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transcanada-my.sharepoint.com/personal/maryam_einian_tcenergy_com/Documents/Documents/General_Training_Papers_Books/PythonM/BK/MaryamGit/ml_training/Maryam/"/>
    </mc:Choice>
  </mc:AlternateContent>
  <xr:revisionPtr revIDLastSave="538" documentId="8_{893441BF-0FE9-4BBD-8784-2178D5536E3B}" xr6:coauthVersionLast="36" xr6:coauthVersionMax="36" xr10:uidLastSave="{579D9F37-6440-410E-A5FD-AC81C42C25C9}"/>
  <bookViews>
    <workbookView xWindow="0" yWindow="0" windowWidth="19200" windowHeight="8930" xr2:uid="{00000000-000D-0000-FFFF-FFFF00000000}"/>
  </bookViews>
  <sheets>
    <sheet name="train" sheetId="1" r:id="rId1"/>
    <sheet name="PT1" sheetId="4" r:id="rId2"/>
    <sheet name="Reg1" sheetId="2" r:id="rId3"/>
    <sheet name="Reg2" sheetId="5" r:id="rId4"/>
    <sheet name="Reg3" sheetId="8" r:id="rId5"/>
    <sheet name="Reg4" sheetId="9" r:id="rId6"/>
    <sheet name="Reg5" sheetId="11" r:id="rId7"/>
  </sheets>
  <calcPr calcId="191029"/>
  <pivotCaches>
    <pivotCache cacheId="33" r:id="rId8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10004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3" i="1"/>
  <c r="Y3" i="1"/>
  <c r="Y4" i="1"/>
  <c r="Y5" i="1"/>
  <c r="Y6" i="1"/>
  <c r="Y7" i="1"/>
  <c r="Y8" i="1"/>
  <c r="Y9" i="1"/>
  <c r="Y10" i="1"/>
  <c r="Y11" i="1"/>
  <c r="Y12" i="1"/>
  <c r="W3" i="1"/>
  <c r="AP8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F8" i="1"/>
  <c r="AG8" i="1"/>
  <c r="AH8" i="1"/>
  <c r="AI8" i="1"/>
  <c r="AJ8" i="1"/>
  <c r="AK8" i="1"/>
  <c r="AL8" i="1"/>
  <c r="AM8" i="1"/>
  <c r="AN8" i="1"/>
  <c r="AO8" i="1"/>
  <c r="AQ8" i="1"/>
  <c r="AR8" i="1"/>
  <c r="AS8" i="1"/>
  <c r="AT8" i="1"/>
  <c r="AU8" i="1"/>
  <c r="AV8" i="1"/>
  <c r="AW8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E9" i="1" l="1"/>
  <c r="AE8" i="1"/>
  <c r="AE7" i="1"/>
  <c r="AE6" i="1"/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 l="1"/>
</calcChain>
</file>

<file path=xl/sharedStrings.xml><?xml version="1.0" encoding="utf-8"?>
<sst xmlns="http://schemas.openxmlformats.org/spreadsheetml/2006/main" count="10348" uniqueCount="421">
  <si>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</si>
  <si>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</si>
  <si>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</si>
  <si>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</si>
  <si>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</si>
  <si>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</si>
  <si>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</si>
  <si>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</si>
  <si>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</si>
  <si>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</si>
  <si>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</si>
  <si>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</si>
  <si>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</si>
  <si>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</si>
  <si>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</si>
  <si>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</si>
  <si>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</si>
  <si>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</si>
  <si>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</si>
  <si>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</si>
  <si>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</si>
  <si>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</si>
  <si>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</si>
  <si>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</si>
  <si>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</si>
  <si>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</si>
  <si>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</si>
  <si>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</si>
  <si>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</si>
  <si>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</si>
  <si>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</si>
  <si>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</si>
  <si>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</si>
  <si>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</si>
  <si>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</si>
  <si>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</si>
  <si>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</si>
  <si>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</si>
  <si>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</si>
  <si>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</si>
  <si>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</si>
  <si>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</si>
  <si>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</si>
  <si>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</si>
  <si>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</si>
  <si>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</si>
  <si>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</si>
  <si>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</si>
  <si>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</si>
  <si>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</si>
  <si>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</si>
  <si>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</si>
  <si>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</si>
  <si>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</si>
  <si>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</si>
  <si>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</si>
  <si>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</si>
  <si>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</si>
  <si>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</si>
  <si>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</si>
  <si>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</si>
  <si>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</si>
  <si>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</si>
  <si>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</si>
  <si>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</si>
  <si>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</si>
  <si>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</si>
  <si>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</si>
  <si>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</si>
  <si>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</si>
  <si>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</si>
  <si>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</si>
  <si>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</si>
  <si>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</si>
  <si>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</si>
  <si>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</si>
  <si>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</si>
  <si>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</si>
  <si>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</si>
  <si>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</si>
  <si>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</si>
  <si>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</si>
  <si>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</si>
  <si>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</si>
  <si>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</si>
  <si>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</si>
  <si>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</si>
  <si>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</si>
  <si>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</si>
  <si>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</si>
  <si>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</si>
  <si>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</si>
  <si>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</si>
  <si>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</si>
  <si>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</si>
  <si>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</si>
  <si>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</si>
  <si>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</si>
  <si>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</si>
  <si>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</si>
  <si>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</si>
  <si>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</si>
  <si>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</si>
  <si>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</si>
  <si>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</si>
  <si>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</si>
  <si>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</si>
  <si>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</si>
  <si>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</si>
  <si>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</si>
  <si>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</si>
  <si>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</si>
  <si>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</si>
  <si>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</si>
  <si>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</si>
  <si>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</si>
  <si>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</si>
  <si>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</si>
  <si>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</si>
  <si>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</si>
  <si>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</si>
  <si>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</si>
  <si>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</si>
  <si>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</si>
  <si>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</si>
  <si>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</si>
  <si>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</si>
  <si>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</si>
  <si>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</si>
  <si>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</si>
  <si>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</si>
  <si>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</si>
  <si>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</si>
  <si>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</si>
  <si>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</si>
  <si>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</si>
  <si>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</si>
  <si>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</si>
  <si>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</si>
  <si>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</si>
  <si>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</si>
  <si>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</si>
  <si>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</si>
  <si>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</si>
  <si>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</si>
  <si>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</si>
  <si>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</si>
  <si>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</si>
  <si>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</si>
  <si>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</si>
  <si>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</si>
  <si>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</si>
  <si>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</si>
  <si>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</si>
  <si>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</si>
  <si>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</si>
  <si>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</si>
  <si>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</si>
  <si>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</si>
  <si>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</si>
  <si>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</si>
  <si>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</si>
  <si>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</si>
  <si>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</si>
  <si>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</si>
  <si>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</si>
  <si>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</si>
  <si>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</si>
  <si>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</si>
  <si>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</si>
  <si>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</si>
  <si>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</si>
  <si>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</si>
  <si>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</si>
  <si>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</si>
  <si>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</si>
  <si>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</si>
  <si>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</si>
  <si>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</si>
  <si>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</si>
  <si>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</si>
  <si>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</si>
  <si>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</si>
  <si>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</si>
  <si>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</si>
  <si>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</si>
  <si>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</si>
  <si>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</si>
  <si>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</si>
  <si>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</si>
  <si>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</si>
  <si>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</si>
  <si>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</si>
  <si>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</si>
  <si>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</si>
  <si>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</si>
  <si>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</si>
  <si>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</si>
  <si>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</si>
  <si>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</si>
  <si>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</si>
  <si>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</si>
  <si>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</si>
  <si>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</si>
  <si>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</si>
  <si>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</si>
  <si>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</si>
  <si>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</si>
  <si>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</si>
  <si>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</si>
  <si>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</si>
  <si>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</si>
  <si>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</si>
  <si>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</si>
  <si>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</si>
  <si>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</si>
  <si>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</si>
  <si>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</si>
  <si>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</si>
  <si>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</si>
  <si>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</si>
  <si>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</si>
  <si>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</si>
  <si>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</si>
  <si>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</si>
  <si>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</si>
  <si>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</si>
  <si>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</si>
  <si>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</si>
  <si>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</si>
  <si>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</si>
  <si>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</si>
  <si>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</si>
  <si>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</si>
  <si>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</si>
  <si>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</si>
  <si>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</si>
  <si>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</si>
  <si>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</si>
  <si>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</si>
  <si>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</si>
  <si>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</si>
  <si>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</si>
  <si>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</si>
  <si>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</si>
  <si>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</si>
  <si>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</si>
  <si>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</si>
  <si>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</si>
  <si>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</si>
  <si>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</si>
  <si>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</si>
  <si>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</si>
  <si>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</si>
  <si>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</si>
  <si>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</si>
  <si>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</si>
  <si>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</si>
  <si>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</si>
  <si>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</si>
  <si>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</si>
  <si>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</si>
  <si>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</si>
  <si>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</si>
  <si>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</si>
  <si>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</si>
  <si>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</si>
  <si>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</si>
  <si>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</si>
  <si>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</si>
  <si>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</si>
  <si>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</si>
  <si>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</si>
  <si>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</si>
  <si>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</si>
  <si>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</si>
  <si>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</si>
  <si>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</si>
  <si>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</si>
  <si>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</si>
  <si>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</si>
  <si>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</si>
  <si>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</si>
  <si>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</si>
  <si>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</si>
  <si>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</si>
  <si>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</si>
  <si>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</si>
  <si>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</si>
  <si>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</si>
  <si>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</si>
  <si>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</si>
  <si>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</si>
  <si>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</si>
  <si>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</si>
  <si>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</si>
  <si>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</si>
  <si>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</si>
  <si>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</si>
  <si>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</si>
  <si>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</si>
  <si>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</si>
  <si>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</si>
  <si>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</si>
  <si>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</si>
  <si>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</si>
  <si>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</si>
  <si>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</si>
  <si>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</si>
  <si>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</si>
  <si>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</si>
  <si>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</si>
  <si>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</si>
  <si>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</si>
  <si>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</si>
  <si>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</si>
  <si>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</si>
  <si>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</si>
  <si>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</si>
  <si>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</si>
  <si>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</si>
  <si>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</si>
  <si>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</si>
  <si>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</si>
  <si>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</si>
  <si>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</si>
  <si>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</si>
  <si>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</si>
  <si>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</si>
  <si>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</si>
  <si>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</si>
  <si>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</si>
  <si>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</si>
  <si>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</si>
  <si>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</si>
  <si>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</si>
  <si>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</si>
  <si>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</si>
  <si>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</si>
  <si>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</si>
  <si>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</si>
  <si>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</si>
  <si>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</si>
  <si>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</si>
  <si>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</si>
  <si>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</si>
  <si>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</si>
  <si>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</si>
  <si>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</si>
  <si>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</si>
  <si>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</si>
  <si>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</si>
  <si>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</si>
  <si>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</si>
  <si>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</si>
  <si>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</si>
  <si>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</si>
  <si>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</si>
  <si>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</si>
  <si>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</si>
  <si>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</si>
  <si>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</si>
  <si>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</si>
  <si>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</si>
  <si>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</si>
  <si>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</si>
  <si>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</si>
  <si>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</si>
  <si>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</si>
  <si>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</si>
  <si>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</si>
  <si>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</si>
  <si>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</si>
  <si>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</si>
  <si>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</si>
  <si>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</si>
  <si>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</si>
  <si>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</si>
  <si>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</si>
  <si>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</si>
  <si>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</si>
  <si>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</si>
  <si>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</si>
  <si>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</si>
  <si>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</si>
  <si>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</si>
  <si>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</si>
  <si>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</si>
  <si>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</si>
  <si>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</si>
  <si>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</si>
  <si>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</si>
  <si>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</si>
  <si>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</si>
  <si>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</si>
  <si>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</si>
  <si>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</si>
  <si>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</si>
  <si>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</si>
  <si>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</si>
  <si>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</si>
  <si>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</si>
  <si>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</si>
  <si>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</si>
  <si>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</si>
  <si>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</si>
  <si>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X Variable 11</t>
  </si>
  <si>
    <t>X Variable 12</t>
  </si>
  <si>
    <t>X Variable 13</t>
  </si>
  <si>
    <t>X Variable 14</t>
  </si>
  <si>
    <t>X Variable 15</t>
  </si>
  <si>
    <t>Row Labels</t>
  </si>
  <si>
    <t>Grand Total</t>
  </si>
  <si>
    <t>Average of price</t>
  </si>
  <si>
    <t xml:space="preserve">predicted price </t>
  </si>
  <si>
    <t>error%</t>
  </si>
  <si>
    <t>(blank)</t>
  </si>
  <si>
    <t>mean</t>
  </si>
  <si>
    <t>variance</t>
  </si>
  <si>
    <t>covariance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</si>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</sst>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19" fillId="0" borderId="0" xfId="0" applyFont="1" applyAlignment="1">
      <alignment wrapText="1"/>
    </xf>
    <xf numFmtId="0" fontId="19" fillId="0" borderId="0" xfId="0" applyFont="1"/>
    <xf numFmtId="0" fontId="20" fillId="0" borderId="0" xfId="0" applyFont="1" applyAlignment="1">
      <alignment wrapText="1"/>
    </xf>
    <xf numFmtId="0" fontId="20" fillId="0" borderId="0" xfId="0" applyFont="1"/>
    <xf numFmtId="11" fontId="20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Fill="1" applyBorder="1" applyAlignment="1">
      <alignment horizontal="center"/>
    </xf>
    <xf numFmtId="10" fontId="0" fillId="33" borderId="0" xfId="0" applyNumberFormat="1" applyFill="1" applyAlignment="1">
      <alignment wrapText="1"/>
    </xf>
    <xf numFmtId="10" fontId="0" fillId="33" borderId="0" xfId="0" applyNumberFormat="1" applyFill="1"/>
    <xf numFmtId="2" fontId="0" fillId="0" borderId="0" xfId="0" applyNumberFormat="1"/>
    <xf numFmtId="0" fontId="19" fillId="34" borderId="0" xfId="0" applyFont="1" applyFill="1" applyAlignment="1">
      <alignment wrapText="1"/>
    </xf>
    <xf numFmtId="0" fontId="19" fillId="34" borderId="0" xfId="0" applyFont="1" applyFill="1"/>
    <xf numFmtId="0" fontId="19" fillId="0" borderId="0" xfId="0" applyFont="1" applyFill="1" applyAlignment="1">
      <alignment wrapText="1"/>
    </xf>
    <xf numFmtId="0" fontId="19" fillId="0" borderId="0" xfId="0" applyFont="1" applyFill="1"/>
    <xf numFmtId="0" fontId="19" fillId="35" borderId="0" xfId="0" applyFont="1" applyFill="1" applyAlignment="1">
      <alignment wrapText="1"/>
    </xf>
    <xf numFmtId="0" fontId="19" fillId="35" borderId="0" xfId="0" applyFont="1" applyFill="1"/>
    <xf numFmtId="0" fontId="0" fillId="34" borderId="0" xfId="0" applyFill="1"/>
    <xf numFmtId="0" fontId="0" fillId="34" borderId="0" xfId="0" applyFill="1" applyAlignment="1">
      <alignment wrapText="1"/>
    </xf>
    <xf numFmtId="0" fontId="0" fillId="35" borderId="0" xfId="0" applyFill="1"/>
    <xf numFmtId="0" fontId="16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16" fillId="34" borderId="0" xfId="0" applyFont="1" applyFill="1" applyBorder="1" applyAlignment="1"/>
    <xf numFmtId="0" fontId="22" fillId="35" borderId="0" xfId="0" applyFont="1" applyFill="1" applyAlignment="1">
      <alignment wrapText="1"/>
    </xf>
    <xf numFmtId="10" fontId="16" fillId="33" borderId="0" xfId="0" applyNumberFormat="1" applyFont="1" applyFill="1" applyAlignment="1">
      <alignment wrapText="1"/>
    </xf>
    <xf numFmtId="0" fontId="23" fillId="0" borderId="0" xfId="0" applyFont="1" applyFill="1" applyBorder="1" applyAlignment="1">
      <alignment horizontal="center"/>
    </xf>
    <xf numFmtId="1" fontId="16" fillId="33" borderId="0" xfId="0" applyNumberFormat="1" applyFont="1" applyFill="1" applyAlignment="1">
      <alignment wrapText="1"/>
    </xf>
    <xf numFmtId="1" fontId="0" fillId="33" borderId="0" xfId="0" applyNumberFormat="1" applyFill="1" applyAlignment="1">
      <alignment wrapText="1"/>
    </xf>
    <xf numFmtId="1" fontId="0" fillId="33" borderId="0" xfId="0" applyNumberFormat="1" applyFill="1"/>
    <xf numFmtId="1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Bedrooms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'PT1'!$A$4:$A$16</c:f>
              <c:strCach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-46603.9993811636</c:v>
                </c:pt>
              </c:strCache>
            </c:strRef>
          </c:cat>
          <c:val>
            <c:numRef>
              <c:f>'PT1'!$B$4:$B$16</c:f>
              <c:numCache>
                <c:formatCode>General</c:formatCode>
                <c:ptCount val="12"/>
                <c:pt idx="0">
                  <c:v>496216.66666666669</c:v>
                </c:pt>
                <c:pt idx="1">
                  <c:v>318003.81372549018</c:v>
                </c:pt>
                <c:pt idx="2">
                  <c:v>402434.89733542321</c:v>
                </c:pt>
                <c:pt idx="3">
                  <c:v>459576.21565217391</c:v>
                </c:pt>
                <c:pt idx="4">
                  <c:v>630942.24416</c:v>
                </c:pt>
                <c:pt idx="5">
                  <c:v>770209.45147679327</c:v>
                </c:pt>
                <c:pt idx="6">
                  <c:v>849525.76000000001</c:v>
                </c:pt>
                <c:pt idx="7">
                  <c:v>900793.75</c:v>
                </c:pt>
                <c:pt idx="8">
                  <c:v>825500</c:v>
                </c:pt>
                <c:pt idx="9">
                  <c:v>757499.75</c:v>
                </c:pt>
                <c:pt idx="10">
                  <c:v>520000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B-4B2A-9009-831571549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2541896"/>
        <c:axId val="772542224"/>
      </c:barChart>
      <c:catAx>
        <c:axId val="772541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42224"/>
        <c:crosses val="autoZero"/>
        <c:auto val="1"/>
        <c:lblAlgn val="ctr"/>
        <c:lblOffset val="100"/>
        <c:noMultiLvlLbl val="0"/>
      </c:catAx>
      <c:valAx>
        <c:axId val="77254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4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Bathrooms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'PT1'!$A$31:$A$60</c:f>
              <c:strCache>
                <c:ptCount val="29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6.75</c:v>
                </c:pt>
                <c:pt idx="25">
                  <c:v>7.5</c:v>
                </c:pt>
                <c:pt idx="26">
                  <c:v>7.75</c:v>
                </c:pt>
                <c:pt idx="27">
                  <c:v>8</c:v>
                </c:pt>
                <c:pt idx="28">
                  <c:v>40928.9915478456</c:v>
                </c:pt>
              </c:strCache>
            </c:strRef>
          </c:cat>
          <c:val>
            <c:numRef>
              <c:f>'PT1'!$B$31:$B$60</c:f>
              <c:numCache>
                <c:formatCode>General</c:formatCode>
                <c:ptCount val="29"/>
                <c:pt idx="0">
                  <c:v>532142.85714285716</c:v>
                </c:pt>
                <c:pt idx="1">
                  <c:v>273000</c:v>
                </c:pt>
                <c:pt idx="2">
                  <c:v>291060.81081081083</c:v>
                </c:pt>
                <c:pt idx="3">
                  <c:v>351835.54498714651</c:v>
                </c:pt>
                <c:pt idx="4">
                  <c:v>570625</c:v>
                </c:pt>
                <c:pt idx="5">
                  <c:v>415765.31556802243</c:v>
                </c:pt>
                <c:pt idx="6">
                  <c:v>444483.26098535286</c:v>
                </c:pt>
                <c:pt idx="7">
                  <c:v>454511.85340314137</c:v>
                </c:pt>
                <c:pt idx="8">
                  <c:v>540460.48349307769</c:v>
                </c:pt>
                <c:pt idx="9">
                  <c:v>564520.93187772925</c:v>
                </c:pt>
                <c:pt idx="10">
                  <c:v>662875.30524344568</c:v>
                </c:pt>
                <c:pt idx="11">
                  <c:v>717641.22590361442</c:v>
                </c:pt>
                <c:pt idx="12">
                  <c:v>1006986.4210526316</c:v>
                </c:pt>
                <c:pt idx="13">
                  <c:v>950806.74814814818</c:v>
                </c:pt>
                <c:pt idx="14">
                  <c:v>1168637.6000000001</c:v>
                </c:pt>
                <c:pt idx="15">
                  <c:v>1146212.0714285714</c:v>
                </c:pt>
                <c:pt idx="16">
                  <c:v>1437515.7894736843</c:v>
                </c:pt>
                <c:pt idx="17">
                  <c:v>1319603.465116279</c:v>
                </c:pt>
                <c:pt idx="18">
                  <c:v>1877718.1818181819</c:v>
                </c:pt>
                <c:pt idx="19">
                  <c:v>1978333.3333333333</c:v>
                </c:pt>
                <c:pt idx="20">
                  <c:v>2033375</c:v>
                </c:pt>
                <c:pt idx="21">
                  <c:v>3266000</c:v>
                </c:pt>
                <c:pt idx="22">
                  <c:v>3755000</c:v>
                </c:pt>
                <c:pt idx="23">
                  <c:v>3725000</c:v>
                </c:pt>
                <c:pt idx="24">
                  <c:v>2735000</c:v>
                </c:pt>
                <c:pt idx="25">
                  <c:v>450000</c:v>
                </c:pt>
                <c:pt idx="26">
                  <c:v>6890000</c:v>
                </c:pt>
                <c:pt idx="27">
                  <c:v>7700000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F-41B6-86C6-F986DF35E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987600"/>
        <c:axId val="519996456"/>
      </c:barChart>
      <c:catAx>
        <c:axId val="51998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96456"/>
        <c:crosses val="autoZero"/>
        <c:auto val="1"/>
        <c:lblAlgn val="ctr"/>
        <c:lblOffset val="100"/>
        <c:noMultiLvlLbl val="0"/>
      </c:catAx>
      <c:valAx>
        <c:axId val="51999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8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sqft-living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'PT1'!$A$66:$A$726</c:f>
              <c:strCache>
                <c:ptCount val="660"/>
                <c:pt idx="0">
                  <c:v>380</c:v>
                </c:pt>
                <c:pt idx="1">
                  <c:v>390</c:v>
                </c:pt>
                <c:pt idx="2">
                  <c:v>410</c:v>
                </c:pt>
                <c:pt idx="3">
                  <c:v>430</c:v>
                </c:pt>
                <c:pt idx="4">
                  <c:v>440</c:v>
                </c:pt>
                <c:pt idx="5">
                  <c:v>480</c:v>
                </c:pt>
                <c:pt idx="6">
                  <c:v>490</c:v>
                </c:pt>
                <c:pt idx="7">
                  <c:v>500</c:v>
                </c:pt>
                <c:pt idx="8">
                  <c:v>520</c:v>
                </c:pt>
                <c:pt idx="9">
                  <c:v>530</c:v>
                </c:pt>
                <c:pt idx="10">
                  <c:v>560</c:v>
                </c:pt>
                <c:pt idx="11">
                  <c:v>570</c:v>
                </c:pt>
                <c:pt idx="12">
                  <c:v>580</c:v>
                </c:pt>
                <c:pt idx="13">
                  <c:v>590</c:v>
                </c:pt>
                <c:pt idx="14">
                  <c:v>600</c:v>
                </c:pt>
                <c:pt idx="15">
                  <c:v>610</c:v>
                </c:pt>
                <c:pt idx="16">
                  <c:v>620</c:v>
                </c:pt>
                <c:pt idx="17">
                  <c:v>630</c:v>
                </c:pt>
                <c:pt idx="18">
                  <c:v>640</c:v>
                </c:pt>
                <c:pt idx="19">
                  <c:v>660</c:v>
                </c:pt>
                <c:pt idx="20">
                  <c:v>670</c:v>
                </c:pt>
                <c:pt idx="21">
                  <c:v>680</c:v>
                </c:pt>
                <c:pt idx="22">
                  <c:v>690</c:v>
                </c:pt>
                <c:pt idx="23">
                  <c:v>700</c:v>
                </c:pt>
                <c:pt idx="24">
                  <c:v>710</c:v>
                </c:pt>
                <c:pt idx="25">
                  <c:v>720</c:v>
                </c:pt>
                <c:pt idx="26">
                  <c:v>730</c:v>
                </c:pt>
                <c:pt idx="27">
                  <c:v>740</c:v>
                </c:pt>
                <c:pt idx="28">
                  <c:v>750</c:v>
                </c:pt>
                <c:pt idx="29">
                  <c:v>760</c:v>
                </c:pt>
                <c:pt idx="30">
                  <c:v>770</c:v>
                </c:pt>
                <c:pt idx="31">
                  <c:v>780</c:v>
                </c:pt>
                <c:pt idx="32">
                  <c:v>790</c:v>
                </c:pt>
                <c:pt idx="33">
                  <c:v>800</c:v>
                </c:pt>
                <c:pt idx="34">
                  <c:v>810</c:v>
                </c:pt>
                <c:pt idx="35">
                  <c:v>820</c:v>
                </c:pt>
                <c:pt idx="36">
                  <c:v>830</c:v>
                </c:pt>
                <c:pt idx="37">
                  <c:v>833</c:v>
                </c:pt>
                <c:pt idx="38">
                  <c:v>840</c:v>
                </c:pt>
                <c:pt idx="39">
                  <c:v>850</c:v>
                </c:pt>
                <c:pt idx="40">
                  <c:v>860</c:v>
                </c:pt>
                <c:pt idx="41">
                  <c:v>870</c:v>
                </c:pt>
                <c:pt idx="42">
                  <c:v>880</c:v>
                </c:pt>
                <c:pt idx="43">
                  <c:v>890</c:v>
                </c:pt>
                <c:pt idx="44">
                  <c:v>900</c:v>
                </c:pt>
                <c:pt idx="45">
                  <c:v>902</c:v>
                </c:pt>
                <c:pt idx="46">
                  <c:v>910</c:v>
                </c:pt>
                <c:pt idx="47">
                  <c:v>920</c:v>
                </c:pt>
                <c:pt idx="48">
                  <c:v>930</c:v>
                </c:pt>
                <c:pt idx="49">
                  <c:v>940</c:v>
                </c:pt>
                <c:pt idx="50">
                  <c:v>950</c:v>
                </c:pt>
                <c:pt idx="51">
                  <c:v>960</c:v>
                </c:pt>
                <c:pt idx="52">
                  <c:v>970</c:v>
                </c:pt>
                <c:pt idx="53">
                  <c:v>980</c:v>
                </c:pt>
                <c:pt idx="54">
                  <c:v>990</c:v>
                </c:pt>
                <c:pt idx="55">
                  <c:v>1000</c:v>
                </c:pt>
                <c:pt idx="56">
                  <c:v>1008</c:v>
                </c:pt>
                <c:pt idx="57">
                  <c:v>1010</c:v>
                </c:pt>
                <c:pt idx="58">
                  <c:v>1020</c:v>
                </c:pt>
                <c:pt idx="59">
                  <c:v>1030</c:v>
                </c:pt>
                <c:pt idx="60">
                  <c:v>1040</c:v>
                </c:pt>
                <c:pt idx="61">
                  <c:v>1050</c:v>
                </c:pt>
                <c:pt idx="62">
                  <c:v>1060</c:v>
                </c:pt>
                <c:pt idx="63">
                  <c:v>1068</c:v>
                </c:pt>
                <c:pt idx="64">
                  <c:v>1070</c:v>
                </c:pt>
                <c:pt idx="65">
                  <c:v>1080</c:v>
                </c:pt>
                <c:pt idx="66">
                  <c:v>1088</c:v>
                </c:pt>
                <c:pt idx="67">
                  <c:v>1090</c:v>
                </c:pt>
                <c:pt idx="68">
                  <c:v>1095</c:v>
                </c:pt>
                <c:pt idx="69">
                  <c:v>1100</c:v>
                </c:pt>
                <c:pt idx="70">
                  <c:v>1110</c:v>
                </c:pt>
                <c:pt idx="71">
                  <c:v>1120</c:v>
                </c:pt>
                <c:pt idx="72">
                  <c:v>1122</c:v>
                </c:pt>
                <c:pt idx="73">
                  <c:v>1129</c:v>
                </c:pt>
                <c:pt idx="74">
                  <c:v>1130</c:v>
                </c:pt>
                <c:pt idx="75">
                  <c:v>1140</c:v>
                </c:pt>
                <c:pt idx="76">
                  <c:v>1150</c:v>
                </c:pt>
                <c:pt idx="77">
                  <c:v>1159</c:v>
                </c:pt>
                <c:pt idx="78">
                  <c:v>1160</c:v>
                </c:pt>
                <c:pt idx="79">
                  <c:v>1170</c:v>
                </c:pt>
                <c:pt idx="80">
                  <c:v>1175</c:v>
                </c:pt>
                <c:pt idx="81">
                  <c:v>1180</c:v>
                </c:pt>
                <c:pt idx="82">
                  <c:v>1190</c:v>
                </c:pt>
                <c:pt idx="83">
                  <c:v>1200</c:v>
                </c:pt>
                <c:pt idx="84">
                  <c:v>1210</c:v>
                </c:pt>
                <c:pt idx="85">
                  <c:v>1220</c:v>
                </c:pt>
                <c:pt idx="86">
                  <c:v>1230</c:v>
                </c:pt>
                <c:pt idx="87">
                  <c:v>1240</c:v>
                </c:pt>
                <c:pt idx="88">
                  <c:v>1250</c:v>
                </c:pt>
                <c:pt idx="89">
                  <c:v>1252</c:v>
                </c:pt>
                <c:pt idx="90">
                  <c:v>1255</c:v>
                </c:pt>
                <c:pt idx="91">
                  <c:v>1256</c:v>
                </c:pt>
                <c:pt idx="92">
                  <c:v>1260</c:v>
                </c:pt>
                <c:pt idx="93">
                  <c:v>1264</c:v>
                </c:pt>
                <c:pt idx="94">
                  <c:v>1270</c:v>
                </c:pt>
                <c:pt idx="95">
                  <c:v>1275</c:v>
                </c:pt>
                <c:pt idx="96">
                  <c:v>1280</c:v>
                </c:pt>
                <c:pt idx="97">
                  <c:v>1290</c:v>
                </c:pt>
                <c:pt idx="98">
                  <c:v>1295</c:v>
                </c:pt>
                <c:pt idx="99">
                  <c:v>1300</c:v>
                </c:pt>
                <c:pt idx="100">
                  <c:v>1310</c:v>
                </c:pt>
                <c:pt idx="101">
                  <c:v>1315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1384</c:v>
                </c:pt>
                <c:pt idx="110">
                  <c:v>1390</c:v>
                </c:pt>
                <c:pt idx="111">
                  <c:v>1392</c:v>
                </c:pt>
                <c:pt idx="112">
                  <c:v>1400</c:v>
                </c:pt>
                <c:pt idx="113">
                  <c:v>1410</c:v>
                </c:pt>
                <c:pt idx="114">
                  <c:v>1414</c:v>
                </c:pt>
                <c:pt idx="115">
                  <c:v>1420</c:v>
                </c:pt>
                <c:pt idx="116">
                  <c:v>1422</c:v>
                </c:pt>
                <c:pt idx="117">
                  <c:v>1430</c:v>
                </c:pt>
                <c:pt idx="118">
                  <c:v>1440</c:v>
                </c:pt>
                <c:pt idx="119">
                  <c:v>1445</c:v>
                </c:pt>
                <c:pt idx="120">
                  <c:v>1450</c:v>
                </c:pt>
                <c:pt idx="121">
                  <c:v>1460</c:v>
                </c:pt>
                <c:pt idx="122">
                  <c:v>1470</c:v>
                </c:pt>
                <c:pt idx="123">
                  <c:v>1480</c:v>
                </c:pt>
                <c:pt idx="124">
                  <c:v>1490</c:v>
                </c:pt>
                <c:pt idx="125">
                  <c:v>1500</c:v>
                </c:pt>
                <c:pt idx="126">
                  <c:v>1509</c:v>
                </c:pt>
                <c:pt idx="127">
                  <c:v>1510</c:v>
                </c:pt>
                <c:pt idx="128">
                  <c:v>1516</c:v>
                </c:pt>
                <c:pt idx="129">
                  <c:v>1520</c:v>
                </c:pt>
                <c:pt idx="130">
                  <c:v>1530</c:v>
                </c:pt>
                <c:pt idx="131">
                  <c:v>1540</c:v>
                </c:pt>
                <c:pt idx="132">
                  <c:v>1550</c:v>
                </c:pt>
                <c:pt idx="133">
                  <c:v>1552</c:v>
                </c:pt>
                <c:pt idx="134">
                  <c:v>1553</c:v>
                </c:pt>
                <c:pt idx="135">
                  <c:v>1556</c:v>
                </c:pt>
                <c:pt idx="136">
                  <c:v>1560</c:v>
                </c:pt>
                <c:pt idx="137">
                  <c:v>1570</c:v>
                </c:pt>
                <c:pt idx="138">
                  <c:v>1580</c:v>
                </c:pt>
                <c:pt idx="139">
                  <c:v>1590</c:v>
                </c:pt>
                <c:pt idx="140">
                  <c:v>1594</c:v>
                </c:pt>
                <c:pt idx="141">
                  <c:v>1600</c:v>
                </c:pt>
                <c:pt idx="142">
                  <c:v>1610</c:v>
                </c:pt>
                <c:pt idx="143">
                  <c:v>1620</c:v>
                </c:pt>
                <c:pt idx="144">
                  <c:v>1630</c:v>
                </c:pt>
                <c:pt idx="145">
                  <c:v>1639</c:v>
                </c:pt>
                <c:pt idx="146">
                  <c:v>1640</c:v>
                </c:pt>
                <c:pt idx="147">
                  <c:v>1646</c:v>
                </c:pt>
                <c:pt idx="148">
                  <c:v>1650</c:v>
                </c:pt>
                <c:pt idx="149">
                  <c:v>1651</c:v>
                </c:pt>
                <c:pt idx="150">
                  <c:v>1654</c:v>
                </c:pt>
                <c:pt idx="151">
                  <c:v>1657</c:v>
                </c:pt>
                <c:pt idx="152">
                  <c:v>1660</c:v>
                </c:pt>
                <c:pt idx="153">
                  <c:v>1670</c:v>
                </c:pt>
                <c:pt idx="154">
                  <c:v>1676</c:v>
                </c:pt>
                <c:pt idx="155">
                  <c:v>1678</c:v>
                </c:pt>
                <c:pt idx="156">
                  <c:v>1679</c:v>
                </c:pt>
                <c:pt idx="157">
                  <c:v>1680</c:v>
                </c:pt>
                <c:pt idx="158">
                  <c:v>1689</c:v>
                </c:pt>
                <c:pt idx="159">
                  <c:v>1690</c:v>
                </c:pt>
                <c:pt idx="160">
                  <c:v>1700</c:v>
                </c:pt>
                <c:pt idx="161">
                  <c:v>1710</c:v>
                </c:pt>
                <c:pt idx="162">
                  <c:v>1714</c:v>
                </c:pt>
                <c:pt idx="163">
                  <c:v>1715</c:v>
                </c:pt>
                <c:pt idx="164">
                  <c:v>1720</c:v>
                </c:pt>
                <c:pt idx="165">
                  <c:v>1726</c:v>
                </c:pt>
                <c:pt idx="166">
                  <c:v>1730</c:v>
                </c:pt>
                <c:pt idx="167">
                  <c:v>1740</c:v>
                </c:pt>
                <c:pt idx="168">
                  <c:v>1747</c:v>
                </c:pt>
                <c:pt idx="169">
                  <c:v>1750</c:v>
                </c:pt>
                <c:pt idx="170">
                  <c:v>1752</c:v>
                </c:pt>
                <c:pt idx="171">
                  <c:v>1757</c:v>
                </c:pt>
                <c:pt idx="172">
                  <c:v>1760</c:v>
                </c:pt>
                <c:pt idx="173">
                  <c:v>1770</c:v>
                </c:pt>
                <c:pt idx="174">
                  <c:v>1778</c:v>
                </c:pt>
                <c:pt idx="175">
                  <c:v>1780</c:v>
                </c:pt>
                <c:pt idx="176">
                  <c:v>1782</c:v>
                </c:pt>
                <c:pt idx="177">
                  <c:v>1790</c:v>
                </c:pt>
                <c:pt idx="178">
                  <c:v>1800</c:v>
                </c:pt>
                <c:pt idx="179">
                  <c:v>1805</c:v>
                </c:pt>
                <c:pt idx="180">
                  <c:v>1810</c:v>
                </c:pt>
                <c:pt idx="181">
                  <c:v>1811</c:v>
                </c:pt>
                <c:pt idx="182">
                  <c:v>1820</c:v>
                </c:pt>
                <c:pt idx="183">
                  <c:v>1830</c:v>
                </c:pt>
                <c:pt idx="184">
                  <c:v>1833</c:v>
                </c:pt>
                <c:pt idx="185">
                  <c:v>1840</c:v>
                </c:pt>
                <c:pt idx="186">
                  <c:v>1850</c:v>
                </c:pt>
                <c:pt idx="187">
                  <c:v>1860</c:v>
                </c:pt>
                <c:pt idx="188">
                  <c:v>1870</c:v>
                </c:pt>
                <c:pt idx="189">
                  <c:v>1880</c:v>
                </c:pt>
                <c:pt idx="190">
                  <c:v>1890</c:v>
                </c:pt>
                <c:pt idx="191">
                  <c:v>1894</c:v>
                </c:pt>
                <c:pt idx="192">
                  <c:v>1899</c:v>
                </c:pt>
                <c:pt idx="193">
                  <c:v>1900</c:v>
                </c:pt>
                <c:pt idx="194">
                  <c:v>1910</c:v>
                </c:pt>
                <c:pt idx="195">
                  <c:v>1920</c:v>
                </c:pt>
                <c:pt idx="196">
                  <c:v>1930</c:v>
                </c:pt>
                <c:pt idx="197">
                  <c:v>1940</c:v>
                </c:pt>
                <c:pt idx="198">
                  <c:v>1950</c:v>
                </c:pt>
                <c:pt idx="199">
                  <c:v>1952</c:v>
                </c:pt>
                <c:pt idx="200">
                  <c:v>1954</c:v>
                </c:pt>
                <c:pt idx="201">
                  <c:v>1960</c:v>
                </c:pt>
                <c:pt idx="202">
                  <c:v>1961</c:v>
                </c:pt>
                <c:pt idx="203">
                  <c:v>1970</c:v>
                </c:pt>
                <c:pt idx="204">
                  <c:v>1980</c:v>
                </c:pt>
                <c:pt idx="205">
                  <c:v>1981</c:v>
                </c:pt>
                <c:pt idx="206">
                  <c:v>1982</c:v>
                </c:pt>
                <c:pt idx="207">
                  <c:v>1990</c:v>
                </c:pt>
                <c:pt idx="208">
                  <c:v>1992</c:v>
                </c:pt>
                <c:pt idx="209">
                  <c:v>1995</c:v>
                </c:pt>
                <c:pt idx="210">
                  <c:v>1996</c:v>
                </c:pt>
                <c:pt idx="211">
                  <c:v>2000</c:v>
                </c:pt>
                <c:pt idx="212">
                  <c:v>2005</c:v>
                </c:pt>
                <c:pt idx="213">
                  <c:v>2010</c:v>
                </c:pt>
                <c:pt idx="214">
                  <c:v>2019</c:v>
                </c:pt>
                <c:pt idx="215">
                  <c:v>2020</c:v>
                </c:pt>
                <c:pt idx="216">
                  <c:v>2030</c:v>
                </c:pt>
                <c:pt idx="217">
                  <c:v>2031</c:v>
                </c:pt>
                <c:pt idx="218">
                  <c:v>2034</c:v>
                </c:pt>
                <c:pt idx="219">
                  <c:v>2038</c:v>
                </c:pt>
                <c:pt idx="220">
                  <c:v>2040</c:v>
                </c:pt>
                <c:pt idx="221">
                  <c:v>2050</c:v>
                </c:pt>
                <c:pt idx="222">
                  <c:v>2060</c:v>
                </c:pt>
                <c:pt idx="223">
                  <c:v>2064</c:v>
                </c:pt>
                <c:pt idx="224">
                  <c:v>2070</c:v>
                </c:pt>
                <c:pt idx="225">
                  <c:v>2074</c:v>
                </c:pt>
                <c:pt idx="226">
                  <c:v>2080</c:v>
                </c:pt>
                <c:pt idx="227">
                  <c:v>2085</c:v>
                </c:pt>
                <c:pt idx="228">
                  <c:v>2090</c:v>
                </c:pt>
                <c:pt idx="229">
                  <c:v>2095</c:v>
                </c:pt>
                <c:pt idx="230">
                  <c:v>2100</c:v>
                </c:pt>
                <c:pt idx="231">
                  <c:v>2110</c:v>
                </c:pt>
                <c:pt idx="232">
                  <c:v>2120</c:v>
                </c:pt>
                <c:pt idx="233">
                  <c:v>2130</c:v>
                </c:pt>
                <c:pt idx="234">
                  <c:v>2140</c:v>
                </c:pt>
                <c:pt idx="235">
                  <c:v>2145</c:v>
                </c:pt>
                <c:pt idx="236">
                  <c:v>2150</c:v>
                </c:pt>
                <c:pt idx="237">
                  <c:v>2153</c:v>
                </c:pt>
                <c:pt idx="238">
                  <c:v>2154</c:v>
                </c:pt>
                <c:pt idx="239">
                  <c:v>2156</c:v>
                </c:pt>
                <c:pt idx="240">
                  <c:v>2160</c:v>
                </c:pt>
                <c:pt idx="241">
                  <c:v>2163</c:v>
                </c:pt>
                <c:pt idx="242">
                  <c:v>2168</c:v>
                </c:pt>
                <c:pt idx="243">
                  <c:v>2170</c:v>
                </c:pt>
                <c:pt idx="244">
                  <c:v>2180</c:v>
                </c:pt>
                <c:pt idx="245">
                  <c:v>2190</c:v>
                </c:pt>
                <c:pt idx="246">
                  <c:v>2195</c:v>
                </c:pt>
                <c:pt idx="247">
                  <c:v>2200</c:v>
                </c:pt>
                <c:pt idx="248">
                  <c:v>2201</c:v>
                </c:pt>
                <c:pt idx="249">
                  <c:v>2208</c:v>
                </c:pt>
                <c:pt idx="250">
                  <c:v>2210</c:v>
                </c:pt>
                <c:pt idx="251">
                  <c:v>2216</c:v>
                </c:pt>
                <c:pt idx="252">
                  <c:v>2220</c:v>
                </c:pt>
                <c:pt idx="253">
                  <c:v>2230</c:v>
                </c:pt>
                <c:pt idx="254">
                  <c:v>2240</c:v>
                </c:pt>
                <c:pt idx="255">
                  <c:v>2250</c:v>
                </c:pt>
                <c:pt idx="256">
                  <c:v>2260</c:v>
                </c:pt>
                <c:pt idx="257">
                  <c:v>2270</c:v>
                </c:pt>
                <c:pt idx="258">
                  <c:v>2280</c:v>
                </c:pt>
                <c:pt idx="259">
                  <c:v>2286</c:v>
                </c:pt>
                <c:pt idx="260">
                  <c:v>2290</c:v>
                </c:pt>
                <c:pt idx="261">
                  <c:v>2300</c:v>
                </c:pt>
                <c:pt idx="262">
                  <c:v>2303</c:v>
                </c:pt>
                <c:pt idx="263">
                  <c:v>2305</c:v>
                </c:pt>
                <c:pt idx="264">
                  <c:v>2310</c:v>
                </c:pt>
                <c:pt idx="265">
                  <c:v>2320</c:v>
                </c:pt>
                <c:pt idx="266">
                  <c:v>2329</c:v>
                </c:pt>
                <c:pt idx="267">
                  <c:v>2330</c:v>
                </c:pt>
                <c:pt idx="268">
                  <c:v>2331</c:v>
                </c:pt>
                <c:pt idx="269">
                  <c:v>2340</c:v>
                </c:pt>
                <c:pt idx="270">
                  <c:v>2341</c:v>
                </c:pt>
                <c:pt idx="271">
                  <c:v>2344</c:v>
                </c:pt>
                <c:pt idx="272">
                  <c:v>2350</c:v>
                </c:pt>
                <c:pt idx="273">
                  <c:v>2360</c:v>
                </c:pt>
                <c:pt idx="274">
                  <c:v>2370</c:v>
                </c:pt>
                <c:pt idx="275">
                  <c:v>2380</c:v>
                </c:pt>
                <c:pt idx="276">
                  <c:v>2390</c:v>
                </c:pt>
                <c:pt idx="277">
                  <c:v>2395</c:v>
                </c:pt>
                <c:pt idx="278">
                  <c:v>2400</c:v>
                </c:pt>
                <c:pt idx="279">
                  <c:v>2403</c:v>
                </c:pt>
                <c:pt idx="280">
                  <c:v>2410</c:v>
                </c:pt>
                <c:pt idx="281">
                  <c:v>2415</c:v>
                </c:pt>
                <c:pt idx="282">
                  <c:v>2420</c:v>
                </c:pt>
                <c:pt idx="283">
                  <c:v>2430</c:v>
                </c:pt>
                <c:pt idx="284">
                  <c:v>2434</c:v>
                </c:pt>
                <c:pt idx="285">
                  <c:v>2440</c:v>
                </c:pt>
                <c:pt idx="286">
                  <c:v>2441</c:v>
                </c:pt>
                <c:pt idx="287">
                  <c:v>2450</c:v>
                </c:pt>
                <c:pt idx="288">
                  <c:v>2452</c:v>
                </c:pt>
                <c:pt idx="289">
                  <c:v>2460</c:v>
                </c:pt>
                <c:pt idx="290">
                  <c:v>2470</c:v>
                </c:pt>
                <c:pt idx="291">
                  <c:v>2480</c:v>
                </c:pt>
                <c:pt idx="292">
                  <c:v>2483</c:v>
                </c:pt>
                <c:pt idx="293">
                  <c:v>2490</c:v>
                </c:pt>
                <c:pt idx="294">
                  <c:v>2495</c:v>
                </c:pt>
                <c:pt idx="295">
                  <c:v>2496</c:v>
                </c:pt>
                <c:pt idx="296">
                  <c:v>2497</c:v>
                </c:pt>
                <c:pt idx="297">
                  <c:v>2500</c:v>
                </c:pt>
                <c:pt idx="298">
                  <c:v>2506</c:v>
                </c:pt>
                <c:pt idx="299">
                  <c:v>2507</c:v>
                </c:pt>
                <c:pt idx="300">
                  <c:v>2510</c:v>
                </c:pt>
                <c:pt idx="301">
                  <c:v>2518</c:v>
                </c:pt>
                <c:pt idx="302">
                  <c:v>2519</c:v>
                </c:pt>
                <c:pt idx="303">
                  <c:v>2520</c:v>
                </c:pt>
                <c:pt idx="304">
                  <c:v>2530</c:v>
                </c:pt>
                <c:pt idx="305">
                  <c:v>2540</c:v>
                </c:pt>
                <c:pt idx="306">
                  <c:v>2550</c:v>
                </c:pt>
                <c:pt idx="307">
                  <c:v>2560</c:v>
                </c:pt>
                <c:pt idx="308">
                  <c:v>2570</c:v>
                </c:pt>
                <c:pt idx="309">
                  <c:v>2580</c:v>
                </c:pt>
                <c:pt idx="310">
                  <c:v>2590</c:v>
                </c:pt>
                <c:pt idx="311">
                  <c:v>2600</c:v>
                </c:pt>
                <c:pt idx="312">
                  <c:v>2601</c:v>
                </c:pt>
                <c:pt idx="313">
                  <c:v>2605</c:v>
                </c:pt>
                <c:pt idx="314">
                  <c:v>2610</c:v>
                </c:pt>
                <c:pt idx="315">
                  <c:v>2620</c:v>
                </c:pt>
                <c:pt idx="316">
                  <c:v>2630</c:v>
                </c:pt>
                <c:pt idx="317">
                  <c:v>2632</c:v>
                </c:pt>
                <c:pt idx="318">
                  <c:v>2640</c:v>
                </c:pt>
                <c:pt idx="319">
                  <c:v>2641</c:v>
                </c:pt>
                <c:pt idx="320">
                  <c:v>2650</c:v>
                </c:pt>
                <c:pt idx="321">
                  <c:v>2653</c:v>
                </c:pt>
                <c:pt idx="322">
                  <c:v>2660</c:v>
                </c:pt>
                <c:pt idx="323">
                  <c:v>2670</c:v>
                </c:pt>
                <c:pt idx="324">
                  <c:v>2675</c:v>
                </c:pt>
                <c:pt idx="325">
                  <c:v>2680</c:v>
                </c:pt>
                <c:pt idx="326">
                  <c:v>2683</c:v>
                </c:pt>
                <c:pt idx="327">
                  <c:v>2690</c:v>
                </c:pt>
                <c:pt idx="328">
                  <c:v>2700</c:v>
                </c:pt>
                <c:pt idx="329">
                  <c:v>2710</c:v>
                </c:pt>
                <c:pt idx="330">
                  <c:v>2714</c:v>
                </c:pt>
                <c:pt idx="331">
                  <c:v>2720</c:v>
                </c:pt>
                <c:pt idx="332">
                  <c:v>2730</c:v>
                </c:pt>
                <c:pt idx="333">
                  <c:v>2740</c:v>
                </c:pt>
                <c:pt idx="334">
                  <c:v>2750</c:v>
                </c:pt>
                <c:pt idx="335">
                  <c:v>2753</c:v>
                </c:pt>
                <c:pt idx="336">
                  <c:v>2760</c:v>
                </c:pt>
                <c:pt idx="337">
                  <c:v>2770</c:v>
                </c:pt>
                <c:pt idx="338">
                  <c:v>2780</c:v>
                </c:pt>
                <c:pt idx="339">
                  <c:v>2790</c:v>
                </c:pt>
                <c:pt idx="340">
                  <c:v>2795</c:v>
                </c:pt>
                <c:pt idx="341">
                  <c:v>2800</c:v>
                </c:pt>
                <c:pt idx="342">
                  <c:v>2803</c:v>
                </c:pt>
                <c:pt idx="343">
                  <c:v>2810</c:v>
                </c:pt>
                <c:pt idx="344">
                  <c:v>2811</c:v>
                </c:pt>
                <c:pt idx="345">
                  <c:v>2820</c:v>
                </c:pt>
                <c:pt idx="346">
                  <c:v>2830</c:v>
                </c:pt>
                <c:pt idx="347">
                  <c:v>2835</c:v>
                </c:pt>
                <c:pt idx="348">
                  <c:v>2840</c:v>
                </c:pt>
                <c:pt idx="349">
                  <c:v>2844</c:v>
                </c:pt>
                <c:pt idx="350">
                  <c:v>2846</c:v>
                </c:pt>
                <c:pt idx="351">
                  <c:v>2849</c:v>
                </c:pt>
                <c:pt idx="352">
                  <c:v>2850</c:v>
                </c:pt>
                <c:pt idx="353">
                  <c:v>2860</c:v>
                </c:pt>
                <c:pt idx="354">
                  <c:v>2870</c:v>
                </c:pt>
                <c:pt idx="355">
                  <c:v>2876</c:v>
                </c:pt>
                <c:pt idx="356">
                  <c:v>2880</c:v>
                </c:pt>
                <c:pt idx="357">
                  <c:v>2885</c:v>
                </c:pt>
                <c:pt idx="358">
                  <c:v>2890</c:v>
                </c:pt>
                <c:pt idx="359">
                  <c:v>2900</c:v>
                </c:pt>
                <c:pt idx="360">
                  <c:v>2910</c:v>
                </c:pt>
                <c:pt idx="361">
                  <c:v>2920</c:v>
                </c:pt>
                <c:pt idx="362">
                  <c:v>2927</c:v>
                </c:pt>
                <c:pt idx="363">
                  <c:v>2930</c:v>
                </c:pt>
                <c:pt idx="364">
                  <c:v>2940</c:v>
                </c:pt>
                <c:pt idx="365">
                  <c:v>2950</c:v>
                </c:pt>
                <c:pt idx="366">
                  <c:v>2960</c:v>
                </c:pt>
                <c:pt idx="367">
                  <c:v>2963</c:v>
                </c:pt>
                <c:pt idx="368">
                  <c:v>2970</c:v>
                </c:pt>
                <c:pt idx="369">
                  <c:v>2980</c:v>
                </c:pt>
                <c:pt idx="370">
                  <c:v>2990</c:v>
                </c:pt>
                <c:pt idx="371">
                  <c:v>3000</c:v>
                </c:pt>
                <c:pt idx="372">
                  <c:v>3001</c:v>
                </c:pt>
                <c:pt idx="373">
                  <c:v>3010</c:v>
                </c:pt>
                <c:pt idx="374">
                  <c:v>3020</c:v>
                </c:pt>
                <c:pt idx="375">
                  <c:v>3030</c:v>
                </c:pt>
                <c:pt idx="376">
                  <c:v>3040</c:v>
                </c:pt>
                <c:pt idx="377">
                  <c:v>3050</c:v>
                </c:pt>
                <c:pt idx="378">
                  <c:v>3052</c:v>
                </c:pt>
                <c:pt idx="379">
                  <c:v>3060</c:v>
                </c:pt>
                <c:pt idx="380">
                  <c:v>3064</c:v>
                </c:pt>
                <c:pt idx="381">
                  <c:v>3070</c:v>
                </c:pt>
                <c:pt idx="382">
                  <c:v>3080</c:v>
                </c:pt>
                <c:pt idx="383">
                  <c:v>3090</c:v>
                </c:pt>
                <c:pt idx="384">
                  <c:v>3100</c:v>
                </c:pt>
                <c:pt idx="385">
                  <c:v>3110</c:v>
                </c:pt>
                <c:pt idx="386">
                  <c:v>3120</c:v>
                </c:pt>
                <c:pt idx="387">
                  <c:v>3130</c:v>
                </c:pt>
                <c:pt idx="388">
                  <c:v>3140</c:v>
                </c:pt>
                <c:pt idx="389">
                  <c:v>3150</c:v>
                </c:pt>
                <c:pt idx="390">
                  <c:v>3160</c:v>
                </c:pt>
                <c:pt idx="391">
                  <c:v>3170</c:v>
                </c:pt>
                <c:pt idx="392">
                  <c:v>3180</c:v>
                </c:pt>
                <c:pt idx="393">
                  <c:v>3190</c:v>
                </c:pt>
                <c:pt idx="394">
                  <c:v>3200</c:v>
                </c:pt>
                <c:pt idx="395">
                  <c:v>3210</c:v>
                </c:pt>
                <c:pt idx="396">
                  <c:v>3220</c:v>
                </c:pt>
                <c:pt idx="397">
                  <c:v>3230</c:v>
                </c:pt>
                <c:pt idx="398">
                  <c:v>3238</c:v>
                </c:pt>
                <c:pt idx="399">
                  <c:v>3240</c:v>
                </c:pt>
                <c:pt idx="400">
                  <c:v>3250</c:v>
                </c:pt>
                <c:pt idx="401">
                  <c:v>3260</c:v>
                </c:pt>
                <c:pt idx="402">
                  <c:v>3270</c:v>
                </c:pt>
                <c:pt idx="403">
                  <c:v>3280</c:v>
                </c:pt>
                <c:pt idx="404">
                  <c:v>3290</c:v>
                </c:pt>
                <c:pt idx="405">
                  <c:v>3300</c:v>
                </c:pt>
                <c:pt idx="406">
                  <c:v>3310</c:v>
                </c:pt>
                <c:pt idx="407">
                  <c:v>3316</c:v>
                </c:pt>
                <c:pt idx="408">
                  <c:v>3320</c:v>
                </c:pt>
                <c:pt idx="409">
                  <c:v>3330</c:v>
                </c:pt>
                <c:pt idx="410">
                  <c:v>3340</c:v>
                </c:pt>
                <c:pt idx="411">
                  <c:v>3350</c:v>
                </c:pt>
                <c:pt idx="412">
                  <c:v>3360</c:v>
                </c:pt>
                <c:pt idx="413">
                  <c:v>3362</c:v>
                </c:pt>
                <c:pt idx="414">
                  <c:v>3370</c:v>
                </c:pt>
                <c:pt idx="415">
                  <c:v>3380</c:v>
                </c:pt>
                <c:pt idx="416">
                  <c:v>3390</c:v>
                </c:pt>
                <c:pt idx="417">
                  <c:v>3400</c:v>
                </c:pt>
                <c:pt idx="418">
                  <c:v>3410</c:v>
                </c:pt>
                <c:pt idx="419">
                  <c:v>3420</c:v>
                </c:pt>
                <c:pt idx="420">
                  <c:v>3430</c:v>
                </c:pt>
                <c:pt idx="421">
                  <c:v>3440</c:v>
                </c:pt>
                <c:pt idx="422">
                  <c:v>3450</c:v>
                </c:pt>
                <c:pt idx="423">
                  <c:v>3460</c:v>
                </c:pt>
                <c:pt idx="424">
                  <c:v>3470</c:v>
                </c:pt>
                <c:pt idx="425">
                  <c:v>3480</c:v>
                </c:pt>
                <c:pt idx="426">
                  <c:v>3488</c:v>
                </c:pt>
                <c:pt idx="427">
                  <c:v>3490</c:v>
                </c:pt>
                <c:pt idx="428">
                  <c:v>3500</c:v>
                </c:pt>
                <c:pt idx="429">
                  <c:v>3504</c:v>
                </c:pt>
                <c:pt idx="430">
                  <c:v>3510</c:v>
                </c:pt>
                <c:pt idx="431">
                  <c:v>3520</c:v>
                </c:pt>
                <c:pt idx="432">
                  <c:v>3526</c:v>
                </c:pt>
                <c:pt idx="433">
                  <c:v>3527</c:v>
                </c:pt>
                <c:pt idx="434">
                  <c:v>3530</c:v>
                </c:pt>
                <c:pt idx="435">
                  <c:v>3540</c:v>
                </c:pt>
                <c:pt idx="436">
                  <c:v>3545</c:v>
                </c:pt>
                <c:pt idx="437">
                  <c:v>3550</c:v>
                </c:pt>
                <c:pt idx="438">
                  <c:v>3560</c:v>
                </c:pt>
                <c:pt idx="439">
                  <c:v>3570</c:v>
                </c:pt>
                <c:pt idx="440">
                  <c:v>3580</c:v>
                </c:pt>
                <c:pt idx="441">
                  <c:v>3590</c:v>
                </c:pt>
                <c:pt idx="442">
                  <c:v>3595</c:v>
                </c:pt>
                <c:pt idx="443">
                  <c:v>3596</c:v>
                </c:pt>
                <c:pt idx="444">
                  <c:v>3597</c:v>
                </c:pt>
                <c:pt idx="445">
                  <c:v>3600</c:v>
                </c:pt>
                <c:pt idx="446">
                  <c:v>3610</c:v>
                </c:pt>
                <c:pt idx="447">
                  <c:v>3620</c:v>
                </c:pt>
                <c:pt idx="448">
                  <c:v>3630</c:v>
                </c:pt>
                <c:pt idx="449">
                  <c:v>3640</c:v>
                </c:pt>
                <c:pt idx="450">
                  <c:v>3650</c:v>
                </c:pt>
                <c:pt idx="451">
                  <c:v>3655</c:v>
                </c:pt>
                <c:pt idx="452">
                  <c:v>3660</c:v>
                </c:pt>
                <c:pt idx="453">
                  <c:v>3670</c:v>
                </c:pt>
                <c:pt idx="454">
                  <c:v>3680</c:v>
                </c:pt>
                <c:pt idx="455">
                  <c:v>3690</c:v>
                </c:pt>
                <c:pt idx="456">
                  <c:v>3695</c:v>
                </c:pt>
                <c:pt idx="457">
                  <c:v>3700</c:v>
                </c:pt>
                <c:pt idx="458">
                  <c:v>3710</c:v>
                </c:pt>
                <c:pt idx="459">
                  <c:v>3720</c:v>
                </c:pt>
                <c:pt idx="460">
                  <c:v>3730</c:v>
                </c:pt>
                <c:pt idx="461">
                  <c:v>3732</c:v>
                </c:pt>
                <c:pt idx="462">
                  <c:v>3740</c:v>
                </c:pt>
                <c:pt idx="463">
                  <c:v>3750</c:v>
                </c:pt>
                <c:pt idx="464">
                  <c:v>3760</c:v>
                </c:pt>
                <c:pt idx="465">
                  <c:v>3770</c:v>
                </c:pt>
                <c:pt idx="466">
                  <c:v>3780</c:v>
                </c:pt>
                <c:pt idx="467">
                  <c:v>3786</c:v>
                </c:pt>
                <c:pt idx="468">
                  <c:v>3790</c:v>
                </c:pt>
                <c:pt idx="469">
                  <c:v>3800</c:v>
                </c:pt>
                <c:pt idx="470">
                  <c:v>3810</c:v>
                </c:pt>
                <c:pt idx="471">
                  <c:v>3820</c:v>
                </c:pt>
                <c:pt idx="472">
                  <c:v>3830</c:v>
                </c:pt>
                <c:pt idx="473">
                  <c:v>3831</c:v>
                </c:pt>
                <c:pt idx="474">
                  <c:v>3840</c:v>
                </c:pt>
                <c:pt idx="475">
                  <c:v>3850</c:v>
                </c:pt>
                <c:pt idx="476">
                  <c:v>3860</c:v>
                </c:pt>
                <c:pt idx="477">
                  <c:v>3870</c:v>
                </c:pt>
                <c:pt idx="478">
                  <c:v>3880</c:v>
                </c:pt>
                <c:pt idx="479">
                  <c:v>3890</c:v>
                </c:pt>
                <c:pt idx="480">
                  <c:v>3900</c:v>
                </c:pt>
                <c:pt idx="481">
                  <c:v>3902</c:v>
                </c:pt>
                <c:pt idx="482">
                  <c:v>3910</c:v>
                </c:pt>
                <c:pt idx="483">
                  <c:v>3915</c:v>
                </c:pt>
                <c:pt idx="484">
                  <c:v>3920</c:v>
                </c:pt>
                <c:pt idx="485">
                  <c:v>3930</c:v>
                </c:pt>
                <c:pt idx="486">
                  <c:v>3940</c:v>
                </c:pt>
                <c:pt idx="487">
                  <c:v>3950</c:v>
                </c:pt>
                <c:pt idx="488">
                  <c:v>3960</c:v>
                </c:pt>
                <c:pt idx="489">
                  <c:v>3970</c:v>
                </c:pt>
                <c:pt idx="490">
                  <c:v>3990</c:v>
                </c:pt>
                <c:pt idx="491">
                  <c:v>4000</c:v>
                </c:pt>
                <c:pt idx="492">
                  <c:v>4010</c:v>
                </c:pt>
                <c:pt idx="493">
                  <c:v>4020</c:v>
                </c:pt>
                <c:pt idx="494">
                  <c:v>4030</c:v>
                </c:pt>
                <c:pt idx="495">
                  <c:v>4040</c:v>
                </c:pt>
                <c:pt idx="496">
                  <c:v>4050</c:v>
                </c:pt>
                <c:pt idx="497">
                  <c:v>4060</c:v>
                </c:pt>
                <c:pt idx="498">
                  <c:v>4070</c:v>
                </c:pt>
                <c:pt idx="499">
                  <c:v>4080</c:v>
                </c:pt>
                <c:pt idx="500">
                  <c:v>4090</c:v>
                </c:pt>
                <c:pt idx="501">
                  <c:v>4100</c:v>
                </c:pt>
                <c:pt idx="502">
                  <c:v>4110</c:v>
                </c:pt>
                <c:pt idx="503">
                  <c:v>4115</c:v>
                </c:pt>
                <c:pt idx="504">
                  <c:v>4120</c:v>
                </c:pt>
                <c:pt idx="505">
                  <c:v>4130</c:v>
                </c:pt>
                <c:pt idx="506">
                  <c:v>4140</c:v>
                </c:pt>
                <c:pt idx="507">
                  <c:v>4150</c:v>
                </c:pt>
                <c:pt idx="508">
                  <c:v>4160</c:v>
                </c:pt>
                <c:pt idx="509">
                  <c:v>4170</c:v>
                </c:pt>
                <c:pt idx="510">
                  <c:v>4180</c:v>
                </c:pt>
                <c:pt idx="511">
                  <c:v>4190</c:v>
                </c:pt>
                <c:pt idx="512">
                  <c:v>4200</c:v>
                </c:pt>
                <c:pt idx="513">
                  <c:v>4210</c:v>
                </c:pt>
                <c:pt idx="514">
                  <c:v>4220</c:v>
                </c:pt>
                <c:pt idx="515">
                  <c:v>4230</c:v>
                </c:pt>
                <c:pt idx="516">
                  <c:v>4240</c:v>
                </c:pt>
                <c:pt idx="517">
                  <c:v>4250</c:v>
                </c:pt>
                <c:pt idx="518">
                  <c:v>4260</c:v>
                </c:pt>
                <c:pt idx="519">
                  <c:v>4270</c:v>
                </c:pt>
                <c:pt idx="520">
                  <c:v>4280</c:v>
                </c:pt>
                <c:pt idx="521">
                  <c:v>4290</c:v>
                </c:pt>
                <c:pt idx="522">
                  <c:v>4300</c:v>
                </c:pt>
                <c:pt idx="523">
                  <c:v>4320</c:v>
                </c:pt>
                <c:pt idx="524">
                  <c:v>4330</c:v>
                </c:pt>
                <c:pt idx="525">
                  <c:v>4340</c:v>
                </c:pt>
                <c:pt idx="526">
                  <c:v>4350</c:v>
                </c:pt>
                <c:pt idx="527">
                  <c:v>4360</c:v>
                </c:pt>
                <c:pt idx="528">
                  <c:v>4370</c:v>
                </c:pt>
                <c:pt idx="529">
                  <c:v>4380</c:v>
                </c:pt>
                <c:pt idx="530">
                  <c:v>4386</c:v>
                </c:pt>
                <c:pt idx="531">
                  <c:v>4390</c:v>
                </c:pt>
                <c:pt idx="532">
                  <c:v>4400</c:v>
                </c:pt>
                <c:pt idx="533">
                  <c:v>4410</c:v>
                </c:pt>
                <c:pt idx="534">
                  <c:v>4420</c:v>
                </c:pt>
                <c:pt idx="535">
                  <c:v>4430</c:v>
                </c:pt>
                <c:pt idx="536">
                  <c:v>4440</c:v>
                </c:pt>
                <c:pt idx="537">
                  <c:v>4460</c:v>
                </c:pt>
                <c:pt idx="538">
                  <c:v>4470</c:v>
                </c:pt>
                <c:pt idx="539">
                  <c:v>4475</c:v>
                </c:pt>
                <c:pt idx="540">
                  <c:v>4480</c:v>
                </c:pt>
                <c:pt idx="541">
                  <c:v>4490</c:v>
                </c:pt>
                <c:pt idx="542">
                  <c:v>4500</c:v>
                </c:pt>
                <c:pt idx="543">
                  <c:v>4510</c:v>
                </c:pt>
                <c:pt idx="544">
                  <c:v>4520</c:v>
                </c:pt>
                <c:pt idx="545">
                  <c:v>4530</c:v>
                </c:pt>
                <c:pt idx="546">
                  <c:v>4540</c:v>
                </c:pt>
                <c:pt idx="547">
                  <c:v>4550</c:v>
                </c:pt>
                <c:pt idx="548">
                  <c:v>4560</c:v>
                </c:pt>
                <c:pt idx="549">
                  <c:v>4570</c:v>
                </c:pt>
                <c:pt idx="550">
                  <c:v>4580</c:v>
                </c:pt>
                <c:pt idx="551">
                  <c:v>4600</c:v>
                </c:pt>
                <c:pt idx="552">
                  <c:v>4610</c:v>
                </c:pt>
                <c:pt idx="553">
                  <c:v>4640</c:v>
                </c:pt>
                <c:pt idx="554">
                  <c:v>4650</c:v>
                </c:pt>
                <c:pt idx="555">
                  <c:v>4660</c:v>
                </c:pt>
                <c:pt idx="556">
                  <c:v>4670</c:v>
                </c:pt>
                <c:pt idx="557">
                  <c:v>4690</c:v>
                </c:pt>
                <c:pt idx="558">
                  <c:v>4700</c:v>
                </c:pt>
                <c:pt idx="559">
                  <c:v>4720</c:v>
                </c:pt>
                <c:pt idx="560">
                  <c:v>4730</c:v>
                </c:pt>
                <c:pt idx="561">
                  <c:v>4740</c:v>
                </c:pt>
                <c:pt idx="562">
                  <c:v>4750</c:v>
                </c:pt>
                <c:pt idx="563">
                  <c:v>4760</c:v>
                </c:pt>
                <c:pt idx="564">
                  <c:v>4770</c:v>
                </c:pt>
                <c:pt idx="565">
                  <c:v>4800</c:v>
                </c:pt>
                <c:pt idx="566">
                  <c:v>4810</c:v>
                </c:pt>
                <c:pt idx="567">
                  <c:v>4830</c:v>
                </c:pt>
                <c:pt idx="568">
                  <c:v>4850</c:v>
                </c:pt>
                <c:pt idx="569">
                  <c:v>4860</c:v>
                </c:pt>
                <c:pt idx="570">
                  <c:v>4870</c:v>
                </c:pt>
                <c:pt idx="571">
                  <c:v>4883</c:v>
                </c:pt>
                <c:pt idx="572">
                  <c:v>4890</c:v>
                </c:pt>
                <c:pt idx="573">
                  <c:v>4910</c:v>
                </c:pt>
                <c:pt idx="574">
                  <c:v>4930</c:v>
                </c:pt>
                <c:pt idx="575">
                  <c:v>4940</c:v>
                </c:pt>
                <c:pt idx="576">
                  <c:v>4970</c:v>
                </c:pt>
                <c:pt idx="577">
                  <c:v>5000</c:v>
                </c:pt>
                <c:pt idx="578">
                  <c:v>5010</c:v>
                </c:pt>
                <c:pt idx="579">
                  <c:v>5020</c:v>
                </c:pt>
                <c:pt idx="580">
                  <c:v>5030</c:v>
                </c:pt>
                <c:pt idx="581">
                  <c:v>5040</c:v>
                </c:pt>
                <c:pt idx="582">
                  <c:v>5050</c:v>
                </c:pt>
                <c:pt idx="583">
                  <c:v>5067</c:v>
                </c:pt>
                <c:pt idx="584">
                  <c:v>5070</c:v>
                </c:pt>
                <c:pt idx="585">
                  <c:v>5110</c:v>
                </c:pt>
                <c:pt idx="586">
                  <c:v>5130</c:v>
                </c:pt>
                <c:pt idx="587">
                  <c:v>5150</c:v>
                </c:pt>
                <c:pt idx="588">
                  <c:v>5180</c:v>
                </c:pt>
                <c:pt idx="589">
                  <c:v>5220</c:v>
                </c:pt>
                <c:pt idx="590">
                  <c:v>5230</c:v>
                </c:pt>
                <c:pt idx="591">
                  <c:v>5250</c:v>
                </c:pt>
                <c:pt idx="592">
                  <c:v>5270</c:v>
                </c:pt>
                <c:pt idx="593">
                  <c:v>5310</c:v>
                </c:pt>
                <c:pt idx="594">
                  <c:v>5320</c:v>
                </c:pt>
                <c:pt idx="595">
                  <c:v>5330</c:v>
                </c:pt>
                <c:pt idx="596">
                  <c:v>5340</c:v>
                </c:pt>
                <c:pt idx="597">
                  <c:v>5360</c:v>
                </c:pt>
                <c:pt idx="598">
                  <c:v>5370</c:v>
                </c:pt>
                <c:pt idx="599">
                  <c:v>5400</c:v>
                </c:pt>
                <c:pt idx="600">
                  <c:v>5403</c:v>
                </c:pt>
                <c:pt idx="601">
                  <c:v>5410</c:v>
                </c:pt>
                <c:pt idx="602">
                  <c:v>5420</c:v>
                </c:pt>
                <c:pt idx="603">
                  <c:v>5440</c:v>
                </c:pt>
                <c:pt idx="604">
                  <c:v>5450</c:v>
                </c:pt>
                <c:pt idx="605">
                  <c:v>5480</c:v>
                </c:pt>
                <c:pt idx="606">
                  <c:v>5530</c:v>
                </c:pt>
                <c:pt idx="607">
                  <c:v>5540</c:v>
                </c:pt>
                <c:pt idx="608">
                  <c:v>5545</c:v>
                </c:pt>
                <c:pt idx="609">
                  <c:v>5584</c:v>
                </c:pt>
                <c:pt idx="610">
                  <c:v>5620</c:v>
                </c:pt>
                <c:pt idx="611">
                  <c:v>5660</c:v>
                </c:pt>
                <c:pt idx="612">
                  <c:v>5670</c:v>
                </c:pt>
                <c:pt idx="613">
                  <c:v>5700</c:v>
                </c:pt>
                <c:pt idx="614">
                  <c:v>5710</c:v>
                </c:pt>
                <c:pt idx="615">
                  <c:v>5720</c:v>
                </c:pt>
                <c:pt idx="616">
                  <c:v>5740</c:v>
                </c:pt>
                <c:pt idx="617">
                  <c:v>5760</c:v>
                </c:pt>
                <c:pt idx="618">
                  <c:v>5770</c:v>
                </c:pt>
                <c:pt idx="619">
                  <c:v>5774</c:v>
                </c:pt>
                <c:pt idx="620">
                  <c:v>5780</c:v>
                </c:pt>
                <c:pt idx="621">
                  <c:v>5830</c:v>
                </c:pt>
                <c:pt idx="622">
                  <c:v>5844</c:v>
                </c:pt>
                <c:pt idx="623">
                  <c:v>5850</c:v>
                </c:pt>
                <c:pt idx="624">
                  <c:v>5860</c:v>
                </c:pt>
                <c:pt idx="625">
                  <c:v>5960</c:v>
                </c:pt>
                <c:pt idx="626">
                  <c:v>5990</c:v>
                </c:pt>
                <c:pt idx="627">
                  <c:v>6050</c:v>
                </c:pt>
                <c:pt idx="628">
                  <c:v>6055</c:v>
                </c:pt>
                <c:pt idx="629">
                  <c:v>6070</c:v>
                </c:pt>
                <c:pt idx="630">
                  <c:v>6110</c:v>
                </c:pt>
                <c:pt idx="631">
                  <c:v>6210</c:v>
                </c:pt>
                <c:pt idx="632">
                  <c:v>6240</c:v>
                </c:pt>
                <c:pt idx="633">
                  <c:v>6300</c:v>
                </c:pt>
                <c:pt idx="634">
                  <c:v>6330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6430</c:v>
                </c:pt>
                <c:pt idx="639">
                  <c:v>6550</c:v>
                </c:pt>
                <c:pt idx="640">
                  <c:v>6563</c:v>
                </c:pt>
                <c:pt idx="641">
                  <c:v>6640</c:v>
                </c:pt>
                <c:pt idx="642">
                  <c:v>6810</c:v>
                </c:pt>
                <c:pt idx="643">
                  <c:v>6840</c:v>
                </c:pt>
                <c:pt idx="644">
                  <c:v>6930</c:v>
                </c:pt>
                <c:pt idx="645">
                  <c:v>7050</c:v>
                </c:pt>
                <c:pt idx="646">
                  <c:v>7080</c:v>
                </c:pt>
                <c:pt idx="647">
                  <c:v>7100</c:v>
                </c:pt>
                <c:pt idx="648">
                  <c:v>7220</c:v>
                </c:pt>
                <c:pt idx="649">
                  <c:v>7350</c:v>
                </c:pt>
                <c:pt idx="650">
                  <c:v>7390</c:v>
                </c:pt>
                <c:pt idx="651">
                  <c:v>7480</c:v>
                </c:pt>
                <c:pt idx="652">
                  <c:v>8000</c:v>
                </c:pt>
                <c:pt idx="653">
                  <c:v>8010</c:v>
                </c:pt>
                <c:pt idx="654">
                  <c:v>9200</c:v>
                </c:pt>
                <c:pt idx="655">
                  <c:v>9640</c:v>
                </c:pt>
                <c:pt idx="656">
                  <c:v>9890</c:v>
                </c:pt>
                <c:pt idx="657">
                  <c:v>10040</c:v>
                </c:pt>
                <c:pt idx="658">
                  <c:v>12050</c:v>
                </c:pt>
                <c:pt idx="659">
                  <c:v>187.956057943338</c:v>
                </c:pt>
              </c:strCache>
            </c:strRef>
          </c:cat>
          <c:val>
            <c:numRef>
              <c:f>'PT1'!$B$66:$B$726</c:f>
              <c:numCache>
                <c:formatCode>General</c:formatCode>
                <c:ptCount val="660"/>
                <c:pt idx="0">
                  <c:v>245000</c:v>
                </c:pt>
                <c:pt idx="1">
                  <c:v>228000</c:v>
                </c:pt>
                <c:pt idx="2">
                  <c:v>325000</c:v>
                </c:pt>
                <c:pt idx="3">
                  <c:v>80000</c:v>
                </c:pt>
                <c:pt idx="4">
                  <c:v>290000</c:v>
                </c:pt>
                <c:pt idx="5">
                  <c:v>170000</c:v>
                </c:pt>
                <c:pt idx="6">
                  <c:v>150000</c:v>
                </c:pt>
                <c:pt idx="7">
                  <c:v>125000</c:v>
                </c:pt>
                <c:pt idx="8">
                  <c:v>255900</c:v>
                </c:pt>
                <c:pt idx="9">
                  <c:v>377500</c:v>
                </c:pt>
                <c:pt idx="10">
                  <c:v>274450</c:v>
                </c:pt>
                <c:pt idx="11">
                  <c:v>199975</c:v>
                </c:pt>
                <c:pt idx="12">
                  <c:v>322800</c:v>
                </c:pt>
                <c:pt idx="13">
                  <c:v>202000</c:v>
                </c:pt>
                <c:pt idx="14">
                  <c:v>203333.33333333334</c:v>
                </c:pt>
                <c:pt idx="15">
                  <c:v>333400</c:v>
                </c:pt>
                <c:pt idx="16">
                  <c:v>320984</c:v>
                </c:pt>
                <c:pt idx="17">
                  <c:v>332750</c:v>
                </c:pt>
                <c:pt idx="18">
                  <c:v>290066.66666666669</c:v>
                </c:pt>
                <c:pt idx="19">
                  <c:v>238725</c:v>
                </c:pt>
                <c:pt idx="20">
                  <c:v>221906.25</c:v>
                </c:pt>
                <c:pt idx="21">
                  <c:v>242128.57142857142</c:v>
                </c:pt>
                <c:pt idx="22">
                  <c:v>206500</c:v>
                </c:pt>
                <c:pt idx="23">
                  <c:v>262587.5</c:v>
                </c:pt>
                <c:pt idx="24">
                  <c:v>311839</c:v>
                </c:pt>
                <c:pt idx="25">
                  <c:v>230467.5</c:v>
                </c:pt>
                <c:pt idx="26">
                  <c:v>259908.33333333334</c:v>
                </c:pt>
                <c:pt idx="27">
                  <c:v>264342.5</c:v>
                </c:pt>
                <c:pt idx="28">
                  <c:v>289067.08333333331</c:v>
                </c:pt>
                <c:pt idx="29">
                  <c:v>227785</c:v>
                </c:pt>
                <c:pt idx="30">
                  <c:v>274313.04347826086</c:v>
                </c:pt>
                <c:pt idx="31">
                  <c:v>206583.33333333334</c:v>
                </c:pt>
                <c:pt idx="32">
                  <c:v>250442.36842105264</c:v>
                </c:pt>
                <c:pt idx="33">
                  <c:v>318055.26315789472</c:v>
                </c:pt>
                <c:pt idx="34">
                  <c:v>312021.875</c:v>
                </c:pt>
                <c:pt idx="35">
                  <c:v>332247.91666666669</c:v>
                </c:pt>
                <c:pt idx="36">
                  <c:v>295508.8</c:v>
                </c:pt>
                <c:pt idx="37">
                  <c:v>517534</c:v>
                </c:pt>
                <c:pt idx="38">
                  <c:v>278943.84615384613</c:v>
                </c:pt>
                <c:pt idx="39">
                  <c:v>333555.55555555556</c:v>
                </c:pt>
                <c:pt idx="40">
                  <c:v>257517.06451612903</c:v>
                </c:pt>
                <c:pt idx="41">
                  <c:v>309959.4117647059</c:v>
                </c:pt>
                <c:pt idx="42">
                  <c:v>338133.62068965519</c:v>
                </c:pt>
                <c:pt idx="43">
                  <c:v>366819.23076923075</c:v>
                </c:pt>
                <c:pt idx="44">
                  <c:v>271670.59999999998</c:v>
                </c:pt>
                <c:pt idx="45">
                  <c:v>152000</c:v>
                </c:pt>
                <c:pt idx="46">
                  <c:v>355235.71428571426</c:v>
                </c:pt>
                <c:pt idx="47">
                  <c:v>355453.12</c:v>
                </c:pt>
                <c:pt idx="48">
                  <c:v>291535</c:v>
                </c:pt>
                <c:pt idx="49">
                  <c:v>339075.96774193546</c:v>
                </c:pt>
                <c:pt idx="50">
                  <c:v>349220</c:v>
                </c:pt>
                <c:pt idx="51">
                  <c:v>311309.70731707319</c:v>
                </c:pt>
                <c:pt idx="52">
                  <c:v>307934.31034482759</c:v>
                </c:pt>
                <c:pt idx="53">
                  <c:v>342823.91304347827</c:v>
                </c:pt>
                <c:pt idx="54">
                  <c:v>314048.28571428574</c:v>
                </c:pt>
                <c:pt idx="55">
                  <c:v>306852.58333333331</c:v>
                </c:pt>
                <c:pt idx="56">
                  <c:v>480000</c:v>
                </c:pt>
                <c:pt idx="57">
                  <c:v>308893.84615384613</c:v>
                </c:pt>
                <c:pt idx="58">
                  <c:v>315403.70370370371</c:v>
                </c:pt>
                <c:pt idx="59">
                  <c:v>341906.3448275862</c:v>
                </c:pt>
                <c:pt idx="60">
                  <c:v>335688.83333333331</c:v>
                </c:pt>
                <c:pt idx="61">
                  <c:v>338448.44680851063</c:v>
                </c:pt>
                <c:pt idx="62">
                  <c:v>349838.03921568627</c:v>
                </c:pt>
                <c:pt idx="63">
                  <c:v>243000</c:v>
                </c:pt>
                <c:pt idx="64">
                  <c:v>334458.97435897437</c:v>
                </c:pt>
                <c:pt idx="65">
                  <c:v>348311.76470588235</c:v>
                </c:pt>
                <c:pt idx="66">
                  <c:v>244000</c:v>
                </c:pt>
                <c:pt idx="67">
                  <c:v>331545.45454545453</c:v>
                </c:pt>
                <c:pt idx="68">
                  <c:v>302282</c:v>
                </c:pt>
                <c:pt idx="69">
                  <c:v>316113.31914893619</c:v>
                </c:pt>
                <c:pt idx="70">
                  <c:v>368584.21052631579</c:v>
                </c:pt>
                <c:pt idx="71">
                  <c:v>325239.34210526315</c:v>
                </c:pt>
                <c:pt idx="72">
                  <c:v>225000</c:v>
                </c:pt>
                <c:pt idx="73">
                  <c:v>330000</c:v>
                </c:pt>
                <c:pt idx="74">
                  <c:v>336662.70833333331</c:v>
                </c:pt>
                <c:pt idx="75">
                  <c:v>372502.43902439025</c:v>
                </c:pt>
                <c:pt idx="76">
                  <c:v>319915.45652173914</c:v>
                </c:pt>
                <c:pt idx="77">
                  <c:v>582500</c:v>
                </c:pt>
                <c:pt idx="78">
                  <c:v>348551.38888888888</c:v>
                </c:pt>
                <c:pt idx="79">
                  <c:v>346367.22222222225</c:v>
                </c:pt>
                <c:pt idx="80">
                  <c:v>775000</c:v>
                </c:pt>
                <c:pt idx="81">
                  <c:v>352781.18604651163</c:v>
                </c:pt>
                <c:pt idx="82">
                  <c:v>331322.06451612903</c:v>
                </c:pt>
                <c:pt idx="83">
                  <c:v>295680.1724137931</c:v>
                </c:pt>
                <c:pt idx="84">
                  <c:v>381721.90243902442</c:v>
                </c:pt>
                <c:pt idx="85">
                  <c:v>375138.37209302327</c:v>
                </c:pt>
                <c:pt idx="86">
                  <c:v>354026.08571428573</c:v>
                </c:pt>
                <c:pt idx="87">
                  <c:v>356821.68253968254</c:v>
                </c:pt>
                <c:pt idx="88">
                  <c:v>338726.59322033898</c:v>
                </c:pt>
                <c:pt idx="89">
                  <c:v>352000</c:v>
                </c:pt>
                <c:pt idx="90">
                  <c:v>336000</c:v>
                </c:pt>
                <c:pt idx="91">
                  <c:v>316750</c:v>
                </c:pt>
                <c:pt idx="92">
                  <c:v>373506.01694915252</c:v>
                </c:pt>
                <c:pt idx="93">
                  <c:v>530000</c:v>
                </c:pt>
                <c:pt idx="94">
                  <c:v>384205.73584905663</c:v>
                </c:pt>
                <c:pt idx="95">
                  <c:v>309600</c:v>
                </c:pt>
                <c:pt idx="96">
                  <c:v>334313</c:v>
                </c:pt>
                <c:pt idx="97">
                  <c:v>390162.60606060608</c:v>
                </c:pt>
                <c:pt idx="98">
                  <c:v>487028</c:v>
                </c:pt>
                <c:pt idx="99">
                  <c:v>381185.81355932204</c:v>
                </c:pt>
                <c:pt idx="100">
                  <c:v>320391.93548387097</c:v>
                </c:pt>
                <c:pt idx="101">
                  <c:v>347000</c:v>
                </c:pt>
                <c:pt idx="102">
                  <c:v>356563.48979591834</c:v>
                </c:pt>
                <c:pt idx="103">
                  <c:v>401319.9411764706</c:v>
                </c:pt>
                <c:pt idx="104">
                  <c:v>363178.65384615387</c:v>
                </c:pt>
                <c:pt idx="105">
                  <c:v>357853.84615384613</c:v>
                </c:pt>
                <c:pt idx="106">
                  <c:v>407978.22222222225</c:v>
                </c:pt>
                <c:pt idx="107">
                  <c:v>368579.27868852462</c:v>
                </c:pt>
                <c:pt idx="108">
                  <c:v>396864.51219512196</c:v>
                </c:pt>
                <c:pt idx="109">
                  <c:v>226500</c:v>
                </c:pt>
                <c:pt idx="110">
                  <c:v>325817.14285714284</c:v>
                </c:pt>
                <c:pt idx="111">
                  <c:v>350000</c:v>
                </c:pt>
                <c:pt idx="112">
                  <c:v>359009.97297297296</c:v>
                </c:pt>
                <c:pt idx="113">
                  <c:v>414201.95652173914</c:v>
                </c:pt>
                <c:pt idx="114">
                  <c:v>428000</c:v>
                </c:pt>
                <c:pt idx="115">
                  <c:v>393241.16666666669</c:v>
                </c:pt>
                <c:pt idx="116">
                  <c:v>245000</c:v>
                </c:pt>
                <c:pt idx="117">
                  <c:v>358415.30612244899</c:v>
                </c:pt>
                <c:pt idx="118">
                  <c:v>379562.54838709679</c:v>
                </c:pt>
                <c:pt idx="119">
                  <c:v>387000</c:v>
                </c:pt>
                <c:pt idx="120">
                  <c:v>370377.70454545453</c:v>
                </c:pt>
                <c:pt idx="121">
                  <c:v>378704.03636363638</c:v>
                </c:pt>
                <c:pt idx="122">
                  <c:v>393379.67924528301</c:v>
                </c:pt>
                <c:pt idx="123">
                  <c:v>406867.1551724138</c:v>
                </c:pt>
                <c:pt idx="124">
                  <c:v>391572.7704918033</c:v>
                </c:pt>
                <c:pt idx="125">
                  <c:v>389679.61224489799</c:v>
                </c:pt>
                <c:pt idx="126">
                  <c:v>401500</c:v>
                </c:pt>
                <c:pt idx="127">
                  <c:v>399912.16071428574</c:v>
                </c:pt>
                <c:pt idx="128">
                  <c:v>575575</c:v>
                </c:pt>
                <c:pt idx="129">
                  <c:v>404315.30612244899</c:v>
                </c:pt>
                <c:pt idx="130">
                  <c:v>403486.32075471699</c:v>
                </c:pt>
                <c:pt idx="131">
                  <c:v>426223.72580645164</c:v>
                </c:pt>
                <c:pt idx="132">
                  <c:v>426988.26086956525</c:v>
                </c:pt>
                <c:pt idx="133">
                  <c:v>282000</c:v>
                </c:pt>
                <c:pt idx="134">
                  <c:v>412000</c:v>
                </c:pt>
                <c:pt idx="135">
                  <c:v>221700</c:v>
                </c:pt>
                <c:pt idx="136">
                  <c:v>414473.59154929576</c:v>
                </c:pt>
                <c:pt idx="137">
                  <c:v>392592.08771929826</c:v>
                </c:pt>
                <c:pt idx="138">
                  <c:v>394264.57446808513</c:v>
                </c:pt>
                <c:pt idx="139">
                  <c:v>401047.3404255319</c:v>
                </c:pt>
                <c:pt idx="140">
                  <c:v>269000</c:v>
                </c:pt>
                <c:pt idx="141">
                  <c:v>397484.48</c:v>
                </c:pt>
                <c:pt idx="142">
                  <c:v>385868.36666666664</c:v>
                </c:pt>
                <c:pt idx="143">
                  <c:v>457251.24444444443</c:v>
                </c:pt>
                <c:pt idx="144">
                  <c:v>401442.36842105264</c:v>
                </c:pt>
                <c:pt idx="145">
                  <c:v>450000</c:v>
                </c:pt>
                <c:pt idx="146">
                  <c:v>447321.25</c:v>
                </c:pt>
                <c:pt idx="147">
                  <c:v>305833.33333333331</c:v>
                </c:pt>
                <c:pt idx="148">
                  <c:v>377395.3125</c:v>
                </c:pt>
                <c:pt idx="149">
                  <c:v>324000</c:v>
                </c:pt>
                <c:pt idx="150">
                  <c:v>314950</c:v>
                </c:pt>
                <c:pt idx="151">
                  <c:v>546000</c:v>
                </c:pt>
                <c:pt idx="152">
                  <c:v>431978.125</c:v>
                </c:pt>
                <c:pt idx="153">
                  <c:v>480252.41071428574</c:v>
                </c:pt>
                <c:pt idx="154">
                  <c:v>330000</c:v>
                </c:pt>
                <c:pt idx="155">
                  <c:v>353000</c:v>
                </c:pt>
                <c:pt idx="156">
                  <c:v>700000</c:v>
                </c:pt>
                <c:pt idx="157">
                  <c:v>424133.62068965519</c:v>
                </c:pt>
                <c:pt idx="158">
                  <c:v>384400</c:v>
                </c:pt>
                <c:pt idx="159">
                  <c:v>374546.45454545453</c:v>
                </c:pt>
                <c:pt idx="160">
                  <c:v>475897.46153846156</c:v>
                </c:pt>
                <c:pt idx="161">
                  <c:v>421646.37777777779</c:v>
                </c:pt>
                <c:pt idx="162">
                  <c:v>305000</c:v>
                </c:pt>
                <c:pt idx="163">
                  <c:v>257500</c:v>
                </c:pt>
                <c:pt idx="164">
                  <c:v>425212.03030303027</c:v>
                </c:pt>
                <c:pt idx="165">
                  <c:v>363750</c:v>
                </c:pt>
                <c:pt idx="166">
                  <c:v>420134.28</c:v>
                </c:pt>
                <c:pt idx="167">
                  <c:v>426199.95918367349</c:v>
                </c:pt>
                <c:pt idx="168">
                  <c:v>267500</c:v>
                </c:pt>
                <c:pt idx="169">
                  <c:v>420459.75609756098</c:v>
                </c:pt>
                <c:pt idx="170">
                  <c:v>249000</c:v>
                </c:pt>
                <c:pt idx="171">
                  <c:v>375000</c:v>
                </c:pt>
                <c:pt idx="172">
                  <c:v>442958.1632653061</c:v>
                </c:pt>
                <c:pt idx="173">
                  <c:v>405265.21739130432</c:v>
                </c:pt>
                <c:pt idx="174">
                  <c:v>435000</c:v>
                </c:pt>
                <c:pt idx="175">
                  <c:v>428752.58620689658</c:v>
                </c:pt>
                <c:pt idx="176">
                  <c:v>326000</c:v>
                </c:pt>
                <c:pt idx="177">
                  <c:v>458902.9411764706</c:v>
                </c:pt>
                <c:pt idx="178">
                  <c:v>441318.72549019608</c:v>
                </c:pt>
                <c:pt idx="179">
                  <c:v>266000</c:v>
                </c:pt>
                <c:pt idx="180">
                  <c:v>424652.86</c:v>
                </c:pt>
                <c:pt idx="181">
                  <c:v>260000</c:v>
                </c:pt>
                <c:pt idx="182">
                  <c:v>409837.77192982455</c:v>
                </c:pt>
                <c:pt idx="183">
                  <c:v>394830.11111111112</c:v>
                </c:pt>
                <c:pt idx="184">
                  <c:v>719000</c:v>
                </c:pt>
                <c:pt idx="185">
                  <c:v>484336.55102040817</c:v>
                </c:pt>
                <c:pt idx="186">
                  <c:v>434916.35849056602</c:v>
                </c:pt>
                <c:pt idx="187">
                  <c:v>453976.38888888888</c:v>
                </c:pt>
                <c:pt idx="188">
                  <c:v>451439.18918918917</c:v>
                </c:pt>
                <c:pt idx="189">
                  <c:v>440494.87179487181</c:v>
                </c:pt>
                <c:pt idx="190">
                  <c:v>457010.59523809527</c:v>
                </c:pt>
                <c:pt idx="191">
                  <c:v>280000</c:v>
                </c:pt>
                <c:pt idx="192">
                  <c:v>289900</c:v>
                </c:pt>
                <c:pt idx="193">
                  <c:v>444339.16666666669</c:v>
                </c:pt>
                <c:pt idx="194">
                  <c:v>477403.40909090912</c:v>
                </c:pt>
                <c:pt idx="195">
                  <c:v>422799</c:v>
                </c:pt>
                <c:pt idx="196">
                  <c:v>425003.65853658534</c:v>
                </c:pt>
                <c:pt idx="197">
                  <c:v>492247</c:v>
                </c:pt>
                <c:pt idx="198">
                  <c:v>464703.54761904763</c:v>
                </c:pt>
                <c:pt idx="199">
                  <c:v>270500</c:v>
                </c:pt>
                <c:pt idx="200">
                  <c:v>340000</c:v>
                </c:pt>
                <c:pt idx="201">
                  <c:v>421142.5</c:v>
                </c:pt>
                <c:pt idx="202">
                  <c:v>289000</c:v>
                </c:pt>
                <c:pt idx="203">
                  <c:v>424603.91891891893</c:v>
                </c:pt>
                <c:pt idx="204">
                  <c:v>470172.57894736843</c:v>
                </c:pt>
                <c:pt idx="205">
                  <c:v>303700</c:v>
                </c:pt>
                <c:pt idx="206">
                  <c:v>283200</c:v>
                </c:pt>
                <c:pt idx="207">
                  <c:v>483775.5</c:v>
                </c:pt>
                <c:pt idx="208">
                  <c:v>429592</c:v>
                </c:pt>
                <c:pt idx="209">
                  <c:v>394166.66666666669</c:v>
                </c:pt>
                <c:pt idx="210">
                  <c:v>285000</c:v>
                </c:pt>
                <c:pt idx="211">
                  <c:v>483757.38297872338</c:v>
                </c:pt>
                <c:pt idx="212">
                  <c:v>491000</c:v>
                </c:pt>
                <c:pt idx="213">
                  <c:v>522418.70588235295</c:v>
                </c:pt>
                <c:pt idx="214">
                  <c:v>293000</c:v>
                </c:pt>
                <c:pt idx="215">
                  <c:v>461129.80769230769</c:v>
                </c:pt>
                <c:pt idx="216">
                  <c:v>443440.82857142854</c:v>
                </c:pt>
                <c:pt idx="217">
                  <c:v>335000</c:v>
                </c:pt>
                <c:pt idx="218">
                  <c:v>549000</c:v>
                </c:pt>
                <c:pt idx="219">
                  <c:v>319950</c:v>
                </c:pt>
                <c:pt idx="220">
                  <c:v>500753.76190476189</c:v>
                </c:pt>
                <c:pt idx="221">
                  <c:v>525727.75</c:v>
                </c:pt>
                <c:pt idx="222">
                  <c:v>506066.29411764705</c:v>
                </c:pt>
                <c:pt idx="223">
                  <c:v>567035</c:v>
                </c:pt>
                <c:pt idx="224">
                  <c:v>518108.11363636365</c:v>
                </c:pt>
                <c:pt idx="225">
                  <c:v>515100</c:v>
                </c:pt>
                <c:pt idx="226">
                  <c:v>482401.13793103449</c:v>
                </c:pt>
                <c:pt idx="227">
                  <c:v>563500</c:v>
                </c:pt>
                <c:pt idx="228">
                  <c:v>475193.13725490199</c:v>
                </c:pt>
                <c:pt idx="229">
                  <c:v>481250</c:v>
                </c:pt>
                <c:pt idx="230">
                  <c:v>495806.96428571426</c:v>
                </c:pt>
                <c:pt idx="231">
                  <c:v>480968.60465116281</c:v>
                </c:pt>
                <c:pt idx="232">
                  <c:v>500635.28846153844</c:v>
                </c:pt>
                <c:pt idx="233">
                  <c:v>554220.48076923075</c:v>
                </c:pt>
                <c:pt idx="234">
                  <c:v>482956.87878787878</c:v>
                </c:pt>
                <c:pt idx="235">
                  <c:v>734000</c:v>
                </c:pt>
                <c:pt idx="236">
                  <c:v>505509.97959183675</c:v>
                </c:pt>
                <c:pt idx="237">
                  <c:v>259000</c:v>
                </c:pt>
                <c:pt idx="238">
                  <c:v>335000</c:v>
                </c:pt>
                <c:pt idx="239">
                  <c:v>347500</c:v>
                </c:pt>
                <c:pt idx="240">
                  <c:v>551546.76</c:v>
                </c:pt>
                <c:pt idx="241">
                  <c:v>255000</c:v>
                </c:pt>
                <c:pt idx="242">
                  <c:v>600000</c:v>
                </c:pt>
                <c:pt idx="243">
                  <c:v>567930.16666666663</c:v>
                </c:pt>
                <c:pt idx="244">
                  <c:v>508421.12121212122</c:v>
                </c:pt>
                <c:pt idx="245">
                  <c:v>509588.75</c:v>
                </c:pt>
                <c:pt idx="246">
                  <c:v>392450</c:v>
                </c:pt>
                <c:pt idx="247">
                  <c:v>471545.12962962961</c:v>
                </c:pt>
                <c:pt idx="248">
                  <c:v>397000</c:v>
                </c:pt>
                <c:pt idx="249">
                  <c:v>650000</c:v>
                </c:pt>
                <c:pt idx="250">
                  <c:v>507736.66666666669</c:v>
                </c:pt>
                <c:pt idx="251">
                  <c:v>667000</c:v>
                </c:pt>
                <c:pt idx="252">
                  <c:v>535797.97222222225</c:v>
                </c:pt>
                <c:pt idx="253">
                  <c:v>523949.58620689658</c:v>
                </c:pt>
                <c:pt idx="254">
                  <c:v>550938.3469387755</c:v>
                </c:pt>
                <c:pt idx="255">
                  <c:v>533581.65625</c:v>
                </c:pt>
                <c:pt idx="256">
                  <c:v>581884.86486486485</c:v>
                </c:pt>
                <c:pt idx="257">
                  <c:v>520617.24137931032</c:v>
                </c:pt>
                <c:pt idx="258">
                  <c:v>522765.625</c:v>
                </c:pt>
                <c:pt idx="259">
                  <c:v>481000</c:v>
                </c:pt>
                <c:pt idx="260">
                  <c:v>605265.67567567562</c:v>
                </c:pt>
                <c:pt idx="261">
                  <c:v>488471.28205128206</c:v>
                </c:pt>
                <c:pt idx="262">
                  <c:v>525000</c:v>
                </c:pt>
                <c:pt idx="263">
                  <c:v>705000</c:v>
                </c:pt>
                <c:pt idx="264">
                  <c:v>640200</c:v>
                </c:pt>
                <c:pt idx="265">
                  <c:v>538327.10869565222</c:v>
                </c:pt>
                <c:pt idx="266">
                  <c:v>540000</c:v>
                </c:pt>
                <c:pt idx="267">
                  <c:v>551268.2432432432</c:v>
                </c:pt>
                <c:pt idx="268">
                  <c:v>345000</c:v>
                </c:pt>
                <c:pt idx="269">
                  <c:v>548252.63157894742</c:v>
                </c:pt>
                <c:pt idx="270">
                  <c:v>640000</c:v>
                </c:pt>
                <c:pt idx="271">
                  <c:v>355000</c:v>
                </c:pt>
                <c:pt idx="272">
                  <c:v>625838.65714285709</c:v>
                </c:pt>
                <c:pt idx="273">
                  <c:v>604296.9</c:v>
                </c:pt>
                <c:pt idx="274">
                  <c:v>584523.80952380947</c:v>
                </c:pt>
                <c:pt idx="275">
                  <c:v>575515.625</c:v>
                </c:pt>
                <c:pt idx="276">
                  <c:v>506245.5882352941</c:v>
                </c:pt>
                <c:pt idx="277">
                  <c:v>800000</c:v>
                </c:pt>
                <c:pt idx="278">
                  <c:v>510933.68421052629</c:v>
                </c:pt>
                <c:pt idx="279">
                  <c:v>519900</c:v>
                </c:pt>
                <c:pt idx="280">
                  <c:v>603720.46875</c:v>
                </c:pt>
                <c:pt idx="281">
                  <c:v>815000</c:v>
                </c:pt>
                <c:pt idx="282">
                  <c:v>547698.65789473685</c:v>
                </c:pt>
                <c:pt idx="283">
                  <c:v>502689.84375</c:v>
                </c:pt>
                <c:pt idx="284">
                  <c:v>285000</c:v>
                </c:pt>
                <c:pt idx="285">
                  <c:v>608908.86363636365</c:v>
                </c:pt>
                <c:pt idx="286">
                  <c:v>340000</c:v>
                </c:pt>
                <c:pt idx="287">
                  <c:v>611209.64285714284</c:v>
                </c:pt>
                <c:pt idx="288">
                  <c:v>430000</c:v>
                </c:pt>
                <c:pt idx="289">
                  <c:v>583246.13888888888</c:v>
                </c:pt>
                <c:pt idx="290">
                  <c:v>546225</c:v>
                </c:pt>
                <c:pt idx="291">
                  <c:v>600170.89655172417</c:v>
                </c:pt>
                <c:pt idx="292">
                  <c:v>360000</c:v>
                </c:pt>
                <c:pt idx="293">
                  <c:v>655367.66666666663</c:v>
                </c:pt>
                <c:pt idx="294">
                  <c:v>271500</c:v>
                </c:pt>
                <c:pt idx="295">
                  <c:v>661000</c:v>
                </c:pt>
                <c:pt idx="296">
                  <c:v>275000</c:v>
                </c:pt>
                <c:pt idx="297">
                  <c:v>569784.04255319154</c:v>
                </c:pt>
                <c:pt idx="298">
                  <c:v>365070</c:v>
                </c:pt>
                <c:pt idx="299">
                  <c:v>551870</c:v>
                </c:pt>
                <c:pt idx="300">
                  <c:v>589364.5588235294</c:v>
                </c:pt>
                <c:pt idx="301">
                  <c:v>643000</c:v>
                </c:pt>
                <c:pt idx="302">
                  <c:v>505000</c:v>
                </c:pt>
                <c:pt idx="303">
                  <c:v>529547.61538461538</c:v>
                </c:pt>
                <c:pt idx="304">
                  <c:v>591692.5</c:v>
                </c:pt>
                <c:pt idx="305">
                  <c:v>555054.375</c:v>
                </c:pt>
                <c:pt idx="306">
                  <c:v>579112.75862068962</c:v>
                </c:pt>
                <c:pt idx="307">
                  <c:v>627951.31034482759</c:v>
                </c:pt>
                <c:pt idx="308">
                  <c:v>577698.38709677418</c:v>
                </c:pt>
                <c:pt idx="309">
                  <c:v>640341</c:v>
                </c:pt>
                <c:pt idx="310">
                  <c:v>620286.20689655177</c:v>
                </c:pt>
                <c:pt idx="311">
                  <c:v>598236.48648648651</c:v>
                </c:pt>
                <c:pt idx="312">
                  <c:v>625000</c:v>
                </c:pt>
                <c:pt idx="313">
                  <c:v>599900</c:v>
                </c:pt>
                <c:pt idx="314">
                  <c:v>662271.66666666663</c:v>
                </c:pt>
                <c:pt idx="315">
                  <c:v>724354.16666666663</c:v>
                </c:pt>
                <c:pt idx="316">
                  <c:v>616158.82352941181</c:v>
                </c:pt>
                <c:pt idx="317">
                  <c:v>695000</c:v>
                </c:pt>
                <c:pt idx="318">
                  <c:v>663648.86363636365</c:v>
                </c:pt>
                <c:pt idx="319">
                  <c:v>324950</c:v>
                </c:pt>
                <c:pt idx="320">
                  <c:v>565542.5</c:v>
                </c:pt>
                <c:pt idx="321">
                  <c:v>365000</c:v>
                </c:pt>
                <c:pt idx="322">
                  <c:v>669511.22857142857</c:v>
                </c:pt>
                <c:pt idx="323">
                  <c:v>617315</c:v>
                </c:pt>
                <c:pt idx="324">
                  <c:v>660000</c:v>
                </c:pt>
                <c:pt idx="325">
                  <c:v>643092.88888888888</c:v>
                </c:pt>
                <c:pt idx="326">
                  <c:v>822000</c:v>
                </c:pt>
                <c:pt idx="327">
                  <c:v>642430</c:v>
                </c:pt>
                <c:pt idx="328">
                  <c:v>708722.82608695654</c:v>
                </c:pt>
                <c:pt idx="329">
                  <c:v>660952.63157894742</c:v>
                </c:pt>
                <c:pt idx="330">
                  <c:v>465000</c:v>
                </c:pt>
                <c:pt idx="331">
                  <c:v>653067.1875</c:v>
                </c:pt>
                <c:pt idx="332">
                  <c:v>651215.22727272729</c:v>
                </c:pt>
                <c:pt idx="333">
                  <c:v>588602.37931034481</c:v>
                </c:pt>
                <c:pt idx="334">
                  <c:v>730708.38095238095</c:v>
                </c:pt>
                <c:pt idx="335">
                  <c:v>1350000</c:v>
                </c:pt>
                <c:pt idx="336">
                  <c:v>582492.85714285716</c:v>
                </c:pt>
                <c:pt idx="337">
                  <c:v>654743.17241379316</c:v>
                </c:pt>
                <c:pt idx="338">
                  <c:v>798106.66666666663</c:v>
                </c:pt>
                <c:pt idx="339">
                  <c:v>753632.60869565222</c:v>
                </c:pt>
                <c:pt idx="340">
                  <c:v>562000</c:v>
                </c:pt>
                <c:pt idx="341">
                  <c:v>603316.07142857148</c:v>
                </c:pt>
                <c:pt idx="342">
                  <c:v>379000</c:v>
                </c:pt>
                <c:pt idx="343">
                  <c:v>616743.18181818177</c:v>
                </c:pt>
                <c:pt idx="344">
                  <c:v>455000</c:v>
                </c:pt>
                <c:pt idx="345">
                  <c:v>650736.44827586203</c:v>
                </c:pt>
                <c:pt idx="346">
                  <c:v>763180</c:v>
                </c:pt>
                <c:pt idx="347">
                  <c:v>522000</c:v>
                </c:pt>
                <c:pt idx="348">
                  <c:v>648028</c:v>
                </c:pt>
                <c:pt idx="349">
                  <c:v>359950</c:v>
                </c:pt>
                <c:pt idx="350">
                  <c:v>482000</c:v>
                </c:pt>
                <c:pt idx="351">
                  <c:v>798000</c:v>
                </c:pt>
                <c:pt idx="352">
                  <c:v>773388.60869565222</c:v>
                </c:pt>
                <c:pt idx="353">
                  <c:v>715140.38461538462</c:v>
                </c:pt>
                <c:pt idx="354">
                  <c:v>778031.57894736843</c:v>
                </c:pt>
                <c:pt idx="355">
                  <c:v>895000</c:v>
                </c:pt>
                <c:pt idx="356">
                  <c:v>753930.5555555555</c:v>
                </c:pt>
                <c:pt idx="357">
                  <c:v>605000</c:v>
                </c:pt>
                <c:pt idx="358">
                  <c:v>777835.71428571432</c:v>
                </c:pt>
                <c:pt idx="359">
                  <c:v>635921.42857142852</c:v>
                </c:pt>
                <c:pt idx="360">
                  <c:v>705922.5</c:v>
                </c:pt>
                <c:pt idx="361">
                  <c:v>875090.90909090906</c:v>
                </c:pt>
                <c:pt idx="362">
                  <c:v>715000</c:v>
                </c:pt>
                <c:pt idx="363">
                  <c:v>704455.26315789472</c:v>
                </c:pt>
                <c:pt idx="364">
                  <c:v>657388.88888888888</c:v>
                </c:pt>
                <c:pt idx="365">
                  <c:v>832818.18181818177</c:v>
                </c:pt>
                <c:pt idx="366">
                  <c:v>667958.82352941181</c:v>
                </c:pt>
                <c:pt idx="367">
                  <c:v>325000</c:v>
                </c:pt>
                <c:pt idx="368">
                  <c:v>673000</c:v>
                </c:pt>
                <c:pt idx="369">
                  <c:v>710045.5882352941</c:v>
                </c:pt>
                <c:pt idx="370">
                  <c:v>674588.85714285716</c:v>
                </c:pt>
                <c:pt idx="371">
                  <c:v>707187.5</c:v>
                </c:pt>
                <c:pt idx="372">
                  <c:v>373000</c:v>
                </c:pt>
                <c:pt idx="373">
                  <c:v>769807.27272727271</c:v>
                </c:pt>
                <c:pt idx="374">
                  <c:v>784654.5882352941</c:v>
                </c:pt>
                <c:pt idx="375">
                  <c:v>721372.36842105258</c:v>
                </c:pt>
                <c:pt idx="376">
                  <c:v>769243.75</c:v>
                </c:pt>
                <c:pt idx="377">
                  <c:v>923500</c:v>
                </c:pt>
                <c:pt idx="378">
                  <c:v>425000</c:v>
                </c:pt>
                <c:pt idx="379">
                  <c:v>649426.6</c:v>
                </c:pt>
                <c:pt idx="380">
                  <c:v>1100000</c:v>
                </c:pt>
                <c:pt idx="381">
                  <c:v>871049.125</c:v>
                </c:pt>
                <c:pt idx="382">
                  <c:v>744441.1176470588</c:v>
                </c:pt>
                <c:pt idx="383">
                  <c:v>789988.23529411759</c:v>
                </c:pt>
                <c:pt idx="384">
                  <c:v>831900</c:v>
                </c:pt>
                <c:pt idx="385">
                  <c:v>734876.4705882353</c:v>
                </c:pt>
                <c:pt idx="386">
                  <c:v>1083672.7272727273</c:v>
                </c:pt>
                <c:pt idx="387">
                  <c:v>854853</c:v>
                </c:pt>
                <c:pt idx="388">
                  <c:v>590654.22222222225</c:v>
                </c:pt>
                <c:pt idx="389">
                  <c:v>759524.31818181823</c:v>
                </c:pt>
                <c:pt idx="390">
                  <c:v>846626</c:v>
                </c:pt>
                <c:pt idx="391">
                  <c:v>676250</c:v>
                </c:pt>
                <c:pt idx="392">
                  <c:v>816387</c:v>
                </c:pt>
                <c:pt idx="393">
                  <c:v>873935.20833333337</c:v>
                </c:pt>
                <c:pt idx="394">
                  <c:v>849602.5</c:v>
                </c:pt>
                <c:pt idx="395">
                  <c:v>896800</c:v>
                </c:pt>
                <c:pt idx="396">
                  <c:v>726588.17647058819</c:v>
                </c:pt>
                <c:pt idx="397">
                  <c:v>771203.53333333333</c:v>
                </c:pt>
                <c:pt idx="398">
                  <c:v>355425</c:v>
                </c:pt>
                <c:pt idx="399">
                  <c:v>832377.77777777775</c:v>
                </c:pt>
                <c:pt idx="400">
                  <c:v>880055.5555555555</c:v>
                </c:pt>
                <c:pt idx="401">
                  <c:v>736600</c:v>
                </c:pt>
                <c:pt idx="402">
                  <c:v>772291.66666666663</c:v>
                </c:pt>
                <c:pt idx="403">
                  <c:v>958128.125</c:v>
                </c:pt>
                <c:pt idx="404">
                  <c:v>790895.83333333337</c:v>
                </c:pt>
                <c:pt idx="405">
                  <c:v>956230.76923076925</c:v>
                </c:pt>
                <c:pt idx="406">
                  <c:v>946278.57142857148</c:v>
                </c:pt>
                <c:pt idx="407">
                  <c:v>490600</c:v>
                </c:pt>
                <c:pt idx="408">
                  <c:v>813139</c:v>
                </c:pt>
                <c:pt idx="409">
                  <c:v>1218963.6363636365</c:v>
                </c:pt>
                <c:pt idx="410">
                  <c:v>777850</c:v>
                </c:pt>
                <c:pt idx="411">
                  <c:v>758727.18181818177</c:v>
                </c:pt>
                <c:pt idx="412">
                  <c:v>868146</c:v>
                </c:pt>
                <c:pt idx="413">
                  <c:v>410500</c:v>
                </c:pt>
                <c:pt idx="414">
                  <c:v>790865.625</c:v>
                </c:pt>
                <c:pt idx="415">
                  <c:v>675070.83333333337</c:v>
                </c:pt>
                <c:pt idx="416">
                  <c:v>632960</c:v>
                </c:pt>
                <c:pt idx="417">
                  <c:v>872476.92307692312</c:v>
                </c:pt>
                <c:pt idx="418">
                  <c:v>948583.33333333337</c:v>
                </c:pt>
                <c:pt idx="419">
                  <c:v>868190.90909090906</c:v>
                </c:pt>
                <c:pt idx="420">
                  <c:v>839200</c:v>
                </c:pt>
                <c:pt idx="421">
                  <c:v>911923.07692307688</c:v>
                </c:pt>
                <c:pt idx="422">
                  <c:v>845000</c:v>
                </c:pt>
                <c:pt idx="423">
                  <c:v>1026000</c:v>
                </c:pt>
                <c:pt idx="424">
                  <c:v>1061050</c:v>
                </c:pt>
                <c:pt idx="425">
                  <c:v>910500</c:v>
                </c:pt>
                <c:pt idx="426">
                  <c:v>815000</c:v>
                </c:pt>
                <c:pt idx="427">
                  <c:v>970562.5</c:v>
                </c:pt>
                <c:pt idx="428">
                  <c:v>781666.66666666663</c:v>
                </c:pt>
                <c:pt idx="429">
                  <c:v>330000</c:v>
                </c:pt>
                <c:pt idx="430">
                  <c:v>1089217.6000000001</c:v>
                </c:pt>
                <c:pt idx="431">
                  <c:v>890750</c:v>
                </c:pt>
                <c:pt idx="432">
                  <c:v>911000</c:v>
                </c:pt>
                <c:pt idx="433">
                  <c:v>340000</c:v>
                </c:pt>
                <c:pt idx="434">
                  <c:v>962378.57142857148</c:v>
                </c:pt>
                <c:pt idx="435">
                  <c:v>1205800</c:v>
                </c:pt>
                <c:pt idx="436">
                  <c:v>1030000</c:v>
                </c:pt>
                <c:pt idx="437">
                  <c:v>787375</c:v>
                </c:pt>
                <c:pt idx="438">
                  <c:v>835142.85714285716</c:v>
                </c:pt>
                <c:pt idx="439">
                  <c:v>755118</c:v>
                </c:pt>
                <c:pt idx="440">
                  <c:v>800187.5</c:v>
                </c:pt>
                <c:pt idx="441">
                  <c:v>880500</c:v>
                </c:pt>
                <c:pt idx="442">
                  <c:v>861990</c:v>
                </c:pt>
                <c:pt idx="443">
                  <c:v>580000</c:v>
                </c:pt>
                <c:pt idx="444">
                  <c:v>330000</c:v>
                </c:pt>
                <c:pt idx="445">
                  <c:v>902269.23076923075</c:v>
                </c:pt>
                <c:pt idx="446">
                  <c:v>628362.5</c:v>
                </c:pt>
                <c:pt idx="447">
                  <c:v>921833.33333333337</c:v>
                </c:pt>
                <c:pt idx="448">
                  <c:v>852333.33333333337</c:v>
                </c:pt>
                <c:pt idx="449">
                  <c:v>987666.66666666663</c:v>
                </c:pt>
                <c:pt idx="450">
                  <c:v>1456714.2857142857</c:v>
                </c:pt>
                <c:pt idx="451">
                  <c:v>740000</c:v>
                </c:pt>
                <c:pt idx="452">
                  <c:v>889000</c:v>
                </c:pt>
                <c:pt idx="453">
                  <c:v>946083.33333333337</c:v>
                </c:pt>
                <c:pt idx="454">
                  <c:v>923725.71428571432</c:v>
                </c:pt>
                <c:pt idx="455">
                  <c:v>929375</c:v>
                </c:pt>
                <c:pt idx="456">
                  <c:v>994900</c:v>
                </c:pt>
                <c:pt idx="457">
                  <c:v>820642.85714285716</c:v>
                </c:pt>
                <c:pt idx="458">
                  <c:v>977492.85714285716</c:v>
                </c:pt>
                <c:pt idx="459">
                  <c:v>917500</c:v>
                </c:pt>
                <c:pt idx="460">
                  <c:v>1193000</c:v>
                </c:pt>
                <c:pt idx="461">
                  <c:v>1230000</c:v>
                </c:pt>
                <c:pt idx="462">
                  <c:v>778158.33333333337</c:v>
                </c:pt>
                <c:pt idx="463">
                  <c:v>1357500</c:v>
                </c:pt>
                <c:pt idx="464">
                  <c:v>860328.57142857148</c:v>
                </c:pt>
                <c:pt idx="465">
                  <c:v>1116250</c:v>
                </c:pt>
                <c:pt idx="466">
                  <c:v>1089105.5555555555</c:v>
                </c:pt>
                <c:pt idx="467">
                  <c:v>1380000</c:v>
                </c:pt>
                <c:pt idx="468">
                  <c:v>864340</c:v>
                </c:pt>
                <c:pt idx="469">
                  <c:v>672966.66666666663</c:v>
                </c:pt>
                <c:pt idx="470">
                  <c:v>893112.5</c:v>
                </c:pt>
                <c:pt idx="471">
                  <c:v>903000</c:v>
                </c:pt>
                <c:pt idx="472">
                  <c:v>1091873.25</c:v>
                </c:pt>
                <c:pt idx="473">
                  <c:v>2700000</c:v>
                </c:pt>
                <c:pt idx="474">
                  <c:v>841430</c:v>
                </c:pt>
                <c:pt idx="475">
                  <c:v>783500</c:v>
                </c:pt>
                <c:pt idx="476">
                  <c:v>770250</c:v>
                </c:pt>
                <c:pt idx="477">
                  <c:v>995000</c:v>
                </c:pt>
                <c:pt idx="478">
                  <c:v>697562.5</c:v>
                </c:pt>
                <c:pt idx="479">
                  <c:v>947083.33333333337</c:v>
                </c:pt>
                <c:pt idx="480">
                  <c:v>1234166.6666666667</c:v>
                </c:pt>
                <c:pt idx="481">
                  <c:v>1300000</c:v>
                </c:pt>
                <c:pt idx="482">
                  <c:v>905125</c:v>
                </c:pt>
                <c:pt idx="483">
                  <c:v>963990</c:v>
                </c:pt>
                <c:pt idx="484">
                  <c:v>1706000</c:v>
                </c:pt>
                <c:pt idx="485">
                  <c:v>1499250</c:v>
                </c:pt>
                <c:pt idx="486">
                  <c:v>1269599.75</c:v>
                </c:pt>
                <c:pt idx="487">
                  <c:v>1279250</c:v>
                </c:pt>
                <c:pt idx="488">
                  <c:v>1326000</c:v>
                </c:pt>
                <c:pt idx="489">
                  <c:v>1110500</c:v>
                </c:pt>
                <c:pt idx="490">
                  <c:v>911333.33333333337</c:v>
                </c:pt>
                <c:pt idx="491">
                  <c:v>662000</c:v>
                </c:pt>
                <c:pt idx="492">
                  <c:v>1352250</c:v>
                </c:pt>
                <c:pt idx="493">
                  <c:v>1130000</c:v>
                </c:pt>
                <c:pt idx="494">
                  <c:v>1030600</c:v>
                </c:pt>
                <c:pt idx="495">
                  <c:v>1291333.3333333333</c:v>
                </c:pt>
                <c:pt idx="496">
                  <c:v>969000</c:v>
                </c:pt>
                <c:pt idx="497">
                  <c:v>999642.85714285716</c:v>
                </c:pt>
                <c:pt idx="498">
                  <c:v>1397500</c:v>
                </c:pt>
                <c:pt idx="499">
                  <c:v>1363750</c:v>
                </c:pt>
                <c:pt idx="500">
                  <c:v>1244166.6666666667</c:v>
                </c:pt>
                <c:pt idx="501">
                  <c:v>775000</c:v>
                </c:pt>
                <c:pt idx="502">
                  <c:v>1207500</c:v>
                </c:pt>
                <c:pt idx="503">
                  <c:v>988830</c:v>
                </c:pt>
                <c:pt idx="504">
                  <c:v>1131988.8333333333</c:v>
                </c:pt>
                <c:pt idx="505">
                  <c:v>1370000</c:v>
                </c:pt>
                <c:pt idx="506">
                  <c:v>1367500</c:v>
                </c:pt>
                <c:pt idx="507">
                  <c:v>1055400</c:v>
                </c:pt>
                <c:pt idx="508">
                  <c:v>1130000</c:v>
                </c:pt>
                <c:pt idx="509">
                  <c:v>810000</c:v>
                </c:pt>
                <c:pt idx="510">
                  <c:v>854066.66666666663</c:v>
                </c:pt>
                <c:pt idx="511">
                  <c:v>920000</c:v>
                </c:pt>
                <c:pt idx="512">
                  <c:v>1293333.3333333333</c:v>
                </c:pt>
                <c:pt idx="513">
                  <c:v>1156448.8</c:v>
                </c:pt>
                <c:pt idx="514">
                  <c:v>1291250</c:v>
                </c:pt>
                <c:pt idx="515">
                  <c:v>1362800</c:v>
                </c:pt>
                <c:pt idx="516">
                  <c:v>1058333.3333333333</c:v>
                </c:pt>
                <c:pt idx="517">
                  <c:v>1664375</c:v>
                </c:pt>
                <c:pt idx="518">
                  <c:v>1032000</c:v>
                </c:pt>
                <c:pt idx="519">
                  <c:v>1036250</c:v>
                </c:pt>
                <c:pt idx="520">
                  <c:v>1695000</c:v>
                </c:pt>
                <c:pt idx="521">
                  <c:v>1190833.3333333333</c:v>
                </c:pt>
                <c:pt idx="522">
                  <c:v>1024625</c:v>
                </c:pt>
                <c:pt idx="523">
                  <c:v>1117500</c:v>
                </c:pt>
                <c:pt idx="524">
                  <c:v>1211400</c:v>
                </c:pt>
                <c:pt idx="525">
                  <c:v>1476666.6666666667</c:v>
                </c:pt>
                <c:pt idx="526">
                  <c:v>1360000</c:v>
                </c:pt>
                <c:pt idx="527">
                  <c:v>1170000</c:v>
                </c:pt>
                <c:pt idx="528">
                  <c:v>1485750</c:v>
                </c:pt>
                <c:pt idx="529">
                  <c:v>1080083.3333333333</c:v>
                </c:pt>
                <c:pt idx="530">
                  <c:v>545000</c:v>
                </c:pt>
                <c:pt idx="531">
                  <c:v>1125500</c:v>
                </c:pt>
                <c:pt idx="532">
                  <c:v>1150000</c:v>
                </c:pt>
                <c:pt idx="533">
                  <c:v>1228400</c:v>
                </c:pt>
                <c:pt idx="534">
                  <c:v>1151666.6666666667</c:v>
                </c:pt>
                <c:pt idx="535">
                  <c:v>1636666.6666666667</c:v>
                </c:pt>
                <c:pt idx="536">
                  <c:v>1526666.6666666667</c:v>
                </c:pt>
                <c:pt idx="537">
                  <c:v>1300590</c:v>
                </c:pt>
                <c:pt idx="538">
                  <c:v>987933.33333333337</c:v>
                </c:pt>
                <c:pt idx="539">
                  <c:v>1040000</c:v>
                </c:pt>
                <c:pt idx="540">
                  <c:v>490000</c:v>
                </c:pt>
                <c:pt idx="541">
                  <c:v>1596666.6666666667</c:v>
                </c:pt>
                <c:pt idx="542">
                  <c:v>1190000</c:v>
                </c:pt>
                <c:pt idx="543">
                  <c:v>960000</c:v>
                </c:pt>
                <c:pt idx="544">
                  <c:v>1250000</c:v>
                </c:pt>
                <c:pt idx="545">
                  <c:v>1035000</c:v>
                </c:pt>
                <c:pt idx="546">
                  <c:v>1150000</c:v>
                </c:pt>
                <c:pt idx="547">
                  <c:v>3080000</c:v>
                </c:pt>
                <c:pt idx="548">
                  <c:v>1205000</c:v>
                </c:pt>
                <c:pt idx="549">
                  <c:v>1206666.6666666667</c:v>
                </c:pt>
                <c:pt idx="550">
                  <c:v>2450000</c:v>
                </c:pt>
                <c:pt idx="551">
                  <c:v>800000</c:v>
                </c:pt>
                <c:pt idx="552">
                  <c:v>1110000</c:v>
                </c:pt>
                <c:pt idx="553">
                  <c:v>2075000</c:v>
                </c:pt>
                <c:pt idx="554">
                  <c:v>985000</c:v>
                </c:pt>
                <c:pt idx="555">
                  <c:v>749500</c:v>
                </c:pt>
                <c:pt idx="556">
                  <c:v>1580000</c:v>
                </c:pt>
                <c:pt idx="557">
                  <c:v>2050000</c:v>
                </c:pt>
                <c:pt idx="558">
                  <c:v>1576666.6666666667</c:v>
                </c:pt>
                <c:pt idx="559">
                  <c:v>1530000</c:v>
                </c:pt>
                <c:pt idx="560">
                  <c:v>2450000</c:v>
                </c:pt>
                <c:pt idx="561">
                  <c:v>1130000</c:v>
                </c:pt>
                <c:pt idx="562">
                  <c:v>1274250</c:v>
                </c:pt>
                <c:pt idx="563">
                  <c:v>2250000</c:v>
                </c:pt>
                <c:pt idx="564">
                  <c:v>1040000</c:v>
                </c:pt>
                <c:pt idx="565">
                  <c:v>1665000</c:v>
                </c:pt>
                <c:pt idx="566">
                  <c:v>1300000</c:v>
                </c:pt>
                <c:pt idx="567">
                  <c:v>1805000</c:v>
                </c:pt>
                <c:pt idx="568">
                  <c:v>569950</c:v>
                </c:pt>
                <c:pt idx="569">
                  <c:v>1915000</c:v>
                </c:pt>
                <c:pt idx="570">
                  <c:v>1434166.6666666667</c:v>
                </c:pt>
                <c:pt idx="571">
                  <c:v>537000</c:v>
                </c:pt>
                <c:pt idx="572">
                  <c:v>2090000</c:v>
                </c:pt>
                <c:pt idx="573">
                  <c:v>1610000</c:v>
                </c:pt>
                <c:pt idx="574">
                  <c:v>1045000</c:v>
                </c:pt>
                <c:pt idx="575">
                  <c:v>800000</c:v>
                </c:pt>
                <c:pt idx="576">
                  <c:v>1440000</c:v>
                </c:pt>
                <c:pt idx="577">
                  <c:v>1250000</c:v>
                </c:pt>
                <c:pt idx="578">
                  <c:v>965000</c:v>
                </c:pt>
                <c:pt idx="579">
                  <c:v>3600000</c:v>
                </c:pt>
                <c:pt idx="580">
                  <c:v>2450000</c:v>
                </c:pt>
                <c:pt idx="581">
                  <c:v>2690000</c:v>
                </c:pt>
                <c:pt idx="582">
                  <c:v>2120000</c:v>
                </c:pt>
                <c:pt idx="583">
                  <c:v>452000</c:v>
                </c:pt>
                <c:pt idx="584">
                  <c:v>1100000</c:v>
                </c:pt>
                <c:pt idx="585">
                  <c:v>650000</c:v>
                </c:pt>
                <c:pt idx="586">
                  <c:v>1600000</c:v>
                </c:pt>
                <c:pt idx="587">
                  <c:v>2140000</c:v>
                </c:pt>
                <c:pt idx="588">
                  <c:v>1452000</c:v>
                </c:pt>
                <c:pt idx="589">
                  <c:v>1570000</c:v>
                </c:pt>
                <c:pt idx="590">
                  <c:v>2375000</c:v>
                </c:pt>
                <c:pt idx="591">
                  <c:v>915000</c:v>
                </c:pt>
                <c:pt idx="592">
                  <c:v>1291000</c:v>
                </c:pt>
                <c:pt idx="593">
                  <c:v>1210000</c:v>
                </c:pt>
                <c:pt idx="594">
                  <c:v>1060000</c:v>
                </c:pt>
                <c:pt idx="595">
                  <c:v>1130000</c:v>
                </c:pt>
                <c:pt idx="596">
                  <c:v>2100000</c:v>
                </c:pt>
                <c:pt idx="597">
                  <c:v>700000</c:v>
                </c:pt>
                <c:pt idx="598">
                  <c:v>1942450</c:v>
                </c:pt>
                <c:pt idx="599">
                  <c:v>1210000</c:v>
                </c:pt>
                <c:pt idx="600">
                  <c:v>2130000</c:v>
                </c:pt>
                <c:pt idx="601">
                  <c:v>2540000</c:v>
                </c:pt>
                <c:pt idx="602">
                  <c:v>1230000</c:v>
                </c:pt>
                <c:pt idx="603">
                  <c:v>850000</c:v>
                </c:pt>
                <c:pt idx="604">
                  <c:v>2015000</c:v>
                </c:pt>
                <c:pt idx="605">
                  <c:v>2225000</c:v>
                </c:pt>
                <c:pt idx="606">
                  <c:v>1350000</c:v>
                </c:pt>
                <c:pt idx="607">
                  <c:v>2580000</c:v>
                </c:pt>
                <c:pt idx="608">
                  <c:v>937500</c:v>
                </c:pt>
                <c:pt idx="609">
                  <c:v>1680000</c:v>
                </c:pt>
                <c:pt idx="610">
                  <c:v>2035000</c:v>
                </c:pt>
                <c:pt idx="611">
                  <c:v>955000</c:v>
                </c:pt>
                <c:pt idx="612">
                  <c:v>935000</c:v>
                </c:pt>
                <c:pt idx="613">
                  <c:v>1390000</c:v>
                </c:pt>
                <c:pt idx="614">
                  <c:v>930000</c:v>
                </c:pt>
                <c:pt idx="615">
                  <c:v>1330000</c:v>
                </c:pt>
                <c:pt idx="616">
                  <c:v>1380000</c:v>
                </c:pt>
                <c:pt idx="617">
                  <c:v>2880000</c:v>
                </c:pt>
                <c:pt idx="618">
                  <c:v>2765000</c:v>
                </c:pt>
                <c:pt idx="619">
                  <c:v>740000</c:v>
                </c:pt>
                <c:pt idx="620">
                  <c:v>2890000</c:v>
                </c:pt>
                <c:pt idx="621">
                  <c:v>1580000</c:v>
                </c:pt>
                <c:pt idx="622">
                  <c:v>1280000</c:v>
                </c:pt>
                <c:pt idx="623">
                  <c:v>1530000</c:v>
                </c:pt>
                <c:pt idx="624">
                  <c:v>1780000</c:v>
                </c:pt>
                <c:pt idx="625">
                  <c:v>1140000</c:v>
                </c:pt>
                <c:pt idx="626">
                  <c:v>1865000</c:v>
                </c:pt>
                <c:pt idx="627">
                  <c:v>1265000</c:v>
                </c:pt>
                <c:pt idx="628">
                  <c:v>1760000</c:v>
                </c:pt>
                <c:pt idx="629">
                  <c:v>1560000</c:v>
                </c:pt>
                <c:pt idx="630">
                  <c:v>1320000</c:v>
                </c:pt>
                <c:pt idx="631">
                  <c:v>3200000</c:v>
                </c:pt>
                <c:pt idx="632">
                  <c:v>2950000</c:v>
                </c:pt>
                <c:pt idx="633">
                  <c:v>2750000</c:v>
                </c:pt>
                <c:pt idx="634">
                  <c:v>2390000</c:v>
                </c:pt>
                <c:pt idx="635">
                  <c:v>2470000</c:v>
                </c:pt>
                <c:pt idx="636">
                  <c:v>1330000</c:v>
                </c:pt>
                <c:pt idx="637">
                  <c:v>2730000</c:v>
                </c:pt>
                <c:pt idx="638">
                  <c:v>4490000</c:v>
                </c:pt>
                <c:pt idx="639">
                  <c:v>1500000</c:v>
                </c:pt>
                <c:pt idx="640">
                  <c:v>1300000</c:v>
                </c:pt>
                <c:pt idx="641">
                  <c:v>4500000</c:v>
                </c:pt>
                <c:pt idx="642">
                  <c:v>2480000</c:v>
                </c:pt>
                <c:pt idx="643">
                  <c:v>3280000</c:v>
                </c:pt>
                <c:pt idx="644">
                  <c:v>2530000</c:v>
                </c:pt>
                <c:pt idx="645">
                  <c:v>3800000</c:v>
                </c:pt>
                <c:pt idx="646">
                  <c:v>4000000</c:v>
                </c:pt>
                <c:pt idx="647">
                  <c:v>3200000</c:v>
                </c:pt>
                <c:pt idx="648">
                  <c:v>1940000</c:v>
                </c:pt>
                <c:pt idx="649">
                  <c:v>1110000</c:v>
                </c:pt>
                <c:pt idx="650">
                  <c:v>5300000</c:v>
                </c:pt>
                <c:pt idx="651">
                  <c:v>800000</c:v>
                </c:pt>
                <c:pt idx="652">
                  <c:v>5350000</c:v>
                </c:pt>
                <c:pt idx="653">
                  <c:v>5110000</c:v>
                </c:pt>
                <c:pt idx="654">
                  <c:v>5570000</c:v>
                </c:pt>
                <c:pt idx="655">
                  <c:v>4670000</c:v>
                </c:pt>
                <c:pt idx="656">
                  <c:v>6890000</c:v>
                </c:pt>
                <c:pt idx="657">
                  <c:v>7060000</c:v>
                </c:pt>
                <c:pt idx="658">
                  <c:v>7700000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2-4EEF-9396-F0F84E3A1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1993064"/>
        <c:axId val="761989456"/>
      </c:barChart>
      <c:catAx>
        <c:axId val="76199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989456"/>
        <c:crosses val="autoZero"/>
        <c:auto val="1"/>
        <c:lblAlgn val="ctr"/>
        <c:lblOffset val="100"/>
        <c:noMultiLvlLbl val="0"/>
      </c:catAx>
      <c:valAx>
        <c:axId val="7619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99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sqft_lot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'PT1'!$H$4:$H$5602</c:f>
              <c:strCache>
                <c:ptCount val="5598"/>
                <c:pt idx="0">
                  <c:v>572</c:v>
                </c:pt>
                <c:pt idx="1">
                  <c:v>600</c:v>
                </c:pt>
                <c:pt idx="2">
                  <c:v>609</c:v>
                </c:pt>
                <c:pt idx="3">
                  <c:v>649</c:v>
                </c:pt>
                <c:pt idx="4">
                  <c:v>676</c:v>
                </c:pt>
                <c:pt idx="5">
                  <c:v>747</c:v>
                </c:pt>
                <c:pt idx="6">
                  <c:v>750</c:v>
                </c:pt>
                <c:pt idx="7">
                  <c:v>762</c:v>
                </c:pt>
                <c:pt idx="8">
                  <c:v>779</c:v>
                </c:pt>
                <c:pt idx="9">
                  <c:v>833</c:v>
                </c:pt>
                <c:pt idx="10">
                  <c:v>857</c:v>
                </c:pt>
                <c:pt idx="11">
                  <c:v>864</c:v>
                </c:pt>
                <c:pt idx="12">
                  <c:v>867</c:v>
                </c:pt>
                <c:pt idx="13">
                  <c:v>873</c:v>
                </c:pt>
                <c:pt idx="14">
                  <c:v>877</c:v>
                </c:pt>
                <c:pt idx="15">
                  <c:v>881</c:v>
                </c:pt>
                <c:pt idx="16">
                  <c:v>889</c:v>
                </c:pt>
                <c:pt idx="17">
                  <c:v>890</c:v>
                </c:pt>
                <c:pt idx="18">
                  <c:v>895</c:v>
                </c:pt>
                <c:pt idx="19">
                  <c:v>902</c:v>
                </c:pt>
                <c:pt idx="20">
                  <c:v>920</c:v>
                </c:pt>
                <c:pt idx="21">
                  <c:v>923</c:v>
                </c:pt>
                <c:pt idx="22">
                  <c:v>929</c:v>
                </c:pt>
                <c:pt idx="23">
                  <c:v>934</c:v>
                </c:pt>
                <c:pt idx="24">
                  <c:v>941</c:v>
                </c:pt>
                <c:pt idx="25">
                  <c:v>951</c:v>
                </c:pt>
                <c:pt idx="26">
                  <c:v>952</c:v>
                </c:pt>
                <c:pt idx="27">
                  <c:v>968</c:v>
                </c:pt>
                <c:pt idx="28">
                  <c:v>974</c:v>
                </c:pt>
                <c:pt idx="29">
                  <c:v>979</c:v>
                </c:pt>
                <c:pt idx="30">
                  <c:v>982</c:v>
                </c:pt>
                <c:pt idx="31">
                  <c:v>989</c:v>
                </c:pt>
                <c:pt idx="32">
                  <c:v>1016</c:v>
                </c:pt>
                <c:pt idx="33">
                  <c:v>1017</c:v>
                </c:pt>
                <c:pt idx="34">
                  <c:v>1021</c:v>
                </c:pt>
                <c:pt idx="35">
                  <c:v>1032</c:v>
                </c:pt>
                <c:pt idx="36">
                  <c:v>1033</c:v>
                </c:pt>
                <c:pt idx="37">
                  <c:v>1034</c:v>
                </c:pt>
                <c:pt idx="38">
                  <c:v>1040</c:v>
                </c:pt>
                <c:pt idx="39">
                  <c:v>1044</c:v>
                </c:pt>
                <c:pt idx="40">
                  <c:v>1050</c:v>
                </c:pt>
                <c:pt idx="41">
                  <c:v>1056</c:v>
                </c:pt>
                <c:pt idx="42">
                  <c:v>1058</c:v>
                </c:pt>
                <c:pt idx="43">
                  <c:v>1060</c:v>
                </c:pt>
                <c:pt idx="44">
                  <c:v>1064</c:v>
                </c:pt>
                <c:pt idx="45">
                  <c:v>1066</c:v>
                </c:pt>
                <c:pt idx="46">
                  <c:v>1071</c:v>
                </c:pt>
                <c:pt idx="47">
                  <c:v>1073</c:v>
                </c:pt>
                <c:pt idx="48">
                  <c:v>1075</c:v>
                </c:pt>
                <c:pt idx="49">
                  <c:v>1079</c:v>
                </c:pt>
                <c:pt idx="50">
                  <c:v>1080</c:v>
                </c:pt>
                <c:pt idx="51">
                  <c:v>1085</c:v>
                </c:pt>
                <c:pt idx="52">
                  <c:v>1086</c:v>
                </c:pt>
                <c:pt idx="53">
                  <c:v>1088</c:v>
                </c:pt>
                <c:pt idx="54">
                  <c:v>1091</c:v>
                </c:pt>
                <c:pt idx="55">
                  <c:v>1093</c:v>
                </c:pt>
                <c:pt idx="56">
                  <c:v>1100</c:v>
                </c:pt>
                <c:pt idx="57">
                  <c:v>1102</c:v>
                </c:pt>
                <c:pt idx="58">
                  <c:v>1103</c:v>
                </c:pt>
                <c:pt idx="59">
                  <c:v>1107</c:v>
                </c:pt>
                <c:pt idx="60">
                  <c:v>1110</c:v>
                </c:pt>
                <c:pt idx="61">
                  <c:v>1111</c:v>
                </c:pt>
                <c:pt idx="62">
                  <c:v>1113</c:v>
                </c:pt>
                <c:pt idx="63">
                  <c:v>1114</c:v>
                </c:pt>
                <c:pt idx="64">
                  <c:v>1115</c:v>
                </c:pt>
                <c:pt idx="65">
                  <c:v>1118</c:v>
                </c:pt>
                <c:pt idx="66">
                  <c:v>1123</c:v>
                </c:pt>
                <c:pt idx="67">
                  <c:v>1125</c:v>
                </c:pt>
                <c:pt idx="68">
                  <c:v>1140</c:v>
                </c:pt>
                <c:pt idx="69">
                  <c:v>1149</c:v>
                </c:pt>
                <c:pt idx="70">
                  <c:v>1150</c:v>
                </c:pt>
                <c:pt idx="71">
                  <c:v>1154</c:v>
                </c:pt>
                <c:pt idx="72">
                  <c:v>1156</c:v>
                </c:pt>
                <c:pt idx="73">
                  <c:v>1157</c:v>
                </c:pt>
                <c:pt idx="74">
                  <c:v>1159</c:v>
                </c:pt>
                <c:pt idx="75">
                  <c:v>1162</c:v>
                </c:pt>
                <c:pt idx="76">
                  <c:v>1170</c:v>
                </c:pt>
                <c:pt idx="77">
                  <c:v>1172</c:v>
                </c:pt>
                <c:pt idx="78">
                  <c:v>1173</c:v>
                </c:pt>
                <c:pt idx="79">
                  <c:v>1175</c:v>
                </c:pt>
                <c:pt idx="80">
                  <c:v>1178</c:v>
                </c:pt>
                <c:pt idx="81">
                  <c:v>1181</c:v>
                </c:pt>
                <c:pt idx="82">
                  <c:v>1182</c:v>
                </c:pt>
                <c:pt idx="83">
                  <c:v>1187</c:v>
                </c:pt>
                <c:pt idx="84">
                  <c:v>1189</c:v>
                </c:pt>
                <c:pt idx="85">
                  <c:v>1193</c:v>
                </c:pt>
                <c:pt idx="86">
                  <c:v>1194</c:v>
                </c:pt>
                <c:pt idx="87">
                  <c:v>1196</c:v>
                </c:pt>
                <c:pt idx="88">
                  <c:v>1200</c:v>
                </c:pt>
                <c:pt idx="89">
                  <c:v>1201</c:v>
                </c:pt>
                <c:pt idx="90">
                  <c:v>1204</c:v>
                </c:pt>
                <c:pt idx="91">
                  <c:v>1213</c:v>
                </c:pt>
                <c:pt idx="92">
                  <c:v>1217</c:v>
                </c:pt>
                <c:pt idx="93">
                  <c:v>1221</c:v>
                </c:pt>
                <c:pt idx="94">
                  <c:v>1222</c:v>
                </c:pt>
                <c:pt idx="95">
                  <c:v>1236</c:v>
                </c:pt>
                <c:pt idx="96">
                  <c:v>1240</c:v>
                </c:pt>
                <c:pt idx="97">
                  <c:v>1242</c:v>
                </c:pt>
                <c:pt idx="98">
                  <c:v>1246</c:v>
                </c:pt>
                <c:pt idx="99">
                  <c:v>1248</c:v>
                </c:pt>
                <c:pt idx="100">
                  <c:v>1249</c:v>
                </c:pt>
                <c:pt idx="101">
                  <c:v>1250</c:v>
                </c:pt>
                <c:pt idx="102">
                  <c:v>1251</c:v>
                </c:pt>
                <c:pt idx="103">
                  <c:v>1253</c:v>
                </c:pt>
                <c:pt idx="104">
                  <c:v>1256</c:v>
                </c:pt>
                <c:pt idx="105">
                  <c:v>1259</c:v>
                </c:pt>
                <c:pt idx="106">
                  <c:v>1263</c:v>
                </c:pt>
                <c:pt idx="107">
                  <c:v>1264</c:v>
                </c:pt>
                <c:pt idx="108">
                  <c:v>1265</c:v>
                </c:pt>
                <c:pt idx="109">
                  <c:v>1269</c:v>
                </c:pt>
                <c:pt idx="110">
                  <c:v>1274</c:v>
                </c:pt>
                <c:pt idx="111">
                  <c:v>1275</c:v>
                </c:pt>
                <c:pt idx="112">
                  <c:v>1279</c:v>
                </c:pt>
                <c:pt idx="113">
                  <c:v>1280</c:v>
                </c:pt>
                <c:pt idx="114">
                  <c:v>1281</c:v>
                </c:pt>
                <c:pt idx="115">
                  <c:v>1286</c:v>
                </c:pt>
                <c:pt idx="116">
                  <c:v>1296</c:v>
                </c:pt>
                <c:pt idx="117">
                  <c:v>1297</c:v>
                </c:pt>
                <c:pt idx="118">
                  <c:v>1298</c:v>
                </c:pt>
                <c:pt idx="119">
                  <c:v>1304</c:v>
                </c:pt>
                <c:pt idx="120">
                  <c:v>1306</c:v>
                </c:pt>
                <c:pt idx="121">
                  <c:v>1307</c:v>
                </c:pt>
                <c:pt idx="122">
                  <c:v>1309</c:v>
                </c:pt>
                <c:pt idx="123">
                  <c:v>1310</c:v>
                </c:pt>
                <c:pt idx="124">
                  <c:v>1311</c:v>
                </c:pt>
                <c:pt idx="125">
                  <c:v>1312</c:v>
                </c:pt>
                <c:pt idx="126">
                  <c:v>1318</c:v>
                </c:pt>
                <c:pt idx="127">
                  <c:v>1319</c:v>
                </c:pt>
                <c:pt idx="128">
                  <c:v>1320</c:v>
                </c:pt>
                <c:pt idx="129">
                  <c:v>1325</c:v>
                </c:pt>
                <c:pt idx="130">
                  <c:v>1329</c:v>
                </c:pt>
                <c:pt idx="131">
                  <c:v>1330</c:v>
                </c:pt>
                <c:pt idx="132">
                  <c:v>1332</c:v>
                </c:pt>
                <c:pt idx="133">
                  <c:v>1339</c:v>
                </c:pt>
                <c:pt idx="134">
                  <c:v>1340</c:v>
                </c:pt>
                <c:pt idx="135">
                  <c:v>1341</c:v>
                </c:pt>
                <c:pt idx="136">
                  <c:v>1343</c:v>
                </c:pt>
                <c:pt idx="137">
                  <c:v>1348</c:v>
                </c:pt>
                <c:pt idx="138">
                  <c:v>1349</c:v>
                </c:pt>
                <c:pt idx="139">
                  <c:v>1350</c:v>
                </c:pt>
                <c:pt idx="140">
                  <c:v>1356</c:v>
                </c:pt>
                <c:pt idx="141">
                  <c:v>1357</c:v>
                </c:pt>
                <c:pt idx="142">
                  <c:v>1360</c:v>
                </c:pt>
                <c:pt idx="143">
                  <c:v>1362</c:v>
                </c:pt>
                <c:pt idx="144">
                  <c:v>1369</c:v>
                </c:pt>
                <c:pt idx="145">
                  <c:v>1372</c:v>
                </c:pt>
                <c:pt idx="146">
                  <c:v>1374</c:v>
                </c:pt>
                <c:pt idx="147">
                  <c:v>1375</c:v>
                </c:pt>
                <c:pt idx="148">
                  <c:v>1377</c:v>
                </c:pt>
                <c:pt idx="149">
                  <c:v>1380</c:v>
                </c:pt>
                <c:pt idx="150">
                  <c:v>1387</c:v>
                </c:pt>
                <c:pt idx="151">
                  <c:v>1388</c:v>
                </c:pt>
                <c:pt idx="152">
                  <c:v>1391</c:v>
                </c:pt>
                <c:pt idx="153">
                  <c:v>1394</c:v>
                </c:pt>
                <c:pt idx="154">
                  <c:v>1396</c:v>
                </c:pt>
                <c:pt idx="155">
                  <c:v>1410</c:v>
                </c:pt>
                <c:pt idx="156">
                  <c:v>1420</c:v>
                </c:pt>
                <c:pt idx="157">
                  <c:v>1427</c:v>
                </c:pt>
                <c:pt idx="158">
                  <c:v>1429</c:v>
                </c:pt>
                <c:pt idx="159">
                  <c:v>1438</c:v>
                </c:pt>
                <c:pt idx="160">
                  <c:v>1441</c:v>
                </c:pt>
                <c:pt idx="161">
                  <c:v>1444</c:v>
                </c:pt>
                <c:pt idx="162">
                  <c:v>1445</c:v>
                </c:pt>
                <c:pt idx="163">
                  <c:v>1448</c:v>
                </c:pt>
                <c:pt idx="164">
                  <c:v>1458</c:v>
                </c:pt>
                <c:pt idx="165">
                  <c:v>1461</c:v>
                </c:pt>
                <c:pt idx="166">
                  <c:v>1471</c:v>
                </c:pt>
                <c:pt idx="167">
                  <c:v>1472</c:v>
                </c:pt>
                <c:pt idx="168">
                  <c:v>1475</c:v>
                </c:pt>
                <c:pt idx="169">
                  <c:v>1480</c:v>
                </c:pt>
                <c:pt idx="170">
                  <c:v>1481</c:v>
                </c:pt>
                <c:pt idx="171">
                  <c:v>1485</c:v>
                </c:pt>
                <c:pt idx="172">
                  <c:v>1486</c:v>
                </c:pt>
                <c:pt idx="173">
                  <c:v>1488</c:v>
                </c:pt>
                <c:pt idx="174">
                  <c:v>1490</c:v>
                </c:pt>
                <c:pt idx="175">
                  <c:v>1500</c:v>
                </c:pt>
                <c:pt idx="176">
                  <c:v>1501</c:v>
                </c:pt>
                <c:pt idx="177">
                  <c:v>1502</c:v>
                </c:pt>
                <c:pt idx="178">
                  <c:v>1516</c:v>
                </c:pt>
                <c:pt idx="179">
                  <c:v>1524</c:v>
                </c:pt>
                <c:pt idx="180">
                  <c:v>1533</c:v>
                </c:pt>
                <c:pt idx="181">
                  <c:v>1536</c:v>
                </c:pt>
                <c:pt idx="182">
                  <c:v>1540</c:v>
                </c:pt>
                <c:pt idx="183">
                  <c:v>1545</c:v>
                </c:pt>
                <c:pt idx="184">
                  <c:v>1564</c:v>
                </c:pt>
                <c:pt idx="185">
                  <c:v>1566</c:v>
                </c:pt>
                <c:pt idx="186">
                  <c:v>1570</c:v>
                </c:pt>
                <c:pt idx="187">
                  <c:v>1572</c:v>
                </c:pt>
                <c:pt idx="188">
                  <c:v>1577</c:v>
                </c:pt>
                <c:pt idx="189">
                  <c:v>1578</c:v>
                </c:pt>
                <c:pt idx="190">
                  <c:v>1580</c:v>
                </c:pt>
                <c:pt idx="191">
                  <c:v>1581</c:v>
                </c:pt>
                <c:pt idx="192">
                  <c:v>1596</c:v>
                </c:pt>
                <c:pt idx="193">
                  <c:v>1599</c:v>
                </c:pt>
                <c:pt idx="194">
                  <c:v>1606</c:v>
                </c:pt>
                <c:pt idx="195">
                  <c:v>1607</c:v>
                </c:pt>
                <c:pt idx="196">
                  <c:v>1608</c:v>
                </c:pt>
                <c:pt idx="197">
                  <c:v>1609</c:v>
                </c:pt>
                <c:pt idx="198">
                  <c:v>1612</c:v>
                </c:pt>
                <c:pt idx="199">
                  <c:v>1613</c:v>
                </c:pt>
                <c:pt idx="200">
                  <c:v>1618</c:v>
                </c:pt>
                <c:pt idx="201">
                  <c:v>1620</c:v>
                </c:pt>
                <c:pt idx="202">
                  <c:v>1622</c:v>
                </c:pt>
                <c:pt idx="203">
                  <c:v>1634</c:v>
                </c:pt>
                <c:pt idx="204">
                  <c:v>1635</c:v>
                </c:pt>
                <c:pt idx="205">
                  <c:v>1638</c:v>
                </c:pt>
                <c:pt idx="206">
                  <c:v>1648</c:v>
                </c:pt>
                <c:pt idx="207">
                  <c:v>1650</c:v>
                </c:pt>
                <c:pt idx="208">
                  <c:v>1655</c:v>
                </c:pt>
                <c:pt idx="209">
                  <c:v>1656</c:v>
                </c:pt>
                <c:pt idx="210">
                  <c:v>1657</c:v>
                </c:pt>
                <c:pt idx="211">
                  <c:v>1662</c:v>
                </c:pt>
                <c:pt idx="212">
                  <c:v>1683</c:v>
                </c:pt>
                <c:pt idx="213">
                  <c:v>1695</c:v>
                </c:pt>
                <c:pt idx="214">
                  <c:v>1705</c:v>
                </c:pt>
                <c:pt idx="215">
                  <c:v>1706</c:v>
                </c:pt>
                <c:pt idx="216">
                  <c:v>1709</c:v>
                </c:pt>
                <c:pt idx="217">
                  <c:v>1710</c:v>
                </c:pt>
                <c:pt idx="218">
                  <c:v>1712</c:v>
                </c:pt>
                <c:pt idx="219">
                  <c:v>1728</c:v>
                </c:pt>
                <c:pt idx="220">
                  <c:v>1741</c:v>
                </c:pt>
                <c:pt idx="221">
                  <c:v>1749</c:v>
                </c:pt>
                <c:pt idx="222">
                  <c:v>1750</c:v>
                </c:pt>
                <c:pt idx="223">
                  <c:v>1753</c:v>
                </c:pt>
                <c:pt idx="224">
                  <c:v>1754</c:v>
                </c:pt>
                <c:pt idx="225">
                  <c:v>1755</c:v>
                </c:pt>
                <c:pt idx="226">
                  <c:v>1758</c:v>
                </c:pt>
                <c:pt idx="227">
                  <c:v>1760</c:v>
                </c:pt>
                <c:pt idx="228">
                  <c:v>1763</c:v>
                </c:pt>
                <c:pt idx="229">
                  <c:v>1767</c:v>
                </c:pt>
                <c:pt idx="230">
                  <c:v>1777</c:v>
                </c:pt>
                <c:pt idx="231">
                  <c:v>1778</c:v>
                </c:pt>
                <c:pt idx="232">
                  <c:v>1779</c:v>
                </c:pt>
                <c:pt idx="233">
                  <c:v>1793</c:v>
                </c:pt>
                <c:pt idx="234">
                  <c:v>1795</c:v>
                </c:pt>
                <c:pt idx="235">
                  <c:v>1799</c:v>
                </c:pt>
                <c:pt idx="236">
                  <c:v>1800</c:v>
                </c:pt>
                <c:pt idx="237">
                  <c:v>1805</c:v>
                </c:pt>
                <c:pt idx="238">
                  <c:v>1808</c:v>
                </c:pt>
                <c:pt idx="239">
                  <c:v>1820</c:v>
                </c:pt>
                <c:pt idx="240">
                  <c:v>1822</c:v>
                </c:pt>
                <c:pt idx="241">
                  <c:v>1824</c:v>
                </c:pt>
                <c:pt idx="242">
                  <c:v>1825</c:v>
                </c:pt>
                <c:pt idx="243">
                  <c:v>1827</c:v>
                </c:pt>
                <c:pt idx="244">
                  <c:v>1831</c:v>
                </c:pt>
                <c:pt idx="245">
                  <c:v>1836</c:v>
                </c:pt>
                <c:pt idx="246">
                  <c:v>1845</c:v>
                </c:pt>
                <c:pt idx="247">
                  <c:v>1846</c:v>
                </c:pt>
                <c:pt idx="248">
                  <c:v>1848</c:v>
                </c:pt>
                <c:pt idx="249">
                  <c:v>1850</c:v>
                </c:pt>
                <c:pt idx="250">
                  <c:v>1853</c:v>
                </c:pt>
                <c:pt idx="251">
                  <c:v>1860</c:v>
                </c:pt>
                <c:pt idx="252">
                  <c:v>1873</c:v>
                </c:pt>
                <c:pt idx="253">
                  <c:v>1898</c:v>
                </c:pt>
                <c:pt idx="254">
                  <c:v>1919</c:v>
                </c:pt>
                <c:pt idx="255">
                  <c:v>1923</c:v>
                </c:pt>
                <c:pt idx="256">
                  <c:v>1937</c:v>
                </c:pt>
                <c:pt idx="257">
                  <c:v>1948</c:v>
                </c:pt>
                <c:pt idx="258">
                  <c:v>1950</c:v>
                </c:pt>
                <c:pt idx="259">
                  <c:v>1960</c:v>
                </c:pt>
                <c:pt idx="260">
                  <c:v>1962</c:v>
                </c:pt>
                <c:pt idx="261">
                  <c:v>1963</c:v>
                </c:pt>
                <c:pt idx="262">
                  <c:v>1968</c:v>
                </c:pt>
                <c:pt idx="263">
                  <c:v>1973</c:v>
                </c:pt>
                <c:pt idx="264">
                  <c:v>1985</c:v>
                </c:pt>
                <c:pt idx="265">
                  <c:v>1987</c:v>
                </c:pt>
                <c:pt idx="266">
                  <c:v>1989</c:v>
                </c:pt>
                <c:pt idx="267">
                  <c:v>1991</c:v>
                </c:pt>
                <c:pt idx="268">
                  <c:v>1994</c:v>
                </c:pt>
                <c:pt idx="269">
                  <c:v>2000</c:v>
                </c:pt>
                <c:pt idx="270">
                  <c:v>2001</c:v>
                </c:pt>
                <c:pt idx="271">
                  <c:v>2003</c:v>
                </c:pt>
                <c:pt idx="272">
                  <c:v>2016</c:v>
                </c:pt>
                <c:pt idx="273">
                  <c:v>2020</c:v>
                </c:pt>
                <c:pt idx="274">
                  <c:v>2031</c:v>
                </c:pt>
                <c:pt idx="275">
                  <c:v>2036</c:v>
                </c:pt>
                <c:pt idx="276">
                  <c:v>2040</c:v>
                </c:pt>
                <c:pt idx="277">
                  <c:v>2064</c:v>
                </c:pt>
                <c:pt idx="278">
                  <c:v>2067</c:v>
                </c:pt>
                <c:pt idx="279">
                  <c:v>2070</c:v>
                </c:pt>
                <c:pt idx="280">
                  <c:v>2079</c:v>
                </c:pt>
                <c:pt idx="281">
                  <c:v>2090</c:v>
                </c:pt>
                <c:pt idx="282">
                  <c:v>2096</c:v>
                </c:pt>
                <c:pt idx="283">
                  <c:v>2100</c:v>
                </c:pt>
                <c:pt idx="284">
                  <c:v>2102</c:v>
                </c:pt>
                <c:pt idx="285">
                  <c:v>2128</c:v>
                </c:pt>
                <c:pt idx="286">
                  <c:v>2132</c:v>
                </c:pt>
                <c:pt idx="287">
                  <c:v>2138</c:v>
                </c:pt>
                <c:pt idx="288">
                  <c:v>2147</c:v>
                </c:pt>
                <c:pt idx="289">
                  <c:v>2150</c:v>
                </c:pt>
                <c:pt idx="290">
                  <c:v>2153</c:v>
                </c:pt>
                <c:pt idx="291">
                  <c:v>2159</c:v>
                </c:pt>
                <c:pt idx="292">
                  <c:v>2160</c:v>
                </c:pt>
                <c:pt idx="293">
                  <c:v>2162</c:v>
                </c:pt>
                <c:pt idx="294">
                  <c:v>2167</c:v>
                </c:pt>
                <c:pt idx="295">
                  <c:v>2180</c:v>
                </c:pt>
                <c:pt idx="296">
                  <c:v>2185</c:v>
                </c:pt>
                <c:pt idx="297">
                  <c:v>2186</c:v>
                </c:pt>
                <c:pt idx="298">
                  <c:v>2192</c:v>
                </c:pt>
                <c:pt idx="299">
                  <c:v>2196</c:v>
                </c:pt>
                <c:pt idx="300">
                  <c:v>2199</c:v>
                </c:pt>
                <c:pt idx="301">
                  <c:v>2200</c:v>
                </c:pt>
                <c:pt idx="302">
                  <c:v>2231</c:v>
                </c:pt>
                <c:pt idx="303">
                  <c:v>2240</c:v>
                </c:pt>
                <c:pt idx="304">
                  <c:v>2244</c:v>
                </c:pt>
                <c:pt idx="305">
                  <c:v>2250</c:v>
                </c:pt>
                <c:pt idx="306">
                  <c:v>2260</c:v>
                </c:pt>
                <c:pt idx="307">
                  <c:v>2261</c:v>
                </c:pt>
                <c:pt idx="308">
                  <c:v>2268</c:v>
                </c:pt>
                <c:pt idx="309">
                  <c:v>2271</c:v>
                </c:pt>
                <c:pt idx="310">
                  <c:v>2272</c:v>
                </c:pt>
                <c:pt idx="311">
                  <c:v>2275</c:v>
                </c:pt>
                <c:pt idx="312">
                  <c:v>2278</c:v>
                </c:pt>
                <c:pt idx="313">
                  <c:v>2280</c:v>
                </c:pt>
                <c:pt idx="314">
                  <c:v>2287</c:v>
                </c:pt>
                <c:pt idx="315">
                  <c:v>2296</c:v>
                </c:pt>
                <c:pt idx="316">
                  <c:v>2300</c:v>
                </c:pt>
                <c:pt idx="317">
                  <c:v>2306</c:v>
                </c:pt>
                <c:pt idx="318">
                  <c:v>2309</c:v>
                </c:pt>
                <c:pt idx="319">
                  <c:v>2323</c:v>
                </c:pt>
                <c:pt idx="320">
                  <c:v>2332</c:v>
                </c:pt>
                <c:pt idx="321">
                  <c:v>2340</c:v>
                </c:pt>
                <c:pt idx="322">
                  <c:v>2350</c:v>
                </c:pt>
                <c:pt idx="323">
                  <c:v>2353</c:v>
                </c:pt>
                <c:pt idx="324">
                  <c:v>2356</c:v>
                </c:pt>
                <c:pt idx="325">
                  <c:v>2366</c:v>
                </c:pt>
                <c:pt idx="326">
                  <c:v>2370</c:v>
                </c:pt>
                <c:pt idx="327">
                  <c:v>2375</c:v>
                </c:pt>
                <c:pt idx="328">
                  <c:v>2378</c:v>
                </c:pt>
                <c:pt idx="329">
                  <c:v>2380</c:v>
                </c:pt>
                <c:pt idx="330">
                  <c:v>2386</c:v>
                </c:pt>
                <c:pt idx="331">
                  <c:v>2400</c:v>
                </c:pt>
                <c:pt idx="332">
                  <c:v>2401</c:v>
                </c:pt>
                <c:pt idx="333">
                  <c:v>2402</c:v>
                </c:pt>
                <c:pt idx="334">
                  <c:v>2410</c:v>
                </c:pt>
                <c:pt idx="335">
                  <c:v>2415</c:v>
                </c:pt>
                <c:pt idx="336">
                  <c:v>2416</c:v>
                </c:pt>
                <c:pt idx="337">
                  <c:v>2421</c:v>
                </c:pt>
                <c:pt idx="338">
                  <c:v>2440</c:v>
                </c:pt>
                <c:pt idx="339">
                  <c:v>2446</c:v>
                </c:pt>
                <c:pt idx="340">
                  <c:v>2451</c:v>
                </c:pt>
                <c:pt idx="341">
                  <c:v>2460</c:v>
                </c:pt>
                <c:pt idx="342">
                  <c:v>2475</c:v>
                </c:pt>
                <c:pt idx="343">
                  <c:v>2482</c:v>
                </c:pt>
                <c:pt idx="344">
                  <c:v>2493</c:v>
                </c:pt>
                <c:pt idx="345">
                  <c:v>2500</c:v>
                </c:pt>
                <c:pt idx="346">
                  <c:v>2513</c:v>
                </c:pt>
                <c:pt idx="347">
                  <c:v>2527</c:v>
                </c:pt>
                <c:pt idx="348">
                  <c:v>2530</c:v>
                </c:pt>
                <c:pt idx="349">
                  <c:v>2533</c:v>
                </c:pt>
                <c:pt idx="350">
                  <c:v>2542</c:v>
                </c:pt>
                <c:pt idx="351">
                  <c:v>2550</c:v>
                </c:pt>
                <c:pt idx="352">
                  <c:v>2551</c:v>
                </c:pt>
                <c:pt idx="353">
                  <c:v>2553</c:v>
                </c:pt>
                <c:pt idx="354">
                  <c:v>2554</c:v>
                </c:pt>
                <c:pt idx="355">
                  <c:v>2555</c:v>
                </c:pt>
                <c:pt idx="356">
                  <c:v>2560</c:v>
                </c:pt>
                <c:pt idx="357">
                  <c:v>2570</c:v>
                </c:pt>
                <c:pt idx="358">
                  <c:v>2577</c:v>
                </c:pt>
                <c:pt idx="359">
                  <c:v>2578</c:v>
                </c:pt>
                <c:pt idx="360">
                  <c:v>2580</c:v>
                </c:pt>
                <c:pt idx="361">
                  <c:v>2581</c:v>
                </c:pt>
                <c:pt idx="362">
                  <c:v>2589</c:v>
                </c:pt>
                <c:pt idx="363">
                  <c:v>2599</c:v>
                </c:pt>
                <c:pt idx="364">
                  <c:v>2600</c:v>
                </c:pt>
                <c:pt idx="365">
                  <c:v>2609</c:v>
                </c:pt>
                <c:pt idx="366">
                  <c:v>2614</c:v>
                </c:pt>
                <c:pt idx="367">
                  <c:v>2620</c:v>
                </c:pt>
                <c:pt idx="368">
                  <c:v>2631</c:v>
                </c:pt>
                <c:pt idx="369">
                  <c:v>2640</c:v>
                </c:pt>
                <c:pt idx="370">
                  <c:v>2643</c:v>
                </c:pt>
                <c:pt idx="371">
                  <c:v>2646</c:v>
                </c:pt>
                <c:pt idx="372">
                  <c:v>2653</c:v>
                </c:pt>
                <c:pt idx="373">
                  <c:v>2657</c:v>
                </c:pt>
                <c:pt idx="374">
                  <c:v>2660</c:v>
                </c:pt>
                <c:pt idx="375">
                  <c:v>2665</c:v>
                </c:pt>
                <c:pt idx="376">
                  <c:v>2674</c:v>
                </c:pt>
                <c:pt idx="377">
                  <c:v>2675</c:v>
                </c:pt>
                <c:pt idx="378">
                  <c:v>2681</c:v>
                </c:pt>
                <c:pt idx="379">
                  <c:v>2684</c:v>
                </c:pt>
                <c:pt idx="380">
                  <c:v>2685</c:v>
                </c:pt>
                <c:pt idx="381">
                  <c:v>2691</c:v>
                </c:pt>
                <c:pt idx="382">
                  <c:v>2692</c:v>
                </c:pt>
                <c:pt idx="383">
                  <c:v>2699</c:v>
                </c:pt>
                <c:pt idx="384">
                  <c:v>2700</c:v>
                </c:pt>
                <c:pt idx="385">
                  <c:v>2710</c:v>
                </c:pt>
                <c:pt idx="386">
                  <c:v>2719</c:v>
                </c:pt>
                <c:pt idx="387">
                  <c:v>2720</c:v>
                </c:pt>
                <c:pt idx="388">
                  <c:v>2723</c:v>
                </c:pt>
                <c:pt idx="389">
                  <c:v>2731</c:v>
                </c:pt>
                <c:pt idx="390">
                  <c:v>2746</c:v>
                </c:pt>
                <c:pt idx="391">
                  <c:v>2748</c:v>
                </c:pt>
                <c:pt idx="392">
                  <c:v>2750</c:v>
                </c:pt>
                <c:pt idx="393">
                  <c:v>2754</c:v>
                </c:pt>
                <c:pt idx="394">
                  <c:v>2760</c:v>
                </c:pt>
                <c:pt idx="395">
                  <c:v>2770</c:v>
                </c:pt>
                <c:pt idx="396">
                  <c:v>2788</c:v>
                </c:pt>
                <c:pt idx="397">
                  <c:v>2790</c:v>
                </c:pt>
                <c:pt idx="398">
                  <c:v>2798</c:v>
                </c:pt>
                <c:pt idx="399">
                  <c:v>2800</c:v>
                </c:pt>
                <c:pt idx="400">
                  <c:v>2807</c:v>
                </c:pt>
                <c:pt idx="401">
                  <c:v>2808</c:v>
                </c:pt>
                <c:pt idx="402">
                  <c:v>2814</c:v>
                </c:pt>
                <c:pt idx="403">
                  <c:v>2820</c:v>
                </c:pt>
                <c:pt idx="404">
                  <c:v>2825</c:v>
                </c:pt>
                <c:pt idx="405">
                  <c:v>2833</c:v>
                </c:pt>
                <c:pt idx="406">
                  <c:v>2841</c:v>
                </c:pt>
                <c:pt idx="407">
                  <c:v>2849</c:v>
                </c:pt>
                <c:pt idx="408">
                  <c:v>2850</c:v>
                </c:pt>
                <c:pt idx="409">
                  <c:v>2865</c:v>
                </c:pt>
                <c:pt idx="410">
                  <c:v>2874</c:v>
                </c:pt>
                <c:pt idx="411">
                  <c:v>2875</c:v>
                </c:pt>
                <c:pt idx="412">
                  <c:v>2880</c:v>
                </c:pt>
                <c:pt idx="413">
                  <c:v>2885</c:v>
                </c:pt>
                <c:pt idx="414">
                  <c:v>2890</c:v>
                </c:pt>
                <c:pt idx="415">
                  <c:v>2897</c:v>
                </c:pt>
                <c:pt idx="416">
                  <c:v>2900</c:v>
                </c:pt>
                <c:pt idx="417">
                  <c:v>2910</c:v>
                </c:pt>
                <c:pt idx="418">
                  <c:v>2930</c:v>
                </c:pt>
                <c:pt idx="419">
                  <c:v>2935</c:v>
                </c:pt>
                <c:pt idx="420">
                  <c:v>2937</c:v>
                </c:pt>
                <c:pt idx="421">
                  <c:v>2944</c:v>
                </c:pt>
                <c:pt idx="422">
                  <c:v>2958</c:v>
                </c:pt>
                <c:pt idx="423">
                  <c:v>2964</c:v>
                </c:pt>
                <c:pt idx="424">
                  <c:v>2970</c:v>
                </c:pt>
                <c:pt idx="425">
                  <c:v>2975</c:v>
                </c:pt>
                <c:pt idx="426">
                  <c:v>2978</c:v>
                </c:pt>
                <c:pt idx="427">
                  <c:v>2980</c:v>
                </c:pt>
                <c:pt idx="428">
                  <c:v>2982</c:v>
                </c:pt>
                <c:pt idx="429">
                  <c:v>2992</c:v>
                </c:pt>
                <c:pt idx="430">
                  <c:v>2998</c:v>
                </c:pt>
                <c:pt idx="431">
                  <c:v>3000</c:v>
                </c:pt>
                <c:pt idx="432">
                  <c:v>3006</c:v>
                </c:pt>
                <c:pt idx="433">
                  <c:v>3008</c:v>
                </c:pt>
                <c:pt idx="434">
                  <c:v>3015</c:v>
                </c:pt>
                <c:pt idx="435">
                  <c:v>3021</c:v>
                </c:pt>
                <c:pt idx="436">
                  <c:v>3040</c:v>
                </c:pt>
                <c:pt idx="437">
                  <c:v>3048</c:v>
                </c:pt>
                <c:pt idx="438">
                  <c:v>3050</c:v>
                </c:pt>
                <c:pt idx="439">
                  <c:v>3056</c:v>
                </c:pt>
                <c:pt idx="440">
                  <c:v>3060</c:v>
                </c:pt>
                <c:pt idx="441">
                  <c:v>3068</c:v>
                </c:pt>
                <c:pt idx="442">
                  <c:v>3072</c:v>
                </c:pt>
                <c:pt idx="443">
                  <c:v>3075</c:v>
                </c:pt>
                <c:pt idx="444">
                  <c:v>3080</c:v>
                </c:pt>
                <c:pt idx="445">
                  <c:v>3088</c:v>
                </c:pt>
                <c:pt idx="446">
                  <c:v>3090</c:v>
                </c:pt>
                <c:pt idx="447">
                  <c:v>3094</c:v>
                </c:pt>
                <c:pt idx="448">
                  <c:v>3097</c:v>
                </c:pt>
                <c:pt idx="449">
                  <c:v>3100</c:v>
                </c:pt>
                <c:pt idx="450">
                  <c:v>3101</c:v>
                </c:pt>
                <c:pt idx="451">
                  <c:v>3118</c:v>
                </c:pt>
                <c:pt idx="452">
                  <c:v>3120</c:v>
                </c:pt>
                <c:pt idx="453">
                  <c:v>3121</c:v>
                </c:pt>
                <c:pt idx="454">
                  <c:v>3128</c:v>
                </c:pt>
                <c:pt idx="455">
                  <c:v>3132</c:v>
                </c:pt>
                <c:pt idx="456">
                  <c:v>3134</c:v>
                </c:pt>
                <c:pt idx="457">
                  <c:v>3135</c:v>
                </c:pt>
                <c:pt idx="458">
                  <c:v>3136</c:v>
                </c:pt>
                <c:pt idx="459">
                  <c:v>3139</c:v>
                </c:pt>
                <c:pt idx="460">
                  <c:v>3140</c:v>
                </c:pt>
                <c:pt idx="461">
                  <c:v>3141</c:v>
                </c:pt>
                <c:pt idx="462">
                  <c:v>3143</c:v>
                </c:pt>
                <c:pt idx="463">
                  <c:v>3150</c:v>
                </c:pt>
                <c:pt idx="464">
                  <c:v>3172</c:v>
                </c:pt>
                <c:pt idx="465">
                  <c:v>3175</c:v>
                </c:pt>
                <c:pt idx="466">
                  <c:v>3180</c:v>
                </c:pt>
                <c:pt idx="467">
                  <c:v>3188</c:v>
                </c:pt>
                <c:pt idx="468">
                  <c:v>3190</c:v>
                </c:pt>
                <c:pt idx="469">
                  <c:v>3196</c:v>
                </c:pt>
                <c:pt idx="470">
                  <c:v>3200</c:v>
                </c:pt>
                <c:pt idx="471">
                  <c:v>3207</c:v>
                </c:pt>
                <c:pt idx="472">
                  <c:v>3210</c:v>
                </c:pt>
                <c:pt idx="473">
                  <c:v>3211</c:v>
                </c:pt>
                <c:pt idx="474">
                  <c:v>3218</c:v>
                </c:pt>
                <c:pt idx="475">
                  <c:v>3220</c:v>
                </c:pt>
                <c:pt idx="476">
                  <c:v>3225</c:v>
                </c:pt>
                <c:pt idx="477">
                  <c:v>3230</c:v>
                </c:pt>
                <c:pt idx="478">
                  <c:v>3235</c:v>
                </c:pt>
                <c:pt idx="479">
                  <c:v>3239</c:v>
                </c:pt>
                <c:pt idx="480">
                  <c:v>3240</c:v>
                </c:pt>
                <c:pt idx="481">
                  <c:v>3243</c:v>
                </c:pt>
                <c:pt idx="482">
                  <c:v>3245</c:v>
                </c:pt>
                <c:pt idx="483">
                  <c:v>3250</c:v>
                </c:pt>
                <c:pt idx="484">
                  <c:v>3253</c:v>
                </c:pt>
                <c:pt idx="485">
                  <c:v>3255</c:v>
                </c:pt>
                <c:pt idx="486">
                  <c:v>3264</c:v>
                </c:pt>
                <c:pt idx="487">
                  <c:v>3271</c:v>
                </c:pt>
                <c:pt idx="488">
                  <c:v>3276</c:v>
                </c:pt>
                <c:pt idx="489">
                  <c:v>3277</c:v>
                </c:pt>
                <c:pt idx="490">
                  <c:v>3300</c:v>
                </c:pt>
                <c:pt idx="491">
                  <c:v>3313</c:v>
                </c:pt>
                <c:pt idx="492">
                  <c:v>3315</c:v>
                </c:pt>
                <c:pt idx="493">
                  <c:v>3320</c:v>
                </c:pt>
                <c:pt idx="494">
                  <c:v>3323</c:v>
                </c:pt>
                <c:pt idx="495">
                  <c:v>3325</c:v>
                </c:pt>
                <c:pt idx="496">
                  <c:v>3328</c:v>
                </c:pt>
                <c:pt idx="497">
                  <c:v>3330</c:v>
                </c:pt>
                <c:pt idx="498">
                  <c:v>3332</c:v>
                </c:pt>
                <c:pt idx="499">
                  <c:v>3333</c:v>
                </c:pt>
                <c:pt idx="500">
                  <c:v>3348</c:v>
                </c:pt>
                <c:pt idx="501">
                  <c:v>3350</c:v>
                </c:pt>
                <c:pt idx="502">
                  <c:v>3359</c:v>
                </c:pt>
                <c:pt idx="503">
                  <c:v>3360</c:v>
                </c:pt>
                <c:pt idx="504">
                  <c:v>3375</c:v>
                </c:pt>
                <c:pt idx="505">
                  <c:v>3376</c:v>
                </c:pt>
                <c:pt idx="506">
                  <c:v>3386</c:v>
                </c:pt>
                <c:pt idx="507">
                  <c:v>3388</c:v>
                </c:pt>
                <c:pt idx="508">
                  <c:v>3399</c:v>
                </c:pt>
                <c:pt idx="509">
                  <c:v>3400</c:v>
                </c:pt>
                <c:pt idx="510">
                  <c:v>3402</c:v>
                </c:pt>
                <c:pt idx="511">
                  <c:v>3404</c:v>
                </c:pt>
                <c:pt idx="512">
                  <c:v>3407</c:v>
                </c:pt>
                <c:pt idx="513">
                  <c:v>3411</c:v>
                </c:pt>
                <c:pt idx="514">
                  <c:v>3413</c:v>
                </c:pt>
                <c:pt idx="515">
                  <c:v>3419</c:v>
                </c:pt>
                <c:pt idx="516">
                  <c:v>3420</c:v>
                </c:pt>
                <c:pt idx="517">
                  <c:v>3425</c:v>
                </c:pt>
                <c:pt idx="518">
                  <c:v>3430</c:v>
                </c:pt>
                <c:pt idx="519">
                  <c:v>3433</c:v>
                </c:pt>
                <c:pt idx="520">
                  <c:v>3435</c:v>
                </c:pt>
                <c:pt idx="521">
                  <c:v>3438</c:v>
                </c:pt>
                <c:pt idx="522">
                  <c:v>3439</c:v>
                </c:pt>
                <c:pt idx="523">
                  <c:v>3444</c:v>
                </c:pt>
                <c:pt idx="524">
                  <c:v>3451</c:v>
                </c:pt>
                <c:pt idx="525">
                  <c:v>3455</c:v>
                </c:pt>
                <c:pt idx="526">
                  <c:v>3469</c:v>
                </c:pt>
                <c:pt idx="527">
                  <c:v>3475</c:v>
                </c:pt>
                <c:pt idx="528">
                  <c:v>3478</c:v>
                </c:pt>
                <c:pt idx="529">
                  <c:v>3480</c:v>
                </c:pt>
                <c:pt idx="530">
                  <c:v>3485</c:v>
                </c:pt>
                <c:pt idx="531">
                  <c:v>3488</c:v>
                </c:pt>
                <c:pt idx="532">
                  <c:v>3497</c:v>
                </c:pt>
                <c:pt idx="533">
                  <c:v>3500</c:v>
                </c:pt>
                <c:pt idx="534">
                  <c:v>3504</c:v>
                </c:pt>
                <c:pt idx="535">
                  <c:v>3507</c:v>
                </c:pt>
                <c:pt idx="536">
                  <c:v>3516</c:v>
                </c:pt>
                <c:pt idx="537">
                  <c:v>3520</c:v>
                </c:pt>
                <c:pt idx="538">
                  <c:v>3521</c:v>
                </c:pt>
                <c:pt idx="539">
                  <c:v>3522</c:v>
                </c:pt>
                <c:pt idx="540">
                  <c:v>3525</c:v>
                </c:pt>
                <c:pt idx="541">
                  <c:v>3532</c:v>
                </c:pt>
                <c:pt idx="542">
                  <c:v>3538</c:v>
                </c:pt>
                <c:pt idx="543">
                  <c:v>3540</c:v>
                </c:pt>
                <c:pt idx="544">
                  <c:v>3543</c:v>
                </c:pt>
                <c:pt idx="545">
                  <c:v>3545</c:v>
                </c:pt>
                <c:pt idx="546">
                  <c:v>3554</c:v>
                </c:pt>
                <c:pt idx="547">
                  <c:v>3560</c:v>
                </c:pt>
                <c:pt idx="548">
                  <c:v>3561</c:v>
                </c:pt>
                <c:pt idx="549">
                  <c:v>3562</c:v>
                </c:pt>
                <c:pt idx="550">
                  <c:v>3565</c:v>
                </c:pt>
                <c:pt idx="551">
                  <c:v>3570</c:v>
                </c:pt>
                <c:pt idx="552">
                  <c:v>3574</c:v>
                </c:pt>
                <c:pt idx="553">
                  <c:v>3582</c:v>
                </c:pt>
                <c:pt idx="554">
                  <c:v>3588</c:v>
                </c:pt>
                <c:pt idx="555">
                  <c:v>3598</c:v>
                </c:pt>
                <c:pt idx="556">
                  <c:v>3600</c:v>
                </c:pt>
                <c:pt idx="557">
                  <c:v>3604</c:v>
                </c:pt>
                <c:pt idx="558">
                  <c:v>3608</c:v>
                </c:pt>
                <c:pt idx="559">
                  <c:v>3610</c:v>
                </c:pt>
                <c:pt idx="560">
                  <c:v>3618</c:v>
                </c:pt>
                <c:pt idx="561">
                  <c:v>3622</c:v>
                </c:pt>
                <c:pt idx="562">
                  <c:v>3625</c:v>
                </c:pt>
                <c:pt idx="563">
                  <c:v>3630</c:v>
                </c:pt>
                <c:pt idx="564">
                  <c:v>3632</c:v>
                </c:pt>
                <c:pt idx="565">
                  <c:v>3635</c:v>
                </c:pt>
                <c:pt idx="566">
                  <c:v>3640</c:v>
                </c:pt>
                <c:pt idx="567">
                  <c:v>3644</c:v>
                </c:pt>
                <c:pt idx="568">
                  <c:v>3649</c:v>
                </c:pt>
                <c:pt idx="569">
                  <c:v>3650</c:v>
                </c:pt>
                <c:pt idx="570">
                  <c:v>3655</c:v>
                </c:pt>
                <c:pt idx="571">
                  <c:v>3657</c:v>
                </c:pt>
                <c:pt idx="572">
                  <c:v>3658</c:v>
                </c:pt>
                <c:pt idx="573">
                  <c:v>3659</c:v>
                </c:pt>
                <c:pt idx="574">
                  <c:v>3665</c:v>
                </c:pt>
                <c:pt idx="575">
                  <c:v>3667</c:v>
                </c:pt>
                <c:pt idx="576">
                  <c:v>3671</c:v>
                </c:pt>
                <c:pt idx="577">
                  <c:v>3672</c:v>
                </c:pt>
                <c:pt idx="578">
                  <c:v>3677</c:v>
                </c:pt>
                <c:pt idx="579">
                  <c:v>3680</c:v>
                </c:pt>
                <c:pt idx="580">
                  <c:v>3700</c:v>
                </c:pt>
                <c:pt idx="581">
                  <c:v>3703</c:v>
                </c:pt>
                <c:pt idx="582">
                  <c:v>3707</c:v>
                </c:pt>
                <c:pt idx="583">
                  <c:v>3708</c:v>
                </c:pt>
                <c:pt idx="584">
                  <c:v>3710</c:v>
                </c:pt>
                <c:pt idx="585">
                  <c:v>3711</c:v>
                </c:pt>
                <c:pt idx="586">
                  <c:v>3713</c:v>
                </c:pt>
                <c:pt idx="587">
                  <c:v>3718</c:v>
                </c:pt>
                <c:pt idx="588">
                  <c:v>3720</c:v>
                </c:pt>
                <c:pt idx="589">
                  <c:v>3727</c:v>
                </c:pt>
                <c:pt idx="590">
                  <c:v>3729</c:v>
                </c:pt>
                <c:pt idx="591">
                  <c:v>3730</c:v>
                </c:pt>
                <c:pt idx="592">
                  <c:v>3731</c:v>
                </c:pt>
                <c:pt idx="593">
                  <c:v>3737</c:v>
                </c:pt>
                <c:pt idx="594">
                  <c:v>3738</c:v>
                </c:pt>
                <c:pt idx="595">
                  <c:v>3740</c:v>
                </c:pt>
                <c:pt idx="596">
                  <c:v>3742</c:v>
                </c:pt>
                <c:pt idx="597">
                  <c:v>3746</c:v>
                </c:pt>
                <c:pt idx="598">
                  <c:v>3750</c:v>
                </c:pt>
                <c:pt idx="599">
                  <c:v>3752</c:v>
                </c:pt>
                <c:pt idx="600">
                  <c:v>3755</c:v>
                </c:pt>
                <c:pt idx="601">
                  <c:v>3757</c:v>
                </c:pt>
                <c:pt idx="602">
                  <c:v>3760</c:v>
                </c:pt>
                <c:pt idx="603">
                  <c:v>3764</c:v>
                </c:pt>
                <c:pt idx="604">
                  <c:v>3766</c:v>
                </c:pt>
                <c:pt idx="605">
                  <c:v>3770</c:v>
                </c:pt>
                <c:pt idx="606">
                  <c:v>3774</c:v>
                </c:pt>
                <c:pt idx="607">
                  <c:v>3784</c:v>
                </c:pt>
                <c:pt idx="608">
                  <c:v>3785</c:v>
                </c:pt>
                <c:pt idx="609">
                  <c:v>3794</c:v>
                </c:pt>
                <c:pt idx="610">
                  <c:v>3795</c:v>
                </c:pt>
                <c:pt idx="611">
                  <c:v>3800</c:v>
                </c:pt>
                <c:pt idx="612">
                  <c:v>3808</c:v>
                </c:pt>
                <c:pt idx="613">
                  <c:v>3809</c:v>
                </c:pt>
                <c:pt idx="614">
                  <c:v>3810</c:v>
                </c:pt>
                <c:pt idx="615">
                  <c:v>3816</c:v>
                </c:pt>
                <c:pt idx="616">
                  <c:v>3819</c:v>
                </c:pt>
                <c:pt idx="617">
                  <c:v>3825</c:v>
                </c:pt>
                <c:pt idx="618">
                  <c:v>3826</c:v>
                </c:pt>
                <c:pt idx="619">
                  <c:v>3832</c:v>
                </c:pt>
                <c:pt idx="620">
                  <c:v>3834</c:v>
                </c:pt>
                <c:pt idx="621">
                  <c:v>3839</c:v>
                </c:pt>
                <c:pt idx="622">
                  <c:v>3840</c:v>
                </c:pt>
                <c:pt idx="623">
                  <c:v>3841</c:v>
                </c:pt>
                <c:pt idx="624">
                  <c:v>3844</c:v>
                </c:pt>
                <c:pt idx="625">
                  <c:v>3850</c:v>
                </c:pt>
                <c:pt idx="626">
                  <c:v>3852</c:v>
                </c:pt>
                <c:pt idx="627">
                  <c:v>3855</c:v>
                </c:pt>
                <c:pt idx="628">
                  <c:v>3860</c:v>
                </c:pt>
                <c:pt idx="629">
                  <c:v>3864</c:v>
                </c:pt>
                <c:pt idx="630">
                  <c:v>3866</c:v>
                </c:pt>
                <c:pt idx="631">
                  <c:v>3867</c:v>
                </c:pt>
                <c:pt idx="632">
                  <c:v>3868</c:v>
                </c:pt>
                <c:pt idx="633">
                  <c:v>3870</c:v>
                </c:pt>
                <c:pt idx="634">
                  <c:v>3873</c:v>
                </c:pt>
                <c:pt idx="635">
                  <c:v>3874</c:v>
                </c:pt>
                <c:pt idx="636">
                  <c:v>3876</c:v>
                </c:pt>
                <c:pt idx="637">
                  <c:v>3880</c:v>
                </c:pt>
                <c:pt idx="638">
                  <c:v>3881</c:v>
                </c:pt>
                <c:pt idx="639">
                  <c:v>3885</c:v>
                </c:pt>
                <c:pt idx="640">
                  <c:v>3893</c:v>
                </c:pt>
                <c:pt idx="641">
                  <c:v>3896</c:v>
                </c:pt>
                <c:pt idx="642">
                  <c:v>3899</c:v>
                </c:pt>
                <c:pt idx="643">
                  <c:v>3900</c:v>
                </c:pt>
                <c:pt idx="644">
                  <c:v>3904</c:v>
                </c:pt>
                <c:pt idx="645">
                  <c:v>3905</c:v>
                </c:pt>
                <c:pt idx="646">
                  <c:v>3916</c:v>
                </c:pt>
                <c:pt idx="647">
                  <c:v>3920</c:v>
                </c:pt>
                <c:pt idx="648">
                  <c:v>3933</c:v>
                </c:pt>
                <c:pt idx="649">
                  <c:v>3938</c:v>
                </c:pt>
                <c:pt idx="650">
                  <c:v>3952</c:v>
                </c:pt>
                <c:pt idx="651">
                  <c:v>3960</c:v>
                </c:pt>
                <c:pt idx="652">
                  <c:v>3962</c:v>
                </c:pt>
                <c:pt idx="653">
                  <c:v>3974</c:v>
                </c:pt>
                <c:pt idx="654">
                  <c:v>3975</c:v>
                </c:pt>
                <c:pt idx="655">
                  <c:v>3976</c:v>
                </c:pt>
                <c:pt idx="656">
                  <c:v>3978</c:v>
                </c:pt>
                <c:pt idx="657">
                  <c:v>3980</c:v>
                </c:pt>
                <c:pt idx="658">
                  <c:v>3982</c:v>
                </c:pt>
                <c:pt idx="659">
                  <c:v>3984</c:v>
                </c:pt>
                <c:pt idx="660">
                  <c:v>3986</c:v>
                </c:pt>
                <c:pt idx="661">
                  <c:v>3987</c:v>
                </c:pt>
                <c:pt idx="662">
                  <c:v>3988</c:v>
                </c:pt>
                <c:pt idx="663">
                  <c:v>3990</c:v>
                </c:pt>
                <c:pt idx="664">
                  <c:v>3995</c:v>
                </c:pt>
                <c:pt idx="665">
                  <c:v>3997</c:v>
                </c:pt>
                <c:pt idx="666">
                  <c:v>3999</c:v>
                </c:pt>
                <c:pt idx="667">
                  <c:v>4000</c:v>
                </c:pt>
                <c:pt idx="668">
                  <c:v>4002</c:v>
                </c:pt>
                <c:pt idx="669">
                  <c:v>4003</c:v>
                </c:pt>
                <c:pt idx="670">
                  <c:v>4004</c:v>
                </c:pt>
                <c:pt idx="671">
                  <c:v>4005</c:v>
                </c:pt>
                <c:pt idx="672">
                  <c:v>4006</c:v>
                </c:pt>
                <c:pt idx="673">
                  <c:v>4007</c:v>
                </c:pt>
                <c:pt idx="674">
                  <c:v>4008</c:v>
                </c:pt>
                <c:pt idx="675">
                  <c:v>4010</c:v>
                </c:pt>
                <c:pt idx="676">
                  <c:v>4011</c:v>
                </c:pt>
                <c:pt idx="677">
                  <c:v>4013</c:v>
                </c:pt>
                <c:pt idx="678">
                  <c:v>4018</c:v>
                </c:pt>
                <c:pt idx="679">
                  <c:v>4020</c:v>
                </c:pt>
                <c:pt idx="680">
                  <c:v>4025</c:v>
                </c:pt>
                <c:pt idx="681">
                  <c:v>4030</c:v>
                </c:pt>
                <c:pt idx="682">
                  <c:v>4031</c:v>
                </c:pt>
                <c:pt idx="683">
                  <c:v>4032</c:v>
                </c:pt>
                <c:pt idx="684">
                  <c:v>4033</c:v>
                </c:pt>
                <c:pt idx="685">
                  <c:v>4038</c:v>
                </c:pt>
                <c:pt idx="686">
                  <c:v>4040</c:v>
                </c:pt>
                <c:pt idx="687">
                  <c:v>4045</c:v>
                </c:pt>
                <c:pt idx="688">
                  <c:v>4046</c:v>
                </c:pt>
                <c:pt idx="689">
                  <c:v>4049</c:v>
                </c:pt>
                <c:pt idx="690">
                  <c:v>4050</c:v>
                </c:pt>
                <c:pt idx="691">
                  <c:v>4052</c:v>
                </c:pt>
                <c:pt idx="692">
                  <c:v>4054</c:v>
                </c:pt>
                <c:pt idx="693">
                  <c:v>4056</c:v>
                </c:pt>
                <c:pt idx="694">
                  <c:v>4057</c:v>
                </c:pt>
                <c:pt idx="695">
                  <c:v>4059</c:v>
                </c:pt>
                <c:pt idx="696">
                  <c:v>4060</c:v>
                </c:pt>
                <c:pt idx="697">
                  <c:v>4063</c:v>
                </c:pt>
                <c:pt idx="698">
                  <c:v>4065</c:v>
                </c:pt>
                <c:pt idx="699">
                  <c:v>4069</c:v>
                </c:pt>
                <c:pt idx="700">
                  <c:v>4076</c:v>
                </c:pt>
                <c:pt idx="701">
                  <c:v>4080</c:v>
                </c:pt>
                <c:pt idx="702">
                  <c:v>4084</c:v>
                </c:pt>
                <c:pt idx="703">
                  <c:v>4087</c:v>
                </c:pt>
                <c:pt idx="704">
                  <c:v>4088</c:v>
                </c:pt>
                <c:pt idx="705">
                  <c:v>4089</c:v>
                </c:pt>
                <c:pt idx="706">
                  <c:v>4094</c:v>
                </c:pt>
                <c:pt idx="707">
                  <c:v>4095</c:v>
                </c:pt>
                <c:pt idx="708">
                  <c:v>4096</c:v>
                </c:pt>
                <c:pt idx="709">
                  <c:v>4097</c:v>
                </c:pt>
                <c:pt idx="710">
                  <c:v>4100</c:v>
                </c:pt>
                <c:pt idx="711">
                  <c:v>4102</c:v>
                </c:pt>
                <c:pt idx="712">
                  <c:v>4106</c:v>
                </c:pt>
                <c:pt idx="713">
                  <c:v>4108</c:v>
                </c:pt>
                <c:pt idx="714">
                  <c:v>4118</c:v>
                </c:pt>
                <c:pt idx="715">
                  <c:v>4120</c:v>
                </c:pt>
                <c:pt idx="716">
                  <c:v>4122</c:v>
                </c:pt>
                <c:pt idx="717">
                  <c:v>4125</c:v>
                </c:pt>
                <c:pt idx="718">
                  <c:v>4128</c:v>
                </c:pt>
                <c:pt idx="719">
                  <c:v>4132</c:v>
                </c:pt>
                <c:pt idx="720">
                  <c:v>4134</c:v>
                </c:pt>
                <c:pt idx="721">
                  <c:v>4139</c:v>
                </c:pt>
                <c:pt idx="722">
                  <c:v>4140</c:v>
                </c:pt>
                <c:pt idx="723">
                  <c:v>4141</c:v>
                </c:pt>
                <c:pt idx="724">
                  <c:v>4160</c:v>
                </c:pt>
                <c:pt idx="725">
                  <c:v>4165</c:v>
                </c:pt>
                <c:pt idx="726">
                  <c:v>4166</c:v>
                </c:pt>
                <c:pt idx="727">
                  <c:v>4169</c:v>
                </c:pt>
                <c:pt idx="728">
                  <c:v>4171</c:v>
                </c:pt>
                <c:pt idx="729">
                  <c:v>4178</c:v>
                </c:pt>
                <c:pt idx="730">
                  <c:v>4179</c:v>
                </c:pt>
                <c:pt idx="731">
                  <c:v>4180</c:v>
                </c:pt>
                <c:pt idx="732">
                  <c:v>4182</c:v>
                </c:pt>
                <c:pt idx="733">
                  <c:v>4183</c:v>
                </c:pt>
                <c:pt idx="734">
                  <c:v>4184</c:v>
                </c:pt>
                <c:pt idx="735">
                  <c:v>4187</c:v>
                </c:pt>
                <c:pt idx="736">
                  <c:v>4188</c:v>
                </c:pt>
                <c:pt idx="737">
                  <c:v>4189</c:v>
                </c:pt>
                <c:pt idx="738">
                  <c:v>4190</c:v>
                </c:pt>
                <c:pt idx="739">
                  <c:v>4195</c:v>
                </c:pt>
                <c:pt idx="740">
                  <c:v>4200</c:v>
                </c:pt>
                <c:pt idx="741">
                  <c:v>4203</c:v>
                </c:pt>
                <c:pt idx="742">
                  <c:v>4206</c:v>
                </c:pt>
                <c:pt idx="743">
                  <c:v>4211</c:v>
                </c:pt>
                <c:pt idx="744">
                  <c:v>4217</c:v>
                </c:pt>
                <c:pt idx="745">
                  <c:v>4218</c:v>
                </c:pt>
                <c:pt idx="746">
                  <c:v>4220</c:v>
                </c:pt>
                <c:pt idx="747">
                  <c:v>4222</c:v>
                </c:pt>
                <c:pt idx="748">
                  <c:v>4225</c:v>
                </c:pt>
                <c:pt idx="749">
                  <c:v>4226</c:v>
                </c:pt>
                <c:pt idx="750">
                  <c:v>4227</c:v>
                </c:pt>
                <c:pt idx="751">
                  <c:v>4228</c:v>
                </c:pt>
                <c:pt idx="752">
                  <c:v>4232</c:v>
                </c:pt>
                <c:pt idx="753">
                  <c:v>4233</c:v>
                </c:pt>
                <c:pt idx="754">
                  <c:v>4234</c:v>
                </c:pt>
                <c:pt idx="755">
                  <c:v>4235</c:v>
                </c:pt>
                <c:pt idx="756">
                  <c:v>4236</c:v>
                </c:pt>
                <c:pt idx="757">
                  <c:v>4240</c:v>
                </c:pt>
                <c:pt idx="758">
                  <c:v>4244</c:v>
                </c:pt>
                <c:pt idx="759">
                  <c:v>4249</c:v>
                </c:pt>
                <c:pt idx="760">
                  <c:v>4250</c:v>
                </c:pt>
                <c:pt idx="761">
                  <c:v>4252</c:v>
                </c:pt>
                <c:pt idx="762">
                  <c:v>4254</c:v>
                </c:pt>
                <c:pt idx="763">
                  <c:v>4260</c:v>
                </c:pt>
                <c:pt idx="764">
                  <c:v>4268</c:v>
                </c:pt>
                <c:pt idx="765">
                  <c:v>4270</c:v>
                </c:pt>
                <c:pt idx="766">
                  <c:v>4271</c:v>
                </c:pt>
                <c:pt idx="767">
                  <c:v>4273</c:v>
                </c:pt>
                <c:pt idx="768">
                  <c:v>4274</c:v>
                </c:pt>
                <c:pt idx="769">
                  <c:v>4275</c:v>
                </c:pt>
                <c:pt idx="770">
                  <c:v>4280</c:v>
                </c:pt>
                <c:pt idx="771">
                  <c:v>4284</c:v>
                </c:pt>
                <c:pt idx="772">
                  <c:v>4286</c:v>
                </c:pt>
                <c:pt idx="773">
                  <c:v>4288</c:v>
                </c:pt>
                <c:pt idx="774">
                  <c:v>4290</c:v>
                </c:pt>
                <c:pt idx="775">
                  <c:v>4296</c:v>
                </c:pt>
                <c:pt idx="776">
                  <c:v>4297</c:v>
                </c:pt>
                <c:pt idx="777">
                  <c:v>4298</c:v>
                </c:pt>
                <c:pt idx="778">
                  <c:v>4299</c:v>
                </c:pt>
                <c:pt idx="779">
                  <c:v>4300</c:v>
                </c:pt>
                <c:pt idx="780">
                  <c:v>4301</c:v>
                </c:pt>
                <c:pt idx="781">
                  <c:v>4305</c:v>
                </c:pt>
                <c:pt idx="782">
                  <c:v>4307</c:v>
                </c:pt>
                <c:pt idx="783">
                  <c:v>4308</c:v>
                </c:pt>
                <c:pt idx="784">
                  <c:v>4310</c:v>
                </c:pt>
                <c:pt idx="785">
                  <c:v>4320</c:v>
                </c:pt>
                <c:pt idx="786">
                  <c:v>4322</c:v>
                </c:pt>
                <c:pt idx="787">
                  <c:v>4323</c:v>
                </c:pt>
                <c:pt idx="788">
                  <c:v>4324</c:v>
                </c:pt>
                <c:pt idx="789">
                  <c:v>4331</c:v>
                </c:pt>
                <c:pt idx="790">
                  <c:v>4332</c:v>
                </c:pt>
                <c:pt idx="791">
                  <c:v>4337</c:v>
                </c:pt>
                <c:pt idx="792">
                  <c:v>4342</c:v>
                </c:pt>
                <c:pt idx="793">
                  <c:v>4343</c:v>
                </c:pt>
                <c:pt idx="794">
                  <c:v>4346</c:v>
                </c:pt>
                <c:pt idx="795">
                  <c:v>4348</c:v>
                </c:pt>
                <c:pt idx="796">
                  <c:v>4350</c:v>
                </c:pt>
                <c:pt idx="797">
                  <c:v>4356</c:v>
                </c:pt>
                <c:pt idx="798">
                  <c:v>4360</c:v>
                </c:pt>
                <c:pt idx="799">
                  <c:v>4366</c:v>
                </c:pt>
                <c:pt idx="800">
                  <c:v>4368</c:v>
                </c:pt>
                <c:pt idx="801">
                  <c:v>4370</c:v>
                </c:pt>
                <c:pt idx="802">
                  <c:v>4373</c:v>
                </c:pt>
                <c:pt idx="803">
                  <c:v>4375</c:v>
                </c:pt>
                <c:pt idx="804">
                  <c:v>4377</c:v>
                </c:pt>
                <c:pt idx="805">
                  <c:v>4380</c:v>
                </c:pt>
                <c:pt idx="806">
                  <c:v>4381</c:v>
                </c:pt>
                <c:pt idx="807">
                  <c:v>4385</c:v>
                </c:pt>
                <c:pt idx="808">
                  <c:v>4394</c:v>
                </c:pt>
                <c:pt idx="809">
                  <c:v>4397</c:v>
                </c:pt>
                <c:pt idx="810">
                  <c:v>4400</c:v>
                </c:pt>
                <c:pt idx="811">
                  <c:v>4408</c:v>
                </c:pt>
                <c:pt idx="812">
                  <c:v>4410</c:v>
                </c:pt>
                <c:pt idx="813">
                  <c:v>4411</c:v>
                </c:pt>
                <c:pt idx="814">
                  <c:v>4412</c:v>
                </c:pt>
                <c:pt idx="815">
                  <c:v>4416</c:v>
                </c:pt>
                <c:pt idx="816">
                  <c:v>4418</c:v>
                </c:pt>
                <c:pt idx="817">
                  <c:v>4425</c:v>
                </c:pt>
                <c:pt idx="818">
                  <c:v>4426</c:v>
                </c:pt>
                <c:pt idx="819">
                  <c:v>4429</c:v>
                </c:pt>
                <c:pt idx="820">
                  <c:v>4435</c:v>
                </c:pt>
                <c:pt idx="821">
                  <c:v>4438</c:v>
                </c:pt>
                <c:pt idx="822">
                  <c:v>4440</c:v>
                </c:pt>
                <c:pt idx="823">
                  <c:v>4443</c:v>
                </c:pt>
                <c:pt idx="824">
                  <c:v>4445</c:v>
                </c:pt>
                <c:pt idx="825">
                  <c:v>4447</c:v>
                </c:pt>
                <c:pt idx="826">
                  <c:v>4450</c:v>
                </c:pt>
                <c:pt idx="827">
                  <c:v>4452</c:v>
                </c:pt>
                <c:pt idx="828">
                  <c:v>4455</c:v>
                </c:pt>
                <c:pt idx="829">
                  <c:v>4456</c:v>
                </c:pt>
                <c:pt idx="830">
                  <c:v>4461</c:v>
                </c:pt>
                <c:pt idx="831">
                  <c:v>4466</c:v>
                </c:pt>
                <c:pt idx="832">
                  <c:v>4468</c:v>
                </c:pt>
                <c:pt idx="833">
                  <c:v>4473</c:v>
                </c:pt>
                <c:pt idx="834">
                  <c:v>4476</c:v>
                </c:pt>
                <c:pt idx="835">
                  <c:v>4477</c:v>
                </c:pt>
                <c:pt idx="836">
                  <c:v>4480</c:v>
                </c:pt>
                <c:pt idx="837">
                  <c:v>4485</c:v>
                </c:pt>
                <c:pt idx="838">
                  <c:v>4488</c:v>
                </c:pt>
                <c:pt idx="839">
                  <c:v>4489</c:v>
                </c:pt>
                <c:pt idx="840">
                  <c:v>4494</c:v>
                </c:pt>
                <c:pt idx="841">
                  <c:v>4495</c:v>
                </c:pt>
                <c:pt idx="842">
                  <c:v>4496</c:v>
                </c:pt>
                <c:pt idx="843">
                  <c:v>4498</c:v>
                </c:pt>
                <c:pt idx="844">
                  <c:v>4499</c:v>
                </c:pt>
                <c:pt idx="845">
                  <c:v>4500</c:v>
                </c:pt>
                <c:pt idx="846">
                  <c:v>4501</c:v>
                </c:pt>
                <c:pt idx="847">
                  <c:v>4502</c:v>
                </c:pt>
                <c:pt idx="848">
                  <c:v>4505</c:v>
                </c:pt>
                <c:pt idx="849">
                  <c:v>4510</c:v>
                </c:pt>
                <c:pt idx="850">
                  <c:v>4512</c:v>
                </c:pt>
                <c:pt idx="851">
                  <c:v>4515</c:v>
                </c:pt>
                <c:pt idx="852">
                  <c:v>4517</c:v>
                </c:pt>
                <c:pt idx="853">
                  <c:v>4520</c:v>
                </c:pt>
                <c:pt idx="854">
                  <c:v>4524</c:v>
                </c:pt>
                <c:pt idx="855">
                  <c:v>4532</c:v>
                </c:pt>
                <c:pt idx="856">
                  <c:v>4533</c:v>
                </c:pt>
                <c:pt idx="857">
                  <c:v>4534</c:v>
                </c:pt>
                <c:pt idx="858">
                  <c:v>4543</c:v>
                </c:pt>
                <c:pt idx="859">
                  <c:v>4544</c:v>
                </c:pt>
                <c:pt idx="860">
                  <c:v>4545</c:v>
                </c:pt>
                <c:pt idx="861">
                  <c:v>4547</c:v>
                </c:pt>
                <c:pt idx="862">
                  <c:v>4548</c:v>
                </c:pt>
                <c:pt idx="863">
                  <c:v>4549</c:v>
                </c:pt>
                <c:pt idx="864">
                  <c:v>4550</c:v>
                </c:pt>
                <c:pt idx="865">
                  <c:v>4555</c:v>
                </c:pt>
                <c:pt idx="866">
                  <c:v>4556</c:v>
                </c:pt>
                <c:pt idx="867">
                  <c:v>4558</c:v>
                </c:pt>
                <c:pt idx="868">
                  <c:v>4560</c:v>
                </c:pt>
                <c:pt idx="869">
                  <c:v>4564</c:v>
                </c:pt>
                <c:pt idx="870">
                  <c:v>4565</c:v>
                </c:pt>
                <c:pt idx="871">
                  <c:v>4569</c:v>
                </c:pt>
                <c:pt idx="872">
                  <c:v>4580</c:v>
                </c:pt>
                <c:pt idx="873">
                  <c:v>4583</c:v>
                </c:pt>
                <c:pt idx="874">
                  <c:v>4584</c:v>
                </c:pt>
                <c:pt idx="875">
                  <c:v>4587</c:v>
                </c:pt>
                <c:pt idx="876">
                  <c:v>4590</c:v>
                </c:pt>
                <c:pt idx="877">
                  <c:v>4591</c:v>
                </c:pt>
                <c:pt idx="878">
                  <c:v>4592</c:v>
                </c:pt>
                <c:pt idx="879">
                  <c:v>4597</c:v>
                </c:pt>
                <c:pt idx="880">
                  <c:v>4600</c:v>
                </c:pt>
                <c:pt idx="881">
                  <c:v>4602</c:v>
                </c:pt>
                <c:pt idx="882">
                  <c:v>4604</c:v>
                </c:pt>
                <c:pt idx="883">
                  <c:v>4606</c:v>
                </c:pt>
                <c:pt idx="884">
                  <c:v>4608</c:v>
                </c:pt>
                <c:pt idx="885">
                  <c:v>4614</c:v>
                </c:pt>
                <c:pt idx="886">
                  <c:v>4620</c:v>
                </c:pt>
                <c:pt idx="887">
                  <c:v>4621</c:v>
                </c:pt>
                <c:pt idx="888">
                  <c:v>4622</c:v>
                </c:pt>
                <c:pt idx="889">
                  <c:v>4625</c:v>
                </c:pt>
                <c:pt idx="890">
                  <c:v>4627</c:v>
                </c:pt>
                <c:pt idx="891">
                  <c:v>4630</c:v>
                </c:pt>
                <c:pt idx="892">
                  <c:v>4632</c:v>
                </c:pt>
                <c:pt idx="893">
                  <c:v>4635</c:v>
                </c:pt>
                <c:pt idx="894">
                  <c:v>4640</c:v>
                </c:pt>
                <c:pt idx="895">
                  <c:v>4648</c:v>
                </c:pt>
                <c:pt idx="896">
                  <c:v>4649</c:v>
                </c:pt>
                <c:pt idx="897">
                  <c:v>4650</c:v>
                </c:pt>
                <c:pt idx="898">
                  <c:v>4652</c:v>
                </c:pt>
                <c:pt idx="899">
                  <c:v>4653</c:v>
                </c:pt>
                <c:pt idx="900">
                  <c:v>4662</c:v>
                </c:pt>
                <c:pt idx="901">
                  <c:v>4663</c:v>
                </c:pt>
                <c:pt idx="902">
                  <c:v>4664</c:v>
                </c:pt>
                <c:pt idx="903">
                  <c:v>4667</c:v>
                </c:pt>
                <c:pt idx="904">
                  <c:v>4668</c:v>
                </c:pt>
                <c:pt idx="905">
                  <c:v>4670</c:v>
                </c:pt>
                <c:pt idx="906">
                  <c:v>4673</c:v>
                </c:pt>
                <c:pt idx="907">
                  <c:v>4675</c:v>
                </c:pt>
                <c:pt idx="908">
                  <c:v>4676</c:v>
                </c:pt>
                <c:pt idx="909">
                  <c:v>4680</c:v>
                </c:pt>
                <c:pt idx="910">
                  <c:v>4681</c:v>
                </c:pt>
                <c:pt idx="911">
                  <c:v>4683</c:v>
                </c:pt>
                <c:pt idx="912">
                  <c:v>4687</c:v>
                </c:pt>
                <c:pt idx="913">
                  <c:v>4689</c:v>
                </c:pt>
                <c:pt idx="914">
                  <c:v>4690</c:v>
                </c:pt>
                <c:pt idx="915">
                  <c:v>4692</c:v>
                </c:pt>
                <c:pt idx="916">
                  <c:v>4694</c:v>
                </c:pt>
                <c:pt idx="917">
                  <c:v>4697</c:v>
                </c:pt>
                <c:pt idx="918">
                  <c:v>4698</c:v>
                </c:pt>
                <c:pt idx="919">
                  <c:v>4700</c:v>
                </c:pt>
                <c:pt idx="920">
                  <c:v>4704</c:v>
                </c:pt>
                <c:pt idx="921">
                  <c:v>4708</c:v>
                </c:pt>
                <c:pt idx="922">
                  <c:v>4720</c:v>
                </c:pt>
                <c:pt idx="923">
                  <c:v>4721</c:v>
                </c:pt>
                <c:pt idx="924">
                  <c:v>4725</c:v>
                </c:pt>
                <c:pt idx="925">
                  <c:v>4727</c:v>
                </c:pt>
                <c:pt idx="926">
                  <c:v>4729</c:v>
                </c:pt>
                <c:pt idx="927">
                  <c:v>4730</c:v>
                </c:pt>
                <c:pt idx="928">
                  <c:v>4731</c:v>
                </c:pt>
                <c:pt idx="929">
                  <c:v>4736</c:v>
                </c:pt>
                <c:pt idx="930">
                  <c:v>4740</c:v>
                </c:pt>
                <c:pt idx="931">
                  <c:v>4743</c:v>
                </c:pt>
                <c:pt idx="932">
                  <c:v>4744</c:v>
                </c:pt>
                <c:pt idx="933">
                  <c:v>4745</c:v>
                </c:pt>
                <c:pt idx="934">
                  <c:v>4746</c:v>
                </c:pt>
                <c:pt idx="935">
                  <c:v>4750</c:v>
                </c:pt>
                <c:pt idx="936">
                  <c:v>4751</c:v>
                </c:pt>
                <c:pt idx="937">
                  <c:v>4755</c:v>
                </c:pt>
                <c:pt idx="938">
                  <c:v>4760</c:v>
                </c:pt>
                <c:pt idx="939">
                  <c:v>4762</c:v>
                </c:pt>
                <c:pt idx="940">
                  <c:v>4764</c:v>
                </c:pt>
                <c:pt idx="941">
                  <c:v>4774</c:v>
                </c:pt>
                <c:pt idx="942">
                  <c:v>4776</c:v>
                </c:pt>
                <c:pt idx="943">
                  <c:v>4777</c:v>
                </c:pt>
                <c:pt idx="944">
                  <c:v>4780</c:v>
                </c:pt>
                <c:pt idx="945">
                  <c:v>4781</c:v>
                </c:pt>
                <c:pt idx="946">
                  <c:v>4788</c:v>
                </c:pt>
                <c:pt idx="947">
                  <c:v>4789</c:v>
                </c:pt>
                <c:pt idx="948">
                  <c:v>4797</c:v>
                </c:pt>
                <c:pt idx="949">
                  <c:v>4800</c:v>
                </c:pt>
                <c:pt idx="950">
                  <c:v>4802</c:v>
                </c:pt>
                <c:pt idx="951">
                  <c:v>4805</c:v>
                </c:pt>
                <c:pt idx="952">
                  <c:v>4811</c:v>
                </c:pt>
                <c:pt idx="953">
                  <c:v>4812</c:v>
                </c:pt>
                <c:pt idx="954">
                  <c:v>4815</c:v>
                </c:pt>
                <c:pt idx="955">
                  <c:v>4822</c:v>
                </c:pt>
                <c:pt idx="956">
                  <c:v>4823</c:v>
                </c:pt>
                <c:pt idx="957">
                  <c:v>4825</c:v>
                </c:pt>
                <c:pt idx="958">
                  <c:v>4828</c:v>
                </c:pt>
                <c:pt idx="959">
                  <c:v>4830</c:v>
                </c:pt>
                <c:pt idx="960">
                  <c:v>4836</c:v>
                </c:pt>
                <c:pt idx="961">
                  <c:v>4838</c:v>
                </c:pt>
                <c:pt idx="962">
                  <c:v>4840</c:v>
                </c:pt>
                <c:pt idx="963">
                  <c:v>4842</c:v>
                </c:pt>
                <c:pt idx="964">
                  <c:v>4845</c:v>
                </c:pt>
                <c:pt idx="965">
                  <c:v>4850</c:v>
                </c:pt>
                <c:pt idx="966">
                  <c:v>4854</c:v>
                </c:pt>
                <c:pt idx="967">
                  <c:v>4855</c:v>
                </c:pt>
                <c:pt idx="968">
                  <c:v>4859</c:v>
                </c:pt>
                <c:pt idx="969">
                  <c:v>4860</c:v>
                </c:pt>
                <c:pt idx="970">
                  <c:v>4862</c:v>
                </c:pt>
                <c:pt idx="971">
                  <c:v>4865</c:v>
                </c:pt>
                <c:pt idx="972">
                  <c:v>4866</c:v>
                </c:pt>
                <c:pt idx="973">
                  <c:v>4872</c:v>
                </c:pt>
                <c:pt idx="974">
                  <c:v>4874</c:v>
                </c:pt>
                <c:pt idx="975">
                  <c:v>4875</c:v>
                </c:pt>
                <c:pt idx="976">
                  <c:v>4876</c:v>
                </c:pt>
                <c:pt idx="977">
                  <c:v>4879</c:v>
                </c:pt>
                <c:pt idx="978">
                  <c:v>4880</c:v>
                </c:pt>
                <c:pt idx="979">
                  <c:v>4882</c:v>
                </c:pt>
                <c:pt idx="980">
                  <c:v>4883</c:v>
                </c:pt>
                <c:pt idx="981">
                  <c:v>4886</c:v>
                </c:pt>
                <c:pt idx="982">
                  <c:v>4887</c:v>
                </c:pt>
                <c:pt idx="983">
                  <c:v>4895</c:v>
                </c:pt>
                <c:pt idx="984">
                  <c:v>4900</c:v>
                </c:pt>
                <c:pt idx="985">
                  <c:v>4903</c:v>
                </c:pt>
                <c:pt idx="986">
                  <c:v>4904</c:v>
                </c:pt>
                <c:pt idx="987">
                  <c:v>4910</c:v>
                </c:pt>
                <c:pt idx="988">
                  <c:v>4912</c:v>
                </c:pt>
                <c:pt idx="989">
                  <c:v>4913</c:v>
                </c:pt>
                <c:pt idx="990">
                  <c:v>4920</c:v>
                </c:pt>
                <c:pt idx="991">
                  <c:v>4922</c:v>
                </c:pt>
                <c:pt idx="992">
                  <c:v>4923</c:v>
                </c:pt>
                <c:pt idx="993">
                  <c:v>4924</c:v>
                </c:pt>
                <c:pt idx="994">
                  <c:v>4927</c:v>
                </c:pt>
                <c:pt idx="995">
                  <c:v>4930</c:v>
                </c:pt>
                <c:pt idx="996">
                  <c:v>4932</c:v>
                </c:pt>
                <c:pt idx="997">
                  <c:v>4936</c:v>
                </c:pt>
                <c:pt idx="998">
                  <c:v>4940</c:v>
                </c:pt>
                <c:pt idx="999">
                  <c:v>4941</c:v>
                </c:pt>
                <c:pt idx="1000">
                  <c:v>4942</c:v>
                </c:pt>
                <c:pt idx="1001">
                  <c:v>4944</c:v>
                </c:pt>
                <c:pt idx="1002">
                  <c:v>4945</c:v>
                </c:pt>
                <c:pt idx="1003">
                  <c:v>4947</c:v>
                </c:pt>
                <c:pt idx="1004">
                  <c:v>4948</c:v>
                </c:pt>
                <c:pt idx="1005">
                  <c:v>4950</c:v>
                </c:pt>
                <c:pt idx="1006">
                  <c:v>4954</c:v>
                </c:pt>
                <c:pt idx="1007">
                  <c:v>4957</c:v>
                </c:pt>
                <c:pt idx="1008">
                  <c:v>4959</c:v>
                </c:pt>
                <c:pt idx="1009">
                  <c:v>4960</c:v>
                </c:pt>
                <c:pt idx="1010">
                  <c:v>4961</c:v>
                </c:pt>
                <c:pt idx="1011">
                  <c:v>4964</c:v>
                </c:pt>
                <c:pt idx="1012">
                  <c:v>4972</c:v>
                </c:pt>
                <c:pt idx="1013">
                  <c:v>4975</c:v>
                </c:pt>
                <c:pt idx="1014">
                  <c:v>4976</c:v>
                </c:pt>
                <c:pt idx="1015">
                  <c:v>4977</c:v>
                </c:pt>
                <c:pt idx="1016">
                  <c:v>4978</c:v>
                </c:pt>
                <c:pt idx="1017">
                  <c:v>4980</c:v>
                </c:pt>
                <c:pt idx="1018">
                  <c:v>4984</c:v>
                </c:pt>
                <c:pt idx="1019">
                  <c:v>4988</c:v>
                </c:pt>
                <c:pt idx="1020">
                  <c:v>4990</c:v>
                </c:pt>
                <c:pt idx="1021">
                  <c:v>4996</c:v>
                </c:pt>
                <c:pt idx="1022">
                  <c:v>4997</c:v>
                </c:pt>
                <c:pt idx="1023">
                  <c:v>4998</c:v>
                </c:pt>
                <c:pt idx="1024">
                  <c:v>5000</c:v>
                </c:pt>
                <c:pt idx="1025">
                  <c:v>5001</c:v>
                </c:pt>
                <c:pt idx="1026">
                  <c:v>5002</c:v>
                </c:pt>
                <c:pt idx="1027">
                  <c:v>5004</c:v>
                </c:pt>
                <c:pt idx="1028">
                  <c:v>5005</c:v>
                </c:pt>
                <c:pt idx="1029">
                  <c:v>5006</c:v>
                </c:pt>
                <c:pt idx="1030">
                  <c:v>5007</c:v>
                </c:pt>
                <c:pt idx="1031">
                  <c:v>5009</c:v>
                </c:pt>
                <c:pt idx="1032">
                  <c:v>5010</c:v>
                </c:pt>
                <c:pt idx="1033">
                  <c:v>5011</c:v>
                </c:pt>
                <c:pt idx="1034">
                  <c:v>5012</c:v>
                </c:pt>
                <c:pt idx="1035">
                  <c:v>5015</c:v>
                </c:pt>
                <c:pt idx="1036">
                  <c:v>5016</c:v>
                </c:pt>
                <c:pt idx="1037">
                  <c:v>5017</c:v>
                </c:pt>
                <c:pt idx="1038">
                  <c:v>5022</c:v>
                </c:pt>
                <c:pt idx="1039">
                  <c:v>5025</c:v>
                </c:pt>
                <c:pt idx="1040">
                  <c:v>5027</c:v>
                </c:pt>
                <c:pt idx="1041">
                  <c:v>5028</c:v>
                </c:pt>
                <c:pt idx="1042">
                  <c:v>5029</c:v>
                </c:pt>
                <c:pt idx="1043">
                  <c:v>5030</c:v>
                </c:pt>
                <c:pt idx="1044">
                  <c:v>5031</c:v>
                </c:pt>
                <c:pt idx="1045">
                  <c:v>5032</c:v>
                </c:pt>
                <c:pt idx="1046">
                  <c:v>5034</c:v>
                </c:pt>
                <c:pt idx="1047">
                  <c:v>5036</c:v>
                </c:pt>
                <c:pt idx="1048">
                  <c:v>5040</c:v>
                </c:pt>
                <c:pt idx="1049">
                  <c:v>5043</c:v>
                </c:pt>
                <c:pt idx="1050">
                  <c:v>5044</c:v>
                </c:pt>
                <c:pt idx="1051">
                  <c:v>5048</c:v>
                </c:pt>
                <c:pt idx="1052">
                  <c:v>5050</c:v>
                </c:pt>
                <c:pt idx="1053">
                  <c:v>5054</c:v>
                </c:pt>
                <c:pt idx="1054">
                  <c:v>5056</c:v>
                </c:pt>
                <c:pt idx="1055">
                  <c:v>5058</c:v>
                </c:pt>
                <c:pt idx="1056">
                  <c:v>5060</c:v>
                </c:pt>
                <c:pt idx="1057">
                  <c:v>5065</c:v>
                </c:pt>
                <c:pt idx="1058">
                  <c:v>5067</c:v>
                </c:pt>
                <c:pt idx="1059">
                  <c:v>5070</c:v>
                </c:pt>
                <c:pt idx="1060">
                  <c:v>5071</c:v>
                </c:pt>
                <c:pt idx="1061">
                  <c:v>5080</c:v>
                </c:pt>
                <c:pt idx="1062">
                  <c:v>5087</c:v>
                </c:pt>
                <c:pt idx="1063">
                  <c:v>5088</c:v>
                </c:pt>
                <c:pt idx="1064">
                  <c:v>5090</c:v>
                </c:pt>
                <c:pt idx="1065">
                  <c:v>5093</c:v>
                </c:pt>
                <c:pt idx="1066">
                  <c:v>5096</c:v>
                </c:pt>
                <c:pt idx="1067">
                  <c:v>5097</c:v>
                </c:pt>
                <c:pt idx="1068">
                  <c:v>5100</c:v>
                </c:pt>
                <c:pt idx="1069">
                  <c:v>5101</c:v>
                </c:pt>
                <c:pt idx="1070">
                  <c:v>5102</c:v>
                </c:pt>
                <c:pt idx="1071">
                  <c:v>5105</c:v>
                </c:pt>
                <c:pt idx="1072">
                  <c:v>5106</c:v>
                </c:pt>
                <c:pt idx="1073">
                  <c:v>5107</c:v>
                </c:pt>
                <c:pt idx="1074">
                  <c:v>5108</c:v>
                </c:pt>
                <c:pt idx="1075">
                  <c:v>5109</c:v>
                </c:pt>
                <c:pt idx="1076">
                  <c:v>5110</c:v>
                </c:pt>
                <c:pt idx="1077">
                  <c:v>5111</c:v>
                </c:pt>
                <c:pt idx="1078">
                  <c:v>5112</c:v>
                </c:pt>
                <c:pt idx="1079">
                  <c:v>5116</c:v>
                </c:pt>
                <c:pt idx="1080">
                  <c:v>5118</c:v>
                </c:pt>
                <c:pt idx="1081">
                  <c:v>5120</c:v>
                </c:pt>
                <c:pt idx="1082">
                  <c:v>5122</c:v>
                </c:pt>
                <c:pt idx="1083">
                  <c:v>5125</c:v>
                </c:pt>
                <c:pt idx="1084">
                  <c:v>5128</c:v>
                </c:pt>
                <c:pt idx="1085">
                  <c:v>5130</c:v>
                </c:pt>
                <c:pt idx="1086">
                  <c:v>5131</c:v>
                </c:pt>
                <c:pt idx="1087">
                  <c:v>5132</c:v>
                </c:pt>
                <c:pt idx="1088">
                  <c:v>5137</c:v>
                </c:pt>
                <c:pt idx="1089">
                  <c:v>5140</c:v>
                </c:pt>
                <c:pt idx="1090">
                  <c:v>5146</c:v>
                </c:pt>
                <c:pt idx="1091">
                  <c:v>5149</c:v>
                </c:pt>
                <c:pt idx="1092">
                  <c:v>5150</c:v>
                </c:pt>
                <c:pt idx="1093">
                  <c:v>5159</c:v>
                </c:pt>
                <c:pt idx="1094">
                  <c:v>5160</c:v>
                </c:pt>
                <c:pt idx="1095">
                  <c:v>5163</c:v>
                </c:pt>
                <c:pt idx="1096">
                  <c:v>5167</c:v>
                </c:pt>
                <c:pt idx="1097">
                  <c:v>5170</c:v>
                </c:pt>
                <c:pt idx="1098">
                  <c:v>5172</c:v>
                </c:pt>
                <c:pt idx="1099">
                  <c:v>5175</c:v>
                </c:pt>
                <c:pt idx="1100">
                  <c:v>5182</c:v>
                </c:pt>
                <c:pt idx="1101">
                  <c:v>5185</c:v>
                </c:pt>
                <c:pt idx="1102">
                  <c:v>5191</c:v>
                </c:pt>
                <c:pt idx="1103">
                  <c:v>5192</c:v>
                </c:pt>
                <c:pt idx="1104">
                  <c:v>5193</c:v>
                </c:pt>
                <c:pt idx="1105">
                  <c:v>5195</c:v>
                </c:pt>
                <c:pt idx="1106">
                  <c:v>5200</c:v>
                </c:pt>
                <c:pt idx="1107">
                  <c:v>5202</c:v>
                </c:pt>
                <c:pt idx="1108">
                  <c:v>5203</c:v>
                </c:pt>
                <c:pt idx="1109">
                  <c:v>5207</c:v>
                </c:pt>
                <c:pt idx="1110">
                  <c:v>5210</c:v>
                </c:pt>
                <c:pt idx="1111">
                  <c:v>5211</c:v>
                </c:pt>
                <c:pt idx="1112">
                  <c:v>5212</c:v>
                </c:pt>
                <c:pt idx="1113">
                  <c:v>5214</c:v>
                </c:pt>
                <c:pt idx="1114">
                  <c:v>5217</c:v>
                </c:pt>
                <c:pt idx="1115">
                  <c:v>5220</c:v>
                </c:pt>
                <c:pt idx="1116">
                  <c:v>5222</c:v>
                </c:pt>
                <c:pt idx="1117">
                  <c:v>5223</c:v>
                </c:pt>
                <c:pt idx="1118">
                  <c:v>5225</c:v>
                </c:pt>
                <c:pt idx="1119">
                  <c:v>5232</c:v>
                </c:pt>
                <c:pt idx="1120">
                  <c:v>5233</c:v>
                </c:pt>
                <c:pt idx="1121">
                  <c:v>5236</c:v>
                </c:pt>
                <c:pt idx="1122">
                  <c:v>5238</c:v>
                </c:pt>
                <c:pt idx="1123">
                  <c:v>5240</c:v>
                </c:pt>
                <c:pt idx="1124">
                  <c:v>5247</c:v>
                </c:pt>
                <c:pt idx="1125">
                  <c:v>5248</c:v>
                </c:pt>
                <c:pt idx="1126">
                  <c:v>5250</c:v>
                </c:pt>
                <c:pt idx="1127">
                  <c:v>5257</c:v>
                </c:pt>
                <c:pt idx="1128">
                  <c:v>5258</c:v>
                </c:pt>
                <c:pt idx="1129">
                  <c:v>5259</c:v>
                </c:pt>
                <c:pt idx="1130">
                  <c:v>5260</c:v>
                </c:pt>
                <c:pt idx="1131">
                  <c:v>5262</c:v>
                </c:pt>
                <c:pt idx="1132">
                  <c:v>5264</c:v>
                </c:pt>
                <c:pt idx="1133">
                  <c:v>5265</c:v>
                </c:pt>
                <c:pt idx="1134">
                  <c:v>5267</c:v>
                </c:pt>
                <c:pt idx="1135">
                  <c:v>5275</c:v>
                </c:pt>
                <c:pt idx="1136">
                  <c:v>5280</c:v>
                </c:pt>
                <c:pt idx="1137">
                  <c:v>5283</c:v>
                </c:pt>
                <c:pt idx="1138">
                  <c:v>5289</c:v>
                </c:pt>
                <c:pt idx="1139">
                  <c:v>5293</c:v>
                </c:pt>
                <c:pt idx="1140">
                  <c:v>5298</c:v>
                </c:pt>
                <c:pt idx="1141">
                  <c:v>5300</c:v>
                </c:pt>
                <c:pt idx="1142">
                  <c:v>5304</c:v>
                </c:pt>
                <c:pt idx="1143">
                  <c:v>5307</c:v>
                </c:pt>
                <c:pt idx="1144">
                  <c:v>5310</c:v>
                </c:pt>
                <c:pt idx="1145">
                  <c:v>5316</c:v>
                </c:pt>
                <c:pt idx="1146">
                  <c:v>5322</c:v>
                </c:pt>
                <c:pt idx="1147">
                  <c:v>5324</c:v>
                </c:pt>
                <c:pt idx="1148">
                  <c:v>5326</c:v>
                </c:pt>
                <c:pt idx="1149">
                  <c:v>5330</c:v>
                </c:pt>
                <c:pt idx="1150">
                  <c:v>5332</c:v>
                </c:pt>
                <c:pt idx="1151">
                  <c:v>5333</c:v>
                </c:pt>
                <c:pt idx="1152">
                  <c:v>5336</c:v>
                </c:pt>
                <c:pt idx="1153">
                  <c:v>5337</c:v>
                </c:pt>
                <c:pt idx="1154">
                  <c:v>5340</c:v>
                </c:pt>
                <c:pt idx="1155">
                  <c:v>5346</c:v>
                </c:pt>
                <c:pt idx="1156">
                  <c:v>5349</c:v>
                </c:pt>
                <c:pt idx="1157">
                  <c:v>5350</c:v>
                </c:pt>
                <c:pt idx="1158">
                  <c:v>5354</c:v>
                </c:pt>
                <c:pt idx="1159">
                  <c:v>5355</c:v>
                </c:pt>
                <c:pt idx="1160">
                  <c:v>5356</c:v>
                </c:pt>
                <c:pt idx="1161">
                  <c:v>5362</c:v>
                </c:pt>
                <c:pt idx="1162">
                  <c:v>5366</c:v>
                </c:pt>
                <c:pt idx="1163">
                  <c:v>5368</c:v>
                </c:pt>
                <c:pt idx="1164">
                  <c:v>5372</c:v>
                </c:pt>
                <c:pt idx="1165">
                  <c:v>5374</c:v>
                </c:pt>
                <c:pt idx="1166">
                  <c:v>5375</c:v>
                </c:pt>
                <c:pt idx="1167">
                  <c:v>5376</c:v>
                </c:pt>
                <c:pt idx="1168">
                  <c:v>5377</c:v>
                </c:pt>
                <c:pt idx="1169">
                  <c:v>5378</c:v>
                </c:pt>
                <c:pt idx="1170">
                  <c:v>5379</c:v>
                </c:pt>
                <c:pt idx="1171">
                  <c:v>5382</c:v>
                </c:pt>
                <c:pt idx="1172">
                  <c:v>5390</c:v>
                </c:pt>
                <c:pt idx="1173">
                  <c:v>5393</c:v>
                </c:pt>
                <c:pt idx="1174">
                  <c:v>5395</c:v>
                </c:pt>
                <c:pt idx="1175">
                  <c:v>5400</c:v>
                </c:pt>
                <c:pt idx="1176">
                  <c:v>5401</c:v>
                </c:pt>
                <c:pt idx="1177">
                  <c:v>5402</c:v>
                </c:pt>
                <c:pt idx="1178">
                  <c:v>5405</c:v>
                </c:pt>
                <c:pt idx="1179">
                  <c:v>5408</c:v>
                </c:pt>
                <c:pt idx="1180">
                  <c:v>5411</c:v>
                </c:pt>
                <c:pt idx="1181">
                  <c:v>5412</c:v>
                </c:pt>
                <c:pt idx="1182">
                  <c:v>5413</c:v>
                </c:pt>
                <c:pt idx="1183">
                  <c:v>5416</c:v>
                </c:pt>
                <c:pt idx="1184">
                  <c:v>5418</c:v>
                </c:pt>
                <c:pt idx="1185">
                  <c:v>5419</c:v>
                </c:pt>
                <c:pt idx="1186">
                  <c:v>5420</c:v>
                </c:pt>
                <c:pt idx="1187">
                  <c:v>5421</c:v>
                </c:pt>
                <c:pt idx="1188">
                  <c:v>5423</c:v>
                </c:pt>
                <c:pt idx="1189">
                  <c:v>5425</c:v>
                </c:pt>
                <c:pt idx="1190">
                  <c:v>5427</c:v>
                </c:pt>
                <c:pt idx="1191">
                  <c:v>5428</c:v>
                </c:pt>
                <c:pt idx="1192">
                  <c:v>5433</c:v>
                </c:pt>
                <c:pt idx="1193">
                  <c:v>5434</c:v>
                </c:pt>
                <c:pt idx="1194">
                  <c:v>5438</c:v>
                </c:pt>
                <c:pt idx="1195">
                  <c:v>5439</c:v>
                </c:pt>
                <c:pt idx="1196">
                  <c:v>5440</c:v>
                </c:pt>
                <c:pt idx="1197">
                  <c:v>5445</c:v>
                </c:pt>
                <c:pt idx="1198">
                  <c:v>5450</c:v>
                </c:pt>
                <c:pt idx="1199">
                  <c:v>5451</c:v>
                </c:pt>
                <c:pt idx="1200">
                  <c:v>5453</c:v>
                </c:pt>
                <c:pt idx="1201">
                  <c:v>5454</c:v>
                </c:pt>
                <c:pt idx="1202">
                  <c:v>5455</c:v>
                </c:pt>
                <c:pt idx="1203">
                  <c:v>5460</c:v>
                </c:pt>
                <c:pt idx="1204">
                  <c:v>5467</c:v>
                </c:pt>
                <c:pt idx="1205">
                  <c:v>5472</c:v>
                </c:pt>
                <c:pt idx="1206">
                  <c:v>5484</c:v>
                </c:pt>
                <c:pt idx="1207">
                  <c:v>5488</c:v>
                </c:pt>
                <c:pt idx="1208">
                  <c:v>5489</c:v>
                </c:pt>
                <c:pt idx="1209">
                  <c:v>5490</c:v>
                </c:pt>
                <c:pt idx="1210">
                  <c:v>5493</c:v>
                </c:pt>
                <c:pt idx="1211">
                  <c:v>5496</c:v>
                </c:pt>
                <c:pt idx="1212">
                  <c:v>5499</c:v>
                </c:pt>
                <c:pt idx="1213">
                  <c:v>5500</c:v>
                </c:pt>
                <c:pt idx="1214">
                  <c:v>5502</c:v>
                </c:pt>
                <c:pt idx="1215">
                  <c:v>5506</c:v>
                </c:pt>
                <c:pt idx="1216">
                  <c:v>5508</c:v>
                </c:pt>
                <c:pt idx="1217">
                  <c:v>5510</c:v>
                </c:pt>
                <c:pt idx="1218">
                  <c:v>5512</c:v>
                </c:pt>
                <c:pt idx="1219">
                  <c:v>5520</c:v>
                </c:pt>
                <c:pt idx="1220">
                  <c:v>5522</c:v>
                </c:pt>
                <c:pt idx="1221">
                  <c:v>5525</c:v>
                </c:pt>
                <c:pt idx="1222">
                  <c:v>5526</c:v>
                </c:pt>
                <c:pt idx="1223">
                  <c:v>5527</c:v>
                </c:pt>
                <c:pt idx="1224">
                  <c:v>5530</c:v>
                </c:pt>
                <c:pt idx="1225">
                  <c:v>5534</c:v>
                </c:pt>
                <c:pt idx="1226">
                  <c:v>5539</c:v>
                </c:pt>
                <c:pt idx="1227">
                  <c:v>5544</c:v>
                </c:pt>
                <c:pt idx="1228">
                  <c:v>5546</c:v>
                </c:pt>
                <c:pt idx="1229">
                  <c:v>5551</c:v>
                </c:pt>
                <c:pt idx="1230">
                  <c:v>5555</c:v>
                </c:pt>
                <c:pt idx="1231">
                  <c:v>5558</c:v>
                </c:pt>
                <c:pt idx="1232">
                  <c:v>5559</c:v>
                </c:pt>
                <c:pt idx="1233">
                  <c:v>5560</c:v>
                </c:pt>
                <c:pt idx="1234">
                  <c:v>5564</c:v>
                </c:pt>
                <c:pt idx="1235">
                  <c:v>5568</c:v>
                </c:pt>
                <c:pt idx="1236">
                  <c:v>5569</c:v>
                </c:pt>
                <c:pt idx="1237">
                  <c:v>5576</c:v>
                </c:pt>
                <c:pt idx="1238">
                  <c:v>5580</c:v>
                </c:pt>
                <c:pt idx="1239">
                  <c:v>5584</c:v>
                </c:pt>
                <c:pt idx="1240">
                  <c:v>5589</c:v>
                </c:pt>
                <c:pt idx="1241">
                  <c:v>5595</c:v>
                </c:pt>
                <c:pt idx="1242">
                  <c:v>5600</c:v>
                </c:pt>
                <c:pt idx="1243">
                  <c:v>5602</c:v>
                </c:pt>
                <c:pt idx="1244">
                  <c:v>5608</c:v>
                </c:pt>
                <c:pt idx="1245">
                  <c:v>5612</c:v>
                </c:pt>
                <c:pt idx="1246">
                  <c:v>5616</c:v>
                </c:pt>
                <c:pt idx="1247">
                  <c:v>5618</c:v>
                </c:pt>
                <c:pt idx="1248">
                  <c:v>5621</c:v>
                </c:pt>
                <c:pt idx="1249">
                  <c:v>5627</c:v>
                </c:pt>
                <c:pt idx="1250">
                  <c:v>5639</c:v>
                </c:pt>
                <c:pt idx="1251">
                  <c:v>5640</c:v>
                </c:pt>
                <c:pt idx="1252">
                  <c:v>5643</c:v>
                </c:pt>
                <c:pt idx="1253">
                  <c:v>5648</c:v>
                </c:pt>
                <c:pt idx="1254">
                  <c:v>5650</c:v>
                </c:pt>
                <c:pt idx="1255">
                  <c:v>5652</c:v>
                </c:pt>
                <c:pt idx="1256">
                  <c:v>5662</c:v>
                </c:pt>
                <c:pt idx="1257">
                  <c:v>5664</c:v>
                </c:pt>
                <c:pt idx="1258">
                  <c:v>5665</c:v>
                </c:pt>
                <c:pt idx="1259">
                  <c:v>5668</c:v>
                </c:pt>
                <c:pt idx="1260">
                  <c:v>5669</c:v>
                </c:pt>
                <c:pt idx="1261">
                  <c:v>5670</c:v>
                </c:pt>
                <c:pt idx="1262">
                  <c:v>5671</c:v>
                </c:pt>
                <c:pt idx="1263">
                  <c:v>5674</c:v>
                </c:pt>
                <c:pt idx="1264">
                  <c:v>5680</c:v>
                </c:pt>
                <c:pt idx="1265">
                  <c:v>5684</c:v>
                </c:pt>
                <c:pt idx="1266">
                  <c:v>5686</c:v>
                </c:pt>
                <c:pt idx="1267">
                  <c:v>5688</c:v>
                </c:pt>
                <c:pt idx="1268">
                  <c:v>5692</c:v>
                </c:pt>
                <c:pt idx="1269">
                  <c:v>5700</c:v>
                </c:pt>
                <c:pt idx="1270">
                  <c:v>5701</c:v>
                </c:pt>
                <c:pt idx="1271">
                  <c:v>5702</c:v>
                </c:pt>
                <c:pt idx="1272">
                  <c:v>5703</c:v>
                </c:pt>
                <c:pt idx="1273">
                  <c:v>5706</c:v>
                </c:pt>
                <c:pt idx="1274">
                  <c:v>5710</c:v>
                </c:pt>
                <c:pt idx="1275">
                  <c:v>5715</c:v>
                </c:pt>
                <c:pt idx="1276">
                  <c:v>5719</c:v>
                </c:pt>
                <c:pt idx="1277">
                  <c:v>5720</c:v>
                </c:pt>
                <c:pt idx="1278">
                  <c:v>5724</c:v>
                </c:pt>
                <c:pt idx="1279">
                  <c:v>5733</c:v>
                </c:pt>
                <c:pt idx="1280">
                  <c:v>5734</c:v>
                </c:pt>
                <c:pt idx="1281">
                  <c:v>5735</c:v>
                </c:pt>
                <c:pt idx="1282">
                  <c:v>5737</c:v>
                </c:pt>
                <c:pt idx="1283">
                  <c:v>5739</c:v>
                </c:pt>
                <c:pt idx="1284">
                  <c:v>5742</c:v>
                </c:pt>
                <c:pt idx="1285">
                  <c:v>5743</c:v>
                </c:pt>
                <c:pt idx="1286">
                  <c:v>5746</c:v>
                </c:pt>
                <c:pt idx="1287">
                  <c:v>5750</c:v>
                </c:pt>
                <c:pt idx="1288">
                  <c:v>5751</c:v>
                </c:pt>
                <c:pt idx="1289">
                  <c:v>5753</c:v>
                </c:pt>
                <c:pt idx="1290">
                  <c:v>5756</c:v>
                </c:pt>
                <c:pt idx="1291">
                  <c:v>5757</c:v>
                </c:pt>
                <c:pt idx="1292">
                  <c:v>5758</c:v>
                </c:pt>
                <c:pt idx="1293">
                  <c:v>5759</c:v>
                </c:pt>
                <c:pt idx="1294">
                  <c:v>5760</c:v>
                </c:pt>
                <c:pt idx="1295">
                  <c:v>5761</c:v>
                </c:pt>
                <c:pt idx="1296">
                  <c:v>5762</c:v>
                </c:pt>
                <c:pt idx="1297">
                  <c:v>5764</c:v>
                </c:pt>
                <c:pt idx="1298">
                  <c:v>5765</c:v>
                </c:pt>
                <c:pt idx="1299">
                  <c:v>5766</c:v>
                </c:pt>
                <c:pt idx="1300">
                  <c:v>5767</c:v>
                </c:pt>
                <c:pt idx="1301">
                  <c:v>5773</c:v>
                </c:pt>
                <c:pt idx="1302">
                  <c:v>5775</c:v>
                </c:pt>
                <c:pt idx="1303">
                  <c:v>5790</c:v>
                </c:pt>
                <c:pt idx="1304">
                  <c:v>5791</c:v>
                </c:pt>
                <c:pt idx="1305">
                  <c:v>5795</c:v>
                </c:pt>
                <c:pt idx="1306">
                  <c:v>5797</c:v>
                </c:pt>
                <c:pt idx="1307">
                  <c:v>5799</c:v>
                </c:pt>
                <c:pt idx="1308">
                  <c:v>5800</c:v>
                </c:pt>
                <c:pt idx="1309">
                  <c:v>5802</c:v>
                </c:pt>
                <c:pt idx="1310">
                  <c:v>5803</c:v>
                </c:pt>
                <c:pt idx="1311">
                  <c:v>5805</c:v>
                </c:pt>
                <c:pt idx="1312">
                  <c:v>5806</c:v>
                </c:pt>
                <c:pt idx="1313">
                  <c:v>5808</c:v>
                </c:pt>
                <c:pt idx="1314">
                  <c:v>5809</c:v>
                </c:pt>
                <c:pt idx="1315">
                  <c:v>5818</c:v>
                </c:pt>
                <c:pt idx="1316">
                  <c:v>5820</c:v>
                </c:pt>
                <c:pt idx="1317">
                  <c:v>5822</c:v>
                </c:pt>
                <c:pt idx="1318">
                  <c:v>5823</c:v>
                </c:pt>
                <c:pt idx="1319">
                  <c:v>5824</c:v>
                </c:pt>
                <c:pt idx="1320">
                  <c:v>5825</c:v>
                </c:pt>
                <c:pt idx="1321">
                  <c:v>5827</c:v>
                </c:pt>
                <c:pt idx="1322">
                  <c:v>5832</c:v>
                </c:pt>
                <c:pt idx="1323">
                  <c:v>5835</c:v>
                </c:pt>
                <c:pt idx="1324">
                  <c:v>5845</c:v>
                </c:pt>
                <c:pt idx="1325">
                  <c:v>5846</c:v>
                </c:pt>
                <c:pt idx="1326">
                  <c:v>5850</c:v>
                </c:pt>
                <c:pt idx="1327">
                  <c:v>5854</c:v>
                </c:pt>
                <c:pt idx="1328">
                  <c:v>5857</c:v>
                </c:pt>
                <c:pt idx="1329">
                  <c:v>5858</c:v>
                </c:pt>
                <c:pt idx="1330">
                  <c:v>5863</c:v>
                </c:pt>
                <c:pt idx="1331">
                  <c:v>5864</c:v>
                </c:pt>
                <c:pt idx="1332">
                  <c:v>5866</c:v>
                </c:pt>
                <c:pt idx="1333">
                  <c:v>5868</c:v>
                </c:pt>
                <c:pt idx="1334">
                  <c:v>5875</c:v>
                </c:pt>
                <c:pt idx="1335">
                  <c:v>5876</c:v>
                </c:pt>
                <c:pt idx="1336">
                  <c:v>5880</c:v>
                </c:pt>
                <c:pt idx="1337">
                  <c:v>5882</c:v>
                </c:pt>
                <c:pt idx="1338">
                  <c:v>5885</c:v>
                </c:pt>
                <c:pt idx="1339">
                  <c:v>5886</c:v>
                </c:pt>
                <c:pt idx="1340">
                  <c:v>5889</c:v>
                </c:pt>
                <c:pt idx="1341">
                  <c:v>5898</c:v>
                </c:pt>
                <c:pt idx="1342">
                  <c:v>5899</c:v>
                </c:pt>
                <c:pt idx="1343">
                  <c:v>5900</c:v>
                </c:pt>
                <c:pt idx="1344">
                  <c:v>5901</c:v>
                </c:pt>
                <c:pt idx="1345">
                  <c:v>5906</c:v>
                </c:pt>
                <c:pt idx="1346">
                  <c:v>5909</c:v>
                </c:pt>
                <c:pt idx="1347">
                  <c:v>5910</c:v>
                </c:pt>
                <c:pt idx="1348">
                  <c:v>5913</c:v>
                </c:pt>
                <c:pt idx="1349">
                  <c:v>5920</c:v>
                </c:pt>
                <c:pt idx="1350">
                  <c:v>5921</c:v>
                </c:pt>
                <c:pt idx="1351">
                  <c:v>5922</c:v>
                </c:pt>
                <c:pt idx="1352">
                  <c:v>5925</c:v>
                </c:pt>
                <c:pt idx="1353">
                  <c:v>5926</c:v>
                </c:pt>
                <c:pt idx="1354">
                  <c:v>5928</c:v>
                </c:pt>
                <c:pt idx="1355">
                  <c:v>5934</c:v>
                </c:pt>
                <c:pt idx="1356">
                  <c:v>5936</c:v>
                </c:pt>
                <c:pt idx="1357">
                  <c:v>5937</c:v>
                </c:pt>
                <c:pt idx="1358">
                  <c:v>5940</c:v>
                </c:pt>
                <c:pt idx="1359">
                  <c:v>5946</c:v>
                </c:pt>
                <c:pt idx="1360">
                  <c:v>5948</c:v>
                </c:pt>
                <c:pt idx="1361">
                  <c:v>5950</c:v>
                </c:pt>
                <c:pt idx="1362">
                  <c:v>5954</c:v>
                </c:pt>
                <c:pt idx="1363">
                  <c:v>5956</c:v>
                </c:pt>
                <c:pt idx="1364">
                  <c:v>5963</c:v>
                </c:pt>
                <c:pt idx="1365">
                  <c:v>5967</c:v>
                </c:pt>
                <c:pt idx="1366">
                  <c:v>5969</c:v>
                </c:pt>
                <c:pt idx="1367">
                  <c:v>5971</c:v>
                </c:pt>
                <c:pt idx="1368">
                  <c:v>5973</c:v>
                </c:pt>
                <c:pt idx="1369">
                  <c:v>5974</c:v>
                </c:pt>
                <c:pt idx="1370">
                  <c:v>5978</c:v>
                </c:pt>
                <c:pt idx="1371">
                  <c:v>5979</c:v>
                </c:pt>
                <c:pt idx="1372">
                  <c:v>5980</c:v>
                </c:pt>
                <c:pt idx="1373">
                  <c:v>5992</c:v>
                </c:pt>
                <c:pt idx="1374">
                  <c:v>5994</c:v>
                </c:pt>
                <c:pt idx="1375">
                  <c:v>5995</c:v>
                </c:pt>
                <c:pt idx="1376">
                  <c:v>5999</c:v>
                </c:pt>
                <c:pt idx="1377">
                  <c:v>6000</c:v>
                </c:pt>
                <c:pt idx="1378">
                  <c:v>6001</c:v>
                </c:pt>
                <c:pt idx="1379">
                  <c:v>6002</c:v>
                </c:pt>
                <c:pt idx="1380">
                  <c:v>6004</c:v>
                </c:pt>
                <c:pt idx="1381">
                  <c:v>6005</c:v>
                </c:pt>
                <c:pt idx="1382">
                  <c:v>6009</c:v>
                </c:pt>
                <c:pt idx="1383">
                  <c:v>6010</c:v>
                </c:pt>
                <c:pt idx="1384">
                  <c:v>6012</c:v>
                </c:pt>
                <c:pt idx="1385">
                  <c:v>6014</c:v>
                </c:pt>
                <c:pt idx="1386">
                  <c:v>6015</c:v>
                </c:pt>
                <c:pt idx="1387">
                  <c:v>6017</c:v>
                </c:pt>
                <c:pt idx="1388">
                  <c:v>6018</c:v>
                </c:pt>
                <c:pt idx="1389">
                  <c:v>6020</c:v>
                </c:pt>
                <c:pt idx="1390">
                  <c:v>6021</c:v>
                </c:pt>
                <c:pt idx="1391">
                  <c:v>6022</c:v>
                </c:pt>
                <c:pt idx="1392">
                  <c:v>6023</c:v>
                </c:pt>
                <c:pt idx="1393">
                  <c:v>6027</c:v>
                </c:pt>
                <c:pt idx="1394">
                  <c:v>6030</c:v>
                </c:pt>
                <c:pt idx="1395">
                  <c:v>6031</c:v>
                </c:pt>
                <c:pt idx="1396">
                  <c:v>6032</c:v>
                </c:pt>
                <c:pt idx="1397">
                  <c:v>6034</c:v>
                </c:pt>
                <c:pt idx="1398">
                  <c:v>6037</c:v>
                </c:pt>
                <c:pt idx="1399">
                  <c:v>6041</c:v>
                </c:pt>
                <c:pt idx="1400">
                  <c:v>6045</c:v>
                </c:pt>
                <c:pt idx="1401">
                  <c:v>6049</c:v>
                </c:pt>
                <c:pt idx="1402">
                  <c:v>6050</c:v>
                </c:pt>
                <c:pt idx="1403">
                  <c:v>6052</c:v>
                </c:pt>
                <c:pt idx="1404">
                  <c:v>6053</c:v>
                </c:pt>
                <c:pt idx="1405">
                  <c:v>6060</c:v>
                </c:pt>
                <c:pt idx="1406">
                  <c:v>6061</c:v>
                </c:pt>
                <c:pt idx="1407">
                  <c:v>6064</c:v>
                </c:pt>
                <c:pt idx="1408">
                  <c:v>6073</c:v>
                </c:pt>
                <c:pt idx="1409">
                  <c:v>6074</c:v>
                </c:pt>
                <c:pt idx="1410">
                  <c:v>6075</c:v>
                </c:pt>
                <c:pt idx="1411">
                  <c:v>6078</c:v>
                </c:pt>
                <c:pt idx="1412">
                  <c:v>6082</c:v>
                </c:pt>
                <c:pt idx="1413">
                  <c:v>6090</c:v>
                </c:pt>
                <c:pt idx="1414">
                  <c:v>6092</c:v>
                </c:pt>
                <c:pt idx="1415">
                  <c:v>6093</c:v>
                </c:pt>
                <c:pt idx="1416">
                  <c:v>6095</c:v>
                </c:pt>
                <c:pt idx="1417">
                  <c:v>6098</c:v>
                </c:pt>
                <c:pt idx="1418">
                  <c:v>6099</c:v>
                </c:pt>
                <c:pt idx="1419">
                  <c:v>6100</c:v>
                </c:pt>
                <c:pt idx="1420">
                  <c:v>6105</c:v>
                </c:pt>
                <c:pt idx="1421">
                  <c:v>6108</c:v>
                </c:pt>
                <c:pt idx="1422">
                  <c:v>6110</c:v>
                </c:pt>
                <c:pt idx="1423">
                  <c:v>6111</c:v>
                </c:pt>
                <c:pt idx="1424">
                  <c:v>6112</c:v>
                </c:pt>
                <c:pt idx="1425">
                  <c:v>6116</c:v>
                </c:pt>
                <c:pt idx="1426">
                  <c:v>6120</c:v>
                </c:pt>
                <c:pt idx="1427">
                  <c:v>6124</c:v>
                </c:pt>
                <c:pt idx="1428">
                  <c:v>6125</c:v>
                </c:pt>
                <c:pt idx="1429">
                  <c:v>6126</c:v>
                </c:pt>
                <c:pt idx="1430">
                  <c:v>6129</c:v>
                </c:pt>
                <c:pt idx="1431">
                  <c:v>6130</c:v>
                </c:pt>
                <c:pt idx="1432">
                  <c:v>6131</c:v>
                </c:pt>
                <c:pt idx="1433">
                  <c:v>6132</c:v>
                </c:pt>
                <c:pt idx="1434">
                  <c:v>6134</c:v>
                </c:pt>
                <c:pt idx="1435">
                  <c:v>6136</c:v>
                </c:pt>
                <c:pt idx="1436">
                  <c:v>6137</c:v>
                </c:pt>
                <c:pt idx="1437">
                  <c:v>6139</c:v>
                </c:pt>
                <c:pt idx="1438">
                  <c:v>6141</c:v>
                </c:pt>
                <c:pt idx="1439">
                  <c:v>6142</c:v>
                </c:pt>
                <c:pt idx="1440">
                  <c:v>6143</c:v>
                </c:pt>
                <c:pt idx="1441">
                  <c:v>6144</c:v>
                </c:pt>
                <c:pt idx="1442">
                  <c:v>6145</c:v>
                </c:pt>
                <c:pt idx="1443">
                  <c:v>6146</c:v>
                </c:pt>
                <c:pt idx="1444">
                  <c:v>6149</c:v>
                </c:pt>
                <c:pt idx="1445">
                  <c:v>6150</c:v>
                </c:pt>
                <c:pt idx="1446">
                  <c:v>6156</c:v>
                </c:pt>
                <c:pt idx="1447">
                  <c:v>6158</c:v>
                </c:pt>
                <c:pt idx="1448">
                  <c:v>6160</c:v>
                </c:pt>
                <c:pt idx="1449">
                  <c:v>6161</c:v>
                </c:pt>
                <c:pt idx="1450">
                  <c:v>6162</c:v>
                </c:pt>
                <c:pt idx="1451">
                  <c:v>6168</c:v>
                </c:pt>
                <c:pt idx="1452">
                  <c:v>6170</c:v>
                </c:pt>
                <c:pt idx="1453">
                  <c:v>6171</c:v>
                </c:pt>
                <c:pt idx="1454">
                  <c:v>6172</c:v>
                </c:pt>
                <c:pt idx="1455">
                  <c:v>6174</c:v>
                </c:pt>
                <c:pt idx="1456">
                  <c:v>6175</c:v>
                </c:pt>
                <c:pt idx="1457">
                  <c:v>6179</c:v>
                </c:pt>
                <c:pt idx="1458">
                  <c:v>6180</c:v>
                </c:pt>
                <c:pt idx="1459">
                  <c:v>6183</c:v>
                </c:pt>
                <c:pt idx="1460">
                  <c:v>6186</c:v>
                </c:pt>
                <c:pt idx="1461">
                  <c:v>6187</c:v>
                </c:pt>
                <c:pt idx="1462">
                  <c:v>6191</c:v>
                </c:pt>
                <c:pt idx="1463">
                  <c:v>6192</c:v>
                </c:pt>
                <c:pt idx="1464">
                  <c:v>6194</c:v>
                </c:pt>
                <c:pt idx="1465">
                  <c:v>6195</c:v>
                </c:pt>
                <c:pt idx="1466">
                  <c:v>6200</c:v>
                </c:pt>
                <c:pt idx="1467">
                  <c:v>6202</c:v>
                </c:pt>
                <c:pt idx="1468">
                  <c:v>6206</c:v>
                </c:pt>
                <c:pt idx="1469">
                  <c:v>6212</c:v>
                </c:pt>
                <c:pt idx="1470">
                  <c:v>6213</c:v>
                </c:pt>
                <c:pt idx="1471">
                  <c:v>6218</c:v>
                </c:pt>
                <c:pt idx="1472">
                  <c:v>6219</c:v>
                </c:pt>
                <c:pt idx="1473">
                  <c:v>6222</c:v>
                </c:pt>
                <c:pt idx="1474">
                  <c:v>6223</c:v>
                </c:pt>
                <c:pt idx="1475">
                  <c:v>6224</c:v>
                </c:pt>
                <c:pt idx="1476">
                  <c:v>6225</c:v>
                </c:pt>
                <c:pt idx="1477">
                  <c:v>6228</c:v>
                </c:pt>
                <c:pt idx="1478">
                  <c:v>6232</c:v>
                </c:pt>
                <c:pt idx="1479">
                  <c:v>6236</c:v>
                </c:pt>
                <c:pt idx="1480">
                  <c:v>6240</c:v>
                </c:pt>
                <c:pt idx="1481">
                  <c:v>6250</c:v>
                </c:pt>
                <c:pt idx="1482">
                  <c:v>6258</c:v>
                </c:pt>
                <c:pt idx="1483">
                  <c:v>6259</c:v>
                </c:pt>
                <c:pt idx="1484">
                  <c:v>6260</c:v>
                </c:pt>
                <c:pt idx="1485">
                  <c:v>6263</c:v>
                </c:pt>
                <c:pt idx="1486">
                  <c:v>6269</c:v>
                </c:pt>
                <c:pt idx="1487">
                  <c:v>6270</c:v>
                </c:pt>
                <c:pt idx="1488">
                  <c:v>6271</c:v>
                </c:pt>
                <c:pt idx="1489">
                  <c:v>6272</c:v>
                </c:pt>
                <c:pt idx="1490">
                  <c:v>6273</c:v>
                </c:pt>
                <c:pt idx="1491">
                  <c:v>6275</c:v>
                </c:pt>
                <c:pt idx="1492">
                  <c:v>6278</c:v>
                </c:pt>
                <c:pt idx="1493">
                  <c:v>6280</c:v>
                </c:pt>
                <c:pt idx="1494">
                  <c:v>6288</c:v>
                </c:pt>
                <c:pt idx="1495">
                  <c:v>6289</c:v>
                </c:pt>
                <c:pt idx="1496">
                  <c:v>6291</c:v>
                </c:pt>
                <c:pt idx="1497">
                  <c:v>6294</c:v>
                </c:pt>
                <c:pt idx="1498">
                  <c:v>6295</c:v>
                </c:pt>
                <c:pt idx="1499">
                  <c:v>6296</c:v>
                </c:pt>
                <c:pt idx="1500">
                  <c:v>6298</c:v>
                </c:pt>
                <c:pt idx="1501">
                  <c:v>6300</c:v>
                </c:pt>
                <c:pt idx="1502">
                  <c:v>6301</c:v>
                </c:pt>
                <c:pt idx="1503">
                  <c:v>6305</c:v>
                </c:pt>
                <c:pt idx="1504">
                  <c:v>6308</c:v>
                </c:pt>
                <c:pt idx="1505">
                  <c:v>6315</c:v>
                </c:pt>
                <c:pt idx="1506">
                  <c:v>6317</c:v>
                </c:pt>
                <c:pt idx="1507">
                  <c:v>6320</c:v>
                </c:pt>
                <c:pt idx="1508">
                  <c:v>6321</c:v>
                </c:pt>
                <c:pt idx="1509">
                  <c:v>6322</c:v>
                </c:pt>
                <c:pt idx="1510">
                  <c:v>6324</c:v>
                </c:pt>
                <c:pt idx="1511">
                  <c:v>6325</c:v>
                </c:pt>
                <c:pt idx="1512">
                  <c:v>6328</c:v>
                </c:pt>
                <c:pt idx="1513">
                  <c:v>6332</c:v>
                </c:pt>
                <c:pt idx="1514">
                  <c:v>6334</c:v>
                </c:pt>
                <c:pt idx="1515">
                  <c:v>6337</c:v>
                </c:pt>
                <c:pt idx="1516">
                  <c:v>6343</c:v>
                </c:pt>
                <c:pt idx="1517">
                  <c:v>6344</c:v>
                </c:pt>
                <c:pt idx="1518">
                  <c:v>6346</c:v>
                </c:pt>
                <c:pt idx="1519">
                  <c:v>6349</c:v>
                </c:pt>
                <c:pt idx="1520">
                  <c:v>6350</c:v>
                </c:pt>
                <c:pt idx="1521">
                  <c:v>6353</c:v>
                </c:pt>
                <c:pt idx="1522">
                  <c:v>6355</c:v>
                </c:pt>
                <c:pt idx="1523">
                  <c:v>6356</c:v>
                </c:pt>
                <c:pt idx="1524">
                  <c:v>6360</c:v>
                </c:pt>
                <c:pt idx="1525">
                  <c:v>6364</c:v>
                </c:pt>
                <c:pt idx="1526">
                  <c:v>6365</c:v>
                </c:pt>
                <c:pt idx="1527">
                  <c:v>6366</c:v>
                </c:pt>
                <c:pt idx="1528">
                  <c:v>6369</c:v>
                </c:pt>
                <c:pt idx="1529">
                  <c:v>6370</c:v>
                </c:pt>
                <c:pt idx="1530">
                  <c:v>6371</c:v>
                </c:pt>
                <c:pt idx="1531">
                  <c:v>6375</c:v>
                </c:pt>
                <c:pt idx="1532">
                  <c:v>6377</c:v>
                </c:pt>
                <c:pt idx="1533">
                  <c:v>6380</c:v>
                </c:pt>
                <c:pt idx="1534">
                  <c:v>6384</c:v>
                </c:pt>
                <c:pt idx="1535">
                  <c:v>6386</c:v>
                </c:pt>
                <c:pt idx="1536">
                  <c:v>6388</c:v>
                </c:pt>
                <c:pt idx="1537">
                  <c:v>6390</c:v>
                </c:pt>
                <c:pt idx="1538">
                  <c:v>6394</c:v>
                </c:pt>
                <c:pt idx="1539">
                  <c:v>6396</c:v>
                </c:pt>
                <c:pt idx="1540">
                  <c:v>6397</c:v>
                </c:pt>
                <c:pt idx="1541">
                  <c:v>6398</c:v>
                </c:pt>
                <c:pt idx="1542">
                  <c:v>6400</c:v>
                </c:pt>
                <c:pt idx="1543">
                  <c:v>6401</c:v>
                </c:pt>
                <c:pt idx="1544">
                  <c:v>6402</c:v>
                </c:pt>
                <c:pt idx="1545">
                  <c:v>6405</c:v>
                </c:pt>
                <c:pt idx="1546">
                  <c:v>6406</c:v>
                </c:pt>
                <c:pt idx="1547">
                  <c:v>6408</c:v>
                </c:pt>
                <c:pt idx="1548">
                  <c:v>6413</c:v>
                </c:pt>
                <c:pt idx="1549">
                  <c:v>6414</c:v>
                </c:pt>
                <c:pt idx="1550">
                  <c:v>6415</c:v>
                </c:pt>
                <c:pt idx="1551">
                  <c:v>6417</c:v>
                </c:pt>
                <c:pt idx="1552">
                  <c:v>6420</c:v>
                </c:pt>
                <c:pt idx="1553">
                  <c:v>6423</c:v>
                </c:pt>
                <c:pt idx="1554">
                  <c:v>6426</c:v>
                </c:pt>
                <c:pt idx="1555">
                  <c:v>6435</c:v>
                </c:pt>
                <c:pt idx="1556">
                  <c:v>6439</c:v>
                </c:pt>
                <c:pt idx="1557">
                  <c:v>6440</c:v>
                </c:pt>
                <c:pt idx="1558">
                  <c:v>6445</c:v>
                </c:pt>
                <c:pt idx="1559">
                  <c:v>6448</c:v>
                </c:pt>
                <c:pt idx="1560">
                  <c:v>6450</c:v>
                </c:pt>
                <c:pt idx="1561">
                  <c:v>6452</c:v>
                </c:pt>
                <c:pt idx="1562">
                  <c:v>6453</c:v>
                </c:pt>
                <c:pt idx="1563">
                  <c:v>6460</c:v>
                </c:pt>
                <c:pt idx="1564">
                  <c:v>6465</c:v>
                </c:pt>
                <c:pt idx="1565">
                  <c:v>6466</c:v>
                </c:pt>
                <c:pt idx="1566">
                  <c:v>6473</c:v>
                </c:pt>
                <c:pt idx="1567">
                  <c:v>6474</c:v>
                </c:pt>
                <c:pt idx="1568">
                  <c:v>6479</c:v>
                </c:pt>
                <c:pt idx="1569">
                  <c:v>6480</c:v>
                </c:pt>
                <c:pt idx="1570">
                  <c:v>6485</c:v>
                </c:pt>
                <c:pt idx="1571">
                  <c:v>6487</c:v>
                </c:pt>
                <c:pt idx="1572">
                  <c:v>6488</c:v>
                </c:pt>
                <c:pt idx="1573">
                  <c:v>6490</c:v>
                </c:pt>
                <c:pt idx="1574">
                  <c:v>6491</c:v>
                </c:pt>
                <c:pt idx="1575">
                  <c:v>6495</c:v>
                </c:pt>
                <c:pt idx="1576">
                  <c:v>6497</c:v>
                </c:pt>
                <c:pt idx="1577">
                  <c:v>6500</c:v>
                </c:pt>
                <c:pt idx="1578">
                  <c:v>6504</c:v>
                </c:pt>
                <c:pt idx="1579">
                  <c:v>6507</c:v>
                </c:pt>
                <c:pt idx="1580">
                  <c:v>6508</c:v>
                </c:pt>
                <c:pt idx="1581">
                  <c:v>6509</c:v>
                </c:pt>
                <c:pt idx="1582">
                  <c:v>6510</c:v>
                </c:pt>
                <c:pt idx="1583">
                  <c:v>6513</c:v>
                </c:pt>
                <c:pt idx="1584">
                  <c:v>6515</c:v>
                </c:pt>
                <c:pt idx="1585">
                  <c:v>6516</c:v>
                </c:pt>
                <c:pt idx="1586">
                  <c:v>6519</c:v>
                </c:pt>
                <c:pt idx="1587">
                  <c:v>6527</c:v>
                </c:pt>
                <c:pt idx="1588">
                  <c:v>6530</c:v>
                </c:pt>
                <c:pt idx="1589">
                  <c:v>6533</c:v>
                </c:pt>
                <c:pt idx="1590">
                  <c:v>6534</c:v>
                </c:pt>
                <c:pt idx="1591">
                  <c:v>6536</c:v>
                </c:pt>
                <c:pt idx="1592">
                  <c:v>6537</c:v>
                </c:pt>
                <c:pt idx="1593">
                  <c:v>6540</c:v>
                </c:pt>
                <c:pt idx="1594">
                  <c:v>6550</c:v>
                </c:pt>
                <c:pt idx="1595">
                  <c:v>6552</c:v>
                </c:pt>
                <c:pt idx="1596">
                  <c:v>6553</c:v>
                </c:pt>
                <c:pt idx="1597">
                  <c:v>6554</c:v>
                </c:pt>
                <c:pt idx="1598">
                  <c:v>6556</c:v>
                </c:pt>
                <c:pt idx="1599">
                  <c:v>6560</c:v>
                </c:pt>
                <c:pt idx="1600">
                  <c:v>6561</c:v>
                </c:pt>
                <c:pt idx="1601">
                  <c:v>6564</c:v>
                </c:pt>
                <c:pt idx="1602">
                  <c:v>6566</c:v>
                </c:pt>
                <c:pt idx="1603">
                  <c:v>6567</c:v>
                </c:pt>
                <c:pt idx="1604">
                  <c:v>6568</c:v>
                </c:pt>
                <c:pt idx="1605">
                  <c:v>6574</c:v>
                </c:pt>
                <c:pt idx="1606">
                  <c:v>6578</c:v>
                </c:pt>
                <c:pt idx="1607">
                  <c:v>6583</c:v>
                </c:pt>
                <c:pt idx="1608">
                  <c:v>6587</c:v>
                </c:pt>
                <c:pt idx="1609">
                  <c:v>6589</c:v>
                </c:pt>
                <c:pt idx="1610">
                  <c:v>6590</c:v>
                </c:pt>
                <c:pt idx="1611">
                  <c:v>6591</c:v>
                </c:pt>
                <c:pt idx="1612">
                  <c:v>6598</c:v>
                </c:pt>
                <c:pt idx="1613">
                  <c:v>6600</c:v>
                </c:pt>
                <c:pt idx="1614">
                  <c:v>6601</c:v>
                </c:pt>
                <c:pt idx="1615">
                  <c:v>6603</c:v>
                </c:pt>
                <c:pt idx="1616">
                  <c:v>6604</c:v>
                </c:pt>
                <c:pt idx="1617">
                  <c:v>6605</c:v>
                </c:pt>
                <c:pt idx="1618">
                  <c:v>6607</c:v>
                </c:pt>
                <c:pt idx="1619">
                  <c:v>6608</c:v>
                </c:pt>
                <c:pt idx="1620">
                  <c:v>6609</c:v>
                </c:pt>
                <c:pt idx="1621">
                  <c:v>6610</c:v>
                </c:pt>
                <c:pt idx="1622">
                  <c:v>6611</c:v>
                </c:pt>
                <c:pt idx="1623">
                  <c:v>6613</c:v>
                </c:pt>
                <c:pt idx="1624">
                  <c:v>6615</c:v>
                </c:pt>
                <c:pt idx="1625">
                  <c:v>6621</c:v>
                </c:pt>
                <c:pt idx="1626">
                  <c:v>6625</c:v>
                </c:pt>
                <c:pt idx="1627">
                  <c:v>6630</c:v>
                </c:pt>
                <c:pt idx="1628">
                  <c:v>6632</c:v>
                </c:pt>
                <c:pt idx="1629">
                  <c:v>6634</c:v>
                </c:pt>
                <c:pt idx="1630">
                  <c:v>6635</c:v>
                </c:pt>
                <c:pt idx="1631">
                  <c:v>6641</c:v>
                </c:pt>
                <c:pt idx="1632">
                  <c:v>6642</c:v>
                </c:pt>
                <c:pt idx="1633">
                  <c:v>6650</c:v>
                </c:pt>
                <c:pt idx="1634">
                  <c:v>6653</c:v>
                </c:pt>
                <c:pt idx="1635">
                  <c:v>6655</c:v>
                </c:pt>
                <c:pt idx="1636">
                  <c:v>6657</c:v>
                </c:pt>
                <c:pt idx="1637">
                  <c:v>6658</c:v>
                </c:pt>
                <c:pt idx="1638">
                  <c:v>6659</c:v>
                </c:pt>
                <c:pt idx="1639">
                  <c:v>6660</c:v>
                </c:pt>
                <c:pt idx="1640">
                  <c:v>6663</c:v>
                </c:pt>
                <c:pt idx="1641">
                  <c:v>6666</c:v>
                </c:pt>
                <c:pt idx="1642">
                  <c:v>6675</c:v>
                </c:pt>
                <c:pt idx="1643">
                  <c:v>6676</c:v>
                </c:pt>
                <c:pt idx="1644">
                  <c:v>6677</c:v>
                </c:pt>
                <c:pt idx="1645">
                  <c:v>6678</c:v>
                </c:pt>
                <c:pt idx="1646">
                  <c:v>6680</c:v>
                </c:pt>
                <c:pt idx="1647">
                  <c:v>6682</c:v>
                </c:pt>
                <c:pt idx="1648">
                  <c:v>6684</c:v>
                </c:pt>
                <c:pt idx="1649">
                  <c:v>6685</c:v>
                </c:pt>
                <c:pt idx="1650">
                  <c:v>6687</c:v>
                </c:pt>
                <c:pt idx="1651">
                  <c:v>6688</c:v>
                </c:pt>
                <c:pt idx="1652">
                  <c:v>6690</c:v>
                </c:pt>
                <c:pt idx="1653">
                  <c:v>6695</c:v>
                </c:pt>
                <c:pt idx="1654">
                  <c:v>6696</c:v>
                </c:pt>
                <c:pt idx="1655">
                  <c:v>6697</c:v>
                </c:pt>
                <c:pt idx="1656">
                  <c:v>6698</c:v>
                </c:pt>
                <c:pt idx="1657">
                  <c:v>6699</c:v>
                </c:pt>
                <c:pt idx="1658">
                  <c:v>6700</c:v>
                </c:pt>
                <c:pt idx="1659">
                  <c:v>6702</c:v>
                </c:pt>
                <c:pt idx="1660">
                  <c:v>6703</c:v>
                </c:pt>
                <c:pt idx="1661">
                  <c:v>6710</c:v>
                </c:pt>
                <c:pt idx="1662">
                  <c:v>6715</c:v>
                </c:pt>
                <c:pt idx="1663">
                  <c:v>6718</c:v>
                </c:pt>
                <c:pt idx="1664">
                  <c:v>6720</c:v>
                </c:pt>
                <c:pt idx="1665">
                  <c:v>6725</c:v>
                </c:pt>
                <c:pt idx="1666">
                  <c:v>6726</c:v>
                </c:pt>
                <c:pt idx="1667">
                  <c:v>6728</c:v>
                </c:pt>
                <c:pt idx="1668">
                  <c:v>6730</c:v>
                </c:pt>
                <c:pt idx="1669">
                  <c:v>6731</c:v>
                </c:pt>
                <c:pt idx="1670">
                  <c:v>6733</c:v>
                </c:pt>
                <c:pt idx="1671">
                  <c:v>6736</c:v>
                </c:pt>
                <c:pt idx="1672">
                  <c:v>6739</c:v>
                </c:pt>
                <c:pt idx="1673">
                  <c:v>6742</c:v>
                </c:pt>
                <c:pt idx="1674">
                  <c:v>6743</c:v>
                </c:pt>
                <c:pt idx="1675">
                  <c:v>6750</c:v>
                </c:pt>
                <c:pt idx="1676">
                  <c:v>6752</c:v>
                </c:pt>
                <c:pt idx="1677">
                  <c:v>6753</c:v>
                </c:pt>
                <c:pt idx="1678">
                  <c:v>6754</c:v>
                </c:pt>
                <c:pt idx="1679">
                  <c:v>6755</c:v>
                </c:pt>
                <c:pt idx="1680">
                  <c:v>6758</c:v>
                </c:pt>
                <c:pt idx="1681">
                  <c:v>6760</c:v>
                </c:pt>
                <c:pt idx="1682">
                  <c:v>6765</c:v>
                </c:pt>
                <c:pt idx="1683">
                  <c:v>6766</c:v>
                </c:pt>
                <c:pt idx="1684">
                  <c:v>6768</c:v>
                </c:pt>
                <c:pt idx="1685">
                  <c:v>6770</c:v>
                </c:pt>
                <c:pt idx="1686">
                  <c:v>6771</c:v>
                </c:pt>
                <c:pt idx="1687">
                  <c:v>6773</c:v>
                </c:pt>
                <c:pt idx="1688">
                  <c:v>6774</c:v>
                </c:pt>
                <c:pt idx="1689">
                  <c:v>6775</c:v>
                </c:pt>
                <c:pt idx="1690">
                  <c:v>6776</c:v>
                </c:pt>
                <c:pt idx="1691">
                  <c:v>6778</c:v>
                </c:pt>
                <c:pt idx="1692">
                  <c:v>6780</c:v>
                </c:pt>
                <c:pt idx="1693">
                  <c:v>6781</c:v>
                </c:pt>
                <c:pt idx="1694">
                  <c:v>6783</c:v>
                </c:pt>
                <c:pt idx="1695">
                  <c:v>6785</c:v>
                </c:pt>
                <c:pt idx="1696">
                  <c:v>6791</c:v>
                </c:pt>
                <c:pt idx="1697">
                  <c:v>6800</c:v>
                </c:pt>
                <c:pt idx="1698">
                  <c:v>6802</c:v>
                </c:pt>
                <c:pt idx="1699">
                  <c:v>6804</c:v>
                </c:pt>
                <c:pt idx="1700">
                  <c:v>6805</c:v>
                </c:pt>
                <c:pt idx="1701">
                  <c:v>6807</c:v>
                </c:pt>
                <c:pt idx="1702">
                  <c:v>6808</c:v>
                </c:pt>
                <c:pt idx="1703">
                  <c:v>6809</c:v>
                </c:pt>
                <c:pt idx="1704">
                  <c:v>6810</c:v>
                </c:pt>
                <c:pt idx="1705">
                  <c:v>6811</c:v>
                </c:pt>
                <c:pt idx="1706">
                  <c:v>6818</c:v>
                </c:pt>
                <c:pt idx="1707">
                  <c:v>6819</c:v>
                </c:pt>
                <c:pt idx="1708">
                  <c:v>6820</c:v>
                </c:pt>
                <c:pt idx="1709">
                  <c:v>6824</c:v>
                </c:pt>
                <c:pt idx="1710">
                  <c:v>6825</c:v>
                </c:pt>
                <c:pt idx="1711">
                  <c:v>6826</c:v>
                </c:pt>
                <c:pt idx="1712">
                  <c:v>6827</c:v>
                </c:pt>
                <c:pt idx="1713">
                  <c:v>6828</c:v>
                </c:pt>
                <c:pt idx="1714">
                  <c:v>6832</c:v>
                </c:pt>
                <c:pt idx="1715">
                  <c:v>6833</c:v>
                </c:pt>
                <c:pt idx="1716">
                  <c:v>6835</c:v>
                </c:pt>
                <c:pt idx="1717">
                  <c:v>6837</c:v>
                </c:pt>
                <c:pt idx="1718">
                  <c:v>6838</c:v>
                </c:pt>
                <c:pt idx="1719">
                  <c:v>6840</c:v>
                </c:pt>
                <c:pt idx="1720">
                  <c:v>6842</c:v>
                </c:pt>
                <c:pt idx="1721">
                  <c:v>6846</c:v>
                </c:pt>
                <c:pt idx="1722">
                  <c:v>6847</c:v>
                </c:pt>
                <c:pt idx="1723">
                  <c:v>6850</c:v>
                </c:pt>
                <c:pt idx="1724">
                  <c:v>6852</c:v>
                </c:pt>
                <c:pt idx="1725">
                  <c:v>6856</c:v>
                </c:pt>
                <c:pt idx="1726">
                  <c:v>6857</c:v>
                </c:pt>
                <c:pt idx="1727">
                  <c:v>6858</c:v>
                </c:pt>
                <c:pt idx="1728">
                  <c:v>6859</c:v>
                </c:pt>
                <c:pt idx="1729">
                  <c:v>6862</c:v>
                </c:pt>
                <c:pt idx="1730">
                  <c:v>6865</c:v>
                </c:pt>
                <c:pt idx="1731">
                  <c:v>6867</c:v>
                </c:pt>
                <c:pt idx="1732">
                  <c:v>6870</c:v>
                </c:pt>
                <c:pt idx="1733">
                  <c:v>6871</c:v>
                </c:pt>
                <c:pt idx="1734">
                  <c:v>6872</c:v>
                </c:pt>
                <c:pt idx="1735">
                  <c:v>6874</c:v>
                </c:pt>
                <c:pt idx="1736">
                  <c:v>6875</c:v>
                </c:pt>
                <c:pt idx="1737">
                  <c:v>6879</c:v>
                </c:pt>
                <c:pt idx="1738">
                  <c:v>6887</c:v>
                </c:pt>
                <c:pt idx="1739">
                  <c:v>6890</c:v>
                </c:pt>
                <c:pt idx="1740">
                  <c:v>6892</c:v>
                </c:pt>
                <c:pt idx="1741">
                  <c:v>6893</c:v>
                </c:pt>
                <c:pt idx="1742">
                  <c:v>6900</c:v>
                </c:pt>
                <c:pt idx="1743">
                  <c:v>6901</c:v>
                </c:pt>
                <c:pt idx="1744">
                  <c:v>6903</c:v>
                </c:pt>
                <c:pt idx="1745">
                  <c:v>6906</c:v>
                </c:pt>
                <c:pt idx="1746">
                  <c:v>6907</c:v>
                </c:pt>
                <c:pt idx="1747">
                  <c:v>6908</c:v>
                </c:pt>
                <c:pt idx="1748">
                  <c:v>6909</c:v>
                </c:pt>
                <c:pt idx="1749">
                  <c:v>6911</c:v>
                </c:pt>
                <c:pt idx="1750">
                  <c:v>6915</c:v>
                </c:pt>
                <c:pt idx="1751">
                  <c:v>6916</c:v>
                </c:pt>
                <c:pt idx="1752">
                  <c:v>6918</c:v>
                </c:pt>
                <c:pt idx="1753">
                  <c:v>6920</c:v>
                </c:pt>
                <c:pt idx="1754">
                  <c:v>6921</c:v>
                </c:pt>
                <c:pt idx="1755">
                  <c:v>6923</c:v>
                </c:pt>
                <c:pt idx="1756">
                  <c:v>6924</c:v>
                </c:pt>
                <c:pt idx="1757">
                  <c:v>6927</c:v>
                </c:pt>
                <c:pt idx="1758">
                  <c:v>6930</c:v>
                </c:pt>
                <c:pt idx="1759">
                  <c:v>6936</c:v>
                </c:pt>
                <c:pt idx="1760">
                  <c:v>6938</c:v>
                </c:pt>
                <c:pt idx="1761">
                  <c:v>6947</c:v>
                </c:pt>
                <c:pt idx="1762">
                  <c:v>6950</c:v>
                </c:pt>
                <c:pt idx="1763">
                  <c:v>6952</c:v>
                </c:pt>
                <c:pt idx="1764">
                  <c:v>6957</c:v>
                </c:pt>
                <c:pt idx="1765">
                  <c:v>6960</c:v>
                </c:pt>
                <c:pt idx="1766">
                  <c:v>6962</c:v>
                </c:pt>
                <c:pt idx="1767">
                  <c:v>6964</c:v>
                </c:pt>
                <c:pt idx="1768">
                  <c:v>6967</c:v>
                </c:pt>
                <c:pt idx="1769">
                  <c:v>6969</c:v>
                </c:pt>
                <c:pt idx="1770">
                  <c:v>6970</c:v>
                </c:pt>
                <c:pt idx="1771">
                  <c:v>6975</c:v>
                </c:pt>
                <c:pt idx="1772">
                  <c:v>6977</c:v>
                </c:pt>
                <c:pt idx="1773">
                  <c:v>6980</c:v>
                </c:pt>
                <c:pt idx="1774">
                  <c:v>6985</c:v>
                </c:pt>
                <c:pt idx="1775">
                  <c:v>6986</c:v>
                </c:pt>
                <c:pt idx="1776">
                  <c:v>6988</c:v>
                </c:pt>
                <c:pt idx="1777">
                  <c:v>6990</c:v>
                </c:pt>
                <c:pt idx="1778">
                  <c:v>6991</c:v>
                </c:pt>
                <c:pt idx="1779">
                  <c:v>6994</c:v>
                </c:pt>
                <c:pt idx="1780">
                  <c:v>6997</c:v>
                </c:pt>
                <c:pt idx="1781">
                  <c:v>7000</c:v>
                </c:pt>
                <c:pt idx="1782">
                  <c:v>7003</c:v>
                </c:pt>
                <c:pt idx="1783">
                  <c:v>7004</c:v>
                </c:pt>
                <c:pt idx="1784">
                  <c:v>7006</c:v>
                </c:pt>
                <c:pt idx="1785">
                  <c:v>7007</c:v>
                </c:pt>
                <c:pt idx="1786">
                  <c:v>7012</c:v>
                </c:pt>
                <c:pt idx="1787">
                  <c:v>7014</c:v>
                </c:pt>
                <c:pt idx="1788">
                  <c:v>7015</c:v>
                </c:pt>
                <c:pt idx="1789">
                  <c:v>7017</c:v>
                </c:pt>
                <c:pt idx="1790">
                  <c:v>7020</c:v>
                </c:pt>
                <c:pt idx="1791">
                  <c:v>7021</c:v>
                </c:pt>
                <c:pt idx="1792">
                  <c:v>7023</c:v>
                </c:pt>
                <c:pt idx="1793">
                  <c:v>7027</c:v>
                </c:pt>
                <c:pt idx="1794">
                  <c:v>7030</c:v>
                </c:pt>
                <c:pt idx="1795">
                  <c:v>7034</c:v>
                </c:pt>
                <c:pt idx="1796">
                  <c:v>7040</c:v>
                </c:pt>
                <c:pt idx="1797">
                  <c:v>7042</c:v>
                </c:pt>
                <c:pt idx="1798">
                  <c:v>7043</c:v>
                </c:pt>
                <c:pt idx="1799">
                  <c:v>7047</c:v>
                </c:pt>
                <c:pt idx="1800">
                  <c:v>7048</c:v>
                </c:pt>
                <c:pt idx="1801">
                  <c:v>7050</c:v>
                </c:pt>
                <c:pt idx="1802">
                  <c:v>7054</c:v>
                </c:pt>
                <c:pt idx="1803">
                  <c:v>7056</c:v>
                </c:pt>
                <c:pt idx="1804">
                  <c:v>7062</c:v>
                </c:pt>
                <c:pt idx="1805">
                  <c:v>7064</c:v>
                </c:pt>
                <c:pt idx="1806">
                  <c:v>7066</c:v>
                </c:pt>
                <c:pt idx="1807">
                  <c:v>7068</c:v>
                </c:pt>
                <c:pt idx="1808">
                  <c:v>7069</c:v>
                </c:pt>
                <c:pt idx="1809">
                  <c:v>7070</c:v>
                </c:pt>
                <c:pt idx="1810">
                  <c:v>7071</c:v>
                </c:pt>
                <c:pt idx="1811">
                  <c:v>7074</c:v>
                </c:pt>
                <c:pt idx="1812">
                  <c:v>7076</c:v>
                </c:pt>
                <c:pt idx="1813">
                  <c:v>7077</c:v>
                </c:pt>
                <c:pt idx="1814">
                  <c:v>7080</c:v>
                </c:pt>
                <c:pt idx="1815">
                  <c:v>7081</c:v>
                </c:pt>
                <c:pt idx="1816">
                  <c:v>7084</c:v>
                </c:pt>
                <c:pt idx="1817">
                  <c:v>7085</c:v>
                </c:pt>
                <c:pt idx="1818">
                  <c:v>7089</c:v>
                </c:pt>
                <c:pt idx="1819">
                  <c:v>7091</c:v>
                </c:pt>
                <c:pt idx="1820">
                  <c:v>7092</c:v>
                </c:pt>
                <c:pt idx="1821">
                  <c:v>7095</c:v>
                </c:pt>
                <c:pt idx="1822">
                  <c:v>7098</c:v>
                </c:pt>
                <c:pt idx="1823">
                  <c:v>7100</c:v>
                </c:pt>
                <c:pt idx="1824">
                  <c:v>7102</c:v>
                </c:pt>
                <c:pt idx="1825">
                  <c:v>7107</c:v>
                </c:pt>
                <c:pt idx="1826">
                  <c:v>7108</c:v>
                </c:pt>
                <c:pt idx="1827">
                  <c:v>7110</c:v>
                </c:pt>
                <c:pt idx="1828">
                  <c:v>7111</c:v>
                </c:pt>
                <c:pt idx="1829">
                  <c:v>7112</c:v>
                </c:pt>
                <c:pt idx="1830">
                  <c:v>7115</c:v>
                </c:pt>
                <c:pt idx="1831">
                  <c:v>7117</c:v>
                </c:pt>
                <c:pt idx="1832">
                  <c:v>7119</c:v>
                </c:pt>
                <c:pt idx="1833">
                  <c:v>7120</c:v>
                </c:pt>
                <c:pt idx="1834">
                  <c:v>7123</c:v>
                </c:pt>
                <c:pt idx="1835">
                  <c:v>7125</c:v>
                </c:pt>
                <c:pt idx="1836">
                  <c:v>7126</c:v>
                </c:pt>
                <c:pt idx="1837">
                  <c:v>7128</c:v>
                </c:pt>
                <c:pt idx="1838">
                  <c:v>7129</c:v>
                </c:pt>
                <c:pt idx="1839">
                  <c:v>7133</c:v>
                </c:pt>
                <c:pt idx="1840">
                  <c:v>7134</c:v>
                </c:pt>
                <c:pt idx="1841">
                  <c:v>7135</c:v>
                </c:pt>
                <c:pt idx="1842">
                  <c:v>7136</c:v>
                </c:pt>
                <c:pt idx="1843">
                  <c:v>7137</c:v>
                </c:pt>
                <c:pt idx="1844">
                  <c:v>7140</c:v>
                </c:pt>
                <c:pt idx="1845">
                  <c:v>7142</c:v>
                </c:pt>
                <c:pt idx="1846">
                  <c:v>7143</c:v>
                </c:pt>
                <c:pt idx="1847">
                  <c:v>7144</c:v>
                </c:pt>
                <c:pt idx="1848">
                  <c:v>7145</c:v>
                </c:pt>
                <c:pt idx="1849">
                  <c:v>7147</c:v>
                </c:pt>
                <c:pt idx="1850">
                  <c:v>7148</c:v>
                </c:pt>
                <c:pt idx="1851">
                  <c:v>7149</c:v>
                </c:pt>
                <c:pt idx="1852">
                  <c:v>7150</c:v>
                </c:pt>
                <c:pt idx="1853">
                  <c:v>7153</c:v>
                </c:pt>
                <c:pt idx="1854">
                  <c:v>7155</c:v>
                </c:pt>
                <c:pt idx="1855">
                  <c:v>7156</c:v>
                </c:pt>
                <c:pt idx="1856">
                  <c:v>7157</c:v>
                </c:pt>
                <c:pt idx="1857">
                  <c:v>7161</c:v>
                </c:pt>
                <c:pt idx="1858">
                  <c:v>7163</c:v>
                </c:pt>
                <c:pt idx="1859">
                  <c:v>7165</c:v>
                </c:pt>
                <c:pt idx="1860">
                  <c:v>7168</c:v>
                </c:pt>
                <c:pt idx="1861">
                  <c:v>7171</c:v>
                </c:pt>
                <c:pt idx="1862">
                  <c:v>7172</c:v>
                </c:pt>
                <c:pt idx="1863">
                  <c:v>7173</c:v>
                </c:pt>
                <c:pt idx="1864">
                  <c:v>7180</c:v>
                </c:pt>
                <c:pt idx="1865">
                  <c:v>7184</c:v>
                </c:pt>
                <c:pt idx="1866">
                  <c:v>7187</c:v>
                </c:pt>
                <c:pt idx="1867">
                  <c:v>7190</c:v>
                </c:pt>
                <c:pt idx="1868">
                  <c:v>7193</c:v>
                </c:pt>
                <c:pt idx="1869">
                  <c:v>7194</c:v>
                </c:pt>
                <c:pt idx="1870">
                  <c:v>7198</c:v>
                </c:pt>
                <c:pt idx="1871">
                  <c:v>7199</c:v>
                </c:pt>
                <c:pt idx="1872">
                  <c:v>7200</c:v>
                </c:pt>
                <c:pt idx="1873">
                  <c:v>7201</c:v>
                </c:pt>
                <c:pt idx="1874">
                  <c:v>7202</c:v>
                </c:pt>
                <c:pt idx="1875">
                  <c:v>7203</c:v>
                </c:pt>
                <c:pt idx="1876">
                  <c:v>7204</c:v>
                </c:pt>
                <c:pt idx="1877">
                  <c:v>7205</c:v>
                </c:pt>
                <c:pt idx="1878">
                  <c:v>7207</c:v>
                </c:pt>
                <c:pt idx="1879">
                  <c:v>7208</c:v>
                </c:pt>
                <c:pt idx="1880">
                  <c:v>7209</c:v>
                </c:pt>
                <c:pt idx="1881">
                  <c:v>7210</c:v>
                </c:pt>
                <c:pt idx="1882">
                  <c:v>7213</c:v>
                </c:pt>
                <c:pt idx="1883">
                  <c:v>7214</c:v>
                </c:pt>
                <c:pt idx="1884">
                  <c:v>7215</c:v>
                </c:pt>
                <c:pt idx="1885">
                  <c:v>7216</c:v>
                </c:pt>
                <c:pt idx="1886">
                  <c:v>7217</c:v>
                </c:pt>
                <c:pt idx="1887">
                  <c:v>7219</c:v>
                </c:pt>
                <c:pt idx="1888">
                  <c:v>7220</c:v>
                </c:pt>
                <c:pt idx="1889">
                  <c:v>7221</c:v>
                </c:pt>
                <c:pt idx="1890">
                  <c:v>7222</c:v>
                </c:pt>
                <c:pt idx="1891">
                  <c:v>7223</c:v>
                </c:pt>
                <c:pt idx="1892">
                  <c:v>7224</c:v>
                </c:pt>
                <c:pt idx="1893">
                  <c:v>7225</c:v>
                </c:pt>
                <c:pt idx="1894">
                  <c:v>7226</c:v>
                </c:pt>
                <c:pt idx="1895">
                  <c:v>7229</c:v>
                </c:pt>
                <c:pt idx="1896">
                  <c:v>7230</c:v>
                </c:pt>
                <c:pt idx="1897">
                  <c:v>7231</c:v>
                </c:pt>
                <c:pt idx="1898">
                  <c:v>7232</c:v>
                </c:pt>
                <c:pt idx="1899">
                  <c:v>7236</c:v>
                </c:pt>
                <c:pt idx="1900">
                  <c:v>7238</c:v>
                </c:pt>
                <c:pt idx="1901">
                  <c:v>7242</c:v>
                </c:pt>
                <c:pt idx="1902">
                  <c:v>7245</c:v>
                </c:pt>
                <c:pt idx="1903">
                  <c:v>7246</c:v>
                </c:pt>
                <c:pt idx="1904">
                  <c:v>7247</c:v>
                </c:pt>
                <c:pt idx="1905">
                  <c:v>7250</c:v>
                </c:pt>
                <c:pt idx="1906">
                  <c:v>7251</c:v>
                </c:pt>
                <c:pt idx="1907">
                  <c:v>7252</c:v>
                </c:pt>
                <c:pt idx="1908">
                  <c:v>7253</c:v>
                </c:pt>
                <c:pt idx="1909">
                  <c:v>7254</c:v>
                </c:pt>
                <c:pt idx="1910">
                  <c:v>7255</c:v>
                </c:pt>
                <c:pt idx="1911">
                  <c:v>7258</c:v>
                </c:pt>
                <c:pt idx="1912">
                  <c:v>7259</c:v>
                </c:pt>
                <c:pt idx="1913">
                  <c:v>7260</c:v>
                </c:pt>
                <c:pt idx="1914">
                  <c:v>7261</c:v>
                </c:pt>
                <c:pt idx="1915">
                  <c:v>7262</c:v>
                </c:pt>
                <c:pt idx="1916">
                  <c:v>7264</c:v>
                </c:pt>
                <c:pt idx="1917">
                  <c:v>7265</c:v>
                </c:pt>
                <c:pt idx="1918">
                  <c:v>7266</c:v>
                </c:pt>
                <c:pt idx="1919">
                  <c:v>7267</c:v>
                </c:pt>
                <c:pt idx="1920">
                  <c:v>7268</c:v>
                </c:pt>
                <c:pt idx="1921">
                  <c:v>7270</c:v>
                </c:pt>
                <c:pt idx="1922">
                  <c:v>7272</c:v>
                </c:pt>
                <c:pt idx="1923">
                  <c:v>7275</c:v>
                </c:pt>
                <c:pt idx="1924">
                  <c:v>7276</c:v>
                </c:pt>
                <c:pt idx="1925">
                  <c:v>7277</c:v>
                </c:pt>
                <c:pt idx="1926">
                  <c:v>7278</c:v>
                </c:pt>
                <c:pt idx="1927">
                  <c:v>7280</c:v>
                </c:pt>
                <c:pt idx="1928">
                  <c:v>7281</c:v>
                </c:pt>
                <c:pt idx="1929">
                  <c:v>7282</c:v>
                </c:pt>
                <c:pt idx="1930">
                  <c:v>7283</c:v>
                </c:pt>
                <c:pt idx="1931">
                  <c:v>7284</c:v>
                </c:pt>
                <c:pt idx="1932">
                  <c:v>7286</c:v>
                </c:pt>
                <c:pt idx="1933">
                  <c:v>7287</c:v>
                </c:pt>
                <c:pt idx="1934">
                  <c:v>7290</c:v>
                </c:pt>
                <c:pt idx="1935">
                  <c:v>7291</c:v>
                </c:pt>
                <c:pt idx="1936">
                  <c:v>7294</c:v>
                </c:pt>
                <c:pt idx="1937">
                  <c:v>7296</c:v>
                </c:pt>
                <c:pt idx="1938">
                  <c:v>7297</c:v>
                </c:pt>
                <c:pt idx="1939">
                  <c:v>7298</c:v>
                </c:pt>
                <c:pt idx="1940">
                  <c:v>7299</c:v>
                </c:pt>
                <c:pt idx="1941">
                  <c:v>7300</c:v>
                </c:pt>
                <c:pt idx="1942">
                  <c:v>7302</c:v>
                </c:pt>
                <c:pt idx="1943">
                  <c:v>7304</c:v>
                </c:pt>
                <c:pt idx="1944">
                  <c:v>7306</c:v>
                </c:pt>
                <c:pt idx="1945">
                  <c:v>7307</c:v>
                </c:pt>
                <c:pt idx="1946">
                  <c:v>7308</c:v>
                </c:pt>
                <c:pt idx="1947">
                  <c:v>7311</c:v>
                </c:pt>
                <c:pt idx="1948">
                  <c:v>7312</c:v>
                </c:pt>
                <c:pt idx="1949">
                  <c:v>7313</c:v>
                </c:pt>
                <c:pt idx="1950">
                  <c:v>7314</c:v>
                </c:pt>
                <c:pt idx="1951">
                  <c:v>7315</c:v>
                </c:pt>
                <c:pt idx="1952">
                  <c:v>7316</c:v>
                </c:pt>
                <c:pt idx="1953">
                  <c:v>7320</c:v>
                </c:pt>
                <c:pt idx="1954">
                  <c:v>7322</c:v>
                </c:pt>
                <c:pt idx="1955">
                  <c:v>7324</c:v>
                </c:pt>
                <c:pt idx="1956">
                  <c:v>7326</c:v>
                </c:pt>
                <c:pt idx="1957">
                  <c:v>7328</c:v>
                </c:pt>
                <c:pt idx="1958">
                  <c:v>7330</c:v>
                </c:pt>
                <c:pt idx="1959">
                  <c:v>7331</c:v>
                </c:pt>
                <c:pt idx="1960">
                  <c:v>7334</c:v>
                </c:pt>
                <c:pt idx="1961">
                  <c:v>7335</c:v>
                </c:pt>
                <c:pt idx="1962">
                  <c:v>7338</c:v>
                </c:pt>
                <c:pt idx="1963">
                  <c:v>7341</c:v>
                </c:pt>
                <c:pt idx="1964">
                  <c:v>7344</c:v>
                </c:pt>
                <c:pt idx="1965">
                  <c:v>7345</c:v>
                </c:pt>
                <c:pt idx="1966">
                  <c:v>7350</c:v>
                </c:pt>
                <c:pt idx="1967">
                  <c:v>7351</c:v>
                </c:pt>
                <c:pt idx="1968">
                  <c:v>7352</c:v>
                </c:pt>
                <c:pt idx="1969">
                  <c:v>7355</c:v>
                </c:pt>
                <c:pt idx="1970">
                  <c:v>7360</c:v>
                </c:pt>
                <c:pt idx="1971">
                  <c:v>7361</c:v>
                </c:pt>
                <c:pt idx="1972">
                  <c:v>7364</c:v>
                </c:pt>
                <c:pt idx="1973">
                  <c:v>7367</c:v>
                </c:pt>
                <c:pt idx="1974">
                  <c:v>7370</c:v>
                </c:pt>
                <c:pt idx="1975">
                  <c:v>7372</c:v>
                </c:pt>
                <c:pt idx="1976">
                  <c:v>7373</c:v>
                </c:pt>
                <c:pt idx="1977">
                  <c:v>7374</c:v>
                </c:pt>
                <c:pt idx="1978">
                  <c:v>7376</c:v>
                </c:pt>
                <c:pt idx="1979">
                  <c:v>7380</c:v>
                </c:pt>
                <c:pt idx="1980">
                  <c:v>7381</c:v>
                </c:pt>
                <c:pt idx="1981">
                  <c:v>7384</c:v>
                </c:pt>
                <c:pt idx="1982">
                  <c:v>7388</c:v>
                </c:pt>
                <c:pt idx="1983">
                  <c:v>7389</c:v>
                </c:pt>
                <c:pt idx="1984">
                  <c:v>7392</c:v>
                </c:pt>
                <c:pt idx="1985">
                  <c:v>7394</c:v>
                </c:pt>
                <c:pt idx="1986">
                  <c:v>7397</c:v>
                </c:pt>
                <c:pt idx="1987">
                  <c:v>7398</c:v>
                </c:pt>
                <c:pt idx="1988">
                  <c:v>7399</c:v>
                </c:pt>
                <c:pt idx="1989">
                  <c:v>7400</c:v>
                </c:pt>
                <c:pt idx="1990">
                  <c:v>7403</c:v>
                </c:pt>
                <c:pt idx="1991">
                  <c:v>7404</c:v>
                </c:pt>
                <c:pt idx="1992">
                  <c:v>7405</c:v>
                </c:pt>
                <c:pt idx="1993">
                  <c:v>7410</c:v>
                </c:pt>
                <c:pt idx="1994">
                  <c:v>7412</c:v>
                </c:pt>
                <c:pt idx="1995">
                  <c:v>7414</c:v>
                </c:pt>
                <c:pt idx="1996">
                  <c:v>7415</c:v>
                </c:pt>
                <c:pt idx="1997">
                  <c:v>7416</c:v>
                </c:pt>
                <c:pt idx="1998">
                  <c:v>7417</c:v>
                </c:pt>
                <c:pt idx="1999">
                  <c:v>7419</c:v>
                </c:pt>
                <c:pt idx="2000">
                  <c:v>7420</c:v>
                </c:pt>
                <c:pt idx="2001">
                  <c:v>7421</c:v>
                </c:pt>
                <c:pt idx="2002">
                  <c:v>7423</c:v>
                </c:pt>
                <c:pt idx="2003">
                  <c:v>7425</c:v>
                </c:pt>
                <c:pt idx="2004">
                  <c:v>7426</c:v>
                </c:pt>
                <c:pt idx="2005">
                  <c:v>7427</c:v>
                </c:pt>
                <c:pt idx="2006">
                  <c:v>7431</c:v>
                </c:pt>
                <c:pt idx="2007">
                  <c:v>7434</c:v>
                </c:pt>
                <c:pt idx="2008">
                  <c:v>7435</c:v>
                </c:pt>
                <c:pt idx="2009">
                  <c:v>7439</c:v>
                </c:pt>
                <c:pt idx="2010">
                  <c:v>7440</c:v>
                </c:pt>
                <c:pt idx="2011">
                  <c:v>7442</c:v>
                </c:pt>
                <c:pt idx="2012">
                  <c:v>7447</c:v>
                </c:pt>
                <c:pt idx="2013">
                  <c:v>7448</c:v>
                </c:pt>
                <c:pt idx="2014">
                  <c:v>7450</c:v>
                </c:pt>
                <c:pt idx="2015">
                  <c:v>7452</c:v>
                </c:pt>
                <c:pt idx="2016">
                  <c:v>7453</c:v>
                </c:pt>
                <c:pt idx="2017">
                  <c:v>7455</c:v>
                </c:pt>
                <c:pt idx="2018">
                  <c:v>7456</c:v>
                </c:pt>
                <c:pt idx="2019">
                  <c:v>7458</c:v>
                </c:pt>
                <c:pt idx="2020">
                  <c:v>7461</c:v>
                </c:pt>
                <c:pt idx="2021">
                  <c:v>7464</c:v>
                </c:pt>
                <c:pt idx="2022">
                  <c:v>7465</c:v>
                </c:pt>
                <c:pt idx="2023">
                  <c:v>7467</c:v>
                </c:pt>
                <c:pt idx="2024">
                  <c:v>7469</c:v>
                </c:pt>
                <c:pt idx="2025">
                  <c:v>7470</c:v>
                </c:pt>
                <c:pt idx="2026">
                  <c:v>7471</c:v>
                </c:pt>
                <c:pt idx="2027">
                  <c:v>7473</c:v>
                </c:pt>
                <c:pt idx="2028">
                  <c:v>7475</c:v>
                </c:pt>
                <c:pt idx="2029">
                  <c:v>7476</c:v>
                </c:pt>
                <c:pt idx="2030">
                  <c:v>7480</c:v>
                </c:pt>
                <c:pt idx="2031">
                  <c:v>7481</c:v>
                </c:pt>
                <c:pt idx="2032">
                  <c:v>7482</c:v>
                </c:pt>
                <c:pt idx="2033">
                  <c:v>7484</c:v>
                </c:pt>
                <c:pt idx="2034">
                  <c:v>7488</c:v>
                </c:pt>
                <c:pt idx="2035">
                  <c:v>7489</c:v>
                </c:pt>
                <c:pt idx="2036">
                  <c:v>7490</c:v>
                </c:pt>
                <c:pt idx="2037">
                  <c:v>7491</c:v>
                </c:pt>
                <c:pt idx="2038">
                  <c:v>7494</c:v>
                </c:pt>
                <c:pt idx="2039">
                  <c:v>7498</c:v>
                </c:pt>
                <c:pt idx="2040">
                  <c:v>7500</c:v>
                </c:pt>
                <c:pt idx="2041">
                  <c:v>7503</c:v>
                </c:pt>
                <c:pt idx="2042">
                  <c:v>7504</c:v>
                </c:pt>
                <c:pt idx="2043">
                  <c:v>7505</c:v>
                </c:pt>
                <c:pt idx="2044">
                  <c:v>7506</c:v>
                </c:pt>
                <c:pt idx="2045">
                  <c:v>7508</c:v>
                </c:pt>
                <c:pt idx="2046">
                  <c:v>7510</c:v>
                </c:pt>
                <c:pt idx="2047">
                  <c:v>7513</c:v>
                </c:pt>
                <c:pt idx="2048">
                  <c:v>7517</c:v>
                </c:pt>
                <c:pt idx="2049">
                  <c:v>7519</c:v>
                </c:pt>
                <c:pt idx="2050">
                  <c:v>7520</c:v>
                </c:pt>
                <c:pt idx="2051">
                  <c:v>7524</c:v>
                </c:pt>
                <c:pt idx="2052">
                  <c:v>7526</c:v>
                </c:pt>
                <c:pt idx="2053">
                  <c:v>7528</c:v>
                </c:pt>
                <c:pt idx="2054">
                  <c:v>7533</c:v>
                </c:pt>
                <c:pt idx="2055">
                  <c:v>7535</c:v>
                </c:pt>
                <c:pt idx="2056">
                  <c:v>7538</c:v>
                </c:pt>
                <c:pt idx="2057">
                  <c:v>7540</c:v>
                </c:pt>
                <c:pt idx="2058">
                  <c:v>7541</c:v>
                </c:pt>
                <c:pt idx="2059">
                  <c:v>7545</c:v>
                </c:pt>
                <c:pt idx="2060">
                  <c:v>7546</c:v>
                </c:pt>
                <c:pt idx="2061">
                  <c:v>7550</c:v>
                </c:pt>
                <c:pt idx="2062">
                  <c:v>7552</c:v>
                </c:pt>
                <c:pt idx="2063">
                  <c:v>7553</c:v>
                </c:pt>
                <c:pt idx="2064">
                  <c:v>7555</c:v>
                </c:pt>
                <c:pt idx="2065">
                  <c:v>7559</c:v>
                </c:pt>
                <c:pt idx="2066">
                  <c:v>7560</c:v>
                </c:pt>
                <c:pt idx="2067">
                  <c:v>7561</c:v>
                </c:pt>
                <c:pt idx="2068">
                  <c:v>7562</c:v>
                </c:pt>
                <c:pt idx="2069">
                  <c:v>7565</c:v>
                </c:pt>
                <c:pt idx="2070">
                  <c:v>7566</c:v>
                </c:pt>
                <c:pt idx="2071">
                  <c:v>7567</c:v>
                </c:pt>
                <c:pt idx="2072">
                  <c:v>7569</c:v>
                </c:pt>
                <c:pt idx="2073">
                  <c:v>7570</c:v>
                </c:pt>
                <c:pt idx="2074">
                  <c:v>7571</c:v>
                </c:pt>
                <c:pt idx="2075">
                  <c:v>7572</c:v>
                </c:pt>
                <c:pt idx="2076">
                  <c:v>7575</c:v>
                </c:pt>
                <c:pt idx="2077">
                  <c:v>7579</c:v>
                </c:pt>
                <c:pt idx="2078">
                  <c:v>7580</c:v>
                </c:pt>
                <c:pt idx="2079">
                  <c:v>7582</c:v>
                </c:pt>
                <c:pt idx="2080">
                  <c:v>7583</c:v>
                </c:pt>
                <c:pt idx="2081">
                  <c:v>7584</c:v>
                </c:pt>
                <c:pt idx="2082">
                  <c:v>7585</c:v>
                </c:pt>
                <c:pt idx="2083">
                  <c:v>7587</c:v>
                </c:pt>
                <c:pt idx="2084">
                  <c:v>7588</c:v>
                </c:pt>
                <c:pt idx="2085">
                  <c:v>7589</c:v>
                </c:pt>
                <c:pt idx="2086">
                  <c:v>7590</c:v>
                </c:pt>
                <c:pt idx="2087">
                  <c:v>7598</c:v>
                </c:pt>
                <c:pt idx="2088">
                  <c:v>7599</c:v>
                </c:pt>
                <c:pt idx="2089">
                  <c:v>7600</c:v>
                </c:pt>
                <c:pt idx="2090">
                  <c:v>7601</c:v>
                </c:pt>
                <c:pt idx="2091">
                  <c:v>7603</c:v>
                </c:pt>
                <c:pt idx="2092">
                  <c:v>7604</c:v>
                </c:pt>
                <c:pt idx="2093">
                  <c:v>7606</c:v>
                </c:pt>
                <c:pt idx="2094">
                  <c:v>7607</c:v>
                </c:pt>
                <c:pt idx="2095">
                  <c:v>7609</c:v>
                </c:pt>
                <c:pt idx="2096">
                  <c:v>7610</c:v>
                </c:pt>
                <c:pt idx="2097">
                  <c:v>7615</c:v>
                </c:pt>
                <c:pt idx="2098">
                  <c:v>7617</c:v>
                </c:pt>
                <c:pt idx="2099">
                  <c:v>7618</c:v>
                </c:pt>
                <c:pt idx="2100">
                  <c:v>7620</c:v>
                </c:pt>
                <c:pt idx="2101">
                  <c:v>7623</c:v>
                </c:pt>
                <c:pt idx="2102">
                  <c:v>7625</c:v>
                </c:pt>
                <c:pt idx="2103">
                  <c:v>7629</c:v>
                </c:pt>
                <c:pt idx="2104">
                  <c:v>7630</c:v>
                </c:pt>
                <c:pt idx="2105">
                  <c:v>7631</c:v>
                </c:pt>
                <c:pt idx="2106">
                  <c:v>7632</c:v>
                </c:pt>
                <c:pt idx="2107">
                  <c:v>7633</c:v>
                </c:pt>
                <c:pt idx="2108">
                  <c:v>7634</c:v>
                </c:pt>
                <c:pt idx="2109">
                  <c:v>7636</c:v>
                </c:pt>
                <c:pt idx="2110">
                  <c:v>7639</c:v>
                </c:pt>
                <c:pt idx="2111">
                  <c:v>7640</c:v>
                </c:pt>
                <c:pt idx="2112">
                  <c:v>7641</c:v>
                </c:pt>
                <c:pt idx="2113">
                  <c:v>7642</c:v>
                </c:pt>
                <c:pt idx="2114">
                  <c:v>7643</c:v>
                </c:pt>
                <c:pt idx="2115">
                  <c:v>7645</c:v>
                </c:pt>
                <c:pt idx="2116">
                  <c:v>7647</c:v>
                </c:pt>
                <c:pt idx="2117">
                  <c:v>7648</c:v>
                </c:pt>
                <c:pt idx="2118">
                  <c:v>7649</c:v>
                </c:pt>
                <c:pt idx="2119">
                  <c:v>7650</c:v>
                </c:pt>
                <c:pt idx="2120">
                  <c:v>7651</c:v>
                </c:pt>
                <c:pt idx="2121">
                  <c:v>7658</c:v>
                </c:pt>
                <c:pt idx="2122">
                  <c:v>7660</c:v>
                </c:pt>
                <c:pt idx="2123">
                  <c:v>7665</c:v>
                </c:pt>
                <c:pt idx="2124">
                  <c:v>7666</c:v>
                </c:pt>
                <c:pt idx="2125">
                  <c:v>7667</c:v>
                </c:pt>
                <c:pt idx="2126">
                  <c:v>7668</c:v>
                </c:pt>
                <c:pt idx="2127">
                  <c:v>7669</c:v>
                </c:pt>
                <c:pt idx="2128">
                  <c:v>7670</c:v>
                </c:pt>
                <c:pt idx="2129">
                  <c:v>7672</c:v>
                </c:pt>
                <c:pt idx="2130">
                  <c:v>7673</c:v>
                </c:pt>
                <c:pt idx="2131">
                  <c:v>7680</c:v>
                </c:pt>
                <c:pt idx="2132">
                  <c:v>7682</c:v>
                </c:pt>
                <c:pt idx="2133">
                  <c:v>7683</c:v>
                </c:pt>
                <c:pt idx="2134">
                  <c:v>7684</c:v>
                </c:pt>
                <c:pt idx="2135">
                  <c:v>7685</c:v>
                </c:pt>
                <c:pt idx="2136">
                  <c:v>7686</c:v>
                </c:pt>
                <c:pt idx="2137">
                  <c:v>7690</c:v>
                </c:pt>
                <c:pt idx="2138">
                  <c:v>7692</c:v>
                </c:pt>
                <c:pt idx="2139">
                  <c:v>7693</c:v>
                </c:pt>
                <c:pt idx="2140">
                  <c:v>7694</c:v>
                </c:pt>
                <c:pt idx="2141">
                  <c:v>7697</c:v>
                </c:pt>
                <c:pt idx="2142">
                  <c:v>7698</c:v>
                </c:pt>
                <c:pt idx="2143">
                  <c:v>7700</c:v>
                </c:pt>
                <c:pt idx="2144">
                  <c:v>7701</c:v>
                </c:pt>
                <c:pt idx="2145">
                  <c:v>7702</c:v>
                </c:pt>
                <c:pt idx="2146">
                  <c:v>7707</c:v>
                </c:pt>
                <c:pt idx="2147">
                  <c:v>7708</c:v>
                </c:pt>
                <c:pt idx="2148">
                  <c:v>7709</c:v>
                </c:pt>
                <c:pt idx="2149">
                  <c:v>7712</c:v>
                </c:pt>
                <c:pt idx="2150">
                  <c:v>7713</c:v>
                </c:pt>
                <c:pt idx="2151">
                  <c:v>7715</c:v>
                </c:pt>
                <c:pt idx="2152">
                  <c:v>7716</c:v>
                </c:pt>
                <c:pt idx="2153">
                  <c:v>7719</c:v>
                </c:pt>
                <c:pt idx="2154">
                  <c:v>7720</c:v>
                </c:pt>
                <c:pt idx="2155">
                  <c:v>7724</c:v>
                </c:pt>
                <c:pt idx="2156">
                  <c:v>7725</c:v>
                </c:pt>
                <c:pt idx="2157">
                  <c:v>7727</c:v>
                </c:pt>
                <c:pt idx="2158">
                  <c:v>7728</c:v>
                </c:pt>
                <c:pt idx="2159">
                  <c:v>7731</c:v>
                </c:pt>
                <c:pt idx="2160">
                  <c:v>7733</c:v>
                </c:pt>
                <c:pt idx="2161">
                  <c:v>7735</c:v>
                </c:pt>
                <c:pt idx="2162">
                  <c:v>7737</c:v>
                </c:pt>
                <c:pt idx="2163">
                  <c:v>7738</c:v>
                </c:pt>
                <c:pt idx="2164">
                  <c:v>7739</c:v>
                </c:pt>
                <c:pt idx="2165">
                  <c:v>7740</c:v>
                </c:pt>
                <c:pt idx="2166">
                  <c:v>7741</c:v>
                </c:pt>
                <c:pt idx="2167">
                  <c:v>7742</c:v>
                </c:pt>
                <c:pt idx="2168">
                  <c:v>7744</c:v>
                </c:pt>
                <c:pt idx="2169">
                  <c:v>7745</c:v>
                </c:pt>
                <c:pt idx="2170">
                  <c:v>7746</c:v>
                </c:pt>
                <c:pt idx="2171">
                  <c:v>7749</c:v>
                </c:pt>
                <c:pt idx="2172">
                  <c:v>7750</c:v>
                </c:pt>
                <c:pt idx="2173">
                  <c:v>7752</c:v>
                </c:pt>
                <c:pt idx="2174">
                  <c:v>7753</c:v>
                </c:pt>
                <c:pt idx="2175">
                  <c:v>7754</c:v>
                </c:pt>
                <c:pt idx="2176">
                  <c:v>7757</c:v>
                </c:pt>
                <c:pt idx="2177">
                  <c:v>7759</c:v>
                </c:pt>
                <c:pt idx="2178">
                  <c:v>7763</c:v>
                </c:pt>
                <c:pt idx="2179">
                  <c:v>7765</c:v>
                </c:pt>
                <c:pt idx="2180">
                  <c:v>7767</c:v>
                </c:pt>
                <c:pt idx="2181">
                  <c:v>7768</c:v>
                </c:pt>
                <c:pt idx="2182">
                  <c:v>7769</c:v>
                </c:pt>
                <c:pt idx="2183">
                  <c:v>7770</c:v>
                </c:pt>
                <c:pt idx="2184">
                  <c:v>7771</c:v>
                </c:pt>
                <c:pt idx="2185">
                  <c:v>7772</c:v>
                </c:pt>
                <c:pt idx="2186">
                  <c:v>7775</c:v>
                </c:pt>
                <c:pt idx="2187">
                  <c:v>7778</c:v>
                </c:pt>
                <c:pt idx="2188">
                  <c:v>7780</c:v>
                </c:pt>
                <c:pt idx="2189">
                  <c:v>7781</c:v>
                </c:pt>
                <c:pt idx="2190">
                  <c:v>7787</c:v>
                </c:pt>
                <c:pt idx="2191">
                  <c:v>7789</c:v>
                </c:pt>
                <c:pt idx="2192">
                  <c:v>7790</c:v>
                </c:pt>
                <c:pt idx="2193">
                  <c:v>7793</c:v>
                </c:pt>
                <c:pt idx="2194">
                  <c:v>7797</c:v>
                </c:pt>
                <c:pt idx="2195">
                  <c:v>7800</c:v>
                </c:pt>
                <c:pt idx="2196">
                  <c:v>7804</c:v>
                </c:pt>
                <c:pt idx="2197">
                  <c:v>7805</c:v>
                </c:pt>
                <c:pt idx="2198">
                  <c:v>7806</c:v>
                </c:pt>
                <c:pt idx="2199">
                  <c:v>7807</c:v>
                </c:pt>
                <c:pt idx="2200">
                  <c:v>7808</c:v>
                </c:pt>
                <c:pt idx="2201">
                  <c:v>7809</c:v>
                </c:pt>
                <c:pt idx="2202">
                  <c:v>7810</c:v>
                </c:pt>
                <c:pt idx="2203">
                  <c:v>7811</c:v>
                </c:pt>
                <c:pt idx="2204">
                  <c:v>7821</c:v>
                </c:pt>
                <c:pt idx="2205">
                  <c:v>7826</c:v>
                </c:pt>
                <c:pt idx="2206">
                  <c:v>7827</c:v>
                </c:pt>
                <c:pt idx="2207">
                  <c:v>7828</c:v>
                </c:pt>
                <c:pt idx="2208">
                  <c:v>7830</c:v>
                </c:pt>
                <c:pt idx="2209">
                  <c:v>7831</c:v>
                </c:pt>
                <c:pt idx="2210">
                  <c:v>7832</c:v>
                </c:pt>
                <c:pt idx="2211">
                  <c:v>7834</c:v>
                </c:pt>
                <c:pt idx="2212">
                  <c:v>7836</c:v>
                </c:pt>
                <c:pt idx="2213">
                  <c:v>7838</c:v>
                </c:pt>
                <c:pt idx="2214">
                  <c:v>7840</c:v>
                </c:pt>
                <c:pt idx="2215">
                  <c:v>7843</c:v>
                </c:pt>
                <c:pt idx="2216">
                  <c:v>7844</c:v>
                </c:pt>
                <c:pt idx="2217">
                  <c:v>7845</c:v>
                </c:pt>
                <c:pt idx="2218">
                  <c:v>7848</c:v>
                </c:pt>
                <c:pt idx="2219">
                  <c:v>7850</c:v>
                </c:pt>
                <c:pt idx="2220">
                  <c:v>7853</c:v>
                </c:pt>
                <c:pt idx="2221">
                  <c:v>7854</c:v>
                </c:pt>
                <c:pt idx="2222">
                  <c:v>7857</c:v>
                </c:pt>
                <c:pt idx="2223">
                  <c:v>7859</c:v>
                </c:pt>
                <c:pt idx="2224">
                  <c:v>7860</c:v>
                </c:pt>
                <c:pt idx="2225">
                  <c:v>7861</c:v>
                </c:pt>
                <c:pt idx="2226">
                  <c:v>7862</c:v>
                </c:pt>
                <c:pt idx="2227">
                  <c:v>7863</c:v>
                </c:pt>
                <c:pt idx="2228">
                  <c:v>7865</c:v>
                </c:pt>
                <c:pt idx="2229">
                  <c:v>7866</c:v>
                </c:pt>
                <c:pt idx="2230">
                  <c:v>7867</c:v>
                </c:pt>
                <c:pt idx="2231">
                  <c:v>7869</c:v>
                </c:pt>
                <c:pt idx="2232">
                  <c:v>7875</c:v>
                </c:pt>
                <c:pt idx="2233">
                  <c:v>7877</c:v>
                </c:pt>
                <c:pt idx="2234">
                  <c:v>7881</c:v>
                </c:pt>
                <c:pt idx="2235">
                  <c:v>7882</c:v>
                </c:pt>
                <c:pt idx="2236">
                  <c:v>7884</c:v>
                </c:pt>
                <c:pt idx="2237">
                  <c:v>7885</c:v>
                </c:pt>
                <c:pt idx="2238">
                  <c:v>7890</c:v>
                </c:pt>
                <c:pt idx="2239">
                  <c:v>7895</c:v>
                </c:pt>
                <c:pt idx="2240">
                  <c:v>7896</c:v>
                </c:pt>
                <c:pt idx="2241">
                  <c:v>7897</c:v>
                </c:pt>
                <c:pt idx="2242">
                  <c:v>7898</c:v>
                </c:pt>
                <c:pt idx="2243">
                  <c:v>7900</c:v>
                </c:pt>
                <c:pt idx="2244">
                  <c:v>7902</c:v>
                </c:pt>
                <c:pt idx="2245">
                  <c:v>7903</c:v>
                </c:pt>
                <c:pt idx="2246">
                  <c:v>7904</c:v>
                </c:pt>
                <c:pt idx="2247">
                  <c:v>7905</c:v>
                </c:pt>
                <c:pt idx="2248">
                  <c:v>7906</c:v>
                </c:pt>
                <c:pt idx="2249">
                  <c:v>7910</c:v>
                </c:pt>
                <c:pt idx="2250">
                  <c:v>7912</c:v>
                </c:pt>
                <c:pt idx="2251">
                  <c:v>7914</c:v>
                </c:pt>
                <c:pt idx="2252">
                  <c:v>7916</c:v>
                </c:pt>
                <c:pt idx="2253">
                  <c:v>7917</c:v>
                </c:pt>
                <c:pt idx="2254">
                  <c:v>7920</c:v>
                </c:pt>
                <c:pt idx="2255">
                  <c:v>7923</c:v>
                </c:pt>
                <c:pt idx="2256">
                  <c:v>7924</c:v>
                </c:pt>
                <c:pt idx="2257">
                  <c:v>7925</c:v>
                </c:pt>
                <c:pt idx="2258">
                  <c:v>7926</c:v>
                </c:pt>
                <c:pt idx="2259">
                  <c:v>7929</c:v>
                </c:pt>
                <c:pt idx="2260">
                  <c:v>7930</c:v>
                </c:pt>
                <c:pt idx="2261">
                  <c:v>7931</c:v>
                </c:pt>
                <c:pt idx="2262">
                  <c:v>7936</c:v>
                </c:pt>
                <c:pt idx="2263">
                  <c:v>7938</c:v>
                </c:pt>
                <c:pt idx="2264">
                  <c:v>7939</c:v>
                </c:pt>
                <c:pt idx="2265">
                  <c:v>7941</c:v>
                </c:pt>
                <c:pt idx="2266">
                  <c:v>7942</c:v>
                </c:pt>
                <c:pt idx="2267">
                  <c:v>7945</c:v>
                </c:pt>
                <c:pt idx="2268">
                  <c:v>7947</c:v>
                </c:pt>
                <c:pt idx="2269">
                  <c:v>7950</c:v>
                </c:pt>
                <c:pt idx="2270">
                  <c:v>7952</c:v>
                </c:pt>
                <c:pt idx="2271">
                  <c:v>7953</c:v>
                </c:pt>
                <c:pt idx="2272">
                  <c:v>7955</c:v>
                </c:pt>
                <c:pt idx="2273">
                  <c:v>7956</c:v>
                </c:pt>
                <c:pt idx="2274">
                  <c:v>7957</c:v>
                </c:pt>
                <c:pt idx="2275">
                  <c:v>7958</c:v>
                </c:pt>
                <c:pt idx="2276">
                  <c:v>7960</c:v>
                </c:pt>
                <c:pt idx="2277">
                  <c:v>7961</c:v>
                </c:pt>
                <c:pt idx="2278">
                  <c:v>7963</c:v>
                </c:pt>
                <c:pt idx="2279">
                  <c:v>7964</c:v>
                </c:pt>
                <c:pt idx="2280">
                  <c:v>7965</c:v>
                </c:pt>
                <c:pt idx="2281">
                  <c:v>7969</c:v>
                </c:pt>
                <c:pt idx="2282">
                  <c:v>7972</c:v>
                </c:pt>
                <c:pt idx="2283">
                  <c:v>7973</c:v>
                </c:pt>
                <c:pt idx="2284">
                  <c:v>7980</c:v>
                </c:pt>
                <c:pt idx="2285">
                  <c:v>7983</c:v>
                </c:pt>
                <c:pt idx="2286">
                  <c:v>7984</c:v>
                </c:pt>
                <c:pt idx="2287">
                  <c:v>7985</c:v>
                </c:pt>
                <c:pt idx="2288">
                  <c:v>7989</c:v>
                </c:pt>
                <c:pt idx="2289">
                  <c:v>7991</c:v>
                </c:pt>
                <c:pt idx="2290">
                  <c:v>7992</c:v>
                </c:pt>
                <c:pt idx="2291">
                  <c:v>7995</c:v>
                </c:pt>
                <c:pt idx="2292">
                  <c:v>8000</c:v>
                </c:pt>
                <c:pt idx="2293">
                  <c:v>8001</c:v>
                </c:pt>
                <c:pt idx="2294">
                  <c:v>8005</c:v>
                </c:pt>
                <c:pt idx="2295">
                  <c:v>8008</c:v>
                </c:pt>
                <c:pt idx="2296">
                  <c:v>8009</c:v>
                </c:pt>
                <c:pt idx="2297">
                  <c:v>8011</c:v>
                </c:pt>
                <c:pt idx="2298">
                  <c:v>8012</c:v>
                </c:pt>
                <c:pt idx="2299">
                  <c:v>8015</c:v>
                </c:pt>
                <c:pt idx="2300">
                  <c:v>8018</c:v>
                </c:pt>
                <c:pt idx="2301">
                  <c:v>8022</c:v>
                </c:pt>
                <c:pt idx="2302">
                  <c:v>8023</c:v>
                </c:pt>
                <c:pt idx="2303">
                  <c:v>8025</c:v>
                </c:pt>
                <c:pt idx="2304">
                  <c:v>8028</c:v>
                </c:pt>
                <c:pt idx="2305">
                  <c:v>8029</c:v>
                </c:pt>
                <c:pt idx="2306">
                  <c:v>8030</c:v>
                </c:pt>
                <c:pt idx="2307">
                  <c:v>8031</c:v>
                </c:pt>
                <c:pt idx="2308">
                  <c:v>8033</c:v>
                </c:pt>
                <c:pt idx="2309">
                  <c:v>8034</c:v>
                </c:pt>
                <c:pt idx="2310">
                  <c:v>8036</c:v>
                </c:pt>
                <c:pt idx="2311">
                  <c:v>8039</c:v>
                </c:pt>
                <c:pt idx="2312">
                  <c:v>8040</c:v>
                </c:pt>
                <c:pt idx="2313">
                  <c:v>8049</c:v>
                </c:pt>
                <c:pt idx="2314">
                  <c:v>8050</c:v>
                </c:pt>
                <c:pt idx="2315">
                  <c:v>8051</c:v>
                </c:pt>
                <c:pt idx="2316">
                  <c:v>8055</c:v>
                </c:pt>
                <c:pt idx="2317">
                  <c:v>8057</c:v>
                </c:pt>
                <c:pt idx="2318">
                  <c:v>8058</c:v>
                </c:pt>
                <c:pt idx="2319">
                  <c:v>8060</c:v>
                </c:pt>
                <c:pt idx="2320">
                  <c:v>8062</c:v>
                </c:pt>
                <c:pt idx="2321">
                  <c:v>8063</c:v>
                </c:pt>
                <c:pt idx="2322">
                  <c:v>8064</c:v>
                </c:pt>
                <c:pt idx="2323">
                  <c:v>8065</c:v>
                </c:pt>
                <c:pt idx="2324">
                  <c:v>8067</c:v>
                </c:pt>
                <c:pt idx="2325">
                  <c:v>8072</c:v>
                </c:pt>
                <c:pt idx="2326">
                  <c:v>8073</c:v>
                </c:pt>
                <c:pt idx="2327">
                  <c:v>8075</c:v>
                </c:pt>
                <c:pt idx="2328">
                  <c:v>8078</c:v>
                </c:pt>
                <c:pt idx="2329">
                  <c:v>8079</c:v>
                </c:pt>
                <c:pt idx="2330">
                  <c:v>8080</c:v>
                </c:pt>
                <c:pt idx="2331">
                  <c:v>8085</c:v>
                </c:pt>
                <c:pt idx="2332">
                  <c:v>8086</c:v>
                </c:pt>
                <c:pt idx="2333">
                  <c:v>8088</c:v>
                </c:pt>
                <c:pt idx="2334">
                  <c:v>8089</c:v>
                </c:pt>
                <c:pt idx="2335">
                  <c:v>8092</c:v>
                </c:pt>
                <c:pt idx="2336">
                  <c:v>8093</c:v>
                </c:pt>
                <c:pt idx="2337">
                  <c:v>8095</c:v>
                </c:pt>
                <c:pt idx="2338">
                  <c:v>8097</c:v>
                </c:pt>
                <c:pt idx="2339">
                  <c:v>8098</c:v>
                </c:pt>
                <c:pt idx="2340">
                  <c:v>8100</c:v>
                </c:pt>
                <c:pt idx="2341">
                  <c:v>8102</c:v>
                </c:pt>
                <c:pt idx="2342">
                  <c:v>8103</c:v>
                </c:pt>
                <c:pt idx="2343">
                  <c:v>8106</c:v>
                </c:pt>
                <c:pt idx="2344">
                  <c:v>8107</c:v>
                </c:pt>
                <c:pt idx="2345">
                  <c:v>8108</c:v>
                </c:pt>
                <c:pt idx="2346">
                  <c:v>8112</c:v>
                </c:pt>
                <c:pt idx="2347">
                  <c:v>8113</c:v>
                </c:pt>
                <c:pt idx="2348">
                  <c:v>8114</c:v>
                </c:pt>
                <c:pt idx="2349">
                  <c:v>8117</c:v>
                </c:pt>
                <c:pt idx="2350">
                  <c:v>8118</c:v>
                </c:pt>
                <c:pt idx="2351">
                  <c:v>8119</c:v>
                </c:pt>
                <c:pt idx="2352">
                  <c:v>8120</c:v>
                </c:pt>
                <c:pt idx="2353">
                  <c:v>8122</c:v>
                </c:pt>
                <c:pt idx="2354">
                  <c:v>8124</c:v>
                </c:pt>
                <c:pt idx="2355">
                  <c:v>8125</c:v>
                </c:pt>
                <c:pt idx="2356">
                  <c:v>8127</c:v>
                </c:pt>
                <c:pt idx="2357">
                  <c:v>8128</c:v>
                </c:pt>
                <c:pt idx="2358">
                  <c:v>8130</c:v>
                </c:pt>
                <c:pt idx="2359">
                  <c:v>8131</c:v>
                </c:pt>
                <c:pt idx="2360">
                  <c:v>8134</c:v>
                </c:pt>
                <c:pt idx="2361">
                  <c:v>8137</c:v>
                </c:pt>
                <c:pt idx="2362">
                  <c:v>8138</c:v>
                </c:pt>
                <c:pt idx="2363">
                  <c:v>8140</c:v>
                </c:pt>
                <c:pt idx="2364">
                  <c:v>8142</c:v>
                </c:pt>
                <c:pt idx="2365">
                  <c:v>8144</c:v>
                </c:pt>
                <c:pt idx="2366">
                  <c:v>8145</c:v>
                </c:pt>
                <c:pt idx="2367">
                  <c:v>8146</c:v>
                </c:pt>
                <c:pt idx="2368">
                  <c:v>8147</c:v>
                </c:pt>
                <c:pt idx="2369">
                  <c:v>8148</c:v>
                </c:pt>
                <c:pt idx="2370">
                  <c:v>8149</c:v>
                </c:pt>
                <c:pt idx="2371">
                  <c:v>8150</c:v>
                </c:pt>
                <c:pt idx="2372">
                  <c:v>8151</c:v>
                </c:pt>
                <c:pt idx="2373">
                  <c:v>8152</c:v>
                </c:pt>
                <c:pt idx="2374">
                  <c:v>8153</c:v>
                </c:pt>
                <c:pt idx="2375">
                  <c:v>8154</c:v>
                </c:pt>
                <c:pt idx="2376">
                  <c:v>8157</c:v>
                </c:pt>
                <c:pt idx="2377">
                  <c:v>8158</c:v>
                </c:pt>
                <c:pt idx="2378">
                  <c:v>8159</c:v>
                </c:pt>
                <c:pt idx="2379">
                  <c:v>8160</c:v>
                </c:pt>
                <c:pt idx="2380">
                  <c:v>8162</c:v>
                </c:pt>
                <c:pt idx="2381">
                  <c:v>8163</c:v>
                </c:pt>
                <c:pt idx="2382">
                  <c:v>8164</c:v>
                </c:pt>
                <c:pt idx="2383">
                  <c:v>8165</c:v>
                </c:pt>
                <c:pt idx="2384">
                  <c:v>8167</c:v>
                </c:pt>
                <c:pt idx="2385">
                  <c:v>8170</c:v>
                </c:pt>
                <c:pt idx="2386">
                  <c:v>8171</c:v>
                </c:pt>
                <c:pt idx="2387">
                  <c:v>8173</c:v>
                </c:pt>
                <c:pt idx="2388">
                  <c:v>8174</c:v>
                </c:pt>
                <c:pt idx="2389">
                  <c:v>8175</c:v>
                </c:pt>
                <c:pt idx="2390">
                  <c:v>8179</c:v>
                </c:pt>
                <c:pt idx="2391">
                  <c:v>8182</c:v>
                </c:pt>
                <c:pt idx="2392">
                  <c:v>8184</c:v>
                </c:pt>
                <c:pt idx="2393">
                  <c:v>8185</c:v>
                </c:pt>
                <c:pt idx="2394">
                  <c:v>8187</c:v>
                </c:pt>
                <c:pt idx="2395">
                  <c:v>8188</c:v>
                </c:pt>
                <c:pt idx="2396">
                  <c:v>8189</c:v>
                </c:pt>
                <c:pt idx="2397">
                  <c:v>8190</c:v>
                </c:pt>
                <c:pt idx="2398">
                  <c:v>8192</c:v>
                </c:pt>
                <c:pt idx="2399">
                  <c:v>8195</c:v>
                </c:pt>
                <c:pt idx="2400">
                  <c:v>8196</c:v>
                </c:pt>
                <c:pt idx="2401">
                  <c:v>8199</c:v>
                </c:pt>
                <c:pt idx="2402">
                  <c:v>8200</c:v>
                </c:pt>
                <c:pt idx="2403">
                  <c:v>8201</c:v>
                </c:pt>
                <c:pt idx="2404">
                  <c:v>8208</c:v>
                </c:pt>
                <c:pt idx="2405">
                  <c:v>8209</c:v>
                </c:pt>
                <c:pt idx="2406">
                  <c:v>8210</c:v>
                </c:pt>
                <c:pt idx="2407">
                  <c:v>8212</c:v>
                </c:pt>
                <c:pt idx="2408">
                  <c:v>8215</c:v>
                </c:pt>
                <c:pt idx="2409">
                  <c:v>8219</c:v>
                </c:pt>
                <c:pt idx="2410">
                  <c:v>8220</c:v>
                </c:pt>
                <c:pt idx="2411">
                  <c:v>8221</c:v>
                </c:pt>
                <c:pt idx="2412">
                  <c:v>8225</c:v>
                </c:pt>
                <c:pt idx="2413">
                  <c:v>8227</c:v>
                </c:pt>
                <c:pt idx="2414">
                  <c:v>8229</c:v>
                </c:pt>
                <c:pt idx="2415">
                  <c:v>8230</c:v>
                </c:pt>
                <c:pt idx="2416">
                  <c:v>8235</c:v>
                </c:pt>
                <c:pt idx="2417">
                  <c:v>8236</c:v>
                </c:pt>
                <c:pt idx="2418">
                  <c:v>8239</c:v>
                </c:pt>
                <c:pt idx="2419">
                  <c:v>8240</c:v>
                </c:pt>
                <c:pt idx="2420">
                  <c:v>8245</c:v>
                </c:pt>
                <c:pt idx="2421">
                  <c:v>8247</c:v>
                </c:pt>
                <c:pt idx="2422">
                  <c:v>8248</c:v>
                </c:pt>
                <c:pt idx="2423">
                  <c:v>8249</c:v>
                </c:pt>
                <c:pt idx="2424">
                  <c:v>8250</c:v>
                </c:pt>
                <c:pt idx="2425">
                  <c:v>8251</c:v>
                </c:pt>
                <c:pt idx="2426">
                  <c:v>8255</c:v>
                </c:pt>
                <c:pt idx="2427">
                  <c:v>8256</c:v>
                </c:pt>
                <c:pt idx="2428">
                  <c:v>8263</c:v>
                </c:pt>
                <c:pt idx="2429">
                  <c:v>8266</c:v>
                </c:pt>
                <c:pt idx="2430">
                  <c:v>8267</c:v>
                </c:pt>
                <c:pt idx="2431">
                  <c:v>8268</c:v>
                </c:pt>
                <c:pt idx="2432">
                  <c:v>8269</c:v>
                </c:pt>
                <c:pt idx="2433">
                  <c:v>8270</c:v>
                </c:pt>
                <c:pt idx="2434">
                  <c:v>8276</c:v>
                </c:pt>
                <c:pt idx="2435">
                  <c:v>8279</c:v>
                </c:pt>
                <c:pt idx="2436">
                  <c:v>8280</c:v>
                </c:pt>
                <c:pt idx="2437">
                  <c:v>8281</c:v>
                </c:pt>
                <c:pt idx="2438">
                  <c:v>8284</c:v>
                </c:pt>
                <c:pt idx="2439">
                  <c:v>8285</c:v>
                </c:pt>
                <c:pt idx="2440">
                  <c:v>8287</c:v>
                </c:pt>
                <c:pt idx="2441">
                  <c:v>8288</c:v>
                </c:pt>
                <c:pt idx="2442">
                  <c:v>8290</c:v>
                </c:pt>
                <c:pt idx="2443">
                  <c:v>8291</c:v>
                </c:pt>
                <c:pt idx="2444">
                  <c:v>8292</c:v>
                </c:pt>
                <c:pt idx="2445">
                  <c:v>8295</c:v>
                </c:pt>
                <c:pt idx="2446">
                  <c:v>8296</c:v>
                </c:pt>
                <c:pt idx="2447">
                  <c:v>8297</c:v>
                </c:pt>
                <c:pt idx="2448">
                  <c:v>8300</c:v>
                </c:pt>
                <c:pt idx="2449">
                  <c:v>8301</c:v>
                </c:pt>
                <c:pt idx="2450">
                  <c:v>8302</c:v>
                </c:pt>
                <c:pt idx="2451">
                  <c:v>8303</c:v>
                </c:pt>
                <c:pt idx="2452">
                  <c:v>8307</c:v>
                </c:pt>
                <c:pt idx="2453">
                  <c:v>8308</c:v>
                </c:pt>
                <c:pt idx="2454">
                  <c:v>8311</c:v>
                </c:pt>
                <c:pt idx="2455">
                  <c:v>8313</c:v>
                </c:pt>
                <c:pt idx="2456">
                  <c:v>8314</c:v>
                </c:pt>
                <c:pt idx="2457">
                  <c:v>8315</c:v>
                </c:pt>
                <c:pt idx="2458">
                  <c:v>8316</c:v>
                </c:pt>
                <c:pt idx="2459">
                  <c:v>8319</c:v>
                </c:pt>
                <c:pt idx="2460">
                  <c:v>8320</c:v>
                </c:pt>
                <c:pt idx="2461">
                  <c:v>8321</c:v>
                </c:pt>
                <c:pt idx="2462">
                  <c:v>8322</c:v>
                </c:pt>
                <c:pt idx="2463">
                  <c:v>8325</c:v>
                </c:pt>
                <c:pt idx="2464">
                  <c:v>8327</c:v>
                </c:pt>
                <c:pt idx="2465">
                  <c:v>8329</c:v>
                </c:pt>
                <c:pt idx="2466">
                  <c:v>8331</c:v>
                </c:pt>
                <c:pt idx="2467">
                  <c:v>8333</c:v>
                </c:pt>
                <c:pt idx="2468">
                  <c:v>8335</c:v>
                </c:pt>
                <c:pt idx="2469">
                  <c:v>8336</c:v>
                </c:pt>
                <c:pt idx="2470">
                  <c:v>8338</c:v>
                </c:pt>
                <c:pt idx="2471">
                  <c:v>8340</c:v>
                </c:pt>
                <c:pt idx="2472">
                  <c:v>8342</c:v>
                </c:pt>
                <c:pt idx="2473">
                  <c:v>8345</c:v>
                </c:pt>
                <c:pt idx="2474">
                  <c:v>8346</c:v>
                </c:pt>
                <c:pt idx="2475">
                  <c:v>8352</c:v>
                </c:pt>
                <c:pt idx="2476">
                  <c:v>8353</c:v>
                </c:pt>
                <c:pt idx="2477">
                  <c:v>8354</c:v>
                </c:pt>
                <c:pt idx="2478">
                  <c:v>8355</c:v>
                </c:pt>
                <c:pt idx="2479">
                  <c:v>8360</c:v>
                </c:pt>
                <c:pt idx="2480">
                  <c:v>8361</c:v>
                </c:pt>
                <c:pt idx="2481">
                  <c:v>8362</c:v>
                </c:pt>
                <c:pt idx="2482">
                  <c:v>8364</c:v>
                </c:pt>
                <c:pt idx="2483">
                  <c:v>8366</c:v>
                </c:pt>
                <c:pt idx="2484">
                  <c:v>8370</c:v>
                </c:pt>
                <c:pt idx="2485">
                  <c:v>8372</c:v>
                </c:pt>
                <c:pt idx="2486">
                  <c:v>8374</c:v>
                </c:pt>
                <c:pt idx="2487">
                  <c:v>8375</c:v>
                </c:pt>
                <c:pt idx="2488">
                  <c:v>8376</c:v>
                </c:pt>
                <c:pt idx="2489">
                  <c:v>8378</c:v>
                </c:pt>
                <c:pt idx="2490">
                  <c:v>8379</c:v>
                </c:pt>
                <c:pt idx="2491">
                  <c:v>8380</c:v>
                </c:pt>
                <c:pt idx="2492">
                  <c:v>8382</c:v>
                </c:pt>
                <c:pt idx="2493">
                  <c:v>8384</c:v>
                </c:pt>
                <c:pt idx="2494">
                  <c:v>8385</c:v>
                </c:pt>
                <c:pt idx="2495">
                  <c:v>8391</c:v>
                </c:pt>
                <c:pt idx="2496">
                  <c:v>8392</c:v>
                </c:pt>
                <c:pt idx="2497">
                  <c:v>8393</c:v>
                </c:pt>
                <c:pt idx="2498">
                  <c:v>8395</c:v>
                </c:pt>
                <c:pt idx="2499">
                  <c:v>8396</c:v>
                </c:pt>
                <c:pt idx="2500">
                  <c:v>8398</c:v>
                </c:pt>
                <c:pt idx="2501">
                  <c:v>8399</c:v>
                </c:pt>
                <c:pt idx="2502">
                  <c:v>8400</c:v>
                </c:pt>
                <c:pt idx="2503">
                  <c:v>8401</c:v>
                </c:pt>
                <c:pt idx="2504">
                  <c:v>8403</c:v>
                </c:pt>
                <c:pt idx="2505">
                  <c:v>8406</c:v>
                </c:pt>
                <c:pt idx="2506">
                  <c:v>8410</c:v>
                </c:pt>
                <c:pt idx="2507">
                  <c:v>8412</c:v>
                </c:pt>
                <c:pt idx="2508">
                  <c:v>8414</c:v>
                </c:pt>
                <c:pt idx="2509">
                  <c:v>8415</c:v>
                </c:pt>
                <c:pt idx="2510">
                  <c:v>8423</c:v>
                </c:pt>
                <c:pt idx="2511">
                  <c:v>8424</c:v>
                </c:pt>
                <c:pt idx="2512">
                  <c:v>8426</c:v>
                </c:pt>
                <c:pt idx="2513">
                  <c:v>8428</c:v>
                </c:pt>
                <c:pt idx="2514">
                  <c:v>8429</c:v>
                </c:pt>
                <c:pt idx="2515">
                  <c:v>8430</c:v>
                </c:pt>
                <c:pt idx="2516">
                  <c:v>8432</c:v>
                </c:pt>
                <c:pt idx="2517">
                  <c:v>8433</c:v>
                </c:pt>
                <c:pt idx="2518">
                  <c:v>8434</c:v>
                </c:pt>
                <c:pt idx="2519">
                  <c:v>8436</c:v>
                </c:pt>
                <c:pt idx="2520">
                  <c:v>8437</c:v>
                </c:pt>
                <c:pt idx="2521">
                  <c:v>8438</c:v>
                </c:pt>
                <c:pt idx="2522">
                  <c:v>8440</c:v>
                </c:pt>
                <c:pt idx="2523">
                  <c:v>8442</c:v>
                </c:pt>
                <c:pt idx="2524">
                  <c:v>8444</c:v>
                </c:pt>
                <c:pt idx="2525">
                  <c:v>8446</c:v>
                </c:pt>
                <c:pt idx="2526">
                  <c:v>8447</c:v>
                </c:pt>
                <c:pt idx="2527">
                  <c:v>8448</c:v>
                </c:pt>
                <c:pt idx="2528">
                  <c:v>8449</c:v>
                </c:pt>
                <c:pt idx="2529">
                  <c:v>8450</c:v>
                </c:pt>
                <c:pt idx="2530">
                  <c:v>8451</c:v>
                </c:pt>
                <c:pt idx="2531">
                  <c:v>8453</c:v>
                </c:pt>
                <c:pt idx="2532">
                  <c:v>8454</c:v>
                </c:pt>
                <c:pt idx="2533">
                  <c:v>8455</c:v>
                </c:pt>
                <c:pt idx="2534">
                  <c:v>8458</c:v>
                </c:pt>
                <c:pt idx="2535">
                  <c:v>8459</c:v>
                </c:pt>
                <c:pt idx="2536">
                  <c:v>8460</c:v>
                </c:pt>
                <c:pt idx="2537">
                  <c:v>8462</c:v>
                </c:pt>
                <c:pt idx="2538">
                  <c:v>8466</c:v>
                </c:pt>
                <c:pt idx="2539">
                  <c:v>8467</c:v>
                </c:pt>
                <c:pt idx="2540">
                  <c:v>8468</c:v>
                </c:pt>
                <c:pt idx="2541">
                  <c:v>8469</c:v>
                </c:pt>
                <c:pt idx="2542">
                  <c:v>8470</c:v>
                </c:pt>
                <c:pt idx="2543">
                  <c:v>8471</c:v>
                </c:pt>
                <c:pt idx="2544">
                  <c:v>8475</c:v>
                </c:pt>
                <c:pt idx="2545">
                  <c:v>8479</c:v>
                </c:pt>
                <c:pt idx="2546">
                  <c:v>8480</c:v>
                </c:pt>
                <c:pt idx="2547">
                  <c:v>8481</c:v>
                </c:pt>
                <c:pt idx="2548">
                  <c:v>8483</c:v>
                </c:pt>
                <c:pt idx="2549">
                  <c:v>8490</c:v>
                </c:pt>
                <c:pt idx="2550">
                  <c:v>8491</c:v>
                </c:pt>
                <c:pt idx="2551">
                  <c:v>8494</c:v>
                </c:pt>
                <c:pt idx="2552">
                  <c:v>8498</c:v>
                </c:pt>
                <c:pt idx="2553">
                  <c:v>8499</c:v>
                </c:pt>
                <c:pt idx="2554">
                  <c:v>8500</c:v>
                </c:pt>
                <c:pt idx="2555">
                  <c:v>8503</c:v>
                </c:pt>
                <c:pt idx="2556">
                  <c:v>8504</c:v>
                </c:pt>
                <c:pt idx="2557">
                  <c:v>8505</c:v>
                </c:pt>
                <c:pt idx="2558">
                  <c:v>8507</c:v>
                </c:pt>
                <c:pt idx="2559">
                  <c:v>8509</c:v>
                </c:pt>
                <c:pt idx="2560">
                  <c:v>8510</c:v>
                </c:pt>
                <c:pt idx="2561">
                  <c:v>8512</c:v>
                </c:pt>
                <c:pt idx="2562">
                  <c:v>8514</c:v>
                </c:pt>
                <c:pt idx="2563">
                  <c:v>8517</c:v>
                </c:pt>
                <c:pt idx="2564">
                  <c:v>8518</c:v>
                </c:pt>
                <c:pt idx="2565">
                  <c:v>8520</c:v>
                </c:pt>
                <c:pt idx="2566">
                  <c:v>8521</c:v>
                </c:pt>
                <c:pt idx="2567">
                  <c:v>8526</c:v>
                </c:pt>
                <c:pt idx="2568">
                  <c:v>8527</c:v>
                </c:pt>
                <c:pt idx="2569">
                  <c:v>8528</c:v>
                </c:pt>
                <c:pt idx="2570">
                  <c:v>8530</c:v>
                </c:pt>
                <c:pt idx="2571">
                  <c:v>8532</c:v>
                </c:pt>
                <c:pt idx="2572">
                  <c:v>8534</c:v>
                </c:pt>
                <c:pt idx="2573">
                  <c:v>8536</c:v>
                </c:pt>
                <c:pt idx="2574">
                  <c:v>8540</c:v>
                </c:pt>
                <c:pt idx="2575">
                  <c:v>8541</c:v>
                </c:pt>
                <c:pt idx="2576">
                  <c:v>8544</c:v>
                </c:pt>
                <c:pt idx="2577">
                  <c:v>8545</c:v>
                </c:pt>
                <c:pt idx="2578">
                  <c:v>8547</c:v>
                </c:pt>
                <c:pt idx="2579">
                  <c:v>8548</c:v>
                </c:pt>
                <c:pt idx="2580">
                  <c:v>8549</c:v>
                </c:pt>
                <c:pt idx="2581">
                  <c:v>8550</c:v>
                </c:pt>
                <c:pt idx="2582">
                  <c:v>8555</c:v>
                </c:pt>
                <c:pt idx="2583">
                  <c:v>8560</c:v>
                </c:pt>
                <c:pt idx="2584">
                  <c:v>8561</c:v>
                </c:pt>
                <c:pt idx="2585">
                  <c:v>8562</c:v>
                </c:pt>
                <c:pt idx="2586">
                  <c:v>8564</c:v>
                </c:pt>
                <c:pt idx="2587">
                  <c:v>8565</c:v>
                </c:pt>
                <c:pt idx="2588">
                  <c:v>8568</c:v>
                </c:pt>
                <c:pt idx="2589">
                  <c:v>8570</c:v>
                </c:pt>
                <c:pt idx="2590">
                  <c:v>8571</c:v>
                </c:pt>
                <c:pt idx="2591">
                  <c:v>8573</c:v>
                </c:pt>
                <c:pt idx="2592">
                  <c:v>8576</c:v>
                </c:pt>
                <c:pt idx="2593">
                  <c:v>8577</c:v>
                </c:pt>
                <c:pt idx="2594">
                  <c:v>8579</c:v>
                </c:pt>
                <c:pt idx="2595">
                  <c:v>8580</c:v>
                </c:pt>
                <c:pt idx="2596">
                  <c:v>8581</c:v>
                </c:pt>
                <c:pt idx="2597">
                  <c:v>8584</c:v>
                </c:pt>
                <c:pt idx="2598">
                  <c:v>8585</c:v>
                </c:pt>
                <c:pt idx="2599">
                  <c:v>8587</c:v>
                </c:pt>
                <c:pt idx="2600">
                  <c:v>8594</c:v>
                </c:pt>
                <c:pt idx="2601">
                  <c:v>8600</c:v>
                </c:pt>
                <c:pt idx="2602">
                  <c:v>8601</c:v>
                </c:pt>
                <c:pt idx="2603">
                  <c:v>8603</c:v>
                </c:pt>
                <c:pt idx="2604">
                  <c:v>8604</c:v>
                </c:pt>
                <c:pt idx="2605">
                  <c:v>8605</c:v>
                </c:pt>
                <c:pt idx="2606">
                  <c:v>8610</c:v>
                </c:pt>
                <c:pt idx="2607">
                  <c:v>8611</c:v>
                </c:pt>
                <c:pt idx="2608">
                  <c:v>8612</c:v>
                </c:pt>
                <c:pt idx="2609">
                  <c:v>8613</c:v>
                </c:pt>
                <c:pt idx="2610">
                  <c:v>8615</c:v>
                </c:pt>
                <c:pt idx="2611">
                  <c:v>8616</c:v>
                </c:pt>
                <c:pt idx="2612">
                  <c:v>8620</c:v>
                </c:pt>
                <c:pt idx="2613">
                  <c:v>8621</c:v>
                </c:pt>
                <c:pt idx="2614">
                  <c:v>8622</c:v>
                </c:pt>
                <c:pt idx="2615">
                  <c:v>8623</c:v>
                </c:pt>
                <c:pt idx="2616">
                  <c:v>8624</c:v>
                </c:pt>
                <c:pt idx="2617">
                  <c:v>8625</c:v>
                </c:pt>
                <c:pt idx="2618">
                  <c:v>8626</c:v>
                </c:pt>
                <c:pt idx="2619">
                  <c:v>8628</c:v>
                </c:pt>
                <c:pt idx="2620">
                  <c:v>8629</c:v>
                </c:pt>
                <c:pt idx="2621">
                  <c:v>8631</c:v>
                </c:pt>
                <c:pt idx="2622">
                  <c:v>8632</c:v>
                </c:pt>
                <c:pt idx="2623">
                  <c:v>8636</c:v>
                </c:pt>
                <c:pt idx="2624">
                  <c:v>8640</c:v>
                </c:pt>
                <c:pt idx="2625">
                  <c:v>8641</c:v>
                </c:pt>
                <c:pt idx="2626">
                  <c:v>8645</c:v>
                </c:pt>
                <c:pt idx="2627">
                  <c:v>8648</c:v>
                </c:pt>
                <c:pt idx="2628">
                  <c:v>8653</c:v>
                </c:pt>
                <c:pt idx="2629">
                  <c:v>8658</c:v>
                </c:pt>
                <c:pt idx="2630">
                  <c:v>8659</c:v>
                </c:pt>
                <c:pt idx="2631">
                  <c:v>8660</c:v>
                </c:pt>
                <c:pt idx="2632">
                  <c:v>8663</c:v>
                </c:pt>
                <c:pt idx="2633">
                  <c:v>8666</c:v>
                </c:pt>
                <c:pt idx="2634">
                  <c:v>8667</c:v>
                </c:pt>
                <c:pt idx="2635">
                  <c:v>8670</c:v>
                </c:pt>
                <c:pt idx="2636">
                  <c:v>8674</c:v>
                </c:pt>
                <c:pt idx="2637">
                  <c:v>8676</c:v>
                </c:pt>
                <c:pt idx="2638">
                  <c:v>8677</c:v>
                </c:pt>
                <c:pt idx="2639">
                  <c:v>8678</c:v>
                </c:pt>
                <c:pt idx="2640">
                  <c:v>8679</c:v>
                </c:pt>
                <c:pt idx="2641">
                  <c:v>8680</c:v>
                </c:pt>
                <c:pt idx="2642">
                  <c:v>8682</c:v>
                </c:pt>
                <c:pt idx="2643">
                  <c:v>8683</c:v>
                </c:pt>
                <c:pt idx="2644">
                  <c:v>8684</c:v>
                </c:pt>
                <c:pt idx="2645">
                  <c:v>8685</c:v>
                </c:pt>
                <c:pt idx="2646">
                  <c:v>8686</c:v>
                </c:pt>
                <c:pt idx="2647">
                  <c:v>8688</c:v>
                </c:pt>
                <c:pt idx="2648">
                  <c:v>8690</c:v>
                </c:pt>
                <c:pt idx="2649">
                  <c:v>8697</c:v>
                </c:pt>
                <c:pt idx="2650">
                  <c:v>8698</c:v>
                </c:pt>
                <c:pt idx="2651">
                  <c:v>8700</c:v>
                </c:pt>
                <c:pt idx="2652">
                  <c:v>8701</c:v>
                </c:pt>
                <c:pt idx="2653">
                  <c:v>8709</c:v>
                </c:pt>
                <c:pt idx="2654">
                  <c:v>8710</c:v>
                </c:pt>
                <c:pt idx="2655">
                  <c:v>8711</c:v>
                </c:pt>
                <c:pt idx="2656">
                  <c:v>8712</c:v>
                </c:pt>
                <c:pt idx="2657">
                  <c:v>8719</c:v>
                </c:pt>
                <c:pt idx="2658">
                  <c:v>8720</c:v>
                </c:pt>
                <c:pt idx="2659">
                  <c:v>8721</c:v>
                </c:pt>
                <c:pt idx="2660">
                  <c:v>8722</c:v>
                </c:pt>
                <c:pt idx="2661">
                  <c:v>8725</c:v>
                </c:pt>
                <c:pt idx="2662">
                  <c:v>8726</c:v>
                </c:pt>
                <c:pt idx="2663">
                  <c:v>8729</c:v>
                </c:pt>
                <c:pt idx="2664">
                  <c:v>8732</c:v>
                </c:pt>
                <c:pt idx="2665">
                  <c:v>8734</c:v>
                </c:pt>
                <c:pt idx="2666">
                  <c:v>8736</c:v>
                </c:pt>
                <c:pt idx="2667">
                  <c:v>8737</c:v>
                </c:pt>
                <c:pt idx="2668">
                  <c:v>8738</c:v>
                </c:pt>
                <c:pt idx="2669">
                  <c:v>8740</c:v>
                </c:pt>
                <c:pt idx="2670">
                  <c:v>8744</c:v>
                </c:pt>
                <c:pt idx="2671">
                  <c:v>8746</c:v>
                </c:pt>
                <c:pt idx="2672">
                  <c:v>8748</c:v>
                </c:pt>
                <c:pt idx="2673">
                  <c:v>8749</c:v>
                </c:pt>
                <c:pt idx="2674">
                  <c:v>8750</c:v>
                </c:pt>
                <c:pt idx="2675">
                  <c:v>8751</c:v>
                </c:pt>
                <c:pt idx="2676">
                  <c:v>8752</c:v>
                </c:pt>
                <c:pt idx="2677">
                  <c:v>8755</c:v>
                </c:pt>
                <c:pt idx="2678">
                  <c:v>8760</c:v>
                </c:pt>
                <c:pt idx="2679">
                  <c:v>8763</c:v>
                </c:pt>
                <c:pt idx="2680">
                  <c:v>8767</c:v>
                </c:pt>
                <c:pt idx="2681">
                  <c:v>8770</c:v>
                </c:pt>
                <c:pt idx="2682">
                  <c:v>8771</c:v>
                </c:pt>
                <c:pt idx="2683">
                  <c:v>8773</c:v>
                </c:pt>
                <c:pt idx="2684">
                  <c:v>8775</c:v>
                </c:pt>
                <c:pt idx="2685">
                  <c:v>8778</c:v>
                </c:pt>
                <c:pt idx="2686">
                  <c:v>8779</c:v>
                </c:pt>
                <c:pt idx="2687">
                  <c:v>8784</c:v>
                </c:pt>
                <c:pt idx="2688">
                  <c:v>8786</c:v>
                </c:pt>
                <c:pt idx="2689">
                  <c:v>8792</c:v>
                </c:pt>
                <c:pt idx="2690">
                  <c:v>8793</c:v>
                </c:pt>
                <c:pt idx="2691">
                  <c:v>8796</c:v>
                </c:pt>
                <c:pt idx="2692">
                  <c:v>8797</c:v>
                </c:pt>
                <c:pt idx="2693">
                  <c:v>8798</c:v>
                </c:pt>
                <c:pt idx="2694">
                  <c:v>8800</c:v>
                </c:pt>
                <c:pt idx="2695">
                  <c:v>8801</c:v>
                </c:pt>
                <c:pt idx="2696">
                  <c:v>8808</c:v>
                </c:pt>
                <c:pt idx="2697">
                  <c:v>8809</c:v>
                </c:pt>
                <c:pt idx="2698">
                  <c:v>8811</c:v>
                </c:pt>
                <c:pt idx="2699">
                  <c:v>8814</c:v>
                </c:pt>
                <c:pt idx="2700">
                  <c:v>8816</c:v>
                </c:pt>
                <c:pt idx="2701">
                  <c:v>8819</c:v>
                </c:pt>
                <c:pt idx="2702">
                  <c:v>8820</c:v>
                </c:pt>
                <c:pt idx="2703">
                  <c:v>8821</c:v>
                </c:pt>
                <c:pt idx="2704">
                  <c:v>8823</c:v>
                </c:pt>
                <c:pt idx="2705">
                  <c:v>8827</c:v>
                </c:pt>
                <c:pt idx="2706">
                  <c:v>8828</c:v>
                </c:pt>
                <c:pt idx="2707">
                  <c:v>8829</c:v>
                </c:pt>
                <c:pt idx="2708">
                  <c:v>8830</c:v>
                </c:pt>
                <c:pt idx="2709">
                  <c:v>8835</c:v>
                </c:pt>
                <c:pt idx="2710">
                  <c:v>8837</c:v>
                </c:pt>
                <c:pt idx="2711">
                  <c:v>8839</c:v>
                </c:pt>
                <c:pt idx="2712">
                  <c:v>8840</c:v>
                </c:pt>
                <c:pt idx="2713">
                  <c:v>8842</c:v>
                </c:pt>
                <c:pt idx="2714">
                  <c:v>8846</c:v>
                </c:pt>
                <c:pt idx="2715">
                  <c:v>8848</c:v>
                </c:pt>
                <c:pt idx="2716">
                  <c:v>8850</c:v>
                </c:pt>
                <c:pt idx="2717">
                  <c:v>8853</c:v>
                </c:pt>
                <c:pt idx="2718">
                  <c:v>8854</c:v>
                </c:pt>
                <c:pt idx="2719">
                  <c:v>8856</c:v>
                </c:pt>
                <c:pt idx="2720">
                  <c:v>8858</c:v>
                </c:pt>
                <c:pt idx="2721">
                  <c:v>8860</c:v>
                </c:pt>
                <c:pt idx="2722">
                  <c:v>8862</c:v>
                </c:pt>
                <c:pt idx="2723">
                  <c:v>8865</c:v>
                </c:pt>
                <c:pt idx="2724">
                  <c:v>8868</c:v>
                </c:pt>
                <c:pt idx="2725">
                  <c:v>8872</c:v>
                </c:pt>
                <c:pt idx="2726">
                  <c:v>8874</c:v>
                </c:pt>
                <c:pt idx="2727">
                  <c:v>8875</c:v>
                </c:pt>
                <c:pt idx="2728">
                  <c:v>8876</c:v>
                </c:pt>
                <c:pt idx="2729">
                  <c:v>8879</c:v>
                </c:pt>
                <c:pt idx="2730">
                  <c:v>8880</c:v>
                </c:pt>
                <c:pt idx="2731">
                  <c:v>8885</c:v>
                </c:pt>
                <c:pt idx="2732">
                  <c:v>8886</c:v>
                </c:pt>
                <c:pt idx="2733">
                  <c:v>8887</c:v>
                </c:pt>
                <c:pt idx="2734">
                  <c:v>8890</c:v>
                </c:pt>
                <c:pt idx="2735">
                  <c:v>8891</c:v>
                </c:pt>
                <c:pt idx="2736">
                  <c:v>8892</c:v>
                </c:pt>
                <c:pt idx="2737">
                  <c:v>8893</c:v>
                </c:pt>
                <c:pt idx="2738">
                  <c:v>8900</c:v>
                </c:pt>
                <c:pt idx="2739">
                  <c:v>8901</c:v>
                </c:pt>
                <c:pt idx="2740">
                  <c:v>8904</c:v>
                </c:pt>
                <c:pt idx="2741">
                  <c:v>8906</c:v>
                </c:pt>
                <c:pt idx="2742">
                  <c:v>8909</c:v>
                </c:pt>
                <c:pt idx="2743">
                  <c:v>8910</c:v>
                </c:pt>
                <c:pt idx="2744">
                  <c:v>8919</c:v>
                </c:pt>
                <c:pt idx="2745">
                  <c:v>8922</c:v>
                </c:pt>
                <c:pt idx="2746">
                  <c:v>8924</c:v>
                </c:pt>
                <c:pt idx="2747">
                  <c:v>8925</c:v>
                </c:pt>
                <c:pt idx="2748">
                  <c:v>8927</c:v>
                </c:pt>
                <c:pt idx="2749">
                  <c:v>8930</c:v>
                </c:pt>
                <c:pt idx="2750">
                  <c:v>8932</c:v>
                </c:pt>
                <c:pt idx="2751">
                  <c:v>8936</c:v>
                </c:pt>
                <c:pt idx="2752">
                  <c:v>8937</c:v>
                </c:pt>
                <c:pt idx="2753">
                  <c:v>8941</c:v>
                </c:pt>
                <c:pt idx="2754">
                  <c:v>8944</c:v>
                </c:pt>
                <c:pt idx="2755">
                  <c:v>8947</c:v>
                </c:pt>
                <c:pt idx="2756">
                  <c:v>8951</c:v>
                </c:pt>
                <c:pt idx="2757">
                  <c:v>8955</c:v>
                </c:pt>
                <c:pt idx="2758">
                  <c:v>8956</c:v>
                </c:pt>
                <c:pt idx="2759">
                  <c:v>8959</c:v>
                </c:pt>
                <c:pt idx="2760">
                  <c:v>8960</c:v>
                </c:pt>
                <c:pt idx="2761">
                  <c:v>8961</c:v>
                </c:pt>
                <c:pt idx="2762">
                  <c:v>8967</c:v>
                </c:pt>
                <c:pt idx="2763">
                  <c:v>8968</c:v>
                </c:pt>
                <c:pt idx="2764">
                  <c:v>8970</c:v>
                </c:pt>
                <c:pt idx="2765">
                  <c:v>8971</c:v>
                </c:pt>
                <c:pt idx="2766">
                  <c:v>8976</c:v>
                </c:pt>
                <c:pt idx="2767">
                  <c:v>8977</c:v>
                </c:pt>
                <c:pt idx="2768">
                  <c:v>8980</c:v>
                </c:pt>
                <c:pt idx="2769">
                  <c:v>8990</c:v>
                </c:pt>
                <c:pt idx="2770">
                  <c:v>8994</c:v>
                </c:pt>
                <c:pt idx="2771">
                  <c:v>8995</c:v>
                </c:pt>
                <c:pt idx="2772">
                  <c:v>8996</c:v>
                </c:pt>
                <c:pt idx="2773">
                  <c:v>9000</c:v>
                </c:pt>
                <c:pt idx="2774">
                  <c:v>9001</c:v>
                </c:pt>
                <c:pt idx="2775">
                  <c:v>9002</c:v>
                </c:pt>
                <c:pt idx="2776">
                  <c:v>9005</c:v>
                </c:pt>
                <c:pt idx="2777">
                  <c:v>9009</c:v>
                </c:pt>
                <c:pt idx="2778">
                  <c:v>9011</c:v>
                </c:pt>
                <c:pt idx="2779">
                  <c:v>9015</c:v>
                </c:pt>
                <c:pt idx="2780">
                  <c:v>9020</c:v>
                </c:pt>
                <c:pt idx="2781">
                  <c:v>9023</c:v>
                </c:pt>
                <c:pt idx="2782">
                  <c:v>9024</c:v>
                </c:pt>
                <c:pt idx="2783">
                  <c:v>9025</c:v>
                </c:pt>
                <c:pt idx="2784">
                  <c:v>9030</c:v>
                </c:pt>
                <c:pt idx="2785">
                  <c:v>9031</c:v>
                </c:pt>
                <c:pt idx="2786">
                  <c:v>9040</c:v>
                </c:pt>
                <c:pt idx="2787">
                  <c:v>9041</c:v>
                </c:pt>
                <c:pt idx="2788">
                  <c:v>9045</c:v>
                </c:pt>
                <c:pt idx="2789">
                  <c:v>9046</c:v>
                </c:pt>
                <c:pt idx="2790">
                  <c:v>9048</c:v>
                </c:pt>
                <c:pt idx="2791">
                  <c:v>9050</c:v>
                </c:pt>
                <c:pt idx="2792">
                  <c:v>9052</c:v>
                </c:pt>
                <c:pt idx="2793">
                  <c:v>9055</c:v>
                </c:pt>
                <c:pt idx="2794">
                  <c:v>9060</c:v>
                </c:pt>
                <c:pt idx="2795">
                  <c:v>9061</c:v>
                </c:pt>
                <c:pt idx="2796">
                  <c:v>9065</c:v>
                </c:pt>
                <c:pt idx="2797">
                  <c:v>9067</c:v>
                </c:pt>
                <c:pt idx="2798">
                  <c:v>9070</c:v>
                </c:pt>
                <c:pt idx="2799">
                  <c:v>9072</c:v>
                </c:pt>
                <c:pt idx="2800">
                  <c:v>9075</c:v>
                </c:pt>
                <c:pt idx="2801">
                  <c:v>9077</c:v>
                </c:pt>
                <c:pt idx="2802">
                  <c:v>9078</c:v>
                </c:pt>
                <c:pt idx="2803">
                  <c:v>9079</c:v>
                </c:pt>
                <c:pt idx="2804">
                  <c:v>9083</c:v>
                </c:pt>
                <c:pt idx="2805">
                  <c:v>9085</c:v>
                </c:pt>
                <c:pt idx="2806">
                  <c:v>9086</c:v>
                </c:pt>
                <c:pt idx="2807">
                  <c:v>9087</c:v>
                </c:pt>
                <c:pt idx="2808">
                  <c:v>9088</c:v>
                </c:pt>
                <c:pt idx="2809">
                  <c:v>9090</c:v>
                </c:pt>
                <c:pt idx="2810">
                  <c:v>9091</c:v>
                </c:pt>
                <c:pt idx="2811">
                  <c:v>9095</c:v>
                </c:pt>
                <c:pt idx="2812">
                  <c:v>9096</c:v>
                </c:pt>
                <c:pt idx="2813">
                  <c:v>9097</c:v>
                </c:pt>
                <c:pt idx="2814">
                  <c:v>9099</c:v>
                </c:pt>
                <c:pt idx="2815">
                  <c:v>9100</c:v>
                </c:pt>
                <c:pt idx="2816">
                  <c:v>9102</c:v>
                </c:pt>
                <c:pt idx="2817">
                  <c:v>9103</c:v>
                </c:pt>
                <c:pt idx="2818">
                  <c:v>9112</c:v>
                </c:pt>
                <c:pt idx="2819">
                  <c:v>9115</c:v>
                </c:pt>
                <c:pt idx="2820">
                  <c:v>9119</c:v>
                </c:pt>
                <c:pt idx="2821">
                  <c:v>9120</c:v>
                </c:pt>
                <c:pt idx="2822">
                  <c:v>9122</c:v>
                </c:pt>
                <c:pt idx="2823">
                  <c:v>9123</c:v>
                </c:pt>
                <c:pt idx="2824">
                  <c:v>9125</c:v>
                </c:pt>
                <c:pt idx="2825">
                  <c:v>9126</c:v>
                </c:pt>
                <c:pt idx="2826">
                  <c:v>9127</c:v>
                </c:pt>
                <c:pt idx="2827">
                  <c:v>9130</c:v>
                </c:pt>
                <c:pt idx="2828">
                  <c:v>9132</c:v>
                </c:pt>
                <c:pt idx="2829">
                  <c:v>9133</c:v>
                </c:pt>
                <c:pt idx="2830">
                  <c:v>9134</c:v>
                </c:pt>
                <c:pt idx="2831">
                  <c:v>9135</c:v>
                </c:pt>
                <c:pt idx="2832">
                  <c:v>9139</c:v>
                </c:pt>
                <c:pt idx="2833">
                  <c:v>9140</c:v>
                </c:pt>
                <c:pt idx="2834">
                  <c:v>9142</c:v>
                </c:pt>
                <c:pt idx="2835">
                  <c:v>9143</c:v>
                </c:pt>
                <c:pt idx="2836">
                  <c:v>9144</c:v>
                </c:pt>
                <c:pt idx="2837">
                  <c:v>9145</c:v>
                </c:pt>
                <c:pt idx="2838">
                  <c:v>9147</c:v>
                </c:pt>
                <c:pt idx="2839">
                  <c:v>9148</c:v>
                </c:pt>
                <c:pt idx="2840">
                  <c:v>9150</c:v>
                </c:pt>
                <c:pt idx="2841">
                  <c:v>9153</c:v>
                </c:pt>
                <c:pt idx="2842">
                  <c:v>9154</c:v>
                </c:pt>
                <c:pt idx="2843">
                  <c:v>9155</c:v>
                </c:pt>
                <c:pt idx="2844">
                  <c:v>9162</c:v>
                </c:pt>
                <c:pt idx="2845">
                  <c:v>9163</c:v>
                </c:pt>
                <c:pt idx="2846">
                  <c:v>9166</c:v>
                </c:pt>
                <c:pt idx="2847">
                  <c:v>9168</c:v>
                </c:pt>
                <c:pt idx="2848">
                  <c:v>9170</c:v>
                </c:pt>
                <c:pt idx="2849">
                  <c:v>9176</c:v>
                </c:pt>
                <c:pt idx="2850">
                  <c:v>9177</c:v>
                </c:pt>
                <c:pt idx="2851">
                  <c:v>9180</c:v>
                </c:pt>
                <c:pt idx="2852">
                  <c:v>9182</c:v>
                </c:pt>
                <c:pt idx="2853">
                  <c:v>9185</c:v>
                </c:pt>
                <c:pt idx="2854">
                  <c:v>9186</c:v>
                </c:pt>
                <c:pt idx="2855">
                  <c:v>9187</c:v>
                </c:pt>
                <c:pt idx="2856">
                  <c:v>9188</c:v>
                </c:pt>
                <c:pt idx="2857">
                  <c:v>9191</c:v>
                </c:pt>
                <c:pt idx="2858">
                  <c:v>9194</c:v>
                </c:pt>
                <c:pt idx="2859">
                  <c:v>9195</c:v>
                </c:pt>
                <c:pt idx="2860">
                  <c:v>9196</c:v>
                </c:pt>
                <c:pt idx="2861">
                  <c:v>9199</c:v>
                </c:pt>
                <c:pt idx="2862">
                  <c:v>9200</c:v>
                </c:pt>
                <c:pt idx="2863">
                  <c:v>9202</c:v>
                </c:pt>
                <c:pt idx="2864">
                  <c:v>9204</c:v>
                </c:pt>
                <c:pt idx="2865">
                  <c:v>9205</c:v>
                </c:pt>
                <c:pt idx="2866">
                  <c:v>9206</c:v>
                </c:pt>
                <c:pt idx="2867">
                  <c:v>9207</c:v>
                </c:pt>
                <c:pt idx="2868">
                  <c:v>9210</c:v>
                </c:pt>
                <c:pt idx="2869">
                  <c:v>9215</c:v>
                </c:pt>
                <c:pt idx="2870">
                  <c:v>9220</c:v>
                </c:pt>
                <c:pt idx="2871">
                  <c:v>9222</c:v>
                </c:pt>
                <c:pt idx="2872">
                  <c:v>9223</c:v>
                </c:pt>
                <c:pt idx="2873">
                  <c:v>9225</c:v>
                </c:pt>
                <c:pt idx="2874">
                  <c:v>9226</c:v>
                </c:pt>
                <c:pt idx="2875">
                  <c:v>9229</c:v>
                </c:pt>
                <c:pt idx="2876">
                  <c:v>9230</c:v>
                </c:pt>
                <c:pt idx="2877">
                  <c:v>9231</c:v>
                </c:pt>
                <c:pt idx="2878">
                  <c:v>9234</c:v>
                </c:pt>
                <c:pt idx="2879">
                  <c:v>9235</c:v>
                </c:pt>
                <c:pt idx="2880">
                  <c:v>9238</c:v>
                </c:pt>
                <c:pt idx="2881">
                  <c:v>9240</c:v>
                </c:pt>
                <c:pt idx="2882">
                  <c:v>9242</c:v>
                </c:pt>
                <c:pt idx="2883">
                  <c:v>9244</c:v>
                </c:pt>
                <c:pt idx="2884">
                  <c:v>9247</c:v>
                </c:pt>
                <c:pt idx="2885">
                  <c:v>9248</c:v>
                </c:pt>
                <c:pt idx="2886">
                  <c:v>9250</c:v>
                </c:pt>
                <c:pt idx="2887">
                  <c:v>9253</c:v>
                </c:pt>
                <c:pt idx="2888">
                  <c:v>9261</c:v>
                </c:pt>
                <c:pt idx="2889">
                  <c:v>9263</c:v>
                </c:pt>
                <c:pt idx="2890">
                  <c:v>9266</c:v>
                </c:pt>
                <c:pt idx="2891">
                  <c:v>9267</c:v>
                </c:pt>
                <c:pt idx="2892">
                  <c:v>9268</c:v>
                </c:pt>
                <c:pt idx="2893">
                  <c:v>9270</c:v>
                </c:pt>
                <c:pt idx="2894">
                  <c:v>9272</c:v>
                </c:pt>
                <c:pt idx="2895">
                  <c:v>9273</c:v>
                </c:pt>
                <c:pt idx="2896">
                  <c:v>9276</c:v>
                </c:pt>
                <c:pt idx="2897">
                  <c:v>9280</c:v>
                </c:pt>
                <c:pt idx="2898">
                  <c:v>9281</c:v>
                </c:pt>
                <c:pt idx="2899">
                  <c:v>9282</c:v>
                </c:pt>
                <c:pt idx="2900">
                  <c:v>9289</c:v>
                </c:pt>
                <c:pt idx="2901">
                  <c:v>9292</c:v>
                </c:pt>
                <c:pt idx="2902">
                  <c:v>9295</c:v>
                </c:pt>
                <c:pt idx="2903">
                  <c:v>9296</c:v>
                </c:pt>
                <c:pt idx="2904">
                  <c:v>9298</c:v>
                </c:pt>
                <c:pt idx="2905">
                  <c:v>9299</c:v>
                </c:pt>
                <c:pt idx="2906">
                  <c:v>9300</c:v>
                </c:pt>
                <c:pt idx="2907">
                  <c:v>9301</c:v>
                </c:pt>
                <c:pt idx="2908">
                  <c:v>9307</c:v>
                </c:pt>
                <c:pt idx="2909">
                  <c:v>9309</c:v>
                </c:pt>
                <c:pt idx="2910">
                  <c:v>9310</c:v>
                </c:pt>
                <c:pt idx="2911">
                  <c:v>9311</c:v>
                </c:pt>
                <c:pt idx="2912">
                  <c:v>9312</c:v>
                </c:pt>
                <c:pt idx="2913">
                  <c:v>9313</c:v>
                </c:pt>
                <c:pt idx="2914">
                  <c:v>9314</c:v>
                </c:pt>
                <c:pt idx="2915">
                  <c:v>9315</c:v>
                </c:pt>
                <c:pt idx="2916">
                  <c:v>9318</c:v>
                </c:pt>
                <c:pt idx="2917">
                  <c:v>9320</c:v>
                </c:pt>
                <c:pt idx="2918">
                  <c:v>9322</c:v>
                </c:pt>
                <c:pt idx="2919">
                  <c:v>9323</c:v>
                </c:pt>
                <c:pt idx="2920">
                  <c:v>9324</c:v>
                </c:pt>
                <c:pt idx="2921">
                  <c:v>9329</c:v>
                </c:pt>
                <c:pt idx="2922">
                  <c:v>9330</c:v>
                </c:pt>
                <c:pt idx="2923">
                  <c:v>9331</c:v>
                </c:pt>
                <c:pt idx="2924">
                  <c:v>9333</c:v>
                </c:pt>
                <c:pt idx="2925">
                  <c:v>9339</c:v>
                </c:pt>
                <c:pt idx="2926">
                  <c:v>9340</c:v>
                </c:pt>
                <c:pt idx="2927">
                  <c:v>9342</c:v>
                </c:pt>
                <c:pt idx="2928">
                  <c:v>9344</c:v>
                </c:pt>
                <c:pt idx="2929">
                  <c:v>9349</c:v>
                </c:pt>
                <c:pt idx="2930">
                  <c:v>9350</c:v>
                </c:pt>
                <c:pt idx="2931">
                  <c:v>9351</c:v>
                </c:pt>
                <c:pt idx="2932">
                  <c:v>9353</c:v>
                </c:pt>
                <c:pt idx="2933">
                  <c:v>9354</c:v>
                </c:pt>
                <c:pt idx="2934">
                  <c:v>9359</c:v>
                </c:pt>
                <c:pt idx="2935">
                  <c:v>9360</c:v>
                </c:pt>
                <c:pt idx="2936">
                  <c:v>9361</c:v>
                </c:pt>
                <c:pt idx="2937">
                  <c:v>9362</c:v>
                </c:pt>
                <c:pt idx="2938">
                  <c:v>9370</c:v>
                </c:pt>
                <c:pt idx="2939">
                  <c:v>9373</c:v>
                </c:pt>
                <c:pt idx="2940">
                  <c:v>9374</c:v>
                </c:pt>
                <c:pt idx="2941">
                  <c:v>9375</c:v>
                </c:pt>
                <c:pt idx="2942">
                  <c:v>9377</c:v>
                </c:pt>
                <c:pt idx="2943">
                  <c:v>9378</c:v>
                </c:pt>
                <c:pt idx="2944">
                  <c:v>9380</c:v>
                </c:pt>
                <c:pt idx="2945">
                  <c:v>9383</c:v>
                </c:pt>
                <c:pt idx="2946">
                  <c:v>9396</c:v>
                </c:pt>
                <c:pt idx="2947">
                  <c:v>9397</c:v>
                </c:pt>
                <c:pt idx="2948">
                  <c:v>9398</c:v>
                </c:pt>
                <c:pt idx="2949">
                  <c:v>9400</c:v>
                </c:pt>
                <c:pt idx="2950">
                  <c:v>9401</c:v>
                </c:pt>
                <c:pt idx="2951">
                  <c:v>9403</c:v>
                </c:pt>
                <c:pt idx="2952">
                  <c:v>9405</c:v>
                </c:pt>
                <c:pt idx="2953">
                  <c:v>9406</c:v>
                </c:pt>
                <c:pt idx="2954">
                  <c:v>9409</c:v>
                </c:pt>
                <c:pt idx="2955">
                  <c:v>9414</c:v>
                </c:pt>
                <c:pt idx="2956">
                  <c:v>9415</c:v>
                </c:pt>
                <c:pt idx="2957">
                  <c:v>9416</c:v>
                </c:pt>
                <c:pt idx="2958">
                  <c:v>9417</c:v>
                </c:pt>
                <c:pt idx="2959">
                  <c:v>9420</c:v>
                </c:pt>
                <c:pt idx="2960">
                  <c:v>9425</c:v>
                </c:pt>
                <c:pt idx="2961">
                  <c:v>9426</c:v>
                </c:pt>
                <c:pt idx="2962">
                  <c:v>9427</c:v>
                </c:pt>
                <c:pt idx="2963">
                  <c:v>9428</c:v>
                </c:pt>
                <c:pt idx="2964">
                  <c:v>9430</c:v>
                </c:pt>
                <c:pt idx="2965">
                  <c:v>9432</c:v>
                </c:pt>
                <c:pt idx="2966">
                  <c:v>9435</c:v>
                </c:pt>
                <c:pt idx="2967">
                  <c:v>9436</c:v>
                </c:pt>
                <c:pt idx="2968">
                  <c:v>9440</c:v>
                </c:pt>
                <c:pt idx="2969">
                  <c:v>9448</c:v>
                </c:pt>
                <c:pt idx="2970">
                  <c:v>9450</c:v>
                </c:pt>
                <c:pt idx="2971">
                  <c:v>9451</c:v>
                </c:pt>
                <c:pt idx="2972">
                  <c:v>9452</c:v>
                </c:pt>
                <c:pt idx="2973">
                  <c:v>9453</c:v>
                </c:pt>
                <c:pt idx="2974">
                  <c:v>9454</c:v>
                </c:pt>
                <c:pt idx="2975">
                  <c:v>9458</c:v>
                </c:pt>
                <c:pt idx="2976">
                  <c:v>9460</c:v>
                </c:pt>
                <c:pt idx="2977">
                  <c:v>9466</c:v>
                </c:pt>
                <c:pt idx="2978">
                  <c:v>9467</c:v>
                </c:pt>
                <c:pt idx="2979">
                  <c:v>9471</c:v>
                </c:pt>
                <c:pt idx="2980">
                  <c:v>9472</c:v>
                </c:pt>
                <c:pt idx="2981">
                  <c:v>9473</c:v>
                </c:pt>
                <c:pt idx="2982">
                  <c:v>9478</c:v>
                </c:pt>
                <c:pt idx="2983">
                  <c:v>9480</c:v>
                </c:pt>
                <c:pt idx="2984">
                  <c:v>9484</c:v>
                </c:pt>
                <c:pt idx="2985">
                  <c:v>9486</c:v>
                </c:pt>
                <c:pt idx="2986">
                  <c:v>9487</c:v>
                </c:pt>
                <c:pt idx="2987">
                  <c:v>9488</c:v>
                </c:pt>
                <c:pt idx="2988">
                  <c:v>9492</c:v>
                </c:pt>
                <c:pt idx="2989">
                  <c:v>9493</c:v>
                </c:pt>
                <c:pt idx="2990">
                  <c:v>9500</c:v>
                </c:pt>
                <c:pt idx="2991">
                  <c:v>9503</c:v>
                </c:pt>
                <c:pt idx="2992">
                  <c:v>9505</c:v>
                </c:pt>
                <c:pt idx="2993">
                  <c:v>9507</c:v>
                </c:pt>
                <c:pt idx="2994">
                  <c:v>9509</c:v>
                </c:pt>
                <c:pt idx="2995">
                  <c:v>9512</c:v>
                </c:pt>
                <c:pt idx="2996">
                  <c:v>9513</c:v>
                </c:pt>
                <c:pt idx="2997">
                  <c:v>9516</c:v>
                </c:pt>
                <c:pt idx="2998">
                  <c:v>9517</c:v>
                </c:pt>
                <c:pt idx="2999">
                  <c:v>9519</c:v>
                </c:pt>
                <c:pt idx="3000">
                  <c:v>9520</c:v>
                </c:pt>
                <c:pt idx="3001">
                  <c:v>9521</c:v>
                </c:pt>
                <c:pt idx="3002">
                  <c:v>9523</c:v>
                </c:pt>
                <c:pt idx="3003">
                  <c:v>9525</c:v>
                </c:pt>
                <c:pt idx="3004">
                  <c:v>9527</c:v>
                </c:pt>
                <c:pt idx="3005">
                  <c:v>9528</c:v>
                </c:pt>
                <c:pt idx="3006">
                  <c:v>9529</c:v>
                </c:pt>
                <c:pt idx="3007">
                  <c:v>9530</c:v>
                </c:pt>
                <c:pt idx="3008">
                  <c:v>9537</c:v>
                </c:pt>
                <c:pt idx="3009">
                  <c:v>9538</c:v>
                </c:pt>
                <c:pt idx="3010">
                  <c:v>9540</c:v>
                </c:pt>
                <c:pt idx="3011">
                  <c:v>9542</c:v>
                </c:pt>
                <c:pt idx="3012">
                  <c:v>9545</c:v>
                </c:pt>
                <c:pt idx="3013">
                  <c:v>9546</c:v>
                </c:pt>
                <c:pt idx="3014">
                  <c:v>9548</c:v>
                </c:pt>
                <c:pt idx="3015">
                  <c:v>9549</c:v>
                </c:pt>
                <c:pt idx="3016">
                  <c:v>9550</c:v>
                </c:pt>
                <c:pt idx="3017">
                  <c:v>9554</c:v>
                </c:pt>
                <c:pt idx="3018">
                  <c:v>9557</c:v>
                </c:pt>
                <c:pt idx="3019">
                  <c:v>9563</c:v>
                </c:pt>
                <c:pt idx="3020">
                  <c:v>9565</c:v>
                </c:pt>
                <c:pt idx="3021">
                  <c:v>9566</c:v>
                </c:pt>
                <c:pt idx="3022">
                  <c:v>9569</c:v>
                </c:pt>
                <c:pt idx="3023">
                  <c:v>9570</c:v>
                </c:pt>
                <c:pt idx="3024">
                  <c:v>9571</c:v>
                </c:pt>
                <c:pt idx="3025">
                  <c:v>9576</c:v>
                </c:pt>
                <c:pt idx="3026">
                  <c:v>9578</c:v>
                </c:pt>
                <c:pt idx="3027">
                  <c:v>9579</c:v>
                </c:pt>
                <c:pt idx="3028">
                  <c:v>9580</c:v>
                </c:pt>
                <c:pt idx="3029">
                  <c:v>9581</c:v>
                </c:pt>
                <c:pt idx="3030">
                  <c:v>9583</c:v>
                </c:pt>
                <c:pt idx="3031">
                  <c:v>9585</c:v>
                </c:pt>
                <c:pt idx="3032">
                  <c:v>9586</c:v>
                </c:pt>
                <c:pt idx="3033">
                  <c:v>9588</c:v>
                </c:pt>
                <c:pt idx="3034">
                  <c:v>9592</c:v>
                </c:pt>
                <c:pt idx="3035">
                  <c:v>9593</c:v>
                </c:pt>
                <c:pt idx="3036">
                  <c:v>9594</c:v>
                </c:pt>
                <c:pt idx="3037">
                  <c:v>9597</c:v>
                </c:pt>
                <c:pt idx="3038">
                  <c:v>9599</c:v>
                </c:pt>
                <c:pt idx="3039">
                  <c:v>9600</c:v>
                </c:pt>
                <c:pt idx="3040">
                  <c:v>9601</c:v>
                </c:pt>
                <c:pt idx="3041">
                  <c:v>9602</c:v>
                </c:pt>
                <c:pt idx="3042">
                  <c:v>9603</c:v>
                </c:pt>
                <c:pt idx="3043">
                  <c:v>9605</c:v>
                </c:pt>
                <c:pt idx="3044">
                  <c:v>9608</c:v>
                </c:pt>
                <c:pt idx="3045">
                  <c:v>9610</c:v>
                </c:pt>
                <c:pt idx="3046">
                  <c:v>9611</c:v>
                </c:pt>
                <c:pt idx="3047">
                  <c:v>9612</c:v>
                </c:pt>
                <c:pt idx="3048">
                  <c:v>9613</c:v>
                </c:pt>
                <c:pt idx="3049">
                  <c:v>9614</c:v>
                </c:pt>
                <c:pt idx="3050">
                  <c:v>9620</c:v>
                </c:pt>
                <c:pt idx="3051">
                  <c:v>9622</c:v>
                </c:pt>
                <c:pt idx="3052">
                  <c:v>9623</c:v>
                </c:pt>
                <c:pt idx="3053">
                  <c:v>9624</c:v>
                </c:pt>
                <c:pt idx="3054">
                  <c:v>9625</c:v>
                </c:pt>
                <c:pt idx="3055">
                  <c:v>9627</c:v>
                </c:pt>
                <c:pt idx="3056">
                  <c:v>9630</c:v>
                </c:pt>
                <c:pt idx="3057">
                  <c:v>9633</c:v>
                </c:pt>
                <c:pt idx="3058">
                  <c:v>9635</c:v>
                </c:pt>
                <c:pt idx="3059">
                  <c:v>9638</c:v>
                </c:pt>
                <c:pt idx="3060">
                  <c:v>9639</c:v>
                </c:pt>
                <c:pt idx="3061">
                  <c:v>9640</c:v>
                </c:pt>
                <c:pt idx="3062">
                  <c:v>9641</c:v>
                </c:pt>
                <c:pt idx="3063">
                  <c:v>9643</c:v>
                </c:pt>
                <c:pt idx="3064">
                  <c:v>9644</c:v>
                </c:pt>
                <c:pt idx="3065">
                  <c:v>9645</c:v>
                </c:pt>
                <c:pt idx="3066">
                  <c:v>9646</c:v>
                </c:pt>
                <c:pt idx="3067">
                  <c:v>9647</c:v>
                </c:pt>
                <c:pt idx="3068">
                  <c:v>9648</c:v>
                </c:pt>
                <c:pt idx="3069">
                  <c:v>9650</c:v>
                </c:pt>
                <c:pt idx="3070">
                  <c:v>9652</c:v>
                </c:pt>
                <c:pt idx="3071">
                  <c:v>9654</c:v>
                </c:pt>
                <c:pt idx="3072">
                  <c:v>9656</c:v>
                </c:pt>
                <c:pt idx="3073">
                  <c:v>9658</c:v>
                </c:pt>
                <c:pt idx="3074">
                  <c:v>9660</c:v>
                </c:pt>
                <c:pt idx="3075">
                  <c:v>9664</c:v>
                </c:pt>
                <c:pt idx="3076">
                  <c:v>9670</c:v>
                </c:pt>
                <c:pt idx="3077">
                  <c:v>9671</c:v>
                </c:pt>
                <c:pt idx="3078">
                  <c:v>9672</c:v>
                </c:pt>
                <c:pt idx="3079">
                  <c:v>9674</c:v>
                </c:pt>
                <c:pt idx="3080">
                  <c:v>9675</c:v>
                </c:pt>
                <c:pt idx="3081">
                  <c:v>9676</c:v>
                </c:pt>
                <c:pt idx="3082">
                  <c:v>9678</c:v>
                </c:pt>
                <c:pt idx="3083">
                  <c:v>9679</c:v>
                </c:pt>
                <c:pt idx="3084">
                  <c:v>9680</c:v>
                </c:pt>
                <c:pt idx="3085">
                  <c:v>9681</c:v>
                </c:pt>
                <c:pt idx="3086">
                  <c:v>9682</c:v>
                </c:pt>
                <c:pt idx="3087">
                  <c:v>9684</c:v>
                </c:pt>
                <c:pt idx="3088">
                  <c:v>9686</c:v>
                </c:pt>
                <c:pt idx="3089">
                  <c:v>9687</c:v>
                </c:pt>
                <c:pt idx="3090">
                  <c:v>9688</c:v>
                </c:pt>
                <c:pt idx="3091">
                  <c:v>9689</c:v>
                </c:pt>
                <c:pt idx="3092">
                  <c:v>9690</c:v>
                </c:pt>
                <c:pt idx="3093">
                  <c:v>9696</c:v>
                </c:pt>
                <c:pt idx="3094">
                  <c:v>9697</c:v>
                </c:pt>
                <c:pt idx="3095">
                  <c:v>9701</c:v>
                </c:pt>
                <c:pt idx="3096">
                  <c:v>9705</c:v>
                </c:pt>
                <c:pt idx="3097">
                  <c:v>9706</c:v>
                </c:pt>
                <c:pt idx="3098">
                  <c:v>9708</c:v>
                </c:pt>
                <c:pt idx="3099">
                  <c:v>9711</c:v>
                </c:pt>
                <c:pt idx="3100">
                  <c:v>9714</c:v>
                </c:pt>
                <c:pt idx="3101">
                  <c:v>9715</c:v>
                </c:pt>
                <c:pt idx="3102">
                  <c:v>9719</c:v>
                </c:pt>
                <c:pt idx="3103">
                  <c:v>9720</c:v>
                </c:pt>
                <c:pt idx="3104">
                  <c:v>9725</c:v>
                </c:pt>
                <c:pt idx="3105">
                  <c:v>9729</c:v>
                </c:pt>
                <c:pt idx="3106">
                  <c:v>9732</c:v>
                </c:pt>
                <c:pt idx="3107">
                  <c:v>9734</c:v>
                </c:pt>
                <c:pt idx="3108">
                  <c:v>9737</c:v>
                </c:pt>
                <c:pt idx="3109">
                  <c:v>9743</c:v>
                </c:pt>
                <c:pt idx="3110">
                  <c:v>9747</c:v>
                </c:pt>
                <c:pt idx="3111">
                  <c:v>9750</c:v>
                </c:pt>
                <c:pt idx="3112">
                  <c:v>9751</c:v>
                </c:pt>
                <c:pt idx="3113">
                  <c:v>9752</c:v>
                </c:pt>
                <c:pt idx="3114">
                  <c:v>9753</c:v>
                </c:pt>
                <c:pt idx="3115">
                  <c:v>9757</c:v>
                </c:pt>
                <c:pt idx="3116">
                  <c:v>9760</c:v>
                </c:pt>
                <c:pt idx="3117">
                  <c:v>9762</c:v>
                </c:pt>
                <c:pt idx="3118">
                  <c:v>9764</c:v>
                </c:pt>
                <c:pt idx="3119">
                  <c:v>9765</c:v>
                </c:pt>
                <c:pt idx="3120">
                  <c:v>9769</c:v>
                </c:pt>
                <c:pt idx="3121">
                  <c:v>9773</c:v>
                </c:pt>
                <c:pt idx="3122">
                  <c:v>9774</c:v>
                </c:pt>
                <c:pt idx="3123">
                  <c:v>9775</c:v>
                </c:pt>
                <c:pt idx="3124">
                  <c:v>9779</c:v>
                </c:pt>
                <c:pt idx="3125">
                  <c:v>9780</c:v>
                </c:pt>
                <c:pt idx="3126">
                  <c:v>9781</c:v>
                </c:pt>
                <c:pt idx="3127">
                  <c:v>9782</c:v>
                </c:pt>
                <c:pt idx="3128">
                  <c:v>9784</c:v>
                </c:pt>
                <c:pt idx="3129">
                  <c:v>9786</c:v>
                </c:pt>
                <c:pt idx="3130">
                  <c:v>9787</c:v>
                </c:pt>
                <c:pt idx="3131">
                  <c:v>9792</c:v>
                </c:pt>
                <c:pt idx="3132">
                  <c:v>9794</c:v>
                </c:pt>
                <c:pt idx="3133">
                  <c:v>9796</c:v>
                </c:pt>
                <c:pt idx="3134">
                  <c:v>9800</c:v>
                </c:pt>
                <c:pt idx="3135">
                  <c:v>9804</c:v>
                </c:pt>
                <c:pt idx="3136">
                  <c:v>9806</c:v>
                </c:pt>
                <c:pt idx="3137">
                  <c:v>9812</c:v>
                </c:pt>
                <c:pt idx="3138">
                  <c:v>9813</c:v>
                </c:pt>
                <c:pt idx="3139">
                  <c:v>9816</c:v>
                </c:pt>
                <c:pt idx="3140">
                  <c:v>9822</c:v>
                </c:pt>
                <c:pt idx="3141">
                  <c:v>9824</c:v>
                </c:pt>
                <c:pt idx="3142">
                  <c:v>9825</c:v>
                </c:pt>
                <c:pt idx="3143">
                  <c:v>9827</c:v>
                </c:pt>
                <c:pt idx="3144">
                  <c:v>9828</c:v>
                </c:pt>
                <c:pt idx="3145">
                  <c:v>9830</c:v>
                </c:pt>
                <c:pt idx="3146">
                  <c:v>9831</c:v>
                </c:pt>
                <c:pt idx="3147">
                  <c:v>9835</c:v>
                </c:pt>
                <c:pt idx="3148">
                  <c:v>9838</c:v>
                </c:pt>
                <c:pt idx="3149">
                  <c:v>9839</c:v>
                </c:pt>
                <c:pt idx="3150">
                  <c:v>9840</c:v>
                </c:pt>
                <c:pt idx="3151">
                  <c:v>9843</c:v>
                </c:pt>
                <c:pt idx="3152">
                  <c:v>9844</c:v>
                </c:pt>
                <c:pt idx="3153">
                  <c:v>9845</c:v>
                </c:pt>
                <c:pt idx="3154">
                  <c:v>9846</c:v>
                </c:pt>
                <c:pt idx="3155">
                  <c:v>9847</c:v>
                </c:pt>
                <c:pt idx="3156">
                  <c:v>9850</c:v>
                </c:pt>
                <c:pt idx="3157">
                  <c:v>9855</c:v>
                </c:pt>
                <c:pt idx="3158">
                  <c:v>9857</c:v>
                </c:pt>
                <c:pt idx="3159">
                  <c:v>9864</c:v>
                </c:pt>
                <c:pt idx="3160">
                  <c:v>9869</c:v>
                </c:pt>
                <c:pt idx="3161">
                  <c:v>9871</c:v>
                </c:pt>
                <c:pt idx="3162">
                  <c:v>9874</c:v>
                </c:pt>
                <c:pt idx="3163">
                  <c:v>9875</c:v>
                </c:pt>
                <c:pt idx="3164">
                  <c:v>9876</c:v>
                </c:pt>
                <c:pt idx="3165">
                  <c:v>9877</c:v>
                </c:pt>
                <c:pt idx="3166">
                  <c:v>9879</c:v>
                </c:pt>
                <c:pt idx="3167">
                  <c:v>9882</c:v>
                </c:pt>
                <c:pt idx="3168">
                  <c:v>9886</c:v>
                </c:pt>
                <c:pt idx="3169">
                  <c:v>9887</c:v>
                </c:pt>
                <c:pt idx="3170">
                  <c:v>9888</c:v>
                </c:pt>
                <c:pt idx="3171">
                  <c:v>9892</c:v>
                </c:pt>
                <c:pt idx="3172">
                  <c:v>9893</c:v>
                </c:pt>
                <c:pt idx="3173">
                  <c:v>9897</c:v>
                </c:pt>
                <c:pt idx="3174">
                  <c:v>9898</c:v>
                </c:pt>
                <c:pt idx="3175">
                  <c:v>9900</c:v>
                </c:pt>
                <c:pt idx="3176">
                  <c:v>9903</c:v>
                </c:pt>
                <c:pt idx="3177">
                  <c:v>9904</c:v>
                </c:pt>
                <c:pt idx="3178">
                  <c:v>9905</c:v>
                </c:pt>
                <c:pt idx="3179">
                  <c:v>9907</c:v>
                </c:pt>
                <c:pt idx="3180">
                  <c:v>9908</c:v>
                </c:pt>
                <c:pt idx="3181">
                  <c:v>9910</c:v>
                </c:pt>
                <c:pt idx="3182">
                  <c:v>9912</c:v>
                </c:pt>
                <c:pt idx="3183">
                  <c:v>9914</c:v>
                </c:pt>
                <c:pt idx="3184">
                  <c:v>9916</c:v>
                </c:pt>
                <c:pt idx="3185">
                  <c:v>9917</c:v>
                </c:pt>
                <c:pt idx="3186">
                  <c:v>9920</c:v>
                </c:pt>
                <c:pt idx="3187">
                  <c:v>9926</c:v>
                </c:pt>
                <c:pt idx="3188">
                  <c:v>9927</c:v>
                </c:pt>
                <c:pt idx="3189">
                  <c:v>9933</c:v>
                </c:pt>
                <c:pt idx="3190">
                  <c:v>9934</c:v>
                </c:pt>
                <c:pt idx="3191">
                  <c:v>9935</c:v>
                </c:pt>
                <c:pt idx="3192">
                  <c:v>9936</c:v>
                </c:pt>
                <c:pt idx="3193">
                  <c:v>9940</c:v>
                </c:pt>
                <c:pt idx="3194">
                  <c:v>9949</c:v>
                </c:pt>
                <c:pt idx="3195">
                  <c:v>9950</c:v>
                </c:pt>
                <c:pt idx="3196">
                  <c:v>9954</c:v>
                </c:pt>
                <c:pt idx="3197">
                  <c:v>9956</c:v>
                </c:pt>
                <c:pt idx="3198">
                  <c:v>9957</c:v>
                </c:pt>
                <c:pt idx="3199">
                  <c:v>9959</c:v>
                </c:pt>
                <c:pt idx="3200">
                  <c:v>9960</c:v>
                </c:pt>
                <c:pt idx="3201">
                  <c:v>9963</c:v>
                </c:pt>
                <c:pt idx="3202">
                  <c:v>9964</c:v>
                </c:pt>
                <c:pt idx="3203">
                  <c:v>9966</c:v>
                </c:pt>
                <c:pt idx="3204">
                  <c:v>9969</c:v>
                </c:pt>
                <c:pt idx="3205">
                  <c:v>9972</c:v>
                </c:pt>
                <c:pt idx="3206">
                  <c:v>9973</c:v>
                </c:pt>
                <c:pt idx="3207">
                  <c:v>9976</c:v>
                </c:pt>
                <c:pt idx="3208">
                  <c:v>9980</c:v>
                </c:pt>
                <c:pt idx="3209">
                  <c:v>9984</c:v>
                </c:pt>
                <c:pt idx="3210">
                  <c:v>9985</c:v>
                </c:pt>
                <c:pt idx="3211">
                  <c:v>9987</c:v>
                </c:pt>
                <c:pt idx="3212">
                  <c:v>9988</c:v>
                </c:pt>
                <c:pt idx="3213">
                  <c:v>9990</c:v>
                </c:pt>
                <c:pt idx="3214">
                  <c:v>9993</c:v>
                </c:pt>
                <c:pt idx="3215">
                  <c:v>9994</c:v>
                </c:pt>
                <c:pt idx="3216">
                  <c:v>9998</c:v>
                </c:pt>
                <c:pt idx="3217">
                  <c:v>10000</c:v>
                </c:pt>
                <c:pt idx="3218">
                  <c:v>10001</c:v>
                </c:pt>
                <c:pt idx="3219">
                  <c:v>10002</c:v>
                </c:pt>
                <c:pt idx="3220">
                  <c:v>10003</c:v>
                </c:pt>
                <c:pt idx="3221">
                  <c:v>10005</c:v>
                </c:pt>
                <c:pt idx="3222">
                  <c:v>10006</c:v>
                </c:pt>
                <c:pt idx="3223">
                  <c:v>10015</c:v>
                </c:pt>
                <c:pt idx="3224">
                  <c:v>10016</c:v>
                </c:pt>
                <c:pt idx="3225">
                  <c:v>10018</c:v>
                </c:pt>
                <c:pt idx="3226">
                  <c:v>10023</c:v>
                </c:pt>
                <c:pt idx="3227">
                  <c:v>10026</c:v>
                </c:pt>
                <c:pt idx="3228">
                  <c:v>10027</c:v>
                </c:pt>
                <c:pt idx="3229">
                  <c:v>10030</c:v>
                </c:pt>
                <c:pt idx="3230">
                  <c:v>10031</c:v>
                </c:pt>
                <c:pt idx="3231">
                  <c:v>10032</c:v>
                </c:pt>
                <c:pt idx="3232">
                  <c:v>10035</c:v>
                </c:pt>
                <c:pt idx="3233">
                  <c:v>10037</c:v>
                </c:pt>
                <c:pt idx="3234">
                  <c:v>10043</c:v>
                </c:pt>
                <c:pt idx="3235">
                  <c:v>10047</c:v>
                </c:pt>
                <c:pt idx="3236">
                  <c:v>10049</c:v>
                </c:pt>
                <c:pt idx="3237">
                  <c:v>10050</c:v>
                </c:pt>
                <c:pt idx="3238">
                  <c:v>10051</c:v>
                </c:pt>
                <c:pt idx="3239">
                  <c:v>10052</c:v>
                </c:pt>
                <c:pt idx="3240">
                  <c:v>10057</c:v>
                </c:pt>
                <c:pt idx="3241">
                  <c:v>10061</c:v>
                </c:pt>
                <c:pt idx="3242">
                  <c:v>10062</c:v>
                </c:pt>
                <c:pt idx="3243">
                  <c:v>10064</c:v>
                </c:pt>
                <c:pt idx="3244">
                  <c:v>10070</c:v>
                </c:pt>
                <c:pt idx="3245">
                  <c:v>10074</c:v>
                </c:pt>
                <c:pt idx="3246">
                  <c:v>10078</c:v>
                </c:pt>
                <c:pt idx="3247">
                  <c:v>10079</c:v>
                </c:pt>
                <c:pt idx="3248">
                  <c:v>10080</c:v>
                </c:pt>
                <c:pt idx="3249">
                  <c:v>10082</c:v>
                </c:pt>
                <c:pt idx="3250">
                  <c:v>10083</c:v>
                </c:pt>
                <c:pt idx="3251">
                  <c:v>10087</c:v>
                </c:pt>
                <c:pt idx="3252">
                  <c:v>10090</c:v>
                </c:pt>
                <c:pt idx="3253">
                  <c:v>10092</c:v>
                </c:pt>
                <c:pt idx="3254">
                  <c:v>10096</c:v>
                </c:pt>
                <c:pt idx="3255">
                  <c:v>10098</c:v>
                </c:pt>
                <c:pt idx="3256">
                  <c:v>10109</c:v>
                </c:pt>
                <c:pt idx="3257">
                  <c:v>10111</c:v>
                </c:pt>
                <c:pt idx="3258">
                  <c:v>10113</c:v>
                </c:pt>
                <c:pt idx="3259">
                  <c:v>10116</c:v>
                </c:pt>
                <c:pt idx="3260">
                  <c:v>10117</c:v>
                </c:pt>
                <c:pt idx="3261">
                  <c:v>10120</c:v>
                </c:pt>
                <c:pt idx="3262">
                  <c:v>10122</c:v>
                </c:pt>
                <c:pt idx="3263">
                  <c:v>10123</c:v>
                </c:pt>
                <c:pt idx="3264">
                  <c:v>10125</c:v>
                </c:pt>
                <c:pt idx="3265">
                  <c:v>10126</c:v>
                </c:pt>
                <c:pt idx="3266">
                  <c:v>10136</c:v>
                </c:pt>
                <c:pt idx="3267">
                  <c:v>10137</c:v>
                </c:pt>
                <c:pt idx="3268">
                  <c:v>10140</c:v>
                </c:pt>
                <c:pt idx="3269">
                  <c:v>10143</c:v>
                </c:pt>
                <c:pt idx="3270">
                  <c:v>10150</c:v>
                </c:pt>
                <c:pt idx="3271">
                  <c:v>10152</c:v>
                </c:pt>
                <c:pt idx="3272">
                  <c:v>10155</c:v>
                </c:pt>
                <c:pt idx="3273">
                  <c:v>10159</c:v>
                </c:pt>
                <c:pt idx="3274">
                  <c:v>10160</c:v>
                </c:pt>
                <c:pt idx="3275">
                  <c:v>10164</c:v>
                </c:pt>
                <c:pt idx="3276">
                  <c:v>10165</c:v>
                </c:pt>
                <c:pt idx="3277">
                  <c:v>10168</c:v>
                </c:pt>
                <c:pt idx="3278">
                  <c:v>10170</c:v>
                </c:pt>
                <c:pt idx="3279">
                  <c:v>10171</c:v>
                </c:pt>
                <c:pt idx="3280">
                  <c:v>10176</c:v>
                </c:pt>
                <c:pt idx="3281">
                  <c:v>10178</c:v>
                </c:pt>
                <c:pt idx="3282">
                  <c:v>10181</c:v>
                </c:pt>
                <c:pt idx="3283">
                  <c:v>10182</c:v>
                </c:pt>
                <c:pt idx="3284">
                  <c:v>10183</c:v>
                </c:pt>
                <c:pt idx="3285">
                  <c:v>10184</c:v>
                </c:pt>
                <c:pt idx="3286">
                  <c:v>10187</c:v>
                </c:pt>
                <c:pt idx="3287">
                  <c:v>10189</c:v>
                </c:pt>
                <c:pt idx="3288">
                  <c:v>10190</c:v>
                </c:pt>
                <c:pt idx="3289">
                  <c:v>10196</c:v>
                </c:pt>
                <c:pt idx="3290">
                  <c:v>10200</c:v>
                </c:pt>
                <c:pt idx="3291">
                  <c:v>10202</c:v>
                </c:pt>
                <c:pt idx="3292">
                  <c:v>10203</c:v>
                </c:pt>
                <c:pt idx="3293">
                  <c:v>10204</c:v>
                </c:pt>
                <c:pt idx="3294">
                  <c:v>10207</c:v>
                </c:pt>
                <c:pt idx="3295">
                  <c:v>10208</c:v>
                </c:pt>
                <c:pt idx="3296">
                  <c:v>10210</c:v>
                </c:pt>
                <c:pt idx="3297">
                  <c:v>10212</c:v>
                </c:pt>
                <c:pt idx="3298">
                  <c:v>10213</c:v>
                </c:pt>
                <c:pt idx="3299">
                  <c:v>10215</c:v>
                </c:pt>
                <c:pt idx="3300">
                  <c:v>10220</c:v>
                </c:pt>
                <c:pt idx="3301">
                  <c:v>10221</c:v>
                </c:pt>
                <c:pt idx="3302">
                  <c:v>10225</c:v>
                </c:pt>
                <c:pt idx="3303">
                  <c:v>10227</c:v>
                </c:pt>
                <c:pt idx="3304">
                  <c:v>10228</c:v>
                </c:pt>
                <c:pt idx="3305">
                  <c:v>10229</c:v>
                </c:pt>
                <c:pt idx="3306">
                  <c:v>10230</c:v>
                </c:pt>
                <c:pt idx="3307">
                  <c:v>10235</c:v>
                </c:pt>
                <c:pt idx="3308">
                  <c:v>10236</c:v>
                </c:pt>
                <c:pt idx="3309">
                  <c:v>10240</c:v>
                </c:pt>
                <c:pt idx="3310">
                  <c:v>10245</c:v>
                </c:pt>
                <c:pt idx="3311">
                  <c:v>10247</c:v>
                </c:pt>
                <c:pt idx="3312">
                  <c:v>10248</c:v>
                </c:pt>
                <c:pt idx="3313">
                  <c:v>10250</c:v>
                </c:pt>
                <c:pt idx="3314">
                  <c:v>10255</c:v>
                </c:pt>
                <c:pt idx="3315">
                  <c:v>10256</c:v>
                </c:pt>
                <c:pt idx="3316">
                  <c:v>10257</c:v>
                </c:pt>
                <c:pt idx="3317">
                  <c:v>10259</c:v>
                </c:pt>
                <c:pt idx="3318">
                  <c:v>10260</c:v>
                </c:pt>
                <c:pt idx="3319">
                  <c:v>10270</c:v>
                </c:pt>
                <c:pt idx="3320">
                  <c:v>10271</c:v>
                </c:pt>
                <c:pt idx="3321">
                  <c:v>10275</c:v>
                </c:pt>
                <c:pt idx="3322">
                  <c:v>10277</c:v>
                </c:pt>
                <c:pt idx="3323">
                  <c:v>10280</c:v>
                </c:pt>
                <c:pt idx="3324">
                  <c:v>10281</c:v>
                </c:pt>
                <c:pt idx="3325">
                  <c:v>10283</c:v>
                </c:pt>
                <c:pt idx="3326">
                  <c:v>10289</c:v>
                </c:pt>
                <c:pt idx="3327">
                  <c:v>10290</c:v>
                </c:pt>
                <c:pt idx="3328">
                  <c:v>10291</c:v>
                </c:pt>
                <c:pt idx="3329">
                  <c:v>10296</c:v>
                </c:pt>
                <c:pt idx="3330">
                  <c:v>10297</c:v>
                </c:pt>
                <c:pt idx="3331">
                  <c:v>10300</c:v>
                </c:pt>
                <c:pt idx="3332">
                  <c:v>10302</c:v>
                </c:pt>
                <c:pt idx="3333">
                  <c:v>10306</c:v>
                </c:pt>
                <c:pt idx="3334">
                  <c:v>10308</c:v>
                </c:pt>
                <c:pt idx="3335">
                  <c:v>10312</c:v>
                </c:pt>
                <c:pt idx="3336">
                  <c:v>10316</c:v>
                </c:pt>
                <c:pt idx="3337">
                  <c:v>10320</c:v>
                </c:pt>
                <c:pt idx="3338">
                  <c:v>10323</c:v>
                </c:pt>
                <c:pt idx="3339">
                  <c:v>10327</c:v>
                </c:pt>
                <c:pt idx="3340">
                  <c:v>10330</c:v>
                </c:pt>
                <c:pt idx="3341">
                  <c:v>10335</c:v>
                </c:pt>
                <c:pt idx="3342">
                  <c:v>10341</c:v>
                </c:pt>
                <c:pt idx="3343">
                  <c:v>10344</c:v>
                </c:pt>
                <c:pt idx="3344">
                  <c:v>10350</c:v>
                </c:pt>
                <c:pt idx="3345">
                  <c:v>10358</c:v>
                </c:pt>
                <c:pt idx="3346">
                  <c:v>10359</c:v>
                </c:pt>
                <c:pt idx="3347">
                  <c:v>10360</c:v>
                </c:pt>
                <c:pt idx="3348">
                  <c:v>10362</c:v>
                </c:pt>
                <c:pt idx="3349">
                  <c:v>10363</c:v>
                </c:pt>
                <c:pt idx="3350">
                  <c:v>10367</c:v>
                </c:pt>
                <c:pt idx="3351">
                  <c:v>10368</c:v>
                </c:pt>
                <c:pt idx="3352">
                  <c:v>10369</c:v>
                </c:pt>
                <c:pt idx="3353">
                  <c:v>10370</c:v>
                </c:pt>
                <c:pt idx="3354">
                  <c:v>10372</c:v>
                </c:pt>
                <c:pt idx="3355">
                  <c:v>10374</c:v>
                </c:pt>
                <c:pt idx="3356">
                  <c:v>10375</c:v>
                </c:pt>
                <c:pt idx="3357">
                  <c:v>10384</c:v>
                </c:pt>
                <c:pt idx="3358">
                  <c:v>10385</c:v>
                </c:pt>
                <c:pt idx="3359">
                  <c:v>10392</c:v>
                </c:pt>
                <c:pt idx="3360">
                  <c:v>10395</c:v>
                </c:pt>
                <c:pt idx="3361">
                  <c:v>10400</c:v>
                </c:pt>
                <c:pt idx="3362">
                  <c:v>10403</c:v>
                </c:pt>
                <c:pt idx="3363">
                  <c:v>10404</c:v>
                </c:pt>
                <c:pt idx="3364">
                  <c:v>10414</c:v>
                </c:pt>
                <c:pt idx="3365">
                  <c:v>10416</c:v>
                </c:pt>
                <c:pt idx="3366">
                  <c:v>10422</c:v>
                </c:pt>
                <c:pt idx="3367">
                  <c:v>10423</c:v>
                </c:pt>
                <c:pt idx="3368">
                  <c:v>10424</c:v>
                </c:pt>
                <c:pt idx="3369">
                  <c:v>10425</c:v>
                </c:pt>
                <c:pt idx="3370">
                  <c:v>10426</c:v>
                </c:pt>
                <c:pt idx="3371">
                  <c:v>10433</c:v>
                </c:pt>
                <c:pt idx="3372">
                  <c:v>10436</c:v>
                </c:pt>
                <c:pt idx="3373">
                  <c:v>10440</c:v>
                </c:pt>
                <c:pt idx="3374">
                  <c:v>10447</c:v>
                </c:pt>
                <c:pt idx="3375">
                  <c:v>10450</c:v>
                </c:pt>
                <c:pt idx="3376">
                  <c:v>10451</c:v>
                </c:pt>
                <c:pt idx="3377">
                  <c:v>10452</c:v>
                </c:pt>
                <c:pt idx="3378">
                  <c:v>10454</c:v>
                </c:pt>
                <c:pt idx="3379">
                  <c:v>10455</c:v>
                </c:pt>
                <c:pt idx="3380">
                  <c:v>10459</c:v>
                </c:pt>
                <c:pt idx="3381">
                  <c:v>10460</c:v>
                </c:pt>
                <c:pt idx="3382">
                  <c:v>10463</c:v>
                </c:pt>
                <c:pt idx="3383">
                  <c:v>10464</c:v>
                </c:pt>
                <c:pt idx="3384">
                  <c:v>10466</c:v>
                </c:pt>
                <c:pt idx="3385">
                  <c:v>10474</c:v>
                </c:pt>
                <c:pt idx="3386">
                  <c:v>10480</c:v>
                </c:pt>
                <c:pt idx="3387">
                  <c:v>10481</c:v>
                </c:pt>
                <c:pt idx="3388">
                  <c:v>10488</c:v>
                </c:pt>
                <c:pt idx="3389">
                  <c:v>10490</c:v>
                </c:pt>
                <c:pt idx="3390">
                  <c:v>10491</c:v>
                </c:pt>
                <c:pt idx="3391">
                  <c:v>10492</c:v>
                </c:pt>
                <c:pt idx="3392">
                  <c:v>10496</c:v>
                </c:pt>
                <c:pt idx="3393">
                  <c:v>10500</c:v>
                </c:pt>
                <c:pt idx="3394">
                  <c:v>10501</c:v>
                </c:pt>
                <c:pt idx="3395">
                  <c:v>10505</c:v>
                </c:pt>
                <c:pt idx="3396">
                  <c:v>10506</c:v>
                </c:pt>
                <c:pt idx="3397">
                  <c:v>10507</c:v>
                </c:pt>
                <c:pt idx="3398">
                  <c:v>10510</c:v>
                </c:pt>
                <c:pt idx="3399">
                  <c:v>10513</c:v>
                </c:pt>
                <c:pt idx="3400">
                  <c:v>10514</c:v>
                </c:pt>
                <c:pt idx="3401">
                  <c:v>10517</c:v>
                </c:pt>
                <c:pt idx="3402">
                  <c:v>10519</c:v>
                </c:pt>
                <c:pt idx="3403">
                  <c:v>10521</c:v>
                </c:pt>
                <c:pt idx="3404">
                  <c:v>10525</c:v>
                </c:pt>
                <c:pt idx="3405">
                  <c:v>10530</c:v>
                </c:pt>
                <c:pt idx="3406">
                  <c:v>10533</c:v>
                </c:pt>
                <c:pt idx="3407">
                  <c:v>10534</c:v>
                </c:pt>
                <c:pt idx="3408">
                  <c:v>10541</c:v>
                </c:pt>
                <c:pt idx="3409">
                  <c:v>10542</c:v>
                </c:pt>
                <c:pt idx="3410">
                  <c:v>10548</c:v>
                </c:pt>
                <c:pt idx="3411">
                  <c:v>10550</c:v>
                </c:pt>
                <c:pt idx="3412">
                  <c:v>10556</c:v>
                </c:pt>
                <c:pt idx="3413">
                  <c:v>10559</c:v>
                </c:pt>
                <c:pt idx="3414">
                  <c:v>10560</c:v>
                </c:pt>
                <c:pt idx="3415">
                  <c:v>10572</c:v>
                </c:pt>
                <c:pt idx="3416">
                  <c:v>10573</c:v>
                </c:pt>
                <c:pt idx="3417">
                  <c:v>10574</c:v>
                </c:pt>
                <c:pt idx="3418">
                  <c:v>10575</c:v>
                </c:pt>
                <c:pt idx="3419">
                  <c:v>10576</c:v>
                </c:pt>
                <c:pt idx="3420">
                  <c:v>10578</c:v>
                </c:pt>
                <c:pt idx="3421">
                  <c:v>10583</c:v>
                </c:pt>
                <c:pt idx="3422">
                  <c:v>10584</c:v>
                </c:pt>
                <c:pt idx="3423">
                  <c:v>10585</c:v>
                </c:pt>
                <c:pt idx="3424">
                  <c:v>10588</c:v>
                </c:pt>
                <c:pt idx="3425">
                  <c:v>10590</c:v>
                </c:pt>
                <c:pt idx="3426">
                  <c:v>10600</c:v>
                </c:pt>
                <c:pt idx="3427">
                  <c:v>10608</c:v>
                </c:pt>
                <c:pt idx="3428">
                  <c:v>10613</c:v>
                </c:pt>
                <c:pt idx="3429">
                  <c:v>10615</c:v>
                </c:pt>
                <c:pt idx="3430">
                  <c:v>10620</c:v>
                </c:pt>
                <c:pt idx="3431">
                  <c:v>10623</c:v>
                </c:pt>
                <c:pt idx="3432">
                  <c:v>10625</c:v>
                </c:pt>
                <c:pt idx="3433">
                  <c:v>10628</c:v>
                </c:pt>
                <c:pt idx="3434">
                  <c:v>10630</c:v>
                </c:pt>
                <c:pt idx="3435">
                  <c:v>10631</c:v>
                </c:pt>
                <c:pt idx="3436">
                  <c:v>10637</c:v>
                </c:pt>
                <c:pt idx="3437">
                  <c:v>10640</c:v>
                </c:pt>
                <c:pt idx="3438">
                  <c:v>10642</c:v>
                </c:pt>
                <c:pt idx="3439">
                  <c:v>10646</c:v>
                </c:pt>
                <c:pt idx="3440">
                  <c:v>10650</c:v>
                </c:pt>
                <c:pt idx="3441">
                  <c:v>10652</c:v>
                </c:pt>
                <c:pt idx="3442">
                  <c:v>10655</c:v>
                </c:pt>
                <c:pt idx="3443">
                  <c:v>10660</c:v>
                </c:pt>
                <c:pt idx="3444">
                  <c:v>10661</c:v>
                </c:pt>
                <c:pt idx="3445">
                  <c:v>10664</c:v>
                </c:pt>
                <c:pt idx="3446">
                  <c:v>10665</c:v>
                </c:pt>
                <c:pt idx="3447">
                  <c:v>10669</c:v>
                </c:pt>
                <c:pt idx="3448">
                  <c:v>10687</c:v>
                </c:pt>
                <c:pt idx="3449">
                  <c:v>10695</c:v>
                </c:pt>
                <c:pt idx="3450">
                  <c:v>10696</c:v>
                </c:pt>
                <c:pt idx="3451">
                  <c:v>10698</c:v>
                </c:pt>
                <c:pt idx="3452">
                  <c:v>10700</c:v>
                </c:pt>
                <c:pt idx="3453">
                  <c:v>10701</c:v>
                </c:pt>
                <c:pt idx="3454">
                  <c:v>10702</c:v>
                </c:pt>
                <c:pt idx="3455">
                  <c:v>10707</c:v>
                </c:pt>
                <c:pt idx="3456">
                  <c:v>10710</c:v>
                </c:pt>
                <c:pt idx="3457">
                  <c:v>10716</c:v>
                </c:pt>
                <c:pt idx="3458">
                  <c:v>10720</c:v>
                </c:pt>
                <c:pt idx="3459">
                  <c:v>10722</c:v>
                </c:pt>
                <c:pt idx="3460">
                  <c:v>10723</c:v>
                </c:pt>
                <c:pt idx="3461">
                  <c:v>10725</c:v>
                </c:pt>
                <c:pt idx="3462">
                  <c:v>10726</c:v>
                </c:pt>
                <c:pt idx="3463">
                  <c:v>10731</c:v>
                </c:pt>
                <c:pt idx="3464">
                  <c:v>10732</c:v>
                </c:pt>
                <c:pt idx="3465">
                  <c:v>10733</c:v>
                </c:pt>
                <c:pt idx="3466">
                  <c:v>10739</c:v>
                </c:pt>
                <c:pt idx="3467">
                  <c:v>10742</c:v>
                </c:pt>
                <c:pt idx="3468">
                  <c:v>10744</c:v>
                </c:pt>
                <c:pt idx="3469">
                  <c:v>10748</c:v>
                </c:pt>
                <c:pt idx="3470">
                  <c:v>10750</c:v>
                </c:pt>
                <c:pt idx="3471">
                  <c:v>10752</c:v>
                </c:pt>
                <c:pt idx="3472">
                  <c:v>10753</c:v>
                </c:pt>
                <c:pt idx="3473">
                  <c:v>10754</c:v>
                </c:pt>
                <c:pt idx="3474">
                  <c:v>10757</c:v>
                </c:pt>
                <c:pt idx="3475">
                  <c:v>10762</c:v>
                </c:pt>
                <c:pt idx="3476">
                  <c:v>10763</c:v>
                </c:pt>
                <c:pt idx="3477">
                  <c:v>10764</c:v>
                </c:pt>
                <c:pt idx="3478">
                  <c:v>10766</c:v>
                </c:pt>
                <c:pt idx="3479">
                  <c:v>10769</c:v>
                </c:pt>
                <c:pt idx="3480">
                  <c:v>10790</c:v>
                </c:pt>
                <c:pt idx="3481">
                  <c:v>10794</c:v>
                </c:pt>
                <c:pt idx="3482">
                  <c:v>10796</c:v>
                </c:pt>
                <c:pt idx="3483">
                  <c:v>10798</c:v>
                </c:pt>
                <c:pt idx="3484">
                  <c:v>10800</c:v>
                </c:pt>
                <c:pt idx="3485">
                  <c:v>10804</c:v>
                </c:pt>
                <c:pt idx="3486">
                  <c:v>10807</c:v>
                </c:pt>
                <c:pt idx="3487">
                  <c:v>10812</c:v>
                </c:pt>
                <c:pt idx="3488">
                  <c:v>10814</c:v>
                </c:pt>
                <c:pt idx="3489">
                  <c:v>10815</c:v>
                </c:pt>
                <c:pt idx="3490">
                  <c:v>10816</c:v>
                </c:pt>
                <c:pt idx="3491">
                  <c:v>10819</c:v>
                </c:pt>
                <c:pt idx="3492">
                  <c:v>10824</c:v>
                </c:pt>
                <c:pt idx="3493">
                  <c:v>10827</c:v>
                </c:pt>
                <c:pt idx="3494">
                  <c:v>10829</c:v>
                </c:pt>
                <c:pt idx="3495">
                  <c:v>10834</c:v>
                </c:pt>
                <c:pt idx="3496">
                  <c:v>10838</c:v>
                </c:pt>
                <c:pt idx="3497">
                  <c:v>10840</c:v>
                </c:pt>
                <c:pt idx="3498">
                  <c:v>10841</c:v>
                </c:pt>
                <c:pt idx="3499">
                  <c:v>10843</c:v>
                </c:pt>
                <c:pt idx="3500">
                  <c:v>10844</c:v>
                </c:pt>
                <c:pt idx="3501">
                  <c:v>10853</c:v>
                </c:pt>
                <c:pt idx="3502">
                  <c:v>10860</c:v>
                </c:pt>
                <c:pt idx="3503">
                  <c:v>10866</c:v>
                </c:pt>
                <c:pt idx="3504">
                  <c:v>10869</c:v>
                </c:pt>
                <c:pt idx="3505">
                  <c:v>10875</c:v>
                </c:pt>
                <c:pt idx="3506">
                  <c:v>10880</c:v>
                </c:pt>
                <c:pt idx="3507">
                  <c:v>10881</c:v>
                </c:pt>
                <c:pt idx="3508">
                  <c:v>10890</c:v>
                </c:pt>
                <c:pt idx="3509">
                  <c:v>10893</c:v>
                </c:pt>
                <c:pt idx="3510">
                  <c:v>10900</c:v>
                </c:pt>
                <c:pt idx="3511">
                  <c:v>10905</c:v>
                </c:pt>
                <c:pt idx="3512">
                  <c:v>10908</c:v>
                </c:pt>
                <c:pt idx="3513">
                  <c:v>10911</c:v>
                </c:pt>
                <c:pt idx="3514">
                  <c:v>10912</c:v>
                </c:pt>
                <c:pt idx="3515">
                  <c:v>10919</c:v>
                </c:pt>
                <c:pt idx="3516">
                  <c:v>10920</c:v>
                </c:pt>
                <c:pt idx="3517">
                  <c:v>10925</c:v>
                </c:pt>
                <c:pt idx="3518">
                  <c:v>10929</c:v>
                </c:pt>
                <c:pt idx="3519">
                  <c:v>10939</c:v>
                </c:pt>
                <c:pt idx="3520">
                  <c:v>10946</c:v>
                </c:pt>
                <c:pt idx="3521">
                  <c:v>10948</c:v>
                </c:pt>
                <c:pt idx="3522">
                  <c:v>10949</c:v>
                </c:pt>
                <c:pt idx="3523">
                  <c:v>10950</c:v>
                </c:pt>
                <c:pt idx="3524">
                  <c:v>10951</c:v>
                </c:pt>
                <c:pt idx="3525">
                  <c:v>10954</c:v>
                </c:pt>
                <c:pt idx="3526">
                  <c:v>10958</c:v>
                </c:pt>
                <c:pt idx="3527">
                  <c:v>10960</c:v>
                </c:pt>
                <c:pt idx="3528">
                  <c:v>10962</c:v>
                </c:pt>
                <c:pt idx="3529">
                  <c:v>10968</c:v>
                </c:pt>
                <c:pt idx="3530">
                  <c:v>10969</c:v>
                </c:pt>
                <c:pt idx="3531">
                  <c:v>10970</c:v>
                </c:pt>
                <c:pt idx="3532">
                  <c:v>10987</c:v>
                </c:pt>
                <c:pt idx="3533">
                  <c:v>11000</c:v>
                </c:pt>
                <c:pt idx="3534">
                  <c:v>11005</c:v>
                </c:pt>
                <c:pt idx="3535">
                  <c:v>11010</c:v>
                </c:pt>
                <c:pt idx="3536">
                  <c:v>11018</c:v>
                </c:pt>
                <c:pt idx="3537">
                  <c:v>11019</c:v>
                </c:pt>
                <c:pt idx="3538">
                  <c:v>11023</c:v>
                </c:pt>
                <c:pt idx="3539">
                  <c:v>11025</c:v>
                </c:pt>
                <c:pt idx="3540">
                  <c:v>11034</c:v>
                </c:pt>
                <c:pt idx="3541">
                  <c:v>11036</c:v>
                </c:pt>
                <c:pt idx="3542">
                  <c:v>11040</c:v>
                </c:pt>
                <c:pt idx="3543">
                  <c:v>11041</c:v>
                </c:pt>
                <c:pt idx="3544">
                  <c:v>11049</c:v>
                </c:pt>
                <c:pt idx="3545">
                  <c:v>11050</c:v>
                </c:pt>
                <c:pt idx="3546">
                  <c:v>11054</c:v>
                </c:pt>
                <c:pt idx="3547">
                  <c:v>11060</c:v>
                </c:pt>
                <c:pt idx="3548">
                  <c:v>11070</c:v>
                </c:pt>
                <c:pt idx="3549">
                  <c:v>11072</c:v>
                </c:pt>
                <c:pt idx="3550">
                  <c:v>11080</c:v>
                </c:pt>
                <c:pt idx="3551">
                  <c:v>11090</c:v>
                </c:pt>
                <c:pt idx="3552">
                  <c:v>11098</c:v>
                </c:pt>
                <c:pt idx="3553">
                  <c:v>11100</c:v>
                </c:pt>
                <c:pt idx="3554">
                  <c:v>11108</c:v>
                </c:pt>
                <c:pt idx="3555">
                  <c:v>11111</c:v>
                </c:pt>
                <c:pt idx="3556">
                  <c:v>11120</c:v>
                </c:pt>
                <c:pt idx="3557">
                  <c:v>11123</c:v>
                </c:pt>
                <c:pt idx="3558">
                  <c:v>11131</c:v>
                </c:pt>
                <c:pt idx="3559">
                  <c:v>11132</c:v>
                </c:pt>
                <c:pt idx="3560">
                  <c:v>11141</c:v>
                </c:pt>
                <c:pt idx="3561">
                  <c:v>11165</c:v>
                </c:pt>
                <c:pt idx="3562">
                  <c:v>11173</c:v>
                </c:pt>
                <c:pt idx="3563">
                  <c:v>11175</c:v>
                </c:pt>
                <c:pt idx="3564">
                  <c:v>11176</c:v>
                </c:pt>
                <c:pt idx="3565">
                  <c:v>11180</c:v>
                </c:pt>
                <c:pt idx="3566">
                  <c:v>11193</c:v>
                </c:pt>
                <c:pt idx="3567">
                  <c:v>11198</c:v>
                </c:pt>
                <c:pt idx="3568">
                  <c:v>11200</c:v>
                </c:pt>
                <c:pt idx="3569">
                  <c:v>11201</c:v>
                </c:pt>
                <c:pt idx="3570">
                  <c:v>11204</c:v>
                </c:pt>
                <c:pt idx="3571">
                  <c:v>11205</c:v>
                </c:pt>
                <c:pt idx="3572">
                  <c:v>11210</c:v>
                </c:pt>
                <c:pt idx="3573">
                  <c:v>11214</c:v>
                </c:pt>
                <c:pt idx="3574">
                  <c:v>11220</c:v>
                </c:pt>
                <c:pt idx="3575">
                  <c:v>11225</c:v>
                </c:pt>
                <c:pt idx="3576">
                  <c:v>11230</c:v>
                </c:pt>
                <c:pt idx="3577">
                  <c:v>11234</c:v>
                </c:pt>
                <c:pt idx="3578">
                  <c:v>11240</c:v>
                </c:pt>
                <c:pt idx="3579">
                  <c:v>11242</c:v>
                </c:pt>
                <c:pt idx="3580">
                  <c:v>11249</c:v>
                </c:pt>
                <c:pt idx="3581">
                  <c:v>11250</c:v>
                </c:pt>
                <c:pt idx="3582">
                  <c:v>11254</c:v>
                </c:pt>
                <c:pt idx="3583">
                  <c:v>11270</c:v>
                </c:pt>
                <c:pt idx="3584">
                  <c:v>11274</c:v>
                </c:pt>
                <c:pt idx="3585">
                  <c:v>11276</c:v>
                </c:pt>
                <c:pt idx="3586">
                  <c:v>11280</c:v>
                </c:pt>
                <c:pt idx="3587">
                  <c:v>11287</c:v>
                </c:pt>
                <c:pt idx="3588">
                  <c:v>11292</c:v>
                </c:pt>
                <c:pt idx="3589">
                  <c:v>11300</c:v>
                </c:pt>
                <c:pt idx="3590">
                  <c:v>11304</c:v>
                </c:pt>
                <c:pt idx="3591">
                  <c:v>11305</c:v>
                </c:pt>
                <c:pt idx="3592">
                  <c:v>11310</c:v>
                </c:pt>
                <c:pt idx="3593">
                  <c:v>11312</c:v>
                </c:pt>
                <c:pt idx="3594">
                  <c:v>11319</c:v>
                </c:pt>
                <c:pt idx="3595">
                  <c:v>11325</c:v>
                </c:pt>
                <c:pt idx="3596">
                  <c:v>11337</c:v>
                </c:pt>
                <c:pt idx="3597">
                  <c:v>11340</c:v>
                </c:pt>
                <c:pt idx="3598">
                  <c:v>11342</c:v>
                </c:pt>
                <c:pt idx="3599">
                  <c:v>11343</c:v>
                </c:pt>
                <c:pt idx="3600">
                  <c:v>11347</c:v>
                </c:pt>
                <c:pt idx="3601">
                  <c:v>11349</c:v>
                </c:pt>
                <c:pt idx="3602">
                  <c:v>11350</c:v>
                </c:pt>
                <c:pt idx="3603">
                  <c:v>11374</c:v>
                </c:pt>
                <c:pt idx="3604">
                  <c:v>11375</c:v>
                </c:pt>
                <c:pt idx="3605">
                  <c:v>11390</c:v>
                </c:pt>
                <c:pt idx="3606">
                  <c:v>11393</c:v>
                </c:pt>
                <c:pt idx="3607">
                  <c:v>11396</c:v>
                </c:pt>
                <c:pt idx="3608">
                  <c:v>11397</c:v>
                </c:pt>
                <c:pt idx="3609">
                  <c:v>11400</c:v>
                </c:pt>
                <c:pt idx="3610">
                  <c:v>11407</c:v>
                </c:pt>
                <c:pt idx="3611">
                  <c:v>11410</c:v>
                </c:pt>
                <c:pt idx="3612">
                  <c:v>11413</c:v>
                </c:pt>
                <c:pt idx="3613">
                  <c:v>11422</c:v>
                </c:pt>
                <c:pt idx="3614">
                  <c:v>11424</c:v>
                </c:pt>
                <c:pt idx="3615">
                  <c:v>11429</c:v>
                </c:pt>
                <c:pt idx="3616">
                  <c:v>11440</c:v>
                </c:pt>
                <c:pt idx="3617">
                  <c:v>11443</c:v>
                </c:pt>
                <c:pt idx="3618">
                  <c:v>11444</c:v>
                </c:pt>
                <c:pt idx="3619">
                  <c:v>11447</c:v>
                </c:pt>
                <c:pt idx="3620">
                  <c:v>11448</c:v>
                </c:pt>
                <c:pt idx="3621">
                  <c:v>11452</c:v>
                </c:pt>
                <c:pt idx="3622">
                  <c:v>11454</c:v>
                </c:pt>
                <c:pt idx="3623">
                  <c:v>11455</c:v>
                </c:pt>
                <c:pt idx="3624">
                  <c:v>11456</c:v>
                </c:pt>
                <c:pt idx="3625">
                  <c:v>11457</c:v>
                </c:pt>
                <c:pt idx="3626">
                  <c:v>11466</c:v>
                </c:pt>
                <c:pt idx="3627">
                  <c:v>11470</c:v>
                </c:pt>
                <c:pt idx="3628">
                  <c:v>11473</c:v>
                </c:pt>
                <c:pt idx="3629">
                  <c:v>11475</c:v>
                </c:pt>
                <c:pt idx="3630">
                  <c:v>11480</c:v>
                </c:pt>
                <c:pt idx="3631">
                  <c:v>11481</c:v>
                </c:pt>
                <c:pt idx="3632">
                  <c:v>11489</c:v>
                </c:pt>
                <c:pt idx="3633">
                  <c:v>11500</c:v>
                </c:pt>
                <c:pt idx="3634">
                  <c:v>11507</c:v>
                </c:pt>
                <c:pt idx="3635">
                  <c:v>11523</c:v>
                </c:pt>
                <c:pt idx="3636">
                  <c:v>11536</c:v>
                </c:pt>
                <c:pt idx="3637">
                  <c:v>11542</c:v>
                </c:pt>
                <c:pt idx="3638">
                  <c:v>11547</c:v>
                </c:pt>
                <c:pt idx="3639">
                  <c:v>11548</c:v>
                </c:pt>
                <c:pt idx="3640">
                  <c:v>11562</c:v>
                </c:pt>
                <c:pt idx="3641">
                  <c:v>11570</c:v>
                </c:pt>
                <c:pt idx="3642">
                  <c:v>11571</c:v>
                </c:pt>
                <c:pt idx="3643">
                  <c:v>11575</c:v>
                </c:pt>
                <c:pt idx="3644">
                  <c:v>11576</c:v>
                </c:pt>
                <c:pt idx="3645">
                  <c:v>11583</c:v>
                </c:pt>
                <c:pt idx="3646">
                  <c:v>11585</c:v>
                </c:pt>
                <c:pt idx="3647">
                  <c:v>11588</c:v>
                </c:pt>
                <c:pt idx="3648">
                  <c:v>11592</c:v>
                </c:pt>
                <c:pt idx="3649">
                  <c:v>11597</c:v>
                </c:pt>
                <c:pt idx="3650">
                  <c:v>11599</c:v>
                </c:pt>
                <c:pt idx="3651">
                  <c:v>11600</c:v>
                </c:pt>
                <c:pt idx="3652">
                  <c:v>11603</c:v>
                </c:pt>
                <c:pt idx="3653">
                  <c:v>11610</c:v>
                </c:pt>
                <c:pt idx="3654">
                  <c:v>11612</c:v>
                </c:pt>
                <c:pt idx="3655">
                  <c:v>11625</c:v>
                </c:pt>
                <c:pt idx="3656">
                  <c:v>11632</c:v>
                </c:pt>
                <c:pt idx="3657">
                  <c:v>11646</c:v>
                </c:pt>
                <c:pt idx="3658">
                  <c:v>11650</c:v>
                </c:pt>
                <c:pt idx="3659">
                  <c:v>11651</c:v>
                </c:pt>
                <c:pt idx="3660">
                  <c:v>11656</c:v>
                </c:pt>
                <c:pt idx="3661">
                  <c:v>11658</c:v>
                </c:pt>
                <c:pt idx="3662">
                  <c:v>11659</c:v>
                </c:pt>
                <c:pt idx="3663">
                  <c:v>11662</c:v>
                </c:pt>
                <c:pt idx="3664">
                  <c:v>11664</c:v>
                </c:pt>
                <c:pt idx="3665">
                  <c:v>11665</c:v>
                </c:pt>
                <c:pt idx="3666">
                  <c:v>11670</c:v>
                </c:pt>
                <c:pt idx="3667">
                  <c:v>11672</c:v>
                </c:pt>
                <c:pt idx="3668">
                  <c:v>11675</c:v>
                </c:pt>
                <c:pt idx="3669">
                  <c:v>11676</c:v>
                </c:pt>
                <c:pt idx="3670">
                  <c:v>11690</c:v>
                </c:pt>
                <c:pt idx="3671">
                  <c:v>11700</c:v>
                </c:pt>
                <c:pt idx="3672">
                  <c:v>11725</c:v>
                </c:pt>
                <c:pt idx="3673">
                  <c:v>11727</c:v>
                </c:pt>
                <c:pt idx="3674">
                  <c:v>11733</c:v>
                </c:pt>
                <c:pt idx="3675">
                  <c:v>11740</c:v>
                </c:pt>
                <c:pt idx="3676">
                  <c:v>11744</c:v>
                </c:pt>
                <c:pt idx="3677">
                  <c:v>11745</c:v>
                </c:pt>
                <c:pt idx="3678">
                  <c:v>11750</c:v>
                </c:pt>
                <c:pt idx="3679">
                  <c:v>11752</c:v>
                </c:pt>
                <c:pt idx="3680">
                  <c:v>11757</c:v>
                </c:pt>
                <c:pt idx="3681">
                  <c:v>11760</c:v>
                </c:pt>
                <c:pt idx="3682">
                  <c:v>11761</c:v>
                </c:pt>
                <c:pt idx="3683">
                  <c:v>11765</c:v>
                </c:pt>
                <c:pt idx="3684">
                  <c:v>11769</c:v>
                </c:pt>
                <c:pt idx="3685">
                  <c:v>11774</c:v>
                </c:pt>
                <c:pt idx="3686">
                  <c:v>11775</c:v>
                </c:pt>
                <c:pt idx="3687">
                  <c:v>11776</c:v>
                </c:pt>
                <c:pt idx="3688">
                  <c:v>11778</c:v>
                </c:pt>
                <c:pt idx="3689">
                  <c:v>11779</c:v>
                </c:pt>
                <c:pt idx="3690">
                  <c:v>11780</c:v>
                </c:pt>
                <c:pt idx="3691">
                  <c:v>11783</c:v>
                </c:pt>
                <c:pt idx="3692">
                  <c:v>11788</c:v>
                </c:pt>
                <c:pt idx="3693">
                  <c:v>11793</c:v>
                </c:pt>
                <c:pt idx="3694">
                  <c:v>11795</c:v>
                </c:pt>
                <c:pt idx="3695">
                  <c:v>11800</c:v>
                </c:pt>
                <c:pt idx="3696">
                  <c:v>11801</c:v>
                </c:pt>
                <c:pt idx="3697">
                  <c:v>11816</c:v>
                </c:pt>
                <c:pt idx="3698">
                  <c:v>11817</c:v>
                </c:pt>
                <c:pt idx="3699">
                  <c:v>11824</c:v>
                </c:pt>
                <c:pt idx="3700">
                  <c:v>11835</c:v>
                </c:pt>
                <c:pt idx="3701">
                  <c:v>11843</c:v>
                </c:pt>
                <c:pt idx="3702">
                  <c:v>11850</c:v>
                </c:pt>
                <c:pt idx="3703">
                  <c:v>11856</c:v>
                </c:pt>
                <c:pt idx="3704">
                  <c:v>11858</c:v>
                </c:pt>
                <c:pt idx="3705">
                  <c:v>11862</c:v>
                </c:pt>
                <c:pt idx="3706">
                  <c:v>11866</c:v>
                </c:pt>
                <c:pt idx="3707">
                  <c:v>11867</c:v>
                </c:pt>
                <c:pt idx="3708">
                  <c:v>11870</c:v>
                </c:pt>
                <c:pt idx="3709">
                  <c:v>11872</c:v>
                </c:pt>
                <c:pt idx="3710">
                  <c:v>11875</c:v>
                </c:pt>
                <c:pt idx="3711">
                  <c:v>11877</c:v>
                </c:pt>
                <c:pt idx="3712">
                  <c:v>11880</c:v>
                </c:pt>
                <c:pt idx="3713">
                  <c:v>11884</c:v>
                </c:pt>
                <c:pt idx="3714">
                  <c:v>11894</c:v>
                </c:pt>
                <c:pt idx="3715">
                  <c:v>11895</c:v>
                </c:pt>
                <c:pt idx="3716">
                  <c:v>11900</c:v>
                </c:pt>
                <c:pt idx="3717">
                  <c:v>11901</c:v>
                </c:pt>
                <c:pt idx="3718">
                  <c:v>11914</c:v>
                </c:pt>
                <c:pt idx="3719">
                  <c:v>11920</c:v>
                </c:pt>
                <c:pt idx="3720">
                  <c:v>11928</c:v>
                </c:pt>
                <c:pt idx="3721">
                  <c:v>11934</c:v>
                </c:pt>
                <c:pt idx="3722">
                  <c:v>11935</c:v>
                </c:pt>
                <c:pt idx="3723">
                  <c:v>11936</c:v>
                </c:pt>
                <c:pt idx="3724">
                  <c:v>11937</c:v>
                </c:pt>
                <c:pt idx="3725">
                  <c:v>11942</c:v>
                </c:pt>
                <c:pt idx="3726">
                  <c:v>11946</c:v>
                </c:pt>
                <c:pt idx="3727">
                  <c:v>11947</c:v>
                </c:pt>
                <c:pt idx="3728">
                  <c:v>11950</c:v>
                </c:pt>
                <c:pt idx="3729">
                  <c:v>11951</c:v>
                </c:pt>
                <c:pt idx="3730">
                  <c:v>11954</c:v>
                </c:pt>
                <c:pt idx="3731">
                  <c:v>11957</c:v>
                </c:pt>
                <c:pt idx="3732">
                  <c:v>11970</c:v>
                </c:pt>
                <c:pt idx="3733">
                  <c:v>11972</c:v>
                </c:pt>
                <c:pt idx="3734">
                  <c:v>11996</c:v>
                </c:pt>
                <c:pt idx="3735">
                  <c:v>11998</c:v>
                </c:pt>
                <c:pt idx="3736">
                  <c:v>12000</c:v>
                </c:pt>
                <c:pt idx="3737">
                  <c:v>12003</c:v>
                </c:pt>
                <c:pt idx="3738">
                  <c:v>12005</c:v>
                </c:pt>
                <c:pt idx="3739">
                  <c:v>12007</c:v>
                </c:pt>
                <c:pt idx="3740">
                  <c:v>12013</c:v>
                </c:pt>
                <c:pt idx="3741">
                  <c:v>12017</c:v>
                </c:pt>
                <c:pt idx="3742">
                  <c:v>12026</c:v>
                </c:pt>
                <c:pt idx="3743">
                  <c:v>12027</c:v>
                </c:pt>
                <c:pt idx="3744">
                  <c:v>12028</c:v>
                </c:pt>
                <c:pt idx="3745">
                  <c:v>12030</c:v>
                </c:pt>
                <c:pt idx="3746">
                  <c:v>12031</c:v>
                </c:pt>
                <c:pt idx="3747">
                  <c:v>12032</c:v>
                </c:pt>
                <c:pt idx="3748">
                  <c:v>12033</c:v>
                </c:pt>
                <c:pt idx="3749">
                  <c:v>12036</c:v>
                </c:pt>
                <c:pt idx="3750">
                  <c:v>12040</c:v>
                </c:pt>
                <c:pt idx="3751">
                  <c:v>12042</c:v>
                </c:pt>
                <c:pt idx="3752">
                  <c:v>12044</c:v>
                </c:pt>
                <c:pt idx="3753">
                  <c:v>12047</c:v>
                </c:pt>
                <c:pt idx="3754">
                  <c:v>12058</c:v>
                </c:pt>
                <c:pt idx="3755">
                  <c:v>12060</c:v>
                </c:pt>
                <c:pt idx="3756">
                  <c:v>12062</c:v>
                </c:pt>
                <c:pt idx="3757">
                  <c:v>12067</c:v>
                </c:pt>
                <c:pt idx="3758">
                  <c:v>12070</c:v>
                </c:pt>
                <c:pt idx="3759">
                  <c:v>12077</c:v>
                </c:pt>
                <c:pt idx="3760">
                  <c:v>12080</c:v>
                </c:pt>
                <c:pt idx="3761">
                  <c:v>12090</c:v>
                </c:pt>
                <c:pt idx="3762">
                  <c:v>12091</c:v>
                </c:pt>
                <c:pt idx="3763">
                  <c:v>12092</c:v>
                </c:pt>
                <c:pt idx="3764">
                  <c:v>12094</c:v>
                </c:pt>
                <c:pt idx="3765">
                  <c:v>12095</c:v>
                </c:pt>
                <c:pt idx="3766">
                  <c:v>12100</c:v>
                </c:pt>
                <c:pt idx="3767">
                  <c:v>12103</c:v>
                </c:pt>
                <c:pt idx="3768">
                  <c:v>12105</c:v>
                </c:pt>
                <c:pt idx="3769">
                  <c:v>12106</c:v>
                </c:pt>
                <c:pt idx="3770">
                  <c:v>12120</c:v>
                </c:pt>
                <c:pt idx="3771">
                  <c:v>12125</c:v>
                </c:pt>
                <c:pt idx="3772">
                  <c:v>12134</c:v>
                </c:pt>
                <c:pt idx="3773">
                  <c:v>12138</c:v>
                </c:pt>
                <c:pt idx="3774">
                  <c:v>12141</c:v>
                </c:pt>
                <c:pt idx="3775">
                  <c:v>12142</c:v>
                </c:pt>
                <c:pt idx="3776">
                  <c:v>12145</c:v>
                </c:pt>
                <c:pt idx="3777">
                  <c:v>12150</c:v>
                </c:pt>
                <c:pt idx="3778">
                  <c:v>12151</c:v>
                </c:pt>
                <c:pt idx="3779">
                  <c:v>12155</c:v>
                </c:pt>
                <c:pt idx="3780">
                  <c:v>12160</c:v>
                </c:pt>
                <c:pt idx="3781">
                  <c:v>12171</c:v>
                </c:pt>
                <c:pt idx="3782">
                  <c:v>12187</c:v>
                </c:pt>
                <c:pt idx="3783">
                  <c:v>12193</c:v>
                </c:pt>
                <c:pt idx="3784">
                  <c:v>12196</c:v>
                </c:pt>
                <c:pt idx="3785">
                  <c:v>12197</c:v>
                </c:pt>
                <c:pt idx="3786">
                  <c:v>12199</c:v>
                </c:pt>
                <c:pt idx="3787">
                  <c:v>12201</c:v>
                </c:pt>
                <c:pt idx="3788">
                  <c:v>12202</c:v>
                </c:pt>
                <c:pt idx="3789">
                  <c:v>12205</c:v>
                </c:pt>
                <c:pt idx="3790">
                  <c:v>12208</c:v>
                </c:pt>
                <c:pt idx="3791">
                  <c:v>12219</c:v>
                </c:pt>
                <c:pt idx="3792">
                  <c:v>12220</c:v>
                </c:pt>
                <c:pt idx="3793">
                  <c:v>12231</c:v>
                </c:pt>
                <c:pt idx="3794">
                  <c:v>12236</c:v>
                </c:pt>
                <c:pt idx="3795">
                  <c:v>12238</c:v>
                </c:pt>
                <c:pt idx="3796">
                  <c:v>12240</c:v>
                </c:pt>
                <c:pt idx="3797">
                  <c:v>12243</c:v>
                </c:pt>
                <c:pt idx="3798">
                  <c:v>12244</c:v>
                </c:pt>
                <c:pt idx="3799">
                  <c:v>12245</c:v>
                </c:pt>
                <c:pt idx="3800">
                  <c:v>12250</c:v>
                </c:pt>
                <c:pt idx="3801">
                  <c:v>12252</c:v>
                </c:pt>
                <c:pt idx="3802">
                  <c:v>12253</c:v>
                </c:pt>
                <c:pt idx="3803">
                  <c:v>12261</c:v>
                </c:pt>
                <c:pt idx="3804">
                  <c:v>12264</c:v>
                </c:pt>
                <c:pt idx="3805">
                  <c:v>12275</c:v>
                </c:pt>
                <c:pt idx="3806">
                  <c:v>12281</c:v>
                </c:pt>
                <c:pt idx="3807">
                  <c:v>12282</c:v>
                </c:pt>
                <c:pt idx="3808">
                  <c:v>12286</c:v>
                </c:pt>
                <c:pt idx="3809">
                  <c:v>12293</c:v>
                </c:pt>
                <c:pt idx="3810">
                  <c:v>12300</c:v>
                </c:pt>
                <c:pt idx="3811">
                  <c:v>12320</c:v>
                </c:pt>
                <c:pt idx="3812">
                  <c:v>12327</c:v>
                </c:pt>
                <c:pt idx="3813">
                  <c:v>12330</c:v>
                </c:pt>
                <c:pt idx="3814">
                  <c:v>12342</c:v>
                </c:pt>
                <c:pt idx="3815">
                  <c:v>12349</c:v>
                </c:pt>
                <c:pt idx="3816">
                  <c:v>12350</c:v>
                </c:pt>
                <c:pt idx="3817">
                  <c:v>12353</c:v>
                </c:pt>
                <c:pt idx="3818">
                  <c:v>12367</c:v>
                </c:pt>
                <c:pt idx="3819">
                  <c:v>12368</c:v>
                </c:pt>
                <c:pt idx="3820">
                  <c:v>12375</c:v>
                </c:pt>
                <c:pt idx="3821">
                  <c:v>12377</c:v>
                </c:pt>
                <c:pt idx="3822">
                  <c:v>12378</c:v>
                </c:pt>
                <c:pt idx="3823">
                  <c:v>12381</c:v>
                </c:pt>
                <c:pt idx="3824">
                  <c:v>12400</c:v>
                </c:pt>
                <c:pt idx="3825">
                  <c:v>12408</c:v>
                </c:pt>
                <c:pt idx="3826">
                  <c:v>12410</c:v>
                </c:pt>
                <c:pt idx="3827">
                  <c:v>12413</c:v>
                </c:pt>
                <c:pt idx="3828">
                  <c:v>12414</c:v>
                </c:pt>
                <c:pt idx="3829">
                  <c:v>12420</c:v>
                </c:pt>
                <c:pt idx="3830">
                  <c:v>12426</c:v>
                </c:pt>
                <c:pt idx="3831">
                  <c:v>12430</c:v>
                </c:pt>
                <c:pt idx="3832">
                  <c:v>12431</c:v>
                </c:pt>
                <c:pt idx="3833">
                  <c:v>12443</c:v>
                </c:pt>
                <c:pt idx="3834">
                  <c:v>12447</c:v>
                </c:pt>
                <c:pt idx="3835">
                  <c:v>12462</c:v>
                </c:pt>
                <c:pt idx="3836">
                  <c:v>12463</c:v>
                </c:pt>
                <c:pt idx="3837">
                  <c:v>12473</c:v>
                </c:pt>
                <c:pt idx="3838">
                  <c:v>12476</c:v>
                </c:pt>
                <c:pt idx="3839">
                  <c:v>12487</c:v>
                </c:pt>
                <c:pt idx="3840">
                  <c:v>12491</c:v>
                </c:pt>
                <c:pt idx="3841">
                  <c:v>12497</c:v>
                </c:pt>
                <c:pt idx="3842">
                  <c:v>12498</c:v>
                </c:pt>
                <c:pt idx="3843">
                  <c:v>12500</c:v>
                </c:pt>
                <c:pt idx="3844">
                  <c:v>12506</c:v>
                </c:pt>
                <c:pt idx="3845">
                  <c:v>12508</c:v>
                </c:pt>
                <c:pt idx="3846">
                  <c:v>12511</c:v>
                </c:pt>
                <c:pt idx="3847">
                  <c:v>12521</c:v>
                </c:pt>
                <c:pt idx="3848">
                  <c:v>12522</c:v>
                </c:pt>
                <c:pt idx="3849">
                  <c:v>12523</c:v>
                </c:pt>
                <c:pt idx="3850">
                  <c:v>12527</c:v>
                </c:pt>
                <c:pt idx="3851">
                  <c:v>12528</c:v>
                </c:pt>
                <c:pt idx="3852">
                  <c:v>12534</c:v>
                </c:pt>
                <c:pt idx="3853">
                  <c:v>12538</c:v>
                </c:pt>
                <c:pt idx="3854">
                  <c:v>12540</c:v>
                </c:pt>
                <c:pt idx="3855">
                  <c:v>12555</c:v>
                </c:pt>
                <c:pt idx="3856">
                  <c:v>12556</c:v>
                </c:pt>
                <c:pt idx="3857">
                  <c:v>12558</c:v>
                </c:pt>
                <c:pt idx="3858">
                  <c:v>12560</c:v>
                </c:pt>
                <c:pt idx="3859">
                  <c:v>12566</c:v>
                </c:pt>
                <c:pt idx="3860">
                  <c:v>12573</c:v>
                </c:pt>
                <c:pt idx="3861">
                  <c:v>12581</c:v>
                </c:pt>
                <c:pt idx="3862">
                  <c:v>12591</c:v>
                </c:pt>
                <c:pt idx="3863">
                  <c:v>12593</c:v>
                </c:pt>
                <c:pt idx="3864">
                  <c:v>12596</c:v>
                </c:pt>
                <c:pt idx="3865">
                  <c:v>12600</c:v>
                </c:pt>
                <c:pt idx="3866">
                  <c:v>12607</c:v>
                </c:pt>
                <c:pt idx="3867">
                  <c:v>12611</c:v>
                </c:pt>
                <c:pt idx="3868">
                  <c:v>12614</c:v>
                </c:pt>
                <c:pt idx="3869">
                  <c:v>12616</c:v>
                </c:pt>
                <c:pt idx="3870">
                  <c:v>12620</c:v>
                </c:pt>
                <c:pt idx="3871">
                  <c:v>12626</c:v>
                </c:pt>
                <c:pt idx="3872">
                  <c:v>12633</c:v>
                </c:pt>
                <c:pt idx="3873">
                  <c:v>12650</c:v>
                </c:pt>
                <c:pt idx="3874">
                  <c:v>12672</c:v>
                </c:pt>
                <c:pt idx="3875">
                  <c:v>12673</c:v>
                </c:pt>
                <c:pt idx="3876">
                  <c:v>12675</c:v>
                </c:pt>
                <c:pt idx="3877">
                  <c:v>12676</c:v>
                </c:pt>
                <c:pt idx="3878">
                  <c:v>12677</c:v>
                </c:pt>
                <c:pt idx="3879">
                  <c:v>12682</c:v>
                </c:pt>
                <c:pt idx="3880">
                  <c:v>12686</c:v>
                </c:pt>
                <c:pt idx="3881">
                  <c:v>12690</c:v>
                </c:pt>
                <c:pt idx="3882">
                  <c:v>12696</c:v>
                </c:pt>
                <c:pt idx="3883">
                  <c:v>12705</c:v>
                </c:pt>
                <c:pt idx="3884">
                  <c:v>12714</c:v>
                </c:pt>
                <c:pt idx="3885">
                  <c:v>12719</c:v>
                </c:pt>
                <c:pt idx="3886">
                  <c:v>12720</c:v>
                </c:pt>
                <c:pt idx="3887">
                  <c:v>12724</c:v>
                </c:pt>
                <c:pt idx="3888">
                  <c:v>12728</c:v>
                </c:pt>
                <c:pt idx="3889">
                  <c:v>12733</c:v>
                </c:pt>
                <c:pt idx="3890">
                  <c:v>12741</c:v>
                </c:pt>
                <c:pt idx="3891">
                  <c:v>12745</c:v>
                </c:pt>
                <c:pt idx="3892">
                  <c:v>12746</c:v>
                </c:pt>
                <c:pt idx="3893">
                  <c:v>12750</c:v>
                </c:pt>
                <c:pt idx="3894">
                  <c:v>12753</c:v>
                </c:pt>
                <c:pt idx="3895">
                  <c:v>12765</c:v>
                </c:pt>
                <c:pt idx="3896">
                  <c:v>12775</c:v>
                </c:pt>
                <c:pt idx="3897">
                  <c:v>12776</c:v>
                </c:pt>
                <c:pt idx="3898">
                  <c:v>12778</c:v>
                </c:pt>
                <c:pt idx="3899">
                  <c:v>12788</c:v>
                </c:pt>
                <c:pt idx="3900">
                  <c:v>12796</c:v>
                </c:pt>
                <c:pt idx="3901">
                  <c:v>12800</c:v>
                </c:pt>
                <c:pt idx="3902">
                  <c:v>12811</c:v>
                </c:pt>
                <c:pt idx="3903">
                  <c:v>12813</c:v>
                </c:pt>
                <c:pt idx="3904">
                  <c:v>12821</c:v>
                </c:pt>
                <c:pt idx="3905">
                  <c:v>12824</c:v>
                </c:pt>
                <c:pt idx="3906">
                  <c:v>12825</c:v>
                </c:pt>
                <c:pt idx="3907">
                  <c:v>12831</c:v>
                </c:pt>
                <c:pt idx="3908">
                  <c:v>12833</c:v>
                </c:pt>
                <c:pt idx="3909">
                  <c:v>12840</c:v>
                </c:pt>
                <c:pt idx="3910">
                  <c:v>12843</c:v>
                </c:pt>
                <c:pt idx="3911">
                  <c:v>12850</c:v>
                </c:pt>
                <c:pt idx="3912">
                  <c:v>12855</c:v>
                </c:pt>
                <c:pt idx="3913">
                  <c:v>12860</c:v>
                </c:pt>
                <c:pt idx="3914">
                  <c:v>12866</c:v>
                </c:pt>
                <c:pt idx="3915">
                  <c:v>12874</c:v>
                </c:pt>
                <c:pt idx="3916">
                  <c:v>12888</c:v>
                </c:pt>
                <c:pt idx="3917">
                  <c:v>12891</c:v>
                </c:pt>
                <c:pt idx="3918">
                  <c:v>12899</c:v>
                </c:pt>
                <c:pt idx="3919">
                  <c:v>12900</c:v>
                </c:pt>
                <c:pt idx="3920">
                  <c:v>12918</c:v>
                </c:pt>
                <c:pt idx="3921">
                  <c:v>12920</c:v>
                </c:pt>
                <c:pt idx="3922">
                  <c:v>12929</c:v>
                </c:pt>
                <c:pt idx="3923">
                  <c:v>12940</c:v>
                </c:pt>
                <c:pt idx="3924">
                  <c:v>12950</c:v>
                </c:pt>
                <c:pt idx="3925">
                  <c:v>12956</c:v>
                </c:pt>
                <c:pt idx="3926">
                  <c:v>12968</c:v>
                </c:pt>
                <c:pt idx="3927">
                  <c:v>12972</c:v>
                </c:pt>
                <c:pt idx="3928">
                  <c:v>12978</c:v>
                </c:pt>
                <c:pt idx="3929">
                  <c:v>12981</c:v>
                </c:pt>
                <c:pt idx="3930">
                  <c:v>12987</c:v>
                </c:pt>
                <c:pt idx="3931">
                  <c:v>12997</c:v>
                </c:pt>
                <c:pt idx="3932">
                  <c:v>13000</c:v>
                </c:pt>
                <c:pt idx="3933">
                  <c:v>13002</c:v>
                </c:pt>
                <c:pt idx="3934">
                  <c:v>13031</c:v>
                </c:pt>
                <c:pt idx="3935">
                  <c:v>13034</c:v>
                </c:pt>
                <c:pt idx="3936">
                  <c:v>13040</c:v>
                </c:pt>
                <c:pt idx="3937">
                  <c:v>13041</c:v>
                </c:pt>
                <c:pt idx="3938">
                  <c:v>13054</c:v>
                </c:pt>
                <c:pt idx="3939">
                  <c:v>13056</c:v>
                </c:pt>
                <c:pt idx="3940">
                  <c:v>13058</c:v>
                </c:pt>
                <c:pt idx="3941">
                  <c:v>13059</c:v>
                </c:pt>
                <c:pt idx="3942">
                  <c:v>13062</c:v>
                </c:pt>
                <c:pt idx="3943">
                  <c:v>13063</c:v>
                </c:pt>
                <c:pt idx="3944">
                  <c:v>13068</c:v>
                </c:pt>
                <c:pt idx="3945">
                  <c:v>13077</c:v>
                </c:pt>
                <c:pt idx="3946">
                  <c:v>13084</c:v>
                </c:pt>
                <c:pt idx="3947">
                  <c:v>13085</c:v>
                </c:pt>
                <c:pt idx="3948">
                  <c:v>13095</c:v>
                </c:pt>
                <c:pt idx="3949">
                  <c:v>13100</c:v>
                </c:pt>
                <c:pt idx="3950">
                  <c:v>13102</c:v>
                </c:pt>
                <c:pt idx="3951">
                  <c:v>13104</c:v>
                </c:pt>
                <c:pt idx="3952">
                  <c:v>13113</c:v>
                </c:pt>
                <c:pt idx="3953">
                  <c:v>13114</c:v>
                </c:pt>
                <c:pt idx="3954">
                  <c:v>13118</c:v>
                </c:pt>
                <c:pt idx="3955">
                  <c:v>13120</c:v>
                </c:pt>
                <c:pt idx="3956">
                  <c:v>13124</c:v>
                </c:pt>
                <c:pt idx="3957">
                  <c:v>13129</c:v>
                </c:pt>
                <c:pt idx="3958">
                  <c:v>13156</c:v>
                </c:pt>
                <c:pt idx="3959">
                  <c:v>13168</c:v>
                </c:pt>
                <c:pt idx="3960">
                  <c:v>13175</c:v>
                </c:pt>
                <c:pt idx="3961">
                  <c:v>13180</c:v>
                </c:pt>
                <c:pt idx="3962">
                  <c:v>13189</c:v>
                </c:pt>
                <c:pt idx="3963">
                  <c:v>13193</c:v>
                </c:pt>
                <c:pt idx="3964">
                  <c:v>13200</c:v>
                </c:pt>
                <c:pt idx="3965">
                  <c:v>13202</c:v>
                </c:pt>
                <c:pt idx="3966">
                  <c:v>13211</c:v>
                </c:pt>
                <c:pt idx="3967">
                  <c:v>13212</c:v>
                </c:pt>
                <c:pt idx="3968">
                  <c:v>13218</c:v>
                </c:pt>
                <c:pt idx="3969">
                  <c:v>13227</c:v>
                </c:pt>
                <c:pt idx="3970">
                  <c:v>13235</c:v>
                </c:pt>
                <c:pt idx="3971">
                  <c:v>13238</c:v>
                </c:pt>
                <c:pt idx="3972">
                  <c:v>13241</c:v>
                </c:pt>
                <c:pt idx="3973">
                  <c:v>13252</c:v>
                </c:pt>
                <c:pt idx="3974">
                  <c:v>13260</c:v>
                </c:pt>
                <c:pt idx="3975">
                  <c:v>13261</c:v>
                </c:pt>
                <c:pt idx="3976">
                  <c:v>13280</c:v>
                </c:pt>
                <c:pt idx="3977">
                  <c:v>13288</c:v>
                </c:pt>
                <c:pt idx="3978">
                  <c:v>13292</c:v>
                </c:pt>
                <c:pt idx="3979">
                  <c:v>13295</c:v>
                </c:pt>
                <c:pt idx="3980">
                  <c:v>13296</c:v>
                </c:pt>
                <c:pt idx="3981">
                  <c:v>13300</c:v>
                </c:pt>
                <c:pt idx="3982">
                  <c:v>13303</c:v>
                </c:pt>
                <c:pt idx="3983">
                  <c:v>13309</c:v>
                </c:pt>
                <c:pt idx="3984">
                  <c:v>13315</c:v>
                </c:pt>
                <c:pt idx="3985">
                  <c:v>13348</c:v>
                </c:pt>
                <c:pt idx="3986">
                  <c:v>13350</c:v>
                </c:pt>
                <c:pt idx="3987">
                  <c:v>13356</c:v>
                </c:pt>
                <c:pt idx="3988">
                  <c:v>13367</c:v>
                </c:pt>
                <c:pt idx="3989">
                  <c:v>13370</c:v>
                </c:pt>
                <c:pt idx="3990">
                  <c:v>13380</c:v>
                </c:pt>
                <c:pt idx="3991">
                  <c:v>13383</c:v>
                </c:pt>
                <c:pt idx="3992">
                  <c:v>13384</c:v>
                </c:pt>
                <c:pt idx="3993">
                  <c:v>13392</c:v>
                </c:pt>
                <c:pt idx="3994">
                  <c:v>13394</c:v>
                </c:pt>
                <c:pt idx="3995">
                  <c:v>13400</c:v>
                </c:pt>
                <c:pt idx="3996">
                  <c:v>13402</c:v>
                </c:pt>
                <c:pt idx="3997">
                  <c:v>13406</c:v>
                </c:pt>
                <c:pt idx="3998">
                  <c:v>13412</c:v>
                </c:pt>
                <c:pt idx="3999">
                  <c:v>13416</c:v>
                </c:pt>
                <c:pt idx="4000">
                  <c:v>13421</c:v>
                </c:pt>
                <c:pt idx="4001">
                  <c:v>13425</c:v>
                </c:pt>
                <c:pt idx="4002">
                  <c:v>13430</c:v>
                </c:pt>
                <c:pt idx="4003">
                  <c:v>13431</c:v>
                </c:pt>
                <c:pt idx="4004">
                  <c:v>13435</c:v>
                </c:pt>
                <c:pt idx="4005">
                  <c:v>13444</c:v>
                </c:pt>
                <c:pt idx="4006">
                  <c:v>13449</c:v>
                </c:pt>
                <c:pt idx="4007">
                  <c:v>13450</c:v>
                </c:pt>
                <c:pt idx="4008">
                  <c:v>13457</c:v>
                </c:pt>
                <c:pt idx="4009">
                  <c:v>13458</c:v>
                </c:pt>
                <c:pt idx="4010">
                  <c:v>13464</c:v>
                </c:pt>
                <c:pt idx="4011">
                  <c:v>13468</c:v>
                </c:pt>
                <c:pt idx="4012">
                  <c:v>13470</c:v>
                </c:pt>
                <c:pt idx="4013">
                  <c:v>13474</c:v>
                </c:pt>
                <c:pt idx="4014">
                  <c:v>13475</c:v>
                </c:pt>
                <c:pt idx="4015">
                  <c:v>13477</c:v>
                </c:pt>
                <c:pt idx="4016">
                  <c:v>13482</c:v>
                </c:pt>
                <c:pt idx="4017">
                  <c:v>13495</c:v>
                </c:pt>
                <c:pt idx="4018">
                  <c:v>13496</c:v>
                </c:pt>
                <c:pt idx="4019">
                  <c:v>13497</c:v>
                </c:pt>
                <c:pt idx="4020">
                  <c:v>13500</c:v>
                </c:pt>
                <c:pt idx="4021">
                  <c:v>13501</c:v>
                </c:pt>
                <c:pt idx="4022">
                  <c:v>13503</c:v>
                </c:pt>
                <c:pt idx="4023">
                  <c:v>13504</c:v>
                </c:pt>
                <c:pt idx="4024">
                  <c:v>13505</c:v>
                </c:pt>
                <c:pt idx="4025">
                  <c:v>13510</c:v>
                </c:pt>
                <c:pt idx="4026">
                  <c:v>13515</c:v>
                </c:pt>
                <c:pt idx="4027">
                  <c:v>13526</c:v>
                </c:pt>
                <c:pt idx="4028">
                  <c:v>13530</c:v>
                </c:pt>
                <c:pt idx="4029">
                  <c:v>13551</c:v>
                </c:pt>
                <c:pt idx="4030">
                  <c:v>13554</c:v>
                </c:pt>
                <c:pt idx="4031">
                  <c:v>13566</c:v>
                </c:pt>
                <c:pt idx="4032">
                  <c:v>13572</c:v>
                </c:pt>
                <c:pt idx="4033">
                  <c:v>13579</c:v>
                </c:pt>
                <c:pt idx="4034">
                  <c:v>13586</c:v>
                </c:pt>
                <c:pt idx="4035">
                  <c:v>13590</c:v>
                </c:pt>
                <c:pt idx="4036">
                  <c:v>13592</c:v>
                </c:pt>
                <c:pt idx="4037">
                  <c:v>13600</c:v>
                </c:pt>
                <c:pt idx="4038">
                  <c:v>13603</c:v>
                </c:pt>
                <c:pt idx="4039">
                  <c:v>13609</c:v>
                </c:pt>
                <c:pt idx="4040">
                  <c:v>13629</c:v>
                </c:pt>
                <c:pt idx="4041">
                  <c:v>13630</c:v>
                </c:pt>
                <c:pt idx="4042">
                  <c:v>13650</c:v>
                </c:pt>
                <c:pt idx="4043">
                  <c:v>13673</c:v>
                </c:pt>
                <c:pt idx="4044">
                  <c:v>13679</c:v>
                </c:pt>
                <c:pt idx="4045">
                  <c:v>13695</c:v>
                </c:pt>
                <c:pt idx="4046">
                  <c:v>13700</c:v>
                </c:pt>
                <c:pt idx="4047">
                  <c:v>13709</c:v>
                </c:pt>
                <c:pt idx="4048">
                  <c:v>13713</c:v>
                </c:pt>
                <c:pt idx="4049">
                  <c:v>13720</c:v>
                </c:pt>
                <c:pt idx="4050">
                  <c:v>13729</c:v>
                </c:pt>
                <c:pt idx="4051">
                  <c:v>13730</c:v>
                </c:pt>
                <c:pt idx="4052">
                  <c:v>13736</c:v>
                </c:pt>
                <c:pt idx="4053">
                  <c:v>13737</c:v>
                </c:pt>
                <c:pt idx="4054">
                  <c:v>13738</c:v>
                </c:pt>
                <c:pt idx="4055">
                  <c:v>13750</c:v>
                </c:pt>
                <c:pt idx="4056">
                  <c:v>13751</c:v>
                </c:pt>
                <c:pt idx="4057">
                  <c:v>13755</c:v>
                </c:pt>
                <c:pt idx="4058">
                  <c:v>13775</c:v>
                </c:pt>
                <c:pt idx="4059">
                  <c:v>13780</c:v>
                </c:pt>
                <c:pt idx="4060">
                  <c:v>13787</c:v>
                </c:pt>
                <c:pt idx="4061">
                  <c:v>13789</c:v>
                </c:pt>
                <c:pt idx="4062">
                  <c:v>13791</c:v>
                </c:pt>
                <c:pt idx="4063">
                  <c:v>13800</c:v>
                </c:pt>
                <c:pt idx="4064">
                  <c:v>13803</c:v>
                </c:pt>
                <c:pt idx="4065">
                  <c:v>13806</c:v>
                </c:pt>
                <c:pt idx="4066">
                  <c:v>13809</c:v>
                </c:pt>
                <c:pt idx="4067">
                  <c:v>13816</c:v>
                </c:pt>
                <c:pt idx="4068">
                  <c:v>13824</c:v>
                </c:pt>
                <c:pt idx="4069">
                  <c:v>13843</c:v>
                </c:pt>
                <c:pt idx="4070">
                  <c:v>13850</c:v>
                </c:pt>
                <c:pt idx="4071">
                  <c:v>13860</c:v>
                </c:pt>
                <c:pt idx="4072">
                  <c:v>13862</c:v>
                </c:pt>
                <c:pt idx="4073">
                  <c:v>13870</c:v>
                </c:pt>
                <c:pt idx="4074">
                  <c:v>13880</c:v>
                </c:pt>
                <c:pt idx="4075">
                  <c:v>13885</c:v>
                </c:pt>
                <c:pt idx="4076">
                  <c:v>13891</c:v>
                </c:pt>
                <c:pt idx="4077">
                  <c:v>13894</c:v>
                </c:pt>
                <c:pt idx="4078">
                  <c:v>13900</c:v>
                </c:pt>
                <c:pt idx="4079">
                  <c:v>13907</c:v>
                </c:pt>
                <c:pt idx="4080">
                  <c:v>13912</c:v>
                </c:pt>
                <c:pt idx="4081">
                  <c:v>13927</c:v>
                </c:pt>
                <c:pt idx="4082">
                  <c:v>13938</c:v>
                </c:pt>
                <c:pt idx="4083">
                  <c:v>13939</c:v>
                </c:pt>
                <c:pt idx="4084">
                  <c:v>13959</c:v>
                </c:pt>
                <c:pt idx="4085">
                  <c:v>13964</c:v>
                </c:pt>
                <c:pt idx="4086">
                  <c:v>13970</c:v>
                </c:pt>
                <c:pt idx="4087">
                  <c:v>13975</c:v>
                </c:pt>
                <c:pt idx="4088">
                  <c:v>13981</c:v>
                </c:pt>
                <c:pt idx="4089">
                  <c:v>14000</c:v>
                </c:pt>
                <c:pt idx="4090">
                  <c:v>14005</c:v>
                </c:pt>
                <c:pt idx="4091">
                  <c:v>14010</c:v>
                </c:pt>
                <c:pt idx="4092">
                  <c:v>14012</c:v>
                </c:pt>
                <c:pt idx="4093">
                  <c:v>14016</c:v>
                </c:pt>
                <c:pt idx="4094">
                  <c:v>14027</c:v>
                </c:pt>
                <c:pt idx="4095">
                  <c:v>14030</c:v>
                </c:pt>
                <c:pt idx="4096">
                  <c:v>14033</c:v>
                </c:pt>
                <c:pt idx="4097">
                  <c:v>14034</c:v>
                </c:pt>
                <c:pt idx="4098">
                  <c:v>14040</c:v>
                </c:pt>
                <c:pt idx="4099">
                  <c:v>14052</c:v>
                </c:pt>
                <c:pt idx="4100">
                  <c:v>14057</c:v>
                </c:pt>
                <c:pt idx="4101">
                  <c:v>14061</c:v>
                </c:pt>
                <c:pt idx="4102">
                  <c:v>14062</c:v>
                </c:pt>
                <c:pt idx="4103">
                  <c:v>14071</c:v>
                </c:pt>
                <c:pt idx="4104">
                  <c:v>14087</c:v>
                </c:pt>
                <c:pt idx="4105">
                  <c:v>14091</c:v>
                </c:pt>
                <c:pt idx="4106">
                  <c:v>14092</c:v>
                </c:pt>
                <c:pt idx="4107">
                  <c:v>14096</c:v>
                </c:pt>
                <c:pt idx="4108">
                  <c:v>14100</c:v>
                </c:pt>
                <c:pt idx="4109">
                  <c:v>14110</c:v>
                </c:pt>
                <c:pt idx="4110">
                  <c:v>14120</c:v>
                </c:pt>
                <c:pt idx="4111">
                  <c:v>14125</c:v>
                </c:pt>
                <c:pt idx="4112">
                  <c:v>14126</c:v>
                </c:pt>
                <c:pt idx="4113">
                  <c:v>14133</c:v>
                </c:pt>
                <c:pt idx="4114">
                  <c:v>14134</c:v>
                </c:pt>
                <c:pt idx="4115">
                  <c:v>14135</c:v>
                </c:pt>
                <c:pt idx="4116">
                  <c:v>14138</c:v>
                </c:pt>
                <c:pt idx="4117">
                  <c:v>14149</c:v>
                </c:pt>
                <c:pt idx="4118">
                  <c:v>14150</c:v>
                </c:pt>
                <c:pt idx="4119">
                  <c:v>14157</c:v>
                </c:pt>
                <c:pt idx="4120">
                  <c:v>14161</c:v>
                </c:pt>
                <c:pt idx="4121">
                  <c:v>14175</c:v>
                </c:pt>
                <c:pt idx="4122">
                  <c:v>14190</c:v>
                </c:pt>
                <c:pt idx="4123">
                  <c:v>14196</c:v>
                </c:pt>
                <c:pt idx="4124">
                  <c:v>14197</c:v>
                </c:pt>
                <c:pt idx="4125">
                  <c:v>14217</c:v>
                </c:pt>
                <c:pt idx="4126">
                  <c:v>14219</c:v>
                </c:pt>
                <c:pt idx="4127">
                  <c:v>14237</c:v>
                </c:pt>
                <c:pt idx="4128">
                  <c:v>14240</c:v>
                </c:pt>
                <c:pt idx="4129">
                  <c:v>14248</c:v>
                </c:pt>
                <c:pt idx="4130">
                  <c:v>14250</c:v>
                </c:pt>
                <c:pt idx="4131">
                  <c:v>14255</c:v>
                </c:pt>
                <c:pt idx="4132">
                  <c:v>14270</c:v>
                </c:pt>
                <c:pt idx="4133">
                  <c:v>14271</c:v>
                </c:pt>
                <c:pt idx="4134">
                  <c:v>14279</c:v>
                </c:pt>
                <c:pt idx="4135">
                  <c:v>14319</c:v>
                </c:pt>
                <c:pt idx="4136">
                  <c:v>14321</c:v>
                </c:pt>
                <c:pt idx="4137">
                  <c:v>14322</c:v>
                </c:pt>
                <c:pt idx="4138">
                  <c:v>14333</c:v>
                </c:pt>
                <c:pt idx="4139">
                  <c:v>14338</c:v>
                </c:pt>
                <c:pt idx="4140">
                  <c:v>14342</c:v>
                </c:pt>
                <c:pt idx="4141">
                  <c:v>14350</c:v>
                </c:pt>
                <c:pt idx="4142">
                  <c:v>14353</c:v>
                </c:pt>
                <c:pt idx="4143">
                  <c:v>14374</c:v>
                </c:pt>
                <c:pt idx="4144">
                  <c:v>14400</c:v>
                </c:pt>
                <c:pt idx="4145">
                  <c:v>14401</c:v>
                </c:pt>
                <c:pt idx="4146">
                  <c:v>14402</c:v>
                </c:pt>
                <c:pt idx="4147">
                  <c:v>14404</c:v>
                </c:pt>
                <c:pt idx="4148">
                  <c:v>14406</c:v>
                </c:pt>
                <c:pt idx="4149">
                  <c:v>14408</c:v>
                </c:pt>
                <c:pt idx="4150">
                  <c:v>14417</c:v>
                </c:pt>
                <c:pt idx="4151">
                  <c:v>14439</c:v>
                </c:pt>
                <c:pt idx="4152">
                  <c:v>14440</c:v>
                </c:pt>
                <c:pt idx="4153">
                  <c:v>14450</c:v>
                </c:pt>
                <c:pt idx="4154">
                  <c:v>14455</c:v>
                </c:pt>
                <c:pt idx="4155">
                  <c:v>14486</c:v>
                </c:pt>
                <c:pt idx="4156">
                  <c:v>14490</c:v>
                </c:pt>
                <c:pt idx="4157">
                  <c:v>14499</c:v>
                </c:pt>
                <c:pt idx="4158">
                  <c:v>14560</c:v>
                </c:pt>
                <c:pt idx="4159">
                  <c:v>14568</c:v>
                </c:pt>
                <c:pt idx="4160">
                  <c:v>14585</c:v>
                </c:pt>
                <c:pt idx="4161">
                  <c:v>14599</c:v>
                </c:pt>
                <c:pt idx="4162">
                  <c:v>14600</c:v>
                </c:pt>
                <c:pt idx="4163">
                  <c:v>14626</c:v>
                </c:pt>
                <c:pt idx="4164">
                  <c:v>14630</c:v>
                </c:pt>
                <c:pt idx="4165">
                  <c:v>14633</c:v>
                </c:pt>
                <c:pt idx="4166">
                  <c:v>14648</c:v>
                </c:pt>
                <c:pt idx="4167">
                  <c:v>14649</c:v>
                </c:pt>
                <c:pt idx="4168">
                  <c:v>14667</c:v>
                </c:pt>
                <c:pt idx="4169">
                  <c:v>14694</c:v>
                </c:pt>
                <c:pt idx="4170">
                  <c:v>14695</c:v>
                </c:pt>
                <c:pt idx="4171">
                  <c:v>14720</c:v>
                </c:pt>
                <c:pt idx="4172">
                  <c:v>14731</c:v>
                </c:pt>
                <c:pt idx="4173">
                  <c:v>14733</c:v>
                </c:pt>
                <c:pt idx="4174">
                  <c:v>14745</c:v>
                </c:pt>
                <c:pt idx="4175">
                  <c:v>14750</c:v>
                </c:pt>
                <c:pt idx="4176">
                  <c:v>14757</c:v>
                </c:pt>
                <c:pt idx="4177">
                  <c:v>14766</c:v>
                </c:pt>
                <c:pt idx="4178">
                  <c:v>14773</c:v>
                </c:pt>
                <c:pt idx="4179">
                  <c:v>14777</c:v>
                </c:pt>
                <c:pt idx="4180">
                  <c:v>14782</c:v>
                </c:pt>
                <c:pt idx="4181">
                  <c:v>14800</c:v>
                </c:pt>
                <c:pt idx="4182">
                  <c:v>14803</c:v>
                </c:pt>
                <c:pt idx="4183">
                  <c:v>14810</c:v>
                </c:pt>
                <c:pt idx="4184">
                  <c:v>14821</c:v>
                </c:pt>
                <c:pt idx="4185">
                  <c:v>14834</c:v>
                </c:pt>
                <c:pt idx="4186">
                  <c:v>14850</c:v>
                </c:pt>
                <c:pt idx="4187">
                  <c:v>14862</c:v>
                </c:pt>
                <c:pt idx="4188">
                  <c:v>14864</c:v>
                </c:pt>
                <c:pt idx="4189">
                  <c:v>14866</c:v>
                </c:pt>
                <c:pt idx="4190">
                  <c:v>14872</c:v>
                </c:pt>
                <c:pt idx="4191">
                  <c:v>14874</c:v>
                </c:pt>
                <c:pt idx="4192">
                  <c:v>14876</c:v>
                </c:pt>
                <c:pt idx="4193">
                  <c:v>14878</c:v>
                </c:pt>
                <c:pt idx="4194">
                  <c:v>14892</c:v>
                </c:pt>
                <c:pt idx="4195">
                  <c:v>14913</c:v>
                </c:pt>
                <c:pt idx="4196">
                  <c:v>14915</c:v>
                </c:pt>
                <c:pt idx="4197">
                  <c:v>14925</c:v>
                </c:pt>
                <c:pt idx="4198">
                  <c:v>14950</c:v>
                </c:pt>
                <c:pt idx="4199">
                  <c:v>14952</c:v>
                </c:pt>
                <c:pt idx="4200">
                  <c:v>14959</c:v>
                </c:pt>
                <c:pt idx="4201">
                  <c:v>14972</c:v>
                </c:pt>
                <c:pt idx="4202">
                  <c:v>14982</c:v>
                </c:pt>
                <c:pt idx="4203">
                  <c:v>14984</c:v>
                </c:pt>
                <c:pt idx="4204">
                  <c:v>14985</c:v>
                </c:pt>
                <c:pt idx="4205">
                  <c:v>14986</c:v>
                </c:pt>
                <c:pt idx="4206">
                  <c:v>14989</c:v>
                </c:pt>
                <c:pt idx="4207">
                  <c:v>14992</c:v>
                </c:pt>
                <c:pt idx="4208">
                  <c:v>15000</c:v>
                </c:pt>
                <c:pt idx="4209">
                  <c:v>15002</c:v>
                </c:pt>
                <c:pt idx="4210">
                  <c:v>15003</c:v>
                </c:pt>
                <c:pt idx="4211">
                  <c:v>15005</c:v>
                </c:pt>
                <c:pt idx="4212">
                  <c:v>15016</c:v>
                </c:pt>
                <c:pt idx="4213">
                  <c:v>15021</c:v>
                </c:pt>
                <c:pt idx="4214">
                  <c:v>15022</c:v>
                </c:pt>
                <c:pt idx="4215">
                  <c:v>15025</c:v>
                </c:pt>
                <c:pt idx="4216">
                  <c:v>15028</c:v>
                </c:pt>
                <c:pt idx="4217">
                  <c:v>15029</c:v>
                </c:pt>
                <c:pt idx="4218">
                  <c:v>15030</c:v>
                </c:pt>
                <c:pt idx="4219">
                  <c:v>15031</c:v>
                </c:pt>
                <c:pt idx="4220">
                  <c:v>15050</c:v>
                </c:pt>
                <c:pt idx="4221">
                  <c:v>15068</c:v>
                </c:pt>
                <c:pt idx="4222">
                  <c:v>15075</c:v>
                </c:pt>
                <c:pt idx="4223">
                  <c:v>15084</c:v>
                </c:pt>
                <c:pt idx="4224">
                  <c:v>15085</c:v>
                </c:pt>
                <c:pt idx="4225">
                  <c:v>15090</c:v>
                </c:pt>
                <c:pt idx="4226">
                  <c:v>15093</c:v>
                </c:pt>
                <c:pt idx="4227">
                  <c:v>15101</c:v>
                </c:pt>
                <c:pt idx="4228">
                  <c:v>15111</c:v>
                </c:pt>
                <c:pt idx="4229">
                  <c:v>15119</c:v>
                </c:pt>
                <c:pt idx="4230">
                  <c:v>15120</c:v>
                </c:pt>
                <c:pt idx="4231">
                  <c:v>15139</c:v>
                </c:pt>
                <c:pt idx="4232">
                  <c:v>15143</c:v>
                </c:pt>
                <c:pt idx="4233">
                  <c:v>15151</c:v>
                </c:pt>
                <c:pt idx="4234">
                  <c:v>15160</c:v>
                </c:pt>
                <c:pt idx="4235">
                  <c:v>15170</c:v>
                </c:pt>
                <c:pt idx="4236">
                  <c:v>15188</c:v>
                </c:pt>
                <c:pt idx="4237">
                  <c:v>15200</c:v>
                </c:pt>
                <c:pt idx="4238">
                  <c:v>15207</c:v>
                </c:pt>
                <c:pt idx="4239">
                  <c:v>15210</c:v>
                </c:pt>
                <c:pt idx="4240">
                  <c:v>15225</c:v>
                </c:pt>
                <c:pt idx="4241">
                  <c:v>15235</c:v>
                </c:pt>
                <c:pt idx="4242">
                  <c:v>15236</c:v>
                </c:pt>
                <c:pt idx="4243">
                  <c:v>15240</c:v>
                </c:pt>
                <c:pt idx="4244">
                  <c:v>15246</c:v>
                </c:pt>
                <c:pt idx="4245">
                  <c:v>15247</c:v>
                </c:pt>
                <c:pt idx="4246">
                  <c:v>15250</c:v>
                </c:pt>
                <c:pt idx="4247">
                  <c:v>15253</c:v>
                </c:pt>
                <c:pt idx="4248">
                  <c:v>15258</c:v>
                </c:pt>
                <c:pt idx="4249">
                  <c:v>15260</c:v>
                </c:pt>
                <c:pt idx="4250">
                  <c:v>15264</c:v>
                </c:pt>
                <c:pt idx="4251">
                  <c:v>15300</c:v>
                </c:pt>
                <c:pt idx="4252">
                  <c:v>15304</c:v>
                </c:pt>
                <c:pt idx="4253">
                  <c:v>15312</c:v>
                </c:pt>
                <c:pt idx="4254">
                  <c:v>15330</c:v>
                </c:pt>
                <c:pt idx="4255">
                  <c:v>15334</c:v>
                </c:pt>
                <c:pt idx="4256">
                  <c:v>15335</c:v>
                </c:pt>
                <c:pt idx="4257">
                  <c:v>15347</c:v>
                </c:pt>
                <c:pt idx="4258">
                  <c:v>15349</c:v>
                </c:pt>
                <c:pt idx="4259">
                  <c:v>15354</c:v>
                </c:pt>
                <c:pt idx="4260">
                  <c:v>15360</c:v>
                </c:pt>
                <c:pt idx="4261">
                  <c:v>15367</c:v>
                </c:pt>
                <c:pt idx="4262">
                  <c:v>15375</c:v>
                </c:pt>
                <c:pt idx="4263">
                  <c:v>15398</c:v>
                </c:pt>
                <c:pt idx="4264">
                  <c:v>15400</c:v>
                </c:pt>
                <c:pt idx="4265">
                  <c:v>15405</c:v>
                </c:pt>
                <c:pt idx="4266">
                  <c:v>15408</c:v>
                </c:pt>
                <c:pt idx="4267">
                  <c:v>15411</c:v>
                </c:pt>
                <c:pt idx="4268">
                  <c:v>15416</c:v>
                </c:pt>
                <c:pt idx="4269">
                  <c:v>15420</c:v>
                </c:pt>
                <c:pt idx="4270">
                  <c:v>15426</c:v>
                </c:pt>
                <c:pt idx="4271">
                  <c:v>15438</c:v>
                </c:pt>
                <c:pt idx="4272">
                  <c:v>15450</c:v>
                </c:pt>
                <c:pt idx="4273">
                  <c:v>15480</c:v>
                </c:pt>
                <c:pt idx="4274">
                  <c:v>15496</c:v>
                </c:pt>
                <c:pt idx="4275">
                  <c:v>15500</c:v>
                </c:pt>
                <c:pt idx="4276">
                  <c:v>15508</c:v>
                </c:pt>
                <c:pt idx="4277">
                  <c:v>15525</c:v>
                </c:pt>
                <c:pt idx="4278">
                  <c:v>15528</c:v>
                </c:pt>
                <c:pt idx="4279">
                  <c:v>15531</c:v>
                </c:pt>
                <c:pt idx="4280">
                  <c:v>15540</c:v>
                </c:pt>
                <c:pt idx="4281">
                  <c:v>15559</c:v>
                </c:pt>
                <c:pt idx="4282">
                  <c:v>15570</c:v>
                </c:pt>
                <c:pt idx="4283">
                  <c:v>15586</c:v>
                </c:pt>
                <c:pt idx="4284">
                  <c:v>15593</c:v>
                </c:pt>
                <c:pt idx="4285">
                  <c:v>15600</c:v>
                </c:pt>
                <c:pt idx="4286">
                  <c:v>15606</c:v>
                </c:pt>
                <c:pt idx="4287">
                  <c:v>15639</c:v>
                </c:pt>
                <c:pt idx="4288">
                  <c:v>15641</c:v>
                </c:pt>
                <c:pt idx="4289">
                  <c:v>15661</c:v>
                </c:pt>
                <c:pt idx="4290">
                  <c:v>15677</c:v>
                </c:pt>
                <c:pt idx="4291">
                  <c:v>15678</c:v>
                </c:pt>
                <c:pt idx="4292">
                  <c:v>15681</c:v>
                </c:pt>
                <c:pt idx="4293">
                  <c:v>15685</c:v>
                </c:pt>
                <c:pt idx="4294">
                  <c:v>15701</c:v>
                </c:pt>
                <c:pt idx="4295">
                  <c:v>15704</c:v>
                </c:pt>
                <c:pt idx="4296">
                  <c:v>15724</c:v>
                </c:pt>
                <c:pt idx="4297">
                  <c:v>15744</c:v>
                </c:pt>
                <c:pt idx="4298">
                  <c:v>15745</c:v>
                </c:pt>
                <c:pt idx="4299">
                  <c:v>15750</c:v>
                </c:pt>
                <c:pt idx="4300">
                  <c:v>15757</c:v>
                </c:pt>
                <c:pt idx="4301">
                  <c:v>15760</c:v>
                </c:pt>
                <c:pt idx="4302">
                  <c:v>15770</c:v>
                </c:pt>
                <c:pt idx="4303">
                  <c:v>15781</c:v>
                </c:pt>
                <c:pt idx="4304">
                  <c:v>15783</c:v>
                </c:pt>
                <c:pt idx="4305">
                  <c:v>15798</c:v>
                </c:pt>
                <c:pt idx="4306">
                  <c:v>15800</c:v>
                </c:pt>
                <c:pt idx="4307">
                  <c:v>15837</c:v>
                </c:pt>
                <c:pt idx="4308">
                  <c:v>15842</c:v>
                </c:pt>
                <c:pt idx="4309">
                  <c:v>15844</c:v>
                </c:pt>
                <c:pt idx="4310">
                  <c:v>15867</c:v>
                </c:pt>
                <c:pt idx="4311">
                  <c:v>15873</c:v>
                </c:pt>
                <c:pt idx="4312">
                  <c:v>15886</c:v>
                </c:pt>
                <c:pt idx="4313">
                  <c:v>15907</c:v>
                </c:pt>
                <c:pt idx="4314">
                  <c:v>15916</c:v>
                </c:pt>
                <c:pt idx="4315">
                  <c:v>15920</c:v>
                </c:pt>
                <c:pt idx="4316">
                  <c:v>15939</c:v>
                </c:pt>
                <c:pt idx="4317">
                  <c:v>15949</c:v>
                </c:pt>
                <c:pt idx="4318">
                  <c:v>15950</c:v>
                </c:pt>
                <c:pt idx="4319">
                  <c:v>15952</c:v>
                </c:pt>
                <c:pt idx="4320">
                  <c:v>15954</c:v>
                </c:pt>
                <c:pt idx="4321">
                  <c:v>15958</c:v>
                </c:pt>
                <c:pt idx="4322">
                  <c:v>15959</c:v>
                </c:pt>
                <c:pt idx="4323">
                  <c:v>15960</c:v>
                </c:pt>
                <c:pt idx="4324">
                  <c:v>16000</c:v>
                </c:pt>
                <c:pt idx="4325">
                  <c:v>16008</c:v>
                </c:pt>
                <c:pt idx="4326">
                  <c:v>16020</c:v>
                </c:pt>
                <c:pt idx="4327">
                  <c:v>16048</c:v>
                </c:pt>
                <c:pt idx="4328">
                  <c:v>16050</c:v>
                </c:pt>
                <c:pt idx="4329">
                  <c:v>16065</c:v>
                </c:pt>
                <c:pt idx="4330">
                  <c:v>16080</c:v>
                </c:pt>
                <c:pt idx="4331">
                  <c:v>16090</c:v>
                </c:pt>
                <c:pt idx="4332">
                  <c:v>16103</c:v>
                </c:pt>
                <c:pt idx="4333">
                  <c:v>16105</c:v>
                </c:pt>
                <c:pt idx="4334">
                  <c:v>16110</c:v>
                </c:pt>
                <c:pt idx="4335">
                  <c:v>16117</c:v>
                </c:pt>
                <c:pt idx="4336">
                  <c:v>16120</c:v>
                </c:pt>
                <c:pt idx="4337">
                  <c:v>16133</c:v>
                </c:pt>
                <c:pt idx="4338">
                  <c:v>16139</c:v>
                </c:pt>
                <c:pt idx="4339">
                  <c:v>16145</c:v>
                </c:pt>
                <c:pt idx="4340">
                  <c:v>16153</c:v>
                </c:pt>
                <c:pt idx="4341">
                  <c:v>16170</c:v>
                </c:pt>
                <c:pt idx="4342">
                  <c:v>16171</c:v>
                </c:pt>
                <c:pt idx="4343">
                  <c:v>16188</c:v>
                </c:pt>
                <c:pt idx="4344">
                  <c:v>16200</c:v>
                </c:pt>
                <c:pt idx="4345">
                  <c:v>16219</c:v>
                </c:pt>
                <c:pt idx="4346">
                  <c:v>16224</c:v>
                </c:pt>
                <c:pt idx="4347">
                  <c:v>16236</c:v>
                </c:pt>
                <c:pt idx="4348">
                  <c:v>16238</c:v>
                </c:pt>
                <c:pt idx="4349">
                  <c:v>16249</c:v>
                </c:pt>
                <c:pt idx="4350">
                  <c:v>16258</c:v>
                </c:pt>
                <c:pt idx="4351">
                  <c:v>16262</c:v>
                </c:pt>
                <c:pt idx="4352">
                  <c:v>16263</c:v>
                </c:pt>
                <c:pt idx="4353">
                  <c:v>16264</c:v>
                </c:pt>
                <c:pt idx="4354">
                  <c:v>16275</c:v>
                </c:pt>
                <c:pt idx="4355">
                  <c:v>16290</c:v>
                </c:pt>
                <c:pt idx="4356">
                  <c:v>16300</c:v>
                </c:pt>
                <c:pt idx="4357">
                  <c:v>16305</c:v>
                </c:pt>
                <c:pt idx="4358">
                  <c:v>16321</c:v>
                </c:pt>
                <c:pt idx="4359">
                  <c:v>16365</c:v>
                </c:pt>
                <c:pt idx="4360">
                  <c:v>16376</c:v>
                </c:pt>
                <c:pt idx="4361">
                  <c:v>16400</c:v>
                </c:pt>
                <c:pt idx="4362">
                  <c:v>16410</c:v>
                </c:pt>
                <c:pt idx="4363">
                  <c:v>16411</c:v>
                </c:pt>
                <c:pt idx="4364">
                  <c:v>16449</c:v>
                </c:pt>
                <c:pt idx="4365">
                  <c:v>16454</c:v>
                </c:pt>
                <c:pt idx="4366">
                  <c:v>16455</c:v>
                </c:pt>
                <c:pt idx="4367">
                  <c:v>16470</c:v>
                </c:pt>
                <c:pt idx="4368">
                  <c:v>16474</c:v>
                </c:pt>
                <c:pt idx="4369">
                  <c:v>16475</c:v>
                </c:pt>
                <c:pt idx="4370">
                  <c:v>16500</c:v>
                </c:pt>
                <c:pt idx="4371">
                  <c:v>16510</c:v>
                </c:pt>
                <c:pt idx="4372">
                  <c:v>16524</c:v>
                </c:pt>
                <c:pt idx="4373">
                  <c:v>16530</c:v>
                </c:pt>
                <c:pt idx="4374">
                  <c:v>16535</c:v>
                </c:pt>
                <c:pt idx="4375">
                  <c:v>16538</c:v>
                </c:pt>
                <c:pt idx="4376">
                  <c:v>16552</c:v>
                </c:pt>
                <c:pt idx="4377">
                  <c:v>16564</c:v>
                </c:pt>
                <c:pt idx="4378">
                  <c:v>16573</c:v>
                </c:pt>
                <c:pt idx="4379">
                  <c:v>16582</c:v>
                </c:pt>
                <c:pt idx="4380">
                  <c:v>16600</c:v>
                </c:pt>
                <c:pt idx="4381">
                  <c:v>16603</c:v>
                </c:pt>
                <c:pt idx="4382">
                  <c:v>16619</c:v>
                </c:pt>
                <c:pt idx="4383">
                  <c:v>16622</c:v>
                </c:pt>
                <c:pt idx="4384">
                  <c:v>16643</c:v>
                </c:pt>
                <c:pt idx="4385">
                  <c:v>16650</c:v>
                </c:pt>
                <c:pt idx="4386">
                  <c:v>16671</c:v>
                </c:pt>
                <c:pt idx="4387">
                  <c:v>16672</c:v>
                </c:pt>
                <c:pt idx="4388">
                  <c:v>16677</c:v>
                </c:pt>
                <c:pt idx="4389">
                  <c:v>16679</c:v>
                </c:pt>
                <c:pt idx="4390">
                  <c:v>16697</c:v>
                </c:pt>
                <c:pt idx="4391">
                  <c:v>16736</c:v>
                </c:pt>
                <c:pt idx="4392">
                  <c:v>16738</c:v>
                </c:pt>
                <c:pt idx="4393">
                  <c:v>16747</c:v>
                </c:pt>
                <c:pt idx="4394">
                  <c:v>16748</c:v>
                </c:pt>
                <c:pt idx="4395">
                  <c:v>16770</c:v>
                </c:pt>
                <c:pt idx="4396">
                  <c:v>16788</c:v>
                </c:pt>
                <c:pt idx="4397">
                  <c:v>16789</c:v>
                </c:pt>
                <c:pt idx="4398">
                  <c:v>16800</c:v>
                </c:pt>
                <c:pt idx="4399">
                  <c:v>16801</c:v>
                </c:pt>
                <c:pt idx="4400">
                  <c:v>16817</c:v>
                </c:pt>
                <c:pt idx="4401">
                  <c:v>16828</c:v>
                </c:pt>
                <c:pt idx="4402">
                  <c:v>16851</c:v>
                </c:pt>
                <c:pt idx="4403">
                  <c:v>16857</c:v>
                </c:pt>
                <c:pt idx="4404">
                  <c:v>16905</c:v>
                </c:pt>
                <c:pt idx="4405">
                  <c:v>16909</c:v>
                </c:pt>
                <c:pt idx="4406">
                  <c:v>16921</c:v>
                </c:pt>
                <c:pt idx="4407">
                  <c:v>16928</c:v>
                </c:pt>
                <c:pt idx="4408">
                  <c:v>16934</c:v>
                </c:pt>
                <c:pt idx="4409">
                  <c:v>16940</c:v>
                </c:pt>
                <c:pt idx="4410">
                  <c:v>16952</c:v>
                </c:pt>
                <c:pt idx="4411">
                  <c:v>16960</c:v>
                </c:pt>
                <c:pt idx="4412">
                  <c:v>16970</c:v>
                </c:pt>
                <c:pt idx="4413">
                  <c:v>16980</c:v>
                </c:pt>
                <c:pt idx="4414">
                  <c:v>16988</c:v>
                </c:pt>
                <c:pt idx="4415">
                  <c:v>17000</c:v>
                </c:pt>
                <c:pt idx="4416">
                  <c:v>17108</c:v>
                </c:pt>
                <c:pt idx="4417">
                  <c:v>17120</c:v>
                </c:pt>
                <c:pt idx="4418">
                  <c:v>17126</c:v>
                </c:pt>
                <c:pt idx="4419">
                  <c:v>17186</c:v>
                </c:pt>
                <c:pt idx="4420">
                  <c:v>17200</c:v>
                </c:pt>
                <c:pt idx="4421">
                  <c:v>17204</c:v>
                </c:pt>
                <c:pt idx="4422">
                  <c:v>17208</c:v>
                </c:pt>
                <c:pt idx="4423">
                  <c:v>17232</c:v>
                </c:pt>
                <c:pt idx="4424">
                  <c:v>17234</c:v>
                </c:pt>
                <c:pt idx="4425">
                  <c:v>17235</c:v>
                </c:pt>
                <c:pt idx="4426">
                  <c:v>17239</c:v>
                </c:pt>
                <c:pt idx="4427">
                  <c:v>17300</c:v>
                </c:pt>
                <c:pt idx="4428">
                  <c:v>17334</c:v>
                </c:pt>
                <c:pt idx="4429">
                  <c:v>17349</c:v>
                </c:pt>
                <c:pt idx="4430">
                  <c:v>17366</c:v>
                </c:pt>
                <c:pt idx="4431">
                  <c:v>17380</c:v>
                </c:pt>
                <c:pt idx="4432">
                  <c:v>17383</c:v>
                </c:pt>
                <c:pt idx="4433">
                  <c:v>17389</c:v>
                </c:pt>
                <c:pt idx="4434">
                  <c:v>17390</c:v>
                </c:pt>
                <c:pt idx="4435">
                  <c:v>17400</c:v>
                </c:pt>
                <c:pt idx="4436">
                  <c:v>17424</c:v>
                </c:pt>
                <c:pt idx="4437">
                  <c:v>17487</c:v>
                </c:pt>
                <c:pt idx="4438">
                  <c:v>17532</c:v>
                </c:pt>
                <c:pt idx="4439">
                  <c:v>17533</c:v>
                </c:pt>
                <c:pt idx="4440">
                  <c:v>17583</c:v>
                </c:pt>
                <c:pt idx="4441">
                  <c:v>17585</c:v>
                </c:pt>
                <c:pt idx="4442">
                  <c:v>17600</c:v>
                </c:pt>
                <c:pt idx="4443">
                  <c:v>17630</c:v>
                </c:pt>
                <c:pt idx="4444">
                  <c:v>17635</c:v>
                </c:pt>
                <c:pt idx="4445">
                  <c:v>17664</c:v>
                </c:pt>
                <c:pt idx="4446">
                  <c:v>17674</c:v>
                </c:pt>
                <c:pt idx="4447">
                  <c:v>17685</c:v>
                </c:pt>
                <c:pt idx="4448">
                  <c:v>17700</c:v>
                </c:pt>
                <c:pt idx="4449">
                  <c:v>17707</c:v>
                </c:pt>
                <c:pt idx="4450">
                  <c:v>17711</c:v>
                </c:pt>
                <c:pt idx="4451">
                  <c:v>17715</c:v>
                </c:pt>
                <c:pt idx="4452">
                  <c:v>17739</c:v>
                </c:pt>
                <c:pt idx="4453">
                  <c:v>17789</c:v>
                </c:pt>
                <c:pt idx="4454">
                  <c:v>17800</c:v>
                </c:pt>
                <c:pt idx="4455">
                  <c:v>17802</c:v>
                </c:pt>
                <c:pt idx="4456">
                  <c:v>17811</c:v>
                </c:pt>
                <c:pt idx="4457">
                  <c:v>17817</c:v>
                </c:pt>
                <c:pt idx="4458">
                  <c:v>17826</c:v>
                </c:pt>
                <c:pt idx="4459">
                  <c:v>17832</c:v>
                </c:pt>
                <c:pt idx="4460">
                  <c:v>17841</c:v>
                </c:pt>
                <c:pt idx="4461">
                  <c:v>17842</c:v>
                </c:pt>
                <c:pt idx="4462">
                  <c:v>17852</c:v>
                </c:pt>
                <c:pt idx="4463">
                  <c:v>17853</c:v>
                </c:pt>
                <c:pt idx="4464">
                  <c:v>17859</c:v>
                </c:pt>
                <c:pt idx="4465">
                  <c:v>17864</c:v>
                </c:pt>
                <c:pt idx="4466">
                  <c:v>17877</c:v>
                </c:pt>
                <c:pt idx="4467">
                  <c:v>17882</c:v>
                </c:pt>
                <c:pt idx="4468">
                  <c:v>17919</c:v>
                </c:pt>
                <c:pt idx="4469">
                  <c:v>17936</c:v>
                </c:pt>
                <c:pt idx="4470">
                  <c:v>17950</c:v>
                </c:pt>
                <c:pt idx="4471">
                  <c:v>17986</c:v>
                </c:pt>
                <c:pt idx="4472">
                  <c:v>18000</c:v>
                </c:pt>
                <c:pt idx="4473">
                  <c:v>18001</c:v>
                </c:pt>
                <c:pt idx="4474">
                  <c:v>18042</c:v>
                </c:pt>
                <c:pt idx="4475">
                  <c:v>18050</c:v>
                </c:pt>
                <c:pt idx="4476">
                  <c:v>18099</c:v>
                </c:pt>
                <c:pt idx="4477">
                  <c:v>18116</c:v>
                </c:pt>
                <c:pt idx="4478">
                  <c:v>18129</c:v>
                </c:pt>
                <c:pt idx="4479">
                  <c:v>18135</c:v>
                </c:pt>
                <c:pt idx="4480">
                  <c:v>18144</c:v>
                </c:pt>
                <c:pt idx="4481">
                  <c:v>18167</c:v>
                </c:pt>
                <c:pt idx="4482">
                  <c:v>18184</c:v>
                </c:pt>
                <c:pt idx="4483">
                  <c:v>18199</c:v>
                </c:pt>
                <c:pt idx="4484">
                  <c:v>18200</c:v>
                </c:pt>
                <c:pt idx="4485">
                  <c:v>18224</c:v>
                </c:pt>
                <c:pt idx="4486">
                  <c:v>18226</c:v>
                </c:pt>
                <c:pt idx="4487">
                  <c:v>18250</c:v>
                </c:pt>
                <c:pt idx="4488">
                  <c:v>18253</c:v>
                </c:pt>
                <c:pt idx="4489">
                  <c:v>18255</c:v>
                </c:pt>
                <c:pt idx="4490">
                  <c:v>18265</c:v>
                </c:pt>
                <c:pt idx="4491">
                  <c:v>18295</c:v>
                </c:pt>
                <c:pt idx="4492">
                  <c:v>18304</c:v>
                </c:pt>
                <c:pt idx="4493">
                  <c:v>18335</c:v>
                </c:pt>
                <c:pt idx="4494">
                  <c:v>18360</c:v>
                </c:pt>
                <c:pt idx="4495">
                  <c:v>18361</c:v>
                </c:pt>
                <c:pt idx="4496">
                  <c:v>18362</c:v>
                </c:pt>
                <c:pt idx="4497">
                  <c:v>18400</c:v>
                </c:pt>
                <c:pt idx="4498">
                  <c:v>18439</c:v>
                </c:pt>
                <c:pt idx="4499">
                  <c:v>18450</c:v>
                </c:pt>
                <c:pt idx="4500">
                  <c:v>18480</c:v>
                </c:pt>
                <c:pt idx="4501">
                  <c:v>18500</c:v>
                </c:pt>
                <c:pt idx="4502">
                  <c:v>18505</c:v>
                </c:pt>
                <c:pt idx="4503">
                  <c:v>18525</c:v>
                </c:pt>
                <c:pt idx="4504">
                  <c:v>18564</c:v>
                </c:pt>
                <c:pt idx="4505">
                  <c:v>18568</c:v>
                </c:pt>
                <c:pt idx="4506">
                  <c:v>18600</c:v>
                </c:pt>
                <c:pt idx="4507">
                  <c:v>18616</c:v>
                </c:pt>
                <c:pt idx="4508">
                  <c:v>18641</c:v>
                </c:pt>
                <c:pt idx="4509">
                  <c:v>18674</c:v>
                </c:pt>
                <c:pt idx="4510">
                  <c:v>18700</c:v>
                </c:pt>
                <c:pt idx="4511">
                  <c:v>18730</c:v>
                </c:pt>
                <c:pt idx="4512">
                  <c:v>18743</c:v>
                </c:pt>
                <c:pt idx="4513">
                  <c:v>18750</c:v>
                </c:pt>
                <c:pt idx="4514">
                  <c:v>18778</c:v>
                </c:pt>
                <c:pt idx="4515">
                  <c:v>18800</c:v>
                </c:pt>
                <c:pt idx="4516">
                  <c:v>18810</c:v>
                </c:pt>
                <c:pt idx="4517">
                  <c:v>18834</c:v>
                </c:pt>
                <c:pt idx="4518">
                  <c:v>18900</c:v>
                </c:pt>
                <c:pt idx="4519">
                  <c:v>18901</c:v>
                </c:pt>
                <c:pt idx="4520">
                  <c:v>18935</c:v>
                </c:pt>
                <c:pt idx="4521">
                  <c:v>18948</c:v>
                </c:pt>
                <c:pt idx="4522">
                  <c:v>19000</c:v>
                </c:pt>
                <c:pt idx="4523">
                  <c:v>19017</c:v>
                </c:pt>
                <c:pt idx="4524">
                  <c:v>19025</c:v>
                </c:pt>
                <c:pt idx="4525">
                  <c:v>19040</c:v>
                </c:pt>
                <c:pt idx="4526">
                  <c:v>19080</c:v>
                </c:pt>
                <c:pt idx="4527">
                  <c:v>19088</c:v>
                </c:pt>
                <c:pt idx="4528">
                  <c:v>19115</c:v>
                </c:pt>
                <c:pt idx="4529">
                  <c:v>19116</c:v>
                </c:pt>
                <c:pt idx="4530">
                  <c:v>19141</c:v>
                </c:pt>
                <c:pt idx="4531">
                  <c:v>19163</c:v>
                </c:pt>
                <c:pt idx="4532">
                  <c:v>19193</c:v>
                </c:pt>
                <c:pt idx="4533">
                  <c:v>19200</c:v>
                </c:pt>
                <c:pt idx="4534">
                  <c:v>19204</c:v>
                </c:pt>
                <c:pt idx="4535">
                  <c:v>19210</c:v>
                </c:pt>
                <c:pt idx="4536">
                  <c:v>19252</c:v>
                </c:pt>
                <c:pt idx="4537">
                  <c:v>19370</c:v>
                </c:pt>
                <c:pt idx="4538">
                  <c:v>19386</c:v>
                </c:pt>
                <c:pt idx="4539">
                  <c:v>19387</c:v>
                </c:pt>
                <c:pt idx="4540">
                  <c:v>19401</c:v>
                </c:pt>
                <c:pt idx="4541">
                  <c:v>19436</c:v>
                </c:pt>
                <c:pt idx="4542">
                  <c:v>19439</c:v>
                </c:pt>
                <c:pt idx="4543">
                  <c:v>19487</c:v>
                </c:pt>
                <c:pt idx="4544">
                  <c:v>19500</c:v>
                </c:pt>
                <c:pt idx="4545">
                  <c:v>19501</c:v>
                </c:pt>
                <c:pt idx="4546">
                  <c:v>19513</c:v>
                </c:pt>
                <c:pt idx="4547">
                  <c:v>19550</c:v>
                </c:pt>
                <c:pt idx="4548">
                  <c:v>19570</c:v>
                </c:pt>
                <c:pt idx="4549">
                  <c:v>19585</c:v>
                </c:pt>
                <c:pt idx="4550">
                  <c:v>19593</c:v>
                </c:pt>
                <c:pt idx="4551">
                  <c:v>19600</c:v>
                </c:pt>
                <c:pt idx="4552">
                  <c:v>19602</c:v>
                </c:pt>
                <c:pt idx="4553">
                  <c:v>19606</c:v>
                </c:pt>
                <c:pt idx="4554">
                  <c:v>19635</c:v>
                </c:pt>
                <c:pt idx="4555">
                  <c:v>19680</c:v>
                </c:pt>
                <c:pt idx="4556">
                  <c:v>19700</c:v>
                </c:pt>
                <c:pt idx="4557">
                  <c:v>19703</c:v>
                </c:pt>
                <c:pt idx="4558">
                  <c:v>19709</c:v>
                </c:pt>
                <c:pt idx="4559">
                  <c:v>19767</c:v>
                </c:pt>
                <c:pt idx="4560">
                  <c:v>19783</c:v>
                </c:pt>
                <c:pt idx="4561">
                  <c:v>19785</c:v>
                </c:pt>
                <c:pt idx="4562">
                  <c:v>19800</c:v>
                </c:pt>
                <c:pt idx="4563">
                  <c:v>19821</c:v>
                </c:pt>
                <c:pt idx="4564">
                  <c:v>19843</c:v>
                </c:pt>
                <c:pt idx="4565">
                  <c:v>19850</c:v>
                </c:pt>
                <c:pt idx="4566">
                  <c:v>19876</c:v>
                </c:pt>
                <c:pt idx="4567">
                  <c:v>19877</c:v>
                </c:pt>
                <c:pt idx="4568">
                  <c:v>19900</c:v>
                </c:pt>
                <c:pt idx="4569">
                  <c:v>19901</c:v>
                </c:pt>
                <c:pt idx="4570">
                  <c:v>19965</c:v>
                </c:pt>
                <c:pt idx="4571">
                  <c:v>19969</c:v>
                </c:pt>
                <c:pt idx="4572">
                  <c:v>19978</c:v>
                </c:pt>
                <c:pt idx="4573">
                  <c:v>19991</c:v>
                </c:pt>
                <c:pt idx="4574">
                  <c:v>19998</c:v>
                </c:pt>
                <c:pt idx="4575">
                  <c:v>20000</c:v>
                </c:pt>
                <c:pt idx="4576">
                  <c:v>20001</c:v>
                </c:pt>
                <c:pt idx="4577">
                  <c:v>20012</c:v>
                </c:pt>
                <c:pt idx="4578">
                  <c:v>20018</c:v>
                </c:pt>
                <c:pt idx="4579">
                  <c:v>20023</c:v>
                </c:pt>
                <c:pt idx="4580">
                  <c:v>20031</c:v>
                </c:pt>
                <c:pt idx="4581">
                  <c:v>20041</c:v>
                </c:pt>
                <c:pt idx="4582">
                  <c:v>20053</c:v>
                </c:pt>
                <c:pt idx="4583">
                  <c:v>20100</c:v>
                </c:pt>
                <c:pt idx="4584">
                  <c:v>20104</c:v>
                </c:pt>
                <c:pt idx="4585">
                  <c:v>20130</c:v>
                </c:pt>
                <c:pt idx="4586">
                  <c:v>20150</c:v>
                </c:pt>
                <c:pt idx="4587">
                  <c:v>20158</c:v>
                </c:pt>
                <c:pt idx="4588">
                  <c:v>20181</c:v>
                </c:pt>
                <c:pt idx="4589">
                  <c:v>20193</c:v>
                </c:pt>
                <c:pt idx="4590">
                  <c:v>20197</c:v>
                </c:pt>
                <c:pt idx="4591">
                  <c:v>20242</c:v>
                </c:pt>
                <c:pt idx="4592">
                  <c:v>20251</c:v>
                </c:pt>
                <c:pt idx="4593">
                  <c:v>20277</c:v>
                </c:pt>
                <c:pt idx="4594">
                  <c:v>20280</c:v>
                </c:pt>
                <c:pt idx="4595">
                  <c:v>20296</c:v>
                </c:pt>
                <c:pt idx="4596">
                  <c:v>20301</c:v>
                </c:pt>
                <c:pt idx="4597">
                  <c:v>20339</c:v>
                </c:pt>
                <c:pt idx="4598">
                  <c:v>20377</c:v>
                </c:pt>
                <c:pt idx="4599">
                  <c:v>20383</c:v>
                </c:pt>
                <c:pt idx="4600">
                  <c:v>20412</c:v>
                </c:pt>
                <c:pt idx="4601">
                  <c:v>20446</c:v>
                </c:pt>
                <c:pt idx="4602">
                  <c:v>20466</c:v>
                </c:pt>
                <c:pt idx="4603">
                  <c:v>20524</c:v>
                </c:pt>
                <c:pt idx="4604">
                  <c:v>20531</c:v>
                </c:pt>
                <c:pt idx="4605">
                  <c:v>20553</c:v>
                </c:pt>
                <c:pt idx="4606">
                  <c:v>20562</c:v>
                </c:pt>
                <c:pt idx="4607">
                  <c:v>20588</c:v>
                </c:pt>
                <c:pt idx="4608">
                  <c:v>20620</c:v>
                </c:pt>
                <c:pt idx="4609">
                  <c:v>20668</c:v>
                </c:pt>
                <c:pt idx="4610">
                  <c:v>20685</c:v>
                </c:pt>
                <c:pt idx="4611">
                  <c:v>20700</c:v>
                </c:pt>
                <c:pt idx="4612">
                  <c:v>20720</c:v>
                </c:pt>
                <c:pt idx="4613">
                  <c:v>20734</c:v>
                </c:pt>
                <c:pt idx="4614">
                  <c:v>20805</c:v>
                </c:pt>
                <c:pt idx="4615">
                  <c:v>20822</c:v>
                </c:pt>
                <c:pt idx="4616">
                  <c:v>20828</c:v>
                </c:pt>
                <c:pt idx="4617">
                  <c:v>20868</c:v>
                </c:pt>
                <c:pt idx="4618">
                  <c:v>20870</c:v>
                </c:pt>
                <c:pt idx="4619">
                  <c:v>20873</c:v>
                </c:pt>
                <c:pt idx="4620">
                  <c:v>20900</c:v>
                </c:pt>
                <c:pt idx="4621">
                  <c:v>20917</c:v>
                </c:pt>
                <c:pt idx="4622">
                  <c:v>20925</c:v>
                </c:pt>
                <c:pt idx="4623">
                  <c:v>20946</c:v>
                </c:pt>
                <c:pt idx="4624">
                  <c:v>20954</c:v>
                </c:pt>
                <c:pt idx="4625">
                  <c:v>20978</c:v>
                </c:pt>
                <c:pt idx="4626">
                  <c:v>21000</c:v>
                </c:pt>
                <c:pt idx="4627">
                  <c:v>21043</c:v>
                </c:pt>
                <c:pt idx="4628">
                  <c:v>21074</c:v>
                </c:pt>
                <c:pt idx="4629">
                  <c:v>21096</c:v>
                </c:pt>
                <c:pt idx="4630">
                  <c:v>21100</c:v>
                </c:pt>
                <c:pt idx="4631">
                  <c:v>21115</c:v>
                </c:pt>
                <c:pt idx="4632">
                  <c:v>21138</c:v>
                </c:pt>
                <c:pt idx="4633">
                  <c:v>21183</c:v>
                </c:pt>
                <c:pt idx="4634">
                  <c:v>21235</c:v>
                </c:pt>
                <c:pt idx="4635">
                  <c:v>21262</c:v>
                </c:pt>
                <c:pt idx="4636">
                  <c:v>21300</c:v>
                </c:pt>
                <c:pt idx="4637">
                  <c:v>21312</c:v>
                </c:pt>
                <c:pt idx="4638">
                  <c:v>21318</c:v>
                </c:pt>
                <c:pt idx="4639">
                  <c:v>21336</c:v>
                </c:pt>
                <c:pt idx="4640">
                  <c:v>21344</c:v>
                </c:pt>
                <c:pt idx="4641">
                  <c:v>21357</c:v>
                </c:pt>
                <c:pt idx="4642">
                  <c:v>21370</c:v>
                </c:pt>
                <c:pt idx="4643">
                  <c:v>21375</c:v>
                </c:pt>
                <c:pt idx="4644">
                  <c:v>21399</c:v>
                </c:pt>
                <c:pt idx="4645">
                  <c:v>21465</c:v>
                </c:pt>
                <c:pt idx="4646">
                  <c:v>21486</c:v>
                </c:pt>
                <c:pt idx="4647">
                  <c:v>21494</c:v>
                </c:pt>
                <c:pt idx="4648">
                  <c:v>21514</c:v>
                </c:pt>
                <c:pt idx="4649">
                  <c:v>21562</c:v>
                </c:pt>
                <c:pt idx="4650">
                  <c:v>21578</c:v>
                </c:pt>
                <c:pt idx="4651">
                  <c:v>21587</c:v>
                </c:pt>
                <c:pt idx="4652">
                  <c:v>21630</c:v>
                </c:pt>
                <c:pt idx="4653">
                  <c:v>21650</c:v>
                </c:pt>
                <c:pt idx="4654">
                  <c:v>21701</c:v>
                </c:pt>
                <c:pt idx="4655">
                  <c:v>21750</c:v>
                </c:pt>
                <c:pt idx="4656">
                  <c:v>21780</c:v>
                </c:pt>
                <c:pt idx="4657">
                  <c:v>21785</c:v>
                </c:pt>
                <c:pt idx="4658">
                  <c:v>21794</c:v>
                </c:pt>
                <c:pt idx="4659">
                  <c:v>21804</c:v>
                </c:pt>
                <c:pt idx="4660">
                  <c:v>21810</c:v>
                </c:pt>
                <c:pt idx="4661">
                  <c:v>21883</c:v>
                </c:pt>
                <c:pt idx="4662">
                  <c:v>21890</c:v>
                </c:pt>
                <c:pt idx="4663">
                  <c:v>21894</c:v>
                </c:pt>
                <c:pt idx="4664">
                  <c:v>21904</c:v>
                </c:pt>
                <c:pt idx="4665">
                  <c:v>21907</c:v>
                </c:pt>
                <c:pt idx="4666">
                  <c:v>21929</c:v>
                </c:pt>
                <c:pt idx="4667">
                  <c:v>21937</c:v>
                </c:pt>
                <c:pt idx="4668">
                  <c:v>22000</c:v>
                </c:pt>
                <c:pt idx="4669">
                  <c:v>22029</c:v>
                </c:pt>
                <c:pt idx="4670">
                  <c:v>22050</c:v>
                </c:pt>
                <c:pt idx="4671">
                  <c:v>22072</c:v>
                </c:pt>
                <c:pt idx="4672">
                  <c:v>22081</c:v>
                </c:pt>
                <c:pt idx="4673">
                  <c:v>22098</c:v>
                </c:pt>
                <c:pt idx="4674">
                  <c:v>22100</c:v>
                </c:pt>
                <c:pt idx="4675">
                  <c:v>22111</c:v>
                </c:pt>
                <c:pt idx="4676">
                  <c:v>22267</c:v>
                </c:pt>
                <c:pt idx="4677">
                  <c:v>22334</c:v>
                </c:pt>
                <c:pt idx="4678">
                  <c:v>22357</c:v>
                </c:pt>
                <c:pt idx="4679">
                  <c:v>22370</c:v>
                </c:pt>
                <c:pt idx="4680">
                  <c:v>22410</c:v>
                </c:pt>
                <c:pt idx="4681">
                  <c:v>22445</c:v>
                </c:pt>
                <c:pt idx="4682">
                  <c:v>22464</c:v>
                </c:pt>
                <c:pt idx="4683">
                  <c:v>22482</c:v>
                </c:pt>
                <c:pt idx="4684">
                  <c:v>22486</c:v>
                </c:pt>
                <c:pt idx="4685">
                  <c:v>22489</c:v>
                </c:pt>
                <c:pt idx="4686">
                  <c:v>22500</c:v>
                </c:pt>
                <c:pt idx="4687">
                  <c:v>22508</c:v>
                </c:pt>
                <c:pt idx="4688">
                  <c:v>22518</c:v>
                </c:pt>
                <c:pt idx="4689">
                  <c:v>22547</c:v>
                </c:pt>
                <c:pt idx="4690">
                  <c:v>22588</c:v>
                </c:pt>
                <c:pt idx="4691">
                  <c:v>22594</c:v>
                </c:pt>
                <c:pt idx="4692">
                  <c:v>22605</c:v>
                </c:pt>
                <c:pt idx="4693">
                  <c:v>22651</c:v>
                </c:pt>
                <c:pt idx="4694">
                  <c:v>22703</c:v>
                </c:pt>
                <c:pt idx="4695">
                  <c:v>22764</c:v>
                </c:pt>
                <c:pt idx="4696">
                  <c:v>22860</c:v>
                </c:pt>
                <c:pt idx="4697">
                  <c:v>22863</c:v>
                </c:pt>
                <c:pt idx="4698">
                  <c:v>22870</c:v>
                </c:pt>
                <c:pt idx="4699">
                  <c:v>22873</c:v>
                </c:pt>
                <c:pt idx="4700">
                  <c:v>23000</c:v>
                </c:pt>
                <c:pt idx="4701">
                  <c:v>23085</c:v>
                </c:pt>
                <c:pt idx="4702">
                  <c:v>23200</c:v>
                </c:pt>
                <c:pt idx="4703">
                  <c:v>23345</c:v>
                </c:pt>
                <c:pt idx="4704">
                  <c:v>23400</c:v>
                </c:pt>
                <c:pt idx="4705">
                  <c:v>23488</c:v>
                </c:pt>
                <c:pt idx="4706">
                  <c:v>23522</c:v>
                </c:pt>
                <c:pt idx="4707">
                  <c:v>23568</c:v>
                </c:pt>
                <c:pt idx="4708">
                  <c:v>23625</c:v>
                </c:pt>
                <c:pt idx="4709">
                  <c:v>23680</c:v>
                </c:pt>
                <c:pt idx="4710">
                  <c:v>23760</c:v>
                </c:pt>
                <c:pt idx="4711">
                  <c:v>23779</c:v>
                </c:pt>
                <c:pt idx="4712">
                  <c:v>23781</c:v>
                </c:pt>
                <c:pt idx="4713">
                  <c:v>23885</c:v>
                </c:pt>
                <c:pt idx="4714">
                  <c:v>23891</c:v>
                </c:pt>
                <c:pt idx="4715">
                  <c:v>23899</c:v>
                </c:pt>
                <c:pt idx="4716">
                  <c:v>23954</c:v>
                </c:pt>
                <c:pt idx="4717">
                  <c:v>23962</c:v>
                </c:pt>
                <c:pt idx="4718">
                  <c:v>23985</c:v>
                </c:pt>
                <c:pt idx="4719">
                  <c:v>23994</c:v>
                </c:pt>
                <c:pt idx="4720">
                  <c:v>24000</c:v>
                </c:pt>
                <c:pt idx="4721">
                  <c:v>24046</c:v>
                </c:pt>
                <c:pt idx="4722">
                  <c:v>24069</c:v>
                </c:pt>
                <c:pt idx="4723">
                  <c:v>24186</c:v>
                </c:pt>
                <c:pt idx="4724">
                  <c:v>24330</c:v>
                </c:pt>
                <c:pt idx="4725">
                  <c:v>24354</c:v>
                </c:pt>
                <c:pt idx="4726">
                  <c:v>24437</c:v>
                </c:pt>
                <c:pt idx="4727">
                  <c:v>24440</c:v>
                </c:pt>
                <c:pt idx="4728">
                  <c:v>24500</c:v>
                </c:pt>
                <c:pt idx="4729">
                  <c:v>24501</c:v>
                </c:pt>
                <c:pt idx="4730">
                  <c:v>24550</c:v>
                </c:pt>
                <c:pt idx="4731">
                  <c:v>24603</c:v>
                </c:pt>
                <c:pt idx="4732">
                  <c:v>24650</c:v>
                </c:pt>
                <c:pt idx="4733">
                  <c:v>24663</c:v>
                </c:pt>
                <c:pt idx="4734">
                  <c:v>24684</c:v>
                </c:pt>
                <c:pt idx="4735">
                  <c:v>24691</c:v>
                </c:pt>
                <c:pt idx="4736">
                  <c:v>24700</c:v>
                </c:pt>
                <c:pt idx="4737">
                  <c:v>24740</c:v>
                </c:pt>
                <c:pt idx="4738">
                  <c:v>24750</c:v>
                </c:pt>
                <c:pt idx="4739">
                  <c:v>24755</c:v>
                </c:pt>
                <c:pt idx="4740">
                  <c:v>24759</c:v>
                </c:pt>
                <c:pt idx="4741">
                  <c:v>24767</c:v>
                </c:pt>
                <c:pt idx="4742">
                  <c:v>24773</c:v>
                </c:pt>
                <c:pt idx="4743">
                  <c:v>24800</c:v>
                </c:pt>
                <c:pt idx="4744">
                  <c:v>24805</c:v>
                </c:pt>
                <c:pt idx="4745">
                  <c:v>24825</c:v>
                </c:pt>
                <c:pt idx="4746">
                  <c:v>24829</c:v>
                </c:pt>
                <c:pt idx="4747">
                  <c:v>24920</c:v>
                </c:pt>
                <c:pt idx="4748">
                  <c:v>24931</c:v>
                </c:pt>
                <c:pt idx="4749">
                  <c:v>24969</c:v>
                </c:pt>
                <c:pt idx="4750">
                  <c:v>25002</c:v>
                </c:pt>
                <c:pt idx="4751">
                  <c:v>25046</c:v>
                </c:pt>
                <c:pt idx="4752">
                  <c:v>25150</c:v>
                </c:pt>
                <c:pt idx="4753">
                  <c:v>25175</c:v>
                </c:pt>
                <c:pt idx="4754">
                  <c:v>25211</c:v>
                </c:pt>
                <c:pt idx="4755">
                  <c:v>25245</c:v>
                </c:pt>
                <c:pt idx="4756">
                  <c:v>25248</c:v>
                </c:pt>
                <c:pt idx="4757">
                  <c:v>25341</c:v>
                </c:pt>
                <c:pt idx="4758">
                  <c:v>25500</c:v>
                </c:pt>
                <c:pt idx="4759">
                  <c:v>25600</c:v>
                </c:pt>
                <c:pt idx="4760">
                  <c:v>25639</c:v>
                </c:pt>
                <c:pt idx="4761">
                  <c:v>25641</c:v>
                </c:pt>
                <c:pt idx="4762">
                  <c:v>25663</c:v>
                </c:pt>
                <c:pt idx="4763">
                  <c:v>25697</c:v>
                </c:pt>
                <c:pt idx="4764">
                  <c:v>25700</c:v>
                </c:pt>
                <c:pt idx="4765">
                  <c:v>25714</c:v>
                </c:pt>
                <c:pt idx="4766">
                  <c:v>25741</c:v>
                </c:pt>
                <c:pt idx="4767">
                  <c:v>25800</c:v>
                </c:pt>
                <c:pt idx="4768">
                  <c:v>25958</c:v>
                </c:pt>
                <c:pt idx="4769">
                  <c:v>25990</c:v>
                </c:pt>
                <c:pt idx="4770">
                  <c:v>25993</c:v>
                </c:pt>
                <c:pt idx="4771">
                  <c:v>25995</c:v>
                </c:pt>
                <c:pt idx="4772">
                  <c:v>26000</c:v>
                </c:pt>
                <c:pt idx="4773">
                  <c:v>26036</c:v>
                </c:pt>
                <c:pt idx="4774">
                  <c:v>26040</c:v>
                </c:pt>
                <c:pt idx="4775">
                  <c:v>26055</c:v>
                </c:pt>
                <c:pt idx="4776">
                  <c:v>26300</c:v>
                </c:pt>
                <c:pt idx="4777">
                  <c:v>26326</c:v>
                </c:pt>
                <c:pt idx="4778">
                  <c:v>26337</c:v>
                </c:pt>
                <c:pt idx="4779">
                  <c:v>26359</c:v>
                </c:pt>
                <c:pt idx="4780">
                  <c:v>26375</c:v>
                </c:pt>
                <c:pt idx="4781">
                  <c:v>26400</c:v>
                </c:pt>
                <c:pt idx="4782">
                  <c:v>26460</c:v>
                </c:pt>
                <c:pt idx="4783">
                  <c:v>26487</c:v>
                </c:pt>
                <c:pt idx="4784">
                  <c:v>26500</c:v>
                </c:pt>
                <c:pt idx="4785">
                  <c:v>26571</c:v>
                </c:pt>
                <c:pt idx="4786">
                  <c:v>26615</c:v>
                </c:pt>
                <c:pt idx="4787">
                  <c:v>26670</c:v>
                </c:pt>
                <c:pt idx="4788">
                  <c:v>26784</c:v>
                </c:pt>
                <c:pt idx="4789">
                  <c:v>26977</c:v>
                </c:pt>
                <c:pt idx="4790">
                  <c:v>26989</c:v>
                </c:pt>
                <c:pt idx="4791">
                  <c:v>27000</c:v>
                </c:pt>
                <c:pt idx="4792">
                  <c:v>27007</c:v>
                </c:pt>
                <c:pt idx="4793">
                  <c:v>27072</c:v>
                </c:pt>
                <c:pt idx="4794">
                  <c:v>27122</c:v>
                </c:pt>
                <c:pt idx="4795">
                  <c:v>27260</c:v>
                </c:pt>
                <c:pt idx="4796">
                  <c:v>27311</c:v>
                </c:pt>
                <c:pt idx="4797">
                  <c:v>27350</c:v>
                </c:pt>
                <c:pt idx="4798">
                  <c:v>27427</c:v>
                </c:pt>
                <c:pt idx="4799">
                  <c:v>27441</c:v>
                </c:pt>
                <c:pt idx="4800">
                  <c:v>27442</c:v>
                </c:pt>
                <c:pt idx="4801">
                  <c:v>27468</c:v>
                </c:pt>
                <c:pt idx="4802">
                  <c:v>27505</c:v>
                </c:pt>
                <c:pt idx="4803">
                  <c:v>27517</c:v>
                </c:pt>
                <c:pt idx="4804">
                  <c:v>27540</c:v>
                </c:pt>
                <c:pt idx="4805">
                  <c:v>27586</c:v>
                </c:pt>
                <c:pt idx="4806">
                  <c:v>27589</c:v>
                </c:pt>
                <c:pt idx="4807">
                  <c:v>27591</c:v>
                </c:pt>
                <c:pt idx="4808">
                  <c:v>27598</c:v>
                </c:pt>
                <c:pt idx="4809">
                  <c:v>27600</c:v>
                </c:pt>
                <c:pt idx="4810">
                  <c:v>27631</c:v>
                </c:pt>
                <c:pt idx="4811">
                  <c:v>27702</c:v>
                </c:pt>
                <c:pt idx="4812">
                  <c:v>27820</c:v>
                </c:pt>
                <c:pt idx="4813">
                  <c:v>27951</c:v>
                </c:pt>
                <c:pt idx="4814">
                  <c:v>27972</c:v>
                </c:pt>
                <c:pt idx="4815">
                  <c:v>28000</c:v>
                </c:pt>
                <c:pt idx="4816">
                  <c:v>28005</c:v>
                </c:pt>
                <c:pt idx="4817">
                  <c:v>28008</c:v>
                </c:pt>
                <c:pt idx="4818">
                  <c:v>28014</c:v>
                </c:pt>
                <c:pt idx="4819">
                  <c:v>28025</c:v>
                </c:pt>
                <c:pt idx="4820">
                  <c:v>28037</c:v>
                </c:pt>
                <c:pt idx="4821">
                  <c:v>28040</c:v>
                </c:pt>
                <c:pt idx="4822">
                  <c:v>28046</c:v>
                </c:pt>
                <c:pt idx="4823">
                  <c:v>28052</c:v>
                </c:pt>
                <c:pt idx="4824">
                  <c:v>28185</c:v>
                </c:pt>
                <c:pt idx="4825">
                  <c:v>28212</c:v>
                </c:pt>
                <c:pt idx="4826">
                  <c:v>28243</c:v>
                </c:pt>
                <c:pt idx="4827">
                  <c:v>28270</c:v>
                </c:pt>
                <c:pt idx="4828">
                  <c:v>28300</c:v>
                </c:pt>
                <c:pt idx="4829">
                  <c:v>28405</c:v>
                </c:pt>
                <c:pt idx="4830">
                  <c:v>28516</c:v>
                </c:pt>
                <c:pt idx="4831">
                  <c:v>28535</c:v>
                </c:pt>
                <c:pt idx="4832">
                  <c:v>28563</c:v>
                </c:pt>
                <c:pt idx="4833">
                  <c:v>28600</c:v>
                </c:pt>
                <c:pt idx="4834">
                  <c:v>28703</c:v>
                </c:pt>
                <c:pt idx="4835">
                  <c:v>28717</c:v>
                </c:pt>
                <c:pt idx="4836">
                  <c:v>28718</c:v>
                </c:pt>
                <c:pt idx="4837">
                  <c:v>28750</c:v>
                </c:pt>
                <c:pt idx="4838">
                  <c:v>29004</c:v>
                </c:pt>
                <c:pt idx="4839">
                  <c:v>29078</c:v>
                </c:pt>
                <c:pt idx="4840">
                  <c:v>29111</c:v>
                </c:pt>
                <c:pt idx="4841">
                  <c:v>29163</c:v>
                </c:pt>
                <c:pt idx="4842">
                  <c:v>29170</c:v>
                </c:pt>
                <c:pt idx="4843">
                  <c:v>29224</c:v>
                </c:pt>
                <c:pt idx="4844">
                  <c:v>29242</c:v>
                </c:pt>
                <c:pt idx="4845">
                  <c:v>29258</c:v>
                </c:pt>
                <c:pt idx="4846">
                  <c:v>29347</c:v>
                </c:pt>
                <c:pt idx="4847">
                  <c:v>29970</c:v>
                </c:pt>
                <c:pt idx="4848">
                  <c:v>29982</c:v>
                </c:pt>
                <c:pt idx="4849">
                  <c:v>30000</c:v>
                </c:pt>
                <c:pt idx="4850">
                  <c:v>30007</c:v>
                </c:pt>
                <c:pt idx="4851">
                  <c:v>30056</c:v>
                </c:pt>
                <c:pt idx="4852">
                  <c:v>30083</c:v>
                </c:pt>
                <c:pt idx="4853">
                  <c:v>30144</c:v>
                </c:pt>
                <c:pt idx="4854">
                  <c:v>30166</c:v>
                </c:pt>
                <c:pt idx="4855">
                  <c:v>30410</c:v>
                </c:pt>
                <c:pt idx="4856">
                  <c:v>30476</c:v>
                </c:pt>
                <c:pt idx="4857">
                  <c:v>30480</c:v>
                </c:pt>
                <c:pt idx="4858">
                  <c:v>30605</c:v>
                </c:pt>
                <c:pt idx="4859">
                  <c:v>30736</c:v>
                </c:pt>
                <c:pt idx="4860">
                  <c:v>30869</c:v>
                </c:pt>
                <c:pt idx="4861">
                  <c:v>30886</c:v>
                </c:pt>
                <c:pt idx="4862">
                  <c:v>30940</c:v>
                </c:pt>
                <c:pt idx="4863">
                  <c:v>31215</c:v>
                </c:pt>
                <c:pt idx="4864">
                  <c:v>31238</c:v>
                </c:pt>
                <c:pt idx="4865">
                  <c:v>31314</c:v>
                </c:pt>
                <c:pt idx="4866">
                  <c:v>31374</c:v>
                </c:pt>
                <c:pt idx="4867">
                  <c:v>31400</c:v>
                </c:pt>
                <c:pt idx="4868">
                  <c:v>31465</c:v>
                </c:pt>
                <c:pt idx="4869">
                  <c:v>31497</c:v>
                </c:pt>
                <c:pt idx="4870">
                  <c:v>31510</c:v>
                </c:pt>
                <c:pt idx="4871">
                  <c:v>31564</c:v>
                </c:pt>
                <c:pt idx="4872">
                  <c:v>31584</c:v>
                </c:pt>
                <c:pt idx="4873">
                  <c:v>31626</c:v>
                </c:pt>
                <c:pt idx="4874">
                  <c:v>31675</c:v>
                </c:pt>
                <c:pt idx="4875">
                  <c:v>31720</c:v>
                </c:pt>
                <c:pt idx="4876">
                  <c:v>31747</c:v>
                </c:pt>
                <c:pt idx="4877">
                  <c:v>31796</c:v>
                </c:pt>
                <c:pt idx="4878">
                  <c:v>31798</c:v>
                </c:pt>
                <c:pt idx="4879">
                  <c:v>31838</c:v>
                </c:pt>
                <c:pt idx="4880">
                  <c:v>31850</c:v>
                </c:pt>
                <c:pt idx="4881">
                  <c:v>32033</c:v>
                </c:pt>
                <c:pt idx="4882">
                  <c:v>32044</c:v>
                </c:pt>
                <c:pt idx="4883">
                  <c:v>32109</c:v>
                </c:pt>
                <c:pt idx="4884">
                  <c:v>32175</c:v>
                </c:pt>
                <c:pt idx="4885">
                  <c:v>32214</c:v>
                </c:pt>
                <c:pt idx="4886">
                  <c:v>32234</c:v>
                </c:pt>
                <c:pt idx="4887">
                  <c:v>32239</c:v>
                </c:pt>
                <c:pt idx="4888">
                  <c:v>32340</c:v>
                </c:pt>
                <c:pt idx="4889">
                  <c:v>32380</c:v>
                </c:pt>
                <c:pt idx="4890">
                  <c:v>32450</c:v>
                </c:pt>
                <c:pt idx="4891">
                  <c:v>32633</c:v>
                </c:pt>
                <c:pt idx="4892">
                  <c:v>32660</c:v>
                </c:pt>
                <c:pt idx="4893">
                  <c:v>32666</c:v>
                </c:pt>
                <c:pt idx="4894">
                  <c:v>32670</c:v>
                </c:pt>
                <c:pt idx="4895">
                  <c:v>32700</c:v>
                </c:pt>
                <c:pt idx="4896">
                  <c:v>32718</c:v>
                </c:pt>
                <c:pt idx="4897">
                  <c:v>32757</c:v>
                </c:pt>
                <c:pt idx="4898">
                  <c:v>32780</c:v>
                </c:pt>
                <c:pt idx="4899">
                  <c:v>32807</c:v>
                </c:pt>
                <c:pt idx="4900">
                  <c:v>32909</c:v>
                </c:pt>
                <c:pt idx="4901">
                  <c:v>33080</c:v>
                </c:pt>
                <c:pt idx="4902">
                  <c:v>33132</c:v>
                </c:pt>
                <c:pt idx="4903">
                  <c:v>33278</c:v>
                </c:pt>
                <c:pt idx="4904">
                  <c:v>33460</c:v>
                </c:pt>
                <c:pt idx="4905">
                  <c:v>33474</c:v>
                </c:pt>
                <c:pt idx="4906">
                  <c:v>33503</c:v>
                </c:pt>
                <c:pt idx="4907">
                  <c:v>33630</c:v>
                </c:pt>
                <c:pt idx="4908">
                  <c:v>33664</c:v>
                </c:pt>
                <c:pt idx="4909">
                  <c:v>33671</c:v>
                </c:pt>
                <c:pt idx="4910">
                  <c:v>33747</c:v>
                </c:pt>
                <c:pt idx="4911">
                  <c:v>33750</c:v>
                </c:pt>
                <c:pt idx="4912">
                  <c:v>33801</c:v>
                </c:pt>
                <c:pt idx="4913">
                  <c:v>33825</c:v>
                </c:pt>
                <c:pt idx="4914">
                  <c:v>33826</c:v>
                </c:pt>
                <c:pt idx="4915">
                  <c:v>33888</c:v>
                </c:pt>
                <c:pt idx="4916">
                  <c:v>33919</c:v>
                </c:pt>
                <c:pt idx="4917">
                  <c:v>33920</c:v>
                </c:pt>
                <c:pt idx="4918">
                  <c:v>33980</c:v>
                </c:pt>
                <c:pt idx="4919">
                  <c:v>33981</c:v>
                </c:pt>
                <c:pt idx="4920">
                  <c:v>34000</c:v>
                </c:pt>
                <c:pt idx="4921">
                  <c:v>34040</c:v>
                </c:pt>
                <c:pt idx="4922">
                  <c:v>34133</c:v>
                </c:pt>
                <c:pt idx="4923">
                  <c:v>34175</c:v>
                </c:pt>
                <c:pt idx="4924">
                  <c:v>34200</c:v>
                </c:pt>
                <c:pt idx="4925">
                  <c:v>34222</c:v>
                </c:pt>
                <c:pt idx="4926">
                  <c:v>34290</c:v>
                </c:pt>
                <c:pt idx="4927">
                  <c:v>34293</c:v>
                </c:pt>
                <c:pt idx="4928">
                  <c:v>34335</c:v>
                </c:pt>
                <c:pt idx="4929">
                  <c:v>34395</c:v>
                </c:pt>
                <c:pt idx="4930">
                  <c:v>34513</c:v>
                </c:pt>
                <c:pt idx="4931">
                  <c:v>34527</c:v>
                </c:pt>
                <c:pt idx="4932">
                  <c:v>34528</c:v>
                </c:pt>
                <c:pt idx="4933">
                  <c:v>34680</c:v>
                </c:pt>
                <c:pt idx="4934">
                  <c:v>34689</c:v>
                </c:pt>
                <c:pt idx="4935">
                  <c:v>34830</c:v>
                </c:pt>
                <c:pt idx="4936">
                  <c:v>34848</c:v>
                </c:pt>
                <c:pt idx="4937">
                  <c:v>34870</c:v>
                </c:pt>
                <c:pt idx="4938">
                  <c:v>34947</c:v>
                </c:pt>
                <c:pt idx="4939">
                  <c:v>34982</c:v>
                </c:pt>
                <c:pt idx="4940">
                  <c:v>34991</c:v>
                </c:pt>
                <c:pt idx="4941">
                  <c:v>35000</c:v>
                </c:pt>
                <c:pt idx="4942">
                  <c:v>35001</c:v>
                </c:pt>
                <c:pt idx="4943">
                  <c:v>35003</c:v>
                </c:pt>
                <c:pt idx="4944">
                  <c:v>35008</c:v>
                </c:pt>
                <c:pt idx="4945">
                  <c:v>35009</c:v>
                </c:pt>
                <c:pt idx="4946">
                  <c:v>35012</c:v>
                </c:pt>
                <c:pt idx="4947">
                  <c:v>35015</c:v>
                </c:pt>
                <c:pt idx="4948">
                  <c:v>35016</c:v>
                </c:pt>
                <c:pt idx="4949">
                  <c:v>35020</c:v>
                </c:pt>
                <c:pt idx="4950">
                  <c:v>35021</c:v>
                </c:pt>
                <c:pt idx="4951">
                  <c:v>35026</c:v>
                </c:pt>
                <c:pt idx="4952">
                  <c:v>35040</c:v>
                </c:pt>
                <c:pt idx="4953">
                  <c:v>35060</c:v>
                </c:pt>
                <c:pt idx="4954">
                  <c:v>35062</c:v>
                </c:pt>
                <c:pt idx="4955">
                  <c:v>35069</c:v>
                </c:pt>
                <c:pt idx="4956">
                  <c:v>35070</c:v>
                </c:pt>
                <c:pt idx="4957">
                  <c:v>35074</c:v>
                </c:pt>
                <c:pt idx="4958">
                  <c:v>35075</c:v>
                </c:pt>
                <c:pt idx="4959">
                  <c:v>35091</c:v>
                </c:pt>
                <c:pt idx="4960">
                  <c:v>35100</c:v>
                </c:pt>
                <c:pt idx="4961">
                  <c:v>35102</c:v>
                </c:pt>
                <c:pt idx="4962">
                  <c:v>35108</c:v>
                </c:pt>
                <c:pt idx="4963">
                  <c:v>35127</c:v>
                </c:pt>
                <c:pt idx="4964">
                  <c:v>35169</c:v>
                </c:pt>
                <c:pt idx="4965">
                  <c:v>35218</c:v>
                </c:pt>
                <c:pt idx="4966">
                  <c:v>35225</c:v>
                </c:pt>
                <c:pt idx="4967">
                  <c:v>35235</c:v>
                </c:pt>
                <c:pt idx="4968">
                  <c:v>35236</c:v>
                </c:pt>
                <c:pt idx="4969">
                  <c:v>35245</c:v>
                </c:pt>
                <c:pt idx="4970">
                  <c:v>35255</c:v>
                </c:pt>
                <c:pt idx="4971">
                  <c:v>35261</c:v>
                </c:pt>
                <c:pt idx="4972">
                  <c:v>35267</c:v>
                </c:pt>
                <c:pt idx="4973">
                  <c:v>35271</c:v>
                </c:pt>
                <c:pt idx="4974">
                  <c:v>35273</c:v>
                </c:pt>
                <c:pt idx="4975">
                  <c:v>35280</c:v>
                </c:pt>
                <c:pt idx="4976">
                  <c:v>35287</c:v>
                </c:pt>
                <c:pt idx="4977">
                  <c:v>35298</c:v>
                </c:pt>
                <c:pt idx="4978">
                  <c:v>35315</c:v>
                </c:pt>
                <c:pt idx="4979">
                  <c:v>35362</c:v>
                </c:pt>
                <c:pt idx="4980">
                  <c:v>35438</c:v>
                </c:pt>
                <c:pt idx="4981">
                  <c:v>35536</c:v>
                </c:pt>
                <c:pt idx="4982">
                  <c:v>35621</c:v>
                </c:pt>
                <c:pt idx="4983">
                  <c:v>35636</c:v>
                </c:pt>
                <c:pt idx="4984">
                  <c:v>35679</c:v>
                </c:pt>
                <c:pt idx="4985">
                  <c:v>35689</c:v>
                </c:pt>
                <c:pt idx="4986">
                  <c:v>35691</c:v>
                </c:pt>
                <c:pt idx="4987">
                  <c:v>35722</c:v>
                </c:pt>
                <c:pt idx="4988">
                  <c:v>35752</c:v>
                </c:pt>
                <c:pt idx="4989">
                  <c:v>35782</c:v>
                </c:pt>
                <c:pt idx="4990">
                  <c:v>35868</c:v>
                </c:pt>
                <c:pt idx="4991">
                  <c:v>35880</c:v>
                </c:pt>
                <c:pt idx="4992">
                  <c:v>35988</c:v>
                </c:pt>
                <c:pt idx="4993">
                  <c:v>35991</c:v>
                </c:pt>
                <c:pt idx="4994">
                  <c:v>35996</c:v>
                </c:pt>
                <c:pt idx="4995">
                  <c:v>36036</c:v>
                </c:pt>
                <c:pt idx="4996">
                  <c:v>36085</c:v>
                </c:pt>
                <c:pt idx="4997">
                  <c:v>36116</c:v>
                </c:pt>
                <c:pt idx="4998">
                  <c:v>36136</c:v>
                </c:pt>
                <c:pt idx="4999">
                  <c:v>36171</c:v>
                </c:pt>
                <c:pt idx="5000">
                  <c:v>36183</c:v>
                </c:pt>
                <c:pt idx="5001">
                  <c:v>36210</c:v>
                </c:pt>
                <c:pt idx="5002">
                  <c:v>36218</c:v>
                </c:pt>
                <c:pt idx="5003">
                  <c:v>36224</c:v>
                </c:pt>
                <c:pt idx="5004">
                  <c:v>36246</c:v>
                </c:pt>
                <c:pt idx="5005">
                  <c:v>36254</c:v>
                </c:pt>
                <c:pt idx="5006">
                  <c:v>36256</c:v>
                </c:pt>
                <c:pt idx="5007">
                  <c:v>36276</c:v>
                </c:pt>
                <c:pt idx="5008">
                  <c:v>36342</c:v>
                </c:pt>
                <c:pt idx="5009">
                  <c:v>36384</c:v>
                </c:pt>
                <c:pt idx="5010">
                  <c:v>36400</c:v>
                </c:pt>
                <c:pt idx="5011">
                  <c:v>36445</c:v>
                </c:pt>
                <c:pt idx="5012">
                  <c:v>36583</c:v>
                </c:pt>
                <c:pt idx="5013">
                  <c:v>36585</c:v>
                </c:pt>
                <c:pt idx="5014">
                  <c:v>36601</c:v>
                </c:pt>
                <c:pt idx="5015">
                  <c:v>36665</c:v>
                </c:pt>
                <c:pt idx="5016">
                  <c:v>36704</c:v>
                </c:pt>
                <c:pt idx="5017">
                  <c:v>36769</c:v>
                </c:pt>
                <c:pt idx="5018">
                  <c:v>36817</c:v>
                </c:pt>
                <c:pt idx="5019">
                  <c:v>36820</c:v>
                </c:pt>
                <c:pt idx="5020">
                  <c:v>36831</c:v>
                </c:pt>
                <c:pt idx="5021">
                  <c:v>36847</c:v>
                </c:pt>
                <c:pt idx="5022">
                  <c:v>36862</c:v>
                </c:pt>
                <c:pt idx="5023">
                  <c:v>36893</c:v>
                </c:pt>
                <c:pt idx="5024">
                  <c:v>36900</c:v>
                </c:pt>
                <c:pt idx="5025">
                  <c:v>36947</c:v>
                </c:pt>
                <c:pt idx="5026">
                  <c:v>37000</c:v>
                </c:pt>
                <c:pt idx="5027">
                  <c:v>37034</c:v>
                </c:pt>
                <c:pt idx="5028">
                  <c:v>37045</c:v>
                </c:pt>
                <c:pt idx="5029">
                  <c:v>37058</c:v>
                </c:pt>
                <c:pt idx="5030">
                  <c:v>37075</c:v>
                </c:pt>
                <c:pt idx="5031">
                  <c:v>37089</c:v>
                </c:pt>
                <c:pt idx="5032">
                  <c:v>37096</c:v>
                </c:pt>
                <c:pt idx="5033">
                  <c:v>37169</c:v>
                </c:pt>
                <c:pt idx="5034">
                  <c:v>37193</c:v>
                </c:pt>
                <c:pt idx="5035">
                  <c:v>37200</c:v>
                </c:pt>
                <c:pt idx="5036">
                  <c:v>37325</c:v>
                </c:pt>
                <c:pt idx="5037">
                  <c:v>37363</c:v>
                </c:pt>
                <c:pt idx="5038">
                  <c:v>37373</c:v>
                </c:pt>
                <c:pt idx="5039">
                  <c:v>37431</c:v>
                </c:pt>
                <c:pt idx="5040">
                  <c:v>37461</c:v>
                </c:pt>
                <c:pt idx="5041">
                  <c:v>37500</c:v>
                </c:pt>
                <c:pt idx="5042">
                  <c:v>37522</c:v>
                </c:pt>
                <c:pt idx="5043">
                  <c:v>37533</c:v>
                </c:pt>
                <c:pt idx="5044">
                  <c:v>37616</c:v>
                </c:pt>
                <c:pt idx="5045">
                  <c:v>37642</c:v>
                </c:pt>
                <c:pt idx="5046">
                  <c:v>37647</c:v>
                </c:pt>
                <c:pt idx="5047">
                  <c:v>37769</c:v>
                </c:pt>
                <c:pt idx="5048">
                  <c:v>37800</c:v>
                </c:pt>
                <c:pt idx="5049">
                  <c:v>37801</c:v>
                </c:pt>
                <c:pt idx="5050">
                  <c:v>37843</c:v>
                </c:pt>
                <c:pt idx="5051">
                  <c:v>37904</c:v>
                </c:pt>
                <c:pt idx="5052">
                  <c:v>37913</c:v>
                </c:pt>
                <c:pt idx="5053">
                  <c:v>37981</c:v>
                </c:pt>
                <c:pt idx="5054">
                  <c:v>38009</c:v>
                </c:pt>
                <c:pt idx="5055">
                  <c:v>38016</c:v>
                </c:pt>
                <c:pt idx="5056">
                  <c:v>38038</c:v>
                </c:pt>
                <c:pt idx="5057">
                  <c:v>38043</c:v>
                </c:pt>
                <c:pt idx="5058">
                  <c:v>38088</c:v>
                </c:pt>
                <c:pt idx="5059">
                  <c:v>38095</c:v>
                </c:pt>
                <c:pt idx="5060">
                  <c:v>38125</c:v>
                </c:pt>
                <c:pt idx="5061">
                  <c:v>38258</c:v>
                </c:pt>
                <c:pt idx="5062">
                  <c:v>38332</c:v>
                </c:pt>
                <c:pt idx="5063">
                  <c:v>38377</c:v>
                </c:pt>
                <c:pt idx="5064">
                  <c:v>38412</c:v>
                </c:pt>
                <c:pt idx="5065">
                  <c:v>38448</c:v>
                </c:pt>
                <c:pt idx="5066">
                  <c:v>38449</c:v>
                </c:pt>
                <c:pt idx="5067">
                  <c:v>38500</c:v>
                </c:pt>
                <c:pt idx="5068">
                  <c:v>38509</c:v>
                </c:pt>
                <c:pt idx="5069">
                  <c:v>38639</c:v>
                </c:pt>
                <c:pt idx="5070">
                  <c:v>38644</c:v>
                </c:pt>
                <c:pt idx="5071">
                  <c:v>38707</c:v>
                </c:pt>
                <c:pt idx="5072">
                  <c:v>38781</c:v>
                </c:pt>
                <c:pt idx="5073">
                  <c:v>38794</c:v>
                </c:pt>
                <c:pt idx="5074">
                  <c:v>38816</c:v>
                </c:pt>
                <c:pt idx="5075">
                  <c:v>38865</c:v>
                </c:pt>
                <c:pt idx="5076">
                  <c:v>38869</c:v>
                </c:pt>
                <c:pt idx="5077">
                  <c:v>38912</c:v>
                </c:pt>
                <c:pt idx="5078">
                  <c:v>38985</c:v>
                </c:pt>
                <c:pt idx="5079">
                  <c:v>39000</c:v>
                </c:pt>
                <c:pt idx="5080">
                  <c:v>39098</c:v>
                </c:pt>
                <c:pt idx="5081">
                  <c:v>39150</c:v>
                </c:pt>
                <c:pt idx="5082">
                  <c:v>39190</c:v>
                </c:pt>
                <c:pt idx="5083">
                  <c:v>39370</c:v>
                </c:pt>
                <c:pt idx="5084">
                  <c:v>39446</c:v>
                </c:pt>
                <c:pt idx="5085">
                  <c:v>39449</c:v>
                </c:pt>
                <c:pt idx="5086">
                  <c:v>39478</c:v>
                </c:pt>
                <c:pt idx="5087">
                  <c:v>39529</c:v>
                </c:pt>
                <c:pt idx="5088">
                  <c:v>39586</c:v>
                </c:pt>
                <c:pt idx="5089">
                  <c:v>39634</c:v>
                </c:pt>
                <c:pt idx="5090">
                  <c:v>39639</c:v>
                </c:pt>
                <c:pt idx="5091">
                  <c:v>39640</c:v>
                </c:pt>
                <c:pt idx="5092">
                  <c:v>39683</c:v>
                </c:pt>
                <c:pt idx="5093">
                  <c:v>39848</c:v>
                </c:pt>
                <c:pt idx="5094">
                  <c:v>39964</c:v>
                </c:pt>
                <c:pt idx="5095">
                  <c:v>40003</c:v>
                </c:pt>
                <c:pt idx="5096">
                  <c:v>40014</c:v>
                </c:pt>
                <c:pt idx="5097">
                  <c:v>40097</c:v>
                </c:pt>
                <c:pt idx="5098">
                  <c:v>40098</c:v>
                </c:pt>
                <c:pt idx="5099">
                  <c:v>40106</c:v>
                </c:pt>
                <c:pt idx="5100">
                  <c:v>40139</c:v>
                </c:pt>
                <c:pt idx="5101">
                  <c:v>40202</c:v>
                </c:pt>
                <c:pt idx="5102">
                  <c:v>40259</c:v>
                </c:pt>
                <c:pt idx="5103">
                  <c:v>40278</c:v>
                </c:pt>
                <c:pt idx="5104">
                  <c:v>40319</c:v>
                </c:pt>
                <c:pt idx="5105">
                  <c:v>40341</c:v>
                </c:pt>
                <c:pt idx="5106">
                  <c:v>40386</c:v>
                </c:pt>
                <c:pt idx="5107">
                  <c:v>40419</c:v>
                </c:pt>
                <c:pt idx="5108">
                  <c:v>40438</c:v>
                </c:pt>
                <c:pt idx="5109">
                  <c:v>40510</c:v>
                </c:pt>
                <c:pt idx="5110">
                  <c:v>40518</c:v>
                </c:pt>
                <c:pt idx="5111">
                  <c:v>40575</c:v>
                </c:pt>
                <c:pt idx="5112">
                  <c:v>40608</c:v>
                </c:pt>
                <c:pt idx="5113">
                  <c:v>40635</c:v>
                </c:pt>
                <c:pt idx="5114">
                  <c:v>40705</c:v>
                </c:pt>
                <c:pt idx="5115">
                  <c:v>40816</c:v>
                </c:pt>
                <c:pt idx="5116">
                  <c:v>40887</c:v>
                </c:pt>
                <c:pt idx="5117">
                  <c:v>40902</c:v>
                </c:pt>
                <c:pt idx="5118">
                  <c:v>40910</c:v>
                </c:pt>
                <c:pt idx="5119">
                  <c:v>40946</c:v>
                </c:pt>
                <c:pt idx="5120">
                  <c:v>40973</c:v>
                </c:pt>
                <c:pt idx="5121">
                  <c:v>41022</c:v>
                </c:pt>
                <c:pt idx="5122">
                  <c:v>41041</c:v>
                </c:pt>
                <c:pt idx="5123">
                  <c:v>41072</c:v>
                </c:pt>
                <c:pt idx="5124">
                  <c:v>41167</c:v>
                </c:pt>
                <c:pt idx="5125">
                  <c:v>41236</c:v>
                </c:pt>
                <c:pt idx="5126">
                  <c:v>41250</c:v>
                </c:pt>
                <c:pt idx="5127">
                  <c:v>41263</c:v>
                </c:pt>
                <c:pt idx="5128">
                  <c:v>41275</c:v>
                </c:pt>
                <c:pt idx="5129">
                  <c:v>41325</c:v>
                </c:pt>
                <c:pt idx="5130">
                  <c:v>41339</c:v>
                </c:pt>
                <c:pt idx="5131">
                  <c:v>41346</c:v>
                </c:pt>
                <c:pt idx="5132">
                  <c:v>41382</c:v>
                </c:pt>
                <c:pt idx="5133">
                  <c:v>41600</c:v>
                </c:pt>
                <c:pt idx="5134">
                  <c:v>41656</c:v>
                </c:pt>
                <c:pt idx="5135">
                  <c:v>41664</c:v>
                </c:pt>
                <c:pt idx="5136">
                  <c:v>41688</c:v>
                </c:pt>
                <c:pt idx="5137">
                  <c:v>41800</c:v>
                </c:pt>
                <c:pt idx="5138">
                  <c:v>41811</c:v>
                </c:pt>
                <c:pt idx="5139">
                  <c:v>41900</c:v>
                </c:pt>
                <c:pt idx="5140">
                  <c:v>41984</c:v>
                </c:pt>
                <c:pt idx="5141">
                  <c:v>42000</c:v>
                </c:pt>
                <c:pt idx="5142">
                  <c:v>42077</c:v>
                </c:pt>
                <c:pt idx="5143">
                  <c:v>42180</c:v>
                </c:pt>
                <c:pt idx="5144">
                  <c:v>42200</c:v>
                </c:pt>
                <c:pt idx="5145">
                  <c:v>42253</c:v>
                </c:pt>
                <c:pt idx="5146">
                  <c:v>42316</c:v>
                </c:pt>
                <c:pt idx="5147">
                  <c:v>42399</c:v>
                </c:pt>
                <c:pt idx="5148">
                  <c:v>42436</c:v>
                </c:pt>
                <c:pt idx="5149">
                  <c:v>42580</c:v>
                </c:pt>
                <c:pt idx="5150">
                  <c:v>42646</c:v>
                </c:pt>
                <c:pt idx="5151">
                  <c:v>42689</c:v>
                </c:pt>
                <c:pt idx="5152">
                  <c:v>42733</c:v>
                </c:pt>
                <c:pt idx="5153">
                  <c:v>42769</c:v>
                </c:pt>
                <c:pt idx="5154">
                  <c:v>42800</c:v>
                </c:pt>
                <c:pt idx="5155">
                  <c:v>42840</c:v>
                </c:pt>
                <c:pt idx="5156">
                  <c:v>43000</c:v>
                </c:pt>
                <c:pt idx="5157">
                  <c:v>43017</c:v>
                </c:pt>
                <c:pt idx="5158">
                  <c:v>43088</c:v>
                </c:pt>
                <c:pt idx="5159">
                  <c:v>43093</c:v>
                </c:pt>
                <c:pt idx="5160">
                  <c:v>43101</c:v>
                </c:pt>
                <c:pt idx="5161">
                  <c:v>43123</c:v>
                </c:pt>
                <c:pt idx="5162">
                  <c:v>43124</c:v>
                </c:pt>
                <c:pt idx="5163">
                  <c:v>43186</c:v>
                </c:pt>
                <c:pt idx="5164">
                  <c:v>43301</c:v>
                </c:pt>
                <c:pt idx="5165">
                  <c:v>43377</c:v>
                </c:pt>
                <c:pt idx="5166">
                  <c:v>43386</c:v>
                </c:pt>
                <c:pt idx="5167">
                  <c:v>43560</c:v>
                </c:pt>
                <c:pt idx="5168">
                  <c:v>43575</c:v>
                </c:pt>
                <c:pt idx="5169">
                  <c:v>43645</c:v>
                </c:pt>
                <c:pt idx="5170">
                  <c:v>43647</c:v>
                </c:pt>
                <c:pt idx="5171">
                  <c:v>43710</c:v>
                </c:pt>
                <c:pt idx="5172">
                  <c:v>43733</c:v>
                </c:pt>
                <c:pt idx="5173">
                  <c:v>43821</c:v>
                </c:pt>
                <c:pt idx="5174">
                  <c:v>43838</c:v>
                </c:pt>
                <c:pt idx="5175">
                  <c:v>43847</c:v>
                </c:pt>
                <c:pt idx="5176">
                  <c:v>43995</c:v>
                </c:pt>
                <c:pt idx="5177">
                  <c:v>44000</c:v>
                </c:pt>
                <c:pt idx="5178">
                  <c:v>44001</c:v>
                </c:pt>
                <c:pt idx="5179">
                  <c:v>44093</c:v>
                </c:pt>
                <c:pt idx="5180">
                  <c:v>44431</c:v>
                </c:pt>
                <c:pt idx="5181">
                  <c:v>44866</c:v>
                </c:pt>
                <c:pt idx="5182">
                  <c:v>44867</c:v>
                </c:pt>
                <c:pt idx="5183">
                  <c:v>45004</c:v>
                </c:pt>
                <c:pt idx="5184">
                  <c:v>45100</c:v>
                </c:pt>
                <c:pt idx="5185">
                  <c:v>45133</c:v>
                </c:pt>
                <c:pt idx="5186">
                  <c:v>45302</c:v>
                </c:pt>
                <c:pt idx="5187">
                  <c:v>45517</c:v>
                </c:pt>
                <c:pt idx="5188">
                  <c:v>45528</c:v>
                </c:pt>
                <c:pt idx="5189">
                  <c:v>45738</c:v>
                </c:pt>
                <c:pt idx="5190">
                  <c:v>45860</c:v>
                </c:pt>
                <c:pt idx="5191">
                  <c:v>45963</c:v>
                </c:pt>
                <c:pt idx="5192">
                  <c:v>46173</c:v>
                </c:pt>
                <c:pt idx="5193">
                  <c:v>46382</c:v>
                </c:pt>
                <c:pt idx="5194">
                  <c:v>46538</c:v>
                </c:pt>
                <c:pt idx="5195">
                  <c:v>46580</c:v>
                </c:pt>
                <c:pt idx="5196">
                  <c:v>46609</c:v>
                </c:pt>
                <c:pt idx="5197">
                  <c:v>46638</c:v>
                </c:pt>
                <c:pt idx="5198">
                  <c:v>46748</c:v>
                </c:pt>
                <c:pt idx="5199">
                  <c:v>46786</c:v>
                </c:pt>
                <c:pt idx="5200">
                  <c:v>46902</c:v>
                </c:pt>
                <c:pt idx="5201">
                  <c:v>47044</c:v>
                </c:pt>
                <c:pt idx="5202">
                  <c:v>47045</c:v>
                </c:pt>
                <c:pt idx="5203">
                  <c:v>47050</c:v>
                </c:pt>
                <c:pt idx="5204">
                  <c:v>47250</c:v>
                </c:pt>
                <c:pt idx="5205">
                  <c:v>47480</c:v>
                </c:pt>
                <c:pt idx="5206">
                  <c:v>47502</c:v>
                </c:pt>
                <c:pt idx="5207">
                  <c:v>47916</c:v>
                </c:pt>
                <c:pt idx="5208">
                  <c:v>47958</c:v>
                </c:pt>
                <c:pt idx="5209">
                  <c:v>48257</c:v>
                </c:pt>
                <c:pt idx="5210">
                  <c:v>48292</c:v>
                </c:pt>
                <c:pt idx="5211">
                  <c:v>48351</c:v>
                </c:pt>
                <c:pt idx="5212">
                  <c:v>48352</c:v>
                </c:pt>
                <c:pt idx="5213">
                  <c:v>48693</c:v>
                </c:pt>
                <c:pt idx="5214">
                  <c:v>48743</c:v>
                </c:pt>
                <c:pt idx="5215">
                  <c:v>48787</c:v>
                </c:pt>
                <c:pt idx="5216">
                  <c:v>48788</c:v>
                </c:pt>
                <c:pt idx="5217">
                  <c:v>48993</c:v>
                </c:pt>
                <c:pt idx="5218">
                  <c:v>48994</c:v>
                </c:pt>
                <c:pt idx="5219">
                  <c:v>49044</c:v>
                </c:pt>
                <c:pt idx="5220">
                  <c:v>49091</c:v>
                </c:pt>
                <c:pt idx="5221">
                  <c:v>49137</c:v>
                </c:pt>
                <c:pt idx="5222">
                  <c:v>49149</c:v>
                </c:pt>
                <c:pt idx="5223">
                  <c:v>49222</c:v>
                </c:pt>
                <c:pt idx="5224">
                  <c:v>49223</c:v>
                </c:pt>
                <c:pt idx="5225">
                  <c:v>49375</c:v>
                </c:pt>
                <c:pt idx="5226">
                  <c:v>49503</c:v>
                </c:pt>
                <c:pt idx="5227">
                  <c:v>49542</c:v>
                </c:pt>
                <c:pt idx="5228">
                  <c:v>49658</c:v>
                </c:pt>
                <c:pt idx="5229">
                  <c:v>49709</c:v>
                </c:pt>
                <c:pt idx="5230">
                  <c:v>49936</c:v>
                </c:pt>
                <c:pt idx="5231">
                  <c:v>50094</c:v>
                </c:pt>
                <c:pt idx="5232">
                  <c:v>50112</c:v>
                </c:pt>
                <c:pt idx="5233">
                  <c:v>50308</c:v>
                </c:pt>
                <c:pt idx="5234">
                  <c:v>50405</c:v>
                </c:pt>
                <c:pt idx="5235">
                  <c:v>50479</c:v>
                </c:pt>
                <c:pt idx="5236">
                  <c:v>50529</c:v>
                </c:pt>
                <c:pt idx="5237">
                  <c:v>50654</c:v>
                </c:pt>
                <c:pt idx="5238">
                  <c:v>50662</c:v>
                </c:pt>
                <c:pt idx="5239">
                  <c:v>50965</c:v>
                </c:pt>
                <c:pt idx="5240">
                  <c:v>50994</c:v>
                </c:pt>
                <c:pt idx="5241">
                  <c:v>51177</c:v>
                </c:pt>
                <c:pt idx="5242">
                  <c:v>51212</c:v>
                </c:pt>
                <c:pt idx="5243">
                  <c:v>51354</c:v>
                </c:pt>
                <c:pt idx="5244">
                  <c:v>51649</c:v>
                </c:pt>
                <c:pt idx="5245">
                  <c:v>51763</c:v>
                </c:pt>
                <c:pt idx="5246">
                  <c:v>51836</c:v>
                </c:pt>
                <c:pt idx="5247">
                  <c:v>52062</c:v>
                </c:pt>
                <c:pt idx="5248">
                  <c:v>52256</c:v>
                </c:pt>
                <c:pt idx="5249">
                  <c:v>52272</c:v>
                </c:pt>
                <c:pt idx="5250">
                  <c:v>52322</c:v>
                </c:pt>
                <c:pt idx="5251">
                  <c:v>52567</c:v>
                </c:pt>
                <c:pt idx="5252">
                  <c:v>52707</c:v>
                </c:pt>
                <c:pt idx="5253">
                  <c:v>52769</c:v>
                </c:pt>
                <c:pt idx="5254">
                  <c:v>52826</c:v>
                </c:pt>
                <c:pt idx="5255">
                  <c:v>52889</c:v>
                </c:pt>
                <c:pt idx="5256">
                  <c:v>52953</c:v>
                </c:pt>
                <c:pt idx="5257">
                  <c:v>53143</c:v>
                </c:pt>
                <c:pt idx="5258">
                  <c:v>53250</c:v>
                </c:pt>
                <c:pt idx="5259">
                  <c:v>53392</c:v>
                </c:pt>
                <c:pt idx="5260">
                  <c:v>53428</c:v>
                </c:pt>
                <c:pt idx="5261">
                  <c:v>53574</c:v>
                </c:pt>
                <c:pt idx="5262">
                  <c:v>53578</c:v>
                </c:pt>
                <c:pt idx="5263">
                  <c:v>53696</c:v>
                </c:pt>
                <c:pt idx="5264">
                  <c:v>53898</c:v>
                </c:pt>
                <c:pt idx="5265">
                  <c:v>54014</c:v>
                </c:pt>
                <c:pt idx="5266">
                  <c:v>54048</c:v>
                </c:pt>
                <c:pt idx="5267">
                  <c:v>54160</c:v>
                </c:pt>
                <c:pt idx="5268">
                  <c:v>54450</c:v>
                </c:pt>
                <c:pt idx="5269">
                  <c:v>54557</c:v>
                </c:pt>
                <c:pt idx="5270">
                  <c:v>54707</c:v>
                </c:pt>
                <c:pt idx="5271">
                  <c:v>54885</c:v>
                </c:pt>
                <c:pt idx="5272">
                  <c:v>55321</c:v>
                </c:pt>
                <c:pt idx="5273">
                  <c:v>55387</c:v>
                </c:pt>
                <c:pt idx="5274">
                  <c:v>55756</c:v>
                </c:pt>
                <c:pt idx="5275">
                  <c:v>55847</c:v>
                </c:pt>
                <c:pt idx="5276">
                  <c:v>55867</c:v>
                </c:pt>
                <c:pt idx="5277">
                  <c:v>56192</c:v>
                </c:pt>
                <c:pt idx="5278">
                  <c:v>56628</c:v>
                </c:pt>
                <c:pt idx="5279">
                  <c:v>57000</c:v>
                </c:pt>
                <c:pt idx="5280">
                  <c:v>57050</c:v>
                </c:pt>
                <c:pt idx="5281">
                  <c:v>57063</c:v>
                </c:pt>
                <c:pt idx="5282">
                  <c:v>57346</c:v>
                </c:pt>
                <c:pt idx="5283">
                  <c:v>57381</c:v>
                </c:pt>
                <c:pt idx="5284">
                  <c:v>57499</c:v>
                </c:pt>
                <c:pt idx="5285">
                  <c:v>57514</c:v>
                </c:pt>
                <c:pt idx="5286">
                  <c:v>57587</c:v>
                </c:pt>
                <c:pt idx="5287">
                  <c:v>58712</c:v>
                </c:pt>
                <c:pt idx="5288">
                  <c:v>59058</c:v>
                </c:pt>
                <c:pt idx="5289">
                  <c:v>59242</c:v>
                </c:pt>
                <c:pt idx="5290">
                  <c:v>59612</c:v>
                </c:pt>
                <c:pt idx="5291">
                  <c:v>59677</c:v>
                </c:pt>
                <c:pt idx="5292">
                  <c:v>60113</c:v>
                </c:pt>
                <c:pt idx="5293">
                  <c:v>60123</c:v>
                </c:pt>
                <c:pt idx="5294">
                  <c:v>60392</c:v>
                </c:pt>
                <c:pt idx="5295">
                  <c:v>60467</c:v>
                </c:pt>
                <c:pt idx="5296">
                  <c:v>60548</c:v>
                </c:pt>
                <c:pt idx="5297">
                  <c:v>60720</c:v>
                </c:pt>
                <c:pt idx="5298">
                  <c:v>60840</c:v>
                </c:pt>
                <c:pt idx="5299">
                  <c:v>60960</c:v>
                </c:pt>
                <c:pt idx="5300">
                  <c:v>60984</c:v>
                </c:pt>
                <c:pt idx="5301">
                  <c:v>61419</c:v>
                </c:pt>
                <c:pt idx="5302">
                  <c:v>61855</c:v>
                </c:pt>
                <c:pt idx="5303">
                  <c:v>62290</c:v>
                </c:pt>
                <c:pt idx="5304">
                  <c:v>62310</c:v>
                </c:pt>
                <c:pt idx="5305">
                  <c:v>62365</c:v>
                </c:pt>
                <c:pt idx="5306">
                  <c:v>62726</c:v>
                </c:pt>
                <c:pt idx="5307">
                  <c:v>63118</c:v>
                </c:pt>
                <c:pt idx="5308">
                  <c:v>63991</c:v>
                </c:pt>
                <c:pt idx="5309">
                  <c:v>64073</c:v>
                </c:pt>
                <c:pt idx="5310">
                  <c:v>64469</c:v>
                </c:pt>
                <c:pt idx="5311">
                  <c:v>64904</c:v>
                </c:pt>
                <c:pt idx="5312">
                  <c:v>65005</c:v>
                </c:pt>
                <c:pt idx="5313">
                  <c:v>65340</c:v>
                </c:pt>
                <c:pt idx="5314">
                  <c:v>65501</c:v>
                </c:pt>
                <c:pt idx="5315">
                  <c:v>66211</c:v>
                </c:pt>
                <c:pt idx="5316">
                  <c:v>66646</c:v>
                </c:pt>
                <c:pt idx="5317">
                  <c:v>67269</c:v>
                </c:pt>
                <c:pt idx="5318">
                  <c:v>67319</c:v>
                </c:pt>
                <c:pt idx="5319">
                  <c:v>67369</c:v>
                </c:pt>
                <c:pt idx="5320">
                  <c:v>67518</c:v>
                </c:pt>
                <c:pt idx="5321">
                  <c:v>67953</c:v>
                </c:pt>
                <c:pt idx="5322">
                  <c:v>68257</c:v>
                </c:pt>
                <c:pt idx="5323">
                  <c:v>68479</c:v>
                </c:pt>
                <c:pt idx="5324">
                  <c:v>68824</c:v>
                </c:pt>
                <c:pt idx="5325">
                  <c:v>69260</c:v>
                </c:pt>
                <c:pt idx="5326">
                  <c:v>69415</c:v>
                </c:pt>
                <c:pt idx="5327">
                  <c:v>69834</c:v>
                </c:pt>
                <c:pt idx="5328">
                  <c:v>70131</c:v>
                </c:pt>
                <c:pt idx="5329">
                  <c:v>70567</c:v>
                </c:pt>
                <c:pt idx="5330">
                  <c:v>71191</c:v>
                </c:pt>
                <c:pt idx="5331">
                  <c:v>72309</c:v>
                </c:pt>
                <c:pt idx="5332">
                  <c:v>72745</c:v>
                </c:pt>
                <c:pt idx="5333">
                  <c:v>73600</c:v>
                </c:pt>
                <c:pt idx="5334">
                  <c:v>73616</c:v>
                </c:pt>
                <c:pt idx="5335">
                  <c:v>74052</c:v>
                </c:pt>
                <c:pt idx="5336">
                  <c:v>74358</c:v>
                </c:pt>
                <c:pt idx="5337">
                  <c:v>74390</c:v>
                </c:pt>
                <c:pt idx="5338">
                  <c:v>74495</c:v>
                </c:pt>
                <c:pt idx="5339">
                  <c:v>75132</c:v>
                </c:pt>
                <c:pt idx="5340">
                  <c:v>75794</c:v>
                </c:pt>
                <c:pt idx="5341">
                  <c:v>75889</c:v>
                </c:pt>
                <c:pt idx="5342">
                  <c:v>76230</c:v>
                </c:pt>
                <c:pt idx="5343">
                  <c:v>76665</c:v>
                </c:pt>
                <c:pt idx="5344">
                  <c:v>76877</c:v>
                </c:pt>
                <c:pt idx="5345">
                  <c:v>77536</c:v>
                </c:pt>
                <c:pt idx="5346">
                  <c:v>77603</c:v>
                </c:pt>
                <c:pt idx="5347">
                  <c:v>77972</c:v>
                </c:pt>
                <c:pt idx="5348">
                  <c:v>78225</c:v>
                </c:pt>
                <c:pt idx="5349">
                  <c:v>78408</c:v>
                </c:pt>
                <c:pt idx="5350">
                  <c:v>79714</c:v>
                </c:pt>
                <c:pt idx="5351">
                  <c:v>80471</c:v>
                </c:pt>
                <c:pt idx="5352">
                  <c:v>80837</c:v>
                </c:pt>
                <c:pt idx="5353">
                  <c:v>81021</c:v>
                </c:pt>
                <c:pt idx="5354">
                  <c:v>81549</c:v>
                </c:pt>
                <c:pt idx="5355">
                  <c:v>81892</c:v>
                </c:pt>
                <c:pt idx="5356">
                  <c:v>81893</c:v>
                </c:pt>
                <c:pt idx="5357">
                  <c:v>82328</c:v>
                </c:pt>
                <c:pt idx="5358">
                  <c:v>83199</c:v>
                </c:pt>
                <c:pt idx="5359">
                  <c:v>83200</c:v>
                </c:pt>
                <c:pt idx="5360">
                  <c:v>83231</c:v>
                </c:pt>
                <c:pt idx="5361">
                  <c:v>84267</c:v>
                </c:pt>
                <c:pt idx="5362">
                  <c:v>84506</c:v>
                </c:pt>
                <c:pt idx="5363">
                  <c:v>84942</c:v>
                </c:pt>
                <c:pt idx="5364">
                  <c:v>85377</c:v>
                </c:pt>
                <c:pt idx="5365">
                  <c:v>85728</c:v>
                </c:pt>
                <c:pt idx="5366">
                  <c:v>85813</c:v>
                </c:pt>
                <c:pt idx="5367">
                  <c:v>86225</c:v>
                </c:pt>
                <c:pt idx="5368">
                  <c:v>86636</c:v>
                </c:pt>
                <c:pt idx="5369">
                  <c:v>87120</c:v>
                </c:pt>
                <c:pt idx="5370">
                  <c:v>87213</c:v>
                </c:pt>
                <c:pt idx="5371">
                  <c:v>87497</c:v>
                </c:pt>
                <c:pt idx="5372">
                  <c:v>87555</c:v>
                </c:pt>
                <c:pt idx="5373">
                  <c:v>87625</c:v>
                </c:pt>
                <c:pt idx="5374">
                  <c:v>87991</c:v>
                </c:pt>
                <c:pt idx="5375">
                  <c:v>88327</c:v>
                </c:pt>
                <c:pt idx="5376">
                  <c:v>88426</c:v>
                </c:pt>
                <c:pt idx="5377">
                  <c:v>88909</c:v>
                </c:pt>
                <c:pt idx="5378">
                  <c:v>89298</c:v>
                </c:pt>
                <c:pt idx="5379">
                  <c:v>89640</c:v>
                </c:pt>
                <c:pt idx="5380">
                  <c:v>90968</c:v>
                </c:pt>
                <c:pt idx="5381">
                  <c:v>91476</c:v>
                </c:pt>
                <c:pt idx="5382">
                  <c:v>91681</c:v>
                </c:pt>
                <c:pt idx="5383">
                  <c:v>91911</c:v>
                </c:pt>
                <c:pt idx="5384">
                  <c:v>93218</c:v>
                </c:pt>
                <c:pt idx="5385">
                  <c:v>94300</c:v>
                </c:pt>
                <c:pt idx="5386">
                  <c:v>94525</c:v>
                </c:pt>
                <c:pt idx="5387">
                  <c:v>94960</c:v>
                </c:pt>
                <c:pt idx="5388">
                  <c:v>95396</c:v>
                </c:pt>
                <c:pt idx="5389">
                  <c:v>95832</c:v>
                </c:pt>
                <c:pt idx="5390">
                  <c:v>96574</c:v>
                </c:pt>
                <c:pt idx="5391">
                  <c:v>97138</c:v>
                </c:pt>
                <c:pt idx="5392">
                  <c:v>97574</c:v>
                </c:pt>
                <c:pt idx="5393">
                  <c:v>98445</c:v>
                </c:pt>
                <c:pt idx="5394">
                  <c:v>98881</c:v>
                </c:pt>
                <c:pt idx="5395">
                  <c:v>99170</c:v>
                </c:pt>
                <c:pt idx="5396">
                  <c:v>99752</c:v>
                </c:pt>
                <c:pt idx="5397">
                  <c:v>99916</c:v>
                </c:pt>
                <c:pt idx="5398">
                  <c:v>100188</c:v>
                </c:pt>
                <c:pt idx="5399">
                  <c:v>100545</c:v>
                </c:pt>
                <c:pt idx="5400">
                  <c:v>100623</c:v>
                </c:pt>
                <c:pt idx="5401">
                  <c:v>100681</c:v>
                </c:pt>
                <c:pt idx="5402">
                  <c:v>100835</c:v>
                </c:pt>
                <c:pt idx="5403">
                  <c:v>101494</c:v>
                </c:pt>
                <c:pt idx="5404">
                  <c:v>101930</c:v>
                </c:pt>
                <c:pt idx="5405">
                  <c:v>102366</c:v>
                </c:pt>
                <c:pt idx="5406">
                  <c:v>103382</c:v>
                </c:pt>
                <c:pt idx="5407">
                  <c:v>104544</c:v>
                </c:pt>
                <c:pt idx="5408">
                  <c:v>105415</c:v>
                </c:pt>
                <c:pt idx="5409">
                  <c:v>105587</c:v>
                </c:pt>
                <c:pt idx="5410">
                  <c:v>105850</c:v>
                </c:pt>
                <c:pt idx="5411">
                  <c:v>106722</c:v>
                </c:pt>
                <c:pt idx="5412">
                  <c:v>107157</c:v>
                </c:pt>
                <c:pt idx="5413">
                  <c:v>107386</c:v>
                </c:pt>
                <c:pt idx="5414">
                  <c:v>107593</c:v>
                </c:pt>
                <c:pt idx="5415">
                  <c:v>108366</c:v>
                </c:pt>
                <c:pt idx="5416">
                  <c:v>108464</c:v>
                </c:pt>
                <c:pt idx="5417">
                  <c:v>108900</c:v>
                </c:pt>
                <c:pt idx="5418">
                  <c:v>110579</c:v>
                </c:pt>
                <c:pt idx="5419">
                  <c:v>110642</c:v>
                </c:pt>
                <c:pt idx="5420">
                  <c:v>111078</c:v>
                </c:pt>
                <c:pt idx="5421">
                  <c:v>111513</c:v>
                </c:pt>
                <c:pt idx="5422">
                  <c:v>111514</c:v>
                </c:pt>
                <c:pt idx="5423">
                  <c:v>112521</c:v>
                </c:pt>
                <c:pt idx="5424">
                  <c:v>112750</c:v>
                </c:pt>
                <c:pt idx="5425">
                  <c:v>114127</c:v>
                </c:pt>
                <c:pt idx="5426">
                  <c:v>114562</c:v>
                </c:pt>
                <c:pt idx="5427">
                  <c:v>115434</c:v>
                </c:pt>
                <c:pt idx="5428">
                  <c:v>115670</c:v>
                </c:pt>
                <c:pt idx="5429">
                  <c:v>117176</c:v>
                </c:pt>
                <c:pt idx="5430">
                  <c:v>117612</c:v>
                </c:pt>
                <c:pt idx="5431">
                  <c:v>118047</c:v>
                </c:pt>
                <c:pt idx="5432">
                  <c:v>118483</c:v>
                </c:pt>
                <c:pt idx="5433">
                  <c:v>118918</c:v>
                </c:pt>
                <c:pt idx="5434">
                  <c:v>119790</c:v>
                </c:pt>
                <c:pt idx="5435">
                  <c:v>122038</c:v>
                </c:pt>
                <c:pt idx="5436">
                  <c:v>122403</c:v>
                </c:pt>
                <c:pt idx="5437">
                  <c:v>123600</c:v>
                </c:pt>
                <c:pt idx="5438">
                  <c:v>123710</c:v>
                </c:pt>
                <c:pt idx="5439">
                  <c:v>125452</c:v>
                </c:pt>
                <c:pt idx="5440">
                  <c:v>126759</c:v>
                </c:pt>
                <c:pt idx="5441">
                  <c:v>130244</c:v>
                </c:pt>
                <c:pt idx="5442">
                  <c:v>130680</c:v>
                </c:pt>
                <c:pt idx="5443">
                  <c:v>131115</c:v>
                </c:pt>
                <c:pt idx="5444">
                  <c:v>131116</c:v>
                </c:pt>
                <c:pt idx="5445">
                  <c:v>131551</c:v>
                </c:pt>
                <c:pt idx="5446">
                  <c:v>132858</c:v>
                </c:pt>
                <c:pt idx="5447">
                  <c:v>133729</c:v>
                </c:pt>
                <c:pt idx="5448">
                  <c:v>134489</c:v>
                </c:pt>
                <c:pt idx="5449">
                  <c:v>138085</c:v>
                </c:pt>
                <c:pt idx="5450">
                  <c:v>141570</c:v>
                </c:pt>
                <c:pt idx="5451">
                  <c:v>142803</c:v>
                </c:pt>
                <c:pt idx="5452">
                  <c:v>143947</c:v>
                </c:pt>
                <c:pt idx="5453">
                  <c:v>145054</c:v>
                </c:pt>
                <c:pt idx="5454">
                  <c:v>145490</c:v>
                </c:pt>
                <c:pt idx="5455">
                  <c:v>147823</c:v>
                </c:pt>
                <c:pt idx="5456">
                  <c:v>149410</c:v>
                </c:pt>
                <c:pt idx="5457">
                  <c:v>150117</c:v>
                </c:pt>
                <c:pt idx="5458">
                  <c:v>150270</c:v>
                </c:pt>
                <c:pt idx="5459">
                  <c:v>150282</c:v>
                </c:pt>
                <c:pt idx="5460">
                  <c:v>155073</c:v>
                </c:pt>
                <c:pt idx="5461">
                  <c:v>155130</c:v>
                </c:pt>
                <c:pt idx="5462">
                  <c:v>156988</c:v>
                </c:pt>
                <c:pt idx="5463">
                  <c:v>157875</c:v>
                </c:pt>
                <c:pt idx="5464">
                  <c:v>159865</c:v>
                </c:pt>
                <c:pt idx="5465">
                  <c:v>165528</c:v>
                </c:pt>
                <c:pt idx="5466">
                  <c:v>167706</c:v>
                </c:pt>
                <c:pt idx="5467">
                  <c:v>169448</c:v>
                </c:pt>
                <c:pt idx="5468">
                  <c:v>171190</c:v>
                </c:pt>
                <c:pt idx="5469">
                  <c:v>171626</c:v>
                </c:pt>
                <c:pt idx="5470">
                  <c:v>174240</c:v>
                </c:pt>
                <c:pt idx="5471">
                  <c:v>175421</c:v>
                </c:pt>
                <c:pt idx="5472">
                  <c:v>175982</c:v>
                </c:pt>
                <c:pt idx="5473">
                  <c:v>177657</c:v>
                </c:pt>
                <c:pt idx="5474">
                  <c:v>181319</c:v>
                </c:pt>
                <c:pt idx="5475">
                  <c:v>183823</c:v>
                </c:pt>
                <c:pt idx="5476">
                  <c:v>185130</c:v>
                </c:pt>
                <c:pt idx="5477">
                  <c:v>186436</c:v>
                </c:pt>
                <c:pt idx="5478">
                  <c:v>187313</c:v>
                </c:pt>
                <c:pt idx="5479">
                  <c:v>188760</c:v>
                </c:pt>
                <c:pt idx="5480">
                  <c:v>189050</c:v>
                </c:pt>
                <c:pt idx="5481">
                  <c:v>189486</c:v>
                </c:pt>
                <c:pt idx="5482">
                  <c:v>189852</c:v>
                </c:pt>
                <c:pt idx="5483">
                  <c:v>190357</c:v>
                </c:pt>
                <c:pt idx="5484">
                  <c:v>191228</c:v>
                </c:pt>
                <c:pt idx="5485">
                  <c:v>193593</c:v>
                </c:pt>
                <c:pt idx="5486">
                  <c:v>194278</c:v>
                </c:pt>
                <c:pt idx="5487">
                  <c:v>196020</c:v>
                </c:pt>
                <c:pt idx="5488">
                  <c:v>196995</c:v>
                </c:pt>
                <c:pt idx="5489">
                  <c:v>197326</c:v>
                </c:pt>
                <c:pt idx="5490">
                  <c:v>198198</c:v>
                </c:pt>
                <c:pt idx="5491">
                  <c:v>199940</c:v>
                </c:pt>
                <c:pt idx="5492">
                  <c:v>202554</c:v>
                </c:pt>
                <c:pt idx="5493">
                  <c:v>203860</c:v>
                </c:pt>
                <c:pt idx="5494">
                  <c:v>204296</c:v>
                </c:pt>
                <c:pt idx="5495">
                  <c:v>204732</c:v>
                </c:pt>
                <c:pt idx="5496">
                  <c:v>206474</c:v>
                </c:pt>
                <c:pt idx="5497">
                  <c:v>206480</c:v>
                </c:pt>
                <c:pt idx="5498">
                  <c:v>206910</c:v>
                </c:pt>
                <c:pt idx="5499">
                  <c:v>207346</c:v>
                </c:pt>
                <c:pt idx="5500">
                  <c:v>208652</c:v>
                </c:pt>
                <c:pt idx="5501">
                  <c:v>208737</c:v>
                </c:pt>
                <c:pt idx="5502">
                  <c:v>209088</c:v>
                </c:pt>
                <c:pt idx="5503">
                  <c:v>209199</c:v>
                </c:pt>
                <c:pt idx="5504">
                  <c:v>209523</c:v>
                </c:pt>
                <c:pt idx="5505">
                  <c:v>209959</c:v>
                </c:pt>
                <c:pt idx="5506">
                  <c:v>210254</c:v>
                </c:pt>
                <c:pt idx="5507">
                  <c:v>210395</c:v>
                </c:pt>
                <c:pt idx="5508">
                  <c:v>211576</c:v>
                </c:pt>
                <c:pt idx="5509">
                  <c:v>212137</c:v>
                </c:pt>
                <c:pt idx="5510">
                  <c:v>212639</c:v>
                </c:pt>
                <c:pt idx="5511">
                  <c:v>213008</c:v>
                </c:pt>
                <c:pt idx="5512">
                  <c:v>213444</c:v>
                </c:pt>
                <c:pt idx="5513">
                  <c:v>213879</c:v>
                </c:pt>
                <c:pt idx="5514">
                  <c:v>214315</c:v>
                </c:pt>
                <c:pt idx="5515">
                  <c:v>214750</c:v>
                </c:pt>
                <c:pt idx="5516">
                  <c:v>215186</c:v>
                </c:pt>
                <c:pt idx="5517">
                  <c:v>215622</c:v>
                </c:pt>
                <c:pt idx="5518">
                  <c:v>216332</c:v>
                </c:pt>
                <c:pt idx="5519">
                  <c:v>216493</c:v>
                </c:pt>
                <c:pt idx="5520">
                  <c:v>216777</c:v>
                </c:pt>
                <c:pt idx="5521">
                  <c:v>217014</c:v>
                </c:pt>
                <c:pt idx="5522">
                  <c:v>217374</c:v>
                </c:pt>
                <c:pt idx="5523">
                  <c:v>217800</c:v>
                </c:pt>
                <c:pt idx="5524">
                  <c:v>217805</c:v>
                </c:pt>
                <c:pt idx="5525">
                  <c:v>218235</c:v>
                </c:pt>
                <c:pt idx="5526">
                  <c:v>218252</c:v>
                </c:pt>
                <c:pt idx="5527">
                  <c:v>218472</c:v>
                </c:pt>
                <c:pt idx="5528">
                  <c:v>219106</c:v>
                </c:pt>
                <c:pt idx="5529">
                  <c:v>219527</c:v>
                </c:pt>
                <c:pt idx="5530">
                  <c:v>219978</c:v>
                </c:pt>
                <c:pt idx="5531">
                  <c:v>220308</c:v>
                </c:pt>
                <c:pt idx="5532">
                  <c:v>221284</c:v>
                </c:pt>
                <c:pt idx="5533">
                  <c:v>222156</c:v>
                </c:pt>
                <c:pt idx="5534">
                  <c:v>223377</c:v>
                </c:pt>
                <c:pt idx="5535">
                  <c:v>223462</c:v>
                </c:pt>
                <c:pt idx="5536">
                  <c:v>223898</c:v>
                </c:pt>
                <c:pt idx="5537">
                  <c:v>224334</c:v>
                </c:pt>
                <c:pt idx="5538">
                  <c:v>228254</c:v>
                </c:pt>
                <c:pt idx="5539">
                  <c:v>229125</c:v>
                </c:pt>
                <c:pt idx="5540">
                  <c:v>230652</c:v>
                </c:pt>
                <c:pt idx="5541">
                  <c:v>230868</c:v>
                </c:pt>
                <c:pt idx="5542">
                  <c:v>231739</c:v>
                </c:pt>
                <c:pt idx="5543">
                  <c:v>233481</c:v>
                </c:pt>
                <c:pt idx="5544">
                  <c:v>235224</c:v>
                </c:pt>
                <c:pt idx="5545">
                  <c:v>237402</c:v>
                </c:pt>
                <c:pt idx="5546">
                  <c:v>239144</c:v>
                </c:pt>
                <c:pt idx="5547">
                  <c:v>239580</c:v>
                </c:pt>
                <c:pt idx="5548">
                  <c:v>241200</c:v>
                </c:pt>
                <c:pt idx="5549">
                  <c:v>241322</c:v>
                </c:pt>
                <c:pt idx="5550">
                  <c:v>242629</c:v>
                </c:pt>
                <c:pt idx="5551">
                  <c:v>248600</c:v>
                </c:pt>
                <c:pt idx="5552">
                  <c:v>256132</c:v>
                </c:pt>
                <c:pt idx="5553">
                  <c:v>258746</c:v>
                </c:pt>
                <c:pt idx="5554">
                  <c:v>262018</c:v>
                </c:pt>
                <c:pt idx="5555">
                  <c:v>262666</c:v>
                </c:pt>
                <c:pt idx="5556">
                  <c:v>263538</c:v>
                </c:pt>
                <c:pt idx="5557">
                  <c:v>264844</c:v>
                </c:pt>
                <c:pt idx="5558">
                  <c:v>265716</c:v>
                </c:pt>
                <c:pt idx="5559">
                  <c:v>266587</c:v>
                </c:pt>
                <c:pt idx="5560">
                  <c:v>268329</c:v>
                </c:pt>
                <c:pt idx="5561">
                  <c:v>269345</c:v>
                </c:pt>
                <c:pt idx="5562">
                  <c:v>273556</c:v>
                </c:pt>
                <c:pt idx="5563">
                  <c:v>286181</c:v>
                </c:pt>
                <c:pt idx="5564">
                  <c:v>290980</c:v>
                </c:pt>
                <c:pt idx="5565">
                  <c:v>292288</c:v>
                </c:pt>
                <c:pt idx="5566">
                  <c:v>295772</c:v>
                </c:pt>
                <c:pt idx="5567">
                  <c:v>306848</c:v>
                </c:pt>
                <c:pt idx="5568">
                  <c:v>313672</c:v>
                </c:pt>
                <c:pt idx="5569">
                  <c:v>315374</c:v>
                </c:pt>
                <c:pt idx="5570">
                  <c:v>324086</c:v>
                </c:pt>
                <c:pt idx="5571">
                  <c:v>327135</c:v>
                </c:pt>
                <c:pt idx="5572">
                  <c:v>339332</c:v>
                </c:pt>
                <c:pt idx="5573">
                  <c:v>349351</c:v>
                </c:pt>
                <c:pt idx="5574">
                  <c:v>360241</c:v>
                </c:pt>
                <c:pt idx="5575">
                  <c:v>368517</c:v>
                </c:pt>
                <c:pt idx="5576">
                  <c:v>387684</c:v>
                </c:pt>
                <c:pt idx="5577">
                  <c:v>389126</c:v>
                </c:pt>
                <c:pt idx="5578">
                  <c:v>392475</c:v>
                </c:pt>
                <c:pt idx="5579">
                  <c:v>403365</c:v>
                </c:pt>
                <c:pt idx="5580">
                  <c:v>423838</c:v>
                </c:pt>
                <c:pt idx="5581">
                  <c:v>434728</c:v>
                </c:pt>
                <c:pt idx="5582">
                  <c:v>435600</c:v>
                </c:pt>
                <c:pt idx="5583">
                  <c:v>438213</c:v>
                </c:pt>
                <c:pt idx="5584">
                  <c:v>453895</c:v>
                </c:pt>
                <c:pt idx="5585">
                  <c:v>499571</c:v>
                </c:pt>
                <c:pt idx="5586">
                  <c:v>505166</c:v>
                </c:pt>
                <c:pt idx="5587">
                  <c:v>577605</c:v>
                </c:pt>
                <c:pt idx="5588">
                  <c:v>843309</c:v>
                </c:pt>
                <c:pt idx="5589">
                  <c:v>871200</c:v>
                </c:pt>
                <c:pt idx="5590">
                  <c:v>881654</c:v>
                </c:pt>
                <c:pt idx="5591">
                  <c:v>920423</c:v>
                </c:pt>
                <c:pt idx="5592">
                  <c:v>982278</c:v>
                </c:pt>
                <c:pt idx="5593">
                  <c:v>982998</c:v>
                </c:pt>
                <c:pt idx="5594">
                  <c:v>1024068</c:v>
                </c:pt>
                <c:pt idx="5595">
                  <c:v>1074218</c:v>
                </c:pt>
                <c:pt idx="5596">
                  <c:v>1651359</c:v>
                </c:pt>
                <c:pt idx="5597">
                  <c:v>0.0734194976916019</c:v>
                </c:pt>
              </c:strCache>
            </c:strRef>
          </c:cat>
          <c:val>
            <c:numRef>
              <c:f>'PT1'!$I$4:$I$5602</c:f>
              <c:numCache>
                <c:formatCode>General</c:formatCode>
                <c:ptCount val="5598"/>
                <c:pt idx="0">
                  <c:v>250000</c:v>
                </c:pt>
                <c:pt idx="1">
                  <c:v>367500</c:v>
                </c:pt>
                <c:pt idx="2">
                  <c:v>1230000</c:v>
                </c:pt>
                <c:pt idx="3">
                  <c:v>259950</c:v>
                </c:pt>
                <c:pt idx="4">
                  <c:v>304000</c:v>
                </c:pt>
                <c:pt idx="5">
                  <c:v>313000</c:v>
                </c:pt>
                <c:pt idx="6">
                  <c:v>286000</c:v>
                </c:pt>
                <c:pt idx="7">
                  <c:v>450000</c:v>
                </c:pt>
                <c:pt idx="8">
                  <c:v>344000</c:v>
                </c:pt>
                <c:pt idx="9">
                  <c:v>202000</c:v>
                </c:pt>
                <c:pt idx="10">
                  <c:v>580000</c:v>
                </c:pt>
                <c:pt idx="11">
                  <c:v>353000</c:v>
                </c:pt>
                <c:pt idx="12">
                  <c:v>270000</c:v>
                </c:pt>
                <c:pt idx="13">
                  <c:v>303000</c:v>
                </c:pt>
                <c:pt idx="14">
                  <c:v>399500</c:v>
                </c:pt>
                <c:pt idx="15">
                  <c:v>265000</c:v>
                </c:pt>
                <c:pt idx="16">
                  <c:v>479000</c:v>
                </c:pt>
                <c:pt idx="17">
                  <c:v>464950</c:v>
                </c:pt>
                <c:pt idx="18">
                  <c:v>305000</c:v>
                </c:pt>
                <c:pt idx="19">
                  <c:v>500000</c:v>
                </c:pt>
                <c:pt idx="20">
                  <c:v>345000</c:v>
                </c:pt>
                <c:pt idx="21">
                  <c:v>310000</c:v>
                </c:pt>
                <c:pt idx="22">
                  <c:v>460000</c:v>
                </c:pt>
                <c:pt idx="23">
                  <c:v>474000</c:v>
                </c:pt>
                <c:pt idx="24">
                  <c:v>337000</c:v>
                </c:pt>
                <c:pt idx="25">
                  <c:v>552000</c:v>
                </c:pt>
                <c:pt idx="26">
                  <c:v>205000</c:v>
                </c:pt>
                <c:pt idx="27">
                  <c:v>443750</c:v>
                </c:pt>
                <c:pt idx="28">
                  <c:v>281000</c:v>
                </c:pt>
                <c:pt idx="29">
                  <c:v>380000</c:v>
                </c:pt>
                <c:pt idx="30">
                  <c:v>284900</c:v>
                </c:pt>
                <c:pt idx="31">
                  <c:v>680000</c:v>
                </c:pt>
                <c:pt idx="32">
                  <c:v>535000</c:v>
                </c:pt>
                <c:pt idx="33">
                  <c:v>318000</c:v>
                </c:pt>
                <c:pt idx="34">
                  <c:v>570000</c:v>
                </c:pt>
                <c:pt idx="35">
                  <c:v>398781</c:v>
                </c:pt>
                <c:pt idx="36">
                  <c:v>250000</c:v>
                </c:pt>
                <c:pt idx="37">
                  <c:v>304000</c:v>
                </c:pt>
                <c:pt idx="38">
                  <c:v>357186</c:v>
                </c:pt>
                <c:pt idx="39">
                  <c:v>549000</c:v>
                </c:pt>
                <c:pt idx="40">
                  <c:v>792000</c:v>
                </c:pt>
                <c:pt idx="41">
                  <c:v>443600</c:v>
                </c:pt>
                <c:pt idx="42">
                  <c:v>466000</c:v>
                </c:pt>
                <c:pt idx="43">
                  <c:v>219500</c:v>
                </c:pt>
                <c:pt idx="44">
                  <c:v>375000</c:v>
                </c:pt>
                <c:pt idx="45">
                  <c:v>335000</c:v>
                </c:pt>
                <c:pt idx="46">
                  <c:v>359000</c:v>
                </c:pt>
                <c:pt idx="47">
                  <c:v>285000</c:v>
                </c:pt>
                <c:pt idx="48">
                  <c:v>303000</c:v>
                </c:pt>
                <c:pt idx="49">
                  <c:v>459500</c:v>
                </c:pt>
                <c:pt idx="50">
                  <c:v>280000</c:v>
                </c:pt>
                <c:pt idx="51">
                  <c:v>533000</c:v>
                </c:pt>
                <c:pt idx="52">
                  <c:v>278000</c:v>
                </c:pt>
                <c:pt idx="53">
                  <c:v>440000</c:v>
                </c:pt>
                <c:pt idx="54">
                  <c:v>639750</c:v>
                </c:pt>
                <c:pt idx="55">
                  <c:v>487028</c:v>
                </c:pt>
                <c:pt idx="56">
                  <c:v>425000</c:v>
                </c:pt>
                <c:pt idx="57">
                  <c:v>518500</c:v>
                </c:pt>
                <c:pt idx="58">
                  <c:v>377500</c:v>
                </c:pt>
                <c:pt idx="59">
                  <c:v>360000</c:v>
                </c:pt>
                <c:pt idx="60">
                  <c:v>360000</c:v>
                </c:pt>
                <c:pt idx="61">
                  <c:v>350000</c:v>
                </c:pt>
                <c:pt idx="62">
                  <c:v>360000</c:v>
                </c:pt>
                <c:pt idx="63">
                  <c:v>401500</c:v>
                </c:pt>
                <c:pt idx="64">
                  <c:v>340000</c:v>
                </c:pt>
                <c:pt idx="65">
                  <c:v>247300</c:v>
                </c:pt>
                <c:pt idx="66">
                  <c:v>365000</c:v>
                </c:pt>
                <c:pt idx="67">
                  <c:v>437500</c:v>
                </c:pt>
                <c:pt idx="68">
                  <c:v>361316.66666666669</c:v>
                </c:pt>
                <c:pt idx="69">
                  <c:v>400000</c:v>
                </c:pt>
                <c:pt idx="70">
                  <c:v>190500</c:v>
                </c:pt>
                <c:pt idx="71">
                  <c:v>316750</c:v>
                </c:pt>
                <c:pt idx="72">
                  <c:v>542500</c:v>
                </c:pt>
                <c:pt idx="73">
                  <c:v>200000</c:v>
                </c:pt>
                <c:pt idx="74">
                  <c:v>720000</c:v>
                </c:pt>
                <c:pt idx="75">
                  <c:v>349950</c:v>
                </c:pt>
                <c:pt idx="76">
                  <c:v>435000</c:v>
                </c:pt>
                <c:pt idx="77">
                  <c:v>374950</c:v>
                </c:pt>
                <c:pt idx="78">
                  <c:v>343000</c:v>
                </c:pt>
                <c:pt idx="79">
                  <c:v>531000</c:v>
                </c:pt>
                <c:pt idx="80">
                  <c:v>340000</c:v>
                </c:pt>
                <c:pt idx="81">
                  <c:v>467000</c:v>
                </c:pt>
                <c:pt idx="82">
                  <c:v>525000</c:v>
                </c:pt>
                <c:pt idx="83">
                  <c:v>505500</c:v>
                </c:pt>
                <c:pt idx="84">
                  <c:v>582000</c:v>
                </c:pt>
                <c:pt idx="85">
                  <c:v>560000</c:v>
                </c:pt>
                <c:pt idx="86">
                  <c:v>449500</c:v>
                </c:pt>
                <c:pt idx="87">
                  <c:v>280000</c:v>
                </c:pt>
                <c:pt idx="88">
                  <c:v>364950</c:v>
                </c:pt>
                <c:pt idx="89">
                  <c:v>414000</c:v>
                </c:pt>
                <c:pt idx="90">
                  <c:v>408000</c:v>
                </c:pt>
                <c:pt idx="91">
                  <c:v>458500</c:v>
                </c:pt>
                <c:pt idx="92">
                  <c:v>579950</c:v>
                </c:pt>
                <c:pt idx="93">
                  <c:v>442000</c:v>
                </c:pt>
                <c:pt idx="94">
                  <c:v>435000</c:v>
                </c:pt>
                <c:pt idx="95">
                  <c:v>388750</c:v>
                </c:pt>
                <c:pt idx="96">
                  <c:v>405000</c:v>
                </c:pt>
                <c:pt idx="97">
                  <c:v>348000</c:v>
                </c:pt>
                <c:pt idx="98">
                  <c:v>544475</c:v>
                </c:pt>
                <c:pt idx="99">
                  <c:v>482000</c:v>
                </c:pt>
                <c:pt idx="100">
                  <c:v>456650</c:v>
                </c:pt>
                <c:pt idx="101">
                  <c:v>520000</c:v>
                </c:pt>
                <c:pt idx="102">
                  <c:v>471500</c:v>
                </c:pt>
                <c:pt idx="103">
                  <c:v>400500</c:v>
                </c:pt>
                <c:pt idx="104">
                  <c:v>422250</c:v>
                </c:pt>
                <c:pt idx="105">
                  <c:v>455000</c:v>
                </c:pt>
                <c:pt idx="106">
                  <c:v>395000</c:v>
                </c:pt>
                <c:pt idx="107">
                  <c:v>514950</c:v>
                </c:pt>
                <c:pt idx="108">
                  <c:v>390000</c:v>
                </c:pt>
                <c:pt idx="109">
                  <c:v>579000</c:v>
                </c:pt>
                <c:pt idx="110">
                  <c:v>405000</c:v>
                </c:pt>
                <c:pt idx="111">
                  <c:v>397000</c:v>
                </c:pt>
                <c:pt idx="112">
                  <c:v>568000</c:v>
                </c:pt>
                <c:pt idx="113">
                  <c:v>483500</c:v>
                </c:pt>
                <c:pt idx="114">
                  <c:v>463000</c:v>
                </c:pt>
                <c:pt idx="115">
                  <c:v>462750</c:v>
                </c:pt>
                <c:pt idx="116">
                  <c:v>416000</c:v>
                </c:pt>
                <c:pt idx="117">
                  <c:v>385000</c:v>
                </c:pt>
                <c:pt idx="118">
                  <c:v>350000</c:v>
                </c:pt>
                <c:pt idx="119">
                  <c:v>438000</c:v>
                </c:pt>
                <c:pt idx="120">
                  <c:v>331000</c:v>
                </c:pt>
                <c:pt idx="121">
                  <c:v>285000</c:v>
                </c:pt>
                <c:pt idx="122">
                  <c:v>510000</c:v>
                </c:pt>
                <c:pt idx="123">
                  <c:v>430000</c:v>
                </c:pt>
                <c:pt idx="124">
                  <c:v>398500</c:v>
                </c:pt>
                <c:pt idx="125">
                  <c:v>215000</c:v>
                </c:pt>
                <c:pt idx="126">
                  <c:v>386000</c:v>
                </c:pt>
                <c:pt idx="127">
                  <c:v>400000</c:v>
                </c:pt>
                <c:pt idx="128">
                  <c:v>383475</c:v>
                </c:pt>
                <c:pt idx="129">
                  <c:v>600000</c:v>
                </c:pt>
                <c:pt idx="130">
                  <c:v>507200</c:v>
                </c:pt>
                <c:pt idx="131">
                  <c:v>827000</c:v>
                </c:pt>
                <c:pt idx="132">
                  <c:v>406100</c:v>
                </c:pt>
                <c:pt idx="133">
                  <c:v>448175</c:v>
                </c:pt>
                <c:pt idx="134">
                  <c:v>209000</c:v>
                </c:pt>
                <c:pt idx="135">
                  <c:v>545000</c:v>
                </c:pt>
                <c:pt idx="136">
                  <c:v>428750</c:v>
                </c:pt>
                <c:pt idx="137">
                  <c:v>380500</c:v>
                </c:pt>
                <c:pt idx="138">
                  <c:v>535550</c:v>
                </c:pt>
                <c:pt idx="139">
                  <c:v>507475</c:v>
                </c:pt>
                <c:pt idx="140">
                  <c:v>320000</c:v>
                </c:pt>
                <c:pt idx="141">
                  <c:v>249000</c:v>
                </c:pt>
                <c:pt idx="142">
                  <c:v>250000</c:v>
                </c:pt>
                <c:pt idx="143">
                  <c:v>430000</c:v>
                </c:pt>
                <c:pt idx="144">
                  <c:v>609850</c:v>
                </c:pt>
                <c:pt idx="145">
                  <c:v>438000</c:v>
                </c:pt>
                <c:pt idx="146">
                  <c:v>312000</c:v>
                </c:pt>
                <c:pt idx="147">
                  <c:v>649950</c:v>
                </c:pt>
                <c:pt idx="148">
                  <c:v>450000</c:v>
                </c:pt>
                <c:pt idx="149">
                  <c:v>285000</c:v>
                </c:pt>
                <c:pt idx="150">
                  <c:v>497000</c:v>
                </c:pt>
                <c:pt idx="151">
                  <c:v>384400</c:v>
                </c:pt>
                <c:pt idx="152">
                  <c:v>490000</c:v>
                </c:pt>
                <c:pt idx="153">
                  <c:v>387000</c:v>
                </c:pt>
                <c:pt idx="154">
                  <c:v>631000</c:v>
                </c:pt>
                <c:pt idx="155">
                  <c:v>615000</c:v>
                </c:pt>
                <c:pt idx="156">
                  <c:v>345000</c:v>
                </c:pt>
                <c:pt idx="157">
                  <c:v>216650</c:v>
                </c:pt>
                <c:pt idx="158">
                  <c:v>620000</c:v>
                </c:pt>
                <c:pt idx="159">
                  <c:v>670000</c:v>
                </c:pt>
                <c:pt idx="160">
                  <c:v>393500</c:v>
                </c:pt>
                <c:pt idx="161">
                  <c:v>525000</c:v>
                </c:pt>
                <c:pt idx="162">
                  <c:v>482500</c:v>
                </c:pt>
                <c:pt idx="163">
                  <c:v>407000</c:v>
                </c:pt>
                <c:pt idx="164">
                  <c:v>412475</c:v>
                </c:pt>
                <c:pt idx="165">
                  <c:v>340000</c:v>
                </c:pt>
                <c:pt idx="166">
                  <c:v>337900</c:v>
                </c:pt>
                <c:pt idx="167">
                  <c:v>608000</c:v>
                </c:pt>
                <c:pt idx="168">
                  <c:v>497000</c:v>
                </c:pt>
                <c:pt idx="169">
                  <c:v>409500</c:v>
                </c:pt>
                <c:pt idx="170">
                  <c:v>550000</c:v>
                </c:pt>
                <c:pt idx="171">
                  <c:v>509500</c:v>
                </c:pt>
                <c:pt idx="172">
                  <c:v>494000</c:v>
                </c:pt>
                <c:pt idx="173">
                  <c:v>275000</c:v>
                </c:pt>
                <c:pt idx="174">
                  <c:v>625000</c:v>
                </c:pt>
                <c:pt idx="175">
                  <c:v>500000</c:v>
                </c:pt>
                <c:pt idx="176">
                  <c:v>585000</c:v>
                </c:pt>
                <c:pt idx="177">
                  <c:v>630000</c:v>
                </c:pt>
                <c:pt idx="178">
                  <c:v>430000</c:v>
                </c:pt>
                <c:pt idx="179">
                  <c:v>355000</c:v>
                </c:pt>
                <c:pt idx="180">
                  <c:v>315000</c:v>
                </c:pt>
                <c:pt idx="181">
                  <c:v>530000</c:v>
                </c:pt>
                <c:pt idx="182">
                  <c:v>465000</c:v>
                </c:pt>
                <c:pt idx="183">
                  <c:v>700000</c:v>
                </c:pt>
                <c:pt idx="184">
                  <c:v>384000</c:v>
                </c:pt>
                <c:pt idx="185">
                  <c:v>625504</c:v>
                </c:pt>
                <c:pt idx="186">
                  <c:v>300000</c:v>
                </c:pt>
                <c:pt idx="187">
                  <c:v>626000</c:v>
                </c:pt>
                <c:pt idx="188">
                  <c:v>326000</c:v>
                </c:pt>
                <c:pt idx="189">
                  <c:v>432000</c:v>
                </c:pt>
                <c:pt idx="190">
                  <c:v>267100</c:v>
                </c:pt>
                <c:pt idx="191">
                  <c:v>667000</c:v>
                </c:pt>
                <c:pt idx="192">
                  <c:v>505000</c:v>
                </c:pt>
                <c:pt idx="193">
                  <c:v>458500</c:v>
                </c:pt>
                <c:pt idx="194">
                  <c:v>387000</c:v>
                </c:pt>
                <c:pt idx="195">
                  <c:v>309950</c:v>
                </c:pt>
                <c:pt idx="196">
                  <c:v>390000</c:v>
                </c:pt>
                <c:pt idx="197">
                  <c:v>404763</c:v>
                </c:pt>
                <c:pt idx="198">
                  <c:v>228800</c:v>
                </c:pt>
                <c:pt idx="199">
                  <c:v>400078</c:v>
                </c:pt>
                <c:pt idx="200">
                  <c:v>372977</c:v>
                </c:pt>
                <c:pt idx="201">
                  <c:v>1200000</c:v>
                </c:pt>
                <c:pt idx="202">
                  <c:v>305000</c:v>
                </c:pt>
                <c:pt idx="203">
                  <c:v>342000</c:v>
                </c:pt>
                <c:pt idx="204">
                  <c:v>376000</c:v>
                </c:pt>
                <c:pt idx="205">
                  <c:v>288500</c:v>
                </c:pt>
                <c:pt idx="206">
                  <c:v>375000</c:v>
                </c:pt>
                <c:pt idx="207">
                  <c:v>288000</c:v>
                </c:pt>
                <c:pt idx="208">
                  <c:v>370000</c:v>
                </c:pt>
                <c:pt idx="209">
                  <c:v>306500</c:v>
                </c:pt>
                <c:pt idx="210">
                  <c:v>570000</c:v>
                </c:pt>
                <c:pt idx="211">
                  <c:v>368000</c:v>
                </c:pt>
                <c:pt idx="212">
                  <c:v>369000</c:v>
                </c:pt>
                <c:pt idx="213">
                  <c:v>374000</c:v>
                </c:pt>
                <c:pt idx="214">
                  <c:v>347000</c:v>
                </c:pt>
                <c:pt idx="215">
                  <c:v>719000</c:v>
                </c:pt>
                <c:pt idx="216">
                  <c:v>402450.5</c:v>
                </c:pt>
                <c:pt idx="217">
                  <c:v>587206</c:v>
                </c:pt>
                <c:pt idx="218">
                  <c:v>323000</c:v>
                </c:pt>
                <c:pt idx="219">
                  <c:v>499000</c:v>
                </c:pt>
                <c:pt idx="220">
                  <c:v>454280</c:v>
                </c:pt>
                <c:pt idx="221">
                  <c:v>268500</c:v>
                </c:pt>
                <c:pt idx="222">
                  <c:v>498950</c:v>
                </c:pt>
                <c:pt idx="223">
                  <c:v>330000</c:v>
                </c:pt>
                <c:pt idx="224">
                  <c:v>365000</c:v>
                </c:pt>
                <c:pt idx="225">
                  <c:v>419900</c:v>
                </c:pt>
                <c:pt idx="226">
                  <c:v>243000</c:v>
                </c:pt>
                <c:pt idx="227">
                  <c:v>396750</c:v>
                </c:pt>
                <c:pt idx="228">
                  <c:v>656000</c:v>
                </c:pt>
                <c:pt idx="229">
                  <c:v>1080000</c:v>
                </c:pt>
                <c:pt idx="230">
                  <c:v>570000</c:v>
                </c:pt>
                <c:pt idx="231">
                  <c:v>424975</c:v>
                </c:pt>
                <c:pt idx="232">
                  <c:v>363000</c:v>
                </c:pt>
                <c:pt idx="233">
                  <c:v>268000</c:v>
                </c:pt>
                <c:pt idx="234">
                  <c:v>415000</c:v>
                </c:pt>
                <c:pt idx="235">
                  <c:v>330600</c:v>
                </c:pt>
                <c:pt idx="236">
                  <c:v>538750</c:v>
                </c:pt>
                <c:pt idx="237">
                  <c:v>235000</c:v>
                </c:pt>
                <c:pt idx="238">
                  <c:v>358000</c:v>
                </c:pt>
                <c:pt idx="239">
                  <c:v>375000</c:v>
                </c:pt>
                <c:pt idx="240">
                  <c:v>273000</c:v>
                </c:pt>
                <c:pt idx="241">
                  <c:v>348000</c:v>
                </c:pt>
                <c:pt idx="242">
                  <c:v>660000</c:v>
                </c:pt>
                <c:pt idx="243">
                  <c:v>366000</c:v>
                </c:pt>
                <c:pt idx="244">
                  <c:v>305000</c:v>
                </c:pt>
                <c:pt idx="245">
                  <c:v>476100</c:v>
                </c:pt>
                <c:pt idx="246">
                  <c:v>409900</c:v>
                </c:pt>
                <c:pt idx="247">
                  <c:v>625000</c:v>
                </c:pt>
                <c:pt idx="248">
                  <c:v>229950</c:v>
                </c:pt>
                <c:pt idx="249">
                  <c:v>605000</c:v>
                </c:pt>
                <c:pt idx="250">
                  <c:v>369900</c:v>
                </c:pt>
                <c:pt idx="251">
                  <c:v>536500</c:v>
                </c:pt>
                <c:pt idx="252">
                  <c:v>580000</c:v>
                </c:pt>
                <c:pt idx="253">
                  <c:v>200000</c:v>
                </c:pt>
                <c:pt idx="254">
                  <c:v>622000</c:v>
                </c:pt>
                <c:pt idx="255">
                  <c:v>1010000</c:v>
                </c:pt>
                <c:pt idx="256">
                  <c:v>580000</c:v>
                </c:pt>
                <c:pt idx="257">
                  <c:v>551000</c:v>
                </c:pt>
                <c:pt idx="258">
                  <c:v>402300</c:v>
                </c:pt>
                <c:pt idx="259">
                  <c:v>428000</c:v>
                </c:pt>
                <c:pt idx="260">
                  <c:v>451101</c:v>
                </c:pt>
                <c:pt idx="261">
                  <c:v>530000</c:v>
                </c:pt>
                <c:pt idx="262">
                  <c:v>440000</c:v>
                </c:pt>
                <c:pt idx="263">
                  <c:v>1240000</c:v>
                </c:pt>
                <c:pt idx="264">
                  <c:v>365000</c:v>
                </c:pt>
                <c:pt idx="265">
                  <c:v>732000</c:v>
                </c:pt>
                <c:pt idx="266">
                  <c:v>949950</c:v>
                </c:pt>
                <c:pt idx="267">
                  <c:v>455975</c:v>
                </c:pt>
                <c:pt idx="268">
                  <c:v>439990</c:v>
                </c:pt>
                <c:pt idx="269">
                  <c:v>660000</c:v>
                </c:pt>
                <c:pt idx="270">
                  <c:v>445000</c:v>
                </c:pt>
                <c:pt idx="271">
                  <c:v>460000</c:v>
                </c:pt>
                <c:pt idx="272">
                  <c:v>483500</c:v>
                </c:pt>
                <c:pt idx="273">
                  <c:v>761000</c:v>
                </c:pt>
                <c:pt idx="274">
                  <c:v>349950</c:v>
                </c:pt>
                <c:pt idx="275">
                  <c:v>346100</c:v>
                </c:pt>
                <c:pt idx="276">
                  <c:v>245333.33333333334</c:v>
                </c:pt>
                <c:pt idx="277">
                  <c:v>214100</c:v>
                </c:pt>
                <c:pt idx="278">
                  <c:v>935000</c:v>
                </c:pt>
                <c:pt idx="279">
                  <c:v>755000</c:v>
                </c:pt>
                <c:pt idx="280">
                  <c:v>328000</c:v>
                </c:pt>
                <c:pt idx="281">
                  <c:v>447500</c:v>
                </c:pt>
                <c:pt idx="282">
                  <c:v>557000</c:v>
                </c:pt>
                <c:pt idx="283">
                  <c:v>611900</c:v>
                </c:pt>
                <c:pt idx="284">
                  <c:v>370000</c:v>
                </c:pt>
                <c:pt idx="285">
                  <c:v>410000</c:v>
                </c:pt>
                <c:pt idx="286">
                  <c:v>199950</c:v>
                </c:pt>
                <c:pt idx="287">
                  <c:v>237000</c:v>
                </c:pt>
                <c:pt idx="288">
                  <c:v>680000</c:v>
                </c:pt>
                <c:pt idx="289">
                  <c:v>499000</c:v>
                </c:pt>
                <c:pt idx="290">
                  <c:v>267500</c:v>
                </c:pt>
                <c:pt idx="291">
                  <c:v>376100</c:v>
                </c:pt>
                <c:pt idx="292">
                  <c:v>600000</c:v>
                </c:pt>
                <c:pt idx="293">
                  <c:v>347000</c:v>
                </c:pt>
                <c:pt idx="294">
                  <c:v>468000</c:v>
                </c:pt>
                <c:pt idx="295">
                  <c:v>539950</c:v>
                </c:pt>
                <c:pt idx="296">
                  <c:v>620000</c:v>
                </c:pt>
                <c:pt idx="297">
                  <c:v>815000</c:v>
                </c:pt>
                <c:pt idx="298">
                  <c:v>625000</c:v>
                </c:pt>
                <c:pt idx="299">
                  <c:v>346000</c:v>
                </c:pt>
                <c:pt idx="300">
                  <c:v>720000</c:v>
                </c:pt>
                <c:pt idx="301">
                  <c:v>415000</c:v>
                </c:pt>
                <c:pt idx="302">
                  <c:v>214000</c:v>
                </c:pt>
                <c:pt idx="303">
                  <c:v>403550</c:v>
                </c:pt>
                <c:pt idx="304">
                  <c:v>260000</c:v>
                </c:pt>
                <c:pt idx="305">
                  <c:v>592609</c:v>
                </c:pt>
                <c:pt idx="306">
                  <c:v>900000</c:v>
                </c:pt>
                <c:pt idx="307">
                  <c:v>1290000</c:v>
                </c:pt>
                <c:pt idx="308">
                  <c:v>257000</c:v>
                </c:pt>
                <c:pt idx="309">
                  <c:v>310000</c:v>
                </c:pt>
                <c:pt idx="310">
                  <c:v>524000</c:v>
                </c:pt>
                <c:pt idx="311">
                  <c:v>450000</c:v>
                </c:pt>
                <c:pt idx="312">
                  <c:v>675000</c:v>
                </c:pt>
                <c:pt idx="313">
                  <c:v>685000</c:v>
                </c:pt>
                <c:pt idx="314">
                  <c:v>453246</c:v>
                </c:pt>
                <c:pt idx="315">
                  <c:v>370000</c:v>
                </c:pt>
                <c:pt idx="316">
                  <c:v>555000</c:v>
                </c:pt>
                <c:pt idx="317">
                  <c:v>616000</c:v>
                </c:pt>
                <c:pt idx="318">
                  <c:v>456500</c:v>
                </c:pt>
                <c:pt idx="319">
                  <c:v>750000</c:v>
                </c:pt>
                <c:pt idx="320">
                  <c:v>176000</c:v>
                </c:pt>
                <c:pt idx="321">
                  <c:v>553500</c:v>
                </c:pt>
                <c:pt idx="322">
                  <c:v>991700</c:v>
                </c:pt>
                <c:pt idx="323">
                  <c:v>240000</c:v>
                </c:pt>
                <c:pt idx="324">
                  <c:v>245000</c:v>
                </c:pt>
                <c:pt idx="325">
                  <c:v>356000</c:v>
                </c:pt>
                <c:pt idx="326">
                  <c:v>799200</c:v>
                </c:pt>
                <c:pt idx="327">
                  <c:v>670950</c:v>
                </c:pt>
                <c:pt idx="328">
                  <c:v>175000</c:v>
                </c:pt>
                <c:pt idx="329">
                  <c:v>382888</c:v>
                </c:pt>
                <c:pt idx="330">
                  <c:v>479990</c:v>
                </c:pt>
                <c:pt idx="331">
                  <c:v>514650</c:v>
                </c:pt>
                <c:pt idx="332">
                  <c:v>440000</c:v>
                </c:pt>
                <c:pt idx="333">
                  <c:v>515000</c:v>
                </c:pt>
                <c:pt idx="334">
                  <c:v>375000</c:v>
                </c:pt>
                <c:pt idx="335">
                  <c:v>165000</c:v>
                </c:pt>
                <c:pt idx="336">
                  <c:v>719950</c:v>
                </c:pt>
                <c:pt idx="337">
                  <c:v>639000</c:v>
                </c:pt>
                <c:pt idx="338">
                  <c:v>750500</c:v>
                </c:pt>
                <c:pt idx="339">
                  <c:v>285000</c:v>
                </c:pt>
                <c:pt idx="340">
                  <c:v>235000</c:v>
                </c:pt>
                <c:pt idx="341">
                  <c:v>385000</c:v>
                </c:pt>
                <c:pt idx="342">
                  <c:v>402000</c:v>
                </c:pt>
                <c:pt idx="343">
                  <c:v>300000</c:v>
                </c:pt>
                <c:pt idx="344">
                  <c:v>188500</c:v>
                </c:pt>
                <c:pt idx="345">
                  <c:v>533734.21052631584</c:v>
                </c:pt>
                <c:pt idx="346">
                  <c:v>378000</c:v>
                </c:pt>
                <c:pt idx="347">
                  <c:v>460000</c:v>
                </c:pt>
                <c:pt idx="348">
                  <c:v>495000</c:v>
                </c:pt>
                <c:pt idx="349">
                  <c:v>487000</c:v>
                </c:pt>
                <c:pt idx="350">
                  <c:v>650000</c:v>
                </c:pt>
                <c:pt idx="351">
                  <c:v>385750</c:v>
                </c:pt>
                <c:pt idx="352">
                  <c:v>680000</c:v>
                </c:pt>
                <c:pt idx="353">
                  <c:v>195000</c:v>
                </c:pt>
                <c:pt idx="354">
                  <c:v>475000</c:v>
                </c:pt>
                <c:pt idx="355">
                  <c:v>707500</c:v>
                </c:pt>
                <c:pt idx="356">
                  <c:v>335000</c:v>
                </c:pt>
                <c:pt idx="357">
                  <c:v>430000</c:v>
                </c:pt>
                <c:pt idx="358">
                  <c:v>299950</c:v>
                </c:pt>
                <c:pt idx="359">
                  <c:v>798750</c:v>
                </c:pt>
                <c:pt idx="360">
                  <c:v>484000</c:v>
                </c:pt>
                <c:pt idx="361">
                  <c:v>435000</c:v>
                </c:pt>
                <c:pt idx="362">
                  <c:v>604000</c:v>
                </c:pt>
                <c:pt idx="363">
                  <c:v>405000</c:v>
                </c:pt>
                <c:pt idx="364">
                  <c:v>362000</c:v>
                </c:pt>
                <c:pt idx="365">
                  <c:v>422000</c:v>
                </c:pt>
                <c:pt idx="366">
                  <c:v>381000</c:v>
                </c:pt>
                <c:pt idx="367">
                  <c:v>610000</c:v>
                </c:pt>
                <c:pt idx="368">
                  <c:v>596000</c:v>
                </c:pt>
                <c:pt idx="369">
                  <c:v>492333.33333333331</c:v>
                </c:pt>
                <c:pt idx="370">
                  <c:v>210000</c:v>
                </c:pt>
                <c:pt idx="371">
                  <c:v>1270000</c:v>
                </c:pt>
                <c:pt idx="372">
                  <c:v>405000</c:v>
                </c:pt>
                <c:pt idx="373">
                  <c:v>426000</c:v>
                </c:pt>
                <c:pt idx="374">
                  <c:v>537000</c:v>
                </c:pt>
                <c:pt idx="375">
                  <c:v>853800</c:v>
                </c:pt>
                <c:pt idx="376">
                  <c:v>315000</c:v>
                </c:pt>
                <c:pt idx="377">
                  <c:v>546500</c:v>
                </c:pt>
                <c:pt idx="378">
                  <c:v>392450</c:v>
                </c:pt>
                <c:pt idx="379">
                  <c:v>435000</c:v>
                </c:pt>
                <c:pt idx="380">
                  <c:v>100000</c:v>
                </c:pt>
                <c:pt idx="381">
                  <c:v>937000</c:v>
                </c:pt>
                <c:pt idx="382">
                  <c:v>400000</c:v>
                </c:pt>
                <c:pt idx="383">
                  <c:v>310000</c:v>
                </c:pt>
                <c:pt idx="384">
                  <c:v>694200</c:v>
                </c:pt>
                <c:pt idx="385">
                  <c:v>450000</c:v>
                </c:pt>
                <c:pt idx="386">
                  <c:v>725000</c:v>
                </c:pt>
                <c:pt idx="387">
                  <c:v>562500</c:v>
                </c:pt>
                <c:pt idx="388">
                  <c:v>432500</c:v>
                </c:pt>
                <c:pt idx="389">
                  <c:v>394000</c:v>
                </c:pt>
                <c:pt idx="390">
                  <c:v>507000</c:v>
                </c:pt>
                <c:pt idx="391">
                  <c:v>235000</c:v>
                </c:pt>
                <c:pt idx="392">
                  <c:v>599000</c:v>
                </c:pt>
                <c:pt idx="393">
                  <c:v>579100</c:v>
                </c:pt>
                <c:pt idx="394">
                  <c:v>713250</c:v>
                </c:pt>
                <c:pt idx="395">
                  <c:v>636000</c:v>
                </c:pt>
                <c:pt idx="396">
                  <c:v>245000</c:v>
                </c:pt>
                <c:pt idx="397">
                  <c:v>543500</c:v>
                </c:pt>
                <c:pt idx="398">
                  <c:v>660000</c:v>
                </c:pt>
                <c:pt idx="399">
                  <c:v>585281.25</c:v>
                </c:pt>
                <c:pt idx="400">
                  <c:v>411500</c:v>
                </c:pt>
                <c:pt idx="401">
                  <c:v>830000</c:v>
                </c:pt>
                <c:pt idx="402">
                  <c:v>299800</c:v>
                </c:pt>
                <c:pt idx="403">
                  <c:v>450000</c:v>
                </c:pt>
                <c:pt idx="404">
                  <c:v>750000</c:v>
                </c:pt>
                <c:pt idx="405">
                  <c:v>675000</c:v>
                </c:pt>
                <c:pt idx="406">
                  <c:v>218000</c:v>
                </c:pt>
                <c:pt idx="407">
                  <c:v>595000</c:v>
                </c:pt>
                <c:pt idx="408">
                  <c:v>697000</c:v>
                </c:pt>
                <c:pt idx="409">
                  <c:v>315000</c:v>
                </c:pt>
                <c:pt idx="410">
                  <c:v>493000</c:v>
                </c:pt>
                <c:pt idx="411">
                  <c:v>390000</c:v>
                </c:pt>
                <c:pt idx="412">
                  <c:v>617500</c:v>
                </c:pt>
                <c:pt idx="413">
                  <c:v>310000</c:v>
                </c:pt>
                <c:pt idx="414">
                  <c:v>337500</c:v>
                </c:pt>
                <c:pt idx="415">
                  <c:v>575575</c:v>
                </c:pt>
                <c:pt idx="416">
                  <c:v>685000</c:v>
                </c:pt>
                <c:pt idx="417">
                  <c:v>381500</c:v>
                </c:pt>
                <c:pt idx="418">
                  <c:v>334950</c:v>
                </c:pt>
                <c:pt idx="419">
                  <c:v>456000</c:v>
                </c:pt>
                <c:pt idx="420">
                  <c:v>290000</c:v>
                </c:pt>
                <c:pt idx="421">
                  <c:v>390000</c:v>
                </c:pt>
                <c:pt idx="422">
                  <c:v>303000</c:v>
                </c:pt>
                <c:pt idx="423">
                  <c:v>258305</c:v>
                </c:pt>
                <c:pt idx="424">
                  <c:v>540800</c:v>
                </c:pt>
                <c:pt idx="425">
                  <c:v>843000</c:v>
                </c:pt>
                <c:pt idx="426">
                  <c:v>635000</c:v>
                </c:pt>
                <c:pt idx="427">
                  <c:v>305000</c:v>
                </c:pt>
                <c:pt idx="428">
                  <c:v>535000</c:v>
                </c:pt>
                <c:pt idx="429">
                  <c:v>760000</c:v>
                </c:pt>
                <c:pt idx="430">
                  <c:v>325000</c:v>
                </c:pt>
                <c:pt idx="431">
                  <c:v>496395.80851063831</c:v>
                </c:pt>
                <c:pt idx="432">
                  <c:v>520000</c:v>
                </c:pt>
                <c:pt idx="433">
                  <c:v>457500</c:v>
                </c:pt>
                <c:pt idx="434">
                  <c:v>435000</c:v>
                </c:pt>
                <c:pt idx="435">
                  <c:v>540000</c:v>
                </c:pt>
                <c:pt idx="436">
                  <c:v>655000</c:v>
                </c:pt>
                <c:pt idx="437">
                  <c:v>449950</c:v>
                </c:pt>
                <c:pt idx="438">
                  <c:v>460000</c:v>
                </c:pt>
                <c:pt idx="439">
                  <c:v>448000</c:v>
                </c:pt>
                <c:pt idx="440">
                  <c:v>531346.15384615387</c:v>
                </c:pt>
                <c:pt idx="441">
                  <c:v>613000</c:v>
                </c:pt>
                <c:pt idx="442">
                  <c:v>438500</c:v>
                </c:pt>
                <c:pt idx="443">
                  <c:v>622500</c:v>
                </c:pt>
                <c:pt idx="444">
                  <c:v>719983.33333333337</c:v>
                </c:pt>
                <c:pt idx="445">
                  <c:v>285000</c:v>
                </c:pt>
                <c:pt idx="446">
                  <c:v>408030.66666666669</c:v>
                </c:pt>
                <c:pt idx="447">
                  <c:v>780000</c:v>
                </c:pt>
                <c:pt idx="448">
                  <c:v>485000</c:v>
                </c:pt>
                <c:pt idx="449">
                  <c:v>550000</c:v>
                </c:pt>
                <c:pt idx="450">
                  <c:v>190000</c:v>
                </c:pt>
                <c:pt idx="451">
                  <c:v>452500</c:v>
                </c:pt>
                <c:pt idx="452">
                  <c:v>492937.5</c:v>
                </c:pt>
                <c:pt idx="453">
                  <c:v>395000</c:v>
                </c:pt>
                <c:pt idx="454">
                  <c:v>727000</c:v>
                </c:pt>
                <c:pt idx="455">
                  <c:v>335000</c:v>
                </c:pt>
                <c:pt idx="456">
                  <c:v>349950</c:v>
                </c:pt>
                <c:pt idx="457">
                  <c:v>499000</c:v>
                </c:pt>
                <c:pt idx="458">
                  <c:v>420000</c:v>
                </c:pt>
                <c:pt idx="459">
                  <c:v>650000</c:v>
                </c:pt>
                <c:pt idx="460">
                  <c:v>443500</c:v>
                </c:pt>
                <c:pt idx="461">
                  <c:v>545000</c:v>
                </c:pt>
                <c:pt idx="462">
                  <c:v>325000</c:v>
                </c:pt>
                <c:pt idx="463">
                  <c:v>524125</c:v>
                </c:pt>
                <c:pt idx="464">
                  <c:v>415000</c:v>
                </c:pt>
                <c:pt idx="465">
                  <c:v>350000</c:v>
                </c:pt>
                <c:pt idx="466">
                  <c:v>119900</c:v>
                </c:pt>
                <c:pt idx="467">
                  <c:v>419500</c:v>
                </c:pt>
                <c:pt idx="468">
                  <c:v>658000</c:v>
                </c:pt>
                <c:pt idx="469">
                  <c:v>386000</c:v>
                </c:pt>
                <c:pt idx="470">
                  <c:v>659864.58333333337</c:v>
                </c:pt>
                <c:pt idx="471">
                  <c:v>289000</c:v>
                </c:pt>
                <c:pt idx="472">
                  <c:v>626500</c:v>
                </c:pt>
                <c:pt idx="473">
                  <c:v>285000</c:v>
                </c:pt>
                <c:pt idx="474">
                  <c:v>427000</c:v>
                </c:pt>
                <c:pt idx="475">
                  <c:v>637250</c:v>
                </c:pt>
                <c:pt idx="476">
                  <c:v>455000</c:v>
                </c:pt>
                <c:pt idx="477">
                  <c:v>288400</c:v>
                </c:pt>
                <c:pt idx="478">
                  <c:v>432000</c:v>
                </c:pt>
                <c:pt idx="479">
                  <c:v>475000</c:v>
                </c:pt>
                <c:pt idx="480">
                  <c:v>454100</c:v>
                </c:pt>
                <c:pt idx="481">
                  <c:v>796000</c:v>
                </c:pt>
                <c:pt idx="482">
                  <c:v>440000</c:v>
                </c:pt>
                <c:pt idx="483">
                  <c:v>506100</c:v>
                </c:pt>
                <c:pt idx="484">
                  <c:v>300000</c:v>
                </c:pt>
                <c:pt idx="485">
                  <c:v>550000</c:v>
                </c:pt>
                <c:pt idx="486">
                  <c:v>152000</c:v>
                </c:pt>
                <c:pt idx="487">
                  <c:v>409000</c:v>
                </c:pt>
                <c:pt idx="488">
                  <c:v>389000</c:v>
                </c:pt>
                <c:pt idx="489">
                  <c:v>1000000</c:v>
                </c:pt>
                <c:pt idx="490">
                  <c:v>519571.42857142858</c:v>
                </c:pt>
                <c:pt idx="491">
                  <c:v>1250000</c:v>
                </c:pt>
                <c:pt idx="492">
                  <c:v>143000</c:v>
                </c:pt>
                <c:pt idx="493">
                  <c:v>613200</c:v>
                </c:pt>
                <c:pt idx="494">
                  <c:v>310000</c:v>
                </c:pt>
                <c:pt idx="495">
                  <c:v>497000</c:v>
                </c:pt>
                <c:pt idx="496">
                  <c:v>549500</c:v>
                </c:pt>
                <c:pt idx="497">
                  <c:v>449862.5</c:v>
                </c:pt>
                <c:pt idx="498">
                  <c:v>650000</c:v>
                </c:pt>
                <c:pt idx="499">
                  <c:v>575000</c:v>
                </c:pt>
                <c:pt idx="500">
                  <c:v>435000</c:v>
                </c:pt>
                <c:pt idx="501">
                  <c:v>421500</c:v>
                </c:pt>
                <c:pt idx="502">
                  <c:v>310000</c:v>
                </c:pt>
                <c:pt idx="503">
                  <c:v>771125</c:v>
                </c:pt>
                <c:pt idx="504">
                  <c:v>657000</c:v>
                </c:pt>
                <c:pt idx="505">
                  <c:v>396500</c:v>
                </c:pt>
                <c:pt idx="506">
                  <c:v>295000</c:v>
                </c:pt>
                <c:pt idx="507">
                  <c:v>650000</c:v>
                </c:pt>
                <c:pt idx="508">
                  <c:v>415000</c:v>
                </c:pt>
                <c:pt idx="509">
                  <c:v>518631.81818181818</c:v>
                </c:pt>
                <c:pt idx="510">
                  <c:v>266000</c:v>
                </c:pt>
                <c:pt idx="511">
                  <c:v>464000</c:v>
                </c:pt>
                <c:pt idx="512">
                  <c:v>245000</c:v>
                </c:pt>
                <c:pt idx="513">
                  <c:v>356000</c:v>
                </c:pt>
                <c:pt idx="514">
                  <c:v>230000</c:v>
                </c:pt>
                <c:pt idx="515">
                  <c:v>163500</c:v>
                </c:pt>
                <c:pt idx="516">
                  <c:v>545333.33333333337</c:v>
                </c:pt>
                <c:pt idx="517">
                  <c:v>350000</c:v>
                </c:pt>
                <c:pt idx="518">
                  <c:v>565000</c:v>
                </c:pt>
                <c:pt idx="519">
                  <c:v>1050000</c:v>
                </c:pt>
                <c:pt idx="520">
                  <c:v>325000</c:v>
                </c:pt>
                <c:pt idx="521">
                  <c:v>292500</c:v>
                </c:pt>
                <c:pt idx="522">
                  <c:v>300000</c:v>
                </c:pt>
                <c:pt idx="523">
                  <c:v>1370000</c:v>
                </c:pt>
                <c:pt idx="524">
                  <c:v>220000</c:v>
                </c:pt>
                <c:pt idx="525">
                  <c:v>511000</c:v>
                </c:pt>
                <c:pt idx="526">
                  <c:v>524250</c:v>
                </c:pt>
                <c:pt idx="527">
                  <c:v>469500</c:v>
                </c:pt>
                <c:pt idx="528">
                  <c:v>541250</c:v>
                </c:pt>
                <c:pt idx="529">
                  <c:v>365000</c:v>
                </c:pt>
                <c:pt idx="530">
                  <c:v>575000</c:v>
                </c:pt>
                <c:pt idx="531">
                  <c:v>313500</c:v>
                </c:pt>
                <c:pt idx="532">
                  <c:v>422500</c:v>
                </c:pt>
                <c:pt idx="533">
                  <c:v>642800</c:v>
                </c:pt>
                <c:pt idx="534">
                  <c:v>391250</c:v>
                </c:pt>
                <c:pt idx="535">
                  <c:v>584975</c:v>
                </c:pt>
                <c:pt idx="536">
                  <c:v>305000</c:v>
                </c:pt>
                <c:pt idx="537">
                  <c:v>732000</c:v>
                </c:pt>
                <c:pt idx="538">
                  <c:v>509000</c:v>
                </c:pt>
                <c:pt idx="539">
                  <c:v>405100</c:v>
                </c:pt>
                <c:pt idx="540">
                  <c:v>703300</c:v>
                </c:pt>
                <c:pt idx="541">
                  <c:v>380000</c:v>
                </c:pt>
                <c:pt idx="542">
                  <c:v>349500</c:v>
                </c:pt>
                <c:pt idx="543">
                  <c:v>180000</c:v>
                </c:pt>
                <c:pt idx="544">
                  <c:v>325000</c:v>
                </c:pt>
                <c:pt idx="545">
                  <c:v>1070000</c:v>
                </c:pt>
                <c:pt idx="546">
                  <c:v>210000</c:v>
                </c:pt>
                <c:pt idx="547">
                  <c:v>885000</c:v>
                </c:pt>
                <c:pt idx="548">
                  <c:v>535000</c:v>
                </c:pt>
                <c:pt idx="549">
                  <c:v>347500</c:v>
                </c:pt>
                <c:pt idx="550">
                  <c:v>456500</c:v>
                </c:pt>
                <c:pt idx="551">
                  <c:v>632500</c:v>
                </c:pt>
                <c:pt idx="552">
                  <c:v>350000</c:v>
                </c:pt>
                <c:pt idx="553">
                  <c:v>552500</c:v>
                </c:pt>
                <c:pt idx="554">
                  <c:v>658000</c:v>
                </c:pt>
                <c:pt idx="555">
                  <c:v>403000</c:v>
                </c:pt>
                <c:pt idx="556">
                  <c:v>709463.61111111112</c:v>
                </c:pt>
                <c:pt idx="557">
                  <c:v>1270000</c:v>
                </c:pt>
                <c:pt idx="558">
                  <c:v>230000</c:v>
                </c:pt>
                <c:pt idx="559">
                  <c:v>473975</c:v>
                </c:pt>
                <c:pt idx="560">
                  <c:v>895000</c:v>
                </c:pt>
                <c:pt idx="561">
                  <c:v>315000</c:v>
                </c:pt>
                <c:pt idx="562">
                  <c:v>464000</c:v>
                </c:pt>
                <c:pt idx="563">
                  <c:v>510250</c:v>
                </c:pt>
                <c:pt idx="564">
                  <c:v>299900</c:v>
                </c:pt>
                <c:pt idx="565">
                  <c:v>537000</c:v>
                </c:pt>
                <c:pt idx="566">
                  <c:v>496500</c:v>
                </c:pt>
                <c:pt idx="567">
                  <c:v>318200</c:v>
                </c:pt>
                <c:pt idx="568">
                  <c:v>153503</c:v>
                </c:pt>
                <c:pt idx="569">
                  <c:v>950000</c:v>
                </c:pt>
                <c:pt idx="570">
                  <c:v>350000</c:v>
                </c:pt>
                <c:pt idx="571">
                  <c:v>420250</c:v>
                </c:pt>
                <c:pt idx="572">
                  <c:v>510000</c:v>
                </c:pt>
                <c:pt idx="573">
                  <c:v>470000</c:v>
                </c:pt>
                <c:pt idx="574">
                  <c:v>499000</c:v>
                </c:pt>
                <c:pt idx="575">
                  <c:v>605000</c:v>
                </c:pt>
                <c:pt idx="576">
                  <c:v>840000</c:v>
                </c:pt>
                <c:pt idx="577">
                  <c:v>651000</c:v>
                </c:pt>
                <c:pt idx="578">
                  <c:v>245000</c:v>
                </c:pt>
                <c:pt idx="579">
                  <c:v>716262.5</c:v>
                </c:pt>
                <c:pt idx="580">
                  <c:v>489520</c:v>
                </c:pt>
                <c:pt idx="581">
                  <c:v>445000</c:v>
                </c:pt>
                <c:pt idx="582">
                  <c:v>850000</c:v>
                </c:pt>
                <c:pt idx="583">
                  <c:v>532500</c:v>
                </c:pt>
                <c:pt idx="584">
                  <c:v>475000</c:v>
                </c:pt>
                <c:pt idx="585">
                  <c:v>472500</c:v>
                </c:pt>
                <c:pt idx="586">
                  <c:v>550000</c:v>
                </c:pt>
                <c:pt idx="587">
                  <c:v>369950</c:v>
                </c:pt>
                <c:pt idx="588">
                  <c:v>640000</c:v>
                </c:pt>
                <c:pt idx="589">
                  <c:v>795000</c:v>
                </c:pt>
                <c:pt idx="590">
                  <c:v>898888</c:v>
                </c:pt>
                <c:pt idx="591">
                  <c:v>784500</c:v>
                </c:pt>
                <c:pt idx="592">
                  <c:v>315000</c:v>
                </c:pt>
                <c:pt idx="593">
                  <c:v>450000</c:v>
                </c:pt>
                <c:pt idx="594">
                  <c:v>440000</c:v>
                </c:pt>
                <c:pt idx="595">
                  <c:v>525000</c:v>
                </c:pt>
                <c:pt idx="596">
                  <c:v>400000</c:v>
                </c:pt>
                <c:pt idx="597">
                  <c:v>294000</c:v>
                </c:pt>
                <c:pt idx="598">
                  <c:v>670836.36363636365</c:v>
                </c:pt>
                <c:pt idx="599">
                  <c:v>1010000</c:v>
                </c:pt>
                <c:pt idx="600">
                  <c:v>395000</c:v>
                </c:pt>
                <c:pt idx="601">
                  <c:v>382500</c:v>
                </c:pt>
                <c:pt idx="602">
                  <c:v>522333.33333333331</c:v>
                </c:pt>
                <c:pt idx="603">
                  <c:v>536000</c:v>
                </c:pt>
                <c:pt idx="604">
                  <c:v>535000</c:v>
                </c:pt>
                <c:pt idx="605">
                  <c:v>315000</c:v>
                </c:pt>
                <c:pt idx="606">
                  <c:v>340000</c:v>
                </c:pt>
                <c:pt idx="607">
                  <c:v>445000</c:v>
                </c:pt>
                <c:pt idx="608">
                  <c:v>660000</c:v>
                </c:pt>
                <c:pt idx="609">
                  <c:v>720168</c:v>
                </c:pt>
                <c:pt idx="610">
                  <c:v>411753</c:v>
                </c:pt>
                <c:pt idx="611">
                  <c:v>713200</c:v>
                </c:pt>
                <c:pt idx="612">
                  <c:v>348000</c:v>
                </c:pt>
                <c:pt idx="613">
                  <c:v>317625</c:v>
                </c:pt>
                <c:pt idx="614">
                  <c:v>449816.5</c:v>
                </c:pt>
                <c:pt idx="615">
                  <c:v>505000</c:v>
                </c:pt>
                <c:pt idx="616">
                  <c:v>1440000</c:v>
                </c:pt>
                <c:pt idx="617">
                  <c:v>590921.42857142852</c:v>
                </c:pt>
                <c:pt idx="618">
                  <c:v>345000</c:v>
                </c:pt>
                <c:pt idx="619">
                  <c:v>620000</c:v>
                </c:pt>
                <c:pt idx="620">
                  <c:v>320000</c:v>
                </c:pt>
                <c:pt idx="621">
                  <c:v>330000</c:v>
                </c:pt>
                <c:pt idx="622">
                  <c:v>564545</c:v>
                </c:pt>
                <c:pt idx="623">
                  <c:v>880000</c:v>
                </c:pt>
                <c:pt idx="624">
                  <c:v>364916.66666666669</c:v>
                </c:pt>
                <c:pt idx="625">
                  <c:v>696750</c:v>
                </c:pt>
                <c:pt idx="626">
                  <c:v>1240000</c:v>
                </c:pt>
                <c:pt idx="627">
                  <c:v>300000</c:v>
                </c:pt>
                <c:pt idx="628">
                  <c:v>361500</c:v>
                </c:pt>
                <c:pt idx="629">
                  <c:v>548000</c:v>
                </c:pt>
                <c:pt idx="630">
                  <c:v>600000</c:v>
                </c:pt>
                <c:pt idx="631">
                  <c:v>400000</c:v>
                </c:pt>
                <c:pt idx="632">
                  <c:v>333800</c:v>
                </c:pt>
                <c:pt idx="633">
                  <c:v>602750</c:v>
                </c:pt>
                <c:pt idx="634">
                  <c:v>412000</c:v>
                </c:pt>
                <c:pt idx="635">
                  <c:v>290300</c:v>
                </c:pt>
                <c:pt idx="636">
                  <c:v>525000</c:v>
                </c:pt>
                <c:pt idx="637">
                  <c:v>621403.125</c:v>
                </c:pt>
                <c:pt idx="638">
                  <c:v>512000</c:v>
                </c:pt>
                <c:pt idx="639">
                  <c:v>536000</c:v>
                </c:pt>
                <c:pt idx="640">
                  <c:v>726500</c:v>
                </c:pt>
                <c:pt idx="641">
                  <c:v>478000</c:v>
                </c:pt>
                <c:pt idx="642">
                  <c:v>277475</c:v>
                </c:pt>
                <c:pt idx="643">
                  <c:v>753250</c:v>
                </c:pt>
                <c:pt idx="644">
                  <c:v>400000</c:v>
                </c:pt>
                <c:pt idx="645">
                  <c:v>330000</c:v>
                </c:pt>
                <c:pt idx="646">
                  <c:v>400000</c:v>
                </c:pt>
                <c:pt idx="647">
                  <c:v>652250</c:v>
                </c:pt>
                <c:pt idx="648">
                  <c:v>724800</c:v>
                </c:pt>
                <c:pt idx="649">
                  <c:v>1310000</c:v>
                </c:pt>
                <c:pt idx="650">
                  <c:v>800000</c:v>
                </c:pt>
                <c:pt idx="651">
                  <c:v>532083.33333333337</c:v>
                </c:pt>
                <c:pt idx="652">
                  <c:v>501975</c:v>
                </c:pt>
                <c:pt idx="653">
                  <c:v>485500</c:v>
                </c:pt>
                <c:pt idx="654">
                  <c:v>395000</c:v>
                </c:pt>
                <c:pt idx="655">
                  <c:v>493500</c:v>
                </c:pt>
                <c:pt idx="656">
                  <c:v>549000</c:v>
                </c:pt>
                <c:pt idx="657">
                  <c:v>504500</c:v>
                </c:pt>
                <c:pt idx="658">
                  <c:v>450000</c:v>
                </c:pt>
                <c:pt idx="659">
                  <c:v>513600</c:v>
                </c:pt>
                <c:pt idx="660">
                  <c:v>455487.5</c:v>
                </c:pt>
                <c:pt idx="661">
                  <c:v>435000</c:v>
                </c:pt>
                <c:pt idx="662">
                  <c:v>810000</c:v>
                </c:pt>
                <c:pt idx="663">
                  <c:v>627612.5</c:v>
                </c:pt>
                <c:pt idx="664">
                  <c:v>660000</c:v>
                </c:pt>
                <c:pt idx="665">
                  <c:v>1320000</c:v>
                </c:pt>
                <c:pt idx="666">
                  <c:v>381000</c:v>
                </c:pt>
                <c:pt idx="667">
                  <c:v>609254.05660377361</c:v>
                </c:pt>
                <c:pt idx="668">
                  <c:v>460000</c:v>
                </c:pt>
                <c:pt idx="669">
                  <c:v>424975</c:v>
                </c:pt>
                <c:pt idx="670">
                  <c:v>535500</c:v>
                </c:pt>
                <c:pt idx="671">
                  <c:v>460000</c:v>
                </c:pt>
                <c:pt idx="672">
                  <c:v>535000</c:v>
                </c:pt>
                <c:pt idx="673">
                  <c:v>325000</c:v>
                </c:pt>
                <c:pt idx="674">
                  <c:v>565000</c:v>
                </c:pt>
                <c:pt idx="675">
                  <c:v>394975</c:v>
                </c:pt>
                <c:pt idx="676">
                  <c:v>541500</c:v>
                </c:pt>
                <c:pt idx="677">
                  <c:v>557500</c:v>
                </c:pt>
                <c:pt idx="678">
                  <c:v>395000</c:v>
                </c:pt>
                <c:pt idx="679">
                  <c:v>410000</c:v>
                </c:pt>
                <c:pt idx="680">
                  <c:v>455625</c:v>
                </c:pt>
                <c:pt idx="681">
                  <c:v>457500</c:v>
                </c:pt>
                <c:pt idx="682">
                  <c:v>760000</c:v>
                </c:pt>
                <c:pt idx="683">
                  <c:v>575000</c:v>
                </c:pt>
                <c:pt idx="684">
                  <c:v>435000</c:v>
                </c:pt>
                <c:pt idx="685">
                  <c:v>355000</c:v>
                </c:pt>
                <c:pt idx="686">
                  <c:v>579000</c:v>
                </c:pt>
                <c:pt idx="687">
                  <c:v>150000</c:v>
                </c:pt>
                <c:pt idx="688">
                  <c:v>485000</c:v>
                </c:pt>
                <c:pt idx="689">
                  <c:v>451000</c:v>
                </c:pt>
                <c:pt idx="690">
                  <c:v>638800</c:v>
                </c:pt>
                <c:pt idx="691">
                  <c:v>365000</c:v>
                </c:pt>
                <c:pt idx="692">
                  <c:v>607000</c:v>
                </c:pt>
                <c:pt idx="693">
                  <c:v>750000</c:v>
                </c:pt>
                <c:pt idx="694">
                  <c:v>294010</c:v>
                </c:pt>
                <c:pt idx="695">
                  <c:v>471000</c:v>
                </c:pt>
                <c:pt idx="696">
                  <c:v>635000</c:v>
                </c:pt>
                <c:pt idx="697">
                  <c:v>631750</c:v>
                </c:pt>
                <c:pt idx="698">
                  <c:v>435000</c:v>
                </c:pt>
                <c:pt idx="699">
                  <c:v>865000</c:v>
                </c:pt>
                <c:pt idx="700">
                  <c:v>575000</c:v>
                </c:pt>
                <c:pt idx="701">
                  <c:v>602083.07692307688</c:v>
                </c:pt>
                <c:pt idx="702">
                  <c:v>465000</c:v>
                </c:pt>
                <c:pt idx="703">
                  <c:v>709000</c:v>
                </c:pt>
                <c:pt idx="704">
                  <c:v>560000</c:v>
                </c:pt>
                <c:pt idx="705">
                  <c:v>570000</c:v>
                </c:pt>
                <c:pt idx="706">
                  <c:v>454000</c:v>
                </c:pt>
                <c:pt idx="707">
                  <c:v>668500</c:v>
                </c:pt>
                <c:pt idx="708">
                  <c:v>349000</c:v>
                </c:pt>
                <c:pt idx="709">
                  <c:v>990400</c:v>
                </c:pt>
                <c:pt idx="710">
                  <c:v>682000</c:v>
                </c:pt>
                <c:pt idx="711">
                  <c:v>553333.33333333337</c:v>
                </c:pt>
                <c:pt idx="712">
                  <c:v>279000</c:v>
                </c:pt>
                <c:pt idx="713">
                  <c:v>490000</c:v>
                </c:pt>
                <c:pt idx="714">
                  <c:v>345950</c:v>
                </c:pt>
                <c:pt idx="715">
                  <c:v>323735.71428571426</c:v>
                </c:pt>
                <c:pt idx="716">
                  <c:v>389000</c:v>
                </c:pt>
                <c:pt idx="717">
                  <c:v>309500</c:v>
                </c:pt>
                <c:pt idx="718">
                  <c:v>389500</c:v>
                </c:pt>
                <c:pt idx="719">
                  <c:v>535000</c:v>
                </c:pt>
                <c:pt idx="720">
                  <c:v>675000</c:v>
                </c:pt>
                <c:pt idx="721">
                  <c:v>420000</c:v>
                </c:pt>
                <c:pt idx="722">
                  <c:v>597500</c:v>
                </c:pt>
                <c:pt idx="723">
                  <c:v>582000</c:v>
                </c:pt>
                <c:pt idx="724">
                  <c:v>577510</c:v>
                </c:pt>
                <c:pt idx="725">
                  <c:v>550000</c:v>
                </c:pt>
                <c:pt idx="726">
                  <c:v>550000</c:v>
                </c:pt>
                <c:pt idx="727">
                  <c:v>540000</c:v>
                </c:pt>
                <c:pt idx="728">
                  <c:v>352500</c:v>
                </c:pt>
                <c:pt idx="729">
                  <c:v>585000</c:v>
                </c:pt>
                <c:pt idx="730">
                  <c:v>349950</c:v>
                </c:pt>
                <c:pt idx="731">
                  <c:v>740000</c:v>
                </c:pt>
                <c:pt idx="732">
                  <c:v>600000</c:v>
                </c:pt>
                <c:pt idx="733">
                  <c:v>321000</c:v>
                </c:pt>
                <c:pt idx="734">
                  <c:v>416500</c:v>
                </c:pt>
                <c:pt idx="735">
                  <c:v>332544</c:v>
                </c:pt>
                <c:pt idx="736">
                  <c:v>189950</c:v>
                </c:pt>
                <c:pt idx="737">
                  <c:v>453500</c:v>
                </c:pt>
                <c:pt idx="738">
                  <c:v>275000</c:v>
                </c:pt>
                <c:pt idx="739">
                  <c:v>463000</c:v>
                </c:pt>
                <c:pt idx="740">
                  <c:v>546614</c:v>
                </c:pt>
                <c:pt idx="741">
                  <c:v>640000</c:v>
                </c:pt>
                <c:pt idx="742">
                  <c:v>546650</c:v>
                </c:pt>
                <c:pt idx="743">
                  <c:v>690500</c:v>
                </c:pt>
                <c:pt idx="744">
                  <c:v>236500</c:v>
                </c:pt>
                <c:pt idx="745">
                  <c:v>702500</c:v>
                </c:pt>
                <c:pt idx="746">
                  <c:v>310000</c:v>
                </c:pt>
                <c:pt idx="747">
                  <c:v>151000</c:v>
                </c:pt>
                <c:pt idx="748">
                  <c:v>351650</c:v>
                </c:pt>
                <c:pt idx="749">
                  <c:v>450000</c:v>
                </c:pt>
                <c:pt idx="750">
                  <c:v>784950</c:v>
                </c:pt>
                <c:pt idx="751">
                  <c:v>515000</c:v>
                </c:pt>
                <c:pt idx="752">
                  <c:v>710000</c:v>
                </c:pt>
                <c:pt idx="753">
                  <c:v>560000</c:v>
                </c:pt>
                <c:pt idx="754">
                  <c:v>397475</c:v>
                </c:pt>
                <c:pt idx="755">
                  <c:v>254000</c:v>
                </c:pt>
                <c:pt idx="756">
                  <c:v>638000</c:v>
                </c:pt>
                <c:pt idx="757">
                  <c:v>515000</c:v>
                </c:pt>
                <c:pt idx="758">
                  <c:v>275000</c:v>
                </c:pt>
                <c:pt idx="759">
                  <c:v>353000</c:v>
                </c:pt>
                <c:pt idx="760">
                  <c:v>470750</c:v>
                </c:pt>
                <c:pt idx="761">
                  <c:v>270000</c:v>
                </c:pt>
                <c:pt idx="762">
                  <c:v>423000</c:v>
                </c:pt>
                <c:pt idx="763">
                  <c:v>325000</c:v>
                </c:pt>
                <c:pt idx="764">
                  <c:v>410000</c:v>
                </c:pt>
                <c:pt idx="765">
                  <c:v>546750</c:v>
                </c:pt>
                <c:pt idx="766">
                  <c:v>245000</c:v>
                </c:pt>
                <c:pt idx="767">
                  <c:v>459950</c:v>
                </c:pt>
                <c:pt idx="768">
                  <c:v>415000</c:v>
                </c:pt>
                <c:pt idx="769">
                  <c:v>1200000</c:v>
                </c:pt>
                <c:pt idx="770">
                  <c:v>547333.33333333337</c:v>
                </c:pt>
                <c:pt idx="771">
                  <c:v>482000</c:v>
                </c:pt>
                <c:pt idx="772">
                  <c:v>455000</c:v>
                </c:pt>
                <c:pt idx="773">
                  <c:v>380000</c:v>
                </c:pt>
                <c:pt idx="774">
                  <c:v>481666.66666666669</c:v>
                </c:pt>
                <c:pt idx="775">
                  <c:v>1140000</c:v>
                </c:pt>
                <c:pt idx="776">
                  <c:v>520000</c:v>
                </c:pt>
                <c:pt idx="777">
                  <c:v>779950</c:v>
                </c:pt>
                <c:pt idx="778">
                  <c:v>700000</c:v>
                </c:pt>
                <c:pt idx="779">
                  <c:v>571750</c:v>
                </c:pt>
                <c:pt idx="780">
                  <c:v>570000</c:v>
                </c:pt>
                <c:pt idx="781">
                  <c:v>490000</c:v>
                </c:pt>
                <c:pt idx="782">
                  <c:v>368000</c:v>
                </c:pt>
                <c:pt idx="783">
                  <c:v>415250</c:v>
                </c:pt>
                <c:pt idx="784">
                  <c:v>430000</c:v>
                </c:pt>
                <c:pt idx="785">
                  <c:v>471666.66666666669</c:v>
                </c:pt>
                <c:pt idx="786">
                  <c:v>645000</c:v>
                </c:pt>
                <c:pt idx="787">
                  <c:v>405000</c:v>
                </c:pt>
                <c:pt idx="788">
                  <c:v>404000</c:v>
                </c:pt>
                <c:pt idx="789">
                  <c:v>359000</c:v>
                </c:pt>
                <c:pt idx="790">
                  <c:v>568750</c:v>
                </c:pt>
                <c:pt idx="791">
                  <c:v>809000</c:v>
                </c:pt>
                <c:pt idx="792">
                  <c:v>410000</c:v>
                </c:pt>
                <c:pt idx="793">
                  <c:v>705380</c:v>
                </c:pt>
                <c:pt idx="794">
                  <c:v>287000</c:v>
                </c:pt>
                <c:pt idx="795">
                  <c:v>346950</c:v>
                </c:pt>
                <c:pt idx="796">
                  <c:v>267666.66666666669</c:v>
                </c:pt>
                <c:pt idx="797">
                  <c:v>967000</c:v>
                </c:pt>
                <c:pt idx="798">
                  <c:v>732000</c:v>
                </c:pt>
                <c:pt idx="799">
                  <c:v>296500</c:v>
                </c:pt>
                <c:pt idx="800">
                  <c:v>301450</c:v>
                </c:pt>
                <c:pt idx="801">
                  <c:v>596225</c:v>
                </c:pt>
                <c:pt idx="802">
                  <c:v>250000</c:v>
                </c:pt>
                <c:pt idx="803">
                  <c:v>366000</c:v>
                </c:pt>
                <c:pt idx="804">
                  <c:v>405000</c:v>
                </c:pt>
                <c:pt idx="805">
                  <c:v>200000</c:v>
                </c:pt>
                <c:pt idx="806">
                  <c:v>260000</c:v>
                </c:pt>
                <c:pt idx="807">
                  <c:v>712000</c:v>
                </c:pt>
                <c:pt idx="808">
                  <c:v>515000</c:v>
                </c:pt>
                <c:pt idx="809">
                  <c:v>205000</c:v>
                </c:pt>
                <c:pt idx="810">
                  <c:v>536784.43333333335</c:v>
                </c:pt>
                <c:pt idx="811">
                  <c:v>445000</c:v>
                </c:pt>
                <c:pt idx="812">
                  <c:v>720250</c:v>
                </c:pt>
                <c:pt idx="813">
                  <c:v>324000</c:v>
                </c:pt>
                <c:pt idx="814">
                  <c:v>655000</c:v>
                </c:pt>
                <c:pt idx="815">
                  <c:v>875000</c:v>
                </c:pt>
                <c:pt idx="816">
                  <c:v>950000</c:v>
                </c:pt>
                <c:pt idx="817">
                  <c:v>693000</c:v>
                </c:pt>
                <c:pt idx="818">
                  <c:v>1230000</c:v>
                </c:pt>
                <c:pt idx="819">
                  <c:v>250000</c:v>
                </c:pt>
                <c:pt idx="820">
                  <c:v>293000</c:v>
                </c:pt>
                <c:pt idx="821">
                  <c:v>581000</c:v>
                </c:pt>
                <c:pt idx="822">
                  <c:v>586091.66666666663</c:v>
                </c:pt>
                <c:pt idx="823">
                  <c:v>1132500</c:v>
                </c:pt>
                <c:pt idx="824">
                  <c:v>564750</c:v>
                </c:pt>
                <c:pt idx="825">
                  <c:v>410000</c:v>
                </c:pt>
                <c:pt idx="826">
                  <c:v>595000</c:v>
                </c:pt>
                <c:pt idx="827">
                  <c:v>488500</c:v>
                </c:pt>
                <c:pt idx="828">
                  <c:v>425000</c:v>
                </c:pt>
                <c:pt idx="829">
                  <c:v>410000</c:v>
                </c:pt>
                <c:pt idx="830">
                  <c:v>646000</c:v>
                </c:pt>
                <c:pt idx="831">
                  <c:v>450000</c:v>
                </c:pt>
                <c:pt idx="832">
                  <c:v>717550</c:v>
                </c:pt>
                <c:pt idx="833">
                  <c:v>432500</c:v>
                </c:pt>
                <c:pt idx="834">
                  <c:v>302500</c:v>
                </c:pt>
                <c:pt idx="835">
                  <c:v>825000</c:v>
                </c:pt>
                <c:pt idx="836">
                  <c:v>800750</c:v>
                </c:pt>
                <c:pt idx="837">
                  <c:v>604000</c:v>
                </c:pt>
                <c:pt idx="838">
                  <c:v>399950</c:v>
                </c:pt>
                <c:pt idx="839">
                  <c:v>364500</c:v>
                </c:pt>
                <c:pt idx="840">
                  <c:v>345000</c:v>
                </c:pt>
                <c:pt idx="841">
                  <c:v>292500</c:v>
                </c:pt>
                <c:pt idx="842">
                  <c:v>215000</c:v>
                </c:pt>
                <c:pt idx="843">
                  <c:v>700000</c:v>
                </c:pt>
                <c:pt idx="844">
                  <c:v>552900</c:v>
                </c:pt>
                <c:pt idx="845">
                  <c:v>574591.83673469385</c:v>
                </c:pt>
                <c:pt idx="846">
                  <c:v>925000</c:v>
                </c:pt>
                <c:pt idx="847">
                  <c:v>419500</c:v>
                </c:pt>
                <c:pt idx="848">
                  <c:v>588000</c:v>
                </c:pt>
                <c:pt idx="849">
                  <c:v>437500</c:v>
                </c:pt>
                <c:pt idx="850">
                  <c:v>475226</c:v>
                </c:pt>
                <c:pt idx="851">
                  <c:v>326250</c:v>
                </c:pt>
                <c:pt idx="852">
                  <c:v>419000</c:v>
                </c:pt>
                <c:pt idx="853">
                  <c:v>451555</c:v>
                </c:pt>
                <c:pt idx="854">
                  <c:v>780000</c:v>
                </c:pt>
                <c:pt idx="855">
                  <c:v>520000</c:v>
                </c:pt>
                <c:pt idx="856">
                  <c:v>314950</c:v>
                </c:pt>
                <c:pt idx="857">
                  <c:v>448560</c:v>
                </c:pt>
                <c:pt idx="858">
                  <c:v>660000</c:v>
                </c:pt>
                <c:pt idx="859">
                  <c:v>525000</c:v>
                </c:pt>
                <c:pt idx="860">
                  <c:v>1740000</c:v>
                </c:pt>
                <c:pt idx="861">
                  <c:v>285000</c:v>
                </c:pt>
                <c:pt idx="862">
                  <c:v>542500</c:v>
                </c:pt>
                <c:pt idx="863">
                  <c:v>476250</c:v>
                </c:pt>
                <c:pt idx="864">
                  <c:v>602500</c:v>
                </c:pt>
                <c:pt idx="865">
                  <c:v>584000</c:v>
                </c:pt>
                <c:pt idx="866">
                  <c:v>567500</c:v>
                </c:pt>
                <c:pt idx="867">
                  <c:v>329950</c:v>
                </c:pt>
                <c:pt idx="868">
                  <c:v>618231.81818181823</c:v>
                </c:pt>
                <c:pt idx="869">
                  <c:v>625000</c:v>
                </c:pt>
                <c:pt idx="870">
                  <c:v>445000</c:v>
                </c:pt>
                <c:pt idx="871">
                  <c:v>670000</c:v>
                </c:pt>
                <c:pt idx="872">
                  <c:v>335000</c:v>
                </c:pt>
                <c:pt idx="873">
                  <c:v>210000</c:v>
                </c:pt>
                <c:pt idx="874">
                  <c:v>455800</c:v>
                </c:pt>
                <c:pt idx="875">
                  <c:v>677900</c:v>
                </c:pt>
                <c:pt idx="876">
                  <c:v>531902.18181818177</c:v>
                </c:pt>
                <c:pt idx="877">
                  <c:v>525000</c:v>
                </c:pt>
                <c:pt idx="878">
                  <c:v>386500</c:v>
                </c:pt>
                <c:pt idx="879">
                  <c:v>254000</c:v>
                </c:pt>
                <c:pt idx="880">
                  <c:v>556460.52631578944</c:v>
                </c:pt>
                <c:pt idx="881">
                  <c:v>400000</c:v>
                </c:pt>
                <c:pt idx="882">
                  <c:v>580000</c:v>
                </c:pt>
                <c:pt idx="883">
                  <c:v>308000</c:v>
                </c:pt>
                <c:pt idx="884">
                  <c:v>599000</c:v>
                </c:pt>
                <c:pt idx="885">
                  <c:v>498800</c:v>
                </c:pt>
                <c:pt idx="886">
                  <c:v>996000</c:v>
                </c:pt>
                <c:pt idx="887">
                  <c:v>302000</c:v>
                </c:pt>
                <c:pt idx="888">
                  <c:v>1070000</c:v>
                </c:pt>
                <c:pt idx="889">
                  <c:v>632500</c:v>
                </c:pt>
                <c:pt idx="890">
                  <c:v>353000</c:v>
                </c:pt>
                <c:pt idx="891">
                  <c:v>537500</c:v>
                </c:pt>
                <c:pt idx="892">
                  <c:v>350000</c:v>
                </c:pt>
                <c:pt idx="893">
                  <c:v>549840</c:v>
                </c:pt>
                <c:pt idx="894">
                  <c:v>455375</c:v>
                </c:pt>
                <c:pt idx="895">
                  <c:v>287000</c:v>
                </c:pt>
                <c:pt idx="896">
                  <c:v>1130000</c:v>
                </c:pt>
                <c:pt idx="897">
                  <c:v>443000</c:v>
                </c:pt>
                <c:pt idx="898">
                  <c:v>405000</c:v>
                </c:pt>
                <c:pt idx="899">
                  <c:v>455000</c:v>
                </c:pt>
                <c:pt idx="900">
                  <c:v>280000</c:v>
                </c:pt>
                <c:pt idx="901">
                  <c:v>643000</c:v>
                </c:pt>
                <c:pt idx="902">
                  <c:v>415000</c:v>
                </c:pt>
                <c:pt idx="903">
                  <c:v>650000</c:v>
                </c:pt>
                <c:pt idx="904">
                  <c:v>500000</c:v>
                </c:pt>
                <c:pt idx="905">
                  <c:v>441500</c:v>
                </c:pt>
                <c:pt idx="906">
                  <c:v>475000</c:v>
                </c:pt>
                <c:pt idx="907">
                  <c:v>694500</c:v>
                </c:pt>
                <c:pt idx="908">
                  <c:v>450000</c:v>
                </c:pt>
                <c:pt idx="909">
                  <c:v>524250</c:v>
                </c:pt>
                <c:pt idx="910">
                  <c:v>358000</c:v>
                </c:pt>
                <c:pt idx="911">
                  <c:v>339975</c:v>
                </c:pt>
                <c:pt idx="912">
                  <c:v>399000</c:v>
                </c:pt>
                <c:pt idx="913">
                  <c:v>359500</c:v>
                </c:pt>
                <c:pt idx="914">
                  <c:v>609300</c:v>
                </c:pt>
                <c:pt idx="915">
                  <c:v>244000</c:v>
                </c:pt>
                <c:pt idx="916">
                  <c:v>522000</c:v>
                </c:pt>
                <c:pt idx="917">
                  <c:v>233000</c:v>
                </c:pt>
                <c:pt idx="918">
                  <c:v>331250</c:v>
                </c:pt>
                <c:pt idx="919">
                  <c:v>301750</c:v>
                </c:pt>
                <c:pt idx="920">
                  <c:v>548800</c:v>
                </c:pt>
                <c:pt idx="921">
                  <c:v>379900</c:v>
                </c:pt>
                <c:pt idx="922">
                  <c:v>294625</c:v>
                </c:pt>
                <c:pt idx="923">
                  <c:v>655000</c:v>
                </c:pt>
                <c:pt idx="924">
                  <c:v>548000</c:v>
                </c:pt>
                <c:pt idx="925">
                  <c:v>630000</c:v>
                </c:pt>
                <c:pt idx="926">
                  <c:v>516500</c:v>
                </c:pt>
                <c:pt idx="927">
                  <c:v>587750</c:v>
                </c:pt>
                <c:pt idx="928">
                  <c:v>285000</c:v>
                </c:pt>
                <c:pt idx="929">
                  <c:v>608000</c:v>
                </c:pt>
                <c:pt idx="930">
                  <c:v>420000</c:v>
                </c:pt>
                <c:pt idx="931">
                  <c:v>141800</c:v>
                </c:pt>
                <c:pt idx="932">
                  <c:v>182500</c:v>
                </c:pt>
                <c:pt idx="933">
                  <c:v>435000</c:v>
                </c:pt>
                <c:pt idx="934">
                  <c:v>110000</c:v>
                </c:pt>
                <c:pt idx="935">
                  <c:v>515929.4705882353</c:v>
                </c:pt>
                <c:pt idx="936">
                  <c:v>549900</c:v>
                </c:pt>
                <c:pt idx="937">
                  <c:v>434250</c:v>
                </c:pt>
                <c:pt idx="938">
                  <c:v>689100</c:v>
                </c:pt>
                <c:pt idx="939">
                  <c:v>354000</c:v>
                </c:pt>
                <c:pt idx="940">
                  <c:v>1100000</c:v>
                </c:pt>
                <c:pt idx="941">
                  <c:v>842000</c:v>
                </c:pt>
                <c:pt idx="942">
                  <c:v>332000</c:v>
                </c:pt>
                <c:pt idx="943">
                  <c:v>588000</c:v>
                </c:pt>
                <c:pt idx="944">
                  <c:v>507500</c:v>
                </c:pt>
                <c:pt idx="945">
                  <c:v>370000</c:v>
                </c:pt>
                <c:pt idx="946">
                  <c:v>290000</c:v>
                </c:pt>
                <c:pt idx="947">
                  <c:v>435500</c:v>
                </c:pt>
                <c:pt idx="948">
                  <c:v>866059</c:v>
                </c:pt>
                <c:pt idx="949">
                  <c:v>558271.41509433964</c:v>
                </c:pt>
                <c:pt idx="950">
                  <c:v>430000</c:v>
                </c:pt>
                <c:pt idx="951">
                  <c:v>362500</c:v>
                </c:pt>
                <c:pt idx="952">
                  <c:v>163000</c:v>
                </c:pt>
                <c:pt idx="953">
                  <c:v>533000</c:v>
                </c:pt>
                <c:pt idx="954">
                  <c:v>909900</c:v>
                </c:pt>
                <c:pt idx="955">
                  <c:v>200000</c:v>
                </c:pt>
                <c:pt idx="956">
                  <c:v>519000</c:v>
                </c:pt>
                <c:pt idx="957">
                  <c:v>240000</c:v>
                </c:pt>
                <c:pt idx="958">
                  <c:v>290000</c:v>
                </c:pt>
                <c:pt idx="959">
                  <c:v>1100000</c:v>
                </c:pt>
                <c:pt idx="960">
                  <c:v>530000</c:v>
                </c:pt>
                <c:pt idx="961">
                  <c:v>944725</c:v>
                </c:pt>
                <c:pt idx="962">
                  <c:v>490800</c:v>
                </c:pt>
                <c:pt idx="963">
                  <c:v>210000</c:v>
                </c:pt>
                <c:pt idx="964">
                  <c:v>353500</c:v>
                </c:pt>
                <c:pt idx="965">
                  <c:v>530000</c:v>
                </c:pt>
                <c:pt idx="966">
                  <c:v>174000</c:v>
                </c:pt>
                <c:pt idx="967">
                  <c:v>332500</c:v>
                </c:pt>
                <c:pt idx="968">
                  <c:v>439995</c:v>
                </c:pt>
                <c:pt idx="969">
                  <c:v>288475</c:v>
                </c:pt>
                <c:pt idx="970">
                  <c:v>461333.33333333331</c:v>
                </c:pt>
                <c:pt idx="971">
                  <c:v>320000</c:v>
                </c:pt>
                <c:pt idx="972">
                  <c:v>431500</c:v>
                </c:pt>
                <c:pt idx="973">
                  <c:v>465000</c:v>
                </c:pt>
                <c:pt idx="974">
                  <c:v>470000</c:v>
                </c:pt>
                <c:pt idx="975">
                  <c:v>567333.33333333337</c:v>
                </c:pt>
                <c:pt idx="976">
                  <c:v>875000</c:v>
                </c:pt>
                <c:pt idx="977">
                  <c:v>577000</c:v>
                </c:pt>
                <c:pt idx="978">
                  <c:v>459375</c:v>
                </c:pt>
                <c:pt idx="979">
                  <c:v>503000</c:v>
                </c:pt>
                <c:pt idx="980">
                  <c:v>511000</c:v>
                </c:pt>
                <c:pt idx="981">
                  <c:v>450000</c:v>
                </c:pt>
                <c:pt idx="982">
                  <c:v>664500</c:v>
                </c:pt>
                <c:pt idx="983">
                  <c:v>285000</c:v>
                </c:pt>
                <c:pt idx="984">
                  <c:v>416525</c:v>
                </c:pt>
                <c:pt idx="985">
                  <c:v>440000</c:v>
                </c:pt>
                <c:pt idx="986">
                  <c:v>634400</c:v>
                </c:pt>
                <c:pt idx="987">
                  <c:v>532000</c:v>
                </c:pt>
                <c:pt idx="988">
                  <c:v>614475</c:v>
                </c:pt>
                <c:pt idx="989">
                  <c:v>875000</c:v>
                </c:pt>
                <c:pt idx="990">
                  <c:v>587500</c:v>
                </c:pt>
                <c:pt idx="991">
                  <c:v>702000</c:v>
                </c:pt>
                <c:pt idx="992">
                  <c:v>679000</c:v>
                </c:pt>
                <c:pt idx="993">
                  <c:v>480680</c:v>
                </c:pt>
                <c:pt idx="994">
                  <c:v>335000</c:v>
                </c:pt>
                <c:pt idx="995">
                  <c:v>507500</c:v>
                </c:pt>
                <c:pt idx="996">
                  <c:v>528000</c:v>
                </c:pt>
                <c:pt idx="997">
                  <c:v>544900</c:v>
                </c:pt>
                <c:pt idx="998">
                  <c:v>990000</c:v>
                </c:pt>
                <c:pt idx="999">
                  <c:v>570000</c:v>
                </c:pt>
                <c:pt idx="1000">
                  <c:v>495000</c:v>
                </c:pt>
                <c:pt idx="1001">
                  <c:v>945000</c:v>
                </c:pt>
                <c:pt idx="1002">
                  <c:v>783250</c:v>
                </c:pt>
                <c:pt idx="1003">
                  <c:v>449999</c:v>
                </c:pt>
                <c:pt idx="1004">
                  <c:v>374000</c:v>
                </c:pt>
                <c:pt idx="1005">
                  <c:v>653990</c:v>
                </c:pt>
                <c:pt idx="1006">
                  <c:v>675000</c:v>
                </c:pt>
                <c:pt idx="1007">
                  <c:v>303000</c:v>
                </c:pt>
                <c:pt idx="1008">
                  <c:v>610000</c:v>
                </c:pt>
                <c:pt idx="1009">
                  <c:v>531492.85714285716</c:v>
                </c:pt>
                <c:pt idx="1010">
                  <c:v>475000</c:v>
                </c:pt>
                <c:pt idx="1011">
                  <c:v>500000</c:v>
                </c:pt>
                <c:pt idx="1012">
                  <c:v>330000</c:v>
                </c:pt>
                <c:pt idx="1013">
                  <c:v>599950</c:v>
                </c:pt>
                <c:pt idx="1014">
                  <c:v>535500</c:v>
                </c:pt>
                <c:pt idx="1015">
                  <c:v>715000</c:v>
                </c:pt>
                <c:pt idx="1016">
                  <c:v>420000</c:v>
                </c:pt>
                <c:pt idx="1017">
                  <c:v>387983.33333333331</c:v>
                </c:pt>
                <c:pt idx="1018">
                  <c:v>489950</c:v>
                </c:pt>
                <c:pt idx="1019">
                  <c:v>297000</c:v>
                </c:pt>
                <c:pt idx="1020">
                  <c:v>653600</c:v>
                </c:pt>
                <c:pt idx="1021">
                  <c:v>554000</c:v>
                </c:pt>
                <c:pt idx="1022">
                  <c:v>345867</c:v>
                </c:pt>
                <c:pt idx="1023">
                  <c:v>445000</c:v>
                </c:pt>
                <c:pt idx="1024">
                  <c:v>587929.57055214723</c:v>
                </c:pt>
                <c:pt idx="1025">
                  <c:v>744833.33333333337</c:v>
                </c:pt>
                <c:pt idx="1026">
                  <c:v>476500</c:v>
                </c:pt>
                <c:pt idx="1027">
                  <c:v>462475</c:v>
                </c:pt>
                <c:pt idx="1028">
                  <c:v>306950</c:v>
                </c:pt>
                <c:pt idx="1029">
                  <c:v>349950</c:v>
                </c:pt>
                <c:pt idx="1030">
                  <c:v>775000</c:v>
                </c:pt>
                <c:pt idx="1031">
                  <c:v>451000</c:v>
                </c:pt>
                <c:pt idx="1032">
                  <c:v>569000</c:v>
                </c:pt>
                <c:pt idx="1033">
                  <c:v>317000</c:v>
                </c:pt>
                <c:pt idx="1034">
                  <c:v>466000</c:v>
                </c:pt>
                <c:pt idx="1035">
                  <c:v>352000</c:v>
                </c:pt>
                <c:pt idx="1036">
                  <c:v>243500</c:v>
                </c:pt>
                <c:pt idx="1037">
                  <c:v>652100</c:v>
                </c:pt>
                <c:pt idx="1038">
                  <c:v>531000</c:v>
                </c:pt>
                <c:pt idx="1039">
                  <c:v>256883</c:v>
                </c:pt>
                <c:pt idx="1040">
                  <c:v>305000</c:v>
                </c:pt>
                <c:pt idx="1041">
                  <c:v>355000</c:v>
                </c:pt>
                <c:pt idx="1042">
                  <c:v>586633.33333333337</c:v>
                </c:pt>
                <c:pt idx="1043">
                  <c:v>390000</c:v>
                </c:pt>
                <c:pt idx="1044">
                  <c:v>546000</c:v>
                </c:pt>
                <c:pt idx="1045">
                  <c:v>452000</c:v>
                </c:pt>
                <c:pt idx="1046">
                  <c:v>410000</c:v>
                </c:pt>
                <c:pt idx="1047">
                  <c:v>370000</c:v>
                </c:pt>
                <c:pt idx="1048">
                  <c:v>422870</c:v>
                </c:pt>
                <c:pt idx="1049">
                  <c:v>366350</c:v>
                </c:pt>
                <c:pt idx="1050">
                  <c:v>503000</c:v>
                </c:pt>
                <c:pt idx="1051">
                  <c:v>386500</c:v>
                </c:pt>
                <c:pt idx="1052">
                  <c:v>400000</c:v>
                </c:pt>
                <c:pt idx="1053">
                  <c:v>480000</c:v>
                </c:pt>
                <c:pt idx="1054">
                  <c:v>428900</c:v>
                </c:pt>
                <c:pt idx="1055">
                  <c:v>605000</c:v>
                </c:pt>
                <c:pt idx="1056">
                  <c:v>465000</c:v>
                </c:pt>
                <c:pt idx="1057">
                  <c:v>360000</c:v>
                </c:pt>
                <c:pt idx="1058">
                  <c:v>653000</c:v>
                </c:pt>
                <c:pt idx="1059">
                  <c:v>679000</c:v>
                </c:pt>
                <c:pt idx="1060">
                  <c:v>425000</c:v>
                </c:pt>
                <c:pt idx="1061">
                  <c:v>505657.14285714284</c:v>
                </c:pt>
                <c:pt idx="1062">
                  <c:v>315000</c:v>
                </c:pt>
                <c:pt idx="1063">
                  <c:v>425000</c:v>
                </c:pt>
                <c:pt idx="1064">
                  <c:v>348000</c:v>
                </c:pt>
                <c:pt idx="1065">
                  <c:v>1050000</c:v>
                </c:pt>
                <c:pt idx="1066">
                  <c:v>379500</c:v>
                </c:pt>
                <c:pt idx="1067">
                  <c:v>475000</c:v>
                </c:pt>
                <c:pt idx="1068">
                  <c:v>471642.85714285716</c:v>
                </c:pt>
                <c:pt idx="1069">
                  <c:v>775000</c:v>
                </c:pt>
                <c:pt idx="1070">
                  <c:v>591666.66666666663</c:v>
                </c:pt>
                <c:pt idx="1071">
                  <c:v>515000</c:v>
                </c:pt>
                <c:pt idx="1072">
                  <c:v>390950</c:v>
                </c:pt>
                <c:pt idx="1073">
                  <c:v>295000</c:v>
                </c:pt>
                <c:pt idx="1074">
                  <c:v>499100</c:v>
                </c:pt>
                <c:pt idx="1075">
                  <c:v>590000</c:v>
                </c:pt>
                <c:pt idx="1076">
                  <c:v>595000</c:v>
                </c:pt>
                <c:pt idx="1077">
                  <c:v>400000</c:v>
                </c:pt>
                <c:pt idx="1078">
                  <c:v>499900</c:v>
                </c:pt>
                <c:pt idx="1079">
                  <c:v>550000</c:v>
                </c:pt>
                <c:pt idx="1080">
                  <c:v>598000</c:v>
                </c:pt>
                <c:pt idx="1081">
                  <c:v>419517.46153846156</c:v>
                </c:pt>
                <c:pt idx="1082">
                  <c:v>600000</c:v>
                </c:pt>
                <c:pt idx="1083">
                  <c:v>470000</c:v>
                </c:pt>
                <c:pt idx="1084">
                  <c:v>300000</c:v>
                </c:pt>
                <c:pt idx="1085">
                  <c:v>428000</c:v>
                </c:pt>
                <c:pt idx="1086">
                  <c:v>1530000</c:v>
                </c:pt>
                <c:pt idx="1087">
                  <c:v>280000</c:v>
                </c:pt>
                <c:pt idx="1088">
                  <c:v>717000</c:v>
                </c:pt>
                <c:pt idx="1089">
                  <c:v>183000</c:v>
                </c:pt>
                <c:pt idx="1090">
                  <c:v>457500</c:v>
                </c:pt>
                <c:pt idx="1091">
                  <c:v>545000</c:v>
                </c:pt>
                <c:pt idx="1092">
                  <c:v>427358.8</c:v>
                </c:pt>
                <c:pt idx="1093">
                  <c:v>449950</c:v>
                </c:pt>
                <c:pt idx="1094">
                  <c:v>265333.33333333331</c:v>
                </c:pt>
                <c:pt idx="1095">
                  <c:v>880000</c:v>
                </c:pt>
                <c:pt idx="1096">
                  <c:v>729953</c:v>
                </c:pt>
                <c:pt idx="1097">
                  <c:v>593000</c:v>
                </c:pt>
                <c:pt idx="1098">
                  <c:v>640000</c:v>
                </c:pt>
                <c:pt idx="1099">
                  <c:v>388200</c:v>
                </c:pt>
                <c:pt idx="1100">
                  <c:v>334998</c:v>
                </c:pt>
                <c:pt idx="1101">
                  <c:v>301000</c:v>
                </c:pt>
                <c:pt idx="1102">
                  <c:v>601000</c:v>
                </c:pt>
                <c:pt idx="1103">
                  <c:v>339225</c:v>
                </c:pt>
                <c:pt idx="1104">
                  <c:v>587000</c:v>
                </c:pt>
                <c:pt idx="1105">
                  <c:v>369000</c:v>
                </c:pt>
                <c:pt idx="1106">
                  <c:v>348357.30769230769</c:v>
                </c:pt>
                <c:pt idx="1107">
                  <c:v>474750</c:v>
                </c:pt>
                <c:pt idx="1108">
                  <c:v>502500</c:v>
                </c:pt>
                <c:pt idx="1109">
                  <c:v>370000</c:v>
                </c:pt>
                <c:pt idx="1110">
                  <c:v>670000</c:v>
                </c:pt>
                <c:pt idx="1111">
                  <c:v>735000</c:v>
                </c:pt>
                <c:pt idx="1112">
                  <c:v>565000</c:v>
                </c:pt>
                <c:pt idx="1113">
                  <c:v>333000</c:v>
                </c:pt>
                <c:pt idx="1114">
                  <c:v>489000</c:v>
                </c:pt>
                <c:pt idx="1115">
                  <c:v>270000</c:v>
                </c:pt>
                <c:pt idx="1116">
                  <c:v>1500000</c:v>
                </c:pt>
                <c:pt idx="1117">
                  <c:v>399950</c:v>
                </c:pt>
                <c:pt idx="1118">
                  <c:v>364333.33333333331</c:v>
                </c:pt>
                <c:pt idx="1119">
                  <c:v>671300</c:v>
                </c:pt>
                <c:pt idx="1120">
                  <c:v>206000</c:v>
                </c:pt>
                <c:pt idx="1121">
                  <c:v>413900</c:v>
                </c:pt>
                <c:pt idx="1122">
                  <c:v>260000</c:v>
                </c:pt>
                <c:pt idx="1123">
                  <c:v>257400</c:v>
                </c:pt>
                <c:pt idx="1124">
                  <c:v>283000</c:v>
                </c:pt>
                <c:pt idx="1125">
                  <c:v>335000</c:v>
                </c:pt>
                <c:pt idx="1126">
                  <c:v>483381.25</c:v>
                </c:pt>
                <c:pt idx="1127">
                  <c:v>369033.33333333331</c:v>
                </c:pt>
                <c:pt idx="1128">
                  <c:v>329000</c:v>
                </c:pt>
                <c:pt idx="1129">
                  <c:v>566000</c:v>
                </c:pt>
                <c:pt idx="1130">
                  <c:v>285000</c:v>
                </c:pt>
                <c:pt idx="1131">
                  <c:v>825000</c:v>
                </c:pt>
                <c:pt idx="1132">
                  <c:v>406000</c:v>
                </c:pt>
                <c:pt idx="1133">
                  <c:v>189500</c:v>
                </c:pt>
                <c:pt idx="1134">
                  <c:v>490000</c:v>
                </c:pt>
                <c:pt idx="1135">
                  <c:v>449500</c:v>
                </c:pt>
                <c:pt idx="1136">
                  <c:v>435222.22222222225</c:v>
                </c:pt>
                <c:pt idx="1137">
                  <c:v>761000</c:v>
                </c:pt>
                <c:pt idx="1138">
                  <c:v>349950</c:v>
                </c:pt>
                <c:pt idx="1139">
                  <c:v>319990</c:v>
                </c:pt>
                <c:pt idx="1140">
                  <c:v>573250</c:v>
                </c:pt>
                <c:pt idx="1141">
                  <c:v>578750</c:v>
                </c:pt>
                <c:pt idx="1142">
                  <c:v>562333.33333333337</c:v>
                </c:pt>
                <c:pt idx="1143">
                  <c:v>625000</c:v>
                </c:pt>
                <c:pt idx="1144">
                  <c:v>582500</c:v>
                </c:pt>
                <c:pt idx="1145">
                  <c:v>320000</c:v>
                </c:pt>
                <c:pt idx="1146">
                  <c:v>324000</c:v>
                </c:pt>
                <c:pt idx="1147">
                  <c:v>625000</c:v>
                </c:pt>
                <c:pt idx="1148">
                  <c:v>500000</c:v>
                </c:pt>
                <c:pt idx="1149">
                  <c:v>180000</c:v>
                </c:pt>
                <c:pt idx="1150">
                  <c:v>641000</c:v>
                </c:pt>
                <c:pt idx="1151">
                  <c:v>225000</c:v>
                </c:pt>
                <c:pt idx="1152">
                  <c:v>315000</c:v>
                </c:pt>
                <c:pt idx="1153">
                  <c:v>389000</c:v>
                </c:pt>
                <c:pt idx="1154">
                  <c:v>271310</c:v>
                </c:pt>
                <c:pt idx="1155">
                  <c:v>535000</c:v>
                </c:pt>
                <c:pt idx="1156">
                  <c:v>542350</c:v>
                </c:pt>
                <c:pt idx="1157">
                  <c:v>829500</c:v>
                </c:pt>
                <c:pt idx="1158">
                  <c:v>1700000</c:v>
                </c:pt>
                <c:pt idx="1159">
                  <c:v>282500</c:v>
                </c:pt>
                <c:pt idx="1160">
                  <c:v>585000</c:v>
                </c:pt>
                <c:pt idx="1161">
                  <c:v>921000</c:v>
                </c:pt>
                <c:pt idx="1162">
                  <c:v>321000</c:v>
                </c:pt>
                <c:pt idx="1163">
                  <c:v>420000</c:v>
                </c:pt>
                <c:pt idx="1164">
                  <c:v>416000</c:v>
                </c:pt>
                <c:pt idx="1165">
                  <c:v>1600000</c:v>
                </c:pt>
                <c:pt idx="1166">
                  <c:v>477500</c:v>
                </c:pt>
                <c:pt idx="1167">
                  <c:v>970000</c:v>
                </c:pt>
                <c:pt idx="1168">
                  <c:v>739900</c:v>
                </c:pt>
                <c:pt idx="1169">
                  <c:v>585000</c:v>
                </c:pt>
                <c:pt idx="1170">
                  <c:v>454200</c:v>
                </c:pt>
                <c:pt idx="1171">
                  <c:v>240000</c:v>
                </c:pt>
                <c:pt idx="1172">
                  <c:v>284000</c:v>
                </c:pt>
                <c:pt idx="1173">
                  <c:v>171500</c:v>
                </c:pt>
                <c:pt idx="1174">
                  <c:v>438166.66666666669</c:v>
                </c:pt>
                <c:pt idx="1175">
                  <c:v>597836</c:v>
                </c:pt>
                <c:pt idx="1176">
                  <c:v>750000</c:v>
                </c:pt>
                <c:pt idx="1177">
                  <c:v>447975</c:v>
                </c:pt>
                <c:pt idx="1178">
                  <c:v>490000</c:v>
                </c:pt>
                <c:pt idx="1179">
                  <c:v>722000</c:v>
                </c:pt>
                <c:pt idx="1180">
                  <c:v>164808</c:v>
                </c:pt>
                <c:pt idx="1181">
                  <c:v>341250</c:v>
                </c:pt>
                <c:pt idx="1182">
                  <c:v>438625</c:v>
                </c:pt>
                <c:pt idx="1183">
                  <c:v>790500</c:v>
                </c:pt>
                <c:pt idx="1184">
                  <c:v>575000</c:v>
                </c:pt>
                <c:pt idx="1185">
                  <c:v>639000</c:v>
                </c:pt>
                <c:pt idx="1186">
                  <c:v>354000</c:v>
                </c:pt>
                <c:pt idx="1187">
                  <c:v>296500</c:v>
                </c:pt>
                <c:pt idx="1188">
                  <c:v>685100</c:v>
                </c:pt>
                <c:pt idx="1189">
                  <c:v>627000</c:v>
                </c:pt>
                <c:pt idx="1190">
                  <c:v>219900</c:v>
                </c:pt>
                <c:pt idx="1191">
                  <c:v>478500</c:v>
                </c:pt>
                <c:pt idx="1192">
                  <c:v>255000</c:v>
                </c:pt>
                <c:pt idx="1193">
                  <c:v>176000</c:v>
                </c:pt>
                <c:pt idx="1194">
                  <c:v>650000</c:v>
                </c:pt>
                <c:pt idx="1195">
                  <c:v>501000</c:v>
                </c:pt>
                <c:pt idx="1196">
                  <c:v>553333.33333333337</c:v>
                </c:pt>
                <c:pt idx="1197">
                  <c:v>442000</c:v>
                </c:pt>
                <c:pt idx="1198">
                  <c:v>904000</c:v>
                </c:pt>
                <c:pt idx="1199">
                  <c:v>360000</c:v>
                </c:pt>
                <c:pt idx="1200">
                  <c:v>424825</c:v>
                </c:pt>
                <c:pt idx="1201">
                  <c:v>210000</c:v>
                </c:pt>
                <c:pt idx="1202">
                  <c:v>430500</c:v>
                </c:pt>
                <c:pt idx="1203">
                  <c:v>602475</c:v>
                </c:pt>
                <c:pt idx="1204">
                  <c:v>775000</c:v>
                </c:pt>
                <c:pt idx="1205">
                  <c:v>306483.33333333331</c:v>
                </c:pt>
                <c:pt idx="1206">
                  <c:v>543115</c:v>
                </c:pt>
                <c:pt idx="1207">
                  <c:v>329750</c:v>
                </c:pt>
                <c:pt idx="1208">
                  <c:v>338500</c:v>
                </c:pt>
                <c:pt idx="1209">
                  <c:v>298333.33333333331</c:v>
                </c:pt>
                <c:pt idx="1210">
                  <c:v>530000</c:v>
                </c:pt>
                <c:pt idx="1211">
                  <c:v>612000</c:v>
                </c:pt>
                <c:pt idx="1212">
                  <c:v>310000</c:v>
                </c:pt>
                <c:pt idx="1213">
                  <c:v>585497.37142857141</c:v>
                </c:pt>
                <c:pt idx="1214">
                  <c:v>485000</c:v>
                </c:pt>
                <c:pt idx="1215">
                  <c:v>225000</c:v>
                </c:pt>
                <c:pt idx="1216">
                  <c:v>485000</c:v>
                </c:pt>
                <c:pt idx="1217">
                  <c:v>427625</c:v>
                </c:pt>
                <c:pt idx="1218">
                  <c:v>637500</c:v>
                </c:pt>
                <c:pt idx="1219">
                  <c:v>729500</c:v>
                </c:pt>
                <c:pt idx="1220">
                  <c:v>243000</c:v>
                </c:pt>
                <c:pt idx="1221">
                  <c:v>350800</c:v>
                </c:pt>
                <c:pt idx="1222">
                  <c:v>651100</c:v>
                </c:pt>
                <c:pt idx="1223">
                  <c:v>535000</c:v>
                </c:pt>
                <c:pt idx="1224">
                  <c:v>175409</c:v>
                </c:pt>
                <c:pt idx="1225">
                  <c:v>475000</c:v>
                </c:pt>
                <c:pt idx="1226">
                  <c:v>423000</c:v>
                </c:pt>
                <c:pt idx="1227">
                  <c:v>522500</c:v>
                </c:pt>
                <c:pt idx="1228">
                  <c:v>268000</c:v>
                </c:pt>
                <c:pt idx="1229">
                  <c:v>350000</c:v>
                </c:pt>
                <c:pt idx="1230">
                  <c:v>272000</c:v>
                </c:pt>
                <c:pt idx="1231">
                  <c:v>780000</c:v>
                </c:pt>
                <c:pt idx="1232">
                  <c:v>266000</c:v>
                </c:pt>
                <c:pt idx="1233">
                  <c:v>763101</c:v>
                </c:pt>
                <c:pt idx="1234">
                  <c:v>424950</c:v>
                </c:pt>
                <c:pt idx="1235">
                  <c:v>875000</c:v>
                </c:pt>
                <c:pt idx="1236">
                  <c:v>559900</c:v>
                </c:pt>
                <c:pt idx="1237">
                  <c:v>650000</c:v>
                </c:pt>
                <c:pt idx="1238">
                  <c:v>578316.66666666663</c:v>
                </c:pt>
                <c:pt idx="1239">
                  <c:v>860000</c:v>
                </c:pt>
                <c:pt idx="1240">
                  <c:v>915000</c:v>
                </c:pt>
                <c:pt idx="1241">
                  <c:v>775000</c:v>
                </c:pt>
                <c:pt idx="1242">
                  <c:v>494354.54545454547</c:v>
                </c:pt>
                <c:pt idx="1243">
                  <c:v>428000</c:v>
                </c:pt>
                <c:pt idx="1244">
                  <c:v>714650</c:v>
                </c:pt>
                <c:pt idx="1245">
                  <c:v>367975</c:v>
                </c:pt>
                <c:pt idx="1246">
                  <c:v>605000</c:v>
                </c:pt>
                <c:pt idx="1247">
                  <c:v>1180000</c:v>
                </c:pt>
                <c:pt idx="1248">
                  <c:v>403500</c:v>
                </c:pt>
                <c:pt idx="1249">
                  <c:v>625000</c:v>
                </c:pt>
                <c:pt idx="1250">
                  <c:v>861990</c:v>
                </c:pt>
                <c:pt idx="1251">
                  <c:v>1130000</c:v>
                </c:pt>
                <c:pt idx="1252">
                  <c:v>435000</c:v>
                </c:pt>
                <c:pt idx="1253">
                  <c:v>249000</c:v>
                </c:pt>
                <c:pt idx="1254">
                  <c:v>315875</c:v>
                </c:pt>
                <c:pt idx="1255">
                  <c:v>575000</c:v>
                </c:pt>
                <c:pt idx="1256">
                  <c:v>343000</c:v>
                </c:pt>
                <c:pt idx="1257">
                  <c:v>562475</c:v>
                </c:pt>
                <c:pt idx="1258">
                  <c:v>370000</c:v>
                </c:pt>
                <c:pt idx="1259">
                  <c:v>396000</c:v>
                </c:pt>
                <c:pt idx="1260">
                  <c:v>447500</c:v>
                </c:pt>
                <c:pt idx="1261">
                  <c:v>373333.33333333331</c:v>
                </c:pt>
                <c:pt idx="1262">
                  <c:v>439000</c:v>
                </c:pt>
                <c:pt idx="1263">
                  <c:v>330000</c:v>
                </c:pt>
                <c:pt idx="1264">
                  <c:v>322500</c:v>
                </c:pt>
                <c:pt idx="1265">
                  <c:v>325000</c:v>
                </c:pt>
                <c:pt idx="1266">
                  <c:v>700000</c:v>
                </c:pt>
                <c:pt idx="1267">
                  <c:v>550000</c:v>
                </c:pt>
                <c:pt idx="1268">
                  <c:v>358919</c:v>
                </c:pt>
                <c:pt idx="1269">
                  <c:v>471031.66666666669</c:v>
                </c:pt>
                <c:pt idx="1270">
                  <c:v>359950</c:v>
                </c:pt>
                <c:pt idx="1271">
                  <c:v>325000</c:v>
                </c:pt>
                <c:pt idx="1272">
                  <c:v>325000</c:v>
                </c:pt>
                <c:pt idx="1273">
                  <c:v>265000</c:v>
                </c:pt>
                <c:pt idx="1274">
                  <c:v>373000</c:v>
                </c:pt>
                <c:pt idx="1275">
                  <c:v>416000</c:v>
                </c:pt>
                <c:pt idx="1276">
                  <c:v>800000</c:v>
                </c:pt>
                <c:pt idx="1277">
                  <c:v>550000</c:v>
                </c:pt>
                <c:pt idx="1278">
                  <c:v>390000</c:v>
                </c:pt>
                <c:pt idx="1279">
                  <c:v>515000</c:v>
                </c:pt>
                <c:pt idx="1280">
                  <c:v>178000</c:v>
                </c:pt>
                <c:pt idx="1281">
                  <c:v>1600000</c:v>
                </c:pt>
                <c:pt idx="1282">
                  <c:v>390000</c:v>
                </c:pt>
                <c:pt idx="1283">
                  <c:v>280000</c:v>
                </c:pt>
                <c:pt idx="1284">
                  <c:v>590000</c:v>
                </c:pt>
                <c:pt idx="1285">
                  <c:v>415000</c:v>
                </c:pt>
                <c:pt idx="1286">
                  <c:v>95000</c:v>
                </c:pt>
                <c:pt idx="1287">
                  <c:v>528389.82352941181</c:v>
                </c:pt>
                <c:pt idx="1288">
                  <c:v>315000</c:v>
                </c:pt>
                <c:pt idx="1289">
                  <c:v>422500</c:v>
                </c:pt>
                <c:pt idx="1290">
                  <c:v>388666.66666666669</c:v>
                </c:pt>
                <c:pt idx="1291">
                  <c:v>337500</c:v>
                </c:pt>
                <c:pt idx="1292">
                  <c:v>476900</c:v>
                </c:pt>
                <c:pt idx="1293">
                  <c:v>455000</c:v>
                </c:pt>
                <c:pt idx="1294">
                  <c:v>437271.42857142858</c:v>
                </c:pt>
                <c:pt idx="1295">
                  <c:v>408200</c:v>
                </c:pt>
                <c:pt idx="1296">
                  <c:v>725786</c:v>
                </c:pt>
                <c:pt idx="1297">
                  <c:v>560000</c:v>
                </c:pt>
                <c:pt idx="1298">
                  <c:v>358803</c:v>
                </c:pt>
                <c:pt idx="1299">
                  <c:v>540000</c:v>
                </c:pt>
                <c:pt idx="1300">
                  <c:v>419900</c:v>
                </c:pt>
                <c:pt idx="1301">
                  <c:v>250000</c:v>
                </c:pt>
                <c:pt idx="1302">
                  <c:v>441250</c:v>
                </c:pt>
                <c:pt idx="1303">
                  <c:v>535800</c:v>
                </c:pt>
                <c:pt idx="1304">
                  <c:v>310000</c:v>
                </c:pt>
                <c:pt idx="1305">
                  <c:v>672324</c:v>
                </c:pt>
                <c:pt idx="1306">
                  <c:v>292500</c:v>
                </c:pt>
                <c:pt idx="1307">
                  <c:v>423250</c:v>
                </c:pt>
                <c:pt idx="1308">
                  <c:v>781300</c:v>
                </c:pt>
                <c:pt idx="1309">
                  <c:v>551000</c:v>
                </c:pt>
                <c:pt idx="1310">
                  <c:v>637000</c:v>
                </c:pt>
                <c:pt idx="1311">
                  <c:v>652850</c:v>
                </c:pt>
                <c:pt idx="1312">
                  <c:v>355000</c:v>
                </c:pt>
                <c:pt idx="1313">
                  <c:v>799990</c:v>
                </c:pt>
                <c:pt idx="1314">
                  <c:v>413000</c:v>
                </c:pt>
                <c:pt idx="1315">
                  <c:v>240000</c:v>
                </c:pt>
                <c:pt idx="1316">
                  <c:v>320000</c:v>
                </c:pt>
                <c:pt idx="1317">
                  <c:v>311000</c:v>
                </c:pt>
                <c:pt idx="1318">
                  <c:v>552250</c:v>
                </c:pt>
                <c:pt idx="1319">
                  <c:v>505000</c:v>
                </c:pt>
                <c:pt idx="1320">
                  <c:v>259950</c:v>
                </c:pt>
                <c:pt idx="1321">
                  <c:v>610000</c:v>
                </c:pt>
                <c:pt idx="1322">
                  <c:v>1000000</c:v>
                </c:pt>
                <c:pt idx="1323">
                  <c:v>270000</c:v>
                </c:pt>
                <c:pt idx="1324">
                  <c:v>296000</c:v>
                </c:pt>
                <c:pt idx="1325">
                  <c:v>616000</c:v>
                </c:pt>
                <c:pt idx="1326">
                  <c:v>531500</c:v>
                </c:pt>
                <c:pt idx="1327">
                  <c:v>832500</c:v>
                </c:pt>
                <c:pt idx="1328">
                  <c:v>462400</c:v>
                </c:pt>
                <c:pt idx="1329">
                  <c:v>257950</c:v>
                </c:pt>
                <c:pt idx="1330">
                  <c:v>385000</c:v>
                </c:pt>
                <c:pt idx="1331">
                  <c:v>425000</c:v>
                </c:pt>
                <c:pt idx="1332">
                  <c:v>443500</c:v>
                </c:pt>
                <c:pt idx="1333">
                  <c:v>337475</c:v>
                </c:pt>
                <c:pt idx="1334">
                  <c:v>805000</c:v>
                </c:pt>
                <c:pt idx="1335">
                  <c:v>702000</c:v>
                </c:pt>
                <c:pt idx="1336">
                  <c:v>389666.66666666669</c:v>
                </c:pt>
                <c:pt idx="1337">
                  <c:v>255000</c:v>
                </c:pt>
                <c:pt idx="1338">
                  <c:v>229950</c:v>
                </c:pt>
                <c:pt idx="1339">
                  <c:v>580135</c:v>
                </c:pt>
                <c:pt idx="1340">
                  <c:v>258000</c:v>
                </c:pt>
                <c:pt idx="1341">
                  <c:v>236000</c:v>
                </c:pt>
                <c:pt idx="1342">
                  <c:v>514000</c:v>
                </c:pt>
                <c:pt idx="1343">
                  <c:v>480500</c:v>
                </c:pt>
                <c:pt idx="1344">
                  <c:v>808900</c:v>
                </c:pt>
                <c:pt idx="1345">
                  <c:v>970000</c:v>
                </c:pt>
                <c:pt idx="1346">
                  <c:v>283275</c:v>
                </c:pt>
                <c:pt idx="1347">
                  <c:v>546800</c:v>
                </c:pt>
                <c:pt idx="1348">
                  <c:v>452500</c:v>
                </c:pt>
                <c:pt idx="1349">
                  <c:v>442500</c:v>
                </c:pt>
                <c:pt idx="1350">
                  <c:v>247500</c:v>
                </c:pt>
                <c:pt idx="1351">
                  <c:v>574505.5</c:v>
                </c:pt>
                <c:pt idx="1352">
                  <c:v>1160000</c:v>
                </c:pt>
                <c:pt idx="1353">
                  <c:v>235867</c:v>
                </c:pt>
                <c:pt idx="1354">
                  <c:v>527900</c:v>
                </c:pt>
                <c:pt idx="1355">
                  <c:v>798000</c:v>
                </c:pt>
                <c:pt idx="1356">
                  <c:v>731000</c:v>
                </c:pt>
                <c:pt idx="1357">
                  <c:v>367777</c:v>
                </c:pt>
                <c:pt idx="1358">
                  <c:v>534475</c:v>
                </c:pt>
                <c:pt idx="1359">
                  <c:v>555000</c:v>
                </c:pt>
                <c:pt idx="1360">
                  <c:v>536000</c:v>
                </c:pt>
                <c:pt idx="1361">
                  <c:v>524000</c:v>
                </c:pt>
                <c:pt idx="1362">
                  <c:v>298500</c:v>
                </c:pt>
                <c:pt idx="1363">
                  <c:v>575000</c:v>
                </c:pt>
                <c:pt idx="1364">
                  <c:v>450000</c:v>
                </c:pt>
                <c:pt idx="1365">
                  <c:v>265000</c:v>
                </c:pt>
                <c:pt idx="1366">
                  <c:v>426725</c:v>
                </c:pt>
                <c:pt idx="1367">
                  <c:v>1350000</c:v>
                </c:pt>
                <c:pt idx="1368">
                  <c:v>675000</c:v>
                </c:pt>
                <c:pt idx="1369">
                  <c:v>672500</c:v>
                </c:pt>
                <c:pt idx="1370">
                  <c:v>580000</c:v>
                </c:pt>
                <c:pt idx="1371">
                  <c:v>1031250</c:v>
                </c:pt>
                <c:pt idx="1372">
                  <c:v>676500</c:v>
                </c:pt>
                <c:pt idx="1373">
                  <c:v>537500</c:v>
                </c:pt>
                <c:pt idx="1374">
                  <c:v>273000</c:v>
                </c:pt>
                <c:pt idx="1375">
                  <c:v>304700</c:v>
                </c:pt>
                <c:pt idx="1376">
                  <c:v>221000</c:v>
                </c:pt>
                <c:pt idx="1377">
                  <c:v>527513.08510638296</c:v>
                </c:pt>
                <c:pt idx="1378">
                  <c:v>447000</c:v>
                </c:pt>
                <c:pt idx="1379">
                  <c:v>790666.66666666663</c:v>
                </c:pt>
                <c:pt idx="1380">
                  <c:v>292500</c:v>
                </c:pt>
                <c:pt idx="1381">
                  <c:v>507666.66666666669</c:v>
                </c:pt>
                <c:pt idx="1382">
                  <c:v>738500</c:v>
                </c:pt>
                <c:pt idx="1383">
                  <c:v>676101</c:v>
                </c:pt>
                <c:pt idx="1384">
                  <c:v>680000</c:v>
                </c:pt>
                <c:pt idx="1385">
                  <c:v>449950</c:v>
                </c:pt>
                <c:pt idx="1386">
                  <c:v>605500</c:v>
                </c:pt>
                <c:pt idx="1387">
                  <c:v>345056.5</c:v>
                </c:pt>
                <c:pt idx="1388">
                  <c:v>479000</c:v>
                </c:pt>
                <c:pt idx="1389">
                  <c:v>220000</c:v>
                </c:pt>
                <c:pt idx="1390">
                  <c:v>277950</c:v>
                </c:pt>
                <c:pt idx="1391">
                  <c:v>266000</c:v>
                </c:pt>
                <c:pt idx="1392">
                  <c:v>545000</c:v>
                </c:pt>
                <c:pt idx="1393">
                  <c:v>835000</c:v>
                </c:pt>
                <c:pt idx="1394">
                  <c:v>300000</c:v>
                </c:pt>
                <c:pt idx="1395">
                  <c:v>383000</c:v>
                </c:pt>
                <c:pt idx="1396">
                  <c:v>239950</c:v>
                </c:pt>
                <c:pt idx="1397">
                  <c:v>405000</c:v>
                </c:pt>
                <c:pt idx="1398">
                  <c:v>421500</c:v>
                </c:pt>
                <c:pt idx="1399">
                  <c:v>810000</c:v>
                </c:pt>
                <c:pt idx="1400">
                  <c:v>554000</c:v>
                </c:pt>
                <c:pt idx="1401">
                  <c:v>325000</c:v>
                </c:pt>
                <c:pt idx="1402">
                  <c:v>408701</c:v>
                </c:pt>
                <c:pt idx="1403">
                  <c:v>359000</c:v>
                </c:pt>
                <c:pt idx="1404">
                  <c:v>425000</c:v>
                </c:pt>
                <c:pt idx="1405">
                  <c:v>412500</c:v>
                </c:pt>
                <c:pt idx="1406">
                  <c:v>150550</c:v>
                </c:pt>
                <c:pt idx="1407">
                  <c:v>398500</c:v>
                </c:pt>
                <c:pt idx="1408">
                  <c:v>1400000</c:v>
                </c:pt>
                <c:pt idx="1409">
                  <c:v>222000</c:v>
                </c:pt>
                <c:pt idx="1410">
                  <c:v>276000</c:v>
                </c:pt>
                <c:pt idx="1411">
                  <c:v>299000</c:v>
                </c:pt>
                <c:pt idx="1412">
                  <c:v>249000</c:v>
                </c:pt>
                <c:pt idx="1413">
                  <c:v>511166.66666666669</c:v>
                </c:pt>
                <c:pt idx="1414">
                  <c:v>633330</c:v>
                </c:pt>
                <c:pt idx="1415">
                  <c:v>567000</c:v>
                </c:pt>
                <c:pt idx="1416">
                  <c:v>510000</c:v>
                </c:pt>
                <c:pt idx="1417">
                  <c:v>282000</c:v>
                </c:pt>
                <c:pt idx="1418">
                  <c:v>492500</c:v>
                </c:pt>
                <c:pt idx="1419">
                  <c:v>484787.5</c:v>
                </c:pt>
                <c:pt idx="1420">
                  <c:v>1110000</c:v>
                </c:pt>
                <c:pt idx="1421">
                  <c:v>366000</c:v>
                </c:pt>
                <c:pt idx="1422">
                  <c:v>318500</c:v>
                </c:pt>
                <c:pt idx="1423">
                  <c:v>338500</c:v>
                </c:pt>
                <c:pt idx="1424">
                  <c:v>340000</c:v>
                </c:pt>
                <c:pt idx="1425">
                  <c:v>352000</c:v>
                </c:pt>
                <c:pt idx="1426">
                  <c:v>526314.28571428568</c:v>
                </c:pt>
                <c:pt idx="1427">
                  <c:v>330500</c:v>
                </c:pt>
                <c:pt idx="1428">
                  <c:v>399950</c:v>
                </c:pt>
                <c:pt idx="1429">
                  <c:v>387500</c:v>
                </c:pt>
                <c:pt idx="1430">
                  <c:v>485000</c:v>
                </c:pt>
                <c:pt idx="1431">
                  <c:v>562350</c:v>
                </c:pt>
                <c:pt idx="1432">
                  <c:v>719000</c:v>
                </c:pt>
                <c:pt idx="1433">
                  <c:v>728500</c:v>
                </c:pt>
                <c:pt idx="1434">
                  <c:v>1200000</c:v>
                </c:pt>
                <c:pt idx="1435">
                  <c:v>249000</c:v>
                </c:pt>
                <c:pt idx="1436">
                  <c:v>820000</c:v>
                </c:pt>
                <c:pt idx="1437">
                  <c:v>859500</c:v>
                </c:pt>
                <c:pt idx="1438">
                  <c:v>162500</c:v>
                </c:pt>
                <c:pt idx="1439">
                  <c:v>751000</c:v>
                </c:pt>
                <c:pt idx="1440">
                  <c:v>800000</c:v>
                </c:pt>
                <c:pt idx="1441">
                  <c:v>339888</c:v>
                </c:pt>
                <c:pt idx="1442">
                  <c:v>375000</c:v>
                </c:pt>
                <c:pt idx="1443">
                  <c:v>301000</c:v>
                </c:pt>
                <c:pt idx="1444">
                  <c:v>690000</c:v>
                </c:pt>
                <c:pt idx="1445">
                  <c:v>468150</c:v>
                </c:pt>
                <c:pt idx="1446">
                  <c:v>325000</c:v>
                </c:pt>
                <c:pt idx="1447">
                  <c:v>775000</c:v>
                </c:pt>
                <c:pt idx="1448">
                  <c:v>361000</c:v>
                </c:pt>
                <c:pt idx="1449">
                  <c:v>868700</c:v>
                </c:pt>
                <c:pt idx="1450">
                  <c:v>298900</c:v>
                </c:pt>
                <c:pt idx="1451">
                  <c:v>502500</c:v>
                </c:pt>
                <c:pt idx="1452">
                  <c:v>364950</c:v>
                </c:pt>
                <c:pt idx="1453">
                  <c:v>378500</c:v>
                </c:pt>
                <c:pt idx="1454">
                  <c:v>519900</c:v>
                </c:pt>
                <c:pt idx="1455">
                  <c:v>210000</c:v>
                </c:pt>
                <c:pt idx="1456">
                  <c:v>550666.66666666663</c:v>
                </c:pt>
                <c:pt idx="1457">
                  <c:v>1480000</c:v>
                </c:pt>
                <c:pt idx="1458">
                  <c:v>464888.88888888888</c:v>
                </c:pt>
                <c:pt idx="1459">
                  <c:v>400000</c:v>
                </c:pt>
                <c:pt idx="1460">
                  <c:v>289950</c:v>
                </c:pt>
                <c:pt idx="1461">
                  <c:v>245000</c:v>
                </c:pt>
                <c:pt idx="1462">
                  <c:v>250000</c:v>
                </c:pt>
                <c:pt idx="1463">
                  <c:v>560000</c:v>
                </c:pt>
                <c:pt idx="1464">
                  <c:v>575000</c:v>
                </c:pt>
                <c:pt idx="1465">
                  <c:v>230000</c:v>
                </c:pt>
                <c:pt idx="1466">
                  <c:v>462995</c:v>
                </c:pt>
                <c:pt idx="1467">
                  <c:v>769000</c:v>
                </c:pt>
                <c:pt idx="1468">
                  <c:v>278500</c:v>
                </c:pt>
                <c:pt idx="1469">
                  <c:v>425000</c:v>
                </c:pt>
                <c:pt idx="1470">
                  <c:v>370000</c:v>
                </c:pt>
                <c:pt idx="1471">
                  <c:v>1150000</c:v>
                </c:pt>
                <c:pt idx="1472">
                  <c:v>367000</c:v>
                </c:pt>
                <c:pt idx="1473">
                  <c:v>515000</c:v>
                </c:pt>
                <c:pt idx="1474">
                  <c:v>210000</c:v>
                </c:pt>
                <c:pt idx="1475">
                  <c:v>1110000</c:v>
                </c:pt>
                <c:pt idx="1476">
                  <c:v>199950</c:v>
                </c:pt>
                <c:pt idx="1477">
                  <c:v>321500</c:v>
                </c:pt>
                <c:pt idx="1478">
                  <c:v>328080</c:v>
                </c:pt>
                <c:pt idx="1479">
                  <c:v>293500</c:v>
                </c:pt>
                <c:pt idx="1480">
                  <c:v>533000</c:v>
                </c:pt>
                <c:pt idx="1481">
                  <c:v>353969.23076923075</c:v>
                </c:pt>
                <c:pt idx="1482">
                  <c:v>245000</c:v>
                </c:pt>
                <c:pt idx="1483">
                  <c:v>360000</c:v>
                </c:pt>
                <c:pt idx="1484">
                  <c:v>293000</c:v>
                </c:pt>
                <c:pt idx="1485">
                  <c:v>597500</c:v>
                </c:pt>
                <c:pt idx="1486">
                  <c:v>226000</c:v>
                </c:pt>
                <c:pt idx="1487">
                  <c:v>401450</c:v>
                </c:pt>
                <c:pt idx="1488">
                  <c:v>265000</c:v>
                </c:pt>
                <c:pt idx="1489">
                  <c:v>820000</c:v>
                </c:pt>
                <c:pt idx="1490">
                  <c:v>263500</c:v>
                </c:pt>
                <c:pt idx="1491">
                  <c:v>579000</c:v>
                </c:pt>
                <c:pt idx="1492">
                  <c:v>473850</c:v>
                </c:pt>
                <c:pt idx="1493">
                  <c:v>844975</c:v>
                </c:pt>
                <c:pt idx="1494">
                  <c:v>549950</c:v>
                </c:pt>
                <c:pt idx="1495">
                  <c:v>329922</c:v>
                </c:pt>
                <c:pt idx="1496">
                  <c:v>306500</c:v>
                </c:pt>
                <c:pt idx="1497">
                  <c:v>566000</c:v>
                </c:pt>
                <c:pt idx="1498">
                  <c:v>320000</c:v>
                </c:pt>
                <c:pt idx="1499">
                  <c:v>487500</c:v>
                </c:pt>
                <c:pt idx="1500">
                  <c:v>859900</c:v>
                </c:pt>
                <c:pt idx="1501">
                  <c:v>506945.05263157893</c:v>
                </c:pt>
                <c:pt idx="1502">
                  <c:v>236000</c:v>
                </c:pt>
                <c:pt idx="1503">
                  <c:v>519000</c:v>
                </c:pt>
                <c:pt idx="1504">
                  <c:v>525000</c:v>
                </c:pt>
                <c:pt idx="1505">
                  <c:v>429000</c:v>
                </c:pt>
                <c:pt idx="1506">
                  <c:v>349950</c:v>
                </c:pt>
                <c:pt idx="1507">
                  <c:v>779750</c:v>
                </c:pt>
                <c:pt idx="1508">
                  <c:v>235000</c:v>
                </c:pt>
                <c:pt idx="1509">
                  <c:v>245000</c:v>
                </c:pt>
                <c:pt idx="1510">
                  <c:v>278000</c:v>
                </c:pt>
                <c:pt idx="1511">
                  <c:v>640500</c:v>
                </c:pt>
                <c:pt idx="1512">
                  <c:v>550000</c:v>
                </c:pt>
                <c:pt idx="1513">
                  <c:v>332500</c:v>
                </c:pt>
                <c:pt idx="1514">
                  <c:v>770000</c:v>
                </c:pt>
                <c:pt idx="1515">
                  <c:v>402475</c:v>
                </c:pt>
                <c:pt idx="1516">
                  <c:v>750000</c:v>
                </c:pt>
                <c:pt idx="1517">
                  <c:v>420000</c:v>
                </c:pt>
                <c:pt idx="1518">
                  <c:v>420000</c:v>
                </c:pt>
                <c:pt idx="1519">
                  <c:v>1340000</c:v>
                </c:pt>
                <c:pt idx="1520">
                  <c:v>574116.66666666663</c:v>
                </c:pt>
                <c:pt idx="1521">
                  <c:v>1100000</c:v>
                </c:pt>
                <c:pt idx="1522">
                  <c:v>300000</c:v>
                </c:pt>
                <c:pt idx="1523">
                  <c:v>681000</c:v>
                </c:pt>
                <c:pt idx="1524">
                  <c:v>427287.5</c:v>
                </c:pt>
                <c:pt idx="1525">
                  <c:v>963990</c:v>
                </c:pt>
                <c:pt idx="1526">
                  <c:v>380000</c:v>
                </c:pt>
                <c:pt idx="1527">
                  <c:v>323000</c:v>
                </c:pt>
                <c:pt idx="1528">
                  <c:v>339999</c:v>
                </c:pt>
                <c:pt idx="1529">
                  <c:v>250000</c:v>
                </c:pt>
                <c:pt idx="1530">
                  <c:v>272000</c:v>
                </c:pt>
                <c:pt idx="1531">
                  <c:v>287793.75</c:v>
                </c:pt>
                <c:pt idx="1532">
                  <c:v>285000</c:v>
                </c:pt>
                <c:pt idx="1533">
                  <c:v>473354.76190476189</c:v>
                </c:pt>
                <c:pt idx="1534">
                  <c:v>606000</c:v>
                </c:pt>
                <c:pt idx="1535">
                  <c:v>312000</c:v>
                </c:pt>
                <c:pt idx="1536">
                  <c:v>399000</c:v>
                </c:pt>
                <c:pt idx="1537">
                  <c:v>502000</c:v>
                </c:pt>
                <c:pt idx="1538">
                  <c:v>500000</c:v>
                </c:pt>
                <c:pt idx="1539">
                  <c:v>359000</c:v>
                </c:pt>
                <c:pt idx="1540">
                  <c:v>270000</c:v>
                </c:pt>
                <c:pt idx="1541">
                  <c:v>602000</c:v>
                </c:pt>
                <c:pt idx="1542">
                  <c:v>475926.66666666669</c:v>
                </c:pt>
                <c:pt idx="1543">
                  <c:v>614285</c:v>
                </c:pt>
                <c:pt idx="1544">
                  <c:v>798000</c:v>
                </c:pt>
                <c:pt idx="1545">
                  <c:v>153000</c:v>
                </c:pt>
                <c:pt idx="1546">
                  <c:v>283200</c:v>
                </c:pt>
                <c:pt idx="1547">
                  <c:v>440000</c:v>
                </c:pt>
                <c:pt idx="1548">
                  <c:v>591500</c:v>
                </c:pt>
                <c:pt idx="1549">
                  <c:v>587100</c:v>
                </c:pt>
                <c:pt idx="1550">
                  <c:v>275000</c:v>
                </c:pt>
                <c:pt idx="1551">
                  <c:v>360000</c:v>
                </c:pt>
                <c:pt idx="1552">
                  <c:v>778333.33333333337</c:v>
                </c:pt>
                <c:pt idx="1553">
                  <c:v>285000</c:v>
                </c:pt>
                <c:pt idx="1554">
                  <c:v>265000</c:v>
                </c:pt>
                <c:pt idx="1555">
                  <c:v>398750</c:v>
                </c:pt>
                <c:pt idx="1556">
                  <c:v>619000</c:v>
                </c:pt>
                <c:pt idx="1557">
                  <c:v>755250</c:v>
                </c:pt>
                <c:pt idx="1558">
                  <c:v>322500</c:v>
                </c:pt>
                <c:pt idx="1559">
                  <c:v>342000</c:v>
                </c:pt>
                <c:pt idx="1560">
                  <c:v>335071.42857142858</c:v>
                </c:pt>
                <c:pt idx="1561">
                  <c:v>315000</c:v>
                </c:pt>
                <c:pt idx="1562">
                  <c:v>467500</c:v>
                </c:pt>
                <c:pt idx="1563">
                  <c:v>373500</c:v>
                </c:pt>
                <c:pt idx="1564">
                  <c:v>716500</c:v>
                </c:pt>
                <c:pt idx="1565">
                  <c:v>355000</c:v>
                </c:pt>
                <c:pt idx="1566">
                  <c:v>515000</c:v>
                </c:pt>
                <c:pt idx="1567">
                  <c:v>660000</c:v>
                </c:pt>
                <c:pt idx="1568">
                  <c:v>542000</c:v>
                </c:pt>
                <c:pt idx="1569">
                  <c:v>705600</c:v>
                </c:pt>
                <c:pt idx="1570">
                  <c:v>210000</c:v>
                </c:pt>
                <c:pt idx="1571">
                  <c:v>305000</c:v>
                </c:pt>
                <c:pt idx="1572">
                  <c:v>150000</c:v>
                </c:pt>
                <c:pt idx="1573">
                  <c:v>482500</c:v>
                </c:pt>
                <c:pt idx="1574">
                  <c:v>750000</c:v>
                </c:pt>
                <c:pt idx="1575">
                  <c:v>369000</c:v>
                </c:pt>
                <c:pt idx="1576">
                  <c:v>414000</c:v>
                </c:pt>
                <c:pt idx="1577">
                  <c:v>463034.73913043475</c:v>
                </c:pt>
                <c:pt idx="1578">
                  <c:v>362526.5</c:v>
                </c:pt>
                <c:pt idx="1579">
                  <c:v>955990</c:v>
                </c:pt>
                <c:pt idx="1580">
                  <c:v>360000</c:v>
                </c:pt>
                <c:pt idx="1581">
                  <c:v>248725</c:v>
                </c:pt>
                <c:pt idx="1582">
                  <c:v>439500</c:v>
                </c:pt>
                <c:pt idx="1583">
                  <c:v>1740000</c:v>
                </c:pt>
                <c:pt idx="1584">
                  <c:v>433194</c:v>
                </c:pt>
                <c:pt idx="1585">
                  <c:v>614975</c:v>
                </c:pt>
                <c:pt idx="1586">
                  <c:v>248000</c:v>
                </c:pt>
                <c:pt idx="1587">
                  <c:v>265000</c:v>
                </c:pt>
                <c:pt idx="1588">
                  <c:v>262000</c:v>
                </c:pt>
                <c:pt idx="1589">
                  <c:v>895000</c:v>
                </c:pt>
                <c:pt idx="1590">
                  <c:v>849000</c:v>
                </c:pt>
                <c:pt idx="1591">
                  <c:v>569250</c:v>
                </c:pt>
                <c:pt idx="1592">
                  <c:v>170000</c:v>
                </c:pt>
                <c:pt idx="1593">
                  <c:v>232000</c:v>
                </c:pt>
                <c:pt idx="1594">
                  <c:v>505000</c:v>
                </c:pt>
                <c:pt idx="1595">
                  <c:v>1010666.6666666666</c:v>
                </c:pt>
                <c:pt idx="1596">
                  <c:v>258000</c:v>
                </c:pt>
                <c:pt idx="1597">
                  <c:v>330000</c:v>
                </c:pt>
                <c:pt idx="1598">
                  <c:v>994900</c:v>
                </c:pt>
                <c:pt idx="1599">
                  <c:v>323000</c:v>
                </c:pt>
                <c:pt idx="1600">
                  <c:v>320000</c:v>
                </c:pt>
                <c:pt idx="1601">
                  <c:v>253000</c:v>
                </c:pt>
                <c:pt idx="1602">
                  <c:v>268500</c:v>
                </c:pt>
                <c:pt idx="1603">
                  <c:v>440000</c:v>
                </c:pt>
                <c:pt idx="1604">
                  <c:v>638500</c:v>
                </c:pt>
                <c:pt idx="1605">
                  <c:v>450000</c:v>
                </c:pt>
                <c:pt idx="1606">
                  <c:v>435000</c:v>
                </c:pt>
                <c:pt idx="1607">
                  <c:v>799000</c:v>
                </c:pt>
                <c:pt idx="1608">
                  <c:v>650000</c:v>
                </c:pt>
                <c:pt idx="1609">
                  <c:v>408000</c:v>
                </c:pt>
                <c:pt idx="1610">
                  <c:v>432000</c:v>
                </c:pt>
                <c:pt idx="1611">
                  <c:v>389000</c:v>
                </c:pt>
                <c:pt idx="1612">
                  <c:v>522000</c:v>
                </c:pt>
                <c:pt idx="1613">
                  <c:v>523378.26086956525</c:v>
                </c:pt>
                <c:pt idx="1614">
                  <c:v>219950</c:v>
                </c:pt>
                <c:pt idx="1615">
                  <c:v>963000</c:v>
                </c:pt>
                <c:pt idx="1616">
                  <c:v>396950</c:v>
                </c:pt>
                <c:pt idx="1617">
                  <c:v>587500</c:v>
                </c:pt>
                <c:pt idx="1618">
                  <c:v>280000</c:v>
                </c:pt>
                <c:pt idx="1619">
                  <c:v>272000</c:v>
                </c:pt>
                <c:pt idx="1620">
                  <c:v>520000</c:v>
                </c:pt>
                <c:pt idx="1621">
                  <c:v>449500</c:v>
                </c:pt>
                <c:pt idx="1622">
                  <c:v>485000</c:v>
                </c:pt>
                <c:pt idx="1623">
                  <c:v>750000</c:v>
                </c:pt>
                <c:pt idx="1624">
                  <c:v>340000</c:v>
                </c:pt>
                <c:pt idx="1625">
                  <c:v>420000</c:v>
                </c:pt>
                <c:pt idx="1626">
                  <c:v>414650</c:v>
                </c:pt>
                <c:pt idx="1627">
                  <c:v>355000</c:v>
                </c:pt>
                <c:pt idx="1628">
                  <c:v>284200</c:v>
                </c:pt>
                <c:pt idx="1629">
                  <c:v>315000</c:v>
                </c:pt>
                <c:pt idx="1630">
                  <c:v>215000</c:v>
                </c:pt>
                <c:pt idx="1631">
                  <c:v>875000</c:v>
                </c:pt>
                <c:pt idx="1632">
                  <c:v>753500</c:v>
                </c:pt>
                <c:pt idx="1633">
                  <c:v>272862.5</c:v>
                </c:pt>
                <c:pt idx="1634">
                  <c:v>269000</c:v>
                </c:pt>
                <c:pt idx="1635">
                  <c:v>285700</c:v>
                </c:pt>
                <c:pt idx="1636">
                  <c:v>455000</c:v>
                </c:pt>
                <c:pt idx="1637">
                  <c:v>482000</c:v>
                </c:pt>
                <c:pt idx="1638">
                  <c:v>322500</c:v>
                </c:pt>
                <c:pt idx="1639">
                  <c:v>511000</c:v>
                </c:pt>
                <c:pt idx="1640">
                  <c:v>523500</c:v>
                </c:pt>
                <c:pt idx="1641">
                  <c:v>309950</c:v>
                </c:pt>
                <c:pt idx="1642">
                  <c:v>265000</c:v>
                </c:pt>
                <c:pt idx="1643">
                  <c:v>268000</c:v>
                </c:pt>
                <c:pt idx="1644">
                  <c:v>425000</c:v>
                </c:pt>
                <c:pt idx="1645">
                  <c:v>387500</c:v>
                </c:pt>
                <c:pt idx="1646">
                  <c:v>436000</c:v>
                </c:pt>
                <c:pt idx="1647">
                  <c:v>400000</c:v>
                </c:pt>
                <c:pt idx="1648">
                  <c:v>268000</c:v>
                </c:pt>
                <c:pt idx="1649">
                  <c:v>135000</c:v>
                </c:pt>
                <c:pt idx="1650">
                  <c:v>285916.66666666669</c:v>
                </c:pt>
                <c:pt idx="1651">
                  <c:v>365000</c:v>
                </c:pt>
                <c:pt idx="1652">
                  <c:v>835000</c:v>
                </c:pt>
                <c:pt idx="1653">
                  <c:v>340000</c:v>
                </c:pt>
                <c:pt idx="1654">
                  <c:v>270000</c:v>
                </c:pt>
                <c:pt idx="1655">
                  <c:v>194900</c:v>
                </c:pt>
                <c:pt idx="1656">
                  <c:v>317500</c:v>
                </c:pt>
                <c:pt idx="1657">
                  <c:v>430000</c:v>
                </c:pt>
                <c:pt idx="1658">
                  <c:v>382250</c:v>
                </c:pt>
                <c:pt idx="1659">
                  <c:v>176250</c:v>
                </c:pt>
                <c:pt idx="1660">
                  <c:v>580000</c:v>
                </c:pt>
                <c:pt idx="1661">
                  <c:v>416750</c:v>
                </c:pt>
                <c:pt idx="1662">
                  <c:v>365000</c:v>
                </c:pt>
                <c:pt idx="1663">
                  <c:v>340000</c:v>
                </c:pt>
                <c:pt idx="1664">
                  <c:v>396825</c:v>
                </c:pt>
                <c:pt idx="1665">
                  <c:v>525000</c:v>
                </c:pt>
                <c:pt idx="1666">
                  <c:v>299500</c:v>
                </c:pt>
                <c:pt idx="1667">
                  <c:v>122000</c:v>
                </c:pt>
                <c:pt idx="1668">
                  <c:v>865000</c:v>
                </c:pt>
                <c:pt idx="1669">
                  <c:v>473655.4</c:v>
                </c:pt>
                <c:pt idx="1670">
                  <c:v>769000</c:v>
                </c:pt>
                <c:pt idx="1671">
                  <c:v>527000</c:v>
                </c:pt>
                <c:pt idx="1672">
                  <c:v>325088</c:v>
                </c:pt>
                <c:pt idx="1673">
                  <c:v>799000</c:v>
                </c:pt>
                <c:pt idx="1674">
                  <c:v>588000</c:v>
                </c:pt>
                <c:pt idx="1675">
                  <c:v>474346.15384615387</c:v>
                </c:pt>
                <c:pt idx="1676">
                  <c:v>307150</c:v>
                </c:pt>
                <c:pt idx="1677">
                  <c:v>322500</c:v>
                </c:pt>
                <c:pt idx="1678">
                  <c:v>275000</c:v>
                </c:pt>
                <c:pt idx="1679">
                  <c:v>277000</c:v>
                </c:pt>
                <c:pt idx="1680">
                  <c:v>540400</c:v>
                </c:pt>
                <c:pt idx="1681">
                  <c:v>503000</c:v>
                </c:pt>
                <c:pt idx="1682">
                  <c:v>963990</c:v>
                </c:pt>
                <c:pt idx="1683">
                  <c:v>577500</c:v>
                </c:pt>
                <c:pt idx="1684">
                  <c:v>575270.5</c:v>
                </c:pt>
                <c:pt idx="1685">
                  <c:v>480000</c:v>
                </c:pt>
                <c:pt idx="1686">
                  <c:v>356500</c:v>
                </c:pt>
                <c:pt idx="1687">
                  <c:v>449500</c:v>
                </c:pt>
                <c:pt idx="1688">
                  <c:v>193000</c:v>
                </c:pt>
                <c:pt idx="1689">
                  <c:v>355000</c:v>
                </c:pt>
                <c:pt idx="1690">
                  <c:v>150000</c:v>
                </c:pt>
                <c:pt idx="1691">
                  <c:v>284950</c:v>
                </c:pt>
                <c:pt idx="1692">
                  <c:v>440212.5</c:v>
                </c:pt>
                <c:pt idx="1693">
                  <c:v>365000</c:v>
                </c:pt>
                <c:pt idx="1694">
                  <c:v>284000</c:v>
                </c:pt>
                <c:pt idx="1695">
                  <c:v>245000</c:v>
                </c:pt>
                <c:pt idx="1696">
                  <c:v>340000</c:v>
                </c:pt>
                <c:pt idx="1697">
                  <c:v>417581.81818181818</c:v>
                </c:pt>
                <c:pt idx="1698">
                  <c:v>554663</c:v>
                </c:pt>
                <c:pt idx="1699">
                  <c:v>513000</c:v>
                </c:pt>
                <c:pt idx="1700">
                  <c:v>265000</c:v>
                </c:pt>
                <c:pt idx="1701">
                  <c:v>390500</c:v>
                </c:pt>
                <c:pt idx="1702">
                  <c:v>225000</c:v>
                </c:pt>
                <c:pt idx="1703">
                  <c:v>550000</c:v>
                </c:pt>
                <c:pt idx="1704">
                  <c:v>485000</c:v>
                </c:pt>
                <c:pt idx="1705">
                  <c:v>320000</c:v>
                </c:pt>
                <c:pt idx="1706">
                  <c:v>374500</c:v>
                </c:pt>
                <c:pt idx="1707">
                  <c:v>257500</c:v>
                </c:pt>
                <c:pt idx="1708">
                  <c:v>790500</c:v>
                </c:pt>
                <c:pt idx="1709">
                  <c:v>223000</c:v>
                </c:pt>
                <c:pt idx="1710">
                  <c:v>234500</c:v>
                </c:pt>
                <c:pt idx="1711">
                  <c:v>342000</c:v>
                </c:pt>
                <c:pt idx="1712">
                  <c:v>325000</c:v>
                </c:pt>
                <c:pt idx="1713">
                  <c:v>458500</c:v>
                </c:pt>
                <c:pt idx="1714">
                  <c:v>574000</c:v>
                </c:pt>
                <c:pt idx="1715">
                  <c:v>1910000</c:v>
                </c:pt>
                <c:pt idx="1716">
                  <c:v>425000</c:v>
                </c:pt>
                <c:pt idx="1717">
                  <c:v>1090000</c:v>
                </c:pt>
                <c:pt idx="1718">
                  <c:v>560000</c:v>
                </c:pt>
                <c:pt idx="1719">
                  <c:v>366571.42857142858</c:v>
                </c:pt>
                <c:pt idx="1720">
                  <c:v>635000</c:v>
                </c:pt>
                <c:pt idx="1721">
                  <c:v>445000</c:v>
                </c:pt>
                <c:pt idx="1722">
                  <c:v>263000</c:v>
                </c:pt>
                <c:pt idx="1723">
                  <c:v>455000</c:v>
                </c:pt>
                <c:pt idx="1724">
                  <c:v>449000</c:v>
                </c:pt>
                <c:pt idx="1725">
                  <c:v>565000</c:v>
                </c:pt>
                <c:pt idx="1726">
                  <c:v>960000</c:v>
                </c:pt>
                <c:pt idx="1727">
                  <c:v>340000</c:v>
                </c:pt>
                <c:pt idx="1728">
                  <c:v>535000</c:v>
                </c:pt>
                <c:pt idx="1729">
                  <c:v>327500</c:v>
                </c:pt>
                <c:pt idx="1730">
                  <c:v>285000</c:v>
                </c:pt>
                <c:pt idx="1731">
                  <c:v>749500</c:v>
                </c:pt>
                <c:pt idx="1732">
                  <c:v>360000</c:v>
                </c:pt>
                <c:pt idx="1733">
                  <c:v>375000</c:v>
                </c:pt>
                <c:pt idx="1734">
                  <c:v>544000</c:v>
                </c:pt>
                <c:pt idx="1735">
                  <c:v>669333.33333333337</c:v>
                </c:pt>
                <c:pt idx="1736">
                  <c:v>478983.33333333331</c:v>
                </c:pt>
                <c:pt idx="1737">
                  <c:v>403000</c:v>
                </c:pt>
                <c:pt idx="1738">
                  <c:v>647000</c:v>
                </c:pt>
                <c:pt idx="1739">
                  <c:v>140000</c:v>
                </c:pt>
                <c:pt idx="1740">
                  <c:v>585000</c:v>
                </c:pt>
                <c:pt idx="1741">
                  <c:v>330000</c:v>
                </c:pt>
                <c:pt idx="1742">
                  <c:v>501962.5</c:v>
                </c:pt>
                <c:pt idx="1743">
                  <c:v>470000</c:v>
                </c:pt>
                <c:pt idx="1744">
                  <c:v>410000</c:v>
                </c:pt>
                <c:pt idx="1745">
                  <c:v>601000</c:v>
                </c:pt>
                <c:pt idx="1746">
                  <c:v>1400000</c:v>
                </c:pt>
                <c:pt idx="1747">
                  <c:v>329999</c:v>
                </c:pt>
                <c:pt idx="1748">
                  <c:v>345000</c:v>
                </c:pt>
                <c:pt idx="1749">
                  <c:v>305000</c:v>
                </c:pt>
                <c:pt idx="1750">
                  <c:v>616000</c:v>
                </c:pt>
                <c:pt idx="1751">
                  <c:v>318400</c:v>
                </c:pt>
                <c:pt idx="1752">
                  <c:v>339000</c:v>
                </c:pt>
                <c:pt idx="1753">
                  <c:v>535000</c:v>
                </c:pt>
                <c:pt idx="1754">
                  <c:v>380000</c:v>
                </c:pt>
                <c:pt idx="1755">
                  <c:v>860000</c:v>
                </c:pt>
                <c:pt idx="1756">
                  <c:v>585444</c:v>
                </c:pt>
                <c:pt idx="1757">
                  <c:v>444950</c:v>
                </c:pt>
                <c:pt idx="1758">
                  <c:v>476500</c:v>
                </c:pt>
                <c:pt idx="1759">
                  <c:v>567000</c:v>
                </c:pt>
                <c:pt idx="1760">
                  <c:v>825000</c:v>
                </c:pt>
                <c:pt idx="1761">
                  <c:v>311500</c:v>
                </c:pt>
                <c:pt idx="1762">
                  <c:v>344950</c:v>
                </c:pt>
                <c:pt idx="1763">
                  <c:v>1870000</c:v>
                </c:pt>
                <c:pt idx="1764">
                  <c:v>364950</c:v>
                </c:pt>
                <c:pt idx="1765">
                  <c:v>1540000</c:v>
                </c:pt>
                <c:pt idx="1766">
                  <c:v>280500</c:v>
                </c:pt>
                <c:pt idx="1767">
                  <c:v>307000</c:v>
                </c:pt>
                <c:pt idx="1768">
                  <c:v>355000</c:v>
                </c:pt>
                <c:pt idx="1769">
                  <c:v>348333.33333333331</c:v>
                </c:pt>
                <c:pt idx="1770">
                  <c:v>475000</c:v>
                </c:pt>
                <c:pt idx="1771">
                  <c:v>359950</c:v>
                </c:pt>
                <c:pt idx="1772">
                  <c:v>449950</c:v>
                </c:pt>
                <c:pt idx="1773">
                  <c:v>205000</c:v>
                </c:pt>
                <c:pt idx="1774">
                  <c:v>402250</c:v>
                </c:pt>
                <c:pt idx="1775">
                  <c:v>318500</c:v>
                </c:pt>
                <c:pt idx="1776">
                  <c:v>599999</c:v>
                </c:pt>
                <c:pt idx="1777">
                  <c:v>1240000</c:v>
                </c:pt>
                <c:pt idx="1778">
                  <c:v>390000</c:v>
                </c:pt>
                <c:pt idx="1779">
                  <c:v>280000</c:v>
                </c:pt>
                <c:pt idx="1780">
                  <c:v>405000</c:v>
                </c:pt>
                <c:pt idx="1781">
                  <c:v>424570.51282051281</c:v>
                </c:pt>
                <c:pt idx="1782">
                  <c:v>269950</c:v>
                </c:pt>
                <c:pt idx="1783">
                  <c:v>465500</c:v>
                </c:pt>
                <c:pt idx="1784">
                  <c:v>285000</c:v>
                </c:pt>
                <c:pt idx="1785">
                  <c:v>300000</c:v>
                </c:pt>
                <c:pt idx="1786">
                  <c:v>860000</c:v>
                </c:pt>
                <c:pt idx="1787">
                  <c:v>257500</c:v>
                </c:pt>
                <c:pt idx="1788">
                  <c:v>493966.66666666669</c:v>
                </c:pt>
                <c:pt idx="1789">
                  <c:v>775000</c:v>
                </c:pt>
                <c:pt idx="1790">
                  <c:v>438250</c:v>
                </c:pt>
                <c:pt idx="1791">
                  <c:v>353000</c:v>
                </c:pt>
                <c:pt idx="1792">
                  <c:v>289200</c:v>
                </c:pt>
                <c:pt idx="1793">
                  <c:v>715000</c:v>
                </c:pt>
                <c:pt idx="1794">
                  <c:v>407666.66666666669</c:v>
                </c:pt>
                <c:pt idx="1795">
                  <c:v>229500</c:v>
                </c:pt>
                <c:pt idx="1796">
                  <c:v>398333.33333333331</c:v>
                </c:pt>
                <c:pt idx="1797">
                  <c:v>725000</c:v>
                </c:pt>
                <c:pt idx="1798">
                  <c:v>408500</c:v>
                </c:pt>
                <c:pt idx="1799">
                  <c:v>329800</c:v>
                </c:pt>
                <c:pt idx="1800">
                  <c:v>632500</c:v>
                </c:pt>
                <c:pt idx="1801">
                  <c:v>322500</c:v>
                </c:pt>
                <c:pt idx="1802">
                  <c:v>312000</c:v>
                </c:pt>
                <c:pt idx="1803">
                  <c:v>358166.66666666669</c:v>
                </c:pt>
                <c:pt idx="1804">
                  <c:v>299000</c:v>
                </c:pt>
                <c:pt idx="1805">
                  <c:v>580000</c:v>
                </c:pt>
                <c:pt idx="1806">
                  <c:v>378983.33333333331</c:v>
                </c:pt>
                <c:pt idx="1807">
                  <c:v>387450</c:v>
                </c:pt>
                <c:pt idx="1808">
                  <c:v>635000</c:v>
                </c:pt>
                <c:pt idx="1809">
                  <c:v>460000</c:v>
                </c:pt>
                <c:pt idx="1810">
                  <c:v>1057500</c:v>
                </c:pt>
                <c:pt idx="1811">
                  <c:v>435000</c:v>
                </c:pt>
                <c:pt idx="1812">
                  <c:v>315000</c:v>
                </c:pt>
                <c:pt idx="1813">
                  <c:v>470000</c:v>
                </c:pt>
                <c:pt idx="1814">
                  <c:v>719166.66666666663</c:v>
                </c:pt>
                <c:pt idx="1815">
                  <c:v>828200</c:v>
                </c:pt>
                <c:pt idx="1816">
                  <c:v>218000</c:v>
                </c:pt>
                <c:pt idx="1817">
                  <c:v>396250</c:v>
                </c:pt>
                <c:pt idx="1818">
                  <c:v>945000</c:v>
                </c:pt>
                <c:pt idx="1819">
                  <c:v>325000</c:v>
                </c:pt>
                <c:pt idx="1820">
                  <c:v>442500</c:v>
                </c:pt>
                <c:pt idx="1821">
                  <c:v>641400</c:v>
                </c:pt>
                <c:pt idx="1822">
                  <c:v>347500</c:v>
                </c:pt>
                <c:pt idx="1823">
                  <c:v>312666.66666666669</c:v>
                </c:pt>
                <c:pt idx="1824">
                  <c:v>415500</c:v>
                </c:pt>
                <c:pt idx="1825">
                  <c:v>400250</c:v>
                </c:pt>
                <c:pt idx="1826">
                  <c:v>1530000</c:v>
                </c:pt>
                <c:pt idx="1827">
                  <c:v>326600</c:v>
                </c:pt>
                <c:pt idx="1828">
                  <c:v>360000</c:v>
                </c:pt>
                <c:pt idx="1829">
                  <c:v>592500</c:v>
                </c:pt>
                <c:pt idx="1830">
                  <c:v>360000</c:v>
                </c:pt>
                <c:pt idx="1831">
                  <c:v>285000</c:v>
                </c:pt>
                <c:pt idx="1832">
                  <c:v>580450</c:v>
                </c:pt>
                <c:pt idx="1833">
                  <c:v>345750</c:v>
                </c:pt>
                <c:pt idx="1834">
                  <c:v>341300</c:v>
                </c:pt>
                <c:pt idx="1835">
                  <c:v>341666.66666666669</c:v>
                </c:pt>
                <c:pt idx="1836">
                  <c:v>749000</c:v>
                </c:pt>
                <c:pt idx="1837">
                  <c:v>282625</c:v>
                </c:pt>
                <c:pt idx="1838">
                  <c:v>375000</c:v>
                </c:pt>
                <c:pt idx="1839">
                  <c:v>369990</c:v>
                </c:pt>
                <c:pt idx="1840">
                  <c:v>192313.33333333334</c:v>
                </c:pt>
                <c:pt idx="1841">
                  <c:v>384000</c:v>
                </c:pt>
                <c:pt idx="1842">
                  <c:v>269000</c:v>
                </c:pt>
                <c:pt idx="1843">
                  <c:v>198500</c:v>
                </c:pt>
                <c:pt idx="1844">
                  <c:v>392483.33333333331</c:v>
                </c:pt>
                <c:pt idx="1845">
                  <c:v>225000</c:v>
                </c:pt>
                <c:pt idx="1846">
                  <c:v>845000</c:v>
                </c:pt>
                <c:pt idx="1847">
                  <c:v>194990</c:v>
                </c:pt>
                <c:pt idx="1848">
                  <c:v>284000</c:v>
                </c:pt>
                <c:pt idx="1849">
                  <c:v>287500</c:v>
                </c:pt>
                <c:pt idx="1850">
                  <c:v>259000</c:v>
                </c:pt>
                <c:pt idx="1851">
                  <c:v>468225</c:v>
                </c:pt>
                <c:pt idx="1852">
                  <c:v>274375</c:v>
                </c:pt>
                <c:pt idx="1853">
                  <c:v>165062.5</c:v>
                </c:pt>
                <c:pt idx="1854">
                  <c:v>1180000</c:v>
                </c:pt>
                <c:pt idx="1855">
                  <c:v>203000</c:v>
                </c:pt>
                <c:pt idx="1856">
                  <c:v>580000</c:v>
                </c:pt>
                <c:pt idx="1857">
                  <c:v>497500</c:v>
                </c:pt>
                <c:pt idx="1858">
                  <c:v>299500</c:v>
                </c:pt>
                <c:pt idx="1859">
                  <c:v>270000</c:v>
                </c:pt>
                <c:pt idx="1860">
                  <c:v>345000</c:v>
                </c:pt>
                <c:pt idx="1861">
                  <c:v>403975</c:v>
                </c:pt>
                <c:pt idx="1862">
                  <c:v>545975</c:v>
                </c:pt>
                <c:pt idx="1863">
                  <c:v>1306333.3333333333</c:v>
                </c:pt>
                <c:pt idx="1864">
                  <c:v>445000</c:v>
                </c:pt>
                <c:pt idx="1865">
                  <c:v>277500</c:v>
                </c:pt>
                <c:pt idx="1866">
                  <c:v>299487.5</c:v>
                </c:pt>
                <c:pt idx="1867">
                  <c:v>580000</c:v>
                </c:pt>
                <c:pt idx="1868">
                  <c:v>461000</c:v>
                </c:pt>
                <c:pt idx="1869">
                  <c:v>306500</c:v>
                </c:pt>
                <c:pt idx="1870">
                  <c:v>306000</c:v>
                </c:pt>
                <c:pt idx="1871">
                  <c:v>879000</c:v>
                </c:pt>
                <c:pt idx="1872">
                  <c:v>525085.35353535356</c:v>
                </c:pt>
                <c:pt idx="1873">
                  <c:v>302495</c:v>
                </c:pt>
                <c:pt idx="1874">
                  <c:v>598255</c:v>
                </c:pt>
                <c:pt idx="1875">
                  <c:v>234333.33333333334</c:v>
                </c:pt>
                <c:pt idx="1876">
                  <c:v>284000</c:v>
                </c:pt>
                <c:pt idx="1877">
                  <c:v>278125</c:v>
                </c:pt>
                <c:pt idx="1878">
                  <c:v>565866.66666666663</c:v>
                </c:pt>
                <c:pt idx="1879">
                  <c:v>410850</c:v>
                </c:pt>
                <c:pt idx="1880">
                  <c:v>380000</c:v>
                </c:pt>
                <c:pt idx="1881">
                  <c:v>349082.4117647059</c:v>
                </c:pt>
                <c:pt idx="1882">
                  <c:v>339000</c:v>
                </c:pt>
                <c:pt idx="1883">
                  <c:v>377000</c:v>
                </c:pt>
                <c:pt idx="1884">
                  <c:v>900000</c:v>
                </c:pt>
                <c:pt idx="1885">
                  <c:v>543737.5</c:v>
                </c:pt>
                <c:pt idx="1886">
                  <c:v>306000</c:v>
                </c:pt>
                <c:pt idx="1887">
                  <c:v>626100</c:v>
                </c:pt>
                <c:pt idx="1888">
                  <c:v>915000</c:v>
                </c:pt>
                <c:pt idx="1889">
                  <c:v>765000</c:v>
                </c:pt>
                <c:pt idx="1890">
                  <c:v>287500</c:v>
                </c:pt>
                <c:pt idx="1891">
                  <c:v>293250</c:v>
                </c:pt>
                <c:pt idx="1892">
                  <c:v>229900</c:v>
                </c:pt>
                <c:pt idx="1893">
                  <c:v>731635</c:v>
                </c:pt>
                <c:pt idx="1894">
                  <c:v>268000</c:v>
                </c:pt>
                <c:pt idx="1895">
                  <c:v>295000</c:v>
                </c:pt>
                <c:pt idx="1896">
                  <c:v>472475</c:v>
                </c:pt>
                <c:pt idx="1897">
                  <c:v>429500</c:v>
                </c:pt>
                <c:pt idx="1898">
                  <c:v>773600</c:v>
                </c:pt>
                <c:pt idx="1899">
                  <c:v>510500</c:v>
                </c:pt>
                <c:pt idx="1900">
                  <c:v>526500</c:v>
                </c:pt>
                <c:pt idx="1901">
                  <c:v>356993.75</c:v>
                </c:pt>
                <c:pt idx="1902">
                  <c:v>446500</c:v>
                </c:pt>
                <c:pt idx="1903">
                  <c:v>405250</c:v>
                </c:pt>
                <c:pt idx="1904">
                  <c:v>231000</c:v>
                </c:pt>
                <c:pt idx="1905">
                  <c:v>309590</c:v>
                </c:pt>
                <c:pt idx="1906">
                  <c:v>440833.33333333331</c:v>
                </c:pt>
                <c:pt idx="1907">
                  <c:v>405000</c:v>
                </c:pt>
                <c:pt idx="1908">
                  <c:v>442000</c:v>
                </c:pt>
                <c:pt idx="1909">
                  <c:v>632500</c:v>
                </c:pt>
                <c:pt idx="1910">
                  <c:v>400000</c:v>
                </c:pt>
                <c:pt idx="1911">
                  <c:v>250000</c:v>
                </c:pt>
                <c:pt idx="1912">
                  <c:v>307000</c:v>
                </c:pt>
                <c:pt idx="1913">
                  <c:v>323143.75</c:v>
                </c:pt>
                <c:pt idx="1914">
                  <c:v>349000</c:v>
                </c:pt>
                <c:pt idx="1915">
                  <c:v>530000</c:v>
                </c:pt>
                <c:pt idx="1916">
                  <c:v>240000</c:v>
                </c:pt>
                <c:pt idx="1917">
                  <c:v>188200</c:v>
                </c:pt>
                <c:pt idx="1918">
                  <c:v>747450</c:v>
                </c:pt>
                <c:pt idx="1919">
                  <c:v>405000</c:v>
                </c:pt>
                <c:pt idx="1920">
                  <c:v>336500</c:v>
                </c:pt>
                <c:pt idx="1921">
                  <c:v>393250</c:v>
                </c:pt>
                <c:pt idx="1922">
                  <c:v>429500</c:v>
                </c:pt>
                <c:pt idx="1923">
                  <c:v>277500</c:v>
                </c:pt>
                <c:pt idx="1924">
                  <c:v>285000</c:v>
                </c:pt>
                <c:pt idx="1925">
                  <c:v>314000</c:v>
                </c:pt>
                <c:pt idx="1926">
                  <c:v>349900</c:v>
                </c:pt>
                <c:pt idx="1927">
                  <c:v>348308.33333333331</c:v>
                </c:pt>
                <c:pt idx="1928">
                  <c:v>253000</c:v>
                </c:pt>
                <c:pt idx="1929">
                  <c:v>585000</c:v>
                </c:pt>
                <c:pt idx="1930">
                  <c:v>410000</c:v>
                </c:pt>
                <c:pt idx="1931">
                  <c:v>336500</c:v>
                </c:pt>
                <c:pt idx="1932">
                  <c:v>446500</c:v>
                </c:pt>
                <c:pt idx="1933">
                  <c:v>570000</c:v>
                </c:pt>
                <c:pt idx="1934">
                  <c:v>462500</c:v>
                </c:pt>
                <c:pt idx="1935">
                  <c:v>642500</c:v>
                </c:pt>
                <c:pt idx="1936">
                  <c:v>349000</c:v>
                </c:pt>
                <c:pt idx="1937">
                  <c:v>250000</c:v>
                </c:pt>
                <c:pt idx="1938">
                  <c:v>439875</c:v>
                </c:pt>
                <c:pt idx="1939">
                  <c:v>160000</c:v>
                </c:pt>
                <c:pt idx="1940">
                  <c:v>449500</c:v>
                </c:pt>
                <c:pt idx="1941">
                  <c:v>372766.66666666669</c:v>
                </c:pt>
                <c:pt idx="1942">
                  <c:v>699900</c:v>
                </c:pt>
                <c:pt idx="1943">
                  <c:v>968933</c:v>
                </c:pt>
                <c:pt idx="1944">
                  <c:v>572500</c:v>
                </c:pt>
                <c:pt idx="1945">
                  <c:v>525000</c:v>
                </c:pt>
                <c:pt idx="1946">
                  <c:v>324000</c:v>
                </c:pt>
                <c:pt idx="1947">
                  <c:v>402000</c:v>
                </c:pt>
                <c:pt idx="1948">
                  <c:v>474500</c:v>
                </c:pt>
                <c:pt idx="1949">
                  <c:v>690000</c:v>
                </c:pt>
                <c:pt idx="1950">
                  <c:v>297500</c:v>
                </c:pt>
                <c:pt idx="1951">
                  <c:v>289000</c:v>
                </c:pt>
                <c:pt idx="1952">
                  <c:v>340000</c:v>
                </c:pt>
                <c:pt idx="1953">
                  <c:v>378240</c:v>
                </c:pt>
                <c:pt idx="1954">
                  <c:v>562500</c:v>
                </c:pt>
                <c:pt idx="1955">
                  <c:v>325000</c:v>
                </c:pt>
                <c:pt idx="1956">
                  <c:v>319990</c:v>
                </c:pt>
                <c:pt idx="1957">
                  <c:v>852000</c:v>
                </c:pt>
                <c:pt idx="1958">
                  <c:v>370500</c:v>
                </c:pt>
                <c:pt idx="1959">
                  <c:v>730000</c:v>
                </c:pt>
                <c:pt idx="1960">
                  <c:v>165000</c:v>
                </c:pt>
                <c:pt idx="1961">
                  <c:v>492000</c:v>
                </c:pt>
                <c:pt idx="1962">
                  <c:v>397500</c:v>
                </c:pt>
                <c:pt idx="1963">
                  <c:v>370000</c:v>
                </c:pt>
                <c:pt idx="1964">
                  <c:v>435000</c:v>
                </c:pt>
                <c:pt idx="1965">
                  <c:v>357500</c:v>
                </c:pt>
                <c:pt idx="1966">
                  <c:v>373032.56666666665</c:v>
                </c:pt>
                <c:pt idx="1967">
                  <c:v>650000</c:v>
                </c:pt>
                <c:pt idx="1968">
                  <c:v>224395</c:v>
                </c:pt>
                <c:pt idx="1969">
                  <c:v>637000</c:v>
                </c:pt>
                <c:pt idx="1970">
                  <c:v>385000</c:v>
                </c:pt>
                <c:pt idx="1971">
                  <c:v>380500</c:v>
                </c:pt>
                <c:pt idx="1972">
                  <c:v>307500</c:v>
                </c:pt>
                <c:pt idx="1973">
                  <c:v>529000</c:v>
                </c:pt>
                <c:pt idx="1974">
                  <c:v>362833.33333333331</c:v>
                </c:pt>
                <c:pt idx="1975">
                  <c:v>365000</c:v>
                </c:pt>
                <c:pt idx="1976">
                  <c:v>322500</c:v>
                </c:pt>
                <c:pt idx="1977">
                  <c:v>270000</c:v>
                </c:pt>
                <c:pt idx="1978">
                  <c:v>602000</c:v>
                </c:pt>
                <c:pt idx="1979">
                  <c:v>263333.33333333331</c:v>
                </c:pt>
                <c:pt idx="1980">
                  <c:v>320000</c:v>
                </c:pt>
                <c:pt idx="1981">
                  <c:v>260000</c:v>
                </c:pt>
                <c:pt idx="1982">
                  <c:v>360000</c:v>
                </c:pt>
                <c:pt idx="1983">
                  <c:v>536000</c:v>
                </c:pt>
                <c:pt idx="1984">
                  <c:v>473333.33333333331</c:v>
                </c:pt>
                <c:pt idx="1985">
                  <c:v>565000</c:v>
                </c:pt>
                <c:pt idx="1986">
                  <c:v>536000</c:v>
                </c:pt>
                <c:pt idx="1987">
                  <c:v>567500</c:v>
                </c:pt>
                <c:pt idx="1988">
                  <c:v>427950</c:v>
                </c:pt>
                <c:pt idx="1989">
                  <c:v>398500</c:v>
                </c:pt>
                <c:pt idx="1990">
                  <c:v>349250</c:v>
                </c:pt>
                <c:pt idx="1991">
                  <c:v>250000</c:v>
                </c:pt>
                <c:pt idx="1992">
                  <c:v>269000</c:v>
                </c:pt>
                <c:pt idx="1993">
                  <c:v>491250</c:v>
                </c:pt>
                <c:pt idx="1994">
                  <c:v>240250</c:v>
                </c:pt>
                <c:pt idx="1995">
                  <c:v>300000</c:v>
                </c:pt>
                <c:pt idx="1996">
                  <c:v>260000</c:v>
                </c:pt>
                <c:pt idx="1997">
                  <c:v>284975</c:v>
                </c:pt>
                <c:pt idx="1998">
                  <c:v>337500</c:v>
                </c:pt>
                <c:pt idx="1999">
                  <c:v>370000</c:v>
                </c:pt>
                <c:pt idx="2000">
                  <c:v>308416.66666666669</c:v>
                </c:pt>
                <c:pt idx="2001">
                  <c:v>292000</c:v>
                </c:pt>
                <c:pt idx="2002">
                  <c:v>339900</c:v>
                </c:pt>
                <c:pt idx="2003">
                  <c:v>296725</c:v>
                </c:pt>
                <c:pt idx="2004">
                  <c:v>310000</c:v>
                </c:pt>
                <c:pt idx="2005">
                  <c:v>800000</c:v>
                </c:pt>
                <c:pt idx="2006">
                  <c:v>585888</c:v>
                </c:pt>
                <c:pt idx="2007">
                  <c:v>309983.33333333331</c:v>
                </c:pt>
                <c:pt idx="2008">
                  <c:v>292500</c:v>
                </c:pt>
                <c:pt idx="2009">
                  <c:v>345000</c:v>
                </c:pt>
                <c:pt idx="2010">
                  <c:v>368278.57142857142</c:v>
                </c:pt>
                <c:pt idx="2011">
                  <c:v>245000</c:v>
                </c:pt>
                <c:pt idx="2012">
                  <c:v>565000</c:v>
                </c:pt>
                <c:pt idx="2013">
                  <c:v>444900</c:v>
                </c:pt>
                <c:pt idx="2014">
                  <c:v>232250</c:v>
                </c:pt>
                <c:pt idx="2015">
                  <c:v>950000</c:v>
                </c:pt>
                <c:pt idx="2016">
                  <c:v>540000</c:v>
                </c:pt>
                <c:pt idx="2017">
                  <c:v>298000</c:v>
                </c:pt>
                <c:pt idx="2018">
                  <c:v>167000</c:v>
                </c:pt>
                <c:pt idx="2019">
                  <c:v>348000</c:v>
                </c:pt>
                <c:pt idx="2020">
                  <c:v>258000</c:v>
                </c:pt>
                <c:pt idx="2021">
                  <c:v>243400</c:v>
                </c:pt>
                <c:pt idx="2022">
                  <c:v>647000</c:v>
                </c:pt>
                <c:pt idx="2023">
                  <c:v>202500</c:v>
                </c:pt>
                <c:pt idx="2024">
                  <c:v>260000</c:v>
                </c:pt>
                <c:pt idx="2025">
                  <c:v>282250</c:v>
                </c:pt>
                <c:pt idx="2026">
                  <c:v>375000</c:v>
                </c:pt>
                <c:pt idx="2027">
                  <c:v>187500</c:v>
                </c:pt>
                <c:pt idx="2028">
                  <c:v>492693.75</c:v>
                </c:pt>
                <c:pt idx="2029">
                  <c:v>272000</c:v>
                </c:pt>
                <c:pt idx="2030">
                  <c:v>281000</c:v>
                </c:pt>
                <c:pt idx="2031">
                  <c:v>622000</c:v>
                </c:pt>
                <c:pt idx="2032">
                  <c:v>387250</c:v>
                </c:pt>
                <c:pt idx="2033">
                  <c:v>474125</c:v>
                </c:pt>
                <c:pt idx="2034">
                  <c:v>307500</c:v>
                </c:pt>
                <c:pt idx="2035">
                  <c:v>935000</c:v>
                </c:pt>
                <c:pt idx="2036">
                  <c:v>430159.5</c:v>
                </c:pt>
                <c:pt idx="2037">
                  <c:v>846450</c:v>
                </c:pt>
                <c:pt idx="2038">
                  <c:v>242000</c:v>
                </c:pt>
                <c:pt idx="2039">
                  <c:v>423500</c:v>
                </c:pt>
                <c:pt idx="2040">
                  <c:v>444797.65625</c:v>
                </c:pt>
                <c:pt idx="2041">
                  <c:v>619000</c:v>
                </c:pt>
                <c:pt idx="2042">
                  <c:v>460000</c:v>
                </c:pt>
                <c:pt idx="2043">
                  <c:v>424950</c:v>
                </c:pt>
                <c:pt idx="2044">
                  <c:v>435000</c:v>
                </c:pt>
                <c:pt idx="2045">
                  <c:v>400000</c:v>
                </c:pt>
                <c:pt idx="2046">
                  <c:v>681000</c:v>
                </c:pt>
                <c:pt idx="2047">
                  <c:v>437500</c:v>
                </c:pt>
                <c:pt idx="2048">
                  <c:v>440000</c:v>
                </c:pt>
                <c:pt idx="2049">
                  <c:v>645500</c:v>
                </c:pt>
                <c:pt idx="2050">
                  <c:v>271553.5</c:v>
                </c:pt>
                <c:pt idx="2051">
                  <c:v>242000</c:v>
                </c:pt>
                <c:pt idx="2052">
                  <c:v>231500</c:v>
                </c:pt>
                <c:pt idx="2053">
                  <c:v>378500</c:v>
                </c:pt>
                <c:pt idx="2054">
                  <c:v>460500</c:v>
                </c:pt>
                <c:pt idx="2055">
                  <c:v>754500</c:v>
                </c:pt>
                <c:pt idx="2056">
                  <c:v>593000</c:v>
                </c:pt>
                <c:pt idx="2057">
                  <c:v>654000</c:v>
                </c:pt>
                <c:pt idx="2058">
                  <c:v>325000</c:v>
                </c:pt>
                <c:pt idx="2059">
                  <c:v>399950</c:v>
                </c:pt>
                <c:pt idx="2060">
                  <c:v>745000</c:v>
                </c:pt>
                <c:pt idx="2061">
                  <c:v>230000</c:v>
                </c:pt>
                <c:pt idx="2062">
                  <c:v>309666.66666666669</c:v>
                </c:pt>
                <c:pt idx="2063">
                  <c:v>442500</c:v>
                </c:pt>
                <c:pt idx="2064">
                  <c:v>549900</c:v>
                </c:pt>
                <c:pt idx="2065">
                  <c:v>585000</c:v>
                </c:pt>
                <c:pt idx="2066">
                  <c:v>308664.58333333331</c:v>
                </c:pt>
                <c:pt idx="2067">
                  <c:v>377500</c:v>
                </c:pt>
                <c:pt idx="2068">
                  <c:v>297000</c:v>
                </c:pt>
                <c:pt idx="2069">
                  <c:v>394475</c:v>
                </c:pt>
                <c:pt idx="2070">
                  <c:v>276900</c:v>
                </c:pt>
                <c:pt idx="2071">
                  <c:v>780000</c:v>
                </c:pt>
                <c:pt idx="2072">
                  <c:v>279000</c:v>
                </c:pt>
                <c:pt idx="2073">
                  <c:v>210000</c:v>
                </c:pt>
                <c:pt idx="2074">
                  <c:v>706000</c:v>
                </c:pt>
                <c:pt idx="2075">
                  <c:v>175000</c:v>
                </c:pt>
                <c:pt idx="2076">
                  <c:v>289750</c:v>
                </c:pt>
                <c:pt idx="2077">
                  <c:v>320000</c:v>
                </c:pt>
                <c:pt idx="2078">
                  <c:v>319900</c:v>
                </c:pt>
                <c:pt idx="2079">
                  <c:v>285000</c:v>
                </c:pt>
                <c:pt idx="2080">
                  <c:v>210000</c:v>
                </c:pt>
                <c:pt idx="2081">
                  <c:v>555000</c:v>
                </c:pt>
                <c:pt idx="2082">
                  <c:v>325000</c:v>
                </c:pt>
                <c:pt idx="2083">
                  <c:v>268500</c:v>
                </c:pt>
                <c:pt idx="2084">
                  <c:v>241250</c:v>
                </c:pt>
                <c:pt idx="2085">
                  <c:v>572500</c:v>
                </c:pt>
                <c:pt idx="2086">
                  <c:v>299666.66666666669</c:v>
                </c:pt>
                <c:pt idx="2087">
                  <c:v>566750</c:v>
                </c:pt>
                <c:pt idx="2088">
                  <c:v>235000</c:v>
                </c:pt>
                <c:pt idx="2089">
                  <c:v>348980</c:v>
                </c:pt>
                <c:pt idx="2090">
                  <c:v>316483.33333333331</c:v>
                </c:pt>
                <c:pt idx="2091">
                  <c:v>369950</c:v>
                </c:pt>
                <c:pt idx="2092">
                  <c:v>512500</c:v>
                </c:pt>
                <c:pt idx="2093">
                  <c:v>235000</c:v>
                </c:pt>
                <c:pt idx="2094">
                  <c:v>430000</c:v>
                </c:pt>
                <c:pt idx="2095">
                  <c:v>224000</c:v>
                </c:pt>
                <c:pt idx="2096">
                  <c:v>359609.5</c:v>
                </c:pt>
                <c:pt idx="2097">
                  <c:v>207475</c:v>
                </c:pt>
                <c:pt idx="2098">
                  <c:v>300000</c:v>
                </c:pt>
                <c:pt idx="2099">
                  <c:v>290000</c:v>
                </c:pt>
                <c:pt idx="2100">
                  <c:v>366633.91666666669</c:v>
                </c:pt>
                <c:pt idx="2101">
                  <c:v>910000</c:v>
                </c:pt>
                <c:pt idx="2102">
                  <c:v>190000</c:v>
                </c:pt>
                <c:pt idx="2103">
                  <c:v>267500</c:v>
                </c:pt>
                <c:pt idx="2104">
                  <c:v>581000</c:v>
                </c:pt>
                <c:pt idx="2105">
                  <c:v>525000</c:v>
                </c:pt>
                <c:pt idx="2106">
                  <c:v>375100</c:v>
                </c:pt>
                <c:pt idx="2107">
                  <c:v>252500</c:v>
                </c:pt>
                <c:pt idx="2108">
                  <c:v>720000</c:v>
                </c:pt>
                <c:pt idx="2109">
                  <c:v>384587.5</c:v>
                </c:pt>
                <c:pt idx="2110">
                  <c:v>516250</c:v>
                </c:pt>
                <c:pt idx="2111">
                  <c:v>543000</c:v>
                </c:pt>
                <c:pt idx="2112">
                  <c:v>250975</c:v>
                </c:pt>
                <c:pt idx="2113">
                  <c:v>465250</c:v>
                </c:pt>
                <c:pt idx="2114">
                  <c:v>319950</c:v>
                </c:pt>
                <c:pt idx="2115">
                  <c:v>592500</c:v>
                </c:pt>
                <c:pt idx="2116">
                  <c:v>236000</c:v>
                </c:pt>
                <c:pt idx="2117">
                  <c:v>215000</c:v>
                </c:pt>
                <c:pt idx="2118">
                  <c:v>408500</c:v>
                </c:pt>
                <c:pt idx="2119">
                  <c:v>437998.18181818182</c:v>
                </c:pt>
                <c:pt idx="2120">
                  <c:v>253000</c:v>
                </c:pt>
                <c:pt idx="2121">
                  <c:v>323800</c:v>
                </c:pt>
                <c:pt idx="2122">
                  <c:v>280000</c:v>
                </c:pt>
                <c:pt idx="2123">
                  <c:v>468087.5</c:v>
                </c:pt>
                <c:pt idx="2124">
                  <c:v>292000</c:v>
                </c:pt>
                <c:pt idx="2125">
                  <c:v>445000</c:v>
                </c:pt>
                <c:pt idx="2126">
                  <c:v>482500</c:v>
                </c:pt>
                <c:pt idx="2127">
                  <c:v>215000</c:v>
                </c:pt>
                <c:pt idx="2128">
                  <c:v>269950</c:v>
                </c:pt>
                <c:pt idx="2129">
                  <c:v>525000</c:v>
                </c:pt>
                <c:pt idx="2130">
                  <c:v>803000</c:v>
                </c:pt>
                <c:pt idx="2131">
                  <c:v>423859.58333333331</c:v>
                </c:pt>
                <c:pt idx="2132">
                  <c:v>349000</c:v>
                </c:pt>
                <c:pt idx="2133">
                  <c:v>326100</c:v>
                </c:pt>
                <c:pt idx="2134">
                  <c:v>302750</c:v>
                </c:pt>
                <c:pt idx="2135">
                  <c:v>455000</c:v>
                </c:pt>
                <c:pt idx="2136">
                  <c:v>201000</c:v>
                </c:pt>
                <c:pt idx="2137">
                  <c:v>387000</c:v>
                </c:pt>
                <c:pt idx="2138">
                  <c:v>192500</c:v>
                </c:pt>
                <c:pt idx="2139">
                  <c:v>355000</c:v>
                </c:pt>
                <c:pt idx="2140">
                  <c:v>920000</c:v>
                </c:pt>
                <c:pt idx="2141">
                  <c:v>348000</c:v>
                </c:pt>
                <c:pt idx="2142">
                  <c:v>304925</c:v>
                </c:pt>
                <c:pt idx="2143">
                  <c:v>448495.12903225806</c:v>
                </c:pt>
                <c:pt idx="2144">
                  <c:v>363795</c:v>
                </c:pt>
                <c:pt idx="2145">
                  <c:v>335000</c:v>
                </c:pt>
                <c:pt idx="2146">
                  <c:v>380000</c:v>
                </c:pt>
                <c:pt idx="2147">
                  <c:v>771250</c:v>
                </c:pt>
                <c:pt idx="2148">
                  <c:v>349000</c:v>
                </c:pt>
                <c:pt idx="2149">
                  <c:v>627000</c:v>
                </c:pt>
                <c:pt idx="2150">
                  <c:v>599000</c:v>
                </c:pt>
                <c:pt idx="2151">
                  <c:v>330000</c:v>
                </c:pt>
                <c:pt idx="2152">
                  <c:v>405000</c:v>
                </c:pt>
                <c:pt idx="2153">
                  <c:v>325000</c:v>
                </c:pt>
                <c:pt idx="2154">
                  <c:v>242550</c:v>
                </c:pt>
                <c:pt idx="2155">
                  <c:v>430000</c:v>
                </c:pt>
                <c:pt idx="2156">
                  <c:v>399414.28571428574</c:v>
                </c:pt>
                <c:pt idx="2157">
                  <c:v>312275</c:v>
                </c:pt>
                <c:pt idx="2158">
                  <c:v>878000</c:v>
                </c:pt>
                <c:pt idx="2159">
                  <c:v>525000</c:v>
                </c:pt>
                <c:pt idx="2160">
                  <c:v>383500</c:v>
                </c:pt>
                <c:pt idx="2161">
                  <c:v>400612.5</c:v>
                </c:pt>
                <c:pt idx="2162">
                  <c:v>566000</c:v>
                </c:pt>
                <c:pt idx="2163">
                  <c:v>250000</c:v>
                </c:pt>
                <c:pt idx="2164">
                  <c:v>270000</c:v>
                </c:pt>
                <c:pt idx="2165">
                  <c:v>382671.42857142858</c:v>
                </c:pt>
                <c:pt idx="2166">
                  <c:v>443069</c:v>
                </c:pt>
                <c:pt idx="2167">
                  <c:v>181633.33333333334</c:v>
                </c:pt>
                <c:pt idx="2168">
                  <c:v>600000</c:v>
                </c:pt>
                <c:pt idx="2169">
                  <c:v>750000</c:v>
                </c:pt>
                <c:pt idx="2170">
                  <c:v>895000</c:v>
                </c:pt>
                <c:pt idx="2171">
                  <c:v>1098225</c:v>
                </c:pt>
                <c:pt idx="2172">
                  <c:v>366000</c:v>
                </c:pt>
                <c:pt idx="2173">
                  <c:v>550000</c:v>
                </c:pt>
                <c:pt idx="2174">
                  <c:v>604000</c:v>
                </c:pt>
                <c:pt idx="2175">
                  <c:v>216250</c:v>
                </c:pt>
                <c:pt idx="2176">
                  <c:v>304975</c:v>
                </c:pt>
                <c:pt idx="2177">
                  <c:v>389000</c:v>
                </c:pt>
                <c:pt idx="2178">
                  <c:v>270000</c:v>
                </c:pt>
                <c:pt idx="2179">
                  <c:v>247500</c:v>
                </c:pt>
                <c:pt idx="2180">
                  <c:v>315000</c:v>
                </c:pt>
                <c:pt idx="2181">
                  <c:v>165000</c:v>
                </c:pt>
                <c:pt idx="2182">
                  <c:v>782000</c:v>
                </c:pt>
                <c:pt idx="2183">
                  <c:v>418725</c:v>
                </c:pt>
                <c:pt idx="2184">
                  <c:v>405000</c:v>
                </c:pt>
                <c:pt idx="2185">
                  <c:v>448000</c:v>
                </c:pt>
                <c:pt idx="2186">
                  <c:v>304000</c:v>
                </c:pt>
                <c:pt idx="2187">
                  <c:v>516666.66666666669</c:v>
                </c:pt>
                <c:pt idx="2188">
                  <c:v>332000</c:v>
                </c:pt>
                <c:pt idx="2189">
                  <c:v>754800</c:v>
                </c:pt>
                <c:pt idx="2190">
                  <c:v>480000</c:v>
                </c:pt>
                <c:pt idx="2191">
                  <c:v>278000</c:v>
                </c:pt>
                <c:pt idx="2192">
                  <c:v>284500</c:v>
                </c:pt>
                <c:pt idx="2193">
                  <c:v>265900</c:v>
                </c:pt>
                <c:pt idx="2194">
                  <c:v>247490</c:v>
                </c:pt>
                <c:pt idx="2195">
                  <c:v>416025.71428571426</c:v>
                </c:pt>
                <c:pt idx="2196">
                  <c:v>425000</c:v>
                </c:pt>
                <c:pt idx="2197">
                  <c:v>569950</c:v>
                </c:pt>
                <c:pt idx="2198">
                  <c:v>782500</c:v>
                </c:pt>
                <c:pt idx="2199">
                  <c:v>524375</c:v>
                </c:pt>
                <c:pt idx="2200">
                  <c:v>450000</c:v>
                </c:pt>
                <c:pt idx="2201">
                  <c:v>1140000</c:v>
                </c:pt>
                <c:pt idx="2202">
                  <c:v>419475</c:v>
                </c:pt>
                <c:pt idx="2203">
                  <c:v>350000</c:v>
                </c:pt>
                <c:pt idx="2204">
                  <c:v>1234000</c:v>
                </c:pt>
                <c:pt idx="2205">
                  <c:v>533933.33333333337</c:v>
                </c:pt>
                <c:pt idx="2206">
                  <c:v>259950</c:v>
                </c:pt>
                <c:pt idx="2207">
                  <c:v>495500</c:v>
                </c:pt>
                <c:pt idx="2208">
                  <c:v>468725</c:v>
                </c:pt>
                <c:pt idx="2209">
                  <c:v>650000</c:v>
                </c:pt>
                <c:pt idx="2210">
                  <c:v>735000</c:v>
                </c:pt>
                <c:pt idx="2211">
                  <c:v>949000</c:v>
                </c:pt>
                <c:pt idx="2212">
                  <c:v>350000</c:v>
                </c:pt>
                <c:pt idx="2213">
                  <c:v>316000</c:v>
                </c:pt>
                <c:pt idx="2214">
                  <c:v>322083.33333333331</c:v>
                </c:pt>
                <c:pt idx="2215">
                  <c:v>685000</c:v>
                </c:pt>
                <c:pt idx="2216">
                  <c:v>202000</c:v>
                </c:pt>
                <c:pt idx="2217">
                  <c:v>538500</c:v>
                </c:pt>
                <c:pt idx="2218">
                  <c:v>270500</c:v>
                </c:pt>
                <c:pt idx="2219">
                  <c:v>440000</c:v>
                </c:pt>
                <c:pt idx="2220">
                  <c:v>406000</c:v>
                </c:pt>
                <c:pt idx="2221">
                  <c:v>329750</c:v>
                </c:pt>
                <c:pt idx="2222">
                  <c:v>359000</c:v>
                </c:pt>
                <c:pt idx="2223">
                  <c:v>353250</c:v>
                </c:pt>
                <c:pt idx="2224">
                  <c:v>467500</c:v>
                </c:pt>
                <c:pt idx="2225">
                  <c:v>1137000</c:v>
                </c:pt>
                <c:pt idx="2226">
                  <c:v>305000</c:v>
                </c:pt>
                <c:pt idx="2227">
                  <c:v>545000</c:v>
                </c:pt>
                <c:pt idx="2228">
                  <c:v>476000</c:v>
                </c:pt>
                <c:pt idx="2229">
                  <c:v>716000</c:v>
                </c:pt>
                <c:pt idx="2230">
                  <c:v>355000</c:v>
                </c:pt>
                <c:pt idx="2231">
                  <c:v>725995</c:v>
                </c:pt>
                <c:pt idx="2232">
                  <c:v>332706.44444444444</c:v>
                </c:pt>
                <c:pt idx="2233">
                  <c:v>597000</c:v>
                </c:pt>
                <c:pt idx="2234">
                  <c:v>352500</c:v>
                </c:pt>
                <c:pt idx="2235">
                  <c:v>250000</c:v>
                </c:pt>
                <c:pt idx="2236">
                  <c:v>338333.33333333331</c:v>
                </c:pt>
                <c:pt idx="2237">
                  <c:v>290256</c:v>
                </c:pt>
                <c:pt idx="2238">
                  <c:v>569000</c:v>
                </c:pt>
                <c:pt idx="2239">
                  <c:v>302000</c:v>
                </c:pt>
                <c:pt idx="2240">
                  <c:v>229975</c:v>
                </c:pt>
                <c:pt idx="2241">
                  <c:v>357500</c:v>
                </c:pt>
                <c:pt idx="2242">
                  <c:v>1960000</c:v>
                </c:pt>
                <c:pt idx="2243">
                  <c:v>352166.66666666669</c:v>
                </c:pt>
                <c:pt idx="2244">
                  <c:v>343750</c:v>
                </c:pt>
                <c:pt idx="2245">
                  <c:v>450000</c:v>
                </c:pt>
                <c:pt idx="2246">
                  <c:v>406000</c:v>
                </c:pt>
                <c:pt idx="2247">
                  <c:v>200000</c:v>
                </c:pt>
                <c:pt idx="2248">
                  <c:v>260000</c:v>
                </c:pt>
                <c:pt idx="2249">
                  <c:v>681957.5</c:v>
                </c:pt>
                <c:pt idx="2250">
                  <c:v>321250</c:v>
                </c:pt>
                <c:pt idx="2251">
                  <c:v>372000</c:v>
                </c:pt>
                <c:pt idx="2252">
                  <c:v>500000</c:v>
                </c:pt>
                <c:pt idx="2253">
                  <c:v>340000</c:v>
                </c:pt>
                <c:pt idx="2254">
                  <c:v>397871.875</c:v>
                </c:pt>
                <c:pt idx="2255">
                  <c:v>451000</c:v>
                </c:pt>
                <c:pt idx="2256">
                  <c:v>1060000</c:v>
                </c:pt>
                <c:pt idx="2257">
                  <c:v>367500</c:v>
                </c:pt>
                <c:pt idx="2258">
                  <c:v>237950</c:v>
                </c:pt>
                <c:pt idx="2259">
                  <c:v>245000</c:v>
                </c:pt>
                <c:pt idx="2260">
                  <c:v>289075</c:v>
                </c:pt>
                <c:pt idx="2261">
                  <c:v>317500</c:v>
                </c:pt>
                <c:pt idx="2262">
                  <c:v>640000</c:v>
                </c:pt>
                <c:pt idx="2263">
                  <c:v>764000</c:v>
                </c:pt>
                <c:pt idx="2264">
                  <c:v>405300</c:v>
                </c:pt>
                <c:pt idx="2265">
                  <c:v>247000</c:v>
                </c:pt>
                <c:pt idx="2266">
                  <c:v>299950</c:v>
                </c:pt>
                <c:pt idx="2267">
                  <c:v>395000</c:v>
                </c:pt>
                <c:pt idx="2268">
                  <c:v>385500</c:v>
                </c:pt>
                <c:pt idx="2269">
                  <c:v>390587.5</c:v>
                </c:pt>
                <c:pt idx="2270">
                  <c:v>266000</c:v>
                </c:pt>
                <c:pt idx="2271">
                  <c:v>259900</c:v>
                </c:pt>
                <c:pt idx="2272">
                  <c:v>375000</c:v>
                </c:pt>
                <c:pt idx="2273">
                  <c:v>235000</c:v>
                </c:pt>
                <c:pt idx="2274">
                  <c:v>464333.33333333331</c:v>
                </c:pt>
                <c:pt idx="2275">
                  <c:v>245100</c:v>
                </c:pt>
                <c:pt idx="2276">
                  <c:v>735000</c:v>
                </c:pt>
                <c:pt idx="2277">
                  <c:v>880000</c:v>
                </c:pt>
                <c:pt idx="2278">
                  <c:v>288350</c:v>
                </c:pt>
                <c:pt idx="2279">
                  <c:v>273000</c:v>
                </c:pt>
                <c:pt idx="2280">
                  <c:v>434500</c:v>
                </c:pt>
                <c:pt idx="2281">
                  <c:v>312500</c:v>
                </c:pt>
                <c:pt idx="2282">
                  <c:v>501000</c:v>
                </c:pt>
                <c:pt idx="2283">
                  <c:v>240000</c:v>
                </c:pt>
                <c:pt idx="2284">
                  <c:v>341778.57142857142</c:v>
                </c:pt>
                <c:pt idx="2285">
                  <c:v>425000</c:v>
                </c:pt>
                <c:pt idx="2286">
                  <c:v>563750</c:v>
                </c:pt>
                <c:pt idx="2287">
                  <c:v>717000</c:v>
                </c:pt>
                <c:pt idx="2288">
                  <c:v>440000</c:v>
                </c:pt>
                <c:pt idx="2289">
                  <c:v>345000</c:v>
                </c:pt>
                <c:pt idx="2290">
                  <c:v>384666.66666666669</c:v>
                </c:pt>
                <c:pt idx="2291">
                  <c:v>270250</c:v>
                </c:pt>
                <c:pt idx="2292">
                  <c:v>468697.36842105264</c:v>
                </c:pt>
                <c:pt idx="2293">
                  <c:v>794000</c:v>
                </c:pt>
                <c:pt idx="2294">
                  <c:v>528000</c:v>
                </c:pt>
                <c:pt idx="2295">
                  <c:v>390000</c:v>
                </c:pt>
                <c:pt idx="2296">
                  <c:v>682000</c:v>
                </c:pt>
                <c:pt idx="2297">
                  <c:v>425000</c:v>
                </c:pt>
                <c:pt idx="2298">
                  <c:v>225000</c:v>
                </c:pt>
                <c:pt idx="2299">
                  <c:v>235000</c:v>
                </c:pt>
                <c:pt idx="2300">
                  <c:v>260000</c:v>
                </c:pt>
                <c:pt idx="2301">
                  <c:v>532000</c:v>
                </c:pt>
                <c:pt idx="2302">
                  <c:v>696000</c:v>
                </c:pt>
                <c:pt idx="2303">
                  <c:v>810000</c:v>
                </c:pt>
                <c:pt idx="2304">
                  <c:v>443000</c:v>
                </c:pt>
                <c:pt idx="2305">
                  <c:v>638250</c:v>
                </c:pt>
                <c:pt idx="2306">
                  <c:v>442316.66666666669</c:v>
                </c:pt>
                <c:pt idx="2307">
                  <c:v>510000</c:v>
                </c:pt>
                <c:pt idx="2308">
                  <c:v>475000</c:v>
                </c:pt>
                <c:pt idx="2309">
                  <c:v>639000</c:v>
                </c:pt>
                <c:pt idx="2310">
                  <c:v>1320000</c:v>
                </c:pt>
                <c:pt idx="2311">
                  <c:v>335000</c:v>
                </c:pt>
                <c:pt idx="2312">
                  <c:v>366020</c:v>
                </c:pt>
                <c:pt idx="2313">
                  <c:v>606775</c:v>
                </c:pt>
                <c:pt idx="2314">
                  <c:v>582200</c:v>
                </c:pt>
                <c:pt idx="2315">
                  <c:v>1160000</c:v>
                </c:pt>
                <c:pt idx="2316">
                  <c:v>383000</c:v>
                </c:pt>
                <c:pt idx="2317">
                  <c:v>375000</c:v>
                </c:pt>
                <c:pt idx="2318">
                  <c:v>480500</c:v>
                </c:pt>
                <c:pt idx="2319">
                  <c:v>537000</c:v>
                </c:pt>
                <c:pt idx="2320">
                  <c:v>360000</c:v>
                </c:pt>
                <c:pt idx="2321">
                  <c:v>232000</c:v>
                </c:pt>
                <c:pt idx="2322">
                  <c:v>596666.66666666663</c:v>
                </c:pt>
                <c:pt idx="2323">
                  <c:v>344666.66666666669</c:v>
                </c:pt>
                <c:pt idx="2324">
                  <c:v>615000</c:v>
                </c:pt>
                <c:pt idx="2325">
                  <c:v>639500</c:v>
                </c:pt>
                <c:pt idx="2326">
                  <c:v>442487.5</c:v>
                </c:pt>
                <c:pt idx="2327">
                  <c:v>252000</c:v>
                </c:pt>
                <c:pt idx="2328">
                  <c:v>1200000</c:v>
                </c:pt>
                <c:pt idx="2329">
                  <c:v>177000</c:v>
                </c:pt>
                <c:pt idx="2330">
                  <c:v>510000</c:v>
                </c:pt>
                <c:pt idx="2331">
                  <c:v>436000</c:v>
                </c:pt>
                <c:pt idx="2332">
                  <c:v>487500</c:v>
                </c:pt>
                <c:pt idx="2333">
                  <c:v>410000</c:v>
                </c:pt>
                <c:pt idx="2334">
                  <c:v>280000</c:v>
                </c:pt>
                <c:pt idx="2335">
                  <c:v>242000</c:v>
                </c:pt>
                <c:pt idx="2336">
                  <c:v>366000</c:v>
                </c:pt>
                <c:pt idx="2337">
                  <c:v>760000</c:v>
                </c:pt>
                <c:pt idx="2338">
                  <c:v>420000</c:v>
                </c:pt>
                <c:pt idx="2339">
                  <c:v>860000</c:v>
                </c:pt>
                <c:pt idx="2340">
                  <c:v>397727.27272727271</c:v>
                </c:pt>
                <c:pt idx="2341">
                  <c:v>340000</c:v>
                </c:pt>
                <c:pt idx="2342">
                  <c:v>1140000</c:v>
                </c:pt>
                <c:pt idx="2343">
                  <c:v>375000</c:v>
                </c:pt>
                <c:pt idx="2344">
                  <c:v>460000</c:v>
                </c:pt>
                <c:pt idx="2345">
                  <c:v>302750</c:v>
                </c:pt>
                <c:pt idx="2346">
                  <c:v>1410000</c:v>
                </c:pt>
                <c:pt idx="2347">
                  <c:v>1170000</c:v>
                </c:pt>
                <c:pt idx="2348">
                  <c:v>323000</c:v>
                </c:pt>
                <c:pt idx="2349">
                  <c:v>585000</c:v>
                </c:pt>
                <c:pt idx="2350">
                  <c:v>264000</c:v>
                </c:pt>
                <c:pt idx="2351">
                  <c:v>907500</c:v>
                </c:pt>
                <c:pt idx="2352">
                  <c:v>199000</c:v>
                </c:pt>
                <c:pt idx="2353">
                  <c:v>234000</c:v>
                </c:pt>
                <c:pt idx="2354">
                  <c:v>306000</c:v>
                </c:pt>
                <c:pt idx="2355">
                  <c:v>731200</c:v>
                </c:pt>
                <c:pt idx="2356">
                  <c:v>399900</c:v>
                </c:pt>
                <c:pt idx="2357">
                  <c:v>234000</c:v>
                </c:pt>
                <c:pt idx="2358">
                  <c:v>328500</c:v>
                </c:pt>
                <c:pt idx="2359">
                  <c:v>852500</c:v>
                </c:pt>
                <c:pt idx="2360">
                  <c:v>268000</c:v>
                </c:pt>
                <c:pt idx="2361">
                  <c:v>403250</c:v>
                </c:pt>
                <c:pt idx="2362">
                  <c:v>332000</c:v>
                </c:pt>
                <c:pt idx="2363">
                  <c:v>258250</c:v>
                </c:pt>
                <c:pt idx="2364">
                  <c:v>317250</c:v>
                </c:pt>
                <c:pt idx="2365">
                  <c:v>430000</c:v>
                </c:pt>
                <c:pt idx="2366">
                  <c:v>497500</c:v>
                </c:pt>
                <c:pt idx="2367">
                  <c:v>415000</c:v>
                </c:pt>
                <c:pt idx="2368">
                  <c:v>373333.33333333331</c:v>
                </c:pt>
                <c:pt idx="2369">
                  <c:v>435000</c:v>
                </c:pt>
                <c:pt idx="2370">
                  <c:v>381750</c:v>
                </c:pt>
                <c:pt idx="2371">
                  <c:v>163250</c:v>
                </c:pt>
                <c:pt idx="2372">
                  <c:v>279900</c:v>
                </c:pt>
                <c:pt idx="2373">
                  <c:v>338000</c:v>
                </c:pt>
                <c:pt idx="2374">
                  <c:v>370000</c:v>
                </c:pt>
                <c:pt idx="2375">
                  <c:v>699000</c:v>
                </c:pt>
                <c:pt idx="2376">
                  <c:v>350000</c:v>
                </c:pt>
                <c:pt idx="2377">
                  <c:v>425000</c:v>
                </c:pt>
                <c:pt idx="2378">
                  <c:v>573250</c:v>
                </c:pt>
                <c:pt idx="2379">
                  <c:v>438200</c:v>
                </c:pt>
                <c:pt idx="2380">
                  <c:v>321250</c:v>
                </c:pt>
                <c:pt idx="2381">
                  <c:v>865000</c:v>
                </c:pt>
                <c:pt idx="2382">
                  <c:v>558000</c:v>
                </c:pt>
                <c:pt idx="2383">
                  <c:v>358836.25</c:v>
                </c:pt>
                <c:pt idx="2384">
                  <c:v>670500</c:v>
                </c:pt>
                <c:pt idx="2385">
                  <c:v>583000</c:v>
                </c:pt>
                <c:pt idx="2386">
                  <c:v>434000</c:v>
                </c:pt>
                <c:pt idx="2387">
                  <c:v>425000</c:v>
                </c:pt>
                <c:pt idx="2388">
                  <c:v>405000</c:v>
                </c:pt>
                <c:pt idx="2389">
                  <c:v>205000</c:v>
                </c:pt>
                <c:pt idx="2390">
                  <c:v>210000</c:v>
                </c:pt>
                <c:pt idx="2391">
                  <c:v>352500</c:v>
                </c:pt>
                <c:pt idx="2392">
                  <c:v>297000</c:v>
                </c:pt>
                <c:pt idx="2393">
                  <c:v>204995</c:v>
                </c:pt>
                <c:pt idx="2394">
                  <c:v>254000</c:v>
                </c:pt>
                <c:pt idx="2395">
                  <c:v>417000</c:v>
                </c:pt>
                <c:pt idx="2396">
                  <c:v>298800</c:v>
                </c:pt>
                <c:pt idx="2397">
                  <c:v>536937.5</c:v>
                </c:pt>
                <c:pt idx="2398">
                  <c:v>273000</c:v>
                </c:pt>
                <c:pt idx="2399">
                  <c:v>660000</c:v>
                </c:pt>
                <c:pt idx="2400">
                  <c:v>661000</c:v>
                </c:pt>
                <c:pt idx="2401">
                  <c:v>285650</c:v>
                </c:pt>
                <c:pt idx="2402">
                  <c:v>360950</c:v>
                </c:pt>
                <c:pt idx="2403">
                  <c:v>445000</c:v>
                </c:pt>
                <c:pt idx="2404">
                  <c:v>815750</c:v>
                </c:pt>
                <c:pt idx="2405">
                  <c:v>270000</c:v>
                </c:pt>
                <c:pt idx="2406">
                  <c:v>506000</c:v>
                </c:pt>
                <c:pt idx="2407">
                  <c:v>305000</c:v>
                </c:pt>
                <c:pt idx="2408">
                  <c:v>385000</c:v>
                </c:pt>
                <c:pt idx="2409">
                  <c:v>400000</c:v>
                </c:pt>
                <c:pt idx="2410">
                  <c:v>320000</c:v>
                </c:pt>
                <c:pt idx="2411">
                  <c:v>470000</c:v>
                </c:pt>
                <c:pt idx="2412">
                  <c:v>423700</c:v>
                </c:pt>
                <c:pt idx="2413">
                  <c:v>519500</c:v>
                </c:pt>
                <c:pt idx="2414">
                  <c:v>275000</c:v>
                </c:pt>
                <c:pt idx="2415">
                  <c:v>464816.66666666669</c:v>
                </c:pt>
                <c:pt idx="2416">
                  <c:v>295000</c:v>
                </c:pt>
                <c:pt idx="2417">
                  <c:v>99000</c:v>
                </c:pt>
                <c:pt idx="2418">
                  <c:v>205950</c:v>
                </c:pt>
                <c:pt idx="2419">
                  <c:v>473237.25</c:v>
                </c:pt>
                <c:pt idx="2420">
                  <c:v>204900</c:v>
                </c:pt>
                <c:pt idx="2421">
                  <c:v>249000</c:v>
                </c:pt>
                <c:pt idx="2422">
                  <c:v>569500</c:v>
                </c:pt>
                <c:pt idx="2423">
                  <c:v>515000</c:v>
                </c:pt>
                <c:pt idx="2424">
                  <c:v>346189.39130434784</c:v>
                </c:pt>
                <c:pt idx="2425">
                  <c:v>393820</c:v>
                </c:pt>
                <c:pt idx="2426">
                  <c:v>295444</c:v>
                </c:pt>
                <c:pt idx="2427">
                  <c:v>284850</c:v>
                </c:pt>
                <c:pt idx="2428">
                  <c:v>310000</c:v>
                </c:pt>
                <c:pt idx="2429">
                  <c:v>650000</c:v>
                </c:pt>
                <c:pt idx="2430">
                  <c:v>450000</c:v>
                </c:pt>
                <c:pt idx="2431">
                  <c:v>452000</c:v>
                </c:pt>
                <c:pt idx="2432">
                  <c:v>481000</c:v>
                </c:pt>
                <c:pt idx="2433">
                  <c:v>448000</c:v>
                </c:pt>
                <c:pt idx="2434">
                  <c:v>374666.66666666669</c:v>
                </c:pt>
                <c:pt idx="2435">
                  <c:v>875000</c:v>
                </c:pt>
                <c:pt idx="2436">
                  <c:v>352112.5</c:v>
                </c:pt>
                <c:pt idx="2437">
                  <c:v>1130000</c:v>
                </c:pt>
                <c:pt idx="2438">
                  <c:v>223858.33333333334</c:v>
                </c:pt>
                <c:pt idx="2439">
                  <c:v>750000</c:v>
                </c:pt>
                <c:pt idx="2440">
                  <c:v>270000</c:v>
                </c:pt>
                <c:pt idx="2441">
                  <c:v>211000</c:v>
                </c:pt>
                <c:pt idx="2442">
                  <c:v>514000</c:v>
                </c:pt>
                <c:pt idx="2443">
                  <c:v>158800</c:v>
                </c:pt>
                <c:pt idx="2444">
                  <c:v>410000</c:v>
                </c:pt>
                <c:pt idx="2445">
                  <c:v>1810000</c:v>
                </c:pt>
                <c:pt idx="2446">
                  <c:v>450000</c:v>
                </c:pt>
                <c:pt idx="2447">
                  <c:v>756000</c:v>
                </c:pt>
                <c:pt idx="2448">
                  <c:v>362000</c:v>
                </c:pt>
                <c:pt idx="2449">
                  <c:v>326333.33333333331</c:v>
                </c:pt>
                <c:pt idx="2450">
                  <c:v>490000</c:v>
                </c:pt>
                <c:pt idx="2451">
                  <c:v>397466.66666666669</c:v>
                </c:pt>
                <c:pt idx="2452">
                  <c:v>690000</c:v>
                </c:pt>
                <c:pt idx="2453">
                  <c:v>373300</c:v>
                </c:pt>
                <c:pt idx="2454">
                  <c:v>512500</c:v>
                </c:pt>
                <c:pt idx="2455">
                  <c:v>290000</c:v>
                </c:pt>
                <c:pt idx="2456">
                  <c:v>208750</c:v>
                </c:pt>
                <c:pt idx="2457">
                  <c:v>760000</c:v>
                </c:pt>
                <c:pt idx="2458">
                  <c:v>291000</c:v>
                </c:pt>
                <c:pt idx="2459">
                  <c:v>339950</c:v>
                </c:pt>
                <c:pt idx="2460">
                  <c:v>370793.57142857142</c:v>
                </c:pt>
                <c:pt idx="2461">
                  <c:v>425000</c:v>
                </c:pt>
                <c:pt idx="2462">
                  <c:v>482000</c:v>
                </c:pt>
                <c:pt idx="2463">
                  <c:v>375000</c:v>
                </c:pt>
                <c:pt idx="2464">
                  <c:v>690000</c:v>
                </c:pt>
                <c:pt idx="2465">
                  <c:v>355250</c:v>
                </c:pt>
                <c:pt idx="2466">
                  <c:v>1050000</c:v>
                </c:pt>
                <c:pt idx="2467">
                  <c:v>315000</c:v>
                </c:pt>
                <c:pt idx="2468">
                  <c:v>740000</c:v>
                </c:pt>
                <c:pt idx="2469">
                  <c:v>368250</c:v>
                </c:pt>
                <c:pt idx="2470">
                  <c:v>812000</c:v>
                </c:pt>
                <c:pt idx="2471">
                  <c:v>279000</c:v>
                </c:pt>
                <c:pt idx="2472">
                  <c:v>415000</c:v>
                </c:pt>
                <c:pt idx="2473">
                  <c:v>225000</c:v>
                </c:pt>
                <c:pt idx="2474">
                  <c:v>665000</c:v>
                </c:pt>
                <c:pt idx="2475">
                  <c:v>300000</c:v>
                </c:pt>
                <c:pt idx="2476">
                  <c:v>347500</c:v>
                </c:pt>
                <c:pt idx="2477">
                  <c:v>1401500</c:v>
                </c:pt>
                <c:pt idx="2478">
                  <c:v>224500</c:v>
                </c:pt>
                <c:pt idx="2479">
                  <c:v>160000</c:v>
                </c:pt>
                <c:pt idx="2480">
                  <c:v>371000</c:v>
                </c:pt>
                <c:pt idx="2481">
                  <c:v>235000</c:v>
                </c:pt>
                <c:pt idx="2482">
                  <c:v>401000</c:v>
                </c:pt>
                <c:pt idx="2483">
                  <c:v>237983.33333333334</c:v>
                </c:pt>
                <c:pt idx="2484">
                  <c:v>341250</c:v>
                </c:pt>
                <c:pt idx="2485">
                  <c:v>423591.66666666669</c:v>
                </c:pt>
                <c:pt idx="2486">
                  <c:v>340000</c:v>
                </c:pt>
                <c:pt idx="2487">
                  <c:v>277583.5</c:v>
                </c:pt>
                <c:pt idx="2488">
                  <c:v>540000</c:v>
                </c:pt>
                <c:pt idx="2489">
                  <c:v>258333.33333333334</c:v>
                </c:pt>
                <c:pt idx="2490">
                  <c:v>538000</c:v>
                </c:pt>
                <c:pt idx="2491">
                  <c:v>447000</c:v>
                </c:pt>
                <c:pt idx="2492">
                  <c:v>437500</c:v>
                </c:pt>
                <c:pt idx="2493">
                  <c:v>270600</c:v>
                </c:pt>
                <c:pt idx="2494">
                  <c:v>377000</c:v>
                </c:pt>
                <c:pt idx="2495">
                  <c:v>643000</c:v>
                </c:pt>
                <c:pt idx="2496">
                  <c:v>405000</c:v>
                </c:pt>
                <c:pt idx="2497">
                  <c:v>890000</c:v>
                </c:pt>
                <c:pt idx="2498">
                  <c:v>269500</c:v>
                </c:pt>
                <c:pt idx="2499">
                  <c:v>353000</c:v>
                </c:pt>
                <c:pt idx="2500">
                  <c:v>700000</c:v>
                </c:pt>
                <c:pt idx="2501">
                  <c:v>377691</c:v>
                </c:pt>
                <c:pt idx="2502">
                  <c:v>469193.33333333331</c:v>
                </c:pt>
                <c:pt idx="2503">
                  <c:v>398000</c:v>
                </c:pt>
                <c:pt idx="2504">
                  <c:v>408000</c:v>
                </c:pt>
                <c:pt idx="2505">
                  <c:v>1130000</c:v>
                </c:pt>
                <c:pt idx="2506">
                  <c:v>284247.5</c:v>
                </c:pt>
                <c:pt idx="2507">
                  <c:v>484500</c:v>
                </c:pt>
                <c:pt idx="2508">
                  <c:v>443333.33333333331</c:v>
                </c:pt>
                <c:pt idx="2509">
                  <c:v>215000</c:v>
                </c:pt>
                <c:pt idx="2510">
                  <c:v>249000</c:v>
                </c:pt>
                <c:pt idx="2511">
                  <c:v>370975</c:v>
                </c:pt>
                <c:pt idx="2512">
                  <c:v>408062.5</c:v>
                </c:pt>
                <c:pt idx="2513">
                  <c:v>380000</c:v>
                </c:pt>
                <c:pt idx="2514">
                  <c:v>602500</c:v>
                </c:pt>
                <c:pt idx="2515">
                  <c:v>587000</c:v>
                </c:pt>
                <c:pt idx="2516">
                  <c:v>426666.66666666669</c:v>
                </c:pt>
                <c:pt idx="2517">
                  <c:v>490000</c:v>
                </c:pt>
                <c:pt idx="2518">
                  <c:v>684000</c:v>
                </c:pt>
                <c:pt idx="2519">
                  <c:v>519999.5</c:v>
                </c:pt>
                <c:pt idx="2520">
                  <c:v>225000</c:v>
                </c:pt>
                <c:pt idx="2521">
                  <c:v>428749.5</c:v>
                </c:pt>
                <c:pt idx="2522">
                  <c:v>449000</c:v>
                </c:pt>
                <c:pt idx="2523">
                  <c:v>905000</c:v>
                </c:pt>
                <c:pt idx="2524">
                  <c:v>765000</c:v>
                </c:pt>
                <c:pt idx="2525">
                  <c:v>469000</c:v>
                </c:pt>
                <c:pt idx="2526">
                  <c:v>550000</c:v>
                </c:pt>
                <c:pt idx="2527">
                  <c:v>717750</c:v>
                </c:pt>
                <c:pt idx="2528">
                  <c:v>225000</c:v>
                </c:pt>
                <c:pt idx="2529">
                  <c:v>286640</c:v>
                </c:pt>
                <c:pt idx="2530">
                  <c:v>611000</c:v>
                </c:pt>
                <c:pt idx="2531">
                  <c:v>238000</c:v>
                </c:pt>
                <c:pt idx="2532">
                  <c:v>304000</c:v>
                </c:pt>
                <c:pt idx="2533">
                  <c:v>529888</c:v>
                </c:pt>
                <c:pt idx="2534">
                  <c:v>325000</c:v>
                </c:pt>
                <c:pt idx="2535">
                  <c:v>267000</c:v>
                </c:pt>
                <c:pt idx="2536">
                  <c:v>419600</c:v>
                </c:pt>
                <c:pt idx="2537">
                  <c:v>508000</c:v>
                </c:pt>
                <c:pt idx="2538">
                  <c:v>360000</c:v>
                </c:pt>
                <c:pt idx="2539">
                  <c:v>360745</c:v>
                </c:pt>
                <c:pt idx="2540">
                  <c:v>265000</c:v>
                </c:pt>
                <c:pt idx="2541">
                  <c:v>751305</c:v>
                </c:pt>
                <c:pt idx="2542">
                  <c:v>376135.71428571426</c:v>
                </c:pt>
                <c:pt idx="2543">
                  <c:v>418000</c:v>
                </c:pt>
                <c:pt idx="2544">
                  <c:v>323250</c:v>
                </c:pt>
                <c:pt idx="2545">
                  <c:v>314950</c:v>
                </c:pt>
                <c:pt idx="2546">
                  <c:v>781000</c:v>
                </c:pt>
                <c:pt idx="2547">
                  <c:v>810000</c:v>
                </c:pt>
                <c:pt idx="2548">
                  <c:v>570000</c:v>
                </c:pt>
                <c:pt idx="2549">
                  <c:v>460000</c:v>
                </c:pt>
                <c:pt idx="2550">
                  <c:v>348000</c:v>
                </c:pt>
                <c:pt idx="2551">
                  <c:v>643000</c:v>
                </c:pt>
                <c:pt idx="2552">
                  <c:v>200500</c:v>
                </c:pt>
                <c:pt idx="2553">
                  <c:v>300000</c:v>
                </c:pt>
                <c:pt idx="2554">
                  <c:v>478805.55555555556</c:v>
                </c:pt>
                <c:pt idx="2555">
                  <c:v>536000</c:v>
                </c:pt>
                <c:pt idx="2556">
                  <c:v>516250</c:v>
                </c:pt>
                <c:pt idx="2557">
                  <c:v>359500</c:v>
                </c:pt>
                <c:pt idx="2558">
                  <c:v>902000</c:v>
                </c:pt>
                <c:pt idx="2559">
                  <c:v>369000</c:v>
                </c:pt>
                <c:pt idx="2560">
                  <c:v>1685000</c:v>
                </c:pt>
                <c:pt idx="2561">
                  <c:v>411250</c:v>
                </c:pt>
                <c:pt idx="2562">
                  <c:v>165050</c:v>
                </c:pt>
                <c:pt idx="2563">
                  <c:v>500000</c:v>
                </c:pt>
                <c:pt idx="2564">
                  <c:v>252750</c:v>
                </c:pt>
                <c:pt idx="2565">
                  <c:v>583775</c:v>
                </c:pt>
                <c:pt idx="2566">
                  <c:v>760000</c:v>
                </c:pt>
                <c:pt idx="2567">
                  <c:v>619000</c:v>
                </c:pt>
                <c:pt idx="2568">
                  <c:v>375000</c:v>
                </c:pt>
                <c:pt idx="2569">
                  <c:v>464163.33333333331</c:v>
                </c:pt>
                <c:pt idx="2570">
                  <c:v>500000</c:v>
                </c:pt>
                <c:pt idx="2571">
                  <c:v>582475</c:v>
                </c:pt>
                <c:pt idx="2572">
                  <c:v>985000</c:v>
                </c:pt>
                <c:pt idx="2573">
                  <c:v>471000</c:v>
                </c:pt>
                <c:pt idx="2574">
                  <c:v>580278.57142857148</c:v>
                </c:pt>
                <c:pt idx="2575">
                  <c:v>213550</c:v>
                </c:pt>
                <c:pt idx="2576">
                  <c:v>242150</c:v>
                </c:pt>
                <c:pt idx="2577">
                  <c:v>627000</c:v>
                </c:pt>
                <c:pt idx="2578">
                  <c:v>266000</c:v>
                </c:pt>
                <c:pt idx="2579">
                  <c:v>412500</c:v>
                </c:pt>
                <c:pt idx="2580">
                  <c:v>400000</c:v>
                </c:pt>
                <c:pt idx="2581">
                  <c:v>739750</c:v>
                </c:pt>
                <c:pt idx="2582">
                  <c:v>560000</c:v>
                </c:pt>
                <c:pt idx="2583">
                  <c:v>396665</c:v>
                </c:pt>
                <c:pt idx="2584">
                  <c:v>673200</c:v>
                </c:pt>
                <c:pt idx="2585">
                  <c:v>308950</c:v>
                </c:pt>
                <c:pt idx="2586">
                  <c:v>875000</c:v>
                </c:pt>
                <c:pt idx="2587">
                  <c:v>433000</c:v>
                </c:pt>
                <c:pt idx="2588">
                  <c:v>256500</c:v>
                </c:pt>
                <c:pt idx="2589">
                  <c:v>1935000</c:v>
                </c:pt>
                <c:pt idx="2590">
                  <c:v>510000</c:v>
                </c:pt>
                <c:pt idx="2591">
                  <c:v>132500</c:v>
                </c:pt>
                <c:pt idx="2592">
                  <c:v>315000</c:v>
                </c:pt>
                <c:pt idx="2593">
                  <c:v>340000</c:v>
                </c:pt>
                <c:pt idx="2594">
                  <c:v>205000</c:v>
                </c:pt>
                <c:pt idx="2595">
                  <c:v>507875</c:v>
                </c:pt>
                <c:pt idx="2596">
                  <c:v>331833.33333333331</c:v>
                </c:pt>
                <c:pt idx="2597">
                  <c:v>289950</c:v>
                </c:pt>
                <c:pt idx="2598">
                  <c:v>205000</c:v>
                </c:pt>
                <c:pt idx="2599">
                  <c:v>1000000</c:v>
                </c:pt>
                <c:pt idx="2600">
                  <c:v>240000</c:v>
                </c:pt>
                <c:pt idx="2601">
                  <c:v>356230</c:v>
                </c:pt>
                <c:pt idx="2602">
                  <c:v>344833.33333333331</c:v>
                </c:pt>
                <c:pt idx="2603">
                  <c:v>850000</c:v>
                </c:pt>
                <c:pt idx="2604">
                  <c:v>359950</c:v>
                </c:pt>
                <c:pt idx="2605">
                  <c:v>297000</c:v>
                </c:pt>
                <c:pt idx="2606">
                  <c:v>372500</c:v>
                </c:pt>
                <c:pt idx="2607">
                  <c:v>1350000</c:v>
                </c:pt>
                <c:pt idx="2608">
                  <c:v>340895</c:v>
                </c:pt>
                <c:pt idx="2609">
                  <c:v>497750</c:v>
                </c:pt>
                <c:pt idx="2610">
                  <c:v>324950</c:v>
                </c:pt>
                <c:pt idx="2611">
                  <c:v>752500</c:v>
                </c:pt>
                <c:pt idx="2612">
                  <c:v>435000</c:v>
                </c:pt>
                <c:pt idx="2613">
                  <c:v>525000</c:v>
                </c:pt>
                <c:pt idx="2614">
                  <c:v>590000</c:v>
                </c:pt>
                <c:pt idx="2615">
                  <c:v>522000</c:v>
                </c:pt>
                <c:pt idx="2616">
                  <c:v>492500</c:v>
                </c:pt>
                <c:pt idx="2617">
                  <c:v>427562.5</c:v>
                </c:pt>
                <c:pt idx="2618">
                  <c:v>420000</c:v>
                </c:pt>
                <c:pt idx="2619">
                  <c:v>289000</c:v>
                </c:pt>
                <c:pt idx="2620">
                  <c:v>308000</c:v>
                </c:pt>
                <c:pt idx="2621">
                  <c:v>205000</c:v>
                </c:pt>
                <c:pt idx="2622">
                  <c:v>473000</c:v>
                </c:pt>
                <c:pt idx="2623">
                  <c:v>289833.33333333331</c:v>
                </c:pt>
                <c:pt idx="2624">
                  <c:v>522587.5</c:v>
                </c:pt>
                <c:pt idx="2625">
                  <c:v>750000</c:v>
                </c:pt>
                <c:pt idx="2626">
                  <c:v>333033.33333333331</c:v>
                </c:pt>
                <c:pt idx="2627">
                  <c:v>372500</c:v>
                </c:pt>
                <c:pt idx="2628">
                  <c:v>455000</c:v>
                </c:pt>
                <c:pt idx="2629">
                  <c:v>306000</c:v>
                </c:pt>
                <c:pt idx="2630">
                  <c:v>255000</c:v>
                </c:pt>
                <c:pt idx="2631">
                  <c:v>383425</c:v>
                </c:pt>
                <c:pt idx="2632">
                  <c:v>460000</c:v>
                </c:pt>
                <c:pt idx="2633">
                  <c:v>415500</c:v>
                </c:pt>
                <c:pt idx="2634">
                  <c:v>450000</c:v>
                </c:pt>
                <c:pt idx="2635">
                  <c:v>255000</c:v>
                </c:pt>
                <c:pt idx="2636">
                  <c:v>641000</c:v>
                </c:pt>
                <c:pt idx="2637">
                  <c:v>472500</c:v>
                </c:pt>
                <c:pt idx="2638">
                  <c:v>208000</c:v>
                </c:pt>
                <c:pt idx="2639">
                  <c:v>740000</c:v>
                </c:pt>
                <c:pt idx="2640">
                  <c:v>635000</c:v>
                </c:pt>
                <c:pt idx="2641">
                  <c:v>498250</c:v>
                </c:pt>
                <c:pt idx="2642">
                  <c:v>295000</c:v>
                </c:pt>
                <c:pt idx="2643">
                  <c:v>550000</c:v>
                </c:pt>
                <c:pt idx="2644">
                  <c:v>1220000</c:v>
                </c:pt>
                <c:pt idx="2645">
                  <c:v>175000</c:v>
                </c:pt>
                <c:pt idx="2646">
                  <c:v>360000</c:v>
                </c:pt>
                <c:pt idx="2647">
                  <c:v>214946</c:v>
                </c:pt>
                <c:pt idx="2648">
                  <c:v>319700</c:v>
                </c:pt>
                <c:pt idx="2649">
                  <c:v>280000</c:v>
                </c:pt>
                <c:pt idx="2650">
                  <c:v>361000</c:v>
                </c:pt>
                <c:pt idx="2651">
                  <c:v>329766.66666666669</c:v>
                </c:pt>
                <c:pt idx="2652">
                  <c:v>469950</c:v>
                </c:pt>
                <c:pt idx="2653">
                  <c:v>292500</c:v>
                </c:pt>
                <c:pt idx="2654">
                  <c:v>495487.5</c:v>
                </c:pt>
                <c:pt idx="2655">
                  <c:v>413000</c:v>
                </c:pt>
                <c:pt idx="2656">
                  <c:v>375666.66666666669</c:v>
                </c:pt>
                <c:pt idx="2657">
                  <c:v>247200</c:v>
                </c:pt>
                <c:pt idx="2658">
                  <c:v>274000</c:v>
                </c:pt>
                <c:pt idx="2659">
                  <c:v>316000</c:v>
                </c:pt>
                <c:pt idx="2660">
                  <c:v>258500</c:v>
                </c:pt>
                <c:pt idx="2661">
                  <c:v>260000</c:v>
                </c:pt>
                <c:pt idx="2662">
                  <c:v>311250</c:v>
                </c:pt>
                <c:pt idx="2663">
                  <c:v>781000</c:v>
                </c:pt>
                <c:pt idx="2664">
                  <c:v>470000</c:v>
                </c:pt>
                <c:pt idx="2665">
                  <c:v>543500</c:v>
                </c:pt>
                <c:pt idx="2666">
                  <c:v>618000</c:v>
                </c:pt>
                <c:pt idx="2667">
                  <c:v>656000</c:v>
                </c:pt>
                <c:pt idx="2668">
                  <c:v>234500</c:v>
                </c:pt>
                <c:pt idx="2669">
                  <c:v>343500</c:v>
                </c:pt>
                <c:pt idx="2670">
                  <c:v>560000</c:v>
                </c:pt>
                <c:pt idx="2671">
                  <c:v>339000</c:v>
                </c:pt>
                <c:pt idx="2672">
                  <c:v>205500</c:v>
                </c:pt>
                <c:pt idx="2673">
                  <c:v>247500</c:v>
                </c:pt>
                <c:pt idx="2674">
                  <c:v>455992.85714285716</c:v>
                </c:pt>
                <c:pt idx="2675">
                  <c:v>435000</c:v>
                </c:pt>
                <c:pt idx="2676">
                  <c:v>763000</c:v>
                </c:pt>
                <c:pt idx="2677">
                  <c:v>305000</c:v>
                </c:pt>
                <c:pt idx="2678">
                  <c:v>505250</c:v>
                </c:pt>
                <c:pt idx="2679">
                  <c:v>359000</c:v>
                </c:pt>
                <c:pt idx="2680">
                  <c:v>274950</c:v>
                </c:pt>
                <c:pt idx="2681">
                  <c:v>280017</c:v>
                </c:pt>
                <c:pt idx="2682">
                  <c:v>271900</c:v>
                </c:pt>
                <c:pt idx="2683">
                  <c:v>425000</c:v>
                </c:pt>
                <c:pt idx="2684">
                  <c:v>324600</c:v>
                </c:pt>
                <c:pt idx="2685">
                  <c:v>515050</c:v>
                </c:pt>
                <c:pt idx="2686">
                  <c:v>337000</c:v>
                </c:pt>
                <c:pt idx="2687">
                  <c:v>470000</c:v>
                </c:pt>
                <c:pt idx="2688">
                  <c:v>301750</c:v>
                </c:pt>
                <c:pt idx="2689">
                  <c:v>367500</c:v>
                </c:pt>
                <c:pt idx="2690">
                  <c:v>723000</c:v>
                </c:pt>
                <c:pt idx="2691">
                  <c:v>349900</c:v>
                </c:pt>
                <c:pt idx="2692">
                  <c:v>712500</c:v>
                </c:pt>
                <c:pt idx="2693">
                  <c:v>520000</c:v>
                </c:pt>
                <c:pt idx="2694">
                  <c:v>443535.55555555556</c:v>
                </c:pt>
                <c:pt idx="2695">
                  <c:v>482975</c:v>
                </c:pt>
                <c:pt idx="2696">
                  <c:v>786000</c:v>
                </c:pt>
                <c:pt idx="2697">
                  <c:v>730000</c:v>
                </c:pt>
                <c:pt idx="2698">
                  <c:v>260000</c:v>
                </c:pt>
                <c:pt idx="2699">
                  <c:v>425000</c:v>
                </c:pt>
                <c:pt idx="2700">
                  <c:v>207500</c:v>
                </c:pt>
                <c:pt idx="2701">
                  <c:v>560000</c:v>
                </c:pt>
                <c:pt idx="2702">
                  <c:v>378750</c:v>
                </c:pt>
                <c:pt idx="2703">
                  <c:v>231200</c:v>
                </c:pt>
                <c:pt idx="2704">
                  <c:v>605000</c:v>
                </c:pt>
                <c:pt idx="2705">
                  <c:v>360000</c:v>
                </c:pt>
                <c:pt idx="2706">
                  <c:v>1570000</c:v>
                </c:pt>
                <c:pt idx="2707">
                  <c:v>500000</c:v>
                </c:pt>
                <c:pt idx="2708">
                  <c:v>425000</c:v>
                </c:pt>
                <c:pt idx="2709">
                  <c:v>525000</c:v>
                </c:pt>
                <c:pt idx="2710">
                  <c:v>239000</c:v>
                </c:pt>
                <c:pt idx="2711">
                  <c:v>392500</c:v>
                </c:pt>
                <c:pt idx="2712">
                  <c:v>291400</c:v>
                </c:pt>
                <c:pt idx="2713">
                  <c:v>335000</c:v>
                </c:pt>
                <c:pt idx="2714">
                  <c:v>360000</c:v>
                </c:pt>
                <c:pt idx="2715">
                  <c:v>228700</c:v>
                </c:pt>
                <c:pt idx="2716">
                  <c:v>220000</c:v>
                </c:pt>
                <c:pt idx="2717">
                  <c:v>270000</c:v>
                </c:pt>
                <c:pt idx="2718">
                  <c:v>865000</c:v>
                </c:pt>
                <c:pt idx="2719">
                  <c:v>1774585</c:v>
                </c:pt>
                <c:pt idx="2720">
                  <c:v>606000</c:v>
                </c:pt>
                <c:pt idx="2721">
                  <c:v>197500</c:v>
                </c:pt>
                <c:pt idx="2722">
                  <c:v>465000</c:v>
                </c:pt>
                <c:pt idx="2723">
                  <c:v>272500</c:v>
                </c:pt>
                <c:pt idx="2724">
                  <c:v>332500</c:v>
                </c:pt>
                <c:pt idx="2725">
                  <c:v>495000</c:v>
                </c:pt>
                <c:pt idx="2726">
                  <c:v>307450</c:v>
                </c:pt>
                <c:pt idx="2727">
                  <c:v>300000</c:v>
                </c:pt>
                <c:pt idx="2728">
                  <c:v>332000</c:v>
                </c:pt>
                <c:pt idx="2729">
                  <c:v>1400000</c:v>
                </c:pt>
                <c:pt idx="2730">
                  <c:v>476000</c:v>
                </c:pt>
                <c:pt idx="2731">
                  <c:v>375000</c:v>
                </c:pt>
                <c:pt idx="2732">
                  <c:v>240000</c:v>
                </c:pt>
                <c:pt idx="2733">
                  <c:v>513000</c:v>
                </c:pt>
                <c:pt idx="2734">
                  <c:v>785666.66666666663</c:v>
                </c:pt>
                <c:pt idx="2735">
                  <c:v>235000</c:v>
                </c:pt>
                <c:pt idx="2736">
                  <c:v>183500</c:v>
                </c:pt>
                <c:pt idx="2737">
                  <c:v>487500</c:v>
                </c:pt>
                <c:pt idx="2738">
                  <c:v>341000</c:v>
                </c:pt>
                <c:pt idx="2739">
                  <c:v>199500</c:v>
                </c:pt>
                <c:pt idx="2740">
                  <c:v>1040000</c:v>
                </c:pt>
                <c:pt idx="2741">
                  <c:v>263833.33333333331</c:v>
                </c:pt>
                <c:pt idx="2742">
                  <c:v>318000</c:v>
                </c:pt>
                <c:pt idx="2743">
                  <c:v>348316.66666666669</c:v>
                </c:pt>
                <c:pt idx="2744">
                  <c:v>246500</c:v>
                </c:pt>
                <c:pt idx="2745">
                  <c:v>242000</c:v>
                </c:pt>
                <c:pt idx="2746">
                  <c:v>147500</c:v>
                </c:pt>
                <c:pt idx="2747">
                  <c:v>246256.25</c:v>
                </c:pt>
                <c:pt idx="2748">
                  <c:v>303000</c:v>
                </c:pt>
                <c:pt idx="2749">
                  <c:v>720000</c:v>
                </c:pt>
                <c:pt idx="2750">
                  <c:v>300000</c:v>
                </c:pt>
                <c:pt idx="2751">
                  <c:v>430000</c:v>
                </c:pt>
                <c:pt idx="2752">
                  <c:v>500000</c:v>
                </c:pt>
                <c:pt idx="2753">
                  <c:v>279000</c:v>
                </c:pt>
                <c:pt idx="2754">
                  <c:v>707500</c:v>
                </c:pt>
                <c:pt idx="2755">
                  <c:v>571900</c:v>
                </c:pt>
                <c:pt idx="2756">
                  <c:v>299950</c:v>
                </c:pt>
                <c:pt idx="2757">
                  <c:v>685000</c:v>
                </c:pt>
                <c:pt idx="2758">
                  <c:v>485000</c:v>
                </c:pt>
                <c:pt idx="2759">
                  <c:v>265000</c:v>
                </c:pt>
                <c:pt idx="2760">
                  <c:v>316250</c:v>
                </c:pt>
                <c:pt idx="2761">
                  <c:v>218500</c:v>
                </c:pt>
                <c:pt idx="2762">
                  <c:v>372000</c:v>
                </c:pt>
                <c:pt idx="2763">
                  <c:v>454750</c:v>
                </c:pt>
                <c:pt idx="2764">
                  <c:v>342500</c:v>
                </c:pt>
                <c:pt idx="2765">
                  <c:v>590000</c:v>
                </c:pt>
                <c:pt idx="2766">
                  <c:v>328950</c:v>
                </c:pt>
                <c:pt idx="2767">
                  <c:v>265500</c:v>
                </c:pt>
                <c:pt idx="2768">
                  <c:v>278500</c:v>
                </c:pt>
                <c:pt idx="2769">
                  <c:v>545000</c:v>
                </c:pt>
                <c:pt idx="2770">
                  <c:v>569750</c:v>
                </c:pt>
                <c:pt idx="2771">
                  <c:v>207000</c:v>
                </c:pt>
                <c:pt idx="2772">
                  <c:v>513187.5</c:v>
                </c:pt>
                <c:pt idx="2773">
                  <c:v>455067.70833333331</c:v>
                </c:pt>
                <c:pt idx="2774">
                  <c:v>554000</c:v>
                </c:pt>
                <c:pt idx="2775">
                  <c:v>675000</c:v>
                </c:pt>
                <c:pt idx="2776">
                  <c:v>480000</c:v>
                </c:pt>
                <c:pt idx="2777">
                  <c:v>730000</c:v>
                </c:pt>
                <c:pt idx="2778">
                  <c:v>264950</c:v>
                </c:pt>
                <c:pt idx="2779">
                  <c:v>485000</c:v>
                </c:pt>
                <c:pt idx="2780">
                  <c:v>320000</c:v>
                </c:pt>
                <c:pt idx="2781">
                  <c:v>546000</c:v>
                </c:pt>
                <c:pt idx="2782">
                  <c:v>800000</c:v>
                </c:pt>
                <c:pt idx="2783">
                  <c:v>630000</c:v>
                </c:pt>
                <c:pt idx="2784">
                  <c:v>434033.33333333331</c:v>
                </c:pt>
                <c:pt idx="2785">
                  <c:v>190000</c:v>
                </c:pt>
                <c:pt idx="2786">
                  <c:v>506400</c:v>
                </c:pt>
                <c:pt idx="2787">
                  <c:v>542500</c:v>
                </c:pt>
                <c:pt idx="2788">
                  <c:v>273000</c:v>
                </c:pt>
                <c:pt idx="2789">
                  <c:v>415000</c:v>
                </c:pt>
                <c:pt idx="2790">
                  <c:v>193000</c:v>
                </c:pt>
                <c:pt idx="2791">
                  <c:v>2380000</c:v>
                </c:pt>
                <c:pt idx="2792">
                  <c:v>1010000</c:v>
                </c:pt>
                <c:pt idx="2793">
                  <c:v>587500</c:v>
                </c:pt>
                <c:pt idx="2794">
                  <c:v>225000</c:v>
                </c:pt>
                <c:pt idx="2795">
                  <c:v>550000</c:v>
                </c:pt>
                <c:pt idx="2796">
                  <c:v>422000</c:v>
                </c:pt>
                <c:pt idx="2797">
                  <c:v>203000</c:v>
                </c:pt>
                <c:pt idx="2798">
                  <c:v>615000</c:v>
                </c:pt>
                <c:pt idx="2799">
                  <c:v>556250</c:v>
                </c:pt>
                <c:pt idx="2800">
                  <c:v>335000</c:v>
                </c:pt>
                <c:pt idx="2801">
                  <c:v>389500</c:v>
                </c:pt>
                <c:pt idx="2802">
                  <c:v>248000</c:v>
                </c:pt>
                <c:pt idx="2803">
                  <c:v>331000</c:v>
                </c:pt>
                <c:pt idx="2804">
                  <c:v>325000</c:v>
                </c:pt>
                <c:pt idx="2805">
                  <c:v>228950</c:v>
                </c:pt>
                <c:pt idx="2806">
                  <c:v>487500</c:v>
                </c:pt>
                <c:pt idx="2807">
                  <c:v>338450</c:v>
                </c:pt>
                <c:pt idx="2808">
                  <c:v>2400000</c:v>
                </c:pt>
                <c:pt idx="2809">
                  <c:v>480000</c:v>
                </c:pt>
                <c:pt idx="2810">
                  <c:v>305000</c:v>
                </c:pt>
                <c:pt idx="2811">
                  <c:v>405000</c:v>
                </c:pt>
                <c:pt idx="2812">
                  <c:v>272950</c:v>
                </c:pt>
                <c:pt idx="2813">
                  <c:v>1980000</c:v>
                </c:pt>
                <c:pt idx="2814">
                  <c:v>445000</c:v>
                </c:pt>
                <c:pt idx="2815">
                  <c:v>498725</c:v>
                </c:pt>
                <c:pt idx="2816">
                  <c:v>400000</c:v>
                </c:pt>
                <c:pt idx="2817">
                  <c:v>305000</c:v>
                </c:pt>
                <c:pt idx="2818">
                  <c:v>432712.5</c:v>
                </c:pt>
                <c:pt idx="2819">
                  <c:v>133000</c:v>
                </c:pt>
                <c:pt idx="2820">
                  <c:v>727500</c:v>
                </c:pt>
                <c:pt idx="2821">
                  <c:v>285333.33333333331</c:v>
                </c:pt>
                <c:pt idx="2822">
                  <c:v>652500</c:v>
                </c:pt>
                <c:pt idx="2823">
                  <c:v>641200</c:v>
                </c:pt>
                <c:pt idx="2824">
                  <c:v>275000</c:v>
                </c:pt>
                <c:pt idx="2825">
                  <c:v>293000</c:v>
                </c:pt>
                <c:pt idx="2826">
                  <c:v>770000</c:v>
                </c:pt>
                <c:pt idx="2827">
                  <c:v>555983.33333333337</c:v>
                </c:pt>
                <c:pt idx="2828">
                  <c:v>391500</c:v>
                </c:pt>
                <c:pt idx="2829">
                  <c:v>335000</c:v>
                </c:pt>
                <c:pt idx="2830">
                  <c:v>355000</c:v>
                </c:pt>
                <c:pt idx="2831">
                  <c:v>392250</c:v>
                </c:pt>
                <c:pt idx="2832">
                  <c:v>543375</c:v>
                </c:pt>
                <c:pt idx="2833">
                  <c:v>395500</c:v>
                </c:pt>
                <c:pt idx="2834">
                  <c:v>685900</c:v>
                </c:pt>
                <c:pt idx="2835">
                  <c:v>400000</c:v>
                </c:pt>
                <c:pt idx="2836">
                  <c:v>495000</c:v>
                </c:pt>
                <c:pt idx="2837">
                  <c:v>203000</c:v>
                </c:pt>
                <c:pt idx="2838">
                  <c:v>470500</c:v>
                </c:pt>
                <c:pt idx="2839">
                  <c:v>505000</c:v>
                </c:pt>
                <c:pt idx="2840">
                  <c:v>315000</c:v>
                </c:pt>
                <c:pt idx="2841">
                  <c:v>509950</c:v>
                </c:pt>
                <c:pt idx="2842">
                  <c:v>450000</c:v>
                </c:pt>
                <c:pt idx="2843">
                  <c:v>419000</c:v>
                </c:pt>
                <c:pt idx="2844">
                  <c:v>638700</c:v>
                </c:pt>
                <c:pt idx="2845">
                  <c:v>501625</c:v>
                </c:pt>
                <c:pt idx="2846">
                  <c:v>370000</c:v>
                </c:pt>
                <c:pt idx="2847">
                  <c:v>409000</c:v>
                </c:pt>
                <c:pt idx="2848">
                  <c:v>555000</c:v>
                </c:pt>
                <c:pt idx="2849">
                  <c:v>410000</c:v>
                </c:pt>
                <c:pt idx="2850">
                  <c:v>233000</c:v>
                </c:pt>
                <c:pt idx="2851">
                  <c:v>462750</c:v>
                </c:pt>
                <c:pt idx="2852">
                  <c:v>492500</c:v>
                </c:pt>
                <c:pt idx="2853">
                  <c:v>620000</c:v>
                </c:pt>
                <c:pt idx="2854">
                  <c:v>324950</c:v>
                </c:pt>
                <c:pt idx="2855">
                  <c:v>571500</c:v>
                </c:pt>
                <c:pt idx="2856">
                  <c:v>425000</c:v>
                </c:pt>
                <c:pt idx="2857">
                  <c:v>592500</c:v>
                </c:pt>
                <c:pt idx="2858">
                  <c:v>369500</c:v>
                </c:pt>
                <c:pt idx="2859">
                  <c:v>543000</c:v>
                </c:pt>
                <c:pt idx="2860">
                  <c:v>357823</c:v>
                </c:pt>
                <c:pt idx="2861">
                  <c:v>452550</c:v>
                </c:pt>
                <c:pt idx="2862">
                  <c:v>476085.83333333331</c:v>
                </c:pt>
                <c:pt idx="2863">
                  <c:v>680000</c:v>
                </c:pt>
                <c:pt idx="2864">
                  <c:v>1430000</c:v>
                </c:pt>
                <c:pt idx="2865">
                  <c:v>350000</c:v>
                </c:pt>
                <c:pt idx="2866">
                  <c:v>360000</c:v>
                </c:pt>
                <c:pt idx="2867">
                  <c:v>430000</c:v>
                </c:pt>
                <c:pt idx="2868">
                  <c:v>280000</c:v>
                </c:pt>
                <c:pt idx="2869">
                  <c:v>500000</c:v>
                </c:pt>
                <c:pt idx="2870">
                  <c:v>273650</c:v>
                </c:pt>
                <c:pt idx="2871">
                  <c:v>255000</c:v>
                </c:pt>
                <c:pt idx="2872">
                  <c:v>365000</c:v>
                </c:pt>
                <c:pt idx="2873">
                  <c:v>482400</c:v>
                </c:pt>
                <c:pt idx="2874">
                  <c:v>519950</c:v>
                </c:pt>
                <c:pt idx="2875">
                  <c:v>285000</c:v>
                </c:pt>
                <c:pt idx="2876">
                  <c:v>287000</c:v>
                </c:pt>
                <c:pt idx="2877">
                  <c:v>1190000</c:v>
                </c:pt>
                <c:pt idx="2878">
                  <c:v>319000</c:v>
                </c:pt>
                <c:pt idx="2879">
                  <c:v>549000</c:v>
                </c:pt>
                <c:pt idx="2880">
                  <c:v>291500</c:v>
                </c:pt>
                <c:pt idx="2881">
                  <c:v>668990.42857142852</c:v>
                </c:pt>
                <c:pt idx="2882">
                  <c:v>713000</c:v>
                </c:pt>
                <c:pt idx="2883">
                  <c:v>359000</c:v>
                </c:pt>
                <c:pt idx="2884">
                  <c:v>490000</c:v>
                </c:pt>
                <c:pt idx="2885">
                  <c:v>492750</c:v>
                </c:pt>
                <c:pt idx="2886">
                  <c:v>432666.66666666669</c:v>
                </c:pt>
                <c:pt idx="2887">
                  <c:v>288000</c:v>
                </c:pt>
                <c:pt idx="2888">
                  <c:v>336500</c:v>
                </c:pt>
                <c:pt idx="2889">
                  <c:v>520000</c:v>
                </c:pt>
                <c:pt idx="2890">
                  <c:v>428040</c:v>
                </c:pt>
                <c:pt idx="2891">
                  <c:v>609000</c:v>
                </c:pt>
                <c:pt idx="2892">
                  <c:v>355000</c:v>
                </c:pt>
                <c:pt idx="2893">
                  <c:v>885018.5</c:v>
                </c:pt>
                <c:pt idx="2894">
                  <c:v>225000</c:v>
                </c:pt>
                <c:pt idx="2895">
                  <c:v>441000</c:v>
                </c:pt>
                <c:pt idx="2896">
                  <c:v>300000</c:v>
                </c:pt>
                <c:pt idx="2897">
                  <c:v>905000</c:v>
                </c:pt>
                <c:pt idx="2898">
                  <c:v>363000</c:v>
                </c:pt>
                <c:pt idx="2899">
                  <c:v>224950</c:v>
                </c:pt>
                <c:pt idx="2900">
                  <c:v>224000</c:v>
                </c:pt>
                <c:pt idx="2901">
                  <c:v>341600</c:v>
                </c:pt>
                <c:pt idx="2902">
                  <c:v>225000</c:v>
                </c:pt>
                <c:pt idx="2903">
                  <c:v>722500</c:v>
                </c:pt>
                <c:pt idx="2904">
                  <c:v>265000</c:v>
                </c:pt>
                <c:pt idx="2905">
                  <c:v>522500</c:v>
                </c:pt>
                <c:pt idx="2906">
                  <c:v>359625</c:v>
                </c:pt>
                <c:pt idx="2907">
                  <c:v>414500</c:v>
                </c:pt>
                <c:pt idx="2908">
                  <c:v>719000</c:v>
                </c:pt>
                <c:pt idx="2909">
                  <c:v>688000</c:v>
                </c:pt>
                <c:pt idx="2910">
                  <c:v>219950</c:v>
                </c:pt>
                <c:pt idx="2911">
                  <c:v>694000</c:v>
                </c:pt>
                <c:pt idx="2912">
                  <c:v>817500</c:v>
                </c:pt>
                <c:pt idx="2913">
                  <c:v>689800</c:v>
                </c:pt>
                <c:pt idx="2914">
                  <c:v>435000</c:v>
                </c:pt>
                <c:pt idx="2915">
                  <c:v>417316.66666666669</c:v>
                </c:pt>
                <c:pt idx="2916">
                  <c:v>705000</c:v>
                </c:pt>
                <c:pt idx="2917">
                  <c:v>743750</c:v>
                </c:pt>
                <c:pt idx="2918">
                  <c:v>280000</c:v>
                </c:pt>
                <c:pt idx="2919">
                  <c:v>257500</c:v>
                </c:pt>
                <c:pt idx="2920">
                  <c:v>410000</c:v>
                </c:pt>
                <c:pt idx="2921">
                  <c:v>659000</c:v>
                </c:pt>
                <c:pt idx="2922">
                  <c:v>255000</c:v>
                </c:pt>
                <c:pt idx="2923">
                  <c:v>220000</c:v>
                </c:pt>
                <c:pt idx="2924">
                  <c:v>245000</c:v>
                </c:pt>
                <c:pt idx="2925">
                  <c:v>345000</c:v>
                </c:pt>
                <c:pt idx="2926">
                  <c:v>825000</c:v>
                </c:pt>
                <c:pt idx="2927">
                  <c:v>245000</c:v>
                </c:pt>
                <c:pt idx="2928">
                  <c:v>204950</c:v>
                </c:pt>
                <c:pt idx="2929">
                  <c:v>899000</c:v>
                </c:pt>
                <c:pt idx="2930">
                  <c:v>439983.33333333331</c:v>
                </c:pt>
                <c:pt idx="2931">
                  <c:v>423000</c:v>
                </c:pt>
                <c:pt idx="2932">
                  <c:v>434000</c:v>
                </c:pt>
                <c:pt idx="2933">
                  <c:v>650000</c:v>
                </c:pt>
                <c:pt idx="2934">
                  <c:v>405000</c:v>
                </c:pt>
                <c:pt idx="2935">
                  <c:v>367100</c:v>
                </c:pt>
                <c:pt idx="2936">
                  <c:v>545500</c:v>
                </c:pt>
                <c:pt idx="2937">
                  <c:v>957000</c:v>
                </c:pt>
                <c:pt idx="2938">
                  <c:v>289950</c:v>
                </c:pt>
                <c:pt idx="2939">
                  <c:v>290000</c:v>
                </c:pt>
                <c:pt idx="2940">
                  <c:v>678750</c:v>
                </c:pt>
                <c:pt idx="2941">
                  <c:v>500100</c:v>
                </c:pt>
                <c:pt idx="2942">
                  <c:v>322500</c:v>
                </c:pt>
                <c:pt idx="2943">
                  <c:v>1130000</c:v>
                </c:pt>
                <c:pt idx="2944">
                  <c:v>546666.66666666663</c:v>
                </c:pt>
                <c:pt idx="2945">
                  <c:v>274000</c:v>
                </c:pt>
                <c:pt idx="2946">
                  <c:v>399950</c:v>
                </c:pt>
                <c:pt idx="2947">
                  <c:v>285000</c:v>
                </c:pt>
                <c:pt idx="2948">
                  <c:v>380000</c:v>
                </c:pt>
                <c:pt idx="2949">
                  <c:v>486500</c:v>
                </c:pt>
                <c:pt idx="2950">
                  <c:v>550000</c:v>
                </c:pt>
                <c:pt idx="2951">
                  <c:v>399000</c:v>
                </c:pt>
                <c:pt idx="2952">
                  <c:v>215000</c:v>
                </c:pt>
                <c:pt idx="2953">
                  <c:v>332000</c:v>
                </c:pt>
                <c:pt idx="2954">
                  <c:v>1520000</c:v>
                </c:pt>
                <c:pt idx="2955">
                  <c:v>704872</c:v>
                </c:pt>
                <c:pt idx="2956">
                  <c:v>1192500</c:v>
                </c:pt>
                <c:pt idx="2957">
                  <c:v>424750</c:v>
                </c:pt>
                <c:pt idx="2958">
                  <c:v>375000</c:v>
                </c:pt>
                <c:pt idx="2959">
                  <c:v>868150</c:v>
                </c:pt>
                <c:pt idx="2960">
                  <c:v>350000</c:v>
                </c:pt>
                <c:pt idx="2961">
                  <c:v>306000</c:v>
                </c:pt>
                <c:pt idx="2962">
                  <c:v>294000</c:v>
                </c:pt>
                <c:pt idx="2963">
                  <c:v>375000</c:v>
                </c:pt>
                <c:pt idx="2964">
                  <c:v>529900</c:v>
                </c:pt>
                <c:pt idx="2965">
                  <c:v>359950</c:v>
                </c:pt>
                <c:pt idx="2966">
                  <c:v>210000</c:v>
                </c:pt>
                <c:pt idx="2967">
                  <c:v>540000</c:v>
                </c:pt>
                <c:pt idx="2968">
                  <c:v>600000</c:v>
                </c:pt>
                <c:pt idx="2969">
                  <c:v>515000</c:v>
                </c:pt>
                <c:pt idx="2970">
                  <c:v>490000</c:v>
                </c:pt>
                <c:pt idx="2971">
                  <c:v>397450</c:v>
                </c:pt>
                <c:pt idx="2972">
                  <c:v>307500</c:v>
                </c:pt>
                <c:pt idx="2973">
                  <c:v>1416500</c:v>
                </c:pt>
                <c:pt idx="2974">
                  <c:v>788000</c:v>
                </c:pt>
                <c:pt idx="2975">
                  <c:v>265000</c:v>
                </c:pt>
                <c:pt idx="2976">
                  <c:v>402750</c:v>
                </c:pt>
                <c:pt idx="2977">
                  <c:v>1070000</c:v>
                </c:pt>
                <c:pt idx="2978">
                  <c:v>360000</c:v>
                </c:pt>
                <c:pt idx="2979">
                  <c:v>524000</c:v>
                </c:pt>
                <c:pt idx="2980">
                  <c:v>335000</c:v>
                </c:pt>
                <c:pt idx="2981">
                  <c:v>600000</c:v>
                </c:pt>
                <c:pt idx="2982">
                  <c:v>740000</c:v>
                </c:pt>
                <c:pt idx="2983">
                  <c:v>752500</c:v>
                </c:pt>
                <c:pt idx="2984">
                  <c:v>650000</c:v>
                </c:pt>
                <c:pt idx="2985">
                  <c:v>1600000</c:v>
                </c:pt>
                <c:pt idx="2986">
                  <c:v>605000</c:v>
                </c:pt>
                <c:pt idx="2987">
                  <c:v>390750</c:v>
                </c:pt>
                <c:pt idx="2988">
                  <c:v>925000</c:v>
                </c:pt>
                <c:pt idx="2989">
                  <c:v>312500</c:v>
                </c:pt>
                <c:pt idx="2990">
                  <c:v>515421.42857142858</c:v>
                </c:pt>
                <c:pt idx="2991">
                  <c:v>439000</c:v>
                </c:pt>
                <c:pt idx="2992">
                  <c:v>401000</c:v>
                </c:pt>
                <c:pt idx="2993">
                  <c:v>362500</c:v>
                </c:pt>
                <c:pt idx="2994">
                  <c:v>563000</c:v>
                </c:pt>
                <c:pt idx="2995">
                  <c:v>371000</c:v>
                </c:pt>
                <c:pt idx="2996">
                  <c:v>315000</c:v>
                </c:pt>
                <c:pt idx="2997">
                  <c:v>247500</c:v>
                </c:pt>
                <c:pt idx="2998">
                  <c:v>1200000</c:v>
                </c:pt>
                <c:pt idx="2999">
                  <c:v>352500</c:v>
                </c:pt>
                <c:pt idx="3000">
                  <c:v>641851.83333333337</c:v>
                </c:pt>
                <c:pt idx="3001">
                  <c:v>435000</c:v>
                </c:pt>
                <c:pt idx="3002">
                  <c:v>239900</c:v>
                </c:pt>
                <c:pt idx="3003">
                  <c:v>700487.5</c:v>
                </c:pt>
                <c:pt idx="3004">
                  <c:v>832500</c:v>
                </c:pt>
                <c:pt idx="3005">
                  <c:v>360000</c:v>
                </c:pt>
                <c:pt idx="3006">
                  <c:v>202500</c:v>
                </c:pt>
                <c:pt idx="3007">
                  <c:v>537250</c:v>
                </c:pt>
                <c:pt idx="3008">
                  <c:v>390000</c:v>
                </c:pt>
                <c:pt idx="3009">
                  <c:v>350000</c:v>
                </c:pt>
                <c:pt idx="3010">
                  <c:v>358000</c:v>
                </c:pt>
                <c:pt idx="3011">
                  <c:v>407600</c:v>
                </c:pt>
                <c:pt idx="3012">
                  <c:v>350000</c:v>
                </c:pt>
                <c:pt idx="3013">
                  <c:v>668500</c:v>
                </c:pt>
                <c:pt idx="3014">
                  <c:v>415000</c:v>
                </c:pt>
                <c:pt idx="3015">
                  <c:v>716500</c:v>
                </c:pt>
                <c:pt idx="3016">
                  <c:v>642000</c:v>
                </c:pt>
                <c:pt idx="3017">
                  <c:v>195000</c:v>
                </c:pt>
                <c:pt idx="3018">
                  <c:v>905000</c:v>
                </c:pt>
                <c:pt idx="3019">
                  <c:v>482500</c:v>
                </c:pt>
                <c:pt idx="3020">
                  <c:v>450000</c:v>
                </c:pt>
                <c:pt idx="3021">
                  <c:v>375000</c:v>
                </c:pt>
                <c:pt idx="3022">
                  <c:v>350000</c:v>
                </c:pt>
                <c:pt idx="3023">
                  <c:v>555966.66666666663</c:v>
                </c:pt>
                <c:pt idx="3024">
                  <c:v>751000</c:v>
                </c:pt>
                <c:pt idx="3025">
                  <c:v>351900</c:v>
                </c:pt>
                <c:pt idx="3026">
                  <c:v>785000</c:v>
                </c:pt>
                <c:pt idx="3027">
                  <c:v>393500</c:v>
                </c:pt>
                <c:pt idx="3028">
                  <c:v>559000</c:v>
                </c:pt>
                <c:pt idx="3029">
                  <c:v>410000</c:v>
                </c:pt>
                <c:pt idx="3030">
                  <c:v>547991.66666666663</c:v>
                </c:pt>
                <c:pt idx="3031">
                  <c:v>374150</c:v>
                </c:pt>
                <c:pt idx="3032">
                  <c:v>340000</c:v>
                </c:pt>
                <c:pt idx="3033">
                  <c:v>798000</c:v>
                </c:pt>
                <c:pt idx="3034">
                  <c:v>441500</c:v>
                </c:pt>
                <c:pt idx="3035">
                  <c:v>580000</c:v>
                </c:pt>
                <c:pt idx="3036">
                  <c:v>573750</c:v>
                </c:pt>
                <c:pt idx="3037">
                  <c:v>480000</c:v>
                </c:pt>
                <c:pt idx="3038">
                  <c:v>435000</c:v>
                </c:pt>
                <c:pt idx="3039">
                  <c:v>383431.96428571426</c:v>
                </c:pt>
                <c:pt idx="3040">
                  <c:v>606250</c:v>
                </c:pt>
                <c:pt idx="3041">
                  <c:v>353500</c:v>
                </c:pt>
                <c:pt idx="3042">
                  <c:v>635500</c:v>
                </c:pt>
                <c:pt idx="3043">
                  <c:v>494250</c:v>
                </c:pt>
                <c:pt idx="3044">
                  <c:v>445000</c:v>
                </c:pt>
                <c:pt idx="3045">
                  <c:v>946083.33333333337</c:v>
                </c:pt>
                <c:pt idx="3046">
                  <c:v>300500</c:v>
                </c:pt>
                <c:pt idx="3047">
                  <c:v>942500</c:v>
                </c:pt>
                <c:pt idx="3048">
                  <c:v>300000</c:v>
                </c:pt>
                <c:pt idx="3049">
                  <c:v>798500</c:v>
                </c:pt>
                <c:pt idx="3050">
                  <c:v>219950</c:v>
                </c:pt>
                <c:pt idx="3051">
                  <c:v>490000</c:v>
                </c:pt>
                <c:pt idx="3052">
                  <c:v>279000</c:v>
                </c:pt>
                <c:pt idx="3053">
                  <c:v>478874.5</c:v>
                </c:pt>
                <c:pt idx="3054">
                  <c:v>244000</c:v>
                </c:pt>
                <c:pt idx="3055">
                  <c:v>619500</c:v>
                </c:pt>
                <c:pt idx="3056">
                  <c:v>629100</c:v>
                </c:pt>
                <c:pt idx="3057">
                  <c:v>218000</c:v>
                </c:pt>
                <c:pt idx="3058">
                  <c:v>260750</c:v>
                </c:pt>
                <c:pt idx="3059">
                  <c:v>785000</c:v>
                </c:pt>
                <c:pt idx="3060">
                  <c:v>230000</c:v>
                </c:pt>
                <c:pt idx="3061">
                  <c:v>435000</c:v>
                </c:pt>
                <c:pt idx="3062">
                  <c:v>410000</c:v>
                </c:pt>
                <c:pt idx="3063">
                  <c:v>446566.66666666669</c:v>
                </c:pt>
                <c:pt idx="3064">
                  <c:v>267000</c:v>
                </c:pt>
                <c:pt idx="3065">
                  <c:v>1200000</c:v>
                </c:pt>
                <c:pt idx="3066">
                  <c:v>325000</c:v>
                </c:pt>
                <c:pt idx="3067">
                  <c:v>313750</c:v>
                </c:pt>
                <c:pt idx="3068">
                  <c:v>751701.5</c:v>
                </c:pt>
                <c:pt idx="3069">
                  <c:v>700000</c:v>
                </c:pt>
                <c:pt idx="3070">
                  <c:v>260333.33333333334</c:v>
                </c:pt>
                <c:pt idx="3071">
                  <c:v>241500</c:v>
                </c:pt>
                <c:pt idx="3072">
                  <c:v>309000</c:v>
                </c:pt>
                <c:pt idx="3073">
                  <c:v>275436</c:v>
                </c:pt>
                <c:pt idx="3074">
                  <c:v>338333.33333333331</c:v>
                </c:pt>
                <c:pt idx="3075">
                  <c:v>480000</c:v>
                </c:pt>
                <c:pt idx="3076">
                  <c:v>457000</c:v>
                </c:pt>
                <c:pt idx="3077">
                  <c:v>1450000</c:v>
                </c:pt>
                <c:pt idx="3078">
                  <c:v>485000</c:v>
                </c:pt>
                <c:pt idx="3079">
                  <c:v>355000</c:v>
                </c:pt>
                <c:pt idx="3080">
                  <c:v>640000</c:v>
                </c:pt>
                <c:pt idx="3081">
                  <c:v>460000</c:v>
                </c:pt>
                <c:pt idx="3082">
                  <c:v>245000</c:v>
                </c:pt>
                <c:pt idx="3083">
                  <c:v>675000</c:v>
                </c:pt>
                <c:pt idx="3084">
                  <c:v>537110</c:v>
                </c:pt>
                <c:pt idx="3085">
                  <c:v>400000</c:v>
                </c:pt>
                <c:pt idx="3086">
                  <c:v>201000</c:v>
                </c:pt>
                <c:pt idx="3087">
                  <c:v>704500</c:v>
                </c:pt>
                <c:pt idx="3088">
                  <c:v>224950</c:v>
                </c:pt>
                <c:pt idx="3089">
                  <c:v>1085500</c:v>
                </c:pt>
                <c:pt idx="3090">
                  <c:v>244000</c:v>
                </c:pt>
                <c:pt idx="3091">
                  <c:v>654725</c:v>
                </c:pt>
                <c:pt idx="3092">
                  <c:v>331500</c:v>
                </c:pt>
                <c:pt idx="3093">
                  <c:v>365000</c:v>
                </c:pt>
                <c:pt idx="3094">
                  <c:v>235000</c:v>
                </c:pt>
                <c:pt idx="3095">
                  <c:v>335000</c:v>
                </c:pt>
                <c:pt idx="3096">
                  <c:v>1440000</c:v>
                </c:pt>
                <c:pt idx="3097">
                  <c:v>290775</c:v>
                </c:pt>
                <c:pt idx="3098">
                  <c:v>430000</c:v>
                </c:pt>
                <c:pt idx="3099">
                  <c:v>291850</c:v>
                </c:pt>
                <c:pt idx="3100">
                  <c:v>286285</c:v>
                </c:pt>
                <c:pt idx="3101">
                  <c:v>528500</c:v>
                </c:pt>
                <c:pt idx="3102">
                  <c:v>533550</c:v>
                </c:pt>
                <c:pt idx="3103">
                  <c:v>370583.33333333331</c:v>
                </c:pt>
                <c:pt idx="3104">
                  <c:v>527500</c:v>
                </c:pt>
                <c:pt idx="3105">
                  <c:v>1050000</c:v>
                </c:pt>
                <c:pt idx="3106">
                  <c:v>521750</c:v>
                </c:pt>
                <c:pt idx="3107">
                  <c:v>603500</c:v>
                </c:pt>
                <c:pt idx="3108">
                  <c:v>275000</c:v>
                </c:pt>
                <c:pt idx="3109">
                  <c:v>366000</c:v>
                </c:pt>
                <c:pt idx="3110">
                  <c:v>400000</c:v>
                </c:pt>
                <c:pt idx="3111">
                  <c:v>484283.33333333331</c:v>
                </c:pt>
                <c:pt idx="3112">
                  <c:v>602725</c:v>
                </c:pt>
                <c:pt idx="3113">
                  <c:v>521500</c:v>
                </c:pt>
                <c:pt idx="3114">
                  <c:v>469850</c:v>
                </c:pt>
                <c:pt idx="3115">
                  <c:v>357000</c:v>
                </c:pt>
                <c:pt idx="3116">
                  <c:v>276250</c:v>
                </c:pt>
                <c:pt idx="3117">
                  <c:v>416000</c:v>
                </c:pt>
                <c:pt idx="3118">
                  <c:v>380000</c:v>
                </c:pt>
                <c:pt idx="3119">
                  <c:v>325900</c:v>
                </c:pt>
                <c:pt idx="3120">
                  <c:v>265000</c:v>
                </c:pt>
                <c:pt idx="3121">
                  <c:v>814975</c:v>
                </c:pt>
                <c:pt idx="3122">
                  <c:v>230000</c:v>
                </c:pt>
                <c:pt idx="3123">
                  <c:v>377500</c:v>
                </c:pt>
                <c:pt idx="3124">
                  <c:v>502000</c:v>
                </c:pt>
                <c:pt idx="3125">
                  <c:v>385000</c:v>
                </c:pt>
                <c:pt idx="3126">
                  <c:v>334000</c:v>
                </c:pt>
                <c:pt idx="3127">
                  <c:v>245500</c:v>
                </c:pt>
                <c:pt idx="3128">
                  <c:v>600000</c:v>
                </c:pt>
                <c:pt idx="3129">
                  <c:v>866000</c:v>
                </c:pt>
                <c:pt idx="3130">
                  <c:v>560000</c:v>
                </c:pt>
                <c:pt idx="3131">
                  <c:v>851000</c:v>
                </c:pt>
                <c:pt idx="3132">
                  <c:v>353000</c:v>
                </c:pt>
                <c:pt idx="3133">
                  <c:v>662500</c:v>
                </c:pt>
                <c:pt idx="3134">
                  <c:v>491418.18181818182</c:v>
                </c:pt>
                <c:pt idx="3135">
                  <c:v>595000</c:v>
                </c:pt>
                <c:pt idx="3136">
                  <c:v>253000</c:v>
                </c:pt>
                <c:pt idx="3137">
                  <c:v>432000</c:v>
                </c:pt>
                <c:pt idx="3138">
                  <c:v>451000</c:v>
                </c:pt>
                <c:pt idx="3139">
                  <c:v>1030000</c:v>
                </c:pt>
                <c:pt idx="3140">
                  <c:v>462500</c:v>
                </c:pt>
                <c:pt idx="3141">
                  <c:v>261000</c:v>
                </c:pt>
                <c:pt idx="3142">
                  <c:v>522666.66666666669</c:v>
                </c:pt>
                <c:pt idx="3143">
                  <c:v>217000</c:v>
                </c:pt>
                <c:pt idx="3144">
                  <c:v>440700</c:v>
                </c:pt>
                <c:pt idx="3145">
                  <c:v>621650</c:v>
                </c:pt>
                <c:pt idx="3146">
                  <c:v>248000</c:v>
                </c:pt>
                <c:pt idx="3147">
                  <c:v>485000</c:v>
                </c:pt>
                <c:pt idx="3148">
                  <c:v>352000</c:v>
                </c:pt>
                <c:pt idx="3149">
                  <c:v>375000</c:v>
                </c:pt>
                <c:pt idx="3150">
                  <c:v>489500</c:v>
                </c:pt>
                <c:pt idx="3151">
                  <c:v>309950</c:v>
                </c:pt>
                <c:pt idx="3152">
                  <c:v>411000</c:v>
                </c:pt>
                <c:pt idx="3153">
                  <c:v>713400</c:v>
                </c:pt>
                <c:pt idx="3154">
                  <c:v>286950</c:v>
                </c:pt>
                <c:pt idx="3155">
                  <c:v>725000</c:v>
                </c:pt>
                <c:pt idx="3156">
                  <c:v>189000</c:v>
                </c:pt>
                <c:pt idx="3157">
                  <c:v>500000</c:v>
                </c:pt>
                <c:pt idx="3158">
                  <c:v>390000</c:v>
                </c:pt>
                <c:pt idx="3159">
                  <c:v>824000</c:v>
                </c:pt>
                <c:pt idx="3160">
                  <c:v>481000</c:v>
                </c:pt>
                <c:pt idx="3161">
                  <c:v>199000</c:v>
                </c:pt>
                <c:pt idx="3162">
                  <c:v>591500</c:v>
                </c:pt>
                <c:pt idx="3163">
                  <c:v>442000</c:v>
                </c:pt>
                <c:pt idx="3164">
                  <c:v>310000</c:v>
                </c:pt>
                <c:pt idx="3165">
                  <c:v>550000</c:v>
                </c:pt>
                <c:pt idx="3166">
                  <c:v>465000</c:v>
                </c:pt>
                <c:pt idx="3167">
                  <c:v>170000</c:v>
                </c:pt>
                <c:pt idx="3168">
                  <c:v>938000</c:v>
                </c:pt>
                <c:pt idx="3169">
                  <c:v>232500</c:v>
                </c:pt>
                <c:pt idx="3170">
                  <c:v>733000</c:v>
                </c:pt>
                <c:pt idx="3171">
                  <c:v>865000</c:v>
                </c:pt>
                <c:pt idx="3172">
                  <c:v>299900</c:v>
                </c:pt>
                <c:pt idx="3173">
                  <c:v>805000</c:v>
                </c:pt>
                <c:pt idx="3174">
                  <c:v>202500</c:v>
                </c:pt>
                <c:pt idx="3175">
                  <c:v>503968.75</c:v>
                </c:pt>
                <c:pt idx="3176">
                  <c:v>335000</c:v>
                </c:pt>
                <c:pt idx="3177">
                  <c:v>690000</c:v>
                </c:pt>
                <c:pt idx="3178">
                  <c:v>621000</c:v>
                </c:pt>
                <c:pt idx="3179">
                  <c:v>179950</c:v>
                </c:pt>
                <c:pt idx="3180">
                  <c:v>310000</c:v>
                </c:pt>
                <c:pt idx="3181">
                  <c:v>518000</c:v>
                </c:pt>
                <c:pt idx="3182">
                  <c:v>256500</c:v>
                </c:pt>
                <c:pt idx="3183">
                  <c:v>380000</c:v>
                </c:pt>
                <c:pt idx="3184">
                  <c:v>859983.33333333337</c:v>
                </c:pt>
                <c:pt idx="3185">
                  <c:v>263500</c:v>
                </c:pt>
                <c:pt idx="3186">
                  <c:v>369725</c:v>
                </c:pt>
                <c:pt idx="3187">
                  <c:v>335000</c:v>
                </c:pt>
                <c:pt idx="3188">
                  <c:v>650000</c:v>
                </c:pt>
                <c:pt idx="3189">
                  <c:v>331950</c:v>
                </c:pt>
                <c:pt idx="3190">
                  <c:v>650000</c:v>
                </c:pt>
                <c:pt idx="3191">
                  <c:v>540000</c:v>
                </c:pt>
                <c:pt idx="3192">
                  <c:v>225000</c:v>
                </c:pt>
                <c:pt idx="3193">
                  <c:v>565000</c:v>
                </c:pt>
                <c:pt idx="3194">
                  <c:v>1050000</c:v>
                </c:pt>
                <c:pt idx="3195">
                  <c:v>269950</c:v>
                </c:pt>
                <c:pt idx="3196">
                  <c:v>215000</c:v>
                </c:pt>
                <c:pt idx="3197">
                  <c:v>318000</c:v>
                </c:pt>
                <c:pt idx="3198">
                  <c:v>419500</c:v>
                </c:pt>
                <c:pt idx="3199">
                  <c:v>648000</c:v>
                </c:pt>
                <c:pt idx="3200">
                  <c:v>592487.5</c:v>
                </c:pt>
                <c:pt idx="3201">
                  <c:v>800000</c:v>
                </c:pt>
                <c:pt idx="3202">
                  <c:v>514000</c:v>
                </c:pt>
                <c:pt idx="3203">
                  <c:v>416500</c:v>
                </c:pt>
                <c:pt idx="3204">
                  <c:v>450000</c:v>
                </c:pt>
                <c:pt idx="3205">
                  <c:v>632500</c:v>
                </c:pt>
                <c:pt idx="3206">
                  <c:v>640000</c:v>
                </c:pt>
                <c:pt idx="3207">
                  <c:v>430000</c:v>
                </c:pt>
                <c:pt idx="3208">
                  <c:v>244900</c:v>
                </c:pt>
                <c:pt idx="3209">
                  <c:v>418800</c:v>
                </c:pt>
                <c:pt idx="3210">
                  <c:v>457000</c:v>
                </c:pt>
                <c:pt idx="3211">
                  <c:v>204700</c:v>
                </c:pt>
                <c:pt idx="3212">
                  <c:v>510000</c:v>
                </c:pt>
                <c:pt idx="3213">
                  <c:v>830500</c:v>
                </c:pt>
                <c:pt idx="3214">
                  <c:v>325000</c:v>
                </c:pt>
                <c:pt idx="3215">
                  <c:v>340000</c:v>
                </c:pt>
                <c:pt idx="3216">
                  <c:v>446000</c:v>
                </c:pt>
                <c:pt idx="3217">
                  <c:v>603304.76190476189</c:v>
                </c:pt>
                <c:pt idx="3218">
                  <c:v>280000</c:v>
                </c:pt>
                <c:pt idx="3219">
                  <c:v>452000</c:v>
                </c:pt>
                <c:pt idx="3220">
                  <c:v>650000</c:v>
                </c:pt>
                <c:pt idx="3221">
                  <c:v>387500</c:v>
                </c:pt>
                <c:pt idx="3222">
                  <c:v>594950</c:v>
                </c:pt>
                <c:pt idx="3223">
                  <c:v>340000</c:v>
                </c:pt>
                <c:pt idx="3224">
                  <c:v>215000</c:v>
                </c:pt>
                <c:pt idx="3225">
                  <c:v>395875</c:v>
                </c:pt>
                <c:pt idx="3226">
                  <c:v>490000</c:v>
                </c:pt>
                <c:pt idx="3227">
                  <c:v>585188</c:v>
                </c:pt>
                <c:pt idx="3228">
                  <c:v>625000</c:v>
                </c:pt>
                <c:pt idx="3229">
                  <c:v>390000</c:v>
                </c:pt>
                <c:pt idx="3230">
                  <c:v>459000</c:v>
                </c:pt>
                <c:pt idx="3231">
                  <c:v>446750</c:v>
                </c:pt>
                <c:pt idx="3232">
                  <c:v>480000</c:v>
                </c:pt>
                <c:pt idx="3233">
                  <c:v>800000</c:v>
                </c:pt>
                <c:pt idx="3234">
                  <c:v>862500</c:v>
                </c:pt>
                <c:pt idx="3235">
                  <c:v>665000</c:v>
                </c:pt>
                <c:pt idx="3236">
                  <c:v>672000</c:v>
                </c:pt>
                <c:pt idx="3237">
                  <c:v>338000</c:v>
                </c:pt>
                <c:pt idx="3238">
                  <c:v>388000</c:v>
                </c:pt>
                <c:pt idx="3239">
                  <c:v>455875</c:v>
                </c:pt>
                <c:pt idx="3240">
                  <c:v>199950</c:v>
                </c:pt>
                <c:pt idx="3241">
                  <c:v>790000</c:v>
                </c:pt>
                <c:pt idx="3242">
                  <c:v>485600</c:v>
                </c:pt>
                <c:pt idx="3243">
                  <c:v>481250</c:v>
                </c:pt>
                <c:pt idx="3244">
                  <c:v>482000</c:v>
                </c:pt>
                <c:pt idx="3245">
                  <c:v>309950</c:v>
                </c:pt>
                <c:pt idx="3246">
                  <c:v>375000</c:v>
                </c:pt>
                <c:pt idx="3247">
                  <c:v>342700</c:v>
                </c:pt>
                <c:pt idx="3248">
                  <c:v>451750</c:v>
                </c:pt>
                <c:pt idx="3249">
                  <c:v>642000</c:v>
                </c:pt>
                <c:pt idx="3250">
                  <c:v>687000</c:v>
                </c:pt>
                <c:pt idx="3251">
                  <c:v>632000</c:v>
                </c:pt>
                <c:pt idx="3252">
                  <c:v>372500</c:v>
                </c:pt>
                <c:pt idx="3253">
                  <c:v>470500</c:v>
                </c:pt>
                <c:pt idx="3254">
                  <c:v>276900</c:v>
                </c:pt>
                <c:pt idx="3255">
                  <c:v>461899.5</c:v>
                </c:pt>
                <c:pt idx="3256">
                  <c:v>535000</c:v>
                </c:pt>
                <c:pt idx="3257">
                  <c:v>210000</c:v>
                </c:pt>
                <c:pt idx="3258">
                  <c:v>390000</c:v>
                </c:pt>
                <c:pt idx="3259">
                  <c:v>160134</c:v>
                </c:pt>
                <c:pt idx="3260">
                  <c:v>490000</c:v>
                </c:pt>
                <c:pt idx="3261">
                  <c:v>339000</c:v>
                </c:pt>
                <c:pt idx="3262">
                  <c:v>253000</c:v>
                </c:pt>
                <c:pt idx="3263">
                  <c:v>471000</c:v>
                </c:pt>
                <c:pt idx="3264">
                  <c:v>462368.75</c:v>
                </c:pt>
                <c:pt idx="3265">
                  <c:v>732500</c:v>
                </c:pt>
                <c:pt idx="3266">
                  <c:v>550000</c:v>
                </c:pt>
                <c:pt idx="3267">
                  <c:v>386500</c:v>
                </c:pt>
                <c:pt idx="3268">
                  <c:v>971000</c:v>
                </c:pt>
                <c:pt idx="3269">
                  <c:v>689000</c:v>
                </c:pt>
                <c:pt idx="3270">
                  <c:v>492966.66666666669</c:v>
                </c:pt>
                <c:pt idx="3271">
                  <c:v>159000</c:v>
                </c:pt>
                <c:pt idx="3272">
                  <c:v>350000</c:v>
                </c:pt>
                <c:pt idx="3273">
                  <c:v>812500</c:v>
                </c:pt>
                <c:pt idx="3274">
                  <c:v>454556.25</c:v>
                </c:pt>
                <c:pt idx="3275">
                  <c:v>230000</c:v>
                </c:pt>
                <c:pt idx="3276">
                  <c:v>495000</c:v>
                </c:pt>
                <c:pt idx="3277">
                  <c:v>300000</c:v>
                </c:pt>
                <c:pt idx="3278">
                  <c:v>255000</c:v>
                </c:pt>
                <c:pt idx="3279">
                  <c:v>615000</c:v>
                </c:pt>
                <c:pt idx="3280">
                  <c:v>257500</c:v>
                </c:pt>
                <c:pt idx="3281">
                  <c:v>210500</c:v>
                </c:pt>
                <c:pt idx="3282">
                  <c:v>322000</c:v>
                </c:pt>
                <c:pt idx="3283">
                  <c:v>250000</c:v>
                </c:pt>
                <c:pt idx="3284">
                  <c:v>451475</c:v>
                </c:pt>
                <c:pt idx="3285">
                  <c:v>235000</c:v>
                </c:pt>
                <c:pt idx="3286">
                  <c:v>240415</c:v>
                </c:pt>
                <c:pt idx="3287">
                  <c:v>1234000</c:v>
                </c:pt>
                <c:pt idx="3288">
                  <c:v>495666.66666666669</c:v>
                </c:pt>
                <c:pt idx="3289">
                  <c:v>324000</c:v>
                </c:pt>
                <c:pt idx="3290">
                  <c:v>342380.76923076925</c:v>
                </c:pt>
                <c:pt idx="3291">
                  <c:v>775000</c:v>
                </c:pt>
                <c:pt idx="3292">
                  <c:v>570000</c:v>
                </c:pt>
                <c:pt idx="3293">
                  <c:v>770000</c:v>
                </c:pt>
                <c:pt idx="3294">
                  <c:v>998000</c:v>
                </c:pt>
                <c:pt idx="3295">
                  <c:v>450000</c:v>
                </c:pt>
                <c:pt idx="3296">
                  <c:v>630000</c:v>
                </c:pt>
                <c:pt idx="3297">
                  <c:v>255475</c:v>
                </c:pt>
                <c:pt idx="3298">
                  <c:v>1330000</c:v>
                </c:pt>
                <c:pt idx="3299">
                  <c:v>452500</c:v>
                </c:pt>
                <c:pt idx="3300">
                  <c:v>462000</c:v>
                </c:pt>
                <c:pt idx="3301">
                  <c:v>705000</c:v>
                </c:pt>
                <c:pt idx="3302">
                  <c:v>350000</c:v>
                </c:pt>
                <c:pt idx="3303">
                  <c:v>257100</c:v>
                </c:pt>
                <c:pt idx="3304">
                  <c:v>230000</c:v>
                </c:pt>
                <c:pt idx="3305">
                  <c:v>395000</c:v>
                </c:pt>
                <c:pt idx="3306">
                  <c:v>315001</c:v>
                </c:pt>
                <c:pt idx="3307">
                  <c:v>167000</c:v>
                </c:pt>
                <c:pt idx="3308">
                  <c:v>350000</c:v>
                </c:pt>
                <c:pt idx="3309">
                  <c:v>624500</c:v>
                </c:pt>
                <c:pt idx="3310">
                  <c:v>721000</c:v>
                </c:pt>
                <c:pt idx="3311">
                  <c:v>450000</c:v>
                </c:pt>
                <c:pt idx="3312">
                  <c:v>240000</c:v>
                </c:pt>
                <c:pt idx="3313">
                  <c:v>658333.33333333337</c:v>
                </c:pt>
                <c:pt idx="3314">
                  <c:v>380000</c:v>
                </c:pt>
                <c:pt idx="3315">
                  <c:v>393000</c:v>
                </c:pt>
                <c:pt idx="3316">
                  <c:v>960000</c:v>
                </c:pt>
                <c:pt idx="3317">
                  <c:v>1150000</c:v>
                </c:pt>
                <c:pt idx="3318">
                  <c:v>736500</c:v>
                </c:pt>
                <c:pt idx="3319">
                  <c:v>316000</c:v>
                </c:pt>
                <c:pt idx="3320">
                  <c:v>331500</c:v>
                </c:pt>
                <c:pt idx="3321">
                  <c:v>490000</c:v>
                </c:pt>
                <c:pt idx="3322">
                  <c:v>400000</c:v>
                </c:pt>
                <c:pt idx="3323">
                  <c:v>442500</c:v>
                </c:pt>
                <c:pt idx="3324">
                  <c:v>780000</c:v>
                </c:pt>
                <c:pt idx="3325">
                  <c:v>540000</c:v>
                </c:pt>
                <c:pt idx="3326">
                  <c:v>790000</c:v>
                </c:pt>
                <c:pt idx="3327">
                  <c:v>350000</c:v>
                </c:pt>
                <c:pt idx="3328">
                  <c:v>363750</c:v>
                </c:pt>
                <c:pt idx="3329">
                  <c:v>802500</c:v>
                </c:pt>
                <c:pt idx="3330">
                  <c:v>566000</c:v>
                </c:pt>
                <c:pt idx="3331">
                  <c:v>622900</c:v>
                </c:pt>
                <c:pt idx="3332">
                  <c:v>1080000</c:v>
                </c:pt>
                <c:pt idx="3333">
                  <c:v>632500</c:v>
                </c:pt>
                <c:pt idx="3334">
                  <c:v>1150000</c:v>
                </c:pt>
                <c:pt idx="3335">
                  <c:v>1380000</c:v>
                </c:pt>
                <c:pt idx="3336">
                  <c:v>359500</c:v>
                </c:pt>
                <c:pt idx="3337">
                  <c:v>320666.66666666669</c:v>
                </c:pt>
                <c:pt idx="3338">
                  <c:v>411100</c:v>
                </c:pt>
                <c:pt idx="3339">
                  <c:v>612000</c:v>
                </c:pt>
                <c:pt idx="3340">
                  <c:v>665250</c:v>
                </c:pt>
                <c:pt idx="3341">
                  <c:v>726000</c:v>
                </c:pt>
                <c:pt idx="3342">
                  <c:v>287000</c:v>
                </c:pt>
                <c:pt idx="3343">
                  <c:v>350000</c:v>
                </c:pt>
                <c:pt idx="3344">
                  <c:v>346791.66666666669</c:v>
                </c:pt>
                <c:pt idx="3345">
                  <c:v>457000</c:v>
                </c:pt>
                <c:pt idx="3346">
                  <c:v>705000</c:v>
                </c:pt>
                <c:pt idx="3347">
                  <c:v>574699.5</c:v>
                </c:pt>
                <c:pt idx="3348">
                  <c:v>525000</c:v>
                </c:pt>
                <c:pt idx="3349">
                  <c:v>620000</c:v>
                </c:pt>
                <c:pt idx="3350">
                  <c:v>285000</c:v>
                </c:pt>
                <c:pt idx="3351">
                  <c:v>311000</c:v>
                </c:pt>
                <c:pt idx="3352">
                  <c:v>1320000</c:v>
                </c:pt>
                <c:pt idx="3353">
                  <c:v>661250</c:v>
                </c:pt>
                <c:pt idx="3354">
                  <c:v>776500</c:v>
                </c:pt>
                <c:pt idx="3355">
                  <c:v>320000</c:v>
                </c:pt>
                <c:pt idx="3356">
                  <c:v>808000</c:v>
                </c:pt>
                <c:pt idx="3357">
                  <c:v>250000</c:v>
                </c:pt>
                <c:pt idx="3358">
                  <c:v>613000</c:v>
                </c:pt>
                <c:pt idx="3359">
                  <c:v>740000</c:v>
                </c:pt>
                <c:pt idx="3360">
                  <c:v>300000</c:v>
                </c:pt>
                <c:pt idx="3361">
                  <c:v>510687.5</c:v>
                </c:pt>
                <c:pt idx="3362">
                  <c:v>260666.66666666666</c:v>
                </c:pt>
                <c:pt idx="3363">
                  <c:v>275000</c:v>
                </c:pt>
                <c:pt idx="3364">
                  <c:v>544500</c:v>
                </c:pt>
                <c:pt idx="3365">
                  <c:v>245000</c:v>
                </c:pt>
                <c:pt idx="3366">
                  <c:v>1150000</c:v>
                </c:pt>
                <c:pt idx="3367">
                  <c:v>427500</c:v>
                </c:pt>
                <c:pt idx="3368">
                  <c:v>350000</c:v>
                </c:pt>
                <c:pt idx="3369">
                  <c:v>241500</c:v>
                </c:pt>
                <c:pt idx="3370">
                  <c:v>150950</c:v>
                </c:pt>
                <c:pt idx="3371">
                  <c:v>350000</c:v>
                </c:pt>
                <c:pt idx="3372">
                  <c:v>258900</c:v>
                </c:pt>
                <c:pt idx="3373">
                  <c:v>481000</c:v>
                </c:pt>
                <c:pt idx="3374">
                  <c:v>419000</c:v>
                </c:pt>
                <c:pt idx="3375">
                  <c:v>746916.66666666663</c:v>
                </c:pt>
                <c:pt idx="3376">
                  <c:v>850000</c:v>
                </c:pt>
                <c:pt idx="3377">
                  <c:v>755000</c:v>
                </c:pt>
                <c:pt idx="3378">
                  <c:v>396850</c:v>
                </c:pt>
                <c:pt idx="3379">
                  <c:v>975000</c:v>
                </c:pt>
                <c:pt idx="3380">
                  <c:v>565000</c:v>
                </c:pt>
                <c:pt idx="3381">
                  <c:v>855000</c:v>
                </c:pt>
                <c:pt idx="3382">
                  <c:v>340500</c:v>
                </c:pt>
                <c:pt idx="3383">
                  <c:v>538500</c:v>
                </c:pt>
                <c:pt idx="3384">
                  <c:v>464500</c:v>
                </c:pt>
                <c:pt idx="3385">
                  <c:v>1150000</c:v>
                </c:pt>
                <c:pt idx="3386">
                  <c:v>693750</c:v>
                </c:pt>
                <c:pt idx="3387">
                  <c:v>810000</c:v>
                </c:pt>
                <c:pt idx="3388">
                  <c:v>227500</c:v>
                </c:pt>
                <c:pt idx="3389">
                  <c:v>442500</c:v>
                </c:pt>
                <c:pt idx="3390">
                  <c:v>225000</c:v>
                </c:pt>
                <c:pt idx="3391">
                  <c:v>1000000</c:v>
                </c:pt>
                <c:pt idx="3392">
                  <c:v>657500</c:v>
                </c:pt>
                <c:pt idx="3393">
                  <c:v>389080.76923076925</c:v>
                </c:pt>
                <c:pt idx="3394">
                  <c:v>650000</c:v>
                </c:pt>
                <c:pt idx="3395">
                  <c:v>285000</c:v>
                </c:pt>
                <c:pt idx="3396">
                  <c:v>299950</c:v>
                </c:pt>
                <c:pt idx="3397">
                  <c:v>220000</c:v>
                </c:pt>
                <c:pt idx="3398">
                  <c:v>549950</c:v>
                </c:pt>
                <c:pt idx="3399">
                  <c:v>415000</c:v>
                </c:pt>
                <c:pt idx="3400">
                  <c:v>785000</c:v>
                </c:pt>
                <c:pt idx="3401">
                  <c:v>233500</c:v>
                </c:pt>
                <c:pt idx="3402">
                  <c:v>265000</c:v>
                </c:pt>
                <c:pt idx="3403">
                  <c:v>199000</c:v>
                </c:pt>
                <c:pt idx="3404">
                  <c:v>627000</c:v>
                </c:pt>
                <c:pt idx="3405">
                  <c:v>459190</c:v>
                </c:pt>
                <c:pt idx="3406">
                  <c:v>672800</c:v>
                </c:pt>
                <c:pt idx="3407">
                  <c:v>279000</c:v>
                </c:pt>
                <c:pt idx="3408">
                  <c:v>385000</c:v>
                </c:pt>
                <c:pt idx="3409">
                  <c:v>600000</c:v>
                </c:pt>
                <c:pt idx="3410">
                  <c:v>220000</c:v>
                </c:pt>
                <c:pt idx="3411">
                  <c:v>1400000</c:v>
                </c:pt>
                <c:pt idx="3412">
                  <c:v>250000</c:v>
                </c:pt>
                <c:pt idx="3413">
                  <c:v>415000</c:v>
                </c:pt>
                <c:pt idx="3414">
                  <c:v>470000</c:v>
                </c:pt>
                <c:pt idx="3415">
                  <c:v>1380000</c:v>
                </c:pt>
                <c:pt idx="3416">
                  <c:v>274000</c:v>
                </c:pt>
                <c:pt idx="3417">
                  <c:v>520000</c:v>
                </c:pt>
                <c:pt idx="3418">
                  <c:v>335000</c:v>
                </c:pt>
                <c:pt idx="3419">
                  <c:v>811000</c:v>
                </c:pt>
                <c:pt idx="3420">
                  <c:v>750000</c:v>
                </c:pt>
                <c:pt idx="3421">
                  <c:v>569000</c:v>
                </c:pt>
                <c:pt idx="3422">
                  <c:v>240500</c:v>
                </c:pt>
                <c:pt idx="3423">
                  <c:v>377000</c:v>
                </c:pt>
                <c:pt idx="3424">
                  <c:v>212000</c:v>
                </c:pt>
                <c:pt idx="3425">
                  <c:v>499000</c:v>
                </c:pt>
                <c:pt idx="3426">
                  <c:v>360000</c:v>
                </c:pt>
                <c:pt idx="3427">
                  <c:v>264000</c:v>
                </c:pt>
                <c:pt idx="3428">
                  <c:v>810000</c:v>
                </c:pt>
                <c:pt idx="3429">
                  <c:v>1040000</c:v>
                </c:pt>
                <c:pt idx="3430">
                  <c:v>140000</c:v>
                </c:pt>
                <c:pt idx="3431">
                  <c:v>1150000</c:v>
                </c:pt>
                <c:pt idx="3432">
                  <c:v>517500</c:v>
                </c:pt>
                <c:pt idx="3433">
                  <c:v>855000</c:v>
                </c:pt>
                <c:pt idx="3434">
                  <c:v>425500</c:v>
                </c:pt>
                <c:pt idx="3435">
                  <c:v>338000</c:v>
                </c:pt>
                <c:pt idx="3436">
                  <c:v>677500</c:v>
                </c:pt>
                <c:pt idx="3437">
                  <c:v>374000</c:v>
                </c:pt>
                <c:pt idx="3438">
                  <c:v>437000</c:v>
                </c:pt>
                <c:pt idx="3439">
                  <c:v>440000</c:v>
                </c:pt>
                <c:pt idx="3440">
                  <c:v>609125</c:v>
                </c:pt>
                <c:pt idx="3441">
                  <c:v>240000</c:v>
                </c:pt>
                <c:pt idx="3442">
                  <c:v>2100000</c:v>
                </c:pt>
                <c:pt idx="3443">
                  <c:v>272000</c:v>
                </c:pt>
                <c:pt idx="3444">
                  <c:v>315000</c:v>
                </c:pt>
                <c:pt idx="3445">
                  <c:v>800000</c:v>
                </c:pt>
                <c:pt idx="3446">
                  <c:v>225000</c:v>
                </c:pt>
                <c:pt idx="3447">
                  <c:v>875000</c:v>
                </c:pt>
                <c:pt idx="3448">
                  <c:v>949880</c:v>
                </c:pt>
                <c:pt idx="3449">
                  <c:v>505000</c:v>
                </c:pt>
                <c:pt idx="3450">
                  <c:v>645000</c:v>
                </c:pt>
                <c:pt idx="3451">
                  <c:v>565000</c:v>
                </c:pt>
                <c:pt idx="3452">
                  <c:v>526750</c:v>
                </c:pt>
                <c:pt idx="3453">
                  <c:v>285000</c:v>
                </c:pt>
                <c:pt idx="3454">
                  <c:v>1200000</c:v>
                </c:pt>
                <c:pt idx="3455">
                  <c:v>319990</c:v>
                </c:pt>
                <c:pt idx="3456">
                  <c:v>280000</c:v>
                </c:pt>
                <c:pt idx="3457">
                  <c:v>290000</c:v>
                </c:pt>
                <c:pt idx="3458">
                  <c:v>430487.5</c:v>
                </c:pt>
                <c:pt idx="3459">
                  <c:v>595000</c:v>
                </c:pt>
                <c:pt idx="3460">
                  <c:v>316237.5</c:v>
                </c:pt>
                <c:pt idx="3461">
                  <c:v>305500</c:v>
                </c:pt>
                <c:pt idx="3462">
                  <c:v>367833.33333333331</c:v>
                </c:pt>
                <c:pt idx="3463">
                  <c:v>400000</c:v>
                </c:pt>
                <c:pt idx="3464">
                  <c:v>875000</c:v>
                </c:pt>
                <c:pt idx="3465">
                  <c:v>453475</c:v>
                </c:pt>
                <c:pt idx="3466">
                  <c:v>880000</c:v>
                </c:pt>
                <c:pt idx="3467">
                  <c:v>296000</c:v>
                </c:pt>
                <c:pt idx="3468">
                  <c:v>397000</c:v>
                </c:pt>
                <c:pt idx="3469">
                  <c:v>395000</c:v>
                </c:pt>
                <c:pt idx="3470">
                  <c:v>370750</c:v>
                </c:pt>
                <c:pt idx="3471">
                  <c:v>409000</c:v>
                </c:pt>
                <c:pt idx="3472">
                  <c:v>756000</c:v>
                </c:pt>
                <c:pt idx="3473">
                  <c:v>422500</c:v>
                </c:pt>
                <c:pt idx="3474">
                  <c:v>425000</c:v>
                </c:pt>
                <c:pt idx="3475">
                  <c:v>425000</c:v>
                </c:pt>
                <c:pt idx="3476">
                  <c:v>315000</c:v>
                </c:pt>
                <c:pt idx="3477">
                  <c:v>765000</c:v>
                </c:pt>
                <c:pt idx="3478">
                  <c:v>754666.66666666663</c:v>
                </c:pt>
                <c:pt idx="3479">
                  <c:v>1410000</c:v>
                </c:pt>
                <c:pt idx="3480">
                  <c:v>403000</c:v>
                </c:pt>
                <c:pt idx="3481">
                  <c:v>815000</c:v>
                </c:pt>
                <c:pt idx="3482">
                  <c:v>1330000</c:v>
                </c:pt>
                <c:pt idx="3483">
                  <c:v>550000</c:v>
                </c:pt>
                <c:pt idx="3484">
                  <c:v>549177.19999999995</c:v>
                </c:pt>
                <c:pt idx="3485">
                  <c:v>489950</c:v>
                </c:pt>
                <c:pt idx="3486">
                  <c:v>181000</c:v>
                </c:pt>
                <c:pt idx="3487">
                  <c:v>300000</c:v>
                </c:pt>
                <c:pt idx="3488">
                  <c:v>300000</c:v>
                </c:pt>
                <c:pt idx="3489">
                  <c:v>199999</c:v>
                </c:pt>
                <c:pt idx="3490">
                  <c:v>185000</c:v>
                </c:pt>
                <c:pt idx="3491">
                  <c:v>707500</c:v>
                </c:pt>
                <c:pt idx="3492">
                  <c:v>227064</c:v>
                </c:pt>
                <c:pt idx="3493">
                  <c:v>627500</c:v>
                </c:pt>
                <c:pt idx="3494">
                  <c:v>929950</c:v>
                </c:pt>
                <c:pt idx="3495">
                  <c:v>285000</c:v>
                </c:pt>
                <c:pt idx="3496">
                  <c:v>355000</c:v>
                </c:pt>
                <c:pt idx="3497">
                  <c:v>492000</c:v>
                </c:pt>
                <c:pt idx="3498">
                  <c:v>828000</c:v>
                </c:pt>
                <c:pt idx="3499">
                  <c:v>610000</c:v>
                </c:pt>
                <c:pt idx="3500">
                  <c:v>445000</c:v>
                </c:pt>
                <c:pt idx="3501">
                  <c:v>264950</c:v>
                </c:pt>
                <c:pt idx="3502">
                  <c:v>407450</c:v>
                </c:pt>
                <c:pt idx="3503">
                  <c:v>247500</c:v>
                </c:pt>
                <c:pt idx="3504">
                  <c:v>490000</c:v>
                </c:pt>
                <c:pt idx="3505">
                  <c:v>455990</c:v>
                </c:pt>
                <c:pt idx="3506">
                  <c:v>442020</c:v>
                </c:pt>
                <c:pt idx="3507">
                  <c:v>280000</c:v>
                </c:pt>
                <c:pt idx="3508">
                  <c:v>336666.66666666669</c:v>
                </c:pt>
                <c:pt idx="3509">
                  <c:v>1040000</c:v>
                </c:pt>
                <c:pt idx="3510">
                  <c:v>1218750</c:v>
                </c:pt>
                <c:pt idx="3511">
                  <c:v>270000</c:v>
                </c:pt>
                <c:pt idx="3512">
                  <c:v>567000</c:v>
                </c:pt>
                <c:pt idx="3513">
                  <c:v>417500</c:v>
                </c:pt>
                <c:pt idx="3514">
                  <c:v>1780000</c:v>
                </c:pt>
                <c:pt idx="3515">
                  <c:v>236000</c:v>
                </c:pt>
                <c:pt idx="3516">
                  <c:v>598500</c:v>
                </c:pt>
                <c:pt idx="3517">
                  <c:v>797500</c:v>
                </c:pt>
                <c:pt idx="3518">
                  <c:v>1880000</c:v>
                </c:pt>
                <c:pt idx="3519">
                  <c:v>515000</c:v>
                </c:pt>
                <c:pt idx="3520">
                  <c:v>429592</c:v>
                </c:pt>
                <c:pt idx="3521">
                  <c:v>545000</c:v>
                </c:pt>
                <c:pt idx="3522">
                  <c:v>1210000</c:v>
                </c:pt>
                <c:pt idx="3523">
                  <c:v>367500</c:v>
                </c:pt>
                <c:pt idx="3524">
                  <c:v>395000</c:v>
                </c:pt>
                <c:pt idx="3525">
                  <c:v>457975</c:v>
                </c:pt>
                <c:pt idx="3526">
                  <c:v>530000</c:v>
                </c:pt>
                <c:pt idx="3527">
                  <c:v>728750</c:v>
                </c:pt>
                <c:pt idx="3528">
                  <c:v>852500</c:v>
                </c:pt>
                <c:pt idx="3529">
                  <c:v>472500</c:v>
                </c:pt>
                <c:pt idx="3530">
                  <c:v>265000</c:v>
                </c:pt>
                <c:pt idx="3531">
                  <c:v>687500</c:v>
                </c:pt>
                <c:pt idx="3532">
                  <c:v>555000</c:v>
                </c:pt>
                <c:pt idx="3533">
                  <c:v>651900</c:v>
                </c:pt>
                <c:pt idx="3534">
                  <c:v>548000</c:v>
                </c:pt>
                <c:pt idx="3535">
                  <c:v>840000</c:v>
                </c:pt>
                <c:pt idx="3536">
                  <c:v>346300</c:v>
                </c:pt>
                <c:pt idx="3537">
                  <c:v>1090000</c:v>
                </c:pt>
                <c:pt idx="3538">
                  <c:v>2450000</c:v>
                </c:pt>
                <c:pt idx="3539">
                  <c:v>920000</c:v>
                </c:pt>
                <c:pt idx="3540">
                  <c:v>980000</c:v>
                </c:pt>
                <c:pt idx="3541">
                  <c:v>441000</c:v>
                </c:pt>
                <c:pt idx="3542">
                  <c:v>524500</c:v>
                </c:pt>
                <c:pt idx="3543">
                  <c:v>720000</c:v>
                </c:pt>
                <c:pt idx="3544">
                  <c:v>975000</c:v>
                </c:pt>
                <c:pt idx="3545">
                  <c:v>320666.66666666669</c:v>
                </c:pt>
                <c:pt idx="3546">
                  <c:v>642500</c:v>
                </c:pt>
                <c:pt idx="3547">
                  <c:v>580000</c:v>
                </c:pt>
                <c:pt idx="3548">
                  <c:v>355361.66666666669</c:v>
                </c:pt>
                <c:pt idx="3549">
                  <c:v>590000</c:v>
                </c:pt>
                <c:pt idx="3550">
                  <c:v>425000</c:v>
                </c:pt>
                <c:pt idx="3551">
                  <c:v>275000</c:v>
                </c:pt>
                <c:pt idx="3552">
                  <c:v>2200000</c:v>
                </c:pt>
                <c:pt idx="3553">
                  <c:v>399460</c:v>
                </c:pt>
                <c:pt idx="3554">
                  <c:v>531250</c:v>
                </c:pt>
                <c:pt idx="3555">
                  <c:v>266000</c:v>
                </c:pt>
                <c:pt idx="3556">
                  <c:v>543750</c:v>
                </c:pt>
                <c:pt idx="3557">
                  <c:v>380000</c:v>
                </c:pt>
                <c:pt idx="3558">
                  <c:v>1590000</c:v>
                </c:pt>
                <c:pt idx="3559">
                  <c:v>275000</c:v>
                </c:pt>
                <c:pt idx="3560">
                  <c:v>575000</c:v>
                </c:pt>
                <c:pt idx="3561">
                  <c:v>549000</c:v>
                </c:pt>
                <c:pt idx="3562">
                  <c:v>436500</c:v>
                </c:pt>
                <c:pt idx="3563">
                  <c:v>197000</c:v>
                </c:pt>
                <c:pt idx="3564">
                  <c:v>635000</c:v>
                </c:pt>
                <c:pt idx="3565">
                  <c:v>299500</c:v>
                </c:pt>
                <c:pt idx="3566">
                  <c:v>368000</c:v>
                </c:pt>
                <c:pt idx="3567">
                  <c:v>345950</c:v>
                </c:pt>
                <c:pt idx="3568">
                  <c:v>584333.33333333337</c:v>
                </c:pt>
                <c:pt idx="3569">
                  <c:v>643750</c:v>
                </c:pt>
                <c:pt idx="3570">
                  <c:v>230000</c:v>
                </c:pt>
                <c:pt idx="3571">
                  <c:v>495000</c:v>
                </c:pt>
                <c:pt idx="3572">
                  <c:v>350000</c:v>
                </c:pt>
                <c:pt idx="3573">
                  <c:v>262500</c:v>
                </c:pt>
                <c:pt idx="3574">
                  <c:v>361000</c:v>
                </c:pt>
                <c:pt idx="3575">
                  <c:v>885000</c:v>
                </c:pt>
                <c:pt idx="3576">
                  <c:v>232000</c:v>
                </c:pt>
                <c:pt idx="3577">
                  <c:v>321741.66666666669</c:v>
                </c:pt>
                <c:pt idx="3578">
                  <c:v>1040000</c:v>
                </c:pt>
                <c:pt idx="3579">
                  <c:v>420000</c:v>
                </c:pt>
                <c:pt idx="3580">
                  <c:v>340000</c:v>
                </c:pt>
                <c:pt idx="3581">
                  <c:v>417788.46153846156</c:v>
                </c:pt>
                <c:pt idx="3582">
                  <c:v>515000</c:v>
                </c:pt>
                <c:pt idx="3583">
                  <c:v>865000</c:v>
                </c:pt>
                <c:pt idx="3584">
                  <c:v>299950</c:v>
                </c:pt>
                <c:pt idx="3585">
                  <c:v>225500</c:v>
                </c:pt>
                <c:pt idx="3586">
                  <c:v>252500</c:v>
                </c:pt>
                <c:pt idx="3587">
                  <c:v>830000</c:v>
                </c:pt>
                <c:pt idx="3588">
                  <c:v>406000</c:v>
                </c:pt>
                <c:pt idx="3589">
                  <c:v>732000</c:v>
                </c:pt>
                <c:pt idx="3590">
                  <c:v>710000</c:v>
                </c:pt>
                <c:pt idx="3591">
                  <c:v>371000</c:v>
                </c:pt>
                <c:pt idx="3592">
                  <c:v>603000</c:v>
                </c:pt>
                <c:pt idx="3593">
                  <c:v>330000</c:v>
                </c:pt>
                <c:pt idx="3594">
                  <c:v>479000</c:v>
                </c:pt>
                <c:pt idx="3595">
                  <c:v>368266.66666666669</c:v>
                </c:pt>
                <c:pt idx="3596">
                  <c:v>555565</c:v>
                </c:pt>
                <c:pt idx="3597">
                  <c:v>644724.80000000005</c:v>
                </c:pt>
                <c:pt idx="3598">
                  <c:v>280000</c:v>
                </c:pt>
                <c:pt idx="3599">
                  <c:v>1040000</c:v>
                </c:pt>
                <c:pt idx="3600">
                  <c:v>469000</c:v>
                </c:pt>
                <c:pt idx="3601">
                  <c:v>572650</c:v>
                </c:pt>
                <c:pt idx="3602">
                  <c:v>1170000</c:v>
                </c:pt>
                <c:pt idx="3603">
                  <c:v>287000</c:v>
                </c:pt>
                <c:pt idx="3604">
                  <c:v>500750</c:v>
                </c:pt>
                <c:pt idx="3605">
                  <c:v>210000</c:v>
                </c:pt>
                <c:pt idx="3606">
                  <c:v>471600</c:v>
                </c:pt>
                <c:pt idx="3607">
                  <c:v>354500</c:v>
                </c:pt>
                <c:pt idx="3608">
                  <c:v>960000</c:v>
                </c:pt>
                <c:pt idx="3609">
                  <c:v>310166.66666666669</c:v>
                </c:pt>
                <c:pt idx="3610">
                  <c:v>370500</c:v>
                </c:pt>
                <c:pt idx="3611">
                  <c:v>317000</c:v>
                </c:pt>
                <c:pt idx="3612">
                  <c:v>400000</c:v>
                </c:pt>
                <c:pt idx="3613">
                  <c:v>620000</c:v>
                </c:pt>
                <c:pt idx="3614">
                  <c:v>700000</c:v>
                </c:pt>
                <c:pt idx="3615">
                  <c:v>204950</c:v>
                </c:pt>
                <c:pt idx="3616">
                  <c:v>500000</c:v>
                </c:pt>
                <c:pt idx="3617">
                  <c:v>475000</c:v>
                </c:pt>
                <c:pt idx="3618">
                  <c:v>1140000</c:v>
                </c:pt>
                <c:pt idx="3619">
                  <c:v>490600</c:v>
                </c:pt>
                <c:pt idx="3620">
                  <c:v>843500</c:v>
                </c:pt>
                <c:pt idx="3621">
                  <c:v>245000</c:v>
                </c:pt>
                <c:pt idx="3622">
                  <c:v>458500</c:v>
                </c:pt>
                <c:pt idx="3623">
                  <c:v>440000</c:v>
                </c:pt>
                <c:pt idx="3624">
                  <c:v>290000</c:v>
                </c:pt>
                <c:pt idx="3625">
                  <c:v>339950</c:v>
                </c:pt>
                <c:pt idx="3626">
                  <c:v>1680000</c:v>
                </c:pt>
                <c:pt idx="3627">
                  <c:v>980000</c:v>
                </c:pt>
                <c:pt idx="3628">
                  <c:v>356500</c:v>
                </c:pt>
                <c:pt idx="3629">
                  <c:v>255666.66666666666</c:v>
                </c:pt>
                <c:pt idx="3630">
                  <c:v>309000</c:v>
                </c:pt>
                <c:pt idx="3631">
                  <c:v>267000</c:v>
                </c:pt>
                <c:pt idx="3632">
                  <c:v>1900000</c:v>
                </c:pt>
                <c:pt idx="3633">
                  <c:v>515000</c:v>
                </c:pt>
                <c:pt idx="3634">
                  <c:v>200000</c:v>
                </c:pt>
                <c:pt idx="3635">
                  <c:v>957500</c:v>
                </c:pt>
                <c:pt idx="3636">
                  <c:v>339250</c:v>
                </c:pt>
                <c:pt idx="3637">
                  <c:v>823000</c:v>
                </c:pt>
                <c:pt idx="3638">
                  <c:v>245000</c:v>
                </c:pt>
                <c:pt idx="3639">
                  <c:v>950000</c:v>
                </c:pt>
                <c:pt idx="3640">
                  <c:v>607475</c:v>
                </c:pt>
                <c:pt idx="3641">
                  <c:v>850000</c:v>
                </c:pt>
                <c:pt idx="3642">
                  <c:v>213500</c:v>
                </c:pt>
                <c:pt idx="3643">
                  <c:v>650000</c:v>
                </c:pt>
                <c:pt idx="3644">
                  <c:v>293000</c:v>
                </c:pt>
                <c:pt idx="3645">
                  <c:v>535000</c:v>
                </c:pt>
                <c:pt idx="3646">
                  <c:v>617000</c:v>
                </c:pt>
                <c:pt idx="3647">
                  <c:v>1050000</c:v>
                </c:pt>
                <c:pt idx="3648">
                  <c:v>360400</c:v>
                </c:pt>
                <c:pt idx="3649">
                  <c:v>750000</c:v>
                </c:pt>
                <c:pt idx="3650">
                  <c:v>264950</c:v>
                </c:pt>
                <c:pt idx="3651">
                  <c:v>313200</c:v>
                </c:pt>
                <c:pt idx="3652">
                  <c:v>736000</c:v>
                </c:pt>
                <c:pt idx="3653">
                  <c:v>280000</c:v>
                </c:pt>
                <c:pt idx="3654">
                  <c:v>359950</c:v>
                </c:pt>
                <c:pt idx="3655">
                  <c:v>393000</c:v>
                </c:pt>
                <c:pt idx="3656">
                  <c:v>538000</c:v>
                </c:pt>
                <c:pt idx="3657">
                  <c:v>320000</c:v>
                </c:pt>
                <c:pt idx="3658">
                  <c:v>270000</c:v>
                </c:pt>
                <c:pt idx="3659">
                  <c:v>340000</c:v>
                </c:pt>
                <c:pt idx="3660">
                  <c:v>225000</c:v>
                </c:pt>
                <c:pt idx="3661">
                  <c:v>249950</c:v>
                </c:pt>
                <c:pt idx="3662">
                  <c:v>350000</c:v>
                </c:pt>
                <c:pt idx="3663">
                  <c:v>185850</c:v>
                </c:pt>
                <c:pt idx="3664">
                  <c:v>220000</c:v>
                </c:pt>
                <c:pt idx="3665">
                  <c:v>2400000</c:v>
                </c:pt>
                <c:pt idx="3666">
                  <c:v>518000</c:v>
                </c:pt>
                <c:pt idx="3667">
                  <c:v>378000</c:v>
                </c:pt>
                <c:pt idx="3668">
                  <c:v>365500</c:v>
                </c:pt>
                <c:pt idx="3669">
                  <c:v>960000</c:v>
                </c:pt>
                <c:pt idx="3670">
                  <c:v>585000</c:v>
                </c:pt>
                <c:pt idx="3671">
                  <c:v>486666.66666666669</c:v>
                </c:pt>
                <c:pt idx="3672">
                  <c:v>210000</c:v>
                </c:pt>
                <c:pt idx="3673">
                  <c:v>700000</c:v>
                </c:pt>
                <c:pt idx="3674">
                  <c:v>395000</c:v>
                </c:pt>
                <c:pt idx="3675">
                  <c:v>695000</c:v>
                </c:pt>
                <c:pt idx="3676">
                  <c:v>357000</c:v>
                </c:pt>
                <c:pt idx="3677">
                  <c:v>190000</c:v>
                </c:pt>
                <c:pt idx="3678">
                  <c:v>480000</c:v>
                </c:pt>
                <c:pt idx="3679">
                  <c:v>415000</c:v>
                </c:pt>
                <c:pt idx="3680">
                  <c:v>998000</c:v>
                </c:pt>
                <c:pt idx="3681">
                  <c:v>272000</c:v>
                </c:pt>
                <c:pt idx="3682">
                  <c:v>488800</c:v>
                </c:pt>
                <c:pt idx="3683">
                  <c:v>336000</c:v>
                </c:pt>
                <c:pt idx="3684">
                  <c:v>799950</c:v>
                </c:pt>
                <c:pt idx="3685">
                  <c:v>1100000</c:v>
                </c:pt>
                <c:pt idx="3686">
                  <c:v>353000</c:v>
                </c:pt>
                <c:pt idx="3687">
                  <c:v>305000</c:v>
                </c:pt>
                <c:pt idx="3688">
                  <c:v>708000</c:v>
                </c:pt>
                <c:pt idx="3689">
                  <c:v>730000</c:v>
                </c:pt>
                <c:pt idx="3690">
                  <c:v>456500</c:v>
                </c:pt>
                <c:pt idx="3691">
                  <c:v>367500</c:v>
                </c:pt>
                <c:pt idx="3692">
                  <c:v>373000</c:v>
                </c:pt>
                <c:pt idx="3693">
                  <c:v>997500</c:v>
                </c:pt>
                <c:pt idx="3694">
                  <c:v>1074000</c:v>
                </c:pt>
                <c:pt idx="3695">
                  <c:v>487100</c:v>
                </c:pt>
                <c:pt idx="3696">
                  <c:v>393000</c:v>
                </c:pt>
                <c:pt idx="3697">
                  <c:v>570000</c:v>
                </c:pt>
                <c:pt idx="3698">
                  <c:v>530000</c:v>
                </c:pt>
                <c:pt idx="3699">
                  <c:v>800000</c:v>
                </c:pt>
                <c:pt idx="3700">
                  <c:v>451225</c:v>
                </c:pt>
                <c:pt idx="3701">
                  <c:v>850000</c:v>
                </c:pt>
                <c:pt idx="3702">
                  <c:v>749000</c:v>
                </c:pt>
                <c:pt idx="3703">
                  <c:v>392800</c:v>
                </c:pt>
                <c:pt idx="3704">
                  <c:v>357500</c:v>
                </c:pt>
                <c:pt idx="3705">
                  <c:v>397990</c:v>
                </c:pt>
                <c:pt idx="3706">
                  <c:v>813000</c:v>
                </c:pt>
                <c:pt idx="3707">
                  <c:v>225000</c:v>
                </c:pt>
                <c:pt idx="3708">
                  <c:v>605000</c:v>
                </c:pt>
                <c:pt idx="3709">
                  <c:v>363000</c:v>
                </c:pt>
                <c:pt idx="3710">
                  <c:v>271900</c:v>
                </c:pt>
                <c:pt idx="3711">
                  <c:v>669950</c:v>
                </c:pt>
                <c:pt idx="3712">
                  <c:v>478500</c:v>
                </c:pt>
                <c:pt idx="3713">
                  <c:v>590000</c:v>
                </c:pt>
                <c:pt idx="3714">
                  <c:v>628000</c:v>
                </c:pt>
                <c:pt idx="3715">
                  <c:v>461550</c:v>
                </c:pt>
                <c:pt idx="3716">
                  <c:v>474694</c:v>
                </c:pt>
                <c:pt idx="3717">
                  <c:v>852600</c:v>
                </c:pt>
                <c:pt idx="3718">
                  <c:v>267500</c:v>
                </c:pt>
                <c:pt idx="3719">
                  <c:v>631000</c:v>
                </c:pt>
                <c:pt idx="3720">
                  <c:v>640000</c:v>
                </c:pt>
                <c:pt idx="3721">
                  <c:v>295000</c:v>
                </c:pt>
                <c:pt idx="3722">
                  <c:v>397000</c:v>
                </c:pt>
                <c:pt idx="3723">
                  <c:v>570000</c:v>
                </c:pt>
                <c:pt idx="3724">
                  <c:v>372400</c:v>
                </c:pt>
                <c:pt idx="3725">
                  <c:v>368000</c:v>
                </c:pt>
                <c:pt idx="3726">
                  <c:v>500000</c:v>
                </c:pt>
                <c:pt idx="3727">
                  <c:v>342000</c:v>
                </c:pt>
                <c:pt idx="3728">
                  <c:v>510000</c:v>
                </c:pt>
                <c:pt idx="3729">
                  <c:v>402500</c:v>
                </c:pt>
                <c:pt idx="3730">
                  <c:v>330000</c:v>
                </c:pt>
                <c:pt idx="3731">
                  <c:v>698000</c:v>
                </c:pt>
                <c:pt idx="3732">
                  <c:v>310000</c:v>
                </c:pt>
                <c:pt idx="3733">
                  <c:v>1850000</c:v>
                </c:pt>
                <c:pt idx="3734">
                  <c:v>332900</c:v>
                </c:pt>
                <c:pt idx="3735">
                  <c:v>460000</c:v>
                </c:pt>
                <c:pt idx="3736">
                  <c:v>454659.4</c:v>
                </c:pt>
                <c:pt idx="3737">
                  <c:v>599000</c:v>
                </c:pt>
                <c:pt idx="3738">
                  <c:v>698475</c:v>
                </c:pt>
                <c:pt idx="3739">
                  <c:v>442000</c:v>
                </c:pt>
                <c:pt idx="3740">
                  <c:v>291500</c:v>
                </c:pt>
                <c:pt idx="3741">
                  <c:v>1430000</c:v>
                </c:pt>
                <c:pt idx="3742">
                  <c:v>248500</c:v>
                </c:pt>
                <c:pt idx="3743">
                  <c:v>327500</c:v>
                </c:pt>
                <c:pt idx="3744">
                  <c:v>666000</c:v>
                </c:pt>
                <c:pt idx="3745">
                  <c:v>599900</c:v>
                </c:pt>
                <c:pt idx="3746">
                  <c:v>1170000</c:v>
                </c:pt>
                <c:pt idx="3747">
                  <c:v>592500</c:v>
                </c:pt>
                <c:pt idx="3748">
                  <c:v>610000</c:v>
                </c:pt>
                <c:pt idx="3749">
                  <c:v>347500</c:v>
                </c:pt>
                <c:pt idx="3750">
                  <c:v>330000</c:v>
                </c:pt>
                <c:pt idx="3751">
                  <c:v>425000</c:v>
                </c:pt>
                <c:pt idx="3752">
                  <c:v>627800</c:v>
                </c:pt>
                <c:pt idx="3753">
                  <c:v>736000</c:v>
                </c:pt>
                <c:pt idx="3754">
                  <c:v>250750</c:v>
                </c:pt>
                <c:pt idx="3755">
                  <c:v>311000</c:v>
                </c:pt>
                <c:pt idx="3756">
                  <c:v>374950</c:v>
                </c:pt>
                <c:pt idx="3757">
                  <c:v>439950</c:v>
                </c:pt>
                <c:pt idx="3758">
                  <c:v>497000</c:v>
                </c:pt>
                <c:pt idx="3759">
                  <c:v>775000</c:v>
                </c:pt>
                <c:pt idx="3760">
                  <c:v>487600</c:v>
                </c:pt>
                <c:pt idx="3761">
                  <c:v>927000</c:v>
                </c:pt>
                <c:pt idx="3762">
                  <c:v>140750</c:v>
                </c:pt>
                <c:pt idx="3763">
                  <c:v>270816.66666666669</c:v>
                </c:pt>
                <c:pt idx="3764">
                  <c:v>507095</c:v>
                </c:pt>
                <c:pt idx="3765">
                  <c:v>860000</c:v>
                </c:pt>
                <c:pt idx="3766">
                  <c:v>477500</c:v>
                </c:pt>
                <c:pt idx="3767">
                  <c:v>1390000</c:v>
                </c:pt>
                <c:pt idx="3768">
                  <c:v>1510000</c:v>
                </c:pt>
                <c:pt idx="3769">
                  <c:v>525000</c:v>
                </c:pt>
                <c:pt idx="3770">
                  <c:v>299000</c:v>
                </c:pt>
                <c:pt idx="3771">
                  <c:v>243000</c:v>
                </c:pt>
                <c:pt idx="3772">
                  <c:v>605000</c:v>
                </c:pt>
                <c:pt idx="3773">
                  <c:v>535000</c:v>
                </c:pt>
                <c:pt idx="3774">
                  <c:v>535000</c:v>
                </c:pt>
                <c:pt idx="3775">
                  <c:v>435000</c:v>
                </c:pt>
                <c:pt idx="3776">
                  <c:v>312000</c:v>
                </c:pt>
                <c:pt idx="3777">
                  <c:v>310000</c:v>
                </c:pt>
                <c:pt idx="3778">
                  <c:v>884250</c:v>
                </c:pt>
                <c:pt idx="3779">
                  <c:v>357500</c:v>
                </c:pt>
                <c:pt idx="3780">
                  <c:v>790000</c:v>
                </c:pt>
                <c:pt idx="3781">
                  <c:v>715000</c:v>
                </c:pt>
                <c:pt idx="3782">
                  <c:v>744000</c:v>
                </c:pt>
                <c:pt idx="3783">
                  <c:v>905000</c:v>
                </c:pt>
                <c:pt idx="3784">
                  <c:v>447800</c:v>
                </c:pt>
                <c:pt idx="3785">
                  <c:v>535000</c:v>
                </c:pt>
                <c:pt idx="3786">
                  <c:v>350000</c:v>
                </c:pt>
                <c:pt idx="3787">
                  <c:v>210000</c:v>
                </c:pt>
                <c:pt idx="3788">
                  <c:v>830000</c:v>
                </c:pt>
                <c:pt idx="3789">
                  <c:v>402000</c:v>
                </c:pt>
                <c:pt idx="3790">
                  <c:v>237000</c:v>
                </c:pt>
                <c:pt idx="3791">
                  <c:v>625000</c:v>
                </c:pt>
                <c:pt idx="3792">
                  <c:v>907000</c:v>
                </c:pt>
                <c:pt idx="3793">
                  <c:v>572666.66666666663</c:v>
                </c:pt>
                <c:pt idx="3794">
                  <c:v>378000</c:v>
                </c:pt>
                <c:pt idx="3795">
                  <c:v>833000</c:v>
                </c:pt>
                <c:pt idx="3796">
                  <c:v>377500</c:v>
                </c:pt>
                <c:pt idx="3797">
                  <c:v>308000</c:v>
                </c:pt>
                <c:pt idx="3798">
                  <c:v>380600</c:v>
                </c:pt>
                <c:pt idx="3799">
                  <c:v>325000</c:v>
                </c:pt>
                <c:pt idx="3800">
                  <c:v>621250</c:v>
                </c:pt>
                <c:pt idx="3801">
                  <c:v>190000</c:v>
                </c:pt>
                <c:pt idx="3802">
                  <c:v>396000</c:v>
                </c:pt>
                <c:pt idx="3803">
                  <c:v>612500</c:v>
                </c:pt>
                <c:pt idx="3804">
                  <c:v>460000</c:v>
                </c:pt>
                <c:pt idx="3805">
                  <c:v>545000</c:v>
                </c:pt>
                <c:pt idx="3806">
                  <c:v>1620000</c:v>
                </c:pt>
                <c:pt idx="3807">
                  <c:v>439900</c:v>
                </c:pt>
                <c:pt idx="3808">
                  <c:v>534950</c:v>
                </c:pt>
                <c:pt idx="3809">
                  <c:v>411000</c:v>
                </c:pt>
                <c:pt idx="3810">
                  <c:v>300000</c:v>
                </c:pt>
                <c:pt idx="3811">
                  <c:v>1070000</c:v>
                </c:pt>
                <c:pt idx="3812">
                  <c:v>365000</c:v>
                </c:pt>
                <c:pt idx="3813">
                  <c:v>354000</c:v>
                </c:pt>
                <c:pt idx="3814">
                  <c:v>470000</c:v>
                </c:pt>
                <c:pt idx="3815">
                  <c:v>259500</c:v>
                </c:pt>
                <c:pt idx="3816">
                  <c:v>485000</c:v>
                </c:pt>
                <c:pt idx="3817">
                  <c:v>655000</c:v>
                </c:pt>
                <c:pt idx="3818">
                  <c:v>629000</c:v>
                </c:pt>
                <c:pt idx="3819">
                  <c:v>505000</c:v>
                </c:pt>
                <c:pt idx="3820">
                  <c:v>326500</c:v>
                </c:pt>
                <c:pt idx="3821">
                  <c:v>550000</c:v>
                </c:pt>
                <c:pt idx="3822">
                  <c:v>380000</c:v>
                </c:pt>
                <c:pt idx="3823">
                  <c:v>617250</c:v>
                </c:pt>
                <c:pt idx="3824">
                  <c:v>415500</c:v>
                </c:pt>
                <c:pt idx="3825">
                  <c:v>383400</c:v>
                </c:pt>
                <c:pt idx="3826">
                  <c:v>970000</c:v>
                </c:pt>
                <c:pt idx="3827">
                  <c:v>386000</c:v>
                </c:pt>
                <c:pt idx="3828">
                  <c:v>305000</c:v>
                </c:pt>
                <c:pt idx="3829">
                  <c:v>379600</c:v>
                </c:pt>
                <c:pt idx="3830">
                  <c:v>1500000</c:v>
                </c:pt>
                <c:pt idx="3831">
                  <c:v>590000</c:v>
                </c:pt>
                <c:pt idx="3832">
                  <c:v>3600000</c:v>
                </c:pt>
                <c:pt idx="3833">
                  <c:v>560000</c:v>
                </c:pt>
                <c:pt idx="3834">
                  <c:v>760000</c:v>
                </c:pt>
                <c:pt idx="3835">
                  <c:v>638500</c:v>
                </c:pt>
                <c:pt idx="3836">
                  <c:v>675000</c:v>
                </c:pt>
                <c:pt idx="3837">
                  <c:v>399000</c:v>
                </c:pt>
                <c:pt idx="3838">
                  <c:v>560000</c:v>
                </c:pt>
                <c:pt idx="3839">
                  <c:v>795000</c:v>
                </c:pt>
                <c:pt idx="3840">
                  <c:v>465000</c:v>
                </c:pt>
                <c:pt idx="3841">
                  <c:v>358000</c:v>
                </c:pt>
                <c:pt idx="3842">
                  <c:v>560000</c:v>
                </c:pt>
                <c:pt idx="3843">
                  <c:v>539250</c:v>
                </c:pt>
                <c:pt idx="3844">
                  <c:v>318000</c:v>
                </c:pt>
                <c:pt idx="3845">
                  <c:v>876650</c:v>
                </c:pt>
                <c:pt idx="3846">
                  <c:v>780000</c:v>
                </c:pt>
                <c:pt idx="3847">
                  <c:v>430000</c:v>
                </c:pt>
                <c:pt idx="3848">
                  <c:v>249900</c:v>
                </c:pt>
                <c:pt idx="3849">
                  <c:v>401000</c:v>
                </c:pt>
                <c:pt idx="3850">
                  <c:v>389500</c:v>
                </c:pt>
                <c:pt idx="3851">
                  <c:v>716000</c:v>
                </c:pt>
                <c:pt idx="3852">
                  <c:v>515000</c:v>
                </c:pt>
                <c:pt idx="3853">
                  <c:v>230000</c:v>
                </c:pt>
                <c:pt idx="3854">
                  <c:v>426066.66666666669</c:v>
                </c:pt>
                <c:pt idx="3855">
                  <c:v>512000</c:v>
                </c:pt>
                <c:pt idx="3856">
                  <c:v>565000</c:v>
                </c:pt>
                <c:pt idx="3857">
                  <c:v>745000</c:v>
                </c:pt>
                <c:pt idx="3858">
                  <c:v>239000</c:v>
                </c:pt>
                <c:pt idx="3859">
                  <c:v>1960000</c:v>
                </c:pt>
                <c:pt idx="3860">
                  <c:v>835100</c:v>
                </c:pt>
                <c:pt idx="3861">
                  <c:v>305000</c:v>
                </c:pt>
                <c:pt idx="3862">
                  <c:v>464000</c:v>
                </c:pt>
                <c:pt idx="3863">
                  <c:v>364988</c:v>
                </c:pt>
                <c:pt idx="3864">
                  <c:v>415000</c:v>
                </c:pt>
                <c:pt idx="3865">
                  <c:v>623000</c:v>
                </c:pt>
                <c:pt idx="3866">
                  <c:v>535000</c:v>
                </c:pt>
                <c:pt idx="3867">
                  <c:v>837700</c:v>
                </c:pt>
                <c:pt idx="3868">
                  <c:v>585000</c:v>
                </c:pt>
                <c:pt idx="3869">
                  <c:v>510500</c:v>
                </c:pt>
                <c:pt idx="3870">
                  <c:v>500000</c:v>
                </c:pt>
                <c:pt idx="3871">
                  <c:v>340000</c:v>
                </c:pt>
                <c:pt idx="3872">
                  <c:v>623000</c:v>
                </c:pt>
                <c:pt idx="3873">
                  <c:v>415000</c:v>
                </c:pt>
                <c:pt idx="3874">
                  <c:v>1405000</c:v>
                </c:pt>
                <c:pt idx="3875">
                  <c:v>965000</c:v>
                </c:pt>
                <c:pt idx="3876">
                  <c:v>502000</c:v>
                </c:pt>
                <c:pt idx="3877">
                  <c:v>399500</c:v>
                </c:pt>
                <c:pt idx="3878">
                  <c:v>431000</c:v>
                </c:pt>
                <c:pt idx="3879">
                  <c:v>618000</c:v>
                </c:pt>
                <c:pt idx="3880">
                  <c:v>875000</c:v>
                </c:pt>
                <c:pt idx="3881">
                  <c:v>833000</c:v>
                </c:pt>
                <c:pt idx="3882">
                  <c:v>173250</c:v>
                </c:pt>
                <c:pt idx="3883">
                  <c:v>212000</c:v>
                </c:pt>
                <c:pt idx="3884">
                  <c:v>373000</c:v>
                </c:pt>
                <c:pt idx="3885">
                  <c:v>1250000</c:v>
                </c:pt>
                <c:pt idx="3886">
                  <c:v>245000</c:v>
                </c:pt>
                <c:pt idx="3887">
                  <c:v>230950</c:v>
                </c:pt>
                <c:pt idx="3888">
                  <c:v>265000</c:v>
                </c:pt>
                <c:pt idx="3889">
                  <c:v>240000</c:v>
                </c:pt>
                <c:pt idx="3890">
                  <c:v>1050000</c:v>
                </c:pt>
                <c:pt idx="3891">
                  <c:v>224975</c:v>
                </c:pt>
                <c:pt idx="3892">
                  <c:v>760000</c:v>
                </c:pt>
                <c:pt idx="3893">
                  <c:v>483925</c:v>
                </c:pt>
                <c:pt idx="3894">
                  <c:v>585000</c:v>
                </c:pt>
                <c:pt idx="3895">
                  <c:v>890000</c:v>
                </c:pt>
                <c:pt idx="3896">
                  <c:v>825000</c:v>
                </c:pt>
                <c:pt idx="3897">
                  <c:v>300000</c:v>
                </c:pt>
                <c:pt idx="3898">
                  <c:v>858000</c:v>
                </c:pt>
                <c:pt idx="3899">
                  <c:v>760000</c:v>
                </c:pt>
                <c:pt idx="3900">
                  <c:v>1200000</c:v>
                </c:pt>
                <c:pt idx="3901">
                  <c:v>315000</c:v>
                </c:pt>
                <c:pt idx="3902">
                  <c:v>870000</c:v>
                </c:pt>
                <c:pt idx="3903">
                  <c:v>607000</c:v>
                </c:pt>
                <c:pt idx="3904">
                  <c:v>389800</c:v>
                </c:pt>
                <c:pt idx="3905">
                  <c:v>1600000</c:v>
                </c:pt>
                <c:pt idx="3906">
                  <c:v>550000</c:v>
                </c:pt>
                <c:pt idx="3907">
                  <c:v>563500</c:v>
                </c:pt>
                <c:pt idx="3908">
                  <c:v>465000</c:v>
                </c:pt>
                <c:pt idx="3909">
                  <c:v>672000</c:v>
                </c:pt>
                <c:pt idx="3910">
                  <c:v>350900</c:v>
                </c:pt>
                <c:pt idx="3911">
                  <c:v>1100000</c:v>
                </c:pt>
                <c:pt idx="3912">
                  <c:v>1010000</c:v>
                </c:pt>
                <c:pt idx="3913">
                  <c:v>430000</c:v>
                </c:pt>
                <c:pt idx="3914">
                  <c:v>589516</c:v>
                </c:pt>
                <c:pt idx="3915">
                  <c:v>577000</c:v>
                </c:pt>
                <c:pt idx="3916">
                  <c:v>260000</c:v>
                </c:pt>
                <c:pt idx="3917">
                  <c:v>336500</c:v>
                </c:pt>
                <c:pt idx="3918">
                  <c:v>725000</c:v>
                </c:pt>
                <c:pt idx="3919">
                  <c:v>554000</c:v>
                </c:pt>
                <c:pt idx="3920">
                  <c:v>703770</c:v>
                </c:pt>
                <c:pt idx="3921">
                  <c:v>537000</c:v>
                </c:pt>
                <c:pt idx="3922">
                  <c:v>616000</c:v>
                </c:pt>
                <c:pt idx="3923">
                  <c:v>438000</c:v>
                </c:pt>
                <c:pt idx="3924">
                  <c:v>524400</c:v>
                </c:pt>
                <c:pt idx="3925">
                  <c:v>372500</c:v>
                </c:pt>
                <c:pt idx="3926">
                  <c:v>1320000</c:v>
                </c:pt>
                <c:pt idx="3927">
                  <c:v>389000</c:v>
                </c:pt>
                <c:pt idx="3928">
                  <c:v>838300</c:v>
                </c:pt>
                <c:pt idx="3929">
                  <c:v>262000</c:v>
                </c:pt>
                <c:pt idx="3930">
                  <c:v>681666.66666666663</c:v>
                </c:pt>
                <c:pt idx="3931">
                  <c:v>650000</c:v>
                </c:pt>
                <c:pt idx="3932">
                  <c:v>841000</c:v>
                </c:pt>
                <c:pt idx="3933">
                  <c:v>421225</c:v>
                </c:pt>
                <c:pt idx="3934">
                  <c:v>755000</c:v>
                </c:pt>
                <c:pt idx="3935">
                  <c:v>323000</c:v>
                </c:pt>
                <c:pt idx="3936">
                  <c:v>500000</c:v>
                </c:pt>
                <c:pt idx="3937">
                  <c:v>469500</c:v>
                </c:pt>
                <c:pt idx="3938">
                  <c:v>559500</c:v>
                </c:pt>
                <c:pt idx="3939">
                  <c:v>175000</c:v>
                </c:pt>
                <c:pt idx="3940">
                  <c:v>925000</c:v>
                </c:pt>
                <c:pt idx="3941">
                  <c:v>432000</c:v>
                </c:pt>
                <c:pt idx="3942">
                  <c:v>135000</c:v>
                </c:pt>
                <c:pt idx="3943">
                  <c:v>693000</c:v>
                </c:pt>
                <c:pt idx="3944">
                  <c:v>1269090.6000000001</c:v>
                </c:pt>
                <c:pt idx="3945">
                  <c:v>1490000</c:v>
                </c:pt>
                <c:pt idx="3946">
                  <c:v>795000</c:v>
                </c:pt>
                <c:pt idx="3947">
                  <c:v>3100000</c:v>
                </c:pt>
                <c:pt idx="3948">
                  <c:v>325000</c:v>
                </c:pt>
                <c:pt idx="3949">
                  <c:v>875750</c:v>
                </c:pt>
                <c:pt idx="3950">
                  <c:v>225000</c:v>
                </c:pt>
                <c:pt idx="3951">
                  <c:v>285000</c:v>
                </c:pt>
                <c:pt idx="3952">
                  <c:v>550000</c:v>
                </c:pt>
                <c:pt idx="3953">
                  <c:v>1200000</c:v>
                </c:pt>
                <c:pt idx="3954">
                  <c:v>1200000</c:v>
                </c:pt>
                <c:pt idx="3955">
                  <c:v>1250000</c:v>
                </c:pt>
                <c:pt idx="3956">
                  <c:v>835000</c:v>
                </c:pt>
                <c:pt idx="3957">
                  <c:v>691213.5</c:v>
                </c:pt>
                <c:pt idx="3958">
                  <c:v>565000</c:v>
                </c:pt>
                <c:pt idx="3959">
                  <c:v>455000</c:v>
                </c:pt>
                <c:pt idx="3960">
                  <c:v>1290000</c:v>
                </c:pt>
                <c:pt idx="3961">
                  <c:v>2470000</c:v>
                </c:pt>
                <c:pt idx="3962">
                  <c:v>538888</c:v>
                </c:pt>
                <c:pt idx="3963">
                  <c:v>615000</c:v>
                </c:pt>
                <c:pt idx="3964">
                  <c:v>308550</c:v>
                </c:pt>
                <c:pt idx="3965">
                  <c:v>851000</c:v>
                </c:pt>
                <c:pt idx="3966">
                  <c:v>445000</c:v>
                </c:pt>
                <c:pt idx="3967">
                  <c:v>707000</c:v>
                </c:pt>
                <c:pt idx="3968">
                  <c:v>425000</c:v>
                </c:pt>
                <c:pt idx="3969">
                  <c:v>540000</c:v>
                </c:pt>
                <c:pt idx="3970">
                  <c:v>200000</c:v>
                </c:pt>
                <c:pt idx="3971">
                  <c:v>1250000</c:v>
                </c:pt>
                <c:pt idx="3972">
                  <c:v>850830</c:v>
                </c:pt>
                <c:pt idx="3973">
                  <c:v>550000</c:v>
                </c:pt>
                <c:pt idx="3974">
                  <c:v>793333.33333333337</c:v>
                </c:pt>
                <c:pt idx="3975">
                  <c:v>985000</c:v>
                </c:pt>
                <c:pt idx="3976">
                  <c:v>455000</c:v>
                </c:pt>
                <c:pt idx="3977">
                  <c:v>495000</c:v>
                </c:pt>
                <c:pt idx="3978">
                  <c:v>599950</c:v>
                </c:pt>
                <c:pt idx="3979">
                  <c:v>1800000</c:v>
                </c:pt>
                <c:pt idx="3980">
                  <c:v>1715000</c:v>
                </c:pt>
                <c:pt idx="3981">
                  <c:v>650666.66666666663</c:v>
                </c:pt>
                <c:pt idx="3982">
                  <c:v>314500</c:v>
                </c:pt>
                <c:pt idx="3983">
                  <c:v>246700</c:v>
                </c:pt>
                <c:pt idx="3984">
                  <c:v>452000</c:v>
                </c:pt>
                <c:pt idx="3985">
                  <c:v>510000</c:v>
                </c:pt>
                <c:pt idx="3986">
                  <c:v>315500</c:v>
                </c:pt>
                <c:pt idx="3987">
                  <c:v>232000</c:v>
                </c:pt>
                <c:pt idx="3988">
                  <c:v>1900000</c:v>
                </c:pt>
                <c:pt idx="3989">
                  <c:v>394900</c:v>
                </c:pt>
                <c:pt idx="3990">
                  <c:v>545000</c:v>
                </c:pt>
                <c:pt idx="3991">
                  <c:v>465000</c:v>
                </c:pt>
                <c:pt idx="3992">
                  <c:v>1030000</c:v>
                </c:pt>
                <c:pt idx="3993">
                  <c:v>749500</c:v>
                </c:pt>
                <c:pt idx="3994">
                  <c:v>1130000</c:v>
                </c:pt>
                <c:pt idx="3995">
                  <c:v>350000</c:v>
                </c:pt>
                <c:pt idx="3996">
                  <c:v>1780000</c:v>
                </c:pt>
                <c:pt idx="3997">
                  <c:v>995000</c:v>
                </c:pt>
                <c:pt idx="3998">
                  <c:v>835000</c:v>
                </c:pt>
                <c:pt idx="3999">
                  <c:v>785000</c:v>
                </c:pt>
                <c:pt idx="4000">
                  <c:v>878000</c:v>
                </c:pt>
                <c:pt idx="4001">
                  <c:v>464500</c:v>
                </c:pt>
                <c:pt idx="4002">
                  <c:v>853300</c:v>
                </c:pt>
                <c:pt idx="4003">
                  <c:v>2540000</c:v>
                </c:pt>
                <c:pt idx="4004">
                  <c:v>648000</c:v>
                </c:pt>
                <c:pt idx="4005">
                  <c:v>895000</c:v>
                </c:pt>
                <c:pt idx="4006">
                  <c:v>780000</c:v>
                </c:pt>
                <c:pt idx="4007">
                  <c:v>795000</c:v>
                </c:pt>
                <c:pt idx="4008">
                  <c:v>641550</c:v>
                </c:pt>
                <c:pt idx="4009">
                  <c:v>715000</c:v>
                </c:pt>
                <c:pt idx="4010">
                  <c:v>206600</c:v>
                </c:pt>
                <c:pt idx="4011">
                  <c:v>450000</c:v>
                </c:pt>
                <c:pt idx="4012">
                  <c:v>1200000</c:v>
                </c:pt>
                <c:pt idx="4013">
                  <c:v>989000</c:v>
                </c:pt>
                <c:pt idx="4014">
                  <c:v>287500</c:v>
                </c:pt>
                <c:pt idx="4015">
                  <c:v>439000</c:v>
                </c:pt>
                <c:pt idx="4016">
                  <c:v>350000</c:v>
                </c:pt>
                <c:pt idx="4017">
                  <c:v>925000</c:v>
                </c:pt>
                <c:pt idx="4018">
                  <c:v>345000</c:v>
                </c:pt>
                <c:pt idx="4019">
                  <c:v>1210000</c:v>
                </c:pt>
                <c:pt idx="4020">
                  <c:v>501421.42857142858</c:v>
                </c:pt>
                <c:pt idx="4021">
                  <c:v>484000</c:v>
                </c:pt>
                <c:pt idx="4022">
                  <c:v>810000</c:v>
                </c:pt>
                <c:pt idx="4023">
                  <c:v>322500</c:v>
                </c:pt>
                <c:pt idx="4024">
                  <c:v>412450</c:v>
                </c:pt>
                <c:pt idx="4025">
                  <c:v>248000</c:v>
                </c:pt>
                <c:pt idx="4026">
                  <c:v>1020000</c:v>
                </c:pt>
                <c:pt idx="4027">
                  <c:v>688000</c:v>
                </c:pt>
                <c:pt idx="4028">
                  <c:v>670000</c:v>
                </c:pt>
                <c:pt idx="4029">
                  <c:v>305000</c:v>
                </c:pt>
                <c:pt idx="4030">
                  <c:v>864000</c:v>
                </c:pt>
                <c:pt idx="4031">
                  <c:v>414250</c:v>
                </c:pt>
                <c:pt idx="4032">
                  <c:v>567000</c:v>
                </c:pt>
                <c:pt idx="4033">
                  <c:v>700666.66666666663</c:v>
                </c:pt>
                <c:pt idx="4034">
                  <c:v>2450000</c:v>
                </c:pt>
                <c:pt idx="4035">
                  <c:v>199950</c:v>
                </c:pt>
                <c:pt idx="4036">
                  <c:v>839900</c:v>
                </c:pt>
                <c:pt idx="4037">
                  <c:v>865000</c:v>
                </c:pt>
                <c:pt idx="4038">
                  <c:v>488000</c:v>
                </c:pt>
                <c:pt idx="4039">
                  <c:v>888500</c:v>
                </c:pt>
                <c:pt idx="4040">
                  <c:v>285000</c:v>
                </c:pt>
                <c:pt idx="4041">
                  <c:v>749999</c:v>
                </c:pt>
                <c:pt idx="4042">
                  <c:v>525000</c:v>
                </c:pt>
                <c:pt idx="4043">
                  <c:v>432000</c:v>
                </c:pt>
                <c:pt idx="4044">
                  <c:v>400000</c:v>
                </c:pt>
                <c:pt idx="4045">
                  <c:v>581000</c:v>
                </c:pt>
                <c:pt idx="4046">
                  <c:v>507500</c:v>
                </c:pt>
                <c:pt idx="4047">
                  <c:v>425000</c:v>
                </c:pt>
                <c:pt idx="4048">
                  <c:v>235500</c:v>
                </c:pt>
                <c:pt idx="4049">
                  <c:v>858000</c:v>
                </c:pt>
                <c:pt idx="4050">
                  <c:v>1270000</c:v>
                </c:pt>
                <c:pt idx="4051">
                  <c:v>2650000</c:v>
                </c:pt>
                <c:pt idx="4052">
                  <c:v>410000</c:v>
                </c:pt>
                <c:pt idx="4053">
                  <c:v>397500</c:v>
                </c:pt>
                <c:pt idx="4054">
                  <c:v>1970000</c:v>
                </c:pt>
                <c:pt idx="4055">
                  <c:v>562000</c:v>
                </c:pt>
                <c:pt idx="4056">
                  <c:v>572000</c:v>
                </c:pt>
                <c:pt idx="4057">
                  <c:v>350000</c:v>
                </c:pt>
                <c:pt idx="4058">
                  <c:v>443333.33333333331</c:v>
                </c:pt>
                <c:pt idx="4059">
                  <c:v>403950</c:v>
                </c:pt>
                <c:pt idx="4060">
                  <c:v>170000</c:v>
                </c:pt>
                <c:pt idx="4061">
                  <c:v>450000</c:v>
                </c:pt>
                <c:pt idx="4062">
                  <c:v>1130000</c:v>
                </c:pt>
                <c:pt idx="4063">
                  <c:v>1900000</c:v>
                </c:pt>
                <c:pt idx="4064">
                  <c:v>260656</c:v>
                </c:pt>
                <c:pt idx="4065">
                  <c:v>800866</c:v>
                </c:pt>
                <c:pt idx="4066">
                  <c:v>649000</c:v>
                </c:pt>
                <c:pt idx="4067">
                  <c:v>272000</c:v>
                </c:pt>
                <c:pt idx="4068">
                  <c:v>604000</c:v>
                </c:pt>
                <c:pt idx="4069">
                  <c:v>1370000</c:v>
                </c:pt>
                <c:pt idx="4070">
                  <c:v>606000</c:v>
                </c:pt>
                <c:pt idx="4071">
                  <c:v>1303500</c:v>
                </c:pt>
                <c:pt idx="4072">
                  <c:v>353000</c:v>
                </c:pt>
                <c:pt idx="4073">
                  <c:v>841000</c:v>
                </c:pt>
                <c:pt idx="4074">
                  <c:v>569999</c:v>
                </c:pt>
                <c:pt idx="4075">
                  <c:v>1130000</c:v>
                </c:pt>
                <c:pt idx="4076">
                  <c:v>576000</c:v>
                </c:pt>
                <c:pt idx="4077">
                  <c:v>925000</c:v>
                </c:pt>
                <c:pt idx="4078">
                  <c:v>423000</c:v>
                </c:pt>
                <c:pt idx="4079">
                  <c:v>750000</c:v>
                </c:pt>
                <c:pt idx="4080">
                  <c:v>1310000</c:v>
                </c:pt>
                <c:pt idx="4081">
                  <c:v>895000</c:v>
                </c:pt>
                <c:pt idx="4082">
                  <c:v>469000</c:v>
                </c:pt>
                <c:pt idx="4083">
                  <c:v>607500</c:v>
                </c:pt>
                <c:pt idx="4084">
                  <c:v>330000</c:v>
                </c:pt>
                <c:pt idx="4085">
                  <c:v>760000</c:v>
                </c:pt>
                <c:pt idx="4086">
                  <c:v>455000</c:v>
                </c:pt>
                <c:pt idx="4087">
                  <c:v>280000</c:v>
                </c:pt>
                <c:pt idx="4088">
                  <c:v>865000</c:v>
                </c:pt>
                <c:pt idx="4089">
                  <c:v>462900</c:v>
                </c:pt>
                <c:pt idx="4090">
                  <c:v>275000</c:v>
                </c:pt>
                <c:pt idx="4091">
                  <c:v>389000</c:v>
                </c:pt>
                <c:pt idx="4092">
                  <c:v>357000</c:v>
                </c:pt>
                <c:pt idx="4093">
                  <c:v>502700</c:v>
                </c:pt>
                <c:pt idx="4094">
                  <c:v>270000</c:v>
                </c:pt>
                <c:pt idx="4095">
                  <c:v>235000</c:v>
                </c:pt>
                <c:pt idx="4096">
                  <c:v>567500</c:v>
                </c:pt>
                <c:pt idx="4097">
                  <c:v>472000</c:v>
                </c:pt>
                <c:pt idx="4098">
                  <c:v>485333.33333333331</c:v>
                </c:pt>
                <c:pt idx="4099">
                  <c:v>487000</c:v>
                </c:pt>
                <c:pt idx="4100">
                  <c:v>545000</c:v>
                </c:pt>
                <c:pt idx="4101">
                  <c:v>410988</c:v>
                </c:pt>
                <c:pt idx="4102">
                  <c:v>669950</c:v>
                </c:pt>
                <c:pt idx="4103">
                  <c:v>502500</c:v>
                </c:pt>
                <c:pt idx="4104">
                  <c:v>257500</c:v>
                </c:pt>
                <c:pt idx="4105">
                  <c:v>3000000</c:v>
                </c:pt>
                <c:pt idx="4106">
                  <c:v>360000</c:v>
                </c:pt>
                <c:pt idx="4107">
                  <c:v>450000</c:v>
                </c:pt>
                <c:pt idx="4108">
                  <c:v>492500</c:v>
                </c:pt>
                <c:pt idx="4109">
                  <c:v>270000</c:v>
                </c:pt>
                <c:pt idx="4110">
                  <c:v>225000</c:v>
                </c:pt>
                <c:pt idx="4111">
                  <c:v>875000</c:v>
                </c:pt>
                <c:pt idx="4112">
                  <c:v>922000</c:v>
                </c:pt>
                <c:pt idx="4113">
                  <c:v>979000</c:v>
                </c:pt>
                <c:pt idx="4114">
                  <c:v>695000</c:v>
                </c:pt>
                <c:pt idx="4115">
                  <c:v>860000</c:v>
                </c:pt>
                <c:pt idx="4116">
                  <c:v>1360000</c:v>
                </c:pt>
                <c:pt idx="4117">
                  <c:v>387000</c:v>
                </c:pt>
                <c:pt idx="4118">
                  <c:v>1250000</c:v>
                </c:pt>
                <c:pt idx="4119">
                  <c:v>525000</c:v>
                </c:pt>
                <c:pt idx="4120">
                  <c:v>530000</c:v>
                </c:pt>
                <c:pt idx="4121">
                  <c:v>372000</c:v>
                </c:pt>
                <c:pt idx="4122">
                  <c:v>480000</c:v>
                </c:pt>
                <c:pt idx="4123">
                  <c:v>402250</c:v>
                </c:pt>
                <c:pt idx="4124">
                  <c:v>570000</c:v>
                </c:pt>
                <c:pt idx="4125">
                  <c:v>600000</c:v>
                </c:pt>
                <c:pt idx="4126">
                  <c:v>825000</c:v>
                </c:pt>
                <c:pt idx="4127">
                  <c:v>725000</c:v>
                </c:pt>
                <c:pt idx="4128">
                  <c:v>824000</c:v>
                </c:pt>
                <c:pt idx="4129">
                  <c:v>680000</c:v>
                </c:pt>
                <c:pt idx="4130">
                  <c:v>518250</c:v>
                </c:pt>
                <c:pt idx="4131">
                  <c:v>437850</c:v>
                </c:pt>
                <c:pt idx="4132">
                  <c:v>299000</c:v>
                </c:pt>
                <c:pt idx="4133">
                  <c:v>730000</c:v>
                </c:pt>
                <c:pt idx="4134">
                  <c:v>438000</c:v>
                </c:pt>
                <c:pt idx="4135">
                  <c:v>331500</c:v>
                </c:pt>
                <c:pt idx="4136">
                  <c:v>294950</c:v>
                </c:pt>
                <c:pt idx="4137">
                  <c:v>350000</c:v>
                </c:pt>
                <c:pt idx="4138">
                  <c:v>387500</c:v>
                </c:pt>
                <c:pt idx="4139">
                  <c:v>950000</c:v>
                </c:pt>
                <c:pt idx="4140">
                  <c:v>951000</c:v>
                </c:pt>
                <c:pt idx="4141">
                  <c:v>520500</c:v>
                </c:pt>
                <c:pt idx="4142">
                  <c:v>1460000</c:v>
                </c:pt>
                <c:pt idx="4143">
                  <c:v>362000</c:v>
                </c:pt>
                <c:pt idx="4144">
                  <c:v>388083.33333333331</c:v>
                </c:pt>
                <c:pt idx="4145">
                  <c:v>475000</c:v>
                </c:pt>
                <c:pt idx="4146">
                  <c:v>595000</c:v>
                </c:pt>
                <c:pt idx="4147">
                  <c:v>405000</c:v>
                </c:pt>
                <c:pt idx="4148">
                  <c:v>874150</c:v>
                </c:pt>
                <c:pt idx="4149">
                  <c:v>942500</c:v>
                </c:pt>
                <c:pt idx="4150">
                  <c:v>330000</c:v>
                </c:pt>
                <c:pt idx="4151">
                  <c:v>280000</c:v>
                </c:pt>
                <c:pt idx="4152">
                  <c:v>496500</c:v>
                </c:pt>
                <c:pt idx="4153">
                  <c:v>1290000</c:v>
                </c:pt>
                <c:pt idx="4154">
                  <c:v>685000</c:v>
                </c:pt>
                <c:pt idx="4155">
                  <c:v>905000</c:v>
                </c:pt>
                <c:pt idx="4156">
                  <c:v>374950</c:v>
                </c:pt>
                <c:pt idx="4157">
                  <c:v>353000</c:v>
                </c:pt>
                <c:pt idx="4158">
                  <c:v>475000</c:v>
                </c:pt>
                <c:pt idx="4159">
                  <c:v>564500</c:v>
                </c:pt>
                <c:pt idx="4160">
                  <c:v>545000</c:v>
                </c:pt>
                <c:pt idx="4161">
                  <c:v>937500</c:v>
                </c:pt>
                <c:pt idx="4162">
                  <c:v>722800</c:v>
                </c:pt>
                <c:pt idx="4163">
                  <c:v>249000</c:v>
                </c:pt>
                <c:pt idx="4164">
                  <c:v>827500</c:v>
                </c:pt>
                <c:pt idx="4165">
                  <c:v>292000</c:v>
                </c:pt>
                <c:pt idx="4166">
                  <c:v>624000</c:v>
                </c:pt>
                <c:pt idx="4167">
                  <c:v>1700000</c:v>
                </c:pt>
                <c:pt idx="4168">
                  <c:v>565000</c:v>
                </c:pt>
                <c:pt idx="4169">
                  <c:v>549950</c:v>
                </c:pt>
                <c:pt idx="4170">
                  <c:v>495000</c:v>
                </c:pt>
                <c:pt idx="4171">
                  <c:v>835000</c:v>
                </c:pt>
                <c:pt idx="4172">
                  <c:v>1570000</c:v>
                </c:pt>
                <c:pt idx="4173">
                  <c:v>700000</c:v>
                </c:pt>
                <c:pt idx="4174">
                  <c:v>370000</c:v>
                </c:pt>
                <c:pt idx="4175">
                  <c:v>300000</c:v>
                </c:pt>
                <c:pt idx="4176">
                  <c:v>1060000</c:v>
                </c:pt>
                <c:pt idx="4177">
                  <c:v>375000</c:v>
                </c:pt>
                <c:pt idx="4178">
                  <c:v>305000</c:v>
                </c:pt>
                <c:pt idx="4179">
                  <c:v>195000</c:v>
                </c:pt>
                <c:pt idx="4180">
                  <c:v>550000</c:v>
                </c:pt>
                <c:pt idx="4181">
                  <c:v>622500</c:v>
                </c:pt>
                <c:pt idx="4182">
                  <c:v>619420</c:v>
                </c:pt>
                <c:pt idx="4183">
                  <c:v>722500</c:v>
                </c:pt>
                <c:pt idx="4184">
                  <c:v>264000</c:v>
                </c:pt>
                <c:pt idx="4185">
                  <c:v>474000</c:v>
                </c:pt>
                <c:pt idx="4186">
                  <c:v>323000</c:v>
                </c:pt>
                <c:pt idx="4187">
                  <c:v>325000</c:v>
                </c:pt>
                <c:pt idx="4188">
                  <c:v>1070000</c:v>
                </c:pt>
                <c:pt idx="4189">
                  <c:v>1850000</c:v>
                </c:pt>
                <c:pt idx="4190">
                  <c:v>2260000</c:v>
                </c:pt>
                <c:pt idx="4191">
                  <c:v>430000</c:v>
                </c:pt>
                <c:pt idx="4192">
                  <c:v>540000</c:v>
                </c:pt>
                <c:pt idx="4193">
                  <c:v>600000</c:v>
                </c:pt>
                <c:pt idx="4194">
                  <c:v>588500</c:v>
                </c:pt>
                <c:pt idx="4195">
                  <c:v>660000</c:v>
                </c:pt>
                <c:pt idx="4196">
                  <c:v>332000</c:v>
                </c:pt>
                <c:pt idx="4197">
                  <c:v>945000</c:v>
                </c:pt>
                <c:pt idx="4198">
                  <c:v>431000</c:v>
                </c:pt>
                <c:pt idx="4199">
                  <c:v>297000</c:v>
                </c:pt>
                <c:pt idx="4200">
                  <c:v>1400000</c:v>
                </c:pt>
                <c:pt idx="4201">
                  <c:v>200500</c:v>
                </c:pt>
                <c:pt idx="4202">
                  <c:v>604700</c:v>
                </c:pt>
                <c:pt idx="4203">
                  <c:v>1350000</c:v>
                </c:pt>
                <c:pt idx="4204">
                  <c:v>545000</c:v>
                </c:pt>
                <c:pt idx="4205">
                  <c:v>330000</c:v>
                </c:pt>
                <c:pt idx="4206">
                  <c:v>1190000</c:v>
                </c:pt>
                <c:pt idx="4207">
                  <c:v>340000</c:v>
                </c:pt>
                <c:pt idx="4208">
                  <c:v>349864.09090909088</c:v>
                </c:pt>
                <c:pt idx="4209">
                  <c:v>545000</c:v>
                </c:pt>
                <c:pt idx="4210">
                  <c:v>345000</c:v>
                </c:pt>
                <c:pt idx="4211">
                  <c:v>345000</c:v>
                </c:pt>
                <c:pt idx="4212">
                  <c:v>765000</c:v>
                </c:pt>
                <c:pt idx="4213">
                  <c:v>1300000</c:v>
                </c:pt>
                <c:pt idx="4214">
                  <c:v>235000</c:v>
                </c:pt>
                <c:pt idx="4215">
                  <c:v>702000</c:v>
                </c:pt>
                <c:pt idx="4216">
                  <c:v>395000</c:v>
                </c:pt>
                <c:pt idx="4217">
                  <c:v>405000</c:v>
                </c:pt>
                <c:pt idx="4218">
                  <c:v>419000</c:v>
                </c:pt>
                <c:pt idx="4219">
                  <c:v>700000</c:v>
                </c:pt>
                <c:pt idx="4220">
                  <c:v>453000</c:v>
                </c:pt>
                <c:pt idx="4221">
                  <c:v>283000</c:v>
                </c:pt>
                <c:pt idx="4222">
                  <c:v>439950</c:v>
                </c:pt>
                <c:pt idx="4223">
                  <c:v>790000</c:v>
                </c:pt>
                <c:pt idx="4224">
                  <c:v>625000</c:v>
                </c:pt>
                <c:pt idx="4225">
                  <c:v>290000</c:v>
                </c:pt>
                <c:pt idx="4226">
                  <c:v>950000</c:v>
                </c:pt>
                <c:pt idx="4227">
                  <c:v>562000</c:v>
                </c:pt>
                <c:pt idx="4228">
                  <c:v>310000</c:v>
                </c:pt>
                <c:pt idx="4229">
                  <c:v>850000</c:v>
                </c:pt>
                <c:pt idx="4230">
                  <c:v>428000</c:v>
                </c:pt>
                <c:pt idx="4231">
                  <c:v>1540000</c:v>
                </c:pt>
                <c:pt idx="4232">
                  <c:v>682000</c:v>
                </c:pt>
                <c:pt idx="4233">
                  <c:v>935000</c:v>
                </c:pt>
                <c:pt idx="4234">
                  <c:v>600000</c:v>
                </c:pt>
                <c:pt idx="4235">
                  <c:v>390000</c:v>
                </c:pt>
                <c:pt idx="4236">
                  <c:v>1321750</c:v>
                </c:pt>
                <c:pt idx="4237">
                  <c:v>395000</c:v>
                </c:pt>
                <c:pt idx="4238">
                  <c:v>992000</c:v>
                </c:pt>
                <c:pt idx="4239">
                  <c:v>326975</c:v>
                </c:pt>
                <c:pt idx="4240">
                  <c:v>430000</c:v>
                </c:pt>
                <c:pt idx="4241">
                  <c:v>1950000</c:v>
                </c:pt>
                <c:pt idx="4242">
                  <c:v>210000</c:v>
                </c:pt>
                <c:pt idx="4243">
                  <c:v>360000</c:v>
                </c:pt>
                <c:pt idx="4244">
                  <c:v>555750</c:v>
                </c:pt>
                <c:pt idx="4245">
                  <c:v>435000</c:v>
                </c:pt>
                <c:pt idx="4246">
                  <c:v>980000</c:v>
                </c:pt>
                <c:pt idx="4247">
                  <c:v>762000</c:v>
                </c:pt>
                <c:pt idx="4248">
                  <c:v>643750</c:v>
                </c:pt>
                <c:pt idx="4249">
                  <c:v>372000</c:v>
                </c:pt>
                <c:pt idx="4250">
                  <c:v>301150</c:v>
                </c:pt>
                <c:pt idx="4251">
                  <c:v>899100</c:v>
                </c:pt>
                <c:pt idx="4252">
                  <c:v>649950</c:v>
                </c:pt>
                <c:pt idx="4253">
                  <c:v>299500</c:v>
                </c:pt>
                <c:pt idx="4254">
                  <c:v>267975</c:v>
                </c:pt>
                <c:pt idx="4255">
                  <c:v>240000</c:v>
                </c:pt>
                <c:pt idx="4256">
                  <c:v>1700000</c:v>
                </c:pt>
                <c:pt idx="4257">
                  <c:v>500000</c:v>
                </c:pt>
                <c:pt idx="4258">
                  <c:v>425000</c:v>
                </c:pt>
                <c:pt idx="4259">
                  <c:v>395000</c:v>
                </c:pt>
                <c:pt idx="4260">
                  <c:v>550000</c:v>
                </c:pt>
                <c:pt idx="4261">
                  <c:v>1220000</c:v>
                </c:pt>
                <c:pt idx="4262">
                  <c:v>660000</c:v>
                </c:pt>
                <c:pt idx="4263">
                  <c:v>533250</c:v>
                </c:pt>
                <c:pt idx="4264">
                  <c:v>661066.66666666663</c:v>
                </c:pt>
                <c:pt idx="4265">
                  <c:v>769000</c:v>
                </c:pt>
                <c:pt idx="4266">
                  <c:v>2580000</c:v>
                </c:pt>
                <c:pt idx="4267">
                  <c:v>665000</c:v>
                </c:pt>
                <c:pt idx="4268">
                  <c:v>243000</c:v>
                </c:pt>
                <c:pt idx="4269">
                  <c:v>810000</c:v>
                </c:pt>
                <c:pt idx="4270">
                  <c:v>406430</c:v>
                </c:pt>
                <c:pt idx="4271">
                  <c:v>1160000</c:v>
                </c:pt>
                <c:pt idx="4272">
                  <c:v>715666.66666666663</c:v>
                </c:pt>
                <c:pt idx="4273">
                  <c:v>431000</c:v>
                </c:pt>
                <c:pt idx="4274">
                  <c:v>390000</c:v>
                </c:pt>
                <c:pt idx="4275">
                  <c:v>513750</c:v>
                </c:pt>
                <c:pt idx="4276">
                  <c:v>300000</c:v>
                </c:pt>
                <c:pt idx="4277">
                  <c:v>200000</c:v>
                </c:pt>
                <c:pt idx="4278">
                  <c:v>382000</c:v>
                </c:pt>
                <c:pt idx="4279">
                  <c:v>275000</c:v>
                </c:pt>
                <c:pt idx="4280">
                  <c:v>421500</c:v>
                </c:pt>
                <c:pt idx="4281">
                  <c:v>380000</c:v>
                </c:pt>
                <c:pt idx="4282">
                  <c:v>454975</c:v>
                </c:pt>
                <c:pt idx="4283">
                  <c:v>755000</c:v>
                </c:pt>
                <c:pt idx="4284">
                  <c:v>750000</c:v>
                </c:pt>
                <c:pt idx="4285">
                  <c:v>400833.33333333331</c:v>
                </c:pt>
                <c:pt idx="4286">
                  <c:v>309950</c:v>
                </c:pt>
                <c:pt idx="4287">
                  <c:v>275000</c:v>
                </c:pt>
                <c:pt idx="4288">
                  <c:v>385000</c:v>
                </c:pt>
                <c:pt idx="4289">
                  <c:v>500000</c:v>
                </c:pt>
                <c:pt idx="4290">
                  <c:v>565000</c:v>
                </c:pt>
                <c:pt idx="4291">
                  <c:v>405000</c:v>
                </c:pt>
                <c:pt idx="4292">
                  <c:v>247500</c:v>
                </c:pt>
                <c:pt idx="4293">
                  <c:v>460000</c:v>
                </c:pt>
                <c:pt idx="4294">
                  <c:v>225000</c:v>
                </c:pt>
                <c:pt idx="4295">
                  <c:v>650000</c:v>
                </c:pt>
                <c:pt idx="4296">
                  <c:v>1160000</c:v>
                </c:pt>
                <c:pt idx="4297">
                  <c:v>330000</c:v>
                </c:pt>
                <c:pt idx="4298">
                  <c:v>845000</c:v>
                </c:pt>
                <c:pt idx="4299">
                  <c:v>461000</c:v>
                </c:pt>
                <c:pt idx="4300">
                  <c:v>558000</c:v>
                </c:pt>
                <c:pt idx="4301">
                  <c:v>987500</c:v>
                </c:pt>
                <c:pt idx="4302">
                  <c:v>389999</c:v>
                </c:pt>
                <c:pt idx="4303">
                  <c:v>406550</c:v>
                </c:pt>
                <c:pt idx="4304">
                  <c:v>570000</c:v>
                </c:pt>
                <c:pt idx="4305">
                  <c:v>655000</c:v>
                </c:pt>
                <c:pt idx="4306">
                  <c:v>655500</c:v>
                </c:pt>
                <c:pt idx="4307">
                  <c:v>200000</c:v>
                </c:pt>
                <c:pt idx="4308">
                  <c:v>590000</c:v>
                </c:pt>
                <c:pt idx="4309">
                  <c:v>322400</c:v>
                </c:pt>
                <c:pt idx="4310">
                  <c:v>355000</c:v>
                </c:pt>
                <c:pt idx="4311">
                  <c:v>440000</c:v>
                </c:pt>
                <c:pt idx="4312">
                  <c:v>675000</c:v>
                </c:pt>
                <c:pt idx="4313">
                  <c:v>1350000</c:v>
                </c:pt>
                <c:pt idx="4314">
                  <c:v>515000</c:v>
                </c:pt>
                <c:pt idx="4315">
                  <c:v>425000</c:v>
                </c:pt>
                <c:pt idx="4316">
                  <c:v>565000</c:v>
                </c:pt>
                <c:pt idx="4317">
                  <c:v>429300</c:v>
                </c:pt>
                <c:pt idx="4318">
                  <c:v>621500</c:v>
                </c:pt>
                <c:pt idx="4319">
                  <c:v>1000000</c:v>
                </c:pt>
                <c:pt idx="4320">
                  <c:v>290000</c:v>
                </c:pt>
                <c:pt idx="4321">
                  <c:v>911000</c:v>
                </c:pt>
                <c:pt idx="4322">
                  <c:v>1170000</c:v>
                </c:pt>
                <c:pt idx="4323">
                  <c:v>398500</c:v>
                </c:pt>
                <c:pt idx="4324">
                  <c:v>285000</c:v>
                </c:pt>
                <c:pt idx="4325">
                  <c:v>415000</c:v>
                </c:pt>
                <c:pt idx="4326">
                  <c:v>325000</c:v>
                </c:pt>
                <c:pt idx="4327">
                  <c:v>2530000</c:v>
                </c:pt>
                <c:pt idx="4328">
                  <c:v>642906.5</c:v>
                </c:pt>
                <c:pt idx="4329">
                  <c:v>2750000</c:v>
                </c:pt>
                <c:pt idx="4330">
                  <c:v>986000</c:v>
                </c:pt>
                <c:pt idx="4331">
                  <c:v>885000</c:v>
                </c:pt>
                <c:pt idx="4332">
                  <c:v>265000</c:v>
                </c:pt>
                <c:pt idx="4333">
                  <c:v>307000</c:v>
                </c:pt>
                <c:pt idx="4334">
                  <c:v>815000</c:v>
                </c:pt>
                <c:pt idx="4335">
                  <c:v>472550</c:v>
                </c:pt>
                <c:pt idx="4336">
                  <c:v>640000</c:v>
                </c:pt>
                <c:pt idx="4337">
                  <c:v>350000</c:v>
                </c:pt>
                <c:pt idx="4338">
                  <c:v>763776</c:v>
                </c:pt>
                <c:pt idx="4339">
                  <c:v>689000</c:v>
                </c:pt>
                <c:pt idx="4340">
                  <c:v>350000</c:v>
                </c:pt>
                <c:pt idx="4341">
                  <c:v>375000</c:v>
                </c:pt>
                <c:pt idx="4342">
                  <c:v>480000</c:v>
                </c:pt>
                <c:pt idx="4343">
                  <c:v>780000</c:v>
                </c:pt>
                <c:pt idx="4344">
                  <c:v>694900</c:v>
                </c:pt>
                <c:pt idx="4345">
                  <c:v>1100000</c:v>
                </c:pt>
                <c:pt idx="4346">
                  <c:v>2500000</c:v>
                </c:pt>
                <c:pt idx="4347">
                  <c:v>699900</c:v>
                </c:pt>
                <c:pt idx="4348">
                  <c:v>1560000</c:v>
                </c:pt>
                <c:pt idx="4349">
                  <c:v>507000</c:v>
                </c:pt>
                <c:pt idx="4350">
                  <c:v>725000</c:v>
                </c:pt>
                <c:pt idx="4351">
                  <c:v>334950</c:v>
                </c:pt>
                <c:pt idx="4352">
                  <c:v>1010000</c:v>
                </c:pt>
                <c:pt idx="4353">
                  <c:v>950000</c:v>
                </c:pt>
                <c:pt idx="4354">
                  <c:v>342000</c:v>
                </c:pt>
                <c:pt idx="4355">
                  <c:v>350000</c:v>
                </c:pt>
                <c:pt idx="4356">
                  <c:v>453000</c:v>
                </c:pt>
                <c:pt idx="4357">
                  <c:v>960000</c:v>
                </c:pt>
                <c:pt idx="4358">
                  <c:v>435000</c:v>
                </c:pt>
                <c:pt idx="4359">
                  <c:v>1300000</c:v>
                </c:pt>
                <c:pt idx="4360">
                  <c:v>228000</c:v>
                </c:pt>
                <c:pt idx="4361">
                  <c:v>280000</c:v>
                </c:pt>
                <c:pt idx="4362">
                  <c:v>410000</c:v>
                </c:pt>
                <c:pt idx="4363">
                  <c:v>583000</c:v>
                </c:pt>
                <c:pt idx="4364">
                  <c:v>730000</c:v>
                </c:pt>
                <c:pt idx="4365">
                  <c:v>1280000</c:v>
                </c:pt>
                <c:pt idx="4366">
                  <c:v>540000</c:v>
                </c:pt>
                <c:pt idx="4367">
                  <c:v>356000</c:v>
                </c:pt>
                <c:pt idx="4368">
                  <c:v>482000</c:v>
                </c:pt>
                <c:pt idx="4369">
                  <c:v>843500</c:v>
                </c:pt>
                <c:pt idx="4370">
                  <c:v>431500</c:v>
                </c:pt>
                <c:pt idx="4371">
                  <c:v>490000</c:v>
                </c:pt>
                <c:pt idx="4372">
                  <c:v>115000</c:v>
                </c:pt>
                <c:pt idx="4373">
                  <c:v>525000</c:v>
                </c:pt>
                <c:pt idx="4374">
                  <c:v>265000</c:v>
                </c:pt>
                <c:pt idx="4375">
                  <c:v>1000000</c:v>
                </c:pt>
                <c:pt idx="4376">
                  <c:v>354900</c:v>
                </c:pt>
                <c:pt idx="4377">
                  <c:v>795000</c:v>
                </c:pt>
                <c:pt idx="4378">
                  <c:v>4000000</c:v>
                </c:pt>
                <c:pt idx="4379">
                  <c:v>1440000</c:v>
                </c:pt>
                <c:pt idx="4380">
                  <c:v>1230000</c:v>
                </c:pt>
                <c:pt idx="4381">
                  <c:v>900000</c:v>
                </c:pt>
                <c:pt idx="4382">
                  <c:v>1120000</c:v>
                </c:pt>
                <c:pt idx="4383">
                  <c:v>1200000</c:v>
                </c:pt>
                <c:pt idx="4384">
                  <c:v>1205000</c:v>
                </c:pt>
                <c:pt idx="4385">
                  <c:v>524300</c:v>
                </c:pt>
                <c:pt idx="4386">
                  <c:v>540000</c:v>
                </c:pt>
                <c:pt idx="4387">
                  <c:v>1920000</c:v>
                </c:pt>
                <c:pt idx="4388">
                  <c:v>435000</c:v>
                </c:pt>
                <c:pt idx="4389">
                  <c:v>775000</c:v>
                </c:pt>
                <c:pt idx="4390">
                  <c:v>525000</c:v>
                </c:pt>
                <c:pt idx="4391">
                  <c:v>380000</c:v>
                </c:pt>
                <c:pt idx="4392">
                  <c:v>279000</c:v>
                </c:pt>
                <c:pt idx="4393">
                  <c:v>1680000</c:v>
                </c:pt>
                <c:pt idx="4394">
                  <c:v>435000</c:v>
                </c:pt>
                <c:pt idx="4395">
                  <c:v>321027</c:v>
                </c:pt>
                <c:pt idx="4396">
                  <c:v>248000</c:v>
                </c:pt>
                <c:pt idx="4397">
                  <c:v>1410000</c:v>
                </c:pt>
                <c:pt idx="4398">
                  <c:v>309666.66666666669</c:v>
                </c:pt>
                <c:pt idx="4399">
                  <c:v>525000</c:v>
                </c:pt>
                <c:pt idx="4400">
                  <c:v>370000</c:v>
                </c:pt>
                <c:pt idx="4401">
                  <c:v>250000</c:v>
                </c:pt>
                <c:pt idx="4402">
                  <c:v>440000</c:v>
                </c:pt>
                <c:pt idx="4403">
                  <c:v>1100000</c:v>
                </c:pt>
                <c:pt idx="4404">
                  <c:v>556000</c:v>
                </c:pt>
                <c:pt idx="4405">
                  <c:v>419950</c:v>
                </c:pt>
                <c:pt idx="4406">
                  <c:v>410000</c:v>
                </c:pt>
                <c:pt idx="4407">
                  <c:v>810000</c:v>
                </c:pt>
                <c:pt idx="4408">
                  <c:v>445000</c:v>
                </c:pt>
                <c:pt idx="4409">
                  <c:v>1530000</c:v>
                </c:pt>
                <c:pt idx="4410">
                  <c:v>738000</c:v>
                </c:pt>
                <c:pt idx="4411">
                  <c:v>645000</c:v>
                </c:pt>
                <c:pt idx="4412">
                  <c:v>575000</c:v>
                </c:pt>
                <c:pt idx="4413">
                  <c:v>360000</c:v>
                </c:pt>
                <c:pt idx="4414">
                  <c:v>151600</c:v>
                </c:pt>
                <c:pt idx="4415">
                  <c:v>947500</c:v>
                </c:pt>
                <c:pt idx="4416">
                  <c:v>463000</c:v>
                </c:pt>
                <c:pt idx="4417">
                  <c:v>295450</c:v>
                </c:pt>
                <c:pt idx="4418">
                  <c:v>285750</c:v>
                </c:pt>
                <c:pt idx="4419">
                  <c:v>1700000</c:v>
                </c:pt>
                <c:pt idx="4420">
                  <c:v>750000</c:v>
                </c:pt>
                <c:pt idx="4421">
                  <c:v>1270000</c:v>
                </c:pt>
                <c:pt idx="4422">
                  <c:v>1650000</c:v>
                </c:pt>
                <c:pt idx="4423">
                  <c:v>1800000</c:v>
                </c:pt>
                <c:pt idx="4424">
                  <c:v>275000</c:v>
                </c:pt>
                <c:pt idx="4425">
                  <c:v>286900</c:v>
                </c:pt>
                <c:pt idx="4426">
                  <c:v>455000</c:v>
                </c:pt>
                <c:pt idx="4427">
                  <c:v>528250</c:v>
                </c:pt>
                <c:pt idx="4428">
                  <c:v>119500</c:v>
                </c:pt>
                <c:pt idx="4429">
                  <c:v>332500</c:v>
                </c:pt>
                <c:pt idx="4430">
                  <c:v>765000</c:v>
                </c:pt>
                <c:pt idx="4431">
                  <c:v>345000</c:v>
                </c:pt>
                <c:pt idx="4432">
                  <c:v>293000</c:v>
                </c:pt>
                <c:pt idx="4433">
                  <c:v>259000</c:v>
                </c:pt>
                <c:pt idx="4434">
                  <c:v>199000</c:v>
                </c:pt>
                <c:pt idx="4435">
                  <c:v>814522</c:v>
                </c:pt>
                <c:pt idx="4436">
                  <c:v>322500</c:v>
                </c:pt>
                <c:pt idx="4437">
                  <c:v>188000</c:v>
                </c:pt>
                <c:pt idx="4438">
                  <c:v>460000</c:v>
                </c:pt>
                <c:pt idx="4439">
                  <c:v>975000</c:v>
                </c:pt>
                <c:pt idx="4440">
                  <c:v>410000</c:v>
                </c:pt>
                <c:pt idx="4441">
                  <c:v>361000</c:v>
                </c:pt>
                <c:pt idx="4442">
                  <c:v>326966.66666666669</c:v>
                </c:pt>
                <c:pt idx="4443">
                  <c:v>197000</c:v>
                </c:pt>
                <c:pt idx="4444">
                  <c:v>700000</c:v>
                </c:pt>
                <c:pt idx="4445">
                  <c:v>302000</c:v>
                </c:pt>
                <c:pt idx="4446">
                  <c:v>600000</c:v>
                </c:pt>
                <c:pt idx="4447">
                  <c:v>315000</c:v>
                </c:pt>
                <c:pt idx="4448">
                  <c:v>425000</c:v>
                </c:pt>
                <c:pt idx="4449">
                  <c:v>649047.5</c:v>
                </c:pt>
                <c:pt idx="4450">
                  <c:v>980000</c:v>
                </c:pt>
                <c:pt idx="4451">
                  <c:v>360000</c:v>
                </c:pt>
                <c:pt idx="4452">
                  <c:v>261000</c:v>
                </c:pt>
                <c:pt idx="4453">
                  <c:v>1450000</c:v>
                </c:pt>
                <c:pt idx="4454">
                  <c:v>400000</c:v>
                </c:pt>
                <c:pt idx="4455">
                  <c:v>926500</c:v>
                </c:pt>
                <c:pt idx="4456">
                  <c:v>1080000</c:v>
                </c:pt>
                <c:pt idx="4457">
                  <c:v>325000</c:v>
                </c:pt>
                <c:pt idx="4458">
                  <c:v>3400000</c:v>
                </c:pt>
                <c:pt idx="4459">
                  <c:v>1280000</c:v>
                </c:pt>
                <c:pt idx="4460">
                  <c:v>1020000</c:v>
                </c:pt>
                <c:pt idx="4461">
                  <c:v>275000</c:v>
                </c:pt>
                <c:pt idx="4462">
                  <c:v>379000</c:v>
                </c:pt>
                <c:pt idx="4463">
                  <c:v>815000</c:v>
                </c:pt>
                <c:pt idx="4464">
                  <c:v>543624.75</c:v>
                </c:pt>
                <c:pt idx="4465">
                  <c:v>847000</c:v>
                </c:pt>
                <c:pt idx="4466">
                  <c:v>598800</c:v>
                </c:pt>
                <c:pt idx="4467">
                  <c:v>505000</c:v>
                </c:pt>
                <c:pt idx="4468">
                  <c:v>1880000</c:v>
                </c:pt>
                <c:pt idx="4469">
                  <c:v>465000</c:v>
                </c:pt>
                <c:pt idx="4470">
                  <c:v>550000</c:v>
                </c:pt>
                <c:pt idx="4471">
                  <c:v>811000</c:v>
                </c:pt>
                <c:pt idx="4472">
                  <c:v>772000</c:v>
                </c:pt>
                <c:pt idx="4473">
                  <c:v>500000</c:v>
                </c:pt>
                <c:pt idx="4474">
                  <c:v>417450</c:v>
                </c:pt>
                <c:pt idx="4475">
                  <c:v>749975</c:v>
                </c:pt>
                <c:pt idx="4476">
                  <c:v>526000</c:v>
                </c:pt>
                <c:pt idx="4477">
                  <c:v>1130000</c:v>
                </c:pt>
                <c:pt idx="4478">
                  <c:v>1200000</c:v>
                </c:pt>
                <c:pt idx="4479">
                  <c:v>553000</c:v>
                </c:pt>
                <c:pt idx="4480">
                  <c:v>308000</c:v>
                </c:pt>
                <c:pt idx="4481">
                  <c:v>610000</c:v>
                </c:pt>
                <c:pt idx="4482">
                  <c:v>851500</c:v>
                </c:pt>
                <c:pt idx="4483">
                  <c:v>749000</c:v>
                </c:pt>
                <c:pt idx="4484">
                  <c:v>1221000</c:v>
                </c:pt>
                <c:pt idx="4485">
                  <c:v>470000</c:v>
                </c:pt>
                <c:pt idx="4486">
                  <c:v>1570000</c:v>
                </c:pt>
                <c:pt idx="4487">
                  <c:v>521000</c:v>
                </c:pt>
                <c:pt idx="4488">
                  <c:v>652500</c:v>
                </c:pt>
                <c:pt idx="4489">
                  <c:v>550000</c:v>
                </c:pt>
                <c:pt idx="4490">
                  <c:v>805000</c:v>
                </c:pt>
                <c:pt idx="4491">
                  <c:v>685000</c:v>
                </c:pt>
                <c:pt idx="4492">
                  <c:v>209550</c:v>
                </c:pt>
                <c:pt idx="4493">
                  <c:v>249000</c:v>
                </c:pt>
                <c:pt idx="4494">
                  <c:v>435833.33333333331</c:v>
                </c:pt>
                <c:pt idx="4495">
                  <c:v>1150000</c:v>
                </c:pt>
                <c:pt idx="4496">
                  <c:v>1474750</c:v>
                </c:pt>
                <c:pt idx="4497">
                  <c:v>393185</c:v>
                </c:pt>
                <c:pt idx="4498">
                  <c:v>374000</c:v>
                </c:pt>
                <c:pt idx="4499">
                  <c:v>612500</c:v>
                </c:pt>
                <c:pt idx="4500">
                  <c:v>1490000</c:v>
                </c:pt>
                <c:pt idx="4501">
                  <c:v>375000</c:v>
                </c:pt>
                <c:pt idx="4502">
                  <c:v>1250000</c:v>
                </c:pt>
                <c:pt idx="4503">
                  <c:v>370000</c:v>
                </c:pt>
                <c:pt idx="4504">
                  <c:v>1910000</c:v>
                </c:pt>
                <c:pt idx="4505">
                  <c:v>196000</c:v>
                </c:pt>
                <c:pt idx="4506">
                  <c:v>565166.66666666663</c:v>
                </c:pt>
                <c:pt idx="4507">
                  <c:v>288349</c:v>
                </c:pt>
                <c:pt idx="4508">
                  <c:v>3080000</c:v>
                </c:pt>
                <c:pt idx="4509">
                  <c:v>350000</c:v>
                </c:pt>
                <c:pt idx="4510">
                  <c:v>749950</c:v>
                </c:pt>
                <c:pt idx="4511">
                  <c:v>775000</c:v>
                </c:pt>
                <c:pt idx="4512">
                  <c:v>695000</c:v>
                </c:pt>
                <c:pt idx="4513">
                  <c:v>580000</c:v>
                </c:pt>
                <c:pt idx="4514">
                  <c:v>330000</c:v>
                </c:pt>
                <c:pt idx="4515">
                  <c:v>620000</c:v>
                </c:pt>
                <c:pt idx="4516">
                  <c:v>360000</c:v>
                </c:pt>
                <c:pt idx="4517">
                  <c:v>2050000</c:v>
                </c:pt>
                <c:pt idx="4518">
                  <c:v>290000</c:v>
                </c:pt>
                <c:pt idx="4519">
                  <c:v>825000</c:v>
                </c:pt>
                <c:pt idx="4520">
                  <c:v>820000</c:v>
                </c:pt>
                <c:pt idx="4521">
                  <c:v>510000</c:v>
                </c:pt>
                <c:pt idx="4522">
                  <c:v>461100</c:v>
                </c:pt>
                <c:pt idx="4523">
                  <c:v>460000</c:v>
                </c:pt>
                <c:pt idx="4524">
                  <c:v>950000</c:v>
                </c:pt>
                <c:pt idx="4525">
                  <c:v>230000</c:v>
                </c:pt>
                <c:pt idx="4526">
                  <c:v>525000</c:v>
                </c:pt>
                <c:pt idx="4527">
                  <c:v>1610000</c:v>
                </c:pt>
                <c:pt idx="4528">
                  <c:v>305000</c:v>
                </c:pt>
                <c:pt idx="4529">
                  <c:v>318700</c:v>
                </c:pt>
                <c:pt idx="4530">
                  <c:v>368500</c:v>
                </c:pt>
                <c:pt idx="4531">
                  <c:v>425000</c:v>
                </c:pt>
                <c:pt idx="4532">
                  <c:v>795000</c:v>
                </c:pt>
                <c:pt idx="4533">
                  <c:v>455000</c:v>
                </c:pt>
                <c:pt idx="4534">
                  <c:v>249000</c:v>
                </c:pt>
                <c:pt idx="4535">
                  <c:v>415000</c:v>
                </c:pt>
                <c:pt idx="4536">
                  <c:v>1480000</c:v>
                </c:pt>
                <c:pt idx="4537">
                  <c:v>375000</c:v>
                </c:pt>
                <c:pt idx="4538">
                  <c:v>650000</c:v>
                </c:pt>
                <c:pt idx="4539">
                  <c:v>1340000</c:v>
                </c:pt>
                <c:pt idx="4540">
                  <c:v>3650000</c:v>
                </c:pt>
                <c:pt idx="4541">
                  <c:v>527000</c:v>
                </c:pt>
                <c:pt idx="4542">
                  <c:v>589950</c:v>
                </c:pt>
                <c:pt idx="4543">
                  <c:v>845000</c:v>
                </c:pt>
                <c:pt idx="4544">
                  <c:v>540000</c:v>
                </c:pt>
                <c:pt idx="4545">
                  <c:v>248000</c:v>
                </c:pt>
                <c:pt idx="4546">
                  <c:v>2130000</c:v>
                </c:pt>
                <c:pt idx="4547">
                  <c:v>375000</c:v>
                </c:pt>
                <c:pt idx="4548">
                  <c:v>250000</c:v>
                </c:pt>
                <c:pt idx="4549">
                  <c:v>515000</c:v>
                </c:pt>
                <c:pt idx="4550">
                  <c:v>1600000</c:v>
                </c:pt>
                <c:pt idx="4551">
                  <c:v>298000</c:v>
                </c:pt>
                <c:pt idx="4552">
                  <c:v>268750</c:v>
                </c:pt>
                <c:pt idx="4553">
                  <c:v>1200000</c:v>
                </c:pt>
                <c:pt idx="4554">
                  <c:v>299000</c:v>
                </c:pt>
                <c:pt idx="4555">
                  <c:v>288500</c:v>
                </c:pt>
                <c:pt idx="4556">
                  <c:v>781500</c:v>
                </c:pt>
                <c:pt idx="4557">
                  <c:v>230000</c:v>
                </c:pt>
                <c:pt idx="4558">
                  <c:v>575000</c:v>
                </c:pt>
                <c:pt idx="4559">
                  <c:v>1150000</c:v>
                </c:pt>
                <c:pt idx="4560">
                  <c:v>799000</c:v>
                </c:pt>
                <c:pt idx="4561">
                  <c:v>340000</c:v>
                </c:pt>
                <c:pt idx="4562">
                  <c:v>541000</c:v>
                </c:pt>
                <c:pt idx="4563">
                  <c:v>489000</c:v>
                </c:pt>
                <c:pt idx="4564">
                  <c:v>272000</c:v>
                </c:pt>
                <c:pt idx="4565">
                  <c:v>1273000</c:v>
                </c:pt>
                <c:pt idx="4566">
                  <c:v>600000</c:v>
                </c:pt>
                <c:pt idx="4567">
                  <c:v>460000</c:v>
                </c:pt>
                <c:pt idx="4568">
                  <c:v>645000</c:v>
                </c:pt>
                <c:pt idx="4569">
                  <c:v>310000</c:v>
                </c:pt>
                <c:pt idx="4570">
                  <c:v>255000</c:v>
                </c:pt>
                <c:pt idx="4571">
                  <c:v>725000</c:v>
                </c:pt>
                <c:pt idx="4572">
                  <c:v>258000</c:v>
                </c:pt>
                <c:pt idx="4573">
                  <c:v>335000</c:v>
                </c:pt>
                <c:pt idx="4574">
                  <c:v>350000</c:v>
                </c:pt>
                <c:pt idx="4575">
                  <c:v>978237.5</c:v>
                </c:pt>
                <c:pt idx="4576">
                  <c:v>484000</c:v>
                </c:pt>
                <c:pt idx="4577">
                  <c:v>995000</c:v>
                </c:pt>
                <c:pt idx="4578">
                  <c:v>540000</c:v>
                </c:pt>
                <c:pt idx="4579">
                  <c:v>970000</c:v>
                </c:pt>
                <c:pt idx="4580">
                  <c:v>1580000</c:v>
                </c:pt>
                <c:pt idx="4581">
                  <c:v>1060000</c:v>
                </c:pt>
                <c:pt idx="4582">
                  <c:v>1820000</c:v>
                </c:pt>
                <c:pt idx="4583">
                  <c:v>1931000</c:v>
                </c:pt>
                <c:pt idx="4584">
                  <c:v>1320000</c:v>
                </c:pt>
                <c:pt idx="4585">
                  <c:v>84000</c:v>
                </c:pt>
                <c:pt idx="4586">
                  <c:v>1580000</c:v>
                </c:pt>
                <c:pt idx="4587">
                  <c:v>1330000</c:v>
                </c:pt>
                <c:pt idx="4588">
                  <c:v>380000</c:v>
                </c:pt>
                <c:pt idx="4589">
                  <c:v>453000</c:v>
                </c:pt>
                <c:pt idx="4590">
                  <c:v>1140000</c:v>
                </c:pt>
                <c:pt idx="4591">
                  <c:v>1150000</c:v>
                </c:pt>
                <c:pt idx="4592">
                  <c:v>2380000</c:v>
                </c:pt>
                <c:pt idx="4593">
                  <c:v>340000</c:v>
                </c:pt>
                <c:pt idx="4594">
                  <c:v>495000</c:v>
                </c:pt>
                <c:pt idx="4595">
                  <c:v>1930000</c:v>
                </c:pt>
                <c:pt idx="4596">
                  <c:v>749400</c:v>
                </c:pt>
                <c:pt idx="4597">
                  <c:v>355000</c:v>
                </c:pt>
                <c:pt idx="4598">
                  <c:v>2080000</c:v>
                </c:pt>
                <c:pt idx="4599">
                  <c:v>319900</c:v>
                </c:pt>
                <c:pt idx="4600">
                  <c:v>1975000</c:v>
                </c:pt>
                <c:pt idx="4601">
                  <c:v>790000</c:v>
                </c:pt>
                <c:pt idx="4602">
                  <c:v>345000</c:v>
                </c:pt>
                <c:pt idx="4603">
                  <c:v>154000</c:v>
                </c:pt>
                <c:pt idx="4604">
                  <c:v>382450</c:v>
                </c:pt>
                <c:pt idx="4605">
                  <c:v>930000</c:v>
                </c:pt>
                <c:pt idx="4606">
                  <c:v>280000</c:v>
                </c:pt>
                <c:pt idx="4607">
                  <c:v>625000</c:v>
                </c:pt>
                <c:pt idx="4608">
                  <c:v>800000</c:v>
                </c:pt>
                <c:pt idx="4609">
                  <c:v>1730000</c:v>
                </c:pt>
                <c:pt idx="4610">
                  <c:v>172500</c:v>
                </c:pt>
                <c:pt idx="4611">
                  <c:v>301500</c:v>
                </c:pt>
                <c:pt idx="4612">
                  <c:v>465425</c:v>
                </c:pt>
                <c:pt idx="4613">
                  <c:v>2400000</c:v>
                </c:pt>
                <c:pt idx="4614">
                  <c:v>1550000</c:v>
                </c:pt>
                <c:pt idx="4615">
                  <c:v>1180000</c:v>
                </c:pt>
                <c:pt idx="4616">
                  <c:v>489990</c:v>
                </c:pt>
                <c:pt idx="4617">
                  <c:v>587500</c:v>
                </c:pt>
                <c:pt idx="4618">
                  <c:v>523000</c:v>
                </c:pt>
                <c:pt idx="4619">
                  <c:v>515000</c:v>
                </c:pt>
                <c:pt idx="4620">
                  <c:v>925000</c:v>
                </c:pt>
                <c:pt idx="4621">
                  <c:v>199950</c:v>
                </c:pt>
                <c:pt idx="4622">
                  <c:v>1600000</c:v>
                </c:pt>
                <c:pt idx="4623">
                  <c:v>705000</c:v>
                </c:pt>
                <c:pt idx="4624">
                  <c:v>255000</c:v>
                </c:pt>
                <c:pt idx="4625">
                  <c:v>705000</c:v>
                </c:pt>
                <c:pt idx="4626">
                  <c:v>756333.33333333337</c:v>
                </c:pt>
                <c:pt idx="4627">
                  <c:v>480000</c:v>
                </c:pt>
                <c:pt idx="4628">
                  <c:v>1340000</c:v>
                </c:pt>
                <c:pt idx="4629">
                  <c:v>419000</c:v>
                </c:pt>
                <c:pt idx="4630">
                  <c:v>937500</c:v>
                </c:pt>
                <c:pt idx="4631">
                  <c:v>787888</c:v>
                </c:pt>
                <c:pt idx="4632">
                  <c:v>300000</c:v>
                </c:pt>
                <c:pt idx="4633">
                  <c:v>292000</c:v>
                </c:pt>
                <c:pt idx="4634">
                  <c:v>650000</c:v>
                </c:pt>
                <c:pt idx="4635">
                  <c:v>199000</c:v>
                </c:pt>
                <c:pt idx="4636">
                  <c:v>3850000</c:v>
                </c:pt>
                <c:pt idx="4637">
                  <c:v>365000</c:v>
                </c:pt>
                <c:pt idx="4638">
                  <c:v>1360000</c:v>
                </c:pt>
                <c:pt idx="4639">
                  <c:v>281000</c:v>
                </c:pt>
                <c:pt idx="4640">
                  <c:v>675500</c:v>
                </c:pt>
                <c:pt idx="4641">
                  <c:v>730000</c:v>
                </c:pt>
                <c:pt idx="4642">
                  <c:v>515000</c:v>
                </c:pt>
                <c:pt idx="4643">
                  <c:v>480000</c:v>
                </c:pt>
                <c:pt idx="4644">
                  <c:v>1360000</c:v>
                </c:pt>
                <c:pt idx="4645">
                  <c:v>459950</c:v>
                </c:pt>
                <c:pt idx="4646">
                  <c:v>625000</c:v>
                </c:pt>
                <c:pt idx="4647">
                  <c:v>815000</c:v>
                </c:pt>
                <c:pt idx="4648">
                  <c:v>220000</c:v>
                </c:pt>
                <c:pt idx="4649">
                  <c:v>563750</c:v>
                </c:pt>
                <c:pt idx="4650">
                  <c:v>1390000</c:v>
                </c:pt>
                <c:pt idx="4651">
                  <c:v>672000</c:v>
                </c:pt>
                <c:pt idx="4652">
                  <c:v>1760000</c:v>
                </c:pt>
                <c:pt idx="4653">
                  <c:v>465000</c:v>
                </c:pt>
                <c:pt idx="4654">
                  <c:v>2180000</c:v>
                </c:pt>
                <c:pt idx="4655">
                  <c:v>170000</c:v>
                </c:pt>
                <c:pt idx="4656">
                  <c:v>479812.5</c:v>
                </c:pt>
                <c:pt idx="4657">
                  <c:v>555000</c:v>
                </c:pt>
                <c:pt idx="4658">
                  <c:v>875000</c:v>
                </c:pt>
                <c:pt idx="4659">
                  <c:v>623000</c:v>
                </c:pt>
                <c:pt idx="4660">
                  <c:v>840000</c:v>
                </c:pt>
                <c:pt idx="4661">
                  <c:v>490500</c:v>
                </c:pt>
                <c:pt idx="4662">
                  <c:v>472000</c:v>
                </c:pt>
                <c:pt idx="4663">
                  <c:v>1090000</c:v>
                </c:pt>
                <c:pt idx="4664">
                  <c:v>736500</c:v>
                </c:pt>
                <c:pt idx="4665">
                  <c:v>499500</c:v>
                </c:pt>
                <c:pt idx="4666">
                  <c:v>387000</c:v>
                </c:pt>
                <c:pt idx="4667">
                  <c:v>504750</c:v>
                </c:pt>
                <c:pt idx="4668">
                  <c:v>504566.66666666669</c:v>
                </c:pt>
                <c:pt idx="4669">
                  <c:v>894000</c:v>
                </c:pt>
                <c:pt idx="4670">
                  <c:v>629000</c:v>
                </c:pt>
                <c:pt idx="4671">
                  <c:v>285000</c:v>
                </c:pt>
                <c:pt idx="4672">
                  <c:v>430000</c:v>
                </c:pt>
                <c:pt idx="4673">
                  <c:v>529000</c:v>
                </c:pt>
                <c:pt idx="4674">
                  <c:v>273700</c:v>
                </c:pt>
                <c:pt idx="4675">
                  <c:v>879000</c:v>
                </c:pt>
                <c:pt idx="4676">
                  <c:v>269900</c:v>
                </c:pt>
                <c:pt idx="4677">
                  <c:v>82500</c:v>
                </c:pt>
                <c:pt idx="4678">
                  <c:v>437000</c:v>
                </c:pt>
                <c:pt idx="4679">
                  <c:v>863000</c:v>
                </c:pt>
                <c:pt idx="4680">
                  <c:v>1200000</c:v>
                </c:pt>
                <c:pt idx="4681">
                  <c:v>498000</c:v>
                </c:pt>
                <c:pt idx="4682">
                  <c:v>999950</c:v>
                </c:pt>
                <c:pt idx="4683">
                  <c:v>329500</c:v>
                </c:pt>
                <c:pt idx="4684">
                  <c:v>289000</c:v>
                </c:pt>
                <c:pt idx="4685">
                  <c:v>195000</c:v>
                </c:pt>
                <c:pt idx="4686">
                  <c:v>400000</c:v>
                </c:pt>
                <c:pt idx="4687">
                  <c:v>520000</c:v>
                </c:pt>
                <c:pt idx="4688">
                  <c:v>1480000</c:v>
                </c:pt>
                <c:pt idx="4689">
                  <c:v>1100000</c:v>
                </c:pt>
                <c:pt idx="4690">
                  <c:v>875000</c:v>
                </c:pt>
                <c:pt idx="4691">
                  <c:v>565000</c:v>
                </c:pt>
                <c:pt idx="4692">
                  <c:v>469000</c:v>
                </c:pt>
                <c:pt idx="4693">
                  <c:v>390000</c:v>
                </c:pt>
                <c:pt idx="4694">
                  <c:v>1307950</c:v>
                </c:pt>
                <c:pt idx="4695">
                  <c:v>165000</c:v>
                </c:pt>
                <c:pt idx="4696">
                  <c:v>359000</c:v>
                </c:pt>
                <c:pt idx="4697">
                  <c:v>2350000</c:v>
                </c:pt>
                <c:pt idx="4698">
                  <c:v>273000</c:v>
                </c:pt>
                <c:pt idx="4699">
                  <c:v>1120000</c:v>
                </c:pt>
                <c:pt idx="4700">
                  <c:v>157340</c:v>
                </c:pt>
                <c:pt idx="4701">
                  <c:v>555000</c:v>
                </c:pt>
                <c:pt idx="4702">
                  <c:v>378000</c:v>
                </c:pt>
                <c:pt idx="4703">
                  <c:v>453500</c:v>
                </c:pt>
                <c:pt idx="4704">
                  <c:v>407000</c:v>
                </c:pt>
                <c:pt idx="4705">
                  <c:v>690000</c:v>
                </c:pt>
                <c:pt idx="4706">
                  <c:v>340000</c:v>
                </c:pt>
                <c:pt idx="4707">
                  <c:v>419000</c:v>
                </c:pt>
                <c:pt idx="4708">
                  <c:v>659000</c:v>
                </c:pt>
                <c:pt idx="4709">
                  <c:v>305000</c:v>
                </c:pt>
                <c:pt idx="4710">
                  <c:v>622500</c:v>
                </c:pt>
                <c:pt idx="4711">
                  <c:v>582500</c:v>
                </c:pt>
                <c:pt idx="4712">
                  <c:v>805000</c:v>
                </c:pt>
                <c:pt idx="4713">
                  <c:v>2950000</c:v>
                </c:pt>
                <c:pt idx="4714">
                  <c:v>700000</c:v>
                </c:pt>
                <c:pt idx="4715">
                  <c:v>450000</c:v>
                </c:pt>
                <c:pt idx="4716">
                  <c:v>2490000</c:v>
                </c:pt>
                <c:pt idx="4717">
                  <c:v>649000</c:v>
                </c:pt>
                <c:pt idx="4718">
                  <c:v>5350000</c:v>
                </c:pt>
                <c:pt idx="4719">
                  <c:v>535000</c:v>
                </c:pt>
                <c:pt idx="4720">
                  <c:v>235000</c:v>
                </c:pt>
                <c:pt idx="4721">
                  <c:v>289275</c:v>
                </c:pt>
                <c:pt idx="4722">
                  <c:v>2130000</c:v>
                </c:pt>
                <c:pt idx="4723">
                  <c:v>775000</c:v>
                </c:pt>
                <c:pt idx="4724">
                  <c:v>291000</c:v>
                </c:pt>
                <c:pt idx="4725">
                  <c:v>2500000</c:v>
                </c:pt>
                <c:pt idx="4726">
                  <c:v>1150000</c:v>
                </c:pt>
                <c:pt idx="4727">
                  <c:v>862500</c:v>
                </c:pt>
                <c:pt idx="4728">
                  <c:v>1000000</c:v>
                </c:pt>
                <c:pt idx="4729">
                  <c:v>280000</c:v>
                </c:pt>
                <c:pt idx="4730">
                  <c:v>665000</c:v>
                </c:pt>
                <c:pt idx="4731">
                  <c:v>1450000</c:v>
                </c:pt>
                <c:pt idx="4732">
                  <c:v>245000</c:v>
                </c:pt>
                <c:pt idx="4733">
                  <c:v>930000</c:v>
                </c:pt>
                <c:pt idx="4734">
                  <c:v>150000</c:v>
                </c:pt>
                <c:pt idx="4735">
                  <c:v>1160000</c:v>
                </c:pt>
                <c:pt idx="4736">
                  <c:v>340000</c:v>
                </c:pt>
                <c:pt idx="4737">
                  <c:v>1210000</c:v>
                </c:pt>
                <c:pt idx="4738">
                  <c:v>449228</c:v>
                </c:pt>
                <c:pt idx="4739">
                  <c:v>699000</c:v>
                </c:pt>
                <c:pt idx="4740">
                  <c:v>469500</c:v>
                </c:pt>
                <c:pt idx="4741">
                  <c:v>1390000</c:v>
                </c:pt>
                <c:pt idx="4742">
                  <c:v>900000</c:v>
                </c:pt>
                <c:pt idx="4743">
                  <c:v>375000</c:v>
                </c:pt>
                <c:pt idx="4744">
                  <c:v>250000</c:v>
                </c:pt>
                <c:pt idx="4745">
                  <c:v>2400000</c:v>
                </c:pt>
                <c:pt idx="4746">
                  <c:v>2762500</c:v>
                </c:pt>
                <c:pt idx="4747">
                  <c:v>1450000</c:v>
                </c:pt>
                <c:pt idx="4748">
                  <c:v>659000</c:v>
                </c:pt>
                <c:pt idx="4749">
                  <c:v>630000</c:v>
                </c:pt>
                <c:pt idx="4750">
                  <c:v>352000</c:v>
                </c:pt>
                <c:pt idx="4751">
                  <c:v>330000</c:v>
                </c:pt>
                <c:pt idx="4752">
                  <c:v>789900</c:v>
                </c:pt>
                <c:pt idx="4753">
                  <c:v>379000</c:v>
                </c:pt>
                <c:pt idx="4754">
                  <c:v>810000</c:v>
                </c:pt>
                <c:pt idx="4755">
                  <c:v>650000</c:v>
                </c:pt>
                <c:pt idx="4756">
                  <c:v>685000</c:v>
                </c:pt>
                <c:pt idx="4757">
                  <c:v>740000</c:v>
                </c:pt>
                <c:pt idx="4758">
                  <c:v>255000</c:v>
                </c:pt>
                <c:pt idx="4759">
                  <c:v>513750</c:v>
                </c:pt>
                <c:pt idx="4760">
                  <c:v>625000</c:v>
                </c:pt>
                <c:pt idx="4761">
                  <c:v>379500</c:v>
                </c:pt>
                <c:pt idx="4762">
                  <c:v>465000</c:v>
                </c:pt>
                <c:pt idx="4763">
                  <c:v>1500000</c:v>
                </c:pt>
                <c:pt idx="4764">
                  <c:v>310597</c:v>
                </c:pt>
                <c:pt idx="4765">
                  <c:v>835000</c:v>
                </c:pt>
                <c:pt idx="4766">
                  <c:v>720000</c:v>
                </c:pt>
                <c:pt idx="4767">
                  <c:v>700000</c:v>
                </c:pt>
                <c:pt idx="4768">
                  <c:v>700000</c:v>
                </c:pt>
                <c:pt idx="4769">
                  <c:v>571500</c:v>
                </c:pt>
                <c:pt idx="4770">
                  <c:v>670000</c:v>
                </c:pt>
                <c:pt idx="4771">
                  <c:v>545000</c:v>
                </c:pt>
                <c:pt idx="4772">
                  <c:v>1480000</c:v>
                </c:pt>
                <c:pt idx="4773">
                  <c:v>647500</c:v>
                </c:pt>
                <c:pt idx="4774">
                  <c:v>537000</c:v>
                </c:pt>
                <c:pt idx="4775">
                  <c:v>225000</c:v>
                </c:pt>
                <c:pt idx="4776">
                  <c:v>770000</c:v>
                </c:pt>
                <c:pt idx="4777">
                  <c:v>157000</c:v>
                </c:pt>
                <c:pt idx="4778">
                  <c:v>325000</c:v>
                </c:pt>
                <c:pt idx="4779">
                  <c:v>635000</c:v>
                </c:pt>
                <c:pt idx="4780">
                  <c:v>390000</c:v>
                </c:pt>
                <c:pt idx="4781">
                  <c:v>368500</c:v>
                </c:pt>
                <c:pt idx="4782">
                  <c:v>510000</c:v>
                </c:pt>
                <c:pt idx="4783">
                  <c:v>480000</c:v>
                </c:pt>
                <c:pt idx="4784">
                  <c:v>525000</c:v>
                </c:pt>
                <c:pt idx="4785">
                  <c:v>530000</c:v>
                </c:pt>
                <c:pt idx="4786">
                  <c:v>345000</c:v>
                </c:pt>
                <c:pt idx="4787">
                  <c:v>309900</c:v>
                </c:pt>
                <c:pt idx="4788">
                  <c:v>1640000</c:v>
                </c:pt>
                <c:pt idx="4789">
                  <c:v>330000</c:v>
                </c:pt>
                <c:pt idx="4790">
                  <c:v>500000</c:v>
                </c:pt>
                <c:pt idx="4791">
                  <c:v>299900</c:v>
                </c:pt>
                <c:pt idx="4792">
                  <c:v>306000</c:v>
                </c:pt>
                <c:pt idx="4793">
                  <c:v>314900</c:v>
                </c:pt>
                <c:pt idx="4794">
                  <c:v>585000</c:v>
                </c:pt>
                <c:pt idx="4795">
                  <c:v>310000</c:v>
                </c:pt>
                <c:pt idx="4796">
                  <c:v>1100000</c:v>
                </c:pt>
                <c:pt idx="4797">
                  <c:v>320000</c:v>
                </c:pt>
                <c:pt idx="4798">
                  <c:v>325000</c:v>
                </c:pt>
                <c:pt idx="4799">
                  <c:v>699000</c:v>
                </c:pt>
                <c:pt idx="4800">
                  <c:v>137124</c:v>
                </c:pt>
                <c:pt idx="4801">
                  <c:v>398000</c:v>
                </c:pt>
                <c:pt idx="4802">
                  <c:v>530000</c:v>
                </c:pt>
                <c:pt idx="4803">
                  <c:v>4490000</c:v>
                </c:pt>
                <c:pt idx="4804">
                  <c:v>550000</c:v>
                </c:pt>
                <c:pt idx="4805">
                  <c:v>340000</c:v>
                </c:pt>
                <c:pt idx="4806">
                  <c:v>1430000</c:v>
                </c:pt>
                <c:pt idx="4807">
                  <c:v>725000</c:v>
                </c:pt>
                <c:pt idx="4808">
                  <c:v>496000</c:v>
                </c:pt>
                <c:pt idx="4809">
                  <c:v>7700000</c:v>
                </c:pt>
                <c:pt idx="4810">
                  <c:v>500000</c:v>
                </c:pt>
                <c:pt idx="4811">
                  <c:v>1710000</c:v>
                </c:pt>
                <c:pt idx="4812">
                  <c:v>580379</c:v>
                </c:pt>
                <c:pt idx="4813">
                  <c:v>392400</c:v>
                </c:pt>
                <c:pt idx="4814">
                  <c:v>635000</c:v>
                </c:pt>
                <c:pt idx="4815">
                  <c:v>447000</c:v>
                </c:pt>
                <c:pt idx="4816">
                  <c:v>760000</c:v>
                </c:pt>
                <c:pt idx="4817">
                  <c:v>1300000</c:v>
                </c:pt>
                <c:pt idx="4818">
                  <c:v>898000</c:v>
                </c:pt>
                <c:pt idx="4819">
                  <c:v>340500</c:v>
                </c:pt>
                <c:pt idx="4820">
                  <c:v>680000</c:v>
                </c:pt>
                <c:pt idx="4821">
                  <c:v>1030000</c:v>
                </c:pt>
                <c:pt idx="4822">
                  <c:v>620000</c:v>
                </c:pt>
                <c:pt idx="4823">
                  <c:v>915000</c:v>
                </c:pt>
                <c:pt idx="4824">
                  <c:v>569950</c:v>
                </c:pt>
                <c:pt idx="4825">
                  <c:v>455000</c:v>
                </c:pt>
                <c:pt idx="4826">
                  <c:v>660000</c:v>
                </c:pt>
                <c:pt idx="4827">
                  <c:v>175000</c:v>
                </c:pt>
                <c:pt idx="4828">
                  <c:v>675000</c:v>
                </c:pt>
                <c:pt idx="4829">
                  <c:v>576000</c:v>
                </c:pt>
                <c:pt idx="4830">
                  <c:v>456000</c:v>
                </c:pt>
                <c:pt idx="4831">
                  <c:v>330000</c:v>
                </c:pt>
                <c:pt idx="4832">
                  <c:v>775000</c:v>
                </c:pt>
                <c:pt idx="4833">
                  <c:v>452000</c:v>
                </c:pt>
                <c:pt idx="4834">
                  <c:v>350000</c:v>
                </c:pt>
                <c:pt idx="4835">
                  <c:v>255000</c:v>
                </c:pt>
                <c:pt idx="4836">
                  <c:v>1200000</c:v>
                </c:pt>
                <c:pt idx="4837">
                  <c:v>410944</c:v>
                </c:pt>
                <c:pt idx="4838">
                  <c:v>215000</c:v>
                </c:pt>
                <c:pt idx="4839">
                  <c:v>540000</c:v>
                </c:pt>
                <c:pt idx="4840">
                  <c:v>1880000</c:v>
                </c:pt>
                <c:pt idx="4841">
                  <c:v>775000</c:v>
                </c:pt>
                <c:pt idx="4842">
                  <c:v>725000</c:v>
                </c:pt>
                <c:pt idx="4843">
                  <c:v>1010000</c:v>
                </c:pt>
                <c:pt idx="4844">
                  <c:v>910000</c:v>
                </c:pt>
                <c:pt idx="4845">
                  <c:v>190000</c:v>
                </c:pt>
                <c:pt idx="4846">
                  <c:v>438000</c:v>
                </c:pt>
                <c:pt idx="4847">
                  <c:v>463000</c:v>
                </c:pt>
                <c:pt idx="4848">
                  <c:v>1050000</c:v>
                </c:pt>
                <c:pt idx="4849">
                  <c:v>682000</c:v>
                </c:pt>
                <c:pt idx="4850">
                  <c:v>766950</c:v>
                </c:pt>
                <c:pt idx="4851">
                  <c:v>575000</c:v>
                </c:pt>
                <c:pt idx="4852">
                  <c:v>470000</c:v>
                </c:pt>
                <c:pt idx="4853">
                  <c:v>280000</c:v>
                </c:pt>
                <c:pt idx="4854">
                  <c:v>835000</c:v>
                </c:pt>
                <c:pt idx="4855">
                  <c:v>725000</c:v>
                </c:pt>
                <c:pt idx="4856">
                  <c:v>335000</c:v>
                </c:pt>
                <c:pt idx="4857">
                  <c:v>275000</c:v>
                </c:pt>
                <c:pt idx="4858">
                  <c:v>399950</c:v>
                </c:pt>
                <c:pt idx="4859">
                  <c:v>428750</c:v>
                </c:pt>
                <c:pt idx="4860">
                  <c:v>900000</c:v>
                </c:pt>
                <c:pt idx="4861">
                  <c:v>379000</c:v>
                </c:pt>
                <c:pt idx="4862">
                  <c:v>365000</c:v>
                </c:pt>
                <c:pt idx="4863">
                  <c:v>667000</c:v>
                </c:pt>
                <c:pt idx="4864">
                  <c:v>595000</c:v>
                </c:pt>
                <c:pt idx="4865">
                  <c:v>455000</c:v>
                </c:pt>
                <c:pt idx="4866">
                  <c:v>6890000</c:v>
                </c:pt>
                <c:pt idx="4867">
                  <c:v>560000</c:v>
                </c:pt>
                <c:pt idx="4868">
                  <c:v>399950</c:v>
                </c:pt>
                <c:pt idx="4869">
                  <c:v>390000</c:v>
                </c:pt>
                <c:pt idx="4870">
                  <c:v>666000</c:v>
                </c:pt>
                <c:pt idx="4871">
                  <c:v>200000</c:v>
                </c:pt>
                <c:pt idx="4872">
                  <c:v>605000</c:v>
                </c:pt>
                <c:pt idx="4873">
                  <c:v>315000</c:v>
                </c:pt>
                <c:pt idx="4874">
                  <c:v>740000</c:v>
                </c:pt>
                <c:pt idx="4875">
                  <c:v>600000</c:v>
                </c:pt>
                <c:pt idx="4876">
                  <c:v>879000</c:v>
                </c:pt>
                <c:pt idx="4877">
                  <c:v>1110000</c:v>
                </c:pt>
                <c:pt idx="4878">
                  <c:v>640000</c:v>
                </c:pt>
                <c:pt idx="4879">
                  <c:v>286300</c:v>
                </c:pt>
                <c:pt idx="4880">
                  <c:v>640000</c:v>
                </c:pt>
                <c:pt idx="4881">
                  <c:v>2880000</c:v>
                </c:pt>
                <c:pt idx="4882">
                  <c:v>1900000</c:v>
                </c:pt>
                <c:pt idx="4883">
                  <c:v>875000</c:v>
                </c:pt>
                <c:pt idx="4884">
                  <c:v>275000</c:v>
                </c:pt>
                <c:pt idx="4885">
                  <c:v>179500</c:v>
                </c:pt>
                <c:pt idx="4886">
                  <c:v>282510</c:v>
                </c:pt>
                <c:pt idx="4887">
                  <c:v>632925</c:v>
                </c:pt>
                <c:pt idx="4888">
                  <c:v>445000</c:v>
                </c:pt>
                <c:pt idx="4889">
                  <c:v>808000</c:v>
                </c:pt>
                <c:pt idx="4890">
                  <c:v>465000</c:v>
                </c:pt>
                <c:pt idx="4891">
                  <c:v>320000</c:v>
                </c:pt>
                <c:pt idx="4892">
                  <c:v>428000</c:v>
                </c:pt>
                <c:pt idx="4893">
                  <c:v>265000</c:v>
                </c:pt>
                <c:pt idx="4894">
                  <c:v>769000</c:v>
                </c:pt>
                <c:pt idx="4895">
                  <c:v>194820</c:v>
                </c:pt>
                <c:pt idx="4896">
                  <c:v>400000</c:v>
                </c:pt>
                <c:pt idx="4897">
                  <c:v>580000</c:v>
                </c:pt>
                <c:pt idx="4898">
                  <c:v>620000</c:v>
                </c:pt>
                <c:pt idx="4899">
                  <c:v>775000</c:v>
                </c:pt>
                <c:pt idx="4900">
                  <c:v>1250000</c:v>
                </c:pt>
                <c:pt idx="4901">
                  <c:v>778000</c:v>
                </c:pt>
                <c:pt idx="4902">
                  <c:v>390000</c:v>
                </c:pt>
                <c:pt idx="4903">
                  <c:v>355000</c:v>
                </c:pt>
                <c:pt idx="4904">
                  <c:v>805000</c:v>
                </c:pt>
                <c:pt idx="4905">
                  <c:v>1510000</c:v>
                </c:pt>
                <c:pt idx="4906">
                  <c:v>1140000</c:v>
                </c:pt>
                <c:pt idx="4907">
                  <c:v>352500</c:v>
                </c:pt>
                <c:pt idx="4908">
                  <c:v>199129</c:v>
                </c:pt>
                <c:pt idx="4909">
                  <c:v>605000</c:v>
                </c:pt>
                <c:pt idx="4910">
                  <c:v>803000</c:v>
                </c:pt>
                <c:pt idx="4911">
                  <c:v>369900</c:v>
                </c:pt>
                <c:pt idx="4912">
                  <c:v>352000</c:v>
                </c:pt>
                <c:pt idx="4913">
                  <c:v>575000</c:v>
                </c:pt>
                <c:pt idx="4914">
                  <c:v>911100</c:v>
                </c:pt>
                <c:pt idx="4915">
                  <c:v>239950</c:v>
                </c:pt>
                <c:pt idx="4916">
                  <c:v>290000</c:v>
                </c:pt>
                <c:pt idx="4917">
                  <c:v>840000</c:v>
                </c:pt>
                <c:pt idx="4918">
                  <c:v>900000</c:v>
                </c:pt>
                <c:pt idx="4919">
                  <c:v>785000</c:v>
                </c:pt>
                <c:pt idx="4920">
                  <c:v>615000</c:v>
                </c:pt>
                <c:pt idx="4921">
                  <c:v>615000</c:v>
                </c:pt>
                <c:pt idx="4922">
                  <c:v>210000</c:v>
                </c:pt>
                <c:pt idx="4923">
                  <c:v>320000</c:v>
                </c:pt>
                <c:pt idx="4924">
                  <c:v>635000</c:v>
                </c:pt>
                <c:pt idx="4925">
                  <c:v>540000</c:v>
                </c:pt>
                <c:pt idx="4926">
                  <c:v>720000</c:v>
                </c:pt>
                <c:pt idx="4927">
                  <c:v>480000</c:v>
                </c:pt>
                <c:pt idx="4928">
                  <c:v>625000</c:v>
                </c:pt>
                <c:pt idx="4929">
                  <c:v>299000</c:v>
                </c:pt>
                <c:pt idx="4930">
                  <c:v>775000</c:v>
                </c:pt>
                <c:pt idx="4931">
                  <c:v>1020000</c:v>
                </c:pt>
                <c:pt idx="4932">
                  <c:v>525000</c:v>
                </c:pt>
                <c:pt idx="4933">
                  <c:v>424000</c:v>
                </c:pt>
                <c:pt idx="4934">
                  <c:v>1340000</c:v>
                </c:pt>
                <c:pt idx="4935">
                  <c:v>999000</c:v>
                </c:pt>
                <c:pt idx="4936">
                  <c:v>733333.33333333337</c:v>
                </c:pt>
                <c:pt idx="4937">
                  <c:v>518000</c:v>
                </c:pt>
                <c:pt idx="4938">
                  <c:v>520000</c:v>
                </c:pt>
                <c:pt idx="4939">
                  <c:v>1680000</c:v>
                </c:pt>
                <c:pt idx="4940">
                  <c:v>620000</c:v>
                </c:pt>
                <c:pt idx="4941">
                  <c:v>751550</c:v>
                </c:pt>
                <c:pt idx="4942">
                  <c:v>783350</c:v>
                </c:pt>
                <c:pt idx="4943">
                  <c:v>917500</c:v>
                </c:pt>
                <c:pt idx="4944">
                  <c:v>594950</c:v>
                </c:pt>
                <c:pt idx="4945">
                  <c:v>600000</c:v>
                </c:pt>
                <c:pt idx="4946">
                  <c:v>605000</c:v>
                </c:pt>
                <c:pt idx="4947">
                  <c:v>532000</c:v>
                </c:pt>
                <c:pt idx="4948">
                  <c:v>775000</c:v>
                </c:pt>
                <c:pt idx="4949">
                  <c:v>630000</c:v>
                </c:pt>
                <c:pt idx="4950">
                  <c:v>1050000</c:v>
                </c:pt>
                <c:pt idx="4951">
                  <c:v>299900</c:v>
                </c:pt>
                <c:pt idx="4952">
                  <c:v>577500</c:v>
                </c:pt>
                <c:pt idx="4953">
                  <c:v>259500</c:v>
                </c:pt>
                <c:pt idx="4954">
                  <c:v>915000</c:v>
                </c:pt>
                <c:pt idx="4955">
                  <c:v>5570000</c:v>
                </c:pt>
                <c:pt idx="4956">
                  <c:v>1530000</c:v>
                </c:pt>
                <c:pt idx="4957">
                  <c:v>855000</c:v>
                </c:pt>
                <c:pt idx="4958">
                  <c:v>575000</c:v>
                </c:pt>
                <c:pt idx="4959">
                  <c:v>460000</c:v>
                </c:pt>
                <c:pt idx="4960">
                  <c:v>392000</c:v>
                </c:pt>
                <c:pt idx="4961">
                  <c:v>832500</c:v>
                </c:pt>
                <c:pt idx="4962">
                  <c:v>820000</c:v>
                </c:pt>
                <c:pt idx="4963">
                  <c:v>285000</c:v>
                </c:pt>
                <c:pt idx="4964">
                  <c:v>880000</c:v>
                </c:pt>
                <c:pt idx="4965">
                  <c:v>390000</c:v>
                </c:pt>
                <c:pt idx="4966">
                  <c:v>805000</c:v>
                </c:pt>
                <c:pt idx="4967">
                  <c:v>749950</c:v>
                </c:pt>
                <c:pt idx="4968">
                  <c:v>620000</c:v>
                </c:pt>
                <c:pt idx="4969">
                  <c:v>397900</c:v>
                </c:pt>
                <c:pt idx="4970">
                  <c:v>557500</c:v>
                </c:pt>
                <c:pt idx="4971">
                  <c:v>925000</c:v>
                </c:pt>
                <c:pt idx="4972">
                  <c:v>1080000</c:v>
                </c:pt>
                <c:pt idx="4973">
                  <c:v>725000</c:v>
                </c:pt>
                <c:pt idx="4974">
                  <c:v>707500</c:v>
                </c:pt>
                <c:pt idx="4975">
                  <c:v>597500</c:v>
                </c:pt>
                <c:pt idx="4976">
                  <c:v>330000</c:v>
                </c:pt>
                <c:pt idx="4977">
                  <c:v>720500</c:v>
                </c:pt>
                <c:pt idx="4978">
                  <c:v>845000</c:v>
                </c:pt>
                <c:pt idx="4979">
                  <c:v>669000</c:v>
                </c:pt>
                <c:pt idx="4980">
                  <c:v>430000</c:v>
                </c:pt>
                <c:pt idx="4981">
                  <c:v>815000</c:v>
                </c:pt>
                <c:pt idx="4982">
                  <c:v>404000</c:v>
                </c:pt>
                <c:pt idx="4983">
                  <c:v>575000</c:v>
                </c:pt>
                <c:pt idx="4984">
                  <c:v>823750</c:v>
                </c:pt>
                <c:pt idx="4985">
                  <c:v>730000</c:v>
                </c:pt>
                <c:pt idx="4986">
                  <c:v>900000</c:v>
                </c:pt>
                <c:pt idx="4987">
                  <c:v>520000</c:v>
                </c:pt>
                <c:pt idx="4988">
                  <c:v>580000</c:v>
                </c:pt>
                <c:pt idx="4989">
                  <c:v>350000</c:v>
                </c:pt>
                <c:pt idx="4990">
                  <c:v>482000</c:v>
                </c:pt>
                <c:pt idx="4991">
                  <c:v>950000</c:v>
                </c:pt>
                <c:pt idx="4992">
                  <c:v>305100</c:v>
                </c:pt>
                <c:pt idx="4993">
                  <c:v>864500</c:v>
                </c:pt>
                <c:pt idx="4994">
                  <c:v>530000</c:v>
                </c:pt>
                <c:pt idx="4995">
                  <c:v>440000</c:v>
                </c:pt>
                <c:pt idx="4996">
                  <c:v>625000</c:v>
                </c:pt>
                <c:pt idx="4997">
                  <c:v>464950</c:v>
                </c:pt>
                <c:pt idx="4998">
                  <c:v>760500</c:v>
                </c:pt>
                <c:pt idx="4999">
                  <c:v>670000</c:v>
                </c:pt>
                <c:pt idx="5000">
                  <c:v>760000</c:v>
                </c:pt>
                <c:pt idx="5001">
                  <c:v>570000</c:v>
                </c:pt>
                <c:pt idx="5002">
                  <c:v>699950</c:v>
                </c:pt>
                <c:pt idx="5003">
                  <c:v>415000</c:v>
                </c:pt>
                <c:pt idx="5004">
                  <c:v>870000</c:v>
                </c:pt>
                <c:pt idx="5005">
                  <c:v>450000</c:v>
                </c:pt>
                <c:pt idx="5006">
                  <c:v>550000</c:v>
                </c:pt>
                <c:pt idx="5007">
                  <c:v>737500</c:v>
                </c:pt>
                <c:pt idx="5008">
                  <c:v>1320000</c:v>
                </c:pt>
                <c:pt idx="5009">
                  <c:v>600000</c:v>
                </c:pt>
                <c:pt idx="5010">
                  <c:v>521000</c:v>
                </c:pt>
                <c:pt idx="5011">
                  <c:v>525000</c:v>
                </c:pt>
                <c:pt idx="5012">
                  <c:v>610000</c:v>
                </c:pt>
                <c:pt idx="5013">
                  <c:v>700000</c:v>
                </c:pt>
                <c:pt idx="5014">
                  <c:v>675000</c:v>
                </c:pt>
                <c:pt idx="5015">
                  <c:v>520000</c:v>
                </c:pt>
                <c:pt idx="5016">
                  <c:v>410000</c:v>
                </c:pt>
                <c:pt idx="5017">
                  <c:v>335000</c:v>
                </c:pt>
                <c:pt idx="5018">
                  <c:v>699000</c:v>
                </c:pt>
                <c:pt idx="5019">
                  <c:v>710800</c:v>
                </c:pt>
                <c:pt idx="5020">
                  <c:v>450000</c:v>
                </c:pt>
                <c:pt idx="5021">
                  <c:v>437500</c:v>
                </c:pt>
                <c:pt idx="5022">
                  <c:v>475000</c:v>
                </c:pt>
                <c:pt idx="5023">
                  <c:v>790000</c:v>
                </c:pt>
                <c:pt idx="5024">
                  <c:v>368000</c:v>
                </c:pt>
                <c:pt idx="5025">
                  <c:v>662000</c:v>
                </c:pt>
                <c:pt idx="5026">
                  <c:v>550000</c:v>
                </c:pt>
                <c:pt idx="5027">
                  <c:v>1230000</c:v>
                </c:pt>
                <c:pt idx="5028">
                  <c:v>260000</c:v>
                </c:pt>
                <c:pt idx="5029">
                  <c:v>610000</c:v>
                </c:pt>
                <c:pt idx="5030">
                  <c:v>430000</c:v>
                </c:pt>
                <c:pt idx="5031">
                  <c:v>345000</c:v>
                </c:pt>
                <c:pt idx="5032">
                  <c:v>375000</c:v>
                </c:pt>
                <c:pt idx="5033">
                  <c:v>900000</c:v>
                </c:pt>
                <c:pt idx="5034">
                  <c:v>473000</c:v>
                </c:pt>
                <c:pt idx="5035">
                  <c:v>942000</c:v>
                </c:pt>
                <c:pt idx="5036">
                  <c:v>7060000</c:v>
                </c:pt>
                <c:pt idx="5037">
                  <c:v>521000</c:v>
                </c:pt>
                <c:pt idx="5038">
                  <c:v>297000</c:v>
                </c:pt>
                <c:pt idx="5039">
                  <c:v>680000</c:v>
                </c:pt>
                <c:pt idx="5040">
                  <c:v>570000</c:v>
                </c:pt>
                <c:pt idx="5041">
                  <c:v>280000</c:v>
                </c:pt>
                <c:pt idx="5042">
                  <c:v>645000</c:v>
                </c:pt>
                <c:pt idx="5043">
                  <c:v>453000</c:v>
                </c:pt>
                <c:pt idx="5044">
                  <c:v>496000</c:v>
                </c:pt>
                <c:pt idx="5045">
                  <c:v>315000</c:v>
                </c:pt>
                <c:pt idx="5046">
                  <c:v>380000</c:v>
                </c:pt>
                <c:pt idx="5047">
                  <c:v>985000</c:v>
                </c:pt>
                <c:pt idx="5048">
                  <c:v>355000</c:v>
                </c:pt>
                <c:pt idx="5049">
                  <c:v>526000</c:v>
                </c:pt>
                <c:pt idx="5050">
                  <c:v>663000</c:v>
                </c:pt>
                <c:pt idx="5051">
                  <c:v>310000</c:v>
                </c:pt>
                <c:pt idx="5052">
                  <c:v>370000</c:v>
                </c:pt>
                <c:pt idx="5053">
                  <c:v>609000</c:v>
                </c:pt>
                <c:pt idx="5054">
                  <c:v>528000</c:v>
                </c:pt>
                <c:pt idx="5055">
                  <c:v>1420000</c:v>
                </c:pt>
                <c:pt idx="5056">
                  <c:v>1380000</c:v>
                </c:pt>
                <c:pt idx="5057">
                  <c:v>685000</c:v>
                </c:pt>
                <c:pt idx="5058">
                  <c:v>765000</c:v>
                </c:pt>
                <c:pt idx="5059">
                  <c:v>345000</c:v>
                </c:pt>
                <c:pt idx="5060">
                  <c:v>380000</c:v>
                </c:pt>
                <c:pt idx="5061">
                  <c:v>557500</c:v>
                </c:pt>
                <c:pt idx="5062">
                  <c:v>420000</c:v>
                </c:pt>
                <c:pt idx="5063">
                  <c:v>306500</c:v>
                </c:pt>
                <c:pt idx="5064">
                  <c:v>900000</c:v>
                </c:pt>
                <c:pt idx="5065">
                  <c:v>775000</c:v>
                </c:pt>
                <c:pt idx="5066">
                  <c:v>222000</c:v>
                </c:pt>
                <c:pt idx="5067">
                  <c:v>150000</c:v>
                </c:pt>
                <c:pt idx="5068">
                  <c:v>935000</c:v>
                </c:pt>
                <c:pt idx="5069">
                  <c:v>510000</c:v>
                </c:pt>
                <c:pt idx="5070">
                  <c:v>420000</c:v>
                </c:pt>
                <c:pt idx="5071">
                  <c:v>319502</c:v>
                </c:pt>
                <c:pt idx="5072">
                  <c:v>349900</c:v>
                </c:pt>
                <c:pt idx="5073">
                  <c:v>630000</c:v>
                </c:pt>
                <c:pt idx="5074">
                  <c:v>1350000</c:v>
                </c:pt>
                <c:pt idx="5075">
                  <c:v>854000</c:v>
                </c:pt>
                <c:pt idx="5076">
                  <c:v>1340000</c:v>
                </c:pt>
                <c:pt idx="5077">
                  <c:v>910000</c:v>
                </c:pt>
                <c:pt idx="5078">
                  <c:v>895000</c:v>
                </c:pt>
                <c:pt idx="5079">
                  <c:v>454000</c:v>
                </c:pt>
                <c:pt idx="5080">
                  <c:v>1800000</c:v>
                </c:pt>
                <c:pt idx="5081">
                  <c:v>308000</c:v>
                </c:pt>
                <c:pt idx="5082">
                  <c:v>1840000</c:v>
                </c:pt>
                <c:pt idx="5083">
                  <c:v>735000</c:v>
                </c:pt>
                <c:pt idx="5084">
                  <c:v>445800</c:v>
                </c:pt>
                <c:pt idx="5085">
                  <c:v>486000</c:v>
                </c:pt>
                <c:pt idx="5086">
                  <c:v>530000</c:v>
                </c:pt>
                <c:pt idx="5087">
                  <c:v>715000</c:v>
                </c:pt>
                <c:pt idx="5088">
                  <c:v>875000</c:v>
                </c:pt>
                <c:pt idx="5089">
                  <c:v>621500</c:v>
                </c:pt>
                <c:pt idx="5090">
                  <c:v>235000</c:v>
                </c:pt>
                <c:pt idx="5091">
                  <c:v>789000</c:v>
                </c:pt>
                <c:pt idx="5092">
                  <c:v>720000</c:v>
                </c:pt>
                <c:pt idx="5093">
                  <c:v>398250</c:v>
                </c:pt>
                <c:pt idx="5094">
                  <c:v>120000</c:v>
                </c:pt>
                <c:pt idx="5095">
                  <c:v>439500</c:v>
                </c:pt>
                <c:pt idx="5096">
                  <c:v>4500000</c:v>
                </c:pt>
                <c:pt idx="5097">
                  <c:v>1100000</c:v>
                </c:pt>
                <c:pt idx="5098">
                  <c:v>507000</c:v>
                </c:pt>
                <c:pt idx="5099">
                  <c:v>510000</c:v>
                </c:pt>
                <c:pt idx="5100">
                  <c:v>840000</c:v>
                </c:pt>
                <c:pt idx="5101">
                  <c:v>630000</c:v>
                </c:pt>
                <c:pt idx="5102">
                  <c:v>535000</c:v>
                </c:pt>
                <c:pt idx="5103">
                  <c:v>580000</c:v>
                </c:pt>
                <c:pt idx="5104">
                  <c:v>699000</c:v>
                </c:pt>
                <c:pt idx="5105">
                  <c:v>590000</c:v>
                </c:pt>
                <c:pt idx="5106">
                  <c:v>822000</c:v>
                </c:pt>
                <c:pt idx="5107">
                  <c:v>460000</c:v>
                </c:pt>
                <c:pt idx="5108">
                  <c:v>465000</c:v>
                </c:pt>
                <c:pt idx="5109">
                  <c:v>525000</c:v>
                </c:pt>
                <c:pt idx="5110">
                  <c:v>530000</c:v>
                </c:pt>
                <c:pt idx="5111">
                  <c:v>460000</c:v>
                </c:pt>
                <c:pt idx="5112">
                  <c:v>635000</c:v>
                </c:pt>
                <c:pt idx="5113">
                  <c:v>715000</c:v>
                </c:pt>
                <c:pt idx="5114">
                  <c:v>770000</c:v>
                </c:pt>
                <c:pt idx="5115">
                  <c:v>1670000</c:v>
                </c:pt>
                <c:pt idx="5116">
                  <c:v>550000</c:v>
                </c:pt>
                <c:pt idx="5117">
                  <c:v>569950</c:v>
                </c:pt>
                <c:pt idx="5118">
                  <c:v>660000</c:v>
                </c:pt>
                <c:pt idx="5119">
                  <c:v>634950</c:v>
                </c:pt>
                <c:pt idx="5120">
                  <c:v>334950</c:v>
                </c:pt>
                <c:pt idx="5121">
                  <c:v>725000</c:v>
                </c:pt>
                <c:pt idx="5122">
                  <c:v>1020000</c:v>
                </c:pt>
                <c:pt idx="5123">
                  <c:v>500000</c:v>
                </c:pt>
                <c:pt idx="5124">
                  <c:v>392000</c:v>
                </c:pt>
                <c:pt idx="5125">
                  <c:v>679000</c:v>
                </c:pt>
                <c:pt idx="5126">
                  <c:v>329999</c:v>
                </c:pt>
                <c:pt idx="5127">
                  <c:v>1250000</c:v>
                </c:pt>
                <c:pt idx="5128">
                  <c:v>665000</c:v>
                </c:pt>
                <c:pt idx="5129">
                  <c:v>325000</c:v>
                </c:pt>
                <c:pt idx="5130">
                  <c:v>1010000</c:v>
                </c:pt>
                <c:pt idx="5131">
                  <c:v>658588</c:v>
                </c:pt>
                <c:pt idx="5132">
                  <c:v>762500</c:v>
                </c:pt>
                <c:pt idx="5133">
                  <c:v>522250</c:v>
                </c:pt>
                <c:pt idx="5134">
                  <c:v>883000</c:v>
                </c:pt>
                <c:pt idx="5135">
                  <c:v>800000</c:v>
                </c:pt>
                <c:pt idx="5136">
                  <c:v>569000</c:v>
                </c:pt>
                <c:pt idx="5137">
                  <c:v>314000</c:v>
                </c:pt>
                <c:pt idx="5138">
                  <c:v>710000</c:v>
                </c:pt>
                <c:pt idx="5139">
                  <c:v>320000</c:v>
                </c:pt>
                <c:pt idx="5140">
                  <c:v>925000</c:v>
                </c:pt>
                <c:pt idx="5141">
                  <c:v>494000</c:v>
                </c:pt>
                <c:pt idx="5142">
                  <c:v>445000</c:v>
                </c:pt>
                <c:pt idx="5143">
                  <c:v>170000</c:v>
                </c:pt>
                <c:pt idx="5144">
                  <c:v>585000</c:v>
                </c:pt>
                <c:pt idx="5145">
                  <c:v>949000</c:v>
                </c:pt>
                <c:pt idx="5146">
                  <c:v>549900</c:v>
                </c:pt>
                <c:pt idx="5147">
                  <c:v>280000</c:v>
                </c:pt>
                <c:pt idx="5148">
                  <c:v>668000</c:v>
                </c:pt>
                <c:pt idx="5149">
                  <c:v>900000</c:v>
                </c:pt>
                <c:pt idx="5150">
                  <c:v>490000</c:v>
                </c:pt>
                <c:pt idx="5151">
                  <c:v>499000</c:v>
                </c:pt>
                <c:pt idx="5152">
                  <c:v>755000</c:v>
                </c:pt>
                <c:pt idx="5153">
                  <c:v>1050000</c:v>
                </c:pt>
                <c:pt idx="5154">
                  <c:v>615000</c:v>
                </c:pt>
                <c:pt idx="5155">
                  <c:v>3800000</c:v>
                </c:pt>
                <c:pt idx="5156">
                  <c:v>400000</c:v>
                </c:pt>
                <c:pt idx="5157">
                  <c:v>595000</c:v>
                </c:pt>
                <c:pt idx="5158">
                  <c:v>542126</c:v>
                </c:pt>
                <c:pt idx="5159">
                  <c:v>700000</c:v>
                </c:pt>
                <c:pt idx="5160">
                  <c:v>630000</c:v>
                </c:pt>
                <c:pt idx="5161">
                  <c:v>1600000</c:v>
                </c:pt>
                <c:pt idx="5162">
                  <c:v>485000</c:v>
                </c:pt>
                <c:pt idx="5163">
                  <c:v>427500</c:v>
                </c:pt>
                <c:pt idx="5164">
                  <c:v>615000</c:v>
                </c:pt>
                <c:pt idx="5165">
                  <c:v>75000</c:v>
                </c:pt>
                <c:pt idx="5166">
                  <c:v>975000</c:v>
                </c:pt>
                <c:pt idx="5167">
                  <c:v>724125</c:v>
                </c:pt>
                <c:pt idx="5168">
                  <c:v>322000</c:v>
                </c:pt>
                <c:pt idx="5169">
                  <c:v>525000</c:v>
                </c:pt>
                <c:pt idx="5170">
                  <c:v>474900</c:v>
                </c:pt>
                <c:pt idx="5171">
                  <c:v>350000</c:v>
                </c:pt>
                <c:pt idx="5172">
                  <c:v>454000</c:v>
                </c:pt>
                <c:pt idx="5173">
                  <c:v>378500</c:v>
                </c:pt>
                <c:pt idx="5174">
                  <c:v>2730000</c:v>
                </c:pt>
                <c:pt idx="5175">
                  <c:v>600000</c:v>
                </c:pt>
                <c:pt idx="5176">
                  <c:v>691250</c:v>
                </c:pt>
                <c:pt idx="5177">
                  <c:v>425000</c:v>
                </c:pt>
                <c:pt idx="5178">
                  <c:v>570000</c:v>
                </c:pt>
                <c:pt idx="5179">
                  <c:v>397500</c:v>
                </c:pt>
                <c:pt idx="5180">
                  <c:v>818750</c:v>
                </c:pt>
                <c:pt idx="5181">
                  <c:v>426666.66666666669</c:v>
                </c:pt>
                <c:pt idx="5182">
                  <c:v>2000000</c:v>
                </c:pt>
                <c:pt idx="5183">
                  <c:v>274975</c:v>
                </c:pt>
                <c:pt idx="5184">
                  <c:v>2530000</c:v>
                </c:pt>
                <c:pt idx="5185">
                  <c:v>387000</c:v>
                </c:pt>
                <c:pt idx="5186">
                  <c:v>610000</c:v>
                </c:pt>
                <c:pt idx="5187">
                  <c:v>5110000</c:v>
                </c:pt>
                <c:pt idx="5188">
                  <c:v>280000</c:v>
                </c:pt>
                <c:pt idx="5189">
                  <c:v>518928.57142857142</c:v>
                </c:pt>
                <c:pt idx="5190">
                  <c:v>585000</c:v>
                </c:pt>
                <c:pt idx="5191">
                  <c:v>535000</c:v>
                </c:pt>
                <c:pt idx="5192">
                  <c:v>567035</c:v>
                </c:pt>
                <c:pt idx="5193">
                  <c:v>340000</c:v>
                </c:pt>
                <c:pt idx="5194">
                  <c:v>820000</c:v>
                </c:pt>
                <c:pt idx="5195">
                  <c:v>340000</c:v>
                </c:pt>
                <c:pt idx="5196">
                  <c:v>568333.33333333337</c:v>
                </c:pt>
                <c:pt idx="5197">
                  <c:v>435000</c:v>
                </c:pt>
                <c:pt idx="5198">
                  <c:v>650000</c:v>
                </c:pt>
                <c:pt idx="5199">
                  <c:v>655000</c:v>
                </c:pt>
                <c:pt idx="5200">
                  <c:v>570000</c:v>
                </c:pt>
                <c:pt idx="5201">
                  <c:v>594125</c:v>
                </c:pt>
                <c:pt idx="5202">
                  <c:v>283000</c:v>
                </c:pt>
                <c:pt idx="5203">
                  <c:v>420000</c:v>
                </c:pt>
                <c:pt idx="5204">
                  <c:v>390000</c:v>
                </c:pt>
                <c:pt idx="5205">
                  <c:v>967000</c:v>
                </c:pt>
                <c:pt idx="5206">
                  <c:v>1040000</c:v>
                </c:pt>
                <c:pt idx="5207">
                  <c:v>374500</c:v>
                </c:pt>
                <c:pt idx="5208">
                  <c:v>465000</c:v>
                </c:pt>
                <c:pt idx="5209">
                  <c:v>275000</c:v>
                </c:pt>
                <c:pt idx="5210">
                  <c:v>340000</c:v>
                </c:pt>
                <c:pt idx="5211">
                  <c:v>811000</c:v>
                </c:pt>
                <c:pt idx="5212">
                  <c:v>915000</c:v>
                </c:pt>
                <c:pt idx="5213">
                  <c:v>356000</c:v>
                </c:pt>
                <c:pt idx="5214">
                  <c:v>1150000</c:v>
                </c:pt>
                <c:pt idx="5215">
                  <c:v>565000</c:v>
                </c:pt>
                <c:pt idx="5216">
                  <c:v>605000</c:v>
                </c:pt>
                <c:pt idx="5217">
                  <c:v>515000</c:v>
                </c:pt>
                <c:pt idx="5218">
                  <c:v>450000</c:v>
                </c:pt>
                <c:pt idx="5219">
                  <c:v>623000</c:v>
                </c:pt>
                <c:pt idx="5220">
                  <c:v>1150000</c:v>
                </c:pt>
                <c:pt idx="5221">
                  <c:v>760750</c:v>
                </c:pt>
                <c:pt idx="5222">
                  <c:v>440000</c:v>
                </c:pt>
                <c:pt idx="5223">
                  <c:v>914666.66666666663</c:v>
                </c:pt>
                <c:pt idx="5224">
                  <c:v>679000</c:v>
                </c:pt>
                <c:pt idx="5225">
                  <c:v>455000</c:v>
                </c:pt>
                <c:pt idx="5226">
                  <c:v>1180000</c:v>
                </c:pt>
                <c:pt idx="5227">
                  <c:v>1150000</c:v>
                </c:pt>
                <c:pt idx="5228">
                  <c:v>755612.5</c:v>
                </c:pt>
                <c:pt idx="5229">
                  <c:v>575000</c:v>
                </c:pt>
                <c:pt idx="5230">
                  <c:v>1240000</c:v>
                </c:pt>
                <c:pt idx="5231">
                  <c:v>787666.66666666663</c:v>
                </c:pt>
                <c:pt idx="5232">
                  <c:v>435000</c:v>
                </c:pt>
                <c:pt idx="5233">
                  <c:v>800000</c:v>
                </c:pt>
                <c:pt idx="5234">
                  <c:v>593500</c:v>
                </c:pt>
                <c:pt idx="5235">
                  <c:v>910000</c:v>
                </c:pt>
                <c:pt idx="5236">
                  <c:v>455500</c:v>
                </c:pt>
                <c:pt idx="5237">
                  <c:v>485000</c:v>
                </c:pt>
                <c:pt idx="5238">
                  <c:v>830000</c:v>
                </c:pt>
                <c:pt idx="5239">
                  <c:v>460000</c:v>
                </c:pt>
                <c:pt idx="5240">
                  <c:v>435000</c:v>
                </c:pt>
                <c:pt idx="5241">
                  <c:v>739500</c:v>
                </c:pt>
                <c:pt idx="5242">
                  <c:v>380000</c:v>
                </c:pt>
                <c:pt idx="5243">
                  <c:v>695000</c:v>
                </c:pt>
                <c:pt idx="5244">
                  <c:v>545000</c:v>
                </c:pt>
                <c:pt idx="5245">
                  <c:v>432000</c:v>
                </c:pt>
                <c:pt idx="5246">
                  <c:v>712980</c:v>
                </c:pt>
                <c:pt idx="5247">
                  <c:v>855000</c:v>
                </c:pt>
                <c:pt idx="5248">
                  <c:v>412000</c:v>
                </c:pt>
                <c:pt idx="5249">
                  <c:v>425000</c:v>
                </c:pt>
                <c:pt idx="5250">
                  <c:v>975000</c:v>
                </c:pt>
                <c:pt idx="5251">
                  <c:v>665000</c:v>
                </c:pt>
                <c:pt idx="5252">
                  <c:v>880000</c:v>
                </c:pt>
                <c:pt idx="5253">
                  <c:v>280000</c:v>
                </c:pt>
                <c:pt idx="5254">
                  <c:v>429000</c:v>
                </c:pt>
                <c:pt idx="5255">
                  <c:v>1160000</c:v>
                </c:pt>
                <c:pt idx="5256">
                  <c:v>832000</c:v>
                </c:pt>
                <c:pt idx="5257">
                  <c:v>657250</c:v>
                </c:pt>
                <c:pt idx="5258">
                  <c:v>390000</c:v>
                </c:pt>
                <c:pt idx="5259">
                  <c:v>508000</c:v>
                </c:pt>
                <c:pt idx="5260">
                  <c:v>782000</c:v>
                </c:pt>
                <c:pt idx="5261">
                  <c:v>1220000</c:v>
                </c:pt>
                <c:pt idx="5262">
                  <c:v>575000</c:v>
                </c:pt>
                <c:pt idx="5263">
                  <c:v>970000</c:v>
                </c:pt>
                <c:pt idx="5264">
                  <c:v>600000</c:v>
                </c:pt>
                <c:pt idx="5265">
                  <c:v>590000</c:v>
                </c:pt>
                <c:pt idx="5266">
                  <c:v>680000</c:v>
                </c:pt>
                <c:pt idx="5267">
                  <c:v>768000</c:v>
                </c:pt>
                <c:pt idx="5268">
                  <c:v>633666.66666666663</c:v>
                </c:pt>
                <c:pt idx="5269">
                  <c:v>770000</c:v>
                </c:pt>
                <c:pt idx="5270">
                  <c:v>470000</c:v>
                </c:pt>
                <c:pt idx="5271">
                  <c:v>520000</c:v>
                </c:pt>
                <c:pt idx="5272">
                  <c:v>585500</c:v>
                </c:pt>
                <c:pt idx="5273">
                  <c:v>620000</c:v>
                </c:pt>
                <c:pt idx="5274">
                  <c:v>310000</c:v>
                </c:pt>
                <c:pt idx="5275">
                  <c:v>541500</c:v>
                </c:pt>
                <c:pt idx="5276">
                  <c:v>3070000</c:v>
                </c:pt>
                <c:pt idx="5277">
                  <c:v>785000</c:v>
                </c:pt>
                <c:pt idx="5278">
                  <c:v>402000</c:v>
                </c:pt>
                <c:pt idx="5279">
                  <c:v>505000</c:v>
                </c:pt>
                <c:pt idx="5280">
                  <c:v>475000</c:v>
                </c:pt>
                <c:pt idx="5281">
                  <c:v>670750</c:v>
                </c:pt>
                <c:pt idx="5282">
                  <c:v>1370000</c:v>
                </c:pt>
                <c:pt idx="5283">
                  <c:v>325000</c:v>
                </c:pt>
                <c:pt idx="5284">
                  <c:v>501300</c:v>
                </c:pt>
                <c:pt idx="5285">
                  <c:v>590000</c:v>
                </c:pt>
                <c:pt idx="5286">
                  <c:v>965000</c:v>
                </c:pt>
                <c:pt idx="5287">
                  <c:v>520000</c:v>
                </c:pt>
                <c:pt idx="5288">
                  <c:v>485000</c:v>
                </c:pt>
                <c:pt idx="5289">
                  <c:v>810000</c:v>
                </c:pt>
                <c:pt idx="5290">
                  <c:v>503000</c:v>
                </c:pt>
                <c:pt idx="5291">
                  <c:v>652275</c:v>
                </c:pt>
                <c:pt idx="5292">
                  <c:v>415000</c:v>
                </c:pt>
                <c:pt idx="5293">
                  <c:v>1100000</c:v>
                </c:pt>
                <c:pt idx="5294">
                  <c:v>560000</c:v>
                </c:pt>
                <c:pt idx="5295">
                  <c:v>685530</c:v>
                </c:pt>
                <c:pt idx="5296">
                  <c:v>496200</c:v>
                </c:pt>
                <c:pt idx="5297">
                  <c:v>209900</c:v>
                </c:pt>
                <c:pt idx="5298">
                  <c:v>654000</c:v>
                </c:pt>
                <c:pt idx="5299">
                  <c:v>291000</c:v>
                </c:pt>
                <c:pt idx="5300">
                  <c:v>547500</c:v>
                </c:pt>
                <c:pt idx="5301">
                  <c:v>450000</c:v>
                </c:pt>
                <c:pt idx="5302">
                  <c:v>449000</c:v>
                </c:pt>
                <c:pt idx="5303">
                  <c:v>510000</c:v>
                </c:pt>
                <c:pt idx="5304">
                  <c:v>550000</c:v>
                </c:pt>
                <c:pt idx="5305">
                  <c:v>1120000</c:v>
                </c:pt>
                <c:pt idx="5306">
                  <c:v>458000</c:v>
                </c:pt>
                <c:pt idx="5307">
                  <c:v>641000</c:v>
                </c:pt>
                <c:pt idx="5308">
                  <c:v>898000</c:v>
                </c:pt>
                <c:pt idx="5309">
                  <c:v>625000</c:v>
                </c:pt>
                <c:pt idx="5310">
                  <c:v>440000</c:v>
                </c:pt>
                <c:pt idx="5311">
                  <c:v>390000</c:v>
                </c:pt>
                <c:pt idx="5312">
                  <c:v>1350000</c:v>
                </c:pt>
                <c:pt idx="5313">
                  <c:v>696500</c:v>
                </c:pt>
                <c:pt idx="5314">
                  <c:v>500000</c:v>
                </c:pt>
                <c:pt idx="5315">
                  <c:v>440000</c:v>
                </c:pt>
                <c:pt idx="5316">
                  <c:v>589900</c:v>
                </c:pt>
                <c:pt idx="5317">
                  <c:v>480000</c:v>
                </c:pt>
                <c:pt idx="5318">
                  <c:v>1570000</c:v>
                </c:pt>
                <c:pt idx="5319">
                  <c:v>800000</c:v>
                </c:pt>
                <c:pt idx="5320">
                  <c:v>629666.66666666663</c:v>
                </c:pt>
                <c:pt idx="5321">
                  <c:v>445000</c:v>
                </c:pt>
                <c:pt idx="5322">
                  <c:v>1680000</c:v>
                </c:pt>
                <c:pt idx="5323">
                  <c:v>406500</c:v>
                </c:pt>
                <c:pt idx="5324">
                  <c:v>407450</c:v>
                </c:pt>
                <c:pt idx="5325">
                  <c:v>335000</c:v>
                </c:pt>
                <c:pt idx="5326">
                  <c:v>785000</c:v>
                </c:pt>
                <c:pt idx="5327">
                  <c:v>760000</c:v>
                </c:pt>
                <c:pt idx="5328">
                  <c:v>485000</c:v>
                </c:pt>
                <c:pt idx="5329">
                  <c:v>572194</c:v>
                </c:pt>
                <c:pt idx="5330">
                  <c:v>223000</c:v>
                </c:pt>
                <c:pt idx="5331">
                  <c:v>599000</c:v>
                </c:pt>
                <c:pt idx="5332">
                  <c:v>740000</c:v>
                </c:pt>
                <c:pt idx="5333">
                  <c:v>350000</c:v>
                </c:pt>
                <c:pt idx="5334">
                  <c:v>415000</c:v>
                </c:pt>
                <c:pt idx="5335">
                  <c:v>1040000</c:v>
                </c:pt>
                <c:pt idx="5336">
                  <c:v>970000</c:v>
                </c:pt>
                <c:pt idx="5337">
                  <c:v>775000</c:v>
                </c:pt>
                <c:pt idx="5338">
                  <c:v>725500</c:v>
                </c:pt>
                <c:pt idx="5339">
                  <c:v>380000</c:v>
                </c:pt>
                <c:pt idx="5340">
                  <c:v>469950</c:v>
                </c:pt>
                <c:pt idx="5341">
                  <c:v>1150000</c:v>
                </c:pt>
                <c:pt idx="5342">
                  <c:v>970000</c:v>
                </c:pt>
                <c:pt idx="5343">
                  <c:v>1330000</c:v>
                </c:pt>
                <c:pt idx="5344">
                  <c:v>390000</c:v>
                </c:pt>
                <c:pt idx="5345">
                  <c:v>600000</c:v>
                </c:pt>
                <c:pt idx="5346">
                  <c:v>190000</c:v>
                </c:pt>
                <c:pt idx="5347">
                  <c:v>824850</c:v>
                </c:pt>
                <c:pt idx="5348">
                  <c:v>550000</c:v>
                </c:pt>
                <c:pt idx="5349">
                  <c:v>403124.2</c:v>
                </c:pt>
                <c:pt idx="5350">
                  <c:v>360000</c:v>
                </c:pt>
                <c:pt idx="5351">
                  <c:v>562000</c:v>
                </c:pt>
                <c:pt idx="5352">
                  <c:v>914600</c:v>
                </c:pt>
                <c:pt idx="5353">
                  <c:v>299950</c:v>
                </c:pt>
                <c:pt idx="5354">
                  <c:v>170000</c:v>
                </c:pt>
                <c:pt idx="5355">
                  <c:v>483500</c:v>
                </c:pt>
                <c:pt idx="5356">
                  <c:v>350000</c:v>
                </c:pt>
                <c:pt idx="5357">
                  <c:v>310000</c:v>
                </c:pt>
                <c:pt idx="5358">
                  <c:v>355000</c:v>
                </c:pt>
                <c:pt idx="5359">
                  <c:v>562000</c:v>
                </c:pt>
                <c:pt idx="5360">
                  <c:v>510000</c:v>
                </c:pt>
                <c:pt idx="5361">
                  <c:v>935000</c:v>
                </c:pt>
                <c:pt idx="5362">
                  <c:v>735000</c:v>
                </c:pt>
                <c:pt idx="5363">
                  <c:v>930000</c:v>
                </c:pt>
                <c:pt idx="5364">
                  <c:v>482000</c:v>
                </c:pt>
                <c:pt idx="5365">
                  <c:v>840000</c:v>
                </c:pt>
                <c:pt idx="5366">
                  <c:v>490000</c:v>
                </c:pt>
                <c:pt idx="5367">
                  <c:v>885000</c:v>
                </c:pt>
                <c:pt idx="5368">
                  <c:v>825000</c:v>
                </c:pt>
                <c:pt idx="5369">
                  <c:v>422500</c:v>
                </c:pt>
                <c:pt idx="5370">
                  <c:v>585000</c:v>
                </c:pt>
                <c:pt idx="5371">
                  <c:v>728000</c:v>
                </c:pt>
                <c:pt idx="5372">
                  <c:v>849000</c:v>
                </c:pt>
                <c:pt idx="5373">
                  <c:v>335000</c:v>
                </c:pt>
                <c:pt idx="5374">
                  <c:v>280000</c:v>
                </c:pt>
                <c:pt idx="5375">
                  <c:v>435000</c:v>
                </c:pt>
                <c:pt idx="5376">
                  <c:v>452500</c:v>
                </c:pt>
                <c:pt idx="5377">
                  <c:v>952000</c:v>
                </c:pt>
                <c:pt idx="5378">
                  <c:v>781666.66666666663</c:v>
                </c:pt>
                <c:pt idx="5379">
                  <c:v>879000</c:v>
                </c:pt>
                <c:pt idx="5380">
                  <c:v>850000</c:v>
                </c:pt>
                <c:pt idx="5381">
                  <c:v>650000</c:v>
                </c:pt>
                <c:pt idx="5382">
                  <c:v>2900000</c:v>
                </c:pt>
                <c:pt idx="5383">
                  <c:v>850000</c:v>
                </c:pt>
                <c:pt idx="5384">
                  <c:v>367000</c:v>
                </c:pt>
                <c:pt idx="5385">
                  <c:v>416000</c:v>
                </c:pt>
                <c:pt idx="5386">
                  <c:v>463000</c:v>
                </c:pt>
                <c:pt idx="5387">
                  <c:v>220000</c:v>
                </c:pt>
                <c:pt idx="5388">
                  <c:v>1230000</c:v>
                </c:pt>
                <c:pt idx="5389">
                  <c:v>665000</c:v>
                </c:pt>
                <c:pt idx="5390">
                  <c:v>930800</c:v>
                </c:pt>
                <c:pt idx="5391">
                  <c:v>325000</c:v>
                </c:pt>
                <c:pt idx="5392">
                  <c:v>760000</c:v>
                </c:pt>
                <c:pt idx="5393">
                  <c:v>637500</c:v>
                </c:pt>
                <c:pt idx="5394">
                  <c:v>500000</c:v>
                </c:pt>
                <c:pt idx="5395">
                  <c:v>865000</c:v>
                </c:pt>
                <c:pt idx="5396">
                  <c:v>590000</c:v>
                </c:pt>
                <c:pt idx="5397">
                  <c:v>365000</c:v>
                </c:pt>
                <c:pt idx="5398">
                  <c:v>358000</c:v>
                </c:pt>
                <c:pt idx="5399">
                  <c:v>585000</c:v>
                </c:pt>
                <c:pt idx="5400">
                  <c:v>530000</c:v>
                </c:pt>
                <c:pt idx="5401">
                  <c:v>785000</c:v>
                </c:pt>
                <c:pt idx="5402">
                  <c:v>675000</c:v>
                </c:pt>
                <c:pt idx="5403">
                  <c:v>750000</c:v>
                </c:pt>
                <c:pt idx="5404">
                  <c:v>1077500</c:v>
                </c:pt>
                <c:pt idx="5405">
                  <c:v>600000</c:v>
                </c:pt>
                <c:pt idx="5406">
                  <c:v>1150000</c:v>
                </c:pt>
                <c:pt idx="5407">
                  <c:v>775000</c:v>
                </c:pt>
                <c:pt idx="5408">
                  <c:v>895000</c:v>
                </c:pt>
                <c:pt idx="5409">
                  <c:v>482000</c:v>
                </c:pt>
                <c:pt idx="5410">
                  <c:v>864000</c:v>
                </c:pt>
                <c:pt idx="5411">
                  <c:v>327000</c:v>
                </c:pt>
                <c:pt idx="5412">
                  <c:v>565000</c:v>
                </c:pt>
                <c:pt idx="5413">
                  <c:v>425000</c:v>
                </c:pt>
                <c:pt idx="5414">
                  <c:v>699950</c:v>
                </c:pt>
                <c:pt idx="5415">
                  <c:v>651000</c:v>
                </c:pt>
                <c:pt idx="5416">
                  <c:v>930000</c:v>
                </c:pt>
                <c:pt idx="5417">
                  <c:v>552000</c:v>
                </c:pt>
                <c:pt idx="5418">
                  <c:v>715000</c:v>
                </c:pt>
                <c:pt idx="5419">
                  <c:v>535000</c:v>
                </c:pt>
                <c:pt idx="5420">
                  <c:v>1157000</c:v>
                </c:pt>
                <c:pt idx="5421">
                  <c:v>450000</c:v>
                </c:pt>
                <c:pt idx="5422">
                  <c:v>415000</c:v>
                </c:pt>
                <c:pt idx="5423">
                  <c:v>1900000</c:v>
                </c:pt>
                <c:pt idx="5424">
                  <c:v>850000</c:v>
                </c:pt>
                <c:pt idx="5425">
                  <c:v>380000</c:v>
                </c:pt>
                <c:pt idx="5426">
                  <c:v>499000</c:v>
                </c:pt>
                <c:pt idx="5427">
                  <c:v>802300</c:v>
                </c:pt>
                <c:pt idx="5428">
                  <c:v>645000</c:v>
                </c:pt>
                <c:pt idx="5429">
                  <c:v>465000</c:v>
                </c:pt>
                <c:pt idx="5430">
                  <c:v>475000</c:v>
                </c:pt>
                <c:pt idx="5431">
                  <c:v>620750</c:v>
                </c:pt>
                <c:pt idx="5432">
                  <c:v>589000</c:v>
                </c:pt>
                <c:pt idx="5433">
                  <c:v>637000</c:v>
                </c:pt>
                <c:pt idx="5434">
                  <c:v>390000</c:v>
                </c:pt>
                <c:pt idx="5435">
                  <c:v>330000</c:v>
                </c:pt>
                <c:pt idx="5436">
                  <c:v>522500</c:v>
                </c:pt>
                <c:pt idx="5437">
                  <c:v>749950</c:v>
                </c:pt>
                <c:pt idx="5438">
                  <c:v>250000</c:v>
                </c:pt>
                <c:pt idx="5439">
                  <c:v>299990</c:v>
                </c:pt>
                <c:pt idx="5440">
                  <c:v>1050000</c:v>
                </c:pt>
                <c:pt idx="5441">
                  <c:v>652500</c:v>
                </c:pt>
                <c:pt idx="5442">
                  <c:v>730000</c:v>
                </c:pt>
                <c:pt idx="5443">
                  <c:v>510000</c:v>
                </c:pt>
                <c:pt idx="5444">
                  <c:v>1580000</c:v>
                </c:pt>
                <c:pt idx="5445">
                  <c:v>305000</c:v>
                </c:pt>
                <c:pt idx="5446">
                  <c:v>435000</c:v>
                </c:pt>
                <c:pt idx="5447">
                  <c:v>788500</c:v>
                </c:pt>
                <c:pt idx="5448">
                  <c:v>397000</c:v>
                </c:pt>
                <c:pt idx="5449">
                  <c:v>605000</c:v>
                </c:pt>
                <c:pt idx="5450">
                  <c:v>1090000</c:v>
                </c:pt>
                <c:pt idx="5451">
                  <c:v>299000</c:v>
                </c:pt>
                <c:pt idx="5452">
                  <c:v>517534</c:v>
                </c:pt>
                <c:pt idx="5453">
                  <c:v>830000</c:v>
                </c:pt>
                <c:pt idx="5454">
                  <c:v>465000</c:v>
                </c:pt>
                <c:pt idx="5455">
                  <c:v>435000</c:v>
                </c:pt>
                <c:pt idx="5456">
                  <c:v>535000</c:v>
                </c:pt>
                <c:pt idx="5457">
                  <c:v>475000</c:v>
                </c:pt>
                <c:pt idx="5458">
                  <c:v>865000</c:v>
                </c:pt>
                <c:pt idx="5459">
                  <c:v>730000</c:v>
                </c:pt>
                <c:pt idx="5460">
                  <c:v>385000</c:v>
                </c:pt>
                <c:pt idx="5461">
                  <c:v>750000</c:v>
                </c:pt>
                <c:pt idx="5462">
                  <c:v>503000</c:v>
                </c:pt>
                <c:pt idx="5463">
                  <c:v>790000</c:v>
                </c:pt>
                <c:pt idx="5464">
                  <c:v>625700</c:v>
                </c:pt>
                <c:pt idx="5465">
                  <c:v>760000</c:v>
                </c:pt>
                <c:pt idx="5466">
                  <c:v>713900</c:v>
                </c:pt>
                <c:pt idx="5467">
                  <c:v>428000</c:v>
                </c:pt>
                <c:pt idx="5468">
                  <c:v>275000</c:v>
                </c:pt>
                <c:pt idx="5469">
                  <c:v>1550000</c:v>
                </c:pt>
                <c:pt idx="5470">
                  <c:v>644225</c:v>
                </c:pt>
                <c:pt idx="5471">
                  <c:v>792500</c:v>
                </c:pt>
                <c:pt idx="5472">
                  <c:v>635000</c:v>
                </c:pt>
                <c:pt idx="5473">
                  <c:v>300000</c:v>
                </c:pt>
                <c:pt idx="5474">
                  <c:v>1390000</c:v>
                </c:pt>
                <c:pt idx="5475">
                  <c:v>850000</c:v>
                </c:pt>
                <c:pt idx="5476">
                  <c:v>507750</c:v>
                </c:pt>
                <c:pt idx="5477">
                  <c:v>660000</c:v>
                </c:pt>
                <c:pt idx="5478">
                  <c:v>600000</c:v>
                </c:pt>
                <c:pt idx="5479">
                  <c:v>555000</c:v>
                </c:pt>
                <c:pt idx="5480">
                  <c:v>800000</c:v>
                </c:pt>
                <c:pt idx="5481">
                  <c:v>329475</c:v>
                </c:pt>
                <c:pt idx="5482">
                  <c:v>1060000</c:v>
                </c:pt>
                <c:pt idx="5483">
                  <c:v>460000</c:v>
                </c:pt>
                <c:pt idx="5484">
                  <c:v>545000</c:v>
                </c:pt>
                <c:pt idx="5485">
                  <c:v>955000</c:v>
                </c:pt>
                <c:pt idx="5486">
                  <c:v>890000</c:v>
                </c:pt>
                <c:pt idx="5487">
                  <c:v>340000</c:v>
                </c:pt>
                <c:pt idx="5488">
                  <c:v>645000</c:v>
                </c:pt>
                <c:pt idx="5489">
                  <c:v>363750</c:v>
                </c:pt>
                <c:pt idx="5490">
                  <c:v>692500</c:v>
                </c:pt>
                <c:pt idx="5491">
                  <c:v>449500</c:v>
                </c:pt>
                <c:pt idx="5492">
                  <c:v>1340000</c:v>
                </c:pt>
                <c:pt idx="5493">
                  <c:v>755000</c:v>
                </c:pt>
                <c:pt idx="5494">
                  <c:v>400000</c:v>
                </c:pt>
                <c:pt idx="5495">
                  <c:v>415000</c:v>
                </c:pt>
                <c:pt idx="5496">
                  <c:v>673000</c:v>
                </c:pt>
                <c:pt idx="5497">
                  <c:v>589000</c:v>
                </c:pt>
                <c:pt idx="5498">
                  <c:v>770000</c:v>
                </c:pt>
                <c:pt idx="5499">
                  <c:v>585000</c:v>
                </c:pt>
                <c:pt idx="5500">
                  <c:v>590000</c:v>
                </c:pt>
                <c:pt idx="5501">
                  <c:v>500000</c:v>
                </c:pt>
                <c:pt idx="5502">
                  <c:v>539000</c:v>
                </c:pt>
                <c:pt idx="5503">
                  <c:v>408506</c:v>
                </c:pt>
                <c:pt idx="5504">
                  <c:v>799000</c:v>
                </c:pt>
                <c:pt idx="5505">
                  <c:v>270000</c:v>
                </c:pt>
                <c:pt idx="5506">
                  <c:v>890000</c:v>
                </c:pt>
                <c:pt idx="5507">
                  <c:v>620000</c:v>
                </c:pt>
                <c:pt idx="5508">
                  <c:v>362000</c:v>
                </c:pt>
                <c:pt idx="5509">
                  <c:v>150000</c:v>
                </c:pt>
                <c:pt idx="5510">
                  <c:v>598600</c:v>
                </c:pt>
                <c:pt idx="5511">
                  <c:v>415000</c:v>
                </c:pt>
                <c:pt idx="5512">
                  <c:v>425000</c:v>
                </c:pt>
                <c:pt idx="5513">
                  <c:v>364250</c:v>
                </c:pt>
                <c:pt idx="5514">
                  <c:v>544625</c:v>
                </c:pt>
                <c:pt idx="5515">
                  <c:v>678500</c:v>
                </c:pt>
                <c:pt idx="5516">
                  <c:v>640000</c:v>
                </c:pt>
                <c:pt idx="5517">
                  <c:v>490000</c:v>
                </c:pt>
                <c:pt idx="5518">
                  <c:v>390000</c:v>
                </c:pt>
                <c:pt idx="5519">
                  <c:v>585000</c:v>
                </c:pt>
                <c:pt idx="5520">
                  <c:v>560000</c:v>
                </c:pt>
                <c:pt idx="5521">
                  <c:v>404950</c:v>
                </c:pt>
                <c:pt idx="5522">
                  <c:v>1500000</c:v>
                </c:pt>
                <c:pt idx="5523">
                  <c:v>659800</c:v>
                </c:pt>
                <c:pt idx="5524">
                  <c:v>565000</c:v>
                </c:pt>
                <c:pt idx="5525">
                  <c:v>650000</c:v>
                </c:pt>
                <c:pt idx="5526">
                  <c:v>330000</c:v>
                </c:pt>
                <c:pt idx="5527">
                  <c:v>487500</c:v>
                </c:pt>
                <c:pt idx="5528">
                  <c:v>352500</c:v>
                </c:pt>
                <c:pt idx="5529">
                  <c:v>520000</c:v>
                </c:pt>
                <c:pt idx="5530">
                  <c:v>573333.33333333337</c:v>
                </c:pt>
                <c:pt idx="5531">
                  <c:v>620000</c:v>
                </c:pt>
                <c:pt idx="5532">
                  <c:v>800000</c:v>
                </c:pt>
                <c:pt idx="5533">
                  <c:v>650000</c:v>
                </c:pt>
                <c:pt idx="5534">
                  <c:v>439950</c:v>
                </c:pt>
                <c:pt idx="5535">
                  <c:v>1206250</c:v>
                </c:pt>
                <c:pt idx="5536">
                  <c:v>365000</c:v>
                </c:pt>
                <c:pt idx="5537">
                  <c:v>475000</c:v>
                </c:pt>
                <c:pt idx="5538">
                  <c:v>540000</c:v>
                </c:pt>
                <c:pt idx="5539">
                  <c:v>475000</c:v>
                </c:pt>
                <c:pt idx="5540">
                  <c:v>1600000</c:v>
                </c:pt>
                <c:pt idx="5541">
                  <c:v>599000</c:v>
                </c:pt>
                <c:pt idx="5542">
                  <c:v>780000</c:v>
                </c:pt>
                <c:pt idx="5543">
                  <c:v>435000</c:v>
                </c:pt>
                <c:pt idx="5544">
                  <c:v>568000</c:v>
                </c:pt>
                <c:pt idx="5545">
                  <c:v>905000</c:v>
                </c:pt>
                <c:pt idx="5546">
                  <c:v>234000</c:v>
                </c:pt>
                <c:pt idx="5547">
                  <c:v>850000</c:v>
                </c:pt>
                <c:pt idx="5548">
                  <c:v>775000</c:v>
                </c:pt>
                <c:pt idx="5549">
                  <c:v>775000</c:v>
                </c:pt>
                <c:pt idx="5550">
                  <c:v>590000</c:v>
                </c:pt>
                <c:pt idx="5551">
                  <c:v>487000</c:v>
                </c:pt>
                <c:pt idx="5552">
                  <c:v>875000</c:v>
                </c:pt>
                <c:pt idx="5553">
                  <c:v>950000</c:v>
                </c:pt>
                <c:pt idx="5554">
                  <c:v>390000</c:v>
                </c:pt>
                <c:pt idx="5555">
                  <c:v>1150000</c:v>
                </c:pt>
                <c:pt idx="5556">
                  <c:v>1070000</c:v>
                </c:pt>
                <c:pt idx="5557">
                  <c:v>524500</c:v>
                </c:pt>
                <c:pt idx="5558">
                  <c:v>568000</c:v>
                </c:pt>
                <c:pt idx="5559">
                  <c:v>549950</c:v>
                </c:pt>
                <c:pt idx="5560">
                  <c:v>353000</c:v>
                </c:pt>
                <c:pt idx="5561">
                  <c:v>833450</c:v>
                </c:pt>
                <c:pt idx="5562">
                  <c:v>350000</c:v>
                </c:pt>
                <c:pt idx="5563">
                  <c:v>579000</c:v>
                </c:pt>
                <c:pt idx="5564">
                  <c:v>1290000</c:v>
                </c:pt>
                <c:pt idx="5565">
                  <c:v>411000</c:v>
                </c:pt>
                <c:pt idx="5566">
                  <c:v>533050</c:v>
                </c:pt>
                <c:pt idx="5567">
                  <c:v>210000</c:v>
                </c:pt>
                <c:pt idx="5568">
                  <c:v>408000</c:v>
                </c:pt>
                <c:pt idx="5569">
                  <c:v>921500</c:v>
                </c:pt>
                <c:pt idx="5570">
                  <c:v>765000</c:v>
                </c:pt>
                <c:pt idx="5571">
                  <c:v>630000</c:v>
                </c:pt>
                <c:pt idx="5572">
                  <c:v>590000</c:v>
                </c:pt>
                <c:pt idx="5573">
                  <c:v>430000</c:v>
                </c:pt>
                <c:pt idx="5574">
                  <c:v>617000</c:v>
                </c:pt>
                <c:pt idx="5575">
                  <c:v>355000</c:v>
                </c:pt>
                <c:pt idx="5576">
                  <c:v>649950</c:v>
                </c:pt>
                <c:pt idx="5577">
                  <c:v>230000</c:v>
                </c:pt>
                <c:pt idx="5578">
                  <c:v>835000</c:v>
                </c:pt>
                <c:pt idx="5579">
                  <c:v>474000</c:v>
                </c:pt>
                <c:pt idx="5580">
                  <c:v>302000</c:v>
                </c:pt>
                <c:pt idx="5581">
                  <c:v>859000</c:v>
                </c:pt>
                <c:pt idx="5582">
                  <c:v>480000</c:v>
                </c:pt>
                <c:pt idx="5583">
                  <c:v>950000</c:v>
                </c:pt>
                <c:pt idx="5584">
                  <c:v>2140000</c:v>
                </c:pt>
                <c:pt idx="5585">
                  <c:v>350000</c:v>
                </c:pt>
                <c:pt idx="5586">
                  <c:v>999000</c:v>
                </c:pt>
                <c:pt idx="5587">
                  <c:v>700000</c:v>
                </c:pt>
                <c:pt idx="5588">
                  <c:v>550000</c:v>
                </c:pt>
                <c:pt idx="5589">
                  <c:v>937500</c:v>
                </c:pt>
                <c:pt idx="5590">
                  <c:v>1650000</c:v>
                </c:pt>
                <c:pt idx="5591">
                  <c:v>2000000</c:v>
                </c:pt>
                <c:pt idx="5592">
                  <c:v>790000</c:v>
                </c:pt>
                <c:pt idx="5593">
                  <c:v>998000</c:v>
                </c:pt>
                <c:pt idx="5594">
                  <c:v>855000</c:v>
                </c:pt>
                <c:pt idx="5595">
                  <c:v>542500</c:v>
                </c:pt>
                <c:pt idx="5596">
                  <c:v>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1-4AC8-9385-4DDAD389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2496400"/>
        <c:axId val="902499680"/>
      </c:barChart>
      <c:catAx>
        <c:axId val="90249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499680"/>
        <c:crosses val="autoZero"/>
        <c:auto val="1"/>
        <c:lblAlgn val="ctr"/>
        <c:lblOffset val="100"/>
        <c:noMultiLvlLbl val="0"/>
      </c:catAx>
      <c:valAx>
        <c:axId val="9024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49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Floors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'PT1'!$L$4:$L$11</c:f>
              <c:strCache>
                <c:ptCount val="7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12693.3848626648</c:v>
                </c:pt>
              </c:strCache>
            </c:strRef>
          </c:cat>
          <c:val>
            <c:numRef>
              <c:f>'PT1'!$M$4:$M$11</c:f>
              <c:numCache>
                <c:formatCode>General</c:formatCode>
                <c:ptCount val="7"/>
                <c:pt idx="0">
                  <c:v>438605.23378303455</c:v>
                </c:pt>
                <c:pt idx="1">
                  <c:v>566241.45824634656</c:v>
                </c:pt>
                <c:pt idx="2">
                  <c:v>657994.05729474302</c:v>
                </c:pt>
                <c:pt idx="3">
                  <c:v>1199700.579710145</c:v>
                </c:pt>
                <c:pt idx="4">
                  <c:v>608676.57714285713</c:v>
                </c:pt>
                <c:pt idx="5">
                  <c:v>1100000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CE-433B-A84D-16726F83B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2512472"/>
        <c:axId val="902512800"/>
      </c:barChart>
      <c:catAx>
        <c:axId val="90251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12800"/>
        <c:crosses val="autoZero"/>
        <c:auto val="1"/>
        <c:lblAlgn val="ctr"/>
        <c:lblOffset val="100"/>
        <c:noMultiLvlLbl val="0"/>
      </c:catAx>
      <c:valAx>
        <c:axId val="9025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1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WaterFront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'PT1'!$M$25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'PT1'!$L$26:$L$29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676240.368139803</c:v>
                </c:pt>
              </c:strCache>
            </c:strRef>
          </c:cat>
          <c:val>
            <c:numRef>
              <c:f>'PT1'!$M$26:$M$29</c:f>
              <c:numCache>
                <c:formatCode>General</c:formatCode>
                <c:ptCount val="3"/>
                <c:pt idx="0">
                  <c:v>523431.65144642675</c:v>
                </c:pt>
                <c:pt idx="1">
                  <c:v>1786739.7721518988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0-445C-96D4-649093D94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005648"/>
        <c:axId val="1009003680"/>
      </c:barChart>
      <c:catAx>
        <c:axId val="100900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03680"/>
        <c:crosses val="autoZero"/>
        <c:auto val="1"/>
        <c:lblAlgn val="ctr"/>
        <c:lblOffset val="100"/>
        <c:noMultiLvlLbl val="0"/>
      </c:catAx>
      <c:valAx>
        <c:axId val="100900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0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'PT1'!$M$36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'PT1'!$L$37:$L$43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38381.6094288184</c:v>
                </c:pt>
              </c:strCache>
            </c:strRef>
          </c:cat>
          <c:val>
            <c:numRef>
              <c:f>'PT1'!$M$37:$M$43</c:f>
              <c:numCache>
                <c:formatCode>General</c:formatCode>
                <c:ptCount val="6"/>
                <c:pt idx="0">
                  <c:v>488672.41904231627</c:v>
                </c:pt>
                <c:pt idx="1">
                  <c:v>770980.49710982654</c:v>
                </c:pt>
                <c:pt idx="2">
                  <c:v>769130.14775160595</c:v>
                </c:pt>
                <c:pt idx="3">
                  <c:v>997892.20083682006</c:v>
                </c:pt>
                <c:pt idx="4">
                  <c:v>1523261.645390071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4-40CE-A91E-A918942D1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2514440"/>
        <c:axId val="902516408"/>
      </c:barChart>
      <c:catAx>
        <c:axId val="90251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16408"/>
        <c:crosses val="autoZero"/>
        <c:auto val="1"/>
        <c:lblAlgn val="ctr"/>
        <c:lblOffset val="100"/>
        <c:noMultiLvlLbl val="0"/>
      </c:catAx>
      <c:valAx>
        <c:axId val="90251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1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'PT1'!$M$52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'PT1'!$L$53:$L$59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17908.4783154567</c:v>
                </c:pt>
              </c:strCache>
            </c:strRef>
          </c:cat>
          <c:val>
            <c:numRef>
              <c:f>'PT1'!$M$53:$M$59</c:f>
              <c:numCache>
                <c:formatCode>General</c:formatCode>
                <c:ptCount val="6"/>
                <c:pt idx="0">
                  <c:v>320079.16666666669</c:v>
                </c:pt>
                <c:pt idx="1">
                  <c:v>319322.48837209301</c:v>
                </c:pt>
                <c:pt idx="2">
                  <c:v>533148.97835567757</c:v>
                </c:pt>
                <c:pt idx="3">
                  <c:v>518177.61670761672</c:v>
                </c:pt>
                <c:pt idx="4">
                  <c:v>609978.90603248263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8-4089-A233-4F6DFC97A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8998760"/>
        <c:axId val="1009000072"/>
      </c:barChart>
      <c:catAx>
        <c:axId val="100899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00072"/>
        <c:crosses val="autoZero"/>
        <c:auto val="1"/>
        <c:lblAlgn val="ctr"/>
        <c:lblOffset val="100"/>
        <c:noMultiLvlLbl val="0"/>
      </c:catAx>
      <c:valAx>
        <c:axId val="100900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99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'PT1'!$M$66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'PT1'!$L$67:$L$79</c:f>
              <c:strCache>
                <c:ptCount val="12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110517.364052109</c:v>
                </c:pt>
              </c:strCache>
            </c:strRef>
          </c:cat>
          <c:val>
            <c:numRef>
              <c:f>'PT1'!$M$67:$M$79</c:f>
              <c:numCache>
                <c:formatCode>General</c:formatCode>
                <c:ptCount val="12"/>
                <c:pt idx="0">
                  <c:v>205666.66666666666</c:v>
                </c:pt>
                <c:pt idx="1">
                  <c:v>263500</c:v>
                </c:pt>
                <c:pt idx="2">
                  <c:v>256604.87394957984</c:v>
                </c:pt>
                <c:pt idx="3">
                  <c:v>304396.66473429953</c:v>
                </c:pt>
                <c:pt idx="4">
                  <c:v>403466.88991460879</c:v>
                </c:pt>
                <c:pt idx="5">
                  <c:v>548843.08435525827</c:v>
                </c:pt>
                <c:pt idx="6">
                  <c:v>781757.92259225924</c:v>
                </c:pt>
                <c:pt idx="7">
                  <c:v>1079953.5285412262</c:v>
                </c:pt>
                <c:pt idx="8">
                  <c:v>1475405.0747126436</c:v>
                </c:pt>
                <c:pt idx="9">
                  <c:v>2286794.871794872</c:v>
                </c:pt>
                <c:pt idx="10">
                  <c:v>4226250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B-4AA4-AAD7-EDC649996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143408"/>
        <c:axId val="1048142752"/>
      </c:barChart>
      <c:catAx>
        <c:axId val="104814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42752"/>
        <c:crosses val="autoZero"/>
        <c:auto val="1"/>
        <c:lblAlgn val="ctr"/>
        <c:lblOffset val="100"/>
        <c:noMultiLvlLbl val="0"/>
      </c:catAx>
      <c:valAx>
        <c:axId val="10481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4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Year_built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'PT1'!$M$82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'PT1'!$L$83:$L$200</c:f>
              <c:strCache>
                <c:ptCount val="117"/>
                <c:pt idx="0">
                  <c:v>-3855.33667060709</c:v>
                </c:pt>
                <c:pt idx="1">
                  <c:v>1900</c:v>
                </c:pt>
                <c:pt idx="2">
                  <c:v>1901</c:v>
                </c:pt>
                <c:pt idx="3">
                  <c:v>1902</c:v>
                </c:pt>
                <c:pt idx="4">
                  <c:v>1903</c:v>
                </c:pt>
                <c:pt idx="5">
                  <c:v>1904</c:v>
                </c:pt>
                <c:pt idx="6">
                  <c:v>1905</c:v>
                </c:pt>
                <c:pt idx="7">
                  <c:v>1906</c:v>
                </c:pt>
                <c:pt idx="8">
                  <c:v>1907</c:v>
                </c:pt>
                <c:pt idx="9">
                  <c:v>1908</c:v>
                </c:pt>
                <c:pt idx="10">
                  <c:v>1909</c:v>
                </c:pt>
                <c:pt idx="11">
                  <c:v>1910</c:v>
                </c:pt>
                <c:pt idx="12">
                  <c:v>1911</c:v>
                </c:pt>
                <c:pt idx="13">
                  <c:v>1912</c:v>
                </c:pt>
                <c:pt idx="14">
                  <c:v>1913</c:v>
                </c:pt>
                <c:pt idx="15">
                  <c:v>1914</c:v>
                </c:pt>
                <c:pt idx="16">
                  <c:v>1915</c:v>
                </c:pt>
                <c:pt idx="17">
                  <c:v>1916</c:v>
                </c:pt>
                <c:pt idx="18">
                  <c:v>1917</c:v>
                </c:pt>
                <c:pt idx="19">
                  <c:v>1918</c:v>
                </c:pt>
                <c:pt idx="20">
                  <c:v>1919</c:v>
                </c:pt>
                <c:pt idx="21">
                  <c:v>1920</c:v>
                </c:pt>
                <c:pt idx="22">
                  <c:v>1921</c:v>
                </c:pt>
                <c:pt idx="23">
                  <c:v>1922</c:v>
                </c:pt>
                <c:pt idx="24">
                  <c:v>1923</c:v>
                </c:pt>
                <c:pt idx="25">
                  <c:v>1924</c:v>
                </c:pt>
                <c:pt idx="26">
                  <c:v>1925</c:v>
                </c:pt>
                <c:pt idx="27">
                  <c:v>1926</c:v>
                </c:pt>
                <c:pt idx="28">
                  <c:v>1927</c:v>
                </c:pt>
                <c:pt idx="29">
                  <c:v>1928</c:v>
                </c:pt>
                <c:pt idx="30">
                  <c:v>1929</c:v>
                </c:pt>
                <c:pt idx="31">
                  <c:v>1930</c:v>
                </c:pt>
                <c:pt idx="32">
                  <c:v>1931</c:v>
                </c:pt>
                <c:pt idx="33">
                  <c:v>1932</c:v>
                </c:pt>
                <c:pt idx="34">
                  <c:v>1933</c:v>
                </c:pt>
                <c:pt idx="35">
                  <c:v>1934</c:v>
                </c:pt>
                <c:pt idx="36">
                  <c:v>1935</c:v>
                </c:pt>
                <c:pt idx="37">
                  <c:v>1936</c:v>
                </c:pt>
                <c:pt idx="38">
                  <c:v>1937</c:v>
                </c:pt>
                <c:pt idx="39">
                  <c:v>1938</c:v>
                </c:pt>
                <c:pt idx="40">
                  <c:v>1939</c:v>
                </c:pt>
                <c:pt idx="41">
                  <c:v>1940</c:v>
                </c:pt>
                <c:pt idx="42">
                  <c:v>1941</c:v>
                </c:pt>
                <c:pt idx="43">
                  <c:v>1942</c:v>
                </c:pt>
                <c:pt idx="44">
                  <c:v>1943</c:v>
                </c:pt>
                <c:pt idx="45">
                  <c:v>1944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  <c:pt idx="112">
                  <c:v>2011</c:v>
                </c:pt>
                <c:pt idx="113">
                  <c:v>2012</c:v>
                </c:pt>
                <c:pt idx="114">
                  <c:v>2013</c:v>
                </c:pt>
                <c:pt idx="115">
                  <c:v>2014</c:v>
                </c:pt>
                <c:pt idx="116">
                  <c:v>2015</c:v>
                </c:pt>
              </c:strCache>
            </c:strRef>
          </c:cat>
          <c:val>
            <c:numRef>
              <c:f>'PT1'!$M$83:$M$200</c:f>
              <c:numCache>
                <c:formatCode>General</c:formatCode>
                <c:ptCount val="117"/>
                <c:pt idx="1">
                  <c:v>553440.44736842101</c:v>
                </c:pt>
                <c:pt idx="2">
                  <c:v>474711</c:v>
                </c:pt>
                <c:pt idx="3">
                  <c:v>632446.66666666663</c:v>
                </c:pt>
                <c:pt idx="4">
                  <c:v>465892.13636363635</c:v>
                </c:pt>
                <c:pt idx="5">
                  <c:v>500113.3</c:v>
                </c:pt>
                <c:pt idx="6">
                  <c:v>792850</c:v>
                </c:pt>
                <c:pt idx="7">
                  <c:v>702444.90384615387</c:v>
                </c:pt>
                <c:pt idx="8">
                  <c:v>698089.3448275862</c:v>
                </c:pt>
                <c:pt idx="9">
                  <c:v>585612.72222222225</c:v>
                </c:pt>
                <c:pt idx="10">
                  <c:v>634345.4</c:v>
                </c:pt>
                <c:pt idx="11">
                  <c:v>729453.9705882353</c:v>
                </c:pt>
                <c:pt idx="12">
                  <c:v>586508.88888888888</c:v>
                </c:pt>
                <c:pt idx="13">
                  <c:v>684635.23255813948</c:v>
                </c:pt>
                <c:pt idx="14">
                  <c:v>535109.5</c:v>
                </c:pt>
                <c:pt idx="15">
                  <c:v>582238.85714285716</c:v>
                </c:pt>
                <c:pt idx="16">
                  <c:v>566867.65714285709</c:v>
                </c:pt>
                <c:pt idx="17">
                  <c:v>676756.97674418602</c:v>
                </c:pt>
                <c:pt idx="18">
                  <c:v>563516.07142857148</c:v>
                </c:pt>
                <c:pt idx="19">
                  <c:v>453321.69811320753</c:v>
                </c:pt>
                <c:pt idx="20">
                  <c:v>538431.63043478259</c:v>
                </c:pt>
                <c:pt idx="21">
                  <c:v>485455.13333333336</c:v>
                </c:pt>
                <c:pt idx="22">
                  <c:v>636719.77777777775</c:v>
                </c:pt>
                <c:pt idx="23">
                  <c:v>634140.42553191492</c:v>
                </c:pt>
                <c:pt idx="24">
                  <c:v>562102.31818181823</c:v>
                </c:pt>
                <c:pt idx="25">
                  <c:v>552994.92957746482</c:v>
                </c:pt>
                <c:pt idx="26">
                  <c:v>612137.8205128205</c:v>
                </c:pt>
                <c:pt idx="27">
                  <c:v>652861.81632653065</c:v>
                </c:pt>
                <c:pt idx="28">
                  <c:v>617390.24137931038</c:v>
                </c:pt>
                <c:pt idx="29">
                  <c:v>628549</c:v>
                </c:pt>
                <c:pt idx="30">
                  <c:v>563219.64285714284</c:v>
                </c:pt>
                <c:pt idx="31">
                  <c:v>618010.8444444444</c:v>
                </c:pt>
                <c:pt idx="32">
                  <c:v>637752</c:v>
                </c:pt>
                <c:pt idx="33">
                  <c:v>387607.61904761905</c:v>
                </c:pt>
                <c:pt idx="34">
                  <c:v>855615.38461538462</c:v>
                </c:pt>
                <c:pt idx="35">
                  <c:v>343320</c:v>
                </c:pt>
                <c:pt idx="36">
                  <c:v>770333.33333333337</c:v>
                </c:pt>
                <c:pt idx="37">
                  <c:v>714143.10344827583</c:v>
                </c:pt>
                <c:pt idx="38">
                  <c:v>585458.69565217395</c:v>
                </c:pt>
                <c:pt idx="39">
                  <c:v>560285.96</c:v>
                </c:pt>
                <c:pt idx="40">
                  <c:v>572900.82258064521</c:v>
                </c:pt>
                <c:pt idx="41">
                  <c:v>646226.92857142852</c:v>
                </c:pt>
                <c:pt idx="42">
                  <c:v>565131.24657534249</c:v>
                </c:pt>
                <c:pt idx="43">
                  <c:v>357959.02362204727</c:v>
                </c:pt>
                <c:pt idx="44">
                  <c:v>331883.28358208953</c:v>
                </c:pt>
                <c:pt idx="45">
                  <c:v>360617.05555555556</c:v>
                </c:pt>
                <c:pt idx="46">
                  <c:v>460372.58620689658</c:v>
                </c:pt>
                <c:pt idx="47">
                  <c:v>511151.10169491527</c:v>
                </c:pt>
                <c:pt idx="48">
                  <c:v>441253.78571428574</c:v>
                </c:pt>
                <c:pt idx="49">
                  <c:v>429318.77586206899</c:v>
                </c:pt>
                <c:pt idx="50">
                  <c:v>439314.45098039217</c:v>
                </c:pt>
                <c:pt idx="51">
                  <c:v>494505.21052631579</c:v>
                </c:pt>
                <c:pt idx="52">
                  <c:v>514159.39370078739</c:v>
                </c:pt>
                <c:pt idx="53">
                  <c:v>483424.12173913041</c:v>
                </c:pt>
                <c:pt idx="54">
                  <c:v>487122.38392857142</c:v>
                </c:pt>
                <c:pt idx="55">
                  <c:v>430631.41520467837</c:v>
                </c:pt>
                <c:pt idx="56">
                  <c:v>445659.52173913043</c:v>
                </c:pt>
                <c:pt idx="57">
                  <c:v>454151.70652173914</c:v>
                </c:pt>
                <c:pt idx="58">
                  <c:v>512650.37623762374</c:v>
                </c:pt>
                <c:pt idx="59">
                  <c:v>465654.28205128206</c:v>
                </c:pt>
                <c:pt idx="60">
                  <c:v>435196.15384615387</c:v>
                </c:pt>
                <c:pt idx="61">
                  <c:v>464814.44615384616</c:v>
                </c:pt>
                <c:pt idx="62">
                  <c:v>440163.73148148146</c:v>
                </c:pt>
                <c:pt idx="63">
                  <c:v>442750.42105263157</c:v>
                </c:pt>
                <c:pt idx="64">
                  <c:v>489075.75714285712</c:v>
                </c:pt>
                <c:pt idx="65">
                  <c:v>487232.23684210528</c:v>
                </c:pt>
                <c:pt idx="66">
                  <c:v>531897.16666666663</c:v>
                </c:pt>
                <c:pt idx="67">
                  <c:v>446640.2421875</c:v>
                </c:pt>
                <c:pt idx="68">
                  <c:v>482972.26553672319</c:v>
                </c:pt>
                <c:pt idx="69">
                  <c:v>440528.19897959183</c:v>
                </c:pt>
                <c:pt idx="70">
                  <c:v>445044.04861111112</c:v>
                </c:pt>
                <c:pt idx="71">
                  <c:v>470188.61818181816</c:v>
                </c:pt>
                <c:pt idx="72">
                  <c:v>478940</c:v>
                </c:pt>
                <c:pt idx="73">
                  <c:v>517736.76315789472</c:v>
                </c:pt>
                <c:pt idx="74">
                  <c:v>504284.89552238805</c:v>
                </c:pt>
                <c:pt idx="75">
                  <c:v>539313.92045454541</c:v>
                </c:pt>
                <c:pt idx="76">
                  <c:v>497481.94897959183</c:v>
                </c:pt>
                <c:pt idx="77">
                  <c:v>539073.21804511279</c:v>
                </c:pt>
                <c:pt idx="78">
                  <c:v>491400.27669902914</c:v>
                </c:pt>
                <c:pt idx="79">
                  <c:v>469102.30964467005</c:v>
                </c:pt>
                <c:pt idx="80">
                  <c:v>456344.63905325445</c:v>
                </c:pt>
                <c:pt idx="81">
                  <c:v>492190.73553719011</c:v>
                </c:pt>
                <c:pt idx="82">
                  <c:v>484667.45283018867</c:v>
                </c:pt>
                <c:pt idx="83">
                  <c:v>557253.220338983</c:v>
                </c:pt>
                <c:pt idx="84">
                  <c:v>557606.13084112154</c:v>
                </c:pt>
                <c:pt idx="85">
                  <c:v>546894.75806451612</c:v>
                </c:pt>
                <c:pt idx="86">
                  <c:v>460650.70370370371</c:v>
                </c:pt>
                <c:pt idx="87">
                  <c:v>495495.94827586209</c:v>
                </c:pt>
                <c:pt idx="88">
                  <c:v>497870.01369863015</c:v>
                </c:pt>
                <c:pt idx="89">
                  <c:v>557081.71428571432</c:v>
                </c:pt>
                <c:pt idx="90">
                  <c:v>555431.55172413797</c:v>
                </c:pt>
                <c:pt idx="91">
                  <c:v>517072.87919463089</c:v>
                </c:pt>
                <c:pt idx="92">
                  <c:v>632217.15909090906</c:v>
                </c:pt>
                <c:pt idx="93">
                  <c:v>528047.60227272729</c:v>
                </c:pt>
                <c:pt idx="94">
                  <c:v>518085.58558558556</c:v>
                </c:pt>
                <c:pt idx="95">
                  <c:v>487417.32283464569</c:v>
                </c:pt>
                <c:pt idx="96">
                  <c:v>549264.10588235292</c:v>
                </c:pt>
                <c:pt idx="97">
                  <c:v>647569.27551020402</c:v>
                </c:pt>
                <c:pt idx="98">
                  <c:v>602424.12121212122</c:v>
                </c:pt>
                <c:pt idx="99">
                  <c:v>589966.16666666663</c:v>
                </c:pt>
                <c:pt idx="100">
                  <c:v>654655.0294117647</c:v>
                </c:pt>
                <c:pt idx="101">
                  <c:v>728119.07142857148</c:v>
                </c:pt>
                <c:pt idx="102">
                  <c:v>771952.61073825508</c:v>
                </c:pt>
                <c:pt idx="103">
                  <c:v>577576.69491525425</c:v>
                </c:pt>
                <c:pt idx="104">
                  <c:v>549078.47142857139</c:v>
                </c:pt>
                <c:pt idx="105">
                  <c:v>625862.05714285711</c:v>
                </c:pt>
                <c:pt idx="106">
                  <c:v>609766.24598930485</c:v>
                </c:pt>
                <c:pt idx="107">
                  <c:v>639093.24427480914</c:v>
                </c:pt>
                <c:pt idx="108">
                  <c:v>597273</c:v>
                </c:pt>
                <c:pt idx="109">
                  <c:v>655386.11111111112</c:v>
                </c:pt>
                <c:pt idx="110">
                  <c:v>634529.11111111112</c:v>
                </c:pt>
                <c:pt idx="111">
                  <c:v>675623.5294117647</c:v>
                </c:pt>
                <c:pt idx="112">
                  <c:v>832826.92307692312</c:v>
                </c:pt>
                <c:pt idx="113">
                  <c:v>468900</c:v>
                </c:pt>
                <c:pt idx="114">
                  <c:v>736243.88888888888</c:v>
                </c:pt>
                <c:pt idx="115">
                  <c:v>785834.30303030298</c:v>
                </c:pt>
                <c:pt idx="116">
                  <c:v>577186.57142857148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6-42E8-98FA-DBA33A4B6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122416"/>
        <c:axId val="1048123728"/>
      </c:barChart>
      <c:catAx>
        <c:axId val="10481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23728"/>
        <c:crosses val="autoZero"/>
        <c:auto val="1"/>
        <c:lblAlgn val="ctr"/>
        <c:lblOffset val="100"/>
        <c:noMultiLvlLbl val="0"/>
      </c:catAx>
      <c:valAx>
        <c:axId val="104812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sqft_living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'PT1'!$R$3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'PT1'!$Q$4:$Q$526</c:f>
              <c:strCache>
                <c:ptCount val="522"/>
                <c:pt idx="0">
                  <c:v>30.5043003009878</c:v>
                </c:pt>
                <c:pt idx="1">
                  <c:v>620</c:v>
                </c:pt>
                <c:pt idx="2">
                  <c:v>700</c:v>
                </c:pt>
                <c:pt idx="3">
                  <c:v>720</c:v>
                </c:pt>
                <c:pt idx="4">
                  <c:v>740</c:v>
                </c:pt>
                <c:pt idx="5">
                  <c:v>750</c:v>
                </c:pt>
                <c:pt idx="6">
                  <c:v>760</c:v>
                </c:pt>
                <c:pt idx="7">
                  <c:v>770</c:v>
                </c:pt>
                <c:pt idx="8">
                  <c:v>780</c:v>
                </c:pt>
                <c:pt idx="9">
                  <c:v>790</c:v>
                </c:pt>
                <c:pt idx="10">
                  <c:v>800</c:v>
                </c:pt>
                <c:pt idx="11">
                  <c:v>810</c:v>
                </c:pt>
                <c:pt idx="12">
                  <c:v>820</c:v>
                </c:pt>
                <c:pt idx="13">
                  <c:v>830</c:v>
                </c:pt>
                <c:pt idx="14">
                  <c:v>840</c:v>
                </c:pt>
                <c:pt idx="15">
                  <c:v>850</c:v>
                </c:pt>
                <c:pt idx="16">
                  <c:v>860</c:v>
                </c:pt>
                <c:pt idx="17">
                  <c:v>870</c:v>
                </c:pt>
                <c:pt idx="18">
                  <c:v>880</c:v>
                </c:pt>
                <c:pt idx="19">
                  <c:v>890</c:v>
                </c:pt>
                <c:pt idx="20">
                  <c:v>900</c:v>
                </c:pt>
                <c:pt idx="21">
                  <c:v>910</c:v>
                </c:pt>
                <c:pt idx="22">
                  <c:v>920</c:v>
                </c:pt>
                <c:pt idx="23">
                  <c:v>930</c:v>
                </c:pt>
                <c:pt idx="24">
                  <c:v>940</c:v>
                </c:pt>
                <c:pt idx="25">
                  <c:v>950</c:v>
                </c:pt>
                <c:pt idx="26">
                  <c:v>960</c:v>
                </c:pt>
                <c:pt idx="27">
                  <c:v>970</c:v>
                </c:pt>
                <c:pt idx="28">
                  <c:v>980</c:v>
                </c:pt>
                <c:pt idx="29">
                  <c:v>990</c:v>
                </c:pt>
                <c:pt idx="30">
                  <c:v>1000</c:v>
                </c:pt>
                <c:pt idx="31">
                  <c:v>1010</c:v>
                </c:pt>
                <c:pt idx="32">
                  <c:v>1020</c:v>
                </c:pt>
                <c:pt idx="33">
                  <c:v>1030</c:v>
                </c:pt>
                <c:pt idx="34">
                  <c:v>1040</c:v>
                </c:pt>
                <c:pt idx="35">
                  <c:v>1050</c:v>
                </c:pt>
                <c:pt idx="36">
                  <c:v>1060</c:v>
                </c:pt>
                <c:pt idx="37">
                  <c:v>1070</c:v>
                </c:pt>
                <c:pt idx="38">
                  <c:v>1078</c:v>
                </c:pt>
                <c:pt idx="39">
                  <c:v>1080</c:v>
                </c:pt>
                <c:pt idx="40">
                  <c:v>1088</c:v>
                </c:pt>
                <c:pt idx="41">
                  <c:v>1090</c:v>
                </c:pt>
                <c:pt idx="42">
                  <c:v>1098</c:v>
                </c:pt>
                <c:pt idx="43">
                  <c:v>1100</c:v>
                </c:pt>
                <c:pt idx="44">
                  <c:v>1110</c:v>
                </c:pt>
                <c:pt idx="45">
                  <c:v>1120</c:v>
                </c:pt>
                <c:pt idx="46">
                  <c:v>1130</c:v>
                </c:pt>
                <c:pt idx="47">
                  <c:v>1132</c:v>
                </c:pt>
                <c:pt idx="48">
                  <c:v>1140</c:v>
                </c:pt>
                <c:pt idx="49">
                  <c:v>1150</c:v>
                </c:pt>
                <c:pt idx="50">
                  <c:v>1156</c:v>
                </c:pt>
                <c:pt idx="51">
                  <c:v>1160</c:v>
                </c:pt>
                <c:pt idx="52">
                  <c:v>1162</c:v>
                </c:pt>
                <c:pt idx="53">
                  <c:v>1170</c:v>
                </c:pt>
                <c:pt idx="54">
                  <c:v>1175</c:v>
                </c:pt>
                <c:pt idx="55">
                  <c:v>1180</c:v>
                </c:pt>
                <c:pt idx="56">
                  <c:v>1188</c:v>
                </c:pt>
                <c:pt idx="57">
                  <c:v>1190</c:v>
                </c:pt>
                <c:pt idx="58">
                  <c:v>1200</c:v>
                </c:pt>
                <c:pt idx="59">
                  <c:v>1210</c:v>
                </c:pt>
                <c:pt idx="60">
                  <c:v>1216</c:v>
                </c:pt>
                <c:pt idx="61">
                  <c:v>1220</c:v>
                </c:pt>
                <c:pt idx="62">
                  <c:v>1228</c:v>
                </c:pt>
                <c:pt idx="63">
                  <c:v>1230</c:v>
                </c:pt>
                <c:pt idx="64">
                  <c:v>1240</c:v>
                </c:pt>
                <c:pt idx="65">
                  <c:v>1250</c:v>
                </c:pt>
                <c:pt idx="66">
                  <c:v>1260</c:v>
                </c:pt>
                <c:pt idx="67">
                  <c:v>1264</c:v>
                </c:pt>
                <c:pt idx="68">
                  <c:v>1270</c:v>
                </c:pt>
                <c:pt idx="69">
                  <c:v>1277</c:v>
                </c:pt>
                <c:pt idx="70">
                  <c:v>1280</c:v>
                </c:pt>
                <c:pt idx="71">
                  <c:v>1290</c:v>
                </c:pt>
                <c:pt idx="72">
                  <c:v>1295</c:v>
                </c:pt>
                <c:pt idx="73">
                  <c:v>1300</c:v>
                </c:pt>
                <c:pt idx="74">
                  <c:v>1303</c:v>
                </c:pt>
                <c:pt idx="75">
                  <c:v>1304</c:v>
                </c:pt>
                <c:pt idx="76">
                  <c:v>1307</c:v>
                </c:pt>
                <c:pt idx="77">
                  <c:v>1309</c:v>
                </c:pt>
                <c:pt idx="78">
                  <c:v>1310</c:v>
                </c:pt>
                <c:pt idx="79">
                  <c:v>1320</c:v>
                </c:pt>
                <c:pt idx="80">
                  <c:v>1330</c:v>
                </c:pt>
                <c:pt idx="81">
                  <c:v>1340</c:v>
                </c:pt>
                <c:pt idx="82">
                  <c:v>1350</c:v>
                </c:pt>
                <c:pt idx="83">
                  <c:v>1357</c:v>
                </c:pt>
                <c:pt idx="84">
                  <c:v>1360</c:v>
                </c:pt>
                <c:pt idx="85">
                  <c:v>1364</c:v>
                </c:pt>
                <c:pt idx="86">
                  <c:v>1365</c:v>
                </c:pt>
                <c:pt idx="87">
                  <c:v>1370</c:v>
                </c:pt>
                <c:pt idx="88">
                  <c:v>1380</c:v>
                </c:pt>
                <c:pt idx="89">
                  <c:v>1390</c:v>
                </c:pt>
                <c:pt idx="90">
                  <c:v>1400</c:v>
                </c:pt>
                <c:pt idx="91">
                  <c:v>1404</c:v>
                </c:pt>
                <c:pt idx="92">
                  <c:v>1408</c:v>
                </c:pt>
                <c:pt idx="93">
                  <c:v>1410</c:v>
                </c:pt>
                <c:pt idx="94">
                  <c:v>1414</c:v>
                </c:pt>
                <c:pt idx="95">
                  <c:v>1420</c:v>
                </c:pt>
                <c:pt idx="96">
                  <c:v>1429</c:v>
                </c:pt>
                <c:pt idx="97">
                  <c:v>1430</c:v>
                </c:pt>
                <c:pt idx="98">
                  <c:v>1439</c:v>
                </c:pt>
                <c:pt idx="99">
                  <c:v>1440</c:v>
                </c:pt>
                <c:pt idx="100">
                  <c:v>1448</c:v>
                </c:pt>
                <c:pt idx="101">
                  <c:v>1450</c:v>
                </c:pt>
                <c:pt idx="102">
                  <c:v>1458</c:v>
                </c:pt>
                <c:pt idx="103">
                  <c:v>1459</c:v>
                </c:pt>
                <c:pt idx="104">
                  <c:v>1460</c:v>
                </c:pt>
                <c:pt idx="105">
                  <c:v>1466</c:v>
                </c:pt>
                <c:pt idx="106">
                  <c:v>1470</c:v>
                </c:pt>
                <c:pt idx="107">
                  <c:v>1480</c:v>
                </c:pt>
                <c:pt idx="108">
                  <c:v>1490</c:v>
                </c:pt>
                <c:pt idx="109">
                  <c:v>1492</c:v>
                </c:pt>
                <c:pt idx="110">
                  <c:v>1494</c:v>
                </c:pt>
                <c:pt idx="111">
                  <c:v>1500</c:v>
                </c:pt>
                <c:pt idx="112">
                  <c:v>1502</c:v>
                </c:pt>
                <c:pt idx="113">
                  <c:v>1509</c:v>
                </c:pt>
                <c:pt idx="114">
                  <c:v>1510</c:v>
                </c:pt>
                <c:pt idx="115">
                  <c:v>1520</c:v>
                </c:pt>
                <c:pt idx="116">
                  <c:v>1525</c:v>
                </c:pt>
                <c:pt idx="117">
                  <c:v>1528</c:v>
                </c:pt>
                <c:pt idx="118">
                  <c:v>1530</c:v>
                </c:pt>
                <c:pt idx="119">
                  <c:v>1536</c:v>
                </c:pt>
                <c:pt idx="120">
                  <c:v>1540</c:v>
                </c:pt>
                <c:pt idx="121">
                  <c:v>1550</c:v>
                </c:pt>
                <c:pt idx="122">
                  <c:v>1560</c:v>
                </c:pt>
                <c:pt idx="123">
                  <c:v>1564</c:v>
                </c:pt>
                <c:pt idx="124">
                  <c:v>1566</c:v>
                </c:pt>
                <c:pt idx="125">
                  <c:v>1570</c:v>
                </c:pt>
                <c:pt idx="126">
                  <c:v>1572</c:v>
                </c:pt>
                <c:pt idx="127">
                  <c:v>1576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1616</c:v>
                </c:pt>
                <c:pt idx="133">
                  <c:v>1620</c:v>
                </c:pt>
                <c:pt idx="134">
                  <c:v>1630</c:v>
                </c:pt>
                <c:pt idx="135">
                  <c:v>1638</c:v>
                </c:pt>
                <c:pt idx="136">
                  <c:v>1640</c:v>
                </c:pt>
                <c:pt idx="137">
                  <c:v>1650</c:v>
                </c:pt>
                <c:pt idx="138">
                  <c:v>1654</c:v>
                </c:pt>
                <c:pt idx="139">
                  <c:v>1660</c:v>
                </c:pt>
                <c:pt idx="140">
                  <c:v>1664</c:v>
                </c:pt>
                <c:pt idx="141">
                  <c:v>1665</c:v>
                </c:pt>
                <c:pt idx="142">
                  <c:v>1670</c:v>
                </c:pt>
                <c:pt idx="143">
                  <c:v>1677</c:v>
                </c:pt>
                <c:pt idx="144">
                  <c:v>1680</c:v>
                </c:pt>
                <c:pt idx="145">
                  <c:v>1690</c:v>
                </c:pt>
                <c:pt idx="146">
                  <c:v>1696</c:v>
                </c:pt>
                <c:pt idx="147">
                  <c:v>1700</c:v>
                </c:pt>
                <c:pt idx="148">
                  <c:v>1708</c:v>
                </c:pt>
                <c:pt idx="149">
                  <c:v>1710</c:v>
                </c:pt>
                <c:pt idx="150">
                  <c:v>1714</c:v>
                </c:pt>
                <c:pt idx="151">
                  <c:v>1720</c:v>
                </c:pt>
                <c:pt idx="152">
                  <c:v>1728</c:v>
                </c:pt>
                <c:pt idx="153">
                  <c:v>1730</c:v>
                </c:pt>
                <c:pt idx="154">
                  <c:v>1740</c:v>
                </c:pt>
                <c:pt idx="155">
                  <c:v>1745</c:v>
                </c:pt>
                <c:pt idx="156">
                  <c:v>1746</c:v>
                </c:pt>
                <c:pt idx="157">
                  <c:v>1750</c:v>
                </c:pt>
                <c:pt idx="158">
                  <c:v>1760</c:v>
                </c:pt>
                <c:pt idx="159">
                  <c:v>1768</c:v>
                </c:pt>
                <c:pt idx="160">
                  <c:v>1770</c:v>
                </c:pt>
                <c:pt idx="161">
                  <c:v>1780</c:v>
                </c:pt>
                <c:pt idx="162">
                  <c:v>1790</c:v>
                </c:pt>
                <c:pt idx="163">
                  <c:v>1800</c:v>
                </c:pt>
                <c:pt idx="164">
                  <c:v>1802</c:v>
                </c:pt>
                <c:pt idx="165">
                  <c:v>1805</c:v>
                </c:pt>
                <c:pt idx="166">
                  <c:v>1810</c:v>
                </c:pt>
                <c:pt idx="167">
                  <c:v>1811</c:v>
                </c:pt>
                <c:pt idx="168">
                  <c:v>1820</c:v>
                </c:pt>
                <c:pt idx="169">
                  <c:v>1830</c:v>
                </c:pt>
                <c:pt idx="170">
                  <c:v>1840</c:v>
                </c:pt>
                <c:pt idx="171">
                  <c:v>1845</c:v>
                </c:pt>
                <c:pt idx="172">
                  <c:v>1850</c:v>
                </c:pt>
                <c:pt idx="173">
                  <c:v>1855</c:v>
                </c:pt>
                <c:pt idx="174">
                  <c:v>1860</c:v>
                </c:pt>
                <c:pt idx="175">
                  <c:v>1870</c:v>
                </c:pt>
                <c:pt idx="176">
                  <c:v>1880</c:v>
                </c:pt>
                <c:pt idx="177">
                  <c:v>1884</c:v>
                </c:pt>
                <c:pt idx="178">
                  <c:v>1890</c:v>
                </c:pt>
                <c:pt idx="179">
                  <c:v>1894</c:v>
                </c:pt>
                <c:pt idx="180">
                  <c:v>1900</c:v>
                </c:pt>
                <c:pt idx="181">
                  <c:v>1910</c:v>
                </c:pt>
                <c:pt idx="182">
                  <c:v>1920</c:v>
                </c:pt>
                <c:pt idx="183">
                  <c:v>1930</c:v>
                </c:pt>
                <c:pt idx="184">
                  <c:v>1940</c:v>
                </c:pt>
                <c:pt idx="185">
                  <c:v>1941</c:v>
                </c:pt>
                <c:pt idx="186">
                  <c:v>1943</c:v>
                </c:pt>
                <c:pt idx="187">
                  <c:v>1950</c:v>
                </c:pt>
                <c:pt idx="188">
                  <c:v>1960</c:v>
                </c:pt>
                <c:pt idx="189">
                  <c:v>1961</c:v>
                </c:pt>
                <c:pt idx="190">
                  <c:v>1970</c:v>
                </c:pt>
                <c:pt idx="191">
                  <c:v>1975</c:v>
                </c:pt>
                <c:pt idx="192">
                  <c:v>1980</c:v>
                </c:pt>
                <c:pt idx="193">
                  <c:v>1981</c:v>
                </c:pt>
                <c:pt idx="194">
                  <c:v>1990</c:v>
                </c:pt>
                <c:pt idx="195">
                  <c:v>2000</c:v>
                </c:pt>
                <c:pt idx="196">
                  <c:v>2005</c:v>
                </c:pt>
                <c:pt idx="197">
                  <c:v>2010</c:v>
                </c:pt>
                <c:pt idx="198">
                  <c:v>2011</c:v>
                </c:pt>
                <c:pt idx="199">
                  <c:v>2020</c:v>
                </c:pt>
                <c:pt idx="200">
                  <c:v>2027</c:v>
                </c:pt>
                <c:pt idx="201">
                  <c:v>2028</c:v>
                </c:pt>
                <c:pt idx="202">
                  <c:v>2030</c:v>
                </c:pt>
                <c:pt idx="203">
                  <c:v>2037</c:v>
                </c:pt>
                <c:pt idx="204">
                  <c:v>2040</c:v>
                </c:pt>
                <c:pt idx="205">
                  <c:v>2049</c:v>
                </c:pt>
                <c:pt idx="206">
                  <c:v>2050</c:v>
                </c:pt>
                <c:pt idx="207">
                  <c:v>2052</c:v>
                </c:pt>
                <c:pt idx="208">
                  <c:v>2060</c:v>
                </c:pt>
                <c:pt idx="209">
                  <c:v>2070</c:v>
                </c:pt>
                <c:pt idx="210">
                  <c:v>2077</c:v>
                </c:pt>
                <c:pt idx="211">
                  <c:v>2080</c:v>
                </c:pt>
                <c:pt idx="212">
                  <c:v>2083</c:v>
                </c:pt>
                <c:pt idx="213">
                  <c:v>2090</c:v>
                </c:pt>
                <c:pt idx="214">
                  <c:v>2091</c:v>
                </c:pt>
                <c:pt idx="215">
                  <c:v>2095</c:v>
                </c:pt>
                <c:pt idx="216">
                  <c:v>2100</c:v>
                </c:pt>
                <c:pt idx="217">
                  <c:v>2110</c:v>
                </c:pt>
                <c:pt idx="218">
                  <c:v>2114</c:v>
                </c:pt>
                <c:pt idx="219">
                  <c:v>2120</c:v>
                </c:pt>
                <c:pt idx="220">
                  <c:v>2125</c:v>
                </c:pt>
                <c:pt idx="221">
                  <c:v>2130</c:v>
                </c:pt>
                <c:pt idx="222">
                  <c:v>2136</c:v>
                </c:pt>
                <c:pt idx="223">
                  <c:v>2140</c:v>
                </c:pt>
                <c:pt idx="224">
                  <c:v>2142</c:v>
                </c:pt>
                <c:pt idx="225">
                  <c:v>2144</c:v>
                </c:pt>
                <c:pt idx="226">
                  <c:v>2150</c:v>
                </c:pt>
                <c:pt idx="227">
                  <c:v>2160</c:v>
                </c:pt>
                <c:pt idx="228">
                  <c:v>2168</c:v>
                </c:pt>
                <c:pt idx="229">
                  <c:v>2170</c:v>
                </c:pt>
                <c:pt idx="230">
                  <c:v>2180</c:v>
                </c:pt>
                <c:pt idx="231">
                  <c:v>2190</c:v>
                </c:pt>
                <c:pt idx="232">
                  <c:v>2200</c:v>
                </c:pt>
                <c:pt idx="233">
                  <c:v>2210</c:v>
                </c:pt>
                <c:pt idx="234">
                  <c:v>2214</c:v>
                </c:pt>
                <c:pt idx="235">
                  <c:v>2216</c:v>
                </c:pt>
                <c:pt idx="236">
                  <c:v>2220</c:v>
                </c:pt>
                <c:pt idx="237">
                  <c:v>2221</c:v>
                </c:pt>
                <c:pt idx="238">
                  <c:v>2230</c:v>
                </c:pt>
                <c:pt idx="239">
                  <c:v>2234</c:v>
                </c:pt>
                <c:pt idx="240">
                  <c:v>2238</c:v>
                </c:pt>
                <c:pt idx="241">
                  <c:v>2240</c:v>
                </c:pt>
                <c:pt idx="242">
                  <c:v>2242</c:v>
                </c:pt>
                <c:pt idx="243">
                  <c:v>2250</c:v>
                </c:pt>
                <c:pt idx="244">
                  <c:v>2260</c:v>
                </c:pt>
                <c:pt idx="245">
                  <c:v>2270</c:v>
                </c:pt>
                <c:pt idx="246">
                  <c:v>2273</c:v>
                </c:pt>
                <c:pt idx="247">
                  <c:v>2280</c:v>
                </c:pt>
                <c:pt idx="248">
                  <c:v>2290</c:v>
                </c:pt>
                <c:pt idx="249">
                  <c:v>2300</c:v>
                </c:pt>
                <c:pt idx="250">
                  <c:v>2305</c:v>
                </c:pt>
                <c:pt idx="251">
                  <c:v>2310</c:v>
                </c:pt>
                <c:pt idx="252">
                  <c:v>2315</c:v>
                </c:pt>
                <c:pt idx="253">
                  <c:v>2320</c:v>
                </c:pt>
                <c:pt idx="254">
                  <c:v>2330</c:v>
                </c:pt>
                <c:pt idx="255">
                  <c:v>2340</c:v>
                </c:pt>
                <c:pt idx="256">
                  <c:v>2344</c:v>
                </c:pt>
                <c:pt idx="257">
                  <c:v>2350</c:v>
                </c:pt>
                <c:pt idx="258">
                  <c:v>2360</c:v>
                </c:pt>
                <c:pt idx="259">
                  <c:v>2370</c:v>
                </c:pt>
                <c:pt idx="260">
                  <c:v>2380</c:v>
                </c:pt>
                <c:pt idx="261">
                  <c:v>2390</c:v>
                </c:pt>
                <c:pt idx="262">
                  <c:v>2400</c:v>
                </c:pt>
                <c:pt idx="263">
                  <c:v>2406</c:v>
                </c:pt>
                <c:pt idx="264">
                  <c:v>2410</c:v>
                </c:pt>
                <c:pt idx="265">
                  <c:v>2412</c:v>
                </c:pt>
                <c:pt idx="266">
                  <c:v>2420</c:v>
                </c:pt>
                <c:pt idx="267">
                  <c:v>2424</c:v>
                </c:pt>
                <c:pt idx="268">
                  <c:v>2430</c:v>
                </c:pt>
                <c:pt idx="269">
                  <c:v>2434</c:v>
                </c:pt>
                <c:pt idx="270">
                  <c:v>2440</c:v>
                </c:pt>
                <c:pt idx="271">
                  <c:v>2441</c:v>
                </c:pt>
                <c:pt idx="272">
                  <c:v>2450</c:v>
                </c:pt>
                <c:pt idx="273">
                  <c:v>2451</c:v>
                </c:pt>
                <c:pt idx="274">
                  <c:v>2460</c:v>
                </c:pt>
                <c:pt idx="275">
                  <c:v>2470</c:v>
                </c:pt>
                <c:pt idx="276">
                  <c:v>2474</c:v>
                </c:pt>
                <c:pt idx="277">
                  <c:v>2480</c:v>
                </c:pt>
                <c:pt idx="278">
                  <c:v>2488</c:v>
                </c:pt>
                <c:pt idx="279">
                  <c:v>2490</c:v>
                </c:pt>
                <c:pt idx="280">
                  <c:v>2496</c:v>
                </c:pt>
                <c:pt idx="281">
                  <c:v>2500</c:v>
                </c:pt>
                <c:pt idx="282">
                  <c:v>2510</c:v>
                </c:pt>
                <c:pt idx="283">
                  <c:v>2517</c:v>
                </c:pt>
                <c:pt idx="284">
                  <c:v>2518</c:v>
                </c:pt>
                <c:pt idx="285">
                  <c:v>2520</c:v>
                </c:pt>
                <c:pt idx="286">
                  <c:v>2530</c:v>
                </c:pt>
                <c:pt idx="287">
                  <c:v>2540</c:v>
                </c:pt>
                <c:pt idx="288">
                  <c:v>2550</c:v>
                </c:pt>
                <c:pt idx="289">
                  <c:v>2554</c:v>
                </c:pt>
                <c:pt idx="290">
                  <c:v>2560</c:v>
                </c:pt>
                <c:pt idx="291">
                  <c:v>2570</c:v>
                </c:pt>
                <c:pt idx="292">
                  <c:v>2580</c:v>
                </c:pt>
                <c:pt idx="293">
                  <c:v>2583</c:v>
                </c:pt>
                <c:pt idx="294">
                  <c:v>2590</c:v>
                </c:pt>
                <c:pt idx="295">
                  <c:v>2600</c:v>
                </c:pt>
                <c:pt idx="296">
                  <c:v>2610</c:v>
                </c:pt>
                <c:pt idx="297">
                  <c:v>2620</c:v>
                </c:pt>
                <c:pt idx="298">
                  <c:v>2630</c:v>
                </c:pt>
                <c:pt idx="299">
                  <c:v>2634</c:v>
                </c:pt>
                <c:pt idx="300">
                  <c:v>2640</c:v>
                </c:pt>
                <c:pt idx="301">
                  <c:v>2641</c:v>
                </c:pt>
                <c:pt idx="302">
                  <c:v>2650</c:v>
                </c:pt>
                <c:pt idx="303">
                  <c:v>2653</c:v>
                </c:pt>
                <c:pt idx="304">
                  <c:v>2660</c:v>
                </c:pt>
                <c:pt idx="305">
                  <c:v>2665</c:v>
                </c:pt>
                <c:pt idx="306">
                  <c:v>2670</c:v>
                </c:pt>
                <c:pt idx="307">
                  <c:v>2680</c:v>
                </c:pt>
                <c:pt idx="308">
                  <c:v>2683</c:v>
                </c:pt>
                <c:pt idx="309">
                  <c:v>2688</c:v>
                </c:pt>
                <c:pt idx="310">
                  <c:v>2690</c:v>
                </c:pt>
                <c:pt idx="311">
                  <c:v>2700</c:v>
                </c:pt>
                <c:pt idx="312">
                  <c:v>2710</c:v>
                </c:pt>
                <c:pt idx="313">
                  <c:v>2720</c:v>
                </c:pt>
                <c:pt idx="314">
                  <c:v>2724</c:v>
                </c:pt>
                <c:pt idx="315">
                  <c:v>2730</c:v>
                </c:pt>
                <c:pt idx="316">
                  <c:v>2740</c:v>
                </c:pt>
                <c:pt idx="317">
                  <c:v>2750</c:v>
                </c:pt>
                <c:pt idx="318">
                  <c:v>2760</c:v>
                </c:pt>
                <c:pt idx="319">
                  <c:v>2767</c:v>
                </c:pt>
                <c:pt idx="320">
                  <c:v>2770</c:v>
                </c:pt>
                <c:pt idx="321">
                  <c:v>2780</c:v>
                </c:pt>
                <c:pt idx="322">
                  <c:v>2790</c:v>
                </c:pt>
                <c:pt idx="323">
                  <c:v>2800</c:v>
                </c:pt>
                <c:pt idx="324">
                  <c:v>2810</c:v>
                </c:pt>
                <c:pt idx="325">
                  <c:v>2820</c:v>
                </c:pt>
                <c:pt idx="326">
                  <c:v>2830</c:v>
                </c:pt>
                <c:pt idx="327">
                  <c:v>2840</c:v>
                </c:pt>
                <c:pt idx="328">
                  <c:v>2848</c:v>
                </c:pt>
                <c:pt idx="329">
                  <c:v>2850</c:v>
                </c:pt>
                <c:pt idx="330">
                  <c:v>2860</c:v>
                </c:pt>
                <c:pt idx="331">
                  <c:v>2870</c:v>
                </c:pt>
                <c:pt idx="332">
                  <c:v>2876</c:v>
                </c:pt>
                <c:pt idx="333">
                  <c:v>2880</c:v>
                </c:pt>
                <c:pt idx="334">
                  <c:v>2890</c:v>
                </c:pt>
                <c:pt idx="335">
                  <c:v>2900</c:v>
                </c:pt>
                <c:pt idx="336">
                  <c:v>2910</c:v>
                </c:pt>
                <c:pt idx="337">
                  <c:v>2920</c:v>
                </c:pt>
                <c:pt idx="338">
                  <c:v>2930</c:v>
                </c:pt>
                <c:pt idx="339">
                  <c:v>2940</c:v>
                </c:pt>
                <c:pt idx="340">
                  <c:v>2950</c:v>
                </c:pt>
                <c:pt idx="341">
                  <c:v>2955</c:v>
                </c:pt>
                <c:pt idx="342">
                  <c:v>2960</c:v>
                </c:pt>
                <c:pt idx="343">
                  <c:v>2967</c:v>
                </c:pt>
                <c:pt idx="344">
                  <c:v>2970</c:v>
                </c:pt>
                <c:pt idx="345">
                  <c:v>2980</c:v>
                </c:pt>
                <c:pt idx="346">
                  <c:v>2990</c:v>
                </c:pt>
                <c:pt idx="347">
                  <c:v>3000</c:v>
                </c:pt>
                <c:pt idx="348">
                  <c:v>3010</c:v>
                </c:pt>
                <c:pt idx="349">
                  <c:v>3020</c:v>
                </c:pt>
                <c:pt idx="350">
                  <c:v>3030</c:v>
                </c:pt>
                <c:pt idx="351">
                  <c:v>3040</c:v>
                </c:pt>
                <c:pt idx="352">
                  <c:v>3050</c:v>
                </c:pt>
                <c:pt idx="353">
                  <c:v>3056</c:v>
                </c:pt>
                <c:pt idx="354">
                  <c:v>3060</c:v>
                </c:pt>
                <c:pt idx="355">
                  <c:v>3070</c:v>
                </c:pt>
                <c:pt idx="356">
                  <c:v>3080</c:v>
                </c:pt>
                <c:pt idx="357">
                  <c:v>3090</c:v>
                </c:pt>
                <c:pt idx="358">
                  <c:v>3100</c:v>
                </c:pt>
                <c:pt idx="359">
                  <c:v>3110</c:v>
                </c:pt>
                <c:pt idx="360">
                  <c:v>3120</c:v>
                </c:pt>
                <c:pt idx="361">
                  <c:v>3130</c:v>
                </c:pt>
                <c:pt idx="362">
                  <c:v>3140</c:v>
                </c:pt>
                <c:pt idx="363">
                  <c:v>3150</c:v>
                </c:pt>
                <c:pt idx="364">
                  <c:v>3159</c:v>
                </c:pt>
                <c:pt idx="365">
                  <c:v>3160</c:v>
                </c:pt>
                <c:pt idx="366">
                  <c:v>3170</c:v>
                </c:pt>
                <c:pt idx="367">
                  <c:v>3180</c:v>
                </c:pt>
                <c:pt idx="368">
                  <c:v>3190</c:v>
                </c:pt>
                <c:pt idx="369">
                  <c:v>3193</c:v>
                </c:pt>
                <c:pt idx="370">
                  <c:v>3200</c:v>
                </c:pt>
                <c:pt idx="371">
                  <c:v>3210</c:v>
                </c:pt>
                <c:pt idx="372">
                  <c:v>3220</c:v>
                </c:pt>
                <c:pt idx="373">
                  <c:v>3230</c:v>
                </c:pt>
                <c:pt idx="374">
                  <c:v>3240</c:v>
                </c:pt>
                <c:pt idx="375">
                  <c:v>3250</c:v>
                </c:pt>
                <c:pt idx="376">
                  <c:v>3260</c:v>
                </c:pt>
                <c:pt idx="377">
                  <c:v>3270</c:v>
                </c:pt>
                <c:pt idx="378">
                  <c:v>3280</c:v>
                </c:pt>
                <c:pt idx="379">
                  <c:v>3290</c:v>
                </c:pt>
                <c:pt idx="380">
                  <c:v>3300</c:v>
                </c:pt>
                <c:pt idx="381">
                  <c:v>3310</c:v>
                </c:pt>
                <c:pt idx="382">
                  <c:v>3320</c:v>
                </c:pt>
                <c:pt idx="383">
                  <c:v>3330</c:v>
                </c:pt>
                <c:pt idx="384">
                  <c:v>3340</c:v>
                </c:pt>
                <c:pt idx="385">
                  <c:v>3350</c:v>
                </c:pt>
                <c:pt idx="386">
                  <c:v>3360</c:v>
                </c:pt>
                <c:pt idx="387">
                  <c:v>3370</c:v>
                </c:pt>
                <c:pt idx="388">
                  <c:v>3380</c:v>
                </c:pt>
                <c:pt idx="389">
                  <c:v>3390</c:v>
                </c:pt>
                <c:pt idx="390">
                  <c:v>3400</c:v>
                </c:pt>
                <c:pt idx="391">
                  <c:v>3410</c:v>
                </c:pt>
                <c:pt idx="392">
                  <c:v>3413</c:v>
                </c:pt>
                <c:pt idx="393">
                  <c:v>3420</c:v>
                </c:pt>
                <c:pt idx="394">
                  <c:v>3425</c:v>
                </c:pt>
                <c:pt idx="395">
                  <c:v>3430</c:v>
                </c:pt>
                <c:pt idx="396">
                  <c:v>3440</c:v>
                </c:pt>
                <c:pt idx="397">
                  <c:v>3450</c:v>
                </c:pt>
                <c:pt idx="398">
                  <c:v>3460</c:v>
                </c:pt>
                <c:pt idx="399">
                  <c:v>3470</c:v>
                </c:pt>
                <c:pt idx="400">
                  <c:v>3480</c:v>
                </c:pt>
                <c:pt idx="401">
                  <c:v>3490</c:v>
                </c:pt>
                <c:pt idx="402">
                  <c:v>3500</c:v>
                </c:pt>
                <c:pt idx="403">
                  <c:v>3510</c:v>
                </c:pt>
                <c:pt idx="404">
                  <c:v>3520</c:v>
                </c:pt>
                <c:pt idx="405">
                  <c:v>3530</c:v>
                </c:pt>
                <c:pt idx="406">
                  <c:v>3540</c:v>
                </c:pt>
                <c:pt idx="407">
                  <c:v>3543</c:v>
                </c:pt>
                <c:pt idx="408">
                  <c:v>3550</c:v>
                </c:pt>
                <c:pt idx="409">
                  <c:v>3560</c:v>
                </c:pt>
                <c:pt idx="410">
                  <c:v>3568</c:v>
                </c:pt>
                <c:pt idx="411">
                  <c:v>3570</c:v>
                </c:pt>
                <c:pt idx="412">
                  <c:v>3580</c:v>
                </c:pt>
                <c:pt idx="413">
                  <c:v>3590</c:v>
                </c:pt>
                <c:pt idx="414">
                  <c:v>3600</c:v>
                </c:pt>
                <c:pt idx="415">
                  <c:v>3610</c:v>
                </c:pt>
                <c:pt idx="416">
                  <c:v>3620</c:v>
                </c:pt>
                <c:pt idx="417">
                  <c:v>3625</c:v>
                </c:pt>
                <c:pt idx="418">
                  <c:v>3630</c:v>
                </c:pt>
                <c:pt idx="419">
                  <c:v>3639</c:v>
                </c:pt>
                <c:pt idx="420">
                  <c:v>3640</c:v>
                </c:pt>
                <c:pt idx="421">
                  <c:v>3650</c:v>
                </c:pt>
                <c:pt idx="422">
                  <c:v>3660</c:v>
                </c:pt>
                <c:pt idx="423">
                  <c:v>3670</c:v>
                </c:pt>
                <c:pt idx="424">
                  <c:v>3680</c:v>
                </c:pt>
                <c:pt idx="425">
                  <c:v>3690</c:v>
                </c:pt>
                <c:pt idx="426">
                  <c:v>3700</c:v>
                </c:pt>
                <c:pt idx="427">
                  <c:v>3710</c:v>
                </c:pt>
                <c:pt idx="428">
                  <c:v>3715</c:v>
                </c:pt>
                <c:pt idx="429">
                  <c:v>3720</c:v>
                </c:pt>
                <c:pt idx="430">
                  <c:v>3721</c:v>
                </c:pt>
                <c:pt idx="431">
                  <c:v>3730</c:v>
                </c:pt>
                <c:pt idx="432">
                  <c:v>3736</c:v>
                </c:pt>
                <c:pt idx="433">
                  <c:v>3740</c:v>
                </c:pt>
                <c:pt idx="434">
                  <c:v>3750</c:v>
                </c:pt>
                <c:pt idx="435">
                  <c:v>3760</c:v>
                </c:pt>
                <c:pt idx="436">
                  <c:v>3770</c:v>
                </c:pt>
                <c:pt idx="437">
                  <c:v>3780</c:v>
                </c:pt>
                <c:pt idx="438">
                  <c:v>3790</c:v>
                </c:pt>
                <c:pt idx="439">
                  <c:v>3800</c:v>
                </c:pt>
                <c:pt idx="440">
                  <c:v>3810</c:v>
                </c:pt>
                <c:pt idx="441">
                  <c:v>3820</c:v>
                </c:pt>
                <c:pt idx="442">
                  <c:v>3830</c:v>
                </c:pt>
                <c:pt idx="443">
                  <c:v>3836</c:v>
                </c:pt>
                <c:pt idx="444">
                  <c:v>3840</c:v>
                </c:pt>
                <c:pt idx="445">
                  <c:v>3850</c:v>
                </c:pt>
                <c:pt idx="446">
                  <c:v>3860</c:v>
                </c:pt>
                <c:pt idx="447">
                  <c:v>3880</c:v>
                </c:pt>
                <c:pt idx="448">
                  <c:v>3890</c:v>
                </c:pt>
                <c:pt idx="449">
                  <c:v>3900</c:v>
                </c:pt>
                <c:pt idx="450">
                  <c:v>3910</c:v>
                </c:pt>
                <c:pt idx="451">
                  <c:v>3920</c:v>
                </c:pt>
                <c:pt idx="452">
                  <c:v>3930</c:v>
                </c:pt>
                <c:pt idx="453">
                  <c:v>3940</c:v>
                </c:pt>
                <c:pt idx="454">
                  <c:v>3950</c:v>
                </c:pt>
                <c:pt idx="455">
                  <c:v>3960</c:v>
                </c:pt>
                <c:pt idx="456">
                  <c:v>3970</c:v>
                </c:pt>
                <c:pt idx="457">
                  <c:v>3980</c:v>
                </c:pt>
                <c:pt idx="458">
                  <c:v>3990</c:v>
                </c:pt>
                <c:pt idx="459">
                  <c:v>4010</c:v>
                </c:pt>
                <c:pt idx="460">
                  <c:v>4020</c:v>
                </c:pt>
                <c:pt idx="461">
                  <c:v>4042</c:v>
                </c:pt>
                <c:pt idx="462">
                  <c:v>4050</c:v>
                </c:pt>
                <c:pt idx="463">
                  <c:v>4060</c:v>
                </c:pt>
                <c:pt idx="464">
                  <c:v>4080</c:v>
                </c:pt>
                <c:pt idx="465">
                  <c:v>4090</c:v>
                </c:pt>
                <c:pt idx="466">
                  <c:v>4100</c:v>
                </c:pt>
                <c:pt idx="467">
                  <c:v>4110</c:v>
                </c:pt>
                <c:pt idx="468">
                  <c:v>4130</c:v>
                </c:pt>
                <c:pt idx="469">
                  <c:v>4140</c:v>
                </c:pt>
                <c:pt idx="470">
                  <c:v>4150</c:v>
                </c:pt>
                <c:pt idx="471">
                  <c:v>4160</c:v>
                </c:pt>
                <c:pt idx="472">
                  <c:v>4170</c:v>
                </c:pt>
                <c:pt idx="473">
                  <c:v>4180</c:v>
                </c:pt>
                <c:pt idx="474">
                  <c:v>4190</c:v>
                </c:pt>
                <c:pt idx="475">
                  <c:v>4200</c:v>
                </c:pt>
                <c:pt idx="476">
                  <c:v>4210</c:v>
                </c:pt>
                <c:pt idx="477">
                  <c:v>4220</c:v>
                </c:pt>
                <c:pt idx="478">
                  <c:v>4230</c:v>
                </c:pt>
                <c:pt idx="479">
                  <c:v>4240</c:v>
                </c:pt>
                <c:pt idx="480">
                  <c:v>4250</c:v>
                </c:pt>
                <c:pt idx="481">
                  <c:v>4280</c:v>
                </c:pt>
                <c:pt idx="482">
                  <c:v>4300</c:v>
                </c:pt>
                <c:pt idx="483">
                  <c:v>4310</c:v>
                </c:pt>
                <c:pt idx="484">
                  <c:v>4320</c:v>
                </c:pt>
                <c:pt idx="485">
                  <c:v>4330</c:v>
                </c:pt>
                <c:pt idx="486">
                  <c:v>4340</c:v>
                </c:pt>
                <c:pt idx="487">
                  <c:v>4350</c:v>
                </c:pt>
                <c:pt idx="488">
                  <c:v>4440</c:v>
                </c:pt>
                <c:pt idx="489">
                  <c:v>4470</c:v>
                </c:pt>
                <c:pt idx="490">
                  <c:v>4480</c:v>
                </c:pt>
                <c:pt idx="491">
                  <c:v>4510</c:v>
                </c:pt>
                <c:pt idx="492">
                  <c:v>4540</c:v>
                </c:pt>
                <c:pt idx="493">
                  <c:v>4550</c:v>
                </c:pt>
                <c:pt idx="494">
                  <c:v>4590</c:v>
                </c:pt>
                <c:pt idx="495">
                  <c:v>4600</c:v>
                </c:pt>
                <c:pt idx="496">
                  <c:v>4620</c:v>
                </c:pt>
                <c:pt idx="497">
                  <c:v>4630</c:v>
                </c:pt>
                <c:pt idx="498">
                  <c:v>4640</c:v>
                </c:pt>
                <c:pt idx="499">
                  <c:v>4650</c:v>
                </c:pt>
                <c:pt idx="500">
                  <c:v>4670</c:v>
                </c:pt>
                <c:pt idx="501">
                  <c:v>4680</c:v>
                </c:pt>
                <c:pt idx="502">
                  <c:v>4690</c:v>
                </c:pt>
                <c:pt idx="503">
                  <c:v>4700</c:v>
                </c:pt>
                <c:pt idx="504">
                  <c:v>4740</c:v>
                </c:pt>
                <c:pt idx="505">
                  <c:v>4750</c:v>
                </c:pt>
                <c:pt idx="506">
                  <c:v>4760</c:v>
                </c:pt>
                <c:pt idx="507">
                  <c:v>4770</c:v>
                </c:pt>
                <c:pt idx="508">
                  <c:v>4800</c:v>
                </c:pt>
                <c:pt idx="509">
                  <c:v>4830</c:v>
                </c:pt>
                <c:pt idx="510">
                  <c:v>4890</c:v>
                </c:pt>
                <c:pt idx="511">
                  <c:v>4920</c:v>
                </c:pt>
                <c:pt idx="512">
                  <c:v>4940</c:v>
                </c:pt>
                <c:pt idx="513">
                  <c:v>5000</c:v>
                </c:pt>
                <c:pt idx="514">
                  <c:v>5030</c:v>
                </c:pt>
                <c:pt idx="515">
                  <c:v>5070</c:v>
                </c:pt>
                <c:pt idx="516">
                  <c:v>5170</c:v>
                </c:pt>
                <c:pt idx="517">
                  <c:v>5330</c:v>
                </c:pt>
                <c:pt idx="518">
                  <c:v>5340</c:v>
                </c:pt>
                <c:pt idx="519">
                  <c:v>5380</c:v>
                </c:pt>
                <c:pt idx="520">
                  <c:v>5600</c:v>
                </c:pt>
                <c:pt idx="521">
                  <c:v>5790</c:v>
                </c:pt>
              </c:strCache>
            </c:strRef>
          </c:cat>
          <c:val>
            <c:numRef>
              <c:f>'PT1'!$R$4:$R$526</c:f>
              <c:numCache>
                <c:formatCode>General</c:formatCode>
                <c:ptCount val="522"/>
                <c:pt idx="1">
                  <c:v>265000</c:v>
                </c:pt>
                <c:pt idx="2">
                  <c:v>175000</c:v>
                </c:pt>
                <c:pt idx="3">
                  <c:v>449900</c:v>
                </c:pt>
                <c:pt idx="4">
                  <c:v>243300</c:v>
                </c:pt>
                <c:pt idx="5">
                  <c:v>250000</c:v>
                </c:pt>
                <c:pt idx="6">
                  <c:v>224500</c:v>
                </c:pt>
                <c:pt idx="7">
                  <c:v>275000</c:v>
                </c:pt>
                <c:pt idx="8">
                  <c:v>187333.33333333334</c:v>
                </c:pt>
                <c:pt idx="9">
                  <c:v>287000</c:v>
                </c:pt>
                <c:pt idx="10">
                  <c:v>159750</c:v>
                </c:pt>
                <c:pt idx="11">
                  <c:v>203375</c:v>
                </c:pt>
                <c:pt idx="12">
                  <c:v>238375</c:v>
                </c:pt>
                <c:pt idx="13">
                  <c:v>298020</c:v>
                </c:pt>
                <c:pt idx="14">
                  <c:v>232650</c:v>
                </c:pt>
                <c:pt idx="15">
                  <c:v>201416.66666666666</c:v>
                </c:pt>
                <c:pt idx="16">
                  <c:v>379490</c:v>
                </c:pt>
                <c:pt idx="17">
                  <c:v>212798</c:v>
                </c:pt>
                <c:pt idx="18">
                  <c:v>250166.66666666666</c:v>
                </c:pt>
                <c:pt idx="19">
                  <c:v>277557.14285714284</c:v>
                </c:pt>
                <c:pt idx="20">
                  <c:v>239675</c:v>
                </c:pt>
                <c:pt idx="21">
                  <c:v>428250</c:v>
                </c:pt>
                <c:pt idx="22">
                  <c:v>301777.77777777775</c:v>
                </c:pt>
                <c:pt idx="23">
                  <c:v>321042.85714285716</c:v>
                </c:pt>
                <c:pt idx="24">
                  <c:v>245633.33333333334</c:v>
                </c:pt>
                <c:pt idx="25">
                  <c:v>284773.33333333331</c:v>
                </c:pt>
                <c:pt idx="26">
                  <c:v>260691.14285714287</c:v>
                </c:pt>
                <c:pt idx="27">
                  <c:v>266050</c:v>
                </c:pt>
                <c:pt idx="28">
                  <c:v>294644.2</c:v>
                </c:pt>
                <c:pt idx="29">
                  <c:v>299571.42857142858</c:v>
                </c:pt>
                <c:pt idx="30">
                  <c:v>371356.25</c:v>
                </c:pt>
                <c:pt idx="31">
                  <c:v>294136.36363636365</c:v>
                </c:pt>
                <c:pt idx="32">
                  <c:v>250650</c:v>
                </c:pt>
                <c:pt idx="33">
                  <c:v>288009.375</c:v>
                </c:pt>
                <c:pt idx="34">
                  <c:v>254578.78571428571</c:v>
                </c:pt>
                <c:pt idx="35">
                  <c:v>336325</c:v>
                </c:pt>
                <c:pt idx="36">
                  <c:v>316994.97142857144</c:v>
                </c:pt>
                <c:pt idx="37">
                  <c:v>275615.625</c:v>
                </c:pt>
                <c:pt idx="38">
                  <c:v>255000</c:v>
                </c:pt>
                <c:pt idx="39">
                  <c:v>365202.63157894736</c:v>
                </c:pt>
                <c:pt idx="40">
                  <c:v>238000</c:v>
                </c:pt>
                <c:pt idx="41">
                  <c:v>364793.26086956525</c:v>
                </c:pt>
                <c:pt idx="42">
                  <c:v>250000</c:v>
                </c:pt>
                <c:pt idx="43">
                  <c:v>340048.42499999999</c:v>
                </c:pt>
                <c:pt idx="44">
                  <c:v>291481.45454545453</c:v>
                </c:pt>
                <c:pt idx="45">
                  <c:v>305346.36363636365</c:v>
                </c:pt>
                <c:pt idx="46">
                  <c:v>325049.59999999998</c:v>
                </c:pt>
                <c:pt idx="47">
                  <c:v>480000</c:v>
                </c:pt>
                <c:pt idx="48">
                  <c:v>295243.125</c:v>
                </c:pt>
                <c:pt idx="49">
                  <c:v>295642.46341463417</c:v>
                </c:pt>
                <c:pt idx="50">
                  <c:v>549000</c:v>
                </c:pt>
                <c:pt idx="51">
                  <c:v>332480.45238095237</c:v>
                </c:pt>
                <c:pt idx="52">
                  <c:v>530000</c:v>
                </c:pt>
                <c:pt idx="53">
                  <c:v>332734.21052631579</c:v>
                </c:pt>
                <c:pt idx="54">
                  <c:v>263300</c:v>
                </c:pt>
                <c:pt idx="55">
                  <c:v>397152.41935483873</c:v>
                </c:pt>
                <c:pt idx="56">
                  <c:v>183000</c:v>
                </c:pt>
                <c:pt idx="57">
                  <c:v>321032.94594594592</c:v>
                </c:pt>
                <c:pt idx="58">
                  <c:v>335194.54545454547</c:v>
                </c:pt>
                <c:pt idx="59">
                  <c:v>339351.60606060608</c:v>
                </c:pt>
                <c:pt idx="60">
                  <c:v>245000</c:v>
                </c:pt>
                <c:pt idx="61">
                  <c:v>368348.03921568627</c:v>
                </c:pt>
                <c:pt idx="62">
                  <c:v>210490</c:v>
                </c:pt>
                <c:pt idx="63">
                  <c:v>337444</c:v>
                </c:pt>
                <c:pt idx="64">
                  <c:v>346514.62</c:v>
                </c:pt>
                <c:pt idx="65">
                  <c:v>358372.22222222225</c:v>
                </c:pt>
                <c:pt idx="66">
                  <c:v>369481.25423728814</c:v>
                </c:pt>
                <c:pt idx="67">
                  <c:v>415666.66666666669</c:v>
                </c:pt>
                <c:pt idx="68">
                  <c:v>320437.63636363635</c:v>
                </c:pt>
                <c:pt idx="69">
                  <c:v>585000</c:v>
                </c:pt>
                <c:pt idx="70">
                  <c:v>398325.98039215687</c:v>
                </c:pt>
                <c:pt idx="71">
                  <c:v>360118.11627906974</c:v>
                </c:pt>
                <c:pt idx="72">
                  <c:v>487028</c:v>
                </c:pt>
                <c:pt idx="73">
                  <c:v>348874.86111111112</c:v>
                </c:pt>
                <c:pt idx="74">
                  <c:v>526000</c:v>
                </c:pt>
                <c:pt idx="75">
                  <c:v>645000</c:v>
                </c:pt>
                <c:pt idx="76">
                  <c:v>312000</c:v>
                </c:pt>
                <c:pt idx="77">
                  <c:v>316750</c:v>
                </c:pt>
                <c:pt idx="78">
                  <c:v>360713.50877192983</c:v>
                </c:pt>
                <c:pt idx="79">
                  <c:v>356075.1857142857</c:v>
                </c:pt>
                <c:pt idx="80">
                  <c:v>380367.83928571426</c:v>
                </c:pt>
                <c:pt idx="81">
                  <c:v>381702.3548387097</c:v>
                </c:pt>
                <c:pt idx="82">
                  <c:v>341204.15254237287</c:v>
                </c:pt>
                <c:pt idx="83">
                  <c:v>205000</c:v>
                </c:pt>
                <c:pt idx="84">
                  <c:v>405431.72131147538</c:v>
                </c:pt>
                <c:pt idx="85">
                  <c:v>354901</c:v>
                </c:pt>
                <c:pt idx="86">
                  <c:v>483250</c:v>
                </c:pt>
                <c:pt idx="87">
                  <c:v>386342.21311475412</c:v>
                </c:pt>
                <c:pt idx="88">
                  <c:v>382767.6323529412</c:v>
                </c:pt>
                <c:pt idx="89">
                  <c:v>362014.28571428574</c:v>
                </c:pt>
                <c:pt idx="90">
                  <c:v>362853.22222222225</c:v>
                </c:pt>
                <c:pt idx="91">
                  <c:v>340000</c:v>
                </c:pt>
                <c:pt idx="92">
                  <c:v>200000</c:v>
                </c:pt>
                <c:pt idx="93">
                  <c:v>392102.98507462686</c:v>
                </c:pt>
                <c:pt idx="94">
                  <c:v>428000</c:v>
                </c:pt>
                <c:pt idx="95">
                  <c:v>393104.22222222225</c:v>
                </c:pt>
                <c:pt idx="96">
                  <c:v>355000</c:v>
                </c:pt>
                <c:pt idx="97">
                  <c:v>372267.11538461538</c:v>
                </c:pt>
                <c:pt idx="98">
                  <c:v>310000</c:v>
                </c:pt>
                <c:pt idx="99">
                  <c:v>399195.68181818182</c:v>
                </c:pt>
                <c:pt idx="100">
                  <c:v>450000</c:v>
                </c:pt>
                <c:pt idx="101">
                  <c:v>387107.14285714284</c:v>
                </c:pt>
                <c:pt idx="102">
                  <c:v>472500</c:v>
                </c:pt>
                <c:pt idx="103">
                  <c:v>384400</c:v>
                </c:pt>
                <c:pt idx="104">
                  <c:v>404413.52857142856</c:v>
                </c:pt>
                <c:pt idx="105">
                  <c:v>719000</c:v>
                </c:pt>
                <c:pt idx="106">
                  <c:v>403408.27160493826</c:v>
                </c:pt>
                <c:pt idx="107">
                  <c:v>391042.85714285716</c:v>
                </c:pt>
                <c:pt idx="108">
                  <c:v>350296.0588235294</c:v>
                </c:pt>
                <c:pt idx="109">
                  <c:v>147500</c:v>
                </c:pt>
                <c:pt idx="110">
                  <c:v>579950</c:v>
                </c:pt>
                <c:pt idx="111">
                  <c:v>407401.08888888889</c:v>
                </c:pt>
                <c:pt idx="112">
                  <c:v>218500</c:v>
                </c:pt>
                <c:pt idx="113">
                  <c:v>514484.33333333331</c:v>
                </c:pt>
                <c:pt idx="114">
                  <c:v>412019.60810810811</c:v>
                </c:pt>
                <c:pt idx="115">
                  <c:v>431449.51219512196</c:v>
                </c:pt>
                <c:pt idx="116">
                  <c:v>200000</c:v>
                </c:pt>
                <c:pt idx="117">
                  <c:v>265000</c:v>
                </c:pt>
                <c:pt idx="118">
                  <c:v>419667.32258064515</c:v>
                </c:pt>
                <c:pt idx="119">
                  <c:v>269000</c:v>
                </c:pt>
                <c:pt idx="120">
                  <c:v>381086.52475247526</c:v>
                </c:pt>
                <c:pt idx="121">
                  <c:v>394765.4776119403</c:v>
                </c:pt>
                <c:pt idx="122">
                  <c:v>424532.97959183675</c:v>
                </c:pt>
                <c:pt idx="123">
                  <c:v>205000</c:v>
                </c:pt>
                <c:pt idx="124">
                  <c:v>165000</c:v>
                </c:pt>
                <c:pt idx="125">
                  <c:v>402115.4117647059</c:v>
                </c:pt>
                <c:pt idx="126">
                  <c:v>82500</c:v>
                </c:pt>
                <c:pt idx="127">
                  <c:v>340000</c:v>
                </c:pt>
                <c:pt idx="128">
                  <c:v>403685.125</c:v>
                </c:pt>
                <c:pt idx="129">
                  <c:v>410355.8823529412</c:v>
                </c:pt>
                <c:pt idx="130">
                  <c:v>440975.73333333334</c:v>
                </c:pt>
                <c:pt idx="131">
                  <c:v>419459.60638297873</c:v>
                </c:pt>
                <c:pt idx="132">
                  <c:v>194820</c:v>
                </c:pt>
                <c:pt idx="133">
                  <c:v>443254.375</c:v>
                </c:pt>
                <c:pt idx="134">
                  <c:v>410281.5</c:v>
                </c:pt>
                <c:pt idx="135">
                  <c:v>509000</c:v>
                </c:pt>
                <c:pt idx="136">
                  <c:v>456279.29629629629</c:v>
                </c:pt>
                <c:pt idx="137">
                  <c:v>402025.53030303027</c:v>
                </c:pt>
                <c:pt idx="138">
                  <c:v>309975</c:v>
                </c:pt>
                <c:pt idx="139">
                  <c:v>400531.01219512196</c:v>
                </c:pt>
                <c:pt idx="140">
                  <c:v>350000</c:v>
                </c:pt>
                <c:pt idx="141">
                  <c:v>429000</c:v>
                </c:pt>
                <c:pt idx="142">
                  <c:v>458251.58730158728</c:v>
                </c:pt>
                <c:pt idx="143">
                  <c:v>263500</c:v>
                </c:pt>
                <c:pt idx="144">
                  <c:v>404395.01333333331</c:v>
                </c:pt>
                <c:pt idx="145">
                  <c:v>410610.68253968254</c:v>
                </c:pt>
                <c:pt idx="146">
                  <c:v>482000</c:v>
                </c:pt>
                <c:pt idx="147">
                  <c:v>459175.10344827588</c:v>
                </c:pt>
                <c:pt idx="148">
                  <c:v>347500</c:v>
                </c:pt>
                <c:pt idx="149">
                  <c:v>420586.84210526315</c:v>
                </c:pt>
                <c:pt idx="150">
                  <c:v>322500</c:v>
                </c:pt>
                <c:pt idx="151">
                  <c:v>442181.625</c:v>
                </c:pt>
                <c:pt idx="152">
                  <c:v>525000</c:v>
                </c:pt>
                <c:pt idx="153">
                  <c:v>425784.60344827588</c:v>
                </c:pt>
                <c:pt idx="154">
                  <c:v>454289.37096774194</c:v>
                </c:pt>
                <c:pt idx="155">
                  <c:v>464000</c:v>
                </c:pt>
                <c:pt idx="156">
                  <c:v>476500</c:v>
                </c:pt>
                <c:pt idx="157">
                  <c:v>439615.01587301586</c:v>
                </c:pt>
                <c:pt idx="158">
                  <c:v>452611.51219512196</c:v>
                </c:pt>
                <c:pt idx="159">
                  <c:v>229500</c:v>
                </c:pt>
                <c:pt idx="160">
                  <c:v>439197.23728813557</c:v>
                </c:pt>
                <c:pt idx="161">
                  <c:v>466478.77272727271</c:v>
                </c:pt>
                <c:pt idx="162">
                  <c:v>435764.07692307694</c:v>
                </c:pt>
                <c:pt idx="163">
                  <c:v>470186.76470588235</c:v>
                </c:pt>
                <c:pt idx="164">
                  <c:v>538000</c:v>
                </c:pt>
                <c:pt idx="165">
                  <c:v>292500</c:v>
                </c:pt>
                <c:pt idx="166">
                  <c:v>494000.84745762713</c:v>
                </c:pt>
                <c:pt idx="167">
                  <c:v>260000</c:v>
                </c:pt>
                <c:pt idx="168">
                  <c:v>472582.98611111112</c:v>
                </c:pt>
                <c:pt idx="169">
                  <c:v>454636.328125</c:v>
                </c:pt>
                <c:pt idx="170">
                  <c:v>446312.5</c:v>
                </c:pt>
                <c:pt idx="171">
                  <c:v>259950</c:v>
                </c:pt>
                <c:pt idx="172">
                  <c:v>443044.80327868852</c:v>
                </c:pt>
                <c:pt idx="173">
                  <c:v>519000</c:v>
                </c:pt>
                <c:pt idx="174">
                  <c:v>473943.65</c:v>
                </c:pt>
                <c:pt idx="175">
                  <c:v>461304.71698113205</c:v>
                </c:pt>
                <c:pt idx="176">
                  <c:v>548339.83076923073</c:v>
                </c:pt>
                <c:pt idx="177">
                  <c:v>600000</c:v>
                </c:pt>
                <c:pt idx="178">
                  <c:v>511112.28070175438</c:v>
                </c:pt>
                <c:pt idx="179">
                  <c:v>425000</c:v>
                </c:pt>
                <c:pt idx="180">
                  <c:v>503527.02898550726</c:v>
                </c:pt>
                <c:pt idx="181">
                  <c:v>525105.30303030298</c:v>
                </c:pt>
                <c:pt idx="182">
                  <c:v>472795.51785714284</c:v>
                </c:pt>
                <c:pt idx="183">
                  <c:v>411799.6</c:v>
                </c:pt>
                <c:pt idx="184">
                  <c:v>509925.31147540984</c:v>
                </c:pt>
                <c:pt idx="185">
                  <c:v>482000</c:v>
                </c:pt>
                <c:pt idx="186">
                  <c:v>360000</c:v>
                </c:pt>
                <c:pt idx="187">
                  <c:v>488537.61538461538</c:v>
                </c:pt>
                <c:pt idx="188">
                  <c:v>455486.07843137253</c:v>
                </c:pt>
                <c:pt idx="189">
                  <c:v>289000</c:v>
                </c:pt>
                <c:pt idx="190">
                  <c:v>505757.5</c:v>
                </c:pt>
                <c:pt idx="191">
                  <c:v>306250</c:v>
                </c:pt>
                <c:pt idx="192">
                  <c:v>486339.62264150946</c:v>
                </c:pt>
                <c:pt idx="193">
                  <c:v>303700</c:v>
                </c:pt>
                <c:pt idx="194">
                  <c:v>433905.51111111109</c:v>
                </c:pt>
                <c:pt idx="195">
                  <c:v>484403.5882352941</c:v>
                </c:pt>
                <c:pt idx="196">
                  <c:v>355000</c:v>
                </c:pt>
                <c:pt idx="197">
                  <c:v>529675.89285714284</c:v>
                </c:pt>
                <c:pt idx="198">
                  <c:v>310000</c:v>
                </c:pt>
                <c:pt idx="199">
                  <c:v>493127.9411764706</c:v>
                </c:pt>
                <c:pt idx="200">
                  <c:v>759600</c:v>
                </c:pt>
                <c:pt idx="201">
                  <c:v>485000</c:v>
                </c:pt>
                <c:pt idx="202">
                  <c:v>536211.6</c:v>
                </c:pt>
                <c:pt idx="203">
                  <c:v>590000</c:v>
                </c:pt>
                <c:pt idx="204">
                  <c:v>538268.16666666663</c:v>
                </c:pt>
                <c:pt idx="205">
                  <c:v>260000</c:v>
                </c:pt>
                <c:pt idx="206">
                  <c:v>559261.11363636365</c:v>
                </c:pt>
                <c:pt idx="207">
                  <c:v>710000</c:v>
                </c:pt>
                <c:pt idx="208">
                  <c:v>501093</c:v>
                </c:pt>
                <c:pt idx="209">
                  <c:v>509763.46153846156</c:v>
                </c:pt>
                <c:pt idx="210">
                  <c:v>227950</c:v>
                </c:pt>
                <c:pt idx="211">
                  <c:v>485266.91666666669</c:v>
                </c:pt>
                <c:pt idx="212">
                  <c:v>1190000</c:v>
                </c:pt>
                <c:pt idx="213">
                  <c:v>493863.4</c:v>
                </c:pt>
                <c:pt idx="214">
                  <c:v>277950</c:v>
                </c:pt>
                <c:pt idx="215">
                  <c:v>415650</c:v>
                </c:pt>
                <c:pt idx="216">
                  <c:v>510956.95121951221</c:v>
                </c:pt>
                <c:pt idx="217">
                  <c:v>519237.5</c:v>
                </c:pt>
                <c:pt idx="218">
                  <c:v>363750</c:v>
                </c:pt>
                <c:pt idx="219">
                  <c:v>562212.6</c:v>
                </c:pt>
                <c:pt idx="220">
                  <c:v>438000</c:v>
                </c:pt>
                <c:pt idx="221">
                  <c:v>548729.33333333337</c:v>
                </c:pt>
                <c:pt idx="222">
                  <c:v>399000</c:v>
                </c:pt>
                <c:pt idx="223">
                  <c:v>540738.37209302327</c:v>
                </c:pt>
                <c:pt idx="224">
                  <c:v>645000</c:v>
                </c:pt>
                <c:pt idx="225">
                  <c:v>293000</c:v>
                </c:pt>
                <c:pt idx="226">
                  <c:v>475142.3404255319</c:v>
                </c:pt>
                <c:pt idx="227">
                  <c:v>533237.25</c:v>
                </c:pt>
                <c:pt idx="228">
                  <c:v>625000</c:v>
                </c:pt>
                <c:pt idx="229">
                  <c:v>502214.28571428574</c:v>
                </c:pt>
                <c:pt idx="230">
                  <c:v>570572.26415094337</c:v>
                </c:pt>
                <c:pt idx="231">
                  <c:v>476769.38775510201</c:v>
                </c:pt>
                <c:pt idx="232">
                  <c:v>608257.3518518518</c:v>
                </c:pt>
                <c:pt idx="233">
                  <c:v>472788.33333333331</c:v>
                </c:pt>
                <c:pt idx="234">
                  <c:v>235000</c:v>
                </c:pt>
                <c:pt idx="235">
                  <c:v>667000</c:v>
                </c:pt>
                <c:pt idx="236">
                  <c:v>516163.63636363635</c:v>
                </c:pt>
                <c:pt idx="237">
                  <c:v>287000</c:v>
                </c:pt>
                <c:pt idx="238">
                  <c:v>513261.54285714286</c:v>
                </c:pt>
                <c:pt idx="239">
                  <c:v>545000</c:v>
                </c:pt>
                <c:pt idx="240">
                  <c:v>257500</c:v>
                </c:pt>
                <c:pt idx="241">
                  <c:v>562581.08108108107</c:v>
                </c:pt>
                <c:pt idx="242">
                  <c:v>292000</c:v>
                </c:pt>
                <c:pt idx="243">
                  <c:v>504261.38297872338</c:v>
                </c:pt>
                <c:pt idx="244">
                  <c:v>587353.6585365854</c:v>
                </c:pt>
                <c:pt idx="245">
                  <c:v>559139.13043478259</c:v>
                </c:pt>
                <c:pt idx="246">
                  <c:v>359950</c:v>
                </c:pt>
                <c:pt idx="247">
                  <c:v>558653.33333333337</c:v>
                </c:pt>
                <c:pt idx="248">
                  <c:v>596872.14285714284</c:v>
                </c:pt>
                <c:pt idx="249">
                  <c:v>599493.5555555555</c:v>
                </c:pt>
                <c:pt idx="250">
                  <c:v>542500</c:v>
                </c:pt>
                <c:pt idx="251">
                  <c:v>580593.15151515149</c:v>
                </c:pt>
                <c:pt idx="252">
                  <c:v>775000</c:v>
                </c:pt>
                <c:pt idx="253">
                  <c:v>580582.17391304346</c:v>
                </c:pt>
                <c:pt idx="254">
                  <c:v>538183.0294117647</c:v>
                </c:pt>
                <c:pt idx="255">
                  <c:v>652938.66666666663</c:v>
                </c:pt>
                <c:pt idx="256">
                  <c:v>355000</c:v>
                </c:pt>
                <c:pt idx="257">
                  <c:v>595177.96774193551</c:v>
                </c:pt>
                <c:pt idx="258">
                  <c:v>686965.45454545459</c:v>
                </c:pt>
                <c:pt idx="259">
                  <c:v>651113.53125</c:v>
                </c:pt>
                <c:pt idx="260">
                  <c:v>640591.1481481482</c:v>
                </c:pt>
                <c:pt idx="261">
                  <c:v>509171.6216216216</c:v>
                </c:pt>
                <c:pt idx="262">
                  <c:v>510828.05714285717</c:v>
                </c:pt>
                <c:pt idx="263">
                  <c:v>299000</c:v>
                </c:pt>
                <c:pt idx="264">
                  <c:v>658539.67647058819</c:v>
                </c:pt>
                <c:pt idx="265">
                  <c:v>1040000</c:v>
                </c:pt>
                <c:pt idx="266">
                  <c:v>503827.82352941175</c:v>
                </c:pt>
                <c:pt idx="267">
                  <c:v>299000</c:v>
                </c:pt>
                <c:pt idx="268">
                  <c:v>597200.16666666663</c:v>
                </c:pt>
                <c:pt idx="269">
                  <c:v>272400</c:v>
                </c:pt>
                <c:pt idx="270">
                  <c:v>676776.92307692312</c:v>
                </c:pt>
                <c:pt idx="271">
                  <c:v>345000</c:v>
                </c:pt>
                <c:pt idx="272">
                  <c:v>591006.25</c:v>
                </c:pt>
                <c:pt idx="273">
                  <c:v>849000</c:v>
                </c:pt>
                <c:pt idx="274">
                  <c:v>554135.63414634147</c:v>
                </c:pt>
                <c:pt idx="275">
                  <c:v>740597.29411764711</c:v>
                </c:pt>
                <c:pt idx="276">
                  <c:v>250000</c:v>
                </c:pt>
                <c:pt idx="277">
                  <c:v>596214</c:v>
                </c:pt>
                <c:pt idx="278">
                  <c:v>235325.5</c:v>
                </c:pt>
                <c:pt idx="279">
                  <c:v>771142.85714285716</c:v>
                </c:pt>
                <c:pt idx="280">
                  <c:v>661000</c:v>
                </c:pt>
                <c:pt idx="281">
                  <c:v>682715.47619047621</c:v>
                </c:pt>
                <c:pt idx="282">
                  <c:v>654312.5</c:v>
                </c:pt>
                <c:pt idx="283">
                  <c:v>299800</c:v>
                </c:pt>
                <c:pt idx="284">
                  <c:v>659000</c:v>
                </c:pt>
                <c:pt idx="285">
                  <c:v>582264.03225806449</c:v>
                </c:pt>
                <c:pt idx="286">
                  <c:v>744622.5</c:v>
                </c:pt>
                <c:pt idx="287">
                  <c:v>627836</c:v>
                </c:pt>
                <c:pt idx="288">
                  <c:v>596426.65625</c:v>
                </c:pt>
                <c:pt idx="289">
                  <c:v>1010000</c:v>
                </c:pt>
                <c:pt idx="290">
                  <c:v>748950.22222222225</c:v>
                </c:pt>
                <c:pt idx="291">
                  <c:v>545015.48275862064</c:v>
                </c:pt>
                <c:pt idx="292">
                  <c:v>618440.82926829264</c:v>
                </c:pt>
                <c:pt idx="293">
                  <c:v>335000</c:v>
                </c:pt>
                <c:pt idx="294">
                  <c:v>545557.27272727271</c:v>
                </c:pt>
                <c:pt idx="295">
                  <c:v>637204</c:v>
                </c:pt>
                <c:pt idx="296">
                  <c:v>730055.5555555555</c:v>
                </c:pt>
                <c:pt idx="297">
                  <c:v>731361.11111111112</c:v>
                </c:pt>
                <c:pt idx="298">
                  <c:v>777337.29166666663</c:v>
                </c:pt>
                <c:pt idx="299">
                  <c:v>319950</c:v>
                </c:pt>
                <c:pt idx="300">
                  <c:v>596064.84848484851</c:v>
                </c:pt>
                <c:pt idx="301">
                  <c:v>312475</c:v>
                </c:pt>
                <c:pt idx="302">
                  <c:v>622581.77419354836</c:v>
                </c:pt>
                <c:pt idx="303">
                  <c:v>365000</c:v>
                </c:pt>
                <c:pt idx="304">
                  <c:v>788537.5</c:v>
                </c:pt>
                <c:pt idx="305">
                  <c:v>325000</c:v>
                </c:pt>
                <c:pt idx="306">
                  <c:v>699847.39130434778</c:v>
                </c:pt>
                <c:pt idx="307">
                  <c:v>886782.14285714284</c:v>
                </c:pt>
                <c:pt idx="308">
                  <c:v>822000</c:v>
                </c:pt>
                <c:pt idx="309">
                  <c:v>1100000</c:v>
                </c:pt>
                <c:pt idx="310">
                  <c:v>621232.76190476189</c:v>
                </c:pt>
                <c:pt idx="311">
                  <c:v>621202.5</c:v>
                </c:pt>
                <c:pt idx="312">
                  <c:v>779916.66666666663</c:v>
                </c:pt>
                <c:pt idx="313">
                  <c:v>736588.67741935479</c:v>
                </c:pt>
                <c:pt idx="314">
                  <c:v>667500</c:v>
                </c:pt>
                <c:pt idx="315">
                  <c:v>803362.51851851854</c:v>
                </c:pt>
                <c:pt idx="316">
                  <c:v>710375.41935483867</c:v>
                </c:pt>
                <c:pt idx="317">
                  <c:v>791645</c:v>
                </c:pt>
                <c:pt idx="318">
                  <c:v>641789.77272727271</c:v>
                </c:pt>
                <c:pt idx="319">
                  <c:v>425000</c:v>
                </c:pt>
                <c:pt idx="320">
                  <c:v>770411.76470588241</c:v>
                </c:pt>
                <c:pt idx="321">
                  <c:v>774213.4705882353</c:v>
                </c:pt>
                <c:pt idx="322">
                  <c:v>676343.47826086951</c:v>
                </c:pt>
                <c:pt idx="323">
                  <c:v>702547.0588235294</c:v>
                </c:pt>
                <c:pt idx="324">
                  <c:v>740964.81818181823</c:v>
                </c:pt>
                <c:pt idx="325">
                  <c:v>688756.81818181823</c:v>
                </c:pt>
                <c:pt idx="326">
                  <c:v>759000</c:v>
                </c:pt>
                <c:pt idx="327">
                  <c:v>802171.8</c:v>
                </c:pt>
                <c:pt idx="328">
                  <c:v>657500</c:v>
                </c:pt>
                <c:pt idx="329">
                  <c:v>708169.71428571432</c:v>
                </c:pt>
                <c:pt idx="330">
                  <c:v>730387.5</c:v>
                </c:pt>
                <c:pt idx="331">
                  <c:v>1032208.2941176471</c:v>
                </c:pt>
                <c:pt idx="332">
                  <c:v>384000</c:v>
                </c:pt>
                <c:pt idx="333">
                  <c:v>913528.125</c:v>
                </c:pt>
                <c:pt idx="334">
                  <c:v>836479.4117647059</c:v>
                </c:pt>
                <c:pt idx="335">
                  <c:v>740986.36363636365</c:v>
                </c:pt>
                <c:pt idx="336">
                  <c:v>746323.07692307688</c:v>
                </c:pt>
                <c:pt idx="337">
                  <c:v>825965</c:v>
                </c:pt>
                <c:pt idx="338">
                  <c:v>784837.71428571432</c:v>
                </c:pt>
                <c:pt idx="339">
                  <c:v>1228681.8181818181</c:v>
                </c:pt>
                <c:pt idx="340">
                  <c:v>902230</c:v>
                </c:pt>
                <c:pt idx="341">
                  <c:v>795000</c:v>
                </c:pt>
                <c:pt idx="342">
                  <c:v>838666.5</c:v>
                </c:pt>
                <c:pt idx="343">
                  <c:v>715000</c:v>
                </c:pt>
                <c:pt idx="344">
                  <c:v>808916.66666666663</c:v>
                </c:pt>
                <c:pt idx="345">
                  <c:v>767902.9411764706</c:v>
                </c:pt>
                <c:pt idx="346">
                  <c:v>710948.21428571432</c:v>
                </c:pt>
                <c:pt idx="347">
                  <c:v>988373.33333333337</c:v>
                </c:pt>
                <c:pt idx="348">
                  <c:v>755322.17391304346</c:v>
                </c:pt>
                <c:pt idx="349">
                  <c:v>829017.85714285716</c:v>
                </c:pt>
                <c:pt idx="350">
                  <c:v>1178817.6470588236</c:v>
                </c:pt>
                <c:pt idx="351">
                  <c:v>694429.84615384613</c:v>
                </c:pt>
                <c:pt idx="352">
                  <c:v>932545.45454545459</c:v>
                </c:pt>
                <c:pt idx="353">
                  <c:v>355425</c:v>
                </c:pt>
                <c:pt idx="354">
                  <c:v>847880</c:v>
                </c:pt>
                <c:pt idx="355">
                  <c:v>922700</c:v>
                </c:pt>
                <c:pt idx="356">
                  <c:v>852529.6875</c:v>
                </c:pt>
                <c:pt idx="357">
                  <c:v>856681.81818181823</c:v>
                </c:pt>
                <c:pt idx="358">
                  <c:v>756953.33333333337</c:v>
                </c:pt>
                <c:pt idx="359">
                  <c:v>865406.25</c:v>
                </c:pt>
                <c:pt idx="360">
                  <c:v>1563850</c:v>
                </c:pt>
                <c:pt idx="361">
                  <c:v>1106430.7692307692</c:v>
                </c:pt>
                <c:pt idx="362">
                  <c:v>1134839.3999999999</c:v>
                </c:pt>
                <c:pt idx="363">
                  <c:v>862926.08695652173</c:v>
                </c:pt>
                <c:pt idx="364">
                  <c:v>750000</c:v>
                </c:pt>
                <c:pt idx="365">
                  <c:v>1112264.705882353</c:v>
                </c:pt>
                <c:pt idx="366">
                  <c:v>775516.66666666663</c:v>
                </c:pt>
                <c:pt idx="367">
                  <c:v>854810.375</c:v>
                </c:pt>
                <c:pt idx="368">
                  <c:v>785088.88888888888</c:v>
                </c:pt>
                <c:pt idx="369">
                  <c:v>330000</c:v>
                </c:pt>
                <c:pt idx="370">
                  <c:v>823743.75</c:v>
                </c:pt>
                <c:pt idx="371">
                  <c:v>980950</c:v>
                </c:pt>
                <c:pt idx="372">
                  <c:v>1070233.3333333333</c:v>
                </c:pt>
                <c:pt idx="373">
                  <c:v>966172.22222222225</c:v>
                </c:pt>
                <c:pt idx="374">
                  <c:v>923979.16666666663</c:v>
                </c:pt>
                <c:pt idx="375">
                  <c:v>726987.5</c:v>
                </c:pt>
                <c:pt idx="376">
                  <c:v>1272000</c:v>
                </c:pt>
                <c:pt idx="377">
                  <c:v>1267937.5</c:v>
                </c:pt>
                <c:pt idx="378">
                  <c:v>945700</c:v>
                </c:pt>
                <c:pt idx="379">
                  <c:v>862083.33333333337</c:v>
                </c:pt>
                <c:pt idx="380">
                  <c:v>1247777.7777777778</c:v>
                </c:pt>
                <c:pt idx="381">
                  <c:v>730000</c:v>
                </c:pt>
                <c:pt idx="382">
                  <c:v>813160</c:v>
                </c:pt>
                <c:pt idx="383">
                  <c:v>1078636.3636363635</c:v>
                </c:pt>
                <c:pt idx="384">
                  <c:v>935000</c:v>
                </c:pt>
                <c:pt idx="385">
                  <c:v>694700</c:v>
                </c:pt>
                <c:pt idx="386">
                  <c:v>823995</c:v>
                </c:pt>
                <c:pt idx="387">
                  <c:v>987833.33333333337</c:v>
                </c:pt>
                <c:pt idx="388">
                  <c:v>934875</c:v>
                </c:pt>
                <c:pt idx="389">
                  <c:v>1271237.5</c:v>
                </c:pt>
                <c:pt idx="390">
                  <c:v>939166.66666666663</c:v>
                </c:pt>
                <c:pt idx="391">
                  <c:v>1152333.3333333333</c:v>
                </c:pt>
                <c:pt idx="392">
                  <c:v>1280000</c:v>
                </c:pt>
                <c:pt idx="393">
                  <c:v>1129100</c:v>
                </c:pt>
                <c:pt idx="394">
                  <c:v>673200</c:v>
                </c:pt>
                <c:pt idx="395">
                  <c:v>1586249.9166666667</c:v>
                </c:pt>
                <c:pt idx="396">
                  <c:v>978764.75</c:v>
                </c:pt>
                <c:pt idx="397">
                  <c:v>1382115.3846153845</c:v>
                </c:pt>
                <c:pt idx="398">
                  <c:v>999714.28571428568</c:v>
                </c:pt>
                <c:pt idx="399">
                  <c:v>1019125</c:v>
                </c:pt>
                <c:pt idx="400">
                  <c:v>910916.66666666663</c:v>
                </c:pt>
                <c:pt idx="401">
                  <c:v>871550</c:v>
                </c:pt>
                <c:pt idx="402">
                  <c:v>823237.5</c:v>
                </c:pt>
                <c:pt idx="403">
                  <c:v>1319500</c:v>
                </c:pt>
                <c:pt idx="404">
                  <c:v>1214000</c:v>
                </c:pt>
                <c:pt idx="405">
                  <c:v>1316000</c:v>
                </c:pt>
                <c:pt idx="406">
                  <c:v>1844166.6666666667</c:v>
                </c:pt>
                <c:pt idx="407">
                  <c:v>865000</c:v>
                </c:pt>
                <c:pt idx="408">
                  <c:v>1050000</c:v>
                </c:pt>
                <c:pt idx="409">
                  <c:v>1816541.6666666667</c:v>
                </c:pt>
                <c:pt idx="410">
                  <c:v>510000</c:v>
                </c:pt>
                <c:pt idx="411">
                  <c:v>1435833.3333333333</c:v>
                </c:pt>
                <c:pt idx="412">
                  <c:v>1689666.6666666667</c:v>
                </c:pt>
                <c:pt idx="413">
                  <c:v>762500</c:v>
                </c:pt>
                <c:pt idx="414">
                  <c:v>998500</c:v>
                </c:pt>
                <c:pt idx="415">
                  <c:v>457966.66666666669</c:v>
                </c:pt>
                <c:pt idx="416">
                  <c:v>1025639.6666666666</c:v>
                </c:pt>
                <c:pt idx="417">
                  <c:v>826245</c:v>
                </c:pt>
                <c:pt idx="418">
                  <c:v>904464.33333333337</c:v>
                </c:pt>
                <c:pt idx="419">
                  <c:v>911000</c:v>
                </c:pt>
                <c:pt idx="420">
                  <c:v>1433325</c:v>
                </c:pt>
                <c:pt idx="421">
                  <c:v>473000</c:v>
                </c:pt>
                <c:pt idx="422">
                  <c:v>670000</c:v>
                </c:pt>
                <c:pt idx="423">
                  <c:v>2110000</c:v>
                </c:pt>
                <c:pt idx="424">
                  <c:v>1376928.5714285714</c:v>
                </c:pt>
                <c:pt idx="425">
                  <c:v>1163000</c:v>
                </c:pt>
                <c:pt idx="426">
                  <c:v>860000</c:v>
                </c:pt>
                <c:pt idx="427">
                  <c:v>1376633.3333333333</c:v>
                </c:pt>
                <c:pt idx="428">
                  <c:v>730750</c:v>
                </c:pt>
                <c:pt idx="429">
                  <c:v>1474187.5</c:v>
                </c:pt>
                <c:pt idx="430">
                  <c:v>1230000</c:v>
                </c:pt>
                <c:pt idx="431">
                  <c:v>1173890</c:v>
                </c:pt>
                <c:pt idx="432">
                  <c:v>537000</c:v>
                </c:pt>
                <c:pt idx="433">
                  <c:v>1295875</c:v>
                </c:pt>
                <c:pt idx="434">
                  <c:v>1397000</c:v>
                </c:pt>
                <c:pt idx="435">
                  <c:v>1720000</c:v>
                </c:pt>
                <c:pt idx="436">
                  <c:v>1161000</c:v>
                </c:pt>
                <c:pt idx="437">
                  <c:v>1810000</c:v>
                </c:pt>
                <c:pt idx="438">
                  <c:v>1300000</c:v>
                </c:pt>
                <c:pt idx="439">
                  <c:v>1278333.3333333333</c:v>
                </c:pt>
                <c:pt idx="440">
                  <c:v>1096666.6666666667</c:v>
                </c:pt>
                <c:pt idx="441">
                  <c:v>935000</c:v>
                </c:pt>
                <c:pt idx="442">
                  <c:v>963990</c:v>
                </c:pt>
                <c:pt idx="443">
                  <c:v>1510000</c:v>
                </c:pt>
                <c:pt idx="444">
                  <c:v>1282500</c:v>
                </c:pt>
                <c:pt idx="445">
                  <c:v>1420000</c:v>
                </c:pt>
                <c:pt idx="446">
                  <c:v>1192714.2857142857</c:v>
                </c:pt>
                <c:pt idx="447">
                  <c:v>1589400</c:v>
                </c:pt>
                <c:pt idx="448">
                  <c:v>1726000</c:v>
                </c:pt>
                <c:pt idx="449">
                  <c:v>921500</c:v>
                </c:pt>
                <c:pt idx="450">
                  <c:v>1576250</c:v>
                </c:pt>
                <c:pt idx="451">
                  <c:v>806800</c:v>
                </c:pt>
                <c:pt idx="452">
                  <c:v>2126062.5</c:v>
                </c:pt>
                <c:pt idx="453">
                  <c:v>7700000</c:v>
                </c:pt>
                <c:pt idx="454">
                  <c:v>948412.8</c:v>
                </c:pt>
                <c:pt idx="455">
                  <c:v>1792500</c:v>
                </c:pt>
                <c:pt idx="456">
                  <c:v>1805000</c:v>
                </c:pt>
                <c:pt idx="457">
                  <c:v>1916666.6666666667</c:v>
                </c:pt>
                <c:pt idx="458">
                  <c:v>1152000</c:v>
                </c:pt>
                <c:pt idx="459">
                  <c:v>1990000</c:v>
                </c:pt>
                <c:pt idx="460">
                  <c:v>1564666.6666666667</c:v>
                </c:pt>
                <c:pt idx="461">
                  <c:v>1275000</c:v>
                </c:pt>
                <c:pt idx="462">
                  <c:v>1667500</c:v>
                </c:pt>
                <c:pt idx="463">
                  <c:v>1113333.3333333333</c:v>
                </c:pt>
                <c:pt idx="464">
                  <c:v>1377250</c:v>
                </c:pt>
                <c:pt idx="465">
                  <c:v>1184450</c:v>
                </c:pt>
                <c:pt idx="466">
                  <c:v>1056250</c:v>
                </c:pt>
                <c:pt idx="467">
                  <c:v>1616666.6666666667</c:v>
                </c:pt>
                <c:pt idx="468">
                  <c:v>2150000</c:v>
                </c:pt>
                <c:pt idx="469">
                  <c:v>950000</c:v>
                </c:pt>
                <c:pt idx="470">
                  <c:v>2400000</c:v>
                </c:pt>
                <c:pt idx="471">
                  <c:v>994900</c:v>
                </c:pt>
                <c:pt idx="472">
                  <c:v>1700000</c:v>
                </c:pt>
                <c:pt idx="473">
                  <c:v>1370000</c:v>
                </c:pt>
                <c:pt idx="474">
                  <c:v>1526000</c:v>
                </c:pt>
                <c:pt idx="475">
                  <c:v>2380000</c:v>
                </c:pt>
                <c:pt idx="476">
                  <c:v>1600000</c:v>
                </c:pt>
                <c:pt idx="477">
                  <c:v>1210000</c:v>
                </c:pt>
                <c:pt idx="478">
                  <c:v>2035000</c:v>
                </c:pt>
                <c:pt idx="479">
                  <c:v>1223333.3333333333</c:v>
                </c:pt>
                <c:pt idx="480">
                  <c:v>1800000</c:v>
                </c:pt>
                <c:pt idx="481">
                  <c:v>1300000</c:v>
                </c:pt>
                <c:pt idx="482">
                  <c:v>1196666.6666666667</c:v>
                </c:pt>
                <c:pt idx="483">
                  <c:v>945000</c:v>
                </c:pt>
                <c:pt idx="484">
                  <c:v>3485000</c:v>
                </c:pt>
                <c:pt idx="485">
                  <c:v>960000</c:v>
                </c:pt>
                <c:pt idx="486">
                  <c:v>950000</c:v>
                </c:pt>
                <c:pt idx="487">
                  <c:v>1380000</c:v>
                </c:pt>
                <c:pt idx="488">
                  <c:v>1060000</c:v>
                </c:pt>
                <c:pt idx="489">
                  <c:v>1947500</c:v>
                </c:pt>
                <c:pt idx="490">
                  <c:v>1160000</c:v>
                </c:pt>
                <c:pt idx="491">
                  <c:v>1740000</c:v>
                </c:pt>
                <c:pt idx="492">
                  <c:v>6890000</c:v>
                </c:pt>
                <c:pt idx="493">
                  <c:v>3080000</c:v>
                </c:pt>
                <c:pt idx="494">
                  <c:v>1130000</c:v>
                </c:pt>
                <c:pt idx="495">
                  <c:v>3075000</c:v>
                </c:pt>
                <c:pt idx="496">
                  <c:v>3850000</c:v>
                </c:pt>
                <c:pt idx="497">
                  <c:v>1170000</c:v>
                </c:pt>
                <c:pt idx="498">
                  <c:v>1060000</c:v>
                </c:pt>
                <c:pt idx="499">
                  <c:v>1210000</c:v>
                </c:pt>
                <c:pt idx="500">
                  <c:v>1600000</c:v>
                </c:pt>
                <c:pt idx="501">
                  <c:v>1550000</c:v>
                </c:pt>
                <c:pt idx="502">
                  <c:v>1530000</c:v>
                </c:pt>
                <c:pt idx="503">
                  <c:v>1100000</c:v>
                </c:pt>
                <c:pt idx="504">
                  <c:v>1300000</c:v>
                </c:pt>
                <c:pt idx="505">
                  <c:v>1570000</c:v>
                </c:pt>
                <c:pt idx="506">
                  <c:v>1230000</c:v>
                </c:pt>
                <c:pt idx="507">
                  <c:v>1450000</c:v>
                </c:pt>
                <c:pt idx="508">
                  <c:v>1150000</c:v>
                </c:pt>
                <c:pt idx="509">
                  <c:v>1530000</c:v>
                </c:pt>
                <c:pt idx="510">
                  <c:v>1760000</c:v>
                </c:pt>
                <c:pt idx="511">
                  <c:v>1100000</c:v>
                </c:pt>
                <c:pt idx="512">
                  <c:v>1620000</c:v>
                </c:pt>
                <c:pt idx="513">
                  <c:v>1840000</c:v>
                </c:pt>
                <c:pt idx="514">
                  <c:v>1585000</c:v>
                </c:pt>
                <c:pt idx="515">
                  <c:v>3800000</c:v>
                </c:pt>
                <c:pt idx="516">
                  <c:v>1300000</c:v>
                </c:pt>
                <c:pt idx="517">
                  <c:v>1150000</c:v>
                </c:pt>
                <c:pt idx="518">
                  <c:v>1580000</c:v>
                </c:pt>
                <c:pt idx="519">
                  <c:v>1110000</c:v>
                </c:pt>
                <c:pt idx="520">
                  <c:v>1250000</c:v>
                </c:pt>
                <c:pt idx="521">
                  <c:v>1490000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A-40C4-AD43-52DBA7ED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9017592"/>
        <c:axId val="1049020544"/>
      </c:barChart>
      <c:catAx>
        <c:axId val="104901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0544"/>
        <c:crosses val="autoZero"/>
        <c:auto val="1"/>
        <c:lblAlgn val="ctr"/>
        <c:lblOffset val="100"/>
        <c:noMultiLvlLbl val="0"/>
      </c:catAx>
      <c:valAx>
        <c:axId val="10490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1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sqft_lot15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'PT1'!$R$530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'PT1'!$Q$531:$Q$5701</c:f>
              <c:strCache>
                <c:ptCount val="5170"/>
                <c:pt idx="0">
                  <c:v>-0.640351362450632</c:v>
                </c:pt>
                <c:pt idx="1">
                  <c:v>660</c:v>
                </c:pt>
                <c:pt idx="2">
                  <c:v>887</c:v>
                </c:pt>
                <c:pt idx="3">
                  <c:v>928</c:v>
                </c:pt>
                <c:pt idx="4">
                  <c:v>1008</c:v>
                </c:pt>
                <c:pt idx="5">
                  <c:v>1017</c:v>
                </c:pt>
                <c:pt idx="6">
                  <c:v>1030</c:v>
                </c:pt>
                <c:pt idx="7">
                  <c:v>1038</c:v>
                </c:pt>
                <c:pt idx="8">
                  <c:v>1050</c:v>
                </c:pt>
                <c:pt idx="9">
                  <c:v>1062</c:v>
                </c:pt>
                <c:pt idx="10">
                  <c:v>1083</c:v>
                </c:pt>
                <c:pt idx="11">
                  <c:v>1086</c:v>
                </c:pt>
                <c:pt idx="12">
                  <c:v>1087</c:v>
                </c:pt>
                <c:pt idx="13">
                  <c:v>1090</c:v>
                </c:pt>
                <c:pt idx="14">
                  <c:v>1092</c:v>
                </c:pt>
                <c:pt idx="15">
                  <c:v>1095</c:v>
                </c:pt>
                <c:pt idx="16">
                  <c:v>1106</c:v>
                </c:pt>
                <c:pt idx="17">
                  <c:v>1107</c:v>
                </c:pt>
                <c:pt idx="18">
                  <c:v>1110</c:v>
                </c:pt>
                <c:pt idx="19">
                  <c:v>1111</c:v>
                </c:pt>
                <c:pt idx="20">
                  <c:v>1112</c:v>
                </c:pt>
                <c:pt idx="21">
                  <c:v>1113</c:v>
                </c:pt>
                <c:pt idx="22">
                  <c:v>1116</c:v>
                </c:pt>
                <c:pt idx="23">
                  <c:v>1118</c:v>
                </c:pt>
                <c:pt idx="24">
                  <c:v>1125</c:v>
                </c:pt>
                <c:pt idx="25">
                  <c:v>1135</c:v>
                </c:pt>
                <c:pt idx="26">
                  <c:v>1138</c:v>
                </c:pt>
                <c:pt idx="27">
                  <c:v>1156</c:v>
                </c:pt>
                <c:pt idx="28">
                  <c:v>1161</c:v>
                </c:pt>
                <c:pt idx="29">
                  <c:v>1169</c:v>
                </c:pt>
                <c:pt idx="30">
                  <c:v>1173</c:v>
                </c:pt>
                <c:pt idx="31">
                  <c:v>1180</c:v>
                </c:pt>
                <c:pt idx="32">
                  <c:v>1186</c:v>
                </c:pt>
                <c:pt idx="33">
                  <c:v>1188</c:v>
                </c:pt>
                <c:pt idx="34">
                  <c:v>1189</c:v>
                </c:pt>
                <c:pt idx="35">
                  <c:v>1193</c:v>
                </c:pt>
                <c:pt idx="36">
                  <c:v>1194</c:v>
                </c:pt>
                <c:pt idx="37">
                  <c:v>1198</c:v>
                </c:pt>
                <c:pt idx="38">
                  <c:v>1199</c:v>
                </c:pt>
                <c:pt idx="39">
                  <c:v>1200</c:v>
                </c:pt>
                <c:pt idx="40">
                  <c:v>1206</c:v>
                </c:pt>
                <c:pt idx="41">
                  <c:v>1209</c:v>
                </c:pt>
                <c:pt idx="42">
                  <c:v>1213</c:v>
                </c:pt>
                <c:pt idx="43">
                  <c:v>1224</c:v>
                </c:pt>
                <c:pt idx="44">
                  <c:v>1227</c:v>
                </c:pt>
                <c:pt idx="45">
                  <c:v>1229</c:v>
                </c:pt>
                <c:pt idx="46">
                  <c:v>1231</c:v>
                </c:pt>
                <c:pt idx="47">
                  <c:v>1232</c:v>
                </c:pt>
                <c:pt idx="48">
                  <c:v>1240</c:v>
                </c:pt>
                <c:pt idx="49">
                  <c:v>1242</c:v>
                </c:pt>
                <c:pt idx="50">
                  <c:v>1245</c:v>
                </c:pt>
                <c:pt idx="51">
                  <c:v>1249</c:v>
                </c:pt>
                <c:pt idx="52">
                  <c:v>1250</c:v>
                </c:pt>
                <c:pt idx="53">
                  <c:v>1253</c:v>
                </c:pt>
                <c:pt idx="54">
                  <c:v>1256</c:v>
                </c:pt>
                <c:pt idx="55">
                  <c:v>1260</c:v>
                </c:pt>
                <c:pt idx="56">
                  <c:v>1264</c:v>
                </c:pt>
                <c:pt idx="57">
                  <c:v>1265</c:v>
                </c:pt>
                <c:pt idx="58">
                  <c:v>1266</c:v>
                </c:pt>
                <c:pt idx="59">
                  <c:v>1267</c:v>
                </c:pt>
                <c:pt idx="60">
                  <c:v>1273</c:v>
                </c:pt>
                <c:pt idx="61">
                  <c:v>1275</c:v>
                </c:pt>
                <c:pt idx="62">
                  <c:v>1280</c:v>
                </c:pt>
                <c:pt idx="63">
                  <c:v>1281</c:v>
                </c:pt>
                <c:pt idx="64">
                  <c:v>1282</c:v>
                </c:pt>
                <c:pt idx="65">
                  <c:v>1286</c:v>
                </c:pt>
                <c:pt idx="66">
                  <c:v>1298</c:v>
                </c:pt>
                <c:pt idx="67">
                  <c:v>1308</c:v>
                </c:pt>
                <c:pt idx="68">
                  <c:v>1310</c:v>
                </c:pt>
                <c:pt idx="69">
                  <c:v>1312</c:v>
                </c:pt>
                <c:pt idx="70">
                  <c:v>1314</c:v>
                </c:pt>
                <c:pt idx="71">
                  <c:v>1315</c:v>
                </c:pt>
                <c:pt idx="72">
                  <c:v>1316</c:v>
                </c:pt>
                <c:pt idx="73">
                  <c:v>1318</c:v>
                </c:pt>
                <c:pt idx="74">
                  <c:v>1319</c:v>
                </c:pt>
                <c:pt idx="75">
                  <c:v>1321</c:v>
                </c:pt>
                <c:pt idx="76">
                  <c:v>1322</c:v>
                </c:pt>
                <c:pt idx="77">
                  <c:v>1323</c:v>
                </c:pt>
                <c:pt idx="78">
                  <c:v>1324</c:v>
                </c:pt>
                <c:pt idx="79">
                  <c:v>1326</c:v>
                </c:pt>
                <c:pt idx="80">
                  <c:v>1327</c:v>
                </c:pt>
                <c:pt idx="81">
                  <c:v>1328</c:v>
                </c:pt>
                <c:pt idx="82">
                  <c:v>1339</c:v>
                </c:pt>
                <c:pt idx="83">
                  <c:v>1340</c:v>
                </c:pt>
                <c:pt idx="84">
                  <c:v>1344</c:v>
                </c:pt>
                <c:pt idx="85">
                  <c:v>1346</c:v>
                </c:pt>
                <c:pt idx="86">
                  <c:v>1348</c:v>
                </c:pt>
                <c:pt idx="87">
                  <c:v>1349</c:v>
                </c:pt>
                <c:pt idx="88">
                  <c:v>1350</c:v>
                </c:pt>
                <c:pt idx="89">
                  <c:v>1352</c:v>
                </c:pt>
                <c:pt idx="90">
                  <c:v>1355</c:v>
                </c:pt>
                <c:pt idx="91">
                  <c:v>1357</c:v>
                </c:pt>
                <c:pt idx="92">
                  <c:v>1358</c:v>
                </c:pt>
                <c:pt idx="93">
                  <c:v>1360</c:v>
                </c:pt>
                <c:pt idx="94">
                  <c:v>1361</c:v>
                </c:pt>
                <c:pt idx="95">
                  <c:v>1363</c:v>
                </c:pt>
                <c:pt idx="96">
                  <c:v>1369</c:v>
                </c:pt>
                <c:pt idx="97">
                  <c:v>1370</c:v>
                </c:pt>
                <c:pt idx="98">
                  <c:v>1375</c:v>
                </c:pt>
                <c:pt idx="99">
                  <c:v>1376</c:v>
                </c:pt>
                <c:pt idx="100">
                  <c:v>1380</c:v>
                </c:pt>
                <c:pt idx="101">
                  <c:v>1383</c:v>
                </c:pt>
                <c:pt idx="102">
                  <c:v>1384</c:v>
                </c:pt>
                <c:pt idx="103">
                  <c:v>1387</c:v>
                </c:pt>
                <c:pt idx="104">
                  <c:v>1392</c:v>
                </c:pt>
                <c:pt idx="105">
                  <c:v>1399</c:v>
                </c:pt>
                <c:pt idx="106">
                  <c:v>1401</c:v>
                </c:pt>
                <c:pt idx="107">
                  <c:v>1404</c:v>
                </c:pt>
                <c:pt idx="108">
                  <c:v>1407</c:v>
                </c:pt>
                <c:pt idx="109">
                  <c:v>1413</c:v>
                </c:pt>
                <c:pt idx="110">
                  <c:v>1414</c:v>
                </c:pt>
                <c:pt idx="111">
                  <c:v>1415</c:v>
                </c:pt>
                <c:pt idx="112">
                  <c:v>1418</c:v>
                </c:pt>
                <c:pt idx="113">
                  <c:v>1422</c:v>
                </c:pt>
                <c:pt idx="114">
                  <c:v>1429</c:v>
                </c:pt>
                <c:pt idx="115">
                  <c:v>1439</c:v>
                </c:pt>
                <c:pt idx="116">
                  <c:v>1445</c:v>
                </c:pt>
                <c:pt idx="117">
                  <c:v>1448</c:v>
                </c:pt>
                <c:pt idx="118">
                  <c:v>1449</c:v>
                </c:pt>
                <c:pt idx="119">
                  <c:v>1452</c:v>
                </c:pt>
                <c:pt idx="120">
                  <c:v>1455</c:v>
                </c:pt>
                <c:pt idx="121">
                  <c:v>1460</c:v>
                </c:pt>
                <c:pt idx="122">
                  <c:v>1461</c:v>
                </c:pt>
                <c:pt idx="123">
                  <c:v>1462</c:v>
                </c:pt>
                <c:pt idx="124">
                  <c:v>1469</c:v>
                </c:pt>
                <c:pt idx="125">
                  <c:v>1472</c:v>
                </c:pt>
                <c:pt idx="126">
                  <c:v>1478</c:v>
                </c:pt>
                <c:pt idx="127">
                  <c:v>1482</c:v>
                </c:pt>
                <c:pt idx="128">
                  <c:v>1486</c:v>
                </c:pt>
                <c:pt idx="129">
                  <c:v>1488</c:v>
                </c:pt>
                <c:pt idx="130">
                  <c:v>1493</c:v>
                </c:pt>
                <c:pt idx="131">
                  <c:v>1499</c:v>
                </c:pt>
                <c:pt idx="132">
                  <c:v>1500</c:v>
                </c:pt>
                <c:pt idx="133">
                  <c:v>1503</c:v>
                </c:pt>
                <c:pt idx="134">
                  <c:v>1514</c:v>
                </c:pt>
                <c:pt idx="135">
                  <c:v>1530</c:v>
                </c:pt>
                <c:pt idx="136">
                  <c:v>1531</c:v>
                </c:pt>
                <c:pt idx="137">
                  <c:v>1533</c:v>
                </c:pt>
                <c:pt idx="138">
                  <c:v>1540</c:v>
                </c:pt>
                <c:pt idx="139">
                  <c:v>1543</c:v>
                </c:pt>
                <c:pt idx="140">
                  <c:v>1544</c:v>
                </c:pt>
                <c:pt idx="141">
                  <c:v>1545</c:v>
                </c:pt>
                <c:pt idx="142">
                  <c:v>1546</c:v>
                </c:pt>
                <c:pt idx="143">
                  <c:v>1548</c:v>
                </c:pt>
                <c:pt idx="144">
                  <c:v>1560</c:v>
                </c:pt>
                <c:pt idx="145">
                  <c:v>1562</c:v>
                </c:pt>
                <c:pt idx="146">
                  <c:v>1563</c:v>
                </c:pt>
                <c:pt idx="147">
                  <c:v>1566</c:v>
                </c:pt>
                <c:pt idx="148">
                  <c:v>1567</c:v>
                </c:pt>
                <c:pt idx="149">
                  <c:v>1572</c:v>
                </c:pt>
                <c:pt idx="150">
                  <c:v>1583</c:v>
                </c:pt>
                <c:pt idx="151">
                  <c:v>1590</c:v>
                </c:pt>
                <c:pt idx="152">
                  <c:v>1596</c:v>
                </c:pt>
                <c:pt idx="153">
                  <c:v>1598</c:v>
                </c:pt>
                <c:pt idx="154">
                  <c:v>1600</c:v>
                </c:pt>
                <c:pt idx="155">
                  <c:v>1601</c:v>
                </c:pt>
                <c:pt idx="156">
                  <c:v>1602</c:v>
                </c:pt>
                <c:pt idx="157">
                  <c:v>1607</c:v>
                </c:pt>
                <c:pt idx="158">
                  <c:v>1611</c:v>
                </c:pt>
                <c:pt idx="159">
                  <c:v>1615</c:v>
                </c:pt>
                <c:pt idx="160">
                  <c:v>1617</c:v>
                </c:pt>
                <c:pt idx="161">
                  <c:v>1618</c:v>
                </c:pt>
                <c:pt idx="162">
                  <c:v>1619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1630</c:v>
                </c:pt>
                <c:pt idx="167">
                  <c:v>1642</c:v>
                </c:pt>
                <c:pt idx="168">
                  <c:v>1650</c:v>
                </c:pt>
                <c:pt idx="169">
                  <c:v>1662</c:v>
                </c:pt>
                <c:pt idx="170">
                  <c:v>1668</c:v>
                </c:pt>
                <c:pt idx="171">
                  <c:v>1675</c:v>
                </c:pt>
                <c:pt idx="172">
                  <c:v>1676</c:v>
                </c:pt>
                <c:pt idx="173">
                  <c:v>1686</c:v>
                </c:pt>
                <c:pt idx="174">
                  <c:v>1688</c:v>
                </c:pt>
                <c:pt idx="175">
                  <c:v>1689</c:v>
                </c:pt>
                <c:pt idx="176">
                  <c:v>1700</c:v>
                </c:pt>
                <c:pt idx="177">
                  <c:v>1709</c:v>
                </c:pt>
                <c:pt idx="178">
                  <c:v>1715</c:v>
                </c:pt>
                <c:pt idx="179">
                  <c:v>1718</c:v>
                </c:pt>
                <c:pt idx="180">
                  <c:v>1728</c:v>
                </c:pt>
                <c:pt idx="181">
                  <c:v>1733</c:v>
                </c:pt>
                <c:pt idx="182">
                  <c:v>1734</c:v>
                </c:pt>
                <c:pt idx="183">
                  <c:v>1740</c:v>
                </c:pt>
                <c:pt idx="184">
                  <c:v>1744</c:v>
                </c:pt>
                <c:pt idx="185">
                  <c:v>1748</c:v>
                </c:pt>
                <c:pt idx="186">
                  <c:v>1749</c:v>
                </c:pt>
                <c:pt idx="187">
                  <c:v>1750</c:v>
                </c:pt>
                <c:pt idx="188">
                  <c:v>1751</c:v>
                </c:pt>
                <c:pt idx="189">
                  <c:v>1755</c:v>
                </c:pt>
                <c:pt idx="190">
                  <c:v>1756</c:v>
                </c:pt>
                <c:pt idx="191">
                  <c:v>1758</c:v>
                </c:pt>
                <c:pt idx="192">
                  <c:v>1760</c:v>
                </c:pt>
                <c:pt idx="193">
                  <c:v>1763</c:v>
                </c:pt>
                <c:pt idx="194">
                  <c:v>1774</c:v>
                </c:pt>
                <c:pt idx="195">
                  <c:v>1777</c:v>
                </c:pt>
                <c:pt idx="196">
                  <c:v>1778</c:v>
                </c:pt>
                <c:pt idx="197">
                  <c:v>1784</c:v>
                </c:pt>
                <c:pt idx="198">
                  <c:v>1795</c:v>
                </c:pt>
                <c:pt idx="199">
                  <c:v>1799</c:v>
                </c:pt>
                <c:pt idx="200">
                  <c:v>1800</c:v>
                </c:pt>
                <c:pt idx="201">
                  <c:v>1809</c:v>
                </c:pt>
                <c:pt idx="202">
                  <c:v>1815</c:v>
                </c:pt>
                <c:pt idx="203">
                  <c:v>1826</c:v>
                </c:pt>
                <c:pt idx="204">
                  <c:v>1827</c:v>
                </c:pt>
                <c:pt idx="205">
                  <c:v>1834</c:v>
                </c:pt>
                <c:pt idx="206">
                  <c:v>1852</c:v>
                </c:pt>
                <c:pt idx="207">
                  <c:v>1860</c:v>
                </c:pt>
                <c:pt idx="208">
                  <c:v>1870</c:v>
                </c:pt>
                <c:pt idx="209">
                  <c:v>1873</c:v>
                </c:pt>
                <c:pt idx="210">
                  <c:v>1875</c:v>
                </c:pt>
                <c:pt idx="211">
                  <c:v>1879</c:v>
                </c:pt>
                <c:pt idx="212">
                  <c:v>1883</c:v>
                </c:pt>
                <c:pt idx="213">
                  <c:v>1885</c:v>
                </c:pt>
                <c:pt idx="214">
                  <c:v>1892</c:v>
                </c:pt>
                <c:pt idx="215">
                  <c:v>1898</c:v>
                </c:pt>
                <c:pt idx="216">
                  <c:v>1920</c:v>
                </c:pt>
                <c:pt idx="217">
                  <c:v>1924</c:v>
                </c:pt>
                <c:pt idx="218">
                  <c:v>1942</c:v>
                </c:pt>
                <c:pt idx="219">
                  <c:v>1948</c:v>
                </c:pt>
                <c:pt idx="220">
                  <c:v>1963</c:v>
                </c:pt>
                <c:pt idx="221">
                  <c:v>1977</c:v>
                </c:pt>
                <c:pt idx="222">
                  <c:v>1985</c:v>
                </c:pt>
                <c:pt idx="223">
                  <c:v>2000</c:v>
                </c:pt>
                <c:pt idx="224">
                  <c:v>2022</c:v>
                </c:pt>
                <c:pt idx="225">
                  <c:v>2025</c:v>
                </c:pt>
                <c:pt idx="226">
                  <c:v>2028</c:v>
                </c:pt>
                <c:pt idx="227">
                  <c:v>2036</c:v>
                </c:pt>
                <c:pt idx="228">
                  <c:v>2039</c:v>
                </c:pt>
                <c:pt idx="229">
                  <c:v>2040</c:v>
                </c:pt>
                <c:pt idx="230">
                  <c:v>2048</c:v>
                </c:pt>
                <c:pt idx="231">
                  <c:v>2055</c:v>
                </c:pt>
                <c:pt idx="232">
                  <c:v>2058</c:v>
                </c:pt>
                <c:pt idx="233">
                  <c:v>2067</c:v>
                </c:pt>
                <c:pt idx="234">
                  <c:v>2069</c:v>
                </c:pt>
                <c:pt idx="235">
                  <c:v>2071</c:v>
                </c:pt>
                <c:pt idx="236">
                  <c:v>2081</c:v>
                </c:pt>
                <c:pt idx="237">
                  <c:v>2092</c:v>
                </c:pt>
                <c:pt idx="238">
                  <c:v>2094</c:v>
                </c:pt>
                <c:pt idx="239">
                  <c:v>2120</c:v>
                </c:pt>
                <c:pt idx="240">
                  <c:v>2128</c:v>
                </c:pt>
                <c:pt idx="241">
                  <c:v>2135</c:v>
                </c:pt>
                <c:pt idx="242">
                  <c:v>2136</c:v>
                </c:pt>
                <c:pt idx="243">
                  <c:v>2142</c:v>
                </c:pt>
                <c:pt idx="244">
                  <c:v>2150</c:v>
                </c:pt>
                <c:pt idx="245">
                  <c:v>2151</c:v>
                </c:pt>
                <c:pt idx="246">
                  <c:v>2152</c:v>
                </c:pt>
                <c:pt idx="247">
                  <c:v>2155</c:v>
                </c:pt>
                <c:pt idx="248">
                  <c:v>2159</c:v>
                </c:pt>
                <c:pt idx="249">
                  <c:v>2165</c:v>
                </c:pt>
                <c:pt idx="250">
                  <c:v>2178</c:v>
                </c:pt>
                <c:pt idx="251">
                  <c:v>2182</c:v>
                </c:pt>
                <c:pt idx="252">
                  <c:v>2183</c:v>
                </c:pt>
                <c:pt idx="253">
                  <c:v>2187</c:v>
                </c:pt>
                <c:pt idx="254">
                  <c:v>2190</c:v>
                </c:pt>
                <c:pt idx="255">
                  <c:v>2206</c:v>
                </c:pt>
                <c:pt idx="256">
                  <c:v>2225</c:v>
                </c:pt>
                <c:pt idx="257">
                  <c:v>2236</c:v>
                </c:pt>
                <c:pt idx="258">
                  <c:v>2240</c:v>
                </c:pt>
                <c:pt idx="259">
                  <c:v>2242</c:v>
                </c:pt>
                <c:pt idx="260">
                  <c:v>2250</c:v>
                </c:pt>
                <c:pt idx="261">
                  <c:v>2252</c:v>
                </c:pt>
                <c:pt idx="262">
                  <c:v>2275</c:v>
                </c:pt>
                <c:pt idx="263">
                  <c:v>2283</c:v>
                </c:pt>
                <c:pt idx="264">
                  <c:v>2285</c:v>
                </c:pt>
                <c:pt idx="265">
                  <c:v>2288</c:v>
                </c:pt>
                <c:pt idx="266">
                  <c:v>2298</c:v>
                </c:pt>
                <c:pt idx="267">
                  <c:v>2342</c:v>
                </c:pt>
                <c:pt idx="268">
                  <c:v>2343</c:v>
                </c:pt>
                <c:pt idx="269">
                  <c:v>2351</c:v>
                </c:pt>
                <c:pt idx="270">
                  <c:v>2370</c:v>
                </c:pt>
                <c:pt idx="271">
                  <c:v>2374</c:v>
                </c:pt>
                <c:pt idx="272">
                  <c:v>2385</c:v>
                </c:pt>
                <c:pt idx="273">
                  <c:v>2400</c:v>
                </c:pt>
                <c:pt idx="274">
                  <c:v>2418</c:v>
                </c:pt>
                <c:pt idx="275">
                  <c:v>2426</c:v>
                </c:pt>
                <c:pt idx="276">
                  <c:v>2431</c:v>
                </c:pt>
                <c:pt idx="277">
                  <c:v>2435</c:v>
                </c:pt>
                <c:pt idx="278">
                  <c:v>2441</c:v>
                </c:pt>
                <c:pt idx="279">
                  <c:v>2442</c:v>
                </c:pt>
                <c:pt idx="280">
                  <c:v>2450</c:v>
                </c:pt>
                <c:pt idx="281">
                  <c:v>2460</c:v>
                </c:pt>
                <c:pt idx="282">
                  <c:v>2467</c:v>
                </c:pt>
                <c:pt idx="283">
                  <c:v>2475</c:v>
                </c:pt>
                <c:pt idx="284">
                  <c:v>2480</c:v>
                </c:pt>
                <c:pt idx="285">
                  <c:v>2482</c:v>
                </c:pt>
                <c:pt idx="286">
                  <c:v>2499</c:v>
                </c:pt>
                <c:pt idx="287">
                  <c:v>2500</c:v>
                </c:pt>
                <c:pt idx="288">
                  <c:v>2509</c:v>
                </c:pt>
                <c:pt idx="289">
                  <c:v>2511</c:v>
                </c:pt>
                <c:pt idx="290">
                  <c:v>2521</c:v>
                </c:pt>
                <c:pt idx="291">
                  <c:v>2533</c:v>
                </c:pt>
                <c:pt idx="292">
                  <c:v>2537</c:v>
                </c:pt>
                <c:pt idx="293">
                  <c:v>2545</c:v>
                </c:pt>
                <c:pt idx="294">
                  <c:v>2550</c:v>
                </c:pt>
                <c:pt idx="295">
                  <c:v>2555</c:v>
                </c:pt>
                <c:pt idx="296">
                  <c:v>2556</c:v>
                </c:pt>
                <c:pt idx="297">
                  <c:v>2560</c:v>
                </c:pt>
                <c:pt idx="298">
                  <c:v>2566</c:v>
                </c:pt>
                <c:pt idx="299">
                  <c:v>2570</c:v>
                </c:pt>
                <c:pt idx="300">
                  <c:v>2576</c:v>
                </c:pt>
                <c:pt idx="301">
                  <c:v>2577</c:v>
                </c:pt>
                <c:pt idx="302">
                  <c:v>2580</c:v>
                </c:pt>
                <c:pt idx="303">
                  <c:v>2582</c:v>
                </c:pt>
                <c:pt idx="304">
                  <c:v>2617</c:v>
                </c:pt>
                <c:pt idx="305">
                  <c:v>2624</c:v>
                </c:pt>
                <c:pt idx="306">
                  <c:v>2628</c:v>
                </c:pt>
                <c:pt idx="307">
                  <c:v>2632</c:v>
                </c:pt>
                <c:pt idx="308">
                  <c:v>2640</c:v>
                </c:pt>
                <c:pt idx="309">
                  <c:v>2650</c:v>
                </c:pt>
                <c:pt idx="310">
                  <c:v>2665</c:v>
                </c:pt>
                <c:pt idx="311">
                  <c:v>2671</c:v>
                </c:pt>
                <c:pt idx="312">
                  <c:v>2676</c:v>
                </c:pt>
                <c:pt idx="313">
                  <c:v>2678</c:v>
                </c:pt>
                <c:pt idx="314">
                  <c:v>2687</c:v>
                </c:pt>
                <c:pt idx="315">
                  <c:v>2708</c:v>
                </c:pt>
                <c:pt idx="316">
                  <c:v>2719</c:v>
                </c:pt>
                <c:pt idx="317">
                  <c:v>2731</c:v>
                </c:pt>
                <c:pt idx="318">
                  <c:v>2735</c:v>
                </c:pt>
                <c:pt idx="319">
                  <c:v>2743</c:v>
                </c:pt>
                <c:pt idx="320">
                  <c:v>2746</c:v>
                </c:pt>
                <c:pt idx="321">
                  <c:v>2750</c:v>
                </c:pt>
                <c:pt idx="322">
                  <c:v>2751</c:v>
                </c:pt>
                <c:pt idx="323">
                  <c:v>2769</c:v>
                </c:pt>
                <c:pt idx="324">
                  <c:v>2772</c:v>
                </c:pt>
                <c:pt idx="325">
                  <c:v>2780</c:v>
                </c:pt>
                <c:pt idx="326">
                  <c:v>2800</c:v>
                </c:pt>
                <c:pt idx="327">
                  <c:v>2802</c:v>
                </c:pt>
                <c:pt idx="328">
                  <c:v>2805</c:v>
                </c:pt>
                <c:pt idx="329">
                  <c:v>2812</c:v>
                </c:pt>
                <c:pt idx="330">
                  <c:v>2828</c:v>
                </c:pt>
                <c:pt idx="331">
                  <c:v>2853</c:v>
                </c:pt>
                <c:pt idx="332">
                  <c:v>2855</c:v>
                </c:pt>
                <c:pt idx="333">
                  <c:v>2856</c:v>
                </c:pt>
                <c:pt idx="334">
                  <c:v>2874</c:v>
                </c:pt>
                <c:pt idx="335">
                  <c:v>2875</c:v>
                </c:pt>
                <c:pt idx="336">
                  <c:v>2880</c:v>
                </c:pt>
                <c:pt idx="337">
                  <c:v>2890</c:v>
                </c:pt>
                <c:pt idx="338">
                  <c:v>2891</c:v>
                </c:pt>
                <c:pt idx="339">
                  <c:v>2897</c:v>
                </c:pt>
                <c:pt idx="340">
                  <c:v>2908</c:v>
                </c:pt>
                <c:pt idx="341">
                  <c:v>2910</c:v>
                </c:pt>
                <c:pt idx="342">
                  <c:v>2918</c:v>
                </c:pt>
                <c:pt idx="343">
                  <c:v>2936</c:v>
                </c:pt>
                <c:pt idx="344">
                  <c:v>2943</c:v>
                </c:pt>
                <c:pt idx="345">
                  <c:v>2948</c:v>
                </c:pt>
                <c:pt idx="346">
                  <c:v>2951</c:v>
                </c:pt>
                <c:pt idx="347">
                  <c:v>2952</c:v>
                </c:pt>
                <c:pt idx="348">
                  <c:v>2960</c:v>
                </c:pt>
                <c:pt idx="349">
                  <c:v>2962</c:v>
                </c:pt>
                <c:pt idx="350">
                  <c:v>2970</c:v>
                </c:pt>
                <c:pt idx="351">
                  <c:v>2980</c:v>
                </c:pt>
                <c:pt idx="352">
                  <c:v>2981</c:v>
                </c:pt>
                <c:pt idx="353">
                  <c:v>2983</c:v>
                </c:pt>
                <c:pt idx="354">
                  <c:v>2992</c:v>
                </c:pt>
                <c:pt idx="355">
                  <c:v>2997</c:v>
                </c:pt>
                <c:pt idx="356">
                  <c:v>3000</c:v>
                </c:pt>
                <c:pt idx="357">
                  <c:v>3001</c:v>
                </c:pt>
                <c:pt idx="358">
                  <c:v>3017</c:v>
                </c:pt>
                <c:pt idx="359">
                  <c:v>3023</c:v>
                </c:pt>
                <c:pt idx="360">
                  <c:v>3025</c:v>
                </c:pt>
                <c:pt idx="361">
                  <c:v>3030</c:v>
                </c:pt>
                <c:pt idx="362">
                  <c:v>3042</c:v>
                </c:pt>
                <c:pt idx="363">
                  <c:v>3049</c:v>
                </c:pt>
                <c:pt idx="364">
                  <c:v>3050</c:v>
                </c:pt>
                <c:pt idx="365">
                  <c:v>3056</c:v>
                </c:pt>
                <c:pt idx="366">
                  <c:v>3060</c:v>
                </c:pt>
                <c:pt idx="367">
                  <c:v>3064</c:v>
                </c:pt>
                <c:pt idx="368">
                  <c:v>3072</c:v>
                </c:pt>
                <c:pt idx="369">
                  <c:v>3076</c:v>
                </c:pt>
                <c:pt idx="370">
                  <c:v>3077</c:v>
                </c:pt>
                <c:pt idx="371">
                  <c:v>3080</c:v>
                </c:pt>
                <c:pt idx="372">
                  <c:v>3081</c:v>
                </c:pt>
                <c:pt idx="373">
                  <c:v>3082</c:v>
                </c:pt>
                <c:pt idx="374">
                  <c:v>3090</c:v>
                </c:pt>
                <c:pt idx="375">
                  <c:v>3120</c:v>
                </c:pt>
                <c:pt idx="376">
                  <c:v>3136</c:v>
                </c:pt>
                <c:pt idx="377">
                  <c:v>3144</c:v>
                </c:pt>
                <c:pt idx="378">
                  <c:v>3150</c:v>
                </c:pt>
                <c:pt idx="379">
                  <c:v>3152</c:v>
                </c:pt>
                <c:pt idx="380">
                  <c:v>3164</c:v>
                </c:pt>
                <c:pt idx="381">
                  <c:v>3166</c:v>
                </c:pt>
                <c:pt idx="382">
                  <c:v>3167</c:v>
                </c:pt>
                <c:pt idx="383">
                  <c:v>3174</c:v>
                </c:pt>
                <c:pt idx="384">
                  <c:v>3175</c:v>
                </c:pt>
                <c:pt idx="385">
                  <c:v>3188</c:v>
                </c:pt>
                <c:pt idx="386">
                  <c:v>3193</c:v>
                </c:pt>
                <c:pt idx="387">
                  <c:v>3200</c:v>
                </c:pt>
                <c:pt idx="388">
                  <c:v>3202</c:v>
                </c:pt>
                <c:pt idx="389">
                  <c:v>3210</c:v>
                </c:pt>
                <c:pt idx="390">
                  <c:v>3211</c:v>
                </c:pt>
                <c:pt idx="391">
                  <c:v>3225</c:v>
                </c:pt>
                <c:pt idx="392">
                  <c:v>3230</c:v>
                </c:pt>
                <c:pt idx="393">
                  <c:v>3235</c:v>
                </c:pt>
                <c:pt idx="394">
                  <c:v>3240</c:v>
                </c:pt>
                <c:pt idx="395">
                  <c:v>3245</c:v>
                </c:pt>
                <c:pt idx="396">
                  <c:v>3250</c:v>
                </c:pt>
                <c:pt idx="397">
                  <c:v>3259</c:v>
                </c:pt>
                <c:pt idx="398">
                  <c:v>3264</c:v>
                </c:pt>
                <c:pt idx="399">
                  <c:v>3277</c:v>
                </c:pt>
                <c:pt idx="400">
                  <c:v>3285</c:v>
                </c:pt>
                <c:pt idx="401">
                  <c:v>3295</c:v>
                </c:pt>
                <c:pt idx="402">
                  <c:v>3298</c:v>
                </c:pt>
                <c:pt idx="403">
                  <c:v>3300</c:v>
                </c:pt>
                <c:pt idx="404">
                  <c:v>3322</c:v>
                </c:pt>
                <c:pt idx="405">
                  <c:v>3330</c:v>
                </c:pt>
                <c:pt idx="406">
                  <c:v>3333</c:v>
                </c:pt>
                <c:pt idx="407">
                  <c:v>3340</c:v>
                </c:pt>
                <c:pt idx="408">
                  <c:v>3344</c:v>
                </c:pt>
                <c:pt idx="409">
                  <c:v>3350</c:v>
                </c:pt>
                <c:pt idx="410">
                  <c:v>3360</c:v>
                </c:pt>
                <c:pt idx="411">
                  <c:v>3363</c:v>
                </c:pt>
                <c:pt idx="412">
                  <c:v>3375</c:v>
                </c:pt>
                <c:pt idx="413">
                  <c:v>3376</c:v>
                </c:pt>
                <c:pt idx="414">
                  <c:v>3380</c:v>
                </c:pt>
                <c:pt idx="415">
                  <c:v>3383</c:v>
                </c:pt>
                <c:pt idx="416">
                  <c:v>3384</c:v>
                </c:pt>
                <c:pt idx="417">
                  <c:v>3388</c:v>
                </c:pt>
                <c:pt idx="418">
                  <c:v>3400</c:v>
                </c:pt>
                <c:pt idx="419">
                  <c:v>3401</c:v>
                </c:pt>
                <c:pt idx="420">
                  <c:v>3402</c:v>
                </c:pt>
                <c:pt idx="421">
                  <c:v>3404</c:v>
                </c:pt>
                <c:pt idx="422">
                  <c:v>3407</c:v>
                </c:pt>
                <c:pt idx="423">
                  <c:v>3411</c:v>
                </c:pt>
                <c:pt idx="424">
                  <c:v>3417</c:v>
                </c:pt>
                <c:pt idx="425">
                  <c:v>3420</c:v>
                </c:pt>
                <c:pt idx="426">
                  <c:v>3425</c:v>
                </c:pt>
                <c:pt idx="427">
                  <c:v>3426</c:v>
                </c:pt>
                <c:pt idx="428">
                  <c:v>3431</c:v>
                </c:pt>
                <c:pt idx="429">
                  <c:v>3440</c:v>
                </c:pt>
                <c:pt idx="430">
                  <c:v>3444</c:v>
                </c:pt>
                <c:pt idx="431">
                  <c:v>3446</c:v>
                </c:pt>
                <c:pt idx="432">
                  <c:v>3457</c:v>
                </c:pt>
                <c:pt idx="433">
                  <c:v>3460</c:v>
                </c:pt>
                <c:pt idx="434">
                  <c:v>3464</c:v>
                </c:pt>
                <c:pt idx="435">
                  <c:v>3474</c:v>
                </c:pt>
                <c:pt idx="436">
                  <c:v>3478</c:v>
                </c:pt>
                <c:pt idx="437">
                  <c:v>3479</c:v>
                </c:pt>
                <c:pt idx="438">
                  <c:v>3480</c:v>
                </c:pt>
                <c:pt idx="439">
                  <c:v>3484</c:v>
                </c:pt>
                <c:pt idx="440">
                  <c:v>3485</c:v>
                </c:pt>
                <c:pt idx="441">
                  <c:v>3488</c:v>
                </c:pt>
                <c:pt idx="442">
                  <c:v>3497</c:v>
                </c:pt>
                <c:pt idx="443">
                  <c:v>3500</c:v>
                </c:pt>
                <c:pt idx="444">
                  <c:v>3504</c:v>
                </c:pt>
                <c:pt idx="445">
                  <c:v>3505</c:v>
                </c:pt>
                <c:pt idx="446">
                  <c:v>3536</c:v>
                </c:pt>
                <c:pt idx="447">
                  <c:v>3539</c:v>
                </c:pt>
                <c:pt idx="448">
                  <c:v>3540</c:v>
                </c:pt>
                <c:pt idx="449">
                  <c:v>3547</c:v>
                </c:pt>
                <c:pt idx="450">
                  <c:v>3559</c:v>
                </c:pt>
                <c:pt idx="451">
                  <c:v>3560</c:v>
                </c:pt>
                <c:pt idx="452">
                  <c:v>3568</c:v>
                </c:pt>
                <c:pt idx="453">
                  <c:v>3570</c:v>
                </c:pt>
                <c:pt idx="454">
                  <c:v>3573</c:v>
                </c:pt>
                <c:pt idx="455">
                  <c:v>3576</c:v>
                </c:pt>
                <c:pt idx="456">
                  <c:v>3578</c:v>
                </c:pt>
                <c:pt idx="457">
                  <c:v>3586</c:v>
                </c:pt>
                <c:pt idx="458">
                  <c:v>3588</c:v>
                </c:pt>
                <c:pt idx="459">
                  <c:v>3591</c:v>
                </c:pt>
                <c:pt idx="460">
                  <c:v>3598</c:v>
                </c:pt>
                <c:pt idx="461">
                  <c:v>3600</c:v>
                </c:pt>
                <c:pt idx="462">
                  <c:v>3601</c:v>
                </c:pt>
                <c:pt idx="463">
                  <c:v>3605</c:v>
                </c:pt>
                <c:pt idx="464">
                  <c:v>3608</c:v>
                </c:pt>
                <c:pt idx="465">
                  <c:v>3612</c:v>
                </c:pt>
                <c:pt idx="466">
                  <c:v>3615</c:v>
                </c:pt>
                <c:pt idx="467">
                  <c:v>3621</c:v>
                </c:pt>
                <c:pt idx="468">
                  <c:v>3623</c:v>
                </c:pt>
                <c:pt idx="469">
                  <c:v>3626</c:v>
                </c:pt>
                <c:pt idx="470">
                  <c:v>3638</c:v>
                </c:pt>
                <c:pt idx="471">
                  <c:v>3640</c:v>
                </c:pt>
                <c:pt idx="472">
                  <c:v>3646</c:v>
                </c:pt>
                <c:pt idx="473">
                  <c:v>3656</c:v>
                </c:pt>
                <c:pt idx="474">
                  <c:v>3657</c:v>
                </c:pt>
                <c:pt idx="475">
                  <c:v>3669</c:v>
                </c:pt>
                <c:pt idx="476">
                  <c:v>3675</c:v>
                </c:pt>
                <c:pt idx="477">
                  <c:v>3677</c:v>
                </c:pt>
                <c:pt idx="478">
                  <c:v>3679</c:v>
                </c:pt>
                <c:pt idx="479">
                  <c:v>3680</c:v>
                </c:pt>
                <c:pt idx="480">
                  <c:v>3688</c:v>
                </c:pt>
                <c:pt idx="481">
                  <c:v>3700</c:v>
                </c:pt>
                <c:pt idx="482">
                  <c:v>3706</c:v>
                </c:pt>
                <c:pt idx="483">
                  <c:v>3708</c:v>
                </c:pt>
                <c:pt idx="484">
                  <c:v>3710</c:v>
                </c:pt>
                <c:pt idx="485">
                  <c:v>3718</c:v>
                </c:pt>
                <c:pt idx="486">
                  <c:v>3721</c:v>
                </c:pt>
                <c:pt idx="487">
                  <c:v>3727</c:v>
                </c:pt>
                <c:pt idx="488">
                  <c:v>3731</c:v>
                </c:pt>
                <c:pt idx="489">
                  <c:v>3737</c:v>
                </c:pt>
                <c:pt idx="490">
                  <c:v>3738</c:v>
                </c:pt>
                <c:pt idx="491">
                  <c:v>3739</c:v>
                </c:pt>
                <c:pt idx="492">
                  <c:v>3740</c:v>
                </c:pt>
                <c:pt idx="493">
                  <c:v>3741</c:v>
                </c:pt>
                <c:pt idx="494">
                  <c:v>3745</c:v>
                </c:pt>
                <c:pt idx="495">
                  <c:v>3748</c:v>
                </c:pt>
                <c:pt idx="496">
                  <c:v>3750</c:v>
                </c:pt>
                <c:pt idx="497">
                  <c:v>3751</c:v>
                </c:pt>
                <c:pt idx="498">
                  <c:v>3752</c:v>
                </c:pt>
                <c:pt idx="499">
                  <c:v>3757</c:v>
                </c:pt>
                <c:pt idx="500">
                  <c:v>3759</c:v>
                </c:pt>
                <c:pt idx="501">
                  <c:v>3760</c:v>
                </c:pt>
                <c:pt idx="502">
                  <c:v>3762</c:v>
                </c:pt>
                <c:pt idx="503">
                  <c:v>3764</c:v>
                </c:pt>
                <c:pt idx="504">
                  <c:v>3770</c:v>
                </c:pt>
                <c:pt idx="505">
                  <c:v>3771</c:v>
                </c:pt>
                <c:pt idx="506">
                  <c:v>3773</c:v>
                </c:pt>
                <c:pt idx="507">
                  <c:v>3774</c:v>
                </c:pt>
                <c:pt idx="508">
                  <c:v>3775</c:v>
                </c:pt>
                <c:pt idx="509">
                  <c:v>3777</c:v>
                </c:pt>
                <c:pt idx="510">
                  <c:v>3780</c:v>
                </c:pt>
                <c:pt idx="511">
                  <c:v>3784</c:v>
                </c:pt>
                <c:pt idx="512">
                  <c:v>3788</c:v>
                </c:pt>
                <c:pt idx="513">
                  <c:v>3794</c:v>
                </c:pt>
                <c:pt idx="514">
                  <c:v>3799</c:v>
                </c:pt>
                <c:pt idx="515">
                  <c:v>3800</c:v>
                </c:pt>
                <c:pt idx="516">
                  <c:v>3801</c:v>
                </c:pt>
                <c:pt idx="517">
                  <c:v>3802</c:v>
                </c:pt>
                <c:pt idx="518">
                  <c:v>3810</c:v>
                </c:pt>
                <c:pt idx="519">
                  <c:v>3814</c:v>
                </c:pt>
                <c:pt idx="520">
                  <c:v>3816</c:v>
                </c:pt>
                <c:pt idx="521">
                  <c:v>3819</c:v>
                </c:pt>
                <c:pt idx="522">
                  <c:v>3820</c:v>
                </c:pt>
                <c:pt idx="523">
                  <c:v>3821</c:v>
                </c:pt>
                <c:pt idx="524">
                  <c:v>3822</c:v>
                </c:pt>
                <c:pt idx="525">
                  <c:v>3823</c:v>
                </c:pt>
                <c:pt idx="526">
                  <c:v>3825</c:v>
                </c:pt>
                <c:pt idx="527">
                  <c:v>3826</c:v>
                </c:pt>
                <c:pt idx="528">
                  <c:v>3840</c:v>
                </c:pt>
                <c:pt idx="529">
                  <c:v>3844</c:v>
                </c:pt>
                <c:pt idx="530">
                  <c:v>3848</c:v>
                </c:pt>
                <c:pt idx="531">
                  <c:v>3850</c:v>
                </c:pt>
                <c:pt idx="532">
                  <c:v>3854</c:v>
                </c:pt>
                <c:pt idx="533">
                  <c:v>3860</c:v>
                </c:pt>
                <c:pt idx="534">
                  <c:v>3861</c:v>
                </c:pt>
                <c:pt idx="535">
                  <c:v>3863</c:v>
                </c:pt>
                <c:pt idx="536">
                  <c:v>3864</c:v>
                </c:pt>
                <c:pt idx="537">
                  <c:v>3866</c:v>
                </c:pt>
                <c:pt idx="538">
                  <c:v>3868</c:v>
                </c:pt>
                <c:pt idx="539">
                  <c:v>3870</c:v>
                </c:pt>
                <c:pt idx="540">
                  <c:v>3876</c:v>
                </c:pt>
                <c:pt idx="541">
                  <c:v>3880</c:v>
                </c:pt>
                <c:pt idx="542">
                  <c:v>3888</c:v>
                </c:pt>
                <c:pt idx="543">
                  <c:v>3889</c:v>
                </c:pt>
                <c:pt idx="544">
                  <c:v>3893</c:v>
                </c:pt>
                <c:pt idx="545">
                  <c:v>3899</c:v>
                </c:pt>
                <c:pt idx="546">
                  <c:v>3900</c:v>
                </c:pt>
                <c:pt idx="547">
                  <c:v>3904</c:v>
                </c:pt>
                <c:pt idx="548">
                  <c:v>3910</c:v>
                </c:pt>
                <c:pt idx="549">
                  <c:v>3915</c:v>
                </c:pt>
                <c:pt idx="550">
                  <c:v>3920</c:v>
                </c:pt>
                <c:pt idx="551">
                  <c:v>3924</c:v>
                </c:pt>
                <c:pt idx="552">
                  <c:v>3940</c:v>
                </c:pt>
                <c:pt idx="553">
                  <c:v>3941</c:v>
                </c:pt>
                <c:pt idx="554">
                  <c:v>3946</c:v>
                </c:pt>
                <c:pt idx="555">
                  <c:v>3960</c:v>
                </c:pt>
                <c:pt idx="556">
                  <c:v>3963</c:v>
                </c:pt>
                <c:pt idx="557">
                  <c:v>3968</c:v>
                </c:pt>
                <c:pt idx="558">
                  <c:v>3974</c:v>
                </c:pt>
                <c:pt idx="559">
                  <c:v>3977</c:v>
                </c:pt>
                <c:pt idx="560">
                  <c:v>3980</c:v>
                </c:pt>
                <c:pt idx="561">
                  <c:v>3984</c:v>
                </c:pt>
                <c:pt idx="562">
                  <c:v>3985</c:v>
                </c:pt>
                <c:pt idx="563">
                  <c:v>3986</c:v>
                </c:pt>
                <c:pt idx="564">
                  <c:v>3990</c:v>
                </c:pt>
                <c:pt idx="565">
                  <c:v>3999</c:v>
                </c:pt>
                <c:pt idx="566">
                  <c:v>4000</c:v>
                </c:pt>
                <c:pt idx="567">
                  <c:v>4005</c:v>
                </c:pt>
                <c:pt idx="568">
                  <c:v>4010</c:v>
                </c:pt>
                <c:pt idx="569">
                  <c:v>4011</c:v>
                </c:pt>
                <c:pt idx="570">
                  <c:v>4013</c:v>
                </c:pt>
                <c:pt idx="571">
                  <c:v>4017</c:v>
                </c:pt>
                <c:pt idx="572">
                  <c:v>4023</c:v>
                </c:pt>
                <c:pt idx="573">
                  <c:v>4025</c:v>
                </c:pt>
                <c:pt idx="574">
                  <c:v>4029</c:v>
                </c:pt>
                <c:pt idx="575">
                  <c:v>4030</c:v>
                </c:pt>
                <c:pt idx="576">
                  <c:v>4040</c:v>
                </c:pt>
                <c:pt idx="577">
                  <c:v>4042</c:v>
                </c:pt>
                <c:pt idx="578">
                  <c:v>4044</c:v>
                </c:pt>
                <c:pt idx="579">
                  <c:v>4046</c:v>
                </c:pt>
                <c:pt idx="580">
                  <c:v>4048</c:v>
                </c:pt>
                <c:pt idx="581">
                  <c:v>4050</c:v>
                </c:pt>
                <c:pt idx="582">
                  <c:v>4056</c:v>
                </c:pt>
                <c:pt idx="583">
                  <c:v>4060</c:v>
                </c:pt>
                <c:pt idx="584">
                  <c:v>4062</c:v>
                </c:pt>
                <c:pt idx="585">
                  <c:v>4063</c:v>
                </c:pt>
                <c:pt idx="586">
                  <c:v>4067</c:v>
                </c:pt>
                <c:pt idx="587">
                  <c:v>4071</c:v>
                </c:pt>
                <c:pt idx="588">
                  <c:v>4076</c:v>
                </c:pt>
                <c:pt idx="589">
                  <c:v>4080</c:v>
                </c:pt>
                <c:pt idx="590">
                  <c:v>4084</c:v>
                </c:pt>
                <c:pt idx="591">
                  <c:v>4085</c:v>
                </c:pt>
                <c:pt idx="592">
                  <c:v>4092</c:v>
                </c:pt>
                <c:pt idx="593">
                  <c:v>4094</c:v>
                </c:pt>
                <c:pt idx="594">
                  <c:v>4100</c:v>
                </c:pt>
                <c:pt idx="595">
                  <c:v>4105</c:v>
                </c:pt>
                <c:pt idx="596">
                  <c:v>4106</c:v>
                </c:pt>
                <c:pt idx="597">
                  <c:v>4109</c:v>
                </c:pt>
                <c:pt idx="598">
                  <c:v>4115</c:v>
                </c:pt>
                <c:pt idx="599">
                  <c:v>4116</c:v>
                </c:pt>
                <c:pt idx="600">
                  <c:v>4119</c:v>
                </c:pt>
                <c:pt idx="601">
                  <c:v>4120</c:v>
                </c:pt>
                <c:pt idx="602">
                  <c:v>4125</c:v>
                </c:pt>
                <c:pt idx="603">
                  <c:v>4134</c:v>
                </c:pt>
                <c:pt idx="604">
                  <c:v>4140</c:v>
                </c:pt>
                <c:pt idx="605">
                  <c:v>4141</c:v>
                </c:pt>
                <c:pt idx="606">
                  <c:v>4144</c:v>
                </c:pt>
                <c:pt idx="607">
                  <c:v>4150</c:v>
                </c:pt>
                <c:pt idx="608">
                  <c:v>4157</c:v>
                </c:pt>
                <c:pt idx="609">
                  <c:v>4158</c:v>
                </c:pt>
                <c:pt idx="610">
                  <c:v>4160</c:v>
                </c:pt>
                <c:pt idx="611">
                  <c:v>4164</c:v>
                </c:pt>
                <c:pt idx="612">
                  <c:v>4166</c:v>
                </c:pt>
                <c:pt idx="613">
                  <c:v>4169</c:v>
                </c:pt>
                <c:pt idx="614">
                  <c:v>4173</c:v>
                </c:pt>
                <c:pt idx="615">
                  <c:v>4174</c:v>
                </c:pt>
                <c:pt idx="616">
                  <c:v>4175</c:v>
                </c:pt>
                <c:pt idx="617">
                  <c:v>4178</c:v>
                </c:pt>
                <c:pt idx="618">
                  <c:v>4180</c:v>
                </c:pt>
                <c:pt idx="619">
                  <c:v>4182</c:v>
                </c:pt>
                <c:pt idx="620">
                  <c:v>4187</c:v>
                </c:pt>
                <c:pt idx="621">
                  <c:v>4188</c:v>
                </c:pt>
                <c:pt idx="622">
                  <c:v>4196</c:v>
                </c:pt>
                <c:pt idx="623">
                  <c:v>4200</c:v>
                </c:pt>
                <c:pt idx="624">
                  <c:v>4205</c:v>
                </c:pt>
                <c:pt idx="625">
                  <c:v>4218</c:v>
                </c:pt>
                <c:pt idx="626">
                  <c:v>4220</c:v>
                </c:pt>
                <c:pt idx="627">
                  <c:v>4225</c:v>
                </c:pt>
                <c:pt idx="628">
                  <c:v>4227</c:v>
                </c:pt>
                <c:pt idx="629">
                  <c:v>4231</c:v>
                </c:pt>
                <c:pt idx="630">
                  <c:v>4233</c:v>
                </c:pt>
                <c:pt idx="631">
                  <c:v>4236</c:v>
                </c:pt>
                <c:pt idx="632">
                  <c:v>4238</c:v>
                </c:pt>
                <c:pt idx="633">
                  <c:v>4240</c:v>
                </c:pt>
                <c:pt idx="634">
                  <c:v>4241</c:v>
                </c:pt>
                <c:pt idx="635">
                  <c:v>4242</c:v>
                </c:pt>
                <c:pt idx="636">
                  <c:v>4246</c:v>
                </c:pt>
                <c:pt idx="637">
                  <c:v>4250</c:v>
                </c:pt>
                <c:pt idx="638">
                  <c:v>4251</c:v>
                </c:pt>
                <c:pt idx="639">
                  <c:v>4253</c:v>
                </c:pt>
                <c:pt idx="640">
                  <c:v>4255</c:v>
                </c:pt>
                <c:pt idx="641">
                  <c:v>4260</c:v>
                </c:pt>
                <c:pt idx="642">
                  <c:v>4265</c:v>
                </c:pt>
                <c:pt idx="643">
                  <c:v>4268</c:v>
                </c:pt>
                <c:pt idx="644">
                  <c:v>4273</c:v>
                </c:pt>
                <c:pt idx="645">
                  <c:v>4275</c:v>
                </c:pt>
                <c:pt idx="646">
                  <c:v>4276</c:v>
                </c:pt>
                <c:pt idx="647">
                  <c:v>4280</c:v>
                </c:pt>
                <c:pt idx="648">
                  <c:v>4281</c:v>
                </c:pt>
                <c:pt idx="649">
                  <c:v>4284</c:v>
                </c:pt>
                <c:pt idx="650">
                  <c:v>4288</c:v>
                </c:pt>
                <c:pt idx="651">
                  <c:v>4300</c:v>
                </c:pt>
                <c:pt idx="652">
                  <c:v>4301</c:v>
                </c:pt>
                <c:pt idx="653">
                  <c:v>4305</c:v>
                </c:pt>
                <c:pt idx="654">
                  <c:v>4313</c:v>
                </c:pt>
                <c:pt idx="655">
                  <c:v>4320</c:v>
                </c:pt>
                <c:pt idx="656">
                  <c:v>4322</c:v>
                </c:pt>
                <c:pt idx="657">
                  <c:v>4332</c:v>
                </c:pt>
                <c:pt idx="658">
                  <c:v>4336</c:v>
                </c:pt>
                <c:pt idx="659">
                  <c:v>4337</c:v>
                </c:pt>
                <c:pt idx="660">
                  <c:v>4339</c:v>
                </c:pt>
                <c:pt idx="661">
                  <c:v>4343</c:v>
                </c:pt>
                <c:pt idx="662">
                  <c:v>4346</c:v>
                </c:pt>
                <c:pt idx="663">
                  <c:v>4348</c:v>
                </c:pt>
                <c:pt idx="664">
                  <c:v>4350</c:v>
                </c:pt>
                <c:pt idx="665">
                  <c:v>4356</c:v>
                </c:pt>
                <c:pt idx="666">
                  <c:v>4360</c:v>
                </c:pt>
                <c:pt idx="667">
                  <c:v>4361</c:v>
                </c:pt>
                <c:pt idx="668">
                  <c:v>4366</c:v>
                </c:pt>
                <c:pt idx="669">
                  <c:v>4370</c:v>
                </c:pt>
                <c:pt idx="670">
                  <c:v>4373</c:v>
                </c:pt>
                <c:pt idx="671">
                  <c:v>4375</c:v>
                </c:pt>
                <c:pt idx="672">
                  <c:v>4380</c:v>
                </c:pt>
                <c:pt idx="673">
                  <c:v>4382</c:v>
                </c:pt>
                <c:pt idx="674">
                  <c:v>4384</c:v>
                </c:pt>
                <c:pt idx="675">
                  <c:v>4385</c:v>
                </c:pt>
                <c:pt idx="676">
                  <c:v>4388</c:v>
                </c:pt>
                <c:pt idx="677">
                  <c:v>4394</c:v>
                </c:pt>
                <c:pt idx="678">
                  <c:v>4395</c:v>
                </c:pt>
                <c:pt idx="679">
                  <c:v>4400</c:v>
                </c:pt>
                <c:pt idx="680">
                  <c:v>4405</c:v>
                </c:pt>
                <c:pt idx="681">
                  <c:v>4408</c:v>
                </c:pt>
                <c:pt idx="682">
                  <c:v>4410</c:v>
                </c:pt>
                <c:pt idx="683">
                  <c:v>4416</c:v>
                </c:pt>
                <c:pt idx="684">
                  <c:v>4420</c:v>
                </c:pt>
                <c:pt idx="685">
                  <c:v>4429</c:v>
                </c:pt>
                <c:pt idx="686">
                  <c:v>4440</c:v>
                </c:pt>
                <c:pt idx="687">
                  <c:v>4441</c:v>
                </c:pt>
                <c:pt idx="688">
                  <c:v>4443</c:v>
                </c:pt>
                <c:pt idx="689">
                  <c:v>4444</c:v>
                </c:pt>
                <c:pt idx="690">
                  <c:v>4445</c:v>
                </c:pt>
                <c:pt idx="691">
                  <c:v>4450</c:v>
                </c:pt>
                <c:pt idx="692">
                  <c:v>4455</c:v>
                </c:pt>
                <c:pt idx="693">
                  <c:v>4456</c:v>
                </c:pt>
                <c:pt idx="694">
                  <c:v>4459</c:v>
                </c:pt>
                <c:pt idx="695">
                  <c:v>4465</c:v>
                </c:pt>
                <c:pt idx="696">
                  <c:v>4467</c:v>
                </c:pt>
                <c:pt idx="697">
                  <c:v>4468</c:v>
                </c:pt>
                <c:pt idx="698">
                  <c:v>4473</c:v>
                </c:pt>
                <c:pt idx="699">
                  <c:v>4479</c:v>
                </c:pt>
                <c:pt idx="700">
                  <c:v>4480</c:v>
                </c:pt>
                <c:pt idx="701">
                  <c:v>4488</c:v>
                </c:pt>
                <c:pt idx="702">
                  <c:v>4490</c:v>
                </c:pt>
                <c:pt idx="703">
                  <c:v>4491</c:v>
                </c:pt>
                <c:pt idx="704">
                  <c:v>4496</c:v>
                </c:pt>
                <c:pt idx="705">
                  <c:v>4499</c:v>
                </c:pt>
                <c:pt idx="706">
                  <c:v>4500</c:v>
                </c:pt>
                <c:pt idx="707">
                  <c:v>4501</c:v>
                </c:pt>
                <c:pt idx="708">
                  <c:v>4502</c:v>
                </c:pt>
                <c:pt idx="709">
                  <c:v>4505</c:v>
                </c:pt>
                <c:pt idx="710">
                  <c:v>4506</c:v>
                </c:pt>
                <c:pt idx="711">
                  <c:v>4512</c:v>
                </c:pt>
                <c:pt idx="712">
                  <c:v>4515</c:v>
                </c:pt>
                <c:pt idx="713">
                  <c:v>4520</c:v>
                </c:pt>
                <c:pt idx="714">
                  <c:v>4525</c:v>
                </c:pt>
                <c:pt idx="715">
                  <c:v>4533</c:v>
                </c:pt>
                <c:pt idx="716">
                  <c:v>4538</c:v>
                </c:pt>
                <c:pt idx="717">
                  <c:v>4539</c:v>
                </c:pt>
                <c:pt idx="718">
                  <c:v>4545</c:v>
                </c:pt>
                <c:pt idx="719">
                  <c:v>4548</c:v>
                </c:pt>
                <c:pt idx="720">
                  <c:v>4549</c:v>
                </c:pt>
                <c:pt idx="721">
                  <c:v>4550</c:v>
                </c:pt>
                <c:pt idx="722">
                  <c:v>4553</c:v>
                </c:pt>
                <c:pt idx="723">
                  <c:v>4554</c:v>
                </c:pt>
                <c:pt idx="724">
                  <c:v>4556</c:v>
                </c:pt>
                <c:pt idx="725">
                  <c:v>4557</c:v>
                </c:pt>
                <c:pt idx="726">
                  <c:v>4558</c:v>
                </c:pt>
                <c:pt idx="727">
                  <c:v>4559</c:v>
                </c:pt>
                <c:pt idx="728">
                  <c:v>4560</c:v>
                </c:pt>
                <c:pt idx="729">
                  <c:v>4561</c:v>
                </c:pt>
                <c:pt idx="730">
                  <c:v>4566</c:v>
                </c:pt>
                <c:pt idx="731">
                  <c:v>4572</c:v>
                </c:pt>
                <c:pt idx="732">
                  <c:v>4575</c:v>
                </c:pt>
                <c:pt idx="733">
                  <c:v>4576</c:v>
                </c:pt>
                <c:pt idx="734">
                  <c:v>4586</c:v>
                </c:pt>
                <c:pt idx="735">
                  <c:v>4587</c:v>
                </c:pt>
                <c:pt idx="736">
                  <c:v>4590</c:v>
                </c:pt>
                <c:pt idx="737">
                  <c:v>4592</c:v>
                </c:pt>
                <c:pt idx="738">
                  <c:v>4593</c:v>
                </c:pt>
                <c:pt idx="739">
                  <c:v>4599</c:v>
                </c:pt>
                <c:pt idx="740">
                  <c:v>4600</c:v>
                </c:pt>
                <c:pt idx="741">
                  <c:v>4602</c:v>
                </c:pt>
                <c:pt idx="742">
                  <c:v>4606</c:v>
                </c:pt>
                <c:pt idx="743">
                  <c:v>4607</c:v>
                </c:pt>
                <c:pt idx="744">
                  <c:v>4609</c:v>
                </c:pt>
                <c:pt idx="745">
                  <c:v>4612</c:v>
                </c:pt>
                <c:pt idx="746">
                  <c:v>4618</c:v>
                </c:pt>
                <c:pt idx="747">
                  <c:v>4620</c:v>
                </c:pt>
                <c:pt idx="748">
                  <c:v>4621</c:v>
                </c:pt>
                <c:pt idx="749">
                  <c:v>4623</c:v>
                </c:pt>
                <c:pt idx="750">
                  <c:v>4624</c:v>
                </c:pt>
                <c:pt idx="751">
                  <c:v>4625</c:v>
                </c:pt>
                <c:pt idx="752">
                  <c:v>4629</c:v>
                </c:pt>
                <c:pt idx="753">
                  <c:v>4635</c:v>
                </c:pt>
                <c:pt idx="754">
                  <c:v>4637</c:v>
                </c:pt>
                <c:pt idx="755">
                  <c:v>4640</c:v>
                </c:pt>
                <c:pt idx="756">
                  <c:v>4641</c:v>
                </c:pt>
                <c:pt idx="757">
                  <c:v>4644</c:v>
                </c:pt>
                <c:pt idx="758">
                  <c:v>4645</c:v>
                </c:pt>
                <c:pt idx="759">
                  <c:v>4650</c:v>
                </c:pt>
                <c:pt idx="760">
                  <c:v>4651</c:v>
                </c:pt>
                <c:pt idx="761">
                  <c:v>4652</c:v>
                </c:pt>
                <c:pt idx="762">
                  <c:v>4661</c:v>
                </c:pt>
                <c:pt idx="763">
                  <c:v>4664</c:v>
                </c:pt>
                <c:pt idx="764">
                  <c:v>4668</c:v>
                </c:pt>
                <c:pt idx="765">
                  <c:v>4674</c:v>
                </c:pt>
                <c:pt idx="766">
                  <c:v>4675</c:v>
                </c:pt>
                <c:pt idx="767">
                  <c:v>4676</c:v>
                </c:pt>
                <c:pt idx="768">
                  <c:v>4680</c:v>
                </c:pt>
                <c:pt idx="769">
                  <c:v>4685</c:v>
                </c:pt>
                <c:pt idx="770">
                  <c:v>4690</c:v>
                </c:pt>
                <c:pt idx="771">
                  <c:v>4692</c:v>
                </c:pt>
                <c:pt idx="772">
                  <c:v>4693</c:v>
                </c:pt>
                <c:pt idx="773">
                  <c:v>4696</c:v>
                </c:pt>
                <c:pt idx="774">
                  <c:v>4697</c:v>
                </c:pt>
                <c:pt idx="775">
                  <c:v>4698</c:v>
                </c:pt>
                <c:pt idx="776">
                  <c:v>4700</c:v>
                </c:pt>
                <c:pt idx="777">
                  <c:v>4705</c:v>
                </c:pt>
                <c:pt idx="778">
                  <c:v>4711</c:v>
                </c:pt>
                <c:pt idx="779">
                  <c:v>4715</c:v>
                </c:pt>
                <c:pt idx="780">
                  <c:v>4717</c:v>
                </c:pt>
                <c:pt idx="781">
                  <c:v>4720</c:v>
                </c:pt>
                <c:pt idx="782">
                  <c:v>4725</c:v>
                </c:pt>
                <c:pt idx="783">
                  <c:v>4729</c:v>
                </c:pt>
                <c:pt idx="784">
                  <c:v>4732</c:v>
                </c:pt>
                <c:pt idx="785">
                  <c:v>4733</c:v>
                </c:pt>
                <c:pt idx="786">
                  <c:v>4736</c:v>
                </c:pt>
                <c:pt idx="787">
                  <c:v>4740</c:v>
                </c:pt>
                <c:pt idx="788">
                  <c:v>4744</c:v>
                </c:pt>
                <c:pt idx="789">
                  <c:v>4745</c:v>
                </c:pt>
                <c:pt idx="790">
                  <c:v>4750</c:v>
                </c:pt>
                <c:pt idx="791">
                  <c:v>4751</c:v>
                </c:pt>
                <c:pt idx="792">
                  <c:v>4758</c:v>
                </c:pt>
                <c:pt idx="793">
                  <c:v>4760</c:v>
                </c:pt>
                <c:pt idx="794">
                  <c:v>4761</c:v>
                </c:pt>
                <c:pt idx="795">
                  <c:v>4764</c:v>
                </c:pt>
                <c:pt idx="796">
                  <c:v>4765</c:v>
                </c:pt>
                <c:pt idx="797">
                  <c:v>4769</c:v>
                </c:pt>
                <c:pt idx="798">
                  <c:v>4770</c:v>
                </c:pt>
                <c:pt idx="799">
                  <c:v>4775</c:v>
                </c:pt>
                <c:pt idx="800">
                  <c:v>4779</c:v>
                </c:pt>
                <c:pt idx="801">
                  <c:v>4784</c:v>
                </c:pt>
                <c:pt idx="802">
                  <c:v>4785</c:v>
                </c:pt>
                <c:pt idx="803">
                  <c:v>4791</c:v>
                </c:pt>
                <c:pt idx="804">
                  <c:v>4793</c:v>
                </c:pt>
                <c:pt idx="805">
                  <c:v>4794</c:v>
                </c:pt>
                <c:pt idx="806">
                  <c:v>4796</c:v>
                </c:pt>
                <c:pt idx="807">
                  <c:v>4798</c:v>
                </c:pt>
                <c:pt idx="808">
                  <c:v>4800</c:v>
                </c:pt>
                <c:pt idx="809">
                  <c:v>4803</c:v>
                </c:pt>
                <c:pt idx="810">
                  <c:v>4804</c:v>
                </c:pt>
                <c:pt idx="811">
                  <c:v>4811</c:v>
                </c:pt>
                <c:pt idx="812">
                  <c:v>4815</c:v>
                </c:pt>
                <c:pt idx="813">
                  <c:v>4816</c:v>
                </c:pt>
                <c:pt idx="814">
                  <c:v>4822</c:v>
                </c:pt>
                <c:pt idx="815">
                  <c:v>4830</c:v>
                </c:pt>
                <c:pt idx="816">
                  <c:v>4835</c:v>
                </c:pt>
                <c:pt idx="817">
                  <c:v>4837</c:v>
                </c:pt>
                <c:pt idx="818">
                  <c:v>4838</c:v>
                </c:pt>
                <c:pt idx="819">
                  <c:v>4839</c:v>
                </c:pt>
                <c:pt idx="820">
                  <c:v>4840</c:v>
                </c:pt>
                <c:pt idx="821">
                  <c:v>4846</c:v>
                </c:pt>
                <c:pt idx="822">
                  <c:v>4848</c:v>
                </c:pt>
                <c:pt idx="823">
                  <c:v>4850</c:v>
                </c:pt>
                <c:pt idx="824">
                  <c:v>4851</c:v>
                </c:pt>
                <c:pt idx="825">
                  <c:v>4860</c:v>
                </c:pt>
                <c:pt idx="826">
                  <c:v>4862</c:v>
                </c:pt>
                <c:pt idx="827">
                  <c:v>4872</c:v>
                </c:pt>
                <c:pt idx="828">
                  <c:v>4875</c:v>
                </c:pt>
                <c:pt idx="829">
                  <c:v>4879</c:v>
                </c:pt>
                <c:pt idx="830">
                  <c:v>4880</c:v>
                </c:pt>
                <c:pt idx="831">
                  <c:v>4886</c:v>
                </c:pt>
                <c:pt idx="832">
                  <c:v>4889</c:v>
                </c:pt>
                <c:pt idx="833">
                  <c:v>4890</c:v>
                </c:pt>
                <c:pt idx="834">
                  <c:v>4892</c:v>
                </c:pt>
                <c:pt idx="835">
                  <c:v>4895</c:v>
                </c:pt>
                <c:pt idx="836">
                  <c:v>4900</c:v>
                </c:pt>
                <c:pt idx="837">
                  <c:v>4904</c:v>
                </c:pt>
                <c:pt idx="838">
                  <c:v>4910</c:v>
                </c:pt>
                <c:pt idx="839">
                  <c:v>4916</c:v>
                </c:pt>
                <c:pt idx="840">
                  <c:v>4917</c:v>
                </c:pt>
                <c:pt idx="841">
                  <c:v>4919</c:v>
                </c:pt>
                <c:pt idx="842">
                  <c:v>4920</c:v>
                </c:pt>
                <c:pt idx="843">
                  <c:v>4921</c:v>
                </c:pt>
                <c:pt idx="844">
                  <c:v>4922</c:v>
                </c:pt>
                <c:pt idx="845">
                  <c:v>4923</c:v>
                </c:pt>
                <c:pt idx="846">
                  <c:v>4924</c:v>
                </c:pt>
                <c:pt idx="847">
                  <c:v>4927</c:v>
                </c:pt>
                <c:pt idx="848">
                  <c:v>4929</c:v>
                </c:pt>
                <c:pt idx="849">
                  <c:v>4933</c:v>
                </c:pt>
                <c:pt idx="850">
                  <c:v>4938</c:v>
                </c:pt>
                <c:pt idx="851">
                  <c:v>4940</c:v>
                </c:pt>
                <c:pt idx="852">
                  <c:v>4941</c:v>
                </c:pt>
                <c:pt idx="853">
                  <c:v>4942</c:v>
                </c:pt>
                <c:pt idx="854">
                  <c:v>4944</c:v>
                </c:pt>
                <c:pt idx="855">
                  <c:v>4945</c:v>
                </c:pt>
                <c:pt idx="856">
                  <c:v>4947</c:v>
                </c:pt>
                <c:pt idx="857">
                  <c:v>4950</c:v>
                </c:pt>
                <c:pt idx="858">
                  <c:v>4952</c:v>
                </c:pt>
                <c:pt idx="859">
                  <c:v>4954</c:v>
                </c:pt>
                <c:pt idx="860">
                  <c:v>4958</c:v>
                </c:pt>
                <c:pt idx="861">
                  <c:v>4959</c:v>
                </c:pt>
                <c:pt idx="862">
                  <c:v>4960</c:v>
                </c:pt>
                <c:pt idx="863">
                  <c:v>4966</c:v>
                </c:pt>
                <c:pt idx="864">
                  <c:v>4968</c:v>
                </c:pt>
                <c:pt idx="865">
                  <c:v>4969</c:v>
                </c:pt>
                <c:pt idx="866">
                  <c:v>4980</c:v>
                </c:pt>
                <c:pt idx="867">
                  <c:v>4981</c:v>
                </c:pt>
                <c:pt idx="868">
                  <c:v>4989</c:v>
                </c:pt>
                <c:pt idx="869">
                  <c:v>4992</c:v>
                </c:pt>
                <c:pt idx="870">
                  <c:v>4993</c:v>
                </c:pt>
                <c:pt idx="871">
                  <c:v>4996</c:v>
                </c:pt>
                <c:pt idx="872">
                  <c:v>4998</c:v>
                </c:pt>
                <c:pt idx="873">
                  <c:v>5000</c:v>
                </c:pt>
                <c:pt idx="874">
                  <c:v>5001</c:v>
                </c:pt>
                <c:pt idx="875">
                  <c:v>5002</c:v>
                </c:pt>
                <c:pt idx="876">
                  <c:v>5004</c:v>
                </c:pt>
                <c:pt idx="877">
                  <c:v>5006</c:v>
                </c:pt>
                <c:pt idx="878">
                  <c:v>5010</c:v>
                </c:pt>
                <c:pt idx="879">
                  <c:v>5012</c:v>
                </c:pt>
                <c:pt idx="880">
                  <c:v>5018</c:v>
                </c:pt>
                <c:pt idx="881">
                  <c:v>5020</c:v>
                </c:pt>
                <c:pt idx="882">
                  <c:v>5021</c:v>
                </c:pt>
                <c:pt idx="883">
                  <c:v>5026</c:v>
                </c:pt>
                <c:pt idx="884">
                  <c:v>5027</c:v>
                </c:pt>
                <c:pt idx="885">
                  <c:v>5029</c:v>
                </c:pt>
                <c:pt idx="886">
                  <c:v>5030</c:v>
                </c:pt>
                <c:pt idx="887">
                  <c:v>5033</c:v>
                </c:pt>
                <c:pt idx="888">
                  <c:v>5036</c:v>
                </c:pt>
                <c:pt idx="889">
                  <c:v>5040</c:v>
                </c:pt>
                <c:pt idx="890">
                  <c:v>5042</c:v>
                </c:pt>
                <c:pt idx="891">
                  <c:v>5045</c:v>
                </c:pt>
                <c:pt idx="892">
                  <c:v>5050</c:v>
                </c:pt>
                <c:pt idx="893">
                  <c:v>5055</c:v>
                </c:pt>
                <c:pt idx="894">
                  <c:v>5058</c:v>
                </c:pt>
                <c:pt idx="895">
                  <c:v>5060</c:v>
                </c:pt>
                <c:pt idx="896">
                  <c:v>5064</c:v>
                </c:pt>
                <c:pt idx="897">
                  <c:v>5065</c:v>
                </c:pt>
                <c:pt idx="898">
                  <c:v>5070</c:v>
                </c:pt>
                <c:pt idx="899">
                  <c:v>5074</c:v>
                </c:pt>
                <c:pt idx="900">
                  <c:v>5076</c:v>
                </c:pt>
                <c:pt idx="901">
                  <c:v>5080</c:v>
                </c:pt>
                <c:pt idx="902">
                  <c:v>5082</c:v>
                </c:pt>
                <c:pt idx="903">
                  <c:v>5083</c:v>
                </c:pt>
                <c:pt idx="904">
                  <c:v>5085</c:v>
                </c:pt>
                <c:pt idx="905">
                  <c:v>5087</c:v>
                </c:pt>
                <c:pt idx="906">
                  <c:v>5089</c:v>
                </c:pt>
                <c:pt idx="907">
                  <c:v>5091</c:v>
                </c:pt>
                <c:pt idx="908">
                  <c:v>5095</c:v>
                </c:pt>
                <c:pt idx="909">
                  <c:v>5096</c:v>
                </c:pt>
                <c:pt idx="910">
                  <c:v>5099</c:v>
                </c:pt>
                <c:pt idx="911">
                  <c:v>5100</c:v>
                </c:pt>
                <c:pt idx="912">
                  <c:v>5102</c:v>
                </c:pt>
                <c:pt idx="913">
                  <c:v>5106</c:v>
                </c:pt>
                <c:pt idx="914">
                  <c:v>5107</c:v>
                </c:pt>
                <c:pt idx="915">
                  <c:v>5109</c:v>
                </c:pt>
                <c:pt idx="916">
                  <c:v>5110</c:v>
                </c:pt>
                <c:pt idx="917">
                  <c:v>5111</c:v>
                </c:pt>
                <c:pt idx="918">
                  <c:v>5112</c:v>
                </c:pt>
                <c:pt idx="919">
                  <c:v>5114</c:v>
                </c:pt>
                <c:pt idx="920">
                  <c:v>5115</c:v>
                </c:pt>
                <c:pt idx="921">
                  <c:v>5120</c:v>
                </c:pt>
                <c:pt idx="922">
                  <c:v>5124</c:v>
                </c:pt>
                <c:pt idx="923">
                  <c:v>5125</c:v>
                </c:pt>
                <c:pt idx="924">
                  <c:v>5127</c:v>
                </c:pt>
                <c:pt idx="925">
                  <c:v>5129</c:v>
                </c:pt>
                <c:pt idx="926">
                  <c:v>5130</c:v>
                </c:pt>
                <c:pt idx="927">
                  <c:v>5132</c:v>
                </c:pt>
                <c:pt idx="928">
                  <c:v>5134</c:v>
                </c:pt>
                <c:pt idx="929">
                  <c:v>5140</c:v>
                </c:pt>
                <c:pt idx="930">
                  <c:v>5146</c:v>
                </c:pt>
                <c:pt idx="931">
                  <c:v>5150</c:v>
                </c:pt>
                <c:pt idx="932">
                  <c:v>5151</c:v>
                </c:pt>
                <c:pt idx="933">
                  <c:v>5152</c:v>
                </c:pt>
                <c:pt idx="934">
                  <c:v>5153</c:v>
                </c:pt>
                <c:pt idx="935">
                  <c:v>5160</c:v>
                </c:pt>
                <c:pt idx="936">
                  <c:v>5161</c:v>
                </c:pt>
                <c:pt idx="937">
                  <c:v>5166</c:v>
                </c:pt>
                <c:pt idx="938">
                  <c:v>5169</c:v>
                </c:pt>
                <c:pt idx="939">
                  <c:v>5170</c:v>
                </c:pt>
                <c:pt idx="940">
                  <c:v>5172</c:v>
                </c:pt>
                <c:pt idx="941">
                  <c:v>5173</c:v>
                </c:pt>
                <c:pt idx="942">
                  <c:v>5174</c:v>
                </c:pt>
                <c:pt idx="943">
                  <c:v>5175</c:v>
                </c:pt>
                <c:pt idx="944">
                  <c:v>5176</c:v>
                </c:pt>
                <c:pt idx="945">
                  <c:v>5177</c:v>
                </c:pt>
                <c:pt idx="946">
                  <c:v>5178</c:v>
                </c:pt>
                <c:pt idx="947">
                  <c:v>5180</c:v>
                </c:pt>
                <c:pt idx="948">
                  <c:v>5182</c:v>
                </c:pt>
                <c:pt idx="949">
                  <c:v>5184</c:v>
                </c:pt>
                <c:pt idx="950">
                  <c:v>5190</c:v>
                </c:pt>
                <c:pt idx="951">
                  <c:v>5191</c:v>
                </c:pt>
                <c:pt idx="952">
                  <c:v>5195</c:v>
                </c:pt>
                <c:pt idx="953">
                  <c:v>5198</c:v>
                </c:pt>
                <c:pt idx="954">
                  <c:v>5200</c:v>
                </c:pt>
                <c:pt idx="955">
                  <c:v>5203</c:v>
                </c:pt>
                <c:pt idx="956">
                  <c:v>5210</c:v>
                </c:pt>
                <c:pt idx="957">
                  <c:v>5211</c:v>
                </c:pt>
                <c:pt idx="958">
                  <c:v>5212</c:v>
                </c:pt>
                <c:pt idx="959">
                  <c:v>5217</c:v>
                </c:pt>
                <c:pt idx="960">
                  <c:v>5218</c:v>
                </c:pt>
                <c:pt idx="961">
                  <c:v>5220</c:v>
                </c:pt>
                <c:pt idx="962">
                  <c:v>5221</c:v>
                </c:pt>
                <c:pt idx="963">
                  <c:v>5225</c:v>
                </c:pt>
                <c:pt idx="964">
                  <c:v>5228</c:v>
                </c:pt>
                <c:pt idx="965">
                  <c:v>5231</c:v>
                </c:pt>
                <c:pt idx="966">
                  <c:v>5237</c:v>
                </c:pt>
                <c:pt idx="967">
                  <c:v>5238</c:v>
                </c:pt>
                <c:pt idx="968">
                  <c:v>5242</c:v>
                </c:pt>
                <c:pt idx="969">
                  <c:v>5243</c:v>
                </c:pt>
                <c:pt idx="970">
                  <c:v>5245</c:v>
                </c:pt>
                <c:pt idx="971">
                  <c:v>5250</c:v>
                </c:pt>
                <c:pt idx="972">
                  <c:v>5253</c:v>
                </c:pt>
                <c:pt idx="973">
                  <c:v>5257</c:v>
                </c:pt>
                <c:pt idx="974">
                  <c:v>5260</c:v>
                </c:pt>
                <c:pt idx="975">
                  <c:v>5264</c:v>
                </c:pt>
                <c:pt idx="976">
                  <c:v>5265</c:v>
                </c:pt>
                <c:pt idx="977">
                  <c:v>5267</c:v>
                </c:pt>
                <c:pt idx="978">
                  <c:v>5270</c:v>
                </c:pt>
                <c:pt idx="979">
                  <c:v>5276</c:v>
                </c:pt>
                <c:pt idx="980">
                  <c:v>5279</c:v>
                </c:pt>
                <c:pt idx="981">
                  <c:v>5280</c:v>
                </c:pt>
                <c:pt idx="982">
                  <c:v>5281</c:v>
                </c:pt>
                <c:pt idx="983">
                  <c:v>5286</c:v>
                </c:pt>
                <c:pt idx="984">
                  <c:v>5289</c:v>
                </c:pt>
                <c:pt idx="985">
                  <c:v>5290</c:v>
                </c:pt>
                <c:pt idx="986">
                  <c:v>5293</c:v>
                </c:pt>
                <c:pt idx="987">
                  <c:v>5296</c:v>
                </c:pt>
                <c:pt idx="988">
                  <c:v>5298</c:v>
                </c:pt>
                <c:pt idx="989">
                  <c:v>5300</c:v>
                </c:pt>
                <c:pt idx="990">
                  <c:v>5302</c:v>
                </c:pt>
                <c:pt idx="991">
                  <c:v>5303</c:v>
                </c:pt>
                <c:pt idx="992">
                  <c:v>5304</c:v>
                </c:pt>
                <c:pt idx="993">
                  <c:v>5305</c:v>
                </c:pt>
                <c:pt idx="994">
                  <c:v>5308</c:v>
                </c:pt>
                <c:pt idx="995">
                  <c:v>5310</c:v>
                </c:pt>
                <c:pt idx="996">
                  <c:v>5313</c:v>
                </c:pt>
                <c:pt idx="997">
                  <c:v>5320</c:v>
                </c:pt>
                <c:pt idx="998">
                  <c:v>5330</c:v>
                </c:pt>
                <c:pt idx="999">
                  <c:v>5335</c:v>
                </c:pt>
                <c:pt idx="1000">
                  <c:v>5336</c:v>
                </c:pt>
                <c:pt idx="1001">
                  <c:v>5347</c:v>
                </c:pt>
                <c:pt idx="1002">
                  <c:v>5350</c:v>
                </c:pt>
                <c:pt idx="1003">
                  <c:v>5355</c:v>
                </c:pt>
                <c:pt idx="1004">
                  <c:v>5356</c:v>
                </c:pt>
                <c:pt idx="1005">
                  <c:v>5361</c:v>
                </c:pt>
                <c:pt idx="1006">
                  <c:v>5363</c:v>
                </c:pt>
                <c:pt idx="1007">
                  <c:v>5365</c:v>
                </c:pt>
                <c:pt idx="1008">
                  <c:v>5366</c:v>
                </c:pt>
                <c:pt idx="1009">
                  <c:v>5371</c:v>
                </c:pt>
                <c:pt idx="1010">
                  <c:v>5375</c:v>
                </c:pt>
                <c:pt idx="1011">
                  <c:v>5376</c:v>
                </c:pt>
                <c:pt idx="1012">
                  <c:v>5378</c:v>
                </c:pt>
                <c:pt idx="1013">
                  <c:v>5379</c:v>
                </c:pt>
                <c:pt idx="1014">
                  <c:v>5381</c:v>
                </c:pt>
                <c:pt idx="1015">
                  <c:v>5382</c:v>
                </c:pt>
                <c:pt idx="1016">
                  <c:v>5387</c:v>
                </c:pt>
                <c:pt idx="1017">
                  <c:v>5390</c:v>
                </c:pt>
                <c:pt idx="1018">
                  <c:v>5392</c:v>
                </c:pt>
                <c:pt idx="1019">
                  <c:v>5395</c:v>
                </c:pt>
                <c:pt idx="1020">
                  <c:v>5400</c:v>
                </c:pt>
                <c:pt idx="1021">
                  <c:v>5405</c:v>
                </c:pt>
                <c:pt idx="1022">
                  <c:v>5406</c:v>
                </c:pt>
                <c:pt idx="1023">
                  <c:v>5407</c:v>
                </c:pt>
                <c:pt idx="1024">
                  <c:v>5411</c:v>
                </c:pt>
                <c:pt idx="1025">
                  <c:v>5412</c:v>
                </c:pt>
                <c:pt idx="1026">
                  <c:v>5413</c:v>
                </c:pt>
                <c:pt idx="1027">
                  <c:v>5414</c:v>
                </c:pt>
                <c:pt idx="1028">
                  <c:v>5416</c:v>
                </c:pt>
                <c:pt idx="1029">
                  <c:v>5419</c:v>
                </c:pt>
                <c:pt idx="1030">
                  <c:v>5420</c:v>
                </c:pt>
                <c:pt idx="1031">
                  <c:v>5421</c:v>
                </c:pt>
                <c:pt idx="1032">
                  <c:v>5424</c:v>
                </c:pt>
                <c:pt idx="1033">
                  <c:v>5425</c:v>
                </c:pt>
                <c:pt idx="1034">
                  <c:v>5428</c:v>
                </c:pt>
                <c:pt idx="1035">
                  <c:v>5431</c:v>
                </c:pt>
                <c:pt idx="1036">
                  <c:v>5438</c:v>
                </c:pt>
                <c:pt idx="1037">
                  <c:v>5439</c:v>
                </c:pt>
                <c:pt idx="1038">
                  <c:v>5440</c:v>
                </c:pt>
                <c:pt idx="1039">
                  <c:v>5441</c:v>
                </c:pt>
                <c:pt idx="1040">
                  <c:v>5442</c:v>
                </c:pt>
                <c:pt idx="1041">
                  <c:v>5444</c:v>
                </c:pt>
                <c:pt idx="1042">
                  <c:v>5445</c:v>
                </c:pt>
                <c:pt idx="1043">
                  <c:v>5447</c:v>
                </c:pt>
                <c:pt idx="1044">
                  <c:v>5449</c:v>
                </c:pt>
                <c:pt idx="1045">
                  <c:v>5450</c:v>
                </c:pt>
                <c:pt idx="1046">
                  <c:v>5460</c:v>
                </c:pt>
                <c:pt idx="1047">
                  <c:v>5461</c:v>
                </c:pt>
                <c:pt idx="1048">
                  <c:v>5464</c:v>
                </c:pt>
                <c:pt idx="1049">
                  <c:v>5465</c:v>
                </c:pt>
                <c:pt idx="1050">
                  <c:v>5469</c:v>
                </c:pt>
                <c:pt idx="1051">
                  <c:v>5470</c:v>
                </c:pt>
                <c:pt idx="1052">
                  <c:v>5471</c:v>
                </c:pt>
                <c:pt idx="1053">
                  <c:v>5472</c:v>
                </c:pt>
                <c:pt idx="1054">
                  <c:v>5475</c:v>
                </c:pt>
                <c:pt idx="1055">
                  <c:v>5476</c:v>
                </c:pt>
                <c:pt idx="1056">
                  <c:v>5480</c:v>
                </c:pt>
                <c:pt idx="1057">
                  <c:v>5485</c:v>
                </c:pt>
                <c:pt idx="1058">
                  <c:v>5487</c:v>
                </c:pt>
                <c:pt idx="1059">
                  <c:v>5488</c:v>
                </c:pt>
                <c:pt idx="1060">
                  <c:v>5492</c:v>
                </c:pt>
                <c:pt idx="1061">
                  <c:v>5494</c:v>
                </c:pt>
                <c:pt idx="1062">
                  <c:v>5495</c:v>
                </c:pt>
                <c:pt idx="1063">
                  <c:v>5496</c:v>
                </c:pt>
                <c:pt idx="1064">
                  <c:v>5499</c:v>
                </c:pt>
                <c:pt idx="1065">
                  <c:v>5500</c:v>
                </c:pt>
                <c:pt idx="1066">
                  <c:v>5506</c:v>
                </c:pt>
                <c:pt idx="1067">
                  <c:v>5509</c:v>
                </c:pt>
                <c:pt idx="1068">
                  <c:v>5510</c:v>
                </c:pt>
                <c:pt idx="1069">
                  <c:v>5512</c:v>
                </c:pt>
                <c:pt idx="1070">
                  <c:v>5518</c:v>
                </c:pt>
                <c:pt idx="1071">
                  <c:v>5520</c:v>
                </c:pt>
                <c:pt idx="1072">
                  <c:v>5523</c:v>
                </c:pt>
                <c:pt idx="1073">
                  <c:v>5525</c:v>
                </c:pt>
                <c:pt idx="1074">
                  <c:v>5535</c:v>
                </c:pt>
                <c:pt idx="1075">
                  <c:v>5538</c:v>
                </c:pt>
                <c:pt idx="1076">
                  <c:v>5539</c:v>
                </c:pt>
                <c:pt idx="1077">
                  <c:v>5544</c:v>
                </c:pt>
                <c:pt idx="1078">
                  <c:v>5550</c:v>
                </c:pt>
                <c:pt idx="1079">
                  <c:v>5552</c:v>
                </c:pt>
                <c:pt idx="1080">
                  <c:v>5559</c:v>
                </c:pt>
                <c:pt idx="1081">
                  <c:v>5560</c:v>
                </c:pt>
                <c:pt idx="1082">
                  <c:v>5566</c:v>
                </c:pt>
                <c:pt idx="1083">
                  <c:v>5568</c:v>
                </c:pt>
                <c:pt idx="1084">
                  <c:v>5569</c:v>
                </c:pt>
                <c:pt idx="1085">
                  <c:v>5573</c:v>
                </c:pt>
                <c:pt idx="1086">
                  <c:v>5580</c:v>
                </c:pt>
                <c:pt idx="1087">
                  <c:v>5583</c:v>
                </c:pt>
                <c:pt idx="1088">
                  <c:v>5587</c:v>
                </c:pt>
                <c:pt idx="1089">
                  <c:v>5588</c:v>
                </c:pt>
                <c:pt idx="1090">
                  <c:v>5589</c:v>
                </c:pt>
                <c:pt idx="1091">
                  <c:v>5592</c:v>
                </c:pt>
                <c:pt idx="1092">
                  <c:v>5593</c:v>
                </c:pt>
                <c:pt idx="1093">
                  <c:v>5596</c:v>
                </c:pt>
                <c:pt idx="1094">
                  <c:v>5600</c:v>
                </c:pt>
                <c:pt idx="1095">
                  <c:v>5606</c:v>
                </c:pt>
                <c:pt idx="1096">
                  <c:v>5608</c:v>
                </c:pt>
                <c:pt idx="1097">
                  <c:v>5610</c:v>
                </c:pt>
                <c:pt idx="1098">
                  <c:v>5611</c:v>
                </c:pt>
                <c:pt idx="1099">
                  <c:v>5614</c:v>
                </c:pt>
                <c:pt idx="1100">
                  <c:v>5615</c:v>
                </c:pt>
                <c:pt idx="1101">
                  <c:v>5617</c:v>
                </c:pt>
                <c:pt idx="1102">
                  <c:v>5620</c:v>
                </c:pt>
                <c:pt idx="1103">
                  <c:v>5621</c:v>
                </c:pt>
                <c:pt idx="1104">
                  <c:v>5623</c:v>
                </c:pt>
                <c:pt idx="1105">
                  <c:v>5625</c:v>
                </c:pt>
                <c:pt idx="1106">
                  <c:v>5626</c:v>
                </c:pt>
                <c:pt idx="1107">
                  <c:v>5627</c:v>
                </c:pt>
                <c:pt idx="1108">
                  <c:v>5628</c:v>
                </c:pt>
                <c:pt idx="1109">
                  <c:v>5632</c:v>
                </c:pt>
                <c:pt idx="1110">
                  <c:v>5636</c:v>
                </c:pt>
                <c:pt idx="1111">
                  <c:v>5637</c:v>
                </c:pt>
                <c:pt idx="1112">
                  <c:v>5639</c:v>
                </c:pt>
                <c:pt idx="1113">
                  <c:v>5640</c:v>
                </c:pt>
                <c:pt idx="1114">
                  <c:v>5641</c:v>
                </c:pt>
                <c:pt idx="1115">
                  <c:v>5642</c:v>
                </c:pt>
                <c:pt idx="1116">
                  <c:v>5647</c:v>
                </c:pt>
                <c:pt idx="1117">
                  <c:v>5650</c:v>
                </c:pt>
                <c:pt idx="1118">
                  <c:v>5655</c:v>
                </c:pt>
                <c:pt idx="1119">
                  <c:v>5659</c:v>
                </c:pt>
                <c:pt idx="1120">
                  <c:v>5660</c:v>
                </c:pt>
                <c:pt idx="1121">
                  <c:v>5664</c:v>
                </c:pt>
                <c:pt idx="1122">
                  <c:v>5665</c:v>
                </c:pt>
                <c:pt idx="1123">
                  <c:v>5667</c:v>
                </c:pt>
                <c:pt idx="1124">
                  <c:v>5668</c:v>
                </c:pt>
                <c:pt idx="1125">
                  <c:v>5669</c:v>
                </c:pt>
                <c:pt idx="1126">
                  <c:v>5670</c:v>
                </c:pt>
                <c:pt idx="1127">
                  <c:v>5672</c:v>
                </c:pt>
                <c:pt idx="1128">
                  <c:v>5680</c:v>
                </c:pt>
                <c:pt idx="1129">
                  <c:v>5681</c:v>
                </c:pt>
                <c:pt idx="1130">
                  <c:v>5684</c:v>
                </c:pt>
                <c:pt idx="1131">
                  <c:v>5685</c:v>
                </c:pt>
                <c:pt idx="1132">
                  <c:v>5692</c:v>
                </c:pt>
                <c:pt idx="1133">
                  <c:v>5693</c:v>
                </c:pt>
                <c:pt idx="1134">
                  <c:v>5695</c:v>
                </c:pt>
                <c:pt idx="1135">
                  <c:v>5700</c:v>
                </c:pt>
                <c:pt idx="1136">
                  <c:v>5701</c:v>
                </c:pt>
                <c:pt idx="1137">
                  <c:v>5702</c:v>
                </c:pt>
                <c:pt idx="1138">
                  <c:v>5704</c:v>
                </c:pt>
                <c:pt idx="1139">
                  <c:v>5705</c:v>
                </c:pt>
                <c:pt idx="1140">
                  <c:v>5706</c:v>
                </c:pt>
                <c:pt idx="1141">
                  <c:v>5711</c:v>
                </c:pt>
                <c:pt idx="1142">
                  <c:v>5713</c:v>
                </c:pt>
                <c:pt idx="1143">
                  <c:v>5715</c:v>
                </c:pt>
                <c:pt idx="1144">
                  <c:v>5720</c:v>
                </c:pt>
                <c:pt idx="1145">
                  <c:v>5721</c:v>
                </c:pt>
                <c:pt idx="1146">
                  <c:v>5729</c:v>
                </c:pt>
                <c:pt idx="1147">
                  <c:v>5735</c:v>
                </c:pt>
                <c:pt idx="1148">
                  <c:v>5739</c:v>
                </c:pt>
                <c:pt idx="1149">
                  <c:v>5748</c:v>
                </c:pt>
                <c:pt idx="1150">
                  <c:v>5750</c:v>
                </c:pt>
                <c:pt idx="1151">
                  <c:v>5752</c:v>
                </c:pt>
                <c:pt idx="1152">
                  <c:v>5757</c:v>
                </c:pt>
                <c:pt idx="1153">
                  <c:v>5760</c:v>
                </c:pt>
                <c:pt idx="1154">
                  <c:v>5762</c:v>
                </c:pt>
                <c:pt idx="1155">
                  <c:v>5765</c:v>
                </c:pt>
                <c:pt idx="1156">
                  <c:v>5766</c:v>
                </c:pt>
                <c:pt idx="1157">
                  <c:v>5769</c:v>
                </c:pt>
                <c:pt idx="1158">
                  <c:v>5772</c:v>
                </c:pt>
                <c:pt idx="1159">
                  <c:v>5773</c:v>
                </c:pt>
                <c:pt idx="1160">
                  <c:v>5775</c:v>
                </c:pt>
                <c:pt idx="1161">
                  <c:v>5779</c:v>
                </c:pt>
                <c:pt idx="1162">
                  <c:v>5782</c:v>
                </c:pt>
                <c:pt idx="1163">
                  <c:v>5783</c:v>
                </c:pt>
                <c:pt idx="1164">
                  <c:v>5788</c:v>
                </c:pt>
                <c:pt idx="1165">
                  <c:v>5790</c:v>
                </c:pt>
                <c:pt idx="1166">
                  <c:v>5792</c:v>
                </c:pt>
                <c:pt idx="1167">
                  <c:v>5798</c:v>
                </c:pt>
                <c:pt idx="1168">
                  <c:v>5800</c:v>
                </c:pt>
                <c:pt idx="1169">
                  <c:v>5811</c:v>
                </c:pt>
                <c:pt idx="1170">
                  <c:v>5813</c:v>
                </c:pt>
                <c:pt idx="1171">
                  <c:v>5814</c:v>
                </c:pt>
                <c:pt idx="1172">
                  <c:v>5819</c:v>
                </c:pt>
                <c:pt idx="1173">
                  <c:v>5820</c:v>
                </c:pt>
                <c:pt idx="1174">
                  <c:v>5823</c:v>
                </c:pt>
                <c:pt idx="1175">
                  <c:v>5832</c:v>
                </c:pt>
                <c:pt idx="1176">
                  <c:v>5834</c:v>
                </c:pt>
                <c:pt idx="1177">
                  <c:v>5837</c:v>
                </c:pt>
                <c:pt idx="1178">
                  <c:v>5845</c:v>
                </c:pt>
                <c:pt idx="1179">
                  <c:v>5850</c:v>
                </c:pt>
                <c:pt idx="1180">
                  <c:v>5854</c:v>
                </c:pt>
                <c:pt idx="1181">
                  <c:v>5857</c:v>
                </c:pt>
                <c:pt idx="1182">
                  <c:v>5870</c:v>
                </c:pt>
                <c:pt idx="1183">
                  <c:v>5872</c:v>
                </c:pt>
                <c:pt idx="1184">
                  <c:v>5874</c:v>
                </c:pt>
                <c:pt idx="1185">
                  <c:v>5875</c:v>
                </c:pt>
                <c:pt idx="1186">
                  <c:v>5876</c:v>
                </c:pt>
                <c:pt idx="1187">
                  <c:v>5880</c:v>
                </c:pt>
                <c:pt idx="1188">
                  <c:v>5885</c:v>
                </c:pt>
                <c:pt idx="1189">
                  <c:v>5886</c:v>
                </c:pt>
                <c:pt idx="1190">
                  <c:v>5890</c:v>
                </c:pt>
                <c:pt idx="1191">
                  <c:v>5893</c:v>
                </c:pt>
                <c:pt idx="1192">
                  <c:v>5894</c:v>
                </c:pt>
                <c:pt idx="1193">
                  <c:v>5898</c:v>
                </c:pt>
                <c:pt idx="1194">
                  <c:v>5900</c:v>
                </c:pt>
                <c:pt idx="1195">
                  <c:v>5904</c:v>
                </c:pt>
                <c:pt idx="1196">
                  <c:v>5910</c:v>
                </c:pt>
                <c:pt idx="1197">
                  <c:v>5912</c:v>
                </c:pt>
                <c:pt idx="1198">
                  <c:v>5913</c:v>
                </c:pt>
                <c:pt idx="1199">
                  <c:v>5922</c:v>
                </c:pt>
                <c:pt idx="1200">
                  <c:v>5924</c:v>
                </c:pt>
                <c:pt idx="1201">
                  <c:v>5925</c:v>
                </c:pt>
                <c:pt idx="1202">
                  <c:v>5926</c:v>
                </c:pt>
                <c:pt idx="1203">
                  <c:v>5928</c:v>
                </c:pt>
                <c:pt idx="1204">
                  <c:v>5929</c:v>
                </c:pt>
                <c:pt idx="1205">
                  <c:v>5931</c:v>
                </c:pt>
                <c:pt idx="1206">
                  <c:v>5934</c:v>
                </c:pt>
                <c:pt idx="1207">
                  <c:v>5936</c:v>
                </c:pt>
                <c:pt idx="1208">
                  <c:v>5937</c:v>
                </c:pt>
                <c:pt idx="1209">
                  <c:v>5940</c:v>
                </c:pt>
                <c:pt idx="1210">
                  <c:v>5942</c:v>
                </c:pt>
                <c:pt idx="1211">
                  <c:v>5944</c:v>
                </c:pt>
                <c:pt idx="1212">
                  <c:v>5948</c:v>
                </c:pt>
                <c:pt idx="1213">
                  <c:v>5950</c:v>
                </c:pt>
                <c:pt idx="1214">
                  <c:v>5952</c:v>
                </c:pt>
                <c:pt idx="1215">
                  <c:v>5953</c:v>
                </c:pt>
                <c:pt idx="1216">
                  <c:v>5960</c:v>
                </c:pt>
                <c:pt idx="1217">
                  <c:v>5962</c:v>
                </c:pt>
                <c:pt idx="1218">
                  <c:v>5964</c:v>
                </c:pt>
                <c:pt idx="1219">
                  <c:v>5965</c:v>
                </c:pt>
                <c:pt idx="1220">
                  <c:v>5968</c:v>
                </c:pt>
                <c:pt idx="1221">
                  <c:v>5969</c:v>
                </c:pt>
                <c:pt idx="1222">
                  <c:v>5970</c:v>
                </c:pt>
                <c:pt idx="1223">
                  <c:v>5971</c:v>
                </c:pt>
                <c:pt idx="1224">
                  <c:v>5972</c:v>
                </c:pt>
                <c:pt idx="1225">
                  <c:v>5979</c:v>
                </c:pt>
                <c:pt idx="1226">
                  <c:v>5980</c:v>
                </c:pt>
                <c:pt idx="1227">
                  <c:v>5984</c:v>
                </c:pt>
                <c:pt idx="1228">
                  <c:v>5985</c:v>
                </c:pt>
                <c:pt idx="1229">
                  <c:v>5986</c:v>
                </c:pt>
                <c:pt idx="1230">
                  <c:v>5987</c:v>
                </c:pt>
                <c:pt idx="1231">
                  <c:v>5989</c:v>
                </c:pt>
                <c:pt idx="1232">
                  <c:v>5995</c:v>
                </c:pt>
                <c:pt idx="1233">
                  <c:v>5997</c:v>
                </c:pt>
                <c:pt idx="1234">
                  <c:v>5998</c:v>
                </c:pt>
                <c:pt idx="1235">
                  <c:v>5999</c:v>
                </c:pt>
                <c:pt idx="1236">
                  <c:v>6000</c:v>
                </c:pt>
                <c:pt idx="1237">
                  <c:v>6001</c:v>
                </c:pt>
                <c:pt idx="1238">
                  <c:v>6002</c:v>
                </c:pt>
                <c:pt idx="1239">
                  <c:v>6003</c:v>
                </c:pt>
                <c:pt idx="1240">
                  <c:v>6005</c:v>
                </c:pt>
                <c:pt idx="1241">
                  <c:v>6008</c:v>
                </c:pt>
                <c:pt idx="1242">
                  <c:v>6009</c:v>
                </c:pt>
                <c:pt idx="1243">
                  <c:v>6012</c:v>
                </c:pt>
                <c:pt idx="1244">
                  <c:v>6013</c:v>
                </c:pt>
                <c:pt idx="1245">
                  <c:v>6014</c:v>
                </c:pt>
                <c:pt idx="1246">
                  <c:v>6015</c:v>
                </c:pt>
                <c:pt idx="1247">
                  <c:v>6022</c:v>
                </c:pt>
                <c:pt idx="1248">
                  <c:v>6023</c:v>
                </c:pt>
                <c:pt idx="1249">
                  <c:v>6025</c:v>
                </c:pt>
                <c:pt idx="1250">
                  <c:v>6026</c:v>
                </c:pt>
                <c:pt idx="1251">
                  <c:v>6029</c:v>
                </c:pt>
                <c:pt idx="1252">
                  <c:v>6030</c:v>
                </c:pt>
                <c:pt idx="1253">
                  <c:v>6031</c:v>
                </c:pt>
                <c:pt idx="1254">
                  <c:v>6034</c:v>
                </c:pt>
                <c:pt idx="1255">
                  <c:v>6035</c:v>
                </c:pt>
                <c:pt idx="1256">
                  <c:v>6036</c:v>
                </c:pt>
                <c:pt idx="1257">
                  <c:v>6037</c:v>
                </c:pt>
                <c:pt idx="1258">
                  <c:v>6040</c:v>
                </c:pt>
                <c:pt idx="1259">
                  <c:v>6042</c:v>
                </c:pt>
                <c:pt idx="1260">
                  <c:v>6045</c:v>
                </c:pt>
                <c:pt idx="1261">
                  <c:v>6050</c:v>
                </c:pt>
                <c:pt idx="1262">
                  <c:v>6051</c:v>
                </c:pt>
                <c:pt idx="1263">
                  <c:v>6052</c:v>
                </c:pt>
                <c:pt idx="1264">
                  <c:v>6053</c:v>
                </c:pt>
                <c:pt idx="1265">
                  <c:v>6054</c:v>
                </c:pt>
                <c:pt idx="1266">
                  <c:v>6055</c:v>
                </c:pt>
                <c:pt idx="1267">
                  <c:v>6059</c:v>
                </c:pt>
                <c:pt idx="1268">
                  <c:v>6060</c:v>
                </c:pt>
                <c:pt idx="1269">
                  <c:v>6061</c:v>
                </c:pt>
                <c:pt idx="1270">
                  <c:v>6063</c:v>
                </c:pt>
                <c:pt idx="1271">
                  <c:v>6066</c:v>
                </c:pt>
                <c:pt idx="1272">
                  <c:v>6070</c:v>
                </c:pt>
                <c:pt idx="1273">
                  <c:v>6072</c:v>
                </c:pt>
                <c:pt idx="1274">
                  <c:v>6075</c:v>
                </c:pt>
                <c:pt idx="1275">
                  <c:v>6077</c:v>
                </c:pt>
                <c:pt idx="1276">
                  <c:v>6080</c:v>
                </c:pt>
                <c:pt idx="1277">
                  <c:v>6085</c:v>
                </c:pt>
                <c:pt idx="1278">
                  <c:v>6090</c:v>
                </c:pt>
                <c:pt idx="1279">
                  <c:v>6091</c:v>
                </c:pt>
                <c:pt idx="1280">
                  <c:v>6092</c:v>
                </c:pt>
                <c:pt idx="1281">
                  <c:v>6095</c:v>
                </c:pt>
                <c:pt idx="1282">
                  <c:v>6097</c:v>
                </c:pt>
                <c:pt idx="1283">
                  <c:v>6098</c:v>
                </c:pt>
                <c:pt idx="1284">
                  <c:v>6099</c:v>
                </c:pt>
                <c:pt idx="1285">
                  <c:v>6100</c:v>
                </c:pt>
                <c:pt idx="1286">
                  <c:v>6109</c:v>
                </c:pt>
                <c:pt idx="1287">
                  <c:v>6110</c:v>
                </c:pt>
                <c:pt idx="1288">
                  <c:v>6117</c:v>
                </c:pt>
                <c:pt idx="1289">
                  <c:v>6119</c:v>
                </c:pt>
                <c:pt idx="1290">
                  <c:v>6120</c:v>
                </c:pt>
                <c:pt idx="1291">
                  <c:v>6122</c:v>
                </c:pt>
                <c:pt idx="1292">
                  <c:v>6125</c:v>
                </c:pt>
                <c:pt idx="1293">
                  <c:v>6126</c:v>
                </c:pt>
                <c:pt idx="1294">
                  <c:v>6127</c:v>
                </c:pt>
                <c:pt idx="1295">
                  <c:v>6128</c:v>
                </c:pt>
                <c:pt idx="1296">
                  <c:v>6130</c:v>
                </c:pt>
                <c:pt idx="1297">
                  <c:v>6131</c:v>
                </c:pt>
                <c:pt idx="1298">
                  <c:v>6132</c:v>
                </c:pt>
                <c:pt idx="1299">
                  <c:v>6135</c:v>
                </c:pt>
                <c:pt idx="1300">
                  <c:v>6136</c:v>
                </c:pt>
                <c:pt idx="1301">
                  <c:v>6137</c:v>
                </c:pt>
                <c:pt idx="1302">
                  <c:v>6139</c:v>
                </c:pt>
                <c:pt idx="1303">
                  <c:v>6140</c:v>
                </c:pt>
                <c:pt idx="1304">
                  <c:v>6144</c:v>
                </c:pt>
                <c:pt idx="1305">
                  <c:v>6145</c:v>
                </c:pt>
                <c:pt idx="1306">
                  <c:v>6147</c:v>
                </c:pt>
                <c:pt idx="1307">
                  <c:v>6148</c:v>
                </c:pt>
                <c:pt idx="1308">
                  <c:v>6149</c:v>
                </c:pt>
                <c:pt idx="1309">
                  <c:v>6150</c:v>
                </c:pt>
                <c:pt idx="1310">
                  <c:v>6157</c:v>
                </c:pt>
                <c:pt idx="1311">
                  <c:v>6160</c:v>
                </c:pt>
                <c:pt idx="1312">
                  <c:v>6162</c:v>
                </c:pt>
                <c:pt idx="1313">
                  <c:v>6163</c:v>
                </c:pt>
                <c:pt idx="1314">
                  <c:v>6165</c:v>
                </c:pt>
                <c:pt idx="1315">
                  <c:v>6167</c:v>
                </c:pt>
                <c:pt idx="1316">
                  <c:v>6168</c:v>
                </c:pt>
                <c:pt idx="1317">
                  <c:v>6174</c:v>
                </c:pt>
                <c:pt idx="1318">
                  <c:v>6175</c:v>
                </c:pt>
                <c:pt idx="1319">
                  <c:v>6178</c:v>
                </c:pt>
                <c:pt idx="1320">
                  <c:v>6179</c:v>
                </c:pt>
                <c:pt idx="1321">
                  <c:v>6180</c:v>
                </c:pt>
                <c:pt idx="1322">
                  <c:v>6181</c:v>
                </c:pt>
                <c:pt idx="1323">
                  <c:v>6183</c:v>
                </c:pt>
                <c:pt idx="1324">
                  <c:v>6192</c:v>
                </c:pt>
                <c:pt idx="1325">
                  <c:v>6200</c:v>
                </c:pt>
                <c:pt idx="1326">
                  <c:v>6201</c:v>
                </c:pt>
                <c:pt idx="1327">
                  <c:v>6203</c:v>
                </c:pt>
                <c:pt idx="1328">
                  <c:v>6205</c:v>
                </c:pt>
                <c:pt idx="1329">
                  <c:v>6207</c:v>
                </c:pt>
                <c:pt idx="1330">
                  <c:v>6211</c:v>
                </c:pt>
                <c:pt idx="1331">
                  <c:v>6212</c:v>
                </c:pt>
                <c:pt idx="1332">
                  <c:v>6216</c:v>
                </c:pt>
                <c:pt idx="1333">
                  <c:v>6218</c:v>
                </c:pt>
                <c:pt idx="1334">
                  <c:v>6221</c:v>
                </c:pt>
                <c:pt idx="1335">
                  <c:v>6222</c:v>
                </c:pt>
                <c:pt idx="1336">
                  <c:v>6224</c:v>
                </c:pt>
                <c:pt idx="1337">
                  <c:v>6225</c:v>
                </c:pt>
                <c:pt idx="1338">
                  <c:v>6228</c:v>
                </c:pt>
                <c:pt idx="1339">
                  <c:v>6232</c:v>
                </c:pt>
                <c:pt idx="1340">
                  <c:v>6234</c:v>
                </c:pt>
                <c:pt idx="1341">
                  <c:v>6235</c:v>
                </c:pt>
                <c:pt idx="1342">
                  <c:v>6240</c:v>
                </c:pt>
                <c:pt idx="1343">
                  <c:v>6242</c:v>
                </c:pt>
                <c:pt idx="1344">
                  <c:v>6244</c:v>
                </c:pt>
                <c:pt idx="1345">
                  <c:v>6250</c:v>
                </c:pt>
                <c:pt idx="1346">
                  <c:v>6251</c:v>
                </c:pt>
                <c:pt idx="1347">
                  <c:v>6252</c:v>
                </c:pt>
                <c:pt idx="1348">
                  <c:v>6254</c:v>
                </c:pt>
                <c:pt idx="1349">
                  <c:v>6255</c:v>
                </c:pt>
                <c:pt idx="1350">
                  <c:v>6270</c:v>
                </c:pt>
                <c:pt idx="1351">
                  <c:v>6275</c:v>
                </c:pt>
                <c:pt idx="1352">
                  <c:v>6280</c:v>
                </c:pt>
                <c:pt idx="1353">
                  <c:v>6283</c:v>
                </c:pt>
                <c:pt idx="1354">
                  <c:v>6285</c:v>
                </c:pt>
                <c:pt idx="1355">
                  <c:v>6286</c:v>
                </c:pt>
                <c:pt idx="1356">
                  <c:v>6291</c:v>
                </c:pt>
                <c:pt idx="1357">
                  <c:v>6297</c:v>
                </c:pt>
                <c:pt idx="1358">
                  <c:v>6299</c:v>
                </c:pt>
                <c:pt idx="1359">
                  <c:v>6300</c:v>
                </c:pt>
                <c:pt idx="1360">
                  <c:v>6301</c:v>
                </c:pt>
                <c:pt idx="1361">
                  <c:v>6303</c:v>
                </c:pt>
                <c:pt idx="1362">
                  <c:v>6305</c:v>
                </c:pt>
                <c:pt idx="1363">
                  <c:v>6310</c:v>
                </c:pt>
                <c:pt idx="1364">
                  <c:v>6311</c:v>
                </c:pt>
                <c:pt idx="1365">
                  <c:v>6312</c:v>
                </c:pt>
                <c:pt idx="1366">
                  <c:v>6316</c:v>
                </c:pt>
                <c:pt idx="1367">
                  <c:v>6317</c:v>
                </c:pt>
                <c:pt idx="1368">
                  <c:v>6320</c:v>
                </c:pt>
                <c:pt idx="1369">
                  <c:v>6325</c:v>
                </c:pt>
                <c:pt idx="1370">
                  <c:v>6328</c:v>
                </c:pt>
                <c:pt idx="1371">
                  <c:v>6331</c:v>
                </c:pt>
                <c:pt idx="1372">
                  <c:v>6333</c:v>
                </c:pt>
                <c:pt idx="1373">
                  <c:v>6334</c:v>
                </c:pt>
                <c:pt idx="1374">
                  <c:v>6335</c:v>
                </c:pt>
                <c:pt idx="1375">
                  <c:v>6337</c:v>
                </c:pt>
                <c:pt idx="1376">
                  <c:v>6338</c:v>
                </c:pt>
                <c:pt idx="1377">
                  <c:v>6339</c:v>
                </c:pt>
                <c:pt idx="1378">
                  <c:v>6342</c:v>
                </c:pt>
                <c:pt idx="1379">
                  <c:v>6343</c:v>
                </c:pt>
                <c:pt idx="1380">
                  <c:v>6344</c:v>
                </c:pt>
                <c:pt idx="1381">
                  <c:v>6346</c:v>
                </c:pt>
                <c:pt idx="1382">
                  <c:v>6348</c:v>
                </c:pt>
                <c:pt idx="1383">
                  <c:v>6349</c:v>
                </c:pt>
                <c:pt idx="1384">
                  <c:v>6350</c:v>
                </c:pt>
                <c:pt idx="1385">
                  <c:v>6360</c:v>
                </c:pt>
                <c:pt idx="1386">
                  <c:v>6361</c:v>
                </c:pt>
                <c:pt idx="1387">
                  <c:v>6363</c:v>
                </c:pt>
                <c:pt idx="1388">
                  <c:v>6364</c:v>
                </c:pt>
                <c:pt idx="1389">
                  <c:v>6365</c:v>
                </c:pt>
                <c:pt idx="1390">
                  <c:v>6367</c:v>
                </c:pt>
                <c:pt idx="1391">
                  <c:v>6368</c:v>
                </c:pt>
                <c:pt idx="1392">
                  <c:v>6369</c:v>
                </c:pt>
                <c:pt idx="1393">
                  <c:v>6370</c:v>
                </c:pt>
                <c:pt idx="1394">
                  <c:v>6371</c:v>
                </c:pt>
                <c:pt idx="1395">
                  <c:v>6375</c:v>
                </c:pt>
                <c:pt idx="1396">
                  <c:v>6376</c:v>
                </c:pt>
                <c:pt idx="1397">
                  <c:v>6380</c:v>
                </c:pt>
                <c:pt idx="1398">
                  <c:v>6381</c:v>
                </c:pt>
                <c:pt idx="1399">
                  <c:v>6383</c:v>
                </c:pt>
                <c:pt idx="1400">
                  <c:v>6384</c:v>
                </c:pt>
                <c:pt idx="1401">
                  <c:v>6387</c:v>
                </c:pt>
                <c:pt idx="1402">
                  <c:v>6396</c:v>
                </c:pt>
                <c:pt idx="1403">
                  <c:v>6397</c:v>
                </c:pt>
                <c:pt idx="1404">
                  <c:v>6398</c:v>
                </c:pt>
                <c:pt idx="1405">
                  <c:v>6400</c:v>
                </c:pt>
                <c:pt idx="1406">
                  <c:v>6402</c:v>
                </c:pt>
                <c:pt idx="1407">
                  <c:v>6405</c:v>
                </c:pt>
                <c:pt idx="1408">
                  <c:v>6406</c:v>
                </c:pt>
                <c:pt idx="1409">
                  <c:v>6413</c:v>
                </c:pt>
                <c:pt idx="1410">
                  <c:v>6417</c:v>
                </c:pt>
                <c:pt idx="1411">
                  <c:v>6420</c:v>
                </c:pt>
                <c:pt idx="1412">
                  <c:v>6431</c:v>
                </c:pt>
                <c:pt idx="1413">
                  <c:v>6434</c:v>
                </c:pt>
                <c:pt idx="1414">
                  <c:v>6435</c:v>
                </c:pt>
                <c:pt idx="1415">
                  <c:v>6440</c:v>
                </c:pt>
                <c:pt idx="1416">
                  <c:v>6441</c:v>
                </c:pt>
                <c:pt idx="1417">
                  <c:v>6442</c:v>
                </c:pt>
                <c:pt idx="1418">
                  <c:v>6443</c:v>
                </c:pt>
                <c:pt idx="1419">
                  <c:v>6448</c:v>
                </c:pt>
                <c:pt idx="1420">
                  <c:v>6449</c:v>
                </c:pt>
                <c:pt idx="1421">
                  <c:v>6450</c:v>
                </c:pt>
                <c:pt idx="1422">
                  <c:v>6453</c:v>
                </c:pt>
                <c:pt idx="1423">
                  <c:v>6458</c:v>
                </c:pt>
                <c:pt idx="1424">
                  <c:v>6459</c:v>
                </c:pt>
                <c:pt idx="1425">
                  <c:v>6465</c:v>
                </c:pt>
                <c:pt idx="1426">
                  <c:v>6466</c:v>
                </c:pt>
                <c:pt idx="1427">
                  <c:v>6477</c:v>
                </c:pt>
                <c:pt idx="1428">
                  <c:v>6480</c:v>
                </c:pt>
                <c:pt idx="1429">
                  <c:v>6483</c:v>
                </c:pt>
                <c:pt idx="1430">
                  <c:v>6487</c:v>
                </c:pt>
                <c:pt idx="1431">
                  <c:v>6490</c:v>
                </c:pt>
                <c:pt idx="1432">
                  <c:v>6495</c:v>
                </c:pt>
                <c:pt idx="1433">
                  <c:v>6496</c:v>
                </c:pt>
                <c:pt idx="1434">
                  <c:v>6497</c:v>
                </c:pt>
                <c:pt idx="1435">
                  <c:v>6499</c:v>
                </c:pt>
                <c:pt idx="1436">
                  <c:v>6500</c:v>
                </c:pt>
                <c:pt idx="1437">
                  <c:v>6501</c:v>
                </c:pt>
                <c:pt idx="1438">
                  <c:v>6502</c:v>
                </c:pt>
                <c:pt idx="1439">
                  <c:v>6505</c:v>
                </c:pt>
                <c:pt idx="1440">
                  <c:v>6507</c:v>
                </c:pt>
                <c:pt idx="1441">
                  <c:v>6509</c:v>
                </c:pt>
                <c:pt idx="1442">
                  <c:v>6511</c:v>
                </c:pt>
                <c:pt idx="1443">
                  <c:v>6512</c:v>
                </c:pt>
                <c:pt idx="1444">
                  <c:v>6514</c:v>
                </c:pt>
                <c:pt idx="1445">
                  <c:v>6517</c:v>
                </c:pt>
                <c:pt idx="1446">
                  <c:v>6519</c:v>
                </c:pt>
                <c:pt idx="1447">
                  <c:v>6526</c:v>
                </c:pt>
                <c:pt idx="1448">
                  <c:v>6532</c:v>
                </c:pt>
                <c:pt idx="1449">
                  <c:v>6534</c:v>
                </c:pt>
                <c:pt idx="1450">
                  <c:v>6535</c:v>
                </c:pt>
                <c:pt idx="1451">
                  <c:v>6537</c:v>
                </c:pt>
                <c:pt idx="1452">
                  <c:v>6538</c:v>
                </c:pt>
                <c:pt idx="1453">
                  <c:v>6546</c:v>
                </c:pt>
                <c:pt idx="1454">
                  <c:v>6548</c:v>
                </c:pt>
                <c:pt idx="1455">
                  <c:v>6550</c:v>
                </c:pt>
                <c:pt idx="1456">
                  <c:v>6553</c:v>
                </c:pt>
                <c:pt idx="1457">
                  <c:v>6554</c:v>
                </c:pt>
                <c:pt idx="1458">
                  <c:v>6561</c:v>
                </c:pt>
                <c:pt idx="1459">
                  <c:v>6564</c:v>
                </c:pt>
                <c:pt idx="1460">
                  <c:v>6567</c:v>
                </c:pt>
                <c:pt idx="1461">
                  <c:v>6570</c:v>
                </c:pt>
                <c:pt idx="1462">
                  <c:v>6581</c:v>
                </c:pt>
                <c:pt idx="1463">
                  <c:v>6584</c:v>
                </c:pt>
                <c:pt idx="1464">
                  <c:v>6587</c:v>
                </c:pt>
                <c:pt idx="1465">
                  <c:v>6588</c:v>
                </c:pt>
                <c:pt idx="1466">
                  <c:v>6589</c:v>
                </c:pt>
                <c:pt idx="1467">
                  <c:v>6591</c:v>
                </c:pt>
                <c:pt idx="1468">
                  <c:v>6592</c:v>
                </c:pt>
                <c:pt idx="1469">
                  <c:v>6593</c:v>
                </c:pt>
                <c:pt idx="1470">
                  <c:v>6594</c:v>
                </c:pt>
                <c:pt idx="1471">
                  <c:v>6595</c:v>
                </c:pt>
                <c:pt idx="1472">
                  <c:v>6596</c:v>
                </c:pt>
                <c:pt idx="1473">
                  <c:v>6598</c:v>
                </c:pt>
                <c:pt idx="1474">
                  <c:v>6600</c:v>
                </c:pt>
                <c:pt idx="1475">
                  <c:v>6604</c:v>
                </c:pt>
                <c:pt idx="1476">
                  <c:v>6605</c:v>
                </c:pt>
                <c:pt idx="1477">
                  <c:v>6610</c:v>
                </c:pt>
                <c:pt idx="1478">
                  <c:v>6611</c:v>
                </c:pt>
                <c:pt idx="1479">
                  <c:v>6614</c:v>
                </c:pt>
                <c:pt idx="1480">
                  <c:v>6615</c:v>
                </c:pt>
                <c:pt idx="1481">
                  <c:v>6618</c:v>
                </c:pt>
                <c:pt idx="1482">
                  <c:v>6624</c:v>
                </c:pt>
                <c:pt idx="1483">
                  <c:v>6625</c:v>
                </c:pt>
                <c:pt idx="1484">
                  <c:v>6626</c:v>
                </c:pt>
                <c:pt idx="1485">
                  <c:v>6628</c:v>
                </c:pt>
                <c:pt idx="1486">
                  <c:v>6630</c:v>
                </c:pt>
                <c:pt idx="1487">
                  <c:v>6631</c:v>
                </c:pt>
                <c:pt idx="1488">
                  <c:v>6633</c:v>
                </c:pt>
                <c:pt idx="1489">
                  <c:v>6642</c:v>
                </c:pt>
                <c:pt idx="1490">
                  <c:v>6647</c:v>
                </c:pt>
                <c:pt idx="1491">
                  <c:v>6648</c:v>
                </c:pt>
                <c:pt idx="1492">
                  <c:v>6650</c:v>
                </c:pt>
                <c:pt idx="1493">
                  <c:v>6653</c:v>
                </c:pt>
                <c:pt idx="1494">
                  <c:v>6658</c:v>
                </c:pt>
                <c:pt idx="1495">
                  <c:v>6663</c:v>
                </c:pt>
                <c:pt idx="1496">
                  <c:v>6664</c:v>
                </c:pt>
                <c:pt idx="1497">
                  <c:v>6666</c:v>
                </c:pt>
                <c:pt idx="1498">
                  <c:v>6667</c:v>
                </c:pt>
                <c:pt idx="1499">
                  <c:v>6668</c:v>
                </c:pt>
                <c:pt idx="1500">
                  <c:v>6670</c:v>
                </c:pt>
                <c:pt idx="1501">
                  <c:v>6678</c:v>
                </c:pt>
                <c:pt idx="1502">
                  <c:v>6680</c:v>
                </c:pt>
                <c:pt idx="1503">
                  <c:v>6687</c:v>
                </c:pt>
                <c:pt idx="1504">
                  <c:v>6690</c:v>
                </c:pt>
                <c:pt idx="1505">
                  <c:v>6694</c:v>
                </c:pt>
                <c:pt idx="1506">
                  <c:v>6695</c:v>
                </c:pt>
                <c:pt idx="1507">
                  <c:v>6696</c:v>
                </c:pt>
                <c:pt idx="1508">
                  <c:v>6700</c:v>
                </c:pt>
                <c:pt idx="1509">
                  <c:v>6701</c:v>
                </c:pt>
                <c:pt idx="1510">
                  <c:v>6702</c:v>
                </c:pt>
                <c:pt idx="1511">
                  <c:v>6705</c:v>
                </c:pt>
                <c:pt idx="1512">
                  <c:v>6710</c:v>
                </c:pt>
                <c:pt idx="1513">
                  <c:v>6718</c:v>
                </c:pt>
                <c:pt idx="1514">
                  <c:v>6720</c:v>
                </c:pt>
                <c:pt idx="1515">
                  <c:v>6723</c:v>
                </c:pt>
                <c:pt idx="1516">
                  <c:v>6725</c:v>
                </c:pt>
                <c:pt idx="1517">
                  <c:v>6727</c:v>
                </c:pt>
                <c:pt idx="1518">
                  <c:v>6731</c:v>
                </c:pt>
                <c:pt idx="1519">
                  <c:v>6733</c:v>
                </c:pt>
                <c:pt idx="1520">
                  <c:v>6735</c:v>
                </c:pt>
                <c:pt idx="1521">
                  <c:v>6736</c:v>
                </c:pt>
                <c:pt idx="1522">
                  <c:v>6738</c:v>
                </c:pt>
                <c:pt idx="1523">
                  <c:v>6739</c:v>
                </c:pt>
                <c:pt idx="1524">
                  <c:v>6741</c:v>
                </c:pt>
                <c:pt idx="1525">
                  <c:v>6750</c:v>
                </c:pt>
                <c:pt idx="1526">
                  <c:v>6753</c:v>
                </c:pt>
                <c:pt idx="1527">
                  <c:v>6758</c:v>
                </c:pt>
                <c:pt idx="1528">
                  <c:v>6759</c:v>
                </c:pt>
                <c:pt idx="1529">
                  <c:v>6760</c:v>
                </c:pt>
                <c:pt idx="1530">
                  <c:v>6765</c:v>
                </c:pt>
                <c:pt idx="1531">
                  <c:v>6766</c:v>
                </c:pt>
                <c:pt idx="1532">
                  <c:v>6767</c:v>
                </c:pt>
                <c:pt idx="1533">
                  <c:v>6768</c:v>
                </c:pt>
                <c:pt idx="1534">
                  <c:v>6769</c:v>
                </c:pt>
                <c:pt idx="1535">
                  <c:v>6770</c:v>
                </c:pt>
                <c:pt idx="1536">
                  <c:v>6771</c:v>
                </c:pt>
                <c:pt idx="1537">
                  <c:v>6772</c:v>
                </c:pt>
                <c:pt idx="1538">
                  <c:v>6773</c:v>
                </c:pt>
                <c:pt idx="1539">
                  <c:v>6776</c:v>
                </c:pt>
                <c:pt idx="1540">
                  <c:v>6780</c:v>
                </c:pt>
                <c:pt idx="1541">
                  <c:v>6783</c:v>
                </c:pt>
                <c:pt idx="1542">
                  <c:v>6784</c:v>
                </c:pt>
                <c:pt idx="1543">
                  <c:v>6786</c:v>
                </c:pt>
                <c:pt idx="1544">
                  <c:v>6789</c:v>
                </c:pt>
                <c:pt idx="1545">
                  <c:v>6794</c:v>
                </c:pt>
                <c:pt idx="1546">
                  <c:v>6796</c:v>
                </c:pt>
                <c:pt idx="1547">
                  <c:v>6798</c:v>
                </c:pt>
                <c:pt idx="1548">
                  <c:v>6800</c:v>
                </c:pt>
                <c:pt idx="1549">
                  <c:v>6803</c:v>
                </c:pt>
                <c:pt idx="1550">
                  <c:v>6807</c:v>
                </c:pt>
                <c:pt idx="1551">
                  <c:v>6813</c:v>
                </c:pt>
                <c:pt idx="1552">
                  <c:v>6816</c:v>
                </c:pt>
                <c:pt idx="1553">
                  <c:v>6817</c:v>
                </c:pt>
                <c:pt idx="1554">
                  <c:v>6818</c:v>
                </c:pt>
                <c:pt idx="1555">
                  <c:v>6819</c:v>
                </c:pt>
                <c:pt idx="1556">
                  <c:v>6820</c:v>
                </c:pt>
                <c:pt idx="1557">
                  <c:v>6822</c:v>
                </c:pt>
                <c:pt idx="1558">
                  <c:v>6823</c:v>
                </c:pt>
                <c:pt idx="1559">
                  <c:v>6824</c:v>
                </c:pt>
                <c:pt idx="1560">
                  <c:v>6825</c:v>
                </c:pt>
                <c:pt idx="1561">
                  <c:v>6826</c:v>
                </c:pt>
                <c:pt idx="1562">
                  <c:v>6827</c:v>
                </c:pt>
                <c:pt idx="1563">
                  <c:v>6828</c:v>
                </c:pt>
                <c:pt idx="1564">
                  <c:v>6832</c:v>
                </c:pt>
                <c:pt idx="1565">
                  <c:v>6835</c:v>
                </c:pt>
                <c:pt idx="1566">
                  <c:v>6837</c:v>
                </c:pt>
                <c:pt idx="1567">
                  <c:v>6840</c:v>
                </c:pt>
                <c:pt idx="1568">
                  <c:v>6842</c:v>
                </c:pt>
                <c:pt idx="1569">
                  <c:v>6847</c:v>
                </c:pt>
                <c:pt idx="1570">
                  <c:v>6850</c:v>
                </c:pt>
                <c:pt idx="1571">
                  <c:v>6851</c:v>
                </c:pt>
                <c:pt idx="1572">
                  <c:v>6858</c:v>
                </c:pt>
                <c:pt idx="1573">
                  <c:v>6860</c:v>
                </c:pt>
                <c:pt idx="1574">
                  <c:v>6861</c:v>
                </c:pt>
                <c:pt idx="1575">
                  <c:v>6865</c:v>
                </c:pt>
                <c:pt idx="1576">
                  <c:v>6867</c:v>
                </c:pt>
                <c:pt idx="1577">
                  <c:v>6872</c:v>
                </c:pt>
                <c:pt idx="1578">
                  <c:v>6875</c:v>
                </c:pt>
                <c:pt idx="1579">
                  <c:v>6879</c:v>
                </c:pt>
                <c:pt idx="1580">
                  <c:v>6882</c:v>
                </c:pt>
                <c:pt idx="1581">
                  <c:v>6898</c:v>
                </c:pt>
                <c:pt idx="1582">
                  <c:v>6900</c:v>
                </c:pt>
                <c:pt idx="1583">
                  <c:v>6901</c:v>
                </c:pt>
                <c:pt idx="1584">
                  <c:v>6906</c:v>
                </c:pt>
                <c:pt idx="1585">
                  <c:v>6908</c:v>
                </c:pt>
                <c:pt idx="1586">
                  <c:v>6909</c:v>
                </c:pt>
                <c:pt idx="1587">
                  <c:v>6910</c:v>
                </c:pt>
                <c:pt idx="1588">
                  <c:v>6911</c:v>
                </c:pt>
                <c:pt idx="1589">
                  <c:v>6912</c:v>
                </c:pt>
                <c:pt idx="1590">
                  <c:v>6915</c:v>
                </c:pt>
                <c:pt idx="1591">
                  <c:v>6924</c:v>
                </c:pt>
                <c:pt idx="1592">
                  <c:v>6926</c:v>
                </c:pt>
                <c:pt idx="1593">
                  <c:v>6929</c:v>
                </c:pt>
                <c:pt idx="1594">
                  <c:v>6930</c:v>
                </c:pt>
                <c:pt idx="1595">
                  <c:v>6937</c:v>
                </c:pt>
                <c:pt idx="1596">
                  <c:v>6941</c:v>
                </c:pt>
                <c:pt idx="1597">
                  <c:v>6946</c:v>
                </c:pt>
                <c:pt idx="1598">
                  <c:v>6947</c:v>
                </c:pt>
                <c:pt idx="1599">
                  <c:v>6948</c:v>
                </c:pt>
                <c:pt idx="1600">
                  <c:v>6949</c:v>
                </c:pt>
                <c:pt idx="1601">
                  <c:v>6950</c:v>
                </c:pt>
                <c:pt idx="1602">
                  <c:v>6954</c:v>
                </c:pt>
                <c:pt idx="1603">
                  <c:v>6957</c:v>
                </c:pt>
                <c:pt idx="1604">
                  <c:v>6958</c:v>
                </c:pt>
                <c:pt idx="1605">
                  <c:v>6960</c:v>
                </c:pt>
                <c:pt idx="1606">
                  <c:v>6963</c:v>
                </c:pt>
                <c:pt idx="1607">
                  <c:v>6967</c:v>
                </c:pt>
                <c:pt idx="1608">
                  <c:v>6969</c:v>
                </c:pt>
                <c:pt idx="1609">
                  <c:v>6970</c:v>
                </c:pt>
                <c:pt idx="1610">
                  <c:v>6973</c:v>
                </c:pt>
                <c:pt idx="1611">
                  <c:v>6975</c:v>
                </c:pt>
                <c:pt idx="1612">
                  <c:v>6977</c:v>
                </c:pt>
                <c:pt idx="1613">
                  <c:v>6982</c:v>
                </c:pt>
                <c:pt idx="1614">
                  <c:v>6983</c:v>
                </c:pt>
                <c:pt idx="1615">
                  <c:v>6986</c:v>
                </c:pt>
                <c:pt idx="1616">
                  <c:v>6987</c:v>
                </c:pt>
                <c:pt idx="1617">
                  <c:v>6991</c:v>
                </c:pt>
                <c:pt idx="1618">
                  <c:v>6995</c:v>
                </c:pt>
                <c:pt idx="1619">
                  <c:v>6996</c:v>
                </c:pt>
                <c:pt idx="1620">
                  <c:v>6999</c:v>
                </c:pt>
                <c:pt idx="1621">
                  <c:v>7000</c:v>
                </c:pt>
                <c:pt idx="1622">
                  <c:v>7005</c:v>
                </c:pt>
                <c:pt idx="1623">
                  <c:v>7007</c:v>
                </c:pt>
                <c:pt idx="1624">
                  <c:v>7008</c:v>
                </c:pt>
                <c:pt idx="1625">
                  <c:v>7015</c:v>
                </c:pt>
                <c:pt idx="1626">
                  <c:v>7016</c:v>
                </c:pt>
                <c:pt idx="1627">
                  <c:v>7017</c:v>
                </c:pt>
                <c:pt idx="1628">
                  <c:v>7020</c:v>
                </c:pt>
                <c:pt idx="1629">
                  <c:v>7033</c:v>
                </c:pt>
                <c:pt idx="1630">
                  <c:v>7034</c:v>
                </c:pt>
                <c:pt idx="1631">
                  <c:v>7035</c:v>
                </c:pt>
                <c:pt idx="1632">
                  <c:v>7040</c:v>
                </c:pt>
                <c:pt idx="1633">
                  <c:v>7041</c:v>
                </c:pt>
                <c:pt idx="1634">
                  <c:v>7045</c:v>
                </c:pt>
                <c:pt idx="1635">
                  <c:v>7047</c:v>
                </c:pt>
                <c:pt idx="1636">
                  <c:v>7048</c:v>
                </c:pt>
                <c:pt idx="1637">
                  <c:v>7050</c:v>
                </c:pt>
                <c:pt idx="1638">
                  <c:v>7052</c:v>
                </c:pt>
                <c:pt idx="1639">
                  <c:v>7054</c:v>
                </c:pt>
                <c:pt idx="1640">
                  <c:v>7055</c:v>
                </c:pt>
                <c:pt idx="1641">
                  <c:v>7056</c:v>
                </c:pt>
                <c:pt idx="1642">
                  <c:v>7058</c:v>
                </c:pt>
                <c:pt idx="1643">
                  <c:v>7061</c:v>
                </c:pt>
                <c:pt idx="1644">
                  <c:v>7068</c:v>
                </c:pt>
                <c:pt idx="1645">
                  <c:v>7070</c:v>
                </c:pt>
                <c:pt idx="1646">
                  <c:v>7072</c:v>
                </c:pt>
                <c:pt idx="1647">
                  <c:v>7075</c:v>
                </c:pt>
                <c:pt idx="1648">
                  <c:v>7077</c:v>
                </c:pt>
                <c:pt idx="1649">
                  <c:v>7080</c:v>
                </c:pt>
                <c:pt idx="1650">
                  <c:v>7081</c:v>
                </c:pt>
                <c:pt idx="1651">
                  <c:v>7082</c:v>
                </c:pt>
                <c:pt idx="1652">
                  <c:v>7083</c:v>
                </c:pt>
                <c:pt idx="1653">
                  <c:v>7085</c:v>
                </c:pt>
                <c:pt idx="1654">
                  <c:v>7089</c:v>
                </c:pt>
                <c:pt idx="1655">
                  <c:v>7090</c:v>
                </c:pt>
                <c:pt idx="1656">
                  <c:v>7092</c:v>
                </c:pt>
                <c:pt idx="1657">
                  <c:v>7093</c:v>
                </c:pt>
                <c:pt idx="1658">
                  <c:v>7100</c:v>
                </c:pt>
                <c:pt idx="1659">
                  <c:v>7102</c:v>
                </c:pt>
                <c:pt idx="1660">
                  <c:v>7107</c:v>
                </c:pt>
                <c:pt idx="1661">
                  <c:v>7109</c:v>
                </c:pt>
                <c:pt idx="1662">
                  <c:v>7110</c:v>
                </c:pt>
                <c:pt idx="1663">
                  <c:v>7111</c:v>
                </c:pt>
                <c:pt idx="1664">
                  <c:v>7114</c:v>
                </c:pt>
                <c:pt idx="1665">
                  <c:v>7121</c:v>
                </c:pt>
                <c:pt idx="1666">
                  <c:v>7127</c:v>
                </c:pt>
                <c:pt idx="1667">
                  <c:v>7128</c:v>
                </c:pt>
                <c:pt idx="1668">
                  <c:v>7130</c:v>
                </c:pt>
                <c:pt idx="1669">
                  <c:v>7131</c:v>
                </c:pt>
                <c:pt idx="1670">
                  <c:v>7137</c:v>
                </c:pt>
                <c:pt idx="1671">
                  <c:v>7138</c:v>
                </c:pt>
                <c:pt idx="1672">
                  <c:v>7140</c:v>
                </c:pt>
                <c:pt idx="1673">
                  <c:v>7141</c:v>
                </c:pt>
                <c:pt idx="1674">
                  <c:v>7145</c:v>
                </c:pt>
                <c:pt idx="1675">
                  <c:v>7147</c:v>
                </c:pt>
                <c:pt idx="1676">
                  <c:v>7149</c:v>
                </c:pt>
                <c:pt idx="1677">
                  <c:v>7150</c:v>
                </c:pt>
                <c:pt idx="1678">
                  <c:v>7153</c:v>
                </c:pt>
                <c:pt idx="1679">
                  <c:v>7155</c:v>
                </c:pt>
                <c:pt idx="1680">
                  <c:v>7156</c:v>
                </c:pt>
                <c:pt idx="1681">
                  <c:v>7162</c:v>
                </c:pt>
                <c:pt idx="1682">
                  <c:v>7168</c:v>
                </c:pt>
                <c:pt idx="1683">
                  <c:v>7172</c:v>
                </c:pt>
                <c:pt idx="1684">
                  <c:v>7176</c:v>
                </c:pt>
                <c:pt idx="1685">
                  <c:v>7178</c:v>
                </c:pt>
                <c:pt idx="1686">
                  <c:v>7180</c:v>
                </c:pt>
                <c:pt idx="1687">
                  <c:v>7182</c:v>
                </c:pt>
                <c:pt idx="1688">
                  <c:v>7183</c:v>
                </c:pt>
                <c:pt idx="1689">
                  <c:v>7184</c:v>
                </c:pt>
                <c:pt idx="1690">
                  <c:v>7187</c:v>
                </c:pt>
                <c:pt idx="1691">
                  <c:v>7189</c:v>
                </c:pt>
                <c:pt idx="1692">
                  <c:v>7191</c:v>
                </c:pt>
                <c:pt idx="1693">
                  <c:v>7192</c:v>
                </c:pt>
                <c:pt idx="1694">
                  <c:v>7194</c:v>
                </c:pt>
                <c:pt idx="1695">
                  <c:v>7196</c:v>
                </c:pt>
                <c:pt idx="1696">
                  <c:v>7197</c:v>
                </c:pt>
                <c:pt idx="1697">
                  <c:v>7198</c:v>
                </c:pt>
                <c:pt idx="1698">
                  <c:v>7199</c:v>
                </c:pt>
                <c:pt idx="1699">
                  <c:v>7200</c:v>
                </c:pt>
                <c:pt idx="1700">
                  <c:v>7201</c:v>
                </c:pt>
                <c:pt idx="1701">
                  <c:v>7202</c:v>
                </c:pt>
                <c:pt idx="1702">
                  <c:v>7203</c:v>
                </c:pt>
                <c:pt idx="1703">
                  <c:v>7205</c:v>
                </c:pt>
                <c:pt idx="1704">
                  <c:v>7208</c:v>
                </c:pt>
                <c:pt idx="1705">
                  <c:v>7209</c:v>
                </c:pt>
                <c:pt idx="1706">
                  <c:v>7210</c:v>
                </c:pt>
                <c:pt idx="1707">
                  <c:v>7212</c:v>
                </c:pt>
                <c:pt idx="1708">
                  <c:v>7213</c:v>
                </c:pt>
                <c:pt idx="1709">
                  <c:v>7214</c:v>
                </c:pt>
                <c:pt idx="1710">
                  <c:v>7215</c:v>
                </c:pt>
                <c:pt idx="1711">
                  <c:v>7216</c:v>
                </c:pt>
                <c:pt idx="1712">
                  <c:v>7218</c:v>
                </c:pt>
                <c:pt idx="1713">
                  <c:v>7219</c:v>
                </c:pt>
                <c:pt idx="1714">
                  <c:v>7220</c:v>
                </c:pt>
                <c:pt idx="1715">
                  <c:v>7221</c:v>
                </c:pt>
                <c:pt idx="1716">
                  <c:v>7222</c:v>
                </c:pt>
                <c:pt idx="1717">
                  <c:v>7226</c:v>
                </c:pt>
                <c:pt idx="1718">
                  <c:v>7227</c:v>
                </c:pt>
                <c:pt idx="1719">
                  <c:v>7228</c:v>
                </c:pt>
                <c:pt idx="1720">
                  <c:v>7230</c:v>
                </c:pt>
                <c:pt idx="1721">
                  <c:v>7232</c:v>
                </c:pt>
                <c:pt idx="1722">
                  <c:v>7236</c:v>
                </c:pt>
                <c:pt idx="1723">
                  <c:v>7238</c:v>
                </c:pt>
                <c:pt idx="1724">
                  <c:v>7240</c:v>
                </c:pt>
                <c:pt idx="1725">
                  <c:v>7241</c:v>
                </c:pt>
                <c:pt idx="1726">
                  <c:v>7242</c:v>
                </c:pt>
                <c:pt idx="1727">
                  <c:v>7243</c:v>
                </c:pt>
                <c:pt idx="1728">
                  <c:v>7244</c:v>
                </c:pt>
                <c:pt idx="1729">
                  <c:v>7245</c:v>
                </c:pt>
                <c:pt idx="1730">
                  <c:v>7246</c:v>
                </c:pt>
                <c:pt idx="1731">
                  <c:v>7249</c:v>
                </c:pt>
                <c:pt idx="1732">
                  <c:v>7250</c:v>
                </c:pt>
                <c:pt idx="1733">
                  <c:v>7252</c:v>
                </c:pt>
                <c:pt idx="1734">
                  <c:v>7253</c:v>
                </c:pt>
                <c:pt idx="1735">
                  <c:v>7255</c:v>
                </c:pt>
                <c:pt idx="1736">
                  <c:v>7257</c:v>
                </c:pt>
                <c:pt idx="1737">
                  <c:v>7260</c:v>
                </c:pt>
                <c:pt idx="1738">
                  <c:v>7264</c:v>
                </c:pt>
                <c:pt idx="1739">
                  <c:v>7266</c:v>
                </c:pt>
                <c:pt idx="1740">
                  <c:v>7268</c:v>
                </c:pt>
                <c:pt idx="1741">
                  <c:v>7272</c:v>
                </c:pt>
                <c:pt idx="1742">
                  <c:v>7274</c:v>
                </c:pt>
                <c:pt idx="1743">
                  <c:v>7275</c:v>
                </c:pt>
                <c:pt idx="1744">
                  <c:v>7276</c:v>
                </c:pt>
                <c:pt idx="1745">
                  <c:v>7280</c:v>
                </c:pt>
                <c:pt idx="1746">
                  <c:v>7284</c:v>
                </c:pt>
                <c:pt idx="1747">
                  <c:v>7287</c:v>
                </c:pt>
                <c:pt idx="1748">
                  <c:v>7288</c:v>
                </c:pt>
                <c:pt idx="1749">
                  <c:v>7290</c:v>
                </c:pt>
                <c:pt idx="1750">
                  <c:v>7295</c:v>
                </c:pt>
                <c:pt idx="1751">
                  <c:v>7298</c:v>
                </c:pt>
                <c:pt idx="1752">
                  <c:v>7299</c:v>
                </c:pt>
                <c:pt idx="1753">
                  <c:v>7300</c:v>
                </c:pt>
                <c:pt idx="1754">
                  <c:v>7302</c:v>
                </c:pt>
                <c:pt idx="1755">
                  <c:v>7305</c:v>
                </c:pt>
                <c:pt idx="1756">
                  <c:v>7308</c:v>
                </c:pt>
                <c:pt idx="1757">
                  <c:v>7310</c:v>
                </c:pt>
                <c:pt idx="1758">
                  <c:v>7311</c:v>
                </c:pt>
                <c:pt idx="1759">
                  <c:v>7313</c:v>
                </c:pt>
                <c:pt idx="1760">
                  <c:v>7314</c:v>
                </c:pt>
                <c:pt idx="1761">
                  <c:v>7315</c:v>
                </c:pt>
                <c:pt idx="1762">
                  <c:v>7316</c:v>
                </c:pt>
                <c:pt idx="1763">
                  <c:v>7318</c:v>
                </c:pt>
                <c:pt idx="1764">
                  <c:v>7319</c:v>
                </c:pt>
                <c:pt idx="1765">
                  <c:v>7320</c:v>
                </c:pt>
                <c:pt idx="1766">
                  <c:v>7323</c:v>
                </c:pt>
                <c:pt idx="1767">
                  <c:v>7326</c:v>
                </c:pt>
                <c:pt idx="1768">
                  <c:v>7329</c:v>
                </c:pt>
                <c:pt idx="1769">
                  <c:v>7330</c:v>
                </c:pt>
                <c:pt idx="1770">
                  <c:v>7331</c:v>
                </c:pt>
                <c:pt idx="1771">
                  <c:v>7332</c:v>
                </c:pt>
                <c:pt idx="1772">
                  <c:v>7333</c:v>
                </c:pt>
                <c:pt idx="1773">
                  <c:v>7334</c:v>
                </c:pt>
                <c:pt idx="1774">
                  <c:v>7335</c:v>
                </c:pt>
                <c:pt idx="1775">
                  <c:v>7340</c:v>
                </c:pt>
                <c:pt idx="1776">
                  <c:v>7341</c:v>
                </c:pt>
                <c:pt idx="1777">
                  <c:v>7342</c:v>
                </c:pt>
                <c:pt idx="1778">
                  <c:v>7344</c:v>
                </c:pt>
                <c:pt idx="1779">
                  <c:v>7345</c:v>
                </c:pt>
                <c:pt idx="1780">
                  <c:v>7346</c:v>
                </c:pt>
                <c:pt idx="1781">
                  <c:v>7348</c:v>
                </c:pt>
                <c:pt idx="1782">
                  <c:v>7349</c:v>
                </c:pt>
                <c:pt idx="1783">
                  <c:v>7350</c:v>
                </c:pt>
                <c:pt idx="1784">
                  <c:v>7351</c:v>
                </c:pt>
                <c:pt idx="1785">
                  <c:v>7352</c:v>
                </c:pt>
                <c:pt idx="1786">
                  <c:v>7356</c:v>
                </c:pt>
                <c:pt idx="1787">
                  <c:v>7357</c:v>
                </c:pt>
                <c:pt idx="1788">
                  <c:v>7358</c:v>
                </c:pt>
                <c:pt idx="1789">
                  <c:v>7360</c:v>
                </c:pt>
                <c:pt idx="1790">
                  <c:v>7361</c:v>
                </c:pt>
                <c:pt idx="1791">
                  <c:v>7362</c:v>
                </c:pt>
                <c:pt idx="1792">
                  <c:v>7364</c:v>
                </c:pt>
                <c:pt idx="1793">
                  <c:v>7365</c:v>
                </c:pt>
                <c:pt idx="1794">
                  <c:v>7366</c:v>
                </c:pt>
                <c:pt idx="1795">
                  <c:v>7369</c:v>
                </c:pt>
                <c:pt idx="1796">
                  <c:v>7370</c:v>
                </c:pt>
                <c:pt idx="1797">
                  <c:v>7372</c:v>
                </c:pt>
                <c:pt idx="1798">
                  <c:v>7373</c:v>
                </c:pt>
                <c:pt idx="1799">
                  <c:v>7374</c:v>
                </c:pt>
                <c:pt idx="1800">
                  <c:v>7376</c:v>
                </c:pt>
                <c:pt idx="1801">
                  <c:v>7378</c:v>
                </c:pt>
                <c:pt idx="1802">
                  <c:v>7379</c:v>
                </c:pt>
                <c:pt idx="1803">
                  <c:v>7380</c:v>
                </c:pt>
                <c:pt idx="1804">
                  <c:v>7382</c:v>
                </c:pt>
                <c:pt idx="1805">
                  <c:v>7383</c:v>
                </c:pt>
                <c:pt idx="1806">
                  <c:v>7388</c:v>
                </c:pt>
                <c:pt idx="1807">
                  <c:v>7391</c:v>
                </c:pt>
                <c:pt idx="1808">
                  <c:v>7392</c:v>
                </c:pt>
                <c:pt idx="1809">
                  <c:v>7393</c:v>
                </c:pt>
                <c:pt idx="1810">
                  <c:v>7395</c:v>
                </c:pt>
                <c:pt idx="1811">
                  <c:v>7396</c:v>
                </c:pt>
                <c:pt idx="1812">
                  <c:v>7397</c:v>
                </c:pt>
                <c:pt idx="1813">
                  <c:v>7398</c:v>
                </c:pt>
                <c:pt idx="1814">
                  <c:v>7399</c:v>
                </c:pt>
                <c:pt idx="1815">
                  <c:v>7400</c:v>
                </c:pt>
                <c:pt idx="1816">
                  <c:v>7401</c:v>
                </c:pt>
                <c:pt idx="1817">
                  <c:v>7402</c:v>
                </c:pt>
                <c:pt idx="1818">
                  <c:v>7404</c:v>
                </c:pt>
                <c:pt idx="1819">
                  <c:v>7405</c:v>
                </c:pt>
                <c:pt idx="1820">
                  <c:v>7408</c:v>
                </c:pt>
                <c:pt idx="1821">
                  <c:v>7409</c:v>
                </c:pt>
                <c:pt idx="1822">
                  <c:v>7410</c:v>
                </c:pt>
                <c:pt idx="1823">
                  <c:v>7414</c:v>
                </c:pt>
                <c:pt idx="1824">
                  <c:v>7415</c:v>
                </c:pt>
                <c:pt idx="1825">
                  <c:v>7416</c:v>
                </c:pt>
                <c:pt idx="1826">
                  <c:v>7417</c:v>
                </c:pt>
                <c:pt idx="1827">
                  <c:v>7419</c:v>
                </c:pt>
                <c:pt idx="1828">
                  <c:v>7420</c:v>
                </c:pt>
                <c:pt idx="1829">
                  <c:v>7424</c:v>
                </c:pt>
                <c:pt idx="1830">
                  <c:v>7425</c:v>
                </c:pt>
                <c:pt idx="1831">
                  <c:v>7426</c:v>
                </c:pt>
                <c:pt idx="1832">
                  <c:v>7433</c:v>
                </c:pt>
                <c:pt idx="1833">
                  <c:v>7434</c:v>
                </c:pt>
                <c:pt idx="1834">
                  <c:v>7435</c:v>
                </c:pt>
                <c:pt idx="1835">
                  <c:v>7436</c:v>
                </c:pt>
                <c:pt idx="1836">
                  <c:v>7438</c:v>
                </c:pt>
                <c:pt idx="1837">
                  <c:v>7439</c:v>
                </c:pt>
                <c:pt idx="1838">
                  <c:v>7440</c:v>
                </c:pt>
                <c:pt idx="1839">
                  <c:v>7447</c:v>
                </c:pt>
                <c:pt idx="1840">
                  <c:v>7450</c:v>
                </c:pt>
                <c:pt idx="1841">
                  <c:v>7451</c:v>
                </c:pt>
                <c:pt idx="1842">
                  <c:v>7452</c:v>
                </c:pt>
                <c:pt idx="1843">
                  <c:v>7453</c:v>
                </c:pt>
                <c:pt idx="1844">
                  <c:v>7455</c:v>
                </c:pt>
                <c:pt idx="1845">
                  <c:v>7457</c:v>
                </c:pt>
                <c:pt idx="1846">
                  <c:v>7458</c:v>
                </c:pt>
                <c:pt idx="1847">
                  <c:v>7460</c:v>
                </c:pt>
                <c:pt idx="1848">
                  <c:v>7461</c:v>
                </c:pt>
                <c:pt idx="1849">
                  <c:v>7462</c:v>
                </c:pt>
                <c:pt idx="1850">
                  <c:v>7464</c:v>
                </c:pt>
                <c:pt idx="1851">
                  <c:v>7465</c:v>
                </c:pt>
                <c:pt idx="1852">
                  <c:v>7467</c:v>
                </c:pt>
                <c:pt idx="1853">
                  <c:v>7469</c:v>
                </c:pt>
                <c:pt idx="1854">
                  <c:v>7470</c:v>
                </c:pt>
                <c:pt idx="1855">
                  <c:v>7471</c:v>
                </c:pt>
                <c:pt idx="1856">
                  <c:v>7473</c:v>
                </c:pt>
                <c:pt idx="1857">
                  <c:v>7474</c:v>
                </c:pt>
                <c:pt idx="1858">
                  <c:v>7475</c:v>
                </c:pt>
                <c:pt idx="1859">
                  <c:v>7480</c:v>
                </c:pt>
                <c:pt idx="1860">
                  <c:v>7482</c:v>
                </c:pt>
                <c:pt idx="1861">
                  <c:v>7483</c:v>
                </c:pt>
                <c:pt idx="1862">
                  <c:v>7485</c:v>
                </c:pt>
                <c:pt idx="1863">
                  <c:v>7488</c:v>
                </c:pt>
                <c:pt idx="1864">
                  <c:v>7490</c:v>
                </c:pt>
                <c:pt idx="1865">
                  <c:v>7491</c:v>
                </c:pt>
                <c:pt idx="1866">
                  <c:v>7494</c:v>
                </c:pt>
                <c:pt idx="1867">
                  <c:v>7495</c:v>
                </c:pt>
                <c:pt idx="1868">
                  <c:v>7498</c:v>
                </c:pt>
                <c:pt idx="1869">
                  <c:v>7499</c:v>
                </c:pt>
                <c:pt idx="1870">
                  <c:v>7500</c:v>
                </c:pt>
                <c:pt idx="1871">
                  <c:v>7503</c:v>
                </c:pt>
                <c:pt idx="1872">
                  <c:v>7504</c:v>
                </c:pt>
                <c:pt idx="1873">
                  <c:v>7505</c:v>
                </c:pt>
                <c:pt idx="1874">
                  <c:v>7506</c:v>
                </c:pt>
                <c:pt idx="1875">
                  <c:v>7508</c:v>
                </c:pt>
                <c:pt idx="1876">
                  <c:v>7509</c:v>
                </c:pt>
                <c:pt idx="1877">
                  <c:v>7510</c:v>
                </c:pt>
                <c:pt idx="1878">
                  <c:v>7514</c:v>
                </c:pt>
                <c:pt idx="1879">
                  <c:v>7515</c:v>
                </c:pt>
                <c:pt idx="1880">
                  <c:v>7518</c:v>
                </c:pt>
                <c:pt idx="1881">
                  <c:v>7519</c:v>
                </c:pt>
                <c:pt idx="1882">
                  <c:v>7520</c:v>
                </c:pt>
                <c:pt idx="1883">
                  <c:v>7522</c:v>
                </c:pt>
                <c:pt idx="1884">
                  <c:v>7524</c:v>
                </c:pt>
                <c:pt idx="1885">
                  <c:v>7525</c:v>
                </c:pt>
                <c:pt idx="1886">
                  <c:v>7527</c:v>
                </c:pt>
                <c:pt idx="1887">
                  <c:v>7528</c:v>
                </c:pt>
                <c:pt idx="1888">
                  <c:v>7529</c:v>
                </c:pt>
                <c:pt idx="1889">
                  <c:v>7530</c:v>
                </c:pt>
                <c:pt idx="1890">
                  <c:v>7531</c:v>
                </c:pt>
                <c:pt idx="1891">
                  <c:v>7532</c:v>
                </c:pt>
                <c:pt idx="1892">
                  <c:v>7533</c:v>
                </c:pt>
                <c:pt idx="1893">
                  <c:v>7536</c:v>
                </c:pt>
                <c:pt idx="1894">
                  <c:v>7538</c:v>
                </c:pt>
                <c:pt idx="1895">
                  <c:v>7540</c:v>
                </c:pt>
                <c:pt idx="1896">
                  <c:v>7541</c:v>
                </c:pt>
                <c:pt idx="1897">
                  <c:v>7542</c:v>
                </c:pt>
                <c:pt idx="1898">
                  <c:v>7545</c:v>
                </c:pt>
                <c:pt idx="1899">
                  <c:v>7546</c:v>
                </c:pt>
                <c:pt idx="1900">
                  <c:v>7547</c:v>
                </c:pt>
                <c:pt idx="1901">
                  <c:v>7551</c:v>
                </c:pt>
                <c:pt idx="1902">
                  <c:v>7553</c:v>
                </c:pt>
                <c:pt idx="1903">
                  <c:v>7555</c:v>
                </c:pt>
                <c:pt idx="1904">
                  <c:v>7556</c:v>
                </c:pt>
                <c:pt idx="1905">
                  <c:v>7557</c:v>
                </c:pt>
                <c:pt idx="1906">
                  <c:v>7560</c:v>
                </c:pt>
                <c:pt idx="1907">
                  <c:v>7561</c:v>
                </c:pt>
                <c:pt idx="1908">
                  <c:v>7563</c:v>
                </c:pt>
                <c:pt idx="1909">
                  <c:v>7565</c:v>
                </c:pt>
                <c:pt idx="1910">
                  <c:v>7566</c:v>
                </c:pt>
                <c:pt idx="1911">
                  <c:v>7570</c:v>
                </c:pt>
                <c:pt idx="1912">
                  <c:v>7573</c:v>
                </c:pt>
                <c:pt idx="1913">
                  <c:v>7575</c:v>
                </c:pt>
                <c:pt idx="1914">
                  <c:v>7576</c:v>
                </c:pt>
                <c:pt idx="1915">
                  <c:v>7579</c:v>
                </c:pt>
                <c:pt idx="1916">
                  <c:v>7580</c:v>
                </c:pt>
                <c:pt idx="1917">
                  <c:v>7582</c:v>
                </c:pt>
                <c:pt idx="1918">
                  <c:v>7585</c:v>
                </c:pt>
                <c:pt idx="1919">
                  <c:v>7586</c:v>
                </c:pt>
                <c:pt idx="1920">
                  <c:v>7590</c:v>
                </c:pt>
                <c:pt idx="1921">
                  <c:v>7591</c:v>
                </c:pt>
                <c:pt idx="1922">
                  <c:v>7592</c:v>
                </c:pt>
                <c:pt idx="1923">
                  <c:v>7593</c:v>
                </c:pt>
                <c:pt idx="1924">
                  <c:v>7594</c:v>
                </c:pt>
                <c:pt idx="1925">
                  <c:v>7596</c:v>
                </c:pt>
                <c:pt idx="1926">
                  <c:v>7597</c:v>
                </c:pt>
                <c:pt idx="1927">
                  <c:v>7598</c:v>
                </c:pt>
                <c:pt idx="1928">
                  <c:v>7600</c:v>
                </c:pt>
                <c:pt idx="1929">
                  <c:v>7601</c:v>
                </c:pt>
                <c:pt idx="1930">
                  <c:v>7606</c:v>
                </c:pt>
                <c:pt idx="1931">
                  <c:v>7611</c:v>
                </c:pt>
                <c:pt idx="1932">
                  <c:v>7614</c:v>
                </c:pt>
                <c:pt idx="1933">
                  <c:v>7615</c:v>
                </c:pt>
                <c:pt idx="1934">
                  <c:v>7616</c:v>
                </c:pt>
                <c:pt idx="1935">
                  <c:v>7619</c:v>
                </c:pt>
                <c:pt idx="1936">
                  <c:v>7620</c:v>
                </c:pt>
                <c:pt idx="1937">
                  <c:v>7623</c:v>
                </c:pt>
                <c:pt idx="1938">
                  <c:v>7624</c:v>
                </c:pt>
                <c:pt idx="1939">
                  <c:v>7625</c:v>
                </c:pt>
                <c:pt idx="1940">
                  <c:v>7626</c:v>
                </c:pt>
                <c:pt idx="1941">
                  <c:v>7627</c:v>
                </c:pt>
                <c:pt idx="1942">
                  <c:v>7628</c:v>
                </c:pt>
                <c:pt idx="1943">
                  <c:v>7629</c:v>
                </c:pt>
                <c:pt idx="1944">
                  <c:v>7630</c:v>
                </c:pt>
                <c:pt idx="1945">
                  <c:v>7632</c:v>
                </c:pt>
                <c:pt idx="1946">
                  <c:v>7634</c:v>
                </c:pt>
                <c:pt idx="1947">
                  <c:v>7635</c:v>
                </c:pt>
                <c:pt idx="1948">
                  <c:v>7636</c:v>
                </c:pt>
                <c:pt idx="1949">
                  <c:v>7637</c:v>
                </c:pt>
                <c:pt idx="1950">
                  <c:v>7638</c:v>
                </c:pt>
                <c:pt idx="1951">
                  <c:v>7639</c:v>
                </c:pt>
                <c:pt idx="1952">
                  <c:v>7641</c:v>
                </c:pt>
                <c:pt idx="1953">
                  <c:v>7642</c:v>
                </c:pt>
                <c:pt idx="1954">
                  <c:v>7644</c:v>
                </c:pt>
                <c:pt idx="1955">
                  <c:v>7645</c:v>
                </c:pt>
                <c:pt idx="1956">
                  <c:v>7648</c:v>
                </c:pt>
                <c:pt idx="1957">
                  <c:v>7649</c:v>
                </c:pt>
                <c:pt idx="1958">
                  <c:v>7650</c:v>
                </c:pt>
                <c:pt idx="1959">
                  <c:v>7651</c:v>
                </c:pt>
                <c:pt idx="1960">
                  <c:v>7653</c:v>
                </c:pt>
                <c:pt idx="1961">
                  <c:v>7658</c:v>
                </c:pt>
                <c:pt idx="1962">
                  <c:v>7660</c:v>
                </c:pt>
                <c:pt idx="1963">
                  <c:v>7663</c:v>
                </c:pt>
                <c:pt idx="1964">
                  <c:v>7664</c:v>
                </c:pt>
                <c:pt idx="1965">
                  <c:v>7665</c:v>
                </c:pt>
                <c:pt idx="1966">
                  <c:v>7667</c:v>
                </c:pt>
                <c:pt idx="1967">
                  <c:v>7668</c:v>
                </c:pt>
                <c:pt idx="1968">
                  <c:v>7669</c:v>
                </c:pt>
                <c:pt idx="1969">
                  <c:v>7670</c:v>
                </c:pt>
                <c:pt idx="1970">
                  <c:v>7673</c:v>
                </c:pt>
                <c:pt idx="1971">
                  <c:v>7674</c:v>
                </c:pt>
                <c:pt idx="1972">
                  <c:v>7676</c:v>
                </c:pt>
                <c:pt idx="1973">
                  <c:v>7678</c:v>
                </c:pt>
                <c:pt idx="1974">
                  <c:v>7680</c:v>
                </c:pt>
                <c:pt idx="1975">
                  <c:v>7682</c:v>
                </c:pt>
                <c:pt idx="1976">
                  <c:v>7683</c:v>
                </c:pt>
                <c:pt idx="1977">
                  <c:v>7684</c:v>
                </c:pt>
                <c:pt idx="1978">
                  <c:v>7686</c:v>
                </c:pt>
                <c:pt idx="1979">
                  <c:v>7688</c:v>
                </c:pt>
                <c:pt idx="1980">
                  <c:v>7689</c:v>
                </c:pt>
                <c:pt idx="1981">
                  <c:v>7691</c:v>
                </c:pt>
                <c:pt idx="1982">
                  <c:v>7694</c:v>
                </c:pt>
                <c:pt idx="1983">
                  <c:v>7695</c:v>
                </c:pt>
                <c:pt idx="1984">
                  <c:v>7696</c:v>
                </c:pt>
                <c:pt idx="1985">
                  <c:v>7699</c:v>
                </c:pt>
                <c:pt idx="1986">
                  <c:v>7700</c:v>
                </c:pt>
                <c:pt idx="1987">
                  <c:v>7701</c:v>
                </c:pt>
                <c:pt idx="1988">
                  <c:v>7702</c:v>
                </c:pt>
                <c:pt idx="1989">
                  <c:v>7703</c:v>
                </c:pt>
                <c:pt idx="1990">
                  <c:v>7704</c:v>
                </c:pt>
                <c:pt idx="1991">
                  <c:v>7705</c:v>
                </c:pt>
                <c:pt idx="1992">
                  <c:v>7709</c:v>
                </c:pt>
                <c:pt idx="1993">
                  <c:v>7713</c:v>
                </c:pt>
                <c:pt idx="1994">
                  <c:v>7715</c:v>
                </c:pt>
                <c:pt idx="1995">
                  <c:v>7717</c:v>
                </c:pt>
                <c:pt idx="1996">
                  <c:v>7718</c:v>
                </c:pt>
                <c:pt idx="1997">
                  <c:v>7719</c:v>
                </c:pt>
                <c:pt idx="1998">
                  <c:v>7720</c:v>
                </c:pt>
                <c:pt idx="1999">
                  <c:v>7721</c:v>
                </c:pt>
                <c:pt idx="2000">
                  <c:v>7722</c:v>
                </c:pt>
                <c:pt idx="2001">
                  <c:v>7724</c:v>
                </c:pt>
                <c:pt idx="2002">
                  <c:v>7725</c:v>
                </c:pt>
                <c:pt idx="2003">
                  <c:v>7727</c:v>
                </c:pt>
                <c:pt idx="2004">
                  <c:v>7728</c:v>
                </c:pt>
                <c:pt idx="2005">
                  <c:v>7729</c:v>
                </c:pt>
                <c:pt idx="2006">
                  <c:v>7733</c:v>
                </c:pt>
                <c:pt idx="2007">
                  <c:v>7734</c:v>
                </c:pt>
                <c:pt idx="2008">
                  <c:v>7735</c:v>
                </c:pt>
                <c:pt idx="2009">
                  <c:v>7736</c:v>
                </c:pt>
                <c:pt idx="2010">
                  <c:v>7737</c:v>
                </c:pt>
                <c:pt idx="2011">
                  <c:v>7739</c:v>
                </c:pt>
                <c:pt idx="2012">
                  <c:v>7740</c:v>
                </c:pt>
                <c:pt idx="2013">
                  <c:v>7743</c:v>
                </c:pt>
                <c:pt idx="2014">
                  <c:v>7746</c:v>
                </c:pt>
                <c:pt idx="2015">
                  <c:v>7750</c:v>
                </c:pt>
                <c:pt idx="2016">
                  <c:v>7751</c:v>
                </c:pt>
                <c:pt idx="2017">
                  <c:v>7752</c:v>
                </c:pt>
                <c:pt idx="2018">
                  <c:v>7754</c:v>
                </c:pt>
                <c:pt idx="2019">
                  <c:v>7756</c:v>
                </c:pt>
                <c:pt idx="2020">
                  <c:v>7757</c:v>
                </c:pt>
                <c:pt idx="2021">
                  <c:v>7758</c:v>
                </c:pt>
                <c:pt idx="2022">
                  <c:v>7767</c:v>
                </c:pt>
                <c:pt idx="2023">
                  <c:v>7768</c:v>
                </c:pt>
                <c:pt idx="2024">
                  <c:v>7769</c:v>
                </c:pt>
                <c:pt idx="2025">
                  <c:v>7770</c:v>
                </c:pt>
                <c:pt idx="2026">
                  <c:v>7772</c:v>
                </c:pt>
                <c:pt idx="2027">
                  <c:v>7773</c:v>
                </c:pt>
                <c:pt idx="2028">
                  <c:v>7776</c:v>
                </c:pt>
                <c:pt idx="2029">
                  <c:v>7777</c:v>
                </c:pt>
                <c:pt idx="2030">
                  <c:v>7779</c:v>
                </c:pt>
                <c:pt idx="2031">
                  <c:v>7780</c:v>
                </c:pt>
                <c:pt idx="2032">
                  <c:v>7783</c:v>
                </c:pt>
                <c:pt idx="2033">
                  <c:v>7784</c:v>
                </c:pt>
                <c:pt idx="2034">
                  <c:v>7787</c:v>
                </c:pt>
                <c:pt idx="2035">
                  <c:v>7788</c:v>
                </c:pt>
                <c:pt idx="2036">
                  <c:v>7790</c:v>
                </c:pt>
                <c:pt idx="2037">
                  <c:v>7793</c:v>
                </c:pt>
                <c:pt idx="2038">
                  <c:v>7794</c:v>
                </c:pt>
                <c:pt idx="2039">
                  <c:v>7795</c:v>
                </c:pt>
                <c:pt idx="2040">
                  <c:v>7799</c:v>
                </c:pt>
                <c:pt idx="2041">
                  <c:v>7800</c:v>
                </c:pt>
                <c:pt idx="2042">
                  <c:v>7801</c:v>
                </c:pt>
                <c:pt idx="2043">
                  <c:v>7802</c:v>
                </c:pt>
                <c:pt idx="2044">
                  <c:v>7803</c:v>
                </c:pt>
                <c:pt idx="2045">
                  <c:v>7805</c:v>
                </c:pt>
                <c:pt idx="2046">
                  <c:v>7806</c:v>
                </c:pt>
                <c:pt idx="2047">
                  <c:v>7807</c:v>
                </c:pt>
                <c:pt idx="2048">
                  <c:v>7810</c:v>
                </c:pt>
                <c:pt idx="2049">
                  <c:v>7813</c:v>
                </c:pt>
                <c:pt idx="2050">
                  <c:v>7815</c:v>
                </c:pt>
                <c:pt idx="2051">
                  <c:v>7816</c:v>
                </c:pt>
                <c:pt idx="2052">
                  <c:v>7818</c:v>
                </c:pt>
                <c:pt idx="2053">
                  <c:v>7820</c:v>
                </c:pt>
                <c:pt idx="2054">
                  <c:v>7826</c:v>
                </c:pt>
                <c:pt idx="2055">
                  <c:v>7827</c:v>
                </c:pt>
                <c:pt idx="2056">
                  <c:v>7828</c:v>
                </c:pt>
                <c:pt idx="2057">
                  <c:v>7829</c:v>
                </c:pt>
                <c:pt idx="2058">
                  <c:v>7830</c:v>
                </c:pt>
                <c:pt idx="2059">
                  <c:v>7831</c:v>
                </c:pt>
                <c:pt idx="2060">
                  <c:v>7833</c:v>
                </c:pt>
                <c:pt idx="2061">
                  <c:v>7834</c:v>
                </c:pt>
                <c:pt idx="2062">
                  <c:v>7837</c:v>
                </c:pt>
                <c:pt idx="2063">
                  <c:v>7838</c:v>
                </c:pt>
                <c:pt idx="2064">
                  <c:v>7840</c:v>
                </c:pt>
                <c:pt idx="2065">
                  <c:v>7842</c:v>
                </c:pt>
                <c:pt idx="2066">
                  <c:v>7845</c:v>
                </c:pt>
                <c:pt idx="2067">
                  <c:v>7846</c:v>
                </c:pt>
                <c:pt idx="2068">
                  <c:v>7847</c:v>
                </c:pt>
                <c:pt idx="2069">
                  <c:v>7848</c:v>
                </c:pt>
                <c:pt idx="2070">
                  <c:v>7849</c:v>
                </c:pt>
                <c:pt idx="2071">
                  <c:v>7852</c:v>
                </c:pt>
                <c:pt idx="2072">
                  <c:v>7857</c:v>
                </c:pt>
                <c:pt idx="2073">
                  <c:v>7859</c:v>
                </c:pt>
                <c:pt idx="2074">
                  <c:v>7860</c:v>
                </c:pt>
                <c:pt idx="2075">
                  <c:v>7861</c:v>
                </c:pt>
                <c:pt idx="2076">
                  <c:v>7864</c:v>
                </c:pt>
                <c:pt idx="2077">
                  <c:v>7865</c:v>
                </c:pt>
                <c:pt idx="2078">
                  <c:v>7867</c:v>
                </c:pt>
                <c:pt idx="2079">
                  <c:v>7868</c:v>
                </c:pt>
                <c:pt idx="2080">
                  <c:v>7871</c:v>
                </c:pt>
                <c:pt idx="2081">
                  <c:v>7872</c:v>
                </c:pt>
                <c:pt idx="2082">
                  <c:v>7874</c:v>
                </c:pt>
                <c:pt idx="2083">
                  <c:v>7875</c:v>
                </c:pt>
                <c:pt idx="2084">
                  <c:v>7877</c:v>
                </c:pt>
                <c:pt idx="2085">
                  <c:v>7881</c:v>
                </c:pt>
                <c:pt idx="2086">
                  <c:v>7882</c:v>
                </c:pt>
                <c:pt idx="2087">
                  <c:v>7884</c:v>
                </c:pt>
                <c:pt idx="2088">
                  <c:v>7885</c:v>
                </c:pt>
                <c:pt idx="2089">
                  <c:v>7887</c:v>
                </c:pt>
                <c:pt idx="2090">
                  <c:v>7888</c:v>
                </c:pt>
                <c:pt idx="2091">
                  <c:v>7896</c:v>
                </c:pt>
                <c:pt idx="2092">
                  <c:v>7900</c:v>
                </c:pt>
                <c:pt idx="2093">
                  <c:v>7902</c:v>
                </c:pt>
                <c:pt idx="2094">
                  <c:v>7903</c:v>
                </c:pt>
                <c:pt idx="2095">
                  <c:v>7904</c:v>
                </c:pt>
                <c:pt idx="2096">
                  <c:v>7906</c:v>
                </c:pt>
                <c:pt idx="2097">
                  <c:v>7910</c:v>
                </c:pt>
                <c:pt idx="2098">
                  <c:v>7912</c:v>
                </c:pt>
                <c:pt idx="2099">
                  <c:v>7916</c:v>
                </c:pt>
                <c:pt idx="2100">
                  <c:v>7917</c:v>
                </c:pt>
                <c:pt idx="2101">
                  <c:v>7920</c:v>
                </c:pt>
                <c:pt idx="2102">
                  <c:v>7925</c:v>
                </c:pt>
                <c:pt idx="2103">
                  <c:v>7928</c:v>
                </c:pt>
                <c:pt idx="2104">
                  <c:v>7929</c:v>
                </c:pt>
                <c:pt idx="2105">
                  <c:v>7930</c:v>
                </c:pt>
                <c:pt idx="2106">
                  <c:v>7931</c:v>
                </c:pt>
                <c:pt idx="2107">
                  <c:v>7933</c:v>
                </c:pt>
                <c:pt idx="2108">
                  <c:v>7936</c:v>
                </c:pt>
                <c:pt idx="2109">
                  <c:v>7937</c:v>
                </c:pt>
                <c:pt idx="2110">
                  <c:v>7938</c:v>
                </c:pt>
                <c:pt idx="2111">
                  <c:v>7939</c:v>
                </c:pt>
                <c:pt idx="2112">
                  <c:v>7940</c:v>
                </c:pt>
                <c:pt idx="2113">
                  <c:v>7943</c:v>
                </c:pt>
                <c:pt idx="2114">
                  <c:v>7944</c:v>
                </c:pt>
                <c:pt idx="2115">
                  <c:v>7945</c:v>
                </c:pt>
                <c:pt idx="2116">
                  <c:v>7946</c:v>
                </c:pt>
                <c:pt idx="2117">
                  <c:v>7950</c:v>
                </c:pt>
                <c:pt idx="2118">
                  <c:v>7951</c:v>
                </c:pt>
                <c:pt idx="2119">
                  <c:v>7952</c:v>
                </c:pt>
                <c:pt idx="2120">
                  <c:v>7953</c:v>
                </c:pt>
                <c:pt idx="2121">
                  <c:v>7955</c:v>
                </c:pt>
                <c:pt idx="2122">
                  <c:v>7956</c:v>
                </c:pt>
                <c:pt idx="2123">
                  <c:v>7957</c:v>
                </c:pt>
                <c:pt idx="2124">
                  <c:v>7959</c:v>
                </c:pt>
                <c:pt idx="2125">
                  <c:v>7960</c:v>
                </c:pt>
                <c:pt idx="2126">
                  <c:v>7962</c:v>
                </c:pt>
                <c:pt idx="2127">
                  <c:v>7964</c:v>
                </c:pt>
                <c:pt idx="2128">
                  <c:v>7965</c:v>
                </c:pt>
                <c:pt idx="2129">
                  <c:v>7968</c:v>
                </c:pt>
                <c:pt idx="2130">
                  <c:v>7969</c:v>
                </c:pt>
                <c:pt idx="2131">
                  <c:v>7971</c:v>
                </c:pt>
                <c:pt idx="2132">
                  <c:v>7972</c:v>
                </c:pt>
                <c:pt idx="2133">
                  <c:v>7973</c:v>
                </c:pt>
                <c:pt idx="2134">
                  <c:v>7974</c:v>
                </c:pt>
                <c:pt idx="2135">
                  <c:v>7975</c:v>
                </c:pt>
                <c:pt idx="2136">
                  <c:v>7977</c:v>
                </c:pt>
                <c:pt idx="2137">
                  <c:v>7979</c:v>
                </c:pt>
                <c:pt idx="2138">
                  <c:v>7980</c:v>
                </c:pt>
                <c:pt idx="2139">
                  <c:v>7982</c:v>
                </c:pt>
                <c:pt idx="2140">
                  <c:v>7983</c:v>
                </c:pt>
                <c:pt idx="2141">
                  <c:v>7984</c:v>
                </c:pt>
                <c:pt idx="2142">
                  <c:v>7986</c:v>
                </c:pt>
                <c:pt idx="2143">
                  <c:v>7987</c:v>
                </c:pt>
                <c:pt idx="2144">
                  <c:v>7988</c:v>
                </c:pt>
                <c:pt idx="2145">
                  <c:v>7989</c:v>
                </c:pt>
                <c:pt idx="2146">
                  <c:v>7990</c:v>
                </c:pt>
                <c:pt idx="2147">
                  <c:v>7991</c:v>
                </c:pt>
                <c:pt idx="2148">
                  <c:v>7992</c:v>
                </c:pt>
                <c:pt idx="2149">
                  <c:v>7994</c:v>
                </c:pt>
                <c:pt idx="2150">
                  <c:v>7995</c:v>
                </c:pt>
                <c:pt idx="2151">
                  <c:v>7996</c:v>
                </c:pt>
                <c:pt idx="2152">
                  <c:v>7999</c:v>
                </c:pt>
                <c:pt idx="2153">
                  <c:v>8000</c:v>
                </c:pt>
                <c:pt idx="2154">
                  <c:v>8001</c:v>
                </c:pt>
                <c:pt idx="2155">
                  <c:v>8003</c:v>
                </c:pt>
                <c:pt idx="2156">
                  <c:v>8008</c:v>
                </c:pt>
                <c:pt idx="2157">
                  <c:v>8009</c:v>
                </c:pt>
                <c:pt idx="2158">
                  <c:v>8010</c:v>
                </c:pt>
                <c:pt idx="2159">
                  <c:v>8012</c:v>
                </c:pt>
                <c:pt idx="2160">
                  <c:v>8015</c:v>
                </c:pt>
                <c:pt idx="2161">
                  <c:v>8016</c:v>
                </c:pt>
                <c:pt idx="2162">
                  <c:v>8017</c:v>
                </c:pt>
                <c:pt idx="2163">
                  <c:v>8019</c:v>
                </c:pt>
                <c:pt idx="2164">
                  <c:v>8020</c:v>
                </c:pt>
                <c:pt idx="2165">
                  <c:v>8021</c:v>
                </c:pt>
                <c:pt idx="2166">
                  <c:v>8022</c:v>
                </c:pt>
                <c:pt idx="2167">
                  <c:v>8023</c:v>
                </c:pt>
                <c:pt idx="2168">
                  <c:v>8024</c:v>
                </c:pt>
                <c:pt idx="2169">
                  <c:v>8025</c:v>
                </c:pt>
                <c:pt idx="2170">
                  <c:v>8028</c:v>
                </c:pt>
                <c:pt idx="2171">
                  <c:v>8029</c:v>
                </c:pt>
                <c:pt idx="2172">
                  <c:v>8030</c:v>
                </c:pt>
                <c:pt idx="2173">
                  <c:v>8031</c:v>
                </c:pt>
                <c:pt idx="2174">
                  <c:v>8034</c:v>
                </c:pt>
                <c:pt idx="2175">
                  <c:v>8035</c:v>
                </c:pt>
                <c:pt idx="2176">
                  <c:v>8038</c:v>
                </c:pt>
                <c:pt idx="2177">
                  <c:v>8039</c:v>
                </c:pt>
                <c:pt idx="2178">
                  <c:v>8040</c:v>
                </c:pt>
                <c:pt idx="2179">
                  <c:v>8041</c:v>
                </c:pt>
                <c:pt idx="2180">
                  <c:v>8042</c:v>
                </c:pt>
                <c:pt idx="2181">
                  <c:v>8048</c:v>
                </c:pt>
                <c:pt idx="2182">
                  <c:v>8049</c:v>
                </c:pt>
                <c:pt idx="2183">
                  <c:v>8050</c:v>
                </c:pt>
                <c:pt idx="2184">
                  <c:v>8051</c:v>
                </c:pt>
                <c:pt idx="2185">
                  <c:v>8052</c:v>
                </c:pt>
                <c:pt idx="2186">
                  <c:v>8055</c:v>
                </c:pt>
                <c:pt idx="2187">
                  <c:v>8056</c:v>
                </c:pt>
                <c:pt idx="2188">
                  <c:v>8060</c:v>
                </c:pt>
                <c:pt idx="2189">
                  <c:v>8061</c:v>
                </c:pt>
                <c:pt idx="2190">
                  <c:v>8062</c:v>
                </c:pt>
                <c:pt idx="2191">
                  <c:v>8065</c:v>
                </c:pt>
                <c:pt idx="2192">
                  <c:v>8066</c:v>
                </c:pt>
                <c:pt idx="2193">
                  <c:v>8069</c:v>
                </c:pt>
                <c:pt idx="2194">
                  <c:v>8071</c:v>
                </c:pt>
                <c:pt idx="2195">
                  <c:v>8073</c:v>
                </c:pt>
                <c:pt idx="2196">
                  <c:v>8075</c:v>
                </c:pt>
                <c:pt idx="2197">
                  <c:v>8076</c:v>
                </c:pt>
                <c:pt idx="2198">
                  <c:v>8079</c:v>
                </c:pt>
                <c:pt idx="2199">
                  <c:v>8085</c:v>
                </c:pt>
                <c:pt idx="2200">
                  <c:v>8086</c:v>
                </c:pt>
                <c:pt idx="2201">
                  <c:v>8087</c:v>
                </c:pt>
                <c:pt idx="2202">
                  <c:v>8088</c:v>
                </c:pt>
                <c:pt idx="2203">
                  <c:v>8089</c:v>
                </c:pt>
                <c:pt idx="2204">
                  <c:v>8090</c:v>
                </c:pt>
                <c:pt idx="2205">
                  <c:v>8091</c:v>
                </c:pt>
                <c:pt idx="2206">
                  <c:v>8092</c:v>
                </c:pt>
                <c:pt idx="2207">
                  <c:v>8094</c:v>
                </c:pt>
                <c:pt idx="2208">
                  <c:v>8095</c:v>
                </c:pt>
                <c:pt idx="2209">
                  <c:v>8096</c:v>
                </c:pt>
                <c:pt idx="2210">
                  <c:v>8100</c:v>
                </c:pt>
                <c:pt idx="2211">
                  <c:v>8101</c:v>
                </c:pt>
                <c:pt idx="2212">
                  <c:v>8102</c:v>
                </c:pt>
                <c:pt idx="2213">
                  <c:v>8103</c:v>
                </c:pt>
                <c:pt idx="2214">
                  <c:v>8104</c:v>
                </c:pt>
                <c:pt idx="2215">
                  <c:v>8106</c:v>
                </c:pt>
                <c:pt idx="2216">
                  <c:v>8108</c:v>
                </c:pt>
                <c:pt idx="2217">
                  <c:v>8109</c:v>
                </c:pt>
                <c:pt idx="2218">
                  <c:v>8111</c:v>
                </c:pt>
                <c:pt idx="2219">
                  <c:v>8113</c:v>
                </c:pt>
                <c:pt idx="2220">
                  <c:v>8114</c:v>
                </c:pt>
                <c:pt idx="2221">
                  <c:v>8115</c:v>
                </c:pt>
                <c:pt idx="2222">
                  <c:v>8116</c:v>
                </c:pt>
                <c:pt idx="2223">
                  <c:v>8117</c:v>
                </c:pt>
                <c:pt idx="2224">
                  <c:v>8118</c:v>
                </c:pt>
                <c:pt idx="2225">
                  <c:v>8119</c:v>
                </c:pt>
                <c:pt idx="2226">
                  <c:v>8120</c:v>
                </c:pt>
                <c:pt idx="2227">
                  <c:v>8121</c:v>
                </c:pt>
                <c:pt idx="2228">
                  <c:v>8125</c:v>
                </c:pt>
                <c:pt idx="2229">
                  <c:v>8127</c:v>
                </c:pt>
                <c:pt idx="2230">
                  <c:v>8128</c:v>
                </c:pt>
                <c:pt idx="2231">
                  <c:v>8131</c:v>
                </c:pt>
                <c:pt idx="2232">
                  <c:v>8132</c:v>
                </c:pt>
                <c:pt idx="2233">
                  <c:v>8134</c:v>
                </c:pt>
                <c:pt idx="2234">
                  <c:v>8137</c:v>
                </c:pt>
                <c:pt idx="2235">
                  <c:v>8138</c:v>
                </c:pt>
                <c:pt idx="2236">
                  <c:v>8139</c:v>
                </c:pt>
                <c:pt idx="2237">
                  <c:v>8140</c:v>
                </c:pt>
                <c:pt idx="2238">
                  <c:v>8142</c:v>
                </c:pt>
                <c:pt idx="2239">
                  <c:v>8143</c:v>
                </c:pt>
                <c:pt idx="2240">
                  <c:v>8144</c:v>
                </c:pt>
                <c:pt idx="2241">
                  <c:v>8145</c:v>
                </c:pt>
                <c:pt idx="2242">
                  <c:v>8146</c:v>
                </c:pt>
                <c:pt idx="2243">
                  <c:v>8147</c:v>
                </c:pt>
                <c:pt idx="2244">
                  <c:v>8148</c:v>
                </c:pt>
                <c:pt idx="2245">
                  <c:v>8149</c:v>
                </c:pt>
                <c:pt idx="2246">
                  <c:v>8150</c:v>
                </c:pt>
                <c:pt idx="2247">
                  <c:v>8151</c:v>
                </c:pt>
                <c:pt idx="2248">
                  <c:v>8152</c:v>
                </c:pt>
                <c:pt idx="2249">
                  <c:v>8153</c:v>
                </c:pt>
                <c:pt idx="2250">
                  <c:v>8154</c:v>
                </c:pt>
                <c:pt idx="2251">
                  <c:v>8155</c:v>
                </c:pt>
                <c:pt idx="2252">
                  <c:v>8157</c:v>
                </c:pt>
                <c:pt idx="2253">
                  <c:v>8160</c:v>
                </c:pt>
                <c:pt idx="2254">
                  <c:v>8162</c:v>
                </c:pt>
                <c:pt idx="2255">
                  <c:v>8164</c:v>
                </c:pt>
                <c:pt idx="2256">
                  <c:v>8165</c:v>
                </c:pt>
                <c:pt idx="2257">
                  <c:v>8168</c:v>
                </c:pt>
                <c:pt idx="2258">
                  <c:v>8170</c:v>
                </c:pt>
                <c:pt idx="2259">
                  <c:v>8171</c:v>
                </c:pt>
                <c:pt idx="2260">
                  <c:v>8173</c:v>
                </c:pt>
                <c:pt idx="2261">
                  <c:v>8174</c:v>
                </c:pt>
                <c:pt idx="2262">
                  <c:v>8175</c:v>
                </c:pt>
                <c:pt idx="2263">
                  <c:v>8177</c:v>
                </c:pt>
                <c:pt idx="2264">
                  <c:v>8178</c:v>
                </c:pt>
                <c:pt idx="2265">
                  <c:v>8183</c:v>
                </c:pt>
                <c:pt idx="2266">
                  <c:v>8184</c:v>
                </c:pt>
                <c:pt idx="2267">
                  <c:v>8187</c:v>
                </c:pt>
                <c:pt idx="2268">
                  <c:v>8188</c:v>
                </c:pt>
                <c:pt idx="2269">
                  <c:v>8189</c:v>
                </c:pt>
                <c:pt idx="2270">
                  <c:v>8190</c:v>
                </c:pt>
                <c:pt idx="2271">
                  <c:v>8192</c:v>
                </c:pt>
                <c:pt idx="2272">
                  <c:v>8194</c:v>
                </c:pt>
                <c:pt idx="2273">
                  <c:v>8195</c:v>
                </c:pt>
                <c:pt idx="2274">
                  <c:v>8196</c:v>
                </c:pt>
                <c:pt idx="2275">
                  <c:v>8198</c:v>
                </c:pt>
                <c:pt idx="2276">
                  <c:v>8199</c:v>
                </c:pt>
                <c:pt idx="2277">
                  <c:v>8200</c:v>
                </c:pt>
                <c:pt idx="2278">
                  <c:v>8203</c:v>
                </c:pt>
                <c:pt idx="2279">
                  <c:v>8204</c:v>
                </c:pt>
                <c:pt idx="2280">
                  <c:v>8206</c:v>
                </c:pt>
                <c:pt idx="2281">
                  <c:v>8207</c:v>
                </c:pt>
                <c:pt idx="2282">
                  <c:v>8211</c:v>
                </c:pt>
                <c:pt idx="2283">
                  <c:v>8212</c:v>
                </c:pt>
                <c:pt idx="2284">
                  <c:v>8213</c:v>
                </c:pt>
                <c:pt idx="2285">
                  <c:v>8214</c:v>
                </c:pt>
                <c:pt idx="2286">
                  <c:v>8215</c:v>
                </c:pt>
                <c:pt idx="2287">
                  <c:v>8216</c:v>
                </c:pt>
                <c:pt idx="2288">
                  <c:v>8219</c:v>
                </c:pt>
                <c:pt idx="2289">
                  <c:v>8220</c:v>
                </c:pt>
                <c:pt idx="2290">
                  <c:v>8221</c:v>
                </c:pt>
                <c:pt idx="2291">
                  <c:v>8223</c:v>
                </c:pt>
                <c:pt idx="2292">
                  <c:v>8225</c:v>
                </c:pt>
                <c:pt idx="2293">
                  <c:v>8231</c:v>
                </c:pt>
                <c:pt idx="2294">
                  <c:v>8232</c:v>
                </c:pt>
                <c:pt idx="2295">
                  <c:v>8236</c:v>
                </c:pt>
                <c:pt idx="2296">
                  <c:v>8238</c:v>
                </c:pt>
                <c:pt idx="2297">
                  <c:v>8239</c:v>
                </c:pt>
                <c:pt idx="2298">
                  <c:v>8240</c:v>
                </c:pt>
                <c:pt idx="2299">
                  <c:v>8242</c:v>
                </c:pt>
                <c:pt idx="2300">
                  <c:v>8245</c:v>
                </c:pt>
                <c:pt idx="2301">
                  <c:v>8246</c:v>
                </c:pt>
                <c:pt idx="2302">
                  <c:v>8249</c:v>
                </c:pt>
                <c:pt idx="2303">
                  <c:v>8250</c:v>
                </c:pt>
                <c:pt idx="2304">
                  <c:v>8252</c:v>
                </c:pt>
                <c:pt idx="2305">
                  <c:v>8254</c:v>
                </c:pt>
                <c:pt idx="2306">
                  <c:v>8255</c:v>
                </c:pt>
                <c:pt idx="2307">
                  <c:v>8258</c:v>
                </c:pt>
                <c:pt idx="2308">
                  <c:v>8260</c:v>
                </c:pt>
                <c:pt idx="2309">
                  <c:v>8265</c:v>
                </c:pt>
                <c:pt idx="2310">
                  <c:v>8267</c:v>
                </c:pt>
                <c:pt idx="2311">
                  <c:v>8270</c:v>
                </c:pt>
                <c:pt idx="2312">
                  <c:v>8274</c:v>
                </c:pt>
                <c:pt idx="2313">
                  <c:v>8275</c:v>
                </c:pt>
                <c:pt idx="2314">
                  <c:v>8276</c:v>
                </c:pt>
                <c:pt idx="2315">
                  <c:v>8279</c:v>
                </c:pt>
                <c:pt idx="2316">
                  <c:v>8280</c:v>
                </c:pt>
                <c:pt idx="2317">
                  <c:v>8281</c:v>
                </c:pt>
                <c:pt idx="2318">
                  <c:v>8284</c:v>
                </c:pt>
                <c:pt idx="2319">
                  <c:v>8285</c:v>
                </c:pt>
                <c:pt idx="2320">
                  <c:v>8288</c:v>
                </c:pt>
                <c:pt idx="2321">
                  <c:v>8290</c:v>
                </c:pt>
                <c:pt idx="2322">
                  <c:v>8291</c:v>
                </c:pt>
                <c:pt idx="2323">
                  <c:v>8292</c:v>
                </c:pt>
                <c:pt idx="2324">
                  <c:v>8295</c:v>
                </c:pt>
                <c:pt idx="2325">
                  <c:v>8296</c:v>
                </c:pt>
                <c:pt idx="2326">
                  <c:v>8297</c:v>
                </c:pt>
                <c:pt idx="2327">
                  <c:v>8299</c:v>
                </c:pt>
                <c:pt idx="2328">
                  <c:v>8300</c:v>
                </c:pt>
                <c:pt idx="2329">
                  <c:v>8303</c:v>
                </c:pt>
                <c:pt idx="2330">
                  <c:v>8304</c:v>
                </c:pt>
                <c:pt idx="2331">
                  <c:v>8305</c:v>
                </c:pt>
                <c:pt idx="2332">
                  <c:v>8306</c:v>
                </c:pt>
                <c:pt idx="2333">
                  <c:v>8307</c:v>
                </c:pt>
                <c:pt idx="2334">
                  <c:v>8308</c:v>
                </c:pt>
                <c:pt idx="2335">
                  <c:v>8309</c:v>
                </c:pt>
                <c:pt idx="2336">
                  <c:v>8310</c:v>
                </c:pt>
                <c:pt idx="2337">
                  <c:v>8314</c:v>
                </c:pt>
                <c:pt idx="2338">
                  <c:v>8316</c:v>
                </c:pt>
                <c:pt idx="2339">
                  <c:v>8317</c:v>
                </c:pt>
                <c:pt idx="2340">
                  <c:v>8319</c:v>
                </c:pt>
                <c:pt idx="2341">
                  <c:v>8320</c:v>
                </c:pt>
                <c:pt idx="2342">
                  <c:v>8321</c:v>
                </c:pt>
                <c:pt idx="2343">
                  <c:v>8322</c:v>
                </c:pt>
                <c:pt idx="2344">
                  <c:v>8324</c:v>
                </c:pt>
                <c:pt idx="2345">
                  <c:v>8325</c:v>
                </c:pt>
                <c:pt idx="2346">
                  <c:v>8328</c:v>
                </c:pt>
                <c:pt idx="2347">
                  <c:v>8330</c:v>
                </c:pt>
                <c:pt idx="2348">
                  <c:v>8333</c:v>
                </c:pt>
                <c:pt idx="2349">
                  <c:v>8335</c:v>
                </c:pt>
                <c:pt idx="2350">
                  <c:v>8336</c:v>
                </c:pt>
                <c:pt idx="2351">
                  <c:v>8339</c:v>
                </c:pt>
                <c:pt idx="2352">
                  <c:v>8340</c:v>
                </c:pt>
                <c:pt idx="2353">
                  <c:v>8343</c:v>
                </c:pt>
                <c:pt idx="2354">
                  <c:v>8346</c:v>
                </c:pt>
                <c:pt idx="2355">
                  <c:v>8347</c:v>
                </c:pt>
                <c:pt idx="2356">
                  <c:v>8349</c:v>
                </c:pt>
                <c:pt idx="2357">
                  <c:v>8351</c:v>
                </c:pt>
                <c:pt idx="2358">
                  <c:v>8352</c:v>
                </c:pt>
                <c:pt idx="2359">
                  <c:v>8359</c:v>
                </c:pt>
                <c:pt idx="2360">
                  <c:v>8360</c:v>
                </c:pt>
                <c:pt idx="2361">
                  <c:v>8361</c:v>
                </c:pt>
                <c:pt idx="2362">
                  <c:v>8363</c:v>
                </c:pt>
                <c:pt idx="2363">
                  <c:v>8366</c:v>
                </c:pt>
                <c:pt idx="2364">
                  <c:v>8367</c:v>
                </c:pt>
                <c:pt idx="2365">
                  <c:v>8370</c:v>
                </c:pt>
                <c:pt idx="2366">
                  <c:v>8372</c:v>
                </c:pt>
                <c:pt idx="2367">
                  <c:v>8374</c:v>
                </c:pt>
                <c:pt idx="2368">
                  <c:v>8375</c:v>
                </c:pt>
                <c:pt idx="2369">
                  <c:v>8378</c:v>
                </c:pt>
                <c:pt idx="2370">
                  <c:v>8379</c:v>
                </c:pt>
                <c:pt idx="2371">
                  <c:v>8382</c:v>
                </c:pt>
                <c:pt idx="2372">
                  <c:v>8384</c:v>
                </c:pt>
                <c:pt idx="2373">
                  <c:v>8385</c:v>
                </c:pt>
                <c:pt idx="2374">
                  <c:v>8386</c:v>
                </c:pt>
                <c:pt idx="2375">
                  <c:v>8390</c:v>
                </c:pt>
                <c:pt idx="2376">
                  <c:v>8391</c:v>
                </c:pt>
                <c:pt idx="2377">
                  <c:v>8395</c:v>
                </c:pt>
                <c:pt idx="2378">
                  <c:v>8396</c:v>
                </c:pt>
                <c:pt idx="2379">
                  <c:v>8397</c:v>
                </c:pt>
                <c:pt idx="2380">
                  <c:v>8398</c:v>
                </c:pt>
                <c:pt idx="2381">
                  <c:v>8400</c:v>
                </c:pt>
                <c:pt idx="2382">
                  <c:v>8401</c:v>
                </c:pt>
                <c:pt idx="2383">
                  <c:v>8402</c:v>
                </c:pt>
                <c:pt idx="2384">
                  <c:v>8403</c:v>
                </c:pt>
                <c:pt idx="2385">
                  <c:v>8404</c:v>
                </c:pt>
                <c:pt idx="2386">
                  <c:v>8405</c:v>
                </c:pt>
                <c:pt idx="2387">
                  <c:v>8406</c:v>
                </c:pt>
                <c:pt idx="2388">
                  <c:v>8408</c:v>
                </c:pt>
                <c:pt idx="2389">
                  <c:v>8410</c:v>
                </c:pt>
                <c:pt idx="2390">
                  <c:v>8414</c:v>
                </c:pt>
                <c:pt idx="2391">
                  <c:v>8415</c:v>
                </c:pt>
                <c:pt idx="2392">
                  <c:v>8416</c:v>
                </c:pt>
                <c:pt idx="2393">
                  <c:v>8417</c:v>
                </c:pt>
                <c:pt idx="2394">
                  <c:v>8418</c:v>
                </c:pt>
                <c:pt idx="2395">
                  <c:v>8419</c:v>
                </c:pt>
                <c:pt idx="2396">
                  <c:v>8422</c:v>
                </c:pt>
                <c:pt idx="2397">
                  <c:v>8425</c:v>
                </c:pt>
                <c:pt idx="2398">
                  <c:v>8430</c:v>
                </c:pt>
                <c:pt idx="2399">
                  <c:v>8432</c:v>
                </c:pt>
                <c:pt idx="2400">
                  <c:v>8436</c:v>
                </c:pt>
                <c:pt idx="2401">
                  <c:v>8437</c:v>
                </c:pt>
                <c:pt idx="2402">
                  <c:v>8442</c:v>
                </c:pt>
                <c:pt idx="2403">
                  <c:v>8447</c:v>
                </c:pt>
                <c:pt idx="2404">
                  <c:v>8448</c:v>
                </c:pt>
                <c:pt idx="2405">
                  <c:v>8449</c:v>
                </c:pt>
                <c:pt idx="2406">
                  <c:v>8450</c:v>
                </c:pt>
                <c:pt idx="2407">
                  <c:v>8451</c:v>
                </c:pt>
                <c:pt idx="2408">
                  <c:v>8452</c:v>
                </c:pt>
                <c:pt idx="2409">
                  <c:v>8455</c:v>
                </c:pt>
                <c:pt idx="2410">
                  <c:v>8456</c:v>
                </c:pt>
                <c:pt idx="2411">
                  <c:v>8458</c:v>
                </c:pt>
                <c:pt idx="2412">
                  <c:v>8459</c:v>
                </c:pt>
                <c:pt idx="2413">
                  <c:v>8460</c:v>
                </c:pt>
                <c:pt idx="2414">
                  <c:v>8461</c:v>
                </c:pt>
                <c:pt idx="2415">
                  <c:v>8462</c:v>
                </c:pt>
                <c:pt idx="2416">
                  <c:v>8463</c:v>
                </c:pt>
                <c:pt idx="2417">
                  <c:v>8464</c:v>
                </c:pt>
                <c:pt idx="2418">
                  <c:v>8466</c:v>
                </c:pt>
                <c:pt idx="2419">
                  <c:v>8468</c:v>
                </c:pt>
                <c:pt idx="2420">
                  <c:v>8470</c:v>
                </c:pt>
                <c:pt idx="2421">
                  <c:v>8472</c:v>
                </c:pt>
                <c:pt idx="2422">
                  <c:v>8475</c:v>
                </c:pt>
                <c:pt idx="2423">
                  <c:v>8479</c:v>
                </c:pt>
                <c:pt idx="2424">
                  <c:v>8480</c:v>
                </c:pt>
                <c:pt idx="2425">
                  <c:v>8481</c:v>
                </c:pt>
                <c:pt idx="2426">
                  <c:v>8482</c:v>
                </c:pt>
                <c:pt idx="2427">
                  <c:v>8484</c:v>
                </c:pt>
                <c:pt idx="2428">
                  <c:v>8488</c:v>
                </c:pt>
                <c:pt idx="2429">
                  <c:v>8490</c:v>
                </c:pt>
                <c:pt idx="2430">
                  <c:v>8491</c:v>
                </c:pt>
                <c:pt idx="2431">
                  <c:v>8493</c:v>
                </c:pt>
                <c:pt idx="2432">
                  <c:v>8494</c:v>
                </c:pt>
                <c:pt idx="2433">
                  <c:v>8495</c:v>
                </c:pt>
                <c:pt idx="2434">
                  <c:v>8496</c:v>
                </c:pt>
                <c:pt idx="2435">
                  <c:v>8497</c:v>
                </c:pt>
                <c:pt idx="2436">
                  <c:v>8498</c:v>
                </c:pt>
                <c:pt idx="2437">
                  <c:v>8499</c:v>
                </c:pt>
                <c:pt idx="2438">
                  <c:v>8500</c:v>
                </c:pt>
                <c:pt idx="2439">
                  <c:v>8502</c:v>
                </c:pt>
                <c:pt idx="2440">
                  <c:v>8504</c:v>
                </c:pt>
                <c:pt idx="2441">
                  <c:v>8505</c:v>
                </c:pt>
                <c:pt idx="2442">
                  <c:v>8506</c:v>
                </c:pt>
                <c:pt idx="2443">
                  <c:v>8508</c:v>
                </c:pt>
                <c:pt idx="2444">
                  <c:v>8510</c:v>
                </c:pt>
                <c:pt idx="2445">
                  <c:v>8512</c:v>
                </c:pt>
                <c:pt idx="2446">
                  <c:v>8514</c:v>
                </c:pt>
                <c:pt idx="2447">
                  <c:v>8515</c:v>
                </c:pt>
                <c:pt idx="2448">
                  <c:v>8517</c:v>
                </c:pt>
                <c:pt idx="2449">
                  <c:v>8520</c:v>
                </c:pt>
                <c:pt idx="2450">
                  <c:v>8521</c:v>
                </c:pt>
                <c:pt idx="2451">
                  <c:v>8522</c:v>
                </c:pt>
                <c:pt idx="2452">
                  <c:v>8523</c:v>
                </c:pt>
                <c:pt idx="2453">
                  <c:v>8526</c:v>
                </c:pt>
                <c:pt idx="2454">
                  <c:v>8528</c:v>
                </c:pt>
                <c:pt idx="2455">
                  <c:v>8529</c:v>
                </c:pt>
                <c:pt idx="2456">
                  <c:v>8530</c:v>
                </c:pt>
                <c:pt idx="2457">
                  <c:v>8531</c:v>
                </c:pt>
                <c:pt idx="2458">
                  <c:v>8532</c:v>
                </c:pt>
                <c:pt idx="2459">
                  <c:v>8534</c:v>
                </c:pt>
                <c:pt idx="2460">
                  <c:v>8535</c:v>
                </c:pt>
                <c:pt idx="2461">
                  <c:v>8539</c:v>
                </c:pt>
                <c:pt idx="2462">
                  <c:v>8540</c:v>
                </c:pt>
                <c:pt idx="2463">
                  <c:v>8542</c:v>
                </c:pt>
                <c:pt idx="2464">
                  <c:v>8545</c:v>
                </c:pt>
                <c:pt idx="2465">
                  <c:v>8547</c:v>
                </c:pt>
                <c:pt idx="2466">
                  <c:v>8549</c:v>
                </c:pt>
                <c:pt idx="2467">
                  <c:v>8550</c:v>
                </c:pt>
                <c:pt idx="2468">
                  <c:v>8551</c:v>
                </c:pt>
                <c:pt idx="2469">
                  <c:v>8553</c:v>
                </c:pt>
                <c:pt idx="2470">
                  <c:v>8557</c:v>
                </c:pt>
                <c:pt idx="2471">
                  <c:v>8558</c:v>
                </c:pt>
                <c:pt idx="2472">
                  <c:v>8560</c:v>
                </c:pt>
                <c:pt idx="2473">
                  <c:v>8563</c:v>
                </c:pt>
                <c:pt idx="2474">
                  <c:v>8567</c:v>
                </c:pt>
                <c:pt idx="2475">
                  <c:v>8568</c:v>
                </c:pt>
                <c:pt idx="2476">
                  <c:v>8572</c:v>
                </c:pt>
                <c:pt idx="2477">
                  <c:v>8573</c:v>
                </c:pt>
                <c:pt idx="2478">
                  <c:v>8575</c:v>
                </c:pt>
                <c:pt idx="2479">
                  <c:v>8577</c:v>
                </c:pt>
                <c:pt idx="2480">
                  <c:v>8579</c:v>
                </c:pt>
                <c:pt idx="2481">
                  <c:v>8580</c:v>
                </c:pt>
                <c:pt idx="2482">
                  <c:v>8581</c:v>
                </c:pt>
                <c:pt idx="2483">
                  <c:v>8582</c:v>
                </c:pt>
                <c:pt idx="2484">
                  <c:v>8583</c:v>
                </c:pt>
                <c:pt idx="2485">
                  <c:v>8584</c:v>
                </c:pt>
                <c:pt idx="2486">
                  <c:v>8586</c:v>
                </c:pt>
                <c:pt idx="2487">
                  <c:v>8588</c:v>
                </c:pt>
                <c:pt idx="2488">
                  <c:v>8590</c:v>
                </c:pt>
                <c:pt idx="2489">
                  <c:v>8591</c:v>
                </c:pt>
                <c:pt idx="2490">
                  <c:v>8592</c:v>
                </c:pt>
                <c:pt idx="2491">
                  <c:v>8594</c:v>
                </c:pt>
                <c:pt idx="2492">
                  <c:v>8595</c:v>
                </c:pt>
                <c:pt idx="2493">
                  <c:v>8596</c:v>
                </c:pt>
                <c:pt idx="2494">
                  <c:v>8599</c:v>
                </c:pt>
                <c:pt idx="2495">
                  <c:v>8600</c:v>
                </c:pt>
                <c:pt idx="2496">
                  <c:v>8601</c:v>
                </c:pt>
                <c:pt idx="2497">
                  <c:v>8602</c:v>
                </c:pt>
                <c:pt idx="2498">
                  <c:v>8603</c:v>
                </c:pt>
                <c:pt idx="2499">
                  <c:v>8604</c:v>
                </c:pt>
                <c:pt idx="2500">
                  <c:v>8605</c:v>
                </c:pt>
                <c:pt idx="2501">
                  <c:v>8606</c:v>
                </c:pt>
                <c:pt idx="2502">
                  <c:v>8610</c:v>
                </c:pt>
                <c:pt idx="2503">
                  <c:v>8615</c:v>
                </c:pt>
                <c:pt idx="2504">
                  <c:v>8616</c:v>
                </c:pt>
                <c:pt idx="2505">
                  <c:v>8621</c:v>
                </c:pt>
                <c:pt idx="2506">
                  <c:v>8622</c:v>
                </c:pt>
                <c:pt idx="2507">
                  <c:v>8623</c:v>
                </c:pt>
                <c:pt idx="2508">
                  <c:v>8624</c:v>
                </c:pt>
                <c:pt idx="2509">
                  <c:v>8625</c:v>
                </c:pt>
                <c:pt idx="2510">
                  <c:v>8626</c:v>
                </c:pt>
                <c:pt idx="2511">
                  <c:v>8628</c:v>
                </c:pt>
                <c:pt idx="2512">
                  <c:v>8632</c:v>
                </c:pt>
                <c:pt idx="2513">
                  <c:v>8633</c:v>
                </c:pt>
                <c:pt idx="2514">
                  <c:v>8634</c:v>
                </c:pt>
                <c:pt idx="2515">
                  <c:v>8636</c:v>
                </c:pt>
                <c:pt idx="2516">
                  <c:v>8637</c:v>
                </c:pt>
                <c:pt idx="2517">
                  <c:v>8638</c:v>
                </c:pt>
                <c:pt idx="2518">
                  <c:v>8639</c:v>
                </c:pt>
                <c:pt idx="2519">
                  <c:v>8640</c:v>
                </c:pt>
                <c:pt idx="2520">
                  <c:v>8645</c:v>
                </c:pt>
                <c:pt idx="2521">
                  <c:v>8646</c:v>
                </c:pt>
                <c:pt idx="2522">
                  <c:v>8648</c:v>
                </c:pt>
                <c:pt idx="2523">
                  <c:v>8649</c:v>
                </c:pt>
                <c:pt idx="2524">
                  <c:v>8650</c:v>
                </c:pt>
                <c:pt idx="2525">
                  <c:v>8653</c:v>
                </c:pt>
                <c:pt idx="2526">
                  <c:v>8657</c:v>
                </c:pt>
                <c:pt idx="2527">
                  <c:v>8658</c:v>
                </c:pt>
                <c:pt idx="2528">
                  <c:v>8660</c:v>
                </c:pt>
                <c:pt idx="2529">
                  <c:v>8661</c:v>
                </c:pt>
                <c:pt idx="2530">
                  <c:v>8664</c:v>
                </c:pt>
                <c:pt idx="2531">
                  <c:v>8666</c:v>
                </c:pt>
                <c:pt idx="2532">
                  <c:v>8670</c:v>
                </c:pt>
                <c:pt idx="2533">
                  <c:v>8671</c:v>
                </c:pt>
                <c:pt idx="2534">
                  <c:v>8674</c:v>
                </c:pt>
                <c:pt idx="2535">
                  <c:v>8676</c:v>
                </c:pt>
                <c:pt idx="2536">
                  <c:v>8677</c:v>
                </c:pt>
                <c:pt idx="2537">
                  <c:v>8678</c:v>
                </c:pt>
                <c:pt idx="2538">
                  <c:v>8680</c:v>
                </c:pt>
                <c:pt idx="2539">
                  <c:v>8684</c:v>
                </c:pt>
                <c:pt idx="2540">
                  <c:v>8688</c:v>
                </c:pt>
                <c:pt idx="2541">
                  <c:v>8690</c:v>
                </c:pt>
                <c:pt idx="2542">
                  <c:v>8691</c:v>
                </c:pt>
                <c:pt idx="2543">
                  <c:v>8692</c:v>
                </c:pt>
                <c:pt idx="2544">
                  <c:v>8698</c:v>
                </c:pt>
                <c:pt idx="2545">
                  <c:v>8700</c:v>
                </c:pt>
                <c:pt idx="2546">
                  <c:v>8701</c:v>
                </c:pt>
                <c:pt idx="2547">
                  <c:v>8702</c:v>
                </c:pt>
                <c:pt idx="2548">
                  <c:v>8704</c:v>
                </c:pt>
                <c:pt idx="2549">
                  <c:v>8706</c:v>
                </c:pt>
                <c:pt idx="2550">
                  <c:v>8707</c:v>
                </c:pt>
                <c:pt idx="2551">
                  <c:v>8708</c:v>
                </c:pt>
                <c:pt idx="2552">
                  <c:v>8709</c:v>
                </c:pt>
                <c:pt idx="2553">
                  <c:v>8710</c:v>
                </c:pt>
                <c:pt idx="2554">
                  <c:v>8711</c:v>
                </c:pt>
                <c:pt idx="2555">
                  <c:v>8712</c:v>
                </c:pt>
                <c:pt idx="2556">
                  <c:v>8714</c:v>
                </c:pt>
                <c:pt idx="2557">
                  <c:v>8716</c:v>
                </c:pt>
                <c:pt idx="2558">
                  <c:v>8717</c:v>
                </c:pt>
                <c:pt idx="2559">
                  <c:v>8720</c:v>
                </c:pt>
                <c:pt idx="2560">
                  <c:v>8721</c:v>
                </c:pt>
                <c:pt idx="2561">
                  <c:v>8722</c:v>
                </c:pt>
                <c:pt idx="2562">
                  <c:v>8723</c:v>
                </c:pt>
                <c:pt idx="2563">
                  <c:v>8724</c:v>
                </c:pt>
                <c:pt idx="2564">
                  <c:v>8725</c:v>
                </c:pt>
                <c:pt idx="2565">
                  <c:v>8728</c:v>
                </c:pt>
                <c:pt idx="2566">
                  <c:v>8729</c:v>
                </c:pt>
                <c:pt idx="2567">
                  <c:v>8733</c:v>
                </c:pt>
                <c:pt idx="2568">
                  <c:v>8734</c:v>
                </c:pt>
                <c:pt idx="2569">
                  <c:v>8736</c:v>
                </c:pt>
                <c:pt idx="2570">
                  <c:v>8738</c:v>
                </c:pt>
                <c:pt idx="2571">
                  <c:v>8740</c:v>
                </c:pt>
                <c:pt idx="2572">
                  <c:v>8741</c:v>
                </c:pt>
                <c:pt idx="2573">
                  <c:v>8744</c:v>
                </c:pt>
                <c:pt idx="2574">
                  <c:v>8745</c:v>
                </c:pt>
                <c:pt idx="2575">
                  <c:v>8747</c:v>
                </c:pt>
                <c:pt idx="2576">
                  <c:v>8748</c:v>
                </c:pt>
                <c:pt idx="2577">
                  <c:v>8749</c:v>
                </c:pt>
                <c:pt idx="2578">
                  <c:v>8750</c:v>
                </c:pt>
                <c:pt idx="2579">
                  <c:v>8751</c:v>
                </c:pt>
                <c:pt idx="2580">
                  <c:v>8755</c:v>
                </c:pt>
                <c:pt idx="2581">
                  <c:v>8756</c:v>
                </c:pt>
                <c:pt idx="2582">
                  <c:v>8760</c:v>
                </c:pt>
                <c:pt idx="2583">
                  <c:v>8762</c:v>
                </c:pt>
                <c:pt idx="2584">
                  <c:v>8770</c:v>
                </c:pt>
                <c:pt idx="2585">
                  <c:v>8772</c:v>
                </c:pt>
                <c:pt idx="2586">
                  <c:v>8773</c:v>
                </c:pt>
                <c:pt idx="2587">
                  <c:v>8774</c:v>
                </c:pt>
                <c:pt idx="2588">
                  <c:v>8775</c:v>
                </c:pt>
                <c:pt idx="2589">
                  <c:v>8777</c:v>
                </c:pt>
                <c:pt idx="2590">
                  <c:v>8778</c:v>
                </c:pt>
                <c:pt idx="2591">
                  <c:v>8780</c:v>
                </c:pt>
                <c:pt idx="2592">
                  <c:v>8781</c:v>
                </c:pt>
                <c:pt idx="2593">
                  <c:v>8783</c:v>
                </c:pt>
                <c:pt idx="2594">
                  <c:v>8784</c:v>
                </c:pt>
                <c:pt idx="2595">
                  <c:v>8785</c:v>
                </c:pt>
                <c:pt idx="2596">
                  <c:v>8786</c:v>
                </c:pt>
                <c:pt idx="2597">
                  <c:v>8790</c:v>
                </c:pt>
                <c:pt idx="2598">
                  <c:v>8792</c:v>
                </c:pt>
                <c:pt idx="2599">
                  <c:v>8794</c:v>
                </c:pt>
                <c:pt idx="2600">
                  <c:v>8795</c:v>
                </c:pt>
                <c:pt idx="2601">
                  <c:v>8796</c:v>
                </c:pt>
                <c:pt idx="2602">
                  <c:v>8797</c:v>
                </c:pt>
                <c:pt idx="2603">
                  <c:v>8799</c:v>
                </c:pt>
                <c:pt idx="2604">
                  <c:v>8800</c:v>
                </c:pt>
                <c:pt idx="2605">
                  <c:v>8801</c:v>
                </c:pt>
                <c:pt idx="2606">
                  <c:v>8803</c:v>
                </c:pt>
                <c:pt idx="2607">
                  <c:v>8808</c:v>
                </c:pt>
                <c:pt idx="2608">
                  <c:v>8809</c:v>
                </c:pt>
                <c:pt idx="2609">
                  <c:v>8810</c:v>
                </c:pt>
                <c:pt idx="2610">
                  <c:v>8812</c:v>
                </c:pt>
                <c:pt idx="2611">
                  <c:v>8815</c:v>
                </c:pt>
                <c:pt idx="2612">
                  <c:v>8816</c:v>
                </c:pt>
                <c:pt idx="2613">
                  <c:v>8819</c:v>
                </c:pt>
                <c:pt idx="2614">
                  <c:v>8820</c:v>
                </c:pt>
                <c:pt idx="2615">
                  <c:v>8822</c:v>
                </c:pt>
                <c:pt idx="2616">
                  <c:v>8823</c:v>
                </c:pt>
                <c:pt idx="2617">
                  <c:v>8824</c:v>
                </c:pt>
                <c:pt idx="2618">
                  <c:v>8825</c:v>
                </c:pt>
                <c:pt idx="2619">
                  <c:v>8827</c:v>
                </c:pt>
                <c:pt idx="2620">
                  <c:v>8828</c:v>
                </c:pt>
                <c:pt idx="2621">
                  <c:v>8830</c:v>
                </c:pt>
                <c:pt idx="2622">
                  <c:v>8832</c:v>
                </c:pt>
                <c:pt idx="2623">
                  <c:v>8833</c:v>
                </c:pt>
                <c:pt idx="2624">
                  <c:v>8839</c:v>
                </c:pt>
                <c:pt idx="2625">
                  <c:v>8840</c:v>
                </c:pt>
                <c:pt idx="2626">
                  <c:v>8841</c:v>
                </c:pt>
                <c:pt idx="2627">
                  <c:v>8844</c:v>
                </c:pt>
                <c:pt idx="2628">
                  <c:v>8846</c:v>
                </c:pt>
                <c:pt idx="2629">
                  <c:v>8850</c:v>
                </c:pt>
                <c:pt idx="2630">
                  <c:v>8851</c:v>
                </c:pt>
                <c:pt idx="2631">
                  <c:v>8852</c:v>
                </c:pt>
                <c:pt idx="2632">
                  <c:v>8855</c:v>
                </c:pt>
                <c:pt idx="2633">
                  <c:v>8856</c:v>
                </c:pt>
                <c:pt idx="2634">
                  <c:v>8858</c:v>
                </c:pt>
                <c:pt idx="2635">
                  <c:v>8862</c:v>
                </c:pt>
                <c:pt idx="2636">
                  <c:v>8864</c:v>
                </c:pt>
                <c:pt idx="2637">
                  <c:v>8865</c:v>
                </c:pt>
                <c:pt idx="2638">
                  <c:v>8866</c:v>
                </c:pt>
                <c:pt idx="2639">
                  <c:v>8869</c:v>
                </c:pt>
                <c:pt idx="2640">
                  <c:v>8870</c:v>
                </c:pt>
                <c:pt idx="2641">
                  <c:v>8875</c:v>
                </c:pt>
                <c:pt idx="2642">
                  <c:v>8879</c:v>
                </c:pt>
                <c:pt idx="2643">
                  <c:v>8880</c:v>
                </c:pt>
                <c:pt idx="2644">
                  <c:v>8882</c:v>
                </c:pt>
                <c:pt idx="2645">
                  <c:v>8886</c:v>
                </c:pt>
                <c:pt idx="2646">
                  <c:v>8889</c:v>
                </c:pt>
                <c:pt idx="2647">
                  <c:v>8890</c:v>
                </c:pt>
                <c:pt idx="2648">
                  <c:v>8892</c:v>
                </c:pt>
                <c:pt idx="2649">
                  <c:v>8895</c:v>
                </c:pt>
                <c:pt idx="2650">
                  <c:v>8897</c:v>
                </c:pt>
                <c:pt idx="2651">
                  <c:v>8900</c:v>
                </c:pt>
                <c:pt idx="2652">
                  <c:v>8901</c:v>
                </c:pt>
                <c:pt idx="2653">
                  <c:v>8902</c:v>
                </c:pt>
                <c:pt idx="2654">
                  <c:v>8904</c:v>
                </c:pt>
                <c:pt idx="2655">
                  <c:v>8905</c:v>
                </c:pt>
                <c:pt idx="2656">
                  <c:v>8906</c:v>
                </c:pt>
                <c:pt idx="2657">
                  <c:v>8909</c:v>
                </c:pt>
                <c:pt idx="2658">
                  <c:v>8910</c:v>
                </c:pt>
                <c:pt idx="2659">
                  <c:v>8911</c:v>
                </c:pt>
                <c:pt idx="2660">
                  <c:v>8912</c:v>
                </c:pt>
                <c:pt idx="2661">
                  <c:v>8913</c:v>
                </c:pt>
                <c:pt idx="2662">
                  <c:v>8914</c:v>
                </c:pt>
                <c:pt idx="2663">
                  <c:v>8918</c:v>
                </c:pt>
                <c:pt idx="2664">
                  <c:v>8919</c:v>
                </c:pt>
                <c:pt idx="2665">
                  <c:v>8920</c:v>
                </c:pt>
                <c:pt idx="2666">
                  <c:v>8923</c:v>
                </c:pt>
                <c:pt idx="2667">
                  <c:v>8924</c:v>
                </c:pt>
                <c:pt idx="2668">
                  <c:v>8925</c:v>
                </c:pt>
                <c:pt idx="2669">
                  <c:v>8926</c:v>
                </c:pt>
                <c:pt idx="2670">
                  <c:v>8928</c:v>
                </c:pt>
                <c:pt idx="2671">
                  <c:v>8930</c:v>
                </c:pt>
                <c:pt idx="2672">
                  <c:v>8931</c:v>
                </c:pt>
                <c:pt idx="2673">
                  <c:v>8933</c:v>
                </c:pt>
                <c:pt idx="2674">
                  <c:v>8934</c:v>
                </c:pt>
                <c:pt idx="2675">
                  <c:v>8937</c:v>
                </c:pt>
                <c:pt idx="2676">
                  <c:v>8940</c:v>
                </c:pt>
                <c:pt idx="2677">
                  <c:v>8941</c:v>
                </c:pt>
                <c:pt idx="2678">
                  <c:v>8942</c:v>
                </c:pt>
                <c:pt idx="2679">
                  <c:v>8944</c:v>
                </c:pt>
                <c:pt idx="2680">
                  <c:v>8949</c:v>
                </c:pt>
                <c:pt idx="2681">
                  <c:v>8951</c:v>
                </c:pt>
                <c:pt idx="2682">
                  <c:v>8954</c:v>
                </c:pt>
                <c:pt idx="2683">
                  <c:v>8955</c:v>
                </c:pt>
                <c:pt idx="2684">
                  <c:v>8958</c:v>
                </c:pt>
                <c:pt idx="2685">
                  <c:v>8959</c:v>
                </c:pt>
                <c:pt idx="2686">
                  <c:v>8960</c:v>
                </c:pt>
                <c:pt idx="2687">
                  <c:v>8964</c:v>
                </c:pt>
                <c:pt idx="2688">
                  <c:v>8968</c:v>
                </c:pt>
                <c:pt idx="2689">
                  <c:v>8970</c:v>
                </c:pt>
                <c:pt idx="2690">
                  <c:v>8972</c:v>
                </c:pt>
                <c:pt idx="2691">
                  <c:v>8976</c:v>
                </c:pt>
                <c:pt idx="2692">
                  <c:v>8977</c:v>
                </c:pt>
                <c:pt idx="2693">
                  <c:v>8978</c:v>
                </c:pt>
                <c:pt idx="2694">
                  <c:v>8982</c:v>
                </c:pt>
                <c:pt idx="2695">
                  <c:v>8985</c:v>
                </c:pt>
                <c:pt idx="2696">
                  <c:v>8990</c:v>
                </c:pt>
                <c:pt idx="2697">
                  <c:v>8994</c:v>
                </c:pt>
                <c:pt idx="2698">
                  <c:v>8995</c:v>
                </c:pt>
                <c:pt idx="2699">
                  <c:v>8999</c:v>
                </c:pt>
                <c:pt idx="2700">
                  <c:v>9000</c:v>
                </c:pt>
                <c:pt idx="2701">
                  <c:v>9003</c:v>
                </c:pt>
                <c:pt idx="2702">
                  <c:v>9005</c:v>
                </c:pt>
                <c:pt idx="2703">
                  <c:v>9009</c:v>
                </c:pt>
                <c:pt idx="2704">
                  <c:v>9013</c:v>
                </c:pt>
                <c:pt idx="2705">
                  <c:v>9020</c:v>
                </c:pt>
                <c:pt idx="2706">
                  <c:v>9023</c:v>
                </c:pt>
                <c:pt idx="2707">
                  <c:v>9024</c:v>
                </c:pt>
                <c:pt idx="2708">
                  <c:v>9025</c:v>
                </c:pt>
                <c:pt idx="2709">
                  <c:v>9028</c:v>
                </c:pt>
                <c:pt idx="2710">
                  <c:v>9030</c:v>
                </c:pt>
                <c:pt idx="2711">
                  <c:v>9033</c:v>
                </c:pt>
                <c:pt idx="2712">
                  <c:v>9038</c:v>
                </c:pt>
                <c:pt idx="2713">
                  <c:v>9040</c:v>
                </c:pt>
                <c:pt idx="2714">
                  <c:v>9044</c:v>
                </c:pt>
                <c:pt idx="2715">
                  <c:v>9045</c:v>
                </c:pt>
                <c:pt idx="2716">
                  <c:v>9046</c:v>
                </c:pt>
                <c:pt idx="2717">
                  <c:v>9048</c:v>
                </c:pt>
                <c:pt idx="2718">
                  <c:v>9050</c:v>
                </c:pt>
                <c:pt idx="2719">
                  <c:v>9052</c:v>
                </c:pt>
                <c:pt idx="2720">
                  <c:v>9060</c:v>
                </c:pt>
                <c:pt idx="2721">
                  <c:v>9065</c:v>
                </c:pt>
                <c:pt idx="2722">
                  <c:v>9071</c:v>
                </c:pt>
                <c:pt idx="2723">
                  <c:v>9072</c:v>
                </c:pt>
                <c:pt idx="2724">
                  <c:v>9075</c:v>
                </c:pt>
                <c:pt idx="2725">
                  <c:v>9076</c:v>
                </c:pt>
                <c:pt idx="2726">
                  <c:v>9078</c:v>
                </c:pt>
                <c:pt idx="2727">
                  <c:v>9081</c:v>
                </c:pt>
                <c:pt idx="2728">
                  <c:v>9082</c:v>
                </c:pt>
                <c:pt idx="2729">
                  <c:v>9083</c:v>
                </c:pt>
                <c:pt idx="2730">
                  <c:v>9085</c:v>
                </c:pt>
                <c:pt idx="2731">
                  <c:v>9086</c:v>
                </c:pt>
                <c:pt idx="2732">
                  <c:v>9090</c:v>
                </c:pt>
                <c:pt idx="2733">
                  <c:v>9091</c:v>
                </c:pt>
                <c:pt idx="2734">
                  <c:v>9095</c:v>
                </c:pt>
                <c:pt idx="2735">
                  <c:v>9096</c:v>
                </c:pt>
                <c:pt idx="2736">
                  <c:v>9100</c:v>
                </c:pt>
                <c:pt idx="2737">
                  <c:v>9102</c:v>
                </c:pt>
                <c:pt idx="2738">
                  <c:v>9104</c:v>
                </c:pt>
                <c:pt idx="2739">
                  <c:v>9106</c:v>
                </c:pt>
                <c:pt idx="2740">
                  <c:v>9107</c:v>
                </c:pt>
                <c:pt idx="2741">
                  <c:v>9108</c:v>
                </c:pt>
                <c:pt idx="2742">
                  <c:v>9110</c:v>
                </c:pt>
                <c:pt idx="2743">
                  <c:v>9113</c:v>
                </c:pt>
                <c:pt idx="2744">
                  <c:v>9116</c:v>
                </c:pt>
                <c:pt idx="2745">
                  <c:v>9119</c:v>
                </c:pt>
                <c:pt idx="2746">
                  <c:v>9120</c:v>
                </c:pt>
                <c:pt idx="2747">
                  <c:v>9121</c:v>
                </c:pt>
                <c:pt idx="2748">
                  <c:v>9122</c:v>
                </c:pt>
                <c:pt idx="2749">
                  <c:v>9125</c:v>
                </c:pt>
                <c:pt idx="2750">
                  <c:v>9126</c:v>
                </c:pt>
                <c:pt idx="2751">
                  <c:v>9127</c:v>
                </c:pt>
                <c:pt idx="2752">
                  <c:v>9128</c:v>
                </c:pt>
                <c:pt idx="2753">
                  <c:v>9129</c:v>
                </c:pt>
                <c:pt idx="2754">
                  <c:v>9131</c:v>
                </c:pt>
                <c:pt idx="2755">
                  <c:v>9132</c:v>
                </c:pt>
                <c:pt idx="2756">
                  <c:v>9133</c:v>
                </c:pt>
                <c:pt idx="2757">
                  <c:v>9134</c:v>
                </c:pt>
                <c:pt idx="2758">
                  <c:v>9135</c:v>
                </c:pt>
                <c:pt idx="2759">
                  <c:v>9145</c:v>
                </c:pt>
                <c:pt idx="2760">
                  <c:v>9146</c:v>
                </c:pt>
                <c:pt idx="2761">
                  <c:v>9147</c:v>
                </c:pt>
                <c:pt idx="2762">
                  <c:v>9148</c:v>
                </c:pt>
                <c:pt idx="2763">
                  <c:v>9150</c:v>
                </c:pt>
                <c:pt idx="2764">
                  <c:v>9151</c:v>
                </c:pt>
                <c:pt idx="2765">
                  <c:v>9152</c:v>
                </c:pt>
                <c:pt idx="2766">
                  <c:v>9156</c:v>
                </c:pt>
                <c:pt idx="2767">
                  <c:v>9161</c:v>
                </c:pt>
                <c:pt idx="2768">
                  <c:v>9163</c:v>
                </c:pt>
                <c:pt idx="2769">
                  <c:v>9165</c:v>
                </c:pt>
                <c:pt idx="2770">
                  <c:v>9176</c:v>
                </c:pt>
                <c:pt idx="2771">
                  <c:v>9179</c:v>
                </c:pt>
                <c:pt idx="2772">
                  <c:v>9180</c:v>
                </c:pt>
                <c:pt idx="2773">
                  <c:v>9185</c:v>
                </c:pt>
                <c:pt idx="2774">
                  <c:v>9194</c:v>
                </c:pt>
                <c:pt idx="2775">
                  <c:v>9195</c:v>
                </c:pt>
                <c:pt idx="2776">
                  <c:v>9196</c:v>
                </c:pt>
                <c:pt idx="2777">
                  <c:v>9198</c:v>
                </c:pt>
                <c:pt idx="2778">
                  <c:v>9199</c:v>
                </c:pt>
                <c:pt idx="2779">
                  <c:v>9200</c:v>
                </c:pt>
                <c:pt idx="2780">
                  <c:v>9202</c:v>
                </c:pt>
                <c:pt idx="2781">
                  <c:v>9204</c:v>
                </c:pt>
                <c:pt idx="2782">
                  <c:v>9205</c:v>
                </c:pt>
                <c:pt idx="2783">
                  <c:v>9206</c:v>
                </c:pt>
                <c:pt idx="2784">
                  <c:v>9209</c:v>
                </c:pt>
                <c:pt idx="2785">
                  <c:v>9212</c:v>
                </c:pt>
                <c:pt idx="2786">
                  <c:v>9213</c:v>
                </c:pt>
                <c:pt idx="2787">
                  <c:v>9216</c:v>
                </c:pt>
                <c:pt idx="2788">
                  <c:v>9218</c:v>
                </c:pt>
                <c:pt idx="2789">
                  <c:v>9219</c:v>
                </c:pt>
                <c:pt idx="2790">
                  <c:v>9220</c:v>
                </c:pt>
                <c:pt idx="2791">
                  <c:v>9221</c:v>
                </c:pt>
                <c:pt idx="2792">
                  <c:v>9222</c:v>
                </c:pt>
                <c:pt idx="2793">
                  <c:v>9225</c:v>
                </c:pt>
                <c:pt idx="2794">
                  <c:v>9226</c:v>
                </c:pt>
                <c:pt idx="2795">
                  <c:v>9230</c:v>
                </c:pt>
                <c:pt idx="2796">
                  <c:v>9231</c:v>
                </c:pt>
                <c:pt idx="2797">
                  <c:v>9232</c:v>
                </c:pt>
                <c:pt idx="2798">
                  <c:v>9233</c:v>
                </c:pt>
                <c:pt idx="2799">
                  <c:v>9234</c:v>
                </c:pt>
                <c:pt idx="2800">
                  <c:v>9236</c:v>
                </c:pt>
                <c:pt idx="2801">
                  <c:v>9238</c:v>
                </c:pt>
                <c:pt idx="2802">
                  <c:v>9240</c:v>
                </c:pt>
                <c:pt idx="2803">
                  <c:v>9246</c:v>
                </c:pt>
                <c:pt idx="2804">
                  <c:v>9247</c:v>
                </c:pt>
                <c:pt idx="2805">
                  <c:v>9248</c:v>
                </c:pt>
                <c:pt idx="2806">
                  <c:v>9250</c:v>
                </c:pt>
                <c:pt idx="2807">
                  <c:v>9253</c:v>
                </c:pt>
                <c:pt idx="2808">
                  <c:v>9255</c:v>
                </c:pt>
                <c:pt idx="2809">
                  <c:v>9256</c:v>
                </c:pt>
                <c:pt idx="2810">
                  <c:v>9258</c:v>
                </c:pt>
                <c:pt idx="2811">
                  <c:v>9259</c:v>
                </c:pt>
                <c:pt idx="2812">
                  <c:v>9260</c:v>
                </c:pt>
                <c:pt idx="2813">
                  <c:v>9270</c:v>
                </c:pt>
                <c:pt idx="2814">
                  <c:v>9271</c:v>
                </c:pt>
                <c:pt idx="2815">
                  <c:v>9272</c:v>
                </c:pt>
                <c:pt idx="2816">
                  <c:v>9282</c:v>
                </c:pt>
                <c:pt idx="2817">
                  <c:v>9286</c:v>
                </c:pt>
                <c:pt idx="2818">
                  <c:v>9288</c:v>
                </c:pt>
                <c:pt idx="2819">
                  <c:v>9293</c:v>
                </c:pt>
                <c:pt idx="2820">
                  <c:v>9298</c:v>
                </c:pt>
                <c:pt idx="2821">
                  <c:v>9299</c:v>
                </c:pt>
                <c:pt idx="2822">
                  <c:v>9300</c:v>
                </c:pt>
                <c:pt idx="2823">
                  <c:v>9306</c:v>
                </c:pt>
                <c:pt idx="2824">
                  <c:v>9310</c:v>
                </c:pt>
                <c:pt idx="2825">
                  <c:v>9311</c:v>
                </c:pt>
                <c:pt idx="2826">
                  <c:v>9314</c:v>
                </c:pt>
                <c:pt idx="2827">
                  <c:v>9316</c:v>
                </c:pt>
                <c:pt idx="2828">
                  <c:v>9318</c:v>
                </c:pt>
                <c:pt idx="2829">
                  <c:v>9323</c:v>
                </c:pt>
                <c:pt idx="2830">
                  <c:v>9324</c:v>
                </c:pt>
                <c:pt idx="2831">
                  <c:v>9326</c:v>
                </c:pt>
                <c:pt idx="2832">
                  <c:v>9327</c:v>
                </c:pt>
                <c:pt idx="2833">
                  <c:v>9335</c:v>
                </c:pt>
                <c:pt idx="2834">
                  <c:v>9336</c:v>
                </c:pt>
                <c:pt idx="2835">
                  <c:v>9337</c:v>
                </c:pt>
                <c:pt idx="2836">
                  <c:v>9340</c:v>
                </c:pt>
                <c:pt idx="2837">
                  <c:v>9344</c:v>
                </c:pt>
                <c:pt idx="2838">
                  <c:v>9346</c:v>
                </c:pt>
                <c:pt idx="2839">
                  <c:v>9348</c:v>
                </c:pt>
                <c:pt idx="2840">
                  <c:v>9350</c:v>
                </c:pt>
                <c:pt idx="2841">
                  <c:v>9351</c:v>
                </c:pt>
                <c:pt idx="2842">
                  <c:v>9352</c:v>
                </c:pt>
                <c:pt idx="2843">
                  <c:v>9357</c:v>
                </c:pt>
                <c:pt idx="2844">
                  <c:v>9358</c:v>
                </c:pt>
                <c:pt idx="2845">
                  <c:v>9360</c:v>
                </c:pt>
                <c:pt idx="2846">
                  <c:v>9363</c:v>
                </c:pt>
                <c:pt idx="2847">
                  <c:v>9364</c:v>
                </c:pt>
                <c:pt idx="2848">
                  <c:v>9368</c:v>
                </c:pt>
                <c:pt idx="2849">
                  <c:v>9370</c:v>
                </c:pt>
                <c:pt idx="2850">
                  <c:v>9375</c:v>
                </c:pt>
                <c:pt idx="2851">
                  <c:v>9380</c:v>
                </c:pt>
                <c:pt idx="2852">
                  <c:v>9383</c:v>
                </c:pt>
                <c:pt idx="2853">
                  <c:v>9384</c:v>
                </c:pt>
                <c:pt idx="2854">
                  <c:v>9385</c:v>
                </c:pt>
                <c:pt idx="2855">
                  <c:v>9387</c:v>
                </c:pt>
                <c:pt idx="2856">
                  <c:v>9391</c:v>
                </c:pt>
                <c:pt idx="2857">
                  <c:v>9395</c:v>
                </c:pt>
                <c:pt idx="2858">
                  <c:v>9400</c:v>
                </c:pt>
                <c:pt idx="2859">
                  <c:v>9403</c:v>
                </c:pt>
                <c:pt idx="2860">
                  <c:v>9405</c:v>
                </c:pt>
                <c:pt idx="2861">
                  <c:v>9408</c:v>
                </c:pt>
                <c:pt idx="2862">
                  <c:v>9410</c:v>
                </c:pt>
                <c:pt idx="2863">
                  <c:v>9412</c:v>
                </c:pt>
                <c:pt idx="2864">
                  <c:v>9418</c:v>
                </c:pt>
                <c:pt idx="2865">
                  <c:v>9420</c:v>
                </c:pt>
                <c:pt idx="2866">
                  <c:v>9421</c:v>
                </c:pt>
                <c:pt idx="2867">
                  <c:v>9428</c:v>
                </c:pt>
                <c:pt idx="2868">
                  <c:v>9430</c:v>
                </c:pt>
                <c:pt idx="2869">
                  <c:v>9433</c:v>
                </c:pt>
                <c:pt idx="2870">
                  <c:v>9435</c:v>
                </c:pt>
                <c:pt idx="2871">
                  <c:v>9436</c:v>
                </c:pt>
                <c:pt idx="2872">
                  <c:v>9437</c:v>
                </c:pt>
                <c:pt idx="2873">
                  <c:v>9438</c:v>
                </c:pt>
                <c:pt idx="2874">
                  <c:v>9440</c:v>
                </c:pt>
                <c:pt idx="2875">
                  <c:v>9448</c:v>
                </c:pt>
                <c:pt idx="2876">
                  <c:v>9449</c:v>
                </c:pt>
                <c:pt idx="2877">
                  <c:v>9450</c:v>
                </c:pt>
                <c:pt idx="2878">
                  <c:v>9452</c:v>
                </c:pt>
                <c:pt idx="2879">
                  <c:v>9453</c:v>
                </c:pt>
                <c:pt idx="2880">
                  <c:v>9456</c:v>
                </c:pt>
                <c:pt idx="2881">
                  <c:v>9458</c:v>
                </c:pt>
                <c:pt idx="2882">
                  <c:v>9460</c:v>
                </c:pt>
                <c:pt idx="2883">
                  <c:v>9461</c:v>
                </c:pt>
                <c:pt idx="2884">
                  <c:v>9465</c:v>
                </c:pt>
                <c:pt idx="2885">
                  <c:v>9472</c:v>
                </c:pt>
                <c:pt idx="2886">
                  <c:v>9476</c:v>
                </c:pt>
                <c:pt idx="2887">
                  <c:v>9477</c:v>
                </c:pt>
                <c:pt idx="2888">
                  <c:v>9480</c:v>
                </c:pt>
                <c:pt idx="2889">
                  <c:v>9485</c:v>
                </c:pt>
                <c:pt idx="2890">
                  <c:v>9486</c:v>
                </c:pt>
                <c:pt idx="2891">
                  <c:v>9488</c:v>
                </c:pt>
                <c:pt idx="2892">
                  <c:v>9490</c:v>
                </c:pt>
                <c:pt idx="2893">
                  <c:v>9496</c:v>
                </c:pt>
                <c:pt idx="2894">
                  <c:v>9500</c:v>
                </c:pt>
                <c:pt idx="2895">
                  <c:v>9501</c:v>
                </c:pt>
                <c:pt idx="2896">
                  <c:v>9508</c:v>
                </c:pt>
                <c:pt idx="2897">
                  <c:v>9510</c:v>
                </c:pt>
                <c:pt idx="2898">
                  <c:v>9513</c:v>
                </c:pt>
                <c:pt idx="2899">
                  <c:v>9514</c:v>
                </c:pt>
                <c:pt idx="2900">
                  <c:v>9516</c:v>
                </c:pt>
                <c:pt idx="2901">
                  <c:v>9518</c:v>
                </c:pt>
                <c:pt idx="2902">
                  <c:v>9519</c:v>
                </c:pt>
                <c:pt idx="2903">
                  <c:v>9520</c:v>
                </c:pt>
                <c:pt idx="2904">
                  <c:v>9524</c:v>
                </c:pt>
                <c:pt idx="2905">
                  <c:v>9525</c:v>
                </c:pt>
                <c:pt idx="2906">
                  <c:v>9526</c:v>
                </c:pt>
                <c:pt idx="2907">
                  <c:v>9529</c:v>
                </c:pt>
                <c:pt idx="2908">
                  <c:v>9530</c:v>
                </c:pt>
                <c:pt idx="2909">
                  <c:v>9532</c:v>
                </c:pt>
                <c:pt idx="2910">
                  <c:v>9533</c:v>
                </c:pt>
                <c:pt idx="2911">
                  <c:v>9534</c:v>
                </c:pt>
                <c:pt idx="2912">
                  <c:v>9535</c:v>
                </c:pt>
                <c:pt idx="2913">
                  <c:v>9542</c:v>
                </c:pt>
                <c:pt idx="2914">
                  <c:v>9543</c:v>
                </c:pt>
                <c:pt idx="2915">
                  <c:v>9545</c:v>
                </c:pt>
                <c:pt idx="2916">
                  <c:v>9546</c:v>
                </c:pt>
                <c:pt idx="2917">
                  <c:v>9549</c:v>
                </c:pt>
                <c:pt idx="2918">
                  <c:v>9550</c:v>
                </c:pt>
                <c:pt idx="2919">
                  <c:v>9551</c:v>
                </c:pt>
                <c:pt idx="2920">
                  <c:v>9554</c:v>
                </c:pt>
                <c:pt idx="2921">
                  <c:v>9555</c:v>
                </c:pt>
                <c:pt idx="2922">
                  <c:v>9563</c:v>
                </c:pt>
                <c:pt idx="2923">
                  <c:v>9566</c:v>
                </c:pt>
                <c:pt idx="2924">
                  <c:v>9570</c:v>
                </c:pt>
                <c:pt idx="2925">
                  <c:v>9572</c:v>
                </c:pt>
                <c:pt idx="2926">
                  <c:v>9575</c:v>
                </c:pt>
                <c:pt idx="2927">
                  <c:v>9576</c:v>
                </c:pt>
                <c:pt idx="2928">
                  <c:v>9579</c:v>
                </c:pt>
                <c:pt idx="2929">
                  <c:v>9582</c:v>
                </c:pt>
                <c:pt idx="2930">
                  <c:v>9583</c:v>
                </c:pt>
                <c:pt idx="2931">
                  <c:v>9585</c:v>
                </c:pt>
                <c:pt idx="2932">
                  <c:v>9587</c:v>
                </c:pt>
                <c:pt idx="2933">
                  <c:v>9588</c:v>
                </c:pt>
                <c:pt idx="2934">
                  <c:v>9589</c:v>
                </c:pt>
                <c:pt idx="2935">
                  <c:v>9591</c:v>
                </c:pt>
                <c:pt idx="2936">
                  <c:v>9592</c:v>
                </c:pt>
                <c:pt idx="2937">
                  <c:v>9593</c:v>
                </c:pt>
                <c:pt idx="2938">
                  <c:v>9594</c:v>
                </c:pt>
                <c:pt idx="2939">
                  <c:v>9598</c:v>
                </c:pt>
                <c:pt idx="2940">
                  <c:v>9600</c:v>
                </c:pt>
                <c:pt idx="2941">
                  <c:v>9601</c:v>
                </c:pt>
                <c:pt idx="2942">
                  <c:v>9604</c:v>
                </c:pt>
                <c:pt idx="2943">
                  <c:v>9605</c:v>
                </c:pt>
                <c:pt idx="2944">
                  <c:v>9609</c:v>
                </c:pt>
                <c:pt idx="2945">
                  <c:v>9611</c:v>
                </c:pt>
                <c:pt idx="2946">
                  <c:v>9612</c:v>
                </c:pt>
                <c:pt idx="2947">
                  <c:v>9616</c:v>
                </c:pt>
                <c:pt idx="2948">
                  <c:v>9618</c:v>
                </c:pt>
                <c:pt idx="2949">
                  <c:v>9619</c:v>
                </c:pt>
                <c:pt idx="2950">
                  <c:v>9620</c:v>
                </c:pt>
                <c:pt idx="2951">
                  <c:v>9621</c:v>
                </c:pt>
                <c:pt idx="2952">
                  <c:v>9622</c:v>
                </c:pt>
                <c:pt idx="2953">
                  <c:v>9623</c:v>
                </c:pt>
                <c:pt idx="2954">
                  <c:v>9625</c:v>
                </c:pt>
                <c:pt idx="2955">
                  <c:v>9628</c:v>
                </c:pt>
                <c:pt idx="2956">
                  <c:v>9630</c:v>
                </c:pt>
                <c:pt idx="2957">
                  <c:v>9634</c:v>
                </c:pt>
                <c:pt idx="2958">
                  <c:v>9636</c:v>
                </c:pt>
                <c:pt idx="2959">
                  <c:v>9638</c:v>
                </c:pt>
                <c:pt idx="2960">
                  <c:v>9639</c:v>
                </c:pt>
                <c:pt idx="2961">
                  <c:v>9642</c:v>
                </c:pt>
                <c:pt idx="2962">
                  <c:v>9643</c:v>
                </c:pt>
                <c:pt idx="2963">
                  <c:v>9647</c:v>
                </c:pt>
                <c:pt idx="2964">
                  <c:v>9648</c:v>
                </c:pt>
                <c:pt idx="2965">
                  <c:v>9650</c:v>
                </c:pt>
                <c:pt idx="2966">
                  <c:v>9656</c:v>
                </c:pt>
                <c:pt idx="2967">
                  <c:v>9657</c:v>
                </c:pt>
                <c:pt idx="2968">
                  <c:v>9658</c:v>
                </c:pt>
                <c:pt idx="2969">
                  <c:v>9660</c:v>
                </c:pt>
                <c:pt idx="2970">
                  <c:v>9664</c:v>
                </c:pt>
                <c:pt idx="2971">
                  <c:v>9668</c:v>
                </c:pt>
                <c:pt idx="2972">
                  <c:v>9669</c:v>
                </c:pt>
                <c:pt idx="2973">
                  <c:v>9670</c:v>
                </c:pt>
                <c:pt idx="2974">
                  <c:v>9672</c:v>
                </c:pt>
                <c:pt idx="2975">
                  <c:v>9674</c:v>
                </c:pt>
                <c:pt idx="2976">
                  <c:v>9675</c:v>
                </c:pt>
                <c:pt idx="2977">
                  <c:v>9677</c:v>
                </c:pt>
                <c:pt idx="2978">
                  <c:v>9678</c:v>
                </c:pt>
                <c:pt idx="2979">
                  <c:v>9680</c:v>
                </c:pt>
                <c:pt idx="2980">
                  <c:v>9681</c:v>
                </c:pt>
                <c:pt idx="2981">
                  <c:v>9682</c:v>
                </c:pt>
                <c:pt idx="2982">
                  <c:v>9683</c:v>
                </c:pt>
                <c:pt idx="2983">
                  <c:v>9684</c:v>
                </c:pt>
                <c:pt idx="2984">
                  <c:v>9685</c:v>
                </c:pt>
                <c:pt idx="2985">
                  <c:v>9686</c:v>
                </c:pt>
                <c:pt idx="2986">
                  <c:v>9688</c:v>
                </c:pt>
                <c:pt idx="2987">
                  <c:v>9689</c:v>
                </c:pt>
                <c:pt idx="2988">
                  <c:v>9690</c:v>
                </c:pt>
                <c:pt idx="2989">
                  <c:v>9691</c:v>
                </c:pt>
                <c:pt idx="2990">
                  <c:v>9694</c:v>
                </c:pt>
                <c:pt idx="2991">
                  <c:v>9697</c:v>
                </c:pt>
                <c:pt idx="2992">
                  <c:v>9698</c:v>
                </c:pt>
                <c:pt idx="2993">
                  <c:v>9700</c:v>
                </c:pt>
                <c:pt idx="2994">
                  <c:v>9702</c:v>
                </c:pt>
                <c:pt idx="2995">
                  <c:v>9705</c:v>
                </c:pt>
                <c:pt idx="2996">
                  <c:v>9706</c:v>
                </c:pt>
                <c:pt idx="2997">
                  <c:v>9709</c:v>
                </c:pt>
                <c:pt idx="2998">
                  <c:v>9711</c:v>
                </c:pt>
                <c:pt idx="2999">
                  <c:v>9713</c:v>
                </c:pt>
                <c:pt idx="3000">
                  <c:v>9715</c:v>
                </c:pt>
                <c:pt idx="3001">
                  <c:v>9720</c:v>
                </c:pt>
                <c:pt idx="3002">
                  <c:v>9721</c:v>
                </c:pt>
                <c:pt idx="3003">
                  <c:v>9730</c:v>
                </c:pt>
                <c:pt idx="3004">
                  <c:v>9731</c:v>
                </c:pt>
                <c:pt idx="3005">
                  <c:v>9736</c:v>
                </c:pt>
                <c:pt idx="3006">
                  <c:v>9737</c:v>
                </c:pt>
                <c:pt idx="3007">
                  <c:v>9744</c:v>
                </c:pt>
                <c:pt idx="3008">
                  <c:v>9747</c:v>
                </c:pt>
                <c:pt idx="3009">
                  <c:v>9750</c:v>
                </c:pt>
                <c:pt idx="3010">
                  <c:v>9752</c:v>
                </c:pt>
                <c:pt idx="3011">
                  <c:v>9753</c:v>
                </c:pt>
                <c:pt idx="3012">
                  <c:v>9755</c:v>
                </c:pt>
                <c:pt idx="3013">
                  <c:v>9756</c:v>
                </c:pt>
                <c:pt idx="3014">
                  <c:v>9757</c:v>
                </c:pt>
                <c:pt idx="3015">
                  <c:v>9758</c:v>
                </c:pt>
                <c:pt idx="3016">
                  <c:v>9760</c:v>
                </c:pt>
                <c:pt idx="3017">
                  <c:v>9764</c:v>
                </c:pt>
                <c:pt idx="3018">
                  <c:v>9765</c:v>
                </c:pt>
                <c:pt idx="3019">
                  <c:v>9768</c:v>
                </c:pt>
                <c:pt idx="3020">
                  <c:v>9769</c:v>
                </c:pt>
                <c:pt idx="3021">
                  <c:v>9770</c:v>
                </c:pt>
                <c:pt idx="3022">
                  <c:v>9774</c:v>
                </c:pt>
                <c:pt idx="3023">
                  <c:v>9775</c:v>
                </c:pt>
                <c:pt idx="3024">
                  <c:v>9780</c:v>
                </c:pt>
                <c:pt idx="3025">
                  <c:v>9781</c:v>
                </c:pt>
                <c:pt idx="3026">
                  <c:v>9782</c:v>
                </c:pt>
                <c:pt idx="3027">
                  <c:v>9784</c:v>
                </c:pt>
                <c:pt idx="3028">
                  <c:v>9786</c:v>
                </c:pt>
                <c:pt idx="3029">
                  <c:v>9787</c:v>
                </c:pt>
                <c:pt idx="3030">
                  <c:v>9789</c:v>
                </c:pt>
                <c:pt idx="3031">
                  <c:v>9790</c:v>
                </c:pt>
                <c:pt idx="3032">
                  <c:v>9791</c:v>
                </c:pt>
                <c:pt idx="3033">
                  <c:v>9793</c:v>
                </c:pt>
                <c:pt idx="3034">
                  <c:v>9794</c:v>
                </c:pt>
                <c:pt idx="3035">
                  <c:v>9796</c:v>
                </c:pt>
                <c:pt idx="3036">
                  <c:v>9800</c:v>
                </c:pt>
                <c:pt idx="3037">
                  <c:v>9811</c:v>
                </c:pt>
                <c:pt idx="3038">
                  <c:v>9812</c:v>
                </c:pt>
                <c:pt idx="3039">
                  <c:v>9820</c:v>
                </c:pt>
                <c:pt idx="3040">
                  <c:v>9821</c:v>
                </c:pt>
                <c:pt idx="3041">
                  <c:v>9823</c:v>
                </c:pt>
                <c:pt idx="3042">
                  <c:v>9825</c:v>
                </c:pt>
                <c:pt idx="3043">
                  <c:v>9828</c:v>
                </c:pt>
                <c:pt idx="3044">
                  <c:v>9829</c:v>
                </c:pt>
                <c:pt idx="3045">
                  <c:v>9830</c:v>
                </c:pt>
                <c:pt idx="3046">
                  <c:v>9834</c:v>
                </c:pt>
                <c:pt idx="3047">
                  <c:v>9838</c:v>
                </c:pt>
                <c:pt idx="3048">
                  <c:v>9840</c:v>
                </c:pt>
                <c:pt idx="3049">
                  <c:v>9845</c:v>
                </c:pt>
                <c:pt idx="3050">
                  <c:v>9849</c:v>
                </c:pt>
                <c:pt idx="3051">
                  <c:v>9850</c:v>
                </c:pt>
                <c:pt idx="3052">
                  <c:v>9855</c:v>
                </c:pt>
                <c:pt idx="3053">
                  <c:v>9856</c:v>
                </c:pt>
                <c:pt idx="3054">
                  <c:v>9858</c:v>
                </c:pt>
                <c:pt idx="3055">
                  <c:v>9860</c:v>
                </c:pt>
                <c:pt idx="3056">
                  <c:v>9861</c:v>
                </c:pt>
                <c:pt idx="3057">
                  <c:v>9864</c:v>
                </c:pt>
                <c:pt idx="3058">
                  <c:v>9866</c:v>
                </c:pt>
                <c:pt idx="3059">
                  <c:v>9868</c:v>
                </c:pt>
                <c:pt idx="3060">
                  <c:v>9869</c:v>
                </c:pt>
                <c:pt idx="3061">
                  <c:v>9870</c:v>
                </c:pt>
                <c:pt idx="3062">
                  <c:v>9875</c:v>
                </c:pt>
                <c:pt idx="3063">
                  <c:v>9877</c:v>
                </c:pt>
                <c:pt idx="3064">
                  <c:v>9878</c:v>
                </c:pt>
                <c:pt idx="3065">
                  <c:v>9880</c:v>
                </c:pt>
                <c:pt idx="3066">
                  <c:v>9883</c:v>
                </c:pt>
                <c:pt idx="3067">
                  <c:v>9890</c:v>
                </c:pt>
                <c:pt idx="3068">
                  <c:v>9891</c:v>
                </c:pt>
                <c:pt idx="3069">
                  <c:v>9898</c:v>
                </c:pt>
                <c:pt idx="3070">
                  <c:v>9900</c:v>
                </c:pt>
                <c:pt idx="3071">
                  <c:v>9903</c:v>
                </c:pt>
                <c:pt idx="3072">
                  <c:v>9905</c:v>
                </c:pt>
                <c:pt idx="3073">
                  <c:v>9906</c:v>
                </c:pt>
                <c:pt idx="3074">
                  <c:v>9907</c:v>
                </c:pt>
                <c:pt idx="3075">
                  <c:v>9910</c:v>
                </c:pt>
                <c:pt idx="3076">
                  <c:v>9915</c:v>
                </c:pt>
                <c:pt idx="3077">
                  <c:v>9916</c:v>
                </c:pt>
                <c:pt idx="3078">
                  <c:v>9917</c:v>
                </c:pt>
                <c:pt idx="3079">
                  <c:v>9918</c:v>
                </c:pt>
                <c:pt idx="3080">
                  <c:v>9920</c:v>
                </c:pt>
                <c:pt idx="3081">
                  <c:v>9921</c:v>
                </c:pt>
                <c:pt idx="3082">
                  <c:v>9927</c:v>
                </c:pt>
                <c:pt idx="3083">
                  <c:v>9931</c:v>
                </c:pt>
                <c:pt idx="3084">
                  <c:v>9933</c:v>
                </c:pt>
                <c:pt idx="3085">
                  <c:v>9936</c:v>
                </c:pt>
                <c:pt idx="3086">
                  <c:v>9937</c:v>
                </c:pt>
                <c:pt idx="3087">
                  <c:v>9940</c:v>
                </c:pt>
                <c:pt idx="3088">
                  <c:v>9943</c:v>
                </c:pt>
                <c:pt idx="3089">
                  <c:v>9944</c:v>
                </c:pt>
                <c:pt idx="3090">
                  <c:v>9945</c:v>
                </c:pt>
                <c:pt idx="3091">
                  <c:v>9946</c:v>
                </c:pt>
                <c:pt idx="3092">
                  <c:v>9950</c:v>
                </c:pt>
                <c:pt idx="3093">
                  <c:v>9956</c:v>
                </c:pt>
                <c:pt idx="3094">
                  <c:v>9960</c:v>
                </c:pt>
                <c:pt idx="3095">
                  <c:v>9963</c:v>
                </c:pt>
                <c:pt idx="3096">
                  <c:v>9964</c:v>
                </c:pt>
                <c:pt idx="3097">
                  <c:v>9968</c:v>
                </c:pt>
                <c:pt idx="3098">
                  <c:v>9975</c:v>
                </c:pt>
                <c:pt idx="3099">
                  <c:v>9976</c:v>
                </c:pt>
                <c:pt idx="3100">
                  <c:v>9984</c:v>
                </c:pt>
                <c:pt idx="3101">
                  <c:v>9985</c:v>
                </c:pt>
                <c:pt idx="3102">
                  <c:v>9990</c:v>
                </c:pt>
                <c:pt idx="3103">
                  <c:v>9994</c:v>
                </c:pt>
                <c:pt idx="3104">
                  <c:v>9995</c:v>
                </c:pt>
                <c:pt idx="3105">
                  <c:v>9996</c:v>
                </c:pt>
                <c:pt idx="3106">
                  <c:v>9998</c:v>
                </c:pt>
                <c:pt idx="3107">
                  <c:v>9999</c:v>
                </c:pt>
                <c:pt idx="3108">
                  <c:v>10000</c:v>
                </c:pt>
                <c:pt idx="3109">
                  <c:v>10001</c:v>
                </c:pt>
                <c:pt idx="3110">
                  <c:v>10002</c:v>
                </c:pt>
                <c:pt idx="3111">
                  <c:v>10003</c:v>
                </c:pt>
                <c:pt idx="3112">
                  <c:v>10004</c:v>
                </c:pt>
                <c:pt idx="3113">
                  <c:v>10005</c:v>
                </c:pt>
                <c:pt idx="3114">
                  <c:v>10006</c:v>
                </c:pt>
                <c:pt idx="3115">
                  <c:v>10007</c:v>
                </c:pt>
                <c:pt idx="3116">
                  <c:v>10008</c:v>
                </c:pt>
                <c:pt idx="3117">
                  <c:v>10010</c:v>
                </c:pt>
                <c:pt idx="3118">
                  <c:v>10012</c:v>
                </c:pt>
                <c:pt idx="3119">
                  <c:v>10014</c:v>
                </c:pt>
                <c:pt idx="3120">
                  <c:v>10016</c:v>
                </c:pt>
                <c:pt idx="3121">
                  <c:v>10018</c:v>
                </c:pt>
                <c:pt idx="3122">
                  <c:v>10019</c:v>
                </c:pt>
                <c:pt idx="3123">
                  <c:v>10020</c:v>
                </c:pt>
                <c:pt idx="3124">
                  <c:v>10027</c:v>
                </c:pt>
                <c:pt idx="3125">
                  <c:v>10029</c:v>
                </c:pt>
                <c:pt idx="3126">
                  <c:v>10031</c:v>
                </c:pt>
                <c:pt idx="3127">
                  <c:v>10035</c:v>
                </c:pt>
                <c:pt idx="3128">
                  <c:v>10042</c:v>
                </c:pt>
                <c:pt idx="3129">
                  <c:v>10043</c:v>
                </c:pt>
                <c:pt idx="3130">
                  <c:v>10049</c:v>
                </c:pt>
                <c:pt idx="3131">
                  <c:v>10050</c:v>
                </c:pt>
                <c:pt idx="3132">
                  <c:v>10052</c:v>
                </c:pt>
                <c:pt idx="3133">
                  <c:v>10053</c:v>
                </c:pt>
                <c:pt idx="3134">
                  <c:v>10055</c:v>
                </c:pt>
                <c:pt idx="3135">
                  <c:v>10058</c:v>
                </c:pt>
                <c:pt idx="3136">
                  <c:v>10059</c:v>
                </c:pt>
                <c:pt idx="3137">
                  <c:v>10061</c:v>
                </c:pt>
                <c:pt idx="3138">
                  <c:v>10070</c:v>
                </c:pt>
                <c:pt idx="3139">
                  <c:v>10071</c:v>
                </c:pt>
                <c:pt idx="3140">
                  <c:v>10075</c:v>
                </c:pt>
                <c:pt idx="3141">
                  <c:v>10077</c:v>
                </c:pt>
                <c:pt idx="3142">
                  <c:v>10078</c:v>
                </c:pt>
                <c:pt idx="3143">
                  <c:v>10080</c:v>
                </c:pt>
                <c:pt idx="3144">
                  <c:v>10083</c:v>
                </c:pt>
                <c:pt idx="3145">
                  <c:v>10087</c:v>
                </c:pt>
                <c:pt idx="3146">
                  <c:v>10088</c:v>
                </c:pt>
                <c:pt idx="3147">
                  <c:v>10089</c:v>
                </c:pt>
                <c:pt idx="3148">
                  <c:v>10090</c:v>
                </c:pt>
                <c:pt idx="3149">
                  <c:v>10092</c:v>
                </c:pt>
                <c:pt idx="3150">
                  <c:v>10093</c:v>
                </c:pt>
                <c:pt idx="3151">
                  <c:v>10094</c:v>
                </c:pt>
                <c:pt idx="3152">
                  <c:v>10095</c:v>
                </c:pt>
                <c:pt idx="3153">
                  <c:v>10098</c:v>
                </c:pt>
                <c:pt idx="3154">
                  <c:v>10101</c:v>
                </c:pt>
                <c:pt idx="3155">
                  <c:v>10103</c:v>
                </c:pt>
                <c:pt idx="3156">
                  <c:v>10104</c:v>
                </c:pt>
                <c:pt idx="3157">
                  <c:v>10108</c:v>
                </c:pt>
                <c:pt idx="3158">
                  <c:v>10113</c:v>
                </c:pt>
                <c:pt idx="3159">
                  <c:v>10120</c:v>
                </c:pt>
                <c:pt idx="3160">
                  <c:v>10125</c:v>
                </c:pt>
                <c:pt idx="3161">
                  <c:v>10127</c:v>
                </c:pt>
                <c:pt idx="3162">
                  <c:v>10128</c:v>
                </c:pt>
                <c:pt idx="3163">
                  <c:v>10129</c:v>
                </c:pt>
                <c:pt idx="3164">
                  <c:v>10133</c:v>
                </c:pt>
                <c:pt idx="3165">
                  <c:v>10136</c:v>
                </c:pt>
                <c:pt idx="3166">
                  <c:v>10139</c:v>
                </c:pt>
                <c:pt idx="3167">
                  <c:v>10140</c:v>
                </c:pt>
                <c:pt idx="3168">
                  <c:v>10141</c:v>
                </c:pt>
                <c:pt idx="3169">
                  <c:v>10142</c:v>
                </c:pt>
                <c:pt idx="3170">
                  <c:v>10143</c:v>
                </c:pt>
                <c:pt idx="3171">
                  <c:v>10146</c:v>
                </c:pt>
                <c:pt idx="3172">
                  <c:v>10148</c:v>
                </c:pt>
                <c:pt idx="3173">
                  <c:v>10150</c:v>
                </c:pt>
                <c:pt idx="3174">
                  <c:v>10154</c:v>
                </c:pt>
                <c:pt idx="3175">
                  <c:v>10158</c:v>
                </c:pt>
                <c:pt idx="3176">
                  <c:v>10159</c:v>
                </c:pt>
                <c:pt idx="3177">
                  <c:v>10160</c:v>
                </c:pt>
                <c:pt idx="3178">
                  <c:v>10164</c:v>
                </c:pt>
                <c:pt idx="3179">
                  <c:v>10165</c:v>
                </c:pt>
                <c:pt idx="3180">
                  <c:v>10168</c:v>
                </c:pt>
                <c:pt idx="3181">
                  <c:v>10169</c:v>
                </c:pt>
                <c:pt idx="3182">
                  <c:v>10170</c:v>
                </c:pt>
                <c:pt idx="3183">
                  <c:v>10172</c:v>
                </c:pt>
                <c:pt idx="3184">
                  <c:v>10175</c:v>
                </c:pt>
                <c:pt idx="3185">
                  <c:v>10176</c:v>
                </c:pt>
                <c:pt idx="3186">
                  <c:v>10180</c:v>
                </c:pt>
                <c:pt idx="3187">
                  <c:v>10183</c:v>
                </c:pt>
                <c:pt idx="3188">
                  <c:v>10185</c:v>
                </c:pt>
                <c:pt idx="3189">
                  <c:v>10187</c:v>
                </c:pt>
                <c:pt idx="3190">
                  <c:v>10189</c:v>
                </c:pt>
                <c:pt idx="3191">
                  <c:v>10190</c:v>
                </c:pt>
                <c:pt idx="3192">
                  <c:v>10193</c:v>
                </c:pt>
                <c:pt idx="3193">
                  <c:v>10194</c:v>
                </c:pt>
                <c:pt idx="3194">
                  <c:v>10200</c:v>
                </c:pt>
                <c:pt idx="3195">
                  <c:v>10202</c:v>
                </c:pt>
                <c:pt idx="3196">
                  <c:v>10204</c:v>
                </c:pt>
                <c:pt idx="3197">
                  <c:v>10205</c:v>
                </c:pt>
                <c:pt idx="3198">
                  <c:v>10208</c:v>
                </c:pt>
                <c:pt idx="3199">
                  <c:v>10209</c:v>
                </c:pt>
                <c:pt idx="3200">
                  <c:v>10212</c:v>
                </c:pt>
                <c:pt idx="3201">
                  <c:v>10213</c:v>
                </c:pt>
                <c:pt idx="3202">
                  <c:v>10215</c:v>
                </c:pt>
                <c:pt idx="3203">
                  <c:v>10216</c:v>
                </c:pt>
                <c:pt idx="3204">
                  <c:v>10220</c:v>
                </c:pt>
                <c:pt idx="3205">
                  <c:v>10222</c:v>
                </c:pt>
                <c:pt idx="3206">
                  <c:v>10224</c:v>
                </c:pt>
                <c:pt idx="3207">
                  <c:v>10228</c:v>
                </c:pt>
                <c:pt idx="3208">
                  <c:v>10230</c:v>
                </c:pt>
                <c:pt idx="3209">
                  <c:v>10232</c:v>
                </c:pt>
                <c:pt idx="3210">
                  <c:v>10234</c:v>
                </c:pt>
                <c:pt idx="3211">
                  <c:v>10235</c:v>
                </c:pt>
                <c:pt idx="3212">
                  <c:v>10240</c:v>
                </c:pt>
                <c:pt idx="3213">
                  <c:v>10241</c:v>
                </c:pt>
                <c:pt idx="3214">
                  <c:v>10248</c:v>
                </c:pt>
                <c:pt idx="3215">
                  <c:v>10250</c:v>
                </c:pt>
                <c:pt idx="3216">
                  <c:v>10251</c:v>
                </c:pt>
                <c:pt idx="3217">
                  <c:v>10252</c:v>
                </c:pt>
                <c:pt idx="3218">
                  <c:v>10260</c:v>
                </c:pt>
                <c:pt idx="3219">
                  <c:v>10264</c:v>
                </c:pt>
                <c:pt idx="3220">
                  <c:v>10265</c:v>
                </c:pt>
                <c:pt idx="3221">
                  <c:v>10269</c:v>
                </c:pt>
                <c:pt idx="3222">
                  <c:v>10270</c:v>
                </c:pt>
                <c:pt idx="3223">
                  <c:v>10273</c:v>
                </c:pt>
                <c:pt idx="3224">
                  <c:v>10277</c:v>
                </c:pt>
                <c:pt idx="3225">
                  <c:v>10282</c:v>
                </c:pt>
                <c:pt idx="3226">
                  <c:v>10284</c:v>
                </c:pt>
                <c:pt idx="3227">
                  <c:v>10290</c:v>
                </c:pt>
                <c:pt idx="3228">
                  <c:v>10295</c:v>
                </c:pt>
                <c:pt idx="3229">
                  <c:v>10296</c:v>
                </c:pt>
                <c:pt idx="3230">
                  <c:v>10300</c:v>
                </c:pt>
                <c:pt idx="3231">
                  <c:v>10304</c:v>
                </c:pt>
                <c:pt idx="3232">
                  <c:v>10310</c:v>
                </c:pt>
                <c:pt idx="3233">
                  <c:v>10318</c:v>
                </c:pt>
                <c:pt idx="3234">
                  <c:v>10320</c:v>
                </c:pt>
                <c:pt idx="3235">
                  <c:v>10327</c:v>
                </c:pt>
                <c:pt idx="3236">
                  <c:v>10335</c:v>
                </c:pt>
                <c:pt idx="3237">
                  <c:v>10336</c:v>
                </c:pt>
                <c:pt idx="3238">
                  <c:v>10342</c:v>
                </c:pt>
                <c:pt idx="3239">
                  <c:v>10347</c:v>
                </c:pt>
                <c:pt idx="3240">
                  <c:v>10348</c:v>
                </c:pt>
                <c:pt idx="3241">
                  <c:v>10350</c:v>
                </c:pt>
                <c:pt idx="3242">
                  <c:v>10351</c:v>
                </c:pt>
                <c:pt idx="3243">
                  <c:v>10353</c:v>
                </c:pt>
                <c:pt idx="3244">
                  <c:v>10354</c:v>
                </c:pt>
                <c:pt idx="3245">
                  <c:v>10360</c:v>
                </c:pt>
                <c:pt idx="3246">
                  <c:v>10361</c:v>
                </c:pt>
                <c:pt idx="3247">
                  <c:v>10364</c:v>
                </c:pt>
                <c:pt idx="3248">
                  <c:v>10369</c:v>
                </c:pt>
                <c:pt idx="3249">
                  <c:v>10370</c:v>
                </c:pt>
                <c:pt idx="3250">
                  <c:v>10374</c:v>
                </c:pt>
                <c:pt idx="3251">
                  <c:v>10375</c:v>
                </c:pt>
                <c:pt idx="3252">
                  <c:v>10376</c:v>
                </c:pt>
                <c:pt idx="3253">
                  <c:v>10377</c:v>
                </c:pt>
                <c:pt idx="3254">
                  <c:v>10380</c:v>
                </c:pt>
                <c:pt idx="3255">
                  <c:v>10384</c:v>
                </c:pt>
                <c:pt idx="3256">
                  <c:v>10386</c:v>
                </c:pt>
                <c:pt idx="3257">
                  <c:v>10392</c:v>
                </c:pt>
                <c:pt idx="3258">
                  <c:v>10395</c:v>
                </c:pt>
                <c:pt idx="3259">
                  <c:v>10400</c:v>
                </c:pt>
                <c:pt idx="3260">
                  <c:v>10401</c:v>
                </c:pt>
                <c:pt idx="3261">
                  <c:v>10403</c:v>
                </c:pt>
                <c:pt idx="3262">
                  <c:v>10404</c:v>
                </c:pt>
                <c:pt idx="3263">
                  <c:v>10407</c:v>
                </c:pt>
                <c:pt idx="3264">
                  <c:v>10412</c:v>
                </c:pt>
                <c:pt idx="3265">
                  <c:v>10414</c:v>
                </c:pt>
                <c:pt idx="3266">
                  <c:v>10416</c:v>
                </c:pt>
                <c:pt idx="3267">
                  <c:v>10419</c:v>
                </c:pt>
                <c:pt idx="3268">
                  <c:v>10425</c:v>
                </c:pt>
                <c:pt idx="3269">
                  <c:v>10427</c:v>
                </c:pt>
                <c:pt idx="3270">
                  <c:v>10429</c:v>
                </c:pt>
                <c:pt idx="3271">
                  <c:v>10430</c:v>
                </c:pt>
                <c:pt idx="3272">
                  <c:v>10431</c:v>
                </c:pt>
                <c:pt idx="3273">
                  <c:v>10432</c:v>
                </c:pt>
                <c:pt idx="3274">
                  <c:v>10436</c:v>
                </c:pt>
                <c:pt idx="3275">
                  <c:v>10440</c:v>
                </c:pt>
                <c:pt idx="3276">
                  <c:v>10441</c:v>
                </c:pt>
                <c:pt idx="3277">
                  <c:v>10443</c:v>
                </c:pt>
                <c:pt idx="3278">
                  <c:v>10450</c:v>
                </c:pt>
                <c:pt idx="3279">
                  <c:v>10454</c:v>
                </c:pt>
                <c:pt idx="3280">
                  <c:v>10455</c:v>
                </c:pt>
                <c:pt idx="3281">
                  <c:v>10462</c:v>
                </c:pt>
                <c:pt idx="3282">
                  <c:v>10464</c:v>
                </c:pt>
                <c:pt idx="3283">
                  <c:v>10469</c:v>
                </c:pt>
                <c:pt idx="3284">
                  <c:v>10470</c:v>
                </c:pt>
                <c:pt idx="3285">
                  <c:v>10472</c:v>
                </c:pt>
                <c:pt idx="3286">
                  <c:v>10474</c:v>
                </c:pt>
                <c:pt idx="3287">
                  <c:v>10476</c:v>
                </c:pt>
                <c:pt idx="3288">
                  <c:v>10480</c:v>
                </c:pt>
                <c:pt idx="3289">
                  <c:v>10485</c:v>
                </c:pt>
                <c:pt idx="3290">
                  <c:v>10488</c:v>
                </c:pt>
                <c:pt idx="3291">
                  <c:v>10495</c:v>
                </c:pt>
                <c:pt idx="3292">
                  <c:v>10500</c:v>
                </c:pt>
                <c:pt idx="3293">
                  <c:v>10505</c:v>
                </c:pt>
                <c:pt idx="3294">
                  <c:v>10506</c:v>
                </c:pt>
                <c:pt idx="3295">
                  <c:v>10507</c:v>
                </c:pt>
                <c:pt idx="3296">
                  <c:v>10511</c:v>
                </c:pt>
                <c:pt idx="3297">
                  <c:v>10512</c:v>
                </c:pt>
                <c:pt idx="3298">
                  <c:v>10514</c:v>
                </c:pt>
                <c:pt idx="3299">
                  <c:v>10517</c:v>
                </c:pt>
                <c:pt idx="3300">
                  <c:v>10523</c:v>
                </c:pt>
                <c:pt idx="3301">
                  <c:v>10530</c:v>
                </c:pt>
                <c:pt idx="3302">
                  <c:v>10534</c:v>
                </c:pt>
                <c:pt idx="3303">
                  <c:v>10535</c:v>
                </c:pt>
                <c:pt idx="3304">
                  <c:v>10538</c:v>
                </c:pt>
                <c:pt idx="3305">
                  <c:v>10541</c:v>
                </c:pt>
                <c:pt idx="3306">
                  <c:v>10550</c:v>
                </c:pt>
                <c:pt idx="3307">
                  <c:v>10552</c:v>
                </c:pt>
                <c:pt idx="3308">
                  <c:v>10554</c:v>
                </c:pt>
                <c:pt idx="3309">
                  <c:v>10565</c:v>
                </c:pt>
                <c:pt idx="3310">
                  <c:v>10570</c:v>
                </c:pt>
                <c:pt idx="3311">
                  <c:v>10572</c:v>
                </c:pt>
                <c:pt idx="3312">
                  <c:v>10573</c:v>
                </c:pt>
                <c:pt idx="3313">
                  <c:v>10578</c:v>
                </c:pt>
                <c:pt idx="3314">
                  <c:v>10580</c:v>
                </c:pt>
                <c:pt idx="3315">
                  <c:v>10588</c:v>
                </c:pt>
                <c:pt idx="3316">
                  <c:v>10594</c:v>
                </c:pt>
                <c:pt idx="3317">
                  <c:v>10599</c:v>
                </c:pt>
                <c:pt idx="3318">
                  <c:v>10603</c:v>
                </c:pt>
                <c:pt idx="3319">
                  <c:v>10608</c:v>
                </c:pt>
                <c:pt idx="3320">
                  <c:v>10609</c:v>
                </c:pt>
                <c:pt idx="3321">
                  <c:v>10610</c:v>
                </c:pt>
                <c:pt idx="3322">
                  <c:v>10620</c:v>
                </c:pt>
                <c:pt idx="3323">
                  <c:v>10624</c:v>
                </c:pt>
                <c:pt idx="3324">
                  <c:v>10625</c:v>
                </c:pt>
                <c:pt idx="3325">
                  <c:v>10634</c:v>
                </c:pt>
                <c:pt idx="3326">
                  <c:v>10636</c:v>
                </c:pt>
                <c:pt idx="3327">
                  <c:v>10639</c:v>
                </c:pt>
                <c:pt idx="3328">
                  <c:v>10640</c:v>
                </c:pt>
                <c:pt idx="3329">
                  <c:v>10647</c:v>
                </c:pt>
                <c:pt idx="3330">
                  <c:v>10650</c:v>
                </c:pt>
                <c:pt idx="3331">
                  <c:v>10653</c:v>
                </c:pt>
                <c:pt idx="3332">
                  <c:v>10658</c:v>
                </c:pt>
                <c:pt idx="3333">
                  <c:v>10660</c:v>
                </c:pt>
                <c:pt idx="3334">
                  <c:v>10664</c:v>
                </c:pt>
                <c:pt idx="3335">
                  <c:v>10667</c:v>
                </c:pt>
                <c:pt idx="3336">
                  <c:v>10669</c:v>
                </c:pt>
                <c:pt idx="3337">
                  <c:v>10675</c:v>
                </c:pt>
                <c:pt idx="3338">
                  <c:v>10679</c:v>
                </c:pt>
                <c:pt idx="3339">
                  <c:v>10684</c:v>
                </c:pt>
                <c:pt idx="3340">
                  <c:v>10687</c:v>
                </c:pt>
                <c:pt idx="3341">
                  <c:v>10690</c:v>
                </c:pt>
                <c:pt idx="3342">
                  <c:v>10696</c:v>
                </c:pt>
                <c:pt idx="3343">
                  <c:v>10697</c:v>
                </c:pt>
                <c:pt idx="3344">
                  <c:v>10699</c:v>
                </c:pt>
                <c:pt idx="3345">
                  <c:v>10700</c:v>
                </c:pt>
                <c:pt idx="3346">
                  <c:v>10701</c:v>
                </c:pt>
                <c:pt idx="3347">
                  <c:v>10703</c:v>
                </c:pt>
                <c:pt idx="3348">
                  <c:v>10707</c:v>
                </c:pt>
                <c:pt idx="3349">
                  <c:v>10710</c:v>
                </c:pt>
                <c:pt idx="3350">
                  <c:v>10713</c:v>
                </c:pt>
                <c:pt idx="3351">
                  <c:v>10714</c:v>
                </c:pt>
                <c:pt idx="3352">
                  <c:v>10716</c:v>
                </c:pt>
                <c:pt idx="3353">
                  <c:v>10720</c:v>
                </c:pt>
                <c:pt idx="3354">
                  <c:v>10723</c:v>
                </c:pt>
                <c:pt idx="3355">
                  <c:v>10726</c:v>
                </c:pt>
                <c:pt idx="3356">
                  <c:v>10728</c:v>
                </c:pt>
                <c:pt idx="3357">
                  <c:v>10731</c:v>
                </c:pt>
                <c:pt idx="3358">
                  <c:v>10739</c:v>
                </c:pt>
                <c:pt idx="3359">
                  <c:v>10740</c:v>
                </c:pt>
                <c:pt idx="3360">
                  <c:v>10741</c:v>
                </c:pt>
                <c:pt idx="3361">
                  <c:v>10743</c:v>
                </c:pt>
                <c:pt idx="3362">
                  <c:v>10744</c:v>
                </c:pt>
                <c:pt idx="3363">
                  <c:v>10749</c:v>
                </c:pt>
                <c:pt idx="3364">
                  <c:v>10750</c:v>
                </c:pt>
                <c:pt idx="3365">
                  <c:v>10751</c:v>
                </c:pt>
                <c:pt idx="3366">
                  <c:v>10754</c:v>
                </c:pt>
                <c:pt idx="3367">
                  <c:v>10758</c:v>
                </c:pt>
                <c:pt idx="3368">
                  <c:v>10759</c:v>
                </c:pt>
                <c:pt idx="3369">
                  <c:v>10762</c:v>
                </c:pt>
                <c:pt idx="3370">
                  <c:v>10763</c:v>
                </c:pt>
                <c:pt idx="3371">
                  <c:v>10764</c:v>
                </c:pt>
                <c:pt idx="3372">
                  <c:v>10766</c:v>
                </c:pt>
                <c:pt idx="3373">
                  <c:v>10780</c:v>
                </c:pt>
                <c:pt idx="3374">
                  <c:v>10782</c:v>
                </c:pt>
                <c:pt idx="3375">
                  <c:v>10790</c:v>
                </c:pt>
                <c:pt idx="3376">
                  <c:v>10794</c:v>
                </c:pt>
                <c:pt idx="3377">
                  <c:v>10796</c:v>
                </c:pt>
                <c:pt idx="3378">
                  <c:v>10798</c:v>
                </c:pt>
                <c:pt idx="3379">
                  <c:v>10800</c:v>
                </c:pt>
                <c:pt idx="3380">
                  <c:v>10802</c:v>
                </c:pt>
                <c:pt idx="3381">
                  <c:v>10809</c:v>
                </c:pt>
                <c:pt idx="3382">
                  <c:v>10814</c:v>
                </c:pt>
                <c:pt idx="3383">
                  <c:v>10815</c:v>
                </c:pt>
                <c:pt idx="3384">
                  <c:v>10816</c:v>
                </c:pt>
                <c:pt idx="3385">
                  <c:v>10825</c:v>
                </c:pt>
                <c:pt idx="3386">
                  <c:v>10826</c:v>
                </c:pt>
                <c:pt idx="3387">
                  <c:v>10827</c:v>
                </c:pt>
                <c:pt idx="3388">
                  <c:v>10837</c:v>
                </c:pt>
                <c:pt idx="3389">
                  <c:v>10839</c:v>
                </c:pt>
                <c:pt idx="3390">
                  <c:v>10843</c:v>
                </c:pt>
                <c:pt idx="3391">
                  <c:v>10849</c:v>
                </c:pt>
                <c:pt idx="3392">
                  <c:v>10850</c:v>
                </c:pt>
                <c:pt idx="3393">
                  <c:v>10852</c:v>
                </c:pt>
                <c:pt idx="3394">
                  <c:v>10854</c:v>
                </c:pt>
                <c:pt idx="3395">
                  <c:v>10856</c:v>
                </c:pt>
                <c:pt idx="3396">
                  <c:v>10860</c:v>
                </c:pt>
                <c:pt idx="3397">
                  <c:v>10872</c:v>
                </c:pt>
                <c:pt idx="3398">
                  <c:v>10875</c:v>
                </c:pt>
                <c:pt idx="3399">
                  <c:v>10878</c:v>
                </c:pt>
                <c:pt idx="3400">
                  <c:v>10879</c:v>
                </c:pt>
                <c:pt idx="3401">
                  <c:v>10880</c:v>
                </c:pt>
                <c:pt idx="3402">
                  <c:v>10882</c:v>
                </c:pt>
                <c:pt idx="3403">
                  <c:v>10890</c:v>
                </c:pt>
                <c:pt idx="3404">
                  <c:v>10891</c:v>
                </c:pt>
                <c:pt idx="3405">
                  <c:v>10894</c:v>
                </c:pt>
                <c:pt idx="3406">
                  <c:v>10900</c:v>
                </c:pt>
                <c:pt idx="3407">
                  <c:v>10902</c:v>
                </c:pt>
                <c:pt idx="3408">
                  <c:v>10907</c:v>
                </c:pt>
                <c:pt idx="3409">
                  <c:v>10908</c:v>
                </c:pt>
                <c:pt idx="3410">
                  <c:v>10910</c:v>
                </c:pt>
                <c:pt idx="3411">
                  <c:v>10918</c:v>
                </c:pt>
                <c:pt idx="3412">
                  <c:v>10919</c:v>
                </c:pt>
                <c:pt idx="3413">
                  <c:v>10920</c:v>
                </c:pt>
                <c:pt idx="3414">
                  <c:v>10922</c:v>
                </c:pt>
                <c:pt idx="3415">
                  <c:v>10925</c:v>
                </c:pt>
                <c:pt idx="3416">
                  <c:v>10939</c:v>
                </c:pt>
                <c:pt idx="3417">
                  <c:v>10940</c:v>
                </c:pt>
                <c:pt idx="3418">
                  <c:v>10950</c:v>
                </c:pt>
                <c:pt idx="3419">
                  <c:v>10952</c:v>
                </c:pt>
                <c:pt idx="3420">
                  <c:v>10954</c:v>
                </c:pt>
                <c:pt idx="3421">
                  <c:v>10959</c:v>
                </c:pt>
                <c:pt idx="3422">
                  <c:v>10960</c:v>
                </c:pt>
                <c:pt idx="3423">
                  <c:v>10970</c:v>
                </c:pt>
                <c:pt idx="3424">
                  <c:v>10975</c:v>
                </c:pt>
                <c:pt idx="3425">
                  <c:v>10978</c:v>
                </c:pt>
                <c:pt idx="3426">
                  <c:v>10980</c:v>
                </c:pt>
                <c:pt idx="3427">
                  <c:v>10982</c:v>
                </c:pt>
                <c:pt idx="3428">
                  <c:v>10987</c:v>
                </c:pt>
                <c:pt idx="3429">
                  <c:v>10988</c:v>
                </c:pt>
                <c:pt idx="3430">
                  <c:v>10989</c:v>
                </c:pt>
                <c:pt idx="3431">
                  <c:v>10994</c:v>
                </c:pt>
                <c:pt idx="3432">
                  <c:v>10998</c:v>
                </c:pt>
                <c:pt idx="3433">
                  <c:v>11000</c:v>
                </c:pt>
                <c:pt idx="3434">
                  <c:v>11004</c:v>
                </c:pt>
                <c:pt idx="3435">
                  <c:v>11013</c:v>
                </c:pt>
                <c:pt idx="3436">
                  <c:v>11016</c:v>
                </c:pt>
                <c:pt idx="3437">
                  <c:v>11017</c:v>
                </c:pt>
                <c:pt idx="3438">
                  <c:v>11026</c:v>
                </c:pt>
                <c:pt idx="3439">
                  <c:v>11036</c:v>
                </c:pt>
                <c:pt idx="3440">
                  <c:v>11040</c:v>
                </c:pt>
                <c:pt idx="3441">
                  <c:v>11041</c:v>
                </c:pt>
                <c:pt idx="3442">
                  <c:v>11044</c:v>
                </c:pt>
                <c:pt idx="3443">
                  <c:v>11045</c:v>
                </c:pt>
                <c:pt idx="3444">
                  <c:v>11049</c:v>
                </c:pt>
                <c:pt idx="3445">
                  <c:v>11050</c:v>
                </c:pt>
                <c:pt idx="3446">
                  <c:v>11060</c:v>
                </c:pt>
                <c:pt idx="3447">
                  <c:v>11063</c:v>
                </c:pt>
                <c:pt idx="3448">
                  <c:v>11069</c:v>
                </c:pt>
                <c:pt idx="3449">
                  <c:v>11070</c:v>
                </c:pt>
                <c:pt idx="3450">
                  <c:v>11072</c:v>
                </c:pt>
                <c:pt idx="3451">
                  <c:v>11074</c:v>
                </c:pt>
                <c:pt idx="3452">
                  <c:v>11078</c:v>
                </c:pt>
                <c:pt idx="3453">
                  <c:v>11080</c:v>
                </c:pt>
                <c:pt idx="3454">
                  <c:v>11081</c:v>
                </c:pt>
                <c:pt idx="3455">
                  <c:v>11084</c:v>
                </c:pt>
                <c:pt idx="3456">
                  <c:v>11088</c:v>
                </c:pt>
                <c:pt idx="3457">
                  <c:v>11100</c:v>
                </c:pt>
                <c:pt idx="3458">
                  <c:v>11104</c:v>
                </c:pt>
                <c:pt idx="3459">
                  <c:v>11107</c:v>
                </c:pt>
                <c:pt idx="3460">
                  <c:v>11114</c:v>
                </c:pt>
                <c:pt idx="3461">
                  <c:v>11116</c:v>
                </c:pt>
                <c:pt idx="3462">
                  <c:v>11120</c:v>
                </c:pt>
                <c:pt idx="3463">
                  <c:v>11124</c:v>
                </c:pt>
                <c:pt idx="3464">
                  <c:v>11125</c:v>
                </c:pt>
                <c:pt idx="3465">
                  <c:v>11129</c:v>
                </c:pt>
                <c:pt idx="3466">
                  <c:v>11141</c:v>
                </c:pt>
                <c:pt idx="3467">
                  <c:v>11144</c:v>
                </c:pt>
                <c:pt idx="3468">
                  <c:v>11151</c:v>
                </c:pt>
                <c:pt idx="3469">
                  <c:v>11152</c:v>
                </c:pt>
                <c:pt idx="3470">
                  <c:v>11156</c:v>
                </c:pt>
                <c:pt idx="3471">
                  <c:v>11158</c:v>
                </c:pt>
                <c:pt idx="3472">
                  <c:v>11164</c:v>
                </c:pt>
                <c:pt idx="3473">
                  <c:v>11165</c:v>
                </c:pt>
                <c:pt idx="3474">
                  <c:v>11170</c:v>
                </c:pt>
                <c:pt idx="3475">
                  <c:v>11175</c:v>
                </c:pt>
                <c:pt idx="3476">
                  <c:v>11180</c:v>
                </c:pt>
                <c:pt idx="3477">
                  <c:v>11184</c:v>
                </c:pt>
                <c:pt idx="3478">
                  <c:v>11194</c:v>
                </c:pt>
                <c:pt idx="3479">
                  <c:v>11200</c:v>
                </c:pt>
                <c:pt idx="3480">
                  <c:v>11211</c:v>
                </c:pt>
                <c:pt idx="3481">
                  <c:v>11214</c:v>
                </c:pt>
                <c:pt idx="3482">
                  <c:v>11220</c:v>
                </c:pt>
                <c:pt idx="3483">
                  <c:v>11227</c:v>
                </c:pt>
                <c:pt idx="3484">
                  <c:v>11232</c:v>
                </c:pt>
                <c:pt idx="3485">
                  <c:v>11240</c:v>
                </c:pt>
                <c:pt idx="3486">
                  <c:v>11243</c:v>
                </c:pt>
                <c:pt idx="3487">
                  <c:v>11244</c:v>
                </c:pt>
                <c:pt idx="3488">
                  <c:v>11248</c:v>
                </c:pt>
                <c:pt idx="3489">
                  <c:v>11250</c:v>
                </c:pt>
                <c:pt idx="3490">
                  <c:v>11254</c:v>
                </c:pt>
                <c:pt idx="3491">
                  <c:v>11262</c:v>
                </c:pt>
                <c:pt idx="3492">
                  <c:v>11275</c:v>
                </c:pt>
                <c:pt idx="3493">
                  <c:v>11282</c:v>
                </c:pt>
                <c:pt idx="3494">
                  <c:v>11294</c:v>
                </c:pt>
                <c:pt idx="3495">
                  <c:v>11300</c:v>
                </c:pt>
                <c:pt idx="3496">
                  <c:v>11306</c:v>
                </c:pt>
                <c:pt idx="3497">
                  <c:v>11318</c:v>
                </c:pt>
                <c:pt idx="3498">
                  <c:v>11319</c:v>
                </c:pt>
                <c:pt idx="3499">
                  <c:v>11325</c:v>
                </c:pt>
                <c:pt idx="3500">
                  <c:v>11333</c:v>
                </c:pt>
                <c:pt idx="3501">
                  <c:v>11337</c:v>
                </c:pt>
                <c:pt idx="3502">
                  <c:v>11340</c:v>
                </c:pt>
                <c:pt idx="3503">
                  <c:v>11342</c:v>
                </c:pt>
                <c:pt idx="3504">
                  <c:v>11344</c:v>
                </c:pt>
                <c:pt idx="3505">
                  <c:v>11348</c:v>
                </c:pt>
                <c:pt idx="3506">
                  <c:v>11355</c:v>
                </c:pt>
                <c:pt idx="3507">
                  <c:v>11358</c:v>
                </c:pt>
                <c:pt idx="3508">
                  <c:v>11360</c:v>
                </c:pt>
                <c:pt idx="3509">
                  <c:v>11362</c:v>
                </c:pt>
                <c:pt idx="3510">
                  <c:v>11374</c:v>
                </c:pt>
                <c:pt idx="3511">
                  <c:v>11393</c:v>
                </c:pt>
                <c:pt idx="3512">
                  <c:v>11397</c:v>
                </c:pt>
                <c:pt idx="3513">
                  <c:v>11398</c:v>
                </c:pt>
                <c:pt idx="3514">
                  <c:v>11400</c:v>
                </c:pt>
                <c:pt idx="3515">
                  <c:v>11407</c:v>
                </c:pt>
                <c:pt idx="3516">
                  <c:v>11410</c:v>
                </c:pt>
                <c:pt idx="3517">
                  <c:v>11416</c:v>
                </c:pt>
                <c:pt idx="3518">
                  <c:v>11424</c:v>
                </c:pt>
                <c:pt idx="3519">
                  <c:v>11429</c:v>
                </c:pt>
                <c:pt idx="3520">
                  <c:v>11431</c:v>
                </c:pt>
                <c:pt idx="3521">
                  <c:v>11434</c:v>
                </c:pt>
                <c:pt idx="3522">
                  <c:v>11439</c:v>
                </c:pt>
                <c:pt idx="3523">
                  <c:v>11446</c:v>
                </c:pt>
                <c:pt idx="3524">
                  <c:v>11447</c:v>
                </c:pt>
                <c:pt idx="3525">
                  <c:v>11448</c:v>
                </c:pt>
                <c:pt idx="3526">
                  <c:v>11455</c:v>
                </c:pt>
                <c:pt idx="3527">
                  <c:v>11462</c:v>
                </c:pt>
                <c:pt idx="3528">
                  <c:v>11465</c:v>
                </c:pt>
                <c:pt idx="3529">
                  <c:v>11466</c:v>
                </c:pt>
                <c:pt idx="3530">
                  <c:v>11467</c:v>
                </c:pt>
                <c:pt idx="3531">
                  <c:v>11470</c:v>
                </c:pt>
                <c:pt idx="3532">
                  <c:v>11473</c:v>
                </c:pt>
                <c:pt idx="3533">
                  <c:v>11475</c:v>
                </c:pt>
                <c:pt idx="3534">
                  <c:v>11477</c:v>
                </c:pt>
                <c:pt idx="3535">
                  <c:v>11479</c:v>
                </c:pt>
                <c:pt idx="3536">
                  <c:v>11480</c:v>
                </c:pt>
                <c:pt idx="3537">
                  <c:v>11481</c:v>
                </c:pt>
                <c:pt idx="3538">
                  <c:v>11483</c:v>
                </c:pt>
                <c:pt idx="3539">
                  <c:v>11489</c:v>
                </c:pt>
                <c:pt idx="3540">
                  <c:v>11490</c:v>
                </c:pt>
                <c:pt idx="3541">
                  <c:v>11491</c:v>
                </c:pt>
                <c:pt idx="3542">
                  <c:v>11499</c:v>
                </c:pt>
                <c:pt idx="3543">
                  <c:v>11500</c:v>
                </c:pt>
                <c:pt idx="3544">
                  <c:v>11506</c:v>
                </c:pt>
                <c:pt idx="3545">
                  <c:v>11513</c:v>
                </c:pt>
                <c:pt idx="3546">
                  <c:v>11514</c:v>
                </c:pt>
                <c:pt idx="3547">
                  <c:v>11517</c:v>
                </c:pt>
                <c:pt idx="3548">
                  <c:v>11520</c:v>
                </c:pt>
                <c:pt idx="3549">
                  <c:v>11521</c:v>
                </c:pt>
                <c:pt idx="3550">
                  <c:v>11524</c:v>
                </c:pt>
                <c:pt idx="3551">
                  <c:v>11529</c:v>
                </c:pt>
                <c:pt idx="3552">
                  <c:v>11532</c:v>
                </c:pt>
                <c:pt idx="3553">
                  <c:v>11536</c:v>
                </c:pt>
                <c:pt idx="3554">
                  <c:v>11538</c:v>
                </c:pt>
                <c:pt idx="3555">
                  <c:v>11544</c:v>
                </c:pt>
                <c:pt idx="3556">
                  <c:v>11550</c:v>
                </c:pt>
                <c:pt idx="3557">
                  <c:v>11551</c:v>
                </c:pt>
                <c:pt idx="3558">
                  <c:v>11553</c:v>
                </c:pt>
                <c:pt idx="3559">
                  <c:v>11560</c:v>
                </c:pt>
                <c:pt idx="3560">
                  <c:v>11571</c:v>
                </c:pt>
                <c:pt idx="3561">
                  <c:v>11576</c:v>
                </c:pt>
                <c:pt idx="3562">
                  <c:v>11585</c:v>
                </c:pt>
                <c:pt idx="3563">
                  <c:v>11586</c:v>
                </c:pt>
                <c:pt idx="3564">
                  <c:v>11588</c:v>
                </c:pt>
                <c:pt idx="3565">
                  <c:v>11590</c:v>
                </c:pt>
                <c:pt idx="3566">
                  <c:v>11592</c:v>
                </c:pt>
                <c:pt idx="3567">
                  <c:v>11596</c:v>
                </c:pt>
                <c:pt idx="3568">
                  <c:v>11600</c:v>
                </c:pt>
                <c:pt idx="3569">
                  <c:v>11610</c:v>
                </c:pt>
                <c:pt idx="3570">
                  <c:v>11612</c:v>
                </c:pt>
                <c:pt idx="3571">
                  <c:v>11614</c:v>
                </c:pt>
                <c:pt idx="3572">
                  <c:v>11616</c:v>
                </c:pt>
                <c:pt idx="3573">
                  <c:v>11617</c:v>
                </c:pt>
                <c:pt idx="3574">
                  <c:v>11620</c:v>
                </c:pt>
                <c:pt idx="3575">
                  <c:v>11622</c:v>
                </c:pt>
                <c:pt idx="3576">
                  <c:v>11625</c:v>
                </c:pt>
                <c:pt idx="3577">
                  <c:v>11627</c:v>
                </c:pt>
                <c:pt idx="3578">
                  <c:v>11629</c:v>
                </c:pt>
                <c:pt idx="3579">
                  <c:v>11632</c:v>
                </c:pt>
                <c:pt idx="3580">
                  <c:v>11634</c:v>
                </c:pt>
                <c:pt idx="3581">
                  <c:v>11640</c:v>
                </c:pt>
                <c:pt idx="3582">
                  <c:v>11643</c:v>
                </c:pt>
                <c:pt idx="3583">
                  <c:v>11644</c:v>
                </c:pt>
                <c:pt idx="3584">
                  <c:v>11651</c:v>
                </c:pt>
                <c:pt idx="3585">
                  <c:v>11656</c:v>
                </c:pt>
                <c:pt idx="3586">
                  <c:v>11662</c:v>
                </c:pt>
                <c:pt idx="3587">
                  <c:v>11665</c:v>
                </c:pt>
                <c:pt idx="3588">
                  <c:v>11674</c:v>
                </c:pt>
                <c:pt idx="3589">
                  <c:v>11680</c:v>
                </c:pt>
                <c:pt idx="3590">
                  <c:v>11682</c:v>
                </c:pt>
                <c:pt idx="3591">
                  <c:v>11694</c:v>
                </c:pt>
                <c:pt idx="3592">
                  <c:v>11700</c:v>
                </c:pt>
                <c:pt idx="3593">
                  <c:v>11704</c:v>
                </c:pt>
                <c:pt idx="3594">
                  <c:v>11717</c:v>
                </c:pt>
                <c:pt idx="3595">
                  <c:v>11720</c:v>
                </c:pt>
                <c:pt idx="3596">
                  <c:v>11721</c:v>
                </c:pt>
                <c:pt idx="3597">
                  <c:v>11730</c:v>
                </c:pt>
                <c:pt idx="3598">
                  <c:v>11740</c:v>
                </c:pt>
                <c:pt idx="3599">
                  <c:v>11745</c:v>
                </c:pt>
                <c:pt idx="3600">
                  <c:v>11750</c:v>
                </c:pt>
                <c:pt idx="3601">
                  <c:v>11751</c:v>
                </c:pt>
                <c:pt idx="3602">
                  <c:v>11753</c:v>
                </c:pt>
                <c:pt idx="3603">
                  <c:v>11760</c:v>
                </c:pt>
                <c:pt idx="3604">
                  <c:v>11761</c:v>
                </c:pt>
                <c:pt idx="3605">
                  <c:v>11770</c:v>
                </c:pt>
                <c:pt idx="3606">
                  <c:v>11775</c:v>
                </c:pt>
                <c:pt idx="3607">
                  <c:v>11777</c:v>
                </c:pt>
                <c:pt idx="3608">
                  <c:v>11778</c:v>
                </c:pt>
                <c:pt idx="3609">
                  <c:v>11779</c:v>
                </c:pt>
                <c:pt idx="3610">
                  <c:v>11780</c:v>
                </c:pt>
                <c:pt idx="3611">
                  <c:v>11782</c:v>
                </c:pt>
                <c:pt idx="3612">
                  <c:v>11783</c:v>
                </c:pt>
                <c:pt idx="3613">
                  <c:v>11787</c:v>
                </c:pt>
                <c:pt idx="3614">
                  <c:v>11793</c:v>
                </c:pt>
                <c:pt idx="3615">
                  <c:v>11805</c:v>
                </c:pt>
                <c:pt idx="3616">
                  <c:v>11807</c:v>
                </c:pt>
                <c:pt idx="3617">
                  <c:v>11810</c:v>
                </c:pt>
                <c:pt idx="3618">
                  <c:v>11811</c:v>
                </c:pt>
                <c:pt idx="3619">
                  <c:v>11813</c:v>
                </c:pt>
                <c:pt idx="3620">
                  <c:v>11816</c:v>
                </c:pt>
                <c:pt idx="3621">
                  <c:v>11822</c:v>
                </c:pt>
                <c:pt idx="3622">
                  <c:v>11826</c:v>
                </c:pt>
                <c:pt idx="3623">
                  <c:v>11839</c:v>
                </c:pt>
                <c:pt idx="3624">
                  <c:v>11842</c:v>
                </c:pt>
                <c:pt idx="3625">
                  <c:v>11847</c:v>
                </c:pt>
                <c:pt idx="3626">
                  <c:v>11850</c:v>
                </c:pt>
                <c:pt idx="3627">
                  <c:v>11852</c:v>
                </c:pt>
                <c:pt idx="3628">
                  <c:v>11853</c:v>
                </c:pt>
                <c:pt idx="3629">
                  <c:v>11854</c:v>
                </c:pt>
                <c:pt idx="3630">
                  <c:v>11859</c:v>
                </c:pt>
                <c:pt idx="3631">
                  <c:v>11867</c:v>
                </c:pt>
                <c:pt idx="3632">
                  <c:v>11871</c:v>
                </c:pt>
                <c:pt idx="3633">
                  <c:v>11875</c:v>
                </c:pt>
                <c:pt idx="3634">
                  <c:v>11876</c:v>
                </c:pt>
                <c:pt idx="3635">
                  <c:v>11880</c:v>
                </c:pt>
                <c:pt idx="3636">
                  <c:v>11884</c:v>
                </c:pt>
                <c:pt idx="3637">
                  <c:v>11894</c:v>
                </c:pt>
                <c:pt idx="3638">
                  <c:v>11896</c:v>
                </c:pt>
                <c:pt idx="3639">
                  <c:v>11900</c:v>
                </c:pt>
                <c:pt idx="3640">
                  <c:v>11901</c:v>
                </c:pt>
                <c:pt idx="3641">
                  <c:v>11902</c:v>
                </c:pt>
                <c:pt idx="3642">
                  <c:v>11904</c:v>
                </c:pt>
                <c:pt idx="3643">
                  <c:v>11906</c:v>
                </c:pt>
                <c:pt idx="3644">
                  <c:v>11913</c:v>
                </c:pt>
                <c:pt idx="3645">
                  <c:v>11914</c:v>
                </c:pt>
                <c:pt idx="3646">
                  <c:v>11917</c:v>
                </c:pt>
                <c:pt idx="3647">
                  <c:v>11919</c:v>
                </c:pt>
                <c:pt idx="3648">
                  <c:v>11928</c:v>
                </c:pt>
                <c:pt idx="3649">
                  <c:v>11935</c:v>
                </c:pt>
                <c:pt idx="3650">
                  <c:v>11941</c:v>
                </c:pt>
                <c:pt idx="3651">
                  <c:v>11949</c:v>
                </c:pt>
                <c:pt idx="3652">
                  <c:v>11951</c:v>
                </c:pt>
                <c:pt idx="3653">
                  <c:v>11952</c:v>
                </c:pt>
                <c:pt idx="3654">
                  <c:v>11960</c:v>
                </c:pt>
                <c:pt idx="3655">
                  <c:v>11964</c:v>
                </c:pt>
                <c:pt idx="3656">
                  <c:v>11977</c:v>
                </c:pt>
                <c:pt idx="3657">
                  <c:v>11982</c:v>
                </c:pt>
                <c:pt idx="3658">
                  <c:v>11985</c:v>
                </c:pt>
                <c:pt idx="3659">
                  <c:v>11990</c:v>
                </c:pt>
                <c:pt idx="3660">
                  <c:v>11998</c:v>
                </c:pt>
                <c:pt idx="3661">
                  <c:v>11999</c:v>
                </c:pt>
                <c:pt idx="3662">
                  <c:v>12000</c:v>
                </c:pt>
                <c:pt idx="3663">
                  <c:v>12005</c:v>
                </c:pt>
                <c:pt idx="3664">
                  <c:v>12010</c:v>
                </c:pt>
                <c:pt idx="3665">
                  <c:v>12012</c:v>
                </c:pt>
                <c:pt idx="3666">
                  <c:v>12015</c:v>
                </c:pt>
                <c:pt idx="3667">
                  <c:v>12034</c:v>
                </c:pt>
                <c:pt idx="3668">
                  <c:v>12036</c:v>
                </c:pt>
                <c:pt idx="3669">
                  <c:v>12040</c:v>
                </c:pt>
                <c:pt idx="3670">
                  <c:v>12042</c:v>
                </c:pt>
                <c:pt idx="3671">
                  <c:v>12043</c:v>
                </c:pt>
                <c:pt idx="3672">
                  <c:v>12045</c:v>
                </c:pt>
                <c:pt idx="3673">
                  <c:v>12047</c:v>
                </c:pt>
                <c:pt idx="3674">
                  <c:v>12054</c:v>
                </c:pt>
                <c:pt idx="3675">
                  <c:v>12055</c:v>
                </c:pt>
                <c:pt idx="3676">
                  <c:v>12060</c:v>
                </c:pt>
                <c:pt idx="3677">
                  <c:v>12068</c:v>
                </c:pt>
                <c:pt idx="3678">
                  <c:v>12080</c:v>
                </c:pt>
                <c:pt idx="3679">
                  <c:v>12088</c:v>
                </c:pt>
                <c:pt idx="3680">
                  <c:v>12092</c:v>
                </c:pt>
                <c:pt idx="3681">
                  <c:v>12093</c:v>
                </c:pt>
                <c:pt idx="3682">
                  <c:v>12100</c:v>
                </c:pt>
                <c:pt idx="3683">
                  <c:v>12114</c:v>
                </c:pt>
                <c:pt idx="3684">
                  <c:v>12118</c:v>
                </c:pt>
                <c:pt idx="3685">
                  <c:v>12119</c:v>
                </c:pt>
                <c:pt idx="3686">
                  <c:v>12120</c:v>
                </c:pt>
                <c:pt idx="3687">
                  <c:v>12123</c:v>
                </c:pt>
                <c:pt idx="3688">
                  <c:v>12125</c:v>
                </c:pt>
                <c:pt idx="3689">
                  <c:v>12127</c:v>
                </c:pt>
                <c:pt idx="3690">
                  <c:v>12131</c:v>
                </c:pt>
                <c:pt idx="3691">
                  <c:v>12133</c:v>
                </c:pt>
                <c:pt idx="3692">
                  <c:v>12136</c:v>
                </c:pt>
                <c:pt idx="3693">
                  <c:v>12139</c:v>
                </c:pt>
                <c:pt idx="3694">
                  <c:v>12141</c:v>
                </c:pt>
                <c:pt idx="3695">
                  <c:v>12150</c:v>
                </c:pt>
                <c:pt idx="3696">
                  <c:v>12154</c:v>
                </c:pt>
                <c:pt idx="3697">
                  <c:v>12160</c:v>
                </c:pt>
                <c:pt idx="3698">
                  <c:v>12166</c:v>
                </c:pt>
                <c:pt idx="3699">
                  <c:v>12177</c:v>
                </c:pt>
                <c:pt idx="3700">
                  <c:v>12178</c:v>
                </c:pt>
                <c:pt idx="3701">
                  <c:v>12196</c:v>
                </c:pt>
                <c:pt idx="3702">
                  <c:v>12200</c:v>
                </c:pt>
                <c:pt idx="3703">
                  <c:v>12204</c:v>
                </c:pt>
                <c:pt idx="3704">
                  <c:v>12209</c:v>
                </c:pt>
                <c:pt idx="3705">
                  <c:v>12210</c:v>
                </c:pt>
                <c:pt idx="3706">
                  <c:v>12212</c:v>
                </c:pt>
                <c:pt idx="3707">
                  <c:v>12216</c:v>
                </c:pt>
                <c:pt idx="3708">
                  <c:v>12220</c:v>
                </c:pt>
                <c:pt idx="3709">
                  <c:v>12221</c:v>
                </c:pt>
                <c:pt idx="3710">
                  <c:v>12229</c:v>
                </c:pt>
                <c:pt idx="3711">
                  <c:v>12230</c:v>
                </c:pt>
                <c:pt idx="3712">
                  <c:v>12233</c:v>
                </c:pt>
                <c:pt idx="3713">
                  <c:v>12239</c:v>
                </c:pt>
                <c:pt idx="3714">
                  <c:v>12250</c:v>
                </c:pt>
                <c:pt idx="3715">
                  <c:v>12255</c:v>
                </c:pt>
                <c:pt idx="3716">
                  <c:v>12283</c:v>
                </c:pt>
                <c:pt idx="3717">
                  <c:v>12285</c:v>
                </c:pt>
                <c:pt idx="3718">
                  <c:v>12297</c:v>
                </c:pt>
                <c:pt idx="3719">
                  <c:v>12300</c:v>
                </c:pt>
                <c:pt idx="3720">
                  <c:v>12304</c:v>
                </c:pt>
                <c:pt idx="3721">
                  <c:v>12320</c:v>
                </c:pt>
                <c:pt idx="3722">
                  <c:v>12326</c:v>
                </c:pt>
                <c:pt idx="3723">
                  <c:v>12333</c:v>
                </c:pt>
                <c:pt idx="3724">
                  <c:v>12343</c:v>
                </c:pt>
                <c:pt idx="3725">
                  <c:v>12348</c:v>
                </c:pt>
                <c:pt idx="3726">
                  <c:v>12350</c:v>
                </c:pt>
                <c:pt idx="3727">
                  <c:v>12360</c:v>
                </c:pt>
                <c:pt idx="3728">
                  <c:v>12368</c:v>
                </c:pt>
                <c:pt idx="3729">
                  <c:v>12369</c:v>
                </c:pt>
                <c:pt idx="3730">
                  <c:v>12375</c:v>
                </c:pt>
                <c:pt idx="3731">
                  <c:v>12382</c:v>
                </c:pt>
                <c:pt idx="3732">
                  <c:v>12390</c:v>
                </c:pt>
                <c:pt idx="3733">
                  <c:v>12392</c:v>
                </c:pt>
                <c:pt idx="3734">
                  <c:v>12398</c:v>
                </c:pt>
                <c:pt idx="3735">
                  <c:v>12400</c:v>
                </c:pt>
                <c:pt idx="3736">
                  <c:v>12403</c:v>
                </c:pt>
                <c:pt idx="3737">
                  <c:v>12410</c:v>
                </c:pt>
                <c:pt idx="3738">
                  <c:v>12415</c:v>
                </c:pt>
                <c:pt idx="3739">
                  <c:v>12425</c:v>
                </c:pt>
                <c:pt idx="3740">
                  <c:v>12430</c:v>
                </c:pt>
                <c:pt idx="3741">
                  <c:v>12432</c:v>
                </c:pt>
                <c:pt idx="3742">
                  <c:v>12433</c:v>
                </c:pt>
                <c:pt idx="3743">
                  <c:v>12438</c:v>
                </c:pt>
                <c:pt idx="3744">
                  <c:v>12459</c:v>
                </c:pt>
                <c:pt idx="3745">
                  <c:v>12465</c:v>
                </c:pt>
                <c:pt idx="3746">
                  <c:v>12473</c:v>
                </c:pt>
                <c:pt idx="3747">
                  <c:v>12474</c:v>
                </c:pt>
                <c:pt idx="3748">
                  <c:v>12477</c:v>
                </c:pt>
                <c:pt idx="3749">
                  <c:v>12480</c:v>
                </c:pt>
                <c:pt idx="3750">
                  <c:v>12495</c:v>
                </c:pt>
                <c:pt idx="3751">
                  <c:v>12500</c:v>
                </c:pt>
                <c:pt idx="3752">
                  <c:v>12507</c:v>
                </c:pt>
                <c:pt idx="3753">
                  <c:v>12508</c:v>
                </c:pt>
                <c:pt idx="3754">
                  <c:v>12523</c:v>
                </c:pt>
                <c:pt idx="3755">
                  <c:v>12530</c:v>
                </c:pt>
                <c:pt idx="3756">
                  <c:v>12532</c:v>
                </c:pt>
                <c:pt idx="3757">
                  <c:v>12534</c:v>
                </c:pt>
                <c:pt idx="3758">
                  <c:v>12540</c:v>
                </c:pt>
                <c:pt idx="3759">
                  <c:v>12541</c:v>
                </c:pt>
                <c:pt idx="3760">
                  <c:v>12550</c:v>
                </c:pt>
                <c:pt idx="3761">
                  <c:v>12558</c:v>
                </c:pt>
                <c:pt idx="3762">
                  <c:v>12560</c:v>
                </c:pt>
                <c:pt idx="3763">
                  <c:v>12568</c:v>
                </c:pt>
                <c:pt idx="3764">
                  <c:v>12580</c:v>
                </c:pt>
                <c:pt idx="3765">
                  <c:v>12586</c:v>
                </c:pt>
                <c:pt idx="3766">
                  <c:v>12587</c:v>
                </c:pt>
                <c:pt idx="3767">
                  <c:v>12593</c:v>
                </c:pt>
                <c:pt idx="3768">
                  <c:v>12600</c:v>
                </c:pt>
                <c:pt idx="3769">
                  <c:v>12601</c:v>
                </c:pt>
                <c:pt idx="3770">
                  <c:v>12603</c:v>
                </c:pt>
                <c:pt idx="3771">
                  <c:v>12608</c:v>
                </c:pt>
                <c:pt idx="3772">
                  <c:v>12615</c:v>
                </c:pt>
                <c:pt idx="3773">
                  <c:v>12620</c:v>
                </c:pt>
                <c:pt idx="3774">
                  <c:v>12630</c:v>
                </c:pt>
                <c:pt idx="3775">
                  <c:v>12632</c:v>
                </c:pt>
                <c:pt idx="3776">
                  <c:v>12635</c:v>
                </c:pt>
                <c:pt idx="3777">
                  <c:v>12641</c:v>
                </c:pt>
                <c:pt idx="3778">
                  <c:v>12645</c:v>
                </c:pt>
                <c:pt idx="3779">
                  <c:v>12650</c:v>
                </c:pt>
                <c:pt idx="3780">
                  <c:v>12663</c:v>
                </c:pt>
                <c:pt idx="3781">
                  <c:v>12666</c:v>
                </c:pt>
                <c:pt idx="3782">
                  <c:v>12667</c:v>
                </c:pt>
                <c:pt idx="3783">
                  <c:v>12672</c:v>
                </c:pt>
                <c:pt idx="3784">
                  <c:v>12676</c:v>
                </c:pt>
                <c:pt idx="3785">
                  <c:v>12682</c:v>
                </c:pt>
                <c:pt idx="3786">
                  <c:v>12696</c:v>
                </c:pt>
                <c:pt idx="3787">
                  <c:v>12697</c:v>
                </c:pt>
                <c:pt idx="3788">
                  <c:v>12712</c:v>
                </c:pt>
                <c:pt idx="3789">
                  <c:v>12720</c:v>
                </c:pt>
                <c:pt idx="3790">
                  <c:v>12726</c:v>
                </c:pt>
                <c:pt idx="3791">
                  <c:v>12743</c:v>
                </c:pt>
                <c:pt idx="3792">
                  <c:v>12745</c:v>
                </c:pt>
                <c:pt idx="3793">
                  <c:v>12746</c:v>
                </c:pt>
                <c:pt idx="3794">
                  <c:v>12752</c:v>
                </c:pt>
                <c:pt idx="3795">
                  <c:v>12769</c:v>
                </c:pt>
                <c:pt idx="3796">
                  <c:v>12798</c:v>
                </c:pt>
                <c:pt idx="3797">
                  <c:v>12800</c:v>
                </c:pt>
                <c:pt idx="3798">
                  <c:v>12821</c:v>
                </c:pt>
                <c:pt idx="3799">
                  <c:v>12825</c:v>
                </c:pt>
                <c:pt idx="3800">
                  <c:v>12835</c:v>
                </c:pt>
                <c:pt idx="3801">
                  <c:v>12844</c:v>
                </c:pt>
                <c:pt idx="3802">
                  <c:v>12847</c:v>
                </c:pt>
                <c:pt idx="3803">
                  <c:v>12850</c:v>
                </c:pt>
                <c:pt idx="3804">
                  <c:v>12851</c:v>
                </c:pt>
                <c:pt idx="3805">
                  <c:v>12852</c:v>
                </c:pt>
                <c:pt idx="3806">
                  <c:v>12861</c:v>
                </c:pt>
                <c:pt idx="3807">
                  <c:v>12868</c:v>
                </c:pt>
                <c:pt idx="3808">
                  <c:v>12881</c:v>
                </c:pt>
                <c:pt idx="3809">
                  <c:v>12884</c:v>
                </c:pt>
                <c:pt idx="3810">
                  <c:v>12888</c:v>
                </c:pt>
                <c:pt idx="3811">
                  <c:v>12899</c:v>
                </c:pt>
                <c:pt idx="3812">
                  <c:v>12900</c:v>
                </c:pt>
                <c:pt idx="3813">
                  <c:v>12921</c:v>
                </c:pt>
                <c:pt idx="3814">
                  <c:v>12929</c:v>
                </c:pt>
                <c:pt idx="3815">
                  <c:v>12931</c:v>
                </c:pt>
                <c:pt idx="3816">
                  <c:v>12935</c:v>
                </c:pt>
                <c:pt idx="3817">
                  <c:v>12939</c:v>
                </c:pt>
                <c:pt idx="3818">
                  <c:v>12941</c:v>
                </c:pt>
                <c:pt idx="3819">
                  <c:v>12942</c:v>
                </c:pt>
                <c:pt idx="3820">
                  <c:v>12943</c:v>
                </c:pt>
                <c:pt idx="3821">
                  <c:v>12950</c:v>
                </c:pt>
                <c:pt idx="3822">
                  <c:v>12954</c:v>
                </c:pt>
                <c:pt idx="3823">
                  <c:v>12955</c:v>
                </c:pt>
                <c:pt idx="3824">
                  <c:v>12977</c:v>
                </c:pt>
                <c:pt idx="3825">
                  <c:v>12988</c:v>
                </c:pt>
                <c:pt idx="3826">
                  <c:v>12997</c:v>
                </c:pt>
                <c:pt idx="3827">
                  <c:v>13000</c:v>
                </c:pt>
                <c:pt idx="3828">
                  <c:v>13009</c:v>
                </c:pt>
                <c:pt idx="3829">
                  <c:v>13020</c:v>
                </c:pt>
                <c:pt idx="3830">
                  <c:v>13030</c:v>
                </c:pt>
                <c:pt idx="3831">
                  <c:v>13054</c:v>
                </c:pt>
                <c:pt idx="3832">
                  <c:v>13068</c:v>
                </c:pt>
                <c:pt idx="3833">
                  <c:v>13076</c:v>
                </c:pt>
                <c:pt idx="3834">
                  <c:v>13093</c:v>
                </c:pt>
                <c:pt idx="3835">
                  <c:v>13095</c:v>
                </c:pt>
                <c:pt idx="3836">
                  <c:v>13100</c:v>
                </c:pt>
                <c:pt idx="3837">
                  <c:v>13104</c:v>
                </c:pt>
                <c:pt idx="3838">
                  <c:v>13113</c:v>
                </c:pt>
                <c:pt idx="3839">
                  <c:v>13122</c:v>
                </c:pt>
                <c:pt idx="3840">
                  <c:v>13125</c:v>
                </c:pt>
                <c:pt idx="3841">
                  <c:v>13129</c:v>
                </c:pt>
                <c:pt idx="3842">
                  <c:v>13130</c:v>
                </c:pt>
                <c:pt idx="3843">
                  <c:v>13135</c:v>
                </c:pt>
                <c:pt idx="3844">
                  <c:v>13137</c:v>
                </c:pt>
                <c:pt idx="3845">
                  <c:v>13140</c:v>
                </c:pt>
                <c:pt idx="3846">
                  <c:v>13144</c:v>
                </c:pt>
                <c:pt idx="3847">
                  <c:v>13154</c:v>
                </c:pt>
                <c:pt idx="3848">
                  <c:v>13158</c:v>
                </c:pt>
                <c:pt idx="3849">
                  <c:v>13176</c:v>
                </c:pt>
                <c:pt idx="3850">
                  <c:v>13178</c:v>
                </c:pt>
                <c:pt idx="3851">
                  <c:v>13181</c:v>
                </c:pt>
                <c:pt idx="3852">
                  <c:v>13193</c:v>
                </c:pt>
                <c:pt idx="3853">
                  <c:v>13200</c:v>
                </c:pt>
                <c:pt idx="3854">
                  <c:v>13209</c:v>
                </c:pt>
                <c:pt idx="3855">
                  <c:v>13218</c:v>
                </c:pt>
                <c:pt idx="3856">
                  <c:v>13243</c:v>
                </c:pt>
                <c:pt idx="3857">
                  <c:v>13260</c:v>
                </c:pt>
                <c:pt idx="3858">
                  <c:v>13261</c:v>
                </c:pt>
                <c:pt idx="3859">
                  <c:v>13286</c:v>
                </c:pt>
                <c:pt idx="3860">
                  <c:v>13287</c:v>
                </c:pt>
                <c:pt idx="3861">
                  <c:v>13295</c:v>
                </c:pt>
                <c:pt idx="3862">
                  <c:v>13300</c:v>
                </c:pt>
                <c:pt idx="3863">
                  <c:v>13310</c:v>
                </c:pt>
                <c:pt idx="3864">
                  <c:v>13314</c:v>
                </c:pt>
                <c:pt idx="3865">
                  <c:v>13320</c:v>
                </c:pt>
                <c:pt idx="3866">
                  <c:v>13330</c:v>
                </c:pt>
                <c:pt idx="3867">
                  <c:v>13335</c:v>
                </c:pt>
                <c:pt idx="3868">
                  <c:v>13350</c:v>
                </c:pt>
                <c:pt idx="3869">
                  <c:v>13353</c:v>
                </c:pt>
                <c:pt idx="3870">
                  <c:v>13367</c:v>
                </c:pt>
                <c:pt idx="3871">
                  <c:v>13390</c:v>
                </c:pt>
                <c:pt idx="3872">
                  <c:v>13404</c:v>
                </c:pt>
                <c:pt idx="3873">
                  <c:v>13420</c:v>
                </c:pt>
                <c:pt idx="3874">
                  <c:v>13447</c:v>
                </c:pt>
                <c:pt idx="3875">
                  <c:v>13452</c:v>
                </c:pt>
                <c:pt idx="3876">
                  <c:v>13458</c:v>
                </c:pt>
                <c:pt idx="3877">
                  <c:v>13475</c:v>
                </c:pt>
                <c:pt idx="3878">
                  <c:v>13489</c:v>
                </c:pt>
                <c:pt idx="3879">
                  <c:v>13492</c:v>
                </c:pt>
                <c:pt idx="3880">
                  <c:v>13495</c:v>
                </c:pt>
                <c:pt idx="3881">
                  <c:v>13496</c:v>
                </c:pt>
                <c:pt idx="3882">
                  <c:v>13500</c:v>
                </c:pt>
                <c:pt idx="3883">
                  <c:v>13503</c:v>
                </c:pt>
                <c:pt idx="3884">
                  <c:v>13515</c:v>
                </c:pt>
                <c:pt idx="3885">
                  <c:v>13527</c:v>
                </c:pt>
                <c:pt idx="3886">
                  <c:v>13530</c:v>
                </c:pt>
                <c:pt idx="3887">
                  <c:v>13539</c:v>
                </c:pt>
                <c:pt idx="3888">
                  <c:v>13545</c:v>
                </c:pt>
                <c:pt idx="3889">
                  <c:v>13551</c:v>
                </c:pt>
                <c:pt idx="3890">
                  <c:v>13555</c:v>
                </c:pt>
                <c:pt idx="3891">
                  <c:v>13566</c:v>
                </c:pt>
                <c:pt idx="3892">
                  <c:v>13588</c:v>
                </c:pt>
                <c:pt idx="3893">
                  <c:v>13591</c:v>
                </c:pt>
                <c:pt idx="3894">
                  <c:v>13594</c:v>
                </c:pt>
                <c:pt idx="3895">
                  <c:v>13600</c:v>
                </c:pt>
                <c:pt idx="3896">
                  <c:v>13609</c:v>
                </c:pt>
                <c:pt idx="3897">
                  <c:v>13623</c:v>
                </c:pt>
                <c:pt idx="3898">
                  <c:v>13624</c:v>
                </c:pt>
                <c:pt idx="3899">
                  <c:v>13636</c:v>
                </c:pt>
                <c:pt idx="3900">
                  <c:v>13639</c:v>
                </c:pt>
                <c:pt idx="3901">
                  <c:v>13640</c:v>
                </c:pt>
                <c:pt idx="3902">
                  <c:v>13641</c:v>
                </c:pt>
                <c:pt idx="3903">
                  <c:v>13648</c:v>
                </c:pt>
                <c:pt idx="3904">
                  <c:v>13650</c:v>
                </c:pt>
                <c:pt idx="3905">
                  <c:v>13656</c:v>
                </c:pt>
                <c:pt idx="3906">
                  <c:v>13660</c:v>
                </c:pt>
                <c:pt idx="3907">
                  <c:v>13662</c:v>
                </c:pt>
                <c:pt idx="3908">
                  <c:v>13664</c:v>
                </c:pt>
                <c:pt idx="3909">
                  <c:v>13673</c:v>
                </c:pt>
                <c:pt idx="3910">
                  <c:v>13675</c:v>
                </c:pt>
                <c:pt idx="3911">
                  <c:v>13680</c:v>
                </c:pt>
                <c:pt idx="3912">
                  <c:v>13685</c:v>
                </c:pt>
                <c:pt idx="3913">
                  <c:v>13698</c:v>
                </c:pt>
                <c:pt idx="3914">
                  <c:v>13702</c:v>
                </c:pt>
                <c:pt idx="3915">
                  <c:v>13707</c:v>
                </c:pt>
                <c:pt idx="3916">
                  <c:v>13709</c:v>
                </c:pt>
                <c:pt idx="3917">
                  <c:v>13714</c:v>
                </c:pt>
                <c:pt idx="3918">
                  <c:v>13719</c:v>
                </c:pt>
                <c:pt idx="3919">
                  <c:v>13749</c:v>
                </c:pt>
                <c:pt idx="3920">
                  <c:v>13761</c:v>
                </c:pt>
                <c:pt idx="3921">
                  <c:v>13798</c:v>
                </c:pt>
                <c:pt idx="3922">
                  <c:v>13800</c:v>
                </c:pt>
                <c:pt idx="3923">
                  <c:v>13801</c:v>
                </c:pt>
                <c:pt idx="3924">
                  <c:v>13804</c:v>
                </c:pt>
                <c:pt idx="3925">
                  <c:v>13835</c:v>
                </c:pt>
                <c:pt idx="3926">
                  <c:v>13838</c:v>
                </c:pt>
                <c:pt idx="3927">
                  <c:v>13850</c:v>
                </c:pt>
                <c:pt idx="3928">
                  <c:v>13851</c:v>
                </c:pt>
                <c:pt idx="3929">
                  <c:v>13860</c:v>
                </c:pt>
                <c:pt idx="3930">
                  <c:v>13865</c:v>
                </c:pt>
                <c:pt idx="3931">
                  <c:v>13868</c:v>
                </c:pt>
                <c:pt idx="3932">
                  <c:v>13874</c:v>
                </c:pt>
                <c:pt idx="3933">
                  <c:v>13875</c:v>
                </c:pt>
                <c:pt idx="3934">
                  <c:v>13885</c:v>
                </c:pt>
                <c:pt idx="3935">
                  <c:v>13891</c:v>
                </c:pt>
                <c:pt idx="3936">
                  <c:v>13894</c:v>
                </c:pt>
                <c:pt idx="3937">
                  <c:v>13905</c:v>
                </c:pt>
                <c:pt idx="3938">
                  <c:v>13906</c:v>
                </c:pt>
                <c:pt idx="3939">
                  <c:v>13917</c:v>
                </c:pt>
                <c:pt idx="3940">
                  <c:v>13950</c:v>
                </c:pt>
                <c:pt idx="3941">
                  <c:v>13957</c:v>
                </c:pt>
                <c:pt idx="3942">
                  <c:v>13963</c:v>
                </c:pt>
                <c:pt idx="3943">
                  <c:v>13964</c:v>
                </c:pt>
                <c:pt idx="3944">
                  <c:v>13970</c:v>
                </c:pt>
                <c:pt idx="3945">
                  <c:v>13988</c:v>
                </c:pt>
                <c:pt idx="3946">
                  <c:v>13992</c:v>
                </c:pt>
                <c:pt idx="3947">
                  <c:v>13995</c:v>
                </c:pt>
                <c:pt idx="3948">
                  <c:v>14000</c:v>
                </c:pt>
                <c:pt idx="3949">
                  <c:v>14013</c:v>
                </c:pt>
                <c:pt idx="3950">
                  <c:v>14018</c:v>
                </c:pt>
                <c:pt idx="3951">
                  <c:v>14025</c:v>
                </c:pt>
                <c:pt idx="3952">
                  <c:v>14027</c:v>
                </c:pt>
                <c:pt idx="3953">
                  <c:v>14034</c:v>
                </c:pt>
                <c:pt idx="3954">
                  <c:v>14040</c:v>
                </c:pt>
                <c:pt idx="3955">
                  <c:v>14075</c:v>
                </c:pt>
                <c:pt idx="3956">
                  <c:v>14091</c:v>
                </c:pt>
                <c:pt idx="3957">
                  <c:v>14092</c:v>
                </c:pt>
                <c:pt idx="3958">
                  <c:v>14096</c:v>
                </c:pt>
                <c:pt idx="3959">
                  <c:v>14098</c:v>
                </c:pt>
                <c:pt idx="3960">
                  <c:v>14100</c:v>
                </c:pt>
                <c:pt idx="3961">
                  <c:v>14110</c:v>
                </c:pt>
                <c:pt idx="3962">
                  <c:v>14120</c:v>
                </c:pt>
                <c:pt idx="3963">
                  <c:v>14142</c:v>
                </c:pt>
                <c:pt idx="3964">
                  <c:v>14143</c:v>
                </c:pt>
                <c:pt idx="3965">
                  <c:v>14163</c:v>
                </c:pt>
                <c:pt idx="3966">
                  <c:v>14171</c:v>
                </c:pt>
                <c:pt idx="3967">
                  <c:v>14175</c:v>
                </c:pt>
                <c:pt idx="3968">
                  <c:v>14186</c:v>
                </c:pt>
                <c:pt idx="3969">
                  <c:v>14190</c:v>
                </c:pt>
                <c:pt idx="3970">
                  <c:v>14200</c:v>
                </c:pt>
                <c:pt idx="3971">
                  <c:v>14213</c:v>
                </c:pt>
                <c:pt idx="3972">
                  <c:v>14217</c:v>
                </c:pt>
                <c:pt idx="3973">
                  <c:v>14245</c:v>
                </c:pt>
                <c:pt idx="3974">
                  <c:v>14250</c:v>
                </c:pt>
                <c:pt idx="3975">
                  <c:v>14256</c:v>
                </c:pt>
                <c:pt idx="3976">
                  <c:v>14267</c:v>
                </c:pt>
                <c:pt idx="3977">
                  <c:v>14273</c:v>
                </c:pt>
                <c:pt idx="3978">
                  <c:v>14280</c:v>
                </c:pt>
                <c:pt idx="3979">
                  <c:v>14284</c:v>
                </c:pt>
                <c:pt idx="3980">
                  <c:v>14300</c:v>
                </c:pt>
                <c:pt idx="3981">
                  <c:v>14311</c:v>
                </c:pt>
                <c:pt idx="3982">
                  <c:v>14323</c:v>
                </c:pt>
                <c:pt idx="3983">
                  <c:v>14326</c:v>
                </c:pt>
                <c:pt idx="3984">
                  <c:v>14333</c:v>
                </c:pt>
                <c:pt idx="3985">
                  <c:v>14350</c:v>
                </c:pt>
                <c:pt idx="3986">
                  <c:v>14351</c:v>
                </c:pt>
                <c:pt idx="3987">
                  <c:v>14373</c:v>
                </c:pt>
                <c:pt idx="3988">
                  <c:v>14374</c:v>
                </c:pt>
                <c:pt idx="3989">
                  <c:v>14375</c:v>
                </c:pt>
                <c:pt idx="3990">
                  <c:v>14388</c:v>
                </c:pt>
                <c:pt idx="3991">
                  <c:v>14396</c:v>
                </c:pt>
                <c:pt idx="3992">
                  <c:v>14400</c:v>
                </c:pt>
                <c:pt idx="3993">
                  <c:v>14406</c:v>
                </c:pt>
                <c:pt idx="3994">
                  <c:v>14419</c:v>
                </c:pt>
                <c:pt idx="3995">
                  <c:v>14430</c:v>
                </c:pt>
                <c:pt idx="3996">
                  <c:v>14439</c:v>
                </c:pt>
                <c:pt idx="3997">
                  <c:v>14444</c:v>
                </c:pt>
                <c:pt idx="3998">
                  <c:v>14454</c:v>
                </c:pt>
                <c:pt idx="3999">
                  <c:v>14455</c:v>
                </c:pt>
                <c:pt idx="4000">
                  <c:v>14459</c:v>
                </c:pt>
                <c:pt idx="4001">
                  <c:v>14469</c:v>
                </c:pt>
                <c:pt idx="4002">
                  <c:v>14472</c:v>
                </c:pt>
                <c:pt idx="4003">
                  <c:v>14475</c:v>
                </c:pt>
                <c:pt idx="4004">
                  <c:v>14479</c:v>
                </c:pt>
                <c:pt idx="4005">
                  <c:v>14484</c:v>
                </c:pt>
                <c:pt idx="4006">
                  <c:v>14486</c:v>
                </c:pt>
                <c:pt idx="4007">
                  <c:v>14491</c:v>
                </c:pt>
                <c:pt idx="4008">
                  <c:v>14536</c:v>
                </c:pt>
                <c:pt idx="4009">
                  <c:v>14537</c:v>
                </c:pt>
                <c:pt idx="4010">
                  <c:v>14547</c:v>
                </c:pt>
                <c:pt idx="4011">
                  <c:v>14550</c:v>
                </c:pt>
                <c:pt idx="4012">
                  <c:v>14566</c:v>
                </c:pt>
                <c:pt idx="4013">
                  <c:v>14567</c:v>
                </c:pt>
                <c:pt idx="4014">
                  <c:v>14571</c:v>
                </c:pt>
                <c:pt idx="4015">
                  <c:v>14577</c:v>
                </c:pt>
                <c:pt idx="4016">
                  <c:v>14592</c:v>
                </c:pt>
                <c:pt idx="4017">
                  <c:v>14600</c:v>
                </c:pt>
                <c:pt idx="4018">
                  <c:v>14621</c:v>
                </c:pt>
                <c:pt idx="4019">
                  <c:v>14630</c:v>
                </c:pt>
                <c:pt idx="4020">
                  <c:v>14633</c:v>
                </c:pt>
                <c:pt idx="4021">
                  <c:v>14640</c:v>
                </c:pt>
                <c:pt idx="4022">
                  <c:v>14659</c:v>
                </c:pt>
                <c:pt idx="4023">
                  <c:v>14674</c:v>
                </c:pt>
                <c:pt idx="4024">
                  <c:v>14675</c:v>
                </c:pt>
                <c:pt idx="4025">
                  <c:v>14677</c:v>
                </c:pt>
                <c:pt idx="4026">
                  <c:v>14679</c:v>
                </c:pt>
                <c:pt idx="4027">
                  <c:v>14700</c:v>
                </c:pt>
                <c:pt idx="4028">
                  <c:v>14709</c:v>
                </c:pt>
                <c:pt idx="4029">
                  <c:v>14733</c:v>
                </c:pt>
                <c:pt idx="4030">
                  <c:v>14750</c:v>
                </c:pt>
                <c:pt idx="4031">
                  <c:v>14754</c:v>
                </c:pt>
                <c:pt idx="4032">
                  <c:v>14764</c:v>
                </c:pt>
                <c:pt idx="4033">
                  <c:v>14775</c:v>
                </c:pt>
                <c:pt idx="4034">
                  <c:v>14789</c:v>
                </c:pt>
                <c:pt idx="4035">
                  <c:v>14800</c:v>
                </c:pt>
                <c:pt idx="4036">
                  <c:v>14803</c:v>
                </c:pt>
                <c:pt idx="4037">
                  <c:v>14810</c:v>
                </c:pt>
                <c:pt idx="4038">
                  <c:v>14825</c:v>
                </c:pt>
                <c:pt idx="4039">
                  <c:v>14833</c:v>
                </c:pt>
                <c:pt idx="4040">
                  <c:v>14840</c:v>
                </c:pt>
                <c:pt idx="4041">
                  <c:v>14849</c:v>
                </c:pt>
                <c:pt idx="4042">
                  <c:v>14850</c:v>
                </c:pt>
                <c:pt idx="4043">
                  <c:v>14859</c:v>
                </c:pt>
                <c:pt idx="4044">
                  <c:v>14880</c:v>
                </c:pt>
                <c:pt idx="4045">
                  <c:v>14900</c:v>
                </c:pt>
                <c:pt idx="4046">
                  <c:v>14910</c:v>
                </c:pt>
                <c:pt idx="4047">
                  <c:v>14960</c:v>
                </c:pt>
                <c:pt idx="4048">
                  <c:v>14999</c:v>
                </c:pt>
                <c:pt idx="4049">
                  <c:v>15000</c:v>
                </c:pt>
                <c:pt idx="4050">
                  <c:v>15001</c:v>
                </c:pt>
                <c:pt idx="4051">
                  <c:v>15002</c:v>
                </c:pt>
                <c:pt idx="4052">
                  <c:v>15026</c:v>
                </c:pt>
                <c:pt idx="4053">
                  <c:v>15030</c:v>
                </c:pt>
                <c:pt idx="4054">
                  <c:v>15040</c:v>
                </c:pt>
                <c:pt idx="4055">
                  <c:v>15046</c:v>
                </c:pt>
                <c:pt idx="4056">
                  <c:v>15050</c:v>
                </c:pt>
                <c:pt idx="4057">
                  <c:v>15055</c:v>
                </c:pt>
                <c:pt idx="4058">
                  <c:v>15069</c:v>
                </c:pt>
                <c:pt idx="4059">
                  <c:v>15070</c:v>
                </c:pt>
                <c:pt idx="4060">
                  <c:v>15081</c:v>
                </c:pt>
                <c:pt idx="4061">
                  <c:v>15084</c:v>
                </c:pt>
                <c:pt idx="4062">
                  <c:v>15090</c:v>
                </c:pt>
                <c:pt idx="4063">
                  <c:v>15100</c:v>
                </c:pt>
                <c:pt idx="4064">
                  <c:v>15103</c:v>
                </c:pt>
                <c:pt idx="4065">
                  <c:v>15120</c:v>
                </c:pt>
                <c:pt idx="4066">
                  <c:v>15139</c:v>
                </c:pt>
                <c:pt idx="4067">
                  <c:v>15144</c:v>
                </c:pt>
                <c:pt idx="4068">
                  <c:v>15160</c:v>
                </c:pt>
                <c:pt idx="4069">
                  <c:v>15162</c:v>
                </c:pt>
                <c:pt idx="4070">
                  <c:v>15177</c:v>
                </c:pt>
                <c:pt idx="4071">
                  <c:v>15181</c:v>
                </c:pt>
                <c:pt idx="4072">
                  <c:v>15188</c:v>
                </c:pt>
                <c:pt idx="4073">
                  <c:v>15200</c:v>
                </c:pt>
                <c:pt idx="4074">
                  <c:v>15203</c:v>
                </c:pt>
                <c:pt idx="4075">
                  <c:v>15204</c:v>
                </c:pt>
                <c:pt idx="4076">
                  <c:v>15234</c:v>
                </c:pt>
                <c:pt idx="4077">
                  <c:v>15235</c:v>
                </c:pt>
                <c:pt idx="4078">
                  <c:v>15242</c:v>
                </c:pt>
                <c:pt idx="4079">
                  <c:v>15251</c:v>
                </c:pt>
                <c:pt idx="4080">
                  <c:v>15256</c:v>
                </c:pt>
                <c:pt idx="4081">
                  <c:v>15260</c:v>
                </c:pt>
                <c:pt idx="4082">
                  <c:v>15263</c:v>
                </c:pt>
                <c:pt idx="4083">
                  <c:v>15283</c:v>
                </c:pt>
                <c:pt idx="4084">
                  <c:v>15292</c:v>
                </c:pt>
                <c:pt idx="4085">
                  <c:v>15296</c:v>
                </c:pt>
                <c:pt idx="4086">
                  <c:v>15300</c:v>
                </c:pt>
                <c:pt idx="4087">
                  <c:v>15306</c:v>
                </c:pt>
                <c:pt idx="4088">
                  <c:v>15318</c:v>
                </c:pt>
                <c:pt idx="4089">
                  <c:v>15335</c:v>
                </c:pt>
                <c:pt idx="4090">
                  <c:v>15347</c:v>
                </c:pt>
                <c:pt idx="4091">
                  <c:v>15358</c:v>
                </c:pt>
                <c:pt idx="4092">
                  <c:v>15360</c:v>
                </c:pt>
                <c:pt idx="4093">
                  <c:v>15370</c:v>
                </c:pt>
                <c:pt idx="4094">
                  <c:v>15375</c:v>
                </c:pt>
                <c:pt idx="4095">
                  <c:v>15378</c:v>
                </c:pt>
                <c:pt idx="4096">
                  <c:v>15390</c:v>
                </c:pt>
                <c:pt idx="4097">
                  <c:v>15426</c:v>
                </c:pt>
                <c:pt idx="4098">
                  <c:v>15429</c:v>
                </c:pt>
                <c:pt idx="4099">
                  <c:v>15439</c:v>
                </c:pt>
                <c:pt idx="4100">
                  <c:v>15440</c:v>
                </c:pt>
                <c:pt idx="4101">
                  <c:v>15450</c:v>
                </c:pt>
                <c:pt idx="4102">
                  <c:v>15457</c:v>
                </c:pt>
                <c:pt idx="4103">
                  <c:v>15470</c:v>
                </c:pt>
                <c:pt idx="4104">
                  <c:v>15479</c:v>
                </c:pt>
                <c:pt idx="4105">
                  <c:v>15480</c:v>
                </c:pt>
                <c:pt idx="4106">
                  <c:v>15500</c:v>
                </c:pt>
                <c:pt idx="4107">
                  <c:v>15508</c:v>
                </c:pt>
                <c:pt idx="4108">
                  <c:v>15523</c:v>
                </c:pt>
                <c:pt idx="4109">
                  <c:v>15542</c:v>
                </c:pt>
                <c:pt idx="4110">
                  <c:v>15550</c:v>
                </c:pt>
                <c:pt idx="4111">
                  <c:v>15551</c:v>
                </c:pt>
                <c:pt idx="4112">
                  <c:v>15594</c:v>
                </c:pt>
                <c:pt idx="4113">
                  <c:v>15600</c:v>
                </c:pt>
                <c:pt idx="4114">
                  <c:v>15601</c:v>
                </c:pt>
                <c:pt idx="4115">
                  <c:v>15606</c:v>
                </c:pt>
                <c:pt idx="4116">
                  <c:v>15616</c:v>
                </c:pt>
                <c:pt idx="4117">
                  <c:v>15625</c:v>
                </c:pt>
                <c:pt idx="4118">
                  <c:v>15640</c:v>
                </c:pt>
                <c:pt idx="4119">
                  <c:v>15654</c:v>
                </c:pt>
                <c:pt idx="4120">
                  <c:v>15657</c:v>
                </c:pt>
                <c:pt idx="4121">
                  <c:v>15666</c:v>
                </c:pt>
                <c:pt idx="4122">
                  <c:v>15675</c:v>
                </c:pt>
                <c:pt idx="4123">
                  <c:v>15680</c:v>
                </c:pt>
                <c:pt idx="4124">
                  <c:v>15681</c:v>
                </c:pt>
                <c:pt idx="4125">
                  <c:v>15682</c:v>
                </c:pt>
                <c:pt idx="4126">
                  <c:v>15700</c:v>
                </c:pt>
                <c:pt idx="4127">
                  <c:v>15715</c:v>
                </c:pt>
                <c:pt idx="4128">
                  <c:v>15720</c:v>
                </c:pt>
                <c:pt idx="4129">
                  <c:v>15725</c:v>
                </c:pt>
                <c:pt idx="4130">
                  <c:v>15732</c:v>
                </c:pt>
                <c:pt idx="4131">
                  <c:v>15744</c:v>
                </c:pt>
                <c:pt idx="4132">
                  <c:v>15750</c:v>
                </c:pt>
                <c:pt idx="4133">
                  <c:v>15760</c:v>
                </c:pt>
                <c:pt idx="4134">
                  <c:v>15802</c:v>
                </c:pt>
                <c:pt idx="4135">
                  <c:v>15803</c:v>
                </c:pt>
                <c:pt idx="4136">
                  <c:v>15810</c:v>
                </c:pt>
                <c:pt idx="4137">
                  <c:v>15884</c:v>
                </c:pt>
                <c:pt idx="4138">
                  <c:v>15886</c:v>
                </c:pt>
                <c:pt idx="4139">
                  <c:v>15909</c:v>
                </c:pt>
                <c:pt idx="4140">
                  <c:v>15936</c:v>
                </c:pt>
                <c:pt idx="4141">
                  <c:v>15939</c:v>
                </c:pt>
                <c:pt idx="4142">
                  <c:v>15959</c:v>
                </c:pt>
                <c:pt idx="4143">
                  <c:v>15961</c:v>
                </c:pt>
                <c:pt idx="4144">
                  <c:v>15993</c:v>
                </c:pt>
                <c:pt idx="4145">
                  <c:v>15996</c:v>
                </c:pt>
                <c:pt idx="4146">
                  <c:v>15999</c:v>
                </c:pt>
                <c:pt idx="4147">
                  <c:v>16000</c:v>
                </c:pt>
                <c:pt idx="4148">
                  <c:v>16016</c:v>
                </c:pt>
                <c:pt idx="4149">
                  <c:v>16050</c:v>
                </c:pt>
                <c:pt idx="4150">
                  <c:v>16054</c:v>
                </c:pt>
                <c:pt idx="4151">
                  <c:v>16062</c:v>
                </c:pt>
                <c:pt idx="4152">
                  <c:v>16067</c:v>
                </c:pt>
                <c:pt idx="4153">
                  <c:v>16083</c:v>
                </c:pt>
                <c:pt idx="4154">
                  <c:v>16088</c:v>
                </c:pt>
                <c:pt idx="4155">
                  <c:v>16100</c:v>
                </c:pt>
                <c:pt idx="4156">
                  <c:v>16110</c:v>
                </c:pt>
                <c:pt idx="4157">
                  <c:v>16117</c:v>
                </c:pt>
                <c:pt idx="4158">
                  <c:v>16140</c:v>
                </c:pt>
                <c:pt idx="4159">
                  <c:v>16192</c:v>
                </c:pt>
                <c:pt idx="4160">
                  <c:v>16200</c:v>
                </c:pt>
                <c:pt idx="4161">
                  <c:v>16201</c:v>
                </c:pt>
                <c:pt idx="4162">
                  <c:v>16228</c:v>
                </c:pt>
                <c:pt idx="4163">
                  <c:v>16238</c:v>
                </c:pt>
                <c:pt idx="4164">
                  <c:v>16250</c:v>
                </c:pt>
                <c:pt idx="4165">
                  <c:v>16275</c:v>
                </c:pt>
                <c:pt idx="4166">
                  <c:v>16290</c:v>
                </c:pt>
                <c:pt idx="4167">
                  <c:v>16300</c:v>
                </c:pt>
                <c:pt idx="4168">
                  <c:v>16316</c:v>
                </c:pt>
                <c:pt idx="4169">
                  <c:v>16317</c:v>
                </c:pt>
                <c:pt idx="4170">
                  <c:v>16344</c:v>
                </c:pt>
                <c:pt idx="4171">
                  <c:v>16345</c:v>
                </c:pt>
                <c:pt idx="4172">
                  <c:v>16350</c:v>
                </c:pt>
                <c:pt idx="4173">
                  <c:v>16351</c:v>
                </c:pt>
                <c:pt idx="4174">
                  <c:v>16365</c:v>
                </c:pt>
                <c:pt idx="4175">
                  <c:v>16400</c:v>
                </c:pt>
                <c:pt idx="4176">
                  <c:v>16424</c:v>
                </c:pt>
                <c:pt idx="4177">
                  <c:v>16440</c:v>
                </c:pt>
                <c:pt idx="4178">
                  <c:v>16454</c:v>
                </c:pt>
                <c:pt idx="4179">
                  <c:v>16482</c:v>
                </c:pt>
                <c:pt idx="4180">
                  <c:v>16500</c:v>
                </c:pt>
                <c:pt idx="4181">
                  <c:v>16531</c:v>
                </c:pt>
                <c:pt idx="4182">
                  <c:v>16533</c:v>
                </c:pt>
                <c:pt idx="4183">
                  <c:v>16536</c:v>
                </c:pt>
                <c:pt idx="4184">
                  <c:v>16553</c:v>
                </c:pt>
                <c:pt idx="4185">
                  <c:v>16560</c:v>
                </c:pt>
                <c:pt idx="4186">
                  <c:v>16594</c:v>
                </c:pt>
                <c:pt idx="4187">
                  <c:v>16624</c:v>
                </c:pt>
                <c:pt idx="4188">
                  <c:v>16640</c:v>
                </c:pt>
                <c:pt idx="4189">
                  <c:v>16679</c:v>
                </c:pt>
                <c:pt idx="4190">
                  <c:v>16684</c:v>
                </c:pt>
                <c:pt idx="4191">
                  <c:v>16686</c:v>
                </c:pt>
                <c:pt idx="4192">
                  <c:v>16710</c:v>
                </c:pt>
                <c:pt idx="4193">
                  <c:v>16715</c:v>
                </c:pt>
                <c:pt idx="4194">
                  <c:v>16748</c:v>
                </c:pt>
                <c:pt idx="4195">
                  <c:v>16792</c:v>
                </c:pt>
                <c:pt idx="4196">
                  <c:v>16817</c:v>
                </c:pt>
                <c:pt idx="4197">
                  <c:v>16846</c:v>
                </c:pt>
                <c:pt idx="4198">
                  <c:v>16900</c:v>
                </c:pt>
                <c:pt idx="4199">
                  <c:v>16907</c:v>
                </c:pt>
                <c:pt idx="4200">
                  <c:v>16921</c:v>
                </c:pt>
                <c:pt idx="4201">
                  <c:v>16940</c:v>
                </c:pt>
                <c:pt idx="4202">
                  <c:v>16963</c:v>
                </c:pt>
                <c:pt idx="4203">
                  <c:v>16980</c:v>
                </c:pt>
                <c:pt idx="4204">
                  <c:v>16988</c:v>
                </c:pt>
                <c:pt idx="4205">
                  <c:v>16994</c:v>
                </c:pt>
                <c:pt idx="4206">
                  <c:v>17000</c:v>
                </c:pt>
                <c:pt idx="4207">
                  <c:v>17003</c:v>
                </c:pt>
                <c:pt idx="4208">
                  <c:v>17007</c:v>
                </c:pt>
                <c:pt idx="4209">
                  <c:v>17009</c:v>
                </c:pt>
                <c:pt idx="4210">
                  <c:v>17024</c:v>
                </c:pt>
                <c:pt idx="4211">
                  <c:v>17040</c:v>
                </c:pt>
                <c:pt idx="4212">
                  <c:v>17085</c:v>
                </c:pt>
                <c:pt idx="4213">
                  <c:v>17100</c:v>
                </c:pt>
                <c:pt idx="4214">
                  <c:v>17113</c:v>
                </c:pt>
                <c:pt idx="4215">
                  <c:v>17118</c:v>
                </c:pt>
                <c:pt idx="4216">
                  <c:v>17196</c:v>
                </c:pt>
                <c:pt idx="4217">
                  <c:v>17219</c:v>
                </c:pt>
                <c:pt idx="4218">
                  <c:v>17223</c:v>
                </c:pt>
                <c:pt idx="4219">
                  <c:v>17238</c:v>
                </c:pt>
                <c:pt idx="4220">
                  <c:v>17250</c:v>
                </c:pt>
                <c:pt idx="4221">
                  <c:v>17268</c:v>
                </c:pt>
                <c:pt idx="4222">
                  <c:v>17281</c:v>
                </c:pt>
                <c:pt idx="4223">
                  <c:v>17286</c:v>
                </c:pt>
                <c:pt idx="4224">
                  <c:v>17287</c:v>
                </c:pt>
                <c:pt idx="4225">
                  <c:v>17314</c:v>
                </c:pt>
                <c:pt idx="4226">
                  <c:v>17334</c:v>
                </c:pt>
                <c:pt idx="4227">
                  <c:v>17357</c:v>
                </c:pt>
                <c:pt idx="4228">
                  <c:v>17376</c:v>
                </c:pt>
                <c:pt idx="4229">
                  <c:v>17400</c:v>
                </c:pt>
                <c:pt idx="4230">
                  <c:v>17420</c:v>
                </c:pt>
                <c:pt idx="4231">
                  <c:v>17424</c:v>
                </c:pt>
                <c:pt idx="4232">
                  <c:v>17440</c:v>
                </c:pt>
                <c:pt idx="4233">
                  <c:v>17449</c:v>
                </c:pt>
                <c:pt idx="4234">
                  <c:v>17494</c:v>
                </c:pt>
                <c:pt idx="4235">
                  <c:v>17511</c:v>
                </c:pt>
                <c:pt idx="4236">
                  <c:v>17539</c:v>
                </c:pt>
                <c:pt idx="4237">
                  <c:v>17550</c:v>
                </c:pt>
                <c:pt idx="4238">
                  <c:v>17559</c:v>
                </c:pt>
                <c:pt idx="4239">
                  <c:v>17600</c:v>
                </c:pt>
                <c:pt idx="4240">
                  <c:v>17668</c:v>
                </c:pt>
                <c:pt idx="4241">
                  <c:v>17689</c:v>
                </c:pt>
                <c:pt idx="4242">
                  <c:v>17693</c:v>
                </c:pt>
                <c:pt idx="4243">
                  <c:v>17699</c:v>
                </c:pt>
                <c:pt idx="4244">
                  <c:v>17702</c:v>
                </c:pt>
                <c:pt idx="4245">
                  <c:v>17788</c:v>
                </c:pt>
                <c:pt idx="4246">
                  <c:v>17800</c:v>
                </c:pt>
                <c:pt idx="4247">
                  <c:v>17809</c:v>
                </c:pt>
                <c:pt idx="4248">
                  <c:v>17818</c:v>
                </c:pt>
                <c:pt idx="4249">
                  <c:v>17825</c:v>
                </c:pt>
                <c:pt idx="4250">
                  <c:v>17826</c:v>
                </c:pt>
                <c:pt idx="4251">
                  <c:v>17853</c:v>
                </c:pt>
                <c:pt idx="4252">
                  <c:v>17859</c:v>
                </c:pt>
                <c:pt idx="4253">
                  <c:v>17904</c:v>
                </c:pt>
                <c:pt idx="4254">
                  <c:v>17913</c:v>
                </c:pt>
                <c:pt idx="4255">
                  <c:v>17958</c:v>
                </c:pt>
                <c:pt idx="4256">
                  <c:v>18000</c:v>
                </c:pt>
                <c:pt idx="4257">
                  <c:v>18001</c:v>
                </c:pt>
                <c:pt idx="4258">
                  <c:v>18110</c:v>
                </c:pt>
                <c:pt idx="4259">
                  <c:v>18135</c:v>
                </c:pt>
                <c:pt idx="4260">
                  <c:v>18180</c:v>
                </c:pt>
                <c:pt idx="4261">
                  <c:v>18200</c:v>
                </c:pt>
                <c:pt idx="4262">
                  <c:v>18210</c:v>
                </c:pt>
                <c:pt idx="4263">
                  <c:v>18211</c:v>
                </c:pt>
                <c:pt idx="4264">
                  <c:v>18225</c:v>
                </c:pt>
                <c:pt idx="4265">
                  <c:v>18260</c:v>
                </c:pt>
                <c:pt idx="4266">
                  <c:v>18265</c:v>
                </c:pt>
                <c:pt idx="4267">
                  <c:v>18276</c:v>
                </c:pt>
                <c:pt idx="4268">
                  <c:v>18287</c:v>
                </c:pt>
                <c:pt idx="4269">
                  <c:v>18295</c:v>
                </c:pt>
                <c:pt idx="4270">
                  <c:v>18297</c:v>
                </c:pt>
                <c:pt idx="4271">
                  <c:v>18306</c:v>
                </c:pt>
                <c:pt idx="4272">
                  <c:v>18321</c:v>
                </c:pt>
                <c:pt idx="4273">
                  <c:v>18333</c:v>
                </c:pt>
                <c:pt idx="4274">
                  <c:v>18364</c:v>
                </c:pt>
                <c:pt idx="4275">
                  <c:v>18365</c:v>
                </c:pt>
                <c:pt idx="4276">
                  <c:v>18386</c:v>
                </c:pt>
                <c:pt idx="4277">
                  <c:v>18429</c:v>
                </c:pt>
                <c:pt idx="4278">
                  <c:v>18450</c:v>
                </c:pt>
                <c:pt idx="4279">
                  <c:v>18503</c:v>
                </c:pt>
                <c:pt idx="4280">
                  <c:v>18512</c:v>
                </c:pt>
                <c:pt idx="4281">
                  <c:v>18551</c:v>
                </c:pt>
                <c:pt idx="4282">
                  <c:v>18564</c:v>
                </c:pt>
                <c:pt idx="4283">
                  <c:v>18615</c:v>
                </c:pt>
                <c:pt idx="4284">
                  <c:v>18618</c:v>
                </c:pt>
                <c:pt idx="4285">
                  <c:v>18630</c:v>
                </c:pt>
                <c:pt idx="4286">
                  <c:v>18647</c:v>
                </c:pt>
                <c:pt idx="4287">
                  <c:v>18650</c:v>
                </c:pt>
                <c:pt idx="4288">
                  <c:v>18694</c:v>
                </c:pt>
                <c:pt idx="4289">
                  <c:v>18723</c:v>
                </c:pt>
                <c:pt idx="4290">
                  <c:v>18741</c:v>
                </c:pt>
                <c:pt idx="4291">
                  <c:v>18777</c:v>
                </c:pt>
                <c:pt idx="4292">
                  <c:v>18778</c:v>
                </c:pt>
                <c:pt idx="4293">
                  <c:v>18782</c:v>
                </c:pt>
                <c:pt idx="4294">
                  <c:v>18841</c:v>
                </c:pt>
                <c:pt idx="4295">
                  <c:v>18872</c:v>
                </c:pt>
                <c:pt idx="4296">
                  <c:v>18893</c:v>
                </c:pt>
                <c:pt idx="4297">
                  <c:v>18900</c:v>
                </c:pt>
                <c:pt idx="4298">
                  <c:v>18901</c:v>
                </c:pt>
                <c:pt idx="4299">
                  <c:v>18948</c:v>
                </c:pt>
                <c:pt idx="4300">
                  <c:v>18983</c:v>
                </c:pt>
                <c:pt idx="4301">
                  <c:v>19000</c:v>
                </c:pt>
                <c:pt idx="4302">
                  <c:v>19009</c:v>
                </c:pt>
                <c:pt idx="4303">
                  <c:v>19036</c:v>
                </c:pt>
                <c:pt idx="4304">
                  <c:v>19110</c:v>
                </c:pt>
                <c:pt idx="4305">
                  <c:v>19200</c:v>
                </c:pt>
                <c:pt idx="4306">
                  <c:v>19207</c:v>
                </c:pt>
                <c:pt idx="4307">
                  <c:v>19210</c:v>
                </c:pt>
                <c:pt idx="4308">
                  <c:v>19223</c:v>
                </c:pt>
                <c:pt idx="4309">
                  <c:v>19249</c:v>
                </c:pt>
                <c:pt idx="4310">
                  <c:v>19265</c:v>
                </c:pt>
                <c:pt idx="4311">
                  <c:v>19350</c:v>
                </c:pt>
                <c:pt idx="4312">
                  <c:v>19353</c:v>
                </c:pt>
                <c:pt idx="4313">
                  <c:v>19400</c:v>
                </c:pt>
                <c:pt idx="4314">
                  <c:v>19439</c:v>
                </c:pt>
                <c:pt idx="4315">
                  <c:v>19460</c:v>
                </c:pt>
                <c:pt idx="4316">
                  <c:v>19465</c:v>
                </c:pt>
                <c:pt idx="4317">
                  <c:v>19499</c:v>
                </c:pt>
                <c:pt idx="4318">
                  <c:v>19500</c:v>
                </c:pt>
                <c:pt idx="4319">
                  <c:v>19508</c:v>
                </c:pt>
                <c:pt idx="4320">
                  <c:v>19509</c:v>
                </c:pt>
                <c:pt idx="4321">
                  <c:v>19515</c:v>
                </c:pt>
                <c:pt idx="4322">
                  <c:v>19530</c:v>
                </c:pt>
                <c:pt idx="4323">
                  <c:v>19544</c:v>
                </c:pt>
                <c:pt idx="4324">
                  <c:v>19564</c:v>
                </c:pt>
                <c:pt idx="4325">
                  <c:v>19602</c:v>
                </c:pt>
                <c:pt idx="4326">
                  <c:v>19604</c:v>
                </c:pt>
                <c:pt idx="4327">
                  <c:v>19626</c:v>
                </c:pt>
                <c:pt idx="4328">
                  <c:v>19650</c:v>
                </c:pt>
                <c:pt idx="4329">
                  <c:v>19729</c:v>
                </c:pt>
                <c:pt idx="4330">
                  <c:v>19800</c:v>
                </c:pt>
                <c:pt idx="4331">
                  <c:v>19807</c:v>
                </c:pt>
                <c:pt idx="4332">
                  <c:v>19811</c:v>
                </c:pt>
                <c:pt idx="4333">
                  <c:v>19837</c:v>
                </c:pt>
                <c:pt idx="4334">
                  <c:v>19844</c:v>
                </c:pt>
                <c:pt idx="4335">
                  <c:v>19856</c:v>
                </c:pt>
                <c:pt idx="4336">
                  <c:v>19864</c:v>
                </c:pt>
                <c:pt idx="4337">
                  <c:v>19868</c:v>
                </c:pt>
                <c:pt idx="4338">
                  <c:v>19878</c:v>
                </c:pt>
                <c:pt idx="4339">
                  <c:v>19910</c:v>
                </c:pt>
                <c:pt idx="4340">
                  <c:v>19916</c:v>
                </c:pt>
                <c:pt idx="4341">
                  <c:v>19991</c:v>
                </c:pt>
                <c:pt idx="4342">
                  <c:v>19998</c:v>
                </c:pt>
                <c:pt idx="4343">
                  <c:v>20000</c:v>
                </c:pt>
                <c:pt idx="4344">
                  <c:v>20008</c:v>
                </c:pt>
                <c:pt idx="4345">
                  <c:v>20009</c:v>
                </c:pt>
                <c:pt idx="4346">
                  <c:v>20023</c:v>
                </c:pt>
                <c:pt idx="4347">
                  <c:v>20031</c:v>
                </c:pt>
                <c:pt idx="4348">
                  <c:v>20037</c:v>
                </c:pt>
                <c:pt idx="4349">
                  <c:v>20053</c:v>
                </c:pt>
                <c:pt idx="4350">
                  <c:v>20060</c:v>
                </c:pt>
                <c:pt idx="4351">
                  <c:v>20075</c:v>
                </c:pt>
                <c:pt idx="4352">
                  <c:v>20076</c:v>
                </c:pt>
                <c:pt idx="4353">
                  <c:v>20115</c:v>
                </c:pt>
                <c:pt idx="4354">
                  <c:v>20158</c:v>
                </c:pt>
                <c:pt idx="4355">
                  <c:v>20160</c:v>
                </c:pt>
                <c:pt idx="4356">
                  <c:v>20239</c:v>
                </c:pt>
                <c:pt idx="4357">
                  <c:v>20250</c:v>
                </c:pt>
                <c:pt idx="4358">
                  <c:v>20270</c:v>
                </c:pt>
                <c:pt idx="4359">
                  <c:v>20301</c:v>
                </c:pt>
                <c:pt idx="4360">
                  <c:v>20324</c:v>
                </c:pt>
                <c:pt idx="4361">
                  <c:v>20336</c:v>
                </c:pt>
                <c:pt idx="4362">
                  <c:v>20350</c:v>
                </c:pt>
                <c:pt idx="4363">
                  <c:v>20359</c:v>
                </c:pt>
                <c:pt idx="4364">
                  <c:v>20372</c:v>
                </c:pt>
                <c:pt idx="4365">
                  <c:v>20489</c:v>
                </c:pt>
                <c:pt idx="4366">
                  <c:v>20492</c:v>
                </c:pt>
                <c:pt idx="4367">
                  <c:v>20500</c:v>
                </c:pt>
                <c:pt idx="4368">
                  <c:v>20562</c:v>
                </c:pt>
                <c:pt idx="4369">
                  <c:v>20570</c:v>
                </c:pt>
                <c:pt idx="4370">
                  <c:v>20580</c:v>
                </c:pt>
                <c:pt idx="4371">
                  <c:v>20624</c:v>
                </c:pt>
                <c:pt idx="4372">
                  <c:v>20681</c:v>
                </c:pt>
                <c:pt idx="4373">
                  <c:v>20697</c:v>
                </c:pt>
                <c:pt idx="4374">
                  <c:v>20707</c:v>
                </c:pt>
                <c:pt idx="4375">
                  <c:v>20720</c:v>
                </c:pt>
                <c:pt idx="4376">
                  <c:v>20908</c:v>
                </c:pt>
                <c:pt idx="4377">
                  <c:v>20953</c:v>
                </c:pt>
                <c:pt idx="4378">
                  <c:v>21070</c:v>
                </c:pt>
                <c:pt idx="4379">
                  <c:v>21074</c:v>
                </c:pt>
                <c:pt idx="4380">
                  <c:v>21075</c:v>
                </c:pt>
                <c:pt idx="4381">
                  <c:v>21100</c:v>
                </c:pt>
                <c:pt idx="4382">
                  <c:v>21107</c:v>
                </c:pt>
                <c:pt idx="4383">
                  <c:v>21111</c:v>
                </c:pt>
                <c:pt idx="4384">
                  <c:v>21132</c:v>
                </c:pt>
                <c:pt idx="4385">
                  <c:v>21141</c:v>
                </c:pt>
                <c:pt idx="4386">
                  <c:v>21214</c:v>
                </c:pt>
                <c:pt idx="4387">
                  <c:v>21255</c:v>
                </c:pt>
                <c:pt idx="4388">
                  <c:v>21277</c:v>
                </c:pt>
                <c:pt idx="4389">
                  <c:v>21315</c:v>
                </c:pt>
                <c:pt idx="4390">
                  <c:v>21407</c:v>
                </c:pt>
                <c:pt idx="4391">
                  <c:v>21429</c:v>
                </c:pt>
                <c:pt idx="4392">
                  <c:v>21455</c:v>
                </c:pt>
                <c:pt idx="4393">
                  <c:v>21512</c:v>
                </c:pt>
                <c:pt idx="4394">
                  <c:v>21518</c:v>
                </c:pt>
                <c:pt idx="4395">
                  <c:v>21560</c:v>
                </c:pt>
                <c:pt idx="4396">
                  <c:v>21567</c:v>
                </c:pt>
                <c:pt idx="4397">
                  <c:v>21600</c:v>
                </c:pt>
                <c:pt idx="4398">
                  <c:v>21679</c:v>
                </c:pt>
                <c:pt idx="4399">
                  <c:v>21689</c:v>
                </c:pt>
                <c:pt idx="4400">
                  <c:v>21715</c:v>
                </c:pt>
                <c:pt idx="4401">
                  <c:v>21743</c:v>
                </c:pt>
                <c:pt idx="4402">
                  <c:v>21750</c:v>
                </c:pt>
                <c:pt idx="4403">
                  <c:v>21765</c:v>
                </c:pt>
                <c:pt idx="4404">
                  <c:v>21780</c:v>
                </c:pt>
                <c:pt idx="4405">
                  <c:v>21781</c:v>
                </c:pt>
                <c:pt idx="4406">
                  <c:v>21796</c:v>
                </c:pt>
                <c:pt idx="4407">
                  <c:v>21803</c:v>
                </c:pt>
                <c:pt idx="4408">
                  <c:v>21810</c:v>
                </c:pt>
                <c:pt idx="4409">
                  <c:v>21814</c:v>
                </c:pt>
                <c:pt idx="4410">
                  <c:v>21828</c:v>
                </c:pt>
                <c:pt idx="4411">
                  <c:v>21837</c:v>
                </c:pt>
                <c:pt idx="4412">
                  <c:v>21886</c:v>
                </c:pt>
                <c:pt idx="4413">
                  <c:v>21887</c:v>
                </c:pt>
                <c:pt idx="4414">
                  <c:v>21891</c:v>
                </c:pt>
                <c:pt idx="4415">
                  <c:v>21937</c:v>
                </c:pt>
                <c:pt idx="4416">
                  <c:v>21988</c:v>
                </c:pt>
                <c:pt idx="4417">
                  <c:v>22000</c:v>
                </c:pt>
                <c:pt idx="4418">
                  <c:v>22114</c:v>
                </c:pt>
                <c:pt idx="4419">
                  <c:v>22124</c:v>
                </c:pt>
                <c:pt idx="4420">
                  <c:v>22180</c:v>
                </c:pt>
                <c:pt idx="4421">
                  <c:v>22234</c:v>
                </c:pt>
                <c:pt idx="4422">
                  <c:v>22302</c:v>
                </c:pt>
                <c:pt idx="4423">
                  <c:v>22356</c:v>
                </c:pt>
                <c:pt idx="4424">
                  <c:v>22357</c:v>
                </c:pt>
                <c:pt idx="4425">
                  <c:v>22475</c:v>
                </c:pt>
                <c:pt idx="4426">
                  <c:v>22549</c:v>
                </c:pt>
                <c:pt idx="4427">
                  <c:v>22614</c:v>
                </c:pt>
                <c:pt idx="4428">
                  <c:v>22641</c:v>
                </c:pt>
                <c:pt idx="4429">
                  <c:v>22651</c:v>
                </c:pt>
                <c:pt idx="4430">
                  <c:v>22654</c:v>
                </c:pt>
                <c:pt idx="4431">
                  <c:v>22693</c:v>
                </c:pt>
                <c:pt idx="4432">
                  <c:v>22718</c:v>
                </c:pt>
                <c:pt idx="4433">
                  <c:v>22748</c:v>
                </c:pt>
                <c:pt idx="4434">
                  <c:v>22860</c:v>
                </c:pt>
                <c:pt idx="4435">
                  <c:v>22863</c:v>
                </c:pt>
                <c:pt idx="4436">
                  <c:v>22922</c:v>
                </c:pt>
                <c:pt idx="4437">
                  <c:v>23000</c:v>
                </c:pt>
                <c:pt idx="4438">
                  <c:v>23035</c:v>
                </c:pt>
                <c:pt idx="4439">
                  <c:v>23100</c:v>
                </c:pt>
                <c:pt idx="4440">
                  <c:v>23135</c:v>
                </c:pt>
                <c:pt idx="4441">
                  <c:v>23274</c:v>
                </c:pt>
                <c:pt idx="4442">
                  <c:v>23345</c:v>
                </c:pt>
                <c:pt idx="4443">
                  <c:v>23400</c:v>
                </c:pt>
                <c:pt idx="4444">
                  <c:v>23408</c:v>
                </c:pt>
                <c:pt idx="4445">
                  <c:v>23522</c:v>
                </c:pt>
                <c:pt idx="4446">
                  <c:v>23564</c:v>
                </c:pt>
                <c:pt idx="4447">
                  <c:v>23650</c:v>
                </c:pt>
                <c:pt idx="4448">
                  <c:v>23680</c:v>
                </c:pt>
                <c:pt idx="4449">
                  <c:v>23789</c:v>
                </c:pt>
                <c:pt idx="4450">
                  <c:v>23798</c:v>
                </c:pt>
                <c:pt idx="4451">
                  <c:v>23847</c:v>
                </c:pt>
                <c:pt idx="4452">
                  <c:v>23873</c:v>
                </c:pt>
                <c:pt idx="4453">
                  <c:v>23900</c:v>
                </c:pt>
                <c:pt idx="4454">
                  <c:v>23958</c:v>
                </c:pt>
                <c:pt idx="4455">
                  <c:v>23980</c:v>
                </c:pt>
                <c:pt idx="4456">
                  <c:v>24000</c:v>
                </c:pt>
                <c:pt idx="4457">
                  <c:v>24079</c:v>
                </c:pt>
                <c:pt idx="4458">
                  <c:v>24090</c:v>
                </c:pt>
                <c:pt idx="4459">
                  <c:v>24100</c:v>
                </c:pt>
                <c:pt idx="4460">
                  <c:v>24121</c:v>
                </c:pt>
                <c:pt idx="4461">
                  <c:v>24293</c:v>
                </c:pt>
                <c:pt idx="4462">
                  <c:v>24332</c:v>
                </c:pt>
                <c:pt idx="4463">
                  <c:v>24345</c:v>
                </c:pt>
                <c:pt idx="4464">
                  <c:v>24347</c:v>
                </c:pt>
                <c:pt idx="4465">
                  <c:v>24361</c:v>
                </c:pt>
                <c:pt idx="4466">
                  <c:v>24513</c:v>
                </c:pt>
                <c:pt idx="4467">
                  <c:v>24534</c:v>
                </c:pt>
                <c:pt idx="4468">
                  <c:v>24619</c:v>
                </c:pt>
                <c:pt idx="4469">
                  <c:v>24640</c:v>
                </c:pt>
                <c:pt idx="4470">
                  <c:v>24643</c:v>
                </c:pt>
                <c:pt idx="4471">
                  <c:v>24700</c:v>
                </c:pt>
                <c:pt idx="4472">
                  <c:v>24728</c:v>
                </c:pt>
                <c:pt idx="4473">
                  <c:v>24941</c:v>
                </c:pt>
                <c:pt idx="4474">
                  <c:v>24967</c:v>
                </c:pt>
                <c:pt idx="4475">
                  <c:v>24979</c:v>
                </c:pt>
                <c:pt idx="4476">
                  <c:v>25002</c:v>
                </c:pt>
                <c:pt idx="4477">
                  <c:v>25067</c:v>
                </c:pt>
                <c:pt idx="4478">
                  <c:v>25138</c:v>
                </c:pt>
                <c:pt idx="4479">
                  <c:v>25201</c:v>
                </c:pt>
                <c:pt idx="4480">
                  <c:v>25211</c:v>
                </c:pt>
                <c:pt idx="4481">
                  <c:v>25265</c:v>
                </c:pt>
                <c:pt idx="4482">
                  <c:v>25346</c:v>
                </c:pt>
                <c:pt idx="4483">
                  <c:v>25449</c:v>
                </c:pt>
                <c:pt idx="4484">
                  <c:v>25493</c:v>
                </c:pt>
                <c:pt idx="4485">
                  <c:v>25542</c:v>
                </c:pt>
                <c:pt idx="4486">
                  <c:v>25545</c:v>
                </c:pt>
                <c:pt idx="4487">
                  <c:v>25608</c:v>
                </c:pt>
                <c:pt idx="4488">
                  <c:v>25641</c:v>
                </c:pt>
                <c:pt idx="4489">
                  <c:v>25675</c:v>
                </c:pt>
                <c:pt idx="4490">
                  <c:v>25792</c:v>
                </c:pt>
                <c:pt idx="4491">
                  <c:v>25865</c:v>
                </c:pt>
                <c:pt idx="4492">
                  <c:v>25875</c:v>
                </c:pt>
                <c:pt idx="4493">
                  <c:v>25919</c:v>
                </c:pt>
                <c:pt idx="4494">
                  <c:v>25927</c:v>
                </c:pt>
                <c:pt idx="4495">
                  <c:v>25936</c:v>
                </c:pt>
                <c:pt idx="4496">
                  <c:v>26000</c:v>
                </c:pt>
                <c:pt idx="4497">
                  <c:v>26042</c:v>
                </c:pt>
                <c:pt idx="4498">
                  <c:v>26112</c:v>
                </c:pt>
                <c:pt idx="4499">
                  <c:v>26136</c:v>
                </c:pt>
                <c:pt idx="4500">
                  <c:v>26140</c:v>
                </c:pt>
                <c:pt idx="4501">
                  <c:v>26147</c:v>
                </c:pt>
                <c:pt idx="4502">
                  <c:v>26289</c:v>
                </c:pt>
                <c:pt idx="4503">
                  <c:v>26308</c:v>
                </c:pt>
                <c:pt idx="4504">
                  <c:v>26324</c:v>
                </c:pt>
                <c:pt idx="4505">
                  <c:v>26337</c:v>
                </c:pt>
                <c:pt idx="4506">
                  <c:v>26372</c:v>
                </c:pt>
                <c:pt idx="4507">
                  <c:v>26427</c:v>
                </c:pt>
                <c:pt idx="4508">
                  <c:v>26572</c:v>
                </c:pt>
                <c:pt idx="4509">
                  <c:v>26788</c:v>
                </c:pt>
                <c:pt idx="4510">
                  <c:v>26820</c:v>
                </c:pt>
                <c:pt idx="4511">
                  <c:v>26950</c:v>
                </c:pt>
                <c:pt idx="4512">
                  <c:v>26960</c:v>
                </c:pt>
                <c:pt idx="4513">
                  <c:v>26988</c:v>
                </c:pt>
                <c:pt idx="4514">
                  <c:v>27049</c:v>
                </c:pt>
                <c:pt idx="4515">
                  <c:v>27068</c:v>
                </c:pt>
                <c:pt idx="4516">
                  <c:v>27100</c:v>
                </c:pt>
                <c:pt idx="4517">
                  <c:v>27442</c:v>
                </c:pt>
                <c:pt idx="4518">
                  <c:v>27500</c:v>
                </c:pt>
                <c:pt idx="4519">
                  <c:v>27521</c:v>
                </c:pt>
                <c:pt idx="4520">
                  <c:v>27540</c:v>
                </c:pt>
                <c:pt idx="4521">
                  <c:v>27586</c:v>
                </c:pt>
                <c:pt idx="4522">
                  <c:v>27600</c:v>
                </c:pt>
                <c:pt idx="4523">
                  <c:v>27653</c:v>
                </c:pt>
                <c:pt idx="4524">
                  <c:v>27743</c:v>
                </c:pt>
                <c:pt idx="4525">
                  <c:v>27820</c:v>
                </c:pt>
                <c:pt idx="4526">
                  <c:v>27903</c:v>
                </c:pt>
                <c:pt idx="4527">
                  <c:v>27917</c:v>
                </c:pt>
                <c:pt idx="4528">
                  <c:v>28027</c:v>
                </c:pt>
                <c:pt idx="4529">
                  <c:v>28177</c:v>
                </c:pt>
                <c:pt idx="4530">
                  <c:v>28188</c:v>
                </c:pt>
                <c:pt idx="4531">
                  <c:v>28200</c:v>
                </c:pt>
                <c:pt idx="4532">
                  <c:v>28295</c:v>
                </c:pt>
                <c:pt idx="4533">
                  <c:v>28353</c:v>
                </c:pt>
                <c:pt idx="4534">
                  <c:v>28399</c:v>
                </c:pt>
                <c:pt idx="4535">
                  <c:v>28400</c:v>
                </c:pt>
                <c:pt idx="4536">
                  <c:v>28435</c:v>
                </c:pt>
                <c:pt idx="4537">
                  <c:v>28456</c:v>
                </c:pt>
                <c:pt idx="4538">
                  <c:v>28475</c:v>
                </c:pt>
                <c:pt idx="4539">
                  <c:v>28500</c:v>
                </c:pt>
                <c:pt idx="4540">
                  <c:v>28598</c:v>
                </c:pt>
                <c:pt idx="4541">
                  <c:v>28707</c:v>
                </c:pt>
                <c:pt idx="4542">
                  <c:v>28717</c:v>
                </c:pt>
                <c:pt idx="4543">
                  <c:v>28800</c:v>
                </c:pt>
                <c:pt idx="4544">
                  <c:v>28826</c:v>
                </c:pt>
                <c:pt idx="4545">
                  <c:v>28837</c:v>
                </c:pt>
                <c:pt idx="4546">
                  <c:v>28945</c:v>
                </c:pt>
                <c:pt idx="4547">
                  <c:v>29019</c:v>
                </c:pt>
                <c:pt idx="4548">
                  <c:v>29075</c:v>
                </c:pt>
                <c:pt idx="4549">
                  <c:v>29150</c:v>
                </c:pt>
                <c:pt idx="4550">
                  <c:v>29170</c:v>
                </c:pt>
                <c:pt idx="4551">
                  <c:v>29269</c:v>
                </c:pt>
                <c:pt idx="4552">
                  <c:v>29316</c:v>
                </c:pt>
                <c:pt idx="4553">
                  <c:v>29375</c:v>
                </c:pt>
                <c:pt idx="4554">
                  <c:v>29527</c:v>
                </c:pt>
                <c:pt idx="4555">
                  <c:v>29577</c:v>
                </c:pt>
                <c:pt idx="4556">
                  <c:v>29620</c:v>
                </c:pt>
                <c:pt idx="4557">
                  <c:v>29680</c:v>
                </c:pt>
                <c:pt idx="4558">
                  <c:v>29761</c:v>
                </c:pt>
                <c:pt idx="4559">
                  <c:v>29972</c:v>
                </c:pt>
                <c:pt idx="4560">
                  <c:v>30000</c:v>
                </c:pt>
                <c:pt idx="4561">
                  <c:v>30048</c:v>
                </c:pt>
                <c:pt idx="4562">
                  <c:v>30056</c:v>
                </c:pt>
                <c:pt idx="4563">
                  <c:v>30200</c:v>
                </c:pt>
                <c:pt idx="4564">
                  <c:v>30240</c:v>
                </c:pt>
                <c:pt idx="4565">
                  <c:v>30472</c:v>
                </c:pt>
                <c:pt idx="4566">
                  <c:v>30494</c:v>
                </c:pt>
                <c:pt idx="4567">
                  <c:v>30617</c:v>
                </c:pt>
                <c:pt idx="4568">
                  <c:v>30847</c:v>
                </c:pt>
                <c:pt idx="4569">
                  <c:v>30904</c:v>
                </c:pt>
                <c:pt idx="4570">
                  <c:v>31105</c:v>
                </c:pt>
                <c:pt idx="4571">
                  <c:v>31450</c:v>
                </c:pt>
                <c:pt idx="4572">
                  <c:v>31793</c:v>
                </c:pt>
                <c:pt idx="4573">
                  <c:v>31866</c:v>
                </c:pt>
                <c:pt idx="4574">
                  <c:v>31900</c:v>
                </c:pt>
                <c:pt idx="4575">
                  <c:v>32040</c:v>
                </c:pt>
                <c:pt idx="4576">
                  <c:v>32130</c:v>
                </c:pt>
                <c:pt idx="4577">
                  <c:v>32156</c:v>
                </c:pt>
                <c:pt idx="4578">
                  <c:v>32186</c:v>
                </c:pt>
                <c:pt idx="4579">
                  <c:v>32336</c:v>
                </c:pt>
                <c:pt idx="4580">
                  <c:v>32340</c:v>
                </c:pt>
                <c:pt idx="4581">
                  <c:v>32391</c:v>
                </c:pt>
                <c:pt idx="4582">
                  <c:v>32417</c:v>
                </c:pt>
                <c:pt idx="4583">
                  <c:v>32500</c:v>
                </c:pt>
                <c:pt idx="4584">
                  <c:v>32700</c:v>
                </c:pt>
                <c:pt idx="4585">
                  <c:v>32935</c:v>
                </c:pt>
                <c:pt idx="4586">
                  <c:v>33120</c:v>
                </c:pt>
                <c:pt idx="4587">
                  <c:v>33167</c:v>
                </c:pt>
                <c:pt idx="4588">
                  <c:v>33171</c:v>
                </c:pt>
                <c:pt idx="4589">
                  <c:v>33190</c:v>
                </c:pt>
                <c:pt idx="4590">
                  <c:v>33341</c:v>
                </c:pt>
                <c:pt idx="4591">
                  <c:v>33361</c:v>
                </c:pt>
                <c:pt idx="4592">
                  <c:v>33447</c:v>
                </c:pt>
                <c:pt idx="4593">
                  <c:v>33450</c:v>
                </c:pt>
                <c:pt idx="4594">
                  <c:v>33600</c:v>
                </c:pt>
                <c:pt idx="4595">
                  <c:v>33750</c:v>
                </c:pt>
                <c:pt idx="4596">
                  <c:v>33880</c:v>
                </c:pt>
                <c:pt idx="4597">
                  <c:v>33900</c:v>
                </c:pt>
                <c:pt idx="4598">
                  <c:v>33945</c:v>
                </c:pt>
                <c:pt idx="4599">
                  <c:v>33955</c:v>
                </c:pt>
                <c:pt idx="4600">
                  <c:v>33976</c:v>
                </c:pt>
                <c:pt idx="4601">
                  <c:v>34000</c:v>
                </c:pt>
                <c:pt idx="4602">
                  <c:v>34326</c:v>
                </c:pt>
                <c:pt idx="4603">
                  <c:v>34398</c:v>
                </c:pt>
                <c:pt idx="4604">
                  <c:v>34500</c:v>
                </c:pt>
                <c:pt idx="4605">
                  <c:v>34525</c:v>
                </c:pt>
                <c:pt idx="4606">
                  <c:v>34589</c:v>
                </c:pt>
                <c:pt idx="4607">
                  <c:v>34637</c:v>
                </c:pt>
                <c:pt idx="4608">
                  <c:v>34705</c:v>
                </c:pt>
                <c:pt idx="4609">
                  <c:v>34787</c:v>
                </c:pt>
                <c:pt idx="4610">
                  <c:v>34794</c:v>
                </c:pt>
                <c:pt idx="4611">
                  <c:v>34798</c:v>
                </c:pt>
                <c:pt idx="4612">
                  <c:v>34800</c:v>
                </c:pt>
                <c:pt idx="4613">
                  <c:v>34820</c:v>
                </c:pt>
                <c:pt idx="4614">
                  <c:v>34848</c:v>
                </c:pt>
                <c:pt idx="4615">
                  <c:v>34850</c:v>
                </c:pt>
                <c:pt idx="4616">
                  <c:v>34900</c:v>
                </c:pt>
                <c:pt idx="4617">
                  <c:v>34929</c:v>
                </c:pt>
                <c:pt idx="4618">
                  <c:v>34932</c:v>
                </c:pt>
                <c:pt idx="4619">
                  <c:v>34960</c:v>
                </c:pt>
                <c:pt idx="4620">
                  <c:v>34983</c:v>
                </c:pt>
                <c:pt idx="4621">
                  <c:v>35000</c:v>
                </c:pt>
                <c:pt idx="4622">
                  <c:v>35001</c:v>
                </c:pt>
                <c:pt idx="4623">
                  <c:v>35020</c:v>
                </c:pt>
                <c:pt idx="4624">
                  <c:v>35021</c:v>
                </c:pt>
                <c:pt idx="4625">
                  <c:v>35037</c:v>
                </c:pt>
                <c:pt idx="4626">
                  <c:v>35040</c:v>
                </c:pt>
                <c:pt idx="4627">
                  <c:v>35048</c:v>
                </c:pt>
                <c:pt idx="4628">
                  <c:v>35060</c:v>
                </c:pt>
                <c:pt idx="4629">
                  <c:v>35061</c:v>
                </c:pt>
                <c:pt idx="4630">
                  <c:v>35065</c:v>
                </c:pt>
                <c:pt idx="4631">
                  <c:v>35072</c:v>
                </c:pt>
                <c:pt idx="4632">
                  <c:v>35089</c:v>
                </c:pt>
                <c:pt idx="4633">
                  <c:v>35093</c:v>
                </c:pt>
                <c:pt idx="4634">
                  <c:v>35096</c:v>
                </c:pt>
                <c:pt idx="4635">
                  <c:v>35100</c:v>
                </c:pt>
                <c:pt idx="4636">
                  <c:v>35104</c:v>
                </c:pt>
                <c:pt idx="4637">
                  <c:v>35110</c:v>
                </c:pt>
                <c:pt idx="4638">
                  <c:v>35140</c:v>
                </c:pt>
                <c:pt idx="4639">
                  <c:v>35150</c:v>
                </c:pt>
                <c:pt idx="4640">
                  <c:v>35160</c:v>
                </c:pt>
                <c:pt idx="4641">
                  <c:v>35166</c:v>
                </c:pt>
                <c:pt idx="4642">
                  <c:v>35174</c:v>
                </c:pt>
                <c:pt idx="4643">
                  <c:v>35181</c:v>
                </c:pt>
                <c:pt idx="4644">
                  <c:v>35190</c:v>
                </c:pt>
                <c:pt idx="4645">
                  <c:v>35191</c:v>
                </c:pt>
                <c:pt idx="4646">
                  <c:v>35200</c:v>
                </c:pt>
                <c:pt idx="4647">
                  <c:v>35218</c:v>
                </c:pt>
                <c:pt idx="4648">
                  <c:v>35230</c:v>
                </c:pt>
                <c:pt idx="4649">
                  <c:v>35248</c:v>
                </c:pt>
                <c:pt idx="4650">
                  <c:v>35250</c:v>
                </c:pt>
                <c:pt idx="4651">
                  <c:v>35259</c:v>
                </c:pt>
                <c:pt idx="4652">
                  <c:v>35273</c:v>
                </c:pt>
                <c:pt idx="4653">
                  <c:v>35280</c:v>
                </c:pt>
                <c:pt idx="4654">
                  <c:v>35291</c:v>
                </c:pt>
                <c:pt idx="4655">
                  <c:v>35350</c:v>
                </c:pt>
                <c:pt idx="4656">
                  <c:v>35352</c:v>
                </c:pt>
                <c:pt idx="4657">
                  <c:v>35363</c:v>
                </c:pt>
                <c:pt idx="4658">
                  <c:v>35371</c:v>
                </c:pt>
                <c:pt idx="4659">
                  <c:v>35395</c:v>
                </c:pt>
                <c:pt idx="4660">
                  <c:v>35425</c:v>
                </c:pt>
                <c:pt idx="4661">
                  <c:v>35435</c:v>
                </c:pt>
                <c:pt idx="4662">
                  <c:v>35445</c:v>
                </c:pt>
                <c:pt idx="4663">
                  <c:v>35508</c:v>
                </c:pt>
                <c:pt idx="4664">
                  <c:v>35571</c:v>
                </c:pt>
                <c:pt idx="4665">
                  <c:v>35576</c:v>
                </c:pt>
                <c:pt idx="4666">
                  <c:v>35580</c:v>
                </c:pt>
                <c:pt idx="4667">
                  <c:v>35604</c:v>
                </c:pt>
                <c:pt idx="4668">
                  <c:v>35656</c:v>
                </c:pt>
                <c:pt idx="4669">
                  <c:v>35657</c:v>
                </c:pt>
                <c:pt idx="4670">
                  <c:v>35671</c:v>
                </c:pt>
                <c:pt idx="4671">
                  <c:v>35673</c:v>
                </c:pt>
                <c:pt idx="4672">
                  <c:v>35679</c:v>
                </c:pt>
                <c:pt idx="4673">
                  <c:v>35700</c:v>
                </c:pt>
                <c:pt idx="4674">
                  <c:v>35711</c:v>
                </c:pt>
                <c:pt idx="4675">
                  <c:v>35716</c:v>
                </c:pt>
                <c:pt idx="4676">
                  <c:v>35717</c:v>
                </c:pt>
                <c:pt idx="4677">
                  <c:v>35733</c:v>
                </c:pt>
                <c:pt idx="4678">
                  <c:v>35775</c:v>
                </c:pt>
                <c:pt idx="4679">
                  <c:v>35781</c:v>
                </c:pt>
                <c:pt idx="4680">
                  <c:v>35840</c:v>
                </c:pt>
                <c:pt idx="4681">
                  <c:v>35847</c:v>
                </c:pt>
                <c:pt idx="4682">
                  <c:v>35862</c:v>
                </c:pt>
                <c:pt idx="4683">
                  <c:v>35880</c:v>
                </c:pt>
                <c:pt idx="4684">
                  <c:v>35915</c:v>
                </c:pt>
                <c:pt idx="4685">
                  <c:v>35943</c:v>
                </c:pt>
                <c:pt idx="4686">
                  <c:v>35960</c:v>
                </c:pt>
                <c:pt idx="4687">
                  <c:v>35982</c:v>
                </c:pt>
                <c:pt idx="4688">
                  <c:v>35991</c:v>
                </c:pt>
                <c:pt idx="4689">
                  <c:v>35998</c:v>
                </c:pt>
                <c:pt idx="4690">
                  <c:v>36017</c:v>
                </c:pt>
                <c:pt idx="4691">
                  <c:v>36036</c:v>
                </c:pt>
                <c:pt idx="4692">
                  <c:v>36042</c:v>
                </c:pt>
                <c:pt idx="4693">
                  <c:v>36116</c:v>
                </c:pt>
                <c:pt idx="4694">
                  <c:v>36136</c:v>
                </c:pt>
                <c:pt idx="4695">
                  <c:v>36149</c:v>
                </c:pt>
                <c:pt idx="4696">
                  <c:v>36150</c:v>
                </c:pt>
                <c:pt idx="4697">
                  <c:v>36180</c:v>
                </c:pt>
                <c:pt idx="4698">
                  <c:v>36192</c:v>
                </c:pt>
                <c:pt idx="4699">
                  <c:v>36200</c:v>
                </c:pt>
                <c:pt idx="4700">
                  <c:v>36224</c:v>
                </c:pt>
                <c:pt idx="4701">
                  <c:v>36236</c:v>
                </c:pt>
                <c:pt idx="4702">
                  <c:v>36242</c:v>
                </c:pt>
                <c:pt idx="4703">
                  <c:v>36254</c:v>
                </c:pt>
                <c:pt idx="4704">
                  <c:v>36256</c:v>
                </c:pt>
                <c:pt idx="4705">
                  <c:v>36284</c:v>
                </c:pt>
                <c:pt idx="4706">
                  <c:v>36290</c:v>
                </c:pt>
                <c:pt idx="4707">
                  <c:v>36300</c:v>
                </c:pt>
                <c:pt idx="4708">
                  <c:v>36342</c:v>
                </c:pt>
                <c:pt idx="4709">
                  <c:v>36400</c:v>
                </c:pt>
                <c:pt idx="4710">
                  <c:v>36404</c:v>
                </c:pt>
                <c:pt idx="4711">
                  <c:v>36425</c:v>
                </c:pt>
                <c:pt idx="4712">
                  <c:v>36427</c:v>
                </c:pt>
                <c:pt idx="4713">
                  <c:v>36444</c:v>
                </c:pt>
                <c:pt idx="4714">
                  <c:v>36446</c:v>
                </c:pt>
                <c:pt idx="4715">
                  <c:v>36450</c:v>
                </c:pt>
                <c:pt idx="4716">
                  <c:v>36497</c:v>
                </c:pt>
                <c:pt idx="4717">
                  <c:v>36549</c:v>
                </c:pt>
                <c:pt idx="4718">
                  <c:v>36555</c:v>
                </c:pt>
                <c:pt idx="4719">
                  <c:v>36563</c:v>
                </c:pt>
                <c:pt idx="4720">
                  <c:v>36590</c:v>
                </c:pt>
                <c:pt idx="4721">
                  <c:v>36601</c:v>
                </c:pt>
                <c:pt idx="4722">
                  <c:v>36626</c:v>
                </c:pt>
                <c:pt idx="4723">
                  <c:v>36677</c:v>
                </c:pt>
                <c:pt idx="4724">
                  <c:v>36680</c:v>
                </c:pt>
                <c:pt idx="4725">
                  <c:v>36720</c:v>
                </c:pt>
                <c:pt idx="4726">
                  <c:v>36728</c:v>
                </c:pt>
                <c:pt idx="4727">
                  <c:v>36750</c:v>
                </c:pt>
                <c:pt idx="4728">
                  <c:v>36820</c:v>
                </c:pt>
                <c:pt idx="4729">
                  <c:v>36852</c:v>
                </c:pt>
                <c:pt idx="4730">
                  <c:v>36868</c:v>
                </c:pt>
                <c:pt idx="4731">
                  <c:v>36884</c:v>
                </c:pt>
                <c:pt idx="4732">
                  <c:v>36900</c:v>
                </c:pt>
                <c:pt idx="4733">
                  <c:v>36906</c:v>
                </c:pt>
                <c:pt idx="4734">
                  <c:v>36961</c:v>
                </c:pt>
                <c:pt idx="4735">
                  <c:v>37000</c:v>
                </c:pt>
                <c:pt idx="4736">
                  <c:v>37034</c:v>
                </c:pt>
                <c:pt idx="4737">
                  <c:v>37042</c:v>
                </c:pt>
                <c:pt idx="4738">
                  <c:v>37141</c:v>
                </c:pt>
                <c:pt idx="4739">
                  <c:v>37194</c:v>
                </c:pt>
                <c:pt idx="4740">
                  <c:v>37263</c:v>
                </c:pt>
                <c:pt idx="4741">
                  <c:v>37270</c:v>
                </c:pt>
                <c:pt idx="4742">
                  <c:v>37277</c:v>
                </c:pt>
                <c:pt idx="4743">
                  <c:v>37304</c:v>
                </c:pt>
                <c:pt idx="4744">
                  <c:v>37318</c:v>
                </c:pt>
                <c:pt idx="4745">
                  <c:v>37431</c:v>
                </c:pt>
                <c:pt idx="4746">
                  <c:v>37452</c:v>
                </c:pt>
                <c:pt idx="4747">
                  <c:v>37457</c:v>
                </c:pt>
                <c:pt idx="4748">
                  <c:v>37525</c:v>
                </c:pt>
                <c:pt idx="4749">
                  <c:v>37638</c:v>
                </c:pt>
                <c:pt idx="4750">
                  <c:v>37680</c:v>
                </c:pt>
                <c:pt idx="4751">
                  <c:v>37703</c:v>
                </c:pt>
                <c:pt idx="4752">
                  <c:v>37721</c:v>
                </c:pt>
                <c:pt idx="4753">
                  <c:v>37731</c:v>
                </c:pt>
                <c:pt idx="4754">
                  <c:v>37766</c:v>
                </c:pt>
                <c:pt idx="4755">
                  <c:v>37834</c:v>
                </c:pt>
                <c:pt idx="4756">
                  <c:v>37887</c:v>
                </c:pt>
                <c:pt idx="4757">
                  <c:v>37891</c:v>
                </c:pt>
                <c:pt idx="4758">
                  <c:v>37901</c:v>
                </c:pt>
                <c:pt idx="4759">
                  <c:v>37920</c:v>
                </c:pt>
                <c:pt idx="4760">
                  <c:v>37981</c:v>
                </c:pt>
                <c:pt idx="4761">
                  <c:v>38119</c:v>
                </c:pt>
                <c:pt idx="4762">
                  <c:v>38130</c:v>
                </c:pt>
                <c:pt idx="4763">
                  <c:v>38159</c:v>
                </c:pt>
                <c:pt idx="4764">
                  <c:v>38190</c:v>
                </c:pt>
                <c:pt idx="4765">
                  <c:v>38255</c:v>
                </c:pt>
                <c:pt idx="4766">
                  <c:v>38300</c:v>
                </c:pt>
                <c:pt idx="4767">
                  <c:v>38307</c:v>
                </c:pt>
                <c:pt idx="4768">
                  <c:v>38312</c:v>
                </c:pt>
                <c:pt idx="4769">
                  <c:v>38322</c:v>
                </c:pt>
                <c:pt idx="4770">
                  <c:v>38332</c:v>
                </c:pt>
                <c:pt idx="4771">
                  <c:v>38370</c:v>
                </c:pt>
                <c:pt idx="4772">
                  <c:v>38400</c:v>
                </c:pt>
                <c:pt idx="4773">
                  <c:v>38448</c:v>
                </c:pt>
                <c:pt idx="4774">
                  <c:v>38472</c:v>
                </c:pt>
                <c:pt idx="4775">
                  <c:v>38487</c:v>
                </c:pt>
                <c:pt idx="4776">
                  <c:v>38552</c:v>
                </c:pt>
                <c:pt idx="4777">
                  <c:v>38556</c:v>
                </c:pt>
                <c:pt idx="4778">
                  <c:v>38636</c:v>
                </c:pt>
                <c:pt idx="4779">
                  <c:v>38637</c:v>
                </c:pt>
                <c:pt idx="4780">
                  <c:v>38682</c:v>
                </c:pt>
                <c:pt idx="4781">
                  <c:v>38715</c:v>
                </c:pt>
                <c:pt idx="4782">
                  <c:v>38790</c:v>
                </c:pt>
                <c:pt idx="4783">
                  <c:v>38827</c:v>
                </c:pt>
                <c:pt idx="4784">
                  <c:v>38917</c:v>
                </c:pt>
                <c:pt idx="4785">
                  <c:v>38925</c:v>
                </c:pt>
                <c:pt idx="4786">
                  <c:v>38996</c:v>
                </c:pt>
                <c:pt idx="4787">
                  <c:v>39066</c:v>
                </c:pt>
                <c:pt idx="4788">
                  <c:v>39082</c:v>
                </c:pt>
                <c:pt idx="4789">
                  <c:v>39133</c:v>
                </c:pt>
                <c:pt idx="4790">
                  <c:v>39216</c:v>
                </c:pt>
                <c:pt idx="4791">
                  <c:v>39221</c:v>
                </c:pt>
                <c:pt idx="4792">
                  <c:v>39356</c:v>
                </c:pt>
                <c:pt idx="4793">
                  <c:v>39400</c:v>
                </c:pt>
                <c:pt idx="4794">
                  <c:v>39438</c:v>
                </c:pt>
                <c:pt idx="4795">
                  <c:v>39480</c:v>
                </c:pt>
                <c:pt idx="4796">
                  <c:v>39504</c:v>
                </c:pt>
                <c:pt idx="4797">
                  <c:v>39586</c:v>
                </c:pt>
                <c:pt idx="4798">
                  <c:v>39630</c:v>
                </c:pt>
                <c:pt idx="4799">
                  <c:v>39634</c:v>
                </c:pt>
                <c:pt idx="4800">
                  <c:v>39639</c:v>
                </c:pt>
                <c:pt idx="4801">
                  <c:v>39683</c:v>
                </c:pt>
                <c:pt idx="4802">
                  <c:v>39747</c:v>
                </c:pt>
                <c:pt idx="4803">
                  <c:v>39750</c:v>
                </c:pt>
                <c:pt idx="4804">
                  <c:v>39848</c:v>
                </c:pt>
                <c:pt idx="4805">
                  <c:v>39900</c:v>
                </c:pt>
                <c:pt idx="4806">
                  <c:v>40000</c:v>
                </c:pt>
                <c:pt idx="4807">
                  <c:v>40015</c:v>
                </c:pt>
                <c:pt idx="4808">
                  <c:v>40072</c:v>
                </c:pt>
                <c:pt idx="4809">
                  <c:v>40089</c:v>
                </c:pt>
                <c:pt idx="4810">
                  <c:v>40091</c:v>
                </c:pt>
                <c:pt idx="4811">
                  <c:v>40180</c:v>
                </c:pt>
                <c:pt idx="4812">
                  <c:v>40185</c:v>
                </c:pt>
                <c:pt idx="4813">
                  <c:v>40234</c:v>
                </c:pt>
                <c:pt idx="4814">
                  <c:v>40334</c:v>
                </c:pt>
                <c:pt idx="4815">
                  <c:v>40371</c:v>
                </c:pt>
                <c:pt idx="4816">
                  <c:v>40392</c:v>
                </c:pt>
                <c:pt idx="4817">
                  <c:v>40415</c:v>
                </c:pt>
                <c:pt idx="4818">
                  <c:v>40523</c:v>
                </c:pt>
                <c:pt idx="4819">
                  <c:v>40609</c:v>
                </c:pt>
                <c:pt idx="4820">
                  <c:v>40635</c:v>
                </c:pt>
                <c:pt idx="4821">
                  <c:v>40669</c:v>
                </c:pt>
                <c:pt idx="4822">
                  <c:v>40770</c:v>
                </c:pt>
                <c:pt idx="4823">
                  <c:v>40803</c:v>
                </c:pt>
                <c:pt idx="4824">
                  <c:v>40820</c:v>
                </c:pt>
                <c:pt idx="4825">
                  <c:v>40899</c:v>
                </c:pt>
                <c:pt idx="4826">
                  <c:v>40946</c:v>
                </c:pt>
                <c:pt idx="4827">
                  <c:v>40973</c:v>
                </c:pt>
                <c:pt idx="4828">
                  <c:v>41006</c:v>
                </c:pt>
                <c:pt idx="4829">
                  <c:v>41016</c:v>
                </c:pt>
                <c:pt idx="4830">
                  <c:v>41056</c:v>
                </c:pt>
                <c:pt idx="4831">
                  <c:v>41075</c:v>
                </c:pt>
                <c:pt idx="4832">
                  <c:v>41181</c:v>
                </c:pt>
                <c:pt idx="4833">
                  <c:v>41275</c:v>
                </c:pt>
                <c:pt idx="4834">
                  <c:v>41553</c:v>
                </c:pt>
                <c:pt idx="4835">
                  <c:v>41631</c:v>
                </c:pt>
                <c:pt idx="4836">
                  <c:v>41684</c:v>
                </c:pt>
                <c:pt idx="4837">
                  <c:v>41817</c:v>
                </c:pt>
                <c:pt idx="4838">
                  <c:v>42000</c:v>
                </c:pt>
                <c:pt idx="4839">
                  <c:v>42122</c:v>
                </c:pt>
                <c:pt idx="4840">
                  <c:v>42126</c:v>
                </c:pt>
                <c:pt idx="4841">
                  <c:v>42148</c:v>
                </c:pt>
                <c:pt idx="4842">
                  <c:v>42193</c:v>
                </c:pt>
                <c:pt idx="4843">
                  <c:v>42253</c:v>
                </c:pt>
                <c:pt idx="4844">
                  <c:v>42387</c:v>
                </c:pt>
                <c:pt idx="4845">
                  <c:v>42500</c:v>
                </c:pt>
                <c:pt idx="4846">
                  <c:v>42621</c:v>
                </c:pt>
                <c:pt idx="4847">
                  <c:v>42625</c:v>
                </c:pt>
                <c:pt idx="4848">
                  <c:v>42643</c:v>
                </c:pt>
                <c:pt idx="4849">
                  <c:v>42688</c:v>
                </c:pt>
                <c:pt idx="4850">
                  <c:v>42689</c:v>
                </c:pt>
                <c:pt idx="4851">
                  <c:v>42730</c:v>
                </c:pt>
                <c:pt idx="4852">
                  <c:v>42740</c:v>
                </c:pt>
                <c:pt idx="4853">
                  <c:v>42800</c:v>
                </c:pt>
                <c:pt idx="4854">
                  <c:v>42874</c:v>
                </c:pt>
                <c:pt idx="4855">
                  <c:v>42882</c:v>
                </c:pt>
                <c:pt idx="4856">
                  <c:v>43093</c:v>
                </c:pt>
                <c:pt idx="4857">
                  <c:v>43124</c:v>
                </c:pt>
                <c:pt idx="4858">
                  <c:v>43129</c:v>
                </c:pt>
                <c:pt idx="4859">
                  <c:v>43357</c:v>
                </c:pt>
                <c:pt idx="4860">
                  <c:v>43453</c:v>
                </c:pt>
                <c:pt idx="4861">
                  <c:v>43500</c:v>
                </c:pt>
                <c:pt idx="4862">
                  <c:v>43548</c:v>
                </c:pt>
                <c:pt idx="4863">
                  <c:v>43560</c:v>
                </c:pt>
                <c:pt idx="4864">
                  <c:v>43676</c:v>
                </c:pt>
                <c:pt idx="4865">
                  <c:v>43705</c:v>
                </c:pt>
                <c:pt idx="4866">
                  <c:v>43791</c:v>
                </c:pt>
                <c:pt idx="4867">
                  <c:v>43995</c:v>
                </c:pt>
                <c:pt idx="4868">
                  <c:v>44049</c:v>
                </c:pt>
                <c:pt idx="4869">
                  <c:v>44131</c:v>
                </c:pt>
                <c:pt idx="4870">
                  <c:v>44224</c:v>
                </c:pt>
                <c:pt idx="4871">
                  <c:v>44374</c:v>
                </c:pt>
                <c:pt idx="4872">
                  <c:v>44417</c:v>
                </c:pt>
                <c:pt idx="4873">
                  <c:v>44431</c:v>
                </c:pt>
                <c:pt idx="4874">
                  <c:v>44584</c:v>
                </c:pt>
                <c:pt idx="4875">
                  <c:v>44866</c:v>
                </c:pt>
                <c:pt idx="4876">
                  <c:v>44967</c:v>
                </c:pt>
                <c:pt idx="4877">
                  <c:v>45151</c:v>
                </c:pt>
                <c:pt idx="4878">
                  <c:v>45175</c:v>
                </c:pt>
                <c:pt idx="4879">
                  <c:v>45302</c:v>
                </c:pt>
                <c:pt idx="4880">
                  <c:v>45441</c:v>
                </c:pt>
                <c:pt idx="4881">
                  <c:v>45528</c:v>
                </c:pt>
                <c:pt idx="4882">
                  <c:v>45596</c:v>
                </c:pt>
                <c:pt idx="4883">
                  <c:v>45738</c:v>
                </c:pt>
                <c:pt idx="4884">
                  <c:v>45870</c:v>
                </c:pt>
                <c:pt idx="4885">
                  <c:v>45901</c:v>
                </c:pt>
                <c:pt idx="4886">
                  <c:v>45916</c:v>
                </c:pt>
                <c:pt idx="4887">
                  <c:v>46038</c:v>
                </c:pt>
                <c:pt idx="4888">
                  <c:v>46119</c:v>
                </c:pt>
                <c:pt idx="4889">
                  <c:v>46431</c:v>
                </c:pt>
                <c:pt idx="4890">
                  <c:v>46609</c:v>
                </c:pt>
                <c:pt idx="4891">
                  <c:v>46676</c:v>
                </c:pt>
                <c:pt idx="4892">
                  <c:v>46769</c:v>
                </c:pt>
                <c:pt idx="4893">
                  <c:v>46924</c:v>
                </c:pt>
                <c:pt idx="4894">
                  <c:v>46929</c:v>
                </c:pt>
                <c:pt idx="4895">
                  <c:v>47044</c:v>
                </c:pt>
                <c:pt idx="4896">
                  <c:v>47215</c:v>
                </c:pt>
                <c:pt idx="4897">
                  <c:v>47443</c:v>
                </c:pt>
                <c:pt idx="4898">
                  <c:v>47480</c:v>
                </c:pt>
                <c:pt idx="4899">
                  <c:v>47777</c:v>
                </c:pt>
                <c:pt idx="4900">
                  <c:v>47916</c:v>
                </c:pt>
                <c:pt idx="4901">
                  <c:v>47920</c:v>
                </c:pt>
                <c:pt idx="4902">
                  <c:v>48000</c:v>
                </c:pt>
                <c:pt idx="4903">
                  <c:v>48351</c:v>
                </c:pt>
                <c:pt idx="4904">
                  <c:v>48352</c:v>
                </c:pt>
                <c:pt idx="4905">
                  <c:v>48760</c:v>
                </c:pt>
                <c:pt idx="4906">
                  <c:v>48787</c:v>
                </c:pt>
                <c:pt idx="4907">
                  <c:v>49206</c:v>
                </c:pt>
                <c:pt idx="4908">
                  <c:v>49207</c:v>
                </c:pt>
                <c:pt idx="4909">
                  <c:v>49222</c:v>
                </c:pt>
                <c:pt idx="4910">
                  <c:v>49223</c:v>
                </c:pt>
                <c:pt idx="4911">
                  <c:v>49385</c:v>
                </c:pt>
                <c:pt idx="4912">
                  <c:v>49658</c:v>
                </c:pt>
                <c:pt idx="4913">
                  <c:v>49783</c:v>
                </c:pt>
                <c:pt idx="4914">
                  <c:v>50055</c:v>
                </c:pt>
                <c:pt idx="4915">
                  <c:v>50094</c:v>
                </c:pt>
                <c:pt idx="4916">
                  <c:v>50378</c:v>
                </c:pt>
                <c:pt idx="4917">
                  <c:v>50529</c:v>
                </c:pt>
                <c:pt idx="4918">
                  <c:v>50543</c:v>
                </c:pt>
                <c:pt idx="4919">
                  <c:v>50755</c:v>
                </c:pt>
                <c:pt idx="4920">
                  <c:v>50965</c:v>
                </c:pt>
                <c:pt idx="4921">
                  <c:v>51400</c:v>
                </c:pt>
                <c:pt idx="4922">
                  <c:v>51450</c:v>
                </c:pt>
                <c:pt idx="4923">
                  <c:v>51773</c:v>
                </c:pt>
                <c:pt idx="4924">
                  <c:v>51836</c:v>
                </c:pt>
                <c:pt idx="4925">
                  <c:v>52272</c:v>
                </c:pt>
                <c:pt idx="4926">
                  <c:v>52707</c:v>
                </c:pt>
                <c:pt idx="4927">
                  <c:v>53143</c:v>
                </c:pt>
                <c:pt idx="4928">
                  <c:v>53437</c:v>
                </c:pt>
                <c:pt idx="4929">
                  <c:v>53578</c:v>
                </c:pt>
                <c:pt idx="4930">
                  <c:v>54014</c:v>
                </c:pt>
                <c:pt idx="4931">
                  <c:v>54450</c:v>
                </c:pt>
                <c:pt idx="4932">
                  <c:v>54685</c:v>
                </c:pt>
                <c:pt idx="4933">
                  <c:v>54705</c:v>
                </c:pt>
                <c:pt idx="4934">
                  <c:v>54707</c:v>
                </c:pt>
                <c:pt idx="4935">
                  <c:v>54885</c:v>
                </c:pt>
                <c:pt idx="4936">
                  <c:v>54886</c:v>
                </c:pt>
                <c:pt idx="4937">
                  <c:v>55216</c:v>
                </c:pt>
                <c:pt idx="4938">
                  <c:v>55322</c:v>
                </c:pt>
                <c:pt idx="4939">
                  <c:v>55657</c:v>
                </c:pt>
                <c:pt idx="4940">
                  <c:v>56192</c:v>
                </c:pt>
                <c:pt idx="4941">
                  <c:v>56568</c:v>
                </c:pt>
                <c:pt idx="4942">
                  <c:v>56628</c:v>
                </c:pt>
                <c:pt idx="4943">
                  <c:v>56827</c:v>
                </c:pt>
                <c:pt idx="4944">
                  <c:v>57063</c:v>
                </c:pt>
                <c:pt idx="4945">
                  <c:v>57499</c:v>
                </c:pt>
                <c:pt idx="4946">
                  <c:v>57500</c:v>
                </c:pt>
                <c:pt idx="4947">
                  <c:v>57934</c:v>
                </c:pt>
                <c:pt idx="4948">
                  <c:v>58806</c:v>
                </c:pt>
                <c:pt idx="4949">
                  <c:v>59241</c:v>
                </c:pt>
                <c:pt idx="4950">
                  <c:v>59522</c:v>
                </c:pt>
                <c:pt idx="4951">
                  <c:v>59603</c:v>
                </c:pt>
                <c:pt idx="4952">
                  <c:v>59612</c:v>
                </c:pt>
                <c:pt idx="4953">
                  <c:v>59677</c:v>
                </c:pt>
                <c:pt idx="4954">
                  <c:v>60080</c:v>
                </c:pt>
                <c:pt idx="4955">
                  <c:v>60137</c:v>
                </c:pt>
                <c:pt idx="4956">
                  <c:v>60513</c:v>
                </c:pt>
                <c:pt idx="4957">
                  <c:v>60548</c:v>
                </c:pt>
                <c:pt idx="4958">
                  <c:v>60984</c:v>
                </c:pt>
                <c:pt idx="4959">
                  <c:v>61011</c:v>
                </c:pt>
                <c:pt idx="4960">
                  <c:v>61419</c:v>
                </c:pt>
                <c:pt idx="4961">
                  <c:v>61903</c:v>
                </c:pt>
                <c:pt idx="4962">
                  <c:v>62291</c:v>
                </c:pt>
                <c:pt idx="4963">
                  <c:v>62829</c:v>
                </c:pt>
                <c:pt idx="4964">
                  <c:v>63162</c:v>
                </c:pt>
                <c:pt idx="4965">
                  <c:v>63823</c:v>
                </c:pt>
                <c:pt idx="4966">
                  <c:v>64033</c:v>
                </c:pt>
                <c:pt idx="4967">
                  <c:v>65340</c:v>
                </c:pt>
                <c:pt idx="4968">
                  <c:v>65775</c:v>
                </c:pt>
                <c:pt idx="4969">
                  <c:v>66647</c:v>
                </c:pt>
                <c:pt idx="4970">
                  <c:v>67082</c:v>
                </c:pt>
                <c:pt idx="4971">
                  <c:v>67268</c:v>
                </c:pt>
                <c:pt idx="4972">
                  <c:v>67369</c:v>
                </c:pt>
                <c:pt idx="4973">
                  <c:v>67415</c:v>
                </c:pt>
                <c:pt idx="4974">
                  <c:v>67518</c:v>
                </c:pt>
                <c:pt idx="4975">
                  <c:v>68824</c:v>
                </c:pt>
                <c:pt idx="4976">
                  <c:v>68825</c:v>
                </c:pt>
                <c:pt idx="4977">
                  <c:v>69260</c:v>
                </c:pt>
                <c:pt idx="4978">
                  <c:v>69696</c:v>
                </c:pt>
                <c:pt idx="4979">
                  <c:v>70567</c:v>
                </c:pt>
                <c:pt idx="4980">
                  <c:v>71002</c:v>
                </c:pt>
                <c:pt idx="4981">
                  <c:v>71797</c:v>
                </c:pt>
                <c:pt idx="4982">
                  <c:v>72055</c:v>
                </c:pt>
                <c:pt idx="4983">
                  <c:v>72229</c:v>
                </c:pt>
                <c:pt idx="4984">
                  <c:v>72513</c:v>
                </c:pt>
                <c:pt idx="4985">
                  <c:v>73180</c:v>
                </c:pt>
                <c:pt idx="4986">
                  <c:v>73616</c:v>
                </c:pt>
                <c:pt idx="4987">
                  <c:v>74052</c:v>
                </c:pt>
                <c:pt idx="4988">
                  <c:v>74256</c:v>
                </c:pt>
                <c:pt idx="4989">
                  <c:v>74487</c:v>
                </c:pt>
                <c:pt idx="4990">
                  <c:v>74923</c:v>
                </c:pt>
                <c:pt idx="4991">
                  <c:v>75358</c:v>
                </c:pt>
                <c:pt idx="4992">
                  <c:v>75396</c:v>
                </c:pt>
                <c:pt idx="4993">
                  <c:v>75546</c:v>
                </c:pt>
                <c:pt idx="4994">
                  <c:v>75794</c:v>
                </c:pt>
                <c:pt idx="4995">
                  <c:v>77536</c:v>
                </c:pt>
                <c:pt idx="4996">
                  <c:v>78408</c:v>
                </c:pt>
                <c:pt idx="4997">
                  <c:v>79208</c:v>
                </c:pt>
                <c:pt idx="4998">
                  <c:v>80100</c:v>
                </c:pt>
                <c:pt idx="4999">
                  <c:v>80201</c:v>
                </c:pt>
                <c:pt idx="5000">
                  <c:v>80875</c:v>
                </c:pt>
                <c:pt idx="5001">
                  <c:v>81021</c:v>
                </c:pt>
                <c:pt idx="5002">
                  <c:v>81054</c:v>
                </c:pt>
                <c:pt idx="5003">
                  <c:v>81698</c:v>
                </c:pt>
                <c:pt idx="5004">
                  <c:v>82764</c:v>
                </c:pt>
                <c:pt idx="5005">
                  <c:v>83199</c:v>
                </c:pt>
                <c:pt idx="5006">
                  <c:v>83558</c:v>
                </c:pt>
                <c:pt idx="5007">
                  <c:v>83729</c:v>
                </c:pt>
                <c:pt idx="5008">
                  <c:v>84070</c:v>
                </c:pt>
                <c:pt idx="5009">
                  <c:v>84300</c:v>
                </c:pt>
                <c:pt idx="5010">
                  <c:v>85813</c:v>
                </c:pt>
                <c:pt idx="5011">
                  <c:v>87117</c:v>
                </c:pt>
                <c:pt idx="5012">
                  <c:v>87120</c:v>
                </c:pt>
                <c:pt idx="5013">
                  <c:v>87821</c:v>
                </c:pt>
                <c:pt idx="5014">
                  <c:v>87991</c:v>
                </c:pt>
                <c:pt idx="5015">
                  <c:v>88256</c:v>
                </c:pt>
                <c:pt idx="5016">
                  <c:v>88426</c:v>
                </c:pt>
                <c:pt idx="5017">
                  <c:v>88500</c:v>
                </c:pt>
                <c:pt idx="5018">
                  <c:v>88519</c:v>
                </c:pt>
                <c:pt idx="5019">
                  <c:v>88862</c:v>
                </c:pt>
                <c:pt idx="5020">
                  <c:v>89298</c:v>
                </c:pt>
                <c:pt idx="5021">
                  <c:v>89595</c:v>
                </c:pt>
                <c:pt idx="5022">
                  <c:v>90860</c:v>
                </c:pt>
                <c:pt idx="5023">
                  <c:v>91040</c:v>
                </c:pt>
                <c:pt idx="5024">
                  <c:v>91476</c:v>
                </c:pt>
                <c:pt idx="5025">
                  <c:v>92423</c:v>
                </c:pt>
                <c:pt idx="5026">
                  <c:v>93393</c:v>
                </c:pt>
                <c:pt idx="5027">
                  <c:v>93825</c:v>
                </c:pt>
                <c:pt idx="5028">
                  <c:v>94663</c:v>
                </c:pt>
                <c:pt idx="5029">
                  <c:v>94960</c:v>
                </c:pt>
                <c:pt idx="5030">
                  <c:v>95832</c:v>
                </c:pt>
                <c:pt idx="5031">
                  <c:v>95950</c:v>
                </c:pt>
                <c:pt idx="5032">
                  <c:v>97049</c:v>
                </c:pt>
                <c:pt idx="5033">
                  <c:v>97138</c:v>
                </c:pt>
                <c:pt idx="5034">
                  <c:v>97895</c:v>
                </c:pt>
                <c:pt idx="5035">
                  <c:v>98010</c:v>
                </c:pt>
                <c:pt idx="5036">
                  <c:v>98445</c:v>
                </c:pt>
                <c:pt idx="5037">
                  <c:v>98881</c:v>
                </c:pt>
                <c:pt idx="5038">
                  <c:v>99316</c:v>
                </c:pt>
                <c:pt idx="5039">
                  <c:v>100545</c:v>
                </c:pt>
                <c:pt idx="5040">
                  <c:v>101529</c:v>
                </c:pt>
                <c:pt idx="5041">
                  <c:v>101901</c:v>
                </c:pt>
                <c:pt idx="5042">
                  <c:v>101930</c:v>
                </c:pt>
                <c:pt idx="5043">
                  <c:v>102366</c:v>
                </c:pt>
                <c:pt idx="5044">
                  <c:v>104108</c:v>
                </c:pt>
                <c:pt idx="5045">
                  <c:v>104374</c:v>
                </c:pt>
                <c:pt idx="5046">
                  <c:v>106722</c:v>
                </c:pt>
                <c:pt idx="5047">
                  <c:v>107153</c:v>
                </c:pt>
                <c:pt idx="5048">
                  <c:v>107157</c:v>
                </c:pt>
                <c:pt idx="5049">
                  <c:v>107898</c:v>
                </c:pt>
                <c:pt idx="5050">
                  <c:v>108028</c:v>
                </c:pt>
                <c:pt idx="5051">
                  <c:v>108366</c:v>
                </c:pt>
                <c:pt idx="5052">
                  <c:v>108463</c:v>
                </c:pt>
                <c:pt idx="5053">
                  <c:v>108900</c:v>
                </c:pt>
                <c:pt idx="5054">
                  <c:v>109335</c:v>
                </c:pt>
                <c:pt idx="5055">
                  <c:v>109468</c:v>
                </c:pt>
                <c:pt idx="5056">
                  <c:v>109642</c:v>
                </c:pt>
                <c:pt idx="5057">
                  <c:v>109771</c:v>
                </c:pt>
                <c:pt idx="5058">
                  <c:v>110206</c:v>
                </c:pt>
                <c:pt idx="5059">
                  <c:v>110597</c:v>
                </c:pt>
                <c:pt idx="5060">
                  <c:v>111078</c:v>
                </c:pt>
                <c:pt idx="5061">
                  <c:v>112384</c:v>
                </c:pt>
                <c:pt idx="5062">
                  <c:v>114728</c:v>
                </c:pt>
                <c:pt idx="5063">
                  <c:v>114868</c:v>
                </c:pt>
                <c:pt idx="5064">
                  <c:v>115434</c:v>
                </c:pt>
                <c:pt idx="5065">
                  <c:v>116740</c:v>
                </c:pt>
                <c:pt idx="5066">
                  <c:v>118047</c:v>
                </c:pt>
                <c:pt idx="5067">
                  <c:v>118918</c:v>
                </c:pt>
                <c:pt idx="5068">
                  <c:v>120675</c:v>
                </c:pt>
                <c:pt idx="5069">
                  <c:v>121097</c:v>
                </c:pt>
                <c:pt idx="5070">
                  <c:v>123275</c:v>
                </c:pt>
                <c:pt idx="5071">
                  <c:v>123600</c:v>
                </c:pt>
                <c:pt idx="5072">
                  <c:v>123710</c:v>
                </c:pt>
                <c:pt idx="5073">
                  <c:v>125017</c:v>
                </c:pt>
                <c:pt idx="5074">
                  <c:v>128066</c:v>
                </c:pt>
                <c:pt idx="5075">
                  <c:v>129373</c:v>
                </c:pt>
                <c:pt idx="5076">
                  <c:v>130680</c:v>
                </c:pt>
                <c:pt idx="5077">
                  <c:v>133419</c:v>
                </c:pt>
                <c:pt idx="5078">
                  <c:v>135036</c:v>
                </c:pt>
                <c:pt idx="5079">
                  <c:v>136662</c:v>
                </c:pt>
                <c:pt idx="5080">
                  <c:v>142005</c:v>
                </c:pt>
                <c:pt idx="5081">
                  <c:v>143947</c:v>
                </c:pt>
                <c:pt idx="5082">
                  <c:v>144183</c:v>
                </c:pt>
                <c:pt idx="5083">
                  <c:v>144619</c:v>
                </c:pt>
                <c:pt idx="5084">
                  <c:v>144696</c:v>
                </c:pt>
                <c:pt idx="5085">
                  <c:v>145926</c:v>
                </c:pt>
                <c:pt idx="5086">
                  <c:v>148539</c:v>
                </c:pt>
                <c:pt idx="5087">
                  <c:v>149410</c:v>
                </c:pt>
                <c:pt idx="5088">
                  <c:v>150282</c:v>
                </c:pt>
                <c:pt idx="5089">
                  <c:v>153766</c:v>
                </c:pt>
                <c:pt idx="5090">
                  <c:v>154202</c:v>
                </c:pt>
                <c:pt idx="5091">
                  <c:v>155509</c:v>
                </c:pt>
                <c:pt idx="5092">
                  <c:v>157687</c:v>
                </c:pt>
                <c:pt idx="5093">
                  <c:v>165528</c:v>
                </c:pt>
                <c:pt idx="5094">
                  <c:v>165963</c:v>
                </c:pt>
                <c:pt idx="5095">
                  <c:v>167378</c:v>
                </c:pt>
                <c:pt idx="5096">
                  <c:v>169884</c:v>
                </c:pt>
                <c:pt idx="5097">
                  <c:v>172933</c:v>
                </c:pt>
                <c:pt idx="5098">
                  <c:v>173804</c:v>
                </c:pt>
                <c:pt idx="5099">
                  <c:v>174240</c:v>
                </c:pt>
                <c:pt idx="5100">
                  <c:v>176418</c:v>
                </c:pt>
                <c:pt idx="5101">
                  <c:v>178160</c:v>
                </c:pt>
                <c:pt idx="5102">
                  <c:v>179467</c:v>
                </c:pt>
                <c:pt idx="5103">
                  <c:v>181319</c:v>
                </c:pt>
                <c:pt idx="5104">
                  <c:v>181708</c:v>
                </c:pt>
                <c:pt idx="5105">
                  <c:v>185565</c:v>
                </c:pt>
                <c:pt idx="5106">
                  <c:v>188564</c:v>
                </c:pt>
                <c:pt idx="5107">
                  <c:v>189050</c:v>
                </c:pt>
                <c:pt idx="5108">
                  <c:v>189100</c:v>
                </c:pt>
                <c:pt idx="5109">
                  <c:v>192268</c:v>
                </c:pt>
                <c:pt idx="5110">
                  <c:v>193842</c:v>
                </c:pt>
                <c:pt idx="5111">
                  <c:v>194676</c:v>
                </c:pt>
                <c:pt idx="5112">
                  <c:v>196591</c:v>
                </c:pt>
                <c:pt idx="5113">
                  <c:v>199504</c:v>
                </c:pt>
                <c:pt idx="5114">
                  <c:v>200811</c:v>
                </c:pt>
                <c:pt idx="5115">
                  <c:v>202554</c:v>
                </c:pt>
                <c:pt idx="5116">
                  <c:v>204296</c:v>
                </c:pt>
                <c:pt idx="5117">
                  <c:v>204732</c:v>
                </c:pt>
                <c:pt idx="5118">
                  <c:v>205603</c:v>
                </c:pt>
                <c:pt idx="5119">
                  <c:v>206474</c:v>
                </c:pt>
                <c:pt idx="5120">
                  <c:v>206736</c:v>
                </c:pt>
                <c:pt idx="5121">
                  <c:v>207141</c:v>
                </c:pt>
                <c:pt idx="5122">
                  <c:v>207206</c:v>
                </c:pt>
                <c:pt idx="5123">
                  <c:v>208438</c:v>
                </c:pt>
                <c:pt idx="5124">
                  <c:v>208652</c:v>
                </c:pt>
                <c:pt idx="5125">
                  <c:v>209088</c:v>
                </c:pt>
                <c:pt idx="5126">
                  <c:v>209523</c:v>
                </c:pt>
                <c:pt idx="5127">
                  <c:v>209959</c:v>
                </c:pt>
                <c:pt idx="5128">
                  <c:v>210394</c:v>
                </c:pt>
                <c:pt idx="5129">
                  <c:v>211267</c:v>
                </c:pt>
                <c:pt idx="5130">
                  <c:v>211404</c:v>
                </c:pt>
                <c:pt idx="5131">
                  <c:v>212137</c:v>
                </c:pt>
                <c:pt idx="5132">
                  <c:v>213008</c:v>
                </c:pt>
                <c:pt idx="5133">
                  <c:v>213444</c:v>
                </c:pt>
                <c:pt idx="5134">
                  <c:v>213879</c:v>
                </c:pt>
                <c:pt idx="5135">
                  <c:v>215186</c:v>
                </c:pt>
                <c:pt idx="5136">
                  <c:v>215622</c:v>
                </c:pt>
                <c:pt idx="5137">
                  <c:v>216057</c:v>
                </c:pt>
                <c:pt idx="5138">
                  <c:v>216928</c:v>
                </c:pt>
                <c:pt idx="5139">
                  <c:v>217364</c:v>
                </c:pt>
                <c:pt idx="5140">
                  <c:v>217799</c:v>
                </c:pt>
                <c:pt idx="5141">
                  <c:v>217800</c:v>
                </c:pt>
                <c:pt idx="5142">
                  <c:v>218222</c:v>
                </c:pt>
                <c:pt idx="5143">
                  <c:v>218235</c:v>
                </c:pt>
                <c:pt idx="5144">
                  <c:v>219106</c:v>
                </c:pt>
                <c:pt idx="5145">
                  <c:v>219229</c:v>
                </c:pt>
                <c:pt idx="5146">
                  <c:v>219542</c:v>
                </c:pt>
                <c:pt idx="5147">
                  <c:v>220654</c:v>
                </c:pt>
                <c:pt idx="5148">
                  <c:v>220849</c:v>
                </c:pt>
                <c:pt idx="5149">
                  <c:v>221442</c:v>
                </c:pt>
                <c:pt idx="5150">
                  <c:v>222156</c:v>
                </c:pt>
                <c:pt idx="5151">
                  <c:v>223027</c:v>
                </c:pt>
                <c:pt idx="5152">
                  <c:v>230868</c:v>
                </c:pt>
                <c:pt idx="5153">
                  <c:v>232230</c:v>
                </c:pt>
                <c:pt idx="5154">
                  <c:v>233917</c:v>
                </c:pt>
                <c:pt idx="5155">
                  <c:v>233971</c:v>
                </c:pt>
                <c:pt idx="5156">
                  <c:v>247856</c:v>
                </c:pt>
                <c:pt idx="5157">
                  <c:v>268765</c:v>
                </c:pt>
                <c:pt idx="5158">
                  <c:v>273992</c:v>
                </c:pt>
                <c:pt idx="5159">
                  <c:v>297514</c:v>
                </c:pt>
                <c:pt idx="5160">
                  <c:v>310582</c:v>
                </c:pt>
                <c:pt idx="5161">
                  <c:v>311610</c:v>
                </c:pt>
                <c:pt idx="5162">
                  <c:v>326097</c:v>
                </c:pt>
                <c:pt idx="5163">
                  <c:v>339332</c:v>
                </c:pt>
                <c:pt idx="5164">
                  <c:v>358934</c:v>
                </c:pt>
                <c:pt idx="5165">
                  <c:v>411962</c:v>
                </c:pt>
                <c:pt idx="5166">
                  <c:v>425581</c:v>
                </c:pt>
                <c:pt idx="5167">
                  <c:v>434728</c:v>
                </c:pt>
                <c:pt idx="5168">
                  <c:v>438213</c:v>
                </c:pt>
                <c:pt idx="5169">
                  <c:v>871200</c:v>
                </c:pt>
              </c:strCache>
            </c:strRef>
          </c:cat>
          <c:val>
            <c:numRef>
              <c:f>'PT1'!$R$531:$R$5701</c:f>
              <c:numCache>
                <c:formatCode>General</c:formatCode>
                <c:ptCount val="5170"/>
                <c:pt idx="1">
                  <c:v>290000</c:v>
                </c:pt>
                <c:pt idx="2">
                  <c:v>320000</c:v>
                </c:pt>
                <c:pt idx="3">
                  <c:v>259950</c:v>
                </c:pt>
                <c:pt idx="4">
                  <c:v>284900</c:v>
                </c:pt>
                <c:pt idx="5">
                  <c:v>318000</c:v>
                </c:pt>
                <c:pt idx="6">
                  <c:v>205000</c:v>
                </c:pt>
                <c:pt idx="7">
                  <c:v>360000</c:v>
                </c:pt>
                <c:pt idx="8">
                  <c:v>355000</c:v>
                </c:pt>
                <c:pt idx="9">
                  <c:v>250000</c:v>
                </c:pt>
                <c:pt idx="10">
                  <c:v>303000</c:v>
                </c:pt>
                <c:pt idx="11">
                  <c:v>262500</c:v>
                </c:pt>
                <c:pt idx="12">
                  <c:v>272500</c:v>
                </c:pt>
                <c:pt idx="13">
                  <c:v>360924.5</c:v>
                </c:pt>
                <c:pt idx="14">
                  <c:v>540000</c:v>
                </c:pt>
                <c:pt idx="15">
                  <c:v>290000</c:v>
                </c:pt>
                <c:pt idx="16">
                  <c:v>335000</c:v>
                </c:pt>
                <c:pt idx="17">
                  <c:v>360000</c:v>
                </c:pt>
                <c:pt idx="18">
                  <c:v>360000</c:v>
                </c:pt>
                <c:pt idx="19">
                  <c:v>374950</c:v>
                </c:pt>
                <c:pt idx="20">
                  <c:v>335000</c:v>
                </c:pt>
                <c:pt idx="21">
                  <c:v>375000</c:v>
                </c:pt>
                <c:pt idx="22">
                  <c:v>462750</c:v>
                </c:pt>
                <c:pt idx="23">
                  <c:v>247300</c:v>
                </c:pt>
                <c:pt idx="24">
                  <c:v>315000</c:v>
                </c:pt>
                <c:pt idx="25">
                  <c:v>342000</c:v>
                </c:pt>
                <c:pt idx="26">
                  <c:v>302000</c:v>
                </c:pt>
                <c:pt idx="27">
                  <c:v>535000</c:v>
                </c:pt>
                <c:pt idx="28">
                  <c:v>363000</c:v>
                </c:pt>
                <c:pt idx="29">
                  <c:v>525000</c:v>
                </c:pt>
                <c:pt idx="30">
                  <c:v>430000</c:v>
                </c:pt>
                <c:pt idx="31">
                  <c:v>560000</c:v>
                </c:pt>
                <c:pt idx="32">
                  <c:v>303000</c:v>
                </c:pt>
                <c:pt idx="33">
                  <c:v>392500</c:v>
                </c:pt>
                <c:pt idx="34">
                  <c:v>405500</c:v>
                </c:pt>
                <c:pt idx="35">
                  <c:v>382000</c:v>
                </c:pt>
                <c:pt idx="36">
                  <c:v>505500</c:v>
                </c:pt>
                <c:pt idx="37">
                  <c:v>235000</c:v>
                </c:pt>
                <c:pt idx="38">
                  <c:v>348000</c:v>
                </c:pt>
                <c:pt idx="39">
                  <c:v>345000</c:v>
                </c:pt>
                <c:pt idx="40">
                  <c:v>304000</c:v>
                </c:pt>
                <c:pt idx="41">
                  <c:v>760000</c:v>
                </c:pt>
                <c:pt idx="42">
                  <c:v>420000</c:v>
                </c:pt>
                <c:pt idx="43">
                  <c:v>755000</c:v>
                </c:pt>
                <c:pt idx="44">
                  <c:v>398500</c:v>
                </c:pt>
                <c:pt idx="45">
                  <c:v>1230000</c:v>
                </c:pt>
                <c:pt idx="46">
                  <c:v>539500</c:v>
                </c:pt>
                <c:pt idx="47">
                  <c:v>314375</c:v>
                </c:pt>
                <c:pt idx="48">
                  <c:v>680000</c:v>
                </c:pt>
                <c:pt idx="49">
                  <c:v>340000</c:v>
                </c:pt>
                <c:pt idx="50">
                  <c:v>487833.33333333331</c:v>
                </c:pt>
                <c:pt idx="51">
                  <c:v>585316.66666666663</c:v>
                </c:pt>
                <c:pt idx="52">
                  <c:v>433750</c:v>
                </c:pt>
                <c:pt idx="53">
                  <c:v>412000</c:v>
                </c:pt>
                <c:pt idx="54">
                  <c:v>573625</c:v>
                </c:pt>
                <c:pt idx="55">
                  <c:v>380000</c:v>
                </c:pt>
                <c:pt idx="56">
                  <c:v>539975</c:v>
                </c:pt>
                <c:pt idx="57">
                  <c:v>467000</c:v>
                </c:pt>
                <c:pt idx="58">
                  <c:v>352950</c:v>
                </c:pt>
                <c:pt idx="59">
                  <c:v>367500</c:v>
                </c:pt>
                <c:pt idx="60">
                  <c:v>405000</c:v>
                </c:pt>
                <c:pt idx="61">
                  <c:v>418500</c:v>
                </c:pt>
                <c:pt idx="62">
                  <c:v>427090</c:v>
                </c:pt>
                <c:pt idx="63">
                  <c:v>412500</c:v>
                </c:pt>
                <c:pt idx="64">
                  <c:v>440333.33333333331</c:v>
                </c:pt>
                <c:pt idx="65">
                  <c:v>413500</c:v>
                </c:pt>
                <c:pt idx="66">
                  <c:v>465000</c:v>
                </c:pt>
                <c:pt idx="67">
                  <c:v>492500</c:v>
                </c:pt>
                <c:pt idx="68">
                  <c:v>634316.66666666663</c:v>
                </c:pt>
                <c:pt idx="69">
                  <c:v>302000</c:v>
                </c:pt>
                <c:pt idx="70">
                  <c:v>267500</c:v>
                </c:pt>
                <c:pt idx="71">
                  <c:v>258000</c:v>
                </c:pt>
                <c:pt idx="72">
                  <c:v>400000</c:v>
                </c:pt>
                <c:pt idx="73">
                  <c:v>249000</c:v>
                </c:pt>
                <c:pt idx="74">
                  <c:v>378600</c:v>
                </c:pt>
                <c:pt idx="75">
                  <c:v>399500</c:v>
                </c:pt>
                <c:pt idx="76">
                  <c:v>270000</c:v>
                </c:pt>
                <c:pt idx="77">
                  <c:v>500000</c:v>
                </c:pt>
                <c:pt idx="78">
                  <c:v>479000</c:v>
                </c:pt>
                <c:pt idx="79">
                  <c:v>338750</c:v>
                </c:pt>
                <c:pt idx="80">
                  <c:v>625504</c:v>
                </c:pt>
                <c:pt idx="81">
                  <c:v>515000</c:v>
                </c:pt>
                <c:pt idx="82">
                  <c:v>448175</c:v>
                </c:pt>
                <c:pt idx="83">
                  <c:v>595000</c:v>
                </c:pt>
                <c:pt idx="84">
                  <c:v>299800</c:v>
                </c:pt>
                <c:pt idx="85">
                  <c:v>400000</c:v>
                </c:pt>
                <c:pt idx="86">
                  <c:v>350000</c:v>
                </c:pt>
                <c:pt idx="87">
                  <c:v>418000</c:v>
                </c:pt>
                <c:pt idx="88">
                  <c:v>491666.66666666669</c:v>
                </c:pt>
                <c:pt idx="89">
                  <c:v>689750</c:v>
                </c:pt>
                <c:pt idx="90">
                  <c:v>340000</c:v>
                </c:pt>
                <c:pt idx="91">
                  <c:v>387000</c:v>
                </c:pt>
                <c:pt idx="92">
                  <c:v>316000</c:v>
                </c:pt>
                <c:pt idx="93">
                  <c:v>380500</c:v>
                </c:pt>
                <c:pt idx="94">
                  <c:v>267100</c:v>
                </c:pt>
                <c:pt idx="95">
                  <c:v>320000</c:v>
                </c:pt>
                <c:pt idx="96">
                  <c:v>1240000</c:v>
                </c:pt>
                <c:pt idx="97">
                  <c:v>444166.66666666669</c:v>
                </c:pt>
                <c:pt idx="98">
                  <c:v>376000</c:v>
                </c:pt>
                <c:pt idx="99">
                  <c:v>430000</c:v>
                </c:pt>
                <c:pt idx="100">
                  <c:v>285000</c:v>
                </c:pt>
                <c:pt idx="101">
                  <c:v>407000</c:v>
                </c:pt>
                <c:pt idx="102">
                  <c:v>384400</c:v>
                </c:pt>
                <c:pt idx="103">
                  <c:v>310000</c:v>
                </c:pt>
                <c:pt idx="104">
                  <c:v>400000</c:v>
                </c:pt>
                <c:pt idx="105">
                  <c:v>358500</c:v>
                </c:pt>
                <c:pt idx="106">
                  <c:v>582000</c:v>
                </c:pt>
                <c:pt idx="107">
                  <c:v>375000</c:v>
                </c:pt>
                <c:pt idx="108">
                  <c:v>335000</c:v>
                </c:pt>
                <c:pt idx="109">
                  <c:v>487028</c:v>
                </c:pt>
                <c:pt idx="110">
                  <c:v>417000</c:v>
                </c:pt>
                <c:pt idx="111">
                  <c:v>340000</c:v>
                </c:pt>
                <c:pt idx="112">
                  <c:v>355000</c:v>
                </c:pt>
                <c:pt idx="113">
                  <c:v>293500</c:v>
                </c:pt>
                <c:pt idx="114">
                  <c:v>497000</c:v>
                </c:pt>
                <c:pt idx="115">
                  <c:v>670000</c:v>
                </c:pt>
                <c:pt idx="116">
                  <c:v>337900</c:v>
                </c:pt>
                <c:pt idx="117">
                  <c:v>406100</c:v>
                </c:pt>
                <c:pt idx="118">
                  <c:v>367000</c:v>
                </c:pt>
                <c:pt idx="119">
                  <c:v>715000</c:v>
                </c:pt>
                <c:pt idx="120">
                  <c:v>719000</c:v>
                </c:pt>
                <c:pt idx="121">
                  <c:v>499950</c:v>
                </c:pt>
                <c:pt idx="122">
                  <c:v>280000</c:v>
                </c:pt>
                <c:pt idx="123">
                  <c:v>450000</c:v>
                </c:pt>
                <c:pt idx="124">
                  <c:v>250000</c:v>
                </c:pt>
                <c:pt idx="125">
                  <c:v>370000</c:v>
                </c:pt>
                <c:pt idx="126">
                  <c:v>225000</c:v>
                </c:pt>
                <c:pt idx="127">
                  <c:v>450000</c:v>
                </c:pt>
                <c:pt idx="128">
                  <c:v>494000</c:v>
                </c:pt>
                <c:pt idx="129">
                  <c:v>386000</c:v>
                </c:pt>
                <c:pt idx="130">
                  <c:v>343000</c:v>
                </c:pt>
                <c:pt idx="131">
                  <c:v>425000</c:v>
                </c:pt>
                <c:pt idx="132">
                  <c:v>600000</c:v>
                </c:pt>
                <c:pt idx="133">
                  <c:v>367500</c:v>
                </c:pt>
                <c:pt idx="134">
                  <c:v>235000</c:v>
                </c:pt>
                <c:pt idx="135">
                  <c:v>400000</c:v>
                </c:pt>
                <c:pt idx="136">
                  <c:v>443750</c:v>
                </c:pt>
                <c:pt idx="137">
                  <c:v>410000</c:v>
                </c:pt>
                <c:pt idx="138">
                  <c:v>465000</c:v>
                </c:pt>
                <c:pt idx="139">
                  <c:v>557000</c:v>
                </c:pt>
                <c:pt idx="140">
                  <c:v>830000</c:v>
                </c:pt>
                <c:pt idx="141">
                  <c:v>475000</c:v>
                </c:pt>
                <c:pt idx="142">
                  <c:v>497000</c:v>
                </c:pt>
                <c:pt idx="143">
                  <c:v>456500</c:v>
                </c:pt>
                <c:pt idx="144">
                  <c:v>449975</c:v>
                </c:pt>
                <c:pt idx="145">
                  <c:v>522853</c:v>
                </c:pt>
                <c:pt idx="146">
                  <c:v>503500</c:v>
                </c:pt>
                <c:pt idx="147">
                  <c:v>229950</c:v>
                </c:pt>
                <c:pt idx="148">
                  <c:v>900000</c:v>
                </c:pt>
                <c:pt idx="149">
                  <c:v>420000</c:v>
                </c:pt>
                <c:pt idx="150">
                  <c:v>454280</c:v>
                </c:pt>
                <c:pt idx="151">
                  <c:v>440000</c:v>
                </c:pt>
                <c:pt idx="152">
                  <c:v>505000</c:v>
                </c:pt>
                <c:pt idx="153">
                  <c:v>265000</c:v>
                </c:pt>
                <c:pt idx="154">
                  <c:v>390000</c:v>
                </c:pt>
                <c:pt idx="155">
                  <c:v>535000</c:v>
                </c:pt>
                <c:pt idx="156">
                  <c:v>399950</c:v>
                </c:pt>
                <c:pt idx="157">
                  <c:v>365000</c:v>
                </c:pt>
                <c:pt idx="158">
                  <c:v>635000</c:v>
                </c:pt>
                <c:pt idx="159">
                  <c:v>469950</c:v>
                </c:pt>
                <c:pt idx="160">
                  <c:v>202000</c:v>
                </c:pt>
                <c:pt idx="161">
                  <c:v>372977</c:v>
                </c:pt>
                <c:pt idx="162">
                  <c:v>413565</c:v>
                </c:pt>
                <c:pt idx="163">
                  <c:v>601000</c:v>
                </c:pt>
                <c:pt idx="164">
                  <c:v>729953</c:v>
                </c:pt>
                <c:pt idx="165">
                  <c:v>642475</c:v>
                </c:pt>
                <c:pt idx="166">
                  <c:v>350000</c:v>
                </c:pt>
                <c:pt idx="167">
                  <c:v>525000</c:v>
                </c:pt>
                <c:pt idx="168">
                  <c:v>288000</c:v>
                </c:pt>
                <c:pt idx="169">
                  <c:v>488279</c:v>
                </c:pt>
                <c:pt idx="170">
                  <c:v>395000</c:v>
                </c:pt>
                <c:pt idx="171">
                  <c:v>257000</c:v>
                </c:pt>
                <c:pt idx="172">
                  <c:v>750000</c:v>
                </c:pt>
                <c:pt idx="173">
                  <c:v>585000</c:v>
                </c:pt>
                <c:pt idx="174">
                  <c:v>200000</c:v>
                </c:pt>
                <c:pt idx="175">
                  <c:v>439990</c:v>
                </c:pt>
                <c:pt idx="176">
                  <c:v>260000</c:v>
                </c:pt>
                <c:pt idx="177">
                  <c:v>354901</c:v>
                </c:pt>
                <c:pt idx="178">
                  <c:v>615000</c:v>
                </c:pt>
                <c:pt idx="179">
                  <c:v>438000</c:v>
                </c:pt>
                <c:pt idx="180">
                  <c:v>500000</c:v>
                </c:pt>
                <c:pt idx="181">
                  <c:v>450000</c:v>
                </c:pt>
                <c:pt idx="182">
                  <c:v>525000</c:v>
                </c:pt>
                <c:pt idx="183">
                  <c:v>245000</c:v>
                </c:pt>
                <c:pt idx="184">
                  <c:v>326000</c:v>
                </c:pt>
                <c:pt idx="185">
                  <c:v>326500</c:v>
                </c:pt>
                <c:pt idx="186">
                  <c:v>268500</c:v>
                </c:pt>
                <c:pt idx="187">
                  <c:v>585000</c:v>
                </c:pt>
                <c:pt idx="188">
                  <c:v>190500</c:v>
                </c:pt>
                <c:pt idx="189">
                  <c:v>499950</c:v>
                </c:pt>
                <c:pt idx="190">
                  <c:v>278750</c:v>
                </c:pt>
                <c:pt idx="191">
                  <c:v>347000</c:v>
                </c:pt>
                <c:pt idx="192">
                  <c:v>409900</c:v>
                </c:pt>
                <c:pt idx="193">
                  <c:v>656000</c:v>
                </c:pt>
                <c:pt idx="194">
                  <c:v>665000</c:v>
                </c:pt>
                <c:pt idx="195">
                  <c:v>482500</c:v>
                </c:pt>
                <c:pt idx="196">
                  <c:v>600000</c:v>
                </c:pt>
                <c:pt idx="197">
                  <c:v>559950</c:v>
                </c:pt>
                <c:pt idx="198">
                  <c:v>445000</c:v>
                </c:pt>
                <c:pt idx="199">
                  <c:v>620000</c:v>
                </c:pt>
                <c:pt idx="200">
                  <c:v>532500</c:v>
                </c:pt>
                <c:pt idx="201">
                  <c:v>650000</c:v>
                </c:pt>
                <c:pt idx="202">
                  <c:v>525000</c:v>
                </c:pt>
                <c:pt idx="203">
                  <c:v>314975</c:v>
                </c:pt>
                <c:pt idx="204">
                  <c:v>402000</c:v>
                </c:pt>
                <c:pt idx="205">
                  <c:v>660000</c:v>
                </c:pt>
                <c:pt idx="206">
                  <c:v>455000</c:v>
                </c:pt>
                <c:pt idx="207">
                  <c:v>404763</c:v>
                </c:pt>
                <c:pt idx="208">
                  <c:v>479990</c:v>
                </c:pt>
                <c:pt idx="209">
                  <c:v>580000</c:v>
                </c:pt>
                <c:pt idx="210">
                  <c:v>238000</c:v>
                </c:pt>
                <c:pt idx="211">
                  <c:v>609850</c:v>
                </c:pt>
                <c:pt idx="212">
                  <c:v>467500</c:v>
                </c:pt>
                <c:pt idx="213">
                  <c:v>532500</c:v>
                </c:pt>
                <c:pt idx="214">
                  <c:v>450000</c:v>
                </c:pt>
                <c:pt idx="215">
                  <c:v>200000</c:v>
                </c:pt>
                <c:pt idx="216">
                  <c:v>430000</c:v>
                </c:pt>
                <c:pt idx="217">
                  <c:v>294700</c:v>
                </c:pt>
                <c:pt idx="218">
                  <c:v>393500</c:v>
                </c:pt>
                <c:pt idx="219">
                  <c:v>425000</c:v>
                </c:pt>
                <c:pt idx="220">
                  <c:v>419000</c:v>
                </c:pt>
                <c:pt idx="221">
                  <c:v>328000</c:v>
                </c:pt>
                <c:pt idx="222">
                  <c:v>365000</c:v>
                </c:pt>
                <c:pt idx="223">
                  <c:v>1290000</c:v>
                </c:pt>
                <c:pt idx="224">
                  <c:v>580000</c:v>
                </c:pt>
                <c:pt idx="225">
                  <c:v>215000</c:v>
                </c:pt>
                <c:pt idx="226">
                  <c:v>530000</c:v>
                </c:pt>
                <c:pt idx="227">
                  <c:v>315550</c:v>
                </c:pt>
                <c:pt idx="228">
                  <c:v>349950</c:v>
                </c:pt>
                <c:pt idx="229">
                  <c:v>296000</c:v>
                </c:pt>
                <c:pt idx="230">
                  <c:v>485000</c:v>
                </c:pt>
                <c:pt idx="231">
                  <c:v>445000</c:v>
                </c:pt>
                <c:pt idx="232">
                  <c:v>376000</c:v>
                </c:pt>
                <c:pt idx="233">
                  <c:v>732500</c:v>
                </c:pt>
                <c:pt idx="234">
                  <c:v>432000</c:v>
                </c:pt>
                <c:pt idx="235">
                  <c:v>827000</c:v>
                </c:pt>
                <c:pt idx="236">
                  <c:v>440500</c:v>
                </c:pt>
                <c:pt idx="237">
                  <c:v>755000</c:v>
                </c:pt>
                <c:pt idx="238">
                  <c:v>237000</c:v>
                </c:pt>
                <c:pt idx="239">
                  <c:v>464950</c:v>
                </c:pt>
                <c:pt idx="240">
                  <c:v>378500</c:v>
                </c:pt>
                <c:pt idx="241">
                  <c:v>443600</c:v>
                </c:pt>
                <c:pt idx="242">
                  <c:v>452000</c:v>
                </c:pt>
                <c:pt idx="243">
                  <c:v>798750</c:v>
                </c:pt>
                <c:pt idx="244">
                  <c:v>399950</c:v>
                </c:pt>
                <c:pt idx="245">
                  <c:v>479000</c:v>
                </c:pt>
                <c:pt idx="246">
                  <c:v>625000</c:v>
                </c:pt>
                <c:pt idx="247">
                  <c:v>713000</c:v>
                </c:pt>
                <c:pt idx="248">
                  <c:v>550000</c:v>
                </c:pt>
                <c:pt idx="249">
                  <c:v>815000</c:v>
                </c:pt>
                <c:pt idx="250">
                  <c:v>840000</c:v>
                </c:pt>
                <c:pt idx="251">
                  <c:v>451101</c:v>
                </c:pt>
                <c:pt idx="252">
                  <c:v>514950</c:v>
                </c:pt>
                <c:pt idx="253">
                  <c:v>380000</c:v>
                </c:pt>
                <c:pt idx="254">
                  <c:v>415000</c:v>
                </c:pt>
                <c:pt idx="255">
                  <c:v>369000</c:v>
                </c:pt>
                <c:pt idx="256">
                  <c:v>331000</c:v>
                </c:pt>
                <c:pt idx="257">
                  <c:v>476100</c:v>
                </c:pt>
                <c:pt idx="258">
                  <c:v>375000</c:v>
                </c:pt>
                <c:pt idx="259">
                  <c:v>739375</c:v>
                </c:pt>
                <c:pt idx="260">
                  <c:v>648333.33333333337</c:v>
                </c:pt>
                <c:pt idx="261">
                  <c:v>690000</c:v>
                </c:pt>
                <c:pt idx="262">
                  <c:v>420000</c:v>
                </c:pt>
                <c:pt idx="263">
                  <c:v>842500</c:v>
                </c:pt>
                <c:pt idx="264">
                  <c:v>675000</c:v>
                </c:pt>
                <c:pt idx="265">
                  <c:v>380000</c:v>
                </c:pt>
                <c:pt idx="266">
                  <c:v>353000</c:v>
                </c:pt>
                <c:pt idx="267">
                  <c:v>450000</c:v>
                </c:pt>
                <c:pt idx="268">
                  <c:v>368000</c:v>
                </c:pt>
                <c:pt idx="269">
                  <c:v>375000</c:v>
                </c:pt>
                <c:pt idx="270">
                  <c:v>430000</c:v>
                </c:pt>
                <c:pt idx="271">
                  <c:v>327500</c:v>
                </c:pt>
                <c:pt idx="272">
                  <c:v>418750</c:v>
                </c:pt>
                <c:pt idx="273">
                  <c:v>687987.5</c:v>
                </c:pt>
                <c:pt idx="274">
                  <c:v>400000</c:v>
                </c:pt>
                <c:pt idx="275">
                  <c:v>435000</c:v>
                </c:pt>
                <c:pt idx="276">
                  <c:v>406750</c:v>
                </c:pt>
                <c:pt idx="277">
                  <c:v>302500</c:v>
                </c:pt>
                <c:pt idx="278">
                  <c:v>620000</c:v>
                </c:pt>
                <c:pt idx="279">
                  <c:v>426000</c:v>
                </c:pt>
                <c:pt idx="280">
                  <c:v>700000</c:v>
                </c:pt>
                <c:pt idx="281">
                  <c:v>866100</c:v>
                </c:pt>
                <c:pt idx="282">
                  <c:v>575000</c:v>
                </c:pt>
                <c:pt idx="283">
                  <c:v>402000</c:v>
                </c:pt>
                <c:pt idx="284">
                  <c:v>612000</c:v>
                </c:pt>
                <c:pt idx="285">
                  <c:v>300000</c:v>
                </c:pt>
                <c:pt idx="286">
                  <c:v>340000</c:v>
                </c:pt>
                <c:pt idx="287">
                  <c:v>574975</c:v>
                </c:pt>
                <c:pt idx="288">
                  <c:v>435000</c:v>
                </c:pt>
                <c:pt idx="289">
                  <c:v>428000</c:v>
                </c:pt>
                <c:pt idx="290">
                  <c:v>490000</c:v>
                </c:pt>
                <c:pt idx="291">
                  <c:v>300000</c:v>
                </c:pt>
                <c:pt idx="292">
                  <c:v>268000</c:v>
                </c:pt>
                <c:pt idx="293">
                  <c:v>650000</c:v>
                </c:pt>
                <c:pt idx="294">
                  <c:v>321400</c:v>
                </c:pt>
                <c:pt idx="295">
                  <c:v>707500</c:v>
                </c:pt>
                <c:pt idx="296">
                  <c:v>468000</c:v>
                </c:pt>
                <c:pt idx="297">
                  <c:v>383550</c:v>
                </c:pt>
                <c:pt idx="298">
                  <c:v>365000</c:v>
                </c:pt>
                <c:pt idx="299">
                  <c:v>700000</c:v>
                </c:pt>
                <c:pt idx="300">
                  <c:v>241000</c:v>
                </c:pt>
                <c:pt idx="301">
                  <c:v>435000</c:v>
                </c:pt>
                <c:pt idx="302">
                  <c:v>491000</c:v>
                </c:pt>
                <c:pt idx="303">
                  <c:v>315000</c:v>
                </c:pt>
                <c:pt idx="304">
                  <c:v>267500</c:v>
                </c:pt>
                <c:pt idx="305">
                  <c:v>165000</c:v>
                </c:pt>
                <c:pt idx="306">
                  <c:v>305000</c:v>
                </c:pt>
                <c:pt idx="307">
                  <c:v>370000</c:v>
                </c:pt>
                <c:pt idx="308">
                  <c:v>677500</c:v>
                </c:pt>
                <c:pt idx="309">
                  <c:v>575000</c:v>
                </c:pt>
                <c:pt idx="310">
                  <c:v>537000</c:v>
                </c:pt>
                <c:pt idx="311">
                  <c:v>310000</c:v>
                </c:pt>
                <c:pt idx="312">
                  <c:v>385000</c:v>
                </c:pt>
                <c:pt idx="313">
                  <c:v>469000</c:v>
                </c:pt>
                <c:pt idx="314">
                  <c:v>195000</c:v>
                </c:pt>
                <c:pt idx="315">
                  <c:v>636000</c:v>
                </c:pt>
                <c:pt idx="316">
                  <c:v>610000</c:v>
                </c:pt>
                <c:pt idx="317">
                  <c:v>394000</c:v>
                </c:pt>
                <c:pt idx="318">
                  <c:v>440000</c:v>
                </c:pt>
                <c:pt idx="319">
                  <c:v>639000</c:v>
                </c:pt>
                <c:pt idx="320">
                  <c:v>507000</c:v>
                </c:pt>
                <c:pt idx="321">
                  <c:v>530000</c:v>
                </c:pt>
                <c:pt idx="322">
                  <c:v>596000</c:v>
                </c:pt>
                <c:pt idx="323">
                  <c:v>462000</c:v>
                </c:pt>
                <c:pt idx="324">
                  <c:v>285000</c:v>
                </c:pt>
                <c:pt idx="325">
                  <c:v>863500</c:v>
                </c:pt>
                <c:pt idx="326">
                  <c:v>430000</c:v>
                </c:pt>
                <c:pt idx="327">
                  <c:v>453500</c:v>
                </c:pt>
                <c:pt idx="328">
                  <c:v>285000</c:v>
                </c:pt>
                <c:pt idx="329">
                  <c:v>447500</c:v>
                </c:pt>
                <c:pt idx="330">
                  <c:v>386000</c:v>
                </c:pt>
                <c:pt idx="331">
                  <c:v>176000</c:v>
                </c:pt>
                <c:pt idx="332">
                  <c:v>214100</c:v>
                </c:pt>
                <c:pt idx="333">
                  <c:v>490000</c:v>
                </c:pt>
                <c:pt idx="334">
                  <c:v>493000</c:v>
                </c:pt>
                <c:pt idx="335">
                  <c:v>437000</c:v>
                </c:pt>
                <c:pt idx="336">
                  <c:v>350000</c:v>
                </c:pt>
                <c:pt idx="337">
                  <c:v>477500</c:v>
                </c:pt>
                <c:pt idx="338">
                  <c:v>396500</c:v>
                </c:pt>
                <c:pt idx="339">
                  <c:v>483500</c:v>
                </c:pt>
                <c:pt idx="340">
                  <c:v>363000</c:v>
                </c:pt>
                <c:pt idx="341">
                  <c:v>470750</c:v>
                </c:pt>
                <c:pt idx="342">
                  <c:v>622000</c:v>
                </c:pt>
                <c:pt idx="343">
                  <c:v>568000</c:v>
                </c:pt>
                <c:pt idx="344">
                  <c:v>334950</c:v>
                </c:pt>
                <c:pt idx="345">
                  <c:v>473975</c:v>
                </c:pt>
                <c:pt idx="346">
                  <c:v>497000</c:v>
                </c:pt>
                <c:pt idx="347">
                  <c:v>324975</c:v>
                </c:pt>
                <c:pt idx="348">
                  <c:v>149000</c:v>
                </c:pt>
                <c:pt idx="349">
                  <c:v>282000</c:v>
                </c:pt>
                <c:pt idx="350">
                  <c:v>463500</c:v>
                </c:pt>
                <c:pt idx="351">
                  <c:v>310000</c:v>
                </c:pt>
                <c:pt idx="352">
                  <c:v>305000</c:v>
                </c:pt>
                <c:pt idx="353">
                  <c:v>1300000</c:v>
                </c:pt>
                <c:pt idx="354">
                  <c:v>348000</c:v>
                </c:pt>
                <c:pt idx="355">
                  <c:v>325000</c:v>
                </c:pt>
                <c:pt idx="356">
                  <c:v>500727.76923076925</c:v>
                </c:pt>
                <c:pt idx="357">
                  <c:v>510000</c:v>
                </c:pt>
                <c:pt idx="358">
                  <c:v>550000</c:v>
                </c:pt>
                <c:pt idx="359">
                  <c:v>477000</c:v>
                </c:pt>
                <c:pt idx="360">
                  <c:v>499000</c:v>
                </c:pt>
                <c:pt idx="361">
                  <c:v>402000</c:v>
                </c:pt>
                <c:pt idx="362">
                  <c:v>425000</c:v>
                </c:pt>
                <c:pt idx="363">
                  <c:v>290000</c:v>
                </c:pt>
                <c:pt idx="364">
                  <c:v>626000</c:v>
                </c:pt>
                <c:pt idx="365">
                  <c:v>340000</c:v>
                </c:pt>
                <c:pt idx="366">
                  <c:v>698142.85714285716</c:v>
                </c:pt>
                <c:pt idx="367">
                  <c:v>448000</c:v>
                </c:pt>
                <c:pt idx="368">
                  <c:v>438500</c:v>
                </c:pt>
                <c:pt idx="369">
                  <c:v>420000</c:v>
                </c:pt>
                <c:pt idx="370">
                  <c:v>1010000</c:v>
                </c:pt>
                <c:pt idx="371">
                  <c:v>790000</c:v>
                </c:pt>
                <c:pt idx="372">
                  <c:v>300000</c:v>
                </c:pt>
                <c:pt idx="373">
                  <c:v>374000</c:v>
                </c:pt>
                <c:pt idx="374">
                  <c:v>401740.625</c:v>
                </c:pt>
                <c:pt idx="375">
                  <c:v>391833.33333333331</c:v>
                </c:pt>
                <c:pt idx="376">
                  <c:v>387000</c:v>
                </c:pt>
                <c:pt idx="377">
                  <c:v>736000</c:v>
                </c:pt>
                <c:pt idx="378">
                  <c:v>581333.33333333337</c:v>
                </c:pt>
                <c:pt idx="379">
                  <c:v>435000</c:v>
                </c:pt>
                <c:pt idx="380">
                  <c:v>437900</c:v>
                </c:pt>
                <c:pt idx="381">
                  <c:v>518500</c:v>
                </c:pt>
                <c:pt idx="382">
                  <c:v>235000</c:v>
                </c:pt>
                <c:pt idx="383">
                  <c:v>409900</c:v>
                </c:pt>
                <c:pt idx="384">
                  <c:v>407500</c:v>
                </c:pt>
                <c:pt idx="385">
                  <c:v>419500</c:v>
                </c:pt>
                <c:pt idx="386">
                  <c:v>495000</c:v>
                </c:pt>
                <c:pt idx="387">
                  <c:v>623250</c:v>
                </c:pt>
                <c:pt idx="388">
                  <c:v>420000</c:v>
                </c:pt>
                <c:pt idx="389">
                  <c:v>626500</c:v>
                </c:pt>
                <c:pt idx="390">
                  <c:v>405000</c:v>
                </c:pt>
                <c:pt idx="391">
                  <c:v>336666.66666666669</c:v>
                </c:pt>
                <c:pt idx="392">
                  <c:v>829975</c:v>
                </c:pt>
                <c:pt idx="393">
                  <c:v>450000</c:v>
                </c:pt>
                <c:pt idx="394">
                  <c:v>481500</c:v>
                </c:pt>
                <c:pt idx="395">
                  <c:v>700000</c:v>
                </c:pt>
                <c:pt idx="396">
                  <c:v>487250</c:v>
                </c:pt>
                <c:pt idx="397">
                  <c:v>340000</c:v>
                </c:pt>
                <c:pt idx="398">
                  <c:v>696000</c:v>
                </c:pt>
                <c:pt idx="399">
                  <c:v>1000000</c:v>
                </c:pt>
                <c:pt idx="400">
                  <c:v>485000</c:v>
                </c:pt>
                <c:pt idx="401">
                  <c:v>599950</c:v>
                </c:pt>
                <c:pt idx="402">
                  <c:v>285000</c:v>
                </c:pt>
                <c:pt idx="403">
                  <c:v>548028.57142857148</c:v>
                </c:pt>
                <c:pt idx="404">
                  <c:v>465000</c:v>
                </c:pt>
                <c:pt idx="405">
                  <c:v>172475</c:v>
                </c:pt>
                <c:pt idx="406">
                  <c:v>555666.66666666663</c:v>
                </c:pt>
                <c:pt idx="407">
                  <c:v>622500</c:v>
                </c:pt>
                <c:pt idx="408">
                  <c:v>300000</c:v>
                </c:pt>
                <c:pt idx="409">
                  <c:v>550000</c:v>
                </c:pt>
                <c:pt idx="410">
                  <c:v>604000</c:v>
                </c:pt>
                <c:pt idx="411">
                  <c:v>288400</c:v>
                </c:pt>
                <c:pt idx="412">
                  <c:v>576000</c:v>
                </c:pt>
                <c:pt idx="413">
                  <c:v>189950</c:v>
                </c:pt>
                <c:pt idx="414">
                  <c:v>748000</c:v>
                </c:pt>
                <c:pt idx="415">
                  <c:v>360000</c:v>
                </c:pt>
                <c:pt idx="416">
                  <c:v>199950</c:v>
                </c:pt>
                <c:pt idx="417">
                  <c:v>645000</c:v>
                </c:pt>
                <c:pt idx="418">
                  <c:v>535900</c:v>
                </c:pt>
                <c:pt idx="419">
                  <c:v>289000</c:v>
                </c:pt>
                <c:pt idx="420">
                  <c:v>279250</c:v>
                </c:pt>
                <c:pt idx="421">
                  <c:v>89000</c:v>
                </c:pt>
                <c:pt idx="422">
                  <c:v>245000</c:v>
                </c:pt>
                <c:pt idx="423">
                  <c:v>356000</c:v>
                </c:pt>
                <c:pt idx="424">
                  <c:v>163500</c:v>
                </c:pt>
                <c:pt idx="425">
                  <c:v>620000</c:v>
                </c:pt>
                <c:pt idx="426">
                  <c:v>350000</c:v>
                </c:pt>
                <c:pt idx="427">
                  <c:v>149900</c:v>
                </c:pt>
                <c:pt idx="428">
                  <c:v>475000</c:v>
                </c:pt>
                <c:pt idx="429">
                  <c:v>565000</c:v>
                </c:pt>
                <c:pt idx="430">
                  <c:v>1225000</c:v>
                </c:pt>
                <c:pt idx="431">
                  <c:v>440000</c:v>
                </c:pt>
                <c:pt idx="432">
                  <c:v>660000</c:v>
                </c:pt>
                <c:pt idx="433">
                  <c:v>700000</c:v>
                </c:pt>
                <c:pt idx="434">
                  <c:v>1070000</c:v>
                </c:pt>
                <c:pt idx="435">
                  <c:v>510000</c:v>
                </c:pt>
                <c:pt idx="436">
                  <c:v>571666.66666666663</c:v>
                </c:pt>
                <c:pt idx="437">
                  <c:v>352500</c:v>
                </c:pt>
                <c:pt idx="438">
                  <c:v>370000</c:v>
                </c:pt>
                <c:pt idx="439">
                  <c:v>1050000</c:v>
                </c:pt>
                <c:pt idx="440">
                  <c:v>585000</c:v>
                </c:pt>
                <c:pt idx="441">
                  <c:v>291500</c:v>
                </c:pt>
                <c:pt idx="442">
                  <c:v>355000</c:v>
                </c:pt>
                <c:pt idx="443">
                  <c:v>610150</c:v>
                </c:pt>
                <c:pt idx="444">
                  <c:v>402500</c:v>
                </c:pt>
                <c:pt idx="445">
                  <c:v>780000</c:v>
                </c:pt>
                <c:pt idx="446">
                  <c:v>570000</c:v>
                </c:pt>
                <c:pt idx="447">
                  <c:v>347500</c:v>
                </c:pt>
                <c:pt idx="448">
                  <c:v>180000</c:v>
                </c:pt>
                <c:pt idx="449">
                  <c:v>423625</c:v>
                </c:pt>
                <c:pt idx="450">
                  <c:v>620000</c:v>
                </c:pt>
                <c:pt idx="451">
                  <c:v>704625</c:v>
                </c:pt>
                <c:pt idx="452">
                  <c:v>1450000</c:v>
                </c:pt>
                <c:pt idx="453">
                  <c:v>656796</c:v>
                </c:pt>
                <c:pt idx="454">
                  <c:v>901000</c:v>
                </c:pt>
                <c:pt idx="455">
                  <c:v>509000</c:v>
                </c:pt>
                <c:pt idx="456">
                  <c:v>330000</c:v>
                </c:pt>
                <c:pt idx="457">
                  <c:v>865000</c:v>
                </c:pt>
                <c:pt idx="458">
                  <c:v>612500</c:v>
                </c:pt>
                <c:pt idx="459">
                  <c:v>309500</c:v>
                </c:pt>
                <c:pt idx="460">
                  <c:v>403000</c:v>
                </c:pt>
                <c:pt idx="461">
                  <c:v>640498.82352941181</c:v>
                </c:pt>
                <c:pt idx="462">
                  <c:v>205000</c:v>
                </c:pt>
                <c:pt idx="463">
                  <c:v>245000</c:v>
                </c:pt>
                <c:pt idx="464">
                  <c:v>230000</c:v>
                </c:pt>
                <c:pt idx="465">
                  <c:v>435000</c:v>
                </c:pt>
                <c:pt idx="466">
                  <c:v>719950</c:v>
                </c:pt>
                <c:pt idx="467">
                  <c:v>252000</c:v>
                </c:pt>
                <c:pt idx="468">
                  <c:v>230000</c:v>
                </c:pt>
                <c:pt idx="469">
                  <c:v>653000</c:v>
                </c:pt>
                <c:pt idx="470">
                  <c:v>537000</c:v>
                </c:pt>
                <c:pt idx="471">
                  <c:v>687000</c:v>
                </c:pt>
                <c:pt idx="472">
                  <c:v>325000</c:v>
                </c:pt>
                <c:pt idx="473">
                  <c:v>550000</c:v>
                </c:pt>
                <c:pt idx="474">
                  <c:v>420250</c:v>
                </c:pt>
                <c:pt idx="475">
                  <c:v>499000</c:v>
                </c:pt>
                <c:pt idx="476">
                  <c:v>739750</c:v>
                </c:pt>
                <c:pt idx="477">
                  <c:v>245000</c:v>
                </c:pt>
                <c:pt idx="478">
                  <c:v>202200</c:v>
                </c:pt>
                <c:pt idx="479">
                  <c:v>693762.5</c:v>
                </c:pt>
                <c:pt idx="480">
                  <c:v>359000</c:v>
                </c:pt>
                <c:pt idx="481">
                  <c:v>425000</c:v>
                </c:pt>
                <c:pt idx="482">
                  <c:v>616550.5</c:v>
                </c:pt>
                <c:pt idx="483">
                  <c:v>532500</c:v>
                </c:pt>
                <c:pt idx="484">
                  <c:v>473333.33333333331</c:v>
                </c:pt>
                <c:pt idx="485">
                  <c:v>369950</c:v>
                </c:pt>
                <c:pt idx="486">
                  <c:v>153503</c:v>
                </c:pt>
                <c:pt idx="487">
                  <c:v>355000</c:v>
                </c:pt>
                <c:pt idx="488">
                  <c:v>315000</c:v>
                </c:pt>
                <c:pt idx="489">
                  <c:v>900000</c:v>
                </c:pt>
                <c:pt idx="490">
                  <c:v>451000</c:v>
                </c:pt>
                <c:pt idx="491">
                  <c:v>510000</c:v>
                </c:pt>
                <c:pt idx="492">
                  <c:v>735000</c:v>
                </c:pt>
                <c:pt idx="493">
                  <c:v>506000</c:v>
                </c:pt>
                <c:pt idx="494">
                  <c:v>709000</c:v>
                </c:pt>
                <c:pt idx="495">
                  <c:v>394500</c:v>
                </c:pt>
                <c:pt idx="496">
                  <c:v>613666.66666666663</c:v>
                </c:pt>
                <c:pt idx="497">
                  <c:v>349950</c:v>
                </c:pt>
                <c:pt idx="498">
                  <c:v>565000</c:v>
                </c:pt>
                <c:pt idx="499">
                  <c:v>370000</c:v>
                </c:pt>
                <c:pt idx="500">
                  <c:v>332000</c:v>
                </c:pt>
                <c:pt idx="501">
                  <c:v>636650</c:v>
                </c:pt>
                <c:pt idx="502">
                  <c:v>472500</c:v>
                </c:pt>
                <c:pt idx="503">
                  <c:v>536000</c:v>
                </c:pt>
                <c:pt idx="504">
                  <c:v>373000</c:v>
                </c:pt>
                <c:pt idx="505">
                  <c:v>750000</c:v>
                </c:pt>
                <c:pt idx="506">
                  <c:v>563250</c:v>
                </c:pt>
                <c:pt idx="507">
                  <c:v>592500</c:v>
                </c:pt>
                <c:pt idx="508">
                  <c:v>375000</c:v>
                </c:pt>
                <c:pt idx="509">
                  <c:v>230000</c:v>
                </c:pt>
                <c:pt idx="510">
                  <c:v>499625</c:v>
                </c:pt>
                <c:pt idx="511">
                  <c:v>500000</c:v>
                </c:pt>
                <c:pt idx="512">
                  <c:v>233500</c:v>
                </c:pt>
                <c:pt idx="513">
                  <c:v>675000</c:v>
                </c:pt>
                <c:pt idx="514">
                  <c:v>325000</c:v>
                </c:pt>
                <c:pt idx="515">
                  <c:v>651873.33333333337</c:v>
                </c:pt>
                <c:pt idx="516">
                  <c:v>415000</c:v>
                </c:pt>
                <c:pt idx="517">
                  <c:v>296000</c:v>
                </c:pt>
                <c:pt idx="518">
                  <c:v>608500</c:v>
                </c:pt>
                <c:pt idx="519">
                  <c:v>480000</c:v>
                </c:pt>
                <c:pt idx="520">
                  <c:v>505000</c:v>
                </c:pt>
                <c:pt idx="521">
                  <c:v>269000</c:v>
                </c:pt>
                <c:pt idx="522">
                  <c:v>991700</c:v>
                </c:pt>
                <c:pt idx="523">
                  <c:v>411753</c:v>
                </c:pt>
                <c:pt idx="524">
                  <c:v>588000</c:v>
                </c:pt>
                <c:pt idx="525">
                  <c:v>395000</c:v>
                </c:pt>
                <c:pt idx="526">
                  <c:v>610991.66666666663</c:v>
                </c:pt>
                <c:pt idx="527">
                  <c:v>345000</c:v>
                </c:pt>
                <c:pt idx="528">
                  <c:v>594740.88888888888</c:v>
                </c:pt>
                <c:pt idx="529">
                  <c:v>363694.77777777775</c:v>
                </c:pt>
                <c:pt idx="530">
                  <c:v>880000</c:v>
                </c:pt>
                <c:pt idx="531">
                  <c:v>561737.5</c:v>
                </c:pt>
                <c:pt idx="532">
                  <c:v>575575</c:v>
                </c:pt>
                <c:pt idx="533">
                  <c:v>408250</c:v>
                </c:pt>
                <c:pt idx="534">
                  <c:v>667000</c:v>
                </c:pt>
                <c:pt idx="535">
                  <c:v>330000</c:v>
                </c:pt>
                <c:pt idx="536">
                  <c:v>548000</c:v>
                </c:pt>
                <c:pt idx="537">
                  <c:v>450000</c:v>
                </c:pt>
                <c:pt idx="538">
                  <c:v>333800</c:v>
                </c:pt>
                <c:pt idx="539">
                  <c:v>1300000</c:v>
                </c:pt>
                <c:pt idx="540">
                  <c:v>641666.66666666663</c:v>
                </c:pt>
                <c:pt idx="541">
                  <c:v>588287.5</c:v>
                </c:pt>
                <c:pt idx="542">
                  <c:v>515000</c:v>
                </c:pt>
                <c:pt idx="543">
                  <c:v>573475</c:v>
                </c:pt>
                <c:pt idx="544">
                  <c:v>604000</c:v>
                </c:pt>
                <c:pt idx="545">
                  <c:v>277475</c:v>
                </c:pt>
                <c:pt idx="546">
                  <c:v>652662.5</c:v>
                </c:pt>
                <c:pt idx="547">
                  <c:v>1110000</c:v>
                </c:pt>
                <c:pt idx="548">
                  <c:v>678500</c:v>
                </c:pt>
                <c:pt idx="549">
                  <c:v>550000</c:v>
                </c:pt>
                <c:pt idx="550">
                  <c:v>347500</c:v>
                </c:pt>
                <c:pt idx="551">
                  <c:v>454000</c:v>
                </c:pt>
                <c:pt idx="552">
                  <c:v>852000</c:v>
                </c:pt>
                <c:pt idx="553">
                  <c:v>700000</c:v>
                </c:pt>
                <c:pt idx="554">
                  <c:v>745000</c:v>
                </c:pt>
                <c:pt idx="555">
                  <c:v>549142.85714285716</c:v>
                </c:pt>
                <c:pt idx="556">
                  <c:v>445000</c:v>
                </c:pt>
                <c:pt idx="557">
                  <c:v>520000</c:v>
                </c:pt>
                <c:pt idx="558">
                  <c:v>535000</c:v>
                </c:pt>
                <c:pt idx="559">
                  <c:v>715000</c:v>
                </c:pt>
                <c:pt idx="560">
                  <c:v>553166.66666666663</c:v>
                </c:pt>
                <c:pt idx="561">
                  <c:v>560200</c:v>
                </c:pt>
                <c:pt idx="562">
                  <c:v>449950</c:v>
                </c:pt>
                <c:pt idx="563">
                  <c:v>455487.5</c:v>
                </c:pt>
                <c:pt idx="564">
                  <c:v>816300</c:v>
                </c:pt>
                <c:pt idx="565">
                  <c:v>478000</c:v>
                </c:pt>
                <c:pt idx="566">
                  <c:v>632008.14035087719</c:v>
                </c:pt>
                <c:pt idx="567">
                  <c:v>480666.66666666669</c:v>
                </c:pt>
                <c:pt idx="568">
                  <c:v>495000</c:v>
                </c:pt>
                <c:pt idx="569">
                  <c:v>549000</c:v>
                </c:pt>
                <c:pt idx="570">
                  <c:v>608400</c:v>
                </c:pt>
                <c:pt idx="571">
                  <c:v>690000</c:v>
                </c:pt>
                <c:pt idx="572">
                  <c:v>600000</c:v>
                </c:pt>
                <c:pt idx="573">
                  <c:v>539166.66666666663</c:v>
                </c:pt>
                <c:pt idx="574">
                  <c:v>300000</c:v>
                </c:pt>
                <c:pt idx="575">
                  <c:v>336000</c:v>
                </c:pt>
                <c:pt idx="576">
                  <c:v>873333.33333333337</c:v>
                </c:pt>
                <c:pt idx="577">
                  <c:v>575000</c:v>
                </c:pt>
                <c:pt idx="578">
                  <c:v>345950</c:v>
                </c:pt>
                <c:pt idx="579">
                  <c:v>498500</c:v>
                </c:pt>
                <c:pt idx="580">
                  <c:v>300000</c:v>
                </c:pt>
                <c:pt idx="581">
                  <c:v>704000</c:v>
                </c:pt>
                <c:pt idx="582">
                  <c:v>750000</c:v>
                </c:pt>
                <c:pt idx="583">
                  <c:v>285000</c:v>
                </c:pt>
                <c:pt idx="584">
                  <c:v>580000</c:v>
                </c:pt>
                <c:pt idx="585">
                  <c:v>631750</c:v>
                </c:pt>
                <c:pt idx="586">
                  <c:v>450000</c:v>
                </c:pt>
                <c:pt idx="587">
                  <c:v>370000</c:v>
                </c:pt>
                <c:pt idx="588">
                  <c:v>447500</c:v>
                </c:pt>
                <c:pt idx="589">
                  <c:v>601636.34615384613</c:v>
                </c:pt>
                <c:pt idx="590">
                  <c:v>332544</c:v>
                </c:pt>
                <c:pt idx="591">
                  <c:v>1470000</c:v>
                </c:pt>
                <c:pt idx="592">
                  <c:v>311000</c:v>
                </c:pt>
                <c:pt idx="593">
                  <c:v>385000</c:v>
                </c:pt>
                <c:pt idx="594">
                  <c:v>529833.33333333337</c:v>
                </c:pt>
                <c:pt idx="595">
                  <c:v>403000</c:v>
                </c:pt>
                <c:pt idx="596">
                  <c:v>705380</c:v>
                </c:pt>
                <c:pt idx="597">
                  <c:v>785000</c:v>
                </c:pt>
                <c:pt idx="598">
                  <c:v>405000</c:v>
                </c:pt>
                <c:pt idx="599">
                  <c:v>222005</c:v>
                </c:pt>
                <c:pt idx="600">
                  <c:v>455000</c:v>
                </c:pt>
                <c:pt idx="601">
                  <c:v>374200.75</c:v>
                </c:pt>
                <c:pt idx="602">
                  <c:v>554000</c:v>
                </c:pt>
                <c:pt idx="603">
                  <c:v>675000</c:v>
                </c:pt>
                <c:pt idx="604">
                  <c:v>413000</c:v>
                </c:pt>
                <c:pt idx="605">
                  <c:v>582000</c:v>
                </c:pt>
                <c:pt idx="606">
                  <c:v>810000</c:v>
                </c:pt>
                <c:pt idx="607">
                  <c:v>430233.33333333331</c:v>
                </c:pt>
                <c:pt idx="608">
                  <c:v>419000</c:v>
                </c:pt>
                <c:pt idx="609">
                  <c:v>777500</c:v>
                </c:pt>
                <c:pt idx="610">
                  <c:v>555725</c:v>
                </c:pt>
                <c:pt idx="611">
                  <c:v>540000</c:v>
                </c:pt>
                <c:pt idx="612">
                  <c:v>550000</c:v>
                </c:pt>
                <c:pt idx="613">
                  <c:v>535000</c:v>
                </c:pt>
                <c:pt idx="614">
                  <c:v>460000</c:v>
                </c:pt>
                <c:pt idx="615">
                  <c:v>950000</c:v>
                </c:pt>
                <c:pt idx="616">
                  <c:v>407500</c:v>
                </c:pt>
                <c:pt idx="617">
                  <c:v>585000</c:v>
                </c:pt>
                <c:pt idx="618">
                  <c:v>685000</c:v>
                </c:pt>
                <c:pt idx="619">
                  <c:v>346000</c:v>
                </c:pt>
                <c:pt idx="620">
                  <c:v>515000</c:v>
                </c:pt>
                <c:pt idx="621">
                  <c:v>770000</c:v>
                </c:pt>
                <c:pt idx="622">
                  <c:v>646000</c:v>
                </c:pt>
                <c:pt idx="623">
                  <c:v>572711.80952380947</c:v>
                </c:pt>
                <c:pt idx="624">
                  <c:v>538500</c:v>
                </c:pt>
                <c:pt idx="625">
                  <c:v>920000</c:v>
                </c:pt>
                <c:pt idx="626">
                  <c:v>571000</c:v>
                </c:pt>
                <c:pt idx="627">
                  <c:v>706833.33333333337</c:v>
                </c:pt>
                <c:pt idx="628">
                  <c:v>784950</c:v>
                </c:pt>
                <c:pt idx="629">
                  <c:v>470000</c:v>
                </c:pt>
                <c:pt idx="630">
                  <c:v>560000</c:v>
                </c:pt>
                <c:pt idx="631">
                  <c:v>402475</c:v>
                </c:pt>
                <c:pt idx="632">
                  <c:v>310000</c:v>
                </c:pt>
                <c:pt idx="633">
                  <c:v>510375</c:v>
                </c:pt>
                <c:pt idx="634">
                  <c:v>310000</c:v>
                </c:pt>
                <c:pt idx="635">
                  <c:v>360000</c:v>
                </c:pt>
                <c:pt idx="636">
                  <c:v>380000</c:v>
                </c:pt>
                <c:pt idx="637">
                  <c:v>541000</c:v>
                </c:pt>
                <c:pt idx="638">
                  <c:v>275000</c:v>
                </c:pt>
                <c:pt idx="639">
                  <c:v>580000</c:v>
                </c:pt>
                <c:pt idx="640">
                  <c:v>450000</c:v>
                </c:pt>
                <c:pt idx="641">
                  <c:v>372500</c:v>
                </c:pt>
                <c:pt idx="642">
                  <c:v>770000</c:v>
                </c:pt>
                <c:pt idx="643">
                  <c:v>269500</c:v>
                </c:pt>
                <c:pt idx="644">
                  <c:v>389000</c:v>
                </c:pt>
                <c:pt idx="645">
                  <c:v>494650</c:v>
                </c:pt>
                <c:pt idx="646">
                  <c:v>552500</c:v>
                </c:pt>
                <c:pt idx="647">
                  <c:v>509250</c:v>
                </c:pt>
                <c:pt idx="648">
                  <c:v>468000</c:v>
                </c:pt>
                <c:pt idx="649">
                  <c:v>742500</c:v>
                </c:pt>
                <c:pt idx="650">
                  <c:v>380000</c:v>
                </c:pt>
                <c:pt idx="651">
                  <c:v>542800</c:v>
                </c:pt>
                <c:pt idx="652">
                  <c:v>570000</c:v>
                </c:pt>
                <c:pt idx="653">
                  <c:v>490000</c:v>
                </c:pt>
                <c:pt idx="654">
                  <c:v>480680</c:v>
                </c:pt>
                <c:pt idx="655">
                  <c:v>739916.66666666663</c:v>
                </c:pt>
                <c:pt idx="656">
                  <c:v>480000</c:v>
                </c:pt>
                <c:pt idx="657">
                  <c:v>517500</c:v>
                </c:pt>
                <c:pt idx="658">
                  <c:v>412000</c:v>
                </c:pt>
                <c:pt idx="659">
                  <c:v>809000</c:v>
                </c:pt>
                <c:pt idx="660">
                  <c:v>250000</c:v>
                </c:pt>
                <c:pt idx="661">
                  <c:v>410000</c:v>
                </c:pt>
                <c:pt idx="662">
                  <c:v>287000</c:v>
                </c:pt>
                <c:pt idx="663">
                  <c:v>375475</c:v>
                </c:pt>
                <c:pt idx="664">
                  <c:v>426250</c:v>
                </c:pt>
                <c:pt idx="665">
                  <c:v>811000</c:v>
                </c:pt>
                <c:pt idx="666">
                  <c:v>501000</c:v>
                </c:pt>
                <c:pt idx="667">
                  <c:v>449500</c:v>
                </c:pt>
                <c:pt idx="668">
                  <c:v>262166.66666666669</c:v>
                </c:pt>
                <c:pt idx="669">
                  <c:v>511950</c:v>
                </c:pt>
                <c:pt idx="670">
                  <c:v>328000</c:v>
                </c:pt>
                <c:pt idx="671">
                  <c:v>732500</c:v>
                </c:pt>
                <c:pt idx="672">
                  <c:v>1200000</c:v>
                </c:pt>
                <c:pt idx="673">
                  <c:v>433500</c:v>
                </c:pt>
                <c:pt idx="674">
                  <c:v>638000</c:v>
                </c:pt>
                <c:pt idx="675">
                  <c:v>511500</c:v>
                </c:pt>
                <c:pt idx="676">
                  <c:v>650000</c:v>
                </c:pt>
                <c:pt idx="677">
                  <c:v>415000</c:v>
                </c:pt>
                <c:pt idx="678">
                  <c:v>449950</c:v>
                </c:pt>
                <c:pt idx="679">
                  <c:v>503904.83870967739</c:v>
                </c:pt>
                <c:pt idx="680">
                  <c:v>720000</c:v>
                </c:pt>
                <c:pt idx="681">
                  <c:v>451250</c:v>
                </c:pt>
                <c:pt idx="682">
                  <c:v>698933.33333333337</c:v>
                </c:pt>
                <c:pt idx="683">
                  <c:v>600000</c:v>
                </c:pt>
                <c:pt idx="684">
                  <c:v>647500</c:v>
                </c:pt>
                <c:pt idx="685">
                  <c:v>315000</c:v>
                </c:pt>
                <c:pt idx="686">
                  <c:v>428301.66666666669</c:v>
                </c:pt>
                <c:pt idx="687">
                  <c:v>399950</c:v>
                </c:pt>
                <c:pt idx="688">
                  <c:v>2000000</c:v>
                </c:pt>
                <c:pt idx="689">
                  <c:v>381000</c:v>
                </c:pt>
                <c:pt idx="690">
                  <c:v>672000</c:v>
                </c:pt>
                <c:pt idx="691">
                  <c:v>490000</c:v>
                </c:pt>
                <c:pt idx="692">
                  <c:v>495800</c:v>
                </c:pt>
                <c:pt idx="693">
                  <c:v>410000</c:v>
                </c:pt>
                <c:pt idx="694">
                  <c:v>723000</c:v>
                </c:pt>
                <c:pt idx="695">
                  <c:v>375000</c:v>
                </c:pt>
                <c:pt idx="696">
                  <c:v>565000</c:v>
                </c:pt>
                <c:pt idx="697">
                  <c:v>482500</c:v>
                </c:pt>
                <c:pt idx="698">
                  <c:v>501000</c:v>
                </c:pt>
                <c:pt idx="699">
                  <c:v>424975</c:v>
                </c:pt>
                <c:pt idx="700">
                  <c:v>784000</c:v>
                </c:pt>
                <c:pt idx="701">
                  <c:v>435666.66666666669</c:v>
                </c:pt>
                <c:pt idx="702">
                  <c:v>435500</c:v>
                </c:pt>
                <c:pt idx="703">
                  <c:v>215000</c:v>
                </c:pt>
                <c:pt idx="704">
                  <c:v>620000</c:v>
                </c:pt>
                <c:pt idx="705">
                  <c:v>410000</c:v>
                </c:pt>
                <c:pt idx="706">
                  <c:v>598238.26530612248</c:v>
                </c:pt>
                <c:pt idx="707">
                  <c:v>275000</c:v>
                </c:pt>
                <c:pt idx="708">
                  <c:v>402500</c:v>
                </c:pt>
                <c:pt idx="709">
                  <c:v>690250</c:v>
                </c:pt>
                <c:pt idx="710">
                  <c:v>545000</c:v>
                </c:pt>
                <c:pt idx="711">
                  <c:v>399000</c:v>
                </c:pt>
                <c:pt idx="712">
                  <c:v>160000</c:v>
                </c:pt>
                <c:pt idx="713">
                  <c:v>483500</c:v>
                </c:pt>
                <c:pt idx="714">
                  <c:v>643000</c:v>
                </c:pt>
                <c:pt idx="715">
                  <c:v>559000</c:v>
                </c:pt>
                <c:pt idx="716">
                  <c:v>339000</c:v>
                </c:pt>
                <c:pt idx="717">
                  <c:v>425500</c:v>
                </c:pt>
                <c:pt idx="718">
                  <c:v>683333.33333333337</c:v>
                </c:pt>
                <c:pt idx="719">
                  <c:v>725000</c:v>
                </c:pt>
                <c:pt idx="720">
                  <c:v>616500</c:v>
                </c:pt>
                <c:pt idx="721">
                  <c:v>713250</c:v>
                </c:pt>
                <c:pt idx="722">
                  <c:v>475226</c:v>
                </c:pt>
                <c:pt idx="723">
                  <c:v>742500</c:v>
                </c:pt>
                <c:pt idx="724">
                  <c:v>400000</c:v>
                </c:pt>
                <c:pt idx="725">
                  <c:v>265500</c:v>
                </c:pt>
                <c:pt idx="726">
                  <c:v>509990</c:v>
                </c:pt>
                <c:pt idx="727">
                  <c:v>680000</c:v>
                </c:pt>
                <c:pt idx="728">
                  <c:v>669392.69230769225</c:v>
                </c:pt>
                <c:pt idx="729">
                  <c:v>631000</c:v>
                </c:pt>
                <c:pt idx="730">
                  <c:v>550000</c:v>
                </c:pt>
                <c:pt idx="731">
                  <c:v>1240000</c:v>
                </c:pt>
                <c:pt idx="732">
                  <c:v>440000</c:v>
                </c:pt>
                <c:pt idx="733">
                  <c:v>250000</c:v>
                </c:pt>
                <c:pt idx="734">
                  <c:v>259000</c:v>
                </c:pt>
                <c:pt idx="735">
                  <c:v>677900</c:v>
                </c:pt>
                <c:pt idx="736">
                  <c:v>534548.69230769225</c:v>
                </c:pt>
                <c:pt idx="737">
                  <c:v>605000</c:v>
                </c:pt>
                <c:pt idx="738">
                  <c:v>447250</c:v>
                </c:pt>
                <c:pt idx="739">
                  <c:v>511000</c:v>
                </c:pt>
                <c:pt idx="740">
                  <c:v>609463.30000000005</c:v>
                </c:pt>
                <c:pt idx="741">
                  <c:v>423000</c:v>
                </c:pt>
                <c:pt idx="742">
                  <c:v>477000</c:v>
                </c:pt>
                <c:pt idx="743">
                  <c:v>450000</c:v>
                </c:pt>
                <c:pt idx="744">
                  <c:v>419950</c:v>
                </c:pt>
                <c:pt idx="745">
                  <c:v>491500</c:v>
                </c:pt>
                <c:pt idx="746">
                  <c:v>389000</c:v>
                </c:pt>
                <c:pt idx="747">
                  <c:v>577500</c:v>
                </c:pt>
                <c:pt idx="748">
                  <c:v>324000</c:v>
                </c:pt>
                <c:pt idx="749">
                  <c:v>426500</c:v>
                </c:pt>
                <c:pt idx="750">
                  <c:v>459950</c:v>
                </c:pt>
                <c:pt idx="751">
                  <c:v>632500</c:v>
                </c:pt>
                <c:pt idx="752">
                  <c:v>612000</c:v>
                </c:pt>
                <c:pt idx="753">
                  <c:v>497062.5</c:v>
                </c:pt>
                <c:pt idx="754">
                  <c:v>265000</c:v>
                </c:pt>
                <c:pt idx="755">
                  <c:v>768000</c:v>
                </c:pt>
                <c:pt idx="756">
                  <c:v>395000</c:v>
                </c:pt>
                <c:pt idx="757">
                  <c:v>712000</c:v>
                </c:pt>
                <c:pt idx="758">
                  <c:v>475000</c:v>
                </c:pt>
                <c:pt idx="759">
                  <c:v>468916.66666666669</c:v>
                </c:pt>
                <c:pt idx="760">
                  <c:v>506000</c:v>
                </c:pt>
                <c:pt idx="761">
                  <c:v>325000</c:v>
                </c:pt>
                <c:pt idx="762">
                  <c:v>505000</c:v>
                </c:pt>
                <c:pt idx="763">
                  <c:v>505000</c:v>
                </c:pt>
                <c:pt idx="764">
                  <c:v>292000</c:v>
                </c:pt>
                <c:pt idx="765">
                  <c:v>525000</c:v>
                </c:pt>
                <c:pt idx="766">
                  <c:v>660000</c:v>
                </c:pt>
                <c:pt idx="767">
                  <c:v>605000</c:v>
                </c:pt>
                <c:pt idx="768">
                  <c:v>462000</c:v>
                </c:pt>
                <c:pt idx="769">
                  <c:v>339950</c:v>
                </c:pt>
                <c:pt idx="770">
                  <c:v>658600</c:v>
                </c:pt>
                <c:pt idx="771">
                  <c:v>545000</c:v>
                </c:pt>
                <c:pt idx="772">
                  <c:v>420000</c:v>
                </c:pt>
                <c:pt idx="773">
                  <c:v>400000</c:v>
                </c:pt>
                <c:pt idx="774">
                  <c:v>435000</c:v>
                </c:pt>
                <c:pt idx="775">
                  <c:v>331250</c:v>
                </c:pt>
                <c:pt idx="776">
                  <c:v>491666.66666666669</c:v>
                </c:pt>
                <c:pt idx="777">
                  <c:v>233000</c:v>
                </c:pt>
                <c:pt idx="778">
                  <c:v>481000</c:v>
                </c:pt>
                <c:pt idx="779">
                  <c:v>610000</c:v>
                </c:pt>
                <c:pt idx="780">
                  <c:v>332500</c:v>
                </c:pt>
                <c:pt idx="781">
                  <c:v>181500</c:v>
                </c:pt>
                <c:pt idx="782">
                  <c:v>752500</c:v>
                </c:pt>
                <c:pt idx="783">
                  <c:v>516500</c:v>
                </c:pt>
                <c:pt idx="784">
                  <c:v>425000</c:v>
                </c:pt>
                <c:pt idx="785">
                  <c:v>296000</c:v>
                </c:pt>
                <c:pt idx="786">
                  <c:v>958000</c:v>
                </c:pt>
                <c:pt idx="787">
                  <c:v>410000</c:v>
                </c:pt>
                <c:pt idx="788">
                  <c:v>430000</c:v>
                </c:pt>
                <c:pt idx="789">
                  <c:v>325000</c:v>
                </c:pt>
                <c:pt idx="790">
                  <c:v>527983.33333333337</c:v>
                </c:pt>
                <c:pt idx="791">
                  <c:v>299000</c:v>
                </c:pt>
                <c:pt idx="792">
                  <c:v>513000</c:v>
                </c:pt>
                <c:pt idx="793">
                  <c:v>792916.66666666663</c:v>
                </c:pt>
                <c:pt idx="794">
                  <c:v>1220000</c:v>
                </c:pt>
                <c:pt idx="795">
                  <c:v>990400</c:v>
                </c:pt>
                <c:pt idx="796">
                  <c:v>694000</c:v>
                </c:pt>
                <c:pt idx="797">
                  <c:v>1870000</c:v>
                </c:pt>
                <c:pt idx="798">
                  <c:v>486000</c:v>
                </c:pt>
                <c:pt idx="799">
                  <c:v>498800</c:v>
                </c:pt>
                <c:pt idx="800">
                  <c:v>281960</c:v>
                </c:pt>
                <c:pt idx="801">
                  <c:v>431500</c:v>
                </c:pt>
                <c:pt idx="802">
                  <c:v>151000</c:v>
                </c:pt>
                <c:pt idx="803">
                  <c:v>438000</c:v>
                </c:pt>
                <c:pt idx="804">
                  <c:v>381000</c:v>
                </c:pt>
                <c:pt idx="805">
                  <c:v>663500</c:v>
                </c:pt>
                <c:pt idx="806">
                  <c:v>335000</c:v>
                </c:pt>
                <c:pt idx="807">
                  <c:v>515000</c:v>
                </c:pt>
                <c:pt idx="808">
                  <c:v>534797.57142857148</c:v>
                </c:pt>
                <c:pt idx="809">
                  <c:v>170000</c:v>
                </c:pt>
                <c:pt idx="810">
                  <c:v>279950</c:v>
                </c:pt>
                <c:pt idx="811">
                  <c:v>163000</c:v>
                </c:pt>
                <c:pt idx="812">
                  <c:v>544900</c:v>
                </c:pt>
                <c:pt idx="813">
                  <c:v>478250</c:v>
                </c:pt>
                <c:pt idx="814">
                  <c:v>200000</c:v>
                </c:pt>
                <c:pt idx="815">
                  <c:v>887500</c:v>
                </c:pt>
                <c:pt idx="816">
                  <c:v>312000</c:v>
                </c:pt>
                <c:pt idx="817">
                  <c:v>779950</c:v>
                </c:pt>
                <c:pt idx="818">
                  <c:v>258990</c:v>
                </c:pt>
                <c:pt idx="819">
                  <c:v>455000</c:v>
                </c:pt>
                <c:pt idx="820">
                  <c:v>385000</c:v>
                </c:pt>
                <c:pt idx="821">
                  <c:v>604000</c:v>
                </c:pt>
                <c:pt idx="822">
                  <c:v>402500</c:v>
                </c:pt>
                <c:pt idx="823">
                  <c:v>612166.66666666663</c:v>
                </c:pt>
                <c:pt idx="824">
                  <c:v>348000</c:v>
                </c:pt>
                <c:pt idx="825">
                  <c:v>164500</c:v>
                </c:pt>
                <c:pt idx="826">
                  <c:v>589000</c:v>
                </c:pt>
                <c:pt idx="827">
                  <c:v>622500</c:v>
                </c:pt>
                <c:pt idx="828">
                  <c:v>651000</c:v>
                </c:pt>
                <c:pt idx="829">
                  <c:v>302000</c:v>
                </c:pt>
                <c:pt idx="830">
                  <c:v>512916.66666666669</c:v>
                </c:pt>
                <c:pt idx="831">
                  <c:v>400000</c:v>
                </c:pt>
                <c:pt idx="832">
                  <c:v>349950</c:v>
                </c:pt>
                <c:pt idx="833">
                  <c:v>335000</c:v>
                </c:pt>
                <c:pt idx="834">
                  <c:v>293500</c:v>
                </c:pt>
                <c:pt idx="835">
                  <c:v>497500</c:v>
                </c:pt>
                <c:pt idx="836">
                  <c:v>446650</c:v>
                </c:pt>
                <c:pt idx="837">
                  <c:v>581000</c:v>
                </c:pt>
                <c:pt idx="838">
                  <c:v>227950</c:v>
                </c:pt>
                <c:pt idx="839">
                  <c:v>410000</c:v>
                </c:pt>
                <c:pt idx="840">
                  <c:v>570000</c:v>
                </c:pt>
                <c:pt idx="841">
                  <c:v>528000</c:v>
                </c:pt>
                <c:pt idx="842">
                  <c:v>792800</c:v>
                </c:pt>
                <c:pt idx="843">
                  <c:v>597500</c:v>
                </c:pt>
                <c:pt idx="844">
                  <c:v>797333.33333333337</c:v>
                </c:pt>
                <c:pt idx="845">
                  <c:v>679000</c:v>
                </c:pt>
                <c:pt idx="846">
                  <c:v>374950</c:v>
                </c:pt>
                <c:pt idx="847">
                  <c:v>365000</c:v>
                </c:pt>
                <c:pt idx="848">
                  <c:v>800000</c:v>
                </c:pt>
                <c:pt idx="849">
                  <c:v>320000</c:v>
                </c:pt>
                <c:pt idx="850">
                  <c:v>875000</c:v>
                </c:pt>
                <c:pt idx="851">
                  <c:v>862000</c:v>
                </c:pt>
                <c:pt idx="852">
                  <c:v>570000</c:v>
                </c:pt>
                <c:pt idx="853">
                  <c:v>373000</c:v>
                </c:pt>
                <c:pt idx="854">
                  <c:v>640000</c:v>
                </c:pt>
                <c:pt idx="855">
                  <c:v>866500</c:v>
                </c:pt>
                <c:pt idx="856">
                  <c:v>368000</c:v>
                </c:pt>
                <c:pt idx="857">
                  <c:v>613750</c:v>
                </c:pt>
                <c:pt idx="858">
                  <c:v>679000</c:v>
                </c:pt>
                <c:pt idx="859">
                  <c:v>675000</c:v>
                </c:pt>
                <c:pt idx="860">
                  <c:v>535000</c:v>
                </c:pt>
                <c:pt idx="861">
                  <c:v>610000</c:v>
                </c:pt>
                <c:pt idx="862">
                  <c:v>601071.42857142852</c:v>
                </c:pt>
                <c:pt idx="863">
                  <c:v>188500</c:v>
                </c:pt>
                <c:pt idx="864">
                  <c:v>255000</c:v>
                </c:pt>
                <c:pt idx="865">
                  <c:v>1300000</c:v>
                </c:pt>
                <c:pt idx="866">
                  <c:v>503316.66666666669</c:v>
                </c:pt>
                <c:pt idx="867">
                  <c:v>184000</c:v>
                </c:pt>
                <c:pt idx="868">
                  <c:v>519000</c:v>
                </c:pt>
                <c:pt idx="869">
                  <c:v>340000</c:v>
                </c:pt>
                <c:pt idx="870">
                  <c:v>338000</c:v>
                </c:pt>
                <c:pt idx="871">
                  <c:v>552000</c:v>
                </c:pt>
                <c:pt idx="872">
                  <c:v>397050.33333333331</c:v>
                </c:pt>
                <c:pt idx="873">
                  <c:v>589254.05797101452</c:v>
                </c:pt>
                <c:pt idx="874">
                  <c:v>522647.16666666669</c:v>
                </c:pt>
                <c:pt idx="875">
                  <c:v>511000</c:v>
                </c:pt>
                <c:pt idx="876">
                  <c:v>634800</c:v>
                </c:pt>
                <c:pt idx="877">
                  <c:v>779000</c:v>
                </c:pt>
                <c:pt idx="878">
                  <c:v>390000</c:v>
                </c:pt>
                <c:pt idx="879">
                  <c:v>399500</c:v>
                </c:pt>
                <c:pt idx="880">
                  <c:v>370000</c:v>
                </c:pt>
                <c:pt idx="881">
                  <c:v>585000</c:v>
                </c:pt>
                <c:pt idx="882">
                  <c:v>477000</c:v>
                </c:pt>
                <c:pt idx="883">
                  <c:v>392000</c:v>
                </c:pt>
                <c:pt idx="884">
                  <c:v>228800</c:v>
                </c:pt>
                <c:pt idx="885">
                  <c:v>600000</c:v>
                </c:pt>
                <c:pt idx="886">
                  <c:v>682000</c:v>
                </c:pt>
                <c:pt idx="887">
                  <c:v>300000</c:v>
                </c:pt>
                <c:pt idx="888">
                  <c:v>625000</c:v>
                </c:pt>
                <c:pt idx="889">
                  <c:v>440325</c:v>
                </c:pt>
                <c:pt idx="890">
                  <c:v>490000</c:v>
                </c:pt>
                <c:pt idx="891">
                  <c:v>395000</c:v>
                </c:pt>
                <c:pt idx="892">
                  <c:v>345000</c:v>
                </c:pt>
                <c:pt idx="893">
                  <c:v>242500</c:v>
                </c:pt>
                <c:pt idx="894">
                  <c:v>655000</c:v>
                </c:pt>
                <c:pt idx="895">
                  <c:v>443571.42857142858</c:v>
                </c:pt>
                <c:pt idx="896">
                  <c:v>429450</c:v>
                </c:pt>
                <c:pt idx="897">
                  <c:v>344950</c:v>
                </c:pt>
                <c:pt idx="898">
                  <c:v>942500</c:v>
                </c:pt>
                <c:pt idx="899">
                  <c:v>655000</c:v>
                </c:pt>
                <c:pt idx="900">
                  <c:v>262000</c:v>
                </c:pt>
                <c:pt idx="901">
                  <c:v>614100</c:v>
                </c:pt>
                <c:pt idx="902">
                  <c:v>365000</c:v>
                </c:pt>
                <c:pt idx="903">
                  <c:v>760000</c:v>
                </c:pt>
                <c:pt idx="904">
                  <c:v>533600</c:v>
                </c:pt>
                <c:pt idx="905">
                  <c:v>315000</c:v>
                </c:pt>
                <c:pt idx="906">
                  <c:v>590000</c:v>
                </c:pt>
                <c:pt idx="907">
                  <c:v>300000</c:v>
                </c:pt>
                <c:pt idx="908">
                  <c:v>189000</c:v>
                </c:pt>
                <c:pt idx="909">
                  <c:v>540000</c:v>
                </c:pt>
                <c:pt idx="910">
                  <c:v>895000</c:v>
                </c:pt>
                <c:pt idx="911">
                  <c:v>471923.58490566036</c:v>
                </c:pt>
                <c:pt idx="912">
                  <c:v>591666.66666666663</c:v>
                </c:pt>
                <c:pt idx="913">
                  <c:v>290300</c:v>
                </c:pt>
                <c:pt idx="914">
                  <c:v>516200</c:v>
                </c:pt>
                <c:pt idx="915">
                  <c:v>468450</c:v>
                </c:pt>
                <c:pt idx="916">
                  <c:v>402900</c:v>
                </c:pt>
                <c:pt idx="917">
                  <c:v>400000</c:v>
                </c:pt>
                <c:pt idx="918">
                  <c:v>574500</c:v>
                </c:pt>
                <c:pt idx="919">
                  <c:v>529000</c:v>
                </c:pt>
                <c:pt idx="920">
                  <c:v>1740000</c:v>
                </c:pt>
                <c:pt idx="921">
                  <c:v>459581.8</c:v>
                </c:pt>
                <c:pt idx="922">
                  <c:v>425000</c:v>
                </c:pt>
                <c:pt idx="923">
                  <c:v>760000</c:v>
                </c:pt>
                <c:pt idx="924">
                  <c:v>285000</c:v>
                </c:pt>
                <c:pt idx="925">
                  <c:v>630000</c:v>
                </c:pt>
                <c:pt idx="926">
                  <c:v>1000000</c:v>
                </c:pt>
                <c:pt idx="927">
                  <c:v>280000</c:v>
                </c:pt>
                <c:pt idx="928">
                  <c:v>353500</c:v>
                </c:pt>
                <c:pt idx="929">
                  <c:v>183000</c:v>
                </c:pt>
                <c:pt idx="930">
                  <c:v>540000</c:v>
                </c:pt>
                <c:pt idx="931">
                  <c:v>521424.14285714284</c:v>
                </c:pt>
                <c:pt idx="932">
                  <c:v>395250</c:v>
                </c:pt>
                <c:pt idx="933">
                  <c:v>849000</c:v>
                </c:pt>
                <c:pt idx="934">
                  <c:v>592750</c:v>
                </c:pt>
                <c:pt idx="935">
                  <c:v>413639.81818181818</c:v>
                </c:pt>
                <c:pt idx="936">
                  <c:v>400000</c:v>
                </c:pt>
                <c:pt idx="937">
                  <c:v>1350000</c:v>
                </c:pt>
                <c:pt idx="938">
                  <c:v>815000</c:v>
                </c:pt>
                <c:pt idx="939">
                  <c:v>487500</c:v>
                </c:pt>
                <c:pt idx="940">
                  <c:v>640000</c:v>
                </c:pt>
                <c:pt idx="941">
                  <c:v>354000</c:v>
                </c:pt>
                <c:pt idx="942">
                  <c:v>1530000</c:v>
                </c:pt>
                <c:pt idx="943">
                  <c:v>404855.55555555556</c:v>
                </c:pt>
                <c:pt idx="944">
                  <c:v>782250</c:v>
                </c:pt>
                <c:pt idx="945">
                  <c:v>616000</c:v>
                </c:pt>
                <c:pt idx="946">
                  <c:v>452000</c:v>
                </c:pt>
                <c:pt idx="947">
                  <c:v>397000</c:v>
                </c:pt>
                <c:pt idx="948">
                  <c:v>531000</c:v>
                </c:pt>
                <c:pt idx="949">
                  <c:v>534500</c:v>
                </c:pt>
                <c:pt idx="950">
                  <c:v>348250</c:v>
                </c:pt>
                <c:pt idx="951">
                  <c:v>631000</c:v>
                </c:pt>
                <c:pt idx="952">
                  <c:v>352000</c:v>
                </c:pt>
                <c:pt idx="953">
                  <c:v>761000</c:v>
                </c:pt>
                <c:pt idx="954">
                  <c:v>326580.61290322582</c:v>
                </c:pt>
                <c:pt idx="955">
                  <c:v>352000</c:v>
                </c:pt>
                <c:pt idx="956">
                  <c:v>449950</c:v>
                </c:pt>
                <c:pt idx="957">
                  <c:v>735000</c:v>
                </c:pt>
                <c:pt idx="958">
                  <c:v>499000</c:v>
                </c:pt>
                <c:pt idx="959">
                  <c:v>489000</c:v>
                </c:pt>
                <c:pt idx="960">
                  <c:v>602000</c:v>
                </c:pt>
                <c:pt idx="961">
                  <c:v>420000</c:v>
                </c:pt>
                <c:pt idx="962">
                  <c:v>1220000</c:v>
                </c:pt>
                <c:pt idx="963">
                  <c:v>337750</c:v>
                </c:pt>
                <c:pt idx="964">
                  <c:v>700000</c:v>
                </c:pt>
                <c:pt idx="965">
                  <c:v>330000</c:v>
                </c:pt>
                <c:pt idx="966">
                  <c:v>825000</c:v>
                </c:pt>
                <c:pt idx="967">
                  <c:v>515000</c:v>
                </c:pt>
                <c:pt idx="968">
                  <c:v>490000</c:v>
                </c:pt>
                <c:pt idx="969">
                  <c:v>439000</c:v>
                </c:pt>
                <c:pt idx="970">
                  <c:v>215000</c:v>
                </c:pt>
                <c:pt idx="971">
                  <c:v>461040.47619047621</c:v>
                </c:pt>
                <c:pt idx="972">
                  <c:v>450000</c:v>
                </c:pt>
                <c:pt idx="973">
                  <c:v>340000</c:v>
                </c:pt>
                <c:pt idx="974">
                  <c:v>285000</c:v>
                </c:pt>
                <c:pt idx="975">
                  <c:v>357666.66666666669</c:v>
                </c:pt>
                <c:pt idx="976">
                  <c:v>460000</c:v>
                </c:pt>
                <c:pt idx="977">
                  <c:v>480000</c:v>
                </c:pt>
                <c:pt idx="978">
                  <c:v>780000</c:v>
                </c:pt>
                <c:pt idx="979">
                  <c:v>484950</c:v>
                </c:pt>
                <c:pt idx="980">
                  <c:v>325000</c:v>
                </c:pt>
                <c:pt idx="981">
                  <c:v>443500</c:v>
                </c:pt>
                <c:pt idx="982">
                  <c:v>1184450</c:v>
                </c:pt>
                <c:pt idx="983">
                  <c:v>342450</c:v>
                </c:pt>
                <c:pt idx="984">
                  <c:v>620000</c:v>
                </c:pt>
                <c:pt idx="985">
                  <c:v>299800</c:v>
                </c:pt>
                <c:pt idx="986">
                  <c:v>272000</c:v>
                </c:pt>
                <c:pt idx="987">
                  <c:v>340500</c:v>
                </c:pt>
                <c:pt idx="988">
                  <c:v>304000</c:v>
                </c:pt>
                <c:pt idx="989">
                  <c:v>585125</c:v>
                </c:pt>
                <c:pt idx="990">
                  <c:v>215000</c:v>
                </c:pt>
                <c:pt idx="991">
                  <c:v>875000</c:v>
                </c:pt>
                <c:pt idx="992">
                  <c:v>420380</c:v>
                </c:pt>
                <c:pt idx="993">
                  <c:v>641000</c:v>
                </c:pt>
                <c:pt idx="994">
                  <c:v>1165000</c:v>
                </c:pt>
                <c:pt idx="995">
                  <c:v>1240000</c:v>
                </c:pt>
                <c:pt idx="996">
                  <c:v>319990</c:v>
                </c:pt>
                <c:pt idx="997">
                  <c:v>346100</c:v>
                </c:pt>
                <c:pt idx="998">
                  <c:v>176000</c:v>
                </c:pt>
                <c:pt idx="999">
                  <c:v>650000</c:v>
                </c:pt>
                <c:pt idx="1000">
                  <c:v>820000</c:v>
                </c:pt>
                <c:pt idx="1001">
                  <c:v>585057.5</c:v>
                </c:pt>
                <c:pt idx="1002">
                  <c:v>901266.66666666663</c:v>
                </c:pt>
                <c:pt idx="1003">
                  <c:v>537666.66666666663</c:v>
                </c:pt>
                <c:pt idx="1004">
                  <c:v>167500</c:v>
                </c:pt>
                <c:pt idx="1005">
                  <c:v>357250</c:v>
                </c:pt>
                <c:pt idx="1006">
                  <c:v>370000</c:v>
                </c:pt>
                <c:pt idx="1007">
                  <c:v>340000</c:v>
                </c:pt>
                <c:pt idx="1008">
                  <c:v>437000</c:v>
                </c:pt>
                <c:pt idx="1009">
                  <c:v>648000</c:v>
                </c:pt>
                <c:pt idx="1010">
                  <c:v>357500</c:v>
                </c:pt>
                <c:pt idx="1011">
                  <c:v>696475</c:v>
                </c:pt>
                <c:pt idx="1012">
                  <c:v>422250</c:v>
                </c:pt>
                <c:pt idx="1013">
                  <c:v>407100</c:v>
                </c:pt>
                <c:pt idx="1014">
                  <c:v>480750</c:v>
                </c:pt>
                <c:pt idx="1015">
                  <c:v>367500</c:v>
                </c:pt>
                <c:pt idx="1016">
                  <c:v>990000</c:v>
                </c:pt>
                <c:pt idx="1017">
                  <c:v>386279.33333333331</c:v>
                </c:pt>
                <c:pt idx="1018">
                  <c:v>561000</c:v>
                </c:pt>
                <c:pt idx="1019">
                  <c:v>388500</c:v>
                </c:pt>
                <c:pt idx="1020">
                  <c:v>721832.11428571434</c:v>
                </c:pt>
                <c:pt idx="1021">
                  <c:v>490000</c:v>
                </c:pt>
                <c:pt idx="1022">
                  <c:v>641000</c:v>
                </c:pt>
                <c:pt idx="1023">
                  <c:v>325000</c:v>
                </c:pt>
                <c:pt idx="1024">
                  <c:v>485000</c:v>
                </c:pt>
                <c:pt idx="1025">
                  <c:v>485000</c:v>
                </c:pt>
                <c:pt idx="1026">
                  <c:v>434185.71428571426</c:v>
                </c:pt>
                <c:pt idx="1027">
                  <c:v>321000</c:v>
                </c:pt>
                <c:pt idx="1028">
                  <c:v>435000</c:v>
                </c:pt>
                <c:pt idx="1029">
                  <c:v>639000</c:v>
                </c:pt>
                <c:pt idx="1030">
                  <c:v>730000</c:v>
                </c:pt>
                <c:pt idx="1031">
                  <c:v>275000</c:v>
                </c:pt>
                <c:pt idx="1032">
                  <c:v>335000</c:v>
                </c:pt>
                <c:pt idx="1033">
                  <c:v>646500</c:v>
                </c:pt>
                <c:pt idx="1034">
                  <c:v>350000</c:v>
                </c:pt>
                <c:pt idx="1035">
                  <c:v>525000</c:v>
                </c:pt>
                <c:pt idx="1036">
                  <c:v>464000</c:v>
                </c:pt>
                <c:pt idx="1037">
                  <c:v>866059</c:v>
                </c:pt>
                <c:pt idx="1038">
                  <c:v>1330000</c:v>
                </c:pt>
                <c:pt idx="1039">
                  <c:v>509500</c:v>
                </c:pt>
                <c:pt idx="1040">
                  <c:v>492500</c:v>
                </c:pt>
                <c:pt idx="1041">
                  <c:v>380000</c:v>
                </c:pt>
                <c:pt idx="1042">
                  <c:v>346000</c:v>
                </c:pt>
                <c:pt idx="1043">
                  <c:v>210000</c:v>
                </c:pt>
                <c:pt idx="1044">
                  <c:v>513750</c:v>
                </c:pt>
                <c:pt idx="1045">
                  <c:v>791600</c:v>
                </c:pt>
                <c:pt idx="1046">
                  <c:v>586666.66666666663</c:v>
                </c:pt>
                <c:pt idx="1047">
                  <c:v>682995</c:v>
                </c:pt>
                <c:pt idx="1048">
                  <c:v>450000</c:v>
                </c:pt>
                <c:pt idx="1049">
                  <c:v>355000</c:v>
                </c:pt>
                <c:pt idx="1050">
                  <c:v>350000</c:v>
                </c:pt>
                <c:pt idx="1051">
                  <c:v>465000</c:v>
                </c:pt>
                <c:pt idx="1052">
                  <c:v>530000</c:v>
                </c:pt>
                <c:pt idx="1053">
                  <c:v>319450</c:v>
                </c:pt>
                <c:pt idx="1054">
                  <c:v>589975</c:v>
                </c:pt>
                <c:pt idx="1055">
                  <c:v>331900</c:v>
                </c:pt>
                <c:pt idx="1056">
                  <c:v>353000</c:v>
                </c:pt>
                <c:pt idx="1057">
                  <c:v>235867</c:v>
                </c:pt>
                <c:pt idx="1058">
                  <c:v>307550</c:v>
                </c:pt>
                <c:pt idx="1059">
                  <c:v>329750</c:v>
                </c:pt>
                <c:pt idx="1060">
                  <c:v>805000</c:v>
                </c:pt>
                <c:pt idx="1061">
                  <c:v>198000</c:v>
                </c:pt>
                <c:pt idx="1062">
                  <c:v>330000</c:v>
                </c:pt>
                <c:pt idx="1063">
                  <c:v>612000</c:v>
                </c:pt>
                <c:pt idx="1064">
                  <c:v>785666.66666666663</c:v>
                </c:pt>
                <c:pt idx="1065">
                  <c:v>580664.3529411765</c:v>
                </c:pt>
                <c:pt idx="1066">
                  <c:v>329950</c:v>
                </c:pt>
                <c:pt idx="1067">
                  <c:v>775000</c:v>
                </c:pt>
                <c:pt idx="1068">
                  <c:v>509333.66666666669</c:v>
                </c:pt>
                <c:pt idx="1069">
                  <c:v>263500</c:v>
                </c:pt>
                <c:pt idx="1070">
                  <c:v>601000</c:v>
                </c:pt>
                <c:pt idx="1071">
                  <c:v>447000</c:v>
                </c:pt>
                <c:pt idx="1072">
                  <c:v>348000</c:v>
                </c:pt>
                <c:pt idx="1073">
                  <c:v>540000</c:v>
                </c:pt>
                <c:pt idx="1074">
                  <c:v>458000</c:v>
                </c:pt>
                <c:pt idx="1075">
                  <c:v>615000</c:v>
                </c:pt>
                <c:pt idx="1076">
                  <c:v>423000</c:v>
                </c:pt>
                <c:pt idx="1077">
                  <c:v>340000</c:v>
                </c:pt>
                <c:pt idx="1078">
                  <c:v>267000</c:v>
                </c:pt>
                <c:pt idx="1079">
                  <c:v>525000</c:v>
                </c:pt>
                <c:pt idx="1080">
                  <c:v>585000</c:v>
                </c:pt>
                <c:pt idx="1081">
                  <c:v>680000</c:v>
                </c:pt>
                <c:pt idx="1082">
                  <c:v>499000</c:v>
                </c:pt>
                <c:pt idx="1083">
                  <c:v>823000</c:v>
                </c:pt>
                <c:pt idx="1084">
                  <c:v>565000</c:v>
                </c:pt>
                <c:pt idx="1085">
                  <c:v>1570000</c:v>
                </c:pt>
                <c:pt idx="1086">
                  <c:v>515487.5</c:v>
                </c:pt>
                <c:pt idx="1087">
                  <c:v>503000</c:v>
                </c:pt>
                <c:pt idx="1088">
                  <c:v>750000</c:v>
                </c:pt>
                <c:pt idx="1089">
                  <c:v>435000</c:v>
                </c:pt>
                <c:pt idx="1090">
                  <c:v>225000</c:v>
                </c:pt>
                <c:pt idx="1091">
                  <c:v>404000</c:v>
                </c:pt>
                <c:pt idx="1092">
                  <c:v>895000</c:v>
                </c:pt>
                <c:pt idx="1093">
                  <c:v>775000</c:v>
                </c:pt>
                <c:pt idx="1094">
                  <c:v>492380</c:v>
                </c:pt>
                <c:pt idx="1095">
                  <c:v>551250</c:v>
                </c:pt>
                <c:pt idx="1096">
                  <c:v>664166.66666666663</c:v>
                </c:pt>
                <c:pt idx="1097">
                  <c:v>641250</c:v>
                </c:pt>
                <c:pt idx="1098">
                  <c:v>449999</c:v>
                </c:pt>
                <c:pt idx="1099">
                  <c:v>535000</c:v>
                </c:pt>
                <c:pt idx="1100">
                  <c:v>750000</c:v>
                </c:pt>
                <c:pt idx="1101">
                  <c:v>440000</c:v>
                </c:pt>
                <c:pt idx="1102">
                  <c:v>441500</c:v>
                </c:pt>
                <c:pt idx="1103">
                  <c:v>403500</c:v>
                </c:pt>
                <c:pt idx="1104">
                  <c:v>430000</c:v>
                </c:pt>
                <c:pt idx="1105">
                  <c:v>470000</c:v>
                </c:pt>
                <c:pt idx="1106">
                  <c:v>424950</c:v>
                </c:pt>
                <c:pt idx="1107">
                  <c:v>445500</c:v>
                </c:pt>
                <c:pt idx="1108">
                  <c:v>384000</c:v>
                </c:pt>
                <c:pt idx="1109">
                  <c:v>320000</c:v>
                </c:pt>
                <c:pt idx="1110">
                  <c:v>283000</c:v>
                </c:pt>
                <c:pt idx="1111">
                  <c:v>790500</c:v>
                </c:pt>
                <c:pt idx="1112">
                  <c:v>861990</c:v>
                </c:pt>
                <c:pt idx="1113">
                  <c:v>703750</c:v>
                </c:pt>
                <c:pt idx="1114">
                  <c:v>251700</c:v>
                </c:pt>
                <c:pt idx="1115">
                  <c:v>1510000</c:v>
                </c:pt>
                <c:pt idx="1116">
                  <c:v>408000</c:v>
                </c:pt>
                <c:pt idx="1117">
                  <c:v>342777.77777777775</c:v>
                </c:pt>
                <c:pt idx="1118">
                  <c:v>550000</c:v>
                </c:pt>
                <c:pt idx="1119">
                  <c:v>1146500</c:v>
                </c:pt>
                <c:pt idx="1120">
                  <c:v>370500</c:v>
                </c:pt>
                <c:pt idx="1121">
                  <c:v>405500</c:v>
                </c:pt>
                <c:pt idx="1122">
                  <c:v>425000</c:v>
                </c:pt>
                <c:pt idx="1123">
                  <c:v>306950</c:v>
                </c:pt>
                <c:pt idx="1124">
                  <c:v>699500</c:v>
                </c:pt>
                <c:pt idx="1125">
                  <c:v>448500</c:v>
                </c:pt>
                <c:pt idx="1126">
                  <c:v>628750</c:v>
                </c:pt>
                <c:pt idx="1127">
                  <c:v>585000</c:v>
                </c:pt>
                <c:pt idx="1128">
                  <c:v>762500</c:v>
                </c:pt>
                <c:pt idx="1129">
                  <c:v>560000</c:v>
                </c:pt>
                <c:pt idx="1130">
                  <c:v>235000</c:v>
                </c:pt>
                <c:pt idx="1131">
                  <c:v>240000</c:v>
                </c:pt>
                <c:pt idx="1132">
                  <c:v>358000</c:v>
                </c:pt>
                <c:pt idx="1133">
                  <c:v>480000</c:v>
                </c:pt>
                <c:pt idx="1134">
                  <c:v>406650</c:v>
                </c:pt>
                <c:pt idx="1135">
                  <c:v>458026.92307692306</c:v>
                </c:pt>
                <c:pt idx="1136">
                  <c:v>440000</c:v>
                </c:pt>
                <c:pt idx="1137">
                  <c:v>342000</c:v>
                </c:pt>
                <c:pt idx="1138">
                  <c:v>540000</c:v>
                </c:pt>
                <c:pt idx="1139">
                  <c:v>322500</c:v>
                </c:pt>
                <c:pt idx="1140">
                  <c:v>265000</c:v>
                </c:pt>
                <c:pt idx="1141">
                  <c:v>479950</c:v>
                </c:pt>
                <c:pt idx="1142">
                  <c:v>227450</c:v>
                </c:pt>
                <c:pt idx="1143">
                  <c:v>382500</c:v>
                </c:pt>
                <c:pt idx="1144">
                  <c:v>245000</c:v>
                </c:pt>
                <c:pt idx="1145">
                  <c:v>470101</c:v>
                </c:pt>
                <c:pt idx="1146">
                  <c:v>612000</c:v>
                </c:pt>
                <c:pt idx="1147">
                  <c:v>566000</c:v>
                </c:pt>
                <c:pt idx="1148">
                  <c:v>509000</c:v>
                </c:pt>
                <c:pt idx="1149">
                  <c:v>705000</c:v>
                </c:pt>
                <c:pt idx="1150">
                  <c:v>560887.14285714284</c:v>
                </c:pt>
                <c:pt idx="1151">
                  <c:v>296000</c:v>
                </c:pt>
                <c:pt idx="1152">
                  <c:v>372500</c:v>
                </c:pt>
                <c:pt idx="1153">
                  <c:v>492375</c:v>
                </c:pt>
                <c:pt idx="1154">
                  <c:v>472875</c:v>
                </c:pt>
                <c:pt idx="1155">
                  <c:v>317675</c:v>
                </c:pt>
                <c:pt idx="1156">
                  <c:v>375000</c:v>
                </c:pt>
                <c:pt idx="1157">
                  <c:v>493050</c:v>
                </c:pt>
                <c:pt idx="1158">
                  <c:v>314975</c:v>
                </c:pt>
                <c:pt idx="1159">
                  <c:v>722000</c:v>
                </c:pt>
                <c:pt idx="1160">
                  <c:v>719225</c:v>
                </c:pt>
                <c:pt idx="1161">
                  <c:v>594666.66666666663</c:v>
                </c:pt>
                <c:pt idx="1162">
                  <c:v>325000</c:v>
                </c:pt>
                <c:pt idx="1163">
                  <c:v>308000</c:v>
                </c:pt>
                <c:pt idx="1164">
                  <c:v>551000</c:v>
                </c:pt>
                <c:pt idx="1165">
                  <c:v>487650</c:v>
                </c:pt>
                <c:pt idx="1166">
                  <c:v>835000</c:v>
                </c:pt>
                <c:pt idx="1167">
                  <c:v>443500</c:v>
                </c:pt>
                <c:pt idx="1168">
                  <c:v>803928.57142857148</c:v>
                </c:pt>
                <c:pt idx="1169">
                  <c:v>208000</c:v>
                </c:pt>
                <c:pt idx="1170">
                  <c:v>355000</c:v>
                </c:pt>
                <c:pt idx="1171">
                  <c:v>975000</c:v>
                </c:pt>
                <c:pt idx="1172">
                  <c:v>659000</c:v>
                </c:pt>
                <c:pt idx="1173">
                  <c:v>975000</c:v>
                </c:pt>
                <c:pt idx="1174">
                  <c:v>552250</c:v>
                </c:pt>
                <c:pt idx="1175">
                  <c:v>1005000</c:v>
                </c:pt>
                <c:pt idx="1176">
                  <c:v>435000</c:v>
                </c:pt>
                <c:pt idx="1177">
                  <c:v>225000</c:v>
                </c:pt>
                <c:pt idx="1178">
                  <c:v>383000</c:v>
                </c:pt>
                <c:pt idx="1179">
                  <c:v>549166.66666666663</c:v>
                </c:pt>
                <c:pt idx="1180">
                  <c:v>420000</c:v>
                </c:pt>
                <c:pt idx="1181">
                  <c:v>474152</c:v>
                </c:pt>
                <c:pt idx="1182">
                  <c:v>759000</c:v>
                </c:pt>
                <c:pt idx="1183">
                  <c:v>342000</c:v>
                </c:pt>
                <c:pt idx="1184">
                  <c:v>628000</c:v>
                </c:pt>
                <c:pt idx="1185">
                  <c:v>226000</c:v>
                </c:pt>
                <c:pt idx="1186">
                  <c:v>334998</c:v>
                </c:pt>
                <c:pt idx="1187">
                  <c:v>298500</c:v>
                </c:pt>
                <c:pt idx="1188">
                  <c:v>183750</c:v>
                </c:pt>
                <c:pt idx="1189">
                  <c:v>580135</c:v>
                </c:pt>
                <c:pt idx="1190">
                  <c:v>740000</c:v>
                </c:pt>
                <c:pt idx="1191">
                  <c:v>515000</c:v>
                </c:pt>
                <c:pt idx="1192">
                  <c:v>281850</c:v>
                </c:pt>
                <c:pt idx="1193">
                  <c:v>650000</c:v>
                </c:pt>
                <c:pt idx="1194">
                  <c:v>471464.28571428574</c:v>
                </c:pt>
                <c:pt idx="1195">
                  <c:v>587750</c:v>
                </c:pt>
                <c:pt idx="1196">
                  <c:v>546800</c:v>
                </c:pt>
                <c:pt idx="1197">
                  <c:v>449000</c:v>
                </c:pt>
                <c:pt idx="1198">
                  <c:v>475000</c:v>
                </c:pt>
                <c:pt idx="1199">
                  <c:v>675000</c:v>
                </c:pt>
                <c:pt idx="1200">
                  <c:v>487316.66666666669</c:v>
                </c:pt>
                <c:pt idx="1201">
                  <c:v>400000</c:v>
                </c:pt>
                <c:pt idx="1202">
                  <c:v>259950</c:v>
                </c:pt>
                <c:pt idx="1203">
                  <c:v>485000</c:v>
                </c:pt>
                <c:pt idx="1204">
                  <c:v>716500</c:v>
                </c:pt>
                <c:pt idx="1205">
                  <c:v>738500</c:v>
                </c:pt>
                <c:pt idx="1206">
                  <c:v>798000</c:v>
                </c:pt>
                <c:pt idx="1207">
                  <c:v>731000</c:v>
                </c:pt>
                <c:pt idx="1208">
                  <c:v>224000</c:v>
                </c:pt>
                <c:pt idx="1209">
                  <c:v>425390</c:v>
                </c:pt>
                <c:pt idx="1210">
                  <c:v>681666.66666666663</c:v>
                </c:pt>
                <c:pt idx="1211">
                  <c:v>417000</c:v>
                </c:pt>
                <c:pt idx="1212">
                  <c:v>1160000</c:v>
                </c:pt>
                <c:pt idx="1213">
                  <c:v>382500</c:v>
                </c:pt>
                <c:pt idx="1214">
                  <c:v>311600</c:v>
                </c:pt>
                <c:pt idx="1215">
                  <c:v>370000</c:v>
                </c:pt>
                <c:pt idx="1216">
                  <c:v>921000</c:v>
                </c:pt>
                <c:pt idx="1217">
                  <c:v>552500</c:v>
                </c:pt>
                <c:pt idx="1218">
                  <c:v>760000</c:v>
                </c:pt>
                <c:pt idx="1219">
                  <c:v>455000</c:v>
                </c:pt>
                <c:pt idx="1220">
                  <c:v>320000</c:v>
                </c:pt>
                <c:pt idx="1221">
                  <c:v>523500</c:v>
                </c:pt>
                <c:pt idx="1222">
                  <c:v>411000</c:v>
                </c:pt>
                <c:pt idx="1223">
                  <c:v>250000</c:v>
                </c:pt>
                <c:pt idx="1224">
                  <c:v>345975</c:v>
                </c:pt>
                <c:pt idx="1225">
                  <c:v>342400</c:v>
                </c:pt>
                <c:pt idx="1226">
                  <c:v>751500</c:v>
                </c:pt>
                <c:pt idx="1227">
                  <c:v>754800</c:v>
                </c:pt>
                <c:pt idx="1228">
                  <c:v>510000</c:v>
                </c:pt>
                <c:pt idx="1229">
                  <c:v>545000</c:v>
                </c:pt>
                <c:pt idx="1230">
                  <c:v>676101</c:v>
                </c:pt>
                <c:pt idx="1231">
                  <c:v>912500</c:v>
                </c:pt>
                <c:pt idx="1232">
                  <c:v>304700</c:v>
                </c:pt>
                <c:pt idx="1233">
                  <c:v>356500</c:v>
                </c:pt>
                <c:pt idx="1234">
                  <c:v>495950</c:v>
                </c:pt>
                <c:pt idx="1235">
                  <c:v>307750</c:v>
                </c:pt>
                <c:pt idx="1236">
                  <c:v>511241.93893129769</c:v>
                </c:pt>
                <c:pt idx="1237">
                  <c:v>675000</c:v>
                </c:pt>
                <c:pt idx="1238">
                  <c:v>383000</c:v>
                </c:pt>
                <c:pt idx="1239">
                  <c:v>414500</c:v>
                </c:pt>
                <c:pt idx="1240">
                  <c:v>680000</c:v>
                </c:pt>
                <c:pt idx="1241">
                  <c:v>370000</c:v>
                </c:pt>
                <c:pt idx="1242">
                  <c:v>459919</c:v>
                </c:pt>
                <c:pt idx="1243">
                  <c:v>557500</c:v>
                </c:pt>
                <c:pt idx="1244">
                  <c:v>364500</c:v>
                </c:pt>
                <c:pt idx="1245">
                  <c:v>508000</c:v>
                </c:pt>
                <c:pt idx="1246">
                  <c:v>675000</c:v>
                </c:pt>
                <c:pt idx="1247">
                  <c:v>860000</c:v>
                </c:pt>
                <c:pt idx="1248">
                  <c:v>631000</c:v>
                </c:pt>
                <c:pt idx="1249">
                  <c:v>269500</c:v>
                </c:pt>
                <c:pt idx="1250">
                  <c:v>459500</c:v>
                </c:pt>
                <c:pt idx="1251">
                  <c:v>1335000</c:v>
                </c:pt>
                <c:pt idx="1252">
                  <c:v>425000</c:v>
                </c:pt>
                <c:pt idx="1253">
                  <c:v>240000</c:v>
                </c:pt>
                <c:pt idx="1254">
                  <c:v>287500</c:v>
                </c:pt>
                <c:pt idx="1255">
                  <c:v>316666.66666666669</c:v>
                </c:pt>
                <c:pt idx="1256">
                  <c:v>625000</c:v>
                </c:pt>
                <c:pt idx="1257">
                  <c:v>1129000</c:v>
                </c:pt>
                <c:pt idx="1258">
                  <c:v>282613</c:v>
                </c:pt>
                <c:pt idx="1259">
                  <c:v>530000</c:v>
                </c:pt>
                <c:pt idx="1260">
                  <c:v>840000</c:v>
                </c:pt>
                <c:pt idx="1261">
                  <c:v>457855.18181818182</c:v>
                </c:pt>
                <c:pt idx="1262">
                  <c:v>782500</c:v>
                </c:pt>
                <c:pt idx="1263">
                  <c:v>617500</c:v>
                </c:pt>
                <c:pt idx="1264">
                  <c:v>276000</c:v>
                </c:pt>
                <c:pt idx="1265">
                  <c:v>627500</c:v>
                </c:pt>
                <c:pt idx="1266">
                  <c:v>245000</c:v>
                </c:pt>
                <c:pt idx="1267">
                  <c:v>306000</c:v>
                </c:pt>
                <c:pt idx="1268">
                  <c:v>535000</c:v>
                </c:pt>
                <c:pt idx="1269">
                  <c:v>571500</c:v>
                </c:pt>
                <c:pt idx="1270">
                  <c:v>230000</c:v>
                </c:pt>
                <c:pt idx="1271">
                  <c:v>652100</c:v>
                </c:pt>
                <c:pt idx="1272">
                  <c:v>490000</c:v>
                </c:pt>
                <c:pt idx="1273">
                  <c:v>359000</c:v>
                </c:pt>
                <c:pt idx="1274">
                  <c:v>427450</c:v>
                </c:pt>
                <c:pt idx="1275">
                  <c:v>470000</c:v>
                </c:pt>
                <c:pt idx="1276">
                  <c:v>212000</c:v>
                </c:pt>
                <c:pt idx="1277">
                  <c:v>320000</c:v>
                </c:pt>
                <c:pt idx="1278">
                  <c:v>563500</c:v>
                </c:pt>
                <c:pt idx="1279">
                  <c:v>480437.5</c:v>
                </c:pt>
                <c:pt idx="1280">
                  <c:v>646000</c:v>
                </c:pt>
                <c:pt idx="1281">
                  <c:v>325000</c:v>
                </c:pt>
                <c:pt idx="1282">
                  <c:v>350000</c:v>
                </c:pt>
                <c:pt idx="1283">
                  <c:v>606000</c:v>
                </c:pt>
                <c:pt idx="1284">
                  <c:v>531250</c:v>
                </c:pt>
                <c:pt idx="1285">
                  <c:v>392500</c:v>
                </c:pt>
                <c:pt idx="1286">
                  <c:v>576000</c:v>
                </c:pt>
                <c:pt idx="1287">
                  <c:v>402983.33333333331</c:v>
                </c:pt>
                <c:pt idx="1288">
                  <c:v>288400</c:v>
                </c:pt>
                <c:pt idx="1289">
                  <c:v>325000</c:v>
                </c:pt>
                <c:pt idx="1290">
                  <c:v>445540</c:v>
                </c:pt>
                <c:pt idx="1291">
                  <c:v>845000</c:v>
                </c:pt>
                <c:pt idx="1292">
                  <c:v>549475</c:v>
                </c:pt>
                <c:pt idx="1293">
                  <c:v>500892.5</c:v>
                </c:pt>
                <c:pt idx="1294">
                  <c:v>446000</c:v>
                </c:pt>
                <c:pt idx="1295">
                  <c:v>1400000</c:v>
                </c:pt>
                <c:pt idx="1296">
                  <c:v>448300</c:v>
                </c:pt>
                <c:pt idx="1297">
                  <c:v>575700</c:v>
                </c:pt>
                <c:pt idx="1298">
                  <c:v>237000</c:v>
                </c:pt>
                <c:pt idx="1299">
                  <c:v>685000</c:v>
                </c:pt>
                <c:pt idx="1300">
                  <c:v>499000</c:v>
                </c:pt>
                <c:pt idx="1301">
                  <c:v>316500</c:v>
                </c:pt>
                <c:pt idx="1302">
                  <c:v>479000</c:v>
                </c:pt>
                <c:pt idx="1303">
                  <c:v>509166.66666666669</c:v>
                </c:pt>
                <c:pt idx="1304">
                  <c:v>343000</c:v>
                </c:pt>
                <c:pt idx="1305">
                  <c:v>255000</c:v>
                </c:pt>
                <c:pt idx="1306">
                  <c:v>357000</c:v>
                </c:pt>
                <c:pt idx="1307">
                  <c:v>195000</c:v>
                </c:pt>
                <c:pt idx="1308">
                  <c:v>690000</c:v>
                </c:pt>
                <c:pt idx="1309">
                  <c:v>450000</c:v>
                </c:pt>
                <c:pt idx="1310">
                  <c:v>450000</c:v>
                </c:pt>
                <c:pt idx="1311">
                  <c:v>450000</c:v>
                </c:pt>
                <c:pt idx="1312">
                  <c:v>800000</c:v>
                </c:pt>
                <c:pt idx="1313">
                  <c:v>595500</c:v>
                </c:pt>
                <c:pt idx="1314">
                  <c:v>449500</c:v>
                </c:pt>
                <c:pt idx="1315">
                  <c:v>470000</c:v>
                </c:pt>
                <c:pt idx="1316">
                  <c:v>321500</c:v>
                </c:pt>
                <c:pt idx="1317">
                  <c:v>456000</c:v>
                </c:pt>
                <c:pt idx="1318">
                  <c:v>371350</c:v>
                </c:pt>
                <c:pt idx="1319">
                  <c:v>333000</c:v>
                </c:pt>
                <c:pt idx="1320">
                  <c:v>1250000</c:v>
                </c:pt>
                <c:pt idx="1321">
                  <c:v>401727.27272727271</c:v>
                </c:pt>
                <c:pt idx="1322">
                  <c:v>330000</c:v>
                </c:pt>
                <c:pt idx="1323">
                  <c:v>330000</c:v>
                </c:pt>
                <c:pt idx="1324">
                  <c:v>303000</c:v>
                </c:pt>
                <c:pt idx="1325">
                  <c:v>597625</c:v>
                </c:pt>
                <c:pt idx="1326">
                  <c:v>546000</c:v>
                </c:pt>
                <c:pt idx="1327">
                  <c:v>176000</c:v>
                </c:pt>
                <c:pt idx="1328">
                  <c:v>262000</c:v>
                </c:pt>
                <c:pt idx="1329">
                  <c:v>417500</c:v>
                </c:pt>
                <c:pt idx="1330">
                  <c:v>486700</c:v>
                </c:pt>
                <c:pt idx="1331">
                  <c:v>637000</c:v>
                </c:pt>
                <c:pt idx="1332">
                  <c:v>474750</c:v>
                </c:pt>
                <c:pt idx="1333">
                  <c:v>826000</c:v>
                </c:pt>
                <c:pt idx="1334">
                  <c:v>492500</c:v>
                </c:pt>
                <c:pt idx="1335">
                  <c:v>285000</c:v>
                </c:pt>
                <c:pt idx="1336">
                  <c:v>1110000</c:v>
                </c:pt>
                <c:pt idx="1337">
                  <c:v>405000</c:v>
                </c:pt>
                <c:pt idx="1338">
                  <c:v>695000</c:v>
                </c:pt>
                <c:pt idx="1339">
                  <c:v>268613.33333333331</c:v>
                </c:pt>
                <c:pt idx="1340">
                  <c:v>895000</c:v>
                </c:pt>
                <c:pt idx="1341">
                  <c:v>438000</c:v>
                </c:pt>
                <c:pt idx="1342">
                  <c:v>598506.25</c:v>
                </c:pt>
                <c:pt idx="1343">
                  <c:v>668500</c:v>
                </c:pt>
                <c:pt idx="1344">
                  <c:v>529750</c:v>
                </c:pt>
                <c:pt idx="1345">
                  <c:v>443851.31578947371</c:v>
                </c:pt>
                <c:pt idx="1346">
                  <c:v>340000</c:v>
                </c:pt>
                <c:pt idx="1347">
                  <c:v>354000</c:v>
                </c:pt>
                <c:pt idx="1348">
                  <c:v>507000</c:v>
                </c:pt>
                <c:pt idx="1349">
                  <c:v>295000</c:v>
                </c:pt>
                <c:pt idx="1350">
                  <c:v>848633.33333333337</c:v>
                </c:pt>
                <c:pt idx="1351">
                  <c:v>450000</c:v>
                </c:pt>
                <c:pt idx="1352">
                  <c:v>418000</c:v>
                </c:pt>
                <c:pt idx="1353">
                  <c:v>865000</c:v>
                </c:pt>
                <c:pt idx="1354">
                  <c:v>795000</c:v>
                </c:pt>
                <c:pt idx="1355">
                  <c:v>1170000</c:v>
                </c:pt>
                <c:pt idx="1356">
                  <c:v>544999.5</c:v>
                </c:pt>
                <c:pt idx="1357">
                  <c:v>340000</c:v>
                </c:pt>
                <c:pt idx="1358">
                  <c:v>760000</c:v>
                </c:pt>
                <c:pt idx="1359">
                  <c:v>519460.84210526315</c:v>
                </c:pt>
                <c:pt idx="1360">
                  <c:v>672324</c:v>
                </c:pt>
                <c:pt idx="1361">
                  <c:v>425000</c:v>
                </c:pt>
                <c:pt idx="1362">
                  <c:v>450000</c:v>
                </c:pt>
                <c:pt idx="1363">
                  <c:v>300000</c:v>
                </c:pt>
                <c:pt idx="1364">
                  <c:v>320000</c:v>
                </c:pt>
                <c:pt idx="1365">
                  <c:v>467000</c:v>
                </c:pt>
                <c:pt idx="1366">
                  <c:v>370000</c:v>
                </c:pt>
                <c:pt idx="1367">
                  <c:v>632500</c:v>
                </c:pt>
                <c:pt idx="1368">
                  <c:v>164808</c:v>
                </c:pt>
                <c:pt idx="1369">
                  <c:v>343000</c:v>
                </c:pt>
                <c:pt idx="1370">
                  <c:v>355200</c:v>
                </c:pt>
                <c:pt idx="1371">
                  <c:v>349500</c:v>
                </c:pt>
                <c:pt idx="1372">
                  <c:v>475000</c:v>
                </c:pt>
                <c:pt idx="1373">
                  <c:v>950000</c:v>
                </c:pt>
                <c:pt idx="1374">
                  <c:v>796000</c:v>
                </c:pt>
                <c:pt idx="1375">
                  <c:v>301250</c:v>
                </c:pt>
                <c:pt idx="1376">
                  <c:v>222000</c:v>
                </c:pt>
                <c:pt idx="1377">
                  <c:v>380000</c:v>
                </c:pt>
                <c:pt idx="1378">
                  <c:v>604000</c:v>
                </c:pt>
                <c:pt idx="1379">
                  <c:v>750000</c:v>
                </c:pt>
                <c:pt idx="1380">
                  <c:v>695000</c:v>
                </c:pt>
                <c:pt idx="1381">
                  <c:v>355000</c:v>
                </c:pt>
                <c:pt idx="1382">
                  <c:v>403000</c:v>
                </c:pt>
                <c:pt idx="1383">
                  <c:v>1340000</c:v>
                </c:pt>
                <c:pt idx="1384">
                  <c:v>555059.625</c:v>
                </c:pt>
                <c:pt idx="1385">
                  <c:v>569628.57142857148</c:v>
                </c:pt>
                <c:pt idx="1386">
                  <c:v>509000</c:v>
                </c:pt>
                <c:pt idx="1387">
                  <c:v>360000</c:v>
                </c:pt>
                <c:pt idx="1388">
                  <c:v>230000</c:v>
                </c:pt>
                <c:pt idx="1389">
                  <c:v>360000</c:v>
                </c:pt>
                <c:pt idx="1390">
                  <c:v>303000</c:v>
                </c:pt>
                <c:pt idx="1391">
                  <c:v>900000</c:v>
                </c:pt>
                <c:pt idx="1392">
                  <c:v>535000</c:v>
                </c:pt>
                <c:pt idx="1393">
                  <c:v>780500</c:v>
                </c:pt>
                <c:pt idx="1394">
                  <c:v>272000</c:v>
                </c:pt>
                <c:pt idx="1395">
                  <c:v>525000</c:v>
                </c:pt>
                <c:pt idx="1396">
                  <c:v>405000</c:v>
                </c:pt>
                <c:pt idx="1397">
                  <c:v>512395.33333333331</c:v>
                </c:pt>
                <c:pt idx="1398">
                  <c:v>427100</c:v>
                </c:pt>
                <c:pt idx="1399">
                  <c:v>360000</c:v>
                </c:pt>
                <c:pt idx="1400">
                  <c:v>316000</c:v>
                </c:pt>
                <c:pt idx="1401">
                  <c:v>500000</c:v>
                </c:pt>
                <c:pt idx="1402">
                  <c:v>407000</c:v>
                </c:pt>
                <c:pt idx="1403">
                  <c:v>291833.33333333331</c:v>
                </c:pt>
                <c:pt idx="1404">
                  <c:v>578331.5</c:v>
                </c:pt>
                <c:pt idx="1405">
                  <c:v>471875</c:v>
                </c:pt>
                <c:pt idx="1406">
                  <c:v>440000</c:v>
                </c:pt>
                <c:pt idx="1407">
                  <c:v>231250</c:v>
                </c:pt>
                <c:pt idx="1408">
                  <c:v>292000</c:v>
                </c:pt>
                <c:pt idx="1409">
                  <c:v>537000</c:v>
                </c:pt>
                <c:pt idx="1410">
                  <c:v>295000</c:v>
                </c:pt>
                <c:pt idx="1411">
                  <c:v>335000</c:v>
                </c:pt>
                <c:pt idx="1412">
                  <c:v>259000</c:v>
                </c:pt>
                <c:pt idx="1413">
                  <c:v>461666.66666666669</c:v>
                </c:pt>
                <c:pt idx="1414">
                  <c:v>863333.33333333337</c:v>
                </c:pt>
                <c:pt idx="1415">
                  <c:v>540750</c:v>
                </c:pt>
                <c:pt idx="1416">
                  <c:v>739900</c:v>
                </c:pt>
                <c:pt idx="1417">
                  <c:v>751000</c:v>
                </c:pt>
                <c:pt idx="1418">
                  <c:v>320000</c:v>
                </c:pt>
                <c:pt idx="1419">
                  <c:v>482000</c:v>
                </c:pt>
                <c:pt idx="1420">
                  <c:v>291000</c:v>
                </c:pt>
                <c:pt idx="1421">
                  <c:v>169000</c:v>
                </c:pt>
                <c:pt idx="1422">
                  <c:v>685100</c:v>
                </c:pt>
                <c:pt idx="1423">
                  <c:v>255000</c:v>
                </c:pt>
                <c:pt idx="1424">
                  <c:v>432500</c:v>
                </c:pt>
                <c:pt idx="1425">
                  <c:v>678000</c:v>
                </c:pt>
                <c:pt idx="1426">
                  <c:v>810000</c:v>
                </c:pt>
                <c:pt idx="1427">
                  <c:v>3200000</c:v>
                </c:pt>
                <c:pt idx="1428">
                  <c:v>284666.66666666669</c:v>
                </c:pt>
                <c:pt idx="1429">
                  <c:v>2900000</c:v>
                </c:pt>
                <c:pt idx="1430">
                  <c:v>582000</c:v>
                </c:pt>
                <c:pt idx="1431">
                  <c:v>273000</c:v>
                </c:pt>
                <c:pt idx="1432">
                  <c:v>319000</c:v>
                </c:pt>
                <c:pt idx="1433">
                  <c:v>703750</c:v>
                </c:pt>
                <c:pt idx="1434">
                  <c:v>175000</c:v>
                </c:pt>
                <c:pt idx="1435">
                  <c:v>159075</c:v>
                </c:pt>
                <c:pt idx="1436">
                  <c:v>519872.4</c:v>
                </c:pt>
                <c:pt idx="1437">
                  <c:v>283200</c:v>
                </c:pt>
                <c:pt idx="1438">
                  <c:v>270000</c:v>
                </c:pt>
                <c:pt idx="1439">
                  <c:v>1480000</c:v>
                </c:pt>
                <c:pt idx="1440">
                  <c:v>963990</c:v>
                </c:pt>
                <c:pt idx="1441">
                  <c:v>575000</c:v>
                </c:pt>
                <c:pt idx="1442">
                  <c:v>487000</c:v>
                </c:pt>
                <c:pt idx="1443">
                  <c:v>375000</c:v>
                </c:pt>
                <c:pt idx="1444">
                  <c:v>229950</c:v>
                </c:pt>
                <c:pt idx="1445">
                  <c:v>840000</c:v>
                </c:pt>
                <c:pt idx="1446">
                  <c:v>425000</c:v>
                </c:pt>
                <c:pt idx="1447">
                  <c:v>570000</c:v>
                </c:pt>
                <c:pt idx="1448">
                  <c:v>197000</c:v>
                </c:pt>
                <c:pt idx="1449">
                  <c:v>749500</c:v>
                </c:pt>
                <c:pt idx="1450">
                  <c:v>875000</c:v>
                </c:pt>
                <c:pt idx="1451">
                  <c:v>299900</c:v>
                </c:pt>
                <c:pt idx="1452">
                  <c:v>675000</c:v>
                </c:pt>
                <c:pt idx="1453">
                  <c:v>762450</c:v>
                </c:pt>
                <c:pt idx="1454">
                  <c:v>397500</c:v>
                </c:pt>
                <c:pt idx="1455">
                  <c:v>505000</c:v>
                </c:pt>
                <c:pt idx="1456">
                  <c:v>210000</c:v>
                </c:pt>
                <c:pt idx="1457">
                  <c:v>407500</c:v>
                </c:pt>
                <c:pt idx="1458">
                  <c:v>425000</c:v>
                </c:pt>
                <c:pt idx="1459">
                  <c:v>245000</c:v>
                </c:pt>
                <c:pt idx="1460">
                  <c:v>455000</c:v>
                </c:pt>
                <c:pt idx="1461">
                  <c:v>375000</c:v>
                </c:pt>
                <c:pt idx="1462">
                  <c:v>725000</c:v>
                </c:pt>
                <c:pt idx="1463">
                  <c:v>432333.33333333331</c:v>
                </c:pt>
                <c:pt idx="1464">
                  <c:v>457500</c:v>
                </c:pt>
                <c:pt idx="1465">
                  <c:v>580000</c:v>
                </c:pt>
                <c:pt idx="1466">
                  <c:v>483500</c:v>
                </c:pt>
                <c:pt idx="1467">
                  <c:v>673200</c:v>
                </c:pt>
                <c:pt idx="1468">
                  <c:v>445800</c:v>
                </c:pt>
                <c:pt idx="1469">
                  <c:v>739900</c:v>
                </c:pt>
                <c:pt idx="1470">
                  <c:v>255500</c:v>
                </c:pt>
                <c:pt idx="1471">
                  <c:v>762500</c:v>
                </c:pt>
                <c:pt idx="1472">
                  <c:v>284000</c:v>
                </c:pt>
                <c:pt idx="1473">
                  <c:v>365000</c:v>
                </c:pt>
                <c:pt idx="1474">
                  <c:v>481839.70588235295</c:v>
                </c:pt>
                <c:pt idx="1475">
                  <c:v>255000</c:v>
                </c:pt>
                <c:pt idx="1476">
                  <c:v>625000</c:v>
                </c:pt>
                <c:pt idx="1477">
                  <c:v>1400000</c:v>
                </c:pt>
                <c:pt idx="1478">
                  <c:v>485000</c:v>
                </c:pt>
                <c:pt idx="1479">
                  <c:v>219950</c:v>
                </c:pt>
                <c:pt idx="1480">
                  <c:v>260000</c:v>
                </c:pt>
                <c:pt idx="1481">
                  <c:v>296600</c:v>
                </c:pt>
                <c:pt idx="1482">
                  <c:v>266666.66666666669</c:v>
                </c:pt>
                <c:pt idx="1483">
                  <c:v>410000</c:v>
                </c:pt>
                <c:pt idx="1484">
                  <c:v>250000</c:v>
                </c:pt>
                <c:pt idx="1485">
                  <c:v>323000</c:v>
                </c:pt>
                <c:pt idx="1486">
                  <c:v>1582500</c:v>
                </c:pt>
                <c:pt idx="1487">
                  <c:v>205000</c:v>
                </c:pt>
                <c:pt idx="1488">
                  <c:v>1040000</c:v>
                </c:pt>
                <c:pt idx="1489">
                  <c:v>449500</c:v>
                </c:pt>
                <c:pt idx="1490">
                  <c:v>203000</c:v>
                </c:pt>
                <c:pt idx="1491">
                  <c:v>247500</c:v>
                </c:pt>
                <c:pt idx="1492">
                  <c:v>308075</c:v>
                </c:pt>
                <c:pt idx="1493">
                  <c:v>599950</c:v>
                </c:pt>
                <c:pt idx="1494">
                  <c:v>564000</c:v>
                </c:pt>
                <c:pt idx="1495">
                  <c:v>444000</c:v>
                </c:pt>
                <c:pt idx="1496">
                  <c:v>369500</c:v>
                </c:pt>
                <c:pt idx="1497">
                  <c:v>291475</c:v>
                </c:pt>
                <c:pt idx="1498">
                  <c:v>355000</c:v>
                </c:pt>
                <c:pt idx="1499">
                  <c:v>532000</c:v>
                </c:pt>
                <c:pt idx="1500">
                  <c:v>454550</c:v>
                </c:pt>
                <c:pt idx="1501">
                  <c:v>425000</c:v>
                </c:pt>
                <c:pt idx="1502">
                  <c:v>269950</c:v>
                </c:pt>
                <c:pt idx="1503">
                  <c:v>422175</c:v>
                </c:pt>
                <c:pt idx="1504">
                  <c:v>429000</c:v>
                </c:pt>
                <c:pt idx="1505">
                  <c:v>392750</c:v>
                </c:pt>
                <c:pt idx="1506">
                  <c:v>164950</c:v>
                </c:pt>
                <c:pt idx="1507">
                  <c:v>188500</c:v>
                </c:pt>
                <c:pt idx="1508">
                  <c:v>292250</c:v>
                </c:pt>
                <c:pt idx="1509">
                  <c:v>410000</c:v>
                </c:pt>
                <c:pt idx="1510">
                  <c:v>176250</c:v>
                </c:pt>
                <c:pt idx="1511">
                  <c:v>369990</c:v>
                </c:pt>
                <c:pt idx="1512">
                  <c:v>397138.5</c:v>
                </c:pt>
                <c:pt idx="1513">
                  <c:v>382500</c:v>
                </c:pt>
                <c:pt idx="1514">
                  <c:v>428214.28571428574</c:v>
                </c:pt>
                <c:pt idx="1515">
                  <c:v>955990</c:v>
                </c:pt>
                <c:pt idx="1516">
                  <c:v>525000</c:v>
                </c:pt>
                <c:pt idx="1517">
                  <c:v>400000</c:v>
                </c:pt>
                <c:pt idx="1518">
                  <c:v>447166.66666666669</c:v>
                </c:pt>
                <c:pt idx="1519">
                  <c:v>670000</c:v>
                </c:pt>
                <c:pt idx="1520">
                  <c:v>911000</c:v>
                </c:pt>
                <c:pt idx="1521">
                  <c:v>527000</c:v>
                </c:pt>
                <c:pt idx="1522">
                  <c:v>585000</c:v>
                </c:pt>
                <c:pt idx="1523">
                  <c:v>725995</c:v>
                </c:pt>
                <c:pt idx="1524">
                  <c:v>352800</c:v>
                </c:pt>
                <c:pt idx="1525">
                  <c:v>467500</c:v>
                </c:pt>
                <c:pt idx="1526">
                  <c:v>915000</c:v>
                </c:pt>
                <c:pt idx="1527">
                  <c:v>875000</c:v>
                </c:pt>
                <c:pt idx="1528">
                  <c:v>703011</c:v>
                </c:pt>
                <c:pt idx="1529">
                  <c:v>310000</c:v>
                </c:pt>
                <c:pt idx="1530">
                  <c:v>708610</c:v>
                </c:pt>
                <c:pt idx="1531">
                  <c:v>224950</c:v>
                </c:pt>
                <c:pt idx="1532">
                  <c:v>306000</c:v>
                </c:pt>
                <c:pt idx="1533">
                  <c:v>802541</c:v>
                </c:pt>
                <c:pt idx="1534">
                  <c:v>342750</c:v>
                </c:pt>
                <c:pt idx="1535">
                  <c:v>310000</c:v>
                </c:pt>
                <c:pt idx="1536">
                  <c:v>299775</c:v>
                </c:pt>
                <c:pt idx="1537">
                  <c:v>585000</c:v>
                </c:pt>
                <c:pt idx="1538">
                  <c:v>293000</c:v>
                </c:pt>
                <c:pt idx="1539">
                  <c:v>365000</c:v>
                </c:pt>
                <c:pt idx="1540">
                  <c:v>373481.25</c:v>
                </c:pt>
                <c:pt idx="1541">
                  <c:v>280000</c:v>
                </c:pt>
                <c:pt idx="1542">
                  <c:v>397470</c:v>
                </c:pt>
                <c:pt idx="1543">
                  <c:v>738950</c:v>
                </c:pt>
                <c:pt idx="1544">
                  <c:v>349000</c:v>
                </c:pt>
                <c:pt idx="1545">
                  <c:v>228950</c:v>
                </c:pt>
                <c:pt idx="1546">
                  <c:v>400000</c:v>
                </c:pt>
                <c:pt idx="1547">
                  <c:v>513080</c:v>
                </c:pt>
                <c:pt idx="1548">
                  <c:v>418348.7</c:v>
                </c:pt>
                <c:pt idx="1549">
                  <c:v>280500</c:v>
                </c:pt>
                <c:pt idx="1550">
                  <c:v>427500</c:v>
                </c:pt>
                <c:pt idx="1551">
                  <c:v>302000</c:v>
                </c:pt>
                <c:pt idx="1552">
                  <c:v>590250</c:v>
                </c:pt>
                <c:pt idx="1553">
                  <c:v>262000</c:v>
                </c:pt>
                <c:pt idx="1554">
                  <c:v>390000</c:v>
                </c:pt>
                <c:pt idx="1555">
                  <c:v>257500</c:v>
                </c:pt>
                <c:pt idx="1556">
                  <c:v>837000</c:v>
                </c:pt>
                <c:pt idx="1557">
                  <c:v>520000</c:v>
                </c:pt>
                <c:pt idx="1558">
                  <c:v>160000</c:v>
                </c:pt>
                <c:pt idx="1559">
                  <c:v>339975</c:v>
                </c:pt>
                <c:pt idx="1560">
                  <c:v>573057.14285714284</c:v>
                </c:pt>
                <c:pt idx="1561">
                  <c:v>546500</c:v>
                </c:pt>
                <c:pt idx="1562">
                  <c:v>325000</c:v>
                </c:pt>
                <c:pt idx="1563">
                  <c:v>458500</c:v>
                </c:pt>
                <c:pt idx="1564">
                  <c:v>574000</c:v>
                </c:pt>
                <c:pt idx="1565">
                  <c:v>585000</c:v>
                </c:pt>
                <c:pt idx="1566">
                  <c:v>721500</c:v>
                </c:pt>
                <c:pt idx="1567">
                  <c:v>220000</c:v>
                </c:pt>
                <c:pt idx="1568">
                  <c:v>625000</c:v>
                </c:pt>
                <c:pt idx="1569">
                  <c:v>203000</c:v>
                </c:pt>
                <c:pt idx="1570">
                  <c:v>1260000</c:v>
                </c:pt>
                <c:pt idx="1571">
                  <c:v>281000</c:v>
                </c:pt>
                <c:pt idx="1572">
                  <c:v>415000</c:v>
                </c:pt>
                <c:pt idx="1573">
                  <c:v>335500</c:v>
                </c:pt>
                <c:pt idx="1574">
                  <c:v>245000</c:v>
                </c:pt>
                <c:pt idx="1575">
                  <c:v>329000</c:v>
                </c:pt>
                <c:pt idx="1576">
                  <c:v>339000</c:v>
                </c:pt>
                <c:pt idx="1577">
                  <c:v>533000</c:v>
                </c:pt>
                <c:pt idx="1578">
                  <c:v>272666.66666666669</c:v>
                </c:pt>
                <c:pt idx="1579">
                  <c:v>432416.66666666669</c:v>
                </c:pt>
                <c:pt idx="1580">
                  <c:v>305000</c:v>
                </c:pt>
                <c:pt idx="1581">
                  <c:v>393500</c:v>
                </c:pt>
                <c:pt idx="1582">
                  <c:v>361683.33333333331</c:v>
                </c:pt>
                <c:pt idx="1583">
                  <c:v>360000</c:v>
                </c:pt>
                <c:pt idx="1584">
                  <c:v>195000</c:v>
                </c:pt>
                <c:pt idx="1585">
                  <c:v>337499.5</c:v>
                </c:pt>
                <c:pt idx="1586">
                  <c:v>799000</c:v>
                </c:pt>
                <c:pt idx="1587">
                  <c:v>356500</c:v>
                </c:pt>
                <c:pt idx="1588">
                  <c:v>435000</c:v>
                </c:pt>
                <c:pt idx="1589">
                  <c:v>150000</c:v>
                </c:pt>
                <c:pt idx="1590">
                  <c:v>616000</c:v>
                </c:pt>
                <c:pt idx="1591">
                  <c:v>289950</c:v>
                </c:pt>
                <c:pt idx="1592">
                  <c:v>175000</c:v>
                </c:pt>
                <c:pt idx="1593">
                  <c:v>422500</c:v>
                </c:pt>
                <c:pt idx="1594">
                  <c:v>412714.28571428574</c:v>
                </c:pt>
                <c:pt idx="1595">
                  <c:v>275000</c:v>
                </c:pt>
                <c:pt idx="1596">
                  <c:v>430000</c:v>
                </c:pt>
                <c:pt idx="1597">
                  <c:v>100000</c:v>
                </c:pt>
                <c:pt idx="1598">
                  <c:v>405000</c:v>
                </c:pt>
                <c:pt idx="1599">
                  <c:v>175000</c:v>
                </c:pt>
                <c:pt idx="1600">
                  <c:v>307000</c:v>
                </c:pt>
                <c:pt idx="1601">
                  <c:v>347000</c:v>
                </c:pt>
                <c:pt idx="1602">
                  <c:v>465250</c:v>
                </c:pt>
                <c:pt idx="1603">
                  <c:v>167437.5</c:v>
                </c:pt>
                <c:pt idx="1604">
                  <c:v>408500</c:v>
                </c:pt>
                <c:pt idx="1605">
                  <c:v>371800</c:v>
                </c:pt>
                <c:pt idx="1606">
                  <c:v>440150</c:v>
                </c:pt>
                <c:pt idx="1607">
                  <c:v>364950</c:v>
                </c:pt>
                <c:pt idx="1608">
                  <c:v>421666.66666666669</c:v>
                </c:pt>
                <c:pt idx="1609">
                  <c:v>739999</c:v>
                </c:pt>
                <c:pt idx="1610">
                  <c:v>195450</c:v>
                </c:pt>
                <c:pt idx="1611">
                  <c:v>178500</c:v>
                </c:pt>
                <c:pt idx="1612">
                  <c:v>457000</c:v>
                </c:pt>
                <c:pt idx="1613">
                  <c:v>213400</c:v>
                </c:pt>
                <c:pt idx="1614">
                  <c:v>567500</c:v>
                </c:pt>
                <c:pt idx="1615">
                  <c:v>479300</c:v>
                </c:pt>
                <c:pt idx="1616">
                  <c:v>249000</c:v>
                </c:pt>
                <c:pt idx="1617">
                  <c:v>802000</c:v>
                </c:pt>
                <c:pt idx="1618">
                  <c:v>318400</c:v>
                </c:pt>
                <c:pt idx="1619">
                  <c:v>364950</c:v>
                </c:pt>
                <c:pt idx="1620">
                  <c:v>332000</c:v>
                </c:pt>
                <c:pt idx="1621">
                  <c:v>445703.84615384613</c:v>
                </c:pt>
                <c:pt idx="1622">
                  <c:v>285000</c:v>
                </c:pt>
                <c:pt idx="1623">
                  <c:v>275000</c:v>
                </c:pt>
                <c:pt idx="1624">
                  <c:v>390000</c:v>
                </c:pt>
                <c:pt idx="1625">
                  <c:v>235000</c:v>
                </c:pt>
                <c:pt idx="1626">
                  <c:v>455000</c:v>
                </c:pt>
                <c:pt idx="1627">
                  <c:v>298900</c:v>
                </c:pt>
                <c:pt idx="1628">
                  <c:v>401500</c:v>
                </c:pt>
                <c:pt idx="1629">
                  <c:v>550000</c:v>
                </c:pt>
                <c:pt idx="1630">
                  <c:v>122000</c:v>
                </c:pt>
                <c:pt idx="1631">
                  <c:v>619050</c:v>
                </c:pt>
                <c:pt idx="1632">
                  <c:v>276775</c:v>
                </c:pt>
                <c:pt idx="1633">
                  <c:v>265000</c:v>
                </c:pt>
                <c:pt idx="1634">
                  <c:v>549000</c:v>
                </c:pt>
                <c:pt idx="1635">
                  <c:v>760000</c:v>
                </c:pt>
                <c:pt idx="1636">
                  <c:v>268000</c:v>
                </c:pt>
                <c:pt idx="1637">
                  <c:v>611000</c:v>
                </c:pt>
                <c:pt idx="1638">
                  <c:v>1070000</c:v>
                </c:pt>
                <c:pt idx="1639">
                  <c:v>470000</c:v>
                </c:pt>
                <c:pt idx="1640">
                  <c:v>503000</c:v>
                </c:pt>
                <c:pt idx="1641">
                  <c:v>411000</c:v>
                </c:pt>
                <c:pt idx="1642">
                  <c:v>425000</c:v>
                </c:pt>
                <c:pt idx="1643">
                  <c:v>269000</c:v>
                </c:pt>
                <c:pt idx="1644">
                  <c:v>289900</c:v>
                </c:pt>
                <c:pt idx="1645">
                  <c:v>275000</c:v>
                </c:pt>
                <c:pt idx="1646">
                  <c:v>732500</c:v>
                </c:pt>
                <c:pt idx="1647">
                  <c:v>585000</c:v>
                </c:pt>
                <c:pt idx="1648">
                  <c:v>470000</c:v>
                </c:pt>
                <c:pt idx="1649">
                  <c:v>470000</c:v>
                </c:pt>
                <c:pt idx="1650">
                  <c:v>828200</c:v>
                </c:pt>
                <c:pt idx="1651">
                  <c:v>289200</c:v>
                </c:pt>
                <c:pt idx="1652">
                  <c:v>745000</c:v>
                </c:pt>
                <c:pt idx="1653">
                  <c:v>396250</c:v>
                </c:pt>
                <c:pt idx="1654">
                  <c:v>945000</c:v>
                </c:pt>
                <c:pt idx="1655">
                  <c:v>315000</c:v>
                </c:pt>
                <c:pt idx="1656">
                  <c:v>278500</c:v>
                </c:pt>
                <c:pt idx="1657">
                  <c:v>211000</c:v>
                </c:pt>
                <c:pt idx="1658">
                  <c:v>1007000</c:v>
                </c:pt>
                <c:pt idx="1659">
                  <c:v>565000</c:v>
                </c:pt>
                <c:pt idx="1660">
                  <c:v>363000</c:v>
                </c:pt>
                <c:pt idx="1661">
                  <c:v>354975</c:v>
                </c:pt>
                <c:pt idx="1662">
                  <c:v>376900</c:v>
                </c:pt>
                <c:pt idx="1663">
                  <c:v>859900</c:v>
                </c:pt>
                <c:pt idx="1664">
                  <c:v>214000</c:v>
                </c:pt>
                <c:pt idx="1665">
                  <c:v>276500</c:v>
                </c:pt>
                <c:pt idx="1666">
                  <c:v>525000</c:v>
                </c:pt>
                <c:pt idx="1667">
                  <c:v>165062.5</c:v>
                </c:pt>
                <c:pt idx="1668">
                  <c:v>430000</c:v>
                </c:pt>
                <c:pt idx="1669">
                  <c:v>587000</c:v>
                </c:pt>
                <c:pt idx="1670">
                  <c:v>267475</c:v>
                </c:pt>
                <c:pt idx="1671">
                  <c:v>202450</c:v>
                </c:pt>
                <c:pt idx="1672">
                  <c:v>661560</c:v>
                </c:pt>
                <c:pt idx="1673">
                  <c:v>425000</c:v>
                </c:pt>
                <c:pt idx="1674">
                  <c:v>302000</c:v>
                </c:pt>
                <c:pt idx="1675">
                  <c:v>287500</c:v>
                </c:pt>
                <c:pt idx="1676">
                  <c:v>539950</c:v>
                </c:pt>
                <c:pt idx="1677">
                  <c:v>383780</c:v>
                </c:pt>
                <c:pt idx="1678">
                  <c:v>257200</c:v>
                </c:pt>
                <c:pt idx="1679">
                  <c:v>353000</c:v>
                </c:pt>
                <c:pt idx="1680">
                  <c:v>203000</c:v>
                </c:pt>
                <c:pt idx="1681">
                  <c:v>245000</c:v>
                </c:pt>
                <c:pt idx="1682">
                  <c:v>269000</c:v>
                </c:pt>
                <c:pt idx="1683">
                  <c:v>460333.33333333331</c:v>
                </c:pt>
                <c:pt idx="1684">
                  <c:v>341250</c:v>
                </c:pt>
                <c:pt idx="1685">
                  <c:v>474905</c:v>
                </c:pt>
                <c:pt idx="1686">
                  <c:v>474250</c:v>
                </c:pt>
                <c:pt idx="1687">
                  <c:v>350000</c:v>
                </c:pt>
                <c:pt idx="1688">
                  <c:v>265000</c:v>
                </c:pt>
                <c:pt idx="1689">
                  <c:v>605000</c:v>
                </c:pt>
                <c:pt idx="1690">
                  <c:v>222000</c:v>
                </c:pt>
                <c:pt idx="1691">
                  <c:v>858450</c:v>
                </c:pt>
                <c:pt idx="1692">
                  <c:v>459000</c:v>
                </c:pt>
                <c:pt idx="1693">
                  <c:v>522500</c:v>
                </c:pt>
                <c:pt idx="1694">
                  <c:v>280650</c:v>
                </c:pt>
                <c:pt idx="1695">
                  <c:v>647000</c:v>
                </c:pt>
                <c:pt idx="1696">
                  <c:v>715000</c:v>
                </c:pt>
                <c:pt idx="1697">
                  <c:v>237000</c:v>
                </c:pt>
                <c:pt idx="1698">
                  <c:v>360000</c:v>
                </c:pt>
                <c:pt idx="1699">
                  <c:v>502311.08988764044</c:v>
                </c:pt>
                <c:pt idx="1700">
                  <c:v>414166.66666666669</c:v>
                </c:pt>
                <c:pt idx="1701">
                  <c:v>498750</c:v>
                </c:pt>
                <c:pt idx="1702">
                  <c:v>444500</c:v>
                </c:pt>
                <c:pt idx="1703">
                  <c:v>350000</c:v>
                </c:pt>
                <c:pt idx="1704">
                  <c:v>375890</c:v>
                </c:pt>
                <c:pt idx="1705">
                  <c:v>260000</c:v>
                </c:pt>
                <c:pt idx="1706">
                  <c:v>347726</c:v>
                </c:pt>
                <c:pt idx="1707">
                  <c:v>323000</c:v>
                </c:pt>
                <c:pt idx="1708">
                  <c:v>335000</c:v>
                </c:pt>
                <c:pt idx="1709">
                  <c:v>400500</c:v>
                </c:pt>
                <c:pt idx="1710">
                  <c:v>210000</c:v>
                </c:pt>
                <c:pt idx="1711">
                  <c:v>515750</c:v>
                </c:pt>
                <c:pt idx="1712">
                  <c:v>202000</c:v>
                </c:pt>
                <c:pt idx="1713">
                  <c:v>362500</c:v>
                </c:pt>
                <c:pt idx="1714">
                  <c:v>510441.66666666669</c:v>
                </c:pt>
                <c:pt idx="1715">
                  <c:v>645000</c:v>
                </c:pt>
                <c:pt idx="1716">
                  <c:v>665500</c:v>
                </c:pt>
                <c:pt idx="1717">
                  <c:v>272500</c:v>
                </c:pt>
                <c:pt idx="1718">
                  <c:v>281066.66666666669</c:v>
                </c:pt>
                <c:pt idx="1719">
                  <c:v>450500</c:v>
                </c:pt>
                <c:pt idx="1720">
                  <c:v>550000</c:v>
                </c:pt>
                <c:pt idx="1721">
                  <c:v>375000</c:v>
                </c:pt>
                <c:pt idx="1722">
                  <c:v>464900</c:v>
                </c:pt>
                <c:pt idx="1723">
                  <c:v>398000</c:v>
                </c:pt>
                <c:pt idx="1724">
                  <c:v>309497.5</c:v>
                </c:pt>
                <c:pt idx="1725">
                  <c:v>320000</c:v>
                </c:pt>
                <c:pt idx="1726">
                  <c:v>337000</c:v>
                </c:pt>
                <c:pt idx="1727">
                  <c:v>437500</c:v>
                </c:pt>
                <c:pt idx="1728">
                  <c:v>365000</c:v>
                </c:pt>
                <c:pt idx="1729">
                  <c:v>321361.25</c:v>
                </c:pt>
                <c:pt idx="1730">
                  <c:v>335000</c:v>
                </c:pt>
                <c:pt idx="1731">
                  <c:v>419000</c:v>
                </c:pt>
                <c:pt idx="1732">
                  <c:v>527000</c:v>
                </c:pt>
                <c:pt idx="1733">
                  <c:v>225000</c:v>
                </c:pt>
                <c:pt idx="1734">
                  <c:v>275000</c:v>
                </c:pt>
                <c:pt idx="1735">
                  <c:v>775000</c:v>
                </c:pt>
                <c:pt idx="1736">
                  <c:v>544000</c:v>
                </c:pt>
                <c:pt idx="1737">
                  <c:v>310390</c:v>
                </c:pt>
                <c:pt idx="1738">
                  <c:v>505000</c:v>
                </c:pt>
                <c:pt idx="1739">
                  <c:v>530000</c:v>
                </c:pt>
                <c:pt idx="1740">
                  <c:v>322000</c:v>
                </c:pt>
                <c:pt idx="1741">
                  <c:v>427250</c:v>
                </c:pt>
                <c:pt idx="1742">
                  <c:v>535000</c:v>
                </c:pt>
                <c:pt idx="1743">
                  <c:v>412500</c:v>
                </c:pt>
                <c:pt idx="1744">
                  <c:v>270000</c:v>
                </c:pt>
                <c:pt idx="1745">
                  <c:v>358645</c:v>
                </c:pt>
                <c:pt idx="1746">
                  <c:v>352750</c:v>
                </c:pt>
                <c:pt idx="1747">
                  <c:v>220000</c:v>
                </c:pt>
                <c:pt idx="1748">
                  <c:v>385750</c:v>
                </c:pt>
                <c:pt idx="1749">
                  <c:v>546250</c:v>
                </c:pt>
                <c:pt idx="1750">
                  <c:v>250000</c:v>
                </c:pt>
                <c:pt idx="1751">
                  <c:v>160000</c:v>
                </c:pt>
                <c:pt idx="1752">
                  <c:v>323800</c:v>
                </c:pt>
                <c:pt idx="1753">
                  <c:v>376090</c:v>
                </c:pt>
                <c:pt idx="1754">
                  <c:v>477633.33333333331</c:v>
                </c:pt>
                <c:pt idx="1755">
                  <c:v>798000</c:v>
                </c:pt>
                <c:pt idx="1756">
                  <c:v>519500</c:v>
                </c:pt>
                <c:pt idx="1757">
                  <c:v>576000</c:v>
                </c:pt>
                <c:pt idx="1758">
                  <c:v>417125</c:v>
                </c:pt>
                <c:pt idx="1759">
                  <c:v>258500</c:v>
                </c:pt>
                <c:pt idx="1760">
                  <c:v>765333.33333333337</c:v>
                </c:pt>
                <c:pt idx="1761">
                  <c:v>599950</c:v>
                </c:pt>
                <c:pt idx="1762">
                  <c:v>277500</c:v>
                </c:pt>
                <c:pt idx="1763">
                  <c:v>447450</c:v>
                </c:pt>
                <c:pt idx="1764">
                  <c:v>205000</c:v>
                </c:pt>
                <c:pt idx="1765">
                  <c:v>401990</c:v>
                </c:pt>
                <c:pt idx="1766">
                  <c:v>609900</c:v>
                </c:pt>
                <c:pt idx="1767">
                  <c:v>449725</c:v>
                </c:pt>
                <c:pt idx="1768">
                  <c:v>325000</c:v>
                </c:pt>
                <c:pt idx="1769">
                  <c:v>368000</c:v>
                </c:pt>
                <c:pt idx="1770">
                  <c:v>759000</c:v>
                </c:pt>
                <c:pt idx="1771">
                  <c:v>950000</c:v>
                </c:pt>
                <c:pt idx="1772">
                  <c:v>656500</c:v>
                </c:pt>
                <c:pt idx="1773">
                  <c:v>340000</c:v>
                </c:pt>
                <c:pt idx="1774">
                  <c:v>219950</c:v>
                </c:pt>
                <c:pt idx="1775">
                  <c:v>258000</c:v>
                </c:pt>
                <c:pt idx="1776">
                  <c:v>241250</c:v>
                </c:pt>
                <c:pt idx="1777">
                  <c:v>390000</c:v>
                </c:pt>
                <c:pt idx="1778">
                  <c:v>361390</c:v>
                </c:pt>
                <c:pt idx="1779">
                  <c:v>275000</c:v>
                </c:pt>
                <c:pt idx="1780">
                  <c:v>335000</c:v>
                </c:pt>
                <c:pt idx="1781">
                  <c:v>312500</c:v>
                </c:pt>
                <c:pt idx="1782">
                  <c:v>461000</c:v>
                </c:pt>
                <c:pt idx="1783">
                  <c:v>366360.29411764705</c:v>
                </c:pt>
                <c:pt idx="1784">
                  <c:v>600000</c:v>
                </c:pt>
                <c:pt idx="1785">
                  <c:v>390000</c:v>
                </c:pt>
                <c:pt idx="1786">
                  <c:v>341500</c:v>
                </c:pt>
                <c:pt idx="1787">
                  <c:v>340000</c:v>
                </c:pt>
                <c:pt idx="1788">
                  <c:v>284000</c:v>
                </c:pt>
                <c:pt idx="1789">
                  <c:v>255800</c:v>
                </c:pt>
                <c:pt idx="1790">
                  <c:v>297750</c:v>
                </c:pt>
                <c:pt idx="1791">
                  <c:v>838300</c:v>
                </c:pt>
                <c:pt idx="1792">
                  <c:v>303500</c:v>
                </c:pt>
                <c:pt idx="1793">
                  <c:v>429800</c:v>
                </c:pt>
                <c:pt idx="1794">
                  <c:v>259900</c:v>
                </c:pt>
                <c:pt idx="1795">
                  <c:v>331000</c:v>
                </c:pt>
                <c:pt idx="1796">
                  <c:v>187500</c:v>
                </c:pt>
                <c:pt idx="1797">
                  <c:v>555000</c:v>
                </c:pt>
                <c:pt idx="1798">
                  <c:v>373333.33333333331</c:v>
                </c:pt>
                <c:pt idx="1799">
                  <c:v>481500</c:v>
                </c:pt>
                <c:pt idx="1800">
                  <c:v>305000</c:v>
                </c:pt>
                <c:pt idx="1801">
                  <c:v>253950</c:v>
                </c:pt>
                <c:pt idx="1802">
                  <c:v>306000</c:v>
                </c:pt>
                <c:pt idx="1803">
                  <c:v>265000</c:v>
                </c:pt>
                <c:pt idx="1804">
                  <c:v>515100</c:v>
                </c:pt>
                <c:pt idx="1805">
                  <c:v>340000</c:v>
                </c:pt>
                <c:pt idx="1806">
                  <c:v>695000</c:v>
                </c:pt>
                <c:pt idx="1807">
                  <c:v>529888</c:v>
                </c:pt>
                <c:pt idx="1808">
                  <c:v>283316.66666666669</c:v>
                </c:pt>
                <c:pt idx="1809">
                  <c:v>567000</c:v>
                </c:pt>
                <c:pt idx="1810">
                  <c:v>525000</c:v>
                </c:pt>
                <c:pt idx="1811">
                  <c:v>261490</c:v>
                </c:pt>
                <c:pt idx="1812">
                  <c:v>536000</c:v>
                </c:pt>
                <c:pt idx="1813">
                  <c:v>682000</c:v>
                </c:pt>
                <c:pt idx="1814">
                  <c:v>163500</c:v>
                </c:pt>
                <c:pt idx="1815">
                  <c:v>389444.44444444444</c:v>
                </c:pt>
                <c:pt idx="1816">
                  <c:v>410000</c:v>
                </c:pt>
                <c:pt idx="1817">
                  <c:v>363211</c:v>
                </c:pt>
                <c:pt idx="1818">
                  <c:v>305000</c:v>
                </c:pt>
                <c:pt idx="1819">
                  <c:v>371625</c:v>
                </c:pt>
                <c:pt idx="1820">
                  <c:v>549950</c:v>
                </c:pt>
                <c:pt idx="1821">
                  <c:v>269950</c:v>
                </c:pt>
                <c:pt idx="1822">
                  <c:v>292944</c:v>
                </c:pt>
                <c:pt idx="1823">
                  <c:v>365000</c:v>
                </c:pt>
                <c:pt idx="1824">
                  <c:v>292000</c:v>
                </c:pt>
                <c:pt idx="1825">
                  <c:v>521390</c:v>
                </c:pt>
                <c:pt idx="1826">
                  <c:v>255000</c:v>
                </c:pt>
                <c:pt idx="1827">
                  <c:v>269000</c:v>
                </c:pt>
                <c:pt idx="1828">
                  <c:v>321400</c:v>
                </c:pt>
                <c:pt idx="1829">
                  <c:v>165000</c:v>
                </c:pt>
                <c:pt idx="1830">
                  <c:v>641850</c:v>
                </c:pt>
                <c:pt idx="1831">
                  <c:v>310000</c:v>
                </c:pt>
                <c:pt idx="1832">
                  <c:v>320000</c:v>
                </c:pt>
                <c:pt idx="1833">
                  <c:v>274950</c:v>
                </c:pt>
                <c:pt idx="1834">
                  <c:v>521000</c:v>
                </c:pt>
                <c:pt idx="1835">
                  <c:v>250000</c:v>
                </c:pt>
                <c:pt idx="1836">
                  <c:v>504975</c:v>
                </c:pt>
                <c:pt idx="1837">
                  <c:v>515000</c:v>
                </c:pt>
                <c:pt idx="1838">
                  <c:v>385631.81818181818</c:v>
                </c:pt>
                <c:pt idx="1839">
                  <c:v>775000</c:v>
                </c:pt>
                <c:pt idx="1840">
                  <c:v>1039750</c:v>
                </c:pt>
                <c:pt idx="1841">
                  <c:v>580000</c:v>
                </c:pt>
                <c:pt idx="1842">
                  <c:v>285000</c:v>
                </c:pt>
                <c:pt idx="1843">
                  <c:v>264950</c:v>
                </c:pt>
                <c:pt idx="1844">
                  <c:v>362173.33333333331</c:v>
                </c:pt>
                <c:pt idx="1845">
                  <c:v>326500</c:v>
                </c:pt>
                <c:pt idx="1846">
                  <c:v>502500</c:v>
                </c:pt>
                <c:pt idx="1847">
                  <c:v>236250</c:v>
                </c:pt>
                <c:pt idx="1848">
                  <c:v>285000</c:v>
                </c:pt>
                <c:pt idx="1849">
                  <c:v>258000</c:v>
                </c:pt>
                <c:pt idx="1850">
                  <c:v>280000</c:v>
                </c:pt>
                <c:pt idx="1851">
                  <c:v>380000</c:v>
                </c:pt>
                <c:pt idx="1852">
                  <c:v>297666.66666666669</c:v>
                </c:pt>
                <c:pt idx="1853">
                  <c:v>234000</c:v>
                </c:pt>
                <c:pt idx="1854">
                  <c:v>264500</c:v>
                </c:pt>
                <c:pt idx="1855">
                  <c:v>450550</c:v>
                </c:pt>
                <c:pt idx="1856">
                  <c:v>335000</c:v>
                </c:pt>
                <c:pt idx="1857">
                  <c:v>427000</c:v>
                </c:pt>
                <c:pt idx="1858">
                  <c:v>408622.5</c:v>
                </c:pt>
                <c:pt idx="1859">
                  <c:v>493000</c:v>
                </c:pt>
                <c:pt idx="1860">
                  <c:v>418000</c:v>
                </c:pt>
                <c:pt idx="1861">
                  <c:v>270000</c:v>
                </c:pt>
                <c:pt idx="1862">
                  <c:v>440000</c:v>
                </c:pt>
                <c:pt idx="1863">
                  <c:v>644500</c:v>
                </c:pt>
                <c:pt idx="1864">
                  <c:v>455666.66666666669</c:v>
                </c:pt>
                <c:pt idx="1865">
                  <c:v>846450</c:v>
                </c:pt>
                <c:pt idx="1866">
                  <c:v>560000</c:v>
                </c:pt>
                <c:pt idx="1867">
                  <c:v>272000</c:v>
                </c:pt>
                <c:pt idx="1868">
                  <c:v>475000</c:v>
                </c:pt>
                <c:pt idx="1869">
                  <c:v>535000</c:v>
                </c:pt>
                <c:pt idx="1870">
                  <c:v>405555.54794520547</c:v>
                </c:pt>
                <c:pt idx="1871">
                  <c:v>603000</c:v>
                </c:pt>
                <c:pt idx="1872">
                  <c:v>400000</c:v>
                </c:pt>
                <c:pt idx="1873">
                  <c:v>352500</c:v>
                </c:pt>
                <c:pt idx="1874">
                  <c:v>249000</c:v>
                </c:pt>
                <c:pt idx="1875">
                  <c:v>362500</c:v>
                </c:pt>
                <c:pt idx="1876">
                  <c:v>205000</c:v>
                </c:pt>
                <c:pt idx="1877">
                  <c:v>276750</c:v>
                </c:pt>
                <c:pt idx="1878">
                  <c:v>215000</c:v>
                </c:pt>
                <c:pt idx="1879">
                  <c:v>425000</c:v>
                </c:pt>
                <c:pt idx="1880">
                  <c:v>610000</c:v>
                </c:pt>
                <c:pt idx="1881">
                  <c:v>423375</c:v>
                </c:pt>
                <c:pt idx="1882">
                  <c:v>345003.5</c:v>
                </c:pt>
                <c:pt idx="1883">
                  <c:v>1600000</c:v>
                </c:pt>
                <c:pt idx="1884">
                  <c:v>382500</c:v>
                </c:pt>
                <c:pt idx="1885">
                  <c:v>333050</c:v>
                </c:pt>
                <c:pt idx="1886">
                  <c:v>298483.33333333331</c:v>
                </c:pt>
                <c:pt idx="1887">
                  <c:v>551625</c:v>
                </c:pt>
                <c:pt idx="1888">
                  <c:v>426863.33333333331</c:v>
                </c:pt>
                <c:pt idx="1889">
                  <c:v>491333.33333333331</c:v>
                </c:pt>
                <c:pt idx="1890">
                  <c:v>274975</c:v>
                </c:pt>
                <c:pt idx="1891">
                  <c:v>199500</c:v>
                </c:pt>
                <c:pt idx="1892">
                  <c:v>399000</c:v>
                </c:pt>
                <c:pt idx="1893">
                  <c:v>260000</c:v>
                </c:pt>
                <c:pt idx="1894">
                  <c:v>750000</c:v>
                </c:pt>
                <c:pt idx="1895">
                  <c:v>351250</c:v>
                </c:pt>
                <c:pt idx="1896">
                  <c:v>530000</c:v>
                </c:pt>
                <c:pt idx="1897">
                  <c:v>206775</c:v>
                </c:pt>
                <c:pt idx="1898">
                  <c:v>315000</c:v>
                </c:pt>
                <c:pt idx="1899">
                  <c:v>899000</c:v>
                </c:pt>
                <c:pt idx="1900">
                  <c:v>277950</c:v>
                </c:pt>
                <c:pt idx="1901">
                  <c:v>304000</c:v>
                </c:pt>
                <c:pt idx="1902">
                  <c:v>522800</c:v>
                </c:pt>
                <c:pt idx="1903">
                  <c:v>289950</c:v>
                </c:pt>
                <c:pt idx="1904">
                  <c:v>2050000</c:v>
                </c:pt>
                <c:pt idx="1905">
                  <c:v>365000</c:v>
                </c:pt>
                <c:pt idx="1906">
                  <c:v>371600</c:v>
                </c:pt>
                <c:pt idx="1907">
                  <c:v>510000</c:v>
                </c:pt>
                <c:pt idx="1908">
                  <c:v>307500</c:v>
                </c:pt>
                <c:pt idx="1909">
                  <c:v>497650</c:v>
                </c:pt>
                <c:pt idx="1910">
                  <c:v>215000</c:v>
                </c:pt>
                <c:pt idx="1911">
                  <c:v>292125</c:v>
                </c:pt>
                <c:pt idx="1912">
                  <c:v>370000</c:v>
                </c:pt>
                <c:pt idx="1913">
                  <c:v>209875</c:v>
                </c:pt>
                <c:pt idx="1914">
                  <c:v>489000</c:v>
                </c:pt>
                <c:pt idx="1915">
                  <c:v>529000</c:v>
                </c:pt>
                <c:pt idx="1916">
                  <c:v>605000</c:v>
                </c:pt>
                <c:pt idx="1917">
                  <c:v>290000</c:v>
                </c:pt>
                <c:pt idx="1918">
                  <c:v>325000</c:v>
                </c:pt>
                <c:pt idx="1919">
                  <c:v>223000</c:v>
                </c:pt>
                <c:pt idx="1920">
                  <c:v>326799.8</c:v>
                </c:pt>
                <c:pt idx="1921">
                  <c:v>350000</c:v>
                </c:pt>
                <c:pt idx="1922">
                  <c:v>360000</c:v>
                </c:pt>
                <c:pt idx="1923">
                  <c:v>1940000</c:v>
                </c:pt>
                <c:pt idx="1924">
                  <c:v>250000</c:v>
                </c:pt>
                <c:pt idx="1925">
                  <c:v>432500</c:v>
                </c:pt>
                <c:pt idx="1926">
                  <c:v>265000</c:v>
                </c:pt>
                <c:pt idx="1927">
                  <c:v>443500</c:v>
                </c:pt>
                <c:pt idx="1928">
                  <c:v>383372.91666666669</c:v>
                </c:pt>
                <c:pt idx="1929">
                  <c:v>299950</c:v>
                </c:pt>
                <c:pt idx="1930">
                  <c:v>380000</c:v>
                </c:pt>
                <c:pt idx="1931">
                  <c:v>317266.66666666669</c:v>
                </c:pt>
                <c:pt idx="1932">
                  <c:v>375000</c:v>
                </c:pt>
                <c:pt idx="1933">
                  <c:v>244000</c:v>
                </c:pt>
                <c:pt idx="1934">
                  <c:v>341000</c:v>
                </c:pt>
                <c:pt idx="1935">
                  <c:v>236000</c:v>
                </c:pt>
                <c:pt idx="1936">
                  <c:v>365898.20833333331</c:v>
                </c:pt>
                <c:pt idx="1937">
                  <c:v>470000</c:v>
                </c:pt>
                <c:pt idx="1938">
                  <c:v>294975</c:v>
                </c:pt>
                <c:pt idx="1939">
                  <c:v>297000</c:v>
                </c:pt>
                <c:pt idx="1940">
                  <c:v>524000</c:v>
                </c:pt>
                <c:pt idx="1941">
                  <c:v>486000</c:v>
                </c:pt>
                <c:pt idx="1942">
                  <c:v>399888</c:v>
                </c:pt>
                <c:pt idx="1943">
                  <c:v>339900</c:v>
                </c:pt>
                <c:pt idx="1944">
                  <c:v>217783.75</c:v>
                </c:pt>
                <c:pt idx="1945">
                  <c:v>449416.66666666669</c:v>
                </c:pt>
                <c:pt idx="1946">
                  <c:v>720000</c:v>
                </c:pt>
                <c:pt idx="1947">
                  <c:v>479000</c:v>
                </c:pt>
                <c:pt idx="1948">
                  <c:v>333000</c:v>
                </c:pt>
                <c:pt idx="1949">
                  <c:v>450000</c:v>
                </c:pt>
                <c:pt idx="1950">
                  <c:v>511000</c:v>
                </c:pt>
                <c:pt idx="1951">
                  <c:v>837666.66666666663</c:v>
                </c:pt>
                <c:pt idx="1952">
                  <c:v>100000</c:v>
                </c:pt>
                <c:pt idx="1953">
                  <c:v>429666.66666666669</c:v>
                </c:pt>
                <c:pt idx="1954">
                  <c:v>391000</c:v>
                </c:pt>
                <c:pt idx="1955">
                  <c:v>279000</c:v>
                </c:pt>
                <c:pt idx="1956">
                  <c:v>252750</c:v>
                </c:pt>
                <c:pt idx="1957">
                  <c:v>425000</c:v>
                </c:pt>
                <c:pt idx="1958">
                  <c:v>323921.42857142858</c:v>
                </c:pt>
                <c:pt idx="1959">
                  <c:v>310000</c:v>
                </c:pt>
                <c:pt idx="1960">
                  <c:v>928483.33333333337</c:v>
                </c:pt>
                <c:pt idx="1961">
                  <c:v>220000</c:v>
                </c:pt>
                <c:pt idx="1962">
                  <c:v>335000</c:v>
                </c:pt>
                <c:pt idx="1963">
                  <c:v>346500</c:v>
                </c:pt>
                <c:pt idx="1964">
                  <c:v>249000</c:v>
                </c:pt>
                <c:pt idx="1965">
                  <c:v>800000</c:v>
                </c:pt>
                <c:pt idx="1966">
                  <c:v>175000</c:v>
                </c:pt>
                <c:pt idx="1967">
                  <c:v>390250</c:v>
                </c:pt>
                <c:pt idx="1968">
                  <c:v>215000</c:v>
                </c:pt>
                <c:pt idx="1969">
                  <c:v>415033.33333333331</c:v>
                </c:pt>
                <c:pt idx="1970">
                  <c:v>188000</c:v>
                </c:pt>
                <c:pt idx="1971">
                  <c:v>432500</c:v>
                </c:pt>
                <c:pt idx="1972">
                  <c:v>340000</c:v>
                </c:pt>
                <c:pt idx="1973">
                  <c:v>760000</c:v>
                </c:pt>
                <c:pt idx="1974">
                  <c:v>628948.21428571432</c:v>
                </c:pt>
                <c:pt idx="1975">
                  <c:v>303450</c:v>
                </c:pt>
                <c:pt idx="1976">
                  <c:v>428000</c:v>
                </c:pt>
                <c:pt idx="1977">
                  <c:v>295000</c:v>
                </c:pt>
                <c:pt idx="1978">
                  <c:v>201000</c:v>
                </c:pt>
                <c:pt idx="1979">
                  <c:v>263250</c:v>
                </c:pt>
                <c:pt idx="1980">
                  <c:v>259000</c:v>
                </c:pt>
                <c:pt idx="1981">
                  <c:v>328500</c:v>
                </c:pt>
                <c:pt idx="1982">
                  <c:v>920000</c:v>
                </c:pt>
                <c:pt idx="1983">
                  <c:v>321800</c:v>
                </c:pt>
                <c:pt idx="1984">
                  <c:v>240500</c:v>
                </c:pt>
                <c:pt idx="1985">
                  <c:v>525000</c:v>
                </c:pt>
                <c:pt idx="1986">
                  <c:v>427527.53061224491</c:v>
                </c:pt>
                <c:pt idx="1987">
                  <c:v>245000</c:v>
                </c:pt>
                <c:pt idx="1988">
                  <c:v>525000</c:v>
                </c:pt>
                <c:pt idx="1989">
                  <c:v>294700</c:v>
                </c:pt>
                <c:pt idx="1990">
                  <c:v>570750</c:v>
                </c:pt>
                <c:pt idx="1991">
                  <c:v>384500</c:v>
                </c:pt>
                <c:pt idx="1992">
                  <c:v>868700</c:v>
                </c:pt>
                <c:pt idx="1993">
                  <c:v>488150</c:v>
                </c:pt>
                <c:pt idx="1994">
                  <c:v>350500</c:v>
                </c:pt>
                <c:pt idx="1995">
                  <c:v>915000</c:v>
                </c:pt>
                <c:pt idx="1996">
                  <c:v>219950</c:v>
                </c:pt>
                <c:pt idx="1997">
                  <c:v>315000</c:v>
                </c:pt>
                <c:pt idx="1998">
                  <c:v>242550</c:v>
                </c:pt>
                <c:pt idx="1999">
                  <c:v>280000</c:v>
                </c:pt>
                <c:pt idx="2000">
                  <c:v>226000</c:v>
                </c:pt>
                <c:pt idx="2001">
                  <c:v>430000</c:v>
                </c:pt>
                <c:pt idx="2002">
                  <c:v>491472</c:v>
                </c:pt>
                <c:pt idx="2003">
                  <c:v>369800</c:v>
                </c:pt>
                <c:pt idx="2004">
                  <c:v>612000</c:v>
                </c:pt>
                <c:pt idx="2005">
                  <c:v>262500</c:v>
                </c:pt>
                <c:pt idx="2006">
                  <c:v>389000</c:v>
                </c:pt>
                <c:pt idx="2007">
                  <c:v>330500</c:v>
                </c:pt>
                <c:pt idx="2008">
                  <c:v>340000</c:v>
                </c:pt>
                <c:pt idx="2009">
                  <c:v>532000</c:v>
                </c:pt>
                <c:pt idx="2010">
                  <c:v>340000</c:v>
                </c:pt>
                <c:pt idx="2011">
                  <c:v>285900</c:v>
                </c:pt>
                <c:pt idx="2012">
                  <c:v>344885.71428571426</c:v>
                </c:pt>
                <c:pt idx="2013">
                  <c:v>348000</c:v>
                </c:pt>
                <c:pt idx="2014">
                  <c:v>450000</c:v>
                </c:pt>
                <c:pt idx="2015">
                  <c:v>334500</c:v>
                </c:pt>
                <c:pt idx="2016">
                  <c:v>438000</c:v>
                </c:pt>
                <c:pt idx="2017">
                  <c:v>634000</c:v>
                </c:pt>
                <c:pt idx="2018">
                  <c:v>275225</c:v>
                </c:pt>
                <c:pt idx="2019">
                  <c:v>650000</c:v>
                </c:pt>
                <c:pt idx="2020">
                  <c:v>661000</c:v>
                </c:pt>
                <c:pt idx="2021">
                  <c:v>510000</c:v>
                </c:pt>
                <c:pt idx="2022">
                  <c:v>446500</c:v>
                </c:pt>
                <c:pt idx="2023">
                  <c:v>295500</c:v>
                </c:pt>
                <c:pt idx="2024">
                  <c:v>415000</c:v>
                </c:pt>
                <c:pt idx="2025">
                  <c:v>428000</c:v>
                </c:pt>
                <c:pt idx="2026">
                  <c:v>817500</c:v>
                </c:pt>
                <c:pt idx="2027">
                  <c:v>325000</c:v>
                </c:pt>
                <c:pt idx="2028">
                  <c:v>368500</c:v>
                </c:pt>
                <c:pt idx="2029">
                  <c:v>270350</c:v>
                </c:pt>
                <c:pt idx="2030">
                  <c:v>572000</c:v>
                </c:pt>
                <c:pt idx="2031">
                  <c:v>285000</c:v>
                </c:pt>
                <c:pt idx="2032">
                  <c:v>425000</c:v>
                </c:pt>
                <c:pt idx="2033">
                  <c:v>325000</c:v>
                </c:pt>
                <c:pt idx="2034">
                  <c:v>590000</c:v>
                </c:pt>
                <c:pt idx="2035">
                  <c:v>335000</c:v>
                </c:pt>
                <c:pt idx="2036">
                  <c:v>263000</c:v>
                </c:pt>
                <c:pt idx="2037">
                  <c:v>265900</c:v>
                </c:pt>
                <c:pt idx="2038">
                  <c:v>130000</c:v>
                </c:pt>
                <c:pt idx="2039">
                  <c:v>253000</c:v>
                </c:pt>
                <c:pt idx="2040">
                  <c:v>260000</c:v>
                </c:pt>
                <c:pt idx="2041">
                  <c:v>440497.56097560975</c:v>
                </c:pt>
                <c:pt idx="2042">
                  <c:v>360000</c:v>
                </c:pt>
                <c:pt idx="2043">
                  <c:v>305000</c:v>
                </c:pt>
                <c:pt idx="2044">
                  <c:v>245500</c:v>
                </c:pt>
                <c:pt idx="2045">
                  <c:v>569950</c:v>
                </c:pt>
                <c:pt idx="2046">
                  <c:v>732500</c:v>
                </c:pt>
                <c:pt idx="2047">
                  <c:v>685500</c:v>
                </c:pt>
                <c:pt idx="2048">
                  <c:v>271000</c:v>
                </c:pt>
                <c:pt idx="2049">
                  <c:v>359950</c:v>
                </c:pt>
                <c:pt idx="2050">
                  <c:v>255000</c:v>
                </c:pt>
                <c:pt idx="2051">
                  <c:v>315000</c:v>
                </c:pt>
                <c:pt idx="2052">
                  <c:v>400000</c:v>
                </c:pt>
                <c:pt idx="2053">
                  <c:v>352975</c:v>
                </c:pt>
                <c:pt idx="2054">
                  <c:v>256500</c:v>
                </c:pt>
                <c:pt idx="2055">
                  <c:v>259950</c:v>
                </c:pt>
                <c:pt idx="2056">
                  <c:v>495500</c:v>
                </c:pt>
                <c:pt idx="2057">
                  <c:v>733000</c:v>
                </c:pt>
                <c:pt idx="2058">
                  <c:v>393487.5</c:v>
                </c:pt>
                <c:pt idx="2059">
                  <c:v>440000</c:v>
                </c:pt>
                <c:pt idx="2060">
                  <c:v>797000</c:v>
                </c:pt>
                <c:pt idx="2061">
                  <c:v>979500</c:v>
                </c:pt>
                <c:pt idx="2062">
                  <c:v>803000</c:v>
                </c:pt>
                <c:pt idx="2063">
                  <c:v>570000</c:v>
                </c:pt>
                <c:pt idx="2064">
                  <c:v>314891.66666666669</c:v>
                </c:pt>
                <c:pt idx="2065">
                  <c:v>441500</c:v>
                </c:pt>
                <c:pt idx="2066">
                  <c:v>444000</c:v>
                </c:pt>
                <c:pt idx="2067">
                  <c:v>322500</c:v>
                </c:pt>
                <c:pt idx="2068">
                  <c:v>363000</c:v>
                </c:pt>
                <c:pt idx="2069">
                  <c:v>230025</c:v>
                </c:pt>
                <c:pt idx="2070">
                  <c:v>470000</c:v>
                </c:pt>
                <c:pt idx="2071">
                  <c:v>372000</c:v>
                </c:pt>
                <c:pt idx="2072">
                  <c:v>345000</c:v>
                </c:pt>
                <c:pt idx="2073">
                  <c:v>221816.66666666666</c:v>
                </c:pt>
                <c:pt idx="2074">
                  <c:v>272100</c:v>
                </c:pt>
                <c:pt idx="2075">
                  <c:v>280000</c:v>
                </c:pt>
                <c:pt idx="2076">
                  <c:v>780000</c:v>
                </c:pt>
                <c:pt idx="2077">
                  <c:v>465666.66666666669</c:v>
                </c:pt>
                <c:pt idx="2078">
                  <c:v>355000</c:v>
                </c:pt>
                <c:pt idx="2079">
                  <c:v>637000</c:v>
                </c:pt>
                <c:pt idx="2080">
                  <c:v>257000</c:v>
                </c:pt>
                <c:pt idx="2081">
                  <c:v>285000</c:v>
                </c:pt>
                <c:pt idx="2082">
                  <c:v>420000</c:v>
                </c:pt>
                <c:pt idx="2083">
                  <c:v>421023.5294117647</c:v>
                </c:pt>
                <c:pt idx="2084">
                  <c:v>434500</c:v>
                </c:pt>
                <c:pt idx="2085">
                  <c:v>225000</c:v>
                </c:pt>
                <c:pt idx="2086">
                  <c:v>624000</c:v>
                </c:pt>
                <c:pt idx="2087">
                  <c:v>450000</c:v>
                </c:pt>
                <c:pt idx="2088">
                  <c:v>272128</c:v>
                </c:pt>
                <c:pt idx="2089">
                  <c:v>259000</c:v>
                </c:pt>
                <c:pt idx="2090">
                  <c:v>221000</c:v>
                </c:pt>
                <c:pt idx="2091">
                  <c:v>229975</c:v>
                </c:pt>
                <c:pt idx="2092">
                  <c:v>587500</c:v>
                </c:pt>
                <c:pt idx="2093">
                  <c:v>437475</c:v>
                </c:pt>
                <c:pt idx="2094">
                  <c:v>432500</c:v>
                </c:pt>
                <c:pt idx="2095">
                  <c:v>720666.66666666663</c:v>
                </c:pt>
                <c:pt idx="2096">
                  <c:v>260000</c:v>
                </c:pt>
                <c:pt idx="2097">
                  <c:v>364190</c:v>
                </c:pt>
                <c:pt idx="2098">
                  <c:v>187500</c:v>
                </c:pt>
                <c:pt idx="2099">
                  <c:v>360000</c:v>
                </c:pt>
                <c:pt idx="2100">
                  <c:v>340000</c:v>
                </c:pt>
                <c:pt idx="2101">
                  <c:v>447446.66666666669</c:v>
                </c:pt>
                <c:pt idx="2102">
                  <c:v>195000</c:v>
                </c:pt>
                <c:pt idx="2103">
                  <c:v>635000</c:v>
                </c:pt>
                <c:pt idx="2104">
                  <c:v>245000</c:v>
                </c:pt>
                <c:pt idx="2105">
                  <c:v>266900</c:v>
                </c:pt>
                <c:pt idx="2106">
                  <c:v>317500</c:v>
                </c:pt>
                <c:pt idx="2107">
                  <c:v>1020000</c:v>
                </c:pt>
                <c:pt idx="2108">
                  <c:v>310000</c:v>
                </c:pt>
                <c:pt idx="2109">
                  <c:v>375000</c:v>
                </c:pt>
                <c:pt idx="2110">
                  <c:v>254000</c:v>
                </c:pt>
                <c:pt idx="2111">
                  <c:v>342650</c:v>
                </c:pt>
                <c:pt idx="2112">
                  <c:v>366500</c:v>
                </c:pt>
                <c:pt idx="2113">
                  <c:v>260000</c:v>
                </c:pt>
                <c:pt idx="2114">
                  <c:v>697500</c:v>
                </c:pt>
                <c:pt idx="2115">
                  <c:v>588500</c:v>
                </c:pt>
                <c:pt idx="2116">
                  <c:v>279000</c:v>
                </c:pt>
                <c:pt idx="2117">
                  <c:v>422648</c:v>
                </c:pt>
                <c:pt idx="2118">
                  <c:v>470000</c:v>
                </c:pt>
                <c:pt idx="2119">
                  <c:v>279000</c:v>
                </c:pt>
                <c:pt idx="2120">
                  <c:v>635000</c:v>
                </c:pt>
                <c:pt idx="2121">
                  <c:v>362333.33333333331</c:v>
                </c:pt>
                <c:pt idx="2122">
                  <c:v>340895</c:v>
                </c:pt>
                <c:pt idx="2123">
                  <c:v>118000</c:v>
                </c:pt>
                <c:pt idx="2124">
                  <c:v>330000</c:v>
                </c:pt>
                <c:pt idx="2125">
                  <c:v>735000</c:v>
                </c:pt>
                <c:pt idx="2126">
                  <c:v>725000</c:v>
                </c:pt>
                <c:pt idx="2127">
                  <c:v>392333.33333333331</c:v>
                </c:pt>
                <c:pt idx="2128">
                  <c:v>495000</c:v>
                </c:pt>
                <c:pt idx="2129">
                  <c:v>1250000</c:v>
                </c:pt>
                <c:pt idx="2130">
                  <c:v>207500</c:v>
                </c:pt>
                <c:pt idx="2131">
                  <c:v>312500</c:v>
                </c:pt>
                <c:pt idx="2132">
                  <c:v>334950</c:v>
                </c:pt>
                <c:pt idx="2133">
                  <c:v>512500</c:v>
                </c:pt>
                <c:pt idx="2134">
                  <c:v>360000</c:v>
                </c:pt>
                <c:pt idx="2135">
                  <c:v>511750</c:v>
                </c:pt>
                <c:pt idx="2136">
                  <c:v>286950</c:v>
                </c:pt>
                <c:pt idx="2137">
                  <c:v>549900</c:v>
                </c:pt>
                <c:pt idx="2138">
                  <c:v>323472.22222222225</c:v>
                </c:pt>
                <c:pt idx="2139">
                  <c:v>790000</c:v>
                </c:pt>
                <c:pt idx="2140">
                  <c:v>327000</c:v>
                </c:pt>
                <c:pt idx="2141">
                  <c:v>692500</c:v>
                </c:pt>
                <c:pt idx="2142">
                  <c:v>286200</c:v>
                </c:pt>
                <c:pt idx="2143">
                  <c:v>638250</c:v>
                </c:pt>
                <c:pt idx="2144">
                  <c:v>206000</c:v>
                </c:pt>
                <c:pt idx="2145">
                  <c:v>300000</c:v>
                </c:pt>
                <c:pt idx="2146">
                  <c:v>422333.33333333331</c:v>
                </c:pt>
                <c:pt idx="2147">
                  <c:v>410000</c:v>
                </c:pt>
                <c:pt idx="2148">
                  <c:v>337800</c:v>
                </c:pt>
                <c:pt idx="2149">
                  <c:v>2890000</c:v>
                </c:pt>
                <c:pt idx="2150">
                  <c:v>633333.33333333337</c:v>
                </c:pt>
                <c:pt idx="2151">
                  <c:v>512500</c:v>
                </c:pt>
                <c:pt idx="2152">
                  <c:v>293000</c:v>
                </c:pt>
                <c:pt idx="2153">
                  <c:v>399960.78431372548</c:v>
                </c:pt>
                <c:pt idx="2154">
                  <c:v>1000833.3333333334</c:v>
                </c:pt>
                <c:pt idx="2155">
                  <c:v>510000</c:v>
                </c:pt>
                <c:pt idx="2156">
                  <c:v>500000</c:v>
                </c:pt>
                <c:pt idx="2157">
                  <c:v>295000</c:v>
                </c:pt>
                <c:pt idx="2158">
                  <c:v>413975</c:v>
                </c:pt>
                <c:pt idx="2159">
                  <c:v>467500</c:v>
                </c:pt>
                <c:pt idx="2160">
                  <c:v>335000</c:v>
                </c:pt>
                <c:pt idx="2161">
                  <c:v>238000</c:v>
                </c:pt>
                <c:pt idx="2162">
                  <c:v>424000</c:v>
                </c:pt>
                <c:pt idx="2163">
                  <c:v>420000</c:v>
                </c:pt>
                <c:pt idx="2164">
                  <c:v>345950</c:v>
                </c:pt>
                <c:pt idx="2165">
                  <c:v>442500</c:v>
                </c:pt>
                <c:pt idx="2166">
                  <c:v>355000</c:v>
                </c:pt>
                <c:pt idx="2167">
                  <c:v>279925</c:v>
                </c:pt>
                <c:pt idx="2168">
                  <c:v>470000</c:v>
                </c:pt>
                <c:pt idx="2169">
                  <c:v>482425</c:v>
                </c:pt>
                <c:pt idx="2170">
                  <c:v>561000</c:v>
                </c:pt>
                <c:pt idx="2171">
                  <c:v>869000</c:v>
                </c:pt>
                <c:pt idx="2172">
                  <c:v>446500</c:v>
                </c:pt>
                <c:pt idx="2173">
                  <c:v>419333.33333333331</c:v>
                </c:pt>
                <c:pt idx="2174">
                  <c:v>544500</c:v>
                </c:pt>
                <c:pt idx="2175">
                  <c:v>530450</c:v>
                </c:pt>
                <c:pt idx="2176">
                  <c:v>250000</c:v>
                </c:pt>
                <c:pt idx="2177">
                  <c:v>618250</c:v>
                </c:pt>
                <c:pt idx="2178">
                  <c:v>349392.85714285716</c:v>
                </c:pt>
                <c:pt idx="2179">
                  <c:v>292975</c:v>
                </c:pt>
                <c:pt idx="2180">
                  <c:v>346300</c:v>
                </c:pt>
                <c:pt idx="2181">
                  <c:v>646500</c:v>
                </c:pt>
                <c:pt idx="2182">
                  <c:v>348000</c:v>
                </c:pt>
                <c:pt idx="2183">
                  <c:v>534230</c:v>
                </c:pt>
                <c:pt idx="2184">
                  <c:v>293500</c:v>
                </c:pt>
                <c:pt idx="2185">
                  <c:v>450000</c:v>
                </c:pt>
                <c:pt idx="2186">
                  <c:v>511250</c:v>
                </c:pt>
                <c:pt idx="2187">
                  <c:v>512750</c:v>
                </c:pt>
                <c:pt idx="2188">
                  <c:v>550000</c:v>
                </c:pt>
                <c:pt idx="2189">
                  <c:v>230000</c:v>
                </c:pt>
                <c:pt idx="2190">
                  <c:v>180000</c:v>
                </c:pt>
                <c:pt idx="2191">
                  <c:v>299000</c:v>
                </c:pt>
                <c:pt idx="2192">
                  <c:v>597875</c:v>
                </c:pt>
                <c:pt idx="2193">
                  <c:v>479500</c:v>
                </c:pt>
                <c:pt idx="2194">
                  <c:v>232000</c:v>
                </c:pt>
                <c:pt idx="2195">
                  <c:v>234975</c:v>
                </c:pt>
                <c:pt idx="2196">
                  <c:v>328583.33333333331</c:v>
                </c:pt>
                <c:pt idx="2197">
                  <c:v>1400000</c:v>
                </c:pt>
                <c:pt idx="2198">
                  <c:v>235000</c:v>
                </c:pt>
                <c:pt idx="2199">
                  <c:v>367666.66666666669</c:v>
                </c:pt>
                <c:pt idx="2200">
                  <c:v>425000</c:v>
                </c:pt>
                <c:pt idx="2201">
                  <c:v>1280000</c:v>
                </c:pt>
                <c:pt idx="2202">
                  <c:v>401390</c:v>
                </c:pt>
                <c:pt idx="2203">
                  <c:v>372000</c:v>
                </c:pt>
                <c:pt idx="2204">
                  <c:v>305000</c:v>
                </c:pt>
                <c:pt idx="2205">
                  <c:v>302475</c:v>
                </c:pt>
                <c:pt idx="2206">
                  <c:v>242000</c:v>
                </c:pt>
                <c:pt idx="2207">
                  <c:v>543475</c:v>
                </c:pt>
                <c:pt idx="2208">
                  <c:v>440000</c:v>
                </c:pt>
                <c:pt idx="2209">
                  <c:v>360000</c:v>
                </c:pt>
                <c:pt idx="2210">
                  <c:v>391646.44444444444</c:v>
                </c:pt>
                <c:pt idx="2211">
                  <c:v>435000</c:v>
                </c:pt>
                <c:pt idx="2212">
                  <c:v>342450</c:v>
                </c:pt>
                <c:pt idx="2213">
                  <c:v>407166.66666666669</c:v>
                </c:pt>
                <c:pt idx="2214">
                  <c:v>700000</c:v>
                </c:pt>
                <c:pt idx="2215">
                  <c:v>420000</c:v>
                </c:pt>
                <c:pt idx="2216">
                  <c:v>294833.33333333331</c:v>
                </c:pt>
                <c:pt idx="2217">
                  <c:v>776500</c:v>
                </c:pt>
                <c:pt idx="2218">
                  <c:v>250000</c:v>
                </c:pt>
                <c:pt idx="2219">
                  <c:v>856500</c:v>
                </c:pt>
                <c:pt idx="2220">
                  <c:v>565000</c:v>
                </c:pt>
                <c:pt idx="2221">
                  <c:v>205000</c:v>
                </c:pt>
                <c:pt idx="2222">
                  <c:v>250000</c:v>
                </c:pt>
                <c:pt idx="2223">
                  <c:v>421000</c:v>
                </c:pt>
                <c:pt idx="2224">
                  <c:v>577500</c:v>
                </c:pt>
                <c:pt idx="2225">
                  <c:v>710666.66666666663</c:v>
                </c:pt>
                <c:pt idx="2226">
                  <c:v>383325</c:v>
                </c:pt>
                <c:pt idx="2227">
                  <c:v>250000</c:v>
                </c:pt>
                <c:pt idx="2228">
                  <c:v>346332</c:v>
                </c:pt>
                <c:pt idx="2229">
                  <c:v>521500</c:v>
                </c:pt>
                <c:pt idx="2230">
                  <c:v>392000</c:v>
                </c:pt>
                <c:pt idx="2231">
                  <c:v>684000</c:v>
                </c:pt>
                <c:pt idx="2232">
                  <c:v>716000</c:v>
                </c:pt>
                <c:pt idx="2233">
                  <c:v>339000</c:v>
                </c:pt>
                <c:pt idx="2234">
                  <c:v>1436625</c:v>
                </c:pt>
                <c:pt idx="2235">
                  <c:v>432500</c:v>
                </c:pt>
                <c:pt idx="2236">
                  <c:v>332000</c:v>
                </c:pt>
                <c:pt idx="2237">
                  <c:v>357500</c:v>
                </c:pt>
                <c:pt idx="2238">
                  <c:v>317250</c:v>
                </c:pt>
                <c:pt idx="2239">
                  <c:v>270000</c:v>
                </c:pt>
                <c:pt idx="2240">
                  <c:v>277000</c:v>
                </c:pt>
                <c:pt idx="2241">
                  <c:v>549150</c:v>
                </c:pt>
                <c:pt idx="2242">
                  <c:v>384750</c:v>
                </c:pt>
                <c:pt idx="2243">
                  <c:v>341875</c:v>
                </c:pt>
                <c:pt idx="2244">
                  <c:v>435000</c:v>
                </c:pt>
                <c:pt idx="2245">
                  <c:v>315000</c:v>
                </c:pt>
                <c:pt idx="2246">
                  <c:v>275000</c:v>
                </c:pt>
                <c:pt idx="2247">
                  <c:v>279900</c:v>
                </c:pt>
                <c:pt idx="2248">
                  <c:v>366333.33333333331</c:v>
                </c:pt>
                <c:pt idx="2249">
                  <c:v>299950</c:v>
                </c:pt>
                <c:pt idx="2250">
                  <c:v>340000</c:v>
                </c:pt>
                <c:pt idx="2251">
                  <c:v>563250</c:v>
                </c:pt>
                <c:pt idx="2252">
                  <c:v>350000</c:v>
                </c:pt>
                <c:pt idx="2253">
                  <c:v>503277.77777777775</c:v>
                </c:pt>
                <c:pt idx="2254">
                  <c:v>424500</c:v>
                </c:pt>
                <c:pt idx="2255">
                  <c:v>210000</c:v>
                </c:pt>
                <c:pt idx="2256">
                  <c:v>439083.33333333331</c:v>
                </c:pt>
                <c:pt idx="2257">
                  <c:v>347250</c:v>
                </c:pt>
                <c:pt idx="2258">
                  <c:v>850000</c:v>
                </c:pt>
                <c:pt idx="2259">
                  <c:v>442500</c:v>
                </c:pt>
                <c:pt idx="2260">
                  <c:v>390500</c:v>
                </c:pt>
                <c:pt idx="2261">
                  <c:v>245000</c:v>
                </c:pt>
                <c:pt idx="2262">
                  <c:v>330000</c:v>
                </c:pt>
                <c:pt idx="2263">
                  <c:v>210000</c:v>
                </c:pt>
                <c:pt idx="2264">
                  <c:v>620000</c:v>
                </c:pt>
                <c:pt idx="2265">
                  <c:v>352500</c:v>
                </c:pt>
                <c:pt idx="2266">
                  <c:v>304000</c:v>
                </c:pt>
                <c:pt idx="2267">
                  <c:v>434666.66666666669</c:v>
                </c:pt>
                <c:pt idx="2268">
                  <c:v>321050</c:v>
                </c:pt>
                <c:pt idx="2269">
                  <c:v>298800</c:v>
                </c:pt>
                <c:pt idx="2270">
                  <c:v>468666.66666666669</c:v>
                </c:pt>
                <c:pt idx="2271">
                  <c:v>273000</c:v>
                </c:pt>
                <c:pt idx="2272">
                  <c:v>308500</c:v>
                </c:pt>
                <c:pt idx="2273">
                  <c:v>322500</c:v>
                </c:pt>
                <c:pt idx="2274">
                  <c:v>428000</c:v>
                </c:pt>
                <c:pt idx="2275">
                  <c:v>467609.5</c:v>
                </c:pt>
                <c:pt idx="2276">
                  <c:v>458333.33333333331</c:v>
                </c:pt>
                <c:pt idx="2277">
                  <c:v>403018.75</c:v>
                </c:pt>
                <c:pt idx="2278">
                  <c:v>434000</c:v>
                </c:pt>
                <c:pt idx="2279">
                  <c:v>376000</c:v>
                </c:pt>
                <c:pt idx="2280">
                  <c:v>237950</c:v>
                </c:pt>
                <c:pt idx="2281">
                  <c:v>245000</c:v>
                </c:pt>
                <c:pt idx="2282">
                  <c:v>245000</c:v>
                </c:pt>
                <c:pt idx="2283">
                  <c:v>552500</c:v>
                </c:pt>
                <c:pt idx="2284">
                  <c:v>386333.33333333331</c:v>
                </c:pt>
                <c:pt idx="2285">
                  <c:v>914991.66666666663</c:v>
                </c:pt>
                <c:pt idx="2286">
                  <c:v>316250</c:v>
                </c:pt>
                <c:pt idx="2287">
                  <c:v>1100000</c:v>
                </c:pt>
                <c:pt idx="2288">
                  <c:v>375000</c:v>
                </c:pt>
                <c:pt idx="2289">
                  <c:v>496498.75</c:v>
                </c:pt>
                <c:pt idx="2290">
                  <c:v>192500</c:v>
                </c:pt>
                <c:pt idx="2291">
                  <c:v>430933.33333333331</c:v>
                </c:pt>
                <c:pt idx="2292">
                  <c:v>397500</c:v>
                </c:pt>
                <c:pt idx="2293">
                  <c:v>239400</c:v>
                </c:pt>
                <c:pt idx="2294">
                  <c:v>407500</c:v>
                </c:pt>
                <c:pt idx="2295">
                  <c:v>207000</c:v>
                </c:pt>
                <c:pt idx="2296">
                  <c:v>1040000</c:v>
                </c:pt>
                <c:pt idx="2297">
                  <c:v>315000</c:v>
                </c:pt>
                <c:pt idx="2298">
                  <c:v>427983.33333333331</c:v>
                </c:pt>
                <c:pt idx="2299">
                  <c:v>591000</c:v>
                </c:pt>
                <c:pt idx="2300">
                  <c:v>204900</c:v>
                </c:pt>
                <c:pt idx="2301">
                  <c:v>352000</c:v>
                </c:pt>
                <c:pt idx="2302">
                  <c:v>380000</c:v>
                </c:pt>
                <c:pt idx="2303">
                  <c:v>378641.66666666669</c:v>
                </c:pt>
                <c:pt idx="2304">
                  <c:v>565000</c:v>
                </c:pt>
                <c:pt idx="2305">
                  <c:v>317475</c:v>
                </c:pt>
                <c:pt idx="2306">
                  <c:v>251200</c:v>
                </c:pt>
                <c:pt idx="2307">
                  <c:v>400000</c:v>
                </c:pt>
                <c:pt idx="2308">
                  <c:v>366767.5</c:v>
                </c:pt>
                <c:pt idx="2309">
                  <c:v>157340</c:v>
                </c:pt>
                <c:pt idx="2310">
                  <c:v>341500</c:v>
                </c:pt>
                <c:pt idx="2311">
                  <c:v>430875</c:v>
                </c:pt>
                <c:pt idx="2312">
                  <c:v>433000</c:v>
                </c:pt>
                <c:pt idx="2313">
                  <c:v>550000</c:v>
                </c:pt>
                <c:pt idx="2314">
                  <c:v>247875</c:v>
                </c:pt>
                <c:pt idx="2315">
                  <c:v>1117500</c:v>
                </c:pt>
                <c:pt idx="2316">
                  <c:v>399416.66666666669</c:v>
                </c:pt>
                <c:pt idx="2317">
                  <c:v>1130000</c:v>
                </c:pt>
                <c:pt idx="2318">
                  <c:v>296000</c:v>
                </c:pt>
                <c:pt idx="2319">
                  <c:v>408500</c:v>
                </c:pt>
                <c:pt idx="2320">
                  <c:v>450000</c:v>
                </c:pt>
                <c:pt idx="2321">
                  <c:v>404500</c:v>
                </c:pt>
                <c:pt idx="2322">
                  <c:v>296665</c:v>
                </c:pt>
                <c:pt idx="2323">
                  <c:v>185000</c:v>
                </c:pt>
                <c:pt idx="2324">
                  <c:v>408000</c:v>
                </c:pt>
                <c:pt idx="2325">
                  <c:v>475000</c:v>
                </c:pt>
                <c:pt idx="2326">
                  <c:v>547000</c:v>
                </c:pt>
                <c:pt idx="2327">
                  <c:v>1150000</c:v>
                </c:pt>
                <c:pt idx="2328">
                  <c:v>323300</c:v>
                </c:pt>
                <c:pt idx="2329">
                  <c:v>442475</c:v>
                </c:pt>
                <c:pt idx="2330">
                  <c:v>336000</c:v>
                </c:pt>
                <c:pt idx="2331">
                  <c:v>297300</c:v>
                </c:pt>
                <c:pt idx="2332">
                  <c:v>515500</c:v>
                </c:pt>
                <c:pt idx="2333">
                  <c:v>690000</c:v>
                </c:pt>
                <c:pt idx="2334">
                  <c:v>371600</c:v>
                </c:pt>
                <c:pt idx="2335">
                  <c:v>394999</c:v>
                </c:pt>
                <c:pt idx="2336">
                  <c:v>442500</c:v>
                </c:pt>
                <c:pt idx="2337">
                  <c:v>195000</c:v>
                </c:pt>
                <c:pt idx="2338">
                  <c:v>304000</c:v>
                </c:pt>
                <c:pt idx="2339">
                  <c:v>422000</c:v>
                </c:pt>
                <c:pt idx="2340">
                  <c:v>319983.33333333331</c:v>
                </c:pt>
                <c:pt idx="2341">
                  <c:v>265237.5</c:v>
                </c:pt>
                <c:pt idx="2342">
                  <c:v>1275000</c:v>
                </c:pt>
                <c:pt idx="2343">
                  <c:v>387500</c:v>
                </c:pt>
                <c:pt idx="2344">
                  <c:v>180000</c:v>
                </c:pt>
                <c:pt idx="2345">
                  <c:v>195000</c:v>
                </c:pt>
                <c:pt idx="2346">
                  <c:v>554796</c:v>
                </c:pt>
                <c:pt idx="2347">
                  <c:v>665000</c:v>
                </c:pt>
                <c:pt idx="2348">
                  <c:v>480000</c:v>
                </c:pt>
                <c:pt idx="2349">
                  <c:v>673000</c:v>
                </c:pt>
                <c:pt idx="2350">
                  <c:v>386500</c:v>
                </c:pt>
                <c:pt idx="2351">
                  <c:v>553562</c:v>
                </c:pt>
                <c:pt idx="2352">
                  <c:v>200000</c:v>
                </c:pt>
                <c:pt idx="2353">
                  <c:v>350000</c:v>
                </c:pt>
                <c:pt idx="2354">
                  <c:v>447500</c:v>
                </c:pt>
                <c:pt idx="2355">
                  <c:v>614905</c:v>
                </c:pt>
                <c:pt idx="2356">
                  <c:v>290000</c:v>
                </c:pt>
                <c:pt idx="2357">
                  <c:v>210000</c:v>
                </c:pt>
                <c:pt idx="2358">
                  <c:v>346250</c:v>
                </c:pt>
                <c:pt idx="2359">
                  <c:v>442000</c:v>
                </c:pt>
                <c:pt idx="2360">
                  <c:v>408000</c:v>
                </c:pt>
                <c:pt idx="2361">
                  <c:v>772500</c:v>
                </c:pt>
                <c:pt idx="2362">
                  <c:v>485000</c:v>
                </c:pt>
                <c:pt idx="2363">
                  <c:v>248000</c:v>
                </c:pt>
                <c:pt idx="2364">
                  <c:v>285000</c:v>
                </c:pt>
                <c:pt idx="2365">
                  <c:v>289750</c:v>
                </c:pt>
                <c:pt idx="2366">
                  <c:v>239462.5</c:v>
                </c:pt>
                <c:pt idx="2367">
                  <c:v>447500.5</c:v>
                </c:pt>
                <c:pt idx="2368">
                  <c:v>169000</c:v>
                </c:pt>
                <c:pt idx="2369">
                  <c:v>351500</c:v>
                </c:pt>
                <c:pt idx="2370">
                  <c:v>370000</c:v>
                </c:pt>
                <c:pt idx="2371">
                  <c:v>189166.66666666666</c:v>
                </c:pt>
                <c:pt idx="2372">
                  <c:v>433900</c:v>
                </c:pt>
                <c:pt idx="2373">
                  <c:v>377000</c:v>
                </c:pt>
                <c:pt idx="2374">
                  <c:v>238850</c:v>
                </c:pt>
                <c:pt idx="2375">
                  <c:v>280000</c:v>
                </c:pt>
                <c:pt idx="2376">
                  <c:v>584000</c:v>
                </c:pt>
                <c:pt idx="2377">
                  <c:v>355000</c:v>
                </c:pt>
                <c:pt idx="2378">
                  <c:v>446512.5</c:v>
                </c:pt>
                <c:pt idx="2379">
                  <c:v>260000</c:v>
                </c:pt>
                <c:pt idx="2380">
                  <c:v>377691</c:v>
                </c:pt>
                <c:pt idx="2381">
                  <c:v>477705.91666666669</c:v>
                </c:pt>
                <c:pt idx="2382">
                  <c:v>269000</c:v>
                </c:pt>
                <c:pt idx="2383">
                  <c:v>565000</c:v>
                </c:pt>
                <c:pt idx="2384">
                  <c:v>491750</c:v>
                </c:pt>
                <c:pt idx="2385">
                  <c:v>325000</c:v>
                </c:pt>
                <c:pt idx="2386">
                  <c:v>812000</c:v>
                </c:pt>
                <c:pt idx="2387">
                  <c:v>490000</c:v>
                </c:pt>
                <c:pt idx="2388">
                  <c:v>740000</c:v>
                </c:pt>
                <c:pt idx="2389">
                  <c:v>402831.66666666669</c:v>
                </c:pt>
                <c:pt idx="2390">
                  <c:v>301000</c:v>
                </c:pt>
                <c:pt idx="2391">
                  <c:v>194066.66666666666</c:v>
                </c:pt>
                <c:pt idx="2392">
                  <c:v>687500</c:v>
                </c:pt>
                <c:pt idx="2393">
                  <c:v>582500</c:v>
                </c:pt>
                <c:pt idx="2394">
                  <c:v>272950</c:v>
                </c:pt>
                <c:pt idx="2395">
                  <c:v>665000</c:v>
                </c:pt>
                <c:pt idx="2396">
                  <c:v>250000</c:v>
                </c:pt>
                <c:pt idx="2397">
                  <c:v>789950</c:v>
                </c:pt>
                <c:pt idx="2398">
                  <c:v>350000</c:v>
                </c:pt>
                <c:pt idx="2399">
                  <c:v>375000</c:v>
                </c:pt>
                <c:pt idx="2400">
                  <c:v>426974.75</c:v>
                </c:pt>
                <c:pt idx="2401">
                  <c:v>469000</c:v>
                </c:pt>
                <c:pt idx="2402">
                  <c:v>825000</c:v>
                </c:pt>
                <c:pt idx="2403">
                  <c:v>426633.33333333331</c:v>
                </c:pt>
                <c:pt idx="2404">
                  <c:v>380000</c:v>
                </c:pt>
                <c:pt idx="2405">
                  <c:v>280000</c:v>
                </c:pt>
                <c:pt idx="2406">
                  <c:v>345750</c:v>
                </c:pt>
                <c:pt idx="2407">
                  <c:v>345500</c:v>
                </c:pt>
                <c:pt idx="2408">
                  <c:v>282500</c:v>
                </c:pt>
                <c:pt idx="2409">
                  <c:v>282000</c:v>
                </c:pt>
                <c:pt idx="2410">
                  <c:v>535000</c:v>
                </c:pt>
                <c:pt idx="2411">
                  <c:v>752500</c:v>
                </c:pt>
                <c:pt idx="2412">
                  <c:v>282000</c:v>
                </c:pt>
                <c:pt idx="2413">
                  <c:v>443166.66666666669</c:v>
                </c:pt>
                <c:pt idx="2414">
                  <c:v>360000</c:v>
                </c:pt>
                <c:pt idx="2415">
                  <c:v>320000</c:v>
                </c:pt>
                <c:pt idx="2416">
                  <c:v>256500</c:v>
                </c:pt>
                <c:pt idx="2417">
                  <c:v>167000</c:v>
                </c:pt>
                <c:pt idx="2418">
                  <c:v>227500</c:v>
                </c:pt>
                <c:pt idx="2419">
                  <c:v>540000</c:v>
                </c:pt>
                <c:pt idx="2420">
                  <c:v>211481.66666666666</c:v>
                </c:pt>
                <c:pt idx="2421">
                  <c:v>460000</c:v>
                </c:pt>
                <c:pt idx="2422">
                  <c:v>469500</c:v>
                </c:pt>
                <c:pt idx="2423">
                  <c:v>834237.5</c:v>
                </c:pt>
                <c:pt idx="2424">
                  <c:v>613333.33333333337</c:v>
                </c:pt>
                <c:pt idx="2425">
                  <c:v>235000</c:v>
                </c:pt>
                <c:pt idx="2426">
                  <c:v>480000</c:v>
                </c:pt>
                <c:pt idx="2427">
                  <c:v>672000</c:v>
                </c:pt>
                <c:pt idx="2428">
                  <c:v>336000</c:v>
                </c:pt>
                <c:pt idx="2429">
                  <c:v>235000</c:v>
                </c:pt>
                <c:pt idx="2430">
                  <c:v>399950</c:v>
                </c:pt>
                <c:pt idx="2431">
                  <c:v>390000</c:v>
                </c:pt>
                <c:pt idx="2432">
                  <c:v>426000</c:v>
                </c:pt>
                <c:pt idx="2433">
                  <c:v>350000</c:v>
                </c:pt>
                <c:pt idx="2434">
                  <c:v>301000</c:v>
                </c:pt>
                <c:pt idx="2435">
                  <c:v>750000</c:v>
                </c:pt>
                <c:pt idx="2436">
                  <c:v>200500</c:v>
                </c:pt>
                <c:pt idx="2437">
                  <c:v>390000</c:v>
                </c:pt>
                <c:pt idx="2438">
                  <c:v>464480</c:v>
                </c:pt>
                <c:pt idx="2439">
                  <c:v>423750</c:v>
                </c:pt>
                <c:pt idx="2440">
                  <c:v>469000</c:v>
                </c:pt>
                <c:pt idx="2441">
                  <c:v>663833.33333333337</c:v>
                </c:pt>
                <c:pt idx="2442">
                  <c:v>935100</c:v>
                </c:pt>
                <c:pt idx="2443">
                  <c:v>435000</c:v>
                </c:pt>
                <c:pt idx="2444">
                  <c:v>267000</c:v>
                </c:pt>
                <c:pt idx="2445">
                  <c:v>355000</c:v>
                </c:pt>
                <c:pt idx="2446">
                  <c:v>475000</c:v>
                </c:pt>
                <c:pt idx="2447">
                  <c:v>722080</c:v>
                </c:pt>
                <c:pt idx="2448">
                  <c:v>480000</c:v>
                </c:pt>
                <c:pt idx="2449">
                  <c:v>454666.66666666669</c:v>
                </c:pt>
                <c:pt idx="2450">
                  <c:v>634000</c:v>
                </c:pt>
                <c:pt idx="2451">
                  <c:v>860000</c:v>
                </c:pt>
                <c:pt idx="2452">
                  <c:v>410000</c:v>
                </c:pt>
                <c:pt idx="2453">
                  <c:v>1570000</c:v>
                </c:pt>
                <c:pt idx="2454">
                  <c:v>373250</c:v>
                </c:pt>
                <c:pt idx="2455">
                  <c:v>450000</c:v>
                </c:pt>
                <c:pt idx="2456">
                  <c:v>264950</c:v>
                </c:pt>
                <c:pt idx="2457">
                  <c:v>425000</c:v>
                </c:pt>
                <c:pt idx="2458">
                  <c:v>267000</c:v>
                </c:pt>
                <c:pt idx="2459">
                  <c:v>415000</c:v>
                </c:pt>
                <c:pt idx="2460">
                  <c:v>502500</c:v>
                </c:pt>
                <c:pt idx="2461">
                  <c:v>467550</c:v>
                </c:pt>
                <c:pt idx="2462">
                  <c:v>451166.66666666669</c:v>
                </c:pt>
                <c:pt idx="2463">
                  <c:v>430000</c:v>
                </c:pt>
                <c:pt idx="2464">
                  <c:v>361500</c:v>
                </c:pt>
                <c:pt idx="2465">
                  <c:v>276500</c:v>
                </c:pt>
                <c:pt idx="2466">
                  <c:v>446000</c:v>
                </c:pt>
                <c:pt idx="2467">
                  <c:v>477255</c:v>
                </c:pt>
                <c:pt idx="2468">
                  <c:v>340500</c:v>
                </c:pt>
                <c:pt idx="2469">
                  <c:v>480000</c:v>
                </c:pt>
                <c:pt idx="2470">
                  <c:v>2250000</c:v>
                </c:pt>
                <c:pt idx="2471">
                  <c:v>2190000</c:v>
                </c:pt>
                <c:pt idx="2472">
                  <c:v>516857.14285714284</c:v>
                </c:pt>
                <c:pt idx="2473">
                  <c:v>222000</c:v>
                </c:pt>
                <c:pt idx="2474">
                  <c:v>1050000</c:v>
                </c:pt>
                <c:pt idx="2475">
                  <c:v>470500</c:v>
                </c:pt>
                <c:pt idx="2476">
                  <c:v>204000</c:v>
                </c:pt>
                <c:pt idx="2477">
                  <c:v>239000</c:v>
                </c:pt>
                <c:pt idx="2478">
                  <c:v>270000</c:v>
                </c:pt>
                <c:pt idx="2479">
                  <c:v>610000</c:v>
                </c:pt>
                <c:pt idx="2480">
                  <c:v>205000</c:v>
                </c:pt>
                <c:pt idx="2481">
                  <c:v>436289.9</c:v>
                </c:pt>
                <c:pt idx="2482">
                  <c:v>621138</c:v>
                </c:pt>
                <c:pt idx="2483">
                  <c:v>650000</c:v>
                </c:pt>
                <c:pt idx="2484">
                  <c:v>685000</c:v>
                </c:pt>
                <c:pt idx="2485">
                  <c:v>321816.66666666669</c:v>
                </c:pt>
                <c:pt idx="2486">
                  <c:v>229950</c:v>
                </c:pt>
                <c:pt idx="2487">
                  <c:v>249950</c:v>
                </c:pt>
                <c:pt idx="2488">
                  <c:v>270000</c:v>
                </c:pt>
                <c:pt idx="2489">
                  <c:v>199950</c:v>
                </c:pt>
                <c:pt idx="2490">
                  <c:v>572496.66666666663</c:v>
                </c:pt>
                <c:pt idx="2491">
                  <c:v>240000</c:v>
                </c:pt>
                <c:pt idx="2492">
                  <c:v>285000</c:v>
                </c:pt>
                <c:pt idx="2493">
                  <c:v>250000</c:v>
                </c:pt>
                <c:pt idx="2494">
                  <c:v>294950</c:v>
                </c:pt>
                <c:pt idx="2495">
                  <c:v>354250</c:v>
                </c:pt>
                <c:pt idx="2496">
                  <c:v>410500</c:v>
                </c:pt>
                <c:pt idx="2497">
                  <c:v>198500</c:v>
                </c:pt>
                <c:pt idx="2498">
                  <c:v>340266.66666666669</c:v>
                </c:pt>
                <c:pt idx="2499">
                  <c:v>645000</c:v>
                </c:pt>
                <c:pt idx="2500">
                  <c:v>1370000</c:v>
                </c:pt>
                <c:pt idx="2501">
                  <c:v>510008.5</c:v>
                </c:pt>
                <c:pt idx="2502">
                  <c:v>349000</c:v>
                </c:pt>
                <c:pt idx="2503">
                  <c:v>750000</c:v>
                </c:pt>
                <c:pt idx="2504">
                  <c:v>340000</c:v>
                </c:pt>
                <c:pt idx="2505">
                  <c:v>492983.33333333331</c:v>
                </c:pt>
                <c:pt idx="2506">
                  <c:v>263000</c:v>
                </c:pt>
                <c:pt idx="2507">
                  <c:v>410500</c:v>
                </c:pt>
                <c:pt idx="2508">
                  <c:v>346950</c:v>
                </c:pt>
                <c:pt idx="2509">
                  <c:v>362571.42857142858</c:v>
                </c:pt>
                <c:pt idx="2510">
                  <c:v>375000</c:v>
                </c:pt>
                <c:pt idx="2511">
                  <c:v>308950</c:v>
                </c:pt>
                <c:pt idx="2512">
                  <c:v>435000</c:v>
                </c:pt>
                <c:pt idx="2513">
                  <c:v>282950</c:v>
                </c:pt>
                <c:pt idx="2514">
                  <c:v>299500</c:v>
                </c:pt>
                <c:pt idx="2515">
                  <c:v>418625</c:v>
                </c:pt>
                <c:pt idx="2516">
                  <c:v>595000</c:v>
                </c:pt>
                <c:pt idx="2517">
                  <c:v>315000</c:v>
                </c:pt>
                <c:pt idx="2518">
                  <c:v>439995</c:v>
                </c:pt>
                <c:pt idx="2519">
                  <c:v>492450</c:v>
                </c:pt>
                <c:pt idx="2520">
                  <c:v>283650</c:v>
                </c:pt>
                <c:pt idx="2521">
                  <c:v>387000</c:v>
                </c:pt>
                <c:pt idx="2522">
                  <c:v>427500</c:v>
                </c:pt>
                <c:pt idx="2523">
                  <c:v>219950</c:v>
                </c:pt>
                <c:pt idx="2524">
                  <c:v>723750</c:v>
                </c:pt>
                <c:pt idx="2525">
                  <c:v>271900</c:v>
                </c:pt>
                <c:pt idx="2526">
                  <c:v>248000</c:v>
                </c:pt>
                <c:pt idx="2527">
                  <c:v>178000</c:v>
                </c:pt>
                <c:pt idx="2528">
                  <c:v>428250</c:v>
                </c:pt>
                <c:pt idx="2529">
                  <c:v>567000</c:v>
                </c:pt>
                <c:pt idx="2530">
                  <c:v>272750</c:v>
                </c:pt>
                <c:pt idx="2531">
                  <c:v>772000</c:v>
                </c:pt>
                <c:pt idx="2532">
                  <c:v>600666.66666666663</c:v>
                </c:pt>
                <c:pt idx="2533">
                  <c:v>525000</c:v>
                </c:pt>
                <c:pt idx="2534">
                  <c:v>545000</c:v>
                </c:pt>
                <c:pt idx="2535">
                  <c:v>352875</c:v>
                </c:pt>
                <c:pt idx="2536">
                  <c:v>208000</c:v>
                </c:pt>
                <c:pt idx="2537">
                  <c:v>690500</c:v>
                </c:pt>
                <c:pt idx="2538">
                  <c:v>867875</c:v>
                </c:pt>
                <c:pt idx="2539">
                  <c:v>1220000</c:v>
                </c:pt>
                <c:pt idx="2540">
                  <c:v>429000</c:v>
                </c:pt>
                <c:pt idx="2541">
                  <c:v>267650</c:v>
                </c:pt>
                <c:pt idx="2542">
                  <c:v>570000</c:v>
                </c:pt>
                <c:pt idx="2543">
                  <c:v>396000</c:v>
                </c:pt>
                <c:pt idx="2544">
                  <c:v>245100</c:v>
                </c:pt>
                <c:pt idx="2545">
                  <c:v>416900</c:v>
                </c:pt>
                <c:pt idx="2546">
                  <c:v>170000</c:v>
                </c:pt>
                <c:pt idx="2547">
                  <c:v>229000</c:v>
                </c:pt>
                <c:pt idx="2548">
                  <c:v>606000</c:v>
                </c:pt>
                <c:pt idx="2549">
                  <c:v>732350</c:v>
                </c:pt>
                <c:pt idx="2550">
                  <c:v>650000</c:v>
                </c:pt>
                <c:pt idx="2551">
                  <c:v>500000</c:v>
                </c:pt>
                <c:pt idx="2552">
                  <c:v>336500</c:v>
                </c:pt>
                <c:pt idx="2553">
                  <c:v>327500</c:v>
                </c:pt>
                <c:pt idx="2554">
                  <c:v>515000</c:v>
                </c:pt>
                <c:pt idx="2555">
                  <c:v>375375</c:v>
                </c:pt>
                <c:pt idx="2556">
                  <c:v>875000</c:v>
                </c:pt>
                <c:pt idx="2557">
                  <c:v>287750</c:v>
                </c:pt>
                <c:pt idx="2558">
                  <c:v>570000</c:v>
                </c:pt>
                <c:pt idx="2559">
                  <c:v>322500</c:v>
                </c:pt>
                <c:pt idx="2560">
                  <c:v>231200</c:v>
                </c:pt>
                <c:pt idx="2561">
                  <c:v>625000</c:v>
                </c:pt>
                <c:pt idx="2562">
                  <c:v>307500</c:v>
                </c:pt>
                <c:pt idx="2563">
                  <c:v>465250</c:v>
                </c:pt>
                <c:pt idx="2564">
                  <c:v>1100000</c:v>
                </c:pt>
                <c:pt idx="2565">
                  <c:v>460500</c:v>
                </c:pt>
                <c:pt idx="2566">
                  <c:v>845000</c:v>
                </c:pt>
                <c:pt idx="2567">
                  <c:v>284000</c:v>
                </c:pt>
                <c:pt idx="2568">
                  <c:v>305000</c:v>
                </c:pt>
                <c:pt idx="2569">
                  <c:v>248957.5</c:v>
                </c:pt>
                <c:pt idx="2570">
                  <c:v>234000</c:v>
                </c:pt>
                <c:pt idx="2571">
                  <c:v>367000</c:v>
                </c:pt>
                <c:pt idx="2572">
                  <c:v>195000</c:v>
                </c:pt>
                <c:pt idx="2573">
                  <c:v>555000</c:v>
                </c:pt>
                <c:pt idx="2574">
                  <c:v>484000</c:v>
                </c:pt>
                <c:pt idx="2575">
                  <c:v>573500</c:v>
                </c:pt>
                <c:pt idx="2576">
                  <c:v>347500</c:v>
                </c:pt>
                <c:pt idx="2577">
                  <c:v>588166.66666666663</c:v>
                </c:pt>
                <c:pt idx="2578">
                  <c:v>476161.11111111112</c:v>
                </c:pt>
                <c:pt idx="2579">
                  <c:v>339950</c:v>
                </c:pt>
                <c:pt idx="2580">
                  <c:v>279000</c:v>
                </c:pt>
                <c:pt idx="2581">
                  <c:v>330000</c:v>
                </c:pt>
                <c:pt idx="2582">
                  <c:v>302833.33333333331</c:v>
                </c:pt>
                <c:pt idx="2583">
                  <c:v>885000</c:v>
                </c:pt>
                <c:pt idx="2584">
                  <c:v>325000</c:v>
                </c:pt>
                <c:pt idx="2585">
                  <c:v>490000</c:v>
                </c:pt>
                <c:pt idx="2586">
                  <c:v>277500</c:v>
                </c:pt>
                <c:pt idx="2587">
                  <c:v>290000</c:v>
                </c:pt>
                <c:pt idx="2588">
                  <c:v>296118.75</c:v>
                </c:pt>
                <c:pt idx="2589">
                  <c:v>235000</c:v>
                </c:pt>
                <c:pt idx="2590">
                  <c:v>475000</c:v>
                </c:pt>
                <c:pt idx="2591">
                  <c:v>565000</c:v>
                </c:pt>
                <c:pt idx="2592">
                  <c:v>348140</c:v>
                </c:pt>
                <c:pt idx="2593">
                  <c:v>820562.5</c:v>
                </c:pt>
                <c:pt idx="2594">
                  <c:v>767500</c:v>
                </c:pt>
                <c:pt idx="2595">
                  <c:v>431750</c:v>
                </c:pt>
                <c:pt idx="2596">
                  <c:v>336500</c:v>
                </c:pt>
                <c:pt idx="2597">
                  <c:v>250000</c:v>
                </c:pt>
                <c:pt idx="2598">
                  <c:v>293250</c:v>
                </c:pt>
                <c:pt idx="2599">
                  <c:v>405000</c:v>
                </c:pt>
                <c:pt idx="2600">
                  <c:v>563000</c:v>
                </c:pt>
                <c:pt idx="2601">
                  <c:v>349900</c:v>
                </c:pt>
                <c:pt idx="2602">
                  <c:v>356000</c:v>
                </c:pt>
                <c:pt idx="2603">
                  <c:v>639000</c:v>
                </c:pt>
                <c:pt idx="2604">
                  <c:v>697283.92857142852</c:v>
                </c:pt>
                <c:pt idx="2605">
                  <c:v>482975</c:v>
                </c:pt>
                <c:pt idx="2606">
                  <c:v>450000</c:v>
                </c:pt>
                <c:pt idx="2607">
                  <c:v>309000</c:v>
                </c:pt>
                <c:pt idx="2608">
                  <c:v>506400</c:v>
                </c:pt>
                <c:pt idx="2609">
                  <c:v>350000</c:v>
                </c:pt>
                <c:pt idx="2610">
                  <c:v>409000</c:v>
                </c:pt>
                <c:pt idx="2611">
                  <c:v>441000</c:v>
                </c:pt>
                <c:pt idx="2612">
                  <c:v>390000</c:v>
                </c:pt>
                <c:pt idx="2613">
                  <c:v>245000</c:v>
                </c:pt>
                <c:pt idx="2614">
                  <c:v>438666.66666666669</c:v>
                </c:pt>
                <c:pt idx="2615">
                  <c:v>400000</c:v>
                </c:pt>
                <c:pt idx="2616">
                  <c:v>316000</c:v>
                </c:pt>
                <c:pt idx="2617">
                  <c:v>500000</c:v>
                </c:pt>
                <c:pt idx="2618">
                  <c:v>240000</c:v>
                </c:pt>
                <c:pt idx="2619">
                  <c:v>319990</c:v>
                </c:pt>
                <c:pt idx="2620">
                  <c:v>2450000</c:v>
                </c:pt>
                <c:pt idx="2621">
                  <c:v>902000</c:v>
                </c:pt>
                <c:pt idx="2622">
                  <c:v>265000</c:v>
                </c:pt>
                <c:pt idx="2623">
                  <c:v>637000</c:v>
                </c:pt>
                <c:pt idx="2624">
                  <c:v>352250</c:v>
                </c:pt>
                <c:pt idx="2625">
                  <c:v>280038</c:v>
                </c:pt>
                <c:pt idx="2626">
                  <c:v>1563550</c:v>
                </c:pt>
                <c:pt idx="2627">
                  <c:v>377500</c:v>
                </c:pt>
                <c:pt idx="2628">
                  <c:v>525000</c:v>
                </c:pt>
                <c:pt idx="2629">
                  <c:v>390670</c:v>
                </c:pt>
                <c:pt idx="2630">
                  <c:v>549000</c:v>
                </c:pt>
                <c:pt idx="2631">
                  <c:v>306500</c:v>
                </c:pt>
                <c:pt idx="2632">
                  <c:v>385450</c:v>
                </c:pt>
                <c:pt idx="2633">
                  <c:v>468091.66666666669</c:v>
                </c:pt>
                <c:pt idx="2634">
                  <c:v>1328000</c:v>
                </c:pt>
                <c:pt idx="2635">
                  <c:v>465000</c:v>
                </c:pt>
                <c:pt idx="2636">
                  <c:v>668500</c:v>
                </c:pt>
                <c:pt idx="2637">
                  <c:v>449500</c:v>
                </c:pt>
                <c:pt idx="2638">
                  <c:v>502500</c:v>
                </c:pt>
                <c:pt idx="2639">
                  <c:v>509666.66666666669</c:v>
                </c:pt>
                <c:pt idx="2640">
                  <c:v>599000</c:v>
                </c:pt>
                <c:pt idx="2641">
                  <c:v>292500</c:v>
                </c:pt>
                <c:pt idx="2642">
                  <c:v>775000</c:v>
                </c:pt>
                <c:pt idx="2643">
                  <c:v>519914.66666666669</c:v>
                </c:pt>
                <c:pt idx="2644">
                  <c:v>1003750</c:v>
                </c:pt>
                <c:pt idx="2645">
                  <c:v>200450</c:v>
                </c:pt>
                <c:pt idx="2646">
                  <c:v>305000</c:v>
                </c:pt>
                <c:pt idx="2647">
                  <c:v>1650000</c:v>
                </c:pt>
                <c:pt idx="2648">
                  <c:v>165000</c:v>
                </c:pt>
                <c:pt idx="2649">
                  <c:v>810000</c:v>
                </c:pt>
                <c:pt idx="2650">
                  <c:v>798000</c:v>
                </c:pt>
                <c:pt idx="2651">
                  <c:v>893880</c:v>
                </c:pt>
                <c:pt idx="2652">
                  <c:v>476500</c:v>
                </c:pt>
                <c:pt idx="2653">
                  <c:v>351450</c:v>
                </c:pt>
                <c:pt idx="2654">
                  <c:v>1040000</c:v>
                </c:pt>
                <c:pt idx="2655">
                  <c:v>922000</c:v>
                </c:pt>
                <c:pt idx="2656">
                  <c:v>306250</c:v>
                </c:pt>
                <c:pt idx="2657">
                  <c:v>318000</c:v>
                </c:pt>
                <c:pt idx="2658">
                  <c:v>291316.66666666669</c:v>
                </c:pt>
                <c:pt idx="2659">
                  <c:v>469000</c:v>
                </c:pt>
                <c:pt idx="2660">
                  <c:v>310000</c:v>
                </c:pt>
                <c:pt idx="2661">
                  <c:v>528000</c:v>
                </c:pt>
                <c:pt idx="2662">
                  <c:v>275000</c:v>
                </c:pt>
                <c:pt idx="2663">
                  <c:v>295000</c:v>
                </c:pt>
                <c:pt idx="2664">
                  <c:v>246500</c:v>
                </c:pt>
                <c:pt idx="2665">
                  <c:v>255000</c:v>
                </c:pt>
                <c:pt idx="2666">
                  <c:v>950000</c:v>
                </c:pt>
                <c:pt idx="2667">
                  <c:v>299666.66666666669</c:v>
                </c:pt>
                <c:pt idx="2668">
                  <c:v>523528.57142857142</c:v>
                </c:pt>
                <c:pt idx="2669">
                  <c:v>435000</c:v>
                </c:pt>
                <c:pt idx="2670">
                  <c:v>281000</c:v>
                </c:pt>
                <c:pt idx="2671">
                  <c:v>492000</c:v>
                </c:pt>
                <c:pt idx="2672">
                  <c:v>669950</c:v>
                </c:pt>
                <c:pt idx="2673">
                  <c:v>650000</c:v>
                </c:pt>
                <c:pt idx="2674">
                  <c:v>270000</c:v>
                </c:pt>
                <c:pt idx="2675">
                  <c:v>206575</c:v>
                </c:pt>
                <c:pt idx="2676">
                  <c:v>760000</c:v>
                </c:pt>
                <c:pt idx="2677">
                  <c:v>247225</c:v>
                </c:pt>
                <c:pt idx="2678">
                  <c:v>314000</c:v>
                </c:pt>
                <c:pt idx="2679">
                  <c:v>819350</c:v>
                </c:pt>
                <c:pt idx="2680">
                  <c:v>290000</c:v>
                </c:pt>
                <c:pt idx="2681">
                  <c:v>515000</c:v>
                </c:pt>
                <c:pt idx="2682">
                  <c:v>304975</c:v>
                </c:pt>
                <c:pt idx="2683">
                  <c:v>365000</c:v>
                </c:pt>
                <c:pt idx="2684">
                  <c:v>539900</c:v>
                </c:pt>
                <c:pt idx="2685">
                  <c:v>346500</c:v>
                </c:pt>
                <c:pt idx="2686">
                  <c:v>330000</c:v>
                </c:pt>
                <c:pt idx="2687">
                  <c:v>513000</c:v>
                </c:pt>
                <c:pt idx="2688">
                  <c:v>550000</c:v>
                </c:pt>
                <c:pt idx="2689">
                  <c:v>910000</c:v>
                </c:pt>
                <c:pt idx="2690">
                  <c:v>484750</c:v>
                </c:pt>
                <c:pt idx="2691">
                  <c:v>434750</c:v>
                </c:pt>
                <c:pt idx="2692">
                  <c:v>545000</c:v>
                </c:pt>
                <c:pt idx="2693">
                  <c:v>445000</c:v>
                </c:pt>
                <c:pt idx="2694">
                  <c:v>698000</c:v>
                </c:pt>
                <c:pt idx="2695">
                  <c:v>255025</c:v>
                </c:pt>
                <c:pt idx="2696">
                  <c:v>120000</c:v>
                </c:pt>
                <c:pt idx="2697">
                  <c:v>500000</c:v>
                </c:pt>
                <c:pt idx="2698">
                  <c:v>466000</c:v>
                </c:pt>
                <c:pt idx="2699">
                  <c:v>744000</c:v>
                </c:pt>
                <c:pt idx="2700">
                  <c:v>473248.91304347827</c:v>
                </c:pt>
                <c:pt idx="2701">
                  <c:v>843000</c:v>
                </c:pt>
                <c:pt idx="2702">
                  <c:v>480000</c:v>
                </c:pt>
                <c:pt idx="2703">
                  <c:v>880000</c:v>
                </c:pt>
                <c:pt idx="2704">
                  <c:v>235000</c:v>
                </c:pt>
                <c:pt idx="2705">
                  <c:v>270500</c:v>
                </c:pt>
                <c:pt idx="2706">
                  <c:v>489666.66666666669</c:v>
                </c:pt>
                <c:pt idx="2707">
                  <c:v>259000</c:v>
                </c:pt>
                <c:pt idx="2708">
                  <c:v>755000</c:v>
                </c:pt>
                <c:pt idx="2709">
                  <c:v>792000</c:v>
                </c:pt>
                <c:pt idx="2710">
                  <c:v>424366.66666666669</c:v>
                </c:pt>
                <c:pt idx="2711">
                  <c:v>420000</c:v>
                </c:pt>
                <c:pt idx="2712">
                  <c:v>675000</c:v>
                </c:pt>
                <c:pt idx="2713">
                  <c:v>285500</c:v>
                </c:pt>
                <c:pt idx="2714">
                  <c:v>351975</c:v>
                </c:pt>
                <c:pt idx="2715">
                  <c:v>273000</c:v>
                </c:pt>
                <c:pt idx="2716">
                  <c:v>452500</c:v>
                </c:pt>
                <c:pt idx="2717">
                  <c:v>645000</c:v>
                </c:pt>
                <c:pt idx="2718">
                  <c:v>527500</c:v>
                </c:pt>
                <c:pt idx="2719">
                  <c:v>267500</c:v>
                </c:pt>
                <c:pt idx="2720">
                  <c:v>225000</c:v>
                </c:pt>
                <c:pt idx="2721">
                  <c:v>308000</c:v>
                </c:pt>
                <c:pt idx="2722">
                  <c:v>325000</c:v>
                </c:pt>
                <c:pt idx="2723">
                  <c:v>235000</c:v>
                </c:pt>
                <c:pt idx="2724">
                  <c:v>225000</c:v>
                </c:pt>
                <c:pt idx="2725">
                  <c:v>279950</c:v>
                </c:pt>
                <c:pt idx="2726">
                  <c:v>248000</c:v>
                </c:pt>
                <c:pt idx="2727">
                  <c:v>263500</c:v>
                </c:pt>
                <c:pt idx="2728">
                  <c:v>655000</c:v>
                </c:pt>
                <c:pt idx="2729">
                  <c:v>249000</c:v>
                </c:pt>
                <c:pt idx="2730">
                  <c:v>253725</c:v>
                </c:pt>
                <c:pt idx="2731">
                  <c:v>290000</c:v>
                </c:pt>
                <c:pt idx="2732">
                  <c:v>347473</c:v>
                </c:pt>
                <c:pt idx="2733">
                  <c:v>216000</c:v>
                </c:pt>
                <c:pt idx="2734">
                  <c:v>475000</c:v>
                </c:pt>
                <c:pt idx="2735">
                  <c:v>305500</c:v>
                </c:pt>
                <c:pt idx="2736">
                  <c:v>512814.28571428574</c:v>
                </c:pt>
                <c:pt idx="2737">
                  <c:v>574000</c:v>
                </c:pt>
                <c:pt idx="2738">
                  <c:v>348750</c:v>
                </c:pt>
                <c:pt idx="2739">
                  <c:v>495000</c:v>
                </c:pt>
                <c:pt idx="2740">
                  <c:v>270000</c:v>
                </c:pt>
                <c:pt idx="2741">
                  <c:v>253700</c:v>
                </c:pt>
                <c:pt idx="2742">
                  <c:v>428750</c:v>
                </c:pt>
                <c:pt idx="2743">
                  <c:v>282000</c:v>
                </c:pt>
                <c:pt idx="2744">
                  <c:v>597000</c:v>
                </c:pt>
                <c:pt idx="2745">
                  <c:v>271950</c:v>
                </c:pt>
                <c:pt idx="2746">
                  <c:v>320475</c:v>
                </c:pt>
                <c:pt idx="2747">
                  <c:v>684350</c:v>
                </c:pt>
                <c:pt idx="2748">
                  <c:v>652500</c:v>
                </c:pt>
                <c:pt idx="2749">
                  <c:v>275000</c:v>
                </c:pt>
                <c:pt idx="2750">
                  <c:v>519000</c:v>
                </c:pt>
                <c:pt idx="2751">
                  <c:v>1810000</c:v>
                </c:pt>
                <c:pt idx="2752">
                  <c:v>860000</c:v>
                </c:pt>
                <c:pt idx="2753">
                  <c:v>570000</c:v>
                </c:pt>
                <c:pt idx="2754">
                  <c:v>520000</c:v>
                </c:pt>
                <c:pt idx="2755">
                  <c:v>409500</c:v>
                </c:pt>
                <c:pt idx="2756">
                  <c:v>345000</c:v>
                </c:pt>
                <c:pt idx="2757">
                  <c:v>595000</c:v>
                </c:pt>
                <c:pt idx="2758">
                  <c:v>280000</c:v>
                </c:pt>
                <c:pt idx="2759">
                  <c:v>441500</c:v>
                </c:pt>
                <c:pt idx="2760">
                  <c:v>299000</c:v>
                </c:pt>
                <c:pt idx="2761">
                  <c:v>297000</c:v>
                </c:pt>
                <c:pt idx="2762">
                  <c:v>800000</c:v>
                </c:pt>
                <c:pt idx="2763">
                  <c:v>256500</c:v>
                </c:pt>
                <c:pt idx="2764">
                  <c:v>472500</c:v>
                </c:pt>
                <c:pt idx="2765">
                  <c:v>410000</c:v>
                </c:pt>
                <c:pt idx="2766">
                  <c:v>1685000</c:v>
                </c:pt>
                <c:pt idx="2767">
                  <c:v>307500</c:v>
                </c:pt>
                <c:pt idx="2768">
                  <c:v>522500</c:v>
                </c:pt>
                <c:pt idx="2769">
                  <c:v>621000</c:v>
                </c:pt>
                <c:pt idx="2770">
                  <c:v>343500</c:v>
                </c:pt>
                <c:pt idx="2771">
                  <c:v>460000</c:v>
                </c:pt>
                <c:pt idx="2772">
                  <c:v>464625</c:v>
                </c:pt>
                <c:pt idx="2773">
                  <c:v>888000</c:v>
                </c:pt>
                <c:pt idx="2774">
                  <c:v>1930000</c:v>
                </c:pt>
                <c:pt idx="2775">
                  <c:v>780000</c:v>
                </c:pt>
                <c:pt idx="2776">
                  <c:v>2390000</c:v>
                </c:pt>
                <c:pt idx="2777">
                  <c:v>249950</c:v>
                </c:pt>
                <c:pt idx="2778">
                  <c:v>525000</c:v>
                </c:pt>
                <c:pt idx="2779">
                  <c:v>280000</c:v>
                </c:pt>
                <c:pt idx="2780">
                  <c:v>375000</c:v>
                </c:pt>
                <c:pt idx="2781">
                  <c:v>625000</c:v>
                </c:pt>
                <c:pt idx="2782">
                  <c:v>205000</c:v>
                </c:pt>
                <c:pt idx="2783">
                  <c:v>365500</c:v>
                </c:pt>
                <c:pt idx="2784">
                  <c:v>315000</c:v>
                </c:pt>
                <c:pt idx="2785">
                  <c:v>315000</c:v>
                </c:pt>
                <c:pt idx="2786">
                  <c:v>740000</c:v>
                </c:pt>
                <c:pt idx="2787">
                  <c:v>650000</c:v>
                </c:pt>
                <c:pt idx="2788">
                  <c:v>860000</c:v>
                </c:pt>
                <c:pt idx="2789">
                  <c:v>500241.66666666669</c:v>
                </c:pt>
                <c:pt idx="2790">
                  <c:v>184000</c:v>
                </c:pt>
                <c:pt idx="2791">
                  <c:v>490000</c:v>
                </c:pt>
                <c:pt idx="2792">
                  <c:v>269600</c:v>
                </c:pt>
                <c:pt idx="2793">
                  <c:v>407333.33333333331</c:v>
                </c:pt>
                <c:pt idx="2794">
                  <c:v>643000</c:v>
                </c:pt>
                <c:pt idx="2795">
                  <c:v>341000</c:v>
                </c:pt>
                <c:pt idx="2796">
                  <c:v>285000</c:v>
                </c:pt>
                <c:pt idx="2797">
                  <c:v>488000</c:v>
                </c:pt>
                <c:pt idx="2798">
                  <c:v>750000</c:v>
                </c:pt>
                <c:pt idx="2799">
                  <c:v>485000</c:v>
                </c:pt>
                <c:pt idx="2800">
                  <c:v>392500</c:v>
                </c:pt>
                <c:pt idx="2801">
                  <c:v>291500</c:v>
                </c:pt>
                <c:pt idx="2802">
                  <c:v>730043.3</c:v>
                </c:pt>
                <c:pt idx="2803">
                  <c:v>623000</c:v>
                </c:pt>
                <c:pt idx="2804">
                  <c:v>392800</c:v>
                </c:pt>
                <c:pt idx="2805">
                  <c:v>1012500</c:v>
                </c:pt>
                <c:pt idx="2806">
                  <c:v>384300</c:v>
                </c:pt>
                <c:pt idx="2807">
                  <c:v>271500</c:v>
                </c:pt>
                <c:pt idx="2808">
                  <c:v>1290000</c:v>
                </c:pt>
                <c:pt idx="2809">
                  <c:v>365000</c:v>
                </c:pt>
                <c:pt idx="2810">
                  <c:v>515055</c:v>
                </c:pt>
                <c:pt idx="2811">
                  <c:v>374000</c:v>
                </c:pt>
                <c:pt idx="2812">
                  <c:v>269950</c:v>
                </c:pt>
                <c:pt idx="2813">
                  <c:v>742500</c:v>
                </c:pt>
                <c:pt idx="2814">
                  <c:v>251500</c:v>
                </c:pt>
                <c:pt idx="2815">
                  <c:v>484595</c:v>
                </c:pt>
                <c:pt idx="2816">
                  <c:v>231975</c:v>
                </c:pt>
                <c:pt idx="2817">
                  <c:v>690000</c:v>
                </c:pt>
                <c:pt idx="2818">
                  <c:v>1470000</c:v>
                </c:pt>
                <c:pt idx="2819">
                  <c:v>305000</c:v>
                </c:pt>
                <c:pt idx="2820">
                  <c:v>625000</c:v>
                </c:pt>
                <c:pt idx="2821">
                  <c:v>519900</c:v>
                </c:pt>
                <c:pt idx="2822">
                  <c:v>344333.33333333331</c:v>
                </c:pt>
                <c:pt idx="2823">
                  <c:v>160000</c:v>
                </c:pt>
                <c:pt idx="2824">
                  <c:v>635000</c:v>
                </c:pt>
                <c:pt idx="2825">
                  <c:v>839900</c:v>
                </c:pt>
                <c:pt idx="2826">
                  <c:v>600000</c:v>
                </c:pt>
                <c:pt idx="2827">
                  <c:v>713000</c:v>
                </c:pt>
                <c:pt idx="2828">
                  <c:v>456300</c:v>
                </c:pt>
                <c:pt idx="2829">
                  <c:v>2250000</c:v>
                </c:pt>
                <c:pt idx="2830">
                  <c:v>285500</c:v>
                </c:pt>
                <c:pt idx="2831">
                  <c:v>365000</c:v>
                </c:pt>
                <c:pt idx="2832">
                  <c:v>960000</c:v>
                </c:pt>
                <c:pt idx="2833">
                  <c:v>650000</c:v>
                </c:pt>
                <c:pt idx="2834">
                  <c:v>515000</c:v>
                </c:pt>
                <c:pt idx="2835">
                  <c:v>752500</c:v>
                </c:pt>
                <c:pt idx="2836">
                  <c:v>705094</c:v>
                </c:pt>
                <c:pt idx="2837">
                  <c:v>185000</c:v>
                </c:pt>
                <c:pt idx="2838">
                  <c:v>1060000</c:v>
                </c:pt>
                <c:pt idx="2839">
                  <c:v>536000</c:v>
                </c:pt>
                <c:pt idx="2840">
                  <c:v>275000</c:v>
                </c:pt>
                <c:pt idx="2841">
                  <c:v>540000</c:v>
                </c:pt>
                <c:pt idx="2842">
                  <c:v>350000</c:v>
                </c:pt>
                <c:pt idx="2843">
                  <c:v>326500</c:v>
                </c:pt>
                <c:pt idx="2844">
                  <c:v>287000</c:v>
                </c:pt>
                <c:pt idx="2845">
                  <c:v>629375</c:v>
                </c:pt>
                <c:pt idx="2846">
                  <c:v>557475</c:v>
                </c:pt>
                <c:pt idx="2847">
                  <c:v>228000</c:v>
                </c:pt>
                <c:pt idx="2848">
                  <c:v>340475</c:v>
                </c:pt>
                <c:pt idx="2849">
                  <c:v>400000</c:v>
                </c:pt>
                <c:pt idx="2850">
                  <c:v>435422.72727272729</c:v>
                </c:pt>
                <c:pt idx="2851">
                  <c:v>745000</c:v>
                </c:pt>
                <c:pt idx="2852">
                  <c:v>405450</c:v>
                </c:pt>
                <c:pt idx="2853">
                  <c:v>199000</c:v>
                </c:pt>
                <c:pt idx="2854">
                  <c:v>519750</c:v>
                </c:pt>
                <c:pt idx="2855">
                  <c:v>359000</c:v>
                </c:pt>
                <c:pt idx="2856">
                  <c:v>399950</c:v>
                </c:pt>
                <c:pt idx="2857">
                  <c:v>334550</c:v>
                </c:pt>
                <c:pt idx="2858">
                  <c:v>485000</c:v>
                </c:pt>
                <c:pt idx="2859">
                  <c:v>484500</c:v>
                </c:pt>
                <c:pt idx="2860">
                  <c:v>219000</c:v>
                </c:pt>
                <c:pt idx="2861">
                  <c:v>339900</c:v>
                </c:pt>
                <c:pt idx="2862">
                  <c:v>335000</c:v>
                </c:pt>
                <c:pt idx="2863">
                  <c:v>449000</c:v>
                </c:pt>
                <c:pt idx="2864">
                  <c:v>2100000</c:v>
                </c:pt>
                <c:pt idx="2865">
                  <c:v>342650</c:v>
                </c:pt>
                <c:pt idx="2866">
                  <c:v>640000</c:v>
                </c:pt>
                <c:pt idx="2867">
                  <c:v>525000</c:v>
                </c:pt>
                <c:pt idx="2868">
                  <c:v>515000</c:v>
                </c:pt>
                <c:pt idx="2869">
                  <c:v>470000</c:v>
                </c:pt>
                <c:pt idx="2870">
                  <c:v>254996</c:v>
                </c:pt>
                <c:pt idx="2871">
                  <c:v>1200000</c:v>
                </c:pt>
                <c:pt idx="2872">
                  <c:v>495000</c:v>
                </c:pt>
                <c:pt idx="2873">
                  <c:v>449950</c:v>
                </c:pt>
                <c:pt idx="2874">
                  <c:v>358666.66666666669</c:v>
                </c:pt>
                <c:pt idx="2875">
                  <c:v>466000</c:v>
                </c:pt>
                <c:pt idx="2876">
                  <c:v>524000</c:v>
                </c:pt>
                <c:pt idx="2877">
                  <c:v>681631.81818181823</c:v>
                </c:pt>
                <c:pt idx="2878">
                  <c:v>190000</c:v>
                </c:pt>
                <c:pt idx="2879">
                  <c:v>557000</c:v>
                </c:pt>
                <c:pt idx="2880">
                  <c:v>837700</c:v>
                </c:pt>
                <c:pt idx="2881">
                  <c:v>269500</c:v>
                </c:pt>
                <c:pt idx="2882">
                  <c:v>543000</c:v>
                </c:pt>
                <c:pt idx="2883">
                  <c:v>240000</c:v>
                </c:pt>
                <c:pt idx="2884">
                  <c:v>406000</c:v>
                </c:pt>
                <c:pt idx="2885">
                  <c:v>333100</c:v>
                </c:pt>
                <c:pt idx="2886">
                  <c:v>580000</c:v>
                </c:pt>
                <c:pt idx="2887">
                  <c:v>322475</c:v>
                </c:pt>
                <c:pt idx="2888">
                  <c:v>700000</c:v>
                </c:pt>
                <c:pt idx="2889">
                  <c:v>325000</c:v>
                </c:pt>
                <c:pt idx="2890">
                  <c:v>1600000</c:v>
                </c:pt>
                <c:pt idx="2891">
                  <c:v>278250</c:v>
                </c:pt>
                <c:pt idx="2892">
                  <c:v>1800000</c:v>
                </c:pt>
                <c:pt idx="2893">
                  <c:v>334483.33333333331</c:v>
                </c:pt>
                <c:pt idx="2894">
                  <c:v>527200</c:v>
                </c:pt>
                <c:pt idx="2895">
                  <c:v>424500</c:v>
                </c:pt>
                <c:pt idx="2896">
                  <c:v>690000</c:v>
                </c:pt>
                <c:pt idx="2897">
                  <c:v>200000</c:v>
                </c:pt>
                <c:pt idx="2898">
                  <c:v>415000</c:v>
                </c:pt>
                <c:pt idx="2899">
                  <c:v>210000</c:v>
                </c:pt>
                <c:pt idx="2900">
                  <c:v>317500</c:v>
                </c:pt>
                <c:pt idx="2901">
                  <c:v>230000</c:v>
                </c:pt>
                <c:pt idx="2902">
                  <c:v>400000</c:v>
                </c:pt>
                <c:pt idx="2903">
                  <c:v>492000</c:v>
                </c:pt>
                <c:pt idx="2904">
                  <c:v>615000</c:v>
                </c:pt>
                <c:pt idx="2905">
                  <c:v>628600</c:v>
                </c:pt>
                <c:pt idx="2906">
                  <c:v>275000</c:v>
                </c:pt>
                <c:pt idx="2907">
                  <c:v>305150</c:v>
                </c:pt>
                <c:pt idx="2908">
                  <c:v>350000</c:v>
                </c:pt>
                <c:pt idx="2909">
                  <c:v>730000</c:v>
                </c:pt>
                <c:pt idx="2910">
                  <c:v>390000</c:v>
                </c:pt>
                <c:pt idx="2911">
                  <c:v>691000</c:v>
                </c:pt>
                <c:pt idx="2912">
                  <c:v>439000</c:v>
                </c:pt>
                <c:pt idx="2913">
                  <c:v>374400</c:v>
                </c:pt>
                <c:pt idx="2914">
                  <c:v>360000</c:v>
                </c:pt>
                <c:pt idx="2915">
                  <c:v>370000</c:v>
                </c:pt>
                <c:pt idx="2916">
                  <c:v>510000</c:v>
                </c:pt>
                <c:pt idx="2917">
                  <c:v>716500</c:v>
                </c:pt>
                <c:pt idx="2918">
                  <c:v>289000</c:v>
                </c:pt>
                <c:pt idx="2919">
                  <c:v>424500</c:v>
                </c:pt>
                <c:pt idx="2920">
                  <c:v>400000</c:v>
                </c:pt>
                <c:pt idx="2921">
                  <c:v>374000</c:v>
                </c:pt>
                <c:pt idx="2922">
                  <c:v>750000</c:v>
                </c:pt>
                <c:pt idx="2923">
                  <c:v>1100000</c:v>
                </c:pt>
                <c:pt idx="2924">
                  <c:v>445500</c:v>
                </c:pt>
                <c:pt idx="2925">
                  <c:v>462500</c:v>
                </c:pt>
                <c:pt idx="2926">
                  <c:v>445000</c:v>
                </c:pt>
                <c:pt idx="2927">
                  <c:v>320800</c:v>
                </c:pt>
                <c:pt idx="2928">
                  <c:v>497000</c:v>
                </c:pt>
                <c:pt idx="2929">
                  <c:v>310000</c:v>
                </c:pt>
                <c:pt idx="2930">
                  <c:v>398875</c:v>
                </c:pt>
                <c:pt idx="2931">
                  <c:v>460000</c:v>
                </c:pt>
                <c:pt idx="2932">
                  <c:v>270000</c:v>
                </c:pt>
                <c:pt idx="2933">
                  <c:v>315000</c:v>
                </c:pt>
                <c:pt idx="2934">
                  <c:v>283000</c:v>
                </c:pt>
                <c:pt idx="2935">
                  <c:v>250600</c:v>
                </c:pt>
                <c:pt idx="2936">
                  <c:v>335000</c:v>
                </c:pt>
                <c:pt idx="2937">
                  <c:v>1200000</c:v>
                </c:pt>
                <c:pt idx="2938">
                  <c:v>260000</c:v>
                </c:pt>
                <c:pt idx="2939">
                  <c:v>715000</c:v>
                </c:pt>
                <c:pt idx="2940">
                  <c:v>402953.06382978725</c:v>
                </c:pt>
                <c:pt idx="2941">
                  <c:v>465000</c:v>
                </c:pt>
                <c:pt idx="2942">
                  <c:v>315000</c:v>
                </c:pt>
                <c:pt idx="2943">
                  <c:v>361750</c:v>
                </c:pt>
                <c:pt idx="2944">
                  <c:v>480000</c:v>
                </c:pt>
                <c:pt idx="2945">
                  <c:v>432816.66666666669</c:v>
                </c:pt>
                <c:pt idx="2946">
                  <c:v>566000</c:v>
                </c:pt>
                <c:pt idx="2947">
                  <c:v>349950</c:v>
                </c:pt>
                <c:pt idx="2948">
                  <c:v>631000</c:v>
                </c:pt>
                <c:pt idx="2949">
                  <c:v>210000</c:v>
                </c:pt>
                <c:pt idx="2950">
                  <c:v>436390</c:v>
                </c:pt>
                <c:pt idx="2951">
                  <c:v>1012000</c:v>
                </c:pt>
                <c:pt idx="2952">
                  <c:v>485000</c:v>
                </c:pt>
                <c:pt idx="2953">
                  <c:v>484000</c:v>
                </c:pt>
                <c:pt idx="2954">
                  <c:v>462000</c:v>
                </c:pt>
                <c:pt idx="2955">
                  <c:v>421000</c:v>
                </c:pt>
                <c:pt idx="2956">
                  <c:v>520000</c:v>
                </c:pt>
                <c:pt idx="2957">
                  <c:v>280000</c:v>
                </c:pt>
                <c:pt idx="2958">
                  <c:v>499875</c:v>
                </c:pt>
                <c:pt idx="2959">
                  <c:v>367250</c:v>
                </c:pt>
                <c:pt idx="2960">
                  <c:v>230000</c:v>
                </c:pt>
                <c:pt idx="2961">
                  <c:v>878000</c:v>
                </c:pt>
                <c:pt idx="2962">
                  <c:v>550000</c:v>
                </c:pt>
                <c:pt idx="2963">
                  <c:v>290580</c:v>
                </c:pt>
                <c:pt idx="2964">
                  <c:v>250000</c:v>
                </c:pt>
                <c:pt idx="2965">
                  <c:v>348000</c:v>
                </c:pt>
                <c:pt idx="2966">
                  <c:v>310250</c:v>
                </c:pt>
                <c:pt idx="2967">
                  <c:v>858000</c:v>
                </c:pt>
                <c:pt idx="2968">
                  <c:v>270000</c:v>
                </c:pt>
                <c:pt idx="2969">
                  <c:v>400125</c:v>
                </c:pt>
                <c:pt idx="2970">
                  <c:v>225000</c:v>
                </c:pt>
                <c:pt idx="2971">
                  <c:v>355425</c:v>
                </c:pt>
                <c:pt idx="2972">
                  <c:v>276500</c:v>
                </c:pt>
                <c:pt idx="2973">
                  <c:v>287000</c:v>
                </c:pt>
                <c:pt idx="2974">
                  <c:v>554500</c:v>
                </c:pt>
                <c:pt idx="2975">
                  <c:v>355000</c:v>
                </c:pt>
                <c:pt idx="2976">
                  <c:v>940000</c:v>
                </c:pt>
                <c:pt idx="2977">
                  <c:v>464000</c:v>
                </c:pt>
                <c:pt idx="2978">
                  <c:v>370000</c:v>
                </c:pt>
                <c:pt idx="2979">
                  <c:v>323833.33333333331</c:v>
                </c:pt>
                <c:pt idx="2980">
                  <c:v>400000</c:v>
                </c:pt>
                <c:pt idx="2981">
                  <c:v>280500</c:v>
                </c:pt>
                <c:pt idx="2982">
                  <c:v>372400</c:v>
                </c:pt>
                <c:pt idx="2983">
                  <c:v>455000</c:v>
                </c:pt>
                <c:pt idx="2984">
                  <c:v>642000</c:v>
                </c:pt>
                <c:pt idx="2985">
                  <c:v>265000</c:v>
                </c:pt>
                <c:pt idx="2986">
                  <c:v>626500</c:v>
                </c:pt>
                <c:pt idx="2987">
                  <c:v>836250</c:v>
                </c:pt>
                <c:pt idx="2988">
                  <c:v>354800</c:v>
                </c:pt>
                <c:pt idx="2989">
                  <c:v>697000</c:v>
                </c:pt>
                <c:pt idx="2990">
                  <c:v>490000</c:v>
                </c:pt>
                <c:pt idx="2991">
                  <c:v>270000</c:v>
                </c:pt>
                <c:pt idx="2992">
                  <c:v>362750</c:v>
                </c:pt>
                <c:pt idx="2993">
                  <c:v>575000</c:v>
                </c:pt>
                <c:pt idx="2994">
                  <c:v>197000</c:v>
                </c:pt>
                <c:pt idx="2995">
                  <c:v>625000</c:v>
                </c:pt>
                <c:pt idx="2996">
                  <c:v>269000</c:v>
                </c:pt>
                <c:pt idx="2997">
                  <c:v>225000</c:v>
                </c:pt>
                <c:pt idx="2998">
                  <c:v>291850</c:v>
                </c:pt>
                <c:pt idx="2999">
                  <c:v>738515</c:v>
                </c:pt>
                <c:pt idx="3000">
                  <c:v>217000</c:v>
                </c:pt>
                <c:pt idx="3001">
                  <c:v>297702</c:v>
                </c:pt>
                <c:pt idx="3002">
                  <c:v>333500</c:v>
                </c:pt>
                <c:pt idx="3003">
                  <c:v>358000</c:v>
                </c:pt>
                <c:pt idx="3004">
                  <c:v>275436</c:v>
                </c:pt>
                <c:pt idx="3005">
                  <c:v>449900</c:v>
                </c:pt>
                <c:pt idx="3006">
                  <c:v>305000</c:v>
                </c:pt>
                <c:pt idx="3007">
                  <c:v>425000</c:v>
                </c:pt>
                <c:pt idx="3008">
                  <c:v>920000</c:v>
                </c:pt>
                <c:pt idx="3009">
                  <c:v>481269.44444444444</c:v>
                </c:pt>
                <c:pt idx="3010">
                  <c:v>475666.66666666669</c:v>
                </c:pt>
                <c:pt idx="3011">
                  <c:v>252475</c:v>
                </c:pt>
                <c:pt idx="3012">
                  <c:v>905000</c:v>
                </c:pt>
                <c:pt idx="3013">
                  <c:v>332900</c:v>
                </c:pt>
                <c:pt idx="3014">
                  <c:v>1490000</c:v>
                </c:pt>
                <c:pt idx="3015">
                  <c:v>560000</c:v>
                </c:pt>
                <c:pt idx="3016">
                  <c:v>366641.66666666669</c:v>
                </c:pt>
                <c:pt idx="3017">
                  <c:v>215000</c:v>
                </c:pt>
                <c:pt idx="3018">
                  <c:v>507500</c:v>
                </c:pt>
                <c:pt idx="3019">
                  <c:v>530000</c:v>
                </c:pt>
                <c:pt idx="3020">
                  <c:v>239975</c:v>
                </c:pt>
                <c:pt idx="3021">
                  <c:v>782000</c:v>
                </c:pt>
                <c:pt idx="3022">
                  <c:v>590000</c:v>
                </c:pt>
                <c:pt idx="3023">
                  <c:v>412333.33333333331</c:v>
                </c:pt>
                <c:pt idx="3024">
                  <c:v>587750</c:v>
                </c:pt>
                <c:pt idx="3025">
                  <c:v>610750</c:v>
                </c:pt>
                <c:pt idx="3026">
                  <c:v>253000</c:v>
                </c:pt>
                <c:pt idx="3027">
                  <c:v>360000</c:v>
                </c:pt>
                <c:pt idx="3028">
                  <c:v>354950</c:v>
                </c:pt>
                <c:pt idx="3029">
                  <c:v>560000</c:v>
                </c:pt>
                <c:pt idx="3030">
                  <c:v>296000</c:v>
                </c:pt>
                <c:pt idx="3031">
                  <c:v>258500</c:v>
                </c:pt>
                <c:pt idx="3032">
                  <c:v>1150000</c:v>
                </c:pt>
                <c:pt idx="3033">
                  <c:v>660500</c:v>
                </c:pt>
                <c:pt idx="3034">
                  <c:v>451666.66666666669</c:v>
                </c:pt>
                <c:pt idx="3035">
                  <c:v>501000</c:v>
                </c:pt>
                <c:pt idx="3036">
                  <c:v>377744.1176470588</c:v>
                </c:pt>
                <c:pt idx="3037">
                  <c:v>702000</c:v>
                </c:pt>
                <c:pt idx="3038">
                  <c:v>600000</c:v>
                </c:pt>
                <c:pt idx="3039">
                  <c:v>320000</c:v>
                </c:pt>
                <c:pt idx="3040">
                  <c:v>773500</c:v>
                </c:pt>
                <c:pt idx="3041">
                  <c:v>405000</c:v>
                </c:pt>
                <c:pt idx="3042">
                  <c:v>487000</c:v>
                </c:pt>
                <c:pt idx="3043">
                  <c:v>245500</c:v>
                </c:pt>
                <c:pt idx="3044">
                  <c:v>525000</c:v>
                </c:pt>
                <c:pt idx="3045">
                  <c:v>450000</c:v>
                </c:pt>
                <c:pt idx="3046">
                  <c:v>445000</c:v>
                </c:pt>
                <c:pt idx="3047">
                  <c:v>352000</c:v>
                </c:pt>
                <c:pt idx="3048">
                  <c:v>520500</c:v>
                </c:pt>
                <c:pt idx="3049">
                  <c:v>195000</c:v>
                </c:pt>
                <c:pt idx="3050">
                  <c:v>262000</c:v>
                </c:pt>
                <c:pt idx="3051">
                  <c:v>890000</c:v>
                </c:pt>
                <c:pt idx="3052">
                  <c:v>272000</c:v>
                </c:pt>
                <c:pt idx="3053">
                  <c:v>347000</c:v>
                </c:pt>
                <c:pt idx="3054">
                  <c:v>390000</c:v>
                </c:pt>
                <c:pt idx="3055">
                  <c:v>814166.66666666663</c:v>
                </c:pt>
                <c:pt idx="3056">
                  <c:v>405000</c:v>
                </c:pt>
                <c:pt idx="3057">
                  <c:v>824000</c:v>
                </c:pt>
                <c:pt idx="3058">
                  <c:v>550000</c:v>
                </c:pt>
                <c:pt idx="3059">
                  <c:v>490000</c:v>
                </c:pt>
                <c:pt idx="3060">
                  <c:v>898000</c:v>
                </c:pt>
                <c:pt idx="3061">
                  <c:v>413500</c:v>
                </c:pt>
                <c:pt idx="3062">
                  <c:v>837666.66666666663</c:v>
                </c:pt>
                <c:pt idx="3063">
                  <c:v>550000</c:v>
                </c:pt>
                <c:pt idx="3064">
                  <c:v>872000</c:v>
                </c:pt>
                <c:pt idx="3065">
                  <c:v>424629.33333333331</c:v>
                </c:pt>
                <c:pt idx="3066">
                  <c:v>370000</c:v>
                </c:pt>
                <c:pt idx="3067">
                  <c:v>475000</c:v>
                </c:pt>
                <c:pt idx="3068">
                  <c:v>278500</c:v>
                </c:pt>
                <c:pt idx="3069">
                  <c:v>626500</c:v>
                </c:pt>
                <c:pt idx="3070">
                  <c:v>532093.75</c:v>
                </c:pt>
                <c:pt idx="3071">
                  <c:v>335000</c:v>
                </c:pt>
                <c:pt idx="3072">
                  <c:v>404067</c:v>
                </c:pt>
                <c:pt idx="3073">
                  <c:v>394000</c:v>
                </c:pt>
                <c:pt idx="3074">
                  <c:v>179950</c:v>
                </c:pt>
                <c:pt idx="3075">
                  <c:v>448800</c:v>
                </c:pt>
                <c:pt idx="3076">
                  <c:v>357500</c:v>
                </c:pt>
                <c:pt idx="3077">
                  <c:v>240975</c:v>
                </c:pt>
                <c:pt idx="3078">
                  <c:v>674750</c:v>
                </c:pt>
                <c:pt idx="3079">
                  <c:v>289750</c:v>
                </c:pt>
                <c:pt idx="3080">
                  <c:v>585850</c:v>
                </c:pt>
                <c:pt idx="3081">
                  <c:v>359999</c:v>
                </c:pt>
                <c:pt idx="3082">
                  <c:v>562500</c:v>
                </c:pt>
                <c:pt idx="3083">
                  <c:v>375000</c:v>
                </c:pt>
                <c:pt idx="3084">
                  <c:v>453983.33333333331</c:v>
                </c:pt>
                <c:pt idx="3085">
                  <c:v>232500</c:v>
                </c:pt>
                <c:pt idx="3086">
                  <c:v>360000</c:v>
                </c:pt>
                <c:pt idx="3087">
                  <c:v>486666.66666666669</c:v>
                </c:pt>
                <c:pt idx="3088">
                  <c:v>505000</c:v>
                </c:pt>
                <c:pt idx="3089">
                  <c:v>445000</c:v>
                </c:pt>
                <c:pt idx="3090">
                  <c:v>246500</c:v>
                </c:pt>
                <c:pt idx="3091">
                  <c:v>291500</c:v>
                </c:pt>
                <c:pt idx="3092">
                  <c:v>390000</c:v>
                </c:pt>
                <c:pt idx="3093">
                  <c:v>318000</c:v>
                </c:pt>
                <c:pt idx="3094">
                  <c:v>417000</c:v>
                </c:pt>
                <c:pt idx="3095">
                  <c:v>684750</c:v>
                </c:pt>
                <c:pt idx="3096">
                  <c:v>537216.66666666663</c:v>
                </c:pt>
                <c:pt idx="3097">
                  <c:v>415000</c:v>
                </c:pt>
                <c:pt idx="3098">
                  <c:v>263990</c:v>
                </c:pt>
                <c:pt idx="3099">
                  <c:v>309212</c:v>
                </c:pt>
                <c:pt idx="3100">
                  <c:v>835000</c:v>
                </c:pt>
                <c:pt idx="3101">
                  <c:v>425000</c:v>
                </c:pt>
                <c:pt idx="3102">
                  <c:v>405000</c:v>
                </c:pt>
                <c:pt idx="3103">
                  <c:v>339333.33333333331</c:v>
                </c:pt>
                <c:pt idx="3104">
                  <c:v>578000</c:v>
                </c:pt>
                <c:pt idx="3105">
                  <c:v>640000</c:v>
                </c:pt>
                <c:pt idx="3106">
                  <c:v>446000</c:v>
                </c:pt>
                <c:pt idx="3107">
                  <c:v>1880000</c:v>
                </c:pt>
                <c:pt idx="3108">
                  <c:v>454659</c:v>
                </c:pt>
                <c:pt idx="3109">
                  <c:v>280000</c:v>
                </c:pt>
                <c:pt idx="3110">
                  <c:v>285167</c:v>
                </c:pt>
                <c:pt idx="3111">
                  <c:v>320000</c:v>
                </c:pt>
                <c:pt idx="3112">
                  <c:v>720000</c:v>
                </c:pt>
                <c:pt idx="3113">
                  <c:v>608000</c:v>
                </c:pt>
                <c:pt idx="3114">
                  <c:v>1130000</c:v>
                </c:pt>
                <c:pt idx="3115">
                  <c:v>333500</c:v>
                </c:pt>
                <c:pt idx="3116">
                  <c:v>715500</c:v>
                </c:pt>
                <c:pt idx="3117">
                  <c:v>350000</c:v>
                </c:pt>
                <c:pt idx="3118">
                  <c:v>1360000</c:v>
                </c:pt>
                <c:pt idx="3119">
                  <c:v>739000</c:v>
                </c:pt>
                <c:pt idx="3120">
                  <c:v>325000</c:v>
                </c:pt>
                <c:pt idx="3121">
                  <c:v>560000</c:v>
                </c:pt>
                <c:pt idx="3122">
                  <c:v>232500</c:v>
                </c:pt>
                <c:pt idx="3123">
                  <c:v>620000</c:v>
                </c:pt>
                <c:pt idx="3124">
                  <c:v>780500</c:v>
                </c:pt>
                <c:pt idx="3125">
                  <c:v>510000</c:v>
                </c:pt>
                <c:pt idx="3126">
                  <c:v>1600000</c:v>
                </c:pt>
                <c:pt idx="3127">
                  <c:v>462600</c:v>
                </c:pt>
                <c:pt idx="3128">
                  <c:v>300500</c:v>
                </c:pt>
                <c:pt idx="3129">
                  <c:v>1250000</c:v>
                </c:pt>
                <c:pt idx="3130">
                  <c:v>920000</c:v>
                </c:pt>
                <c:pt idx="3131">
                  <c:v>489544.44444444444</c:v>
                </c:pt>
                <c:pt idx="3132">
                  <c:v>535000</c:v>
                </c:pt>
                <c:pt idx="3133">
                  <c:v>712500</c:v>
                </c:pt>
                <c:pt idx="3134">
                  <c:v>527000</c:v>
                </c:pt>
                <c:pt idx="3135">
                  <c:v>1410000</c:v>
                </c:pt>
                <c:pt idx="3136">
                  <c:v>810000</c:v>
                </c:pt>
                <c:pt idx="3137">
                  <c:v>790000</c:v>
                </c:pt>
                <c:pt idx="3138">
                  <c:v>888000</c:v>
                </c:pt>
                <c:pt idx="3139">
                  <c:v>365000</c:v>
                </c:pt>
                <c:pt idx="3140">
                  <c:v>303950</c:v>
                </c:pt>
                <c:pt idx="3141">
                  <c:v>628300</c:v>
                </c:pt>
                <c:pt idx="3142">
                  <c:v>688000</c:v>
                </c:pt>
                <c:pt idx="3143">
                  <c:v>861416.66666666663</c:v>
                </c:pt>
                <c:pt idx="3144">
                  <c:v>756200</c:v>
                </c:pt>
                <c:pt idx="3145">
                  <c:v>315500</c:v>
                </c:pt>
                <c:pt idx="3146">
                  <c:v>205000</c:v>
                </c:pt>
                <c:pt idx="3147">
                  <c:v>389000</c:v>
                </c:pt>
                <c:pt idx="3148">
                  <c:v>905000</c:v>
                </c:pt>
                <c:pt idx="3149">
                  <c:v>453000</c:v>
                </c:pt>
                <c:pt idx="3150">
                  <c:v>605000</c:v>
                </c:pt>
                <c:pt idx="3151">
                  <c:v>380000</c:v>
                </c:pt>
                <c:pt idx="3152">
                  <c:v>276900</c:v>
                </c:pt>
                <c:pt idx="3153">
                  <c:v>418750</c:v>
                </c:pt>
                <c:pt idx="3154">
                  <c:v>342000</c:v>
                </c:pt>
                <c:pt idx="3155">
                  <c:v>380000</c:v>
                </c:pt>
                <c:pt idx="3156">
                  <c:v>287000</c:v>
                </c:pt>
                <c:pt idx="3157">
                  <c:v>760660</c:v>
                </c:pt>
                <c:pt idx="3158">
                  <c:v>621666.66666666663</c:v>
                </c:pt>
                <c:pt idx="3159">
                  <c:v>420000</c:v>
                </c:pt>
                <c:pt idx="3160">
                  <c:v>397277.5</c:v>
                </c:pt>
                <c:pt idx="3161">
                  <c:v>431250</c:v>
                </c:pt>
                <c:pt idx="3162">
                  <c:v>500000</c:v>
                </c:pt>
                <c:pt idx="3163">
                  <c:v>361000</c:v>
                </c:pt>
                <c:pt idx="3164">
                  <c:v>576300</c:v>
                </c:pt>
                <c:pt idx="3165">
                  <c:v>623000</c:v>
                </c:pt>
                <c:pt idx="3166">
                  <c:v>315000</c:v>
                </c:pt>
                <c:pt idx="3167">
                  <c:v>459833.33333333331</c:v>
                </c:pt>
                <c:pt idx="3168">
                  <c:v>153000</c:v>
                </c:pt>
                <c:pt idx="3169">
                  <c:v>705000</c:v>
                </c:pt>
                <c:pt idx="3170">
                  <c:v>830000</c:v>
                </c:pt>
                <c:pt idx="3171">
                  <c:v>540000</c:v>
                </c:pt>
                <c:pt idx="3172">
                  <c:v>596000</c:v>
                </c:pt>
                <c:pt idx="3173">
                  <c:v>362300</c:v>
                </c:pt>
                <c:pt idx="3174">
                  <c:v>940000</c:v>
                </c:pt>
                <c:pt idx="3175">
                  <c:v>594650</c:v>
                </c:pt>
                <c:pt idx="3176">
                  <c:v>812500</c:v>
                </c:pt>
                <c:pt idx="3177">
                  <c:v>1075000</c:v>
                </c:pt>
                <c:pt idx="3178">
                  <c:v>555000</c:v>
                </c:pt>
                <c:pt idx="3179">
                  <c:v>467472</c:v>
                </c:pt>
                <c:pt idx="3180">
                  <c:v>530000</c:v>
                </c:pt>
                <c:pt idx="3181">
                  <c:v>259500</c:v>
                </c:pt>
                <c:pt idx="3182">
                  <c:v>329000</c:v>
                </c:pt>
                <c:pt idx="3183">
                  <c:v>482500</c:v>
                </c:pt>
                <c:pt idx="3184">
                  <c:v>253000</c:v>
                </c:pt>
                <c:pt idx="3185">
                  <c:v>200000</c:v>
                </c:pt>
                <c:pt idx="3186">
                  <c:v>609250</c:v>
                </c:pt>
                <c:pt idx="3187">
                  <c:v>251633.33333333334</c:v>
                </c:pt>
                <c:pt idx="3188">
                  <c:v>285000</c:v>
                </c:pt>
                <c:pt idx="3189">
                  <c:v>217000</c:v>
                </c:pt>
                <c:pt idx="3190">
                  <c:v>847500</c:v>
                </c:pt>
                <c:pt idx="3191">
                  <c:v>375000</c:v>
                </c:pt>
                <c:pt idx="3192">
                  <c:v>471000</c:v>
                </c:pt>
                <c:pt idx="3193">
                  <c:v>464000</c:v>
                </c:pt>
                <c:pt idx="3194">
                  <c:v>426161.11111111112</c:v>
                </c:pt>
                <c:pt idx="3195">
                  <c:v>397500</c:v>
                </c:pt>
                <c:pt idx="3196">
                  <c:v>607666.66666666663</c:v>
                </c:pt>
                <c:pt idx="3197">
                  <c:v>235000</c:v>
                </c:pt>
                <c:pt idx="3198">
                  <c:v>257500</c:v>
                </c:pt>
                <c:pt idx="3199">
                  <c:v>232000</c:v>
                </c:pt>
                <c:pt idx="3200">
                  <c:v>255475</c:v>
                </c:pt>
                <c:pt idx="3201">
                  <c:v>860000</c:v>
                </c:pt>
                <c:pt idx="3202">
                  <c:v>469000</c:v>
                </c:pt>
                <c:pt idx="3203">
                  <c:v>276000</c:v>
                </c:pt>
                <c:pt idx="3204">
                  <c:v>223000</c:v>
                </c:pt>
                <c:pt idx="3205">
                  <c:v>395000</c:v>
                </c:pt>
                <c:pt idx="3206">
                  <c:v>1330000</c:v>
                </c:pt>
                <c:pt idx="3207">
                  <c:v>230000</c:v>
                </c:pt>
                <c:pt idx="3208">
                  <c:v>506416.66666666669</c:v>
                </c:pt>
                <c:pt idx="3209">
                  <c:v>470000</c:v>
                </c:pt>
                <c:pt idx="3210">
                  <c:v>469500</c:v>
                </c:pt>
                <c:pt idx="3211">
                  <c:v>563500</c:v>
                </c:pt>
                <c:pt idx="3212">
                  <c:v>599816.66666666663</c:v>
                </c:pt>
                <c:pt idx="3213">
                  <c:v>645000</c:v>
                </c:pt>
                <c:pt idx="3214">
                  <c:v>160000</c:v>
                </c:pt>
                <c:pt idx="3215">
                  <c:v>740000</c:v>
                </c:pt>
                <c:pt idx="3216">
                  <c:v>730000</c:v>
                </c:pt>
                <c:pt idx="3217">
                  <c:v>540000</c:v>
                </c:pt>
                <c:pt idx="3218">
                  <c:v>675000</c:v>
                </c:pt>
                <c:pt idx="3219">
                  <c:v>525000</c:v>
                </c:pt>
                <c:pt idx="3220">
                  <c:v>680000</c:v>
                </c:pt>
                <c:pt idx="3221">
                  <c:v>805000</c:v>
                </c:pt>
                <c:pt idx="3222">
                  <c:v>1100000</c:v>
                </c:pt>
                <c:pt idx="3223">
                  <c:v>450000</c:v>
                </c:pt>
                <c:pt idx="3224">
                  <c:v>525000</c:v>
                </c:pt>
                <c:pt idx="3225">
                  <c:v>530000</c:v>
                </c:pt>
                <c:pt idx="3226">
                  <c:v>242500</c:v>
                </c:pt>
                <c:pt idx="3227">
                  <c:v>437850</c:v>
                </c:pt>
                <c:pt idx="3228">
                  <c:v>410000</c:v>
                </c:pt>
                <c:pt idx="3229">
                  <c:v>255000</c:v>
                </c:pt>
                <c:pt idx="3230">
                  <c:v>533082.5</c:v>
                </c:pt>
                <c:pt idx="3231">
                  <c:v>315000</c:v>
                </c:pt>
                <c:pt idx="3232">
                  <c:v>403650</c:v>
                </c:pt>
                <c:pt idx="3233">
                  <c:v>580000</c:v>
                </c:pt>
                <c:pt idx="3234">
                  <c:v>507000</c:v>
                </c:pt>
                <c:pt idx="3235">
                  <c:v>805500</c:v>
                </c:pt>
                <c:pt idx="3236">
                  <c:v>726000</c:v>
                </c:pt>
                <c:pt idx="3237">
                  <c:v>607000</c:v>
                </c:pt>
                <c:pt idx="3238">
                  <c:v>209900</c:v>
                </c:pt>
                <c:pt idx="3239">
                  <c:v>1970000</c:v>
                </c:pt>
                <c:pt idx="3240">
                  <c:v>377000</c:v>
                </c:pt>
                <c:pt idx="3241">
                  <c:v>392875</c:v>
                </c:pt>
                <c:pt idx="3242">
                  <c:v>913000</c:v>
                </c:pt>
                <c:pt idx="3243">
                  <c:v>1050000</c:v>
                </c:pt>
                <c:pt idx="3244">
                  <c:v>249500</c:v>
                </c:pt>
                <c:pt idx="3245">
                  <c:v>267975</c:v>
                </c:pt>
                <c:pt idx="3246">
                  <c:v>700000</c:v>
                </c:pt>
                <c:pt idx="3247">
                  <c:v>245000</c:v>
                </c:pt>
                <c:pt idx="3248">
                  <c:v>268000</c:v>
                </c:pt>
                <c:pt idx="3249">
                  <c:v>404718.66666666669</c:v>
                </c:pt>
                <c:pt idx="3250">
                  <c:v>416000</c:v>
                </c:pt>
                <c:pt idx="3251">
                  <c:v>316000</c:v>
                </c:pt>
                <c:pt idx="3252">
                  <c:v>550750</c:v>
                </c:pt>
                <c:pt idx="3253">
                  <c:v>363000</c:v>
                </c:pt>
                <c:pt idx="3254">
                  <c:v>288000</c:v>
                </c:pt>
                <c:pt idx="3255">
                  <c:v>505650</c:v>
                </c:pt>
                <c:pt idx="3256">
                  <c:v>572500</c:v>
                </c:pt>
                <c:pt idx="3257">
                  <c:v>669950</c:v>
                </c:pt>
                <c:pt idx="3258">
                  <c:v>260000</c:v>
                </c:pt>
                <c:pt idx="3259">
                  <c:v>608664.28571428568</c:v>
                </c:pt>
                <c:pt idx="3260">
                  <c:v>748000</c:v>
                </c:pt>
                <c:pt idx="3261">
                  <c:v>708000</c:v>
                </c:pt>
                <c:pt idx="3262">
                  <c:v>335250</c:v>
                </c:pt>
                <c:pt idx="3263">
                  <c:v>490000</c:v>
                </c:pt>
                <c:pt idx="3264">
                  <c:v>379000</c:v>
                </c:pt>
                <c:pt idx="3265">
                  <c:v>206250</c:v>
                </c:pt>
                <c:pt idx="3266">
                  <c:v>258625</c:v>
                </c:pt>
                <c:pt idx="3267">
                  <c:v>362500</c:v>
                </c:pt>
                <c:pt idx="3268">
                  <c:v>261333.33333333334</c:v>
                </c:pt>
                <c:pt idx="3269">
                  <c:v>470000</c:v>
                </c:pt>
                <c:pt idx="3270">
                  <c:v>800000</c:v>
                </c:pt>
                <c:pt idx="3271">
                  <c:v>525000</c:v>
                </c:pt>
                <c:pt idx="3272">
                  <c:v>586000</c:v>
                </c:pt>
                <c:pt idx="3273">
                  <c:v>618000</c:v>
                </c:pt>
                <c:pt idx="3274">
                  <c:v>452000</c:v>
                </c:pt>
                <c:pt idx="3275">
                  <c:v>402500</c:v>
                </c:pt>
                <c:pt idx="3276">
                  <c:v>692000</c:v>
                </c:pt>
                <c:pt idx="3277">
                  <c:v>777000</c:v>
                </c:pt>
                <c:pt idx="3278">
                  <c:v>422833.33333333331</c:v>
                </c:pt>
                <c:pt idx="3279">
                  <c:v>1342580</c:v>
                </c:pt>
                <c:pt idx="3280">
                  <c:v>905000</c:v>
                </c:pt>
                <c:pt idx="3281">
                  <c:v>241000</c:v>
                </c:pt>
                <c:pt idx="3282">
                  <c:v>410750</c:v>
                </c:pt>
                <c:pt idx="3283">
                  <c:v>392000</c:v>
                </c:pt>
                <c:pt idx="3284">
                  <c:v>851000</c:v>
                </c:pt>
                <c:pt idx="3285">
                  <c:v>665000</c:v>
                </c:pt>
                <c:pt idx="3286">
                  <c:v>787500</c:v>
                </c:pt>
                <c:pt idx="3287">
                  <c:v>1180000</c:v>
                </c:pt>
                <c:pt idx="3288">
                  <c:v>377500</c:v>
                </c:pt>
                <c:pt idx="3289">
                  <c:v>340000</c:v>
                </c:pt>
                <c:pt idx="3290">
                  <c:v>242987.5</c:v>
                </c:pt>
                <c:pt idx="3291">
                  <c:v>270000</c:v>
                </c:pt>
                <c:pt idx="3292">
                  <c:v>417145.45454545453</c:v>
                </c:pt>
                <c:pt idx="3293">
                  <c:v>285000</c:v>
                </c:pt>
                <c:pt idx="3294">
                  <c:v>990000</c:v>
                </c:pt>
                <c:pt idx="3295">
                  <c:v>436483.33333333331</c:v>
                </c:pt>
                <c:pt idx="3296">
                  <c:v>418800</c:v>
                </c:pt>
                <c:pt idx="3297">
                  <c:v>643403</c:v>
                </c:pt>
                <c:pt idx="3298">
                  <c:v>572500</c:v>
                </c:pt>
                <c:pt idx="3299">
                  <c:v>475000</c:v>
                </c:pt>
                <c:pt idx="3300">
                  <c:v>627000</c:v>
                </c:pt>
                <c:pt idx="3301">
                  <c:v>516000</c:v>
                </c:pt>
                <c:pt idx="3302">
                  <c:v>432000</c:v>
                </c:pt>
                <c:pt idx="3303">
                  <c:v>518000</c:v>
                </c:pt>
                <c:pt idx="3304">
                  <c:v>345000</c:v>
                </c:pt>
                <c:pt idx="3305">
                  <c:v>367500</c:v>
                </c:pt>
                <c:pt idx="3306">
                  <c:v>1400000</c:v>
                </c:pt>
                <c:pt idx="3307">
                  <c:v>410000</c:v>
                </c:pt>
                <c:pt idx="3308">
                  <c:v>409000</c:v>
                </c:pt>
                <c:pt idx="3309">
                  <c:v>322500</c:v>
                </c:pt>
                <c:pt idx="3310">
                  <c:v>82500</c:v>
                </c:pt>
                <c:pt idx="3311">
                  <c:v>762500</c:v>
                </c:pt>
                <c:pt idx="3312">
                  <c:v>371000</c:v>
                </c:pt>
                <c:pt idx="3313">
                  <c:v>750000</c:v>
                </c:pt>
                <c:pt idx="3314">
                  <c:v>151600</c:v>
                </c:pt>
                <c:pt idx="3315">
                  <c:v>212000</c:v>
                </c:pt>
                <c:pt idx="3316">
                  <c:v>295000</c:v>
                </c:pt>
                <c:pt idx="3317">
                  <c:v>830000</c:v>
                </c:pt>
                <c:pt idx="3318">
                  <c:v>350000</c:v>
                </c:pt>
                <c:pt idx="3319">
                  <c:v>157000</c:v>
                </c:pt>
                <c:pt idx="3320">
                  <c:v>371500</c:v>
                </c:pt>
                <c:pt idx="3321">
                  <c:v>294000</c:v>
                </c:pt>
                <c:pt idx="3322">
                  <c:v>437500</c:v>
                </c:pt>
                <c:pt idx="3323">
                  <c:v>336000</c:v>
                </c:pt>
                <c:pt idx="3324">
                  <c:v>435000</c:v>
                </c:pt>
                <c:pt idx="3325">
                  <c:v>995000</c:v>
                </c:pt>
                <c:pt idx="3326">
                  <c:v>355000</c:v>
                </c:pt>
                <c:pt idx="3327">
                  <c:v>225000</c:v>
                </c:pt>
                <c:pt idx="3328">
                  <c:v>317316.66666666669</c:v>
                </c:pt>
                <c:pt idx="3329">
                  <c:v>265000</c:v>
                </c:pt>
                <c:pt idx="3330">
                  <c:v>341600</c:v>
                </c:pt>
                <c:pt idx="3331">
                  <c:v>475000</c:v>
                </c:pt>
                <c:pt idx="3332">
                  <c:v>528625</c:v>
                </c:pt>
                <c:pt idx="3333">
                  <c:v>210500</c:v>
                </c:pt>
                <c:pt idx="3334">
                  <c:v>402000</c:v>
                </c:pt>
                <c:pt idx="3335">
                  <c:v>536500</c:v>
                </c:pt>
                <c:pt idx="3336">
                  <c:v>858000</c:v>
                </c:pt>
                <c:pt idx="3337">
                  <c:v>685000</c:v>
                </c:pt>
                <c:pt idx="3338">
                  <c:v>750000</c:v>
                </c:pt>
                <c:pt idx="3339">
                  <c:v>450000</c:v>
                </c:pt>
                <c:pt idx="3340">
                  <c:v>225500</c:v>
                </c:pt>
                <c:pt idx="3341">
                  <c:v>556475</c:v>
                </c:pt>
                <c:pt idx="3342">
                  <c:v>813000</c:v>
                </c:pt>
                <c:pt idx="3343">
                  <c:v>751305</c:v>
                </c:pt>
                <c:pt idx="3344">
                  <c:v>360000</c:v>
                </c:pt>
                <c:pt idx="3345">
                  <c:v>577091.5</c:v>
                </c:pt>
                <c:pt idx="3346">
                  <c:v>429950</c:v>
                </c:pt>
                <c:pt idx="3347">
                  <c:v>515000</c:v>
                </c:pt>
                <c:pt idx="3348">
                  <c:v>156000</c:v>
                </c:pt>
                <c:pt idx="3349">
                  <c:v>275000</c:v>
                </c:pt>
                <c:pt idx="3350">
                  <c:v>565000</c:v>
                </c:pt>
                <c:pt idx="3351">
                  <c:v>1030000</c:v>
                </c:pt>
                <c:pt idx="3352">
                  <c:v>330000</c:v>
                </c:pt>
                <c:pt idx="3353">
                  <c:v>652500</c:v>
                </c:pt>
                <c:pt idx="3354">
                  <c:v>318316.66666666669</c:v>
                </c:pt>
                <c:pt idx="3355">
                  <c:v>359250</c:v>
                </c:pt>
                <c:pt idx="3356">
                  <c:v>620000</c:v>
                </c:pt>
                <c:pt idx="3357">
                  <c:v>450000</c:v>
                </c:pt>
                <c:pt idx="3358">
                  <c:v>725000</c:v>
                </c:pt>
                <c:pt idx="3359">
                  <c:v>756000</c:v>
                </c:pt>
                <c:pt idx="3360">
                  <c:v>620000</c:v>
                </c:pt>
                <c:pt idx="3361">
                  <c:v>995000</c:v>
                </c:pt>
                <c:pt idx="3362">
                  <c:v>840000</c:v>
                </c:pt>
                <c:pt idx="3363">
                  <c:v>320000</c:v>
                </c:pt>
                <c:pt idx="3364">
                  <c:v>900000</c:v>
                </c:pt>
                <c:pt idx="3365">
                  <c:v>554000</c:v>
                </c:pt>
                <c:pt idx="3366">
                  <c:v>488250</c:v>
                </c:pt>
                <c:pt idx="3367">
                  <c:v>243000</c:v>
                </c:pt>
                <c:pt idx="3368">
                  <c:v>594950</c:v>
                </c:pt>
                <c:pt idx="3369">
                  <c:v>833333.33333333337</c:v>
                </c:pt>
                <c:pt idx="3370">
                  <c:v>259500</c:v>
                </c:pt>
                <c:pt idx="3371">
                  <c:v>765000</c:v>
                </c:pt>
                <c:pt idx="3372">
                  <c:v>960500</c:v>
                </c:pt>
                <c:pt idx="3373">
                  <c:v>210000</c:v>
                </c:pt>
                <c:pt idx="3374">
                  <c:v>430000</c:v>
                </c:pt>
                <c:pt idx="3375">
                  <c:v>318750</c:v>
                </c:pt>
                <c:pt idx="3376">
                  <c:v>215500</c:v>
                </c:pt>
                <c:pt idx="3377">
                  <c:v>850000</c:v>
                </c:pt>
                <c:pt idx="3378">
                  <c:v>550000</c:v>
                </c:pt>
                <c:pt idx="3379">
                  <c:v>617420.11538461538</c:v>
                </c:pt>
                <c:pt idx="3380">
                  <c:v>1040000</c:v>
                </c:pt>
                <c:pt idx="3381">
                  <c:v>775000</c:v>
                </c:pt>
                <c:pt idx="3382">
                  <c:v>698000</c:v>
                </c:pt>
                <c:pt idx="3383">
                  <c:v>199999</c:v>
                </c:pt>
                <c:pt idx="3384">
                  <c:v>185000</c:v>
                </c:pt>
                <c:pt idx="3385">
                  <c:v>203750</c:v>
                </c:pt>
                <c:pt idx="3386">
                  <c:v>707000</c:v>
                </c:pt>
                <c:pt idx="3387">
                  <c:v>865000</c:v>
                </c:pt>
                <c:pt idx="3388">
                  <c:v>805000</c:v>
                </c:pt>
                <c:pt idx="3389">
                  <c:v>270000</c:v>
                </c:pt>
                <c:pt idx="3390">
                  <c:v>574333.33333333337</c:v>
                </c:pt>
                <c:pt idx="3391">
                  <c:v>264950</c:v>
                </c:pt>
                <c:pt idx="3392">
                  <c:v>522000</c:v>
                </c:pt>
                <c:pt idx="3393">
                  <c:v>471000</c:v>
                </c:pt>
                <c:pt idx="3394">
                  <c:v>642000</c:v>
                </c:pt>
                <c:pt idx="3395">
                  <c:v>660000</c:v>
                </c:pt>
                <c:pt idx="3396">
                  <c:v>500000</c:v>
                </c:pt>
                <c:pt idx="3397">
                  <c:v>612500</c:v>
                </c:pt>
                <c:pt idx="3398">
                  <c:v>270975</c:v>
                </c:pt>
                <c:pt idx="3399">
                  <c:v>382500</c:v>
                </c:pt>
                <c:pt idx="3400">
                  <c:v>385000</c:v>
                </c:pt>
                <c:pt idx="3401">
                  <c:v>628000</c:v>
                </c:pt>
                <c:pt idx="3402">
                  <c:v>780000</c:v>
                </c:pt>
                <c:pt idx="3403">
                  <c:v>646500</c:v>
                </c:pt>
                <c:pt idx="3404">
                  <c:v>815000</c:v>
                </c:pt>
                <c:pt idx="3405">
                  <c:v>119500</c:v>
                </c:pt>
                <c:pt idx="3406">
                  <c:v>822000</c:v>
                </c:pt>
                <c:pt idx="3407">
                  <c:v>1150000</c:v>
                </c:pt>
                <c:pt idx="3408">
                  <c:v>765000</c:v>
                </c:pt>
                <c:pt idx="3409">
                  <c:v>390000</c:v>
                </c:pt>
                <c:pt idx="3410">
                  <c:v>884900</c:v>
                </c:pt>
                <c:pt idx="3411">
                  <c:v>1350000</c:v>
                </c:pt>
                <c:pt idx="3412">
                  <c:v>236000</c:v>
                </c:pt>
                <c:pt idx="3413">
                  <c:v>565180</c:v>
                </c:pt>
                <c:pt idx="3414">
                  <c:v>517500</c:v>
                </c:pt>
                <c:pt idx="3415">
                  <c:v>545000</c:v>
                </c:pt>
                <c:pt idx="3416">
                  <c:v>309900</c:v>
                </c:pt>
                <c:pt idx="3417">
                  <c:v>565000</c:v>
                </c:pt>
                <c:pt idx="3418">
                  <c:v>559000</c:v>
                </c:pt>
                <c:pt idx="3419">
                  <c:v>389500</c:v>
                </c:pt>
                <c:pt idx="3420">
                  <c:v>294000</c:v>
                </c:pt>
                <c:pt idx="3421">
                  <c:v>222200</c:v>
                </c:pt>
                <c:pt idx="3422">
                  <c:v>895833.33333333337</c:v>
                </c:pt>
                <c:pt idx="3423">
                  <c:v>537250</c:v>
                </c:pt>
                <c:pt idx="3424">
                  <c:v>666000</c:v>
                </c:pt>
                <c:pt idx="3425">
                  <c:v>340000</c:v>
                </c:pt>
                <c:pt idx="3426">
                  <c:v>450000</c:v>
                </c:pt>
                <c:pt idx="3427">
                  <c:v>675000</c:v>
                </c:pt>
                <c:pt idx="3428">
                  <c:v>419000</c:v>
                </c:pt>
                <c:pt idx="3429">
                  <c:v>692500</c:v>
                </c:pt>
                <c:pt idx="3430">
                  <c:v>929950</c:v>
                </c:pt>
                <c:pt idx="3431">
                  <c:v>175000</c:v>
                </c:pt>
                <c:pt idx="3432">
                  <c:v>1780000</c:v>
                </c:pt>
                <c:pt idx="3433">
                  <c:v>466200</c:v>
                </c:pt>
                <c:pt idx="3434">
                  <c:v>580000</c:v>
                </c:pt>
                <c:pt idx="3435">
                  <c:v>434000</c:v>
                </c:pt>
                <c:pt idx="3436">
                  <c:v>410000</c:v>
                </c:pt>
                <c:pt idx="3437">
                  <c:v>1680000</c:v>
                </c:pt>
                <c:pt idx="3438">
                  <c:v>760000</c:v>
                </c:pt>
                <c:pt idx="3439">
                  <c:v>703770</c:v>
                </c:pt>
                <c:pt idx="3440">
                  <c:v>649000</c:v>
                </c:pt>
                <c:pt idx="3441">
                  <c:v>720000</c:v>
                </c:pt>
                <c:pt idx="3442">
                  <c:v>917625</c:v>
                </c:pt>
                <c:pt idx="3443">
                  <c:v>559900</c:v>
                </c:pt>
                <c:pt idx="3444">
                  <c:v>975000</c:v>
                </c:pt>
                <c:pt idx="3445">
                  <c:v>480666.66666666669</c:v>
                </c:pt>
                <c:pt idx="3446">
                  <c:v>499900</c:v>
                </c:pt>
                <c:pt idx="3447">
                  <c:v>440000</c:v>
                </c:pt>
                <c:pt idx="3448">
                  <c:v>519000</c:v>
                </c:pt>
                <c:pt idx="3449">
                  <c:v>380000</c:v>
                </c:pt>
                <c:pt idx="3450">
                  <c:v>461550</c:v>
                </c:pt>
                <c:pt idx="3451">
                  <c:v>540000</c:v>
                </c:pt>
                <c:pt idx="3452">
                  <c:v>485000</c:v>
                </c:pt>
                <c:pt idx="3453">
                  <c:v>230000</c:v>
                </c:pt>
                <c:pt idx="3454">
                  <c:v>1280000</c:v>
                </c:pt>
                <c:pt idx="3455">
                  <c:v>330000</c:v>
                </c:pt>
                <c:pt idx="3456">
                  <c:v>304900</c:v>
                </c:pt>
                <c:pt idx="3457">
                  <c:v>469860</c:v>
                </c:pt>
                <c:pt idx="3458">
                  <c:v>275000</c:v>
                </c:pt>
                <c:pt idx="3459">
                  <c:v>550000</c:v>
                </c:pt>
                <c:pt idx="3460">
                  <c:v>852600</c:v>
                </c:pt>
                <c:pt idx="3461">
                  <c:v>389000</c:v>
                </c:pt>
                <c:pt idx="3462">
                  <c:v>431000</c:v>
                </c:pt>
                <c:pt idx="3463">
                  <c:v>865000</c:v>
                </c:pt>
                <c:pt idx="3464">
                  <c:v>320000</c:v>
                </c:pt>
                <c:pt idx="3465">
                  <c:v>600000</c:v>
                </c:pt>
                <c:pt idx="3466">
                  <c:v>711800</c:v>
                </c:pt>
                <c:pt idx="3467">
                  <c:v>601400</c:v>
                </c:pt>
                <c:pt idx="3468">
                  <c:v>1570000</c:v>
                </c:pt>
                <c:pt idx="3469">
                  <c:v>245000</c:v>
                </c:pt>
                <c:pt idx="3470">
                  <c:v>525000</c:v>
                </c:pt>
                <c:pt idx="3471">
                  <c:v>322500</c:v>
                </c:pt>
                <c:pt idx="3472">
                  <c:v>960000</c:v>
                </c:pt>
                <c:pt idx="3473">
                  <c:v>542500</c:v>
                </c:pt>
                <c:pt idx="3474">
                  <c:v>1150000</c:v>
                </c:pt>
                <c:pt idx="3475">
                  <c:v>750000</c:v>
                </c:pt>
                <c:pt idx="3476">
                  <c:v>320000</c:v>
                </c:pt>
                <c:pt idx="3477">
                  <c:v>769000</c:v>
                </c:pt>
                <c:pt idx="3478">
                  <c:v>1500000</c:v>
                </c:pt>
                <c:pt idx="3479">
                  <c:v>386569.23076923075</c:v>
                </c:pt>
                <c:pt idx="3480">
                  <c:v>492000</c:v>
                </c:pt>
                <c:pt idx="3481">
                  <c:v>865000</c:v>
                </c:pt>
                <c:pt idx="3482">
                  <c:v>535000</c:v>
                </c:pt>
                <c:pt idx="3483">
                  <c:v>1070000</c:v>
                </c:pt>
                <c:pt idx="3484">
                  <c:v>299000</c:v>
                </c:pt>
                <c:pt idx="3485">
                  <c:v>600000</c:v>
                </c:pt>
                <c:pt idx="3486">
                  <c:v>565000</c:v>
                </c:pt>
                <c:pt idx="3487">
                  <c:v>1390000</c:v>
                </c:pt>
                <c:pt idx="3488">
                  <c:v>492000</c:v>
                </c:pt>
                <c:pt idx="3489">
                  <c:v>418832.35294117645</c:v>
                </c:pt>
                <c:pt idx="3490">
                  <c:v>515000</c:v>
                </c:pt>
                <c:pt idx="3491">
                  <c:v>1010000</c:v>
                </c:pt>
                <c:pt idx="3492">
                  <c:v>1450000</c:v>
                </c:pt>
                <c:pt idx="3493">
                  <c:v>695000</c:v>
                </c:pt>
                <c:pt idx="3494">
                  <c:v>865000</c:v>
                </c:pt>
                <c:pt idx="3495">
                  <c:v>440000</c:v>
                </c:pt>
                <c:pt idx="3496">
                  <c:v>1030000</c:v>
                </c:pt>
                <c:pt idx="3497">
                  <c:v>905000</c:v>
                </c:pt>
                <c:pt idx="3498">
                  <c:v>479000</c:v>
                </c:pt>
                <c:pt idx="3499">
                  <c:v>350000</c:v>
                </c:pt>
                <c:pt idx="3500">
                  <c:v>669950</c:v>
                </c:pt>
                <c:pt idx="3501">
                  <c:v>402871.66666666669</c:v>
                </c:pt>
                <c:pt idx="3502">
                  <c:v>830000</c:v>
                </c:pt>
                <c:pt idx="3503">
                  <c:v>705000</c:v>
                </c:pt>
                <c:pt idx="3504">
                  <c:v>439000</c:v>
                </c:pt>
                <c:pt idx="3505">
                  <c:v>206000</c:v>
                </c:pt>
                <c:pt idx="3506">
                  <c:v>465000</c:v>
                </c:pt>
                <c:pt idx="3507">
                  <c:v>1350000</c:v>
                </c:pt>
                <c:pt idx="3508">
                  <c:v>378000</c:v>
                </c:pt>
                <c:pt idx="3509">
                  <c:v>957500</c:v>
                </c:pt>
                <c:pt idx="3510">
                  <c:v>879000</c:v>
                </c:pt>
                <c:pt idx="3511">
                  <c:v>226800</c:v>
                </c:pt>
                <c:pt idx="3512">
                  <c:v>415000</c:v>
                </c:pt>
                <c:pt idx="3513">
                  <c:v>722500</c:v>
                </c:pt>
                <c:pt idx="3514">
                  <c:v>586833.33333333337</c:v>
                </c:pt>
                <c:pt idx="3515">
                  <c:v>367333.33333333331</c:v>
                </c:pt>
                <c:pt idx="3516">
                  <c:v>1000000</c:v>
                </c:pt>
                <c:pt idx="3517">
                  <c:v>420000</c:v>
                </c:pt>
                <c:pt idx="3518">
                  <c:v>528750</c:v>
                </c:pt>
                <c:pt idx="3519">
                  <c:v>576000</c:v>
                </c:pt>
                <c:pt idx="3520">
                  <c:v>1140000</c:v>
                </c:pt>
                <c:pt idx="3521">
                  <c:v>855000</c:v>
                </c:pt>
                <c:pt idx="3522">
                  <c:v>315000</c:v>
                </c:pt>
                <c:pt idx="3523">
                  <c:v>850000</c:v>
                </c:pt>
                <c:pt idx="3524">
                  <c:v>490600</c:v>
                </c:pt>
                <c:pt idx="3525">
                  <c:v>675000</c:v>
                </c:pt>
                <c:pt idx="3526">
                  <c:v>862000</c:v>
                </c:pt>
                <c:pt idx="3527">
                  <c:v>785000</c:v>
                </c:pt>
                <c:pt idx="3528">
                  <c:v>453000</c:v>
                </c:pt>
                <c:pt idx="3529">
                  <c:v>285750</c:v>
                </c:pt>
                <c:pt idx="3530">
                  <c:v>550000</c:v>
                </c:pt>
                <c:pt idx="3531">
                  <c:v>837500</c:v>
                </c:pt>
                <c:pt idx="3532">
                  <c:v>357500</c:v>
                </c:pt>
                <c:pt idx="3533">
                  <c:v>265500</c:v>
                </c:pt>
                <c:pt idx="3534">
                  <c:v>380000</c:v>
                </c:pt>
                <c:pt idx="3535">
                  <c:v>390000</c:v>
                </c:pt>
                <c:pt idx="3536">
                  <c:v>975000</c:v>
                </c:pt>
                <c:pt idx="3537">
                  <c:v>632500</c:v>
                </c:pt>
                <c:pt idx="3538">
                  <c:v>725000</c:v>
                </c:pt>
                <c:pt idx="3539">
                  <c:v>1900000</c:v>
                </c:pt>
                <c:pt idx="3540">
                  <c:v>2450000</c:v>
                </c:pt>
                <c:pt idx="3541">
                  <c:v>800000</c:v>
                </c:pt>
                <c:pt idx="3542">
                  <c:v>600000</c:v>
                </c:pt>
                <c:pt idx="3543">
                  <c:v>1362500</c:v>
                </c:pt>
                <c:pt idx="3544">
                  <c:v>843500</c:v>
                </c:pt>
                <c:pt idx="3545">
                  <c:v>260000</c:v>
                </c:pt>
                <c:pt idx="3546">
                  <c:v>560000</c:v>
                </c:pt>
                <c:pt idx="3547">
                  <c:v>400000</c:v>
                </c:pt>
                <c:pt idx="3548">
                  <c:v>262137.5</c:v>
                </c:pt>
                <c:pt idx="3549">
                  <c:v>384000</c:v>
                </c:pt>
                <c:pt idx="3550">
                  <c:v>719000</c:v>
                </c:pt>
                <c:pt idx="3551">
                  <c:v>950000</c:v>
                </c:pt>
                <c:pt idx="3552">
                  <c:v>847000</c:v>
                </c:pt>
                <c:pt idx="3553">
                  <c:v>240000</c:v>
                </c:pt>
                <c:pt idx="3554">
                  <c:v>1650000</c:v>
                </c:pt>
                <c:pt idx="3555">
                  <c:v>1210000</c:v>
                </c:pt>
                <c:pt idx="3556">
                  <c:v>629225</c:v>
                </c:pt>
                <c:pt idx="3557">
                  <c:v>565000</c:v>
                </c:pt>
                <c:pt idx="3558">
                  <c:v>849950</c:v>
                </c:pt>
                <c:pt idx="3559">
                  <c:v>369950</c:v>
                </c:pt>
                <c:pt idx="3560">
                  <c:v>206750</c:v>
                </c:pt>
                <c:pt idx="3561">
                  <c:v>1280000</c:v>
                </c:pt>
                <c:pt idx="3562">
                  <c:v>672500</c:v>
                </c:pt>
                <c:pt idx="3563">
                  <c:v>670000</c:v>
                </c:pt>
                <c:pt idx="3564">
                  <c:v>258000</c:v>
                </c:pt>
                <c:pt idx="3565">
                  <c:v>314500</c:v>
                </c:pt>
                <c:pt idx="3566">
                  <c:v>325000</c:v>
                </c:pt>
                <c:pt idx="3567">
                  <c:v>1460000</c:v>
                </c:pt>
                <c:pt idx="3568">
                  <c:v>429950</c:v>
                </c:pt>
                <c:pt idx="3569">
                  <c:v>465000</c:v>
                </c:pt>
                <c:pt idx="3570">
                  <c:v>998160</c:v>
                </c:pt>
                <c:pt idx="3571">
                  <c:v>997000</c:v>
                </c:pt>
                <c:pt idx="3572">
                  <c:v>800000</c:v>
                </c:pt>
                <c:pt idx="3573">
                  <c:v>555000</c:v>
                </c:pt>
                <c:pt idx="3574">
                  <c:v>396000</c:v>
                </c:pt>
                <c:pt idx="3575">
                  <c:v>650000</c:v>
                </c:pt>
                <c:pt idx="3576">
                  <c:v>275000</c:v>
                </c:pt>
                <c:pt idx="3577">
                  <c:v>470000</c:v>
                </c:pt>
                <c:pt idx="3578">
                  <c:v>895000</c:v>
                </c:pt>
                <c:pt idx="3579">
                  <c:v>430500</c:v>
                </c:pt>
                <c:pt idx="3580">
                  <c:v>875000</c:v>
                </c:pt>
                <c:pt idx="3581">
                  <c:v>399950</c:v>
                </c:pt>
                <c:pt idx="3582">
                  <c:v>850000</c:v>
                </c:pt>
                <c:pt idx="3583">
                  <c:v>283000</c:v>
                </c:pt>
                <c:pt idx="3584">
                  <c:v>980000</c:v>
                </c:pt>
                <c:pt idx="3585">
                  <c:v>438250</c:v>
                </c:pt>
                <c:pt idx="3586">
                  <c:v>350425</c:v>
                </c:pt>
                <c:pt idx="3587">
                  <c:v>750000</c:v>
                </c:pt>
                <c:pt idx="3588">
                  <c:v>218450</c:v>
                </c:pt>
                <c:pt idx="3589">
                  <c:v>332500</c:v>
                </c:pt>
                <c:pt idx="3590">
                  <c:v>240000</c:v>
                </c:pt>
                <c:pt idx="3591">
                  <c:v>365000</c:v>
                </c:pt>
                <c:pt idx="3592">
                  <c:v>469500</c:v>
                </c:pt>
                <c:pt idx="3593">
                  <c:v>300000</c:v>
                </c:pt>
                <c:pt idx="3594">
                  <c:v>393000</c:v>
                </c:pt>
                <c:pt idx="3595">
                  <c:v>464000</c:v>
                </c:pt>
                <c:pt idx="3596">
                  <c:v>669000</c:v>
                </c:pt>
                <c:pt idx="3597">
                  <c:v>280000</c:v>
                </c:pt>
                <c:pt idx="3598">
                  <c:v>763333.33333333337</c:v>
                </c:pt>
                <c:pt idx="3599">
                  <c:v>545000</c:v>
                </c:pt>
                <c:pt idx="3600">
                  <c:v>575000</c:v>
                </c:pt>
                <c:pt idx="3601">
                  <c:v>655500</c:v>
                </c:pt>
                <c:pt idx="3602">
                  <c:v>353000</c:v>
                </c:pt>
                <c:pt idx="3603">
                  <c:v>578000</c:v>
                </c:pt>
                <c:pt idx="3604">
                  <c:v>478333.33333333331</c:v>
                </c:pt>
                <c:pt idx="3605">
                  <c:v>464975</c:v>
                </c:pt>
                <c:pt idx="3606">
                  <c:v>1100000</c:v>
                </c:pt>
                <c:pt idx="3607">
                  <c:v>639000</c:v>
                </c:pt>
                <c:pt idx="3608">
                  <c:v>400000</c:v>
                </c:pt>
                <c:pt idx="3609">
                  <c:v>892500</c:v>
                </c:pt>
                <c:pt idx="3610">
                  <c:v>260000</c:v>
                </c:pt>
                <c:pt idx="3611">
                  <c:v>650000</c:v>
                </c:pt>
                <c:pt idx="3612">
                  <c:v>870000</c:v>
                </c:pt>
                <c:pt idx="3613">
                  <c:v>780000</c:v>
                </c:pt>
                <c:pt idx="3614">
                  <c:v>1070000</c:v>
                </c:pt>
                <c:pt idx="3615">
                  <c:v>170000</c:v>
                </c:pt>
                <c:pt idx="3616">
                  <c:v>600000</c:v>
                </c:pt>
                <c:pt idx="3617">
                  <c:v>380000</c:v>
                </c:pt>
                <c:pt idx="3618">
                  <c:v>308000</c:v>
                </c:pt>
                <c:pt idx="3619">
                  <c:v>1030000</c:v>
                </c:pt>
                <c:pt idx="3620">
                  <c:v>570000</c:v>
                </c:pt>
                <c:pt idx="3621">
                  <c:v>585000</c:v>
                </c:pt>
                <c:pt idx="3622">
                  <c:v>339900</c:v>
                </c:pt>
                <c:pt idx="3623">
                  <c:v>323500</c:v>
                </c:pt>
                <c:pt idx="3624">
                  <c:v>525000</c:v>
                </c:pt>
                <c:pt idx="3625">
                  <c:v>538888</c:v>
                </c:pt>
                <c:pt idx="3626">
                  <c:v>430500</c:v>
                </c:pt>
                <c:pt idx="3627">
                  <c:v>825000</c:v>
                </c:pt>
                <c:pt idx="3628">
                  <c:v>650000</c:v>
                </c:pt>
                <c:pt idx="3629">
                  <c:v>720000</c:v>
                </c:pt>
                <c:pt idx="3630">
                  <c:v>380600</c:v>
                </c:pt>
                <c:pt idx="3631">
                  <c:v>225000</c:v>
                </c:pt>
                <c:pt idx="3632">
                  <c:v>342637.5</c:v>
                </c:pt>
                <c:pt idx="3633">
                  <c:v>1202500</c:v>
                </c:pt>
                <c:pt idx="3634">
                  <c:v>284500</c:v>
                </c:pt>
                <c:pt idx="3635">
                  <c:v>360000</c:v>
                </c:pt>
                <c:pt idx="3636">
                  <c:v>605000</c:v>
                </c:pt>
                <c:pt idx="3637">
                  <c:v>493000</c:v>
                </c:pt>
                <c:pt idx="3638">
                  <c:v>670000</c:v>
                </c:pt>
                <c:pt idx="3639">
                  <c:v>611663.33333333337</c:v>
                </c:pt>
                <c:pt idx="3640">
                  <c:v>401000</c:v>
                </c:pt>
                <c:pt idx="3641">
                  <c:v>490000</c:v>
                </c:pt>
                <c:pt idx="3642">
                  <c:v>832500</c:v>
                </c:pt>
                <c:pt idx="3643">
                  <c:v>255000</c:v>
                </c:pt>
                <c:pt idx="3644">
                  <c:v>1000000</c:v>
                </c:pt>
                <c:pt idx="3645">
                  <c:v>1050000</c:v>
                </c:pt>
                <c:pt idx="3646">
                  <c:v>1380000</c:v>
                </c:pt>
                <c:pt idx="3647">
                  <c:v>1150000</c:v>
                </c:pt>
                <c:pt idx="3648">
                  <c:v>640000</c:v>
                </c:pt>
                <c:pt idx="3649">
                  <c:v>234000</c:v>
                </c:pt>
                <c:pt idx="3650">
                  <c:v>933399</c:v>
                </c:pt>
                <c:pt idx="3651">
                  <c:v>1800000</c:v>
                </c:pt>
                <c:pt idx="3652">
                  <c:v>732000</c:v>
                </c:pt>
                <c:pt idx="3653">
                  <c:v>540000</c:v>
                </c:pt>
                <c:pt idx="3654">
                  <c:v>272000</c:v>
                </c:pt>
                <c:pt idx="3655">
                  <c:v>373000</c:v>
                </c:pt>
                <c:pt idx="3656">
                  <c:v>1150000</c:v>
                </c:pt>
                <c:pt idx="3657">
                  <c:v>407450</c:v>
                </c:pt>
                <c:pt idx="3658">
                  <c:v>1600000</c:v>
                </c:pt>
                <c:pt idx="3659">
                  <c:v>615000</c:v>
                </c:pt>
                <c:pt idx="3660">
                  <c:v>355000</c:v>
                </c:pt>
                <c:pt idx="3661">
                  <c:v>680000</c:v>
                </c:pt>
                <c:pt idx="3662">
                  <c:v>449340.625</c:v>
                </c:pt>
                <c:pt idx="3663">
                  <c:v>1210000</c:v>
                </c:pt>
                <c:pt idx="3664">
                  <c:v>480000</c:v>
                </c:pt>
                <c:pt idx="3665">
                  <c:v>240500</c:v>
                </c:pt>
                <c:pt idx="3666">
                  <c:v>1210000</c:v>
                </c:pt>
                <c:pt idx="3667">
                  <c:v>823000</c:v>
                </c:pt>
                <c:pt idx="3668">
                  <c:v>576250</c:v>
                </c:pt>
                <c:pt idx="3669">
                  <c:v>467000</c:v>
                </c:pt>
                <c:pt idx="3670">
                  <c:v>1250000</c:v>
                </c:pt>
                <c:pt idx="3671">
                  <c:v>442900</c:v>
                </c:pt>
                <c:pt idx="3672">
                  <c:v>850000</c:v>
                </c:pt>
                <c:pt idx="3673">
                  <c:v>3000000</c:v>
                </c:pt>
                <c:pt idx="3674">
                  <c:v>999000</c:v>
                </c:pt>
                <c:pt idx="3675">
                  <c:v>730000</c:v>
                </c:pt>
                <c:pt idx="3676">
                  <c:v>585000</c:v>
                </c:pt>
                <c:pt idx="3677">
                  <c:v>500000</c:v>
                </c:pt>
                <c:pt idx="3678">
                  <c:v>206600</c:v>
                </c:pt>
                <c:pt idx="3679">
                  <c:v>704000</c:v>
                </c:pt>
                <c:pt idx="3680">
                  <c:v>604000</c:v>
                </c:pt>
                <c:pt idx="3681">
                  <c:v>402500</c:v>
                </c:pt>
                <c:pt idx="3682">
                  <c:v>332500</c:v>
                </c:pt>
                <c:pt idx="3683">
                  <c:v>1290000</c:v>
                </c:pt>
                <c:pt idx="3684">
                  <c:v>998000</c:v>
                </c:pt>
                <c:pt idx="3685">
                  <c:v>1710000</c:v>
                </c:pt>
                <c:pt idx="3686">
                  <c:v>931088</c:v>
                </c:pt>
                <c:pt idx="3687">
                  <c:v>360000</c:v>
                </c:pt>
                <c:pt idx="3688">
                  <c:v>243000</c:v>
                </c:pt>
                <c:pt idx="3689">
                  <c:v>1500000</c:v>
                </c:pt>
                <c:pt idx="3690">
                  <c:v>1000000</c:v>
                </c:pt>
                <c:pt idx="3691">
                  <c:v>556000</c:v>
                </c:pt>
                <c:pt idx="3692">
                  <c:v>770000</c:v>
                </c:pt>
                <c:pt idx="3693">
                  <c:v>279000</c:v>
                </c:pt>
                <c:pt idx="3694">
                  <c:v>535000</c:v>
                </c:pt>
                <c:pt idx="3695">
                  <c:v>719250</c:v>
                </c:pt>
                <c:pt idx="3696">
                  <c:v>775000</c:v>
                </c:pt>
                <c:pt idx="3697">
                  <c:v>610500</c:v>
                </c:pt>
                <c:pt idx="3698">
                  <c:v>715000</c:v>
                </c:pt>
                <c:pt idx="3699">
                  <c:v>560000</c:v>
                </c:pt>
                <c:pt idx="3700">
                  <c:v>535000</c:v>
                </c:pt>
                <c:pt idx="3701">
                  <c:v>345000</c:v>
                </c:pt>
                <c:pt idx="3702">
                  <c:v>348750</c:v>
                </c:pt>
                <c:pt idx="3703">
                  <c:v>507095</c:v>
                </c:pt>
                <c:pt idx="3704">
                  <c:v>565000</c:v>
                </c:pt>
                <c:pt idx="3705">
                  <c:v>1430000</c:v>
                </c:pt>
                <c:pt idx="3706">
                  <c:v>760000</c:v>
                </c:pt>
                <c:pt idx="3707">
                  <c:v>325000</c:v>
                </c:pt>
                <c:pt idx="3708">
                  <c:v>616250</c:v>
                </c:pt>
                <c:pt idx="3709">
                  <c:v>841000</c:v>
                </c:pt>
                <c:pt idx="3710">
                  <c:v>693000</c:v>
                </c:pt>
                <c:pt idx="3711">
                  <c:v>308000</c:v>
                </c:pt>
                <c:pt idx="3712">
                  <c:v>262000</c:v>
                </c:pt>
                <c:pt idx="3713">
                  <c:v>938500</c:v>
                </c:pt>
                <c:pt idx="3714">
                  <c:v>975000</c:v>
                </c:pt>
                <c:pt idx="3715">
                  <c:v>754000</c:v>
                </c:pt>
                <c:pt idx="3716">
                  <c:v>712000</c:v>
                </c:pt>
                <c:pt idx="3717">
                  <c:v>287000</c:v>
                </c:pt>
                <c:pt idx="3718">
                  <c:v>1850000</c:v>
                </c:pt>
                <c:pt idx="3719">
                  <c:v>1063000</c:v>
                </c:pt>
                <c:pt idx="3720">
                  <c:v>850000</c:v>
                </c:pt>
                <c:pt idx="3721">
                  <c:v>665000</c:v>
                </c:pt>
                <c:pt idx="3722">
                  <c:v>435000</c:v>
                </c:pt>
                <c:pt idx="3723">
                  <c:v>570000</c:v>
                </c:pt>
                <c:pt idx="3724">
                  <c:v>680000</c:v>
                </c:pt>
                <c:pt idx="3725">
                  <c:v>975000</c:v>
                </c:pt>
                <c:pt idx="3726">
                  <c:v>554975</c:v>
                </c:pt>
                <c:pt idx="3727">
                  <c:v>595000</c:v>
                </c:pt>
                <c:pt idx="3728">
                  <c:v>592500</c:v>
                </c:pt>
                <c:pt idx="3729">
                  <c:v>1280000</c:v>
                </c:pt>
                <c:pt idx="3730">
                  <c:v>285750</c:v>
                </c:pt>
                <c:pt idx="3731">
                  <c:v>1250000</c:v>
                </c:pt>
                <c:pt idx="3732">
                  <c:v>830000</c:v>
                </c:pt>
                <c:pt idx="3733">
                  <c:v>585000</c:v>
                </c:pt>
                <c:pt idx="3734">
                  <c:v>310000</c:v>
                </c:pt>
                <c:pt idx="3735">
                  <c:v>447500</c:v>
                </c:pt>
                <c:pt idx="3736">
                  <c:v>487600</c:v>
                </c:pt>
                <c:pt idx="3737">
                  <c:v>299000</c:v>
                </c:pt>
                <c:pt idx="3738">
                  <c:v>795000</c:v>
                </c:pt>
                <c:pt idx="3739">
                  <c:v>474950</c:v>
                </c:pt>
                <c:pt idx="3740">
                  <c:v>590000</c:v>
                </c:pt>
                <c:pt idx="3741">
                  <c:v>530000</c:v>
                </c:pt>
                <c:pt idx="3742">
                  <c:v>2260000</c:v>
                </c:pt>
                <c:pt idx="3743">
                  <c:v>989000</c:v>
                </c:pt>
                <c:pt idx="3744">
                  <c:v>442000</c:v>
                </c:pt>
                <c:pt idx="3745">
                  <c:v>297500</c:v>
                </c:pt>
                <c:pt idx="3746">
                  <c:v>465000</c:v>
                </c:pt>
                <c:pt idx="3747">
                  <c:v>527750</c:v>
                </c:pt>
                <c:pt idx="3748">
                  <c:v>310000</c:v>
                </c:pt>
                <c:pt idx="3749">
                  <c:v>455000</c:v>
                </c:pt>
                <c:pt idx="3750">
                  <c:v>292000</c:v>
                </c:pt>
                <c:pt idx="3751">
                  <c:v>544850</c:v>
                </c:pt>
                <c:pt idx="3752">
                  <c:v>1050000</c:v>
                </c:pt>
                <c:pt idx="3753">
                  <c:v>350000</c:v>
                </c:pt>
                <c:pt idx="3754">
                  <c:v>555000</c:v>
                </c:pt>
                <c:pt idx="3755">
                  <c:v>190000</c:v>
                </c:pt>
                <c:pt idx="3756">
                  <c:v>465000</c:v>
                </c:pt>
                <c:pt idx="3757">
                  <c:v>515000</c:v>
                </c:pt>
                <c:pt idx="3758">
                  <c:v>283200</c:v>
                </c:pt>
                <c:pt idx="3759">
                  <c:v>204995</c:v>
                </c:pt>
                <c:pt idx="3760">
                  <c:v>428040</c:v>
                </c:pt>
                <c:pt idx="3761">
                  <c:v>865000</c:v>
                </c:pt>
                <c:pt idx="3762">
                  <c:v>460000</c:v>
                </c:pt>
                <c:pt idx="3763">
                  <c:v>730000</c:v>
                </c:pt>
                <c:pt idx="3764">
                  <c:v>425000</c:v>
                </c:pt>
                <c:pt idx="3765">
                  <c:v>250000</c:v>
                </c:pt>
                <c:pt idx="3766">
                  <c:v>1110000</c:v>
                </c:pt>
                <c:pt idx="3767">
                  <c:v>400000</c:v>
                </c:pt>
                <c:pt idx="3768">
                  <c:v>538111.11111111112</c:v>
                </c:pt>
                <c:pt idx="3769">
                  <c:v>1075000</c:v>
                </c:pt>
                <c:pt idx="3770">
                  <c:v>765000</c:v>
                </c:pt>
                <c:pt idx="3771">
                  <c:v>1020000</c:v>
                </c:pt>
                <c:pt idx="3772">
                  <c:v>795000</c:v>
                </c:pt>
                <c:pt idx="3773">
                  <c:v>3600000</c:v>
                </c:pt>
                <c:pt idx="3774">
                  <c:v>350000</c:v>
                </c:pt>
                <c:pt idx="3775">
                  <c:v>619333.33333333337</c:v>
                </c:pt>
                <c:pt idx="3776">
                  <c:v>307494</c:v>
                </c:pt>
                <c:pt idx="3777">
                  <c:v>698000</c:v>
                </c:pt>
                <c:pt idx="3778">
                  <c:v>415000</c:v>
                </c:pt>
                <c:pt idx="3779">
                  <c:v>534000</c:v>
                </c:pt>
                <c:pt idx="3780">
                  <c:v>285000</c:v>
                </c:pt>
                <c:pt idx="3781">
                  <c:v>327500</c:v>
                </c:pt>
                <c:pt idx="3782">
                  <c:v>302250</c:v>
                </c:pt>
                <c:pt idx="3783">
                  <c:v>689266.66666666663</c:v>
                </c:pt>
                <c:pt idx="3784">
                  <c:v>563750</c:v>
                </c:pt>
                <c:pt idx="3785">
                  <c:v>657500</c:v>
                </c:pt>
                <c:pt idx="3786">
                  <c:v>405000</c:v>
                </c:pt>
                <c:pt idx="3787">
                  <c:v>310000</c:v>
                </c:pt>
                <c:pt idx="3788">
                  <c:v>689800</c:v>
                </c:pt>
                <c:pt idx="3789">
                  <c:v>260000</c:v>
                </c:pt>
                <c:pt idx="3790">
                  <c:v>317000</c:v>
                </c:pt>
                <c:pt idx="3791">
                  <c:v>336800</c:v>
                </c:pt>
                <c:pt idx="3792">
                  <c:v>785000</c:v>
                </c:pt>
                <c:pt idx="3793">
                  <c:v>610000</c:v>
                </c:pt>
                <c:pt idx="3794">
                  <c:v>1380000</c:v>
                </c:pt>
                <c:pt idx="3795">
                  <c:v>378500</c:v>
                </c:pt>
                <c:pt idx="3796">
                  <c:v>975000</c:v>
                </c:pt>
                <c:pt idx="3797">
                  <c:v>747000</c:v>
                </c:pt>
                <c:pt idx="3798">
                  <c:v>2300000</c:v>
                </c:pt>
                <c:pt idx="3799">
                  <c:v>706000</c:v>
                </c:pt>
                <c:pt idx="3800">
                  <c:v>910000</c:v>
                </c:pt>
                <c:pt idx="3801">
                  <c:v>565000</c:v>
                </c:pt>
                <c:pt idx="3802">
                  <c:v>965000</c:v>
                </c:pt>
                <c:pt idx="3803">
                  <c:v>524400</c:v>
                </c:pt>
                <c:pt idx="3804">
                  <c:v>580000</c:v>
                </c:pt>
                <c:pt idx="3805">
                  <c:v>425000</c:v>
                </c:pt>
                <c:pt idx="3806">
                  <c:v>1200000</c:v>
                </c:pt>
                <c:pt idx="3807">
                  <c:v>424400</c:v>
                </c:pt>
                <c:pt idx="3808">
                  <c:v>1150000</c:v>
                </c:pt>
                <c:pt idx="3809">
                  <c:v>204950</c:v>
                </c:pt>
                <c:pt idx="3810">
                  <c:v>260000</c:v>
                </c:pt>
                <c:pt idx="3811">
                  <c:v>342500</c:v>
                </c:pt>
                <c:pt idx="3812">
                  <c:v>375000</c:v>
                </c:pt>
                <c:pt idx="3813">
                  <c:v>689000</c:v>
                </c:pt>
                <c:pt idx="3814">
                  <c:v>616000</c:v>
                </c:pt>
                <c:pt idx="3815">
                  <c:v>290000</c:v>
                </c:pt>
                <c:pt idx="3816">
                  <c:v>895000</c:v>
                </c:pt>
                <c:pt idx="3817">
                  <c:v>250000</c:v>
                </c:pt>
                <c:pt idx="3818">
                  <c:v>1620000</c:v>
                </c:pt>
                <c:pt idx="3819">
                  <c:v>516250</c:v>
                </c:pt>
                <c:pt idx="3820">
                  <c:v>540000</c:v>
                </c:pt>
                <c:pt idx="3821">
                  <c:v>290900</c:v>
                </c:pt>
                <c:pt idx="3822">
                  <c:v>430000</c:v>
                </c:pt>
                <c:pt idx="3823">
                  <c:v>1330000</c:v>
                </c:pt>
                <c:pt idx="3824">
                  <c:v>456150</c:v>
                </c:pt>
                <c:pt idx="3825">
                  <c:v>393000</c:v>
                </c:pt>
                <c:pt idx="3826">
                  <c:v>550000</c:v>
                </c:pt>
                <c:pt idx="3827">
                  <c:v>348250</c:v>
                </c:pt>
                <c:pt idx="3828">
                  <c:v>399000</c:v>
                </c:pt>
                <c:pt idx="3829">
                  <c:v>725000</c:v>
                </c:pt>
                <c:pt idx="3830">
                  <c:v>368500</c:v>
                </c:pt>
                <c:pt idx="3831">
                  <c:v>600000</c:v>
                </c:pt>
                <c:pt idx="3832">
                  <c:v>381500</c:v>
                </c:pt>
                <c:pt idx="3833">
                  <c:v>625000</c:v>
                </c:pt>
                <c:pt idx="3834">
                  <c:v>763776</c:v>
                </c:pt>
                <c:pt idx="3835">
                  <c:v>325000</c:v>
                </c:pt>
                <c:pt idx="3836">
                  <c:v>332000</c:v>
                </c:pt>
                <c:pt idx="3837">
                  <c:v>285000</c:v>
                </c:pt>
                <c:pt idx="3838">
                  <c:v>550000</c:v>
                </c:pt>
                <c:pt idx="3839">
                  <c:v>700000</c:v>
                </c:pt>
                <c:pt idx="3840">
                  <c:v>405000</c:v>
                </c:pt>
                <c:pt idx="3841">
                  <c:v>706213.5</c:v>
                </c:pt>
                <c:pt idx="3842">
                  <c:v>425000</c:v>
                </c:pt>
                <c:pt idx="3843">
                  <c:v>452000</c:v>
                </c:pt>
                <c:pt idx="3844">
                  <c:v>161500</c:v>
                </c:pt>
                <c:pt idx="3845">
                  <c:v>294000</c:v>
                </c:pt>
                <c:pt idx="3846">
                  <c:v>459950</c:v>
                </c:pt>
                <c:pt idx="3847">
                  <c:v>235000</c:v>
                </c:pt>
                <c:pt idx="3848">
                  <c:v>500000</c:v>
                </c:pt>
                <c:pt idx="3849">
                  <c:v>569000</c:v>
                </c:pt>
                <c:pt idx="3850">
                  <c:v>870000</c:v>
                </c:pt>
                <c:pt idx="3851">
                  <c:v>599950</c:v>
                </c:pt>
                <c:pt idx="3852">
                  <c:v>635000</c:v>
                </c:pt>
                <c:pt idx="3853">
                  <c:v>754833.33333333337</c:v>
                </c:pt>
                <c:pt idx="3854">
                  <c:v>849516</c:v>
                </c:pt>
                <c:pt idx="3855">
                  <c:v>435000</c:v>
                </c:pt>
                <c:pt idx="3856">
                  <c:v>318000</c:v>
                </c:pt>
                <c:pt idx="3857">
                  <c:v>1610000</c:v>
                </c:pt>
                <c:pt idx="3858">
                  <c:v>985000</c:v>
                </c:pt>
                <c:pt idx="3859">
                  <c:v>645000</c:v>
                </c:pt>
                <c:pt idx="3860">
                  <c:v>3100000</c:v>
                </c:pt>
                <c:pt idx="3861">
                  <c:v>265000</c:v>
                </c:pt>
                <c:pt idx="3862">
                  <c:v>624333.33333333337</c:v>
                </c:pt>
                <c:pt idx="3863">
                  <c:v>415000</c:v>
                </c:pt>
                <c:pt idx="3864">
                  <c:v>1480000</c:v>
                </c:pt>
                <c:pt idx="3865">
                  <c:v>1970000</c:v>
                </c:pt>
                <c:pt idx="3866">
                  <c:v>267975</c:v>
                </c:pt>
                <c:pt idx="3867">
                  <c:v>1440000</c:v>
                </c:pt>
                <c:pt idx="3868">
                  <c:v>295000</c:v>
                </c:pt>
                <c:pt idx="3869">
                  <c:v>700000</c:v>
                </c:pt>
                <c:pt idx="3870">
                  <c:v>1900000</c:v>
                </c:pt>
                <c:pt idx="3871">
                  <c:v>615000</c:v>
                </c:pt>
                <c:pt idx="3872">
                  <c:v>1570000</c:v>
                </c:pt>
                <c:pt idx="3873">
                  <c:v>795000</c:v>
                </c:pt>
                <c:pt idx="3874">
                  <c:v>890000</c:v>
                </c:pt>
                <c:pt idx="3875">
                  <c:v>815000</c:v>
                </c:pt>
                <c:pt idx="3876">
                  <c:v>632475</c:v>
                </c:pt>
                <c:pt idx="3877">
                  <c:v>425000</c:v>
                </c:pt>
                <c:pt idx="3878">
                  <c:v>941500</c:v>
                </c:pt>
                <c:pt idx="3879">
                  <c:v>530000</c:v>
                </c:pt>
                <c:pt idx="3880">
                  <c:v>925000</c:v>
                </c:pt>
                <c:pt idx="3881">
                  <c:v>1915000</c:v>
                </c:pt>
                <c:pt idx="3882">
                  <c:v>569800</c:v>
                </c:pt>
                <c:pt idx="3883">
                  <c:v>569950</c:v>
                </c:pt>
                <c:pt idx="3884">
                  <c:v>1690000</c:v>
                </c:pt>
                <c:pt idx="3885">
                  <c:v>500000</c:v>
                </c:pt>
                <c:pt idx="3886">
                  <c:v>364875</c:v>
                </c:pt>
                <c:pt idx="3887">
                  <c:v>1780000</c:v>
                </c:pt>
                <c:pt idx="3888">
                  <c:v>199950</c:v>
                </c:pt>
                <c:pt idx="3889">
                  <c:v>305000</c:v>
                </c:pt>
                <c:pt idx="3890">
                  <c:v>1090000</c:v>
                </c:pt>
                <c:pt idx="3891">
                  <c:v>1250000</c:v>
                </c:pt>
                <c:pt idx="3892">
                  <c:v>430000</c:v>
                </c:pt>
                <c:pt idx="3893">
                  <c:v>937500</c:v>
                </c:pt>
                <c:pt idx="3894">
                  <c:v>612500</c:v>
                </c:pt>
                <c:pt idx="3895">
                  <c:v>438000</c:v>
                </c:pt>
                <c:pt idx="3896">
                  <c:v>500000</c:v>
                </c:pt>
                <c:pt idx="3897">
                  <c:v>545000</c:v>
                </c:pt>
                <c:pt idx="3898">
                  <c:v>865000</c:v>
                </c:pt>
                <c:pt idx="3899">
                  <c:v>245000</c:v>
                </c:pt>
                <c:pt idx="3900">
                  <c:v>393000</c:v>
                </c:pt>
                <c:pt idx="3901">
                  <c:v>271500</c:v>
                </c:pt>
                <c:pt idx="3902">
                  <c:v>1150000</c:v>
                </c:pt>
                <c:pt idx="3903">
                  <c:v>289275</c:v>
                </c:pt>
                <c:pt idx="3904">
                  <c:v>350000</c:v>
                </c:pt>
                <c:pt idx="3905">
                  <c:v>875000</c:v>
                </c:pt>
                <c:pt idx="3906">
                  <c:v>257500</c:v>
                </c:pt>
                <c:pt idx="3907">
                  <c:v>295450</c:v>
                </c:pt>
                <c:pt idx="3908">
                  <c:v>635000</c:v>
                </c:pt>
                <c:pt idx="3909">
                  <c:v>357000</c:v>
                </c:pt>
                <c:pt idx="3910">
                  <c:v>650000</c:v>
                </c:pt>
                <c:pt idx="3911">
                  <c:v>521000</c:v>
                </c:pt>
                <c:pt idx="3912">
                  <c:v>810500</c:v>
                </c:pt>
                <c:pt idx="3913">
                  <c:v>395000</c:v>
                </c:pt>
                <c:pt idx="3914">
                  <c:v>213000</c:v>
                </c:pt>
                <c:pt idx="3915">
                  <c:v>350000</c:v>
                </c:pt>
                <c:pt idx="3916">
                  <c:v>1200000</c:v>
                </c:pt>
                <c:pt idx="3917">
                  <c:v>179500</c:v>
                </c:pt>
                <c:pt idx="3918">
                  <c:v>830000</c:v>
                </c:pt>
                <c:pt idx="3919">
                  <c:v>1610000</c:v>
                </c:pt>
                <c:pt idx="3920">
                  <c:v>645000</c:v>
                </c:pt>
                <c:pt idx="3921">
                  <c:v>800866</c:v>
                </c:pt>
                <c:pt idx="3922">
                  <c:v>1800000</c:v>
                </c:pt>
                <c:pt idx="3923">
                  <c:v>275000</c:v>
                </c:pt>
                <c:pt idx="3924">
                  <c:v>432000</c:v>
                </c:pt>
                <c:pt idx="3925">
                  <c:v>419000</c:v>
                </c:pt>
                <c:pt idx="3926">
                  <c:v>1450000</c:v>
                </c:pt>
                <c:pt idx="3927">
                  <c:v>321027</c:v>
                </c:pt>
                <c:pt idx="3928">
                  <c:v>750000</c:v>
                </c:pt>
                <c:pt idx="3929">
                  <c:v>379500</c:v>
                </c:pt>
                <c:pt idx="3930">
                  <c:v>569000</c:v>
                </c:pt>
                <c:pt idx="3931">
                  <c:v>1960000</c:v>
                </c:pt>
                <c:pt idx="3932">
                  <c:v>1090000</c:v>
                </c:pt>
                <c:pt idx="3933">
                  <c:v>1150000</c:v>
                </c:pt>
                <c:pt idx="3934">
                  <c:v>1130000</c:v>
                </c:pt>
                <c:pt idx="3935">
                  <c:v>576000</c:v>
                </c:pt>
                <c:pt idx="3936">
                  <c:v>925000</c:v>
                </c:pt>
                <c:pt idx="3937">
                  <c:v>215000</c:v>
                </c:pt>
                <c:pt idx="3938">
                  <c:v>850000</c:v>
                </c:pt>
                <c:pt idx="3939">
                  <c:v>1800000</c:v>
                </c:pt>
                <c:pt idx="3940">
                  <c:v>335500</c:v>
                </c:pt>
                <c:pt idx="3941">
                  <c:v>452000</c:v>
                </c:pt>
                <c:pt idx="3942">
                  <c:v>500000</c:v>
                </c:pt>
                <c:pt idx="3943">
                  <c:v>760000</c:v>
                </c:pt>
                <c:pt idx="3944">
                  <c:v>455000</c:v>
                </c:pt>
                <c:pt idx="3945">
                  <c:v>414500</c:v>
                </c:pt>
                <c:pt idx="3946">
                  <c:v>767500</c:v>
                </c:pt>
                <c:pt idx="3947">
                  <c:v>865000</c:v>
                </c:pt>
                <c:pt idx="3948">
                  <c:v>931100</c:v>
                </c:pt>
                <c:pt idx="3949">
                  <c:v>525000</c:v>
                </c:pt>
                <c:pt idx="3950">
                  <c:v>395000</c:v>
                </c:pt>
                <c:pt idx="3951">
                  <c:v>490500</c:v>
                </c:pt>
                <c:pt idx="3952">
                  <c:v>499000</c:v>
                </c:pt>
                <c:pt idx="3953">
                  <c:v>530000</c:v>
                </c:pt>
                <c:pt idx="3954">
                  <c:v>396500</c:v>
                </c:pt>
                <c:pt idx="3955">
                  <c:v>485000</c:v>
                </c:pt>
                <c:pt idx="3956">
                  <c:v>950000</c:v>
                </c:pt>
                <c:pt idx="3957">
                  <c:v>507000</c:v>
                </c:pt>
                <c:pt idx="3958">
                  <c:v>450000</c:v>
                </c:pt>
                <c:pt idx="3959">
                  <c:v>558000</c:v>
                </c:pt>
                <c:pt idx="3960">
                  <c:v>610000</c:v>
                </c:pt>
                <c:pt idx="3961">
                  <c:v>1300000</c:v>
                </c:pt>
                <c:pt idx="3962">
                  <c:v>432000</c:v>
                </c:pt>
                <c:pt idx="3963">
                  <c:v>950000</c:v>
                </c:pt>
                <c:pt idx="3964">
                  <c:v>465000</c:v>
                </c:pt>
                <c:pt idx="3965">
                  <c:v>527550</c:v>
                </c:pt>
                <c:pt idx="3966">
                  <c:v>695000</c:v>
                </c:pt>
                <c:pt idx="3967">
                  <c:v>390000</c:v>
                </c:pt>
                <c:pt idx="3968">
                  <c:v>299900</c:v>
                </c:pt>
                <c:pt idx="3969">
                  <c:v>501500</c:v>
                </c:pt>
                <c:pt idx="3970">
                  <c:v>2200000</c:v>
                </c:pt>
                <c:pt idx="3971">
                  <c:v>693000</c:v>
                </c:pt>
                <c:pt idx="3972">
                  <c:v>588500</c:v>
                </c:pt>
                <c:pt idx="3973">
                  <c:v>649000</c:v>
                </c:pt>
                <c:pt idx="3974">
                  <c:v>531666.66666666663</c:v>
                </c:pt>
                <c:pt idx="3975">
                  <c:v>419975</c:v>
                </c:pt>
                <c:pt idx="3976">
                  <c:v>369900</c:v>
                </c:pt>
                <c:pt idx="3977">
                  <c:v>621500</c:v>
                </c:pt>
                <c:pt idx="3978">
                  <c:v>180250</c:v>
                </c:pt>
                <c:pt idx="3979">
                  <c:v>1220000</c:v>
                </c:pt>
                <c:pt idx="3980">
                  <c:v>645000</c:v>
                </c:pt>
                <c:pt idx="3981">
                  <c:v>1027500</c:v>
                </c:pt>
                <c:pt idx="3982">
                  <c:v>550000</c:v>
                </c:pt>
                <c:pt idx="3983">
                  <c:v>522500</c:v>
                </c:pt>
                <c:pt idx="3984">
                  <c:v>387500</c:v>
                </c:pt>
                <c:pt idx="3985">
                  <c:v>212000</c:v>
                </c:pt>
                <c:pt idx="3986">
                  <c:v>845800</c:v>
                </c:pt>
                <c:pt idx="3987">
                  <c:v>392400</c:v>
                </c:pt>
                <c:pt idx="3988">
                  <c:v>180000</c:v>
                </c:pt>
                <c:pt idx="3989">
                  <c:v>639000</c:v>
                </c:pt>
                <c:pt idx="3990">
                  <c:v>431000</c:v>
                </c:pt>
                <c:pt idx="3991">
                  <c:v>564500</c:v>
                </c:pt>
                <c:pt idx="3992">
                  <c:v>712700</c:v>
                </c:pt>
                <c:pt idx="3993">
                  <c:v>730000</c:v>
                </c:pt>
                <c:pt idx="3994">
                  <c:v>259000</c:v>
                </c:pt>
                <c:pt idx="3995">
                  <c:v>749700</c:v>
                </c:pt>
                <c:pt idx="3996">
                  <c:v>280000</c:v>
                </c:pt>
                <c:pt idx="3997">
                  <c:v>470500</c:v>
                </c:pt>
                <c:pt idx="3998">
                  <c:v>895000</c:v>
                </c:pt>
                <c:pt idx="3999">
                  <c:v>685000</c:v>
                </c:pt>
                <c:pt idx="4000">
                  <c:v>280000</c:v>
                </c:pt>
                <c:pt idx="4001">
                  <c:v>415000</c:v>
                </c:pt>
                <c:pt idx="4002">
                  <c:v>489990</c:v>
                </c:pt>
                <c:pt idx="4003">
                  <c:v>750000</c:v>
                </c:pt>
                <c:pt idx="4004">
                  <c:v>375000</c:v>
                </c:pt>
                <c:pt idx="4005">
                  <c:v>575000</c:v>
                </c:pt>
                <c:pt idx="4006">
                  <c:v>905000</c:v>
                </c:pt>
                <c:pt idx="4007">
                  <c:v>850000</c:v>
                </c:pt>
                <c:pt idx="4008">
                  <c:v>307000</c:v>
                </c:pt>
                <c:pt idx="4009">
                  <c:v>2200000</c:v>
                </c:pt>
                <c:pt idx="4010">
                  <c:v>340000</c:v>
                </c:pt>
                <c:pt idx="4011">
                  <c:v>419900</c:v>
                </c:pt>
                <c:pt idx="4012">
                  <c:v>1200000</c:v>
                </c:pt>
                <c:pt idx="4013">
                  <c:v>562000</c:v>
                </c:pt>
                <c:pt idx="4014">
                  <c:v>1680000</c:v>
                </c:pt>
                <c:pt idx="4015">
                  <c:v>942500</c:v>
                </c:pt>
                <c:pt idx="4016">
                  <c:v>2415000</c:v>
                </c:pt>
                <c:pt idx="4017">
                  <c:v>253779</c:v>
                </c:pt>
                <c:pt idx="4018">
                  <c:v>750000</c:v>
                </c:pt>
                <c:pt idx="4019">
                  <c:v>425000</c:v>
                </c:pt>
                <c:pt idx="4020">
                  <c:v>945000</c:v>
                </c:pt>
                <c:pt idx="4021">
                  <c:v>620000</c:v>
                </c:pt>
                <c:pt idx="4022">
                  <c:v>692500</c:v>
                </c:pt>
                <c:pt idx="4023">
                  <c:v>600000</c:v>
                </c:pt>
                <c:pt idx="4024">
                  <c:v>325000</c:v>
                </c:pt>
                <c:pt idx="4025">
                  <c:v>485000</c:v>
                </c:pt>
                <c:pt idx="4026">
                  <c:v>665000</c:v>
                </c:pt>
                <c:pt idx="4027">
                  <c:v>925000</c:v>
                </c:pt>
                <c:pt idx="4028">
                  <c:v>551870</c:v>
                </c:pt>
                <c:pt idx="4029">
                  <c:v>700000</c:v>
                </c:pt>
                <c:pt idx="4030">
                  <c:v>2580000</c:v>
                </c:pt>
                <c:pt idx="4031">
                  <c:v>548000</c:v>
                </c:pt>
                <c:pt idx="4032">
                  <c:v>485000</c:v>
                </c:pt>
                <c:pt idx="4033">
                  <c:v>285000</c:v>
                </c:pt>
                <c:pt idx="4034">
                  <c:v>550000</c:v>
                </c:pt>
                <c:pt idx="4035">
                  <c:v>350000</c:v>
                </c:pt>
                <c:pt idx="4036">
                  <c:v>619420</c:v>
                </c:pt>
                <c:pt idx="4037">
                  <c:v>1419250</c:v>
                </c:pt>
                <c:pt idx="4038">
                  <c:v>845000</c:v>
                </c:pt>
                <c:pt idx="4039">
                  <c:v>340500</c:v>
                </c:pt>
                <c:pt idx="4040">
                  <c:v>240000</c:v>
                </c:pt>
                <c:pt idx="4041">
                  <c:v>640000</c:v>
                </c:pt>
                <c:pt idx="4042">
                  <c:v>482500</c:v>
                </c:pt>
                <c:pt idx="4043">
                  <c:v>455000</c:v>
                </c:pt>
                <c:pt idx="4044">
                  <c:v>472450</c:v>
                </c:pt>
                <c:pt idx="4045">
                  <c:v>506000</c:v>
                </c:pt>
                <c:pt idx="4046">
                  <c:v>290000</c:v>
                </c:pt>
                <c:pt idx="4047">
                  <c:v>316500</c:v>
                </c:pt>
                <c:pt idx="4048">
                  <c:v>950000</c:v>
                </c:pt>
                <c:pt idx="4049">
                  <c:v>488999.91666666669</c:v>
                </c:pt>
                <c:pt idx="4050">
                  <c:v>843500</c:v>
                </c:pt>
                <c:pt idx="4051">
                  <c:v>560000</c:v>
                </c:pt>
                <c:pt idx="4052">
                  <c:v>587500</c:v>
                </c:pt>
                <c:pt idx="4053">
                  <c:v>559500</c:v>
                </c:pt>
                <c:pt idx="4054">
                  <c:v>390000</c:v>
                </c:pt>
                <c:pt idx="4055">
                  <c:v>755000</c:v>
                </c:pt>
                <c:pt idx="4056">
                  <c:v>2500000</c:v>
                </c:pt>
                <c:pt idx="4057">
                  <c:v>530000</c:v>
                </c:pt>
                <c:pt idx="4058">
                  <c:v>1490000</c:v>
                </c:pt>
                <c:pt idx="4059">
                  <c:v>380000</c:v>
                </c:pt>
                <c:pt idx="4060">
                  <c:v>1510000</c:v>
                </c:pt>
                <c:pt idx="4061">
                  <c:v>430000</c:v>
                </c:pt>
                <c:pt idx="4062">
                  <c:v>911000</c:v>
                </c:pt>
                <c:pt idx="4063">
                  <c:v>300000</c:v>
                </c:pt>
                <c:pt idx="4064">
                  <c:v>1080000</c:v>
                </c:pt>
                <c:pt idx="4065">
                  <c:v>760000</c:v>
                </c:pt>
                <c:pt idx="4066">
                  <c:v>1540000</c:v>
                </c:pt>
                <c:pt idx="4067">
                  <c:v>288500</c:v>
                </c:pt>
                <c:pt idx="4068">
                  <c:v>600000</c:v>
                </c:pt>
                <c:pt idx="4069">
                  <c:v>472000</c:v>
                </c:pt>
                <c:pt idx="4070">
                  <c:v>1205000</c:v>
                </c:pt>
                <c:pt idx="4071">
                  <c:v>874150</c:v>
                </c:pt>
                <c:pt idx="4072">
                  <c:v>455000</c:v>
                </c:pt>
                <c:pt idx="4073">
                  <c:v>395000</c:v>
                </c:pt>
                <c:pt idx="4074">
                  <c:v>345000</c:v>
                </c:pt>
                <c:pt idx="4075">
                  <c:v>225000</c:v>
                </c:pt>
                <c:pt idx="4076">
                  <c:v>1210000</c:v>
                </c:pt>
                <c:pt idx="4077">
                  <c:v>372000</c:v>
                </c:pt>
                <c:pt idx="4078">
                  <c:v>599900</c:v>
                </c:pt>
                <c:pt idx="4079">
                  <c:v>563000</c:v>
                </c:pt>
                <c:pt idx="4080">
                  <c:v>459999.5</c:v>
                </c:pt>
                <c:pt idx="4081">
                  <c:v>235000</c:v>
                </c:pt>
                <c:pt idx="4082">
                  <c:v>740000</c:v>
                </c:pt>
                <c:pt idx="4083">
                  <c:v>483000</c:v>
                </c:pt>
                <c:pt idx="4084">
                  <c:v>530000</c:v>
                </c:pt>
                <c:pt idx="4085">
                  <c:v>1200000</c:v>
                </c:pt>
                <c:pt idx="4086">
                  <c:v>887050</c:v>
                </c:pt>
                <c:pt idx="4087">
                  <c:v>2650000</c:v>
                </c:pt>
                <c:pt idx="4088">
                  <c:v>569999</c:v>
                </c:pt>
                <c:pt idx="4089">
                  <c:v>765000</c:v>
                </c:pt>
                <c:pt idx="4090">
                  <c:v>500000</c:v>
                </c:pt>
                <c:pt idx="4091">
                  <c:v>835000</c:v>
                </c:pt>
                <c:pt idx="4092">
                  <c:v>362750</c:v>
                </c:pt>
                <c:pt idx="4093">
                  <c:v>264000</c:v>
                </c:pt>
                <c:pt idx="4094">
                  <c:v>552166.66666666663</c:v>
                </c:pt>
                <c:pt idx="4095">
                  <c:v>223000</c:v>
                </c:pt>
                <c:pt idx="4096">
                  <c:v>465000</c:v>
                </c:pt>
                <c:pt idx="4097">
                  <c:v>406430</c:v>
                </c:pt>
                <c:pt idx="4098">
                  <c:v>310000</c:v>
                </c:pt>
                <c:pt idx="4099">
                  <c:v>539000</c:v>
                </c:pt>
                <c:pt idx="4100">
                  <c:v>322500</c:v>
                </c:pt>
                <c:pt idx="4101">
                  <c:v>275000</c:v>
                </c:pt>
                <c:pt idx="4102">
                  <c:v>354900</c:v>
                </c:pt>
                <c:pt idx="4103">
                  <c:v>1030000</c:v>
                </c:pt>
                <c:pt idx="4104">
                  <c:v>345000</c:v>
                </c:pt>
                <c:pt idx="4105">
                  <c:v>450000</c:v>
                </c:pt>
                <c:pt idx="4106">
                  <c:v>760000</c:v>
                </c:pt>
                <c:pt idx="4107">
                  <c:v>1290000</c:v>
                </c:pt>
                <c:pt idx="4108">
                  <c:v>1060000</c:v>
                </c:pt>
                <c:pt idx="4109">
                  <c:v>1140000</c:v>
                </c:pt>
                <c:pt idx="4110">
                  <c:v>1560000</c:v>
                </c:pt>
                <c:pt idx="4111">
                  <c:v>540000</c:v>
                </c:pt>
                <c:pt idx="4112">
                  <c:v>740000</c:v>
                </c:pt>
                <c:pt idx="4113">
                  <c:v>482500</c:v>
                </c:pt>
                <c:pt idx="4114">
                  <c:v>482000</c:v>
                </c:pt>
                <c:pt idx="4115">
                  <c:v>309950</c:v>
                </c:pt>
                <c:pt idx="4116">
                  <c:v>247500</c:v>
                </c:pt>
                <c:pt idx="4117">
                  <c:v>294900</c:v>
                </c:pt>
                <c:pt idx="4118">
                  <c:v>450000</c:v>
                </c:pt>
                <c:pt idx="4119">
                  <c:v>288349</c:v>
                </c:pt>
                <c:pt idx="4120">
                  <c:v>299000</c:v>
                </c:pt>
                <c:pt idx="4121">
                  <c:v>736000</c:v>
                </c:pt>
                <c:pt idx="4122">
                  <c:v>209550</c:v>
                </c:pt>
                <c:pt idx="4123">
                  <c:v>260000</c:v>
                </c:pt>
                <c:pt idx="4124">
                  <c:v>605000</c:v>
                </c:pt>
                <c:pt idx="4125">
                  <c:v>1300000</c:v>
                </c:pt>
                <c:pt idx="4126">
                  <c:v>932500</c:v>
                </c:pt>
                <c:pt idx="4127">
                  <c:v>1300000</c:v>
                </c:pt>
                <c:pt idx="4128">
                  <c:v>926500</c:v>
                </c:pt>
                <c:pt idx="4129">
                  <c:v>246700</c:v>
                </c:pt>
                <c:pt idx="4130">
                  <c:v>1270000</c:v>
                </c:pt>
                <c:pt idx="4131">
                  <c:v>330000</c:v>
                </c:pt>
                <c:pt idx="4132">
                  <c:v>175000</c:v>
                </c:pt>
                <c:pt idx="4133">
                  <c:v>987500</c:v>
                </c:pt>
                <c:pt idx="4134">
                  <c:v>900000</c:v>
                </c:pt>
                <c:pt idx="4135">
                  <c:v>1230000</c:v>
                </c:pt>
                <c:pt idx="4136">
                  <c:v>3650000</c:v>
                </c:pt>
                <c:pt idx="4137">
                  <c:v>340000</c:v>
                </c:pt>
                <c:pt idx="4138">
                  <c:v>675000</c:v>
                </c:pt>
                <c:pt idx="4139">
                  <c:v>1250000</c:v>
                </c:pt>
                <c:pt idx="4140">
                  <c:v>625000</c:v>
                </c:pt>
                <c:pt idx="4141">
                  <c:v>565000</c:v>
                </c:pt>
                <c:pt idx="4142">
                  <c:v>2400000</c:v>
                </c:pt>
                <c:pt idx="4143">
                  <c:v>549000</c:v>
                </c:pt>
                <c:pt idx="4144">
                  <c:v>1280000</c:v>
                </c:pt>
                <c:pt idx="4145">
                  <c:v>4000000</c:v>
                </c:pt>
                <c:pt idx="4146">
                  <c:v>480000</c:v>
                </c:pt>
                <c:pt idx="4147">
                  <c:v>401250</c:v>
                </c:pt>
                <c:pt idx="4148">
                  <c:v>329500</c:v>
                </c:pt>
                <c:pt idx="4149">
                  <c:v>435000</c:v>
                </c:pt>
                <c:pt idx="4150">
                  <c:v>2950000</c:v>
                </c:pt>
                <c:pt idx="4151">
                  <c:v>449228</c:v>
                </c:pt>
                <c:pt idx="4152">
                  <c:v>560000</c:v>
                </c:pt>
                <c:pt idx="4153">
                  <c:v>568000</c:v>
                </c:pt>
                <c:pt idx="4154">
                  <c:v>675500</c:v>
                </c:pt>
                <c:pt idx="4155">
                  <c:v>567500</c:v>
                </c:pt>
                <c:pt idx="4156">
                  <c:v>815000</c:v>
                </c:pt>
                <c:pt idx="4157">
                  <c:v>691100</c:v>
                </c:pt>
                <c:pt idx="4158">
                  <c:v>571500</c:v>
                </c:pt>
                <c:pt idx="4159">
                  <c:v>228000</c:v>
                </c:pt>
                <c:pt idx="4160">
                  <c:v>1242500</c:v>
                </c:pt>
                <c:pt idx="4161">
                  <c:v>2400000</c:v>
                </c:pt>
                <c:pt idx="4162">
                  <c:v>291000</c:v>
                </c:pt>
                <c:pt idx="4163">
                  <c:v>1560000</c:v>
                </c:pt>
                <c:pt idx="4164">
                  <c:v>150000</c:v>
                </c:pt>
                <c:pt idx="4165">
                  <c:v>342000</c:v>
                </c:pt>
                <c:pt idx="4166">
                  <c:v>404000</c:v>
                </c:pt>
                <c:pt idx="4167">
                  <c:v>453000</c:v>
                </c:pt>
                <c:pt idx="4168">
                  <c:v>1330000</c:v>
                </c:pt>
                <c:pt idx="4169">
                  <c:v>279000</c:v>
                </c:pt>
                <c:pt idx="4170">
                  <c:v>604700</c:v>
                </c:pt>
                <c:pt idx="4171">
                  <c:v>525000</c:v>
                </c:pt>
                <c:pt idx="4172">
                  <c:v>640000</c:v>
                </c:pt>
                <c:pt idx="4173">
                  <c:v>1930000</c:v>
                </c:pt>
                <c:pt idx="4174">
                  <c:v>220000</c:v>
                </c:pt>
                <c:pt idx="4175">
                  <c:v>680000</c:v>
                </c:pt>
                <c:pt idx="4176">
                  <c:v>500000</c:v>
                </c:pt>
                <c:pt idx="4177">
                  <c:v>1390000</c:v>
                </c:pt>
                <c:pt idx="4178">
                  <c:v>275000</c:v>
                </c:pt>
                <c:pt idx="4179">
                  <c:v>472500</c:v>
                </c:pt>
                <c:pt idx="4180">
                  <c:v>975500</c:v>
                </c:pt>
                <c:pt idx="4181">
                  <c:v>1170000</c:v>
                </c:pt>
                <c:pt idx="4182">
                  <c:v>390000</c:v>
                </c:pt>
                <c:pt idx="4183">
                  <c:v>425000</c:v>
                </c:pt>
                <c:pt idx="4184">
                  <c:v>1120000</c:v>
                </c:pt>
                <c:pt idx="4185">
                  <c:v>1960000</c:v>
                </c:pt>
                <c:pt idx="4186">
                  <c:v>980000</c:v>
                </c:pt>
                <c:pt idx="4187">
                  <c:v>1190000</c:v>
                </c:pt>
                <c:pt idx="4188">
                  <c:v>360000</c:v>
                </c:pt>
                <c:pt idx="4189">
                  <c:v>775000</c:v>
                </c:pt>
                <c:pt idx="4190">
                  <c:v>325000</c:v>
                </c:pt>
                <c:pt idx="4191">
                  <c:v>505000</c:v>
                </c:pt>
                <c:pt idx="4192">
                  <c:v>1200000</c:v>
                </c:pt>
                <c:pt idx="4193">
                  <c:v>452000</c:v>
                </c:pt>
                <c:pt idx="4194">
                  <c:v>356000</c:v>
                </c:pt>
                <c:pt idx="4195">
                  <c:v>659500</c:v>
                </c:pt>
                <c:pt idx="4196">
                  <c:v>392950</c:v>
                </c:pt>
                <c:pt idx="4197">
                  <c:v>396480</c:v>
                </c:pt>
                <c:pt idx="4198">
                  <c:v>1130000</c:v>
                </c:pt>
                <c:pt idx="4199">
                  <c:v>360000</c:v>
                </c:pt>
                <c:pt idx="4200">
                  <c:v>840000</c:v>
                </c:pt>
                <c:pt idx="4201">
                  <c:v>540000</c:v>
                </c:pt>
                <c:pt idx="4202">
                  <c:v>360000</c:v>
                </c:pt>
                <c:pt idx="4203">
                  <c:v>620000</c:v>
                </c:pt>
                <c:pt idx="4204">
                  <c:v>280476.5</c:v>
                </c:pt>
                <c:pt idx="4205">
                  <c:v>960000</c:v>
                </c:pt>
                <c:pt idx="4206">
                  <c:v>1410000</c:v>
                </c:pt>
                <c:pt idx="4207">
                  <c:v>750000</c:v>
                </c:pt>
                <c:pt idx="4208">
                  <c:v>525000</c:v>
                </c:pt>
                <c:pt idx="4209">
                  <c:v>535000</c:v>
                </c:pt>
                <c:pt idx="4210">
                  <c:v>1340000</c:v>
                </c:pt>
                <c:pt idx="4211">
                  <c:v>378000</c:v>
                </c:pt>
                <c:pt idx="4212">
                  <c:v>496000</c:v>
                </c:pt>
                <c:pt idx="4213">
                  <c:v>475000</c:v>
                </c:pt>
                <c:pt idx="4214">
                  <c:v>557500</c:v>
                </c:pt>
                <c:pt idx="4215">
                  <c:v>450000</c:v>
                </c:pt>
                <c:pt idx="4216">
                  <c:v>540000</c:v>
                </c:pt>
                <c:pt idx="4217">
                  <c:v>575000</c:v>
                </c:pt>
                <c:pt idx="4218">
                  <c:v>805000</c:v>
                </c:pt>
                <c:pt idx="4219">
                  <c:v>323000</c:v>
                </c:pt>
                <c:pt idx="4220">
                  <c:v>484000</c:v>
                </c:pt>
                <c:pt idx="4221">
                  <c:v>1060000</c:v>
                </c:pt>
                <c:pt idx="4222">
                  <c:v>738000</c:v>
                </c:pt>
                <c:pt idx="4223">
                  <c:v>221700</c:v>
                </c:pt>
                <c:pt idx="4224">
                  <c:v>2750000</c:v>
                </c:pt>
                <c:pt idx="4225">
                  <c:v>1280000</c:v>
                </c:pt>
                <c:pt idx="4226">
                  <c:v>100000</c:v>
                </c:pt>
                <c:pt idx="4227">
                  <c:v>700000</c:v>
                </c:pt>
                <c:pt idx="4228">
                  <c:v>979000</c:v>
                </c:pt>
                <c:pt idx="4229">
                  <c:v>407000</c:v>
                </c:pt>
                <c:pt idx="4230">
                  <c:v>196000</c:v>
                </c:pt>
                <c:pt idx="4231">
                  <c:v>360000</c:v>
                </c:pt>
                <c:pt idx="4232">
                  <c:v>320000</c:v>
                </c:pt>
                <c:pt idx="4233">
                  <c:v>673000</c:v>
                </c:pt>
                <c:pt idx="4234">
                  <c:v>790000</c:v>
                </c:pt>
                <c:pt idx="4235">
                  <c:v>1230000</c:v>
                </c:pt>
                <c:pt idx="4236">
                  <c:v>730000</c:v>
                </c:pt>
                <c:pt idx="4237">
                  <c:v>375000</c:v>
                </c:pt>
                <c:pt idx="4238">
                  <c:v>1360000</c:v>
                </c:pt>
                <c:pt idx="4239">
                  <c:v>370000</c:v>
                </c:pt>
                <c:pt idx="4240">
                  <c:v>2950000</c:v>
                </c:pt>
                <c:pt idx="4241">
                  <c:v>900000</c:v>
                </c:pt>
                <c:pt idx="4242">
                  <c:v>1530000</c:v>
                </c:pt>
                <c:pt idx="4243">
                  <c:v>260000</c:v>
                </c:pt>
                <c:pt idx="4244">
                  <c:v>500000</c:v>
                </c:pt>
                <c:pt idx="4245">
                  <c:v>490000</c:v>
                </c:pt>
                <c:pt idx="4246">
                  <c:v>310650</c:v>
                </c:pt>
                <c:pt idx="4247">
                  <c:v>1100000</c:v>
                </c:pt>
                <c:pt idx="4248">
                  <c:v>215500</c:v>
                </c:pt>
                <c:pt idx="4249">
                  <c:v>3420000</c:v>
                </c:pt>
                <c:pt idx="4250">
                  <c:v>3400000</c:v>
                </c:pt>
                <c:pt idx="4251">
                  <c:v>1920000</c:v>
                </c:pt>
                <c:pt idx="4252">
                  <c:v>480000</c:v>
                </c:pt>
                <c:pt idx="4253">
                  <c:v>1400000</c:v>
                </c:pt>
                <c:pt idx="4254">
                  <c:v>639900</c:v>
                </c:pt>
                <c:pt idx="4255">
                  <c:v>520000</c:v>
                </c:pt>
                <c:pt idx="4256">
                  <c:v>351000</c:v>
                </c:pt>
                <c:pt idx="4257">
                  <c:v>500000</c:v>
                </c:pt>
                <c:pt idx="4258">
                  <c:v>411000</c:v>
                </c:pt>
                <c:pt idx="4259">
                  <c:v>576500</c:v>
                </c:pt>
                <c:pt idx="4260">
                  <c:v>555000</c:v>
                </c:pt>
                <c:pt idx="4261">
                  <c:v>345000</c:v>
                </c:pt>
                <c:pt idx="4262">
                  <c:v>1120000</c:v>
                </c:pt>
                <c:pt idx="4263">
                  <c:v>550000</c:v>
                </c:pt>
                <c:pt idx="4264">
                  <c:v>820000</c:v>
                </c:pt>
                <c:pt idx="4265">
                  <c:v>598800</c:v>
                </c:pt>
                <c:pt idx="4266">
                  <c:v>805000</c:v>
                </c:pt>
                <c:pt idx="4267">
                  <c:v>499000</c:v>
                </c:pt>
                <c:pt idx="4268">
                  <c:v>199129</c:v>
                </c:pt>
                <c:pt idx="4269">
                  <c:v>607500</c:v>
                </c:pt>
                <c:pt idx="4270">
                  <c:v>150000</c:v>
                </c:pt>
                <c:pt idx="4271">
                  <c:v>659000</c:v>
                </c:pt>
                <c:pt idx="4272">
                  <c:v>895000</c:v>
                </c:pt>
                <c:pt idx="4273">
                  <c:v>249000</c:v>
                </c:pt>
                <c:pt idx="4274">
                  <c:v>484000</c:v>
                </c:pt>
                <c:pt idx="4275">
                  <c:v>725000</c:v>
                </c:pt>
                <c:pt idx="4276">
                  <c:v>465000</c:v>
                </c:pt>
                <c:pt idx="4277">
                  <c:v>318700</c:v>
                </c:pt>
                <c:pt idx="4278">
                  <c:v>375000</c:v>
                </c:pt>
                <c:pt idx="4279">
                  <c:v>249900</c:v>
                </c:pt>
                <c:pt idx="4280">
                  <c:v>995000</c:v>
                </c:pt>
                <c:pt idx="4281">
                  <c:v>2180000</c:v>
                </c:pt>
                <c:pt idx="4282">
                  <c:v>1910000</c:v>
                </c:pt>
                <c:pt idx="4283">
                  <c:v>307000</c:v>
                </c:pt>
                <c:pt idx="4284">
                  <c:v>290000</c:v>
                </c:pt>
                <c:pt idx="4285">
                  <c:v>84000</c:v>
                </c:pt>
                <c:pt idx="4286">
                  <c:v>2850000</c:v>
                </c:pt>
                <c:pt idx="4287">
                  <c:v>1730000</c:v>
                </c:pt>
                <c:pt idx="4288">
                  <c:v>139000</c:v>
                </c:pt>
                <c:pt idx="4289">
                  <c:v>2490000</c:v>
                </c:pt>
                <c:pt idx="4290">
                  <c:v>960000</c:v>
                </c:pt>
                <c:pt idx="4291">
                  <c:v>1580000</c:v>
                </c:pt>
                <c:pt idx="4292">
                  <c:v>330000</c:v>
                </c:pt>
                <c:pt idx="4293">
                  <c:v>1650000</c:v>
                </c:pt>
                <c:pt idx="4294">
                  <c:v>2400000</c:v>
                </c:pt>
                <c:pt idx="4295">
                  <c:v>1160000</c:v>
                </c:pt>
                <c:pt idx="4296">
                  <c:v>629000</c:v>
                </c:pt>
                <c:pt idx="4297">
                  <c:v>650000</c:v>
                </c:pt>
                <c:pt idx="4298">
                  <c:v>825000</c:v>
                </c:pt>
                <c:pt idx="4299">
                  <c:v>510000</c:v>
                </c:pt>
                <c:pt idx="4300">
                  <c:v>350000</c:v>
                </c:pt>
                <c:pt idx="4301">
                  <c:v>415000</c:v>
                </c:pt>
                <c:pt idx="4302">
                  <c:v>1350000</c:v>
                </c:pt>
                <c:pt idx="4303">
                  <c:v>500000</c:v>
                </c:pt>
                <c:pt idx="4304">
                  <c:v>310000</c:v>
                </c:pt>
                <c:pt idx="4305">
                  <c:v>239950</c:v>
                </c:pt>
                <c:pt idx="4306">
                  <c:v>299000</c:v>
                </c:pt>
                <c:pt idx="4307">
                  <c:v>365000</c:v>
                </c:pt>
                <c:pt idx="4308">
                  <c:v>1760000</c:v>
                </c:pt>
                <c:pt idx="4309">
                  <c:v>382450</c:v>
                </c:pt>
                <c:pt idx="4310">
                  <c:v>199000</c:v>
                </c:pt>
                <c:pt idx="4311">
                  <c:v>270000</c:v>
                </c:pt>
                <c:pt idx="4312">
                  <c:v>430000</c:v>
                </c:pt>
                <c:pt idx="4313">
                  <c:v>590000</c:v>
                </c:pt>
                <c:pt idx="4314">
                  <c:v>589950</c:v>
                </c:pt>
                <c:pt idx="4315">
                  <c:v>845000</c:v>
                </c:pt>
                <c:pt idx="4316">
                  <c:v>245000</c:v>
                </c:pt>
                <c:pt idx="4317">
                  <c:v>1040000</c:v>
                </c:pt>
                <c:pt idx="4318">
                  <c:v>540000</c:v>
                </c:pt>
                <c:pt idx="4319">
                  <c:v>3080000</c:v>
                </c:pt>
                <c:pt idx="4320">
                  <c:v>460000</c:v>
                </c:pt>
                <c:pt idx="4321">
                  <c:v>620000</c:v>
                </c:pt>
                <c:pt idx="4322">
                  <c:v>1390000</c:v>
                </c:pt>
                <c:pt idx="4323">
                  <c:v>265000</c:v>
                </c:pt>
                <c:pt idx="4324">
                  <c:v>999950</c:v>
                </c:pt>
                <c:pt idx="4325">
                  <c:v>835000</c:v>
                </c:pt>
                <c:pt idx="4326">
                  <c:v>789900</c:v>
                </c:pt>
                <c:pt idx="4327">
                  <c:v>322200</c:v>
                </c:pt>
                <c:pt idx="4328">
                  <c:v>630000</c:v>
                </c:pt>
                <c:pt idx="4329">
                  <c:v>1850000</c:v>
                </c:pt>
                <c:pt idx="4330">
                  <c:v>1086850</c:v>
                </c:pt>
                <c:pt idx="4331">
                  <c:v>519000</c:v>
                </c:pt>
                <c:pt idx="4332">
                  <c:v>390000</c:v>
                </c:pt>
                <c:pt idx="4333">
                  <c:v>1320000</c:v>
                </c:pt>
                <c:pt idx="4334">
                  <c:v>495000</c:v>
                </c:pt>
                <c:pt idx="4335">
                  <c:v>725000</c:v>
                </c:pt>
                <c:pt idx="4336">
                  <c:v>875000</c:v>
                </c:pt>
                <c:pt idx="4337">
                  <c:v>270000</c:v>
                </c:pt>
                <c:pt idx="4338">
                  <c:v>1050000</c:v>
                </c:pt>
                <c:pt idx="4339">
                  <c:v>1490000</c:v>
                </c:pt>
                <c:pt idx="4340">
                  <c:v>1010000</c:v>
                </c:pt>
                <c:pt idx="4341">
                  <c:v>2290000</c:v>
                </c:pt>
                <c:pt idx="4342">
                  <c:v>350000</c:v>
                </c:pt>
                <c:pt idx="4343">
                  <c:v>1099331.5833333333</c:v>
                </c:pt>
                <c:pt idx="4344">
                  <c:v>2400000</c:v>
                </c:pt>
                <c:pt idx="4345">
                  <c:v>325000</c:v>
                </c:pt>
                <c:pt idx="4346">
                  <c:v>400000</c:v>
                </c:pt>
                <c:pt idx="4347">
                  <c:v>950000</c:v>
                </c:pt>
                <c:pt idx="4348">
                  <c:v>377750</c:v>
                </c:pt>
                <c:pt idx="4349">
                  <c:v>1820000</c:v>
                </c:pt>
                <c:pt idx="4350">
                  <c:v>2900000</c:v>
                </c:pt>
                <c:pt idx="4351">
                  <c:v>1430000</c:v>
                </c:pt>
                <c:pt idx="4352">
                  <c:v>899000</c:v>
                </c:pt>
                <c:pt idx="4353">
                  <c:v>800000</c:v>
                </c:pt>
                <c:pt idx="4354">
                  <c:v>1330000</c:v>
                </c:pt>
                <c:pt idx="4355">
                  <c:v>289000</c:v>
                </c:pt>
                <c:pt idx="4356">
                  <c:v>610000</c:v>
                </c:pt>
                <c:pt idx="4357">
                  <c:v>165000</c:v>
                </c:pt>
                <c:pt idx="4358">
                  <c:v>340000</c:v>
                </c:pt>
                <c:pt idx="4359">
                  <c:v>775000</c:v>
                </c:pt>
                <c:pt idx="4360">
                  <c:v>1550000</c:v>
                </c:pt>
                <c:pt idx="4361">
                  <c:v>2000000</c:v>
                </c:pt>
                <c:pt idx="4362">
                  <c:v>420850</c:v>
                </c:pt>
                <c:pt idx="4363">
                  <c:v>322400</c:v>
                </c:pt>
                <c:pt idx="4364">
                  <c:v>1150000</c:v>
                </c:pt>
                <c:pt idx="4365">
                  <c:v>2080000</c:v>
                </c:pt>
                <c:pt idx="4366">
                  <c:v>645000</c:v>
                </c:pt>
                <c:pt idx="4367">
                  <c:v>525000</c:v>
                </c:pt>
                <c:pt idx="4368">
                  <c:v>280000</c:v>
                </c:pt>
                <c:pt idx="4369">
                  <c:v>3800000</c:v>
                </c:pt>
                <c:pt idx="4370">
                  <c:v>359950</c:v>
                </c:pt>
                <c:pt idx="4371">
                  <c:v>370000</c:v>
                </c:pt>
                <c:pt idx="4372">
                  <c:v>1500000</c:v>
                </c:pt>
                <c:pt idx="4373">
                  <c:v>1950000</c:v>
                </c:pt>
                <c:pt idx="4374">
                  <c:v>995000</c:v>
                </c:pt>
                <c:pt idx="4375">
                  <c:v>422500</c:v>
                </c:pt>
                <c:pt idx="4376">
                  <c:v>687499.5</c:v>
                </c:pt>
                <c:pt idx="4377">
                  <c:v>1510000</c:v>
                </c:pt>
                <c:pt idx="4378">
                  <c:v>876650</c:v>
                </c:pt>
                <c:pt idx="4379">
                  <c:v>1880000</c:v>
                </c:pt>
                <c:pt idx="4380">
                  <c:v>575000</c:v>
                </c:pt>
                <c:pt idx="4381">
                  <c:v>460000</c:v>
                </c:pt>
                <c:pt idx="4382">
                  <c:v>495000</c:v>
                </c:pt>
                <c:pt idx="4383">
                  <c:v>629000</c:v>
                </c:pt>
                <c:pt idx="4384">
                  <c:v>735000</c:v>
                </c:pt>
                <c:pt idx="4385">
                  <c:v>286000</c:v>
                </c:pt>
                <c:pt idx="4386">
                  <c:v>150000</c:v>
                </c:pt>
                <c:pt idx="4387">
                  <c:v>330000</c:v>
                </c:pt>
                <c:pt idx="4388">
                  <c:v>265000</c:v>
                </c:pt>
                <c:pt idx="4389">
                  <c:v>721000</c:v>
                </c:pt>
                <c:pt idx="4390">
                  <c:v>520000</c:v>
                </c:pt>
                <c:pt idx="4391">
                  <c:v>725000</c:v>
                </c:pt>
                <c:pt idx="4392">
                  <c:v>810000</c:v>
                </c:pt>
                <c:pt idx="4393">
                  <c:v>1150000</c:v>
                </c:pt>
                <c:pt idx="4394">
                  <c:v>370000</c:v>
                </c:pt>
                <c:pt idx="4395">
                  <c:v>495000</c:v>
                </c:pt>
                <c:pt idx="4396">
                  <c:v>700000</c:v>
                </c:pt>
                <c:pt idx="4397">
                  <c:v>405000</c:v>
                </c:pt>
                <c:pt idx="4398">
                  <c:v>387000</c:v>
                </c:pt>
                <c:pt idx="4399">
                  <c:v>530000</c:v>
                </c:pt>
                <c:pt idx="4400">
                  <c:v>204555</c:v>
                </c:pt>
                <c:pt idx="4401">
                  <c:v>608095</c:v>
                </c:pt>
                <c:pt idx="4402">
                  <c:v>2760000</c:v>
                </c:pt>
                <c:pt idx="4403">
                  <c:v>392000</c:v>
                </c:pt>
                <c:pt idx="4404">
                  <c:v>440311.66666666669</c:v>
                </c:pt>
                <c:pt idx="4405">
                  <c:v>700000</c:v>
                </c:pt>
                <c:pt idx="4406">
                  <c:v>555000</c:v>
                </c:pt>
                <c:pt idx="4407">
                  <c:v>499250</c:v>
                </c:pt>
                <c:pt idx="4408">
                  <c:v>840000</c:v>
                </c:pt>
                <c:pt idx="4409">
                  <c:v>1360000</c:v>
                </c:pt>
                <c:pt idx="4410">
                  <c:v>230950</c:v>
                </c:pt>
                <c:pt idx="4411">
                  <c:v>1480000</c:v>
                </c:pt>
                <c:pt idx="4412">
                  <c:v>498000</c:v>
                </c:pt>
                <c:pt idx="4413">
                  <c:v>988000</c:v>
                </c:pt>
                <c:pt idx="4414">
                  <c:v>647500</c:v>
                </c:pt>
                <c:pt idx="4415">
                  <c:v>504750</c:v>
                </c:pt>
                <c:pt idx="4416">
                  <c:v>999000</c:v>
                </c:pt>
                <c:pt idx="4417">
                  <c:v>992000</c:v>
                </c:pt>
                <c:pt idx="4418">
                  <c:v>2380000</c:v>
                </c:pt>
                <c:pt idx="4419">
                  <c:v>1310000</c:v>
                </c:pt>
                <c:pt idx="4420">
                  <c:v>898000</c:v>
                </c:pt>
                <c:pt idx="4421">
                  <c:v>1080000</c:v>
                </c:pt>
                <c:pt idx="4422">
                  <c:v>930000</c:v>
                </c:pt>
                <c:pt idx="4423">
                  <c:v>300000</c:v>
                </c:pt>
                <c:pt idx="4424">
                  <c:v>437000</c:v>
                </c:pt>
                <c:pt idx="4425">
                  <c:v>580000</c:v>
                </c:pt>
                <c:pt idx="4426">
                  <c:v>280000</c:v>
                </c:pt>
                <c:pt idx="4427">
                  <c:v>273000</c:v>
                </c:pt>
                <c:pt idx="4428">
                  <c:v>1100000</c:v>
                </c:pt>
                <c:pt idx="4429">
                  <c:v>1300000</c:v>
                </c:pt>
                <c:pt idx="4430">
                  <c:v>252000</c:v>
                </c:pt>
                <c:pt idx="4431">
                  <c:v>1420000</c:v>
                </c:pt>
                <c:pt idx="4432">
                  <c:v>489000</c:v>
                </c:pt>
                <c:pt idx="4433">
                  <c:v>3850000</c:v>
                </c:pt>
                <c:pt idx="4434">
                  <c:v>359000</c:v>
                </c:pt>
                <c:pt idx="4435">
                  <c:v>2350000</c:v>
                </c:pt>
                <c:pt idx="4436">
                  <c:v>875000</c:v>
                </c:pt>
                <c:pt idx="4437">
                  <c:v>937500</c:v>
                </c:pt>
                <c:pt idx="4438">
                  <c:v>835000</c:v>
                </c:pt>
                <c:pt idx="4439">
                  <c:v>635000</c:v>
                </c:pt>
                <c:pt idx="4440">
                  <c:v>685000</c:v>
                </c:pt>
                <c:pt idx="4441">
                  <c:v>699000</c:v>
                </c:pt>
                <c:pt idx="4442">
                  <c:v>453500</c:v>
                </c:pt>
                <c:pt idx="4443">
                  <c:v>390000</c:v>
                </c:pt>
                <c:pt idx="4444">
                  <c:v>4500000</c:v>
                </c:pt>
                <c:pt idx="4445">
                  <c:v>609800</c:v>
                </c:pt>
                <c:pt idx="4446">
                  <c:v>515000</c:v>
                </c:pt>
                <c:pt idx="4447">
                  <c:v>710700</c:v>
                </c:pt>
                <c:pt idx="4448">
                  <c:v>305000</c:v>
                </c:pt>
                <c:pt idx="4449">
                  <c:v>305100</c:v>
                </c:pt>
                <c:pt idx="4450">
                  <c:v>411000</c:v>
                </c:pt>
                <c:pt idx="4451">
                  <c:v>930000</c:v>
                </c:pt>
                <c:pt idx="4452">
                  <c:v>497000</c:v>
                </c:pt>
                <c:pt idx="4453">
                  <c:v>550000</c:v>
                </c:pt>
                <c:pt idx="4454">
                  <c:v>767500</c:v>
                </c:pt>
                <c:pt idx="4455">
                  <c:v>311750</c:v>
                </c:pt>
                <c:pt idx="4456">
                  <c:v>600000</c:v>
                </c:pt>
                <c:pt idx="4457">
                  <c:v>480000</c:v>
                </c:pt>
                <c:pt idx="4458">
                  <c:v>170000</c:v>
                </c:pt>
                <c:pt idx="4459">
                  <c:v>238000</c:v>
                </c:pt>
                <c:pt idx="4460">
                  <c:v>1160000</c:v>
                </c:pt>
                <c:pt idx="4461">
                  <c:v>2900000</c:v>
                </c:pt>
                <c:pt idx="4462">
                  <c:v>520000</c:v>
                </c:pt>
                <c:pt idx="4463">
                  <c:v>5570000</c:v>
                </c:pt>
                <c:pt idx="4464">
                  <c:v>465000</c:v>
                </c:pt>
                <c:pt idx="4465">
                  <c:v>785000</c:v>
                </c:pt>
                <c:pt idx="4466">
                  <c:v>275000</c:v>
                </c:pt>
                <c:pt idx="4467">
                  <c:v>215000</c:v>
                </c:pt>
                <c:pt idx="4468">
                  <c:v>5300000</c:v>
                </c:pt>
                <c:pt idx="4469">
                  <c:v>659000</c:v>
                </c:pt>
                <c:pt idx="4470">
                  <c:v>725500</c:v>
                </c:pt>
                <c:pt idx="4471">
                  <c:v>340000</c:v>
                </c:pt>
                <c:pt idx="4472">
                  <c:v>910000</c:v>
                </c:pt>
                <c:pt idx="4473">
                  <c:v>343000</c:v>
                </c:pt>
                <c:pt idx="4474">
                  <c:v>625000</c:v>
                </c:pt>
                <c:pt idx="4475">
                  <c:v>894000</c:v>
                </c:pt>
                <c:pt idx="4476">
                  <c:v>352000</c:v>
                </c:pt>
                <c:pt idx="4477">
                  <c:v>790000</c:v>
                </c:pt>
                <c:pt idx="4478">
                  <c:v>862500</c:v>
                </c:pt>
                <c:pt idx="4479">
                  <c:v>615000</c:v>
                </c:pt>
                <c:pt idx="4480">
                  <c:v>810000</c:v>
                </c:pt>
                <c:pt idx="4481">
                  <c:v>400000</c:v>
                </c:pt>
                <c:pt idx="4482">
                  <c:v>405000</c:v>
                </c:pt>
                <c:pt idx="4483">
                  <c:v>7060000</c:v>
                </c:pt>
                <c:pt idx="4484">
                  <c:v>2500000</c:v>
                </c:pt>
                <c:pt idx="4485">
                  <c:v>439950</c:v>
                </c:pt>
                <c:pt idx="4486">
                  <c:v>505000</c:v>
                </c:pt>
                <c:pt idx="4487">
                  <c:v>474900</c:v>
                </c:pt>
                <c:pt idx="4488">
                  <c:v>379500</c:v>
                </c:pt>
                <c:pt idx="4489">
                  <c:v>200000</c:v>
                </c:pt>
                <c:pt idx="4490">
                  <c:v>210000</c:v>
                </c:pt>
                <c:pt idx="4491">
                  <c:v>827500</c:v>
                </c:pt>
                <c:pt idx="4492">
                  <c:v>222000</c:v>
                </c:pt>
                <c:pt idx="4493">
                  <c:v>384900</c:v>
                </c:pt>
                <c:pt idx="4494">
                  <c:v>249000</c:v>
                </c:pt>
                <c:pt idx="4495">
                  <c:v>599000</c:v>
                </c:pt>
                <c:pt idx="4496">
                  <c:v>972000</c:v>
                </c:pt>
                <c:pt idx="4497">
                  <c:v>299000</c:v>
                </c:pt>
                <c:pt idx="4498">
                  <c:v>541500</c:v>
                </c:pt>
                <c:pt idx="4499">
                  <c:v>789000</c:v>
                </c:pt>
                <c:pt idx="4500">
                  <c:v>749950</c:v>
                </c:pt>
                <c:pt idx="4501">
                  <c:v>1900000</c:v>
                </c:pt>
                <c:pt idx="4502">
                  <c:v>290000</c:v>
                </c:pt>
                <c:pt idx="4503">
                  <c:v>620000</c:v>
                </c:pt>
                <c:pt idx="4504">
                  <c:v>3070000</c:v>
                </c:pt>
                <c:pt idx="4505">
                  <c:v>335000</c:v>
                </c:pt>
                <c:pt idx="4506">
                  <c:v>650000</c:v>
                </c:pt>
                <c:pt idx="4507">
                  <c:v>635000</c:v>
                </c:pt>
                <c:pt idx="4508">
                  <c:v>420000</c:v>
                </c:pt>
                <c:pt idx="4509">
                  <c:v>5110000</c:v>
                </c:pt>
                <c:pt idx="4510">
                  <c:v>950000</c:v>
                </c:pt>
                <c:pt idx="4511">
                  <c:v>452712.5</c:v>
                </c:pt>
                <c:pt idx="4512">
                  <c:v>699000</c:v>
                </c:pt>
                <c:pt idx="4513">
                  <c:v>1900000</c:v>
                </c:pt>
                <c:pt idx="4514">
                  <c:v>456000</c:v>
                </c:pt>
                <c:pt idx="4515">
                  <c:v>760000</c:v>
                </c:pt>
                <c:pt idx="4516">
                  <c:v>675000</c:v>
                </c:pt>
                <c:pt idx="4517">
                  <c:v>321500</c:v>
                </c:pt>
                <c:pt idx="4518">
                  <c:v>310597</c:v>
                </c:pt>
                <c:pt idx="4519">
                  <c:v>1450000</c:v>
                </c:pt>
                <c:pt idx="4520">
                  <c:v>550000</c:v>
                </c:pt>
                <c:pt idx="4521">
                  <c:v>340000</c:v>
                </c:pt>
                <c:pt idx="4522">
                  <c:v>370326.5</c:v>
                </c:pt>
                <c:pt idx="4523">
                  <c:v>545000</c:v>
                </c:pt>
                <c:pt idx="4524">
                  <c:v>330000</c:v>
                </c:pt>
                <c:pt idx="4525">
                  <c:v>610000</c:v>
                </c:pt>
                <c:pt idx="4526">
                  <c:v>502700</c:v>
                </c:pt>
                <c:pt idx="4527">
                  <c:v>499500</c:v>
                </c:pt>
                <c:pt idx="4528">
                  <c:v>608250</c:v>
                </c:pt>
                <c:pt idx="4529">
                  <c:v>455000</c:v>
                </c:pt>
                <c:pt idx="4530">
                  <c:v>1340000</c:v>
                </c:pt>
                <c:pt idx="4531">
                  <c:v>209950</c:v>
                </c:pt>
                <c:pt idx="4532">
                  <c:v>915000</c:v>
                </c:pt>
                <c:pt idx="4533">
                  <c:v>540000</c:v>
                </c:pt>
                <c:pt idx="4534">
                  <c:v>463000</c:v>
                </c:pt>
                <c:pt idx="4535">
                  <c:v>255000</c:v>
                </c:pt>
                <c:pt idx="4536">
                  <c:v>775000</c:v>
                </c:pt>
                <c:pt idx="4537">
                  <c:v>808000</c:v>
                </c:pt>
                <c:pt idx="4538">
                  <c:v>2880000</c:v>
                </c:pt>
                <c:pt idx="4539">
                  <c:v>675000</c:v>
                </c:pt>
                <c:pt idx="4540">
                  <c:v>1340000</c:v>
                </c:pt>
                <c:pt idx="4541">
                  <c:v>911100</c:v>
                </c:pt>
                <c:pt idx="4542">
                  <c:v>255000</c:v>
                </c:pt>
                <c:pt idx="4543">
                  <c:v>263400</c:v>
                </c:pt>
                <c:pt idx="4544">
                  <c:v>428750</c:v>
                </c:pt>
                <c:pt idx="4545">
                  <c:v>662000</c:v>
                </c:pt>
                <c:pt idx="4546">
                  <c:v>740000</c:v>
                </c:pt>
                <c:pt idx="4547">
                  <c:v>137124</c:v>
                </c:pt>
                <c:pt idx="4548">
                  <c:v>510000</c:v>
                </c:pt>
                <c:pt idx="4549">
                  <c:v>699000</c:v>
                </c:pt>
                <c:pt idx="4550">
                  <c:v>728833.33333333337</c:v>
                </c:pt>
                <c:pt idx="4551">
                  <c:v>400000</c:v>
                </c:pt>
                <c:pt idx="4552">
                  <c:v>250000</c:v>
                </c:pt>
                <c:pt idx="4553">
                  <c:v>645000</c:v>
                </c:pt>
                <c:pt idx="4554">
                  <c:v>172500</c:v>
                </c:pt>
                <c:pt idx="4555">
                  <c:v>600000</c:v>
                </c:pt>
                <c:pt idx="4556">
                  <c:v>585000</c:v>
                </c:pt>
                <c:pt idx="4557">
                  <c:v>465000</c:v>
                </c:pt>
                <c:pt idx="4558">
                  <c:v>635000</c:v>
                </c:pt>
                <c:pt idx="4559">
                  <c:v>449888</c:v>
                </c:pt>
                <c:pt idx="4560">
                  <c:v>575000</c:v>
                </c:pt>
                <c:pt idx="4561">
                  <c:v>667000</c:v>
                </c:pt>
                <c:pt idx="4562">
                  <c:v>254600</c:v>
                </c:pt>
                <c:pt idx="4563">
                  <c:v>403500</c:v>
                </c:pt>
                <c:pt idx="4564">
                  <c:v>679000</c:v>
                </c:pt>
                <c:pt idx="4565">
                  <c:v>390000</c:v>
                </c:pt>
                <c:pt idx="4566">
                  <c:v>562000</c:v>
                </c:pt>
                <c:pt idx="4567">
                  <c:v>775000</c:v>
                </c:pt>
                <c:pt idx="4568">
                  <c:v>190000</c:v>
                </c:pt>
                <c:pt idx="4569">
                  <c:v>782000</c:v>
                </c:pt>
                <c:pt idx="4570">
                  <c:v>715000</c:v>
                </c:pt>
                <c:pt idx="4571">
                  <c:v>650000</c:v>
                </c:pt>
                <c:pt idx="4572">
                  <c:v>699950</c:v>
                </c:pt>
                <c:pt idx="4573">
                  <c:v>1120000</c:v>
                </c:pt>
                <c:pt idx="4574">
                  <c:v>368500</c:v>
                </c:pt>
                <c:pt idx="4575">
                  <c:v>607500</c:v>
                </c:pt>
                <c:pt idx="4576">
                  <c:v>660000</c:v>
                </c:pt>
                <c:pt idx="4577">
                  <c:v>320000</c:v>
                </c:pt>
                <c:pt idx="4578">
                  <c:v>399950</c:v>
                </c:pt>
                <c:pt idx="4579">
                  <c:v>625000</c:v>
                </c:pt>
                <c:pt idx="4580">
                  <c:v>649000</c:v>
                </c:pt>
                <c:pt idx="4581">
                  <c:v>370000</c:v>
                </c:pt>
                <c:pt idx="4582">
                  <c:v>740000</c:v>
                </c:pt>
                <c:pt idx="4583">
                  <c:v>365000</c:v>
                </c:pt>
                <c:pt idx="4584">
                  <c:v>792410</c:v>
                </c:pt>
                <c:pt idx="4585">
                  <c:v>460000</c:v>
                </c:pt>
                <c:pt idx="4586">
                  <c:v>428000</c:v>
                </c:pt>
                <c:pt idx="4587">
                  <c:v>900000</c:v>
                </c:pt>
                <c:pt idx="4588">
                  <c:v>737500</c:v>
                </c:pt>
                <c:pt idx="4589">
                  <c:v>800000</c:v>
                </c:pt>
                <c:pt idx="4590">
                  <c:v>565000</c:v>
                </c:pt>
                <c:pt idx="4591">
                  <c:v>1380000</c:v>
                </c:pt>
                <c:pt idx="4592">
                  <c:v>630000</c:v>
                </c:pt>
                <c:pt idx="4593">
                  <c:v>525000</c:v>
                </c:pt>
                <c:pt idx="4594">
                  <c:v>350000</c:v>
                </c:pt>
                <c:pt idx="4595">
                  <c:v>496000</c:v>
                </c:pt>
                <c:pt idx="4596">
                  <c:v>1840000</c:v>
                </c:pt>
                <c:pt idx="4597">
                  <c:v>450000</c:v>
                </c:pt>
                <c:pt idx="4598">
                  <c:v>1640000</c:v>
                </c:pt>
                <c:pt idx="4599">
                  <c:v>535000</c:v>
                </c:pt>
                <c:pt idx="4600">
                  <c:v>749000</c:v>
                </c:pt>
                <c:pt idx="4601">
                  <c:v>597500</c:v>
                </c:pt>
                <c:pt idx="4602">
                  <c:v>449500</c:v>
                </c:pt>
                <c:pt idx="4603">
                  <c:v>630000</c:v>
                </c:pt>
                <c:pt idx="4604">
                  <c:v>560000</c:v>
                </c:pt>
                <c:pt idx="4605">
                  <c:v>597500</c:v>
                </c:pt>
                <c:pt idx="4606">
                  <c:v>720000</c:v>
                </c:pt>
                <c:pt idx="4607">
                  <c:v>212000</c:v>
                </c:pt>
                <c:pt idx="4608">
                  <c:v>700000</c:v>
                </c:pt>
                <c:pt idx="4609">
                  <c:v>535000</c:v>
                </c:pt>
                <c:pt idx="4610">
                  <c:v>594950</c:v>
                </c:pt>
                <c:pt idx="4611">
                  <c:v>520000</c:v>
                </c:pt>
                <c:pt idx="4612">
                  <c:v>822000</c:v>
                </c:pt>
                <c:pt idx="4613">
                  <c:v>252000</c:v>
                </c:pt>
                <c:pt idx="4614">
                  <c:v>472500</c:v>
                </c:pt>
                <c:pt idx="4615">
                  <c:v>314900</c:v>
                </c:pt>
                <c:pt idx="4616">
                  <c:v>356000</c:v>
                </c:pt>
                <c:pt idx="4617">
                  <c:v>260000</c:v>
                </c:pt>
                <c:pt idx="4618">
                  <c:v>682000</c:v>
                </c:pt>
                <c:pt idx="4619">
                  <c:v>522250</c:v>
                </c:pt>
                <c:pt idx="4620">
                  <c:v>766950</c:v>
                </c:pt>
                <c:pt idx="4621">
                  <c:v>701750</c:v>
                </c:pt>
                <c:pt idx="4622">
                  <c:v>727500</c:v>
                </c:pt>
                <c:pt idx="4623">
                  <c:v>832500</c:v>
                </c:pt>
                <c:pt idx="4624">
                  <c:v>1125000</c:v>
                </c:pt>
                <c:pt idx="4625">
                  <c:v>900000</c:v>
                </c:pt>
                <c:pt idx="4626">
                  <c:v>600000</c:v>
                </c:pt>
                <c:pt idx="4627">
                  <c:v>286900</c:v>
                </c:pt>
                <c:pt idx="4628">
                  <c:v>570000</c:v>
                </c:pt>
                <c:pt idx="4629">
                  <c:v>1300000</c:v>
                </c:pt>
                <c:pt idx="4630">
                  <c:v>437500</c:v>
                </c:pt>
                <c:pt idx="4631">
                  <c:v>674250</c:v>
                </c:pt>
                <c:pt idx="4632">
                  <c:v>530000</c:v>
                </c:pt>
                <c:pt idx="4633">
                  <c:v>315000</c:v>
                </c:pt>
                <c:pt idx="4634">
                  <c:v>1030000</c:v>
                </c:pt>
                <c:pt idx="4635">
                  <c:v>382833.33333333331</c:v>
                </c:pt>
                <c:pt idx="4636">
                  <c:v>883000</c:v>
                </c:pt>
                <c:pt idx="4637">
                  <c:v>1040000</c:v>
                </c:pt>
                <c:pt idx="4638">
                  <c:v>400000</c:v>
                </c:pt>
                <c:pt idx="4639">
                  <c:v>855000</c:v>
                </c:pt>
                <c:pt idx="4640">
                  <c:v>476675</c:v>
                </c:pt>
                <c:pt idx="4641">
                  <c:v>285000</c:v>
                </c:pt>
                <c:pt idx="4642">
                  <c:v>320000</c:v>
                </c:pt>
                <c:pt idx="4643">
                  <c:v>888333.33333333337</c:v>
                </c:pt>
                <c:pt idx="4644">
                  <c:v>775000</c:v>
                </c:pt>
                <c:pt idx="4645">
                  <c:v>580000</c:v>
                </c:pt>
                <c:pt idx="4646">
                  <c:v>380000</c:v>
                </c:pt>
                <c:pt idx="4647">
                  <c:v>390000</c:v>
                </c:pt>
                <c:pt idx="4648">
                  <c:v>851250</c:v>
                </c:pt>
                <c:pt idx="4649">
                  <c:v>760000</c:v>
                </c:pt>
                <c:pt idx="4650">
                  <c:v>805000</c:v>
                </c:pt>
                <c:pt idx="4651">
                  <c:v>404000</c:v>
                </c:pt>
                <c:pt idx="4652">
                  <c:v>930000</c:v>
                </c:pt>
                <c:pt idx="4653">
                  <c:v>645000</c:v>
                </c:pt>
                <c:pt idx="4654">
                  <c:v>778000</c:v>
                </c:pt>
                <c:pt idx="4655">
                  <c:v>462475</c:v>
                </c:pt>
                <c:pt idx="4656">
                  <c:v>1230000</c:v>
                </c:pt>
                <c:pt idx="4657">
                  <c:v>1240000</c:v>
                </c:pt>
                <c:pt idx="4658">
                  <c:v>507000</c:v>
                </c:pt>
                <c:pt idx="4659">
                  <c:v>658588</c:v>
                </c:pt>
                <c:pt idx="4660">
                  <c:v>1050000</c:v>
                </c:pt>
                <c:pt idx="4661">
                  <c:v>715000</c:v>
                </c:pt>
                <c:pt idx="4662">
                  <c:v>749950</c:v>
                </c:pt>
                <c:pt idx="4663">
                  <c:v>435000</c:v>
                </c:pt>
                <c:pt idx="4664">
                  <c:v>900000</c:v>
                </c:pt>
                <c:pt idx="4665">
                  <c:v>879000</c:v>
                </c:pt>
                <c:pt idx="4666">
                  <c:v>518000</c:v>
                </c:pt>
                <c:pt idx="4667">
                  <c:v>720500</c:v>
                </c:pt>
                <c:pt idx="4668">
                  <c:v>710000</c:v>
                </c:pt>
                <c:pt idx="4669">
                  <c:v>550000</c:v>
                </c:pt>
                <c:pt idx="4670">
                  <c:v>700000</c:v>
                </c:pt>
                <c:pt idx="4671">
                  <c:v>575000</c:v>
                </c:pt>
                <c:pt idx="4672">
                  <c:v>830000</c:v>
                </c:pt>
                <c:pt idx="4673">
                  <c:v>550000</c:v>
                </c:pt>
                <c:pt idx="4674">
                  <c:v>730000</c:v>
                </c:pt>
                <c:pt idx="4675">
                  <c:v>610000</c:v>
                </c:pt>
                <c:pt idx="4676">
                  <c:v>486000</c:v>
                </c:pt>
                <c:pt idx="4677">
                  <c:v>590000</c:v>
                </c:pt>
                <c:pt idx="4678">
                  <c:v>549900</c:v>
                </c:pt>
                <c:pt idx="4679">
                  <c:v>274975</c:v>
                </c:pt>
                <c:pt idx="4680">
                  <c:v>424000</c:v>
                </c:pt>
                <c:pt idx="4681">
                  <c:v>335000</c:v>
                </c:pt>
                <c:pt idx="4682">
                  <c:v>625000</c:v>
                </c:pt>
                <c:pt idx="4683">
                  <c:v>854000</c:v>
                </c:pt>
                <c:pt idx="4684">
                  <c:v>642000</c:v>
                </c:pt>
                <c:pt idx="4685">
                  <c:v>725000</c:v>
                </c:pt>
                <c:pt idx="4686">
                  <c:v>965000</c:v>
                </c:pt>
                <c:pt idx="4687">
                  <c:v>480000</c:v>
                </c:pt>
                <c:pt idx="4688">
                  <c:v>864500</c:v>
                </c:pt>
                <c:pt idx="4689">
                  <c:v>875000</c:v>
                </c:pt>
                <c:pt idx="4690">
                  <c:v>465000</c:v>
                </c:pt>
                <c:pt idx="4691">
                  <c:v>435000</c:v>
                </c:pt>
                <c:pt idx="4692">
                  <c:v>640000</c:v>
                </c:pt>
                <c:pt idx="4693">
                  <c:v>464950</c:v>
                </c:pt>
                <c:pt idx="4694">
                  <c:v>760500</c:v>
                </c:pt>
                <c:pt idx="4695">
                  <c:v>1100000</c:v>
                </c:pt>
                <c:pt idx="4696">
                  <c:v>480000</c:v>
                </c:pt>
                <c:pt idx="4697">
                  <c:v>672450</c:v>
                </c:pt>
                <c:pt idx="4698">
                  <c:v>1110000</c:v>
                </c:pt>
                <c:pt idx="4699">
                  <c:v>1530000</c:v>
                </c:pt>
                <c:pt idx="4700">
                  <c:v>448500</c:v>
                </c:pt>
                <c:pt idx="4701">
                  <c:v>445000</c:v>
                </c:pt>
                <c:pt idx="4702">
                  <c:v>425000</c:v>
                </c:pt>
                <c:pt idx="4703">
                  <c:v>450000</c:v>
                </c:pt>
                <c:pt idx="4704">
                  <c:v>515000</c:v>
                </c:pt>
                <c:pt idx="4705">
                  <c:v>345000</c:v>
                </c:pt>
                <c:pt idx="4706">
                  <c:v>895000</c:v>
                </c:pt>
                <c:pt idx="4707">
                  <c:v>485000</c:v>
                </c:pt>
                <c:pt idx="4708">
                  <c:v>1230000</c:v>
                </c:pt>
                <c:pt idx="4709">
                  <c:v>666000</c:v>
                </c:pt>
                <c:pt idx="4710">
                  <c:v>410000</c:v>
                </c:pt>
                <c:pt idx="4711">
                  <c:v>565000</c:v>
                </c:pt>
                <c:pt idx="4712">
                  <c:v>460000</c:v>
                </c:pt>
                <c:pt idx="4713">
                  <c:v>790000</c:v>
                </c:pt>
                <c:pt idx="4714">
                  <c:v>1150000</c:v>
                </c:pt>
                <c:pt idx="4715">
                  <c:v>557500</c:v>
                </c:pt>
                <c:pt idx="4716">
                  <c:v>632925</c:v>
                </c:pt>
                <c:pt idx="4717">
                  <c:v>390000</c:v>
                </c:pt>
                <c:pt idx="4718">
                  <c:v>620000</c:v>
                </c:pt>
                <c:pt idx="4719">
                  <c:v>2700000</c:v>
                </c:pt>
                <c:pt idx="4720">
                  <c:v>420000</c:v>
                </c:pt>
                <c:pt idx="4721">
                  <c:v>675000</c:v>
                </c:pt>
                <c:pt idx="4722">
                  <c:v>360000</c:v>
                </c:pt>
                <c:pt idx="4723">
                  <c:v>575000</c:v>
                </c:pt>
                <c:pt idx="4724">
                  <c:v>532000</c:v>
                </c:pt>
                <c:pt idx="4725">
                  <c:v>622500</c:v>
                </c:pt>
                <c:pt idx="4726">
                  <c:v>817500</c:v>
                </c:pt>
                <c:pt idx="4727">
                  <c:v>925000</c:v>
                </c:pt>
                <c:pt idx="4728">
                  <c:v>710800</c:v>
                </c:pt>
                <c:pt idx="4729">
                  <c:v>840000</c:v>
                </c:pt>
                <c:pt idx="4730">
                  <c:v>260000</c:v>
                </c:pt>
                <c:pt idx="4731">
                  <c:v>910000</c:v>
                </c:pt>
                <c:pt idx="4732">
                  <c:v>368000</c:v>
                </c:pt>
                <c:pt idx="4733">
                  <c:v>625000</c:v>
                </c:pt>
                <c:pt idx="4734">
                  <c:v>545000</c:v>
                </c:pt>
                <c:pt idx="4735">
                  <c:v>550000</c:v>
                </c:pt>
                <c:pt idx="4736">
                  <c:v>1152500</c:v>
                </c:pt>
                <c:pt idx="4737">
                  <c:v>695000</c:v>
                </c:pt>
                <c:pt idx="4738">
                  <c:v>998000</c:v>
                </c:pt>
                <c:pt idx="4739">
                  <c:v>725000</c:v>
                </c:pt>
                <c:pt idx="4740">
                  <c:v>515000</c:v>
                </c:pt>
                <c:pt idx="4741">
                  <c:v>592000</c:v>
                </c:pt>
                <c:pt idx="4742">
                  <c:v>600000</c:v>
                </c:pt>
                <c:pt idx="4743">
                  <c:v>600000</c:v>
                </c:pt>
                <c:pt idx="4744">
                  <c:v>972500</c:v>
                </c:pt>
                <c:pt idx="4745">
                  <c:v>680000</c:v>
                </c:pt>
                <c:pt idx="4746">
                  <c:v>510000</c:v>
                </c:pt>
                <c:pt idx="4747">
                  <c:v>765000</c:v>
                </c:pt>
                <c:pt idx="4748">
                  <c:v>1680000</c:v>
                </c:pt>
                <c:pt idx="4749">
                  <c:v>322250</c:v>
                </c:pt>
                <c:pt idx="4750">
                  <c:v>395000</c:v>
                </c:pt>
                <c:pt idx="4751">
                  <c:v>281000</c:v>
                </c:pt>
                <c:pt idx="4752">
                  <c:v>680000</c:v>
                </c:pt>
                <c:pt idx="4753">
                  <c:v>735000</c:v>
                </c:pt>
                <c:pt idx="4754">
                  <c:v>2530000</c:v>
                </c:pt>
                <c:pt idx="4755">
                  <c:v>450000</c:v>
                </c:pt>
                <c:pt idx="4756">
                  <c:v>350000</c:v>
                </c:pt>
                <c:pt idx="4757">
                  <c:v>800000</c:v>
                </c:pt>
                <c:pt idx="4758">
                  <c:v>525000</c:v>
                </c:pt>
                <c:pt idx="4759">
                  <c:v>569000</c:v>
                </c:pt>
                <c:pt idx="4760">
                  <c:v>609000</c:v>
                </c:pt>
                <c:pt idx="4761">
                  <c:v>720000</c:v>
                </c:pt>
                <c:pt idx="4762">
                  <c:v>570000</c:v>
                </c:pt>
                <c:pt idx="4763">
                  <c:v>490000</c:v>
                </c:pt>
                <c:pt idx="4764">
                  <c:v>623000</c:v>
                </c:pt>
                <c:pt idx="4765">
                  <c:v>521000</c:v>
                </c:pt>
                <c:pt idx="4766">
                  <c:v>528000</c:v>
                </c:pt>
                <c:pt idx="4767">
                  <c:v>595000</c:v>
                </c:pt>
                <c:pt idx="4768">
                  <c:v>530000</c:v>
                </c:pt>
                <c:pt idx="4769">
                  <c:v>625700</c:v>
                </c:pt>
                <c:pt idx="4770">
                  <c:v>562000</c:v>
                </c:pt>
                <c:pt idx="4771">
                  <c:v>600000</c:v>
                </c:pt>
                <c:pt idx="4772">
                  <c:v>327000</c:v>
                </c:pt>
                <c:pt idx="4773">
                  <c:v>775000</c:v>
                </c:pt>
                <c:pt idx="4774">
                  <c:v>416500</c:v>
                </c:pt>
                <c:pt idx="4775">
                  <c:v>485000</c:v>
                </c:pt>
                <c:pt idx="4776">
                  <c:v>345000</c:v>
                </c:pt>
                <c:pt idx="4777">
                  <c:v>550000</c:v>
                </c:pt>
                <c:pt idx="4778">
                  <c:v>750000</c:v>
                </c:pt>
                <c:pt idx="4779">
                  <c:v>350000</c:v>
                </c:pt>
                <c:pt idx="4780">
                  <c:v>1800000</c:v>
                </c:pt>
                <c:pt idx="4781">
                  <c:v>914600</c:v>
                </c:pt>
                <c:pt idx="4782">
                  <c:v>589900</c:v>
                </c:pt>
                <c:pt idx="4783">
                  <c:v>620000</c:v>
                </c:pt>
                <c:pt idx="4784">
                  <c:v>1040000</c:v>
                </c:pt>
                <c:pt idx="4785">
                  <c:v>739500</c:v>
                </c:pt>
                <c:pt idx="4786">
                  <c:v>154000</c:v>
                </c:pt>
                <c:pt idx="4787">
                  <c:v>1160000</c:v>
                </c:pt>
                <c:pt idx="4788">
                  <c:v>475000</c:v>
                </c:pt>
                <c:pt idx="4789">
                  <c:v>379000</c:v>
                </c:pt>
                <c:pt idx="4790">
                  <c:v>542126</c:v>
                </c:pt>
                <c:pt idx="4791">
                  <c:v>605000</c:v>
                </c:pt>
                <c:pt idx="4792">
                  <c:v>473000</c:v>
                </c:pt>
                <c:pt idx="4793">
                  <c:v>810000</c:v>
                </c:pt>
                <c:pt idx="4794">
                  <c:v>660000</c:v>
                </c:pt>
                <c:pt idx="4795">
                  <c:v>310000</c:v>
                </c:pt>
                <c:pt idx="4796">
                  <c:v>448500</c:v>
                </c:pt>
                <c:pt idx="4797">
                  <c:v>585000</c:v>
                </c:pt>
                <c:pt idx="4798">
                  <c:v>730000</c:v>
                </c:pt>
                <c:pt idx="4799">
                  <c:v>621500</c:v>
                </c:pt>
                <c:pt idx="4800">
                  <c:v>520000</c:v>
                </c:pt>
                <c:pt idx="4801">
                  <c:v>650000</c:v>
                </c:pt>
                <c:pt idx="4802">
                  <c:v>286300</c:v>
                </c:pt>
                <c:pt idx="4803">
                  <c:v>720000</c:v>
                </c:pt>
                <c:pt idx="4804">
                  <c:v>380000</c:v>
                </c:pt>
                <c:pt idx="4805">
                  <c:v>407450</c:v>
                </c:pt>
                <c:pt idx="4806">
                  <c:v>580000</c:v>
                </c:pt>
                <c:pt idx="4807">
                  <c:v>280000</c:v>
                </c:pt>
                <c:pt idx="4808">
                  <c:v>715000</c:v>
                </c:pt>
                <c:pt idx="4809">
                  <c:v>375000</c:v>
                </c:pt>
                <c:pt idx="4810">
                  <c:v>375000</c:v>
                </c:pt>
                <c:pt idx="4811">
                  <c:v>445000</c:v>
                </c:pt>
                <c:pt idx="4812">
                  <c:v>952000</c:v>
                </c:pt>
                <c:pt idx="4813">
                  <c:v>699000</c:v>
                </c:pt>
                <c:pt idx="4814">
                  <c:v>595000</c:v>
                </c:pt>
                <c:pt idx="4815">
                  <c:v>783350</c:v>
                </c:pt>
                <c:pt idx="4816">
                  <c:v>850000</c:v>
                </c:pt>
                <c:pt idx="4817">
                  <c:v>358000</c:v>
                </c:pt>
                <c:pt idx="4818">
                  <c:v>379000</c:v>
                </c:pt>
                <c:pt idx="4819">
                  <c:v>1570000</c:v>
                </c:pt>
                <c:pt idx="4820">
                  <c:v>618000</c:v>
                </c:pt>
                <c:pt idx="4821">
                  <c:v>835000</c:v>
                </c:pt>
                <c:pt idx="4822">
                  <c:v>323000</c:v>
                </c:pt>
                <c:pt idx="4823">
                  <c:v>930800</c:v>
                </c:pt>
                <c:pt idx="4824">
                  <c:v>380000</c:v>
                </c:pt>
                <c:pt idx="4825">
                  <c:v>910000</c:v>
                </c:pt>
                <c:pt idx="4826">
                  <c:v>790000</c:v>
                </c:pt>
                <c:pt idx="4827">
                  <c:v>334950</c:v>
                </c:pt>
                <c:pt idx="4828">
                  <c:v>525000</c:v>
                </c:pt>
                <c:pt idx="4829">
                  <c:v>1870000</c:v>
                </c:pt>
                <c:pt idx="4830">
                  <c:v>630000</c:v>
                </c:pt>
                <c:pt idx="4831">
                  <c:v>1580000</c:v>
                </c:pt>
                <c:pt idx="4832">
                  <c:v>510000</c:v>
                </c:pt>
                <c:pt idx="4833">
                  <c:v>665000</c:v>
                </c:pt>
                <c:pt idx="4834">
                  <c:v>860000</c:v>
                </c:pt>
                <c:pt idx="4835">
                  <c:v>900000</c:v>
                </c:pt>
                <c:pt idx="4836">
                  <c:v>630750</c:v>
                </c:pt>
                <c:pt idx="4837">
                  <c:v>333000</c:v>
                </c:pt>
                <c:pt idx="4838">
                  <c:v>325000</c:v>
                </c:pt>
                <c:pt idx="4839">
                  <c:v>663000</c:v>
                </c:pt>
                <c:pt idx="4840">
                  <c:v>425000</c:v>
                </c:pt>
                <c:pt idx="4841">
                  <c:v>230000</c:v>
                </c:pt>
                <c:pt idx="4842">
                  <c:v>380000</c:v>
                </c:pt>
                <c:pt idx="4843">
                  <c:v>949000</c:v>
                </c:pt>
                <c:pt idx="4844">
                  <c:v>1150000</c:v>
                </c:pt>
                <c:pt idx="4845">
                  <c:v>563000</c:v>
                </c:pt>
                <c:pt idx="4846">
                  <c:v>685000</c:v>
                </c:pt>
                <c:pt idx="4847">
                  <c:v>770000</c:v>
                </c:pt>
                <c:pt idx="4848">
                  <c:v>840000</c:v>
                </c:pt>
                <c:pt idx="4849">
                  <c:v>378000</c:v>
                </c:pt>
                <c:pt idx="4850">
                  <c:v>665000</c:v>
                </c:pt>
                <c:pt idx="4851">
                  <c:v>6890000</c:v>
                </c:pt>
                <c:pt idx="4852">
                  <c:v>850000</c:v>
                </c:pt>
                <c:pt idx="4853">
                  <c:v>605000</c:v>
                </c:pt>
                <c:pt idx="4854">
                  <c:v>670000</c:v>
                </c:pt>
                <c:pt idx="4855">
                  <c:v>75000</c:v>
                </c:pt>
                <c:pt idx="4856">
                  <c:v>700000</c:v>
                </c:pt>
                <c:pt idx="4857">
                  <c:v>735000</c:v>
                </c:pt>
                <c:pt idx="4858">
                  <c:v>508000</c:v>
                </c:pt>
                <c:pt idx="4859">
                  <c:v>1150000</c:v>
                </c:pt>
                <c:pt idx="4860">
                  <c:v>815000</c:v>
                </c:pt>
                <c:pt idx="4861">
                  <c:v>625000</c:v>
                </c:pt>
                <c:pt idx="4862">
                  <c:v>454000</c:v>
                </c:pt>
                <c:pt idx="4863">
                  <c:v>730216.66666666663</c:v>
                </c:pt>
                <c:pt idx="4864">
                  <c:v>435000</c:v>
                </c:pt>
                <c:pt idx="4865">
                  <c:v>785000</c:v>
                </c:pt>
                <c:pt idx="4866">
                  <c:v>390000</c:v>
                </c:pt>
                <c:pt idx="4867">
                  <c:v>450000</c:v>
                </c:pt>
                <c:pt idx="4868">
                  <c:v>465000</c:v>
                </c:pt>
                <c:pt idx="4869">
                  <c:v>440000</c:v>
                </c:pt>
                <c:pt idx="4870">
                  <c:v>663265</c:v>
                </c:pt>
                <c:pt idx="4871">
                  <c:v>768000</c:v>
                </c:pt>
                <c:pt idx="4872">
                  <c:v>1350000</c:v>
                </c:pt>
                <c:pt idx="4873">
                  <c:v>881666.66666666663</c:v>
                </c:pt>
                <c:pt idx="4874">
                  <c:v>1670000</c:v>
                </c:pt>
                <c:pt idx="4875">
                  <c:v>342500</c:v>
                </c:pt>
                <c:pt idx="4876">
                  <c:v>435000</c:v>
                </c:pt>
                <c:pt idx="4877">
                  <c:v>319502</c:v>
                </c:pt>
                <c:pt idx="4878">
                  <c:v>300000</c:v>
                </c:pt>
                <c:pt idx="4879">
                  <c:v>275000</c:v>
                </c:pt>
                <c:pt idx="4880">
                  <c:v>635000</c:v>
                </c:pt>
                <c:pt idx="4881">
                  <c:v>280000</c:v>
                </c:pt>
                <c:pt idx="4882">
                  <c:v>620000</c:v>
                </c:pt>
                <c:pt idx="4883">
                  <c:v>680000</c:v>
                </c:pt>
                <c:pt idx="4884">
                  <c:v>1250000</c:v>
                </c:pt>
                <c:pt idx="4885">
                  <c:v>420000</c:v>
                </c:pt>
                <c:pt idx="4886">
                  <c:v>725000</c:v>
                </c:pt>
                <c:pt idx="4887">
                  <c:v>322000</c:v>
                </c:pt>
                <c:pt idx="4888">
                  <c:v>299990</c:v>
                </c:pt>
                <c:pt idx="4889">
                  <c:v>510000</c:v>
                </c:pt>
                <c:pt idx="4890">
                  <c:v>299000</c:v>
                </c:pt>
                <c:pt idx="4891">
                  <c:v>665000</c:v>
                </c:pt>
                <c:pt idx="4892">
                  <c:v>439500</c:v>
                </c:pt>
                <c:pt idx="4893">
                  <c:v>570000</c:v>
                </c:pt>
                <c:pt idx="4894">
                  <c:v>655000</c:v>
                </c:pt>
                <c:pt idx="4895">
                  <c:v>275000</c:v>
                </c:pt>
                <c:pt idx="4896">
                  <c:v>898000</c:v>
                </c:pt>
                <c:pt idx="4897">
                  <c:v>1370000</c:v>
                </c:pt>
                <c:pt idx="4898">
                  <c:v>544000</c:v>
                </c:pt>
                <c:pt idx="4899">
                  <c:v>699950</c:v>
                </c:pt>
                <c:pt idx="4900">
                  <c:v>572500</c:v>
                </c:pt>
                <c:pt idx="4901">
                  <c:v>865000</c:v>
                </c:pt>
                <c:pt idx="4902">
                  <c:v>330000</c:v>
                </c:pt>
                <c:pt idx="4903">
                  <c:v>506262.5</c:v>
                </c:pt>
                <c:pt idx="4904">
                  <c:v>677500</c:v>
                </c:pt>
                <c:pt idx="4905">
                  <c:v>842500</c:v>
                </c:pt>
                <c:pt idx="4906">
                  <c:v>1000000</c:v>
                </c:pt>
                <c:pt idx="4907">
                  <c:v>970000</c:v>
                </c:pt>
                <c:pt idx="4908">
                  <c:v>432000</c:v>
                </c:pt>
                <c:pt idx="4909">
                  <c:v>635000</c:v>
                </c:pt>
                <c:pt idx="4910">
                  <c:v>679000</c:v>
                </c:pt>
                <c:pt idx="4911">
                  <c:v>455000</c:v>
                </c:pt>
                <c:pt idx="4912">
                  <c:v>815750</c:v>
                </c:pt>
                <c:pt idx="4913">
                  <c:v>855000</c:v>
                </c:pt>
                <c:pt idx="4914">
                  <c:v>475000</c:v>
                </c:pt>
                <c:pt idx="4915">
                  <c:v>483250</c:v>
                </c:pt>
                <c:pt idx="4916">
                  <c:v>1500000</c:v>
                </c:pt>
                <c:pt idx="4917">
                  <c:v>576333.33333333337</c:v>
                </c:pt>
                <c:pt idx="4918">
                  <c:v>615000</c:v>
                </c:pt>
                <c:pt idx="4919">
                  <c:v>880000</c:v>
                </c:pt>
                <c:pt idx="4920">
                  <c:v>400000</c:v>
                </c:pt>
                <c:pt idx="4921">
                  <c:v>567400</c:v>
                </c:pt>
                <c:pt idx="4922">
                  <c:v>820000</c:v>
                </c:pt>
                <c:pt idx="4923">
                  <c:v>387000</c:v>
                </c:pt>
                <c:pt idx="4924">
                  <c:v>456400</c:v>
                </c:pt>
                <c:pt idx="4925">
                  <c:v>600000</c:v>
                </c:pt>
                <c:pt idx="4926">
                  <c:v>415000</c:v>
                </c:pt>
                <c:pt idx="4927">
                  <c:v>728875</c:v>
                </c:pt>
                <c:pt idx="4928">
                  <c:v>590000</c:v>
                </c:pt>
                <c:pt idx="4929">
                  <c:v>527444</c:v>
                </c:pt>
                <c:pt idx="4930">
                  <c:v>847800</c:v>
                </c:pt>
                <c:pt idx="4931">
                  <c:v>262500</c:v>
                </c:pt>
                <c:pt idx="4932">
                  <c:v>340000</c:v>
                </c:pt>
                <c:pt idx="4933">
                  <c:v>530000</c:v>
                </c:pt>
                <c:pt idx="4934">
                  <c:v>470000</c:v>
                </c:pt>
                <c:pt idx="4935">
                  <c:v>740000</c:v>
                </c:pt>
                <c:pt idx="4936">
                  <c:v>762500</c:v>
                </c:pt>
                <c:pt idx="4937">
                  <c:v>859000</c:v>
                </c:pt>
                <c:pt idx="4938">
                  <c:v>665000</c:v>
                </c:pt>
                <c:pt idx="4939">
                  <c:v>728000</c:v>
                </c:pt>
                <c:pt idx="4940">
                  <c:v>455000</c:v>
                </c:pt>
                <c:pt idx="4941">
                  <c:v>1250000</c:v>
                </c:pt>
                <c:pt idx="4942">
                  <c:v>554875</c:v>
                </c:pt>
                <c:pt idx="4943">
                  <c:v>452500</c:v>
                </c:pt>
                <c:pt idx="4944">
                  <c:v>465000</c:v>
                </c:pt>
                <c:pt idx="4945">
                  <c:v>929000</c:v>
                </c:pt>
                <c:pt idx="4946">
                  <c:v>390000</c:v>
                </c:pt>
                <c:pt idx="4947">
                  <c:v>482000</c:v>
                </c:pt>
                <c:pt idx="4948">
                  <c:v>431500</c:v>
                </c:pt>
                <c:pt idx="4949">
                  <c:v>540000</c:v>
                </c:pt>
                <c:pt idx="4950">
                  <c:v>1160000</c:v>
                </c:pt>
                <c:pt idx="4951">
                  <c:v>870000</c:v>
                </c:pt>
                <c:pt idx="4952">
                  <c:v>503000</c:v>
                </c:pt>
                <c:pt idx="4953">
                  <c:v>540000</c:v>
                </c:pt>
                <c:pt idx="4954">
                  <c:v>630000</c:v>
                </c:pt>
                <c:pt idx="4955">
                  <c:v>1180000</c:v>
                </c:pt>
                <c:pt idx="4956">
                  <c:v>306500</c:v>
                </c:pt>
                <c:pt idx="4957">
                  <c:v>764666.66666666663</c:v>
                </c:pt>
                <c:pt idx="4958">
                  <c:v>840000</c:v>
                </c:pt>
                <c:pt idx="4959">
                  <c:v>545000</c:v>
                </c:pt>
                <c:pt idx="4960">
                  <c:v>415000</c:v>
                </c:pt>
                <c:pt idx="4961">
                  <c:v>406500</c:v>
                </c:pt>
                <c:pt idx="4962">
                  <c:v>1300000</c:v>
                </c:pt>
                <c:pt idx="4963">
                  <c:v>602500</c:v>
                </c:pt>
                <c:pt idx="4964">
                  <c:v>626250</c:v>
                </c:pt>
                <c:pt idx="4965">
                  <c:v>397000</c:v>
                </c:pt>
                <c:pt idx="4966">
                  <c:v>560000</c:v>
                </c:pt>
                <c:pt idx="4967">
                  <c:v>486166.66666666669</c:v>
                </c:pt>
                <c:pt idx="4968">
                  <c:v>812750</c:v>
                </c:pt>
                <c:pt idx="4969">
                  <c:v>454000</c:v>
                </c:pt>
                <c:pt idx="4970">
                  <c:v>380000</c:v>
                </c:pt>
                <c:pt idx="4971">
                  <c:v>440000</c:v>
                </c:pt>
                <c:pt idx="4972">
                  <c:v>800000</c:v>
                </c:pt>
                <c:pt idx="4973">
                  <c:v>462000</c:v>
                </c:pt>
                <c:pt idx="4974">
                  <c:v>306000</c:v>
                </c:pt>
                <c:pt idx="4975">
                  <c:v>446250</c:v>
                </c:pt>
                <c:pt idx="4976">
                  <c:v>542500</c:v>
                </c:pt>
                <c:pt idx="4977">
                  <c:v>335000</c:v>
                </c:pt>
                <c:pt idx="4978">
                  <c:v>788500</c:v>
                </c:pt>
                <c:pt idx="4979">
                  <c:v>550388</c:v>
                </c:pt>
                <c:pt idx="4980">
                  <c:v>503000</c:v>
                </c:pt>
                <c:pt idx="4981">
                  <c:v>510000</c:v>
                </c:pt>
                <c:pt idx="4982">
                  <c:v>540500</c:v>
                </c:pt>
                <c:pt idx="4983">
                  <c:v>1150000</c:v>
                </c:pt>
                <c:pt idx="4984">
                  <c:v>1350000</c:v>
                </c:pt>
                <c:pt idx="4985">
                  <c:v>365000</c:v>
                </c:pt>
                <c:pt idx="4986">
                  <c:v>458000</c:v>
                </c:pt>
                <c:pt idx="4987">
                  <c:v>523000</c:v>
                </c:pt>
                <c:pt idx="4988">
                  <c:v>760000</c:v>
                </c:pt>
                <c:pt idx="4989">
                  <c:v>522500</c:v>
                </c:pt>
                <c:pt idx="4990">
                  <c:v>475000</c:v>
                </c:pt>
                <c:pt idx="4991">
                  <c:v>350000</c:v>
                </c:pt>
                <c:pt idx="4992">
                  <c:v>705000</c:v>
                </c:pt>
                <c:pt idx="4993">
                  <c:v>575000</c:v>
                </c:pt>
                <c:pt idx="4994">
                  <c:v>310000</c:v>
                </c:pt>
                <c:pt idx="4995">
                  <c:v>447450</c:v>
                </c:pt>
                <c:pt idx="4996">
                  <c:v>251977.66666666666</c:v>
                </c:pt>
                <c:pt idx="4997">
                  <c:v>390000</c:v>
                </c:pt>
                <c:pt idx="4998">
                  <c:v>416000</c:v>
                </c:pt>
                <c:pt idx="4999">
                  <c:v>340000</c:v>
                </c:pt>
                <c:pt idx="5000">
                  <c:v>970000</c:v>
                </c:pt>
                <c:pt idx="5001">
                  <c:v>299950</c:v>
                </c:pt>
                <c:pt idx="5002">
                  <c:v>865000</c:v>
                </c:pt>
                <c:pt idx="5003">
                  <c:v>775000</c:v>
                </c:pt>
                <c:pt idx="5004">
                  <c:v>291000</c:v>
                </c:pt>
                <c:pt idx="5005">
                  <c:v>950000</c:v>
                </c:pt>
                <c:pt idx="5006">
                  <c:v>529000</c:v>
                </c:pt>
                <c:pt idx="5007">
                  <c:v>935000</c:v>
                </c:pt>
                <c:pt idx="5008">
                  <c:v>729000</c:v>
                </c:pt>
                <c:pt idx="5009">
                  <c:v>280000</c:v>
                </c:pt>
                <c:pt idx="5010">
                  <c:v>490000</c:v>
                </c:pt>
                <c:pt idx="5011">
                  <c:v>430000</c:v>
                </c:pt>
                <c:pt idx="5012">
                  <c:v>667666.66666666663</c:v>
                </c:pt>
                <c:pt idx="5013">
                  <c:v>775000</c:v>
                </c:pt>
                <c:pt idx="5014">
                  <c:v>615250</c:v>
                </c:pt>
                <c:pt idx="5015">
                  <c:v>864000</c:v>
                </c:pt>
                <c:pt idx="5016">
                  <c:v>472450</c:v>
                </c:pt>
                <c:pt idx="5017">
                  <c:v>784000</c:v>
                </c:pt>
                <c:pt idx="5018">
                  <c:v>1150000</c:v>
                </c:pt>
                <c:pt idx="5019">
                  <c:v>685000</c:v>
                </c:pt>
                <c:pt idx="5020">
                  <c:v>497500</c:v>
                </c:pt>
                <c:pt idx="5021">
                  <c:v>285000</c:v>
                </c:pt>
                <c:pt idx="5022">
                  <c:v>408000</c:v>
                </c:pt>
                <c:pt idx="5023">
                  <c:v>780000</c:v>
                </c:pt>
                <c:pt idx="5024">
                  <c:v>514000</c:v>
                </c:pt>
                <c:pt idx="5025">
                  <c:v>645000</c:v>
                </c:pt>
                <c:pt idx="5026">
                  <c:v>345000</c:v>
                </c:pt>
                <c:pt idx="5027">
                  <c:v>170000</c:v>
                </c:pt>
                <c:pt idx="5028">
                  <c:v>579000</c:v>
                </c:pt>
                <c:pt idx="5029">
                  <c:v>400500</c:v>
                </c:pt>
                <c:pt idx="5030">
                  <c:v>685000</c:v>
                </c:pt>
                <c:pt idx="5031">
                  <c:v>830000</c:v>
                </c:pt>
                <c:pt idx="5032">
                  <c:v>885000</c:v>
                </c:pt>
                <c:pt idx="5033">
                  <c:v>1090000</c:v>
                </c:pt>
                <c:pt idx="5034">
                  <c:v>715000</c:v>
                </c:pt>
                <c:pt idx="5035">
                  <c:v>445000</c:v>
                </c:pt>
                <c:pt idx="5036">
                  <c:v>600000</c:v>
                </c:pt>
                <c:pt idx="5037">
                  <c:v>344974.5</c:v>
                </c:pt>
                <c:pt idx="5038">
                  <c:v>356875</c:v>
                </c:pt>
                <c:pt idx="5039">
                  <c:v>585000</c:v>
                </c:pt>
                <c:pt idx="5040">
                  <c:v>325000</c:v>
                </c:pt>
                <c:pt idx="5041">
                  <c:v>1680000</c:v>
                </c:pt>
                <c:pt idx="5042">
                  <c:v>1165000</c:v>
                </c:pt>
                <c:pt idx="5043">
                  <c:v>600000</c:v>
                </c:pt>
                <c:pt idx="5044">
                  <c:v>355000</c:v>
                </c:pt>
                <c:pt idx="5045">
                  <c:v>2130000</c:v>
                </c:pt>
                <c:pt idx="5046">
                  <c:v>625000</c:v>
                </c:pt>
                <c:pt idx="5047">
                  <c:v>1350000</c:v>
                </c:pt>
                <c:pt idx="5048">
                  <c:v>613333.33333333337</c:v>
                </c:pt>
                <c:pt idx="5049">
                  <c:v>404950</c:v>
                </c:pt>
                <c:pt idx="5050">
                  <c:v>366250</c:v>
                </c:pt>
                <c:pt idx="5051">
                  <c:v>651000</c:v>
                </c:pt>
                <c:pt idx="5052">
                  <c:v>560000</c:v>
                </c:pt>
                <c:pt idx="5053">
                  <c:v>468333.33333333331</c:v>
                </c:pt>
                <c:pt idx="5054">
                  <c:v>234000</c:v>
                </c:pt>
                <c:pt idx="5055">
                  <c:v>565000</c:v>
                </c:pt>
                <c:pt idx="5056">
                  <c:v>150000</c:v>
                </c:pt>
                <c:pt idx="5057">
                  <c:v>775000</c:v>
                </c:pt>
                <c:pt idx="5058">
                  <c:v>335000</c:v>
                </c:pt>
                <c:pt idx="5059">
                  <c:v>568000</c:v>
                </c:pt>
                <c:pt idx="5060">
                  <c:v>367000</c:v>
                </c:pt>
                <c:pt idx="5061">
                  <c:v>1650000</c:v>
                </c:pt>
                <c:pt idx="5062">
                  <c:v>429000</c:v>
                </c:pt>
                <c:pt idx="5063">
                  <c:v>480000</c:v>
                </c:pt>
                <c:pt idx="5064">
                  <c:v>833450</c:v>
                </c:pt>
                <c:pt idx="5065">
                  <c:v>485000</c:v>
                </c:pt>
                <c:pt idx="5066">
                  <c:v>1050000</c:v>
                </c:pt>
                <c:pt idx="5067">
                  <c:v>1530000</c:v>
                </c:pt>
                <c:pt idx="5068">
                  <c:v>750000</c:v>
                </c:pt>
                <c:pt idx="5069">
                  <c:v>325000</c:v>
                </c:pt>
                <c:pt idx="5070">
                  <c:v>616500</c:v>
                </c:pt>
                <c:pt idx="5071">
                  <c:v>749950</c:v>
                </c:pt>
                <c:pt idx="5072">
                  <c:v>352500</c:v>
                </c:pt>
                <c:pt idx="5073">
                  <c:v>500000</c:v>
                </c:pt>
                <c:pt idx="5074">
                  <c:v>210000</c:v>
                </c:pt>
                <c:pt idx="5075">
                  <c:v>590000</c:v>
                </c:pt>
                <c:pt idx="5076">
                  <c:v>603250</c:v>
                </c:pt>
                <c:pt idx="5077">
                  <c:v>643000</c:v>
                </c:pt>
                <c:pt idx="5078">
                  <c:v>314000</c:v>
                </c:pt>
                <c:pt idx="5079">
                  <c:v>435000</c:v>
                </c:pt>
                <c:pt idx="5080">
                  <c:v>640000</c:v>
                </c:pt>
                <c:pt idx="5081">
                  <c:v>517534</c:v>
                </c:pt>
                <c:pt idx="5082">
                  <c:v>755000</c:v>
                </c:pt>
                <c:pt idx="5083">
                  <c:v>950000</c:v>
                </c:pt>
                <c:pt idx="5084">
                  <c:v>760000</c:v>
                </c:pt>
                <c:pt idx="5085">
                  <c:v>524500</c:v>
                </c:pt>
                <c:pt idx="5086">
                  <c:v>800000</c:v>
                </c:pt>
                <c:pt idx="5087">
                  <c:v>535000</c:v>
                </c:pt>
                <c:pt idx="5088">
                  <c:v>449500</c:v>
                </c:pt>
                <c:pt idx="5089">
                  <c:v>397900</c:v>
                </c:pt>
                <c:pt idx="5090">
                  <c:v>400000</c:v>
                </c:pt>
                <c:pt idx="5091">
                  <c:v>985000</c:v>
                </c:pt>
                <c:pt idx="5092">
                  <c:v>435000</c:v>
                </c:pt>
                <c:pt idx="5093">
                  <c:v>250000</c:v>
                </c:pt>
                <c:pt idx="5094">
                  <c:v>705000</c:v>
                </c:pt>
                <c:pt idx="5095">
                  <c:v>845000</c:v>
                </c:pt>
                <c:pt idx="5096">
                  <c:v>585000</c:v>
                </c:pt>
                <c:pt idx="5097">
                  <c:v>775000</c:v>
                </c:pt>
                <c:pt idx="5098">
                  <c:v>850000</c:v>
                </c:pt>
                <c:pt idx="5099">
                  <c:v>563500</c:v>
                </c:pt>
                <c:pt idx="5100">
                  <c:v>325000</c:v>
                </c:pt>
                <c:pt idx="5101">
                  <c:v>627125</c:v>
                </c:pt>
                <c:pt idx="5102">
                  <c:v>692500</c:v>
                </c:pt>
                <c:pt idx="5103">
                  <c:v>1390000</c:v>
                </c:pt>
                <c:pt idx="5104">
                  <c:v>350000</c:v>
                </c:pt>
                <c:pt idx="5105">
                  <c:v>510000</c:v>
                </c:pt>
                <c:pt idx="5106">
                  <c:v>371000</c:v>
                </c:pt>
                <c:pt idx="5107">
                  <c:v>649950</c:v>
                </c:pt>
                <c:pt idx="5108">
                  <c:v>460000</c:v>
                </c:pt>
                <c:pt idx="5109">
                  <c:v>400000</c:v>
                </c:pt>
                <c:pt idx="5110">
                  <c:v>430000</c:v>
                </c:pt>
                <c:pt idx="5111">
                  <c:v>1070000</c:v>
                </c:pt>
                <c:pt idx="5112">
                  <c:v>239000</c:v>
                </c:pt>
                <c:pt idx="5113">
                  <c:v>930000</c:v>
                </c:pt>
                <c:pt idx="5114">
                  <c:v>500000</c:v>
                </c:pt>
                <c:pt idx="5115">
                  <c:v>550000</c:v>
                </c:pt>
                <c:pt idx="5116">
                  <c:v>550000</c:v>
                </c:pt>
                <c:pt idx="5117">
                  <c:v>654000</c:v>
                </c:pt>
                <c:pt idx="5118">
                  <c:v>310000</c:v>
                </c:pt>
                <c:pt idx="5119">
                  <c:v>585000</c:v>
                </c:pt>
                <c:pt idx="5120">
                  <c:v>589000</c:v>
                </c:pt>
                <c:pt idx="5121">
                  <c:v>955000</c:v>
                </c:pt>
                <c:pt idx="5122">
                  <c:v>1580000</c:v>
                </c:pt>
                <c:pt idx="5123">
                  <c:v>482000</c:v>
                </c:pt>
                <c:pt idx="5124">
                  <c:v>806000</c:v>
                </c:pt>
                <c:pt idx="5125">
                  <c:v>539000</c:v>
                </c:pt>
                <c:pt idx="5126">
                  <c:v>849000</c:v>
                </c:pt>
                <c:pt idx="5127">
                  <c:v>617000</c:v>
                </c:pt>
                <c:pt idx="5128">
                  <c:v>412500</c:v>
                </c:pt>
                <c:pt idx="5129">
                  <c:v>1550000</c:v>
                </c:pt>
                <c:pt idx="5130">
                  <c:v>487500</c:v>
                </c:pt>
                <c:pt idx="5131">
                  <c:v>634250</c:v>
                </c:pt>
                <c:pt idx="5132">
                  <c:v>415000</c:v>
                </c:pt>
                <c:pt idx="5133">
                  <c:v>819475</c:v>
                </c:pt>
                <c:pt idx="5134">
                  <c:v>700000</c:v>
                </c:pt>
                <c:pt idx="5135">
                  <c:v>1145000</c:v>
                </c:pt>
                <c:pt idx="5136">
                  <c:v>350500</c:v>
                </c:pt>
                <c:pt idx="5137">
                  <c:v>395000</c:v>
                </c:pt>
                <c:pt idx="5138">
                  <c:v>537500</c:v>
                </c:pt>
                <c:pt idx="5139">
                  <c:v>631000</c:v>
                </c:pt>
                <c:pt idx="5140">
                  <c:v>350000</c:v>
                </c:pt>
                <c:pt idx="5141">
                  <c:v>656800</c:v>
                </c:pt>
                <c:pt idx="5142">
                  <c:v>330000</c:v>
                </c:pt>
                <c:pt idx="5143">
                  <c:v>697500</c:v>
                </c:pt>
                <c:pt idx="5144">
                  <c:v>1190000</c:v>
                </c:pt>
                <c:pt idx="5145">
                  <c:v>408506</c:v>
                </c:pt>
                <c:pt idx="5146">
                  <c:v>605000</c:v>
                </c:pt>
                <c:pt idx="5147">
                  <c:v>590000</c:v>
                </c:pt>
                <c:pt idx="5148">
                  <c:v>590000</c:v>
                </c:pt>
                <c:pt idx="5149">
                  <c:v>439950</c:v>
                </c:pt>
                <c:pt idx="5150">
                  <c:v>650000</c:v>
                </c:pt>
                <c:pt idx="5151">
                  <c:v>850000</c:v>
                </c:pt>
                <c:pt idx="5152">
                  <c:v>365000</c:v>
                </c:pt>
                <c:pt idx="5153">
                  <c:v>340000</c:v>
                </c:pt>
                <c:pt idx="5154">
                  <c:v>598600</c:v>
                </c:pt>
                <c:pt idx="5155">
                  <c:v>1600000</c:v>
                </c:pt>
                <c:pt idx="5156">
                  <c:v>724950</c:v>
                </c:pt>
                <c:pt idx="5157">
                  <c:v>275000</c:v>
                </c:pt>
                <c:pt idx="5158">
                  <c:v>550000</c:v>
                </c:pt>
                <c:pt idx="5159">
                  <c:v>250000</c:v>
                </c:pt>
                <c:pt idx="5160">
                  <c:v>600000</c:v>
                </c:pt>
                <c:pt idx="5161">
                  <c:v>487000</c:v>
                </c:pt>
                <c:pt idx="5162">
                  <c:v>550000</c:v>
                </c:pt>
                <c:pt idx="5163">
                  <c:v>430000</c:v>
                </c:pt>
                <c:pt idx="5164">
                  <c:v>700000</c:v>
                </c:pt>
                <c:pt idx="5165">
                  <c:v>2000000</c:v>
                </c:pt>
                <c:pt idx="5166">
                  <c:v>700000</c:v>
                </c:pt>
                <c:pt idx="5167">
                  <c:v>637000</c:v>
                </c:pt>
                <c:pt idx="5168">
                  <c:v>549950</c:v>
                </c:pt>
                <c:pt idx="5169">
                  <c:v>937500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8-4850-9F24-EA1464336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968064"/>
        <c:axId val="1048962160"/>
      </c:barChart>
      <c:catAx>
        <c:axId val="104896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62160"/>
        <c:crosses val="autoZero"/>
        <c:auto val="1"/>
        <c:lblAlgn val="ctr"/>
        <c:lblOffset val="100"/>
        <c:noMultiLvlLbl val="0"/>
      </c:catAx>
      <c:valAx>
        <c:axId val="10489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6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ZipCode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'PT1'!$Z$3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'PT1'!$Y$4:$Y$75</c:f>
              <c:strCache>
                <c:ptCount val="71"/>
                <c:pt idx="0">
                  <c:v>98001</c:v>
                </c:pt>
                <c:pt idx="1">
                  <c:v>98002</c:v>
                </c:pt>
                <c:pt idx="2">
                  <c:v>98003</c:v>
                </c:pt>
                <c:pt idx="3">
                  <c:v>98004</c:v>
                </c:pt>
                <c:pt idx="4">
                  <c:v>98005</c:v>
                </c:pt>
                <c:pt idx="5">
                  <c:v>98006</c:v>
                </c:pt>
                <c:pt idx="6">
                  <c:v>98007</c:v>
                </c:pt>
                <c:pt idx="7">
                  <c:v>98008</c:v>
                </c:pt>
                <c:pt idx="8">
                  <c:v>98010</c:v>
                </c:pt>
                <c:pt idx="9">
                  <c:v>98011</c:v>
                </c:pt>
                <c:pt idx="10">
                  <c:v>98014</c:v>
                </c:pt>
                <c:pt idx="11">
                  <c:v>98019</c:v>
                </c:pt>
                <c:pt idx="12">
                  <c:v>98022</c:v>
                </c:pt>
                <c:pt idx="13">
                  <c:v>98023</c:v>
                </c:pt>
                <c:pt idx="14">
                  <c:v>98024</c:v>
                </c:pt>
                <c:pt idx="15">
                  <c:v>98027</c:v>
                </c:pt>
                <c:pt idx="16">
                  <c:v>98028</c:v>
                </c:pt>
                <c:pt idx="17">
                  <c:v>98029</c:v>
                </c:pt>
                <c:pt idx="18">
                  <c:v>98030</c:v>
                </c:pt>
                <c:pt idx="19">
                  <c:v>98031</c:v>
                </c:pt>
                <c:pt idx="20">
                  <c:v>98032</c:v>
                </c:pt>
                <c:pt idx="21">
                  <c:v>98033</c:v>
                </c:pt>
                <c:pt idx="22">
                  <c:v>98034</c:v>
                </c:pt>
                <c:pt idx="23">
                  <c:v>98038</c:v>
                </c:pt>
                <c:pt idx="24">
                  <c:v>98039</c:v>
                </c:pt>
                <c:pt idx="25">
                  <c:v>98040</c:v>
                </c:pt>
                <c:pt idx="26">
                  <c:v>98042</c:v>
                </c:pt>
                <c:pt idx="27">
                  <c:v>98045</c:v>
                </c:pt>
                <c:pt idx="28">
                  <c:v>98052</c:v>
                </c:pt>
                <c:pt idx="29">
                  <c:v>98053</c:v>
                </c:pt>
                <c:pt idx="30">
                  <c:v>98055</c:v>
                </c:pt>
                <c:pt idx="31">
                  <c:v>98056</c:v>
                </c:pt>
                <c:pt idx="32">
                  <c:v>98058</c:v>
                </c:pt>
                <c:pt idx="33">
                  <c:v>98059</c:v>
                </c:pt>
                <c:pt idx="34">
                  <c:v>98065</c:v>
                </c:pt>
                <c:pt idx="35">
                  <c:v>98070</c:v>
                </c:pt>
                <c:pt idx="36">
                  <c:v>98072</c:v>
                </c:pt>
                <c:pt idx="37">
                  <c:v>98074</c:v>
                </c:pt>
                <c:pt idx="38">
                  <c:v>98075</c:v>
                </c:pt>
                <c:pt idx="39">
                  <c:v>98077</c:v>
                </c:pt>
                <c:pt idx="40">
                  <c:v>98092</c:v>
                </c:pt>
                <c:pt idx="41">
                  <c:v>98102</c:v>
                </c:pt>
                <c:pt idx="42">
                  <c:v>98103</c:v>
                </c:pt>
                <c:pt idx="43">
                  <c:v>98105</c:v>
                </c:pt>
                <c:pt idx="44">
                  <c:v>98106</c:v>
                </c:pt>
                <c:pt idx="45">
                  <c:v>98107</c:v>
                </c:pt>
                <c:pt idx="46">
                  <c:v>98108</c:v>
                </c:pt>
                <c:pt idx="47">
                  <c:v>98109</c:v>
                </c:pt>
                <c:pt idx="48">
                  <c:v>98112</c:v>
                </c:pt>
                <c:pt idx="49">
                  <c:v>98115</c:v>
                </c:pt>
                <c:pt idx="50">
                  <c:v>98116</c:v>
                </c:pt>
                <c:pt idx="51">
                  <c:v>98117</c:v>
                </c:pt>
                <c:pt idx="52">
                  <c:v>98118</c:v>
                </c:pt>
                <c:pt idx="53">
                  <c:v>98119</c:v>
                </c:pt>
                <c:pt idx="54">
                  <c:v>98122</c:v>
                </c:pt>
                <c:pt idx="55">
                  <c:v>98125</c:v>
                </c:pt>
                <c:pt idx="56">
                  <c:v>98126</c:v>
                </c:pt>
                <c:pt idx="57">
                  <c:v>98133</c:v>
                </c:pt>
                <c:pt idx="58">
                  <c:v>98136</c:v>
                </c:pt>
                <c:pt idx="59">
                  <c:v>98144</c:v>
                </c:pt>
                <c:pt idx="60">
                  <c:v>98146</c:v>
                </c:pt>
                <c:pt idx="61">
                  <c:v>98148</c:v>
                </c:pt>
                <c:pt idx="62">
                  <c:v>98155</c:v>
                </c:pt>
                <c:pt idx="63">
                  <c:v>98166</c:v>
                </c:pt>
                <c:pt idx="64">
                  <c:v>98168</c:v>
                </c:pt>
                <c:pt idx="65">
                  <c:v>98177</c:v>
                </c:pt>
                <c:pt idx="66">
                  <c:v>98178</c:v>
                </c:pt>
                <c:pt idx="67">
                  <c:v>98188</c:v>
                </c:pt>
                <c:pt idx="68">
                  <c:v>98198</c:v>
                </c:pt>
                <c:pt idx="69">
                  <c:v>98199</c:v>
                </c:pt>
                <c:pt idx="70">
                  <c:v>(blank)</c:v>
                </c:pt>
              </c:strCache>
            </c:strRef>
          </c:cat>
          <c:val>
            <c:numRef>
              <c:f>'PT1'!$Z$4:$Z$75</c:f>
              <c:numCache>
                <c:formatCode>General</c:formatCode>
                <c:ptCount val="71"/>
                <c:pt idx="0">
                  <c:v>278652.24516129034</c:v>
                </c:pt>
                <c:pt idx="1">
                  <c:v>226439.93827160494</c:v>
                </c:pt>
                <c:pt idx="2">
                  <c:v>296277.76335877861</c:v>
                </c:pt>
                <c:pt idx="3">
                  <c:v>1339380.6293706293</c:v>
                </c:pt>
                <c:pt idx="4">
                  <c:v>825322.08421052631</c:v>
                </c:pt>
                <c:pt idx="5">
                  <c:v>849726.27125506068</c:v>
                </c:pt>
                <c:pt idx="6">
                  <c:v>628012.84848484851</c:v>
                </c:pt>
                <c:pt idx="7">
                  <c:v>612787.45925925928</c:v>
                </c:pt>
                <c:pt idx="8">
                  <c:v>425684.91071428574</c:v>
                </c:pt>
                <c:pt idx="9">
                  <c:v>467815.88372093026</c:v>
                </c:pt>
                <c:pt idx="10">
                  <c:v>464251.40350877191</c:v>
                </c:pt>
                <c:pt idx="11">
                  <c:v>410989.94252873561</c:v>
                </c:pt>
                <c:pt idx="12">
                  <c:v>295436.39830508473</c:v>
                </c:pt>
                <c:pt idx="13">
                  <c:v>293443.89837398374</c:v>
                </c:pt>
                <c:pt idx="14">
                  <c:v>567693.61702127662</c:v>
                </c:pt>
                <c:pt idx="15">
                  <c:v>623643.70422535215</c:v>
                </c:pt>
                <c:pt idx="16">
                  <c:v>454177.96350364963</c:v>
                </c:pt>
                <c:pt idx="17">
                  <c:v>581590.84827586205</c:v>
                </c:pt>
                <c:pt idx="18">
                  <c:v>273946.09302325582</c:v>
                </c:pt>
                <c:pt idx="19">
                  <c:v>299273.51063829788</c:v>
                </c:pt>
                <c:pt idx="20">
                  <c:v>253481.91666666666</c:v>
                </c:pt>
                <c:pt idx="21">
                  <c:v>777711.63500000001</c:v>
                </c:pt>
                <c:pt idx="22">
                  <c:v>503744.86666666664</c:v>
                </c:pt>
                <c:pt idx="23">
                  <c:v>365981.91696750902</c:v>
                </c:pt>
                <c:pt idx="24">
                  <c:v>2292343.75</c:v>
                </c:pt>
                <c:pt idx="25">
                  <c:v>1246218.4084507043</c:v>
                </c:pt>
                <c:pt idx="26">
                  <c:v>309742.66926070041</c:v>
                </c:pt>
                <c:pt idx="27">
                  <c:v>394377.56730769231</c:v>
                </c:pt>
                <c:pt idx="28">
                  <c:v>632197.24719101121</c:v>
                </c:pt>
                <c:pt idx="29">
                  <c:v>716154.66853932582</c:v>
                </c:pt>
                <c:pt idx="30">
                  <c:v>301791.73599999998</c:v>
                </c:pt>
                <c:pt idx="31">
                  <c:v>379739.54069767444</c:v>
                </c:pt>
                <c:pt idx="32">
                  <c:v>352398.2025862069</c:v>
                </c:pt>
                <c:pt idx="33">
                  <c:v>495279.05649717513</c:v>
                </c:pt>
                <c:pt idx="34">
                  <c:v>531813.06930693064</c:v>
                </c:pt>
                <c:pt idx="35">
                  <c:v>494546.95161290321</c:v>
                </c:pt>
                <c:pt idx="36">
                  <c:v>567229.70454545459</c:v>
                </c:pt>
                <c:pt idx="37">
                  <c:v>665428.42051282048</c:v>
                </c:pt>
                <c:pt idx="38">
                  <c:v>762009.99435028248</c:v>
                </c:pt>
                <c:pt idx="39">
                  <c:v>658284.91891891893</c:v>
                </c:pt>
                <c:pt idx="40">
                  <c:v>324817.0061349693</c:v>
                </c:pt>
                <c:pt idx="41">
                  <c:v>1013174.5652173914</c:v>
                </c:pt>
                <c:pt idx="42">
                  <c:v>603117.97637795273</c:v>
                </c:pt>
                <c:pt idx="43">
                  <c:v>881241.12844036694</c:v>
                </c:pt>
                <c:pt idx="44">
                  <c:v>323098.30656934308</c:v>
                </c:pt>
                <c:pt idx="45">
                  <c:v>554096.03960396035</c:v>
                </c:pt>
                <c:pt idx="46">
                  <c:v>355164.71428571426</c:v>
                </c:pt>
                <c:pt idx="47">
                  <c:v>839705.85106382973</c:v>
                </c:pt>
                <c:pt idx="48">
                  <c:v>1081942.34375</c:v>
                </c:pt>
                <c:pt idx="49">
                  <c:v>601161.59259259258</c:v>
                </c:pt>
                <c:pt idx="50">
                  <c:v>647522.15723270446</c:v>
                </c:pt>
                <c:pt idx="51">
                  <c:v>563792.29007633589</c:v>
                </c:pt>
                <c:pt idx="52">
                  <c:v>419826.10236220475</c:v>
                </c:pt>
                <c:pt idx="53">
                  <c:v>867912</c:v>
                </c:pt>
                <c:pt idx="54">
                  <c:v>626922.92248062021</c:v>
                </c:pt>
                <c:pt idx="55">
                  <c:v>474749.03</c:v>
                </c:pt>
                <c:pt idx="56">
                  <c:v>417305.98717948719</c:v>
                </c:pt>
                <c:pt idx="57">
                  <c:v>384787.94017094019</c:v>
                </c:pt>
                <c:pt idx="58">
                  <c:v>544659.33928571432</c:v>
                </c:pt>
                <c:pt idx="59">
                  <c:v>661287.6805555555</c:v>
                </c:pt>
                <c:pt idx="60">
                  <c:v>343485.51908396947</c:v>
                </c:pt>
                <c:pt idx="61">
                  <c:v>278751.37931034481</c:v>
                </c:pt>
                <c:pt idx="62">
                  <c:v>425415.34497816593</c:v>
                </c:pt>
                <c:pt idx="63">
                  <c:v>473711.89682539681</c:v>
                </c:pt>
                <c:pt idx="64">
                  <c:v>241788.77952755906</c:v>
                </c:pt>
                <c:pt idx="65">
                  <c:v>637275.82203389832</c:v>
                </c:pt>
                <c:pt idx="66">
                  <c:v>313123.25</c:v>
                </c:pt>
                <c:pt idx="67">
                  <c:v>277935.25333333336</c:v>
                </c:pt>
                <c:pt idx="68">
                  <c:v>276898.57664233574</c:v>
                </c:pt>
                <c:pt idx="69">
                  <c:v>756084.96453900705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1-4F37-A3A1-B2D544CD0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013192"/>
        <c:axId val="1009013520"/>
      </c:barChart>
      <c:catAx>
        <c:axId val="100901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13520"/>
        <c:crosses val="autoZero"/>
        <c:auto val="1"/>
        <c:lblAlgn val="ctr"/>
        <c:lblOffset val="100"/>
        <c:noMultiLvlLbl val="0"/>
      </c:catAx>
      <c:valAx>
        <c:axId val="10090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1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Sqft_above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'PT1'!$V$3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'PT1'!$U$4:$U$602</c:f>
              <c:strCache>
                <c:ptCount val="598"/>
                <c:pt idx="0">
                  <c:v>380</c:v>
                </c:pt>
                <c:pt idx="1">
                  <c:v>390</c:v>
                </c:pt>
                <c:pt idx="2">
                  <c:v>410</c:v>
                </c:pt>
                <c:pt idx="3">
                  <c:v>430</c:v>
                </c:pt>
                <c:pt idx="4">
                  <c:v>440</c:v>
                </c:pt>
                <c:pt idx="5">
                  <c:v>480</c:v>
                </c:pt>
                <c:pt idx="6">
                  <c:v>490</c:v>
                </c:pt>
                <c:pt idx="7">
                  <c:v>500</c:v>
                </c:pt>
                <c:pt idx="8">
                  <c:v>520</c:v>
                </c:pt>
                <c:pt idx="9">
                  <c:v>530</c:v>
                </c:pt>
                <c:pt idx="10">
                  <c:v>550</c:v>
                </c:pt>
                <c:pt idx="11">
                  <c:v>560</c:v>
                </c:pt>
                <c:pt idx="12">
                  <c:v>570</c:v>
                </c:pt>
                <c:pt idx="13">
                  <c:v>580</c:v>
                </c:pt>
                <c:pt idx="14">
                  <c:v>590</c:v>
                </c:pt>
                <c:pt idx="15">
                  <c:v>600</c:v>
                </c:pt>
                <c:pt idx="16">
                  <c:v>610</c:v>
                </c:pt>
                <c:pt idx="17">
                  <c:v>620</c:v>
                </c:pt>
                <c:pt idx="18">
                  <c:v>630</c:v>
                </c:pt>
                <c:pt idx="19">
                  <c:v>640</c:v>
                </c:pt>
                <c:pt idx="20">
                  <c:v>650</c:v>
                </c:pt>
                <c:pt idx="21">
                  <c:v>660</c:v>
                </c:pt>
                <c:pt idx="22">
                  <c:v>670</c:v>
                </c:pt>
                <c:pt idx="23">
                  <c:v>680</c:v>
                </c:pt>
                <c:pt idx="24">
                  <c:v>690</c:v>
                </c:pt>
                <c:pt idx="25">
                  <c:v>700</c:v>
                </c:pt>
                <c:pt idx="26">
                  <c:v>710</c:v>
                </c:pt>
                <c:pt idx="27">
                  <c:v>720</c:v>
                </c:pt>
                <c:pt idx="28">
                  <c:v>730</c:v>
                </c:pt>
                <c:pt idx="29">
                  <c:v>740</c:v>
                </c:pt>
                <c:pt idx="30">
                  <c:v>750</c:v>
                </c:pt>
                <c:pt idx="31">
                  <c:v>760</c:v>
                </c:pt>
                <c:pt idx="32">
                  <c:v>765</c:v>
                </c:pt>
                <c:pt idx="33">
                  <c:v>770</c:v>
                </c:pt>
                <c:pt idx="34">
                  <c:v>780</c:v>
                </c:pt>
                <c:pt idx="35">
                  <c:v>790</c:v>
                </c:pt>
                <c:pt idx="36">
                  <c:v>800</c:v>
                </c:pt>
                <c:pt idx="37">
                  <c:v>810</c:v>
                </c:pt>
                <c:pt idx="38">
                  <c:v>820</c:v>
                </c:pt>
                <c:pt idx="39">
                  <c:v>830</c:v>
                </c:pt>
                <c:pt idx="40">
                  <c:v>833</c:v>
                </c:pt>
                <c:pt idx="41">
                  <c:v>840</c:v>
                </c:pt>
                <c:pt idx="42">
                  <c:v>850</c:v>
                </c:pt>
                <c:pt idx="43">
                  <c:v>860</c:v>
                </c:pt>
                <c:pt idx="44">
                  <c:v>870</c:v>
                </c:pt>
                <c:pt idx="45">
                  <c:v>880</c:v>
                </c:pt>
                <c:pt idx="46">
                  <c:v>890</c:v>
                </c:pt>
                <c:pt idx="47">
                  <c:v>900</c:v>
                </c:pt>
                <c:pt idx="48">
                  <c:v>902</c:v>
                </c:pt>
                <c:pt idx="49">
                  <c:v>910</c:v>
                </c:pt>
                <c:pt idx="50">
                  <c:v>920</c:v>
                </c:pt>
                <c:pt idx="51">
                  <c:v>930</c:v>
                </c:pt>
                <c:pt idx="52">
                  <c:v>940</c:v>
                </c:pt>
                <c:pt idx="53">
                  <c:v>950</c:v>
                </c:pt>
                <c:pt idx="54">
                  <c:v>960</c:v>
                </c:pt>
                <c:pt idx="55">
                  <c:v>970</c:v>
                </c:pt>
                <c:pt idx="56">
                  <c:v>980</c:v>
                </c:pt>
                <c:pt idx="57">
                  <c:v>990</c:v>
                </c:pt>
                <c:pt idx="58">
                  <c:v>992</c:v>
                </c:pt>
                <c:pt idx="59">
                  <c:v>998</c:v>
                </c:pt>
                <c:pt idx="60">
                  <c:v>1000</c:v>
                </c:pt>
                <c:pt idx="61">
                  <c:v>1008</c:v>
                </c:pt>
                <c:pt idx="62">
                  <c:v>1010</c:v>
                </c:pt>
                <c:pt idx="63">
                  <c:v>1020</c:v>
                </c:pt>
                <c:pt idx="64">
                  <c:v>1030</c:v>
                </c:pt>
                <c:pt idx="65">
                  <c:v>1040</c:v>
                </c:pt>
                <c:pt idx="66">
                  <c:v>1050</c:v>
                </c:pt>
                <c:pt idx="67">
                  <c:v>1060</c:v>
                </c:pt>
                <c:pt idx="68">
                  <c:v>1068</c:v>
                </c:pt>
                <c:pt idx="69">
                  <c:v>1070</c:v>
                </c:pt>
                <c:pt idx="70">
                  <c:v>1080</c:v>
                </c:pt>
                <c:pt idx="71">
                  <c:v>1088</c:v>
                </c:pt>
                <c:pt idx="72">
                  <c:v>1090</c:v>
                </c:pt>
                <c:pt idx="73">
                  <c:v>1095</c:v>
                </c:pt>
                <c:pt idx="74">
                  <c:v>1100</c:v>
                </c:pt>
                <c:pt idx="75">
                  <c:v>1105</c:v>
                </c:pt>
                <c:pt idx="76">
                  <c:v>1110</c:v>
                </c:pt>
                <c:pt idx="77">
                  <c:v>1120</c:v>
                </c:pt>
                <c:pt idx="78">
                  <c:v>1122</c:v>
                </c:pt>
                <c:pt idx="79">
                  <c:v>1129</c:v>
                </c:pt>
                <c:pt idx="80">
                  <c:v>1130</c:v>
                </c:pt>
                <c:pt idx="81">
                  <c:v>1140</c:v>
                </c:pt>
                <c:pt idx="82">
                  <c:v>1150</c:v>
                </c:pt>
                <c:pt idx="83">
                  <c:v>1159</c:v>
                </c:pt>
                <c:pt idx="84">
                  <c:v>1160</c:v>
                </c:pt>
                <c:pt idx="85">
                  <c:v>1170</c:v>
                </c:pt>
                <c:pt idx="86">
                  <c:v>1175</c:v>
                </c:pt>
                <c:pt idx="87">
                  <c:v>1180</c:v>
                </c:pt>
                <c:pt idx="88">
                  <c:v>1190</c:v>
                </c:pt>
                <c:pt idx="89">
                  <c:v>1200</c:v>
                </c:pt>
                <c:pt idx="90">
                  <c:v>1210</c:v>
                </c:pt>
                <c:pt idx="91">
                  <c:v>1220</c:v>
                </c:pt>
                <c:pt idx="92">
                  <c:v>1230</c:v>
                </c:pt>
                <c:pt idx="93">
                  <c:v>1240</c:v>
                </c:pt>
                <c:pt idx="94">
                  <c:v>1250</c:v>
                </c:pt>
                <c:pt idx="95">
                  <c:v>1255</c:v>
                </c:pt>
                <c:pt idx="96">
                  <c:v>1256</c:v>
                </c:pt>
                <c:pt idx="97">
                  <c:v>1260</c:v>
                </c:pt>
                <c:pt idx="98">
                  <c:v>1264</c:v>
                </c:pt>
                <c:pt idx="99">
                  <c:v>1270</c:v>
                </c:pt>
                <c:pt idx="100">
                  <c:v>1275</c:v>
                </c:pt>
                <c:pt idx="101">
                  <c:v>1280</c:v>
                </c:pt>
                <c:pt idx="102">
                  <c:v>1288</c:v>
                </c:pt>
                <c:pt idx="103">
                  <c:v>1290</c:v>
                </c:pt>
                <c:pt idx="104">
                  <c:v>1300</c:v>
                </c:pt>
                <c:pt idx="105">
                  <c:v>1310</c:v>
                </c:pt>
                <c:pt idx="106">
                  <c:v>1315</c:v>
                </c:pt>
                <c:pt idx="107">
                  <c:v>1320</c:v>
                </c:pt>
                <c:pt idx="108">
                  <c:v>1330</c:v>
                </c:pt>
                <c:pt idx="109">
                  <c:v>1340</c:v>
                </c:pt>
                <c:pt idx="110">
                  <c:v>1341</c:v>
                </c:pt>
                <c:pt idx="111">
                  <c:v>1350</c:v>
                </c:pt>
                <c:pt idx="112">
                  <c:v>1355</c:v>
                </c:pt>
                <c:pt idx="113">
                  <c:v>1360</c:v>
                </c:pt>
                <c:pt idx="114">
                  <c:v>1370</c:v>
                </c:pt>
                <c:pt idx="115">
                  <c:v>1380</c:v>
                </c:pt>
                <c:pt idx="116">
                  <c:v>1384</c:v>
                </c:pt>
                <c:pt idx="117">
                  <c:v>1390</c:v>
                </c:pt>
                <c:pt idx="118">
                  <c:v>1392</c:v>
                </c:pt>
                <c:pt idx="119">
                  <c:v>1400</c:v>
                </c:pt>
                <c:pt idx="120">
                  <c:v>1410</c:v>
                </c:pt>
                <c:pt idx="121">
                  <c:v>1414</c:v>
                </c:pt>
                <c:pt idx="122">
                  <c:v>1420</c:v>
                </c:pt>
                <c:pt idx="123">
                  <c:v>1422</c:v>
                </c:pt>
                <c:pt idx="124">
                  <c:v>1427</c:v>
                </c:pt>
                <c:pt idx="125">
                  <c:v>1430</c:v>
                </c:pt>
                <c:pt idx="126">
                  <c:v>1440</c:v>
                </c:pt>
                <c:pt idx="127">
                  <c:v>1450</c:v>
                </c:pt>
                <c:pt idx="128">
                  <c:v>1460</c:v>
                </c:pt>
                <c:pt idx="129">
                  <c:v>1470</c:v>
                </c:pt>
                <c:pt idx="130">
                  <c:v>1479</c:v>
                </c:pt>
                <c:pt idx="131">
                  <c:v>1480</c:v>
                </c:pt>
                <c:pt idx="132">
                  <c:v>1490</c:v>
                </c:pt>
                <c:pt idx="133">
                  <c:v>1500</c:v>
                </c:pt>
                <c:pt idx="134">
                  <c:v>1509</c:v>
                </c:pt>
                <c:pt idx="135">
                  <c:v>1510</c:v>
                </c:pt>
                <c:pt idx="136">
                  <c:v>1520</c:v>
                </c:pt>
                <c:pt idx="137">
                  <c:v>1530</c:v>
                </c:pt>
                <c:pt idx="138">
                  <c:v>1540</c:v>
                </c:pt>
                <c:pt idx="139">
                  <c:v>1550</c:v>
                </c:pt>
                <c:pt idx="140">
                  <c:v>1552</c:v>
                </c:pt>
                <c:pt idx="141">
                  <c:v>1553</c:v>
                </c:pt>
                <c:pt idx="142">
                  <c:v>1556</c:v>
                </c:pt>
                <c:pt idx="143">
                  <c:v>1560</c:v>
                </c:pt>
                <c:pt idx="144">
                  <c:v>1570</c:v>
                </c:pt>
                <c:pt idx="145">
                  <c:v>1580</c:v>
                </c:pt>
                <c:pt idx="146">
                  <c:v>1590</c:v>
                </c:pt>
                <c:pt idx="147">
                  <c:v>1600</c:v>
                </c:pt>
                <c:pt idx="148">
                  <c:v>1605</c:v>
                </c:pt>
                <c:pt idx="149">
                  <c:v>1610</c:v>
                </c:pt>
                <c:pt idx="150">
                  <c:v>1620</c:v>
                </c:pt>
                <c:pt idx="151">
                  <c:v>1630</c:v>
                </c:pt>
                <c:pt idx="152">
                  <c:v>1640</c:v>
                </c:pt>
                <c:pt idx="153">
                  <c:v>1646</c:v>
                </c:pt>
                <c:pt idx="154">
                  <c:v>1650</c:v>
                </c:pt>
                <c:pt idx="155">
                  <c:v>1651</c:v>
                </c:pt>
                <c:pt idx="156">
                  <c:v>1652</c:v>
                </c:pt>
                <c:pt idx="157">
                  <c:v>1654</c:v>
                </c:pt>
                <c:pt idx="158">
                  <c:v>1657</c:v>
                </c:pt>
                <c:pt idx="159">
                  <c:v>1660</c:v>
                </c:pt>
                <c:pt idx="160">
                  <c:v>1670</c:v>
                </c:pt>
                <c:pt idx="161">
                  <c:v>1676</c:v>
                </c:pt>
                <c:pt idx="162">
                  <c:v>1678</c:v>
                </c:pt>
                <c:pt idx="163">
                  <c:v>1679</c:v>
                </c:pt>
                <c:pt idx="164">
                  <c:v>1680</c:v>
                </c:pt>
                <c:pt idx="165">
                  <c:v>1689</c:v>
                </c:pt>
                <c:pt idx="166">
                  <c:v>1690</c:v>
                </c:pt>
                <c:pt idx="167">
                  <c:v>1700</c:v>
                </c:pt>
                <c:pt idx="168">
                  <c:v>1710</c:v>
                </c:pt>
                <c:pt idx="169">
                  <c:v>1714</c:v>
                </c:pt>
                <c:pt idx="170">
                  <c:v>1715</c:v>
                </c:pt>
                <c:pt idx="171">
                  <c:v>1720</c:v>
                </c:pt>
                <c:pt idx="172">
                  <c:v>1726</c:v>
                </c:pt>
                <c:pt idx="173">
                  <c:v>1730</c:v>
                </c:pt>
                <c:pt idx="174">
                  <c:v>1740</c:v>
                </c:pt>
                <c:pt idx="175">
                  <c:v>1747</c:v>
                </c:pt>
                <c:pt idx="176">
                  <c:v>1750</c:v>
                </c:pt>
                <c:pt idx="177">
                  <c:v>1752</c:v>
                </c:pt>
                <c:pt idx="178">
                  <c:v>1757</c:v>
                </c:pt>
                <c:pt idx="179">
                  <c:v>1760</c:v>
                </c:pt>
                <c:pt idx="180">
                  <c:v>1770</c:v>
                </c:pt>
                <c:pt idx="181">
                  <c:v>1778</c:v>
                </c:pt>
                <c:pt idx="182">
                  <c:v>1780</c:v>
                </c:pt>
                <c:pt idx="183">
                  <c:v>1782</c:v>
                </c:pt>
                <c:pt idx="184">
                  <c:v>1790</c:v>
                </c:pt>
                <c:pt idx="185">
                  <c:v>1798</c:v>
                </c:pt>
                <c:pt idx="186">
                  <c:v>1800</c:v>
                </c:pt>
                <c:pt idx="187">
                  <c:v>1805</c:v>
                </c:pt>
                <c:pt idx="188">
                  <c:v>1810</c:v>
                </c:pt>
                <c:pt idx="189">
                  <c:v>1811</c:v>
                </c:pt>
                <c:pt idx="190">
                  <c:v>1820</c:v>
                </c:pt>
                <c:pt idx="191">
                  <c:v>1830</c:v>
                </c:pt>
                <c:pt idx="192">
                  <c:v>1833</c:v>
                </c:pt>
                <c:pt idx="193">
                  <c:v>1840</c:v>
                </c:pt>
                <c:pt idx="194">
                  <c:v>1850</c:v>
                </c:pt>
                <c:pt idx="195">
                  <c:v>1860</c:v>
                </c:pt>
                <c:pt idx="196">
                  <c:v>1870</c:v>
                </c:pt>
                <c:pt idx="197">
                  <c:v>1880</c:v>
                </c:pt>
                <c:pt idx="198">
                  <c:v>1890</c:v>
                </c:pt>
                <c:pt idx="199">
                  <c:v>1899</c:v>
                </c:pt>
                <c:pt idx="200">
                  <c:v>1900</c:v>
                </c:pt>
                <c:pt idx="201">
                  <c:v>1910</c:v>
                </c:pt>
                <c:pt idx="202">
                  <c:v>1920</c:v>
                </c:pt>
                <c:pt idx="203">
                  <c:v>1930</c:v>
                </c:pt>
                <c:pt idx="204">
                  <c:v>1934</c:v>
                </c:pt>
                <c:pt idx="205">
                  <c:v>1940</c:v>
                </c:pt>
                <c:pt idx="206">
                  <c:v>1950</c:v>
                </c:pt>
                <c:pt idx="207">
                  <c:v>1954</c:v>
                </c:pt>
                <c:pt idx="208">
                  <c:v>1960</c:v>
                </c:pt>
                <c:pt idx="209">
                  <c:v>1961</c:v>
                </c:pt>
                <c:pt idx="210">
                  <c:v>1970</c:v>
                </c:pt>
                <c:pt idx="211">
                  <c:v>1976</c:v>
                </c:pt>
                <c:pt idx="212">
                  <c:v>1980</c:v>
                </c:pt>
                <c:pt idx="213">
                  <c:v>1981</c:v>
                </c:pt>
                <c:pt idx="214">
                  <c:v>1982</c:v>
                </c:pt>
                <c:pt idx="215">
                  <c:v>1990</c:v>
                </c:pt>
                <c:pt idx="216">
                  <c:v>1995</c:v>
                </c:pt>
                <c:pt idx="217">
                  <c:v>1996</c:v>
                </c:pt>
                <c:pt idx="218">
                  <c:v>2000</c:v>
                </c:pt>
                <c:pt idx="219">
                  <c:v>2010</c:v>
                </c:pt>
                <c:pt idx="220">
                  <c:v>2019</c:v>
                </c:pt>
                <c:pt idx="221">
                  <c:v>2020</c:v>
                </c:pt>
                <c:pt idx="222">
                  <c:v>2030</c:v>
                </c:pt>
                <c:pt idx="223">
                  <c:v>2031</c:v>
                </c:pt>
                <c:pt idx="224">
                  <c:v>2038</c:v>
                </c:pt>
                <c:pt idx="225">
                  <c:v>2040</c:v>
                </c:pt>
                <c:pt idx="226">
                  <c:v>2050</c:v>
                </c:pt>
                <c:pt idx="227">
                  <c:v>2060</c:v>
                </c:pt>
                <c:pt idx="228">
                  <c:v>2064</c:v>
                </c:pt>
                <c:pt idx="229">
                  <c:v>2070</c:v>
                </c:pt>
                <c:pt idx="230">
                  <c:v>2074</c:v>
                </c:pt>
                <c:pt idx="231">
                  <c:v>2080</c:v>
                </c:pt>
                <c:pt idx="232">
                  <c:v>2090</c:v>
                </c:pt>
                <c:pt idx="233">
                  <c:v>2095</c:v>
                </c:pt>
                <c:pt idx="234">
                  <c:v>2100</c:v>
                </c:pt>
                <c:pt idx="235">
                  <c:v>2110</c:v>
                </c:pt>
                <c:pt idx="236">
                  <c:v>2120</c:v>
                </c:pt>
                <c:pt idx="237">
                  <c:v>2130</c:v>
                </c:pt>
                <c:pt idx="238">
                  <c:v>2140</c:v>
                </c:pt>
                <c:pt idx="239">
                  <c:v>2145</c:v>
                </c:pt>
                <c:pt idx="240">
                  <c:v>2150</c:v>
                </c:pt>
                <c:pt idx="241">
                  <c:v>2153</c:v>
                </c:pt>
                <c:pt idx="242">
                  <c:v>2154</c:v>
                </c:pt>
                <c:pt idx="243">
                  <c:v>2156</c:v>
                </c:pt>
                <c:pt idx="244">
                  <c:v>2160</c:v>
                </c:pt>
                <c:pt idx="245">
                  <c:v>2163</c:v>
                </c:pt>
                <c:pt idx="246">
                  <c:v>2165</c:v>
                </c:pt>
                <c:pt idx="247">
                  <c:v>2168</c:v>
                </c:pt>
                <c:pt idx="248">
                  <c:v>2170</c:v>
                </c:pt>
                <c:pt idx="249">
                  <c:v>2174</c:v>
                </c:pt>
                <c:pt idx="250">
                  <c:v>2180</c:v>
                </c:pt>
                <c:pt idx="251">
                  <c:v>2190</c:v>
                </c:pt>
                <c:pt idx="252">
                  <c:v>2200</c:v>
                </c:pt>
                <c:pt idx="253">
                  <c:v>2201</c:v>
                </c:pt>
                <c:pt idx="254">
                  <c:v>2208</c:v>
                </c:pt>
                <c:pt idx="255">
                  <c:v>2210</c:v>
                </c:pt>
                <c:pt idx="256">
                  <c:v>2216</c:v>
                </c:pt>
                <c:pt idx="257">
                  <c:v>2220</c:v>
                </c:pt>
                <c:pt idx="258">
                  <c:v>2230</c:v>
                </c:pt>
                <c:pt idx="259">
                  <c:v>2240</c:v>
                </c:pt>
                <c:pt idx="260">
                  <c:v>2250</c:v>
                </c:pt>
                <c:pt idx="261">
                  <c:v>2260</c:v>
                </c:pt>
                <c:pt idx="262">
                  <c:v>2270</c:v>
                </c:pt>
                <c:pt idx="263">
                  <c:v>2280</c:v>
                </c:pt>
                <c:pt idx="264">
                  <c:v>2286</c:v>
                </c:pt>
                <c:pt idx="265">
                  <c:v>2290</c:v>
                </c:pt>
                <c:pt idx="266">
                  <c:v>2300</c:v>
                </c:pt>
                <c:pt idx="267">
                  <c:v>2303</c:v>
                </c:pt>
                <c:pt idx="268">
                  <c:v>2305</c:v>
                </c:pt>
                <c:pt idx="269">
                  <c:v>2310</c:v>
                </c:pt>
                <c:pt idx="270">
                  <c:v>2320</c:v>
                </c:pt>
                <c:pt idx="271">
                  <c:v>2329</c:v>
                </c:pt>
                <c:pt idx="272">
                  <c:v>2330</c:v>
                </c:pt>
                <c:pt idx="273">
                  <c:v>2331</c:v>
                </c:pt>
                <c:pt idx="274">
                  <c:v>2340</c:v>
                </c:pt>
                <c:pt idx="275">
                  <c:v>2341</c:v>
                </c:pt>
                <c:pt idx="276">
                  <c:v>2350</c:v>
                </c:pt>
                <c:pt idx="277">
                  <c:v>2356</c:v>
                </c:pt>
                <c:pt idx="278">
                  <c:v>2360</c:v>
                </c:pt>
                <c:pt idx="279">
                  <c:v>2370</c:v>
                </c:pt>
                <c:pt idx="280">
                  <c:v>2380</c:v>
                </c:pt>
                <c:pt idx="281">
                  <c:v>2390</c:v>
                </c:pt>
                <c:pt idx="282">
                  <c:v>2395</c:v>
                </c:pt>
                <c:pt idx="283">
                  <c:v>2400</c:v>
                </c:pt>
                <c:pt idx="284">
                  <c:v>2403</c:v>
                </c:pt>
                <c:pt idx="285">
                  <c:v>2410</c:v>
                </c:pt>
                <c:pt idx="286">
                  <c:v>2415</c:v>
                </c:pt>
                <c:pt idx="287">
                  <c:v>2420</c:v>
                </c:pt>
                <c:pt idx="288">
                  <c:v>2430</c:v>
                </c:pt>
                <c:pt idx="289">
                  <c:v>2434</c:v>
                </c:pt>
                <c:pt idx="290">
                  <c:v>2440</c:v>
                </c:pt>
                <c:pt idx="291">
                  <c:v>2441</c:v>
                </c:pt>
                <c:pt idx="292">
                  <c:v>2450</c:v>
                </c:pt>
                <c:pt idx="293">
                  <c:v>2452</c:v>
                </c:pt>
                <c:pt idx="294">
                  <c:v>2460</c:v>
                </c:pt>
                <c:pt idx="295">
                  <c:v>2470</c:v>
                </c:pt>
                <c:pt idx="296">
                  <c:v>2480</c:v>
                </c:pt>
                <c:pt idx="297">
                  <c:v>2483</c:v>
                </c:pt>
                <c:pt idx="298">
                  <c:v>2490</c:v>
                </c:pt>
                <c:pt idx="299">
                  <c:v>2495</c:v>
                </c:pt>
                <c:pt idx="300">
                  <c:v>2496</c:v>
                </c:pt>
                <c:pt idx="301">
                  <c:v>2497</c:v>
                </c:pt>
                <c:pt idx="302">
                  <c:v>2500</c:v>
                </c:pt>
                <c:pt idx="303">
                  <c:v>2506</c:v>
                </c:pt>
                <c:pt idx="304">
                  <c:v>2507</c:v>
                </c:pt>
                <c:pt idx="305">
                  <c:v>2510</c:v>
                </c:pt>
                <c:pt idx="306">
                  <c:v>2518</c:v>
                </c:pt>
                <c:pt idx="307">
                  <c:v>2519</c:v>
                </c:pt>
                <c:pt idx="308">
                  <c:v>2520</c:v>
                </c:pt>
                <c:pt idx="309">
                  <c:v>2530</c:v>
                </c:pt>
                <c:pt idx="310">
                  <c:v>2540</c:v>
                </c:pt>
                <c:pt idx="311">
                  <c:v>2550</c:v>
                </c:pt>
                <c:pt idx="312">
                  <c:v>2560</c:v>
                </c:pt>
                <c:pt idx="313">
                  <c:v>2570</c:v>
                </c:pt>
                <c:pt idx="314">
                  <c:v>2580</c:v>
                </c:pt>
                <c:pt idx="315">
                  <c:v>2590</c:v>
                </c:pt>
                <c:pt idx="316">
                  <c:v>2600</c:v>
                </c:pt>
                <c:pt idx="317">
                  <c:v>2601</c:v>
                </c:pt>
                <c:pt idx="318">
                  <c:v>2610</c:v>
                </c:pt>
                <c:pt idx="319">
                  <c:v>2620</c:v>
                </c:pt>
                <c:pt idx="320">
                  <c:v>2630</c:v>
                </c:pt>
                <c:pt idx="321">
                  <c:v>2632</c:v>
                </c:pt>
                <c:pt idx="322">
                  <c:v>2640</c:v>
                </c:pt>
                <c:pt idx="323">
                  <c:v>2641</c:v>
                </c:pt>
                <c:pt idx="324">
                  <c:v>2650</c:v>
                </c:pt>
                <c:pt idx="325">
                  <c:v>2653</c:v>
                </c:pt>
                <c:pt idx="326">
                  <c:v>2660</c:v>
                </c:pt>
                <c:pt idx="327">
                  <c:v>2670</c:v>
                </c:pt>
                <c:pt idx="328">
                  <c:v>2675</c:v>
                </c:pt>
                <c:pt idx="329">
                  <c:v>2680</c:v>
                </c:pt>
                <c:pt idx="330">
                  <c:v>2683</c:v>
                </c:pt>
                <c:pt idx="331">
                  <c:v>2690</c:v>
                </c:pt>
                <c:pt idx="332">
                  <c:v>2700</c:v>
                </c:pt>
                <c:pt idx="333">
                  <c:v>2710</c:v>
                </c:pt>
                <c:pt idx="334">
                  <c:v>2714</c:v>
                </c:pt>
                <c:pt idx="335">
                  <c:v>2720</c:v>
                </c:pt>
                <c:pt idx="336">
                  <c:v>2730</c:v>
                </c:pt>
                <c:pt idx="337">
                  <c:v>2740</c:v>
                </c:pt>
                <c:pt idx="338">
                  <c:v>2750</c:v>
                </c:pt>
                <c:pt idx="339">
                  <c:v>2760</c:v>
                </c:pt>
                <c:pt idx="340">
                  <c:v>2770</c:v>
                </c:pt>
                <c:pt idx="341">
                  <c:v>2780</c:v>
                </c:pt>
                <c:pt idx="342">
                  <c:v>2782</c:v>
                </c:pt>
                <c:pt idx="343">
                  <c:v>2790</c:v>
                </c:pt>
                <c:pt idx="344">
                  <c:v>2795</c:v>
                </c:pt>
                <c:pt idx="345">
                  <c:v>2800</c:v>
                </c:pt>
                <c:pt idx="346">
                  <c:v>2803</c:v>
                </c:pt>
                <c:pt idx="347">
                  <c:v>2810</c:v>
                </c:pt>
                <c:pt idx="348">
                  <c:v>2811</c:v>
                </c:pt>
                <c:pt idx="349">
                  <c:v>2820</c:v>
                </c:pt>
                <c:pt idx="350">
                  <c:v>2830</c:v>
                </c:pt>
                <c:pt idx="351">
                  <c:v>2835</c:v>
                </c:pt>
                <c:pt idx="352">
                  <c:v>2840</c:v>
                </c:pt>
                <c:pt idx="353">
                  <c:v>2844</c:v>
                </c:pt>
                <c:pt idx="354">
                  <c:v>2849</c:v>
                </c:pt>
                <c:pt idx="355">
                  <c:v>2850</c:v>
                </c:pt>
                <c:pt idx="356">
                  <c:v>2860</c:v>
                </c:pt>
                <c:pt idx="357">
                  <c:v>2870</c:v>
                </c:pt>
                <c:pt idx="358">
                  <c:v>2880</c:v>
                </c:pt>
                <c:pt idx="359">
                  <c:v>2885</c:v>
                </c:pt>
                <c:pt idx="360">
                  <c:v>2890</c:v>
                </c:pt>
                <c:pt idx="361">
                  <c:v>2900</c:v>
                </c:pt>
                <c:pt idx="362">
                  <c:v>2910</c:v>
                </c:pt>
                <c:pt idx="363">
                  <c:v>2920</c:v>
                </c:pt>
                <c:pt idx="364">
                  <c:v>2927</c:v>
                </c:pt>
                <c:pt idx="365">
                  <c:v>2930</c:v>
                </c:pt>
                <c:pt idx="366">
                  <c:v>2932</c:v>
                </c:pt>
                <c:pt idx="367">
                  <c:v>2940</c:v>
                </c:pt>
                <c:pt idx="368">
                  <c:v>2950</c:v>
                </c:pt>
                <c:pt idx="369">
                  <c:v>2960</c:v>
                </c:pt>
                <c:pt idx="370">
                  <c:v>2963</c:v>
                </c:pt>
                <c:pt idx="371">
                  <c:v>2970</c:v>
                </c:pt>
                <c:pt idx="372">
                  <c:v>2980</c:v>
                </c:pt>
                <c:pt idx="373">
                  <c:v>2990</c:v>
                </c:pt>
                <c:pt idx="374">
                  <c:v>3000</c:v>
                </c:pt>
                <c:pt idx="375">
                  <c:v>3001</c:v>
                </c:pt>
                <c:pt idx="376">
                  <c:v>3010</c:v>
                </c:pt>
                <c:pt idx="377">
                  <c:v>3020</c:v>
                </c:pt>
                <c:pt idx="378">
                  <c:v>3030</c:v>
                </c:pt>
                <c:pt idx="379">
                  <c:v>3040</c:v>
                </c:pt>
                <c:pt idx="380">
                  <c:v>3050</c:v>
                </c:pt>
                <c:pt idx="381">
                  <c:v>3052</c:v>
                </c:pt>
                <c:pt idx="382">
                  <c:v>3060</c:v>
                </c:pt>
                <c:pt idx="383">
                  <c:v>3064</c:v>
                </c:pt>
                <c:pt idx="384">
                  <c:v>3070</c:v>
                </c:pt>
                <c:pt idx="385">
                  <c:v>3080</c:v>
                </c:pt>
                <c:pt idx="386">
                  <c:v>3090</c:v>
                </c:pt>
                <c:pt idx="387">
                  <c:v>3100</c:v>
                </c:pt>
                <c:pt idx="388">
                  <c:v>3110</c:v>
                </c:pt>
                <c:pt idx="389">
                  <c:v>3120</c:v>
                </c:pt>
                <c:pt idx="390">
                  <c:v>3130</c:v>
                </c:pt>
                <c:pt idx="391">
                  <c:v>3140</c:v>
                </c:pt>
                <c:pt idx="392">
                  <c:v>3150</c:v>
                </c:pt>
                <c:pt idx="393">
                  <c:v>3154</c:v>
                </c:pt>
                <c:pt idx="394">
                  <c:v>3160</c:v>
                </c:pt>
                <c:pt idx="395">
                  <c:v>3170</c:v>
                </c:pt>
                <c:pt idx="396">
                  <c:v>3180</c:v>
                </c:pt>
                <c:pt idx="397">
                  <c:v>3190</c:v>
                </c:pt>
                <c:pt idx="398">
                  <c:v>3200</c:v>
                </c:pt>
                <c:pt idx="399">
                  <c:v>3210</c:v>
                </c:pt>
                <c:pt idx="400">
                  <c:v>3220</c:v>
                </c:pt>
                <c:pt idx="401">
                  <c:v>3230</c:v>
                </c:pt>
                <c:pt idx="402">
                  <c:v>3240</c:v>
                </c:pt>
                <c:pt idx="403">
                  <c:v>3250</c:v>
                </c:pt>
                <c:pt idx="404">
                  <c:v>3260</c:v>
                </c:pt>
                <c:pt idx="405">
                  <c:v>3270</c:v>
                </c:pt>
                <c:pt idx="406">
                  <c:v>3280</c:v>
                </c:pt>
                <c:pt idx="407">
                  <c:v>3290</c:v>
                </c:pt>
                <c:pt idx="408">
                  <c:v>3300</c:v>
                </c:pt>
                <c:pt idx="409">
                  <c:v>3310</c:v>
                </c:pt>
                <c:pt idx="410">
                  <c:v>3316</c:v>
                </c:pt>
                <c:pt idx="411">
                  <c:v>3320</c:v>
                </c:pt>
                <c:pt idx="412">
                  <c:v>3330</c:v>
                </c:pt>
                <c:pt idx="413">
                  <c:v>3340</c:v>
                </c:pt>
                <c:pt idx="414">
                  <c:v>3350</c:v>
                </c:pt>
                <c:pt idx="415">
                  <c:v>3360</c:v>
                </c:pt>
                <c:pt idx="416">
                  <c:v>3362</c:v>
                </c:pt>
                <c:pt idx="417">
                  <c:v>3370</c:v>
                </c:pt>
                <c:pt idx="418">
                  <c:v>3380</c:v>
                </c:pt>
                <c:pt idx="419">
                  <c:v>3390</c:v>
                </c:pt>
                <c:pt idx="420">
                  <c:v>3400</c:v>
                </c:pt>
                <c:pt idx="421">
                  <c:v>3410</c:v>
                </c:pt>
                <c:pt idx="422">
                  <c:v>3420</c:v>
                </c:pt>
                <c:pt idx="423">
                  <c:v>3430</c:v>
                </c:pt>
                <c:pt idx="424">
                  <c:v>3440</c:v>
                </c:pt>
                <c:pt idx="425">
                  <c:v>3450</c:v>
                </c:pt>
                <c:pt idx="426">
                  <c:v>3460</c:v>
                </c:pt>
                <c:pt idx="427">
                  <c:v>3470</c:v>
                </c:pt>
                <c:pt idx="428">
                  <c:v>3480</c:v>
                </c:pt>
                <c:pt idx="429">
                  <c:v>3488</c:v>
                </c:pt>
                <c:pt idx="430">
                  <c:v>3490</c:v>
                </c:pt>
                <c:pt idx="431">
                  <c:v>3500</c:v>
                </c:pt>
                <c:pt idx="432">
                  <c:v>3504</c:v>
                </c:pt>
                <c:pt idx="433">
                  <c:v>3510</c:v>
                </c:pt>
                <c:pt idx="434">
                  <c:v>3520</c:v>
                </c:pt>
                <c:pt idx="435">
                  <c:v>3526</c:v>
                </c:pt>
                <c:pt idx="436">
                  <c:v>3527</c:v>
                </c:pt>
                <c:pt idx="437">
                  <c:v>3530</c:v>
                </c:pt>
                <c:pt idx="438">
                  <c:v>3540</c:v>
                </c:pt>
                <c:pt idx="439">
                  <c:v>3550</c:v>
                </c:pt>
                <c:pt idx="440">
                  <c:v>3555</c:v>
                </c:pt>
                <c:pt idx="441">
                  <c:v>3560</c:v>
                </c:pt>
                <c:pt idx="442">
                  <c:v>3570</c:v>
                </c:pt>
                <c:pt idx="443">
                  <c:v>3580</c:v>
                </c:pt>
                <c:pt idx="444">
                  <c:v>3590</c:v>
                </c:pt>
                <c:pt idx="445">
                  <c:v>3595</c:v>
                </c:pt>
                <c:pt idx="446">
                  <c:v>3597</c:v>
                </c:pt>
                <c:pt idx="447">
                  <c:v>3600</c:v>
                </c:pt>
                <c:pt idx="448">
                  <c:v>3605</c:v>
                </c:pt>
                <c:pt idx="449">
                  <c:v>3610</c:v>
                </c:pt>
                <c:pt idx="450">
                  <c:v>3620</c:v>
                </c:pt>
                <c:pt idx="451">
                  <c:v>3630</c:v>
                </c:pt>
                <c:pt idx="452">
                  <c:v>3640</c:v>
                </c:pt>
                <c:pt idx="453">
                  <c:v>3650</c:v>
                </c:pt>
                <c:pt idx="454">
                  <c:v>3660</c:v>
                </c:pt>
                <c:pt idx="455">
                  <c:v>3670</c:v>
                </c:pt>
                <c:pt idx="456">
                  <c:v>3680</c:v>
                </c:pt>
                <c:pt idx="457">
                  <c:v>3690</c:v>
                </c:pt>
                <c:pt idx="458">
                  <c:v>3695</c:v>
                </c:pt>
                <c:pt idx="459">
                  <c:v>3700</c:v>
                </c:pt>
                <c:pt idx="460">
                  <c:v>3710</c:v>
                </c:pt>
                <c:pt idx="461">
                  <c:v>3720</c:v>
                </c:pt>
                <c:pt idx="462">
                  <c:v>3730</c:v>
                </c:pt>
                <c:pt idx="463">
                  <c:v>3740</c:v>
                </c:pt>
                <c:pt idx="464">
                  <c:v>3750</c:v>
                </c:pt>
                <c:pt idx="465">
                  <c:v>3760</c:v>
                </c:pt>
                <c:pt idx="466">
                  <c:v>3770</c:v>
                </c:pt>
                <c:pt idx="467">
                  <c:v>3780</c:v>
                </c:pt>
                <c:pt idx="468">
                  <c:v>3790</c:v>
                </c:pt>
                <c:pt idx="469">
                  <c:v>3800</c:v>
                </c:pt>
                <c:pt idx="470">
                  <c:v>3810</c:v>
                </c:pt>
                <c:pt idx="471">
                  <c:v>3820</c:v>
                </c:pt>
                <c:pt idx="472">
                  <c:v>3830</c:v>
                </c:pt>
                <c:pt idx="473">
                  <c:v>3831</c:v>
                </c:pt>
                <c:pt idx="474">
                  <c:v>3840</c:v>
                </c:pt>
                <c:pt idx="475">
                  <c:v>3850</c:v>
                </c:pt>
                <c:pt idx="476">
                  <c:v>3859</c:v>
                </c:pt>
                <c:pt idx="477">
                  <c:v>3860</c:v>
                </c:pt>
                <c:pt idx="478">
                  <c:v>3880</c:v>
                </c:pt>
                <c:pt idx="479">
                  <c:v>3890</c:v>
                </c:pt>
                <c:pt idx="480">
                  <c:v>3900</c:v>
                </c:pt>
                <c:pt idx="481">
                  <c:v>3910</c:v>
                </c:pt>
                <c:pt idx="482">
                  <c:v>3915</c:v>
                </c:pt>
                <c:pt idx="483">
                  <c:v>3920</c:v>
                </c:pt>
                <c:pt idx="484">
                  <c:v>3930</c:v>
                </c:pt>
                <c:pt idx="485">
                  <c:v>3940</c:v>
                </c:pt>
                <c:pt idx="486">
                  <c:v>3950</c:v>
                </c:pt>
                <c:pt idx="487">
                  <c:v>3960</c:v>
                </c:pt>
                <c:pt idx="488">
                  <c:v>3970</c:v>
                </c:pt>
                <c:pt idx="489">
                  <c:v>3990</c:v>
                </c:pt>
                <c:pt idx="490">
                  <c:v>4000</c:v>
                </c:pt>
                <c:pt idx="491">
                  <c:v>4010</c:v>
                </c:pt>
                <c:pt idx="492">
                  <c:v>4020</c:v>
                </c:pt>
                <c:pt idx="493">
                  <c:v>4030</c:v>
                </c:pt>
                <c:pt idx="494">
                  <c:v>4040</c:v>
                </c:pt>
                <c:pt idx="495">
                  <c:v>4050</c:v>
                </c:pt>
                <c:pt idx="496">
                  <c:v>4060</c:v>
                </c:pt>
                <c:pt idx="497">
                  <c:v>4070</c:v>
                </c:pt>
                <c:pt idx="498">
                  <c:v>4080</c:v>
                </c:pt>
                <c:pt idx="499">
                  <c:v>4090</c:v>
                </c:pt>
                <c:pt idx="500">
                  <c:v>4100</c:v>
                </c:pt>
                <c:pt idx="501">
                  <c:v>4115</c:v>
                </c:pt>
                <c:pt idx="502">
                  <c:v>4120</c:v>
                </c:pt>
                <c:pt idx="503">
                  <c:v>4130</c:v>
                </c:pt>
                <c:pt idx="504">
                  <c:v>4140</c:v>
                </c:pt>
                <c:pt idx="505">
                  <c:v>4150</c:v>
                </c:pt>
                <c:pt idx="506">
                  <c:v>4160</c:v>
                </c:pt>
                <c:pt idx="507">
                  <c:v>4170</c:v>
                </c:pt>
                <c:pt idx="508">
                  <c:v>4180</c:v>
                </c:pt>
                <c:pt idx="509">
                  <c:v>4190</c:v>
                </c:pt>
                <c:pt idx="510">
                  <c:v>4200</c:v>
                </c:pt>
                <c:pt idx="511">
                  <c:v>4210</c:v>
                </c:pt>
                <c:pt idx="512">
                  <c:v>4220</c:v>
                </c:pt>
                <c:pt idx="513">
                  <c:v>4230</c:v>
                </c:pt>
                <c:pt idx="514">
                  <c:v>4240</c:v>
                </c:pt>
                <c:pt idx="515">
                  <c:v>4250</c:v>
                </c:pt>
                <c:pt idx="516">
                  <c:v>4260</c:v>
                </c:pt>
                <c:pt idx="517">
                  <c:v>4270</c:v>
                </c:pt>
                <c:pt idx="518">
                  <c:v>4280</c:v>
                </c:pt>
                <c:pt idx="519">
                  <c:v>4290</c:v>
                </c:pt>
                <c:pt idx="520">
                  <c:v>4300</c:v>
                </c:pt>
                <c:pt idx="521">
                  <c:v>4310</c:v>
                </c:pt>
                <c:pt idx="522">
                  <c:v>4320</c:v>
                </c:pt>
                <c:pt idx="523">
                  <c:v>4340</c:v>
                </c:pt>
                <c:pt idx="524">
                  <c:v>4350</c:v>
                </c:pt>
                <c:pt idx="525">
                  <c:v>4360</c:v>
                </c:pt>
                <c:pt idx="526">
                  <c:v>4370</c:v>
                </c:pt>
                <c:pt idx="527">
                  <c:v>4380</c:v>
                </c:pt>
                <c:pt idx="528">
                  <c:v>4390</c:v>
                </c:pt>
                <c:pt idx="529">
                  <c:v>4400</c:v>
                </c:pt>
                <c:pt idx="530">
                  <c:v>4410</c:v>
                </c:pt>
                <c:pt idx="531">
                  <c:v>4430</c:v>
                </c:pt>
                <c:pt idx="532">
                  <c:v>4440</c:v>
                </c:pt>
                <c:pt idx="533">
                  <c:v>4460</c:v>
                </c:pt>
                <c:pt idx="534">
                  <c:v>4470</c:v>
                </c:pt>
                <c:pt idx="535">
                  <c:v>4475</c:v>
                </c:pt>
                <c:pt idx="536">
                  <c:v>4490</c:v>
                </c:pt>
                <c:pt idx="537">
                  <c:v>4500</c:v>
                </c:pt>
                <c:pt idx="538">
                  <c:v>4560</c:v>
                </c:pt>
                <c:pt idx="539">
                  <c:v>4570</c:v>
                </c:pt>
                <c:pt idx="540">
                  <c:v>4580</c:v>
                </c:pt>
                <c:pt idx="541">
                  <c:v>4600</c:v>
                </c:pt>
                <c:pt idx="542">
                  <c:v>4610</c:v>
                </c:pt>
                <c:pt idx="543">
                  <c:v>4670</c:v>
                </c:pt>
                <c:pt idx="544">
                  <c:v>4700</c:v>
                </c:pt>
                <c:pt idx="545">
                  <c:v>4720</c:v>
                </c:pt>
                <c:pt idx="546">
                  <c:v>4740</c:v>
                </c:pt>
                <c:pt idx="547">
                  <c:v>4750</c:v>
                </c:pt>
                <c:pt idx="548">
                  <c:v>4760</c:v>
                </c:pt>
                <c:pt idx="549">
                  <c:v>4810</c:v>
                </c:pt>
                <c:pt idx="550">
                  <c:v>4820</c:v>
                </c:pt>
                <c:pt idx="551">
                  <c:v>4850</c:v>
                </c:pt>
                <c:pt idx="552">
                  <c:v>4860</c:v>
                </c:pt>
                <c:pt idx="553">
                  <c:v>4870</c:v>
                </c:pt>
                <c:pt idx="554">
                  <c:v>4890</c:v>
                </c:pt>
                <c:pt idx="555">
                  <c:v>4900</c:v>
                </c:pt>
                <c:pt idx="556">
                  <c:v>4910</c:v>
                </c:pt>
                <c:pt idx="557">
                  <c:v>4930</c:v>
                </c:pt>
                <c:pt idx="558">
                  <c:v>5000</c:v>
                </c:pt>
                <c:pt idx="559">
                  <c:v>5050</c:v>
                </c:pt>
                <c:pt idx="560">
                  <c:v>5070</c:v>
                </c:pt>
                <c:pt idx="561">
                  <c:v>5080</c:v>
                </c:pt>
                <c:pt idx="562">
                  <c:v>5130</c:v>
                </c:pt>
                <c:pt idx="563">
                  <c:v>5140</c:v>
                </c:pt>
                <c:pt idx="564">
                  <c:v>5153</c:v>
                </c:pt>
                <c:pt idx="565">
                  <c:v>5180</c:v>
                </c:pt>
                <c:pt idx="566">
                  <c:v>5220</c:v>
                </c:pt>
                <c:pt idx="567">
                  <c:v>5230</c:v>
                </c:pt>
                <c:pt idx="568">
                  <c:v>5240</c:v>
                </c:pt>
                <c:pt idx="569">
                  <c:v>5250</c:v>
                </c:pt>
                <c:pt idx="570">
                  <c:v>5310</c:v>
                </c:pt>
                <c:pt idx="571">
                  <c:v>5320</c:v>
                </c:pt>
                <c:pt idx="572">
                  <c:v>5370</c:v>
                </c:pt>
                <c:pt idx="573">
                  <c:v>5400</c:v>
                </c:pt>
                <c:pt idx="574">
                  <c:v>5403</c:v>
                </c:pt>
                <c:pt idx="575">
                  <c:v>5450</c:v>
                </c:pt>
                <c:pt idx="576">
                  <c:v>5530</c:v>
                </c:pt>
                <c:pt idx="577">
                  <c:v>5584</c:v>
                </c:pt>
                <c:pt idx="578">
                  <c:v>5610</c:v>
                </c:pt>
                <c:pt idx="579">
                  <c:v>5670</c:v>
                </c:pt>
                <c:pt idx="580">
                  <c:v>5710</c:v>
                </c:pt>
                <c:pt idx="581">
                  <c:v>5760</c:v>
                </c:pt>
                <c:pt idx="582">
                  <c:v>5770</c:v>
                </c:pt>
                <c:pt idx="583">
                  <c:v>5830</c:v>
                </c:pt>
                <c:pt idx="584">
                  <c:v>5844</c:v>
                </c:pt>
                <c:pt idx="585">
                  <c:v>5990</c:v>
                </c:pt>
                <c:pt idx="586">
                  <c:v>6050</c:v>
                </c:pt>
                <c:pt idx="587">
                  <c:v>6070</c:v>
                </c:pt>
                <c:pt idx="588">
                  <c:v>6110</c:v>
                </c:pt>
                <c:pt idx="589">
                  <c:v>6200</c:v>
                </c:pt>
                <c:pt idx="590">
                  <c:v>6220</c:v>
                </c:pt>
                <c:pt idx="591">
                  <c:v>6350</c:v>
                </c:pt>
                <c:pt idx="592">
                  <c:v>6430</c:v>
                </c:pt>
                <c:pt idx="593">
                  <c:v>6720</c:v>
                </c:pt>
                <c:pt idx="594">
                  <c:v>7680</c:v>
                </c:pt>
                <c:pt idx="595">
                  <c:v>8570</c:v>
                </c:pt>
                <c:pt idx="596">
                  <c:v>8860</c:v>
                </c:pt>
                <c:pt idx="597">
                  <c:v>(blank)</c:v>
                </c:pt>
              </c:strCache>
            </c:strRef>
          </c:cat>
          <c:val>
            <c:numRef>
              <c:f>'PT1'!$V$4:$V$602</c:f>
              <c:numCache>
                <c:formatCode>General</c:formatCode>
                <c:ptCount val="598"/>
                <c:pt idx="0">
                  <c:v>245000</c:v>
                </c:pt>
                <c:pt idx="1">
                  <c:v>228000</c:v>
                </c:pt>
                <c:pt idx="2">
                  <c:v>325000</c:v>
                </c:pt>
                <c:pt idx="3">
                  <c:v>80000</c:v>
                </c:pt>
                <c:pt idx="4">
                  <c:v>290000</c:v>
                </c:pt>
                <c:pt idx="5">
                  <c:v>144950</c:v>
                </c:pt>
                <c:pt idx="6">
                  <c:v>215150</c:v>
                </c:pt>
                <c:pt idx="7">
                  <c:v>125000</c:v>
                </c:pt>
                <c:pt idx="8">
                  <c:v>255900</c:v>
                </c:pt>
                <c:pt idx="9">
                  <c:v>377500</c:v>
                </c:pt>
                <c:pt idx="10">
                  <c:v>355000</c:v>
                </c:pt>
                <c:pt idx="11">
                  <c:v>296300</c:v>
                </c:pt>
                <c:pt idx="12">
                  <c:v>204983.33333333334</c:v>
                </c:pt>
                <c:pt idx="13">
                  <c:v>295400</c:v>
                </c:pt>
                <c:pt idx="14">
                  <c:v>275000</c:v>
                </c:pt>
                <c:pt idx="15">
                  <c:v>279916.66666666669</c:v>
                </c:pt>
                <c:pt idx="16">
                  <c:v>353840</c:v>
                </c:pt>
                <c:pt idx="17">
                  <c:v>321486</c:v>
                </c:pt>
                <c:pt idx="18">
                  <c:v>337200</c:v>
                </c:pt>
                <c:pt idx="19">
                  <c:v>302550</c:v>
                </c:pt>
                <c:pt idx="20">
                  <c:v>235000</c:v>
                </c:pt>
                <c:pt idx="21">
                  <c:v>277987.5</c:v>
                </c:pt>
                <c:pt idx="22">
                  <c:v>248775</c:v>
                </c:pt>
                <c:pt idx="23">
                  <c:v>286890</c:v>
                </c:pt>
                <c:pt idx="24">
                  <c:v>302300</c:v>
                </c:pt>
                <c:pt idx="25">
                  <c:v>320901.92307692306</c:v>
                </c:pt>
                <c:pt idx="26">
                  <c:v>364355</c:v>
                </c:pt>
                <c:pt idx="27">
                  <c:v>256591.08571428573</c:v>
                </c:pt>
                <c:pt idx="28">
                  <c:v>373904.16666666669</c:v>
                </c:pt>
                <c:pt idx="29">
                  <c:v>267101.78571428574</c:v>
                </c:pt>
                <c:pt idx="30">
                  <c:v>354726.5</c:v>
                </c:pt>
                <c:pt idx="31">
                  <c:v>278044.44444444444</c:v>
                </c:pt>
                <c:pt idx="32">
                  <c:v>335000</c:v>
                </c:pt>
                <c:pt idx="33">
                  <c:v>354098.18421052629</c:v>
                </c:pt>
                <c:pt idx="34">
                  <c:v>306569.69696969696</c:v>
                </c:pt>
                <c:pt idx="35">
                  <c:v>313664.54545454547</c:v>
                </c:pt>
                <c:pt idx="36">
                  <c:v>346578.54285714286</c:v>
                </c:pt>
                <c:pt idx="37">
                  <c:v>338026.08695652173</c:v>
                </c:pt>
                <c:pt idx="38">
                  <c:v>358643.42105263157</c:v>
                </c:pt>
                <c:pt idx="39">
                  <c:v>377847.92</c:v>
                </c:pt>
                <c:pt idx="40">
                  <c:v>517534</c:v>
                </c:pt>
                <c:pt idx="41">
                  <c:v>340626.84782608697</c:v>
                </c:pt>
                <c:pt idx="42">
                  <c:v>421640.07692307694</c:v>
                </c:pt>
                <c:pt idx="43">
                  <c:v>323527.30357142858</c:v>
                </c:pt>
                <c:pt idx="44">
                  <c:v>376559.0882352941</c:v>
                </c:pt>
                <c:pt idx="45">
                  <c:v>381650.49019607843</c:v>
                </c:pt>
                <c:pt idx="46">
                  <c:v>341520.23809523811</c:v>
                </c:pt>
                <c:pt idx="47">
                  <c:v>323207.63414634147</c:v>
                </c:pt>
                <c:pt idx="48">
                  <c:v>152000</c:v>
                </c:pt>
                <c:pt idx="49">
                  <c:v>380864.72916666669</c:v>
                </c:pt>
                <c:pt idx="50">
                  <c:v>385977.66666666669</c:v>
                </c:pt>
                <c:pt idx="51">
                  <c:v>365560.58536585368</c:v>
                </c:pt>
                <c:pt idx="52">
                  <c:v>352733.20408163266</c:v>
                </c:pt>
                <c:pt idx="53">
                  <c:v>365819.33333333331</c:v>
                </c:pt>
                <c:pt idx="54">
                  <c:v>375892.43835616438</c:v>
                </c:pt>
                <c:pt idx="55">
                  <c:v>371835.22222222225</c:v>
                </c:pt>
                <c:pt idx="56">
                  <c:v>363887.16981132078</c:v>
                </c:pt>
                <c:pt idx="57">
                  <c:v>342309.24528301886</c:v>
                </c:pt>
                <c:pt idx="58">
                  <c:v>352000</c:v>
                </c:pt>
                <c:pt idx="59">
                  <c:v>575575</c:v>
                </c:pt>
                <c:pt idx="60">
                  <c:v>365724.56944444444</c:v>
                </c:pt>
                <c:pt idx="61">
                  <c:v>480000</c:v>
                </c:pt>
                <c:pt idx="62">
                  <c:v>349620.7297297297</c:v>
                </c:pt>
                <c:pt idx="63">
                  <c:v>379470.5882352941</c:v>
                </c:pt>
                <c:pt idx="64">
                  <c:v>347413.3</c:v>
                </c:pt>
                <c:pt idx="65">
                  <c:v>385190.01149425289</c:v>
                </c:pt>
                <c:pt idx="66">
                  <c:v>347686.55555555556</c:v>
                </c:pt>
                <c:pt idx="67">
                  <c:v>361739.61627906974</c:v>
                </c:pt>
                <c:pt idx="68">
                  <c:v>243000</c:v>
                </c:pt>
                <c:pt idx="69">
                  <c:v>367134.19354838709</c:v>
                </c:pt>
                <c:pt idx="70">
                  <c:v>391470.71428571426</c:v>
                </c:pt>
                <c:pt idx="71">
                  <c:v>252333.33333333334</c:v>
                </c:pt>
                <c:pt idx="72">
                  <c:v>378811.30645161291</c:v>
                </c:pt>
                <c:pt idx="73">
                  <c:v>302282</c:v>
                </c:pt>
                <c:pt idx="74">
                  <c:v>361949.06172839506</c:v>
                </c:pt>
                <c:pt idx="75">
                  <c:v>487028</c:v>
                </c:pt>
                <c:pt idx="76">
                  <c:v>420112.54</c:v>
                </c:pt>
                <c:pt idx="77">
                  <c:v>362118.04347826086</c:v>
                </c:pt>
                <c:pt idx="78">
                  <c:v>225000</c:v>
                </c:pt>
                <c:pt idx="79">
                  <c:v>330000</c:v>
                </c:pt>
                <c:pt idx="80">
                  <c:v>405067.55555555556</c:v>
                </c:pt>
                <c:pt idx="81">
                  <c:v>394508.84810126584</c:v>
                </c:pt>
                <c:pt idx="82">
                  <c:v>357503.88888888888</c:v>
                </c:pt>
                <c:pt idx="83">
                  <c:v>565750</c:v>
                </c:pt>
                <c:pt idx="84">
                  <c:v>389100</c:v>
                </c:pt>
                <c:pt idx="85">
                  <c:v>397152.04545454547</c:v>
                </c:pt>
                <c:pt idx="86">
                  <c:v>775000</c:v>
                </c:pt>
                <c:pt idx="87">
                  <c:v>394186.76250000001</c:v>
                </c:pt>
                <c:pt idx="88">
                  <c:v>383581.76271186443</c:v>
                </c:pt>
                <c:pt idx="89">
                  <c:v>355841.42156862747</c:v>
                </c:pt>
                <c:pt idx="90">
                  <c:v>417869.35</c:v>
                </c:pt>
                <c:pt idx="91">
                  <c:v>419057.44444444444</c:v>
                </c:pt>
                <c:pt idx="92">
                  <c:v>404760.2</c:v>
                </c:pt>
                <c:pt idx="93">
                  <c:v>409313.56701030926</c:v>
                </c:pt>
                <c:pt idx="94">
                  <c:v>390680.55</c:v>
                </c:pt>
                <c:pt idx="95">
                  <c:v>336000</c:v>
                </c:pt>
                <c:pt idx="96">
                  <c:v>316750</c:v>
                </c:pt>
                <c:pt idx="97">
                  <c:v>416400.54794520547</c:v>
                </c:pt>
                <c:pt idx="98">
                  <c:v>530000</c:v>
                </c:pt>
                <c:pt idx="99">
                  <c:v>410399.07894736843</c:v>
                </c:pt>
                <c:pt idx="100">
                  <c:v>309600</c:v>
                </c:pt>
                <c:pt idx="101">
                  <c:v>377914.96341463417</c:v>
                </c:pt>
                <c:pt idx="102">
                  <c:v>429592</c:v>
                </c:pt>
                <c:pt idx="103">
                  <c:v>446337.5396825397</c:v>
                </c:pt>
                <c:pt idx="104">
                  <c:v>420337.37254901958</c:v>
                </c:pt>
                <c:pt idx="105">
                  <c:v>420638.77551020408</c:v>
                </c:pt>
                <c:pt idx="106">
                  <c:v>347000</c:v>
                </c:pt>
                <c:pt idx="107">
                  <c:v>425848.64197530865</c:v>
                </c:pt>
                <c:pt idx="108">
                  <c:v>443796.27586206899</c:v>
                </c:pt>
                <c:pt idx="109">
                  <c:v>437213.67816091952</c:v>
                </c:pt>
                <c:pt idx="110">
                  <c:v>363000</c:v>
                </c:pt>
                <c:pt idx="111">
                  <c:v>416777.53225806454</c:v>
                </c:pt>
                <c:pt idx="112">
                  <c:v>599900</c:v>
                </c:pt>
                <c:pt idx="113">
                  <c:v>411506.77419354836</c:v>
                </c:pt>
                <c:pt idx="114">
                  <c:v>401168.87323943659</c:v>
                </c:pt>
                <c:pt idx="115">
                  <c:v>431524.18181818182</c:v>
                </c:pt>
                <c:pt idx="116">
                  <c:v>226500</c:v>
                </c:pt>
                <c:pt idx="117">
                  <c:v>408093.93333333335</c:v>
                </c:pt>
                <c:pt idx="118">
                  <c:v>350000</c:v>
                </c:pt>
                <c:pt idx="119">
                  <c:v>429512.5</c:v>
                </c:pt>
                <c:pt idx="120">
                  <c:v>428110.61538461538</c:v>
                </c:pt>
                <c:pt idx="121">
                  <c:v>428000</c:v>
                </c:pt>
                <c:pt idx="122">
                  <c:v>460914.91935483873</c:v>
                </c:pt>
                <c:pt idx="123">
                  <c:v>245000</c:v>
                </c:pt>
                <c:pt idx="124">
                  <c:v>582000</c:v>
                </c:pt>
                <c:pt idx="125">
                  <c:v>449019.95384615386</c:v>
                </c:pt>
                <c:pt idx="126">
                  <c:v>454109.71830985916</c:v>
                </c:pt>
                <c:pt idx="127">
                  <c:v>472265.62903225806</c:v>
                </c:pt>
                <c:pt idx="128">
                  <c:v>460019.8630136986</c:v>
                </c:pt>
                <c:pt idx="129">
                  <c:v>484827.91803278687</c:v>
                </c:pt>
                <c:pt idx="130">
                  <c:v>450000</c:v>
                </c:pt>
                <c:pt idx="131">
                  <c:v>477316.39344262297</c:v>
                </c:pt>
                <c:pt idx="132">
                  <c:v>434594.44642857142</c:v>
                </c:pt>
                <c:pt idx="133">
                  <c:v>498516.11864406778</c:v>
                </c:pt>
                <c:pt idx="134">
                  <c:v>401500</c:v>
                </c:pt>
                <c:pt idx="135">
                  <c:v>477727.32835820894</c:v>
                </c:pt>
                <c:pt idx="136">
                  <c:v>470053.63636363635</c:v>
                </c:pt>
                <c:pt idx="137">
                  <c:v>476619.73684210528</c:v>
                </c:pt>
                <c:pt idx="138">
                  <c:v>492272.41935483873</c:v>
                </c:pt>
                <c:pt idx="139">
                  <c:v>498381.66666666669</c:v>
                </c:pt>
                <c:pt idx="140">
                  <c:v>282000</c:v>
                </c:pt>
                <c:pt idx="141">
                  <c:v>412000</c:v>
                </c:pt>
                <c:pt idx="142">
                  <c:v>221700</c:v>
                </c:pt>
                <c:pt idx="143">
                  <c:v>489111.76056338026</c:v>
                </c:pt>
                <c:pt idx="144">
                  <c:v>420794.87755102041</c:v>
                </c:pt>
                <c:pt idx="145">
                  <c:v>485437.10526315792</c:v>
                </c:pt>
                <c:pt idx="146">
                  <c:v>481477.6595744681</c:v>
                </c:pt>
                <c:pt idx="147">
                  <c:v>453914.09677419357</c:v>
                </c:pt>
                <c:pt idx="148">
                  <c:v>491000</c:v>
                </c:pt>
                <c:pt idx="149">
                  <c:v>443574.56923076924</c:v>
                </c:pt>
                <c:pt idx="150">
                  <c:v>523335.56862745096</c:v>
                </c:pt>
                <c:pt idx="151">
                  <c:v>470815.58139534883</c:v>
                </c:pt>
                <c:pt idx="152">
                  <c:v>509471.55172413791</c:v>
                </c:pt>
                <c:pt idx="153">
                  <c:v>305833.33333333331</c:v>
                </c:pt>
                <c:pt idx="154">
                  <c:v>475382.81632653059</c:v>
                </c:pt>
                <c:pt idx="155">
                  <c:v>285000</c:v>
                </c:pt>
                <c:pt idx="156">
                  <c:v>270500</c:v>
                </c:pt>
                <c:pt idx="157">
                  <c:v>314950</c:v>
                </c:pt>
                <c:pt idx="158">
                  <c:v>546000</c:v>
                </c:pt>
                <c:pt idx="159">
                  <c:v>526848.88888888888</c:v>
                </c:pt>
                <c:pt idx="160">
                  <c:v>492058.77358490566</c:v>
                </c:pt>
                <c:pt idx="161">
                  <c:v>330000</c:v>
                </c:pt>
                <c:pt idx="162">
                  <c:v>354212.5</c:v>
                </c:pt>
                <c:pt idx="163">
                  <c:v>700000</c:v>
                </c:pt>
                <c:pt idx="164">
                  <c:v>507330.39622641512</c:v>
                </c:pt>
                <c:pt idx="165">
                  <c:v>384400</c:v>
                </c:pt>
                <c:pt idx="166">
                  <c:v>468804.69230769231</c:v>
                </c:pt>
                <c:pt idx="167">
                  <c:v>538343.29787234042</c:v>
                </c:pt>
                <c:pt idx="168">
                  <c:v>478971.71794871794</c:v>
                </c:pt>
                <c:pt idx="169">
                  <c:v>305000</c:v>
                </c:pt>
                <c:pt idx="170">
                  <c:v>257500</c:v>
                </c:pt>
                <c:pt idx="171">
                  <c:v>520267.13793103449</c:v>
                </c:pt>
                <c:pt idx="172">
                  <c:v>363750</c:v>
                </c:pt>
                <c:pt idx="173">
                  <c:v>475027.625</c:v>
                </c:pt>
                <c:pt idx="174">
                  <c:v>471547.5</c:v>
                </c:pt>
                <c:pt idx="175">
                  <c:v>267500</c:v>
                </c:pt>
                <c:pt idx="176">
                  <c:v>528005.85365853657</c:v>
                </c:pt>
                <c:pt idx="177">
                  <c:v>249000</c:v>
                </c:pt>
                <c:pt idx="178">
                  <c:v>375000</c:v>
                </c:pt>
                <c:pt idx="179">
                  <c:v>520880</c:v>
                </c:pt>
                <c:pt idx="180">
                  <c:v>544041.47727272729</c:v>
                </c:pt>
                <c:pt idx="181">
                  <c:v>435000</c:v>
                </c:pt>
                <c:pt idx="182">
                  <c:v>519636.45283018867</c:v>
                </c:pt>
                <c:pt idx="183">
                  <c:v>326000</c:v>
                </c:pt>
                <c:pt idx="184">
                  <c:v>565563.41463414638</c:v>
                </c:pt>
                <c:pt idx="185">
                  <c:v>580000</c:v>
                </c:pt>
                <c:pt idx="186">
                  <c:v>533220</c:v>
                </c:pt>
                <c:pt idx="187">
                  <c:v>266000</c:v>
                </c:pt>
                <c:pt idx="188">
                  <c:v>481748.5</c:v>
                </c:pt>
                <c:pt idx="189">
                  <c:v>260000</c:v>
                </c:pt>
                <c:pt idx="190">
                  <c:v>570950.82978723408</c:v>
                </c:pt>
                <c:pt idx="191">
                  <c:v>527623.31818181823</c:v>
                </c:pt>
                <c:pt idx="192">
                  <c:v>719000</c:v>
                </c:pt>
                <c:pt idx="193">
                  <c:v>607733.33333333337</c:v>
                </c:pt>
                <c:pt idx="194">
                  <c:v>489815.97916666669</c:v>
                </c:pt>
                <c:pt idx="195">
                  <c:v>562946.15384615387</c:v>
                </c:pt>
                <c:pt idx="196">
                  <c:v>560841.8055555555</c:v>
                </c:pt>
                <c:pt idx="197">
                  <c:v>541479.62962962966</c:v>
                </c:pt>
                <c:pt idx="198">
                  <c:v>537940.2432432432</c:v>
                </c:pt>
                <c:pt idx="199">
                  <c:v>289900</c:v>
                </c:pt>
                <c:pt idx="200">
                  <c:v>462022.58064516127</c:v>
                </c:pt>
                <c:pt idx="201">
                  <c:v>627527.58620689658</c:v>
                </c:pt>
                <c:pt idx="202">
                  <c:v>488162.5588235294</c:v>
                </c:pt>
                <c:pt idx="203">
                  <c:v>547488.6875</c:v>
                </c:pt>
                <c:pt idx="204">
                  <c:v>1380000</c:v>
                </c:pt>
                <c:pt idx="205">
                  <c:v>668370.17142857146</c:v>
                </c:pt>
                <c:pt idx="206">
                  <c:v>535320.6551724138</c:v>
                </c:pt>
                <c:pt idx="207">
                  <c:v>340000</c:v>
                </c:pt>
                <c:pt idx="208">
                  <c:v>579713</c:v>
                </c:pt>
                <c:pt idx="209">
                  <c:v>289000</c:v>
                </c:pt>
                <c:pt idx="210">
                  <c:v>488183.16666666669</c:v>
                </c:pt>
                <c:pt idx="211">
                  <c:v>482000</c:v>
                </c:pt>
                <c:pt idx="212">
                  <c:v>588163.63636363635</c:v>
                </c:pt>
                <c:pt idx="213">
                  <c:v>303700</c:v>
                </c:pt>
                <c:pt idx="214">
                  <c:v>283200</c:v>
                </c:pt>
                <c:pt idx="215">
                  <c:v>521682.75862068968</c:v>
                </c:pt>
                <c:pt idx="216">
                  <c:v>394166.66666666669</c:v>
                </c:pt>
                <c:pt idx="217">
                  <c:v>285000</c:v>
                </c:pt>
                <c:pt idx="218">
                  <c:v>616296.23076923075</c:v>
                </c:pt>
                <c:pt idx="219">
                  <c:v>552218</c:v>
                </c:pt>
                <c:pt idx="220">
                  <c:v>293000</c:v>
                </c:pt>
                <c:pt idx="221">
                  <c:v>581448.5294117647</c:v>
                </c:pt>
                <c:pt idx="222">
                  <c:v>584452.27272727271</c:v>
                </c:pt>
                <c:pt idx="223">
                  <c:v>335000</c:v>
                </c:pt>
                <c:pt idx="224">
                  <c:v>319950</c:v>
                </c:pt>
                <c:pt idx="225">
                  <c:v>559217.88888888888</c:v>
                </c:pt>
                <c:pt idx="226">
                  <c:v>559550</c:v>
                </c:pt>
                <c:pt idx="227">
                  <c:v>634742.15151515149</c:v>
                </c:pt>
                <c:pt idx="228">
                  <c:v>567035</c:v>
                </c:pt>
                <c:pt idx="229">
                  <c:v>633569.59375</c:v>
                </c:pt>
                <c:pt idx="230">
                  <c:v>515100</c:v>
                </c:pt>
                <c:pt idx="231">
                  <c:v>627198.69230769225</c:v>
                </c:pt>
                <c:pt idx="232">
                  <c:v>612146.66666666663</c:v>
                </c:pt>
                <c:pt idx="233">
                  <c:v>481250</c:v>
                </c:pt>
                <c:pt idx="234">
                  <c:v>529737.56097560981</c:v>
                </c:pt>
                <c:pt idx="235">
                  <c:v>653368.33333333337</c:v>
                </c:pt>
                <c:pt idx="236">
                  <c:v>621535.02857142861</c:v>
                </c:pt>
                <c:pt idx="237">
                  <c:v>688468.28571428568</c:v>
                </c:pt>
                <c:pt idx="238">
                  <c:v>616293.42105263157</c:v>
                </c:pt>
                <c:pt idx="239">
                  <c:v>734000</c:v>
                </c:pt>
                <c:pt idx="240">
                  <c:v>551064</c:v>
                </c:pt>
                <c:pt idx="241">
                  <c:v>259000</c:v>
                </c:pt>
                <c:pt idx="242">
                  <c:v>335000</c:v>
                </c:pt>
                <c:pt idx="243">
                  <c:v>347500</c:v>
                </c:pt>
                <c:pt idx="244">
                  <c:v>658742.68965517241</c:v>
                </c:pt>
                <c:pt idx="245">
                  <c:v>255000</c:v>
                </c:pt>
                <c:pt idx="246">
                  <c:v>1350000</c:v>
                </c:pt>
                <c:pt idx="247">
                  <c:v>600000</c:v>
                </c:pt>
                <c:pt idx="248">
                  <c:v>592718.48275862064</c:v>
                </c:pt>
                <c:pt idx="249">
                  <c:v>740000</c:v>
                </c:pt>
                <c:pt idx="250">
                  <c:v>789192.53333333333</c:v>
                </c:pt>
                <c:pt idx="251">
                  <c:v>604784.48275862064</c:v>
                </c:pt>
                <c:pt idx="252">
                  <c:v>538998.03125</c:v>
                </c:pt>
                <c:pt idx="253">
                  <c:v>397000</c:v>
                </c:pt>
                <c:pt idx="254">
                  <c:v>650000</c:v>
                </c:pt>
                <c:pt idx="255">
                  <c:v>518979.54545454547</c:v>
                </c:pt>
                <c:pt idx="256">
                  <c:v>667000</c:v>
                </c:pt>
                <c:pt idx="257">
                  <c:v>626231.81818181823</c:v>
                </c:pt>
                <c:pt idx="258">
                  <c:v>707583.33333333337</c:v>
                </c:pt>
                <c:pt idx="259">
                  <c:v>638388.75757575757</c:v>
                </c:pt>
                <c:pt idx="260">
                  <c:v>618519.52</c:v>
                </c:pt>
                <c:pt idx="261">
                  <c:v>785588</c:v>
                </c:pt>
                <c:pt idx="262">
                  <c:v>567231.28571428568</c:v>
                </c:pt>
                <c:pt idx="263">
                  <c:v>499547.22222222225</c:v>
                </c:pt>
                <c:pt idx="264">
                  <c:v>481000</c:v>
                </c:pt>
                <c:pt idx="265">
                  <c:v>637271.48148148146</c:v>
                </c:pt>
                <c:pt idx="266">
                  <c:v>557420</c:v>
                </c:pt>
                <c:pt idx="267">
                  <c:v>525000</c:v>
                </c:pt>
                <c:pt idx="268">
                  <c:v>705000</c:v>
                </c:pt>
                <c:pt idx="269">
                  <c:v>729065.78947368416</c:v>
                </c:pt>
                <c:pt idx="270">
                  <c:v>592156.48387096776</c:v>
                </c:pt>
                <c:pt idx="271">
                  <c:v>540000</c:v>
                </c:pt>
                <c:pt idx="272">
                  <c:v>796455.20833333337</c:v>
                </c:pt>
                <c:pt idx="273">
                  <c:v>345000</c:v>
                </c:pt>
                <c:pt idx="274">
                  <c:v>636479.56521739135</c:v>
                </c:pt>
                <c:pt idx="275">
                  <c:v>640000</c:v>
                </c:pt>
                <c:pt idx="276">
                  <c:v>592992.26315789472</c:v>
                </c:pt>
                <c:pt idx="277">
                  <c:v>545000</c:v>
                </c:pt>
                <c:pt idx="278">
                  <c:v>729384.70967741939</c:v>
                </c:pt>
                <c:pt idx="279">
                  <c:v>770166.66666666663</c:v>
                </c:pt>
                <c:pt idx="280">
                  <c:v>651788.09523809527</c:v>
                </c:pt>
                <c:pt idx="281">
                  <c:v>515618.42105263157</c:v>
                </c:pt>
                <c:pt idx="282">
                  <c:v>800000</c:v>
                </c:pt>
                <c:pt idx="283">
                  <c:v>566445.86206896557</c:v>
                </c:pt>
                <c:pt idx="284">
                  <c:v>519900</c:v>
                </c:pt>
                <c:pt idx="285">
                  <c:v>656664.16666666663</c:v>
                </c:pt>
                <c:pt idx="286">
                  <c:v>815000</c:v>
                </c:pt>
                <c:pt idx="287">
                  <c:v>521395.40909090912</c:v>
                </c:pt>
                <c:pt idx="288">
                  <c:v>651911.95652173914</c:v>
                </c:pt>
                <c:pt idx="289">
                  <c:v>285000</c:v>
                </c:pt>
                <c:pt idx="290">
                  <c:v>610513.07692307688</c:v>
                </c:pt>
                <c:pt idx="291">
                  <c:v>340000</c:v>
                </c:pt>
                <c:pt idx="292">
                  <c:v>556218.44999999995</c:v>
                </c:pt>
                <c:pt idx="293">
                  <c:v>430000</c:v>
                </c:pt>
                <c:pt idx="294">
                  <c:v>699290</c:v>
                </c:pt>
                <c:pt idx="295">
                  <c:v>509672.72727272729</c:v>
                </c:pt>
                <c:pt idx="296">
                  <c:v>643066.1176470588</c:v>
                </c:pt>
                <c:pt idx="297">
                  <c:v>360000</c:v>
                </c:pt>
                <c:pt idx="298">
                  <c:v>660251.66666666663</c:v>
                </c:pt>
                <c:pt idx="299">
                  <c:v>271500</c:v>
                </c:pt>
                <c:pt idx="300">
                  <c:v>661000</c:v>
                </c:pt>
                <c:pt idx="301">
                  <c:v>275000</c:v>
                </c:pt>
                <c:pt idx="302">
                  <c:v>745452.38095238095</c:v>
                </c:pt>
                <c:pt idx="303">
                  <c:v>365070</c:v>
                </c:pt>
                <c:pt idx="304">
                  <c:v>551870</c:v>
                </c:pt>
                <c:pt idx="305">
                  <c:v>649076.19047619053</c:v>
                </c:pt>
                <c:pt idx="306">
                  <c:v>643000</c:v>
                </c:pt>
                <c:pt idx="307">
                  <c:v>505000</c:v>
                </c:pt>
                <c:pt idx="308">
                  <c:v>743961.75</c:v>
                </c:pt>
                <c:pt idx="309">
                  <c:v>795692.30769230775</c:v>
                </c:pt>
                <c:pt idx="310">
                  <c:v>642728.94736842101</c:v>
                </c:pt>
                <c:pt idx="311">
                  <c:v>729391.875</c:v>
                </c:pt>
                <c:pt idx="312">
                  <c:v>796146.3529411765</c:v>
                </c:pt>
                <c:pt idx="313">
                  <c:v>640441.39285714284</c:v>
                </c:pt>
                <c:pt idx="314">
                  <c:v>723904.22222222225</c:v>
                </c:pt>
                <c:pt idx="315">
                  <c:v>726652.5</c:v>
                </c:pt>
                <c:pt idx="316">
                  <c:v>881222.72727272729</c:v>
                </c:pt>
                <c:pt idx="317">
                  <c:v>625000</c:v>
                </c:pt>
                <c:pt idx="318">
                  <c:v>856733.33333333337</c:v>
                </c:pt>
                <c:pt idx="319">
                  <c:v>706625</c:v>
                </c:pt>
                <c:pt idx="320">
                  <c:v>876113.33333333337</c:v>
                </c:pt>
                <c:pt idx="321">
                  <c:v>695000</c:v>
                </c:pt>
                <c:pt idx="322">
                  <c:v>607072.72727272729</c:v>
                </c:pt>
                <c:pt idx="323">
                  <c:v>324950</c:v>
                </c:pt>
                <c:pt idx="324">
                  <c:v>563963.33333333337</c:v>
                </c:pt>
                <c:pt idx="325">
                  <c:v>365000</c:v>
                </c:pt>
                <c:pt idx="326">
                  <c:v>644133</c:v>
                </c:pt>
                <c:pt idx="327">
                  <c:v>639396.66666666663</c:v>
                </c:pt>
                <c:pt idx="328">
                  <c:v>660000</c:v>
                </c:pt>
                <c:pt idx="329">
                  <c:v>666682.39130434778</c:v>
                </c:pt>
                <c:pt idx="330">
                  <c:v>822000</c:v>
                </c:pt>
                <c:pt idx="331">
                  <c:v>739552.66666666663</c:v>
                </c:pt>
                <c:pt idx="332">
                  <c:v>778688.33333333337</c:v>
                </c:pt>
                <c:pt idx="333">
                  <c:v>584507.14285714284</c:v>
                </c:pt>
                <c:pt idx="334">
                  <c:v>465000</c:v>
                </c:pt>
                <c:pt idx="335">
                  <c:v>653137.5</c:v>
                </c:pt>
                <c:pt idx="336">
                  <c:v>680396.17647058819</c:v>
                </c:pt>
                <c:pt idx="337">
                  <c:v>598583.33333333337</c:v>
                </c:pt>
                <c:pt idx="338">
                  <c:v>682417.6</c:v>
                </c:pt>
                <c:pt idx="339">
                  <c:v>1029645</c:v>
                </c:pt>
                <c:pt idx="340">
                  <c:v>887512.61111111112</c:v>
                </c:pt>
                <c:pt idx="341">
                  <c:v>723353.84615384613</c:v>
                </c:pt>
                <c:pt idx="342">
                  <c:v>1300000</c:v>
                </c:pt>
                <c:pt idx="343">
                  <c:v>737311.11111111112</c:v>
                </c:pt>
                <c:pt idx="344">
                  <c:v>562000</c:v>
                </c:pt>
                <c:pt idx="345">
                  <c:v>603290</c:v>
                </c:pt>
                <c:pt idx="346">
                  <c:v>379000</c:v>
                </c:pt>
                <c:pt idx="347">
                  <c:v>754885.71428571432</c:v>
                </c:pt>
                <c:pt idx="348">
                  <c:v>455000</c:v>
                </c:pt>
                <c:pt idx="349">
                  <c:v>705400</c:v>
                </c:pt>
                <c:pt idx="350">
                  <c:v>773818.75</c:v>
                </c:pt>
                <c:pt idx="351">
                  <c:v>522000</c:v>
                </c:pt>
                <c:pt idx="352">
                  <c:v>664055.5555555555</c:v>
                </c:pt>
                <c:pt idx="353">
                  <c:v>359950</c:v>
                </c:pt>
                <c:pt idx="354">
                  <c:v>798000</c:v>
                </c:pt>
                <c:pt idx="355">
                  <c:v>708662.53333333333</c:v>
                </c:pt>
                <c:pt idx="356">
                  <c:v>1006832.6</c:v>
                </c:pt>
                <c:pt idx="357">
                  <c:v>1062713.3333333333</c:v>
                </c:pt>
                <c:pt idx="358">
                  <c:v>1044533.3333333334</c:v>
                </c:pt>
                <c:pt idx="359">
                  <c:v>605000</c:v>
                </c:pt>
                <c:pt idx="360">
                  <c:v>812833.33333333337</c:v>
                </c:pt>
                <c:pt idx="361">
                  <c:v>667570.83333333337</c:v>
                </c:pt>
                <c:pt idx="362">
                  <c:v>911700</c:v>
                </c:pt>
                <c:pt idx="363">
                  <c:v>733400</c:v>
                </c:pt>
                <c:pt idx="364">
                  <c:v>715000</c:v>
                </c:pt>
                <c:pt idx="365">
                  <c:v>693650</c:v>
                </c:pt>
                <c:pt idx="366">
                  <c:v>1230000</c:v>
                </c:pt>
                <c:pt idx="367">
                  <c:v>694722.22222222225</c:v>
                </c:pt>
                <c:pt idx="368">
                  <c:v>796750</c:v>
                </c:pt>
                <c:pt idx="369">
                  <c:v>587250</c:v>
                </c:pt>
                <c:pt idx="370">
                  <c:v>325000</c:v>
                </c:pt>
                <c:pt idx="371">
                  <c:v>856291.66666666663</c:v>
                </c:pt>
                <c:pt idx="372">
                  <c:v>701475</c:v>
                </c:pt>
                <c:pt idx="373">
                  <c:v>712256.82352941181</c:v>
                </c:pt>
                <c:pt idx="374">
                  <c:v>925000</c:v>
                </c:pt>
                <c:pt idx="375">
                  <c:v>373000</c:v>
                </c:pt>
                <c:pt idx="376">
                  <c:v>726578.57142857148</c:v>
                </c:pt>
                <c:pt idx="377">
                  <c:v>907243.75</c:v>
                </c:pt>
                <c:pt idx="378">
                  <c:v>715859.61538461538</c:v>
                </c:pt>
                <c:pt idx="379">
                  <c:v>903612.5</c:v>
                </c:pt>
                <c:pt idx="380">
                  <c:v>780000</c:v>
                </c:pt>
                <c:pt idx="381">
                  <c:v>425000</c:v>
                </c:pt>
                <c:pt idx="382">
                  <c:v>762272.63636363635</c:v>
                </c:pt>
                <c:pt idx="383">
                  <c:v>1100000</c:v>
                </c:pt>
                <c:pt idx="384">
                  <c:v>831519.90909090906</c:v>
                </c:pt>
                <c:pt idx="385">
                  <c:v>802999.91666666663</c:v>
                </c:pt>
                <c:pt idx="386">
                  <c:v>1086716.6666666667</c:v>
                </c:pt>
                <c:pt idx="387">
                  <c:v>1029457.1428571428</c:v>
                </c:pt>
                <c:pt idx="388">
                  <c:v>761518.6875</c:v>
                </c:pt>
                <c:pt idx="389">
                  <c:v>1000155.5555555555</c:v>
                </c:pt>
                <c:pt idx="390">
                  <c:v>797725.5555555555</c:v>
                </c:pt>
                <c:pt idx="391">
                  <c:v>1166777.6000000001</c:v>
                </c:pt>
                <c:pt idx="392">
                  <c:v>900529.72222222225</c:v>
                </c:pt>
                <c:pt idx="393">
                  <c:v>452000</c:v>
                </c:pt>
                <c:pt idx="394">
                  <c:v>845929.16666666663</c:v>
                </c:pt>
                <c:pt idx="395">
                  <c:v>837500</c:v>
                </c:pt>
                <c:pt idx="396">
                  <c:v>906689.69230769225</c:v>
                </c:pt>
                <c:pt idx="397">
                  <c:v>830302.5</c:v>
                </c:pt>
                <c:pt idx="398">
                  <c:v>790495.45454545459</c:v>
                </c:pt>
                <c:pt idx="399">
                  <c:v>849000</c:v>
                </c:pt>
                <c:pt idx="400">
                  <c:v>773906.1875</c:v>
                </c:pt>
                <c:pt idx="401">
                  <c:v>884030</c:v>
                </c:pt>
                <c:pt idx="402">
                  <c:v>914737.5</c:v>
                </c:pt>
                <c:pt idx="403">
                  <c:v>1098600</c:v>
                </c:pt>
                <c:pt idx="404">
                  <c:v>987000</c:v>
                </c:pt>
                <c:pt idx="405">
                  <c:v>829375</c:v>
                </c:pt>
                <c:pt idx="406">
                  <c:v>830003.84615384613</c:v>
                </c:pt>
                <c:pt idx="407">
                  <c:v>711958.33333333337</c:v>
                </c:pt>
                <c:pt idx="408">
                  <c:v>1063375</c:v>
                </c:pt>
                <c:pt idx="409">
                  <c:v>1070571.4285714286</c:v>
                </c:pt>
                <c:pt idx="410">
                  <c:v>490600</c:v>
                </c:pt>
                <c:pt idx="411">
                  <c:v>870125</c:v>
                </c:pt>
                <c:pt idx="412">
                  <c:v>1064205</c:v>
                </c:pt>
                <c:pt idx="413">
                  <c:v>979991.66666666663</c:v>
                </c:pt>
                <c:pt idx="414">
                  <c:v>997428.42857142852</c:v>
                </c:pt>
                <c:pt idx="415">
                  <c:v>903216.42857142852</c:v>
                </c:pt>
                <c:pt idx="416">
                  <c:v>410500</c:v>
                </c:pt>
                <c:pt idx="417">
                  <c:v>959185</c:v>
                </c:pt>
                <c:pt idx="418">
                  <c:v>847212.5</c:v>
                </c:pt>
                <c:pt idx="419">
                  <c:v>1071200</c:v>
                </c:pt>
                <c:pt idx="420">
                  <c:v>1095244.4444444445</c:v>
                </c:pt>
                <c:pt idx="421">
                  <c:v>818428.57142857148</c:v>
                </c:pt>
                <c:pt idx="422">
                  <c:v>1370809.0909090908</c:v>
                </c:pt>
                <c:pt idx="423">
                  <c:v>937428.57142857148</c:v>
                </c:pt>
                <c:pt idx="424">
                  <c:v>715300</c:v>
                </c:pt>
                <c:pt idx="425">
                  <c:v>828750</c:v>
                </c:pt>
                <c:pt idx="426">
                  <c:v>899250</c:v>
                </c:pt>
                <c:pt idx="427">
                  <c:v>928785.71428571432</c:v>
                </c:pt>
                <c:pt idx="428">
                  <c:v>904600</c:v>
                </c:pt>
                <c:pt idx="429">
                  <c:v>815000</c:v>
                </c:pt>
                <c:pt idx="430">
                  <c:v>633666.66666666663</c:v>
                </c:pt>
                <c:pt idx="431">
                  <c:v>980250</c:v>
                </c:pt>
                <c:pt idx="432">
                  <c:v>330000</c:v>
                </c:pt>
                <c:pt idx="433">
                  <c:v>1088750</c:v>
                </c:pt>
                <c:pt idx="434">
                  <c:v>927785.71428571432</c:v>
                </c:pt>
                <c:pt idx="435">
                  <c:v>911000</c:v>
                </c:pt>
                <c:pt idx="436">
                  <c:v>340000</c:v>
                </c:pt>
                <c:pt idx="437">
                  <c:v>1015000</c:v>
                </c:pt>
                <c:pt idx="438">
                  <c:v>1233000</c:v>
                </c:pt>
                <c:pt idx="439">
                  <c:v>714166.66666666663</c:v>
                </c:pt>
                <c:pt idx="440">
                  <c:v>1760000</c:v>
                </c:pt>
                <c:pt idx="441">
                  <c:v>699166.66666666663</c:v>
                </c:pt>
                <c:pt idx="442">
                  <c:v>909700</c:v>
                </c:pt>
                <c:pt idx="443">
                  <c:v>1142500</c:v>
                </c:pt>
                <c:pt idx="444">
                  <c:v>730666.66666666663</c:v>
                </c:pt>
                <c:pt idx="445">
                  <c:v>861990</c:v>
                </c:pt>
                <c:pt idx="446">
                  <c:v>330000</c:v>
                </c:pt>
                <c:pt idx="447">
                  <c:v>1083800</c:v>
                </c:pt>
                <c:pt idx="448">
                  <c:v>937500</c:v>
                </c:pt>
                <c:pt idx="449">
                  <c:v>988316.66666666663</c:v>
                </c:pt>
                <c:pt idx="450">
                  <c:v>745333.33333333337</c:v>
                </c:pt>
                <c:pt idx="451">
                  <c:v>710400</c:v>
                </c:pt>
                <c:pt idx="452">
                  <c:v>1125750</c:v>
                </c:pt>
                <c:pt idx="453">
                  <c:v>995666.66666666663</c:v>
                </c:pt>
                <c:pt idx="454">
                  <c:v>730000</c:v>
                </c:pt>
                <c:pt idx="455">
                  <c:v>1282875</c:v>
                </c:pt>
                <c:pt idx="456">
                  <c:v>738500</c:v>
                </c:pt>
                <c:pt idx="457">
                  <c:v>1347142.857142857</c:v>
                </c:pt>
                <c:pt idx="458">
                  <c:v>994900</c:v>
                </c:pt>
                <c:pt idx="459">
                  <c:v>892333.33333333337</c:v>
                </c:pt>
                <c:pt idx="460">
                  <c:v>1001658.3333333334</c:v>
                </c:pt>
                <c:pt idx="461">
                  <c:v>1091875</c:v>
                </c:pt>
                <c:pt idx="462">
                  <c:v>1780000</c:v>
                </c:pt>
                <c:pt idx="463">
                  <c:v>1737250</c:v>
                </c:pt>
                <c:pt idx="464">
                  <c:v>1531666.6666666667</c:v>
                </c:pt>
                <c:pt idx="465">
                  <c:v>1020000</c:v>
                </c:pt>
                <c:pt idx="466">
                  <c:v>907000</c:v>
                </c:pt>
                <c:pt idx="467">
                  <c:v>891990</c:v>
                </c:pt>
                <c:pt idx="468">
                  <c:v>893316.66666666663</c:v>
                </c:pt>
                <c:pt idx="469">
                  <c:v>944633.33333333337</c:v>
                </c:pt>
                <c:pt idx="470">
                  <c:v>954375</c:v>
                </c:pt>
                <c:pt idx="471">
                  <c:v>997500</c:v>
                </c:pt>
                <c:pt idx="472">
                  <c:v>1037080</c:v>
                </c:pt>
                <c:pt idx="473">
                  <c:v>2700000</c:v>
                </c:pt>
                <c:pt idx="474">
                  <c:v>871550</c:v>
                </c:pt>
                <c:pt idx="475">
                  <c:v>1825000</c:v>
                </c:pt>
                <c:pt idx="476">
                  <c:v>537000</c:v>
                </c:pt>
                <c:pt idx="477">
                  <c:v>770000</c:v>
                </c:pt>
                <c:pt idx="478">
                  <c:v>588833.33333333337</c:v>
                </c:pt>
                <c:pt idx="479">
                  <c:v>969375</c:v>
                </c:pt>
                <c:pt idx="480">
                  <c:v>1570000</c:v>
                </c:pt>
                <c:pt idx="481">
                  <c:v>2305750</c:v>
                </c:pt>
                <c:pt idx="482">
                  <c:v>963990</c:v>
                </c:pt>
                <c:pt idx="483">
                  <c:v>1973333.3333333333</c:v>
                </c:pt>
                <c:pt idx="484">
                  <c:v>1230833.3333333333</c:v>
                </c:pt>
                <c:pt idx="485">
                  <c:v>1970000</c:v>
                </c:pt>
                <c:pt idx="486">
                  <c:v>1205000</c:v>
                </c:pt>
                <c:pt idx="487">
                  <c:v>860000</c:v>
                </c:pt>
                <c:pt idx="488">
                  <c:v>1070000</c:v>
                </c:pt>
                <c:pt idx="489">
                  <c:v>1033000</c:v>
                </c:pt>
                <c:pt idx="490">
                  <c:v>725000</c:v>
                </c:pt>
                <c:pt idx="491">
                  <c:v>1324500</c:v>
                </c:pt>
                <c:pt idx="492">
                  <c:v>1370000</c:v>
                </c:pt>
                <c:pt idx="493">
                  <c:v>1065750</c:v>
                </c:pt>
                <c:pt idx="494">
                  <c:v>949000</c:v>
                </c:pt>
                <c:pt idx="495">
                  <c:v>1325000</c:v>
                </c:pt>
                <c:pt idx="496">
                  <c:v>1198000</c:v>
                </c:pt>
                <c:pt idx="497">
                  <c:v>1334000</c:v>
                </c:pt>
                <c:pt idx="498">
                  <c:v>1670000</c:v>
                </c:pt>
                <c:pt idx="499">
                  <c:v>885000</c:v>
                </c:pt>
                <c:pt idx="500">
                  <c:v>955000</c:v>
                </c:pt>
                <c:pt idx="501">
                  <c:v>988830</c:v>
                </c:pt>
                <c:pt idx="502">
                  <c:v>1081500</c:v>
                </c:pt>
                <c:pt idx="503">
                  <c:v>1750000</c:v>
                </c:pt>
                <c:pt idx="504">
                  <c:v>1392500</c:v>
                </c:pt>
                <c:pt idx="505">
                  <c:v>1013600</c:v>
                </c:pt>
                <c:pt idx="506">
                  <c:v>1320000</c:v>
                </c:pt>
                <c:pt idx="507">
                  <c:v>1330000</c:v>
                </c:pt>
                <c:pt idx="508">
                  <c:v>673200</c:v>
                </c:pt>
                <c:pt idx="509">
                  <c:v>810000</c:v>
                </c:pt>
                <c:pt idx="510">
                  <c:v>1115000</c:v>
                </c:pt>
                <c:pt idx="511">
                  <c:v>1220561</c:v>
                </c:pt>
                <c:pt idx="512">
                  <c:v>1170000</c:v>
                </c:pt>
                <c:pt idx="513">
                  <c:v>1314666.6666666667</c:v>
                </c:pt>
                <c:pt idx="514">
                  <c:v>1160000</c:v>
                </c:pt>
                <c:pt idx="515">
                  <c:v>1755000</c:v>
                </c:pt>
                <c:pt idx="516">
                  <c:v>1032000</c:v>
                </c:pt>
                <c:pt idx="517">
                  <c:v>1775000</c:v>
                </c:pt>
                <c:pt idx="518">
                  <c:v>1900000</c:v>
                </c:pt>
                <c:pt idx="519">
                  <c:v>792500</c:v>
                </c:pt>
                <c:pt idx="520">
                  <c:v>975000</c:v>
                </c:pt>
                <c:pt idx="521">
                  <c:v>2530000</c:v>
                </c:pt>
                <c:pt idx="522">
                  <c:v>2735000</c:v>
                </c:pt>
                <c:pt idx="523">
                  <c:v>1476666.6666666667</c:v>
                </c:pt>
                <c:pt idx="524">
                  <c:v>3280000</c:v>
                </c:pt>
                <c:pt idx="525">
                  <c:v>2113333.3333333335</c:v>
                </c:pt>
                <c:pt idx="526">
                  <c:v>1150000</c:v>
                </c:pt>
                <c:pt idx="527">
                  <c:v>1098333.3333333333</c:v>
                </c:pt>
                <c:pt idx="528">
                  <c:v>2880000</c:v>
                </c:pt>
                <c:pt idx="529">
                  <c:v>1150000</c:v>
                </c:pt>
                <c:pt idx="530">
                  <c:v>1356666.6666666667</c:v>
                </c:pt>
                <c:pt idx="531">
                  <c:v>1710000</c:v>
                </c:pt>
                <c:pt idx="532">
                  <c:v>600000</c:v>
                </c:pt>
                <c:pt idx="533">
                  <c:v>944750</c:v>
                </c:pt>
                <c:pt idx="534">
                  <c:v>885000</c:v>
                </c:pt>
                <c:pt idx="535">
                  <c:v>1040000</c:v>
                </c:pt>
                <c:pt idx="536">
                  <c:v>1210000</c:v>
                </c:pt>
                <c:pt idx="537">
                  <c:v>1600000</c:v>
                </c:pt>
                <c:pt idx="538">
                  <c:v>2470000</c:v>
                </c:pt>
                <c:pt idx="539">
                  <c:v>1206666.6666666667</c:v>
                </c:pt>
                <c:pt idx="540">
                  <c:v>2000000</c:v>
                </c:pt>
                <c:pt idx="541">
                  <c:v>800000</c:v>
                </c:pt>
                <c:pt idx="542">
                  <c:v>1853333.3333333333</c:v>
                </c:pt>
                <c:pt idx="543">
                  <c:v>1580000</c:v>
                </c:pt>
                <c:pt idx="544">
                  <c:v>1375000</c:v>
                </c:pt>
                <c:pt idx="545">
                  <c:v>1530000</c:v>
                </c:pt>
                <c:pt idx="546">
                  <c:v>1056666.6666666667</c:v>
                </c:pt>
                <c:pt idx="547">
                  <c:v>1559400</c:v>
                </c:pt>
                <c:pt idx="548">
                  <c:v>3200000</c:v>
                </c:pt>
                <c:pt idx="549">
                  <c:v>1300000</c:v>
                </c:pt>
                <c:pt idx="550">
                  <c:v>4670000</c:v>
                </c:pt>
                <c:pt idx="551">
                  <c:v>569950</c:v>
                </c:pt>
                <c:pt idx="552">
                  <c:v>2170000</c:v>
                </c:pt>
                <c:pt idx="553">
                  <c:v>1840000</c:v>
                </c:pt>
                <c:pt idx="554">
                  <c:v>1780000</c:v>
                </c:pt>
                <c:pt idx="555">
                  <c:v>2390000</c:v>
                </c:pt>
                <c:pt idx="556">
                  <c:v>1160000</c:v>
                </c:pt>
                <c:pt idx="557">
                  <c:v>835000</c:v>
                </c:pt>
                <c:pt idx="558">
                  <c:v>3275000</c:v>
                </c:pt>
                <c:pt idx="559">
                  <c:v>2540000</c:v>
                </c:pt>
                <c:pt idx="560">
                  <c:v>1100000</c:v>
                </c:pt>
                <c:pt idx="561">
                  <c:v>800000</c:v>
                </c:pt>
                <c:pt idx="562">
                  <c:v>1600000</c:v>
                </c:pt>
                <c:pt idx="563">
                  <c:v>800000</c:v>
                </c:pt>
                <c:pt idx="564">
                  <c:v>1300000</c:v>
                </c:pt>
                <c:pt idx="565">
                  <c:v>1240000</c:v>
                </c:pt>
                <c:pt idx="566">
                  <c:v>1570000</c:v>
                </c:pt>
                <c:pt idx="567">
                  <c:v>1350000</c:v>
                </c:pt>
                <c:pt idx="568">
                  <c:v>3200000</c:v>
                </c:pt>
                <c:pt idx="569">
                  <c:v>915000</c:v>
                </c:pt>
                <c:pt idx="570">
                  <c:v>1370000</c:v>
                </c:pt>
                <c:pt idx="571">
                  <c:v>1060000</c:v>
                </c:pt>
                <c:pt idx="572">
                  <c:v>884900</c:v>
                </c:pt>
                <c:pt idx="573">
                  <c:v>1355000</c:v>
                </c:pt>
                <c:pt idx="574">
                  <c:v>2130000</c:v>
                </c:pt>
                <c:pt idx="575">
                  <c:v>2015000</c:v>
                </c:pt>
                <c:pt idx="576">
                  <c:v>1350000</c:v>
                </c:pt>
                <c:pt idx="577">
                  <c:v>1680000</c:v>
                </c:pt>
                <c:pt idx="578">
                  <c:v>2730000</c:v>
                </c:pt>
                <c:pt idx="579">
                  <c:v>935000</c:v>
                </c:pt>
                <c:pt idx="580">
                  <c:v>930000</c:v>
                </c:pt>
                <c:pt idx="581">
                  <c:v>4000000</c:v>
                </c:pt>
                <c:pt idx="582">
                  <c:v>3850000</c:v>
                </c:pt>
                <c:pt idx="583">
                  <c:v>1580000</c:v>
                </c:pt>
                <c:pt idx="584">
                  <c:v>1280000</c:v>
                </c:pt>
                <c:pt idx="585">
                  <c:v>3320000</c:v>
                </c:pt>
                <c:pt idx="586">
                  <c:v>1600000</c:v>
                </c:pt>
                <c:pt idx="587">
                  <c:v>1560000</c:v>
                </c:pt>
                <c:pt idx="588">
                  <c:v>1900000</c:v>
                </c:pt>
                <c:pt idx="589">
                  <c:v>5570000</c:v>
                </c:pt>
                <c:pt idx="590">
                  <c:v>1940000</c:v>
                </c:pt>
                <c:pt idx="591">
                  <c:v>4500000</c:v>
                </c:pt>
                <c:pt idx="592">
                  <c:v>4490000</c:v>
                </c:pt>
                <c:pt idx="593">
                  <c:v>5350000</c:v>
                </c:pt>
                <c:pt idx="594">
                  <c:v>7060000</c:v>
                </c:pt>
                <c:pt idx="595">
                  <c:v>7700000</c:v>
                </c:pt>
                <c:pt idx="596">
                  <c:v>6890000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7-4358-BA90-1E282855E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015160"/>
        <c:axId val="1009011880"/>
      </c:barChart>
      <c:catAx>
        <c:axId val="100901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11880"/>
        <c:crosses val="autoZero"/>
        <c:auto val="1"/>
        <c:lblAlgn val="ctr"/>
        <c:lblOffset val="100"/>
        <c:noMultiLvlLbl val="0"/>
      </c:catAx>
      <c:valAx>
        <c:axId val="100901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1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'PT1'!$AD$3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'PT1'!$AC$4:$AC$674</c:f>
              <c:strCache>
                <c:ptCount val="670"/>
                <c:pt idx="0">
                  <c:v>-122.515</c:v>
                </c:pt>
                <c:pt idx="1">
                  <c:v>-122.514</c:v>
                </c:pt>
                <c:pt idx="2">
                  <c:v>-122.512</c:v>
                </c:pt>
                <c:pt idx="3">
                  <c:v>-122.511</c:v>
                </c:pt>
                <c:pt idx="4">
                  <c:v>-122.509</c:v>
                </c:pt>
                <c:pt idx="5">
                  <c:v>-122.505</c:v>
                </c:pt>
                <c:pt idx="6">
                  <c:v>-122.503</c:v>
                </c:pt>
                <c:pt idx="7">
                  <c:v>-122.502</c:v>
                </c:pt>
                <c:pt idx="8">
                  <c:v>-122.499</c:v>
                </c:pt>
                <c:pt idx="9">
                  <c:v>-122.497</c:v>
                </c:pt>
                <c:pt idx="10">
                  <c:v>-122.496</c:v>
                </c:pt>
                <c:pt idx="11">
                  <c:v>-122.49</c:v>
                </c:pt>
                <c:pt idx="12">
                  <c:v>-122.484</c:v>
                </c:pt>
                <c:pt idx="13">
                  <c:v>-122.482</c:v>
                </c:pt>
                <c:pt idx="14">
                  <c:v>-122.479</c:v>
                </c:pt>
                <c:pt idx="15">
                  <c:v>-122.475</c:v>
                </c:pt>
                <c:pt idx="16">
                  <c:v>-122.473</c:v>
                </c:pt>
                <c:pt idx="17">
                  <c:v>-122.472</c:v>
                </c:pt>
                <c:pt idx="18">
                  <c:v>-122.47</c:v>
                </c:pt>
                <c:pt idx="19">
                  <c:v>-122.465</c:v>
                </c:pt>
                <c:pt idx="20">
                  <c:v>-122.464</c:v>
                </c:pt>
                <c:pt idx="21">
                  <c:v>-122.463</c:v>
                </c:pt>
                <c:pt idx="22">
                  <c:v>-122.462</c:v>
                </c:pt>
                <c:pt idx="23">
                  <c:v>-122.461</c:v>
                </c:pt>
                <c:pt idx="24">
                  <c:v>-122.46</c:v>
                </c:pt>
                <c:pt idx="25">
                  <c:v>-122.459</c:v>
                </c:pt>
                <c:pt idx="26">
                  <c:v>-122.458</c:v>
                </c:pt>
                <c:pt idx="27">
                  <c:v>-122.456</c:v>
                </c:pt>
                <c:pt idx="28">
                  <c:v>-122.455</c:v>
                </c:pt>
                <c:pt idx="29">
                  <c:v>-122.453</c:v>
                </c:pt>
                <c:pt idx="30">
                  <c:v>-122.451</c:v>
                </c:pt>
                <c:pt idx="31">
                  <c:v>-122.45</c:v>
                </c:pt>
                <c:pt idx="32">
                  <c:v>-122.448</c:v>
                </c:pt>
                <c:pt idx="33">
                  <c:v>-122.446</c:v>
                </c:pt>
                <c:pt idx="34">
                  <c:v>-122.443</c:v>
                </c:pt>
                <c:pt idx="35">
                  <c:v>-122.441</c:v>
                </c:pt>
                <c:pt idx="36">
                  <c:v>-122.44</c:v>
                </c:pt>
                <c:pt idx="37">
                  <c:v>-122.439</c:v>
                </c:pt>
                <c:pt idx="38">
                  <c:v>-122.438</c:v>
                </c:pt>
                <c:pt idx="39">
                  <c:v>-122.432</c:v>
                </c:pt>
                <c:pt idx="40">
                  <c:v>-122.431</c:v>
                </c:pt>
                <c:pt idx="41">
                  <c:v>-122.43</c:v>
                </c:pt>
                <c:pt idx="42">
                  <c:v>-122.422</c:v>
                </c:pt>
                <c:pt idx="43">
                  <c:v>-122.421</c:v>
                </c:pt>
                <c:pt idx="44">
                  <c:v>-122.416</c:v>
                </c:pt>
                <c:pt idx="45">
                  <c:v>-122.415</c:v>
                </c:pt>
                <c:pt idx="46">
                  <c:v>-122.414</c:v>
                </c:pt>
                <c:pt idx="47">
                  <c:v>-122.413</c:v>
                </c:pt>
                <c:pt idx="48">
                  <c:v>-122.412</c:v>
                </c:pt>
                <c:pt idx="49">
                  <c:v>-122.411</c:v>
                </c:pt>
                <c:pt idx="50">
                  <c:v>-122.41</c:v>
                </c:pt>
                <c:pt idx="51">
                  <c:v>-122.409</c:v>
                </c:pt>
                <c:pt idx="52">
                  <c:v>-122.408</c:v>
                </c:pt>
                <c:pt idx="53">
                  <c:v>-122.407</c:v>
                </c:pt>
                <c:pt idx="54">
                  <c:v>-122.406</c:v>
                </c:pt>
                <c:pt idx="55">
                  <c:v>-122.405</c:v>
                </c:pt>
                <c:pt idx="56">
                  <c:v>-122.404</c:v>
                </c:pt>
                <c:pt idx="57">
                  <c:v>-122.403</c:v>
                </c:pt>
                <c:pt idx="58">
                  <c:v>-122.402</c:v>
                </c:pt>
                <c:pt idx="59">
                  <c:v>-122.401</c:v>
                </c:pt>
                <c:pt idx="60">
                  <c:v>-122.4</c:v>
                </c:pt>
                <c:pt idx="61">
                  <c:v>-122.399</c:v>
                </c:pt>
                <c:pt idx="62">
                  <c:v>-122.398</c:v>
                </c:pt>
                <c:pt idx="63">
                  <c:v>-122.397</c:v>
                </c:pt>
                <c:pt idx="64">
                  <c:v>-122.396</c:v>
                </c:pt>
                <c:pt idx="65">
                  <c:v>-122.395</c:v>
                </c:pt>
                <c:pt idx="66">
                  <c:v>-122.394</c:v>
                </c:pt>
                <c:pt idx="67">
                  <c:v>-122.393</c:v>
                </c:pt>
                <c:pt idx="68">
                  <c:v>-122.392</c:v>
                </c:pt>
                <c:pt idx="69">
                  <c:v>-122.391</c:v>
                </c:pt>
                <c:pt idx="70">
                  <c:v>-122.39</c:v>
                </c:pt>
                <c:pt idx="71">
                  <c:v>-122.389</c:v>
                </c:pt>
                <c:pt idx="72">
                  <c:v>-122.388</c:v>
                </c:pt>
                <c:pt idx="73">
                  <c:v>-122.387</c:v>
                </c:pt>
                <c:pt idx="74">
                  <c:v>-122.386</c:v>
                </c:pt>
                <c:pt idx="75">
                  <c:v>-122.385</c:v>
                </c:pt>
                <c:pt idx="76">
                  <c:v>-122.384</c:v>
                </c:pt>
                <c:pt idx="77">
                  <c:v>-122.383</c:v>
                </c:pt>
                <c:pt idx="78">
                  <c:v>-122.382</c:v>
                </c:pt>
                <c:pt idx="79">
                  <c:v>-122.381</c:v>
                </c:pt>
                <c:pt idx="80">
                  <c:v>-122.38</c:v>
                </c:pt>
                <c:pt idx="81">
                  <c:v>-122.379</c:v>
                </c:pt>
                <c:pt idx="82">
                  <c:v>-122.378</c:v>
                </c:pt>
                <c:pt idx="83">
                  <c:v>-122.377</c:v>
                </c:pt>
                <c:pt idx="84">
                  <c:v>-122.376</c:v>
                </c:pt>
                <c:pt idx="85">
                  <c:v>-122.375</c:v>
                </c:pt>
                <c:pt idx="86">
                  <c:v>-122.374</c:v>
                </c:pt>
                <c:pt idx="87">
                  <c:v>-122.373</c:v>
                </c:pt>
                <c:pt idx="88">
                  <c:v>-122.372</c:v>
                </c:pt>
                <c:pt idx="89">
                  <c:v>-122.371</c:v>
                </c:pt>
                <c:pt idx="90">
                  <c:v>-122.37</c:v>
                </c:pt>
                <c:pt idx="91">
                  <c:v>-122.369</c:v>
                </c:pt>
                <c:pt idx="92">
                  <c:v>-122.368</c:v>
                </c:pt>
                <c:pt idx="93">
                  <c:v>-122.367</c:v>
                </c:pt>
                <c:pt idx="94">
                  <c:v>-122.366</c:v>
                </c:pt>
                <c:pt idx="95">
                  <c:v>-122.365</c:v>
                </c:pt>
                <c:pt idx="96">
                  <c:v>-122.364</c:v>
                </c:pt>
                <c:pt idx="97">
                  <c:v>-122.363</c:v>
                </c:pt>
                <c:pt idx="98">
                  <c:v>-122.362</c:v>
                </c:pt>
                <c:pt idx="99">
                  <c:v>-122.361</c:v>
                </c:pt>
                <c:pt idx="100">
                  <c:v>-122.36</c:v>
                </c:pt>
                <c:pt idx="101">
                  <c:v>-122.359</c:v>
                </c:pt>
                <c:pt idx="102">
                  <c:v>-122.358</c:v>
                </c:pt>
                <c:pt idx="103">
                  <c:v>-122.357</c:v>
                </c:pt>
                <c:pt idx="104">
                  <c:v>-122.356</c:v>
                </c:pt>
                <c:pt idx="105">
                  <c:v>-122.355</c:v>
                </c:pt>
                <c:pt idx="106">
                  <c:v>-122.354</c:v>
                </c:pt>
                <c:pt idx="107">
                  <c:v>-122.353</c:v>
                </c:pt>
                <c:pt idx="108">
                  <c:v>-122.352</c:v>
                </c:pt>
                <c:pt idx="109">
                  <c:v>-122.351</c:v>
                </c:pt>
                <c:pt idx="110">
                  <c:v>-122.35</c:v>
                </c:pt>
                <c:pt idx="111">
                  <c:v>-122.349</c:v>
                </c:pt>
                <c:pt idx="112">
                  <c:v>-122.348</c:v>
                </c:pt>
                <c:pt idx="113">
                  <c:v>-122.347</c:v>
                </c:pt>
                <c:pt idx="114">
                  <c:v>-122.346</c:v>
                </c:pt>
                <c:pt idx="115">
                  <c:v>-122.345</c:v>
                </c:pt>
                <c:pt idx="116">
                  <c:v>-122.344</c:v>
                </c:pt>
                <c:pt idx="117">
                  <c:v>-122.343</c:v>
                </c:pt>
                <c:pt idx="118">
                  <c:v>-122.342</c:v>
                </c:pt>
                <c:pt idx="119">
                  <c:v>-122.341</c:v>
                </c:pt>
                <c:pt idx="120">
                  <c:v>-122.34</c:v>
                </c:pt>
                <c:pt idx="121">
                  <c:v>-122.339</c:v>
                </c:pt>
                <c:pt idx="122">
                  <c:v>-122.338</c:v>
                </c:pt>
                <c:pt idx="123">
                  <c:v>-122.337</c:v>
                </c:pt>
                <c:pt idx="124">
                  <c:v>-122.336</c:v>
                </c:pt>
                <c:pt idx="125">
                  <c:v>-122.335</c:v>
                </c:pt>
                <c:pt idx="126">
                  <c:v>-122.334</c:v>
                </c:pt>
                <c:pt idx="127">
                  <c:v>-122.333</c:v>
                </c:pt>
                <c:pt idx="128">
                  <c:v>-122.332</c:v>
                </c:pt>
                <c:pt idx="129">
                  <c:v>-122.331</c:v>
                </c:pt>
                <c:pt idx="130">
                  <c:v>-122.33</c:v>
                </c:pt>
                <c:pt idx="131">
                  <c:v>-122.329</c:v>
                </c:pt>
                <c:pt idx="132">
                  <c:v>-122.328</c:v>
                </c:pt>
                <c:pt idx="133">
                  <c:v>-122.327</c:v>
                </c:pt>
                <c:pt idx="134">
                  <c:v>-122.326</c:v>
                </c:pt>
                <c:pt idx="135">
                  <c:v>-122.325</c:v>
                </c:pt>
                <c:pt idx="136">
                  <c:v>-122.324</c:v>
                </c:pt>
                <c:pt idx="137">
                  <c:v>-122.323</c:v>
                </c:pt>
                <c:pt idx="138">
                  <c:v>-122.322</c:v>
                </c:pt>
                <c:pt idx="139">
                  <c:v>-122.321</c:v>
                </c:pt>
                <c:pt idx="140">
                  <c:v>-122.32</c:v>
                </c:pt>
                <c:pt idx="141">
                  <c:v>-122.319</c:v>
                </c:pt>
                <c:pt idx="142">
                  <c:v>-122.318</c:v>
                </c:pt>
                <c:pt idx="143">
                  <c:v>-122.317</c:v>
                </c:pt>
                <c:pt idx="144">
                  <c:v>-122.316</c:v>
                </c:pt>
                <c:pt idx="145">
                  <c:v>-122.315</c:v>
                </c:pt>
                <c:pt idx="146">
                  <c:v>-122.314</c:v>
                </c:pt>
                <c:pt idx="147">
                  <c:v>-122.313</c:v>
                </c:pt>
                <c:pt idx="148">
                  <c:v>-122.312</c:v>
                </c:pt>
                <c:pt idx="149">
                  <c:v>-122.311</c:v>
                </c:pt>
                <c:pt idx="150">
                  <c:v>-122.31</c:v>
                </c:pt>
                <c:pt idx="151">
                  <c:v>-122.309</c:v>
                </c:pt>
                <c:pt idx="152">
                  <c:v>-122.308</c:v>
                </c:pt>
                <c:pt idx="153">
                  <c:v>-122.307</c:v>
                </c:pt>
                <c:pt idx="154">
                  <c:v>-122.306</c:v>
                </c:pt>
                <c:pt idx="155">
                  <c:v>-122.305</c:v>
                </c:pt>
                <c:pt idx="156">
                  <c:v>-122.304</c:v>
                </c:pt>
                <c:pt idx="157">
                  <c:v>-122.303</c:v>
                </c:pt>
                <c:pt idx="158">
                  <c:v>-122.302</c:v>
                </c:pt>
                <c:pt idx="159">
                  <c:v>-122.301</c:v>
                </c:pt>
                <c:pt idx="160">
                  <c:v>-122.3</c:v>
                </c:pt>
                <c:pt idx="161">
                  <c:v>-122.299</c:v>
                </c:pt>
                <c:pt idx="162">
                  <c:v>-122.298</c:v>
                </c:pt>
                <c:pt idx="163">
                  <c:v>-122.297</c:v>
                </c:pt>
                <c:pt idx="164">
                  <c:v>-122.296</c:v>
                </c:pt>
                <c:pt idx="165">
                  <c:v>-122.295</c:v>
                </c:pt>
                <c:pt idx="166">
                  <c:v>-122.294</c:v>
                </c:pt>
                <c:pt idx="167">
                  <c:v>-122.293</c:v>
                </c:pt>
                <c:pt idx="168">
                  <c:v>-122.292</c:v>
                </c:pt>
                <c:pt idx="169">
                  <c:v>-122.291</c:v>
                </c:pt>
                <c:pt idx="170">
                  <c:v>-122.29</c:v>
                </c:pt>
                <c:pt idx="171">
                  <c:v>-122.289</c:v>
                </c:pt>
                <c:pt idx="172">
                  <c:v>-122.288</c:v>
                </c:pt>
                <c:pt idx="173">
                  <c:v>-122.287</c:v>
                </c:pt>
                <c:pt idx="174">
                  <c:v>-122.286</c:v>
                </c:pt>
                <c:pt idx="175">
                  <c:v>-122.285</c:v>
                </c:pt>
                <c:pt idx="176">
                  <c:v>-122.284</c:v>
                </c:pt>
                <c:pt idx="177">
                  <c:v>-122.283</c:v>
                </c:pt>
                <c:pt idx="178">
                  <c:v>-122.282</c:v>
                </c:pt>
                <c:pt idx="179">
                  <c:v>-122.281</c:v>
                </c:pt>
                <c:pt idx="180">
                  <c:v>-122.28</c:v>
                </c:pt>
                <c:pt idx="181">
                  <c:v>-122.279</c:v>
                </c:pt>
                <c:pt idx="182">
                  <c:v>-122.278</c:v>
                </c:pt>
                <c:pt idx="183">
                  <c:v>-122.277</c:v>
                </c:pt>
                <c:pt idx="184">
                  <c:v>-122.276</c:v>
                </c:pt>
                <c:pt idx="185">
                  <c:v>-122.275</c:v>
                </c:pt>
                <c:pt idx="186">
                  <c:v>-122.274</c:v>
                </c:pt>
                <c:pt idx="187">
                  <c:v>-122.273</c:v>
                </c:pt>
                <c:pt idx="188">
                  <c:v>-122.272</c:v>
                </c:pt>
                <c:pt idx="189">
                  <c:v>-122.271</c:v>
                </c:pt>
                <c:pt idx="190">
                  <c:v>-122.27</c:v>
                </c:pt>
                <c:pt idx="191">
                  <c:v>-122.269</c:v>
                </c:pt>
                <c:pt idx="192">
                  <c:v>-122.268</c:v>
                </c:pt>
                <c:pt idx="193">
                  <c:v>-122.267</c:v>
                </c:pt>
                <c:pt idx="194">
                  <c:v>-122.266</c:v>
                </c:pt>
                <c:pt idx="195">
                  <c:v>-122.265</c:v>
                </c:pt>
                <c:pt idx="196">
                  <c:v>-122.264</c:v>
                </c:pt>
                <c:pt idx="197">
                  <c:v>-122.263</c:v>
                </c:pt>
                <c:pt idx="198">
                  <c:v>-122.262</c:v>
                </c:pt>
                <c:pt idx="199">
                  <c:v>-122.261</c:v>
                </c:pt>
                <c:pt idx="200">
                  <c:v>-122.26</c:v>
                </c:pt>
                <c:pt idx="201">
                  <c:v>-122.259</c:v>
                </c:pt>
                <c:pt idx="202">
                  <c:v>-122.258</c:v>
                </c:pt>
                <c:pt idx="203">
                  <c:v>-122.257</c:v>
                </c:pt>
                <c:pt idx="204">
                  <c:v>-122.256</c:v>
                </c:pt>
                <c:pt idx="205">
                  <c:v>-122.255</c:v>
                </c:pt>
                <c:pt idx="206">
                  <c:v>-122.254</c:v>
                </c:pt>
                <c:pt idx="207">
                  <c:v>-122.253</c:v>
                </c:pt>
                <c:pt idx="208">
                  <c:v>-122.252</c:v>
                </c:pt>
                <c:pt idx="209">
                  <c:v>-122.251</c:v>
                </c:pt>
                <c:pt idx="210">
                  <c:v>-122.25</c:v>
                </c:pt>
                <c:pt idx="211">
                  <c:v>-122.249</c:v>
                </c:pt>
                <c:pt idx="212">
                  <c:v>-122.248</c:v>
                </c:pt>
                <c:pt idx="213">
                  <c:v>-122.247</c:v>
                </c:pt>
                <c:pt idx="214">
                  <c:v>-122.246</c:v>
                </c:pt>
                <c:pt idx="215">
                  <c:v>-122.245</c:v>
                </c:pt>
                <c:pt idx="216">
                  <c:v>-122.244</c:v>
                </c:pt>
                <c:pt idx="217">
                  <c:v>-122.243</c:v>
                </c:pt>
                <c:pt idx="218">
                  <c:v>-122.242</c:v>
                </c:pt>
                <c:pt idx="219">
                  <c:v>-122.241</c:v>
                </c:pt>
                <c:pt idx="220">
                  <c:v>-122.24</c:v>
                </c:pt>
                <c:pt idx="221">
                  <c:v>-122.239</c:v>
                </c:pt>
                <c:pt idx="222">
                  <c:v>-122.238</c:v>
                </c:pt>
                <c:pt idx="223">
                  <c:v>-122.237</c:v>
                </c:pt>
                <c:pt idx="224">
                  <c:v>-122.236</c:v>
                </c:pt>
                <c:pt idx="225">
                  <c:v>-122.235</c:v>
                </c:pt>
                <c:pt idx="226">
                  <c:v>-122.234</c:v>
                </c:pt>
                <c:pt idx="227">
                  <c:v>-122.233</c:v>
                </c:pt>
                <c:pt idx="228">
                  <c:v>-122.232</c:v>
                </c:pt>
                <c:pt idx="229">
                  <c:v>-122.231</c:v>
                </c:pt>
                <c:pt idx="230">
                  <c:v>-122.23</c:v>
                </c:pt>
                <c:pt idx="231">
                  <c:v>-122.229</c:v>
                </c:pt>
                <c:pt idx="232">
                  <c:v>-122.228</c:v>
                </c:pt>
                <c:pt idx="233">
                  <c:v>-122.227</c:v>
                </c:pt>
                <c:pt idx="234">
                  <c:v>-122.226</c:v>
                </c:pt>
                <c:pt idx="235">
                  <c:v>-122.225</c:v>
                </c:pt>
                <c:pt idx="236">
                  <c:v>-122.224</c:v>
                </c:pt>
                <c:pt idx="237">
                  <c:v>-122.223</c:v>
                </c:pt>
                <c:pt idx="238">
                  <c:v>-122.222</c:v>
                </c:pt>
                <c:pt idx="239">
                  <c:v>-122.221</c:v>
                </c:pt>
                <c:pt idx="240">
                  <c:v>-122.22</c:v>
                </c:pt>
                <c:pt idx="241">
                  <c:v>-122.219</c:v>
                </c:pt>
                <c:pt idx="242">
                  <c:v>-122.218</c:v>
                </c:pt>
                <c:pt idx="243">
                  <c:v>-122.217</c:v>
                </c:pt>
                <c:pt idx="244">
                  <c:v>-122.216</c:v>
                </c:pt>
                <c:pt idx="245">
                  <c:v>-122.215</c:v>
                </c:pt>
                <c:pt idx="246">
                  <c:v>-122.214</c:v>
                </c:pt>
                <c:pt idx="247">
                  <c:v>-122.213</c:v>
                </c:pt>
                <c:pt idx="248">
                  <c:v>-122.212</c:v>
                </c:pt>
                <c:pt idx="249">
                  <c:v>-122.211</c:v>
                </c:pt>
                <c:pt idx="250">
                  <c:v>-122.21</c:v>
                </c:pt>
                <c:pt idx="251">
                  <c:v>-122.209</c:v>
                </c:pt>
                <c:pt idx="252">
                  <c:v>-122.208</c:v>
                </c:pt>
                <c:pt idx="253">
                  <c:v>-122.207</c:v>
                </c:pt>
                <c:pt idx="254">
                  <c:v>-122.206</c:v>
                </c:pt>
                <c:pt idx="255">
                  <c:v>-122.205</c:v>
                </c:pt>
                <c:pt idx="256">
                  <c:v>-122.204</c:v>
                </c:pt>
                <c:pt idx="257">
                  <c:v>-122.203</c:v>
                </c:pt>
                <c:pt idx="258">
                  <c:v>-122.202</c:v>
                </c:pt>
                <c:pt idx="259">
                  <c:v>-122.201</c:v>
                </c:pt>
                <c:pt idx="260">
                  <c:v>-122.2</c:v>
                </c:pt>
                <c:pt idx="261">
                  <c:v>-122.199</c:v>
                </c:pt>
                <c:pt idx="262">
                  <c:v>-122.198</c:v>
                </c:pt>
                <c:pt idx="263">
                  <c:v>-122.197</c:v>
                </c:pt>
                <c:pt idx="264">
                  <c:v>-122.196</c:v>
                </c:pt>
                <c:pt idx="265">
                  <c:v>-122.195</c:v>
                </c:pt>
                <c:pt idx="266">
                  <c:v>-122.194</c:v>
                </c:pt>
                <c:pt idx="267">
                  <c:v>-122.193</c:v>
                </c:pt>
                <c:pt idx="268">
                  <c:v>-122.192</c:v>
                </c:pt>
                <c:pt idx="269">
                  <c:v>-122.191</c:v>
                </c:pt>
                <c:pt idx="270">
                  <c:v>-122.19</c:v>
                </c:pt>
                <c:pt idx="271">
                  <c:v>-122.189</c:v>
                </c:pt>
                <c:pt idx="272">
                  <c:v>-122.188</c:v>
                </c:pt>
                <c:pt idx="273">
                  <c:v>-122.187</c:v>
                </c:pt>
                <c:pt idx="274">
                  <c:v>-122.186</c:v>
                </c:pt>
                <c:pt idx="275">
                  <c:v>-122.185</c:v>
                </c:pt>
                <c:pt idx="276">
                  <c:v>-122.184</c:v>
                </c:pt>
                <c:pt idx="277">
                  <c:v>-122.183</c:v>
                </c:pt>
                <c:pt idx="278">
                  <c:v>-122.182</c:v>
                </c:pt>
                <c:pt idx="279">
                  <c:v>-122.181</c:v>
                </c:pt>
                <c:pt idx="280">
                  <c:v>-122.18</c:v>
                </c:pt>
                <c:pt idx="281">
                  <c:v>-122.179</c:v>
                </c:pt>
                <c:pt idx="282">
                  <c:v>-122.178</c:v>
                </c:pt>
                <c:pt idx="283">
                  <c:v>-122.177</c:v>
                </c:pt>
                <c:pt idx="284">
                  <c:v>-122.176</c:v>
                </c:pt>
                <c:pt idx="285">
                  <c:v>-122.175</c:v>
                </c:pt>
                <c:pt idx="286">
                  <c:v>-122.174</c:v>
                </c:pt>
                <c:pt idx="287">
                  <c:v>-122.173</c:v>
                </c:pt>
                <c:pt idx="288">
                  <c:v>-122.172</c:v>
                </c:pt>
                <c:pt idx="289">
                  <c:v>-122.171</c:v>
                </c:pt>
                <c:pt idx="290">
                  <c:v>-122.17</c:v>
                </c:pt>
                <c:pt idx="291">
                  <c:v>-122.169</c:v>
                </c:pt>
                <c:pt idx="292">
                  <c:v>-122.168</c:v>
                </c:pt>
                <c:pt idx="293">
                  <c:v>-122.167</c:v>
                </c:pt>
                <c:pt idx="294">
                  <c:v>-122.166</c:v>
                </c:pt>
                <c:pt idx="295">
                  <c:v>-122.165</c:v>
                </c:pt>
                <c:pt idx="296">
                  <c:v>-122.164</c:v>
                </c:pt>
                <c:pt idx="297">
                  <c:v>-122.163</c:v>
                </c:pt>
                <c:pt idx="298">
                  <c:v>-122.162</c:v>
                </c:pt>
                <c:pt idx="299">
                  <c:v>-122.161</c:v>
                </c:pt>
                <c:pt idx="300">
                  <c:v>-122.16</c:v>
                </c:pt>
                <c:pt idx="301">
                  <c:v>-122.159</c:v>
                </c:pt>
                <c:pt idx="302">
                  <c:v>-122.158</c:v>
                </c:pt>
                <c:pt idx="303">
                  <c:v>-122.157</c:v>
                </c:pt>
                <c:pt idx="304">
                  <c:v>-122.156</c:v>
                </c:pt>
                <c:pt idx="305">
                  <c:v>-122.155</c:v>
                </c:pt>
                <c:pt idx="306">
                  <c:v>-122.154</c:v>
                </c:pt>
                <c:pt idx="307">
                  <c:v>-122.153</c:v>
                </c:pt>
                <c:pt idx="308">
                  <c:v>-122.152</c:v>
                </c:pt>
                <c:pt idx="309">
                  <c:v>-122.151</c:v>
                </c:pt>
                <c:pt idx="310">
                  <c:v>-122.15</c:v>
                </c:pt>
                <c:pt idx="311">
                  <c:v>-122.149</c:v>
                </c:pt>
                <c:pt idx="312">
                  <c:v>-122.148</c:v>
                </c:pt>
                <c:pt idx="313">
                  <c:v>-122.147</c:v>
                </c:pt>
                <c:pt idx="314">
                  <c:v>-122.146</c:v>
                </c:pt>
                <c:pt idx="315">
                  <c:v>-122.145</c:v>
                </c:pt>
                <c:pt idx="316">
                  <c:v>-122.144</c:v>
                </c:pt>
                <c:pt idx="317">
                  <c:v>-122.143</c:v>
                </c:pt>
                <c:pt idx="318">
                  <c:v>-122.142</c:v>
                </c:pt>
                <c:pt idx="319">
                  <c:v>-122.141</c:v>
                </c:pt>
                <c:pt idx="320">
                  <c:v>-122.14</c:v>
                </c:pt>
                <c:pt idx="321">
                  <c:v>-122.139</c:v>
                </c:pt>
                <c:pt idx="322">
                  <c:v>-122.138</c:v>
                </c:pt>
                <c:pt idx="323">
                  <c:v>-122.137</c:v>
                </c:pt>
                <c:pt idx="324">
                  <c:v>-122.136</c:v>
                </c:pt>
                <c:pt idx="325">
                  <c:v>-122.135</c:v>
                </c:pt>
                <c:pt idx="326">
                  <c:v>-122.134</c:v>
                </c:pt>
                <c:pt idx="327">
                  <c:v>-122.133</c:v>
                </c:pt>
                <c:pt idx="328">
                  <c:v>-122.132</c:v>
                </c:pt>
                <c:pt idx="329">
                  <c:v>-122.131</c:v>
                </c:pt>
                <c:pt idx="330">
                  <c:v>-122.13</c:v>
                </c:pt>
                <c:pt idx="331">
                  <c:v>-122.129</c:v>
                </c:pt>
                <c:pt idx="332">
                  <c:v>-122.128</c:v>
                </c:pt>
                <c:pt idx="333">
                  <c:v>-122.127</c:v>
                </c:pt>
                <c:pt idx="334">
                  <c:v>-122.126</c:v>
                </c:pt>
                <c:pt idx="335">
                  <c:v>-122.125</c:v>
                </c:pt>
                <c:pt idx="336">
                  <c:v>-122.124</c:v>
                </c:pt>
                <c:pt idx="337">
                  <c:v>-122.123</c:v>
                </c:pt>
                <c:pt idx="338">
                  <c:v>-122.122</c:v>
                </c:pt>
                <c:pt idx="339">
                  <c:v>-122.121</c:v>
                </c:pt>
                <c:pt idx="340">
                  <c:v>-122.12</c:v>
                </c:pt>
                <c:pt idx="341">
                  <c:v>-122.119</c:v>
                </c:pt>
                <c:pt idx="342">
                  <c:v>-122.118</c:v>
                </c:pt>
                <c:pt idx="343">
                  <c:v>-122.117</c:v>
                </c:pt>
                <c:pt idx="344">
                  <c:v>-122.116</c:v>
                </c:pt>
                <c:pt idx="345">
                  <c:v>-122.115</c:v>
                </c:pt>
                <c:pt idx="346">
                  <c:v>-122.114</c:v>
                </c:pt>
                <c:pt idx="347">
                  <c:v>-122.113</c:v>
                </c:pt>
                <c:pt idx="348">
                  <c:v>-122.112</c:v>
                </c:pt>
                <c:pt idx="349">
                  <c:v>-122.111</c:v>
                </c:pt>
                <c:pt idx="350">
                  <c:v>-122.11</c:v>
                </c:pt>
                <c:pt idx="351">
                  <c:v>-122.109</c:v>
                </c:pt>
                <c:pt idx="352">
                  <c:v>-122.108</c:v>
                </c:pt>
                <c:pt idx="353">
                  <c:v>-122.107</c:v>
                </c:pt>
                <c:pt idx="354">
                  <c:v>-122.106</c:v>
                </c:pt>
                <c:pt idx="355">
                  <c:v>-122.105</c:v>
                </c:pt>
                <c:pt idx="356">
                  <c:v>-122.104</c:v>
                </c:pt>
                <c:pt idx="357">
                  <c:v>-122.103</c:v>
                </c:pt>
                <c:pt idx="358">
                  <c:v>-122.102</c:v>
                </c:pt>
                <c:pt idx="359">
                  <c:v>-122.101</c:v>
                </c:pt>
                <c:pt idx="360">
                  <c:v>-122.1</c:v>
                </c:pt>
                <c:pt idx="361">
                  <c:v>-122.099</c:v>
                </c:pt>
                <c:pt idx="362">
                  <c:v>-122.098</c:v>
                </c:pt>
                <c:pt idx="363">
                  <c:v>-122.097</c:v>
                </c:pt>
                <c:pt idx="364">
                  <c:v>-122.096</c:v>
                </c:pt>
                <c:pt idx="365">
                  <c:v>-122.095</c:v>
                </c:pt>
                <c:pt idx="366">
                  <c:v>-122.094</c:v>
                </c:pt>
                <c:pt idx="367">
                  <c:v>-122.093</c:v>
                </c:pt>
                <c:pt idx="368">
                  <c:v>-122.092</c:v>
                </c:pt>
                <c:pt idx="369">
                  <c:v>-122.091</c:v>
                </c:pt>
                <c:pt idx="370">
                  <c:v>-122.09</c:v>
                </c:pt>
                <c:pt idx="371">
                  <c:v>-122.089</c:v>
                </c:pt>
                <c:pt idx="372">
                  <c:v>-122.088</c:v>
                </c:pt>
                <c:pt idx="373">
                  <c:v>-122.087</c:v>
                </c:pt>
                <c:pt idx="374">
                  <c:v>-122.086</c:v>
                </c:pt>
                <c:pt idx="375">
                  <c:v>-122.085</c:v>
                </c:pt>
                <c:pt idx="376">
                  <c:v>-122.084</c:v>
                </c:pt>
                <c:pt idx="377">
                  <c:v>-122.083</c:v>
                </c:pt>
                <c:pt idx="378">
                  <c:v>-122.082</c:v>
                </c:pt>
                <c:pt idx="379">
                  <c:v>-122.081</c:v>
                </c:pt>
                <c:pt idx="380">
                  <c:v>-122.08</c:v>
                </c:pt>
                <c:pt idx="381">
                  <c:v>-122.079</c:v>
                </c:pt>
                <c:pt idx="382">
                  <c:v>-122.078</c:v>
                </c:pt>
                <c:pt idx="383">
                  <c:v>-122.077</c:v>
                </c:pt>
                <c:pt idx="384">
                  <c:v>-122.076</c:v>
                </c:pt>
                <c:pt idx="385">
                  <c:v>-122.075</c:v>
                </c:pt>
                <c:pt idx="386">
                  <c:v>-122.074</c:v>
                </c:pt>
                <c:pt idx="387">
                  <c:v>-122.073</c:v>
                </c:pt>
                <c:pt idx="388">
                  <c:v>-122.072</c:v>
                </c:pt>
                <c:pt idx="389">
                  <c:v>-122.071</c:v>
                </c:pt>
                <c:pt idx="390">
                  <c:v>-122.07</c:v>
                </c:pt>
                <c:pt idx="391">
                  <c:v>-122.069</c:v>
                </c:pt>
                <c:pt idx="392">
                  <c:v>-122.068</c:v>
                </c:pt>
                <c:pt idx="393">
                  <c:v>-122.067</c:v>
                </c:pt>
                <c:pt idx="394">
                  <c:v>-122.066</c:v>
                </c:pt>
                <c:pt idx="395">
                  <c:v>-122.065</c:v>
                </c:pt>
                <c:pt idx="396">
                  <c:v>-122.064</c:v>
                </c:pt>
                <c:pt idx="397">
                  <c:v>-122.063</c:v>
                </c:pt>
                <c:pt idx="398">
                  <c:v>-122.062</c:v>
                </c:pt>
                <c:pt idx="399">
                  <c:v>-122.061</c:v>
                </c:pt>
                <c:pt idx="400">
                  <c:v>-122.06</c:v>
                </c:pt>
                <c:pt idx="401">
                  <c:v>-122.059</c:v>
                </c:pt>
                <c:pt idx="402">
                  <c:v>-122.058</c:v>
                </c:pt>
                <c:pt idx="403">
                  <c:v>-122.057</c:v>
                </c:pt>
                <c:pt idx="404">
                  <c:v>-122.056</c:v>
                </c:pt>
                <c:pt idx="405">
                  <c:v>-122.055</c:v>
                </c:pt>
                <c:pt idx="406">
                  <c:v>-122.054</c:v>
                </c:pt>
                <c:pt idx="407">
                  <c:v>-122.053</c:v>
                </c:pt>
                <c:pt idx="408">
                  <c:v>-122.052</c:v>
                </c:pt>
                <c:pt idx="409">
                  <c:v>-122.051</c:v>
                </c:pt>
                <c:pt idx="410">
                  <c:v>-122.05</c:v>
                </c:pt>
                <c:pt idx="411">
                  <c:v>-122.049</c:v>
                </c:pt>
                <c:pt idx="412">
                  <c:v>-122.048</c:v>
                </c:pt>
                <c:pt idx="413">
                  <c:v>-122.047</c:v>
                </c:pt>
                <c:pt idx="414">
                  <c:v>-122.046</c:v>
                </c:pt>
                <c:pt idx="415">
                  <c:v>-122.045</c:v>
                </c:pt>
                <c:pt idx="416">
                  <c:v>-122.044</c:v>
                </c:pt>
                <c:pt idx="417">
                  <c:v>-122.043</c:v>
                </c:pt>
                <c:pt idx="418">
                  <c:v>-122.042</c:v>
                </c:pt>
                <c:pt idx="419">
                  <c:v>-122.041</c:v>
                </c:pt>
                <c:pt idx="420">
                  <c:v>-122.04</c:v>
                </c:pt>
                <c:pt idx="421">
                  <c:v>-122.039</c:v>
                </c:pt>
                <c:pt idx="422">
                  <c:v>-122.038</c:v>
                </c:pt>
                <c:pt idx="423">
                  <c:v>-122.037</c:v>
                </c:pt>
                <c:pt idx="424">
                  <c:v>-122.036</c:v>
                </c:pt>
                <c:pt idx="425">
                  <c:v>-122.035</c:v>
                </c:pt>
                <c:pt idx="426">
                  <c:v>-122.034</c:v>
                </c:pt>
                <c:pt idx="427">
                  <c:v>-122.033</c:v>
                </c:pt>
                <c:pt idx="428">
                  <c:v>-122.032</c:v>
                </c:pt>
                <c:pt idx="429">
                  <c:v>-122.031</c:v>
                </c:pt>
                <c:pt idx="430">
                  <c:v>-122.03</c:v>
                </c:pt>
                <c:pt idx="431">
                  <c:v>-122.029</c:v>
                </c:pt>
                <c:pt idx="432">
                  <c:v>-122.028</c:v>
                </c:pt>
                <c:pt idx="433">
                  <c:v>-122.027</c:v>
                </c:pt>
                <c:pt idx="434">
                  <c:v>-122.026</c:v>
                </c:pt>
                <c:pt idx="435">
                  <c:v>-122.025</c:v>
                </c:pt>
                <c:pt idx="436">
                  <c:v>-122.024</c:v>
                </c:pt>
                <c:pt idx="437">
                  <c:v>-122.023</c:v>
                </c:pt>
                <c:pt idx="438">
                  <c:v>-122.022</c:v>
                </c:pt>
                <c:pt idx="439">
                  <c:v>-122.021</c:v>
                </c:pt>
                <c:pt idx="440">
                  <c:v>-122.02</c:v>
                </c:pt>
                <c:pt idx="441">
                  <c:v>-122.019</c:v>
                </c:pt>
                <c:pt idx="442">
                  <c:v>-122.018</c:v>
                </c:pt>
                <c:pt idx="443">
                  <c:v>-122.017</c:v>
                </c:pt>
                <c:pt idx="444">
                  <c:v>-122.016</c:v>
                </c:pt>
                <c:pt idx="445">
                  <c:v>-122.015</c:v>
                </c:pt>
                <c:pt idx="446">
                  <c:v>-122.014</c:v>
                </c:pt>
                <c:pt idx="447">
                  <c:v>-122.013</c:v>
                </c:pt>
                <c:pt idx="448">
                  <c:v>-122.012</c:v>
                </c:pt>
                <c:pt idx="449">
                  <c:v>-122.011</c:v>
                </c:pt>
                <c:pt idx="450">
                  <c:v>-122.01</c:v>
                </c:pt>
                <c:pt idx="451">
                  <c:v>-122.009</c:v>
                </c:pt>
                <c:pt idx="452">
                  <c:v>-122.008</c:v>
                </c:pt>
                <c:pt idx="453">
                  <c:v>-122.007</c:v>
                </c:pt>
                <c:pt idx="454">
                  <c:v>-122.006</c:v>
                </c:pt>
                <c:pt idx="455">
                  <c:v>-122.005</c:v>
                </c:pt>
                <c:pt idx="456">
                  <c:v>-122.004</c:v>
                </c:pt>
                <c:pt idx="457">
                  <c:v>-122.003</c:v>
                </c:pt>
                <c:pt idx="458">
                  <c:v>-122.002</c:v>
                </c:pt>
                <c:pt idx="459">
                  <c:v>-122.001</c:v>
                </c:pt>
                <c:pt idx="460">
                  <c:v>-122</c:v>
                </c:pt>
                <c:pt idx="461">
                  <c:v>-121.999</c:v>
                </c:pt>
                <c:pt idx="462">
                  <c:v>-121.998</c:v>
                </c:pt>
                <c:pt idx="463">
                  <c:v>-121.997</c:v>
                </c:pt>
                <c:pt idx="464">
                  <c:v>-121.996</c:v>
                </c:pt>
                <c:pt idx="465">
                  <c:v>-121.995</c:v>
                </c:pt>
                <c:pt idx="466">
                  <c:v>-121.994</c:v>
                </c:pt>
                <c:pt idx="467">
                  <c:v>-121.993</c:v>
                </c:pt>
                <c:pt idx="468">
                  <c:v>-121.992</c:v>
                </c:pt>
                <c:pt idx="469">
                  <c:v>-121.991</c:v>
                </c:pt>
                <c:pt idx="470">
                  <c:v>-121.99</c:v>
                </c:pt>
                <c:pt idx="471">
                  <c:v>-121.989</c:v>
                </c:pt>
                <c:pt idx="472">
                  <c:v>-121.988</c:v>
                </c:pt>
                <c:pt idx="473">
                  <c:v>-121.987</c:v>
                </c:pt>
                <c:pt idx="474">
                  <c:v>-121.986</c:v>
                </c:pt>
                <c:pt idx="475">
                  <c:v>-121.985</c:v>
                </c:pt>
                <c:pt idx="476">
                  <c:v>-121.984</c:v>
                </c:pt>
                <c:pt idx="477">
                  <c:v>-121.983</c:v>
                </c:pt>
                <c:pt idx="478">
                  <c:v>-121.982</c:v>
                </c:pt>
                <c:pt idx="479">
                  <c:v>-121.981</c:v>
                </c:pt>
                <c:pt idx="480">
                  <c:v>-121.98</c:v>
                </c:pt>
                <c:pt idx="481">
                  <c:v>-121.979</c:v>
                </c:pt>
                <c:pt idx="482">
                  <c:v>-121.978</c:v>
                </c:pt>
                <c:pt idx="483">
                  <c:v>-121.977</c:v>
                </c:pt>
                <c:pt idx="484">
                  <c:v>-121.976</c:v>
                </c:pt>
                <c:pt idx="485">
                  <c:v>-121.975</c:v>
                </c:pt>
                <c:pt idx="486">
                  <c:v>-121.974</c:v>
                </c:pt>
                <c:pt idx="487">
                  <c:v>-121.973</c:v>
                </c:pt>
                <c:pt idx="488">
                  <c:v>-121.972</c:v>
                </c:pt>
                <c:pt idx="489">
                  <c:v>-121.971</c:v>
                </c:pt>
                <c:pt idx="490">
                  <c:v>-121.97</c:v>
                </c:pt>
                <c:pt idx="491">
                  <c:v>-121.969</c:v>
                </c:pt>
                <c:pt idx="492">
                  <c:v>-121.968</c:v>
                </c:pt>
                <c:pt idx="493">
                  <c:v>-121.967</c:v>
                </c:pt>
                <c:pt idx="494">
                  <c:v>-121.966</c:v>
                </c:pt>
                <c:pt idx="495">
                  <c:v>-121.965</c:v>
                </c:pt>
                <c:pt idx="496">
                  <c:v>-121.964</c:v>
                </c:pt>
                <c:pt idx="497">
                  <c:v>-121.963</c:v>
                </c:pt>
                <c:pt idx="498">
                  <c:v>-121.962</c:v>
                </c:pt>
                <c:pt idx="499">
                  <c:v>-121.961</c:v>
                </c:pt>
                <c:pt idx="500">
                  <c:v>-121.96</c:v>
                </c:pt>
                <c:pt idx="501">
                  <c:v>-121.959</c:v>
                </c:pt>
                <c:pt idx="502">
                  <c:v>-121.958</c:v>
                </c:pt>
                <c:pt idx="503">
                  <c:v>-121.957</c:v>
                </c:pt>
                <c:pt idx="504">
                  <c:v>-121.956</c:v>
                </c:pt>
                <c:pt idx="505">
                  <c:v>-121.955</c:v>
                </c:pt>
                <c:pt idx="506">
                  <c:v>-121.954</c:v>
                </c:pt>
                <c:pt idx="507">
                  <c:v>-121.953</c:v>
                </c:pt>
                <c:pt idx="508">
                  <c:v>-121.952</c:v>
                </c:pt>
                <c:pt idx="509">
                  <c:v>-121.951</c:v>
                </c:pt>
                <c:pt idx="510">
                  <c:v>-121.95</c:v>
                </c:pt>
                <c:pt idx="511">
                  <c:v>-121.949</c:v>
                </c:pt>
                <c:pt idx="512">
                  <c:v>-121.947</c:v>
                </c:pt>
                <c:pt idx="513">
                  <c:v>-121.946</c:v>
                </c:pt>
                <c:pt idx="514">
                  <c:v>-121.945</c:v>
                </c:pt>
                <c:pt idx="515">
                  <c:v>-121.944</c:v>
                </c:pt>
                <c:pt idx="516">
                  <c:v>-121.943</c:v>
                </c:pt>
                <c:pt idx="517">
                  <c:v>-121.94</c:v>
                </c:pt>
                <c:pt idx="518">
                  <c:v>-121.937</c:v>
                </c:pt>
                <c:pt idx="519">
                  <c:v>-121.936</c:v>
                </c:pt>
                <c:pt idx="520">
                  <c:v>-121.935</c:v>
                </c:pt>
                <c:pt idx="521">
                  <c:v>-121.934</c:v>
                </c:pt>
                <c:pt idx="522">
                  <c:v>-121.933</c:v>
                </c:pt>
                <c:pt idx="523">
                  <c:v>-121.932</c:v>
                </c:pt>
                <c:pt idx="524">
                  <c:v>-121.931</c:v>
                </c:pt>
                <c:pt idx="525">
                  <c:v>-121.93</c:v>
                </c:pt>
                <c:pt idx="526">
                  <c:v>-121.929</c:v>
                </c:pt>
                <c:pt idx="527">
                  <c:v>-121.927</c:v>
                </c:pt>
                <c:pt idx="528">
                  <c:v>-121.926</c:v>
                </c:pt>
                <c:pt idx="529">
                  <c:v>-121.925</c:v>
                </c:pt>
                <c:pt idx="530">
                  <c:v>-121.924</c:v>
                </c:pt>
                <c:pt idx="531">
                  <c:v>-121.922</c:v>
                </c:pt>
                <c:pt idx="532">
                  <c:v>-121.92</c:v>
                </c:pt>
                <c:pt idx="533">
                  <c:v>-121.918</c:v>
                </c:pt>
                <c:pt idx="534">
                  <c:v>-121.916</c:v>
                </c:pt>
                <c:pt idx="535">
                  <c:v>-121.915</c:v>
                </c:pt>
                <c:pt idx="536">
                  <c:v>-121.913</c:v>
                </c:pt>
                <c:pt idx="537">
                  <c:v>-121.912</c:v>
                </c:pt>
                <c:pt idx="538">
                  <c:v>-121.911</c:v>
                </c:pt>
                <c:pt idx="539">
                  <c:v>-121.91</c:v>
                </c:pt>
                <c:pt idx="540">
                  <c:v>-121.909</c:v>
                </c:pt>
                <c:pt idx="541">
                  <c:v>-121.908</c:v>
                </c:pt>
                <c:pt idx="542">
                  <c:v>-121.906</c:v>
                </c:pt>
                <c:pt idx="543">
                  <c:v>-121.905</c:v>
                </c:pt>
                <c:pt idx="544">
                  <c:v>-121.904</c:v>
                </c:pt>
                <c:pt idx="545">
                  <c:v>-121.903</c:v>
                </c:pt>
                <c:pt idx="546">
                  <c:v>-121.902</c:v>
                </c:pt>
                <c:pt idx="547">
                  <c:v>-121.901</c:v>
                </c:pt>
                <c:pt idx="548">
                  <c:v>-121.9</c:v>
                </c:pt>
                <c:pt idx="549">
                  <c:v>-121.899</c:v>
                </c:pt>
                <c:pt idx="550">
                  <c:v>-121.898</c:v>
                </c:pt>
                <c:pt idx="551">
                  <c:v>-121.897</c:v>
                </c:pt>
                <c:pt idx="552">
                  <c:v>-121.896</c:v>
                </c:pt>
                <c:pt idx="553">
                  <c:v>-121.894</c:v>
                </c:pt>
                <c:pt idx="554">
                  <c:v>-121.892</c:v>
                </c:pt>
                <c:pt idx="555">
                  <c:v>-121.89</c:v>
                </c:pt>
                <c:pt idx="556">
                  <c:v>-121.889</c:v>
                </c:pt>
                <c:pt idx="557">
                  <c:v>-121.888</c:v>
                </c:pt>
                <c:pt idx="558">
                  <c:v>-121.887</c:v>
                </c:pt>
                <c:pt idx="559">
                  <c:v>-121.886</c:v>
                </c:pt>
                <c:pt idx="560">
                  <c:v>-121.883</c:v>
                </c:pt>
                <c:pt idx="561">
                  <c:v>-121.882</c:v>
                </c:pt>
                <c:pt idx="562">
                  <c:v>-121.881</c:v>
                </c:pt>
                <c:pt idx="563">
                  <c:v>-121.88</c:v>
                </c:pt>
                <c:pt idx="564">
                  <c:v>-121.879</c:v>
                </c:pt>
                <c:pt idx="565">
                  <c:v>-121.878</c:v>
                </c:pt>
                <c:pt idx="566">
                  <c:v>-121.877</c:v>
                </c:pt>
                <c:pt idx="567">
                  <c:v>-121.876</c:v>
                </c:pt>
                <c:pt idx="568">
                  <c:v>-121.875</c:v>
                </c:pt>
                <c:pt idx="569">
                  <c:v>-121.874</c:v>
                </c:pt>
                <c:pt idx="570">
                  <c:v>-121.872</c:v>
                </c:pt>
                <c:pt idx="571">
                  <c:v>-121.871</c:v>
                </c:pt>
                <c:pt idx="572">
                  <c:v>-121.87</c:v>
                </c:pt>
                <c:pt idx="573">
                  <c:v>-121.869</c:v>
                </c:pt>
                <c:pt idx="574">
                  <c:v>-121.868</c:v>
                </c:pt>
                <c:pt idx="575">
                  <c:v>-121.867</c:v>
                </c:pt>
                <c:pt idx="576">
                  <c:v>-121.866</c:v>
                </c:pt>
                <c:pt idx="577">
                  <c:v>-121.865</c:v>
                </c:pt>
                <c:pt idx="578">
                  <c:v>-121.864</c:v>
                </c:pt>
                <c:pt idx="579">
                  <c:v>-121.861</c:v>
                </c:pt>
                <c:pt idx="580">
                  <c:v>-121.86</c:v>
                </c:pt>
                <c:pt idx="581">
                  <c:v>-121.859</c:v>
                </c:pt>
                <c:pt idx="582">
                  <c:v>-121.858</c:v>
                </c:pt>
                <c:pt idx="583">
                  <c:v>-121.857</c:v>
                </c:pt>
                <c:pt idx="584">
                  <c:v>-121.855</c:v>
                </c:pt>
                <c:pt idx="585">
                  <c:v>-121.854</c:v>
                </c:pt>
                <c:pt idx="586">
                  <c:v>-121.853</c:v>
                </c:pt>
                <c:pt idx="587">
                  <c:v>-121.852</c:v>
                </c:pt>
                <c:pt idx="588">
                  <c:v>-121.85</c:v>
                </c:pt>
                <c:pt idx="589">
                  <c:v>-121.848</c:v>
                </c:pt>
                <c:pt idx="590">
                  <c:v>-121.847</c:v>
                </c:pt>
                <c:pt idx="591">
                  <c:v>-121.845</c:v>
                </c:pt>
                <c:pt idx="592">
                  <c:v>-121.838</c:v>
                </c:pt>
                <c:pt idx="593">
                  <c:v>-121.837</c:v>
                </c:pt>
                <c:pt idx="594">
                  <c:v>-121.834</c:v>
                </c:pt>
                <c:pt idx="595">
                  <c:v>-121.833</c:v>
                </c:pt>
                <c:pt idx="596">
                  <c:v>-121.829</c:v>
                </c:pt>
                <c:pt idx="597">
                  <c:v>-121.828</c:v>
                </c:pt>
                <c:pt idx="598">
                  <c:v>-121.827</c:v>
                </c:pt>
                <c:pt idx="599">
                  <c:v>-121.826</c:v>
                </c:pt>
                <c:pt idx="600">
                  <c:v>-121.823</c:v>
                </c:pt>
                <c:pt idx="601">
                  <c:v>-121.82</c:v>
                </c:pt>
                <c:pt idx="602">
                  <c:v>-121.819</c:v>
                </c:pt>
                <c:pt idx="603">
                  <c:v>-121.818</c:v>
                </c:pt>
                <c:pt idx="604">
                  <c:v>-121.81</c:v>
                </c:pt>
                <c:pt idx="605">
                  <c:v>-121.809</c:v>
                </c:pt>
                <c:pt idx="606">
                  <c:v>-121.804</c:v>
                </c:pt>
                <c:pt idx="607">
                  <c:v>-121.802</c:v>
                </c:pt>
                <c:pt idx="608">
                  <c:v>-121.801</c:v>
                </c:pt>
                <c:pt idx="609">
                  <c:v>-121.8</c:v>
                </c:pt>
                <c:pt idx="610">
                  <c:v>-121.799</c:v>
                </c:pt>
                <c:pt idx="611">
                  <c:v>-121.789</c:v>
                </c:pt>
                <c:pt idx="612">
                  <c:v>-121.787</c:v>
                </c:pt>
                <c:pt idx="613">
                  <c:v>-121.786</c:v>
                </c:pt>
                <c:pt idx="614">
                  <c:v>-121.785</c:v>
                </c:pt>
                <c:pt idx="615">
                  <c:v>-121.783</c:v>
                </c:pt>
                <c:pt idx="616">
                  <c:v>-121.782</c:v>
                </c:pt>
                <c:pt idx="617">
                  <c:v>-121.781</c:v>
                </c:pt>
                <c:pt idx="618">
                  <c:v>-121.78</c:v>
                </c:pt>
                <c:pt idx="619">
                  <c:v>-121.779</c:v>
                </c:pt>
                <c:pt idx="620">
                  <c:v>-121.778</c:v>
                </c:pt>
                <c:pt idx="621">
                  <c:v>-121.777</c:v>
                </c:pt>
                <c:pt idx="622">
                  <c:v>-121.776</c:v>
                </c:pt>
                <c:pt idx="623">
                  <c:v>-121.775</c:v>
                </c:pt>
                <c:pt idx="624">
                  <c:v>-121.774</c:v>
                </c:pt>
                <c:pt idx="625">
                  <c:v>-121.773</c:v>
                </c:pt>
                <c:pt idx="626">
                  <c:v>-121.772</c:v>
                </c:pt>
                <c:pt idx="627">
                  <c:v>-121.771</c:v>
                </c:pt>
                <c:pt idx="628">
                  <c:v>-121.77</c:v>
                </c:pt>
                <c:pt idx="629">
                  <c:v>-121.769</c:v>
                </c:pt>
                <c:pt idx="630">
                  <c:v>-121.768</c:v>
                </c:pt>
                <c:pt idx="631">
                  <c:v>-121.764</c:v>
                </c:pt>
                <c:pt idx="632">
                  <c:v>-121.763</c:v>
                </c:pt>
                <c:pt idx="633">
                  <c:v>-121.762</c:v>
                </c:pt>
                <c:pt idx="634">
                  <c:v>-121.761</c:v>
                </c:pt>
                <c:pt idx="635">
                  <c:v>-121.759</c:v>
                </c:pt>
                <c:pt idx="636">
                  <c:v>-121.758</c:v>
                </c:pt>
                <c:pt idx="637">
                  <c:v>-121.756</c:v>
                </c:pt>
                <c:pt idx="638">
                  <c:v>-121.755</c:v>
                </c:pt>
                <c:pt idx="639">
                  <c:v>-121.754</c:v>
                </c:pt>
                <c:pt idx="640">
                  <c:v>-121.752</c:v>
                </c:pt>
                <c:pt idx="641">
                  <c:v>-121.749</c:v>
                </c:pt>
                <c:pt idx="642">
                  <c:v>-121.748</c:v>
                </c:pt>
                <c:pt idx="643">
                  <c:v>-121.746</c:v>
                </c:pt>
                <c:pt idx="644">
                  <c:v>-121.745</c:v>
                </c:pt>
                <c:pt idx="645">
                  <c:v>-121.744</c:v>
                </c:pt>
                <c:pt idx="646">
                  <c:v>-121.743</c:v>
                </c:pt>
                <c:pt idx="647">
                  <c:v>-121.738</c:v>
                </c:pt>
                <c:pt idx="648">
                  <c:v>-121.736</c:v>
                </c:pt>
                <c:pt idx="649">
                  <c:v>-121.735</c:v>
                </c:pt>
                <c:pt idx="650">
                  <c:v>-121.726</c:v>
                </c:pt>
                <c:pt idx="651">
                  <c:v>-121.724</c:v>
                </c:pt>
                <c:pt idx="652">
                  <c:v>-121.723</c:v>
                </c:pt>
                <c:pt idx="653">
                  <c:v>-121.721</c:v>
                </c:pt>
                <c:pt idx="654">
                  <c:v>-121.718</c:v>
                </c:pt>
                <c:pt idx="655">
                  <c:v>-121.716</c:v>
                </c:pt>
                <c:pt idx="656">
                  <c:v>-121.714</c:v>
                </c:pt>
                <c:pt idx="657">
                  <c:v>-121.711</c:v>
                </c:pt>
                <c:pt idx="658">
                  <c:v>-121.709</c:v>
                </c:pt>
                <c:pt idx="659">
                  <c:v>-121.708</c:v>
                </c:pt>
                <c:pt idx="660">
                  <c:v>-121.707</c:v>
                </c:pt>
                <c:pt idx="661">
                  <c:v>-121.698</c:v>
                </c:pt>
                <c:pt idx="662">
                  <c:v>-121.691</c:v>
                </c:pt>
                <c:pt idx="663">
                  <c:v>-121.646</c:v>
                </c:pt>
                <c:pt idx="664">
                  <c:v>-121.473</c:v>
                </c:pt>
                <c:pt idx="665">
                  <c:v>-121.417</c:v>
                </c:pt>
                <c:pt idx="666">
                  <c:v>-121.359</c:v>
                </c:pt>
                <c:pt idx="667">
                  <c:v>-121.352</c:v>
                </c:pt>
                <c:pt idx="668">
                  <c:v>-121.315</c:v>
                </c:pt>
                <c:pt idx="669">
                  <c:v>(blank)</c:v>
                </c:pt>
              </c:strCache>
            </c:strRef>
          </c:cat>
          <c:val>
            <c:numRef>
              <c:f>'PT1'!$AD$4:$AD$674</c:f>
              <c:numCache>
                <c:formatCode>General</c:formatCode>
                <c:ptCount val="670"/>
                <c:pt idx="0">
                  <c:v>565000</c:v>
                </c:pt>
                <c:pt idx="1">
                  <c:v>999000</c:v>
                </c:pt>
                <c:pt idx="2">
                  <c:v>290000</c:v>
                </c:pt>
                <c:pt idx="3">
                  <c:v>370000</c:v>
                </c:pt>
                <c:pt idx="4">
                  <c:v>239000</c:v>
                </c:pt>
                <c:pt idx="5">
                  <c:v>363750</c:v>
                </c:pt>
                <c:pt idx="6">
                  <c:v>429500</c:v>
                </c:pt>
                <c:pt idx="7">
                  <c:v>255000</c:v>
                </c:pt>
                <c:pt idx="8">
                  <c:v>490000</c:v>
                </c:pt>
                <c:pt idx="9">
                  <c:v>482000</c:v>
                </c:pt>
                <c:pt idx="10">
                  <c:v>550000</c:v>
                </c:pt>
                <c:pt idx="11">
                  <c:v>419800</c:v>
                </c:pt>
                <c:pt idx="12">
                  <c:v>550000</c:v>
                </c:pt>
                <c:pt idx="13">
                  <c:v>517534</c:v>
                </c:pt>
                <c:pt idx="14">
                  <c:v>480000</c:v>
                </c:pt>
                <c:pt idx="15">
                  <c:v>564796</c:v>
                </c:pt>
                <c:pt idx="16">
                  <c:v>303000</c:v>
                </c:pt>
                <c:pt idx="17">
                  <c:v>650000</c:v>
                </c:pt>
                <c:pt idx="18">
                  <c:v>767500</c:v>
                </c:pt>
                <c:pt idx="19">
                  <c:v>416500</c:v>
                </c:pt>
                <c:pt idx="20">
                  <c:v>603500</c:v>
                </c:pt>
                <c:pt idx="21">
                  <c:v>333900</c:v>
                </c:pt>
                <c:pt idx="22">
                  <c:v>559250</c:v>
                </c:pt>
                <c:pt idx="23">
                  <c:v>268500</c:v>
                </c:pt>
                <c:pt idx="24">
                  <c:v>275000</c:v>
                </c:pt>
                <c:pt idx="25">
                  <c:v>645000</c:v>
                </c:pt>
                <c:pt idx="26">
                  <c:v>485000</c:v>
                </c:pt>
                <c:pt idx="27">
                  <c:v>338500</c:v>
                </c:pt>
                <c:pt idx="28">
                  <c:v>488517.5</c:v>
                </c:pt>
                <c:pt idx="29">
                  <c:v>457000</c:v>
                </c:pt>
                <c:pt idx="30">
                  <c:v>1350000</c:v>
                </c:pt>
                <c:pt idx="31">
                  <c:v>510000</c:v>
                </c:pt>
                <c:pt idx="32">
                  <c:v>1380000</c:v>
                </c:pt>
                <c:pt idx="33">
                  <c:v>330000</c:v>
                </c:pt>
                <c:pt idx="34">
                  <c:v>310000</c:v>
                </c:pt>
                <c:pt idx="35">
                  <c:v>495000</c:v>
                </c:pt>
                <c:pt idx="36">
                  <c:v>649000</c:v>
                </c:pt>
                <c:pt idx="37">
                  <c:v>445000</c:v>
                </c:pt>
                <c:pt idx="38">
                  <c:v>537450</c:v>
                </c:pt>
                <c:pt idx="39">
                  <c:v>389000</c:v>
                </c:pt>
                <c:pt idx="40">
                  <c:v>453000</c:v>
                </c:pt>
                <c:pt idx="41">
                  <c:v>256500</c:v>
                </c:pt>
                <c:pt idx="42">
                  <c:v>604000</c:v>
                </c:pt>
                <c:pt idx="43">
                  <c:v>695000</c:v>
                </c:pt>
                <c:pt idx="44">
                  <c:v>1610000</c:v>
                </c:pt>
                <c:pt idx="45">
                  <c:v>996925</c:v>
                </c:pt>
                <c:pt idx="46">
                  <c:v>702766.66666666663</c:v>
                </c:pt>
                <c:pt idx="47">
                  <c:v>869166.66666666663</c:v>
                </c:pt>
                <c:pt idx="48">
                  <c:v>931285.71428571432</c:v>
                </c:pt>
                <c:pt idx="49">
                  <c:v>1087000</c:v>
                </c:pt>
                <c:pt idx="50">
                  <c:v>823583.33333333337</c:v>
                </c:pt>
                <c:pt idx="51">
                  <c:v>948350</c:v>
                </c:pt>
                <c:pt idx="52">
                  <c:v>1130118.75</c:v>
                </c:pt>
                <c:pt idx="53">
                  <c:v>705500</c:v>
                </c:pt>
                <c:pt idx="54">
                  <c:v>772918.5</c:v>
                </c:pt>
                <c:pt idx="55">
                  <c:v>969748.75</c:v>
                </c:pt>
                <c:pt idx="56">
                  <c:v>712357.14285714284</c:v>
                </c:pt>
                <c:pt idx="57">
                  <c:v>866090.90909090906</c:v>
                </c:pt>
                <c:pt idx="58">
                  <c:v>681888.88888888888</c:v>
                </c:pt>
                <c:pt idx="59">
                  <c:v>521750</c:v>
                </c:pt>
                <c:pt idx="60">
                  <c:v>689627.66666666663</c:v>
                </c:pt>
                <c:pt idx="61">
                  <c:v>583936.9444444445</c:v>
                </c:pt>
                <c:pt idx="62">
                  <c:v>663785.71428571432</c:v>
                </c:pt>
                <c:pt idx="63">
                  <c:v>607950</c:v>
                </c:pt>
                <c:pt idx="64">
                  <c:v>578955</c:v>
                </c:pt>
                <c:pt idx="65">
                  <c:v>561639.4242424242</c:v>
                </c:pt>
                <c:pt idx="66">
                  <c:v>497705</c:v>
                </c:pt>
                <c:pt idx="67">
                  <c:v>583433.78378378379</c:v>
                </c:pt>
                <c:pt idx="68">
                  <c:v>541504.72727272729</c:v>
                </c:pt>
                <c:pt idx="69">
                  <c:v>542716.5</c:v>
                </c:pt>
                <c:pt idx="70">
                  <c:v>595218.75</c:v>
                </c:pt>
                <c:pt idx="71">
                  <c:v>593797.69999999995</c:v>
                </c:pt>
                <c:pt idx="72">
                  <c:v>623516.66666666663</c:v>
                </c:pt>
                <c:pt idx="73">
                  <c:v>525648.07692307688</c:v>
                </c:pt>
                <c:pt idx="74">
                  <c:v>576250</c:v>
                </c:pt>
                <c:pt idx="75">
                  <c:v>577945.94594594592</c:v>
                </c:pt>
                <c:pt idx="76">
                  <c:v>546245</c:v>
                </c:pt>
                <c:pt idx="77">
                  <c:v>523166.4705882353</c:v>
                </c:pt>
                <c:pt idx="78">
                  <c:v>512066.12903225806</c:v>
                </c:pt>
                <c:pt idx="79">
                  <c:v>543188.88888888888</c:v>
                </c:pt>
                <c:pt idx="80">
                  <c:v>494582.72413793101</c:v>
                </c:pt>
                <c:pt idx="81">
                  <c:v>509642.641025641</c:v>
                </c:pt>
                <c:pt idx="82">
                  <c:v>490937.83783783781</c:v>
                </c:pt>
                <c:pt idx="83">
                  <c:v>465749.62962962961</c:v>
                </c:pt>
                <c:pt idx="84">
                  <c:v>454168.62068965519</c:v>
                </c:pt>
                <c:pt idx="85">
                  <c:v>447423.21428571426</c:v>
                </c:pt>
                <c:pt idx="86">
                  <c:v>366308</c:v>
                </c:pt>
                <c:pt idx="87">
                  <c:v>487505.75</c:v>
                </c:pt>
                <c:pt idx="88">
                  <c:v>511544.60526315792</c:v>
                </c:pt>
                <c:pt idx="89">
                  <c:v>488629.02439024393</c:v>
                </c:pt>
                <c:pt idx="90">
                  <c:v>610883.72093023255</c:v>
                </c:pt>
                <c:pt idx="91">
                  <c:v>650267.94871794875</c:v>
                </c:pt>
                <c:pt idx="92">
                  <c:v>477816.96428571426</c:v>
                </c:pt>
                <c:pt idx="93">
                  <c:v>632797.5</c:v>
                </c:pt>
                <c:pt idx="94">
                  <c:v>412513.46153846156</c:v>
                </c:pt>
                <c:pt idx="95">
                  <c:v>509503.05</c:v>
                </c:pt>
                <c:pt idx="96">
                  <c:v>514076.67741935485</c:v>
                </c:pt>
                <c:pt idx="97">
                  <c:v>512494.35294117645</c:v>
                </c:pt>
                <c:pt idx="98">
                  <c:v>465771.79069767444</c:v>
                </c:pt>
                <c:pt idx="99">
                  <c:v>528176.23913043481</c:v>
                </c:pt>
                <c:pt idx="100">
                  <c:v>432806.24137931032</c:v>
                </c:pt>
                <c:pt idx="101">
                  <c:v>485641.15151515149</c:v>
                </c:pt>
                <c:pt idx="102">
                  <c:v>454257.14285714284</c:v>
                </c:pt>
                <c:pt idx="103">
                  <c:v>423386.5263157895</c:v>
                </c:pt>
                <c:pt idx="104">
                  <c:v>403425</c:v>
                </c:pt>
                <c:pt idx="105">
                  <c:v>532887.06451612909</c:v>
                </c:pt>
                <c:pt idx="106">
                  <c:v>574917.77777777775</c:v>
                </c:pt>
                <c:pt idx="107">
                  <c:v>455610.68181818182</c:v>
                </c:pt>
                <c:pt idx="108">
                  <c:v>491972.72727272729</c:v>
                </c:pt>
                <c:pt idx="109">
                  <c:v>404854.28571428574</c:v>
                </c:pt>
                <c:pt idx="110">
                  <c:v>441712.12121212122</c:v>
                </c:pt>
                <c:pt idx="111">
                  <c:v>434101.92857142858</c:v>
                </c:pt>
                <c:pt idx="112">
                  <c:v>533540.27777777775</c:v>
                </c:pt>
                <c:pt idx="113">
                  <c:v>440743.57692307694</c:v>
                </c:pt>
                <c:pt idx="114">
                  <c:v>453355.88461538462</c:v>
                </c:pt>
                <c:pt idx="115">
                  <c:v>402330.30769230769</c:v>
                </c:pt>
                <c:pt idx="116">
                  <c:v>428326.86666666664</c:v>
                </c:pt>
                <c:pt idx="117">
                  <c:v>362972.19444444444</c:v>
                </c:pt>
                <c:pt idx="118">
                  <c:v>447801.66666666669</c:v>
                </c:pt>
                <c:pt idx="119">
                  <c:v>400152.58620689658</c:v>
                </c:pt>
                <c:pt idx="120">
                  <c:v>409477.04166666669</c:v>
                </c:pt>
                <c:pt idx="121">
                  <c:v>432275.34285714285</c:v>
                </c:pt>
                <c:pt idx="122">
                  <c:v>477951.21875</c:v>
                </c:pt>
                <c:pt idx="123">
                  <c:v>424719.88636363635</c:v>
                </c:pt>
                <c:pt idx="124">
                  <c:v>387958</c:v>
                </c:pt>
                <c:pt idx="125">
                  <c:v>382803.3</c:v>
                </c:pt>
                <c:pt idx="126">
                  <c:v>344501.08333333331</c:v>
                </c:pt>
                <c:pt idx="127">
                  <c:v>466685.57142857142</c:v>
                </c:pt>
                <c:pt idx="128">
                  <c:v>433565.48571428569</c:v>
                </c:pt>
                <c:pt idx="129">
                  <c:v>484143.75</c:v>
                </c:pt>
                <c:pt idx="130">
                  <c:v>321401.2</c:v>
                </c:pt>
                <c:pt idx="131">
                  <c:v>550757.27272727271</c:v>
                </c:pt>
                <c:pt idx="132">
                  <c:v>375127.27272727271</c:v>
                </c:pt>
                <c:pt idx="133">
                  <c:v>499272.5172413793</c:v>
                </c:pt>
                <c:pt idx="134">
                  <c:v>468301.33333333331</c:v>
                </c:pt>
                <c:pt idx="135">
                  <c:v>455440.74074074073</c:v>
                </c:pt>
                <c:pt idx="136">
                  <c:v>408422.91666666669</c:v>
                </c:pt>
                <c:pt idx="137">
                  <c:v>602238.641025641</c:v>
                </c:pt>
                <c:pt idx="138">
                  <c:v>389710.3823529412</c:v>
                </c:pt>
                <c:pt idx="139">
                  <c:v>419948.27586206899</c:v>
                </c:pt>
                <c:pt idx="140">
                  <c:v>466770</c:v>
                </c:pt>
                <c:pt idx="141">
                  <c:v>479266.42857142858</c:v>
                </c:pt>
                <c:pt idx="142">
                  <c:v>436596.66666666669</c:v>
                </c:pt>
                <c:pt idx="143">
                  <c:v>450267.56756756757</c:v>
                </c:pt>
                <c:pt idx="144">
                  <c:v>422153.37209302327</c:v>
                </c:pt>
                <c:pt idx="145">
                  <c:v>439366.93548387097</c:v>
                </c:pt>
                <c:pt idx="146">
                  <c:v>474014.88</c:v>
                </c:pt>
                <c:pt idx="147">
                  <c:v>407341.24</c:v>
                </c:pt>
                <c:pt idx="148">
                  <c:v>522788.70967741933</c:v>
                </c:pt>
                <c:pt idx="149">
                  <c:v>453590.46511627908</c:v>
                </c:pt>
                <c:pt idx="150">
                  <c:v>498927.16216216219</c:v>
                </c:pt>
                <c:pt idx="151">
                  <c:v>448099.6551724138</c:v>
                </c:pt>
                <c:pt idx="152">
                  <c:v>454815.54054054053</c:v>
                </c:pt>
                <c:pt idx="153">
                  <c:v>468004.54545454547</c:v>
                </c:pt>
                <c:pt idx="154">
                  <c:v>413378.06122448982</c:v>
                </c:pt>
                <c:pt idx="155">
                  <c:v>437298.5</c:v>
                </c:pt>
                <c:pt idx="156">
                  <c:v>528280.72916666663</c:v>
                </c:pt>
                <c:pt idx="157">
                  <c:v>467656.89655172412</c:v>
                </c:pt>
                <c:pt idx="158">
                  <c:v>467521.51515151514</c:v>
                </c:pt>
                <c:pt idx="159">
                  <c:v>418631.23809523811</c:v>
                </c:pt>
                <c:pt idx="160">
                  <c:v>497896.1886792453</c:v>
                </c:pt>
                <c:pt idx="161">
                  <c:v>431773.93023255817</c:v>
                </c:pt>
                <c:pt idx="162">
                  <c:v>424975.31707317074</c:v>
                </c:pt>
                <c:pt idx="163">
                  <c:v>458342.59259259258</c:v>
                </c:pt>
                <c:pt idx="164">
                  <c:v>399519.16129032261</c:v>
                </c:pt>
                <c:pt idx="165">
                  <c:v>442564.45454545453</c:v>
                </c:pt>
                <c:pt idx="166">
                  <c:v>464569.69696969696</c:v>
                </c:pt>
                <c:pt idx="167">
                  <c:v>512775</c:v>
                </c:pt>
                <c:pt idx="168">
                  <c:v>562601.97368421056</c:v>
                </c:pt>
                <c:pt idx="169">
                  <c:v>596235.9615384615</c:v>
                </c:pt>
                <c:pt idx="170">
                  <c:v>664874.08928571432</c:v>
                </c:pt>
                <c:pt idx="171">
                  <c:v>425162.72727272729</c:v>
                </c:pt>
                <c:pt idx="172">
                  <c:v>708810</c:v>
                </c:pt>
                <c:pt idx="173">
                  <c:v>818221.1794871795</c:v>
                </c:pt>
                <c:pt idx="174">
                  <c:v>624872.82608695654</c:v>
                </c:pt>
                <c:pt idx="175">
                  <c:v>601770.43478260865</c:v>
                </c:pt>
                <c:pt idx="176">
                  <c:v>730827.6</c:v>
                </c:pt>
                <c:pt idx="177">
                  <c:v>611630.9117647059</c:v>
                </c:pt>
                <c:pt idx="178">
                  <c:v>513640.03225806454</c:v>
                </c:pt>
                <c:pt idx="179">
                  <c:v>520978.33333333331</c:v>
                </c:pt>
                <c:pt idx="180">
                  <c:v>716667.2432432432</c:v>
                </c:pt>
                <c:pt idx="181">
                  <c:v>492490.56756756757</c:v>
                </c:pt>
                <c:pt idx="182">
                  <c:v>565000</c:v>
                </c:pt>
                <c:pt idx="183">
                  <c:v>563283.9705882353</c:v>
                </c:pt>
                <c:pt idx="184">
                  <c:v>427618.46153846156</c:v>
                </c:pt>
                <c:pt idx="185">
                  <c:v>392111.72</c:v>
                </c:pt>
                <c:pt idx="186">
                  <c:v>455625.06451612903</c:v>
                </c:pt>
                <c:pt idx="187">
                  <c:v>545102.38095238095</c:v>
                </c:pt>
                <c:pt idx="188">
                  <c:v>373853.45161290321</c:v>
                </c:pt>
                <c:pt idx="189">
                  <c:v>350697.61904761905</c:v>
                </c:pt>
                <c:pt idx="190">
                  <c:v>465356.125</c:v>
                </c:pt>
                <c:pt idx="191">
                  <c:v>571943.95652173914</c:v>
                </c:pt>
                <c:pt idx="192">
                  <c:v>470810.41666666669</c:v>
                </c:pt>
                <c:pt idx="193">
                  <c:v>561860.71428571432</c:v>
                </c:pt>
                <c:pt idx="194">
                  <c:v>439481.86363636365</c:v>
                </c:pt>
                <c:pt idx="195">
                  <c:v>493280.32</c:v>
                </c:pt>
                <c:pt idx="196">
                  <c:v>681100</c:v>
                </c:pt>
                <c:pt idx="197">
                  <c:v>453067.85714285716</c:v>
                </c:pt>
                <c:pt idx="198">
                  <c:v>392131.57894736843</c:v>
                </c:pt>
                <c:pt idx="199">
                  <c:v>528960.71428571432</c:v>
                </c:pt>
                <c:pt idx="200">
                  <c:v>753060</c:v>
                </c:pt>
                <c:pt idx="201">
                  <c:v>710020</c:v>
                </c:pt>
                <c:pt idx="202">
                  <c:v>506014.28571428574</c:v>
                </c:pt>
                <c:pt idx="203">
                  <c:v>400308.33333333331</c:v>
                </c:pt>
                <c:pt idx="204">
                  <c:v>480950</c:v>
                </c:pt>
                <c:pt idx="205">
                  <c:v>288020.83333333331</c:v>
                </c:pt>
                <c:pt idx="206">
                  <c:v>403485.71428571426</c:v>
                </c:pt>
                <c:pt idx="207">
                  <c:v>526722.77777777775</c:v>
                </c:pt>
                <c:pt idx="208">
                  <c:v>335866.66666666669</c:v>
                </c:pt>
                <c:pt idx="209">
                  <c:v>586371</c:v>
                </c:pt>
                <c:pt idx="210">
                  <c:v>330641.66666666669</c:v>
                </c:pt>
                <c:pt idx="211">
                  <c:v>611000</c:v>
                </c:pt>
                <c:pt idx="212">
                  <c:v>416678.63636363635</c:v>
                </c:pt>
                <c:pt idx="213">
                  <c:v>620285.71428571432</c:v>
                </c:pt>
                <c:pt idx="214">
                  <c:v>956454.54545454541</c:v>
                </c:pt>
                <c:pt idx="215">
                  <c:v>505062.5</c:v>
                </c:pt>
                <c:pt idx="216">
                  <c:v>508943.33333333331</c:v>
                </c:pt>
                <c:pt idx="217">
                  <c:v>1114250</c:v>
                </c:pt>
                <c:pt idx="218">
                  <c:v>635921.875</c:v>
                </c:pt>
                <c:pt idx="219">
                  <c:v>493480.04</c:v>
                </c:pt>
                <c:pt idx="220">
                  <c:v>1167371.875</c:v>
                </c:pt>
                <c:pt idx="221">
                  <c:v>544111.66666666663</c:v>
                </c:pt>
                <c:pt idx="222">
                  <c:v>726290</c:v>
                </c:pt>
                <c:pt idx="223">
                  <c:v>667345</c:v>
                </c:pt>
                <c:pt idx="224">
                  <c:v>587997.0588235294</c:v>
                </c:pt>
                <c:pt idx="225">
                  <c:v>643166.66666666663</c:v>
                </c:pt>
                <c:pt idx="226">
                  <c:v>651519.4444444445</c:v>
                </c:pt>
                <c:pt idx="227">
                  <c:v>1248084.25</c:v>
                </c:pt>
                <c:pt idx="228">
                  <c:v>510989.28571428574</c:v>
                </c:pt>
                <c:pt idx="229">
                  <c:v>726664.70588235289</c:v>
                </c:pt>
                <c:pt idx="230">
                  <c:v>703107.69230769225</c:v>
                </c:pt>
                <c:pt idx="231">
                  <c:v>766724.07407407404</c:v>
                </c:pt>
                <c:pt idx="232">
                  <c:v>609382.14285714284</c:v>
                </c:pt>
                <c:pt idx="233">
                  <c:v>717121.73913043481</c:v>
                </c:pt>
                <c:pt idx="234">
                  <c:v>628379.39130434778</c:v>
                </c:pt>
                <c:pt idx="235">
                  <c:v>725921.05263157899</c:v>
                </c:pt>
                <c:pt idx="236">
                  <c:v>804680.57692307688</c:v>
                </c:pt>
                <c:pt idx="237">
                  <c:v>610009.52380952379</c:v>
                </c:pt>
                <c:pt idx="238">
                  <c:v>756765</c:v>
                </c:pt>
                <c:pt idx="239">
                  <c:v>454160</c:v>
                </c:pt>
                <c:pt idx="240">
                  <c:v>1055409.4736842106</c:v>
                </c:pt>
                <c:pt idx="241">
                  <c:v>812669.6</c:v>
                </c:pt>
                <c:pt idx="242">
                  <c:v>524502.69565217395</c:v>
                </c:pt>
                <c:pt idx="243">
                  <c:v>654933.92857142852</c:v>
                </c:pt>
                <c:pt idx="244">
                  <c:v>905082</c:v>
                </c:pt>
                <c:pt idx="245">
                  <c:v>711583.33333333337</c:v>
                </c:pt>
                <c:pt idx="246">
                  <c:v>955688</c:v>
                </c:pt>
                <c:pt idx="247">
                  <c:v>543994.21428571432</c:v>
                </c:pt>
                <c:pt idx="248">
                  <c:v>778944.4444444445</c:v>
                </c:pt>
                <c:pt idx="249">
                  <c:v>624826</c:v>
                </c:pt>
                <c:pt idx="250">
                  <c:v>1308860</c:v>
                </c:pt>
                <c:pt idx="251">
                  <c:v>626081.60714285716</c:v>
                </c:pt>
                <c:pt idx="252">
                  <c:v>688954.54545454541</c:v>
                </c:pt>
                <c:pt idx="253">
                  <c:v>667069.16666666663</c:v>
                </c:pt>
                <c:pt idx="254">
                  <c:v>707865</c:v>
                </c:pt>
                <c:pt idx="255">
                  <c:v>626409.16666666663</c:v>
                </c:pt>
                <c:pt idx="256">
                  <c:v>724625</c:v>
                </c:pt>
                <c:pt idx="257">
                  <c:v>558184.375</c:v>
                </c:pt>
                <c:pt idx="258">
                  <c:v>620731.21212121216</c:v>
                </c:pt>
                <c:pt idx="259">
                  <c:v>586381.4117647059</c:v>
                </c:pt>
                <c:pt idx="260">
                  <c:v>655029.16666666663</c:v>
                </c:pt>
                <c:pt idx="261">
                  <c:v>554426.31034482759</c:v>
                </c:pt>
                <c:pt idx="262">
                  <c:v>579618</c:v>
                </c:pt>
                <c:pt idx="263">
                  <c:v>624639.15625</c:v>
                </c:pt>
                <c:pt idx="264">
                  <c:v>634755.76923076925</c:v>
                </c:pt>
                <c:pt idx="265">
                  <c:v>614416.66666666663</c:v>
                </c:pt>
                <c:pt idx="266">
                  <c:v>485757.57575757575</c:v>
                </c:pt>
                <c:pt idx="267">
                  <c:v>590290.42857142852</c:v>
                </c:pt>
                <c:pt idx="268">
                  <c:v>639262.5</c:v>
                </c:pt>
                <c:pt idx="269">
                  <c:v>413412.54838709679</c:v>
                </c:pt>
                <c:pt idx="270">
                  <c:v>446619.89285714284</c:v>
                </c:pt>
                <c:pt idx="271">
                  <c:v>464891.51351351349</c:v>
                </c:pt>
                <c:pt idx="272">
                  <c:v>471727.24242424243</c:v>
                </c:pt>
                <c:pt idx="273">
                  <c:v>437865.72</c:v>
                </c:pt>
                <c:pt idx="274">
                  <c:v>343296.875</c:v>
                </c:pt>
                <c:pt idx="275">
                  <c:v>422768.75</c:v>
                </c:pt>
                <c:pt idx="276">
                  <c:v>378627.04081632651</c:v>
                </c:pt>
                <c:pt idx="277">
                  <c:v>423268.66666666669</c:v>
                </c:pt>
                <c:pt idx="278">
                  <c:v>397487.16129032261</c:v>
                </c:pt>
                <c:pt idx="279">
                  <c:v>366386.84210526315</c:v>
                </c:pt>
                <c:pt idx="280">
                  <c:v>444241.07142857142</c:v>
                </c:pt>
                <c:pt idx="281">
                  <c:v>388884.77419354836</c:v>
                </c:pt>
                <c:pt idx="282">
                  <c:v>393844.10714285716</c:v>
                </c:pt>
                <c:pt idx="283">
                  <c:v>449208.82352941175</c:v>
                </c:pt>
                <c:pt idx="284">
                  <c:v>405347.56097560975</c:v>
                </c:pt>
                <c:pt idx="285">
                  <c:v>402917.30769230769</c:v>
                </c:pt>
                <c:pt idx="286">
                  <c:v>471917.77777777775</c:v>
                </c:pt>
                <c:pt idx="287">
                  <c:v>524827.32142857148</c:v>
                </c:pt>
                <c:pt idx="288">
                  <c:v>484397.5</c:v>
                </c:pt>
                <c:pt idx="289">
                  <c:v>448718.0740740741</c:v>
                </c:pt>
                <c:pt idx="290">
                  <c:v>406097.5</c:v>
                </c:pt>
                <c:pt idx="291">
                  <c:v>417279.03225806454</c:v>
                </c:pt>
                <c:pt idx="292">
                  <c:v>394401.36666666664</c:v>
                </c:pt>
                <c:pt idx="293">
                  <c:v>454256.875</c:v>
                </c:pt>
                <c:pt idx="294">
                  <c:v>451586.36363636365</c:v>
                </c:pt>
                <c:pt idx="295">
                  <c:v>502477.08333333331</c:v>
                </c:pt>
                <c:pt idx="296">
                  <c:v>518781.33333333331</c:v>
                </c:pt>
                <c:pt idx="297">
                  <c:v>496873.21428571426</c:v>
                </c:pt>
                <c:pt idx="298">
                  <c:v>539025.26666666672</c:v>
                </c:pt>
                <c:pt idx="299">
                  <c:v>446340.90909090912</c:v>
                </c:pt>
                <c:pt idx="300">
                  <c:v>602085.20833333337</c:v>
                </c:pt>
                <c:pt idx="301">
                  <c:v>527563.33333333337</c:v>
                </c:pt>
                <c:pt idx="302">
                  <c:v>720255.38461538462</c:v>
                </c:pt>
                <c:pt idx="303">
                  <c:v>531782.60869565222</c:v>
                </c:pt>
                <c:pt idx="304">
                  <c:v>805202.85714285716</c:v>
                </c:pt>
                <c:pt idx="305">
                  <c:v>556686.84210526315</c:v>
                </c:pt>
                <c:pt idx="306">
                  <c:v>475732.90909090912</c:v>
                </c:pt>
                <c:pt idx="307">
                  <c:v>532490.72727272729</c:v>
                </c:pt>
                <c:pt idx="308">
                  <c:v>534040</c:v>
                </c:pt>
                <c:pt idx="309">
                  <c:v>695668.75</c:v>
                </c:pt>
                <c:pt idx="310">
                  <c:v>559328.125</c:v>
                </c:pt>
                <c:pt idx="311">
                  <c:v>547717.89473684214</c:v>
                </c:pt>
                <c:pt idx="312">
                  <c:v>516971.73913043475</c:v>
                </c:pt>
                <c:pt idx="313">
                  <c:v>594052.375</c:v>
                </c:pt>
                <c:pt idx="314">
                  <c:v>513761.72727272729</c:v>
                </c:pt>
                <c:pt idx="315">
                  <c:v>449237.5</c:v>
                </c:pt>
                <c:pt idx="316">
                  <c:v>618490.35714285716</c:v>
                </c:pt>
                <c:pt idx="317">
                  <c:v>712642.85714285716</c:v>
                </c:pt>
                <c:pt idx="318">
                  <c:v>528192.30769230775</c:v>
                </c:pt>
                <c:pt idx="319">
                  <c:v>473789.28571428574</c:v>
                </c:pt>
                <c:pt idx="320">
                  <c:v>521487.5</c:v>
                </c:pt>
                <c:pt idx="321">
                  <c:v>525523.61111111112</c:v>
                </c:pt>
                <c:pt idx="322">
                  <c:v>600500</c:v>
                </c:pt>
                <c:pt idx="323">
                  <c:v>650809.375</c:v>
                </c:pt>
                <c:pt idx="324">
                  <c:v>543389.28571428568</c:v>
                </c:pt>
                <c:pt idx="325">
                  <c:v>493883.33333333331</c:v>
                </c:pt>
                <c:pt idx="326">
                  <c:v>560345.04166666663</c:v>
                </c:pt>
                <c:pt idx="327">
                  <c:v>523046.42857142858</c:v>
                </c:pt>
                <c:pt idx="328">
                  <c:v>543268.75</c:v>
                </c:pt>
                <c:pt idx="329">
                  <c:v>1004571.4285714285</c:v>
                </c:pt>
                <c:pt idx="330">
                  <c:v>529947.61904761905</c:v>
                </c:pt>
                <c:pt idx="331">
                  <c:v>482981.81481481483</c:v>
                </c:pt>
                <c:pt idx="332">
                  <c:v>601672.20833333337</c:v>
                </c:pt>
                <c:pt idx="333">
                  <c:v>582660.71428571432</c:v>
                </c:pt>
                <c:pt idx="334">
                  <c:v>500150</c:v>
                </c:pt>
                <c:pt idx="335">
                  <c:v>469407.5</c:v>
                </c:pt>
                <c:pt idx="336">
                  <c:v>666592.85714285716</c:v>
                </c:pt>
                <c:pt idx="337">
                  <c:v>524096.66666666669</c:v>
                </c:pt>
                <c:pt idx="338">
                  <c:v>554702.69230769225</c:v>
                </c:pt>
                <c:pt idx="339">
                  <c:v>631977.77777777775</c:v>
                </c:pt>
                <c:pt idx="340">
                  <c:v>567982.04545454541</c:v>
                </c:pt>
                <c:pt idx="341">
                  <c:v>551860.625</c:v>
                </c:pt>
                <c:pt idx="342">
                  <c:v>559786.75</c:v>
                </c:pt>
                <c:pt idx="343">
                  <c:v>597308.29166666663</c:v>
                </c:pt>
                <c:pt idx="344">
                  <c:v>614349.96</c:v>
                </c:pt>
                <c:pt idx="345">
                  <c:v>615980.43478260865</c:v>
                </c:pt>
                <c:pt idx="346">
                  <c:v>617651.92307692312</c:v>
                </c:pt>
                <c:pt idx="347">
                  <c:v>594726.36363636365</c:v>
                </c:pt>
                <c:pt idx="348">
                  <c:v>784613.4615384615</c:v>
                </c:pt>
                <c:pt idx="349">
                  <c:v>783000</c:v>
                </c:pt>
                <c:pt idx="350">
                  <c:v>589954.76190476189</c:v>
                </c:pt>
                <c:pt idx="351">
                  <c:v>624576.25</c:v>
                </c:pt>
                <c:pt idx="352">
                  <c:v>519703.78571428574</c:v>
                </c:pt>
                <c:pt idx="353">
                  <c:v>638627.27272727271</c:v>
                </c:pt>
                <c:pt idx="354">
                  <c:v>660850</c:v>
                </c:pt>
                <c:pt idx="355">
                  <c:v>643283.33333333337</c:v>
                </c:pt>
                <c:pt idx="356">
                  <c:v>537454.54545454541</c:v>
                </c:pt>
                <c:pt idx="357">
                  <c:v>566872.78571428568</c:v>
                </c:pt>
                <c:pt idx="358">
                  <c:v>744621.42857142852</c:v>
                </c:pt>
                <c:pt idx="359">
                  <c:v>724790</c:v>
                </c:pt>
                <c:pt idx="360">
                  <c:v>472390</c:v>
                </c:pt>
                <c:pt idx="361">
                  <c:v>665160.71428571432</c:v>
                </c:pt>
                <c:pt idx="362">
                  <c:v>685180.76923076925</c:v>
                </c:pt>
                <c:pt idx="363">
                  <c:v>711842.30769230775</c:v>
                </c:pt>
                <c:pt idx="364">
                  <c:v>550711.11111111112</c:v>
                </c:pt>
                <c:pt idx="365">
                  <c:v>669651.66666666663</c:v>
                </c:pt>
                <c:pt idx="366">
                  <c:v>507380.21428571426</c:v>
                </c:pt>
                <c:pt idx="367">
                  <c:v>447496.63636363635</c:v>
                </c:pt>
                <c:pt idx="368">
                  <c:v>503177.27272727271</c:v>
                </c:pt>
                <c:pt idx="369">
                  <c:v>411156.25</c:v>
                </c:pt>
                <c:pt idx="370">
                  <c:v>332763.63636363635</c:v>
                </c:pt>
                <c:pt idx="371">
                  <c:v>500259.09090909088</c:v>
                </c:pt>
                <c:pt idx="372">
                  <c:v>506950</c:v>
                </c:pt>
                <c:pt idx="373">
                  <c:v>419344.3125</c:v>
                </c:pt>
                <c:pt idx="374">
                  <c:v>803833.33333333337</c:v>
                </c:pt>
                <c:pt idx="375">
                  <c:v>413463.4</c:v>
                </c:pt>
                <c:pt idx="376">
                  <c:v>503040.90909090912</c:v>
                </c:pt>
                <c:pt idx="377">
                  <c:v>516700</c:v>
                </c:pt>
                <c:pt idx="378">
                  <c:v>508430</c:v>
                </c:pt>
                <c:pt idx="379">
                  <c:v>603045.45454545459</c:v>
                </c:pt>
                <c:pt idx="380">
                  <c:v>541118.80000000005</c:v>
                </c:pt>
                <c:pt idx="381">
                  <c:v>447545.45454545453</c:v>
                </c:pt>
                <c:pt idx="382">
                  <c:v>654333.33333333337</c:v>
                </c:pt>
                <c:pt idx="383">
                  <c:v>835749.33333333337</c:v>
                </c:pt>
                <c:pt idx="384">
                  <c:v>631537.5</c:v>
                </c:pt>
                <c:pt idx="385">
                  <c:v>492500</c:v>
                </c:pt>
                <c:pt idx="386">
                  <c:v>458272.72727272729</c:v>
                </c:pt>
                <c:pt idx="387">
                  <c:v>458462.5</c:v>
                </c:pt>
                <c:pt idx="388">
                  <c:v>658617</c:v>
                </c:pt>
                <c:pt idx="389">
                  <c:v>588275.09090909094</c:v>
                </c:pt>
                <c:pt idx="390">
                  <c:v>758750</c:v>
                </c:pt>
                <c:pt idx="391">
                  <c:v>698842.25</c:v>
                </c:pt>
                <c:pt idx="392">
                  <c:v>624075</c:v>
                </c:pt>
                <c:pt idx="393">
                  <c:v>566237.5</c:v>
                </c:pt>
                <c:pt idx="394">
                  <c:v>592990</c:v>
                </c:pt>
                <c:pt idx="395">
                  <c:v>659617.6</c:v>
                </c:pt>
                <c:pt idx="396">
                  <c:v>755415</c:v>
                </c:pt>
                <c:pt idx="397">
                  <c:v>813944.4444444445</c:v>
                </c:pt>
                <c:pt idx="398">
                  <c:v>593612.5</c:v>
                </c:pt>
                <c:pt idx="399">
                  <c:v>471571.42857142858</c:v>
                </c:pt>
                <c:pt idx="400">
                  <c:v>743640.33333333337</c:v>
                </c:pt>
                <c:pt idx="401">
                  <c:v>649970</c:v>
                </c:pt>
                <c:pt idx="402">
                  <c:v>636682.66666666663</c:v>
                </c:pt>
                <c:pt idx="403">
                  <c:v>463631.81818181818</c:v>
                </c:pt>
                <c:pt idx="404">
                  <c:v>505226.4117647059</c:v>
                </c:pt>
                <c:pt idx="405">
                  <c:v>600350</c:v>
                </c:pt>
                <c:pt idx="406">
                  <c:v>580375.30769230775</c:v>
                </c:pt>
                <c:pt idx="407">
                  <c:v>477613.63636363635</c:v>
                </c:pt>
                <c:pt idx="408">
                  <c:v>538000</c:v>
                </c:pt>
                <c:pt idx="409">
                  <c:v>550250</c:v>
                </c:pt>
                <c:pt idx="410">
                  <c:v>442048.35714285716</c:v>
                </c:pt>
                <c:pt idx="411">
                  <c:v>485807.69230769231</c:v>
                </c:pt>
                <c:pt idx="412">
                  <c:v>587692.30769230775</c:v>
                </c:pt>
                <c:pt idx="413">
                  <c:v>435257.61538461538</c:v>
                </c:pt>
                <c:pt idx="414">
                  <c:v>499593.75</c:v>
                </c:pt>
                <c:pt idx="415">
                  <c:v>444988.23529411765</c:v>
                </c:pt>
                <c:pt idx="416">
                  <c:v>576591.17647058819</c:v>
                </c:pt>
                <c:pt idx="417">
                  <c:v>472565.78947368421</c:v>
                </c:pt>
                <c:pt idx="418">
                  <c:v>625957.14285714284</c:v>
                </c:pt>
                <c:pt idx="419">
                  <c:v>586791.66666666663</c:v>
                </c:pt>
                <c:pt idx="420">
                  <c:v>445286.36363636365</c:v>
                </c:pt>
                <c:pt idx="421">
                  <c:v>496576.92307692306</c:v>
                </c:pt>
                <c:pt idx="422">
                  <c:v>516594.1176470588</c:v>
                </c:pt>
                <c:pt idx="423">
                  <c:v>505615.625</c:v>
                </c:pt>
                <c:pt idx="424">
                  <c:v>500671.81818181818</c:v>
                </c:pt>
                <c:pt idx="425">
                  <c:v>569492.85714285716</c:v>
                </c:pt>
                <c:pt idx="426">
                  <c:v>518991.66666666669</c:v>
                </c:pt>
                <c:pt idx="427">
                  <c:v>513994</c:v>
                </c:pt>
                <c:pt idx="428">
                  <c:v>535200</c:v>
                </c:pt>
                <c:pt idx="429">
                  <c:v>475739.4</c:v>
                </c:pt>
                <c:pt idx="430">
                  <c:v>503582.75</c:v>
                </c:pt>
                <c:pt idx="431">
                  <c:v>522844.64285714284</c:v>
                </c:pt>
                <c:pt idx="432">
                  <c:v>490203.73333333334</c:v>
                </c:pt>
                <c:pt idx="433">
                  <c:v>502316.6</c:v>
                </c:pt>
                <c:pt idx="434">
                  <c:v>584876.19047619053</c:v>
                </c:pt>
                <c:pt idx="435">
                  <c:v>560133.26666666672</c:v>
                </c:pt>
                <c:pt idx="436">
                  <c:v>553616.8666666667</c:v>
                </c:pt>
                <c:pt idx="437">
                  <c:v>479938.04761904763</c:v>
                </c:pt>
                <c:pt idx="438">
                  <c:v>592241.76</c:v>
                </c:pt>
                <c:pt idx="439">
                  <c:v>509217.85714285716</c:v>
                </c:pt>
                <c:pt idx="440">
                  <c:v>557835</c:v>
                </c:pt>
                <c:pt idx="441">
                  <c:v>506775</c:v>
                </c:pt>
                <c:pt idx="442">
                  <c:v>674869.4444444445</c:v>
                </c:pt>
                <c:pt idx="443">
                  <c:v>571206.52173913049</c:v>
                </c:pt>
                <c:pt idx="444">
                  <c:v>612258.18181818177</c:v>
                </c:pt>
                <c:pt idx="445">
                  <c:v>508409.52380952379</c:v>
                </c:pt>
                <c:pt idx="446">
                  <c:v>549145</c:v>
                </c:pt>
                <c:pt idx="447">
                  <c:v>622830.94736842101</c:v>
                </c:pt>
                <c:pt idx="448">
                  <c:v>512544.23076923075</c:v>
                </c:pt>
                <c:pt idx="449">
                  <c:v>487877.27272727271</c:v>
                </c:pt>
                <c:pt idx="450">
                  <c:v>604714.28571428568</c:v>
                </c:pt>
                <c:pt idx="451">
                  <c:v>521001.33333333331</c:v>
                </c:pt>
                <c:pt idx="452">
                  <c:v>436500</c:v>
                </c:pt>
                <c:pt idx="453">
                  <c:v>520105.55555555556</c:v>
                </c:pt>
                <c:pt idx="454">
                  <c:v>475115.6875</c:v>
                </c:pt>
                <c:pt idx="455">
                  <c:v>577621.11111111112</c:v>
                </c:pt>
                <c:pt idx="456">
                  <c:v>611741.66666666663</c:v>
                </c:pt>
                <c:pt idx="457">
                  <c:v>468177.27272727271</c:v>
                </c:pt>
                <c:pt idx="458">
                  <c:v>634813.63636363635</c:v>
                </c:pt>
                <c:pt idx="459">
                  <c:v>406055.66666666669</c:v>
                </c:pt>
                <c:pt idx="460">
                  <c:v>446664.07692307694</c:v>
                </c:pt>
                <c:pt idx="461">
                  <c:v>438513.25</c:v>
                </c:pt>
                <c:pt idx="462">
                  <c:v>538370.10526315786</c:v>
                </c:pt>
                <c:pt idx="463">
                  <c:v>546666.66666666663</c:v>
                </c:pt>
                <c:pt idx="464">
                  <c:v>462992.28571428574</c:v>
                </c:pt>
                <c:pt idx="465">
                  <c:v>643058.82352941181</c:v>
                </c:pt>
                <c:pt idx="466">
                  <c:v>796666.66666666663</c:v>
                </c:pt>
                <c:pt idx="467">
                  <c:v>583952.30769230775</c:v>
                </c:pt>
                <c:pt idx="468">
                  <c:v>594866.66666666663</c:v>
                </c:pt>
                <c:pt idx="469">
                  <c:v>1081250</c:v>
                </c:pt>
                <c:pt idx="470">
                  <c:v>392478.57142857142</c:v>
                </c:pt>
                <c:pt idx="471">
                  <c:v>469871.42857142858</c:v>
                </c:pt>
                <c:pt idx="472">
                  <c:v>668416.66666666663</c:v>
                </c:pt>
                <c:pt idx="473">
                  <c:v>437390</c:v>
                </c:pt>
                <c:pt idx="474">
                  <c:v>554708.33333333337</c:v>
                </c:pt>
                <c:pt idx="475">
                  <c:v>444483.33333333331</c:v>
                </c:pt>
                <c:pt idx="476">
                  <c:v>380325</c:v>
                </c:pt>
                <c:pt idx="477">
                  <c:v>573285.71428571432</c:v>
                </c:pt>
                <c:pt idx="478">
                  <c:v>454987.5</c:v>
                </c:pt>
                <c:pt idx="479">
                  <c:v>509993.75</c:v>
                </c:pt>
                <c:pt idx="480">
                  <c:v>535337.5</c:v>
                </c:pt>
                <c:pt idx="481">
                  <c:v>685750</c:v>
                </c:pt>
                <c:pt idx="482">
                  <c:v>586666.66666666663</c:v>
                </c:pt>
                <c:pt idx="483">
                  <c:v>502988.88888888888</c:v>
                </c:pt>
                <c:pt idx="484">
                  <c:v>561322.22222222225</c:v>
                </c:pt>
                <c:pt idx="485">
                  <c:v>342500</c:v>
                </c:pt>
                <c:pt idx="486">
                  <c:v>517722.22222222225</c:v>
                </c:pt>
                <c:pt idx="487">
                  <c:v>663500</c:v>
                </c:pt>
                <c:pt idx="488">
                  <c:v>661000</c:v>
                </c:pt>
                <c:pt idx="489">
                  <c:v>850833.33333333337</c:v>
                </c:pt>
                <c:pt idx="490">
                  <c:v>601511.11111111112</c:v>
                </c:pt>
                <c:pt idx="491">
                  <c:v>618228.57142857148</c:v>
                </c:pt>
                <c:pt idx="492">
                  <c:v>564085.71428571432</c:v>
                </c:pt>
                <c:pt idx="493">
                  <c:v>554362.5</c:v>
                </c:pt>
                <c:pt idx="494">
                  <c:v>621785.71428571432</c:v>
                </c:pt>
                <c:pt idx="495">
                  <c:v>403000</c:v>
                </c:pt>
                <c:pt idx="496">
                  <c:v>417000</c:v>
                </c:pt>
                <c:pt idx="497">
                  <c:v>341250</c:v>
                </c:pt>
                <c:pt idx="498">
                  <c:v>490106</c:v>
                </c:pt>
                <c:pt idx="499">
                  <c:v>641000</c:v>
                </c:pt>
                <c:pt idx="500">
                  <c:v>403000</c:v>
                </c:pt>
                <c:pt idx="501">
                  <c:v>456500</c:v>
                </c:pt>
                <c:pt idx="502">
                  <c:v>558450</c:v>
                </c:pt>
                <c:pt idx="503">
                  <c:v>414500</c:v>
                </c:pt>
                <c:pt idx="504">
                  <c:v>603500</c:v>
                </c:pt>
                <c:pt idx="505">
                  <c:v>653990</c:v>
                </c:pt>
                <c:pt idx="506">
                  <c:v>620000</c:v>
                </c:pt>
                <c:pt idx="507">
                  <c:v>490000</c:v>
                </c:pt>
                <c:pt idx="508">
                  <c:v>1075000</c:v>
                </c:pt>
                <c:pt idx="509">
                  <c:v>585000</c:v>
                </c:pt>
                <c:pt idx="510">
                  <c:v>843166.66666666663</c:v>
                </c:pt>
                <c:pt idx="511">
                  <c:v>1059500</c:v>
                </c:pt>
                <c:pt idx="512">
                  <c:v>549950</c:v>
                </c:pt>
                <c:pt idx="513">
                  <c:v>589250</c:v>
                </c:pt>
                <c:pt idx="514">
                  <c:v>415000</c:v>
                </c:pt>
                <c:pt idx="515">
                  <c:v>499000</c:v>
                </c:pt>
                <c:pt idx="516">
                  <c:v>1015000</c:v>
                </c:pt>
                <c:pt idx="517">
                  <c:v>411000</c:v>
                </c:pt>
                <c:pt idx="518">
                  <c:v>330000</c:v>
                </c:pt>
                <c:pt idx="519">
                  <c:v>649950</c:v>
                </c:pt>
                <c:pt idx="520">
                  <c:v>367000</c:v>
                </c:pt>
                <c:pt idx="521">
                  <c:v>330000</c:v>
                </c:pt>
                <c:pt idx="522">
                  <c:v>400000</c:v>
                </c:pt>
                <c:pt idx="523">
                  <c:v>529000</c:v>
                </c:pt>
                <c:pt idx="524">
                  <c:v>255000</c:v>
                </c:pt>
                <c:pt idx="525">
                  <c:v>602500</c:v>
                </c:pt>
                <c:pt idx="526">
                  <c:v>591666.66666666663</c:v>
                </c:pt>
                <c:pt idx="527">
                  <c:v>332500</c:v>
                </c:pt>
                <c:pt idx="528">
                  <c:v>424966.66666666669</c:v>
                </c:pt>
                <c:pt idx="529">
                  <c:v>499500</c:v>
                </c:pt>
                <c:pt idx="530">
                  <c:v>526000</c:v>
                </c:pt>
                <c:pt idx="531">
                  <c:v>840000</c:v>
                </c:pt>
                <c:pt idx="532">
                  <c:v>439950</c:v>
                </c:pt>
                <c:pt idx="533">
                  <c:v>515000</c:v>
                </c:pt>
                <c:pt idx="534">
                  <c:v>411250</c:v>
                </c:pt>
                <c:pt idx="535">
                  <c:v>477333.33333333331</c:v>
                </c:pt>
                <c:pt idx="536">
                  <c:v>390666.66666666669</c:v>
                </c:pt>
                <c:pt idx="537">
                  <c:v>321714.28571428574</c:v>
                </c:pt>
                <c:pt idx="538">
                  <c:v>461875</c:v>
                </c:pt>
                <c:pt idx="539">
                  <c:v>275000</c:v>
                </c:pt>
                <c:pt idx="540">
                  <c:v>155475</c:v>
                </c:pt>
                <c:pt idx="541">
                  <c:v>380560</c:v>
                </c:pt>
                <c:pt idx="542">
                  <c:v>75000</c:v>
                </c:pt>
                <c:pt idx="543">
                  <c:v>417500</c:v>
                </c:pt>
                <c:pt idx="544">
                  <c:v>311258.33333333331</c:v>
                </c:pt>
                <c:pt idx="545">
                  <c:v>306000</c:v>
                </c:pt>
                <c:pt idx="546">
                  <c:v>406500</c:v>
                </c:pt>
                <c:pt idx="547">
                  <c:v>515000</c:v>
                </c:pt>
                <c:pt idx="548">
                  <c:v>488750</c:v>
                </c:pt>
                <c:pt idx="549">
                  <c:v>424300</c:v>
                </c:pt>
                <c:pt idx="550">
                  <c:v>422437.5</c:v>
                </c:pt>
                <c:pt idx="551">
                  <c:v>540000</c:v>
                </c:pt>
                <c:pt idx="552">
                  <c:v>753333.33333333337</c:v>
                </c:pt>
                <c:pt idx="553">
                  <c:v>358500</c:v>
                </c:pt>
                <c:pt idx="554">
                  <c:v>502925</c:v>
                </c:pt>
                <c:pt idx="555">
                  <c:v>364000</c:v>
                </c:pt>
                <c:pt idx="556">
                  <c:v>434250</c:v>
                </c:pt>
                <c:pt idx="557">
                  <c:v>567864</c:v>
                </c:pt>
                <c:pt idx="558">
                  <c:v>467750</c:v>
                </c:pt>
                <c:pt idx="559">
                  <c:v>697500</c:v>
                </c:pt>
                <c:pt idx="560">
                  <c:v>448875</c:v>
                </c:pt>
                <c:pt idx="561">
                  <c:v>671166.66666666663</c:v>
                </c:pt>
                <c:pt idx="562">
                  <c:v>632500</c:v>
                </c:pt>
                <c:pt idx="563">
                  <c:v>480750</c:v>
                </c:pt>
                <c:pt idx="564">
                  <c:v>526428.57142857148</c:v>
                </c:pt>
                <c:pt idx="565">
                  <c:v>421618.75</c:v>
                </c:pt>
                <c:pt idx="566">
                  <c:v>553295</c:v>
                </c:pt>
                <c:pt idx="567">
                  <c:v>570750</c:v>
                </c:pt>
                <c:pt idx="568">
                  <c:v>484450</c:v>
                </c:pt>
                <c:pt idx="569">
                  <c:v>770000</c:v>
                </c:pt>
                <c:pt idx="570">
                  <c:v>1150000</c:v>
                </c:pt>
                <c:pt idx="571">
                  <c:v>507500</c:v>
                </c:pt>
                <c:pt idx="572">
                  <c:v>466450</c:v>
                </c:pt>
                <c:pt idx="573">
                  <c:v>1140000</c:v>
                </c:pt>
                <c:pt idx="574">
                  <c:v>856875</c:v>
                </c:pt>
                <c:pt idx="575">
                  <c:v>534842.85714285716</c:v>
                </c:pt>
                <c:pt idx="576">
                  <c:v>556497.5</c:v>
                </c:pt>
                <c:pt idx="577">
                  <c:v>695000</c:v>
                </c:pt>
                <c:pt idx="578">
                  <c:v>459950</c:v>
                </c:pt>
                <c:pt idx="579">
                  <c:v>675000</c:v>
                </c:pt>
                <c:pt idx="580">
                  <c:v>589833.33333333337</c:v>
                </c:pt>
                <c:pt idx="581">
                  <c:v>475000</c:v>
                </c:pt>
                <c:pt idx="582">
                  <c:v>937500</c:v>
                </c:pt>
                <c:pt idx="583">
                  <c:v>942500</c:v>
                </c:pt>
                <c:pt idx="584">
                  <c:v>440000</c:v>
                </c:pt>
                <c:pt idx="585">
                  <c:v>434500</c:v>
                </c:pt>
                <c:pt idx="586">
                  <c:v>430000</c:v>
                </c:pt>
                <c:pt idx="587">
                  <c:v>350000</c:v>
                </c:pt>
                <c:pt idx="588">
                  <c:v>394500</c:v>
                </c:pt>
                <c:pt idx="589">
                  <c:v>368000</c:v>
                </c:pt>
                <c:pt idx="590">
                  <c:v>435000</c:v>
                </c:pt>
                <c:pt idx="591">
                  <c:v>460000</c:v>
                </c:pt>
                <c:pt idx="592">
                  <c:v>335000</c:v>
                </c:pt>
                <c:pt idx="593">
                  <c:v>201000</c:v>
                </c:pt>
                <c:pt idx="594">
                  <c:v>358000</c:v>
                </c:pt>
                <c:pt idx="595">
                  <c:v>299000</c:v>
                </c:pt>
                <c:pt idx="596">
                  <c:v>300000</c:v>
                </c:pt>
                <c:pt idx="597">
                  <c:v>235000</c:v>
                </c:pt>
                <c:pt idx="598">
                  <c:v>286700</c:v>
                </c:pt>
                <c:pt idx="599">
                  <c:v>253500</c:v>
                </c:pt>
                <c:pt idx="600">
                  <c:v>276000</c:v>
                </c:pt>
                <c:pt idx="601">
                  <c:v>306500</c:v>
                </c:pt>
                <c:pt idx="602">
                  <c:v>323000</c:v>
                </c:pt>
                <c:pt idx="603">
                  <c:v>319950</c:v>
                </c:pt>
                <c:pt idx="604">
                  <c:v>272750</c:v>
                </c:pt>
                <c:pt idx="605">
                  <c:v>330000</c:v>
                </c:pt>
                <c:pt idx="606">
                  <c:v>492000</c:v>
                </c:pt>
                <c:pt idx="607">
                  <c:v>445000</c:v>
                </c:pt>
                <c:pt idx="608">
                  <c:v>470000</c:v>
                </c:pt>
                <c:pt idx="609">
                  <c:v>490000</c:v>
                </c:pt>
                <c:pt idx="610">
                  <c:v>471000</c:v>
                </c:pt>
                <c:pt idx="611">
                  <c:v>342750</c:v>
                </c:pt>
                <c:pt idx="612">
                  <c:v>317316.66666666669</c:v>
                </c:pt>
                <c:pt idx="613">
                  <c:v>275000</c:v>
                </c:pt>
                <c:pt idx="614">
                  <c:v>280000</c:v>
                </c:pt>
                <c:pt idx="615">
                  <c:v>230000</c:v>
                </c:pt>
                <c:pt idx="616">
                  <c:v>432900</c:v>
                </c:pt>
                <c:pt idx="617">
                  <c:v>515055</c:v>
                </c:pt>
                <c:pt idx="618">
                  <c:v>378000</c:v>
                </c:pt>
                <c:pt idx="619">
                  <c:v>391100</c:v>
                </c:pt>
                <c:pt idx="620">
                  <c:v>328450</c:v>
                </c:pt>
                <c:pt idx="621">
                  <c:v>320500</c:v>
                </c:pt>
                <c:pt idx="622">
                  <c:v>405000</c:v>
                </c:pt>
                <c:pt idx="623">
                  <c:v>280000</c:v>
                </c:pt>
                <c:pt idx="624">
                  <c:v>306528</c:v>
                </c:pt>
                <c:pt idx="625">
                  <c:v>321666.66666666669</c:v>
                </c:pt>
                <c:pt idx="626">
                  <c:v>292416.66666666669</c:v>
                </c:pt>
                <c:pt idx="627">
                  <c:v>270500</c:v>
                </c:pt>
                <c:pt idx="628">
                  <c:v>290750</c:v>
                </c:pt>
                <c:pt idx="629">
                  <c:v>447500</c:v>
                </c:pt>
                <c:pt idx="630">
                  <c:v>231325</c:v>
                </c:pt>
                <c:pt idx="631">
                  <c:v>590775</c:v>
                </c:pt>
                <c:pt idx="632">
                  <c:v>580500</c:v>
                </c:pt>
                <c:pt idx="633">
                  <c:v>299500</c:v>
                </c:pt>
                <c:pt idx="634">
                  <c:v>325000</c:v>
                </c:pt>
                <c:pt idx="635">
                  <c:v>335500</c:v>
                </c:pt>
                <c:pt idx="636">
                  <c:v>294900</c:v>
                </c:pt>
                <c:pt idx="637">
                  <c:v>676890</c:v>
                </c:pt>
                <c:pt idx="638">
                  <c:v>319975</c:v>
                </c:pt>
                <c:pt idx="639">
                  <c:v>353000</c:v>
                </c:pt>
                <c:pt idx="640">
                  <c:v>608750</c:v>
                </c:pt>
                <c:pt idx="641">
                  <c:v>280000</c:v>
                </c:pt>
                <c:pt idx="642">
                  <c:v>495625</c:v>
                </c:pt>
                <c:pt idx="643">
                  <c:v>332500</c:v>
                </c:pt>
                <c:pt idx="644">
                  <c:v>272500</c:v>
                </c:pt>
                <c:pt idx="645">
                  <c:v>448200</c:v>
                </c:pt>
                <c:pt idx="646">
                  <c:v>299500</c:v>
                </c:pt>
                <c:pt idx="647">
                  <c:v>480000</c:v>
                </c:pt>
                <c:pt idx="648">
                  <c:v>830000</c:v>
                </c:pt>
                <c:pt idx="649">
                  <c:v>535000</c:v>
                </c:pt>
                <c:pt idx="650">
                  <c:v>325000</c:v>
                </c:pt>
                <c:pt idx="651">
                  <c:v>535000</c:v>
                </c:pt>
                <c:pt idx="652">
                  <c:v>524500</c:v>
                </c:pt>
                <c:pt idx="653">
                  <c:v>750000</c:v>
                </c:pt>
                <c:pt idx="654">
                  <c:v>558750</c:v>
                </c:pt>
                <c:pt idx="655">
                  <c:v>425000</c:v>
                </c:pt>
                <c:pt idx="656">
                  <c:v>518750</c:v>
                </c:pt>
                <c:pt idx="657">
                  <c:v>415000</c:v>
                </c:pt>
                <c:pt idx="658">
                  <c:v>450000</c:v>
                </c:pt>
                <c:pt idx="659">
                  <c:v>454000</c:v>
                </c:pt>
                <c:pt idx="660">
                  <c:v>498000</c:v>
                </c:pt>
                <c:pt idx="661">
                  <c:v>320000</c:v>
                </c:pt>
                <c:pt idx="662">
                  <c:v>724950</c:v>
                </c:pt>
                <c:pt idx="663">
                  <c:v>380000</c:v>
                </c:pt>
                <c:pt idx="664">
                  <c:v>175000</c:v>
                </c:pt>
                <c:pt idx="665">
                  <c:v>525000</c:v>
                </c:pt>
                <c:pt idx="666">
                  <c:v>134000</c:v>
                </c:pt>
                <c:pt idx="667">
                  <c:v>150000</c:v>
                </c:pt>
                <c:pt idx="668">
                  <c:v>158500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9-4E6A-8D5B-F477F349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992008"/>
        <c:axId val="1048992336"/>
      </c:barChart>
      <c:catAx>
        <c:axId val="104899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92336"/>
        <c:crosses val="autoZero"/>
        <c:auto val="1"/>
        <c:lblAlgn val="ctr"/>
        <c:lblOffset val="100"/>
        <c:noMultiLvlLbl val="0"/>
      </c:catAx>
      <c:valAx>
        <c:axId val="10489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9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Sqft_living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'PT1'!$V$607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'PT1'!$U$608:$U$847</c:f>
              <c:strCache>
                <c:ptCount val="239"/>
                <c:pt idx="0">
                  <c:v>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160</c:v>
                </c:pt>
                <c:pt idx="14">
                  <c:v>170</c:v>
                </c:pt>
                <c:pt idx="15">
                  <c:v>180</c:v>
                </c:pt>
                <c:pt idx="16">
                  <c:v>190</c:v>
                </c:pt>
                <c:pt idx="17">
                  <c:v>200</c:v>
                </c:pt>
                <c:pt idx="18">
                  <c:v>210</c:v>
                </c:pt>
                <c:pt idx="19">
                  <c:v>220</c:v>
                </c:pt>
                <c:pt idx="20">
                  <c:v>230</c:v>
                </c:pt>
                <c:pt idx="21">
                  <c:v>240</c:v>
                </c:pt>
                <c:pt idx="22">
                  <c:v>243</c:v>
                </c:pt>
                <c:pt idx="23">
                  <c:v>250</c:v>
                </c:pt>
                <c:pt idx="24">
                  <c:v>260</c:v>
                </c:pt>
                <c:pt idx="25">
                  <c:v>265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374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475</c:v>
                </c:pt>
                <c:pt idx="49">
                  <c:v>480</c:v>
                </c:pt>
                <c:pt idx="50">
                  <c:v>490</c:v>
                </c:pt>
                <c:pt idx="51">
                  <c:v>500</c:v>
                </c:pt>
                <c:pt idx="52">
                  <c:v>506</c:v>
                </c:pt>
                <c:pt idx="53">
                  <c:v>510</c:v>
                </c:pt>
                <c:pt idx="54">
                  <c:v>518</c:v>
                </c:pt>
                <c:pt idx="55">
                  <c:v>520</c:v>
                </c:pt>
                <c:pt idx="56">
                  <c:v>530</c:v>
                </c:pt>
                <c:pt idx="57">
                  <c:v>540</c:v>
                </c:pt>
                <c:pt idx="58">
                  <c:v>550</c:v>
                </c:pt>
                <c:pt idx="59">
                  <c:v>560</c:v>
                </c:pt>
                <c:pt idx="60">
                  <c:v>570</c:v>
                </c:pt>
                <c:pt idx="61">
                  <c:v>580</c:v>
                </c:pt>
                <c:pt idx="62">
                  <c:v>588</c:v>
                </c:pt>
                <c:pt idx="63">
                  <c:v>590</c:v>
                </c:pt>
                <c:pt idx="64">
                  <c:v>600</c:v>
                </c:pt>
                <c:pt idx="65">
                  <c:v>610</c:v>
                </c:pt>
                <c:pt idx="66">
                  <c:v>620</c:v>
                </c:pt>
                <c:pt idx="67">
                  <c:v>630</c:v>
                </c:pt>
                <c:pt idx="68">
                  <c:v>640</c:v>
                </c:pt>
                <c:pt idx="69">
                  <c:v>650</c:v>
                </c:pt>
                <c:pt idx="70">
                  <c:v>660</c:v>
                </c:pt>
                <c:pt idx="71">
                  <c:v>670</c:v>
                </c:pt>
                <c:pt idx="72">
                  <c:v>680</c:v>
                </c:pt>
                <c:pt idx="73">
                  <c:v>690</c:v>
                </c:pt>
                <c:pt idx="74">
                  <c:v>700</c:v>
                </c:pt>
                <c:pt idx="75">
                  <c:v>704</c:v>
                </c:pt>
                <c:pt idx="76">
                  <c:v>710</c:v>
                </c:pt>
                <c:pt idx="77">
                  <c:v>720</c:v>
                </c:pt>
                <c:pt idx="78">
                  <c:v>730</c:v>
                </c:pt>
                <c:pt idx="79">
                  <c:v>740</c:v>
                </c:pt>
                <c:pt idx="80">
                  <c:v>750</c:v>
                </c:pt>
                <c:pt idx="81">
                  <c:v>760</c:v>
                </c:pt>
                <c:pt idx="82">
                  <c:v>770</c:v>
                </c:pt>
                <c:pt idx="83">
                  <c:v>780</c:v>
                </c:pt>
                <c:pt idx="84">
                  <c:v>784</c:v>
                </c:pt>
                <c:pt idx="85">
                  <c:v>790</c:v>
                </c:pt>
                <c:pt idx="86">
                  <c:v>800</c:v>
                </c:pt>
                <c:pt idx="87">
                  <c:v>810</c:v>
                </c:pt>
                <c:pt idx="88">
                  <c:v>820</c:v>
                </c:pt>
                <c:pt idx="89">
                  <c:v>830</c:v>
                </c:pt>
                <c:pt idx="90">
                  <c:v>840</c:v>
                </c:pt>
                <c:pt idx="91">
                  <c:v>850</c:v>
                </c:pt>
                <c:pt idx="92">
                  <c:v>860</c:v>
                </c:pt>
                <c:pt idx="93">
                  <c:v>870</c:v>
                </c:pt>
                <c:pt idx="94">
                  <c:v>875</c:v>
                </c:pt>
                <c:pt idx="95">
                  <c:v>880</c:v>
                </c:pt>
                <c:pt idx="96">
                  <c:v>890</c:v>
                </c:pt>
                <c:pt idx="97">
                  <c:v>900</c:v>
                </c:pt>
                <c:pt idx="98">
                  <c:v>906</c:v>
                </c:pt>
                <c:pt idx="99">
                  <c:v>910</c:v>
                </c:pt>
                <c:pt idx="100">
                  <c:v>920</c:v>
                </c:pt>
                <c:pt idx="101">
                  <c:v>930</c:v>
                </c:pt>
                <c:pt idx="102">
                  <c:v>935</c:v>
                </c:pt>
                <c:pt idx="103">
                  <c:v>940</c:v>
                </c:pt>
                <c:pt idx="104">
                  <c:v>950</c:v>
                </c:pt>
                <c:pt idx="105">
                  <c:v>960</c:v>
                </c:pt>
                <c:pt idx="106">
                  <c:v>970</c:v>
                </c:pt>
                <c:pt idx="107">
                  <c:v>980</c:v>
                </c:pt>
                <c:pt idx="108">
                  <c:v>990</c:v>
                </c:pt>
                <c:pt idx="109">
                  <c:v>1000</c:v>
                </c:pt>
                <c:pt idx="110">
                  <c:v>1010</c:v>
                </c:pt>
                <c:pt idx="111">
                  <c:v>1020</c:v>
                </c:pt>
                <c:pt idx="112">
                  <c:v>1024</c:v>
                </c:pt>
                <c:pt idx="113">
                  <c:v>1030</c:v>
                </c:pt>
                <c:pt idx="114">
                  <c:v>1040</c:v>
                </c:pt>
                <c:pt idx="115">
                  <c:v>1050</c:v>
                </c:pt>
                <c:pt idx="116">
                  <c:v>1060</c:v>
                </c:pt>
                <c:pt idx="117">
                  <c:v>1070</c:v>
                </c:pt>
                <c:pt idx="118">
                  <c:v>1080</c:v>
                </c:pt>
                <c:pt idx="119">
                  <c:v>1090</c:v>
                </c:pt>
                <c:pt idx="120">
                  <c:v>1100</c:v>
                </c:pt>
                <c:pt idx="121">
                  <c:v>1110</c:v>
                </c:pt>
                <c:pt idx="122">
                  <c:v>1120</c:v>
                </c:pt>
                <c:pt idx="123">
                  <c:v>1130</c:v>
                </c:pt>
                <c:pt idx="124">
                  <c:v>1135</c:v>
                </c:pt>
                <c:pt idx="125">
                  <c:v>1140</c:v>
                </c:pt>
                <c:pt idx="126">
                  <c:v>1150</c:v>
                </c:pt>
                <c:pt idx="127">
                  <c:v>1160</c:v>
                </c:pt>
                <c:pt idx="128">
                  <c:v>1170</c:v>
                </c:pt>
                <c:pt idx="129">
                  <c:v>1180</c:v>
                </c:pt>
                <c:pt idx="130">
                  <c:v>1190</c:v>
                </c:pt>
                <c:pt idx="131">
                  <c:v>1200</c:v>
                </c:pt>
                <c:pt idx="132">
                  <c:v>1210</c:v>
                </c:pt>
                <c:pt idx="133">
                  <c:v>1220</c:v>
                </c:pt>
                <c:pt idx="134">
                  <c:v>1230</c:v>
                </c:pt>
                <c:pt idx="135">
                  <c:v>1240</c:v>
                </c:pt>
                <c:pt idx="136">
                  <c:v>1250</c:v>
                </c:pt>
                <c:pt idx="137">
                  <c:v>1260</c:v>
                </c:pt>
                <c:pt idx="138">
                  <c:v>1270</c:v>
                </c:pt>
                <c:pt idx="139">
                  <c:v>1280</c:v>
                </c:pt>
                <c:pt idx="140">
                  <c:v>1284</c:v>
                </c:pt>
                <c:pt idx="141">
                  <c:v>1290</c:v>
                </c:pt>
                <c:pt idx="142">
                  <c:v>1300</c:v>
                </c:pt>
                <c:pt idx="143">
                  <c:v>1310</c:v>
                </c:pt>
                <c:pt idx="144">
                  <c:v>1320</c:v>
                </c:pt>
                <c:pt idx="145">
                  <c:v>1330</c:v>
                </c:pt>
                <c:pt idx="146">
                  <c:v>1340</c:v>
                </c:pt>
                <c:pt idx="147">
                  <c:v>1350</c:v>
                </c:pt>
                <c:pt idx="148">
                  <c:v>1360</c:v>
                </c:pt>
                <c:pt idx="149">
                  <c:v>1370</c:v>
                </c:pt>
                <c:pt idx="150">
                  <c:v>1380</c:v>
                </c:pt>
                <c:pt idx="151">
                  <c:v>1390</c:v>
                </c:pt>
                <c:pt idx="152">
                  <c:v>1400</c:v>
                </c:pt>
                <c:pt idx="153">
                  <c:v>1410</c:v>
                </c:pt>
                <c:pt idx="154">
                  <c:v>1420</c:v>
                </c:pt>
                <c:pt idx="155">
                  <c:v>1430</c:v>
                </c:pt>
                <c:pt idx="156">
                  <c:v>1440</c:v>
                </c:pt>
                <c:pt idx="157">
                  <c:v>1450</c:v>
                </c:pt>
                <c:pt idx="158">
                  <c:v>1460</c:v>
                </c:pt>
                <c:pt idx="159">
                  <c:v>1470</c:v>
                </c:pt>
                <c:pt idx="160">
                  <c:v>1480</c:v>
                </c:pt>
                <c:pt idx="161">
                  <c:v>1481</c:v>
                </c:pt>
                <c:pt idx="162">
                  <c:v>1490</c:v>
                </c:pt>
                <c:pt idx="163">
                  <c:v>1500</c:v>
                </c:pt>
                <c:pt idx="164">
                  <c:v>1510</c:v>
                </c:pt>
                <c:pt idx="165">
                  <c:v>1520</c:v>
                </c:pt>
                <c:pt idx="166">
                  <c:v>1530</c:v>
                </c:pt>
                <c:pt idx="167">
                  <c:v>1540</c:v>
                </c:pt>
                <c:pt idx="168">
                  <c:v>1550</c:v>
                </c:pt>
                <c:pt idx="169">
                  <c:v>1560</c:v>
                </c:pt>
                <c:pt idx="170">
                  <c:v>1570</c:v>
                </c:pt>
                <c:pt idx="171">
                  <c:v>1580</c:v>
                </c:pt>
                <c:pt idx="172">
                  <c:v>1590</c:v>
                </c:pt>
                <c:pt idx="173">
                  <c:v>1600</c:v>
                </c:pt>
                <c:pt idx="174">
                  <c:v>1610</c:v>
                </c:pt>
                <c:pt idx="175">
                  <c:v>1620</c:v>
                </c:pt>
                <c:pt idx="176">
                  <c:v>1630</c:v>
                </c:pt>
                <c:pt idx="177">
                  <c:v>1640</c:v>
                </c:pt>
                <c:pt idx="178">
                  <c:v>1650</c:v>
                </c:pt>
                <c:pt idx="179">
                  <c:v>1660</c:v>
                </c:pt>
                <c:pt idx="180">
                  <c:v>1670</c:v>
                </c:pt>
                <c:pt idx="181">
                  <c:v>1680</c:v>
                </c:pt>
                <c:pt idx="182">
                  <c:v>1690</c:v>
                </c:pt>
                <c:pt idx="183">
                  <c:v>1700</c:v>
                </c:pt>
                <c:pt idx="184">
                  <c:v>1710</c:v>
                </c:pt>
                <c:pt idx="185">
                  <c:v>1720</c:v>
                </c:pt>
                <c:pt idx="186">
                  <c:v>1750</c:v>
                </c:pt>
                <c:pt idx="187">
                  <c:v>1760</c:v>
                </c:pt>
                <c:pt idx="188">
                  <c:v>1780</c:v>
                </c:pt>
                <c:pt idx="189">
                  <c:v>1790</c:v>
                </c:pt>
                <c:pt idx="190">
                  <c:v>1798</c:v>
                </c:pt>
                <c:pt idx="191">
                  <c:v>1800</c:v>
                </c:pt>
                <c:pt idx="192">
                  <c:v>1810</c:v>
                </c:pt>
                <c:pt idx="193">
                  <c:v>1820</c:v>
                </c:pt>
                <c:pt idx="194">
                  <c:v>1830</c:v>
                </c:pt>
                <c:pt idx="195">
                  <c:v>1840</c:v>
                </c:pt>
                <c:pt idx="196">
                  <c:v>1850</c:v>
                </c:pt>
                <c:pt idx="197">
                  <c:v>1852</c:v>
                </c:pt>
                <c:pt idx="198">
                  <c:v>1860</c:v>
                </c:pt>
                <c:pt idx="199">
                  <c:v>1870</c:v>
                </c:pt>
                <c:pt idx="200">
                  <c:v>1900</c:v>
                </c:pt>
                <c:pt idx="201">
                  <c:v>1910</c:v>
                </c:pt>
                <c:pt idx="202">
                  <c:v>1913</c:v>
                </c:pt>
                <c:pt idx="203">
                  <c:v>1920</c:v>
                </c:pt>
                <c:pt idx="204">
                  <c:v>1940</c:v>
                </c:pt>
                <c:pt idx="205">
                  <c:v>1950</c:v>
                </c:pt>
                <c:pt idx="206">
                  <c:v>1960</c:v>
                </c:pt>
                <c:pt idx="207">
                  <c:v>2000</c:v>
                </c:pt>
                <c:pt idx="208">
                  <c:v>2010</c:v>
                </c:pt>
                <c:pt idx="209">
                  <c:v>2020</c:v>
                </c:pt>
                <c:pt idx="210">
                  <c:v>2030</c:v>
                </c:pt>
                <c:pt idx="211">
                  <c:v>2040</c:v>
                </c:pt>
                <c:pt idx="212">
                  <c:v>2050</c:v>
                </c:pt>
                <c:pt idx="213">
                  <c:v>2060</c:v>
                </c:pt>
                <c:pt idx="214">
                  <c:v>2090</c:v>
                </c:pt>
                <c:pt idx="215">
                  <c:v>2100</c:v>
                </c:pt>
                <c:pt idx="216">
                  <c:v>2110</c:v>
                </c:pt>
                <c:pt idx="217">
                  <c:v>2130</c:v>
                </c:pt>
                <c:pt idx="218">
                  <c:v>2150</c:v>
                </c:pt>
                <c:pt idx="219">
                  <c:v>2160</c:v>
                </c:pt>
                <c:pt idx="220">
                  <c:v>2170</c:v>
                </c:pt>
                <c:pt idx="221">
                  <c:v>2330</c:v>
                </c:pt>
                <c:pt idx="222">
                  <c:v>2350</c:v>
                </c:pt>
                <c:pt idx="223">
                  <c:v>2360</c:v>
                </c:pt>
                <c:pt idx="224">
                  <c:v>2390</c:v>
                </c:pt>
                <c:pt idx="225">
                  <c:v>2400</c:v>
                </c:pt>
                <c:pt idx="226">
                  <c:v>2490</c:v>
                </c:pt>
                <c:pt idx="227">
                  <c:v>2500</c:v>
                </c:pt>
                <c:pt idx="228">
                  <c:v>2570</c:v>
                </c:pt>
                <c:pt idx="229">
                  <c:v>2590</c:v>
                </c:pt>
                <c:pt idx="230">
                  <c:v>2600</c:v>
                </c:pt>
                <c:pt idx="231">
                  <c:v>2620</c:v>
                </c:pt>
                <c:pt idx="232">
                  <c:v>2720</c:v>
                </c:pt>
                <c:pt idx="233">
                  <c:v>2730</c:v>
                </c:pt>
                <c:pt idx="234">
                  <c:v>2850</c:v>
                </c:pt>
                <c:pt idx="235">
                  <c:v>3000</c:v>
                </c:pt>
                <c:pt idx="236">
                  <c:v>3480</c:v>
                </c:pt>
                <c:pt idx="237">
                  <c:v>4820</c:v>
                </c:pt>
                <c:pt idx="238">
                  <c:v>(blank)</c:v>
                </c:pt>
              </c:strCache>
            </c:strRef>
          </c:cat>
          <c:val>
            <c:numRef>
              <c:f>'PT1'!$V$608:$V$847</c:f>
              <c:numCache>
                <c:formatCode>General</c:formatCode>
                <c:ptCount val="239"/>
                <c:pt idx="0">
                  <c:v>481108.02655754134</c:v>
                </c:pt>
                <c:pt idx="1">
                  <c:v>446972</c:v>
                </c:pt>
                <c:pt idx="2">
                  <c:v>381677.6</c:v>
                </c:pt>
                <c:pt idx="3">
                  <c:v>290500</c:v>
                </c:pt>
                <c:pt idx="4">
                  <c:v>535625</c:v>
                </c:pt>
                <c:pt idx="5">
                  <c:v>439400</c:v>
                </c:pt>
                <c:pt idx="6">
                  <c:v>421210.22222222225</c:v>
                </c:pt>
                <c:pt idx="7">
                  <c:v>396831.75</c:v>
                </c:pt>
                <c:pt idx="8">
                  <c:v>516579.31034482759</c:v>
                </c:pt>
                <c:pt idx="9">
                  <c:v>441785.71428571426</c:v>
                </c:pt>
                <c:pt idx="10">
                  <c:v>539369.23076923075</c:v>
                </c:pt>
                <c:pt idx="11">
                  <c:v>387000</c:v>
                </c:pt>
                <c:pt idx="12">
                  <c:v>408931.57894736843</c:v>
                </c:pt>
                <c:pt idx="13">
                  <c:v>418639.28571428574</c:v>
                </c:pt>
                <c:pt idx="14">
                  <c:v>539870.83333333337</c:v>
                </c:pt>
                <c:pt idx="15">
                  <c:v>532650</c:v>
                </c:pt>
                <c:pt idx="16">
                  <c:v>478968.53333333333</c:v>
                </c:pt>
                <c:pt idx="17">
                  <c:v>475689.52727272728</c:v>
                </c:pt>
                <c:pt idx="18">
                  <c:v>440611.55555555556</c:v>
                </c:pt>
                <c:pt idx="19">
                  <c:v>428086.25</c:v>
                </c:pt>
                <c:pt idx="20">
                  <c:v>506000</c:v>
                </c:pt>
                <c:pt idx="21">
                  <c:v>450211.41666666669</c:v>
                </c:pt>
                <c:pt idx="22">
                  <c:v>582000</c:v>
                </c:pt>
                <c:pt idx="23">
                  <c:v>477683.84</c:v>
                </c:pt>
                <c:pt idx="24">
                  <c:v>450975</c:v>
                </c:pt>
                <c:pt idx="25">
                  <c:v>335000</c:v>
                </c:pt>
                <c:pt idx="26">
                  <c:v>420202.38095238095</c:v>
                </c:pt>
                <c:pt idx="27">
                  <c:v>518050</c:v>
                </c:pt>
                <c:pt idx="28">
                  <c:v>566390.54054054059</c:v>
                </c:pt>
                <c:pt idx="29">
                  <c:v>540660.30303030298</c:v>
                </c:pt>
                <c:pt idx="30">
                  <c:v>531468.26086956519</c:v>
                </c:pt>
                <c:pt idx="31">
                  <c:v>542528.27272727271</c:v>
                </c:pt>
                <c:pt idx="32">
                  <c:v>387996.15384615387</c:v>
                </c:pt>
                <c:pt idx="33">
                  <c:v>485795.3125</c:v>
                </c:pt>
                <c:pt idx="34">
                  <c:v>473219.5294117647</c:v>
                </c:pt>
                <c:pt idx="35">
                  <c:v>581718.96551724139</c:v>
                </c:pt>
                <c:pt idx="36">
                  <c:v>554395</c:v>
                </c:pt>
                <c:pt idx="37">
                  <c:v>280000</c:v>
                </c:pt>
                <c:pt idx="38">
                  <c:v>449062.5</c:v>
                </c:pt>
                <c:pt idx="39">
                  <c:v>454054.16666666669</c:v>
                </c:pt>
                <c:pt idx="40">
                  <c:v>464628.18811881187</c:v>
                </c:pt>
                <c:pt idx="41">
                  <c:v>495500</c:v>
                </c:pt>
                <c:pt idx="42">
                  <c:v>527042.12121212122</c:v>
                </c:pt>
                <c:pt idx="43">
                  <c:v>504171.42857142858</c:v>
                </c:pt>
                <c:pt idx="44">
                  <c:v>460512.12121212122</c:v>
                </c:pt>
                <c:pt idx="45">
                  <c:v>486353.48888888891</c:v>
                </c:pt>
                <c:pt idx="46">
                  <c:v>493351.51515151514</c:v>
                </c:pt>
                <c:pt idx="47">
                  <c:v>422545.6</c:v>
                </c:pt>
                <c:pt idx="48">
                  <c:v>563500</c:v>
                </c:pt>
                <c:pt idx="49">
                  <c:v>434715</c:v>
                </c:pt>
                <c:pt idx="50">
                  <c:v>450722.22222222225</c:v>
                </c:pt>
                <c:pt idx="51">
                  <c:v>455692.75925925927</c:v>
                </c:pt>
                <c:pt idx="52">
                  <c:v>269000</c:v>
                </c:pt>
                <c:pt idx="53">
                  <c:v>425975</c:v>
                </c:pt>
                <c:pt idx="54">
                  <c:v>575575</c:v>
                </c:pt>
                <c:pt idx="55">
                  <c:v>477949.17647058825</c:v>
                </c:pt>
                <c:pt idx="56">
                  <c:v>448229.44444444444</c:v>
                </c:pt>
                <c:pt idx="57">
                  <c:v>550038.74074074079</c:v>
                </c:pt>
                <c:pt idx="58">
                  <c:v>458815.13157894736</c:v>
                </c:pt>
                <c:pt idx="59">
                  <c:v>606716.96666666667</c:v>
                </c:pt>
                <c:pt idx="60">
                  <c:v>520841.875</c:v>
                </c:pt>
                <c:pt idx="61">
                  <c:v>515564.21052631579</c:v>
                </c:pt>
                <c:pt idx="62">
                  <c:v>1350000</c:v>
                </c:pt>
                <c:pt idx="63">
                  <c:v>628305</c:v>
                </c:pt>
                <c:pt idx="64">
                  <c:v>486951.44444444444</c:v>
                </c:pt>
                <c:pt idx="65">
                  <c:v>557209.80952380947</c:v>
                </c:pt>
                <c:pt idx="66">
                  <c:v>506733.77272727271</c:v>
                </c:pt>
                <c:pt idx="67">
                  <c:v>574176.5625</c:v>
                </c:pt>
                <c:pt idx="68">
                  <c:v>525823.3823529412</c:v>
                </c:pt>
                <c:pt idx="69">
                  <c:v>561137.63157894742</c:v>
                </c:pt>
                <c:pt idx="70">
                  <c:v>556220.68965517241</c:v>
                </c:pt>
                <c:pt idx="71">
                  <c:v>541152.9411764706</c:v>
                </c:pt>
                <c:pt idx="72">
                  <c:v>491466.07142857142</c:v>
                </c:pt>
                <c:pt idx="73">
                  <c:v>640060.86956521741</c:v>
                </c:pt>
                <c:pt idx="74">
                  <c:v>575458.125</c:v>
                </c:pt>
                <c:pt idx="75">
                  <c:v>429592</c:v>
                </c:pt>
                <c:pt idx="76">
                  <c:v>574641.71428571432</c:v>
                </c:pt>
                <c:pt idx="77">
                  <c:v>518972.65384615387</c:v>
                </c:pt>
                <c:pt idx="78">
                  <c:v>532805.8823529412</c:v>
                </c:pt>
                <c:pt idx="79">
                  <c:v>462513.33333333331</c:v>
                </c:pt>
                <c:pt idx="80">
                  <c:v>545515.09302325582</c:v>
                </c:pt>
                <c:pt idx="81">
                  <c:v>582735.60606060608</c:v>
                </c:pt>
                <c:pt idx="82">
                  <c:v>598953.96969696973</c:v>
                </c:pt>
                <c:pt idx="83">
                  <c:v>574162.4615384615</c:v>
                </c:pt>
                <c:pt idx="84">
                  <c:v>355000</c:v>
                </c:pt>
                <c:pt idx="85">
                  <c:v>594946.42857142852</c:v>
                </c:pt>
                <c:pt idx="86">
                  <c:v>606089.63265306118</c:v>
                </c:pt>
                <c:pt idx="87">
                  <c:v>512417.17647058825</c:v>
                </c:pt>
                <c:pt idx="88">
                  <c:v>513522.58064516127</c:v>
                </c:pt>
                <c:pt idx="89">
                  <c:v>591198.21428571432</c:v>
                </c:pt>
                <c:pt idx="90">
                  <c:v>636339.60975609755</c:v>
                </c:pt>
                <c:pt idx="91">
                  <c:v>622854.58333333337</c:v>
                </c:pt>
                <c:pt idx="92">
                  <c:v>615736.33333333337</c:v>
                </c:pt>
                <c:pt idx="93">
                  <c:v>613191.0555555555</c:v>
                </c:pt>
                <c:pt idx="94">
                  <c:v>549000</c:v>
                </c:pt>
                <c:pt idx="95">
                  <c:v>713665.625</c:v>
                </c:pt>
                <c:pt idx="96">
                  <c:v>640677.88888888888</c:v>
                </c:pt>
                <c:pt idx="97">
                  <c:v>576900.27397260279</c:v>
                </c:pt>
                <c:pt idx="98">
                  <c:v>895000</c:v>
                </c:pt>
                <c:pt idx="99">
                  <c:v>676045.17500000005</c:v>
                </c:pt>
                <c:pt idx="100">
                  <c:v>641696.875</c:v>
                </c:pt>
                <c:pt idx="101">
                  <c:v>596886.11111111112</c:v>
                </c:pt>
                <c:pt idx="102">
                  <c:v>1030000</c:v>
                </c:pt>
                <c:pt idx="103">
                  <c:v>538848.33333333337</c:v>
                </c:pt>
                <c:pt idx="104">
                  <c:v>641560.71428571432</c:v>
                </c:pt>
                <c:pt idx="105">
                  <c:v>665318.54285714286</c:v>
                </c:pt>
                <c:pt idx="106">
                  <c:v>619291.17647058819</c:v>
                </c:pt>
                <c:pt idx="107">
                  <c:v>569327.08333333337</c:v>
                </c:pt>
                <c:pt idx="108">
                  <c:v>746463.33333333337</c:v>
                </c:pt>
                <c:pt idx="109">
                  <c:v>663649.63768115942</c:v>
                </c:pt>
                <c:pt idx="110">
                  <c:v>647033.75</c:v>
                </c:pt>
                <c:pt idx="111">
                  <c:v>683830.35714285716</c:v>
                </c:pt>
                <c:pt idx="112">
                  <c:v>537000</c:v>
                </c:pt>
                <c:pt idx="113">
                  <c:v>917126.08695652173</c:v>
                </c:pt>
                <c:pt idx="114">
                  <c:v>687484.72222222225</c:v>
                </c:pt>
                <c:pt idx="115">
                  <c:v>509539.85714285716</c:v>
                </c:pt>
                <c:pt idx="116">
                  <c:v>570753</c:v>
                </c:pt>
                <c:pt idx="117">
                  <c:v>631813.63636363635</c:v>
                </c:pt>
                <c:pt idx="118">
                  <c:v>555527.77777777775</c:v>
                </c:pt>
                <c:pt idx="119">
                  <c:v>672318.18181818177</c:v>
                </c:pt>
                <c:pt idx="120">
                  <c:v>689877.09090909094</c:v>
                </c:pt>
                <c:pt idx="121">
                  <c:v>847348.90476190473</c:v>
                </c:pt>
                <c:pt idx="122">
                  <c:v>781630.43478260865</c:v>
                </c:pt>
                <c:pt idx="123">
                  <c:v>623396.66666666663</c:v>
                </c:pt>
                <c:pt idx="124">
                  <c:v>392450</c:v>
                </c:pt>
                <c:pt idx="125">
                  <c:v>820718.75</c:v>
                </c:pt>
                <c:pt idx="126">
                  <c:v>664575</c:v>
                </c:pt>
                <c:pt idx="127">
                  <c:v>611944.23076923075</c:v>
                </c:pt>
                <c:pt idx="128">
                  <c:v>615643.33333333337</c:v>
                </c:pt>
                <c:pt idx="129">
                  <c:v>703303.57142857148</c:v>
                </c:pt>
                <c:pt idx="130">
                  <c:v>613050</c:v>
                </c:pt>
                <c:pt idx="131">
                  <c:v>725079.26829268294</c:v>
                </c:pt>
                <c:pt idx="132">
                  <c:v>501570.83333333331</c:v>
                </c:pt>
                <c:pt idx="133">
                  <c:v>839731.25</c:v>
                </c:pt>
                <c:pt idx="134">
                  <c:v>768918.57894736843</c:v>
                </c:pt>
                <c:pt idx="135">
                  <c:v>566750</c:v>
                </c:pt>
                <c:pt idx="136">
                  <c:v>529898.21428571432</c:v>
                </c:pt>
                <c:pt idx="137">
                  <c:v>921800</c:v>
                </c:pt>
                <c:pt idx="138">
                  <c:v>833427.27272727271</c:v>
                </c:pt>
                <c:pt idx="139">
                  <c:v>1197950</c:v>
                </c:pt>
                <c:pt idx="140">
                  <c:v>740000</c:v>
                </c:pt>
                <c:pt idx="141">
                  <c:v>1079868.75</c:v>
                </c:pt>
                <c:pt idx="142">
                  <c:v>780666.66666666663</c:v>
                </c:pt>
                <c:pt idx="143">
                  <c:v>678125</c:v>
                </c:pt>
                <c:pt idx="144">
                  <c:v>1062577.2727272727</c:v>
                </c:pt>
                <c:pt idx="145">
                  <c:v>860300</c:v>
                </c:pt>
                <c:pt idx="146">
                  <c:v>834436.66666666663</c:v>
                </c:pt>
                <c:pt idx="147">
                  <c:v>691111.11111111112</c:v>
                </c:pt>
                <c:pt idx="148">
                  <c:v>862000</c:v>
                </c:pt>
                <c:pt idx="149">
                  <c:v>917565.61538461538</c:v>
                </c:pt>
                <c:pt idx="150">
                  <c:v>1163333.25</c:v>
                </c:pt>
                <c:pt idx="151">
                  <c:v>1031788</c:v>
                </c:pt>
                <c:pt idx="152">
                  <c:v>814493.75</c:v>
                </c:pt>
                <c:pt idx="153">
                  <c:v>873278.57142857148</c:v>
                </c:pt>
                <c:pt idx="154">
                  <c:v>642187.5</c:v>
                </c:pt>
                <c:pt idx="155">
                  <c:v>1144333.3333333333</c:v>
                </c:pt>
                <c:pt idx="156">
                  <c:v>748580</c:v>
                </c:pt>
                <c:pt idx="157">
                  <c:v>985777.77777777775</c:v>
                </c:pt>
                <c:pt idx="158">
                  <c:v>829557.14285714284</c:v>
                </c:pt>
                <c:pt idx="159">
                  <c:v>787833.33333333337</c:v>
                </c:pt>
                <c:pt idx="160">
                  <c:v>1005228.5714285715</c:v>
                </c:pt>
                <c:pt idx="161">
                  <c:v>740000</c:v>
                </c:pt>
                <c:pt idx="162">
                  <c:v>1176666.6666666667</c:v>
                </c:pt>
                <c:pt idx="163">
                  <c:v>803884.61538461538</c:v>
                </c:pt>
                <c:pt idx="164">
                  <c:v>800500</c:v>
                </c:pt>
                <c:pt idx="165">
                  <c:v>1750000</c:v>
                </c:pt>
                <c:pt idx="166">
                  <c:v>830000</c:v>
                </c:pt>
                <c:pt idx="167">
                  <c:v>747199.8</c:v>
                </c:pt>
                <c:pt idx="168">
                  <c:v>1116333.3333333333</c:v>
                </c:pt>
                <c:pt idx="169">
                  <c:v>925106.25</c:v>
                </c:pt>
                <c:pt idx="170">
                  <c:v>2195000</c:v>
                </c:pt>
                <c:pt idx="171">
                  <c:v>757772</c:v>
                </c:pt>
                <c:pt idx="172">
                  <c:v>631600</c:v>
                </c:pt>
                <c:pt idx="173">
                  <c:v>1642130</c:v>
                </c:pt>
                <c:pt idx="174">
                  <c:v>569666.66666666663</c:v>
                </c:pt>
                <c:pt idx="175">
                  <c:v>1428333.3333333333</c:v>
                </c:pt>
                <c:pt idx="176">
                  <c:v>2950000</c:v>
                </c:pt>
                <c:pt idx="177">
                  <c:v>1505000</c:v>
                </c:pt>
                <c:pt idx="178">
                  <c:v>1688750</c:v>
                </c:pt>
                <c:pt idx="179">
                  <c:v>1001666.6666666666</c:v>
                </c:pt>
                <c:pt idx="180">
                  <c:v>630825</c:v>
                </c:pt>
                <c:pt idx="181">
                  <c:v>1322500</c:v>
                </c:pt>
                <c:pt idx="182">
                  <c:v>785000</c:v>
                </c:pt>
                <c:pt idx="183">
                  <c:v>863125</c:v>
                </c:pt>
                <c:pt idx="184">
                  <c:v>871250</c:v>
                </c:pt>
                <c:pt idx="185">
                  <c:v>978900</c:v>
                </c:pt>
                <c:pt idx="186">
                  <c:v>1244080</c:v>
                </c:pt>
                <c:pt idx="187">
                  <c:v>1405000</c:v>
                </c:pt>
                <c:pt idx="188">
                  <c:v>1541800</c:v>
                </c:pt>
                <c:pt idx="189">
                  <c:v>1175000</c:v>
                </c:pt>
                <c:pt idx="190">
                  <c:v>580000</c:v>
                </c:pt>
                <c:pt idx="191">
                  <c:v>1165583.3333333333</c:v>
                </c:pt>
                <c:pt idx="192">
                  <c:v>628000</c:v>
                </c:pt>
                <c:pt idx="193">
                  <c:v>1662500</c:v>
                </c:pt>
                <c:pt idx="194">
                  <c:v>1331000</c:v>
                </c:pt>
                <c:pt idx="195">
                  <c:v>650000</c:v>
                </c:pt>
                <c:pt idx="196">
                  <c:v>744375</c:v>
                </c:pt>
                <c:pt idx="197">
                  <c:v>1380000</c:v>
                </c:pt>
                <c:pt idx="198">
                  <c:v>3200000</c:v>
                </c:pt>
                <c:pt idx="199">
                  <c:v>1383333.3333333333</c:v>
                </c:pt>
                <c:pt idx="200">
                  <c:v>930000</c:v>
                </c:pt>
                <c:pt idx="201">
                  <c:v>679750</c:v>
                </c:pt>
                <c:pt idx="202">
                  <c:v>452000</c:v>
                </c:pt>
                <c:pt idx="203">
                  <c:v>1650000</c:v>
                </c:pt>
                <c:pt idx="204">
                  <c:v>1962500</c:v>
                </c:pt>
                <c:pt idx="205">
                  <c:v>2075000</c:v>
                </c:pt>
                <c:pt idx="206">
                  <c:v>1280000</c:v>
                </c:pt>
                <c:pt idx="207">
                  <c:v>1100000</c:v>
                </c:pt>
                <c:pt idx="208">
                  <c:v>900000</c:v>
                </c:pt>
                <c:pt idx="209">
                  <c:v>3255000</c:v>
                </c:pt>
                <c:pt idx="210">
                  <c:v>474500</c:v>
                </c:pt>
                <c:pt idx="211">
                  <c:v>890000</c:v>
                </c:pt>
                <c:pt idx="212">
                  <c:v>1850000</c:v>
                </c:pt>
                <c:pt idx="213">
                  <c:v>900250</c:v>
                </c:pt>
                <c:pt idx="214">
                  <c:v>700000</c:v>
                </c:pt>
                <c:pt idx="215">
                  <c:v>2050000</c:v>
                </c:pt>
                <c:pt idx="216">
                  <c:v>1135000</c:v>
                </c:pt>
                <c:pt idx="217">
                  <c:v>1380000</c:v>
                </c:pt>
                <c:pt idx="218">
                  <c:v>880000</c:v>
                </c:pt>
                <c:pt idx="219">
                  <c:v>565000</c:v>
                </c:pt>
                <c:pt idx="220">
                  <c:v>2625000</c:v>
                </c:pt>
                <c:pt idx="221">
                  <c:v>1205000</c:v>
                </c:pt>
                <c:pt idx="222">
                  <c:v>1540000</c:v>
                </c:pt>
                <c:pt idx="223">
                  <c:v>7060000</c:v>
                </c:pt>
                <c:pt idx="224">
                  <c:v>5300000</c:v>
                </c:pt>
                <c:pt idx="225">
                  <c:v>800000</c:v>
                </c:pt>
                <c:pt idx="226">
                  <c:v>3280000</c:v>
                </c:pt>
                <c:pt idx="227">
                  <c:v>1760000</c:v>
                </c:pt>
                <c:pt idx="228">
                  <c:v>1200000</c:v>
                </c:pt>
                <c:pt idx="229">
                  <c:v>1330000</c:v>
                </c:pt>
                <c:pt idx="230">
                  <c:v>1110000</c:v>
                </c:pt>
                <c:pt idx="231">
                  <c:v>2530000</c:v>
                </c:pt>
                <c:pt idx="232">
                  <c:v>850000</c:v>
                </c:pt>
                <c:pt idx="233">
                  <c:v>3800000</c:v>
                </c:pt>
                <c:pt idx="234">
                  <c:v>1390000</c:v>
                </c:pt>
                <c:pt idx="235">
                  <c:v>5570000</c:v>
                </c:pt>
                <c:pt idx="236">
                  <c:v>7700000</c:v>
                </c:pt>
                <c:pt idx="237">
                  <c:v>4670000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9-49A6-823E-0AE7C91F6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128648"/>
        <c:axId val="1048139472"/>
      </c:barChart>
      <c:catAx>
        <c:axId val="104812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39472"/>
        <c:crosses val="autoZero"/>
        <c:auto val="1"/>
        <c:lblAlgn val="ctr"/>
        <c:lblOffset val="100"/>
        <c:noMultiLvlLbl val="0"/>
      </c:catAx>
      <c:valAx>
        <c:axId val="10481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2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'PT1'!$Z$79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'PT1'!$Y$80:$Y$4285</c:f>
              <c:strCache>
                <c:ptCount val="4205"/>
                <c:pt idx="0">
                  <c:v>47.1559</c:v>
                </c:pt>
                <c:pt idx="1">
                  <c:v>47.1764</c:v>
                </c:pt>
                <c:pt idx="2">
                  <c:v>47.1775</c:v>
                </c:pt>
                <c:pt idx="3">
                  <c:v>47.1776</c:v>
                </c:pt>
                <c:pt idx="4">
                  <c:v>47.1803</c:v>
                </c:pt>
                <c:pt idx="5">
                  <c:v>47.1808</c:v>
                </c:pt>
                <c:pt idx="6">
                  <c:v>47.184</c:v>
                </c:pt>
                <c:pt idx="7">
                  <c:v>47.1879</c:v>
                </c:pt>
                <c:pt idx="8">
                  <c:v>47.1895</c:v>
                </c:pt>
                <c:pt idx="9">
                  <c:v>47.1896</c:v>
                </c:pt>
                <c:pt idx="10">
                  <c:v>47.19</c:v>
                </c:pt>
                <c:pt idx="11">
                  <c:v>47.1913</c:v>
                </c:pt>
                <c:pt idx="12">
                  <c:v>47.1924</c:v>
                </c:pt>
                <c:pt idx="13">
                  <c:v>47.1927</c:v>
                </c:pt>
                <c:pt idx="14">
                  <c:v>47.1932</c:v>
                </c:pt>
                <c:pt idx="15">
                  <c:v>47.1937</c:v>
                </c:pt>
                <c:pt idx="16">
                  <c:v>47.1938</c:v>
                </c:pt>
                <c:pt idx="17">
                  <c:v>47.1942</c:v>
                </c:pt>
                <c:pt idx="18">
                  <c:v>47.1944</c:v>
                </c:pt>
                <c:pt idx="19">
                  <c:v>47.1946</c:v>
                </c:pt>
                <c:pt idx="20">
                  <c:v>47.1947</c:v>
                </c:pt>
                <c:pt idx="21">
                  <c:v>47.1949</c:v>
                </c:pt>
                <c:pt idx="22">
                  <c:v>47.1951</c:v>
                </c:pt>
                <c:pt idx="23">
                  <c:v>47.1958</c:v>
                </c:pt>
                <c:pt idx="24">
                  <c:v>47.196</c:v>
                </c:pt>
                <c:pt idx="25">
                  <c:v>47.1963</c:v>
                </c:pt>
                <c:pt idx="26">
                  <c:v>47.1967</c:v>
                </c:pt>
                <c:pt idx="27">
                  <c:v>47.1969</c:v>
                </c:pt>
                <c:pt idx="28">
                  <c:v>47.1976</c:v>
                </c:pt>
                <c:pt idx="29">
                  <c:v>47.1983</c:v>
                </c:pt>
                <c:pt idx="30">
                  <c:v>47.1985</c:v>
                </c:pt>
                <c:pt idx="31">
                  <c:v>47.1986</c:v>
                </c:pt>
                <c:pt idx="32">
                  <c:v>47.1991</c:v>
                </c:pt>
                <c:pt idx="33">
                  <c:v>47.2008</c:v>
                </c:pt>
                <c:pt idx="34">
                  <c:v>47.201</c:v>
                </c:pt>
                <c:pt idx="35">
                  <c:v>47.2015</c:v>
                </c:pt>
                <c:pt idx="36">
                  <c:v>47.2016</c:v>
                </c:pt>
                <c:pt idx="37">
                  <c:v>47.2021</c:v>
                </c:pt>
                <c:pt idx="38">
                  <c:v>47.2025</c:v>
                </c:pt>
                <c:pt idx="39">
                  <c:v>47.2026</c:v>
                </c:pt>
                <c:pt idx="40">
                  <c:v>47.2043</c:v>
                </c:pt>
                <c:pt idx="41">
                  <c:v>47.2046</c:v>
                </c:pt>
                <c:pt idx="42">
                  <c:v>47.2052</c:v>
                </c:pt>
                <c:pt idx="43">
                  <c:v>47.2053</c:v>
                </c:pt>
                <c:pt idx="44">
                  <c:v>47.2056</c:v>
                </c:pt>
                <c:pt idx="45">
                  <c:v>47.2058</c:v>
                </c:pt>
                <c:pt idx="46">
                  <c:v>47.206</c:v>
                </c:pt>
                <c:pt idx="47">
                  <c:v>47.2062</c:v>
                </c:pt>
                <c:pt idx="48">
                  <c:v>47.2068</c:v>
                </c:pt>
                <c:pt idx="49">
                  <c:v>47.2074</c:v>
                </c:pt>
                <c:pt idx="50">
                  <c:v>47.2077</c:v>
                </c:pt>
                <c:pt idx="51">
                  <c:v>47.2078</c:v>
                </c:pt>
                <c:pt idx="52">
                  <c:v>47.2082</c:v>
                </c:pt>
                <c:pt idx="53">
                  <c:v>47.2083</c:v>
                </c:pt>
                <c:pt idx="54">
                  <c:v>47.2086</c:v>
                </c:pt>
                <c:pt idx="55">
                  <c:v>47.2091</c:v>
                </c:pt>
                <c:pt idx="56">
                  <c:v>47.2092</c:v>
                </c:pt>
                <c:pt idx="57">
                  <c:v>47.2093</c:v>
                </c:pt>
                <c:pt idx="58">
                  <c:v>47.2094</c:v>
                </c:pt>
                <c:pt idx="59">
                  <c:v>47.2099</c:v>
                </c:pt>
                <c:pt idx="60">
                  <c:v>47.2103</c:v>
                </c:pt>
                <c:pt idx="61">
                  <c:v>47.2105</c:v>
                </c:pt>
                <c:pt idx="62">
                  <c:v>47.2107</c:v>
                </c:pt>
                <c:pt idx="63">
                  <c:v>47.2109</c:v>
                </c:pt>
                <c:pt idx="64">
                  <c:v>47.2113</c:v>
                </c:pt>
                <c:pt idx="65">
                  <c:v>47.2114</c:v>
                </c:pt>
                <c:pt idx="66">
                  <c:v>47.2117</c:v>
                </c:pt>
                <c:pt idx="67">
                  <c:v>47.2118</c:v>
                </c:pt>
                <c:pt idx="68">
                  <c:v>47.2119</c:v>
                </c:pt>
                <c:pt idx="69">
                  <c:v>47.2123</c:v>
                </c:pt>
                <c:pt idx="70">
                  <c:v>47.2124</c:v>
                </c:pt>
                <c:pt idx="71">
                  <c:v>47.2132</c:v>
                </c:pt>
                <c:pt idx="72">
                  <c:v>47.2137</c:v>
                </c:pt>
                <c:pt idx="73">
                  <c:v>47.214</c:v>
                </c:pt>
                <c:pt idx="74">
                  <c:v>47.2142</c:v>
                </c:pt>
                <c:pt idx="75">
                  <c:v>47.2159</c:v>
                </c:pt>
                <c:pt idx="76">
                  <c:v>47.2175</c:v>
                </c:pt>
                <c:pt idx="77">
                  <c:v>47.2207</c:v>
                </c:pt>
                <c:pt idx="78">
                  <c:v>47.2221</c:v>
                </c:pt>
                <c:pt idx="79">
                  <c:v>47.228</c:v>
                </c:pt>
                <c:pt idx="80">
                  <c:v>47.2309</c:v>
                </c:pt>
                <c:pt idx="81">
                  <c:v>47.2313</c:v>
                </c:pt>
                <c:pt idx="82">
                  <c:v>47.241</c:v>
                </c:pt>
                <c:pt idx="83">
                  <c:v>47.2413</c:v>
                </c:pt>
                <c:pt idx="84">
                  <c:v>47.2477</c:v>
                </c:pt>
                <c:pt idx="85">
                  <c:v>47.2492</c:v>
                </c:pt>
                <c:pt idx="86">
                  <c:v>47.2558</c:v>
                </c:pt>
                <c:pt idx="87">
                  <c:v>47.2559</c:v>
                </c:pt>
                <c:pt idx="88">
                  <c:v>47.2568</c:v>
                </c:pt>
                <c:pt idx="89">
                  <c:v>47.2574</c:v>
                </c:pt>
                <c:pt idx="90">
                  <c:v>47.2576</c:v>
                </c:pt>
                <c:pt idx="91">
                  <c:v>47.2582</c:v>
                </c:pt>
                <c:pt idx="92">
                  <c:v>47.2588</c:v>
                </c:pt>
                <c:pt idx="93">
                  <c:v>47.2592</c:v>
                </c:pt>
                <c:pt idx="94">
                  <c:v>47.2593</c:v>
                </c:pt>
                <c:pt idx="95">
                  <c:v>47.2597</c:v>
                </c:pt>
                <c:pt idx="96">
                  <c:v>47.2598</c:v>
                </c:pt>
                <c:pt idx="97">
                  <c:v>47.2599</c:v>
                </c:pt>
                <c:pt idx="98">
                  <c:v>47.2602</c:v>
                </c:pt>
                <c:pt idx="99">
                  <c:v>47.2604</c:v>
                </c:pt>
                <c:pt idx="100">
                  <c:v>47.2606</c:v>
                </c:pt>
                <c:pt idx="101">
                  <c:v>47.2609</c:v>
                </c:pt>
                <c:pt idx="102">
                  <c:v>47.2612</c:v>
                </c:pt>
                <c:pt idx="103">
                  <c:v>47.2613</c:v>
                </c:pt>
                <c:pt idx="104">
                  <c:v>47.2615</c:v>
                </c:pt>
                <c:pt idx="105">
                  <c:v>47.2618</c:v>
                </c:pt>
                <c:pt idx="106">
                  <c:v>47.2619</c:v>
                </c:pt>
                <c:pt idx="107">
                  <c:v>47.262</c:v>
                </c:pt>
                <c:pt idx="108">
                  <c:v>47.2621</c:v>
                </c:pt>
                <c:pt idx="109">
                  <c:v>47.2622</c:v>
                </c:pt>
                <c:pt idx="110">
                  <c:v>47.2624</c:v>
                </c:pt>
                <c:pt idx="111">
                  <c:v>47.2625</c:v>
                </c:pt>
                <c:pt idx="112">
                  <c:v>47.2626</c:v>
                </c:pt>
                <c:pt idx="113">
                  <c:v>47.2627</c:v>
                </c:pt>
                <c:pt idx="114">
                  <c:v>47.263</c:v>
                </c:pt>
                <c:pt idx="115">
                  <c:v>47.2631</c:v>
                </c:pt>
                <c:pt idx="116">
                  <c:v>47.2632</c:v>
                </c:pt>
                <c:pt idx="117">
                  <c:v>47.2633</c:v>
                </c:pt>
                <c:pt idx="118">
                  <c:v>47.2634</c:v>
                </c:pt>
                <c:pt idx="119">
                  <c:v>47.2635</c:v>
                </c:pt>
                <c:pt idx="120">
                  <c:v>47.2638</c:v>
                </c:pt>
                <c:pt idx="121">
                  <c:v>47.2639</c:v>
                </c:pt>
                <c:pt idx="122">
                  <c:v>47.2642</c:v>
                </c:pt>
                <c:pt idx="123">
                  <c:v>47.2643</c:v>
                </c:pt>
                <c:pt idx="124">
                  <c:v>47.2645</c:v>
                </c:pt>
                <c:pt idx="125">
                  <c:v>47.2646</c:v>
                </c:pt>
                <c:pt idx="126">
                  <c:v>47.2649</c:v>
                </c:pt>
                <c:pt idx="127">
                  <c:v>47.2653</c:v>
                </c:pt>
                <c:pt idx="128">
                  <c:v>47.2654</c:v>
                </c:pt>
                <c:pt idx="129">
                  <c:v>47.2656</c:v>
                </c:pt>
                <c:pt idx="130">
                  <c:v>47.2658</c:v>
                </c:pt>
                <c:pt idx="131">
                  <c:v>47.2659</c:v>
                </c:pt>
                <c:pt idx="132">
                  <c:v>47.266</c:v>
                </c:pt>
                <c:pt idx="133">
                  <c:v>47.2662</c:v>
                </c:pt>
                <c:pt idx="134">
                  <c:v>47.2666</c:v>
                </c:pt>
                <c:pt idx="135">
                  <c:v>47.2669</c:v>
                </c:pt>
                <c:pt idx="136">
                  <c:v>47.267</c:v>
                </c:pt>
                <c:pt idx="137">
                  <c:v>47.2671</c:v>
                </c:pt>
                <c:pt idx="138">
                  <c:v>47.2672</c:v>
                </c:pt>
                <c:pt idx="139">
                  <c:v>47.2674</c:v>
                </c:pt>
                <c:pt idx="140">
                  <c:v>47.2675</c:v>
                </c:pt>
                <c:pt idx="141">
                  <c:v>47.268</c:v>
                </c:pt>
                <c:pt idx="142">
                  <c:v>47.2681</c:v>
                </c:pt>
                <c:pt idx="143">
                  <c:v>47.2685</c:v>
                </c:pt>
                <c:pt idx="144">
                  <c:v>47.2687</c:v>
                </c:pt>
                <c:pt idx="145">
                  <c:v>47.2697</c:v>
                </c:pt>
                <c:pt idx="146">
                  <c:v>47.2702</c:v>
                </c:pt>
                <c:pt idx="147">
                  <c:v>47.2707</c:v>
                </c:pt>
                <c:pt idx="148">
                  <c:v>47.2715</c:v>
                </c:pt>
                <c:pt idx="149">
                  <c:v>47.2718</c:v>
                </c:pt>
                <c:pt idx="150">
                  <c:v>47.2725</c:v>
                </c:pt>
                <c:pt idx="151">
                  <c:v>47.2734</c:v>
                </c:pt>
                <c:pt idx="152">
                  <c:v>47.2735</c:v>
                </c:pt>
                <c:pt idx="153">
                  <c:v>47.2736</c:v>
                </c:pt>
                <c:pt idx="154">
                  <c:v>47.2737</c:v>
                </c:pt>
                <c:pt idx="155">
                  <c:v>47.2738</c:v>
                </c:pt>
                <c:pt idx="156">
                  <c:v>47.2741</c:v>
                </c:pt>
                <c:pt idx="157">
                  <c:v>47.2742</c:v>
                </c:pt>
                <c:pt idx="158">
                  <c:v>47.275</c:v>
                </c:pt>
                <c:pt idx="159">
                  <c:v>47.2751</c:v>
                </c:pt>
                <c:pt idx="160">
                  <c:v>47.2752</c:v>
                </c:pt>
                <c:pt idx="161">
                  <c:v>47.2755</c:v>
                </c:pt>
                <c:pt idx="162">
                  <c:v>47.2757</c:v>
                </c:pt>
                <c:pt idx="163">
                  <c:v>47.2761</c:v>
                </c:pt>
                <c:pt idx="164">
                  <c:v>47.2769</c:v>
                </c:pt>
                <c:pt idx="165">
                  <c:v>47.277</c:v>
                </c:pt>
                <c:pt idx="166">
                  <c:v>47.2772</c:v>
                </c:pt>
                <c:pt idx="167">
                  <c:v>47.2773</c:v>
                </c:pt>
                <c:pt idx="168">
                  <c:v>47.2779</c:v>
                </c:pt>
                <c:pt idx="169">
                  <c:v>47.278</c:v>
                </c:pt>
                <c:pt idx="170">
                  <c:v>47.2785</c:v>
                </c:pt>
                <c:pt idx="171">
                  <c:v>47.2786</c:v>
                </c:pt>
                <c:pt idx="172">
                  <c:v>47.2795</c:v>
                </c:pt>
                <c:pt idx="173">
                  <c:v>47.2796</c:v>
                </c:pt>
                <c:pt idx="174">
                  <c:v>47.28</c:v>
                </c:pt>
                <c:pt idx="175">
                  <c:v>47.2802</c:v>
                </c:pt>
                <c:pt idx="176">
                  <c:v>47.2804</c:v>
                </c:pt>
                <c:pt idx="177">
                  <c:v>47.2808</c:v>
                </c:pt>
                <c:pt idx="178">
                  <c:v>47.2809</c:v>
                </c:pt>
                <c:pt idx="179">
                  <c:v>47.281</c:v>
                </c:pt>
                <c:pt idx="180">
                  <c:v>47.2811</c:v>
                </c:pt>
                <c:pt idx="181">
                  <c:v>47.2813</c:v>
                </c:pt>
                <c:pt idx="182">
                  <c:v>47.2816</c:v>
                </c:pt>
                <c:pt idx="183">
                  <c:v>47.282</c:v>
                </c:pt>
                <c:pt idx="184">
                  <c:v>47.2822</c:v>
                </c:pt>
                <c:pt idx="185">
                  <c:v>47.2823</c:v>
                </c:pt>
                <c:pt idx="186">
                  <c:v>47.2824</c:v>
                </c:pt>
                <c:pt idx="187">
                  <c:v>47.2831</c:v>
                </c:pt>
                <c:pt idx="188">
                  <c:v>47.2841</c:v>
                </c:pt>
                <c:pt idx="189">
                  <c:v>47.2843</c:v>
                </c:pt>
                <c:pt idx="190">
                  <c:v>47.2844</c:v>
                </c:pt>
                <c:pt idx="191">
                  <c:v>47.2845</c:v>
                </c:pt>
                <c:pt idx="192">
                  <c:v>47.2846</c:v>
                </c:pt>
                <c:pt idx="193">
                  <c:v>47.2848</c:v>
                </c:pt>
                <c:pt idx="194">
                  <c:v>47.2849</c:v>
                </c:pt>
                <c:pt idx="195">
                  <c:v>47.285</c:v>
                </c:pt>
                <c:pt idx="196">
                  <c:v>47.2852</c:v>
                </c:pt>
                <c:pt idx="197">
                  <c:v>47.2853</c:v>
                </c:pt>
                <c:pt idx="198">
                  <c:v>47.2855</c:v>
                </c:pt>
                <c:pt idx="199">
                  <c:v>47.2857</c:v>
                </c:pt>
                <c:pt idx="200">
                  <c:v>47.286</c:v>
                </c:pt>
                <c:pt idx="201">
                  <c:v>47.2863</c:v>
                </c:pt>
                <c:pt idx="202">
                  <c:v>47.2864</c:v>
                </c:pt>
                <c:pt idx="203">
                  <c:v>47.2866</c:v>
                </c:pt>
                <c:pt idx="204">
                  <c:v>47.2867</c:v>
                </c:pt>
                <c:pt idx="205">
                  <c:v>47.2871</c:v>
                </c:pt>
                <c:pt idx="206">
                  <c:v>47.2872</c:v>
                </c:pt>
                <c:pt idx="207">
                  <c:v>47.2873</c:v>
                </c:pt>
                <c:pt idx="208">
                  <c:v>47.2874</c:v>
                </c:pt>
                <c:pt idx="209">
                  <c:v>47.2875</c:v>
                </c:pt>
                <c:pt idx="210">
                  <c:v>47.2876</c:v>
                </c:pt>
                <c:pt idx="211">
                  <c:v>47.2877</c:v>
                </c:pt>
                <c:pt idx="212">
                  <c:v>47.288</c:v>
                </c:pt>
                <c:pt idx="213">
                  <c:v>47.2881</c:v>
                </c:pt>
                <c:pt idx="214">
                  <c:v>47.2884</c:v>
                </c:pt>
                <c:pt idx="215">
                  <c:v>47.2886</c:v>
                </c:pt>
                <c:pt idx="216">
                  <c:v>47.2887</c:v>
                </c:pt>
                <c:pt idx="217">
                  <c:v>47.2889</c:v>
                </c:pt>
                <c:pt idx="218">
                  <c:v>47.2891</c:v>
                </c:pt>
                <c:pt idx="219">
                  <c:v>47.2893</c:v>
                </c:pt>
                <c:pt idx="220">
                  <c:v>47.2896</c:v>
                </c:pt>
                <c:pt idx="221">
                  <c:v>47.2897</c:v>
                </c:pt>
                <c:pt idx="222">
                  <c:v>47.2898</c:v>
                </c:pt>
                <c:pt idx="223">
                  <c:v>47.2903</c:v>
                </c:pt>
                <c:pt idx="224">
                  <c:v>47.2904</c:v>
                </c:pt>
                <c:pt idx="225">
                  <c:v>47.2906</c:v>
                </c:pt>
                <c:pt idx="226">
                  <c:v>47.2907</c:v>
                </c:pt>
                <c:pt idx="227">
                  <c:v>47.2909</c:v>
                </c:pt>
                <c:pt idx="228">
                  <c:v>47.291</c:v>
                </c:pt>
                <c:pt idx="229">
                  <c:v>47.2911</c:v>
                </c:pt>
                <c:pt idx="230">
                  <c:v>47.2914</c:v>
                </c:pt>
                <c:pt idx="231">
                  <c:v>47.2915</c:v>
                </c:pt>
                <c:pt idx="232">
                  <c:v>47.2916</c:v>
                </c:pt>
                <c:pt idx="233">
                  <c:v>47.2917</c:v>
                </c:pt>
                <c:pt idx="234">
                  <c:v>47.2918</c:v>
                </c:pt>
                <c:pt idx="235">
                  <c:v>47.2922</c:v>
                </c:pt>
                <c:pt idx="236">
                  <c:v>47.2923</c:v>
                </c:pt>
                <c:pt idx="237">
                  <c:v>47.2924</c:v>
                </c:pt>
                <c:pt idx="238">
                  <c:v>47.2925</c:v>
                </c:pt>
                <c:pt idx="239">
                  <c:v>47.2927</c:v>
                </c:pt>
                <c:pt idx="240">
                  <c:v>47.2929</c:v>
                </c:pt>
                <c:pt idx="241">
                  <c:v>47.2931</c:v>
                </c:pt>
                <c:pt idx="242">
                  <c:v>47.2933</c:v>
                </c:pt>
                <c:pt idx="243">
                  <c:v>47.2934</c:v>
                </c:pt>
                <c:pt idx="244">
                  <c:v>47.2938</c:v>
                </c:pt>
                <c:pt idx="245">
                  <c:v>47.2939</c:v>
                </c:pt>
                <c:pt idx="246">
                  <c:v>47.294</c:v>
                </c:pt>
                <c:pt idx="247">
                  <c:v>47.2943</c:v>
                </c:pt>
                <c:pt idx="248">
                  <c:v>47.2949</c:v>
                </c:pt>
                <c:pt idx="249">
                  <c:v>47.295</c:v>
                </c:pt>
                <c:pt idx="250">
                  <c:v>47.2953</c:v>
                </c:pt>
                <c:pt idx="251">
                  <c:v>47.2955</c:v>
                </c:pt>
                <c:pt idx="252">
                  <c:v>47.2956</c:v>
                </c:pt>
                <c:pt idx="253">
                  <c:v>47.2957</c:v>
                </c:pt>
                <c:pt idx="254">
                  <c:v>47.2959</c:v>
                </c:pt>
                <c:pt idx="255">
                  <c:v>47.2961</c:v>
                </c:pt>
                <c:pt idx="256">
                  <c:v>47.2964</c:v>
                </c:pt>
                <c:pt idx="257">
                  <c:v>47.2966</c:v>
                </c:pt>
                <c:pt idx="258">
                  <c:v>47.2969</c:v>
                </c:pt>
                <c:pt idx="259">
                  <c:v>47.2973</c:v>
                </c:pt>
                <c:pt idx="260">
                  <c:v>47.2974</c:v>
                </c:pt>
                <c:pt idx="261">
                  <c:v>47.2975</c:v>
                </c:pt>
                <c:pt idx="262">
                  <c:v>47.2976</c:v>
                </c:pt>
                <c:pt idx="263">
                  <c:v>47.2977</c:v>
                </c:pt>
                <c:pt idx="264">
                  <c:v>47.2979</c:v>
                </c:pt>
                <c:pt idx="265">
                  <c:v>47.2983</c:v>
                </c:pt>
                <c:pt idx="266">
                  <c:v>47.2986</c:v>
                </c:pt>
                <c:pt idx="267">
                  <c:v>47.2987</c:v>
                </c:pt>
                <c:pt idx="268">
                  <c:v>47.2988</c:v>
                </c:pt>
                <c:pt idx="269">
                  <c:v>47.299</c:v>
                </c:pt>
                <c:pt idx="270">
                  <c:v>47.2993</c:v>
                </c:pt>
                <c:pt idx="271">
                  <c:v>47.2996</c:v>
                </c:pt>
                <c:pt idx="272">
                  <c:v>47.2997</c:v>
                </c:pt>
                <c:pt idx="273">
                  <c:v>47.3001</c:v>
                </c:pt>
                <c:pt idx="274">
                  <c:v>47.3002</c:v>
                </c:pt>
                <c:pt idx="275">
                  <c:v>47.3003</c:v>
                </c:pt>
                <c:pt idx="276">
                  <c:v>47.3004</c:v>
                </c:pt>
                <c:pt idx="277">
                  <c:v>47.3006</c:v>
                </c:pt>
                <c:pt idx="278">
                  <c:v>47.3009</c:v>
                </c:pt>
                <c:pt idx="279">
                  <c:v>47.301</c:v>
                </c:pt>
                <c:pt idx="280">
                  <c:v>47.3011</c:v>
                </c:pt>
                <c:pt idx="281">
                  <c:v>47.3012</c:v>
                </c:pt>
                <c:pt idx="282">
                  <c:v>47.3013</c:v>
                </c:pt>
                <c:pt idx="283">
                  <c:v>47.3017</c:v>
                </c:pt>
                <c:pt idx="284">
                  <c:v>47.302</c:v>
                </c:pt>
                <c:pt idx="285">
                  <c:v>47.3021</c:v>
                </c:pt>
                <c:pt idx="286">
                  <c:v>47.3023</c:v>
                </c:pt>
                <c:pt idx="287">
                  <c:v>47.3025</c:v>
                </c:pt>
                <c:pt idx="288">
                  <c:v>47.3026</c:v>
                </c:pt>
                <c:pt idx="289">
                  <c:v>47.3028</c:v>
                </c:pt>
                <c:pt idx="290">
                  <c:v>47.3029</c:v>
                </c:pt>
                <c:pt idx="291">
                  <c:v>47.303</c:v>
                </c:pt>
                <c:pt idx="292">
                  <c:v>47.3032</c:v>
                </c:pt>
                <c:pt idx="293">
                  <c:v>47.3034</c:v>
                </c:pt>
                <c:pt idx="294">
                  <c:v>47.3035</c:v>
                </c:pt>
                <c:pt idx="295">
                  <c:v>47.3036</c:v>
                </c:pt>
                <c:pt idx="296">
                  <c:v>47.3037</c:v>
                </c:pt>
                <c:pt idx="297">
                  <c:v>47.3041</c:v>
                </c:pt>
                <c:pt idx="298">
                  <c:v>47.3043</c:v>
                </c:pt>
                <c:pt idx="299">
                  <c:v>47.3044</c:v>
                </c:pt>
                <c:pt idx="300">
                  <c:v>47.3045</c:v>
                </c:pt>
                <c:pt idx="301">
                  <c:v>47.3046</c:v>
                </c:pt>
                <c:pt idx="302">
                  <c:v>47.3048</c:v>
                </c:pt>
                <c:pt idx="303">
                  <c:v>47.3049</c:v>
                </c:pt>
                <c:pt idx="304">
                  <c:v>47.305</c:v>
                </c:pt>
                <c:pt idx="305">
                  <c:v>47.3053</c:v>
                </c:pt>
                <c:pt idx="306">
                  <c:v>47.3054</c:v>
                </c:pt>
                <c:pt idx="307">
                  <c:v>47.3056</c:v>
                </c:pt>
                <c:pt idx="308">
                  <c:v>47.3057</c:v>
                </c:pt>
                <c:pt idx="309">
                  <c:v>47.3058</c:v>
                </c:pt>
                <c:pt idx="310">
                  <c:v>47.3059</c:v>
                </c:pt>
                <c:pt idx="311">
                  <c:v>47.306</c:v>
                </c:pt>
                <c:pt idx="312">
                  <c:v>47.3061</c:v>
                </c:pt>
                <c:pt idx="313">
                  <c:v>47.3062</c:v>
                </c:pt>
                <c:pt idx="314">
                  <c:v>47.3063</c:v>
                </c:pt>
                <c:pt idx="315">
                  <c:v>47.3065</c:v>
                </c:pt>
                <c:pt idx="316">
                  <c:v>47.3066</c:v>
                </c:pt>
                <c:pt idx="317">
                  <c:v>47.3068</c:v>
                </c:pt>
                <c:pt idx="318">
                  <c:v>47.3069</c:v>
                </c:pt>
                <c:pt idx="319">
                  <c:v>47.3072</c:v>
                </c:pt>
                <c:pt idx="320">
                  <c:v>47.3073</c:v>
                </c:pt>
                <c:pt idx="321">
                  <c:v>47.3074</c:v>
                </c:pt>
                <c:pt idx="322">
                  <c:v>47.3075</c:v>
                </c:pt>
                <c:pt idx="323">
                  <c:v>47.3076</c:v>
                </c:pt>
                <c:pt idx="324">
                  <c:v>47.3077</c:v>
                </c:pt>
                <c:pt idx="325">
                  <c:v>47.3078</c:v>
                </c:pt>
                <c:pt idx="326">
                  <c:v>47.308</c:v>
                </c:pt>
                <c:pt idx="327">
                  <c:v>47.3081</c:v>
                </c:pt>
                <c:pt idx="328">
                  <c:v>47.3082</c:v>
                </c:pt>
                <c:pt idx="329">
                  <c:v>47.3084</c:v>
                </c:pt>
                <c:pt idx="330">
                  <c:v>47.3085</c:v>
                </c:pt>
                <c:pt idx="331">
                  <c:v>47.3086</c:v>
                </c:pt>
                <c:pt idx="332">
                  <c:v>47.3087</c:v>
                </c:pt>
                <c:pt idx="333">
                  <c:v>47.3088</c:v>
                </c:pt>
                <c:pt idx="334">
                  <c:v>47.3089</c:v>
                </c:pt>
                <c:pt idx="335">
                  <c:v>47.309</c:v>
                </c:pt>
                <c:pt idx="336">
                  <c:v>47.3091</c:v>
                </c:pt>
                <c:pt idx="337">
                  <c:v>47.3092</c:v>
                </c:pt>
                <c:pt idx="338">
                  <c:v>47.3093</c:v>
                </c:pt>
                <c:pt idx="339">
                  <c:v>47.3095</c:v>
                </c:pt>
                <c:pt idx="340">
                  <c:v>47.3096</c:v>
                </c:pt>
                <c:pt idx="341">
                  <c:v>47.3097</c:v>
                </c:pt>
                <c:pt idx="342">
                  <c:v>47.3098</c:v>
                </c:pt>
                <c:pt idx="343">
                  <c:v>47.3099</c:v>
                </c:pt>
                <c:pt idx="344">
                  <c:v>47.3101</c:v>
                </c:pt>
                <c:pt idx="345">
                  <c:v>47.3102</c:v>
                </c:pt>
                <c:pt idx="346">
                  <c:v>47.3103</c:v>
                </c:pt>
                <c:pt idx="347">
                  <c:v>47.3105</c:v>
                </c:pt>
                <c:pt idx="348">
                  <c:v>47.3106</c:v>
                </c:pt>
                <c:pt idx="349">
                  <c:v>47.3107</c:v>
                </c:pt>
                <c:pt idx="350">
                  <c:v>47.3109</c:v>
                </c:pt>
                <c:pt idx="351">
                  <c:v>47.311</c:v>
                </c:pt>
                <c:pt idx="352">
                  <c:v>47.3111</c:v>
                </c:pt>
                <c:pt idx="353">
                  <c:v>47.3112</c:v>
                </c:pt>
                <c:pt idx="354">
                  <c:v>47.3113</c:v>
                </c:pt>
                <c:pt idx="355">
                  <c:v>47.3115</c:v>
                </c:pt>
                <c:pt idx="356">
                  <c:v>47.3116</c:v>
                </c:pt>
                <c:pt idx="357">
                  <c:v>47.3117</c:v>
                </c:pt>
                <c:pt idx="358">
                  <c:v>47.3118</c:v>
                </c:pt>
                <c:pt idx="359">
                  <c:v>47.312</c:v>
                </c:pt>
                <c:pt idx="360">
                  <c:v>47.3121</c:v>
                </c:pt>
                <c:pt idx="361">
                  <c:v>47.3122</c:v>
                </c:pt>
                <c:pt idx="362">
                  <c:v>47.3123</c:v>
                </c:pt>
                <c:pt idx="363">
                  <c:v>47.3124</c:v>
                </c:pt>
                <c:pt idx="364">
                  <c:v>47.3126</c:v>
                </c:pt>
                <c:pt idx="365">
                  <c:v>47.3127</c:v>
                </c:pt>
                <c:pt idx="366">
                  <c:v>47.3128</c:v>
                </c:pt>
                <c:pt idx="367">
                  <c:v>47.3129</c:v>
                </c:pt>
                <c:pt idx="368">
                  <c:v>47.313</c:v>
                </c:pt>
                <c:pt idx="369">
                  <c:v>47.3131</c:v>
                </c:pt>
                <c:pt idx="370">
                  <c:v>47.3133</c:v>
                </c:pt>
                <c:pt idx="371">
                  <c:v>47.3134</c:v>
                </c:pt>
                <c:pt idx="372">
                  <c:v>47.3135</c:v>
                </c:pt>
                <c:pt idx="373">
                  <c:v>47.3136</c:v>
                </c:pt>
                <c:pt idx="374">
                  <c:v>47.3137</c:v>
                </c:pt>
                <c:pt idx="375">
                  <c:v>47.3138</c:v>
                </c:pt>
                <c:pt idx="376">
                  <c:v>47.3139</c:v>
                </c:pt>
                <c:pt idx="377">
                  <c:v>47.314</c:v>
                </c:pt>
                <c:pt idx="378">
                  <c:v>47.3143</c:v>
                </c:pt>
                <c:pt idx="379">
                  <c:v>47.3146</c:v>
                </c:pt>
                <c:pt idx="380">
                  <c:v>47.315</c:v>
                </c:pt>
                <c:pt idx="381">
                  <c:v>47.3151</c:v>
                </c:pt>
                <c:pt idx="382">
                  <c:v>47.3154</c:v>
                </c:pt>
                <c:pt idx="383">
                  <c:v>47.3155</c:v>
                </c:pt>
                <c:pt idx="384">
                  <c:v>47.3156</c:v>
                </c:pt>
                <c:pt idx="385">
                  <c:v>47.3159</c:v>
                </c:pt>
                <c:pt idx="386">
                  <c:v>47.3161</c:v>
                </c:pt>
                <c:pt idx="387">
                  <c:v>47.3162</c:v>
                </c:pt>
                <c:pt idx="388">
                  <c:v>47.3163</c:v>
                </c:pt>
                <c:pt idx="389">
                  <c:v>47.3164</c:v>
                </c:pt>
                <c:pt idx="390">
                  <c:v>47.3165</c:v>
                </c:pt>
                <c:pt idx="391">
                  <c:v>47.3167</c:v>
                </c:pt>
                <c:pt idx="392">
                  <c:v>47.3168</c:v>
                </c:pt>
                <c:pt idx="393">
                  <c:v>47.317</c:v>
                </c:pt>
                <c:pt idx="394">
                  <c:v>47.3171</c:v>
                </c:pt>
                <c:pt idx="395">
                  <c:v>47.3172</c:v>
                </c:pt>
                <c:pt idx="396">
                  <c:v>47.3173</c:v>
                </c:pt>
                <c:pt idx="397">
                  <c:v>47.3174</c:v>
                </c:pt>
                <c:pt idx="398">
                  <c:v>47.3175</c:v>
                </c:pt>
                <c:pt idx="399">
                  <c:v>47.3177</c:v>
                </c:pt>
                <c:pt idx="400">
                  <c:v>47.3178</c:v>
                </c:pt>
                <c:pt idx="401">
                  <c:v>47.3181</c:v>
                </c:pt>
                <c:pt idx="402">
                  <c:v>47.3182</c:v>
                </c:pt>
                <c:pt idx="403">
                  <c:v>47.3183</c:v>
                </c:pt>
                <c:pt idx="404">
                  <c:v>47.3185</c:v>
                </c:pt>
                <c:pt idx="405">
                  <c:v>47.3186</c:v>
                </c:pt>
                <c:pt idx="406">
                  <c:v>47.3187</c:v>
                </c:pt>
                <c:pt idx="407">
                  <c:v>47.3188</c:v>
                </c:pt>
                <c:pt idx="408">
                  <c:v>47.3189</c:v>
                </c:pt>
                <c:pt idx="409">
                  <c:v>47.319</c:v>
                </c:pt>
                <c:pt idx="410">
                  <c:v>47.3191</c:v>
                </c:pt>
                <c:pt idx="411">
                  <c:v>47.3192</c:v>
                </c:pt>
                <c:pt idx="412">
                  <c:v>47.3193</c:v>
                </c:pt>
                <c:pt idx="413">
                  <c:v>47.3196</c:v>
                </c:pt>
                <c:pt idx="414">
                  <c:v>47.3198</c:v>
                </c:pt>
                <c:pt idx="415">
                  <c:v>47.3199</c:v>
                </c:pt>
                <c:pt idx="416">
                  <c:v>47.32</c:v>
                </c:pt>
                <c:pt idx="417">
                  <c:v>47.3201</c:v>
                </c:pt>
                <c:pt idx="418">
                  <c:v>47.3202</c:v>
                </c:pt>
                <c:pt idx="419">
                  <c:v>47.3203</c:v>
                </c:pt>
                <c:pt idx="420">
                  <c:v>47.3204</c:v>
                </c:pt>
                <c:pt idx="421">
                  <c:v>47.3205</c:v>
                </c:pt>
                <c:pt idx="422">
                  <c:v>47.3206</c:v>
                </c:pt>
                <c:pt idx="423">
                  <c:v>47.3207</c:v>
                </c:pt>
                <c:pt idx="424">
                  <c:v>47.3209</c:v>
                </c:pt>
                <c:pt idx="425">
                  <c:v>47.3211</c:v>
                </c:pt>
                <c:pt idx="426">
                  <c:v>47.3212</c:v>
                </c:pt>
                <c:pt idx="427">
                  <c:v>47.3213</c:v>
                </c:pt>
                <c:pt idx="428">
                  <c:v>47.3214</c:v>
                </c:pt>
                <c:pt idx="429">
                  <c:v>47.3215</c:v>
                </c:pt>
                <c:pt idx="430">
                  <c:v>47.3216</c:v>
                </c:pt>
                <c:pt idx="431">
                  <c:v>47.3217</c:v>
                </c:pt>
                <c:pt idx="432">
                  <c:v>47.322</c:v>
                </c:pt>
                <c:pt idx="433">
                  <c:v>47.3221</c:v>
                </c:pt>
                <c:pt idx="434">
                  <c:v>47.3224</c:v>
                </c:pt>
                <c:pt idx="435">
                  <c:v>47.3225</c:v>
                </c:pt>
                <c:pt idx="436">
                  <c:v>47.3226</c:v>
                </c:pt>
                <c:pt idx="437">
                  <c:v>47.3227</c:v>
                </c:pt>
                <c:pt idx="438">
                  <c:v>47.3228</c:v>
                </c:pt>
                <c:pt idx="439">
                  <c:v>47.3229</c:v>
                </c:pt>
                <c:pt idx="440">
                  <c:v>47.323</c:v>
                </c:pt>
                <c:pt idx="441">
                  <c:v>47.3231</c:v>
                </c:pt>
                <c:pt idx="442">
                  <c:v>47.3237</c:v>
                </c:pt>
                <c:pt idx="443">
                  <c:v>47.3239</c:v>
                </c:pt>
                <c:pt idx="444">
                  <c:v>47.3241</c:v>
                </c:pt>
                <c:pt idx="445">
                  <c:v>47.3244</c:v>
                </c:pt>
                <c:pt idx="446">
                  <c:v>47.3245</c:v>
                </c:pt>
                <c:pt idx="447">
                  <c:v>47.3248</c:v>
                </c:pt>
                <c:pt idx="448">
                  <c:v>47.3249</c:v>
                </c:pt>
                <c:pt idx="449">
                  <c:v>47.325</c:v>
                </c:pt>
                <c:pt idx="450">
                  <c:v>47.3251</c:v>
                </c:pt>
                <c:pt idx="451">
                  <c:v>47.3255</c:v>
                </c:pt>
                <c:pt idx="452">
                  <c:v>47.3256</c:v>
                </c:pt>
                <c:pt idx="453">
                  <c:v>47.3257</c:v>
                </c:pt>
                <c:pt idx="454">
                  <c:v>47.3258</c:v>
                </c:pt>
                <c:pt idx="455">
                  <c:v>47.3259</c:v>
                </c:pt>
                <c:pt idx="456">
                  <c:v>47.326</c:v>
                </c:pt>
                <c:pt idx="457">
                  <c:v>47.3261</c:v>
                </c:pt>
                <c:pt idx="458">
                  <c:v>47.3262</c:v>
                </c:pt>
                <c:pt idx="459">
                  <c:v>47.3263</c:v>
                </c:pt>
                <c:pt idx="460">
                  <c:v>47.3264</c:v>
                </c:pt>
                <c:pt idx="461">
                  <c:v>47.3265</c:v>
                </c:pt>
                <c:pt idx="462">
                  <c:v>47.3266</c:v>
                </c:pt>
                <c:pt idx="463">
                  <c:v>47.3268</c:v>
                </c:pt>
                <c:pt idx="464">
                  <c:v>47.327</c:v>
                </c:pt>
                <c:pt idx="465">
                  <c:v>47.3271</c:v>
                </c:pt>
                <c:pt idx="466">
                  <c:v>47.3272</c:v>
                </c:pt>
                <c:pt idx="467">
                  <c:v>47.3273</c:v>
                </c:pt>
                <c:pt idx="468">
                  <c:v>47.3274</c:v>
                </c:pt>
                <c:pt idx="469">
                  <c:v>47.3275</c:v>
                </c:pt>
                <c:pt idx="470">
                  <c:v>47.3276</c:v>
                </c:pt>
                <c:pt idx="471">
                  <c:v>47.3277</c:v>
                </c:pt>
                <c:pt idx="472">
                  <c:v>47.3278</c:v>
                </c:pt>
                <c:pt idx="473">
                  <c:v>47.3279</c:v>
                </c:pt>
                <c:pt idx="474">
                  <c:v>47.328</c:v>
                </c:pt>
                <c:pt idx="475">
                  <c:v>47.3281</c:v>
                </c:pt>
                <c:pt idx="476">
                  <c:v>47.3282</c:v>
                </c:pt>
                <c:pt idx="477">
                  <c:v>47.3283</c:v>
                </c:pt>
                <c:pt idx="478">
                  <c:v>47.3285</c:v>
                </c:pt>
                <c:pt idx="479">
                  <c:v>47.3286</c:v>
                </c:pt>
                <c:pt idx="480">
                  <c:v>47.3287</c:v>
                </c:pt>
                <c:pt idx="481">
                  <c:v>47.3289</c:v>
                </c:pt>
                <c:pt idx="482">
                  <c:v>47.329</c:v>
                </c:pt>
                <c:pt idx="483">
                  <c:v>47.3291</c:v>
                </c:pt>
                <c:pt idx="484">
                  <c:v>47.3293</c:v>
                </c:pt>
                <c:pt idx="485">
                  <c:v>47.3295</c:v>
                </c:pt>
                <c:pt idx="486">
                  <c:v>47.3296</c:v>
                </c:pt>
                <c:pt idx="487">
                  <c:v>47.3298</c:v>
                </c:pt>
                <c:pt idx="488">
                  <c:v>47.3299</c:v>
                </c:pt>
                <c:pt idx="489">
                  <c:v>47.3301</c:v>
                </c:pt>
                <c:pt idx="490">
                  <c:v>47.3303</c:v>
                </c:pt>
                <c:pt idx="491">
                  <c:v>47.3304</c:v>
                </c:pt>
                <c:pt idx="492">
                  <c:v>47.3305</c:v>
                </c:pt>
                <c:pt idx="493">
                  <c:v>47.3307</c:v>
                </c:pt>
                <c:pt idx="494">
                  <c:v>47.3309</c:v>
                </c:pt>
                <c:pt idx="495">
                  <c:v>47.331</c:v>
                </c:pt>
                <c:pt idx="496">
                  <c:v>47.3311</c:v>
                </c:pt>
                <c:pt idx="497">
                  <c:v>47.3312</c:v>
                </c:pt>
                <c:pt idx="498">
                  <c:v>47.3313</c:v>
                </c:pt>
                <c:pt idx="499">
                  <c:v>47.3314</c:v>
                </c:pt>
                <c:pt idx="500">
                  <c:v>47.3315</c:v>
                </c:pt>
                <c:pt idx="501">
                  <c:v>47.3317</c:v>
                </c:pt>
                <c:pt idx="502">
                  <c:v>47.3321</c:v>
                </c:pt>
                <c:pt idx="503">
                  <c:v>47.3322</c:v>
                </c:pt>
                <c:pt idx="504">
                  <c:v>47.3323</c:v>
                </c:pt>
                <c:pt idx="505">
                  <c:v>47.3324</c:v>
                </c:pt>
                <c:pt idx="506">
                  <c:v>47.3325</c:v>
                </c:pt>
                <c:pt idx="507">
                  <c:v>47.3326</c:v>
                </c:pt>
                <c:pt idx="508">
                  <c:v>47.3327</c:v>
                </c:pt>
                <c:pt idx="509">
                  <c:v>47.3328</c:v>
                </c:pt>
                <c:pt idx="510">
                  <c:v>47.3329</c:v>
                </c:pt>
                <c:pt idx="511">
                  <c:v>47.333</c:v>
                </c:pt>
                <c:pt idx="512">
                  <c:v>47.3333</c:v>
                </c:pt>
                <c:pt idx="513">
                  <c:v>47.3334</c:v>
                </c:pt>
                <c:pt idx="514">
                  <c:v>47.3335</c:v>
                </c:pt>
                <c:pt idx="515">
                  <c:v>47.3336</c:v>
                </c:pt>
                <c:pt idx="516">
                  <c:v>47.3337</c:v>
                </c:pt>
                <c:pt idx="517">
                  <c:v>47.3338</c:v>
                </c:pt>
                <c:pt idx="518">
                  <c:v>47.334</c:v>
                </c:pt>
                <c:pt idx="519">
                  <c:v>47.3341</c:v>
                </c:pt>
                <c:pt idx="520">
                  <c:v>47.3342</c:v>
                </c:pt>
                <c:pt idx="521">
                  <c:v>47.3343</c:v>
                </c:pt>
                <c:pt idx="522">
                  <c:v>47.3344</c:v>
                </c:pt>
                <c:pt idx="523">
                  <c:v>47.3347</c:v>
                </c:pt>
                <c:pt idx="524">
                  <c:v>47.3348</c:v>
                </c:pt>
                <c:pt idx="525">
                  <c:v>47.3349</c:v>
                </c:pt>
                <c:pt idx="526">
                  <c:v>47.335</c:v>
                </c:pt>
                <c:pt idx="527">
                  <c:v>47.3351</c:v>
                </c:pt>
                <c:pt idx="528">
                  <c:v>47.3352</c:v>
                </c:pt>
                <c:pt idx="529">
                  <c:v>47.3354</c:v>
                </c:pt>
                <c:pt idx="530">
                  <c:v>47.3355</c:v>
                </c:pt>
                <c:pt idx="531">
                  <c:v>47.3356</c:v>
                </c:pt>
                <c:pt idx="532">
                  <c:v>47.3357</c:v>
                </c:pt>
                <c:pt idx="533">
                  <c:v>47.3358</c:v>
                </c:pt>
                <c:pt idx="534">
                  <c:v>47.3359</c:v>
                </c:pt>
                <c:pt idx="535">
                  <c:v>47.336</c:v>
                </c:pt>
                <c:pt idx="536">
                  <c:v>47.3361</c:v>
                </c:pt>
                <c:pt idx="537">
                  <c:v>47.3364</c:v>
                </c:pt>
                <c:pt idx="538">
                  <c:v>47.3365</c:v>
                </c:pt>
                <c:pt idx="539">
                  <c:v>47.3366</c:v>
                </c:pt>
                <c:pt idx="540">
                  <c:v>47.3367</c:v>
                </c:pt>
                <c:pt idx="541">
                  <c:v>47.337</c:v>
                </c:pt>
                <c:pt idx="542">
                  <c:v>47.3371</c:v>
                </c:pt>
                <c:pt idx="543">
                  <c:v>47.3375</c:v>
                </c:pt>
                <c:pt idx="544">
                  <c:v>47.3376</c:v>
                </c:pt>
                <c:pt idx="545">
                  <c:v>47.3378</c:v>
                </c:pt>
                <c:pt idx="546">
                  <c:v>47.338</c:v>
                </c:pt>
                <c:pt idx="547">
                  <c:v>47.3381</c:v>
                </c:pt>
                <c:pt idx="548">
                  <c:v>47.3382</c:v>
                </c:pt>
                <c:pt idx="549">
                  <c:v>47.3384</c:v>
                </c:pt>
                <c:pt idx="550">
                  <c:v>47.3385</c:v>
                </c:pt>
                <c:pt idx="551">
                  <c:v>47.3386</c:v>
                </c:pt>
                <c:pt idx="552">
                  <c:v>47.3389</c:v>
                </c:pt>
                <c:pt idx="553">
                  <c:v>47.339</c:v>
                </c:pt>
                <c:pt idx="554">
                  <c:v>47.3391</c:v>
                </c:pt>
                <c:pt idx="555">
                  <c:v>47.3392</c:v>
                </c:pt>
                <c:pt idx="556">
                  <c:v>47.3393</c:v>
                </c:pt>
                <c:pt idx="557">
                  <c:v>47.3394</c:v>
                </c:pt>
                <c:pt idx="558">
                  <c:v>47.3395</c:v>
                </c:pt>
                <c:pt idx="559">
                  <c:v>47.3396</c:v>
                </c:pt>
                <c:pt idx="560">
                  <c:v>47.3398</c:v>
                </c:pt>
                <c:pt idx="561">
                  <c:v>47.34</c:v>
                </c:pt>
                <c:pt idx="562">
                  <c:v>47.3401</c:v>
                </c:pt>
                <c:pt idx="563">
                  <c:v>47.3402</c:v>
                </c:pt>
                <c:pt idx="564">
                  <c:v>47.3405</c:v>
                </c:pt>
                <c:pt idx="565">
                  <c:v>47.3406</c:v>
                </c:pt>
                <c:pt idx="566">
                  <c:v>47.3408</c:v>
                </c:pt>
                <c:pt idx="567">
                  <c:v>47.341</c:v>
                </c:pt>
                <c:pt idx="568">
                  <c:v>47.3411</c:v>
                </c:pt>
                <c:pt idx="569">
                  <c:v>47.3412</c:v>
                </c:pt>
                <c:pt idx="570">
                  <c:v>47.3413</c:v>
                </c:pt>
                <c:pt idx="571">
                  <c:v>47.3414</c:v>
                </c:pt>
                <c:pt idx="572">
                  <c:v>47.3415</c:v>
                </c:pt>
                <c:pt idx="573">
                  <c:v>47.3417</c:v>
                </c:pt>
                <c:pt idx="574">
                  <c:v>47.342</c:v>
                </c:pt>
                <c:pt idx="575">
                  <c:v>47.3423</c:v>
                </c:pt>
                <c:pt idx="576">
                  <c:v>47.3424</c:v>
                </c:pt>
                <c:pt idx="577">
                  <c:v>47.3425</c:v>
                </c:pt>
                <c:pt idx="578">
                  <c:v>47.3426</c:v>
                </c:pt>
                <c:pt idx="579">
                  <c:v>47.3427</c:v>
                </c:pt>
                <c:pt idx="580">
                  <c:v>47.3429</c:v>
                </c:pt>
                <c:pt idx="581">
                  <c:v>47.3431</c:v>
                </c:pt>
                <c:pt idx="582">
                  <c:v>47.3432</c:v>
                </c:pt>
                <c:pt idx="583">
                  <c:v>47.3434</c:v>
                </c:pt>
                <c:pt idx="584">
                  <c:v>47.3437</c:v>
                </c:pt>
                <c:pt idx="585">
                  <c:v>47.3438</c:v>
                </c:pt>
                <c:pt idx="586">
                  <c:v>47.3439</c:v>
                </c:pt>
                <c:pt idx="587">
                  <c:v>47.344</c:v>
                </c:pt>
                <c:pt idx="588">
                  <c:v>47.3442</c:v>
                </c:pt>
                <c:pt idx="589">
                  <c:v>47.3444</c:v>
                </c:pt>
                <c:pt idx="590">
                  <c:v>47.3449</c:v>
                </c:pt>
                <c:pt idx="591">
                  <c:v>47.345</c:v>
                </c:pt>
                <c:pt idx="592">
                  <c:v>47.3452</c:v>
                </c:pt>
                <c:pt idx="593">
                  <c:v>47.3454</c:v>
                </c:pt>
                <c:pt idx="594">
                  <c:v>47.3456</c:v>
                </c:pt>
                <c:pt idx="595">
                  <c:v>47.3457</c:v>
                </c:pt>
                <c:pt idx="596">
                  <c:v>47.3459</c:v>
                </c:pt>
                <c:pt idx="597">
                  <c:v>47.346</c:v>
                </c:pt>
                <c:pt idx="598">
                  <c:v>47.3461</c:v>
                </c:pt>
                <c:pt idx="599">
                  <c:v>47.3466</c:v>
                </c:pt>
                <c:pt idx="600">
                  <c:v>47.3467</c:v>
                </c:pt>
                <c:pt idx="601">
                  <c:v>47.347</c:v>
                </c:pt>
                <c:pt idx="602">
                  <c:v>47.3472</c:v>
                </c:pt>
                <c:pt idx="603">
                  <c:v>47.3473</c:v>
                </c:pt>
                <c:pt idx="604">
                  <c:v>47.3474</c:v>
                </c:pt>
                <c:pt idx="605">
                  <c:v>47.3476</c:v>
                </c:pt>
                <c:pt idx="606">
                  <c:v>47.3477</c:v>
                </c:pt>
                <c:pt idx="607">
                  <c:v>47.348</c:v>
                </c:pt>
                <c:pt idx="608">
                  <c:v>47.3483</c:v>
                </c:pt>
                <c:pt idx="609">
                  <c:v>47.3484</c:v>
                </c:pt>
                <c:pt idx="610">
                  <c:v>47.3485</c:v>
                </c:pt>
                <c:pt idx="611">
                  <c:v>47.3487</c:v>
                </c:pt>
                <c:pt idx="612">
                  <c:v>47.3488</c:v>
                </c:pt>
                <c:pt idx="613">
                  <c:v>47.3489</c:v>
                </c:pt>
                <c:pt idx="614">
                  <c:v>47.349</c:v>
                </c:pt>
                <c:pt idx="615">
                  <c:v>47.3491</c:v>
                </c:pt>
                <c:pt idx="616">
                  <c:v>47.3492</c:v>
                </c:pt>
                <c:pt idx="617">
                  <c:v>47.3493</c:v>
                </c:pt>
                <c:pt idx="618">
                  <c:v>47.3494</c:v>
                </c:pt>
                <c:pt idx="619">
                  <c:v>47.3496</c:v>
                </c:pt>
                <c:pt idx="620">
                  <c:v>47.3497</c:v>
                </c:pt>
                <c:pt idx="621">
                  <c:v>47.3498</c:v>
                </c:pt>
                <c:pt idx="622">
                  <c:v>47.3499</c:v>
                </c:pt>
                <c:pt idx="623">
                  <c:v>47.35</c:v>
                </c:pt>
                <c:pt idx="624">
                  <c:v>47.3501</c:v>
                </c:pt>
                <c:pt idx="625">
                  <c:v>47.3502</c:v>
                </c:pt>
                <c:pt idx="626">
                  <c:v>47.3503</c:v>
                </c:pt>
                <c:pt idx="627">
                  <c:v>47.3504</c:v>
                </c:pt>
                <c:pt idx="628">
                  <c:v>47.3505</c:v>
                </c:pt>
                <c:pt idx="629">
                  <c:v>47.3507</c:v>
                </c:pt>
                <c:pt idx="630">
                  <c:v>47.3508</c:v>
                </c:pt>
                <c:pt idx="631">
                  <c:v>47.3509</c:v>
                </c:pt>
                <c:pt idx="632">
                  <c:v>47.351</c:v>
                </c:pt>
                <c:pt idx="633">
                  <c:v>47.3511</c:v>
                </c:pt>
                <c:pt idx="634">
                  <c:v>47.3512</c:v>
                </c:pt>
                <c:pt idx="635">
                  <c:v>47.3513</c:v>
                </c:pt>
                <c:pt idx="636">
                  <c:v>47.3514</c:v>
                </c:pt>
                <c:pt idx="637">
                  <c:v>47.3515</c:v>
                </c:pt>
                <c:pt idx="638">
                  <c:v>47.3516</c:v>
                </c:pt>
                <c:pt idx="639">
                  <c:v>47.3517</c:v>
                </c:pt>
                <c:pt idx="640">
                  <c:v>47.352</c:v>
                </c:pt>
                <c:pt idx="641">
                  <c:v>47.3521</c:v>
                </c:pt>
                <c:pt idx="642">
                  <c:v>47.3522</c:v>
                </c:pt>
                <c:pt idx="643">
                  <c:v>47.3523</c:v>
                </c:pt>
                <c:pt idx="644">
                  <c:v>47.3524</c:v>
                </c:pt>
                <c:pt idx="645">
                  <c:v>47.3525</c:v>
                </c:pt>
                <c:pt idx="646">
                  <c:v>47.3526</c:v>
                </c:pt>
                <c:pt idx="647">
                  <c:v>47.3527</c:v>
                </c:pt>
                <c:pt idx="648">
                  <c:v>47.3528</c:v>
                </c:pt>
                <c:pt idx="649">
                  <c:v>47.3529</c:v>
                </c:pt>
                <c:pt idx="650">
                  <c:v>47.353</c:v>
                </c:pt>
                <c:pt idx="651">
                  <c:v>47.3531</c:v>
                </c:pt>
                <c:pt idx="652">
                  <c:v>47.3533</c:v>
                </c:pt>
                <c:pt idx="653">
                  <c:v>47.3534</c:v>
                </c:pt>
                <c:pt idx="654">
                  <c:v>47.3535</c:v>
                </c:pt>
                <c:pt idx="655">
                  <c:v>47.3536</c:v>
                </c:pt>
                <c:pt idx="656">
                  <c:v>47.3537</c:v>
                </c:pt>
                <c:pt idx="657">
                  <c:v>47.3538</c:v>
                </c:pt>
                <c:pt idx="658">
                  <c:v>47.3539</c:v>
                </c:pt>
                <c:pt idx="659">
                  <c:v>47.354</c:v>
                </c:pt>
                <c:pt idx="660">
                  <c:v>47.3541</c:v>
                </c:pt>
                <c:pt idx="661">
                  <c:v>47.3542</c:v>
                </c:pt>
                <c:pt idx="662">
                  <c:v>47.3543</c:v>
                </c:pt>
                <c:pt idx="663">
                  <c:v>47.3544</c:v>
                </c:pt>
                <c:pt idx="664">
                  <c:v>47.3545</c:v>
                </c:pt>
                <c:pt idx="665">
                  <c:v>47.3546</c:v>
                </c:pt>
                <c:pt idx="666">
                  <c:v>47.3548</c:v>
                </c:pt>
                <c:pt idx="667">
                  <c:v>47.3551</c:v>
                </c:pt>
                <c:pt idx="668">
                  <c:v>47.3552</c:v>
                </c:pt>
                <c:pt idx="669">
                  <c:v>47.3553</c:v>
                </c:pt>
                <c:pt idx="670">
                  <c:v>47.3554</c:v>
                </c:pt>
                <c:pt idx="671">
                  <c:v>47.3555</c:v>
                </c:pt>
                <c:pt idx="672">
                  <c:v>47.3556</c:v>
                </c:pt>
                <c:pt idx="673">
                  <c:v>47.3557</c:v>
                </c:pt>
                <c:pt idx="674">
                  <c:v>47.3558</c:v>
                </c:pt>
                <c:pt idx="675">
                  <c:v>47.3559</c:v>
                </c:pt>
                <c:pt idx="676">
                  <c:v>47.3561</c:v>
                </c:pt>
                <c:pt idx="677">
                  <c:v>47.3564</c:v>
                </c:pt>
                <c:pt idx="678">
                  <c:v>47.3565</c:v>
                </c:pt>
                <c:pt idx="679">
                  <c:v>47.3566</c:v>
                </c:pt>
                <c:pt idx="680">
                  <c:v>47.3568</c:v>
                </c:pt>
                <c:pt idx="681">
                  <c:v>47.3569</c:v>
                </c:pt>
                <c:pt idx="682">
                  <c:v>47.357</c:v>
                </c:pt>
                <c:pt idx="683">
                  <c:v>47.3572</c:v>
                </c:pt>
                <c:pt idx="684">
                  <c:v>47.3573</c:v>
                </c:pt>
                <c:pt idx="685">
                  <c:v>47.3574</c:v>
                </c:pt>
                <c:pt idx="686">
                  <c:v>47.3575</c:v>
                </c:pt>
                <c:pt idx="687">
                  <c:v>47.3576</c:v>
                </c:pt>
                <c:pt idx="688">
                  <c:v>47.3577</c:v>
                </c:pt>
                <c:pt idx="689">
                  <c:v>47.3578</c:v>
                </c:pt>
                <c:pt idx="690">
                  <c:v>47.3581</c:v>
                </c:pt>
                <c:pt idx="691">
                  <c:v>47.3582</c:v>
                </c:pt>
                <c:pt idx="692">
                  <c:v>47.3583</c:v>
                </c:pt>
                <c:pt idx="693">
                  <c:v>47.3584</c:v>
                </c:pt>
                <c:pt idx="694">
                  <c:v>47.3585</c:v>
                </c:pt>
                <c:pt idx="695">
                  <c:v>47.3586</c:v>
                </c:pt>
                <c:pt idx="696">
                  <c:v>47.3588</c:v>
                </c:pt>
                <c:pt idx="697">
                  <c:v>47.359</c:v>
                </c:pt>
                <c:pt idx="698">
                  <c:v>47.3591</c:v>
                </c:pt>
                <c:pt idx="699">
                  <c:v>47.3592</c:v>
                </c:pt>
                <c:pt idx="700">
                  <c:v>47.3594</c:v>
                </c:pt>
                <c:pt idx="701">
                  <c:v>47.3595</c:v>
                </c:pt>
                <c:pt idx="702">
                  <c:v>47.3596</c:v>
                </c:pt>
                <c:pt idx="703">
                  <c:v>47.3597</c:v>
                </c:pt>
                <c:pt idx="704">
                  <c:v>47.3599</c:v>
                </c:pt>
                <c:pt idx="705">
                  <c:v>47.36</c:v>
                </c:pt>
                <c:pt idx="706">
                  <c:v>47.3601</c:v>
                </c:pt>
                <c:pt idx="707">
                  <c:v>47.3603</c:v>
                </c:pt>
                <c:pt idx="708">
                  <c:v>47.3605</c:v>
                </c:pt>
                <c:pt idx="709">
                  <c:v>47.3606</c:v>
                </c:pt>
                <c:pt idx="710">
                  <c:v>47.3607</c:v>
                </c:pt>
                <c:pt idx="711">
                  <c:v>47.3608</c:v>
                </c:pt>
                <c:pt idx="712">
                  <c:v>47.3609</c:v>
                </c:pt>
                <c:pt idx="713">
                  <c:v>47.361</c:v>
                </c:pt>
                <c:pt idx="714">
                  <c:v>47.3611</c:v>
                </c:pt>
                <c:pt idx="715">
                  <c:v>47.3612</c:v>
                </c:pt>
                <c:pt idx="716">
                  <c:v>47.3613</c:v>
                </c:pt>
                <c:pt idx="717">
                  <c:v>47.3614</c:v>
                </c:pt>
                <c:pt idx="718">
                  <c:v>47.3615</c:v>
                </c:pt>
                <c:pt idx="719">
                  <c:v>47.3616</c:v>
                </c:pt>
                <c:pt idx="720">
                  <c:v>47.3617</c:v>
                </c:pt>
                <c:pt idx="721">
                  <c:v>47.3618</c:v>
                </c:pt>
                <c:pt idx="722">
                  <c:v>47.3619</c:v>
                </c:pt>
                <c:pt idx="723">
                  <c:v>47.362</c:v>
                </c:pt>
                <c:pt idx="724">
                  <c:v>47.3621</c:v>
                </c:pt>
                <c:pt idx="725">
                  <c:v>47.3622</c:v>
                </c:pt>
                <c:pt idx="726">
                  <c:v>47.3623</c:v>
                </c:pt>
                <c:pt idx="727">
                  <c:v>47.3624</c:v>
                </c:pt>
                <c:pt idx="728">
                  <c:v>47.3625</c:v>
                </c:pt>
                <c:pt idx="729">
                  <c:v>47.3626</c:v>
                </c:pt>
                <c:pt idx="730">
                  <c:v>47.3627</c:v>
                </c:pt>
                <c:pt idx="731">
                  <c:v>47.3628</c:v>
                </c:pt>
                <c:pt idx="732">
                  <c:v>47.3629</c:v>
                </c:pt>
                <c:pt idx="733">
                  <c:v>47.363</c:v>
                </c:pt>
                <c:pt idx="734">
                  <c:v>47.3631</c:v>
                </c:pt>
                <c:pt idx="735">
                  <c:v>47.3632</c:v>
                </c:pt>
                <c:pt idx="736">
                  <c:v>47.3634</c:v>
                </c:pt>
                <c:pt idx="737">
                  <c:v>47.3635</c:v>
                </c:pt>
                <c:pt idx="738">
                  <c:v>47.3636</c:v>
                </c:pt>
                <c:pt idx="739">
                  <c:v>47.3637</c:v>
                </c:pt>
                <c:pt idx="740">
                  <c:v>47.3638</c:v>
                </c:pt>
                <c:pt idx="741">
                  <c:v>47.3639</c:v>
                </c:pt>
                <c:pt idx="742">
                  <c:v>47.364</c:v>
                </c:pt>
                <c:pt idx="743">
                  <c:v>47.3641</c:v>
                </c:pt>
                <c:pt idx="744">
                  <c:v>47.3642</c:v>
                </c:pt>
                <c:pt idx="745">
                  <c:v>47.3643</c:v>
                </c:pt>
                <c:pt idx="746">
                  <c:v>47.3644</c:v>
                </c:pt>
                <c:pt idx="747">
                  <c:v>47.3645</c:v>
                </c:pt>
                <c:pt idx="748">
                  <c:v>47.3646</c:v>
                </c:pt>
                <c:pt idx="749">
                  <c:v>47.3647</c:v>
                </c:pt>
                <c:pt idx="750">
                  <c:v>47.3648</c:v>
                </c:pt>
                <c:pt idx="751">
                  <c:v>47.3649</c:v>
                </c:pt>
                <c:pt idx="752">
                  <c:v>47.365</c:v>
                </c:pt>
                <c:pt idx="753">
                  <c:v>47.3651</c:v>
                </c:pt>
                <c:pt idx="754">
                  <c:v>47.3652</c:v>
                </c:pt>
                <c:pt idx="755">
                  <c:v>47.3655</c:v>
                </c:pt>
                <c:pt idx="756">
                  <c:v>47.3656</c:v>
                </c:pt>
                <c:pt idx="757">
                  <c:v>47.3657</c:v>
                </c:pt>
                <c:pt idx="758">
                  <c:v>47.3658</c:v>
                </c:pt>
                <c:pt idx="759">
                  <c:v>47.3659</c:v>
                </c:pt>
                <c:pt idx="760">
                  <c:v>47.3661</c:v>
                </c:pt>
                <c:pt idx="761">
                  <c:v>47.3662</c:v>
                </c:pt>
                <c:pt idx="762">
                  <c:v>47.3663</c:v>
                </c:pt>
                <c:pt idx="763">
                  <c:v>47.3664</c:v>
                </c:pt>
                <c:pt idx="764">
                  <c:v>47.3665</c:v>
                </c:pt>
                <c:pt idx="765">
                  <c:v>47.3666</c:v>
                </c:pt>
                <c:pt idx="766">
                  <c:v>47.3667</c:v>
                </c:pt>
                <c:pt idx="767">
                  <c:v>47.3668</c:v>
                </c:pt>
                <c:pt idx="768">
                  <c:v>47.367</c:v>
                </c:pt>
                <c:pt idx="769">
                  <c:v>47.3671</c:v>
                </c:pt>
                <c:pt idx="770">
                  <c:v>47.3672</c:v>
                </c:pt>
                <c:pt idx="771">
                  <c:v>47.3673</c:v>
                </c:pt>
                <c:pt idx="772">
                  <c:v>47.3674</c:v>
                </c:pt>
                <c:pt idx="773">
                  <c:v>47.3675</c:v>
                </c:pt>
                <c:pt idx="774">
                  <c:v>47.3677</c:v>
                </c:pt>
                <c:pt idx="775">
                  <c:v>47.3678</c:v>
                </c:pt>
                <c:pt idx="776">
                  <c:v>47.3679</c:v>
                </c:pt>
                <c:pt idx="777">
                  <c:v>47.368</c:v>
                </c:pt>
                <c:pt idx="778">
                  <c:v>47.3682</c:v>
                </c:pt>
                <c:pt idx="779">
                  <c:v>47.3683</c:v>
                </c:pt>
                <c:pt idx="780">
                  <c:v>47.3684</c:v>
                </c:pt>
                <c:pt idx="781">
                  <c:v>47.3685</c:v>
                </c:pt>
                <c:pt idx="782">
                  <c:v>47.3686</c:v>
                </c:pt>
                <c:pt idx="783">
                  <c:v>47.3687</c:v>
                </c:pt>
                <c:pt idx="784">
                  <c:v>47.3688</c:v>
                </c:pt>
                <c:pt idx="785">
                  <c:v>47.3689</c:v>
                </c:pt>
                <c:pt idx="786">
                  <c:v>47.369</c:v>
                </c:pt>
                <c:pt idx="787">
                  <c:v>47.3691</c:v>
                </c:pt>
                <c:pt idx="788">
                  <c:v>47.3693</c:v>
                </c:pt>
                <c:pt idx="789">
                  <c:v>47.3694</c:v>
                </c:pt>
                <c:pt idx="790">
                  <c:v>47.3696</c:v>
                </c:pt>
                <c:pt idx="791">
                  <c:v>47.3699</c:v>
                </c:pt>
                <c:pt idx="792">
                  <c:v>47.37</c:v>
                </c:pt>
                <c:pt idx="793">
                  <c:v>47.3701</c:v>
                </c:pt>
                <c:pt idx="794">
                  <c:v>47.3702</c:v>
                </c:pt>
                <c:pt idx="795">
                  <c:v>47.3703</c:v>
                </c:pt>
                <c:pt idx="796">
                  <c:v>47.3704</c:v>
                </c:pt>
                <c:pt idx="797">
                  <c:v>47.3706</c:v>
                </c:pt>
                <c:pt idx="798">
                  <c:v>47.3707</c:v>
                </c:pt>
                <c:pt idx="799">
                  <c:v>47.3708</c:v>
                </c:pt>
                <c:pt idx="800">
                  <c:v>47.3709</c:v>
                </c:pt>
                <c:pt idx="801">
                  <c:v>47.371</c:v>
                </c:pt>
                <c:pt idx="802">
                  <c:v>47.3711</c:v>
                </c:pt>
                <c:pt idx="803">
                  <c:v>47.3712</c:v>
                </c:pt>
                <c:pt idx="804">
                  <c:v>47.3714</c:v>
                </c:pt>
                <c:pt idx="805">
                  <c:v>47.3715</c:v>
                </c:pt>
                <c:pt idx="806">
                  <c:v>47.3716</c:v>
                </c:pt>
                <c:pt idx="807">
                  <c:v>47.3717</c:v>
                </c:pt>
                <c:pt idx="808">
                  <c:v>47.3718</c:v>
                </c:pt>
                <c:pt idx="809">
                  <c:v>47.3719</c:v>
                </c:pt>
                <c:pt idx="810">
                  <c:v>47.372</c:v>
                </c:pt>
                <c:pt idx="811">
                  <c:v>47.3722</c:v>
                </c:pt>
                <c:pt idx="812">
                  <c:v>47.3724</c:v>
                </c:pt>
                <c:pt idx="813">
                  <c:v>47.3725</c:v>
                </c:pt>
                <c:pt idx="814">
                  <c:v>47.3726</c:v>
                </c:pt>
                <c:pt idx="815">
                  <c:v>47.3727</c:v>
                </c:pt>
                <c:pt idx="816">
                  <c:v>47.3729</c:v>
                </c:pt>
                <c:pt idx="817">
                  <c:v>47.373</c:v>
                </c:pt>
                <c:pt idx="818">
                  <c:v>47.3731</c:v>
                </c:pt>
                <c:pt idx="819">
                  <c:v>47.3732</c:v>
                </c:pt>
                <c:pt idx="820">
                  <c:v>47.3733</c:v>
                </c:pt>
                <c:pt idx="821">
                  <c:v>47.3734</c:v>
                </c:pt>
                <c:pt idx="822">
                  <c:v>47.3735</c:v>
                </c:pt>
                <c:pt idx="823">
                  <c:v>47.3736</c:v>
                </c:pt>
                <c:pt idx="824">
                  <c:v>47.3737</c:v>
                </c:pt>
                <c:pt idx="825">
                  <c:v>47.3738</c:v>
                </c:pt>
                <c:pt idx="826">
                  <c:v>47.3739</c:v>
                </c:pt>
                <c:pt idx="827">
                  <c:v>47.374</c:v>
                </c:pt>
                <c:pt idx="828">
                  <c:v>47.3741</c:v>
                </c:pt>
                <c:pt idx="829">
                  <c:v>47.3742</c:v>
                </c:pt>
                <c:pt idx="830">
                  <c:v>47.3743</c:v>
                </c:pt>
                <c:pt idx="831">
                  <c:v>47.3744</c:v>
                </c:pt>
                <c:pt idx="832">
                  <c:v>47.3745</c:v>
                </c:pt>
                <c:pt idx="833">
                  <c:v>47.3746</c:v>
                </c:pt>
                <c:pt idx="834">
                  <c:v>47.3747</c:v>
                </c:pt>
                <c:pt idx="835">
                  <c:v>47.3748</c:v>
                </c:pt>
                <c:pt idx="836">
                  <c:v>47.3749</c:v>
                </c:pt>
                <c:pt idx="837">
                  <c:v>47.375</c:v>
                </c:pt>
                <c:pt idx="838">
                  <c:v>47.3751</c:v>
                </c:pt>
                <c:pt idx="839">
                  <c:v>47.3752</c:v>
                </c:pt>
                <c:pt idx="840">
                  <c:v>47.3755</c:v>
                </c:pt>
                <c:pt idx="841">
                  <c:v>47.3757</c:v>
                </c:pt>
                <c:pt idx="842">
                  <c:v>47.3758</c:v>
                </c:pt>
                <c:pt idx="843">
                  <c:v>47.3759</c:v>
                </c:pt>
                <c:pt idx="844">
                  <c:v>47.3762</c:v>
                </c:pt>
                <c:pt idx="845">
                  <c:v>47.3763</c:v>
                </c:pt>
                <c:pt idx="846">
                  <c:v>47.3764</c:v>
                </c:pt>
                <c:pt idx="847">
                  <c:v>47.3766</c:v>
                </c:pt>
                <c:pt idx="848">
                  <c:v>47.3767</c:v>
                </c:pt>
                <c:pt idx="849">
                  <c:v>47.3768</c:v>
                </c:pt>
                <c:pt idx="850">
                  <c:v>47.3769</c:v>
                </c:pt>
                <c:pt idx="851">
                  <c:v>47.377</c:v>
                </c:pt>
                <c:pt idx="852">
                  <c:v>47.3771</c:v>
                </c:pt>
                <c:pt idx="853">
                  <c:v>47.3772</c:v>
                </c:pt>
                <c:pt idx="854">
                  <c:v>47.3773</c:v>
                </c:pt>
                <c:pt idx="855">
                  <c:v>47.3774</c:v>
                </c:pt>
                <c:pt idx="856">
                  <c:v>47.3775</c:v>
                </c:pt>
                <c:pt idx="857">
                  <c:v>47.3776</c:v>
                </c:pt>
                <c:pt idx="858">
                  <c:v>47.3777</c:v>
                </c:pt>
                <c:pt idx="859">
                  <c:v>47.3778</c:v>
                </c:pt>
                <c:pt idx="860">
                  <c:v>47.3779</c:v>
                </c:pt>
                <c:pt idx="861">
                  <c:v>47.378</c:v>
                </c:pt>
                <c:pt idx="862">
                  <c:v>47.3781</c:v>
                </c:pt>
                <c:pt idx="863">
                  <c:v>47.3782</c:v>
                </c:pt>
                <c:pt idx="864">
                  <c:v>47.3783</c:v>
                </c:pt>
                <c:pt idx="865">
                  <c:v>47.3784</c:v>
                </c:pt>
                <c:pt idx="866">
                  <c:v>47.3785</c:v>
                </c:pt>
                <c:pt idx="867">
                  <c:v>47.3786</c:v>
                </c:pt>
                <c:pt idx="868">
                  <c:v>47.3787</c:v>
                </c:pt>
                <c:pt idx="869">
                  <c:v>47.3788</c:v>
                </c:pt>
                <c:pt idx="870">
                  <c:v>47.3789</c:v>
                </c:pt>
                <c:pt idx="871">
                  <c:v>47.379</c:v>
                </c:pt>
                <c:pt idx="872">
                  <c:v>47.3791</c:v>
                </c:pt>
                <c:pt idx="873">
                  <c:v>47.3792</c:v>
                </c:pt>
                <c:pt idx="874">
                  <c:v>47.3794</c:v>
                </c:pt>
                <c:pt idx="875">
                  <c:v>47.3795</c:v>
                </c:pt>
                <c:pt idx="876">
                  <c:v>47.3796</c:v>
                </c:pt>
                <c:pt idx="877">
                  <c:v>47.3797</c:v>
                </c:pt>
                <c:pt idx="878">
                  <c:v>47.3799</c:v>
                </c:pt>
                <c:pt idx="879">
                  <c:v>47.3801</c:v>
                </c:pt>
                <c:pt idx="880">
                  <c:v>47.3802</c:v>
                </c:pt>
                <c:pt idx="881">
                  <c:v>47.3804</c:v>
                </c:pt>
                <c:pt idx="882">
                  <c:v>47.3805</c:v>
                </c:pt>
                <c:pt idx="883">
                  <c:v>47.3807</c:v>
                </c:pt>
                <c:pt idx="884">
                  <c:v>47.3808</c:v>
                </c:pt>
                <c:pt idx="885">
                  <c:v>47.3809</c:v>
                </c:pt>
                <c:pt idx="886">
                  <c:v>47.381</c:v>
                </c:pt>
                <c:pt idx="887">
                  <c:v>47.3811</c:v>
                </c:pt>
                <c:pt idx="888">
                  <c:v>47.3812</c:v>
                </c:pt>
                <c:pt idx="889">
                  <c:v>47.3813</c:v>
                </c:pt>
                <c:pt idx="890">
                  <c:v>47.3814</c:v>
                </c:pt>
                <c:pt idx="891">
                  <c:v>47.3815</c:v>
                </c:pt>
                <c:pt idx="892">
                  <c:v>47.3816</c:v>
                </c:pt>
                <c:pt idx="893">
                  <c:v>47.3817</c:v>
                </c:pt>
                <c:pt idx="894">
                  <c:v>47.3818</c:v>
                </c:pt>
                <c:pt idx="895">
                  <c:v>47.3821</c:v>
                </c:pt>
                <c:pt idx="896">
                  <c:v>47.3822</c:v>
                </c:pt>
                <c:pt idx="897">
                  <c:v>47.3823</c:v>
                </c:pt>
                <c:pt idx="898">
                  <c:v>47.3825</c:v>
                </c:pt>
                <c:pt idx="899">
                  <c:v>47.3826</c:v>
                </c:pt>
                <c:pt idx="900">
                  <c:v>47.3828</c:v>
                </c:pt>
                <c:pt idx="901">
                  <c:v>47.3829</c:v>
                </c:pt>
                <c:pt idx="902">
                  <c:v>47.383</c:v>
                </c:pt>
                <c:pt idx="903">
                  <c:v>47.3831</c:v>
                </c:pt>
                <c:pt idx="904">
                  <c:v>47.3833</c:v>
                </c:pt>
                <c:pt idx="905">
                  <c:v>47.3834</c:v>
                </c:pt>
                <c:pt idx="906">
                  <c:v>47.3835</c:v>
                </c:pt>
                <c:pt idx="907">
                  <c:v>47.3836</c:v>
                </c:pt>
                <c:pt idx="908">
                  <c:v>47.3838</c:v>
                </c:pt>
                <c:pt idx="909">
                  <c:v>47.3839</c:v>
                </c:pt>
                <c:pt idx="910">
                  <c:v>47.3841</c:v>
                </c:pt>
                <c:pt idx="911">
                  <c:v>47.3842</c:v>
                </c:pt>
                <c:pt idx="912">
                  <c:v>47.3843</c:v>
                </c:pt>
                <c:pt idx="913">
                  <c:v>47.3844</c:v>
                </c:pt>
                <c:pt idx="914">
                  <c:v>47.3845</c:v>
                </c:pt>
                <c:pt idx="915">
                  <c:v>47.3846</c:v>
                </c:pt>
                <c:pt idx="916">
                  <c:v>47.3848</c:v>
                </c:pt>
                <c:pt idx="917">
                  <c:v>47.3849</c:v>
                </c:pt>
                <c:pt idx="918">
                  <c:v>47.385</c:v>
                </c:pt>
                <c:pt idx="919">
                  <c:v>47.3851</c:v>
                </c:pt>
                <c:pt idx="920">
                  <c:v>47.3853</c:v>
                </c:pt>
                <c:pt idx="921">
                  <c:v>47.3855</c:v>
                </c:pt>
                <c:pt idx="922">
                  <c:v>47.3856</c:v>
                </c:pt>
                <c:pt idx="923">
                  <c:v>47.3857</c:v>
                </c:pt>
                <c:pt idx="924">
                  <c:v>47.3858</c:v>
                </c:pt>
                <c:pt idx="925">
                  <c:v>47.3859</c:v>
                </c:pt>
                <c:pt idx="926">
                  <c:v>47.386</c:v>
                </c:pt>
                <c:pt idx="927">
                  <c:v>47.3861</c:v>
                </c:pt>
                <c:pt idx="928">
                  <c:v>47.3862</c:v>
                </c:pt>
                <c:pt idx="929">
                  <c:v>47.3863</c:v>
                </c:pt>
                <c:pt idx="930">
                  <c:v>47.3864</c:v>
                </c:pt>
                <c:pt idx="931">
                  <c:v>47.3865</c:v>
                </c:pt>
                <c:pt idx="932">
                  <c:v>47.3866</c:v>
                </c:pt>
                <c:pt idx="933">
                  <c:v>47.3867</c:v>
                </c:pt>
                <c:pt idx="934">
                  <c:v>47.3869</c:v>
                </c:pt>
                <c:pt idx="935">
                  <c:v>47.3871</c:v>
                </c:pt>
                <c:pt idx="936">
                  <c:v>47.3875</c:v>
                </c:pt>
                <c:pt idx="937">
                  <c:v>47.3876</c:v>
                </c:pt>
                <c:pt idx="938">
                  <c:v>47.3878</c:v>
                </c:pt>
                <c:pt idx="939">
                  <c:v>47.3882</c:v>
                </c:pt>
                <c:pt idx="940">
                  <c:v>47.3883</c:v>
                </c:pt>
                <c:pt idx="941">
                  <c:v>47.3885</c:v>
                </c:pt>
                <c:pt idx="942">
                  <c:v>47.3887</c:v>
                </c:pt>
                <c:pt idx="943">
                  <c:v>47.3888</c:v>
                </c:pt>
                <c:pt idx="944">
                  <c:v>47.3889</c:v>
                </c:pt>
                <c:pt idx="945">
                  <c:v>47.389</c:v>
                </c:pt>
                <c:pt idx="946">
                  <c:v>47.3891</c:v>
                </c:pt>
                <c:pt idx="947">
                  <c:v>47.3892</c:v>
                </c:pt>
                <c:pt idx="948">
                  <c:v>47.3893</c:v>
                </c:pt>
                <c:pt idx="949">
                  <c:v>47.3894</c:v>
                </c:pt>
                <c:pt idx="950">
                  <c:v>47.3895</c:v>
                </c:pt>
                <c:pt idx="951">
                  <c:v>47.3896</c:v>
                </c:pt>
                <c:pt idx="952">
                  <c:v>47.3897</c:v>
                </c:pt>
                <c:pt idx="953">
                  <c:v>47.3898</c:v>
                </c:pt>
                <c:pt idx="954">
                  <c:v>47.39</c:v>
                </c:pt>
                <c:pt idx="955">
                  <c:v>47.3901</c:v>
                </c:pt>
                <c:pt idx="956">
                  <c:v>47.3904</c:v>
                </c:pt>
                <c:pt idx="957">
                  <c:v>47.3907</c:v>
                </c:pt>
                <c:pt idx="958">
                  <c:v>47.3908</c:v>
                </c:pt>
                <c:pt idx="959">
                  <c:v>47.391</c:v>
                </c:pt>
                <c:pt idx="960">
                  <c:v>47.3911</c:v>
                </c:pt>
                <c:pt idx="961">
                  <c:v>47.3912</c:v>
                </c:pt>
                <c:pt idx="962">
                  <c:v>47.3913</c:v>
                </c:pt>
                <c:pt idx="963">
                  <c:v>47.3914</c:v>
                </c:pt>
                <c:pt idx="964">
                  <c:v>47.3916</c:v>
                </c:pt>
                <c:pt idx="965">
                  <c:v>47.3917</c:v>
                </c:pt>
                <c:pt idx="966">
                  <c:v>47.3919</c:v>
                </c:pt>
                <c:pt idx="967">
                  <c:v>47.3921</c:v>
                </c:pt>
                <c:pt idx="968">
                  <c:v>47.3923</c:v>
                </c:pt>
                <c:pt idx="969">
                  <c:v>47.3924</c:v>
                </c:pt>
                <c:pt idx="970">
                  <c:v>47.3925</c:v>
                </c:pt>
                <c:pt idx="971">
                  <c:v>47.3926</c:v>
                </c:pt>
                <c:pt idx="972">
                  <c:v>47.393</c:v>
                </c:pt>
                <c:pt idx="973">
                  <c:v>47.3931</c:v>
                </c:pt>
                <c:pt idx="974">
                  <c:v>47.3933</c:v>
                </c:pt>
                <c:pt idx="975">
                  <c:v>47.3934</c:v>
                </c:pt>
                <c:pt idx="976">
                  <c:v>47.3937</c:v>
                </c:pt>
                <c:pt idx="977">
                  <c:v>47.3939</c:v>
                </c:pt>
                <c:pt idx="978">
                  <c:v>47.3942</c:v>
                </c:pt>
                <c:pt idx="979">
                  <c:v>47.3943</c:v>
                </c:pt>
                <c:pt idx="980">
                  <c:v>47.3944</c:v>
                </c:pt>
                <c:pt idx="981">
                  <c:v>47.3945</c:v>
                </c:pt>
                <c:pt idx="982">
                  <c:v>47.3947</c:v>
                </c:pt>
                <c:pt idx="983">
                  <c:v>47.3948</c:v>
                </c:pt>
                <c:pt idx="984">
                  <c:v>47.395</c:v>
                </c:pt>
                <c:pt idx="985">
                  <c:v>47.3952</c:v>
                </c:pt>
                <c:pt idx="986">
                  <c:v>47.3954</c:v>
                </c:pt>
                <c:pt idx="987">
                  <c:v>47.3958</c:v>
                </c:pt>
                <c:pt idx="988">
                  <c:v>47.3959</c:v>
                </c:pt>
                <c:pt idx="989">
                  <c:v>47.3961</c:v>
                </c:pt>
                <c:pt idx="990">
                  <c:v>47.3967</c:v>
                </c:pt>
                <c:pt idx="991">
                  <c:v>47.3969</c:v>
                </c:pt>
                <c:pt idx="992">
                  <c:v>47.397</c:v>
                </c:pt>
                <c:pt idx="993">
                  <c:v>47.3972</c:v>
                </c:pt>
                <c:pt idx="994">
                  <c:v>47.3974</c:v>
                </c:pt>
                <c:pt idx="995">
                  <c:v>47.3978</c:v>
                </c:pt>
                <c:pt idx="996">
                  <c:v>47.3979</c:v>
                </c:pt>
                <c:pt idx="997">
                  <c:v>47.398</c:v>
                </c:pt>
                <c:pt idx="998">
                  <c:v>47.3982</c:v>
                </c:pt>
                <c:pt idx="999">
                  <c:v>47.3983</c:v>
                </c:pt>
                <c:pt idx="1000">
                  <c:v>47.3986</c:v>
                </c:pt>
                <c:pt idx="1001">
                  <c:v>47.3987</c:v>
                </c:pt>
                <c:pt idx="1002">
                  <c:v>47.3989</c:v>
                </c:pt>
                <c:pt idx="1003">
                  <c:v>47.3992</c:v>
                </c:pt>
                <c:pt idx="1004">
                  <c:v>47.3993</c:v>
                </c:pt>
                <c:pt idx="1005">
                  <c:v>47.3995</c:v>
                </c:pt>
                <c:pt idx="1006">
                  <c:v>47.3996</c:v>
                </c:pt>
                <c:pt idx="1007">
                  <c:v>47.3997</c:v>
                </c:pt>
                <c:pt idx="1008">
                  <c:v>47.3999</c:v>
                </c:pt>
                <c:pt idx="1009">
                  <c:v>47.4002</c:v>
                </c:pt>
                <c:pt idx="1010">
                  <c:v>47.4003</c:v>
                </c:pt>
                <c:pt idx="1011">
                  <c:v>47.4005</c:v>
                </c:pt>
                <c:pt idx="1012">
                  <c:v>47.4006</c:v>
                </c:pt>
                <c:pt idx="1013">
                  <c:v>47.4007</c:v>
                </c:pt>
                <c:pt idx="1014">
                  <c:v>47.4009</c:v>
                </c:pt>
                <c:pt idx="1015">
                  <c:v>47.401</c:v>
                </c:pt>
                <c:pt idx="1016">
                  <c:v>47.4011</c:v>
                </c:pt>
                <c:pt idx="1017">
                  <c:v>47.4012</c:v>
                </c:pt>
                <c:pt idx="1018">
                  <c:v>47.4013</c:v>
                </c:pt>
                <c:pt idx="1019">
                  <c:v>47.4015</c:v>
                </c:pt>
                <c:pt idx="1020">
                  <c:v>47.4016</c:v>
                </c:pt>
                <c:pt idx="1021">
                  <c:v>47.4017</c:v>
                </c:pt>
                <c:pt idx="1022">
                  <c:v>47.402</c:v>
                </c:pt>
                <c:pt idx="1023">
                  <c:v>47.4022</c:v>
                </c:pt>
                <c:pt idx="1024">
                  <c:v>47.4023</c:v>
                </c:pt>
                <c:pt idx="1025">
                  <c:v>47.4025</c:v>
                </c:pt>
                <c:pt idx="1026">
                  <c:v>47.4026</c:v>
                </c:pt>
                <c:pt idx="1027">
                  <c:v>47.4028</c:v>
                </c:pt>
                <c:pt idx="1028">
                  <c:v>47.4029</c:v>
                </c:pt>
                <c:pt idx="1029">
                  <c:v>47.4032</c:v>
                </c:pt>
                <c:pt idx="1030">
                  <c:v>47.4034</c:v>
                </c:pt>
                <c:pt idx="1031">
                  <c:v>47.4036</c:v>
                </c:pt>
                <c:pt idx="1032">
                  <c:v>47.4038</c:v>
                </c:pt>
                <c:pt idx="1033">
                  <c:v>47.4039</c:v>
                </c:pt>
                <c:pt idx="1034">
                  <c:v>47.404</c:v>
                </c:pt>
                <c:pt idx="1035">
                  <c:v>47.4041</c:v>
                </c:pt>
                <c:pt idx="1036">
                  <c:v>47.4042</c:v>
                </c:pt>
                <c:pt idx="1037">
                  <c:v>47.4043</c:v>
                </c:pt>
                <c:pt idx="1038">
                  <c:v>47.4044</c:v>
                </c:pt>
                <c:pt idx="1039">
                  <c:v>47.4045</c:v>
                </c:pt>
                <c:pt idx="1040">
                  <c:v>47.4046</c:v>
                </c:pt>
                <c:pt idx="1041">
                  <c:v>47.4048</c:v>
                </c:pt>
                <c:pt idx="1042">
                  <c:v>47.4051</c:v>
                </c:pt>
                <c:pt idx="1043">
                  <c:v>47.4052</c:v>
                </c:pt>
                <c:pt idx="1044">
                  <c:v>47.4053</c:v>
                </c:pt>
                <c:pt idx="1045">
                  <c:v>47.4054</c:v>
                </c:pt>
                <c:pt idx="1046">
                  <c:v>47.4056</c:v>
                </c:pt>
                <c:pt idx="1047">
                  <c:v>47.4058</c:v>
                </c:pt>
                <c:pt idx="1048">
                  <c:v>47.4061</c:v>
                </c:pt>
                <c:pt idx="1049">
                  <c:v>47.4065</c:v>
                </c:pt>
                <c:pt idx="1050">
                  <c:v>47.407</c:v>
                </c:pt>
                <c:pt idx="1051">
                  <c:v>47.4075</c:v>
                </c:pt>
                <c:pt idx="1052">
                  <c:v>47.4077</c:v>
                </c:pt>
                <c:pt idx="1053">
                  <c:v>47.408</c:v>
                </c:pt>
                <c:pt idx="1054">
                  <c:v>47.4081</c:v>
                </c:pt>
                <c:pt idx="1055">
                  <c:v>47.4084</c:v>
                </c:pt>
                <c:pt idx="1056">
                  <c:v>47.4088</c:v>
                </c:pt>
                <c:pt idx="1057">
                  <c:v>47.4089</c:v>
                </c:pt>
                <c:pt idx="1058">
                  <c:v>47.409</c:v>
                </c:pt>
                <c:pt idx="1059">
                  <c:v>47.4092</c:v>
                </c:pt>
                <c:pt idx="1060">
                  <c:v>47.4094</c:v>
                </c:pt>
                <c:pt idx="1061">
                  <c:v>47.4095</c:v>
                </c:pt>
                <c:pt idx="1062">
                  <c:v>47.4096</c:v>
                </c:pt>
                <c:pt idx="1063">
                  <c:v>47.4097</c:v>
                </c:pt>
                <c:pt idx="1064">
                  <c:v>47.4099</c:v>
                </c:pt>
                <c:pt idx="1065">
                  <c:v>47.4102</c:v>
                </c:pt>
                <c:pt idx="1066">
                  <c:v>47.4104</c:v>
                </c:pt>
                <c:pt idx="1067">
                  <c:v>47.4105</c:v>
                </c:pt>
                <c:pt idx="1068">
                  <c:v>47.4107</c:v>
                </c:pt>
                <c:pt idx="1069">
                  <c:v>47.4109</c:v>
                </c:pt>
                <c:pt idx="1070">
                  <c:v>47.4116</c:v>
                </c:pt>
                <c:pt idx="1071">
                  <c:v>47.4117</c:v>
                </c:pt>
                <c:pt idx="1072">
                  <c:v>47.4119</c:v>
                </c:pt>
                <c:pt idx="1073">
                  <c:v>47.412</c:v>
                </c:pt>
                <c:pt idx="1074">
                  <c:v>47.4121</c:v>
                </c:pt>
                <c:pt idx="1075">
                  <c:v>47.4125</c:v>
                </c:pt>
                <c:pt idx="1076">
                  <c:v>47.4126</c:v>
                </c:pt>
                <c:pt idx="1077">
                  <c:v>47.4128</c:v>
                </c:pt>
                <c:pt idx="1078">
                  <c:v>47.4129</c:v>
                </c:pt>
                <c:pt idx="1079">
                  <c:v>47.4131</c:v>
                </c:pt>
                <c:pt idx="1080">
                  <c:v>47.4132</c:v>
                </c:pt>
                <c:pt idx="1081">
                  <c:v>47.4133</c:v>
                </c:pt>
                <c:pt idx="1082">
                  <c:v>47.4136</c:v>
                </c:pt>
                <c:pt idx="1083">
                  <c:v>47.4137</c:v>
                </c:pt>
                <c:pt idx="1084">
                  <c:v>47.414</c:v>
                </c:pt>
                <c:pt idx="1085">
                  <c:v>47.4141</c:v>
                </c:pt>
                <c:pt idx="1086">
                  <c:v>47.4142</c:v>
                </c:pt>
                <c:pt idx="1087">
                  <c:v>47.4143</c:v>
                </c:pt>
                <c:pt idx="1088">
                  <c:v>47.4145</c:v>
                </c:pt>
                <c:pt idx="1089">
                  <c:v>47.4147</c:v>
                </c:pt>
                <c:pt idx="1090">
                  <c:v>47.415</c:v>
                </c:pt>
                <c:pt idx="1091">
                  <c:v>47.4151</c:v>
                </c:pt>
                <c:pt idx="1092">
                  <c:v>47.4152</c:v>
                </c:pt>
                <c:pt idx="1093">
                  <c:v>47.4154</c:v>
                </c:pt>
                <c:pt idx="1094">
                  <c:v>47.4156</c:v>
                </c:pt>
                <c:pt idx="1095">
                  <c:v>47.4157</c:v>
                </c:pt>
                <c:pt idx="1096">
                  <c:v>47.4161</c:v>
                </c:pt>
                <c:pt idx="1097">
                  <c:v>47.4162</c:v>
                </c:pt>
                <c:pt idx="1098">
                  <c:v>47.4163</c:v>
                </c:pt>
                <c:pt idx="1099">
                  <c:v>47.4164</c:v>
                </c:pt>
                <c:pt idx="1100">
                  <c:v>47.4166</c:v>
                </c:pt>
                <c:pt idx="1101">
                  <c:v>47.4167</c:v>
                </c:pt>
                <c:pt idx="1102">
                  <c:v>47.4168</c:v>
                </c:pt>
                <c:pt idx="1103">
                  <c:v>47.4169</c:v>
                </c:pt>
                <c:pt idx="1104">
                  <c:v>47.4171</c:v>
                </c:pt>
                <c:pt idx="1105">
                  <c:v>47.4177</c:v>
                </c:pt>
                <c:pt idx="1106">
                  <c:v>47.4181</c:v>
                </c:pt>
                <c:pt idx="1107">
                  <c:v>47.4182</c:v>
                </c:pt>
                <c:pt idx="1108">
                  <c:v>47.4183</c:v>
                </c:pt>
                <c:pt idx="1109">
                  <c:v>47.4184</c:v>
                </c:pt>
                <c:pt idx="1110">
                  <c:v>47.4185</c:v>
                </c:pt>
                <c:pt idx="1111">
                  <c:v>47.4186</c:v>
                </c:pt>
                <c:pt idx="1112">
                  <c:v>47.4187</c:v>
                </c:pt>
                <c:pt idx="1113">
                  <c:v>47.4189</c:v>
                </c:pt>
                <c:pt idx="1114">
                  <c:v>47.419</c:v>
                </c:pt>
                <c:pt idx="1115">
                  <c:v>47.4191</c:v>
                </c:pt>
                <c:pt idx="1116">
                  <c:v>47.4192</c:v>
                </c:pt>
                <c:pt idx="1117">
                  <c:v>47.4193</c:v>
                </c:pt>
                <c:pt idx="1118">
                  <c:v>47.4195</c:v>
                </c:pt>
                <c:pt idx="1119">
                  <c:v>47.4197</c:v>
                </c:pt>
                <c:pt idx="1120">
                  <c:v>47.4199</c:v>
                </c:pt>
                <c:pt idx="1121">
                  <c:v>47.42</c:v>
                </c:pt>
                <c:pt idx="1122">
                  <c:v>47.4202</c:v>
                </c:pt>
                <c:pt idx="1123">
                  <c:v>47.4203</c:v>
                </c:pt>
                <c:pt idx="1124">
                  <c:v>47.4204</c:v>
                </c:pt>
                <c:pt idx="1125">
                  <c:v>47.4205</c:v>
                </c:pt>
                <c:pt idx="1126">
                  <c:v>47.4206</c:v>
                </c:pt>
                <c:pt idx="1127">
                  <c:v>47.4207</c:v>
                </c:pt>
                <c:pt idx="1128">
                  <c:v>47.4208</c:v>
                </c:pt>
                <c:pt idx="1129">
                  <c:v>47.4211</c:v>
                </c:pt>
                <c:pt idx="1130">
                  <c:v>47.4212</c:v>
                </c:pt>
                <c:pt idx="1131">
                  <c:v>47.4213</c:v>
                </c:pt>
                <c:pt idx="1132">
                  <c:v>47.4214</c:v>
                </c:pt>
                <c:pt idx="1133">
                  <c:v>47.4215</c:v>
                </c:pt>
                <c:pt idx="1134">
                  <c:v>47.4216</c:v>
                </c:pt>
                <c:pt idx="1135">
                  <c:v>47.4217</c:v>
                </c:pt>
                <c:pt idx="1136">
                  <c:v>47.4218</c:v>
                </c:pt>
                <c:pt idx="1137">
                  <c:v>47.4219</c:v>
                </c:pt>
                <c:pt idx="1138">
                  <c:v>47.422</c:v>
                </c:pt>
                <c:pt idx="1139">
                  <c:v>47.4222</c:v>
                </c:pt>
                <c:pt idx="1140">
                  <c:v>47.4224</c:v>
                </c:pt>
                <c:pt idx="1141">
                  <c:v>47.4225</c:v>
                </c:pt>
                <c:pt idx="1142">
                  <c:v>47.4226</c:v>
                </c:pt>
                <c:pt idx="1143">
                  <c:v>47.4227</c:v>
                </c:pt>
                <c:pt idx="1144">
                  <c:v>47.4229</c:v>
                </c:pt>
                <c:pt idx="1145">
                  <c:v>47.4231</c:v>
                </c:pt>
                <c:pt idx="1146">
                  <c:v>47.4232</c:v>
                </c:pt>
                <c:pt idx="1147">
                  <c:v>47.4233</c:v>
                </c:pt>
                <c:pt idx="1148">
                  <c:v>47.4234</c:v>
                </c:pt>
                <c:pt idx="1149">
                  <c:v>47.4236</c:v>
                </c:pt>
                <c:pt idx="1150">
                  <c:v>47.4238</c:v>
                </c:pt>
                <c:pt idx="1151">
                  <c:v>47.4239</c:v>
                </c:pt>
                <c:pt idx="1152">
                  <c:v>47.4241</c:v>
                </c:pt>
                <c:pt idx="1153">
                  <c:v>47.4243</c:v>
                </c:pt>
                <c:pt idx="1154">
                  <c:v>47.4244</c:v>
                </c:pt>
                <c:pt idx="1155">
                  <c:v>47.4246</c:v>
                </c:pt>
                <c:pt idx="1156">
                  <c:v>47.4248</c:v>
                </c:pt>
                <c:pt idx="1157">
                  <c:v>47.4249</c:v>
                </c:pt>
                <c:pt idx="1158">
                  <c:v>47.425</c:v>
                </c:pt>
                <c:pt idx="1159">
                  <c:v>47.4253</c:v>
                </c:pt>
                <c:pt idx="1160">
                  <c:v>47.4257</c:v>
                </c:pt>
                <c:pt idx="1161">
                  <c:v>47.4258</c:v>
                </c:pt>
                <c:pt idx="1162">
                  <c:v>47.4261</c:v>
                </c:pt>
                <c:pt idx="1163">
                  <c:v>47.4267</c:v>
                </c:pt>
                <c:pt idx="1164">
                  <c:v>47.4268</c:v>
                </c:pt>
                <c:pt idx="1165">
                  <c:v>47.4269</c:v>
                </c:pt>
                <c:pt idx="1166">
                  <c:v>47.4275</c:v>
                </c:pt>
                <c:pt idx="1167">
                  <c:v>47.4276</c:v>
                </c:pt>
                <c:pt idx="1168">
                  <c:v>47.4278</c:v>
                </c:pt>
                <c:pt idx="1169">
                  <c:v>47.428</c:v>
                </c:pt>
                <c:pt idx="1170">
                  <c:v>47.4281</c:v>
                </c:pt>
                <c:pt idx="1171">
                  <c:v>47.4282</c:v>
                </c:pt>
                <c:pt idx="1172">
                  <c:v>47.4285</c:v>
                </c:pt>
                <c:pt idx="1173">
                  <c:v>47.4286</c:v>
                </c:pt>
                <c:pt idx="1174">
                  <c:v>47.4287</c:v>
                </c:pt>
                <c:pt idx="1175">
                  <c:v>47.4288</c:v>
                </c:pt>
                <c:pt idx="1176">
                  <c:v>47.4289</c:v>
                </c:pt>
                <c:pt idx="1177">
                  <c:v>47.429</c:v>
                </c:pt>
                <c:pt idx="1178">
                  <c:v>47.4291</c:v>
                </c:pt>
                <c:pt idx="1179">
                  <c:v>47.4294</c:v>
                </c:pt>
                <c:pt idx="1180">
                  <c:v>47.4296</c:v>
                </c:pt>
                <c:pt idx="1181">
                  <c:v>47.4297</c:v>
                </c:pt>
                <c:pt idx="1182">
                  <c:v>47.4298</c:v>
                </c:pt>
                <c:pt idx="1183">
                  <c:v>47.4299</c:v>
                </c:pt>
                <c:pt idx="1184">
                  <c:v>47.4302</c:v>
                </c:pt>
                <c:pt idx="1185">
                  <c:v>47.4303</c:v>
                </c:pt>
                <c:pt idx="1186">
                  <c:v>47.4305</c:v>
                </c:pt>
                <c:pt idx="1187">
                  <c:v>47.4306</c:v>
                </c:pt>
                <c:pt idx="1188">
                  <c:v>47.4307</c:v>
                </c:pt>
                <c:pt idx="1189">
                  <c:v>47.4309</c:v>
                </c:pt>
                <c:pt idx="1190">
                  <c:v>47.431</c:v>
                </c:pt>
                <c:pt idx="1191">
                  <c:v>47.4312</c:v>
                </c:pt>
                <c:pt idx="1192">
                  <c:v>47.4314</c:v>
                </c:pt>
                <c:pt idx="1193">
                  <c:v>47.4315</c:v>
                </c:pt>
                <c:pt idx="1194">
                  <c:v>47.4316</c:v>
                </c:pt>
                <c:pt idx="1195">
                  <c:v>47.4317</c:v>
                </c:pt>
                <c:pt idx="1196">
                  <c:v>47.4318</c:v>
                </c:pt>
                <c:pt idx="1197">
                  <c:v>47.4319</c:v>
                </c:pt>
                <c:pt idx="1198">
                  <c:v>47.432</c:v>
                </c:pt>
                <c:pt idx="1199">
                  <c:v>47.4323</c:v>
                </c:pt>
                <c:pt idx="1200">
                  <c:v>47.4324</c:v>
                </c:pt>
                <c:pt idx="1201">
                  <c:v>47.4325</c:v>
                </c:pt>
                <c:pt idx="1202">
                  <c:v>47.4326</c:v>
                </c:pt>
                <c:pt idx="1203">
                  <c:v>47.4327</c:v>
                </c:pt>
                <c:pt idx="1204">
                  <c:v>47.4328</c:v>
                </c:pt>
                <c:pt idx="1205">
                  <c:v>47.4331</c:v>
                </c:pt>
                <c:pt idx="1206">
                  <c:v>47.4332</c:v>
                </c:pt>
                <c:pt idx="1207">
                  <c:v>47.4333</c:v>
                </c:pt>
                <c:pt idx="1208">
                  <c:v>47.4334</c:v>
                </c:pt>
                <c:pt idx="1209">
                  <c:v>47.4335</c:v>
                </c:pt>
                <c:pt idx="1210">
                  <c:v>47.4336</c:v>
                </c:pt>
                <c:pt idx="1211">
                  <c:v>47.4338</c:v>
                </c:pt>
                <c:pt idx="1212">
                  <c:v>47.4339</c:v>
                </c:pt>
                <c:pt idx="1213">
                  <c:v>47.434</c:v>
                </c:pt>
                <c:pt idx="1214">
                  <c:v>47.4341</c:v>
                </c:pt>
                <c:pt idx="1215">
                  <c:v>47.4346</c:v>
                </c:pt>
                <c:pt idx="1216">
                  <c:v>47.4347</c:v>
                </c:pt>
                <c:pt idx="1217">
                  <c:v>47.4349</c:v>
                </c:pt>
                <c:pt idx="1218">
                  <c:v>47.435</c:v>
                </c:pt>
                <c:pt idx="1219">
                  <c:v>47.4351</c:v>
                </c:pt>
                <c:pt idx="1220">
                  <c:v>47.4353</c:v>
                </c:pt>
                <c:pt idx="1221">
                  <c:v>47.4355</c:v>
                </c:pt>
                <c:pt idx="1222">
                  <c:v>47.4356</c:v>
                </c:pt>
                <c:pt idx="1223">
                  <c:v>47.4358</c:v>
                </c:pt>
                <c:pt idx="1224">
                  <c:v>47.436</c:v>
                </c:pt>
                <c:pt idx="1225">
                  <c:v>47.4361</c:v>
                </c:pt>
                <c:pt idx="1226">
                  <c:v>47.4362</c:v>
                </c:pt>
                <c:pt idx="1227">
                  <c:v>47.4363</c:v>
                </c:pt>
                <c:pt idx="1228">
                  <c:v>47.4365</c:v>
                </c:pt>
                <c:pt idx="1229">
                  <c:v>47.4366</c:v>
                </c:pt>
                <c:pt idx="1230">
                  <c:v>47.4367</c:v>
                </c:pt>
                <c:pt idx="1231">
                  <c:v>47.4369</c:v>
                </c:pt>
                <c:pt idx="1232">
                  <c:v>47.437</c:v>
                </c:pt>
                <c:pt idx="1233">
                  <c:v>47.4371</c:v>
                </c:pt>
                <c:pt idx="1234">
                  <c:v>47.4373</c:v>
                </c:pt>
                <c:pt idx="1235">
                  <c:v>47.4374</c:v>
                </c:pt>
                <c:pt idx="1236">
                  <c:v>47.4375</c:v>
                </c:pt>
                <c:pt idx="1237">
                  <c:v>47.4378</c:v>
                </c:pt>
                <c:pt idx="1238">
                  <c:v>47.4379</c:v>
                </c:pt>
                <c:pt idx="1239">
                  <c:v>47.438</c:v>
                </c:pt>
                <c:pt idx="1240">
                  <c:v>47.4381</c:v>
                </c:pt>
                <c:pt idx="1241">
                  <c:v>47.4382</c:v>
                </c:pt>
                <c:pt idx="1242">
                  <c:v>47.4384</c:v>
                </c:pt>
                <c:pt idx="1243">
                  <c:v>47.4386</c:v>
                </c:pt>
                <c:pt idx="1244">
                  <c:v>47.4387</c:v>
                </c:pt>
                <c:pt idx="1245">
                  <c:v>47.4388</c:v>
                </c:pt>
                <c:pt idx="1246">
                  <c:v>47.4389</c:v>
                </c:pt>
                <c:pt idx="1247">
                  <c:v>47.439</c:v>
                </c:pt>
                <c:pt idx="1248">
                  <c:v>47.4391</c:v>
                </c:pt>
                <c:pt idx="1249">
                  <c:v>47.4393</c:v>
                </c:pt>
                <c:pt idx="1250">
                  <c:v>47.4394</c:v>
                </c:pt>
                <c:pt idx="1251">
                  <c:v>47.4395</c:v>
                </c:pt>
                <c:pt idx="1252">
                  <c:v>47.4396</c:v>
                </c:pt>
                <c:pt idx="1253">
                  <c:v>47.4397</c:v>
                </c:pt>
                <c:pt idx="1254">
                  <c:v>47.4398</c:v>
                </c:pt>
                <c:pt idx="1255">
                  <c:v>47.44</c:v>
                </c:pt>
                <c:pt idx="1256">
                  <c:v>47.4401</c:v>
                </c:pt>
                <c:pt idx="1257">
                  <c:v>47.4402</c:v>
                </c:pt>
                <c:pt idx="1258">
                  <c:v>47.4403</c:v>
                </c:pt>
                <c:pt idx="1259">
                  <c:v>47.4404</c:v>
                </c:pt>
                <c:pt idx="1260">
                  <c:v>47.4405</c:v>
                </c:pt>
                <c:pt idx="1261">
                  <c:v>47.4406</c:v>
                </c:pt>
                <c:pt idx="1262">
                  <c:v>47.4407</c:v>
                </c:pt>
                <c:pt idx="1263">
                  <c:v>47.4408</c:v>
                </c:pt>
                <c:pt idx="1264">
                  <c:v>47.4409</c:v>
                </c:pt>
                <c:pt idx="1265">
                  <c:v>47.441</c:v>
                </c:pt>
                <c:pt idx="1266">
                  <c:v>47.4411</c:v>
                </c:pt>
                <c:pt idx="1267">
                  <c:v>47.4413</c:v>
                </c:pt>
                <c:pt idx="1268">
                  <c:v>47.4414</c:v>
                </c:pt>
                <c:pt idx="1269">
                  <c:v>47.4416</c:v>
                </c:pt>
                <c:pt idx="1270">
                  <c:v>47.4417</c:v>
                </c:pt>
                <c:pt idx="1271">
                  <c:v>47.4418</c:v>
                </c:pt>
                <c:pt idx="1272">
                  <c:v>47.4419</c:v>
                </c:pt>
                <c:pt idx="1273">
                  <c:v>47.442</c:v>
                </c:pt>
                <c:pt idx="1274">
                  <c:v>47.4422</c:v>
                </c:pt>
                <c:pt idx="1275">
                  <c:v>47.4424</c:v>
                </c:pt>
                <c:pt idx="1276">
                  <c:v>47.4425</c:v>
                </c:pt>
                <c:pt idx="1277">
                  <c:v>47.4426</c:v>
                </c:pt>
                <c:pt idx="1278">
                  <c:v>47.4427</c:v>
                </c:pt>
                <c:pt idx="1279">
                  <c:v>47.4428</c:v>
                </c:pt>
                <c:pt idx="1280">
                  <c:v>47.4429</c:v>
                </c:pt>
                <c:pt idx="1281">
                  <c:v>47.4431</c:v>
                </c:pt>
                <c:pt idx="1282">
                  <c:v>47.4432</c:v>
                </c:pt>
                <c:pt idx="1283">
                  <c:v>47.4433</c:v>
                </c:pt>
                <c:pt idx="1284">
                  <c:v>47.4434</c:v>
                </c:pt>
                <c:pt idx="1285">
                  <c:v>47.4436</c:v>
                </c:pt>
                <c:pt idx="1286">
                  <c:v>47.4437</c:v>
                </c:pt>
                <c:pt idx="1287">
                  <c:v>47.4438</c:v>
                </c:pt>
                <c:pt idx="1288">
                  <c:v>47.444</c:v>
                </c:pt>
                <c:pt idx="1289">
                  <c:v>47.4441</c:v>
                </c:pt>
                <c:pt idx="1290">
                  <c:v>47.4442</c:v>
                </c:pt>
                <c:pt idx="1291">
                  <c:v>47.4443</c:v>
                </c:pt>
                <c:pt idx="1292">
                  <c:v>47.4444</c:v>
                </c:pt>
                <c:pt idx="1293">
                  <c:v>47.4445</c:v>
                </c:pt>
                <c:pt idx="1294">
                  <c:v>47.4446</c:v>
                </c:pt>
                <c:pt idx="1295">
                  <c:v>47.4448</c:v>
                </c:pt>
                <c:pt idx="1296">
                  <c:v>47.4449</c:v>
                </c:pt>
                <c:pt idx="1297">
                  <c:v>47.445</c:v>
                </c:pt>
                <c:pt idx="1298">
                  <c:v>47.4451</c:v>
                </c:pt>
                <c:pt idx="1299">
                  <c:v>47.4453</c:v>
                </c:pt>
                <c:pt idx="1300">
                  <c:v>47.4454</c:v>
                </c:pt>
                <c:pt idx="1301">
                  <c:v>47.4455</c:v>
                </c:pt>
                <c:pt idx="1302">
                  <c:v>47.4456</c:v>
                </c:pt>
                <c:pt idx="1303">
                  <c:v>47.4457</c:v>
                </c:pt>
                <c:pt idx="1304">
                  <c:v>47.4458</c:v>
                </c:pt>
                <c:pt idx="1305">
                  <c:v>47.4459</c:v>
                </c:pt>
                <c:pt idx="1306">
                  <c:v>47.4461</c:v>
                </c:pt>
                <c:pt idx="1307">
                  <c:v>47.4464</c:v>
                </c:pt>
                <c:pt idx="1308">
                  <c:v>47.4465</c:v>
                </c:pt>
                <c:pt idx="1309">
                  <c:v>47.4467</c:v>
                </c:pt>
                <c:pt idx="1310">
                  <c:v>47.4468</c:v>
                </c:pt>
                <c:pt idx="1311">
                  <c:v>47.4469</c:v>
                </c:pt>
                <c:pt idx="1312">
                  <c:v>47.4471</c:v>
                </c:pt>
                <c:pt idx="1313">
                  <c:v>47.4472</c:v>
                </c:pt>
                <c:pt idx="1314">
                  <c:v>47.4473</c:v>
                </c:pt>
                <c:pt idx="1315">
                  <c:v>47.4474</c:v>
                </c:pt>
                <c:pt idx="1316">
                  <c:v>47.4475</c:v>
                </c:pt>
                <c:pt idx="1317">
                  <c:v>47.4476</c:v>
                </c:pt>
                <c:pt idx="1318">
                  <c:v>47.4477</c:v>
                </c:pt>
                <c:pt idx="1319">
                  <c:v>47.4478</c:v>
                </c:pt>
                <c:pt idx="1320">
                  <c:v>47.4479</c:v>
                </c:pt>
                <c:pt idx="1321">
                  <c:v>47.448</c:v>
                </c:pt>
                <c:pt idx="1322">
                  <c:v>47.4481</c:v>
                </c:pt>
                <c:pt idx="1323">
                  <c:v>47.4482</c:v>
                </c:pt>
                <c:pt idx="1324">
                  <c:v>47.4483</c:v>
                </c:pt>
                <c:pt idx="1325">
                  <c:v>47.4484</c:v>
                </c:pt>
                <c:pt idx="1326">
                  <c:v>47.4485</c:v>
                </c:pt>
                <c:pt idx="1327">
                  <c:v>47.4486</c:v>
                </c:pt>
                <c:pt idx="1328">
                  <c:v>47.4487</c:v>
                </c:pt>
                <c:pt idx="1329">
                  <c:v>47.4488</c:v>
                </c:pt>
                <c:pt idx="1330">
                  <c:v>47.4489</c:v>
                </c:pt>
                <c:pt idx="1331">
                  <c:v>47.449</c:v>
                </c:pt>
                <c:pt idx="1332">
                  <c:v>47.4491</c:v>
                </c:pt>
                <c:pt idx="1333">
                  <c:v>47.4492</c:v>
                </c:pt>
                <c:pt idx="1334">
                  <c:v>47.4493</c:v>
                </c:pt>
                <c:pt idx="1335">
                  <c:v>47.4494</c:v>
                </c:pt>
                <c:pt idx="1336">
                  <c:v>47.4495</c:v>
                </c:pt>
                <c:pt idx="1337">
                  <c:v>47.4496</c:v>
                </c:pt>
                <c:pt idx="1338">
                  <c:v>47.4497</c:v>
                </c:pt>
                <c:pt idx="1339">
                  <c:v>47.4498</c:v>
                </c:pt>
                <c:pt idx="1340">
                  <c:v>47.4499</c:v>
                </c:pt>
                <c:pt idx="1341">
                  <c:v>47.4501</c:v>
                </c:pt>
                <c:pt idx="1342">
                  <c:v>47.4502</c:v>
                </c:pt>
                <c:pt idx="1343">
                  <c:v>47.4503</c:v>
                </c:pt>
                <c:pt idx="1344">
                  <c:v>47.4504</c:v>
                </c:pt>
                <c:pt idx="1345">
                  <c:v>47.4507</c:v>
                </c:pt>
                <c:pt idx="1346">
                  <c:v>47.4508</c:v>
                </c:pt>
                <c:pt idx="1347">
                  <c:v>47.4509</c:v>
                </c:pt>
                <c:pt idx="1348">
                  <c:v>47.451</c:v>
                </c:pt>
                <c:pt idx="1349">
                  <c:v>47.4511</c:v>
                </c:pt>
                <c:pt idx="1350">
                  <c:v>47.4513</c:v>
                </c:pt>
                <c:pt idx="1351">
                  <c:v>47.4514</c:v>
                </c:pt>
                <c:pt idx="1352">
                  <c:v>47.4517</c:v>
                </c:pt>
                <c:pt idx="1353">
                  <c:v>47.4518</c:v>
                </c:pt>
                <c:pt idx="1354">
                  <c:v>47.4519</c:v>
                </c:pt>
                <c:pt idx="1355">
                  <c:v>47.452</c:v>
                </c:pt>
                <c:pt idx="1356">
                  <c:v>47.4521</c:v>
                </c:pt>
                <c:pt idx="1357">
                  <c:v>47.4522</c:v>
                </c:pt>
                <c:pt idx="1358">
                  <c:v>47.4523</c:v>
                </c:pt>
                <c:pt idx="1359">
                  <c:v>47.4524</c:v>
                </c:pt>
                <c:pt idx="1360">
                  <c:v>47.4525</c:v>
                </c:pt>
                <c:pt idx="1361">
                  <c:v>47.4526</c:v>
                </c:pt>
                <c:pt idx="1362">
                  <c:v>47.4528</c:v>
                </c:pt>
                <c:pt idx="1363">
                  <c:v>47.4529</c:v>
                </c:pt>
                <c:pt idx="1364">
                  <c:v>47.453</c:v>
                </c:pt>
                <c:pt idx="1365">
                  <c:v>47.4531</c:v>
                </c:pt>
                <c:pt idx="1366">
                  <c:v>47.4535</c:v>
                </c:pt>
                <c:pt idx="1367">
                  <c:v>47.4536</c:v>
                </c:pt>
                <c:pt idx="1368">
                  <c:v>47.4537</c:v>
                </c:pt>
                <c:pt idx="1369">
                  <c:v>47.4538</c:v>
                </c:pt>
                <c:pt idx="1370">
                  <c:v>47.4539</c:v>
                </c:pt>
                <c:pt idx="1371">
                  <c:v>47.454</c:v>
                </c:pt>
                <c:pt idx="1372">
                  <c:v>47.4544</c:v>
                </c:pt>
                <c:pt idx="1373">
                  <c:v>47.4545</c:v>
                </c:pt>
                <c:pt idx="1374">
                  <c:v>47.4546</c:v>
                </c:pt>
                <c:pt idx="1375">
                  <c:v>47.4549</c:v>
                </c:pt>
                <c:pt idx="1376">
                  <c:v>47.455</c:v>
                </c:pt>
                <c:pt idx="1377">
                  <c:v>47.4551</c:v>
                </c:pt>
                <c:pt idx="1378">
                  <c:v>47.4552</c:v>
                </c:pt>
                <c:pt idx="1379">
                  <c:v>47.4553</c:v>
                </c:pt>
                <c:pt idx="1380">
                  <c:v>47.4556</c:v>
                </c:pt>
                <c:pt idx="1381">
                  <c:v>47.4557</c:v>
                </c:pt>
                <c:pt idx="1382">
                  <c:v>47.4558</c:v>
                </c:pt>
                <c:pt idx="1383">
                  <c:v>47.4559</c:v>
                </c:pt>
                <c:pt idx="1384">
                  <c:v>47.456</c:v>
                </c:pt>
                <c:pt idx="1385">
                  <c:v>47.4561</c:v>
                </c:pt>
                <c:pt idx="1386">
                  <c:v>47.4562</c:v>
                </c:pt>
                <c:pt idx="1387">
                  <c:v>47.4563</c:v>
                </c:pt>
                <c:pt idx="1388">
                  <c:v>47.4564</c:v>
                </c:pt>
                <c:pt idx="1389">
                  <c:v>47.4565</c:v>
                </c:pt>
                <c:pt idx="1390">
                  <c:v>47.4567</c:v>
                </c:pt>
                <c:pt idx="1391">
                  <c:v>47.4568</c:v>
                </c:pt>
                <c:pt idx="1392">
                  <c:v>47.4569</c:v>
                </c:pt>
                <c:pt idx="1393">
                  <c:v>47.457</c:v>
                </c:pt>
                <c:pt idx="1394">
                  <c:v>47.4571</c:v>
                </c:pt>
                <c:pt idx="1395">
                  <c:v>47.4572</c:v>
                </c:pt>
                <c:pt idx="1396">
                  <c:v>47.4574</c:v>
                </c:pt>
                <c:pt idx="1397">
                  <c:v>47.4575</c:v>
                </c:pt>
                <c:pt idx="1398">
                  <c:v>47.4576</c:v>
                </c:pt>
                <c:pt idx="1399">
                  <c:v>47.4577</c:v>
                </c:pt>
                <c:pt idx="1400">
                  <c:v>47.4578</c:v>
                </c:pt>
                <c:pt idx="1401">
                  <c:v>47.4579</c:v>
                </c:pt>
                <c:pt idx="1402">
                  <c:v>47.458</c:v>
                </c:pt>
                <c:pt idx="1403">
                  <c:v>47.4581</c:v>
                </c:pt>
                <c:pt idx="1404">
                  <c:v>47.4582</c:v>
                </c:pt>
                <c:pt idx="1405">
                  <c:v>47.4585</c:v>
                </c:pt>
                <c:pt idx="1406">
                  <c:v>47.4587</c:v>
                </c:pt>
                <c:pt idx="1407">
                  <c:v>47.4589</c:v>
                </c:pt>
                <c:pt idx="1408">
                  <c:v>47.4594</c:v>
                </c:pt>
                <c:pt idx="1409">
                  <c:v>47.4598</c:v>
                </c:pt>
                <c:pt idx="1410">
                  <c:v>47.4599</c:v>
                </c:pt>
                <c:pt idx="1411">
                  <c:v>47.46</c:v>
                </c:pt>
                <c:pt idx="1412">
                  <c:v>47.4603</c:v>
                </c:pt>
                <c:pt idx="1413">
                  <c:v>47.4604</c:v>
                </c:pt>
                <c:pt idx="1414">
                  <c:v>47.4605</c:v>
                </c:pt>
                <c:pt idx="1415">
                  <c:v>47.4608</c:v>
                </c:pt>
                <c:pt idx="1416">
                  <c:v>47.461</c:v>
                </c:pt>
                <c:pt idx="1417">
                  <c:v>47.4612</c:v>
                </c:pt>
                <c:pt idx="1418">
                  <c:v>47.4613</c:v>
                </c:pt>
                <c:pt idx="1419">
                  <c:v>47.4614</c:v>
                </c:pt>
                <c:pt idx="1420">
                  <c:v>47.4615</c:v>
                </c:pt>
                <c:pt idx="1421">
                  <c:v>47.4616</c:v>
                </c:pt>
                <c:pt idx="1422">
                  <c:v>47.4617</c:v>
                </c:pt>
                <c:pt idx="1423">
                  <c:v>47.4619</c:v>
                </c:pt>
                <c:pt idx="1424">
                  <c:v>47.462</c:v>
                </c:pt>
                <c:pt idx="1425">
                  <c:v>47.4621</c:v>
                </c:pt>
                <c:pt idx="1426">
                  <c:v>47.4622</c:v>
                </c:pt>
                <c:pt idx="1427">
                  <c:v>47.4623</c:v>
                </c:pt>
                <c:pt idx="1428">
                  <c:v>47.4624</c:v>
                </c:pt>
                <c:pt idx="1429">
                  <c:v>47.4625</c:v>
                </c:pt>
                <c:pt idx="1430">
                  <c:v>47.4626</c:v>
                </c:pt>
                <c:pt idx="1431">
                  <c:v>47.4627</c:v>
                </c:pt>
                <c:pt idx="1432">
                  <c:v>47.4629</c:v>
                </c:pt>
                <c:pt idx="1433">
                  <c:v>47.463</c:v>
                </c:pt>
                <c:pt idx="1434">
                  <c:v>47.4631</c:v>
                </c:pt>
                <c:pt idx="1435">
                  <c:v>47.4633</c:v>
                </c:pt>
                <c:pt idx="1436">
                  <c:v>47.4638</c:v>
                </c:pt>
                <c:pt idx="1437">
                  <c:v>47.4639</c:v>
                </c:pt>
                <c:pt idx="1438">
                  <c:v>47.464</c:v>
                </c:pt>
                <c:pt idx="1439">
                  <c:v>47.4643</c:v>
                </c:pt>
                <c:pt idx="1440">
                  <c:v>47.4644</c:v>
                </c:pt>
                <c:pt idx="1441">
                  <c:v>47.4645</c:v>
                </c:pt>
                <c:pt idx="1442">
                  <c:v>47.4646</c:v>
                </c:pt>
                <c:pt idx="1443">
                  <c:v>47.4648</c:v>
                </c:pt>
                <c:pt idx="1444">
                  <c:v>47.4649</c:v>
                </c:pt>
                <c:pt idx="1445">
                  <c:v>47.4651</c:v>
                </c:pt>
                <c:pt idx="1446">
                  <c:v>47.4653</c:v>
                </c:pt>
                <c:pt idx="1447">
                  <c:v>47.4654</c:v>
                </c:pt>
                <c:pt idx="1448">
                  <c:v>47.4655</c:v>
                </c:pt>
                <c:pt idx="1449">
                  <c:v>47.4656</c:v>
                </c:pt>
                <c:pt idx="1450">
                  <c:v>47.4658</c:v>
                </c:pt>
                <c:pt idx="1451">
                  <c:v>47.4659</c:v>
                </c:pt>
                <c:pt idx="1452">
                  <c:v>47.466</c:v>
                </c:pt>
                <c:pt idx="1453">
                  <c:v>47.4661</c:v>
                </c:pt>
                <c:pt idx="1454">
                  <c:v>47.4662</c:v>
                </c:pt>
                <c:pt idx="1455">
                  <c:v>47.4667</c:v>
                </c:pt>
                <c:pt idx="1456">
                  <c:v>47.4669</c:v>
                </c:pt>
                <c:pt idx="1457">
                  <c:v>47.467</c:v>
                </c:pt>
                <c:pt idx="1458">
                  <c:v>47.4672</c:v>
                </c:pt>
                <c:pt idx="1459">
                  <c:v>47.4673</c:v>
                </c:pt>
                <c:pt idx="1460">
                  <c:v>47.4674</c:v>
                </c:pt>
                <c:pt idx="1461">
                  <c:v>47.4676</c:v>
                </c:pt>
                <c:pt idx="1462">
                  <c:v>47.4678</c:v>
                </c:pt>
                <c:pt idx="1463">
                  <c:v>47.4681</c:v>
                </c:pt>
                <c:pt idx="1464">
                  <c:v>47.4682</c:v>
                </c:pt>
                <c:pt idx="1465">
                  <c:v>47.4683</c:v>
                </c:pt>
                <c:pt idx="1466">
                  <c:v>47.4685</c:v>
                </c:pt>
                <c:pt idx="1467">
                  <c:v>47.4688</c:v>
                </c:pt>
                <c:pt idx="1468">
                  <c:v>47.4689</c:v>
                </c:pt>
                <c:pt idx="1469">
                  <c:v>47.469</c:v>
                </c:pt>
                <c:pt idx="1470">
                  <c:v>47.4691</c:v>
                </c:pt>
                <c:pt idx="1471">
                  <c:v>47.4692</c:v>
                </c:pt>
                <c:pt idx="1472">
                  <c:v>47.4693</c:v>
                </c:pt>
                <c:pt idx="1473">
                  <c:v>47.4696</c:v>
                </c:pt>
                <c:pt idx="1474">
                  <c:v>47.4697</c:v>
                </c:pt>
                <c:pt idx="1475">
                  <c:v>47.4698</c:v>
                </c:pt>
                <c:pt idx="1476">
                  <c:v>47.47</c:v>
                </c:pt>
                <c:pt idx="1477">
                  <c:v>47.4702</c:v>
                </c:pt>
                <c:pt idx="1478">
                  <c:v>47.4703</c:v>
                </c:pt>
                <c:pt idx="1479">
                  <c:v>47.4704</c:v>
                </c:pt>
                <c:pt idx="1480">
                  <c:v>47.4705</c:v>
                </c:pt>
                <c:pt idx="1481">
                  <c:v>47.4706</c:v>
                </c:pt>
                <c:pt idx="1482">
                  <c:v>47.4708</c:v>
                </c:pt>
                <c:pt idx="1483">
                  <c:v>47.4709</c:v>
                </c:pt>
                <c:pt idx="1484">
                  <c:v>47.471</c:v>
                </c:pt>
                <c:pt idx="1485">
                  <c:v>47.4711</c:v>
                </c:pt>
                <c:pt idx="1486">
                  <c:v>47.4712</c:v>
                </c:pt>
                <c:pt idx="1487">
                  <c:v>47.4713</c:v>
                </c:pt>
                <c:pt idx="1488">
                  <c:v>47.4715</c:v>
                </c:pt>
                <c:pt idx="1489">
                  <c:v>47.4716</c:v>
                </c:pt>
                <c:pt idx="1490">
                  <c:v>47.4717</c:v>
                </c:pt>
                <c:pt idx="1491">
                  <c:v>47.4718</c:v>
                </c:pt>
                <c:pt idx="1492">
                  <c:v>47.4719</c:v>
                </c:pt>
                <c:pt idx="1493">
                  <c:v>47.472</c:v>
                </c:pt>
                <c:pt idx="1494">
                  <c:v>47.4721</c:v>
                </c:pt>
                <c:pt idx="1495">
                  <c:v>47.4723</c:v>
                </c:pt>
                <c:pt idx="1496">
                  <c:v>47.4724</c:v>
                </c:pt>
                <c:pt idx="1497">
                  <c:v>47.4725</c:v>
                </c:pt>
                <c:pt idx="1498">
                  <c:v>47.4726</c:v>
                </c:pt>
                <c:pt idx="1499">
                  <c:v>47.4727</c:v>
                </c:pt>
                <c:pt idx="1500">
                  <c:v>47.4728</c:v>
                </c:pt>
                <c:pt idx="1501">
                  <c:v>47.4729</c:v>
                </c:pt>
                <c:pt idx="1502">
                  <c:v>47.473</c:v>
                </c:pt>
                <c:pt idx="1503">
                  <c:v>47.4732</c:v>
                </c:pt>
                <c:pt idx="1504">
                  <c:v>47.4733</c:v>
                </c:pt>
                <c:pt idx="1505">
                  <c:v>47.4734</c:v>
                </c:pt>
                <c:pt idx="1506">
                  <c:v>47.4735</c:v>
                </c:pt>
                <c:pt idx="1507">
                  <c:v>47.4738</c:v>
                </c:pt>
                <c:pt idx="1508">
                  <c:v>47.4739</c:v>
                </c:pt>
                <c:pt idx="1509">
                  <c:v>47.4741</c:v>
                </c:pt>
                <c:pt idx="1510">
                  <c:v>47.4742</c:v>
                </c:pt>
                <c:pt idx="1511">
                  <c:v>47.4743</c:v>
                </c:pt>
                <c:pt idx="1512">
                  <c:v>47.4744</c:v>
                </c:pt>
                <c:pt idx="1513">
                  <c:v>47.4745</c:v>
                </c:pt>
                <c:pt idx="1514">
                  <c:v>47.4749</c:v>
                </c:pt>
                <c:pt idx="1515">
                  <c:v>47.475</c:v>
                </c:pt>
                <c:pt idx="1516">
                  <c:v>47.4752</c:v>
                </c:pt>
                <c:pt idx="1517">
                  <c:v>47.4754</c:v>
                </c:pt>
                <c:pt idx="1518">
                  <c:v>47.4755</c:v>
                </c:pt>
                <c:pt idx="1519">
                  <c:v>47.4756</c:v>
                </c:pt>
                <c:pt idx="1520">
                  <c:v>47.4757</c:v>
                </c:pt>
                <c:pt idx="1521">
                  <c:v>47.4759</c:v>
                </c:pt>
                <c:pt idx="1522">
                  <c:v>47.476</c:v>
                </c:pt>
                <c:pt idx="1523">
                  <c:v>47.4761</c:v>
                </c:pt>
                <c:pt idx="1524">
                  <c:v>47.4762</c:v>
                </c:pt>
                <c:pt idx="1525">
                  <c:v>47.4763</c:v>
                </c:pt>
                <c:pt idx="1526">
                  <c:v>47.4764</c:v>
                </c:pt>
                <c:pt idx="1527">
                  <c:v>47.4766</c:v>
                </c:pt>
                <c:pt idx="1528">
                  <c:v>47.4768</c:v>
                </c:pt>
                <c:pt idx="1529">
                  <c:v>47.4769</c:v>
                </c:pt>
                <c:pt idx="1530">
                  <c:v>47.477</c:v>
                </c:pt>
                <c:pt idx="1531">
                  <c:v>47.4771</c:v>
                </c:pt>
                <c:pt idx="1532">
                  <c:v>47.4772</c:v>
                </c:pt>
                <c:pt idx="1533">
                  <c:v>47.4773</c:v>
                </c:pt>
                <c:pt idx="1534">
                  <c:v>47.4774</c:v>
                </c:pt>
                <c:pt idx="1535">
                  <c:v>47.4775</c:v>
                </c:pt>
                <c:pt idx="1536">
                  <c:v>47.4776</c:v>
                </c:pt>
                <c:pt idx="1537">
                  <c:v>47.4777</c:v>
                </c:pt>
                <c:pt idx="1538">
                  <c:v>47.4778</c:v>
                </c:pt>
                <c:pt idx="1539">
                  <c:v>47.478</c:v>
                </c:pt>
                <c:pt idx="1540">
                  <c:v>47.4781</c:v>
                </c:pt>
                <c:pt idx="1541">
                  <c:v>47.4782</c:v>
                </c:pt>
                <c:pt idx="1542">
                  <c:v>47.4783</c:v>
                </c:pt>
                <c:pt idx="1543">
                  <c:v>47.4784</c:v>
                </c:pt>
                <c:pt idx="1544">
                  <c:v>47.4785</c:v>
                </c:pt>
                <c:pt idx="1545">
                  <c:v>47.4786</c:v>
                </c:pt>
                <c:pt idx="1546">
                  <c:v>47.4787</c:v>
                </c:pt>
                <c:pt idx="1547">
                  <c:v>47.4789</c:v>
                </c:pt>
                <c:pt idx="1548">
                  <c:v>47.479</c:v>
                </c:pt>
                <c:pt idx="1549">
                  <c:v>47.4792</c:v>
                </c:pt>
                <c:pt idx="1550">
                  <c:v>47.4793</c:v>
                </c:pt>
                <c:pt idx="1551">
                  <c:v>47.4797</c:v>
                </c:pt>
                <c:pt idx="1552">
                  <c:v>47.4798</c:v>
                </c:pt>
                <c:pt idx="1553">
                  <c:v>47.4799</c:v>
                </c:pt>
                <c:pt idx="1554">
                  <c:v>47.48</c:v>
                </c:pt>
                <c:pt idx="1555">
                  <c:v>47.4801</c:v>
                </c:pt>
                <c:pt idx="1556">
                  <c:v>47.4802</c:v>
                </c:pt>
                <c:pt idx="1557">
                  <c:v>47.4804</c:v>
                </c:pt>
                <c:pt idx="1558">
                  <c:v>47.4805</c:v>
                </c:pt>
                <c:pt idx="1559">
                  <c:v>47.4806</c:v>
                </c:pt>
                <c:pt idx="1560">
                  <c:v>47.4807</c:v>
                </c:pt>
                <c:pt idx="1561">
                  <c:v>47.4808</c:v>
                </c:pt>
                <c:pt idx="1562">
                  <c:v>47.4809</c:v>
                </c:pt>
                <c:pt idx="1563">
                  <c:v>47.481</c:v>
                </c:pt>
                <c:pt idx="1564">
                  <c:v>47.4811</c:v>
                </c:pt>
                <c:pt idx="1565">
                  <c:v>47.4814</c:v>
                </c:pt>
                <c:pt idx="1566">
                  <c:v>47.4815</c:v>
                </c:pt>
                <c:pt idx="1567">
                  <c:v>47.4818</c:v>
                </c:pt>
                <c:pt idx="1568">
                  <c:v>47.4819</c:v>
                </c:pt>
                <c:pt idx="1569">
                  <c:v>47.482</c:v>
                </c:pt>
                <c:pt idx="1570">
                  <c:v>47.4821</c:v>
                </c:pt>
                <c:pt idx="1571">
                  <c:v>47.4823</c:v>
                </c:pt>
                <c:pt idx="1572">
                  <c:v>47.4824</c:v>
                </c:pt>
                <c:pt idx="1573">
                  <c:v>47.4825</c:v>
                </c:pt>
                <c:pt idx="1574">
                  <c:v>47.4826</c:v>
                </c:pt>
                <c:pt idx="1575">
                  <c:v>47.4828</c:v>
                </c:pt>
                <c:pt idx="1576">
                  <c:v>47.4829</c:v>
                </c:pt>
                <c:pt idx="1577">
                  <c:v>47.483</c:v>
                </c:pt>
                <c:pt idx="1578">
                  <c:v>47.4831</c:v>
                </c:pt>
                <c:pt idx="1579">
                  <c:v>47.4832</c:v>
                </c:pt>
                <c:pt idx="1580">
                  <c:v>47.4833</c:v>
                </c:pt>
                <c:pt idx="1581">
                  <c:v>47.4834</c:v>
                </c:pt>
                <c:pt idx="1582">
                  <c:v>47.4835</c:v>
                </c:pt>
                <c:pt idx="1583">
                  <c:v>47.4836</c:v>
                </c:pt>
                <c:pt idx="1584">
                  <c:v>47.4837</c:v>
                </c:pt>
                <c:pt idx="1585">
                  <c:v>47.4838</c:v>
                </c:pt>
                <c:pt idx="1586">
                  <c:v>47.4839</c:v>
                </c:pt>
                <c:pt idx="1587">
                  <c:v>47.484</c:v>
                </c:pt>
                <c:pt idx="1588">
                  <c:v>47.4843</c:v>
                </c:pt>
                <c:pt idx="1589">
                  <c:v>47.4845</c:v>
                </c:pt>
                <c:pt idx="1590">
                  <c:v>47.4846</c:v>
                </c:pt>
                <c:pt idx="1591">
                  <c:v>47.4848</c:v>
                </c:pt>
                <c:pt idx="1592">
                  <c:v>47.4849</c:v>
                </c:pt>
                <c:pt idx="1593">
                  <c:v>47.485</c:v>
                </c:pt>
                <c:pt idx="1594">
                  <c:v>47.4851</c:v>
                </c:pt>
                <c:pt idx="1595">
                  <c:v>47.4852</c:v>
                </c:pt>
                <c:pt idx="1596">
                  <c:v>47.4853</c:v>
                </c:pt>
                <c:pt idx="1597">
                  <c:v>47.4855</c:v>
                </c:pt>
                <c:pt idx="1598">
                  <c:v>47.4856</c:v>
                </c:pt>
                <c:pt idx="1599">
                  <c:v>47.4857</c:v>
                </c:pt>
                <c:pt idx="1600">
                  <c:v>47.4858</c:v>
                </c:pt>
                <c:pt idx="1601">
                  <c:v>47.4859</c:v>
                </c:pt>
                <c:pt idx="1602">
                  <c:v>47.486</c:v>
                </c:pt>
                <c:pt idx="1603">
                  <c:v>47.4861</c:v>
                </c:pt>
                <c:pt idx="1604">
                  <c:v>47.4862</c:v>
                </c:pt>
                <c:pt idx="1605">
                  <c:v>47.4864</c:v>
                </c:pt>
                <c:pt idx="1606">
                  <c:v>47.4865</c:v>
                </c:pt>
                <c:pt idx="1607">
                  <c:v>47.4866</c:v>
                </c:pt>
                <c:pt idx="1608">
                  <c:v>47.4868</c:v>
                </c:pt>
                <c:pt idx="1609">
                  <c:v>47.4869</c:v>
                </c:pt>
                <c:pt idx="1610">
                  <c:v>47.487</c:v>
                </c:pt>
                <c:pt idx="1611">
                  <c:v>47.4871</c:v>
                </c:pt>
                <c:pt idx="1612">
                  <c:v>47.4873</c:v>
                </c:pt>
                <c:pt idx="1613">
                  <c:v>47.4874</c:v>
                </c:pt>
                <c:pt idx="1614">
                  <c:v>47.4877</c:v>
                </c:pt>
                <c:pt idx="1615">
                  <c:v>47.4878</c:v>
                </c:pt>
                <c:pt idx="1616">
                  <c:v>47.4879</c:v>
                </c:pt>
                <c:pt idx="1617">
                  <c:v>47.488</c:v>
                </c:pt>
                <c:pt idx="1618">
                  <c:v>47.4881</c:v>
                </c:pt>
                <c:pt idx="1619">
                  <c:v>47.4882</c:v>
                </c:pt>
                <c:pt idx="1620">
                  <c:v>47.4883</c:v>
                </c:pt>
                <c:pt idx="1621">
                  <c:v>47.4885</c:v>
                </c:pt>
                <c:pt idx="1622">
                  <c:v>47.4886</c:v>
                </c:pt>
                <c:pt idx="1623">
                  <c:v>47.4887</c:v>
                </c:pt>
                <c:pt idx="1624">
                  <c:v>47.4888</c:v>
                </c:pt>
                <c:pt idx="1625">
                  <c:v>47.4889</c:v>
                </c:pt>
                <c:pt idx="1626">
                  <c:v>47.489</c:v>
                </c:pt>
                <c:pt idx="1627">
                  <c:v>47.4891</c:v>
                </c:pt>
                <c:pt idx="1628">
                  <c:v>47.4892</c:v>
                </c:pt>
                <c:pt idx="1629">
                  <c:v>47.4893</c:v>
                </c:pt>
                <c:pt idx="1630">
                  <c:v>47.4894</c:v>
                </c:pt>
                <c:pt idx="1631">
                  <c:v>47.4895</c:v>
                </c:pt>
                <c:pt idx="1632">
                  <c:v>47.4896</c:v>
                </c:pt>
                <c:pt idx="1633">
                  <c:v>47.4897</c:v>
                </c:pt>
                <c:pt idx="1634">
                  <c:v>47.4898</c:v>
                </c:pt>
                <c:pt idx="1635">
                  <c:v>47.4899</c:v>
                </c:pt>
                <c:pt idx="1636">
                  <c:v>47.49</c:v>
                </c:pt>
                <c:pt idx="1637">
                  <c:v>47.4901</c:v>
                </c:pt>
                <c:pt idx="1638">
                  <c:v>47.4902</c:v>
                </c:pt>
                <c:pt idx="1639">
                  <c:v>47.4904</c:v>
                </c:pt>
                <c:pt idx="1640">
                  <c:v>47.4905</c:v>
                </c:pt>
                <c:pt idx="1641">
                  <c:v>47.4906</c:v>
                </c:pt>
                <c:pt idx="1642">
                  <c:v>47.4908</c:v>
                </c:pt>
                <c:pt idx="1643">
                  <c:v>47.4909</c:v>
                </c:pt>
                <c:pt idx="1644">
                  <c:v>47.4911</c:v>
                </c:pt>
                <c:pt idx="1645">
                  <c:v>47.4913</c:v>
                </c:pt>
                <c:pt idx="1646">
                  <c:v>47.4914</c:v>
                </c:pt>
                <c:pt idx="1647">
                  <c:v>47.4915</c:v>
                </c:pt>
                <c:pt idx="1648">
                  <c:v>47.4917</c:v>
                </c:pt>
                <c:pt idx="1649">
                  <c:v>47.4918</c:v>
                </c:pt>
                <c:pt idx="1650">
                  <c:v>47.4919</c:v>
                </c:pt>
                <c:pt idx="1651">
                  <c:v>47.492</c:v>
                </c:pt>
                <c:pt idx="1652">
                  <c:v>47.4921</c:v>
                </c:pt>
                <c:pt idx="1653">
                  <c:v>47.4922</c:v>
                </c:pt>
                <c:pt idx="1654">
                  <c:v>47.4923</c:v>
                </c:pt>
                <c:pt idx="1655">
                  <c:v>47.4924</c:v>
                </c:pt>
                <c:pt idx="1656">
                  <c:v>47.4925</c:v>
                </c:pt>
                <c:pt idx="1657">
                  <c:v>47.4927</c:v>
                </c:pt>
                <c:pt idx="1658">
                  <c:v>47.4928</c:v>
                </c:pt>
                <c:pt idx="1659">
                  <c:v>47.4931</c:v>
                </c:pt>
                <c:pt idx="1660">
                  <c:v>47.4932</c:v>
                </c:pt>
                <c:pt idx="1661">
                  <c:v>47.4933</c:v>
                </c:pt>
                <c:pt idx="1662">
                  <c:v>47.4934</c:v>
                </c:pt>
                <c:pt idx="1663">
                  <c:v>47.4935</c:v>
                </c:pt>
                <c:pt idx="1664">
                  <c:v>47.4936</c:v>
                </c:pt>
                <c:pt idx="1665">
                  <c:v>47.4937</c:v>
                </c:pt>
                <c:pt idx="1666">
                  <c:v>47.4938</c:v>
                </c:pt>
                <c:pt idx="1667">
                  <c:v>47.4939</c:v>
                </c:pt>
                <c:pt idx="1668">
                  <c:v>47.494</c:v>
                </c:pt>
                <c:pt idx="1669">
                  <c:v>47.4941</c:v>
                </c:pt>
                <c:pt idx="1670">
                  <c:v>47.4942</c:v>
                </c:pt>
                <c:pt idx="1671">
                  <c:v>47.4943</c:v>
                </c:pt>
                <c:pt idx="1672">
                  <c:v>47.4944</c:v>
                </c:pt>
                <c:pt idx="1673">
                  <c:v>47.4945</c:v>
                </c:pt>
                <c:pt idx="1674">
                  <c:v>47.4946</c:v>
                </c:pt>
                <c:pt idx="1675">
                  <c:v>47.4947</c:v>
                </c:pt>
                <c:pt idx="1676">
                  <c:v>47.4948</c:v>
                </c:pt>
                <c:pt idx="1677">
                  <c:v>47.4949</c:v>
                </c:pt>
                <c:pt idx="1678">
                  <c:v>47.495</c:v>
                </c:pt>
                <c:pt idx="1679">
                  <c:v>47.4951</c:v>
                </c:pt>
                <c:pt idx="1680">
                  <c:v>47.4952</c:v>
                </c:pt>
                <c:pt idx="1681">
                  <c:v>47.4953</c:v>
                </c:pt>
                <c:pt idx="1682">
                  <c:v>47.4954</c:v>
                </c:pt>
                <c:pt idx="1683">
                  <c:v>47.4956</c:v>
                </c:pt>
                <c:pt idx="1684">
                  <c:v>47.4957</c:v>
                </c:pt>
                <c:pt idx="1685">
                  <c:v>47.4958</c:v>
                </c:pt>
                <c:pt idx="1686">
                  <c:v>47.4959</c:v>
                </c:pt>
                <c:pt idx="1687">
                  <c:v>47.496</c:v>
                </c:pt>
                <c:pt idx="1688">
                  <c:v>47.4961</c:v>
                </c:pt>
                <c:pt idx="1689">
                  <c:v>47.4962</c:v>
                </c:pt>
                <c:pt idx="1690">
                  <c:v>47.4963</c:v>
                </c:pt>
                <c:pt idx="1691">
                  <c:v>47.4964</c:v>
                </c:pt>
                <c:pt idx="1692">
                  <c:v>47.4965</c:v>
                </c:pt>
                <c:pt idx="1693">
                  <c:v>47.4966</c:v>
                </c:pt>
                <c:pt idx="1694">
                  <c:v>47.4967</c:v>
                </c:pt>
                <c:pt idx="1695">
                  <c:v>47.4968</c:v>
                </c:pt>
                <c:pt idx="1696">
                  <c:v>47.4969</c:v>
                </c:pt>
                <c:pt idx="1697">
                  <c:v>47.497</c:v>
                </c:pt>
                <c:pt idx="1698">
                  <c:v>47.4971</c:v>
                </c:pt>
                <c:pt idx="1699">
                  <c:v>47.4972</c:v>
                </c:pt>
                <c:pt idx="1700">
                  <c:v>47.4973</c:v>
                </c:pt>
                <c:pt idx="1701">
                  <c:v>47.4974</c:v>
                </c:pt>
                <c:pt idx="1702">
                  <c:v>47.4975</c:v>
                </c:pt>
                <c:pt idx="1703">
                  <c:v>47.4976</c:v>
                </c:pt>
                <c:pt idx="1704">
                  <c:v>47.4977</c:v>
                </c:pt>
                <c:pt idx="1705">
                  <c:v>47.4979</c:v>
                </c:pt>
                <c:pt idx="1706">
                  <c:v>47.498</c:v>
                </c:pt>
                <c:pt idx="1707">
                  <c:v>47.4981</c:v>
                </c:pt>
                <c:pt idx="1708">
                  <c:v>47.4982</c:v>
                </c:pt>
                <c:pt idx="1709">
                  <c:v>47.4983</c:v>
                </c:pt>
                <c:pt idx="1710">
                  <c:v>47.4984</c:v>
                </c:pt>
                <c:pt idx="1711">
                  <c:v>47.4985</c:v>
                </c:pt>
                <c:pt idx="1712">
                  <c:v>47.4987</c:v>
                </c:pt>
                <c:pt idx="1713">
                  <c:v>47.4988</c:v>
                </c:pt>
                <c:pt idx="1714">
                  <c:v>47.4989</c:v>
                </c:pt>
                <c:pt idx="1715">
                  <c:v>47.4991</c:v>
                </c:pt>
                <c:pt idx="1716">
                  <c:v>47.4992</c:v>
                </c:pt>
                <c:pt idx="1717">
                  <c:v>47.4993</c:v>
                </c:pt>
                <c:pt idx="1718">
                  <c:v>47.4994</c:v>
                </c:pt>
                <c:pt idx="1719">
                  <c:v>47.4995</c:v>
                </c:pt>
                <c:pt idx="1720">
                  <c:v>47.4996</c:v>
                </c:pt>
                <c:pt idx="1721">
                  <c:v>47.4997</c:v>
                </c:pt>
                <c:pt idx="1722">
                  <c:v>47.4999</c:v>
                </c:pt>
                <c:pt idx="1723">
                  <c:v>47.5</c:v>
                </c:pt>
                <c:pt idx="1724">
                  <c:v>47.5001</c:v>
                </c:pt>
                <c:pt idx="1725">
                  <c:v>47.5002</c:v>
                </c:pt>
                <c:pt idx="1726">
                  <c:v>47.5003</c:v>
                </c:pt>
                <c:pt idx="1727">
                  <c:v>47.5004</c:v>
                </c:pt>
                <c:pt idx="1728">
                  <c:v>47.5006</c:v>
                </c:pt>
                <c:pt idx="1729">
                  <c:v>47.5008</c:v>
                </c:pt>
                <c:pt idx="1730">
                  <c:v>47.5009</c:v>
                </c:pt>
                <c:pt idx="1731">
                  <c:v>47.5011</c:v>
                </c:pt>
                <c:pt idx="1732">
                  <c:v>47.5012</c:v>
                </c:pt>
                <c:pt idx="1733">
                  <c:v>47.5013</c:v>
                </c:pt>
                <c:pt idx="1734">
                  <c:v>47.5014</c:v>
                </c:pt>
                <c:pt idx="1735">
                  <c:v>47.5015</c:v>
                </c:pt>
                <c:pt idx="1736">
                  <c:v>47.5016</c:v>
                </c:pt>
                <c:pt idx="1737">
                  <c:v>47.5017</c:v>
                </c:pt>
                <c:pt idx="1738">
                  <c:v>47.5018</c:v>
                </c:pt>
                <c:pt idx="1739">
                  <c:v>47.5019</c:v>
                </c:pt>
                <c:pt idx="1740">
                  <c:v>47.502</c:v>
                </c:pt>
                <c:pt idx="1741">
                  <c:v>47.5022</c:v>
                </c:pt>
                <c:pt idx="1742">
                  <c:v>47.5024</c:v>
                </c:pt>
                <c:pt idx="1743">
                  <c:v>47.5025</c:v>
                </c:pt>
                <c:pt idx="1744">
                  <c:v>47.5026</c:v>
                </c:pt>
                <c:pt idx="1745">
                  <c:v>47.5027</c:v>
                </c:pt>
                <c:pt idx="1746">
                  <c:v>47.5028</c:v>
                </c:pt>
                <c:pt idx="1747">
                  <c:v>47.503</c:v>
                </c:pt>
                <c:pt idx="1748">
                  <c:v>47.5031</c:v>
                </c:pt>
                <c:pt idx="1749">
                  <c:v>47.5033</c:v>
                </c:pt>
                <c:pt idx="1750">
                  <c:v>47.5035</c:v>
                </c:pt>
                <c:pt idx="1751">
                  <c:v>47.5036</c:v>
                </c:pt>
                <c:pt idx="1752">
                  <c:v>47.5038</c:v>
                </c:pt>
                <c:pt idx="1753">
                  <c:v>47.5039</c:v>
                </c:pt>
                <c:pt idx="1754">
                  <c:v>47.504</c:v>
                </c:pt>
                <c:pt idx="1755">
                  <c:v>47.5041</c:v>
                </c:pt>
                <c:pt idx="1756">
                  <c:v>47.5042</c:v>
                </c:pt>
                <c:pt idx="1757">
                  <c:v>47.5044</c:v>
                </c:pt>
                <c:pt idx="1758">
                  <c:v>47.5047</c:v>
                </c:pt>
                <c:pt idx="1759">
                  <c:v>47.5048</c:v>
                </c:pt>
                <c:pt idx="1760">
                  <c:v>47.5049</c:v>
                </c:pt>
                <c:pt idx="1761">
                  <c:v>47.505</c:v>
                </c:pt>
                <c:pt idx="1762">
                  <c:v>47.5051</c:v>
                </c:pt>
                <c:pt idx="1763">
                  <c:v>47.5052</c:v>
                </c:pt>
                <c:pt idx="1764">
                  <c:v>47.5053</c:v>
                </c:pt>
                <c:pt idx="1765">
                  <c:v>47.5054</c:v>
                </c:pt>
                <c:pt idx="1766">
                  <c:v>47.5055</c:v>
                </c:pt>
                <c:pt idx="1767">
                  <c:v>47.5056</c:v>
                </c:pt>
                <c:pt idx="1768">
                  <c:v>47.5057</c:v>
                </c:pt>
                <c:pt idx="1769">
                  <c:v>47.5059</c:v>
                </c:pt>
                <c:pt idx="1770">
                  <c:v>47.506</c:v>
                </c:pt>
                <c:pt idx="1771">
                  <c:v>47.5063</c:v>
                </c:pt>
                <c:pt idx="1772">
                  <c:v>47.5064</c:v>
                </c:pt>
                <c:pt idx="1773">
                  <c:v>47.5065</c:v>
                </c:pt>
                <c:pt idx="1774">
                  <c:v>47.5067</c:v>
                </c:pt>
                <c:pt idx="1775">
                  <c:v>47.5068</c:v>
                </c:pt>
                <c:pt idx="1776">
                  <c:v>47.5069</c:v>
                </c:pt>
                <c:pt idx="1777">
                  <c:v>47.507</c:v>
                </c:pt>
                <c:pt idx="1778">
                  <c:v>47.5071</c:v>
                </c:pt>
                <c:pt idx="1779">
                  <c:v>47.5072</c:v>
                </c:pt>
                <c:pt idx="1780">
                  <c:v>47.5073</c:v>
                </c:pt>
                <c:pt idx="1781">
                  <c:v>47.5074</c:v>
                </c:pt>
                <c:pt idx="1782">
                  <c:v>47.5075</c:v>
                </c:pt>
                <c:pt idx="1783">
                  <c:v>47.5076</c:v>
                </c:pt>
                <c:pt idx="1784">
                  <c:v>47.5077</c:v>
                </c:pt>
                <c:pt idx="1785">
                  <c:v>47.5078</c:v>
                </c:pt>
                <c:pt idx="1786">
                  <c:v>47.5079</c:v>
                </c:pt>
                <c:pt idx="1787">
                  <c:v>47.508</c:v>
                </c:pt>
                <c:pt idx="1788">
                  <c:v>47.5081</c:v>
                </c:pt>
                <c:pt idx="1789">
                  <c:v>47.5084</c:v>
                </c:pt>
                <c:pt idx="1790">
                  <c:v>47.5085</c:v>
                </c:pt>
                <c:pt idx="1791">
                  <c:v>47.5086</c:v>
                </c:pt>
                <c:pt idx="1792">
                  <c:v>47.5087</c:v>
                </c:pt>
                <c:pt idx="1793">
                  <c:v>47.5088</c:v>
                </c:pt>
                <c:pt idx="1794">
                  <c:v>47.5089</c:v>
                </c:pt>
                <c:pt idx="1795">
                  <c:v>47.509</c:v>
                </c:pt>
                <c:pt idx="1796">
                  <c:v>47.5091</c:v>
                </c:pt>
                <c:pt idx="1797">
                  <c:v>47.5093</c:v>
                </c:pt>
                <c:pt idx="1798">
                  <c:v>47.5094</c:v>
                </c:pt>
                <c:pt idx="1799">
                  <c:v>47.5095</c:v>
                </c:pt>
                <c:pt idx="1800">
                  <c:v>47.5096</c:v>
                </c:pt>
                <c:pt idx="1801">
                  <c:v>47.5098</c:v>
                </c:pt>
                <c:pt idx="1802">
                  <c:v>47.5099</c:v>
                </c:pt>
                <c:pt idx="1803">
                  <c:v>47.51</c:v>
                </c:pt>
                <c:pt idx="1804">
                  <c:v>47.5101</c:v>
                </c:pt>
                <c:pt idx="1805">
                  <c:v>47.5102</c:v>
                </c:pt>
                <c:pt idx="1806">
                  <c:v>47.5103</c:v>
                </c:pt>
                <c:pt idx="1807">
                  <c:v>47.5104</c:v>
                </c:pt>
                <c:pt idx="1808">
                  <c:v>47.5105</c:v>
                </c:pt>
                <c:pt idx="1809">
                  <c:v>47.5108</c:v>
                </c:pt>
                <c:pt idx="1810">
                  <c:v>47.511</c:v>
                </c:pt>
                <c:pt idx="1811">
                  <c:v>47.5111</c:v>
                </c:pt>
                <c:pt idx="1812">
                  <c:v>47.5112</c:v>
                </c:pt>
                <c:pt idx="1813">
                  <c:v>47.5113</c:v>
                </c:pt>
                <c:pt idx="1814">
                  <c:v>47.5114</c:v>
                </c:pt>
                <c:pt idx="1815">
                  <c:v>47.5115</c:v>
                </c:pt>
                <c:pt idx="1816">
                  <c:v>47.5116</c:v>
                </c:pt>
                <c:pt idx="1817">
                  <c:v>47.5117</c:v>
                </c:pt>
                <c:pt idx="1818">
                  <c:v>47.5118</c:v>
                </c:pt>
                <c:pt idx="1819">
                  <c:v>47.5119</c:v>
                </c:pt>
                <c:pt idx="1820">
                  <c:v>47.512</c:v>
                </c:pt>
                <c:pt idx="1821">
                  <c:v>47.5121</c:v>
                </c:pt>
                <c:pt idx="1822">
                  <c:v>47.5122</c:v>
                </c:pt>
                <c:pt idx="1823">
                  <c:v>47.5123</c:v>
                </c:pt>
                <c:pt idx="1824">
                  <c:v>47.5124</c:v>
                </c:pt>
                <c:pt idx="1825">
                  <c:v>47.5128</c:v>
                </c:pt>
                <c:pt idx="1826">
                  <c:v>47.5129</c:v>
                </c:pt>
                <c:pt idx="1827">
                  <c:v>47.513</c:v>
                </c:pt>
                <c:pt idx="1828">
                  <c:v>47.5131</c:v>
                </c:pt>
                <c:pt idx="1829">
                  <c:v>47.5132</c:v>
                </c:pt>
                <c:pt idx="1830">
                  <c:v>47.5133</c:v>
                </c:pt>
                <c:pt idx="1831">
                  <c:v>47.5134</c:v>
                </c:pt>
                <c:pt idx="1832">
                  <c:v>47.5135</c:v>
                </c:pt>
                <c:pt idx="1833">
                  <c:v>47.5136</c:v>
                </c:pt>
                <c:pt idx="1834">
                  <c:v>47.5137</c:v>
                </c:pt>
                <c:pt idx="1835">
                  <c:v>47.514</c:v>
                </c:pt>
                <c:pt idx="1836">
                  <c:v>47.5141</c:v>
                </c:pt>
                <c:pt idx="1837">
                  <c:v>47.5142</c:v>
                </c:pt>
                <c:pt idx="1838">
                  <c:v>47.5144</c:v>
                </c:pt>
                <c:pt idx="1839">
                  <c:v>47.5146</c:v>
                </c:pt>
                <c:pt idx="1840">
                  <c:v>47.5148</c:v>
                </c:pt>
                <c:pt idx="1841">
                  <c:v>47.515</c:v>
                </c:pt>
                <c:pt idx="1842">
                  <c:v>47.5151</c:v>
                </c:pt>
                <c:pt idx="1843">
                  <c:v>47.5152</c:v>
                </c:pt>
                <c:pt idx="1844">
                  <c:v>47.5153</c:v>
                </c:pt>
                <c:pt idx="1845">
                  <c:v>47.5155</c:v>
                </c:pt>
                <c:pt idx="1846">
                  <c:v>47.5156</c:v>
                </c:pt>
                <c:pt idx="1847">
                  <c:v>47.5157</c:v>
                </c:pt>
                <c:pt idx="1848">
                  <c:v>47.5158</c:v>
                </c:pt>
                <c:pt idx="1849">
                  <c:v>47.5159</c:v>
                </c:pt>
                <c:pt idx="1850">
                  <c:v>47.5161</c:v>
                </c:pt>
                <c:pt idx="1851">
                  <c:v>47.5162</c:v>
                </c:pt>
                <c:pt idx="1852">
                  <c:v>47.5163</c:v>
                </c:pt>
                <c:pt idx="1853">
                  <c:v>47.5164</c:v>
                </c:pt>
                <c:pt idx="1854">
                  <c:v>47.5165</c:v>
                </c:pt>
                <c:pt idx="1855">
                  <c:v>47.5166</c:v>
                </c:pt>
                <c:pt idx="1856">
                  <c:v>47.5167</c:v>
                </c:pt>
                <c:pt idx="1857">
                  <c:v>47.5168</c:v>
                </c:pt>
                <c:pt idx="1858">
                  <c:v>47.5169</c:v>
                </c:pt>
                <c:pt idx="1859">
                  <c:v>47.5171</c:v>
                </c:pt>
                <c:pt idx="1860">
                  <c:v>47.5172</c:v>
                </c:pt>
                <c:pt idx="1861">
                  <c:v>47.5173</c:v>
                </c:pt>
                <c:pt idx="1862">
                  <c:v>47.5174</c:v>
                </c:pt>
                <c:pt idx="1863">
                  <c:v>47.5175</c:v>
                </c:pt>
                <c:pt idx="1864">
                  <c:v>47.5177</c:v>
                </c:pt>
                <c:pt idx="1865">
                  <c:v>47.5179</c:v>
                </c:pt>
                <c:pt idx="1866">
                  <c:v>47.518</c:v>
                </c:pt>
                <c:pt idx="1867">
                  <c:v>47.5183</c:v>
                </c:pt>
                <c:pt idx="1868">
                  <c:v>47.5184</c:v>
                </c:pt>
                <c:pt idx="1869">
                  <c:v>47.5185</c:v>
                </c:pt>
                <c:pt idx="1870">
                  <c:v>47.5186</c:v>
                </c:pt>
                <c:pt idx="1871">
                  <c:v>47.5187</c:v>
                </c:pt>
                <c:pt idx="1872">
                  <c:v>47.5188</c:v>
                </c:pt>
                <c:pt idx="1873">
                  <c:v>47.5189</c:v>
                </c:pt>
                <c:pt idx="1874">
                  <c:v>47.519</c:v>
                </c:pt>
                <c:pt idx="1875">
                  <c:v>47.5192</c:v>
                </c:pt>
                <c:pt idx="1876">
                  <c:v>47.5193</c:v>
                </c:pt>
                <c:pt idx="1877">
                  <c:v>47.5194</c:v>
                </c:pt>
                <c:pt idx="1878">
                  <c:v>47.5195</c:v>
                </c:pt>
                <c:pt idx="1879">
                  <c:v>47.5196</c:v>
                </c:pt>
                <c:pt idx="1880">
                  <c:v>47.5197</c:v>
                </c:pt>
                <c:pt idx="1881">
                  <c:v>47.5198</c:v>
                </c:pt>
                <c:pt idx="1882">
                  <c:v>47.5199</c:v>
                </c:pt>
                <c:pt idx="1883">
                  <c:v>47.52</c:v>
                </c:pt>
                <c:pt idx="1884">
                  <c:v>47.5201</c:v>
                </c:pt>
                <c:pt idx="1885">
                  <c:v>47.5202</c:v>
                </c:pt>
                <c:pt idx="1886">
                  <c:v>47.5203</c:v>
                </c:pt>
                <c:pt idx="1887">
                  <c:v>47.5204</c:v>
                </c:pt>
                <c:pt idx="1888">
                  <c:v>47.5208</c:v>
                </c:pt>
                <c:pt idx="1889">
                  <c:v>47.5209</c:v>
                </c:pt>
                <c:pt idx="1890">
                  <c:v>47.521</c:v>
                </c:pt>
                <c:pt idx="1891">
                  <c:v>47.5211</c:v>
                </c:pt>
                <c:pt idx="1892">
                  <c:v>47.5213</c:v>
                </c:pt>
                <c:pt idx="1893">
                  <c:v>47.5215</c:v>
                </c:pt>
                <c:pt idx="1894">
                  <c:v>47.5216</c:v>
                </c:pt>
                <c:pt idx="1895">
                  <c:v>47.5217</c:v>
                </c:pt>
                <c:pt idx="1896">
                  <c:v>47.5218</c:v>
                </c:pt>
                <c:pt idx="1897">
                  <c:v>47.5219</c:v>
                </c:pt>
                <c:pt idx="1898">
                  <c:v>47.522</c:v>
                </c:pt>
                <c:pt idx="1899">
                  <c:v>47.5221</c:v>
                </c:pt>
                <c:pt idx="1900">
                  <c:v>47.5222</c:v>
                </c:pt>
                <c:pt idx="1901">
                  <c:v>47.5223</c:v>
                </c:pt>
                <c:pt idx="1902">
                  <c:v>47.5225</c:v>
                </c:pt>
                <c:pt idx="1903">
                  <c:v>47.5226</c:v>
                </c:pt>
                <c:pt idx="1904">
                  <c:v>47.5227</c:v>
                </c:pt>
                <c:pt idx="1905">
                  <c:v>47.5228</c:v>
                </c:pt>
                <c:pt idx="1906">
                  <c:v>47.5229</c:v>
                </c:pt>
                <c:pt idx="1907">
                  <c:v>47.523</c:v>
                </c:pt>
                <c:pt idx="1908">
                  <c:v>47.5231</c:v>
                </c:pt>
                <c:pt idx="1909">
                  <c:v>47.5232</c:v>
                </c:pt>
                <c:pt idx="1910">
                  <c:v>47.5233</c:v>
                </c:pt>
                <c:pt idx="1911">
                  <c:v>47.5234</c:v>
                </c:pt>
                <c:pt idx="1912">
                  <c:v>47.5235</c:v>
                </c:pt>
                <c:pt idx="1913">
                  <c:v>47.5236</c:v>
                </c:pt>
                <c:pt idx="1914">
                  <c:v>47.5237</c:v>
                </c:pt>
                <c:pt idx="1915">
                  <c:v>47.5239</c:v>
                </c:pt>
                <c:pt idx="1916">
                  <c:v>47.524</c:v>
                </c:pt>
                <c:pt idx="1917">
                  <c:v>47.5241</c:v>
                </c:pt>
                <c:pt idx="1918">
                  <c:v>47.5242</c:v>
                </c:pt>
                <c:pt idx="1919">
                  <c:v>47.5243</c:v>
                </c:pt>
                <c:pt idx="1920">
                  <c:v>47.5244</c:v>
                </c:pt>
                <c:pt idx="1921">
                  <c:v>47.5245</c:v>
                </c:pt>
                <c:pt idx="1922">
                  <c:v>47.5246</c:v>
                </c:pt>
                <c:pt idx="1923">
                  <c:v>47.5247</c:v>
                </c:pt>
                <c:pt idx="1924">
                  <c:v>47.5249</c:v>
                </c:pt>
                <c:pt idx="1925">
                  <c:v>47.525</c:v>
                </c:pt>
                <c:pt idx="1926">
                  <c:v>47.5252</c:v>
                </c:pt>
                <c:pt idx="1927">
                  <c:v>47.5253</c:v>
                </c:pt>
                <c:pt idx="1928">
                  <c:v>47.5254</c:v>
                </c:pt>
                <c:pt idx="1929">
                  <c:v>47.5255</c:v>
                </c:pt>
                <c:pt idx="1930">
                  <c:v>47.5256</c:v>
                </c:pt>
                <c:pt idx="1931">
                  <c:v>47.5257</c:v>
                </c:pt>
                <c:pt idx="1932">
                  <c:v>47.5258</c:v>
                </c:pt>
                <c:pt idx="1933">
                  <c:v>47.5259</c:v>
                </c:pt>
                <c:pt idx="1934">
                  <c:v>47.526</c:v>
                </c:pt>
                <c:pt idx="1935">
                  <c:v>47.5261</c:v>
                </c:pt>
                <c:pt idx="1936">
                  <c:v>47.5262</c:v>
                </c:pt>
                <c:pt idx="1937">
                  <c:v>47.5263</c:v>
                </c:pt>
                <c:pt idx="1938">
                  <c:v>47.5264</c:v>
                </c:pt>
                <c:pt idx="1939">
                  <c:v>47.5265</c:v>
                </c:pt>
                <c:pt idx="1940">
                  <c:v>47.5266</c:v>
                </c:pt>
                <c:pt idx="1941">
                  <c:v>47.5267</c:v>
                </c:pt>
                <c:pt idx="1942">
                  <c:v>47.5268</c:v>
                </c:pt>
                <c:pt idx="1943">
                  <c:v>47.5269</c:v>
                </c:pt>
                <c:pt idx="1944">
                  <c:v>47.527</c:v>
                </c:pt>
                <c:pt idx="1945">
                  <c:v>47.5271</c:v>
                </c:pt>
                <c:pt idx="1946">
                  <c:v>47.5272</c:v>
                </c:pt>
                <c:pt idx="1947">
                  <c:v>47.5273</c:v>
                </c:pt>
                <c:pt idx="1948">
                  <c:v>47.5274</c:v>
                </c:pt>
                <c:pt idx="1949">
                  <c:v>47.5275</c:v>
                </c:pt>
                <c:pt idx="1950">
                  <c:v>47.5276</c:v>
                </c:pt>
                <c:pt idx="1951">
                  <c:v>47.5278</c:v>
                </c:pt>
                <c:pt idx="1952">
                  <c:v>47.5279</c:v>
                </c:pt>
                <c:pt idx="1953">
                  <c:v>47.528</c:v>
                </c:pt>
                <c:pt idx="1954">
                  <c:v>47.5281</c:v>
                </c:pt>
                <c:pt idx="1955">
                  <c:v>47.5282</c:v>
                </c:pt>
                <c:pt idx="1956">
                  <c:v>47.5283</c:v>
                </c:pt>
                <c:pt idx="1957">
                  <c:v>47.5284</c:v>
                </c:pt>
                <c:pt idx="1958">
                  <c:v>47.5285</c:v>
                </c:pt>
                <c:pt idx="1959">
                  <c:v>47.5286</c:v>
                </c:pt>
                <c:pt idx="1960">
                  <c:v>47.5287</c:v>
                </c:pt>
                <c:pt idx="1961">
                  <c:v>47.5288</c:v>
                </c:pt>
                <c:pt idx="1962">
                  <c:v>47.5289</c:v>
                </c:pt>
                <c:pt idx="1963">
                  <c:v>47.529</c:v>
                </c:pt>
                <c:pt idx="1964">
                  <c:v>47.5291</c:v>
                </c:pt>
                <c:pt idx="1965">
                  <c:v>47.5292</c:v>
                </c:pt>
                <c:pt idx="1966">
                  <c:v>47.5293</c:v>
                </c:pt>
                <c:pt idx="1967">
                  <c:v>47.5294</c:v>
                </c:pt>
                <c:pt idx="1968">
                  <c:v>47.5295</c:v>
                </c:pt>
                <c:pt idx="1969">
                  <c:v>47.5296</c:v>
                </c:pt>
                <c:pt idx="1970">
                  <c:v>47.5297</c:v>
                </c:pt>
                <c:pt idx="1971">
                  <c:v>47.5298</c:v>
                </c:pt>
                <c:pt idx="1972">
                  <c:v>47.5299</c:v>
                </c:pt>
                <c:pt idx="1973">
                  <c:v>47.53</c:v>
                </c:pt>
                <c:pt idx="1974">
                  <c:v>47.5301</c:v>
                </c:pt>
                <c:pt idx="1975">
                  <c:v>47.5302</c:v>
                </c:pt>
                <c:pt idx="1976">
                  <c:v>47.5303</c:v>
                </c:pt>
                <c:pt idx="1977">
                  <c:v>47.5304</c:v>
                </c:pt>
                <c:pt idx="1978">
                  <c:v>47.5305</c:v>
                </c:pt>
                <c:pt idx="1979">
                  <c:v>47.5306</c:v>
                </c:pt>
                <c:pt idx="1980">
                  <c:v>47.5307</c:v>
                </c:pt>
                <c:pt idx="1981">
                  <c:v>47.5308</c:v>
                </c:pt>
                <c:pt idx="1982">
                  <c:v>47.5309</c:v>
                </c:pt>
                <c:pt idx="1983">
                  <c:v>47.531</c:v>
                </c:pt>
                <c:pt idx="1984">
                  <c:v>47.5311</c:v>
                </c:pt>
                <c:pt idx="1985">
                  <c:v>47.5312</c:v>
                </c:pt>
                <c:pt idx="1986">
                  <c:v>47.5313</c:v>
                </c:pt>
                <c:pt idx="1987">
                  <c:v>47.5314</c:v>
                </c:pt>
                <c:pt idx="1988">
                  <c:v>47.5315</c:v>
                </c:pt>
                <c:pt idx="1989">
                  <c:v>47.5316</c:v>
                </c:pt>
                <c:pt idx="1990">
                  <c:v>47.5317</c:v>
                </c:pt>
                <c:pt idx="1991">
                  <c:v>47.5318</c:v>
                </c:pt>
                <c:pt idx="1992">
                  <c:v>47.5319</c:v>
                </c:pt>
                <c:pt idx="1993">
                  <c:v>47.532</c:v>
                </c:pt>
                <c:pt idx="1994">
                  <c:v>47.5321</c:v>
                </c:pt>
                <c:pt idx="1995">
                  <c:v>47.5322</c:v>
                </c:pt>
                <c:pt idx="1996">
                  <c:v>47.5323</c:v>
                </c:pt>
                <c:pt idx="1997">
                  <c:v>47.5324</c:v>
                </c:pt>
                <c:pt idx="1998">
                  <c:v>47.5325</c:v>
                </c:pt>
                <c:pt idx="1999">
                  <c:v>47.5326</c:v>
                </c:pt>
                <c:pt idx="2000">
                  <c:v>47.5327</c:v>
                </c:pt>
                <c:pt idx="2001">
                  <c:v>47.5328</c:v>
                </c:pt>
                <c:pt idx="2002">
                  <c:v>47.5329</c:v>
                </c:pt>
                <c:pt idx="2003">
                  <c:v>47.533</c:v>
                </c:pt>
                <c:pt idx="2004">
                  <c:v>47.5331</c:v>
                </c:pt>
                <c:pt idx="2005">
                  <c:v>47.5332</c:v>
                </c:pt>
                <c:pt idx="2006">
                  <c:v>47.5333</c:v>
                </c:pt>
                <c:pt idx="2007">
                  <c:v>47.5334</c:v>
                </c:pt>
                <c:pt idx="2008">
                  <c:v>47.5335</c:v>
                </c:pt>
                <c:pt idx="2009">
                  <c:v>47.5337</c:v>
                </c:pt>
                <c:pt idx="2010">
                  <c:v>47.5338</c:v>
                </c:pt>
                <c:pt idx="2011">
                  <c:v>47.5339</c:v>
                </c:pt>
                <c:pt idx="2012">
                  <c:v>47.534</c:v>
                </c:pt>
                <c:pt idx="2013">
                  <c:v>47.5341</c:v>
                </c:pt>
                <c:pt idx="2014">
                  <c:v>47.5342</c:v>
                </c:pt>
                <c:pt idx="2015">
                  <c:v>47.5343</c:v>
                </c:pt>
                <c:pt idx="2016">
                  <c:v>47.5344</c:v>
                </c:pt>
                <c:pt idx="2017">
                  <c:v>47.5345</c:v>
                </c:pt>
                <c:pt idx="2018">
                  <c:v>47.5346</c:v>
                </c:pt>
                <c:pt idx="2019">
                  <c:v>47.5347</c:v>
                </c:pt>
                <c:pt idx="2020">
                  <c:v>47.5348</c:v>
                </c:pt>
                <c:pt idx="2021">
                  <c:v>47.5349</c:v>
                </c:pt>
                <c:pt idx="2022">
                  <c:v>47.535</c:v>
                </c:pt>
                <c:pt idx="2023">
                  <c:v>47.5351</c:v>
                </c:pt>
                <c:pt idx="2024">
                  <c:v>47.5352</c:v>
                </c:pt>
                <c:pt idx="2025">
                  <c:v>47.5353</c:v>
                </c:pt>
                <c:pt idx="2026">
                  <c:v>47.5354</c:v>
                </c:pt>
                <c:pt idx="2027">
                  <c:v>47.5355</c:v>
                </c:pt>
                <c:pt idx="2028">
                  <c:v>47.5356</c:v>
                </c:pt>
                <c:pt idx="2029">
                  <c:v>47.5357</c:v>
                </c:pt>
                <c:pt idx="2030">
                  <c:v>47.5358</c:v>
                </c:pt>
                <c:pt idx="2031">
                  <c:v>47.5359</c:v>
                </c:pt>
                <c:pt idx="2032">
                  <c:v>47.536</c:v>
                </c:pt>
                <c:pt idx="2033">
                  <c:v>47.5361</c:v>
                </c:pt>
                <c:pt idx="2034">
                  <c:v>47.5362</c:v>
                </c:pt>
                <c:pt idx="2035">
                  <c:v>47.5363</c:v>
                </c:pt>
                <c:pt idx="2036">
                  <c:v>47.5364</c:v>
                </c:pt>
                <c:pt idx="2037">
                  <c:v>47.5365</c:v>
                </c:pt>
                <c:pt idx="2038">
                  <c:v>47.5366</c:v>
                </c:pt>
                <c:pt idx="2039">
                  <c:v>47.5368</c:v>
                </c:pt>
                <c:pt idx="2040">
                  <c:v>47.5369</c:v>
                </c:pt>
                <c:pt idx="2041">
                  <c:v>47.537</c:v>
                </c:pt>
                <c:pt idx="2042">
                  <c:v>47.5371</c:v>
                </c:pt>
                <c:pt idx="2043">
                  <c:v>47.5372</c:v>
                </c:pt>
                <c:pt idx="2044">
                  <c:v>47.5373</c:v>
                </c:pt>
                <c:pt idx="2045">
                  <c:v>47.5374</c:v>
                </c:pt>
                <c:pt idx="2046">
                  <c:v>47.5375</c:v>
                </c:pt>
                <c:pt idx="2047">
                  <c:v>47.5376</c:v>
                </c:pt>
                <c:pt idx="2048">
                  <c:v>47.5377</c:v>
                </c:pt>
                <c:pt idx="2049">
                  <c:v>47.5378</c:v>
                </c:pt>
                <c:pt idx="2050">
                  <c:v>47.5379</c:v>
                </c:pt>
                <c:pt idx="2051">
                  <c:v>47.538</c:v>
                </c:pt>
                <c:pt idx="2052">
                  <c:v>47.5381</c:v>
                </c:pt>
                <c:pt idx="2053">
                  <c:v>47.5382</c:v>
                </c:pt>
                <c:pt idx="2054">
                  <c:v>47.5383</c:v>
                </c:pt>
                <c:pt idx="2055">
                  <c:v>47.5384</c:v>
                </c:pt>
                <c:pt idx="2056">
                  <c:v>47.5385</c:v>
                </c:pt>
                <c:pt idx="2057">
                  <c:v>47.5386</c:v>
                </c:pt>
                <c:pt idx="2058">
                  <c:v>47.5387</c:v>
                </c:pt>
                <c:pt idx="2059">
                  <c:v>47.5388</c:v>
                </c:pt>
                <c:pt idx="2060">
                  <c:v>47.5389</c:v>
                </c:pt>
                <c:pt idx="2061">
                  <c:v>47.539</c:v>
                </c:pt>
                <c:pt idx="2062">
                  <c:v>47.5391</c:v>
                </c:pt>
                <c:pt idx="2063">
                  <c:v>47.5392</c:v>
                </c:pt>
                <c:pt idx="2064">
                  <c:v>47.5393</c:v>
                </c:pt>
                <c:pt idx="2065">
                  <c:v>47.5394</c:v>
                </c:pt>
                <c:pt idx="2066">
                  <c:v>47.5395</c:v>
                </c:pt>
                <c:pt idx="2067">
                  <c:v>47.5396</c:v>
                </c:pt>
                <c:pt idx="2068">
                  <c:v>47.5398</c:v>
                </c:pt>
                <c:pt idx="2069">
                  <c:v>47.5399</c:v>
                </c:pt>
                <c:pt idx="2070">
                  <c:v>47.54</c:v>
                </c:pt>
                <c:pt idx="2071">
                  <c:v>47.5401</c:v>
                </c:pt>
                <c:pt idx="2072">
                  <c:v>47.5402</c:v>
                </c:pt>
                <c:pt idx="2073">
                  <c:v>47.5403</c:v>
                </c:pt>
                <c:pt idx="2074">
                  <c:v>47.5404</c:v>
                </c:pt>
                <c:pt idx="2075">
                  <c:v>47.5405</c:v>
                </c:pt>
                <c:pt idx="2076">
                  <c:v>47.5406</c:v>
                </c:pt>
                <c:pt idx="2077">
                  <c:v>47.5407</c:v>
                </c:pt>
                <c:pt idx="2078">
                  <c:v>47.5408</c:v>
                </c:pt>
                <c:pt idx="2079">
                  <c:v>47.5409</c:v>
                </c:pt>
                <c:pt idx="2080">
                  <c:v>47.541</c:v>
                </c:pt>
                <c:pt idx="2081">
                  <c:v>47.5411</c:v>
                </c:pt>
                <c:pt idx="2082">
                  <c:v>47.5412</c:v>
                </c:pt>
                <c:pt idx="2083">
                  <c:v>47.5413</c:v>
                </c:pt>
                <c:pt idx="2084">
                  <c:v>47.5414</c:v>
                </c:pt>
                <c:pt idx="2085">
                  <c:v>47.5415</c:v>
                </c:pt>
                <c:pt idx="2086">
                  <c:v>47.5416</c:v>
                </c:pt>
                <c:pt idx="2087">
                  <c:v>47.5417</c:v>
                </c:pt>
                <c:pt idx="2088">
                  <c:v>47.5418</c:v>
                </c:pt>
                <c:pt idx="2089">
                  <c:v>47.5419</c:v>
                </c:pt>
                <c:pt idx="2090">
                  <c:v>47.542</c:v>
                </c:pt>
                <c:pt idx="2091">
                  <c:v>47.5421</c:v>
                </c:pt>
                <c:pt idx="2092">
                  <c:v>47.5422</c:v>
                </c:pt>
                <c:pt idx="2093">
                  <c:v>47.5423</c:v>
                </c:pt>
                <c:pt idx="2094">
                  <c:v>47.5424</c:v>
                </c:pt>
                <c:pt idx="2095">
                  <c:v>47.5425</c:v>
                </c:pt>
                <c:pt idx="2096">
                  <c:v>47.5426</c:v>
                </c:pt>
                <c:pt idx="2097">
                  <c:v>47.5427</c:v>
                </c:pt>
                <c:pt idx="2098">
                  <c:v>47.543</c:v>
                </c:pt>
                <c:pt idx="2099">
                  <c:v>47.5431</c:v>
                </c:pt>
                <c:pt idx="2100">
                  <c:v>47.5432</c:v>
                </c:pt>
                <c:pt idx="2101">
                  <c:v>47.5433</c:v>
                </c:pt>
                <c:pt idx="2102">
                  <c:v>47.5434</c:v>
                </c:pt>
                <c:pt idx="2103">
                  <c:v>47.5435</c:v>
                </c:pt>
                <c:pt idx="2104">
                  <c:v>47.5436</c:v>
                </c:pt>
                <c:pt idx="2105">
                  <c:v>47.5437</c:v>
                </c:pt>
                <c:pt idx="2106">
                  <c:v>47.5438</c:v>
                </c:pt>
                <c:pt idx="2107">
                  <c:v>47.5439</c:v>
                </c:pt>
                <c:pt idx="2108">
                  <c:v>47.544</c:v>
                </c:pt>
                <c:pt idx="2109">
                  <c:v>47.5441</c:v>
                </c:pt>
                <c:pt idx="2110">
                  <c:v>47.5442</c:v>
                </c:pt>
                <c:pt idx="2111">
                  <c:v>47.5443</c:v>
                </c:pt>
                <c:pt idx="2112">
                  <c:v>47.5444</c:v>
                </c:pt>
                <c:pt idx="2113">
                  <c:v>47.5445</c:v>
                </c:pt>
                <c:pt idx="2114">
                  <c:v>47.5446</c:v>
                </c:pt>
                <c:pt idx="2115">
                  <c:v>47.5447</c:v>
                </c:pt>
                <c:pt idx="2116">
                  <c:v>47.5448</c:v>
                </c:pt>
                <c:pt idx="2117">
                  <c:v>47.5449</c:v>
                </c:pt>
                <c:pt idx="2118">
                  <c:v>47.545</c:v>
                </c:pt>
                <c:pt idx="2119">
                  <c:v>47.5451</c:v>
                </c:pt>
                <c:pt idx="2120">
                  <c:v>47.5452</c:v>
                </c:pt>
                <c:pt idx="2121">
                  <c:v>47.5453</c:v>
                </c:pt>
                <c:pt idx="2122">
                  <c:v>47.5454</c:v>
                </c:pt>
                <c:pt idx="2123">
                  <c:v>47.5455</c:v>
                </c:pt>
                <c:pt idx="2124">
                  <c:v>47.5456</c:v>
                </c:pt>
                <c:pt idx="2125">
                  <c:v>47.5457</c:v>
                </c:pt>
                <c:pt idx="2126">
                  <c:v>47.5458</c:v>
                </c:pt>
                <c:pt idx="2127">
                  <c:v>47.5459</c:v>
                </c:pt>
                <c:pt idx="2128">
                  <c:v>47.546</c:v>
                </c:pt>
                <c:pt idx="2129">
                  <c:v>47.5461</c:v>
                </c:pt>
                <c:pt idx="2130">
                  <c:v>47.5462</c:v>
                </c:pt>
                <c:pt idx="2131">
                  <c:v>47.5464</c:v>
                </c:pt>
                <c:pt idx="2132">
                  <c:v>47.5465</c:v>
                </c:pt>
                <c:pt idx="2133">
                  <c:v>47.5466</c:v>
                </c:pt>
                <c:pt idx="2134">
                  <c:v>47.5467</c:v>
                </c:pt>
                <c:pt idx="2135">
                  <c:v>47.5468</c:v>
                </c:pt>
                <c:pt idx="2136">
                  <c:v>47.5469</c:v>
                </c:pt>
                <c:pt idx="2137">
                  <c:v>47.547</c:v>
                </c:pt>
                <c:pt idx="2138">
                  <c:v>47.5471</c:v>
                </c:pt>
                <c:pt idx="2139">
                  <c:v>47.5472</c:v>
                </c:pt>
                <c:pt idx="2140">
                  <c:v>47.5473</c:v>
                </c:pt>
                <c:pt idx="2141">
                  <c:v>47.5474</c:v>
                </c:pt>
                <c:pt idx="2142">
                  <c:v>47.5475</c:v>
                </c:pt>
                <c:pt idx="2143">
                  <c:v>47.5476</c:v>
                </c:pt>
                <c:pt idx="2144">
                  <c:v>47.5477</c:v>
                </c:pt>
                <c:pt idx="2145">
                  <c:v>47.5478</c:v>
                </c:pt>
                <c:pt idx="2146">
                  <c:v>47.5479</c:v>
                </c:pt>
                <c:pt idx="2147">
                  <c:v>47.548</c:v>
                </c:pt>
                <c:pt idx="2148">
                  <c:v>47.5481</c:v>
                </c:pt>
                <c:pt idx="2149">
                  <c:v>47.5482</c:v>
                </c:pt>
                <c:pt idx="2150">
                  <c:v>47.5483</c:v>
                </c:pt>
                <c:pt idx="2151">
                  <c:v>47.5484</c:v>
                </c:pt>
                <c:pt idx="2152">
                  <c:v>47.5485</c:v>
                </c:pt>
                <c:pt idx="2153">
                  <c:v>47.5486</c:v>
                </c:pt>
                <c:pt idx="2154">
                  <c:v>47.5487</c:v>
                </c:pt>
                <c:pt idx="2155">
                  <c:v>47.5488</c:v>
                </c:pt>
                <c:pt idx="2156">
                  <c:v>47.5489</c:v>
                </c:pt>
                <c:pt idx="2157">
                  <c:v>47.549</c:v>
                </c:pt>
                <c:pt idx="2158">
                  <c:v>47.5491</c:v>
                </c:pt>
                <c:pt idx="2159">
                  <c:v>47.5492</c:v>
                </c:pt>
                <c:pt idx="2160">
                  <c:v>47.5493</c:v>
                </c:pt>
                <c:pt idx="2161">
                  <c:v>47.5494</c:v>
                </c:pt>
                <c:pt idx="2162">
                  <c:v>47.5495</c:v>
                </c:pt>
                <c:pt idx="2163">
                  <c:v>47.5496</c:v>
                </c:pt>
                <c:pt idx="2164">
                  <c:v>47.5497</c:v>
                </c:pt>
                <c:pt idx="2165">
                  <c:v>47.5498</c:v>
                </c:pt>
                <c:pt idx="2166">
                  <c:v>47.5499</c:v>
                </c:pt>
                <c:pt idx="2167">
                  <c:v>47.55</c:v>
                </c:pt>
                <c:pt idx="2168">
                  <c:v>47.5501</c:v>
                </c:pt>
                <c:pt idx="2169">
                  <c:v>47.5502</c:v>
                </c:pt>
                <c:pt idx="2170">
                  <c:v>47.5503</c:v>
                </c:pt>
                <c:pt idx="2171">
                  <c:v>47.5504</c:v>
                </c:pt>
                <c:pt idx="2172">
                  <c:v>47.5505</c:v>
                </c:pt>
                <c:pt idx="2173">
                  <c:v>47.5506</c:v>
                </c:pt>
                <c:pt idx="2174">
                  <c:v>47.5507</c:v>
                </c:pt>
                <c:pt idx="2175">
                  <c:v>47.5508</c:v>
                </c:pt>
                <c:pt idx="2176">
                  <c:v>47.5509</c:v>
                </c:pt>
                <c:pt idx="2177">
                  <c:v>47.551</c:v>
                </c:pt>
                <c:pt idx="2178">
                  <c:v>47.5511</c:v>
                </c:pt>
                <c:pt idx="2179">
                  <c:v>47.5512</c:v>
                </c:pt>
                <c:pt idx="2180">
                  <c:v>47.5513</c:v>
                </c:pt>
                <c:pt idx="2181">
                  <c:v>47.5514</c:v>
                </c:pt>
                <c:pt idx="2182">
                  <c:v>47.5515</c:v>
                </c:pt>
                <c:pt idx="2183">
                  <c:v>47.5516</c:v>
                </c:pt>
                <c:pt idx="2184">
                  <c:v>47.5517</c:v>
                </c:pt>
                <c:pt idx="2185">
                  <c:v>47.5518</c:v>
                </c:pt>
                <c:pt idx="2186">
                  <c:v>47.5519</c:v>
                </c:pt>
                <c:pt idx="2187">
                  <c:v>47.552</c:v>
                </c:pt>
                <c:pt idx="2188">
                  <c:v>47.5521</c:v>
                </c:pt>
                <c:pt idx="2189">
                  <c:v>47.5522</c:v>
                </c:pt>
                <c:pt idx="2190">
                  <c:v>47.5524</c:v>
                </c:pt>
                <c:pt idx="2191">
                  <c:v>47.5525</c:v>
                </c:pt>
                <c:pt idx="2192">
                  <c:v>47.5526</c:v>
                </c:pt>
                <c:pt idx="2193">
                  <c:v>47.5527</c:v>
                </c:pt>
                <c:pt idx="2194">
                  <c:v>47.5528</c:v>
                </c:pt>
                <c:pt idx="2195">
                  <c:v>47.5529</c:v>
                </c:pt>
                <c:pt idx="2196">
                  <c:v>47.553</c:v>
                </c:pt>
                <c:pt idx="2197">
                  <c:v>47.5531</c:v>
                </c:pt>
                <c:pt idx="2198">
                  <c:v>47.5532</c:v>
                </c:pt>
                <c:pt idx="2199">
                  <c:v>47.5533</c:v>
                </c:pt>
                <c:pt idx="2200">
                  <c:v>47.5534</c:v>
                </c:pt>
                <c:pt idx="2201">
                  <c:v>47.5535</c:v>
                </c:pt>
                <c:pt idx="2202">
                  <c:v>47.5536</c:v>
                </c:pt>
                <c:pt idx="2203">
                  <c:v>47.5538</c:v>
                </c:pt>
                <c:pt idx="2204">
                  <c:v>47.5539</c:v>
                </c:pt>
                <c:pt idx="2205">
                  <c:v>47.554</c:v>
                </c:pt>
                <c:pt idx="2206">
                  <c:v>47.5541</c:v>
                </c:pt>
                <c:pt idx="2207">
                  <c:v>47.5542</c:v>
                </c:pt>
                <c:pt idx="2208">
                  <c:v>47.5543</c:v>
                </c:pt>
                <c:pt idx="2209">
                  <c:v>47.5544</c:v>
                </c:pt>
                <c:pt idx="2210">
                  <c:v>47.5545</c:v>
                </c:pt>
                <c:pt idx="2211">
                  <c:v>47.5546</c:v>
                </c:pt>
                <c:pt idx="2212">
                  <c:v>47.5547</c:v>
                </c:pt>
                <c:pt idx="2213">
                  <c:v>47.5549</c:v>
                </c:pt>
                <c:pt idx="2214">
                  <c:v>47.555</c:v>
                </c:pt>
                <c:pt idx="2215">
                  <c:v>47.5551</c:v>
                </c:pt>
                <c:pt idx="2216">
                  <c:v>47.5552</c:v>
                </c:pt>
                <c:pt idx="2217">
                  <c:v>47.5553</c:v>
                </c:pt>
                <c:pt idx="2218">
                  <c:v>47.5554</c:v>
                </c:pt>
                <c:pt idx="2219">
                  <c:v>47.5556</c:v>
                </c:pt>
                <c:pt idx="2220">
                  <c:v>47.5557</c:v>
                </c:pt>
                <c:pt idx="2221">
                  <c:v>47.5558</c:v>
                </c:pt>
                <c:pt idx="2222">
                  <c:v>47.5559</c:v>
                </c:pt>
                <c:pt idx="2223">
                  <c:v>47.556</c:v>
                </c:pt>
                <c:pt idx="2224">
                  <c:v>47.5561</c:v>
                </c:pt>
                <c:pt idx="2225">
                  <c:v>47.5562</c:v>
                </c:pt>
                <c:pt idx="2226">
                  <c:v>47.5563</c:v>
                </c:pt>
                <c:pt idx="2227">
                  <c:v>47.5564</c:v>
                </c:pt>
                <c:pt idx="2228">
                  <c:v>47.5565</c:v>
                </c:pt>
                <c:pt idx="2229">
                  <c:v>47.5566</c:v>
                </c:pt>
                <c:pt idx="2230">
                  <c:v>47.5567</c:v>
                </c:pt>
                <c:pt idx="2231">
                  <c:v>47.5568</c:v>
                </c:pt>
                <c:pt idx="2232">
                  <c:v>47.5569</c:v>
                </c:pt>
                <c:pt idx="2233">
                  <c:v>47.557</c:v>
                </c:pt>
                <c:pt idx="2234">
                  <c:v>47.5571</c:v>
                </c:pt>
                <c:pt idx="2235">
                  <c:v>47.5572</c:v>
                </c:pt>
                <c:pt idx="2236">
                  <c:v>47.5573</c:v>
                </c:pt>
                <c:pt idx="2237">
                  <c:v>47.5575</c:v>
                </c:pt>
                <c:pt idx="2238">
                  <c:v>47.5576</c:v>
                </c:pt>
                <c:pt idx="2239">
                  <c:v>47.5577</c:v>
                </c:pt>
                <c:pt idx="2240">
                  <c:v>47.5578</c:v>
                </c:pt>
                <c:pt idx="2241">
                  <c:v>47.5579</c:v>
                </c:pt>
                <c:pt idx="2242">
                  <c:v>47.558</c:v>
                </c:pt>
                <c:pt idx="2243">
                  <c:v>47.5581</c:v>
                </c:pt>
                <c:pt idx="2244">
                  <c:v>47.5582</c:v>
                </c:pt>
                <c:pt idx="2245">
                  <c:v>47.5583</c:v>
                </c:pt>
                <c:pt idx="2246">
                  <c:v>47.5584</c:v>
                </c:pt>
                <c:pt idx="2247">
                  <c:v>47.5585</c:v>
                </c:pt>
                <c:pt idx="2248">
                  <c:v>47.5586</c:v>
                </c:pt>
                <c:pt idx="2249">
                  <c:v>47.5587</c:v>
                </c:pt>
                <c:pt idx="2250">
                  <c:v>47.5588</c:v>
                </c:pt>
                <c:pt idx="2251">
                  <c:v>47.5589</c:v>
                </c:pt>
                <c:pt idx="2252">
                  <c:v>47.559</c:v>
                </c:pt>
                <c:pt idx="2253">
                  <c:v>47.5591</c:v>
                </c:pt>
                <c:pt idx="2254">
                  <c:v>47.5592</c:v>
                </c:pt>
                <c:pt idx="2255">
                  <c:v>47.5593</c:v>
                </c:pt>
                <c:pt idx="2256">
                  <c:v>47.5595</c:v>
                </c:pt>
                <c:pt idx="2257">
                  <c:v>47.5596</c:v>
                </c:pt>
                <c:pt idx="2258">
                  <c:v>47.5597</c:v>
                </c:pt>
                <c:pt idx="2259">
                  <c:v>47.5598</c:v>
                </c:pt>
                <c:pt idx="2260">
                  <c:v>47.5599</c:v>
                </c:pt>
                <c:pt idx="2261">
                  <c:v>47.56</c:v>
                </c:pt>
                <c:pt idx="2262">
                  <c:v>47.5601</c:v>
                </c:pt>
                <c:pt idx="2263">
                  <c:v>47.5602</c:v>
                </c:pt>
                <c:pt idx="2264">
                  <c:v>47.5603</c:v>
                </c:pt>
                <c:pt idx="2265">
                  <c:v>47.5604</c:v>
                </c:pt>
                <c:pt idx="2266">
                  <c:v>47.5605</c:v>
                </c:pt>
                <c:pt idx="2267">
                  <c:v>47.5606</c:v>
                </c:pt>
                <c:pt idx="2268">
                  <c:v>47.5607</c:v>
                </c:pt>
                <c:pt idx="2269">
                  <c:v>47.5608</c:v>
                </c:pt>
                <c:pt idx="2270">
                  <c:v>47.5609</c:v>
                </c:pt>
                <c:pt idx="2271">
                  <c:v>47.561</c:v>
                </c:pt>
                <c:pt idx="2272">
                  <c:v>47.5611</c:v>
                </c:pt>
                <c:pt idx="2273">
                  <c:v>47.5612</c:v>
                </c:pt>
                <c:pt idx="2274">
                  <c:v>47.5613</c:v>
                </c:pt>
                <c:pt idx="2275">
                  <c:v>47.5614</c:v>
                </c:pt>
                <c:pt idx="2276">
                  <c:v>47.5615</c:v>
                </c:pt>
                <c:pt idx="2277">
                  <c:v>47.5616</c:v>
                </c:pt>
                <c:pt idx="2278">
                  <c:v>47.5617</c:v>
                </c:pt>
                <c:pt idx="2279">
                  <c:v>47.5618</c:v>
                </c:pt>
                <c:pt idx="2280">
                  <c:v>47.5619</c:v>
                </c:pt>
                <c:pt idx="2281">
                  <c:v>47.562</c:v>
                </c:pt>
                <c:pt idx="2282">
                  <c:v>47.5621</c:v>
                </c:pt>
                <c:pt idx="2283">
                  <c:v>47.5622</c:v>
                </c:pt>
                <c:pt idx="2284">
                  <c:v>47.5623</c:v>
                </c:pt>
                <c:pt idx="2285">
                  <c:v>47.5624</c:v>
                </c:pt>
                <c:pt idx="2286">
                  <c:v>47.5625</c:v>
                </c:pt>
                <c:pt idx="2287">
                  <c:v>47.5626</c:v>
                </c:pt>
                <c:pt idx="2288">
                  <c:v>47.5627</c:v>
                </c:pt>
                <c:pt idx="2289">
                  <c:v>47.5628</c:v>
                </c:pt>
                <c:pt idx="2290">
                  <c:v>47.5629</c:v>
                </c:pt>
                <c:pt idx="2291">
                  <c:v>47.563</c:v>
                </c:pt>
                <c:pt idx="2292">
                  <c:v>47.5631</c:v>
                </c:pt>
                <c:pt idx="2293">
                  <c:v>47.5632</c:v>
                </c:pt>
                <c:pt idx="2294">
                  <c:v>47.5633</c:v>
                </c:pt>
                <c:pt idx="2295">
                  <c:v>47.5634</c:v>
                </c:pt>
                <c:pt idx="2296">
                  <c:v>47.5635</c:v>
                </c:pt>
                <c:pt idx="2297">
                  <c:v>47.5636</c:v>
                </c:pt>
                <c:pt idx="2298">
                  <c:v>47.5637</c:v>
                </c:pt>
                <c:pt idx="2299">
                  <c:v>47.5638</c:v>
                </c:pt>
                <c:pt idx="2300">
                  <c:v>47.5639</c:v>
                </c:pt>
                <c:pt idx="2301">
                  <c:v>47.564</c:v>
                </c:pt>
                <c:pt idx="2302">
                  <c:v>47.5641</c:v>
                </c:pt>
                <c:pt idx="2303">
                  <c:v>47.5642</c:v>
                </c:pt>
                <c:pt idx="2304">
                  <c:v>47.5643</c:v>
                </c:pt>
                <c:pt idx="2305">
                  <c:v>47.5644</c:v>
                </c:pt>
                <c:pt idx="2306">
                  <c:v>47.5645</c:v>
                </c:pt>
                <c:pt idx="2307">
                  <c:v>47.5646</c:v>
                </c:pt>
                <c:pt idx="2308">
                  <c:v>47.5647</c:v>
                </c:pt>
                <c:pt idx="2309">
                  <c:v>47.5648</c:v>
                </c:pt>
                <c:pt idx="2310">
                  <c:v>47.5649</c:v>
                </c:pt>
                <c:pt idx="2311">
                  <c:v>47.565</c:v>
                </c:pt>
                <c:pt idx="2312">
                  <c:v>47.5651</c:v>
                </c:pt>
                <c:pt idx="2313">
                  <c:v>47.5652</c:v>
                </c:pt>
                <c:pt idx="2314">
                  <c:v>47.5653</c:v>
                </c:pt>
                <c:pt idx="2315">
                  <c:v>47.5654</c:v>
                </c:pt>
                <c:pt idx="2316">
                  <c:v>47.5655</c:v>
                </c:pt>
                <c:pt idx="2317">
                  <c:v>47.5656</c:v>
                </c:pt>
                <c:pt idx="2318">
                  <c:v>47.5657</c:v>
                </c:pt>
                <c:pt idx="2319">
                  <c:v>47.5658</c:v>
                </c:pt>
                <c:pt idx="2320">
                  <c:v>47.5659</c:v>
                </c:pt>
                <c:pt idx="2321">
                  <c:v>47.566</c:v>
                </c:pt>
                <c:pt idx="2322">
                  <c:v>47.5661</c:v>
                </c:pt>
                <c:pt idx="2323">
                  <c:v>47.5662</c:v>
                </c:pt>
                <c:pt idx="2324">
                  <c:v>47.5663</c:v>
                </c:pt>
                <c:pt idx="2325">
                  <c:v>47.5664</c:v>
                </c:pt>
                <c:pt idx="2326">
                  <c:v>47.5665</c:v>
                </c:pt>
                <c:pt idx="2327">
                  <c:v>47.5666</c:v>
                </c:pt>
                <c:pt idx="2328">
                  <c:v>47.5667</c:v>
                </c:pt>
                <c:pt idx="2329">
                  <c:v>47.5668</c:v>
                </c:pt>
                <c:pt idx="2330">
                  <c:v>47.5669</c:v>
                </c:pt>
                <c:pt idx="2331">
                  <c:v>47.567</c:v>
                </c:pt>
                <c:pt idx="2332">
                  <c:v>47.5671</c:v>
                </c:pt>
                <c:pt idx="2333">
                  <c:v>47.5672</c:v>
                </c:pt>
                <c:pt idx="2334">
                  <c:v>47.5673</c:v>
                </c:pt>
                <c:pt idx="2335">
                  <c:v>47.5674</c:v>
                </c:pt>
                <c:pt idx="2336">
                  <c:v>47.5675</c:v>
                </c:pt>
                <c:pt idx="2337">
                  <c:v>47.5677</c:v>
                </c:pt>
                <c:pt idx="2338">
                  <c:v>47.5678</c:v>
                </c:pt>
                <c:pt idx="2339">
                  <c:v>47.5679</c:v>
                </c:pt>
                <c:pt idx="2340">
                  <c:v>47.568</c:v>
                </c:pt>
                <c:pt idx="2341">
                  <c:v>47.5682</c:v>
                </c:pt>
                <c:pt idx="2342">
                  <c:v>47.5683</c:v>
                </c:pt>
                <c:pt idx="2343">
                  <c:v>47.5684</c:v>
                </c:pt>
                <c:pt idx="2344">
                  <c:v>47.5685</c:v>
                </c:pt>
                <c:pt idx="2345">
                  <c:v>47.5686</c:v>
                </c:pt>
                <c:pt idx="2346">
                  <c:v>47.5687</c:v>
                </c:pt>
                <c:pt idx="2347">
                  <c:v>47.5688</c:v>
                </c:pt>
                <c:pt idx="2348">
                  <c:v>47.5689</c:v>
                </c:pt>
                <c:pt idx="2349">
                  <c:v>47.569</c:v>
                </c:pt>
                <c:pt idx="2350">
                  <c:v>47.5691</c:v>
                </c:pt>
                <c:pt idx="2351">
                  <c:v>47.5692</c:v>
                </c:pt>
                <c:pt idx="2352">
                  <c:v>47.5694</c:v>
                </c:pt>
                <c:pt idx="2353">
                  <c:v>47.5695</c:v>
                </c:pt>
                <c:pt idx="2354">
                  <c:v>47.5696</c:v>
                </c:pt>
                <c:pt idx="2355">
                  <c:v>47.5697</c:v>
                </c:pt>
                <c:pt idx="2356">
                  <c:v>47.5698</c:v>
                </c:pt>
                <c:pt idx="2357">
                  <c:v>47.5699</c:v>
                </c:pt>
                <c:pt idx="2358">
                  <c:v>47.57</c:v>
                </c:pt>
                <c:pt idx="2359">
                  <c:v>47.5701</c:v>
                </c:pt>
                <c:pt idx="2360">
                  <c:v>47.5702</c:v>
                </c:pt>
                <c:pt idx="2361">
                  <c:v>47.5703</c:v>
                </c:pt>
                <c:pt idx="2362">
                  <c:v>47.5704</c:v>
                </c:pt>
                <c:pt idx="2363">
                  <c:v>47.5705</c:v>
                </c:pt>
                <c:pt idx="2364">
                  <c:v>47.5706</c:v>
                </c:pt>
                <c:pt idx="2365">
                  <c:v>47.5707</c:v>
                </c:pt>
                <c:pt idx="2366">
                  <c:v>47.5708</c:v>
                </c:pt>
                <c:pt idx="2367">
                  <c:v>47.5709</c:v>
                </c:pt>
                <c:pt idx="2368">
                  <c:v>47.571</c:v>
                </c:pt>
                <c:pt idx="2369">
                  <c:v>47.5711</c:v>
                </c:pt>
                <c:pt idx="2370">
                  <c:v>47.5712</c:v>
                </c:pt>
                <c:pt idx="2371">
                  <c:v>47.5713</c:v>
                </c:pt>
                <c:pt idx="2372">
                  <c:v>47.5714</c:v>
                </c:pt>
                <c:pt idx="2373">
                  <c:v>47.5715</c:v>
                </c:pt>
                <c:pt idx="2374">
                  <c:v>47.5716</c:v>
                </c:pt>
                <c:pt idx="2375">
                  <c:v>47.5717</c:v>
                </c:pt>
                <c:pt idx="2376">
                  <c:v>47.5718</c:v>
                </c:pt>
                <c:pt idx="2377">
                  <c:v>47.5719</c:v>
                </c:pt>
                <c:pt idx="2378">
                  <c:v>47.572</c:v>
                </c:pt>
                <c:pt idx="2379">
                  <c:v>47.5721</c:v>
                </c:pt>
                <c:pt idx="2380">
                  <c:v>47.5722</c:v>
                </c:pt>
                <c:pt idx="2381">
                  <c:v>47.5723</c:v>
                </c:pt>
                <c:pt idx="2382">
                  <c:v>47.5724</c:v>
                </c:pt>
                <c:pt idx="2383">
                  <c:v>47.5726</c:v>
                </c:pt>
                <c:pt idx="2384">
                  <c:v>47.5727</c:v>
                </c:pt>
                <c:pt idx="2385">
                  <c:v>47.5728</c:v>
                </c:pt>
                <c:pt idx="2386">
                  <c:v>47.5729</c:v>
                </c:pt>
                <c:pt idx="2387">
                  <c:v>47.573</c:v>
                </c:pt>
                <c:pt idx="2388">
                  <c:v>47.5731</c:v>
                </c:pt>
                <c:pt idx="2389">
                  <c:v>47.5732</c:v>
                </c:pt>
                <c:pt idx="2390">
                  <c:v>47.5733</c:v>
                </c:pt>
                <c:pt idx="2391">
                  <c:v>47.5734</c:v>
                </c:pt>
                <c:pt idx="2392">
                  <c:v>47.5736</c:v>
                </c:pt>
                <c:pt idx="2393">
                  <c:v>47.5737</c:v>
                </c:pt>
                <c:pt idx="2394">
                  <c:v>47.5738</c:v>
                </c:pt>
                <c:pt idx="2395">
                  <c:v>47.5739</c:v>
                </c:pt>
                <c:pt idx="2396">
                  <c:v>47.574</c:v>
                </c:pt>
                <c:pt idx="2397">
                  <c:v>47.5742</c:v>
                </c:pt>
                <c:pt idx="2398">
                  <c:v>47.5743</c:v>
                </c:pt>
                <c:pt idx="2399">
                  <c:v>47.5744</c:v>
                </c:pt>
                <c:pt idx="2400">
                  <c:v>47.5745</c:v>
                </c:pt>
                <c:pt idx="2401">
                  <c:v>47.5746</c:v>
                </c:pt>
                <c:pt idx="2402">
                  <c:v>47.5747</c:v>
                </c:pt>
                <c:pt idx="2403">
                  <c:v>47.5748</c:v>
                </c:pt>
                <c:pt idx="2404">
                  <c:v>47.5749</c:v>
                </c:pt>
                <c:pt idx="2405">
                  <c:v>47.575</c:v>
                </c:pt>
                <c:pt idx="2406">
                  <c:v>47.5751</c:v>
                </c:pt>
                <c:pt idx="2407">
                  <c:v>47.5752</c:v>
                </c:pt>
                <c:pt idx="2408">
                  <c:v>47.5753</c:v>
                </c:pt>
                <c:pt idx="2409">
                  <c:v>47.5754</c:v>
                </c:pt>
                <c:pt idx="2410">
                  <c:v>47.5755</c:v>
                </c:pt>
                <c:pt idx="2411">
                  <c:v>47.5756</c:v>
                </c:pt>
                <c:pt idx="2412">
                  <c:v>47.5758</c:v>
                </c:pt>
                <c:pt idx="2413">
                  <c:v>47.5759</c:v>
                </c:pt>
                <c:pt idx="2414">
                  <c:v>47.576</c:v>
                </c:pt>
                <c:pt idx="2415">
                  <c:v>47.5761</c:v>
                </c:pt>
                <c:pt idx="2416">
                  <c:v>47.5762</c:v>
                </c:pt>
                <c:pt idx="2417">
                  <c:v>47.5763</c:v>
                </c:pt>
                <c:pt idx="2418">
                  <c:v>47.5764</c:v>
                </c:pt>
                <c:pt idx="2419">
                  <c:v>47.5765</c:v>
                </c:pt>
                <c:pt idx="2420">
                  <c:v>47.5767</c:v>
                </c:pt>
                <c:pt idx="2421">
                  <c:v>47.5768</c:v>
                </c:pt>
                <c:pt idx="2422">
                  <c:v>47.5769</c:v>
                </c:pt>
                <c:pt idx="2423">
                  <c:v>47.5771</c:v>
                </c:pt>
                <c:pt idx="2424">
                  <c:v>47.5772</c:v>
                </c:pt>
                <c:pt idx="2425">
                  <c:v>47.5773</c:v>
                </c:pt>
                <c:pt idx="2426">
                  <c:v>47.5774</c:v>
                </c:pt>
                <c:pt idx="2427">
                  <c:v>47.5776</c:v>
                </c:pt>
                <c:pt idx="2428">
                  <c:v>47.5777</c:v>
                </c:pt>
                <c:pt idx="2429">
                  <c:v>47.5779</c:v>
                </c:pt>
                <c:pt idx="2430">
                  <c:v>47.578</c:v>
                </c:pt>
                <c:pt idx="2431">
                  <c:v>47.5782</c:v>
                </c:pt>
                <c:pt idx="2432">
                  <c:v>47.5784</c:v>
                </c:pt>
                <c:pt idx="2433">
                  <c:v>47.5785</c:v>
                </c:pt>
                <c:pt idx="2434">
                  <c:v>47.5786</c:v>
                </c:pt>
                <c:pt idx="2435">
                  <c:v>47.5787</c:v>
                </c:pt>
                <c:pt idx="2436">
                  <c:v>47.5788</c:v>
                </c:pt>
                <c:pt idx="2437">
                  <c:v>47.5789</c:v>
                </c:pt>
                <c:pt idx="2438">
                  <c:v>47.579</c:v>
                </c:pt>
                <c:pt idx="2439">
                  <c:v>47.5791</c:v>
                </c:pt>
                <c:pt idx="2440">
                  <c:v>47.5793</c:v>
                </c:pt>
                <c:pt idx="2441">
                  <c:v>47.5794</c:v>
                </c:pt>
                <c:pt idx="2442">
                  <c:v>47.5795</c:v>
                </c:pt>
                <c:pt idx="2443">
                  <c:v>47.5796</c:v>
                </c:pt>
                <c:pt idx="2444">
                  <c:v>47.5797</c:v>
                </c:pt>
                <c:pt idx="2445">
                  <c:v>47.5798</c:v>
                </c:pt>
                <c:pt idx="2446">
                  <c:v>47.5799</c:v>
                </c:pt>
                <c:pt idx="2447">
                  <c:v>47.5801</c:v>
                </c:pt>
                <c:pt idx="2448">
                  <c:v>47.5803</c:v>
                </c:pt>
                <c:pt idx="2449">
                  <c:v>47.5806</c:v>
                </c:pt>
                <c:pt idx="2450">
                  <c:v>47.5807</c:v>
                </c:pt>
                <c:pt idx="2451">
                  <c:v>47.5808</c:v>
                </c:pt>
                <c:pt idx="2452">
                  <c:v>47.5809</c:v>
                </c:pt>
                <c:pt idx="2453">
                  <c:v>47.581</c:v>
                </c:pt>
                <c:pt idx="2454">
                  <c:v>47.5811</c:v>
                </c:pt>
                <c:pt idx="2455">
                  <c:v>47.5812</c:v>
                </c:pt>
                <c:pt idx="2456">
                  <c:v>47.5814</c:v>
                </c:pt>
                <c:pt idx="2457">
                  <c:v>47.5815</c:v>
                </c:pt>
                <c:pt idx="2458">
                  <c:v>47.5816</c:v>
                </c:pt>
                <c:pt idx="2459">
                  <c:v>47.5817</c:v>
                </c:pt>
                <c:pt idx="2460">
                  <c:v>47.5818</c:v>
                </c:pt>
                <c:pt idx="2461">
                  <c:v>47.582</c:v>
                </c:pt>
                <c:pt idx="2462">
                  <c:v>47.5821</c:v>
                </c:pt>
                <c:pt idx="2463">
                  <c:v>47.5822</c:v>
                </c:pt>
                <c:pt idx="2464">
                  <c:v>47.5823</c:v>
                </c:pt>
                <c:pt idx="2465">
                  <c:v>47.5824</c:v>
                </c:pt>
                <c:pt idx="2466">
                  <c:v>47.5825</c:v>
                </c:pt>
                <c:pt idx="2467">
                  <c:v>47.5826</c:v>
                </c:pt>
                <c:pt idx="2468">
                  <c:v>47.5828</c:v>
                </c:pt>
                <c:pt idx="2469">
                  <c:v>47.5829</c:v>
                </c:pt>
                <c:pt idx="2470">
                  <c:v>47.583</c:v>
                </c:pt>
                <c:pt idx="2471">
                  <c:v>47.5831</c:v>
                </c:pt>
                <c:pt idx="2472">
                  <c:v>47.5832</c:v>
                </c:pt>
                <c:pt idx="2473">
                  <c:v>47.5833</c:v>
                </c:pt>
                <c:pt idx="2474">
                  <c:v>47.5834</c:v>
                </c:pt>
                <c:pt idx="2475">
                  <c:v>47.5835</c:v>
                </c:pt>
                <c:pt idx="2476">
                  <c:v>47.5836</c:v>
                </c:pt>
                <c:pt idx="2477">
                  <c:v>47.5837</c:v>
                </c:pt>
                <c:pt idx="2478">
                  <c:v>47.5838</c:v>
                </c:pt>
                <c:pt idx="2479">
                  <c:v>47.5839</c:v>
                </c:pt>
                <c:pt idx="2480">
                  <c:v>47.584</c:v>
                </c:pt>
                <c:pt idx="2481">
                  <c:v>47.5841</c:v>
                </c:pt>
                <c:pt idx="2482">
                  <c:v>47.5842</c:v>
                </c:pt>
                <c:pt idx="2483">
                  <c:v>47.5843</c:v>
                </c:pt>
                <c:pt idx="2484">
                  <c:v>47.5844</c:v>
                </c:pt>
                <c:pt idx="2485">
                  <c:v>47.5845</c:v>
                </c:pt>
                <c:pt idx="2486">
                  <c:v>47.5846</c:v>
                </c:pt>
                <c:pt idx="2487">
                  <c:v>47.5847</c:v>
                </c:pt>
                <c:pt idx="2488">
                  <c:v>47.5848</c:v>
                </c:pt>
                <c:pt idx="2489">
                  <c:v>47.5849</c:v>
                </c:pt>
                <c:pt idx="2490">
                  <c:v>47.585</c:v>
                </c:pt>
                <c:pt idx="2491">
                  <c:v>47.5851</c:v>
                </c:pt>
                <c:pt idx="2492">
                  <c:v>47.5852</c:v>
                </c:pt>
                <c:pt idx="2493">
                  <c:v>47.5854</c:v>
                </c:pt>
                <c:pt idx="2494">
                  <c:v>47.5855</c:v>
                </c:pt>
                <c:pt idx="2495">
                  <c:v>47.5858</c:v>
                </c:pt>
                <c:pt idx="2496">
                  <c:v>47.5859</c:v>
                </c:pt>
                <c:pt idx="2497">
                  <c:v>47.586</c:v>
                </c:pt>
                <c:pt idx="2498">
                  <c:v>47.5861</c:v>
                </c:pt>
                <c:pt idx="2499">
                  <c:v>47.5862</c:v>
                </c:pt>
                <c:pt idx="2500">
                  <c:v>47.5865</c:v>
                </c:pt>
                <c:pt idx="2501">
                  <c:v>47.5866</c:v>
                </c:pt>
                <c:pt idx="2502">
                  <c:v>47.5867</c:v>
                </c:pt>
                <c:pt idx="2503">
                  <c:v>47.5868</c:v>
                </c:pt>
                <c:pt idx="2504">
                  <c:v>47.5869</c:v>
                </c:pt>
                <c:pt idx="2505">
                  <c:v>47.587</c:v>
                </c:pt>
                <c:pt idx="2506">
                  <c:v>47.5871</c:v>
                </c:pt>
                <c:pt idx="2507">
                  <c:v>47.5872</c:v>
                </c:pt>
                <c:pt idx="2508">
                  <c:v>47.5873</c:v>
                </c:pt>
                <c:pt idx="2509">
                  <c:v>47.5874</c:v>
                </c:pt>
                <c:pt idx="2510">
                  <c:v>47.5875</c:v>
                </c:pt>
                <c:pt idx="2511">
                  <c:v>47.5876</c:v>
                </c:pt>
                <c:pt idx="2512">
                  <c:v>47.5877</c:v>
                </c:pt>
                <c:pt idx="2513">
                  <c:v>47.5878</c:v>
                </c:pt>
                <c:pt idx="2514">
                  <c:v>47.5879</c:v>
                </c:pt>
                <c:pt idx="2515">
                  <c:v>47.588</c:v>
                </c:pt>
                <c:pt idx="2516">
                  <c:v>47.5881</c:v>
                </c:pt>
                <c:pt idx="2517">
                  <c:v>47.5882</c:v>
                </c:pt>
                <c:pt idx="2518">
                  <c:v>47.5883</c:v>
                </c:pt>
                <c:pt idx="2519">
                  <c:v>47.5884</c:v>
                </c:pt>
                <c:pt idx="2520">
                  <c:v>47.5885</c:v>
                </c:pt>
                <c:pt idx="2521">
                  <c:v>47.5886</c:v>
                </c:pt>
                <c:pt idx="2522">
                  <c:v>47.5887</c:v>
                </c:pt>
                <c:pt idx="2523">
                  <c:v>47.5888</c:v>
                </c:pt>
                <c:pt idx="2524">
                  <c:v>47.589</c:v>
                </c:pt>
                <c:pt idx="2525">
                  <c:v>47.5891</c:v>
                </c:pt>
                <c:pt idx="2526">
                  <c:v>47.5892</c:v>
                </c:pt>
                <c:pt idx="2527">
                  <c:v>47.5893</c:v>
                </c:pt>
                <c:pt idx="2528">
                  <c:v>47.5894</c:v>
                </c:pt>
                <c:pt idx="2529">
                  <c:v>47.5895</c:v>
                </c:pt>
                <c:pt idx="2530">
                  <c:v>47.5896</c:v>
                </c:pt>
                <c:pt idx="2531">
                  <c:v>47.5897</c:v>
                </c:pt>
                <c:pt idx="2532">
                  <c:v>47.5898</c:v>
                </c:pt>
                <c:pt idx="2533">
                  <c:v>47.5899</c:v>
                </c:pt>
                <c:pt idx="2534">
                  <c:v>47.59</c:v>
                </c:pt>
                <c:pt idx="2535">
                  <c:v>47.5901</c:v>
                </c:pt>
                <c:pt idx="2536">
                  <c:v>47.5902</c:v>
                </c:pt>
                <c:pt idx="2537">
                  <c:v>47.5903</c:v>
                </c:pt>
                <c:pt idx="2538">
                  <c:v>47.5904</c:v>
                </c:pt>
                <c:pt idx="2539">
                  <c:v>47.5905</c:v>
                </c:pt>
                <c:pt idx="2540">
                  <c:v>47.5906</c:v>
                </c:pt>
                <c:pt idx="2541">
                  <c:v>47.5909</c:v>
                </c:pt>
                <c:pt idx="2542">
                  <c:v>47.591</c:v>
                </c:pt>
                <c:pt idx="2543">
                  <c:v>47.5911</c:v>
                </c:pt>
                <c:pt idx="2544">
                  <c:v>47.5912</c:v>
                </c:pt>
                <c:pt idx="2545">
                  <c:v>47.5913</c:v>
                </c:pt>
                <c:pt idx="2546">
                  <c:v>47.5914</c:v>
                </c:pt>
                <c:pt idx="2547">
                  <c:v>47.5915</c:v>
                </c:pt>
                <c:pt idx="2548">
                  <c:v>47.5916</c:v>
                </c:pt>
                <c:pt idx="2549">
                  <c:v>47.5917</c:v>
                </c:pt>
                <c:pt idx="2550">
                  <c:v>47.5918</c:v>
                </c:pt>
                <c:pt idx="2551">
                  <c:v>47.5919</c:v>
                </c:pt>
                <c:pt idx="2552">
                  <c:v>47.592</c:v>
                </c:pt>
                <c:pt idx="2553">
                  <c:v>47.5922</c:v>
                </c:pt>
                <c:pt idx="2554">
                  <c:v>47.5923</c:v>
                </c:pt>
                <c:pt idx="2555">
                  <c:v>47.5924</c:v>
                </c:pt>
                <c:pt idx="2556">
                  <c:v>47.5925</c:v>
                </c:pt>
                <c:pt idx="2557">
                  <c:v>47.5926</c:v>
                </c:pt>
                <c:pt idx="2558">
                  <c:v>47.5927</c:v>
                </c:pt>
                <c:pt idx="2559">
                  <c:v>47.5928</c:v>
                </c:pt>
                <c:pt idx="2560">
                  <c:v>47.5929</c:v>
                </c:pt>
                <c:pt idx="2561">
                  <c:v>47.593</c:v>
                </c:pt>
                <c:pt idx="2562">
                  <c:v>47.5931</c:v>
                </c:pt>
                <c:pt idx="2563">
                  <c:v>47.5932</c:v>
                </c:pt>
                <c:pt idx="2564">
                  <c:v>47.5933</c:v>
                </c:pt>
                <c:pt idx="2565">
                  <c:v>47.5934</c:v>
                </c:pt>
                <c:pt idx="2566">
                  <c:v>47.5936</c:v>
                </c:pt>
                <c:pt idx="2567">
                  <c:v>47.5937</c:v>
                </c:pt>
                <c:pt idx="2568">
                  <c:v>47.5938</c:v>
                </c:pt>
                <c:pt idx="2569">
                  <c:v>47.594</c:v>
                </c:pt>
                <c:pt idx="2570">
                  <c:v>47.5941</c:v>
                </c:pt>
                <c:pt idx="2571">
                  <c:v>47.5942</c:v>
                </c:pt>
                <c:pt idx="2572">
                  <c:v>47.5943</c:v>
                </c:pt>
                <c:pt idx="2573">
                  <c:v>47.5944</c:v>
                </c:pt>
                <c:pt idx="2574">
                  <c:v>47.5945</c:v>
                </c:pt>
                <c:pt idx="2575">
                  <c:v>47.5947</c:v>
                </c:pt>
                <c:pt idx="2576">
                  <c:v>47.5948</c:v>
                </c:pt>
                <c:pt idx="2577">
                  <c:v>47.5949</c:v>
                </c:pt>
                <c:pt idx="2578">
                  <c:v>47.595</c:v>
                </c:pt>
                <c:pt idx="2579">
                  <c:v>47.5951</c:v>
                </c:pt>
                <c:pt idx="2580">
                  <c:v>47.5952</c:v>
                </c:pt>
                <c:pt idx="2581">
                  <c:v>47.5953</c:v>
                </c:pt>
                <c:pt idx="2582">
                  <c:v>47.5954</c:v>
                </c:pt>
                <c:pt idx="2583">
                  <c:v>47.5956</c:v>
                </c:pt>
                <c:pt idx="2584">
                  <c:v>47.5958</c:v>
                </c:pt>
                <c:pt idx="2585">
                  <c:v>47.5959</c:v>
                </c:pt>
                <c:pt idx="2586">
                  <c:v>47.596</c:v>
                </c:pt>
                <c:pt idx="2587">
                  <c:v>47.5961</c:v>
                </c:pt>
                <c:pt idx="2588">
                  <c:v>47.5962</c:v>
                </c:pt>
                <c:pt idx="2589">
                  <c:v>47.5963</c:v>
                </c:pt>
                <c:pt idx="2590">
                  <c:v>47.5964</c:v>
                </c:pt>
                <c:pt idx="2591">
                  <c:v>47.5965</c:v>
                </c:pt>
                <c:pt idx="2592">
                  <c:v>47.5966</c:v>
                </c:pt>
                <c:pt idx="2593">
                  <c:v>47.5968</c:v>
                </c:pt>
                <c:pt idx="2594">
                  <c:v>47.5969</c:v>
                </c:pt>
                <c:pt idx="2595">
                  <c:v>47.597</c:v>
                </c:pt>
                <c:pt idx="2596">
                  <c:v>47.5971</c:v>
                </c:pt>
                <c:pt idx="2597">
                  <c:v>47.5972</c:v>
                </c:pt>
                <c:pt idx="2598">
                  <c:v>47.5973</c:v>
                </c:pt>
                <c:pt idx="2599">
                  <c:v>47.5974</c:v>
                </c:pt>
                <c:pt idx="2600">
                  <c:v>47.5975</c:v>
                </c:pt>
                <c:pt idx="2601">
                  <c:v>47.5976</c:v>
                </c:pt>
                <c:pt idx="2602">
                  <c:v>47.5977</c:v>
                </c:pt>
                <c:pt idx="2603">
                  <c:v>47.5978</c:v>
                </c:pt>
                <c:pt idx="2604">
                  <c:v>47.5979</c:v>
                </c:pt>
                <c:pt idx="2605">
                  <c:v>47.598</c:v>
                </c:pt>
                <c:pt idx="2606">
                  <c:v>47.5981</c:v>
                </c:pt>
                <c:pt idx="2607">
                  <c:v>47.5982</c:v>
                </c:pt>
                <c:pt idx="2608">
                  <c:v>47.5983</c:v>
                </c:pt>
                <c:pt idx="2609">
                  <c:v>47.5984</c:v>
                </c:pt>
                <c:pt idx="2610">
                  <c:v>47.5985</c:v>
                </c:pt>
                <c:pt idx="2611">
                  <c:v>47.5986</c:v>
                </c:pt>
                <c:pt idx="2612">
                  <c:v>47.5987</c:v>
                </c:pt>
                <c:pt idx="2613">
                  <c:v>47.5988</c:v>
                </c:pt>
                <c:pt idx="2614">
                  <c:v>47.5989</c:v>
                </c:pt>
                <c:pt idx="2615">
                  <c:v>47.5992</c:v>
                </c:pt>
                <c:pt idx="2616">
                  <c:v>47.5993</c:v>
                </c:pt>
                <c:pt idx="2617">
                  <c:v>47.5994</c:v>
                </c:pt>
                <c:pt idx="2618">
                  <c:v>47.5995</c:v>
                </c:pt>
                <c:pt idx="2619">
                  <c:v>47.5996</c:v>
                </c:pt>
                <c:pt idx="2620">
                  <c:v>47.5997</c:v>
                </c:pt>
                <c:pt idx="2621">
                  <c:v>47.5998</c:v>
                </c:pt>
                <c:pt idx="2622">
                  <c:v>47.5999</c:v>
                </c:pt>
                <c:pt idx="2623">
                  <c:v>47.6</c:v>
                </c:pt>
                <c:pt idx="2624">
                  <c:v>47.6001</c:v>
                </c:pt>
                <c:pt idx="2625">
                  <c:v>47.6002</c:v>
                </c:pt>
                <c:pt idx="2626">
                  <c:v>47.6003</c:v>
                </c:pt>
                <c:pt idx="2627">
                  <c:v>47.6004</c:v>
                </c:pt>
                <c:pt idx="2628">
                  <c:v>47.6005</c:v>
                </c:pt>
                <c:pt idx="2629">
                  <c:v>47.6006</c:v>
                </c:pt>
                <c:pt idx="2630">
                  <c:v>47.6007</c:v>
                </c:pt>
                <c:pt idx="2631">
                  <c:v>47.6008</c:v>
                </c:pt>
                <c:pt idx="2632">
                  <c:v>47.6009</c:v>
                </c:pt>
                <c:pt idx="2633">
                  <c:v>47.601</c:v>
                </c:pt>
                <c:pt idx="2634">
                  <c:v>47.6011</c:v>
                </c:pt>
                <c:pt idx="2635">
                  <c:v>47.6012</c:v>
                </c:pt>
                <c:pt idx="2636">
                  <c:v>47.6013</c:v>
                </c:pt>
                <c:pt idx="2637">
                  <c:v>47.6017</c:v>
                </c:pt>
                <c:pt idx="2638">
                  <c:v>47.6018</c:v>
                </c:pt>
                <c:pt idx="2639">
                  <c:v>47.6019</c:v>
                </c:pt>
                <c:pt idx="2640">
                  <c:v>47.6021</c:v>
                </c:pt>
                <c:pt idx="2641">
                  <c:v>47.6022</c:v>
                </c:pt>
                <c:pt idx="2642">
                  <c:v>47.6023</c:v>
                </c:pt>
                <c:pt idx="2643">
                  <c:v>47.6024</c:v>
                </c:pt>
                <c:pt idx="2644">
                  <c:v>47.6025</c:v>
                </c:pt>
                <c:pt idx="2645">
                  <c:v>47.6027</c:v>
                </c:pt>
                <c:pt idx="2646">
                  <c:v>47.6028</c:v>
                </c:pt>
                <c:pt idx="2647">
                  <c:v>47.6029</c:v>
                </c:pt>
                <c:pt idx="2648">
                  <c:v>47.603</c:v>
                </c:pt>
                <c:pt idx="2649">
                  <c:v>47.6031</c:v>
                </c:pt>
                <c:pt idx="2650">
                  <c:v>47.6032</c:v>
                </c:pt>
                <c:pt idx="2651">
                  <c:v>47.6033</c:v>
                </c:pt>
                <c:pt idx="2652">
                  <c:v>47.6034</c:v>
                </c:pt>
                <c:pt idx="2653">
                  <c:v>47.6035</c:v>
                </c:pt>
                <c:pt idx="2654">
                  <c:v>47.6036</c:v>
                </c:pt>
                <c:pt idx="2655">
                  <c:v>47.6037</c:v>
                </c:pt>
                <c:pt idx="2656">
                  <c:v>47.6039</c:v>
                </c:pt>
                <c:pt idx="2657">
                  <c:v>47.604</c:v>
                </c:pt>
                <c:pt idx="2658">
                  <c:v>47.6042</c:v>
                </c:pt>
                <c:pt idx="2659">
                  <c:v>47.6044</c:v>
                </c:pt>
                <c:pt idx="2660">
                  <c:v>47.6045</c:v>
                </c:pt>
                <c:pt idx="2661">
                  <c:v>47.6046</c:v>
                </c:pt>
                <c:pt idx="2662">
                  <c:v>47.6048</c:v>
                </c:pt>
                <c:pt idx="2663">
                  <c:v>47.6049</c:v>
                </c:pt>
                <c:pt idx="2664">
                  <c:v>47.605</c:v>
                </c:pt>
                <c:pt idx="2665">
                  <c:v>47.6051</c:v>
                </c:pt>
                <c:pt idx="2666">
                  <c:v>47.6052</c:v>
                </c:pt>
                <c:pt idx="2667">
                  <c:v>47.6053</c:v>
                </c:pt>
                <c:pt idx="2668">
                  <c:v>47.6054</c:v>
                </c:pt>
                <c:pt idx="2669">
                  <c:v>47.6055</c:v>
                </c:pt>
                <c:pt idx="2670">
                  <c:v>47.6056</c:v>
                </c:pt>
                <c:pt idx="2671">
                  <c:v>47.6058</c:v>
                </c:pt>
                <c:pt idx="2672">
                  <c:v>47.6059</c:v>
                </c:pt>
                <c:pt idx="2673">
                  <c:v>47.606</c:v>
                </c:pt>
                <c:pt idx="2674">
                  <c:v>47.6061</c:v>
                </c:pt>
                <c:pt idx="2675">
                  <c:v>47.6063</c:v>
                </c:pt>
                <c:pt idx="2676">
                  <c:v>47.6064</c:v>
                </c:pt>
                <c:pt idx="2677">
                  <c:v>47.6065</c:v>
                </c:pt>
                <c:pt idx="2678">
                  <c:v>47.6066</c:v>
                </c:pt>
                <c:pt idx="2679">
                  <c:v>47.6067</c:v>
                </c:pt>
                <c:pt idx="2680">
                  <c:v>47.6068</c:v>
                </c:pt>
                <c:pt idx="2681">
                  <c:v>47.6069</c:v>
                </c:pt>
                <c:pt idx="2682">
                  <c:v>47.607</c:v>
                </c:pt>
                <c:pt idx="2683">
                  <c:v>47.6071</c:v>
                </c:pt>
                <c:pt idx="2684">
                  <c:v>47.6073</c:v>
                </c:pt>
                <c:pt idx="2685">
                  <c:v>47.6074</c:v>
                </c:pt>
                <c:pt idx="2686">
                  <c:v>47.6075</c:v>
                </c:pt>
                <c:pt idx="2687">
                  <c:v>47.6076</c:v>
                </c:pt>
                <c:pt idx="2688">
                  <c:v>47.6077</c:v>
                </c:pt>
                <c:pt idx="2689">
                  <c:v>47.6078</c:v>
                </c:pt>
                <c:pt idx="2690">
                  <c:v>47.6079</c:v>
                </c:pt>
                <c:pt idx="2691">
                  <c:v>47.6081</c:v>
                </c:pt>
                <c:pt idx="2692">
                  <c:v>47.6082</c:v>
                </c:pt>
                <c:pt idx="2693">
                  <c:v>47.6085</c:v>
                </c:pt>
                <c:pt idx="2694">
                  <c:v>47.6086</c:v>
                </c:pt>
                <c:pt idx="2695">
                  <c:v>47.6088</c:v>
                </c:pt>
                <c:pt idx="2696">
                  <c:v>47.6089</c:v>
                </c:pt>
                <c:pt idx="2697">
                  <c:v>47.609</c:v>
                </c:pt>
                <c:pt idx="2698">
                  <c:v>47.6092</c:v>
                </c:pt>
                <c:pt idx="2699">
                  <c:v>47.6093</c:v>
                </c:pt>
                <c:pt idx="2700">
                  <c:v>47.6094</c:v>
                </c:pt>
                <c:pt idx="2701">
                  <c:v>47.6095</c:v>
                </c:pt>
                <c:pt idx="2702">
                  <c:v>47.6097</c:v>
                </c:pt>
                <c:pt idx="2703">
                  <c:v>47.6098</c:v>
                </c:pt>
                <c:pt idx="2704">
                  <c:v>47.6099</c:v>
                </c:pt>
                <c:pt idx="2705">
                  <c:v>47.61</c:v>
                </c:pt>
                <c:pt idx="2706">
                  <c:v>47.6101</c:v>
                </c:pt>
                <c:pt idx="2707">
                  <c:v>47.6102</c:v>
                </c:pt>
                <c:pt idx="2708">
                  <c:v>47.6104</c:v>
                </c:pt>
                <c:pt idx="2709">
                  <c:v>47.6106</c:v>
                </c:pt>
                <c:pt idx="2710">
                  <c:v>47.6108</c:v>
                </c:pt>
                <c:pt idx="2711">
                  <c:v>47.6109</c:v>
                </c:pt>
                <c:pt idx="2712">
                  <c:v>47.611</c:v>
                </c:pt>
                <c:pt idx="2713">
                  <c:v>47.6111</c:v>
                </c:pt>
                <c:pt idx="2714">
                  <c:v>47.6112</c:v>
                </c:pt>
                <c:pt idx="2715">
                  <c:v>47.6113</c:v>
                </c:pt>
                <c:pt idx="2716">
                  <c:v>47.6115</c:v>
                </c:pt>
                <c:pt idx="2717">
                  <c:v>47.6116</c:v>
                </c:pt>
                <c:pt idx="2718">
                  <c:v>47.6117</c:v>
                </c:pt>
                <c:pt idx="2719">
                  <c:v>47.6118</c:v>
                </c:pt>
                <c:pt idx="2720">
                  <c:v>47.6119</c:v>
                </c:pt>
                <c:pt idx="2721">
                  <c:v>47.612</c:v>
                </c:pt>
                <c:pt idx="2722">
                  <c:v>47.6121</c:v>
                </c:pt>
                <c:pt idx="2723">
                  <c:v>47.6122</c:v>
                </c:pt>
                <c:pt idx="2724">
                  <c:v>47.6123</c:v>
                </c:pt>
                <c:pt idx="2725">
                  <c:v>47.6124</c:v>
                </c:pt>
                <c:pt idx="2726">
                  <c:v>47.6125</c:v>
                </c:pt>
                <c:pt idx="2727">
                  <c:v>47.6126</c:v>
                </c:pt>
                <c:pt idx="2728">
                  <c:v>47.6127</c:v>
                </c:pt>
                <c:pt idx="2729">
                  <c:v>47.6131</c:v>
                </c:pt>
                <c:pt idx="2730">
                  <c:v>47.6132</c:v>
                </c:pt>
                <c:pt idx="2731">
                  <c:v>47.6133</c:v>
                </c:pt>
                <c:pt idx="2732">
                  <c:v>47.6134</c:v>
                </c:pt>
                <c:pt idx="2733">
                  <c:v>47.6135</c:v>
                </c:pt>
                <c:pt idx="2734">
                  <c:v>47.6136</c:v>
                </c:pt>
                <c:pt idx="2735">
                  <c:v>47.6138</c:v>
                </c:pt>
                <c:pt idx="2736">
                  <c:v>47.6139</c:v>
                </c:pt>
                <c:pt idx="2737">
                  <c:v>47.614</c:v>
                </c:pt>
                <c:pt idx="2738">
                  <c:v>47.6141</c:v>
                </c:pt>
                <c:pt idx="2739">
                  <c:v>47.6142</c:v>
                </c:pt>
                <c:pt idx="2740">
                  <c:v>47.6143</c:v>
                </c:pt>
                <c:pt idx="2741">
                  <c:v>47.6144</c:v>
                </c:pt>
                <c:pt idx="2742">
                  <c:v>47.6145</c:v>
                </c:pt>
                <c:pt idx="2743">
                  <c:v>47.6146</c:v>
                </c:pt>
                <c:pt idx="2744">
                  <c:v>47.6147</c:v>
                </c:pt>
                <c:pt idx="2745">
                  <c:v>47.6148</c:v>
                </c:pt>
                <c:pt idx="2746">
                  <c:v>47.6149</c:v>
                </c:pt>
                <c:pt idx="2747">
                  <c:v>47.615</c:v>
                </c:pt>
                <c:pt idx="2748">
                  <c:v>47.6151</c:v>
                </c:pt>
                <c:pt idx="2749">
                  <c:v>47.6153</c:v>
                </c:pt>
                <c:pt idx="2750">
                  <c:v>47.6154</c:v>
                </c:pt>
                <c:pt idx="2751">
                  <c:v>47.6155</c:v>
                </c:pt>
                <c:pt idx="2752">
                  <c:v>47.6156</c:v>
                </c:pt>
                <c:pt idx="2753">
                  <c:v>47.6157</c:v>
                </c:pt>
                <c:pt idx="2754">
                  <c:v>47.6158</c:v>
                </c:pt>
                <c:pt idx="2755">
                  <c:v>47.6159</c:v>
                </c:pt>
                <c:pt idx="2756">
                  <c:v>47.616</c:v>
                </c:pt>
                <c:pt idx="2757">
                  <c:v>47.6161</c:v>
                </c:pt>
                <c:pt idx="2758">
                  <c:v>47.6162</c:v>
                </c:pt>
                <c:pt idx="2759">
                  <c:v>47.6163</c:v>
                </c:pt>
                <c:pt idx="2760">
                  <c:v>47.6164</c:v>
                </c:pt>
                <c:pt idx="2761">
                  <c:v>47.6166</c:v>
                </c:pt>
                <c:pt idx="2762">
                  <c:v>47.6167</c:v>
                </c:pt>
                <c:pt idx="2763">
                  <c:v>47.6168</c:v>
                </c:pt>
                <c:pt idx="2764">
                  <c:v>47.6169</c:v>
                </c:pt>
                <c:pt idx="2765">
                  <c:v>47.617</c:v>
                </c:pt>
                <c:pt idx="2766">
                  <c:v>47.6171</c:v>
                </c:pt>
                <c:pt idx="2767">
                  <c:v>47.6172</c:v>
                </c:pt>
                <c:pt idx="2768">
                  <c:v>47.6176</c:v>
                </c:pt>
                <c:pt idx="2769">
                  <c:v>47.6177</c:v>
                </c:pt>
                <c:pt idx="2770">
                  <c:v>47.6178</c:v>
                </c:pt>
                <c:pt idx="2771">
                  <c:v>47.6179</c:v>
                </c:pt>
                <c:pt idx="2772">
                  <c:v>47.6181</c:v>
                </c:pt>
                <c:pt idx="2773">
                  <c:v>47.6182</c:v>
                </c:pt>
                <c:pt idx="2774">
                  <c:v>47.6183</c:v>
                </c:pt>
                <c:pt idx="2775">
                  <c:v>47.6184</c:v>
                </c:pt>
                <c:pt idx="2776">
                  <c:v>47.6187</c:v>
                </c:pt>
                <c:pt idx="2777">
                  <c:v>47.6188</c:v>
                </c:pt>
                <c:pt idx="2778">
                  <c:v>47.6189</c:v>
                </c:pt>
                <c:pt idx="2779">
                  <c:v>47.619</c:v>
                </c:pt>
                <c:pt idx="2780">
                  <c:v>47.6191</c:v>
                </c:pt>
                <c:pt idx="2781">
                  <c:v>47.6192</c:v>
                </c:pt>
                <c:pt idx="2782">
                  <c:v>47.6194</c:v>
                </c:pt>
                <c:pt idx="2783">
                  <c:v>47.6195</c:v>
                </c:pt>
                <c:pt idx="2784">
                  <c:v>47.6196</c:v>
                </c:pt>
                <c:pt idx="2785">
                  <c:v>47.6197</c:v>
                </c:pt>
                <c:pt idx="2786">
                  <c:v>47.6198</c:v>
                </c:pt>
                <c:pt idx="2787">
                  <c:v>47.6199</c:v>
                </c:pt>
                <c:pt idx="2788">
                  <c:v>47.62</c:v>
                </c:pt>
                <c:pt idx="2789">
                  <c:v>47.6202</c:v>
                </c:pt>
                <c:pt idx="2790">
                  <c:v>47.6203</c:v>
                </c:pt>
                <c:pt idx="2791">
                  <c:v>47.6205</c:v>
                </c:pt>
                <c:pt idx="2792">
                  <c:v>47.6206</c:v>
                </c:pt>
                <c:pt idx="2793">
                  <c:v>47.6207</c:v>
                </c:pt>
                <c:pt idx="2794">
                  <c:v>47.6208</c:v>
                </c:pt>
                <c:pt idx="2795">
                  <c:v>47.6209</c:v>
                </c:pt>
                <c:pt idx="2796">
                  <c:v>47.621</c:v>
                </c:pt>
                <c:pt idx="2797">
                  <c:v>47.6211</c:v>
                </c:pt>
                <c:pt idx="2798">
                  <c:v>47.6212</c:v>
                </c:pt>
                <c:pt idx="2799">
                  <c:v>47.6214</c:v>
                </c:pt>
                <c:pt idx="2800">
                  <c:v>47.6215</c:v>
                </c:pt>
                <c:pt idx="2801">
                  <c:v>47.6216</c:v>
                </c:pt>
                <c:pt idx="2802">
                  <c:v>47.6217</c:v>
                </c:pt>
                <c:pt idx="2803">
                  <c:v>47.6218</c:v>
                </c:pt>
                <c:pt idx="2804">
                  <c:v>47.6219</c:v>
                </c:pt>
                <c:pt idx="2805">
                  <c:v>47.622</c:v>
                </c:pt>
                <c:pt idx="2806">
                  <c:v>47.6221</c:v>
                </c:pt>
                <c:pt idx="2807">
                  <c:v>47.6223</c:v>
                </c:pt>
                <c:pt idx="2808">
                  <c:v>47.6224</c:v>
                </c:pt>
                <c:pt idx="2809">
                  <c:v>47.6225</c:v>
                </c:pt>
                <c:pt idx="2810">
                  <c:v>47.6226</c:v>
                </c:pt>
                <c:pt idx="2811">
                  <c:v>47.6227</c:v>
                </c:pt>
                <c:pt idx="2812">
                  <c:v>47.6228</c:v>
                </c:pt>
                <c:pt idx="2813">
                  <c:v>47.6229</c:v>
                </c:pt>
                <c:pt idx="2814">
                  <c:v>47.623</c:v>
                </c:pt>
                <c:pt idx="2815">
                  <c:v>47.6231</c:v>
                </c:pt>
                <c:pt idx="2816">
                  <c:v>47.6232</c:v>
                </c:pt>
                <c:pt idx="2817">
                  <c:v>47.6233</c:v>
                </c:pt>
                <c:pt idx="2818">
                  <c:v>47.6234</c:v>
                </c:pt>
                <c:pt idx="2819">
                  <c:v>47.6235</c:v>
                </c:pt>
                <c:pt idx="2820">
                  <c:v>47.6236</c:v>
                </c:pt>
                <c:pt idx="2821">
                  <c:v>47.6238</c:v>
                </c:pt>
                <c:pt idx="2822">
                  <c:v>47.6239</c:v>
                </c:pt>
                <c:pt idx="2823">
                  <c:v>47.624</c:v>
                </c:pt>
                <c:pt idx="2824">
                  <c:v>47.6242</c:v>
                </c:pt>
                <c:pt idx="2825">
                  <c:v>47.6243</c:v>
                </c:pt>
                <c:pt idx="2826">
                  <c:v>47.6244</c:v>
                </c:pt>
                <c:pt idx="2827">
                  <c:v>47.6245</c:v>
                </c:pt>
                <c:pt idx="2828">
                  <c:v>47.6246</c:v>
                </c:pt>
                <c:pt idx="2829">
                  <c:v>47.6248</c:v>
                </c:pt>
                <c:pt idx="2830">
                  <c:v>47.6249</c:v>
                </c:pt>
                <c:pt idx="2831">
                  <c:v>47.625</c:v>
                </c:pt>
                <c:pt idx="2832">
                  <c:v>47.6253</c:v>
                </c:pt>
                <c:pt idx="2833">
                  <c:v>47.6254</c:v>
                </c:pt>
                <c:pt idx="2834">
                  <c:v>47.6255</c:v>
                </c:pt>
                <c:pt idx="2835">
                  <c:v>47.6256</c:v>
                </c:pt>
                <c:pt idx="2836">
                  <c:v>47.6257</c:v>
                </c:pt>
                <c:pt idx="2837">
                  <c:v>47.6258</c:v>
                </c:pt>
                <c:pt idx="2838">
                  <c:v>47.6259</c:v>
                </c:pt>
                <c:pt idx="2839">
                  <c:v>47.626</c:v>
                </c:pt>
                <c:pt idx="2840">
                  <c:v>47.6261</c:v>
                </c:pt>
                <c:pt idx="2841">
                  <c:v>47.6262</c:v>
                </c:pt>
                <c:pt idx="2842">
                  <c:v>47.6263</c:v>
                </c:pt>
                <c:pt idx="2843">
                  <c:v>47.6264</c:v>
                </c:pt>
                <c:pt idx="2844">
                  <c:v>47.6265</c:v>
                </c:pt>
                <c:pt idx="2845">
                  <c:v>47.6266</c:v>
                </c:pt>
                <c:pt idx="2846">
                  <c:v>47.6267</c:v>
                </c:pt>
                <c:pt idx="2847">
                  <c:v>47.6268</c:v>
                </c:pt>
                <c:pt idx="2848">
                  <c:v>47.6269</c:v>
                </c:pt>
                <c:pt idx="2849">
                  <c:v>47.627</c:v>
                </c:pt>
                <c:pt idx="2850">
                  <c:v>47.6271</c:v>
                </c:pt>
                <c:pt idx="2851">
                  <c:v>47.6272</c:v>
                </c:pt>
                <c:pt idx="2852">
                  <c:v>47.6273</c:v>
                </c:pt>
                <c:pt idx="2853">
                  <c:v>47.6274</c:v>
                </c:pt>
                <c:pt idx="2854">
                  <c:v>47.6275</c:v>
                </c:pt>
                <c:pt idx="2855">
                  <c:v>47.6276</c:v>
                </c:pt>
                <c:pt idx="2856">
                  <c:v>47.6277</c:v>
                </c:pt>
                <c:pt idx="2857">
                  <c:v>47.6278</c:v>
                </c:pt>
                <c:pt idx="2858">
                  <c:v>47.6279</c:v>
                </c:pt>
                <c:pt idx="2859">
                  <c:v>47.6281</c:v>
                </c:pt>
                <c:pt idx="2860">
                  <c:v>47.6282</c:v>
                </c:pt>
                <c:pt idx="2861">
                  <c:v>47.6283</c:v>
                </c:pt>
                <c:pt idx="2862">
                  <c:v>47.6284</c:v>
                </c:pt>
                <c:pt idx="2863">
                  <c:v>47.6285</c:v>
                </c:pt>
                <c:pt idx="2864">
                  <c:v>47.6286</c:v>
                </c:pt>
                <c:pt idx="2865">
                  <c:v>47.6287</c:v>
                </c:pt>
                <c:pt idx="2866">
                  <c:v>47.6288</c:v>
                </c:pt>
                <c:pt idx="2867">
                  <c:v>47.6289</c:v>
                </c:pt>
                <c:pt idx="2868">
                  <c:v>47.6292</c:v>
                </c:pt>
                <c:pt idx="2869">
                  <c:v>47.6293</c:v>
                </c:pt>
                <c:pt idx="2870">
                  <c:v>47.6294</c:v>
                </c:pt>
                <c:pt idx="2871">
                  <c:v>47.6295</c:v>
                </c:pt>
                <c:pt idx="2872">
                  <c:v>47.6296</c:v>
                </c:pt>
                <c:pt idx="2873">
                  <c:v>47.6297</c:v>
                </c:pt>
                <c:pt idx="2874">
                  <c:v>47.6298</c:v>
                </c:pt>
                <c:pt idx="2875">
                  <c:v>47.6299</c:v>
                </c:pt>
                <c:pt idx="2876">
                  <c:v>47.6301</c:v>
                </c:pt>
                <c:pt idx="2877">
                  <c:v>47.6303</c:v>
                </c:pt>
                <c:pt idx="2878">
                  <c:v>47.6304</c:v>
                </c:pt>
                <c:pt idx="2879">
                  <c:v>47.6305</c:v>
                </c:pt>
                <c:pt idx="2880">
                  <c:v>47.6306</c:v>
                </c:pt>
                <c:pt idx="2881">
                  <c:v>47.6307</c:v>
                </c:pt>
                <c:pt idx="2882">
                  <c:v>47.6308</c:v>
                </c:pt>
                <c:pt idx="2883">
                  <c:v>47.6309</c:v>
                </c:pt>
                <c:pt idx="2884">
                  <c:v>47.631</c:v>
                </c:pt>
                <c:pt idx="2885">
                  <c:v>47.6312</c:v>
                </c:pt>
                <c:pt idx="2886">
                  <c:v>47.6313</c:v>
                </c:pt>
                <c:pt idx="2887">
                  <c:v>47.6314</c:v>
                </c:pt>
                <c:pt idx="2888">
                  <c:v>47.6315</c:v>
                </c:pt>
                <c:pt idx="2889">
                  <c:v>47.6316</c:v>
                </c:pt>
                <c:pt idx="2890">
                  <c:v>47.6317</c:v>
                </c:pt>
                <c:pt idx="2891">
                  <c:v>47.6318</c:v>
                </c:pt>
                <c:pt idx="2892">
                  <c:v>47.6319</c:v>
                </c:pt>
                <c:pt idx="2893">
                  <c:v>47.632</c:v>
                </c:pt>
                <c:pt idx="2894">
                  <c:v>47.6321</c:v>
                </c:pt>
                <c:pt idx="2895">
                  <c:v>47.6322</c:v>
                </c:pt>
                <c:pt idx="2896">
                  <c:v>47.6323</c:v>
                </c:pt>
                <c:pt idx="2897">
                  <c:v>47.6324</c:v>
                </c:pt>
                <c:pt idx="2898">
                  <c:v>47.6325</c:v>
                </c:pt>
                <c:pt idx="2899">
                  <c:v>47.6326</c:v>
                </c:pt>
                <c:pt idx="2900">
                  <c:v>47.6327</c:v>
                </c:pt>
                <c:pt idx="2901">
                  <c:v>47.6328</c:v>
                </c:pt>
                <c:pt idx="2902">
                  <c:v>47.6329</c:v>
                </c:pt>
                <c:pt idx="2903">
                  <c:v>47.633</c:v>
                </c:pt>
                <c:pt idx="2904">
                  <c:v>47.6331</c:v>
                </c:pt>
                <c:pt idx="2905">
                  <c:v>47.6332</c:v>
                </c:pt>
                <c:pt idx="2906">
                  <c:v>47.6333</c:v>
                </c:pt>
                <c:pt idx="2907">
                  <c:v>47.6334</c:v>
                </c:pt>
                <c:pt idx="2908">
                  <c:v>47.6335</c:v>
                </c:pt>
                <c:pt idx="2909">
                  <c:v>47.6336</c:v>
                </c:pt>
                <c:pt idx="2910">
                  <c:v>47.6337</c:v>
                </c:pt>
                <c:pt idx="2911">
                  <c:v>47.6338</c:v>
                </c:pt>
                <c:pt idx="2912">
                  <c:v>47.6339</c:v>
                </c:pt>
                <c:pt idx="2913">
                  <c:v>47.634</c:v>
                </c:pt>
                <c:pt idx="2914">
                  <c:v>47.6341</c:v>
                </c:pt>
                <c:pt idx="2915">
                  <c:v>47.6342</c:v>
                </c:pt>
                <c:pt idx="2916">
                  <c:v>47.6343</c:v>
                </c:pt>
                <c:pt idx="2917">
                  <c:v>47.6344</c:v>
                </c:pt>
                <c:pt idx="2918">
                  <c:v>47.6345</c:v>
                </c:pt>
                <c:pt idx="2919">
                  <c:v>47.6346</c:v>
                </c:pt>
                <c:pt idx="2920">
                  <c:v>47.6347</c:v>
                </c:pt>
                <c:pt idx="2921">
                  <c:v>47.6348</c:v>
                </c:pt>
                <c:pt idx="2922">
                  <c:v>47.6349</c:v>
                </c:pt>
                <c:pt idx="2923">
                  <c:v>47.635</c:v>
                </c:pt>
                <c:pt idx="2924">
                  <c:v>47.6351</c:v>
                </c:pt>
                <c:pt idx="2925">
                  <c:v>47.6352</c:v>
                </c:pt>
                <c:pt idx="2926">
                  <c:v>47.6354</c:v>
                </c:pt>
                <c:pt idx="2927">
                  <c:v>47.6355</c:v>
                </c:pt>
                <c:pt idx="2928">
                  <c:v>47.6357</c:v>
                </c:pt>
                <c:pt idx="2929">
                  <c:v>47.6358</c:v>
                </c:pt>
                <c:pt idx="2930">
                  <c:v>47.6359</c:v>
                </c:pt>
                <c:pt idx="2931">
                  <c:v>47.636</c:v>
                </c:pt>
                <c:pt idx="2932">
                  <c:v>47.6361</c:v>
                </c:pt>
                <c:pt idx="2933">
                  <c:v>47.6362</c:v>
                </c:pt>
                <c:pt idx="2934">
                  <c:v>47.6363</c:v>
                </c:pt>
                <c:pt idx="2935">
                  <c:v>47.6364</c:v>
                </c:pt>
                <c:pt idx="2936">
                  <c:v>47.6365</c:v>
                </c:pt>
                <c:pt idx="2937">
                  <c:v>47.6366</c:v>
                </c:pt>
                <c:pt idx="2938">
                  <c:v>47.6367</c:v>
                </c:pt>
                <c:pt idx="2939">
                  <c:v>47.6368</c:v>
                </c:pt>
                <c:pt idx="2940">
                  <c:v>47.6369</c:v>
                </c:pt>
                <c:pt idx="2941">
                  <c:v>47.637</c:v>
                </c:pt>
                <c:pt idx="2942">
                  <c:v>47.6371</c:v>
                </c:pt>
                <c:pt idx="2943">
                  <c:v>47.6372</c:v>
                </c:pt>
                <c:pt idx="2944">
                  <c:v>47.6373</c:v>
                </c:pt>
                <c:pt idx="2945">
                  <c:v>47.6374</c:v>
                </c:pt>
                <c:pt idx="2946">
                  <c:v>47.6375</c:v>
                </c:pt>
                <c:pt idx="2947">
                  <c:v>47.6376</c:v>
                </c:pt>
                <c:pt idx="2948">
                  <c:v>47.6377</c:v>
                </c:pt>
                <c:pt idx="2949">
                  <c:v>47.6378</c:v>
                </c:pt>
                <c:pt idx="2950">
                  <c:v>47.6379</c:v>
                </c:pt>
                <c:pt idx="2951">
                  <c:v>47.638</c:v>
                </c:pt>
                <c:pt idx="2952">
                  <c:v>47.6381</c:v>
                </c:pt>
                <c:pt idx="2953">
                  <c:v>47.6382</c:v>
                </c:pt>
                <c:pt idx="2954">
                  <c:v>47.6383</c:v>
                </c:pt>
                <c:pt idx="2955">
                  <c:v>47.6384</c:v>
                </c:pt>
                <c:pt idx="2956">
                  <c:v>47.6385</c:v>
                </c:pt>
                <c:pt idx="2957">
                  <c:v>47.6386</c:v>
                </c:pt>
                <c:pt idx="2958">
                  <c:v>47.6387</c:v>
                </c:pt>
                <c:pt idx="2959">
                  <c:v>47.6388</c:v>
                </c:pt>
                <c:pt idx="2960">
                  <c:v>47.6389</c:v>
                </c:pt>
                <c:pt idx="2961">
                  <c:v>47.639</c:v>
                </c:pt>
                <c:pt idx="2962">
                  <c:v>47.6391</c:v>
                </c:pt>
                <c:pt idx="2963">
                  <c:v>47.6392</c:v>
                </c:pt>
                <c:pt idx="2964">
                  <c:v>47.6393</c:v>
                </c:pt>
                <c:pt idx="2965">
                  <c:v>47.6394</c:v>
                </c:pt>
                <c:pt idx="2966">
                  <c:v>47.6395</c:v>
                </c:pt>
                <c:pt idx="2967">
                  <c:v>47.6396</c:v>
                </c:pt>
                <c:pt idx="2968">
                  <c:v>47.6397</c:v>
                </c:pt>
                <c:pt idx="2969">
                  <c:v>47.6398</c:v>
                </c:pt>
                <c:pt idx="2970">
                  <c:v>47.6399</c:v>
                </c:pt>
                <c:pt idx="2971">
                  <c:v>47.6401</c:v>
                </c:pt>
                <c:pt idx="2972">
                  <c:v>47.6402</c:v>
                </c:pt>
                <c:pt idx="2973">
                  <c:v>47.6403</c:v>
                </c:pt>
                <c:pt idx="2974">
                  <c:v>47.6405</c:v>
                </c:pt>
                <c:pt idx="2975">
                  <c:v>47.6406</c:v>
                </c:pt>
                <c:pt idx="2976">
                  <c:v>47.6408</c:v>
                </c:pt>
                <c:pt idx="2977">
                  <c:v>47.641</c:v>
                </c:pt>
                <c:pt idx="2978">
                  <c:v>47.6411</c:v>
                </c:pt>
                <c:pt idx="2979">
                  <c:v>47.6412</c:v>
                </c:pt>
                <c:pt idx="2980">
                  <c:v>47.6413</c:v>
                </c:pt>
                <c:pt idx="2981">
                  <c:v>47.6415</c:v>
                </c:pt>
                <c:pt idx="2982">
                  <c:v>47.6416</c:v>
                </c:pt>
                <c:pt idx="2983">
                  <c:v>47.6417</c:v>
                </c:pt>
                <c:pt idx="2984">
                  <c:v>47.6418</c:v>
                </c:pt>
                <c:pt idx="2985">
                  <c:v>47.642</c:v>
                </c:pt>
                <c:pt idx="2986">
                  <c:v>47.6421</c:v>
                </c:pt>
                <c:pt idx="2987">
                  <c:v>47.6422</c:v>
                </c:pt>
                <c:pt idx="2988">
                  <c:v>47.6423</c:v>
                </c:pt>
                <c:pt idx="2989">
                  <c:v>47.6426</c:v>
                </c:pt>
                <c:pt idx="2990">
                  <c:v>47.6427</c:v>
                </c:pt>
                <c:pt idx="2991">
                  <c:v>47.6428</c:v>
                </c:pt>
                <c:pt idx="2992">
                  <c:v>47.6429</c:v>
                </c:pt>
                <c:pt idx="2993">
                  <c:v>47.643</c:v>
                </c:pt>
                <c:pt idx="2994">
                  <c:v>47.6431</c:v>
                </c:pt>
                <c:pt idx="2995">
                  <c:v>47.6433</c:v>
                </c:pt>
                <c:pt idx="2996">
                  <c:v>47.6434</c:v>
                </c:pt>
                <c:pt idx="2997">
                  <c:v>47.6435</c:v>
                </c:pt>
                <c:pt idx="2998">
                  <c:v>47.6436</c:v>
                </c:pt>
                <c:pt idx="2999">
                  <c:v>47.6438</c:v>
                </c:pt>
                <c:pt idx="3000">
                  <c:v>47.644</c:v>
                </c:pt>
                <c:pt idx="3001">
                  <c:v>47.6441</c:v>
                </c:pt>
                <c:pt idx="3002">
                  <c:v>47.6442</c:v>
                </c:pt>
                <c:pt idx="3003">
                  <c:v>47.6444</c:v>
                </c:pt>
                <c:pt idx="3004">
                  <c:v>47.6445</c:v>
                </c:pt>
                <c:pt idx="3005">
                  <c:v>47.6446</c:v>
                </c:pt>
                <c:pt idx="3006">
                  <c:v>47.6448</c:v>
                </c:pt>
                <c:pt idx="3007">
                  <c:v>47.6449</c:v>
                </c:pt>
                <c:pt idx="3008">
                  <c:v>47.645</c:v>
                </c:pt>
                <c:pt idx="3009">
                  <c:v>47.6451</c:v>
                </c:pt>
                <c:pt idx="3010">
                  <c:v>47.6452</c:v>
                </c:pt>
                <c:pt idx="3011">
                  <c:v>47.6453</c:v>
                </c:pt>
                <c:pt idx="3012">
                  <c:v>47.6454</c:v>
                </c:pt>
                <c:pt idx="3013">
                  <c:v>47.6455</c:v>
                </c:pt>
                <c:pt idx="3014">
                  <c:v>47.6456</c:v>
                </c:pt>
                <c:pt idx="3015">
                  <c:v>47.6458</c:v>
                </c:pt>
                <c:pt idx="3016">
                  <c:v>47.6459</c:v>
                </c:pt>
                <c:pt idx="3017">
                  <c:v>47.6461</c:v>
                </c:pt>
                <c:pt idx="3018">
                  <c:v>47.6462</c:v>
                </c:pt>
                <c:pt idx="3019">
                  <c:v>47.6463</c:v>
                </c:pt>
                <c:pt idx="3020">
                  <c:v>47.6465</c:v>
                </c:pt>
                <c:pt idx="3021">
                  <c:v>47.6466</c:v>
                </c:pt>
                <c:pt idx="3022">
                  <c:v>47.6467</c:v>
                </c:pt>
                <c:pt idx="3023">
                  <c:v>47.6468</c:v>
                </c:pt>
                <c:pt idx="3024">
                  <c:v>47.6469</c:v>
                </c:pt>
                <c:pt idx="3025">
                  <c:v>47.647</c:v>
                </c:pt>
                <c:pt idx="3026">
                  <c:v>47.6471</c:v>
                </c:pt>
                <c:pt idx="3027">
                  <c:v>47.6472</c:v>
                </c:pt>
                <c:pt idx="3028">
                  <c:v>47.6473</c:v>
                </c:pt>
                <c:pt idx="3029">
                  <c:v>47.6474</c:v>
                </c:pt>
                <c:pt idx="3030">
                  <c:v>47.6475</c:v>
                </c:pt>
                <c:pt idx="3031">
                  <c:v>47.6476</c:v>
                </c:pt>
                <c:pt idx="3032">
                  <c:v>47.6477</c:v>
                </c:pt>
                <c:pt idx="3033">
                  <c:v>47.6478</c:v>
                </c:pt>
                <c:pt idx="3034">
                  <c:v>47.648</c:v>
                </c:pt>
                <c:pt idx="3035">
                  <c:v>47.6481</c:v>
                </c:pt>
                <c:pt idx="3036">
                  <c:v>47.6482</c:v>
                </c:pt>
                <c:pt idx="3037">
                  <c:v>47.6483</c:v>
                </c:pt>
                <c:pt idx="3038">
                  <c:v>47.6485</c:v>
                </c:pt>
                <c:pt idx="3039">
                  <c:v>47.6487</c:v>
                </c:pt>
                <c:pt idx="3040">
                  <c:v>47.6488</c:v>
                </c:pt>
                <c:pt idx="3041">
                  <c:v>47.6489</c:v>
                </c:pt>
                <c:pt idx="3042">
                  <c:v>47.6491</c:v>
                </c:pt>
                <c:pt idx="3043">
                  <c:v>47.6492</c:v>
                </c:pt>
                <c:pt idx="3044">
                  <c:v>47.6493</c:v>
                </c:pt>
                <c:pt idx="3045">
                  <c:v>47.6495</c:v>
                </c:pt>
                <c:pt idx="3046">
                  <c:v>47.6496</c:v>
                </c:pt>
                <c:pt idx="3047">
                  <c:v>47.6497</c:v>
                </c:pt>
                <c:pt idx="3048">
                  <c:v>47.6498</c:v>
                </c:pt>
                <c:pt idx="3049">
                  <c:v>47.6499</c:v>
                </c:pt>
                <c:pt idx="3050">
                  <c:v>47.65</c:v>
                </c:pt>
                <c:pt idx="3051">
                  <c:v>47.6501</c:v>
                </c:pt>
                <c:pt idx="3052">
                  <c:v>47.6503</c:v>
                </c:pt>
                <c:pt idx="3053">
                  <c:v>47.6504</c:v>
                </c:pt>
                <c:pt idx="3054">
                  <c:v>47.6505</c:v>
                </c:pt>
                <c:pt idx="3055">
                  <c:v>47.6506</c:v>
                </c:pt>
                <c:pt idx="3056">
                  <c:v>47.6507</c:v>
                </c:pt>
                <c:pt idx="3057">
                  <c:v>47.6508</c:v>
                </c:pt>
                <c:pt idx="3058">
                  <c:v>47.6509</c:v>
                </c:pt>
                <c:pt idx="3059">
                  <c:v>47.651</c:v>
                </c:pt>
                <c:pt idx="3060">
                  <c:v>47.6512</c:v>
                </c:pt>
                <c:pt idx="3061">
                  <c:v>47.6513</c:v>
                </c:pt>
                <c:pt idx="3062">
                  <c:v>47.6514</c:v>
                </c:pt>
                <c:pt idx="3063">
                  <c:v>47.6515</c:v>
                </c:pt>
                <c:pt idx="3064">
                  <c:v>47.6516</c:v>
                </c:pt>
                <c:pt idx="3065">
                  <c:v>47.6518</c:v>
                </c:pt>
                <c:pt idx="3066">
                  <c:v>47.652</c:v>
                </c:pt>
                <c:pt idx="3067">
                  <c:v>47.6521</c:v>
                </c:pt>
                <c:pt idx="3068">
                  <c:v>47.6522</c:v>
                </c:pt>
                <c:pt idx="3069">
                  <c:v>47.6523</c:v>
                </c:pt>
                <c:pt idx="3070">
                  <c:v>47.6524</c:v>
                </c:pt>
                <c:pt idx="3071">
                  <c:v>47.6525</c:v>
                </c:pt>
                <c:pt idx="3072">
                  <c:v>47.6526</c:v>
                </c:pt>
                <c:pt idx="3073">
                  <c:v>47.6527</c:v>
                </c:pt>
                <c:pt idx="3074">
                  <c:v>47.6528</c:v>
                </c:pt>
                <c:pt idx="3075">
                  <c:v>47.6529</c:v>
                </c:pt>
                <c:pt idx="3076">
                  <c:v>47.653</c:v>
                </c:pt>
                <c:pt idx="3077">
                  <c:v>47.6531</c:v>
                </c:pt>
                <c:pt idx="3078">
                  <c:v>47.6532</c:v>
                </c:pt>
                <c:pt idx="3079">
                  <c:v>47.6533</c:v>
                </c:pt>
                <c:pt idx="3080">
                  <c:v>47.6534</c:v>
                </c:pt>
                <c:pt idx="3081">
                  <c:v>47.6535</c:v>
                </c:pt>
                <c:pt idx="3082">
                  <c:v>47.6536</c:v>
                </c:pt>
                <c:pt idx="3083">
                  <c:v>47.6537</c:v>
                </c:pt>
                <c:pt idx="3084">
                  <c:v>47.6538</c:v>
                </c:pt>
                <c:pt idx="3085">
                  <c:v>47.6539</c:v>
                </c:pt>
                <c:pt idx="3086">
                  <c:v>47.654</c:v>
                </c:pt>
                <c:pt idx="3087">
                  <c:v>47.6541</c:v>
                </c:pt>
                <c:pt idx="3088">
                  <c:v>47.6542</c:v>
                </c:pt>
                <c:pt idx="3089">
                  <c:v>47.6543</c:v>
                </c:pt>
                <c:pt idx="3090">
                  <c:v>47.6544</c:v>
                </c:pt>
                <c:pt idx="3091">
                  <c:v>47.6545</c:v>
                </c:pt>
                <c:pt idx="3092">
                  <c:v>47.6546</c:v>
                </c:pt>
                <c:pt idx="3093">
                  <c:v>47.6547</c:v>
                </c:pt>
                <c:pt idx="3094">
                  <c:v>47.6549</c:v>
                </c:pt>
                <c:pt idx="3095">
                  <c:v>47.655</c:v>
                </c:pt>
                <c:pt idx="3096">
                  <c:v>47.6551</c:v>
                </c:pt>
                <c:pt idx="3097">
                  <c:v>47.6552</c:v>
                </c:pt>
                <c:pt idx="3098">
                  <c:v>47.6553</c:v>
                </c:pt>
                <c:pt idx="3099">
                  <c:v>47.6554</c:v>
                </c:pt>
                <c:pt idx="3100">
                  <c:v>47.6555</c:v>
                </c:pt>
                <c:pt idx="3101">
                  <c:v>47.6557</c:v>
                </c:pt>
                <c:pt idx="3102">
                  <c:v>47.6558</c:v>
                </c:pt>
                <c:pt idx="3103">
                  <c:v>47.6559</c:v>
                </c:pt>
                <c:pt idx="3104">
                  <c:v>47.656</c:v>
                </c:pt>
                <c:pt idx="3105">
                  <c:v>47.6561</c:v>
                </c:pt>
                <c:pt idx="3106">
                  <c:v>47.6562</c:v>
                </c:pt>
                <c:pt idx="3107">
                  <c:v>47.6563</c:v>
                </c:pt>
                <c:pt idx="3108">
                  <c:v>47.6565</c:v>
                </c:pt>
                <c:pt idx="3109">
                  <c:v>47.6566</c:v>
                </c:pt>
                <c:pt idx="3110">
                  <c:v>47.6567</c:v>
                </c:pt>
                <c:pt idx="3111">
                  <c:v>47.6569</c:v>
                </c:pt>
                <c:pt idx="3112">
                  <c:v>47.657</c:v>
                </c:pt>
                <c:pt idx="3113">
                  <c:v>47.6571</c:v>
                </c:pt>
                <c:pt idx="3114">
                  <c:v>47.6572</c:v>
                </c:pt>
                <c:pt idx="3115">
                  <c:v>47.6573</c:v>
                </c:pt>
                <c:pt idx="3116">
                  <c:v>47.6574</c:v>
                </c:pt>
                <c:pt idx="3117">
                  <c:v>47.6575</c:v>
                </c:pt>
                <c:pt idx="3118">
                  <c:v>47.6578</c:v>
                </c:pt>
                <c:pt idx="3119">
                  <c:v>47.6579</c:v>
                </c:pt>
                <c:pt idx="3120">
                  <c:v>47.6581</c:v>
                </c:pt>
                <c:pt idx="3121">
                  <c:v>47.6582</c:v>
                </c:pt>
                <c:pt idx="3122">
                  <c:v>47.6583</c:v>
                </c:pt>
                <c:pt idx="3123">
                  <c:v>47.6584</c:v>
                </c:pt>
                <c:pt idx="3124">
                  <c:v>47.6585</c:v>
                </c:pt>
                <c:pt idx="3125">
                  <c:v>47.6586</c:v>
                </c:pt>
                <c:pt idx="3126">
                  <c:v>47.6587</c:v>
                </c:pt>
                <c:pt idx="3127">
                  <c:v>47.6589</c:v>
                </c:pt>
                <c:pt idx="3128">
                  <c:v>47.659</c:v>
                </c:pt>
                <c:pt idx="3129">
                  <c:v>47.6591</c:v>
                </c:pt>
                <c:pt idx="3130">
                  <c:v>47.6592</c:v>
                </c:pt>
                <c:pt idx="3131">
                  <c:v>47.6593</c:v>
                </c:pt>
                <c:pt idx="3132">
                  <c:v>47.6595</c:v>
                </c:pt>
                <c:pt idx="3133">
                  <c:v>47.6596</c:v>
                </c:pt>
                <c:pt idx="3134">
                  <c:v>47.6597</c:v>
                </c:pt>
                <c:pt idx="3135">
                  <c:v>47.6598</c:v>
                </c:pt>
                <c:pt idx="3136">
                  <c:v>47.6599</c:v>
                </c:pt>
                <c:pt idx="3137">
                  <c:v>47.66</c:v>
                </c:pt>
                <c:pt idx="3138">
                  <c:v>47.6601</c:v>
                </c:pt>
                <c:pt idx="3139">
                  <c:v>47.6602</c:v>
                </c:pt>
                <c:pt idx="3140">
                  <c:v>47.6603</c:v>
                </c:pt>
                <c:pt idx="3141">
                  <c:v>47.6604</c:v>
                </c:pt>
                <c:pt idx="3142">
                  <c:v>47.6605</c:v>
                </c:pt>
                <c:pt idx="3143">
                  <c:v>47.6606</c:v>
                </c:pt>
                <c:pt idx="3144">
                  <c:v>47.6607</c:v>
                </c:pt>
                <c:pt idx="3145">
                  <c:v>47.6608</c:v>
                </c:pt>
                <c:pt idx="3146">
                  <c:v>47.6609</c:v>
                </c:pt>
                <c:pt idx="3147">
                  <c:v>47.661</c:v>
                </c:pt>
                <c:pt idx="3148">
                  <c:v>47.6612</c:v>
                </c:pt>
                <c:pt idx="3149">
                  <c:v>47.6614</c:v>
                </c:pt>
                <c:pt idx="3150">
                  <c:v>47.6615</c:v>
                </c:pt>
                <c:pt idx="3151">
                  <c:v>47.6616</c:v>
                </c:pt>
                <c:pt idx="3152">
                  <c:v>47.6617</c:v>
                </c:pt>
                <c:pt idx="3153">
                  <c:v>47.6618</c:v>
                </c:pt>
                <c:pt idx="3154">
                  <c:v>47.6619</c:v>
                </c:pt>
                <c:pt idx="3155">
                  <c:v>47.662</c:v>
                </c:pt>
                <c:pt idx="3156">
                  <c:v>47.6621</c:v>
                </c:pt>
                <c:pt idx="3157">
                  <c:v>47.6622</c:v>
                </c:pt>
                <c:pt idx="3158">
                  <c:v>47.6623</c:v>
                </c:pt>
                <c:pt idx="3159">
                  <c:v>47.6624</c:v>
                </c:pt>
                <c:pt idx="3160">
                  <c:v>47.6625</c:v>
                </c:pt>
                <c:pt idx="3161">
                  <c:v>47.6626</c:v>
                </c:pt>
                <c:pt idx="3162">
                  <c:v>47.6627</c:v>
                </c:pt>
                <c:pt idx="3163">
                  <c:v>47.6628</c:v>
                </c:pt>
                <c:pt idx="3164">
                  <c:v>47.6629</c:v>
                </c:pt>
                <c:pt idx="3165">
                  <c:v>47.663</c:v>
                </c:pt>
                <c:pt idx="3166">
                  <c:v>47.6631</c:v>
                </c:pt>
                <c:pt idx="3167">
                  <c:v>47.6632</c:v>
                </c:pt>
                <c:pt idx="3168">
                  <c:v>47.6634</c:v>
                </c:pt>
                <c:pt idx="3169">
                  <c:v>47.6635</c:v>
                </c:pt>
                <c:pt idx="3170">
                  <c:v>47.6636</c:v>
                </c:pt>
                <c:pt idx="3171">
                  <c:v>47.6637</c:v>
                </c:pt>
                <c:pt idx="3172">
                  <c:v>47.6638</c:v>
                </c:pt>
                <c:pt idx="3173">
                  <c:v>47.664</c:v>
                </c:pt>
                <c:pt idx="3174">
                  <c:v>47.6641</c:v>
                </c:pt>
                <c:pt idx="3175">
                  <c:v>47.6642</c:v>
                </c:pt>
                <c:pt idx="3176">
                  <c:v>47.6643</c:v>
                </c:pt>
                <c:pt idx="3177">
                  <c:v>47.6644</c:v>
                </c:pt>
                <c:pt idx="3178">
                  <c:v>47.6645</c:v>
                </c:pt>
                <c:pt idx="3179">
                  <c:v>47.6646</c:v>
                </c:pt>
                <c:pt idx="3180">
                  <c:v>47.6647</c:v>
                </c:pt>
                <c:pt idx="3181">
                  <c:v>47.6648</c:v>
                </c:pt>
                <c:pt idx="3182">
                  <c:v>47.6649</c:v>
                </c:pt>
                <c:pt idx="3183">
                  <c:v>47.665</c:v>
                </c:pt>
                <c:pt idx="3184">
                  <c:v>47.6651</c:v>
                </c:pt>
                <c:pt idx="3185">
                  <c:v>47.6652</c:v>
                </c:pt>
                <c:pt idx="3186">
                  <c:v>47.6653</c:v>
                </c:pt>
                <c:pt idx="3187">
                  <c:v>47.6654</c:v>
                </c:pt>
                <c:pt idx="3188">
                  <c:v>47.6655</c:v>
                </c:pt>
                <c:pt idx="3189">
                  <c:v>47.6656</c:v>
                </c:pt>
                <c:pt idx="3190">
                  <c:v>47.6658</c:v>
                </c:pt>
                <c:pt idx="3191">
                  <c:v>47.6659</c:v>
                </c:pt>
                <c:pt idx="3192">
                  <c:v>47.666</c:v>
                </c:pt>
                <c:pt idx="3193">
                  <c:v>47.6662</c:v>
                </c:pt>
                <c:pt idx="3194">
                  <c:v>47.6663</c:v>
                </c:pt>
                <c:pt idx="3195">
                  <c:v>47.6664</c:v>
                </c:pt>
                <c:pt idx="3196">
                  <c:v>47.6665</c:v>
                </c:pt>
                <c:pt idx="3197">
                  <c:v>47.6666</c:v>
                </c:pt>
                <c:pt idx="3198">
                  <c:v>47.6667</c:v>
                </c:pt>
                <c:pt idx="3199">
                  <c:v>47.6668</c:v>
                </c:pt>
                <c:pt idx="3200">
                  <c:v>47.667</c:v>
                </c:pt>
                <c:pt idx="3201">
                  <c:v>47.6671</c:v>
                </c:pt>
                <c:pt idx="3202">
                  <c:v>47.6673</c:v>
                </c:pt>
                <c:pt idx="3203">
                  <c:v>47.6674</c:v>
                </c:pt>
                <c:pt idx="3204">
                  <c:v>47.6675</c:v>
                </c:pt>
                <c:pt idx="3205">
                  <c:v>47.6676</c:v>
                </c:pt>
                <c:pt idx="3206">
                  <c:v>47.6677</c:v>
                </c:pt>
                <c:pt idx="3207">
                  <c:v>47.668</c:v>
                </c:pt>
                <c:pt idx="3208">
                  <c:v>47.6681</c:v>
                </c:pt>
                <c:pt idx="3209">
                  <c:v>47.6683</c:v>
                </c:pt>
                <c:pt idx="3210">
                  <c:v>47.6684</c:v>
                </c:pt>
                <c:pt idx="3211">
                  <c:v>47.6685</c:v>
                </c:pt>
                <c:pt idx="3212">
                  <c:v>47.6686</c:v>
                </c:pt>
                <c:pt idx="3213">
                  <c:v>47.6688</c:v>
                </c:pt>
                <c:pt idx="3214">
                  <c:v>47.6689</c:v>
                </c:pt>
                <c:pt idx="3215">
                  <c:v>47.669</c:v>
                </c:pt>
                <c:pt idx="3216">
                  <c:v>47.6691</c:v>
                </c:pt>
                <c:pt idx="3217">
                  <c:v>47.6692</c:v>
                </c:pt>
                <c:pt idx="3218">
                  <c:v>47.6693</c:v>
                </c:pt>
                <c:pt idx="3219">
                  <c:v>47.6694</c:v>
                </c:pt>
                <c:pt idx="3220">
                  <c:v>47.6695</c:v>
                </c:pt>
                <c:pt idx="3221">
                  <c:v>47.6696</c:v>
                </c:pt>
                <c:pt idx="3222">
                  <c:v>47.6697</c:v>
                </c:pt>
                <c:pt idx="3223">
                  <c:v>47.6698</c:v>
                </c:pt>
                <c:pt idx="3224">
                  <c:v>47.6699</c:v>
                </c:pt>
                <c:pt idx="3225">
                  <c:v>47.67</c:v>
                </c:pt>
                <c:pt idx="3226">
                  <c:v>47.6701</c:v>
                </c:pt>
                <c:pt idx="3227">
                  <c:v>47.6702</c:v>
                </c:pt>
                <c:pt idx="3228">
                  <c:v>47.6703</c:v>
                </c:pt>
                <c:pt idx="3229">
                  <c:v>47.6704</c:v>
                </c:pt>
                <c:pt idx="3230">
                  <c:v>47.6705</c:v>
                </c:pt>
                <c:pt idx="3231">
                  <c:v>47.6706</c:v>
                </c:pt>
                <c:pt idx="3232">
                  <c:v>47.6707</c:v>
                </c:pt>
                <c:pt idx="3233">
                  <c:v>47.6708</c:v>
                </c:pt>
                <c:pt idx="3234">
                  <c:v>47.6709</c:v>
                </c:pt>
                <c:pt idx="3235">
                  <c:v>47.671</c:v>
                </c:pt>
                <c:pt idx="3236">
                  <c:v>47.6711</c:v>
                </c:pt>
                <c:pt idx="3237">
                  <c:v>47.6712</c:v>
                </c:pt>
                <c:pt idx="3238">
                  <c:v>47.6713</c:v>
                </c:pt>
                <c:pt idx="3239">
                  <c:v>47.6714</c:v>
                </c:pt>
                <c:pt idx="3240">
                  <c:v>47.6715</c:v>
                </c:pt>
                <c:pt idx="3241">
                  <c:v>47.6716</c:v>
                </c:pt>
                <c:pt idx="3242">
                  <c:v>47.6717</c:v>
                </c:pt>
                <c:pt idx="3243">
                  <c:v>47.6718</c:v>
                </c:pt>
                <c:pt idx="3244">
                  <c:v>47.6719</c:v>
                </c:pt>
                <c:pt idx="3245">
                  <c:v>47.672</c:v>
                </c:pt>
                <c:pt idx="3246">
                  <c:v>47.6721</c:v>
                </c:pt>
                <c:pt idx="3247">
                  <c:v>47.6722</c:v>
                </c:pt>
                <c:pt idx="3248">
                  <c:v>47.6723</c:v>
                </c:pt>
                <c:pt idx="3249">
                  <c:v>47.6724</c:v>
                </c:pt>
                <c:pt idx="3250">
                  <c:v>47.6725</c:v>
                </c:pt>
                <c:pt idx="3251">
                  <c:v>47.6726</c:v>
                </c:pt>
                <c:pt idx="3252">
                  <c:v>47.6727</c:v>
                </c:pt>
                <c:pt idx="3253">
                  <c:v>47.6728</c:v>
                </c:pt>
                <c:pt idx="3254">
                  <c:v>47.6729</c:v>
                </c:pt>
                <c:pt idx="3255">
                  <c:v>47.673</c:v>
                </c:pt>
                <c:pt idx="3256">
                  <c:v>47.6731</c:v>
                </c:pt>
                <c:pt idx="3257">
                  <c:v>47.6732</c:v>
                </c:pt>
                <c:pt idx="3258">
                  <c:v>47.6733</c:v>
                </c:pt>
                <c:pt idx="3259">
                  <c:v>47.6734</c:v>
                </c:pt>
                <c:pt idx="3260">
                  <c:v>47.6735</c:v>
                </c:pt>
                <c:pt idx="3261">
                  <c:v>47.6736</c:v>
                </c:pt>
                <c:pt idx="3262">
                  <c:v>47.6737</c:v>
                </c:pt>
                <c:pt idx="3263">
                  <c:v>47.6738</c:v>
                </c:pt>
                <c:pt idx="3264">
                  <c:v>47.6739</c:v>
                </c:pt>
                <c:pt idx="3265">
                  <c:v>47.674</c:v>
                </c:pt>
                <c:pt idx="3266">
                  <c:v>47.6741</c:v>
                </c:pt>
                <c:pt idx="3267">
                  <c:v>47.6742</c:v>
                </c:pt>
                <c:pt idx="3268">
                  <c:v>47.6743</c:v>
                </c:pt>
                <c:pt idx="3269">
                  <c:v>47.6744</c:v>
                </c:pt>
                <c:pt idx="3270">
                  <c:v>47.6745</c:v>
                </c:pt>
                <c:pt idx="3271">
                  <c:v>47.6746</c:v>
                </c:pt>
                <c:pt idx="3272">
                  <c:v>47.6747</c:v>
                </c:pt>
                <c:pt idx="3273">
                  <c:v>47.6748</c:v>
                </c:pt>
                <c:pt idx="3274">
                  <c:v>47.6749</c:v>
                </c:pt>
                <c:pt idx="3275">
                  <c:v>47.675</c:v>
                </c:pt>
                <c:pt idx="3276">
                  <c:v>47.6751</c:v>
                </c:pt>
                <c:pt idx="3277">
                  <c:v>47.6752</c:v>
                </c:pt>
                <c:pt idx="3278">
                  <c:v>47.6753</c:v>
                </c:pt>
                <c:pt idx="3279">
                  <c:v>47.6754</c:v>
                </c:pt>
                <c:pt idx="3280">
                  <c:v>47.6755</c:v>
                </c:pt>
                <c:pt idx="3281">
                  <c:v>47.6756</c:v>
                </c:pt>
                <c:pt idx="3282">
                  <c:v>47.6757</c:v>
                </c:pt>
                <c:pt idx="3283">
                  <c:v>47.6758</c:v>
                </c:pt>
                <c:pt idx="3284">
                  <c:v>47.6759</c:v>
                </c:pt>
                <c:pt idx="3285">
                  <c:v>47.676</c:v>
                </c:pt>
                <c:pt idx="3286">
                  <c:v>47.6762</c:v>
                </c:pt>
                <c:pt idx="3287">
                  <c:v>47.6763</c:v>
                </c:pt>
                <c:pt idx="3288">
                  <c:v>47.6764</c:v>
                </c:pt>
                <c:pt idx="3289">
                  <c:v>47.6765</c:v>
                </c:pt>
                <c:pt idx="3290">
                  <c:v>47.6767</c:v>
                </c:pt>
                <c:pt idx="3291">
                  <c:v>47.6768</c:v>
                </c:pt>
                <c:pt idx="3292">
                  <c:v>47.6769</c:v>
                </c:pt>
                <c:pt idx="3293">
                  <c:v>47.6771</c:v>
                </c:pt>
                <c:pt idx="3294">
                  <c:v>47.6772</c:v>
                </c:pt>
                <c:pt idx="3295">
                  <c:v>47.6773</c:v>
                </c:pt>
                <c:pt idx="3296">
                  <c:v>47.6774</c:v>
                </c:pt>
                <c:pt idx="3297">
                  <c:v>47.6775</c:v>
                </c:pt>
                <c:pt idx="3298">
                  <c:v>47.6776</c:v>
                </c:pt>
                <c:pt idx="3299">
                  <c:v>47.6777</c:v>
                </c:pt>
                <c:pt idx="3300">
                  <c:v>47.6778</c:v>
                </c:pt>
                <c:pt idx="3301">
                  <c:v>47.6779</c:v>
                </c:pt>
                <c:pt idx="3302">
                  <c:v>47.678</c:v>
                </c:pt>
                <c:pt idx="3303">
                  <c:v>47.6781</c:v>
                </c:pt>
                <c:pt idx="3304">
                  <c:v>47.6782</c:v>
                </c:pt>
                <c:pt idx="3305">
                  <c:v>47.6783</c:v>
                </c:pt>
                <c:pt idx="3306">
                  <c:v>47.6784</c:v>
                </c:pt>
                <c:pt idx="3307">
                  <c:v>47.6785</c:v>
                </c:pt>
                <c:pt idx="3308">
                  <c:v>47.6786</c:v>
                </c:pt>
                <c:pt idx="3309">
                  <c:v>47.6787</c:v>
                </c:pt>
                <c:pt idx="3310">
                  <c:v>47.6788</c:v>
                </c:pt>
                <c:pt idx="3311">
                  <c:v>47.6789</c:v>
                </c:pt>
                <c:pt idx="3312">
                  <c:v>47.679</c:v>
                </c:pt>
                <c:pt idx="3313">
                  <c:v>47.6791</c:v>
                </c:pt>
                <c:pt idx="3314">
                  <c:v>47.6792</c:v>
                </c:pt>
                <c:pt idx="3315">
                  <c:v>47.6793</c:v>
                </c:pt>
                <c:pt idx="3316">
                  <c:v>47.6794</c:v>
                </c:pt>
                <c:pt idx="3317">
                  <c:v>47.6795</c:v>
                </c:pt>
                <c:pt idx="3318">
                  <c:v>47.6796</c:v>
                </c:pt>
                <c:pt idx="3319">
                  <c:v>47.6797</c:v>
                </c:pt>
                <c:pt idx="3320">
                  <c:v>47.6798</c:v>
                </c:pt>
                <c:pt idx="3321">
                  <c:v>47.6799</c:v>
                </c:pt>
                <c:pt idx="3322">
                  <c:v>47.68</c:v>
                </c:pt>
                <c:pt idx="3323">
                  <c:v>47.6801</c:v>
                </c:pt>
                <c:pt idx="3324">
                  <c:v>47.6802</c:v>
                </c:pt>
                <c:pt idx="3325">
                  <c:v>47.6803</c:v>
                </c:pt>
                <c:pt idx="3326">
                  <c:v>47.6804</c:v>
                </c:pt>
                <c:pt idx="3327">
                  <c:v>47.6805</c:v>
                </c:pt>
                <c:pt idx="3328">
                  <c:v>47.6806</c:v>
                </c:pt>
                <c:pt idx="3329">
                  <c:v>47.6807</c:v>
                </c:pt>
                <c:pt idx="3330">
                  <c:v>47.6808</c:v>
                </c:pt>
                <c:pt idx="3331">
                  <c:v>47.6809</c:v>
                </c:pt>
                <c:pt idx="3332">
                  <c:v>47.681</c:v>
                </c:pt>
                <c:pt idx="3333">
                  <c:v>47.6811</c:v>
                </c:pt>
                <c:pt idx="3334">
                  <c:v>47.6812</c:v>
                </c:pt>
                <c:pt idx="3335">
                  <c:v>47.6813</c:v>
                </c:pt>
                <c:pt idx="3336">
                  <c:v>47.6814</c:v>
                </c:pt>
                <c:pt idx="3337">
                  <c:v>47.6815</c:v>
                </c:pt>
                <c:pt idx="3338">
                  <c:v>47.6816</c:v>
                </c:pt>
                <c:pt idx="3339">
                  <c:v>47.6817</c:v>
                </c:pt>
                <c:pt idx="3340">
                  <c:v>47.6818</c:v>
                </c:pt>
                <c:pt idx="3341">
                  <c:v>47.6819</c:v>
                </c:pt>
                <c:pt idx="3342">
                  <c:v>47.682</c:v>
                </c:pt>
                <c:pt idx="3343">
                  <c:v>47.6821</c:v>
                </c:pt>
                <c:pt idx="3344">
                  <c:v>47.6822</c:v>
                </c:pt>
                <c:pt idx="3345">
                  <c:v>47.6823</c:v>
                </c:pt>
                <c:pt idx="3346">
                  <c:v>47.6824</c:v>
                </c:pt>
                <c:pt idx="3347">
                  <c:v>47.6825</c:v>
                </c:pt>
                <c:pt idx="3348">
                  <c:v>47.6826</c:v>
                </c:pt>
                <c:pt idx="3349">
                  <c:v>47.6827</c:v>
                </c:pt>
                <c:pt idx="3350">
                  <c:v>47.6828</c:v>
                </c:pt>
                <c:pt idx="3351">
                  <c:v>47.6829</c:v>
                </c:pt>
                <c:pt idx="3352">
                  <c:v>47.683</c:v>
                </c:pt>
                <c:pt idx="3353">
                  <c:v>47.6831</c:v>
                </c:pt>
                <c:pt idx="3354">
                  <c:v>47.6832</c:v>
                </c:pt>
                <c:pt idx="3355">
                  <c:v>47.6833</c:v>
                </c:pt>
                <c:pt idx="3356">
                  <c:v>47.6834</c:v>
                </c:pt>
                <c:pt idx="3357">
                  <c:v>47.6835</c:v>
                </c:pt>
                <c:pt idx="3358">
                  <c:v>47.6836</c:v>
                </c:pt>
                <c:pt idx="3359">
                  <c:v>47.6837</c:v>
                </c:pt>
                <c:pt idx="3360">
                  <c:v>47.6838</c:v>
                </c:pt>
                <c:pt idx="3361">
                  <c:v>47.6839</c:v>
                </c:pt>
                <c:pt idx="3362">
                  <c:v>47.684</c:v>
                </c:pt>
                <c:pt idx="3363">
                  <c:v>47.6841</c:v>
                </c:pt>
                <c:pt idx="3364">
                  <c:v>47.6842</c:v>
                </c:pt>
                <c:pt idx="3365">
                  <c:v>47.6843</c:v>
                </c:pt>
                <c:pt idx="3366">
                  <c:v>47.6844</c:v>
                </c:pt>
                <c:pt idx="3367">
                  <c:v>47.6845</c:v>
                </c:pt>
                <c:pt idx="3368">
                  <c:v>47.6846</c:v>
                </c:pt>
                <c:pt idx="3369">
                  <c:v>47.6847</c:v>
                </c:pt>
                <c:pt idx="3370">
                  <c:v>47.6848</c:v>
                </c:pt>
                <c:pt idx="3371">
                  <c:v>47.6849</c:v>
                </c:pt>
                <c:pt idx="3372">
                  <c:v>47.685</c:v>
                </c:pt>
                <c:pt idx="3373">
                  <c:v>47.6851</c:v>
                </c:pt>
                <c:pt idx="3374">
                  <c:v>47.6852</c:v>
                </c:pt>
                <c:pt idx="3375">
                  <c:v>47.6853</c:v>
                </c:pt>
                <c:pt idx="3376">
                  <c:v>47.6854</c:v>
                </c:pt>
                <c:pt idx="3377">
                  <c:v>47.6855</c:v>
                </c:pt>
                <c:pt idx="3378">
                  <c:v>47.6856</c:v>
                </c:pt>
                <c:pt idx="3379">
                  <c:v>47.6857</c:v>
                </c:pt>
                <c:pt idx="3380">
                  <c:v>47.6858</c:v>
                </c:pt>
                <c:pt idx="3381">
                  <c:v>47.6859</c:v>
                </c:pt>
                <c:pt idx="3382">
                  <c:v>47.686</c:v>
                </c:pt>
                <c:pt idx="3383">
                  <c:v>47.6861</c:v>
                </c:pt>
                <c:pt idx="3384">
                  <c:v>47.6862</c:v>
                </c:pt>
                <c:pt idx="3385">
                  <c:v>47.6863</c:v>
                </c:pt>
                <c:pt idx="3386">
                  <c:v>47.6864</c:v>
                </c:pt>
                <c:pt idx="3387">
                  <c:v>47.6865</c:v>
                </c:pt>
                <c:pt idx="3388">
                  <c:v>47.6866</c:v>
                </c:pt>
                <c:pt idx="3389">
                  <c:v>47.6867</c:v>
                </c:pt>
                <c:pt idx="3390">
                  <c:v>47.6868</c:v>
                </c:pt>
                <c:pt idx="3391">
                  <c:v>47.6869</c:v>
                </c:pt>
                <c:pt idx="3392">
                  <c:v>47.687</c:v>
                </c:pt>
                <c:pt idx="3393">
                  <c:v>47.6871</c:v>
                </c:pt>
                <c:pt idx="3394">
                  <c:v>47.6872</c:v>
                </c:pt>
                <c:pt idx="3395">
                  <c:v>47.6873</c:v>
                </c:pt>
                <c:pt idx="3396">
                  <c:v>47.6874</c:v>
                </c:pt>
                <c:pt idx="3397">
                  <c:v>47.6875</c:v>
                </c:pt>
                <c:pt idx="3398">
                  <c:v>47.6876</c:v>
                </c:pt>
                <c:pt idx="3399">
                  <c:v>47.6877</c:v>
                </c:pt>
                <c:pt idx="3400">
                  <c:v>47.6878</c:v>
                </c:pt>
                <c:pt idx="3401">
                  <c:v>47.6879</c:v>
                </c:pt>
                <c:pt idx="3402">
                  <c:v>47.688</c:v>
                </c:pt>
                <c:pt idx="3403">
                  <c:v>47.6881</c:v>
                </c:pt>
                <c:pt idx="3404">
                  <c:v>47.6882</c:v>
                </c:pt>
                <c:pt idx="3405">
                  <c:v>47.6883</c:v>
                </c:pt>
                <c:pt idx="3406">
                  <c:v>47.6885</c:v>
                </c:pt>
                <c:pt idx="3407">
                  <c:v>47.6886</c:v>
                </c:pt>
                <c:pt idx="3408">
                  <c:v>47.6888</c:v>
                </c:pt>
                <c:pt idx="3409">
                  <c:v>47.6889</c:v>
                </c:pt>
                <c:pt idx="3410">
                  <c:v>47.689</c:v>
                </c:pt>
                <c:pt idx="3411">
                  <c:v>47.6891</c:v>
                </c:pt>
                <c:pt idx="3412">
                  <c:v>47.6892</c:v>
                </c:pt>
                <c:pt idx="3413">
                  <c:v>47.6893</c:v>
                </c:pt>
                <c:pt idx="3414">
                  <c:v>47.6894</c:v>
                </c:pt>
                <c:pt idx="3415">
                  <c:v>47.6895</c:v>
                </c:pt>
                <c:pt idx="3416">
                  <c:v>47.6896</c:v>
                </c:pt>
                <c:pt idx="3417">
                  <c:v>47.6897</c:v>
                </c:pt>
                <c:pt idx="3418">
                  <c:v>47.6898</c:v>
                </c:pt>
                <c:pt idx="3419">
                  <c:v>47.6899</c:v>
                </c:pt>
                <c:pt idx="3420">
                  <c:v>47.69</c:v>
                </c:pt>
                <c:pt idx="3421">
                  <c:v>47.6901</c:v>
                </c:pt>
                <c:pt idx="3422">
                  <c:v>47.6902</c:v>
                </c:pt>
                <c:pt idx="3423">
                  <c:v>47.6903</c:v>
                </c:pt>
                <c:pt idx="3424">
                  <c:v>47.6904</c:v>
                </c:pt>
                <c:pt idx="3425">
                  <c:v>47.6906</c:v>
                </c:pt>
                <c:pt idx="3426">
                  <c:v>47.6908</c:v>
                </c:pt>
                <c:pt idx="3427">
                  <c:v>47.6909</c:v>
                </c:pt>
                <c:pt idx="3428">
                  <c:v>47.691</c:v>
                </c:pt>
                <c:pt idx="3429">
                  <c:v>47.6911</c:v>
                </c:pt>
                <c:pt idx="3430">
                  <c:v>47.6912</c:v>
                </c:pt>
                <c:pt idx="3431">
                  <c:v>47.6913</c:v>
                </c:pt>
                <c:pt idx="3432">
                  <c:v>47.6914</c:v>
                </c:pt>
                <c:pt idx="3433">
                  <c:v>47.6915</c:v>
                </c:pt>
                <c:pt idx="3434">
                  <c:v>47.6916</c:v>
                </c:pt>
                <c:pt idx="3435">
                  <c:v>47.6917</c:v>
                </c:pt>
                <c:pt idx="3436">
                  <c:v>47.6918</c:v>
                </c:pt>
                <c:pt idx="3437">
                  <c:v>47.6919</c:v>
                </c:pt>
                <c:pt idx="3438">
                  <c:v>47.692</c:v>
                </c:pt>
                <c:pt idx="3439">
                  <c:v>47.6921</c:v>
                </c:pt>
                <c:pt idx="3440">
                  <c:v>47.6922</c:v>
                </c:pt>
                <c:pt idx="3441">
                  <c:v>47.6923</c:v>
                </c:pt>
                <c:pt idx="3442">
                  <c:v>47.6924</c:v>
                </c:pt>
                <c:pt idx="3443">
                  <c:v>47.6925</c:v>
                </c:pt>
                <c:pt idx="3444">
                  <c:v>47.6926</c:v>
                </c:pt>
                <c:pt idx="3445">
                  <c:v>47.6927</c:v>
                </c:pt>
                <c:pt idx="3446">
                  <c:v>47.6928</c:v>
                </c:pt>
                <c:pt idx="3447">
                  <c:v>47.6929</c:v>
                </c:pt>
                <c:pt idx="3448">
                  <c:v>47.693</c:v>
                </c:pt>
                <c:pt idx="3449">
                  <c:v>47.6931</c:v>
                </c:pt>
                <c:pt idx="3450">
                  <c:v>47.6932</c:v>
                </c:pt>
                <c:pt idx="3451">
                  <c:v>47.6933</c:v>
                </c:pt>
                <c:pt idx="3452">
                  <c:v>47.6934</c:v>
                </c:pt>
                <c:pt idx="3453">
                  <c:v>47.6935</c:v>
                </c:pt>
                <c:pt idx="3454">
                  <c:v>47.6936</c:v>
                </c:pt>
                <c:pt idx="3455">
                  <c:v>47.6937</c:v>
                </c:pt>
                <c:pt idx="3456">
                  <c:v>47.6938</c:v>
                </c:pt>
                <c:pt idx="3457">
                  <c:v>47.6939</c:v>
                </c:pt>
                <c:pt idx="3458">
                  <c:v>47.694</c:v>
                </c:pt>
                <c:pt idx="3459">
                  <c:v>47.6942</c:v>
                </c:pt>
                <c:pt idx="3460">
                  <c:v>47.6943</c:v>
                </c:pt>
                <c:pt idx="3461">
                  <c:v>47.6944</c:v>
                </c:pt>
                <c:pt idx="3462">
                  <c:v>47.6945</c:v>
                </c:pt>
                <c:pt idx="3463">
                  <c:v>47.6946</c:v>
                </c:pt>
                <c:pt idx="3464">
                  <c:v>47.6947</c:v>
                </c:pt>
                <c:pt idx="3465">
                  <c:v>47.6948</c:v>
                </c:pt>
                <c:pt idx="3466">
                  <c:v>47.6949</c:v>
                </c:pt>
                <c:pt idx="3467">
                  <c:v>47.695</c:v>
                </c:pt>
                <c:pt idx="3468">
                  <c:v>47.6951</c:v>
                </c:pt>
                <c:pt idx="3469">
                  <c:v>47.6952</c:v>
                </c:pt>
                <c:pt idx="3470">
                  <c:v>47.6953</c:v>
                </c:pt>
                <c:pt idx="3471">
                  <c:v>47.6954</c:v>
                </c:pt>
                <c:pt idx="3472">
                  <c:v>47.6955</c:v>
                </c:pt>
                <c:pt idx="3473">
                  <c:v>47.6956</c:v>
                </c:pt>
                <c:pt idx="3474">
                  <c:v>47.6958</c:v>
                </c:pt>
                <c:pt idx="3475">
                  <c:v>47.6959</c:v>
                </c:pt>
                <c:pt idx="3476">
                  <c:v>47.696</c:v>
                </c:pt>
                <c:pt idx="3477">
                  <c:v>47.6961</c:v>
                </c:pt>
                <c:pt idx="3478">
                  <c:v>47.6962</c:v>
                </c:pt>
                <c:pt idx="3479">
                  <c:v>47.6963</c:v>
                </c:pt>
                <c:pt idx="3480">
                  <c:v>47.6964</c:v>
                </c:pt>
                <c:pt idx="3481">
                  <c:v>47.6965</c:v>
                </c:pt>
                <c:pt idx="3482">
                  <c:v>47.6966</c:v>
                </c:pt>
                <c:pt idx="3483">
                  <c:v>47.6967</c:v>
                </c:pt>
                <c:pt idx="3484">
                  <c:v>47.6968</c:v>
                </c:pt>
                <c:pt idx="3485">
                  <c:v>47.6969</c:v>
                </c:pt>
                <c:pt idx="3486">
                  <c:v>47.697</c:v>
                </c:pt>
                <c:pt idx="3487">
                  <c:v>47.6971</c:v>
                </c:pt>
                <c:pt idx="3488">
                  <c:v>47.6972</c:v>
                </c:pt>
                <c:pt idx="3489">
                  <c:v>47.6973</c:v>
                </c:pt>
                <c:pt idx="3490">
                  <c:v>47.6974</c:v>
                </c:pt>
                <c:pt idx="3491">
                  <c:v>47.6975</c:v>
                </c:pt>
                <c:pt idx="3492">
                  <c:v>47.6976</c:v>
                </c:pt>
                <c:pt idx="3493">
                  <c:v>47.6977</c:v>
                </c:pt>
                <c:pt idx="3494">
                  <c:v>47.6978</c:v>
                </c:pt>
                <c:pt idx="3495">
                  <c:v>47.6979</c:v>
                </c:pt>
                <c:pt idx="3496">
                  <c:v>47.698</c:v>
                </c:pt>
                <c:pt idx="3497">
                  <c:v>47.6981</c:v>
                </c:pt>
                <c:pt idx="3498">
                  <c:v>47.6982</c:v>
                </c:pt>
                <c:pt idx="3499">
                  <c:v>47.6983</c:v>
                </c:pt>
                <c:pt idx="3500">
                  <c:v>47.6984</c:v>
                </c:pt>
                <c:pt idx="3501">
                  <c:v>47.6985</c:v>
                </c:pt>
                <c:pt idx="3502">
                  <c:v>47.6986</c:v>
                </c:pt>
                <c:pt idx="3503">
                  <c:v>47.6987</c:v>
                </c:pt>
                <c:pt idx="3504">
                  <c:v>47.6988</c:v>
                </c:pt>
                <c:pt idx="3505">
                  <c:v>47.6989</c:v>
                </c:pt>
                <c:pt idx="3506">
                  <c:v>47.6991</c:v>
                </c:pt>
                <c:pt idx="3507">
                  <c:v>47.6992</c:v>
                </c:pt>
                <c:pt idx="3508">
                  <c:v>47.6993</c:v>
                </c:pt>
                <c:pt idx="3509">
                  <c:v>47.6994</c:v>
                </c:pt>
                <c:pt idx="3510">
                  <c:v>47.6995</c:v>
                </c:pt>
                <c:pt idx="3511">
                  <c:v>47.6996</c:v>
                </c:pt>
                <c:pt idx="3512">
                  <c:v>47.6997</c:v>
                </c:pt>
                <c:pt idx="3513">
                  <c:v>47.6998</c:v>
                </c:pt>
                <c:pt idx="3514">
                  <c:v>47.6999</c:v>
                </c:pt>
                <c:pt idx="3515">
                  <c:v>47.7</c:v>
                </c:pt>
                <c:pt idx="3516">
                  <c:v>47.7001</c:v>
                </c:pt>
                <c:pt idx="3517">
                  <c:v>47.7002</c:v>
                </c:pt>
                <c:pt idx="3518">
                  <c:v>47.7004</c:v>
                </c:pt>
                <c:pt idx="3519">
                  <c:v>47.7005</c:v>
                </c:pt>
                <c:pt idx="3520">
                  <c:v>47.7006</c:v>
                </c:pt>
                <c:pt idx="3521">
                  <c:v>47.7007</c:v>
                </c:pt>
                <c:pt idx="3522">
                  <c:v>47.7008</c:v>
                </c:pt>
                <c:pt idx="3523">
                  <c:v>47.7009</c:v>
                </c:pt>
                <c:pt idx="3524">
                  <c:v>47.701</c:v>
                </c:pt>
                <c:pt idx="3525">
                  <c:v>47.7011</c:v>
                </c:pt>
                <c:pt idx="3526">
                  <c:v>47.7012</c:v>
                </c:pt>
                <c:pt idx="3527">
                  <c:v>47.7013</c:v>
                </c:pt>
                <c:pt idx="3528">
                  <c:v>47.7014</c:v>
                </c:pt>
                <c:pt idx="3529">
                  <c:v>47.7015</c:v>
                </c:pt>
                <c:pt idx="3530">
                  <c:v>47.7017</c:v>
                </c:pt>
                <c:pt idx="3531">
                  <c:v>47.7018</c:v>
                </c:pt>
                <c:pt idx="3532">
                  <c:v>47.7019</c:v>
                </c:pt>
                <c:pt idx="3533">
                  <c:v>47.7021</c:v>
                </c:pt>
                <c:pt idx="3534">
                  <c:v>47.7022</c:v>
                </c:pt>
                <c:pt idx="3535">
                  <c:v>47.7024</c:v>
                </c:pt>
                <c:pt idx="3536">
                  <c:v>47.7025</c:v>
                </c:pt>
                <c:pt idx="3537">
                  <c:v>47.7026</c:v>
                </c:pt>
                <c:pt idx="3538">
                  <c:v>47.7027</c:v>
                </c:pt>
                <c:pt idx="3539">
                  <c:v>47.7028</c:v>
                </c:pt>
                <c:pt idx="3540">
                  <c:v>47.7029</c:v>
                </c:pt>
                <c:pt idx="3541">
                  <c:v>47.703</c:v>
                </c:pt>
                <c:pt idx="3542">
                  <c:v>47.7031</c:v>
                </c:pt>
                <c:pt idx="3543">
                  <c:v>47.7032</c:v>
                </c:pt>
                <c:pt idx="3544">
                  <c:v>47.7033</c:v>
                </c:pt>
                <c:pt idx="3545">
                  <c:v>47.7034</c:v>
                </c:pt>
                <c:pt idx="3546">
                  <c:v>47.7035</c:v>
                </c:pt>
                <c:pt idx="3547">
                  <c:v>47.7036</c:v>
                </c:pt>
                <c:pt idx="3548">
                  <c:v>47.7037</c:v>
                </c:pt>
                <c:pt idx="3549">
                  <c:v>47.7039</c:v>
                </c:pt>
                <c:pt idx="3550">
                  <c:v>47.704</c:v>
                </c:pt>
                <c:pt idx="3551">
                  <c:v>47.7041</c:v>
                </c:pt>
                <c:pt idx="3552">
                  <c:v>47.7042</c:v>
                </c:pt>
                <c:pt idx="3553">
                  <c:v>47.7043</c:v>
                </c:pt>
                <c:pt idx="3554">
                  <c:v>47.7044</c:v>
                </c:pt>
                <c:pt idx="3555">
                  <c:v>47.7045</c:v>
                </c:pt>
                <c:pt idx="3556">
                  <c:v>47.7046</c:v>
                </c:pt>
                <c:pt idx="3557">
                  <c:v>47.7047</c:v>
                </c:pt>
                <c:pt idx="3558">
                  <c:v>47.7048</c:v>
                </c:pt>
                <c:pt idx="3559">
                  <c:v>47.7049</c:v>
                </c:pt>
                <c:pt idx="3560">
                  <c:v>47.705</c:v>
                </c:pt>
                <c:pt idx="3561">
                  <c:v>47.7051</c:v>
                </c:pt>
                <c:pt idx="3562">
                  <c:v>47.7052</c:v>
                </c:pt>
                <c:pt idx="3563">
                  <c:v>47.7053</c:v>
                </c:pt>
                <c:pt idx="3564">
                  <c:v>47.7055</c:v>
                </c:pt>
                <c:pt idx="3565">
                  <c:v>47.7056</c:v>
                </c:pt>
                <c:pt idx="3566">
                  <c:v>47.7058</c:v>
                </c:pt>
                <c:pt idx="3567">
                  <c:v>47.706</c:v>
                </c:pt>
                <c:pt idx="3568">
                  <c:v>47.7061</c:v>
                </c:pt>
                <c:pt idx="3569">
                  <c:v>47.7062</c:v>
                </c:pt>
                <c:pt idx="3570">
                  <c:v>47.7064</c:v>
                </c:pt>
                <c:pt idx="3571">
                  <c:v>47.7065</c:v>
                </c:pt>
                <c:pt idx="3572">
                  <c:v>47.7066</c:v>
                </c:pt>
                <c:pt idx="3573">
                  <c:v>47.7067</c:v>
                </c:pt>
                <c:pt idx="3574">
                  <c:v>47.7068</c:v>
                </c:pt>
                <c:pt idx="3575">
                  <c:v>47.7069</c:v>
                </c:pt>
                <c:pt idx="3576">
                  <c:v>47.707</c:v>
                </c:pt>
                <c:pt idx="3577">
                  <c:v>47.7071</c:v>
                </c:pt>
                <c:pt idx="3578">
                  <c:v>47.7072</c:v>
                </c:pt>
                <c:pt idx="3579">
                  <c:v>47.7073</c:v>
                </c:pt>
                <c:pt idx="3580">
                  <c:v>47.7074</c:v>
                </c:pt>
                <c:pt idx="3581">
                  <c:v>47.7076</c:v>
                </c:pt>
                <c:pt idx="3582">
                  <c:v>47.7077</c:v>
                </c:pt>
                <c:pt idx="3583">
                  <c:v>47.7078</c:v>
                </c:pt>
                <c:pt idx="3584">
                  <c:v>47.708</c:v>
                </c:pt>
                <c:pt idx="3585">
                  <c:v>47.7081</c:v>
                </c:pt>
                <c:pt idx="3586">
                  <c:v>47.7082</c:v>
                </c:pt>
                <c:pt idx="3587">
                  <c:v>47.7083</c:v>
                </c:pt>
                <c:pt idx="3588">
                  <c:v>47.7084</c:v>
                </c:pt>
                <c:pt idx="3589">
                  <c:v>47.7085</c:v>
                </c:pt>
                <c:pt idx="3590">
                  <c:v>47.7086</c:v>
                </c:pt>
                <c:pt idx="3591">
                  <c:v>47.7087</c:v>
                </c:pt>
                <c:pt idx="3592">
                  <c:v>47.7088</c:v>
                </c:pt>
                <c:pt idx="3593">
                  <c:v>47.709</c:v>
                </c:pt>
                <c:pt idx="3594">
                  <c:v>47.7091</c:v>
                </c:pt>
                <c:pt idx="3595">
                  <c:v>47.7092</c:v>
                </c:pt>
                <c:pt idx="3596">
                  <c:v>47.7094</c:v>
                </c:pt>
                <c:pt idx="3597">
                  <c:v>47.7095</c:v>
                </c:pt>
                <c:pt idx="3598">
                  <c:v>47.7096</c:v>
                </c:pt>
                <c:pt idx="3599">
                  <c:v>47.7097</c:v>
                </c:pt>
                <c:pt idx="3600">
                  <c:v>47.7098</c:v>
                </c:pt>
                <c:pt idx="3601">
                  <c:v>47.7099</c:v>
                </c:pt>
                <c:pt idx="3602">
                  <c:v>47.71</c:v>
                </c:pt>
                <c:pt idx="3603">
                  <c:v>47.7101</c:v>
                </c:pt>
                <c:pt idx="3604">
                  <c:v>47.7102</c:v>
                </c:pt>
                <c:pt idx="3605">
                  <c:v>47.7103</c:v>
                </c:pt>
                <c:pt idx="3606">
                  <c:v>47.7104</c:v>
                </c:pt>
                <c:pt idx="3607">
                  <c:v>47.7106</c:v>
                </c:pt>
                <c:pt idx="3608">
                  <c:v>47.7107</c:v>
                </c:pt>
                <c:pt idx="3609">
                  <c:v>47.7108</c:v>
                </c:pt>
                <c:pt idx="3610">
                  <c:v>47.7109</c:v>
                </c:pt>
                <c:pt idx="3611">
                  <c:v>47.711</c:v>
                </c:pt>
                <c:pt idx="3612">
                  <c:v>47.7111</c:v>
                </c:pt>
                <c:pt idx="3613">
                  <c:v>47.7112</c:v>
                </c:pt>
                <c:pt idx="3614">
                  <c:v>47.7114</c:v>
                </c:pt>
                <c:pt idx="3615">
                  <c:v>47.7115</c:v>
                </c:pt>
                <c:pt idx="3616">
                  <c:v>47.7116</c:v>
                </c:pt>
                <c:pt idx="3617">
                  <c:v>47.7117</c:v>
                </c:pt>
                <c:pt idx="3618">
                  <c:v>47.7119</c:v>
                </c:pt>
                <c:pt idx="3619">
                  <c:v>47.712</c:v>
                </c:pt>
                <c:pt idx="3620">
                  <c:v>47.7121</c:v>
                </c:pt>
                <c:pt idx="3621">
                  <c:v>47.7122</c:v>
                </c:pt>
                <c:pt idx="3622">
                  <c:v>47.7123</c:v>
                </c:pt>
                <c:pt idx="3623">
                  <c:v>47.7124</c:v>
                </c:pt>
                <c:pt idx="3624">
                  <c:v>47.7125</c:v>
                </c:pt>
                <c:pt idx="3625">
                  <c:v>47.7126</c:v>
                </c:pt>
                <c:pt idx="3626">
                  <c:v>47.7127</c:v>
                </c:pt>
                <c:pt idx="3627">
                  <c:v>47.7128</c:v>
                </c:pt>
                <c:pt idx="3628">
                  <c:v>47.7129</c:v>
                </c:pt>
                <c:pt idx="3629">
                  <c:v>47.713</c:v>
                </c:pt>
                <c:pt idx="3630">
                  <c:v>47.7131</c:v>
                </c:pt>
                <c:pt idx="3631">
                  <c:v>47.7132</c:v>
                </c:pt>
                <c:pt idx="3632">
                  <c:v>47.7133</c:v>
                </c:pt>
                <c:pt idx="3633">
                  <c:v>47.7134</c:v>
                </c:pt>
                <c:pt idx="3634">
                  <c:v>47.7135</c:v>
                </c:pt>
                <c:pt idx="3635">
                  <c:v>47.7136</c:v>
                </c:pt>
                <c:pt idx="3636">
                  <c:v>47.7137</c:v>
                </c:pt>
                <c:pt idx="3637">
                  <c:v>47.7139</c:v>
                </c:pt>
                <c:pt idx="3638">
                  <c:v>47.714</c:v>
                </c:pt>
                <c:pt idx="3639">
                  <c:v>47.7141</c:v>
                </c:pt>
                <c:pt idx="3640">
                  <c:v>47.7142</c:v>
                </c:pt>
                <c:pt idx="3641">
                  <c:v>47.7143</c:v>
                </c:pt>
                <c:pt idx="3642">
                  <c:v>47.7144</c:v>
                </c:pt>
                <c:pt idx="3643">
                  <c:v>47.7145</c:v>
                </c:pt>
                <c:pt idx="3644">
                  <c:v>47.7146</c:v>
                </c:pt>
                <c:pt idx="3645">
                  <c:v>47.7147</c:v>
                </c:pt>
                <c:pt idx="3646">
                  <c:v>47.7148</c:v>
                </c:pt>
                <c:pt idx="3647">
                  <c:v>47.7149</c:v>
                </c:pt>
                <c:pt idx="3648">
                  <c:v>47.715</c:v>
                </c:pt>
                <c:pt idx="3649">
                  <c:v>47.7151</c:v>
                </c:pt>
                <c:pt idx="3650">
                  <c:v>47.7152</c:v>
                </c:pt>
                <c:pt idx="3651">
                  <c:v>47.7153</c:v>
                </c:pt>
                <c:pt idx="3652">
                  <c:v>47.7154</c:v>
                </c:pt>
                <c:pt idx="3653">
                  <c:v>47.7155</c:v>
                </c:pt>
                <c:pt idx="3654">
                  <c:v>47.7156</c:v>
                </c:pt>
                <c:pt idx="3655">
                  <c:v>47.7157</c:v>
                </c:pt>
                <c:pt idx="3656">
                  <c:v>47.7158</c:v>
                </c:pt>
                <c:pt idx="3657">
                  <c:v>47.7159</c:v>
                </c:pt>
                <c:pt idx="3658">
                  <c:v>47.7161</c:v>
                </c:pt>
                <c:pt idx="3659">
                  <c:v>47.7162</c:v>
                </c:pt>
                <c:pt idx="3660">
                  <c:v>47.7163</c:v>
                </c:pt>
                <c:pt idx="3661">
                  <c:v>47.7164</c:v>
                </c:pt>
                <c:pt idx="3662">
                  <c:v>47.7165</c:v>
                </c:pt>
                <c:pt idx="3663">
                  <c:v>47.7166</c:v>
                </c:pt>
                <c:pt idx="3664">
                  <c:v>47.7167</c:v>
                </c:pt>
                <c:pt idx="3665">
                  <c:v>47.7168</c:v>
                </c:pt>
                <c:pt idx="3666">
                  <c:v>47.7169</c:v>
                </c:pt>
                <c:pt idx="3667">
                  <c:v>47.717</c:v>
                </c:pt>
                <c:pt idx="3668">
                  <c:v>47.7171</c:v>
                </c:pt>
                <c:pt idx="3669">
                  <c:v>47.7172</c:v>
                </c:pt>
                <c:pt idx="3670">
                  <c:v>47.7173</c:v>
                </c:pt>
                <c:pt idx="3671">
                  <c:v>47.7174</c:v>
                </c:pt>
                <c:pt idx="3672">
                  <c:v>47.7175</c:v>
                </c:pt>
                <c:pt idx="3673">
                  <c:v>47.7176</c:v>
                </c:pt>
                <c:pt idx="3674">
                  <c:v>47.7177</c:v>
                </c:pt>
                <c:pt idx="3675">
                  <c:v>47.7179</c:v>
                </c:pt>
                <c:pt idx="3676">
                  <c:v>47.718</c:v>
                </c:pt>
                <c:pt idx="3677">
                  <c:v>47.7181</c:v>
                </c:pt>
                <c:pt idx="3678">
                  <c:v>47.7182</c:v>
                </c:pt>
                <c:pt idx="3679">
                  <c:v>47.7183</c:v>
                </c:pt>
                <c:pt idx="3680">
                  <c:v>47.7184</c:v>
                </c:pt>
                <c:pt idx="3681">
                  <c:v>47.7185</c:v>
                </c:pt>
                <c:pt idx="3682">
                  <c:v>47.7186</c:v>
                </c:pt>
                <c:pt idx="3683">
                  <c:v>47.7187</c:v>
                </c:pt>
                <c:pt idx="3684">
                  <c:v>47.7188</c:v>
                </c:pt>
                <c:pt idx="3685">
                  <c:v>47.719</c:v>
                </c:pt>
                <c:pt idx="3686">
                  <c:v>47.7191</c:v>
                </c:pt>
                <c:pt idx="3687">
                  <c:v>47.7192</c:v>
                </c:pt>
                <c:pt idx="3688">
                  <c:v>47.7193</c:v>
                </c:pt>
                <c:pt idx="3689">
                  <c:v>47.7194</c:v>
                </c:pt>
                <c:pt idx="3690">
                  <c:v>47.7195</c:v>
                </c:pt>
                <c:pt idx="3691">
                  <c:v>47.7196</c:v>
                </c:pt>
                <c:pt idx="3692">
                  <c:v>47.7197</c:v>
                </c:pt>
                <c:pt idx="3693">
                  <c:v>47.7198</c:v>
                </c:pt>
                <c:pt idx="3694">
                  <c:v>47.7199</c:v>
                </c:pt>
                <c:pt idx="3695">
                  <c:v>47.72</c:v>
                </c:pt>
                <c:pt idx="3696">
                  <c:v>47.7201</c:v>
                </c:pt>
                <c:pt idx="3697">
                  <c:v>47.7202</c:v>
                </c:pt>
                <c:pt idx="3698">
                  <c:v>47.7203</c:v>
                </c:pt>
                <c:pt idx="3699">
                  <c:v>47.7204</c:v>
                </c:pt>
                <c:pt idx="3700">
                  <c:v>47.7205</c:v>
                </c:pt>
                <c:pt idx="3701">
                  <c:v>47.7206</c:v>
                </c:pt>
                <c:pt idx="3702">
                  <c:v>47.7207</c:v>
                </c:pt>
                <c:pt idx="3703">
                  <c:v>47.7208</c:v>
                </c:pt>
                <c:pt idx="3704">
                  <c:v>47.7209</c:v>
                </c:pt>
                <c:pt idx="3705">
                  <c:v>47.721</c:v>
                </c:pt>
                <c:pt idx="3706">
                  <c:v>47.7211</c:v>
                </c:pt>
                <c:pt idx="3707">
                  <c:v>47.7212</c:v>
                </c:pt>
                <c:pt idx="3708">
                  <c:v>47.7213</c:v>
                </c:pt>
                <c:pt idx="3709">
                  <c:v>47.7214</c:v>
                </c:pt>
                <c:pt idx="3710">
                  <c:v>47.7216</c:v>
                </c:pt>
                <c:pt idx="3711">
                  <c:v>47.7217</c:v>
                </c:pt>
                <c:pt idx="3712">
                  <c:v>47.7218</c:v>
                </c:pt>
                <c:pt idx="3713">
                  <c:v>47.7219</c:v>
                </c:pt>
                <c:pt idx="3714">
                  <c:v>47.7221</c:v>
                </c:pt>
                <c:pt idx="3715">
                  <c:v>47.7222</c:v>
                </c:pt>
                <c:pt idx="3716">
                  <c:v>47.7223</c:v>
                </c:pt>
                <c:pt idx="3717">
                  <c:v>47.7224</c:v>
                </c:pt>
                <c:pt idx="3718">
                  <c:v>47.7225</c:v>
                </c:pt>
                <c:pt idx="3719">
                  <c:v>47.7226</c:v>
                </c:pt>
                <c:pt idx="3720">
                  <c:v>47.7227</c:v>
                </c:pt>
                <c:pt idx="3721">
                  <c:v>47.7228</c:v>
                </c:pt>
                <c:pt idx="3722">
                  <c:v>47.7229</c:v>
                </c:pt>
                <c:pt idx="3723">
                  <c:v>47.723</c:v>
                </c:pt>
                <c:pt idx="3724">
                  <c:v>47.7231</c:v>
                </c:pt>
                <c:pt idx="3725">
                  <c:v>47.7232</c:v>
                </c:pt>
                <c:pt idx="3726">
                  <c:v>47.7234</c:v>
                </c:pt>
                <c:pt idx="3727">
                  <c:v>47.7235</c:v>
                </c:pt>
                <c:pt idx="3728">
                  <c:v>47.7237</c:v>
                </c:pt>
                <c:pt idx="3729">
                  <c:v>47.7239</c:v>
                </c:pt>
                <c:pt idx="3730">
                  <c:v>47.724</c:v>
                </c:pt>
                <c:pt idx="3731">
                  <c:v>47.7241</c:v>
                </c:pt>
                <c:pt idx="3732">
                  <c:v>47.7242</c:v>
                </c:pt>
                <c:pt idx="3733">
                  <c:v>47.7243</c:v>
                </c:pt>
                <c:pt idx="3734">
                  <c:v>47.7244</c:v>
                </c:pt>
                <c:pt idx="3735">
                  <c:v>47.7245</c:v>
                </c:pt>
                <c:pt idx="3736">
                  <c:v>47.7246</c:v>
                </c:pt>
                <c:pt idx="3737">
                  <c:v>47.7248</c:v>
                </c:pt>
                <c:pt idx="3738">
                  <c:v>47.7249</c:v>
                </c:pt>
                <c:pt idx="3739">
                  <c:v>47.725</c:v>
                </c:pt>
                <c:pt idx="3740">
                  <c:v>47.7251</c:v>
                </c:pt>
                <c:pt idx="3741">
                  <c:v>47.7252</c:v>
                </c:pt>
                <c:pt idx="3742">
                  <c:v>47.7253</c:v>
                </c:pt>
                <c:pt idx="3743">
                  <c:v>47.7254</c:v>
                </c:pt>
                <c:pt idx="3744">
                  <c:v>47.7255</c:v>
                </c:pt>
                <c:pt idx="3745">
                  <c:v>47.7256</c:v>
                </c:pt>
                <c:pt idx="3746">
                  <c:v>47.7257</c:v>
                </c:pt>
                <c:pt idx="3747">
                  <c:v>47.7258</c:v>
                </c:pt>
                <c:pt idx="3748">
                  <c:v>47.7259</c:v>
                </c:pt>
                <c:pt idx="3749">
                  <c:v>47.726</c:v>
                </c:pt>
                <c:pt idx="3750">
                  <c:v>47.7261</c:v>
                </c:pt>
                <c:pt idx="3751">
                  <c:v>47.7262</c:v>
                </c:pt>
                <c:pt idx="3752">
                  <c:v>47.7263</c:v>
                </c:pt>
                <c:pt idx="3753">
                  <c:v>47.7264</c:v>
                </c:pt>
                <c:pt idx="3754">
                  <c:v>47.7265</c:v>
                </c:pt>
                <c:pt idx="3755">
                  <c:v>47.7266</c:v>
                </c:pt>
                <c:pt idx="3756">
                  <c:v>47.7267</c:v>
                </c:pt>
                <c:pt idx="3757">
                  <c:v>47.7268</c:v>
                </c:pt>
                <c:pt idx="3758">
                  <c:v>47.7269</c:v>
                </c:pt>
                <c:pt idx="3759">
                  <c:v>47.727</c:v>
                </c:pt>
                <c:pt idx="3760">
                  <c:v>47.7271</c:v>
                </c:pt>
                <c:pt idx="3761">
                  <c:v>47.7272</c:v>
                </c:pt>
                <c:pt idx="3762">
                  <c:v>47.7273</c:v>
                </c:pt>
                <c:pt idx="3763">
                  <c:v>47.7274</c:v>
                </c:pt>
                <c:pt idx="3764">
                  <c:v>47.7275</c:v>
                </c:pt>
                <c:pt idx="3765">
                  <c:v>47.7276</c:v>
                </c:pt>
                <c:pt idx="3766">
                  <c:v>47.7277</c:v>
                </c:pt>
                <c:pt idx="3767">
                  <c:v>47.7278</c:v>
                </c:pt>
                <c:pt idx="3768">
                  <c:v>47.7279</c:v>
                </c:pt>
                <c:pt idx="3769">
                  <c:v>47.728</c:v>
                </c:pt>
                <c:pt idx="3770">
                  <c:v>47.7281</c:v>
                </c:pt>
                <c:pt idx="3771">
                  <c:v>47.7282</c:v>
                </c:pt>
                <c:pt idx="3772">
                  <c:v>47.7283</c:v>
                </c:pt>
                <c:pt idx="3773">
                  <c:v>47.7284</c:v>
                </c:pt>
                <c:pt idx="3774">
                  <c:v>47.7285</c:v>
                </c:pt>
                <c:pt idx="3775">
                  <c:v>47.7286</c:v>
                </c:pt>
                <c:pt idx="3776">
                  <c:v>47.7287</c:v>
                </c:pt>
                <c:pt idx="3777">
                  <c:v>47.7288</c:v>
                </c:pt>
                <c:pt idx="3778">
                  <c:v>47.7289</c:v>
                </c:pt>
                <c:pt idx="3779">
                  <c:v>47.7291</c:v>
                </c:pt>
                <c:pt idx="3780">
                  <c:v>47.7292</c:v>
                </c:pt>
                <c:pt idx="3781">
                  <c:v>47.7293</c:v>
                </c:pt>
                <c:pt idx="3782">
                  <c:v>47.7294</c:v>
                </c:pt>
                <c:pt idx="3783">
                  <c:v>47.7296</c:v>
                </c:pt>
                <c:pt idx="3784">
                  <c:v>47.7297</c:v>
                </c:pt>
                <c:pt idx="3785">
                  <c:v>47.7298</c:v>
                </c:pt>
                <c:pt idx="3786">
                  <c:v>47.7299</c:v>
                </c:pt>
                <c:pt idx="3787">
                  <c:v>47.73</c:v>
                </c:pt>
                <c:pt idx="3788">
                  <c:v>47.7301</c:v>
                </c:pt>
                <c:pt idx="3789">
                  <c:v>47.7302</c:v>
                </c:pt>
                <c:pt idx="3790">
                  <c:v>47.7303</c:v>
                </c:pt>
                <c:pt idx="3791">
                  <c:v>47.7304</c:v>
                </c:pt>
                <c:pt idx="3792">
                  <c:v>47.7305</c:v>
                </c:pt>
                <c:pt idx="3793">
                  <c:v>47.7306</c:v>
                </c:pt>
                <c:pt idx="3794">
                  <c:v>47.7307</c:v>
                </c:pt>
                <c:pt idx="3795">
                  <c:v>47.7308</c:v>
                </c:pt>
                <c:pt idx="3796">
                  <c:v>47.7309</c:v>
                </c:pt>
                <c:pt idx="3797">
                  <c:v>47.731</c:v>
                </c:pt>
                <c:pt idx="3798">
                  <c:v>47.7311</c:v>
                </c:pt>
                <c:pt idx="3799">
                  <c:v>47.7312</c:v>
                </c:pt>
                <c:pt idx="3800">
                  <c:v>47.7313</c:v>
                </c:pt>
                <c:pt idx="3801">
                  <c:v>47.7314</c:v>
                </c:pt>
                <c:pt idx="3802">
                  <c:v>47.7315</c:v>
                </c:pt>
                <c:pt idx="3803">
                  <c:v>47.7316</c:v>
                </c:pt>
                <c:pt idx="3804">
                  <c:v>47.7317</c:v>
                </c:pt>
                <c:pt idx="3805">
                  <c:v>47.7318</c:v>
                </c:pt>
                <c:pt idx="3806">
                  <c:v>47.7319</c:v>
                </c:pt>
                <c:pt idx="3807">
                  <c:v>47.732</c:v>
                </c:pt>
                <c:pt idx="3808">
                  <c:v>47.7321</c:v>
                </c:pt>
                <c:pt idx="3809">
                  <c:v>47.7322</c:v>
                </c:pt>
                <c:pt idx="3810">
                  <c:v>47.7323</c:v>
                </c:pt>
                <c:pt idx="3811">
                  <c:v>47.7325</c:v>
                </c:pt>
                <c:pt idx="3812">
                  <c:v>47.7326</c:v>
                </c:pt>
                <c:pt idx="3813">
                  <c:v>47.7327</c:v>
                </c:pt>
                <c:pt idx="3814">
                  <c:v>47.7328</c:v>
                </c:pt>
                <c:pt idx="3815">
                  <c:v>47.7329</c:v>
                </c:pt>
                <c:pt idx="3816">
                  <c:v>47.733</c:v>
                </c:pt>
                <c:pt idx="3817">
                  <c:v>47.7331</c:v>
                </c:pt>
                <c:pt idx="3818">
                  <c:v>47.7332</c:v>
                </c:pt>
                <c:pt idx="3819">
                  <c:v>47.7333</c:v>
                </c:pt>
                <c:pt idx="3820">
                  <c:v>47.7334</c:v>
                </c:pt>
                <c:pt idx="3821">
                  <c:v>47.7335</c:v>
                </c:pt>
                <c:pt idx="3822">
                  <c:v>47.7336</c:v>
                </c:pt>
                <c:pt idx="3823">
                  <c:v>47.7337</c:v>
                </c:pt>
                <c:pt idx="3824">
                  <c:v>47.7338</c:v>
                </c:pt>
                <c:pt idx="3825">
                  <c:v>47.7339</c:v>
                </c:pt>
                <c:pt idx="3826">
                  <c:v>47.734</c:v>
                </c:pt>
                <c:pt idx="3827">
                  <c:v>47.7341</c:v>
                </c:pt>
                <c:pt idx="3828">
                  <c:v>47.7342</c:v>
                </c:pt>
                <c:pt idx="3829">
                  <c:v>47.7343</c:v>
                </c:pt>
                <c:pt idx="3830">
                  <c:v>47.7344</c:v>
                </c:pt>
                <c:pt idx="3831">
                  <c:v>47.7345</c:v>
                </c:pt>
                <c:pt idx="3832">
                  <c:v>47.7346</c:v>
                </c:pt>
                <c:pt idx="3833">
                  <c:v>47.7347</c:v>
                </c:pt>
                <c:pt idx="3834">
                  <c:v>47.7348</c:v>
                </c:pt>
                <c:pt idx="3835">
                  <c:v>47.7349</c:v>
                </c:pt>
                <c:pt idx="3836">
                  <c:v>47.735</c:v>
                </c:pt>
                <c:pt idx="3837">
                  <c:v>47.7351</c:v>
                </c:pt>
                <c:pt idx="3838">
                  <c:v>47.7352</c:v>
                </c:pt>
                <c:pt idx="3839">
                  <c:v>47.7353</c:v>
                </c:pt>
                <c:pt idx="3840">
                  <c:v>47.7354</c:v>
                </c:pt>
                <c:pt idx="3841">
                  <c:v>47.7355</c:v>
                </c:pt>
                <c:pt idx="3842">
                  <c:v>47.7356</c:v>
                </c:pt>
                <c:pt idx="3843">
                  <c:v>47.7357</c:v>
                </c:pt>
                <c:pt idx="3844">
                  <c:v>47.7358</c:v>
                </c:pt>
                <c:pt idx="3845">
                  <c:v>47.7359</c:v>
                </c:pt>
                <c:pt idx="3846">
                  <c:v>47.736</c:v>
                </c:pt>
                <c:pt idx="3847">
                  <c:v>47.7361</c:v>
                </c:pt>
                <c:pt idx="3848">
                  <c:v>47.7362</c:v>
                </c:pt>
                <c:pt idx="3849">
                  <c:v>47.7364</c:v>
                </c:pt>
                <c:pt idx="3850">
                  <c:v>47.7365</c:v>
                </c:pt>
                <c:pt idx="3851">
                  <c:v>47.7366</c:v>
                </c:pt>
                <c:pt idx="3852">
                  <c:v>47.7367</c:v>
                </c:pt>
                <c:pt idx="3853">
                  <c:v>47.7368</c:v>
                </c:pt>
                <c:pt idx="3854">
                  <c:v>47.7369</c:v>
                </c:pt>
                <c:pt idx="3855">
                  <c:v>47.737</c:v>
                </c:pt>
                <c:pt idx="3856">
                  <c:v>47.7372</c:v>
                </c:pt>
                <c:pt idx="3857">
                  <c:v>47.7373</c:v>
                </c:pt>
                <c:pt idx="3858">
                  <c:v>47.7376</c:v>
                </c:pt>
                <c:pt idx="3859">
                  <c:v>47.7377</c:v>
                </c:pt>
                <c:pt idx="3860">
                  <c:v>47.7378</c:v>
                </c:pt>
                <c:pt idx="3861">
                  <c:v>47.7379</c:v>
                </c:pt>
                <c:pt idx="3862">
                  <c:v>47.738</c:v>
                </c:pt>
                <c:pt idx="3863">
                  <c:v>47.7381</c:v>
                </c:pt>
                <c:pt idx="3864">
                  <c:v>47.7382</c:v>
                </c:pt>
                <c:pt idx="3865">
                  <c:v>47.7383</c:v>
                </c:pt>
                <c:pt idx="3866">
                  <c:v>47.7385</c:v>
                </c:pt>
                <c:pt idx="3867">
                  <c:v>47.7386</c:v>
                </c:pt>
                <c:pt idx="3868">
                  <c:v>47.7387</c:v>
                </c:pt>
                <c:pt idx="3869">
                  <c:v>47.7388</c:v>
                </c:pt>
                <c:pt idx="3870">
                  <c:v>47.7389</c:v>
                </c:pt>
                <c:pt idx="3871">
                  <c:v>47.739</c:v>
                </c:pt>
                <c:pt idx="3872">
                  <c:v>47.7391</c:v>
                </c:pt>
                <c:pt idx="3873">
                  <c:v>47.7392</c:v>
                </c:pt>
                <c:pt idx="3874">
                  <c:v>47.7393</c:v>
                </c:pt>
                <c:pt idx="3875">
                  <c:v>47.7394</c:v>
                </c:pt>
                <c:pt idx="3876">
                  <c:v>47.7396</c:v>
                </c:pt>
                <c:pt idx="3877">
                  <c:v>47.7397</c:v>
                </c:pt>
                <c:pt idx="3878">
                  <c:v>47.7398</c:v>
                </c:pt>
                <c:pt idx="3879">
                  <c:v>47.7399</c:v>
                </c:pt>
                <c:pt idx="3880">
                  <c:v>47.74</c:v>
                </c:pt>
                <c:pt idx="3881">
                  <c:v>47.7401</c:v>
                </c:pt>
                <c:pt idx="3882">
                  <c:v>47.7402</c:v>
                </c:pt>
                <c:pt idx="3883">
                  <c:v>47.7403</c:v>
                </c:pt>
                <c:pt idx="3884">
                  <c:v>47.7404</c:v>
                </c:pt>
                <c:pt idx="3885">
                  <c:v>47.7405</c:v>
                </c:pt>
                <c:pt idx="3886">
                  <c:v>47.7406</c:v>
                </c:pt>
                <c:pt idx="3887">
                  <c:v>47.7407</c:v>
                </c:pt>
                <c:pt idx="3888">
                  <c:v>47.7408</c:v>
                </c:pt>
                <c:pt idx="3889">
                  <c:v>47.7409</c:v>
                </c:pt>
                <c:pt idx="3890">
                  <c:v>47.741</c:v>
                </c:pt>
                <c:pt idx="3891">
                  <c:v>47.7412</c:v>
                </c:pt>
                <c:pt idx="3892">
                  <c:v>47.7413</c:v>
                </c:pt>
                <c:pt idx="3893">
                  <c:v>47.7415</c:v>
                </c:pt>
                <c:pt idx="3894">
                  <c:v>47.7416</c:v>
                </c:pt>
                <c:pt idx="3895">
                  <c:v>47.7417</c:v>
                </c:pt>
                <c:pt idx="3896">
                  <c:v>47.7418</c:v>
                </c:pt>
                <c:pt idx="3897">
                  <c:v>47.7419</c:v>
                </c:pt>
                <c:pt idx="3898">
                  <c:v>47.742</c:v>
                </c:pt>
                <c:pt idx="3899">
                  <c:v>47.7421</c:v>
                </c:pt>
                <c:pt idx="3900">
                  <c:v>47.7422</c:v>
                </c:pt>
                <c:pt idx="3901">
                  <c:v>47.7423</c:v>
                </c:pt>
                <c:pt idx="3902">
                  <c:v>47.7424</c:v>
                </c:pt>
                <c:pt idx="3903">
                  <c:v>47.7425</c:v>
                </c:pt>
                <c:pt idx="3904">
                  <c:v>47.7426</c:v>
                </c:pt>
                <c:pt idx="3905">
                  <c:v>47.7427</c:v>
                </c:pt>
                <c:pt idx="3906">
                  <c:v>47.7428</c:v>
                </c:pt>
                <c:pt idx="3907">
                  <c:v>47.7429</c:v>
                </c:pt>
                <c:pt idx="3908">
                  <c:v>47.743</c:v>
                </c:pt>
                <c:pt idx="3909">
                  <c:v>47.7431</c:v>
                </c:pt>
                <c:pt idx="3910">
                  <c:v>47.7432</c:v>
                </c:pt>
                <c:pt idx="3911">
                  <c:v>47.7433</c:v>
                </c:pt>
                <c:pt idx="3912">
                  <c:v>47.7434</c:v>
                </c:pt>
                <c:pt idx="3913">
                  <c:v>47.7435</c:v>
                </c:pt>
                <c:pt idx="3914">
                  <c:v>47.7436</c:v>
                </c:pt>
                <c:pt idx="3915">
                  <c:v>47.7437</c:v>
                </c:pt>
                <c:pt idx="3916">
                  <c:v>47.7438</c:v>
                </c:pt>
                <c:pt idx="3917">
                  <c:v>47.7439</c:v>
                </c:pt>
                <c:pt idx="3918">
                  <c:v>47.744</c:v>
                </c:pt>
                <c:pt idx="3919">
                  <c:v>47.7441</c:v>
                </c:pt>
                <c:pt idx="3920">
                  <c:v>47.7442</c:v>
                </c:pt>
                <c:pt idx="3921">
                  <c:v>47.7443</c:v>
                </c:pt>
                <c:pt idx="3922">
                  <c:v>47.7444</c:v>
                </c:pt>
                <c:pt idx="3923">
                  <c:v>47.7445</c:v>
                </c:pt>
                <c:pt idx="3924">
                  <c:v>47.7446</c:v>
                </c:pt>
                <c:pt idx="3925">
                  <c:v>47.7447</c:v>
                </c:pt>
                <c:pt idx="3926">
                  <c:v>47.7448</c:v>
                </c:pt>
                <c:pt idx="3927">
                  <c:v>47.745</c:v>
                </c:pt>
                <c:pt idx="3928">
                  <c:v>47.7451</c:v>
                </c:pt>
                <c:pt idx="3929">
                  <c:v>47.7452</c:v>
                </c:pt>
                <c:pt idx="3930">
                  <c:v>47.7453</c:v>
                </c:pt>
                <c:pt idx="3931">
                  <c:v>47.7454</c:v>
                </c:pt>
                <c:pt idx="3932">
                  <c:v>47.7455</c:v>
                </c:pt>
                <c:pt idx="3933">
                  <c:v>47.7456</c:v>
                </c:pt>
                <c:pt idx="3934">
                  <c:v>47.7457</c:v>
                </c:pt>
                <c:pt idx="3935">
                  <c:v>47.7458</c:v>
                </c:pt>
                <c:pt idx="3936">
                  <c:v>47.746</c:v>
                </c:pt>
                <c:pt idx="3937">
                  <c:v>47.7461</c:v>
                </c:pt>
                <c:pt idx="3938">
                  <c:v>47.7462</c:v>
                </c:pt>
                <c:pt idx="3939">
                  <c:v>47.7463</c:v>
                </c:pt>
                <c:pt idx="3940">
                  <c:v>47.7464</c:v>
                </c:pt>
                <c:pt idx="3941">
                  <c:v>47.7466</c:v>
                </c:pt>
                <c:pt idx="3942">
                  <c:v>47.7467</c:v>
                </c:pt>
                <c:pt idx="3943">
                  <c:v>47.7468</c:v>
                </c:pt>
                <c:pt idx="3944">
                  <c:v>47.7469</c:v>
                </c:pt>
                <c:pt idx="3945">
                  <c:v>47.7471</c:v>
                </c:pt>
                <c:pt idx="3946">
                  <c:v>47.7473</c:v>
                </c:pt>
                <c:pt idx="3947">
                  <c:v>47.7474</c:v>
                </c:pt>
                <c:pt idx="3948">
                  <c:v>47.7475</c:v>
                </c:pt>
                <c:pt idx="3949">
                  <c:v>47.7476</c:v>
                </c:pt>
                <c:pt idx="3950">
                  <c:v>47.7477</c:v>
                </c:pt>
                <c:pt idx="3951">
                  <c:v>47.7478</c:v>
                </c:pt>
                <c:pt idx="3952">
                  <c:v>47.7479</c:v>
                </c:pt>
                <c:pt idx="3953">
                  <c:v>47.7481</c:v>
                </c:pt>
                <c:pt idx="3954">
                  <c:v>47.7482</c:v>
                </c:pt>
                <c:pt idx="3955">
                  <c:v>47.7484</c:v>
                </c:pt>
                <c:pt idx="3956">
                  <c:v>47.7485</c:v>
                </c:pt>
                <c:pt idx="3957">
                  <c:v>47.7486</c:v>
                </c:pt>
                <c:pt idx="3958">
                  <c:v>47.7487</c:v>
                </c:pt>
                <c:pt idx="3959">
                  <c:v>47.7489</c:v>
                </c:pt>
                <c:pt idx="3960">
                  <c:v>47.749</c:v>
                </c:pt>
                <c:pt idx="3961">
                  <c:v>47.7492</c:v>
                </c:pt>
                <c:pt idx="3962">
                  <c:v>47.7493</c:v>
                </c:pt>
                <c:pt idx="3963">
                  <c:v>47.7494</c:v>
                </c:pt>
                <c:pt idx="3964">
                  <c:v>47.7496</c:v>
                </c:pt>
                <c:pt idx="3965">
                  <c:v>47.7497</c:v>
                </c:pt>
                <c:pt idx="3966">
                  <c:v>47.7498</c:v>
                </c:pt>
                <c:pt idx="3967">
                  <c:v>47.7499</c:v>
                </c:pt>
                <c:pt idx="3968">
                  <c:v>47.75</c:v>
                </c:pt>
                <c:pt idx="3969">
                  <c:v>47.7502</c:v>
                </c:pt>
                <c:pt idx="3970">
                  <c:v>47.7503</c:v>
                </c:pt>
                <c:pt idx="3971">
                  <c:v>47.7504</c:v>
                </c:pt>
                <c:pt idx="3972">
                  <c:v>47.7505</c:v>
                </c:pt>
                <c:pt idx="3973">
                  <c:v>47.7506</c:v>
                </c:pt>
                <c:pt idx="3974">
                  <c:v>47.7507</c:v>
                </c:pt>
                <c:pt idx="3975">
                  <c:v>47.7508</c:v>
                </c:pt>
                <c:pt idx="3976">
                  <c:v>47.7509</c:v>
                </c:pt>
                <c:pt idx="3977">
                  <c:v>47.751</c:v>
                </c:pt>
                <c:pt idx="3978">
                  <c:v>47.7511</c:v>
                </c:pt>
                <c:pt idx="3979">
                  <c:v>47.7512</c:v>
                </c:pt>
                <c:pt idx="3980">
                  <c:v>47.7513</c:v>
                </c:pt>
                <c:pt idx="3981">
                  <c:v>47.7514</c:v>
                </c:pt>
                <c:pt idx="3982">
                  <c:v>47.7515</c:v>
                </c:pt>
                <c:pt idx="3983">
                  <c:v>47.7516</c:v>
                </c:pt>
                <c:pt idx="3984">
                  <c:v>47.7517</c:v>
                </c:pt>
                <c:pt idx="3985">
                  <c:v>47.7518</c:v>
                </c:pt>
                <c:pt idx="3986">
                  <c:v>47.752</c:v>
                </c:pt>
                <c:pt idx="3987">
                  <c:v>47.7522</c:v>
                </c:pt>
                <c:pt idx="3988">
                  <c:v>47.7523</c:v>
                </c:pt>
                <c:pt idx="3989">
                  <c:v>47.7524</c:v>
                </c:pt>
                <c:pt idx="3990">
                  <c:v>47.7525</c:v>
                </c:pt>
                <c:pt idx="3991">
                  <c:v>47.7526</c:v>
                </c:pt>
                <c:pt idx="3992">
                  <c:v>47.7527</c:v>
                </c:pt>
                <c:pt idx="3993">
                  <c:v>47.7528</c:v>
                </c:pt>
                <c:pt idx="3994">
                  <c:v>47.7529</c:v>
                </c:pt>
                <c:pt idx="3995">
                  <c:v>47.753</c:v>
                </c:pt>
                <c:pt idx="3996">
                  <c:v>47.7532</c:v>
                </c:pt>
                <c:pt idx="3997">
                  <c:v>47.7533</c:v>
                </c:pt>
                <c:pt idx="3998">
                  <c:v>47.7534</c:v>
                </c:pt>
                <c:pt idx="3999">
                  <c:v>47.7535</c:v>
                </c:pt>
                <c:pt idx="4000">
                  <c:v>47.7537</c:v>
                </c:pt>
                <c:pt idx="4001">
                  <c:v>47.7538</c:v>
                </c:pt>
                <c:pt idx="4002">
                  <c:v>47.7539</c:v>
                </c:pt>
                <c:pt idx="4003">
                  <c:v>47.754</c:v>
                </c:pt>
                <c:pt idx="4004">
                  <c:v>47.7542</c:v>
                </c:pt>
                <c:pt idx="4005">
                  <c:v>47.7543</c:v>
                </c:pt>
                <c:pt idx="4006">
                  <c:v>47.7546</c:v>
                </c:pt>
                <c:pt idx="4007">
                  <c:v>47.7548</c:v>
                </c:pt>
                <c:pt idx="4008">
                  <c:v>47.7551</c:v>
                </c:pt>
                <c:pt idx="4009">
                  <c:v>47.7552</c:v>
                </c:pt>
                <c:pt idx="4010">
                  <c:v>47.7553</c:v>
                </c:pt>
                <c:pt idx="4011">
                  <c:v>47.7554</c:v>
                </c:pt>
                <c:pt idx="4012">
                  <c:v>47.7555</c:v>
                </c:pt>
                <c:pt idx="4013">
                  <c:v>47.7556</c:v>
                </c:pt>
                <c:pt idx="4014">
                  <c:v>47.7557</c:v>
                </c:pt>
                <c:pt idx="4015">
                  <c:v>47.7558</c:v>
                </c:pt>
                <c:pt idx="4016">
                  <c:v>47.7559</c:v>
                </c:pt>
                <c:pt idx="4017">
                  <c:v>47.7561</c:v>
                </c:pt>
                <c:pt idx="4018">
                  <c:v>47.7562</c:v>
                </c:pt>
                <c:pt idx="4019">
                  <c:v>47.7563</c:v>
                </c:pt>
                <c:pt idx="4020">
                  <c:v>47.7564</c:v>
                </c:pt>
                <c:pt idx="4021">
                  <c:v>47.7565</c:v>
                </c:pt>
                <c:pt idx="4022">
                  <c:v>47.7567</c:v>
                </c:pt>
                <c:pt idx="4023">
                  <c:v>47.7568</c:v>
                </c:pt>
                <c:pt idx="4024">
                  <c:v>47.7569</c:v>
                </c:pt>
                <c:pt idx="4025">
                  <c:v>47.757</c:v>
                </c:pt>
                <c:pt idx="4026">
                  <c:v>47.7571</c:v>
                </c:pt>
                <c:pt idx="4027">
                  <c:v>47.7572</c:v>
                </c:pt>
                <c:pt idx="4028">
                  <c:v>47.7573</c:v>
                </c:pt>
                <c:pt idx="4029">
                  <c:v>47.7574</c:v>
                </c:pt>
                <c:pt idx="4030">
                  <c:v>47.7575</c:v>
                </c:pt>
                <c:pt idx="4031">
                  <c:v>47.7576</c:v>
                </c:pt>
                <c:pt idx="4032">
                  <c:v>47.7577</c:v>
                </c:pt>
                <c:pt idx="4033">
                  <c:v>47.7579</c:v>
                </c:pt>
                <c:pt idx="4034">
                  <c:v>47.758</c:v>
                </c:pt>
                <c:pt idx="4035">
                  <c:v>47.7581</c:v>
                </c:pt>
                <c:pt idx="4036">
                  <c:v>47.7582</c:v>
                </c:pt>
                <c:pt idx="4037">
                  <c:v>47.7583</c:v>
                </c:pt>
                <c:pt idx="4038">
                  <c:v>47.7584</c:v>
                </c:pt>
                <c:pt idx="4039">
                  <c:v>47.7586</c:v>
                </c:pt>
                <c:pt idx="4040">
                  <c:v>47.7587</c:v>
                </c:pt>
                <c:pt idx="4041">
                  <c:v>47.7588</c:v>
                </c:pt>
                <c:pt idx="4042">
                  <c:v>47.7589</c:v>
                </c:pt>
                <c:pt idx="4043">
                  <c:v>47.7591</c:v>
                </c:pt>
                <c:pt idx="4044">
                  <c:v>47.7592</c:v>
                </c:pt>
                <c:pt idx="4045">
                  <c:v>47.7595</c:v>
                </c:pt>
                <c:pt idx="4046">
                  <c:v>47.7596</c:v>
                </c:pt>
                <c:pt idx="4047">
                  <c:v>47.7597</c:v>
                </c:pt>
                <c:pt idx="4048">
                  <c:v>47.7598</c:v>
                </c:pt>
                <c:pt idx="4049">
                  <c:v>47.7599</c:v>
                </c:pt>
                <c:pt idx="4050">
                  <c:v>47.76</c:v>
                </c:pt>
                <c:pt idx="4051">
                  <c:v>47.7601</c:v>
                </c:pt>
                <c:pt idx="4052">
                  <c:v>47.7602</c:v>
                </c:pt>
                <c:pt idx="4053">
                  <c:v>47.7603</c:v>
                </c:pt>
                <c:pt idx="4054">
                  <c:v>47.7604</c:v>
                </c:pt>
                <c:pt idx="4055">
                  <c:v>47.7605</c:v>
                </c:pt>
                <c:pt idx="4056">
                  <c:v>47.7606</c:v>
                </c:pt>
                <c:pt idx="4057">
                  <c:v>47.7607</c:v>
                </c:pt>
                <c:pt idx="4058">
                  <c:v>47.7608</c:v>
                </c:pt>
                <c:pt idx="4059">
                  <c:v>47.7609</c:v>
                </c:pt>
                <c:pt idx="4060">
                  <c:v>47.7611</c:v>
                </c:pt>
                <c:pt idx="4061">
                  <c:v>47.7612</c:v>
                </c:pt>
                <c:pt idx="4062">
                  <c:v>47.7613</c:v>
                </c:pt>
                <c:pt idx="4063">
                  <c:v>47.7614</c:v>
                </c:pt>
                <c:pt idx="4064">
                  <c:v>47.7615</c:v>
                </c:pt>
                <c:pt idx="4065">
                  <c:v>47.7616</c:v>
                </c:pt>
                <c:pt idx="4066">
                  <c:v>47.7617</c:v>
                </c:pt>
                <c:pt idx="4067">
                  <c:v>47.7618</c:v>
                </c:pt>
                <c:pt idx="4068">
                  <c:v>47.7619</c:v>
                </c:pt>
                <c:pt idx="4069">
                  <c:v>47.762</c:v>
                </c:pt>
                <c:pt idx="4070">
                  <c:v>47.7621</c:v>
                </c:pt>
                <c:pt idx="4071">
                  <c:v>47.7623</c:v>
                </c:pt>
                <c:pt idx="4072">
                  <c:v>47.7625</c:v>
                </c:pt>
                <c:pt idx="4073">
                  <c:v>47.7626</c:v>
                </c:pt>
                <c:pt idx="4074">
                  <c:v>47.7627</c:v>
                </c:pt>
                <c:pt idx="4075">
                  <c:v>47.7628</c:v>
                </c:pt>
                <c:pt idx="4076">
                  <c:v>47.7629</c:v>
                </c:pt>
                <c:pt idx="4077">
                  <c:v>47.763</c:v>
                </c:pt>
                <c:pt idx="4078">
                  <c:v>47.7631</c:v>
                </c:pt>
                <c:pt idx="4079">
                  <c:v>47.7632</c:v>
                </c:pt>
                <c:pt idx="4080">
                  <c:v>47.7633</c:v>
                </c:pt>
                <c:pt idx="4081">
                  <c:v>47.7634</c:v>
                </c:pt>
                <c:pt idx="4082">
                  <c:v>47.7635</c:v>
                </c:pt>
                <c:pt idx="4083">
                  <c:v>47.7636</c:v>
                </c:pt>
                <c:pt idx="4084">
                  <c:v>47.7637</c:v>
                </c:pt>
                <c:pt idx="4085">
                  <c:v>47.7639</c:v>
                </c:pt>
                <c:pt idx="4086">
                  <c:v>47.764</c:v>
                </c:pt>
                <c:pt idx="4087">
                  <c:v>47.7641</c:v>
                </c:pt>
                <c:pt idx="4088">
                  <c:v>47.7642</c:v>
                </c:pt>
                <c:pt idx="4089">
                  <c:v>47.7643</c:v>
                </c:pt>
                <c:pt idx="4090">
                  <c:v>47.7646</c:v>
                </c:pt>
                <c:pt idx="4091">
                  <c:v>47.7647</c:v>
                </c:pt>
                <c:pt idx="4092">
                  <c:v>47.7648</c:v>
                </c:pt>
                <c:pt idx="4093">
                  <c:v>47.7649</c:v>
                </c:pt>
                <c:pt idx="4094">
                  <c:v>47.7651</c:v>
                </c:pt>
                <c:pt idx="4095">
                  <c:v>47.7652</c:v>
                </c:pt>
                <c:pt idx="4096">
                  <c:v>47.7653</c:v>
                </c:pt>
                <c:pt idx="4097">
                  <c:v>47.7654</c:v>
                </c:pt>
                <c:pt idx="4098">
                  <c:v>47.7655</c:v>
                </c:pt>
                <c:pt idx="4099">
                  <c:v>47.7657</c:v>
                </c:pt>
                <c:pt idx="4100">
                  <c:v>47.7658</c:v>
                </c:pt>
                <c:pt idx="4101">
                  <c:v>47.7659</c:v>
                </c:pt>
                <c:pt idx="4102">
                  <c:v>47.766</c:v>
                </c:pt>
                <c:pt idx="4103">
                  <c:v>47.7661</c:v>
                </c:pt>
                <c:pt idx="4104">
                  <c:v>47.7662</c:v>
                </c:pt>
                <c:pt idx="4105">
                  <c:v>47.7663</c:v>
                </c:pt>
                <c:pt idx="4106">
                  <c:v>47.7664</c:v>
                </c:pt>
                <c:pt idx="4107">
                  <c:v>47.7666</c:v>
                </c:pt>
                <c:pt idx="4108">
                  <c:v>47.7667</c:v>
                </c:pt>
                <c:pt idx="4109">
                  <c:v>47.7668</c:v>
                </c:pt>
                <c:pt idx="4110">
                  <c:v>47.7669</c:v>
                </c:pt>
                <c:pt idx="4111">
                  <c:v>47.767</c:v>
                </c:pt>
                <c:pt idx="4112">
                  <c:v>47.7671</c:v>
                </c:pt>
                <c:pt idx="4113">
                  <c:v>47.7672</c:v>
                </c:pt>
                <c:pt idx="4114">
                  <c:v>47.7673</c:v>
                </c:pt>
                <c:pt idx="4115">
                  <c:v>47.7674</c:v>
                </c:pt>
                <c:pt idx="4116">
                  <c:v>47.7675</c:v>
                </c:pt>
                <c:pt idx="4117">
                  <c:v>47.7677</c:v>
                </c:pt>
                <c:pt idx="4118">
                  <c:v>47.7678</c:v>
                </c:pt>
                <c:pt idx="4119">
                  <c:v>47.7679</c:v>
                </c:pt>
                <c:pt idx="4120">
                  <c:v>47.768</c:v>
                </c:pt>
                <c:pt idx="4121">
                  <c:v>47.7681</c:v>
                </c:pt>
                <c:pt idx="4122">
                  <c:v>47.7682</c:v>
                </c:pt>
                <c:pt idx="4123">
                  <c:v>47.7683</c:v>
                </c:pt>
                <c:pt idx="4124">
                  <c:v>47.7684</c:v>
                </c:pt>
                <c:pt idx="4125">
                  <c:v>47.7685</c:v>
                </c:pt>
                <c:pt idx="4126">
                  <c:v>47.7686</c:v>
                </c:pt>
                <c:pt idx="4127">
                  <c:v>47.7687</c:v>
                </c:pt>
                <c:pt idx="4128">
                  <c:v>47.7688</c:v>
                </c:pt>
                <c:pt idx="4129">
                  <c:v>47.7689</c:v>
                </c:pt>
                <c:pt idx="4130">
                  <c:v>47.769</c:v>
                </c:pt>
                <c:pt idx="4131">
                  <c:v>47.7691</c:v>
                </c:pt>
                <c:pt idx="4132">
                  <c:v>47.7692</c:v>
                </c:pt>
                <c:pt idx="4133">
                  <c:v>47.7693</c:v>
                </c:pt>
                <c:pt idx="4134">
                  <c:v>47.7694</c:v>
                </c:pt>
                <c:pt idx="4135">
                  <c:v>47.7695</c:v>
                </c:pt>
                <c:pt idx="4136">
                  <c:v>47.7696</c:v>
                </c:pt>
                <c:pt idx="4137">
                  <c:v>47.7697</c:v>
                </c:pt>
                <c:pt idx="4138">
                  <c:v>47.7698</c:v>
                </c:pt>
                <c:pt idx="4139">
                  <c:v>47.7699</c:v>
                </c:pt>
                <c:pt idx="4140">
                  <c:v>47.77</c:v>
                </c:pt>
                <c:pt idx="4141">
                  <c:v>47.7701</c:v>
                </c:pt>
                <c:pt idx="4142">
                  <c:v>47.7702</c:v>
                </c:pt>
                <c:pt idx="4143">
                  <c:v>47.7703</c:v>
                </c:pt>
                <c:pt idx="4144">
                  <c:v>47.7704</c:v>
                </c:pt>
                <c:pt idx="4145">
                  <c:v>47.7705</c:v>
                </c:pt>
                <c:pt idx="4146">
                  <c:v>47.7707</c:v>
                </c:pt>
                <c:pt idx="4147">
                  <c:v>47.7709</c:v>
                </c:pt>
                <c:pt idx="4148">
                  <c:v>47.771</c:v>
                </c:pt>
                <c:pt idx="4149">
                  <c:v>47.7711</c:v>
                </c:pt>
                <c:pt idx="4150">
                  <c:v>47.7712</c:v>
                </c:pt>
                <c:pt idx="4151">
                  <c:v>47.7713</c:v>
                </c:pt>
                <c:pt idx="4152">
                  <c:v>47.7715</c:v>
                </c:pt>
                <c:pt idx="4153">
                  <c:v>47.7716</c:v>
                </c:pt>
                <c:pt idx="4154">
                  <c:v>47.7717</c:v>
                </c:pt>
                <c:pt idx="4155">
                  <c:v>47.7718</c:v>
                </c:pt>
                <c:pt idx="4156">
                  <c:v>47.7719</c:v>
                </c:pt>
                <c:pt idx="4157">
                  <c:v>47.772</c:v>
                </c:pt>
                <c:pt idx="4158">
                  <c:v>47.7721</c:v>
                </c:pt>
                <c:pt idx="4159">
                  <c:v>47.7724</c:v>
                </c:pt>
                <c:pt idx="4160">
                  <c:v>47.7725</c:v>
                </c:pt>
                <c:pt idx="4161">
                  <c:v>47.7726</c:v>
                </c:pt>
                <c:pt idx="4162">
                  <c:v>47.7727</c:v>
                </c:pt>
                <c:pt idx="4163">
                  <c:v>47.7728</c:v>
                </c:pt>
                <c:pt idx="4164">
                  <c:v>47.7729</c:v>
                </c:pt>
                <c:pt idx="4165">
                  <c:v>47.773</c:v>
                </c:pt>
                <c:pt idx="4166">
                  <c:v>47.7731</c:v>
                </c:pt>
                <c:pt idx="4167">
                  <c:v>47.7732</c:v>
                </c:pt>
                <c:pt idx="4168">
                  <c:v>47.7733</c:v>
                </c:pt>
                <c:pt idx="4169">
                  <c:v>47.7734</c:v>
                </c:pt>
                <c:pt idx="4170">
                  <c:v>47.7735</c:v>
                </c:pt>
                <c:pt idx="4171">
                  <c:v>47.7736</c:v>
                </c:pt>
                <c:pt idx="4172">
                  <c:v>47.7738</c:v>
                </c:pt>
                <c:pt idx="4173">
                  <c:v>47.7739</c:v>
                </c:pt>
                <c:pt idx="4174">
                  <c:v>47.774</c:v>
                </c:pt>
                <c:pt idx="4175">
                  <c:v>47.7741</c:v>
                </c:pt>
                <c:pt idx="4176">
                  <c:v>47.7742</c:v>
                </c:pt>
                <c:pt idx="4177">
                  <c:v>47.7743</c:v>
                </c:pt>
                <c:pt idx="4178">
                  <c:v>47.7744</c:v>
                </c:pt>
                <c:pt idx="4179">
                  <c:v>47.7745</c:v>
                </c:pt>
                <c:pt idx="4180">
                  <c:v>47.7746</c:v>
                </c:pt>
                <c:pt idx="4181">
                  <c:v>47.7748</c:v>
                </c:pt>
                <c:pt idx="4182">
                  <c:v>47.7749</c:v>
                </c:pt>
                <c:pt idx="4183">
                  <c:v>47.775</c:v>
                </c:pt>
                <c:pt idx="4184">
                  <c:v>47.7751</c:v>
                </c:pt>
                <c:pt idx="4185">
                  <c:v>47.7752</c:v>
                </c:pt>
                <c:pt idx="4186">
                  <c:v>47.7753</c:v>
                </c:pt>
                <c:pt idx="4187">
                  <c:v>47.7754</c:v>
                </c:pt>
                <c:pt idx="4188">
                  <c:v>47.7755</c:v>
                </c:pt>
                <c:pt idx="4189">
                  <c:v>47.7756</c:v>
                </c:pt>
                <c:pt idx="4190">
                  <c:v>47.7757</c:v>
                </c:pt>
                <c:pt idx="4191">
                  <c:v>47.7759</c:v>
                </c:pt>
                <c:pt idx="4192">
                  <c:v>47.776</c:v>
                </c:pt>
                <c:pt idx="4193">
                  <c:v>47.7761</c:v>
                </c:pt>
                <c:pt idx="4194">
                  <c:v>47.7762</c:v>
                </c:pt>
                <c:pt idx="4195">
                  <c:v>47.7763</c:v>
                </c:pt>
                <c:pt idx="4196">
                  <c:v>47.7764</c:v>
                </c:pt>
                <c:pt idx="4197">
                  <c:v>47.7765</c:v>
                </c:pt>
                <c:pt idx="4198">
                  <c:v>47.7766</c:v>
                </c:pt>
                <c:pt idx="4199">
                  <c:v>47.7767</c:v>
                </c:pt>
                <c:pt idx="4200">
                  <c:v>47.7768</c:v>
                </c:pt>
                <c:pt idx="4201">
                  <c:v>47.7772</c:v>
                </c:pt>
                <c:pt idx="4202">
                  <c:v>47.7775</c:v>
                </c:pt>
                <c:pt idx="4203">
                  <c:v>47.7776</c:v>
                </c:pt>
                <c:pt idx="4204">
                  <c:v>(blank)</c:v>
                </c:pt>
              </c:strCache>
            </c:strRef>
          </c:cat>
          <c:val>
            <c:numRef>
              <c:f>'PT1'!$Z$80:$Z$4285</c:f>
              <c:numCache>
                <c:formatCode>General</c:formatCode>
                <c:ptCount val="4205"/>
                <c:pt idx="0">
                  <c:v>380000</c:v>
                </c:pt>
                <c:pt idx="1">
                  <c:v>245000</c:v>
                </c:pt>
                <c:pt idx="2">
                  <c:v>360000</c:v>
                </c:pt>
                <c:pt idx="3">
                  <c:v>230000</c:v>
                </c:pt>
                <c:pt idx="4">
                  <c:v>265000</c:v>
                </c:pt>
                <c:pt idx="5">
                  <c:v>350000</c:v>
                </c:pt>
                <c:pt idx="6">
                  <c:v>330000</c:v>
                </c:pt>
                <c:pt idx="7">
                  <c:v>487000</c:v>
                </c:pt>
                <c:pt idx="8">
                  <c:v>350000</c:v>
                </c:pt>
                <c:pt idx="9">
                  <c:v>349645</c:v>
                </c:pt>
                <c:pt idx="10">
                  <c:v>331000</c:v>
                </c:pt>
                <c:pt idx="11">
                  <c:v>270000</c:v>
                </c:pt>
                <c:pt idx="12">
                  <c:v>275000</c:v>
                </c:pt>
                <c:pt idx="13">
                  <c:v>285000</c:v>
                </c:pt>
                <c:pt idx="14">
                  <c:v>308950</c:v>
                </c:pt>
                <c:pt idx="15">
                  <c:v>278975</c:v>
                </c:pt>
                <c:pt idx="16">
                  <c:v>240000</c:v>
                </c:pt>
                <c:pt idx="17">
                  <c:v>252000</c:v>
                </c:pt>
                <c:pt idx="18">
                  <c:v>297000</c:v>
                </c:pt>
                <c:pt idx="19">
                  <c:v>215000</c:v>
                </c:pt>
                <c:pt idx="20">
                  <c:v>293450</c:v>
                </c:pt>
                <c:pt idx="21">
                  <c:v>249733.33333333334</c:v>
                </c:pt>
                <c:pt idx="22">
                  <c:v>218000</c:v>
                </c:pt>
                <c:pt idx="23">
                  <c:v>237666.66666666666</c:v>
                </c:pt>
                <c:pt idx="24">
                  <c:v>330000</c:v>
                </c:pt>
                <c:pt idx="25">
                  <c:v>215000</c:v>
                </c:pt>
                <c:pt idx="26">
                  <c:v>237500</c:v>
                </c:pt>
                <c:pt idx="27">
                  <c:v>289000</c:v>
                </c:pt>
                <c:pt idx="28">
                  <c:v>269950</c:v>
                </c:pt>
                <c:pt idx="29">
                  <c:v>224500</c:v>
                </c:pt>
                <c:pt idx="30">
                  <c:v>245000</c:v>
                </c:pt>
                <c:pt idx="31">
                  <c:v>340000</c:v>
                </c:pt>
                <c:pt idx="32">
                  <c:v>380000</c:v>
                </c:pt>
                <c:pt idx="33">
                  <c:v>210000</c:v>
                </c:pt>
                <c:pt idx="34">
                  <c:v>220000</c:v>
                </c:pt>
                <c:pt idx="35">
                  <c:v>271750</c:v>
                </c:pt>
                <c:pt idx="36">
                  <c:v>195000</c:v>
                </c:pt>
                <c:pt idx="37">
                  <c:v>204633.33333333334</c:v>
                </c:pt>
                <c:pt idx="38">
                  <c:v>262500</c:v>
                </c:pt>
                <c:pt idx="39">
                  <c:v>239000</c:v>
                </c:pt>
                <c:pt idx="40">
                  <c:v>211075</c:v>
                </c:pt>
                <c:pt idx="41">
                  <c:v>235000</c:v>
                </c:pt>
                <c:pt idx="42">
                  <c:v>195000</c:v>
                </c:pt>
                <c:pt idx="43">
                  <c:v>197500</c:v>
                </c:pt>
                <c:pt idx="44">
                  <c:v>259950</c:v>
                </c:pt>
                <c:pt idx="45">
                  <c:v>250000</c:v>
                </c:pt>
                <c:pt idx="46">
                  <c:v>251000</c:v>
                </c:pt>
                <c:pt idx="47">
                  <c:v>295000</c:v>
                </c:pt>
                <c:pt idx="48">
                  <c:v>169900</c:v>
                </c:pt>
                <c:pt idx="49">
                  <c:v>235000</c:v>
                </c:pt>
                <c:pt idx="50">
                  <c:v>257495</c:v>
                </c:pt>
                <c:pt idx="51">
                  <c:v>270000</c:v>
                </c:pt>
                <c:pt idx="52">
                  <c:v>293500</c:v>
                </c:pt>
                <c:pt idx="53">
                  <c:v>235000</c:v>
                </c:pt>
                <c:pt idx="54">
                  <c:v>247000</c:v>
                </c:pt>
                <c:pt idx="55">
                  <c:v>294008</c:v>
                </c:pt>
                <c:pt idx="56">
                  <c:v>219000</c:v>
                </c:pt>
                <c:pt idx="57">
                  <c:v>206500</c:v>
                </c:pt>
                <c:pt idx="58">
                  <c:v>227000</c:v>
                </c:pt>
                <c:pt idx="59">
                  <c:v>199950</c:v>
                </c:pt>
                <c:pt idx="60">
                  <c:v>283000</c:v>
                </c:pt>
                <c:pt idx="61">
                  <c:v>210000</c:v>
                </c:pt>
                <c:pt idx="62">
                  <c:v>152900</c:v>
                </c:pt>
                <c:pt idx="63">
                  <c:v>169250</c:v>
                </c:pt>
                <c:pt idx="64">
                  <c:v>205500</c:v>
                </c:pt>
                <c:pt idx="65">
                  <c:v>200000</c:v>
                </c:pt>
                <c:pt idx="66">
                  <c:v>267000</c:v>
                </c:pt>
                <c:pt idx="67">
                  <c:v>246500</c:v>
                </c:pt>
                <c:pt idx="68">
                  <c:v>370000</c:v>
                </c:pt>
                <c:pt idx="69">
                  <c:v>525000</c:v>
                </c:pt>
                <c:pt idx="70">
                  <c:v>535000</c:v>
                </c:pt>
                <c:pt idx="71">
                  <c:v>265000</c:v>
                </c:pt>
                <c:pt idx="72">
                  <c:v>287000</c:v>
                </c:pt>
                <c:pt idx="73">
                  <c:v>342500</c:v>
                </c:pt>
                <c:pt idx="74">
                  <c:v>243000</c:v>
                </c:pt>
                <c:pt idx="75">
                  <c:v>220000</c:v>
                </c:pt>
                <c:pt idx="76">
                  <c:v>358000</c:v>
                </c:pt>
                <c:pt idx="77">
                  <c:v>397000</c:v>
                </c:pt>
                <c:pt idx="78">
                  <c:v>474000</c:v>
                </c:pt>
                <c:pt idx="79">
                  <c:v>302000</c:v>
                </c:pt>
                <c:pt idx="80">
                  <c:v>475000</c:v>
                </c:pt>
                <c:pt idx="81">
                  <c:v>700000</c:v>
                </c:pt>
                <c:pt idx="82">
                  <c:v>473000</c:v>
                </c:pt>
                <c:pt idx="83">
                  <c:v>530000</c:v>
                </c:pt>
                <c:pt idx="84">
                  <c:v>330000</c:v>
                </c:pt>
                <c:pt idx="85">
                  <c:v>550000</c:v>
                </c:pt>
                <c:pt idx="86">
                  <c:v>305000</c:v>
                </c:pt>
                <c:pt idx="87">
                  <c:v>315000</c:v>
                </c:pt>
                <c:pt idx="88">
                  <c:v>475000</c:v>
                </c:pt>
                <c:pt idx="89">
                  <c:v>244000</c:v>
                </c:pt>
                <c:pt idx="90">
                  <c:v>294250</c:v>
                </c:pt>
                <c:pt idx="91">
                  <c:v>397250</c:v>
                </c:pt>
                <c:pt idx="92">
                  <c:v>316000</c:v>
                </c:pt>
                <c:pt idx="93">
                  <c:v>410500</c:v>
                </c:pt>
                <c:pt idx="94">
                  <c:v>295000</c:v>
                </c:pt>
                <c:pt idx="95">
                  <c:v>317450</c:v>
                </c:pt>
                <c:pt idx="96">
                  <c:v>325000</c:v>
                </c:pt>
                <c:pt idx="97">
                  <c:v>313000</c:v>
                </c:pt>
                <c:pt idx="98">
                  <c:v>297300</c:v>
                </c:pt>
                <c:pt idx="99">
                  <c:v>329999</c:v>
                </c:pt>
                <c:pt idx="100">
                  <c:v>299000</c:v>
                </c:pt>
                <c:pt idx="101">
                  <c:v>435000</c:v>
                </c:pt>
                <c:pt idx="102">
                  <c:v>375000</c:v>
                </c:pt>
                <c:pt idx="103">
                  <c:v>231975</c:v>
                </c:pt>
                <c:pt idx="104">
                  <c:v>250000</c:v>
                </c:pt>
                <c:pt idx="105">
                  <c:v>357450</c:v>
                </c:pt>
                <c:pt idx="106">
                  <c:v>205500</c:v>
                </c:pt>
                <c:pt idx="107">
                  <c:v>355000</c:v>
                </c:pt>
                <c:pt idx="108">
                  <c:v>285333.33333333331</c:v>
                </c:pt>
                <c:pt idx="109">
                  <c:v>210500</c:v>
                </c:pt>
                <c:pt idx="110">
                  <c:v>301500</c:v>
                </c:pt>
                <c:pt idx="111">
                  <c:v>290000</c:v>
                </c:pt>
                <c:pt idx="112">
                  <c:v>285167</c:v>
                </c:pt>
                <c:pt idx="113">
                  <c:v>329800</c:v>
                </c:pt>
                <c:pt idx="114">
                  <c:v>537000</c:v>
                </c:pt>
                <c:pt idx="115">
                  <c:v>297000</c:v>
                </c:pt>
                <c:pt idx="116">
                  <c:v>320000</c:v>
                </c:pt>
                <c:pt idx="117">
                  <c:v>240000</c:v>
                </c:pt>
                <c:pt idx="118">
                  <c:v>346300</c:v>
                </c:pt>
                <c:pt idx="119">
                  <c:v>302333.33333333331</c:v>
                </c:pt>
                <c:pt idx="120">
                  <c:v>167500</c:v>
                </c:pt>
                <c:pt idx="121">
                  <c:v>230000</c:v>
                </c:pt>
                <c:pt idx="122">
                  <c:v>272000</c:v>
                </c:pt>
                <c:pt idx="123">
                  <c:v>340000</c:v>
                </c:pt>
                <c:pt idx="124">
                  <c:v>475000</c:v>
                </c:pt>
                <c:pt idx="125">
                  <c:v>249000</c:v>
                </c:pt>
                <c:pt idx="126">
                  <c:v>328750</c:v>
                </c:pt>
                <c:pt idx="127">
                  <c:v>275000</c:v>
                </c:pt>
                <c:pt idx="128">
                  <c:v>331950</c:v>
                </c:pt>
                <c:pt idx="129">
                  <c:v>220000</c:v>
                </c:pt>
                <c:pt idx="130">
                  <c:v>289997.5</c:v>
                </c:pt>
                <c:pt idx="131">
                  <c:v>295000</c:v>
                </c:pt>
                <c:pt idx="132">
                  <c:v>320000</c:v>
                </c:pt>
                <c:pt idx="133">
                  <c:v>617000</c:v>
                </c:pt>
                <c:pt idx="134">
                  <c:v>350000</c:v>
                </c:pt>
                <c:pt idx="135">
                  <c:v>204900</c:v>
                </c:pt>
                <c:pt idx="136">
                  <c:v>249900</c:v>
                </c:pt>
                <c:pt idx="137">
                  <c:v>225000</c:v>
                </c:pt>
                <c:pt idx="138">
                  <c:v>281000</c:v>
                </c:pt>
                <c:pt idx="139">
                  <c:v>500000</c:v>
                </c:pt>
                <c:pt idx="140">
                  <c:v>350000</c:v>
                </c:pt>
                <c:pt idx="141">
                  <c:v>219000</c:v>
                </c:pt>
                <c:pt idx="142">
                  <c:v>314500</c:v>
                </c:pt>
                <c:pt idx="143">
                  <c:v>238000</c:v>
                </c:pt>
                <c:pt idx="144">
                  <c:v>905000</c:v>
                </c:pt>
                <c:pt idx="145">
                  <c:v>333000</c:v>
                </c:pt>
                <c:pt idx="146">
                  <c:v>280000</c:v>
                </c:pt>
                <c:pt idx="147">
                  <c:v>196000</c:v>
                </c:pt>
                <c:pt idx="148">
                  <c:v>245000</c:v>
                </c:pt>
                <c:pt idx="149">
                  <c:v>244200</c:v>
                </c:pt>
                <c:pt idx="150">
                  <c:v>590000</c:v>
                </c:pt>
                <c:pt idx="151">
                  <c:v>182500</c:v>
                </c:pt>
                <c:pt idx="152">
                  <c:v>299500</c:v>
                </c:pt>
                <c:pt idx="153">
                  <c:v>255000</c:v>
                </c:pt>
                <c:pt idx="154">
                  <c:v>394777.5</c:v>
                </c:pt>
                <c:pt idx="155">
                  <c:v>240725</c:v>
                </c:pt>
                <c:pt idx="156">
                  <c:v>190000</c:v>
                </c:pt>
                <c:pt idx="157">
                  <c:v>229900</c:v>
                </c:pt>
                <c:pt idx="158">
                  <c:v>308000</c:v>
                </c:pt>
                <c:pt idx="159">
                  <c:v>235000</c:v>
                </c:pt>
                <c:pt idx="160">
                  <c:v>306500</c:v>
                </c:pt>
                <c:pt idx="161">
                  <c:v>280250</c:v>
                </c:pt>
                <c:pt idx="162">
                  <c:v>200000</c:v>
                </c:pt>
                <c:pt idx="163">
                  <c:v>230500</c:v>
                </c:pt>
                <c:pt idx="164">
                  <c:v>347475</c:v>
                </c:pt>
                <c:pt idx="165">
                  <c:v>242475</c:v>
                </c:pt>
                <c:pt idx="166">
                  <c:v>277500</c:v>
                </c:pt>
                <c:pt idx="167">
                  <c:v>279000</c:v>
                </c:pt>
                <c:pt idx="168">
                  <c:v>256883</c:v>
                </c:pt>
                <c:pt idx="169">
                  <c:v>228000</c:v>
                </c:pt>
                <c:pt idx="170">
                  <c:v>250000</c:v>
                </c:pt>
                <c:pt idx="171">
                  <c:v>199950</c:v>
                </c:pt>
                <c:pt idx="172">
                  <c:v>228950</c:v>
                </c:pt>
                <c:pt idx="173">
                  <c:v>262000</c:v>
                </c:pt>
                <c:pt idx="174">
                  <c:v>180000</c:v>
                </c:pt>
                <c:pt idx="175">
                  <c:v>268500</c:v>
                </c:pt>
                <c:pt idx="176">
                  <c:v>196440</c:v>
                </c:pt>
                <c:pt idx="177">
                  <c:v>235500</c:v>
                </c:pt>
                <c:pt idx="178">
                  <c:v>356500</c:v>
                </c:pt>
                <c:pt idx="179">
                  <c:v>400000</c:v>
                </c:pt>
                <c:pt idx="180">
                  <c:v>161500</c:v>
                </c:pt>
                <c:pt idx="181">
                  <c:v>380000</c:v>
                </c:pt>
                <c:pt idx="182">
                  <c:v>212500</c:v>
                </c:pt>
                <c:pt idx="183">
                  <c:v>219950</c:v>
                </c:pt>
                <c:pt idx="184">
                  <c:v>300000</c:v>
                </c:pt>
                <c:pt idx="185">
                  <c:v>215000</c:v>
                </c:pt>
                <c:pt idx="186">
                  <c:v>294700</c:v>
                </c:pt>
                <c:pt idx="187">
                  <c:v>317500</c:v>
                </c:pt>
                <c:pt idx="188">
                  <c:v>115000</c:v>
                </c:pt>
                <c:pt idx="189">
                  <c:v>384000</c:v>
                </c:pt>
                <c:pt idx="190">
                  <c:v>249950</c:v>
                </c:pt>
                <c:pt idx="191">
                  <c:v>206000</c:v>
                </c:pt>
                <c:pt idx="192">
                  <c:v>515000</c:v>
                </c:pt>
                <c:pt idx="193">
                  <c:v>261662.66666666666</c:v>
                </c:pt>
                <c:pt idx="194">
                  <c:v>286000</c:v>
                </c:pt>
                <c:pt idx="195">
                  <c:v>125000</c:v>
                </c:pt>
                <c:pt idx="196">
                  <c:v>200000</c:v>
                </c:pt>
                <c:pt idx="197">
                  <c:v>199250</c:v>
                </c:pt>
                <c:pt idx="198">
                  <c:v>269950</c:v>
                </c:pt>
                <c:pt idx="199">
                  <c:v>299950</c:v>
                </c:pt>
                <c:pt idx="200">
                  <c:v>224950</c:v>
                </c:pt>
                <c:pt idx="201">
                  <c:v>270000</c:v>
                </c:pt>
                <c:pt idx="202">
                  <c:v>298725</c:v>
                </c:pt>
                <c:pt idx="203">
                  <c:v>275000</c:v>
                </c:pt>
                <c:pt idx="204">
                  <c:v>551870</c:v>
                </c:pt>
                <c:pt idx="205">
                  <c:v>262000</c:v>
                </c:pt>
                <c:pt idx="206">
                  <c:v>241500</c:v>
                </c:pt>
                <c:pt idx="207">
                  <c:v>240000</c:v>
                </c:pt>
                <c:pt idx="208">
                  <c:v>235000</c:v>
                </c:pt>
                <c:pt idx="209">
                  <c:v>307500</c:v>
                </c:pt>
                <c:pt idx="210">
                  <c:v>200000</c:v>
                </c:pt>
                <c:pt idx="211">
                  <c:v>300283.33333333331</c:v>
                </c:pt>
                <c:pt idx="212">
                  <c:v>232000</c:v>
                </c:pt>
                <c:pt idx="213">
                  <c:v>216000</c:v>
                </c:pt>
                <c:pt idx="214">
                  <c:v>225000</c:v>
                </c:pt>
                <c:pt idx="215">
                  <c:v>225000</c:v>
                </c:pt>
                <c:pt idx="216">
                  <c:v>219000</c:v>
                </c:pt>
                <c:pt idx="217">
                  <c:v>205000</c:v>
                </c:pt>
                <c:pt idx="218">
                  <c:v>280000</c:v>
                </c:pt>
                <c:pt idx="219">
                  <c:v>250000</c:v>
                </c:pt>
                <c:pt idx="220">
                  <c:v>203000</c:v>
                </c:pt>
                <c:pt idx="221">
                  <c:v>243500</c:v>
                </c:pt>
                <c:pt idx="222">
                  <c:v>208000</c:v>
                </c:pt>
                <c:pt idx="223">
                  <c:v>233500</c:v>
                </c:pt>
                <c:pt idx="224">
                  <c:v>241000</c:v>
                </c:pt>
                <c:pt idx="225">
                  <c:v>295000</c:v>
                </c:pt>
                <c:pt idx="226">
                  <c:v>265000</c:v>
                </c:pt>
                <c:pt idx="227">
                  <c:v>415000</c:v>
                </c:pt>
                <c:pt idx="228">
                  <c:v>222000</c:v>
                </c:pt>
                <c:pt idx="229">
                  <c:v>510000</c:v>
                </c:pt>
                <c:pt idx="230">
                  <c:v>215000</c:v>
                </c:pt>
                <c:pt idx="231">
                  <c:v>190000</c:v>
                </c:pt>
                <c:pt idx="232">
                  <c:v>183000</c:v>
                </c:pt>
                <c:pt idx="233">
                  <c:v>237983.33333333334</c:v>
                </c:pt>
                <c:pt idx="234">
                  <c:v>279500</c:v>
                </c:pt>
                <c:pt idx="235">
                  <c:v>264950</c:v>
                </c:pt>
                <c:pt idx="236">
                  <c:v>336400</c:v>
                </c:pt>
                <c:pt idx="237">
                  <c:v>278250</c:v>
                </c:pt>
                <c:pt idx="238">
                  <c:v>206500</c:v>
                </c:pt>
                <c:pt idx="239">
                  <c:v>226740</c:v>
                </c:pt>
                <c:pt idx="240">
                  <c:v>240000</c:v>
                </c:pt>
                <c:pt idx="241">
                  <c:v>287500</c:v>
                </c:pt>
                <c:pt idx="242">
                  <c:v>195000</c:v>
                </c:pt>
                <c:pt idx="243">
                  <c:v>245000</c:v>
                </c:pt>
                <c:pt idx="244">
                  <c:v>319000</c:v>
                </c:pt>
                <c:pt idx="245">
                  <c:v>305000</c:v>
                </c:pt>
                <c:pt idx="246">
                  <c:v>249900</c:v>
                </c:pt>
                <c:pt idx="247">
                  <c:v>224000</c:v>
                </c:pt>
                <c:pt idx="248">
                  <c:v>195000</c:v>
                </c:pt>
                <c:pt idx="249">
                  <c:v>358043</c:v>
                </c:pt>
                <c:pt idx="250">
                  <c:v>350200</c:v>
                </c:pt>
                <c:pt idx="251">
                  <c:v>212000</c:v>
                </c:pt>
                <c:pt idx="252">
                  <c:v>214750</c:v>
                </c:pt>
                <c:pt idx="253">
                  <c:v>257000</c:v>
                </c:pt>
                <c:pt idx="254">
                  <c:v>226000</c:v>
                </c:pt>
                <c:pt idx="255">
                  <c:v>265000</c:v>
                </c:pt>
                <c:pt idx="256">
                  <c:v>435000</c:v>
                </c:pt>
                <c:pt idx="257">
                  <c:v>187500</c:v>
                </c:pt>
                <c:pt idx="258">
                  <c:v>287450</c:v>
                </c:pt>
                <c:pt idx="259">
                  <c:v>254600</c:v>
                </c:pt>
                <c:pt idx="260">
                  <c:v>247500</c:v>
                </c:pt>
                <c:pt idx="261">
                  <c:v>218000</c:v>
                </c:pt>
                <c:pt idx="262">
                  <c:v>196000</c:v>
                </c:pt>
                <c:pt idx="263">
                  <c:v>250000</c:v>
                </c:pt>
                <c:pt idx="264">
                  <c:v>199100</c:v>
                </c:pt>
                <c:pt idx="265">
                  <c:v>223000</c:v>
                </c:pt>
                <c:pt idx="266">
                  <c:v>238000</c:v>
                </c:pt>
                <c:pt idx="267">
                  <c:v>210000</c:v>
                </c:pt>
                <c:pt idx="268">
                  <c:v>269750</c:v>
                </c:pt>
                <c:pt idx="269">
                  <c:v>186000</c:v>
                </c:pt>
                <c:pt idx="270">
                  <c:v>571500</c:v>
                </c:pt>
                <c:pt idx="271">
                  <c:v>556000</c:v>
                </c:pt>
                <c:pt idx="272">
                  <c:v>100000</c:v>
                </c:pt>
                <c:pt idx="273">
                  <c:v>238000</c:v>
                </c:pt>
                <c:pt idx="274">
                  <c:v>330000</c:v>
                </c:pt>
                <c:pt idx="275">
                  <c:v>139000</c:v>
                </c:pt>
                <c:pt idx="276">
                  <c:v>205000</c:v>
                </c:pt>
                <c:pt idx="277">
                  <c:v>241000</c:v>
                </c:pt>
                <c:pt idx="278">
                  <c:v>241250</c:v>
                </c:pt>
                <c:pt idx="279">
                  <c:v>175000</c:v>
                </c:pt>
                <c:pt idx="280">
                  <c:v>237500</c:v>
                </c:pt>
                <c:pt idx="281">
                  <c:v>243000</c:v>
                </c:pt>
                <c:pt idx="282">
                  <c:v>449000</c:v>
                </c:pt>
                <c:pt idx="283">
                  <c:v>325000</c:v>
                </c:pt>
                <c:pt idx="284">
                  <c:v>278366.66666666669</c:v>
                </c:pt>
                <c:pt idx="285">
                  <c:v>217000</c:v>
                </c:pt>
                <c:pt idx="286">
                  <c:v>299900</c:v>
                </c:pt>
                <c:pt idx="287">
                  <c:v>263500</c:v>
                </c:pt>
                <c:pt idx="288">
                  <c:v>233666.66666666666</c:v>
                </c:pt>
                <c:pt idx="289">
                  <c:v>368000</c:v>
                </c:pt>
                <c:pt idx="290">
                  <c:v>315000</c:v>
                </c:pt>
                <c:pt idx="291">
                  <c:v>173250</c:v>
                </c:pt>
                <c:pt idx="292">
                  <c:v>352000</c:v>
                </c:pt>
                <c:pt idx="293">
                  <c:v>215000</c:v>
                </c:pt>
                <c:pt idx="294">
                  <c:v>230825.5</c:v>
                </c:pt>
                <c:pt idx="295">
                  <c:v>316533.33333333331</c:v>
                </c:pt>
                <c:pt idx="296">
                  <c:v>291000</c:v>
                </c:pt>
                <c:pt idx="297">
                  <c:v>275000</c:v>
                </c:pt>
                <c:pt idx="298">
                  <c:v>284666.66666666669</c:v>
                </c:pt>
                <c:pt idx="299">
                  <c:v>209950</c:v>
                </c:pt>
                <c:pt idx="300">
                  <c:v>312666.66666666669</c:v>
                </c:pt>
                <c:pt idx="301">
                  <c:v>217500</c:v>
                </c:pt>
                <c:pt idx="302">
                  <c:v>233000</c:v>
                </c:pt>
                <c:pt idx="303">
                  <c:v>419000</c:v>
                </c:pt>
                <c:pt idx="304">
                  <c:v>185000</c:v>
                </c:pt>
                <c:pt idx="305">
                  <c:v>461250</c:v>
                </c:pt>
                <c:pt idx="306">
                  <c:v>295000</c:v>
                </c:pt>
                <c:pt idx="307">
                  <c:v>186125</c:v>
                </c:pt>
                <c:pt idx="308">
                  <c:v>194900</c:v>
                </c:pt>
                <c:pt idx="309">
                  <c:v>282000</c:v>
                </c:pt>
                <c:pt idx="310">
                  <c:v>305750</c:v>
                </c:pt>
                <c:pt idx="311">
                  <c:v>183825</c:v>
                </c:pt>
                <c:pt idx="312">
                  <c:v>290500</c:v>
                </c:pt>
                <c:pt idx="313">
                  <c:v>180000</c:v>
                </c:pt>
                <c:pt idx="314">
                  <c:v>266750</c:v>
                </c:pt>
                <c:pt idx="315">
                  <c:v>486483.33333333331</c:v>
                </c:pt>
                <c:pt idx="316">
                  <c:v>192996.66666666666</c:v>
                </c:pt>
                <c:pt idx="317">
                  <c:v>266500</c:v>
                </c:pt>
                <c:pt idx="318">
                  <c:v>512500</c:v>
                </c:pt>
                <c:pt idx="319">
                  <c:v>250500</c:v>
                </c:pt>
                <c:pt idx="320">
                  <c:v>320900</c:v>
                </c:pt>
                <c:pt idx="321">
                  <c:v>234666.66666666666</c:v>
                </c:pt>
                <c:pt idx="322">
                  <c:v>184000</c:v>
                </c:pt>
                <c:pt idx="323">
                  <c:v>419000</c:v>
                </c:pt>
                <c:pt idx="324">
                  <c:v>318500</c:v>
                </c:pt>
                <c:pt idx="325">
                  <c:v>292487.5</c:v>
                </c:pt>
                <c:pt idx="326">
                  <c:v>401250</c:v>
                </c:pt>
                <c:pt idx="327">
                  <c:v>305250</c:v>
                </c:pt>
                <c:pt idx="328">
                  <c:v>270000</c:v>
                </c:pt>
                <c:pt idx="329">
                  <c:v>189950</c:v>
                </c:pt>
                <c:pt idx="330">
                  <c:v>293176.5</c:v>
                </c:pt>
                <c:pt idx="331">
                  <c:v>278500</c:v>
                </c:pt>
                <c:pt idx="332">
                  <c:v>394333.33333333331</c:v>
                </c:pt>
                <c:pt idx="333">
                  <c:v>291400</c:v>
                </c:pt>
                <c:pt idx="334">
                  <c:v>189000</c:v>
                </c:pt>
                <c:pt idx="335">
                  <c:v>325900</c:v>
                </c:pt>
                <c:pt idx="336">
                  <c:v>199999</c:v>
                </c:pt>
                <c:pt idx="337">
                  <c:v>263672.5</c:v>
                </c:pt>
                <c:pt idx="338">
                  <c:v>265000</c:v>
                </c:pt>
                <c:pt idx="339">
                  <c:v>248500</c:v>
                </c:pt>
                <c:pt idx="340">
                  <c:v>242817.66666666666</c:v>
                </c:pt>
                <c:pt idx="341">
                  <c:v>326333.33333333331</c:v>
                </c:pt>
                <c:pt idx="342">
                  <c:v>209225</c:v>
                </c:pt>
                <c:pt idx="343">
                  <c:v>231333.33333333334</c:v>
                </c:pt>
                <c:pt idx="344">
                  <c:v>200000</c:v>
                </c:pt>
                <c:pt idx="345">
                  <c:v>274500</c:v>
                </c:pt>
                <c:pt idx="346">
                  <c:v>317166.66666666669</c:v>
                </c:pt>
                <c:pt idx="347">
                  <c:v>204000</c:v>
                </c:pt>
                <c:pt idx="348">
                  <c:v>206000</c:v>
                </c:pt>
                <c:pt idx="349">
                  <c:v>279666.66666666669</c:v>
                </c:pt>
                <c:pt idx="350">
                  <c:v>221362.5</c:v>
                </c:pt>
                <c:pt idx="351">
                  <c:v>280500</c:v>
                </c:pt>
                <c:pt idx="352">
                  <c:v>305000</c:v>
                </c:pt>
                <c:pt idx="353">
                  <c:v>230000</c:v>
                </c:pt>
                <c:pt idx="354">
                  <c:v>237000</c:v>
                </c:pt>
                <c:pt idx="355">
                  <c:v>249975</c:v>
                </c:pt>
                <c:pt idx="356">
                  <c:v>228887.5</c:v>
                </c:pt>
                <c:pt idx="357">
                  <c:v>324250</c:v>
                </c:pt>
                <c:pt idx="358">
                  <c:v>188000</c:v>
                </c:pt>
                <c:pt idx="359">
                  <c:v>284000</c:v>
                </c:pt>
                <c:pt idx="360">
                  <c:v>388250</c:v>
                </c:pt>
                <c:pt idx="361">
                  <c:v>259999.66666666666</c:v>
                </c:pt>
                <c:pt idx="362">
                  <c:v>241250</c:v>
                </c:pt>
                <c:pt idx="363">
                  <c:v>238333.33333333334</c:v>
                </c:pt>
                <c:pt idx="364">
                  <c:v>279166.66666666669</c:v>
                </c:pt>
                <c:pt idx="365">
                  <c:v>239900</c:v>
                </c:pt>
                <c:pt idx="366">
                  <c:v>256500</c:v>
                </c:pt>
                <c:pt idx="367">
                  <c:v>262000</c:v>
                </c:pt>
                <c:pt idx="368">
                  <c:v>354950</c:v>
                </c:pt>
                <c:pt idx="369">
                  <c:v>316112.5</c:v>
                </c:pt>
                <c:pt idx="370">
                  <c:v>355500</c:v>
                </c:pt>
                <c:pt idx="371">
                  <c:v>298750</c:v>
                </c:pt>
                <c:pt idx="372">
                  <c:v>320000</c:v>
                </c:pt>
                <c:pt idx="373">
                  <c:v>260128</c:v>
                </c:pt>
                <c:pt idx="374">
                  <c:v>218250</c:v>
                </c:pt>
                <c:pt idx="375">
                  <c:v>210000</c:v>
                </c:pt>
                <c:pt idx="376">
                  <c:v>424000</c:v>
                </c:pt>
                <c:pt idx="377">
                  <c:v>262000</c:v>
                </c:pt>
                <c:pt idx="378">
                  <c:v>280000</c:v>
                </c:pt>
                <c:pt idx="379">
                  <c:v>231816.66666666666</c:v>
                </c:pt>
                <c:pt idx="380">
                  <c:v>383000</c:v>
                </c:pt>
                <c:pt idx="381">
                  <c:v>235000</c:v>
                </c:pt>
                <c:pt idx="382">
                  <c:v>384000</c:v>
                </c:pt>
                <c:pt idx="383">
                  <c:v>205225</c:v>
                </c:pt>
                <c:pt idx="384">
                  <c:v>265000</c:v>
                </c:pt>
                <c:pt idx="385">
                  <c:v>143000</c:v>
                </c:pt>
                <c:pt idx="386">
                  <c:v>255000</c:v>
                </c:pt>
                <c:pt idx="387">
                  <c:v>197050</c:v>
                </c:pt>
                <c:pt idx="388">
                  <c:v>328500</c:v>
                </c:pt>
                <c:pt idx="389">
                  <c:v>667000</c:v>
                </c:pt>
                <c:pt idx="390">
                  <c:v>287000</c:v>
                </c:pt>
                <c:pt idx="391">
                  <c:v>249875</c:v>
                </c:pt>
                <c:pt idx="392">
                  <c:v>254150</c:v>
                </c:pt>
                <c:pt idx="393">
                  <c:v>396500</c:v>
                </c:pt>
                <c:pt idx="394">
                  <c:v>175000</c:v>
                </c:pt>
                <c:pt idx="395">
                  <c:v>225000</c:v>
                </c:pt>
                <c:pt idx="396">
                  <c:v>222450</c:v>
                </c:pt>
                <c:pt idx="397">
                  <c:v>245000</c:v>
                </c:pt>
                <c:pt idx="398">
                  <c:v>210000</c:v>
                </c:pt>
                <c:pt idx="399">
                  <c:v>235250</c:v>
                </c:pt>
                <c:pt idx="400">
                  <c:v>249250</c:v>
                </c:pt>
                <c:pt idx="401">
                  <c:v>569950</c:v>
                </c:pt>
                <c:pt idx="402">
                  <c:v>270500</c:v>
                </c:pt>
                <c:pt idx="403">
                  <c:v>480000</c:v>
                </c:pt>
                <c:pt idx="404">
                  <c:v>381875</c:v>
                </c:pt>
                <c:pt idx="405">
                  <c:v>246211.75</c:v>
                </c:pt>
                <c:pt idx="406">
                  <c:v>237795</c:v>
                </c:pt>
                <c:pt idx="407">
                  <c:v>266666.33333333331</c:v>
                </c:pt>
                <c:pt idx="408">
                  <c:v>195000</c:v>
                </c:pt>
                <c:pt idx="409">
                  <c:v>255000</c:v>
                </c:pt>
                <c:pt idx="410">
                  <c:v>281250</c:v>
                </c:pt>
                <c:pt idx="411">
                  <c:v>299000</c:v>
                </c:pt>
                <c:pt idx="412">
                  <c:v>268500</c:v>
                </c:pt>
                <c:pt idx="413">
                  <c:v>245475</c:v>
                </c:pt>
                <c:pt idx="414">
                  <c:v>348000</c:v>
                </c:pt>
                <c:pt idx="415">
                  <c:v>312450</c:v>
                </c:pt>
                <c:pt idx="416">
                  <c:v>310597</c:v>
                </c:pt>
                <c:pt idx="417">
                  <c:v>245000</c:v>
                </c:pt>
                <c:pt idx="418">
                  <c:v>245000</c:v>
                </c:pt>
                <c:pt idx="419">
                  <c:v>342500</c:v>
                </c:pt>
                <c:pt idx="420">
                  <c:v>279987.5</c:v>
                </c:pt>
                <c:pt idx="421">
                  <c:v>435000</c:v>
                </c:pt>
                <c:pt idx="422">
                  <c:v>209550</c:v>
                </c:pt>
                <c:pt idx="423">
                  <c:v>285078.33333333331</c:v>
                </c:pt>
                <c:pt idx="424">
                  <c:v>310975</c:v>
                </c:pt>
                <c:pt idx="425">
                  <c:v>253000</c:v>
                </c:pt>
                <c:pt idx="426">
                  <c:v>324888</c:v>
                </c:pt>
                <c:pt idx="427">
                  <c:v>329000</c:v>
                </c:pt>
                <c:pt idx="428">
                  <c:v>272000</c:v>
                </c:pt>
                <c:pt idx="429">
                  <c:v>256000</c:v>
                </c:pt>
                <c:pt idx="430">
                  <c:v>352000</c:v>
                </c:pt>
                <c:pt idx="431">
                  <c:v>176000</c:v>
                </c:pt>
                <c:pt idx="432">
                  <c:v>153000</c:v>
                </c:pt>
                <c:pt idx="433">
                  <c:v>221333.33333333334</c:v>
                </c:pt>
                <c:pt idx="434">
                  <c:v>312500</c:v>
                </c:pt>
                <c:pt idx="435">
                  <c:v>289000</c:v>
                </c:pt>
                <c:pt idx="436">
                  <c:v>415000</c:v>
                </c:pt>
                <c:pt idx="437">
                  <c:v>560000</c:v>
                </c:pt>
                <c:pt idx="438">
                  <c:v>725000</c:v>
                </c:pt>
                <c:pt idx="439">
                  <c:v>299800</c:v>
                </c:pt>
                <c:pt idx="440">
                  <c:v>935000</c:v>
                </c:pt>
                <c:pt idx="441">
                  <c:v>279000</c:v>
                </c:pt>
                <c:pt idx="442">
                  <c:v>340000</c:v>
                </c:pt>
                <c:pt idx="443">
                  <c:v>210000</c:v>
                </c:pt>
                <c:pt idx="444">
                  <c:v>389251.5</c:v>
                </c:pt>
                <c:pt idx="445">
                  <c:v>397000</c:v>
                </c:pt>
                <c:pt idx="446">
                  <c:v>213500</c:v>
                </c:pt>
                <c:pt idx="447">
                  <c:v>350000</c:v>
                </c:pt>
                <c:pt idx="448">
                  <c:v>295000</c:v>
                </c:pt>
                <c:pt idx="449">
                  <c:v>222000</c:v>
                </c:pt>
                <c:pt idx="450">
                  <c:v>280000</c:v>
                </c:pt>
                <c:pt idx="451">
                  <c:v>282950</c:v>
                </c:pt>
                <c:pt idx="452">
                  <c:v>207500</c:v>
                </c:pt>
                <c:pt idx="453">
                  <c:v>254500</c:v>
                </c:pt>
                <c:pt idx="454">
                  <c:v>280000</c:v>
                </c:pt>
                <c:pt idx="455">
                  <c:v>352475</c:v>
                </c:pt>
                <c:pt idx="456">
                  <c:v>300000</c:v>
                </c:pt>
                <c:pt idx="457">
                  <c:v>241149.75</c:v>
                </c:pt>
                <c:pt idx="458">
                  <c:v>267200</c:v>
                </c:pt>
                <c:pt idx="459">
                  <c:v>302000</c:v>
                </c:pt>
                <c:pt idx="460">
                  <c:v>453333.33333333331</c:v>
                </c:pt>
                <c:pt idx="461">
                  <c:v>200000</c:v>
                </c:pt>
                <c:pt idx="462">
                  <c:v>256000</c:v>
                </c:pt>
                <c:pt idx="463">
                  <c:v>263500</c:v>
                </c:pt>
                <c:pt idx="464">
                  <c:v>381000</c:v>
                </c:pt>
                <c:pt idx="465">
                  <c:v>210000</c:v>
                </c:pt>
                <c:pt idx="466">
                  <c:v>317000</c:v>
                </c:pt>
                <c:pt idx="467">
                  <c:v>183500</c:v>
                </c:pt>
                <c:pt idx="468">
                  <c:v>183500</c:v>
                </c:pt>
                <c:pt idx="469">
                  <c:v>272000</c:v>
                </c:pt>
                <c:pt idx="470">
                  <c:v>503000</c:v>
                </c:pt>
                <c:pt idx="471">
                  <c:v>253000</c:v>
                </c:pt>
                <c:pt idx="472">
                  <c:v>195000</c:v>
                </c:pt>
                <c:pt idx="473">
                  <c:v>363749.5</c:v>
                </c:pt>
                <c:pt idx="474">
                  <c:v>185000</c:v>
                </c:pt>
                <c:pt idx="475">
                  <c:v>263875</c:v>
                </c:pt>
                <c:pt idx="476">
                  <c:v>305416.66666666669</c:v>
                </c:pt>
                <c:pt idx="477">
                  <c:v>210000</c:v>
                </c:pt>
                <c:pt idx="478">
                  <c:v>210000</c:v>
                </c:pt>
                <c:pt idx="479">
                  <c:v>247825</c:v>
                </c:pt>
                <c:pt idx="480">
                  <c:v>297037.5</c:v>
                </c:pt>
                <c:pt idx="481">
                  <c:v>262500</c:v>
                </c:pt>
                <c:pt idx="482">
                  <c:v>199990</c:v>
                </c:pt>
                <c:pt idx="483">
                  <c:v>310300</c:v>
                </c:pt>
                <c:pt idx="484">
                  <c:v>601166.66666666663</c:v>
                </c:pt>
                <c:pt idx="485">
                  <c:v>340000</c:v>
                </c:pt>
                <c:pt idx="486">
                  <c:v>319950</c:v>
                </c:pt>
                <c:pt idx="487">
                  <c:v>216000</c:v>
                </c:pt>
                <c:pt idx="488">
                  <c:v>350000</c:v>
                </c:pt>
                <c:pt idx="489">
                  <c:v>325000</c:v>
                </c:pt>
                <c:pt idx="490">
                  <c:v>280000</c:v>
                </c:pt>
                <c:pt idx="491">
                  <c:v>304000</c:v>
                </c:pt>
                <c:pt idx="492">
                  <c:v>313625</c:v>
                </c:pt>
                <c:pt idx="493">
                  <c:v>235500</c:v>
                </c:pt>
                <c:pt idx="494">
                  <c:v>220000</c:v>
                </c:pt>
                <c:pt idx="495">
                  <c:v>277500</c:v>
                </c:pt>
                <c:pt idx="496">
                  <c:v>466000</c:v>
                </c:pt>
                <c:pt idx="497">
                  <c:v>549000</c:v>
                </c:pt>
                <c:pt idx="498">
                  <c:v>213050</c:v>
                </c:pt>
                <c:pt idx="499">
                  <c:v>316333.33333333331</c:v>
                </c:pt>
                <c:pt idx="500">
                  <c:v>306750</c:v>
                </c:pt>
                <c:pt idx="501">
                  <c:v>293333.33333333331</c:v>
                </c:pt>
                <c:pt idx="502">
                  <c:v>334333.33333333331</c:v>
                </c:pt>
                <c:pt idx="503">
                  <c:v>277000</c:v>
                </c:pt>
                <c:pt idx="504">
                  <c:v>277500</c:v>
                </c:pt>
                <c:pt idx="505">
                  <c:v>431000</c:v>
                </c:pt>
                <c:pt idx="506">
                  <c:v>352000</c:v>
                </c:pt>
                <c:pt idx="507">
                  <c:v>255000</c:v>
                </c:pt>
                <c:pt idx="508">
                  <c:v>209787.5</c:v>
                </c:pt>
                <c:pt idx="509">
                  <c:v>304250</c:v>
                </c:pt>
                <c:pt idx="510">
                  <c:v>428000</c:v>
                </c:pt>
                <c:pt idx="511">
                  <c:v>263500</c:v>
                </c:pt>
                <c:pt idx="512">
                  <c:v>250000</c:v>
                </c:pt>
                <c:pt idx="513">
                  <c:v>261775</c:v>
                </c:pt>
                <c:pt idx="514">
                  <c:v>179950</c:v>
                </c:pt>
                <c:pt idx="515">
                  <c:v>268500</c:v>
                </c:pt>
                <c:pt idx="516">
                  <c:v>324666.66666666669</c:v>
                </c:pt>
                <c:pt idx="517">
                  <c:v>326862.5</c:v>
                </c:pt>
                <c:pt idx="518">
                  <c:v>462500</c:v>
                </c:pt>
                <c:pt idx="519">
                  <c:v>300000</c:v>
                </c:pt>
                <c:pt idx="520">
                  <c:v>387500</c:v>
                </c:pt>
                <c:pt idx="521">
                  <c:v>269750</c:v>
                </c:pt>
                <c:pt idx="522">
                  <c:v>545633.33333333337</c:v>
                </c:pt>
                <c:pt idx="523">
                  <c:v>308666.66666666669</c:v>
                </c:pt>
                <c:pt idx="524">
                  <c:v>283200</c:v>
                </c:pt>
                <c:pt idx="525">
                  <c:v>305000</c:v>
                </c:pt>
                <c:pt idx="526">
                  <c:v>234000</c:v>
                </c:pt>
                <c:pt idx="527">
                  <c:v>420000</c:v>
                </c:pt>
                <c:pt idx="528">
                  <c:v>321000</c:v>
                </c:pt>
                <c:pt idx="529">
                  <c:v>407450</c:v>
                </c:pt>
                <c:pt idx="530">
                  <c:v>278000</c:v>
                </c:pt>
                <c:pt idx="531">
                  <c:v>376650</c:v>
                </c:pt>
                <c:pt idx="532">
                  <c:v>396666.66666666669</c:v>
                </c:pt>
                <c:pt idx="533">
                  <c:v>314500</c:v>
                </c:pt>
                <c:pt idx="534">
                  <c:v>630000</c:v>
                </c:pt>
                <c:pt idx="535">
                  <c:v>371500</c:v>
                </c:pt>
                <c:pt idx="536">
                  <c:v>395000</c:v>
                </c:pt>
                <c:pt idx="537">
                  <c:v>259358.25</c:v>
                </c:pt>
                <c:pt idx="538">
                  <c:v>301500</c:v>
                </c:pt>
                <c:pt idx="539">
                  <c:v>264000</c:v>
                </c:pt>
                <c:pt idx="540">
                  <c:v>314580</c:v>
                </c:pt>
                <c:pt idx="541">
                  <c:v>460000</c:v>
                </c:pt>
                <c:pt idx="542">
                  <c:v>357000</c:v>
                </c:pt>
                <c:pt idx="543">
                  <c:v>245000</c:v>
                </c:pt>
                <c:pt idx="544">
                  <c:v>501000</c:v>
                </c:pt>
                <c:pt idx="545">
                  <c:v>251000</c:v>
                </c:pt>
                <c:pt idx="546">
                  <c:v>560000</c:v>
                </c:pt>
                <c:pt idx="547">
                  <c:v>312000</c:v>
                </c:pt>
                <c:pt idx="548">
                  <c:v>314950</c:v>
                </c:pt>
                <c:pt idx="549">
                  <c:v>447500</c:v>
                </c:pt>
                <c:pt idx="550">
                  <c:v>275833.33333333331</c:v>
                </c:pt>
                <c:pt idx="551">
                  <c:v>284300</c:v>
                </c:pt>
                <c:pt idx="552">
                  <c:v>790000</c:v>
                </c:pt>
                <c:pt idx="553">
                  <c:v>299950</c:v>
                </c:pt>
                <c:pt idx="554">
                  <c:v>377333.33333333331</c:v>
                </c:pt>
                <c:pt idx="555">
                  <c:v>430000</c:v>
                </c:pt>
                <c:pt idx="556">
                  <c:v>239950</c:v>
                </c:pt>
                <c:pt idx="557">
                  <c:v>327000</c:v>
                </c:pt>
                <c:pt idx="558">
                  <c:v>265000</c:v>
                </c:pt>
                <c:pt idx="559">
                  <c:v>355000</c:v>
                </c:pt>
                <c:pt idx="560">
                  <c:v>253350</c:v>
                </c:pt>
                <c:pt idx="561">
                  <c:v>303000</c:v>
                </c:pt>
                <c:pt idx="562">
                  <c:v>470333.33333333331</c:v>
                </c:pt>
                <c:pt idx="563">
                  <c:v>635000</c:v>
                </c:pt>
                <c:pt idx="564">
                  <c:v>238500</c:v>
                </c:pt>
                <c:pt idx="565">
                  <c:v>271566.66666666669</c:v>
                </c:pt>
                <c:pt idx="566">
                  <c:v>384900</c:v>
                </c:pt>
                <c:pt idx="567">
                  <c:v>311750</c:v>
                </c:pt>
                <c:pt idx="568">
                  <c:v>236000</c:v>
                </c:pt>
                <c:pt idx="569">
                  <c:v>392000</c:v>
                </c:pt>
                <c:pt idx="570">
                  <c:v>400000</c:v>
                </c:pt>
                <c:pt idx="571">
                  <c:v>302416.33333333331</c:v>
                </c:pt>
                <c:pt idx="572">
                  <c:v>389000</c:v>
                </c:pt>
                <c:pt idx="573">
                  <c:v>213000</c:v>
                </c:pt>
                <c:pt idx="574">
                  <c:v>509975</c:v>
                </c:pt>
                <c:pt idx="575">
                  <c:v>215000</c:v>
                </c:pt>
                <c:pt idx="576">
                  <c:v>405750</c:v>
                </c:pt>
                <c:pt idx="577">
                  <c:v>200000</c:v>
                </c:pt>
                <c:pt idx="578">
                  <c:v>250000</c:v>
                </c:pt>
                <c:pt idx="579">
                  <c:v>224000</c:v>
                </c:pt>
                <c:pt idx="580">
                  <c:v>263500</c:v>
                </c:pt>
                <c:pt idx="581">
                  <c:v>435700</c:v>
                </c:pt>
                <c:pt idx="582">
                  <c:v>650000</c:v>
                </c:pt>
                <c:pt idx="583">
                  <c:v>234000</c:v>
                </c:pt>
                <c:pt idx="584">
                  <c:v>215000</c:v>
                </c:pt>
                <c:pt idx="585">
                  <c:v>312450</c:v>
                </c:pt>
                <c:pt idx="586">
                  <c:v>334950</c:v>
                </c:pt>
                <c:pt idx="587">
                  <c:v>361000</c:v>
                </c:pt>
                <c:pt idx="588">
                  <c:v>399950</c:v>
                </c:pt>
                <c:pt idx="589">
                  <c:v>346750</c:v>
                </c:pt>
                <c:pt idx="590">
                  <c:v>625000</c:v>
                </c:pt>
                <c:pt idx="591">
                  <c:v>242500</c:v>
                </c:pt>
                <c:pt idx="592">
                  <c:v>240000</c:v>
                </c:pt>
                <c:pt idx="593">
                  <c:v>325000</c:v>
                </c:pt>
                <c:pt idx="594">
                  <c:v>239999</c:v>
                </c:pt>
                <c:pt idx="595">
                  <c:v>306500</c:v>
                </c:pt>
                <c:pt idx="596">
                  <c:v>418500</c:v>
                </c:pt>
                <c:pt idx="597">
                  <c:v>317500</c:v>
                </c:pt>
                <c:pt idx="598">
                  <c:v>196500</c:v>
                </c:pt>
                <c:pt idx="599">
                  <c:v>740000</c:v>
                </c:pt>
                <c:pt idx="600">
                  <c:v>225000</c:v>
                </c:pt>
                <c:pt idx="601">
                  <c:v>435000</c:v>
                </c:pt>
                <c:pt idx="602">
                  <c:v>235000</c:v>
                </c:pt>
                <c:pt idx="603">
                  <c:v>322991.66666666669</c:v>
                </c:pt>
                <c:pt idx="604">
                  <c:v>388000</c:v>
                </c:pt>
                <c:pt idx="605">
                  <c:v>257000</c:v>
                </c:pt>
                <c:pt idx="606">
                  <c:v>413500</c:v>
                </c:pt>
                <c:pt idx="607">
                  <c:v>269500</c:v>
                </c:pt>
                <c:pt idx="608">
                  <c:v>260000</c:v>
                </c:pt>
                <c:pt idx="609">
                  <c:v>305175</c:v>
                </c:pt>
                <c:pt idx="610">
                  <c:v>349950</c:v>
                </c:pt>
                <c:pt idx="611">
                  <c:v>336250</c:v>
                </c:pt>
                <c:pt idx="612">
                  <c:v>386583.33333333331</c:v>
                </c:pt>
                <c:pt idx="613">
                  <c:v>222000</c:v>
                </c:pt>
                <c:pt idx="614">
                  <c:v>273666.66666666669</c:v>
                </c:pt>
                <c:pt idx="615">
                  <c:v>310300</c:v>
                </c:pt>
                <c:pt idx="616">
                  <c:v>325475</c:v>
                </c:pt>
                <c:pt idx="617">
                  <c:v>239333.33333333334</c:v>
                </c:pt>
                <c:pt idx="618">
                  <c:v>297333.33333333331</c:v>
                </c:pt>
                <c:pt idx="619">
                  <c:v>294666.66666666669</c:v>
                </c:pt>
                <c:pt idx="620">
                  <c:v>426333.33333333331</c:v>
                </c:pt>
                <c:pt idx="621">
                  <c:v>271000</c:v>
                </c:pt>
                <c:pt idx="622">
                  <c:v>300000</c:v>
                </c:pt>
                <c:pt idx="623">
                  <c:v>288475</c:v>
                </c:pt>
                <c:pt idx="624">
                  <c:v>260450</c:v>
                </c:pt>
                <c:pt idx="625">
                  <c:v>218000</c:v>
                </c:pt>
                <c:pt idx="626">
                  <c:v>291500</c:v>
                </c:pt>
                <c:pt idx="627">
                  <c:v>325250</c:v>
                </c:pt>
                <c:pt idx="628">
                  <c:v>295000</c:v>
                </c:pt>
                <c:pt idx="629">
                  <c:v>267000</c:v>
                </c:pt>
                <c:pt idx="630">
                  <c:v>290000</c:v>
                </c:pt>
                <c:pt idx="631">
                  <c:v>389450</c:v>
                </c:pt>
                <c:pt idx="632">
                  <c:v>480000</c:v>
                </c:pt>
                <c:pt idx="633">
                  <c:v>419633.33333333331</c:v>
                </c:pt>
                <c:pt idx="634">
                  <c:v>359500</c:v>
                </c:pt>
                <c:pt idx="635">
                  <c:v>392500</c:v>
                </c:pt>
                <c:pt idx="636">
                  <c:v>358694</c:v>
                </c:pt>
                <c:pt idx="637">
                  <c:v>391000</c:v>
                </c:pt>
                <c:pt idx="638">
                  <c:v>269033.33333333331</c:v>
                </c:pt>
                <c:pt idx="639">
                  <c:v>346950</c:v>
                </c:pt>
                <c:pt idx="640">
                  <c:v>365000</c:v>
                </c:pt>
                <c:pt idx="641">
                  <c:v>346000</c:v>
                </c:pt>
                <c:pt idx="642">
                  <c:v>364950</c:v>
                </c:pt>
                <c:pt idx="643">
                  <c:v>292500</c:v>
                </c:pt>
                <c:pt idx="644">
                  <c:v>332000</c:v>
                </c:pt>
                <c:pt idx="645">
                  <c:v>520500</c:v>
                </c:pt>
                <c:pt idx="646">
                  <c:v>426725</c:v>
                </c:pt>
                <c:pt idx="647">
                  <c:v>206135</c:v>
                </c:pt>
                <c:pt idx="648">
                  <c:v>350000</c:v>
                </c:pt>
                <c:pt idx="649">
                  <c:v>354450</c:v>
                </c:pt>
                <c:pt idx="650">
                  <c:v>241000</c:v>
                </c:pt>
                <c:pt idx="651">
                  <c:v>294100</c:v>
                </c:pt>
                <c:pt idx="652">
                  <c:v>384912.5</c:v>
                </c:pt>
                <c:pt idx="653">
                  <c:v>501300</c:v>
                </c:pt>
                <c:pt idx="654">
                  <c:v>438900</c:v>
                </c:pt>
                <c:pt idx="655">
                  <c:v>278750</c:v>
                </c:pt>
                <c:pt idx="656">
                  <c:v>284377.66666666669</c:v>
                </c:pt>
                <c:pt idx="657">
                  <c:v>441000</c:v>
                </c:pt>
                <c:pt idx="658">
                  <c:v>311666.66666666669</c:v>
                </c:pt>
                <c:pt idx="659">
                  <c:v>454100</c:v>
                </c:pt>
                <c:pt idx="660">
                  <c:v>342833.33333333331</c:v>
                </c:pt>
                <c:pt idx="661">
                  <c:v>433650</c:v>
                </c:pt>
                <c:pt idx="662">
                  <c:v>464666.66666666669</c:v>
                </c:pt>
                <c:pt idx="663">
                  <c:v>457000</c:v>
                </c:pt>
                <c:pt idx="664">
                  <c:v>367500</c:v>
                </c:pt>
                <c:pt idx="665">
                  <c:v>199500</c:v>
                </c:pt>
                <c:pt idx="666">
                  <c:v>585000</c:v>
                </c:pt>
                <c:pt idx="667">
                  <c:v>429592</c:v>
                </c:pt>
                <c:pt idx="668">
                  <c:v>447800</c:v>
                </c:pt>
                <c:pt idx="669">
                  <c:v>227500</c:v>
                </c:pt>
                <c:pt idx="670">
                  <c:v>492500</c:v>
                </c:pt>
                <c:pt idx="671">
                  <c:v>276166.66666666669</c:v>
                </c:pt>
                <c:pt idx="672">
                  <c:v>318950</c:v>
                </c:pt>
                <c:pt idx="673">
                  <c:v>320000</c:v>
                </c:pt>
                <c:pt idx="674">
                  <c:v>537450</c:v>
                </c:pt>
                <c:pt idx="675">
                  <c:v>380000</c:v>
                </c:pt>
                <c:pt idx="676">
                  <c:v>297000</c:v>
                </c:pt>
                <c:pt idx="677">
                  <c:v>294500</c:v>
                </c:pt>
                <c:pt idx="678">
                  <c:v>330666.66666666669</c:v>
                </c:pt>
                <c:pt idx="679">
                  <c:v>604700</c:v>
                </c:pt>
                <c:pt idx="680">
                  <c:v>274950</c:v>
                </c:pt>
                <c:pt idx="681">
                  <c:v>290000</c:v>
                </c:pt>
                <c:pt idx="682">
                  <c:v>269950</c:v>
                </c:pt>
                <c:pt idx="683">
                  <c:v>335133.33333333331</c:v>
                </c:pt>
                <c:pt idx="684">
                  <c:v>349000</c:v>
                </c:pt>
                <c:pt idx="685">
                  <c:v>185000</c:v>
                </c:pt>
                <c:pt idx="686">
                  <c:v>278975</c:v>
                </c:pt>
                <c:pt idx="687">
                  <c:v>273268</c:v>
                </c:pt>
                <c:pt idx="688">
                  <c:v>214666.66666666666</c:v>
                </c:pt>
                <c:pt idx="689">
                  <c:v>220000</c:v>
                </c:pt>
                <c:pt idx="690">
                  <c:v>303300</c:v>
                </c:pt>
                <c:pt idx="691">
                  <c:v>225000</c:v>
                </c:pt>
                <c:pt idx="692">
                  <c:v>327500</c:v>
                </c:pt>
                <c:pt idx="693">
                  <c:v>306000</c:v>
                </c:pt>
                <c:pt idx="694">
                  <c:v>413333.33333333331</c:v>
                </c:pt>
                <c:pt idx="695">
                  <c:v>229000</c:v>
                </c:pt>
                <c:pt idx="696">
                  <c:v>294500</c:v>
                </c:pt>
                <c:pt idx="697">
                  <c:v>274166.66666666669</c:v>
                </c:pt>
                <c:pt idx="698">
                  <c:v>388200</c:v>
                </c:pt>
                <c:pt idx="699">
                  <c:v>268250</c:v>
                </c:pt>
                <c:pt idx="700">
                  <c:v>259200</c:v>
                </c:pt>
                <c:pt idx="701">
                  <c:v>419900</c:v>
                </c:pt>
                <c:pt idx="702">
                  <c:v>364450</c:v>
                </c:pt>
                <c:pt idx="703">
                  <c:v>426500</c:v>
                </c:pt>
                <c:pt idx="704">
                  <c:v>292475</c:v>
                </c:pt>
                <c:pt idx="705">
                  <c:v>265000</c:v>
                </c:pt>
                <c:pt idx="706">
                  <c:v>245000</c:v>
                </c:pt>
                <c:pt idx="707">
                  <c:v>275375</c:v>
                </c:pt>
                <c:pt idx="708">
                  <c:v>283333.33333333331</c:v>
                </c:pt>
                <c:pt idx="709">
                  <c:v>269000</c:v>
                </c:pt>
                <c:pt idx="710">
                  <c:v>261500</c:v>
                </c:pt>
                <c:pt idx="711">
                  <c:v>364491.66666666669</c:v>
                </c:pt>
                <c:pt idx="712">
                  <c:v>248400</c:v>
                </c:pt>
                <c:pt idx="713">
                  <c:v>276250</c:v>
                </c:pt>
                <c:pt idx="714">
                  <c:v>207500</c:v>
                </c:pt>
                <c:pt idx="715">
                  <c:v>238250</c:v>
                </c:pt>
                <c:pt idx="716">
                  <c:v>175409</c:v>
                </c:pt>
                <c:pt idx="717">
                  <c:v>248500</c:v>
                </c:pt>
                <c:pt idx="718">
                  <c:v>280927</c:v>
                </c:pt>
                <c:pt idx="719">
                  <c:v>240000</c:v>
                </c:pt>
                <c:pt idx="720">
                  <c:v>259743.75</c:v>
                </c:pt>
                <c:pt idx="721">
                  <c:v>302500</c:v>
                </c:pt>
                <c:pt idx="722">
                  <c:v>268000</c:v>
                </c:pt>
                <c:pt idx="723">
                  <c:v>264250</c:v>
                </c:pt>
                <c:pt idx="724">
                  <c:v>204000</c:v>
                </c:pt>
                <c:pt idx="725">
                  <c:v>298000</c:v>
                </c:pt>
                <c:pt idx="726">
                  <c:v>191000</c:v>
                </c:pt>
                <c:pt idx="727">
                  <c:v>309375</c:v>
                </c:pt>
                <c:pt idx="728">
                  <c:v>209950</c:v>
                </c:pt>
                <c:pt idx="729">
                  <c:v>346250</c:v>
                </c:pt>
                <c:pt idx="730">
                  <c:v>312778.57142857142</c:v>
                </c:pt>
                <c:pt idx="731">
                  <c:v>257850</c:v>
                </c:pt>
                <c:pt idx="732">
                  <c:v>247500</c:v>
                </c:pt>
                <c:pt idx="733">
                  <c:v>301750</c:v>
                </c:pt>
                <c:pt idx="734">
                  <c:v>276131.20000000001</c:v>
                </c:pt>
                <c:pt idx="735">
                  <c:v>219316.66666666666</c:v>
                </c:pt>
                <c:pt idx="736">
                  <c:v>198000</c:v>
                </c:pt>
                <c:pt idx="737">
                  <c:v>216000</c:v>
                </c:pt>
                <c:pt idx="738">
                  <c:v>283200</c:v>
                </c:pt>
                <c:pt idx="739">
                  <c:v>203000</c:v>
                </c:pt>
                <c:pt idx="740">
                  <c:v>241900</c:v>
                </c:pt>
                <c:pt idx="741">
                  <c:v>232500</c:v>
                </c:pt>
                <c:pt idx="742">
                  <c:v>210000</c:v>
                </c:pt>
                <c:pt idx="743">
                  <c:v>347450</c:v>
                </c:pt>
                <c:pt idx="744">
                  <c:v>237200</c:v>
                </c:pt>
                <c:pt idx="745">
                  <c:v>256250</c:v>
                </c:pt>
                <c:pt idx="746">
                  <c:v>263944</c:v>
                </c:pt>
                <c:pt idx="747">
                  <c:v>384950</c:v>
                </c:pt>
                <c:pt idx="748">
                  <c:v>337487.5</c:v>
                </c:pt>
                <c:pt idx="749">
                  <c:v>240000</c:v>
                </c:pt>
                <c:pt idx="750">
                  <c:v>484750</c:v>
                </c:pt>
                <c:pt idx="751">
                  <c:v>325000</c:v>
                </c:pt>
                <c:pt idx="752">
                  <c:v>208000</c:v>
                </c:pt>
                <c:pt idx="753">
                  <c:v>405000</c:v>
                </c:pt>
                <c:pt idx="754">
                  <c:v>245000</c:v>
                </c:pt>
                <c:pt idx="755">
                  <c:v>285589.2</c:v>
                </c:pt>
                <c:pt idx="756">
                  <c:v>260000</c:v>
                </c:pt>
                <c:pt idx="757">
                  <c:v>219000</c:v>
                </c:pt>
                <c:pt idx="758">
                  <c:v>332875</c:v>
                </c:pt>
                <c:pt idx="759">
                  <c:v>290650</c:v>
                </c:pt>
                <c:pt idx="760">
                  <c:v>280333.33333333331</c:v>
                </c:pt>
                <c:pt idx="761">
                  <c:v>329000</c:v>
                </c:pt>
                <c:pt idx="762">
                  <c:v>301000</c:v>
                </c:pt>
                <c:pt idx="763">
                  <c:v>229066.66666666666</c:v>
                </c:pt>
                <c:pt idx="764">
                  <c:v>253225</c:v>
                </c:pt>
                <c:pt idx="765">
                  <c:v>352590</c:v>
                </c:pt>
                <c:pt idx="766">
                  <c:v>266000</c:v>
                </c:pt>
                <c:pt idx="767">
                  <c:v>257912.5</c:v>
                </c:pt>
                <c:pt idx="768">
                  <c:v>287000</c:v>
                </c:pt>
                <c:pt idx="769">
                  <c:v>418000</c:v>
                </c:pt>
                <c:pt idx="770">
                  <c:v>317950</c:v>
                </c:pt>
                <c:pt idx="771">
                  <c:v>329000</c:v>
                </c:pt>
                <c:pt idx="772">
                  <c:v>219000</c:v>
                </c:pt>
                <c:pt idx="773">
                  <c:v>333456.25</c:v>
                </c:pt>
                <c:pt idx="774">
                  <c:v>263750</c:v>
                </c:pt>
                <c:pt idx="775">
                  <c:v>240000</c:v>
                </c:pt>
                <c:pt idx="776">
                  <c:v>242666.66666666666</c:v>
                </c:pt>
                <c:pt idx="777">
                  <c:v>258000</c:v>
                </c:pt>
                <c:pt idx="778">
                  <c:v>221666.66666666666</c:v>
                </c:pt>
                <c:pt idx="779">
                  <c:v>267750</c:v>
                </c:pt>
                <c:pt idx="780">
                  <c:v>263333.33333333331</c:v>
                </c:pt>
                <c:pt idx="781">
                  <c:v>294995</c:v>
                </c:pt>
                <c:pt idx="782">
                  <c:v>357450</c:v>
                </c:pt>
                <c:pt idx="783">
                  <c:v>298000</c:v>
                </c:pt>
                <c:pt idx="784">
                  <c:v>216500</c:v>
                </c:pt>
                <c:pt idx="785">
                  <c:v>445000</c:v>
                </c:pt>
                <c:pt idx="786">
                  <c:v>235333.33333333334</c:v>
                </c:pt>
                <c:pt idx="787">
                  <c:v>293000</c:v>
                </c:pt>
                <c:pt idx="788">
                  <c:v>380225</c:v>
                </c:pt>
                <c:pt idx="789">
                  <c:v>355207.5</c:v>
                </c:pt>
                <c:pt idx="790">
                  <c:v>190000</c:v>
                </c:pt>
                <c:pt idx="791">
                  <c:v>187500</c:v>
                </c:pt>
                <c:pt idx="792">
                  <c:v>275000</c:v>
                </c:pt>
                <c:pt idx="793">
                  <c:v>237500</c:v>
                </c:pt>
                <c:pt idx="794">
                  <c:v>247500</c:v>
                </c:pt>
                <c:pt idx="795">
                  <c:v>250000</c:v>
                </c:pt>
                <c:pt idx="796">
                  <c:v>178000</c:v>
                </c:pt>
                <c:pt idx="797">
                  <c:v>160000</c:v>
                </c:pt>
                <c:pt idx="798">
                  <c:v>245000</c:v>
                </c:pt>
                <c:pt idx="799">
                  <c:v>326475</c:v>
                </c:pt>
                <c:pt idx="800">
                  <c:v>320000</c:v>
                </c:pt>
                <c:pt idx="801">
                  <c:v>335000</c:v>
                </c:pt>
                <c:pt idx="802">
                  <c:v>480000</c:v>
                </c:pt>
                <c:pt idx="803">
                  <c:v>260000</c:v>
                </c:pt>
                <c:pt idx="804">
                  <c:v>335200</c:v>
                </c:pt>
                <c:pt idx="805">
                  <c:v>273833.33333333331</c:v>
                </c:pt>
                <c:pt idx="806">
                  <c:v>407500</c:v>
                </c:pt>
                <c:pt idx="807">
                  <c:v>277633.33333333331</c:v>
                </c:pt>
                <c:pt idx="808">
                  <c:v>318316.66666666669</c:v>
                </c:pt>
                <c:pt idx="809">
                  <c:v>232500</c:v>
                </c:pt>
                <c:pt idx="810">
                  <c:v>479000</c:v>
                </c:pt>
                <c:pt idx="811">
                  <c:v>275000</c:v>
                </c:pt>
                <c:pt idx="812">
                  <c:v>339750</c:v>
                </c:pt>
                <c:pt idx="813">
                  <c:v>312500</c:v>
                </c:pt>
                <c:pt idx="814">
                  <c:v>569999</c:v>
                </c:pt>
                <c:pt idx="815">
                  <c:v>332666.66666666669</c:v>
                </c:pt>
                <c:pt idx="816">
                  <c:v>191533.33333333334</c:v>
                </c:pt>
                <c:pt idx="817">
                  <c:v>490000</c:v>
                </c:pt>
                <c:pt idx="818">
                  <c:v>234000</c:v>
                </c:pt>
                <c:pt idx="819">
                  <c:v>299633.33333333331</c:v>
                </c:pt>
                <c:pt idx="820">
                  <c:v>373375</c:v>
                </c:pt>
                <c:pt idx="821">
                  <c:v>343635</c:v>
                </c:pt>
                <c:pt idx="822">
                  <c:v>256500</c:v>
                </c:pt>
                <c:pt idx="823">
                  <c:v>397500</c:v>
                </c:pt>
                <c:pt idx="824">
                  <c:v>239500</c:v>
                </c:pt>
                <c:pt idx="825">
                  <c:v>189950</c:v>
                </c:pt>
                <c:pt idx="826">
                  <c:v>282750</c:v>
                </c:pt>
                <c:pt idx="827">
                  <c:v>199150</c:v>
                </c:pt>
                <c:pt idx="828">
                  <c:v>351795.33333333331</c:v>
                </c:pt>
                <c:pt idx="829">
                  <c:v>291250</c:v>
                </c:pt>
                <c:pt idx="830">
                  <c:v>419000</c:v>
                </c:pt>
                <c:pt idx="831">
                  <c:v>391400</c:v>
                </c:pt>
                <c:pt idx="832">
                  <c:v>213250</c:v>
                </c:pt>
                <c:pt idx="833">
                  <c:v>204975</c:v>
                </c:pt>
                <c:pt idx="834">
                  <c:v>335950</c:v>
                </c:pt>
                <c:pt idx="835">
                  <c:v>212500</c:v>
                </c:pt>
                <c:pt idx="836">
                  <c:v>280000</c:v>
                </c:pt>
                <c:pt idx="837">
                  <c:v>308633.33333333331</c:v>
                </c:pt>
                <c:pt idx="838">
                  <c:v>393000</c:v>
                </c:pt>
                <c:pt idx="839">
                  <c:v>385025</c:v>
                </c:pt>
                <c:pt idx="840">
                  <c:v>251500</c:v>
                </c:pt>
                <c:pt idx="841">
                  <c:v>204750</c:v>
                </c:pt>
                <c:pt idx="842">
                  <c:v>325000</c:v>
                </c:pt>
                <c:pt idx="843">
                  <c:v>348000</c:v>
                </c:pt>
                <c:pt idx="844">
                  <c:v>294278</c:v>
                </c:pt>
                <c:pt idx="845">
                  <c:v>165000</c:v>
                </c:pt>
                <c:pt idx="846">
                  <c:v>252737.5</c:v>
                </c:pt>
                <c:pt idx="847">
                  <c:v>332000</c:v>
                </c:pt>
                <c:pt idx="848">
                  <c:v>290500</c:v>
                </c:pt>
                <c:pt idx="849">
                  <c:v>356700</c:v>
                </c:pt>
                <c:pt idx="850">
                  <c:v>294500</c:v>
                </c:pt>
                <c:pt idx="851">
                  <c:v>370000</c:v>
                </c:pt>
                <c:pt idx="852">
                  <c:v>369000</c:v>
                </c:pt>
                <c:pt idx="853">
                  <c:v>309000</c:v>
                </c:pt>
                <c:pt idx="854">
                  <c:v>354000</c:v>
                </c:pt>
                <c:pt idx="855">
                  <c:v>297150</c:v>
                </c:pt>
                <c:pt idx="856">
                  <c:v>285000</c:v>
                </c:pt>
                <c:pt idx="857">
                  <c:v>290000</c:v>
                </c:pt>
                <c:pt idx="858">
                  <c:v>297000</c:v>
                </c:pt>
                <c:pt idx="859">
                  <c:v>319502</c:v>
                </c:pt>
                <c:pt idx="860">
                  <c:v>220666.66666666666</c:v>
                </c:pt>
                <c:pt idx="861">
                  <c:v>382500</c:v>
                </c:pt>
                <c:pt idx="862">
                  <c:v>312475</c:v>
                </c:pt>
                <c:pt idx="863">
                  <c:v>413392.85714285716</c:v>
                </c:pt>
                <c:pt idx="864">
                  <c:v>630000</c:v>
                </c:pt>
                <c:pt idx="865">
                  <c:v>245000</c:v>
                </c:pt>
                <c:pt idx="866">
                  <c:v>245000</c:v>
                </c:pt>
                <c:pt idx="867">
                  <c:v>305983.33333333331</c:v>
                </c:pt>
                <c:pt idx="868">
                  <c:v>411000</c:v>
                </c:pt>
                <c:pt idx="869">
                  <c:v>265833.33333333331</c:v>
                </c:pt>
                <c:pt idx="870">
                  <c:v>304000</c:v>
                </c:pt>
                <c:pt idx="871">
                  <c:v>399900</c:v>
                </c:pt>
                <c:pt idx="872">
                  <c:v>203000</c:v>
                </c:pt>
                <c:pt idx="873">
                  <c:v>274000</c:v>
                </c:pt>
                <c:pt idx="874">
                  <c:v>317500</c:v>
                </c:pt>
                <c:pt idx="875">
                  <c:v>329950</c:v>
                </c:pt>
                <c:pt idx="876">
                  <c:v>300300</c:v>
                </c:pt>
                <c:pt idx="877">
                  <c:v>575000</c:v>
                </c:pt>
                <c:pt idx="878">
                  <c:v>244000</c:v>
                </c:pt>
                <c:pt idx="879">
                  <c:v>215000</c:v>
                </c:pt>
                <c:pt idx="880">
                  <c:v>289950</c:v>
                </c:pt>
                <c:pt idx="881">
                  <c:v>255000</c:v>
                </c:pt>
                <c:pt idx="882">
                  <c:v>362300</c:v>
                </c:pt>
                <c:pt idx="883">
                  <c:v>352000</c:v>
                </c:pt>
                <c:pt idx="884">
                  <c:v>249950</c:v>
                </c:pt>
                <c:pt idx="885">
                  <c:v>457666.66666666669</c:v>
                </c:pt>
                <c:pt idx="886">
                  <c:v>250000</c:v>
                </c:pt>
                <c:pt idx="887">
                  <c:v>226666.66666666666</c:v>
                </c:pt>
                <c:pt idx="888">
                  <c:v>311666.66666666669</c:v>
                </c:pt>
                <c:pt idx="889">
                  <c:v>265250</c:v>
                </c:pt>
                <c:pt idx="890">
                  <c:v>304250</c:v>
                </c:pt>
                <c:pt idx="891">
                  <c:v>257950</c:v>
                </c:pt>
                <c:pt idx="892">
                  <c:v>199000</c:v>
                </c:pt>
                <c:pt idx="893">
                  <c:v>275000</c:v>
                </c:pt>
                <c:pt idx="894">
                  <c:v>352615</c:v>
                </c:pt>
                <c:pt idx="895">
                  <c:v>302495</c:v>
                </c:pt>
                <c:pt idx="896">
                  <c:v>202200</c:v>
                </c:pt>
                <c:pt idx="897">
                  <c:v>340000</c:v>
                </c:pt>
                <c:pt idx="898">
                  <c:v>210000</c:v>
                </c:pt>
                <c:pt idx="899">
                  <c:v>399500</c:v>
                </c:pt>
                <c:pt idx="900">
                  <c:v>325600</c:v>
                </c:pt>
                <c:pt idx="901">
                  <c:v>220000</c:v>
                </c:pt>
                <c:pt idx="902">
                  <c:v>260000</c:v>
                </c:pt>
                <c:pt idx="903">
                  <c:v>263250</c:v>
                </c:pt>
                <c:pt idx="904">
                  <c:v>265500</c:v>
                </c:pt>
                <c:pt idx="905">
                  <c:v>292500</c:v>
                </c:pt>
                <c:pt idx="906">
                  <c:v>391333.33333333331</c:v>
                </c:pt>
                <c:pt idx="907">
                  <c:v>351000</c:v>
                </c:pt>
                <c:pt idx="908">
                  <c:v>256333.33333333334</c:v>
                </c:pt>
                <c:pt idx="909">
                  <c:v>209516.66666666666</c:v>
                </c:pt>
                <c:pt idx="910">
                  <c:v>312330.59999999998</c:v>
                </c:pt>
                <c:pt idx="911">
                  <c:v>292000</c:v>
                </c:pt>
                <c:pt idx="912">
                  <c:v>322500</c:v>
                </c:pt>
                <c:pt idx="913">
                  <c:v>705000</c:v>
                </c:pt>
                <c:pt idx="914">
                  <c:v>330666.66666666669</c:v>
                </c:pt>
                <c:pt idx="915">
                  <c:v>370000</c:v>
                </c:pt>
                <c:pt idx="916">
                  <c:v>258500</c:v>
                </c:pt>
                <c:pt idx="917">
                  <c:v>251100</c:v>
                </c:pt>
                <c:pt idx="918">
                  <c:v>160134</c:v>
                </c:pt>
                <c:pt idx="919">
                  <c:v>296000</c:v>
                </c:pt>
                <c:pt idx="920">
                  <c:v>480000</c:v>
                </c:pt>
                <c:pt idx="921">
                  <c:v>352500</c:v>
                </c:pt>
                <c:pt idx="922">
                  <c:v>431000</c:v>
                </c:pt>
                <c:pt idx="923">
                  <c:v>232500</c:v>
                </c:pt>
                <c:pt idx="924">
                  <c:v>225800</c:v>
                </c:pt>
                <c:pt idx="925">
                  <c:v>285900</c:v>
                </c:pt>
                <c:pt idx="926">
                  <c:v>245000</c:v>
                </c:pt>
                <c:pt idx="927">
                  <c:v>312000</c:v>
                </c:pt>
                <c:pt idx="928">
                  <c:v>285700</c:v>
                </c:pt>
                <c:pt idx="929">
                  <c:v>439950</c:v>
                </c:pt>
                <c:pt idx="930">
                  <c:v>271666.66666666669</c:v>
                </c:pt>
                <c:pt idx="931">
                  <c:v>178000</c:v>
                </c:pt>
                <c:pt idx="932">
                  <c:v>350900</c:v>
                </c:pt>
                <c:pt idx="933">
                  <c:v>268400</c:v>
                </c:pt>
                <c:pt idx="934">
                  <c:v>425000</c:v>
                </c:pt>
                <c:pt idx="935">
                  <c:v>235000</c:v>
                </c:pt>
                <c:pt idx="936">
                  <c:v>344500</c:v>
                </c:pt>
                <c:pt idx="937">
                  <c:v>263000</c:v>
                </c:pt>
                <c:pt idx="938">
                  <c:v>346987.5</c:v>
                </c:pt>
                <c:pt idx="939">
                  <c:v>293000</c:v>
                </c:pt>
                <c:pt idx="940">
                  <c:v>379500</c:v>
                </c:pt>
                <c:pt idx="941">
                  <c:v>336000</c:v>
                </c:pt>
                <c:pt idx="942">
                  <c:v>259000</c:v>
                </c:pt>
                <c:pt idx="943">
                  <c:v>533000</c:v>
                </c:pt>
                <c:pt idx="944">
                  <c:v>366267</c:v>
                </c:pt>
                <c:pt idx="945">
                  <c:v>485000</c:v>
                </c:pt>
                <c:pt idx="946">
                  <c:v>260850</c:v>
                </c:pt>
                <c:pt idx="947">
                  <c:v>511000</c:v>
                </c:pt>
                <c:pt idx="948">
                  <c:v>325000</c:v>
                </c:pt>
                <c:pt idx="949">
                  <c:v>242150</c:v>
                </c:pt>
                <c:pt idx="950">
                  <c:v>310933.33333333331</c:v>
                </c:pt>
                <c:pt idx="951">
                  <c:v>294000</c:v>
                </c:pt>
                <c:pt idx="952">
                  <c:v>211000</c:v>
                </c:pt>
                <c:pt idx="953">
                  <c:v>265000</c:v>
                </c:pt>
                <c:pt idx="954">
                  <c:v>361000</c:v>
                </c:pt>
                <c:pt idx="955">
                  <c:v>760000</c:v>
                </c:pt>
                <c:pt idx="956">
                  <c:v>332812</c:v>
                </c:pt>
                <c:pt idx="957">
                  <c:v>1380000</c:v>
                </c:pt>
                <c:pt idx="958">
                  <c:v>522250</c:v>
                </c:pt>
                <c:pt idx="959">
                  <c:v>289950</c:v>
                </c:pt>
                <c:pt idx="960">
                  <c:v>172040</c:v>
                </c:pt>
                <c:pt idx="961">
                  <c:v>196500</c:v>
                </c:pt>
                <c:pt idx="962">
                  <c:v>293775</c:v>
                </c:pt>
                <c:pt idx="963">
                  <c:v>375000</c:v>
                </c:pt>
                <c:pt idx="964">
                  <c:v>233500</c:v>
                </c:pt>
                <c:pt idx="965">
                  <c:v>590000</c:v>
                </c:pt>
                <c:pt idx="966">
                  <c:v>305000</c:v>
                </c:pt>
                <c:pt idx="967">
                  <c:v>310000</c:v>
                </c:pt>
                <c:pt idx="968">
                  <c:v>268000</c:v>
                </c:pt>
                <c:pt idx="969">
                  <c:v>297250</c:v>
                </c:pt>
                <c:pt idx="970">
                  <c:v>304000</c:v>
                </c:pt>
                <c:pt idx="971">
                  <c:v>251500</c:v>
                </c:pt>
                <c:pt idx="972">
                  <c:v>310950</c:v>
                </c:pt>
                <c:pt idx="973">
                  <c:v>385000</c:v>
                </c:pt>
                <c:pt idx="974">
                  <c:v>237250</c:v>
                </c:pt>
                <c:pt idx="975">
                  <c:v>308000</c:v>
                </c:pt>
                <c:pt idx="976">
                  <c:v>380000</c:v>
                </c:pt>
                <c:pt idx="977">
                  <c:v>340000</c:v>
                </c:pt>
                <c:pt idx="978">
                  <c:v>361212.5</c:v>
                </c:pt>
                <c:pt idx="979">
                  <c:v>257450</c:v>
                </c:pt>
                <c:pt idx="980">
                  <c:v>500000</c:v>
                </c:pt>
                <c:pt idx="981">
                  <c:v>243000</c:v>
                </c:pt>
                <c:pt idx="982">
                  <c:v>211000</c:v>
                </c:pt>
                <c:pt idx="983">
                  <c:v>197500</c:v>
                </c:pt>
                <c:pt idx="984">
                  <c:v>333500</c:v>
                </c:pt>
                <c:pt idx="985">
                  <c:v>279950</c:v>
                </c:pt>
                <c:pt idx="986">
                  <c:v>286300</c:v>
                </c:pt>
                <c:pt idx="987">
                  <c:v>319990</c:v>
                </c:pt>
                <c:pt idx="988">
                  <c:v>430000</c:v>
                </c:pt>
                <c:pt idx="989">
                  <c:v>233500</c:v>
                </c:pt>
                <c:pt idx="990">
                  <c:v>271000</c:v>
                </c:pt>
                <c:pt idx="991">
                  <c:v>255000</c:v>
                </c:pt>
                <c:pt idx="992">
                  <c:v>269833.33333333331</c:v>
                </c:pt>
                <c:pt idx="993">
                  <c:v>373750</c:v>
                </c:pt>
                <c:pt idx="994">
                  <c:v>375000</c:v>
                </c:pt>
                <c:pt idx="995">
                  <c:v>393000</c:v>
                </c:pt>
                <c:pt idx="996">
                  <c:v>210500</c:v>
                </c:pt>
                <c:pt idx="997">
                  <c:v>284975</c:v>
                </c:pt>
                <c:pt idx="998">
                  <c:v>357000</c:v>
                </c:pt>
                <c:pt idx="999">
                  <c:v>318000</c:v>
                </c:pt>
                <c:pt idx="1000">
                  <c:v>305000</c:v>
                </c:pt>
                <c:pt idx="1001">
                  <c:v>289900</c:v>
                </c:pt>
                <c:pt idx="1002">
                  <c:v>325000</c:v>
                </c:pt>
                <c:pt idx="1003">
                  <c:v>300000</c:v>
                </c:pt>
                <c:pt idx="1004">
                  <c:v>252000</c:v>
                </c:pt>
                <c:pt idx="1005">
                  <c:v>418200</c:v>
                </c:pt>
                <c:pt idx="1006">
                  <c:v>269000</c:v>
                </c:pt>
                <c:pt idx="1007">
                  <c:v>279000</c:v>
                </c:pt>
                <c:pt idx="1008">
                  <c:v>515000</c:v>
                </c:pt>
                <c:pt idx="1009">
                  <c:v>397000</c:v>
                </c:pt>
                <c:pt idx="1010">
                  <c:v>663000</c:v>
                </c:pt>
                <c:pt idx="1011">
                  <c:v>432712.5</c:v>
                </c:pt>
                <c:pt idx="1012">
                  <c:v>300000</c:v>
                </c:pt>
                <c:pt idx="1013">
                  <c:v>130000</c:v>
                </c:pt>
                <c:pt idx="1014">
                  <c:v>565000</c:v>
                </c:pt>
                <c:pt idx="1015">
                  <c:v>601666.66666666663</c:v>
                </c:pt>
                <c:pt idx="1016">
                  <c:v>410000</c:v>
                </c:pt>
                <c:pt idx="1017">
                  <c:v>453750</c:v>
                </c:pt>
                <c:pt idx="1018">
                  <c:v>405000</c:v>
                </c:pt>
                <c:pt idx="1019">
                  <c:v>240000</c:v>
                </c:pt>
                <c:pt idx="1020">
                  <c:v>250000</c:v>
                </c:pt>
                <c:pt idx="1021">
                  <c:v>175000</c:v>
                </c:pt>
                <c:pt idx="1022">
                  <c:v>314000</c:v>
                </c:pt>
                <c:pt idx="1023">
                  <c:v>399000</c:v>
                </c:pt>
                <c:pt idx="1024">
                  <c:v>281000</c:v>
                </c:pt>
                <c:pt idx="1025">
                  <c:v>339498.33333333331</c:v>
                </c:pt>
                <c:pt idx="1026">
                  <c:v>725000</c:v>
                </c:pt>
                <c:pt idx="1027">
                  <c:v>728000</c:v>
                </c:pt>
                <c:pt idx="1028">
                  <c:v>406000</c:v>
                </c:pt>
                <c:pt idx="1029">
                  <c:v>345000</c:v>
                </c:pt>
                <c:pt idx="1030">
                  <c:v>268750</c:v>
                </c:pt>
                <c:pt idx="1031">
                  <c:v>463600</c:v>
                </c:pt>
                <c:pt idx="1032">
                  <c:v>302975</c:v>
                </c:pt>
                <c:pt idx="1033">
                  <c:v>335000</c:v>
                </c:pt>
                <c:pt idx="1034">
                  <c:v>207750</c:v>
                </c:pt>
                <c:pt idx="1035">
                  <c:v>1350000</c:v>
                </c:pt>
                <c:pt idx="1036">
                  <c:v>282500</c:v>
                </c:pt>
                <c:pt idx="1037">
                  <c:v>249000</c:v>
                </c:pt>
                <c:pt idx="1038">
                  <c:v>386250</c:v>
                </c:pt>
                <c:pt idx="1039">
                  <c:v>293666.66666666669</c:v>
                </c:pt>
                <c:pt idx="1040">
                  <c:v>254337.5</c:v>
                </c:pt>
                <c:pt idx="1041">
                  <c:v>299950</c:v>
                </c:pt>
                <c:pt idx="1042">
                  <c:v>297750</c:v>
                </c:pt>
                <c:pt idx="1043">
                  <c:v>412500</c:v>
                </c:pt>
                <c:pt idx="1044">
                  <c:v>291200</c:v>
                </c:pt>
                <c:pt idx="1045">
                  <c:v>545000</c:v>
                </c:pt>
                <c:pt idx="1046">
                  <c:v>307450</c:v>
                </c:pt>
                <c:pt idx="1047">
                  <c:v>326666.66666666669</c:v>
                </c:pt>
                <c:pt idx="1048">
                  <c:v>265000</c:v>
                </c:pt>
                <c:pt idx="1049">
                  <c:v>394000</c:v>
                </c:pt>
                <c:pt idx="1050">
                  <c:v>260000</c:v>
                </c:pt>
                <c:pt idx="1051">
                  <c:v>192166.66666666666</c:v>
                </c:pt>
                <c:pt idx="1052">
                  <c:v>455000</c:v>
                </c:pt>
                <c:pt idx="1053">
                  <c:v>269950</c:v>
                </c:pt>
                <c:pt idx="1054">
                  <c:v>250000</c:v>
                </c:pt>
                <c:pt idx="1055">
                  <c:v>327500</c:v>
                </c:pt>
                <c:pt idx="1056">
                  <c:v>589950</c:v>
                </c:pt>
                <c:pt idx="1057">
                  <c:v>549500</c:v>
                </c:pt>
                <c:pt idx="1058">
                  <c:v>700000</c:v>
                </c:pt>
                <c:pt idx="1059">
                  <c:v>334000</c:v>
                </c:pt>
                <c:pt idx="1060">
                  <c:v>363500</c:v>
                </c:pt>
                <c:pt idx="1061">
                  <c:v>286462.5</c:v>
                </c:pt>
                <c:pt idx="1062">
                  <c:v>222000</c:v>
                </c:pt>
                <c:pt idx="1063">
                  <c:v>755000</c:v>
                </c:pt>
                <c:pt idx="1064">
                  <c:v>379260</c:v>
                </c:pt>
                <c:pt idx="1065">
                  <c:v>250000</c:v>
                </c:pt>
                <c:pt idx="1066">
                  <c:v>264000</c:v>
                </c:pt>
                <c:pt idx="1067">
                  <c:v>202500</c:v>
                </c:pt>
                <c:pt idx="1068">
                  <c:v>289950</c:v>
                </c:pt>
                <c:pt idx="1069">
                  <c:v>314000</c:v>
                </c:pt>
                <c:pt idx="1070">
                  <c:v>449500</c:v>
                </c:pt>
                <c:pt idx="1071">
                  <c:v>349250</c:v>
                </c:pt>
                <c:pt idx="1072">
                  <c:v>260800</c:v>
                </c:pt>
                <c:pt idx="1073">
                  <c:v>800000</c:v>
                </c:pt>
                <c:pt idx="1074">
                  <c:v>302500</c:v>
                </c:pt>
                <c:pt idx="1075">
                  <c:v>291565</c:v>
                </c:pt>
                <c:pt idx="1076">
                  <c:v>250000</c:v>
                </c:pt>
                <c:pt idx="1077">
                  <c:v>272000</c:v>
                </c:pt>
                <c:pt idx="1078">
                  <c:v>293333.33333333331</c:v>
                </c:pt>
                <c:pt idx="1079">
                  <c:v>340000</c:v>
                </c:pt>
                <c:pt idx="1080">
                  <c:v>470000</c:v>
                </c:pt>
                <c:pt idx="1081">
                  <c:v>395250</c:v>
                </c:pt>
                <c:pt idx="1082">
                  <c:v>195325</c:v>
                </c:pt>
                <c:pt idx="1083">
                  <c:v>412500</c:v>
                </c:pt>
                <c:pt idx="1084">
                  <c:v>998000</c:v>
                </c:pt>
                <c:pt idx="1085">
                  <c:v>642500</c:v>
                </c:pt>
                <c:pt idx="1086">
                  <c:v>274700</c:v>
                </c:pt>
                <c:pt idx="1087">
                  <c:v>244900</c:v>
                </c:pt>
                <c:pt idx="1088">
                  <c:v>390875</c:v>
                </c:pt>
                <c:pt idx="1089">
                  <c:v>315000</c:v>
                </c:pt>
                <c:pt idx="1090">
                  <c:v>381000</c:v>
                </c:pt>
                <c:pt idx="1091">
                  <c:v>240000</c:v>
                </c:pt>
                <c:pt idx="1092">
                  <c:v>157000</c:v>
                </c:pt>
                <c:pt idx="1093">
                  <c:v>485000</c:v>
                </c:pt>
                <c:pt idx="1094">
                  <c:v>307000</c:v>
                </c:pt>
                <c:pt idx="1095">
                  <c:v>315000</c:v>
                </c:pt>
                <c:pt idx="1096">
                  <c:v>495000</c:v>
                </c:pt>
                <c:pt idx="1097">
                  <c:v>204000</c:v>
                </c:pt>
                <c:pt idx="1098">
                  <c:v>516800</c:v>
                </c:pt>
                <c:pt idx="1099">
                  <c:v>429000</c:v>
                </c:pt>
                <c:pt idx="1100">
                  <c:v>174500</c:v>
                </c:pt>
                <c:pt idx="1101">
                  <c:v>340983.33333333331</c:v>
                </c:pt>
                <c:pt idx="1102">
                  <c:v>550000</c:v>
                </c:pt>
                <c:pt idx="1103">
                  <c:v>1140000</c:v>
                </c:pt>
                <c:pt idx="1104">
                  <c:v>299000</c:v>
                </c:pt>
                <c:pt idx="1105">
                  <c:v>144975</c:v>
                </c:pt>
                <c:pt idx="1106">
                  <c:v>411500</c:v>
                </c:pt>
                <c:pt idx="1107">
                  <c:v>295000</c:v>
                </c:pt>
                <c:pt idx="1108">
                  <c:v>246000</c:v>
                </c:pt>
                <c:pt idx="1109">
                  <c:v>284000</c:v>
                </c:pt>
                <c:pt idx="1110">
                  <c:v>372400</c:v>
                </c:pt>
                <c:pt idx="1111">
                  <c:v>599000</c:v>
                </c:pt>
                <c:pt idx="1112">
                  <c:v>248000</c:v>
                </c:pt>
                <c:pt idx="1113">
                  <c:v>490000</c:v>
                </c:pt>
                <c:pt idx="1114">
                  <c:v>279000</c:v>
                </c:pt>
                <c:pt idx="1115">
                  <c:v>120000</c:v>
                </c:pt>
                <c:pt idx="1116">
                  <c:v>277500</c:v>
                </c:pt>
                <c:pt idx="1117">
                  <c:v>320950</c:v>
                </c:pt>
                <c:pt idx="1118">
                  <c:v>280000</c:v>
                </c:pt>
                <c:pt idx="1119">
                  <c:v>365000</c:v>
                </c:pt>
                <c:pt idx="1120">
                  <c:v>416166.66666666669</c:v>
                </c:pt>
                <c:pt idx="1121">
                  <c:v>354000</c:v>
                </c:pt>
                <c:pt idx="1122">
                  <c:v>293000</c:v>
                </c:pt>
                <c:pt idx="1123">
                  <c:v>270000</c:v>
                </c:pt>
                <c:pt idx="1124">
                  <c:v>186000</c:v>
                </c:pt>
                <c:pt idx="1125">
                  <c:v>272475</c:v>
                </c:pt>
                <c:pt idx="1126">
                  <c:v>351250</c:v>
                </c:pt>
                <c:pt idx="1127">
                  <c:v>237000</c:v>
                </c:pt>
                <c:pt idx="1128">
                  <c:v>430000</c:v>
                </c:pt>
                <c:pt idx="1129">
                  <c:v>219950</c:v>
                </c:pt>
                <c:pt idx="1130">
                  <c:v>300000</c:v>
                </c:pt>
                <c:pt idx="1131">
                  <c:v>290083.33333333331</c:v>
                </c:pt>
                <c:pt idx="1132">
                  <c:v>358450</c:v>
                </c:pt>
                <c:pt idx="1133">
                  <c:v>199000</c:v>
                </c:pt>
                <c:pt idx="1134">
                  <c:v>249000</c:v>
                </c:pt>
                <c:pt idx="1135">
                  <c:v>250545</c:v>
                </c:pt>
                <c:pt idx="1136">
                  <c:v>220000</c:v>
                </c:pt>
                <c:pt idx="1137">
                  <c:v>300000</c:v>
                </c:pt>
                <c:pt idx="1138">
                  <c:v>205833.33333333334</c:v>
                </c:pt>
                <c:pt idx="1139">
                  <c:v>310000</c:v>
                </c:pt>
                <c:pt idx="1140">
                  <c:v>279000</c:v>
                </c:pt>
                <c:pt idx="1141">
                  <c:v>220750</c:v>
                </c:pt>
                <c:pt idx="1142">
                  <c:v>275000</c:v>
                </c:pt>
                <c:pt idx="1143">
                  <c:v>265000</c:v>
                </c:pt>
                <c:pt idx="1144">
                  <c:v>200000</c:v>
                </c:pt>
                <c:pt idx="1145">
                  <c:v>210000</c:v>
                </c:pt>
                <c:pt idx="1146">
                  <c:v>178600</c:v>
                </c:pt>
                <c:pt idx="1147">
                  <c:v>248000</c:v>
                </c:pt>
                <c:pt idx="1148">
                  <c:v>280000</c:v>
                </c:pt>
                <c:pt idx="1149">
                  <c:v>250000</c:v>
                </c:pt>
                <c:pt idx="1150">
                  <c:v>257500</c:v>
                </c:pt>
                <c:pt idx="1151">
                  <c:v>566166.66666666663</c:v>
                </c:pt>
                <c:pt idx="1152">
                  <c:v>530000</c:v>
                </c:pt>
                <c:pt idx="1153">
                  <c:v>272000</c:v>
                </c:pt>
                <c:pt idx="1154">
                  <c:v>379000</c:v>
                </c:pt>
                <c:pt idx="1155">
                  <c:v>729000</c:v>
                </c:pt>
                <c:pt idx="1156">
                  <c:v>353500</c:v>
                </c:pt>
                <c:pt idx="1157">
                  <c:v>283000</c:v>
                </c:pt>
                <c:pt idx="1158">
                  <c:v>305300</c:v>
                </c:pt>
                <c:pt idx="1159">
                  <c:v>322000</c:v>
                </c:pt>
                <c:pt idx="1160">
                  <c:v>265000</c:v>
                </c:pt>
                <c:pt idx="1161">
                  <c:v>345000</c:v>
                </c:pt>
                <c:pt idx="1162">
                  <c:v>215950</c:v>
                </c:pt>
                <c:pt idx="1163">
                  <c:v>298250</c:v>
                </c:pt>
                <c:pt idx="1164">
                  <c:v>530000</c:v>
                </c:pt>
                <c:pt idx="1165">
                  <c:v>200000</c:v>
                </c:pt>
                <c:pt idx="1166">
                  <c:v>216000</c:v>
                </c:pt>
                <c:pt idx="1167">
                  <c:v>322500</c:v>
                </c:pt>
                <c:pt idx="1168">
                  <c:v>404250</c:v>
                </c:pt>
                <c:pt idx="1169">
                  <c:v>284995</c:v>
                </c:pt>
                <c:pt idx="1170">
                  <c:v>389999</c:v>
                </c:pt>
                <c:pt idx="1171">
                  <c:v>535000</c:v>
                </c:pt>
                <c:pt idx="1172">
                  <c:v>420000</c:v>
                </c:pt>
                <c:pt idx="1173">
                  <c:v>447650</c:v>
                </c:pt>
                <c:pt idx="1174">
                  <c:v>360000</c:v>
                </c:pt>
                <c:pt idx="1175">
                  <c:v>292500</c:v>
                </c:pt>
                <c:pt idx="1176">
                  <c:v>349950</c:v>
                </c:pt>
                <c:pt idx="1177">
                  <c:v>310000</c:v>
                </c:pt>
                <c:pt idx="1178">
                  <c:v>466250</c:v>
                </c:pt>
                <c:pt idx="1179">
                  <c:v>755000</c:v>
                </c:pt>
                <c:pt idx="1180">
                  <c:v>432500</c:v>
                </c:pt>
                <c:pt idx="1181">
                  <c:v>340000</c:v>
                </c:pt>
                <c:pt idx="1182">
                  <c:v>340000</c:v>
                </c:pt>
                <c:pt idx="1183">
                  <c:v>849000</c:v>
                </c:pt>
                <c:pt idx="1184">
                  <c:v>1500000</c:v>
                </c:pt>
                <c:pt idx="1185">
                  <c:v>245483.33333333334</c:v>
                </c:pt>
                <c:pt idx="1186">
                  <c:v>151600</c:v>
                </c:pt>
                <c:pt idx="1187">
                  <c:v>620000</c:v>
                </c:pt>
                <c:pt idx="1188">
                  <c:v>304000</c:v>
                </c:pt>
                <c:pt idx="1189">
                  <c:v>364950</c:v>
                </c:pt>
                <c:pt idx="1190">
                  <c:v>587500</c:v>
                </c:pt>
                <c:pt idx="1191">
                  <c:v>270000</c:v>
                </c:pt>
                <c:pt idx="1192">
                  <c:v>372166.66666666669</c:v>
                </c:pt>
                <c:pt idx="1193">
                  <c:v>273000</c:v>
                </c:pt>
                <c:pt idx="1194">
                  <c:v>554000</c:v>
                </c:pt>
                <c:pt idx="1195">
                  <c:v>348000</c:v>
                </c:pt>
                <c:pt idx="1196">
                  <c:v>273987.5</c:v>
                </c:pt>
                <c:pt idx="1197">
                  <c:v>562500</c:v>
                </c:pt>
                <c:pt idx="1198">
                  <c:v>387500</c:v>
                </c:pt>
                <c:pt idx="1199">
                  <c:v>295000</c:v>
                </c:pt>
                <c:pt idx="1200">
                  <c:v>329375</c:v>
                </c:pt>
                <c:pt idx="1201">
                  <c:v>220000</c:v>
                </c:pt>
                <c:pt idx="1202">
                  <c:v>431000</c:v>
                </c:pt>
                <c:pt idx="1203">
                  <c:v>193000</c:v>
                </c:pt>
                <c:pt idx="1204">
                  <c:v>238000</c:v>
                </c:pt>
                <c:pt idx="1205">
                  <c:v>220000</c:v>
                </c:pt>
                <c:pt idx="1206">
                  <c:v>304500</c:v>
                </c:pt>
                <c:pt idx="1207">
                  <c:v>235000</c:v>
                </c:pt>
                <c:pt idx="1208">
                  <c:v>326000</c:v>
                </c:pt>
                <c:pt idx="1209">
                  <c:v>567500</c:v>
                </c:pt>
                <c:pt idx="1210">
                  <c:v>650000</c:v>
                </c:pt>
                <c:pt idx="1211">
                  <c:v>526000</c:v>
                </c:pt>
                <c:pt idx="1212">
                  <c:v>248000</c:v>
                </c:pt>
                <c:pt idx="1213">
                  <c:v>258000</c:v>
                </c:pt>
                <c:pt idx="1214">
                  <c:v>360000</c:v>
                </c:pt>
                <c:pt idx="1215">
                  <c:v>349000</c:v>
                </c:pt>
                <c:pt idx="1216">
                  <c:v>525000</c:v>
                </c:pt>
                <c:pt idx="1217">
                  <c:v>406487.75</c:v>
                </c:pt>
                <c:pt idx="1218">
                  <c:v>590000</c:v>
                </c:pt>
                <c:pt idx="1219">
                  <c:v>296000</c:v>
                </c:pt>
                <c:pt idx="1220">
                  <c:v>330000</c:v>
                </c:pt>
                <c:pt idx="1221">
                  <c:v>481750</c:v>
                </c:pt>
                <c:pt idx="1222">
                  <c:v>383250</c:v>
                </c:pt>
                <c:pt idx="1223">
                  <c:v>693500</c:v>
                </c:pt>
                <c:pt idx="1224">
                  <c:v>235000</c:v>
                </c:pt>
                <c:pt idx="1225">
                  <c:v>287000</c:v>
                </c:pt>
                <c:pt idx="1226">
                  <c:v>271197.66666666669</c:v>
                </c:pt>
                <c:pt idx="1227">
                  <c:v>527500</c:v>
                </c:pt>
                <c:pt idx="1228">
                  <c:v>305100</c:v>
                </c:pt>
                <c:pt idx="1229">
                  <c:v>284475</c:v>
                </c:pt>
                <c:pt idx="1230">
                  <c:v>295000</c:v>
                </c:pt>
                <c:pt idx="1231">
                  <c:v>418862.5</c:v>
                </c:pt>
                <c:pt idx="1232">
                  <c:v>480000</c:v>
                </c:pt>
                <c:pt idx="1233">
                  <c:v>360000</c:v>
                </c:pt>
                <c:pt idx="1234">
                  <c:v>295000</c:v>
                </c:pt>
                <c:pt idx="1235">
                  <c:v>265000</c:v>
                </c:pt>
                <c:pt idx="1236">
                  <c:v>461500</c:v>
                </c:pt>
                <c:pt idx="1237">
                  <c:v>281000</c:v>
                </c:pt>
                <c:pt idx="1238">
                  <c:v>713900</c:v>
                </c:pt>
                <c:pt idx="1239">
                  <c:v>405000</c:v>
                </c:pt>
                <c:pt idx="1240">
                  <c:v>415833.33333333331</c:v>
                </c:pt>
                <c:pt idx="1241">
                  <c:v>430000</c:v>
                </c:pt>
                <c:pt idx="1242">
                  <c:v>831500</c:v>
                </c:pt>
                <c:pt idx="1243">
                  <c:v>239000</c:v>
                </c:pt>
                <c:pt idx="1244">
                  <c:v>340000</c:v>
                </c:pt>
                <c:pt idx="1245">
                  <c:v>461666.66666666669</c:v>
                </c:pt>
                <c:pt idx="1246">
                  <c:v>1130000</c:v>
                </c:pt>
                <c:pt idx="1247">
                  <c:v>439000</c:v>
                </c:pt>
                <c:pt idx="1248">
                  <c:v>315750</c:v>
                </c:pt>
                <c:pt idx="1249">
                  <c:v>530000</c:v>
                </c:pt>
                <c:pt idx="1250">
                  <c:v>390000</c:v>
                </c:pt>
                <c:pt idx="1251">
                  <c:v>365000</c:v>
                </c:pt>
                <c:pt idx="1252">
                  <c:v>277500</c:v>
                </c:pt>
                <c:pt idx="1253">
                  <c:v>275000</c:v>
                </c:pt>
                <c:pt idx="1254">
                  <c:v>480000</c:v>
                </c:pt>
                <c:pt idx="1255">
                  <c:v>410000</c:v>
                </c:pt>
                <c:pt idx="1256">
                  <c:v>216000</c:v>
                </c:pt>
                <c:pt idx="1257">
                  <c:v>243600</c:v>
                </c:pt>
                <c:pt idx="1258">
                  <c:v>455500</c:v>
                </c:pt>
                <c:pt idx="1259">
                  <c:v>315000</c:v>
                </c:pt>
                <c:pt idx="1260">
                  <c:v>255000</c:v>
                </c:pt>
                <c:pt idx="1261">
                  <c:v>338300</c:v>
                </c:pt>
                <c:pt idx="1262">
                  <c:v>300000</c:v>
                </c:pt>
                <c:pt idx="1263">
                  <c:v>252000</c:v>
                </c:pt>
                <c:pt idx="1264">
                  <c:v>355000</c:v>
                </c:pt>
                <c:pt idx="1265">
                  <c:v>305250</c:v>
                </c:pt>
                <c:pt idx="1266">
                  <c:v>144000</c:v>
                </c:pt>
                <c:pt idx="1267">
                  <c:v>358425</c:v>
                </c:pt>
                <c:pt idx="1268">
                  <c:v>311500</c:v>
                </c:pt>
                <c:pt idx="1269">
                  <c:v>270000</c:v>
                </c:pt>
                <c:pt idx="1270">
                  <c:v>346000</c:v>
                </c:pt>
                <c:pt idx="1271">
                  <c:v>178500</c:v>
                </c:pt>
                <c:pt idx="1272">
                  <c:v>569975</c:v>
                </c:pt>
                <c:pt idx="1273">
                  <c:v>259500</c:v>
                </c:pt>
                <c:pt idx="1274">
                  <c:v>390000</c:v>
                </c:pt>
                <c:pt idx="1275">
                  <c:v>289333.33333333331</c:v>
                </c:pt>
                <c:pt idx="1276">
                  <c:v>315000</c:v>
                </c:pt>
                <c:pt idx="1277">
                  <c:v>554000</c:v>
                </c:pt>
                <c:pt idx="1278">
                  <c:v>311250</c:v>
                </c:pt>
                <c:pt idx="1279">
                  <c:v>505000</c:v>
                </c:pt>
                <c:pt idx="1280">
                  <c:v>320000</c:v>
                </c:pt>
                <c:pt idx="1281">
                  <c:v>352000</c:v>
                </c:pt>
                <c:pt idx="1282">
                  <c:v>346500</c:v>
                </c:pt>
                <c:pt idx="1283">
                  <c:v>264950</c:v>
                </c:pt>
                <c:pt idx="1284">
                  <c:v>426737.33333333331</c:v>
                </c:pt>
                <c:pt idx="1285">
                  <c:v>362875</c:v>
                </c:pt>
                <c:pt idx="1286">
                  <c:v>285000</c:v>
                </c:pt>
                <c:pt idx="1287">
                  <c:v>384500</c:v>
                </c:pt>
                <c:pt idx="1288">
                  <c:v>545000</c:v>
                </c:pt>
                <c:pt idx="1289">
                  <c:v>305000</c:v>
                </c:pt>
                <c:pt idx="1290">
                  <c:v>347500</c:v>
                </c:pt>
                <c:pt idx="1291">
                  <c:v>297000</c:v>
                </c:pt>
                <c:pt idx="1292">
                  <c:v>391166.66666666669</c:v>
                </c:pt>
                <c:pt idx="1293">
                  <c:v>328000</c:v>
                </c:pt>
                <c:pt idx="1294">
                  <c:v>420000</c:v>
                </c:pt>
                <c:pt idx="1295">
                  <c:v>288000</c:v>
                </c:pt>
                <c:pt idx="1296">
                  <c:v>1050000</c:v>
                </c:pt>
                <c:pt idx="1297">
                  <c:v>507500</c:v>
                </c:pt>
                <c:pt idx="1298">
                  <c:v>310666.66666666669</c:v>
                </c:pt>
                <c:pt idx="1299">
                  <c:v>616500</c:v>
                </c:pt>
                <c:pt idx="1300">
                  <c:v>199000</c:v>
                </c:pt>
                <c:pt idx="1301">
                  <c:v>248425</c:v>
                </c:pt>
                <c:pt idx="1302">
                  <c:v>320000</c:v>
                </c:pt>
                <c:pt idx="1303">
                  <c:v>317500</c:v>
                </c:pt>
                <c:pt idx="1304">
                  <c:v>547475</c:v>
                </c:pt>
                <c:pt idx="1305">
                  <c:v>319593</c:v>
                </c:pt>
                <c:pt idx="1306">
                  <c:v>372150</c:v>
                </c:pt>
                <c:pt idx="1307">
                  <c:v>377833.33333333331</c:v>
                </c:pt>
                <c:pt idx="1308">
                  <c:v>317500</c:v>
                </c:pt>
                <c:pt idx="1309">
                  <c:v>240000</c:v>
                </c:pt>
                <c:pt idx="1310">
                  <c:v>489250</c:v>
                </c:pt>
                <c:pt idx="1311">
                  <c:v>370678.33333333331</c:v>
                </c:pt>
                <c:pt idx="1312">
                  <c:v>394000</c:v>
                </c:pt>
                <c:pt idx="1313">
                  <c:v>385950</c:v>
                </c:pt>
                <c:pt idx="1314">
                  <c:v>314950</c:v>
                </c:pt>
                <c:pt idx="1315">
                  <c:v>237475</c:v>
                </c:pt>
                <c:pt idx="1316">
                  <c:v>660000</c:v>
                </c:pt>
                <c:pt idx="1317">
                  <c:v>340750</c:v>
                </c:pt>
                <c:pt idx="1318">
                  <c:v>280000</c:v>
                </c:pt>
                <c:pt idx="1319">
                  <c:v>298250</c:v>
                </c:pt>
                <c:pt idx="1320">
                  <c:v>251666.66666666666</c:v>
                </c:pt>
                <c:pt idx="1321">
                  <c:v>451500</c:v>
                </c:pt>
                <c:pt idx="1322">
                  <c:v>410625</c:v>
                </c:pt>
                <c:pt idx="1323">
                  <c:v>329500</c:v>
                </c:pt>
                <c:pt idx="1324">
                  <c:v>299966.66666666669</c:v>
                </c:pt>
                <c:pt idx="1325">
                  <c:v>484000</c:v>
                </c:pt>
                <c:pt idx="1326">
                  <c:v>653800</c:v>
                </c:pt>
                <c:pt idx="1327">
                  <c:v>350000</c:v>
                </c:pt>
                <c:pt idx="1328">
                  <c:v>482750</c:v>
                </c:pt>
                <c:pt idx="1329">
                  <c:v>245000</c:v>
                </c:pt>
                <c:pt idx="1330">
                  <c:v>314250</c:v>
                </c:pt>
                <c:pt idx="1331">
                  <c:v>346900</c:v>
                </c:pt>
                <c:pt idx="1332">
                  <c:v>308590</c:v>
                </c:pt>
                <c:pt idx="1333">
                  <c:v>359950</c:v>
                </c:pt>
                <c:pt idx="1334">
                  <c:v>230666.66666666666</c:v>
                </c:pt>
                <c:pt idx="1335">
                  <c:v>415000</c:v>
                </c:pt>
                <c:pt idx="1336">
                  <c:v>375000</c:v>
                </c:pt>
                <c:pt idx="1337">
                  <c:v>339500</c:v>
                </c:pt>
                <c:pt idx="1338">
                  <c:v>392625</c:v>
                </c:pt>
                <c:pt idx="1339">
                  <c:v>326666.66666666669</c:v>
                </c:pt>
                <c:pt idx="1340">
                  <c:v>230000</c:v>
                </c:pt>
                <c:pt idx="1341">
                  <c:v>370333.33333333331</c:v>
                </c:pt>
                <c:pt idx="1342">
                  <c:v>170000</c:v>
                </c:pt>
                <c:pt idx="1343">
                  <c:v>270000</c:v>
                </c:pt>
                <c:pt idx="1344">
                  <c:v>502500</c:v>
                </c:pt>
                <c:pt idx="1345">
                  <c:v>403725</c:v>
                </c:pt>
                <c:pt idx="1346">
                  <c:v>552500</c:v>
                </c:pt>
                <c:pt idx="1347">
                  <c:v>156000</c:v>
                </c:pt>
                <c:pt idx="1348">
                  <c:v>287000</c:v>
                </c:pt>
                <c:pt idx="1349">
                  <c:v>382350</c:v>
                </c:pt>
                <c:pt idx="1350">
                  <c:v>304175</c:v>
                </c:pt>
                <c:pt idx="1351">
                  <c:v>352300</c:v>
                </c:pt>
                <c:pt idx="1352">
                  <c:v>252750</c:v>
                </c:pt>
                <c:pt idx="1353">
                  <c:v>226250</c:v>
                </c:pt>
                <c:pt idx="1354">
                  <c:v>419975</c:v>
                </c:pt>
                <c:pt idx="1355">
                  <c:v>242750</c:v>
                </c:pt>
                <c:pt idx="1356">
                  <c:v>323000</c:v>
                </c:pt>
                <c:pt idx="1357">
                  <c:v>374400</c:v>
                </c:pt>
                <c:pt idx="1358">
                  <c:v>110000</c:v>
                </c:pt>
                <c:pt idx="1359">
                  <c:v>364808</c:v>
                </c:pt>
                <c:pt idx="1360">
                  <c:v>383125</c:v>
                </c:pt>
                <c:pt idx="1361">
                  <c:v>307475</c:v>
                </c:pt>
                <c:pt idx="1362">
                  <c:v>317000</c:v>
                </c:pt>
                <c:pt idx="1363">
                  <c:v>235000</c:v>
                </c:pt>
                <c:pt idx="1364">
                  <c:v>407995</c:v>
                </c:pt>
                <c:pt idx="1365">
                  <c:v>330000</c:v>
                </c:pt>
                <c:pt idx="1366">
                  <c:v>265000</c:v>
                </c:pt>
                <c:pt idx="1367">
                  <c:v>325000</c:v>
                </c:pt>
                <c:pt idx="1368">
                  <c:v>360000</c:v>
                </c:pt>
                <c:pt idx="1369">
                  <c:v>317000</c:v>
                </c:pt>
                <c:pt idx="1370">
                  <c:v>300000</c:v>
                </c:pt>
                <c:pt idx="1371">
                  <c:v>548333.33333333337</c:v>
                </c:pt>
                <c:pt idx="1372">
                  <c:v>446875</c:v>
                </c:pt>
                <c:pt idx="1373">
                  <c:v>343500</c:v>
                </c:pt>
                <c:pt idx="1374">
                  <c:v>326316.66666666669</c:v>
                </c:pt>
                <c:pt idx="1375">
                  <c:v>302000</c:v>
                </c:pt>
                <c:pt idx="1376">
                  <c:v>287500</c:v>
                </c:pt>
                <c:pt idx="1377">
                  <c:v>226000</c:v>
                </c:pt>
                <c:pt idx="1378">
                  <c:v>305000</c:v>
                </c:pt>
                <c:pt idx="1379">
                  <c:v>249950</c:v>
                </c:pt>
                <c:pt idx="1380">
                  <c:v>654950</c:v>
                </c:pt>
                <c:pt idx="1381">
                  <c:v>243000</c:v>
                </c:pt>
                <c:pt idx="1382">
                  <c:v>313100</c:v>
                </c:pt>
                <c:pt idx="1383">
                  <c:v>324000</c:v>
                </c:pt>
                <c:pt idx="1384">
                  <c:v>283000</c:v>
                </c:pt>
                <c:pt idx="1385">
                  <c:v>327475</c:v>
                </c:pt>
                <c:pt idx="1386">
                  <c:v>294500</c:v>
                </c:pt>
                <c:pt idx="1387">
                  <c:v>245000</c:v>
                </c:pt>
                <c:pt idx="1388">
                  <c:v>382150</c:v>
                </c:pt>
                <c:pt idx="1389">
                  <c:v>477000</c:v>
                </c:pt>
                <c:pt idx="1390">
                  <c:v>720000</c:v>
                </c:pt>
                <c:pt idx="1391">
                  <c:v>378333.33333333331</c:v>
                </c:pt>
                <c:pt idx="1392">
                  <c:v>788500</c:v>
                </c:pt>
                <c:pt idx="1393">
                  <c:v>334975</c:v>
                </c:pt>
                <c:pt idx="1394">
                  <c:v>270000</c:v>
                </c:pt>
                <c:pt idx="1395">
                  <c:v>359333.33333333331</c:v>
                </c:pt>
                <c:pt idx="1396">
                  <c:v>453333.33333333331</c:v>
                </c:pt>
                <c:pt idx="1397">
                  <c:v>569933.33333333337</c:v>
                </c:pt>
                <c:pt idx="1398">
                  <c:v>379975</c:v>
                </c:pt>
                <c:pt idx="1399">
                  <c:v>255000</c:v>
                </c:pt>
                <c:pt idx="1400">
                  <c:v>284000</c:v>
                </c:pt>
                <c:pt idx="1401">
                  <c:v>267500</c:v>
                </c:pt>
                <c:pt idx="1402">
                  <c:v>1050000</c:v>
                </c:pt>
                <c:pt idx="1403">
                  <c:v>340500</c:v>
                </c:pt>
                <c:pt idx="1404">
                  <c:v>436500</c:v>
                </c:pt>
                <c:pt idx="1405">
                  <c:v>535000</c:v>
                </c:pt>
                <c:pt idx="1406">
                  <c:v>475000</c:v>
                </c:pt>
                <c:pt idx="1407">
                  <c:v>355000</c:v>
                </c:pt>
                <c:pt idx="1408">
                  <c:v>382500</c:v>
                </c:pt>
                <c:pt idx="1409">
                  <c:v>426633.33333333331</c:v>
                </c:pt>
                <c:pt idx="1410">
                  <c:v>421000</c:v>
                </c:pt>
                <c:pt idx="1411">
                  <c:v>416500</c:v>
                </c:pt>
                <c:pt idx="1412">
                  <c:v>474950</c:v>
                </c:pt>
                <c:pt idx="1413">
                  <c:v>262625</c:v>
                </c:pt>
                <c:pt idx="1414">
                  <c:v>335000</c:v>
                </c:pt>
                <c:pt idx="1415">
                  <c:v>306190</c:v>
                </c:pt>
                <c:pt idx="1416">
                  <c:v>668000</c:v>
                </c:pt>
                <c:pt idx="1417">
                  <c:v>360892.85714285716</c:v>
                </c:pt>
                <c:pt idx="1418">
                  <c:v>302500</c:v>
                </c:pt>
                <c:pt idx="1419">
                  <c:v>367500</c:v>
                </c:pt>
                <c:pt idx="1420">
                  <c:v>593500</c:v>
                </c:pt>
                <c:pt idx="1421">
                  <c:v>290975</c:v>
                </c:pt>
                <c:pt idx="1422">
                  <c:v>367375</c:v>
                </c:pt>
                <c:pt idx="1423">
                  <c:v>572500</c:v>
                </c:pt>
                <c:pt idx="1424">
                  <c:v>337500</c:v>
                </c:pt>
                <c:pt idx="1425">
                  <c:v>311666.66666666669</c:v>
                </c:pt>
                <c:pt idx="1426">
                  <c:v>350000</c:v>
                </c:pt>
                <c:pt idx="1427">
                  <c:v>278000</c:v>
                </c:pt>
                <c:pt idx="1428">
                  <c:v>283950</c:v>
                </c:pt>
                <c:pt idx="1429">
                  <c:v>246000</c:v>
                </c:pt>
                <c:pt idx="1430">
                  <c:v>380000</c:v>
                </c:pt>
                <c:pt idx="1431">
                  <c:v>365333.33333333331</c:v>
                </c:pt>
                <c:pt idx="1432">
                  <c:v>300500</c:v>
                </c:pt>
                <c:pt idx="1433">
                  <c:v>500000</c:v>
                </c:pt>
                <c:pt idx="1434">
                  <c:v>265000</c:v>
                </c:pt>
                <c:pt idx="1435">
                  <c:v>305000</c:v>
                </c:pt>
                <c:pt idx="1436">
                  <c:v>550000</c:v>
                </c:pt>
                <c:pt idx="1437">
                  <c:v>321000</c:v>
                </c:pt>
                <c:pt idx="1438">
                  <c:v>279000</c:v>
                </c:pt>
                <c:pt idx="1439">
                  <c:v>553500</c:v>
                </c:pt>
                <c:pt idx="1440">
                  <c:v>282500</c:v>
                </c:pt>
                <c:pt idx="1441">
                  <c:v>305000</c:v>
                </c:pt>
                <c:pt idx="1442">
                  <c:v>364375</c:v>
                </c:pt>
                <c:pt idx="1443">
                  <c:v>290000</c:v>
                </c:pt>
                <c:pt idx="1444">
                  <c:v>440000</c:v>
                </c:pt>
                <c:pt idx="1445">
                  <c:v>430000</c:v>
                </c:pt>
                <c:pt idx="1446">
                  <c:v>291000</c:v>
                </c:pt>
                <c:pt idx="1447">
                  <c:v>423000</c:v>
                </c:pt>
                <c:pt idx="1448">
                  <c:v>300000</c:v>
                </c:pt>
                <c:pt idx="1449">
                  <c:v>308550</c:v>
                </c:pt>
                <c:pt idx="1450">
                  <c:v>259950</c:v>
                </c:pt>
                <c:pt idx="1451">
                  <c:v>770000</c:v>
                </c:pt>
                <c:pt idx="1452">
                  <c:v>349950</c:v>
                </c:pt>
                <c:pt idx="1453">
                  <c:v>412000</c:v>
                </c:pt>
                <c:pt idx="1454">
                  <c:v>525000</c:v>
                </c:pt>
                <c:pt idx="1455">
                  <c:v>273750</c:v>
                </c:pt>
                <c:pt idx="1456">
                  <c:v>246000</c:v>
                </c:pt>
                <c:pt idx="1457">
                  <c:v>233333.33333333334</c:v>
                </c:pt>
                <c:pt idx="1458">
                  <c:v>351737.5</c:v>
                </c:pt>
                <c:pt idx="1459">
                  <c:v>454000</c:v>
                </c:pt>
                <c:pt idx="1460">
                  <c:v>330000</c:v>
                </c:pt>
                <c:pt idx="1461">
                  <c:v>158812</c:v>
                </c:pt>
                <c:pt idx="1462">
                  <c:v>283750</c:v>
                </c:pt>
                <c:pt idx="1463">
                  <c:v>253000</c:v>
                </c:pt>
                <c:pt idx="1464">
                  <c:v>267000</c:v>
                </c:pt>
                <c:pt idx="1465">
                  <c:v>343080</c:v>
                </c:pt>
                <c:pt idx="1466">
                  <c:v>326000</c:v>
                </c:pt>
                <c:pt idx="1467">
                  <c:v>464000</c:v>
                </c:pt>
                <c:pt idx="1468">
                  <c:v>355000</c:v>
                </c:pt>
                <c:pt idx="1469">
                  <c:v>790000</c:v>
                </c:pt>
                <c:pt idx="1470">
                  <c:v>460000</c:v>
                </c:pt>
                <c:pt idx="1471">
                  <c:v>231000</c:v>
                </c:pt>
                <c:pt idx="1472">
                  <c:v>485000</c:v>
                </c:pt>
                <c:pt idx="1473">
                  <c:v>235000</c:v>
                </c:pt>
                <c:pt idx="1474">
                  <c:v>212000</c:v>
                </c:pt>
                <c:pt idx="1475">
                  <c:v>99000</c:v>
                </c:pt>
                <c:pt idx="1476">
                  <c:v>439500</c:v>
                </c:pt>
                <c:pt idx="1477">
                  <c:v>493333.33333333331</c:v>
                </c:pt>
                <c:pt idx="1478">
                  <c:v>336000</c:v>
                </c:pt>
                <c:pt idx="1479">
                  <c:v>545000</c:v>
                </c:pt>
                <c:pt idx="1480">
                  <c:v>353000</c:v>
                </c:pt>
                <c:pt idx="1481">
                  <c:v>326200</c:v>
                </c:pt>
                <c:pt idx="1482">
                  <c:v>542950</c:v>
                </c:pt>
                <c:pt idx="1483">
                  <c:v>285000</c:v>
                </c:pt>
                <c:pt idx="1484">
                  <c:v>260000</c:v>
                </c:pt>
                <c:pt idx="1485">
                  <c:v>631250</c:v>
                </c:pt>
                <c:pt idx="1486">
                  <c:v>370000</c:v>
                </c:pt>
                <c:pt idx="1487">
                  <c:v>307500</c:v>
                </c:pt>
                <c:pt idx="1488">
                  <c:v>319000</c:v>
                </c:pt>
                <c:pt idx="1489">
                  <c:v>345000</c:v>
                </c:pt>
                <c:pt idx="1490">
                  <c:v>305000</c:v>
                </c:pt>
                <c:pt idx="1491">
                  <c:v>272500</c:v>
                </c:pt>
                <c:pt idx="1492">
                  <c:v>360000</c:v>
                </c:pt>
                <c:pt idx="1493">
                  <c:v>215187.5</c:v>
                </c:pt>
                <c:pt idx="1494">
                  <c:v>462500</c:v>
                </c:pt>
                <c:pt idx="1495">
                  <c:v>343000</c:v>
                </c:pt>
                <c:pt idx="1496">
                  <c:v>429000</c:v>
                </c:pt>
                <c:pt idx="1497">
                  <c:v>367983.33333333331</c:v>
                </c:pt>
                <c:pt idx="1498">
                  <c:v>380000</c:v>
                </c:pt>
                <c:pt idx="1499">
                  <c:v>261000</c:v>
                </c:pt>
                <c:pt idx="1500">
                  <c:v>259000</c:v>
                </c:pt>
                <c:pt idx="1501">
                  <c:v>278000</c:v>
                </c:pt>
                <c:pt idx="1502">
                  <c:v>343150</c:v>
                </c:pt>
                <c:pt idx="1503">
                  <c:v>332544</c:v>
                </c:pt>
                <c:pt idx="1504">
                  <c:v>366500</c:v>
                </c:pt>
                <c:pt idx="1505">
                  <c:v>532475</c:v>
                </c:pt>
                <c:pt idx="1506">
                  <c:v>307500</c:v>
                </c:pt>
                <c:pt idx="1507">
                  <c:v>319500</c:v>
                </c:pt>
                <c:pt idx="1508">
                  <c:v>453500</c:v>
                </c:pt>
                <c:pt idx="1509">
                  <c:v>499500</c:v>
                </c:pt>
                <c:pt idx="1510">
                  <c:v>400000</c:v>
                </c:pt>
                <c:pt idx="1511">
                  <c:v>187250</c:v>
                </c:pt>
                <c:pt idx="1512">
                  <c:v>430000</c:v>
                </c:pt>
                <c:pt idx="1513">
                  <c:v>349000</c:v>
                </c:pt>
                <c:pt idx="1514">
                  <c:v>252483.33333333334</c:v>
                </c:pt>
                <c:pt idx="1515">
                  <c:v>305000</c:v>
                </c:pt>
                <c:pt idx="1516">
                  <c:v>193487.5</c:v>
                </c:pt>
                <c:pt idx="1517">
                  <c:v>505000</c:v>
                </c:pt>
                <c:pt idx="1518">
                  <c:v>322466.66666666669</c:v>
                </c:pt>
                <c:pt idx="1519">
                  <c:v>261135.71428571429</c:v>
                </c:pt>
                <c:pt idx="1520">
                  <c:v>331500</c:v>
                </c:pt>
                <c:pt idx="1521">
                  <c:v>341666.66666666669</c:v>
                </c:pt>
                <c:pt idx="1522">
                  <c:v>322500</c:v>
                </c:pt>
                <c:pt idx="1523">
                  <c:v>269900</c:v>
                </c:pt>
                <c:pt idx="1524">
                  <c:v>218500</c:v>
                </c:pt>
                <c:pt idx="1525">
                  <c:v>327000</c:v>
                </c:pt>
                <c:pt idx="1526">
                  <c:v>380000</c:v>
                </c:pt>
                <c:pt idx="1527">
                  <c:v>270000</c:v>
                </c:pt>
                <c:pt idx="1528">
                  <c:v>288983.33333333331</c:v>
                </c:pt>
                <c:pt idx="1529">
                  <c:v>380000</c:v>
                </c:pt>
                <c:pt idx="1530">
                  <c:v>328316.66666666669</c:v>
                </c:pt>
                <c:pt idx="1531">
                  <c:v>150000</c:v>
                </c:pt>
                <c:pt idx="1532">
                  <c:v>354900</c:v>
                </c:pt>
                <c:pt idx="1533">
                  <c:v>200000</c:v>
                </c:pt>
                <c:pt idx="1534">
                  <c:v>300000</c:v>
                </c:pt>
                <c:pt idx="1535">
                  <c:v>724950</c:v>
                </c:pt>
                <c:pt idx="1536">
                  <c:v>228625</c:v>
                </c:pt>
                <c:pt idx="1537">
                  <c:v>455500</c:v>
                </c:pt>
                <c:pt idx="1538">
                  <c:v>232500</c:v>
                </c:pt>
                <c:pt idx="1539">
                  <c:v>235000</c:v>
                </c:pt>
                <c:pt idx="1540">
                  <c:v>363333.33333333331</c:v>
                </c:pt>
                <c:pt idx="1541">
                  <c:v>725000</c:v>
                </c:pt>
                <c:pt idx="1542">
                  <c:v>235000</c:v>
                </c:pt>
                <c:pt idx="1543">
                  <c:v>110000</c:v>
                </c:pt>
                <c:pt idx="1544">
                  <c:v>192000</c:v>
                </c:pt>
                <c:pt idx="1545">
                  <c:v>379500</c:v>
                </c:pt>
                <c:pt idx="1546">
                  <c:v>371064.16666666669</c:v>
                </c:pt>
                <c:pt idx="1547">
                  <c:v>251650</c:v>
                </c:pt>
                <c:pt idx="1548">
                  <c:v>530000</c:v>
                </c:pt>
                <c:pt idx="1549">
                  <c:v>348950</c:v>
                </c:pt>
                <c:pt idx="1550">
                  <c:v>220000</c:v>
                </c:pt>
                <c:pt idx="1551">
                  <c:v>533250</c:v>
                </c:pt>
                <c:pt idx="1552">
                  <c:v>249375</c:v>
                </c:pt>
                <c:pt idx="1553">
                  <c:v>264500</c:v>
                </c:pt>
                <c:pt idx="1554">
                  <c:v>345875</c:v>
                </c:pt>
                <c:pt idx="1555">
                  <c:v>282500</c:v>
                </c:pt>
                <c:pt idx="1556">
                  <c:v>361316.66666666669</c:v>
                </c:pt>
                <c:pt idx="1557">
                  <c:v>542350</c:v>
                </c:pt>
                <c:pt idx="1558">
                  <c:v>306125</c:v>
                </c:pt>
                <c:pt idx="1559">
                  <c:v>533333.33333333337</c:v>
                </c:pt>
                <c:pt idx="1560">
                  <c:v>314000</c:v>
                </c:pt>
                <c:pt idx="1561">
                  <c:v>515055</c:v>
                </c:pt>
                <c:pt idx="1562">
                  <c:v>292625</c:v>
                </c:pt>
                <c:pt idx="1563">
                  <c:v>208750</c:v>
                </c:pt>
                <c:pt idx="1564">
                  <c:v>405666.66666666669</c:v>
                </c:pt>
                <c:pt idx="1565">
                  <c:v>308300</c:v>
                </c:pt>
                <c:pt idx="1566">
                  <c:v>420916.66666666669</c:v>
                </c:pt>
                <c:pt idx="1567">
                  <c:v>279000</c:v>
                </c:pt>
                <c:pt idx="1568">
                  <c:v>315887.5</c:v>
                </c:pt>
                <c:pt idx="1569">
                  <c:v>190000</c:v>
                </c:pt>
                <c:pt idx="1570">
                  <c:v>302275</c:v>
                </c:pt>
                <c:pt idx="1571">
                  <c:v>520000</c:v>
                </c:pt>
                <c:pt idx="1572">
                  <c:v>324066.66666666669</c:v>
                </c:pt>
                <c:pt idx="1573">
                  <c:v>228000</c:v>
                </c:pt>
                <c:pt idx="1574">
                  <c:v>585000</c:v>
                </c:pt>
                <c:pt idx="1575">
                  <c:v>307166.66666666669</c:v>
                </c:pt>
                <c:pt idx="1576">
                  <c:v>344166.66666666669</c:v>
                </c:pt>
                <c:pt idx="1577">
                  <c:v>327333.33333333331</c:v>
                </c:pt>
                <c:pt idx="1578">
                  <c:v>325000</c:v>
                </c:pt>
                <c:pt idx="1579">
                  <c:v>231500</c:v>
                </c:pt>
                <c:pt idx="1580">
                  <c:v>490000</c:v>
                </c:pt>
                <c:pt idx="1581">
                  <c:v>340000</c:v>
                </c:pt>
                <c:pt idx="1582">
                  <c:v>460000</c:v>
                </c:pt>
                <c:pt idx="1583">
                  <c:v>188433.33333333334</c:v>
                </c:pt>
                <c:pt idx="1584">
                  <c:v>260000</c:v>
                </c:pt>
                <c:pt idx="1585">
                  <c:v>381250</c:v>
                </c:pt>
                <c:pt idx="1586">
                  <c:v>287000</c:v>
                </c:pt>
                <c:pt idx="1587">
                  <c:v>225000</c:v>
                </c:pt>
                <c:pt idx="1588">
                  <c:v>845000</c:v>
                </c:pt>
                <c:pt idx="1589">
                  <c:v>243000</c:v>
                </c:pt>
                <c:pt idx="1590">
                  <c:v>459900</c:v>
                </c:pt>
                <c:pt idx="1591">
                  <c:v>470000</c:v>
                </c:pt>
                <c:pt idx="1592">
                  <c:v>307966.66666666669</c:v>
                </c:pt>
                <c:pt idx="1593">
                  <c:v>471000</c:v>
                </c:pt>
                <c:pt idx="1594">
                  <c:v>285000</c:v>
                </c:pt>
                <c:pt idx="1595">
                  <c:v>265000</c:v>
                </c:pt>
                <c:pt idx="1596">
                  <c:v>347500</c:v>
                </c:pt>
                <c:pt idx="1597">
                  <c:v>305450</c:v>
                </c:pt>
                <c:pt idx="1598">
                  <c:v>527000</c:v>
                </c:pt>
                <c:pt idx="1599">
                  <c:v>544875</c:v>
                </c:pt>
                <c:pt idx="1600">
                  <c:v>585500</c:v>
                </c:pt>
                <c:pt idx="1601">
                  <c:v>373000</c:v>
                </c:pt>
                <c:pt idx="1602">
                  <c:v>351500</c:v>
                </c:pt>
                <c:pt idx="1603">
                  <c:v>391750</c:v>
                </c:pt>
                <c:pt idx="1604">
                  <c:v>402666.66666666669</c:v>
                </c:pt>
                <c:pt idx="1605">
                  <c:v>196500</c:v>
                </c:pt>
                <c:pt idx="1606">
                  <c:v>492500</c:v>
                </c:pt>
                <c:pt idx="1607">
                  <c:v>343722</c:v>
                </c:pt>
                <c:pt idx="1608">
                  <c:v>300487.5</c:v>
                </c:pt>
                <c:pt idx="1609">
                  <c:v>207781.25</c:v>
                </c:pt>
                <c:pt idx="1610">
                  <c:v>239950</c:v>
                </c:pt>
                <c:pt idx="1611">
                  <c:v>384953.59999999998</c:v>
                </c:pt>
                <c:pt idx="1612">
                  <c:v>314475</c:v>
                </c:pt>
                <c:pt idx="1613">
                  <c:v>439000</c:v>
                </c:pt>
                <c:pt idx="1614">
                  <c:v>350000</c:v>
                </c:pt>
                <c:pt idx="1615">
                  <c:v>262500</c:v>
                </c:pt>
                <c:pt idx="1616">
                  <c:v>287983.33333333331</c:v>
                </c:pt>
                <c:pt idx="1617">
                  <c:v>551650</c:v>
                </c:pt>
                <c:pt idx="1618">
                  <c:v>490666.66666666669</c:v>
                </c:pt>
                <c:pt idx="1619">
                  <c:v>275000</c:v>
                </c:pt>
                <c:pt idx="1620">
                  <c:v>300000</c:v>
                </c:pt>
                <c:pt idx="1621">
                  <c:v>450000</c:v>
                </c:pt>
                <c:pt idx="1622">
                  <c:v>323500</c:v>
                </c:pt>
                <c:pt idx="1623">
                  <c:v>278737.5</c:v>
                </c:pt>
                <c:pt idx="1624">
                  <c:v>329833.33333333331</c:v>
                </c:pt>
                <c:pt idx="1625">
                  <c:v>266666.66666666669</c:v>
                </c:pt>
                <c:pt idx="1626">
                  <c:v>278666.66666666669</c:v>
                </c:pt>
                <c:pt idx="1627">
                  <c:v>494875</c:v>
                </c:pt>
                <c:pt idx="1628">
                  <c:v>358000</c:v>
                </c:pt>
                <c:pt idx="1629">
                  <c:v>438000</c:v>
                </c:pt>
                <c:pt idx="1630">
                  <c:v>285745</c:v>
                </c:pt>
                <c:pt idx="1631">
                  <c:v>369950</c:v>
                </c:pt>
                <c:pt idx="1632">
                  <c:v>245000</c:v>
                </c:pt>
                <c:pt idx="1633">
                  <c:v>202450</c:v>
                </c:pt>
                <c:pt idx="1634">
                  <c:v>360000</c:v>
                </c:pt>
                <c:pt idx="1635">
                  <c:v>365783.33333333331</c:v>
                </c:pt>
                <c:pt idx="1636">
                  <c:v>175000</c:v>
                </c:pt>
                <c:pt idx="1637">
                  <c:v>207000</c:v>
                </c:pt>
                <c:pt idx="1638">
                  <c:v>405000</c:v>
                </c:pt>
                <c:pt idx="1639">
                  <c:v>285166.66666666669</c:v>
                </c:pt>
                <c:pt idx="1640">
                  <c:v>277666.66666666669</c:v>
                </c:pt>
                <c:pt idx="1641">
                  <c:v>230500</c:v>
                </c:pt>
                <c:pt idx="1642">
                  <c:v>458666.66666666669</c:v>
                </c:pt>
                <c:pt idx="1643">
                  <c:v>352150</c:v>
                </c:pt>
                <c:pt idx="1644">
                  <c:v>487000</c:v>
                </c:pt>
                <c:pt idx="1645">
                  <c:v>462500</c:v>
                </c:pt>
                <c:pt idx="1646">
                  <c:v>539500</c:v>
                </c:pt>
                <c:pt idx="1647">
                  <c:v>248200</c:v>
                </c:pt>
                <c:pt idx="1648">
                  <c:v>268666.66666666669</c:v>
                </c:pt>
                <c:pt idx="1649">
                  <c:v>248000</c:v>
                </c:pt>
                <c:pt idx="1650">
                  <c:v>235000</c:v>
                </c:pt>
                <c:pt idx="1651">
                  <c:v>250480</c:v>
                </c:pt>
                <c:pt idx="1652">
                  <c:v>245750</c:v>
                </c:pt>
                <c:pt idx="1653">
                  <c:v>387500</c:v>
                </c:pt>
                <c:pt idx="1654">
                  <c:v>215000</c:v>
                </c:pt>
                <c:pt idx="1655">
                  <c:v>190166.66666666666</c:v>
                </c:pt>
                <c:pt idx="1656">
                  <c:v>182000</c:v>
                </c:pt>
                <c:pt idx="1657">
                  <c:v>225983.33333333334</c:v>
                </c:pt>
                <c:pt idx="1658">
                  <c:v>377500</c:v>
                </c:pt>
                <c:pt idx="1659">
                  <c:v>213500</c:v>
                </c:pt>
                <c:pt idx="1660">
                  <c:v>261000</c:v>
                </c:pt>
                <c:pt idx="1661">
                  <c:v>362500</c:v>
                </c:pt>
                <c:pt idx="1662">
                  <c:v>272475</c:v>
                </c:pt>
                <c:pt idx="1663">
                  <c:v>282666.66666666669</c:v>
                </c:pt>
                <c:pt idx="1664">
                  <c:v>412944</c:v>
                </c:pt>
                <c:pt idx="1665">
                  <c:v>368000</c:v>
                </c:pt>
                <c:pt idx="1666">
                  <c:v>238862.5</c:v>
                </c:pt>
                <c:pt idx="1667">
                  <c:v>280775</c:v>
                </c:pt>
                <c:pt idx="1668">
                  <c:v>242750</c:v>
                </c:pt>
                <c:pt idx="1669">
                  <c:v>285330</c:v>
                </c:pt>
                <c:pt idx="1670">
                  <c:v>186500</c:v>
                </c:pt>
                <c:pt idx="1671">
                  <c:v>309750</c:v>
                </c:pt>
                <c:pt idx="1672">
                  <c:v>255500</c:v>
                </c:pt>
                <c:pt idx="1673">
                  <c:v>273000</c:v>
                </c:pt>
                <c:pt idx="1674">
                  <c:v>240000</c:v>
                </c:pt>
                <c:pt idx="1675">
                  <c:v>270475</c:v>
                </c:pt>
                <c:pt idx="1676">
                  <c:v>455875</c:v>
                </c:pt>
                <c:pt idx="1677">
                  <c:v>241416.66666666666</c:v>
                </c:pt>
                <c:pt idx="1678">
                  <c:v>251333.33333333334</c:v>
                </c:pt>
                <c:pt idx="1679">
                  <c:v>390000</c:v>
                </c:pt>
                <c:pt idx="1680">
                  <c:v>440000</c:v>
                </c:pt>
                <c:pt idx="1681">
                  <c:v>169500</c:v>
                </c:pt>
                <c:pt idx="1682">
                  <c:v>504000</c:v>
                </c:pt>
                <c:pt idx="1683">
                  <c:v>401500</c:v>
                </c:pt>
                <c:pt idx="1684">
                  <c:v>226833.33333333334</c:v>
                </c:pt>
                <c:pt idx="1685">
                  <c:v>268650</c:v>
                </c:pt>
                <c:pt idx="1686">
                  <c:v>171450</c:v>
                </c:pt>
                <c:pt idx="1687">
                  <c:v>262683.5</c:v>
                </c:pt>
                <c:pt idx="1688">
                  <c:v>510000</c:v>
                </c:pt>
                <c:pt idx="1689">
                  <c:v>325000</c:v>
                </c:pt>
                <c:pt idx="1690">
                  <c:v>260500</c:v>
                </c:pt>
                <c:pt idx="1691">
                  <c:v>355612.5</c:v>
                </c:pt>
                <c:pt idx="1692">
                  <c:v>256950</c:v>
                </c:pt>
                <c:pt idx="1693">
                  <c:v>170900</c:v>
                </c:pt>
                <c:pt idx="1694">
                  <c:v>276900</c:v>
                </c:pt>
                <c:pt idx="1695">
                  <c:v>343000</c:v>
                </c:pt>
                <c:pt idx="1696">
                  <c:v>523000</c:v>
                </c:pt>
                <c:pt idx="1697">
                  <c:v>278000</c:v>
                </c:pt>
                <c:pt idx="1698">
                  <c:v>164358.33333333334</c:v>
                </c:pt>
                <c:pt idx="1699">
                  <c:v>499900</c:v>
                </c:pt>
                <c:pt idx="1700">
                  <c:v>249840</c:v>
                </c:pt>
                <c:pt idx="1701">
                  <c:v>254000</c:v>
                </c:pt>
                <c:pt idx="1702">
                  <c:v>350000</c:v>
                </c:pt>
                <c:pt idx="1703">
                  <c:v>119900</c:v>
                </c:pt>
                <c:pt idx="1704">
                  <c:v>376600</c:v>
                </c:pt>
                <c:pt idx="1705">
                  <c:v>357650</c:v>
                </c:pt>
                <c:pt idx="1706">
                  <c:v>276250</c:v>
                </c:pt>
                <c:pt idx="1707">
                  <c:v>386500</c:v>
                </c:pt>
                <c:pt idx="1708">
                  <c:v>265375</c:v>
                </c:pt>
                <c:pt idx="1709">
                  <c:v>352500</c:v>
                </c:pt>
                <c:pt idx="1710">
                  <c:v>316000</c:v>
                </c:pt>
                <c:pt idx="1711">
                  <c:v>499000</c:v>
                </c:pt>
                <c:pt idx="1712">
                  <c:v>277787.5</c:v>
                </c:pt>
                <c:pt idx="1713">
                  <c:v>253000</c:v>
                </c:pt>
                <c:pt idx="1714">
                  <c:v>445750</c:v>
                </c:pt>
                <c:pt idx="1715">
                  <c:v>341300</c:v>
                </c:pt>
                <c:pt idx="1716">
                  <c:v>833450</c:v>
                </c:pt>
                <c:pt idx="1717">
                  <c:v>333575</c:v>
                </c:pt>
                <c:pt idx="1718">
                  <c:v>199000</c:v>
                </c:pt>
                <c:pt idx="1719">
                  <c:v>241000</c:v>
                </c:pt>
                <c:pt idx="1720">
                  <c:v>405833.33333333331</c:v>
                </c:pt>
                <c:pt idx="1721">
                  <c:v>277440</c:v>
                </c:pt>
                <c:pt idx="1722">
                  <c:v>293500</c:v>
                </c:pt>
                <c:pt idx="1723">
                  <c:v>241500</c:v>
                </c:pt>
                <c:pt idx="1724">
                  <c:v>335000</c:v>
                </c:pt>
                <c:pt idx="1725">
                  <c:v>455000</c:v>
                </c:pt>
                <c:pt idx="1726">
                  <c:v>345375</c:v>
                </c:pt>
                <c:pt idx="1727">
                  <c:v>383250</c:v>
                </c:pt>
                <c:pt idx="1728">
                  <c:v>198900</c:v>
                </c:pt>
                <c:pt idx="1729">
                  <c:v>335000</c:v>
                </c:pt>
                <c:pt idx="1730">
                  <c:v>267212.5</c:v>
                </c:pt>
                <c:pt idx="1731">
                  <c:v>535000</c:v>
                </c:pt>
                <c:pt idx="1732">
                  <c:v>515000</c:v>
                </c:pt>
                <c:pt idx="1733">
                  <c:v>280000</c:v>
                </c:pt>
                <c:pt idx="1734">
                  <c:v>318666.66666666669</c:v>
                </c:pt>
                <c:pt idx="1735">
                  <c:v>339250</c:v>
                </c:pt>
                <c:pt idx="1736">
                  <c:v>285000</c:v>
                </c:pt>
                <c:pt idx="1737">
                  <c:v>545000</c:v>
                </c:pt>
                <c:pt idx="1738">
                  <c:v>381633.33333333331</c:v>
                </c:pt>
                <c:pt idx="1739">
                  <c:v>421250</c:v>
                </c:pt>
                <c:pt idx="1740">
                  <c:v>588500</c:v>
                </c:pt>
                <c:pt idx="1741">
                  <c:v>409000</c:v>
                </c:pt>
                <c:pt idx="1742">
                  <c:v>223333.33333333334</c:v>
                </c:pt>
                <c:pt idx="1743">
                  <c:v>240000</c:v>
                </c:pt>
                <c:pt idx="1744">
                  <c:v>241000</c:v>
                </c:pt>
                <c:pt idx="1745">
                  <c:v>271500</c:v>
                </c:pt>
                <c:pt idx="1746">
                  <c:v>471000</c:v>
                </c:pt>
                <c:pt idx="1747">
                  <c:v>232750</c:v>
                </c:pt>
                <c:pt idx="1748">
                  <c:v>395000</c:v>
                </c:pt>
                <c:pt idx="1749">
                  <c:v>424421.42857142858</c:v>
                </c:pt>
                <c:pt idx="1750">
                  <c:v>234500</c:v>
                </c:pt>
                <c:pt idx="1751">
                  <c:v>235750</c:v>
                </c:pt>
                <c:pt idx="1752">
                  <c:v>276500</c:v>
                </c:pt>
                <c:pt idx="1753">
                  <c:v>216000</c:v>
                </c:pt>
                <c:pt idx="1754">
                  <c:v>416500</c:v>
                </c:pt>
                <c:pt idx="1755">
                  <c:v>416252.5</c:v>
                </c:pt>
                <c:pt idx="1756">
                  <c:v>379999.5</c:v>
                </c:pt>
                <c:pt idx="1757">
                  <c:v>385333.33333333331</c:v>
                </c:pt>
                <c:pt idx="1758">
                  <c:v>495500</c:v>
                </c:pt>
                <c:pt idx="1759">
                  <c:v>265000</c:v>
                </c:pt>
                <c:pt idx="1760">
                  <c:v>351666.66666666669</c:v>
                </c:pt>
                <c:pt idx="1761">
                  <c:v>268820</c:v>
                </c:pt>
                <c:pt idx="1762">
                  <c:v>288333.33333333331</c:v>
                </c:pt>
                <c:pt idx="1763">
                  <c:v>549900</c:v>
                </c:pt>
                <c:pt idx="1764">
                  <c:v>350885</c:v>
                </c:pt>
                <c:pt idx="1765">
                  <c:v>195000</c:v>
                </c:pt>
                <c:pt idx="1766">
                  <c:v>388500</c:v>
                </c:pt>
                <c:pt idx="1767">
                  <c:v>227890</c:v>
                </c:pt>
                <c:pt idx="1768">
                  <c:v>391500</c:v>
                </c:pt>
                <c:pt idx="1769">
                  <c:v>375000</c:v>
                </c:pt>
                <c:pt idx="1770">
                  <c:v>398987.5</c:v>
                </c:pt>
                <c:pt idx="1771">
                  <c:v>309000</c:v>
                </c:pt>
                <c:pt idx="1772">
                  <c:v>177404</c:v>
                </c:pt>
                <c:pt idx="1773">
                  <c:v>183150</c:v>
                </c:pt>
                <c:pt idx="1774">
                  <c:v>410000</c:v>
                </c:pt>
                <c:pt idx="1775">
                  <c:v>700000</c:v>
                </c:pt>
                <c:pt idx="1776">
                  <c:v>310650</c:v>
                </c:pt>
                <c:pt idx="1777">
                  <c:v>160000</c:v>
                </c:pt>
                <c:pt idx="1778">
                  <c:v>346883.33333333331</c:v>
                </c:pt>
                <c:pt idx="1779">
                  <c:v>298500</c:v>
                </c:pt>
                <c:pt idx="1780">
                  <c:v>266500</c:v>
                </c:pt>
                <c:pt idx="1781">
                  <c:v>276900</c:v>
                </c:pt>
                <c:pt idx="1782">
                  <c:v>348633.33333333331</c:v>
                </c:pt>
                <c:pt idx="1783">
                  <c:v>350000</c:v>
                </c:pt>
                <c:pt idx="1784">
                  <c:v>234500</c:v>
                </c:pt>
                <c:pt idx="1785">
                  <c:v>495000</c:v>
                </c:pt>
                <c:pt idx="1786">
                  <c:v>152000</c:v>
                </c:pt>
                <c:pt idx="1787">
                  <c:v>251025</c:v>
                </c:pt>
                <c:pt idx="1788">
                  <c:v>284987.5</c:v>
                </c:pt>
                <c:pt idx="1789">
                  <c:v>396325</c:v>
                </c:pt>
                <c:pt idx="1790">
                  <c:v>470000</c:v>
                </c:pt>
                <c:pt idx="1791">
                  <c:v>415000</c:v>
                </c:pt>
                <c:pt idx="1792">
                  <c:v>344000</c:v>
                </c:pt>
                <c:pt idx="1793">
                  <c:v>300000</c:v>
                </c:pt>
                <c:pt idx="1794">
                  <c:v>338225</c:v>
                </c:pt>
                <c:pt idx="1795">
                  <c:v>303100</c:v>
                </c:pt>
                <c:pt idx="1796">
                  <c:v>445000</c:v>
                </c:pt>
                <c:pt idx="1797">
                  <c:v>357250</c:v>
                </c:pt>
                <c:pt idx="1798">
                  <c:v>315000</c:v>
                </c:pt>
                <c:pt idx="1799">
                  <c:v>527500</c:v>
                </c:pt>
                <c:pt idx="1800">
                  <c:v>315000</c:v>
                </c:pt>
                <c:pt idx="1801">
                  <c:v>89950</c:v>
                </c:pt>
                <c:pt idx="1802">
                  <c:v>495000</c:v>
                </c:pt>
                <c:pt idx="1803">
                  <c:v>245000</c:v>
                </c:pt>
                <c:pt idx="1804">
                  <c:v>415000</c:v>
                </c:pt>
                <c:pt idx="1805">
                  <c:v>311430</c:v>
                </c:pt>
                <c:pt idx="1806">
                  <c:v>452600</c:v>
                </c:pt>
                <c:pt idx="1807">
                  <c:v>231050</c:v>
                </c:pt>
                <c:pt idx="1808">
                  <c:v>515000</c:v>
                </c:pt>
                <c:pt idx="1809">
                  <c:v>295000</c:v>
                </c:pt>
                <c:pt idx="1810">
                  <c:v>483500</c:v>
                </c:pt>
                <c:pt idx="1811">
                  <c:v>258000</c:v>
                </c:pt>
                <c:pt idx="1812">
                  <c:v>275161</c:v>
                </c:pt>
                <c:pt idx="1813">
                  <c:v>235000</c:v>
                </c:pt>
                <c:pt idx="1814">
                  <c:v>292500</c:v>
                </c:pt>
                <c:pt idx="1815">
                  <c:v>1050000</c:v>
                </c:pt>
                <c:pt idx="1816">
                  <c:v>409666.66666666669</c:v>
                </c:pt>
                <c:pt idx="1817">
                  <c:v>700000</c:v>
                </c:pt>
                <c:pt idx="1818">
                  <c:v>257666.66666666666</c:v>
                </c:pt>
                <c:pt idx="1819">
                  <c:v>338650</c:v>
                </c:pt>
                <c:pt idx="1820">
                  <c:v>449333.33333333331</c:v>
                </c:pt>
                <c:pt idx="1821">
                  <c:v>271166.66666666669</c:v>
                </c:pt>
                <c:pt idx="1822">
                  <c:v>386000</c:v>
                </c:pt>
                <c:pt idx="1823">
                  <c:v>496125</c:v>
                </c:pt>
                <c:pt idx="1824">
                  <c:v>366000</c:v>
                </c:pt>
                <c:pt idx="1825">
                  <c:v>264000</c:v>
                </c:pt>
                <c:pt idx="1826">
                  <c:v>665900</c:v>
                </c:pt>
                <c:pt idx="1827">
                  <c:v>225000</c:v>
                </c:pt>
                <c:pt idx="1828">
                  <c:v>405000</c:v>
                </c:pt>
                <c:pt idx="1829">
                  <c:v>406850</c:v>
                </c:pt>
                <c:pt idx="1830">
                  <c:v>424023</c:v>
                </c:pt>
                <c:pt idx="1831">
                  <c:v>524950</c:v>
                </c:pt>
                <c:pt idx="1832">
                  <c:v>437250</c:v>
                </c:pt>
                <c:pt idx="1833">
                  <c:v>179900</c:v>
                </c:pt>
                <c:pt idx="1834">
                  <c:v>388212.5</c:v>
                </c:pt>
                <c:pt idx="1835">
                  <c:v>449333.33333333331</c:v>
                </c:pt>
                <c:pt idx="1836">
                  <c:v>325000</c:v>
                </c:pt>
                <c:pt idx="1837">
                  <c:v>399750</c:v>
                </c:pt>
                <c:pt idx="1838">
                  <c:v>446450</c:v>
                </c:pt>
                <c:pt idx="1839">
                  <c:v>725000</c:v>
                </c:pt>
                <c:pt idx="1840">
                  <c:v>442000</c:v>
                </c:pt>
                <c:pt idx="1841">
                  <c:v>416546.66666666669</c:v>
                </c:pt>
                <c:pt idx="1842">
                  <c:v>785000</c:v>
                </c:pt>
                <c:pt idx="1843">
                  <c:v>450000</c:v>
                </c:pt>
                <c:pt idx="1844">
                  <c:v>425000</c:v>
                </c:pt>
                <c:pt idx="1845">
                  <c:v>287500</c:v>
                </c:pt>
                <c:pt idx="1846">
                  <c:v>195000</c:v>
                </c:pt>
                <c:pt idx="1847">
                  <c:v>485666.66666666669</c:v>
                </c:pt>
                <c:pt idx="1848">
                  <c:v>253725</c:v>
                </c:pt>
                <c:pt idx="1849">
                  <c:v>555000</c:v>
                </c:pt>
                <c:pt idx="1850">
                  <c:v>279000</c:v>
                </c:pt>
                <c:pt idx="1851">
                  <c:v>382750</c:v>
                </c:pt>
                <c:pt idx="1852">
                  <c:v>339000</c:v>
                </c:pt>
                <c:pt idx="1853">
                  <c:v>449666.66666666669</c:v>
                </c:pt>
                <c:pt idx="1854">
                  <c:v>219000</c:v>
                </c:pt>
                <c:pt idx="1855">
                  <c:v>210000</c:v>
                </c:pt>
                <c:pt idx="1856">
                  <c:v>386000</c:v>
                </c:pt>
                <c:pt idx="1857">
                  <c:v>260000</c:v>
                </c:pt>
                <c:pt idx="1858">
                  <c:v>790666.66666666663</c:v>
                </c:pt>
                <c:pt idx="1859">
                  <c:v>805000</c:v>
                </c:pt>
                <c:pt idx="1860">
                  <c:v>321500</c:v>
                </c:pt>
                <c:pt idx="1861">
                  <c:v>333800</c:v>
                </c:pt>
                <c:pt idx="1862">
                  <c:v>543000</c:v>
                </c:pt>
                <c:pt idx="1863">
                  <c:v>390200</c:v>
                </c:pt>
                <c:pt idx="1864">
                  <c:v>286250</c:v>
                </c:pt>
                <c:pt idx="1865">
                  <c:v>239950</c:v>
                </c:pt>
                <c:pt idx="1866">
                  <c:v>215000</c:v>
                </c:pt>
                <c:pt idx="1867">
                  <c:v>285000</c:v>
                </c:pt>
                <c:pt idx="1868">
                  <c:v>250000</c:v>
                </c:pt>
                <c:pt idx="1869">
                  <c:v>335600</c:v>
                </c:pt>
                <c:pt idx="1870">
                  <c:v>255333.33333333334</c:v>
                </c:pt>
                <c:pt idx="1871">
                  <c:v>249900</c:v>
                </c:pt>
                <c:pt idx="1872">
                  <c:v>468750</c:v>
                </c:pt>
                <c:pt idx="1873">
                  <c:v>698000</c:v>
                </c:pt>
                <c:pt idx="1874">
                  <c:v>265000</c:v>
                </c:pt>
                <c:pt idx="1875">
                  <c:v>654000</c:v>
                </c:pt>
                <c:pt idx="1876">
                  <c:v>637475</c:v>
                </c:pt>
                <c:pt idx="1877">
                  <c:v>707500</c:v>
                </c:pt>
                <c:pt idx="1878">
                  <c:v>280000</c:v>
                </c:pt>
                <c:pt idx="1879">
                  <c:v>511750</c:v>
                </c:pt>
                <c:pt idx="1880">
                  <c:v>425000</c:v>
                </c:pt>
                <c:pt idx="1881">
                  <c:v>256750</c:v>
                </c:pt>
                <c:pt idx="1882">
                  <c:v>377000</c:v>
                </c:pt>
                <c:pt idx="1883">
                  <c:v>384495</c:v>
                </c:pt>
                <c:pt idx="1884">
                  <c:v>524166.66666666669</c:v>
                </c:pt>
                <c:pt idx="1885">
                  <c:v>422500</c:v>
                </c:pt>
                <c:pt idx="1886">
                  <c:v>889000</c:v>
                </c:pt>
                <c:pt idx="1887">
                  <c:v>550000</c:v>
                </c:pt>
                <c:pt idx="1888">
                  <c:v>669650</c:v>
                </c:pt>
                <c:pt idx="1889">
                  <c:v>265000</c:v>
                </c:pt>
                <c:pt idx="1890">
                  <c:v>1030000</c:v>
                </c:pt>
                <c:pt idx="1891">
                  <c:v>552500</c:v>
                </c:pt>
                <c:pt idx="1892">
                  <c:v>259950</c:v>
                </c:pt>
                <c:pt idx="1893">
                  <c:v>457000</c:v>
                </c:pt>
                <c:pt idx="1894">
                  <c:v>364000</c:v>
                </c:pt>
                <c:pt idx="1895">
                  <c:v>686500</c:v>
                </c:pt>
                <c:pt idx="1896">
                  <c:v>340500</c:v>
                </c:pt>
                <c:pt idx="1897">
                  <c:v>193000</c:v>
                </c:pt>
                <c:pt idx="1898">
                  <c:v>226550</c:v>
                </c:pt>
                <c:pt idx="1899">
                  <c:v>450750</c:v>
                </c:pt>
                <c:pt idx="1900">
                  <c:v>511050</c:v>
                </c:pt>
                <c:pt idx="1901">
                  <c:v>428650</c:v>
                </c:pt>
                <c:pt idx="1902">
                  <c:v>287000</c:v>
                </c:pt>
                <c:pt idx="1903">
                  <c:v>542500</c:v>
                </c:pt>
                <c:pt idx="1904">
                  <c:v>450000</c:v>
                </c:pt>
                <c:pt idx="1905">
                  <c:v>461000</c:v>
                </c:pt>
                <c:pt idx="1906">
                  <c:v>335000</c:v>
                </c:pt>
                <c:pt idx="1907">
                  <c:v>567333.33333333337</c:v>
                </c:pt>
                <c:pt idx="1908">
                  <c:v>385250</c:v>
                </c:pt>
                <c:pt idx="1909">
                  <c:v>710000</c:v>
                </c:pt>
                <c:pt idx="1910">
                  <c:v>429750</c:v>
                </c:pt>
                <c:pt idx="1911">
                  <c:v>339900</c:v>
                </c:pt>
                <c:pt idx="1912">
                  <c:v>345000</c:v>
                </c:pt>
                <c:pt idx="1913">
                  <c:v>387000</c:v>
                </c:pt>
                <c:pt idx="1914">
                  <c:v>528500</c:v>
                </c:pt>
                <c:pt idx="1915">
                  <c:v>250000</c:v>
                </c:pt>
                <c:pt idx="1916">
                  <c:v>222500</c:v>
                </c:pt>
                <c:pt idx="1917">
                  <c:v>640000</c:v>
                </c:pt>
                <c:pt idx="1918">
                  <c:v>324950</c:v>
                </c:pt>
                <c:pt idx="1919">
                  <c:v>342262.5</c:v>
                </c:pt>
                <c:pt idx="1920">
                  <c:v>720000</c:v>
                </c:pt>
                <c:pt idx="1921">
                  <c:v>477033.33333333331</c:v>
                </c:pt>
                <c:pt idx="1922">
                  <c:v>299000</c:v>
                </c:pt>
                <c:pt idx="1923">
                  <c:v>400000</c:v>
                </c:pt>
                <c:pt idx="1924">
                  <c:v>340000</c:v>
                </c:pt>
                <c:pt idx="1925">
                  <c:v>383000</c:v>
                </c:pt>
                <c:pt idx="1926">
                  <c:v>358333.33333333331</c:v>
                </c:pt>
                <c:pt idx="1927">
                  <c:v>327500</c:v>
                </c:pt>
                <c:pt idx="1928">
                  <c:v>368725</c:v>
                </c:pt>
                <c:pt idx="1929">
                  <c:v>311000</c:v>
                </c:pt>
                <c:pt idx="1930">
                  <c:v>378333.33333333331</c:v>
                </c:pt>
                <c:pt idx="1931">
                  <c:v>512459.5</c:v>
                </c:pt>
                <c:pt idx="1932">
                  <c:v>353350</c:v>
                </c:pt>
                <c:pt idx="1933">
                  <c:v>525000</c:v>
                </c:pt>
                <c:pt idx="1934">
                  <c:v>274916.66666666669</c:v>
                </c:pt>
                <c:pt idx="1935">
                  <c:v>613667.5</c:v>
                </c:pt>
                <c:pt idx="1936">
                  <c:v>875333.33333333337</c:v>
                </c:pt>
                <c:pt idx="1937">
                  <c:v>340750</c:v>
                </c:pt>
                <c:pt idx="1938">
                  <c:v>700000</c:v>
                </c:pt>
                <c:pt idx="1939">
                  <c:v>585850</c:v>
                </c:pt>
                <c:pt idx="1940">
                  <c:v>315740</c:v>
                </c:pt>
                <c:pt idx="1941">
                  <c:v>205000</c:v>
                </c:pt>
                <c:pt idx="1942">
                  <c:v>320000</c:v>
                </c:pt>
                <c:pt idx="1943">
                  <c:v>731333.33333333337</c:v>
                </c:pt>
                <c:pt idx="1944">
                  <c:v>650000</c:v>
                </c:pt>
                <c:pt idx="1945">
                  <c:v>412566.66666666669</c:v>
                </c:pt>
                <c:pt idx="1946">
                  <c:v>410475</c:v>
                </c:pt>
                <c:pt idx="1947">
                  <c:v>322733.33333333331</c:v>
                </c:pt>
                <c:pt idx="1948">
                  <c:v>423983.33333333331</c:v>
                </c:pt>
                <c:pt idx="1949">
                  <c:v>330950</c:v>
                </c:pt>
                <c:pt idx="1950">
                  <c:v>453313.33333333331</c:v>
                </c:pt>
                <c:pt idx="1951">
                  <c:v>385000</c:v>
                </c:pt>
                <c:pt idx="1952">
                  <c:v>585000</c:v>
                </c:pt>
                <c:pt idx="1953">
                  <c:v>150000</c:v>
                </c:pt>
                <c:pt idx="1954">
                  <c:v>525000</c:v>
                </c:pt>
                <c:pt idx="1955">
                  <c:v>368666.66666666669</c:v>
                </c:pt>
                <c:pt idx="1956">
                  <c:v>662000</c:v>
                </c:pt>
                <c:pt idx="1957">
                  <c:v>380000</c:v>
                </c:pt>
                <c:pt idx="1958">
                  <c:v>549250</c:v>
                </c:pt>
                <c:pt idx="1959">
                  <c:v>423166.66666666669</c:v>
                </c:pt>
                <c:pt idx="1960">
                  <c:v>695750</c:v>
                </c:pt>
                <c:pt idx="1961">
                  <c:v>319500</c:v>
                </c:pt>
                <c:pt idx="1962">
                  <c:v>341666.66666666669</c:v>
                </c:pt>
                <c:pt idx="1963">
                  <c:v>201000</c:v>
                </c:pt>
                <c:pt idx="1964">
                  <c:v>318005</c:v>
                </c:pt>
                <c:pt idx="1965">
                  <c:v>275250</c:v>
                </c:pt>
                <c:pt idx="1966">
                  <c:v>265868.75</c:v>
                </c:pt>
                <c:pt idx="1967">
                  <c:v>295825</c:v>
                </c:pt>
                <c:pt idx="1968">
                  <c:v>987500</c:v>
                </c:pt>
                <c:pt idx="1969">
                  <c:v>376093.75</c:v>
                </c:pt>
                <c:pt idx="1970">
                  <c:v>536675</c:v>
                </c:pt>
                <c:pt idx="1971">
                  <c:v>357400</c:v>
                </c:pt>
                <c:pt idx="1972">
                  <c:v>364800</c:v>
                </c:pt>
                <c:pt idx="1973">
                  <c:v>468237.5</c:v>
                </c:pt>
                <c:pt idx="1974">
                  <c:v>440000</c:v>
                </c:pt>
                <c:pt idx="1975">
                  <c:v>390000</c:v>
                </c:pt>
                <c:pt idx="1976">
                  <c:v>541828.57142857148</c:v>
                </c:pt>
                <c:pt idx="1977">
                  <c:v>510375</c:v>
                </c:pt>
                <c:pt idx="1978">
                  <c:v>530250</c:v>
                </c:pt>
                <c:pt idx="1979">
                  <c:v>1415000</c:v>
                </c:pt>
                <c:pt idx="1980">
                  <c:v>483500</c:v>
                </c:pt>
                <c:pt idx="1981">
                  <c:v>279000</c:v>
                </c:pt>
                <c:pt idx="1982">
                  <c:v>340766.66666666669</c:v>
                </c:pt>
                <c:pt idx="1983">
                  <c:v>349983.33333333331</c:v>
                </c:pt>
                <c:pt idx="1984">
                  <c:v>345112.5</c:v>
                </c:pt>
                <c:pt idx="1985">
                  <c:v>371778</c:v>
                </c:pt>
                <c:pt idx="1986">
                  <c:v>303500</c:v>
                </c:pt>
                <c:pt idx="1987">
                  <c:v>394750</c:v>
                </c:pt>
                <c:pt idx="1988">
                  <c:v>868333.33333333337</c:v>
                </c:pt>
                <c:pt idx="1989">
                  <c:v>935850</c:v>
                </c:pt>
                <c:pt idx="1990">
                  <c:v>789142.14285714284</c:v>
                </c:pt>
                <c:pt idx="1991">
                  <c:v>519785.71428571426</c:v>
                </c:pt>
                <c:pt idx="1992">
                  <c:v>453333.33333333331</c:v>
                </c:pt>
                <c:pt idx="1993">
                  <c:v>387500</c:v>
                </c:pt>
                <c:pt idx="1994">
                  <c:v>276500</c:v>
                </c:pt>
                <c:pt idx="1995">
                  <c:v>420000</c:v>
                </c:pt>
                <c:pt idx="1996">
                  <c:v>407500</c:v>
                </c:pt>
                <c:pt idx="1997">
                  <c:v>163250</c:v>
                </c:pt>
                <c:pt idx="1998">
                  <c:v>323333.33333333331</c:v>
                </c:pt>
                <c:pt idx="1999">
                  <c:v>401500</c:v>
                </c:pt>
                <c:pt idx="2000">
                  <c:v>411500</c:v>
                </c:pt>
                <c:pt idx="2001">
                  <c:v>323950</c:v>
                </c:pt>
                <c:pt idx="2002">
                  <c:v>385350</c:v>
                </c:pt>
                <c:pt idx="2003">
                  <c:v>358500</c:v>
                </c:pt>
                <c:pt idx="2004">
                  <c:v>726666.66666666663</c:v>
                </c:pt>
                <c:pt idx="2005">
                  <c:v>1310000</c:v>
                </c:pt>
                <c:pt idx="2006">
                  <c:v>795500</c:v>
                </c:pt>
                <c:pt idx="2007">
                  <c:v>464166.66666666669</c:v>
                </c:pt>
                <c:pt idx="2008">
                  <c:v>332495</c:v>
                </c:pt>
                <c:pt idx="2009">
                  <c:v>469000</c:v>
                </c:pt>
                <c:pt idx="2010">
                  <c:v>468300</c:v>
                </c:pt>
                <c:pt idx="2011">
                  <c:v>421500</c:v>
                </c:pt>
                <c:pt idx="2012">
                  <c:v>400000</c:v>
                </c:pt>
                <c:pt idx="2013">
                  <c:v>405000</c:v>
                </c:pt>
                <c:pt idx="2014">
                  <c:v>693333.33333333337</c:v>
                </c:pt>
                <c:pt idx="2015">
                  <c:v>660500</c:v>
                </c:pt>
                <c:pt idx="2016">
                  <c:v>499131.25</c:v>
                </c:pt>
                <c:pt idx="2017">
                  <c:v>280000</c:v>
                </c:pt>
                <c:pt idx="2018">
                  <c:v>477983.33333333331</c:v>
                </c:pt>
                <c:pt idx="2019">
                  <c:v>763666.66666666663</c:v>
                </c:pt>
                <c:pt idx="2020">
                  <c:v>1452675</c:v>
                </c:pt>
                <c:pt idx="2021">
                  <c:v>500000</c:v>
                </c:pt>
                <c:pt idx="2022">
                  <c:v>635000</c:v>
                </c:pt>
                <c:pt idx="2023">
                  <c:v>513500</c:v>
                </c:pt>
                <c:pt idx="2024">
                  <c:v>513112.5</c:v>
                </c:pt>
                <c:pt idx="2025">
                  <c:v>572000</c:v>
                </c:pt>
                <c:pt idx="2026">
                  <c:v>317116.66666666669</c:v>
                </c:pt>
                <c:pt idx="2027">
                  <c:v>810833.33333333337</c:v>
                </c:pt>
                <c:pt idx="2028">
                  <c:v>548666.66666666663</c:v>
                </c:pt>
                <c:pt idx="2029">
                  <c:v>434043.75</c:v>
                </c:pt>
                <c:pt idx="2030">
                  <c:v>850000</c:v>
                </c:pt>
                <c:pt idx="2031">
                  <c:v>285000</c:v>
                </c:pt>
                <c:pt idx="2032">
                  <c:v>630833.33333333337</c:v>
                </c:pt>
                <c:pt idx="2033">
                  <c:v>517000</c:v>
                </c:pt>
                <c:pt idx="2034">
                  <c:v>443857.14285714284</c:v>
                </c:pt>
                <c:pt idx="2035">
                  <c:v>850000</c:v>
                </c:pt>
                <c:pt idx="2036">
                  <c:v>924900</c:v>
                </c:pt>
                <c:pt idx="2037">
                  <c:v>254000</c:v>
                </c:pt>
                <c:pt idx="2038">
                  <c:v>335750</c:v>
                </c:pt>
                <c:pt idx="2039">
                  <c:v>653333.33333333337</c:v>
                </c:pt>
                <c:pt idx="2040">
                  <c:v>452483.33333333331</c:v>
                </c:pt>
                <c:pt idx="2041">
                  <c:v>441500</c:v>
                </c:pt>
                <c:pt idx="2042">
                  <c:v>1400000</c:v>
                </c:pt>
                <c:pt idx="2043">
                  <c:v>472000</c:v>
                </c:pt>
                <c:pt idx="2044">
                  <c:v>986000</c:v>
                </c:pt>
                <c:pt idx="2045">
                  <c:v>584083.33333333337</c:v>
                </c:pt>
                <c:pt idx="2046">
                  <c:v>556180</c:v>
                </c:pt>
                <c:pt idx="2047">
                  <c:v>516666.66666666669</c:v>
                </c:pt>
                <c:pt idx="2048">
                  <c:v>995000</c:v>
                </c:pt>
                <c:pt idx="2049">
                  <c:v>551333.33333333337</c:v>
                </c:pt>
                <c:pt idx="2050">
                  <c:v>1125000</c:v>
                </c:pt>
                <c:pt idx="2051">
                  <c:v>884900</c:v>
                </c:pt>
                <c:pt idx="2052">
                  <c:v>360000</c:v>
                </c:pt>
                <c:pt idx="2053">
                  <c:v>1200000</c:v>
                </c:pt>
                <c:pt idx="2054">
                  <c:v>560000</c:v>
                </c:pt>
                <c:pt idx="2055">
                  <c:v>470000</c:v>
                </c:pt>
                <c:pt idx="2056">
                  <c:v>679380</c:v>
                </c:pt>
                <c:pt idx="2057">
                  <c:v>523375</c:v>
                </c:pt>
                <c:pt idx="2058">
                  <c:v>417150</c:v>
                </c:pt>
                <c:pt idx="2059">
                  <c:v>456000</c:v>
                </c:pt>
                <c:pt idx="2060">
                  <c:v>994950</c:v>
                </c:pt>
                <c:pt idx="2061">
                  <c:v>682000</c:v>
                </c:pt>
                <c:pt idx="2062">
                  <c:v>502750</c:v>
                </c:pt>
                <c:pt idx="2063">
                  <c:v>352800</c:v>
                </c:pt>
                <c:pt idx="2064">
                  <c:v>597000</c:v>
                </c:pt>
                <c:pt idx="2065">
                  <c:v>406333.33333333331</c:v>
                </c:pt>
                <c:pt idx="2066">
                  <c:v>884487.5</c:v>
                </c:pt>
                <c:pt idx="2067">
                  <c:v>762500</c:v>
                </c:pt>
                <c:pt idx="2068">
                  <c:v>1140000</c:v>
                </c:pt>
                <c:pt idx="2069">
                  <c:v>566333.33333333337</c:v>
                </c:pt>
                <c:pt idx="2070">
                  <c:v>446516</c:v>
                </c:pt>
                <c:pt idx="2071">
                  <c:v>523333.33333333331</c:v>
                </c:pt>
                <c:pt idx="2072">
                  <c:v>517647</c:v>
                </c:pt>
                <c:pt idx="2073">
                  <c:v>441750</c:v>
                </c:pt>
                <c:pt idx="2074">
                  <c:v>572500</c:v>
                </c:pt>
                <c:pt idx="2075">
                  <c:v>597050</c:v>
                </c:pt>
                <c:pt idx="2076">
                  <c:v>425000</c:v>
                </c:pt>
                <c:pt idx="2077">
                  <c:v>536125</c:v>
                </c:pt>
                <c:pt idx="2078">
                  <c:v>585000</c:v>
                </c:pt>
                <c:pt idx="2079">
                  <c:v>528000</c:v>
                </c:pt>
                <c:pt idx="2080">
                  <c:v>825000</c:v>
                </c:pt>
                <c:pt idx="2081">
                  <c:v>414000</c:v>
                </c:pt>
                <c:pt idx="2082">
                  <c:v>381750</c:v>
                </c:pt>
                <c:pt idx="2083">
                  <c:v>625125</c:v>
                </c:pt>
                <c:pt idx="2084">
                  <c:v>458000</c:v>
                </c:pt>
                <c:pt idx="2085">
                  <c:v>421333.33333333331</c:v>
                </c:pt>
                <c:pt idx="2086">
                  <c:v>776366.66666666663</c:v>
                </c:pt>
                <c:pt idx="2087">
                  <c:v>194000</c:v>
                </c:pt>
                <c:pt idx="2088">
                  <c:v>297500</c:v>
                </c:pt>
                <c:pt idx="2089">
                  <c:v>365000</c:v>
                </c:pt>
                <c:pt idx="2090">
                  <c:v>332537.5</c:v>
                </c:pt>
                <c:pt idx="2091">
                  <c:v>1009000</c:v>
                </c:pt>
                <c:pt idx="2092">
                  <c:v>619000</c:v>
                </c:pt>
                <c:pt idx="2093">
                  <c:v>441000</c:v>
                </c:pt>
                <c:pt idx="2094">
                  <c:v>559200</c:v>
                </c:pt>
                <c:pt idx="2095">
                  <c:v>260600</c:v>
                </c:pt>
                <c:pt idx="2096">
                  <c:v>662800</c:v>
                </c:pt>
                <c:pt idx="2097">
                  <c:v>565806.25</c:v>
                </c:pt>
                <c:pt idx="2098">
                  <c:v>460000</c:v>
                </c:pt>
                <c:pt idx="2099">
                  <c:v>685000</c:v>
                </c:pt>
                <c:pt idx="2100">
                  <c:v>560000</c:v>
                </c:pt>
                <c:pt idx="2101">
                  <c:v>531380</c:v>
                </c:pt>
                <c:pt idx="2102">
                  <c:v>422680</c:v>
                </c:pt>
                <c:pt idx="2103">
                  <c:v>850000</c:v>
                </c:pt>
                <c:pt idx="2104">
                  <c:v>865000</c:v>
                </c:pt>
                <c:pt idx="2105">
                  <c:v>608500</c:v>
                </c:pt>
                <c:pt idx="2106">
                  <c:v>458500</c:v>
                </c:pt>
                <c:pt idx="2107">
                  <c:v>585944</c:v>
                </c:pt>
                <c:pt idx="2108">
                  <c:v>1375000</c:v>
                </c:pt>
                <c:pt idx="2109">
                  <c:v>439875</c:v>
                </c:pt>
                <c:pt idx="2110">
                  <c:v>767750</c:v>
                </c:pt>
                <c:pt idx="2111">
                  <c:v>913000</c:v>
                </c:pt>
                <c:pt idx="2112">
                  <c:v>632500</c:v>
                </c:pt>
                <c:pt idx="2113">
                  <c:v>684625</c:v>
                </c:pt>
                <c:pt idx="2114">
                  <c:v>446000</c:v>
                </c:pt>
                <c:pt idx="2115">
                  <c:v>701000</c:v>
                </c:pt>
                <c:pt idx="2116">
                  <c:v>595833.33333333337</c:v>
                </c:pt>
                <c:pt idx="2117">
                  <c:v>479666.66666666669</c:v>
                </c:pt>
                <c:pt idx="2118">
                  <c:v>552500</c:v>
                </c:pt>
                <c:pt idx="2119">
                  <c:v>649333.33333333337</c:v>
                </c:pt>
                <c:pt idx="2120">
                  <c:v>489000</c:v>
                </c:pt>
                <c:pt idx="2121">
                  <c:v>769416.66666666663</c:v>
                </c:pt>
                <c:pt idx="2122">
                  <c:v>491255</c:v>
                </c:pt>
                <c:pt idx="2123">
                  <c:v>391000</c:v>
                </c:pt>
                <c:pt idx="2124">
                  <c:v>445000</c:v>
                </c:pt>
                <c:pt idx="2125">
                  <c:v>1010000</c:v>
                </c:pt>
                <c:pt idx="2126">
                  <c:v>548250</c:v>
                </c:pt>
                <c:pt idx="2127">
                  <c:v>544319.25</c:v>
                </c:pt>
                <c:pt idx="2128">
                  <c:v>531083.33333333337</c:v>
                </c:pt>
                <c:pt idx="2129">
                  <c:v>547666.66666666663</c:v>
                </c:pt>
                <c:pt idx="2130">
                  <c:v>786408.2</c:v>
                </c:pt>
                <c:pt idx="2131">
                  <c:v>853760</c:v>
                </c:pt>
                <c:pt idx="2132">
                  <c:v>986500</c:v>
                </c:pt>
                <c:pt idx="2133">
                  <c:v>1032500</c:v>
                </c:pt>
                <c:pt idx="2134">
                  <c:v>271950</c:v>
                </c:pt>
                <c:pt idx="2135">
                  <c:v>591600</c:v>
                </c:pt>
                <c:pt idx="2136">
                  <c:v>224250</c:v>
                </c:pt>
                <c:pt idx="2137">
                  <c:v>532500</c:v>
                </c:pt>
                <c:pt idx="2138">
                  <c:v>684166.66666666663</c:v>
                </c:pt>
                <c:pt idx="2139">
                  <c:v>1049950</c:v>
                </c:pt>
                <c:pt idx="2140">
                  <c:v>386500</c:v>
                </c:pt>
                <c:pt idx="2141">
                  <c:v>342475</c:v>
                </c:pt>
                <c:pt idx="2142">
                  <c:v>360000</c:v>
                </c:pt>
                <c:pt idx="2143">
                  <c:v>586500</c:v>
                </c:pt>
                <c:pt idx="2144">
                  <c:v>742000</c:v>
                </c:pt>
                <c:pt idx="2145">
                  <c:v>570000</c:v>
                </c:pt>
                <c:pt idx="2146">
                  <c:v>692666.66666666663</c:v>
                </c:pt>
                <c:pt idx="2147">
                  <c:v>517962.5</c:v>
                </c:pt>
                <c:pt idx="2148">
                  <c:v>710000</c:v>
                </c:pt>
                <c:pt idx="2149">
                  <c:v>453500</c:v>
                </c:pt>
                <c:pt idx="2150">
                  <c:v>509833.33333333331</c:v>
                </c:pt>
                <c:pt idx="2151">
                  <c:v>650375</c:v>
                </c:pt>
                <c:pt idx="2152">
                  <c:v>1012500</c:v>
                </c:pt>
                <c:pt idx="2153">
                  <c:v>315000</c:v>
                </c:pt>
                <c:pt idx="2154">
                  <c:v>1124975</c:v>
                </c:pt>
                <c:pt idx="2155">
                  <c:v>692750</c:v>
                </c:pt>
                <c:pt idx="2156">
                  <c:v>1114800</c:v>
                </c:pt>
                <c:pt idx="2157">
                  <c:v>497000</c:v>
                </c:pt>
                <c:pt idx="2158">
                  <c:v>499000</c:v>
                </c:pt>
                <c:pt idx="2159">
                  <c:v>296000</c:v>
                </c:pt>
                <c:pt idx="2160">
                  <c:v>640190</c:v>
                </c:pt>
                <c:pt idx="2161">
                  <c:v>1220000</c:v>
                </c:pt>
                <c:pt idx="2162">
                  <c:v>428500</c:v>
                </c:pt>
                <c:pt idx="2163">
                  <c:v>610125</c:v>
                </c:pt>
                <c:pt idx="2164">
                  <c:v>633933.33333333337</c:v>
                </c:pt>
                <c:pt idx="2165">
                  <c:v>623750</c:v>
                </c:pt>
                <c:pt idx="2166">
                  <c:v>460000</c:v>
                </c:pt>
                <c:pt idx="2167">
                  <c:v>406000</c:v>
                </c:pt>
                <c:pt idx="2168">
                  <c:v>376000</c:v>
                </c:pt>
                <c:pt idx="2169">
                  <c:v>483000</c:v>
                </c:pt>
                <c:pt idx="2170">
                  <c:v>841748.33333333337</c:v>
                </c:pt>
                <c:pt idx="2171">
                  <c:v>921500</c:v>
                </c:pt>
                <c:pt idx="2172">
                  <c:v>714475</c:v>
                </c:pt>
                <c:pt idx="2173">
                  <c:v>777687.5</c:v>
                </c:pt>
                <c:pt idx="2174">
                  <c:v>655000</c:v>
                </c:pt>
                <c:pt idx="2175">
                  <c:v>421066</c:v>
                </c:pt>
                <c:pt idx="2176">
                  <c:v>723000</c:v>
                </c:pt>
                <c:pt idx="2177">
                  <c:v>379500</c:v>
                </c:pt>
                <c:pt idx="2178">
                  <c:v>601166.66666666663</c:v>
                </c:pt>
                <c:pt idx="2179">
                  <c:v>848000</c:v>
                </c:pt>
                <c:pt idx="2180">
                  <c:v>543500</c:v>
                </c:pt>
                <c:pt idx="2181">
                  <c:v>738500</c:v>
                </c:pt>
                <c:pt idx="2182">
                  <c:v>523000</c:v>
                </c:pt>
                <c:pt idx="2183">
                  <c:v>593525</c:v>
                </c:pt>
                <c:pt idx="2184">
                  <c:v>358771.71428571426</c:v>
                </c:pt>
                <c:pt idx="2185">
                  <c:v>555731.08333333337</c:v>
                </c:pt>
                <c:pt idx="2186">
                  <c:v>823593</c:v>
                </c:pt>
                <c:pt idx="2187">
                  <c:v>397500</c:v>
                </c:pt>
                <c:pt idx="2188">
                  <c:v>793495.375</c:v>
                </c:pt>
                <c:pt idx="2189">
                  <c:v>778781</c:v>
                </c:pt>
                <c:pt idx="2190">
                  <c:v>848141.25</c:v>
                </c:pt>
                <c:pt idx="2191">
                  <c:v>471205.71428571426</c:v>
                </c:pt>
                <c:pt idx="2192">
                  <c:v>672495</c:v>
                </c:pt>
                <c:pt idx="2193">
                  <c:v>735000</c:v>
                </c:pt>
                <c:pt idx="2194">
                  <c:v>638962.66666666663</c:v>
                </c:pt>
                <c:pt idx="2195">
                  <c:v>584567.5</c:v>
                </c:pt>
                <c:pt idx="2196">
                  <c:v>542475</c:v>
                </c:pt>
                <c:pt idx="2197">
                  <c:v>667100</c:v>
                </c:pt>
                <c:pt idx="2198">
                  <c:v>399950</c:v>
                </c:pt>
                <c:pt idx="2199">
                  <c:v>862111.11111111112</c:v>
                </c:pt>
                <c:pt idx="2200">
                  <c:v>810500</c:v>
                </c:pt>
                <c:pt idx="2201">
                  <c:v>635250</c:v>
                </c:pt>
                <c:pt idx="2202">
                  <c:v>664564.28571428568</c:v>
                </c:pt>
                <c:pt idx="2203">
                  <c:v>589650</c:v>
                </c:pt>
                <c:pt idx="2204">
                  <c:v>411666.66666666669</c:v>
                </c:pt>
                <c:pt idx="2205">
                  <c:v>853258.33333333337</c:v>
                </c:pt>
                <c:pt idx="2206">
                  <c:v>446500</c:v>
                </c:pt>
                <c:pt idx="2207">
                  <c:v>737000</c:v>
                </c:pt>
                <c:pt idx="2208">
                  <c:v>775666.66666666663</c:v>
                </c:pt>
                <c:pt idx="2209">
                  <c:v>837500</c:v>
                </c:pt>
                <c:pt idx="2210">
                  <c:v>592675</c:v>
                </c:pt>
                <c:pt idx="2211">
                  <c:v>190000</c:v>
                </c:pt>
                <c:pt idx="2212">
                  <c:v>1097675</c:v>
                </c:pt>
                <c:pt idx="2213">
                  <c:v>395625</c:v>
                </c:pt>
                <c:pt idx="2214">
                  <c:v>898750</c:v>
                </c:pt>
                <c:pt idx="2215">
                  <c:v>559000</c:v>
                </c:pt>
                <c:pt idx="2216">
                  <c:v>433333.33333333331</c:v>
                </c:pt>
                <c:pt idx="2217">
                  <c:v>743302</c:v>
                </c:pt>
                <c:pt idx="2218">
                  <c:v>835750</c:v>
                </c:pt>
                <c:pt idx="2219">
                  <c:v>449500</c:v>
                </c:pt>
                <c:pt idx="2220">
                  <c:v>585166.66666666663</c:v>
                </c:pt>
                <c:pt idx="2221">
                  <c:v>475000</c:v>
                </c:pt>
                <c:pt idx="2222">
                  <c:v>645000</c:v>
                </c:pt>
                <c:pt idx="2223">
                  <c:v>674000</c:v>
                </c:pt>
                <c:pt idx="2224">
                  <c:v>631000</c:v>
                </c:pt>
                <c:pt idx="2225">
                  <c:v>830000</c:v>
                </c:pt>
                <c:pt idx="2226">
                  <c:v>503375</c:v>
                </c:pt>
                <c:pt idx="2227">
                  <c:v>867500</c:v>
                </c:pt>
                <c:pt idx="2228">
                  <c:v>468000</c:v>
                </c:pt>
                <c:pt idx="2229">
                  <c:v>836629.33333333337</c:v>
                </c:pt>
                <c:pt idx="2230">
                  <c:v>548666.66666666663</c:v>
                </c:pt>
                <c:pt idx="2231">
                  <c:v>662700</c:v>
                </c:pt>
                <c:pt idx="2232">
                  <c:v>503333.33333333331</c:v>
                </c:pt>
                <c:pt idx="2233">
                  <c:v>1828333.3333333333</c:v>
                </c:pt>
                <c:pt idx="2234">
                  <c:v>1135666.6666666667</c:v>
                </c:pt>
                <c:pt idx="2235">
                  <c:v>445000</c:v>
                </c:pt>
                <c:pt idx="2236">
                  <c:v>577990</c:v>
                </c:pt>
                <c:pt idx="2237">
                  <c:v>588000</c:v>
                </c:pt>
                <c:pt idx="2238">
                  <c:v>416250</c:v>
                </c:pt>
                <c:pt idx="2239">
                  <c:v>492250</c:v>
                </c:pt>
                <c:pt idx="2240">
                  <c:v>982500</c:v>
                </c:pt>
                <c:pt idx="2241">
                  <c:v>455000</c:v>
                </c:pt>
                <c:pt idx="2242">
                  <c:v>644472.5</c:v>
                </c:pt>
                <c:pt idx="2243">
                  <c:v>1070000</c:v>
                </c:pt>
                <c:pt idx="2244">
                  <c:v>627500</c:v>
                </c:pt>
                <c:pt idx="2245">
                  <c:v>420000</c:v>
                </c:pt>
                <c:pt idx="2246">
                  <c:v>545000</c:v>
                </c:pt>
                <c:pt idx="2247">
                  <c:v>749999</c:v>
                </c:pt>
                <c:pt idx="2248">
                  <c:v>556333.33333333337</c:v>
                </c:pt>
                <c:pt idx="2249">
                  <c:v>358166.66666666669</c:v>
                </c:pt>
                <c:pt idx="2250">
                  <c:v>672000</c:v>
                </c:pt>
                <c:pt idx="2251">
                  <c:v>741666.66666666663</c:v>
                </c:pt>
                <c:pt idx="2252">
                  <c:v>753000</c:v>
                </c:pt>
                <c:pt idx="2253">
                  <c:v>527750</c:v>
                </c:pt>
                <c:pt idx="2254">
                  <c:v>435000</c:v>
                </c:pt>
                <c:pt idx="2255">
                  <c:v>531000</c:v>
                </c:pt>
                <c:pt idx="2256">
                  <c:v>534666.66666666663</c:v>
                </c:pt>
                <c:pt idx="2257">
                  <c:v>923362.5</c:v>
                </c:pt>
                <c:pt idx="2258">
                  <c:v>710000</c:v>
                </c:pt>
                <c:pt idx="2259">
                  <c:v>504750</c:v>
                </c:pt>
                <c:pt idx="2260">
                  <c:v>728400</c:v>
                </c:pt>
                <c:pt idx="2261">
                  <c:v>811666.66666666663</c:v>
                </c:pt>
                <c:pt idx="2262">
                  <c:v>679200</c:v>
                </c:pt>
                <c:pt idx="2263">
                  <c:v>979575</c:v>
                </c:pt>
                <c:pt idx="2264">
                  <c:v>743333.33333333337</c:v>
                </c:pt>
                <c:pt idx="2265">
                  <c:v>920000</c:v>
                </c:pt>
                <c:pt idx="2266">
                  <c:v>983833.33333333337</c:v>
                </c:pt>
                <c:pt idx="2267">
                  <c:v>795000</c:v>
                </c:pt>
                <c:pt idx="2268">
                  <c:v>640000</c:v>
                </c:pt>
                <c:pt idx="2269">
                  <c:v>651000</c:v>
                </c:pt>
                <c:pt idx="2270">
                  <c:v>864000</c:v>
                </c:pt>
                <c:pt idx="2271">
                  <c:v>716250</c:v>
                </c:pt>
                <c:pt idx="2272">
                  <c:v>513750</c:v>
                </c:pt>
                <c:pt idx="2273">
                  <c:v>1551000</c:v>
                </c:pt>
                <c:pt idx="2274">
                  <c:v>615000</c:v>
                </c:pt>
                <c:pt idx="2275">
                  <c:v>756250</c:v>
                </c:pt>
                <c:pt idx="2276">
                  <c:v>524666.66666666663</c:v>
                </c:pt>
                <c:pt idx="2277">
                  <c:v>500000</c:v>
                </c:pt>
                <c:pt idx="2278">
                  <c:v>471750</c:v>
                </c:pt>
                <c:pt idx="2279">
                  <c:v>1020000</c:v>
                </c:pt>
                <c:pt idx="2280">
                  <c:v>729400</c:v>
                </c:pt>
                <c:pt idx="2281">
                  <c:v>1000000</c:v>
                </c:pt>
                <c:pt idx="2282">
                  <c:v>427500</c:v>
                </c:pt>
                <c:pt idx="2283">
                  <c:v>644500</c:v>
                </c:pt>
                <c:pt idx="2284">
                  <c:v>716324</c:v>
                </c:pt>
                <c:pt idx="2285">
                  <c:v>499500</c:v>
                </c:pt>
                <c:pt idx="2286">
                  <c:v>350000</c:v>
                </c:pt>
                <c:pt idx="2287">
                  <c:v>603000</c:v>
                </c:pt>
                <c:pt idx="2288">
                  <c:v>856000</c:v>
                </c:pt>
                <c:pt idx="2289">
                  <c:v>802500</c:v>
                </c:pt>
                <c:pt idx="2290">
                  <c:v>497500</c:v>
                </c:pt>
                <c:pt idx="2291">
                  <c:v>652450</c:v>
                </c:pt>
                <c:pt idx="2292">
                  <c:v>1631800</c:v>
                </c:pt>
                <c:pt idx="2293">
                  <c:v>675666.66666666663</c:v>
                </c:pt>
                <c:pt idx="2294">
                  <c:v>477500</c:v>
                </c:pt>
                <c:pt idx="2295">
                  <c:v>907000</c:v>
                </c:pt>
                <c:pt idx="2296">
                  <c:v>505000</c:v>
                </c:pt>
                <c:pt idx="2297">
                  <c:v>1166333.3333333333</c:v>
                </c:pt>
                <c:pt idx="2298">
                  <c:v>642900</c:v>
                </c:pt>
                <c:pt idx="2299">
                  <c:v>930500</c:v>
                </c:pt>
                <c:pt idx="2300">
                  <c:v>665000</c:v>
                </c:pt>
                <c:pt idx="2301">
                  <c:v>482600</c:v>
                </c:pt>
                <c:pt idx="2302">
                  <c:v>650266.66666666663</c:v>
                </c:pt>
                <c:pt idx="2303">
                  <c:v>521000</c:v>
                </c:pt>
                <c:pt idx="2304">
                  <c:v>998160</c:v>
                </c:pt>
                <c:pt idx="2305">
                  <c:v>615916.66666666663</c:v>
                </c:pt>
                <c:pt idx="2306">
                  <c:v>1280000</c:v>
                </c:pt>
                <c:pt idx="2307">
                  <c:v>719125</c:v>
                </c:pt>
                <c:pt idx="2308">
                  <c:v>855000</c:v>
                </c:pt>
                <c:pt idx="2309">
                  <c:v>620000</c:v>
                </c:pt>
                <c:pt idx="2310">
                  <c:v>373250</c:v>
                </c:pt>
                <c:pt idx="2311">
                  <c:v>555554.28571428568</c:v>
                </c:pt>
                <c:pt idx="2312">
                  <c:v>629100</c:v>
                </c:pt>
                <c:pt idx="2313">
                  <c:v>572000</c:v>
                </c:pt>
                <c:pt idx="2314">
                  <c:v>488333.33333333331</c:v>
                </c:pt>
                <c:pt idx="2315">
                  <c:v>632666.66666666663</c:v>
                </c:pt>
                <c:pt idx="2316">
                  <c:v>549711</c:v>
                </c:pt>
                <c:pt idx="2317">
                  <c:v>742816.66666666663</c:v>
                </c:pt>
                <c:pt idx="2318">
                  <c:v>1052500</c:v>
                </c:pt>
                <c:pt idx="2319">
                  <c:v>429062.5</c:v>
                </c:pt>
                <c:pt idx="2320">
                  <c:v>441375</c:v>
                </c:pt>
                <c:pt idx="2321">
                  <c:v>435326.28571428574</c:v>
                </c:pt>
                <c:pt idx="2322">
                  <c:v>491066.66666666669</c:v>
                </c:pt>
                <c:pt idx="2323">
                  <c:v>715166.66666666663</c:v>
                </c:pt>
                <c:pt idx="2324">
                  <c:v>654000</c:v>
                </c:pt>
                <c:pt idx="2325">
                  <c:v>682019.66666666663</c:v>
                </c:pt>
                <c:pt idx="2326">
                  <c:v>595630</c:v>
                </c:pt>
                <c:pt idx="2327">
                  <c:v>905333.33333333337</c:v>
                </c:pt>
                <c:pt idx="2328">
                  <c:v>777500</c:v>
                </c:pt>
                <c:pt idx="2329">
                  <c:v>435000</c:v>
                </c:pt>
                <c:pt idx="2330">
                  <c:v>557000</c:v>
                </c:pt>
                <c:pt idx="2331">
                  <c:v>702000</c:v>
                </c:pt>
                <c:pt idx="2332">
                  <c:v>770833.33333333337</c:v>
                </c:pt>
                <c:pt idx="2333">
                  <c:v>683920</c:v>
                </c:pt>
                <c:pt idx="2334">
                  <c:v>866666.66666666663</c:v>
                </c:pt>
                <c:pt idx="2335">
                  <c:v>467333.33333333331</c:v>
                </c:pt>
                <c:pt idx="2336">
                  <c:v>463425</c:v>
                </c:pt>
                <c:pt idx="2337">
                  <c:v>472750</c:v>
                </c:pt>
                <c:pt idx="2338">
                  <c:v>850000</c:v>
                </c:pt>
                <c:pt idx="2339">
                  <c:v>640000</c:v>
                </c:pt>
                <c:pt idx="2340">
                  <c:v>790000</c:v>
                </c:pt>
                <c:pt idx="2341">
                  <c:v>973125</c:v>
                </c:pt>
                <c:pt idx="2342">
                  <c:v>453333.33333333331</c:v>
                </c:pt>
                <c:pt idx="2343">
                  <c:v>968616.66666666663</c:v>
                </c:pt>
                <c:pt idx="2344">
                  <c:v>758362.5</c:v>
                </c:pt>
                <c:pt idx="2345">
                  <c:v>611583.33333333337</c:v>
                </c:pt>
                <c:pt idx="2346">
                  <c:v>412666.66666666669</c:v>
                </c:pt>
                <c:pt idx="2347">
                  <c:v>548390</c:v>
                </c:pt>
                <c:pt idx="2348">
                  <c:v>510625</c:v>
                </c:pt>
                <c:pt idx="2349">
                  <c:v>550500</c:v>
                </c:pt>
                <c:pt idx="2350">
                  <c:v>542671.16666666663</c:v>
                </c:pt>
                <c:pt idx="2351">
                  <c:v>2380000</c:v>
                </c:pt>
                <c:pt idx="2352">
                  <c:v>637520</c:v>
                </c:pt>
                <c:pt idx="2353">
                  <c:v>540000</c:v>
                </c:pt>
                <c:pt idx="2354">
                  <c:v>707500</c:v>
                </c:pt>
                <c:pt idx="2355">
                  <c:v>436875</c:v>
                </c:pt>
                <c:pt idx="2356">
                  <c:v>552583.33333333337</c:v>
                </c:pt>
                <c:pt idx="2357">
                  <c:v>489000</c:v>
                </c:pt>
                <c:pt idx="2358">
                  <c:v>397500</c:v>
                </c:pt>
                <c:pt idx="2359">
                  <c:v>2850000</c:v>
                </c:pt>
                <c:pt idx="2360">
                  <c:v>644750</c:v>
                </c:pt>
                <c:pt idx="2361">
                  <c:v>1087250</c:v>
                </c:pt>
                <c:pt idx="2362">
                  <c:v>565000</c:v>
                </c:pt>
                <c:pt idx="2363">
                  <c:v>630000</c:v>
                </c:pt>
                <c:pt idx="2364">
                  <c:v>750850</c:v>
                </c:pt>
                <c:pt idx="2365">
                  <c:v>464087.5</c:v>
                </c:pt>
                <c:pt idx="2366">
                  <c:v>1199333.3333333333</c:v>
                </c:pt>
                <c:pt idx="2367">
                  <c:v>770250</c:v>
                </c:pt>
                <c:pt idx="2368">
                  <c:v>536666.66666666663</c:v>
                </c:pt>
                <c:pt idx="2369">
                  <c:v>650000</c:v>
                </c:pt>
                <c:pt idx="2370">
                  <c:v>473666.66666666669</c:v>
                </c:pt>
                <c:pt idx="2371">
                  <c:v>533225</c:v>
                </c:pt>
                <c:pt idx="2372">
                  <c:v>662500</c:v>
                </c:pt>
                <c:pt idx="2373">
                  <c:v>557666.66666666663</c:v>
                </c:pt>
                <c:pt idx="2374">
                  <c:v>994000</c:v>
                </c:pt>
                <c:pt idx="2375">
                  <c:v>670000</c:v>
                </c:pt>
                <c:pt idx="2376">
                  <c:v>603125</c:v>
                </c:pt>
                <c:pt idx="2377">
                  <c:v>637962.5</c:v>
                </c:pt>
                <c:pt idx="2378">
                  <c:v>432500</c:v>
                </c:pt>
                <c:pt idx="2379">
                  <c:v>410000</c:v>
                </c:pt>
                <c:pt idx="2380">
                  <c:v>1407500</c:v>
                </c:pt>
                <c:pt idx="2381">
                  <c:v>431000</c:v>
                </c:pt>
                <c:pt idx="2382">
                  <c:v>485666.66666666669</c:v>
                </c:pt>
                <c:pt idx="2383">
                  <c:v>596200</c:v>
                </c:pt>
                <c:pt idx="2384">
                  <c:v>802500</c:v>
                </c:pt>
                <c:pt idx="2385">
                  <c:v>486666.66666666669</c:v>
                </c:pt>
                <c:pt idx="2386">
                  <c:v>385000</c:v>
                </c:pt>
                <c:pt idx="2387">
                  <c:v>628500</c:v>
                </c:pt>
                <c:pt idx="2388">
                  <c:v>591666.66666666663</c:v>
                </c:pt>
                <c:pt idx="2389">
                  <c:v>539375</c:v>
                </c:pt>
                <c:pt idx="2390">
                  <c:v>425000</c:v>
                </c:pt>
                <c:pt idx="2391">
                  <c:v>538983.33333333337</c:v>
                </c:pt>
                <c:pt idx="2392">
                  <c:v>826000</c:v>
                </c:pt>
                <c:pt idx="2393">
                  <c:v>482100</c:v>
                </c:pt>
                <c:pt idx="2394">
                  <c:v>745750</c:v>
                </c:pt>
                <c:pt idx="2395">
                  <c:v>1095000</c:v>
                </c:pt>
                <c:pt idx="2396">
                  <c:v>921175</c:v>
                </c:pt>
                <c:pt idx="2397">
                  <c:v>552500</c:v>
                </c:pt>
                <c:pt idx="2398">
                  <c:v>756666.66666666663</c:v>
                </c:pt>
                <c:pt idx="2399">
                  <c:v>1048250</c:v>
                </c:pt>
                <c:pt idx="2400">
                  <c:v>575000</c:v>
                </c:pt>
                <c:pt idx="2401">
                  <c:v>341500</c:v>
                </c:pt>
                <c:pt idx="2402">
                  <c:v>865703.57142857148</c:v>
                </c:pt>
                <c:pt idx="2403">
                  <c:v>580000</c:v>
                </c:pt>
                <c:pt idx="2404">
                  <c:v>704300</c:v>
                </c:pt>
                <c:pt idx="2405">
                  <c:v>615000</c:v>
                </c:pt>
                <c:pt idx="2406">
                  <c:v>555000</c:v>
                </c:pt>
                <c:pt idx="2407">
                  <c:v>486000</c:v>
                </c:pt>
                <c:pt idx="2408">
                  <c:v>674250</c:v>
                </c:pt>
                <c:pt idx="2409">
                  <c:v>313300</c:v>
                </c:pt>
                <c:pt idx="2410">
                  <c:v>572333.33333333337</c:v>
                </c:pt>
                <c:pt idx="2411">
                  <c:v>470065</c:v>
                </c:pt>
                <c:pt idx="2412">
                  <c:v>675000</c:v>
                </c:pt>
                <c:pt idx="2413">
                  <c:v>609600</c:v>
                </c:pt>
                <c:pt idx="2414">
                  <c:v>1267500</c:v>
                </c:pt>
                <c:pt idx="2415">
                  <c:v>1610000</c:v>
                </c:pt>
                <c:pt idx="2416">
                  <c:v>785250</c:v>
                </c:pt>
                <c:pt idx="2417">
                  <c:v>600237.5</c:v>
                </c:pt>
                <c:pt idx="2418">
                  <c:v>696000</c:v>
                </c:pt>
                <c:pt idx="2419">
                  <c:v>573500</c:v>
                </c:pt>
                <c:pt idx="2420">
                  <c:v>600000</c:v>
                </c:pt>
                <c:pt idx="2421">
                  <c:v>619100</c:v>
                </c:pt>
                <c:pt idx="2422">
                  <c:v>687500</c:v>
                </c:pt>
                <c:pt idx="2423">
                  <c:v>593408.33333333337</c:v>
                </c:pt>
                <c:pt idx="2424">
                  <c:v>484800</c:v>
                </c:pt>
                <c:pt idx="2425">
                  <c:v>724150</c:v>
                </c:pt>
                <c:pt idx="2426">
                  <c:v>1090000</c:v>
                </c:pt>
                <c:pt idx="2427">
                  <c:v>517500</c:v>
                </c:pt>
                <c:pt idx="2428">
                  <c:v>832500</c:v>
                </c:pt>
                <c:pt idx="2429">
                  <c:v>950000</c:v>
                </c:pt>
                <c:pt idx="2430">
                  <c:v>740000</c:v>
                </c:pt>
                <c:pt idx="2431">
                  <c:v>611206</c:v>
                </c:pt>
                <c:pt idx="2432">
                  <c:v>861831.5</c:v>
                </c:pt>
                <c:pt idx="2433">
                  <c:v>770000</c:v>
                </c:pt>
                <c:pt idx="2434">
                  <c:v>1371333.3333333333</c:v>
                </c:pt>
                <c:pt idx="2435">
                  <c:v>760000</c:v>
                </c:pt>
                <c:pt idx="2436">
                  <c:v>603125</c:v>
                </c:pt>
                <c:pt idx="2437">
                  <c:v>1355000</c:v>
                </c:pt>
                <c:pt idx="2438">
                  <c:v>487500</c:v>
                </c:pt>
                <c:pt idx="2439">
                  <c:v>806666.66666666663</c:v>
                </c:pt>
                <c:pt idx="2440">
                  <c:v>591500</c:v>
                </c:pt>
                <c:pt idx="2441">
                  <c:v>675000</c:v>
                </c:pt>
                <c:pt idx="2442">
                  <c:v>2100000</c:v>
                </c:pt>
                <c:pt idx="2443">
                  <c:v>777500</c:v>
                </c:pt>
                <c:pt idx="2444">
                  <c:v>662990</c:v>
                </c:pt>
                <c:pt idx="2445">
                  <c:v>499000</c:v>
                </c:pt>
                <c:pt idx="2446">
                  <c:v>702500</c:v>
                </c:pt>
                <c:pt idx="2447">
                  <c:v>800000</c:v>
                </c:pt>
                <c:pt idx="2448">
                  <c:v>589375</c:v>
                </c:pt>
                <c:pt idx="2449">
                  <c:v>1400000</c:v>
                </c:pt>
                <c:pt idx="2450">
                  <c:v>728437.5</c:v>
                </c:pt>
                <c:pt idx="2451">
                  <c:v>524500</c:v>
                </c:pt>
                <c:pt idx="2452">
                  <c:v>1100000</c:v>
                </c:pt>
                <c:pt idx="2453">
                  <c:v>1342500</c:v>
                </c:pt>
                <c:pt idx="2454">
                  <c:v>1086166.6666666667</c:v>
                </c:pt>
                <c:pt idx="2455">
                  <c:v>882250</c:v>
                </c:pt>
                <c:pt idx="2456">
                  <c:v>1170000</c:v>
                </c:pt>
                <c:pt idx="2457">
                  <c:v>812500</c:v>
                </c:pt>
                <c:pt idx="2458">
                  <c:v>616648</c:v>
                </c:pt>
                <c:pt idx="2459">
                  <c:v>1034000</c:v>
                </c:pt>
                <c:pt idx="2460">
                  <c:v>638333.33333333337</c:v>
                </c:pt>
                <c:pt idx="2461">
                  <c:v>985000</c:v>
                </c:pt>
                <c:pt idx="2462">
                  <c:v>822500</c:v>
                </c:pt>
                <c:pt idx="2463">
                  <c:v>617500</c:v>
                </c:pt>
                <c:pt idx="2464">
                  <c:v>730000</c:v>
                </c:pt>
                <c:pt idx="2465">
                  <c:v>780000</c:v>
                </c:pt>
                <c:pt idx="2466">
                  <c:v>812250</c:v>
                </c:pt>
                <c:pt idx="2467">
                  <c:v>910000</c:v>
                </c:pt>
                <c:pt idx="2468">
                  <c:v>596333.33333333337</c:v>
                </c:pt>
                <c:pt idx="2469">
                  <c:v>1078000</c:v>
                </c:pt>
                <c:pt idx="2470">
                  <c:v>659000</c:v>
                </c:pt>
                <c:pt idx="2471">
                  <c:v>873333.33333333337</c:v>
                </c:pt>
                <c:pt idx="2472">
                  <c:v>996000</c:v>
                </c:pt>
                <c:pt idx="2473">
                  <c:v>748000</c:v>
                </c:pt>
                <c:pt idx="2474">
                  <c:v>596990</c:v>
                </c:pt>
                <c:pt idx="2475">
                  <c:v>874583.33333333337</c:v>
                </c:pt>
                <c:pt idx="2476">
                  <c:v>755250</c:v>
                </c:pt>
                <c:pt idx="2477">
                  <c:v>1076250</c:v>
                </c:pt>
                <c:pt idx="2478">
                  <c:v>557499.5</c:v>
                </c:pt>
                <c:pt idx="2479">
                  <c:v>681500</c:v>
                </c:pt>
                <c:pt idx="2480">
                  <c:v>613333.33333333337</c:v>
                </c:pt>
                <c:pt idx="2481">
                  <c:v>823033.33333333337</c:v>
                </c:pt>
                <c:pt idx="2482">
                  <c:v>585000</c:v>
                </c:pt>
                <c:pt idx="2483">
                  <c:v>721888</c:v>
                </c:pt>
                <c:pt idx="2484">
                  <c:v>1140000</c:v>
                </c:pt>
                <c:pt idx="2485">
                  <c:v>1030000</c:v>
                </c:pt>
                <c:pt idx="2486">
                  <c:v>845925</c:v>
                </c:pt>
                <c:pt idx="2487">
                  <c:v>637893</c:v>
                </c:pt>
                <c:pt idx="2488">
                  <c:v>636937.5</c:v>
                </c:pt>
                <c:pt idx="2489">
                  <c:v>768327.5</c:v>
                </c:pt>
                <c:pt idx="2490">
                  <c:v>3850000</c:v>
                </c:pt>
                <c:pt idx="2491">
                  <c:v>630000</c:v>
                </c:pt>
                <c:pt idx="2492">
                  <c:v>802666.66666666663</c:v>
                </c:pt>
                <c:pt idx="2493">
                  <c:v>895000</c:v>
                </c:pt>
                <c:pt idx="2494">
                  <c:v>724975</c:v>
                </c:pt>
                <c:pt idx="2495">
                  <c:v>677000</c:v>
                </c:pt>
                <c:pt idx="2496">
                  <c:v>959375</c:v>
                </c:pt>
                <c:pt idx="2497">
                  <c:v>440376</c:v>
                </c:pt>
                <c:pt idx="2498">
                  <c:v>715000</c:v>
                </c:pt>
                <c:pt idx="2499">
                  <c:v>804100</c:v>
                </c:pt>
                <c:pt idx="2500">
                  <c:v>690000</c:v>
                </c:pt>
                <c:pt idx="2501">
                  <c:v>592000</c:v>
                </c:pt>
                <c:pt idx="2502">
                  <c:v>596650</c:v>
                </c:pt>
                <c:pt idx="2503">
                  <c:v>529475</c:v>
                </c:pt>
                <c:pt idx="2504">
                  <c:v>1170000</c:v>
                </c:pt>
                <c:pt idx="2505">
                  <c:v>567500</c:v>
                </c:pt>
                <c:pt idx="2506">
                  <c:v>787000</c:v>
                </c:pt>
                <c:pt idx="2507">
                  <c:v>705500</c:v>
                </c:pt>
                <c:pt idx="2508">
                  <c:v>802614.28571428568</c:v>
                </c:pt>
                <c:pt idx="2509">
                  <c:v>658500</c:v>
                </c:pt>
                <c:pt idx="2510">
                  <c:v>786875</c:v>
                </c:pt>
                <c:pt idx="2511">
                  <c:v>1033316.6666666666</c:v>
                </c:pt>
                <c:pt idx="2512">
                  <c:v>901650</c:v>
                </c:pt>
                <c:pt idx="2513">
                  <c:v>819480</c:v>
                </c:pt>
                <c:pt idx="2514">
                  <c:v>772500</c:v>
                </c:pt>
                <c:pt idx="2515">
                  <c:v>621687.5</c:v>
                </c:pt>
                <c:pt idx="2516">
                  <c:v>559000</c:v>
                </c:pt>
                <c:pt idx="2517">
                  <c:v>525366.66666666663</c:v>
                </c:pt>
                <c:pt idx="2518">
                  <c:v>1140000</c:v>
                </c:pt>
                <c:pt idx="2519">
                  <c:v>1735000</c:v>
                </c:pt>
                <c:pt idx="2520">
                  <c:v>709125</c:v>
                </c:pt>
                <c:pt idx="2521">
                  <c:v>958000</c:v>
                </c:pt>
                <c:pt idx="2522">
                  <c:v>643750</c:v>
                </c:pt>
                <c:pt idx="2523">
                  <c:v>1630000</c:v>
                </c:pt>
                <c:pt idx="2524">
                  <c:v>538666.66666666663</c:v>
                </c:pt>
                <c:pt idx="2525">
                  <c:v>563000</c:v>
                </c:pt>
                <c:pt idx="2526">
                  <c:v>857900</c:v>
                </c:pt>
                <c:pt idx="2527">
                  <c:v>597500</c:v>
                </c:pt>
                <c:pt idx="2528">
                  <c:v>998912.5</c:v>
                </c:pt>
                <c:pt idx="2529">
                  <c:v>790000</c:v>
                </c:pt>
                <c:pt idx="2530">
                  <c:v>685000</c:v>
                </c:pt>
                <c:pt idx="2531">
                  <c:v>754807</c:v>
                </c:pt>
                <c:pt idx="2532">
                  <c:v>682500</c:v>
                </c:pt>
                <c:pt idx="2533">
                  <c:v>913000</c:v>
                </c:pt>
                <c:pt idx="2534">
                  <c:v>1197900</c:v>
                </c:pt>
                <c:pt idx="2535">
                  <c:v>757500</c:v>
                </c:pt>
                <c:pt idx="2536">
                  <c:v>634666.66666666663</c:v>
                </c:pt>
                <c:pt idx="2537">
                  <c:v>656250</c:v>
                </c:pt>
                <c:pt idx="2538">
                  <c:v>508500</c:v>
                </c:pt>
                <c:pt idx="2539">
                  <c:v>1050000</c:v>
                </c:pt>
                <c:pt idx="2540">
                  <c:v>718450</c:v>
                </c:pt>
                <c:pt idx="2541">
                  <c:v>542500</c:v>
                </c:pt>
                <c:pt idx="2542">
                  <c:v>655000</c:v>
                </c:pt>
                <c:pt idx="2543">
                  <c:v>654966.66666666663</c:v>
                </c:pt>
                <c:pt idx="2544">
                  <c:v>972500</c:v>
                </c:pt>
                <c:pt idx="2545">
                  <c:v>617500</c:v>
                </c:pt>
                <c:pt idx="2546">
                  <c:v>753800</c:v>
                </c:pt>
                <c:pt idx="2547">
                  <c:v>610500</c:v>
                </c:pt>
                <c:pt idx="2548">
                  <c:v>558750</c:v>
                </c:pt>
                <c:pt idx="2549">
                  <c:v>1022500</c:v>
                </c:pt>
                <c:pt idx="2550">
                  <c:v>245000</c:v>
                </c:pt>
                <c:pt idx="2551">
                  <c:v>1158333.3333333333</c:v>
                </c:pt>
                <c:pt idx="2552">
                  <c:v>628600</c:v>
                </c:pt>
                <c:pt idx="2553">
                  <c:v>1332912.5</c:v>
                </c:pt>
                <c:pt idx="2554">
                  <c:v>450000</c:v>
                </c:pt>
                <c:pt idx="2555">
                  <c:v>575000</c:v>
                </c:pt>
                <c:pt idx="2556">
                  <c:v>1762666.6666666667</c:v>
                </c:pt>
                <c:pt idx="2557">
                  <c:v>460750</c:v>
                </c:pt>
                <c:pt idx="2558">
                  <c:v>1050000</c:v>
                </c:pt>
                <c:pt idx="2559">
                  <c:v>537500</c:v>
                </c:pt>
                <c:pt idx="2560">
                  <c:v>423000</c:v>
                </c:pt>
                <c:pt idx="2561">
                  <c:v>610000</c:v>
                </c:pt>
                <c:pt idx="2562">
                  <c:v>664166.66666666663</c:v>
                </c:pt>
                <c:pt idx="2563">
                  <c:v>858333.33333333337</c:v>
                </c:pt>
                <c:pt idx="2564">
                  <c:v>703000</c:v>
                </c:pt>
                <c:pt idx="2565">
                  <c:v>785166.66666666663</c:v>
                </c:pt>
                <c:pt idx="2566">
                  <c:v>665765.80000000005</c:v>
                </c:pt>
                <c:pt idx="2567">
                  <c:v>682380</c:v>
                </c:pt>
                <c:pt idx="2568">
                  <c:v>729500</c:v>
                </c:pt>
                <c:pt idx="2569">
                  <c:v>800000</c:v>
                </c:pt>
                <c:pt idx="2570">
                  <c:v>855000</c:v>
                </c:pt>
                <c:pt idx="2571">
                  <c:v>413666.66666666669</c:v>
                </c:pt>
                <c:pt idx="2572">
                  <c:v>527500</c:v>
                </c:pt>
                <c:pt idx="2573">
                  <c:v>675500</c:v>
                </c:pt>
                <c:pt idx="2574">
                  <c:v>722499.5</c:v>
                </c:pt>
                <c:pt idx="2575">
                  <c:v>810950</c:v>
                </c:pt>
                <c:pt idx="2576">
                  <c:v>715000</c:v>
                </c:pt>
                <c:pt idx="2577">
                  <c:v>414750</c:v>
                </c:pt>
                <c:pt idx="2578">
                  <c:v>912500</c:v>
                </c:pt>
                <c:pt idx="2579">
                  <c:v>661357.5</c:v>
                </c:pt>
                <c:pt idx="2580">
                  <c:v>585250</c:v>
                </c:pt>
                <c:pt idx="2581">
                  <c:v>670583.33333333337</c:v>
                </c:pt>
                <c:pt idx="2582">
                  <c:v>1815000</c:v>
                </c:pt>
                <c:pt idx="2583">
                  <c:v>567500</c:v>
                </c:pt>
                <c:pt idx="2584">
                  <c:v>719000</c:v>
                </c:pt>
                <c:pt idx="2585">
                  <c:v>678750</c:v>
                </c:pt>
                <c:pt idx="2586">
                  <c:v>456250</c:v>
                </c:pt>
                <c:pt idx="2587">
                  <c:v>496500</c:v>
                </c:pt>
                <c:pt idx="2588">
                  <c:v>651225</c:v>
                </c:pt>
                <c:pt idx="2589">
                  <c:v>931088</c:v>
                </c:pt>
                <c:pt idx="2590">
                  <c:v>425000</c:v>
                </c:pt>
                <c:pt idx="2591">
                  <c:v>380000</c:v>
                </c:pt>
                <c:pt idx="2592">
                  <c:v>606250</c:v>
                </c:pt>
                <c:pt idx="2593">
                  <c:v>656666.66666666663</c:v>
                </c:pt>
                <c:pt idx="2594">
                  <c:v>1062500</c:v>
                </c:pt>
                <c:pt idx="2595">
                  <c:v>719775</c:v>
                </c:pt>
                <c:pt idx="2596">
                  <c:v>641000</c:v>
                </c:pt>
                <c:pt idx="2597">
                  <c:v>555000</c:v>
                </c:pt>
                <c:pt idx="2598">
                  <c:v>740000</c:v>
                </c:pt>
                <c:pt idx="2599">
                  <c:v>727500</c:v>
                </c:pt>
                <c:pt idx="2600">
                  <c:v>735666.66666666663</c:v>
                </c:pt>
                <c:pt idx="2601">
                  <c:v>671750</c:v>
                </c:pt>
                <c:pt idx="2602">
                  <c:v>782500</c:v>
                </c:pt>
                <c:pt idx="2603">
                  <c:v>829666.66666666663</c:v>
                </c:pt>
                <c:pt idx="2604">
                  <c:v>980000</c:v>
                </c:pt>
                <c:pt idx="2605">
                  <c:v>738000</c:v>
                </c:pt>
                <c:pt idx="2606">
                  <c:v>716500</c:v>
                </c:pt>
                <c:pt idx="2607">
                  <c:v>537333.33333333337</c:v>
                </c:pt>
                <c:pt idx="2608">
                  <c:v>681322.5</c:v>
                </c:pt>
                <c:pt idx="2609">
                  <c:v>835100</c:v>
                </c:pt>
                <c:pt idx="2610">
                  <c:v>538633.33333333337</c:v>
                </c:pt>
                <c:pt idx="2611">
                  <c:v>985000</c:v>
                </c:pt>
                <c:pt idx="2612">
                  <c:v>675633.33333333337</c:v>
                </c:pt>
                <c:pt idx="2613">
                  <c:v>1870000</c:v>
                </c:pt>
                <c:pt idx="2614">
                  <c:v>607500</c:v>
                </c:pt>
                <c:pt idx="2615">
                  <c:v>775000</c:v>
                </c:pt>
                <c:pt idx="2616">
                  <c:v>695000</c:v>
                </c:pt>
                <c:pt idx="2617">
                  <c:v>587000</c:v>
                </c:pt>
                <c:pt idx="2618">
                  <c:v>423000</c:v>
                </c:pt>
                <c:pt idx="2619">
                  <c:v>1046500</c:v>
                </c:pt>
                <c:pt idx="2620">
                  <c:v>700000</c:v>
                </c:pt>
                <c:pt idx="2621">
                  <c:v>415000</c:v>
                </c:pt>
                <c:pt idx="2622">
                  <c:v>615000</c:v>
                </c:pt>
                <c:pt idx="2623">
                  <c:v>540975</c:v>
                </c:pt>
                <c:pt idx="2624">
                  <c:v>577500</c:v>
                </c:pt>
                <c:pt idx="2625">
                  <c:v>865000</c:v>
                </c:pt>
                <c:pt idx="2626">
                  <c:v>1082500</c:v>
                </c:pt>
                <c:pt idx="2627">
                  <c:v>635000</c:v>
                </c:pt>
                <c:pt idx="2628">
                  <c:v>539000</c:v>
                </c:pt>
                <c:pt idx="2629">
                  <c:v>920000</c:v>
                </c:pt>
                <c:pt idx="2630">
                  <c:v>697750</c:v>
                </c:pt>
                <c:pt idx="2631">
                  <c:v>1160000</c:v>
                </c:pt>
                <c:pt idx="2632">
                  <c:v>530000</c:v>
                </c:pt>
                <c:pt idx="2633">
                  <c:v>557526.75</c:v>
                </c:pt>
                <c:pt idx="2634">
                  <c:v>960000</c:v>
                </c:pt>
                <c:pt idx="2635">
                  <c:v>760000</c:v>
                </c:pt>
                <c:pt idx="2636">
                  <c:v>345000</c:v>
                </c:pt>
                <c:pt idx="2637">
                  <c:v>562000</c:v>
                </c:pt>
                <c:pt idx="2638">
                  <c:v>570500</c:v>
                </c:pt>
                <c:pt idx="2639">
                  <c:v>453000</c:v>
                </c:pt>
                <c:pt idx="2640">
                  <c:v>448175</c:v>
                </c:pt>
                <c:pt idx="2641">
                  <c:v>446487.5</c:v>
                </c:pt>
                <c:pt idx="2642">
                  <c:v>725000</c:v>
                </c:pt>
                <c:pt idx="2643">
                  <c:v>649000</c:v>
                </c:pt>
                <c:pt idx="2644">
                  <c:v>690000</c:v>
                </c:pt>
                <c:pt idx="2645">
                  <c:v>714625</c:v>
                </c:pt>
                <c:pt idx="2646">
                  <c:v>432000</c:v>
                </c:pt>
                <c:pt idx="2647">
                  <c:v>636333.33333333337</c:v>
                </c:pt>
                <c:pt idx="2648">
                  <c:v>425000</c:v>
                </c:pt>
                <c:pt idx="2649">
                  <c:v>457475</c:v>
                </c:pt>
                <c:pt idx="2650">
                  <c:v>603250</c:v>
                </c:pt>
                <c:pt idx="2651">
                  <c:v>839000</c:v>
                </c:pt>
                <c:pt idx="2652">
                  <c:v>615750</c:v>
                </c:pt>
                <c:pt idx="2653">
                  <c:v>1310000</c:v>
                </c:pt>
                <c:pt idx="2654">
                  <c:v>551250</c:v>
                </c:pt>
                <c:pt idx="2655">
                  <c:v>498250</c:v>
                </c:pt>
                <c:pt idx="2656">
                  <c:v>604000</c:v>
                </c:pt>
                <c:pt idx="2657">
                  <c:v>650000</c:v>
                </c:pt>
                <c:pt idx="2658">
                  <c:v>1289750</c:v>
                </c:pt>
                <c:pt idx="2659">
                  <c:v>885500</c:v>
                </c:pt>
                <c:pt idx="2660">
                  <c:v>535000</c:v>
                </c:pt>
                <c:pt idx="2661">
                  <c:v>540000</c:v>
                </c:pt>
                <c:pt idx="2662">
                  <c:v>412000</c:v>
                </c:pt>
                <c:pt idx="2663">
                  <c:v>541000</c:v>
                </c:pt>
                <c:pt idx="2664">
                  <c:v>616300</c:v>
                </c:pt>
                <c:pt idx="2665">
                  <c:v>639625</c:v>
                </c:pt>
                <c:pt idx="2666">
                  <c:v>542000</c:v>
                </c:pt>
                <c:pt idx="2667">
                  <c:v>1408000</c:v>
                </c:pt>
                <c:pt idx="2668">
                  <c:v>525000</c:v>
                </c:pt>
                <c:pt idx="2669">
                  <c:v>1024000</c:v>
                </c:pt>
                <c:pt idx="2670">
                  <c:v>534000</c:v>
                </c:pt>
                <c:pt idx="2671">
                  <c:v>342141</c:v>
                </c:pt>
                <c:pt idx="2672">
                  <c:v>583250</c:v>
                </c:pt>
                <c:pt idx="2673">
                  <c:v>618025</c:v>
                </c:pt>
                <c:pt idx="2674">
                  <c:v>662500</c:v>
                </c:pt>
                <c:pt idx="2675">
                  <c:v>785200</c:v>
                </c:pt>
                <c:pt idx="2676">
                  <c:v>500000</c:v>
                </c:pt>
                <c:pt idx="2677">
                  <c:v>553000</c:v>
                </c:pt>
                <c:pt idx="2678">
                  <c:v>450000</c:v>
                </c:pt>
                <c:pt idx="2679">
                  <c:v>977372</c:v>
                </c:pt>
                <c:pt idx="2680">
                  <c:v>540000</c:v>
                </c:pt>
                <c:pt idx="2681">
                  <c:v>641750</c:v>
                </c:pt>
                <c:pt idx="2682">
                  <c:v>432612.5</c:v>
                </c:pt>
                <c:pt idx="2683">
                  <c:v>1524975</c:v>
                </c:pt>
                <c:pt idx="2684">
                  <c:v>598000</c:v>
                </c:pt>
                <c:pt idx="2685">
                  <c:v>743375</c:v>
                </c:pt>
                <c:pt idx="2686">
                  <c:v>637500</c:v>
                </c:pt>
                <c:pt idx="2687">
                  <c:v>375000</c:v>
                </c:pt>
                <c:pt idx="2688">
                  <c:v>955000</c:v>
                </c:pt>
                <c:pt idx="2689">
                  <c:v>659800</c:v>
                </c:pt>
                <c:pt idx="2690">
                  <c:v>735000</c:v>
                </c:pt>
                <c:pt idx="2691">
                  <c:v>1410000</c:v>
                </c:pt>
                <c:pt idx="2692">
                  <c:v>202000</c:v>
                </c:pt>
                <c:pt idx="2693">
                  <c:v>685100</c:v>
                </c:pt>
                <c:pt idx="2694">
                  <c:v>503000</c:v>
                </c:pt>
                <c:pt idx="2695">
                  <c:v>393750</c:v>
                </c:pt>
                <c:pt idx="2696">
                  <c:v>558000</c:v>
                </c:pt>
                <c:pt idx="2697">
                  <c:v>469000</c:v>
                </c:pt>
                <c:pt idx="2698">
                  <c:v>509000</c:v>
                </c:pt>
                <c:pt idx="2699">
                  <c:v>870000</c:v>
                </c:pt>
                <c:pt idx="2700">
                  <c:v>700000</c:v>
                </c:pt>
                <c:pt idx="2701">
                  <c:v>672800</c:v>
                </c:pt>
                <c:pt idx="2702">
                  <c:v>1080000</c:v>
                </c:pt>
                <c:pt idx="2703">
                  <c:v>605000</c:v>
                </c:pt>
                <c:pt idx="2704">
                  <c:v>554166.66666666663</c:v>
                </c:pt>
                <c:pt idx="2705">
                  <c:v>454000</c:v>
                </c:pt>
                <c:pt idx="2706">
                  <c:v>694590</c:v>
                </c:pt>
                <c:pt idx="2707">
                  <c:v>664200</c:v>
                </c:pt>
                <c:pt idx="2708">
                  <c:v>673250</c:v>
                </c:pt>
                <c:pt idx="2709">
                  <c:v>658125</c:v>
                </c:pt>
                <c:pt idx="2710">
                  <c:v>549000</c:v>
                </c:pt>
                <c:pt idx="2711">
                  <c:v>825000</c:v>
                </c:pt>
                <c:pt idx="2712">
                  <c:v>994000</c:v>
                </c:pt>
                <c:pt idx="2713">
                  <c:v>715000</c:v>
                </c:pt>
                <c:pt idx="2714">
                  <c:v>455000</c:v>
                </c:pt>
                <c:pt idx="2715">
                  <c:v>948750</c:v>
                </c:pt>
                <c:pt idx="2716">
                  <c:v>599250</c:v>
                </c:pt>
                <c:pt idx="2717">
                  <c:v>740000</c:v>
                </c:pt>
                <c:pt idx="2718">
                  <c:v>588750</c:v>
                </c:pt>
                <c:pt idx="2719">
                  <c:v>341750</c:v>
                </c:pt>
                <c:pt idx="2720">
                  <c:v>655000</c:v>
                </c:pt>
                <c:pt idx="2721">
                  <c:v>750000</c:v>
                </c:pt>
                <c:pt idx="2722">
                  <c:v>605000</c:v>
                </c:pt>
                <c:pt idx="2723">
                  <c:v>588166.66666666663</c:v>
                </c:pt>
                <c:pt idx="2724">
                  <c:v>770000</c:v>
                </c:pt>
                <c:pt idx="2725">
                  <c:v>642000</c:v>
                </c:pt>
                <c:pt idx="2726">
                  <c:v>722500</c:v>
                </c:pt>
                <c:pt idx="2727">
                  <c:v>699900</c:v>
                </c:pt>
                <c:pt idx="2728">
                  <c:v>400000</c:v>
                </c:pt>
                <c:pt idx="2729">
                  <c:v>454000</c:v>
                </c:pt>
                <c:pt idx="2730">
                  <c:v>677500</c:v>
                </c:pt>
                <c:pt idx="2731">
                  <c:v>861000</c:v>
                </c:pt>
                <c:pt idx="2732">
                  <c:v>827500</c:v>
                </c:pt>
                <c:pt idx="2733">
                  <c:v>402500</c:v>
                </c:pt>
                <c:pt idx="2734">
                  <c:v>635000</c:v>
                </c:pt>
                <c:pt idx="2735">
                  <c:v>659000</c:v>
                </c:pt>
                <c:pt idx="2736">
                  <c:v>815000</c:v>
                </c:pt>
                <c:pt idx="2737">
                  <c:v>702000</c:v>
                </c:pt>
                <c:pt idx="2738">
                  <c:v>979875</c:v>
                </c:pt>
                <c:pt idx="2739">
                  <c:v>826500</c:v>
                </c:pt>
                <c:pt idx="2740">
                  <c:v>592500</c:v>
                </c:pt>
                <c:pt idx="2741">
                  <c:v>1188333.3333333333</c:v>
                </c:pt>
                <c:pt idx="2742">
                  <c:v>738750</c:v>
                </c:pt>
                <c:pt idx="2743">
                  <c:v>480000</c:v>
                </c:pt>
                <c:pt idx="2744">
                  <c:v>611333.33333333337</c:v>
                </c:pt>
                <c:pt idx="2745">
                  <c:v>717500</c:v>
                </c:pt>
                <c:pt idx="2746">
                  <c:v>1730000</c:v>
                </c:pt>
                <c:pt idx="2747">
                  <c:v>768000</c:v>
                </c:pt>
                <c:pt idx="2748">
                  <c:v>2020333.3333333333</c:v>
                </c:pt>
                <c:pt idx="2749">
                  <c:v>605000</c:v>
                </c:pt>
                <c:pt idx="2750">
                  <c:v>1303750</c:v>
                </c:pt>
                <c:pt idx="2751">
                  <c:v>613666.66666666663</c:v>
                </c:pt>
                <c:pt idx="2752">
                  <c:v>632134.33333333337</c:v>
                </c:pt>
                <c:pt idx="2753">
                  <c:v>872687.5</c:v>
                </c:pt>
                <c:pt idx="2754">
                  <c:v>850000</c:v>
                </c:pt>
                <c:pt idx="2755">
                  <c:v>1038600</c:v>
                </c:pt>
                <c:pt idx="2756">
                  <c:v>696750</c:v>
                </c:pt>
                <c:pt idx="2757">
                  <c:v>616000</c:v>
                </c:pt>
                <c:pt idx="2758">
                  <c:v>800000</c:v>
                </c:pt>
                <c:pt idx="2759">
                  <c:v>574333.33333333337</c:v>
                </c:pt>
                <c:pt idx="2760">
                  <c:v>508500</c:v>
                </c:pt>
                <c:pt idx="2761">
                  <c:v>1514500</c:v>
                </c:pt>
                <c:pt idx="2762">
                  <c:v>450000</c:v>
                </c:pt>
                <c:pt idx="2763">
                  <c:v>1128333.3333333333</c:v>
                </c:pt>
                <c:pt idx="2764">
                  <c:v>625750</c:v>
                </c:pt>
                <c:pt idx="2765">
                  <c:v>1003875</c:v>
                </c:pt>
                <c:pt idx="2766">
                  <c:v>525500</c:v>
                </c:pt>
                <c:pt idx="2767">
                  <c:v>1800000</c:v>
                </c:pt>
                <c:pt idx="2768">
                  <c:v>485000</c:v>
                </c:pt>
                <c:pt idx="2769">
                  <c:v>1350000</c:v>
                </c:pt>
                <c:pt idx="2770">
                  <c:v>1046333.3333333334</c:v>
                </c:pt>
                <c:pt idx="2771">
                  <c:v>1390000</c:v>
                </c:pt>
                <c:pt idx="2772">
                  <c:v>370000</c:v>
                </c:pt>
                <c:pt idx="2773">
                  <c:v>1134000</c:v>
                </c:pt>
                <c:pt idx="2774">
                  <c:v>437065</c:v>
                </c:pt>
                <c:pt idx="2775">
                  <c:v>482500</c:v>
                </c:pt>
                <c:pt idx="2776">
                  <c:v>1563750</c:v>
                </c:pt>
                <c:pt idx="2777">
                  <c:v>629218.75</c:v>
                </c:pt>
                <c:pt idx="2778">
                  <c:v>1230000</c:v>
                </c:pt>
                <c:pt idx="2779">
                  <c:v>570000</c:v>
                </c:pt>
                <c:pt idx="2780">
                  <c:v>701025</c:v>
                </c:pt>
                <c:pt idx="2781">
                  <c:v>488514</c:v>
                </c:pt>
                <c:pt idx="2782">
                  <c:v>897666.66666666663</c:v>
                </c:pt>
                <c:pt idx="2783">
                  <c:v>512500</c:v>
                </c:pt>
                <c:pt idx="2784">
                  <c:v>1217000</c:v>
                </c:pt>
                <c:pt idx="2785">
                  <c:v>752000</c:v>
                </c:pt>
                <c:pt idx="2786">
                  <c:v>544000</c:v>
                </c:pt>
                <c:pt idx="2787">
                  <c:v>598500</c:v>
                </c:pt>
                <c:pt idx="2788">
                  <c:v>555000</c:v>
                </c:pt>
                <c:pt idx="2789">
                  <c:v>645000</c:v>
                </c:pt>
                <c:pt idx="2790">
                  <c:v>1185750</c:v>
                </c:pt>
                <c:pt idx="2791">
                  <c:v>638500</c:v>
                </c:pt>
                <c:pt idx="2792">
                  <c:v>1910000</c:v>
                </c:pt>
                <c:pt idx="2793">
                  <c:v>450000</c:v>
                </c:pt>
                <c:pt idx="2794">
                  <c:v>1861666.6666666667</c:v>
                </c:pt>
                <c:pt idx="2795">
                  <c:v>1746666.6666666667</c:v>
                </c:pt>
                <c:pt idx="2796">
                  <c:v>760000</c:v>
                </c:pt>
                <c:pt idx="2797">
                  <c:v>455000</c:v>
                </c:pt>
                <c:pt idx="2798">
                  <c:v>499000</c:v>
                </c:pt>
                <c:pt idx="2799">
                  <c:v>722801.2</c:v>
                </c:pt>
                <c:pt idx="2800">
                  <c:v>1231500</c:v>
                </c:pt>
                <c:pt idx="2801">
                  <c:v>756000</c:v>
                </c:pt>
                <c:pt idx="2802">
                  <c:v>985000</c:v>
                </c:pt>
                <c:pt idx="2803">
                  <c:v>802366.66666666663</c:v>
                </c:pt>
                <c:pt idx="2804">
                  <c:v>648750</c:v>
                </c:pt>
                <c:pt idx="2805">
                  <c:v>775137.5</c:v>
                </c:pt>
                <c:pt idx="2806">
                  <c:v>775833.33333333337</c:v>
                </c:pt>
                <c:pt idx="2807">
                  <c:v>692750</c:v>
                </c:pt>
                <c:pt idx="2808">
                  <c:v>520000</c:v>
                </c:pt>
                <c:pt idx="2809">
                  <c:v>740625</c:v>
                </c:pt>
                <c:pt idx="2810">
                  <c:v>607000</c:v>
                </c:pt>
                <c:pt idx="2811">
                  <c:v>926400</c:v>
                </c:pt>
                <c:pt idx="2812">
                  <c:v>469500</c:v>
                </c:pt>
                <c:pt idx="2813">
                  <c:v>2075500</c:v>
                </c:pt>
                <c:pt idx="2814">
                  <c:v>856000</c:v>
                </c:pt>
                <c:pt idx="2815">
                  <c:v>475208.33333333331</c:v>
                </c:pt>
                <c:pt idx="2816">
                  <c:v>2153333.3333333335</c:v>
                </c:pt>
                <c:pt idx="2817">
                  <c:v>567833.33333333337</c:v>
                </c:pt>
                <c:pt idx="2818">
                  <c:v>655000</c:v>
                </c:pt>
                <c:pt idx="2819">
                  <c:v>761000</c:v>
                </c:pt>
                <c:pt idx="2820">
                  <c:v>556406.33333333337</c:v>
                </c:pt>
                <c:pt idx="2821">
                  <c:v>751750</c:v>
                </c:pt>
                <c:pt idx="2822">
                  <c:v>794000</c:v>
                </c:pt>
                <c:pt idx="2823">
                  <c:v>638333.33333333337</c:v>
                </c:pt>
                <c:pt idx="2824">
                  <c:v>1010000</c:v>
                </c:pt>
                <c:pt idx="2825">
                  <c:v>450000</c:v>
                </c:pt>
                <c:pt idx="2826">
                  <c:v>556300</c:v>
                </c:pt>
                <c:pt idx="2827">
                  <c:v>867125</c:v>
                </c:pt>
                <c:pt idx="2828">
                  <c:v>599000</c:v>
                </c:pt>
                <c:pt idx="2829">
                  <c:v>397158.5</c:v>
                </c:pt>
                <c:pt idx="2830">
                  <c:v>880000</c:v>
                </c:pt>
                <c:pt idx="2831">
                  <c:v>936500</c:v>
                </c:pt>
                <c:pt idx="2832">
                  <c:v>1085000</c:v>
                </c:pt>
                <c:pt idx="2833">
                  <c:v>553650</c:v>
                </c:pt>
                <c:pt idx="2834">
                  <c:v>847500</c:v>
                </c:pt>
                <c:pt idx="2835">
                  <c:v>691250</c:v>
                </c:pt>
                <c:pt idx="2836">
                  <c:v>1700000</c:v>
                </c:pt>
                <c:pt idx="2837">
                  <c:v>1215000</c:v>
                </c:pt>
                <c:pt idx="2838">
                  <c:v>1225500</c:v>
                </c:pt>
                <c:pt idx="2839">
                  <c:v>606500</c:v>
                </c:pt>
                <c:pt idx="2840">
                  <c:v>489625</c:v>
                </c:pt>
                <c:pt idx="2841">
                  <c:v>638250</c:v>
                </c:pt>
                <c:pt idx="2842">
                  <c:v>610000</c:v>
                </c:pt>
                <c:pt idx="2843">
                  <c:v>819166.66666666663</c:v>
                </c:pt>
                <c:pt idx="2844">
                  <c:v>911250</c:v>
                </c:pt>
                <c:pt idx="2845">
                  <c:v>570000</c:v>
                </c:pt>
                <c:pt idx="2846">
                  <c:v>588500</c:v>
                </c:pt>
                <c:pt idx="2847">
                  <c:v>630809</c:v>
                </c:pt>
                <c:pt idx="2848">
                  <c:v>785000</c:v>
                </c:pt>
                <c:pt idx="2849">
                  <c:v>648566.66666666663</c:v>
                </c:pt>
                <c:pt idx="2850">
                  <c:v>956725</c:v>
                </c:pt>
                <c:pt idx="2851">
                  <c:v>794763.33333333337</c:v>
                </c:pt>
                <c:pt idx="2852">
                  <c:v>540000</c:v>
                </c:pt>
                <c:pt idx="2853">
                  <c:v>650000</c:v>
                </c:pt>
                <c:pt idx="2854">
                  <c:v>1037500</c:v>
                </c:pt>
                <c:pt idx="2855">
                  <c:v>723000</c:v>
                </c:pt>
                <c:pt idx="2856">
                  <c:v>1174666.6666666667</c:v>
                </c:pt>
                <c:pt idx="2857">
                  <c:v>704000</c:v>
                </c:pt>
                <c:pt idx="2858">
                  <c:v>550000</c:v>
                </c:pt>
                <c:pt idx="2859">
                  <c:v>680000</c:v>
                </c:pt>
                <c:pt idx="2860">
                  <c:v>965000</c:v>
                </c:pt>
                <c:pt idx="2861">
                  <c:v>837625</c:v>
                </c:pt>
                <c:pt idx="2862">
                  <c:v>1340000</c:v>
                </c:pt>
                <c:pt idx="2863">
                  <c:v>1334300</c:v>
                </c:pt>
                <c:pt idx="2864">
                  <c:v>635000</c:v>
                </c:pt>
                <c:pt idx="2865">
                  <c:v>1311983.3333333333</c:v>
                </c:pt>
                <c:pt idx="2866">
                  <c:v>969157.6</c:v>
                </c:pt>
                <c:pt idx="2867">
                  <c:v>2321666.6666666665</c:v>
                </c:pt>
                <c:pt idx="2868">
                  <c:v>1327333.3333333333</c:v>
                </c:pt>
                <c:pt idx="2869">
                  <c:v>559000</c:v>
                </c:pt>
                <c:pt idx="2870">
                  <c:v>763250</c:v>
                </c:pt>
                <c:pt idx="2871">
                  <c:v>594950</c:v>
                </c:pt>
                <c:pt idx="2872">
                  <c:v>600000</c:v>
                </c:pt>
                <c:pt idx="2873">
                  <c:v>539033.33333333337</c:v>
                </c:pt>
                <c:pt idx="2874">
                  <c:v>3543333.3333333335</c:v>
                </c:pt>
                <c:pt idx="2875">
                  <c:v>1300366.6666666667</c:v>
                </c:pt>
                <c:pt idx="2876">
                  <c:v>749100</c:v>
                </c:pt>
                <c:pt idx="2877">
                  <c:v>1330000</c:v>
                </c:pt>
                <c:pt idx="2878">
                  <c:v>745071.42857142852</c:v>
                </c:pt>
                <c:pt idx="2879">
                  <c:v>2789987.5</c:v>
                </c:pt>
                <c:pt idx="2880">
                  <c:v>1587500</c:v>
                </c:pt>
                <c:pt idx="2881">
                  <c:v>2175000</c:v>
                </c:pt>
                <c:pt idx="2882">
                  <c:v>1215000</c:v>
                </c:pt>
                <c:pt idx="2883">
                  <c:v>623500</c:v>
                </c:pt>
                <c:pt idx="2884">
                  <c:v>485000</c:v>
                </c:pt>
                <c:pt idx="2885">
                  <c:v>2059666.6666666667</c:v>
                </c:pt>
                <c:pt idx="2886">
                  <c:v>896666.66666666663</c:v>
                </c:pt>
                <c:pt idx="2887">
                  <c:v>569500</c:v>
                </c:pt>
                <c:pt idx="2888">
                  <c:v>1118333.3333333333</c:v>
                </c:pt>
                <c:pt idx="2889">
                  <c:v>1040000</c:v>
                </c:pt>
                <c:pt idx="2890">
                  <c:v>1003800</c:v>
                </c:pt>
                <c:pt idx="2891">
                  <c:v>1250000</c:v>
                </c:pt>
                <c:pt idx="2892">
                  <c:v>1263333.3333333333</c:v>
                </c:pt>
                <c:pt idx="2893">
                  <c:v>1020250</c:v>
                </c:pt>
                <c:pt idx="2894">
                  <c:v>1040500</c:v>
                </c:pt>
                <c:pt idx="2895">
                  <c:v>977500</c:v>
                </c:pt>
                <c:pt idx="2896">
                  <c:v>671250</c:v>
                </c:pt>
                <c:pt idx="2897">
                  <c:v>525000</c:v>
                </c:pt>
                <c:pt idx="2898">
                  <c:v>579500</c:v>
                </c:pt>
                <c:pt idx="2899">
                  <c:v>405000</c:v>
                </c:pt>
                <c:pt idx="2900">
                  <c:v>759362.5</c:v>
                </c:pt>
                <c:pt idx="2901">
                  <c:v>770000</c:v>
                </c:pt>
                <c:pt idx="2902">
                  <c:v>837500</c:v>
                </c:pt>
                <c:pt idx="2903">
                  <c:v>935375</c:v>
                </c:pt>
                <c:pt idx="2904">
                  <c:v>878333.33333333337</c:v>
                </c:pt>
                <c:pt idx="2905">
                  <c:v>1031000</c:v>
                </c:pt>
                <c:pt idx="2906">
                  <c:v>560000</c:v>
                </c:pt>
                <c:pt idx="2907">
                  <c:v>575500</c:v>
                </c:pt>
                <c:pt idx="2908">
                  <c:v>905000</c:v>
                </c:pt>
                <c:pt idx="2909">
                  <c:v>832925</c:v>
                </c:pt>
                <c:pt idx="2910">
                  <c:v>755000</c:v>
                </c:pt>
                <c:pt idx="2911">
                  <c:v>1570625</c:v>
                </c:pt>
                <c:pt idx="2912">
                  <c:v>670000</c:v>
                </c:pt>
                <c:pt idx="2913">
                  <c:v>1463333.3333333333</c:v>
                </c:pt>
                <c:pt idx="2914">
                  <c:v>879266.66666666663</c:v>
                </c:pt>
                <c:pt idx="2915">
                  <c:v>825390</c:v>
                </c:pt>
                <c:pt idx="2916">
                  <c:v>533550</c:v>
                </c:pt>
                <c:pt idx="2917">
                  <c:v>1250421.4285714286</c:v>
                </c:pt>
                <c:pt idx="2918">
                  <c:v>1469666.6666666667</c:v>
                </c:pt>
                <c:pt idx="2919">
                  <c:v>753333.33333333337</c:v>
                </c:pt>
                <c:pt idx="2920">
                  <c:v>697570</c:v>
                </c:pt>
                <c:pt idx="2921">
                  <c:v>647666.66666666663</c:v>
                </c:pt>
                <c:pt idx="2922">
                  <c:v>1420000</c:v>
                </c:pt>
                <c:pt idx="2923">
                  <c:v>1150000</c:v>
                </c:pt>
                <c:pt idx="2924">
                  <c:v>925000</c:v>
                </c:pt>
                <c:pt idx="2925">
                  <c:v>775650</c:v>
                </c:pt>
                <c:pt idx="2926">
                  <c:v>858737.5</c:v>
                </c:pt>
                <c:pt idx="2927">
                  <c:v>405000</c:v>
                </c:pt>
                <c:pt idx="2928">
                  <c:v>564291.66666666663</c:v>
                </c:pt>
                <c:pt idx="2929">
                  <c:v>792000</c:v>
                </c:pt>
                <c:pt idx="2930">
                  <c:v>648000</c:v>
                </c:pt>
                <c:pt idx="2931">
                  <c:v>675000</c:v>
                </c:pt>
                <c:pt idx="2932">
                  <c:v>457500</c:v>
                </c:pt>
                <c:pt idx="2933">
                  <c:v>938333.33333333337</c:v>
                </c:pt>
                <c:pt idx="2934">
                  <c:v>943333.33333333337</c:v>
                </c:pt>
                <c:pt idx="2935">
                  <c:v>770000</c:v>
                </c:pt>
                <c:pt idx="2936">
                  <c:v>747500</c:v>
                </c:pt>
                <c:pt idx="2937">
                  <c:v>643750</c:v>
                </c:pt>
                <c:pt idx="2938">
                  <c:v>1041200</c:v>
                </c:pt>
                <c:pt idx="2939">
                  <c:v>724800</c:v>
                </c:pt>
                <c:pt idx="2940">
                  <c:v>1006000</c:v>
                </c:pt>
                <c:pt idx="2941">
                  <c:v>783000</c:v>
                </c:pt>
                <c:pt idx="2942">
                  <c:v>709000</c:v>
                </c:pt>
                <c:pt idx="2943">
                  <c:v>671666.66666666663</c:v>
                </c:pt>
                <c:pt idx="2944">
                  <c:v>643000</c:v>
                </c:pt>
                <c:pt idx="2945">
                  <c:v>1090083.3333333333</c:v>
                </c:pt>
                <c:pt idx="2946">
                  <c:v>659750</c:v>
                </c:pt>
                <c:pt idx="2947">
                  <c:v>765000</c:v>
                </c:pt>
                <c:pt idx="2948">
                  <c:v>1058125</c:v>
                </c:pt>
                <c:pt idx="2949">
                  <c:v>850000</c:v>
                </c:pt>
                <c:pt idx="2950">
                  <c:v>575000</c:v>
                </c:pt>
                <c:pt idx="2951">
                  <c:v>1000000</c:v>
                </c:pt>
                <c:pt idx="2952">
                  <c:v>1076416.6666666667</c:v>
                </c:pt>
                <c:pt idx="2953">
                  <c:v>716871.66666666663</c:v>
                </c:pt>
                <c:pt idx="2954">
                  <c:v>727000</c:v>
                </c:pt>
                <c:pt idx="2955">
                  <c:v>709075</c:v>
                </c:pt>
                <c:pt idx="2956">
                  <c:v>853333.33333333337</c:v>
                </c:pt>
                <c:pt idx="2957">
                  <c:v>805000</c:v>
                </c:pt>
                <c:pt idx="2958">
                  <c:v>1243333.3333333333</c:v>
                </c:pt>
                <c:pt idx="2959">
                  <c:v>621540.28571428568</c:v>
                </c:pt>
                <c:pt idx="2960">
                  <c:v>695125</c:v>
                </c:pt>
                <c:pt idx="2961">
                  <c:v>913916.66666666663</c:v>
                </c:pt>
                <c:pt idx="2962">
                  <c:v>781666.66666666663</c:v>
                </c:pt>
                <c:pt idx="2963">
                  <c:v>1273000</c:v>
                </c:pt>
                <c:pt idx="2964">
                  <c:v>1150408.3333333333</c:v>
                </c:pt>
                <c:pt idx="2965">
                  <c:v>1208333.3333333333</c:v>
                </c:pt>
                <c:pt idx="2966">
                  <c:v>1335000</c:v>
                </c:pt>
                <c:pt idx="2967">
                  <c:v>970000</c:v>
                </c:pt>
                <c:pt idx="2968">
                  <c:v>775000</c:v>
                </c:pt>
                <c:pt idx="2969">
                  <c:v>725000</c:v>
                </c:pt>
                <c:pt idx="2970">
                  <c:v>1141000</c:v>
                </c:pt>
                <c:pt idx="2971">
                  <c:v>700000</c:v>
                </c:pt>
                <c:pt idx="2972">
                  <c:v>977340</c:v>
                </c:pt>
                <c:pt idx="2973">
                  <c:v>530000</c:v>
                </c:pt>
                <c:pt idx="2974">
                  <c:v>575000</c:v>
                </c:pt>
                <c:pt idx="2975">
                  <c:v>1192118.75</c:v>
                </c:pt>
                <c:pt idx="2976">
                  <c:v>969831.66666666663</c:v>
                </c:pt>
                <c:pt idx="2977">
                  <c:v>600200</c:v>
                </c:pt>
                <c:pt idx="2978">
                  <c:v>1040666.6666666666</c:v>
                </c:pt>
                <c:pt idx="2979">
                  <c:v>541000</c:v>
                </c:pt>
                <c:pt idx="2980">
                  <c:v>954000</c:v>
                </c:pt>
                <c:pt idx="2981">
                  <c:v>1104166</c:v>
                </c:pt>
                <c:pt idx="2982">
                  <c:v>939500</c:v>
                </c:pt>
                <c:pt idx="2983">
                  <c:v>896000</c:v>
                </c:pt>
                <c:pt idx="2984">
                  <c:v>790666.66666666663</c:v>
                </c:pt>
                <c:pt idx="2985">
                  <c:v>450000</c:v>
                </c:pt>
                <c:pt idx="2986">
                  <c:v>655000</c:v>
                </c:pt>
                <c:pt idx="2987">
                  <c:v>659333.33333333337</c:v>
                </c:pt>
                <c:pt idx="2988">
                  <c:v>735816.66666666663</c:v>
                </c:pt>
                <c:pt idx="2989">
                  <c:v>1051250</c:v>
                </c:pt>
                <c:pt idx="2990">
                  <c:v>1768500</c:v>
                </c:pt>
                <c:pt idx="2991">
                  <c:v>862500</c:v>
                </c:pt>
                <c:pt idx="2992">
                  <c:v>773000</c:v>
                </c:pt>
                <c:pt idx="2993">
                  <c:v>990000</c:v>
                </c:pt>
                <c:pt idx="2994">
                  <c:v>712250</c:v>
                </c:pt>
                <c:pt idx="2995">
                  <c:v>937500</c:v>
                </c:pt>
                <c:pt idx="2996">
                  <c:v>845000</c:v>
                </c:pt>
                <c:pt idx="2997">
                  <c:v>900000</c:v>
                </c:pt>
                <c:pt idx="2998">
                  <c:v>674933.33333333337</c:v>
                </c:pt>
                <c:pt idx="2999">
                  <c:v>650000</c:v>
                </c:pt>
                <c:pt idx="3000">
                  <c:v>923250</c:v>
                </c:pt>
                <c:pt idx="3001">
                  <c:v>642000</c:v>
                </c:pt>
                <c:pt idx="3002">
                  <c:v>716050</c:v>
                </c:pt>
                <c:pt idx="3003">
                  <c:v>1028666.6666666666</c:v>
                </c:pt>
                <c:pt idx="3004">
                  <c:v>900000</c:v>
                </c:pt>
                <c:pt idx="3005">
                  <c:v>598900</c:v>
                </c:pt>
                <c:pt idx="3006">
                  <c:v>1100000</c:v>
                </c:pt>
                <c:pt idx="3007">
                  <c:v>779000</c:v>
                </c:pt>
                <c:pt idx="3008">
                  <c:v>960000</c:v>
                </c:pt>
                <c:pt idx="3009">
                  <c:v>959987.5</c:v>
                </c:pt>
                <c:pt idx="3010">
                  <c:v>1018000</c:v>
                </c:pt>
                <c:pt idx="3011">
                  <c:v>705500</c:v>
                </c:pt>
                <c:pt idx="3012">
                  <c:v>1010750</c:v>
                </c:pt>
                <c:pt idx="3013">
                  <c:v>786750</c:v>
                </c:pt>
                <c:pt idx="3014">
                  <c:v>1002500</c:v>
                </c:pt>
                <c:pt idx="3015">
                  <c:v>1465000</c:v>
                </c:pt>
                <c:pt idx="3016">
                  <c:v>610750</c:v>
                </c:pt>
                <c:pt idx="3017">
                  <c:v>900000</c:v>
                </c:pt>
                <c:pt idx="3018">
                  <c:v>966666.66666666663</c:v>
                </c:pt>
                <c:pt idx="3019">
                  <c:v>1230000</c:v>
                </c:pt>
                <c:pt idx="3020">
                  <c:v>700000</c:v>
                </c:pt>
                <c:pt idx="3021">
                  <c:v>646500</c:v>
                </c:pt>
                <c:pt idx="3022">
                  <c:v>975000</c:v>
                </c:pt>
                <c:pt idx="3023">
                  <c:v>1126699.5</c:v>
                </c:pt>
                <c:pt idx="3024">
                  <c:v>735000</c:v>
                </c:pt>
                <c:pt idx="3025">
                  <c:v>836000</c:v>
                </c:pt>
                <c:pt idx="3026">
                  <c:v>652550</c:v>
                </c:pt>
                <c:pt idx="3027">
                  <c:v>935333.33333333337</c:v>
                </c:pt>
                <c:pt idx="3028">
                  <c:v>689003.66666666663</c:v>
                </c:pt>
                <c:pt idx="3029">
                  <c:v>653200</c:v>
                </c:pt>
                <c:pt idx="3030">
                  <c:v>452350</c:v>
                </c:pt>
                <c:pt idx="3031">
                  <c:v>922500</c:v>
                </c:pt>
                <c:pt idx="3032">
                  <c:v>1004625</c:v>
                </c:pt>
                <c:pt idx="3033">
                  <c:v>551666.66666666663</c:v>
                </c:pt>
                <c:pt idx="3034">
                  <c:v>700000</c:v>
                </c:pt>
                <c:pt idx="3035">
                  <c:v>463750</c:v>
                </c:pt>
                <c:pt idx="3036">
                  <c:v>831534.5</c:v>
                </c:pt>
                <c:pt idx="3037">
                  <c:v>824500</c:v>
                </c:pt>
                <c:pt idx="3038">
                  <c:v>1440000</c:v>
                </c:pt>
                <c:pt idx="3039">
                  <c:v>798000</c:v>
                </c:pt>
                <c:pt idx="3040">
                  <c:v>1431500</c:v>
                </c:pt>
                <c:pt idx="3041">
                  <c:v>795000</c:v>
                </c:pt>
                <c:pt idx="3042">
                  <c:v>623190</c:v>
                </c:pt>
                <c:pt idx="3043">
                  <c:v>400100</c:v>
                </c:pt>
                <c:pt idx="3044">
                  <c:v>710000</c:v>
                </c:pt>
                <c:pt idx="3045">
                  <c:v>821500</c:v>
                </c:pt>
                <c:pt idx="3046">
                  <c:v>720033.33333333337</c:v>
                </c:pt>
                <c:pt idx="3047">
                  <c:v>747500</c:v>
                </c:pt>
                <c:pt idx="3048">
                  <c:v>613000</c:v>
                </c:pt>
                <c:pt idx="3049">
                  <c:v>1002142.8571428572</c:v>
                </c:pt>
                <c:pt idx="3050">
                  <c:v>2282500</c:v>
                </c:pt>
                <c:pt idx="3051">
                  <c:v>1033750</c:v>
                </c:pt>
                <c:pt idx="3052">
                  <c:v>683800</c:v>
                </c:pt>
                <c:pt idx="3053">
                  <c:v>685000</c:v>
                </c:pt>
                <c:pt idx="3054">
                  <c:v>535000</c:v>
                </c:pt>
                <c:pt idx="3055">
                  <c:v>756375</c:v>
                </c:pt>
                <c:pt idx="3056">
                  <c:v>635000</c:v>
                </c:pt>
                <c:pt idx="3057">
                  <c:v>835000</c:v>
                </c:pt>
                <c:pt idx="3058">
                  <c:v>595000</c:v>
                </c:pt>
                <c:pt idx="3059">
                  <c:v>572333.33333333337</c:v>
                </c:pt>
                <c:pt idx="3060">
                  <c:v>1290000</c:v>
                </c:pt>
                <c:pt idx="3061">
                  <c:v>691166.66666666663</c:v>
                </c:pt>
                <c:pt idx="3062">
                  <c:v>836666.66666666663</c:v>
                </c:pt>
                <c:pt idx="3063">
                  <c:v>1254800</c:v>
                </c:pt>
                <c:pt idx="3064">
                  <c:v>560000</c:v>
                </c:pt>
                <c:pt idx="3065">
                  <c:v>639333.33333333337</c:v>
                </c:pt>
                <c:pt idx="3066">
                  <c:v>711216.5</c:v>
                </c:pt>
                <c:pt idx="3067">
                  <c:v>455000</c:v>
                </c:pt>
                <c:pt idx="3068">
                  <c:v>410000</c:v>
                </c:pt>
                <c:pt idx="3069">
                  <c:v>779000</c:v>
                </c:pt>
                <c:pt idx="3070">
                  <c:v>655400</c:v>
                </c:pt>
                <c:pt idx="3071">
                  <c:v>863333.33333333337</c:v>
                </c:pt>
                <c:pt idx="3072">
                  <c:v>667000</c:v>
                </c:pt>
                <c:pt idx="3073">
                  <c:v>559666.66666666663</c:v>
                </c:pt>
                <c:pt idx="3074">
                  <c:v>677500</c:v>
                </c:pt>
                <c:pt idx="3075">
                  <c:v>694000</c:v>
                </c:pt>
                <c:pt idx="3076">
                  <c:v>1390000</c:v>
                </c:pt>
                <c:pt idx="3077">
                  <c:v>761666.66666666663</c:v>
                </c:pt>
                <c:pt idx="3078">
                  <c:v>665000</c:v>
                </c:pt>
                <c:pt idx="3079">
                  <c:v>980000</c:v>
                </c:pt>
                <c:pt idx="3080">
                  <c:v>705714.28571428568</c:v>
                </c:pt>
                <c:pt idx="3081">
                  <c:v>830000</c:v>
                </c:pt>
                <c:pt idx="3082">
                  <c:v>744500</c:v>
                </c:pt>
                <c:pt idx="3083">
                  <c:v>907000</c:v>
                </c:pt>
                <c:pt idx="3084">
                  <c:v>830200</c:v>
                </c:pt>
                <c:pt idx="3085">
                  <c:v>707000</c:v>
                </c:pt>
                <c:pt idx="3086">
                  <c:v>588200</c:v>
                </c:pt>
                <c:pt idx="3087">
                  <c:v>720000</c:v>
                </c:pt>
                <c:pt idx="3088">
                  <c:v>1136666.6666666667</c:v>
                </c:pt>
                <c:pt idx="3089">
                  <c:v>518000</c:v>
                </c:pt>
                <c:pt idx="3090">
                  <c:v>654950</c:v>
                </c:pt>
                <c:pt idx="3091">
                  <c:v>620000</c:v>
                </c:pt>
                <c:pt idx="3092">
                  <c:v>641500</c:v>
                </c:pt>
                <c:pt idx="3093">
                  <c:v>1230000</c:v>
                </c:pt>
                <c:pt idx="3094">
                  <c:v>865000</c:v>
                </c:pt>
                <c:pt idx="3095">
                  <c:v>743500</c:v>
                </c:pt>
                <c:pt idx="3096">
                  <c:v>617250</c:v>
                </c:pt>
                <c:pt idx="3097">
                  <c:v>1200000</c:v>
                </c:pt>
                <c:pt idx="3098">
                  <c:v>485000</c:v>
                </c:pt>
                <c:pt idx="3099">
                  <c:v>799000</c:v>
                </c:pt>
                <c:pt idx="3100">
                  <c:v>540000</c:v>
                </c:pt>
                <c:pt idx="3101">
                  <c:v>848500</c:v>
                </c:pt>
                <c:pt idx="3102">
                  <c:v>640000</c:v>
                </c:pt>
                <c:pt idx="3103">
                  <c:v>775000</c:v>
                </c:pt>
                <c:pt idx="3104">
                  <c:v>305000</c:v>
                </c:pt>
                <c:pt idx="3105">
                  <c:v>956000</c:v>
                </c:pt>
                <c:pt idx="3106">
                  <c:v>451752</c:v>
                </c:pt>
                <c:pt idx="3107">
                  <c:v>773050</c:v>
                </c:pt>
                <c:pt idx="3108">
                  <c:v>1002500</c:v>
                </c:pt>
                <c:pt idx="3109">
                  <c:v>373500</c:v>
                </c:pt>
                <c:pt idx="3110">
                  <c:v>604750</c:v>
                </c:pt>
                <c:pt idx="3111">
                  <c:v>838500</c:v>
                </c:pt>
                <c:pt idx="3112">
                  <c:v>739333.33333333337</c:v>
                </c:pt>
                <c:pt idx="3113">
                  <c:v>666250</c:v>
                </c:pt>
                <c:pt idx="3114">
                  <c:v>711833.33333333337</c:v>
                </c:pt>
                <c:pt idx="3115">
                  <c:v>707000</c:v>
                </c:pt>
                <c:pt idx="3116">
                  <c:v>1330000</c:v>
                </c:pt>
                <c:pt idx="3117">
                  <c:v>410050</c:v>
                </c:pt>
                <c:pt idx="3118">
                  <c:v>1073333.3333333333</c:v>
                </c:pt>
                <c:pt idx="3119">
                  <c:v>785000</c:v>
                </c:pt>
                <c:pt idx="3120">
                  <c:v>514500</c:v>
                </c:pt>
                <c:pt idx="3121">
                  <c:v>902250</c:v>
                </c:pt>
                <c:pt idx="3122">
                  <c:v>922500</c:v>
                </c:pt>
                <c:pt idx="3123">
                  <c:v>470000</c:v>
                </c:pt>
                <c:pt idx="3124">
                  <c:v>877500</c:v>
                </c:pt>
                <c:pt idx="3125">
                  <c:v>565000</c:v>
                </c:pt>
                <c:pt idx="3126">
                  <c:v>812237.5</c:v>
                </c:pt>
                <c:pt idx="3127">
                  <c:v>758800</c:v>
                </c:pt>
                <c:pt idx="3128">
                  <c:v>1107250</c:v>
                </c:pt>
                <c:pt idx="3129">
                  <c:v>417000</c:v>
                </c:pt>
                <c:pt idx="3130">
                  <c:v>574068.66666666663</c:v>
                </c:pt>
                <c:pt idx="3131">
                  <c:v>700000</c:v>
                </c:pt>
                <c:pt idx="3132">
                  <c:v>1050000</c:v>
                </c:pt>
                <c:pt idx="3133">
                  <c:v>715000</c:v>
                </c:pt>
                <c:pt idx="3134">
                  <c:v>945625</c:v>
                </c:pt>
                <c:pt idx="3135">
                  <c:v>599487.5</c:v>
                </c:pt>
                <c:pt idx="3136">
                  <c:v>991000</c:v>
                </c:pt>
                <c:pt idx="3137">
                  <c:v>861120.5</c:v>
                </c:pt>
                <c:pt idx="3138">
                  <c:v>537470</c:v>
                </c:pt>
                <c:pt idx="3139">
                  <c:v>500282.5</c:v>
                </c:pt>
                <c:pt idx="3140">
                  <c:v>540500</c:v>
                </c:pt>
                <c:pt idx="3141">
                  <c:v>758200</c:v>
                </c:pt>
                <c:pt idx="3142">
                  <c:v>984666.66666666663</c:v>
                </c:pt>
                <c:pt idx="3143">
                  <c:v>631500</c:v>
                </c:pt>
                <c:pt idx="3144">
                  <c:v>629125</c:v>
                </c:pt>
                <c:pt idx="3145">
                  <c:v>447000</c:v>
                </c:pt>
                <c:pt idx="3146">
                  <c:v>621666.66666666663</c:v>
                </c:pt>
                <c:pt idx="3147">
                  <c:v>432000</c:v>
                </c:pt>
                <c:pt idx="3148">
                  <c:v>688712.5</c:v>
                </c:pt>
                <c:pt idx="3149">
                  <c:v>405000</c:v>
                </c:pt>
                <c:pt idx="3150">
                  <c:v>476500</c:v>
                </c:pt>
                <c:pt idx="3151">
                  <c:v>1250000</c:v>
                </c:pt>
                <c:pt idx="3152">
                  <c:v>649125</c:v>
                </c:pt>
                <c:pt idx="3153">
                  <c:v>594176.66666666663</c:v>
                </c:pt>
                <c:pt idx="3154">
                  <c:v>486316.66666666669</c:v>
                </c:pt>
                <c:pt idx="3155">
                  <c:v>784000</c:v>
                </c:pt>
                <c:pt idx="3156">
                  <c:v>623333.33333333337</c:v>
                </c:pt>
                <c:pt idx="3157">
                  <c:v>783000</c:v>
                </c:pt>
                <c:pt idx="3158">
                  <c:v>516000</c:v>
                </c:pt>
                <c:pt idx="3159">
                  <c:v>742500</c:v>
                </c:pt>
                <c:pt idx="3160">
                  <c:v>528000</c:v>
                </c:pt>
                <c:pt idx="3161">
                  <c:v>1016962.6666666666</c:v>
                </c:pt>
                <c:pt idx="3162">
                  <c:v>787285.71428571432</c:v>
                </c:pt>
                <c:pt idx="3163">
                  <c:v>725500</c:v>
                </c:pt>
                <c:pt idx="3164">
                  <c:v>610000</c:v>
                </c:pt>
                <c:pt idx="3165">
                  <c:v>460500</c:v>
                </c:pt>
                <c:pt idx="3166">
                  <c:v>628000</c:v>
                </c:pt>
                <c:pt idx="3167">
                  <c:v>630000</c:v>
                </c:pt>
                <c:pt idx="3168">
                  <c:v>979625</c:v>
                </c:pt>
                <c:pt idx="3169">
                  <c:v>1110000</c:v>
                </c:pt>
                <c:pt idx="3170">
                  <c:v>1000000</c:v>
                </c:pt>
                <c:pt idx="3171">
                  <c:v>610125</c:v>
                </c:pt>
                <c:pt idx="3172">
                  <c:v>630166.66666666663</c:v>
                </c:pt>
                <c:pt idx="3173">
                  <c:v>814025.25</c:v>
                </c:pt>
                <c:pt idx="3174">
                  <c:v>765000</c:v>
                </c:pt>
                <c:pt idx="3175">
                  <c:v>763980</c:v>
                </c:pt>
                <c:pt idx="3176">
                  <c:v>1003750</c:v>
                </c:pt>
                <c:pt idx="3177">
                  <c:v>674400</c:v>
                </c:pt>
                <c:pt idx="3178">
                  <c:v>671500</c:v>
                </c:pt>
                <c:pt idx="3179">
                  <c:v>620000</c:v>
                </c:pt>
                <c:pt idx="3180">
                  <c:v>573038.4</c:v>
                </c:pt>
                <c:pt idx="3181">
                  <c:v>629825</c:v>
                </c:pt>
                <c:pt idx="3182">
                  <c:v>775000</c:v>
                </c:pt>
                <c:pt idx="3183">
                  <c:v>638000</c:v>
                </c:pt>
                <c:pt idx="3184">
                  <c:v>767250</c:v>
                </c:pt>
                <c:pt idx="3185">
                  <c:v>643333.33333333337</c:v>
                </c:pt>
                <c:pt idx="3186">
                  <c:v>720000</c:v>
                </c:pt>
                <c:pt idx="3187">
                  <c:v>666000</c:v>
                </c:pt>
                <c:pt idx="3188">
                  <c:v>614000</c:v>
                </c:pt>
                <c:pt idx="3189">
                  <c:v>700750</c:v>
                </c:pt>
                <c:pt idx="3190">
                  <c:v>579333.33333333337</c:v>
                </c:pt>
                <c:pt idx="3191">
                  <c:v>635250</c:v>
                </c:pt>
                <c:pt idx="3192">
                  <c:v>782925</c:v>
                </c:pt>
                <c:pt idx="3193">
                  <c:v>623416.66666666663</c:v>
                </c:pt>
                <c:pt idx="3194">
                  <c:v>542000</c:v>
                </c:pt>
                <c:pt idx="3195">
                  <c:v>783400</c:v>
                </c:pt>
                <c:pt idx="3196">
                  <c:v>441500</c:v>
                </c:pt>
                <c:pt idx="3197">
                  <c:v>640000</c:v>
                </c:pt>
                <c:pt idx="3198">
                  <c:v>660500</c:v>
                </c:pt>
                <c:pt idx="3199">
                  <c:v>478666.66666666669</c:v>
                </c:pt>
                <c:pt idx="3200">
                  <c:v>703562.5</c:v>
                </c:pt>
                <c:pt idx="3201">
                  <c:v>915000</c:v>
                </c:pt>
                <c:pt idx="3202">
                  <c:v>625000</c:v>
                </c:pt>
                <c:pt idx="3203">
                  <c:v>714500</c:v>
                </c:pt>
                <c:pt idx="3204">
                  <c:v>773000</c:v>
                </c:pt>
                <c:pt idx="3205">
                  <c:v>1240000</c:v>
                </c:pt>
                <c:pt idx="3206">
                  <c:v>563666.66666666663</c:v>
                </c:pt>
                <c:pt idx="3207">
                  <c:v>770000</c:v>
                </c:pt>
                <c:pt idx="3208">
                  <c:v>573300</c:v>
                </c:pt>
                <c:pt idx="3209">
                  <c:v>762500</c:v>
                </c:pt>
                <c:pt idx="3210">
                  <c:v>510850</c:v>
                </c:pt>
                <c:pt idx="3211">
                  <c:v>588333.33333333337</c:v>
                </c:pt>
                <c:pt idx="3212">
                  <c:v>443800</c:v>
                </c:pt>
                <c:pt idx="3213">
                  <c:v>469000</c:v>
                </c:pt>
                <c:pt idx="3214">
                  <c:v>493666.66666666669</c:v>
                </c:pt>
                <c:pt idx="3215">
                  <c:v>963333.33333333337</c:v>
                </c:pt>
                <c:pt idx="3216">
                  <c:v>629500</c:v>
                </c:pt>
                <c:pt idx="3217">
                  <c:v>628616.66666666663</c:v>
                </c:pt>
                <c:pt idx="3218">
                  <c:v>553500</c:v>
                </c:pt>
                <c:pt idx="3219">
                  <c:v>561000</c:v>
                </c:pt>
                <c:pt idx="3220">
                  <c:v>934500</c:v>
                </c:pt>
                <c:pt idx="3221">
                  <c:v>1218750</c:v>
                </c:pt>
                <c:pt idx="3222">
                  <c:v>580597</c:v>
                </c:pt>
                <c:pt idx="3223">
                  <c:v>614000</c:v>
                </c:pt>
                <c:pt idx="3224">
                  <c:v>1130666.6666666667</c:v>
                </c:pt>
                <c:pt idx="3225">
                  <c:v>559888.88888888888</c:v>
                </c:pt>
                <c:pt idx="3226">
                  <c:v>1261333.3333333333</c:v>
                </c:pt>
                <c:pt idx="3227">
                  <c:v>1332200</c:v>
                </c:pt>
                <c:pt idx="3228">
                  <c:v>528966.66666666663</c:v>
                </c:pt>
                <c:pt idx="3229">
                  <c:v>465166.66666666669</c:v>
                </c:pt>
                <c:pt idx="3230">
                  <c:v>510000</c:v>
                </c:pt>
                <c:pt idx="3231">
                  <c:v>496250</c:v>
                </c:pt>
                <c:pt idx="3232">
                  <c:v>596400</c:v>
                </c:pt>
                <c:pt idx="3233">
                  <c:v>620000</c:v>
                </c:pt>
                <c:pt idx="3234">
                  <c:v>897831</c:v>
                </c:pt>
                <c:pt idx="3235">
                  <c:v>525000</c:v>
                </c:pt>
                <c:pt idx="3236">
                  <c:v>633272.22222222225</c:v>
                </c:pt>
                <c:pt idx="3237">
                  <c:v>908165.75</c:v>
                </c:pt>
                <c:pt idx="3238">
                  <c:v>467000</c:v>
                </c:pt>
                <c:pt idx="3239">
                  <c:v>625000</c:v>
                </c:pt>
                <c:pt idx="3240">
                  <c:v>522000</c:v>
                </c:pt>
                <c:pt idx="3241">
                  <c:v>810666.66666666663</c:v>
                </c:pt>
                <c:pt idx="3242">
                  <c:v>715000</c:v>
                </c:pt>
                <c:pt idx="3243">
                  <c:v>807000</c:v>
                </c:pt>
                <c:pt idx="3244">
                  <c:v>539300</c:v>
                </c:pt>
                <c:pt idx="3245">
                  <c:v>422500</c:v>
                </c:pt>
                <c:pt idx="3246">
                  <c:v>488666.66666666669</c:v>
                </c:pt>
                <c:pt idx="3247">
                  <c:v>598487.5</c:v>
                </c:pt>
                <c:pt idx="3248">
                  <c:v>692000</c:v>
                </c:pt>
                <c:pt idx="3249">
                  <c:v>590166.66666666663</c:v>
                </c:pt>
                <c:pt idx="3250">
                  <c:v>695000</c:v>
                </c:pt>
                <c:pt idx="3251">
                  <c:v>598993.75</c:v>
                </c:pt>
                <c:pt idx="3252">
                  <c:v>598300</c:v>
                </c:pt>
                <c:pt idx="3253">
                  <c:v>624000</c:v>
                </c:pt>
                <c:pt idx="3254">
                  <c:v>703000</c:v>
                </c:pt>
                <c:pt idx="3255">
                  <c:v>805000</c:v>
                </c:pt>
                <c:pt idx="3256">
                  <c:v>849296</c:v>
                </c:pt>
                <c:pt idx="3257">
                  <c:v>745333.33333333337</c:v>
                </c:pt>
                <c:pt idx="3258">
                  <c:v>572000</c:v>
                </c:pt>
                <c:pt idx="3259">
                  <c:v>713500</c:v>
                </c:pt>
                <c:pt idx="3260">
                  <c:v>711250</c:v>
                </c:pt>
                <c:pt idx="3261">
                  <c:v>666625</c:v>
                </c:pt>
                <c:pt idx="3262">
                  <c:v>614416.66666666663</c:v>
                </c:pt>
                <c:pt idx="3263">
                  <c:v>695400</c:v>
                </c:pt>
                <c:pt idx="3264">
                  <c:v>770500</c:v>
                </c:pt>
                <c:pt idx="3265">
                  <c:v>683166.66666666663</c:v>
                </c:pt>
                <c:pt idx="3266">
                  <c:v>487416.66666666669</c:v>
                </c:pt>
                <c:pt idx="3267">
                  <c:v>457066.66666666669</c:v>
                </c:pt>
                <c:pt idx="3268">
                  <c:v>644810.19999999995</c:v>
                </c:pt>
                <c:pt idx="3269">
                  <c:v>576800</c:v>
                </c:pt>
                <c:pt idx="3270">
                  <c:v>687250</c:v>
                </c:pt>
                <c:pt idx="3271">
                  <c:v>725926.85714285716</c:v>
                </c:pt>
                <c:pt idx="3272">
                  <c:v>762500</c:v>
                </c:pt>
                <c:pt idx="3273">
                  <c:v>638791.66666666663</c:v>
                </c:pt>
                <c:pt idx="3274">
                  <c:v>618650</c:v>
                </c:pt>
                <c:pt idx="3275">
                  <c:v>526000</c:v>
                </c:pt>
                <c:pt idx="3276">
                  <c:v>466000</c:v>
                </c:pt>
                <c:pt idx="3277">
                  <c:v>825050</c:v>
                </c:pt>
                <c:pt idx="3278">
                  <c:v>864000</c:v>
                </c:pt>
                <c:pt idx="3279">
                  <c:v>625400</c:v>
                </c:pt>
                <c:pt idx="3280">
                  <c:v>496325</c:v>
                </c:pt>
                <c:pt idx="3281">
                  <c:v>626666.66666666663</c:v>
                </c:pt>
                <c:pt idx="3282">
                  <c:v>566235</c:v>
                </c:pt>
                <c:pt idx="3283">
                  <c:v>719950</c:v>
                </c:pt>
                <c:pt idx="3284">
                  <c:v>639950</c:v>
                </c:pt>
                <c:pt idx="3285">
                  <c:v>622833.33333333337</c:v>
                </c:pt>
                <c:pt idx="3286">
                  <c:v>611800</c:v>
                </c:pt>
                <c:pt idx="3287">
                  <c:v>721250</c:v>
                </c:pt>
                <c:pt idx="3288">
                  <c:v>430000</c:v>
                </c:pt>
                <c:pt idx="3289">
                  <c:v>626600</c:v>
                </c:pt>
                <c:pt idx="3290">
                  <c:v>1971333.3333333333</c:v>
                </c:pt>
                <c:pt idx="3291">
                  <c:v>770416.66666666663</c:v>
                </c:pt>
                <c:pt idx="3292">
                  <c:v>556621.83333333337</c:v>
                </c:pt>
                <c:pt idx="3293">
                  <c:v>560250</c:v>
                </c:pt>
                <c:pt idx="3294">
                  <c:v>656666.66666666663</c:v>
                </c:pt>
                <c:pt idx="3295">
                  <c:v>534666.66666666663</c:v>
                </c:pt>
                <c:pt idx="3296">
                  <c:v>421000</c:v>
                </c:pt>
                <c:pt idx="3297">
                  <c:v>539666.66666666663</c:v>
                </c:pt>
                <c:pt idx="3298">
                  <c:v>515750</c:v>
                </c:pt>
                <c:pt idx="3299">
                  <c:v>760666.66666666663</c:v>
                </c:pt>
                <c:pt idx="3300">
                  <c:v>806000</c:v>
                </c:pt>
                <c:pt idx="3301">
                  <c:v>604300</c:v>
                </c:pt>
                <c:pt idx="3302">
                  <c:v>629500</c:v>
                </c:pt>
                <c:pt idx="3303">
                  <c:v>880000</c:v>
                </c:pt>
                <c:pt idx="3304">
                  <c:v>681785.71428571432</c:v>
                </c:pt>
                <c:pt idx="3305">
                  <c:v>543333.33333333337</c:v>
                </c:pt>
                <c:pt idx="3306">
                  <c:v>778900</c:v>
                </c:pt>
                <c:pt idx="3307">
                  <c:v>809500</c:v>
                </c:pt>
                <c:pt idx="3308">
                  <c:v>709375</c:v>
                </c:pt>
                <c:pt idx="3309">
                  <c:v>429179.5</c:v>
                </c:pt>
                <c:pt idx="3310">
                  <c:v>593983.33333333337</c:v>
                </c:pt>
                <c:pt idx="3311">
                  <c:v>632500</c:v>
                </c:pt>
                <c:pt idx="3312">
                  <c:v>478000</c:v>
                </c:pt>
                <c:pt idx="3313">
                  <c:v>626166.66666666663</c:v>
                </c:pt>
                <c:pt idx="3314">
                  <c:v>573500</c:v>
                </c:pt>
                <c:pt idx="3315">
                  <c:v>449500</c:v>
                </c:pt>
                <c:pt idx="3316">
                  <c:v>696666.66666666663</c:v>
                </c:pt>
                <c:pt idx="3317">
                  <c:v>805325</c:v>
                </c:pt>
                <c:pt idx="3318">
                  <c:v>558825</c:v>
                </c:pt>
                <c:pt idx="3319">
                  <c:v>755000</c:v>
                </c:pt>
                <c:pt idx="3320">
                  <c:v>656433.33333333337</c:v>
                </c:pt>
                <c:pt idx="3321">
                  <c:v>704600</c:v>
                </c:pt>
                <c:pt idx="3322">
                  <c:v>572625</c:v>
                </c:pt>
                <c:pt idx="3323">
                  <c:v>690666.66666666663</c:v>
                </c:pt>
                <c:pt idx="3324">
                  <c:v>667977.77777777775</c:v>
                </c:pt>
                <c:pt idx="3325">
                  <c:v>604166.66666666663</c:v>
                </c:pt>
                <c:pt idx="3326">
                  <c:v>603250</c:v>
                </c:pt>
                <c:pt idx="3327">
                  <c:v>726750</c:v>
                </c:pt>
                <c:pt idx="3328">
                  <c:v>631333.33333333337</c:v>
                </c:pt>
                <c:pt idx="3329">
                  <c:v>669490</c:v>
                </c:pt>
                <c:pt idx="3330">
                  <c:v>600000</c:v>
                </c:pt>
                <c:pt idx="3331">
                  <c:v>598833.33333333337</c:v>
                </c:pt>
                <c:pt idx="3332">
                  <c:v>592822.16666666663</c:v>
                </c:pt>
                <c:pt idx="3333">
                  <c:v>590750</c:v>
                </c:pt>
                <c:pt idx="3334">
                  <c:v>550000</c:v>
                </c:pt>
                <c:pt idx="3335">
                  <c:v>723000</c:v>
                </c:pt>
                <c:pt idx="3336">
                  <c:v>592000</c:v>
                </c:pt>
                <c:pt idx="3337">
                  <c:v>751800</c:v>
                </c:pt>
                <c:pt idx="3338">
                  <c:v>697666.66666666663</c:v>
                </c:pt>
                <c:pt idx="3339">
                  <c:v>448000</c:v>
                </c:pt>
                <c:pt idx="3340">
                  <c:v>680000</c:v>
                </c:pt>
                <c:pt idx="3341">
                  <c:v>783250</c:v>
                </c:pt>
                <c:pt idx="3342">
                  <c:v>605984.4</c:v>
                </c:pt>
                <c:pt idx="3343">
                  <c:v>800833.33333333337</c:v>
                </c:pt>
                <c:pt idx="3344">
                  <c:v>670000</c:v>
                </c:pt>
                <c:pt idx="3345">
                  <c:v>590800</c:v>
                </c:pt>
                <c:pt idx="3346">
                  <c:v>734125</c:v>
                </c:pt>
                <c:pt idx="3347">
                  <c:v>536828.57142857148</c:v>
                </c:pt>
                <c:pt idx="3348">
                  <c:v>919300</c:v>
                </c:pt>
                <c:pt idx="3349">
                  <c:v>587128.57142857148</c:v>
                </c:pt>
                <c:pt idx="3350">
                  <c:v>586000</c:v>
                </c:pt>
                <c:pt idx="3351">
                  <c:v>480650</c:v>
                </c:pt>
                <c:pt idx="3352">
                  <c:v>554980</c:v>
                </c:pt>
                <c:pt idx="3353">
                  <c:v>553207.14285714284</c:v>
                </c:pt>
                <c:pt idx="3354">
                  <c:v>552000</c:v>
                </c:pt>
                <c:pt idx="3355">
                  <c:v>617050</c:v>
                </c:pt>
                <c:pt idx="3356">
                  <c:v>684166.66666666663</c:v>
                </c:pt>
                <c:pt idx="3357">
                  <c:v>673600</c:v>
                </c:pt>
                <c:pt idx="3358">
                  <c:v>725000</c:v>
                </c:pt>
                <c:pt idx="3359">
                  <c:v>556000</c:v>
                </c:pt>
                <c:pt idx="3360">
                  <c:v>598434</c:v>
                </c:pt>
                <c:pt idx="3361">
                  <c:v>618625</c:v>
                </c:pt>
                <c:pt idx="3362">
                  <c:v>786866.66666666663</c:v>
                </c:pt>
                <c:pt idx="3363">
                  <c:v>611250</c:v>
                </c:pt>
                <c:pt idx="3364">
                  <c:v>599186.11111111112</c:v>
                </c:pt>
                <c:pt idx="3365">
                  <c:v>739663.33333333337</c:v>
                </c:pt>
                <c:pt idx="3366">
                  <c:v>665997.5</c:v>
                </c:pt>
                <c:pt idx="3367">
                  <c:v>835833.33333333337</c:v>
                </c:pt>
                <c:pt idx="3368">
                  <c:v>567714.28571428568</c:v>
                </c:pt>
                <c:pt idx="3369">
                  <c:v>653821.66666666663</c:v>
                </c:pt>
                <c:pt idx="3370">
                  <c:v>613173.33333333337</c:v>
                </c:pt>
                <c:pt idx="3371">
                  <c:v>854385.71428571432</c:v>
                </c:pt>
                <c:pt idx="3372">
                  <c:v>661330</c:v>
                </c:pt>
                <c:pt idx="3373">
                  <c:v>949000</c:v>
                </c:pt>
                <c:pt idx="3374">
                  <c:v>815000</c:v>
                </c:pt>
                <c:pt idx="3375">
                  <c:v>558800</c:v>
                </c:pt>
                <c:pt idx="3376">
                  <c:v>589500</c:v>
                </c:pt>
                <c:pt idx="3377">
                  <c:v>1280000</c:v>
                </c:pt>
                <c:pt idx="3378">
                  <c:v>400000</c:v>
                </c:pt>
                <c:pt idx="3379">
                  <c:v>699798</c:v>
                </c:pt>
                <c:pt idx="3380">
                  <c:v>568250</c:v>
                </c:pt>
                <c:pt idx="3381">
                  <c:v>519375</c:v>
                </c:pt>
                <c:pt idx="3382">
                  <c:v>603833.33333333337</c:v>
                </c:pt>
                <c:pt idx="3383">
                  <c:v>743750</c:v>
                </c:pt>
                <c:pt idx="3384">
                  <c:v>545000.33333333337</c:v>
                </c:pt>
                <c:pt idx="3385">
                  <c:v>472500</c:v>
                </c:pt>
                <c:pt idx="3386">
                  <c:v>613875</c:v>
                </c:pt>
                <c:pt idx="3387">
                  <c:v>430500</c:v>
                </c:pt>
                <c:pt idx="3388">
                  <c:v>820266.66666666663</c:v>
                </c:pt>
                <c:pt idx="3389">
                  <c:v>579000</c:v>
                </c:pt>
                <c:pt idx="3390">
                  <c:v>535500</c:v>
                </c:pt>
                <c:pt idx="3391">
                  <c:v>508908.33333333331</c:v>
                </c:pt>
                <c:pt idx="3392">
                  <c:v>518000</c:v>
                </c:pt>
                <c:pt idx="3393">
                  <c:v>635575</c:v>
                </c:pt>
                <c:pt idx="3394">
                  <c:v>484593.75</c:v>
                </c:pt>
                <c:pt idx="3395">
                  <c:v>642564</c:v>
                </c:pt>
                <c:pt idx="3396">
                  <c:v>529880</c:v>
                </c:pt>
                <c:pt idx="3397">
                  <c:v>551000</c:v>
                </c:pt>
                <c:pt idx="3398">
                  <c:v>583650</c:v>
                </c:pt>
                <c:pt idx="3399">
                  <c:v>552166.66666666663</c:v>
                </c:pt>
                <c:pt idx="3400">
                  <c:v>899300</c:v>
                </c:pt>
                <c:pt idx="3401">
                  <c:v>531625</c:v>
                </c:pt>
                <c:pt idx="3402">
                  <c:v>743000</c:v>
                </c:pt>
                <c:pt idx="3403">
                  <c:v>500000</c:v>
                </c:pt>
                <c:pt idx="3404">
                  <c:v>564250</c:v>
                </c:pt>
                <c:pt idx="3405">
                  <c:v>540500</c:v>
                </c:pt>
                <c:pt idx="3406">
                  <c:v>676875</c:v>
                </c:pt>
                <c:pt idx="3407">
                  <c:v>522071.42857142858</c:v>
                </c:pt>
                <c:pt idx="3408">
                  <c:v>635150</c:v>
                </c:pt>
                <c:pt idx="3409">
                  <c:v>569750</c:v>
                </c:pt>
                <c:pt idx="3410">
                  <c:v>800000</c:v>
                </c:pt>
                <c:pt idx="3411">
                  <c:v>734750</c:v>
                </c:pt>
                <c:pt idx="3412">
                  <c:v>507190</c:v>
                </c:pt>
                <c:pt idx="3413">
                  <c:v>541028</c:v>
                </c:pt>
                <c:pt idx="3414">
                  <c:v>617000</c:v>
                </c:pt>
                <c:pt idx="3415">
                  <c:v>625833.33333333337</c:v>
                </c:pt>
                <c:pt idx="3416">
                  <c:v>598333.33333333337</c:v>
                </c:pt>
                <c:pt idx="3417">
                  <c:v>532414.28571428568</c:v>
                </c:pt>
                <c:pt idx="3418">
                  <c:v>548300</c:v>
                </c:pt>
                <c:pt idx="3419">
                  <c:v>1198333.3333333333</c:v>
                </c:pt>
                <c:pt idx="3420">
                  <c:v>640500</c:v>
                </c:pt>
                <c:pt idx="3421">
                  <c:v>540916.66666666663</c:v>
                </c:pt>
                <c:pt idx="3422">
                  <c:v>505875</c:v>
                </c:pt>
                <c:pt idx="3423">
                  <c:v>491522.16666666669</c:v>
                </c:pt>
                <c:pt idx="3424">
                  <c:v>481933.33333333331</c:v>
                </c:pt>
                <c:pt idx="3425">
                  <c:v>1050000</c:v>
                </c:pt>
                <c:pt idx="3426">
                  <c:v>932500</c:v>
                </c:pt>
                <c:pt idx="3427">
                  <c:v>620375</c:v>
                </c:pt>
                <c:pt idx="3428">
                  <c:v>703114.28571428568</c:v>
                </c:pt>
                <c:pt idx="3429">
                  <c:v>474175</c:v>
                </c:pt>
                <c:pt idx="3430">
                  <c:v>500000</c:v>
                </c:pt>
                <c:pt idx="3431">
                  <c:v>498250</c:v>
                </c:pt>
                <c:pt idx="3432">
                  <c:v>616333.33333333337</c:v>
                </c:pt>
                <c:pt idx="3433">
                  <c:v>647800</c:v>
                </c:pt>
                <c:pt idx="3434">
                  <c:v>557514.28571428568</c:v>
                </c:pt>
                <c:pt idx="3435">
                  <c:v>662000</c:v>
                </c:pt>
                <c:pt idx="3436">
                  <c:v>588450</c:v>
                </c:pt>
                <c:pt idx="3437">
                  <c:v>614400</c:v>
                </c:pt>
                <c:pt idx="3438">
                  <c:v>605487.5</c:v>
                </c:pt>
                <c:pt idx="3439">
                  <c:v>539700</c:v>
                </c:pt>
                <c:pt idx="3440">
                  <c:v>527500</c:v>
                </c:pt>
                <c:pt idx="3441">
                  <c:v>549250</c:v>
                </c:pt>
                <c:pt idx="3442">
                  <c:v>441833.33333333331</c:v>
                </c:pt>
                <c:pt idx="3443">
                  <c:v>534333.33333333337</c:v>
                </c:pt>
                <c:pt idx="3444">
                  <c:v>450000</c:v>
                </c:pt>
                <c:pt idx="3445">
                  <c:v>453499.5</c:v>
                </c:pt>
                <c:pt idx="3446">
                  <c:v>500007</c:v>
                </c:pt>
                <c:pt idx="3447">
                  <c:v>479920</c:v>
                </c:pt>
                <c:pt idx="3448">
                  <c:v>639666.66666666663</c:v>
                </c:pt>
                <c:pt idx="3449">
                  <c:v>446666.66666666669</c:v>
                </c:pt>
                <c:pt idx="3450">
                  <c:v>799000</c:v>
                </c:pt>
                <c:pt idx="3451">
                  <c:v>627833.33333333337</c:v>
                </c:pt>
                <c:pt idx="3452">
                  <c:v>405000</c:v>
                </c:pt>
                <c:pt idx="3453">
                  <c:v>829500</c:v>
                </c:pt>
                <c:pt idx="3454">
                  <c:v>420000</c:v>
                </c:pt>
                <c:pt idx="3455">
                  <c:v>593500</c:v>
                </c:pt>
                <c:pt idx="3456">
                  <c:v>720625</c:v>
                </c:pt>
                <c:pt idx="3457">
                  <c:v>453250</c:v>
                </c:pt>
                <c:pt idx="3458">
                  <c:v>760000</c:v>
                </c:pt>
                <c:pt idx="3459">
                  <c:v>473333.33333333331</c:v>
                </c:pt>
                <c:pt idx="3460">
                  <c:v>580231</c:v>
                </c:pt>
                <c:pt idx="3461">
                  <c:v>536625</c:v>
                </c:pt>
                <c:pt idx="3462">
                  <c:v>621666.66666666663</c:v>
                </c:pt>
                <c:pt idx="3463">
                  <c:v>364000</c:v>
                </c:pt>
                <c:pt idx="3464">
                  <c:v>493750</c:v>
                </c:pt>
                <c:pt idx="3465">
                  <c:v>665000</c:v>
                </c:pt>
                <c:pt idx="3466">
                  <c:v>545983.33333333337</c:v>
                </c:pt>
                <c:pt idx="3467">
                  <c:v>490850</c:v>
                </c:pt>
                <c:pt idx="3468">
                  <c:v>553616.66666666663</c:v>
                </c:pt>
                <c:pt idx="3469">
                  <c:v>521285.71428571426</c:v>
                </c:pt>
                <c:pt idx="3470">
                  <c:v>430000</c:v>
                </c:pt>
                <c:pt idx="3471">
                  <c:v>608250</c:v>
                </c:pt>
                <c:pt idx="3472">
                  <c:v>518383.33333333331</c:v>
                </c:pt>
                <c:pt idx="3473">
                  <c:v>696100</c:v>
                </c:pt>
                <c:pt idx="3474">
                  <c:v>482500</c:v>
                </c:pt>
                <c:pt idx="3475">
                  <c:v>382833.33333333331</c:v>
                </c:pt>
                <c:pt idx="3476">
                  <c:v>638850</c:v>
                </c:pt>
                <c:pt idx="3477">
                  <c:v>840000</c:v>
                </c:pt>
                <c:pt idx="3478">
                  <c:v>551875</c:v>
                </c:pt>
                <c:pt idx="3479">
                  <c:v>579537.5</c:v>
                </c:pt>
                <c:pt idx="3480">
                  <c:v>479500</c:v>
                </c:pt>
                <c:pt idx="3481">
                  <c:v>462150</c:v>
                </c:pt>
                <c:pt idx="3482">
                  <c:v>690000</c:v>
                </c:pt>
                <c:pt idx="3483">
                  <c:v>313000</c:v>
                </c:pt>
                <c:pt idx="3484">
                  <c:v>431100.6</c:v>
                </c:pt>
                <c:pt idx="3485">
                  <c:v>527600</c:v>
                </c:pt>
                <c:pt idx="3486">
                  <c:v>479166.66666666669</c:v>
                </c:pt>
                <c:pt idx="3487">
                  <c:v>444825</c:v>
                </c:pt>
                <c:pt idx="3488">
                  <c:v>575000</c:v>
                </c:pt>
                <c:pt idx="3489">
                  <c:v>447625</c:v>
                </c:pt>
                <c:pt idx="3490">
                  <c:v>537500</c:v>
                </c:pt>
                <c:pt idx="3491">
                  <c:v>561500</c:v>
                </c:pt>
                <c:pt idx="3492">
                  <c:v>517500</c:v>
                </c:pt>
                <c:pt idx="3493">
                  <c:v>435000</c:v>
                </c:pt>
                <c:pt idx="3494">
                  <c:v>507716.66666666669</c:v>
                </c:pt>
                <c:pt idx="3495">
                  <c:v>595833.33333333337</c:v>
                </c:pt>
                <c:pt idx="3496">
                  <c:v>406250</c:v>
                </c:pt>
                <c:pt idx="3497">
                  <c:v>485500</c:v>
                </c:pt>
                <c:pt idx="3498">
                  <c:v>520741.66666666669</c:v>
                </c:pt>
                <c:pt idx="3499">
                  <c:v>922000</c:v>
                </c:pt>
                <c:pt idx="3500">
                  <c:v>748000</c:v>
                </c:pt>
                <c:pt idx="3501">
                  <c:v>471750</c:v>
                </c:pt>
                <c:pt idx="3502">
                  <c:v>432500</c:v>
                </c:pt>
                <c:pt idx="3503">
                  <c:v>508225</c:v>
                </c:pt>
                <c:pt idx="3504">
                  <c:v>493166.66666666669</c:v>
                </c:pt>
                <c:pt idx="3505">
                  <c:v>585000</c:v>
                </c:pt>
                <c:pt idx="3506">
                  <c:v>902930</c:v>
                </c:pt>
                <c:pt idx="3507">
                  <c:v>451483.33333333331</c:v>
                </c:pt>
                <c:pt idx="3508">
                  <c:v>698690</c:v>
                </c:pt>
                <c:pt idx="3509">
                  <c:v>536666.66666666663</c:v>
                </c:pt>
                <c:pt idx="3510">
                  <c:v>801666.66666666663</c:v>
                </c:pt>
                <c:pt idx="3511">
                  <c:v>590000</c:v>
                </c:pt>
                <c:pt idx="3512">
                  <c:v>427250</c:v>
                </c:pt>
                <c:pt idx="3513">
                  <c:v>408000</c:v>
                </c:pt>
                <c:pt idx="3514">
                  <c:v>641500</c:v>
                </c:pt>
                <c:pt idx="3515">
                  <c:v>500333.33333333331</c:v>
                </c:pt>
                <c:pt idx="3516">
                  <c:v>640262.5</c:v>
                </c:pt>
                <c:pt idx="3517">
                  <c:v>401875</c:v>
                </c:pt>
                <c:pt idx="3518">
                  <c:v>591600</c:v>
                </c:pt>
                <c:pt idx="3519">
                  <c:v>526250</c:v>
                </c:pt>
                <c:pt idx="3520">
                  <c:v>426000</c:v>
                </c:pt>
                <c:pt idx="3521">
                  <c:v>350000</c:v>
                </c:pt>
                <c:pt idx="3522">
                  <c:v>280300</c:v>
                </c:pt>
                <c:pt idx="3523">
                  <c:v>391000</c:v>
                </c:pt>
                <c:pt idx="3524">
                  <c:v>493166.66666666669</c:v>
                </c:pt>
                <c:pt idx="3525">
                  <c:v>604800</c:v>
                </c:pt>
                <c:pt idx="3526">
                  <c:v>518000</c:v>
                </c:pt>
                <c:pt idx="3527">
                  <c:v>463737.5</c:v>
                </c:pt>
                <c:pt idx="3528">
                  <c:v>677250</c:v>
                </c:pt>
                <c:pt idx="3529">
                  <c:v>497333.33333333331</c:v>
                </c:pt>
                <c:pt idx="3530">
                  <c:v>325000</c:v>
                </c:pt>
                <c:pt idx="3531">
                  <c:v>1470000</c:v>
                </c:pt>
                <c:pt idx="3532">
                  <c:v>382000</c:v>
                </c:pt>
                <c:pt idx="3533">
                  <c:v>627037</c:v>
                </c:pt>
                <c:pt idx="3534">
                  <c:v>1567000</c:v>
                </c:pt>
                <c:pt idx="3535">
                  <c:v>422575.75</c:v>
                </c:pt>
                <c:pt idx="3536">
                  <c:v>428333.33333333331</c:v>
                </c:pt>
                <c:pt idx="3537">
                  <c:v>445000</c:v>
                </c:pt>
                <c:pt idx="3538">
                  <c:v>554071.42857142852</c:v>
                </c:pt>
                <c:pt idx="3539">
                  <c:v>759333.33333333337</c:v>
                </c:pt>
                <c:pt idx="3540">
                  <c:v>521000</c:v>
                </c:pt>
                <c:pt idx="3541">
                  <c:v>549500</c:v>
                </c:pt>
                <c:pt idx="3542">
                  <c:v>518547.5</c:v>
                </c:pt>
                <c:pt idx="3543">
                  <c:v>458000</c:v>
                </c:pt>
                <c:pt idx="3544">
                  <c:v>319000</c:v>
                </c:pt>
                <c:pt idx="3545">
                  <c:v>558475</c:v>
                </c:pt>
                <c:pt idx="3546">
                  <c:v>496396.66666666669</c:v>
                </c:pt>
                <c:pt idx="3547">
                  <c:v>760000</c:v>
                </c:pt>
                <c:pt idx="3548">
                  <c:v>528316.66666666663</c:v>
                </c:pt>
                <c:pt idx="3549">
                  <c:v>867000</c:v>
                </c:pt>
                <c:pt idx="3550">
                  <c:v>576333.33333333337</c:v>
                </c:pt>
                <c:pt idx="3551">
                  <c:v>428380</c:v>
                </c:pt>
                <c:pt idx="3552">
                  <c:v>566000</c:v>
                </c:pt>
                <c:pt idx="3553">
                  <c:v>748000</c:v>
                </c:pt>
                <c:pt idx="3554">
                  <c:v>585750</c:v>
                </c:pt>
                <c:pt idx="3555">
                  <c:v>650000</c:v>
                </c:pt>
                <c:pt idx="3556">
                  <c:v>648816.66666666663</c:v>
                </c:pt>
                <c:pt idx="3557">
                  <c:v>594500</c:v>
                </c:pt>
                <c:pt idx="3558">
                  <c:v>461500</c:v>
                </c:pt>
                <c:pt idx="3559">
                  <c:v>339333.33333333331</c:v>
                </c:pt>
                <c:pt idx="3560">
                  <c:v>573500</c:v>
                </c:pt>
                <c:pt idx="3561">
                  <c:v>1190000</c:v>
                </c:pt>
                <c:pt idx="3562">
                  <c:v>359000</c:v>
                </c:pt>
                <c:pt idx="3563">
                  <c:v>509967.66666666669</c:v>
                </c:pt>
                <c:pt idx="3564">
                  <c:v>454666.66666666669</c:v>
                </c:pt>
                <c:pt idx="3565">
                  <c:v>492500</c:v>
                </c:pt>
                <c:pt idx="3566">
                  <c:v>712737.5</c:v>
                </c:pt>
                <c:pt idx="3567">
                  <c:v>625000</c:v>
                </c:pt>
                <c:pt idx="3568">
                  <c:v>700000</c:v>
                </c:pt>
                <c:pt idx="3569">
                  <c:v>500000</c:v>
                </c:pt>
                <c:pt idx="3570">
                  <c:v>474333.33333333331</c:v>
                </c:pt>
                <c:pt idx="3571">
                  <c:v>717500</c:v>
                </c:pt>
                <c:pt idx="3572">
                  <c:v>589300</c:v>
                </c:pt>
                <c:pt idx="3573">
                  <c:v>650750</c:v>
                </c:pt>
                <c:pt idx="3574">
                  <c:v>800000</c:v>
                </c:pt>
                <c:pt idx="3575">
                  <c:v>503775</c:v>
                </c:pt>
                <c:pt idx="3576">
                  <c:v>576000</c:v>
                </c:pt>
                <c:pt idx="3577">
                  <c:v>467000</c:v>
                </c:pt>
                <c:pt idx="3578">
                  <c:v>529900</c:v>
                </c:pt>
                <c:pt idx="3579">
                  <c:v>632818.75</c:v>
                </c:pt>
                <c:pt idx="3580">
                  <c:v>686225</c:v>
                </c:pt>
                <c:pt idx="3581">
                  <c:v>571100</c:v>
                </c:pt>
                <c:pt idx="3582">
                  <c:v>600000</c:v>
                </c:pt>
                <c:pt idx="3583">
                  <c:v>514296</c:v>
                </c:pt>
                <c:pt idx="3584">
                  <c:v>480000</c:v>
                </c:pt>
                <c:pt idx="3585">
                  <c:v>549983.33333333337</c:v>
                </c:pt>
                <c:pt idx="3586">
                  <c:v>613750</c:v>
                </c:pt>
                <c:pt idx="3587">
                  <c:v>560333.33333333337</c:v>
                </c:pt>
                <c:pt idx="3588">
                  <c:v>775000</c:v>
                </c:pt>
                <c:pt idx="3589">
                  <c:v>663333.33333333337</c:v>
                </c:pt>
                <c:pt idx="3590">
                  <c:v>509000</c:v>
                </c:pt>
                <c:pt idx="3591">
                  <c:v>150000</c:v>
                </c:pt>
                <c:pt idx="3592">
                  <c:v>475000</c:v>
                </c:pt>
                <c:pt idx="3593">
                  <c:v>625000</c:v>
                </c:pt>
                <c:pt idx="3594">
                  <c:v>556900</c:v>
                </c:pt>
                <c:pt idx="3595">
                  <c:v>535000</c:v>
                </c:pt>
                <c:pt idx="3596">
                  <c:v>461000</c:v>
                </c:pt>
                <c:pt idx="3597">
                  <c:v>920000</c:v>
                </c:pt>
                <c:pt idx="3598">
                  <c:v>511666.66666666669</c:v>
                </c:pt>
                <c:pt idx="3599">
                  <c:v>873990</c:v>
                </c:pt>
                <c:pt idx="3600">
                  <c:v>279000</c:v>
                </c:pt>
                <c:pt idx="3601">
                  <c:v>408666.66666666669</c:v>
                </c:pt>
                <c:pt idx="3602">
                  <c:v>371000</c:v>
                </c:pt>
                <c:pt idx="3603">
                  <c:v>649975</c:v>
                </c:pt>
                <c:pt idx="3604">
                  <c:v>461000</c:v>
                </c:pt>
                <c:pt idx="3605">
                  <c:v>405000</c:v>
                </c:pt>
                <c:pt idx="3606">
                  <c:v>480666.66666666669</c:v>
                </c:pt>
                <c:pt idx="3607">
                  <c:v>589000</c:v>
                </c:pt>
                <c:pt idx="3608">
                  <c:v>541666.66666666663</c:v>
                </c:pt>
                <c:pt idx="3609">
                  <c:v>741750</c:v>
                </c:pt>
                <c:pt idx="3610">
                  <c:v>445000</c:v>
                </c:pt>
                <c:pt idx="3611">
                  <c:v>481666.66666666669</c:v>
                </c:pt>
                <c:pt idx="3612">
                  <c:v>545825</c:v>
                </c:pt>
                <c:pt idx="3613">
                  <c:v>373750</c:v>
                </c:pt>
                <c:pt idx="3614">
                  <c:v>470362.5</c:v>
                </c:pt>
                <c:pt idx="3615">
                  <c:v>355000</c:v>
                </c:pt>
                <c:pt idx="3616">
                  <c:v>310000</c:v>
                </c:pt>
                <c:pt idx="3617">
                  <c:v>1040000</c:v>
                </c:pt>
                <c:pt idx="3618">
                  <c:v>520266.66666666669</c:v>
                </c:pt>
                <c:pt idx="3619">
                  <c:v>410000</c:v>
                </c:pt>
                <c:pt idx="3620">
                  <c:v>567525</c:v>
                </c:pt>
                <c:pt idx="3621">
                  <c:v>513500</c:v>
                </c:pt>
                <c:pt idx="3622">
                  <c:v>507000</c:v>
                </c:pt>
                <c:pt idx="3623">
                  <c:v>843500</c:v>
                </c:pt>
                <c:pt idx="3624">
                  <c:v>458990</c:v>
                </c:pt>
                <c:pt idx="3625">
                  <c:v>843500</c:v>
                </c:pt>
                <c:pt idx="3626">
                  <c:v>349950</c:v>
                </c:pt>
                <c:pt idx="3627">
                  <c:v>637500</c:v>
                </c:pt>
                <c:pt idx="3628">
                  <c:v>467500</c:v>
                </c:pt>
                <c:pt idx="3629">
                  <c:v>348500</c:v>
                </c:pt>
                <c:pt idx="3630">
                  <c:v>445500</c:v>
                </c:pt>
                <c:pt idx="3631">
                  <c:v>479000</c:v>
                </c:pt>
                <c:pt idx="3632">
                  <c:v>642333.33333333337</c:v>
                </c:pt>
                <c:pt idx="3633">
                  <c:v>950000</c:v>
                </c:pt>
                <c:pt idx="3634">
                  <c:v>426000</c:v>
                </c:pt>
                <c:pt idx="3635">
                  <c:v>524000</c:v>
                </c:pt>
                <c:pt idx="3636">
                  <c:v>417962.66666666669</c:v>
                </c:pt>
                <c:pt idx="3637">
                  <c:v>467500</c:v>
                </c:pt>
                <c:pt idx="3638">
                  <c:v>377500</c:v>
                </c:pt>
                <c:pt idx="3639">
                  <c:v>444333.33333333331</c:v>
                </c:pt>
                <c:pt idx="3640">
                  <c:v>692400</c:v>
                </c:pt>
                <c:pt idx="3641">
                  <c:v>390000</c:v>
                </c:pt>
                <c:pt idx="3642">
                  <c:v>447500</c:v>
                </c:pt>
                <c:pt idx="3643">
                  <c:v>427887.5</c:v>
                </c:pt>
                <c:pt idx="3644">
                  <c:v>357250</c:v>
                </c:pt>
                <c:pt idx="3645">
                  <c:v>367000</c:v>
                </c:pt>
                <c:pt idx="3646">
                  <c:v>434655</c:v>
                </c:pt>
                <c:pt idx="3647">
                  <c:v>485500</c:v>
                </c:pt>
                <c:pt idx="3648">
                  <c:v>735000</c:v>
                </c:pt>
                <c:pt idx="3649">
                  <c:v>800000</c:v>
                </c:pt>
                <c:pt idx="3650">
                  <c:v>450000</c:v>
                </c:pt>
                <c:pt idx="3651">
                  <c:v>426495</c:v>
                </c:pt>
                <c:pt idx="3652">
                  <c:v>662500</c:v>
                </c:pt>
                <c:pt idx="3653">
                  <c:v>449500</c:v>
                </c:pt>
                <c:pt idx="3654">
                  <c:v>435000</c:v>
                </c:pt>
                <c:pt idx="3655">
                  <c:v>400000</c:v>
                </c:pt>
                <c:pt idx="3656">
                  <c:v>463000</c:v>
                </c:pt>
                <c:pt idx="3657">
                  <c:v>636000</c:v>
                </c:pt>
                <c:pt idx="3658">
                  <c:v>835000</c:v>
                </c:pt>
                <c:pt idx="3659">
                  <c:v>376500</c:v>
                </c:pt>
                <c:pt idx="3660">
                  <c:v>463700</c:v>
                </c:pt>
                <c:pt idx="3661">
                  <c:v>414333.33333333331</c:v>
                </c:pt>
                <c:pt idx="3662">
                  <c:v>861501.75</c:v>
                </c:pt>
                <c:pt idx="3663">
                  <c:v>421666.33333333331</c:v>
                </c:pt>
                <c:pt idx="3664">
                  <c:v>597166.66666666663</c:v>
                </c:pt>
                <c:pt idx="3665">
                  <c:v>514158.33333333331</c:v>
                </c:pt>
                <c:pt idx="3666">
                  <c:v>430000</c:v>
                </c:pt>
                <c:pt idx="3667">
                  <c:v>780450</c:v>
                </c:pt>
                <c:pt idx="3668">
                  <c:v>449333.33333333331</c:v>
                </c:pt>
                <c:pt idx="3669">
                  <c:v>565000</c:v>
                </c:pt>
                <c:pt idx="3670">
                  <c:v>576633.66666666663</c:v>
                </c:pt>
                <c:pt idx="3671">
                  <c:v>664625</c:v>
                </c:pt>
                <c:pt idx="3672">
                  <c:v>468316.66666666669</c:v>
                </c:pt>
                <c:pt idx="3673">
                  <c:v>499650</c:v>
                </c:pt>
                <c:pt idx="3674">
                  <c:v>445000</c:v>
                </c:pt>
                <c:pt idx="3675">
                  <c:v>430000</c:v>
                </c:pt>
                <c:pt idx="3676">
                  <c:v>480000</c:v>
                </c:pt>
                <c:pt idx="3677">
                  <c:v>498050</c:v>
                </c:pt>
                <c:pt idx="3678">
                  <c:v>352375</c:v>
                </c:pt>
                <c:pt idx="3679">
                  <c:v>934975</c:v>
                </c:pt>
                <c:pt idx="3680">
                  <c:v>440150</c:v>
                </c:pt>
                <c:pt idx="3681">
                  <c:v>696475</c:v>
                </c:pt>
                <c:pt idx="3682">
                  <c:v>354000</c:v>
                </c:pt>
                <c:pt idx="3683">
                  <c:v>460000</c:v>
                </c:pt>
                <c:pt idx="3684">
                  <c:v>431575</c:v>
                </c:pt>
                <c:pt idx="3685">
                  <c:v>489860</c:v>
                </c:pt>
                <c:pt idx="3686">
                  <c:v>502666.66666666669</c:v>
                </c:pt>
                <c:pt idx="3687">
                  <c:v>349000</c:v>
                </c:pt>
                <c:pt idx="3688">
                  <c:v>575833.33333333337</c:v>
                </c:pt>
                <c:pt idx="3689">
                  <c:v>590000</c:v>
                </c:pt>
                <c:pt idx="3690">
                  <c:v>501190</c:v>
                </c:pt>
                <c:pt idx="3691">
                  <c:v>807500</c:v>
                </c:pt>
                <c:pt idx="3692">
                  <c:v>539666.66666666663</c:v>
                </c:pt>
                <c:pt idx="3693">
                  <c:v>369500</c:v>
                </c:pt>
                <c:pt idx="3694">
                  <c:v>524500</c:v>
                </c:pt>
                <c:pt idx="3695">
                  <c:v>422875</c:v>
                </c:pt>
                <c:pt idx="3696">
                  <c:v>436737.5</c:v>
                </c:pt>
                <c:pt idx="3697">
                  <c:v>400000</c:v>
                </c:pt>
                <c:pt idx="3698">
                  <c:v>676500</c:v>
                </c:pt>
                <c:pt idx="3699">
                  <c:v>603633.33333333337</c:v>
                </c:pt>
                <c:pt idx="3700">
                  <c:v>988875</c:v>
                </c:pt>
                <c:pt idx="3701">
                  <c:v>497000</c:v>
                </c:pt>
                <c:pt idx="3702">
                  <c:v>487000</c:v>
                </c:pt>
                <c:pt idx="3703">
                  <c:v>475750</c:v>
                </c:pt>
                <c:pt idx="3704">
                  <c:v>749200</c:v>
                </c:pt>
                <c:pt idx="3705">
                  <c:v>461500</c:v>
                </c:pt>
                <c:pt idx="3706">
                  <c:v>622771</c:v>
                </c:pt>
                <c:pt idx="3707">
                  <c:v>545658.33333333337</c:v>
                </c:pt>
                <c:pt idx="3708">
                  <c:v>831500</c:v>
                </c:pt>
                <c:pt idx="3709">
                  <c:v>942000</c:v>
                </c:pt>
                <c:pt idx="3710">
                  <c:v>362000</c:v>
                </c:pt>
                <c:pt idx="3711">
                  <c:v>498500</c:v>
                </c:pt>
                <c:pt idx="3712">
                  <c:v>341116.66666666669</c:v>
                </c:pt>
                <c:pt idx="3713">
                  <c:v>545250</c:v>
                </c:pt>
                <c:pt idx="3714">
                  <c:v>525000</c:v>
                </c:pt>
                <c:pt idx="3715">
                  <c:v>560750</c:v>
                </c:pt>
                <c:pt idx="3716">
                  <c:v>545166.66666666663</c:v>
                </c:pt>
                <c:pt idx="3717">
                  <c:v>411000</c:v>
                </c:pt>
                <c:pt idx="3718">
                  <c:v>381450</c:v>
                </c:pt>
                <c:pt idx="3719">
                  <c:v>560333.33333333337</c:v>
                </c:pt>
                <c:pt idx="3720">
                  <c:v>609000</c:v>
                </c:pt>
                <c:pt idx="3721">
                  <c:v>632500</c:v>
                </c:pt>
                <c:pt idx="3722">
                  <c:v>505033.33333333331</c:v>
                </c:pt>
                <c:pt idx="3723">
                  <c:v>419946</c:v>
                </c:pt>
                <c:pt idx="3724">
                  <c:v>463837.5</c:v>
                </c:pt>
                <c:pt idx="3725">
                  <c:v>392250</c:v>
                </c:pt>
                <c:pt idx="3726">
                  <c:v>427500</c:v>
                </c:pt>
                <c:pt idx="3727">
                  <c:v>544125</c:v>
                </c:pt>
                <c:pt idx="3728">
                  <c:v>669666.66666666663</c:v>
                </c:pt>
                <c:pt idx="3729">
                  <c:v>502333.33333333331</c:v>
                </c:pt>
                <c:pt idx="3730">
                  <c:v>285000</c:v>
                </c:pt>
                <c:pt idx="3731">
                  <c:v>614750</c:v>
                </c:pt>
                <c:pt idx="3732">
                  <c:v>482000</c:v>
                </c:pt>
                <c:pt idx="3733">
                  <c:v>361666.66666666669</c:v>
                </c:pt>
                <c:pt idx="3734">
                  <c:v>359500</c:v>
                </c:pt>
                <c:pt idx="3735">
                  <c:v>657333.33333333337</c:v>
                </c:pt>
                <c:pt idx="3736">
                  <c:v>613000</c:v>
                </c:pt>
                <c:pt idx="3737">
                  <c:v>447166.66666666669</c:v>
                </c:pt>
                <c:pt idx="3738">
                  <c:v>422250</c:v>
                </c:pt>
                <c:pt idx="3739">
                  <c:v>476250</c:v>
                </c:pt>
                <c:pt idx="3740">
                  <c:v>458000</c:v>
                </c:pt>
                <c:pt idx="3741">
                  <c:v>393333.33333333331</c:v>
                </c:pt>
                <c:pt idx="3742">
                  <c:v>425000</c:v>
                </c:pt>
                <c:pt idx="3743">
                  <c:v>324000</c:v>
                </c:pt>
                <c:pt idx="3744">
                  <c:v>390000</c:v>
                </c:pt>
                <c:pt idx="3745">
                  <c:v>410220</c:v>
                </c:pt>
                <c:pt idx="3746">
                  <c:v>313500</c:v>
                </c:pt>
                <c:pt idx="3747">
                  <c:v>518000</c:v>
                </c:pt>
                <c:pt idx="3748">
                  <c:v>499550</c:v>
                </c:pt>
                <c:pt idx="3749">
                  <c:v>414062.5</c:v>
                </c:pt>
                <c:pt idx="3750">
                  <c:v>542500</c:v>
                </c:pt>
                <c:pt idx="3751">
                  <c:v>570325</c:v>
                </c:pt>
                <c:pt idx="3752">
                  <c:v>336500</c:v>
                </c:pt>
                <c:pt idx="3753">
                  <c:v>477250</c:v>
                </c:pt>
                <c:pt idx="3754">
                  <c:v>455000</c:v>
                </c:pt>
                <c:pt idx="3755">
                  <c:v>542333.33333333337</c:v>
                </c:pt>
                <c:pt idx="3756">
                  <c:v>487375.25</c:v>
                </c:pt>
                <c:pt idx="3757">
                  <c:v>619666.66666666663</c:v>
                </c:pt>
                <c:pt idx="3758">
                  <c:v>387500</c:v>
                </c:pt>
                <c:pt idx="3759">
                  <c:v>367166.66666666669</c:v>
                </c:pt>
                <c:pt idx="3760">
                  <c:v>424000</c:v>
                </c:pt>
                <c:pt idx="3761">
                  <c:v>486775</c:v>
                </c:pt>
                <c:pt idx="3762">
                  <c:v>518750</c:v>
                </c:pt>
                <c:pt idx="3763">
                  <c:v>379500</c:v>
                </c:pt>
                <c:pt idx="3764">
                  <c:v>481666.66666666669</c:v>
                </c:pt>
                <c:pt idx="3765">
                  <c:v>345000</c:v>
                </c:pt>
                <c:pt idx="3766">
                  <c:v>344975</c:v>
                </c:pt>
                <c:pt idx="3767">
                  <c:v>412750</c:v>
                </c:pt>
                <c:pt idx="3768">
                  <c:v>460500</c:v>
                </c:pt>
                <c:pt idx="3769">
                  <c:v>482000</c:v>
                </c:pt>
                <c:pt idx="3770">
                  <c:v>404666.66666666669</c:v>
                </c:pt>
                <c:pt idx="3771">
                  <c:v>485000</c:v>
                </c:pt>
                <c:pt idx="3772">
                  <c:v>466375</c:v>
                </c:pt>
                <c:pt idx="3773">
                  <c:v>346345.66666666669</c:v>
                </c:pt>
                <c:pt idx="3774">
                  <c:v>951666.66666666663</c:v>
                </c:pt>
                <c:pt idx="3775">
                  <c:v>450000</c:v>
                </c:pt>
                <c:pt idx="3776">
                  <c:v>692500</c:v>
                </c:pt>
                <c:pt idx="3777">
                  <c:v>1117625</c:v>
                </c:pt>
                <c:pt idx="3778">
                  <c:v>410780</c:v>
                </c:pt>
                <c:pt idx="3779">
                  <c:v>616566.66666666663</c:v>
                </c:pt>
                <c:pt idx="3780">
                  <c:v>775000</c:v>
                </c:pt>
                <c:pt idx="3781">
                  <c:v>559200</c:v>
                </c:pt>
                <c:pt idx="3782">
                  <c:v>397500</c:v>
                </c:pt>
                <c:pt idx="3783">
                  <c:v>371666.66666666669</c:v>
                </c:pt>
                <c:pt idx="3784">
                  <c:v>550000</c:v>
                </c:pt>
                <c:pt idx="3785">
                  <c:v>329500</c:v>
                </c:pt>
                <c:pt idx="3786">
                  <c:v>430000</c:v>
                </c:pt>
                <c:pt idx="3787">
                  <c:v>449166.66666666669</c:v>
                </c:pt>
                <c:pt idx="3788">
                  <c:v>432333.33333333331</c:v>
                </c:pt>
                <c:pt idx="3789">
                  <c:v>642125</c:v>
                </c:pt>
                <c:pt idx="3790">
                  <c:v>456612.5</c:v>
                </c:pt>
                <c:pt idx="3791">
                  <c:v>504000</c:v>
                </c:pt>
                <c:pt idx="3792">
                  <c:v>434000</c:v>
                </c:pt>
                <c:pt idx="3793">
                  <c:v>470000</c:v>
                </c:pt>
                <c:pt idx="3794">
                  <c:v>508750</c:v>
                </c:pt>
                <c:pt idx="3795">
                  <c:v>435000</c:v>
                </c:pt>
                <c:pt idx="3796">
                  <c:v>525666.66666666663</c:v>
                </c:pt>
                <c:pt idx="3797">
                  <c:v>634000</c:v>
                </c:pt>
                <c:pt idx="3798">
                  <c:v>630250</c:v>
                </c:pt>
                <c:pt idx="3799">
                  <c:v>368000</c:v>
                </c:pt>
                <c:pt idx="3800">
                  <c:v>649500</c:v>
                </c:pt>
                <c:pt idx="3801">
                  <c:v>450000</c:v>
                </c:pt>
                <c:pt idx="3802">
                  <c:v>464000</c:v>
                </c:pt>
                <c:pt idx="3803">
                  <c:v>602500</c:v>
                </c:pt>
                <c:pt idx="3804">
                  <c:v>377380</c:v>
                </c:pt>
                <c:pt idx="3805">
                  <c:v>486375</c:v>
                </c:pt>
                <c:pt idx="3806">
                  <c:v>676750</c:v>
                </c:pt>
                <c:pt idx="3807">
                  <c:v>483750</c:v>
                </c:pt>
                <c:pt idx="3808">
                  <c:v>393421.42857142858</c:v>
                </c:pt>
                <c:pt idx="3809">
                  <c:v>524500</c:v>
                </c:pt>
                <c:pt idx="3810">
                  <c:v>537500</c:v>
                </c:pt>
                <c:pt idx="3811">
                  <c:v>371150</c:v>
                </c:pt>
                <c:pt idx="3812">
                  <c:v>418278.57142857142</c:v>
                </c:pt>
                <c:pt idx="3813">
                  <c:v>450050</c:v>
                </c:pt>
                <c:pt idx="3814">
                  <c:v>388500</c:v>
                </c:pt>
                <c:pt idx="3815">
                  <c:v>409150</c:v>
                </c:pt>
                <c:pt idx="3816">
                  <c:v>575000</c:v>
                </c:pt>
                <c:pt idx="3817">
                  <c:v>402500</c:v>
                </c:pt>
                <c:pt idx="3818">
                  <c:v>354987.5</c:v>
                </c:pt>
                <c:pt idx="3819">
                  <c:v>500500</c:v>
                </c:pt>
                <c:pt idx="3820">
                  <c:v>456500</c:v>
                </c:pt>
                <c:pt idx="3821">
                  <c:v>367250</c:v>
                </c:pt>
                <c:pt idx="3822">
                  <c:v>554900</c:v>
                </c:pt>
                <c:pt idx="3823">
                  <c:v>1220000</c:v>
                </c:pt>
                <c:pt idx="3824">
                  <c:v>385750</c:v>
                </c:pt>
                <c:pt idx="3825">
                  <c:v>391816.66666666669</c:v>
                </c:pt>
                <c:pt idx="3826">
                  <c:v>389798.33333333331</c:v>
                </c:pt>
                <c:pt idx="3827">
                  <c:v>349166.66666666669</c:v>
                </c:pt>
                <c:pt idx="3828">
                  <c:v>380000</c:v>
                </c:pt>
                <c:pt idx="3829">
                  <c:v>290000</c:v>
                </c:pt>
                <c:pt idx="3830">
                  <c:v>333333.33333333331</c:v>
                </c:pt>
                <c:pt idx="3831">
                  <c:v>765000</c:v>
                </c:pt>
                <c:pt idx="3832">
                  <c:v>288125</c:v>
                </c:pt>
                <c:pt idx="3833">
                  <c:v>379750</c:v>
                </c:pt>
                <c:pt idx="3834">
                  <c:v>456825</c:v>
                </c:pt>
                <c:pt idx="3835">
                  <c:v>357000</c:v>
                </c:pt>
                <c:pt idx="3836">
                  <c:v>380541.66666666669</c:v>
                </c:pt>
                <c:pt idx="3837">
                  <c:v>476862.5</c:v>
                </c:pt>
                <c:pt idx="3838">
                  <c:v>522862.5</c:v>
                </c:pt>
                <c:pt idx="3839">
                  <c:v>465500</c:v>
                </c:pt>
                <c:pt idx="3840">
                  <c:v>710333.33333333337</c:v>
                </c:pt>
                <c:pt idx="3841">
                  <c:v>570237.5</c:v>
                </c:pt>
                <c:pt idx="3842">
                  <c:v>459112.5</c:v>
                </c:pt>
                <c:pt idx="3843">
                  <c:v>457500</c:v>
                </c:pt>
                <c:pt idx="3844">
                  <c:v>435000</c:v>
                </c:pt>
                <c:pt idx="3845">
                  <c:v>432625</c:v>
                </c:pt>
                <c:pt idx="3846">
                  <c:v>338991.66666666669</c:v>
                </c:pt>
                <c:pt idx="3847">
                  <c:v>519900</c:v>
                </c:pt>
                <c:pt idx="3848">
                  <c:v>382400</c:v>
                </c:pt>
                <c:pt idx="3849">
                  <c:v>349650</c:v>
                </c:pt>
                <c:pt idx="3850">
                  <c:v>420933</c:v>
                </c:pt>
                <c:pt idx="3851">
                  <c:v>394487.5</c:v>
                </c:pt>
                <c:pt idx="3852">
                  <c:v>368933.33333333331</c:v>
                </c:pt>
                <c:pt idx="3853">
                  <c:v>443000</c:v>
                </c:pt>
                <c:pt idx="3854">
                  <c:v>432000</c:v>
                </c:pt>
                <c:pt idx="3855">
                  <c:v>490600</c:v>
                </c:pt>
                <c:pt idx="3856">
                  <c:v>449416.66666666669</c:v>
                </c:pt>
                <c:pt idx="3857">
                  <c:v>400225</c:v>
                </c:pt>
                <c:pt idx="3858">
                  <c:v>550000</c:v>
                </c:pt>
                <c:pt idx="3859">
                  <c:v>561500</c:v>
                </c:pt>
                <c:pt idx="3860">
                  <c:v>382333.33333333331</c:v>
                </c:pt>
                <c:pt idx="3861">
                  <c:v>413750</c:v>
                </c:pt>
                <c:pt idx="3862">
                  <c:v>570000</c:v>
                </c:pt>
                <c:pt idx="3863">
                  <c:v>390000</c:v>
                </c:pt>
                <c:pt idx="3864">
                  <c:v>825000</c:v>
                </c:pt>
                <c:pt idx="3865">
                  <c:v>406000</c:v>
                </c:pt>
                <c:pt idx="3866">
                  <c:v>475500</c:v>
                </c:pt>
                <c:pt idx="3867">
                  <c:v>625125</c:v>
                </c:pt>
                <c:pt idx="3868">
                  <c:v>471966.66666666669</c:v>
                </c:pt>
                <c:pt idx="3869">
                  <c:v>632500</c:v>
                </c:pt>
                <c:pt idx="3870">
                  <c:v>695000</c:v>
                </c:pt>
                <c:pt idx="3871">
                  <c:v>543000</c:v>
                </c:pt>
                <c:pt idx="3872">
                  <c:v>589000</c:v>
                </c:pt>
                <c:pt idx="3873">
                  <c:v>563500</c:v>
                </c:pt>
                <c:pt idx="3874">
                  <c:v>479166.66666666669</c:v>
                </c:pt>
                <c:pt idx="3875">
                  <c:v>432000</c:v>
                </c:pt>
                <c:pt idx="3876">
                  <c:v>425000</c:v>
                </c:pt>
                <c:pt idx="3877">
                  <c:v>416500</c:v>
                </c:pt>
                <c:pt idx="3878">
                  <c:v>389961</c:v>
                </c:pt>
                <c:pt idx="3879">
                  <c:v>408000</c:v>
                </c:pt>
                <c:pt idx="3880">
                  <c:v>370000</c:v>
                </c:pt>
                <c:pt idx="3881">
                  <c:v>390000</c:v>
                </c:pt>
                <c:pt idx="3882">
                  <c:v>475612.5</c:v>
                </c:pt>
                <c:pt idx="3883">
                  <c:v>391250</c:v>
                </c:pt>
                <c:pt idx="3884">
                  <c:v>1086500</c:v>
                </c:pt>
                <c:pt idx="3885">
                  <c:v>330000</c:v>
                </c:pt>
                <c:pt idx="3886">
                  <c:v>317500</c:v>
                </c:pt>
                <c:pt idx="3887">
                  <c:v>371666.66666666669</c:v>
                </c:pt>
                <c:pt idx="3888">
                  <c:v>516000</c:v>
                </c:pt>
                <c:pt idx="3889">
                  <c:v>445500</c:v>
                </c:pt>
                <c:pt idx="3890">
                  <c:v>418375</c:v>
                </c:pt>
                <c:pt idx="3891">
                  <c:v>436310.6</c:v>
                </c:pt>
                <c:pt idx="3892">
                  <c:v>378500</c:v>
                </c:pt>
                <c:pt idx="3893">
                  <c:v>396000</c:v>
                </c:pt>
                <c:pt idx="3894">
                  <c:v>366500</c:v>
                </c:pt>
                <c:pt idx="3895">
                  <c:v>410988</c:v>
                </c:pt>
                <c:pt idx="3896">
                  <c:v>800000</c:v>
                </c:pt>
                <c:pt idx="3897">
                  <c:v>418875</c:v>
                </c:pt>
                <c:pt idx="3898">
                  <c:v>421800</c:v>
                </c:pt>
                <c:pt idx="3899">
                  <c:v>678250</c:v>
                </c:pt>
                <c:pt idx="3900">
                  <c:v>428290</c:v>
                </c:pt>
                <c:pt idx="3901">
                  <c:v>371625</c:v>
                </c:pt>
                <c:pt idx="3902">
                  <c:v>484000</c:v>
                </c:pt>
                <c:pt idx="3903">
                  <c:v>436333.33333333331</c:v>
                </c:pt>
                <c:pt idx="3904">
                  <c:v>441000</c:v>
                </c:pt>
                <c:pt idx="3905">
                  <c:v>332166.66666666669</c:v>
                </c:pt>
                <c:pt idx="3906">
                  <c:v>306000</c:v>
                </c:pt>
                <c:pt idx="3907">
                  <c:v>469100</c:v>
                </c:pt>
                <c:pt idx="3908">
                  <c:v>566150</c:v>
                </c:pt>
                <c:pt idx="3909">
                  <c:v>790000</c:v>
                </c:pt>
                <c:pt idx="3910">
                  <c:v>373250</c:v>
                </c:pt>
                <c:pt idx="3911">
                  <c:v>441241.66666666669</c:v>
                </c:pt>
                <c:pt idx="3912">
                  <c:v>418333.33333333331</c:v>
                </c:pt>
                <c:pt idx="3913">
                  <c:v>454833.33333333331</c:v>
                </c:pt>
                <c:pt idx="3914">
                  <c:v>334550</c:v>
                </c:pt>
                <c:pt idx="3915">
                  <c:v>675500</c:v>
                </c:pt>
                <c:pt idx="3916">
                  <c:v>499000</c:v>
                </c:pt>
                <c:pt idx="3917">
                  <c:v>422833.33333333331</c:v>
                </c:pt>
                <c:pt idx="3918">
                  <c:v>650000</c:v>
                </c:pt>
                <c:pt idx="3919">
                  <c:v>565000</c:v>
                </c:pt>
                <c:pt idx="3920">
                  <c:v>420000</c:v>
                </c:pt>
                <c:pt idx="3921">
                  <c:v>478714.28571428574</c:v>
                </c:pt>
                <c:pt idx="3922">
                  <c:v>333000</c:v>
                </c:pt>
                <c:pt idx="3923">
                  <c:v>428040</c:v>
                </c:pt>
                <c:pt idx="3924">
                  <c:v>340000</c:v>
                </c:pt>
                <c:pt idx="3925">
                  <c:v>388316.33333333331</c:v>
                </c:pt>
                <c:pt idx="3926">
                  <c:v>423666.66666666669</c:v>
                </c:pt>
                <c:pt idx="3927">
                  <c:v>650000</c:v>
                </c:pt>
                <c:pt idx="3928">
                  <c:v>345000</c:v>
                </c:pt>
                <c:pt idx="3929">
                  <c:v>610000</c:v>
                </c:pt>
                <c:pt idx="3930">
                  <c:v>418333.33333333331</c:v>
                </c:pt>
                <c:pt idx="3931">
                  <c:v>425000</c:v>
                </c:pt>
                <c:pt idx="3932">
                  <c:v>440000</c:v>
                </c:pt>
                <c:pt idx="3933">
                  <c:v>354975</c:v>
                </c:pt>
                <c:pt idx="3934">
                  <c:v>515000</c:v>
                </c:pt>
                <c:pt idx="3935">
                  <c:v>362125</c:v>
                </c:pt>
                <c:pt idx="3936">
                  <c:v>688666.66666666663</c:v>
                </c:pt>
                <c:pt idx="3937">
                  <c:v>348666.33333333331</c:v>
                </c:pt>
                <c:pt idx="3938">
                  <c:v>476368.75</c:v>
                </c:pt>
                <c:pt idx="3939">
                  <c:v>337497.5</c:v>
                </c:pt>
                <c:pt idx="3940">
                  <c:v>476000</c:v>
                </c:pt>
                <c:pt idx="3941">
                  <c:v>577572.6</c:v>
                </c:pt>
                <c:pt idx="3942">
                  <c:v>464500</c:v>
                </c:pt>
                <c:pt idx="3943">
                  <c:v>485600</c:v>
                </c:pt>
                <c:pt idx="3944">
                  <c:v>600000</c:v>
                </c:pt>
                <c:pt idx="3945">
                  <c:v>392500</c:v>
                </c:pt>
                <c:pt idx="3946">
                  <c:v>616250</c:v>
                </c:pt>
                <c:pt idx="3947">
                  <c:v>233000</c:v>
                </c:pt>
                <c:pt idx="3948">
                  <c:v>935000</c:v>
                </c:pt>
                <c:pt idx="3949">
                  <c:v>280000</c:v>
                </c:pt>
                <c:pt idx="3950">
                  <c:v>495000</c:v>
                </c:pt>
                <c:pt idx="3951">
                  <c:v>457000</c:v>
                </c:pt>
                <c:pt idx="3952">
                  <c:v>554966.66666666663</c:v>
                </c:pt>
                <c:pt idx="3953">
                  <c:v>351666.66666666669</c:v>
                </c:pt>
                <c:pt idx="3954">
                  <c:v>459000</c:v>
                </c:pt>
                <c:pt idx="3955">
                  <c:v>511833.33333333331</c:v>
                </c:pt>
                <c:pt idx="3956">
                  <c:v>392500</c:v>
                </c:pt>
                <c:pt idx="3957">
                  <c:v>330000</c:v>
                </c:pt>
                <c:pt idx="3958">
                  <c:v>467500</c:v>
                </c:pt>
                <c:pt idx="3959">
                  <c:v>715000</c:v>
                </c:pt>
                <c:pt idx="3960">
                  <c:v>435775</c:v>
                </c:pt>
                <c:pt idx="3961">
                  <c:v>266000</c:v>
                </c:pt>
                <c:pt idx="3962">
                  <c:v>1739500</c:v>
                </c:pt>
                <c:pt idx="3963">
                  <c:v>413200</c:v>
                </c:pt>
                <c:pt idx="3964">
                  <c:v>364000</c:v>
                </c:pt>
                <c:pt idx="3965">
                  <c:v>382000</c:v>
                </c:pt>
                <c:pt idx="3966">
                  <c:v>542500</c:v>
                </c:pt>
                <c:pt idx="3967">
                  <c:v>930000</c:v>
                </c:pt>
                <c:pt idx="3968">
                  <c:v>497225.2</c:v>
                </c:pt>
                <c:pt idx="3969">
                  <c:v>407250</c:v>
                </c:pt>
                <c:pt idx="3970">
                  <c:v>505000</c:v>
                </c:pt>
                <c:pt idx="3971">
                  <c:v>400000</c:v>
                </c:pt>
                <c:pt idx="3972">
                  <c:v>393500</c:v>
                </c:pt>
                <c:pt idx="3973">
                  <c:v>610250</c:v>
                </c:pt>
                <c:pt idx="3974">
                  <c:v>450000</c:v>
                </c:pt>
                <c:pt idx="3975">
                  <c:v>370398</c:v>
                </c:pt>
                <c:pt idx="3976">
                  <c:v>457075</c:v>
                </c:pt>
                <c:pt idx="3977">
                  <c:v>415000</c:v>
                </c:pt>
                <c:pt idx="3978">
                  <c:v>522500</c:v>
                </c:pt>
                <c:pt idx="3979">
                  <c:v>326390</c:v>
                </c:pt>
                <c:pt idx="3980">
                  <c:v>427500</c:v>
                </c:pt>
                <c:pt idx="3981">
                  <c:v>565000</c:v>
                </c:pt>
                <c:pt idx="3982">
                  <c:v>502450</c:v>
                </c:pt>
                <c:pt idx="3983">
                  <c:v>615000</c:v>
                </c:pt>
                <c:pt idx="3984">
                  <c:v>637500</c:v>
                </c:pt>
                <c:pt idx="3985">
                  <c:v>402500</c:v>
                </c:pt>
                <c:pt idx="3986">
                  <c:v>360575</c:v>
                </c:pt>
                <c:pt idx="3987">
                  <c:v>458750</c:v>
                </c:pt>
                <c:pt idx="3988">
                  <c:v>269500</c:v>
                </c:pt>
                <c:pt idx="3989">
                  <c:v>350000</c:v>
                </c:pt>
                <c:pt idx="3990">
                  <c:v>436500</c:v>
                </c:pt>
                <c:pt idx="3991">
                  <c:v>249000</c:v>
                </c:pt>
                <c:pt idx="3992">
                  <c:v>256500</c:v>
                </c:pt>
                <c:pt idx="3993">
                  <c:v>412500</c:v>
                </c:pt>
                <c:pt idx="3994">
                  <c:v>374250</c:v>
                </c:pt>
                <c:pt idx="3995">
                  <c:v>465550</c:v>
                </c:pt>
                <c:pt idx="3996">
                  <c:v>327000</c:v>
                </c:pt>
                <c:pt idx="3997">
                  <c:v>442500</c:v>
                </c:pt>
                <c:pt idx="3998">
                  <c:v>355500</c:v>
                </c:pt>
                <c:pt idx="3999">
                  <c:v>303000</c:v>
                </c:pt>
                <c:pt idx="4000">
                  <c:v>685000</c:v>
                </c:pt>
                <c:pt idx="4001">
                  <c:v>415000</c:v>
                </c:pt>
                <c:pt idx="4002">
                  <c:v>641500</c:v>
                </c:pt>
                <c:pt idx="4003">
                  <c:v>302000</c:v>
                </c:pt>
                <c:pt idx="4004">
                  <c:v>305500</c:v>
                </c:pt>
                <c:pt idx="4005">
                  <c:v>305000</c:v>
                </c:pt>
                <c:pt idx="4006">
                  <c:v>515000</c:v>
                </c:pt>
                <c:pt idx="4007">
                  <c:v>292500</c:v>
                </c:pt>
                <c:pt idx="4008">
                  <c:v>365500</c:v>
                </c:pt>
                <c:pt idx="4009">
                  <c:v>367500</c:v>
                </c:pt>
                <c:pt idx="4010">
                  <c:v>594500</c:v>
                </c:pt>
                <c:pt idx="4011">
                  <c:v>365516.66666666669</c:v>
                </c:pt>
                <c:pt idx="4012">
                  <c:v>445000</c:v>
                </c:pt>
                <c:pt idx="4013">
                  <c:v>510250</c:v>
                </c:pt>
                <c:pt idx="4014">
                  <c:v>604237.5</c:v>
                </c:pt>
                <c:pt idx="4015">
                  <c:v>379500</c:v>
                </c:pt>
                <c:pt idx="4016">
                  <c:v>371500</c:v>
                </c:pt>
                <c:pt idx="4017">
                  <c:v>332900</c:v>
                </c:pt>
                <c:pt idx="4018">
                  <c:v>391411.5</c:v>
                </c:pt>
                <c:pt idx="4019">
                  <c:v>367500</c:v>
                </c:pt>
                <c:pt idx="4020">
                  <c:v>467000</c:v>
                </c:pt>
                <c:pt idx="4021">
                  <c:v>426000</c:v>
                </c:pt>
                <c:pt idx="4022">
                  <c:v>338500</c:v>
                </c:pt>
                <c:pt idx="4023">
                  <c:v>565000</c:v>
                </c:pt>
                <c:pt idx="4024">
                  <c:v>324500</c:v>
                </c:pt>
                <c:pt idx="4025">
                  <c:v>390000</c:v>
                </c:pt>
                <c:pt idx="4026">
                  <c:v>377475</c:v>
                </c:pt>
                <c:pt idx="4027">
                  <c:v>404250</c:v>
                </c:pt>
                <c:pt idx="4028">
                  <c:v>373500</c:v>
                </c:pt>
                <c:pt idx="4029">
                  <c:v>433700</c:v>
                </c:pt>
                <c:pt idx="4030">
                  <c:v>370000</c:v>
                </c:pt>
                <c:pt idx="4031">
                  <c:v>295000</c:v>
                </c:pt>
                <c:pt idx="4032">
                  <c:v>925000</c:v>
                </c:pt>
                <c:pt idx="4033">
                  <c:v>275000</c:v>
                </c:pt>
                <c:pt idx="4034">
                  <c:v>285000</c:v>
                </c:pt>
                <c:pt idx="4035">
                  <c:v>575000</c:v>
                </c:pt>
                <c:pt idx="4036">
                  <c:v>828500</c:v>
                </c:pt>
                <c:pt idx="4037">
                  <c:v>250000</c:v>
                </c:pt>
                <c:pt idx="4038">
                  <c:v>601000</c:v>
                </c:pt>
                <c:pt idx="4039">
                  <c:v>343000</c:v>
                </c:pt>
                <c:pt idx="4040">
                  <c:v>375000</c:v>
                </c:pt>
                <c:pt idx="4041">
                  <c:v>840000</c:v>
                </c:pt>
                <c:pt idx="4042">
                  <c:v>542625</c:v>
                </c:pt>
                <c:pt idx="4043">
                  <c:v>701100</c:v>
                </c:pt>
                <c:pt idx="4044">
                  <c:v>480000</c:v>
                </c:pt>
                <c:pt idx="4045">
                  <c:v>175000</c:v>
                </c:pt>
                <c:pt idx="4046">
                  <c:v>750550</c:v>
                </c:pt>
                <c:pt idx="4047">
                  <c:v>535833.33333333337</c:v>
                </c:pt>
                <c:pt idx="4048">
                  <c:v>539166.66666666663</c:v>
                </c:pt>
                <c:pt idx="4049">
                  <c:v>623500</c:v>
                </c:pt>
                <c:pt idx="4050">
                  <c:v>439995</c:v>
                </c:pt>
                <c:pt idx="4051">
                  <c:v>561900</c:v>
                </c:pt>
                <c:pt idx="4052">
                  <c:v>690000</c:v>
                </c:pt>
                <c:pt idx="4053">
                  <c:v>448333.33333333331</c:v>
                </c:pt>
                <c:pt idx="4054">
                  <c:v>382000</c:v>
                </c:pt>
                <c:pt idx="4055">
                  <c:v>528833.33333333337</c:v>
                </c:pt>
                <c:pt idx="4056">
                  <c:v>332475</c:v>
                </c:pt>
                <c:pt idx="4057">
                  <c:v>517500</c:v>
                </c:pt>
                <c:pt idx="4058">
                  <c:v>333750</c:v>
                </c:pt>
                <c:pt idx="4059">
                  <c:v>466000</c:v>
                </c:pt>
                <c:pt idx="4060">
                  <c:v>475000</c:v>
                </c:pt>
                <c:pt idx="4061">
                  <c:v>386500</c:v>
                </c:pt>
                <c:pt idx="4062">
                  <c:v>440000</c:v>
                </c:pt>
                <c:pt idx="4063">
                  <c:v>374950</c:v>
                </c:pt>
                <c:pt idx="4064">
                  <c:v>514362.5</c:v>
                </c:pt>
                <c:pt idx="4065">
                  <c:v>400000</c:v>
                </c:pt>
                <c:pt idx="4066">
                  <c:v>373333.33333333331</c:v>
                </c:pt>
                <c:pt idx="4067">
                  <c:v>491333.33333333331</c:v>
                </c:pt>
                <c:pt idx="4068">
                  <c:v>344950</c:v>
                </c:pt>
                <c:pt idx="4069">
                  <c:v>340000</c:v>
                </c:pt>
                <c:pt idx="4070">
                  <c:v>332563.66666666669</c:v>
                </c:pt>
                <c:pt idx="4071">
                  <c:v>437390</c:v>
                </c:pt>
                <c:pt idx="4072">
                  <c:v>355000</c:v>
                </c:pt>
                <c:pt idx="4073">
                  <c:v>389250</c:v>
                </c:pt>
                <c:pt idx="4074">
                  <c:v>434166.66666666669</c:v>
                </c:pt>
                <c:pt idx="4075">
                  <c:v>466316.66666666669</c:v>
                </c:pt>
                <c:pt idx="4076">
                  <c:v>427000</c:v>
                </c:pt>
                <c:pt idx="4077">
                  <c:v>433333.33333333331</c:v>
                </c:pt>
                <c:pt idx="4078">
                  <c:v>629000</c:v>
                </c:pt>
                <c:pt idx="4079">
                  <c:v>580750</c:v>
                </c:pt>
                <c:pt idx="4080">
                  <c:v>347333.33333333331</c:v>
                </c:pt>
                <c:pt idx="4081">
                  <c:v>570000</c:v>
                </c:pt>
                <c:pt idx="4082">
                  <c:v>509000</c:v>
                </c:pt>
                <c:pt idx="4083">
                  <c:v>410000</c:v>
                </c:pt>
                <c:pt idx="4084">
                  <c:v>531666.66666666663</c:v>
                </c:pt>
                <c:pt idx="4085">
                  <c:v>276500</c:v>
                </c:pt>
                <c:pt idx="4086">
                  <c:v>450500</c:v>
                </c:pt>
                <c:pt idx="4087">
                  <c:v>488375</c:v>
                </c:pt>
                <c:pt idx="4088">
                  <c:v>435000</c:v>
                </c:pt>
                <c:pt idx="4089">
                  <c:v>397500</c:v>
                </c:pt>
                <c:pt idx="4090">
                  <c:v>550000</c:v>
                </c:pt>
                <c:pt idx="4091">
                  <c:v>599000</c:v>
                </c:pt>
                <c:pt idx="4092">
                  <c:v>464150</c:v>
                </c:pt>
                <c:pt idx="4093">
                  <c:v>563333.33333333337</c:v>
                </c:pt>
                <c:pt idx="4094">
                  <c:v>435666.66666666669</c:v>
                </c:pt>
                <c:pt idx="4095">
                  <c:v>331250</c:v>
                </c:pt>
                <c:pt idx="4096">
                  <c:v>528000</c:v>
                </c:pt>
                <c:pt idx="4097">
                  <c:v>359983.33333333331</c:v>
                </c:pt>
                <c:pt idx="4098">
                  <c:v>493737.5</c:v>
                </c:pt>
                <c:pt idx="4099">
                  <c:v>647500</c:v>
                </c:pt>
                <c:pt idx="4100">
                  <c:v>313000</c:v>
                </c:pt>
                <c:pt idx="4101">
                  <c:v>292500</c:v>
                </c:pt>
                <c:pt idx="4102">
                  <c:v>485400</c:v>
                </c:pt>
                <c:pt idx="4103">
                  <c:v>498375.33333333331</c:v>
                </c:pt>
                <c:pt idx="4104">
                  <c:v>537500</c:v>
                </c:pt>
                <c:pt idx="4105">
                  <c:v>484000</c:v>
                </c:pt>
                <c:pt idx="4106">
                  <c:v>433000</c:v>
                </c:pt>
                <c:pt idx="4107">
                  <c:v>1025000</c:v>
                </c:pt>
                <c:pt idx="4108">
                  <c:v>550000</c:v>
                </c:pt>
                <c:pt idx="4109">
                  <c:v>417500</c:v>
                </c:pt>
                <c:pt idx="4110">
                  <c:v>453333.33333333331</c:v>
                </c:pt>
                <c:pt idx="4111">
                  <c:v>387000</c:v>
                </c:pt>
                <c:pt idx="4112">
                  <c:v>510000</c:v>
                </c:pt>
                <c:pt idx="4113">
                  <c:v>597000</c:v>
                </c:pt>
                <c:pt idx="4114">
                  <c:v>805000</c:v>
                </c:pt>
                <c:pt idx="4115">
                  <c:v>390000</c:v>
                </c:pt>
                <c:pt idx="4116">
                  <c:v>377600</c:v>
                </c:pt>
                <c:pt idx="4117">
                  <c:v>388666.66666666669</c:v>
                </c:pt>
                <c:pt idx="4118">
                  <c:v>536750</c:v>
                </c:pt>
                <c:pt idx="4119">
                  <c:v>517250</c:v>
                </c:pt>
                <c:pt idx="4120">
                  <c:v>520000</c:v>
                </c:pt>
                <c:pt idx="4121">
                  <c:v>309900</c:v>
                </c:pt>
                <c:pt idx="4122">
                  <c:v>460000</c:v>
                </c:pt>
                <c:pt idx="4123">
                  <c:v>360000</c:v>
                </c:pt>
                <c:pt idx="4124">
                  <c:v>517333.33333333331</c:v>
                </c:pt>
                <c:pt idx="4125">
                  <c:v>490142.5</c:v>
                </c:pt>
                <c:pt idx="4126">
                  <c:v>437250</c:v>
                </c:pt>
                <c:pt idx="4127">
                  <c:v>815000</c:v>
                </c:pt>
                <c:pt idx="4128">
                  <c:v>408500</c:v>
                </c:pt>
                <c:pt idx="4129">
                  <c:v>435333.33333333331</c:v>
                </c:pt>
                <c:pt idx="4130">
                  <c:v>411500</c:v>
                </c:pt>
                <c:pt idx="4131">
                  <c:v>447750</c:v>
                </c:pt>
                <c:pt idx="4132">
                  <c:v>590000</c:v>
                </c:pt>
                <c:pt idx="4133">
                  <c:v>376250</c:v>
                </c:pt>
                <c:pt idx="4134">
                  <c:v>375000</c:v>
                </c:pt>
                <c:pt idx="4135">
                  <c:v>569500</c:v>
                </c:pt>
                <c:pt idx="4136">
                  <c:v>635000</c:v>
                </c:pt>
                <c:pt idx="4137">
                  <c:v>520000</c:v>
                </c:pt>
                <c:pt idx="4138">
                  <c:v>501825</c:v>
                </c:pt>
                <c:pt idx="4139">
                  <c:v>359500</c:v>
                </c:pt>
                <c:pt idx="4140">
                  <c:v>452250</c:v>
                </c:pt>
                <c:pt idx="4141">
                  <c:v>715000</c:v>
                </c:pt>
                <c:pt idx="4142">
                  <c:v>950000</c:v>
                </c:pt>
                <c:pt idx="4143">
                  <c:v>454625</c:v>
                </c:pt>
                <c:pt idx="4144">
                  <c:v>775000</c:v>
                </c:pt>
                <c:pt idx="4145">
                  <c:v>510750</c:v>
                </c:pt>
                <c:pt idx="4146">
                  <c:v>516650</c:v>
                </c:pt>
                <c:pt idx="4147">
                  <c:v>525000</c:v>
                </c:pt>
                <c:pt idx="4148">
                  <c:v>363000</c:v>
                </c:pt>
                <c:pt idx="4149">
                  <c:v>422500</c:v>
                </c:pt>
                <c:pt idx="4150">
                  <c:v>309000</c:v>
                </c:pt>
                <c:pt idx="4151">
                  <c:v>521750</c:v>
                </c:pt>
                <c:pt idx="4152">
                  <c:v>432500</c:v>
                </c:pt>
                <c:pt idx="4153">
                  <c:v>580000</c:v>
                </c:pt>
                <c:pt idx="4154">
                  <c:v>491000</c:v>
                </c:pt>
                <c:pt idx="4155">
                  <c:v>461100</c:v>
                </c:pt>
                <c:pt idx="4156">
                  <c:v>431990</c:v>
                </c:pt>
                <c:pt idx="4157">
                  <c:v>451416.66666666669</c:v>
                </c:pt>
                <c:pt idx="4158">
                  <c:v>437417.85714285716</c:v>
                </c:pt>
                <c:pt idx="4159">
                  <c:v>445000</c:v>
                </c:pt>
                <c:pt idx="4160">
                  <c:v>532450</c:v>
                </c:pt>
                <c:pt idx="4161">
                  <c:v>487500</c:v>
                </c:pt>
                <c:pt idx="4162">
                  <c:v>530000</c:v>
                </c:pt>
                <c:pt idx="4163">
                  <c:v>523000</c:v>
                </c:pt>
                <c:pt idx="4164">
                  <c:v>370000</c:v>
                </c:pt>
                <c:pt idx="4165">
                  <c:v>436500</c:v>
                </c:pt>
                <c:pt idx="4166">
                  <c:v>699475</c:v>
                </c:pt>
                <c:pt idx="4167">
                  <c:v>505000</c:v>
                </c:pt>
                <c:pt idx="4168">
                  <c:v>421200</c:v>
                </c:pt>
                <c:pt idx="4169">
                  <c:v>430900</c:v>
                </c:pt>
                <c:pt idx="4170">
                  <c:v>472775</c:v>
                </c:pt>
                <c:pt idx="4171">
                  <c:v>446487.5</c:v>
                </c:pt>
                <c:pt idx="4172">
                  <c:v>479350.33333333331</c:v>
                </c:pt>
                <c:pt idx="4173">
                  <c:v>490000</c:v>
                </c:pt>
                <c:pt idx="4174">
                  <c:v>571000</c:v>
                </c:pt>
                <c:pt idx="4175">
                  <c:v>494000</c:v>
                </c:pt>
                <c:pt idx="4176">
                  <c:v>449487.5</c:v>
                </c:pt>
                <c:pt idx="4177">
                  <c:v>443333.33333333331</c:v>
                </c:pt>
                <c:pt idx="4178">
                  <c:v>377000</c:v>
                </c:pt>
                <c:pt idx="4179">
                  <c:v>725000</c:v>
                </c:pt>
                <c:pt idx="4180">
                  <c:v>387000</c:v>
                </c:pt>
                <c:pt idx="4181">
                  <c:v>340000</c:v>
                </c:pt>
                <c:pt idx="4182">
                  <c:v>647500</c:v>
                </c:pt>
                <c:pt idx="4183">
                  <c:v>465425</c:v>
                </c:pt>
                <c:pt idx="4184">
                  <c:v>465250</c:v>
                </c:pt>
                <c:pt idx="4185">
                  <c:v>475125</c:v>
                </c:pt>
                <c:pt idx="4186">
                  <c:v>275000</c:v>
                </c:pt>
                <c:pt idx="4187">
                  <c:v>460703</c:v>
                </c:pt>
                <c:pt idx="4188">
                  <c:v>345000</c:v>
                </c:pt>
                <c:pt idx="4189">
                  <c:v>339950</c:v>
                </c:pt>
                <c:pt idx="4190">
                  <c:v>511580</c:v>
                </c:pt>
                <c:pt idx="4191">
                  <c:v>420000</c:v>
                </c:pt>
                <c:pt idx="4192">
                  <c:v>446666.66666666669</c:v>
                </c:pt>
                <c:pt idx="4193">
                  <c:v>605000</c:v>
                </c:pt>
                <c:pt idx="4194">
                  <c:v>366666.66666666669</c:v>
                </c:pt>
                <c:pt idx="4195">
                  <c:v>390000</c:v>
                </c:pt>
                <c:pt idx="4196">
                  <c:v>650000</c:v>
                </c:pt>
                <c:pt idx="4197">
                  <c:v>402900</c:v>
                </c:pt>
                <c:pt idx="4198">
                  <c:v>377000</c:v>
                </c:pt>
                <c:pt idx="4199">
                  <c:v>427490</c:v>
                </c:pt>
                <c:pt idx="4200">
                  <c:v>443000</c:v>
                </c:pt>
                <c:pt idx="4201">
                  <c:v>350000</c:v>
                </c:pt>
                <c:pt idx="4202">
                  <c:v>277500</c:v>
                </c:pt>
                <c:pt idx="4203">
                  <c:v>550000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1-4030-9C7F-64F18433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2551080"/>
        <c:axId val="772547144"/>
      </c:barChart>
      <c:catAx>
        <c:axId val="77255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47144"/>
        <c:crosses val="autoZero"/>
        <c:auto val="1"/>
        <c:lblAlgn val="ctr"/>
        <c:lblOffset val="100"/>
        <c:noMultiLvlLbl val="0"/>
      </c:catAx>
      <c:valAx>
        <c:axId val="77254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5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[HPtrain.xlsx]PT1!PivotTable11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year_renovated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'PT1'!$M$206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'PT1'!$L$207:$L$272</c:f>
              <c:strCache>
                <c:ptCount val="65"/>
                <c:pt idx="0">
                  <c:v>0</c:v>
                </c:pt>
                <c:pt idx="1">
                  <c:v>8.25950952223693</c:v>
                </c:pt>
                <c:pt idx="2">
                  <c:v>1940</c:v>
                </c:pt>
                <c:pt idx="3">
                  <c:v>1945</c:v>
                </c:pt>
                <c:pt idx="4">
                  <c:v>1946</c:v>
                </c:pt>
                <c:pt idx="5">
                  <c:v>1948</c:v>
                </c:pt>
                <c:pt idx="6">
                  <c:v>1950</c:v>
                </c:pt>
                <c:pt idx="7">
                  <c:v>1951</c:v>
                </c:pt>
                <c:pt idx="8">
                  <c:v>1953</c:v>
                </c:pt>
                <c:pt idx="9">
                  <c:v>1954</c:v>
                </c:pt>
                <c:pt idx="10">
                  <c:v>1955</c:v>
                </c:pt>
                <c:pt idx="11">
                  <c:v>1956</c:v>
                </c:pt>
                <c:pt idx="12">
                  <c:v>1957</c:v>
                </c:pt>
                <c:pt idx="13">
                  <c:v>1958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  <c:pt idx="50">
                  <c:v>2001</c:v>
                </c:pt>
                <c:pt idx="51">
                  <c:v>2002</c:v>
                </c:pt>
                <c:pt idx="52">
                  <c:v>2003</c:v>
                </c:pt>
                <c:pt idx="53">
                  <c:v>2004</c:v>
                </c:pt>
                <c:pt idx="54">
                  <c:v>2005</c:v>
                </c:pt>
                <c:pt idx="55">
                  <c:v>2006</c:v>
                </c:pt>
                <c:pt idx="56">
                  <c:v>2007</c:v>
                </c:pt>
                <c:pt idx="57">
                  <c:v>2008</c:v>
                </c:pt>
                <c:pt idx="58">
                  <c:v>2009</c:v>
                </c:pt>
                <c:pt idx="59">
                  <c:v>2010</c:v>
                </c:pt>
                <c:pt idx="60">
                  <c:v>2011</c:v>
                </c:pt>
                <c:pt idx="61">
                  <c:v>2012</c:v>
                </c:pt>
                <c:pt idx="62">
                  <c:v>2013</c:v>
                </c:pt>
                <c:pt idx="63">
                  <c:v>2014</c:v>
                </c:pt>
                <c:pt idx="64">
                  <c:v>2015</c:v>
                </c:pt>
              </c:strCache>
            </c:strRef>
          </c:cat>
          <c:val>
            <c:numRef>
              <c:f>'PT1'!$M$207:$M$272</c:f>
              <c:numCache>
                <c:formatCode>General</c:formatCode>
                <c:ptCount val="65"/>
                <c:pt idx="0">
                  <c:v>521636.07357719319</c:v>
                </c:pt>
                <c:pt idx="2">
                  <c:v>378400</c:v>
                </c:pt>
                <c:pt idx="3">
                  <c:v>410500</c:v>
                </c:pt>
                <c:pt idx="4">
                  <c:v>550000</c:v>
                </c:pt>
                <c:pt idx="5">
                  <c:v>410000</c:v>
                </c:pt>
                <c:pt idx="6">
                  <c:v>291450</c:v>
                </c:pt>
                <c:pt idx="7">
                  <c:v>276000</c:v>
                </c:pt>
                <c:pt idx="8">
                  <c:v>233725</c:v>
                </c:pt>
                <c:pt idx="9">
                  <c:v>900000</c:v>
                </c:pt>
                <c:pt idx="10">
                  <c:v>463750</c:v>
                </c:pt>
                <c:pt idx="11">
                  <c:v>1160000</c:v>
                </c:pt>
                <c:pt idx="12">
                  <c:v>249900</c:v>
                </c:pt>
                <c:pt idx="13">
                  <c:v>357000</c:v>
                </c:pt>
                <c:pt idx="14">
                  <c:v>615000</c:v>
                </c:pt>
                <c:pt idx="15">
                  <c:v>592925</c:v>
                </c:pt>
                <c:pt idx="16">
                  <c:v>263550</c:v>
                </c:pt>
                <c:pt idx="17">
                  <c:v>779000</c:v>
                </c:pt>
                <c:pt idx="18">
                  <c:v>529125</c:v>
                </c:pt>
                <c:pt idx="19">
                  <c:v>540610</c:v>
                </c:pt>
                <c:pt idx="20">
                  <c:v>418277.5</c:v>
                </c:pt>
                <c:pt idx="21">
                  <c:v>1240000</c:v>
                </c:pt>
                <c:pt idx="22">
                  <c:v>468000</c:v>
                </c:pt>
                <c:pt idx="23">
                  <c:v>523750</c:v>
                </c:pt>
                <c:pt idx="24">
                  <c:v>497000</c:v>
                </c:pt>
                <c:pt idx="25">
                  <c:v>320000</c:v>
                </c:pt>
                <c:pt idx="26">
                  <c:v>621541.66666666663</c:v>
                </c:pt>
                <c:pt idx="27">
                  <c:v>529400</c:v>
                </c:pt>
                <c:pt idx="28">
                  <c:v>460225</c:v>
                </c:pt>
                <c:pt idx="29">
                  <c:v>946000</c:v>
                </c:pt>
                <c:pt idx="30">
                  <c:v>370867.66666666669</c:v>
                </c:pt>
                <c:pt idx="31">
                  <c:v>424975</c:v>
                </c:pt>
                <c:pt idx="32">
                  <c:v>465490.90909090912</c:v>
                </c:pt>
                <c:pt idx="33">
                  <c:v>517888.88888888888</c:v>
                </c:pt>
                <c:pt idx="34">
                  <c:v>506250</c:v>
                </c:pt>
                <c:pt idx="35">
                  <c:v>539915</c:v>
                </c:pt>
                <c:pt idx="36">
                  <c:v>1705642.857142857</c:v>
                </c:pt>
                <c:pt idx="37">
                  <c:v>860780</c:v>
                </c:pt>
                <c:pt idx="38">
                  <c:v>678995.45454545459</c:v>
                </c:pt>
                <c:pt idx="39">
                  <c:v>726970.5882352941</c:v>
                </c:pt>
                <c:pt idx="40">
                  <c:v>1078800</c:v>
                </c:pt>
                <c:pt idx="41">
                  <c:v>771062.5</c:v>
                </c:pt>
                <c:pt idx="42">
                  <c:v>644091.66666666663</c:v>
                </c:pt>
                <c:pt idx="43">
                  <c:v>1055500</c:v>
                </c:pt>
                <c:pt idx="44">
                  <c:v>1162850</c:v>
                </c:pt>
                <c:pt idx="45">
                  <c:v>758993.75</c:v>
                </c:pt>
                <c:pt idx="46">
                  <c:v>782285.71428571432</c:v>
                </c:pt>
                <c:pt idx="47">
                  <c:v>790375</c:v>
                </c:pt>
                <c:pt idx="48">
                  <c:v>895375</c:v>
                </c:pt>
                <c:pt idx="49">
                  <c:v>744268.18181818177</c:v>
                </c:pt>
                <c:pt idx="50">
                  <c:v>1422300</c:v>
                </c:pt>
                <c:pt idx="51">
                  <c:v>1366227.2727272727</c:v>
                </c:pt>
                <c:pt idx="52">
                  <c:v>796150</c:v>
                </c:pt>
                <c:pt idx="53">
                  <c:v>747115.38461538462</c:v>
                </c:pt>
                <c:pt idx="54">
                  <c:v>796413.04347826086</c:v>
                </c:pt>
                <c:pt idx="55">
                  <c:v>795772.72727272729</c:v>
                </c:pt>
                <c:pt idx="56">
                  <c:v>914325</c:v>
                </c:pt>
                <c:pt idx="57">
                  <c:v>1235055.5555555555</c:v>
                </c:pt>
                <c:pt idx="58">
                  <c:v>1293000</c:v>
                </c:pt>
                <c:pt idx="59">
                  <c:v>948758.33333333337</c:v>
                </c:pt>
                <c:pt idx="60">
                  <c:v>619556.25</c:v>
                </c:pt>
                <c:pt idx="61">
                  <c:v>756100</c:v>
                </c:pt>
                <c:pt idx="62">
                  <c:v>704561.90476190473</c:v>
                </c:pt>
                <c:pt idx="63">
                  <c:v>613972.77777777775</c:v>
                </c:pt>
                <c:pt idx="64">
                  <c:v>625250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A-48FE-B023-F90F01CAE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983152"/>
        <c:axId val="1048989056"/>
      </c:barChart>
      <c:catAx>
        <c:axId val="104898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89056"/>
        <c:crosses val="autoZero"/>
        <c:auto val="1"/>
        <c:lblAlgn val="ctr"/>
        <c:lblOffset val="100"/>
        <c:noMultiLvlLbl val="0"/>
      </c:catAx>
      <c:valAx>
        <c:axId val="10489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8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6</xdr:row>
      <xdr:rowOff>31750</xdr:rowOff>
    </xdr:from>
    <xdr:to>
      <xdr:col>6</xdr:col>
      <xdr:colOff>342900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51C7F-9E03-4767-AFA7-3FA172ACEA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44450</xdr:colOff>
      <xdr:row>34</xdr:row>
      <xdr:rowOff>133350</xdr:rowOff>
    </xdr:from>
    <xdr:to>
      <xdr:col>6</xdr:col>
      <xdr:colOff>660400</xdr:colOff>
      <xdr:row>49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9F4464-567C-4CC8-86D8-2D1677096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260350</xdr:colOff>
      <xdr:row>65</xdr:row>
      <xdr:rowOff>146050</xdr:rowOff>
    </xdr:from>
    <xdr:to>
      <xdr:col>7</xdr:col>
      <xdr:colOff>0</xdr:colOff>
      <xdr:row>80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8E550B-89A6-4D68-8054-5EF2AB2D5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679450</xdr:colOff>
      <xdr:row>19</xdr:row>
      <xdr:rowOff>44450</xdr:rowOff>
    </xdr:from>
    <xdr:to>
      <xdr:col>10</xdr:col>
      <xdr:colOff>609600</xdr:colOff>
      <xdr:row>34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DFEDC02-C2F2-4318-82AD-2CC4B7671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158750</xdr:colOff>
      <xdr:row>6</xdr:row>
      <xdr:rowOff>44450</xdr:rowOff>
    </xdr:from>
    <xdr:to>
      <xdr:col>15</xdr:col>
      <xdr:colOff>387350</xdr:colOff>
      <xdr:row>21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934110-06C5-4DEA-8F6F-156047A67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247650</xdr:colOff>
      <xdr:row>22</xdr:row>
      <xdr:rowOff>95250</xdr:rowOff>
    </xdr:from>
    <xdr:to>
      <xdr:col>16</xdr:col>
      <xdr:colOff>247650</xdr:colOff>
      <xdr:row>33</xdr:row>
      <xdr:rowOff>69850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70D0A5-8A67-42FF-9441-9176DB241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647700</xdr:colOff>
      <xdr:row>36</xdr:row>
      <xdr:rowOff>101600</xdr:rowOff>
    </xdr:from>
    <xdr:to>
      <xdr:col>15</xdr:col>
      <xdr:colOff>546100</xdr:colOff>
      <xdr:row>49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CB7F516-4882-4BBE-9A09-065848B15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146050</xdr:colOff>
      <xdr:row>52</xdr:row>
      <xdr:rowOff>158750</xdr:rowOff>
    </xdr:from>
    <xdr:to>
      <xdr:col>11</xdr:col>
      <xdr:colOff>0</xdr:colOff>
      <xdr:row>66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35F7AA0-036F-49A1-9D2F-97AA1496F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425450</xdr:colOff>
      <xdr:row>66</xdr:row>
      <xdr:rowOff>165100</xdr:rowOff>
    </xdr:from>
    <xdr:to>
      <xdr:col>14</xdr:col>
      <xdr:colOff>196850</xdr:colOff>
      <xdr:row>78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918E04F-77CD-4EB2-A41B-19E1A78B3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15</xdr:col>
      <xdr:colOff>222250</xdr:colOff>
      <xdr:row>98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2839E84-B7F8-4021-90A2-00F31B7FB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139700</xdr:colOff>
      <xdr:row>503</xdr:row>
      <xdr:rowOff>107950</xdr:rowOff>
    </xdr:from>
    <xdr:to>
      <xdr:col>19</xdr:col>
      <xdr:colOff>647700</xdr:colOff>
      <xdr:row>518</xdr:row>
      <xdr:rowOff>88900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B414F95-DF8C-4A0D-A042-DE785B680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546</xdr:row>
      <xdr:rowOff>0</xdr:rowOff>
    </xdr:from>
    <xdr:to>
      <xdr:col>20</xdr:col>
      <xdr:colOff>501650</xdr:colOff>
      <xdr:row>560</xdr:row>
      <xdr:rowOff>165100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9B5B716-8EB8-4945-8AC7-45712B399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57150</xdr:colOff>
      <xdr:row>6</xdr:row>
      <xdr:rowOff>120650</xdr:rowOff>
    </xdr:from>
    <xdr:to>
      <xdr:col>28</xdr:col>
      <xdr:colOff>44450</xdr:colOff>
      <xdr:row>20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787948D-896F-4CE3-94BF-C4EA1702C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177800</xdr:colOff>
      <xdr:row>24</xdr:row>
      <xdr:rowOff>95250</xdr:rowOff>
    </xdr:from>
    <xdr:to>
      <xdr:col>24</xdr:col>
      <xdr:colOff>120650</xdr:colOff>
      <xdr:row>38</xdr:row>
      <xdr:rowOff>107950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5E3F2A3D-46EA-494B-B4FD-EFD0C4D46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996950</xdr:colOff>
      <xdr:row>21</xdr:row>
      <xdr:rowOff>0</xdr:rowOff>
    </xdr:from>
    <xdr:to>
      <xdr:col>31</xdr:col>
      <xdr:colOff>571500</xdr:colOff>
      <xdr:row>35</xdr:row>
      <xdr:rowOff>165100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787398B-CDB6-44AC-9270-DD1494AF4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381000</xdr:colOff>
      <xdr:row>57</xdr:row>
      <xdr:rowOff>171450</xdr:rowOff>
    </xdr:from>
    <xdr:to>
      <xdr:col>19</xdr:col>
      <xdr:colOff>742950</xdr:colOff>
      <xdr:row>70</xdr:row>
      <xdr:rowOff>146050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7242943-576A-4DA3-BC92-B410F3619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</xdr:col>
      <xdr:colOff>908050</xdr:colOff>
      <xdr:row>86</xdr:row>
      <xdr:rowOff>31750</xdr:rowOff>
    </xdr:from>
    <xdr:to>
      <xdr:col>27</xdr:col>
      <xdr:colOff>635000</xdr:colOff>
      <xdr:row>99</xdr:row>
      <xdr:rowOff>25400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A4F8549-B701-47AE-BB09-1863A1ADD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184150</xdr:colOff>
      <xdr:row>209</xdr:row>
      <xdr:rowOff>88900</xdr:rowOff>
    </xdr:from>
    <xdr:to>
      <xdr:col>15</xdr:col>
      <xdr:colOff>412750</xdr:colOff>
      <xdr:row>224</xdr:row>
      <xdr:rowOff>69850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9D165A6-2746-4C93-8BB9-E34FD66FA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Einian" refreshedDate="43923.511303356485" createdVersion="6" refreshedVersion="6" minRefreshableVersion="3" recordCount="10001" xr:uid="{00000000-000A-0000-FFFF-FFFF05000000}">
  <cacheSource type="worksheet">
    <worksheetSource ref="C1:S10002" sheet="train"/>
  </cacheSource>
  <cacheFields count="19">
    <cacheField name="price" numFmtId="0">
      <sharedItems containsString="0" containsBlank="1" containsNumber="1" containsInteger="1" minValue="75000" maxValue="7700000"/>
    </cacheField>
    <cacheField name="bedrooms" numFmtId="0">
      <sharedItems containsSemiMixedTypes="0" containsString="0" containsNumber="1" minValue="-46603.999381163558" maxValue="11" count="12">
        <n v="-46603.999381163558"/>
        <n v="3"/>
        <n v="2"/>
        <n v="4"/>
        <n v="5"/>
        <n v="1"/>
        <n v="6"/>
        <n v="7"/>
        <n v="0"/>
        <n v="8"/>
        <n v="9"/>
        <n v="11"/>
      </sharedItems>
    </cacheField>
    <cacheField name="bathrooms" numFmtId="0">
      <sharedItems containsSemiMixedTypes="0" containsString="0" containsNumber="1" minValue="0" maxValue="40928.991547845639" count="29">
        <n v="40928.991547845639"/>
        <n v="1"/>
        <n v="2.25"/>
        <n v="3"/>
        <n v="2"/>
        <n v="4.5"/>
        <n v="1.5"/>
        <n v="2.5"/>
        <n v="1.75"/>
        <n v="2.75"/>
        <n v="3.25"/>
        <n v="4"/>
        <n v="3.5"/>
        <n v="0.75"/>
        <n v="4.75"/>
        <n v="5"/>
        <n v="4.25"/>
        <n v="3.75"/>
        <n v="0"/>
        <n v="1.25"/>
        <n v="5.25"/>
        <n v="6"/>
        <n v="0.5"/>
        <n v="5.5"/>
        <n v="6.75"/>
        <n v="5.75"/>
        <n v="8"/>
        <n v="7.5"/>
        <n v="7.75"/>
      </sharedItems>
    </cacheField>
    <cacheField name="sqft_living" numFmtId="0">
      <sharedItems containsSemiMixedTypes="0" containsString="0" containsNumber="1" minValue="187.95605794333753" maxValue="12050" count="660">
        <n v="187.95605794333753"/>
        <n v="1180"/>
        <n v="2570"/>
        <n v="770"/>
        <n v="1960"/>
        <n v="1680"/>
        <n v="5420"/>
        <n v="1715"/>
        <n v="1060"/>
        <n v="1780"/>
        <n v="1890"/>
        <n v="3560"/>
        <n v="1160"/>
        <n v="1430"/>
        <n v="1370"/>
        <n v="1810"/>
        <n v="2950"/>
        <n v="1600"/>
        <n v="1200"/>
        <n v="1250"/>
        <n v="1620"/>
        <n v="3050"/>
        <n v="2270"/>
        <n v="1070"/>
        <n v="2450"/>
        <n v="1710"/>
        <n v="1400"/>
        <n v="1520"/>
        <n v="2320"/>
        <n v="1190"/>
        <n v="2330"/>
        <n v="1090"/>
        <n v="2060"/>
        <n v="2300"/>
        <n v="1660"/>
        <n v="2360"/>
        <n v="1220"/>
        <n v="2620"/>
        <n v="4220"/>
        <n v="3595"/>
        <n v="1570"/>
        <n v="1280"/>
        <n v="3160"/>
        <n v="990"/>
        <n v="2290"/>
        <n v="2753"/>
        <n v="3150"/>
        <n v="1410"/>
        <n v="1980"/>
        <n v="2730"/>
        <n v="2830"/>
        <n v="2250"/>
        <n v="2420"/>
        <n v="3250"/>
        <n v="1850"/>
        <n v="2150"/>
        <n v="1260"/>
        <n v="2519"/>
        <n v="1540"/>
        <n v="2770"/>
        <n v="2720"/>
        <n v="2240"/>
        <n v="1000"/>
        <n v="3200"/>
        <n v="4770"/>
        <n v="2750"/>
        <n v="2380"/>
        <n v="1790"/>
        <n v="3430"/>
        <n v="1760"/>
        <n v="1040"/>
        <n v="3450"/>
        <n v="2350"/>
        <n v="1900"/>
        <n v="2020"/>
        <n v="960"/>
        <n v="2140"/>
        <n v="2660"/>
        <n v="1610"/>
        <n v="1030"/>
        <n v="3520"/>
        <n v="1580"/>
        <n v="3300"/>
        <n v="2070"/>
        <n v="2190"/>
        <n v="2920"/>
        <n v="1210"/>
        <n v="2340"/>
        <n v="1670"/>
        <n v="1240"/>
        <n v="3140"/>
        <n v="2030"/>
        <n v="2310"/>
        <n v="2080"/>
        <n v="3230"/>
        <n v="4380"/>
        <n v="1590"/>
        <n v="880"/>
        <n v="2400"/>
        <n v="1450"/>
        <n v="2100"/>
        <n v="2910"/>
        <n v="2160"/>
        <n v="2010"/>
        <n v="3950"/>
        <n v="1320"/>
        <n v="2590"/>
        <n v="1170"/>
        <n v="1110"/>
        <n v="2820"/>
        <n v="3670"/>
        <n v="2550"/>
        <n v="2260"/>
        <n v="1360"/>
        <n v="5180"/>
        <n v="700"/>
        <n v="3960"/>
        <n v="2640"/>
        <n v="1270"/>
        <n v="3400"/>
        <n v="1910"/>
        <n v="1340"/>
        <n v="2680"/>
        <n v="1560"/>
        <n v="3880"/>
        <n v="1120"/>
        <n v="1970"/>
        <n v="1950"/>
        <n v="1350"/>
        <n v="2440"/>
        <n v="1050"/>
        <n v="3130"/>
        <n v="4090"/>
        <n v="1490"/>
        <n v="1330"/>
        <n v="2230"/>
        <n v="1650"/>
        <n v="2180"/>
        <n v="1690"/>
        <n v="860"/>
        <n v="1940"/>
        <n v="1010"/>
        <n v="1300"/>
        <n v="910"/>
        <n v="2480"/>
        <n v="900"/>
        <n v="1550"/>
        <n v="2714"/>
        <n v="1720"/>
        <n v="850"/>
        <n v="3900"/>
        <n v="2760"/>
        <n v="1750"/>
        <n v="2220"/>
        <n v="1510"/>
        <n v="1480"/>
        <n v="2280"/>
        <n v="2940"/>
        <n v="3760"/>
        <n v="3830"/>
        <n v="4410"/>
        <n v="830"/>
        <n v="2740"/>
        <n v="3650"/>
        <n v="720"/>
        <n v="3360"/>
        <n v="1730"/>
        <n v="1420"/>
        <n v="1230"/>
        <n v="2460"/>
        <n v="760"/>
        <n v="1700"/>
        <n v="5050"/>
        <n v="5310"/>
        <n v="1080"/>
        <n v="2653"/>
        <n v="3820"/>
        <n v="2210"/>
        <n v="2390"/>
        <n v="2600"/>
        <n v="3500"/>
        <n v="2500"/>
        <n v="2900"/>
        <n v="1640"/>
        <n v="3280"/>
        <n v="2650"/>
        <n v="4550"/>
        <n v="2040"/>
        <n v="2200"/>
        <n v="1920"/>
        <n v="1800"/>
        <n v="3320"/>
        <n v="2370"/>
        <n v="4290"/>
        <n v="1930"/>
        <n v="1470"/>
        <n v="800"/>
        <n v="3030"/>
        <n v="2050"/>
        <n v="2800"/>
        <n v="2490"/>
        <n v="2930"/>
        <n v="1740"/>
        <n v="2560"/>
        <n v="3040"/>
        <n v="1275"/>
        <n v="2580"/>
        <n v="1390"/>
        <n v="560"/>
        <n v="1820"/>
        <n v="2110"/>
        <n v="1840"/>
        <n v="2990"/>
        <n v="2090"/>
        <n v="1380"/>
        <n v="4040"/>
        <n v="2130"/>
        <n v="4800"/>
        <n v="2510"/>
        <n v="2120"/>
        <n v="3840"/>
        <n v="1530"/>
        <n v="3730"/>
        <n v="940"/>
        <n v="1290"/>
        <n v="2840"/>
        <n v="833"/>
        <n v="2000"/>
        <n v="2085"/>
        <n v="1860"/>
        <n v="6070"/>
        <n v="950"/>
        <n v="1440"/>
        <n v="2610"/>
        <n v="4870"/>
        <n v="3545"/>
        <n v="3970"/>
        <n v="1870"/>
        <n v="980"/>
        <n v="430"/>
        <n v="4110"/>
        <n v="4190"/>
        <n v="3390"/>
        <n v="630"/>
        <n v="4860"/>
        <n v="890"/>
        <n v="2810"/>
        <n v="3080"/>
        <n v="3180"/>
        <n v="4030"/>
        <n v="2430"/>
        <n v="1100"/>
        <n v="4760"/>
        <n v="2530"/>
        <n v="6050"/>
        <n v="4740"/>
        <n v="5403"/>
        <n v="3350"/>
        <n v="750"/>
        <n v="4640"/>
        <n v="2870"/>
        <n v="4120"/>
        <n v="1830"/>
        <n v="1805"/>
        <n v="1384"/>
        <n v="1460"/>
        <n v="3370"/>
        <n v="3590"/>
        <n v="3550"/>
        <n v="3100"/>
        <n v="2540"/>
        <n v="1880"/>
        <n v="2690"/>
        <n v="3000"/>
        <n v="3740"/>
        <n v="870"/>
        <n v="3930"/>
        <n v="1140"/>
        <n v="1255"/>
        <n v="2630"/>
        <n v="4370"/>
        <n v="3190"/>
        <n v="1500"/>
        <n v="4570"/>
        <n v="2470"/>
        <n v="820"/>
        <n v="3660"/>
        <n v="1130"/>
        <n v="4670"/>
        <n v="2520"/>
        <n v="4230"/>
        <n v="2156"/>
        <n v="2170"/>
        <n v="1150"/>
        <n v="3750"/>
        <n v="3170"/>
        <n v="2710"/>
        <n v="3610"/>
        <n v="4270"/>
        <n v="1630"/>
        <n v="4890"/>
        <n v="3010"/>
        <n v="970"/>
        <n v="4000"/>
        <n v="2980"/>
        <n v="380"/>
        <n v="3460"/>
        <n v="3060"/>
        <n v="3064"/>
        <n v="1020"/>
        <n v="2970"/>
        <n v="3810"/>
        <n v="1654"/>
        <n v="2780"/>
        <n v="2790"/>
        <n v="4390"/>
        <n v="3680"/>
        <n v="2670"/>
        <n v="2208"/>
        <n v="3070"/>
        <n v="930"/>
        <n v="740"/>
        <n v="1422"/>
        <n v="920"/>
        <n v="4250"/>
        <n v="3220"/>
        <n v="3440"/>
        <n v="5670"/>
        <n v="4475"/>
        <n v="730"/>
        <n v="3410"/>
        <n v="2960"/>
        <n v="3570"/>
        <n v="3710"/>
        <n v="4300"/>
        <n v="3990"/>
        <n v="1310"/>
        <n v="1770"/>
        <n v="670"/>
        <n v="3120"/>
        <n v="8010"/>
        <n v="440"/>
        <n v="4460"/>
        <n v="3380"/>
        <n v="4610"/>
        <n v="790"/>
        <n v="3690"/>
        <n v="3732"/>
        <n v="2410"/>
        <n v="3110"/>
        <n v="2963"/>
        <n v="4930"/>
        <n v="7390"/>
        <n v="2452"/>
        <n v="3940"/>
        <n v="1981"/>
        <n v="640"/>
        <n v="2495"/>
        <n v="2403"/>
        <n v="5320"/>
        <n v="1990"/>
        <n v="3600"/>
        <n v="3770"/>
        <n v="8000"/>
        <n v="660"/>
        <n v="3020"/>
        <n v="3340"/>
        <n v="2341"/>
        <n v="4210"/>
        <n v="3470"/>
        <n v="3890"/>
        <n v="3260"/>
        <n v="6563"/>
        <n v="1646"/>
        <n v="3090"/>
        <n v="3720"/>
        <n v="3480"/>
        <n v="710"/>
        <n v="5450"/>
        <n v="3504"/>
        <n v="4440"/>
        <n v="3530"/>
        <n v="3210"/>
        <n v="1782"/>
        <n v="2850"/>
        <n v="4830"/>
        <n v="4280"/>
        <n v="680"/>
        <n v="3540"/>
        <n v="3330"/>
        <n v="840"/>
        <n v="4130"/>
        <n v="5710"/>
        <n v="2700"/>
        <n v="3620"/>
        <n v="5620"/>
        <n v="3362"/>
        <n v="3510"/>
        <n v="620"/>
        <n v="5774"/>
        <n v="4470"/>
        <n v="4490"/>
        <n v="4150"/>
        <n v="1008"/>
        <n v="3790"/>
        <n v="3488"/>
        <n v="4070"/>
        <n v="810"/>
        <n v="5040"/>
        <n v="3240"/>
        <n v="5770"/>
        <n v="2005"/>
        <n v="6400"/>
        <n v="520"/>
        <n v="1088"/>
        <n v="3630"/>
        <n v="6055"/>
        <n v="6300"/>
        <n v="4350"/>
        <n v="3780"/>
        <n v="4340"/>
        <n v="1552"/>
        <n v="5110"/>
        <n v="4700"/>
        <n v="4910"/>
        <n v="2880"/>
        <n v="4750"/>
        <n v="2303"/>
        <n v="780"/>
        <n v="3270"/>
        <n v="6840"/>
        <n v="3640"/>
        <n v="3655"/>
        <n v="2195"/>
        <n v="2496"/>
        <n v="2860"/>
        <n v="5130"/>
        <n v="6640"/>
        <n v="4020"/>
        <n v="2153"/>
        <n v="5740"/>
        <n v="3700"/>
        <n v="1714"/>
        <n v="7350"/>
        <n v="2201"/>
        <n v="1252"/>
        <n v="4510"/>
        <n v="3527"/>
        <n v="2835"/>
        <n v="3915"/>
        <n v="3290"/>
        <n v="5020"/>
        <n v="5370"/>
        <n v="6930"/>
        <n v="600"/>
        <n v="4080"/>
        <n v="6550"/>
        <n v="570"/>
        <n v="3310"/>
        <n v="6110"/>
        <n v="4100"/>
        <n v="4050"/>
        <n v="3490"/>
        <n v="4883"/>
        <n v="5010"/>
        <n v="3596"/>
        <n v="4660"/>
        <n v="4600"/>
        <n v="580"/>
        <n v="3800"/>
        <n v="1295"/>
        <n v="2305"/>
        <n v="5410"/>
        <n v="1556"/>
        <n v="1553"/>
        <n v="1657"/>
        <n v="3001"/>
        <n v="4520"/>
        <n v="5340"/>
        <n v="3860"/>
        <n v="530"/>
        <n v="610"/>
        <n v="5230"/>
        <n v="4140"/>
        <n v="4730"/>
        <n v="4430"/>
        <n v="1159"/>
        <n v="5780"/>
        <n v="1992"/>
        <n v="6240"/>
        <n v="1122"/>
        <n v="3052"/>
        <n v="1639"/>
        <n v="10040"/>
        <n v="3786"/>
        <n v="5360"/>
        <n v="4180"/>
        <n v="590"/>
        <n v="3870"/>
        <n v="7480"/>
        <n v="2675"/>
        <n v="2506"/>
        <n v="7080"/>
        <n v="2154"/>
        <n v="5760"/>
        <n v="490"/>
        <n v="2890"/>
        <n v="1995"/>
        <n v="1689"/>
        <n v="3902"/>
        <n v="2395"/>
        <n v="4400"/>
        <n v="9200"/>
        <n v="3526"/>
        <n v="4320"/>
        <n v="2483"/>
        <n v="4420"/>
        <n v="4580"/>
        <n v="2064"/>
        <n v="1726"/>
        <n v="2019"/>
        <n v="4240"/>
        <n v="1256"/>
        <n v="500"/>
        <n v="2605"/>
        <n v="1747"/>
        <n v="3580"/>
        <n v="1678"/>
        <n v="6810"/>
        <n v="4060"/>
        <n v="1833"/>
        <n v="1414"/>
        <n v="4115"/>
        <n v="3597"/>
        <n v="4690"/>
        <n v="390"/>
        <n v="2034"/>
        <n v="2846"/>
        <n v="5830"/>
        <n v="2601"/>
        <n v="3420"/>
        <n v="3920"/>
        <n v="2641"/>
        <n v="5700"/>
        <n v="5990"/>
        <n v="5070"/>
        <n v="2518"/>
        <n v="3910"/>
        <n v="3850"/>
        <n v="3695"/>
        <n v="2803"/>
        <n v="2074"/>
        <n v="2038"/>
        <n v="2329"/>
        <n v="4160"/>
        <n v="1264"/>
        <n v="1095"/>
        <n v="690"/>
        <n v="1594"/>
        <n v="1392"/>
        <n v="2844"/>
        <n v="902"/>
        <n v="2876"/>
        <n v="3238"/>
        <n v="6390"/>
        <n v="4200"/>
        <n v="2811"/>
        <n v="4720"/>
        <n v="2168"/>
        <n v="1445"/>
        <n v="6410"/>
        <n v="2683"/>
        <n v="6330"/>
        <n v="2095"/>
        <n v="5860"/>
        <n v="4260"/>
        <n v="4360"/>
        <n v="2344"/>
        <n v="4970"/>
        <n v="4940"/>
        <n v="1894"/>
        <n v="7220"/>
        <n v="5480"/>
        <n v="1175"/>
        <n v="1516"/>
        <n v="4386"/>
        <n v="5440"/>
        <n v="4500"/>
        <n v="3831"/>
        <n v="1315"/>
        <n v="4650"/>
        <n v="4010"/>
        <n v="5400"/>
        <n v="4810"/>
        <n v="7050"/>
        <n v="2286"/>
        <n v="2927"/>
        <n v="6210"/>
        <n v="12050"/>
        <n v="1679"/>
        <n v="1811"/>
        <n v="2849"/>
        <n v="4530"/>
        <n v="1676"/>
        <n v="5850"/>
        <n v="1757"/>
        <n v="2441"/>
        <n v="2163"/>
        <n v="5250"/>
        <n v="2795"/>
        <n v="4330"/>
        <n v="5330"/>
        <n v="2415"/>
        <n v="4170"/>
        <n v="4560"/>
        <n v="4540"/>
        <n v="1068"/>
        <n v="7100"/>
        <n v="1509"/>
        <n v="1954"/>
        <n v="9640"/>
        <n v="1651"/>
        <n v="480"/>
        <n v="5030"/>
        <n v="5660"/>
        <n v="1752"/>
        <n v="2885"/>
        <n v="5067"/>
        <n v="1129"/>
        <n v="5270"/>
        <n v="5150"/>
        <n v="2632"/>
        <n v="1996"/>
        <n v="410"/>
        <n v="6430"/>
        <n v="2031"/>
        <n v="1952"/>
        <n v="2434"/>
        <n v="3316"/>
        <n v="1899"/>
        <n v="2331"/>
        <n v="2497"/>
        <n v="2216"/>
        <n v="5720"/>
        <n v="1961"/>
        <n v="5584"/>
        <n v="9890"/>
        <n v="5540"/>
        <n v="2507"/>
        <n v="5220"/>
        <n v="4850"/>
        <n v="5844"/>
        <n v="5530"/>
        <n v="2145"/>
        <n v="4480"/>
        <n v="1982"/>
        <n v="5545"/>
        <n v="1778"/>
        <n v="5960"/>
        <n v="5000"/>
      </sharedItems>
    </cacheField>
    <cacheField name="sqft_lot" numFmtId="0">
      <sharedItems containsSemiMixedTypes="0" containsString="0" containsNumber="1" minValue="7.3419497691601929E-2" maxValue="1651359" count="5598">
        <n v="7.3419497691601929E-2"/>
        <n v="5650"/>
        <n v="7242"/>
        <n v="10000"/>
        <n v="5000"/>
        <n v="8080"/>
        <n v="101930"/>
        <n v="6819"/>
        <n v="9711"/>
        <n v="7470"/>
        <n v="6560"/>
        <n v="9796"/>
        <n v="6000"/>
        <n v="19901"/>
        <n v="9680"/>
        <n v="4850"/>
        <n v="14040"/>
        <n v="4300"/>
        <n v="9850"/>
        <n v="9774"/>
        <n v="4980"/>
        <n v="44867"/>
        <n v="6300"/>
        <n v="9643"/>
        <n v="6500"/>
        <n v="4697"/>
        <n v="2691"/>
        <n v="1581"/>
        <n v="6380"/>
        <n v="7173"/>
        <n v="3980"/>
        <n v="1265"/>
        <n v="3000"/>
        <n v="6659"/>
        <n v="3060"/>
        <n v="34848"/>
        <n v="8075"/>
        <n v="7553"/>
        <n v="5520"/>
        <n v="24186"/>
        <n v="5639"/>
        <n v="2280"/>
        <n v="9656"/>
        <n v="13603"/>
        <n v="8528"/>
        <n v="13416"/>
        <n v="5963"/>
        <n v="65005"/>
        <n v="9199"/>
        <n v="9134"/>
        <n v="4080"/>
        <n v="8550"/>
        <n v="4495"/>
        <n v="4750"/>
        <n v="14342"/>
        <n v="9976"/>
        <n v="21235"/>
        <n v="8400"/>
        <n v="8690"/>
        <n v="1044"/>
        <n v="3809"/>
        <n v="11049"/>
        <n v="4648"/>
        <n v="12070"/>
        <n v="20158"/>
        <n v="50094"/>
        <n v="5612"/>
        <n v="7807"/>
        <n v="50529"/>
        <n v="35102"/>
        <n v="7300"/>
        <n v="5060"/>
        <n v="39683"/>
        <n v="5100"/>
        <n v="5889"/>
        <n v="6720"/>
        <n v="8712"/>
        <n v="6634"/>
        <n v="3600"/>
        <n v="6278"/>
        <n v="2040"/>
        <n v="1066"/>
        <n v="7403"/>
        <n v="6353"/>
        <n v="10500"/>
        <n v="10250"/>
        <n v="15681"/>
        <n v="6400"/>
        <n v="41800"/>
        <n v="36847"/>
        <n v="13241"/>
        <n v="3478"/>
        <n v="107593"/>
        <n v="8113"/>
        <n v="33919"/>
        <n v="10005"/>
        <n v="4005"/>
        <n v="2493"/>
        <n v="28037"/>
        <n v="12342"/>
        <n v="9624"/>
        <n v="3328"/>
        <n v="12600"/>
        <n v="5969"/>
        <n v="16171"/>
        <n v="6350"/>
        <n v="1102"/>
        <n v="6780"/>
        <n v="9600"/>
        <n v="2982"/>
        <n v="6474"/>
        <n v="9132"/>
        <n v="4400"/>
        <n v="10204"/>
        <n v="17789"/>
        <n v="8201"/>
        <n v="8811"/>
        <n v="4960"/>
        <n v="4310"/>
        <n v="7875"/>
        <n v="9603"/>
        <n v="111078"/>
        <n v="2287"/>
        <n v="2278"/>
        <n v="17390"/>
        <n v="7840"/>
        <n v="10002"/>
        <n v="4440"/>
        <n v="1249"/>
        <n v="3200"/>
        <n v="9375"/>
        <n v="8579"/>
        <n v="8097"/>
        <n v="8517"/>
        <n v="315374"/>
        <n v="4000"/>
        <n v="60984"/>
        <n v="12500"/>
        <n v="3455"/>
        <n v="3090"/>
        <n v="8200"/>
        <n v="19850"/>
        <n v="7669"/>
        <n v="25245"/>
        <n v="7500"/>
        <n v="7198"/>
        <n v="11180"/>
        <n v="8632"/>
        <n v="9660"/>
        <n v="16603"/>
        <n v="7280"/>
        <n v="38332"/>
        <n v="7000"/>
        <n v="7250"/>
        <n v="4499"/>
        <n v="9750"/>
        <n v="8336"/>
        <n v="21000"/>
        <n v="7140"/>
        <n v="7912"/>
        <n v="35003"/>
        <n v="8190"/>
        <n v="1100"/>
        <n v="5400"/>
        <n v="4800"/>
        <n v="7560"/>
        <n v="8220"/>
        <n v="5797"/>
        <n v="5125"/>
        <n v="3419"/>
        <n v="13412"/>
        <n v="12850"/>
        <n v="8744"/>
        <n v="2400"/>
        <n v="10026"/>
        <n v="9480"/>
        <n v="8820"/>
        <n v="9897"/>
        <n v="7508"/>
        <n v="10228"/>
        <n v="5025"/>
        <n v="6480"/>
        <n v="4084"/>
        <n v="66211"/>
        <n v="155073"/>
        <n v="11725"/>
        <n v="14952"/>
        <n v="7370"/>
        <n v="8450"/>
        <n v="11010"/>
        <n v="4587"/>
        <n v="5864"/>
        <n v="3404"/>
        <n v="7579"/>
        <n v="1566"/>
        <n v="12032"/>
        <n v="17936"/>
        <n v="6270"/>
        <n v="16400"/>
        <n v="33474"/>
        <n v="5692"/>
        <n v="14864"/>
        <n v="10800"/>
        <n v="6440"/>
        <n v="19436"/>
        <n v="16020"/>
        <n v="8379"/>
        <n v="6516"/>
        <n v="9753"/>
        <n v="15246"/>
        <n v="4729"/>
        <n v="15798"/>
        <n v="15347"/>
        <n v="7350"/>
        <n v="10200"/>
        <n v="5280"/>
        <n v="28040"/>
        <n v="94300"/>
        <n v="4740"/>
        <n v="221284"/>
        <n v="14034"/>
        <n v="8505"/>
        <n v="8316"/>
        <n v="11872"/>
        <n v="8354"/>
        <n v="5120"/>
        <n v="7312"/>
        <n v="7209"/>
        <n v="7685"/>
        <n v="36224"/>
        <n v="3538"/>
        <n v="7442"/>
        <n v="9191"/>
        <n v="7620"/>
        <n v="11455"/>
        <n v="10170"/>
        <n v="4425"/>
        <n v="8470"/>
        <n v="40510"/>
        <n v="5040"/>
        <n v="10079"/>
        <n v="10701"/>
        <n v="4500"/>
        <n v="9900"/>
        <n v="20100"/>
        <n v="57346"/>
        <n v="7538"/>
        <n v="11390"/>
        <n v="5898"/>
        <n v="1306"/>
        <n v="4510"/>
        <n v="16258"/>
        <n v="26300"/>
        <n v="49375"/>
        <n v="11325"/>
        <n v="5265"/>
        <n v="8480"/>
        <n v="7048"/>
        <n v="13959"/>
        <n v="8666"/>
        <n v="13500"/>
        <n v="10300"/>
        <n v="14100"/>
        <n v="15770"/>
        <n v="9025"/>
        <n v="9528"/>
        <n v="11060"/>
        <n v="4166"/>
        <n v="22111"/>
        <n v="8959"/>
        <n v="7286"/>
        <n v="8880"/>
        <n v="11914"/>
        <n v="18641"/>
        <n v="7632"/>
        <n v="9000"/>
        <n v="3810"/>
        <n v="8750"/>
        <n v="3300"/>
        <n v="7750"/>
        <n v="7297"/>
        <n v="10574"/>
        <n v="78408"/>
        <n v="9050"/>
        <n v="12103"/>
        <n v="7700"/>
        <n v="14052"/>
        <n v="64904"/>
        <n v="3864"/>
        <n v="8775"/>
        <n v="7119"/>
        <n v="16200"/>
        <n v="11204"/>
        <n v="10248"/>
        <n v="12092"/>
        <n v="45004"/>
        <n v="7636"/>
        <n v="10289"/>
        <n v="6750"/>
        <n v="10530"/>
        <n v="9525"/>
        <n v="5238"/>
        <n v="5569"/>
        <n v="3500"/>
        <n v="8250"/>
        <n v="11547"/>
        <n v="43995"/>
        <n v="8414"/>
        <n v="6840"/>
        <n v="20000"/>
        <n v="5823"/>
        <n v="7134"/>
        <n v="32633"/>
        <n v="13464"/>
        <n v="7690"/>
        <n v="12120"/>
        <n v="10460"/>
        <n v="14400"/>
        <n v="3120"/>
        <n v="19800"/>
        <n v="7475"/>
        <n v="4862"/>
        <n v="77972"/>
        <n v="5750"/>
        <n v="29970"/>
        <n v="11340"/>
        <n v="5608"/>
        <n v="9570"/>
        <n v="40438"/>
        <n v="10400"/>
        <n v="15420"/>
        <n v="69415"/>
        <n v="7222"/>
        <n v="10754"/>
        <n v="9914"/>
        <n v="7562"/>
        <n v="7331"/>
        <n v="2849"/>
        <n v="3348"/>
        <n v="209959"/>
        <n v="14338"/>
        <n v="5337"/>
        <n v="7800"/>
        <n v="14984"/>
        <n v="11585"/>
        <n v="7352"/>
        <n v="13780"/>
        <n v="10726"/>
        <n v="3128"/>
        <n v="26977"/>
        <n v="12090"/>
        <n v="16619"/>
        <n v="8800"/>
        <n v="25600"/>
        <n v="2096"/>
        <n v="16980"/>
        <n v="22357"/>
        <n v="6753"/>
        <n v="2000"/>
        <n v="1213"/>
        <n v="5250"/>
        <n v="6957"/>
        <n v="40139"/>
        <n v="8134"/>
        <n v="143947"/>
        <n v="32239"/>
        <n v="7251"/>
        <n v="7480"/>
        <n v="37461"/>
        <n v="174240"/>
        <n v="9351"/>
        <n v="5028"/>
        <n v="171626"/>
        <n v="3960"/>
        <n v="9135"/>
        <n v="11632"/>
        <n v="10255"/>
        <n v="8500"/>
        <n v="27260"/>
        <n v="15021"/>
        <n v="7680"/>
        <n v="4052"/>
        <n v="19700"/>
        <n v="3277"/>
        <n v="2138"/>
        <n v="9627"/>
        <n v="11800"/>
        <n v="1372"/>
        <n v="10875"/>
        <n v="8230"/>
        <n v="11576"/>
        <n v="5332"/>
        <n v="219978"/>
        <n v="7980"/>
        <n v="9102"/>
        <n v="9816"/>
        <n v="5460"/>
        <n v="7200"/>
        <n v="9263"/>
        <n v="24920"/>
        <n v="9732"/>
        <n v="10403"/>
        <n v="16117"/>
        <n v="5802"/>
        <n v="3640"/>
        <n v="20978"/>
        <n v="9225"/>
        <n v="8659"/>
        <n v="7832"/>
        <n v="8491"/>
        <n v="3413"/>
        <n v="11250"/>
        <n v="5050"/>
        <n v="6360"/>
        <n v="7324"/>
        <n v="28025"/>
        <n v="5192"/>
        <n v="17600"/>
        <n v="6161"/>
        <n v="10259"/>
        <n v="6298"/>
        <n v="3006"/>
        <n v="2527"/>
        <n v="4590"/>
        <n v="6550"/>
        <n v="10650"/>
        <n v="8640"/>
        <n v="8130"/>
        <n v="9773"/>
        <n v="181319"/>
        <n v="7725"/>
        <n v="11793"/>
        <n v="7302"/>
        <n v="9500"/>
        <n v="5036"/>
        <n v="11230"/>
        <n v="14062"/>
        <n v="6710"/>
        <n v="1391"/>
        <n v="4140"/>
        <n v="19635"/>
        <n v="5438"/>
        <n v="3825"/>
        <n v="11947"/>
        <n v="11610"/>
        <n v="6872"/>
        <n v="7559"/>
        <n v="7787"/>
        <n v="57063"/>
        <n v="8184"/>
        <n v="39150"/>
        <n v="7745"/>
        <n v="8036"/>
        <n v="194278"/>
        <n v="5105"/>
        <n v="11054"/>
        <n v="9119"/>
        <n v="6587"/>
        <n v="230652"/>
        <n v="7085"/>
        <n v="36947"/>
        <n v="7848"/>
        <n v="1898"/>
        <n v="76230"/>
        <n v="7405"/>
        <n v="6655"/>
        <n v="8268"/>
        <n v="6082"/>
        <n v="5106"/>
        <n v="24069"/>
        <n v="4350"/>
        <n v="12000"/>
        <n v="40518"/>
        <n v="18500"/>
        <n v="29242"/>
        <n v="9614"/>
        <n v="649"/>
        <n v="18360"/>
        <n v="8865"/>
        <n v="10221"/>
        <n v="6320"/>
        <n v="9813"/>
        <n v="8125"/>
        <n v="8280"/>
        <n v="29170"/>
        <n v="15235"/>
        <n v="9563"/>
        <n v="10271"/>
        <n v="108900"/>
        <n v="217014"/>
        <n v="5163"/>
        <n v="22370"/>
        <n v="9162"/>
        <n v="5680"/>
        <n v="5350"/>
        <n v="3400"/>
        <n v="15029"/>
        <n v="7708"/>
        <n v="5445"/>
        <n v="9917"/>
        <n v="75794"/>
        <n v="3402"/>
        <n v="84942"/>
        <n v="5493"/>
        <n v="8960"/>
        <n v="6439"/>
        <n v="10608"/>
        <n v="4920"/>
        <n v="10070"/>
        <n v="15744"/>
        <n v="13300"/>
        <n v="2900"/>
        <n v="217800"/>
        <n v="32666"/>
        <n v="2937"/>
        <n v="9611"/>
        <n v="10584"/>
        <n v="2958"/>
        <n v="14402"/>
        <n v="8249"/>
        <n v="15367"/>
        <n v="6460"/>
        <n v="31465"/>
        <n v="10816"/>
        <n v="7070"/>
        <n v="4789"/>
        <n v="13938"/>
        <n v="1175"/>
        <n v="6804"/>
        <n v="6824"/>
        <n v="15842"/>
        <n v="1760"/>
        <n v="3388"/>
        <n v="5080"/>
        <n v="4694"/>
        <n v="7524"/>
        <n v="8814"/>
        <n v="9414"/>
        <n v="5502"/>
        <n v="9775"/>
        <n v="7210"/>
        <n v="7415"/>
        <n v="10588"/>
        <n v="1458"/>
        <n v="2790"/>
        <n v="34293"/>
        <n v="9633"/>
        <n v="11575"/>
        <n v="8000"/>
        <n v="8910"/>
        <n v="13303"/>
        <n v="3850"/>
        <n v="9091"/>
        <n v="1091"/>
        <n v="6699"/>
        <n v="6200"/>
        <n v="2500"/>
        <n v="26326"/>
        <n v="7645"/>
        <n v="6020"/>
        <n v="36400"/>
        <n v="6862"/>
        <n v="3976"/>
        <n v="10492"/>
        <n v="55867"/>
        <n v="3330"/>
        <n v="8710"/>
        <n v="22267"/>
        <n v="14440"/>
        <n v="5097"/>
        <n v="1374"/>
        <n v="12231"/>
        <n v="9079"/>
        <n v="1086"/>
        <n v="15954"/>
        <n v="4708"/>
        <n v="11880"/>
        <n v="4180"/>
        <n v="18000"/>
        <n v="9315"/>
        <n v="17487"/>
        <n v="4755"/>
        <n v="18361"/>
        <n v="7187"/>
        <n v="209523"/>
        <n v="7399"/>
        <n v="5809"/>
        <n v="4875"/>
        <n v="6768"/>
        <n v="7757"/>
        <n v="7649"/>
        <n v="8329"/>
        <n v="12616"/>
        <n v="11788"/>
        <n v="19252"/>
        <n v="7698"/>
        <n v="4342"/>
        <n v="23488"/>
        <n v="5760"/>
        <n v="25958"/>
        <n v="9966"/>
        <n v="26055"/>
        <n v="11034"/>
        <n v="10575"/>
        <n v="5703"/>
        <n v="7245"/>
        <n v="14782"/>
        <n v="7150"/>
        <n v="39478"/>
        <n v="8548"/>
        <n v="12125"/>
        <n v="9875"/>
        <n v="7400"/>
        <n v="8108"/>
        <n v="13579"/>
        <n v="9644"/>
        <n v="6186"/>
        <n v="51836"/>
        <n v="2770"/>
        <n v="5500"/>
        <n v="9380"/>
        <n v="5900"/>
        <n v="7650"/>
        <n v="37769"/>
        <n v="7972"/>
        <n v="17424"/>
        <n v="17950"/>
        <n v="3562"/>
        <n v="8893"/>
        <n v="8167"/>
        <n v="5979"/>
        <n v="9177"/>
        <n v="17715"/>
        <n v="4887"/>
        <n v="72745"/>
        <n v="5070"/>
        <n v="4912"/>
        <n v="5200"/>
        <n v="6908"/>
        <n v="4200"/>
        <n v="6001"/>
        <n v="6600"/>
        <n v="14250"/>
        <n v="9612"/>
        <n v="3938"/>
        <n v="13430"/>
        <n v="22594"/>
        <n v="1149"/>
        <n v="218252"/>
        <n v="4683"/>
        <n v="7939"/>
        <n v="31400"/>
        <n v="9864"/>
        <n v="10968"/>
        <n v="6099"/>
        <n v="12750"/>
        <n v="8625"/>
        <n v="7223"/>
        <n v="7642"/>
        <n v="8030"/>
        <n v="4838"/>
        <n v="2874"/>
        <n v="5880"/>
        <n v="9453"/>
        <n v="23680"/>
        <n v="8219"/>
        <n v="1221"/>
        <n v="10003"/>
        <n v="8040"/>
        <n v="40419"/>
        <n v="9887"/>
        <n v="5761"/>
        <n v="11120"/>
        <n v="11000"/>
        <n v="34133"/>
        <n v="7216"/>
        <n v="36276"/>
        <n v="4700"/>
        <n v="40097"/>
        <n v="2720"/>
        <n v="8684"/>
        <n v="4534"/>
        <n v="15085"/>
        <n v="7740"/>
        <n v="4964"/>
        <n v="12243"/>
        <n v="4438"/>
        <n v="8698"/>
        <n v="1253"/>
        <n v="4308"/>
        <n v="36085"/>
        <n v="15188"/>
        <n v="17852"/>
        <n v="3323"/>
        <n v="8919"/>
        <n v="57381"/>
        <n v="4997"/>
        <n v="6030"/>
        <n v="10350"/>
        <n v="24931"/>
        <n v="5753"/>
        <n v="16290"/>
        <n v="8600"/>
        <n v="14000"/>
        <n v="4003"/>
        <n v="7440"/>
        <n v="7780"/>
        <n v="10725"/>
        <n v="5175"/>
        <n v="30736"/>
        <n v="35287"/>
        <n v="2309"/>
        <n v="11050"/>
        <n v="11894"/>
        <n v="12555"/>
        <n v="5790"/>
        <n v="16050"/>
        <n v="1304"/>
        <n v="23899"/>
        <n v="8050"/>
        <n v="6120"/>
        <n v="6271"/>
        <n v="13260"/>
        <n v="213444"/>
        <n v="15000"/>
        <n v="5212"/>
        <n v="10150"/>
        <n v="7416"/>
        <n v="8549"/>
        <n v="6590"/>
        <n v="4445"/>
        <n v="8240"/>
        <n v="4160"/>
        <n v="8701"/>
        <n v="13650"/>
        <n v="10514"/>
        <n v="12095"/>
        <n v="4764"/>
        <n v="8498"/>
        <n v="8100"/>
        <n v="4822"/>
        <n v="9350"/>
        <n v="17204"/>
        <n v="3118"/>
        <n v="1058"/>
        <n v="10640"/>
        <n v="10035"/>
        <n v="25341"/>
        <n v="6771"/>
        <n v="1340"/>
        <n v="11470"/>
        <n v="28243"/>
        <n v="9009"/>
        <n v="14486"/>
        <n v="50308"/>
        <n v="13592"/>
        <n v="1157"/>
        <n v="6698"/>
        <n v="6041"/>
        <n v="8479"/>
        <n v="5720"/>
        <n v="8738"/>
        <n v="10062"/>
        <n v="8384"/>
        <n v="7135"/>
        <n v="7208"/>
        <n v="1777"/>
        <n v="5322"/>
        <n v="10320"/>
        <n v="9220"/>
        <n v="16275"/>
        <n v="11824"/>
        <n v="4049"/>
        <n v="10480"/>
        <n v="6687"/>
        <n v="4600"/>
        <n v="1140"/>
        <n v="262018"/>
        <n v="2614"/>
        <n v="7863"/>
        <n v="18616"/>
        <n v="35026"/>
        <n v="22410"/>
        <n v="4650"/>
        <n v="6564"/>
        <n v="47916"/>
        <n v="5665"/>
        <n v="6766"/>
        <n v="10140"/>
        <n v="5589"/>
        <n v="23568"/>
        <n v="12968"/>
        <n v="10720"/>
        <n v="13384"/>
        <n v="6743"/>
        <n v="1159"/>
        <n v="13202"/>
        <n v="4560"/>
        <n v="14850"/>
        <n v="8581"/>
        <n v="7920"/>
        <n v="7380"/>
        <n v="2970"/>
        <n v="6174"/>
        <n v="43101"/>
        <n v="7207"/>
        <n v="8616"/>
        <n v="13737"/>
        <n v="3469"/>
        <n v="10819"/>
        <n v="5450"/>
        <n v="24759"/>
        <n v="7854"/>
        <n v="9804"/>
        <n v="4139"/>
        <n v="7683"/>
        <n v="1016"/>
        <n v="8560"/>
        <n v="7469"/>
        <n v="6388"/>
        <n v="5004"/>
        <n v="9828"/>
        <n v="8158"/>
        <n v="11583"/>
        <n v="7651"/>
        <n v="6325"/>
        <n v="20917"/>
        <n v="2340"/>
        <n v="4188"/>
        <n v="9550"/>
        <n v="8853"/>
        <n v="8320"/>
        <n v="7214"/>
        <n v="3677"/>
        <n v="4203"/>
        <n v="7091"/>
        <n v="8970"/>
        <n v="44431"/>
        <n v="7260"/>
        <n v="5411"/>
        <n v="8432"/>
        <n v="47045"/>
        <n v="6228"/>
        <n v="21810"/>
        <n v="8106"/>
        <n v="7128"/>
        <n v="7749"/>
        <n v="5340"/>
        <n v="6930"/>
        <n v="5484"/>
        <n v="6552"/>
        <n v="6045"/>
        <n v="12522"/>
        <n v="54160"/>
        <n v="5854"/>
        <n v="2200"/>
        <n v="6921"/>
        <n v="5259"/>
        <n v="8961"/>
        <n v="8860"/>
        <n v="8784"/>
        <n v="242629"/>
        <n v="8862"/>
        <n v="114562"/>
        <n v="11500"/>
        <n v="4250"/>
        <n v="35021"/>
        <n v="13435"/>
        <n v="84267"/>
        <n v="5375"/>
        <n v="8005"/>
        <n v="9452"/>
        <n v="8645"/>
        <n v="6642"/>
        <n v="11900"/>
        <n v="18050"/>
        <n v="6890"/>
        <n v="6250"/>
        <n v="8909"/>
        <n v="57000"/>
        <n v="9248"/>
        <n v="9206"/>
        <n v="16080"/>
        <n v="4228"/>
        <n v="41900"/>
        <n v="7426"/>
        <n v="5595"/>
        <n v="7541"/>
        <n v="8677"/>
        <n v="12775"/>
        <n v="11254"/>
        <n v="28300"/>
        <n v="9360"/>
        <n v="11700"/>
        <n v="12611"/>
        <n v="3056"/>
        <n v="21357"/>
        <n v="3987"/>
        <n v="1380"/>
        <n v="4222"/>
        <n v="14731"/>
        <n v="1073"/>
        <n v="8378"/>
        <n v="35679"/>
        <n v="12825"/>
        <n v="8281"/>
        <n v="1369"/>
        <n v="4380"/>
        <n v="6219"/>
        <n v="8375"/>
        <n v="32175"/>
        <n v="12843"/>
        <n v="9273"/>
        <n v="8835"/>
        <n v="14648"/>
        <n v="8355"/>
        <n v="8571"/>
        <n v="12250"/>
        <n v="13470"/>
        <n v="7865"/>
        <n v="5670"/>
        <n v="27007"/>
        <n v="6332"/>
        <n v="17832"/>
        <n v="4100"/>
        <n v="8624"/>
        <n v="8437"/>
        <n v="2550"/>
        <n v="9487"/>
        <n v="6867"/>
        <n v="3240"/>
        <n v="10970"/>
        <n v="7950"/>
        <n v="3658"/>
        <n v="5203"/>
        <n v="43377"/>
        <n v="14196"/>
        <n v="7898"/>
        <n v="6162"/>
        <n v="40319"/>
        <n v="8580"/>
        <n v="10061"/>
        <n v="2865"/>
        <n v="8620"/>
        <n v="45517"/>
        <n v="8313"/>
        <n v="3672"/>
        <n v="103382"/>
        <n v="3667"/>
        <n v="7394"/>
        <n v="7110"/>
        <n v="18700"/>
        <n v="40259"/>
        <n v="9200"/>
        <n v="13900"/>
        <n v="11100"/>
        <n v="14057"/>
        <n v="2930"/>
        <n v="5355"/>
        <n v="17585"/>
        <n v="8149"/>
        <n v="40202"/>
        <n v="4597"/>
        <n v="3800"/>
        <n v="10125"/>
        <n v="7307"/>
        <n v="889"/>
        <n v="7834"/>
        <n v="27951"/>
        <n v="5356"/>
        <n v="7504"/>
        <n v="4271"/>
        <n v="27631"/>
        <n v="8653"/>
        <n v="3974"/>
        <n v="17334"/>
        <n v="16105"/>
        <n v="14401"/>
        <n v="7520"/>
        <n v="7417"/>
        <n v="6180"/>
        <n v="11935"/>
        <n v="8288"/>
        <n v="7845"/>
        <n v="7261"/>
        <n v="10155"/>
        <n v="7420"/>
        <n v="11234"/>
        <n v="7763"/>
        <n v="12940"/>
        <n v="23625"/>
        <n v="5423"/>
        <n v="9569"/>
        <n v="81892"/>
        <n v="81549"/>
        <n v="3841"/>
        <n v="13609"/>
        <n v="4426"/>
        <n v="6852"/>
        <n v="11410"/>
        <n v="7566"/>
        <n v="7030"/>
        <n v="10165"/>
        <n v="102366"/>
        <n v="881"/>
        <n v="5805"/>
        <n v="37981"/>
        <n v="47044"/>
        <n v="11817"/>
        <n v="5150"/>
        <n v="21780"/>
        <n v="13501"/>
        <n v="1115"/>
        <n v="7201"/>
        <n v="3360"/>
        <n v="9592"/>
        <n v="8062"/>
        <n v="8570"/>
        <n v="99752"/>
        <n v="1201"/>
        <n v="18600"/>
        <n v="7957"/>
        <n v="4125"/>
        <n v="4565"/>
        <n v="17380"/>
        <n v="14872"/>
        <n v="8925"/>
        <n v="14110"/>
        <n v="15349"/>
        <n v="6561"/>
        <n v="10290"/>
        <n v="10176"/>
        <n v="28717"/>
        <n v="25714"/>
        <n v="10183"/>
        <n v="8648"/>
        <n v="7194"/>
        <n v="9467"/>
        <n v="17859"/>
        <n v="4225"/>
        <n v="17864"/>
        <n v="7838"/>
        <n v="7205"/>
        <n v="16905"/>
        <n v="14120"/>
        <n v="9530"/>
        <n v="4836"/>
        <n v="24829"/>
        <n v="31238"/>
        <n v="8073"/>
        <n v="1325"/>
        <n v="12528"/>
        <n v="6657"/>
        <n v="9072"/>
        <n v="220308"/>
        <n v="7590"/>
        <n v="1846"/>
        <n v="133729"/>
        <n v="6936"/>
        <n v="11870"/>
        <n v="4556"/>
        <n v="3870"/>
        <n v="2530"/>
        <n v="7506"/>
        <n v="10257"/>
        <n v="5167"/>
        <n v="890"/>
        <n v="18800"/>
        <n v="5600"/>
        <n v="9565"/>
        <n v="4676"/>
        <n v="5298"/>
        <n v="79714"/>
        <n v="100545"/>
        <n v="7923"/>
        <n v="4494"/>
        <n v="10302"/>
        <n v="8391"/>
        <n v="8307"/>
        <n v="11111"/>
        <n v="6130"/>
        <n v="22703"/>
        <n v="11424"/>
        <n v="10360"/>
        <n v="9300"/>
        <n v="2890"/>
        <n v="5700"/>
        <n v="10049"/>
        <n v="122038"/>
        <n v="2808"/>
        <n v="13791"/>
        <n v="7552"/>
        <n v="15250"/>
        <n v="11475"/>
        <n v="8060"/>
        <n v="8366"/>
        <n v="5044"/>
        <n v="8858"/>
        <n v="10182"/>
        <n v="9307"/>
        <n v="14149"/>
        <n v="5671"/>
        <n v="6172"/>
        <n v="35040"/>
        <n v="20041"/>
        <n v="21650"/>
        <n v="3900"/>
        <n v="5950"/>
        <n v="10122"/>
        <n v="4662"/>
        <n v="41346"/>
        <n v="8300"/>
        <n v="3855"/>
        <n v="13496"/>
        <n v="8955"/>
        <n v="12987"/>
        <n v="6924"/>
        <n v="7571"/>
        <n v="9099"/>
        <n v="7155"/>
        <n v="12199"/>
        <n v="17186"/>
        <n v="9630"/>
        <n v="6820"/>
        <n v="8612"/>
        <n v="10281"/>
        <n v="73600"/>
        <n v="4874"/>
        <n v="80837"/>
        <n v="4762"/>
        <n v="4944"/>
        <n v="18900"/>
        <n v="35000"/>
        <n v="12220"/>
        <n v="7330"/>
        <n v="21399"/>
        <n v="11599"/>
        <n v="13100"/>
        <n v="37034"/>
        <n v="9194"/>
        <n v="6294"/>
        <n v="7308"/>
        <n v="23985"/>
        <n v="5330"/>
        <n v="7881"/>
        <n v="5926"/>
        <n v="11946"/>
        <n v="2402"/>
        <n v="2600"/>
        <n v="5300"/>
        <n v="13031"/>
        <n v="2555"/>
        <n v="3840"/>
        <n v="10620"/>
        <n v="4284"/>
        <n v="5283"/>
        <n v="6052"/>
        <n v="5850"/>
        <n v="10796"/>
        <n v="5992"/>
        <n v="2692"/>
        <n v="5017"/>
        <n v="7956"/>
        <n v="10080"/>
        <n v="9594"/>
        <n v="4584"/>
        <n v="21937"/>
        <n v="15540"/>
        <n v="20412"/>
        <n v="8786"/>
        <n v="5885"/>
        <n v="9964"/>
        <n v="35015"/>
        <n v="5539"/>
        <n v="4025"/>
        <n v="18250"/>
        <n v="7490"/>
        <n v="8577"/>
        <n v="1991"/>
        <n v="7634"/>
        <n v="8247"/>
        <n v="11070"/>
        <n v="9276"/>
        <n v="27311"/>
        <n v="9100"/>
        <n v="7253"/>
        <n v="7115"/>
        <n v="8711"/>
        <n v="9226"/>
        <n v="7741"/>
        <n v="4252"/>
        <n v="5525"/>
        <n v="40635"/>
        <n v="14821"/>
        <n v="9087"/>
        <n v="9095"/>
        <n v="28563"/>
        <n v="9242"/>
        <n v="41263"/>
        <n v="6150"/>
        <n v="1200"/>
        <n v="2067"/>
        <n v="6105"/>
        <n v="7095"/>
        <n v="9825"/>
        <n v="32670"/>
        <n v="16800"/>
        <n v="9425"/>
        <n v="1820"/>
        <n v="14135"/>
        <n v="8872"/>
        <n v="21312"/>
        <n v="6760"/>
        <n v="1480"/>
        <n v="7213"/>
        <n v="9333"/>
        <n v="7793"/>
        <n v="7575"/>
        <n v="11523"/>
        <n v="7364"/>
        <n v="14599"/>
        <n v="45302"/>
        <n v="7080"/>
        <n v="2620"/>
        <n v="7965"/>
        <n v="9362"/>
        <n v="6100"/>
        <n v="9473"/>
        <n v="6778"/>
        <n v="10372"/>
        <n v="4957"/>
        <n v="7473"/>
        <n v="8890"/>
        <n v="7220"/>
        <n v="10572"/>
        <n v="14750"/>
        <n v="49091"/>
        <n v="4189"/>
        <n v="7598"/>
        <n v="8138"/>
        <n v="4721"/>
        <n v="12956"/>
        <n v="24773"/>
        <n v="7123"/>
        <n v="1962"/>
        <n v="5800"/>
        <n v="46748"/>
        <n v="7746"/>
        <n v="10664"/>
        <n v="12918"/>
        <n v="10454"/>
        <n v="3881"/>
        <n v="74052"/>
        <n v="11625"/>
        <n v="6900"/>
        <n v="7224"/>
        <n v="12236"/>
        <n v="43733"/>
        <n v="4630"/>
        <n v="1655"/>
        <n v="8438"/>
        <n v="6322"/>
        <n v="8760"/>
        <n v="37058"/>
        <n v="5116"/>
        <n v="206910"/>
        <n v="7129"/>
        <n v="9800"/>
        <n v="29078"/>
        <n v="35722"/>
        <n v="9646"/>
        <n v="4903"/>
        <n v="9844"/>
        <n v="8996"/>
        <n v="12573"/>
        <n v="9969"/>
        <n v="2807"/>
        <n v="142803"/>
        <n v="6240"/>
        <n v="12626"/>
        <n v="2275"/>
        <n v="10723"/>
        <n v="9488"/>
        <n v="204732"/>
        <n v="12240"/>
        <n v="9188"/>
        <n v="9701"/>
        <n v="1251"/>
        <n v="2580"/>
        <n v="14319"/>
        <n v="4102"/>
        <n v="35298"/>
        <n v="10507"/>
        <n v="4179"/>
        <n v="2159"/>
        <n v="5668"/>
        <n v="10120"/>
        <n v="8734"/>
        <n v="9289"/>
        <n v="8514"/>
        <n v="38639"/>
        <n v="10450"/>
        <n v="14733"/>
        <n v="14406"/>
        <n v="9416"/>
        <n v="131115"/>
        <n v="1181"/>
        <n v="28405"/>
        <n v="18901"/>
        <n v="1577"/>
        <n v="46580"/>
        <n v="36036"/>
        <n v="18199"/>
        <n v="7930"/>
        <n v="5427"/>
        <n v="360241"/>
        <n v="8446"/>
        <n v="56628"/>
        <n v="2646"/>
        <n v="8301"/>
        <n v="9301"/>
        <n v="6809"/>
        <n v="16300"/>
        <n v="14350"/>
        <n v="12776"/>
        <n v="4948"/>
        <n v="10490"/>
        <n v="1651359"/>
        <n v="9601"/>
        <n v="11592"/>
        <n v="9339"/>
        <n v="36900"/>
        <n v="7482"/>
        <n v="16677"/>
        <n v="15837"/>
        <n v="3832"/>
        <n v="11466"/>
        <n v="20296"/>
        <n v="10414"/>
        <n v="1638"/>
        <n v="3784"/>
        <n v="53898"/>
        <n v="33981"/>
        <n v="8967"/>
        <n v="7180"/>
        <n v="53392"/>
        <n v="134489"/>
        <n v="4520"/>
        <n v="8153"/>
        <n v="11542"/>
        <n v="5054"/>
        <n v="1662"/>
        <n v="10615"/>
        <n v="15119"/>
        <n v="9314"/>
        <n v="12138"/>
        <n v="4975"/>
        <n v="5022"/>
        <n v="7665"/>
        <n v="33460"/>
        <n v="8364"/>
        <n v="3250"/>
        <n v="5618"/>
        <n v="22863"/>
        <n v="3904"/>
        <n v="9103"/>
        <n v="306848"/>
        <n v="10168"/>
        <n v="8755"/>
        <n v="7136"/>
        <n v="17533"/>
        <n v="4620"/>
        <n v="41656"/>
        <n v="12252"/>
        <n v="8028"/>
        <n v="11025"/>
        <n v="5775"/>
        <n v="8941"/>
        <n v="11867"/>
        <n v="15600"/>
        <n v="156988"/>
        <n v="7567"/>
        <n v="6703"/>
        <n v="3141"/>
        <n v="10171"/>
        <n v="6305"/>
        <n v="11444"/>
        <n v="3839"/>
        <n v="7973"/>
        <n v="24663"/>
        <n v="183823"/>
        <n v="7275"/>
        <n v="9005"/>
        <n v="8875"/>
        <n v="9503"/>
        <n v="36831"/>
        <n v="206480"/>
        <n v="27589"/>
        <n v="11783"/>
        <n v="5428"/>
        <n v="3050"/>
        <n v="8290"/>
        <n v="4234"/>
        <n v="5688"/>
        <n v="11675"/>
        <n v="7600"/>
        <n v="5131"/>
        <n v="13800"/>
        <n v="9557"/>
        <n v="1280"/>
        <n v="4532"/>
        <n v="9602"/>
        <n v="26989"/>
        <n v="6510"/>
        <n v="5751"/>
        <n v="8601"/>
        <n v="9163"/>
        <n v="8678"/>
        <n v="7843"/>
        <n v="9877"/>
        <n v="17366"/>
        <n v="19680"/>
        <n v="4961"/>
        <n v="6800"/>
        <n v="42436"/>
        <n v="3630"/>
        <n v="5921"/>
        <n v="10762"/>
        <n v="6137"/>
        <n v="52953"/>
        <n v="3425"/>
        <n v="4096"/>
        <n v="4360"/>
        <n v="3480"/>
        <n v="10190"/>
        <n v="8448"/>
        <n v="920"/>
        <n v="37000"/>
        <n v="7299"/>
        <n v="7007"/>
        <n v="28052"/>
        <n v="9916"/>
        <n v="2750"/>
        <n v="10202"/>
        <n v="7157"/>
        <n v="9115"/>
        <n v="9417"/>
        <n v="8956"/>
        <n v="4704"/>
        <n v="2674"/>
        <n v="9374"/>
        <n v="12067"/>
        <n v="26337"/>
        <n v="5111"/>
        <n v="10051"/>
        <n v="8160"/>
        <n v="3795"/>
        <n v="4879"/>
        <n v="8829"/>
        <n v="10111"/>
        <n v="16120"/>
        <n v="8663"/>
        <n v="4760"/>
        <n v="31675"/>
        <n v="6195"/>
        <n v="10661"/>
        <n v="51763"/>
        <n v="3984"/>
        <n v="23200"/>
        <n v="17877"/>
        <n v="3868"/>
        <n v="9904"/>
        <n v="33920"/>
        <n v="4165"/>
        <n v="11757"/>
        <n v="9292"/>
        <n v="7623"/>
        <n v="24825"/>
        <n v="96574"/>
        <n v="26487"/>
        <n v="9760"/>
        <n v="33132"/>
        <n v="15360"/>
        <n v="8971"/>
        <n v="40946"/>
        <n v="17664"/>
        <n v="3952"/>
        <n v="52256"/>
        <n v="2719"/>
        <n v="85813"/>
        <n v="87120"/>
        <n v="16188"/>
        <n v="3271"/>
        <n v="3880"/>
        <n v="4555"/>
        <n v="6223"/>
        <n v="7322"/>
        <n v="11951"/>
        <n v="7020"/>
        <n v="18001"/>
        <n v="7050"/>
        <n v="14270"/>
        <n v="5868"/>
        <n v="4625"/>
        <n v="13860"/>
        <n v="13383"/>
        <n v="9296"/>
        <n v="6702"/>
        <n v="11287"/>
        <n v="10096"/>
        <n v="9015"/>
        <n v="7476"/>
        <n v="3140"/>
        <n v="13964"/>
        <n v="6126"/>
        <n v="5015"/>
        <n v="40098"/>
        <n v="857"/>
        <n v="35020"/>
        <n v="14720"/>
        <n v="7850"/>
        <n v="26000"/>
        <n v="150117"/>
        <n v="2416"/>
        <n v="2451"/>
        <n v="9150"/>
        <n v="97138"/>
        <n v="57050"/>
        <n v="4368"/>
        <n v="7570"/>
        <n v="17882"/>
        <n v="8424"/>
        <n v="5980"/>
        <n v="16048"/>
        <n v="24700"/>
        <n v="1968"/>
        <n v="7727"/>
        <n v="11740"/>
        <n v="6125"/>
        <n v="8828"/>
        <n v="8990"/>
        <n v="6194"/>
        <n v="10184"/>
        <n v="6371"/>
        <n v="6967"/>
        <n v="4988"/>
        <n v="7294"/>
        <n v="10707"/>
        <n v="12282"/>
        <n v="7255"/>
        <n v="6095"/>
        <n v="3255"/>
        <n v="8490"/>
        <n v="10306"/>
        <n v="11220"/>
        <n v="12151"/>
        <n v="9936"/>
        <n v="8078"/>
        <n v="46609"/>
        <n v="12145"/>
        <n v="5568"/>
        <n v="3708"/>
        <n v="7692"/>
        <n v="21300"/>
        <n v="7936"/>
        <n v="19606"/>
        <n v="13907"/>
        <n v="15960"/>
        <n v="4945"/>
        <n v="9078"/>
        <n v="2800"/>
        <n v="8055"/>
        <n v="5455"/>
        <n v="9223"/>
        <n v="13975"/>
        <n v="36246"/>
        <n v="7259"/>
        <n v="9396"/>
        <n v="26784"/>
        <n v="13474"/>
        <n v="9011"/>
        <n v="7236"/>
        <n v="15003"/>
        <n v="18042"/>
        <n v="8793"/>
        <n v="70567"/>
        <n v="74495"/>
        <n v="5719"/>
        <n v="76665"/>
        <n v="8518"/>
        <n v="8308"/>
        <n v="6660"/>
        <n v="4640"/>
        <n v="7960"/>
        <n v="22334"/>
        <n v="7221"/>
        <n v="8162"/>
        <n v="6807"/>
        <n v="19025"/>
        <n v="8396"/>
        <n v="2375"/>
        <n v="8700"/>
        <n v="7735"/>
        <n v="43645"/>
        <n v="8823"/>
        <n v="3752"/>
        <n v="8410"/>
        <n v="12607"/>
        <n v="7752"/>
        <n v="17239"/>
        <n v="14915"/>
        <n v="6607"/>
        <n v="1021"/>
        <n v="8453"/>
        <n v="4182"/>
        <n v="10764"/>
        <n v="11018"/>
        <n v="11375"/>
        <n v="5439"/>
        <n v="2003"/>
        <n v="8521"/>
        <n v="11019"/>
        <n v="8128"/>
        <n v="20805"/>
        <n v="12675"/>
        <n v="6776"/>
        <n v="7270"/>
        <n v="22500"/>
        <n v="11312"/>
        <n v="8827"/>
        <n v="9023"/>
        <n v="69834"/>
        <n v="10519"/>
        <n v="12540"/>
        <n v="12473"/>
        <n v="9751"/>
        <n v="34982"/>
        <n v="6479"/>
        <n v="5496"/>
        <n v="3376"/>
        <n v="7753"/>
        <n v="8868"/>
        <n v="4031"/>
        <n v="12377"/>
        <n v="14568"/>
        <n v="5510"/>
        <n v="10920"/>
        <n v="9415"/>
        <n v="37533"/>
        <n v="10047"/>
        <n v="13530"/>
        <n v="10757"/>
        <n v="4443"/>
        <n v="2657"/>
        <n v="7610"/>
        <n v="8279"/>
        <n v="21514"/>
        <n v="21630"/>
        <n v="17120"/>
        <n v="5087"/>
        <n v="8175"/>
        <n v="9908"/>
        <n v="5210"/>
        <n v="7631"/>
        <n v="26460"/>
        <n v="4377"/>
        <n v="9153"/>
        <n v="45738"/>
        <n v="4940"/>
        <n v="7668"/>
        <n v="6718"/>
        <n v="2167"/>
        <n v="19387"/>
        <n v="20873"/>
        <n v="11937"/>
        <n v="7759"/>
        <n v="6397"/>
        <n v="8736"/>
        <n v="8541"/>
        <n v="9148"/>
        <n v="16065"/>
        <n v="3844"/>
        <n v="7147"/>
        <n v="5910"/>
        <n v="216777"/>
        <n v="6726"/>
        <n v="7963"/>
        <n v="1349"/>
        <n v="1825"/>
        <n v="6158"/>
        <n v="7272"/>
        <n v="10491"/>
        <n v="15002"/>
        <n v="8658"/>
        <n v="9719"/>
        <n v="9689"/>
        <n v="1824"/>
        <n v="41600"/>
        <n v="10440"/>
        <n v="4178"/>
        <n v="5616"/>
        <n v="6448"/>
        <n v="37169"/>
        <n v="14012"/>
        <n v="7910"/>
        <n v="13504"/>
        <n v="5756"/>
        <n v="9840"/>
        <n v="7012"/>
        <n v="4621"/>
        <n v="14810"/>
        <n v="6969"/>
        <n v="5522"/>
        <n v="8879"/>
        <n v="4059"/>
        <n v="8295"/>
        <n v="51177"/>
        <n v="17208"/>
        <n v="10642"/>
        <n v="5220"/>
        <n v="15068"/>
        <n v="13211"/>
        <n v="23085"/>
        <n v="4260"/>
        <n v="3444"/>
        <n v="4343"/>
        <n v="58712"/>
        <n v="1194"/>
        <n v="4777"/>
        <n v="7811"/>
        <n v="21486"/>
        <n v="20685"/>
        <n v="7112"/>
        <n v="12682"/>
        <n v="13356"/>
        <n v="6236"/>
        <n v="8122"/>
        <n v="19040"/>
        <n v="9215"/>
        <n v="4830"/>
        <n v="4076"/>
        <n v="6131"/>
        <n v="105587"/>
        <n v="8187"/>
        <n v="35636"/>
        <n v="9957"/>
        <n v="13113"/>
        <n v="6554"/>
        <n v="10018"/>
        <n v="99916"/>
        <n v="7230"/>
        <n v="19602"/>
        <n v="6791"/>
        <n v="38412"/>
        <n v="8361"/>
        <n v="6977"/>
        <n v="7163"/>
        <n v="13406"/>
        <n v="9472"/>
        <n v="15139"/>
        <n v="11200"/>
        <n v="7107"/>
        <n v="4412"/>
        <n v="24000"/>
        <n v="7304"/>
        <n v="8092"/>
        <n v="248600"/>
        <n v="64073"/>
        <n v="7742"/>
        <n v="4050"/>
        <n v="7064"/>
        <n v="7781"/>
        <n v="16801"/>
        <n v="6060"/>
        <n v="5901"/>
        <n v="15207"/>
        <n v="11210"/>
        <n v="5374"/>
        <n v="6090"/>
        <n v="1656"/>
        <n v="42077"/>
        <n v="9674"/>
        <n v="7607"/>
        <n v="10900"/>
        <n v="11920"/>
        <n v="2031"/>
        <n v="7161"/>
        <n v="8540"/>
        <n v="6129"/>
        <n v="3315"/>
        <n v="8512"/>
        <n v="13885"/>
        <n v="15525"/>
        <n v="10576"/>
        <n v="12824"/>
        <n v="1845"/>
        <n v="6034"/>
        <n v="8124"/>
        <n v="3999"/>
        <n v="6132"/>
        <n v="29982"/>
        <n v="5377"/>
        <n v="14649"/>
        <n v="6530"/>
        <n v="14499"/>
        <n v="6566"/>
        <n v="14240"/>
        <n v="4788"/>
        <n v="1545"/>
        <n v="3420"/>
        <n v="11165"/>
        <n v="43560"/>
        <n v="13720"/>
        <n v="10423"/>
        <n v="11651"/>
        <n v="1488"/>
        <n v="7771"/>
        <n v="8145"/>
        <n v="4217"/>
        <n v="4923"/>
        <n v="8451"/>
        <n v="9520"/>
        <n v="10463"/>
        <n v="16263"/>
        <n v="2560"/>
        <n v="8011"/>
        <n v="9240"/>
        <n v="5146"/>
        <n v="11928"/>
        <n v="11457"/>
        <n v="9373"/>
        <n v="8816"/>
        <n v="8726"/>
        <n v="8555"/>
        <n v="7344"/>
        <n v="3239"/>
        <n v="37801"/>
        <n v="216332"/>
        <n v="4736"/>
        <n v="14150"/>
        <n v="6023"/>
        <n v="11473"/>
        <n v="7633"/>
        <n v="5130"/>
        <n v="9720"/>
        <n v="12197"/>
        <n v="7712"/>
        <n v="15677"/>
        <n v="2681"/>
        <n v="4675"/>
        <n v="9892"/>
        <n v="8340"/>
        <n v="3225"/>
        <n v="8058"/>
        <n v="6420"/>
        <n v="1298"/>
        <n v="3582"/>
        <n v="53250"/>
        <n v="16650"/>
        <n v="4473"/>
        <n v="3632"/>
        <n v="39639"/>
        <n v="12728"/>
        <n v="10969"/>
        <n v="6413"/>
        <n v="13809"/>
        <n v="10327"/>
        <n v="5674"/>
        <n v="11393"/>
        <n v="5735"/>
        <n v="2150"/>
        <n v="3680"/>
        <n v="14197"/>
        <n v="8165"/>
        <n v="15639"/>
        <n v="223377"/>
        <n v="4653"/>
        <n v="5001"/>
        <n v="12705"/>
        <n v="7526"/>
        <n v="49936"/>
        <n v="43821"/>
        <n v="35868"/>
        <n v="3990"/>
        <n v="57587"/>
        <n v="5913"/>
        <n v="4930"/>
        <n v="5264"/>
        <n v="3399"/>
        <n v="7465"/>
        <n v="4698"/>
        <n v="12368"/>
        <n v="12676"/>
        <n v="9466"/>
        <n v="33630"/>
        <n v="5909"/>
        <n v="9888"/>
        <n v="2910"/>
        <n v="9261"/>
        <n v="16530"/>
        <n v="8352"/>
        <n v="189486"/>
        <n v="30886"/>
        <n v="30605"/>
        <n v="5806"/>
        <n v="9593"/>
        <n v="4299"/>
        <n v="8151"/>
        <n v="3874"/>
        <n v="43123"/>
        <n v="13850"/>
        <n v="7125"/>
        <n v="40014"/>
        <n v="41072"/>
        <n v="4240"/>
        <n v="8284"/>
        <n v="7262"/>
        <n v="40341"/>
        <n v="14087"/>
        <n v="6700"/>
        <n v="3764"/>
        <n v="11600"/>
        <n v="13729"/>
        <n v="9086"/>
        <n v="13058"/>
        <n v="13444"/>
        <n v="4690"/>
        <n v="37522"/>
        <n v="10962"/>
        <n v="9675"/>
        <n v="5534"/>
        <n v="13482"/>
        <n v="11562"/>
        <n v="9898"/>
        <n v="65340"/>
        <n v="10050"/>
        <n v="9542"/>
        <n v="9670"/>
        <n v="12408"/>
        <n v="9687"/>
        <n v="934"/>
        <n v="10312"/>
        <n v="8370"/>
        <n v="8732"/>
        <n v="8227"/>
        <n v="11875"/>
        <n v="6037"/>
        <n v="12036"/>
        <n v="3700"/>
        <n v="10083"/>
        <n v="5762"/>
        <n v="7054"/>
        <n v="1173"/>
        <n v="12650"/>
        <n v="7133"/>
        <n v="3134"/>
        <n v="17126"/>
        <n v="10160"/>
        <n v="20946"/>
        <n v="8937"/>
        <n v="6032"/>
        <n v="10196"/>
        <n v="12350"/>
        <n v="36583"/>
        <n v="15678"/>
        <n v="9045"/>
        <n v="12375"/>
        <n v="10739"/>
        <n v="4046"/>
        <n v="9920"/>
        <n v="9540"/>
        <n v="9120"/>
        <n v="2944"/>
        <n v="5954"/>
        <n v="13630"/>
        <n v="11936"/>
        <n v="11040"/>
        <n v="5247"/>
        <n v="16236"/>
        <n v="45963"/>
        <n v="18400"/>
        <n v="9585"/>
        <n v="10385"/>
        <n v="10474"/>
        <n v="6858"/>
        <n v="15210"/>
        <n v="9359"/>
        <n v="10335"/>
        <n v="25002"/>
        <n v="3920"/>
        <n v="4348"/>
        <n v="4797"/>
        <n v="4456"/>
        <n v="16817"/>
        <n v="389126"/>
        <n v="5010"/>
        <n v="4040"/>
        <n v="6288"/>
        <n v="8120"/>
        <n v="13824"/>
        <n v="10368"/>
        <n v="16305"/>
        <n v="5372"/>
        <n v="8520"/>
        <n v="9765"/>
        <n v="4088"/>
        <n v="5799"/>
        <n v="15411"/>
        <n v="7232"/>
        <n v="2410"/>
        <n v="6975"/>
        <n v="10766"/>
        <n v="6568"/>
        <n v="3760"/>
        <n v="7015"/>
        <n v="10841"/>
        <n v="10573"/>
        <n v="2261"/>
        <n v="155130"/>
        <n v="9207"/>
        <n v="7014"/>
        <n v="9140"/>
        <n v="36445"/>
        <n v="32214"/>
        <n v="10925"/>
        <n v="9505"/>
        <n v="6598"/>
        <n v="14417"/>
        <n v="4882"/>
        <n v="6364"/>
        <n v="9972"/>
        <n v="1709"/>
        <n v="5029"/>
        <n v="4087"/>
        <n v="6630"/>
        <n v="4776"/>
        <n v="4273"/>
        <n v="1800"/>
        <n v="50965"/>
        <n v="12978"/>
        <n v="13554"/>
        <n v="6730"/>
        <n v="7641"/>
        <n v="21344"/>
        <n v="5304"/>
        <n v="16510"/>
        <n v="5742"/>
        <n v="16000"/>
        <n v="5395"/>
        <n v="10550"/>
        <n v="50405"/>
        <n v="2700"/>
        <n v="1189"/>
        <n v="6742"/>
        <n v="3986"/>
        <n v="39190"/>
        <n v="43575"/>
        <n v="57499"/>
        <n v="5413"/>
        <n v="108464"/>
        <n v="12431"/>
        <n v="5560"/>
        <n v="37363"/>
        <n v="423838"/>
        <n v="6260"/>
        <n v="4580"/>
        <n v="11041"/>
        <n v="2553"/>
        <n v="8423"/>
        <n v="9781"/>
        <n v="7810"/>
        <n v="1950"/>
        <n v="126759"/>
        <n v="6980"/>
        <n v="175982"/>
        <n v="19998"/>
        <n v="6402"/>
        <n v="9583"/>
        <n v="13238"/>
        <n v="4033"/>
        <n v="15867"/>
        <n v="14091"/>
        <n v="14455"/>
        <n v="12060"/>
        <n v="4954"/>
        <n v="15405"/>
        <n v="9708"/>
        <n v="8660"/>
        <n v="1217"/>
        <n v="19200"/>
        <n v="16952"/>
        <n v="8102"/>
        <n v="7914"/>
        <n v="8360"/>
        <n v="5640"/>
        <n v="4941"/>
        <n v="8147"/>
        <n v="864"/>
        <n v="24755"/>
        <n v="8536"/>
        <n v="10235"/>
        <n v="5857"/>
        <n v="60467"/>
        <n v="9658"/>
        <n v="3435"/>
        <n v="40608"/>
        <n v="35752"/>
        <n v="9272"/>
        <n v="9460"/>
        <n v="15800"/>
        <n v="12058"/>
        <n v="8545"/>
        <n v="54014"/>
        <n v="9645"/>
        <n v="42580"/>
        <n v="403365"/>
        <n v="3625"/>
        <n v="7190"/>
        <n v="505166"/>
        <n v="19600"/>
        <n v="11664"/>
        <n v="10628"/>
        <n v="7984"/>
        <n v="1060"/>
        <n v="23885"/>
        <n v="3218"/>
        <n v="4013"/>
        <n v="7942"/>
        <n v="5863"/>
        <n v="10392"/>
        <n v="2350"/>
        <n v="41167"/>
        <n v="218235"/>
        <n v="15143"/>
        <n v="3488"/>
        <n v="4485"/>
        <n v="1657"/>
        <n v="12028"/>
        <n v="3520"/>
        <n v="12349"/>
        <n v="8874"/>
        <n v="3561"/>
        <n v="7148"/>
        <n v="1612"/>
        <n v="4950"/>
        <n v="2272"/>
        <n v="4840"/>
        <n v="12201"/>
        <n v="7089"/>
        <n v="9130"/>
        <n v="6601"/>
        <n v="18362"/>
        <n v="5508"/>
        <n v="7844"/>
        <n v="45100"/>
        <n v="10534"/>
        <n v="4120"/>
        <n v="15050"/>
        <n v="8314"/>
        <n v="40705"/>
        <n v="7447"/>
        <n v="10092"/>
        <n v="7298"/>
        <n v="9529"/>
        <n v="39098"/>
        <n v="13629"/>
        <n v="16139"/>
        <n v="13572"/>
        <n v="211576"/>
        <n v="5257"/>
        <n v="13750"/>
        <n v="4544"/>
        <n v="10890"/>
        <n v="7866"/>
        <n v="9310"/>
        <n v="8001"/>
        <n v="7505"/>
        <n v="45133"/>
        <n v="10869"/>
        <n v="3650"/>
        <n v="1281"/>
        <n v="6688"/>
        <n v="13261"/>
        <n v="10722"/>
        <n v="10501"/>
        <n v="13394"/>
        <n v="7684"/>
        <n v="8426"/>
        <n v="5702"/>
        <n v="47480"/>
        <n v="22482"/>
        <n v="7458"/>
        <n v="6212"/>
        <n v="21043"/>
        <n v="4895"/>
        <n v="8840"/>
        <n v="8749"/>
        <n v="217374"/>
        <n v="4649"/>
        <n v="6610"/>
        <n v="6682"/>
        <n v="8291"/>
        <n v="7108"/>
        <n v="18568"/>
        <n v="8603"/>
        <n v="5101"/>
        <n v="21929"/>
        <n v="30869"/>
        <n v="979"/>
        <n v="10369"/>
        <n v="6736"/>
        <n v="241322"/>
        <n v="6390"/>
        <n v="7945"/>
        <n v="1103"/>
        <n v="4680"/>
        <n v="59058"/>
        <n v="8415"/>
        <n v="9993"/>
        <n v="1937"/>
        <n v="8729"/>
        <n v="4515"/>
        <n v="36171"/>
        <n v="3230"/>
        <n v="4635"/>
        <n v="32044"/>
        <n v="73616"/>
        <n v="8170"/>
        <n v="17635"/>
        <n v="12430"/>
        <n v="20868"/>
        <n v="10270"/>
        <n v="36704"/>
        <n v="4297"/>
        <n v="6591"/>
        <n v="9874"/>
        <n v="3121"/>
        <n v="2401"/>
        <n v="5648"/>
        <n v="48993"/>
        <n v="6073"/>
        <n v="8103"/>
        <n v="7266"/>
        <n v="9030"/>
        <n v="1648"/>
        <n v="12523"/>
        <n v="4583"/>
        <n v="5110"/>
        <n v="18200"/>
        <n v="38009"/>
        <n v="26040"/>
        <n v="6110"/>
        <n v="19550"/>
        <n v="3220"/>
        <n v="89298"/>
        <n v="8251"/>
        <n v="3816"/>
        <n v="11337"/>
        <n v="7254"/>
        <n v="7716"/>
        <n v="15745"/>
        <n v="4236"/>
        <n v="10950"/>
        <n v="12981"/>
        <n v="5835"/>
        <n v="4876"/>
        <n v="13367"/>
        <n v="49222"/>
        <n v="4673"/>
        <n v="15450"/>
        <n v="13700"/>
        <n v="1172"/>
        <n v="7550"/>
        <n v="7625"/>
        <n v="8951"/>
        <n v="18144"/>
        <n v="9450"/>
        <n v="35996"/>
        <n v="8944"/>
        <n v="7238"/>
        <n v="10949"/>
        <n v="40278"/>
        <n v="7372"/>
        <n v="7066"/>
        <n v="7084"/>
        <n v="38509"/>
        <n v="11300"/>
        <n v="10330"/>
        <n v="67369"/>
        <n v="8276"/>
        <n v="12044"/>
        <n v="3649"/>
        <n v="11448"/>
        <n v="13738"/>
        <n v="27591"/>
        <n v="9048"/>
        <n v="6663"/>
        <n v="4880"/>
        <n v="21794"/>
        <n v="15559"/>
        <n v="2880"/>
        <n v="7315"/>
        <n v="5233"/>
        <n v="10733"/>
        <n v="7770"/>
        <n v="7995"/>
        <n v="3742"/>
        <n v="32660"/>
        <n v="6156"/>
        <n v="6366"/>
        <n v="57514"/>
        <n v="5362"/>
        <n v="37616"/>
        <n v="6396"/>
        <n v="88426"/>
        <n v="42316"/>
        <n v="10583"/>
        <n v="1093"/>
        <n v="9806"/>
        <n v="38125"/>
        <n v="16828"/>
        <n v="19141"/>
        <n v="27586"/>
        <n v="7062"/>
        <n v="5706"/>
        <n v="7513"/>
        <n v="4725"/>
        <n v="1118"/>
        <n v="20377"/>
        <n v="9679"/>
        <n v="115434"/>
        <n v="3755"/>
        <n v="5490"/>
        <n v="8636"/>
        <n v="10451"/>
        <n v="6773"/>
        <n v="17300"/>
        <n v="8471"/>
        <n v="5440"/>
        <n v="4815"/>
        <n v="11481"/>
        <n v="7778"/>
        <n v="5580"/>
        <n v="16470"/>
        <n v="12558"/>
        <n v="5906"/>
        <n v="12596"/>
        <n v="11769"/>
        <n v="35001"/>
        <n v="1362"/>
        <n v="13431"/>
        <n v="43386"/>
        <n v="8157"/>
        <n v="7510"/>
        <n v="105415"/>
        <n v="27072"/>
        <n v="1853"/>
        <n v="199940"/>
        <n v="8266"/>
        <n v="43088"/>
        <n v="15606"/>
        <n v="16524"/>
        <n v="5733"/>
        <n v="10753"/>
        <n v="12007"/>
        <n v="7992"/>
        <n v="2723"/>
        <n v="9322"/>
        <n v="9519"/>
        <n v="11193"/>
        <n v="12491"/>
        <n v="67953"/>
        <n v="5795"/>
        <n v="6497"/>
        <n v="3713"/>
        <n v="9998"/>
        <n v="16738"/>
        <n v="4859"/>
        <n v="6426"/>
        <n v="21262"/>
        <n v="15253"/>
        <n v="7983"/>
        <n v="5031"/>
        <n v="8460"/>
        <n v="5102"/>
        <n v="609"/>
        <n v="41275"/>
        <n v="290980"/>
        <n v="11198"/>
        <n v="3720"/>
        <n v="13068"/>
        <n v="9676"/>
        <n v="14630"/>
        <n v="1650"/>
        <n v="3750"/>
        <n v="5710"/>
        <n v="4288"/>
        <n v="15959"/>
        <n v="3075"/>
        <n v="235224"/>
        <n v="3180"/>
        <n v="22489"/>
        <n v="7583"/>
        <n v="42733"/>
        <n v="6739"/>
        <n v="157875"/>
        <n v="212137"/>
        <n v="2850"/>
        <n v="4356"/>
        <n v="17711"/>
        <n v="14803"/>
        <n v="3276"/>
        <n v="7890"/>
        <n v="9912"/>
        <n v="5379"/>
        <n v="35235"/>
        <n v="5489"/>
        <n v="9830"/>
        <n v="8171"/>
        <n v="8976"/>
        <n v="10655"/>
        <n v="46902"/>
        <n v="4550"/>
        <n v="273556"/>
        <n v="1236"/>
        <n v="20150"/>
        <n v="6074"/>
        <n v="8854"/>
        <n v="8585"/>
        <n v="6901"/>
        <n v="349351"/>
        <n v="2271"/>
        <n v="7693"/>
        <n v="15950"/>
        <n v="11175"/>
        <n v="7969"/>
        <n v="35225"/>
        <n v="13129"/>
        <n v="41339"/>
        <n v="6466"/>
        <n v="7184"/>
        <n v="3504"/>
        <n v="5170"/>
        <n v="3040"/>
        <n v="7149"/>
        <n v="877"/>
        <n v="15480"/>
        <n v="1750"/>
        <n v="6021"/>
        <n v="54557"/>
        <n v="28005"/>
        <n v="3608"/>
        <n v="7731"/>
        <n v="33278"/>
        <n v="4060"/>
        <n v="5999"/>
        <n v="6232"/>
        <n v="9576"/>
        <n v="27540"/>
        <n v="18674"/>
        <n v="9610"/>
        <n v="6519"/>
        <n v="8412"/>
        <n v="6168"/>
        <n v="17400"/>
        <n v="10447"/>
        <n v="9377"/>
        <n v="2760"/>
        <n v="12591"/>
        <n v="1196"/>
        <n v="11570"/>
        <n v="4370"/>
        <n v="4591"/>
        <n v="31838"/>
        <n v="7425"/>
        <n v="4290"/>
        <n v="48693"/>
        <n v="8311"/>
        <n v="10297"/>
        <n v="26500"/>
        <n v="68479"/>
        <n v="10212"/>
        <n v="7673"/>
        <n v="7467"/>
        <n v="5160"/>
        <n v="22000"/>
        <n v="8797"/>
        <n v="6014"/>
        <n v="6802"/>
        <n v="7071"/>
        <n v="9886"/>
        <n v="14745"/>
        <n v="4548"/>
        <n v="14333"/>
        <n v="6187"/>
        <n v="13200"/>
        <n v="13102"/>
        <n v="29163"/>
        <n v="4904"/>
        <n v="7314"/>
        <n v="6567"/>
        <n v="13775"/>
        <n v="13175"/>
        <n v="1275"/>
        <n v="34513"/>
        <n v="9090"/>
        <n v="208652"/>
        <n v="13425"/>
        <n v="8737"/>
        <n v="5978"/>
        <n v="9420"/>
        <n v="3532"/>
        <n v="8573"/>
        <n v="9907"/>
        <n v="7265"/>
        <n v="4564"/>
        <n v="9545"/>
        <n v="10358"/>
        <n v="7231"/>
        <n v="8215"/>
        <n v="1343"/>
        <n v="750"/>
        <n v="7672"/>
        <n v="1963"/>
        <n v="12733"/>
        <n v="7414"/>
        <n v="23000"/>
        <n v="6139"/>
        <n v="6874"/>
        <n v="84506"/>
        <n v="104544"/>
        <n v="7320"/>
        <n v="1269"/>
        <n v="6015"/>
        <n v="7924"/>
        <n v="24800"/>
        <n v="2609"/>
        <n v="10359"/>
        <n v="9684"/>
        <n v="13450"/>
        <n v="13586"/>
        <n v="4002"/>
        <n v="3729"/>
        <n v="21587"/>
        <n v="33080"/>
        <n v="9493"/>
        <n v="13168"/>
        <n v="902"/>
        <n v="27427"/>
        <n v="1296"/>
        <n v="20280"/>
        <n v="32700"/>
        <n v="18564"/>
        <n v="264844"/>
        <n v="212639"/>
        <n v="5937"/>
        <n v="5401"/>
        <n v="20130"/>
        <n v="4545"/>
        <n v="8225"/>
        <n v="94960"/>
        <n v="9349"/>
        <n v="223462"/>
        <n v="8025"/>
        <n v="138085"/>
        <n v="9846"/>
        <n v="1286"/>
        <n v="15398"/>
        <n v="9313"/>
        <n v="42253"/>
        <n v="7450"/>
        <n v="37431"/>
        <n v="18184"/>
        <n v="118918"/>
        <n v="9295"/>
        <n v="3727"/>
        <n v="5746"/>
        <n v="5382"/>
        <n v="8680"/>
        <n v="6258"/>
        <n v="9187"/>
        <n v="4910"/>
        <n v="4998"/>
        <n v="14321"/>
        <n v="2975"/>
        <n v="8688"/>
        <n v="7392"/>
        <n v="8631"/>
        <n v="10946"/>
        <n v="13566"/>
        <n v="7326"/>
        <n v="9471"/>
        <n v="6317"/>
        <n v="4480"/>
        <n v="1242"/>
        <n v="42200"/>
        <n v="1427"/>
        <n v="12463"/>
        <n v="9250"/>
        <n v="327135"/>
        <n v="5701"/>
        <n v="4842"/>
        <n v="93218"/>
        <n v="8297"/>
        <n v="9145"/>
        <n v="23994"/>
        <n v="2185"/>
        <n v="10696"/>
        <n v="11098"/>
        <n v="42399"/>
        <n v="4452"/>
        <n v="6384"/>
        <n v="5267"/>
        <n v="8458"/>
        <n v="7639"/>
        <n v="11744"/>
        <n v="1350"/>
        <n v="16851"/>
        <n v="130680"/>
        <n v="14248"/>
        <n v="3975"/>
        <n v="95396"/>
        <n v="9180"/>
        <n v="8629"/>
        <n v="6450"/>
        <n v="9780"/>
        <n v="12508"/>
        <n v="2710"/>
        <n v="9984"/>
        <n v="1753"/>
        <n v="8376"/>
        <n v="11650"/>
        <n v="10455"/>
        <n v="6850"/>
        <n v="38016"/>
        <n v="12196"/>
        <n v="7043"/>
        <n v="9196"/>
        <n v="37325"/>
        <n v="6731"/>
        <n v="9903"/>
        <n v="6938"/>
        <n v="4866"/>
        <n v="13457"/>
        <n v="206474"/>
        <n v="35016"/>
        <n v="2978"/>
        <n v="16365"/>
        <n v="7267"/>
        <n v="8837"/>
        <n v="38038"/>
        <n v="5393"/>
        <n v="17685"/>
        <n v="8303"/>
        <n v="55321"/>
        <n v="8296"/>
        <n v="10260"/>
        <n v="4132"/>
        <n v="12874"/>
        <n v="7203"/>
        <n v="982998"/>
        <n v="8447"/>
        <n v="7587"/>
        <n v="25800"/>
        <n v="6175"/>
        <n v="17841"/>
        <n v="20242"/>
        <n v="35091"/>
        <n v="7744"/>
        <n v="13713"/>
        <n v="1240"/>
        <n v="8039"/>
        <n v="6728"/>
        <n v="11400"/>
        <n v="111513"/>
        <n v="8140"/>
        <n v="4106"/>
        <n v="25700"/>
        <n v="37800"/>
        <n v="5211"/>
        <n v="10513"/>
        <n v="833"/>
        <n v="1873"/>
        <n v="10375"/>
        <n v="7519"/>
        <n v="5112"/>
        <n v="98881"/>
        <n v="10613"/>
        <n v="8773"/>
        <n v="7588"/>
        <n v="19116"/>
        <n v="38644"/>
        <n v="3554"/>
        <n v="7765"/>
        <n v="22651"/>
        <n v="8235"/>
        <n v="6334"/>
        <n v="5419"/>
        <n v="11665"/>
        <n v="6272"/>
        <n v="49137"/>
        <n v="9432"/>
        <n v="11676"/>
        <n v="41664"/>
        <n v="11456"/>
        <n v="10296"/>
        <n v="59677"/>
        <n v="12672"/>
        <n v="1754"/>
        <n v="1297"/>
        <n v="7503"/>
        <n v="42000"/>
        <n v="13505"/>
        <n v="22100"/>
        <n v="6005"/>
        <n v="12150"/>
        <n v="10824"/>
        <n v="11452"/>
        <n v="5922"/>
        <n v="6625"/>
        <n v="9847"/>
        <n v="54450"/>
        <n v="10031"/>
        <n v="4692"/>
        <n v="3570"/>
        <n v="12714"/>
        <n v="9855"/>
        <n v="4781"/>
        <n v="14133"/>
        <n v="28750"/>
        <n v="2020"/>
        <n v="4745"/>
        <n v="8119"/>
        <n v="11342"/>
        <n v="4226"/>
        <n v="237402"/>
        <n v="20531"/>
        <n v="13309"/>
        <n v="9331"/>
        <n v="8906"/>
        <n v="21907"/>
        <n v="13062"/>
        <n v="7290"/>
        <n v="21100"/>
        <n v="7143"/>
        <n v="40910"/>
        <n v="6783"/>
        <n v="6988"/>
        <n v="8697"/>
        <n v="189852"/>
        <n v="14125"/>
        <n v="7276"/>
        <n v="11612"/>
        <n v="11454"/>
        <n v="4122"/>
        <n v="10893"/>
        <n v="7137"/>
        <n v="387684"/>
        <n v="11761"/>
        <n v="38912"/>
        <n v="8392"/>
        <n v="7069"/>
        <n v="6098"/>
        <n v="10137"/>
        <n v="6508"/>
        <n v="6785"/>
        <n v="1490"/>
        <n v="2440"/>
        <n v="9579"/>
        <n v="9599"/>
        <n v="11727"/>
        <n v="1320"/>
        <n v="1341"/>
        <n v="6369"/>
        <n v="5149"/>
        <n v="1799"/>
        <n v="16573"/>
        <n v="9065"/>
        <n v="1396"/>
        <n v="8342"/>
        <n v="10126"/>
        <n v="9954"/>
        <n v="2754"/>
        <n v="9299"/>
        <n v="2353"/>
        <n v="3657"/>
        <n v="20870"/>
        <n v="7277"/>
        <n v="8063"/>
        <n v="7561"/>
        <n v="8192"/>
        <n v="14989"/>
        <n v="951"/>
        <n v="15022"/>
        <n v="8900"/>
        <n v="6050"/>
        <n v="1441"/>
        <n v="8846"/>
        <n v="5378"/>
        <n v="32033"/>
        <n v="13000"/>
        <n v="1110"/>
        <n v="5453"/>
        <n v="18224"/>
        <n v="8164"/>
        <n v="8401"/>
        <n v="4416"/>
        <n v="6903"/>
        <n v="60840"/>
        <n v="38500"/>
        <n v="7604"/>
        <n v="7388"/>
        <n v="5262"/>
        <n v="4924"/>
        <n v="9238"/>
        <n v="13551"/>
        <n v="29111"/>
        <n v="18226"/>
        <n v="7202"/>
        <n v="3411"/>
        <n v="8947"/>
        <n v="10030"/>
        <n v="62310"/>
        <n v="2070"/>
        <n v="1485"/>
        <n v="1793"/>
        <n v="13449"/>
        <n v="5664"/>
        <n v="60548"/>
        <n v="1388"/>
        <n v="17853"/>
        <n v="4069"/>
        <n v="13193"/>
        <n v="99170"/>
        <n v="8321"/>
        <n v="9839"/>
        <n v="5408"/>
        <n v="42180"/>
        <n v="35315"/>
        <n v="8771"/>
        <n v="15247"/>
        <n v="5454"/>
        <n v="4010"/>
        <n v="8499"/>
        <n v="14161"/>
        <n v="14030"/>
        <n v="80471"/>
        <n v="207346"/>
        <n v="20734"/>
        <n v="8901"/>
        <n v="13370"/>
        <n v="4095"/>
        <n v="12778"/>
        <n v="16454"/>
        <n v="8544"/>
        <n v="44866"/>
        <n v="6337"/>
        <n v="14271"/>
        <n v="32450"/>
        <n v="5734"/>
        <n v="15508"/>
        <n v="4366"/>
        <n v="1501"/>
        <n v="7713"/>
        <n v="5765"/>
        <n v="12920"/>
        <n v="24691"/>
        <n v="16788"/>
        <n v="196020"/>
        <n v="15300"/>
        <n v="10954"/>
        <n v="7884"/>
        <n v="1375"/>
        <n v="3196"/>
        <n v="8746"/>
        <n v="7456"/>
        <n v="9309"/>
        <n v="52272"/>
        <n v="6435"/>
        <n v="8292"/>
        <n v="8968"/>
        <n v="11305"/>
        <n v="1263"/>
        <n v="8610"/>
        <n v="21336"/>
        <n v="6611"/>
        <n v="1919"/>
        <n v="39848"/>
        <n v="19513"/>
        <n v="4977"/>
        <n v="10187"/>
        <n v="1246"/>
        <n v="1599"/>
        <n v="6108"/>
        <n v="7821"/>
        <n v="6263"/>
        <n v="6143"/>
        <n v="9440"/>
        <n v="88327"/>
        <n v="4296"/>
        <n v="1017"/>
        <n v="75889"/>
        <n v="10116"/>
        <n v="8255"/>
        <n v="10424"/>
        <n v="5093"/>
        <n v="11775"/>
        <n v="4468"/>
        <n v="78225"/>
        <n v="15570"/>
        <n v="435600"/>
        <n v="4687"/>
        <n v="268329"/>
        <n v="3132"/>
        <n v="2554"/>
        <n v="1948"/>
        <n v="262666"/>
        <n v="11350"/>
        <n v="7306"/>
        <n v="11214"/>
        <n v="3243"/>
        <n v="18834"/>
        <n v="6509"/>
        <n v="27702"/>
        <n v="4108"/>
        <n v="3008"/>
        <n v="35069"/>
        <n v="35991"/>
        <n v="30476"/>
        <n v="15958"/>
        <n v="81021"/>
        <n v="49658"/>
        <n v="14490"/>
        <n v="7630"/>
        <n v="368517"/>
        <n v="22072"/>
        <n v="38869"/>
        <n v="17817"/>
        <n v="40816"/>
        <n v="9994"/>
        <n v="16857"/>
        <n v="12253"/>
        <n v="9077"/>
        <n v="5827"/>
        <n v="100835"/>
        <n v="7772"/>
        <n v="18505"/>
        <n v="6031"/>
        <n v="982278"/>
        <n v="8338"/>
        <n v="6870"/>
        <n v="779"/>
        <n v="5096"/>
        <n v="35236"/>
        <n v="7701"/>
        <n v="7341"/>
        <n v="18295"/>
        <n v="11108"/>
        <n v="6273"/>
        <n v="1683"/>
        <n v="5326"/>
        <n v="4301"/>
        <n v="7145"/>
        <n v="9492"/>
        <n v="42769"/>
        <n v="3730"/>
        <n v="6658"/>
        <n v="50479"/>
        <n v="9427"/>
        <n v="10230"/>
        <n v="5876"/>
        <n v="87497"/>
        <n v="7917"/>
        <n v="8561"/>
        <n v="11801"/>
        <n v="5071"/>
        <n v="24684"/>
        <n v="106722"/>
        <n v="7448"/>
        <n v="14773"/>
        <n v="46173"/>
        <n v="34870"/>
        <n v="8065"/>
        <n v="6859"/>
        <n v="6386"/>
        <n v="11850"/>
        <n v="10367"/>
        <n v="5088"/>
        <n v="6615"/>
        <n v="8509"/>
        <n v="11132"/>
        <n v="1448"/>
        <n v="5418"/>
        <n v="3852"/>
        <n v="4913"/>
        <n v="6811"/>
        <n v="9041"/>
        <n v="9523"/>
        <n v="7808"/>
        <n v="5967"/>
        <n v="5737"/>
        <n v="9705"/>
        <n v="37373"/>
        <n v="843309"/>
        <n v="177657"/>
        <n v="8576"/>
        <n v="5412"/>
        <n v="1080"/>
        <n v="3873"/>
        <n v="228254"/>
        <n v="35691"/>
        <n v="7902"/>
        <n v="7225"/>
        <n v="4990"/>
        <n v="14985"/>
        <n v="7156"/>
        <n v="8095"/>
        <n v="15264"/>
        <n v="4505"/>
        <n v="31798"/>
        <n v="39640"/>
        <n v="12741"/>
        <n v="4476"/>
        <n v="28516"/>
        <n v="3718"/>
        <n v="197326"/>
        <n v="216493"/>
        <n v="6676"/>
        <n v="9792"/>
        <n v="6909"/>
        <n v="3150"/>
        <n v="6578"/>
        <n v="1831"/>
        <n v="15031"/>
        <n v="4435"/>
        <n v="7929"/>
        <n v="10807"/>
        <n v="7961"/>
        <n v="6377"/>
        <n v="6017"/>
        <n v="3543"/>
        <n v="18525"/>
        <n v="3210"/>
        <n v="8406"/>
        <n v="7545"/>
        <n v="15030"/>
        <n v="10769"/>
        <n v="8064"/>
        <n v="33750"/>
        <n v="63118"/>
        <n v="6879"/>
        <n v="13600"/>
        <n v="23954"/>
        <n v="3588"/>
        <n v="1154"/>
        <n v="130244"/>
        <n v="15240"/>
        <n v="63991"/>
        <n v="11934"/>
        <n v="18253"/>
        <n v="5764"/>
        <n v="8584"/>
        <n v="44093"/>
        <n v="75132"/>
        <n v="117612"/>
        <n v="12134"/>
        <n v="10752"/>
        <n v="4670"/>
        <n v="11240"/>
        <n v="9549"/>
        <n v="10687"/>
        <n v="4089"/>
        <n v="12047"/>
        <n v="9752"/>
        <n v="7081"/>
        <n v="4397"/>
        <n v="5402"/>
        <n v="4169"/>
        <n v="4254"/>
        <n v="14766"/>
        <n v="12696"/>
        <n v="12030"/>
        <n v="4461"/>
        <n v="17811"/>
        <n v="5225"/>
        <n v="9517"/>
        <n v="9378"/>
        <n v="5214"/>
        <n v="11765"/>
        <n v="1712"/>
        <n v="2079"/>
        <n v="17349"/>
        <n v="4056"/>
        <n v="10590"/>
        <n v="6818"/>
        <n v="36183"/>
        <n v="15704"/>
        <n v="12420"/>
        <n v="10032"/>
        <n v="35261"/>
        <n v="48787"/>
        <n v="3522"/>
        <n v="10341"/>
        <n v="31510"/>
        <n v="10256"/>
        <n v="4627"/>
        <n v="2551"/>
        <n v="10881"/>
        <n v="7171"/>
        <n v="1618"/>
        <n v="13806"/>
        <n v="16264"/>
        <n v="8442"/>
        <n v="9876"/>
        <n v="5973"/>
        <n v="8208"/>
        <n v="20524"/>
        <n v="39370"/>
        <n v="8748"/>
        <n v="1040"/>
        <n v="6754"/>
        <n v="12026"/>
        <n v="7836"/>
        <n v="47250"/>
        <n v="14913"/>
        <n v="8263"/>
        <n v="5137"/>
        <n v="12042"/>
        <n v="1850"/>
        <n v="94525"/>
        <n v="25175"/>
        <n v="2306"/>
        <n v="7120"/>
        <n v="7603"/>
        <n v="4220"/>
        <n v="8088"/>
        <n v="13862"/>
        <n v="12745"/>
        <n v="13054"/>
        <n v="6093"/>
        <n v="11656"/>
        <n v="9330"/>
        <n v="4268"/>
        <n v="37904"/>
        <n v="5034"/>
        <n v="7733"/>
        <n v="15120"/>
        <n v="16145"/>
        <n v="9956"/>
        <n v="35621"/>
        <n v="7897"/>
        <n v="7423"/>
        <n v="3211"/>
        <n v="7790"/>
        <n v="7686"/>
        <n v="19501"/>
        <n v="4418"/>
        <n v="7857"/>
        <n v="9824"/>
        <n v="1706"/>
        <n v="3738"/>
        <n v="10362"/>
        <n v="1960"/>
        <n v="6225"/>
        <n v="3671"/>
        <n v="7006"/>
        <n v="4972"/>
        <n v="6911"/>
        <n v="110579"/>
        <n v="36384"/>
        <n v="35880"/>
        <n v="224334"/>
        <n v="20700"/>
        <n v="7172"/>
        <n v="4614"/>
        <n v="6534"/>
        <n v="9769"/>
        <n v="7931"/>
        <n v="17739"/>
        <n v="9538"/>
        <n v="35273"/>
        <n v="88909"/>
        <n v="11996"/>
        <n v="5791"/>
        <n v="9401"/>
        <n v="72309"/>
        <n v="7264"/>
        <n v="15028"/>
        <n v="5757"/>
        <n v="10794"/>
        <n v="13751"/>
        <n v="3188"/>
        <n v="13392"/>
        <n v="13495"/>
        <n v="11422"/>
        <n v="2147"/>
        <n v="16672"/>
        <n v="9527"/>
        <n v="9678"/>
        <n v="18935"/>
        <n v="6495"/>
        <n v="8331"/>
        <n v="5067"/>
        <n v="6355"/>
        <n v="20023"/>
        <n v="5451"/>
        <n v="3245"/>
        <n v="11072"/>
        <n v="22860"/>
        <n v="8679"/>
        <n v="38985"/>
        <n v="118047"/>
        <n v="9320"/>
        <n v="41250"/>
        <n v="5048"/>
        <n v="6324"/>
        <n v="43647"/>
        <n v="6574"/>
        <n v="2064"/>
        <n v="5011"/>
        <n v="6680"/>
        <n v="9154"/>
        <n v="14892"/>
        <n v="8374"/>
        <n v="85377"/>
        <n v="131116"/>
        <n v="7126"/>
        <n v="1279"/>
        <n v="4932"/>
        <n v="14219"/>
        <n v="34335"/>
        <n v="4280"/>
        <n v="5584"/>
        <n v="5758"/>
        <n v="36254"/>
        <n v="11816"/>
        <n v="20446"/>
        <n v="12686"/>
        <n v="10275"/>
        <n v="9133"/>
        <n v="10798"/>
        <n v="10541"/>
        <n v="8085"/>
        <n v="5803"/>
        <n v="15844"/>
        <n v="10517"/>
        <n v="11413"/>
        <n v="36817"/>
        <n v="8936"/>
        <n v="3962"/>
        <n v="4455"/>
        <n v="7860"/>
        <n v="9620"/>
        <n v="2578"/>
        <n v="5316"/>
        <n v="4450"/>
        <n v="14757"/>
        <n v="13891"/>
        <n v="8615"/>
        <n v="77536"/>
        <n v="7102"/>
        <n v="74390"/>
        <n v="7606"/>
        <n v="8089"/>
        <n v="7615"/>
        <n v="1032"/>
        <n v="12443"/>
        <n v="11249"/>
        <n v="7938"/>
        <n v="8779"/>
        <n v="35782"/>
        <n v="8459"/>
        <n v="15160"/>
        <n v="9055"/>
        <n v="5207"/>
        <n v="7296"/>
        <n v="60123"/>
        <n v="1516"/>
        <n v="11895"/>
        <n v="2386"/>
        <n v="4663"/>
        <n v="12813"/>
        <n v="8778"/>
        <n v="434728"/>
        <n v="9478"/>
        <n v="1763"/>
        <n v="214315"/>
        <n v="6124"/>
        <n v="10043"/>
        <n v="1778"/>
        <n v="81893"/>
        <n v="33747"/>
        <n v="2250"/>
        <n v="3136"/>
        <n v="12238"/>
        <n v="11319"/>
        <n v="10422"/>
        <n v="9725"/>
        <n v="28185"/>
        <n v="9681"/>
        <n v="5499"/>
        <n v="7335"/>
        <n v="40575"/>
        <n v="2640"/>
        <n v="13912"/>
        <n v="2699"/>
        <n v="8015"/>
        <n v="150282"/>
        <n v="9342"/>
        <n v="20018"/>
        <n v="6078"/>
        <n v="40106"/>
        <n v="7452"/>
        <n v="16249"/>
        <n v="3451"/>
        <n v="5349"/>
        <n v="8380"/>
        <n v="14667"/>
        <n v="8455"/>
        <n v="9812"/>
        <n v="7670"/>
        <n v="6556"/>
        <n v="7427"/>
        <n v="3757"/>
        <n v="8399"/>
        <n v="5185"/>
        <n v="4394"/>
        <n v="25697"/>
        <n v="6810"/>
        <n v="7728"/>
        <n v="2100"/>
        <n v="7373"/>
        <n v="10951"/>
        <n v="14972"/>
        <n v="7885"/>
        <n v="15438"/>
        <n v="3896"/>
        <n v="6690"/>
        <n v="2421"/>
        <n v="12633"/>
        <n v="18099"/>
        <n v="5016"/>
        <n v="9126"/>
        <n v="3101"/>
        <n v="4038"/>
        <n v="11877"/>
        <n v="18450"/>
        <n v="3885"/>
        <n v="13002"/>
        <n v="11866"/>
        <n v="12972"/>
        <n v="2833"/>
        <n v="33801"/>
        <n v="11588"/>
        <n v="9554"/>
        <n v="19991"/>
        <n v="7258"/>
        <n v="8980"/>
        <n v="6141"/>
        <n v="5122"/>
        <n v="8131"/>
        <n v="392475"/>
        <n v="2992"/>
        <n v="26359"/>
        <n v="3072"/>
        <n v="9361"/>
        <n v="10815"/>
        <n v="16170"/>
        <n v="43847"/>
        <n v="8904"/>
        <n v="4959"/>
        <n v="9451"/>
        <n v="15528"/>
        <n v="7667"/>
        <n v="7906"/>
        <n v="12094"/>
        <n v="7709"/>
        <n v="12005"/>
        <n v="8850"/>
        <n v="15750"/>
        <n v="1994"/>
        <n v="3766"/>
        <n v="10016"/>
        <n v="35012"/>
        <n v="7278"/>
        <n v="4900"/>
        <n v="55387"/>
        <n v="10370"/>
        <n v="9253"/>
        <n v="6991"/>
        <n v="10236"/>
        <n v="150270"/>
        <n v="15916"/>
        <n v="9654"/>
        <n v="19000"/>
        <n v="18335"/>
        <n v="3997"/>
        <n v="8051"/>
        <n v="7464"/>
        <n v="14404"/>
        <n v="14695"/>
        <n v="7601"/>
        <n v="8236"/>
        <n v="12320"/>
        <n v="7724"/>
        <n v="8475"/>
        <n v="62365"/>
        <n v="35062"/>
        <n v="8676"/>
        <n v="3135"/>
        <n v="7955"/>
        <n v="8009"/>
        <n v="16770"/>
        <n v="17583"/>
        <n v="7144"/>
        <n v="7643"/>
        <n v="9435"/>
        <n v="10240"/>
        <n v="43017"/>
        <n v="7117"/>
        <n v="4004"/>
        <n v="2192"/>
        <n v="14834"/>
        <n v="7345"/>
        <n v="10064"/>
        <n v="118483"/>
        <n v="87213"/>
        <n v="8801"/>
        <n v="1613"/>
        <n v="32780"/>
        <n v="23400"/>
        <n v="213879"/>
        <n v="30007"/>
        <n v="4232"/>
        <n v="3253"/>
        <n v="4408"/>
        <n v="9001"/>
        <n v="6964"/>
        <n v="9486"/>
        <n v="11349"/>
        <n v="9205"/>
        <n v="7247"/>
        <n v="9625"/>
        <n v="11662"/>
        <n v="12033"/>
        <n v="9155"/>
        <n v="14134"/>
        <n v="7580"/>
        <n v="4512"/>
        <n v="15873"/>
        <n v="14217"/>
        <n v="10210"/>
        <n v="4780"/>
        <n v="20466"/>
        <n v="9690"/>
        <n v="13218"/>
        <n v="3899"/>
        <n v="8325"/>
        <n v="7882"/>
        <n v="1387"/>
        <n v="8798"/>
        <n v="6781"/>
        <n v="15075"/>
        <n v="12141"/>
        <n v="5934"/>
        <n v="9578"/>
        <n v="8565"/>
        <n v="6835"/>
        <n v="7540"/>
        <n v="5065"/>
        <n v="6540"/>
        <n v="3094"/>
        <n v="67518"/>
        <n v="54048"/>
        <n v="15783"/>
        <n v="6536"/>
        <n v="8346"/>
        <n v="6826"/>
        <n v="23522"/>
        <n v="12719"/>
        <n v="13063"/>
        <n v="12462"/>
        <n v="18265"/>
        <n v="5825"/>
        <n v="13402"/>
        <n v="100681"/>
        <n v="3995"/>
        <n v="8118"/>
        <n v="11141"/>
        <n v="53574"/>
        <n v="8182"/>
        <n v="6192"/>
        <n v="22081"/>
        <n v="13503"/>
        <n v="10090"/>
        <n v="9083"/>
        <n v="7660"/>
        <n v="19978"/>
        <n v="7040"/>
        <n v="105850"/>
        <n v="8613"/>
        <n v="6605"/>
        <n v="40003"/>
        <n v="5546"/>
        <n v="8534"/>
        <n v="8469"/>
        <n v="13235"/>
        <n v="41325"/>
        <n v="11603"/>
        <n v="6515"/>
        <n v="5043"/>
        <n v="8322"/>
        <n v="7991"/>
        <n v="6002"/>
        <n v="6533"/>
        <n v="9436"/>
        <n v="9580"/>
        <n v="10560"/>
        <n v="19709"/>
        <n v="3497"/>
        <n v="35536"/>
        <n v="8628"/>
        <n v="62726"/>
        <n v="12330"/>
        <n v="23781"/>
        <n v="2581"/>
        <n v="8385"/>
        <n v="7376"/>
        <n v="3740"/>
        <n v="6356"/>
        <n v="20588"/>
        <n v="7947"/>
        <n v="8430"/>
        <n v="6775"/>
        <n v="17674"/>
        <n v="6758"/>
        <n v="8159"/>
        <n v="9353"/>
        <n v="20720"/>
        <n v="7754"/>
        <n v="3507"/>
        <n v="15426"/>
        <n v="6191"/>
        <n v="8547"/>
        <n v="21890"/>
        <n v="1536"/>
        <n v="6213"/>
        <n v="5307"/>
        <n v="6825"/>
        <n v="10425"/>
        <n v="12720"/>
        <n v="8848"/>
        <n v="10247"/>
        <n v="9794"/>
        <n v="4668"/>
        <n v="10600"/>
        <n v="11858"/>
        <n v="13816"/>
        <n v="13789"/>
        <n v="6504"/>
        <n v="17919"/>
        <n v="9697"/>
        <n v="4206"/>
        <n v="4195"/>
        <n v="5948"/>
        <n v="6145"/>
        <n v="4727"/>
        <n v="14374"/>
        <n v="11659"/>
        <n v="13515"/>
        <n v="9516"/>
        <n v="6027"/>
        <n v="112750"/>
        <n v="11201"/>
        <n v="9088"/>
        <n v="4746"/>
        <n v="6394"/>
        <n v="11225"/>
        <n v="15236"/>
        <n v="7904"/>
        <n v="10225"/>
        <n v="43710"/>
        <n v="8930"/>
        <n v="14982"/>
        <n v="5662"/>
        <n v="15757"/>
        <n v="11242"/>
        <n v="2685"/>
        <n v="110642"/>
        <n v="2199"/>
        <n v="19821"/>
        <n v="4171"/>
        <n v="10464"/>
        <n v="7528"/>
        <n v="41041"/>
        <n v="13927"/>
        <n v="9546"/>
        <n v="2533"/>
        <n v="28014"/>
        <n v="7767"/>
        <n v="19593"/>
        <n v="12796"/>
        <n v="9112"/>
        <n v="5925"/>
        <n v="1500"/>
        <n v="15312"/>
        <n v="5289"/>
        <n v="10189"/>
        <n v="5956"/>
        <n v="9430"/>
        <n v="9400"/>
        <n v="9926"/>
        <n v="13348"/>
        <n v="24500"/>
        <n v="10074"/>
        <n v="4057"/>
        <n v="9672"/>
        <n v="4543"/>
        <n v="9786"/>
        <n v="7827"/>
        <n v="9838"/>
        <n v="13180"/>
        <n v="10229"/>
        <n v="6650"/>
        <n v="100623"/>
        <n v="10433"/>
        <n v="6049"/>
        <n v="4549"/>
        <n v="17235"/>
        <n v="8444"/>
        <n v="9409"/>
        <n v="8174"/>
        <n v="16219"/>
        <n v="188760"/>
        <n v="3516"/>
        <n v="9370"/>
        <n v="218472"/>
        <n v="12091"/>
        <n v="6061"/>
        <n v="11835"/>
        <n v="8144"/>
        <n v="1728"/>
        <n v="6328"/>
        <n v="204296"/>
        <n v="4097"/>
        <n v="8353"/>
        <n v="7859"/>
        <n v="6918"/>
        <n v="11972"/>
        <n v="3876"/>
        <n v="6218"/>
        <n v="34290"/>
        <n v="12426"/>
        <n v="7617"/>
        <n v="7484"/>
        <n v="11774"/>
        <n v="4496"/>
        <n v="9959"/>
        <n v="9318"/>
        <n v="1540"/>
        <n v="31850"/>
        <n v="8029"/>
        <n v="14353"/>
        <n v="25211"/>
        <n v="11970"/>
        <n v="8809"/>
        <n v="8683"/>
        <n v="159865"/>
        <n v="10637"/>
        <n v="13475"/>
        <n v="29224"/>
        <n v="4286"/>
        <n v="111514"/>
        <n v="16928"/>
        <n v="86636"/>
        <n v="36218"/>
        <n v="34680"/>
        <n v="3375"/>
        <n v="10844"/>
        <n v="762"/>
        <n v="7455"/>
        <n v="17532"/>
        <n v="6160"/>
        <n v="5544"/>
        <n v="12245"/>
        <n v="3794"/>
        <n v="8248"/>
        <n v="292288"/>
        <n v="10152"/>
        <n v="5467"/>
        <n v="6111"/>
        <n v="8429"/>
        <n v="1222"/>
        <n v="572"/>
        <n v="74358"/>
        <n v="24501"/>
        <n v="8327"/>
        <n v="25150"/>
        <n v="7789"/>
        <n v="132858"/>
        <n v="11690"/>
        <n v="5846"/>
        <n v="12690"/>
        <n v="6856"/>
        <n v="7589"/>
        <n v="4235"/>
        <n v="9123"/>
        <n v="2296"/>
        <n v="48257"/>
        <n v="29347"/>
        <n v="5058"/>
        <n v="11733"/>
        <n v="3048"/>
        <n v="5526"/>
        <n v="1749"/>
        <n v="6315"/>
        <n v="10702"/>
        <n v="8887"/>
        <n v="5346"/>
        <n v="6344"/>
        <n v="4118"/>
        <n v="2016"/>
        <n v="9960"/>
        <n v="4592"/>
        <n v="11407"/>
        <n v="6603"/>
        <n v="14408"/>
        <n v="60720"/>
        <n v="7738"/>
        <n v="15496"/>
        <n v="9638"/>
        <n v="9639"/>
        <n v="35074"/>
        <n v="69260"/>
        <n v="18129"/>
        <n v="28600"/>
        <n v="15258"/>
        <n v="7719"/>
        <n v="85728"/>
        <n v="20301"/>
        <n v="37843"/>
        <n v="22518"/>
        <n v="16921"/>
        <n v="4128"/>
        <n v="1606"/>
        <n v="9871"/>
        <n v="15701"/>
        <n v="8185"/>
        <n v="1827"/>
        <n v="6222"/>
        <n v="7869"/>
        <n v="9397"/>
        <n v="5936"/>
        <n v="17000"/>
        <n v="4332"/>
        <n v="31796"/>
        <n v="25500"/>
        <n v="7355"/>
        <n v="43838"/>
        <n v="10023"/>
        <n v="7281"/>
        <n v="6677"/>
        <n v="6675"/>
        <n v="3933"/>
        <n v="169448"/>
        <n v="9737"/>
        <n v="12833"/>
        <n v="9605"/>
        <n v="10488"/>
        <n v="6092"/>
        <n v="13894"/>
        <n v="4524"/>
        <n v="10744"/>
        <n v="17800"/>
        <n v="3905"/>
        <n v="7193"/>
        <n v="34991"/>
        <n v="219106"/>
        <n v="5310"/>
        <n v="12300"/>
        <n v="9586"/>
        <n v="6280"/>
        <n v="13970"/>
        <n v="4501"/>
        <n v="2332"/>
        <n v="53143"/>
        <n v="10542"/>
        <n v="19843"/>
        <n v="9650"/>
        <n v="6621"/>
        <n v="8530"/>
        <n v="9990"/>
        <n v="3485"/>
        <n v="40386"/>
        <n v="12080"/>
        <n v="989"/>
        <n v="21096"/>
        <n v="8086"/>
        <n v="5202"/>
        <n v="32234"/>
        <n v="13296"/>
        <n v="6613"/>
        <n v="5366"/>
        <n v="10416"/>
        <n v="9571"/>
        <n v="36601"/>
        <n v="13350"/>
        <n v="7374"/>
        <n v="10521"/>
        <n v="1795"/>
        <n v="16376"/>
        <n v="12106"/>
        <n v="5223"/>
        <n v="1330"/>
        <n v="8621"/>
        <n v="5232"/>
        <n v="2378"/>
        <n v="22547"/>
        <n v="12208"/>
        <n v="6224"/>
        <n v="3866"/>
        <n v="4569"/>
        <n v="4823"/>
        <n v="867"/>
        <n v="5832"/>
        <n v="10960"/>
        <n v="61419"/>
        <n v="6488"/>
        <n v="175421"/>
        <n v="13227"/>
        <n v="12560"/>
        <n v="167706"/>
        <n v="48743"/>
        <n v="4270"/>
        <n v="13288"/>
        <n v="48292"/>
        <n v="36116"/>
        <n v="64469"/>
        <n v="3860"/>
        <n v="8719"/>
        <n v="923"/>
        <n v="7023"/>
        <n v="11310"/>
        <n v="19439"/>
        <n v="1607"/>
        <n v="241200"/>
        <n v="5109"/>
        <n v="8154"/>
        <n v="3574"/>
        <n v="16564"/>
        <n v="7640"/>
        <n v="3143"/>
        <n v="11080"/>
        <n v="17389"/>
        <n v="12950"/>
        <n v="8018"/>
        <n v="1822"/>
        <n v="8626"/>
        <n v="6269"/>
        <n v="10860"/>
        <n v="18167"/>
        <n v="10395"/>
        <n v="35218"/>
        <n v="8667"/>
        <n v="190357"/>
        <n v="3015"/>
        <n v="4032"/>
        <n v="17630"/>
        <n v="6695"/>
        <n v="6202"/>
        <n v="3139"/>
        <n v="9484"/>
        <n v="21138"/>
        <n v="8335"/>
        <n v="14071"/>
        <n v="11343"/>
        <n v="2196"/>
        <n v="4886"/>
        <n v="13755"/>
        <n v="35008"/>
        <n v="5354"/>
        <n v="3982"/>
        <n v="7311"/>
        <n v="60392"/>
        <n v="10245"/>
        <n v="7074"/>
        <n v="3333"/>
        <n v="6994"/>
        <n v="215186"/>
        <n v="7826"/>
        <n v="9323"/>
        <n v="6985"/>
        <n v="1113"/>
        <n v="7412"/>
        <n v="59242"/>
        <n v="7861"/>
        <n v="2482"/>
        <n v="8428"/>
        <n v="6832"/>
        <n v="9729"/>
        <n v="191228"/>
        <n v="24969"/>
        <n v="4855"/>
        <n v="1444"/>
        <n v="8403"/>
        <n v="7491"/>
        <n v="10323"/>
        <n v="9597"/>
        <n v="30144"/>
        <n v="4410"/>
        <n v="8641"/>
        <n v="4320"/>
        <n v="7572"/>
        <n v="13189"/>
        <n v="9244"/>
        <n v="5128"/>
        <n v="5994"/>
        <n v="1438"/>
        <n v="4812"/>
        <n v="10510"/>
        <n v="4845"/>
        <n v="12142"/>
        <n v="3560"/>
        <n v="2370"/>
        <n v="12746"/>
        <n v="5940"/>
        <n v="28718"/>
        <n v="4865"/>
        <n v="210254"/>
        <n v="8302"/>
        <n v="9537"/>
        <n v="7647"/>
        <n v="10109"/>
        <n v="9671"/>
        <n v="6947"/>
        <n v="9324"/>
        <n v="35438"/>
        <n v="15093"/>
        <n v="30083"/>
        <n v="9176"/>
        <n v="5107"/>
        <n v="22486"/>
        <n v="13095"/>
        <n v="5743"/>
        <n v="15151"/>
        <n v="15260"/>
        <n v="16262"/>
        <n v="14874"/>
        <n v="6183"/>
        <n v="8510"/>
        <n v="10731"/>
        <n v="9230"/>
        <n v="9622"/>
        <n v="6715"/>
        <n v="2244"/>
        <n v="12193"/>
        <n v="6408"/>
        <n v="6696"/>
        <n v="6291"/>
        <n v="9652"/>
        <n v="7809"/>
        <n v="33888"/>
        <n v="7291"/>
        <n v="7831"/>
        <n v="7328"/>
        <n v="1360"/>
        <n v="10853"/>
        <n v="1564"/>
        <n v="39446"/>
        <n v="6635"/>
        <n v="12413"/>
        <n v="16748"/>
        <n v="12811"/>
        <n v="20620"/>
        <n v="15500"/>
        <n v="37500"/>
        <n v="2366"/>
        <n v="4211"/>
        <n v="6770"/>
        <n v="25641"/>
        <n v="9784"/>
        <n v="16582"/>
        <n v="1075"/>
        <n v="10037"/>
        <n v="6537"/>
        <n v="20031"/>
        <n v="14800"/>
        <n v="91681"/>
        <n v="11276"/>
        <n v="9623"/>
        <n v="37642"/>
        <n v="101494"/>
        <n v="19193"/>
        <n v="5858"/>
        <n v="41022"/>
        <n v="4922"/>
        <n v="14986"/>
        <n v="11396"/>
        <n v="7034"/>
        <n v="21562"/>
        <n v="10181"/>
        <n v="7334"/>
        <n v="6206"/>
        <n v="10625"/>
        <n v="9714"/>
        <n v="7215"/>
        <n v="5159"/>
        <n v="56192"/>
        <n v="3988"/>
        <n v="7389"/>
        <n v="203860"/>
        <n v="13280"/>
        <n v="9312"/>
        <n v="1481"/>
        <n v="8725"/>
        <n v="34175"/>
        <n v="10623"/>
        <n v="3475"/>
        <n v="12447"/>
        <n v="34689"/>
        <n v="10911"/>
        <n v="6308"/>
        <n v="10630"/>
        <n v="10948"/>
        <n v="16410"/>
        <n v="6697"/>
        <n v="5390"/>
        <n v="52769"/>
        <n v="87991"/>
        <n v="4323"/>
        <n v="13981"/>
        <n v="9268"/>
        <n v="8767"/>
        <n v="6134"/>
        <n v="15586"/>
        <n v="35255"/>
        <n v="19401"/>
        <n v="16110"/>
        <n v="34527"/>
        <n v="6990"/>
        <n v="8670"/>
        <n v="8819"/>
        <n v="6349"/>
        <n v="97574"/>
        <n v="13590"/>
        <n v="8188"/>
        <n v="12614"/>
        <n v="4008"/>
        <n v="7900"/>
        <n v="8117"/>
        <n v="208737"/>
        <n v="7384"/>
        <n v="14033"/>
        <n v="10843"/>
        <n v="4936"/>
        <n v="38258"/>
        <n v="15907"/>
        <n v="2825"/>
        <n v="10958"/>
        <n v="2036"/>
        <n v="42800"/>
        <n v="6916"/>
        <n v="7905"/>
        <n v="5875"/>
        <n v="7283"/>
        <n v="21074"/>
        <n v="7410"/>
        <n v="7546"/>
        <n v="6920"/>
        <n v="6604"/>
        <n v="4375"/>
        <n v="1578"/>
        <n v="8503"/>
        <n v="8611"/>
        <n v="40887"/>
        <n v="982"/>
        <n v="9608"/>
        <n v="7027"/>
        <n v="10716"/>
        <n v="47502"/>
        <n v="41984"/>
        <n v="19876"/>
        <n v="9344"/>
        <n v="20012"/>
        <n v="3711"/>
        <n v="2897"/>
        <n v="12275"/>
        <n v="7434"/>
        <n v="5512"/>
        <n v="10506"/>
        <n v="6906"/>
        <n v="7720"/>
        <n v="9647"/>
        <n v="8763"/>
        <n v="8245"/>
        <n v="239580"/>
        <n v="28000"/>
        <n v="28535"/>
        <n v="7769"/>
        <n v="5974"/>
        <n v="747"/>
        <n v="10123"/>
        <n v="9548"/>
        <n v="8994"/>
        <n v="27820"/>
        <n v="2513"/>
        <n v="9298"/>
        <n v="6491"/>
        <n v="4632"/>
        <n v="32757"/>
        <n v="10280"/>
        <n v="12900"/>
        <n v="10098"/>
        <n v="10277"/>
        <n v="11795"/>
        <n v="13034"/>
        <n v="7569"/>
        <n v="10880"/>
        <n v="8142"/>
        <n v="4331"/>
        <n v="5824"/>
        <n v="4860"/>
        <n v="28046"/>
        <n v="920423"/>
        <n v="12860"/>
        <n v="6733"/>
        <n v="1805"/>
        <n v="34947"/>
        <n v="9067"/>
        <n v="7453"/>
        <n v="4502"/>
        <n v="6828"/>
        <n v="4751"/>
        <n v="10578"/>
        <n v="8891"/>
        <n v="13730"/>
        <n v="4385"/>
        <n v="4322"/>
        <n v="1622"/>
        <n v="3525"/>
        <n v="8468"/>
        <n v="35009"/>
        <n v="2460"/>
        <n v="9234"/>
        <n v="8023"/>
        <n v="26036"/>
        <n v="35271"/>
        <n v="32109"/>
        <n v="10929"/>
        <n v="4802"/>
        <n v="4942"/>
        <n v="7941"/>
        <n v="13673"/>
        <n v="13056"/>
        <n v="6144"/>
        <n v="7003"/>
        <n v="12511"/>
        <n v="28703"/>
        <n v="8372"/>
        <n v="1204"/>
        <n v="2885"/>
        <n v="7421"/>
        <n v="9715"/>
        <n v="6064"/>
        <n v="45860"/>
        <n v="9195"/>
        <n v="1608"/>
        <n v="9024"/>
        <n v="112521"/>
        <n v="9686"/>
        <n v="6871"/>
        <n v="19900"/>
        <n v="12534"/>
        <n v="6685"/>
        <n v="4218"/>
        <n v="12765"/>
        <n v="4244"/>
        <n v="6865"/>
        <n v="3610"/>
        <n v="4608"/>
        <n v="7056"/>
        <n v="2162"/>
        <n v="10905"/>
        <n v="12017"/>
        <n v="7226"/>
        <n v="15416"/>
        <n v="4030"/>
        <n v="4720"/>
        <n v="10015"/>
        <n v="16133"/>
        <n v="5602"/>
        <n v="16538"/>
        <n v="3746"/>
        <n v="5820"/>
        <n v="8674"/>
        <n v="98445"/>
        <n v="40973"/>
        <n v="9147"/>
        <n v="18730"/>
        <n v="8526"/>
        <n v="9231"/>
        <n v="1332"/>
        <n v="4187"/>
        <n v="8067"/>
        <n v="16238"/>
        <n v="9827"/>
        <n v="13477"/>
        <n v="6875"/>
        <n v="8532"/>
        <n v="5643"/>
        <n v="12414"/>
        <n v="10481"/>
        <n v="11760"/>
        <n v="5559"/>
        <n v="5564"/>
        <n v="8752"/>
        <n v="2260"/>
        <n v="5433"/>
        <n v="14016"/>
        <n v="8796"/>
        <n v="25663"/>
        <n v="25639"/>
        <n v="11347"/>
        <n v="2631"/>
        <n v="36893"/>
        <n v="86225"/>
        <n v="9266"/>
        <n v="13843"/>
        <n v="5766"/>
        <n v="10283"/>
        <n v="7204"/>
        <n v="7076"/>
        <n v="38095"/>
        <n v="1064"/>
        <n v="12821"/>
        <n v="41688"/>
        <n v="8022"/>
        <n v="50112"/>
        <n v="71191"/>
        <n v="119790"/>
        <n v="12800"/>
        <n v="8436"/>
        <n v="66646"/>
        <n v="13156"/>
        <n v="20562"/>
        <n v="5293"/>
        <n v="16535"/>
        <n v="16474"/>
        <n v="13077"/>
        <n v="8527"/>
        <n v="10215"/>
        <n v="6962"/>
        <n v="8033"/>
        <n v="9061"/>
        <n v="209199"/>
        <n v="2090"/>
        <n v="21904"/>
        <n v="52567"/>
        <n v="13212"/>
        <n v="6415"/>
        <n v="8173"/>
        <n v="8285"/>
        <n v="1524"/>
        <n v="12187"/>
        <n v="24740"/>
        <n v="15225"/>
        <n v="11778"/>
        <n v="28008"/>
        <n v="4689"/>
        <n v="21701"/>
        <n v="11942"/>
        <n v="6808"/>
        <n v="24767"/>
        <n v="8079"/>
        <n v="9879"/>
        <n v="6343"/>
        <n v="5236"/>
        <n v="13679"/>
        <n v="7666"/>
        <n v="8012"/>
        <n v="9139"/>
        <n v="11954"/>
        <n v="12487"/>
        <n v="10908"/>
        <n v="60113"/>
        <n v="9696"/>
        <n v="42840"/>
        <n v="82328"/>
        <n v="7985"/>
        <n v="3710"/>
        <n v="23962"/>
        <n v="13458"/>
        <n v="19487"/>
        <n v="5724"/>
        <n v="11884"/>
        <n v="4872"/>
        <n v="6887"/>
        <n v="231739"/>
        <n v="8682"/>
        <n v="5472"/>
        <n v="7199"/>
        <n v="20277"/>
        <n v="11658"/>
        <n v="17200"/>
        <n v="256132"/>
        <n v="16552"/>
        <n v="10087"/>
        <n v="881654"/>
        <n v="8269"/>
        <n v="23760"/>
        <n v="2128"/>
        <n v="3644"/>
        <n v="7775"/>
        <n v="4825"/>
        <n v="1710"/>
        <n v="1248"/>
        <n v="11480"/>
        <n v="8398"/>
        <n v="10505"/>
        <n v="7926"/>
        <n v="10057"/>
        <n v="10987"/>
        <n v="5818"/>
        <n v="9869"/>
        <n v="5995"/>
        <n v="12171"/>
        <n v="9405"/>
        <n v="10812"/>
        <n v="37193"/>
        <n v="6171"/>
        <n v="12381"/>
        <n v="38794"/>
        <n v="6417"/>
        <n v="19877"/>
        <n v="9845"/>
        <n v="131551"/>
        <n v="9204"/>
        <n v="11440"/>
        <n v="11646"/>
        <n v="5767"/>
        <n v="4447"/>
        <n v="20954"/>
        <n v="873"/>
        <n v="3540"/>
        <n v="76877"/>
        <n v="3785"/>
        <n v="10939"/>
        <n v="6490"/>
        <n v="2980"/>
        <n v="7952"/>
        <n v="2001"/>
        <n v="8770"/>
        <n v="11173"/>
        <n v="7535"/>
        <n v="10203"/>
        <n v="4011"/>
        <n v="6755"/>
        <n v="7246"/>
        <n v="7361"/>
        <n v="8856"/>
        <n v="12888"/>
        <n v="1502"/>
        <n v="46786"/>
        <n v="10750"/>
        <n v="34040"/>
        <n v="676"/>
        <n v="5195"/>
        <n v="4298"/>
        <n v="48788"/>
        <n v="8709"/>
        <n v="4947"/>
        <n v="7867"/>
        <n v="20181"/>
        <n v="11780"/>
        <n v="1250"/>
        <n v="18480"/>
        <n v="5425"/>
        <n v="6907"/>
        <n v="12538"/>
        <n v="43124"/>
        <n v="1193"/>
        <n v="7488"/>
        <n v="7153"/>
        <n v="5056"/>
        <n v="9762"/>
        <n v="438213"/>
        <n v="27600"/>
        <n v="13421"/>
        <n v="5551"/>
        <n v="15200"/>
        <n v="8562"/>
        <n v="8685"/>
        <n v="7958"/>
        <n v="14876"/>
        <n v="9046"/>
        <n v="13041"/>
        <n v="14777"/>
        <n v="12281"/>
        <n v="24603"/>
        <n v="16622"/>
        <n v="3386"/>
        <n v="189050"/>
        <n v="187313"/>
        <n v="8210"/>
        <n v="15400"/>
        <n v="10827"/>
        <n v="7021"/>
        <n v="47958"/>
        <n v="577605"/>
        <n v="9428"/>
        <n v="4731"/>
        <n v="9168"/>
        <n v="4381"/>
        <n v="7697"/>
        <n v="4602"/>
        <n v="7895"/>
        <n v="9588"/>
        <n v="8842"/>
        <n v="6892"/>
        <n v="24354"/>
        <n v="2300"/>
        <n v="13085"/>
        <n v="7100"/>
        <n v="895"/>
        <n v="5376"/>
        <n v="14157"/>
        <n v="11090"/>
        <n v="37089"/>
        <n v="5132"/>
        <n v="3080"/>
        <n v="5240"/>
        <n v="6847"/>
        <n v="12100"/>
        <n v="258746"/>
        <n v="14126"/>
        <n v="18778"/>
        <n v="35070"/>
        <n v="4996"/>
        <n v="16679"/>
        <n v="6838"/>
        <n v="14862"/>
        <n v="8808"/>
        <n v="23891"/>
        <n v="8395"/>
        <n v="123600"/>
        <n v="4007"/>
        <n v="16600"/>
        <n v="7853"/>
        <n v="9354"/>
        <n v="19370"/>
        <n v="9267"/>
        <n v="11950"/>
        <n v="11745"/>
        <n v="1033"/>
        <n v="14096"/>
        <n v="3438"/>
        <n v="31747"/>
        <n v="8093"/>
        <n v="15760"/>
        <n v="51354"/>
        <n v="18810"/>
        <n v="8892"/>
        <n v="7316"/>
        <n v="12840"/>
        <n v="9097"/>
        <n v="5530"/>
        <n v="9835"/>
        <n v="8049"/>
        <n v="25993"/>
        <n v="21578"/>
        <n v="49149"/>
        <n v="3313"/>
        <n v="20925"/>
        <n v="31314"/>
        <n v="10804"/>
        <n v="18255"/>
        <n v="10113"/>
        <n v="1410"/>
        <n v="7877"/>
        <n v="6018"/>
        <n v="14633"/>
        <n v="6527"/>
        <n v="49044"/>
        <n v="39449"/>
        <n v="7953"/>
        <n v="12031"/>
        <n v="7351"/>
        <n v="12003"/>
        <n v="15920"/>
        <n v="12899"/>
        <n v="7585"/>
        <n v="8467"/>
        <n v="9166"/>
        <n v="13803"/>
        <n v="12677"/>
        <n v="1071"/>
        <n v="12040"/>
        <n v="8922"/>
        <n v="198198"/>
        <n v="15016"/>
        <n v="19088"/>
        <n v="13870"/>
        <n v="107157"/>
        <n v="14959"/>
        <n v="10556"/>
        <n v="3978"/>
        <n v="16224"/>
        <n v="5108"/>
        <n v="6010"/>
        <n v="54707"/>
        <n v="2820"/>
        <n v="196995"/>
        <n v="6375"/>
        <n v="100188"/>
        <n v="1848"/>
        <n v="8137"/>
        <n v="1348"/>
        <n v="6401"/>
        <n v="1635"/>
        <n v="7489"/>
        <n v="5882"/>
        <n v="7481"/>
        <n v="6004"/>
        <n v="4337"/>
        <n v="12293"/>
        <n v="48352"/>
        <n v="219527"/>
        <n v="6445"/>
        <n v="10374"/>
        <n v="4006"/>
        <n v="10436"/>
        <n v="9509"/>
        <n v="15101"/>
        <n v="8098"/>
        <n v="5928"/>
        <n v="10748"/>
        <n v="10814"/>
        <n v="9281"/>
        <n v="15335"/>
        <n v="10308"/>
        <n v="9202"/>
        <n v="11005"/>
        <n v="4811"/>
        <n v="600"/>
        <n v="2875"/>
        <n v="16008"/>
        <n v="8440"/>
        <n v="12264"/>
        <n v="15354"/>
        <n v="16500"/>
        <n v="7439"/>
        <n v="2180"/>
        <n v="9581"/>
        <n v="14560"/>
        <n v="11670"/>
        <n v="1310"/>
        <n v="5845"/>
        <n v="16909"/>
        <n v="1307"/>
        <n v="2268"/>
        <n v="10585"/>
        <n v="3100"/>
        <n v="11779"/>
        <n v="1329"/>
        <n v="19500"/>
        <n v="6009"/>
        <n v="9458"/>
        <n v="77603"/>
        <n v="4184"/>
        <n v="30480"/>
        <n v="1074218"/>
        <n v="35075"/>
        <n v="17234"/>
        <n v="145054"/>
        <n v="5172"/>
        <n v="15025"/>
        <n v="6857"/>
        <n v="13040"/>
        <n v="22098"/>
        <n v="1985"/>
        <n v="145490"/>
        <n v="7582"/>
        <n v="10548"/>
        <n v="9311"/>
        <n v="10363"/>
        <n v="19210"/>
        <n v="38088"/>
        <n v="19969"/>
        <n v="9893"/>
        <n v="8072"/>
        <n v="7168"/>
        <n v="18116"/>
        <n v="11957"/>
        <n v="7737"/>
        <n v="7435"/>
        <n v="10559"/>
        <n v="9020"/>
        <n v="27000"/>
        <n v="48351"/>
        <n v="70131"/>
        <n v="7017"/>
        <n v="3737"/>
        <n v="8315"/>
        <n v="2186"/>
        <n v="12077"/>
        <n v="5773"/>
        <n v="16988"/>
        <n v="6473"/>
        <n v="24650"/>
        <n v="16960"/>
        <n v="12160"/>
        <n v="3264"/>
        <n v="12205"/>
        <n v="1178"/>
        <n v="38448"/>
        <n v="2814"/>
        <n v="1572"/>
        <n v="9186"/>
        <n v="4976"/>
        <n v="3430"/>
        <n v="27505"/>
        <n v="6487"/>
        <n v="1420"/>
        <n v="6553"/>
        <n v="55756"/>
        <n v="4429"/>
        <n v="14237"/>
        <n v="15005"/>
        <n v="15685"/>
        <n v="9282"/>
        <n v="67269"/>
        <n v="4854"/>
        <n v="9882"/>
        <n v="3190"/>
        <n v="8494"/>
        <n v="68824"/>
        <n v="34000"/>
        <n v="9950"/>
        <n v="1024068"/>
        <n v="1429"/>
        <n v="6075"/>
        <n v="5258"/>
        <n v="10646"/>
        <n v="8034"/>
        <n v="5621"/>
        <n v="1156"/>
        <n v="24437"/>
        <n v="30056"/>
        <n v="8195"/>
        <n v="3867"/>
        <n v="223898"/>
        <n v="12013"/>
        <n v="8886"/>
        <n v="43093"/>
        <n v="9070"/>
        <n v="4183"/>
        <n v="4065"/>
        <n v="2323"/>
        <n v="6022"/>
        <n v="215622"/>
        <n v="24330"/>
        <n v="9142"/>
        <n v="9934"/>
        <n v="6370"/>
        <n v="4305"/>
        <n v="25248"/>
        <n v="22605"/>
        <n v="263538"/>
        <n v="7042"/>
        <n v="16643"/>
        <n v="8924"/>
        <n v="6678"/>
        <n v="3320"/>
        <n v="8587"/>
        <n v="90968"/>
        <n v="4141"/>
        <n v="1394"/>
        <n v="3088"/>
        <n v="5886"/>
        <n v="19767"/>
        <n v="8821"/>
        <n v="2153"/>
        <n v="37200"/>
        <n v="3622"/>
        <n v="33825"/>
        <n v="7797"/>
        <n v="11489"/>
        <n v="5009"/>
        <n v="11280"/>
        <n v="15781"/>
        <n v="1758"/>
        <n v="11507"/>
        <n v="1570"/>
        <n v="16736"/>
        <n v="9512"/>
        <n v="6915"/>
        <n v="20053"/>
        <n v="2684"/>
        <n v="6295"/>
        <n v="3359"/>
        <n v="968"/>
        <n v="13084"/>
        <n v="36862"/>
        <n v="7338"/>
        <n v="11776"/>
        <n v="3635"/>
        <n v="9329"/>
        <n v="7806"/>
        <n v="149410"/>
        <n v="22508"/>
        <n v="14585"/>
        <n v="14092"/>
        <n v="5488"/>
        <n v="12261"/>
        <n v="10710"/>
        <n v="9182"/>
        <n v="31564"/>
        <n v="1114"/>
        <n v="27122"/>
        <n v="4805"/>
        <n v="7694"/>
        <n v="6405"/>
        <n v="7517"/>
        <n v="17383"/>
        <n v="6774"/>
        <n v="7862"/>
        <n v="9185"/>
        <n v="2240"/>
        <n v="7313"/>
        <n v="39964"/>
        <n v="9229"/>
        <n v="12327"/>
        <n v="6842"/>
        <n v="4466"/>
        <n v="3618"/>
        <n v="13059"/>
        <n v="4743"/>
        <n v="17826"/>
        <n v="1634"/>
        <n v="6346"/>
        <n v="19570"/>
        <n v="13709"/>
        <n v="6923"/>
        <n v="4927"/>
        <n v="7805"/>
        <n v="7828"/>
        <n v="9822"/>
        <n v="10700"/>
        <n v="26400"/>
        <n v="171190"/>
        <n v="5006"/>
        <n v="6053"/>
        <n v="8751"/>
        <n v="19017"/>
        <n v="8114"/>
        <n v="6827"/>
        <n v="6485"/>
        <n v="4063"/>
        <n v="2841"/>
        <n v="2964"/>
        <n v="19585"/>
        <n v="1259"/>
        <n v="3819"/>
        <n v="3707"/>
        <n v="21375"/>
        <n v="1620"/>
        <n v="39000"/>
        <n v="14866"/>
        <n v="13468"/>
        <n v="233481"/>
        <n v="8507"/>
        <n v="6179"/>
        <n v="30000"/>
        <n v="10344"/>
        <n v="35100"/>
        <n v="4606"/>
        <n v="34222"/>
        <n v="11123"/>
        <n v="122403"/>
        <n v="41811"/>
        <n v="25741"/>
        <n v="2660"/>
        <n v="8199"/>
        <n v="10525"/>
        <n v="34528"/>
        <n v="53696"/>
        <n v="9973"/>
        <n v="5336"/>
        <n v="7268"/>
        <n v="8150"/>
        <n v="6927"/>
        <n v="2446"/>
        <n v="4018"/>
        <n v="46638"/>
        <n v="2577"/>
        <n v="4233"/>
        <n v="9764"/>
        <n v="1695"/>
        <n v="7896"/>
        <n v="9222"/>
        <n v="8722"/>
        <n v="6950"/>
        <n v="12105"/>
        <n v="3172"/>
        <n v="20001"/>
        <n v="1107"/>
        <n v="39586"/>
        <n v="20553"/>
        <n v="2731"/>
        <n v="11270"/>
        <n v="6952"/>
        <n v="59612"/>
        <n v="36769"/>
        <n v="9927"/>
        <n v="11036"/>
        <n v="8382"/>
        <n v="6684"/>
        <n v="8112"/>
        <n v="8229"/>
        <n v="37045"/>
        <n v="11205"/>
        <n v="1079"/>
        <n v="24550"/>
        <n v="8605"/>
        <n v="11023"/>
        <n v="193593"/>
        <n v="1987"/>
        <n v="13787"/>
        <n v="3439"/>
        <n v="12527"/>
        <n v="14626"/>
        <n v="5920"/>
        <n v="286181"/>
        <n v="39634"/>
        <n v="29258"/>
        <n v="7381"/>
        <n v="21785"/>
        <n v="6170"/>
        <n v="9247"/>
        <n v="13526"/>
        <n v="7768"/>
        <n v="1989"/>
        <n v="1056"/>
        <n v="12244"/>
        <n v="14600"/>
        <n v="5946"/>
        <n v="3068"/>
        <n v="10052"/>
        <n v="9905"/>
        <n v="7404"/>
        <n v="5002"/>
        <n v="20104"/>
        <n v="21750"/>
        <n v="8462"/>
        <n v="9085"/>
        <n v="10117"/>
        <n v="3834"/>
        <n v="21115"/>
        <n v="6398"/>
        <n v="14010"/>
        <n v="13104"/>
        <n v="18439"/>
        <n v="2675"/>
        <n v="10426"/>
        <n v="32718"/>
        <n v="20193"/>
        <n v="6893"/>
        <n v="8604"/>
        <n v="12929"/>
        <n v="2356"/>
        <n v="2542"/>
        <n v="1755"/>
        <n v="9513"/>
        <n v="35280"/>
        <n v="43301"/>
        <n v="33671"/>
        <n v="210395"/>
        <n v="11750"/>
        <n v="10834"/>
        <n v="21804"/>
        <n v="8568"/>
        <n v="9235"/>
        <n v="19115"/>
        <n v="5333"/>
        <n v="4533"/>
        <n v="10078"/>
        <n v="1182"/>
        <n v="4681"/>
        <n v="65501"/>
        <n v="9002"/>
        <n v="5030"/>
        <n v="13315"/>
        <n v="2998"/>
        <n v="9988"/>
        <n v="5012"/>
        <n v="5007"/>
        <n v="5193"/>
        <n v="53428"/>
        <n v="7287"/>
        <n v="10291"/>
        <n v="9507"/>
        <n v="7397"/>
        <n v="7804"/>
        <n v="13120"/>
        <n v="5421"/>
        <n v="15170"/>
        <n v="9706"/>
        <n v="10790"/>
        <n v="1309"/>
        <n v="12855"/>
        <n v="2935"/>
        <n v="9122"/>
        <n v="5686"/>
        <n v="12155"/>
        <n v="8008"/>
        <n v="6275"/>
        <n v="2746"/>
        <n v="2643"/>
        <n v="10316"/>
        <n v="9831"/>
        <n v="1533"/>
        <n v="12410"/>
        <n v="27441"/>
        <n v="43000"/>
        <n v="11304"/>
        <n v="36665"/>
        <n v="13510"/>
        <n v="2788"/>
        <n v="36585"/>
        <n v="4978"/>
        <n v="1162"/>
        <n v="453895"/>
        <n v="14694"/>
        <n v="6970"/>
        <n v="107386"/>
        <n v="3731"/>
        <n v="3774"/>
        <n v="9743"/>
        <n v="1461"/>
        <n v="26615"/>
        <n v="8995"/>
        <n v="18743"/>
        <n v="15304"/>
        <n v="9448"/>
        <n v="5032"/>
        <n v="14450"/>
        <n v="14061"/>
        <n v="8319"/>
        <n v="13118"/>
        <n v="19785"/>
        <n v="6301"/>
        <n v="5808"/>
        <n v="5669"/>
        <n v="9406"/>
        <n v="14925"/>
        <n v="4547"/>
        <n v="8152"/>
        <n v="9398"/>
        <n v="12891"/>
        <n v="8466"/>
        <n v="33826"/>
        <n v="10866"/>
        <n v="6259"/>
        <n v="27972"/>
        <n v="34830"/>
        <n v="7142"/>
        <n v="185130"/>
        <n v="4274"/>
        <n v="1973"/>
        <n v="230868"/>
        <n v="9127"/>
        <n v="11131"/>
        <n v="35169"/>
        <n v="87555"/>
        <n v="14322"/>
        <n v="44001"/>
        <n v="8333"/>
        <n v="3175"/>
        <n v="7092"/>
        <n v="9040"/>
        <n v="4411"/>
        <n v="8876"/>
        <n v="7739"/>
        <n v="15593"/>
        <n v="3893"/>
        <n v="11374"/>
        <n v="49223"/>
        <n v="8721"/>
        <n v="22445"/>
        <n v="8270"/>
        <n v="5527"/>
        <n v="14255"/>
        <n v="50994"/>
        <n v="8031"/>
        <n v="54885"/>
        <n v="3521"/>
        <n v="5652"/>
        <n v="8483"/>
        <n v="6507"/>
        <n v="21465"/>
        <n v="974"/>
        <n v="15090"/>
        <n v="11176"/>
        <n v="3659"/>
        <n v="14878"/>
        <n v="10006"/>
        <n v="295772"/>
        <n v="8686"/>
        <n v="115670"/>
        <n v="10459"/>
        <n v="1923"/>
        <n v="7830"/>
        <n v="20339"/>
        <n v="125452"/>
        <n v="269345"/>
        <n v="13380"/>
        <n v="10698"/>
        <n v="26571"/>
        <n v="27517"/>
        <n v="9779"/>
        <n v="4558"/>
        <n v="10829"/>
        <n v="2475"/>
        <n v="9980"/>
        <n v="7068"/>
        <n v="165528"/>
        <n v="1088"/>
        <n v="10838"/>
        <n v="12506"/>
        <n v="19965"/>
        <n v="266587"/>
        <n v="32340"/>
        <n v="7903"/>
        <n v="6837"/>
        <n v="7494"/>
        <n v="12378"/>
        <n v="4488"/>
        <n v="6149"/>
        <n v="38781"/>
        <n v="1741"/>
        <n v="26375"/>
        <n v="14005"/>
        <n v="8932"/>
        <n v="6609"/>
        <n v="39529"/>
        <n v="4324"/>
        <n v="21883"/>
        <n v="4020"/>
        <n v="5506"/>
        <n v="4498"/>
        <n v="1860"/>
        <n v="25046"/>
        <n v="4275"/>
        <n v="339332"/>
        <n v="6146"/>
        <n v="8107"/>
        <n v="6846"/>
        <n v="3565"/>
        <n v="12593"/>
        <n v="5627"/>
        <n v="15949"/>
        <n v="3332"/>
        <n v="12219"/>
        <n v="6414"/>
        <n v="37647"/>
        <n v="2380"/>
        <n v="33664"/>
        <n v="7702"/>
        <n v="35988"/>
        <n v="12202"/>
        <n v="8481"/>
        <n v="15661"/>
        <n v="5405"/>
        <n v="10660"/>
        <n v="3703"/>
        <n v="1125"/>
        <n v="12497"/>
        <n v="49503"/>
        <n v="4664"/>
        <n v="16671"/>
        <n v="1256"/>
        <n v="12353"/>
        <n v="929"/>
        <n v="9843"/>
        <n v="60960"/>
        <n v="13124"/>
        <n v="14279"/>
        <n v="9935"/>
        <n v="7707"/>
        <n v="52707"/>
        <n v="13295"/>
        <n v="4346"/>
        <n v="11752"/>
        <n v="4984"/>
        <n v="10840"/>
        <n v="28270"/>
        <n v="52322"/>
        <n v="5005"/>
        <n v="8792"/>
        <n v="1312"/>
        <n v="7599"/>
        <n v="2589"/>
        <n v="9963"/>
        <n v="11571"/>
        <n v="10384"/>
        <n v="15531"/>
        <n v="15939"/>
        <n v="9734"/>
        <n v="11447"/>
        <n v="9052"/>
        <n v="12620"/>
        <n v="6136"/>
        <n v="13736"/>
        <n v="7111"/>
        <n v="16789"/>
        <n v="9143"/>
        <n v="4604"/>
        <n v="12997"/>
        <n v="51212"/>
        <n v="12556"/>
        <n v="12498"/>
        <n v="209088"/>
        <n v="7077"/>
        <n v="23345"/>
        <n v="17986"/>
        <n v="16940"/>
        <n v="83200"/>
        <n v="14027"/>
        <n v="8239"/>
        <n v="1111"/>
        <n v="16475"/>
        <n v="313672"/>
        <n v="83199"/>
        <n v="11536"/>
        <n v="4489"/>
        <n v="14439"/>
        <n v="6653"/>
        <n v="9210"/>
        <n v="5140"/>
        <n v="7252"/>
        <n v="19080"/>
        <n v="4045"/>
        <n v="6641"/>
        <n v="8839"/>
        <n v="3826"/>
        <n v="5576"/>
        <n v="10207"/>
        <n v="4622"/>
        <n v="6833"/>
        <n v="1150"/>
        <n v="117176"/>
        <n v="7419"/>
        <n v="229125"/>
        <n v="2231"/>
        <n v="5759"/>
        <n v="61855"/>
        <n v="5090"/>
        <n v="21370"/>
        <n v="11548"/>
        <n v="21494"/>
        <n v="2132"/>
        <n v="7964"/>
        <n v="6423"/>
        <n v="6452"/>
        <n v="7618"/>
        <n v="30410"/>
        <n v="9641"/>
        <n v="52062"/>
        <n v="8127"/>
        <n v="11901"/>
        <n v="6321"/>
        <n v="12724"/>
        <n v="1609"/>
        <n v="3407"/>
        <n v="7219"/>
        <n v="8623"/>
        <n v="8434"/>
        <n v="22029"/>
        <n v="5368"/>
        <n v="9747"/>
        <n v="11597"/>
        <n v="35245"/>
        <n v="11856"/>
        <n v="6112"/>
        <n v="1445"/>
        <n v="10159"/>
        <n v="10208"/>
        <n v="27468"/>
        <n v="1767"/>
        <n v="3021"/>
        <n v="8345"/>
        <n v="1357"/>
        <n v="1377"/>
        <n v="4094"/>
        <n v="9170"/>
        <n v="8622"/>
        <n v="9857"/>
        <n v="15084"/>
        <n v="7471"/>
        <n v="17108"/>
        <n v="20828"/>
        <n v="22588"/>
        <n v="36820"/>
        <n v="7565"/>
        <n v="1170"/>
        <n v="9060"/>
        <n v="12673"/>
        <n v="31215"/>
        <n v="4373"/>
        <n v="11862"/>
        <n v="7461"/>
        <n v="1187"/>
        <n v="5971"/>
        <n v="31720"/>
        <n v="7047"/>
        <n v="38449"/>
        <n v="13497"/>
        <n v="16153"/>
        <n v="5260"/>
        <n v="18135"/>
        <n v="43186"/>
        <n v="25995"/>
        <n v="4774"/>
        <n v="38043"/>
        <n v="8720"/>
        <n v="13695"/>
        <n v="324086"/>
        <n v="10213"/>
        <n v="1779"/>
        <n v="41236"/>
        <n v="7431"/>
        <n v="4652"/>
        <n v="19386"/>
        <n v="213008"/>
        <n v="1356"/>
        <n v="44000"/>
        <n v="9987"/>
        <n v="265716"/>
        <n v="6365"/>
        <n v="52826"/>
        <n v="6583"/>
        <n v="6986"/>
        <n v="20900"/>
        <n v="14138"/>
        <n v="2798"/>
        <n v="8504"/>
        <n v="9648"/>
        <n v="9613"/>
        <n v="24805"/>
        <n v="24440"/>
        <n v="49709"/>
        <n v="123710"/>
        <n v="15111"/>
        <n v="9270"/>
        <n v="8256"/>
        <n v="9787"/>
        <n v="27350"/>
        <n v="28212"/>
        <n v="51649"/>
        <n v="16411"/>
        <n v="12286"/>
        <n v="38707"/>
        <n v="108366"/>
        <n v="18750"/>
        <n v="10631"/>
        <n v="4249"/>
        <n v="13880"/>
        <n v="34395"/>
        <n v="12566"/>
        <n v="3604"/>
        <n v="2653"/>
        <n v="8454"/>
        <n v="5555"/>
        <n v="12753"/>
        <n v="9031"/>
        <n v="12788"/>
        <n v="36210"/>
        <n v="1580"/>
        <n v="5222"/>
        <n v="15334"/>
        <n v="9096"/>
        <n v="5324"/>
        <n v="3545"/>
        <n v="6725"/>
        <n v="17700"/>
        <n v="7004"/>
        <n v="5866"/>
        <n v="499571"/>
        <n v="91911"/>
        <n v="952"/>
        <n v="8221"/>
        <n v="46382"/>
        <n v="6752"/>
        <n v="12866"/>
        <n v="3207"/>
        <n v="7367"/>
        <n v="4054"/>
        <n v="8564"/>
        <n v="62290"/>
        <n v="18304"/>
        <n v="222156"/>
        <n v="14190"/>
        <n v="8594"/>
        <n v="22873"/>
        <n v="15375"/>
        <n v="68257"/>
        <n v="31374"/>
        <n v="4307"/>
        <n v="50654"/>
        <n v="3770"/>
        <n v="22870"/>
        <n v="13252"/>
        <n v="1705"/>
        <n v="7916"/>
        <n v="7282"/>
        <n v="17802"/>
        <n v="16747"/>
        <n v="11292"/>
        <n v="8212"/>
        <n v="8433"/>
        <n v="7165"/>
        <n v="2102"/>
        <n v="12027"/>
        <n v="4730"/>
        <n v="24750"/>
        <n v="217805"/>
        <n v="186436"/>
        <n v="7609"/>
        <n v="35267"/>
        <n v="87625"/>
        <n v="8362"/>
        <n v="37913"/>
        <n v="25990"/>
        <n v="15408"/>
        <n v="21318"/>
        <n v="31584"/>
        <n v="4477"/>
        <n v="202554"/>
        <n v="9782"/>
        <n v="7989"/>
        <n v="4744"/>
        <n v="5248"/>
        <n v="23779"/>
        <n v="8189"/>
        <n v="5118"/>
        <n v="7229"/>
        <n v="6453"/>
        <n v="67319"/>
        <n v="1274"/>
        <n v="10027"/>
        <n v="37075"/>
        <n v="1085"/>
        <n v="9949"/>
        <n v="3598"/>
        <n v="12400"/>
        <n v="5182"/>
        <n v="46538"/>
        <n v="89640"/>
        <n v="141570"/>
        <n v="1050"/>
        <n v="7555"/>
        <n v="214750"/>
        <n v="8287"/>
        <n v="12521"/>
        <n v="5416"/>
        <n v="9940"/>
        <n v="3916"/>
        <n v="6289"/>
        <n v="8449"/>
        <n v="37096"/>
        <n v="26670"/>
        <n v="8830"/>
        <n v="47050"/>
        <n v="41382"/>
        <n v="40902"/>
        <n v="3665"/>
        <n v="1311"/>
        <n v="6116"/>
        <n v="2160"/>
        <n v="42646"/>
        <n v="29004"/>
        <n v="95832"/>
        <n v="7498"/>
        <n v="5558"/>
        <n v="22764"/>
        <n v="1475"/>
        <n v="20251"/>
        <n v="1123"/>
        <n v="6997"/>
        <n v="32380"/>
        <n v="7925"/>
        <n v="19703"/>
        <n v="8148"/>
        <n v="7098"/>
        <n v="16697"/>
        <n v="15641"/>
        <n v="31497"/>
        <n v="7629"/>
        <n v="38816"/>
        <n v="30940"/>
        <n v="15886"/>
        <n v="8267"/>
        <n v="6296"/>
        <n v="17842"/>
        <n v="5027"/>
        <n v="7648"/>
        <n v="15724"/>
        <n v="9340"/>
        <n v="5715"/>
        <n v="12581"/>
        <n v="4190"/>
        <n v="8196"/>
        <n v="9640"/>
        <n v="9454"/>
        <n v="17232"/>
        <n v="6589"/>
        <n v="6960"/>
        <n v="8740"/>
        <n v="91476"/>
        <n v="10227"/>
        <n v="9985"/>
        <n v="114127"/>
        <n v="19204"/>
        <n v="9383"/>
        <n v="10912"/>
        <n v="5275"/>
        <n v="9688"/>
        <n v="2415"/>
        <n v="10082"/>
        <n v="35689"/>
        <n v="8209"/>
        <n v="1836"/>
        <n v="10919"/>
        <n v="6406"/>
        <n v="11998"/>
        <n v="52889"/>
        <n v="1472"/>
        <n v="48994"/>
        <n v="55847"/>
        <n v="16449"/>
        <n v="10652"/>
        <n v="4883"/>
        <n v="1808"/>
        <n v="9682"/>
        <n v="9403"/>
        <n v="10164"/>
        <n v="7658"/>
        <n v="1596"/>
        <n v="19163"/>
        <n v="17707"/>
        <n v="10136"/>
        <n v="16103"/>
        <n v="2570"/>
        <n v="2599"/>
        <n v="53578"/>
        <n v="36136"/>
        <n v="9521"/>
        <n v="2665"/>
        <n v="10496"/>
        <n v="9933"/>
        <n v="5899"/>
        <n v="27598"/>
        <n v="21894"/>
        <n v="20822"/>
        <n v="8163"/>
        <n v="9280"/>
        <n v="7533"/>
        <n v="13939"/>
        <n v="3235"/>
        <n v="8146"/>
        <n v="33503"/>
        <n v="10742"/>
        <n v="8927"/>
        <n v="5739"/>
        <n v="9635"/>
        <n v="5191"/>
        <n v="31626"/>
        <n v="10220"/>
        <n v="6142"/>
        <n v="7682"/>
        <n v="3808"/>
        <n v="18948"/>
        <n v="6805"/>
        <n v="871200"/>
        <n v="5217"/>
        <n v="6012"/>
        <n v="22050"/>
        <n v="7584"/>
        <n v="35362"/>
        <n v="6608"/>
        <n v="21183"/>
        <n v="3097"/>
        <n v="35060"/>
        <n v="5420"/>
        <n v="22464"/>
        <n v="10466"/>
        <n v="6666"/>
        <n v="16090"/>
        <n v="12062"/>
        <n v="7217"/>
        <n v="12476"/>
        <n v="38377"/>
        <n v="11274"/>
        <n v="8977"/>
        <n v="42689"/>
        <n v="1264"/>
        <n v="10669"/>
        <n v="10763"/>
        <n v="7284"/>
        <n v="8057"/>
        <n v="24046"/>
        <n v="10695"/>
        <n v="3350"/>
        <n v="7398"/>
        <n v="14992"/>
        <n v="8885"/>
        <n v="11843"/>
        <n v="33980"/>
        <n v="4134"/>
        <n v="16321"/>
        <n v="36256"/>
        <n v="941"/>
        <n v="83231"/>
        <n v="3655"/>
        <n v="6632"/>
        <n v="9757"/>
        <n v="38865"/>
        <n v="15952"/>
        <n v="10665"/>
        <n v="14175"/>
        <n v="9426"/>
        <n v="10001"/>
        <n v="147823"/>
        <n v="11429"/>
        <n v="20668"/>
        <n v="50662"/>
        <n v="20197"/>
        <n v="27442"/>
        <n v="14950"/>
        <n v="1034"/>
        <n v="4667"/>
        <n v="10732"/>
        <n v="8393"/>
        <n v="1339"/>
        <n v="12367"/>
        <n v="1486"/>
        <n v="11397"/>
        <n v="11672"/>
        <n v="4828"/>
        <n v="5434"/>
        <n v="5822"/>
        <n v="15330"/>
        <n v="6513"/>
        <n v="45528"/>
        <n v="10178"/>
        <n v="4227"/>
        <n v="1318"/>
        <n v="13292"/>
        <n v="6765"/>
        <n v="13400"/>
        <n v="9910"/>
        <n v="9566"/>
        <n v="1319"/>
        <n v="36342"/>
        <n v="239144"/>
        <n v="1471"/>
        <n v="5684"/>
        <n v="32807"/>
        <n v="13114"/>
        <n v="10404"/>
        <n v="16970"/>
        <n v="16455"/>
        <n v="9125"/>
        <n v="10533"/>
        <n v="9144"/>
        <n v="35108"/>
        <n v="11443"/>
        <n v="34200"/>
        <n v="10143"/>
        <n v="49542"/>
        <n v="12831"/>
        <n v="9664"/>
        <n v="16934"/>
        <n v="32909"/>
        <n v="8179"/>
        <n v="20383"/>
        <n v="9075"/>
        <n v="19783"/>
        <n v="3433"/>
        <n v="2748"/>
        <n v="10452"/>
        <n v="3325"/>
        <n v="30166"/>
        <n v="7715"/>
        <n v="6465"/>
        <n v="4517"/>
        <n v="7360"/>
        <n v="35127"/>
      </sharedItems>
    </cacheField>
    <cacheField name="floors" numFmtId="0">
      <sharedItems containsSemiMixedTypes="0" containsString="0" containsNumber="1" minValue="1" maxValue="12693.384862664823" count="7">
        <n v="12693.384862664823"/>
        <n v="1"/>
        <n v="2"/>
        <n v="1.5"/>
        <n v="3"/>
        <n v="2.5"/>
        <n v="3.5"/>
      </sharedItems>
    </cacheField>
    <cacheField name="waterfront" numFmtId="0">
      <sharedItems containsSemiMixedTypes="0" containsString="0" containsNumber="1" minValue="0" maxValue="676240.36813980283" count="3">
        <n v="676240.36813980283"/>
        <n v="0"/>
        <n v="1"/>
      </sharedItems>
    </cacheField>
    <cacheField name="view" numFmtId="0">
      <sharedItems containsSemiMixedTypes="0" containsString="0" containsNumber="1" minValue="0" maxValue="38381.609428818447" count="6">
        <n v="38381.609428818447"/>
        <n v="0"/>
        <n v="3"/>
        <n v="4"/>
        <n v="2"/>
        <n v="1"/>
      </sharedItems>
    </cacheField>
    <cacheField name="condition" numFmtId="0">
      <sharedItems containsSemiMixedTypes="0" containsString="0" containsNumber="1" minValue="1" maxValue="17908.478315456727" count="6">
        <n v="17908.478315456727"/>
        <n v="3"/>
        <n v="5"/>
        <n v="4"/>
        <n v="1"/>
        <n v="2"/>
      </sharedItems>
    </cacheField>
    <cacheField name="grade" numFmtId="0">
      <sharedItems containsSemiMixedTypes="0" containsString="0" containsNumber="1" minValue="3" maxValue="110517.36405210882" count="12">
        <n v="110517.36405210882"/>
        <n v="7"/>
        <n v="6"/>
        <n v="8"/>
        <n v="11"/>
        <n v="9"/>
        <n v="5"/>
        <n v="10"/>
        <n v="12"/>
        <n v="4"/>
        <n v="3"/>
        <n v="13"/>
      </sharedItems>
    </cacheField>
    <cacheField name="yr_built" numFmtId="0">
      <sharedItems containsSemiMixedTypes="0" containsString="0" containsNumber="1" minValue="-3855.3366706070938" maxValue="2015" count="117">
        <n v="-3855.3366706070938"/>
        <n v="1955"/>
        <n v="1951"/>
        <n v="1933"/>
        <n v="1965"/>
        <n v="1987"/>
        <n v="2001"/>
        <n v="1995"/>
        <n v="1963"/>
        <n v="1960"/>
        <n v="2003"/>
        <n v="1942"/>
        <n v="1927"/>
        <n v="1977"/>
        <n v="1900"/>
        <n v="1979"/>
        <n v="1994"/>
        <n v="1916"/>
        <n v="1921"/>
        <n v="1969"/>
        <n v="1947"/>
        <n v="1968"/>
        <n v="1985"/>
        <n v="1941"/>
        <n v="1915"/>
        <n v="1909"/>
        <n v="1948"/>
        <n v="2005"/>
        <n v="1929"/>
        <n v="1981"/>
        <n v="1930"/>
        <n v="1904"/>
        <n v="1996"/>
        <n v="2000"/>
        <n v="1984"/>
        <n v="2014"/>
        <n v="1922"/>
        <n v="1959"/>
        <n v="1966"/>
        <n v="1953"/>
        <n v="1950"/>
        <n v="2008"/>
        <n v="1991"/>
        <n v="1954"/>
        <n v="1973"/>
        <n v="1925"/>
        <n v="1989"/>
        <n v="1972"/>
        <n v="1986"/>
        <n v="1956"/>
        <n v="2002"/>
        <n v="1992"/>
        <n v="1964"/>
        <n v="1952"/>
        <n v="1961"/>
        <n v="2006"/>
        <n v="1988"/>
        <n v="1962"/>
        <n v="1939"/>
        <n v="1946"/>
        <n v="1967"/>
        <n v="1975"/>
        <n v="1980"/>
        <n v="1910"/>
        <n v="1983"/>
        <n v="1978"/>
        <n v="1905"/>
        <n v="1971"/>
        <n v="2010"/>
        <n v="1945"/>
        <n v="1924"/>
        <n v="1990"/>
        <n v="1914"/>
        <n v="1926"/>
        <n v="2004"/>
        <n v="1923"/>
        <n v="2007"/>
        <n v="1976"/>
        <n v="1949"/>
        <n v="1999"/>
        <n v="1901"/>
        <n v="1993"/>
        <n v="1920"/>
        <n v="1997"/>
        <n v="1943"/>
        <n v="1957"/>
        <n v="1940"/>
        <n v="1918"/>
        <n v="1928"/>
        <n v="1974"/>
        <n v="1911"/>
        <n v="1936"/>
        <n v="1937"/>
        <n v="1982"/>
        <n v="1908"/>
        <n v="1931"/>
        <n v="1998"/>
        <n v="1913"/>
        <n v="2013"/>
        <n v="1907"/>
        <n v="1958"/>
        <n v="2012"/>
        <n v="1912"/>
        <n v="2011"/>
        <n v="1917"/>
        <n v="1932"/>
        <n v="1944"/>
        <n v="1902"/>
        <n v="2009"/>
        <n v="1903"/>
        <n v="1970"/>
        <n v="2015"/>
        <n v="1934"/>
        <n v="1938"/>
        <n v="1919"/>
        <n v="1906"/>
        <n v="1935"/>
      </sharedItems>
    </cacheField>
    <cacheField name="yr_renovated" numFmtId="0">
      <sharedItems containsSemiMixedTypes="0" containsString="0" containsNumber="1" minValue="0" maxValue="2015" count="65">
        <n v="8.2595095222369324"/>
        <n v="0"/>
        <n v="1991"/>
        <n v="2002"/>
        <n v="2010"/>
        <n v="1999"/>
        <n v="1992"/>
        <n v="2013"/>
        <n v="1994"/>
        <n v="1978"/>
        <n v="2005"/>
        <n v="2008"/>
        <n v="2003"/>
        <n v="1984"/>
        <n v="1954"/>
        <n v="2014"/>
        <n v="2011"/>
        <n v="1974"/>
        <n v="1983"/>
        <n v="1945"/>
        <n v="1990"/>
        <n v="1988"/>
        <n v="1957"/>
        <n v="1977"/>
        <n v="1981"/>
        <n v="1995"/>
        <n v="2000"/>
        <n v="1998"/>
        <n v="1970"/>
        <n v="1989"/>
        <n v="2004"/>
        <n v="1986"/>
        <n v="2009"/>
        <n v="2007"/>
        <n v="1987"/>
        <n v="1973"/>
        <n v="2006"/>
        <n v="1985"/>
        <n v="2001"/>
        <n v="1980"/>
        <n v="1971"/>
        <n v="1979"/>
        <n v="1997"/>
        <n v="1950"/>
        <n v="1969"/>
        <n v="1948"/>
        <n v="2015"/>
        <n v="1968"/>
        <n v="2012"/>
        <n v="1963"/>
        <n v="1951"/>
        <n v="1993"/>
        <n v="1962"/>
        <n v="1996"/>
        <n v="1972"/>
        <n v="1953"/>
        <n v="1955"/>
        <n v="1982"/>
        <n v="1956"/>
        <n v="1940"/>
        <n v="1976"/>
        <n v="1946"/>
        <n v="1975"/>
        <n v="1958"/>
        <n v="1964"/>
      </sharedItems>
    </cacheField>
    <cacheField name="sqft_living15" numFmtId="0">
      <sharedItems containsSemiMixedTypes="0" containsString="0" containsNumber="1" minValue="30.504300300987836" maxValue="5790" count="522">
        <n v="30.504300300987836"/>
        <n v="1340"/>
        <n v="1690"/>
        <n v="2720"/>
        <n v="1360"/>
        <n v="1800"/>
        <n v="4760"/>
        <n v="2238"/>
        <n v="1650"/>
        <n v="1780"/>
        <n v="2390"/>
        <n v="2210"/>
        <n v="1330"/>
        <n v="1370"/>
        <n v="2140"/>
        <n v="1890"/>
        <n v="1610"/>
        <n v="1060"/>
        <n v="1280"/>
        <n v="1400"/>
        <n v="4110"/>
        <n v="2240"/>
        <n v="1220"/>
        <n v="2200"/>
        <n v="1030"/>
        <n v="1760"/>
        <n v="1860"/>
        <n v="1520"/>
        <n v="2630"/>
        <n v="2580"/>
        <n v="1390"/>
        <n v="1460"/>
        <n v="1570"/>
        <n v="2020"/>
        <n v="1590"/>
        <n v="2160"/>
        <n v="1730"/>
        <n v="1290"/>
        <n v="2620"/>
        <n v="2470"/>
        <n v="2410"/>
        <n v="3625"/>
        <n v="1580"/>
        <n v="3050"/>
        <n v="1228"/>
        <n v="2680"/>
        <n v="970"/>
        <n v="1190"/>
        <n v="1990"/>
        <n v="1410"/>
        <n v="1480"/>
        <n v="2730"/>
        <n v="1950"/>
        <n v="2250"/>
        <n v="2690"/>
        <n v="2960"/>
        <n v="2270"/>
        <n v="2570"/>
        <n v="2500"/>
        <n v="1440"/>
        <n v="2750"/>
        <n v="2221"/>
        <n v="1010"/>
        <n v="3390"/>
        <n v="3530"/>
        <n v="1640"/>
        <n v="1510"/>
        <n v="2420"/>
        <n v="1940"/>
        <n v="3240"/>
        <n v="1680"/>
        <n v="890"/>
        <n v="1130"/>
        <n v="3350"/>
        <n v="2350"/>
        <n v="1870"/>
        <n v="1720"/>
        <n v="1850"/>
        <n v="1900"/>
        <n v="1980"/>
        <n v="2520"/>
        <n v="1350"/>
        <n v="1750"/>
        <n v="1160"/>
        <n v="2550"/>
        <n v="2370"/>
        <n v="1240"/>
        <n v="1270"/>
        <n v="2990"/>
        <n v="1380"/>
        <n v="1540"/>
        <n v="2090"/>
        <n v="2640"/>
        <n v="1830"/>
        <n v="1620"/>
        <n v="1880"/>
        <n v="2340"/>
        <n v="1710"/>
        <n v="2700"/>
        <n v="3060"/>
        <n v="2660"/>
        <n v="1700"/>
        <n v="1970"/>
        <n v="1420"/>
        <n v="2060"/>
        <n v="2480"/>
        <n v="1550"/>
        <n v="1170"/>
        <n v="2820"/>
        <n v="1560"/>
        <n v="2230"/>
        <n v="2840"/>
        <n v="1450"/>
        <n v="1500"/>
        <n v="3160"/>
        <n v="1200"/>
        <n v="3400"/>
        <n v="2110"/>
        <n v="2920"/>
        <n v="1770"/>
        <n v="1070"/>
        <n v="1930"/>
        <n v="3740"/>
        <n v="2260"/>
        <n v="1670"/>
        <n v="2290"/>
        <n v="1050"/>
        <n v="2540"/>
        <n v="2190"/>
        <n v="2030"/>
        <n v="1230"/>
        <n v="2330"/>
        <n v="1300"/>
        <n v="1430"/>
        <n v="2770"/>
        <n v="1250"/>
        <n v="1630"/>
        <n v="2590"/>
        <n v="2130"/>
        <n v="1100"/>
        <n v="3836"/>
        <n v="1320"/>
        <n v="2120"/>
        <n v="3070"/>
        <n v="1910"/>
        <n v="2080"/>
        <n v="1960"/>
        <n v="2280"/>
        <n v="1150"/>
        <n v="3430"/>
        <n v="2070"/>
        <n v="2600"/>
        <n v="830"/>
        <n v="1260"/>
        <n v="3120"/>
        <n v="2010"/>
        <n v="1660"/>
        <n v="1600"/>
        <n v="2380"/>
        <n v="3890"/>
        <n v="4180"/>
        <n v="2653"/>
        <n v="2670"/>
        <n v="3920"/>
        <n v="2300"/>
        <n v="2310"/>
        <n v="2320"/>
        <n v="3150"/>
        <n v="1740"/>
        <n v="2400"/>
        <n v="4550"/>
        <n v="2510"/>
        <n v="2440"/>
        <n v="2880"/>
        <n v="3860"/>
        <n v="2150"/>
        <n v="1310"/>
        <n v="1820"/>
        <n v="3080"/>
        <n v="880"/>
        <n v="2560"/>
        <n v="3470"/>
        <n v="1020"/>
        <n v="2040"/>
        <n v="2610"/>
        <n v="1810"/>
        <n v="2860"/>
        <n v="3480"/>
        <n v="3130"/>
        <n v="3360"/>
        <n v="4050"/>
        <n v="2450"/>
        <n v="1790"/>
        <n v="3180"/>
        <n v="3600"/>
        <n v="2000"/>
        <n v="2430"/>
        <n v="2850"/>
        <n v="4680"/>
        <n v="2360"/>
        <n v="3930"/>
        <n v="1490"/>
        <n v="2460"/>
        <n v="2077"/>
        <n v="1920"/>
        <n v="3630"/>
        <n v="3220"/>
        <n v="2100"/>
        <n v="3230"/>
        <n v="4300"/>
        <n v="3850"/>
        <n v="2424"/>
        <n v="2530"/>
        <n v="3030"/>
        <n v="2830"/>
        <n v="2900"/>
        <n v="2950"/>
        <n v="1470"/>
        <n v="940"/>
        <n v="2740"/>
        <n v="4210"/>
        <n v="3340"/>
        <n v="3980"/>
        <n v="2180"/>
        <n v="3715"/>
        <n v="2050"/>
        <n v="1080"/>
        <n v="2095"/>
        <n v="1000"/>
        <n v="3330"/>
        <n v="2170"/>
        <n v="1408"/>
        <n v="1530"/>
        <n v="2760"/>
        <n v="3110"/>
        <n v="950"/>
        <n v="3000"/>
        <n v="1307"/>
        <n v="2220"/>
        <n v="4190"/>
        <n v="3440"/>
        <n v="3250"/>
        <n v="1110"/>
        <n v="2870"/>
        <n v="1210"/>
        <n v="2910"/>
        <n v="1120"/>
        <n v="4230"/>
        <n v="1708"/>
        <n v="3090"/>
        <n v="3270"/>
        <n v="2970"/>
        <n v="1180"/>
        <n v="3100"/>
        <n v="4100"/>
        <n v="2930"/>
        <n v="3510"/>
        <n v="2688"/>
        <n v="1840"/>
        <n v="2490"/>
        <n v="4090"/>
        <n v="2810"/>
        <n v="3260"/>
        <n v="3680"/>
        <n v="3420"/>
        <n v="1654"/>
        <n v="1365"/>
        <n v="980"/>
        <n v="1677"/>
        <n v="1140"/>
        <n v="3640"/>
        <n v="3460"/>
        <n v="3140"/>
        <n v="1502"/>
        <n v="3720"/>
        <n v="2790"/>
        <n v="2940"/>
        <n v="990"/>
        <n v="2890"/>
        <n v="860"/>
        <n v="4750"/>
        <n v="1525"/>
        <n v="3950"/>
        <n v="5790"/>
        <n v="760"/>
        <n v="2234"/>
        <n v="960"/>
        <n v="3210"/>
        <n v="2780"/>
        <n v="2800"/>
        <n v="2305"/>
        <n v="2665"/>
        <n v="3620"/>
        <n v="2710"/>
        <n v="4320"/>
        <n v="2650"/>
        <n v="3370"/>
        <n v="1509"/>
        <n v="1277"/>
        <n v="1981"/>
        <n v="2434"/>
        <n v="4640"/>
        <n v="2242"/>
        <n v="3040"/>
        <n v="3970"/>
        <n v="3200"/>
        <n v="4600"/>
        <n v="840"/>
        <n v="3290"/>
        <n v="2214"/>
        <n v="1162"/>
        <n v="3010"/>
        <n v="5600"/>
        <n v="3820"/>
        <n v="3540"/>
        <n v="1975"/>
        <n v="4800"/>
        <n v="740"/>
        <n v="3990"/>
        <n v="3170"/>
        <n v="1576"/>
        <n v="1768"/>
        <n v="3310"/>
        <n v="2980"/>
        <n v="1429"/>
        <n v="3900"/>
        <n v="3380"/>
        <n v="820"/>
        <n v="1090"/>
        <n v="4060"/>
        <n v="3910"/>
        <n v="3190"/>
        <n v="3450"/>
        <n v="3730"/>
        <n v="620"/>
        <n v="3020"/>
        <n v="3760"/>
        <n v="3320"/>
        <n v="1132"/>
        <n v="3300"/>
        <n v="3770"/>
        <n v="3960"/>
        <n v="870"/>
        <n v="3560"/>
        <n v="4620"/>
        <n v="3520"/>
        <n v="1572"/>
        <n v="3490"/>
        <n v="1088"/>
        <n v="3159"/>
        <n v="4470"/>
        <n v="3570"/>
        <n v="4890"/>
        <n v="3690"/>
        <n v="3280"/>
        <n v="2083"/>
        <n v="3780"/>
        <n v="920"/>
        <n v="1941"/>
        <n v="1566"/>
        <n v="850"/>
        <n v="2496"/>
        <n v="1040"/>
        <n v="3410"/>
        <n v="4240"/>
        <n v="4670"/>
        <n v="4350"/>
        <n v="1714"/>
        <n v="5380"/>
        <n v="4330"/>
        <n v="3830"/>
        <n v="5000"/>
        <n v="2144"/>
        <n v="1494"/>
        <n v="1357"/>
        <n v="930"/>
        <n v="3580"/>
        <n v="4250"/>
        <n v="4080"/>
        <n v="3660"/>
        <n v="1458"/>
        <n v="3736"/>
        <n v="1894"/>
        <n v="2037"/>
        <n v="1295"/>
        <n v="4170"/>
        <n v="3750"/>
        <n v="3550"/>
        <n v="4630"/>
        <n v="1439"/>
        <n v="3500"/>
        <n v="2091"/>
        <n v="900"/>
        <n v="3880"/>
        <n v="3710"/>
        <n v="1616"/>
        <n v="720"/>
        <n v="800"/>
        <n v="2315"/>
        <n v="1564"/>
        <n v="2767"/>
        <n v="3721"/>
        <n v="4650"/>
        <n v="4020"/>
        <n v="780"/>
        <n v="1728"/>
        <n v="2027"/>
        <n v="1264"/>
        <n v="1404"/>
        <n v="1459"/>
        <n v="2028"/>
        <n v="3639"/>
        <n v="1943"/>
        <n v="3425"/>
        <n v="2641"/>
        <n v="2114"/>
        <n v="1309"/>
        <n v="2412"/>
        <n v="2517"/>
        <n v="1802"/>
        <n v="2011"/>
        <n v="1466"/>
        <n v="1414"/>
        <n v="3193"/>
        <n v="1845"/>
        <n v="1156"/>
        <n v="3670"/>
        <n v="1696"/>
        <n v="5340"/>
        <n v="4440"/>
        <n v="1745"/>
        <n v="1884"/>
        <n v="4690"/>
        <n v="4920"/>
        <n v="2406"/>
        <n v="4160"/>
        <n v="3810"/>
        <n v="4480"/>
        <n v="2848"/>
        <n v="1746"/>
        <n v="2634"/>
        <n v="2049"/>
        <n v="5330"/>
        <n v="1536"/>
        <n v="2273"/>
        <n v="3056"/>
        <n v="4010"/>
        <n v="4700"/>
        <n v="910"/>
        <n v="2125"/>
        <n v="1665"/>
        <n v="2683"/>
        <n v="3790"/>
        <n v="700"/>
        <n v="1855"/>
        <n v="750"/>
        <n v="1078"/>
        <n v="4150"/>
        <n v="4340"/>
        <n v="2344"/>
        <n v="1098"/>
        <n v="1175"/>
        <n v="1188"/>
        <n v="3700"/>
        <n v="3840"/>
        <n v="4042"/>
        <n v="2518"/>
        <n v="3800"/>
        <n v="2488"/>
        <n v="3590"/>
        <n v="2052"/>
        <n v="810"/>
        <n v="1528"/>
        <n v="5030"/>
        <n v="4740"/>
        <n v="5070"/>
        <n v="2967"/>
        <n v="4280"/>
        <n v="2724"/>
        <n v="3610"/>
        <n v="3940"/>
        <n v="4940"/>
        <n v="4770"/>
        <n v="1811"/>
        <n v="4830"/>
        <n v="2876"/>
        <n v="1805"/>
        <n v="1216"/>
        <n v="5170"/>
        <n v="1304"/>
        <n v="2474"/>
        <n v="4590"/>
        <n v="4130"/>
        <n v="1492"/>
        <n v="1364"/>
        <n v="2168"/>
        <n v="4140"/>
        <n v="3543"/>
        <n v="1303"/>
        <n v="2005"/>
        <n v="3650"/>
        <n v="2583"/>
        <n v="4310"/>
        <n v="2451"/>
        <n v="1448"/>
        <n v="2955"/>
        <n v="2142"/>
        <n v="790"/>
        <n v="1638"/>
        <n v="2554"/>
        <n v="2441"/>
        <n v="2216"/>
        <n v="4220"/>
        <n v="1961"/>
        <n v="4540"/>
        <n v="770"/>
        <n v="4200"/>
        <n v="3413"/>
        <n v="1664"/>
        <n v="2136"/>
        <n v="3568"/>
        <n v="4510"/>
      </sharedItems>
    </cacheField>
    <cacheField name="sqft_lot15" numFmtId="0">
      <sharedItems containsSemiMixedTypes="0" containsString="0" containsNumber="1" minValue="-0.64035136245063196" maxValue="871200" count="5170">
        <n v="-0.64035136245063196"/>
        <n v="5650"/>
        <n v="7639"/>
        <n v="8062"/>
        <n v="5000"/>
        <n v="7503"/>
        <n v="101930"/>
        <n v="6819"/>
        <n v="9711"/>
        <n v="8113"/>
        <n v="7570"/>
        <n v="8925"/>
        <n v="6000"/>
        <n v="12697"/>
        <n v="10208"/>
        <n v="4850"/>
        <n v="4000"/>
        <n v="14018"/>
        <n v="4300"/>
        <n v="5095"/>
        <n v="8850"/>
        <n v="4980"/>
        <n v="20336"/>
        <n v="7005"/>
        <n v="8386"/>
        <n v="6865"/>
        <n v="4705"/>
        <n v="3573"/>
        <n v="3861"/>
        <n v="6235"/>
        <n v="6026"/>
        <n v="3980"/>
        <n v="1756"/>
        <n v="5080"/>
        <n v="8720"/>
        <n v="3264"/>
        <n v="11467"/>
        <n v="4700"/>
        <n v="7800"/>
        <n v="11884"/>
        <n v="5669"/>
        <n v="30617"/>
        <n v="5639"/>
        <n v="2640"/>
        <n v="8808"/>
        <n v="9232"/>
        <n v="8840"/>
        <n v="13685"/>
        <n v="5100"/>
        <n v="72513"/>
        <n v="9364"/>
        <n v="9133"/>
        <n v="4080"/>
        <n v="6738"/>
        <n v="4500"/>
        <n v="4750"/>
        <n v="11044"/>
        <n v="8542"/>
        <n v="18900"/>
        <n v="8750"/>
        <n v="9500"/>
        <n v="3090"/>
        <n v="11049"/>
        <n v="4557"/>
        <n v="12635"/>
        <n v="20158"/>
        <n v="38917"/>
        <n v="4745"/>
        <n v="7807"/>
        <n v="50529"/>
        <n v="35020"/>
        <n v="7500"/>
        <n v="5060"/>
        <n v="5693"/>
        <n v="39750"/>
        <n v="5363"/>
        <n v="6405"/>
        <n v="6720"/>
        <n v="8797"/>
        <n v="7203"/>
        <n v="4800"/>
        <n v="8165"/>
        <n v="7349"/>
        <n v="2025"/>
        <n v="1106"/>
        <n v="7510"/>
        <n v="6250"/>
        <n v="10500"/>
        <n v="6045"/>
        <n v="15616"/>
        <n v="6400"/>
        <n v="135036"/>
        <n v="35065"/>
        <n v="3478"/>
        <n v="47777"/>
        <n v="14910"/>
        <n v="8162"/>
        <n v="4005"/>
        <n v="4966"/>
        <n v="35001"/>
        <n v="9433"/>
        <n v="9636"/>
        <n v="3536"/>
        <n v="11656"/>
        <n v="5500"/>
        <n v="8517"/>
        <n v="6350"/>
        <n v="3166"/>
        <n v="6780"/>
        <n v="9000"/>
        <n v="4040"/>
        <n v="10856"/>
        <n v="9104"/>
        <n v="4400"/>
        <n v="13992"/>
        <n v="11275"/>
        <n v="8712"/>
        <n v="8400"/>
        <n v="4960"/>
        <n v="3748"/>
        <n v="7680"/>
        <n v="9793"/>
        <n v="88500"/>
        <n v="1662"/>
        <n v="2285"/>
        <n v="19265"/>
        <n v="8140"/>
        <n v="10436"/>
        <n v="5715"/>
        <n v="1310"/>
        <n v="3600"/>
        <n v="9375"/>
        <n v="8579"/>
        <n v="7940"/>
        <n v="8824"/>
        <n v="87991"/>
        <n v="193842"/>
        <n v="18000"/>
        <n v="4599"/>
        <n v="8633"/>
        <n v="9750"/>
        <n v="7669"/>
        <n v="13675"/>
        <n v="7875"/>
        <n v="7198"/>
        <n v="11180"/>
        <n v="11680"/>
        <n v="9660"/>
        <n v="12601"/>
        <n v="8152"/>
        <n v="36590"/>
        <n v="7288"/>
        <n v="7920"/>
        <n v="7350"/>
        <n v="35230"/>
        <n v="8335"/>
        <n v="1795"/>
        <n v="2150"/>
        <n v="8941"/>
        <n v="8280"/>
        <n v="6183"/>
        <n v="5375"/>
        <n v="9600"/>
        <n v="3417"/>
        <n v="9984"/>
        <n v="10270"/>
        <n v="8910"/>
        <n v="8744"/>
        <n v="9340"/>
        <n v="7980"/>
        <n v="10083"/>
        <n v="7818"/>
        <n v="10228"/>
        <n v="5001"/>
        <n v="6480"/>
        <n v="2385"/>
        <n v="67268"/>
        <n v="50965"/>
        <n v="9514"/>
        <n v="10450"/>
        <n v="8040"/>
        <n v="10744"/>
        <n v="4587"/>
        <n v="14280"/>
        <n v="1312"/>
        <n v="6397"/>
        <n v="1327"/>
        <n v="12368"/>
        <n v="18386"/>
        <n v="8700"/>
        <n v="14459"/>
        <n v="20953"/>
        <n v="5390"/>
        <n v="5184"/>
        <n v="12040"/>
        <n v="8127"/>
        <n v="10125"/>
        <n v="10055"/>
        <n v="9583"/>
        <n v="8031"/>
        <n v="7392"/>
        <n v="6009"/>
        <n v="9753"/>
        <n v="13068"/>
        <n v="4729"/>
        <n v="13193"/>
        <n v="15347"/>
        <n v="8236"/>
        <n v="13702"/>
        <n v="35096"/>
        <n v="80100"/>
        <n v="4740"/>
        <n v="148539"/>
        <n v="13988"/>
        <n v="8640"/>
        <n v="3750"/>
        <n v="8316"/>
        <n v="3060"/>
        <n v="10377"/>
        <n v="18841"/>
        <n v="2566"/>
        <n v="7650"/>
        <n v="3000"/>
        <n v="7209"/>
        <n v="6567"/>
        <n v="36224"/>
        <n v="6331"/>
        <n v="6458"/>
        <n v="6816"/>
        <n v="7620"/>
        <n v="10650"/>
        <n v="10098"/>
        <n v="5659"/>
        <n v="8470"/>
        <n v="33450"/>
        <n v="2580"/>
        <n v="14267"/>
        <n v="7475"/>
        <n v="4465"/>
        <n v="8250"/>
        <n v="20060"/>
        <n v="47443"/>
        <n v="7530"/>
        <n v="8164"/>
        <n v="7619"/>
        <n v="2225"/>
        <n v="4927"/>
        <n v="10530"/>
        <n v="12136"/>
        <n v="49385"/>
        <n v="11088"/>
        <n v="8775"/>
        <n v="7556"/>
        <n v="7864"/>
        <n v="13300"/>
        <n v="8100"/>
        <n v="7320"/>
        <n v="10300"/>
        <n v="13527"/>
        <n v="15256"/>
        <n v="9937"/>
        <n v="11004"/>
        <n v="4166"/>
        <n v="11374"/>
        <n v="7316"/>
        <n v="7220"/>
        <n v="5592"/>
        <n v="9052"/>
        <n v="19508"/>
        <n v="7903"/>
        <n v="7310"/>
        <n v="4590"/>
        <n v="10139"/>
        <n v="8275"/>
        <n v="9781"/>
        <n v="8330"/>
        <n v="5750"/>
        <n v="78408"/>
        <n v="5400"/>
        <n v="11244"/>
        <n v="57500"/>
        <n v="3864"/>
        <n v="8384"/>
        <n v="17958"/>
        <n v="9518"/>
        <n v="7460"/>
        <n v="35781"/>
        <n v="7600"/>
        <n v="10004"/>
        <n v="6120"/>
        <n v="7955"/>
        <n v="9525"/>
        <n v="5894"/>
        <n v="11045"/>
        <n v="8000"/>
        <n v="14764"/>
        <n v="8066"/>
        <n v="8691"/>
        <n v="20000"/>
        <n v="5823"/>
        <n v="7138"/>
        <n v="32156"/>
        <n v="12080"/>
        <n v="8646"/>
        <n v="19207"/>
        <n v="10180"/>
        <n v="14400"/>
        <n v="3120"/>
        <n v="22654"/>
        <n v="5766"/>
        <n v="5091"/>
        <n v="17689"/>
        <n v="28399"/>
        <n v="11340"/>
        <n v="8168"/>
        <n v="9363"/>
        <n v="8800"/>
        <n v="44049"/>
        <n v="17449"/>
        <n v="21455"/>
        <n v="24361"/>
        <n v="6929"/>
        <n v="9721"/>
        <n v="7625"/>
        <n v="7447"/>
        <n v="12600"/>
        <n v="2577"/>
        <n v="19868"/>
        <n v="14142"/>
        <n v="6930"/>
        <n v="8050"/>
        <n v="19009"/>
        <n v="9691"/>
        <n v="12000"/>
        <n v="10020"/>
        <n v="2856"/>
        <n v="27743"/>
        <n v="12239"/>
        <n v="16553"/>
        <n v="10071"/>
        <n v="3500"/>
        <n v="1543"/>
        <n v="16963"/>
        <n v="22357"/>
        <n v="7107"/>
        <n v="1352"/>
        <n v="3235"/>
        <n v="5250"/>
        <n v="6996"/>
        <n v="36852"/>
        <n v="8134"/>
        <n v="143947"/>
        <n v="36497"/>
        <n v="8118"/>
        <n v="6867"/>
        <n v="18295"/>
        <n v="174240"/>
        <n v="8660"/>
        <n v="5465"/>
        <n v="211267"/>
        <n v="4050"/>
        <n v="9800"/>
        <n v="11632"/>
        <n v="10094"/>
        <n v="5120"/>
        <n v="39480"/>
        <n v="15715"/>
        <n v="5082"/>
        <n v="21887"/>
        <n v="3277"/>
        <n v="2094"/>
        <n v="4674"/>
        <n v="9131"/>
        <n v="11398"/>
        <n v="9003"/>
        <n v="11760"/>
        <n v="4910"/>
        <n v="7519"/>
        <n v="5406"/>
        <n v="210394"/>
        <n v="9760"/>
        <n v="7704"/>
        <n v="5460"/>
        <n v="7221"/>
        <n v="9450"/>
        <n v="13838"/>
        <n v="10007"/>
        <n v="10209"/>
        <n v="16117"/>
        <n v="10005"/>
        <n v="5788"/>
        <n v="3710"/>
        <n v="75396"/>
        <n v="8223"/>
        <n v="8567"/>
        <n v="8049"/>
        <n v="3777"/>
        <n v="11250"/>
        <n v="7000"/>
        <n v="6360"/>
        <n v="7329"/>
        <n v="14833"/>
        <n v="6200"/>
        <n v="12950"/>
        <n v="7709"/>
        <n v="11919"/>
        <n v="7111"/>
        <n v="4173"/>
        <n v="6550"/>
        <n v="10988"/>
        <n v="7691"/>
        <n v="11553"/>
        <n v="6012"/>
        <n v="181319"/>
        <n v="11793"/>
        <n v="7302"/>
        <n v="11081"/>
        <n v="4921"/>
        <n v="10794"/>
        <n v="10392"/>
        <n v="6600"/>
        <n v="1350"/>
        <n v="4420"/>
        <n v="12410"/>
        <n v="4025"/>
        <n v="4816"/>
        <n v="5335"/>
        <n v="3825"/>
        <n v="12825"/>
        <n v="10000"/>
        <n v="10200"/>
        <n v="11682"/>
        <n v="3333"/>
        <n v="5538"/>
        <n v="7200"/>
        <n v="7787"/>
        <n v="660"/>
        <n v="11811"/>
        <n v="8615"/>
        <n v="9323"/>
        <n v="178160"/>
        <n v="7560"/>
        <n v="6840"/>
        <n v="4011"/>
        <n v="9040"/>
        <n v="9121"/>
        <n v="6587"/>
        <n v="233971"/>
        <n v="7085"/>
        <n v="28837"/>
        <n v="7848"/>
        <n v="1898"/>
        <n v="49206"/>
        <n v="7405"/>
        <n v="7529"/>
        <n v="8190"/>
        <n v="6987"/>
        <n v="5109"/>
        <n v="104374"/>
        <n v="4350"/>
        <n v="9880"/>
        <n v="13492"/>
        <n v="14479"/>
        <n v="24728"/>
        <n v="9770"/>
        <n v="928"/>
        <n v="9588"/>
        <n v="6490"/>
        <n v="8535"/>
        <n v="8692"/>
        <n v="29170"/>
        <n v="20697"/>
        <n v="7314"/>
        <n v="9563"/>
        <n v="8103"/>
        <n v="65340"/>
        <n v="107898"/>
        <n v="7995"/>
        <n v="7257"/>
        <n v="8944"/>
        <n v="4697"/>
        <n v="5350"/>
        <n v="3400"/>
        <n v="25346"/>
        <n v="5998"/>
        <n v="7944"/>
        <n v="5445"/>
        <n v="3840"/>
        <n v="9081"/>
        <n v="98010"/>
        <n v="3402"/>
        <n v="199504"/>
        <n v="5471"/>
        <n v="8976"/>
        <n v="4920"/>
        <n v="8155"/>
        <n v="7260"/>
        <n v="15744"/>
        <n v="12835"/>
        <n v="14000"/>
        <n v="3900"/>
        <n v="165963"/>
        <n v="43560"/>
        <n v="3049"/>
        <n v="3802"/>
        <n v="8505"/>
        <n v="12012"/>
        <n v="15263"/>
        <n v="6254"/>
        <n v="32186"/>
        <n v="10816"/>
        <n v="7210"/>
        <n v="4490"/>
        <n v="1800"/>
        <n v="7586"/>
        <n v="19400"/>
        <n v="1415"/>
        <n v="5085"/>
        <n v="6344"/>
        <n v="7777"/>
        <n v="7515"/>
        <n v="5411"/>
        <n v="9650"/>
        <n v="7245"/>
        <n v="7536"/>
        <n v="10588"/>
        <n v="6860"/>
        <n v="1784"/>
        <n v="35982"/>
        <n v="8610"/>
        <n v="7700"/>
        <n v="11782"/>
        <n v="7990"/>
        <n v="8912"/>
        <n v="11590"/>
        <n v="7802"/>
        <n v="4744"/>
        <n v="8125"/>
        <n v="2750"/>
        <n v="10608"/>
        <n v="7649"/>
        <n v="38255"/>
        <n v="6900"/>
        <n v="6500"/>
        <n v="9812"/>
        <n v="26324"/>
        <n v="3380"/>
        <n v="9185"/>
        <n v="15625"/>
        <n v="11400"/>
        <n v="1232"/>
        <n v="7369"/>
        <n v="1422"/>
        <n v="12667"/>
        <n v="5600"/>
        <n v="6380"/>
        <n v="11211"/>
        <n v="4620"/>
        <n v="9579"/>
        <n v="8056"/>
        <n v="5300"/>
        <n v="13641"/>
        <n v="7187"/>
        <n v="213444"/>
        <n v="7323"/>
        <n v="5775"/>
        <n v="5413"/>
        <n v="6768"/>
        <n v="8231"/>
        <n v="6216"/>
        <n v="8322"/>
        <n v="13950"/>
        <n v="11964"/>
        <n v="13314"/>
        <n v="7986"/>
        <n v="4343"/>
        <n v="34589"/>
        <n v="6222"/>
        <n v="21567"/>
        <n v="10369"/>
        <n v="13475"/>
        <n v="11550"/>
        <n v="5304"/>
        <n v="12010"/>
        <n v="2048"/>
        <n v="4416"/>
        <n v="7490"/>
        <n v="10800"/>
        <n v="9100"/>
        <n v="38312"/>
        <n v="6818"/>
        <n v="12125"/>
        <n v="8799"/>
        <n v="7379"/>
        <n v="9823"/>
        <n v="8960"/>
        <n v="8108"/>
        <n v="8242"/>
        <n v="9656"/>
        <n v="6924"/>
        <n v="41075"/>
        <n v="2708"/>
        <n v="8856"/>
        <n v="3547"/>
        <n v="5900"/>
        <n v="37034"/>
        <n v="9796"/>
        <n v="11439"/>
        <n v="6348"/>
        <n v="23900"/>
        <n v="3539"/>
        <n v="8048"/>
        <n v="6435"/>
        <n v="8547"/>
        <n v="16907"/>
        <n v="5441"/>
        <n v="54885"/>
        <n v="4395"/>
        <n v="6240"/>
        <n v="6630"/>
        <n v="6908"/>
        <n v="5520"/>
        <n v="14960"/>
        <n v="9688"/>
        <n v="10077"/>
        <n v="33341"/>
        <n v="1316"/>
        <n v="218222"/>
        <n v="4924"/>
        <n v="7939"/>
        <n v="34500"/>
        <n v="9864"/>
        <n v="7799"/>
        <n v="6099"/>
        <n v="13125"/>
        <n v="7356"/>
        <n v="8724"/>
        <n v="9950"/>
        <n v="7409"/>
        <n v="2874"/>
        <n v="8557"/>
        <n v="23680"/>
        <n v="7504"/>
        <n v="887"/>
        <n v="1452"/>
        <n v="5670"/>
        <n v="63162"/>
        <n v="9936"/>
        <n v="5952"/>
        <n v="8636"/>
        <n v="12672"/>
        <n v="10012"/>
        <n v="8588"/>
        <n v="25792"/>
        <n v="3844"/>
        <n v="33171"/>
        <n v="36149"/>
        <n v="8684"/>
        <n v="4779"/>
        <n v="13076"/>
        <n v="7740"/>
        <n v="5036"/>
        <n v="12230"/>
        <n v="10713"/>
        <n v="4904"/>
        <n v="7212"/>
        <n v="1963"/>
        <n v="4182"/>
        <n v="36906"/>
        <n v="16201"/>
        <n v="11876"/>
        <n v="2980"/>
        <n v="5030"/>
        <n v="8919"/>
        <n v="101529"/>
        <n v="5875"/>
        <n v="3150"/>
        <n v="10350"/>
        <n v="18306"/>
        <n v="5580"/>
        <n v="8810"/>
        <n v="10230"/>
        <n v="18503"/>
        <n v="9638"/>
        <n v="4479"/>
        <n v="5972"/>
        <n v="9023"/>
        <n v="28826"/>
        <n v="47916"/>
        <n v="1548"/>
        <n v="11050"/>
        <n v="8650"/>
        <n v="10374"/>
        <n v="7885"/>
        <n v="5790"/>
        <n v="27600"/>
        <n v="1718"/>
        <n v="33900"/>
        <n v="5660"/>
        <n v="10731"/>
        <n v="7040"/>
        <n v="15000"/>
        <n v="6300"/>
        <n v="8958"/>
        <n v="3200"/>
        <n v="7471"/>
        <n v="6312"/>
        <n v="4408"/>
        <n v="4120"/>
        <n v="7590"/>
        <n v="4160"/>
        <n v="7910"/>
        <n v="11462"/>
        <n v="11455"/>
        <n v="8498"/>
        <n v="4822"/>
        <n v="15732"/>
        <n v="3941"/>
        <n v="1116"/>
        <n v="8520"/>
        <n v="8333"/>
        <n v="32417"/>
        <n v="5045"/>
        <n v="4992"/>
        <n v="11470"/>
        <n v="32130"/>
        <n v="10251"/>
        <n v="9946"/>
        <n v="14486"/>
        <n v="37891"/>
        <n v="9311"/>
        <n v="1688"/>
        <n v="7348"/>
        <n v="6042"/>
        <n v="8479"/>
        <n v="4996"/>
        <n v="8738"/>
        <n v="9205"/>
        <n v="7524"/>
        <n v="1777"/>
        <n v="5160"/>
        <n v="7830"/>
        <n v="16275"/>
        <n v="8920"/>
        <n v="11491"/>
        <n v="3738"/>
        <n v="10506"/>
        <n v="6117"/>
        <n v="5220"/>
        <n v="1090"/>
        <n v="19811"/>
        <n v="2533"/>
        <n v="8580"/>
        <n v="15654"/>
        <n v="35160"/>
        <n v="4650"/>
        <n v="8291"/>
        <n v="5151"/>
        <n v="75358"/>
        <n v="3440"/>
        <n v="4429"/>
        <n v="6526"/>
        <n v="4250"/>
        <n v="9594"/>
        <n v="10160"/>
        <n v="11560"/>
        <n v="11306"/>
        <n v="6750"/>
        <n v="10470"/>
        <n v="3245"/>
        <n v="17238"/>
        <n v="8451"/>
        <n v="7238"/>
        <n v="9030"/>
        <n v="5407"/>
        <n v="33447"/>
        <n v="7660"/>
        <n v="7485"/>
        <n v="9337"/>
        <n v="10202"/>
        <n v="3560"/>
        <n v="12603"/>
        <n v="5371"/>
        <n v="21803"/>
        <n v="7668"/>
        <n v="9689"/>
        <n v="3076"/>
        <n v="7695"/>
        <n v="1156"/>
        <n v="8560"/>
        <n v="5366"/>
        <n v="5276"/>
        <n v="9996"/>
        <n v="7208"/>
        <n v="10241"/>
        <n v="7795"/>
        <n v="6975"/>
        <n v="6449"/>
        <n v="3376"/>
        <n v="9550"/>
        <n v="7266"/>
        <n v="3677"/>
        <n v="4798"/>
        <n v="7773"/>
        <n v="217800"/>
        <n v="8008"/>
        <n v="44431"/>
        <n v="6320"/>
        <n v="7842"/>
        <n v="11000"/>
        <n v="6168"/>
        <n v="21810"/>
        <n v="8035"/>
        <n v="7326"/>
        <n v="5320"/>
        <n v="7525"/>
        <n v="4440"/>
        <n v="6861"/>
        <n v="5347"/>
        <n v="1567"/>
        <n v="8841"/>
        <n v="5200"/>
        <n v="11200"/>
        <n v="44374"/>
        <n v="2190"/>
        <n v="6339"/>
        <n v="5461"/>
        <n v="6798"/>
        <n v="4200"/>
        <n v="15375"/>
        <n v="220654"/>
        <n v="8862"/>
        <n v="94960"/>
        <n v="8866"/>
        <n v="35021"/>
        <n v="9677"/>
        <n v="4880"/>
        <n v="83729"/>
        <n v="10412"/>
        <n v="6125"/>
        <n v="8010"/>
        <n v="9985"/>
        <n v="8645"/>
        <n v="6633"/>
        <n v="10070"/>
        <n v="11640"/>
        <n v="7214"/>
        <n v="7969"/>
        <n v="6434"/>
        <n v="8909"/>
        <n v="25545"/>
        <n v="8568"/>
        <n v="6384"/>
        <n v="4187"/>
        <n v="7426"/>
        <n v="5596"/>
        <n v="6100"/>
        <n v="8677"/>
        <n v="11852"/>
        <n v="11254"/>
        <n v="27100"/>
        <n v="9075"/>
        <n v="10128"/>
        <n v="11700"/>
        <n v="9456"/>
        <n v="3064"/>
        <n v="17539"/>
        <n v="6825"/>
        <n v="3152"/>
        <n v="9611"/>
        <n v="2802"/>
        <n v="1380"/>
        <n v="4785"/>
        <n v="13404"/>
        <n v="2400"/>
        <n v="2036"/>
        <n v="8496"/>
        <n v="36728"/>
        <n v="8281"/>
        <n v="1879"/>
        <n v="5361"/>
        <n v="10002"/>
        <n v="9383"/>
        <n v="7632"/>
        <n v="4560"/>
        <n v="7882"/>
        <n v="4276"/>
        <n v="7938"/>
        <n v="8573"/>
        <n v="12250"/>
        <n v="13709"/>
        <n v="7865"/>
        <n v="5040"/>
        <n v="12632"/>
        <n v="6337"/>
        <n v="8865"/>
        <n v="12369"/>
        <n v="4100"/>
        <n v="8500"/>
        <n v="2550"/>
        <n v="9898"/>
        <n v="6842"/>
        <n v="1260"/>
        <n v="8416"/>
        <n v="20037"/>
        <n v="3739"/>
        <n v="7474"/>
        <n v="42882"/>
        <n v="12852"/>
        <n v="13868"/>
        <n v="7017"/>
        <n v="40234"/>
        <n v="10061"/>
        <n v="6137"/>
        <n v="2582"/>
        <n v="8680"/>
        <n v="26788"/>
        <n v="8639"/>
        <n v="6532"/>
        <n v="26289"/>
        <n v="88519"/>
        <n v="10796"/>
        <n v="7642"/>
        <n v="6835"/>
        <n v="26140"/>
        <n v="6218"/>
        <n v="34787"/>
        <n v="213879"/>
        <n v="9400"/>
        <n v="10667"/>
        <n v="8481"/>
        <n v="61011"/>
        <n v="2943"/>
        <n v="6225"/>
        <n v="8466"/>
        <n v="8149"/>
        <n v="41056"/>
        <n v="9769"/>
        <n v="7458"/>
        <n v="1324"/>
        <n v="4640"/>
        <n v="7834"/>
        <n v="14373"/>
        <n v="6727"/>
        <n v="3225"/>
        <n v="13158"/>
        <n v="6396"/>
        <n v="4539"/>
        <n v="17334"/>
        <n v="18615"/>
        <n v="10653"/>
        <n v="6443"/>
        <n v="4635"/>
        <n v="9110"/>
        <n v="11935"/>
        <n v="6977"/>
        <n v="6789"/>
        <n v="6365"/>
        <n v="7205"/>
        <n v="7420"/>
        <n v="11871"/>
        <n v="7483"/>
        <n v="24640"/>
        <n v="6453"/>
        <n v="7333"/>
        <n v="40089"/>
        <n v="93825"/>
        <n v="4922"/>
        <n v="13609"/>
        <n v="5912"/>
        <n v="9165"/>
        <n v="7520"/>
        <n v="7964"/>
        <n v="10165"/>
        <n v="310582"/>
        <n v="1087"/>
        <n v="7330"/>
        <n v="37981"/>
        <n v="18512"/>
        <n v="10168"/>
        <n v="5150"/>
        <n v="23400"/>
        <n v="8745"/>
        <n v="1355"/>
        <n v="7240"/>
        <n v="9145"/>
        <n v="8600"/>
        <n v="12821"/>
        <n v="1161"/>
        <n v="4105"/>
        <n v="5064"/>
        <n v="18200"/>
        <n v="12433"/>
        <n v="19350"/>
        <n v="9250"/>
        <n v="9720"/>
        <n v="7241"/>
        <n v="6119"/>
        <n v="10150"/>
        <n v="10176"/>
        <n v="28717"/>
        <n v="23035"/>
        <n v="10401"/>
        <n v="9680"/>
        <n v="8147"/>
        <n v="7194"/>
        <n v="47044"/>
        <n v="4225"/>
        <n v="11532"/>
        <n v="8128"/>
        <n v="7264"/>
        <n v="12133"/>
        <n v="9709"/>
        <n v="10970"/>
        <n v="11730"/>
        <n v="24619"/>
        <n v="38307"/>
        <n v="9102"/>
        <n v="8073"/>
        <n v="1572"/>
        <n v="14120"/>
        <n v="8187"/>
        <n v="9076"/>
        <n v="7528"/>
        <n v="69696"/>
        <n v="8661"/>
        <n v="5606"/>
        <n v="5850"/>
        <n v="5237"/>
        <n v="8015"/>
        <n v="7344"/>
        <n v="9327"/>
        <n v="1626"/>
        <n v="2120"/>
        <n v="14640"/>
        <n v="4676"/>
        <n v="2283"/>
        <n v="36626"/>
        <n v="100545"/>
        <n v="5225"/>
        <n v="8391"/>
        <n v="8307"/>
        <n v="9113"/>
        <n v="7150"/>
        <n v="14200"/>
        <n v="11448"/>
        <n v="11941"/>
        <n v="9752"/>
        <n v="8484"/>
        <n v="6875"/>
        <n v="48000"/>
        <n v="1544"/>
        <n v="34929"/>
        <n v="11475"/>
        <n v="4661"/>
        <n v="7469"/>
        <n v="5583"/>
        <n v="8858"/>
        <n v="9669"/>
        <n v="11524"/>
        <n v="24513"/>
        <n v="7035"/>
        <n v="5243"/>
        <n v="6075"/>
        <n v="37263"/>
        <n v="17268"/>
        <n v="8360"/>
        <n v="29680"/>
        <n v="6406"/>
        <n v="10175"/>
        <n v="6050"/>
        <n v="35395"/>
        <n v="3344"/>
        <n v="10538"/>
        <n v="4732"/>
        <n v="11665"/>
        <n v="8211"/>
        <n v="10476"/>
        <n v="8196"/>
        <n v="13496"/>
        <n v="9453"/>
        <n v="6820"/>
        <n v="8025"/>
        <n v="7956"/>
        <n v="33600"/>
        <n v="4231"/>
        <n v="38715"/>
        <n v="5173"/>
        <n v="4944"/>
        <n v="12400"/>
        <n v="36150"/>
        <n v="4958"/>
        <n v="7191"/>
        <n v="17559"/>
        <n v="1266"/>
        <n v="36342"/>
        <n v="5735"/>
        <n v="7400"/>
        <n v="21750"/>
        <n v="7313"/>
        <n v="7527"/>
        <n v="5485"/>
        <n v="12068"/>
        <n v="6589"/>
        <n v="10204"/>
        <n v="2555"/>
        <n v="10620"/>
        <n v="4284"/>
        <n v="5198"/>
        <n v="6072"/>
        <n v="7702"/>
        <n v="8880"/>
        <n v="12955"/>
        <n v="3001"/>
        <n v="7464"/>
        <n v="2418"/>
        <n v="6066"/>
        <n v="7684"/>
        <n v="9421"/>
        <n v="3164"/>
        <n v="21937"/>
        <n v="15283"/>
        <n v="54705"/>
        <n v="8121"/>
        <n v="6514"/>
        <n v="9964"/>
        <n v="36680"/>
        <n v="5539"/>
        <n v="10027"/>
        <n v="4895"/>
        <n v="1460"/>
        <n v="4761"/>
        <n v="7634"/>
        <n v="7630"/>
        <n v="8270"/>
        <n v="6765"/>
        <n v="22641"/>
        <n v="8359"/>
        <n v="5668"/>
        <n v="7916"/>
        <n v="8869"/>
        <n v="5617"/>
        <n v="8902"/>
        <n v="8581"/>
        <n v="2275"/>
        <n v="21132"/>
        <n v="5525"/>
        <n v="40635"/>
        <n v="15370"/>
        <n v="11805"/>
        <n v="20301"/>
        <n v="7230"/>
        <n v="9316"/>
        <n v="5608"/>
        <n v="56568"/>
        <n v="5381"/>
        <n v="1760"/>
        <n v="2067"/>
        <n v="6368"/>
        <n v="7140"/>
        <n v="9900"/>
        <n v="22651"/>
        <n v="7276"/>
        <n v="8430"/>
        <n v="3056"/>
        <n v="10318"/>
        <n v="9106"/>
        <n v="19210"/>
        <n v="7416"/>
        <n v="2342"/>
        <n v="6800"/>
        <n v="7701"/>
        <n v="7793"/>
        <n v="11362"/>
        <n v="9161"/>
        <n v="13591"/>
        <n v="14100"/>
        <n v="2719"/>
        <n v="62829"/>
        <n v="5625"/>
        <n v="35000"/>
        <n v="5176"/>
        <n v="7833"/>
        <n v="7531"/>
        <n v="8109"/>
        <n v="6367"/>
        <n v="8515"/>
        <n v="7912"/>
        <n v="5701"/>
        <n v="5203"/>
        <n v="10120"/>
        <n v="12752"/>
        <n v="15100"/>
        <n v="42387"/>
        <n v="7598"/>
        <n v="8139"/>
        <n v="4356"/>
        <n v="6180"/>
        <n v="15360"/>
        <n v="11740"/>
        <n v="2374"/>
        <n v="2182"/>
        <n v="5800"/>
        <n v="39683"/>
        <n v="5099"/>
        <n v="10140"/>
        <n v="11036"/>
        <n v="10183"/>
        <n v="65775"/>
        <n v="8488"/>
        <n v="7683"/>
        <n v="8447"/>
        <n v="11360"/>
        <n v="43548"/>
        <n v="8690"/>
        <n v="35716"/>
        <n v="120675"/>
        <n v="8075"/>
        <n v="28353"/>
        <n v="34798"/>
        <n v="6554"/>
        <n v="7275"/>
        <n v="9488"/>
        <n v="2735"/>
        <n v="10700"/>
        <n v="7974"/>
        <n v="1875"/>
        <n v="46609"/>
        <n v="14592"/>
        <n v="8664"/>
        <n v="10723"/>
        <n v="213008"/>
        <n v="5231"/>
        <n v="9326"/>
        <n v="10419"/>
        <n v="9410"/>
        <n v="7715"/>
        <n v="10018"/>
        <n v="16994"/>
        <n v="35604"/>
        <n v="10507"/>
        <n v="2159"/>
        <n v="1627"/>
        <n v="7983"/>
        <n v="9918"/>
        <n v="8985"/>
        <n v="37452"/>
        <n v="17511"/>
        <n v="11479"/>
        <n v="14733"/>
        <n v="15181"/>
        <n v="10232"/>
        <n v="9555"/>
        <n v="185565"/>
        <n v="1189"/>
        <n v="11429"/>
        <n v="7950"/>
        <n v="18901"/>
        <n v="3488"/>
        <n v="1744"/>
        <n v="54685"/>
        <n v="44131"/>
        <n v="33976"/>
        <n v="7930"/>
        <n v="209959"/>
        <n v="8437"/>
        <n v="8702"/>
        <n v="8955"/>
        <n v="8688"/>
        <n v="16300"/>
        <n v="7370"/>
        <n v="9840"/>
        <n v="11704"/>
        <n v="4993"/>
        <n v="4180"/>
        <n v="8716"/>
        <n v="425581"/>
        <n v="12390"/>
        <n v="9350"/>
        <n v="51400"/>
        <n v="36900"/>
        <n v="11355"/>
        <n v="8549"/>
        <n v="5289"/>
        <n v="11017"/>
        <n v="16351"/>
        <n v="10240"/>
        <n v="3621"/>
        <n v="13860"/>
        <n v="216928"/>
        <n v="7852"/>
        <n v="4793"/>
        <n v="43129"/>
        <n v="63823"/>
        <n v="8199"/>
        <n v="3780"/>
        <n v="2343"/>
        <n v="11576"/>
        <n v="12045"/>
        <n v="5655"/>
        <n v="9314"/>
        <n v="10052"/>
        <n v="6653"/>
        <n v="5182"/>
        <n v="35250"/>
        <n v="9630"/>
        <n v="3250"/>
        <n v="8414"/>
        <n v="22863"/>
        <n v="8090"/>
        <n v="128066"/>
        <n v="8710"/>
        <n v="5765"/>
        <n v="12798"/>
        <n v="35104"/>
        <n v="8028"/>
        <n v="7616"/>
        <n v="7946"/>
        <n v="10050"/>
        <n v="11867"/>
        <n v="17818"/>
        <n v="3800"/>
        <n v="71002"/>
        <n v="8458"/>
        <n v="14350"/>
        <n v="3175"/>
        <n v="7988"/>
        <n v="13390"/>
        <n v="11431"/>
        <n v="23847"/>
        <n v="173804"/>
        <n v="9005"/>
        <n v="8875"/>
        <n v="15640"/>
        <n v="206736"/>
        <n v="3023"/>
        <n v="6029"/>
        <n v="20075"/>
        <n v="15030"/>
        <n v="10541"/>
        <n v="7670"/>
        <n v="4236"/>
        <n v="11107"/>
        <n v="8114"/>
        <n v="5174"/>
        <n v="9875"/>
        <n v="7470"/>
        <n v="9755"/>
        <n v="10376"/>
        <n v="1308"/>
        <n v="4468"/>
        <n v="7440"/>
        <n v="17702"/>
        <n v="9163"/>
        <n v="5890"/>
        <n v="9877"/>
        <n v="4556"/>
        <n v="15335"/>
        <n v="12300"/>
        <n v="5449"/>
        <n v="7611"/>
        <n v="41684"/>
        <n v="6648"/>
        <n v="6150"/>
        <n v="6910"/>
        <n v="10762"/>
        <n v="14491"/>
        <n v="6285"/>
        <n v="3425"/>
        <n v="3480"/>
        <n v="6251"/>
        <n v="8030"/>
        <n v="8601"/>
        <n v="12851"/>
        <n v="1200"/>
        <n v="37000"/>
        <n v="6165"/>
        <n v="28295"/>
        <n v="6796"/>
        <n v="4838"/>
        <n v="7937"/>
        <n v="9234"/>
        <n v="7623"/>
        <n v="8621"/>
        <n v="26337"/>
        <n v="5111"/>
        <n v="10675"/>
        <n v="3821"/>
        <n v="9226"/>
        <n v="16350"/>
        <n v="4760"/>
        <n v="13200"/>
        <n v="11080"/>
        <n v="9604"/>
        <n v="49207"/>
        <n v="4240"/>
        <n v="4275"/>
        <n v="17040"/>
        <n v="18260"/>
        <n v="3868"/>
        <n v="5968"/>
        <n v="60984"/>
        <n v="28027"/>
        <n v="4566"/>
        <n v="9222"/>
        <n v="7653"/>
        <n v="11500"/>
        <n v="40803"/>
        <n v="10400"/>
        <n v="24079"/>
        <n v="9856"/>
        <n v="8480"/>
        <n v="9219"/>
        <n v="20350"/>
        <n v="7365"/>
        <n v="11625"/>
        <n v="3876"/>
        <n v="6626"/>
        <n v="51836"/>
        <n v="4892"/>
        <n v="1256"/>
        <n v="8676"/>
        <n v="85813"/>
        <n v="165528"/>
        <n v="10158"/>
        <n v="5175"/>
        <n v="4260"/>
        <n v="6624"/>
        <n v="35679"/>
        <n v="10891"/>
        <n v="6553"/>
        <n v="9927"/>
        <n v="12093"/>
        <n v="18001"/>
        <n v="1173"/>
        <n v="7522"/>
        <n v="5424"/>
        <n v="9821"/>
        <n v="11232"/>
        <n v="5924"/>
        <n v="4625"/>
        <n v="14536"/>
        <n v="10354"/>
        <n v="12532"/>
        <n v="6702"/>
        <n v="13719"/>
        <n v="10095"/>
        <n v="7227"/>
        <n v="2628"/>
        <n v="13964"/>
        <n v="6126"/>
        <n v="35371"/>
        <n v="10707"/>
        <n v="1092"/>
        <n v="34398"/>
        <n v="9526"/>
        <n v="15358"/>
        <n v="7334"/>
        <n v="6687"/>
        <n v="26000"/>
        <n v="50055"/>
        <n v="3615"/>
        <n v="1198"/>
        <n v="9147"/>
        <n v="176418"/>
        <n v="39082"/>
        <n v="7635"/>
        <n v="16686"/>
        <n v="7236"/>
        <n v="2890"/>
        <n v="24700"/>
        <n v="7718"/>
        <n v="8526"/>
        <n v="8913"/>
        <n v="11745"/>
        <n v="8320"/>
        <n v="6371"/>
        <n v="10720"/>
        <n v="4733"/>
        <n v="8827"/>
        <n v="8931"/>
        <n v="6690"/>
        <n v="5985"/>
        <n v="3350"/>
        <n v="11481"/>
        <n v="10129"/>
        <n v="10189"/>
        <n v="16710"/>
        <n v="40072"/>
        <n v="8820"/>
        <n v="5568"/>
        <n v="3708"/>
        <n v="8221"/>
        <n v="8592"/>
        <n v="6179"/>
        <n v="22748"/>
        <n v="7936"/>
        <n v="4157"/>
        <n v="15296"/>
        <n v="13851"/>
        <n v="8475"/>
        <n v="4950"/>
        <n v="9078"/>
        <n v="3990"/>
        <n v="8055"/>
        <n v="7435"/>
        <n v="7244"/>
        <n v="8160"/>
        <n v="7770"/>
        <n v="5293"/>
        <n v="13178"/>
        <n v="4450"/>
        <n v="9391"/>
        <n v="33945"/>
        <n v="12438"/>
        <n v="8530"/>
        <n v="15203"/>
        <n v="9408"/>
        <n v="3940"/>
        <n v="29620"/>
        <n v="9286"/>
        <n v="3211"/>
        <n v="24643"/>
        <n v="60548"/>
        <n v="8308"/>
        <n v="4501"/>
        <n v="8937"/>
        <n v="9135"/>
        <n v="5641"/>
        <n v="8258"/>
        <n v="7960"/>
        <n v="18782"/>
        <n v="10570"/>
        <n v="7518"/>
        <n v="6807"/>
        <n v="14999"/>
        <n v="8378"/>
        <n v="10875"/>
        <n v="34326"/>
        <n v="7580"/>
        <n v="8410"/>
        <n v="17400"/>
        <n v="7033"/>
        <n v="13100"/>
        <n v="6766"/>
        <n v="1245"/>
        <n v="10427"/>
        <n v="8016"/>
        <n v="6628"/>
        <n v="10975"/>
        <n v="8042"/>
        <n v="12899"/>
        <n v="4473"/>
        <n v="8143"/>
        <n v="1281"/>
        <n v="9380"/>
        <n v="13555"/>
        <n v="8890"/>
        <n v="20324"/>
        <n v="7705"/>
        <n v="6584"/>
        <n v="6901"/>
        <n v="10093"/>
        <n v="5615"/>
        <n v="74256"/>
        <n v="9605"/>
        <n v="11850"/>
        <n v="23980"/>
        <n v="10469"/>
        <n v="6950"/>
        <n v="37525"/>
        <n v="7075"/>
        <n v="5496"/>
        <n v="3623"/>
        <n v="8924"/>
        <n v="9706"/>
        <n v="5083"/>
        <n v="8968"/>
        <n v="10714"/>
        <n v="14396"/>
        <n v="4125"/>
        <n v="5510"/>
        <n v="7871"/>
        <n v="8978"/>
        <n v="10092"/>
        <n v="11896"/>
        <n v="10609"/>
        <n v="4637"/>
        <n v="2442"/>
        <n v="8198"/>
        <n v="8279"/>
        <n v="6342"/>
        <n v="21600"/>
        <n v="19223"/>
        <n v="13662"/>
        <n v="5087"/>
        <n v="9024"/>
        <n v="9582"/>
        <n v="5552"/>
        <n v="8733"/>
        <n v="29075"/>
        <n v="6376"/>
        <n v="45738"/>
        <n v="5387"/>
        <n v="13664"/>
        <n v="2556"/>
        <n v="17024"/>
        <n v="18364"/>
        <n v="8207"/>
        <n v="9683"/>
        <n v="6502"/>
        <n v="7542"/>
        <n v="10019"/>
        <n v="17287"/>
        <n v="7147"/>
        <n v="5910"/>
        <n v="108463"/>
        <n v="7455"/>
        <n v="4770"/>
        <n v="1349"/>
        <n v="1834"/>
        <n v="7272"/>
        <n v="9664"/>
        <n v="15055"/>
        <n v="8539"/>
        <n v="9786"/>
        <n v="34960"/>
        <n v="8816"/>
        <n v="4178"/>
        <n v="4592"/>
        <n v="5872"/>
        <n v="41631"/>
        <n v="8625"/>
        <n v="11158"/>
        <n v="5447"/>
        <n v="8949"/>
        <n v="8522"/>
        <n v="4879"/>
        <n v="9647"/>
        <n v="10454"/>
        <n v="6969"/>
        <n v="12720"/>
        <n v="7378"/>
        <n v="8882"/>
        <n v="5355"/>
        <n v="5779"/>
        <n v="9127"/>
        <n v="38925"/>
        <n v="17118"/>
        <n v="5757"/>
        <n v="10108"/>
        <n v="7767"/>
        <n v="9589"/>
        <n v="7816"/>
        <n v="18180"/>
        <n v="4561"/>
        <n v="4373"/>
        <n v="5692"/>
        <n v="3444"/>
        <n v="7380"/>
        <n v="4106"/>
        <n v="12726"/>
        <n v="24332"/>
        <n v="1250"/>
        <n v="7815"/>
        <n v="3822"/>
        <n v="15936"/>
        <n v="29527"/>
        <n v="219106"/>
        <n v="10432"/>
        <n v="8071"/>
        <n v="5076"/>
        <n v="10860"/>
        <n v="11520"/>
        <n v="4830"/>
        <n v="4076"/>
        <n v="9917"/>
        <n v="208438"/>
        <n v="8188"/>
        <n v="3880"/>
        <n v="35673"/>
        <n v="14850"/>
        <n v="13113"/>
        <n v="73180"/>
        <n v="17699"/>
        <n v="6297"/>
        <n v="35571"/>
        <n v="9368"/>
        <n v="37270"/>
        <n v="8634"/>
        <n v="10743"/>
        <n v="5195"/>
        <n v="7280"/>
        <n v="15139"/>
        <n v="5705"/>
        <n v="11465"/>
        <n v="5470"/>
        <n v="8926"/>
        <n v="8092"/>
        <n v="311610"/>
        <n v="48760"/>
        <n v="7696"/>
        <n v="5940"/>
        <n v="9634"/>
        <n v="7451"/>
        <n v="5984"/>
        <n v="14013"/>
        <n v="8274"/>
        <n v="4680"/>
        <n v="22000"/>
        <n v="7346"/>
        <n v="9858"/>
        <n v="9096"/>
        <n v="67518"/>
        <n v="7488"/>
        <n v="36236"/>
        <n v="9674"/>
        <n v="7109"/>
        <n v="2039"/>
        <n v="6822"/>
        <n v="9120"/>
        <n v="5928"/>
        <n v="8512"/>
        <n v="13885"/>
        <n v="10395"/>
        <n v="10351"/>
        <n v="11985"/>
        <n v="3174"/>
        <n v="6034"/>
        <n v="8606"/>
        <n v="4444"/>
        <n v="5221"/>
        <n v="19878"/>
        <n v="6593"/>
        <n v="35072"/>
        <n v="6817"/>
        <n v="5308"/>
        <n v="6999"/>
        <n v="2570"/>
        <n v="3656"/>
        <n v="8851"/>
        <n v="41016"/>
        <n v="9657"/>
        <n v="7857"/>
        <n v="10978"/>
        <n v="1095"/>
        <n v="7674"/>
        <n v="8138"/>
        <n v="4923"/>
        <n v="9460"/>
        <n v="10610"/>
        <n v="8551"/>
        <n v="2560"/>
        <n v="7141"/>
        <n v="9240"/>
        <n v="5146"/>
        <n v="11928"/>
        <n v="9108"/>
        <n v="8741"/>
        <n v="6207"/>
        <n v="3431"/>
        <n v="7452"/>
        <n v="47480"/>
        <n v="61419"/>
        <n v="218235"/>
        <n v="4791"/>
        <n v="7968"/>
        <n v="10042"/>
        <n v="6023"/>
        <n v="5997"/>
        <n v="6497"/>
        <n v="9672"/>
        <n v="11220"/>
        <n v="7393"/>
        <n v="12209"/>
        <n v="1280"/>
        <n v="6361"/>
        <n v="11294"/>
        <n v="7757"/>
        <n v="6291"/>
        <n v="1503"/>
        <n v="8450"/>
        <n v="36549"/>
        <n v="12743"/>
        <n v="3322"/>
        <n v="3977"/>
        <n v="44866"/>
        <n v="11125"/>
        <n v="3700"/>
        <n v="6092"/>
        <n v="14245"/>
        <n v="4629"/>
        <n v="5495"/>
        <n v="11894"/>
        <n v="3300"/>
        <n v="3680"/>
        <n v="11629"/>
        <n v="16454"/>
        <n v="221442"/>
        <n v="4119"/>
        <n v="8550"/>
        <n v="35363"/>
        <n v="5700"/>
        <n v="35960"/>
        <n v="5922"/>
        <n v="8461"/>
        <n v="5950"/>
        <n v="3588"/>
        <n v="7596"/>
        <n v="4698"/>
        <n v="11551"/>
        <n v="6769"/>
        <n v="7505"/>
        <n v="7887"/>
        <n v="7829"/>
        <n v="2910"/>
        <n v="6325"/>
        <n v="41006"/>
        <n v="5392"/>
        <n v="39133"/>
        <n v="35350"/>
        <n v="5813"/>
        <n v="9628"/>
        <n v="4548"/>
        <n v="8151"/>
        <n v="6286"/>
        <n v="5106"/>
        <n v="10194"/>
        <n v="23408"/>
        <n v="54014"/>
        <n v="5965"/>
        <n v="53437"/>
        <n v="13660"/>
        <n v="3764"/>
        <n v="9945"/>
        <n v="10014"/>
        <n v="16921"/>
        <n v="10425"/>
        <n v="12255"/>
        <n v="12935"/>
        <n v="7216"/>
        <n v="35280"/>
        <n v="11651"/>
        <n v="9878"/>
        <n v="9675"/>
        <n v="5913"/>
        <n v="14800"/>
        <n v="6517"/>
        <n v="74052"/>
        <n v="9542"/>
        <n v="12977"/>
        <n v="10193"/>
        <n v="11917"/>
        <n v="13137"/>
        <n v="8370"/>
        <n v="8024"/>
        <n v="8017"/>
        <n v="10920"/>
        <n v="6037"/>
        <n v="2769"/>
        <n v="12036"/>
        <n v="10133"/>
        <n v="13530"/>
        <n v="7100"/>
        <n v="1493"/>
        <n v="12650"/>
        <n v="8200"/>
        <n v="6705"/>
        <n v="3751"/>
        <n v="11466"/>
        <n v="11165"/>
        <n v="11342"/>
        <n v="8422"/>
        <n v="9038"/>
        <n v="4320"/>
        <n v="14075"/>
        <n v="27820"/>
        <n v="3240"/>
        <n v="12696"/>
        <n v="12587"/>
        <n v="9045"/>
        <n v="9357"/>
        <n v="11913"/>
        <n v="4046"/>
        <n v="9920"/>
        <n v="10220"/>
        <n v="3383"/>
        <n v="1600"/>
        <n v="5880"/>
        <n v="10320"/>
        <n v="12333"/>
        <n v="11040"/>
        <n v="5636"/>
        <n v="9891"/>
        <n v="33955"/>
        <n v="10790"/>
        <n v="10474"/>
        <n v="6858"/>
        <n v="16290"/>
        <n v="6466"/>
        <n v="7433"/>
        <n v="10335"/>
        <n v="7228"/>
        <n v="7900"/>
        <n v="25002"/>
        <n v="4348"/>
        <n v="5439"/>
        <n v="4456"/>
        <n v="16817"/>
        <n v="42148"/>
        <n v="9225"/>
        <n v="10213"/>
        <n v="3030"/>
        <n v="3388"/>
        <n v="9440"/>
        <n v="12092"/>
        <n v="7728"/>
        <n v="18741"/>
        <n v="6014"/>
        <n v="34637"/>
        <n v="5425"/>
        <n v="14679"/>
        <n v="5642"/>
        <n v="1404"/>
        <n v="7813"/>
        <n v="8220"/>
        <n v="11721"/>
        <n v="6496"/>
        <n v="7626"/>
        <n v="13260"/>
        <n v="2435"/>
        <n v="10950"/>
        <n v="2000"/>
        <n v="14475"/>
        <n v="6898"/>
        <n v="7682"/>
        <n v="13714"/>
        <n v="9940"/>
        <n v="11901"/>
        <n v="10716"/>
        <n v="7055"/>
        <n v="6507"/>
        <n v="1462"/>
        <n v="5029"/>
        <n v="3745"/>
        <n v="4624"/>
        <n v="1948"/>
        <n v="7362"/>
        <n v="6283"/>
        <n v="7750"/>
        <n v="16088"/>
        <n v="10407"/>
        <n v="16000"/>
        <n v="5376"/>
        <n v="6696"/>
        <n v="10550"/>
        <n v="247856"/>
        <n v="7904"/>
        <n v="5070"/>
        <n v="3920"/>
        <n v="1401"/>
        <n v="6909"/>
        <n v="3986"/>
        <n v="33880"/>
        <n v="46038"/>
        <n v="57499"/>
        <n v="4938"/>
        <n v="12620"/>
        <n v="9794"/>
        <n v="3706"/>
        <n v="14027"/>
        <n v="6773"/>
        <n v="4094"/>
        <n v="11041"/>
        <n v="2687"/>
        <n v="9083"/>
        <n v="10101"/>
        <n v="7315"/>
        <n v="3426"/>
        <n v="8846"/>
        <n v="118047"/>
        <n v="48351"/>
        <n v="7319"/>
        <n v="215186"/>
        <n v="5695"/>
        <n v="19998"/>
        <n v="7305"/>
        <n v="8324"/>
        <n v="12042"/>
        <n v="1340"/>
        <n v="12047"/>
        <n v="14455"/>
        <n v="4954"/>
        <n v="11184"/>
        <n v="12942"/>
        <n v="11026"/>
        <n v="1264"/>
        <n v="17281"/>
        <n v="8106"/>
        <n v="9775"/>
        <n v="8069"/>
        <n v="6823"/>
        <n v="8666"/>
        <n v="2151"/>
        <n v="4941"/>
        <n v="2298"/>
        <n v="23274"/>
        <n v="5265"/>
        <n v="7779"/>
        <n v="13000"/>
        <n v="44224"/>
        <n v="30056"/>
        <n v="1112"/>
        <n v="9731"/>
        <n v="45441"/>
        <n v="34000"/>
        <n v="8396"/>
        <n v="11751"/>
        <n v="33167"/>
        <n v="42688"/>
        <n v="108900"/>
        <n v="5438"/>
        <n v="6760"/>
        <n v="21988"/>
        <n v="9975"/>
        <n v="11434"/>
        <n v="10890"/>
        <n v="9352"/>
        <n v="1924"/>
        <n v="16054"/>
        <n v="4013"/>
        <n v="9213"/>
        <n v="3820"/>
        <n v="21765"/>
        <n v="220849"/>
        <n v="10907"/>
        <n v="4846"/>
        <n v="11777"/>
        <n v="15600"/>
        <n v="10763"/>
        <n v="4593"/>
        <n v="5027"/>
        <n v="4370"/>
        <n v="4840"/>
        <n v="10780"/>
        <n v="7089"/>
        <n v="8886"/>
        <n v="6614"/>
        <n v="16792"/>
        <n v="8674"/>
        <n v="7218"/>
        <n v="37766"/>
        <n v="10640"/>
        <n v="42625"/>
        <n v="10375"/>
        <n v="7298"/>
        <n v="9529"/>
        <n v="38682"/>
        <n v="14659"/>
        <n v="13093"/>
        <n v="15292"/>
        <n v="217364"/>
        <n v="5431"/>
        <n v="12375"/>
        <n v="8132"/>
        <n v="8001"/>
        <n v="51773"/>
        <n v="6973"/>
        <n v="17788"/>
        <n v="1407"/>
        <n v="6776"/>
        <n v="13261"/>
        <n v="9134"/>
        <n v="6534"/>
        <n v="9150"/>
        <n v="3360"/>
        <n v="7007"/>
        <n v="6381"/>
        <n v="3810"/>
        <n v="19991"/>
        <n v="16016"/>
        <n v="7743"/>
        <n v="8749"/>
        <n v="50378"/>
        <n v="9452"/>
        <n v="5450"/>
        <n v="5980"/>
        <n v="12540"/>
        <n v="4361"/>
        <n v="17420"/>
        <n v="2897"/>
        <n v="21679"/>
        <n v="15802"/>
        <n v="1399"/>
        <n v="6736"/>
        <n v="87821"/>
        <n v="8497"/>
        <n v="7594"/>
        <n v="5870"/>
        <n v="7945"/>
        <n v="1086"/>
        <n v="10414"/>
        <n v="7361"/>
        <n v="4862"/>
        <n v="11592"/>
        <n v="2022"/>
        <n v="4848"/>
        <n v="4618"/>
        <n v="42874"/>
        <n v="3363"/>
        <n v="26988"/>
        <n v="11120"/>
        <n v="8823"/>
        <n v="13122"/>
        <n v="4410"/>
        <n v="12430"/>
        <n v="15026"/>
        <n v="10127"/>
        <n v="36404"/>
        <n v="3968"/>
        <n v="6594"/>
        <n v="8170"/>
        <n v="3446"/>
        <n v="9420"/>
        <n v="36256"/>
        <n v="4600"/>
        <n v="6413"/>
        <n v="10269"/>
        <n v="2351"/>
        <n v="8023"/>
        <n v="5110"/>
        <n v="8658"/>
        <n v="38300"/>
        <n v="9870"/>
        <n v="6110"/>
        <n v="17550"/>
        <n v="89298"/>
        <n v="5560"/>
        <n v="3816"/>
        <n v="11337"/>
        <n v="11853"/>
        <n v="6317"/>
        <n v="3819"/>
        <n v="8794"/>
        <n v="14825"/>
        <n v="12233"/>
        <n v="5772"/>
        <n v="4559"/>
        <n v="18983"/>
        <n v="13367"/>
        <n v="4645"/>
        <n v="34820"/>
        <n v="1111"/>
        <n v="6364"/>
        <n v="4612"/>
        <n v="4690"/>
        <n v="8319"/>
        <n v="9065"/>
        <n v="35089"/>
        <n v="4158"/>
        <n v="15234"/>
        <n v="40000"/>
        <n v="6175"/>
        <n v="25865"/>
        <n v="11951"/>
        <n v="10327"/>
        <n v="67369"/>
        <n v="18135"/>
        <n v="11144"/>
        <n v="3721"/>
        <n v="7713"/>
        <n v="11506"/>
        <n v="13320"/>
        <n v="48787"/>
        <n v="4505"/>
        <n v="14374"/>
        <n v="5228"/>
        <n v="8901"/>
        <n v="8942"/>
        <n v="6417"/>
        <n v="19864"/>
        <n v="7153"/>
        <n v="12500"/>
        <n v="11586"/>
        <n v="6735"/>
        <n v="5986"/>
        <n v="5336"/>
        <n v="10782"/>
        <n v="6700"/>
        <n v="4696"/>
        <n v="33120"/>
        <n v="6954"/>
        <n v="10169"/>
        <n v="8523"/>
        <n v="35733"/>
        <n v="5960"/>
        <n v="33750"/>
        <n v="56827"/>
        <n v="35775"/>
        <n v="13865"/>
        <n v="1413"/>
        <n v="9782"/>
        <n v="15070"/>
        <n v="29316"/>
        <n v="13030"/>
        <n v="27586"/>
        <n v="1346"/>
        <n v="5706"/>
        <n v="7243"/>
        <n v="4725"/>
        <n v="7222"/>
        <n v="1118"/>
        <n v="20489"/>
        <n v="10455"/>
        <n v="5610"/>
        <n v="95832"/>
        <n v="3823"/>
        <n v="14250"/>
        <n v="10658"/>
        <n v="7551"/>
        <n v="7752"/>
        <n v="9621"/>
        <n v="30200"/>
        <n v="7482"/>
        <n v="5055"/>
        <n v="5124"/>
        <n v="5748"/>
        <n v="16748"/>
        <n v="8722"/>
        <n v="6052"/>
        <n v="13310"/>
        <n v="8088"/>
        <n v="40371"/>
        <n v="1376"/>
        <n v="11596"/>
        <n v="36180"/>
        <n v="8157"/>
        <n v="8833"/>
        <n v="9620"/>
        <n v="34850"/>
        <n v="15204"/>
        <n v="9306"/>
        <n v="150282"/>
        <n v="8707"/>
        <n v="39216"/>
        <n v="15606"/>
        <n v="17286"/>
        <n v="10740"/>
        <n v="5573"/>
        <n v="12459"/>
        <n v="4998"/>
        <n v="9820"/>
        <n v="9519"/>
        <n v="5720"/>
        <n v="8432"/>
        <n v="12473"/>
        <n v="6301"/>
        <n v="5854"/>
        <n v="8706"/>
        <n v="4375"/>
        <n v="3960"/>
        <n v="9998"/>
        <n v="16317"/>
        <n v="5018"/>
        <n v="9091"/>
        <n v="11775"/>
        <n v="17314"/>
        <n v="7480"/>
        <n v="2431"/>
        <n v="6946"/>
        <n v="8747"/>
        <n v="7783"/>
        <n v="6201"/>
        <n v="5102"/>
        <n v="1229"/>
        <n v="41275"/>
        <n v="9255"/>
        <n v="8020"/>
        <n v="9585"/>
        <n v="15803"/>
        <n v="12196"/>
        <n v="14430"/>
        <n v="1650"/>
        <n v="3774"/>
        <n v="4288"/>
        <n v="16531"/>
        <n v="10960"/>
        <n v="11397"/>
        <n v="3485"/>
        <n v="87120"/>
        <n v="20250"/>
        <n v="24000"/>
        <n v="7050"/>
        <n v="109642"/>
        <n v="25067"/>
        <n v="16594"/>
        <n v="14803"/>
        <n v="5475"/>
        <n v="13176"/>
        <n v="11282"/>
        <n v="5379"/>
        <n v="35445"/>
        <n v="8203"/>
        <n v="9477"/>
        <n v="9418"/>
        <n v="38130"/>
        <n v="6991"/>
        <n v="4550"/>
        <n v="217799"/>
        <n v="19800"/>
        <n v="6338"/>
        <n v="8604"/>
        <n v="4455"/>
        <n v="10088"/>
        <n v="8584"/>
        <n v="339332"/>
        <n v="1387"/>
        <n v="8395"/>
        <n v="14273"/>
        <n v="9520"/>
        <n v="3340"/>
        <n v="7246"/>
        <n v="9702"/>
        <n v="7425"/>
        <n v="6960"/>
        <n v="3570"/>
        <n v="17223"/>
        <n v="13129"/>
        <n v="6667"/>
        <n v="9395"/>
        <n v="11424"/>
        <n v="3504"/>
        <n v="4175"/>
        <n v="3814"/>
        <n v="7149"/>
        <n v="83558"/>
        <n v="1414"/>
        <n v="15657"/>
        <n v="7547"/>
        <n v="49658"/>
        <n v="35248"/>
        <n v="3608"/>
        <n v="14600"/>
        <n v="13680"/>
        <n v="11999"/>
        <n v="14311"/>
        <n v="5999"/>
        <n v="4940"/>
        <n v="8340"/>
        <n v="11100"/>
        <n v="9576"/>
        <n v="27540"/>
        <n v="10603"/>
        <n v="10754"/>
        <n v="6664"/>
        <n v="2460"/>
        <n v="17250"/>
        <n v="10987"/>
        <n v="7846"/>
        <n v="11720"/>
        <n v="11446"/>
        <n v="39747"/>
        <n v="11674"/>
        <n v="34900"/>
        <n v="9152"/>
        <n v="7996"/>
        <n v="9612"/>
        <n v="20500"/>
        <n v="5834"/>
        <n v="61903"/>
        <n v="10212"/>
        <n v="7837"/>
        <n v="11348"/>
        <n v="7467"/>
        <n v="10053"/>
        <n v="6398"/>
        <n v="8532"/>
        <n v="8493"/>
        <n v="9678"/>
        <n v="14333"/>
        <n v="31105"/>
        <n v="7176"/>
        <n v="13707"/>
        <n v="1392"/>
        <n v="15508"/>
        <n v="6163"/>
        <n v="1275"/>
        <n v="28435"/>
        <n v="9090"/>
        <n v="212137"/>
        <n v="8361"/>
        <n v="8928"/>
        <n v="4496"/>
        <n v="9050"/>
        <n v="5421"/>
        <n v="2370"/>
        <n v="6060"/>
        <n v="10766"/>
        <n v="13500"/>
        <n v="8382"/>
        <n v="9907"/>
        <n v="9530"/>
        <n v="8215"/>
        <n v="1326"/>
        <n v="107153"/>
        <n v="7699"/>
        <n v="2028"/>
        <n v="11536"/>
        <n v="9784"/>
        <n v="8265"/>
        <n v="8954"/>
        <n v="43124"/>
        <n v="10910"/>
        <n v="81698"/>
        <n v="8839"/>
        <n v="1231"/>
        <n v="12900"/>
        <n v="4220"/>
        <n v="4945"/>
        <n v="10142"/>
        <n v="9543"/>
        <n v="12615"/>
        <n v="8828"/>
        <n v="215622"/>
        <n v="23650"/>
        <n v="35291"/>
        <n v="5280"/>
        <n v="10250"/>
        <n v="17440"/>
        <n v="14859"/>
        <n v="9490"/>
        <n v="16684"/>
        <n v="1282"/>
        <n v="21560"/>
        <n v="32700"/>
        <n v="6670"/>
        <n v="18564"/>
        <n v="145926"/>
        <n v="233917"/>
        <n v="6710"/>
        <n v="7992"/>
        <n v="18630"/>
        <n v="4968"/>
        <n v="9736"/>
        <n v="16365"/>
        <n v="7546"/>
        <n v="6941"/>
        <n v="16482"/>
        <n v="9625"/>
        <n v="219542"/>
        <n v="10850"/>
        <n v="7331"/>
        <n v="5970"/>
        <n v="7977"/>
        <n v="1286"/>
        <n v="10310"/>
        <n v="12712"/>
        <n v="9811"/>
        <n v="42253"/>
        <n v="7450"/>
        <n v="10431"/>
        <n v="37431"/>
        <n v="434728"/>
        <n v="5382"/>
        <n v="7130"/>
        <n v="7538"/>
        <n v="7994"/>
        <n v="6668"/>
        <n v="10430"/>
        <n v="10146"/>
        <n v="8599"/>
        <n v="3144"/>
        <n v="7045"/>
        <n v="8115"/>
        <n v="8328"/>
        <n v="9449"/>
        <n v="9616"/>
        <n v="4480"/>
        <n v="1199"/>
        <n v="11779"/>
        <n v="8003"/>
        <n v="60080"/>
        <n v="111078"/>
        <n v="8297"/>
        <n v="9206"/>
        <n v="17009"/>
        <n v="2441"/>
        <n v="13286"/>
        <n v="8214"/>
        <n v="40015"/>
        <n v="5440"/>
        <n v="17668"/>
        <n v="9485"/>
        <n v="9300"/>
        <n v="13673"/>
        <n v="11063"/>
        <n v="39630"/>
        <n v="12343"/>
        <n v="8267"/>
        <n v="4280"/>
        <n v="35352"/>
        <n v="9780"/>
        <n v="20720"/>
        <n v="6280"/>
        <n v="10295"/>
        <n v="21070"/>
        <n v="1733"/>
        <n v="10511"/>
        <n v="1748"/>
        <n v="10495"/>
        <n v="12348"/>
        <n v="7016"/>
        <n v="22693"/>
        <n v="6958"/>
        <n v="25449"/>
        <n v="9903"/>
        <n v="9700"/>
        <n v="11544"/>
        <n v="4784"/>
        <n v="10517"/>
        <n v="59677"/>
        <n v="35190"/>
        <n v="14110"/>
        <n v="8336"/>
        <n v="3848"/>
        <n v="33361"/>
        <n v="9209"/>
        <n v="8171"/>
        <n v="56192"/>
        <n v="6030"/>
        <n v="8288"/>
        <n v="10260"/>
        <n v="8528"/>
        <n v="14256"/>
        <n v="8184"/>
        <n v="37141"/>
        <n v="14789"/>
        <n v="10825"/>
        <n v="8119"/>
        <n v="21781"/>
        <n v="10647"/>
        <n v="6986"/>
        <n v="12608"/>
        <n v="20372"/>
        <n v="36427"/>
        <n v="11129"/>
        <n v="8041"/>
        <n v="6109"/>
        <n v="1273"/>
        <n v="7727"/>
        <n v="7034"/>
        <n v="10216"/>
        <n v="107157"/>
        <n v="1611"/>
        <n v="8343"/>
        <n v="27500"/>
        <n v="11998"/>
        <n v="5211"/>
        <n v="9968"/>
        <n v="1617"/>
        <n v="1873"/>
        <n v="11194"/>
        <n v="7982"/>
        <n v="9933"/>
        <n v="7058"/>
        <n v="7341"/>
        <n v="18429"/>
        <n v="11416"/>
        <n v="49222"/>
        <n v="8918"/>
        <n v="6334"/>
        <n v="5419"/>
        <n v="15959"/>
        <n v="53143"/>
        <n v="23522"/>
        <n v="5010"/>
        <n v="11164"/>
        <n v="33190"/>
        <n v="5832"/>
        <n v="12931"/>
        <n v="10918"/>
        <n v="3017"/>
        <n v="1607"/>
        <n v="1370"/>
        <n v="50094"/>
        <n v="4062"/>
        <n v="21780"/>
        <n v="5550"/>
        <n v="11152"/>
        <n v="7410"/>
        <n v="15002"/>
        <n v="6759"/>
        <n v="5898"/>
        <n v="9044"/>
        <n v="6794"/>
        <n v="7820"/>
        <n v="11483"/>
        <n v="6465"/>
        <n v="5845"/>
        <n v="4942"/>
        <n v="17376"/>
        <n v="53578"/>
        <n v="3640"/>
        <n v="8906"/>
        <n v="8449"/>
        <n v="4607"/>
        <n v="19249"/>
        <n v="15725"/>
        <n v="27917"/>
        <n v="7137"/>
        <n v="7072"/>
        <n v="23000"/>
        <n v="9570"/>
        <n v="6122"/>
        <n v="39438"/>
        <n v="8390"/>
        <n v="15300"/>
        <n v="5004"/>
        <n v="9960"/>
        <n v="4273"/>
        <n v="9685"/>
        <n v="8602"/>
        <n v="5428"/>
        <n v="189050"/>
        <n v="10035"/>
        <n v="8260"/>
        <n v="36884"/>
        <n v="9861"/>
        <n v="7184"/>
        <n v="8455"/>
        <n v="10205"/>
        <n v="8959"/>
        <n v="6548"/>
        <n v="6055"/>
        <n v="9829"/>
        <n v="28945"/>
        <n v="13353"/>
        <n v="1602"/>
        <n v="1883"/>
        <n v="4506"/>
        <n v="6091"/>
        <n v="7308"/>
        <n v="15996"/>
        <n v="4545"/>
        <n v="13218"/>
        <n v="5191"/>
        <n v="8303"/>
        <n v="10514"/>
        <n v="8760"/>
        <n v="14326"/>
        <n v="3657"/>
        <n v="14190"/>
        <n v="5874"/>
        <n v="7645"/>
        <n v="20580"/>
        <n v="6564"/>
        <n v="8192"/>
        <n v="16624"/>
        <n v="16640"/>
        <n v="13154"/>
        <n v="5769"/>
        <n v="1942"/>
        <n v="6363"/>
        <n v="5559"/>
        <n v="28475"/>
        <n v="1110"/>
        <n v="7080"/>
        <n v="7975"/>
        <n v="8403"/>
        <n v="6678"/>
        <n v="6098"/>
        <n v="204732"/>
        <n v="18297"/>
        <n v="6771"/>
        <n v="6383"/>
        <n v="1321"/>
        <n v="8575"/>
        <n v="4313"/>
        <n v="7725"/>
        <n v="9238"/>
        <n v="13551"/>
        <n v="7461"/>
        <n v="21074"/>
        <n v="11151"/>
        <n v="3411"/>
        <n v="13640"/>
        <n v="204296"/>
        <n v="2092"/>
        <n v="3675"/>
        <n v="6211"/>
        <n v="2537"/>
        <n v="2450"/>
        <n v="5664"/>
        <n v="84070"/>
        <n v="1384"/>
        <n v="13452"/>
        <n v="3586"/>
        <n v="47920"/>
        <n v="8502"/>
        <n v="8740"/>
        <n v="5773"/>
        <n v="24090"/>
        <n v="167378"/>
        <n v="8653"/>
        <n v="3870"/>
        <n v="8120"/>
        <n v="14034"/>
        <n v="15260"/>
        <n v="30494"/>
        <n v="206474"/>
        <n v="20008"/>
        <n v="7532"/>
        <n v="10075"/>
        <n v="7943"/>
        <n v="10669"/>
        <n v="15993"/>
        <n v="8372"/>
        <n v="7840"/>
        <n v="9883"/>
        <n v="15390"/>
        <n v="7989"/>
        <n v="8089"/>
        <n v="4366"/>
        <n v="1750"/>
        <n v="3330"/>
        <n v="7457"/>
        <n v="24121"/>
        <n v="8792"/>
        <n v="8366"/>
        <n v="232230"/>
        <n v="8624"/>
        <n v="3578"/>
        <n v="1358"/>
        <n v="2828"/>
        <n v="12178"/>
        <n v="1500"/>
        <n v="8464"/>
        <n v="5971"/>
        <n v="7300"/>
        <n v="11078"/>
        <n v="9758"/>
        <n v="8290"/>
        <n v="8972"/>
        <n v="37703"/>
        <n v="6611"/>
        <n v="2918"/>
        <n v="39848"/>
        <n v="10726"/>
        <n v="7860"/>
        <n v="8736"/>
        <n v="4242"/>
        <n v="1249"/>
        <n v="1562"/>
        <n v="6054"/>
        <n v="6162"/>
        <n v="136662"/>
        <n v="1017"/>
        <n v="9148"/>
        <n v="72229"/>
        <n v="9905"/>
        <n v="6741"/>
        <n v="5535"/>
        <n v="98881"/>
        <n v="5480"/>
        <n v="6160"/>
        <n v="5356"/>
        <n v="202554"/>
        <n v="9618"/>
        <n v="9480"/>
        <n v="114868"/>
        <n v="4360"/>
        <n v="9476"/>
        <n v="14163"/>
        <n v="58806"/>
        <n v="6420"/>
        <n v="9791"/>
        <n v="13874"/>
        <n v="9072"/>
        <n v="7417"/>
        <n v="12119"/>
        <n v="4467"/>
        <n v="3420"/>
        <n v="24345"/>
        <n v="35991"/>
        <n v="10902"/>
        <n v="15090"/>
        <n v="6625"/>
        <n v="81021"/>
        <n v="14880"/>
        <n v="104108"/>
        <n v="10185"/>
        <n v="28188"/>
        <n v="20009"/>
        <n v="44584"/>
        <n v="10664"/>
        <n v="11620"/>
        <n v="4715"/>
        <n v="7624"/>
        <n v="50543"/>
        <n v="6035"/>
        <n v="40946"/>
        <n v="8405"/>
        <n v="4488"/>
        <n v="16980"/>
        <n v="5042"/>
        <n v="7573"/>
        <n v="3080"/>
        <n v="19856"/>
        <n v="2178"/>
        <n v="16533"/>
        <n v="14092"/>
        <n v="5512"/>
        <n v="2206"/>
        <n v="5442"/>
        <n v="4301"/>
        <n v="7145"/>
        <n v="4281"/>
        <n v="35425"/>
        <n v="5925"/>
        <n v="40899"/>
        <n v="8374"/>
        <n v="55657"/>
        <n v="7284"/>
        <n v="4443"/>
        <n v="7917"/>
        <n v="7332"/>
        <n v="6591"/>
        <n v="12988"/>
        <n v="21214"/>
        <n v="38400"/>
        <n v="8102"/>
        <n v="15440"/>
        <n v="2678"/>
        <n v="9428"/>
        <n v="11761"/>
        <n v="7768"/>
        <n v="35580"/>
        <n v="6369"/>
        <n v="4835"/>
        <n v="8504"/>
        <n v="8254"/>
        <n v="5762"/>
        <n v="12123"/>
        <n v="6615"/>
        <n v="13801"/>
        <n v="1383"/>
        <n v="5074"/>
        <n v="4572"/>
        <n v="5303"/>
        <n v="8300"/>
        <n v="7884"/>
        <n v="28800"/>
        <n v="14284"/>
        <n v="7925"/>
        <n v="130680"/>
        <n v="273992"/>
        <n v="45175"/>
        <n v="1461"/>
        <n v="4336"/>
        <n v="6731"/>
        <n v="59241"/>
        <n v="35037"/>
        <n v="8819"/>
        <n v="7582"/>
        <n v="8723"/>
        <n v="5279"/>
        <n v="7641"/>
        <n v="7156"/>
        <n v="10416"/>
        <n v="14849"/>
        <n v="26136"/>
        <n v="27049"/>
        <n v="3718"/>
        <n v="99316"/>
        <n v="169884"/>
        <n v="6663"/>
        <n v="1224"/>
        <n v="15439"/>
        <n v="16500"/>
        <n v="5416"/>
        <n v="10361"/>
        <n v="1265"/>
        <n v="7615"/>
        <n v="7047"/>
        <n v="7929"/>
        <n v="196591"/>
        <n v="14840"/>
        <n v="9009"/>
        <n v="3646"/>
        <n v="9516"/>
        <n v="3210"/>
        <n v="10006"/>
        <n v="59522"/>
        <n v="10058"/>
        <n v="13995"/>
        <n v="18723"/>
        <n v="5811"/>
        <n v="47215"/>
        <n v="12220"/>
        <n v="5681"/>
        <n v="6130"/>
        <n v="35200"/>
        <n v="24100"/>
        <n v="9789"/>
        <n v="17100"/>
        <n v="1138"/>
        <n v="3984"/>
        <n v="7008"/>
        <n v="5620"/>
        <n v="6242"/>
        <n v="19499"/>
        <n v="5166"/>
        <n v="9549"/>
        <n v="4917"/>
        <n v="15666"/>
        <n v="10764"/>
        <n v="7081"/>
        <n v="4164"/>
        <n v="4602"/>
        <n v="10190"/>
        <n v="15242"/>
        <n v="4196"/>
        <n v="15103"/>
        <n v="9436"/>
        <n v="5290"/>
        <n v="7636"/>
        <n v="9151"/>
        <n v="56628"/>
        <n v="1977"/>
        <n v="7242"/>
        <n v="22356"/>
        <n v="4056"/>
        <n v="7874"/>
        <n v="5566"/>
        <n v="19844"/>
        <n v="5964"/>
        <n v="8582"/>
        <n v="9910"/>
        <n v="7249"/>
        <n v="7541"/>
        <n v="36750"/>
        <n v="36425"/>
        <n v="3042"/>
        <n v="3788"/>
        <n v="9358"/>
        <n v="36400"/>
        <n v="9757"/>
        <n v="11717"/>
        <n v="2936"/>
        <n v="6495"/>
        <n v="10843"/>
        <n v="7110"/>
        <n v="8212"/>
        <n v="1618"/>
        <n v="9288"/>
        <n v="13798"/>
        <n v="9156"/>
        <n v="9403"/>
        <n v="6015"/>
        <n v="38996"/>
        <n v="11600"/>
        <n v="6937"/>
        <n v="9496"/>
        <n v="43791"/>
        <n v="6770"/>
        <n v="11780"/>
        <n v="7054"/>
        <n v="9472"/>
        <n v="2951"/>
        <n v="188564"/>
        <n v="40523"/>
        <n v="7688"/>
        <n v="8094"/>
        <n v="4238"/>
        <n v="7401"/>
        <n v="9690"/>
        <n v="5153"/>
        <n v="11753"/>
        <n v="10488"/>
        <n v="13054"/>
        <n v="9790"/>
        <n v="6145"/>
        <n v="4268"/>
        <n v="19110"/>
        <n v="5593"/>
        <n v="7733"/>
        <n v="15120"/>
        <n v="12921"/>
        <n v="6148"/>
        <n v="9956"/>
        <n v="35259"/>
        <n v="8285"/>
        <n v="7629"/>
        <n v="3298"/>
        <n v="5962"/>
        <n v="7686"/>
        <n v="9200"/>
        <n v="4174"/>
        <n v="8232"/>
        <n v="11013"/>
        <n v="1455"/>
        <n v="11842"/>
        <n v="2511"/>
        <n v="10878"/>
        <n v="10148"/>
        <n v="6948"/>
        <n v="97895"/>
        <n v="38370"/>
        <n v="26820"/>
        <n v="37638"/>
        <n v="7575"/>
        <n v="4775"/>
        <n v="4875"/>
        <n v="9686"/>
        <n v="7931"/>
        <n v="7658"/>
        <n v="35273"/>
        <n v="40185"/>
        <n v="7557"/>
        <n v="9756"/>
        <n v="21315"/>
        <n v="10572"/>
        <n v="14323"/>
        <n v="13698"/>
        <n v="10837"/>
        <n v="3188"/>
        <n v="15961"/>
        <n v="9994"/>
        <n v="13495"/>
        <n v="1298"/>
        <n v="3559"/>
        <n v="11060"/>
        <n v="10741"/>
        <n v="2252"/>
        <n v="17853"/>
        <n v="11904"/>
        <n v="18225"/>
        <n v="8425"/>
        <n v="5033"/>
        <n v="6221"/>
        <n v="7020"/>
        <n v="1590"/>
        <n v="9774"/>
        <n v="22860"/>
        <n v="36290"/>
        <n v="43500"/>
        <n v="9335"/>
        <n v="9348"/>
        <n v="5190"/>
        <n v="25608"/>
        <n v="6275"/>
        <n v="2855"/>
        <n v="11410"/>
        <n v="10273"/>
        <n v="14217"/>
        <n v="57934"/>
        <n v="207206"/>
        <n v="8964"/>
        <n v="9282"/>
        <n v="4919"/>
        <n v="12283"/>
        <n v="32336"/>
        <n v="6022"/>
        <n v="8415"/>
        <n v="36254"/>
        <n v="11816"/>
        <n v="20908"/>
        <n v="9592"/>
        <n v="10798"/>
        <n v="10879"/>
        <n v="8085"/>
        <n v="6212"/>
        <n v="20359"/>
        <n v="11517"/>
        <n v="19807"/>
        <n v="15470"/>
        <n v="29150"/>
        <n v="4609"/>
        <n v="6127"/>
        <n v="9684"/>
        <n v="12663"/>
        <n v="2142"/>
        <n v="6085"/>
        <n v="14630"/>
        <n v="5096"/>
        <n v="15523"/>
        <n v="13891"/>
        <n v="8091"/>
        <n v="7351"/>
        <n v="109771"/>
        <n v="7721"/>
        <n v="6906"/>
        <n v="11141"/>
        <n v="14547"/>
        <n v="1778"/>
        <n v="15700"/>
        <n v="37887"/>
        <n v="37731"/>
        <n v="8459"/>
        <n v="15160"/>
        <n v="118918"/>
        <n v="6008"/>
        <n v="1920"/>
        <n v="11072"/>
        <n v="1870"/>
        <n v="4525"/>
        <n v="10336"/>
        <n v="9298"/>
        <n v="55216"/>
        <n v="8508"/>
        <n v="14143"/>
        <n v="15594"/>
        <n v="1763"/>
        <n v="133419"/>
        <n v="6002"/>
        <n v="8096"/>
        <n v="8296"/>
        <n v="1615"/>
        <n v="8825"/>
        <n v="12150"/>
        <n v="38637"/>
        <n v="1545"/>
        <n v="12034"/>
        <n v="11319"/>
        <n v="34848"/>
        <n v="9681"/>
        <n v="7984"/>
        <n v="8930"/>
        <n v="32935"/>
        <n v="6077"/>
        <n v="22124"/>
        <n v="2671"/>
        <n v="9619"/>
        <n v="7540"/>
        <n v="17196"/>
        <n v="71797"/>
        <n v="9545"/>
        <n v="11243"/>
        <n v="7391"/>
        <n v="10534"/>
        <n v="6786"/>
        <n v="7576"/>
        <n v="4929"/>
        <n v="8398"/>
        <n v="6316"/>
        <n v="5893"/>
        <n v="4969"/>
        <n v="10900"/>
        <n v="20681"/>
        <n v="5089"/>
        <n v="8375"/>
        <n v="9698"/>
        <n v="8314"/>
        <n v="19650"/>
        <n v="14406"/>
        <n v="3999"/>
        <n v="5792"/>
        <n v="2743"/>
        <n v="9246"/>
        <n v="3727"/>
        <n v="36677"/>
        <n v="3910"/>
        <n v="11333"/>
        <n v="12304"/>
        <n v="10696"/>
        <n v="7739"/>
        <n v="10089"/>
        <n v="3794"/>
        <n v="39504"/>
        <n v="3850"/>
        <n v="3740"/>
        <n v="9845"/>
        <n v="11614"/>
        <n v="9085"/>
        <n v="7591"/>
        <n v="7290"/>
        <n v="5713"/>
        <n v="1209"/>
        <n v="26427"/>
        <n v="3072"/>
        <n v="6244"/>
        <n v="10815"/>
        <n v="9931"/>
        <n v="37304"/>
        <n v="8904"/>
        <n v="4959"/>
        <n v="7906"/>
        <n v="12204"/>
        <n v="6487"/>
        <n v="1689"/>
        <n v="4169"/>
        <n v="9764"/>
        <n v="35100"/>
        <n v="7382"/>
        <n v="38827"/>
        <n v="12682"/>
        <n v="9253"/>
        <n v="7342"/>
        <n v="11325"/>
        <n v="81054"/>
        <n v="11662"/>
        <n v="54450"/>
        <n v="19626"/>
        <n v="91476"/>
        <n v="18333"/>
        <n v="5499"/>
        <n v="8436"/>
        <n v="9990"/>
        <n v="7182"/>
        <n v="7776"/>
        <n v="11227"/>
        <n v="7724"/>
        <n v="8540"/>
        <n v="31866"/>
        <n v="9705"/>
        <n v="8499"/>
        <n v="3025"/>
        <n v="8219"/>
        <n v="6879"/>
        <n v="9310"/>
        <n v="7398"/>
        <n v="13850"/>
        <n v="6232"/>
        <n v="8778"/>
        <n v="6824"/>
        <n v="7215"/>
        <n v="40334"/>
        <n v="14775"/>
        <n v="4459"/>
        <n v="2152"/>
        <n v="9658"/>
        <n v="4533"/>
        <n v="7364"/>
        <n v="39586"/>
        <n v="8801"/>
        <n v="7838"/>
        <n v="36555"/>
        <n v="14900"/>
        <n v="7533"/>
        <n v="34983"/>
        <n v="3081"/>
        <n v="6949"/>
        <n v="5509"/>
        <n v="9126"/>
        <n v="10535"/>
        <n v="9486"/>
        <n v="5469"/>
        <n v="5476"/>
        <n v="8577"/>
        <n v="4553"/>
        <n v="12043"/>
        <n v="7114"/>
        <n v="14674"/>
        <n v="2650"/>
        <n v="93393"/>
        <n v="13130"/>
        <n v="15500"/>
        <n v="3899"/>
        <n v="7508"/>
        <n v="1429"/>
        <n v="8632"/>
        <n v="5942"/>
        <n v="6090"/>
        <n v="7703"/>
        <n v="25542"/>
        <n v="20076"/>
        <n v="12141"/>
        <n v="9768"/>
        <n v="5934"/>
        <n v="8784"/>
        <n v="6561"/>
        <n v="7250"/>
        <n v="4491"/>
        <n v="8419"/>
        <n v="40669"/>
        <n v="1815"/>
        <n v="37721"/>
        <n v="7494"/>
        <n v="6595"/>
        <n v="5115"/>
        <n v="8346"/>
        <n v="6826"/>
        <n v="20270"/>
        <n v="15909"/>
        <n v="14213"/>
        <n v="14810"/>
        <n v="18265"/>
        <n v="8790"/>
        <n v="8408"/>
        <n v="18647"/>
        <n v="5926"/>
        <n v="13539"/>
        <n v="43705"/>
        <n v="74923"/>
        <n v="14351"/>
        <n v="8183"/>
        <n v="40770"/>
        <n v="12360"/>
        <n v="7991"/>
        <n v="9071"/>
        <n v="7861"/>
        <n v="11588"/>
        <n v="88256"/>
        <n v="8670"/>
        <n v="7794"/>
        <n v="46769"/>
        <n v="10443"/>
        <n v="10697"/>
        <n v="42000"/>
        <n v="7847"/>
        <n v="6448"/>
        <n v="6234"/>
        <n v="5665"/>
        <n v="10252"/>
        <n v="9995"/>
        <n v="10565"/>
        <n v="21075"/>
        <n v="8117"/>
        <n v="3497"/>
        <n v="7439"/>
        <n v="43453"/>
        <n v="8514"/>
        <n v="73616"/>
        <n v="8352"/>
        <n v="10380"/>
        <n v="12800"/>
        <n v="10894"/>
        <n v="2509"/>
        <n v="8385"/>
        <n v="5218"/>
        <n v="6346"/>
        <n v="5257"/>
        <n v="8402"/>
        <n v="11240"/>
        <n v="7172"/>
        <n v="8545"/>
        <n v="26950"/>
        <n v="7754"/>
        <n v="3889"/>
        <n v="15426"/>
        <n v="36446"/>
        <n v="6758"/>
        <n v="7803"/>
        <n v="7340"/>
        <n v="15162"/>
        <n v="7637"/>
        <n v="11880"/>
        <n v="11473"/>
        <n v="15144"/>
        <n v="8317"/>
        <n v="15480"/>
        <n v="8079"/>
        <n v="6459"/>
        <n v="6512"/>
        <n v="5129"/>
        <n v="9915"/>
        <n v="13515"/>
        <n v="6546"/>
        <n v="223027"/>
        <n v="7663"/>
        <n v="3474"/>
        <n v="10284"/>
        <n v="9233"/>
        <n v="3230"/>
        <n v="7810"/>
        <n v="6387"/>
        <n v="8762"/>
        <n v="7015"/>
        <n v="8351"/>
        <n v="12630"/>
        <n v="16344"/>
        <n v="14375"/>
        <n v="14098"/>
        <n v="5026"/>
        <n v="1188"/>
        <n v="11514"/>
        <n v="4405"/>
        <n v="22718"/>
        <n v="3801"/>
        <n v="11585"/>
        <n v="3479"/>
        <n v="37318"/>
        <n v="14454"/>
        <n v="8864"/>
        <n v="6511"/>
        <n v="22180"/>
        <n v="8239"/>
        <n v="9593"/>
        <n v="9668"/>
        <n v="5948"/>
        <n v="1323"/>
        <n v="19353"/>
        <n v="8240"/>
        <n v="9324"/>
        <n v="9737"/>
        <n v="10029"/>
        <n v="8304"/>
        <n v="4116"/>
        <n v="4675"/>
        <n v="7827"/>
        <n v="9838"/>
        <n v="8137"/>
        <n v="10222"/>
        <n v="21689"/>
        <n v="5444"/>
        <n v="7226"/>
        <n v="4030"/>
        <n v="35048"/>
        <n v="9318"/>
        <n v="7555"/>
        <n v="211404"/>
        <n v="12586"/>
        <n v="154202"/>
        <n v="4764"/>
        <n v="52272"/>
        <n v="7784"/>
        <n v="8748"/>
        <n v="7563"/>
        <n v="8510"/>
        <n v="12297"/>
        <n v="5989"/>
        <n v="1357"/>
        <n v="38119"/>
        <n v="12127"/>
        <n v="8725"/>
        <n v="1540"/>
        <n v="36042"/>
        <n v="7987"/>
        <n v="16316"/>
        <n v="25211"/>
        <n v="12398"/>
        <n v="5420"/>
        <n v="9360"/>
        <n v="38322"/>
        <n v="8637"/>
        <n v="2242"/>
        <n v="19916"/>
        <n v="4839"/>
        <n v="10059"/>
        <n v="1774"/>
        <n v="31793"/>
        <n v="35840"/>
        <n v="3375"/>
        <n v="9944"/>
        <n v="1482"/>
        <n v="8154"/>
        <n v="12560"/>
        <n v="5614"/>
        <n v="12216"/>
        <n v="9963"/>
        <n v="23798"/>
        <n v="10141"/>
        <n v="2081"/>
        <n v="16940"/>
        <n v="9730"/>
        <n v="1062"/>
        <n v="6270"/>
        <n v="13800"/>
        <n v="80875"/>
        <n v="22549"/>
        <n v="19604"/>
        <n v="7831"/>
        <n v="77536"/>
        <n v="10172"/>
        <n v="5177"/>
        <n v="5569"/>
        <n v="10386"/>
        <n v="7973"/>
        <n v="6957"/>
        <n v="7644"/>
        <n v="11952"/>
        <n v="1472"/>
        <n v="45302"/>
        <n v="3404"/>
        <n v="11902"/>
        <n v="5979"/>
        <n v="4512"/>
        <n v="9643"/>
        <n v="10384"/>
        <n v="7751"/>
        <n v="17825"/>
        <n v="1749"/>
        <n v="3202"/>
        <n v="4044"/>
        <n v="4520"/>
        <n v="4758"/>
        <n v="11407"/>
        <n v="14577"/>
        <n v="11813"/>
        <n v="38472"/>
        <n v="10342"/>
        <n v="9132"/>
        <n v="23873"/>
        <n v="8452"/>
        <n v="15040"/>
        <n v="3771"/>
        <n v="9639"/>
        <n v="35150"/>
        <n v="69260"/>
        <n v="42643"/>
        <n v="42122"/>
        <n v="21837"/>
        <n v="8711"/>
        <n v="8448"/>
        <n v="12541"/>
        <n v="2058"/>
        <n v="6739"/>
        <n v="9176"/>
        <n v="5936"/>
        <n v="15550"/>
        <n v="7758"/>
        <n v="36192"/>
        <n v="6335"/>
        <n v="7868"/>
        <n v="9694"/>
        <n v="6059"/>
        <n v="7509"/>
        <n v="8815"/>
        <n v="13894"/>
        <n v="2576"/>
        <n v="11069"/>
        <n v="11875"/>
        <n v="25936"/>
        <n v="3863"/>
        <n v="19515"/>
        <n v="123710"/>
        <n v="6911"/>
        <n v="6581"/>
        <n v="8284"/>
        <n v="9180"/>
        <n v="13970"/>
        <n v="21107"/>
        <n v="7131"/>
        <n v="2853"/>
        <n v="11807"/>
        <n v="10954"/>
        <n v="17357"/>
        <n v="7953"/>
        <n v="8708"/>
        <n v="11480"/>
        <n v="34800"/>
        <n v="12403"/>
        <n v="1240"/>
        <n v="13835"/>
        <n v="4388"/>
        <n v="8060"/>
        <n v="9196"/>
        <n v="5414"/>
        <n v="14537"/>
        <n v="9271"/>
        <n v="36601"/>
        <n v="13350"/>
        <n v="12568"/>
        <n v="5680"/>
        <n v="6912"/>
        <n v="8934"/>
        <n v="9384"/>
        <n v="12465"/>
        <n v="16192"/>
        <n v="11156"/>
        <n v="8491"/>
        <n v="2071"/>
        <n v="7395"/>
        <n v="2970"/>
        <n v="17809"/>
        <n v="11616"/>
        <n v="8194"/>
        <n v="6224"/>
        <n v="5281"/>
        <n v="4023"/>
        <n v="4385"/>
        <n v="4989"/>
        <n v="1322"/>
        <n v="8529"/>
        <n v="16250"/>
        <n v="12943"/>
        <n v="6872"/>
        <n v="9020"/>
        <n v="8648"/>
        <n v="8299"/>
        <n v="12523"/>
        <n v="80201"/>
        <n v="36116"/>
        <n v="48352"/>
        <n v="12474"/>
        <n v="3860"/>
        <n v="8038"/>
        <n v="8783"/>
        <n v="8773"/>
        <n v="10016"/>
        <n v="7082"/>
        <n v="19439"/>
        <n v="1826"/>
        <n v="172933"/>
        <n v="2780"/>
        <n v="2962"/>
        <n v="12415"/>
        <n v="3591"/>
        <n v="9259"/>
        <n v="11787"/>
        <n v="14419"/>
        <n v="12850"/>
        <n v="8397"/>
        <n v="1315"/>
        <n v="17913"/>
        <n v="9033"/>
        <n v="7722"/>
        <n v="11982"/>
        <n v="20239"/>
        <n v="4554"/>
        <n v="8855"/>
        <n v="7360"/>
        <n v="12480"/>
        <n v="35218"/>
        <n v="10104"/>
        <n v="189100"/>
        <n v="3612"/>
        <n v="4042"/>
        <n v="8933"/>
        <n v="16067"/>
        <n v="6733"/>
        <n v="12200"/>
        <n v="8678"/>
        <n v="10982"/>
        <n v="9713"/>
        <n v="4900"/>
        <n v="13650"/>
        <n v="34794"/>
        <n v="4067"/>
        <n v="64033"/>
        <n v="9028"/>
        <n v="7473"/>
        <n v="7514"/>
        <n v="142005"/>
        <n v="1601"/>
        <n v="7826"/>
        <n v="2500"/>
        <n v="4445"/>
        <n v="7859"/>
        <n v="1038"/>
        <n v="5012"/>
        <n v="7232"/>
        <n v="39400"/>
        <n v="2482"/>
        <n v="11810"/>
        <n v="6832"/>
        <n v="10353"/>
        <n v="9119"/>
        <n v="1642"/>
        <n v="7491"/>
        <n v="8339"/>
        <n v="8553"/>
        <n v="11175"/>
        <n v="1885"/>
        <n v="7667"/>
        <n v="11847"/>
        <n v="9387"/>
        <n v="4652"/>
        <n v="6666"/>
        <n v="1439"/>
        <n v="5264"/>
        <n v="7408"/>
        <n v="8363"/>
        <n v="5134"/>
        <n v="12326"/>
        <n v="12746"/>
        <n v="6136"/>
        <n v="4933"/>
        <n v="8406"/>
        <n v="9533"/>
        <n v="11839"/>
        <n v="16988"/>
        <n v="5242"/>
        <n v="8657"/>
        <n v="7121"/>
        <n v="20031"/>
        <n v="6299"/>
        <n v="17800"/>
        <n v="7311"/>
        <n v="11627"/>
        <n v="8596"/>
        <n v="20160"/>
        <n v="8204"/>
        <n v="13095"/>
        <n v="15235"/>
        <n v="7972"/>
        <n v="4623"/>
        <n v="15084"/>
        <n v="10347"/>
        <n v="12593"/>
        <n v="9230"/>
        <n v="9868"/>
        <n v="7373"/>
        <n v="1700"/>
        <n v="11318"/>
        <n v="6402"/>
        <n v="8852"/>
        <n v="2288"/>
        <n v="19200"/>
        <n v="7438"/>
        <n v="1469"/>
        <n v="10849"/>
        <n v="2875"/>
        <n v="16050"/>
        <n v="11783"/>
        <n v="10080"/>
        <n v="6001"/>
        <n v="11900"/>
        <n v="13906"/>
        <n v="25641"/>
        <n v="13335"/>
        <n v="1083"/>
        <n v="9272"/>
        <n v="8701"/>
        <n v="18777"/>
        <n v="8777"/>
        <n v="5050"/>
        <n v="24293"/>
        <n v="10687"/>
        <n v="9623"/>
        <n v="5114"/>
        <n v="38636"/>
        <n v="7374"/>
        <n v="7093"/>
        <n v="7192"/>
        <n v="13420"/>
        <n v="5672"/>
        <n v="9575"/>
        <n v="6570"/>
        <n v="7162"/>
        <n v="21429"/>
        <n v="8146"/>
        <n v="4804"/>
        <n v="7358"/>
        <n v="12676"/>
        <n v="35862"/>
        <n v="7092"/>
        <n v="10922"/>
        <n v="7178"/>
        <n v="5210"/>
        <n v="7689"/>
        <n v="4144"/>
        <n v="11612"/>
        <n v="10348"/>
        <n v="7201"/>
        <n v="7673"/>
        <n v="144183"/>
        <n v="9860"/>
        <n v="35174"/>
        <n v="11170"/>
        <n v="9906"/>
        <n v="1563"/>
        <n v="3626"/>
        <n v="28598"/>
        <n v="8671"/>
        <n v="4382"/>
        <n v="7127"/>
        <n v="10440"/>
        <n v="8039"/>
        <n v="13623"/>
        <n v="6695"/>
        <n v="84300"/>
        <n v="13624"/>
        <n v="7434"/>
        <n v="15046"/>
        <n v="7593"/>
        <n v="9976"/>
        <n v="8649"/>
        <n v="4017"/>
        <n v="36450"/>
        <n v="15810"/>
        <n v="16110"/>
        <n v="7933"/>
        <n v="5310"/>
        <n v="7499"/>
        <n v="6349"/>
        <n v="27068"/>
        <n v="13545"/>
        <n v="12392"/>
        <n v="3752"/>
        <n v="59603"/>
        <n v="125017"/>
        <n v="10809"/>
        <n v="16100"/>
        <n v="8021"/>
        <n v="4815"/>
        <n v="17113"/>
        <n v="11358"/>
        <n v="10282"/>
        <n v="15680"/>
        <n v="6995"/>
        <n v="5492"/>
        <n v="7168"/>
        <n v="7648"/>
        <n v="7083"/>
        <n v="6783"/>
        <n v="4606"/>
        <n v="6192"/>
        <n v="1668"/>
        <n v="8148"/>
        <n v="8321"/>
        <n v="35700"/>
        <n v="1008"/>
        <n v="9834"/>
        <n v="7197"/>
        <n v="4071"/>
        <n v="35110"/>
        <n v="11499"/>
        <n v="12884"/>
        <n v="6538"/>
        <n v="20707"/>
        <n v="3762"/>
        <n v="12350"/>
        <n v="3854"/>
        <n v="10925"/>
        <n v="7737"/>
        <n v="5837"/>
        <n v="8153"/>
        <n v="6370"/>
        <n v="7849"/>
        <n v="38556"/>
        <n v="7720"/>
        <n v="8245"/>
        <n v="40392"/>
        <n v="41817"/>
        <n v="5729"/>
        <n v="13489"/>
        <n v="10852"/>
        <n v="2891"/>
        <n v="25265"/>
        <n v="25919"/>
        <n v="5330"/>
        <n v="35191"/>
        <n v="1328"/>
        <n v="10751"/>
        <n v="5819"/>
        <n v="11104"/>
        <n v="13140"/>
        <n v="11990"/>
        <n v="8755"/>
        <n v="16400"/>
        <n v="5169"/>
        <n v="8142"/>
        <n v="3688"/>
        <n v="4140"/>
        <n v="26308"/>
        <n v="411962"/>
        <n v="12954"/>
        <n v="4558"/>
        <n v="9344"/>
        <n v="10464"/>
        <n v="9438"/>
        <n v="39639"/>
        <n v="6647"/>
        <n v="7070"/>
        <n v="8468"/>
        <n v="4502"/>
        <n v="6828"/>
        <n v="10578"/>
        <n v="9013"/>
        <n v="15306"/>
        <n v="4644"/>
        <n v="6970"/>
        <n v="4322"/>
        <n v="3760"/>
        <n v="35040"/>
        <n v="2187"/>
        <n v="21891"/>
        <n v="37194"/>
        <n v="35181"/>
        <n v="9999"/>
        <n v="6178"/>
        <n v="8051"/>
        <n v="21715"/>
        <n v="13804"/>
        <n v="15750"/>
        <n v="7565"/>
        <n v="1363"/>
        <n v="6680"/>
        <n v="10882"/>
        <n v="5494"/>
        <n v="36563"/>
        <n v="12745"/>
        <n v="4241"/>
        <n v="4668"/>
        <n v="9715"/>
        <n v="3460"/>
        <n v="5020"/>
        <n v="6080"/>
        <n v="9551"/>
        <n v="7665"/>
        <n v="26147"/>
        <n v="9916"/>
        <n v="20492"/>
        <n v="12534"/>
        <n v="13447"/>
        <n v="20115"/>
        <n v="4251"/>
        <n v="2676"/>
        <n v="7780"/>
        <n v="2948"/>
        <n v="6025"/>
        <n v="2128"/>
        <n v="10839"/>
        <n v="12210"/>
        <n v="10758"/>
        <n v="4717"/>
        <n v="10485"/>
        <n v="9258"/>
        <n v="8034"/>
        <n v="5130"/>
        <n v="4751"/>
        <n v="10296"/>
        <n v="32040"/>
        <n v="40973"/>
        <n v="12154"/>
        <n v="5721"/>
        <n v="1448"/>
        <n v="4084"/>
        <n v="9524"/>
        <n v="9346"/>
        <n v="88862"/>
        <n v="16238"/>
        <n v="9765"/>
        <n v="10187"/>
        <n v="11344"/>
        <n v="6753"/>
        <n v="1499"/>
        <n v="8734"/>
        <n v="8895"/>
        <n v="9598"/>
        <n v="9855"/>
        <n v="9554"/>
        <n v="4010"/>
        <n v="5626"/>
        <n v="8276"/>
        <n v="1478"/>
        <n v="10624"/>
        <n v="27903"/>
        <n v="9943"/>
        <n v="5760"/>
        <n v="8796"/>
        <n v="24347"/>
        <n v="24967"/>
        <n v="8911"/>
        <n v="2751"/>
        <n v="36444"/>
        <n v="97049"/>
        <n v="12550"/>
        <n v="5704"/>
        <n v="5588"/>
        <n v="11074"/>
        <n v="10113"/>
        <n v="4150"/>
        <n v="38552"/>
        <n v="1113"/>
        <n v="12868"/>
        <n v="9095"/>
        <n v="37920"/>
        <n v="155509"/>
        <n v="7736"/>
        <n v="44967"/>
        <n v="15378"/>
        <n v="79208"/>
        <n v="2480"/>
        <n v="38790"/>
        <n v="10940"/>
        <n v="20562"/>
        <n v="5313"/>
        <n v="13295"/>
        <n v="15601"/>
        <n v="16715"/>
        <n v="15069"/>
        <n v="6803"/>
        <n v="6128"/>
        <n v="219229"/>
        <n v="2812"/>
        <n v="46676"/>
        <n v="10826"/>
        <n v="7253"/>
        <n v="11016"/>
        <n v="8970"/>
        <n v="1418"/>
        <n v="18872"/>
        <n v="8999"/>
        <n v="13588"/>
        <n v="10403"/>
        <n v="7888"/>
        <n v="35061"/>
        <n v="6650"/>
        <n v="88426"/>
        <n v="18551"/>
        <n v="7881"/>
        <n v="7399"/>
        <n v="6343"/>
        <n v="2960"/>
        <n v="42800"/>
        <n v="20624"/>
        <n v="7415"/>
        <n v="9060"/>
        <n v="8145"/>
        <n v="6440"/>
        <n v="28200"/>
        <n v="27442"/>
        <n v="9501"/>
        <n v="20570"/>
        <n v="205603"/>
        <n v="32340"/>
        <n v="13458"/>
        <n v="19460"/>
        <n v="9747"/>
        <n v="10154"/>
        <n v="4872"/>
        <n v="10462"/>
        <n v="5487"/>
        <n v="9221"/>
        <n v="7196"/>
        <n v="91040"/>
        <n v="4332"/>
        <n v="10594"/>
        <n v="5472"/>
        <n v="9198"/>
        <n v="10802"/>
        <n v="14621"/>
        <n v="15457"/>
        <n v="112384"/>
        <n v="4711"/>
        <n v="5412"/>
        <n v="5021"/>
        <n v="36720"/>
        <n v="8622"/>
        <n v="8104"/>
        <n v="10505"/>
        <n v="8206"/>
        <n v="8591"/>
        <n v="11617"/>
        <n v="6031"/>
        <n v="5995"/>
        <n v="12166"/>
        <n v="8173"/>
        <n v="39356"/>
        <n v="1676"/>
        <n v="9299"/>
        <n v="12769"/>
        <n v="19509"/>
        <n v="108028"/>
        <n v="8563"/>
        <n v="13639"/>
        <n v="5170"/>
        <n v="10003"/>
        <n v="1186"/>
        <n v="6333"/>
        <n v="3540"/>
        <n v="3457"/>
        <n v="7202"/>
        <n v="2981"/>
        <n v="2055"/>
        <n v="10404"/>
        <n v="6850"/>
        <n v="7102"/>
        <n v="7506"/>
        <n v="16083"/>
        <n v="3784"/>
        <n v="6694"/>
        <n v="12888"/>
        <n v="3888"/>
        <n v="10634"/>
        <n v="8144"/>
        <n v="10880"/>
        <n v="46929"/>
        <n v="25201"/>
        <n v="4837"/>
        <n v="5611"/>
        <n v="7867"/>
        <n v="10480"/>
        <n v="26372"/>
        <n v="19910"/>
        <n v="8076"/>
        <n v="14677"/>
        <n v="8638"/>
        <n v="1180"/>
        <n v="7845"/>
        <n v="7128"/>
        <n v="144619"/>
        <n v="8572"/>
        <n v="9642"/>
        <n v="15200"/>
        <n v="8628"/>
        <n v="1533"/>
        <n v="8698"/>
        <n v="9513"/>
        <n v="10234"/>
        <n v="8325"/>
        <n v="12941"/>
        <n v="27521"/>
        <n v="14566"/>
        <n v="12229"/>
        <n v="5640"/>
        <n v="10429"/>
        <n v="12425"/>
        <n v="7627"/>
        <n v="10908"/>
        <n v="7155"/>
        <n v="36017"/>
        <n v="358934"/>
        <n v="10277"/>
        <n v="10554"/>
        <n v="7614"/>
        <n v="6813"/>
        <n v="8897"/>
        <n v="25493"/>
        <n v="13287"/>
        <n v="7734"/>
        <n v="9199"/>
        <n v="36284"/>
        <n v="5296"/>
        <n v="5132"/>
        <n v="29972"/>
        <n v="3295"/>
        <n v="5245"/>
        <n v="7790"/>
        <n v="12844"/>
        <n v="83199"/>
        <n v="8905"/>
        <n v="18778"/>
        <n v="36200"/>
        <n v="16679"/>
        <n v="5365"/>
        <n v="5298"/>
        <n v="5152"/>
        <n v="14675"/>
        <n v="11521"/>
        <n v="34705"/>
        <n v="7180"/>
        <n v="7419"/>
        <n v="123600"/>
        <n v="3799"/>
        <n v="13875"/>
        <n v="9465"/>
        <n v="12530"/>
        <n v="1319"/>
        <n v="2155"/>
        <n v="7052"/>
        <n v="6157"/>
        <n v="14096"/>
        <n v="1348"/>
        <n v="35576"/>
        <n v="15760"/>
        <n v="37042"/>
        <n v="17424"/>
        <n v="10031"/>
        <n v="6658"/>
        <n v="6303"/>
        <n v="7357"/>
        <n v="43995"/>
        <n v="4794"/>
        <n v="4685"/>
        <n v="9622"/>
        <n v="9648"/>
        <n v="8506"/>
        <n v="10364"/>
        <n v="16440"/>
        <n v="6509"/>
        <n v="18321"/>
        <n v="7971"/>
        <n v="15188"/>
        <n v="121097"/>
        <n v="12997"/>
        <n v="10472"/>
        <n v="1715"/>
        <n v="9116"/>
        <n v="19000"/>
        <n v="12495"/>
        <n v="7597"/>
        <n v="38190"/>
        <n v="35717"/>
        <n v="62291"/>
        <n v="7756"/>
        <n v="8534"/>
        <n v="12580"/>
        <n v="7585"/>
        <n v="8472"/>
        <n v="16846"/>
        <n v="10370"/>
        <n v="12160"/>
        <n v="179467"/>
        <n v="13749"/>
        <n v="12221"/>
        <n v="10703"/>
        <n v="6598"/>
        <n v="8347"/>
        <n v="17904"/>
        <n v="7295"/>
        <n v="5180"/>
        <n v="4981"/>
        <n v="15050"/>
        <n v="5987"/>
        <n v="7352"/>
        <n v="54707"/>
        <n v="92423"/>
        <n v="40415"/>
        <n v="1566"/>
        <n v="6167"/>
        <n v="1360"/>
        <n v="1375"/>
        <n v="4246"/>
        <n v="5253"/>
        <n v="4515"/>
        <n v="4337"/>
        <n v="5885"/>
        <n v="18110"/>
        <n v="8889"/>
        <n v="8195"/>
        <n v="1193"/>
        <n v="3974"/>
        <n v="8795"/>
        <n v="14567"/>
        <n v="37680"/>
        <n v="106722"/>
        <n v="6310"/>
        <n v="10265"/>
        <n v="8065"/>
        <n v="4720"/>
        <n v="14754"/>
        <n v="4811"/>
        <n v="1267"/>
        <n v="12645"/>
        <n v="9412"/>
        <n v="9179"/>
        <n v="8442"/>
        <n v="10552"/>
        <n v="9697"/>
        <n v="9890"/>
        <n v="6592"/>
        <n v="5752"/>
        <n v="8879"/>
        <n v="1675"/>
        <n v="7056"/>
        <n v="3915"/>
        <n v="4538"/>
        <n v="11513"/>
        <n v="12055"/>
        <n v="12939"/>
        <n v="11070"/>
        <n v="19500"/>
        <n v="5931"/>
        <n v="9458"/>
        <n v="30847"/>
        <n v="11826"/>
        <n v="8914"/>
        <n v="68825"/>
        <n v="7561"/>
        <n v="95950"/>
        <n v="5172"/>
        <n v="1985"/>
        <n v="11610"/>
        <n v="7872"/>
        <n v="7335"/>
        <n v="4085"/>
        <n v="3904"/>
        <n v="4765"/>
        <n v="10728"/>
        <n v="14469"/>
        <n v="37457"/>
        <n v="7962"/>
        <n v="8977"/>
        <n v="16900"/>
        <n v="8022"/>
        <n v="12641"/>
        <n v="3985"/>
        <n v="7769"/>
        <n v="14186"/>
        <n v="116740"/>
        <n v="8940"/>
        <n v="8178"/>
        <n v="12131"/>
        <n v="2165"/>
        <n v="7255"/>
        <n v="4576"/>
        <n v="10580"/>
        <n v="6140"/>
        <n v="10360"/>
        <n v="19465"/>
        <n v="13761"/>
        <n v="1242"/>
        <n v="12382"/>
        <n v="38448"/>
        <n v="1344"/>
        <n v="7383"/>
        <n v="3050"/>
        <n v="10690"/>
        <n v="7772"/>
        <n v="6882"/>
        <n v="7345"/>
        <n v="18365"/>
        <n v="15479"/>
        <n v="6963"/>
        <n v="15999"/>
        <n v="9128"/>
        <n v="39900"/>
        <n v="10049"/>
        <n v="9086"/>
        <n v="9260"/>
        <n v="1799"/>
        <n v="6053"/>
        <n v="5621"/>
        <n v="1686"/>
        <n v="11977"/>
        <n v="30000"/>
        <n v="230868"/>
        <n v="9461"/>
        <n v="43093"/>
        <n v="8770"/>
        <n v="8995"/>
        <n v="8238"/>
        <n v="5627"/>
        <n v="16228"/>
        <n v="3946"/>
        <n v="11622"/>
        <n v="1598"/>
        <n v="9385"/>
        <n v="4305"/>
        <n v="8623"/>
        <n v="23135"/>
        <n v="10215"/>
        <n v="194676"/>
        <n v="18450"/>
        <n v="5286"/>
        <n v="16200"/>
        <n v="15177"/>
        <n v="7788"/>
        <n v="1213"/>
        <n v="42740"/>
        <n v="4141"/>
        <n v="3136"/>
        <n v="2772"/>
        <n v="5886"/>
        <n v="12881"/>
        <n v="8721"/>
        <n v="2617"/>
        <n v="1709"/>
        <n v="6631"/>
        <n v="14484"/>
        <n v="11529"/>
        <n v="11489"/>
        <n v="8086"/>
        <n v="8994"/>
        <n v="25675"/>
        <n v="1449"/>
        <n v="11477"/>
        <n v="10573"/>
        <n v="6477"/>
        <n v="10170"/>
        <n v="8521"/>
        <n v="6915"/>
        <n v="20053"/>
        <n v="2426"/>
        <n v="6311"/>
        <n v="1531"/>
        <n v="9046"/>
        <n v="7719"/>
        <n v="4109"/>
        <n v="1734"/>
        <n v="3638"/>
        <n v="6847"/>
        <n v="6051"/>
        <n v="6483"/>
        <n v="149410"/>
        <n v="36961"/>
        <n v="10699"/>
        <n v="7678"/>
        <n v="5488"/>
        <n v="10872"/>
        <n v="6132"/>
        <n v="11571"/>
        <n v="3759"/>
        <n v="11822"/>
        <n v="3259"/>
        <n v="7694"/>
        <n v="7601"/>
        <n v="8095"/>
        <n v="7999"/>
        <n v="9293"/>
        <n v="9448"/>
        <n v="16424"/>
        <n v="7806"/>
        <n v="8990"/>
        <n v="9231"/>
        <n v="9256"/>
        <n v="2250"/>
        <n v="11770"/>
        <n v="10248"/>
        <n v="6063"/>
        <n v="17826"/>
        <n v="1135"/>
        <n v="6328"/>
        <n v="16536"/>
        <n v="9218"/>
        <n v="12558"/>
        <n v="7805"/>
        <n v="7828"/>
        <n v="9572"/>
        <n v="8704"/>
        <n v="31900"/>
        <n v="15450"/>
        <n v="4889"/>
        <n v="6519"/>
        <n v="21100"/>
        <n v="6827"/>
        <n v="4063"/>
        <n v="9220"/>
        <n v="9430"/>
        <n v="1852"/>
        <n v="8482"/>
        <n v="26572"/>
        <n v="4380"/>
        <n v="66647"/>
        <n v="19729"/>
        <n v="5212"/>
        <n v="10043"/>
        <n v="3679"/>
        <n v="10980"/>
        <n v="157687"/>
        <n v="8830"/>
        <n v="6505"/>
        <n v="34932"/>
        <n v="5783"/>
        <n v="10103"/>
        <n v="74487"/>
        <n v="7957"/>
        <n v="35656"/>
        <n v="2665"/>
        <n v="7545"/>
        <n v="10523"/>
        <n v="37901"/>
        <n v="7952"/>
        <n v="10304"/>
        <n v="8786"/>
        <n v="2805"/>
        <n v="5238"/>
        <n v="4641"/>
        <n v="6605"/>
        <n v="35508"/>
        <n v="2952"/>
        <n v="4233"/>
        <n v="89595"/>
        <n v="8019"/>
        <n v="5857"/>
        <n v="7287"/>
        <n v="3082"/>
        <n v="7896"/>
        <n v="12285"/>
        <n v="5065"/>
        <n v="4803"/>
        <n v="15081"/>
        <n v="7268"/>
        <n v="1107"/>
        <n v="35998"/>
        <n v="22302"/>
        <n v="8111"/>
        <n v="2731"/>
        <n v="11214"/>
        <n v="4769"/>
        <n v="59612"/>
        <n v="35847"/>
        <n v="7638"/>
        <n v="268765"/>
        <n v="3568"/>
        <n v="8379"/>
        <n v="14444"/>
        <n v="8982"/>
        <n v="7048"/>
        <n v="36868"/>
        <n v="7965"/>
        <n v="98445"/>
        <n v="12320"/>
        <n v="8892"/>
        <n v="8460"/>
        <n v="11490"/>
        <n v="207141"/>
        <n v="4029"/>
        <n v="10952"/>
        <n v="11084"/>
        <n v="94663"/>
        <n v="39634"/>
        <n v="8462"/>
        <n v="21796"/>
        <n v="6967"/>
        <n v="8772"/>
        <n v="10078"/>
        <n v="7424"/>
        <n v="4651"/>
        <n v="8558"/>
        <n v="2135"/>
        <n v="11859"/>
        <n v="10008"/>
        <n v="7436"/>
        <n v="19837"/>
        <n v="7388"/>
        <n v="7717"/>
        <n v="6947"/>
        <n v="4890"/>
        <n v="10087"/>
        <n v="2880"/>
        <n v="11116"/>
        <n v="13104"/>
        <n v="192268"/>
        <n v="12929"/>
        <n v="1740"/>
        <n v="2040"/>
        <n v="6174"/>
        <n v="1253"/>
        <n v="1809"/>
        <n v="8785"/>
        <n v="14550"/>
        <n v="34525"/>
        <n v="35915"/>
        <n v="45596"/>
        <n v="11750"/>
        <n v="8595"/>
        <n v="10136"/>
        <n v="8463"/>
        <n v="7902"/>
        <n v="9202"/>
        <n v="200811"/>
        <n v="1169"/>
        <n v="9212"/>
        <n v="6205"/>
        <n v="8213"/>
        <n v="2983"/>
        <n v="19036"/>
        <n v="8306"/>
        <n v="13957"/>
        <n v="2997"/>
        <n v="6772"/>
        <n v="30904"/>
        <n v="9129"/>
        <n v="6003"/>
        <n v="8292"/>
        <n v="7729"/>
        <n v="32391"/>
        <n v="7219"/>
        <n v="7397"/>
        <n v="7676"/>
        <n v="8101"/>
        <n v="4886"/>
        <n v="13566"/>
        <n v="4796"/>
        <n v="14175"/>
        <n v="8295"/>
        <n v="11262"/>
        <n v="8175"/>
        <n v="9122"/>
        <n v="2746"/>
        <n v="1125"/>
        <n v="13209"/>
        <n v="26960"/>
        <n v="23564"/>
        <n v="20023"/>
        <n v="15682"/>
        <n v="3605"/>
        <n v="35671"/>
        <n v="4693"/>
        <n v="1560"/>
        <n v="9248"/>
        <n v="16345"/>
        <n v="13636"/>
        <n v="8116"/>
        <n v="42126"/>
        <n v="6441"/>
        <n v="3731"/>
        <n v="9146"/>
        <n v="2499"/>
        <n v="14040"/>
        <n v="6767"/>
        <n v="14171"/>
        <n v="8951"/>
        <n v="2136"/>
        <n v="12114"/>
        <n v="15251"/>
        <n v="8751"/>
        <n v="12861"/>
        <n v="8616"/>
        <n v="7553"/>
        <n v="6144"/>
        <n v="5685"/>
        <n v="24941"/>
        <n v="14633"/>
        <n v="5127"/>
        <n v="8249"/>
        <n v="8709"/>
        <n v="9682"/>
        <n v="28707"/>
        <n v="11778"/>
        <n v="7252"/>
        <n v="29761"/>
        <n v="6837"/>
        <n v="12054"/>
        <n v="4394"/>
        <n v="9869"/>
        <n v="5267"/>
        <n v="1369"/>
        <n v="12005"/>
        <n v="209523"/>
        <n v="3866"/>
        <n v="6181"/>
        <n v="8812"/>
        <n v="10010"/>
        <n v="46924"/>
        <n v="7090"/>
        <n v="8310"/>
        <n v="123275"/>
        <n v="8809"/>
        <n v="4621"/>
        <n v="6450"/>
        <n v="6537"/>
        <n v="17003"/>
        <n v="9670"/>
        <n v="49223"/>
        <n v="21886"/>
        <n v="10290"/>
        <n v="36036"/>
        <n v="21407"/>
        <n v="3576"/>
        <n v="2467"/>
        <n v="17859"/>
        <n v="4060"/>
        <n v="5161"/>
        <n v="8717"/>
        <n v="6723"/>
        <n v="21512"/>
        <n v="13144"/>
        <n v="18618"/>
        <n v="7928"/>
        <n v="13594"/>
        <n v="4205"/>
        <n v="10759"/>
        <n v="29375"/>
        <n v="15884"/>
        <n v="6131"/>
        <n v="72055"/>
        <n v="8832"/>
        <n v="23958"/>
        <n v="46119"/>
        <n v="6442"/>
        <n v="115434"/>
        <n v="8252"/>
        <n v="10994"/>
        <n v="7606"/>
        <n v="10959"/>
        <n v="5506"/>
        <n v="10989"/>
        <n v="10441"/>
        <n v="2475"/>
        <n v="7068"/>
        <n v="144696"/>
        <n v="21141"/>
        <n v="13243"/>
        <n v="28400"/>
        <n v="18694"/>
        <n v="7274"/>
        <n v="438213"/>
        <n v="5814"/>
        <n v="1827"/>
        <n v="40180"/>
        <n v="8844"/>
        <n v="9830"/>
        <n v="4441"/>
        <n v="6149"/>
        <n v="9107"/>
        <n v="1583"/>
        <n v="35435"/>
        <n v="14025"/>
        <n v="4916"/>
        <n v="5589"/>
        <n v="21255"/>
        <n v="9195"/>
        <n v="7877"/>
        <n v="129373"/>
        <n v="3741"/>
        <n v="5523"/>
        <n v="4736"/>
        <n v="3770"/>
        <n v="9435"/>
        <n v="42193"/>
        <n v="9534"/>
        <n v="8583"/>
        <n v="18287"/>
        <n v="23789"/>
        <n v="10143"/>
        <n v="13963"/>
        <n v="5405"/>
        <n v="11960"/>
        <n v="3963"/>
        <n v="60137"/>
        <n v="9351"/>
        <n v="9082"/>
        <n v="326097"/>
        <n v="6499"/>
        <n v="82764"/>
        <n v="13600"/>
        <n v="8404"/>
        <n v="7465"/>
        <n v="50755"/>
        <n v="11949"/>
        <n v="4346"/>
        <n v="18211"/>
        <n v="19544"/>
        <n v="11248"/>
        <n v="6926"/>
        <n v="5820"/>
        <n v="5667"/>
        <n v="1314"/>
        <n v="11914"/>
        <n v="8605"/>
        <n v="3893"/>
        <n v="9601"/>
        <n v="3077"/>
        <n v="15939"/>
        <n v="11447"/>
        <n v="7664"/>
        <n v="7592"/>
        <n v="17000"/>
        <n v="4253"/>
        <n v="1050"/>
        <n v="7396"/>
        <n v="1625"/>
        <n v="40820"/>
        <n v="10739"/>
        <n v="209088"/>
        <n v="7077"/>
        <n v="7453"/>
        <n v="23345"/>
        <n v="17693"/>
        <n v="38332"/>
        <n v="6851"/>
        <n v="1630"/>
        <n v="15001"/>
        <n v="3757"/>
        <n v="90860"/>
        <n v="75794"/>
        <n v="6013"/>
        <n v="14439"/>
        <n v="7061"/>
        <n v="5140"/>
        <n v="9270"/>
        <n v="17007"/>
        <n v="10814"/>
        <n v="11300"/>
        <n v="9236"/>
        <n v="3826"/>
        <n v="12118"/>
        <n v="1751"/>
        <n v="57063"/>
        <n v="5953"/>
        <n v="8349"/>
        <n v="4692"/>
        <n v="4851"/>
        <n v="9336"/>
        <n v="14091"/>
        <n v="3384"/>
        <n v="6596"/>
        <n v="8367"/>
        <n v="8774"/>
        <n v="45916"/>
        <n v="6701"/>
        <n v="49783"/>
        <n v="11114"/>
        <n v="5684"/>
        <n v="21828"/>
        <n v="8061"/>
        <n v="1860"/>
        <n v="3407"/>
        <n v="8131"/>
        <n v="24979"/>
        <n v="9370"/>
        <n v="28500"/>
        <n v="8494"/>
        <n v="10679"/>
        <n v="153766"/>
        <n v="9247"/>
        <n v="8309"/>
        <n v="10159"/>
        <n v="10684"/>
        <n v="1318"/>
        <n v="1892"/>
        <n v="3924"/>
        <n v="17494"/>
        <n v="6718"/>
        <n v="14472"/>
        <n v="4575"/>
        <n v="5711"/>
        <n v="208652"/>
        <n v="22922"/>
        <n v="36820"/>
        <n v="9921"/>
        <n v="4188"/>
        <n v="7735"/>
        <n v="12847"/>
        <n v="30048"/>
        <n v="8456"/>
        <n v="7462"/>
        <n v="1194"/>
        <n v="29577"/>
        <n v="25875"/>
        <n v="8052"/>
        <n v="11393"/>
        <n v="12015"/>
        <n v="8495"/>
        <n v="5260"/>
        <n v="8781"/>
        <n v="5178"/>
        <n v="9535"/>
        <n v="27653"/>
        <n v="42621"/>
        <n v="42689"/>
        <n v="10224"/>
        <n v="1619"/>
        <n v="2908"/>
        <n v="30240"/>
        <n v="31450"/>
        <n v="52707"/>
        <n v="36242"/>
        <n v="5628"/>
        <n v="110597"/>
        <n v="6135"/>
        <n v="114728"/>
        <n v="14700"/>
        <n v="12507"/>
        <n v="4339"/>
        <n v="25138"/>
        <n v="297514"/>
        <n v="15429"/>
        <n v="6610"/>
        <n v="9787"/>
        <n v="10749"/>
        <n v="28177"/>
        <n v="45151"/>
        <n v="6375"/>
        <n v="42500"/>
        <n v="108366"/>
        <n v="9510"/>
        <n v="6255"/>
        <n v="22475"/>
        <n v="10710"/>
        <n v="8490"/>
        <n v="15318"/>
        <n v="26042"/>
        <n v="16560"/>
        <n v="4115"/>
        <n v="12060"/>
        <n v="12212"/>
        <n v="35060"/>
        <n v="4860"/>
        <n v="1361"/>
        <n v="29269"/>
        <n v="8418"/>
        <n v="6036"/>
        <n v="3464"/>
        <n v="6725"/>
        <n v="5378"/>
        <n v="5798"/>
        <n v="181708"/>
        <n v="1030"/>
        <n v="7951"/>
        <n v="9566"/>
        <n v="12477"/>
        <n v="3401"/>
        <n v="6588"/>
        <n v="7579"/>
        <n v="12088"/>
        <n v="8714"/>
        <n v="41181"/>
        <n v="15675"/>
        <n v="222156"/>
        <n v="4664"/>
        <n v="12120"/>
        <n v="8594"/>
        <n v="67415"/>
        <n v="18210"/>
        <n v="101901"/>
        <n v="42730"/>
        <n v="4947"/>
        <n v="8150"/>
        <n v="36300"/>
        <n v="12432"/>
        <n v="22614"/>
        <n v="9866"/>
        <n v="1758"/>
        <n v="2521"/>
        <n v="15720"/>
        <n v="14571"/>
        <n v="102366"/>
        <n v="8590"/>
        <n v="2632"/>
        <n v="12666"/>
        <n v="9546"/>
        <n v="5904"/>
        <n v="16062"/>
        <n v="109468"/>
        <n v="35140"/>
        <n v="5937"/>
        <n v="22234"/>
        <n v="110206"/>
        <n v="5006"/>
        <n v="13135"/>
        <n v="21518"/>
        <n v="6618"/>
        <n v="16140"/>
        <n v="14750"/>
        <n v="21814"/>
        <n v="11854"/>
        <n v="39221"/>
        <n v="9828"/>
        <n v="7414"/>
        <n v="6061"/>
        <n v="8417"/>
        <n v="8189"/>
        <n v="2240"/>
        <n v="14709"/>
        <n v="8009"/>
        <n v="8216"/>
        <n v="8012"/>
        <n v="8923"/>
        <n v="8255"/>
        <n v="8174"/>
        <n v="6431"/>
        <n v="40609"/>
        <n v="9204"/>
        <n v="87117"/>
        <n v="3598"/>
        <n v="70567"/>
        <n v="5876"/>
        <n v="51450"/>
        <n v="7498"/>
        <n v="97138"/>
        <n v="9849"/>
        <n v="67082"/>
        <n v="7979"/>
        <n v="9587"/>
        <n v="9194"/>
        <n v="5637"/>
        <n v="7318"/>
        <n v="3775"/>
        <n v="7402"/>
        <n v="45870"/>
        <n v="11906"/>
        <n v="7651"/>
        <n v="8029"/>
        <n v="55322"/>
        <n v="40091"/>
        <n v="6784"/>
        <n v="6097"/>
        <n v="10636"/>
        <n v="10939"/>
        <n v="1728"/>
        <n v="3737"/>
        <n v="6228"/>
        <n v="6982"/>
        <n v="8531"/>
        <n v="45901"/>
        <n v="54886"/>
        <n v="13503"/>
        <n v="3669"/>
        <n v="1227"/>
        <n v="9591"/>
        <n v="12508"/>
        <n v="5632"/>
        <n v="38159"/>
        <n v="4265"/>
        <n v="24534"/>
        <n v="5270"/>
        <n v="1546"/>
        <n v="22114"/>
        <n v="9048"/>
        <n v="11644"/>
        <n v="10264"/>
        <n v="28456"/>
        <n v="6535"/>
        <n v="41553"/>
        <n v="30472"/>
        <n v="44417"/>
        <n v="32500"/>
        <n v="6040"/>
        <n v="15886"/>
        <n v="7366"/>
        <n v="7746"/>
        <n v="12100"/>
        <n v="216057"/>
        <n v="7566"/>
        <n v="6070"/>
        <n v="5944"/>
        <n v="13917"/>
        <n v="5647"/>
        <n v="1514"/>
        <n v="5107"/>
        <n v="35943"/>
        <n v="25927"/>
        <n v="10998"/>
        <n v="6642"/>
        <n v="2624"/>
        <n v="10854"/>
        <n v="5544"/>
        <n v="35711"/>
        <n v="3773"/>
        <n v="5782"/>
        <n v="2236"/>
        <n v="10919"/>
        <n v="6501"/>
        <n v="8870"/>
        <n v="39066"/>
        <n v="37834"/>
        <n v="5125"/>
        <n v="26112"/>
        <n v="9532"/>
        <n v="5302"/>
        <n v="5002"/>
        <n v="7199"/>
        <n v="8305"/>
        <n v="13009"/>
        <n v="8822"/>
        <n v="7299"/>
        <n v="5112"/>
        <n v="1596"/>
        <n v="9744"/>
        <n v="68824"/>
        <n v="8756"/>
        <n v="21743"/>
        <n v="21277"/>
        <n v="7628"/>
        <n v="2800"/>
        <n v="75546"/>
        <n v="36136"/>
        <n v="17085"/>
        <n v="10512"/>
        <n v="11124"/>
        <n v="10090"/>
        <n v="7183"/>
        <n v="5464"/>
        <n v="8728"/>
        <n v="2069"/>
        <n v="6139"/>
        <n v="15542"/>
        <n v="5623"/>
        <n v="5305"/>
        <n v="5739"/>
        <n v="5518"/>
        <n v="6604"/>
        <n v="10164"/>
        <n v="10827"/>
        <n v="19530"/>
        <n v="35093"/>
        <n v="7376"/>
        <n v="8586"/>
        <n v="2992"/>
        <n v="18948"/>
        <n v="7041"/>
        <n v="871200"/>
        <n v="5217"/>
        <n v="4384"/>
        <n v="6005"/>
        <n v="21111"/>
        <n v="7372"/>
        <n v="7495"/>
        <n v="9508"/>
        <n v="4499"/>
        <n v="4586"/>
        <n v="11538"/>
        <n v="3285"/>
        <n v="6252"/>
        <n v="19564"/>
        <n v="4048"/>
        <n v="3505"/>
        <n v="12177"/>
        <n v="60513"/>
        <n v="9405"/>
        <n v="11694"/>
        <n v="18276"/>
        <n v="2183"/>
        <n v="11634"/>
        <n v="8626"/>
        <n v="13648"/>
        <n v="4255"/>
        <n v="6983"/>
        <n v="4218"/>
        <n v="11643"/>
        <n v="13020"/>
        <n v="10750"/>
        <n v="4134"/>
        <n v="10625"/>
        <n v="35657"/>
        <n v="46431"/>
        <n v="7404"/>
        <n v="6147"/>
        <n v="35880"/>
        <n v="9216"/>
        <n v="10639"/>
        <n v="8729"/>
        <n v="8603"/>
        <n v="10001"/>
        <n v="43676"/>
        <n v="8246"/>
        <n v="18650"/>
        <n v="5587"/>
        <n v="10599"/>
        <n v="29019"/>
        <n v="14388"/>
        <n v="1206"/>
        <n v="2545"/>
        <n v="6305"/>
        <n v="8401"/>
        <n v="13656"/>
        <n v="9850"/>
        <n v="8780"/>
        <n v="1339"/>
        <n v="18893"/>
        <n v="1486"/>
        <n v="7801"/>
        <n v="1755"/>
        <n v="8803"/>
        <n v="5969"/>
        <n v="37277"/>
        <n v="6203"/>
        <n v="4092"/>
        <n v="13330"/>
        <n v="45528"/>
        <n v="9825"/>
        <n v="10660"/>
        <n v="4952"/>
        <n v="4227"/>
        <n v="1488"/>
        <n v="7213"/>
        <n v="13181"/>
        <n v="7189"/>
        <n v="1530"/>
        <n v="109335"/>
        <n v="14300"/>
        <n v="1445"/>
        <n v="6095"/>
        <n v="10701"/>
        <n v="17219"/>
        <n v="15551"/>
        <n v="9125"/>
        <n v="9437"/>
        <n v="8087"/>
        <n v="8225"/>
        <n v="8900"/>
        <n v="23100"/>
        <n v="43357"/>
        <n v="10235"/>
        <n v="9609"/>
        <n v="4549"/>
        <n v="8177"/>
        <n v="15681"/>
        <n v="13905"/>
        <n v="38487"/>
        <n v="3484"/>
        <n v="3167"/>
        <n v="3193"/>
        <n v="17600"/>
        <n v="9025"/>
        <n v="5702"/>
        <n v="19602"/>
        <n v="3601"/>
        <n v="7959"/>
        <n v="5929"/>
        <n v="5395"/>
        <n v="5058"/>
        <n v="12139"/>
        <n v="35166"/>
      </sharedItems>
    </cacheField>
    <cacheField name="sqft_above" numFmtId="0">
      <sharedItems containsString="0" containsBlank="1" containsNumber="1" containsInteger="1" minValue="380" maxValue="8860" count="598">
        <m/>
        <n v="1180"/>
        <n v="2170"/>
        <n v="770"/>
        <n v="1050"/>
        <n v="1680"/>
        <n v="3890"/>
        <n v="1715"/>
        <n v="1060"/>
        <n v="1890"/>
        <n v="1860"/>
        <n v="860"/>
        <n v="1430"/>
        <n v="1370"/>
        <n v="1810"/>
        <n v="1980"/>
        <n v="1600"/>
        <n v="1200"/>
        <n v="1250"/>
        <n v="2330"/>
        <n v="2270"/>
        <n v="1070"/>
        <n v="2450"/>
        <n v="1710"/>
        <n v="1750"/>
        <n v="1400"/>
        <n v="790"/>
        <n v="2570"/>
        <n v="2320"/>
        <n v="1190"/>
        <n v="1510"/>
        <n v="1090"/>
        <n v="1280"/>
        <n v="930"/>
        <n v="2360"/>
        <n v="890"/>
        <n v="2620"/>
        <n v="2600"/>
        <n v="3595"/>
        <n v="1570"/>
        <n v="920"/>
        <n v="3160"/>
        <n v="990"/>
        <n v="2290"/>
        <n v="2165"/>
        <n v="1640"/>
        <n v="1000"/>
        <n v="2130"/>
        <n v="2830"/>
        <n v="2250"/>
        <n v="2420"/>
        <n v="3250"/>
        <n v="1850"/>
        <n v="1590"/>
        <n v="1260"/>
        <n v="2519"/>
        <n v="1540"/>
        <n v="1110"/>
        <n v="1770"/>
        <n v="2720"/>
        <n v="2240"/>
        <n v="3070"/>
        <n v="2380"/>
        <n v="2390"/>
        <n v="880"/>
        <n v="1040"/>
        <n v="910"/>
        <n v="3450"/>
        <n v="2350"/>
        <n v="1900"/>
        <n v="1010"/>
        <n v="960"/>
        <n v="2660"/>
        <n v="1610"/>
        <n v="765"/>
        <n v="3520"/>
        <n v="1290"/>
        <n v="1960"/>
        <n v="1160"/>
        <n v="1210"/>
        <n v="1270"/>
        <n v="1440"/>
        <n v="2190"/>
        <n v="2920"/>
        <n v="1460"/>
        <n v="1170"/>
        <n v="1240"/>
        <n v="3140"/>
        <n v="2030"/>
        <n v="2310"/>
        <n v="700"/>
        <n v="1080"/>
        <n v="2520"/>
        <n v="2780"/>
        <n v="1560"/>
        <n v="1450"/>
        <n v="1720"/>
        <n v="2910"/>
        <n v="1620"/>
        <n v="1360"/>
        <n v="2070"/>
        <n v="2460"/>
        <n v="1390"/>
        <n v="2140"/>
        <n v="1320"/>
        <n v="1340"/>
        <n v="1550"/>
        <n v="940"/>
        <n v="1380"/>
        <n v="3670"/>
        <n v="2370"/>
        <n v="1130"/>
        <n v="980"/>
        <n v="3540"/>
        <n v="2500"/>
        <n v="1760"/>
        <n v="1030"/>
        <n v="1780"/>
        <n v="3400"/>
        <n v="2680"/>
        <n v="1670"/>
        <n v="2590"/>
        <n v="820"/>
        <n v="1220"/>
        <n v="2440"/>
        <n v="2090"/>
        <n v="1100"/>
        <n v="1330"/>
        <n v="1420"/>
        <n v="1690"/>
        <n v="2150"/>
        <n v="1910"/>
        <n v="1350"/>
        <n v="1940"/>
        <n v="900"/>
        <n v="1630"/>
        <n v="2714"/>
        <n v="850"/>
        <n v="1870"/>
        <n v="1950"/>
        <n v="2760"/>
        <n v="2020"/>
        <n v="1120"/>
        <n v="1480"/>
        <n v="1230"/>
        <n v="2280"/>
        <n v="3760"/>
        <n v="3530"/>
        <n v="830"/>
        <n v="1300"/>
        <n v="2740"/>
        <n v="1830"/>
        <n v="720"/>
        <n v="2010"/>
        <n v="3360"/>
        <n v="800"/>
        <n v="1730"/>
        <n v="760"/>
        <n v="1700"/>
        <n v="4750"/>
        <n v="5310"/>
        <n v="580"/>
        <n v="2653"/>
        <n v="2850"/>
        <n v="2210"/>
        <n v="2630"/>
        <n v="3500"/>
        <n v="1740"/>
        <n v="1140"/>
        <n v="2160"/>
        <n v="2650"/>
        <n v="970"/>
        <n v="2040"/>
        <n v="2180"/>
        <n v="2220"/>
        <n v="1660"/>
        <n v="3370"/>
        <n v="2690"/>
        <n v="1930"/>
        <n v="3150"/>
        <n v="3030"/>
        <n v="2050"/>
        <n v="2490"/>
        <n v="2560"/>
        <n v="1275"/>
        <n v="2580"/>
        <n v="560"/>
        <n v="1820"/>
        <n v="1840"/>
        <n v="2990"/>
        <n v="3230"/>
        <n v="1580"/>
        <n v="3480"/>
        <n v="2510"/>
        <n v="1410"/>
        <n v="2120"/>
        <n v="3300"/>
        <n v="3840"/>
        <n v="1500"/>
        <n v="1530"/>
        <n v="2840"/>
        <n v="833"/>
        <n v="2000"/>
        <n v="6070"/>
        <n v="950"/>
        <n v="2200"/>
        <n v="4040"/>
        <n v="1920"/>
        <n v="1490"/>
        <n v="3470"/>
        <n v="3130"/>
        <n v="2610"/>
        <n v="3260"/>
        <n v="2260"/>
        <n v="430"/>
        <n v="3390"/>
        <n v="630"/>
        <n v="4860"/>
        <n v="3860"/>
        <n v="2810"/>
        <n v="870"/>
        <n v="3180"/>
        <n v="2770"/>
        <n v="4030"/>
        <n v="4410"/>
        <n v="2400"/>
        <n v="1520"/>
        <n v="3040"/>
        <n v="6050"/>
        <n v="4740"/>
        <n v="1970"/>
        <n v="5403"/>
        <n v="3350"/>
        <n v="3580"/>
        <n v="1790"/>
        <n v="750"/>
        <n v="2860"/>
        <n v="2750"/>
        <n v="2340"/>
        <n v="2870"/>
        <n v="4120"/>
        <n v="3200"/>
        <n v="2550"/>
        <n v="1805"/>
        <n v="4150"/>
        <n v="1384"/>
        <n v="2060"/>
        <n v="2110"/>
        <n v="3590"/>
        <n v="2100"/>
        <n v="2540"/>
        <n v="1880"/>
        <n v="1150"/>
        <n v="1470"/>
        <n v="1255"/>
        <n v="1800"/>
        <n v="4370"/>
        <n v="3190"/>
        <n v="2730"/>
        <n v="4570"/>
        <n v="2470"/>
        <n v="670"/>
        <n v="2900"/>
        <n v="4670"/>
        <n v="4230"/>
        <n v="2156"/>
        <n v="1020"/>
        <n v="2940"/>
        <n v="2640"/>
        <n v="2710"/>
        <n v="3100"/>
        <n v="3610"/>
        <n v="4270"/>
        <n v="840"/>
        <n v="3090"/>
        <n v="2300"/>
        <n v="380"/>
        <n v="2480"/>
        <n v="3460"/>
        <n v="3060"/>
        <n v="3064"/>
        <n v="3000"/>
        <n v="1654"/>
        <n v="2790"/>
        <n v="1310"/>
        <n v="2230"/>
        <n v="2430"/>
        <n v="3680"/>
        <n v="2670"/>
        <n v="2208"/>
        <n v="810"/>
        <n v="740"/>
        <n v="1422"/>
        <n v="490"/>
        <n v="2080"/>
        <n v="3440"/>
        <n v="5670"/>
        <n v="4475"/>
        <n v="730"/>
        <n v="3410"/>
        <n v="3010"/>
        <n v="600"/>
        <n v="2960"/>
        <n v="3570"/>
        <n v="4300"/>
        <n v="3990"/>
        <n v="780"/>
        <n v="3020"/>
        <n v="5990"/>
        <n v="440"/>
        <n v="4460"/>
        <n v="4190"/>
        <n v="2800"/>
        <n v="2530"/>
        <n v="1650"/>
        <n v="3690"/>
        <n v="2932"/>
        <n v="3720"/>
        <n v="4250"/>
        <n v="3110"/>
        <n v="2963"/>
        <n v="4930"/>
        <n v="2950"/>
        <n v="5000"/>
        <n v="2452"/>
        <n v="2820"/>
        <n v="1981"/>
        <n v="640"/>
        <n v="2495"/>
        <n v="2403"/>
        <n v="5320"/>
        <n v="6720"/>
        <n v="660"/>
        <n v="2341"/>
        <n v="4210"/>
        <n v="3830"/>
        <n v="3280"/>
        <n v="2980"/>
        <n v="5153"/>
        <n v="1990"/>
        <n v="1646"/>
        <n v="610"/>
        <n v="710"/>
        <n v="5450"/>
        <n v="3504"/>
        <n v="3210"/>
        <n v="1782"/>
        <n v="2930"/>
        <n v="590"/>
        <n v="4280"/>
        <n v="680"/>
        <n v="3880"/>
        <n v="3430"/>
        <n v="3750"/>
        <n v="4130"/>
        <n v="5710"/>
        <n v="3380"/>
        <n v="3330"/>
        <n v="4700"/>
        <n v="3220"/>
        <n v="3362"/>
        <n v="3510"/>
        <n v="3810"/>
        <n v="620"/>
        <n v="4490"/>
        <n v="2410"/>
        <n v="3050"/>
        <n v="1008"/>
        <n v="3488"/>
        <n v="4070"/>
        <n v="3420"/>
        <n v="5770"/>
        <n v="1605"/>
        <n v="520"/>
        <n v="1088"/>
        <n v="3555"/>
        <n v="4360"/>
        <n v="3960"/>
        <n v="2700"/>
        <n v="4340"/>
        <n v="1552"/>
        <n v="3850"/>
        <n v="2303"/>
        <n v="3270"/>
        <n v="4350"/>
        <n v="3640"/>
        <n v="2174"/>
        <n v="4160"/>
        <n v="2496"/>
        <n v="5180"/>
        <n v="5130"/>
        <n v="6350"/>
        <n v="3770"/>
        <n v="2153"/>
        <n v="3780"/>
        <n v="2890"/>
        <n v="1714"/>
        <n v="2201"/>
        <n v="2970"/>
        <n v="992"/>
        <n v="3950"/>
        <n v="3527"/>
        <n v="2835"/>
        <n v="3915"/>
        <n v="1427"/>
        <n v="4870"/>
        <n v="3340"/>
        <n v="3620"/>
        <n v="4310"/>
        <n v="3930"/>
        <n v="4080"/>
        <n v="5400"/>
        <n v="570"/>
        <n v="3310"/>
        <n v="6110"/>
        <n v="3320"/>
        <n v="3490"/>
        <n v="3859"/>
        <n v="3710"/>
        <n v="1798"/>
        <n v="4600"/>
        <n v="3560"/>
        <n v="3940"/>
        <n v="3600"/>
        <n v="3800"/>
        <n v="1105"/>
        <n v="2305"/>
        <n v="3290"/>
        <n v="5050"/>
        <n v="1556"/>
        <n v="1553"/>
        <n v="4000"/>
        <n v="1657"/>
        <n v="3001"/>
        <n v="4220"/>
        <n v="480"/>
        <n v="3120"/>
        <n v="3740"/>
        <n v="530"/>
        <n v="3700"/>
        <n v="5230"/>
        <n v="5370"/>
        <n v="3080"/>
        <n v="4140"/>
        <n v="4430"/>
        <n v="3550"/>
        <n v="1159"/>
        <n v="1288"/>
        <n v="2880"/>
        <n v="4610"/>
        <n v="1122"/>
        <n v="3052"/>
        <n v="1479"/>
        <n v="7680"/>
        <n v="3820"/>
        <n v="1934"/>
        <n v="5080"/>
        <n v="2675"/>
        <n v="2506"/>
        <n v="5760"/>
        <n v="2154"/>
        <n v="4390"/>
        <n v="3240"/>
        <n v="1995"/>
        <n v="1689"/>
        <n v="2782"/>
        <n v="2395"/>
        <n v="4400"/>
        <n v="6200"/>
        <n v="3526"/>
        <n v="4320"/>
        <n v="2483"/>
        <n v="4380"/>
        <n v="4580"/>
        <n v="4180"/>
        <n v="2064"/>
        <n v="3650"/>
        <n v="1726"/>
        <n v="2019"/>
        <n v="4240"/>
        <n v="1256"/>
        <n v="500"/>
        <n v="1355"/>
        <n v="1747"/>
        <n v="1678"/>
        <n v="1833"/>
        <n v="1414"/>
        <n v="4115"/>
        <n v="3597"/>
        <n v="3170"/>
        <n v="390"/>
        <n v="1976"/>
        <n v="5830"/>
        <n v="2601"/>
        <n v="3920"/>
        <n v="2641"/>
        <n v="5070"/>
        <n v="2518"/>
        <n v="3910"/>
        <n v="3660"/>
        <n v="3695"/>
        <n v="4020"/>
        <n v="2803"/>
        <n v="2074"/>
        <n v="2038"/>
        <n v="4060"/>
        <n v="4890"/>
        <n v="2329"/>
        <n v="1264"/>
        <n v="1095"/>
        <n v="690"/>
        <n v="4090"/>
        <n v="1392"/>
        <n v="2844"/>
        <n v="902"/>
        <n v="4560"/>
        <n v="2811"/>
        <n v="4720"/>
        <n v="2168"/>
        <n v="5610"/>
        <n v="2683"/>
        <n v="4900"/>
        <n v="2095"/>
        <n v="4290"/>
        <n v="4050"/>
        <n v="4260"/>
        <n v="4440"/>
        <n v="6220"/>
        <n v="1175"/>
        <n v="998"/>
        <n v="2356"/>
        <n v="4500"/>
        <n v="3900"/>
        <n v="3831"/>
        <n v="1315"/>
        <n v="4470"/>
        <n v="4810"/>
        <n v="2286"/>
        <n v="2927"/>
        <n v="4760"/>
        <n v="8570"/>
        <n v="5140"/>
        <n v="1679"/>
        <n v="1811"/>
        <n v="2849"/>
        <n v="1676"/>
        <n v="1757"/>
        <n v="3730"/>
        <n v="2441"/>
        <n v="2163"/>
        <n v="5250"/>
        <n v="2795"/>
        <n v="2415"/>
        <n v="3970"/>
        <n v="4200"/>
        <n v="1068"/>
        <n v="5240"/>
        <n v="1509"/>
        <n v="1954"/>
        <n v="4820"/>
        <n v="1651"/>
        <n v="4100"/>
        <n v="1752"/>
        <n v="3630"/>
        <n v="2885"/>
        <n v="3154"/>
        <n v="1129"/>
        <n v="2632"/>
        <n v="1996"/>
        <n v="4010"/>
        <n v="550"/>
        <n v="410"/>
        <n v="6430"/>
        <n v="3790"/>
        <n v="2031"/>
        <n v="1652"/>
        <n v="2434"/>
        <n v="3316"/>
        <n v="1899"/>
        <n v="2331"/>
        <n v="2497"/>
        <n v="2216"/>
        <n v="4170"/>
        <n v="1341"/>
        <n v="1961"/>
        <n v="5584"/>
        <n v="8860"/>
        <n v="2507"/>
        <n v="5220"/>
        <n v="4850"/>
        <n v="5844"/>
        <n v="5530"/>
        <n v="2145"/>
        <n v="650"/>
        <n v="1982"/>
        <n v="4910"/>
        <n v="3605"/>
        <n v="1778"/>
      </sharedItems>
    </cacheField>
    <cacheField name="sqft_basement" numFmtId="0">
      <sharedItems containsString="0" containsBlank="1" containsNumber="1" containsInteger="1" minValue="0" maxValue="4820" count="239">
        <m/>
        <n v="0"/>
        <n v="400"/>
        <n v="910"/>
        <n v="1530"/>
        <n v="730"/>
        <n v="1700"/>
        <n v="300"/>
        <n v="970"/>
        <n v="760"/>
        <n v="720"/>
        <n v="700"/>
        <n v="820"/>
        <n v="780"/>
        <n v="790"/>
        <n v="330"/>
        <n v="1620"/>
        <n v="360"/>
        <n v="588"/>
        <n v="1510"/>
        <n v="410"/>
        <n v="990"/>
        <n v="600"/>
        <n v="560"/>
        <n v="550"/>
        <n v="1000"/>
        <n v="1600"/>
        <n v="500"/>
        <n v="1040"/>
        <n v="880"/>
        <n v="1010"/>
        <n v="240"/>
        <n v="265"/>
        <n v="290"/>
        <n v="800"/>
        <n v="540"/>
        <n v="380"/>
        <n v="710"/>
        <n v="840"/>
        <n v="770"/>
        <n v="480"/>
        <n v="570"/>
        <n v="1490"/>
        <n v="620"/>
        <n v="1250"/>
        <n v="1270"/>
        <n v="120"/>
        <n v="650"/>
        <n v="180"/>
        <n v="1130"/>
        <n v="450"/>
        <n v="1640"/>
        <n v="1460"/>
        <n v="1020"/>
        <n v="1030"/>
        <n v="750"/>
        <n v="640"/>
        <n v="1070"/>
        <n v="490"/>
        <n v="1310"/>
        <n v="630"/>
        <n v="2000"/>
        <n v="390"/>
        <n v="430"/>
        <n v="850"/>
        <n v="210"/>
        <n v="1430"/>
        <n v="1950"/>
        <n v="440"/>
        <n v="220"/>
        <n v="1160"/>
        <n v="860"/>
        <n v="580"/>
        <n v="2060"/>
        <n v="1820"/>
        <n v="1180"/>
        <n v="200"/>
        <n v="1150"/>
        <n v="1200"/>
        <n v="680"/>
        <n v="530"/>
        <n v="1450"/>
        <n v="1170"/>
        <n v="1080"/>
        <n v="960"/>
        <n v="1100"/>
        <n v="280"/>
        <n v="870"/>
        <n v="460"/>
        <n v="1400"/>
        <n v="1320"/>
        <n v="660"/>
        <n v="1220"/>
        <n v="900"/>
        <n v="420"/>
        <n v="1580"/>
        <n v="1380"/>
        <n v="475"/>
        <n v="690"/>
        <n v="270"/>
        <n v="350"/>
        <n v="935"/>
        <n v="1370"/>
        <n v="980"/>
        <n v="1470"/>
        <n v="160"/>
        <n v="950"/>
        <n v="50"/>
        <n v="740"/>
        <n v="1780"/>
        <n v="1900"/>
        <n v="340"/>
        <n v="470"/>
        <n v="370"/>
        <n v="140"/>
        <n v="1760"/>
        <n v="130"/>
        <n v="610"/>
        <n v="520"/>
        <n v="890"/>
        <n v="1110"/>
        <n v="150"/>
        <n v="1720"/>
        <n v="810"/>
        <n v="190"/>
        <n v="1290"/>
        <n v="670"/>
        <n v="1800"/>
        <n v="1120"/>
        <n v="1810"/>
        <n v="60"/>
        <n v="1050"/>
        <n v="940"/>
        <n v="310"/>
        <n v="930"/>
        <n v="1390"/>
        <n v="1830"/>
        <n v="1300"/>
        <n v="510"/>
        <n v="1330"/>
        <n v="1590"/>
        <n v="920"/>
        <n v="1420"/>
        <n v="1240"/>
        <n v="1960"/>
        <n v="1560"/>
        <n v="2020"/>
        <n v="1190"/>
        <n v="2110"/>
        <n v="1280"/>
        <n v="250"/>
        <n v="2390"/>
        <n v="1230"/>
        <n v="170"/>
        <n v="830"/>
        <n v="1260"/>
        <n v="1410"/>
        <n v="1340"/>
        <n v="590"/>
        <n v="1500"/>
        <n v="1140"/>
        <n v="260"/>
        <n v="100"/>
        <n v="320"/>
        <n v="1480"/>
        <n v="1060"/>
        <n v="1284"/>
        <n v="1670"/>
        <n v="1350"/>
        <n v="2570"/>
        <n v="2590"/>
        <n v="1090"/>
        <n v="110"/>
        <n v="2500"/>
        <n v="90"/>
        <n v="1940"/>
        <n v="1550"/>
        <n v="2350"/>
        <n v="2490"/>
        <n v="1481"/>
        <n v="1360"/>
        <n v="1135"/>
        <n v="1520"/>
        <n v="1850"/>
        <n v="1660"/>
        <n v="2130"/>
        <n v="2600"/>
        <n v="1690"/>
        <n v="243"/>
        <n v="1210"/>
        <n v="2620"/>
        <n v="1024"/>
        <n v="1798"/>
        <n v="1610"/>
        <n v="1440"/>
        <n v="1570"/>
        <n v="1650"/>
        <n v="704"/>
        <n v="1910"/>
        <n v="1630"/>
        <n v="2360"/>
        <n v="1852"/>
        <n v="2090"/>
        <n v="2400"/>
        <n v="1790"/>
        <n v="2150"/>
        <n v="230"/>
        <n v="70"/>
        <n v="1680"/>
        <n v="2100"/>
        <n v="3000"/>
        <n v="1870"/>
        <n v="1710"/>
        <n v="2030"/>
        <n v="875"/>
        <n v="1540"/>
        <n v="2850"/>
        <n v="2170"/>
        <n v="506"/>
        <n v="906"/>
        <n v="145"/>
        <n v="2040"/>
        <n v="784"/>
        <n v="1750"/>
        <n v="374"/>
        <n v="518"/>
        <n v="2720"/>
        <n v="2730"/>
        <n v="1840"/>
        <n v="3480"/>
        <n v="2160"/>
        <n v="1920"/>
        <n v="2330"/>
        <n v="1860"/>
        <n v="2050"/>
        <n v="4820"/>
        <n v="1913"/>
        <n v="80"/>
        <n v="2010"/>
      </sharedItems>
    </cacheField>
    <cacheField name="zipcode" numFmtId="0">
      <sharedItems containsString="0" containsBlank="1" containsNumber="1" containsInteger="1" minValue="98001" maxValue="98199" count="71">
        <m/>
        <n v="98178"/>
        <n v="98125"/>
        <n v="98028"/>
        <n v="98136"/>
        <n v="98074"/>
        <n v="98053"/>
        <n v="98003"/>
        <n v="98198"/>
        <n v="98146"/>
        <n v="98038"/>
        <n v="98007"/>
        <n v="98115"/>
        <n v="98107"/>
        <n v="98126"/>
        <n v="98019"/>
        <n v="98103"/>
        <n v="98002"/>
        <n v="98133"/>
        <n v="98040"/>
        <n v="98092"/>
        <n v="98030"/>
        <n v="98119"/>
        <n v="98112"/>
        <n v="98052"/>
        <n v="98027"/>
        <n v="98117"/>
        <n v="98058"/>
        <n v="98001"/>
        <n v="98056"/>
        <n v="98166"/>
        <n v="98023"/>
        <n v="98070"/>
        <n v="98148"/>
        <n v="98105"/>
        <n v="98042"/>
        <n v="98008"/>
        <n v="98059"/>
        <n v="98122"/>
        <n v="98144"/>
        <n v="98004"/>
        <n v="98005"/>
        <n v="98034"/>
        <n v="98075"/>
        <n v="98116"/>
        <n v="98010"/>
        <n v="98118"/>
        <n v="98199"/>
        <n v="98032"/>
        <n v="98045"/>
        <n v="98102"/>
        <n v="98077"/>
        <n v="98108"/>
        <n v="98168"/>
        <n v="98177"/>
        <n v="98065"/>
        <n v="98029"/>
        <n v="98006"/>
        <n v="98109"/>
        <n v="98022"/>
        <n v="98033"/>
        <n v="98155"/>
        <n v="98024"/>
        <n v="98011"/>
        <n v="98031"/>
        <n v="98106"/>
        <n v="98072"/>
        <n v="98188"/>
        <n v="98014"/>
        <n v="98055"/>
        <n v="98039"/>
      </sharedItems>
    </cacheField>
    <cacheField name="lat" numFmtId="0">
      <sharedItems containsString="0" containsBlank="1" containsNumber="1" minValue="47.155900000000003" maxValue="47.7776" count="4205">
        <m/>
        <n v="47.511200000000002"/>
        <n v="47.720999999999997"/>
        <n v="47.737900000000003"/>
        <n v="47.520800000000001"/>
        <n v="47.616799999999998"/>
        <n v="47.656100000000002"/>
        <n v="47.309699999999999"/>
        <n v="47.409500000000001"/>
        <n v="47.512300000000003"/>
        <n v="47.368400000000001"/>
        <n v="47.600700000000003"/>
        <n v="47.69"/>
        <n v="47.755800000000001"/>
        <n v="47.612699999999997"/>
        <n v="47.67"/>
        <n v="47.571399999999997"/>
        <n v="47.727699999999999"/>
        <n v="47.6648"/>
        <n v="47.308900000000001"/>
        <n v="47.334299999999999"/>
        <n v="47.702500000000001"/>
        <n v="47.531599999999997"/>
        <n v="47.326599999999999"/>
        <n v="47.353299999999997"/>
        <n v="47.373899999999999"/>
        <n v="47.3048"/>
        <n v="47.638599999999997"/>
        <n v="47.622100000000003"/>
        <n v="47.695"/>
        <n v="47.707299999999996"/>
        <n v="47.539099999999998"/>
        <n v="47.727400000000003"/>
        <n v="47.682299999999998"/>
        <n v="47.688899999999997"/>
        <n v="47.427599999999998"/>
        <n v="47.682699999999997"/>
        <n v="47.662100000000002"/>
        <n v="47.670200000000001"/>
        <n v="47.334099999999999"/>
        <n v="47.530099999999997"/>
        <n v="47.6145"/>
        <n v="47.445"/>
        <n v="47.684800000000003"/>
        <n v="47.641300000000001"/>
        <n v="47.448500000000003"/>
        <n v="47.744300000000003"/>
        <n v="47.306600000000003"/>
        <n v="47.619399999999999"/>
        <n v="47.679600000000001"/>
        <n v="47.4041"/>
        <n v="47.425800000000002"/>
        <n v="47.493400000000001"/>
        <n v="47.680799999999998"/>
        <n v="47.698900000000002"/>
        <n v="47.6571"/>
        <n v="47.659700000000001"/>
        <n v="47.366300000000003"/>
        <n v="47.588000000000001"/>
        <n v="47.505899999999997"/>
        <n v="47.433599999999998"/>
        <n v="47.436599999999999"/>
        <n v="47.442799999999998"/>
        <n v="47.676499999999997"/>
        <n v="47.6113"/>
        <n v="47.5747"/>
        <n v="47.581499999999998"/>
        <n v="47.337800000000001"/>
        <n v="47.362099999999998"/>
        <n v="47.630299999999998"/>
        <n v="47.652500000000003"/>
        <n v="47.736199999999997"/>
        <n v="47.716799999999999"/>
        <n v="47.360799999999998"/>
        <n v="47.351100000000002"/>
        <n v="47.5822"/>
        <n v="47.603400000000001"/>
        <n v="47.563600000000001"/>
        <n v="47.341999999999999"/>
        <n v="47.351199999999999"/>
        <n v="47.348999999999997"/>
        <n v="47.547400000000003"/>
        <n v="47.481099999999998"/>
        <n v="47.726399999999998"/>
        <n v="47.633699999999997"/>
        <n v="47.290900000000001"/>
        <n v="47.522799999999997"/>
        <n v="47.518000000000001"/>
        <n v="47.539400000000001"/>
        <n v="47.289700000000003"/>
        <n v="47.650599999999997"/>
        <n v="47.322000000000003"/>
        <n v="47.686999999999998"/>
        <n v="47.587299999999999"/>
        <n v="47.357599999999998"/>
        <n v="47.303600000000003"/>
        <n v="47.410899999999998"/>
        <n v="47.483800000000002"/>
        <n v="47.641500000000001"/>
        <n v="47.677500000000002"/>
        <n v="47.773099999999999"/>
        <n v="47.581400000000002"/>
        <n v="47.4375"/>
        <n v="47.443100000000001"/>
        <n v="47.687800000000003"/>
        <n v="47.381300000000003"/>
        <n v="47.730400000000003"/>
        <n v="47.6417"/>
        <n v="47.538600000000002"/>
        <n v="47.362400000000001"/>
        <n v="47.318300000000001"/>
        <n v="47.698099999999997"/>
        <n v="47.682400000000001"/>
        <n v="47.500900000000001"/>
        <n v="47.496499999999997"/>
        <n v="47.587000000000003"/>
        <n v="47.772799999999997"/>
        <n v="47.7288"/>
        <n v="47.6999"/>
        <n v="47.529899999999998"/>
        <n v="47.689700000000002"/>
        <n v="47.614100000000001"/>
        <n v="47.509099999999997"/>
        <n v="47.312899999999999"/>
        <n v="47.676299999999998"/>
        <n v="47.5319"/>
        <n v="47.2761"/>
        <n v="47.534300000000002"/>
        <n v="47.697000000000003"/>
        <n v="47.551699999999997"/>
        <n v="47.673400000000001"/>
        <n v="47.325699999999998"/>
        <n v="47.3309"/>
        <n v="47.768900000000002"/>
        <n v="47.713500000000003"/>
        <n v="47.672199999999997"/>
        <n v="47.633800000000001"/>
        <n v="47.570700000000002"/>
        <n v="47.456299999999999"/>
        <n v="47.714399999999998"/>
        <n v="47.549500000000002"/>
        <n v="47.742100000000001"/>
        <n v="47.635399999999997"/>
        <n v="47.526200000000003"/>
        <n v="47.3887"/>
        <n v="47.6873"/>
        <n v="47.683799999999998"/>
        <n v="47.655000000000001"/>
        <n v="47.325499999999998"/>
        <n v="47.561999999999998"/>
        <n v="47.679000000000002"/>
        <n v="47.447899999999997"/>
        <n v="47.524999999999999"/>
        <n v="47.313499999999998"/>
        <n v="47.208599999999997"/>
        <n v="47.471499999999999"/>
        <n v="47.487699999999997"/>
        <n v="47.717100000000002"/>
        <n v="47.601199999999999"/>
        <n v="47.731900000000003"/>
        <n v="47.458199999999998"/>
        <n v="47.7209"/>
        <n v="47.408000000000001"/>
        <n v="47.564999999999998"/>
        <n v="47.702800000000003"/>
        <n v="47.745800000000003"/>
        <n v="47.477600000000002"/>
        <n v="47.302599999999998"/>
        <n v="47.765799999999999"/>
        <n v="47.6477"/>
        <n v="47.561900000000001"/>
        <n v="47.610599999999998"/>
        <n v="47.586799999999997"/>
        <n v="47.610100000000003"/>
        <n v="47.197600000000001"/>
        <n v="47.7224"/>
        <n v="47.350499999999997"/>
        <n v="47.538400000000003"/>
        <n v="47.7044"/>
        <n v="47.384799999999998"/>
        <n v="47.699300000000001"/>
        <n v="47.662700000000001"/>
        <n v="47.309899999999999"/>
        <n v="47.62"/>
        <n v="47.65"/>
        <n v="47.664700000000003"/>
        <n v="47.725999999999999"/>
        <n v="47.461599999999997"/>
        <n v="47.5505"/>
        <n v="47.760599999999997"/>
        <n v="47.748100000000001"/>
        <n v="47.277900000000002"/>
        <n v="47.551099999999998"/>
        <n v="47.5488"/>
        <n v="47.538499999999999"/>
        <n v="47.405799999999999"/>
        <n v="47.509300000000003"/>
        <n v="47.377699999999997"/>
        <n v="47.674999999999997"/>
        <n v="47.302500000000002"/>
        <n v="47.478700000000003"/>
        <n v="47.537799999999997"/>
        <n v="47.573300000000003"/>
        <n v="47.4604"/>
        <n v="47.706699999999998"/>
        <n v="47.353999999999999"/>
        <n v="47.6143"/>
        <n v="47.3185"/>
        <n v="47.5458"/>
        <n v="47.488900000000001"/>
        <n v="47.567300000000003"/>
        <n v="47.513300000000001"/>
        <n v="47.5884"/>
        <n v="47.714500000000001"/>
        <n v="47.583599999999997"/>
        <n v="47.398000000000003"/>
        <n v="47.766300000000001"/>
        <n v="47.375799999999998"/>
        <n v="47.382800000000003"/>
        <n v="47.707599999999999"/>
        <n v="47.292200000000001"/>
        <n v="47.407499999999999"/>
        <n v="47.679400000000001"/>
        <n v="47.4497"/>
        <n v="47.521799999999999"/>
        <n v="47.310299999999998"/>
        <n v="47.5687"/>
        <n v="47.557499999999997"/>
        <n v="47.648899999999998"/>
        <n v="47.3459"/>
        <n v="47.613599999999998"/>
        <n v="47.764099999999999"/>
        <n v="47.337600000000002"/>
        <n v="47.317300000000003"/>
        <n v="47.530799999999999"/>
        <n v="47.672699999999999"/>
        <n v="47.322099999999999"/>
        <n v="47.677900000000001"/>
        <n v="47.307600000000001"/>
        <n v="47.278500000000001"/>
        <n v="47.684600000000003"/>
        <n v="47.365600000000001"/>
        <n v="47.436900000000001"/>
        <n v="47.540500000000002"/>
        <n v="47.350700000000003"/>
        <n v="47.697899999999997"/>
        <n v="47.527799999999999"/>
        <n v="47.4756"/>
        <n v="47.4437"/>
        <n v="47.704799999999999"/>
        <n v="47.636200000000002"/>
        <n v="47.420699999999997"/>
        <n v="47.615400000000001"/>
        <n v="47.596400000000003"/>
        <n v="47.468299999999999"/>
        <n v="47.404499999999999"/>
        <n v="47.554400000000001"/>
        <n v="47.680199999999999"/>
        <n v="47.2988"/>
        <n v="47.6312"/>
        <n v="47.728499999999997"/>
        <n v="47.710700000000003"/>
        <n v="47.327100000000002"/>
        <n v="47.505299999999998"/>
        <n v="47.6601"/>
        <n v="47.414499999999997"/>
        <n v="47.467199999999998"/>
        <n v="47.761800000000001"/>
        <n v="47.536200000000001"/>
        <n v="47.395400000000002"/>
        <n v="47.504800000000003"/>
        <n v="47.616599999999998"/>
        <n v="47.681100000000001"/>
        <n v="47.748600000000003"/>
        <n v="47.384599999999999"/>
        <n v="47.756399999999999"/>
        <n v="47.719799999999999"/>
        <n v="47.546100000000003"/>
        <n v="47.571199999999997"/>
        <n v="47.428100000000001"/>
        <n v="47.712800000000001"/>
        <n v="47.539900000000003"/>
        <n v="47.5717"/>
        <n v="47.595100000000002"/>
        <n v="47.3536"/>
        <n v="47.508400000000002"/>
        <n v="47.558599999999998"/>
        <n v="47.442700000000002"/>
        <n v="47.6053"/>
        <n v="47.349400000000003"/>
        <n v="47.693300000000001"/>
        <n v="47.353700000000003"/>
        <n v="47.475999999999999"/>
        <n v="47.623899999999999"/>
        <n v="47.7776"/>
        <n v="47.645899999999997"/>
        <n v="47.669199999999996"/>
        <n v="47.537599999999998"/>
        <n v="47.600999999999999"/>
        <n v="47.529000000000003"/>
        <n v="47.634500000000003"/>
        <n v="47.5503"/>
        <n v="47.444099999999999"/>
        <n v="47.735700000000001"/>
        <n v="47.345999999999997"/>
        <n v="47.663800000000002"/>
        <n v="47.48"/>
        <n v="47.675899999999999"/>
        <n v="47.516199999999998"/>
        <n v="47.2639"/>
        <n v="47.292900000000003"/>
        <n v="47.495699999999999"/>
        <n v="47.772100000000002"/>
        <n v="47.643999999999998"/>
        <n v="47.472000000000001"/>
        <n v="47.591999999999999"/>
        <n v="47.668999999999997"/>
        <n v="47.42"/>
        <n v="47.191299999999998"/>
        <n v="47.666600000000003"/>
        <n v="47.563899999999997"/>
        <n v="47.348300000000002"/>
        <n v="47.764800000000001"/>
        <n v="47.753500000000003"/>
        <n v="47.494500000000002"/>
        <n v="47.694499999999998"/>
        <n v="47.522199999999998"/>
        <n v="47.722200000000001"/>
        <n v="47.379600000000003"/>
        <n v="47.537399999999998"/>
        <n v="47.489699999999999"/>
        <n v="47.471600000000002"/>
        <n v="47.3581"/>
        <n v="47.771299999999997"/>
        <n v="47.560299999999998"/>
        <n v="47.414700000000003"/>
        <n v="47.68"/>
        <n v="47.311700000000002"/>
        <n v="47.542999999999999"/>
        <n v="47.360700000000001"/>
        <n v="47.575899999999997"/>
        <n v="47.689100000000003"/>
        <n v="47.635899999999999"/>
        <n v="47.476900000000001"/>
        <n v="47.384500000000003"/>
        <n v="47.674300000000002"/>
        <n v="47.565100000000001"/>
        <n v="47.485300000000002"/>
        <n v="47.450800000000001"/>
        <n v="47.637500000000003"/>
        <n v="47.5944"/>
        <n v="47.488799999999998"/>
        <n v="47.771099999999997"/>
        <n v="47.281300000000002"/>
        <n v="47.503799999999998"/>
        <n v="47.582299999999996"/>
        <n v="47.7164"/>
        <n v="47.683100000000003"/>
        <n v="47.746099999999998"/>
        <n v="47.726799999999997"/>
        <n v="47.723700000000001"/>
        <n v="47.628300000000003"/>
        <n v="47.554299999999998"/>
        <n v="47.548299999999998"/>
        <n v="47.759099999999997"/>
        <n v="47.461199999999998"/>
        <n v="47.498699999999999"/>
        <n v="47.771999999999998"/>
        <n v="47.528700000000001"/>
        <n v="47.610900000000001"/>
        <n v="47.773600000000002"/>
        <n v="47.629399999999997"/>
        <n v="47.563400000000001"/>
        <n v="47.740499999999997"/>
        <n v="47.5976"/>
        <n v="47.572200000000002"/>
        <n v="47.564399999999999"/>
        <n v="47.455599999999997"/>
        <n v="47.605499999999999"/>
        <n v="47.177500000000002"/>
        <n v="47.687899999999999"/>
        <n v="47.480699999999999"/>
        <n v="47.660899999999998"/>
        <n v="47.316299999999998"/>
        <n v="47.430900000000001"/>
        <n v="47.401000000000003"/>
        <n v="47.404000000000003"/>
        <n v="47.3889"/>
        <n v="47.771799999999999"/>
        <n v="47.503999999999998"/>
        <n v="47.701500000000003"/>
        <n v="47.575299999999999"/>
        <n v="47.744799999999998"/>
        <n v="47.7318"/>
        <n v="47.595399999999998"/>
        <n v="47.688499999999998"/>
        <n v="47.572400000000002"/>
        <n v="47.527200000000001"/>
        <n v="47.433399999999999"/>
        <n v="47.607300000000002"/>
        <n v="47.359200000000001"/>
        <n v="47.454599999999999"/>
        <n v="47.640799999999999"/>
        <n v="47.724499999999999"/>
        <n v="47.436199999999999"/>
        <n v="47.720500000000001"/>
        <n v="47.663600000000002"/>
        <n v="47.432400000000001"/>
        <n v="47.773400000000002"/>
        <n v="47.558999999999997"/>
        <n v="47.633000000000003"/>
        <n v="47.695399999999999"/>
        <n v="47.677599999999998"/>
        <n v="47.261299999999999"/>
        <n v="47.341700000000003"/>
        <n v="47.669400000000003"/>
        <n v="47.4056"/>
        <n v="47.383800000000001"/>
        <n v="47.748699999999999"/>
        <n v="47.553400000000003"/>
        <n v="47.735500000000002"/>
        <n v="47.720599999999997"/>
        <n v="47.769100000000002"/>
        <n v="47.718299999999999"/>
        <n v="47.362000000000002"/>
        <n v="47.569800000000001"/>
        <n v="47.7605"/>
        <n v="47.735599999999998"/>
        <n v="47.384399999999999"/>
        <n v="47.490400000000001"/>
        <n v="47.563699999999997"/>
        <n v="47.375900000000001"/>
        <n v="47.391199999999998"/>
        <n v="47.330500000000001"/>
        <n v="47.761699999999998"/>
        <n v="47.649900000000002"/>
        <n v="47.731099999999998"/>
        <n v="47.370100000000001"/>
        <n v="47.485700000000001"/>
        <n v="47.372399999999999"/>
        <n v="47.485500000000002"/>
        <n v="47.633600000000001"/>
        <n v="47.716999999999999"/>
        <n v="47.633200000000002"/>
        <n v="47.590600000000002"/>
        <n v="47.567399999999999"/>
        <n v="47.694299999999998"/>
        <n v="47.5486"/>
        <n v="47.665799999999997"/>
        <n v="47.577199999999998"/>
        <n v="47.387500000000003"/>
        <n v="47.634399999999999"/>
        <n v="47.527500000000003"/>
        <n v="47.617899999999999"/>
        <n v="47.3078"/>
        <n v="47.552100000000003"/>
        <n v="47.515799999999999"/>
        <n v="47.598500000000001"/>
        <n v="47.564500000000002"/>
        <n v="47.473399999999998"/>
        <n v="47.381100000000004"/>
        <n v="47.708100000000002"/>
        <n v="47.719299999999997"/>
        <n v="47.619199999999999"/>
        <n v="47.384099999999997"/>
        <n v="47.587200000000003"/>
        <n v="47.532200000000003"/>
        <n v="47.541600000000003"/>
        <n v="47.679900000000004"/>
        <n v="47.367199999999997"/>
        <n v="47.683999999999997"/>
        <n v="47.440399999999997"/>
        <n v="47.4467"/>
        <n v="47.672899999999998"/>
        <n v="47.534599999999998"/>
        <n v="47.645400000000002"/>
        <n v="47.682099999999998"/>
        <n v="47.6554"/>
        <n v="47.734299999999998"/>
        <n v="47.578899999999997"/>
        <n v="47.743899999999996"/>
        <n v="47.381799999999998"/>
        <n v="47.4711"/>
        <n v="47.451999999999998"/>
        <n v="47.497300000000003"/>
        <n v="47.754600000000003"/>
        <n v="47.466700000000003"/>
        <n v="47.518599999999999"/>
        <n v="47.683"/>
        <n v="47.603299999999997"/>
        <n v="47.731499999999997"/>
        <n v="47.691699999999997"/>
        <n v="47.285200000000003"/>
        <n v="47.5931"/>
        <n v="47.409700000000001"/>
        <n v="47.310499999999998"/>
        <n v="47.429600000000001"/>
        <n v="47.737299999999998"/>
        <n v="47.658200000000001"/>
        <n v="47.357700000000001"/>
        <n v="47.448999999999998"/>
        <n v="47.416899999999998"/>
        <n v="47.502499999999998"/>
        <n v="47.364400000000003"/>
        <n v="47.589599999999997"/>
        <n v="47.391399999999997"/>
        <n v="47.719700000000003"/>
        <n v="47.5623"/>
        <n v="47.521299999999997"/>
        <n v="47.451799999999999"/>
        <n v="47.494900000000001"/>
        <n v="47.588500000000003"/>
        <n v="47.645200000000003"/>
        <n v="47.749000000000002"/>
        <n v="47.472700000000003"/>
        <n v="47.740299999999998"/>
        <n v="47.514600000000002"/>
        <n v="47.566600000000001"/>
        <n v="47.433900000000001"/>
        <n v="47.636800000000001"/>
        <n v="47.3628"/>
        <n v="47.52"/>
        <n v="47.295299999999997"/>
        <n v="47.6935"/>
        <n v="47.584600000000002"/>
        <n v="47.696899999999999"/>
        <n v="47.505000000000003"/>
        <n v="47.667000000000002"/>
        <n v="47.637599999999999"/>
        <n v="47.692900000000002"/>
        <n v="47.357199999999999"/>
        <n v="47.581600000000002"/>
        <n v="47.550199999999997"/>
        <n v="47.447800000000001"/>
        <n v="47.421900000000001"/>
        <n v="47.3521"/>
        <n v="47.746600000000001"/>
        <n v="47.7727"/>
        <n v="47.306199999999997"/>
        <n v="47.542200000000001"/>
        <n v="47.336599999999997"/>
        <n v="47.573"/>
        <n v="47.7258"/>
        <n v="47.402500000000003"/>
        <n v="47.604500000000002"/>
        <n v="47.636600000000001"/>
        <n v="47.372500000000002"/>
        <n v="47.589700000000001"/>
        <n v="47.627699999999997"/>
        <n v="47.180300000000003"/>
        <n v="47.448900000000002"/>
        <n v="47.366500000000002"/>
        <n v="47.496400000000001"/>
        <n v="47.491999999999997"/>
        <n v="47.549599999999998"/>
        <n v="47.500799999999998"/>
        <n v="47.284599999999998"/>
        <n v="47.549399999999999"/>
        <n v="47.712299999999999"/>
        <n v="47.313099999999999"/>
        <n v="47.312199999999997"/>
        <n v="47.694699999999997"/>
        <n v="47.566499999999998"/>
        <n v="47.424999999999997"/>
        <n v="47.663400000000003"/>
        <n v="47.704700000000003"/>
        <n v="47.366599999999998"/>
        <n v="47.697200000000002"/>
        <n v="47.6372"/>
        <n v="47.569400000000002"/>
        <n v="47.621400000000001"/>
        <n v="47.396099999999997"/>
        <n v="47.716200000000001"/>
        <n v="47.684399999999997"/>
        <n v="47.573700000000002"/>
        <n v="47.447400000000002"/>
        <n v="47.312800000000003"/>
        <n v="47.402200000000001"/>
        <n v="47.567100000000003"/>
        <n v="47.287599999999998"/>
        <n v="47.682000000000002"/>
        <n v="47.712499999999999"/>
        <n v="47.496000000000002"/>
        <n v="47.587600000000002"/>
        <n v="47.658099999999997"/>
        <n v="47.349600000000002"/>
        <n v="47.195099999999996"/>
        <n v="47.6539"/>
        <n v="47.537500000000001"/>
        <n v="47.6663"/>
        <n v="47.697800000000001"/>
        <n v="47.448799999999999"/>
        <n v="47.268099999999997"/>
        <n v="47.582099999999997"/>
        <n v="47.539499999999997"/>
        <n v="47.335999999999999"/>
        <n v="47.767899999999997"/>
        <n v="47.581800000000001"/>
        <n v="47.531700000000001"/>
        <n v="47.364699999999999"/>
        <n v="47.533799999999999"/>
        <n v="47.668100000000003"/>
        <n v="47.415199999999999"/>
        <n v="47.504399999999997"/>
        <n v="47.479300000000002"/>
        <n v="47.762700000000002"/>
        <n v="47.519300000000001"/>
        <n v="47.555"/>
        <n v="47.526000000000003"/>
        <n v="47.702199999999998"/>
        <n v="47.671799999999998"/>
        <n v="47.6327"/>
        <n v="47.624499999999998"/>
        <n v="47.476100000000002"/>
        <n v="47.522100000000002"/>
        <n v="47.752200000000002"/>
        <n v="47.740400000000001"/>
        <n v="47.483400000000003"/>
        <n v="47.704900000000002"/>
        <n v="47.691499999999998"/>
        <n v="47.698799999999999"/>
        <n v="47.542700000000004"/>
        <n v="47.6462"/>
        <n v="47.440600000000003"/>
        <n v="47.704999999999998"/>
        <n v="47.502400000000002"/>
        <n v="47.5304"/>
        <n v="47.543999999999997"/>
        <n v="47.290999999999997"/>
        <n v="47.693199999999997"/>
        <n v="47.355800000000002"/>
        <n v="47.553600000000003"/>
        <n v="47.694200000000002"/>
        <n v="47.546199999999999"/>
        <n v="47.291800000000002"/>
        <n v="47.5441"/>
        <n v="47.6982"/>
        <n v="47.741500000000002"/>
        <n v="47.486199999999997"/>
        <n v="47.555300000000003"/>
        <n v="47.6997"/>
        <n v="47.672600000000003"/>
        <n v="47.370199999999997"/>
        <n v="47.392299999999999"/>
        <n v="47.366399999999999"/>
        <n v="47.589399999999998"/>
        <n v="47.570799999999998"/>
        <n v="47.515599999999999"/>
        <n v="47.588999999999999"/>
        <n v="47.638500000000001"/>
        <n v="47.3444"/>
        <n v="47.731000000000002"/>
        <n v="47.764600000000002"/>
        <n v="47.5015"/>
        <n v="47.241300000000003"/>
        <n v="47.4206"/>
        <n v="47.357500000000002"/>
        <n v="47.628500000000003"/>
        <n v="47.343699999999998"/>
        <n v="47.757300000000001"/>
        <n v="47.374499999999998"/>
        <n v="47.735900000000001"/>
        <n v="47.714199999999998"/>
        <n v="47.366799999999998"/>
        <n v="47.689300000000003"/>
        <n v="47.634999999999998"/>
        <n v="47.666400000000003"/>
        <n v="47.4938"/>
        <n v="47.452500000000001"/>
        <n v="47.3825"/>
        <n v="47.532600000000002"/>
        <n v="47.4818"/>
        <n v="47.728700000000003"/>
        <n v="47.4908"/>
        <n v="47.442900000000002"/>
        <n v="47.733600000000003"/>
        <n v="47.359099999999998"/>
        <n v="47.438800000000001"/>
        <n v="47.700400000000002"/>
        <n v="47.563299999999998"/>
        <n v="47.658499999999997"/>
        <n v="47.341500000000003"/>
        <n v="47.747900000000001"/>
        <n v="47.742199999999997"/>
        <n v="47.692100000000003"/>
        <n v="47.753300000000003"/>
        <n v="47.579300000000003"/>
        <n v="47.776699999999998"/>
        <n v="47.7121"/>
        <n v="47.744700000000002"/>
        <n v="47.564599999999999"/>
        <n v="47.6374"/>
        <n v="47.327199999999998"/>
        <n v="47.591200000000001"/>
        <n v="47.598700000000001"/>
        <n v="47.513199999999998"/>
        <n v="47.633299999999998"/>
        <n v="47.757599999999996"/>
        <n v="47.621600000000001"/>
        <n v="47.6051"/>
        <n v="47.363"/>
        <n v="47.677700000000002"/>
        <n v="47.3384"/>
        <n v="47.459800000000001"/>
        <n v="47.508899999999997"/>
        <n v="47.775100000000002"/>
        <n v="47.679699999999997"/>
        <n v="47.577100000000002"/>
        <n v="47.6188"/>
        <n v="47.480200000000004"/>
        <n v="47.331400000000002"/>
        <n v="47.619599999999998"/>
        <n v="47.475000000000001"/>
        <n v="47.714599999999997"/>
        <n v="47.658299999999997"/>
        <n v="47.626100000000001"/>
        <n v="47.310899999999997"/>
        <n v="47.694899999999997"/>
        <n v="47.469099999999997"/>
        <n v="47.328899999999997"/>
        <n v="47.529299999999999"/>
        <n v="47.679200000000002"/>
        <n v="47.550600000000003"/>
        <n v="47.478099999999998"/>
        <n v="47.704099999999997"/>
        <n v="47.630400000000002"/>
        <n v="47.6815"/>
        <n v="47.534100000000002"/>
        <n v="47.735399999999998"/>
        <n v="47.651800000000001"/>
        <n v="47.714799999999997"/>
        <n v="47.746000000000002"/>
        <n v="47.575600000000001"/>
        <n v="47.340499999999999"/>
        <n v="47.543300000000002"/>
        <n v="47.39"/>
        <n v="47.632899999999999"/>
        <n v="47.612400000000001"/>
        <n v="47.5839"/>
        <n v="47.560200000000002"/>
        <n v="47.307699999999997"/>
        <n v="47.383899999999997"/>
        <n v="47.539000000000001"/>
        <n v="47.211799999999997"/>
        <n v="47.259700000000002"/>
        <n v="47.393000000000001"/>
        <n v="47.634700000000002"/>
        <n v="47.749299999999998"/>
        <n v="47.528199999999998"/>
        <n v="47.477800000000002"/>
        <n v="47.6357"/>
        <n v="47.689799999999998"/>
        <n v="47.462200000000003"/>
        <n v="47.310200000000002"/>
        <n v="47.606099999999998"/>
        <n v="47.293999999999997"/>
        <n v="47.717599999999997"/>
        <n v="47.3748"/>
        <n v="47.3337"/>
        <n v="47.503300000000003"/>
        <n v="47.732100000000003"/>
        <n v="47.571899999999999"/>
        <n v="47.247700000000002"/>
        <n v="47.7027"/>
        <n v="47.472299999999997"/>
        <n v="47.664499999999997"/>
        <n v="47.773800000000001"/>
        <n v="47.661799999999999"/>
        <n v="47.308500000000002"/>
        <n v="47.569099999999999"/>
        <n v="47.544600000000003"/>
        <n v="47.755699999999997"/>
        <n v="47.263500000000001"/>
        <n v="47.482900000000001"/>
        <n v="47.389800000000001"/>
        <n v="47.5152"/>
        <n v="47.508099999999999"/>
        <n v="47.372900000000001"/>
        <n v="47.481000000000002"/>
        <n v="47.674199999999999"/>
        <n v="47.696300000000001"/>
        <n v="47.265799999999999"/>
        <n v="47.568199999999997"/>
        <n v="47.596200000000003"/>
        <n v="47.607100000000003"/>
        <n v="47.665199999999999"/>
        <n v="47.632300000000001"/>
        <n v="47.561100000000003"/>
        <n v="47.358600000000003"/>
        <n v="47.494"/>
        <n v="47.550699999999999"/>
        <n v="47.295900000000003"/>
        <n v="47.667499999999997"/>
        <n v="47.6402"/>
        <n v="47.620899999999999"/>
        <n v="47.609400000000001"/>
        <n v="47.660800000000002"/>
        <n v="47.736400000000003"/>
        <n v="47.7438"/>
        <n v="47.672400000000003"/>
        <n v="47.647599999999997"/>
        <n v="47.3782"/>
        <n v="47.518500000000003"/>
        <n v="47.592199999999998"/>
        <n v="47.536799999999999"/>
        <n v="47.7637"/>
        <n v="47.691600000000001"/>
        <n v="47.5627"/>
        <n v="47.741799999999998"/>
        <n v="47.513399999999997"/>
        <n v="47.549199999999999"/>
        <n v="47.461399999999998"/>
        <n v="47.362699999999997"/>
        <n v="47.396900000000002"/>
        <n v="47.572800000000001"/>
        <n v="47.549900000000001"/>
        <n v="47.311300000000003"/>
        <n v="47.639000000000003"/>
        <n v="47.331499999999998"/>
        <n v="47.535299999999999"/>
        <n v="47.4315"/>
        <n v="47.673299999999998"/>
        <n v="47.665500000000002"/>
        <n v="47.527000000000001"/>
        <n v="47.459899999999998"/>
        <n v="47.690300000000001"/>
        <n v="47.4405"/>
        <n v="47.537100000000002"/>
        <n v="47.404600000000002"/>
        <n v="47.5383"/>
        <n v="47.705199999999998"/>
        <n v="47.441699999999997"/>
        <n v="47.535499999999999"/>
        <n v="47.709600000000002"/>
        <n v="47.3414"/>
        <n v="47.302300000000002"/>
        <n v="47.680399999999999"/>
        <n v="47.355600000000003"/>
        <n v="47.746299999999998"/>
        <n v="47.354500000000002"/>
        <n v="47.558300000000003"/>
        <n v="47.665300000000002"/>
        <n v="47.551299999999998"/>
        <n v="47.717399999999998"/>
        <n v="47.636400000000002"/>
        <n v="47.452199999999998"/>
        <n v="47.327500000000001"/>
        <n v="47.627099999999999"/>
        <n v="47.4895"/>
        <n v="47.548400000000001"/>
        <n v="47.545299999999997"/>
        <n v="47.7012"/>
        <n v="47.662999999999997"/>
        <n v="47.661700000000003"/>
        <n v="47.587800000000001"/>
        <n v="47.578400000000002"/>
        <n v="47.660600000000002"/>
        <n v="47.362200000000001"/>
        <n v="47.761200000000002"/>
        <n v="47.549100000000003"/>
        <n v="47.571100000000001"/>
        <n v="47.627299999999998"/>
        <n v="47.6233"/>
        <n v="47.210500000000003"/>
        <n v="47.764899999999997"/>
        <n v="47.499899999999997"/>
        <n v="47.3461"/>
        <n v="47.647100000000002"/>
        <n v="47.728299999999997"/>
        <n v="47.649500000000003"/>
        <n v="47.406100000000002"/>
        <n v="47.728900000000003"/>
        <n v="47.545999999999999"/>
        <n v="47.551499999999997"/>
        <n v="47.630099999999999"/>
        <n v="47.390799999999999"/>
        <n v="47.301099999999998"/>
        <n v="47.329799999999999"/>
        <n v="47.5364"/>
        <n v="47.454500000000003"/>
        <n v="47.5702"/>
        <n v="47.517499999999998"/>
        <n v="47.697099999999999"/>
        <n v="47.677399999999999"/>
        <n v="47.194899999999997"/>
        <n v="47.530299999999997"/>
        <n v="47.568800000000003"/>
        <n v="47.5867"/>
        <n v="47.694800000000001"/>
        <n v="47.729300000000002"/>
        <n v="47.321100000000001"/>
        <n v="47.5077"/>
        <n v="47.349200000000003"/>
        <n v="47.278599999999997"/>
        <n v="47.670699999999997"/>
        <n v="47.373800000000003"/>
        <n v="47.322499999999998"/>
        <n v="47.659300000000002"/>
        <n v="47.431199999999997"/>
        <n v="47.326999999999998"/>
        <n v="47.719099999999997"/>
        <n v="47.320399999999999"/>
        <n v="47.680700000000002"/>
        <n v="47.301699999999997"/>
        <n v="47.559899999999999"/>
        <n v="47.700800000000001"/>
        <n v="47.757100000000001"/>
        <n v="47.604199999999999"/>
        <n v="47.627000000000002"/>
        <n v="47.607799999999997"/>
        <n v="47.506399999999999"/>
        <n v="47.6937"/>
        <n v="47.722099999999998"/>
        <n v="47.480899999999998"/>
        <n v="47.708300000000001"/>
        <n v="47.348399999999998"/>
        <n v="47.673699999999997"/>
        <n v="47.726300000000002"/>
        <n v="47.514400000000002"/>
        <n v="47.406500000000001"/>
        <n v="47.584899999999998"/>
        <n v="47.368200000000002"/>
        <n v="47.638199999999998"/>
        <n v="47.690800000000003"/>
        <n v="47.267000000000003"/>
        <n v="47.546799999999998"/>
        <n v="47.499699999999997"/>
        <n v="47.355899999999998"/>
        <n v="47.309800000000003"/>
        <n v="47.676900000000003"/>
        <n v="47.701000000000001"/>
        <n v="47.649299999999997"/>
        <n v="47.772500000000001"/>
        <n v="47.4985"/>
        <n v="47.549799999999998"/>
        <n v="47.654200000000003"/>
        <n v="47.543700000000001"/>
        <n v="47.583300000000001"/>
        <n v="47.323"/>
        <n v="47.641599999999997"/>
        <n v="47.725900000000003"/>
        <n v="47.5197"/>
        <n v="47.3643"/>
        <n v="47.684899999999999"/>
        <n v="47.527099999999997"/>
        <n v="47.525399999999998"/>
        <n v="47.763500000000001"/>
        <n v="47.466999999999999"/>
        <n v="47.565800000000003"/>
        <n v="47.398299999999999"/>
        <n v="47.597000000000001"/>
        <n v="47.541499999999999"/>
        <n v="47.707099999999997"/>
        <n v="47.623100000000001"/>
        <n v="47.476999999999997"/>
        <n v="47.504199999999997"/>
        <n v="47.525799999999997"/>
        <n v="47.639699999999998"/>
        <n v="47.756500000000003"/>
        <n v="47.502000000000002"/>
        <n v="47.335599999999999"/>
        <n v="47.616300000000003"/>
        <n v="47.445799999999998"/>
        <n v="47.572000000000003"/>
        <n v="47.470199999999998"/>
        <n v="47.695999999999998"/>
        <n v="47.681699999999999"/>
        <n v="47.583100000000002"/>
        <n v="47.525199999999998"/>
        <n v="47.729900000000001"/>
        <n v="47.300600000000003"/>
        <n v="47.721800000000002"/>
        <n v="47.5306"/>
        <n v="47.327399999999997"/>
        <n v="47.585900000000002"/>
        <n v="47.595300000000002"/>
        <n v="47.669899999999998"/>
        <n v="47.654400000000003"/>
        <n v="47.535200000000003"/>
        <n v="47.360300000000002"/>
        <n v="47.262599999999999"/>
        <n v="47.334699999999998"/>
        <n v="47.386600000000001"/>
        <n v="47.605400000000003"/>
        <n v="47.514000000000003"/>
        <n v="47.737699999999997"/>
        <n v="47.709800000000001"/>
        <n v="47.504100000000001"/>
        <n v="47.317799999999998"/>
        <n v="47.500599999999999"/>
        <n v="47.555700000000002"/>
        <n v="47.530500000000004"/>
        <n v="47.524000000000001"/>
        <n v="47.501399999999997"/>
        <n v="47.619100000000003"/>
        <n v="47.528300000000002"/>
        <n v="47.473300000000002"/>
        <n v="47.755499999999998"/>
        <n v="47.685600000000001"/>
        <n v="47.209299999999999"/>
        <n v="47.7408"/>
        <n v="47.7"/>
        <n v="47.596499999999999"/>
        <n v="47.5916"/>
        <n v="47.586199999999998"/>
        <n v="47.451700000000002"/>
        <n v="47.497999999999998"/>
        <n v="47.570300000000003"/>
        <n v="47.740200000000002"/>
        <n v="47.263800000000003"/>
        <n v="47.686799999999998"/>
        <n v="47.740699999999997"/>
        <n v="47.716500000000003"/>
        <n v="47.329099999999997"/>
        <n v="47.485599999999998"/>
        <n v="47.670299999999997"/>
        <n v="47.5105"/>
        <n v="47.3919"/>
        <n v="47.541200000000003"/>
        <n v="47.373699999999999"/>
        <n v="47.715200000000003"/>
        <n v="47.720799999999997"/>
        <n v="47.676699999999997"/>
        <n v="47.76"/>
        <n v="47.727600000000002"/>
        <n v="47.318600000000004"/>
        <n v="47.414200000000001"/>
        <n v="47.634"/>
        <n v="47.545000000000002"/>
        <n v="47.531799999999997"/>
        <n v="47.627200000000002"/>
        <n v="47.674799999999998"/>
        <n v="47.744100000000003"/>
        <n v="47.556899999999999"/>
        <n v="47.409199999999998"/>
        <n v="47.539299999999997"/>
        <n v="47.552"/>
        <n v="47.576000000000001"/>
        <n v="47.5533"/>
        <n v="47.561199999999999"/>
        <n v="47.7654"/>
        <n v="47.495399999999997"/>
        <n v="47.729799999999997"/>
        <n v="47.449100000000001"/>
        <n v="47.432499999999997"/>
        <n v="47.494199999999999"/>
        <n v="47.674900000000001"/>
        <n v="47.702100000000002"/>
        <n v="47.533000000000001"/>
        <n v="47.650300000000001"/>
        <n v="47.375500000000002"/>
        <n v="47.549700000000001"/>
        <n v="47.555399999999999"/>
        <n v="47.333500000000001"/>
        <n v="47.569000000000003"/>
        <n v="47.566400000000002"/>
        <n v="47.685099999999998"/>
        <n v="47.773299999999999"/>
        <n v="47.439399999999999"/>
        <n v="47.6584"/>
        <n v="47.386000000000003"/>
        <n v="47.748399999999997"/>
        <n v="47.7498"/>
        <n v="47.531999999999996"/>
        <n v="47.616999999999997"/>
        <n v="47.299700000000001"/>
        <n v="47.692700000000002"/>
        <n v="47.741900000000001"/>
        <n v="47.355699999999999"/>
        <n v="47.552900000000001"/>
        <n v="47.775700000000001"/>
        <n v="47.343400000000003"/>
        <n v="47.3947"/>
        <n v="47.354399999999998"/>
        <n v="47.719200000000001"/>
        <n v="47.5413"/>
        <n v="47.350999999999999"/>
        <n v="47.2898"/>
        <n v="47.441299999999998"/>
        <n v="47.376600000000003"/>
        <n v="47.762900000000002"/>
        <n v="47.755299999999998"/>
        <n v="47.555900000000001"/>
        <n v="47.608499999999999"/>
        <n v="47.510199999999998"/>
        <n v="47.769399999999997"/>
        <n v="47.678100000000001"/>
        <n v="47.6492"/>
        <n v="47.618899999999996"/>
        <n v="47.685899999999997"/>
        <n v="47.452800000000003"/>
        <n v="47.507399999999997"/>
        <n v="47.733800000000002"/>
        <n v="47.519599999999997"/>
        <n v="47.562899999999999"/>
        <n v="47.691400000000002"/>
        <n v="47.366100000000003"/>
        <n v="47.328600000000002"/>
        <n v="47.722700000000003"/>
        <n v="47.328200000000002"/>
        <n v="47.679299999999998"/>
        <n v="47.511600000000001"/>
        <n v="47.698500000000003"/>
        <n v="47.382100000000001"/>
        <n v="47.688600000000001"/>
        <n v="47.413200000000003"/>
        <n v="47.3917"/>
        <n v="47.759900000000002"/>
        <n v="47.592599999999997"/>
        <n v="47.747300000000003"/>
        <n v="47.710599999999999"/>
        <n v="47.7502"/>
        <n v="47.617800000000003"/>
        <n v="47.735999999999997"/>
        <n v="47.457900000000002"/>
        <n v="47.411700000000003"/>
        <n v="47.452399999999997"/>
        <n v="47.383099999999999"/>
        <n v="47.445900000000002"/>
        <n v="47.473799999999997"/>
        <n v="47.697299999999998"/>
        <n v="47.306899999999999"/>
        <n v="47.558799999999998"/>
        <n v="47.578600000000002"/>
        <n v="47.534399999999998"/>
        <n v="47.698399999999999"/>
        <n v="47.359400000000001"/>
        <n v="47.6858"/>
        <n v="47.376800000000003"/>
        <n v="47.768300000000004"/>
        <n v="47.561700000000002"/>
        <n v="47.348700000000001"/>
        <n v="47.689900000000002"/>
        <n v="47.299599999999998"/>
        <n v="47.360999999999997"/>
        <n v="47.775199999999998"/>
        <n v="47.455100000000002"/>
        <n v="47.478999999999999"/>
        <n v="47.563099999999999"/>
        <n v="47.659599999999998"/>
        <n v="47.611499999999999"/>
        <n v="47.3187"/>
        <n v="47.649799999999999"/>
        <n v="47.743000000000002"/>
        <n v="47.708500000000001"/>
        <n v="47.430599999999998"/>
        <n v="47.478400000000001"/>
        <n v="47.606999999999999"/>
        <n v="47.622700000000002"/>
        <n v="47.456899999999997"/>
        <n v="47.336100000000002"/>
        <n v="47.7761"/>
        <n v="47.474400000000003"/>
        <n v="47.671199999999999"/>
        <n v="47.6036"/>
        <n v="47.540999999999997"/>
        <n v="47.462699999999998"/>
        <n v="47.553100000000001"/>
        <n v="47.685299999999998"/>
        <n v="47.319099999999999"/>
        <n v="47.705300000000001"/>
        <n v="47.638399999999997"/>
        <n v="47.590400000000002"/>
        <n v="47.596800000000002"/>
        <n v="47.467399999999998"/>
        <n v="47.481499999999997"/>
        <n v="47.701099999999997"/>
        <n v="47.531500000000001"/>
        <n v="47.573999999999998"/>
        <n v="47.625300000000003"/>
        <n v="47.752899999999997"/>
        <n v="47.692500000000003"/>
        <n v="47.648000000000003"/>
        <n v="47.639299999999999"/>
        <n v="47.646799999999999"/>
        <n v="47.448700000000002"/>
        <n v="47.679499999999997"/>
        <n v="47.574399999999997"/>
        <n v="47.497900000000001"/>
        <n v="47.649099999999997"/>
        <n v="47.2624"/>
        <n v="47.654000000000003"/>
        <n v="47.438899999999997"/>
        <n v="47.755200000000002"/>
        <n v="47.406999999999996"/>
        <n v="47.485100000000003"/>
        <n v="47.697600000000001"/>
        <n v="47.375"/>
        <n v="47.683900000000001"/>
        <n v="47.547699999999999"/>
        <n v="47.414999999999999"/>
        <n v="47.287999999999997"/>
        <n v="47.265300000000003"/>
        <n v="47.633400000000002"/>
        <n v="47.514099999999999"/>
        <n v="47.692399999999999"/>
        <n v="47.7361"/>
        <n v="47.4054"/>
        <n v="47.5852"/>
        <n v="47.576500000000003"/>
        <n v="47.735799999999998"/>
        <n v="47.72"/>
        <n v="47.363100000000003"/>
        <n v="47.3277"/>
        <n v="47.523200000000003"/>
        <n v="47.487099999999998"/>
        <n v="47.7746"/>
        <n v="47.403199999999998"/>
        <n v="47.439100000000003"/>
        <n v="47.687199999999997"/>
        <n v="47.5471"/>
        <n v="47.696199999999997"/>
        <n v="47.506700000000002"/>
        <n v="47.290399999999998"/>
        <n v="47.734499999999997"/>
        <n v="47.567700000000002"/>
        <n v="47.735199999999999"/>
        <n v="47.511499999999998"/>
        <n v="47.767699999999998"/>
        <n v="47.678800000000003"/>
        <n v="47.734000000000002"/>
        <n v="47.275500000000001"/>
        <n v="47.532800000000002"/>
        <n v="47.655799999999999"/>
        <n v="47.546599999999998"/>
        <n v="47.669600000000003"/>
        <n v="47.685699999999997"/>
        <n v="47.513100000000001"/>
        <n v="47.759700000000002"/>
        <n v="47.5959"/>
        <n v="47.653700000000001"/>
        <n v="47.363199999999999"/>
        <n v="47.659799999999997"/>
        <n v="47.646299999999997"/>
        <n v="47.686"/>
        <n v="47.4621"/>
        <n v="47.623199999999997"/>
        <n v="47.369"/>
        <n v="47.771000000000001"/>
        <n v="47.3855"/>
        <n v="47.624000000000002"/>
        <n v="47.746200000000002"/>
        <n v="47.572299999999998"/>
        <n v="47.687600000000003"/>
        <n v="47.688200000000002"/>
        <n v="47.666699999999999"/>
        <n v="47.705500000000001"/>
        <n v="47.5473"/>
        <n v="47.6785"/>
        <n v="47.4574"/>
        <n v="47.542099999999998"/>
        <n v="47.686100000000003"/>
        <n v="47.325099999999999"/>
        <n v="47.621899999999997"/>
        <n v="47.715899999999998"/>
        <n v="47.6297"/>
        <n v="47.305399999999999"/>
        <n v="47.686599999999999"/>
        <n v="47.644199999999998"/>
        <n v="47.610399999999998"/>
        <n v="47.481400000000001"/>
        <n v="47.3155"/>
        <n v="47.606699999999996"/>
        <n v="47.498100000000001"/>
        <n v="47.564900000000002"/>
        <n v="47.737000000000002"/>
        <n v="47.603000000000002"/>
        <n v="47.771900000000002"/>
        <n v="47.595999999999997"/>
        <n v="47.591700000000003"/>
        <n v="47.5259"/>
        <n v="47.421599999999998"/>
        <n v="47.352699999999999"/>
        <n v="47.444000000000003"/>
        <n v="47.506"/>
        <n v="47.729100000000003"/>
        <n v="47.296399999999998"/>
        <n v="47.637799999999999"/>
        <n v="47.339599999999997"/>
        <n v="47.514800000000001"/>
        <n v="47.378599999999999"/>
        <n v="47.259300000000003"/>
        <n v="47.442500000000003"/>
        <n v="47.529400000000003"/>
        <n v="47.484900000000003"/>
        <n v="47.648200000000003"/>
        <n v="47.420299999999997"/>
        <n v="47.573900000000002"/>
        <n v="47.3658"/>
        <n v="47.416699999999999"/>
        <n v="47.718499999999999"/>
        <n v="47.722299999999997"/>
        <n v="47.594299999999997"/>
        <n v="47.538899999999998"/>
        <n v="47.613199999999999"/>
        <n v="47.521099999999997"/>
        <n v="47.691899999999997"/>
        <n v="47.545499999999997"/>
        <n v="47.750999999999998"/>
        <n v="47.668399999999998"/>
        <n v="47.673000000000002"/>
        <n v="47.3386"/>
        <n v="47.439"/>
        <n v="47.716299999999997"/>
        <n v="47.475200000000001"/>
        <n v="47.260899999999999"/>
        <n v="47.405299999999997"/>
        <n v="47.714300000000001"/>
        <n v="47.364600000000003"/>
        <n v="47.5244"/>
        <n v="47.651499999999999"/>
        <n v="47.733499999999999"/>
        <n v="47.429099999999998"/>
        <n v="47.758200000000002"/>
        <n v="47.329000000000001"/>
        <n v="47.5807"/>
        <n v="47.536900000000003"/>
        <n v="47.370800000000003"/>
        <n v="47.688800000000001"/>
        <n v="47.7104"/>
        <n v="47.331099999999999"/>
        <n v="47.369900000000001"/>
        <n v="47.698"/>
        <n v="47.5625"/>
        <n v="47.755899999999997"/>
        <n v="47.646999999999998"/>
        <n v="47.494999999999997"/>
        <n v="47.662399999999998"/>
        <n v="47.528599999999997"/>
        <n v="47.773499999999999"/>
        <n v="47.591000000000001"/>
        <n v="47.594700000000003"/>
        <n v="47.742899999999999"/>
        <n v="47.343200000000003"/>
        <n v="47.574300000000001"/>
        <n v="47.284399999999998"/>
        <n v="47.496099999999998"/>
        <n v="47.262099999999997"/>
        <n v="47.371699999999997"/>
        <n v="47.571800000000003"/>
        <n v="47.46"/>
        <n v="47.592799999999997"/>
        <n v="47.538699999999999"/>
        <n v="47.383600000000001"/>
        <n v="47.609900000000003"/>
        <n v="47.703000000000003"/>
        <n v="47.516500000000001"/>
        <n v="47.313400000000001"/>
        <n v="47.7667"/>
        <n v="47.488100000000003"/>
        <n v="47.478499999999997"/>
        <n v="47.6248"/>
        <n v="47.625799999999998"/>
        <n v="47.6325"/>
        <n v="47.723399999999998"/>
        <n v="47.467599999999997"/>
        <n v="47.7455"/>
        <n v="47.511899999999997"/>
        <n v="47.681899999999999"/>
        <n v="47.762599999999999"/>
        <n v="47.598399999999998"/>
        <n v="47.7286"/>
        <n v="47.4328"/>
        <n v="47.319200000000002"/>
        <n v="47.644599999999997"/>
        <n v="47.580300000000001"/>
        <n v="47.498199999999997"/>
        <n v="47.695599999999999"/>
        <n v="47.488700000000001"/>
        <n v="47.457700000000003"/>
        <n v="47.483199999999997"/>
        <n v="47.633099999999999"/>
        <n v="47.301200000000001"/>
        <n v="47.552500000000002"/>
        <n v="47.308599999999998"/>
        <n v="47.608600000000003"/>
        <n v="47.475700000000003"/>
        <n v="47.645000000000003"/>
        <n v="47.544199999999996"/>
        <n v="47.579700000000003"/>
        <n v="47.357799999999997"/>
        <n v="47.465400000000002"/>
        <n v="47.367899999999999"/>
        <n v="47.310699999999997"/>
        <n v="47.204300000000003"/>
        <n v="47.557200000000002"/>
        <n v="47.593400000000003"/>
        <n v="47.767400000000002"/>
        <n v="47.743299999999998"/>
        <n v="47.600099999999998"/>
        <n v="47.671300000000002"/>
        <n v="47.738599999999998"/>
        <n v="47.2804"/>
        <n v="47.709000000000003"/>
        <n v="47.724200000000003"/>
        <n v="47.711399999999998"/>
        <n v="47.3583"/>
        <n v="47.347299999999997"/>
        <n v="47.593699999999998"/>
        <n v="47.726900000000001"/>
        <n v="47.545200000000001"/>
        <n v="47.360500000000002"/>
        <n v="47.619"/>
        <n v="47.266199999999998"/>
        <n v="47.305799999999998"/>
        <n v="47.347700000000003"/>
        <n v="47.735300000000002"/>
        <n v="47.296599999999998"/>
        <n v="47.755600000000001"/>
        <n v="47.421199999999999"/>
        <n v="47.343800000000002"/>
        <n v="47.612000000000002"/>
        <n v="47.231299999999997"/>
        <n v="47.556199999999997"/>
        <n v="47.757399999999997"/>
        <n v="47.540700000000001"/>
        <n v="47.477400000000003"/>
        <n v="47.523299999999999"/>
        <n v="47.368899999999996"/>
        <n v="47.481900000000003"/>
        <n v="47.577399999999997"/>
        <n v="47.637700000000002"/>
        <n v="47.583199999999998"/>
        <n v="47.534999999999997"/>
        <n v="47.4617"/>
        <n v="47.308399999999999"/>
        <n v="47.609000000000002"/>
        <n v="47.720100000000002"/>
        <n v="47.515099999999997"/>
        <n v="47.374699999999997"/>
        <n v="47.479700000000001"/>
        <n v="47.4724"/>
        <n v="47.6845"/>
        <n v="47.753"/>
        <n v="47.544899999999998"/>
        <n v="47.220700000000001"/>
        <n v="47.5655"/>
        <n v="47.734099999999998"/>
        <n v="47.5124"/>
        <n v="47.669800000000002"/>
        <n v="47.5122"/>
        <n v="47.492199999999997"/>
        <n v="47.567799999999998"/>
        <n v="47.472999999999999"/>
        <n v="47.765700000000002"/>
        <n v="47.548699999999997"/>
        <n v="47.5593"/>
        <n v="47.542400000000001"/>
        <n v="47.767299999999999"/>
        <n v="47.456800000000001"/>
        <n v="47.663699999999999"/>
        <n v="47.497700000000002"/>
        <n v="47.736800000000002"/>
        <n v="47.293900000000001"/>
        <n v="47.753399999999999"/>
        <n v="47.645299999999999"/>
        <n v="47.446399999999997"/>
        <n v="47.3996"/>
        <n v="47.652000000000001"/>
        <n v="47.711500000000001"/>
        <n v="47.651000000000003"/>
        <n v="47.776800000000001"/>
        <n v="47.636699999999998"/>
        <n v="47.304499999999997"/>
        <n v="47.534700000000001"/>
        <n v="47.659199999999998"/>
        <n v="47.433199999999999"/>
        <n v="47.556699999999999"/>
        <n v="47.285299999999999"/>
        <n v="47.665399999999998"/>
        <n v="47.706600000000002"/>
        <n v="47.572600000000001"/>
        <n v="47.284500000000001"/>
        <n v="47.561300000000003"/>
        <n v="47.5563"/>
        <n v="47.3065"/>
        <n v="47.4407"/>
        <n v="47.764000000000003"/>
        <n v="47.750700000000002"/>
        <n v="47.545900000000003"/>
        <n v="47.695500000000003"/>
        <n v="47.625500000000002"/>
        <n v="47.629199999999997"/>
        <n v="47.747700000000002"/>
        <n v="47.756300000000003"/>
        <n v="47.723500000000001"/>
        <n v="47.533299999999997"/>
        <n v="47.565399999999997"/>
        <n v="47.6738"/>
        <n v="47.680999999999997"/>
        <n v="47.507100000000001"/>
        <n v="47.717199999999998"/>
        <n v="47.413600000000002"/>
        <n v="47.365099999999998"/>
        <n v="47.394500000000001"/>
        <n v="47.552599999999998"/>
        <n v="47.587499999999999"/>
        <n v="47.462600000000002"/>
        <n v="47.6892"/>
        <n v="47.401699999999998"/>
        <n v="47.424799999999998"/>
        <n v="47.4285"/>
        <n v="47.716700000000003"/>
        <n v="47.565300000000001"/>
        <n v="47.716099999999997"/>
        <n v="47.586599999999997"/>
        <n v="47.584000000000003"/>
        <n v="47.725200000000001"/>
        <n v="47.736699999999999"/>
        <n v="47.460999999999999"/>
        <n v="47.605899999999998"/>
        <n v="47.308"/>
        <n v="47.682499999999997"/>
        <n v="47.736600000000003"/>
        <n v="47.750799999999998"/>
        <n v="47.593200000000003"/>
        <n v="47.593299999999999"/>
        <n v="47.491300000000003"/>
        <n v="47.480499999999999"/>
        <n v="47.2592"/>
        <n v="47.599800000000002"/>
        <n v="47.729700000000001"/>
        <n v="47.464599999999997"/>
        <n v="47.761499999999998"/>
        <n v="47.667099999999998"/>
        <n v="47.585799999999999"/>
        <n v="47.732300000000002"/>
        <n v="47.750500000000002"/>
        <n v="47.486800000000002"/>
        <n v="47.723100000000002"/>
        <n v="47.727800000000002"/>
        <n v="47.626399999999997"/>
        <n v="47.691800000000001"/>
        <n v="47.5595"/>
        <n v="47.5289"/>
        <n v="47.487299999999998"/>
        <n v="47.303199999999997"/>
        <n v="47.628799999999998"/>
        <n v="47.775599999999997"/>
        <n v="47.460799999999999"/>
        <n v="47.696800000000003"/>
        <n v="47.344999999999999"/>
        <n v="47.341299999999997"/>
        <n v="47.346600000000002"/>
        <n v="47.768099999999997"/>
        <n v="47.319000000000003"/>
        <n v="47.531100000000002"/>
        <n v="47.765900000000002"/>
        <n v="47.485999999999997"/>
        <n v="47.4514"/>
        <n v="47.517299999999999"/>
        <n v="47.56"/>
        <n v="47.703400000000002"/>
        <n v="47.448099999999997"/>
        <n v="47.345199999999998"/>
        <n v="47.557299999999998"/>
        <n v="47.381700000000002"/>
        <n v="47.631500000000003"/>
        <n v="47.5854"/>
        <n v="47.303400000000003"/>
        <n v="47.385300000000001"/>
        <n v="47.558"/>
        <n v="47.610799999999998"/>
        <n v="47.300899999999999"/>
        <n v="47.567900000000002"/>
        <n v="47.695099999999996"/>
        <n v="47.441400000000002"/>
        <n v="47.374400000000001"/>
        <n v="47.454900000000002"/>
        <n v="47.689"/>
        <n v="47.261499999999998"/>
        <n v="47.639099999999999"/>
        <n v="47.313299999999998"/>
        <n v="47.449800000000003"/>
        <n v="47.651299999999999"/>
        <n v="47.489100000000001"/>
        <n v="47.482999999999997"/>
        <n v="47.4589"/>
        <n v="47.718200000000003"/>
        <n v="47.686199999999999"/>
        <n v="47.696399999999997"/>
        <n v="47.619900000000001"/>
        <n v="47.357399999999998"/>
        <n v="47.535699999999999"/>
        <n v="47.305300000000003"/>
        <n v="47.6768"/>
        <n v="47.711599999999997"/>
        <n v="47.7166"/>
        <n v="47.629800000000003"/>
        <n v="47.671100000000003"/>
        <n v="47.500100000000003"/>
        <n v="47.556600000000003"/>
        <n v="47.378100000000003"/>
        <n v="47.682899999999997"/>
        <n v="47.691200000000002"/>
        <n v="47.415599999999998"/>
        <n v="47.4925"/>
        <n v="47.304299999999998"/>
        <n v="47.621099999999998"/>
        <n v="47.612499999999997"/>
        <n v="47.36"/>
        <n v="47.305599999999998"/>
        <n v="47.5379"/>
        <n v="47.738999999999997"/>
        <n v="47.496699999999997"/>
        <n v="47.629600000000003"/>
        <n v="47.54"/>
        <n v="47.333599999999997"/>
        <n v="47.570999999999998"/>
        <n v="47.702399999999997"/>
        <n v="47.345700000000001"/>
        <n v="47.450899999999997"/>
        <n v="47.583399999999997"/>
        <n v="47.488199999999999"/>
        <n v="47.435600000000001"/>
        <n v="47.700099999999999"/>
        <n v="47.658999999999999"/>
        <n v="47.595599999999997"/>
        <n v="47.675800000000002"/>
        <n v="47.518799999999999"/>
        <n v="47.699100000000001"/>
        <n v="47.331699999999998"/>
        <n v="47.761099999999999"/>
        <n v="47.210700000000003"/>
        <n v="47.511299999999999"/>
        <n v="47.5518"/>
        <n v="47.4754"/>
        <n v="47.726199999999999"/>
        <n v="47.576700000000002"/>
        <n v="47.543399999999998"/>
        <n v="47.393900000000002"/>
        <n v="47.675699999999999"/>
        <n v="47.202100000000002"/>
        <n v="47.631999999999998"/>
        <n v="47.709699999999998"/>
        <n v="47.7136"/>
        <n v="47.307400000000001"/>
        <n v="47.476399999999998"/>
        <n v="47.751199999999997"/>
        <n v="47.356099999999998"/>
        <n v="47.292299999999997"/>
        <n v="47.427999999999997"/>
        <n v="47.5242"/>
        <n v="47.703099999999999"/>
        <n v="47.353900000000003"/>
        <n v="47.607500000000002"/>
        <n v="47.718699999999998"/>
        <n v="47.756700000000002"/>
        <n v="47.360900000000001"/>
        <n v="47.5779"/>
        <n v="47.678899999999999"/>
        <n v="47.713700000000003"/>
        <n v="47.422499999999999"/>
        <n v="47.6265"/>
        <n v="47.490900000000003"/>
        <n v="47.580100000000002"/>
        <n v="47.625599999999999"/>
        <n v="47.585000000000001"/>
        <n v="47.3673"/>
        <n v="47.587899999999998"/>
        <n v="47.582599999999999"/>
        <n v="47.574199999999998"/>
        <n v="47.485199999999999"/>
        <n v="47.654499999999999"/>
        <n v="47.314999999999998"/>
        <n v="47.7029"/>
        <n v="47.603900000000003"/>
        <n v="47.625999999999998"/>
        <n v="47.489199999999997"/>
        <n v="47.419499999999999"/>
        <n v="47.609299999999998"/>
        <n v="47.464300000000001"/>
        <n v="47.600299999999997"/>
        <n v="47.581200000000003"/>
        <n v="47.726700000000001"/>
        <n v="47.474499999999999"/>
        <n v="47.296900000000001"/>
        <n v="47.550899999999999"/>
        <n v="47.662799999999997"/>
        <n v="47.731299999999997"/>
        <n v="47.315100000000001"/>
        <n v="47.5075"/>
        <n v="47.521500000000003"/>
        <n v="47.715800000000002"/>
        <n v="47.53"/>
        <n v="47.559699999999999"/>
        <n v="47.3127"/>
        <n v="47.656500000000001"/>
        <n v="47.607900000000001"/>
        <n v="47.588299999999997"/>
        <n v="47.479900000000001"/>
        <n v="47.309600000000003"/>
        <n v="47.710999999999999"/>
        <n v="47.592700000000001"/>
        <n v="47.3812"/>
        <n v="47.472499999999997"/>
        <n v="47.5608"/>
        <n v="47.637900000000002"/>
        <n v="47.678199999999997"/>
        <n v="47.453000000000003"/>
        <n v="47.458500000000001"/>
        <n v="47.5411"/>
        <n v="47.748899999999999"/>
        <n v="47.75"/>
        <n v="47.352400000000003"/>
        <n v="47.289099999999998"/>
        <n v="47.616900000000001"/>
        <n v="47.268500000000003"/>
        <n v="47.742800000000003"/>
        <n v="47.491100000000003"/>
        <n v="47.7119"/>
        <n v="47.263399999999997"/>
        <n v="47.213999999999999"/>
        <n v="47.605200000000004"/>
        <n v="47.650799999999997"/>
        <n v="47.561"/>
        <n v="47.7425"/>
        <n v="47.627499999999998"/>
        <n v="47.505600000000001"/>
        <n v="47.2697"/>
        <n v="47.488999999999997"/>
        <n v="47.505099999999999"/>
        <n v="47.740600000000001"/>
        <n v="47.713299999999997"/>
        <n v="47.647399999999998"/>
        <n v="47.589799999999997"/>
        <n v="47.425699999999999"/>
        <n v="47.569899999999997"/>
        <n v="47.355200000000004"/>
        <n v="47.328699999999998"/>
        <n v="47.762300000000003"/>
        <n v="47.640599999999999"/>
        <n v="47.540799999999997"/>
        <n v="47.405200000000001"/>
        <n v="47.3733"/>
        <n v="47.575200000000002"/>
        <n v="47.318800000000003"/>
        <n v="47.359000000000002"/>
        <n v="47.642200000000003"/>
        <n v="47.645600000000002"/>
        <n v="47.688000000000002"/>
        <n v="47.5535"/>
        <n v="47.727200000000003"/>
        <n v="47.476300000000002"/>
        <n v="47.730200000000004"/>
        <n v="47.724400000000003"/>
        <n v="47.316800000000001"/>
        <n v="47.371400000000001"/>
        <n v="47.353400000000001"/>
        <n v="47.629899999999999"/>
        <n v="47.363999999999997"/>
        <n v="47.318199999999997"/>
        <n v="47.623600000000003"/>
        <n v="47.646599999999999"/>
        <n v="47.215899999999998"/>
        <n v="47.552399999999999"/>
        <n v="47.393300000000004"/>
        <n v="47.427500000000002"/>
        <n v="47.650100000000002"/>
        <n v="47.5137"/>
        <n v="47.614699999999999"/>
        <n v="47.769799999999996"/>
        <n v="47.692"/>
        <n v="47.340200000000003"/>
        <n v="47.528100000000002"/>
        <n v="47.4131"/>
        <n v="47.5578"/>
        <n v="47.563200000000002"/>
        <n v="47.198500000000003"/>
        <n v="47.404200000000003"/>
        <n v="47.418500000000002"/>
        <n v="47.277999999999999"/>
        <n v="47.768999999999998"/>
        <n v="47.745399999999997"/>
        <n v="47.308199999999999"/>
        <n v="47.604900000000001"/>
        <n v="47.333399999999997"/>
        <n v="47.423200000000001"/>
        <n v="47.208300000000001"/>
        <n v="47.690399999999997"/>
        <n v="47.295000000000002"/>
        <n v="47.626300000000001"/>
        <n v="47.451300000000003"/>
        <n v="47.656199999999998"/>
        <n v="47.543900000000001"/>
        <n v="47.723199999999999"/>
        <n v="47.408099999999997"/>
        <n v="47.4268"/>
        <n v="47.758600000000001"/>
        <n v="47.5396"/>
        <n v="47.762799999999999"/>
        <n v="47.710900000000002"/>
        <n v="47.426699999999997"/>
        <n v="47.638800000000003"/>
        <n v="47.399299999999997"/>
        <n v="47.3371"/>
        <n v="47.618099999999998"/>
        <n v="47.512099999999997"/>
        <n v="47.720199999999998"/>
        <n v="47.3367"/>
        <n v="47.589199999999998"/>
        <n v="47.534199999999998"/>
        <n v="47.722900000000003"/>
        <n v="47.497399999999999"/>
        <n v="47.722799999999999"/>
        <n v="47.6599"/>
        <n v="47.731699999999996"/>
        <n v="47.639400000000002"/>
        <n v="47.364800000000002"/>
        <n v="47.565899999999999"/>
        <n v="47.689500000000002"/>
        <n v="47.533099999999997"/>
        <n v="47.292700000000004"/>
        <n v="47.767499999999998"/>
        <n v="47.210299999999997"/>
        <n v="47.524500000000003"/>
        <n v="47.517200000000003"/>
        <n v="47.515900000000002"/>
        <n v="47.693899999999999"/>
        <n v="47.444499999999998"/>
        <n v="47.356499999999997"/>
        <n v="47.398899999999998"/>
        <n v="47.568399999999997"/>
        <n v="47.549300000000002"/>
        <n v="47.748199999999997"/>
        <n v="47.685200000000002"/>
        <n v="47.670400000000001"/>
        <n v="47.619500000000002"/>
        <n v="47.455199999999998"/>
        <n v="47.371499999999997"/>
        <n v="47.279600000000002"/>
        <n v="47.373100000000001"/>
        <n v="47.708799999999997"/>
        <n v="47.462299999999999"/>
        <n v="47.741599999999998"/>
        <n v="47.558399999999999"/>
        <n v="47.582500000000003"/>
        <n v="47.6875"/>
        <n v="47.584800000000001"/>
        <n v="47.561500000000002"/>
        <n v="47.686900000000001"/>
        <n v="47.776600000000002"/>
        <n v="47.7669"/>
        <n v="47.391100000000002"/>
        <n v="47.369300000000003"/>
        <n v="47.319800000000001"/>
        <n v="47.726100000000002"/>
        <n v="47.339100000000002"/>
        <n v="47.285499999999999"/>
        <n v="47.337499999999999"/>
        <n v="47.376899999999999"/>
        <n v="47.644500000000001"/>
        <n v="47.502800000000001"/>
        <n v="47.500300000000003"/>
        <n v="47.354199999999999"/>
        <n v="47.273499999999999"/>
        <n v="47.537700000000001"/>
        <n v="47.325800000000001"/>
        <n v="47.644399999999997"/>
        <n v="47.527299999999997"/>
        <n v="47.664099999999998"/>
        <n v="47.384300000000003"/>
        <n v="47.275100000000002"/>
        <n v="47.363500000000002"/>
        <n v="47.187899999999999"/>
        <n v="47.745699999999999"/>
        <n v="47.332299999999996"/>
        <n v="47.532699999999998"/>
        <n v="47.529699999999998"/>
        <n v="47.428800000000003"/>
        <n v="47.571599999999997"/>
        <n v="47.7072"/>
        <n v="47.726599999999998"/>
        <n v="47.743699999999997"/>
        <n v="47.680500000000002"/>
        <n v="47.557099999999998"/>
        <n v="47.382599999999996"/>
        <n v="47.335700000000003"/>
        <n v="47.754199999999997"/>
        <n v="47.738300000000002"/>
        <n v="47.706400000000002"/>
        <n v="47.342399999999998"/>
        <n v="47.428699999999999"/>
        <n v="47.6877"/>
        <n v="47.582000000000001"/>
        <n v="47.548000000000002"/>
        <n v="47.446100000000001"/>
        <n v="47.315899999999999"/>
        <n v="47.700200000000002"/>
        <n v="47.569600000000001"/>
        <n v="47.5899"/>
        <n v="47.615099999999998"/>
        <n v="47.522300000000001"/>
        <n v="47.6434"/>
        <n v="47.639600000000002"/>
        <n v="47.457999999999998"/>
        <n v="47.7346"/>
        <n v="47.7074"/>
        <n v="47.582900000000002"/>
        <n v="47.287100000000002"/>
        <n v="47.470500000000001"/>
        <n v="47.685000000000002"/>
        <n v="47.380899999999997"/>
        <n v="47.626899999999999"/>
        <n v="47.626800000000003"/>
        <n v="47.671500000000002"/>
        <n v="47.721200000000003"/>
        <n v="47.598799999999997"/>
        <n v="47.613300000000002"/>
        <n v="47.195999999999998"/>
        <n v="47.579099999999997"/>
        <n v="47.632599999999996"/>
        <n v="47.7393"/>
        <n v="47.690100000000001"/>
        <n v="47.458100000000002"/>
        <n v="47.545699999999997"/>
        <n v="47.734200000000001"/>
        <n v="47.189599999999999"/>
        <n v="47.447600000000001"/>
        <n v="47.593800000000002"/>
        <n v="47.3262"/>
        <n v="47.305900000000001"/>
        <n v="47.525599999999997"/>
        <n v="47.7515"/>
        <n v="47.535899999999998"/>
        <n v="47.677300000000002"/>
        <n v="47.492400000000004"/>
        <n v="47.552999999999997"/>
        <n v="47.513599999999997"/>
        <n v="47.5366"/>
        <n v="47.571300000000001"/>
        <n v="47.611800000000002"/>
        <n v="47.280900000000003"/>
        <n v="47.301000000000002"/>
        <n v="47.590299999999999"/>
        <n v="47.6965"/>
        <n v="47.708599999999997"/>
        <n v="47.686500000000002"/>
        <n v="47.679099999999998"/>
        <n v="47.7211"/>
        <n v="47.684699999999999"/>
        <n v="47.695900000000002"/>
        <n v="47.774900000000002"/>
        <n v="47.328299999999999"/>
        <n v="47.555799999999998"/>
        <n v="47.347200000000001"/>
        <n v="47.287700000000001"/>
        <n v="47.280799999999999"/>
        <n v="47.259900000000002"/>
        <n v="47.770099999999999"/>
        <n v="47.749699999999997"/>
        <n v="47.494100000000003"/>
        <n v="47.6158"/>
        <n v="47.7239"/>
        <n v="47.277000000000001"/>
        <n v="47.638100000000001"/>
        <n v="47.560499999999998"/>
        <n v="47.603700000000003"/>
        <n v="47.548999999999999"/>
        <n v="47.5762"/>
        <n v="47.600499999999997"/>
        <n v="47.309199999999997"/>
        <n v="47.732900000000001"/>
        <n v="47.566699999999997"/>
        <n v="47.302"/>
        <n v="47.376199999999997"/>
        <n v="47.6676"/>
        <n v="47.648099999999999"/>
        <n v="47.444200000000002"/>
        <n v="47.520899999999997"/>
        <n v="47.631900000000002"/>
        <n v="47.5901"/>
        <n v="47.494300000000003"/>
        <n v="47.614400000000003"/>
        <n v="47.4983"/>
        <n v="47.526800000000001"/>
        <n v="47.211300000000001"/>
        <n v="47.488300000000002"/>
        <n v="47.719900000000003"/>
        <n v="47.576300000000003"/>
        <n v="47.421300000000002"/>
        <n v="47.344200000000001"/>
        <n v="47.492100000000001"/>
        <n v="47.603499999999997"/>
        <n v="47.483600000000003"/>
        <n v="47.6496"/>
        <n v="47.394399999999997"/>
        <n v="47.751800000000003"/>
        <n v="47.675400000000003"/>
        <n v="47.7575"/>
        <n v="47.332700000000003"/>
        <n v="47.713000000000001"/>
        <n v="47.495199999999997"/>
        <n v="47.314599999999999"/>
        <n v="47.712200000000003"/>
        <n v="47.671999999999997"/>
        <n v="47.722499999999997"/>
        <n v="47.638300000000001"/>
        <n v="47.274099999999997"/>
        <n v="47.471699999999998"/>
        <n v="47.7517"/>
        <n v="47.673200000000001"/>
        <n v="47.632199999999997"/>
        <n v="47.287199999999999"/>
        <n v="47.653300000000002"/>
        <n v="47.673999999999999"/>
        <n v="47.694400000000002"/>
        <n v="47.377400000000002"/>
        <n v="47.551200000000001"/>
        <n v="47.430300000000003"/>
        <n v="47.496899999999997"/>
        <n v="47.267099999999999"/>
        <n v="47.399500000000003"/>
        <n v="47.743200000000002"/>
        <n v="47.750900000000001"/>
        <n v="47.484999999999999"/>
        <n v="47.589100000000002"/>
        <n v="47.281100000000002"/>
        <n v="47.728400000000001"/>
        <n v="47.565199999999997"/>
        <n v="47.447200000000002"/>
        <n v="47.630499999999998"/>
        <n v="47.610199999999999"/>
        <n v="47.312600000000003"/>
        <n v="47.4499"/>
        <n v="47.584699999999998"/>
        <n v="47.477699999999999"/>
        <n v="47.735100000000003"/>
        <n v="47.443600000000004"/>
        <n v="47.590899999999998"/>
        <n v="47.6828"/>
        <n v="47.604799999999997"/>
        <n v="47.668500000000002"/>
        <n v="47.475900000000003"/>
        <n v="47.656599999999997"/>
        <n v="47.556800000000003"/>
        <n v="47.487000000000002"/>
        <n v="47.593000000000004"/>
        <n v="47.579000000000001"/>
        <n v="47.6355"/>
        <n v="47.537300000000002"/>
        <n v="47.4572"/>
        <n v="47.742699999999999"/>
        <n v="47.508699999999997"/>
        <n v="47.352899999999998"/>
        <n v="47.758000000000003"/>
        <n v="47.696599999999997"/>
        <n v="47.588099999999997"/>
        <n v="47.329300000000003"/>
        <n v="47.558500000000002"/>
        <n v="47.698700000000002"/>
        <n v="47.692999999999998"/>
        <n v="47.504899999999999"/>
        <n v="47.6126"/>
        <n v="47.427799999999998"/>
        <n v="47.640099999999997"/>
        <n v="47.503500000000003"/>
        <n v="47.752000000000002"/>
        <n v="47.400199999999998"/>
        <n v="47.573599999999999"/>
        <n v="47.6218"/>
        <n v="47.365499999999997"/>
        <n v="47.3474"/>
        <n v="47.418100000000003"/>
        <n v="47.6813"/>
        <n v="47.438000000000002"/>
        <n v="47.597999999999999"/>
        <n v="47.366700000000002"/>
        <n v="47.321599999999997"/>
        <n v="47.371600000000001"/>
        <n v="47.351700000000001"/>
        <n v="47.531399999999998"/>
        <n v="47.177599999999998"/>
        <n v="47.589300000000001"/>
        <n v="47.594499999999996"/>
        <n v="47.686700000000002"/>
        <n v="47.7699"/>
        <n v="47.765500000000003"/>
        <n v="47.499400000000001"/>
        <n v="47.634599999999999"/>
        <n v="47.718800000000002"/>
        <n v="47.336399999999998"/>
        <n v="47.2881"/>
        <n v="47.308999999999997"/>
        <n v="47.535600000000002"/>
        <n v="47.349899999999998"/>
        <n v="47.382300000000001"/>
        <n v="47.701900000000002"/>
        <n v="47.450400000000002"/>
        <n v="47.704000000000001"/>
        <n v="47.720399999999998"/>
        <n v="47.576099999999997"/>
        <n v="47.555999999999997"/>
        <n v="47.298299999999998"/>
        <n v="47.651200000000003"/>
        <n v="47.738799999999998"/>
        <n v="47.719499999999996"/>
        <n v="47.576799999999999"/>
        <n v="47.392099999999999"/>
        <n v="47.508600000000001"/>
        <n v="47.3491"/>
        <n v="47.466099999999997"/>
        <n v="47.331299999999999"/>
        <n v="47.453800000000001"/>
        <n v="47.739899999999999"/>
        <n v="47.387799999999999"/>
        <n v="47.3035"/>
        <n v="47.652999999999999"/>
        <n v="47.750599999999999"/>
        <n v="47.560899999999997"/>
        <n v="47.5732"/>
        <n v="47.678400000000003"/>
        <n v="47.508000000000003"/>
        <n v="47.664400000000001"/>
        <n v="47.330300000000001"/>
        <n v="47.55"/>
        <n v="47.766800000000003"/>
        <n v="47.365900000000003"/>
        <n v="47.580599999999997"/>
        <n v="47.461500000000001"/>
        <n v="47.477499999999999"/>
        <n v="47.605600000000003"/>
        <n v="47.681600000000003"/>
        <n v="47.684199999999997"/>
        <n v="47.622999999999998"/>
        <n v="47.618200000000002"/>
        <n v="47.534799999999997"/>
        <n v="47.544699999999999"/>
        <n v="47.592500000000001"/>
        <n v="47.678699999999999"/>
        <n v="47.634799999999998"/>
        <n v="47.664000000000001"/>
        <n v="47.228000000000002"/>
        <n v="47.388199999999998"/>
        <n v="47.675600000000003"/>
        <n v="47.597499999999997"/>
        <n v="47.350099999999998"/>
        <n v="47.471800000000002"/>
        <n v="47.734699999999997"/>
        <n v="47.444899999999997"/>
        <n v="47.724899999999998"/>
        <n v="47.687399999999997"/>
        <n v="47.287300000000002"/>
        <n v="47.2622"/>
        <n v="47.329900000000002"/>
        <n v="47.705599999999997"/>
        <n v="47.411900000000003"/>
        <n v="47.575800000000001"/>
        <n v="47.566000000000003"/>
        <n v="47.758899999999997"/>
        <n v="47.760399999999997"/>
        <n v="47.526699999999998"/>
        <n v="47.361600000000003"/>
        <n v="47.438400000000001"/>
        <n v="47.578499999999998"/>
        <n v="47.514200000000002"/>
        <n v="47.541400000000003"/>
        <n v="47.624899999999997"/>
        <n v="47.661900000000003"/>
        <n v="47.5989"/>
        <n v="47.728099999999998"/>
        <n v="47.456499999999998"/>
        <n v="47.437399999999997"/>
        <n v="47.592399999999998"/>
        <n v="47.557899999999997"/>
        <n v="47.683399999999999"/>
        <n v="47.495600000000003"/>
        <n v="47.2973"/>
        <n v="47.494700000000002"/>
        <n v="47.374000000000002"/>
        <n v="47.374099999999999"/>
        <n v="47.435499999999998"/>
        <n v="47.650700000000001"/>
        <n v="47.668900000000001"/>
        <n v="47.574800000000003"/>
        <n v="47.435299999999998"/>
        <n v="47.5961"/>
        <n v="47.734400000000001"/>
        <n v="47.5929"/>
        <n v="47.316699999999997"/>
        <n v="47.4893"/>
        <n v="47.759599999999999"/>
        <n v="47.730899999999998"/>
        <n v="47.552199999999999"/>
        <n v="47.652700000000003"/>
        <n v="47.222099999999998"/>
        <n v="47.769300000000001"/>
        <n v="47.771599999999999"/>
        <n v="47.672499999999999"/>
        <n v="47.270699999999998"/>
        <n v="47.564700000000002"/>
        <n v="47.770299999999999"/>
        <n v="47.617199999999997"/>
        <n v="47.649700000000003"/>
        <n v="47.495100000000001"/>
        <n v="47.572899999999997"/>
        <n v="47.5672"/>
        <n v="47.341200000000001"/>
        <n v="47.515300000000003"/>
        <n v="47.494799999999998"/>
        <n v="47.725700000000003"/>
        <n v="47.726999999999997"/>
        <n v="47.480400000000003"/>
        <n v="47.442"/>
        <n v="47.682200000000002"/>
        <n v="47.471299999999999"/>
        <n v="47.7194"/>
        <n v="47.557600000000001"/>
        <n v="47.328499999999998"/>
        <n v="47.311500000000002"/>
        <n v="47.721899999999998"/>
        <n v="47.554699999999997"/>
        <n v="47.277299999999997"/>
        <n v="47.720300000000002"/>
        <n v="47.520400000000002"/>
        <n v="47.667999999999999"/>
        <n v="47.751399999999997"/>
        <n v="47.370600000000003"/>
        <n v="47.410499999999999"/>
        <n v="47.639899999999997"/>
        <n v="47.486600000000003"/>
        <n v="47.694600000000001"/>
        <n v="47.59"/>
        <n v="47.584299999999999"/>
        <n v="47.439300000000003"/>
        <n v="47.721600000000002"/>
        <n v="47.322400000000002"/>
        <n v="47.562199999999997"/>
        <n v="47.512799999999999"/>
        <n v="47.643000000000001"/>
        <n v="47.677100000000003"/>
        <n v="47.547800000000002"/>
        <n v="47.732599999999998"/>
        <n v="47.743099999999998"/>
        <n v="47.506500000000003"/>
        <n v="47.3063"/>
        <n v="47.724600000000002"/>
        <n v="47.6205"/>
        <n v="47.665100000000002"/>
        <n v="47.363700000000001"/>
        <n v="47.770499999999998"/>
        <n v="47.747100000000003"/>
        <n v="47.689599999999999"/>
        <n v="47.683500000000002"/>
        <n v="47.480600000000003"/>
        <n v="47.463900000000002"/>
        <n v="47.348799999999997"/>
        <n v="47.341000000000001"/>
        <n v="47.520200000000003"/>
        <n v="47.291699999999999"/>
        <n v="47.297400000000003"/>
        <n v="47.430199999999999"/>
        <n v="47.486400000000003"/>
        <n v="47.646700000000003"/>
        <n v="47.334800000000001"/>
        <n v="47.509799999999998"/>
        <n v="47.297600000000003"/>
        <n v="47.653599999999997"/>
        <n v="47.664900000000003"/>
        <n v="47.530700000000003"/>
        <n v="47.767000000000003"/>
        <n v="47.760199999999998"/>
        <n v="47.528500000000001"/>
        <n v="47.603200000000001"/>
        <n v="47.639800000000001"/>
        <n v="47.661200000000001"/>
        <n v="47.441800000000001"/>
        <n v="47.291400000000003"/>
        <n v="47.757199999999997"/>
        <n v="47.421700000000001"/>
        <n v="47.613500000000002"/>
        <n v="47.529200000000003"/>
        <n v="47.5426"/>
        <n v="47.470799999999997"/>
        <n v="47.491500000000002"/>
        <n v="47.656300000000002"/>
        <n v="47.452100000000002"/>
        <n v="47.7014"/>
        <n v="47.752800000000001"/>
        <n v="47.77"/>
        <n v="47.311"/>
        <n v="47.511699999999998"/>
        <n v="47.518300000000004"/>
        <n v="47.435000000000002"/>
        <n v="47.430999999999997"/>
        <n v="47.647799999999997"/>
        <n v="47.468800000000002"/>
        <n v="47.547600000000003"/>
        <n v="47.653100000000002"/>
        <n v="47.398600000000002"/>
        <n v="47.6631"/>
        <n v="47.536299999999997"/>
        <n v="47.379399999999997"/>
        <n v="47.665900000000001"/>
        <n v="47.573399999999999"/>
        <n v="47.462899999999998"/>
        <n v="47.707000000000001"/>
        <n v="47.423099999999998"/>
        <n v="47.640500000000003"/>
        <n v="47.765300000000003"/>
        <n v="47.262999999999998"/>
        <n v="47.575499999999998"/>
        <n v="47.666200000000003"/>
        <n v="47.660200000000003"/>
        <n v="47.704500000000003"/>
        <n v="47.544400000000003"/>
        <n v="47.360599999999998"/>
        <n v="47.7301"/>
        <n v="47.467799999999997"/>
        <n v="47.208199999999998"/>
        <n v="47.448599999999999"/>
        <n v="47.548900000000003"/>
        <n v="47.753900000000002"/>
        <n v="47.440800000000003"/>
        <n v="47.587699999999998"/>
        <n v="47.513500000000001"/>
        <n v="47.396700000000003"/>
        <n v="47.323900000000002"/>
        <n v="47.7256"/>
        <n v="47.682600000000001"/>
        <n v="47.602800000000002"/>
        <n v="47.502699999999997"/>
        <n v="47.3401"/>
        <n v="47.701300000000003"/>
        <n v="47.6387"/>
        <n v="47.732999999999997"/>
        <n v="47.485799999999998"/>
        <n v="47.712699999999998"/>
        <n v="47.666800000000002"/>
        <n v="47.555199999999999"/>
        <n v="47.6068"/>
        <n v="47.673900000000003"/>
        <n v="47.324100000000001"/>
        <n v="47.733400000000003"/>
        <n v="47.634099999999997"/>
        <n v="47.712600000000002"/>
        <n v="47.6203"/>
        <n v="47.678600000000003"/>
        <n v="47.515700000000002"/>
        <n v="47.524900000000002"/>
        <n v="47.28"/>
        <n v="47.661499999999997"/>
        <n v="47.432699999999997"/>
        <n v="47.361800000000002"/>
        <n v="47.637099999999997"/>
        <n v="47.155900000000003"/>
        <n v="47.306100000000001"/>
        <n v="47.6952"/>
        <n v="47.630800000000001"/>
        <n v="47.562399999999997"/>
        <n v="47.310600000000001"/>
        <n v="47.525300000000001"/>
        <n v="47.317399999999999"/>
        <n v="47.683700000000002"/>
        <n v="47.332099999999997"/>
        <n v="47.551000000000002"/>
        <n v="47.284300000000002"/>
        <n v="47.566899999999997"/>
        <n v="47.604399999999998"/>
        <n v="47.482799999999997"/>
        <n v="47.456200000000003"/>
        <n v="47.378399999999999"/>
        <n v="47.3857"/>
        <n v="47.393700000000003"/>
        <n v="47.198599999999999"/>
        <n v="47.645800000000001"/>
        <n v="47.315600000000003"/>
        <n v="47.656999999999996"/>
        <n v="47.570900000000002"/>
        <n v="47.544800000000002"/>
        <n v="47.613399999999999"/>
        <n v="47.484299999999998"/>
        <n v="47.577300000000001"/>
        <n v="47.476199999999999"/>
        <n v="47.680300000000003"/>
        <n v="47.568899999999999"/>
        <n v="47.766100000000002"/>
        <n v="47.446800000000003"/>
        <n v="47.367100000000001"/>
        <n v="47.402900000000002"/>
        <n v="47.381399999999999"/>
        <n v="47.448"/>
        <n v="47.449300000000001"/>
        <n v="47.706099999999999"/>
        <n v="47.6693"/>
        <n v="47.597200000000001"/>
        <n v="47.740900000000003"/>
        <n v="47.417700000000004"/>
        <n v="47.730600000000003"/>
        <n v="47.6342"/>
        <n v="47.630600000000001"/>
        <n v="47.210900000000002"/>
        <n v="47.625399999999999"/>
        <n v="47.547199999999997"/>
        <n v="47.271799999999999"/>
        <n v="47.4116"/>
        <n v="47.284100000000002"/>
        <n v="47.389099999999999"/>
        <n v="47.664200000000001"/>
        <n v="47.625900000000001"/>
        <n v="47.395000000000003"/>
        <n v="47.374899999999997"/>
        <n v="47.750399999999999"/>
        <n v="47.493699999999997"/>
        <n v="47.454000000000001"/>
        <n v="47.6995"/>
        <n v="47.501800000000003"/>
        <n v="47.523899999999998"/>
        <n v="47.670900000000003"/>
        <n v="47.693600000000004"/>
        <n v="47.680100000000003"/>
        <n v="47.7241"/>
        <n v="47.7273"/>
        <n v="47.568300000000001"/>
        <n v="47.743400000000001"/>
        <n v="47.389499999999998"/>
        <n v="47.7729"/>
        <n v="47.440100000000001"/>
        <n v="47.5809"/>
        <n v="47.5657"/>
        <n v="47.644100000000002"/>
        <n v="47.526499999999999"/>
        <n v="47.493299999999998"/>
        <n v="47.642699999999998"/>
        <n v="47.445399999999999"/>
        <n v="47.755400000000002"/>
        <n v="47.652799999999999"/>
        <n v="47.491399999999999"/>
        <n v="47.622500000000002"/>
        <n v="47.325600000000001"/>
        <n v="47.631700000000002"/>
        <n v="47.4482"/>
        <n v="47.607399999999998"/>
        <n v="47.342500000000001"/>
        <n v="47.372700000000002"/>
        <n v="47.501899999999999"/>
        <n v="47.528399999999998"/>
        <n v="47.667700000000004"/>
        <n v="47.5869"/>
        <n v="47.362499999999997"/>
        <n v="47.673499999999997"/>
        <n v="47.497599999999998"/>
        <n v="47.3215"/>
        <n v="47.327800000000003"/>
        <n v="47.456099999999999"/>
        <n v="47.729399999999998"/>
        <n v="47.540199999999999"/>
        <n v="47.421999999999997"/>
        <n v="47.469000000000001"/>
        <n v="47.572699999999998"/>
        <n v="47.5261"/>
        <n v="47.561599999999999"/>
        <n v="47.580800000000004"/>
        <n v="47.3735"/>
        <n v="47.738900000000001"/>
        <n v="47.338999999999999"/>
        <n v="47.768799999999999"/>
        <n v="47.428600000000003"/>
        <n v="47.579500000000003"/>
        <n v="47.585099999999997"/>
        <n v="47.657200000000003"/>
        <n v="47.401200000000003"/>
        <n v="47.621499999999997"/>
        <n v="47.205199999999998"/>
        <n v="47.325000000000003"/>
        <n v="47.429000000000002"/>
        <n v="47.369399999999999"/>
        <n v="47.339199999999998"/>
        <n v="47.486899999999999"/>
        <n v="47.355400000000003"/>
        <n v="47.648299999999999"/>
        <n v="47.3324"/>
        <n v="47.743600000000001"/>
        <n v="47.701700000000002"/>
        <n v="47.524299999999997"/>
        <n v="47.659100000000002"/>
        <n v="47.526299999999999"/>
        <n v="47.292400000000001"/>
        <n v="47.526600000000002"/>
        <n v="47.4878"/>
        <n v="47.465899999999998"/>
        <n v="47.362299999999998"/>
        <n v="47.770899999999997"/>
        <n v="47.496299999999998"/>
        <n v="47.774299999999997"/>
        <n v="47.557699999999997"/>
        <n v="47.631300000000003"/>
        <n v="47.641199999999998"/>
        <n v="47.363900000000001"/>
        <n v="47.311599999999999"/>
        <n v="47.724800000000002"/>
        <n v="47.641800000000003"/>
        <n v="47.4773"/>
        <n v="47.6843"/>
        <n v="47.361199999999997"/>
        <n v="47.548499999999997"/>
        <n v="47.614600000000003"/>
        <n v="47.637"/>
        <n v="47.450299999999999"/>
        <n v="47.308700000000002"/>
        <n v="47.520299999999999"/>
        <n v="47.443800000000003"/>
        <n v="47.523699999999998"/>
        <n v="47.742400000000004"/>
        <n v="47.264899999999997"/>
        <n v="47.478900000000003"/>
        <n v="47.474899999999998"/>
        <n v="47.704599999999999"/>
        <n v="47.559100000000001"/>
        <n v="47.656700000000001"/>
        <n v="47.206000000000003"/>
        <n v="47.560699999999997"/>
        <n v="47.655700000000003"/>
        <n v="47.468200000000003"/>
        <n v="47.532899999999998"/>
        <n v="47.5351"/>
        <n v="47.377000000000002"/>
        <n v="47.371000000000002"/>
        <n v="47.432000000000002"/>
        <n v="47.403399999999998"/>
        <n v="47.465600000000002"/>
        <n v="47.3172"/>
        <n v="47.671700000000001"/>
        <n v="47.750300000000003"/>
        <n v="47.545099999999998"/>
        <n v="47.763199999999998"/>
        <n v="47.437800000000003"/>
        <n v="47.710799999999999"/>
        <n v="47.564100000000003"/>
        <n v="47.489600000000003"/>
        <n v="47.358499999999999"/>
        <n v="47.611199999999997"/>
        <n v="47.3245"/>
        <n v="47.591500000000003"/>
        <n v="47.636899999999997"/>
        <n v="47.553899999999999"/>
        <n v="47.503"/>
        <n v="47.297899999999998"/>
        <n v="47.777200000000001"/>
        <n v="47.747799999999998"/>
        <n v="47.403599999999997"/>
        <n v="47.560099999999998"/>
        <n v="47.2956"/>
        <n v="47.677999999999997"/>
        <n v="47.762"/>
        <n v="47.715000000000003"/>
        <n v="47.537999999999997"/>
        <n v="47.771700000000003"/>
        <n v="47.619700000000002"/>
        <n v="47.566200000000002"/>
        <n v="47.628599999999999"/>
        <n v="47.4848"/>
        <n v="47.597900000000003"/>
        <n v="47.7151"/>
        <n v="47.582799999999999"/>
        <n v="47.673099999999998"/>
        <n v="47.7149"/>
        <n v="47.3489"/>
        <n v="47.611600000000003"/>
        <n v="47.470300000000002"/>
        <n v="47.774000000000001"/>
        <n v="47.474299999999999"/>
        <n v="47.496600000000001"/>
        <n v="47.620600000000003"/>
        <n v="47.529800000000002"/>
        <n v="47.532299999999999"/>
        <n v="47.350900000000003"/>
        <n v="47.421799999999998"/>
        <n v="47.7179"/>
        <n v="47.333799999999997"/>
        <n v="47.489899999999999"/>
        <n v="47.761400000000002"/>
        <n v="47.708399999999997"/>
        <n v="47.639200000000002"/>
        <n v="47.484000000000002"/>
        <n v="47.326099999999997"/>
        <n v="47.304600000000001"/>
        <n v="47.494599999999998"/>
        <n v="47.378500000000003"/>
        <n v="47.680599999999998"/>
        <n v="47.386499999999998"/>
        <n v="47.579799999999999"/>
        <n v="47.546999999999997"/>
        <n v="47.589500000000001"/>
        <n v="47.352600000000002"/>
        <n v="47.386400000000002"/>
        <n v="47.3551"/>
        <n v="47.7423"/>
        <n v="47.553199999999997"/>
        <n v="47.395800000000001"/>
        <n v="47.670099999999998"/>
        <n v="47.674100000000003"/>
        <n v="47.684100000000001"/>
        <n v="47.426099999999998"/>
        <n v="47.542000000000002"/>
        <n v="47.378300000000003"/>
        <n v="47.516599999999997"/>
        <n v="47.258200000000002"/>
        <n v="47.609699999999997"/>
        <n v="47.647300000000001"/>
        <n v="47.5"/>
        <n v="47.212400000000002"/>
        <n v="47.540900000000001"/>
        <n v="47.5715"/>
        <n v="47.314300000000003"/>
        <n v="47.633899999999997"/>
        <n v="47.532499999999999"/>
        <n v="47.342599999999997"/>
        <n v="47.4191"/>
        <n v="47.3645"/>
        <n v="47.313800000000001"/>
        <n v="47.465499999999999"/>
        <n v="47.523600000000002"/>
        <n v="47.400599999999997"/>
        <n v="47.758400000000002"/>
        <n v="47.259799999999998"/>
        <n v="47.628100000000003"/>
        <n v="47.654699999999998"/>
        <n v="47.6389"/>
        <n v="47.366199999999999"/>
        <n v="47.397199999999998"/>
        <n v="47.775500000000001"/>
        <n v="47.736499999999999"/>
        <n v="47.647500000000001"/>
        <n v="47.441600000000001"/>
        <n v="47.645499999999998"/>
        <n v="47.556399999999996"/>
        <n v="47.712400000000002"/>
        <n v="47.6282"/>
        <n v="47.7562"/>
        <n v="47.725299999999997"/>
        <n v="47.758099999999999"/>
        <n v="47.5914"/>
        <n v="47.615699999999997"/>
        <n v="47.438600000000001"/>
        <n v="47.390700000000002"/>
        <n v="47.509599999999999"/>
        <n v="47.332900000000002"/>
        <n v="47.699399999999997"/>
        <n v="47.709400000000002"/>
        <n v="47.746699999999997"/>
        <n v="47.414000000000001"/>
        <n v="47.307200000000002"/>
        <n v="47.596600000000002"/>
        <n v="47.561799999999998"/>
        <n v="47.683199999999999"/>
        <n v="47.533999999999999"/>
        <n v="47.3307"/>
        <n v="47.414099999999998"/>
        <n v="47.739400000000003"/>
        <n v="47.4495"/>
        <n v="47.283099999999997"/>
        <n v="47.462400000000002"/>
        <n v="47.32"/>
        <n v="47.597700000000003"/>
        <n v="47.772599999999997"/>
        <n v="47.608199999999997"/>
        <n v="47.466200000000001"/>
        <n v="47.717300000000002"/>
        <n v="47.3123"/>
        <n v="47.744199999999999"/>
        <n v="47.554499999999997"/>
        <n v="47.637300000000003"/>
        <n v="47.4861"/>
        <n v="47.432299999999998"/>
        <n v="47.447299999999998"/>
        <n v="47.602699999999999"/>
        <n v="47.4163"/>
        <n v="47.451900000000002"/>
        <n v="47.558700000000002"/>
        <n v="47.601100000000002"/>
        <n v="47.464799999999997"/>
        <n v="47.617699999999999"/>
        <n v="47.546399999999998"/>
        <n v="47.631599999999999"/>
        <n v="47.675199999999997"/>
        <n v="47.4193"/>
        <n v="47.5749"/>
        <n v="47.2117"/>
        <n v="47.578800000000001"/>
        <n v="47.487900000000003"/>
        <n v="47.603099999999998"/>
        <n v="47.281599999999997"/>
        <n v="47.433799999999998"/>
        <n v="47.485900000000001"/>
        <n v="47.729599999999998"/>
        <n v="47.321199999999997"/>
        <n v="47.6235"/>
        <n v="47.194200000000002"/>
        <n v="47.632800000000003"/>
        <n v="47.268700000000003"/>
        <n v="47.2864"/>
        <n v="47.339799999999997"/>
        <n v="47.763300000000001"/>
        <n v="47.676000000000002"/>
        <n v="47.4741"/>
        <n v="47.491900000000001"/>
        <n v="47.759799999999998"/>
        <n v="47.703200000000002"/>
        <n v="47.3504"/>
        <n v="47.591099999999997"/>
        <n v="47.284999999999997"/>
        <n v="47.655299999999997"/>
        <n v="47.749400000000001"/>
        <n v="47.383499999999998"/>
        <n v="47.668599999999998"/>
        <n v="47.373399999999997"/>
        <n v="47.573799999999999"/>
        <n v="47.647199999999998"/>
        <n v="47.773000000000003"/>
        <n v="47.563800000000001"/>
        <n v="47.442399999999999"/>
        <n v="47.277200000000001"/>
        <n v="47.443199999999997"/>
        <n v="47.320099999999996"/>
        <n v="47.766199999999998"/>
        <n v="47.544499999999999"/>
        <n v="47.6"/>
        <n v="47.311100000000003"/>
        <n v="47.685400000000001"/>
        <n v="47.4619"/>
        <n v="47.542499999999997"/>
        <n v="47.681399999999996"/>
        <n v="47.438099999999999"/>
        <n v="47.332999999999998"/>
        <n v="47.370699999999999"/>
        <n v="47.380099999999999"/>
        <n v="47.6755"/>
        <n v="47.5334"/>
        <n v="47.517699999999998"/>
        <n v="47.449199999999998"/>
        <n v="47.420400000000001"/>
        <n v="47.641100000000002"/>
        <n v="47.474200000000003"/>
        <n v="47.445099999999996"/>
        <n v="47.351300000000002"/>
        <n v="47.562600000000003"/>
        <n v="47.510100000000001"/>
        <n v="47.564"/>
        <n v="47.643599999999999"/>
        <n v="47.760800000000003"/>
        <n v="47.512900000000002"/>
        <n v="47.7226"/>
        <n v="47.599499999999999"/>
        <n v="47.519199999999998"/>
        <n v="47.711199999999998"/>
        <n v="47.464399999999998"/>
        <n v="47.286299999999997"/>
        <n v="47.472099999999998"/>
        <n v="47.5169"/>
        <n v="47.4099"/>
        <n v="47.4129"/>
        <n v="47.416800000000002"/>
        <n v="47.642299999999999"/>
        <n v="47.669699999999999"/>
        <n v="47.652200000000001"/>
        <n v="47.424599999999998"/>
        <n v="47.603999999999999"/>
        <n v="47.658700000000003"/>
        <n v="47.194699999999997"/>
        <n v="47.5837"/>
        <n v="47.308100000000003"/>
        <n v="47.733899999999998"/>
        <n v="47.383000000000003"/>
        <n v="47.273699999999998"/>
        <n v="47.354599999999998"/>
        <n v="47.674599999999998"/>
        <n v="47.371200000000002"/>
        <n v="47.389400000000002"/>
        <n v="47.305"/>
        <n v="47.739800000000002"/>
        <n v="47.542299999999997"/>
        <n v="47.3626"/>
        <n v="47.394300000000001"/>
        <n v="47.335000000000001"/>
        <n v="47.700499999999998"/>
        <n v="47.488"/>
        <n v="47.209200000000003"/>
        <n v="47.376399999999997"/>
        <n v="47.293100000000003"/>
        <n v="47.762099999999997"/>
        <n v="47.445700000000002"/>
        <n v="47.645099999999999"/>
        <n v="47.5167"/>
        <n v="47.428199999999997"/>
        <n v="47.19"/>
        <n v="47.559600000000003"/>
        <n v="47.745199999999997"/>
        <n v="47.322699999999998"/>
        <n v="47.745600000000003"/>
        <n v="47.726500000000001"/>
        <n v="47.768599999999999"/>
        <n v="47.585999999999999"/>
        <n v="47.515500000000003"/>
        <n v="47.7378"/>
        <n v="47.402299999999997"/>
        <n v="47.558900000000001"/>
        <n v="47.657800000000002"/>
        <n v="47.199100000000001"/>
        <n v="47.697499999999998"/>
        <n v="47.693800000000003"/>
        <n v="47.540399999999998"/>
        <n v="47.543799999999997"/>
        <n v="47.450099999999999"/>
        <n v="47.554000000000002"/>
        <n v="47.635199999999998"/>
        <n v="47.6646"/>
        <n v="47.741999999999997"/>
        <n v="47.320500000000003"/>
        <n v="47.6526"/>
        <n v="47.709899999999998"/>
        <n v="47.671900000000001"/>
        <n v="47.334400000000002"/>
        <n v="47.384999999999998"/>
        <n v="47.539200000000001"/>
        <n v="47.660400000000003"/>
        <n v="47.5501"/>
        <n v="47.706899999999997"/>
        <n v="47.463799999999999"/>
        <n v="47.506799999999998"/>
        <n v="47.439799999999998"/>
        <n v="47.677199999999999"/>
        <n v="47.380800000000001"/>
        <n v="47.5745"/>
        <n v="47.567999999999998"/>
        <n v="47.4696"/>
        <n v="47.642899999999997"/>
        <n v="47.691099999999999"/>
        <n v="47.581099999999999"/>
        <n v="47.353099999999998"/>
        <n v="47.570399999999999"/>
        <n v="47.652900000000002"/>
        <n v="47.628900000000002"/>
        <n v="47.460500000000003"/>
        <n v="47.567"/>
        <n v="47.377499999999998"/>
        <n v="47.396999999999998"/>
        <n v="47.739600000000003"/>
        <n v="47.455300000000001"/>
        <n v="47.758800000000001"/>
        <n v="47.358199999999997"/>
        <n v="47.632100000000001"/>
        <n v="47.7196"/>
        <n v="47.765099999999997"/>
        <n v="47.619799999999998"/>
        <n v="47.4465"/>
        <n v="47.5565"/>
        <n v="47.7254"/>
        <n v="47.434899999999999"/>
        <n v="47.489800000000002"/>
        <n v="47.602899999999998"/>
        <n v="47.402799999999999"/>
        <n v="47.431800000000003"/>
        <n v="47.264299999999999"/>
        <n v="47.523099999999999"/>
        <n v="47.715400000000002"/>
        <n v="47.683300000000003"/>
        <n v="47.690899999999999"/>
        <n v="47.4771"/>
        <n v="47.339399999999998"/>
        <n v="47.308799999999998"/>
        <n v="47.446899999999999"/>
        <n v="47.386099999999999"/>
        <n v="47.606299999999997"/>
        <n v="47.540599999999998"/>
        <n v="47.516800000000003"/>
        <n v="47.373199999999997"/>
        <n v="47.731400000000001"/>
        <n v="47.512"/>
        <n v="47.648499999999999"/>
        <n v="47.263100000000001"/>
        <n v="47.776400000000002"/>
        <n v="47.505400000000002"/>
        <n v="47.431600000000003"/>
        <n v="47.516300000000001"/>
        <n v="47.640300000000003"/>
        <n v="47.491700000000002"/>
        <n v="47.205300000000001"/>
        <n v="47.719000000000001"/>
        <n v="47.205800000000004"/>
        <n v="47.643500000000003"/>
        <n v="47.51"/>
        <n v="47.356900000000003"/>
        <n v="47.506999999999998"/>
        <n v="47.5349"/>
        <n v="47.505200000000002"/>
        <n v="47.706499999999998"/>
        <n v="47.526899999999998"/>
        <n v="47.380499999999998"/>
        <n v="47.524099999999997"/>
        <n v="47.280200000000001"/>
        <n v="47.465800000000002"/>
        <n v="47.523499999999999"/>
        <n v="47.767200000000003"/>
        <n v="47.622399999999999"/>
        <n v="47.745100000000001"/>
        <n v="47.565600000000003"/>
        <n v="47.464500000000001"/>
        <n v="47.6736"/>
        <n v="47.195799999999998"/>
        <n v="47.287500000000001"/>
        <n v="47.444400000000002"/>
        <n v="47.501600000000003"/>
        <n v="47.774799999999999"/>
        <n v="47.2119"/>
        <n v="47.665599999999998"/>
        <n v="47.6008"/>
        <n v="47.6081"/>
        <n v="47.738700000000001"/>
        <n v="47.662199999999999"/>
        <n v="47.543599999999998"/>
        <n v="47.498899999999999"/>
        <n v="47.528799999999997"/>
        <n v="47.490499999999997"/>
        <n v="47.734900000000003"/>
        <n v="47.502200000000002"/>
        <n v="47.698599999999999"/>
        <n v="47.536999999999999"/>
        <n v="47.721299999999999"/>
        <n v="47.671599999999998"/>
        <n v="47.611699999999999"/>
        <n v="47.566099999999999"/>
        <n v="47.708199999999998"/>
        <n v="47.569499999999998"/>
        <n v="47.590200000000003"/>
        <n v="47.608899999999998"/>
        <n v="47.576900000000002"/>
        <n v="47.322899999999997"/>
        <n v="47.655900000000003"/>
        <n v="47.7333"/>
        <n v="47.282200000000003"/>
        <n v="47.562100000000001"/>
        <n v="47.680900000000001"/>
        <n v="47.7271"/>
        <n v="47.703600000000002"/>
        <n v="47.361400000000003"/>
        <n v="47.7577"/>
        <n v="47.657499999999999"/>
        <n v="47.545400000000001"/>
        <n v="47.391599999999997"/>
        <n v="47.284799999999997"/>
        <n v="47.375100000000003"/>
        <n v="47.703299999999999"/>
        <n v="47.365699999999997"/>
        <n v="47.701799999999999"/>
        <n v="47.642800000000001"/>
        <n v="47.672800000000002"/>
        <n v="47.463299999999997"/>
        <n v="47.591900000000003"/>
        <n v="47.556100000000001"/>
        <n v="47.421399999999998"/>
        <n v="47.261899999999997"/>
        <n v="47.551900000000003"/>
        <n v="47.362900000000003"/>
        <n v="47.3095"/>
        <n v="47.320300000000003"/>
        <n v="47.530200000000001"/>
        <n v="47.740099999999998"/>
        <n v="47.623399999999997"/>
        <n v="47.762999999999998"/>
        <n v="47.654299999999999"/>
        <n v="47.541800000000002"/>
        <n v="47.497"/>
        <n v="47.618699999999997"/>
        <n v="47.730699999999999"/>
        <n v="47.383400000000002"/>
        <n v="47.7303"/>
        <n v="47.386699999999998"/>
        <n v="47.653399999999998"/>
        <n v="47.361699999999999"/>
        <n v="47.743499999999997"/>
        <n v="47.7042"/>
        <n v="47.657899999999998"/>
        <n v="47.4011"/>
        <n v="47.713999999999999"/>
        <n v="47.357300000000002"/>
        <n v="47.5974"/>
        <n v="47.3249"/>
        <n v="47.194600000000001"/>
        <n v="47.319899999999997"/>
        <n v="47.695300000000003"/>
        <n v="47.316499999999998"/>
        <n v="47.467300000000002"/>
        <n v="47.342700000000001"/>
        <n v="47.507800000000003"/>
        <n v="47.383299999999998"/>
        <n v="47.434699999999999"/>
        <n v="47.1937"/>
        <n v="47.300199999999997"/>
        <n v="47.370899999999999"/>
        <n v="47.295699999999997"/>
        <n v="47.583500000000001"/>
        <n v="47.264499999999998"/>
        <n v="47.709099999999999"/>
        <n v="47.463099999999997"/>
        <n v="47.374299999999998"/>
        <n v="47.267499999999998"/>
        <n v="47.749899999999997"/>
        <n v="47.37"/>
        <n v="47.439500000000002"/>
        <n v="47.756100000000004"/>
        <n v="47.418599999999998"/>
        <n v="47.367800000000003"/>
        <n v="47.588700000000003"/>
        <n v="47.331200000000003"/>
        <n v="47.472900000000003"/>
        <n v="47.6524"/>
        <n v="47.692599999999999"/>
        <n v="47.5777"/>
        <n v="47.439599999999999"/>
        <n v="47.377099999999999"/>
        <n v="47.690600000000003"/>
        <n v="47.434100000000001"/>
        <n v="47.493899999999996"/>
        <n v="47.599600000000002"/>
        <n v="47.320700000000002"/>
        <n v="47.306800000000003"/>
        <n v="47.516399999999997"/>
        <n v="47.328099999999999"/>
        <n v="47.6721"/>
        <n v="47.260399999999997"/>
        <n v="47.674399999999999"/>
        <n v="47.351599999999998"/>
        <n v="47.355499999999999"/>
        <n v="47.705800000000004"/>
        <n v="47.620699999999999"/>
        <n v="47.6267"/>
        <n v="47.473500000000001"/>
        <n v="47.317"/>
        <n v="47.598599999999998"/>
        <n v="47.627600000000001"/>
        <n v="47.202599999999997"/>
        <n v="47.773899999999998"/>
        <n v="47.738199999999999"/>
        <n v="47.522599999999997"/>
        <n v="47.567500000000003"/>
        <n v="47.468499999999999"/>
        <n v="47.5886"/>
        <n v="47.586100000000002"/>
        <n v="47.741199999999999"/>
        <n v="47.470599999999997"/>
        <n v="47.290300000000002"/>
        <n v="47.632399999999997"/>
        <n v="47.4208"/>
        <n v="47.516100000000002"/>
        <n v="47.521999999999998"/>
        <n v="47.386299999999999"/>
        <n v="47.281999999999996"/>
        <n v="47.692300000000003"/>
        <n v="47.660699999999999"/>
        <n v="47.57"/>
        <n v="47.738500000000002"/>
        <n v="47.5871"/>
        <n v="47.697699999999998"/>
        <n v="47.403799999999997"/>
        <n v="47.763399999999997"/>
        <n v="47.2986"/>
        <n v="47.318899999999999"/>
        <n v="47.570599999999999"/>
        <n v="47.667299999999997"/>
        <n v="47.655200000000001"/>
        <n v="47.543199999999999"/>
        <n v="47.329500000000003"/>
        <n v="47.622300000000003"/>
        <n v="47.412100000000002"/>
        <n v="47.591299999999997"/>
        <n v="47.7331"/>
        <n v="47.74"/>
        <n v="47.5184"/>
        <n v="47.374200000000002"/>
        <n v="47.763100000000001"/>
        <n v="47.732199999999999"/>
        <n v="47.324800000000003"/>
        <n v="47.588200000000001"/>
        <n v="47.397799999999997"/>
        <n v="47.377899999999997"/>
        <n v="47.497199999999999"/>
        <n v="47.561399999999999"/>
        <n v="47.533200000000001"/>
        <n v="47.412500000000001"/>
        <n v="47.461300000000001"/>
        <n v="47.298699999999997"/>
        <n v="47.317700000000002"/>
        <n v="47.4544"/>
        <n v="47.260599999999997"/>
        <n v="47.338500000000003"/>
        <n v="47.662500000000001"/>
        <n v="47.418199999999999"/>
        <n v="47.382899999999999"/>
        <n v="47.651400000000002"/>
        <n v="47.636499999999998"/>
        <n v="47.5276"/>
        <n v="47.204599999999999"/>
        <n v="47.706800000000001"/>
        <n v="47.404400000000003"/>
        <n v="47.669499999999999"/>
        <n v="47.617600000000003"/>
        <n v="47.312399999999997"/>
        <n v="47.497100000000003"/>
        <n v="47.274999999999999"/>
        <n v="47.313600000000001"/>
        <n v="47.448300000000003"/>
        <n v="47.335900000000002"/>
        <n v="47.570500000000003"/>
        <n v="47.5443"/>
        <n v="47.554600000000001"/>
        <n v="47.593600000000002"/>
        <n v="47.6798"/>
        <n v="47.617100000000001"/>
        <n v="47.579599999999999"/>
        <n v="47.385899999999999"/>
        <n v="47.521700000000003"/>
        <n v="47.606900000000003"/>
        <n v="47.294899999999998"/>
        <n v="47.302799999999998"/>
        <n v="47.333300000000001"/>
        <n v="47.201500000000003"/>
        <n v="47.546900000000001"/>
        <n v="47.419199999999996"/>
        <n v="47.447099999999999"/>
        <n v="47.621000000000002"/>
        <n v="47.309100000000001"/>
        <n v="47.499099999999999"/>
        <n v="47.6629"/>
        <n v="47.772399999999998"/>
        <n v="47.765999999999998"/>
        <n v="47.703499999999998"/>
        <n v="47.693100000000001"/>
        <n v="47.368499999999997"/>
        <n v="47.433100000000003"/>
        <n v="47.584099999999999"/>
        <n v="47.282299999999999"/>
        <n v="47.4651"/>
        <n v="47.732700000000001"/>
        <n v="47.741300000000003"/>
        <n v="47.725499999999997"/>
        <n v="47.731200000000001"/>
        <n v="47.668799999999997"/>
        <n v="47.760100000000001"/>
        <n v="47.313699999999997"/>
        <n v="47.502600000000001"/>
        <n v="47.451000000000001"/>
        <n v="47.642600000000002"/>
        <n v="47.6614"/>
        <n v="47.352800000000002"/>
        <n v="47.469799999999999"/>
        <n v="47.519399999999997"/>
        <n v="47.434600000000003"/>
        <n v="47.6004"/>
        <n v="47.302999999999997"/>
        <n v="47.533499999999997"/>
        <n v="47.329599999999999"/>
        <n v="47.655099999999997"/>
        <n v="47.418999999999997"/>
        <n v="47.776200000000003"/>
        <n v="47.752400000000002"/>
        <n v="47.737200000000001"/>
        <n v="47.731999999999999"/>
        <n v="47.451099999999997"/>
        <n v="47.626600000000003"/>
        <n v="47.540100000000002"/>
        <n v="47.3538"/>
        <n v="47.599200000000003"/>
        <n v="47.201000000000001"/>
        <n v="47.711100000000002"/>
        <n v="47.3767"/>
        <n v="47.379899999999999"/>
        <n v="47.445500000000003"/>
        <n v="47.769199999999998"/>
        <n v="47.6449"/>
        <n v="47.6708"/>
        <n v="47.261800000000001"/>
        <n v="47.321300000000001"/>
        <n v="47.324399999999997"/>
        <n v="47.707799999999999"/>
        <n v="47.325899999999997"/>
        <n v="47.368299999999998"/>
        <n v="47.602400000000003"/>
        <n v="47.734999999999999"/>
        <n v="47.3703"/>
        <n v="47.511800000000001"/>
        <n v="47.282400000000003"/>
        <n v="47.616"/>
        <n v="47.7607"/>
        <n v="47.424100000000003"/>
        <n v="47.766399999999997"/>
        <n v="47.6098"/>
        <n v="47.6569"/>
        <n v="47.667400000000001"/>
        <n v="47.7181"/>
        <n v="47.732799999999997"/>
        <n v="47.691000000000003"/>
        <n v="47.604599999999998"/>
        <n v="47.517099999999999"/>
        <n v="47.415100000000002"/>
        <n v="47.697400000000002"/>
        <n v="47.754800000000003"/>
        <n v="47.570099999999996"/>
        <n v="47.495800000000003"/>
        <n v="47.751100000000001"/>
        <n v="47.431899999999999"/>
        <n v="47.554200000000002"/>
        <n v="47.410400000000003"/>
        <n v="47.569699999999997"/>
        <n v="47.733699999999999"/>
        <n v="47.256799999999998"/>
        <n v="47.257599999999996"/>
        <n v="47.469299999999997"/>
        <n v="47.568600000000004"/>
        <n v="47.747599999999998"/>
        <n v="47.392400000000002"/>
        <n v="47.351999999999997"/>
        <n v="47.400700000000001"/>
        <n v="47.47"/>
        <n v="47.534500000000001"/>
        <n v="47.430700000000002"/>
        <n v="47.354100000000003"/>
        <n v="47.290599999999998"/>
        <n v="47.507300000000001"/>
        <n v="47.535400000000003"/>
        <n v="47.728000000000002"/>
        <n v="47.664299999999997"/>
        <n v="47.554099999999998"/>
        <n v="47.3217"/>
        <n v="47.389000000000003"/>
        <n v="47.335099999999997"/>
        <n v="47.432600000000001"/>
        <n v="47.530900000000003"/>
        <n v="47.506300000000003"/>
        <n v="47.723999999999997"/>
        <n v="47.3093"/>
        <n v="47.771500000000003"/>
        <n v="47.444800000000001"/>
        <n v="47.7744"/>
        <n v="47.768000000000001"/>
        <n v="47.706000000000003"/>
        <n v="47.599400000000003"/>
        <n v="47.620800000000003"/>
        <n v="47.662300000000002"/>
        <n v="47.578699999999998"/>
        <n v="47.209400000000002"/>
        <n v="47.674500000000002"/>
        <n v="47.640999999999998"/>
        <n v="47.552700000000002"/>
        <n v="47.730499999999999"/>
        <n v="47.662599999999998"/>
        <n v="47.774999999999999"/>
        <n v="47.410200000000003"/>
        <n v="47.433999999999997"/>
        <n v="47.605800000000002"/>
        <n v="47.671399999999998"/>
        <n v="47.756900000000002"/>
        <n v="47.273800000000001"/>
        <n v="47.728200000000001"/>
        <n v="47.475499999999997"/>
        <n v="47.6023"/>
        <n v="47.261200000000002"/>
        <n v="47.338099999999997"/>
        <n v="47.213200000000001"/>
        <n v="47.543500000000002"/>
        <n v="47.479199999999999"/>
        <n v="47.6723"/>
        <n v="47.581000000000003"/>
        <n v="47.365000000000002"/>
        <n v="47.3566"/>
        <n v="47.621200000000002"/>
        <n v="47.521599999999999"/>
        <n v="47.7759"/>
        <n v="47.520099999999999"/>
        <n v="47.6541"/>
        <n v="47.602200000000003"/>
        <n v="47.552799999999998"/>
        <n v="47.586500000000001"/>
        <n v="47.618299999999998"/>
        <n v="47.400500000000001"/>
        <n v="47.428899999999999"/>
        <n v="47.634900000000002"/>
        <n v="47.546500000000002"/>
        <n v="47.319600000000001"/>
        <n v="47.573099999999997"/>
        <n v="47.379100000000001"/>
        <n v="47.7712"/>
        <n v="47.5291"/>
        <n v="47.380699999999997"/>
        <n v="47.189500000000002"/>
        <n v="47.388500000000001"/>
        <n v="47.710299999999997"/>
        <n v="47.390999999999998"/>
        <n v="47.510300000000001"/>
        <n v="47.280999999999999"/>
        <n v="47.598300000000002"/>
        <n v="47.660499999999999"/>
        <n v="47.7652"/>
        <n v="47.686399999999999"/>
        <n v="47.373600000000003"/>
        <n v="47.594900000000003"/>
        <n v="47.371899999999997"/>
        <n v="47.594200000000001"/>
        <n v="47.733199999999997"/>
        <n v="47.304099999999998"/>
        <n v="47.676200000000001"/>
        <n v="47.626199999999997"/>
        <n v="47.5685"/>
        <n v="47.770699999999998"/>
        <n v="47.741"/>
        <n v="47.476599999999998"/>
        <n v="47.636299999999999"/>
        <n v="47.653199999999998"/>
        <n v="47.450699999999998"/>
        <n v="47.585500000000003"/>
        <n v="47.313899999999997"/>
        <n v="47.642000000000003"/>
        <n v="47.483499999999999"/>
        <n v="47.393099999999997"/>
        <n v="47.321399999999997"/>
        <n v="47.3688"/>
        <n v="47.340600000000002"/>
        <n v="47.511099999999999"/>
        <n v="47.631399999999999"/>
        <n v="47.378700000000002"/>
        <n v="47.736899999999999"/>
        <n v="47.367699999999999"/>
        <n v="47.372"/>
        <n v="47.296100000000003"/>
        <n v="47.554900000000004"/>
        <n v="47.368600000000001"/>
        <n v="47.3718"/>
        <n v="47.365200000000002"/>
        <n v="47.527900000000002"/>
        <n v="47.769599999999997"/>
        <n v="47.548200000000001"/>
        <n v="47.4953"/>
        <n v="47.654600000000002"/>
        <n v="47.614899999999999"/>
        <n v="47.759500000000003"/>
        <n v="47.563000000000002"/>
        <n v="47.499499999999998"/>
        <n v="47.529600000000002"/>
        <n v="47.714100000000002"/>
        <n v="47.598199999999999"/>
        <n v="47.420499999999997"/>
        <n v="47.7742"/>
        <n v="47.5764"/>
        <n v="47.5642"/>
        <n v="47.6509"/>
        <n v="47.536000000000001"/>
        <n v="47.521000000000001"/>
        <n v="47.311199999999999"/>
        <n v="47.436"/>
        <n v="47.5229"/>
        <n v="47.595799999999997"/>
        <n v="47.566299999999998"/>
        <n v="47.364899999999999"/>
        <n v="47.615000000000002"/>
        <n v="47.400300000000001"/>
        <n v="47.493200000000002"/>
        <n v="47.553800000000003"/>
        <n v="47.381599999999999"/>
        <n v="47.547899999999998"/>
        <n v="47.558199999999999"/>
        <n v="47.725000000000001"/>
        <n v="47.663499999999999"/>
        <n v="47.4681"/>
        <n v="47.363799999999998"/>
        <n v="47.288899999999998"/>
        <n v="47.601799999999997"/>
        <n v="47.665999999999997"/>
        <n v="47.622799999999998"/>
        <n v="47.541699999999999"/>
        <n v="47.635100000000001"/>
        <n v="47.440300000000001"/>
        <n v="47.507899999999999"/>
        <n v="47.7102"/>
        <n v="47.4161"/>
        <n v="47.523000000000003"/>
        <n v="47.518700000000003"/>
        <n v="47.746899999999997"/>
        <n v="47.408999999999999"/>
        <n v="47.688099999999999"/>
        <n v="47.519799999999996"/>
        <n v="47.551600000000001"/>
        <n v="47.732500000000002"/>
        <n v="47.304900000000004"/>
        <n v="47.648800000000001"/>
        <n v="47.3352"/>
        <n v="47.700899999999997"/>
        <n v="47.527999999999999"/>
        <n v="47.777500000000003"/>
        <n v="47.574599999999997"/>
        <n v="47.421500000000002"/>
        <n v="47.482500000000002"/>
        <n v="47.717500000000001"/>
        <n v="47.3795"/>
        <n v="47.3752"/>
        <n v="47.353499999999997"/>
        <n v="47.660299999999999"/>
        <n v="47.7087"/>
        <n v="47.721699999999998"/>
        <n v="47.2742"/>
        <n v="47.388800000000003"/>
        <n v="47.437899999999999"/>
        <n v="47.753999999999998"/>
        <n v="47.7453"/>
        <n v="47.594999999999999"/>
        <n v="47.263199999999998"/>
        <n v="47.297699999999999"/>
        <n v="47.331000000000003"/>
        <n v="47.7468"/>
        <n v="47.643300000000004"/>
        <n v="47.7684"/>
        <n v="47.689399999999999"/>
        <n v="47.408799999999999"/>
        <n v="47.699599999999997"/>
        <n v="47.562800000000003"/>
        <n v="47.752499999999998"/>
        <n v="47.587400000000002"/>
        <n v="47.453899999999997"/>
        <n v="47.4559"/>
        <n v="47.6783"/>
        <n v="47.718600000000002"/>
        <n v="47.410699999999999"/>
        <n v="47.578000000000003"/>
        <n v="47.775399999999998"/>
        <n v="47.7117"/>
        <n v="47.628700000000002"/>
        <n v="47.288699999999999"/>
        <n v="47.530999999999999"/>
        <n v="47.505499999999998"/>
        <n v="47.476799999999997"/>
        <n v="47.455800000000004"/>
        <n v="47.749600000000001"/>
        <n v="47.421100000000003"/>
        <n v="47.650500000000001"/>
        <n v="47.349299999999999"/>
        <n v="47.622"/>
        <n v="47.380200000000002"/>
        <n v="47.695799999999998"/>
        <n v="47.3596"/>
        <n v="47.739100000000001"/>
        <n v="47.610999999999997"/>
        <n v="47.4726"/>
        <n v="47.422899999999998"/>
        <n v="47.537199999999999"/>
        <n v="47.457500000000003"/>
        <n v="47.546700000000001"/>
        <n v="47.3675"/>
        <n v="47.3904"/>
        <n v="47.423400000000001"/>
        <n v="47.597799999999999"/>
        <n v="47.418700000000001"/>
        <n v="47.518999999999998"/>
        <n v="47.358800000000002"/>
        <n v="47.423299999999998"/>
        <n v="47.763599999999997"/>
        <n v="47.5321"/>
        <n v="47.623800000000003"/>
        <n v="47.506900000000002"/>
        <n v="47.3279"/>
        <n v="47.612200000000001"/>
        <n v="47.629300000000001"/>
        <n v="47.339300000000001"/>
        <n v="47.767800000000001"/>
        <n v="47.4133"/>
        <n v="47.510800000000003"/>
        <n v="47.366999999999997"/>
        <n v="47.747500000000002"/>
        <n v="47.359699999999997"/>
        <n v="47.438200000000002"/>
        <n v="47.371099999999998"/>
        <n v="47.4833"/>
        <n v="47.441000000000003"/>
        <n v="47.774099999999997"/>
        <n v="47.499600000000001"/>
        <n v="47.551400000000001"/>
        <n v="47.443300000000001"/>
        <n v="47.643099999999997"/>
        <n v="47.776499999999999"/>
        <n v="47.419899999999998"/>
        <n v="47.384900000000002"/>
        <n v="47.639499999999998"/>
        <n v="47.4786"/>
        <n v="47.509500000000003"/>
        <n v="47.457000000000001"/>
        <n v="47.490600000000001"/>
        <n v="47.370399999999997"/>
        <n v="47.399700000000003"/>
        <n v="47.255899999999997"/>
        <n v="47.389699999999998"/>
        <n v="47.354799999999997"/>
        <n v="47.381500000000003"/>
        <n v="47.322800000000001"/>
        <n v="47.613999999999997"/>
        <n v="47.483699999999999"/>
        <n v="47.356400000000001"/>
        <n v="47.531199999999998"/>
        <n v="47.2849"/>
        <n v="47.456400000000002"/>
        <n v="47.564300000000003"/>
        <n v="47.5199"/>
        <n v="47.575400000000002"/>
        <n v="47.311799999999998"/>
        <n v="47.555100000000003"/>
        <n v="47.35"/>
        <n v="47.739699999999999"/>
        <n v="47.548099999999998"/>
        <n v="47.44"/>
        <n v="47.360100000000003"/>
        <n v="47.305700000000002"/>
        <n v="47.600200000000001"/>
        <n v="47.262"/>
        <n v="47.3568"/>
        <n v="47.429400000000001"/>
        <n v="47.443399999999997"/>
        <n v="47.394199999999998"/>
        <n v="47.579900000000002"/>
        <n v="47.7532"/>
        <n v="47.338000000000001"/>
        <n v="47.390099999999997"/>
        <n v="47.616399999999999"/>
        <n v="47.209899999999998"/>
        <n v="47.5227"/>
        <n v="47.267400000000002"/>
        <n v="47.433500000000002"/>
        <n v="47.550800000000002"/>
        <n v="47.725099999999998"/>
        <n v="47.386200000000002"/>
        <n v="47.275700000000001"/>
        <n v="47.479799999999997"/>
        <n v="47.388300000000001"/>
        <n v="47.501100000000001"/>
        <n v="47.456000000000003"/>
        <n v="47.538800000000002"/>
        <n v="47.508800000000001"/>
        <n v="47.351399999999998"/>
        <n v="47.6616"/>
        <n v="47.486499999999999"/>
        <n v="47.6111"/>
        <n v="47.326300000000003"/>
        <n v="47.601900000000001"/>
        <n v="47.616199999999999"/>
        <n v="47.686300000000003"/>
        <n v="47.744599999999998"/>
        <n v="47.494399999999999"/>
        <n v="47.404800000000002"/>
        <n v="47.691299999999998"/>
        <n v="47.262500000000003"/>
        <n v="47.2669"/>
        <n v="47.761600000000001"/>
        <n v="47.6967"/>
        <n v="47.295499999999997"/>
        <n v="47.349699999999999"/>
        <n v="47.340800000000002"/>
        <n v="47.442599999999999"/>
        <n v="47.715499999999999"/>
        <n v="47.599899999999998"/>
        <n v="47.449599999999997"/>
        <n v="47.436700000000002"/>
        <n v="47.328000000000003"/>
        <n v="47.482300000000002"/>
        <n v="47.5002"/>
        <n v="47.478000000000002"/>
        <n v="47.583799999999997"/>
        <n v="47.690199999999997"/>
        <n v="47.478200000000001"/>
        <n v="47.356999999999999"/>
        <n v="47.5274"/>
        <n v="47.392600000000002"/>
        <n v="47.317100000000003"/>
        <n v="47.624400000000001"/>
        <n v="47.768700000000003"/>
        <n v="47.3322"/>
        <n v="47.525700000000001"/>
        <n v="47.359900000000003"/>
        <n v="47.705100000000002"/>
        <n v="47.363399999999999"/>
        <n v="47.293799999999997"/>
        <n v="47.628399999999999"/>
        <n v="47.755099999999999"/>
        <n v="47.699800000000003"/>
        <n v="47.3842"/>
        <n v="47.646500000000003"/>
        <n v="47.584200000000003"/>
        <n v="47.606000000000002"/>
        <n v="47.286000000000001"/>
        <n v="47.760300000000001"/>
        <n v="47.399900000000002"/>
        <n v="47.342300000000002"/>
        <n v="47.3431"/>
        <n v="47.214199999999998"/>
        <n v="47.480800000000002"/>
        <n v="47.624299999999998"/>
        <n v="47.389600000000002"/>
        <n v="47.595199999999998"/>
        <n v="47.343899999999998"/>
        <n v="47.700600000000001"/>
        <n v="47.447699999999998"/>
        <n v="47.326000000000001"/>
        <n v="47.473199999999999"/>
        <n v="47.452300000000001"/>
        <n v="47.685499999999998"/>
        <n v="47.724299999999999"/>
        <n v="47.625"/>
        <n v="47.405099999999997"/>
        <n v="47.424300000000002"/>
        <n v="47.749200000000002"/>
        <n v="47.387099999999997"/>
        <n v="47.497500000000002"/>
        <n v="47.380400000000002"/>
        <n v="47.305999999999997"/>
        <n v="47.276899999999998"/>
        <n v="47.762500000000003"/>
        <n v="47.584499999999998"/>
        <n v="47.744500000000002"/>
        <n v="47.581699999999998"/>
        <n v="47.536099999999998"/>
        <n v="47.519500000000001"/>
        <n v="47.615499999999997"/>
        <n v="47.643799999999999"/>
        <n v="47.760899999999999"/>
        <n v="47.727499999999999"/>
        <n v="47.332799999999999"/>
        <n v="47.193800000000003"/>
        <n v="47.493499999999997"/>
        <n v="47.258800000000001"/>
        <n v="47.5246"/>
        <n v="47.515000000000001"/>
        <n v="47.394799999999996"/>
        <n v="47.511000000000003"/>
        <n v="47.418300000000002"/>
        <n v="47.302100000000003"/>
        <n v="47.509"/>
        <n v="47.6751"/>
        <n v="47.288400000000003"/>
        <n v="47.316200000000002"/>
        <n v="47.482100000000003"/>
        <n v="47.4557"/>
        <n v="47.322600000000001"/>
        <n v="47.419699999999999"/>
        <n v="47.615600000000001"/>
        <n v="47.622900000000001"/>
        <n v="47.367400000000004"/>
        <n v="47.481999999999999"/>
        <n v="47.345599999999997"/>
        <n v="47.346699999999998"/>
        <n v="47.560400000000001"/>
        <n v="47.391300000000001"/>
        <n v="47.577599999999997"/>
        <n v="47.4238"/>
        <n v="47.457599999999999"/>
        <n v="47.5381"/>
        <n v="47.477200000000003"/>
        <n v="47.507599999999996"/>
        <n v="47.517400000000002"/>
        <n v="47.5456"/>
        <n v="47.196899999999999"/>
        <n v="47.387599999999999"/>
        <n v="47.631"/>
        <n v="47.751300000000001"/>
        <n v="47.681800000000003"/>
        <n v="47.457799999999999"/>
        <n v="47.4373"/>
        <n v="47.594799999999999"/>
        <n v="47.241"/>
        <n v="47.335799999999999"/>
        <n v="47.344000000000001"/>
        <n v="47.255800000000001"/>
        <n v="47.703899999999997"/>
        <n v="47.683599999999998"/>
        <n v="47.359499999999997"/>
        <n v="47.612099999999998"/>
        <n v="47.613100000000003"/>
        <n v="47.559800000000003"/>
        <n v="47.4587"/>
        <n v="47.3611"/>
        <n v="47.500399999999999"/>
        <n v="47.209099999999999"/>
        <n v="47.431399999999996"/>
        <n v="47.264600000000002"/>
        <n v="47.493600000000001"/>
        <n v="47.658900000000003"/>
        <n v="47.630699999999997"/>
        <n v="47.470999999999997"/>
        <n v="47.674700000000001"/>
        <n v="47.646099999999997"/>
        <n v="47.712899999999998"/>
        <n v="47.706200000000003"/>
        <n v="47.746400000000001"/>
        <n v="47.703699999999998"/>
        <n v="47.710099999999997"/>
        <n v="47.692799999999998"/>
        <n v="47.378799999999998"/>
        <n v="47.378900000000002"/>
        <n v="47.646900000000002"/>
        <n v="47.205599999999997"/>
        <n v="47.607599999999998"/>
        <n v="47.462000000000003"/>
        <n v="47.767099999999999"/>
        <n v="47.550400000000003"/>
        <n v="47.193199999999997"/>
        <n v="47.7134"/>
        <n v="47.503100000000003"/>
        <n v="47.293300000000002"/>
        <n v="47.411999999999999"/>
        <n v="47.460299999999997"/>
        <n v="47.463000000000001"/>
        <n v="47.717700000000001"/>
        <n v="47.648699999999998"/>
        <n v="47.339500000000001"/>
        <n v="47.409399999999998"/>
        <n v="47.713099999999997"/>
        <n v="47.770200000000003"/>
        <n v="47.698300000000003"/>
        <n v="47.652099999999997"/>
        <n v="47.392499999999998"/>
        <n v="47.330100000000002"/>
        <n v="47.315399999999997"/>
        <n v="47.66"/>
        <n v="47.347999999999999"/>
        <n v="47.627400000000002"/>
        <n v="47.206200000000003"/>
        <n v="47.397399999999998"/>
        <n v="47.602499999999999"/>
        <n v="47.670499999999997"/>
        <n v="47.3553"/>
        <n v="47.636099999999999"/>
        <n v="47.3523"/>
        <n v="47.768500000000003"/>
        <n v="47.529499999999999"/>
        <n v="47.471899999999998"/>
        <n v="47.327300000000001"/>
        <n v="47.525500000000001"/>
        <n v="47.6691"/>
        <n v="47.452599999999997"/>
        <n v="47.323700000000002"/>
        <n v="47.499299999999998"/>
        <n v="47.3613"/>
        <n v="47.293399999999998"/>
        <n v="47.4649"/>
        <n v="47.631799999999998"/>
        <n v="47.663200000000003"/>
        <n v="47.627899999999997"/>
        <n v="47.738100000000003"/>
        <n v="47.531300000000002"/>
        <n v="47.4968"/>
        <n v="47.73"/>
        <n v="47.498399999999997"/>
        <n v="47.453499999999998"/>
        <n v="47.653799999999997"/>
        <n v="47.389299999999999"/>
        <n v="47.453600000000002"/>
        <n v="47.4009"/>
        <n v="47.307499999999997"/>
        <n v="47.756999999999998"/>
        <n v="47.449399999999997"/>
        <n v="47.6066"/>
        <n v="47.408900000000003"/>
        <n v="47.469200000000001"/>
        <n v="47.217500000000001"/>
        <n v="47.436300000000003"/>
        <n v="47.720700000000001"/>
        <n v="47.273600000000002"/>
        <n v="47.776000000000003"/>
        <n v="47.505699999999997"/>
        <n v="47.334200000000003"/>
        <n v="47.354300000000002"/>
        <n v="47.445599999999999"/>
        <n v="47.512999999999998"/>
        <n v="47.563499999999998"/>
        <n v="47.590499999999999"/>
        <n v="47.417099999999998"/>
        <n v="47.300400000000003"/>
        <n v="47.764299999999999"/>
        <n v="47.637999999999998"/>
        <n v="47.385100000000001"/>
        <n v="47.198300000000003"/>
        <n v="47.758299999999998"/>
        <n v="47.615900000000003"/>
        <n v="47.655500000000004"/>
        <n v="47.752299999999998"/>
        <n v="47.523400000000002"/>
        <n v="47.412599999999998"/>
        <n v="47.533900000000003"/>
        <n v="47.7316"/>
        <n v="47.498800000000003"/>
        <n v="47.192399999999999"/>
        <n v="47.775300000000001"/>
        <n v="47.441899999999997"/>
        <n v="47.541899999999998"/>
        <n v="47.292499999999997"/>
        <n v="47.621699999999997"/>
        <n v="47.6753"/>
        <n v="47.454999999999998"/>
        <n v="47.601300000000002"/>
        <n v="47.368000000000002"/>
        <n v="47.266599999999997"/>
        <n v="47.495899999999999"/>
        <n v="47.707700000000003"/>
        <n v="47.564799999999998"/>
        <n v="47.352499999999999"/>
        <n v="47.713200000000001"/>
        <n v="47.430500000000002"/>
        <n v="47.501199999999997"/>
        <n v="47.503900000000002"/>
        <n v="47.176400000000001"/>
        <n v="47.606400000000001"/>
        <n v="47.722999999999999"/>
        <n v="47.718400000000003"/>
        <n v="47.776299999999999"/>
        <n v="47.557000000000002"/>
        <n v="47.7592"/>
        <n v="47.492699999999999"/>
        <n v="47.3354"/>
        <n v="47.751600000000003"/>
        <n v="47.510399999999997"/>
        <n v="47.420200000000001"/>
        <n v="47.4801"/>
        <n v="47.395899999999997"/>
        <n v="47.715699999999998"/>
        <n v="47.200800000000001"/>
        <n v="47.3202"/>
        <n v="47.727899999999998"/>
        <n v="47.566800000000001"/>
        <n v="47.409599999999998"/>
        <n v="47.418900000000001"/>
        <n v="47.753700000000002"/>
        <n v="47.374600000000001"/>
        <n v="47.533700000000003"/>
        <n v="47.3264"/>
        <n v="47.206800000000001"/>
        <n v="47.721400000000003"/>
        <n v="47.3797"/>
        <n v="47.287399999999998"/>
        <n v="47.752699999999997"/>
        <n v="47.375700000000002"/>
        <n v="47.426900000000003"/>
        <n v="47.714700000000001"/>
        <n v="47.764200000000002"/>
        <n v="47.364100000000001"/>
        <n v="47.560600000000001"/>
        <n v="47.582999999999998"/>
        <n v="47.2896"/>
        <n v="47.401600000000002"/>
        <n v="47.630899999999997"/>
        <n v="47.709200000000003"/>
        <n v="47.607700000000001"/>
        <n v="47.666499999999999"/>
        <n v="47.429699999999997"/>
        <n v="47.709499999999998"/>
        <n v="47.285699999999999"/>
        <n v="47.369100000000003"/>
        <n v="47.769500000000001"/>
        <n v="47.634300000000003"/>
        <n v="47.192700000000002"/>
        <n v="47.661999999999999"/>
        <n v="47.334899999999998"/>
        <n v="47.338200000000001"/>
        <n v="47.654899999999998"/>
        <n v="47.5047"/>
        <n v="47.439700000000002"/>
        <n v="47.466000000000001"/>
        <n v="47.386899999999997"/>
        <n v="47.7682"/>
        <n v="47.7639"/>
        <n v="47.558100000000003"/>
        <n v="47.350200000000001"/>
        <n v="47.761299999999999"/>
        <n v="47.766599999999997"/>
        <n v="47.335500000000003"/>
        <n v="47.382199999999997"/>
        <n v="47.507199999999997"/>
        <n v="47.326500000000003"/>
        <n v="47.651600000000002"/>
        <n v="47.207799999999999"/>
        <n v="47.311999999999998"/>
        <n v="47.3934"/>
        <n v="47.3001"/>
        <n v="47.7348"/>
        <n v="47.459400000000002"/>
        <n v="47.422400000000003"/>
        <n v="47.509399999999999"/>
        <n v="47.532400000000003"/>
        <n v="47.317500000000003"/>
        <n v="47.213700000000003"/>
        <n v="47.761899999999997"/>
        <n v="47.448399999999999"/>
        <n v="47.547499999999999"/>
        <n v="47.291600000000003"/>
        <n v="47.327599999999997"/>
        <n v="47.389200000000002"/>
        <n v="47.298999999999999"/>
        <n v="47.742600000000003"/>
        <n v="47.588799999999999"/>
        <n v="47.423900000000003"/>
        <n v="47.372199999999999"/>
        <n v="47.509900000000002"/>
        <n v="47.194400000000002"/>
        <n v="47.450200000000002"/>
        <n v="47.3992"/>
        <n v="47.453099999999999"/>
        <n v="47.456699999999998"/>
        <n v="47.352200000000003"/>
        <n v="47.753799999999998"/>
        <n v="47.636000000000003"/>
        <n v="47.599299999999999"/>
        <n v="47.622599999999998"/>
        <n v="47.307299999999998"/>
        <n v="47.279499999999999"/>
        <n v="47.469700000000003"/>
        <n v="47.4709"/>
        <n v="47.369599999999998"/>
        <n v="47.540300000000002"/>
        <n v="47.320900000000002"/>
        <n v="47.616100000000003"/>
        <n v="47.591799999999999"/>
        <n v="47.521900000000002"/>
        <n v="47.707999999999998"/>
        <n v="47.265599999999999"/>
        <n v="47.4298"/>
        <n v="47.4831"/>
        <n v="47.655999999999999"/>
        <n v="47.758699999999997"/>
        <n v="47.517899999999997"/>
        <n v="47.381"/>
        <n v="47.688299999999998"/>
        <n v="47.572099999999999"/>
        <n v="47.316099999999999"/>
        <n v="47.4358"/>
        <n v="47.202500000000001"/>
        <n v="47.715600000000002"/>
        <n v="47.730800000000002"/>
        <n v="47.599699999999999"/>
        <n v="47.536499999999997"/>
        <n v="47.330399999999997"/>
        <n v="47.702599999999997"/>
        <n v="47.385800000000003"/>
        <n v="47.7697"/>
        <n v="47.491799999999998"/>
        <n v="47.7376"/>
        <n v="47.271500000000003"/>
        <n v="47.462499999999999"/>
        <n v="47.490099999999998"/>
        <n v="47.741700000000002"/>
        <n v="47.538200000000003"/>
        <n v="47.341099999999997"/>
        <n v="47.4923"/>
        <n v="47.336500000000001"/>
        <n v="47.453699999999998"/>
        <n v="47.265999999999998"/>
        <n v="47.207700000000003"/>
        <n v="47.624600000000001"/>
        <n v="47.436999999999998"/>
        <n v="47.764699999999998"/>
        <n v="47.612299999999998"/>
        <n v="47.429900000000004"/>
        <n v="47.592300000000002"/>
        <n v="47.445300000000003"/>
        <n v="47.465299999999999"/>
        <n v="47.614199999999997"/>
        <n v="47.483899999999998"/>
        <n v="47.334000000000003"/>
        <n v="47.347000000000001"/>
        <n v="47.609200000000001"/>
        <n v="47.770400000000002"/>
        <n v="47.738"/>
        <n v="47.608800000000002"/>
        <n v="47.323099999999997"/>
        <n v="47.6295"/>
        <n v="47.437100000000001"/>
        <n v="47.699199999999998"/>
        <n v="47.499200000000002"/>
        <n v="47.687100000000001"/>
        <n v="47.5017"/>
        <n v="47.49"/>
        <n v="47.600900000000003"/>
        <n v="47.440199999999997"/>
        <n v="47.404299999999999"/>
        <n v="47.414299999999997"/>
        <n v="47.3003"/>
        <n v="47.413699999999999"/>
        <n v="47.201599999999999"/>
        <n v="47.351500000000001"/>
        <n v="47.183999999999997"/>
        <n v="47.272500000000001"/>
        <n v="47.431699999999999"/>
        <n v="47.744399999999999"/>
        <n v="47.1967"/>
        <n v="47.543100000000003"/>
        <n v="47.436500000000002"/>
        <n v="47.412799999999997"/>
        <n v="47.747399999999999"/>
        <n v="47.757899999999999"/>
        <n v="47.6706"/>
        <n v="47.249200000000002"/>
        <n v="47.496200000000002"/>
        <n v="47.522500000000001"/>
        <n v="47.457099999999997"/>
        <n v="47.613799999999998"/>
        <n v="47.482399999999998"/>
        <n v="47.478299999999997"/>
        <n v="47.597299999999997"/>
        <n v="47.624200000000002"/>
        <n v="47.493099999999998"/>
        <n v="47.4529"/>
        <n v="47.712000000000003"/>
        <n v="47.368699999999997"/>
        <n v="47.744"/>
        <n v="47.489400000000003"/>
        <n v="47.303699999999999"/>
        <n v="47.4739"/>
        <n v="47.267200000000003"/>
        <n v="47.463999999999999"/>
        <n v="47.422199999999997"/>
        <n v="47.488599999999998"/>
        <n v="47.270200000000003"/>
        <n v="47.398699999999998"/>
        <n v="47.436100000000003"/>
        <n v="47.6006"/>
        <n v="47.212299999999999"/>
        <n v="47.263300000000001"/>
        <n v="47.416200000000003"/>
        <n v="47.7485"/>
        <n v="47.744999999999997"/>
        <n v="47.657400000000003"/>
        <n v="47.230899999999998"/>
        <n v="47.715299999999999"/>
        <n v="47.301299999999998"/>
        <n v="47.613900000000001"/>
        <n v="47.418399999999998"/>
        <n v="47.511400000000002"/>
        <n v="47.774500000000003"/>
        <n v="47.594099999999997"/>
        <n v="47.378999999999998"/>
        <n v="47.578200000000002"/>
        <n v="47.438699999999997"/>
        <n v="47.618400000000001"/>
        <n v="47.752600000000001"/>
        <n v="47.61"/>
        <n v="47.4846"/>
        <n v="47.338900000000002"/>
        <n v="47.378"/>
        <n v="47.677799999999998"/>
        <n v="47.348500000000001"/>
        <n v="47.559199999999997"/>
        <n v="47.316400000000002"/>
        <n v="47.262700000000002"/>
        <n v="47.616700000000002"/>
        <n v="47.606499999999997"/>
        <n v="47.313000000000002"/>
        <n v="47.487400000000001"/>
        <n v="47.650399999999998"/>
        <n v="47.4039"/>
        <n v="47.6586"/>
        <n v="47.344900000000003"/>
        <n v="47.490200000000002"/>
        <n v="47.402000000000001"/>
        <n v="47.416400000000003"/>
        <n v="47.4236"/>
        <n v="47.601700000000001"/>
        <n v="47.289299999999997"/>
        <n v="47.401299999999999"/>
        <n v="47.470399999999998"/>
        <n v="47.377800000000001"/>
        <n v="47.310099999999998"/>
        <n v="47.704300000000003"/>
        <n v="47.422600000000003"/>
        <n v="47.503599999999999"/>
        <n v="47.2074"/>
        <n v="47.372599999999998"/>
        <n v="47.773200000000003"/>
        <n v="47.693399999999997"/>
        <n v="47.349800000000002"/>
        <n v="47.291499999999999"/>
        <n v="47.441099999999999"/>
        <n v="47.395200000000003"/>
        <n v="47.492800000000003"/>
        <n v="47.180799999999998"/>
        <n v="47.415700000000001"/>
        <n v="47.508499999999998"/>
        <n v="47.754300000000001"/>
        <n v="47.627800000000001"/>
        <n v="47.320599999999999"/>
        <n v="47.526400000000002"/>
        <n v="47.424399999999999"/>
        <n v="47.718000000000004"/>
        <n v="47.596299999999999"/>
        <n v="47.484499999999997"/>
        <n v="47.6922"/>
        <n v="47.415399999999998"/>
        <n v="47.482599999999998"/>
        <n v="47.211399999999998"/>
        <n v="47.379199999999997"/>
        <n v="47.4084"/>
        <n v="47.447499999999998"/>
        <n v="47.2943"/>
        <n v="47.652299999999997"/>
        <n v="47.312100000000001"/>
        <n v="47.304400000000001"/>
        <n v="47.377200000000002"/>
        <n v="47.299300000000002"/>
        <n v="47.377600000000001"/>
        <n v="47.297499999999999"/>
        <n v="47.615299999999998"/>
        <n v="47.319299999999998"/>
        <n v="47.273400000000002"/>
        <n v="47.286700000000003"/>
        <n v="47.265900000000002"/>
        <n v="47.326799999999999"/>
        <n v="47.5824"/>
        <n v="47.713900000000002"/>
        <n v="47.575000000000003"/>
        <n v="47.659500000000001"/>
        <n v="47.71"/>
        <n v="47.696100000000001"/>
        <n v="47.635800000000003"/>
        <n v="47.314"/>
        <n v="47.716900000000003"/>
        <n v="47.332599999999999"/>
        <n v="47.594000000000001"/>
        <n v="47.440899999999999"/>
        <n v="47.444299999999998"/>
        <n v="47.468899999999998"/>
        <n v="47.3476"/>
        <n v="47.625700000000002"/>
        <n v="47.604999999999997"/>
        <n v="47.444600000000001"/>
        <n v="47.668300000000002"/>
        <n v="47.318100000000001"/>
        <n v="47.350299999999997"/>
        <n v="47.657299999999999"/>
        <n v="47.569200000000002"/>
        <n v="47.620199999999997"/>
        <n v="47.424900000000001"/>
        <n v="47.614800000000002"/>
        <n v="47.670999999999999"/>
        <n v="47.4422"/>
        <n v="47.681199999999997"/>
        <n v="47.361499999999999"/>
        <n v="47.488500000000002"/>
        <n v="47.2866"/>
        <n v="47.196300000000001"/>
        <n v="47.372999999999998"/>
        <n v="47.524700000000003"/>
        <n v="47.361899999999999"/>
        <n v="47.4026"/>
        <n v="47.555599999999998"/>
        <n v="47.257399999999997"/>
        <n v="47.376300000000001"/>
        <n v="47.5794"/>
        <n v="47.363599999999998"/>
        <n v="47.337000000000003"/>
        <n v="47.694000000000003"/>
        <n v="47.700699999999998"/>
        <n v="47.401499999999999"/>
        <n v="47.518900000000002"/>
        <n v="47.4253"/>
        <n v="47.260199999999998"/>
        <n v="47.676400000000001"/>
        <n v="47.2654"/>
        <n v="47.398200000000003"/>
        <n v="47.633499999999998"/>
        <n v="47.422699999999999"/>
        <n v="47.661000000000001"/>
        <n v="47.584400000000002"/>
        <n v="47.435099999999998"/>
        <n v="47.34"/>
        <n v="47.597099999999998"/>
        <n v="47.596899999999998"/>
        <n v="47.302900000000001"/>
        <n v="47.416600000000003"/>
        <n v="47.2911"/>
        <n v="47.290700000000001"/>
        <n v="47.664999999999999"/>
        <n v="47.575099999999999"/>
        <n v="47.264200000000002"/>
        <n v="47.472799999999999"/>
        <n v="47.377299999999998"/>
        <n v="47.466900000000003"/>
        <n v="47.275199999999998"/>
        <n v="47.268000000000001"/>
        <n v="47.407699999999998"/>
        <n v="47.535800000000002"/>
        <n v="47.345399999999998"/>
        <n v="47.3429"/>
        <n v="47.288600000000002"/>
        <n v="47.358400000000003"/>
        <n v="47.653500000000001"/>
        <n v="47.5398"/>
        <n v="47.385599999999997"/>
        <n v="47.756799999999998"/>
        <n v="47.6021"/>
        <n v="47.644799999999996"/>
        <n v="47.501300000000001"/>
        <n v="47.353000000000002"/>
        <n v="47.3979"/>
        <n v="47.332500000000003"/>
        <n v="47.3508"/>
        <n v="47.729199999999999"/>
        <n v="47.609499999999997"/>
        <n v="47.739199999999997"/>
        <n v="47.364199999999997"/>
        <n v="47.433300000000003"/>
        <n v="47.471200000000003"/>
        <n v="47.642099999999999"/>
        <n v="47.598100000000002"/>
        <n v="47.611899999999999"/>
      </sharedItems>
    </cacheField>
    <cacheField name="long" numFmtId="0">
      <sharedItems containsString="0" containsBlank="1" containsNumber="1" minValue="-122.515" maxValue="-121.315" count="670">
        <m/>
        <n v="-122.25700000000001"/>
        <n v="-122.319"/>
        <n v="-122.233"/>
        <n v="-122.393"/>
        <n v="-122.045"/>
        <n v="-122.005"/>
        <n v="-122.327"/>
        <n v="-122.315"/>
        <n v="-122.337"/>
        <n v="-122.03100000000001"/>
        <n v="-122.145"/>
        <n v="-122.292"/>
        <n v="-122.229"/>
        <n v="-122.39400000000001"/>
        <n v="-122.375"/>
        <n v="-121.962"/>
        <n v="-122.343"/>
        <n v="-122.21"/>
        <n v="-122.306"/>
        <n v="-122.34099999999999"/>
        <n v="-122.169"/>
        <n v="-122.166"/>
        <n v="-122.172"/>
        <n v="-122.218"/>
        <n v="-122.36"/>
        <n v="-122.31399999999999"/>
        <n v="-122.304"/>
        <n v="-122.11"/>
        <n v="-122.07"/>
        <n v="-122.357"/>
        <n v="-122.36799999999999"/>
        <n v="-122.157"/>
        <n v="-122.31"/>
        <n v="-122.13200000000001"/>
        <n v="-122.36199999999999"/>
        <n v="-122.282"/>
        <n v="-122.18"/>
        <n v="-122.027"/>
        <n v="-122.34699999999999"/>
        <n v="-122.01600000000001"/>
        <n v="-122.364"/>
        <n v="-122.175"/>
        <n v="-121.977"/>
        <n v="-122.371"/>
        <n v="-122.151"/>
        <n v="-122.301"/>
        <n v="-122.45099999999999"/>
        <n v="-122.322"/>
        <n v="-122.18899999999999"/>
        <n v="-122.384"/>
        <n v="-122.369"/>
        <n v="-122.28100000000001"/>
        <n v="-122.29"/>
        <n v="-122.114"/>
        <n v="-122.122"/>
        <n v="-122.116"/>
        <n v="-122.149"/>
        <n v="-122.339"/>
        <n v="-122.33499999999999"/>
        <n v="-122.34399999999999"/>
        <n v="-122.32"/>
        <n v="-122.297"/>
        <n v="-122.19199999999999"/>
        <n v="-122.215"/>
        <n v="-122.16"/>
        <n v="-122.179"/>
        <n v="-122.28700000000001"/>
        <n v="-122.036"/>
        <n v="-122.07299999999999"/>
        <n v="-121.98699999999999"/>
        <n v="-122.125"/>
        <n v="-122.34"/>
        <n v="-122.02500000000001"/>
        <n v="-122.008"/>
        <n v="-122.291"/>
        <n v="-122.36499999999999"/>
        <n v="-122.199"/>
        <n v="-122.194"/>
        <n v="-122.387"/>
        <n v="-122.372"/>
        <n v="-122.39100000000001"/>
        <n v="-122.351"/>
        <n v="-122.386"/>
        <n v="-122.249"/>
        <n v="-122.277"/>
        <n v="-122.378"/>
        <n v="-121.958"/>
        <n v="-121.714"/>
        <n v="-122.08"/>
        <n v="-122.196"/>
        <n v="-122.184"/>
        <n v="-122.133"/>
        <n v="-122.38"/>
        <n v="-122.08199999999999"/>
        <n v="-122.10899999999999"/>
        <n v="-122.053"/>
        <n v="-122.349"/>
        <n v="-122.295"/>
        <n v="-122.253"/>
        <n v="-122.248"/>
        <n v="-122.303"/>
        <n v="-122.294"/>
        <n v="-122.226"/>
        <n v="-122.26600000000001"/>
        <n v="-122.098"/>
        <n v="-122.212"/>
        <n v="-122.244"/>
        <n v="-122.39"/>
        <n v="-122.352"/>
        <n v="-121.85"/>
        <n v="-122.152"/>
        <n v="-122.054"/>
        <n v="-122.072"/>
        <n v="-121.998"/>
        <n v="-122.29600000000001"/>
        <n v="-122.29900000000001"/>
        <n v="-122.381"/>
        <n v="-122.358"/>
        <n v="-122.128"/>
        <n v="-122.17100000000001"/>
        <n v="-122.17400000000001"/>
        <n v="-122.026"/>
        <n v="-122.35299999999999"/>
        <n v="-121.943"/>
        <n v="-122.286"/>
        <n v="-122.336"/>
        <n v="-122.35899999999999"/>
        <n v="-122.16200000000001"/>
        <n v="-122.3"/>
        <n v="-122.176"/>
        <n v="-121.996"/>
        <n v="-122.11799999999999"/>
        <n v="-122.193"/>
        <n v="-122.023"/>
        <n v="-122.224"/>
        <n v="-122.16800000000001"/>
        <n v="-122.23099999999999"/>
        <n v="-122.331"/>
        <n v="-122.374"/>
        <n v="-122.182"/>
        <n v="-122.30800000000001"/>
        <n v="-122.307"/>
        <n v="-121.999"/>
        <n v="-122.376"/>
        <n v="-122.2"/>
        <n v="-122.039"/>
        <n v="-122.102"/>
        <n v="-122.188"/>
        <n v="-122.379"/>
        <n v="-122.04300000000001"/>
        <n v="-122.15300000000001"/>
        <n v="-122.191"/>
        <n v="-122.21899999999999"/>
        <n v="-122.312"/>
        <n v="-121.911"/>
        <n v="-121.994"/>
        <n v="-122.16500000000001"/>
        <n v="-122.37"/>
        <n v="-122.158"/>
        <n v="-122.047"/>
        <n v="-122.28400000000001"/>
        <n v="-122.017"/>
        <n v="-122.27500000000001"/>
        <n v="-122.268"/>
        <n v="-122.367"/>
        <n v="-122.217"/>
        <n v="-122.373"/>
        <n v="-122.01300000000001"/>
        <n v="-122.214"/>
        <n v="-122.03400000000001"/>
        <n v="-122.164"/>
        <n v="-121.899"/>
        <n v="-122.18300000000001"/>
        <n v="-121.95"/>
        <n v="-122.324"/>
        <n v="-122.21599999999999"/>
        <n v="-122.395"/>
        <n v="-122.21299999999999"/>
        <n v="-122.345"/>
        <n v="-122.27800000000001"/>
        <n v="-122.111"/>
        <n v="-121.711"/>
        <n v="-122.27"/>
        <n v="-122.178"/>
        <n v="-122.14700000000001"/>
        <n v="-121.77200000000001"/>
        <n v="-122.30200000000001"/>
        <n v="-122.438"/>
        <n v="-122.223"/>
        <n v="-122.042"/>
        <n v="-122.32299999999999"/>
        <n v="-122.255"/>
        <n v="-122.4"/>
        <n v="-122.261"/>
        <n v="-122.071"/>
        <n v="-122.206"/>
        <n v="-122.27200000000001"/>
        <n v="-122.23"/>
        <n v="-122.14400000000001"/>
        <n v="-122.143"/>
        <n v="-122.181"/>
        <n v="-122.154"/>
        <n v="-122.31100000000001"/>
        <n v="-122.274"/>
        <n v="-122.077"/>
        <n v="-122"/>
        <n v="-122.298"/>
        <n v="-122.05800000000001"/>
        <n v="-121.837"/>
        <n v="-122.333"/>
        <n v="-122.057"/>
        <n v="-122.252"/>
        <n v="-122.093"/>
        <n v="-122.012"/>
        <n v="-122.05200000000001"/>
        <n v="-122.354"/>
        <n v="-122.22"/>
        <n v="-122.49"/>
        <n v="-121.875"/>
        <n v="-122.24"/>
        <n v="-122.078"/>
        <n v="-122.173"/>
        <n v="-121.854"/>
        <n v="-122.22199999999999"/>
        <n v="-122.28"/>
        <n v="-122.137"/>
        <n v="-122.15900000000001"/>
        <n v="-121.974"/>
        <n v="-122.14100000000001"/>
        <n v="-122.029"/>
        <n v="-121.709"/>
        <n v="-122.19"/>
        <n v="-121.97"/>
        <n v="-122.32899999999999"/>
        <n v="-122.19499999999999"/>
        <n v="-122.06"/>
        <n v="-121.959"/>
        <n v="-122.095"/>
        <n v="-122.148"/>
        <n v="-122.146"/>
        <n v="-122.35"/>
        <n v="-121.901"/>
        <n v="-122.241"/>
        <n v="-122.129"/>
        <n v="-122.289"/>
        <n v="-122.30500000000001"/>
        <n v="-122.02200000000001"/>
        <n v="-122.38500000000001"/>
        <n v="-121.779"/>
        <n v="-122.032"/>
        <n v="-122.402"/>
        <n v="-122.482"/>
        <n v="-122.227"/>
        <n v="-121.982"/>
        <n v="-122.161"/>
        <n v="-122.04600000000001"/>
        <n v="-122.15600000000001"/>
        <n v="-122.127"/>
        <n v="-122.33"/>
        <n v="-122.197"/>
        <n v="-122.041"/>
        <n v="-122.10299999999999"/>
        <n v="-122.318"/>
        <n v="-122.38200000000001"/>
        <n v="-122.271"/>
        <n v="-121.955"/>
        <n v="-122.211"/>
        <n v="-122.262"/>
        <n v="-122.258"/>
        <n v="-122.121"/>
        <n v="-122.221"/>
        <n v="-122.23399999999999"/>
        <n v="-122.089"/>
        <n v="-122.123"/>
        <n v="-122.167"/>
        <n v="-121.90900000000001"/>
        <n v="-122.107"/>
        <n v="-122.06399999999999"/>
        <n v="-122.066"/>
        <n v="-122.062"/>
        <n v="-122.264"/>
        <n v="-122.18600000000001"/>
        <n v="-122.087"/>
        <n v="-121.88"/>
        <n v="-121.864"/>
        <n v="-122.205"/>
        <n v="-122.363"/>
        <n v="-122.139"/>
        <n v="-122.018"/>
        <n v="-122.22499999999999"/>
        <n v="-122.285"/>
        <n v="-122.084"/>
        <n v="-122.17700000000001"/>
        <n v="-122.056"/>
        <n v="-122.316"/>
        <n v="-122.021"/>
        <n v="-122.348"/>
        <n v="-122.009"/>
        <n v="-122.131"/>
        <n v="-122.411"/>
        <n v="-122.19799999999999"/>
        <n v="-122.256"/>
        <n v="-122.117"/>
        <n v="-122.09699999999999"/>
        <n v="-122.075"/>
        <n v="-121.845"/>
        <n v="-122.083"/>
        <n v="-122.259"/>
        <n v="-121.87"/>
        <n v="-122.015"/>
        <n v="-122.00700000000001"/>
        <n v="-121.86"/>
        <n v="-122.40900000000001"/>
        <n v="-121.755"/>
        <n v="-121.97199999999999"/>
        <n v="-122.251"/>
        <n v="-122.31699999999999"/>
        <n v="-121.776"/>
        <n v="-122.11499999999999"/>
        <n v="-122.283"/>
        <n v="-122.242"/>
        <n v="-122.001"/>
        <n v="-122.024"/>
        <n v="-122.309"/>
        <n v="-122.113"/>
        <n v="-121.771"/>
        <n v="-122.239"/>
        <n v="-122.273"/>
        <n v="-122.396"/>
        <n v="-122.09399999999999"/>
        <n v="-122.267"/>
        <n v="-122.32599999999999"/>
        <n v="-122.13"/>
        <n v="-122.26900000000001"/>
        <n v="-121.85299999999999"/>
        <n v="-122.05"/>
        <n v="-122.346"/>
        <n v="-122.07599999999999"/>
        <n v="-121.82599999999999"/>
        <n v="-122.124"/>
        <n v="-121.758"/>
        <n v="-122.202"/>
        <n v="-121.785"/>
        <n v="-121.872"/>
        <n v="-122.006"/>
        <n v="-122.004"/>
        <n v="-122.321"/>
        <n v="-121.88200000000001"/>
        <n v="-122.101"/>
        <n v="-122.03"/>
        <n v="-122.185"/>
        <n v="-122.1"/>
        <n v="-121.759"/>
        <n v="-121.965"/>
        <n v="-122.20099999999999"/>
        <n v="-122.366"/>
        <n v="-122.313"/>
        <n v="-122.405"/>
        <n v="-122.02"/>
        <n v="-122.279"/>
        <n v="-122.355"/>
        <n v="-121.934"/>
        <n v="-122.15"/>
        <n v="-122.35599999999999"/>
        <n v="-121.99299999999999"/>
        <n v="-122.044"/>
        <n v="-122.134"/>
        <n v="-121.867"/>
        <n v="-122.01"/>
        <n v="-121.991"/>
        <n v="-122.011"/>
        <n v="-121.983"/>
        <n v="-122.22799999999999"/>
        <n v="-122.033"/>
        <n v="-122.276"/>
        <n v="-122.119"/>
        <n v="-121.937"/>
        <n v="-122.361"/>
        <n v="-122.325"/>
        <n v="-122.203"/>
        <n v="-122.136"/>
        <n v="-122.23699999999999"/>
        <n v="-122.209"/>
        <n v="-122.04900000000001"/>
        <n v="-122.288"/>
        <n v="-122.10599999999999"/>
        <n v="-122.03700000000001"/>
        <n v="-122.20699999999999"/>
        <n v="-122.26300000000001"/>
        <n v="-121.91500000000001"/>
        <n v="-122.20399999999999"/>
        <n v="-122.09"/>
        <n v="-122.069"/>
        <n v="-121.852"/>
        <n v="-121.78700000000001"/>
        <n v="-121.976"/>
        <n v="-122.377"/>
        <n v="-122.059"/>
        <n v="-122.383"/>
        <n v="-121.989"/>
        <n v="-122.01900000000001"/>
        <n v="-122.208"/>
        <n v="-121.878"/>
        <n v="-122.328"/>
        <n v="-122.25"/>
        <n v="-122.33799999999999"/>
        <n v="-122.38800000000001"/>
        <n v="-122.265"/>
        <n v="-122.33199999999999"/>
        <n v="-122.399"/>
        <n v="-122.39700000000001"/>
        <n v="-122.014"/>
        <n v="-121.956"/>
        <n v="-122.092"/>
        <n v="-122.02800000000001"/>
        <n v="-122.29300000000001"/>
        <n v="-122.12"/>
        <n v="-122.035"/>
        <n v="-122.14"/>
        <n v="-122.04"/>
        <n v="-122.11199999999999"/>
        <n v="-121.90600000000001"/>
        <n v="-122.17"/>
        <n v="-122.238"/>
        <n v="-122.512"/>
        <n v="-121.997"/>
        <n v="-121.89"/>
        <n v="-122.46299999999999"/>
        <n v="-121.908"/>
        <n v="-122.086"/>
        <n v="-122.389"/>
        <n v="-121.913"/>
        <n v="-122.163"/>
        <n v="-121.91800000000001"/>
        <n v="-122.108"/>
        <n v="-122.502"/>
        <n v="-122.392"/>
        <n v="-122.236"/>
        <n v="-121.85899999999999"/>
        <n v="-121.98099999999999"/>
        <n v="-122.342"/>
        <n v="-121.96"/>
        <n v="-121.97799999999999"/>
        <n v="-122.47"/>
        <n v="-121.91"/>
        <n v="-121.96599999999999"/>
        <n v="-122.065"/>
        <n v="-122.246"/>
        <n v="-122.41"/>
        <n v="-121.879"/>
        <n v="-122.07899999999999"/>
        <n v="-122.099"/>
        <n v="-122.187"/>
        <n v="-121.98"/>
        <n v="-122.002"/>
        <n v="-122.13800000000001"/>
        <n v="-121.898"/>
        <n v="-122.235"/>
        <n v="-122.126"/>
        <n v="-121.782"/>
        <n v="-121.995"/>
        <n v="-122.401"/>
        <n v="-121.858"/>
        <n v="-121.88800000000001"/>
        <n v="-121.752"/>
        <n v="-122.063"/>
        <n v="-122.26"/>
        <n v="-121.78"/>
        <n v="-121.708"/>
        <n v="-121.721"/>
        <n v="-122.40300000000001"/>
        <n v="-121.94499999999999"/>
        <n v="-122.24299999999999"/>
        <n v="-122.45"/>
        <n v="-121.92700000000001"/>
        <n v="-122.08499999999999"/>
        <n v="-122.08799999999999"/>
        <n v="-121.973"/>
        <n v="-122.05500000000001"/>
        <n v="-122.398"/>
        <n v="-121.98399999999999"/>
        <n v="-121.91200000000001"/>
        <n v="-121.90300000000001"/>
        <n v="-121.946"/>
        <n v="-122.232"/>
        <n v="-122.41200000000001"/>
        <n v="-122.104"/>
        <n v="-122.048"/>
        <n v="-122.479"/>
        <n v="-122.155"/>
        <n v="-121.833"/>
        <n v="-121.77800000000001"/>
        <n v="-122.003"/>
        <n v="-121.99"/>
        <n v="-121.926"/>
        <n v="-122.051"/>
        <n v="-121.986"/>
        <n v="-122.245"/>
        <n v="-121.861"/>
        <n v="-122.431"/>
        <n v="-121.964"/>
        <n v="-122.142"/>
        <n v="-122.074"/>
        <n v="-122.247"/>
        <n v="-122.497"/>
        <n v="-121.76900000000001"/>
        <n v="-121.827"/>
        <n v="-121.979"/>
        <n v="-121.871"/>
        <n v="-122.09099999999999"/>
        <n v="-121.754"/>
        <n v="-121.746"/>
        <n v="-121.92"/>
        <n v="-121.992"/>
        <n v="-122.40600000000001"/>
        <n v="-121.35899999999999"/>
        <n v="-121.789"/>
        <n v="-121.70699999999999"/>
        <n v="-122.068"/>
        <n v="-122.404"/>
        <n v="-122.334"/>
        <n v="-121.79900000000001"/>
        <n v="-121.774"/>
        <n v="-121.985"/>
        <n v="-121.86499999999999"/>
        <n v="-121.724"/>
        <n v="-122.41500000000001"/>
        <n v="-121.756"/>
        <n v="-121.809"/>
        <n v="-122.13500000000001"/>
        <n v="-121.691"/>
        <n v="-122.038"/>
        <n v="-121.877"/>
        <n v="-121.94"/>
        <n v="-121.968"/>
        <n v="-121.988"/>
        <n v="-121.315"/>
        <n v="-121.902"/>
        <n v="-122.514"/>
        <n v="-122.414"/>
        <n v="-121.883"/>
        <n v="-121.866"/>
        <n v="-121.744"/>
        <n v="-122.096"/>
        <n v="-122.06100000000001"/>
        <n v="-121.881"/>
        <n v="-121.745"/>
        <n v="-122.461"/>
        <n v="-122.06699999999999"/>
        <n v="-121.86799999999999"/>
        <n v="-121.646"/>
        <n v="-121.93"/>
        <n v="-122.105"/>
        <n v="-121.76300000000001"/>
        <n v="-121.718"/>
        <n v="-121.967"/>
        <n v="-121.777"/>
        <n v="-121.95699999999999"/>
        <n v="-121.82299999999999"/>
        <n v="-121.887"/>
        <n v="-122.408"/>
        <n v="-122.462"/>
        <n v="-122.43"/>
        <n v="-122.456"/>
        <n v="-121.89700000000001"/>
        <n v="-121.932"/>
        <n v="-121.96899999999999"/>
        <n v="-121.916"/>
        <n v="-122.081"/>
        <n v="-121.97499999999999"/>
        <n v="-121.735"/>
        <n v="-121.801"/>
        <n v="-121.761"/>
        <n v="-121.723"/>
        <n v="-121.92400000000001"/>
        <n v="-122.47499999999999"/>
        <n v="-121.935"/>
        <n v="-122.407"/>
        <n v="-122.44799999999999"/>
        <n v="-122.453"/>
        <n v="-121.89400000000001"/>
        <n v="-121.93600000000001"/>
        <n v="-121.764"/>
        <n v="-122.416"/>
        <n v="-121.905"/>
        <n v="-122.464"/>
        <n v="-121.768"/>
        <n v="-122.48399999999999"/>
        <n v="-121.738"/>
        <n v="-121.9"/>
        <n v="-121.82"/>
        <n v="-122.455"/>
        <n v="-121.889"/>
        <n v="-122.496"/>
        <n v="-121.82899999999999"/>
        <n v="-122.505"/>
        <n v="-121.95099999999999"/>
        <n v="-121.84699999999999"/>
        <n v="-122.509"/>
        <n v="-121.961"/>
        <n v="-121.417"/>
        <n v="-121.904"/>
        <n v="-122.503"/>
        <n v="-121.949"/>
        <n v="-121.874"/>
        <n v="-122.432"/>
        <n v="-121.971"/>
        <n v="-121.77"/>
        <n v="-122.473"/>
        <n v="-121.896"/>
        <n v="-121.952"/>
        <n v="-122.254"/>
        <n v="-121.74299999999999"/>
        <n v="-121.93300000000001"/>
        <n v="-121.892"/>
        <n v="-121.749"/>
        <n v="-121.473"/>
        <n v="-121.857"/>
        <n v="-122.465"/>
        <n v="-121.83799999999999"/>
        <n v="-121.95399999999999"/>
        <n v="-122.422"/>
        <n v="-121.931"/>
        <n v="-121.96299999999999"/>
        <n v="-122.441"/>
        <n v="-121.925"/>
        <n v="-121.352"/>
        <n v="-122.511"/>
        <n v="-122.413"/>
        <n v="-121.876"/>
        <n v="-121.748"/>
        <n v="-121.818"/>
        <n v="-121.8"/>
        <n v="-121.929"/>
        <n v="-121.69799999999999"/>
        <n v="-121.886"/>
        <n v="-121.80200000000001"/>
        <n v="-121.81"/>
        <n v="-121.762"/>
        <n v="-121.78100000000001"/>
        <n v="-121.77500000000001"/>
        <n v="-122.44"/>
        <n v="-121.773"/>
        <n v="-121.819"/>
        <n v="-121.726"/>
        <n v="-122.459"/>
        <n v="-122.446"/>
        <n v="-121.855"/>
        <n v="-121.736"/>
        <n v="-122.499"/>
        <n v="-122.46"/>
        <n v="-121.786"/>
        <n v="-122.42100000000001"/>
        <n v="-121.947"/>
        <n v="-122.43899999999999"/>
        <n v="-121.834"/>
        <n v="-121.804"/>
        <n v="-122.443"/>
        <n v="-121.71599999999999"/>
        <n v="-121.848"/>
        <n v="-122.458"/>
        <n v="-122.515"/>
        <n v="-121.922"/>
        <n v="-121.953"/>
        <n v="-121.783"/>
        <n v="-122.47199999999999"/>
        <n v="-121.944"/>
        <n v="-121.869"/>
        <n v="-121.8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21900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n v="538000"/>
    <x v="1"/>
    <x v="2"/>
    <x v="2"/>
    <x v="2"/>
    <x v="2"/>
    <x v="1"/>
    <x v="1"/>
    <x v="1"/>
    <x v="1"/>
    <x v="2"/>
    <x v="2"/>
    <x v="2"/>
    <x v="2"/>
    <x v="2"/>
    <x v="2"/>
    <x v="2"/>
    <x v="2"/>
    <x v="2"/>
  </r>
  <r>
    <n v="180000"/>
    <x v="2"/>
    <x v="1"/>
    <x v="3"/>
    <x v="3"/>
    <x v="1"/>
    <x v="1"/>
    <x v="1"/>
    <x v="1"/>
    <x v="2"/>
    <x v="3"/>
    <x v="1"/>
    <x v="3"/>
    <x v="3"/>
    <x v="3"/>
    <x v="1"/>
    <x v="3"/>
    <x v="3"/>
    <x v="3"/>
  </r>
  <r>
    <n v="604000"/>
    <x v="3"/>
    <x v="3"/>
    <x v="4"/>
    <x v="4"/>
    <x v="1"/>
    <x v="1"/>
    <x v="1"/>
    <x v="2"/>
    <x v="1"/>
    <x v="4"/>
    <x v="1"/>
    <x v="4"/>
    <x v="4"/>
    <x v="4"/>
    <x v="3"/>
    <x v="4"/>
    <x v="4"/>
    <x v="4"/>
  </r>
  <r>
    <n v="510000"/>
    <x v="1"/>
    <x v="4"/>
    <x v="5"/>
    <x v="5"/>
    <x v="1"/>
    <x v="1"/>
    <x v="1"/>
    <x v="1"/>
    <x v="3"/>
    <x v="5"/>
    <x v="1"/>
    <x v="5"/>
    <x v="5"/>
    <x v="5"/>
    <x v="1"/>
    <x v="5"/>
    <x v="5"/>
    <x v="5"/>
  </r>
  <r>
    <n v="1230000"/>
    <x v="3"/>
    <x v="5"/>
    <x v="6"/>
    <x v="6"/>
    <x v="1"/>
    <x v="1"/>
    <x v="1"/>
    <x v="1"/>
    <x v="4"/>
    <x v="6"/>
    <x v="1"/>
    <x v="6"/>
    <x v="6"/>
    <x v="6"/>
    <x v="4"/>
    <x v="6"/>
    <x v="6"/>
    <x v="6"/>
  </r>
  <r>
    <n v="257500"/>
    <x v="1"/>
    <x v="2"/>
    <x v="7"/>
    <x v="7"/>
    <x v="2"/>
    <x v="1"/>
    <x v="1"/>
    <x v="1"/>
    <x v="1"/>
    <x v="7"/>
    <x v="1"/>
    <x v="7"/>
    <x v="7"/>
    <x v="7"/>
    <x v="1"/>
    <x v="7"/>
    <x v="7"/>
    <x v="7"/>
  </r>
  <r>
    <n v="291850"/>
    <x v="1"/>
    <x v="6"/>
    <x v="8"/>
    <x v="8"/>
    <x v="1"/>
    <x v="1"/>
    <x v="1"/>
    <x v="1"/>
    <x v="1"/>
    <x v="8"/>
    <x v="1"/>
    <x v="8"/>
    <x v="8"/>
    <x v="8"/>
    <x v="1"/>
    <x v="8"/>
    <x v="8"/>
    <x v="8"/>
  </r>
  <r>
    <n v="229500"/>
    <x v="1"/>
    <x v="1"/>
    <x v="9"/>
    <x v="9"/>
    <x v="1"/>
    <x v="1"/>
    <x v="1"/>
    <x v="1"/>
    <x v="1"/>
    <x v="9"/>
    <x v="1"/>
    <x v="9"/>
    <x v="9"/>
    <x v="4"/>
    <x v="5"/>
    <x v="9"/>
    <x v="9"/>
    <x v="9"/>
  </r>
  <r>
    <n v="323000"/>
    <x v="1"/>
    <x v="7"/>
    <x v="10"/>
    <x v="10"/>
    <x v="2"/>
    <x v="1"/>
    <x v="1"/>
    <x v="1"/>
    <x v="1"/>
    <x v="10"/>
    <x v="1"/>
    <x v="10"/>
    <x v="10"/>
    <x v="9"/>
    <x v="1"/>
    <x v="10"/>
    <x v="10"/>
    <x v="10"/>
  </r>
  <r>
    <n v="662500"/>
    <x v="1"/>
    <x v="7"/>
    <x v="11"/>
    <x v="11"/>
    <x v="1"/>
    <x v="1"/>
    <x v="1"/>
    <x v="1"/>
    <x v="3"/>
    <x v="4"/>
    <x v="1"/>
    <x v="11"/>
    <x v="11"/>
    <x v="10"/>
    <x v="6"/>
    <x v="11"/>
    <x v="11"/>
    <x v="11"/>
  </r>
  <r>
    <n v="468000"/>
    <x v="2"/>
    <x v="1"/>
    <x v="12"/>
    <x v="12"/>
    <x v="1"/>
    <x v="1"/>
    <x v="1"/>
    <x v="3"/>
    <x v="1"/>
    <x v="11"/>
    <x v="1"/>
    <x v="12"/>
    <x v="12"/>
    <x v="11"/>
    <x v="7"/>
    <x v="12"/>
    <x v="12"/>
    <x v="12"/>
  </r>
  <r>
    <n v="310000"/>
    <x v="1"/>
    <x v="1"/>
    <x v="13"/>
    <x v="13"/>
    <x v="3"/>
    <x v="1"/>
    <x v="1"/>
    <x v="3"/>
    <x v="1"/>
    <x v="12"/>
    <x v="1"/>
    <x v="9"/>
    <x v="13"/>
    <x v="12"/>
    <x v="1"/>
    <x v="3"/>
    <x v="13"/>
    <x v="13"/>
  </r>
  <r>
    <n v="400000"/>
    <x v="1"/>
    <x v="8"/>
    <x v="14"/>
    <x v="14"/>
    <x v="1"/>
    <x v="1"/>
    <x v="1"/>
    <x v="3"/>
    <x v="1"/>
    <x v="13"/>
    <x v="1"/>
    <x v="13"/>
    <x v="14"/>
    <x v="13"/>
    <x v="1"/>
    <x v="5"/>
    <x v="14"/>
    <x v="5"/>
  </r>
  <r>
    <n v="530000"/>
    <x v="4"/>
    <x v="4"/>
    <x v="15"/>
    <x v="15"/>
    <x v="3"/>
    <x v="1"/>
    <x v="1"/>
    <x v="1"/>
    <x v="1"/>
    <x v="14"/>
    <x v="1"/>
    <x v="4"/>
    <x v="15"/>
    <x v="14"/>
    <x v="1"/>
    <x v="13"/>
    <x v="15"/>
    <x v="14"/>
  </r>
  <r>
    <n v="650000"/>
    <x v="3"/>
    <x v="3"/>
    <x v="16"/>
    <x v="4"/>
    <x v="2"/>
    <x v="1"/>
    <x v="2"/>
    <x v="1"/>
    <x v="5"/>
    <x v="15"/>
    <x v="1"/>
    <x v="14"/>
    <x v="16"/>
    <x v="15"/>
    <x v="8"/>
    <x v="14"/>
    <x v="16"/>
    <x v="15"/>
  </r>
  <r>
    <n v="395000"/>
    <x v="1"/>
    <x v="4"/>
    <x v="10"/>
    <x v="16"/>
    <x v="2"/>
    <x v="1"/>
    <x v="1"/>
    <x v="1"/>
    <x v="1"/>
    <x v="16"/>
    <x v="1"/>
    <x v="15"/>
    <x v="17"/>
    <x v="9"/>
    <x v="1"/>
    <x v="15"/>
    <x v="17"/>
    <x v="16"/>
  </r>
  <r>
    <n v="485000"/>
    <x v="3"/>
    <x v="1"/>
    <x v="17"/>
    <x v="17"/>
    <x v="3"/>
    <x v="1"/>
    <x v="1"/>
    <x v="3"/>
    <x v="1"/>
    <x v="17"/>
    <x v="1"/>
    <x v="16"/>
    <x v="18"/>
    <x v="16"/>
    <x v="1"/>
    <x v="16"/>
    <x v="18"/>
    <x v="17"/>
  </r>
  <r>
    <n v="189000"/>
    <x v="2"/>
    <x v="1"/>
    <x v="18"/>
    <x v="18"/>
    <x v="1"/>
    <x v="1"/>
    <x v="1"/>
    <x v="3"/>
    <x v="1"/>
    <x v="18"/>
    <x v="1"/>
    <x v="17"/>
    <x v="19"/>
    <x v="17"/>
    <x v="1"/>
    <x v="17"/>
    <x v="19"/>
    <x v="18"/>
  </r>
  <r>
    <n v="230000"/>
    <x v="1"/>
    <x v="1"/>
    <x v="19"/>
    <x v="19"/>
    <x v="1"/>
    <x v="1"/>
    <x v="1"/>
    <x v="3"/>
    <x v="1"/>
    <x v="19"/>
    <x v="1"/>
    <x v="18"/>
    <x v="20"/>
    <x v="18"/>
    <x v="1"/>
    <x v="7"/>
    <x v="20"/>
    <x v="19"/>
  </r>
  <r>
    <n v="385000"/>
    <x v="3"/>
    <x v="8"/>
    <x v="20"/>
    <x v="20"/>
    <x v="1"/>
    <x v="1"/>
    <x v="1"/>
    <x v="3"/>
    <x v="1"/>
    <x v="20"/>
    <x v="1"/>
    <x v="19"/>
    <x v="21"/>
    <x v="11"/>
    <x v="9"/>
    <x v="18"/>
    <x v="21"/>
    <x v="20"/>
  </r>
  <r>
    <n v="2000000"/>
    <x v="1"/>
    <x v="9"/>
    <x v="21"/>
    <x v="21"/>
    <x v="1"/>
    <x v="1"/>
    <x v="3"/>
    <x v="1"/>
    <x v="5"/>
    <x v="21"/>
    <x v="1"/>
    <x v="20"/>
    <x v="22"/>
    <x v="19"/>
    <x v="10"/>
    <x v="19"/>
    <x v="22"/>
    <x v="3"/>
  </r>
  <r>
    <n v="285000"/>
    <x v="4"/>
    <x v="7"/>
    <x v="22"/>
    <x v="22"/>
    <x v="2"/>
    <x v="1"/>
    <x v="1"/>
    <x v="1"/>
    <x v="3"/>
    <x v="7"/>
    <x v="1"/>
    <x v="21"/>
    <x v="23"/>
    <x v="20"/>
    <x v="1"/>
    <x v="20"/>
    <x v="23"/>
    <x v="21"/>
  </r>
  <r>
    <n v="252700"/>
    <x v="2"/>
    <x v="6"/>
    <x v="23"/>
    <x v="23"/>
    <x v="1"/>
    <x v="1"/>
    <x v="1"/>
    <x v="1"/>
    <x v="1"/>
    <x v="22"/>
    <x v="1"/>
    <x v="22"/>
    <x v="24"/>
    <x v="21"/>
    <x v="1"/>
    <x v="21"/>
    <x v="24"/>
    <x v="22"/>
  </r>
  <r>
    <n v="329000"/>
    <x v="1"/>
    <x v="2"/>
    <x v="24"/>
    <x v="24"/>
    <x v="2"/>
    <x v="1"/>
    <x v="1"/>
    <x v="3"/>
    <x v="3"/>
    <x v="22"/>
    <x v="1"/>
    <x v="23"/>
    <x v="25"/>
    <x v="22"/>
    <x v="1"/>
    <x v="21"/>
    <x v="25"/>
    <x v="23"/>
  </r>
  <r>
    <n v="233000"/>
    <x v="1"/>
    <x v="4"/>
    <x v="25"/>
    <x v="25"/>
    <x v="3"/>
    <x v="1"/>
    <x v="1"/>
    <x v="2"/>
    <x v="2"/>
    <x v="23"/>
    <x v="1"/>
    <x v="24"/>
    <x v="26"/>
    <x v="23"/>
    <x v="1"/>
    <x v="17"/>
    <x v="26"/>
    <x v="24"/>
  </r>
  <r>
    <n v="937000"/>
    <x v="1"/>
    <x v="8"/>
    <x v="24"/>
    <x v="26"/>
    <x v="2"/>
    <x v="1"/>
    <x v="1"/>
    <x v="1"/>
    <x v="3"/>
    <x v="24"/>
    <x v="1"/>
    <x v="25"/>
    <x v="27"/>
    <x v="24"/>
    <x v="11"/>
    <x v="22"/>
    <x v="27"/>
    <x v="25"/>
  </r>
  <r>
    <n v="667000"/>
    <x v="1"/>
    <x v="1"/>
    <x v="26"/>
    <x v="27"/>
    <x v="3"/>
    <x v="1"/>
    <x v="1"/>
    <x v="2"/>
    <x v="3"/>
    <x v="25"/>
    <x v="1"/>
    <x v="26"/>
    <x v="28"/>
    <x v="25"/>
    <x v="1"/>
    <x v="23"/>
    <x v="28"/>
    <x v="26"/>
  </r>
  <r>
    <n v="438000"/>
    <x v="1"/>
    <x v="8"/>
    <x v="27"/>
    <x v="28"/>
    <x v="1"/>
    <x v="1"/>
    <x v="1"/>
    <x v="1"/>
    <x v="1"/>
    <x v="26"/>
    <x v="1"/>
    <x v="27"/>
    <x v="29"/>
    <x v="26"/>
    <x v="5"/>
    <x v="12"/>
    <x v="29"/>
    <x v="27"/>
  </r>
  <r>
    <n v="719000"/>
    <x v="3"/>
    <x v="7"/>
    <x v="2"/>
    <x v="29"/>
    <x v="2"/>
    <x v="1"/>
    <x v="1"/>
    <x v="1"/>
    <x v="3"/>
    <x v="27"/>
    <x v="1"/>
    <x v="28"/>
    <x v="30"/>
    <x v="27"/>
    <x v="1"/>
    <x v="24"/>
    <x v="30"/>
    <x v="28"/>
  </r>
  <r>
    <n v="580500"/>
    <x v="1"/>
    <x v="7"/>
    <x v="28"/>
    <x v="30"/>
    <x v="2"/>
    <x v="1"/>
    <x v="1"/>
    <x v="1"/>
    <x v="3"/>
    <x v="10"/>
    <x v="1"/>
    <x v="29"/>
    <x v="31"/>
    <x v="28"/>
    <x v="1"/>
    <x v="25"/>
    <x v="31"/>
    <x v="29"/>
  </r>
  <r>
    <n v="280000"/>
    <x v="2"/>
    <x v="6"/>
    <x v="29"/>
    <x v="31"/>
    <x v="4"/>
    <x v="1"/>
    <x v="1"/>
    <x v="1"/>
    <x v="1"/>
    <x v="27"/>
    <x v="1"/>
    <x v="30"/>
    <x v="32"/>
    <x v="29"/>
    <x v="1"/>
    <x v="18"/>
    <x v="32"/>
    <x v="30"/>
  </r>
  <r>
    <n v="687500"/>
    <x v="3"/>
    <x v="8"/>
    <x v="30"/>
    <x v="4"/>
    <x v="3"/>
    <x v="1"/>
    <x v="1"/>
    <x v="3"/>
    <x v="1"/>
    <x v="28"/>
    <x v="1"/>
    <x v="31"/>
    <x v="4"/>
    <x v="30"/>
    <x v="12"/>
    <x v="26"/>
    <x v="33"/>
    <x v="31"/>
  </r>
  <r>
    <n v="535000"/>
    <x v="1"/>
    <x v="1"/>
    <x v="31"/>
    <x v="32"/>
    <x v="3"/>
    <x v="1"/>
    <x v="1"/>
    <x v="3"/>
    <x v="3"/>
    <x v="28"/>
    <x v="1"/>
    <x v="32"/>
    <x v="33"/>
    <x v="31"/>
    <x v="1"/>
    <x v="26"/>
    <x v="34"/>
    <x v="15"/>
  </r>
  <r>
    <n v="322500"/>
    <x v="3"/>
    <x v="9"/>
    <x v="32"/>
    <x v="33"/>
    <x v="1"/>
    <x v="1"/>
    <x v="1"/>
    <x v="1"/>
    <x v="1"/>
    <x v="29"/>
    <x v="1"/>
    <x v="33"/>
    <x v="34"/>
    <x v="32"/>
    <x v="13"/>
    <x v="27"/>
    <x v="35"/>
    <x v="32"/>
  </r>
  <r>
    <n v="696000"/>
    <x v="1"/>
    <x v="7"/>
    <x v="33"/>
    <x v="34"/>
    <x v="3"/>
    <x v="1"/>
    <x v="1"/>
    <x v="1"/>
    <x v="3"/>
    <x v="30"/>
    <x v="3"/>
    <x v="34"/>
    <x v="35"/>
    <x v="30"/>
    <x v="14"/>
    <x v="12"/>
    <x v="36"/>
    <x v="33"/>
  </r>
  <r>
    <n v="550000"/>
    <x v="3"/>
    <x v="1"/>
    <x v="34"/>
    <x v="35"/>
    <x v="1"/>
    <x v="1"/>
    <x v="1"/>
    <x v="4"/>
    <x v="6"/>
    <x v="3"/>
    <x v="1"/>
    <x v="35"/>
    <x v="36"/>
    <x v="33"/>
    <x v="5"/>
    <x v="24"/>
    <x v="37"/>
    <x v="34"/>
  </r>
  <r>
    <n v="640000"/>
    <x v="3"/>
    <x v="4"/>
    <x v="35"/>
    <x v="12"/>
    <x v="2"/>
    <x v="1"/>
    <x v="1"/>
    <x v="3"/>
    <x v="3"/>
    <x v="31"/>
    <x v="1"/>
    <x v="36"/>
    <x v="37"/>
    <x v="34"/>
    <x v="1"/>
    <x v="13"/>
    <x v="38"/>
    <x v="35"/>
  </r>
  <r>
    <n v="240000"/>
    <x v="3"/>
    <x v="1"/>
    <x v="36"/>
    <x v="36"/>
    <x v="1"/>
    <x v="1"/>
    <x v="1"/>
    <x v="5"/>
    <x v="1"/>
    <x v="19"/>
    <x v="1"/>
    <x v="37"/>
    <x v="38"/>
    <x v="35"/>
    <x v="15"/>
    <x v="28"/>
    <x v="39"/>
    <x v="36"/>
  </r>
  <r>
    <n v="605000"/>
    <x v="3"/>
    <x v="7"/>
    <x v="37"/>
    <x v="37"/>
    <x v="2"/>
    <x v="1"/>
    <x v="1"/>
    <x v="1"/>
    <x v="3"/>
    <x v="32"/>
    <x v="1"/>
    <x v="38"/>
    <x v="39"/>
    <x v="36"/>
    <x v="1"/>
    <x v="29"/>
    <x v="40"/>
    <x v="37"/>
  </r>
  <r>
    <n v="625000"/>
    <x v="3"/>
    <x v="7"/>
    <x v="2"/>
    <x v="38"/>
    <x v="2"/>
    <x v="1"/>
    <x v="1"/>
    <x v="1"/>
    <x v="5"/>
    <x v="33"/>
    <x v="1"/>
    <x v="39"/>
    <x v="40"/>
    <x v="27"/>
    <x v="1"/>
    <x v="5"/>
    <x v="41"/>
    <x v="38"/>
  </r>
  <r>
    <n v="775000"/>
    <x v="3"/>
    <x v="2"/>
    <x v="38"/>
    <x v="39"/>
    <x v="1"/>
    <x v="1"/>
    <x v="1"/>
    <x v="1"/>
    <x v="3"/>
    <x v="34"/>
    <x v="1"/>
    <x v="40"/>
    <x v="41"/>
    <x v="37"/>
    <x v="16"/>
    <x v="30"/>
    <x v="42"/>
    <x v="39"/>
  </r>
  <r>
    <n v="861990"/>
    <x v="4"/>
    <x v="9"/>
    <x v="39"/>
    <x v="40"/>
    <x v="2"/>
    <x v="1"/>
    <x v="1"/>
    <x v="1"/>
    <x v="5"/>
    <x v="35"/>
    <x v="1"/>
    <x v="41"/>
    <x v="42"/>
    <x v="38"/>
    <x v="1"/>
    <x v="6"/>
    <x v="43"/>
    <x v="40"/>
  </r>
  <r>
    <n v="685000"/>
    <x v="1"/>
    <x v="1"/>
    <x v="40"/>
    <x v="41"/>
    <x v="2"/>
    <x v="1"/>
    <x v="1"/>
    <x v="1"/>
    <x v="1"/>
    <x v="36"/>
    <x v="1"/>
    <x v="42"/>
    <x v="43"/>
    <x v="39"/>
    <x v="1"/>
    <x v="22"/>
    <x v="44"/>
    <x v="41"/>
  </r>
  <r>
    <n v="309000"/>
    <x v="1"/>
    <x v="1"/>
    <x v="41"/>
    <x v="42"/>
    <x v="1"/>
    <x v="1"/>
    <x v="1"/>
    <x v="3"/>
    <x v="2"/>
    <x v="37"/>
    <x v="1"/>
    <x v="1"/>
    <x v="44"/>
    <x v="40"/>
    <x v="17"/>
    <x v="27"/>
    <x v="45"/>
    <x v="42"/>
  </r>
  <r>
    <n v="488000"/>
    <x v="1"/>
    <x v="7"/>
    <x v="42"/>
    <x v="43"/>
    <x v="2"/>
    <x v="1"/>
    <x v="1"/>
    <x v="1"/>
    <x v="3"/>
    <x v="10"/>
    <x v="1"/>
    <x v="43"/>
    <x v="45"/>
    <x v="41"/>
    <x v="1"/>
    <x v="15"/>
    <x v="46"/>
    <x v="43"/>
  </r>
  <r>
    <n v="210490"/>
    <x v="1"/>
    <x v="1"/>
    <x v="43"/>
    <x v="44"/>
    <x v="1"/>
    <x v="1"/>
    <x v="1"/>
    <x v="1"/>
    <x v="2"/>
    <x v="38"/>
    <x v="1"/>
    <x v="44"/>
    <x v="46"/>
    <x v="42"/>
    <x v="1"/>
    <x v="31"/>
    <x v="47"/>
    <x v="44"/>
  </r>
  <r>
    <n v="785000"/>
    <x v="3"/>
    <x v="7"/>
    <x v="44"/>
    <x v="45"/>
    <x v="2"/>
    <x v="1"/>
    <x v="1"/>
    <x v="3"/>
    <x v="5"/>
    <x v="29"/>
    <x v="1"/>
    <x v="45"/>
    <x v="47"/>
    <x v="43"/>
    <x v="1"/>
    <x v="11"/>
    <x v="48"/>
    <x v="45"/>
  </r>
  <r>
    <n v="450000"/>
    <x v="1"/>
    <x v="8"/>
    <x v="19"/>
    <x v="46"/>
    <x v="1"/>
    <x v="1"/>
    <x v="1"/>
    <x v="3"/>
    <x v="1"/>
    <x v="39"/>
    <x v="1"/>
    <x v="46"/>
    <x v="48"/>
    <x v="18"/>
    <x v="1"/>
    <x v="12"/>
    <x v="49"/>
    <x v="46"/>
  </r>
  <r>
    <n v="1350000"/>
    <x v="1"/>
    <x v="7"/>
    <x v="45"/>
    <x v="47"/>
    <x v="1"/>
    <x v="2"/>
    <x v="4"/>
    <x v="2"/>
    <x v="5"/>
    <x v="39"/>
    <x v="1"/>
    <x v="45"/>
    <x v="49"/>
    <x v="44"/>
    <x v="18"/>
    <x v="32"/>
    <x v="50"/>
    <x v="47"/>
  </r>
  <r>
    <n v="228000"/>
    <x v="1"/>
    <x v="1"/>
    <x v="29"/>
    <x v="48"/>
    <x v="1"/>
    <x v="1"/>
    <x v="1"/>
    <x v="1"/>
    <x v="1"/>
    <x v="1"/>
    <x v="1"/>
    <x v="47"/>
    <x v="50"/>
    <x v="29"/>
    <x v="1"/>
    <x v="33"/>
    <x v="51"/>
    <x v="48"/>
  </r>
  <r>
    <n v="345000"/>
    <x v="4"/>
    <x v="7"/>
    <x v="46"/>
    <x v="49"/>
    <x v="1"/>
    <x v="1"/>
    <x v="1"/>
    <x v="3"/>
    <x v="3"/>
    <x v="38"/>
    <x v="1"/>
    <x v="48"/>
    <x v="51"/>
    <x v="45"/>
    <x v="19"/>
    <x v="29"/>
    <x v="52"/>
    <x v="49"/>
  </r>
  <r>
    <n v="600000"/>
    <x v="1"/>
    <x v="8"/>
    <x v="47"/>
    <x v="50"/>
    <x v="1"/>
    <x v="1"/>
    <x v="1"/>
    <x v="3"/>
    <x v="1"/>
    <x v="40"/>
    <x v="1"/>
    <x v="49"/>
    <x v="52"/>
    <x v="46"/>
    <x v="20"/>
    <x v="26"/>
    <x v="53"/>
    <x v="50"/>
  </r>
  <r>
    <n v="585000"/>
    <x v="2"/>
    <x v="8"/>
    <x v="48"/>
    <x v="51"/>
    <x v="1"/>
    <x v="1"/>
    <x v="1"/>
    <x v="1"/>
    <x v="1"/>
    <x v="29"/>
    <x v="1"/>
    <x v="50"/>
    <x v="53"/>
    <x v="42"/>
    <x v="21"/>
    <x v="26"/>
    <x v="54"/>
    <x v="51"/>
  </r>
  <r>
    <n v="920000"/>
    <x v="4"/>
    <x v="2"/>
    <x v="49"/>
    <x v="12"/>
    <x v="3"/>
    <x v="1"/>
    <x v="1"/>
    <x v="1"/>
    <x v="3"/>
    <x v="12"/>
    <x v="1"/>
    <x v="51"/>
    <x v="12"/>
    <x v="47"/>
    <x v="22"/>
    <x v="34"/>
    <x v="55"/>
    <x v="52"/>
  </r>
  <r>
    <n v="885000"/>
    <x v="3"/>
    <x v="7"/>
    <x v="50"/>
    <x v="4"/>
    <x v="2"/>
    <x v="1"/>
    <x v="1"/>
    <x v="1"/>
    <x v="5"/>
    <x v="7"/>
    <x v="1"/>
    <x v="52"/>
    <x v="4"/>
    <x v="48"/>
    <x v="1"/>
    <x v="34"/>
    <x v="56"/>
    <x v="53"/>
  </r>
  <r>
    <n v="292500"/>
    <x v="3"/>
    <x v="7"/>
    <x v="51"/>
    <x v="52"/>
    <x v="2"/>
    <x v="1"/>
    <x v="1"/>
    <x v="1"/>
    <x v="1"/>
    <x v="41"/>
    <x v="1"/>
    <x v="53"/>
    <x v="54"/>
    <x v="49"/>
    <x v="1"/>
    <x v="35"/>
    <x v="57"/>
    <x v="54"/>
  </r>
  <r>
    <n v="301000"/>
    <x v="1"/>
    <x v="7"/>
    <x v="52"/>
    <x v="53"/>
    <x v="2"/>
    <x v="1"/>
    <x v="1"/>
    <x v="1"/>
    <x v="3"/>
    <x v="10"/>
    <x v="1"/>
    <x v="54"/>
    <x v="55"/>
    <x v="50"/>
    <x v="1"/>
    <x v="35"/>
    <x v="57"/>
    <x v="55"/>
  </r>
  <r>
    <n v="951000"/>
    <x v="4"/>
    <x v="10"/>
    <x v="53"/>
    <x v="54"/>
    <x v="2"/>
    <x v="1"/>
    <x v="3"/>
    <x v="3"/>
    <x v="3"/>
    <x v="21"/>
    <x v="1"/>
    <x v="55"/>
    <x v="56"/>
    <x v="51"/>
    <x v="1"/>
    <x v="36"/>
    <x v="58"/>
    <x v="56"/>
  </r>
  <r>
    <n v="430000"/>
    <x v="3"/>
    <x v="3"/>
    <x v="54"/>
    <x v="55"/>
    <x v="2"/>
    <x v="1"/>
    <x v="1"/>
    <x v="1"/>
    <x v="3"/>
    <x v="42"/>
    <x v="1"/>
    <x v="56"/>
    <x v="57"/>
    <x v="52"/>
    <x v="1"/>
    <x v="37"/>
    <x v="59"/>
    <x v="57"/>
  </r>
  <r>
    <n v="650000"/>
    <x v="1"/>
    <x v="2"/>
    <x v="55"/>
    <x v="56"/>
    <x v="1"/>
    <x v="1"/>
    <x v="2"/>
    <x v="3"/>
    <x v="3"/>
    <x v="37"/>
    <x v="1"/>
    <x v="57"/>
    <x v="58"/>
    <x v="53"/>
    <x v="23"/>
    <x v="30"/>
    <x v="60"/>
    <x v="58"/>
  </r>
  <r>
    <n v="289000"/>
    <x v="1"/>
    <x v="8"/>
    <x v="56"/>
    <x v="57"/>
    <x v="1"/>
    <x v="1"/>
    <x v="1"/>
    <x v="1"/>
    <x v="1"/>
    <x v="43"/>
    <x v="1"/>
    <x v="37"/>
    <x v="59"/>
    <x v="54"/>
    <x v="1"/>
    <x v="33"/>
    <x v="61"/>
    <x v="59"/>
  </r>
  <r>
    <n v="505000"/>
    <x v="1"/>
    <x v="8"/>
    <x v="57"/>
    <x v="58"/>
    <x v="2"/>
    <x v="1"/>
    <x v="1"/>
    <x v="2"/>
    <x v="3"/>
    <x v="44"/>
    <x v="1"/>
    <x v="58"/>
    <x v="60"/>
    <x v="55"/>
    <x v="1"/>
    <x v="30"/>
    <x v="62"/>
    <x v="60"/>
  </r>
  <r>
    <n v="549000"/>
    <x v="1"/>
    <x v="8"/>
    <x v="58"/>
    <x v="59"/>
    <x v="4"/>
    <x v="1"/>
    <x v="1"/>
    <x v="1"/>
    <x v="3"/>
    <x v="35"/>
    <x v="1"/>
    <x v="42"/>
    <x v="61"/>
    <x v="56"/>
    <x v="1"/>
    <x v="12"/>
    <x v="63"/>
    <x v="61"/>
  </r>
  <r>
    <n v="425000"/>
    <x v="1"/>
    <x v="2"/>
    <x v="34"/>
    <x v="12"/>
    <x v="1"/>
    <x v="1"/>
    <x v="1"/>
    <x v="1"/>
    <x v="1"/>
    <x v="15"/>
    <x v="1"/>
    <x v="59"/>
    <x v="52"/>
    <x v="57"/>
    <x v="24"/>
    <x v="38"/>
    <x v="64"/>
    <x v="62"/>
  </r>
  <r>
    <n v="317625"/>
    <x v="1"/>
    <x v="9"/>
    <x v="59"/>
    <x v="60"/>
    <x v="3"/>
    <x v="1"/>
    <x v="1"/>
    <x v="2"/>
    <x v="1"/>
    <x v="45"/>
    <x v="1"/>
    <x v="59"/>
    <x v="16"/>
    <x v="58"/>
    <x v="25"/>
    <x v="39"/>
    <x v="65"/>
    <x v="27"/>
  </r>
  <r>
    <n v="975000"/>
    <x v="3"/>
    <x v="7"/>
    <x v="60"/>
    <x v="61"/>
    <x v="2"/>
    <x v="1"/>
    <x v="1"/>
    <x v="1"/>
    <x v="7"/>
    <x v="46"/>
    <x v="1"/>
    <x v="60"/>
    <x v="62"/>
    <x v="59"/>
    <x v="1"/>
    <x v="40"/>
    <x v="66"/>
    <x v="63"/>
  </r>
  <r>
    <n v="287000"/>
    <x v="3"/>
    <x v="7"/>
    <x v="61"/>
    <x v="62"/>
    <x v="2"/>
    <x v="1"/>
    <x v="1"/>
    <x v="1"/>
    <x v="1"/>
    <x v="27"/>
    <x v="1"/>
    <x v="61"/>
    <x v="63"/>
    <x v="60"/>
    <x v="1"/>
    <x v="28"/>
    <x v="67"/>
    <x v="1"/>
  </r>
  <r>
    <n v="204000"/>
    <x v="1"/>
    <x v="1"/>
    <x v="62"/>
    <x v="63"/>
    <x v="1"/>
    <x v="1"/>
    <x v="1"/>
    <x v="3"/>
    <x v="1"/>
    <x v="21"/>
    <x v="1"/>
    <x v="62"/>
    <x v="64"/>
    <x v="46"/>
    <x v="1"/>
    <x v="35"/>
    <x v="68"/>
    <x v="28"/>
  </r>
  <r>
    <n v="1330000"/>
    <x v="4"/>
    <x v="2"/>
    <x v="63"/>
    <x v="64"/>
    <x v="1"/>
    <x v="1"/>
    <x v="1"/>
    <x v="1"/>
    <x v="3"/>
    <x v="4"/>
    <x v="1"/>
    <x v="63"/>
    <x v="65"/>
    <x v="16"/>
    <x v="26"/>
    <x v="40"/>
    <x v="69"/>
    <x v="64"/>
  </r>
  <r>
    <n v="1040000"/>
    <x v="4"/>
    <x v="10"/>
    <x v="64"/>
    <x v="65"/>
    <x v="1"/>
    <x v="1"/>
    <x v="1"/>
    <x v="3"/>
    <x v="4"/>
    <x v="44"/>
    <x v="1"/>
    <x v="64"/>
    <x v="66"/>
    <x v="61"/>
    <x v="6"/>
    <x v="41"/>
    <x v="70"/>
    <x v="65"/>
  </r>
  <r>
    <n v="325000"/>
    <x v="1"/>
    <x v="4"/>
    <x v="56"/>
    <x v="66"/>
    <x v="1"/>
    <x v="1"/>
    <x v="1"/>
    <x v="3"/>
    <x v="1"/>
    <x v="47"/>
    <x v="1"/>
    <x v="65"/>
    <x v="67"/>
    <x v="54"/>
    <x v="1"/>
    <x v="42"/>
    <x v="71"/>
    <x v="66"/>
  </r>
  <r>
    <n v="571000"/>
    <x v="3"/>
    <x v="4"/>
    <x v="65"/>
    <x v="67"/>
    <x v="3"/>
    <x v="1"/>
    <x v="1"/>
    <x v="2"/>
    <x v="1"/>
    <x v="17"/>
    <x v="1"/>
    <x v="66"/>
    <x v="68"/>
    <x v="49"/>
    <x v="27"/>
    <x v="2"/>
    <x v="72"/>
    <x v="67"/>
  </r>
  <r>
    <n v="360000"/>
    <x v="3"/>
    <x v="7"/>
    <x v="66"/>
    <x v="4"/>
    <x v="2"/>
    <x v="1"/>
    <x v="1"/>
    <x v="1"/>
    <x v="3"/>
    <x v="27"/>
    <x v="1"/>
    <x v="67"/>
    <x v="4"/>
    <x v="62"/>
    <x v="1"/>
    <x v="10"/>
    <x v="73"/>
    <x v="68"/>
  </r>
  <r>
    <n v="349000"/>
    <x v="1"/>
    <x v="8"/>
    <x v="67"/>
    <x v="68"/>
    <x v="1"/>
    <x v="1"/>
    <x v="1"/>
    <x v="2"/>
    <x v="1"/>
    <x v="4"/>
    <x v="1"/>
    <x v="68"/>
    <x v="69"/>
    <x v="31"/>
    <x v="11"/>
    <x v="35"/>
    <x v="74"/>
    <x v="69"/>
  </r>
  <r>
    <n v="832500"/>
    <x v="3"/>
    <x v="11"/>
    <x v="68"/>
    <x v="69"/>
    <x v="2"/>
    <x v="1"/>
    <x v="1"/>
    <x v="3"/>
    <x v="7"/>
    <x v="48"/>
    <x v="1"/>
    <x v="69"/>
    <x v="70"/>
    <x v="63"/>
    <x v="28"/>
    <x v="43"/>
    <x v="75"/>
    <x v="70"/>
  </r>
  <r>
    <n v="380000"/>
    <x v="3"/>
    <x v="8"/>
    <x v="69"/>
    <x v="70"/>
    <x v="1"/>
    <x v="1"/>
    <x v="1"/>
    <x v="1"/>
    <x v="1"/>
    <x v="49"/>
    <x v="1"/>
    <x v="70"/>
    <x v="71"/>
    <x v="64"/>
    <x v="29"/>
    <x v="36"/>
    <x v="76"/>
    <x v="71"/>
  </r>
  <r>
    <n v="480000"/>
    <x v="1"/>
    <x v="1"/>
    <x v="70"/>
    <x v="71"/>
    <x v="1"/>
    <x v="1"/>
    <x v="1"/>
    <x v="1"/>
    <x v="1"/>
    <x v="23"/>
    <x v="1"/>
    <x v="71"/>
    <x v="72"/>
    <x v="65"/>
    <x v="1"/>
    <x v="44"/>
    <x v="77"/>
    <x v="14"/>
  </r>
  <r>
    <n v="410000"/>
    <x v="1"/>
    <x v="1"/>
    <x v="47"/>
    <x v="71"/>
    <x v="1"/>
    <x v="1"/>
    <x v="1"/>
    <x v="3"/>
    <x v="1"/>
    <x v="49"/>
    <x v="1"/>
    <x v="72"/>
    <x v="73"/>
    <x v="66"/>
    <x v="27"/>
    <x v="18"/>
    <x v="30"/>
    <x v="72"/>
  </r>
  <r>
    <n v="720000"/>
    <x v="3"/>
    <x v="7"/>
    <x v="71"/>
    <x v="72"/>
    <x v="2"/>
    <x v="1"/>
    <x v="1"/>
    <x v="1"/>
    <x v="7"/>
    <x v="50"/>
    <x v="1"/>
    <x v="73"/>
    <x v="74"/>
    <x v="67"/>
    <x v="1"/>
    <x v="45"/>
    <x v="78"/>
    <x v="73"/>
  </r>
  <r>
    <n v="390000"/>
    <x v="1"/>
    <x v="7"/>
    <x v="72"/>
    <x v="73"/>
    <x v="2"/>
    <x v="1"/>
    <x v="1"/>
    <x v="1"/>
    <x v="3"/>
    <x v="10"/>
    <x v="1"/>
    <x v="74"/>
    <x v="75"/>
    <x v="68"/>
    <x v="1"/>
    <x v="10"/>
    <x v="79"/>
    <x v="74"/>
  </r>
  <r>
    <n v="360000"/>
    <x v="3"/>
    <x v="7"/>
    <x v="73"/>
    <x v="74"/>
    <x v="2"/>
    <x v="1"/>
    <x v="1"/>
    <x v="1"/>
    <x v="1"/>
    <x v="51"/>
    <x v="1"/>
    <x v="75"/>
    <x v="76"/>
    <x v="69"/>
    <x v="1"/>
    <x v="10"/>
    <x v="80"/>
    <x v="10"/>
  </r>
  <r>
    <n v="355000"/>
    <x v="2"/>
    <x v="1"/>
    <x v="74"/>
    <x v="75"/>
    <x v="1"/>
    <x v="1"/>
    <x v="1"/>
    <x v="1"/>
    <x v="1"/>
    <x v="26"/>
    <x v="1"/>
    <x v="76"/>
    <x v="77"/>
    <x v="70"/>
    <x v="30"/>
    <x v="46"/>
    <x v="81"/>
    <x v="75"/>
  </r>
  <r>
    <n v="356000"/>
    <x v="1"/>
    <x v="6"/>
    <x v="5"/>
    <x v="76"/>
    <x v="1"/>
    <x v="1"/>
    <x v="1"/>
    <x v="1"/>
    <x v="3"/>
    <x v="52"/>
    <x v="1"/>
    <x v="77"/>
    <x v="78"/>
    <x v="5"/>
    <x v="1"/>
    <x v="37"/>
    <x v="82"/>
    <x v="57"/>
  </r>
  <r>
    <n v="315000"/>
    <x v="1"/>
    <x v="1"/>
    <x v="75"/>
    <x v="77"/>
    <x v="1"/>
    <x v="1"/>
    <x v="1"/>
    <x v="1"/>
    <x v="2"/>
    <x v="53"/>
    <x v="1"/>
    <x v="32"/>
    <x v="79"/>
    <x v="71"/>
    <x v="1"/>
    <x v="2"/>
    <x v="83"/>
    <x v="33"/>
  </r>
  <r>
    <n v="940000"/>
    <x v="1"/>
    <x v="6"/>
    <x v="76"/>
    <x v="78"/>
    <x v="2"/>
    <x v="1"/>
    <x v="1"/>
    <x v="1"/>
    <x v="5"/>
    <x v="45"/>
    <x v="1"/>
    <x v="33"/>
    <x v="80"/>
    <x v="69"/>
    <x v="31"/>
    <x v="22"/>
    <x v="84"/>
    <x v="76"/>
  </r>
  <r>
    <n v="305000"/>
    <x v="4"/>
    <x v="2"/>
    <x v="77"/>
    <x v="57"/>
    <x v="3"/>
    <x v="1"/>
    <x v="1"/>
    <x v="2"/>
    <x v="1"/>
    <x v="54"/>
    <x v="1"/>
    <x v="34"/>
    <x v="81"/>
    <x v="72"/>
    <x v="1"/>
    <x v="20"/>
    <x v="85"/>
    <x v="49"/>
  </r>
  <r>
    <n v="461000"/>
    <x v="1"/>
    <x v="10"/>
    <x v="59"/>
    <x v="79"/>
    <x v="2"/>
    <x v="1"/>
    <x v="1"/>
    <x v="1"/>
    <x v="5"/>
    <x v="55"/>
    <x v="1"/>
    <x v="78"/>
    <x v="82"/>
    <x v="15"/>
    <x v="14"/>
    <x v="29"/>
    <x v="86"/>
    <x v="77"/>
  </r>
  <r>
    <n v="215000"/>
    <x v="2"/>
    <x v="2"/>
    <x v="78"/>
    <x v="80"/>
    <x v="2"/>
    <x v="1"/>
    <x v="1"/>
    <x v="3"/>
    <x v="1"/>
    <x v="15"/>
    <x v="1"/>
    <x v="52"/>
    <x v="83"/>
    <x v="73"/>
    <x v="1"/>
    <x v="29"/>
    <x v="87"/>
    <x v="78"/>
  </r>
  <r>
    <n v="335000"/>
    <x v="2"/>
    <x v="8"/>
    <x v="79"/>
    <x v="81"/>
    <x v="2"/>
    <x v="1"/>
    <x v="1"/>
    <x v="1"/>
    <x v="1"/>
    <x v="55"/>
    <x v="1"/>
    <x v="24"/>
    <x v="84"/>
    <x v="74"/>
    <x v="32"/>
    <x v="4"/>
    <x v="88"/>
    <x v="79"/>
  </r>
  <r>
    <n v="243500"/>
    <x v="3"/>
    <x v="7"/>
    <x v="48"/>
    <x v="82"/>
    <x v="2"/>
    <x v="1"/>
    <x v="1"/>
    <x v="1"/>
    <x v="1"/>
    <x v="56"/>
    <x v="1"/>
    <x v="79"/>
    <x v="85"/>
    <x v="15"/>
    <x v="1"/>
    <x v="31"/>
    <x v="89"/>
    <x v="80"/>
  </r>
  <r>
    <n v="1100000"/>
    <x v="4"/>
    <x v="9"/>
    <x v="80"/>
    <x v="83"/>
    <x v="2"/>
    <x v="1"/>
    <x v="1"/>
    <x v="3"/>
    <x v="7"/>
    <x v="6"/>
    <x v="1"/>
    <x v="80"/>
    <x v="86"/>
    <x v="75"/>
    <x v="1"/>
    <x v="47"/>
    <x v="90"/>
    <x v="81"/>
  </r>
  <r>
    <n v="153000"/>
    <x v="1"/>
    <x v="1"/>
    <x v="18"/>
    <x v="84"/>
    <x v="1"/>
    <x v="1"/>
    <x v="1"/>
    <x v="1"/>
    <x v="1"/>
    <x v="57"/>
    <x v="1"/>
    <x v="81"/>
    <x v="87"/>
    <x v="17"/>
    <x v="1"/>
    <x v="31"/>
    <x v="91"/>
    <x v="82"/>
  </r>
  <r>
    <n v="430000"/>
    <x v="1"/>
    <x v="6"/>
    <x v="81"/>
    <x v="4"/>
    <x v="1"/>
    <x v="1"/>
    <x v="1"/>
    <x v="1"/>
    <x v="3"/>
    <x v="58"/>
    <x v="1"/>
    <x v="32"/>
    <x v="54"/>
    <x v="76"/>
    <x v="33"/>
    <x v="26"/>
    <x v="92"/>
    <x v="83"/>
  </r>
  <r>
    <n v="700000"/>
    <x v="1"/>
    <x v="6"/>
    <x v="81"/>
    <x v="4"/>
    <x v="1"/>
    <x v="1"/>
    <x v="1"/>
    <x v="1"/>
    <x v="3"/>
    <x v="58"/>
    <x v="1"/>
    <x v="32"/>
    <x v="54"/>
    <x v="76"/>
    <x v="33"/>
    <x v="26"/>
    <x v="92"/>
    <x v="83"/>
  </r>
  <r>
    <n v="905000"/>
    <x v="3"/>
    <x v="7"/>
    <x v="82"/>
    <x v="85"/>
    <x v="1"/>
    <x v="1"/>
    <x v="1"/>
    <x v="1"/>
    <x v="1"/>
    <x v="59"/>
    <x v="2"/>
    <x v="52"/>
    <x v="88"/>
    <x v="63"/>
    <x v="3"/>
    <x v="19"/>
    <x v="93"/>
    <x v="84"/>
  </r>
  <r>
    <n v="247500"/>
    <x v="1"/>
    <x v="8"/>
    <x v="4"/>
    <x v="86"/>
    <x v="1"/>
    <x v="1"/>
    <x v="1"/>
    <x v="1"/>
    <x v="1"/>
    <x v="60"/>
    <x v="1"/>
    <x v="82"/>
    <x v="89"/>
    <x v="77"/>
    <x v="1"/>
    <x v="48"/>
    <x v="94"/>
    <x v="85"/>
  </r>
  <r>
    <n v="199000"/>
    <x v="3"/>
    <x v="6"/>
    <x v="12"/>
    <x v="87"/>
    <x v="1"/>
    <x v="1"/>
    <x v="1"/>
    <x v="3"/>
    <x v="1"/>
    <x v="61"/>
    <x v="1"/>
    <x v="83"/>
    <x v="90"/>
    <x v="78"/>
    <x v="1"/>
    <x v="31"/>
    <x v="95"/>
    <x v="86"/>
  </r>
  <r>
    <n v="314000"/>
    <x v="1"/>
    <x v="8"/>
    <x v="15"/>
    <x v="88"/>
    <x v="1"/>
    <x v="1"/>
    <x v="1"/>
    <x v="2"/>
    <x v="1"/>
    <x v="62"/>
    <x v="1"/>
    <x v="8"/>
    <x v="91"/>
    <x v="79"/>
    <x v="22"/>
    <x v="10"/>
    <x v="96"/>
    <x v="87"/>
  </r>
  <r>
    <n v="437500"/>
    <x v="1"/>
    <x v="7"/>
    <x v="28"/>
    <x v="89"/>
    <x v="2"/>
    <x v="1"/>
    <x v="4"/>
    <x v="1"/>
    <x v="5"/>
    <x v="51"/>
    <x v="1"/>
    <x v="84"/>
    <x v="92"/>
    <x v="28"/>
    <x v="1"/>
    <x v="49"/>
    <x v="97"/>
    <x v="88"/>
  </r>
  <r>
    <n v="850830"/>
    <x v="1"/>
    <x v="7"/>
    <x v="83"/>
    <x v="90"/>
    <x v="3"/>
    <x v="1"/>
    <x v="1"/>
    <x v="2"/>
    <x v="5"/>
    <x v="63"/>
    <x v="1"/>
    <x v="23"/>
    <x v="54"/>
    <x v="80"/>
    <x v="34"/>
    <x v="50"/>
    <x v="98"/>
    <x v="8"/>
  </r>
  <r>
    <n v="555000"/>
    <x v="1"/>
    <x v="4"/>
    <x v="48"/>
    <x v="91"/>
    <x v="3"/>
    <x v="1"/>
    <x v="1"/>
    <x v="3"/>
    <x v="1"/>
    <x v="28"/>
    <x v="1"/>
    <x v="16"/>
    <x v="93"/>
    <x v="81"/>
    <x v="35"/>
    <x v="26"/>
    <x v="99"/>
    <x v="80"/>
  </r>
  <r>
    <n v="699950"/>
    <x v="1"/>
    <x v="2"/>
    <x v="84"/>
    <x v="92"/>
    <x v="2"/>
    <x v="1"/>
    <x v="1"/>
    <x v="3"/>
    <x v="3"/>
    <x v="64"/>
    <x v="1"/>
    <x v="57"/>
    <x v="94"/>
    <x v="82"/>
    <x v="1"/>
    <x v="51"/>
    <x v="100"/>
    <x v="89"/>
  </r>
  <r>
    <n v="1090000"/>
    <x v="1"/>
    <x v="7"/>
    <x v="85"/>
    <x v="93"/>
    <x v="2"/>
    <x v="1"/>
    <x v="1"/>
    <x v="1"/>
    <x v="3"/>
    <x v="40"/>
    <x v="4"/>
    <x v="85"/>
    <x v="9"/>
    <x v="83"/>
    <x v="1"/>
    <x v="40"/>
    <x v="101"/>
    <x v="90"/>
  </r>
  <r>
    <n v="290000"/>
    <x v="1"/>
    <x v="1"/>
    <x v="86"/>
    <x v="94"/>
    <x v="1"/>
    <x v="1"/>
    <x v="1"/>
    <x v="1"/>
    <x v="1"/>
    <x v="43"/>
    <x v="1"/>
    <x v="65"/>
    <x v="95"/>
    <x v="79"/>
    <x v="1"/>
    <x v="27"/>
    <x v="102"/>
    <x v="91"/>
  </r>
  <r>
    <n v="375000"/>
    <x v="1"/>
    <x v="7"/>
    <x v="87"/>
    <x v="95"/>
    <x v="1"/>
    <x v="1"/>
    <x v="1"/>
    <x v="3"/>
    <x v="3"/>
    <x v="65"/>
    <x v="1"/>
    <x v="53"/>
    <x v="96"/>
    <x v="84"/>
    <x v="29"/>
    <x v="27"/>
    <x v="103"/>
    <x v="92"/>
  </r>
  <r>
    <n v="460000"/>
    <x v="1"/>
    <x v="1"/>
    <x v="88"/>
    <x v="96"/>
    <x v="3"/>
    <x v="1"/>
    <x v="1"/>
    <x v="3"/>
    <x v="1"/>
    <x v="58"/>
    <x v="1"/>
    <x v="86"/>
    <x v="97"/>
    <x v="85"/>
    <x v="27"/>
    <x v="26"/>
    <x v="104"/>
    <x v="93"/>
  </r>
  <r>
    <n v="188500"/>
    <x v="2"/>
    <x v="8"/>
    <x v="89"/>
    <x v="97"/>
    <x v="1"/>
    <x v="1"/>
    <x v="1"/>
    <x v="3"/>
    <x v="3"/>
    <x v="22"/>
    <x v="1"/>
    <x v="87"/>
    <x v="98"/>
    <x v="86"/>
    <x v="1"/>
    <x v="8"/>
    <x v="105"/>
    <x v="48"/>
  </r>
  <r>
    <n v="680000"/>
    <x v="3"/>
    <x v="7"/>
    <x v="90"/>
    <x v="98"/>
    <x v="2"/>
    <x v="1"/>
    <x v="1"/>
    <x v="3"/>
    <x v="7"/>
    <x v="42"/>
    <x v="1"/>
    <x v="88"/>
    <x v="99"/>
    <x v="87"/>
    <x v="1"/>
    <x v="51"/>
    <x v="106"/>
    <x v="94"/>
  </r>
  <r>
    <n v="470000"/>
    <x v="4"/>
    <x v="8"/>
    <x v="91"/>
    <x v="99"/>
    <x v="2"/>
    <x v="1"/>
    <x v="1"/>
    <x v="3"/>
    <x v="1"/>
    <x v="11"/>
    <x v="1"/>
    <x v="58"/>
    <x v="100"/>
    <x v="88"/>
    <x v="1"/>
    <x v="24"/>
    <x v="107"/>
    <x v="95"/>
  </r>
  <r>
    <n v="597750"/>
    <x v="3"/>
    <x v="7"/>
    <x v="92"/>
    <x v="100"/>
    <x v="2"/>
    <x v="1"/>
    <x v="1"/>
    <x v="1"/>
    <x v="3"/>
    <x v="34"/>
    <x v="1"/>
    <x v="68"/>
    <x v="101"/>
    <x v="89"/>
    <x v="1"/>
    <x v="25"/>
    <x v="108"/>
    <x v="96"/>
  </r>
  <r>
    <n v="570000"/>
    <x v="1"/>
    <x v="8"/>
    <x v="56"/>
    <x v="101"/>
    <x v="1"/>
    <x v="1"/>
    <x v="1"/>
    <x v="2"/>
    <x v="2"/>
    <x v="66"/>
    <x v="1"/>
    <x v="89"/>
    <x v="102"/>
    <x v="90"/>
    <x v="23"/>
    <x v="16"/>
    <x v="33"/>
    <x v="97"/>
  </r>
  <r>
    <n v="272500"/>
    <x v="1"/>
    <x v="8"/>
    <x v="58"/>
    <x v="102"/>
    <x v="1"/>
    <x v="1"/>
    <x v="1"/>
    <x v="3"/>
    <x v="1"/>
    <x v="62"/>
    <x v="1"/>
    <x v="90"/>
    <x v="103"/>
    <x v="78"/>
    <x v="36"/>
    <x v="10"/>
    <x v="109"/>
    <x v="10"/>
  </r>
  <r>
    <n v="329950"/>
    <x v="1"/>
    <x v="8"/>
    <x v="93"/>
    <x v="103"/>
    <x v="1"/>
    <x v="1"/>
    <x v="4"/>
    <x v="1"/>
    <x v="1"/>
    <x v="67"/>
    <x v="1"/>
    <x v="91"/>
    <x v="104"/>
    <x v="91"/>
    <x v="25"/>
    <x v="52"/>
    <x v="81"/>
    <x v="98"/>
  </r>
  <r>
    <n v="480000"/>
    <x v="3"/>
    <x v="7"/>
    <x v="94"/>
    <x v="104"/>
    <x v="2"/>
    <x v="1"/>
    <x v="2"/>
    <x v="1"/>
    <x v="5"/>
    <x v="6"/>
    <x v="1"/>
    <x v="92"/>
    <x v="105"/>
    <x v="92"/>
    <x v="37"/>
    <x v="28"/>
    <x v="110"/>
    <x v="99"/>
  </r>
  <r>
    <n v="740500"/>
    <x v="1"/>
    <x v="12"/>
    <x v="95"/>
    <x v="105"/>
    <x v="2"/>
    <x v="1"/>
    <x v="1"/>
    <x v="1"/>
    <x v="3"/>
    <x v="14"/>
    <x v="5"/>
    <x v="93"/>
    <x v="106"/>
    <x v="93"/>
    <x v="26"/>
    <x v="26"/>
    <x v="111"/>
    <x v="31"/>
  </r>
  <r>
    <n v="518500"/>
    <x v="1"/>
    <x v="12"/>
    <x v="96"/>
    <x v="106"/>
    <x v="4"/>
    <x v="1"/>
    <x v="1"/>
    <x v="1"/>
    <x v="3"/>
    <x v="68"/>
    <x v="1"/>
    <x v="94"/>
    <x v="107"/>
    <x v="53"/>
    <x v="1"/>
    <x v="16"/>
    <x v="112"/>
    <x v="39"/>
  </r>
  <r>
    <n v="205425"/>
    <x v="2"/>
    <x v="1"/>
    <x v="97"/>
    <x v="107"/>
    <x v="1"/>
    <x v="1"/>
    <x v="1"/>
    <x v="3"/>
    <x v="2"/>
    <x v="69"/>
    <x v="1"/>
    <x v="47"/>
    <x v="108"/>
    <x v="64"/>
    <x v="1"/>
    <x v="1"/>
    <x v="113"/>
    <x v="100"/>
  </r>
  <r>
    <n v="171800"/>
    <x v="3"/>
    <x v="4"/>
    <x v="40"/>
    <x v="108"/>
    <x v="1"/>
    <x v="1"/>
    <x v="1"/>
    <x v="1"/>
    <x v="2"/>
    <x v="40"/>
    <x v="1"/>
    <x v="95"/>
    <x v="109"/>
    <x v="39"/>
    <x v="1"/>
    <x v="53"/>
    <x v="114"/>
    <x v="101"/>
  </r>
  <r>
    <n v="535000"/>
    <x v="3"/>
    <x v="1"/>
    <x v="78"/>
    <x v="109"/>
    <x v="3"/>
    <x v="1"/>
    <x v="1"/>
    <x v="3"/>
    <x v="1"/>
    <x v="45"/>
    <x v="1"/>
    <x v="16"/>
    <x v="110"/>
    <x v="73"/>
    <x v="1"/>
    <x v="39"/>
    <x v="115"/>
    <x v="102"/>
  </r>
  <r>
    <n v="660000"/>
    <x v="1"/>
    <x v="7"/>
    <x v="98"/>
    <x v="110"/>
    <x v="1"/>
    <x v="1"/>
    <x v="4"/>
    <x v="1"/>
    <x v="3"/>
    <x v="52"/>
    <x v="1"/>
    <x v="96"/>
    <x v="111"/>
    <x v="94"/>
    <x v="38"/>
    <x v="54"/>
    <x v="116"/>
    <x v="83"/>
  </r>
  <r>
    <n v="391500"/>
    <x v="1"/>
    <x v="4"/>
    <x v="99"/>
    <x v="111"/>
    <x v="1"/>
    <x v="1"/>
    <x v="1"/>
    <x v="1"/>
    <x v="1"/>
    <x v="5"/>
    <x v="1"/>
    <x v="42"/>
    <x v="112"/>
    <x v="95"/>
    <x v="1"/>
    <x v="42"/>
    <x v="117"/>
    <x v="103"/>
  </r>
  <r>
    <n v="395000"/>
    <x v="2"/>
    <x v="1"/>
    <x v="3"/>
    <x v="12"/>
    <x v="1"/>
    <x v="1"/>
    <x v="1"/>
    <x v="1"/>
    <x v="2"/>
    <x v="39"/>
    <x v="1"/>
    <x v="97"/>
    <x v="12"/>
    <x v="3"/>
    <x v="1"/>
    <x v="26"/>
    <x v="118"/>
    <x v="41"/>
  </r>
  <r>
    <n v="445000"/>
    <x v="3"/>
    <x v="8"/>
    <x v="100"/>
    <x v="112"/>
    <x v="3"/>
    <x v="1"/>
    <x v="1"/>
    <x v="2"/>
    <x v="1"/>
    <x v="70"/>
    <x v="1"/>
    <x v="77"/>
    <x v="113"/>
    <x v="96"/>
    <x v="36"/>
    <x v="46"/>
    <x v="119"/>
    <x v="104"/>
  </r>
  <r>
    <n v="770000"/>
    <x v="1"/>
    <x v="2"/>
    <x v="101"/>
    <x v="113"/>
    <x v="2"/>
    <x v="1"/>
    <x v="1"/>
    <x v="1"/>
    <x v="5"/>
    <x v="71"/>
    <x v="1"/>
    <x v="98"/>
    <x v="114"/>
    <x v="97"/>
    <x v="1"/>
    <x v="24"/>
    <x v="120"/>
    <x v="105"/>
  </r>
  <r>
    <n v="1450000"/>
    <x v="3"/>
    <x v="9"/>
    <x v="65"/>
    <x v="114"/>
    <x v="3"/>
    <x v="1"/>
    <x v="1"/>
    <x v="1"/>
    <x v="3"/>
    <x v="72"/>
    <x v="6"/>
    <x v="99"/>
    <x v="115"/>
    <x v="15"/>
    <x v="39"/>
    <x v="40"/>
    <x v="121"/>
    <x v="106"/>
  </r>
  <r>
    <n v="445000"/>
    <x v="1"/>
    <x v="2"/>
    <x v="100"/>
    <x v="115"/>
    <x v="1"/>
    <x v="1"/>
    <x v="4"/>
    <x v="1"/>
    <x v="3"/>
    <x v="60"/>
    <x v="1"/>
    <x v="100"/>
    <x v="116"/>
    <x v="98"/>
    <x v="40"/>
    <x v="1"/>
    <x v="122"/>
    <x v="107"/>
  </r>
  <r>
    <n v="260000"/>
    <x v="3"/>
    <x v="2"/>
    <x v="102"/>
    <x v="116"/>
    <x v="1"/>
    <x v="1"/>
    <x v="1"/>
    <x v="1"/>
    <x v="3"/>
    <x v="65"/>
    <x v="1"/>
    <x v="91"/>
    <x v="117"/>
    <x v="99"/>
    <x v="34"/>
    <x v="31"/>
    <x v="123"/>
    <x v="108"/>
  </r>
  <r>
    <n v="822500"/>
    <x v="4"/>
    <x v="12"/>
    <x v="28"/>
    <x v="117"/>
    <x v="2"/>
    <x v="1"/>
    <x v="1"/>
    <x v="2"/>
    <x v="1"/>
    <x v="73"/>
    <x v="1"/>
    <x v="101"/>
    <x v="118"/>
    <x v="96"/>
    <x v="22"/>
    <x v="16"/>
    <x v="124"/>
    <x v="109"/>
  </r>
  <r>
    <n v="430000"/>
    <x v="3"/>
    <x v="7"/>
    <x v="83"/>
    <x v="118"/>
    <x v="2"/>
    <x v="1"/>
    <x v="1"/>
    <x v="1"/>
    <x v="1"/>
    <x v="74"/>
    <x v="1"/>
    <x v="102"/>
    <x v="119"/>
    <x v="100"/>
    <x v="1"/>
    <x v="55"/>
    <x v="125"/>
    <x v="110"/>
  </r>
  <r>
    <n v="212000"/>
    <x v="1"/>
    <x v="8"/>
    <x v="8"/>
    <x v="119"/>
    <x v="1"/>
    <x v="1"/>
    <x v="1"/>
    <x v="3"/>
    <x v="1"/>
    <x v="48"/>
    <x v="1"/>
    <x v="103"/>
    <x v="120"/>
    <x v="8"/>
    <x v="1"/>
    <x v="20"/>
    <x v="126"/>
    <x v="111"/>
  </r>
  <r>
    <n v="660500"/>
    <x v="3"/>
    <x v="2"/>
    <x v="103"/>
    <x v="120"/>
    <x v="1"/>
    <x v="1"/>
    <x v="1"/>
    <x v="1"/>
    <x v="3"/>
    <x v="48"/>
    <x v="1"/>
    <x v="104"/>
    <x v="121"/>
    <x v="81"/>
    <x v="41"/>
    <x v="25"/>
    <x v="127"/>
    <x v="112"/>
  </r>
  <r>
    <n v="784000"/>
    <x v="1"/>
    <x v="12"/>
    <x v="104"/>
    <x v="121"/>
    <x v="3"/>
    <x v="1"/>
    <x v="1"/>
    <x v="1"/>
    <x v="5"/>
    <x v="46"/>
    <x v="1"/>
    <x v="105"/>
    <x v="122"/>
    <x v="101"/>
    <x v="42"/>
    <x v="24"/>
    <x v="128"/>
    <x v="113"/>
  </r>
  <r>
    <n v="453246"/>
    <x v="1"/>
    <x v="7"/>
    <x v="103"/>
    <x v="122"/>
    <x v="2"/>
    <x v="1"/>
    <x v="1"/>
    <x v="1"/>
    <x v="3"/>
    <x v="35"/>
    <x v="1"/>
    <x v="2"/>
    <x v="123"/>
    <x v="102"/>
    <x v="43"/>
    <x v="56"/>
    <x v="129"/>
    <x v="114"/>
  </r>
  <r>
    <n v="675000"/>
    <x v="3"/>
    <x v="12"/>
    <x v="76"/>
    <x v="123"/>
    <x v="4"/>
    <x v="1"/>
    <x v="1"/>
    <x v="1"/>
    <x v="5"/>
    <x v="27"/>
    <x v="1"/>
    <x v="90"/>
    <x v="124"/>
    <x v="103"/>
    <x v="1"/>
    <x v="13"/>
    <x v="130"/>
    <x v="93"/>
  </r>
  <r>
    <n v="199000"/>
    <x v="1"/>
    <x v="8"/>
    <x v="105"/>
    <x v="124"/>
    <x v="1"/>
    <x v="1"/>
    <x v="1"/>
    <x v="3"/>
    <x v="1"/>
    <x v="49"/>
    <x v="1"/>
    <x v="106"/>
    <x v="125"/>
    <x v="104"/>
    <x v="1"/>
    <x v="7"/>
    <x v="131"/>
    <x v="115"/>
  </r>
  <r>
    <n v="220000"/>
    <x v="3"/>
    <x v="8"/>
    <x v="74"/>
    <x v="125"/>
    <x v="1"/>
    <x v="1"/>
    <x v="1"/>
    <x v="1"/>
    <x v="1"/>
    <x v="21"/>
    <x v="1"/>
    <x v="82"/>
    <x v="126"/>
    <x v="70"/>
    <x v="30"/>
    <x v="7"/>
    <x v="132"/>
    <x v="116"/>
  </r>
  <r>
    <n v="452000"/>
    <x v="3"/>
    <x v="2"/>
    <x v="106"/>
    <x v="126"/>
    <x v="1"/>
    <x v="1"/>
    <x v="1"/>
    <x v="3"/>
    <x v="3"/>
    <x v="21"/>
    <x v="1"/>
    <x v="106"/>
    <x v="127"/>
    <x v="105"/>
    <x v="44"/>
    <x v="3"/>
    <x v="133"/>
    <x v="104"/>
  </r>
  <r>
    <n v="382500"/>
    <x v="2"/>
    <x v="1"/>
    <x v="29"/>
    <x v="127"/>
    <x v="1"/>
    <x v="1"/>
    <x v="1"/>
    <x v="1"/>
    <x v="2"/>
    <x v="29"/>
    <x v="1"/>
    <x v="17"/>
    <x v="128"/>
    <x v="29"/>
    <x v="1"/>
    <x v="2"/>
    <x v="134"/>
    <x v="67"/>
  </r>
  <r>
    <n v="519950"/>
    <x v="1"/>
    <x v="2"/>
    <x v="107"/>
    <x v="128"/>
    <x v="4"/>
    <x v="1"/>
    <x v="1"/>
    <x v="1"/>
    <x v="3"/>
    <x v="35"/>
    <x v="1"/>
    <x v="81"/>
    <x v="129"/>
    <x v="85"/>
    <x v="1"/>
    <x v="13"/>
    <x v="135"/>
    <x v="117"/>
  </r>
  <r>
    <n v="665000"/>
    <x v="2"/>
    <x v="1"/>
    <x v="108"/>
    <x v="129"/>
    <x v="1"/>
    <x v="1"/>
    <x v="1"/>
    <x v="1"/>
    <x v="1"/>
    <x v="45"/>
    <x v="1"/>
    <x v="107"/>
    <x v="130"/>
    <x v="57"/>
    <x v="1"/>
    <x v="22"/>
    <x v="136"/>
    <x v="118"/>
  </r>
  <r>
    <n v="527700"/>
    <x v="4"/>
    <x v="7"/>
    <x v="109"/>
    <x v="130"/>
    <x v="1"/>
    <x v="1"/>
    <x v="1"/>
    <x v="3"/>
    <x v="3"/>
    <x v="21"/>
    <x v="1"/>
    <x v="108"/>
    <x v="131"/>
    <x v="106"/>
    <x v="45"/>
    <x v="57"/>
    <x v="137"/>
    <x v="119"/>
  </r>
  <r>
    <n v="205000"/>
    <x v="1"/>
    <x v="1"/>
    <x v="78"/>
    <x v="131"/>
    <x v="1"/>
    <x v="1"/>
    <x v="1"/>
    <x v="3"/>
    <x v="1"/>
    <x v="57"/>
    <x v="1"/>
    <x v="16"/>
    <x v="132"/>
    <x v="70"/>
    <x v="22"/>
    <x v="27"/>
    <x v="138"/>
    <x v="120"/>
  </r>
  <r>
    <n v="420000"/>
    <x v="1"/>
    <x v="1"/>
    <x v="8"/>
    <x v="132"/>
    <x v="1"/>
    <x v="1"/>
    <x v="1"/>
    <x v="3"/>
    <x v="1"/>
    <x v="75"/>
    <x v="1"/>
    <x v="109"/>
    <x v="133"/>
    <x v="107"/>
    <x v="46"/>
    <x v="18"/>
    <x v="139"/>
    <x v="82"/>
  </r>
  <r>
    <n v="500000"/>
    <x v="3"/>
    <x v="2"/>
    <x v="91"/>
    <x v="133"/>
    <x v="1"/>
    <x v="1"/>
    <x v="1"/>
    <x v="3"/>
    <x v="3"/>
    <x v="54"/>
    <x v="1"/>
    <x v="110"/>
    <x v="134"/>
    <x v="108"/>
    <x v="47"/>
    <x v="57"/>
    <x v="140"/>
    <x v="121"/>
  </r>
  <r>
    <n v="921500"/>
    <x v="3"/>
    <x v="7"/>
    <x v="110"/>
    <x v="134"/>
    <x v="2"/>
    <x v="1"/>
    <x v="1"/>
    <x v="3"/>
    <x v="5"/>
    <x v="16"/>
    <x v="1"/>
    <x v="111"/>
    <x v="135"/>
    <x v="109"/>
    <x v="1"/>
    <x v="51"/>
    <x v="141"/>
    <x v="122"/>
  </r>
  <r>
    <n v="890000"/>
    <x v="3"/>
    <x v="1"/>
    <x v="111"/>
    <x v="135"/>
    <x v="2"/>
    <x v="1"/>
    <x v="1"/>
    <x v="1"/>
    <x v="3"/>
    <x v="66"/>
    <x v="1"/>
    <x v="23"/>
    <x v="16"/>
    <x v="110"/>
    <x v="48"/>
    <x v="58"/>
    <x v="142"/>
    <x v="123"/>
  </r>
  <r>
    <n v="430000"/>
    <x v="2"/>
    <x v="7"/>
    <x v="52"/>
    <x v="136"/>
    <x v="2"/>
    <x v="1"/>
    <x v="1"/>
    <x v="1"/>
    <x v="1"/>
    <x v="76"/>
    <x v="1"/>
    <x v="68"/>
    <x v="136"/>
    <x v="50"/>
    <x v="1"/>
    <x v="25"/>
    <x v="143"/>
    <x v="124"/>
  </r>
  <r>
    <n v="258000"/>
    <x v="4"/>
    <x v="4"/>
    <x v="112"/>
    <x v="137"/>
    <x v="1"/>
    <x v="1"/>
    <x v="1"/>
    <x v="3"/>
    <x v="3"/>
    <x v="9"/>
    <x v="1"/>
    <x v="4"/>
    <x v="137"/>
    <x v="111"/>
    <x v="49"/>
    <x v="48"/>
    <x v="144"/>
    <x v="125"/>
  </r>
  <r>
    <n v="511000"/>
    <x v="1"/>
    <x v="1"/>
    <x v="13"/>
    <x v="138"/>
    <x v="1"/>
    <x v="1"/>
    <x v="1"/>
    <x v="1"/>
    <x v="1"/>
    <x v="20"/>
    <x v="1"/>
    <x v="112"/>
    <x v="138"/>
    <x v="112"/>
    <x v="50"/>
    <x v="16"/>
    <x v="145"/>
    <x v="126"/>
  </r>
  <r>
    <n v="532170"/>
    <x v="1"/>
    <x v="4"/>
    <x v="113"/>
    <x v="139"/>
    <x v="2"/>
    <x v="1"/>
    <x v="1"/>
    <x v="1"/>
    <x v="3"/>
    <x v="71"/>
    <x v="1"/>
    <x v="113"/>
    <x v="61"/>
    <x v="99"/>
    <x v="1"/>
    <x v="16"/>
    <x v="146"/>
    <x v="123"/>
  </r>
  <r>
    <n v="560000"/>
    <x v="1"/>
    <x v="1"/>
    <x v="108"/>
    <x v="4"/>
    <x v="3"/>
    <x v="1"/>
    <x v="1"/>
    <x v="1"/>
    <x v="1"/>
    <x v="20"/>
    <x v="1"/>
    <x v="103"/>
    <x v="4"/>
    <x v="57"/>
    <x v="1"/>
    <x v="13"/>
    <x v="147"/>
    <x v="127"/>
  </r>
  <r>
    <n v="282950"/>
    <x v="1"/>
    <x v="1"/>
    <x v="19"/>
    <x v="140"/>
    <x v="1"/>
    <x v="1"/>
    <x v="1"/>
    <x v="3"/>
    <x v="1"/>
    <x v="43"/>
    <x v="1"/>
    <x v="70"/>
    <x v="139"/>
    <x v="18"/>
    <x v="1"/>
    <x v="7"/>
    <x v="148"/>
    <x v="27"/>
  </r>
  <r>
    <n v="2250000"/>
    <x v="3"/>
    <x v="10"/>
    <x v="114"/>
    <x v="141"/>
    <x v="2"/>
    <x v="1"/>
    <x v="2"/>
    <x v="1"/>
    <x v="8"/>
    <x v="55"/>
    <x v="1"/>
    <x v="114"/>
    <x v="140"/>
    <x v="113"/>
    <x v="51"/>
    <x v="57"/>
    <x v="149"/>
    <x v="128"/>
  </r>
  <r>
    <n v="350000"/>
    <x v="5"/>
    <x v="1"/>
    <x v="115"/>
    <x v="73"/>
    <x v="1"/>
    <x v="1"/>
    <x v="1"/>
    <x v="1"/>
    <x v="1"/>
    <x v="11"/>
    <x v="1"/>
    <x v="62"/>
    <x v="48"/>
    <x v="90"/>
    <x v="1"/>
    <x v="12"/>
    <x v="150"/>
    <x v="129"/>
  </r>
  <r>
    <n v="215000"/>
    <x v="1"/>
    <x v="1"/>
    <x v="1"/>
    <x v="142"/>
    <x v="1"/>
    <x v="1"/>
    <x v="1"/>
    <x v="3"/>
    <x v="1"/>
    <x v="60"/>
    <x v="1"/>
    <x v="47"/>
    <x v="141"/>
    <x v="1"/>
    <x v="1"/>
    <x v="27"/>
    <x v="151"/>
    <x v="130"/>
  </r>
  <r>
    <n v="650000"/>
    <x v="4"/>
    <x v="12"/>
    <x v="116"/>
    <x v="143"/>
    <x v="2"/>
    <x v="1"/>
    <x v="1"/>
    <x v="1"/>
    <x v="5"/>
    <x v="32"/>
    <x v="1"/>
    <x v="92"/>
    <x v="142"/>
    <x v="114"/>
    <x v="52"/>
    <x v="29"/>
    <x v="152"/>
    <x v="23"/>
  </r>
  <r>
    <n v="320000"/>
    <x v="3"/>
    <x v="9"/>
    <x v="117"/>
    <x v="144"/>
    <x v="1"/>
    <x v="1"/>
    <x v="1"/>
    <x v="1"/>
    <x v="3"/>
    <x v="60"/>
    <x v="1"/>
    <x v="79"/>
    <x v="143"/>
    <x v="98"/>
    <x v="53"/>
    <x v="31"/>
    <x v="153"/>
    <x v="51"/>
  </r>
  <r>
    <n v="247000"/>
    <x v="1"/>
    <x v="4"/>
    <x v="118"/>
    <x v="145"/>
    <x v="3"/>
    <x v="1"/>
    <x v="1"/>
    <x v="1"/>
    <x v="1"/>
    <x v="17"/>
    <x v="7"/>
    <x v="83"/>
    <x v="144"/>
    <x v="80"/>
    <x v="1"/>
    <x v="59"/>
    <x v="154"/>
    <x v="131"/>
  </r>
  <r>
    <n v="320000"/>
    <x v="3"/>
    <x v="8"/>
    <x v="69"/>
    <x v="146"/>
    <x v="1"/>
    <x v="1"/>
    <x v="1"/>
    <x v="3"/>
    <x v="3"/>
    <x v="21"/>
    <x v="1"/>
    <x v="36"/>
    <x v="145"/>
    <x v="115"/>
    <x v="1"/>
    <x v="37"/>
    <x v="155"/>
    <x v="132"/>
  </r>
  <r>
    <n v="255000"/>
    <x v="4"/>
    <x v="2"/>
    <x v="32"/>
    <x v="147"/>
    <x v="1"/>
    <x v="1"/>
    <x v="1"/>
    <x v="1"/>
    <x v="1"/>
    <x v="57"/>
    <x v="1"/>
    <x v="62"/>
    <x v="146"/>
    <x v="116"/>
    <x v="54"/>
    <x v="9"/>
    <x v="156"/>
    <x v="59"/>
  </r>
  <r>
    <n v="438000"/>
    <x v="1"/>
    <x v="8"/>
    <x v="9"/>
    <x v="148"/>
    <x v="1"/>
    <x v="1"/>
    <x v="1"/>
    <x v="1"/>
    <x v="1"/>
    <x v="57"/>
    <x v="1"/>
    <x v="115"/>
    <x v="147"/>
    <x v="117"/>
    <x v="1"/>
    <x v="42"/>
    <x v="157"/>
    <x v="133"/>
  </r>
  <r>
    <n v="900000"/>
    <x v="1"/>
    <x v="7"/>
    <x v="119"/>
    <x v="149"/>
    <x v="2"/>
    <x v="1"/>
    <x v="1"/>
    <x v="1"/>
    <x v="7"/>
    <x v="33"/>
    <x v="1"/>
    <x v="116"/>
    <x v="148"/>
    <x v="118"/>
    <x v="1"/>
    <x v="43"/>
    <x v="158"/>
    <x v="134"/>
  </r>
  <r>
    <n v="441000"/>
    <x v="1"/>
    <x v="9"/>
    <x v="120"/>
    <x v="150"/>
    <x v="1"/>
    <x v="1"/>
    <x v="1"/>
    <x v="1"/>
    <x v="1"/>
    <x v="15"/>
    <x v="1"/>
    <x v="97"/>
    <x v="149"/>
    <x v="78"/>
    <x v="55"/>
    <x v="42"/>
    <x v="159"/>
    <x v="135"/>
  </r>
  <r>
    <n v="420000"/>
    <x v="1"/>
    <x v="4"/>
    <x v="74"/>
    <x v="151"/>
    <x v="1"/>
    <x v="1"/>
    <x v="1"/>
    <x v="3"/>
    <x v="1"/>
    <x v="61"/>
    <x v="1"/>
    <x v="117"/>
    <x v="150"/>
    <x v="70"/>
    <x v="30"/>
    <x v="25"/>
    <x v="160"/>
    <x v="134"/>
  </r>
  <r>
    <n v="370000"/>
    <x v="1"/>
    <x v="8"/>
    <x v="81"/>
    <x v="152"/>
    <x v="1"/>
    <x v="1"/>
    <x v="1"/>
    <x v="1"/>
    <x v="1"/>
    <x v="77"/>
    <x v="1"/>
    <x v="65"/>
    <x v="71"/>
    <x v="1"/>
    <x v="2"/>
    <x v="42"/>
    <x v="161"/>
    <x v="136"/>
  </r>
  <r>
    <n v="269950"/>
    <x v="2"/>
    <x v="8"/>
    <x v="121"/>
    <x v="153"/>
    <x v="1"/>
    <x v="1"/>
    <x v="1"/>
    <x v="2"/>
    <x v="6"/>
    <x v="78"/>
    <x v="1"/>
    <x v="93"/>
    <x v="140"/>
    <x v="90"/>
    <x v="56"/>
    <x v="8"/>
    <x v="162"/>
    <x v="7"/>
  </r>
  <r>
    <n v="807100"/>
    <x v="3"/>
    <x v="7"/>
    <x v="122"/>
    <x v="154"/>
    <x v="2"/>
    <x v="1"/>
    <x v="1"/>
    <x v="1"/>
    <x v="5"/>
    <x v="79"/>
    <x v="1"/>
    <x v="118"/>
    <x v="54"/>
    <x v="119"/>
    <x v="1"/>
    <x v="57"/>
    <x v="163"/>
    <x v="71"/>
  </r>
  <r>
    <n v="653000"/>
    <x v="1"/>
    <x v="7"/>
    <x v="122"/>
    <x v="155"/>
    <x v="1"/>
    <x v="1"/>
    <x v="1"/>
    <x v="3"/>
    <x v="3"/>
    <x v="15"/>
    <x v="1"/>
    <x v="105"/>
    <x v="59"/>
    <x v="73"/>
    <x v="57"/>
    <x v="42"/>
    <x v="164"/>
    <x v="137"/>
  </r>
  <r>
    <n v="371500"/>
    <x v="1"/>
    <x v="4"/>
    <x v="14"/>
    <x v="156"/>
    <x v="1"/>
    <x v="1"/>
    <x v="1"/>
    <x v="2"/>
    <x v="1"/>
    <x v="52"/>
    <x v="1"/>
    <x v="119"/>
    <x v="151"/>
    <x v="13"/>
    <x v="1"/>
    <x v="18"/>
    <x v="165"/>
    <x v="138"/>
  </r>
  <r>
    <n v="284000"/>
    <x v="1"/>
    <x v="8"/>
    <x v="123"/>
    <x v="157"/>
    <x v="1"/>
    <x v="1"/>
    <x v="1"/>
    <x v="1"/>
    <x v="1"/>
    <x v="43"/>
    <x v="1"/>
    <x v="120"/>
    <x v="152"/>
    <x v="94"/>
    <x v="1"/>
    <x v="30"/>
    <x v="166"/>
    <x v="9"/>
  </r>
  <r>
    <n v="272000"/>
    <x v="1"/>
    <x v="8"/>
    <x v="102"/>
    <x v="158"/>
    <x v="1"/>
    <x v="1"/>
    <x v="1"/>
    <x v="3"/>
    <x v="1"/>
    <x v="65"/>
    <x v="1"/>
    <x v="121"/>
    <x v="153"/>
    <x v="120"/>
    <x v="58"/>
    <x v="31"/>
    <x v="167"/>
    <x v="139"/>
  </r>
  <r>
    <n v="313000"/>
    <x v="1"/>
    <x v="6"/>
    <x v="121"/>
    <x v="159"/>
    <x v="3"/>
    <x v="1"/>
    <x v="1"/>
    <x v="1"/>
    <x v="1"/>
    <x v="1"/>
    <x v="1"/>
    <x v="50"/>
    <x v="133"/>
    <x v="105"/>
    <x v="1"/>
    <x v="18"/>
    <x v="168"/>
    <x v="58"/>
  </r>
  <r>
    <n v="917500"/>
    <x v="3"/>
    <x v="7"/>
    <x v="124"/>
    <x v="160"/>
    <x v="2"/>
    <x v="1"/>
    <x v="1"/>
    <x v="1"/>
    <x v="7"/>
    <x v="34"/>
    <x v="1"/>
    <x v="122"/>
    <x v="154"/>
    <x v="27"/>
    <x v="59"/>
    <x v="60"/>
    <x v="169"/>
    <x v="140"/>
  </r>
  <r>
    <n v="673000"/>
    <x v="3"/>
    <x v="2"/>
    <x v="106"/>
    <x v="161"/>
    <x v="2"/>
    <x v="1"/>
    <x v="1"/>
    <x v="3"/>
    <x v="3"/>
    <x v="62"/>
    <x v="1"/>
    <x v="123"/>
    <x v="155"/>
    <x v="121"/>
    <x v="1"/>
    <x v="57"/>
    <x v="170"/>
    <x v="71"/>
  </r>
  <r>
    <n v="425000"/>
    <x v="1"/>
    <x v="7"/>
    <x v="125"/>
    <x v="162"/>
    <x v="2"/>
    <x v="1"/>
    <x v="1"/>
    <x v="1"/>
    <x v="3"/>
    <x v="41"/>
    <x v="1"/>
    <x v="34"/>
    <x v="156"/>
    <x v="122"/>
    <x v="7"/>
    <x v="38"/>
    <x v="171"/>
    <x v="33"/>
  </r>
  <r>
    <n v="399950"/>
    <x v="4"/>
    <x v="9"/>
    <x v="126"/>
    <x v="163"/>
    <x v="1"/>
    <x v="1"/>
    <x v="1"/>
    <x v="1"/>
    <x v="1"/>
    <x v="48"/>
    <x v="1"/>
    <x v="18"/>
    <x v="157"/>
    <x v="104"/>
    <x v="47"/>
    <x v="39"/>
    <x v="172"/>
    <x v="141"/>
  </r>
  <r>
    <n v="385000"/>
    <x v="1"/>
    <x v="1"/>
    <x v="36"/>
    <x v="164"/>
    <x v="1"/>
    <x v="1"/>
    <x v="1"/>
    <x v="1"/>
    <x v="2"/>
    <x v="80"/>
    <x v="1"/>
    <x v="115"/>
    <x v="80"/>
    <x v="123"/>
    <x v="1"/>
    <x v="38"/>
    <x v="173"/>
    <x v="142"/>
  </r>
  <r>
    <n v="269950"/>
    <x v="1"/>
    <x v="6"/>
    <x v="127"/>
    <x v="165"/>
    <x v="1"/>
    <x v="1"/>
    <x v="4"/>
    <x v="3"/>
    <x v="1"/>
    <x v="61"/>
    <x v="1"/>
    <x v="52"/>
    <x v="158"/>
    <x v="104"/>
    <x v="60"/>
    <x v="59"/>
    <x v="174"/>
    <x v="143"/>
  </r>
  <r>
    <n v="330000"/>
    <x v="2"/>
    <x v="1"/>
    <x v="128"/>
    <x v="166"/>
    <x v="1"/>
    <x v="1"/>
    <x v="1"/>
    <x v="1"/>
    <x v="1"/>
    <x v="78"/>
    <x v="1"/>
    <x v="90"/>
    <x v="159"/>
    <x v="8"/>
    <x v="33"/>
    <x v="54"/>
    <x v="175"/>
    <x v="118"/>
  </r>
  <r>
    <n v="260000"/>
    <x v="1"/>
    <x v="7"/>
    <x v="88"/>
    <x v="167"/>
    <x v="2"/>
    <x v="1"/>
    <x v="1"/>
    <x v="1"/>
    <x v="1"/>
    <x v="56"/>
    <x v="1"/>
    <x v="124"/>
    <x v="160"/>
    <x v="120"/>
    <x v="1"/>
    <x v="21"/>
    <x v="176"/>
    <x v="66"/>
  </r>
  <r>
    <n v="470000"/>
    <x v="3"/>
    <x v="3"/>
    <x v="66"/>
    <x v="168"/>
    <x v="3"/>
    <x v="1"/>
    <x v="1"/>
    <x v="3"/>
    <x v="1"/>
    <x v="45"/>
    <x v="1"/>
    <x v="49"/>
    <x v="161"/>
    <x v="5"/>
    <x v="11"/>
    <x v="14"/>
    <x v="177"/>
    <x v="144"/>
  </r>
  <r>
    <n v="589000"/>
    <x v="3"/>
    <x v="3"/>
    <x v="129"/>
    <x v="108"/>
    <x v="2"/>
    <x v="1"/>
    <x v="1"/>
    <x v="2"/>
    <x v="1"/>
    <x v="54"/>
    <x v="1"/>
    <x v="125"/>
    <x v="162"/>
    <x v="124"/>
    <x v="1"/>
    <x v="42"/>
    <x v="178"/>
    <x v="145"/>
  </r>
  <r>
    <n v="163500"/>
    <x v="2"/>
    <x v="6"/>
    <x v="130"/>
    <x v="169"/>
    <x v="2"/>
    <x v="1"/>
    <x v="1"/>
    <x v="1"/>
    <x v="1"/>
    <x v="32"/>
    <x v="1"/>
    <x v="126"/>
    <x v="163"/>
    <x v="4"/>
    <x v="1"/>
    <x v="10"/>
    <x v="179"/>
    <x v="146"/>
  </r>
  <r>
    <n v="835000"/>
    <x v="3"/>
    <x v="9"/>
    <x v="131"/>
    <x v="170"/>
    <x v="2"/>
    <x v="1"/>
    <x v="1"/>
    <x v="1"/>
    <x v="5"/>
    <x v="81"/>
    <x v="1"/>
    <x v="123"/>
    <x v="164"/>
    <x v="103"/>
    <x v="21"/>
    <x v="24"/>
    <x v="180"/>
    <x v="147"/>
  </r>
  <r>
    <n v="1100000"/>
    <x v="4"/>
    <x v="3"/>
    <x v="132"/>
    <x v="171"/>
    <x v="1"/>
    <x v="1"/>
    <x v="4"/>
    <x v="3"/>
    <x v="7"/>
    <x v="48"/>
    <x v="1"/>
    <x v="127"/>
    <x v="165"/>
    <x v="125"/>
    <x v="61"/>
    <x v="60"/>
    <x v="181"/>
    <x v="148"/>
  </r>
  <r>
    <n v="269000"/>
    <x v="3"/>
    <x v="8"/>
    <x v="133"/>
    <x v="3"/>
    <x v="1"/>
    <x v="1"/>
    <x v="1"/>
    <x v="3"/>
    <x v="3"/>
    <x v="19"/>
    <x v="1"/>
    <x v="128"/>
    <x v="166"/>
    <x v="126"/>
    <x v="62"/>
    <x v="31"/>
    <x v="182"/>
    <x v="149"/>
  </r>
  <r>
    <n v="560000"/>
    <x v="1"/>
    <x v="7"/>
    <x v="73"/>
    <x v="172"/>
    <x v="2"/>
    <x v="1"/>
    <x v="1"/>
    <x v="1"/>
    <x v="3"/>
    <x v="5"/>
    <x v="1"/>
    <x v="129"/>
    <x v="167"/>
    <x v="69"/>
    <x v="1"/>
    <x v="5"/>
    <x v="183"/>
    <x v="150"/>
  </r>
  <r>
    <n v="615000"/>
    <x v="3"/>
    <x v="1"/>
    <x v="134"/>
    <x v="173"/>
    <x v="3"/>
    <x v="1"/>
    <x v="1"/>
    <x v="3"/>
    <x v="2"/>
    <x v="80"/>
    <x v="1"/>
    <x v="12"/>
    <x v="113"/>
    <x v="127"/>
    <x v="1"/>
    <x v="16"/>
    <x v="184"/>
    <x v="72"/>
  </r>
  <r>
    <n v="585188"/>
    <x v="1"/>
    <x v="2"/>
    <x v="135"/>
    <x v="174"/>
    <x v="1"/>
    <x v="1"/>
    <x v="1"/>
    <x v="1"/>
    <x v="3"/>
    <x v="61"/>
    <x v="1"/>
    <x v="110"/>
    <x v="168"/>
    <x v="12"/>
    <x v="34"/>
    <x v="24"/>
    <x v="185"/>
    <x v="151"/>
  </r>
  <r>
    <n v="305000"/>
    <x v="1"/>
    <x v="8"/>
    <x v="136"/>
    <x v="175"/>
    <x v="1"/>
    <x v="1"/>
    <x v="1"/>
    <x v="1"/>
    <x v="1"/>
    <x v="13"/>
    <x v="1"/>
    <x v="90"/>
    <x v="117"/>
    <x v="123"/>
    <x v="63"/>
    <x v="42"/>
    <x v="186"/>
    <x v="152"/>
  </r>
  <r>
    <n v="166950"/>
    <x v="1"/>
    <x v="1"/>
    <x v="29"/>
    <x v="176"/>
    <x v="1"/>
    <x v="1"/>
    <x v="1"/>
    <x v="1"/>
    <x v="2"/>
    <x v="37"/>
    <x v="1"/>
    <x v="130"/>
    <x v="169"/>
    <x v="29"/>
    <x v="1"/>
    <x v="27"/>
    <x v="187"/>
    <x v="91"/>
  </r>
  <r>
    <n v="799000"/>
    <x v="1"/>
    <x v="7"/>
    <x v="76"/>
    <x v="177"/>
    <x v="1"/>
    <x v="1"/>
    <x v="1"/>
    <x v="3"/>
    <x v="3"/>
    <x v="37"/>
    <x v="1"/>
    <x v="45"/>
    <x v="170"/>
    <x v="103"/>
    <x v="1"/>
    <x v="19"/>
    <x v="188"/>
    <x v="153"/>
  </r>
  <r>
    <n v="400000"/>
    <x v="1"/>
    <x v="7"/>
    <x v="137"/>
    <x v="178"/>
    <x v="1"/>
    <x v="1"/>
    <x v="1"/>
    <x v="3"/>
    <x v="1"/>
    <x v="57"/>
    <x v="1"/>
    <x v="78"/>
    <x v="171"/>
    <x v="128"/>
    <x v="9"/>
    <x v="18"/>
    <x v="189"/>
    <x v="126"/>
  </r>
  <r>
    <n v="230000"/>
    <x v="1"/>
    <x v="1"/>
    <x v="8"/>
    <x v="179"/>
    <x v="1"/>
    <x v="1"/>
    <x v="1"/>
    <x v="1"/>
    <x v="1"/>
    <x v="26"/>
    <x v="1"/>
    <x v="32"/>
    <x v="172"/>
    <x v="8"/>
    <x v="1"/>
    <x v="61"/>
    <x v="190"/>
    <x v="129"/>
  </r>
  <r>
    <n v="256883"/>
    <x v="1"/>
    <x v="7"/>
    <x v="138"/>
    <x v="180"/>
    <x v="2"/>
    <x v="1"/>
    <x v="1"/>
    <x v="1"/>
    <x v="3"/>
    <x v="10"/>
    <x v="1"/>
    <x v="84"/>
    <x v="173"/>
    <x v="129"/>
    <x v="1"/>
    <x v="31"/>
    <x v="191"/>
    <x v="39"/>
  </r>
  <r>
    <n v="423000"/>
    <x v="3"/>
    <x v="4"/>
    <x v="126"/>
    <x v="181"/>
    <x v="3"/>
    <x v="1"/>
    <x v="1"/>
    <x v="2"/>
    <x v="1"/>
    <x v="82"/>
    <x v="1"/>
    <x v="113"/>
    <x v="174"/>
    <x v="111"/>
    <x v="38"/>
    <x v="52"/>
    <x v="192"/>
    <x v="154"/>
  </r>
  <r>
    <n v="465000"/>
    <x v="1"/>
    <x v="7"/>
    <x v="55"/>
    <x v="182"/>
    <x v="2"/>
    <x v="1"/>
    <x v="1"/>
    <x v="1"/>
    <x v="3"/>
    <x v="76"/>
    <x v="1"/>
    <x v="82"/>
    <x v="175"/>
    <x v="130"/>
    <x v="1"/>
    <x v="14"/>
    <x v="193"/>
    <x v="80"/>
  </r>
  <r>
    <n v="440000"/>
    <x v="1"/>
    <x v="7"/>
    <x v="120"/>
    <x v="183"/>
    <x v="2"/>
    <x v="1"/>
    <x v="1"/>
    <x v="1"/>
    <x v="1"/>
    <x v="83"/>
    <x v="1"/>
    <x v="131"/>
    <x v="176"/>
    <x v="131"/>
    <x v="1"/>
    <x v="62"/>
    <x v="194"/>
    <x v="155"/>
  </r>
  <r>
    <n v="385000"/>
    <x v="1"/>
    <x v="8"/>
    <x v="128"/>
    <x v="184"/>
    <x v="1"/>
    <x v="1"/>
    <x v="1"/>
    <x v="3"/>
    <x v="1"/>
    <x v="19"/>
    <x v="1"/>
    <x v="109"/>
    <x v="177"/>
    <x v="132"/>
    <x v="1"/>
    <x v="10"/>
    <x v="195"/>
    <x v="156"/>
  </r>
  <r>
    <n v="210000"/>
    <x v="1"/>
    <x v="1"/>
    <x v="139"/>
    <x v="185"/>
    <x v="1"/>
    <x v="1"/>
    <x v="1"/>
    <x v="3"/>
    <x v="2"/>
    <x v="84"/>
    <x v="1"/>
    <x v="132"/>
    <x v="178"/>
    <x v="11"/>
    <x v="1"/>
    <x v="29"/>
    <x v="196"/>
    <x v="91"/>
  </r>
  <r>
    <n v="297000"/>
    <x v="1"/>
    <x v="7"/>
    <x v="140"/>
    <x v="186"/>
    <x v="2"/>
    <x v="1"/>
    <x v="1"/>
    <x v="1"/>
    <x v="3"/>
    <x v="16"/>
    <x v="1"/>
    <x v="129"/>
    <x v="179"/>
    <x v="133"/>
    <x v="1"/>
    <x v="35"/>
    <x v="197"/>
    <x v="157"/>
  </r>
  <r>
    <n v="470000"/>
    <x v="1"/>
    <x v="1"/>
    <x v="141"/>
    <x v="4"/>
    <x v="1"/>
    <x v="1"/>
    <x v="1"/>
    <x v="1"/>
    <x v="1"/>
    <x v="53"/>
    <x v="1"/>
    <x v="70"/>
    <x v="4"/>
    <x v="70"/>
    <x v="1"/>
    <x v="13"/>
    <x v="198"/>
    <x v="14"/>
  </r>
  <r>
    <n v="226500"/>
    <x v="1"/>
    <x v="6"/>
    <x v="142"/>
    <x v="187"/>
    <x v="1"/>
    <x v="1"/>
    <x v="1"/>
    <x v="3"/>
    <x v="1"/>
    <x v="77"/>
    <x v="1"/>
    <x v="133"/>
    <x v="71"/>
    <x v="134"/>
    <x v="2"/>
    <x v="31"/>
    <x v="199"/>
    <x v="158"/>
  </r>
  <r>
    <n v="274250"/>
    <x v="1"/>
    <x v="1"/>
    <x v="143"/>
    <x v="188"/>
    <x v="1"/>
    <x v="1"/>
    <x v="1"/>
    <x v="3"/>
    <x v="2"/>
    <x v="57"/>
    <x v="1"/>
    <x v="19"/>
    <x v="180"/>
    <x v="66"/>
    <x v="1"/>
    <x v="37"/>
    <x v="200"/>
    <x v="159"/>
  </r>
  <r>
    <n v="840000"/>
    <x v="3"/>
    <x v="8"/>
    <x v="144"/>
    <x v="189"/>
    <x v="1"/>
    <x v="1"/>
    <x v="1"/>
    <x v="3"/>
    <x v="5"/>
    <x v="38"/>
    <x v="1"/>
    <x v="134"/>
    <x v="181"/>
    <x v="135"/>
    <x v="64"/>
    <x v="19"/>
    <x v="201"/>
    <x v="153"/>
  </r>
  <r>
    <n v="677900"/>
    <x v="1"/>
    <x v="7"/>
    <x v="129"/>
    <x v="190"/>
    <x v="2"/>
    <x v="1"/>
    <x v="1"/>
    <x v="1"/>
    <x v="3"/>
    <x v="68"/>
    <x v="1"/>
    <x v="60"/>
    <x v="182"/>
    <x v="124"/>
    <x v="1"/>
    <x v="24"/>
    <x v="30"/>
    <x v="54"/>
  </r>
  <r>
    <n v="425000"/>
    <x v="1"/>
    <x v="1"/>
    <x v="141"/>
    <x v="191"/>
    <x v="1"/>
    <x v="1"/>
    <x v="1"/>
    <x v="1"/>
    <x v="1"/>
    <x v="24"/>
    <x v="1"/>
    <x v="37"/>
    <x v="4"/>
    <x v="70"/>
    <x v="1"/>
    <x v="44"/>
    <x v="202"/>
    <x v="117"/>
  </r>
  <r>
    <n v="180250"/>
    <x v="2"/>
    <x v="13"/>
    <x v="145"/>
    <x v="108"/>
    <x v="1"/>
    <x v="1"/>
    <x v="1"/>
    <x v="1"/>
    <x v="2"/>
    <x v="23"/>
    <x v="1"/>
    <x v="135"/>
    <x v="183"/>
    <x v="134"/>
    <x v="1"/>
    <x v="30"/>
    <x v="203"/>
    <x v="58"/>
  </r>
  <r>
    <n v="464000"/>
    <x v="6"/>
    <x v="3"/>
    <x v="33"/>
    <x v="192"/>
    <x v="2"/>
    <x v="1"/>
    <x v="1"/>
    <x v="1"/>
    <x v="1"/>
    <x v="82"/>
    <x v="8"/>
    <x v="109"/>
    <x v="184"/>
    <x v="16"/>
    <x v="11"/>
    <x v="18"/>
    <x v="204"/>
    <x v="17"/>
  </r>
  <r>
    <n v="320000"/>
    <x v="3"/>
    <x v="2"/>
    <x v="146"/>
    <x v="193"/>
    <x v="2"/>
    <x v="1"/>
    <x v="1"/>
    <x v="1"/>
    <x v="3"/>
    <x v="81"/>
    <x v="1"/>
    <x v="136"/>
    <x v="185"/>
    <x v="106"/>
    <x v="1"/>
    <x v="10"/>
    <x v="205"/>
    <x v="160"/>
  </r>
  <r>
    <n v="625504"/>
    <x v="1"/>
    <x v="2"/>
    <x v="118"/>
    <x v="194"/>
    <x v="2"/>
    <x v="1"/>
    <x v="1"/>
    <x v="1"/>
    <x v="3"/>
    <x v="35"/>
    <x v="1"/>
    <x v="83"/>
    <x v="186"/>
    <x v="8"/>
    <x v="65"/>
    <x v="34"/>
    <x v="185"/>
    <x v="161"/>
  </r>
  <r>
    <n v="592500"/>
    <x v="3"/>
    <x v="7"/>
    <x v="61"/>
    <x v="195"/>
    <x v="1"/>
    <x v="1"/>
    <x v="1"/>
    <x v="1"/>
    <x v="5"/>
    <x v="64"/>
    <x v="1"/>
    <x v="80"/>
    <x v="187"/>
    <x v="60"/>
    <x v="1"/>
    <x v="5"/>
    <x v="206"/>
    <x v="162"/>
  </r>
  <r>
    <n v="465000"/>
    <x v="1"/>
    <x v="7"/>
    <x v="147"/>
    <x v="196"/>
    <x v="2"/>
    <x v="1"/>
    <x v="1"/>
    <x v="1"/>
    <x v="5"/>
    <x v="27"/>
    <x v="1"/>
    <x v="137"/>
    <x v="188"/>
    <x v="136"/>
    <x v="1"/>
    <x v="28"/>
    <x v="207"/>
    <x v="163"/>
  </r>
  <r>
    <n v="477000"/>
    <x v="3"/>
    <x v="9"/>
    <x v="148"/>
    <x v="197"/>
    <x v="2"/>
    <x v="1"/>
    <x v="1"/>
    <x v="1"/>
    <x v="3"/>
    <x v="65"/>
    <x v="1"/>
    <x v="138"/>
    <x v="189"/>
    <x v="96"/>
    <x v="1"/>
    <x v="46"/>
    <x v="208"/>
    <x v="164"/>
  </r>
  <r>
    <n v="280000"/>
    <x v="2"/>
    <x v="1"/>
    <x v="149"/>
    <x v="198"/>
    <x v="1"/>
    <x v="1"/>
    <x v="1"/>
    <x v="1"/>
    <x v="2"/>
    <x v="75"/>
    <x v="1"/>
    <x v="139"/>
    <x v="190"/>
    <x v="137"/>
    <x v="1"/>
    <x v="53"/>
    <x v="209"/>
    <x v="116"/>
  </r>
  <r>
    <n v="1510000"/>
    <x v="4"/>
    <x v="3"/>
    <x v="82"/>
    <x v="199"/>
    <x v="1"/>
    <x v="1"/>
    <x v="2"/>
    <x v="1"/>
    <x v="5"/>
    <x v="85"/>
    <x v="2"/>
    <x v="140"/>
    <x v="191"/>
    <x v="138"/>
    <x v="66"/>
    <x v="19"/>
    <x v="210"/>
    <x v="18"/>
  </r>
  <r>
    <n v="445838"/>
    <x v="1"/>
    <x v="7"/>
    <x v="51"/>
    <x v="200"/>
    <x v="2"/>
    <x v="1"/>
    <x v="1"/>
    <x v="1"/>
    <x v="3"/>
    <x v="33"/>
    <x v="1"/>
    <x v="141"/>
    <x v="192"/>
    <x v="49"/>
    <x v="1"/>
    <x v="9"/>
    <x v="211"/>
    <x v="149"/>
  </r>
  <r>
    <n v="1070000"/>
    <x v="2"/>
    <x v="2"/>
    <x v="150"/>
    <x v="201"/>
    <x v="1"/>
    <x v="1"/>
    <x v="2"/>
    <x v="1"/>
    <x v="3"/>
    <x v="20"/>
    <x v="1"/>
    <x v="29"/>
    <x v="193"/>
    <x v="139"/>
    <x v="67"/>
    <x v="39"/>
    <x v="212"/>
    <x v="75"/>
  </r>
  <r>
    <n v="467000"/>
    <x v="2"/>
    <x v="6"/>
    <x v="105"/>
    <x v="202"/>
    <x v="1"/>
    <x v="1"/>
    <x v="1"/>
    <x v="3"/>
    <x v="3"/>
    <x v="20"/>
    <x v="1"/>
    <x v="142"/>
    <x v="194"/>
    <x v="104"/>
    <x v="1"/>
    <x v="54"/>
    <x v="213"/>
    <x v="165"/>
  </r>
  <r>
    <n v="686000"/>
    <x v="3"/>
    <x v="7"/>
    <x v="151"/>
    <x v="203"/>
    <x v="2"/>
    <x v="1"/>
    <x v="1"/>
    <x v="1"/>
    <x v="7"/>
    <x v="79"/>
    <x v="1"/>
    <x v="143"/>
    <x v="195"/>
    <x v="140"/>
    <x v="1"/>
    <x v="43"/>
    <x v="214"/>
    <x v="122"/>
  </r>
  <r>
    <n v="279950"/>
    <x v="1"/>
    <x v="4"/>
    <x v="152"/>
    <x v="155"/>
    <x v="1"/>
    <x v="1"/>
    <x v="1"/>
    <x v="1"/>
    <x v="1"/>
    <x v="54"/>
    <x v="1"/>
    <x v="78"/>
    <x v="196"/>
    <x v="132"/>
    <x v="2"/>
    <x v="8"/>
    <x v="215"/>
    <x v="116"/>
  </r>
  <r>
    <n v="527000"/>
    <x v="3"/>
    <x v="2"/>
    <x v="30"/>
    <x v="204"/>
    <x v="2"/>
    <x v="1"/>
    <x v="1"/>
    <x v="1"/>
    <x v="3"/>
    <x v="5"/>
    <x v="1"/>
    <x v="144"/>
    <x v="197"/>
    <x v="19"/>
    <x v="1"/>
    <x v="63"/>
    <x v="216"/>
    <x v="64"/>
  </r>
  <r>
    <n v="325000"/>
    <x v="1"/>
    <x v="2"/>
    <x v="153"/>
    <x v="205"/>
    <x v="1"/>
    <x v="1"/>
    <x v="1"/>
    <x v="3"/>
    <x v="3"/>
    <x v="38"/>
    <x v="1"/>
    <x v="145"/>
    <x v="198"/>
    <x v="117"/>
    <x v="68"/>
    <x v="21"/>
    <x v="217"/>
    <x v="166"/>
  </r>
  <r>
    <n v="328000"/>
    <x v="1"/>
    <x v="2"/>
    <x v="74"/>
    <x v="206"/>
    <x v="2"/>
    <x v="1"/>
    <x v="1"/>
    <x v="1"/>
    <x v="1"/>
    <x v="16"/>
    <x v="1"/>
    <x v="33"/>
    <x v="199"/>
    <x v="141"/>
    <x v="1"/>
    <x v="10"/>
    <x v="218"/>
    <x v="134"/>
  </r>
  <r>
    <n v="390000"/>
    <x v="1"/>
    <x v="2"/>
    <x v="19"/>
    <x v="144"/>
    <x v="1"/>
    <x v="1"/>
    <x v="1"/>
    <x v="2"/>
    <x v="1"/>
    <x v="11"/>
    <x v="1"/>
    <x v="18"/>
    <x v="200"/>
    <x v="18"/>
    <x v="1"/>
    <x v="9"/>
    <x v="9"/>
    <x v="167"/>
  </r>
  <r>
    <n v="479950"/>
    <x v="2"/>
    <x v="4"/>
    <x v="154"/>
    <x v="207"/>
    <x v="1"/>
    <x v="1"/>
    <x v="1"/>
    <x v="1"/>
    <x v="3"/>
    <x v="27"/>
    <x v="1"/>
    <x v="65"/>
    <x v="201"/>
    <x v="30"/>
    <x v="1"/>
    <x v="6"/>
    <x v="219"/>
    <x v="168"/>
  </r>
  <r>
    <n v="264950"/>
    <x v="3"/>
    <x v="2"/>
    <x v="148"/>
    <x v="208"/>
    <x v="1"/>
    <x v="1"/>
    <x v="1"/>
    <x v="3"/>
    <x v="1"/>
    <x v="65"/>
    <x v="1"/>
    <x v="66"/>
    <x v="202"/>
    <x v="142"/>
    <x v="22"/>
    <x v="31"/>
    <x v="220"/>
    <x v="44"/>
  </r>
  <r>
    <n v="235000"/>
    <x v="1"/>
    <x v="1"/>
    <x v="13"/>
    <x v="209"/>
    <x v="1"/>
    <x v="1"/>
    <x v="1"/>
    <x v="3"/>
    <x v="1"/>
    <x v="54"/>
    <x v="1"/>
    <x v="146"/>
    <x v="203"/>
    <x v="112"/>
    <x v="50"/>
    <x v="64"/>
    <x v="221"/>
    <x v="169"/>
  </r>
  <r>
    <n v="516500"/>
    <x v="1"/>
    <x v="7"/>
    <x v="155"/>
    <x v="210"/>
    <x v="2"/>
    <x v="1"/>
    <x v="1"/>
    <x v="1"/>
    <x v="1"/>
    <x v="74"/>
    <x v="1"/>
    <x v="53"/>
    <x v="204"/>
    <x v="143"/>
    <x v="1"/>
    <x v="6"/>
    <x v="222"/>
    <x v="170"/>
  </r>
  <r>
    <n v="655000"/>
    <x v="2"/>
    <x v="8"/>
    <x v="99"/>
    <x v="211"/>
    <x v="2"/>
    <x v="2"/>
    <x v="3"/>
    <x v="1"/>
    <x v="1"/>
    <x v="24"/>
    <x v="9"/>
    <x v="129"/>
    <x v="205"/>
    <x v="144"/>
    <x v="69"/>
    <x v="30"/>
    <x v="223"/>
    <x v="15"/>
  </r>
  <r>
    <n v="500000"/>
    <x v="3"/>
    <x v="9"/>
    <x v="156"/>
    <x v="212"/>
    <x v="1"/>
    <x v="1"/>
    <x v="1"/>
    <x v="2"/>
    <x v="1"/>
    <x v="9"/>
    <x v="1"/>
    <x v="147"/>
    <x v="206"/>
    <x v="145"/>
    <x v="1"/>
    <x v="37"/>
    <x v="224"/>
    <x v="171"/>
  </r>
  <r>
    <n v="315000"/>
    <x v="6"/>
    <x v="9"/>
    <x v="157"/>
    <x v="213"/>
    <x v="1"/>
    <x v="1"/>
    <x v="1"/>
    <x v="1"/>
    <x v="3"/>
    <x v="65"/>
    <x v="1"/>
    <x v="142"/>
    <x v="207"/>
    <x v="117"/>
    <x v="70"/>
    <x v="31"/>
    <x v="225"/>
    <x v="58"/>
  </r>
  <r>
    <n v="213000"/>
    <x v="2"/>
    <x v="1"/>
    <x v="62"/>
    <x v="214"/>
    <x v="1"/>
    <x v="1"/>
    <x v="1"/>
    <x v="1"/>
    <x v="2"/>
    <x v="54"/>
    <x v="1"/>
    <x v="148"/>
    <x v="208"/>
    <x v="46"/>
    <x v="1"/>
    <x v="62"/>
    <x v="226"/>
    <x v="172"/>
  </r>
  <r>
    <n v="475000"/>
    <x v="1"/>
    <x v="6"/>
    <x v="144"/>
    <x v="215"/>
    <x v="3"/>
    <x v="1"/>
    <x v="1"/>
    <x v="2"/>
    <x v="1"/>
    <x v="20"/>
    <x v="1"/>
    <x v="91"/>
    <x v="80"/>
    <x v="98"/>
    <x v="71"/>
    <x v="52"/>
    <x v="227"/>
    <x v="101"/>
  </r>
  <r>
    <n v="1030000"/>
    <x v="4"/>
    <x v="11"/>
    <x v="158"/>
    <x v="216"/>
    <x v="2"/>
    <x v="1"/>
    <x v="1"/>
    <x v="1"/>
    <x v="7"/>
    <x v="64"/>
    <x v="1"/>
    <x v="149"/>
    <x v="209"/>
    <x v="146"/>
    <x v="1"/>
    <x v="60"/>
    <x v="228"/>
    <x v="173"/>
  </r>
  <r>
    <n v="416000"/>
    <x v="1"/>
    <x v="4"/>
    <x v="153"/>
    <x v="217"/>
    <x v="1"/>
    <x v="1"/>
    <x v="1"/>
    <x v="2"/>
    <x v="1"/>
    <x v="77"/>
    <x v="1"/>
    <x v="150"/>
    <x v="210"/>
    <x v="45"/>
    <x v="72"/>
    <x v="45"/>
    <x v="229"/>
    <x v="174"/>
  </r>
  <r>
    <n v="410000"/>
    <x v="3"/>
    <x v="1"/>
    <x v="126"/>
    <x v="218"/>
    <x v="3"/>
    <x v="1"/>
    <x v="1"/>
    <x v="1"/>
    <x v="1"/>
    <x v="31"/>
    <x v="10"/>
    <x v="66"/>
    <x v="211"/>
    <x v="120"/>
    <x v="7"/>
    <x v="38"/>
    <x v="230"/>
    <x v="101"/>
  </r>
  <r>
    <n v="800000"/>
    <x v="1"/>
    <x v="12"/>
    <x v="159"/>
    <x v="219"/>
    <x v="2"/>
    <x v="1"/>
    <x v="1"/>
    <x v="1"/>
    <x v="7"/>
    <x v="81"/>
    <x v="1"/>
    <x v="118"/>
    <x v="212"/>
    <x v="147"/>
    <x v="7"/>
    <x v="51"/>
    <x v="231"/>
    <x v="134"/>
  </r>
  <r>
    <n v="472000"/>
    <x v="6"/>
    <x v="7"/>
    <x v="160"/>
    <x v="220"/>
    <x v="1"/>
    <x v="1"/>
    <x v="4"/>
    <x v="3"/>
    <x v="5"/>
    <x v="4"/>
    <x v="1"/>
    <x v="151"/>
    <x v="213"/>
    <x v="68"/>
    <x v="73"/>
    <x v="7"/>
    <x v="232"/>
    <x v="175"/>
  </r>
  <r>
    <n v="225000"/>
    <x v="1"/>
    <x v="8"/>
    <x v="13"/>
    <x v="221"/>
    <x v="1"/>
    <x v="1"/>
    <x v="1"/>
    <x v="3"/>
    <x v="1"/>
    <x v="21"/>
    <x v="1"/>
    <x v="47"/>
    <x v="214"/>
    <x v="12"/>
    <x v="1"/>
    <x v="7"/>
    <x v="233"/>
    <x v="2"/>
  </r>
  <r>
    <n v="210000"/>
    <x v="2"/>
    <x v="1"/>
    <x v="161"/>
    <x v="12"/>
    <x v="1"/>
    <x v="1"/>
    <x v="1"/>
    <x v="1"/>
    <x v="2"/>
    <x v="86"/>
    <x v="1"/>
    <x v="152"/>
    <x v="118"/>
    <x v="148"/>
    <x v="1"/>
    <x v="14"/>
    <x v="234"/>
    <x v="144"/>
  </r>
  <r>
    <n v="455000"/>
    <x v="2"/>
    <x v="1"/>
    <x v="13"/>
    <x v="4"/>
    <x v="3"/>
    <x v="1"/>
    <x v="1"/>
    <x v="5"/>
    <x v="1"/>
    <x v="45"/>
    <x v="1"/>
    <x v="112"/>
    <x v="215"/>
    <x v="12"/>
    <x v="1"/>
    <x v="12"/>
    <x v="235"/>
    <x v="116"/>
  </r>
  <r>
    <n v="225000"/>
    <x v="1"/>
    <x v="1"/>
    <x v="142"/>
    <x v="222"/>
    <x v="1"/>
    <x v="1"/>
    <x v="1"/>
    <x v="3"/>
    <x v="2"/>
    <x v="43"/>
    <x v="1"/>
    <x v="153"/>
    <x v="216"/>
    <x v="149"/>
    <x v="1"/>
    <x v="17"/>
    <x v="236"/>
    <x v="176"/>
  </r>
  <r>
    <n v="480000"/>
    <x v="2"/>
    <x v="1"/>
    <x v="79"/>
    <x v="34"/>
    <x v="1"/>
    <x v="1"/>
    <x v="4"/>
    <x v="3"/>
    <x v="1"/>
    <x v="87"/>
    <x v="1"/>
    <x v="30"/>
    <x v="217"/>
    <x v="26"/>
    <x v="31"/>
    <x v="16"/>
    <x v="237"/>
    <x v="123"/>
  </r>
  <r>
    <n v="363000"/>
    <x v="1"/>
    <x v="7"/>
    <x v="162"/>
    <x v="223"/>
    <x v="2"/>
    <x v="1"/>
    <x v="1"/>
    <x v="1"/>
    <x v="5"/>
    <x v="71"/>
    <x v="1"/>
    <x v="57"/>
    <x v="218"/>
    <x v="150"/>
    <x v="1"/>
    <x v="31"/>
    <x v="238"/>
    <x v="177"/>
  </r>
  <r>
    <n v="2400000"/>
    <x v="3"/>
    <x v="7"/>
    <x v="163"/>
    <x v="224"/>
    <x v="1"/>
    <x v="2"/>
    <x v="3"/>
    <x v="1"/>
    <x v="5"/>
    <x v="33"/>
    <x v="1"/>
    <x v="154"/>
    <x v="219"/>
    <x v="151"/>
    <x v="74"/>
    <x v="5"/>
    <x v="136"/>
    <x v="113"/>
  </r>
  <r>
    <n v="181000"/>
    <x v="2"/>
    <x v="6"/>
    <x v="164"/>
    <x v="225"/>
    <x v="1"/>
    <x v="1"/>
    <x v="1"/>
    <x v="1"/>
    <x v="2"/>
    <x v="43"/>
    <x v="1"/>
    <x v="148"/>
    <x v="220"/>
    <x v="152"/>
    <x v="1"/>
    <x v="65"/>
    <x v="224"/>
    <x v="30"/>
  </r>
  <r>
    <n v="250000"/>
    <x v="3"/>
    <x v="4"/>
    <x v="103"/>
    <x v="226"/>
    <x v="1"/>
    <x v="1"/>
    <x v="1"/>
    <x v="3"/>
    <x v="1"/>
    <x v="77"/>
    <x v="1"/>
    <x v="155"/>
    <x v="221"/>
    <x v="153"/>
    <x v="1"/>
    <x v="17"/>
    <x v="239"/>
    <x v="178"/>
  </r>
  <r>
    <n v="481000"/>
    <x v="1"/>
    <x v="8"/>
    <x v="123"/>
    <x v="32"/>
    <x v="1"/>
    <x v="1"/>
    <x v="1"/>
    <x v="3"/>
    <x v="2"/>
    <x v="87"/>
    <x v="1"/>
    <x v="30"/>
    <x v="222"/>
    <x v="3"/>
    <x v="14"/>
    <x v="16"/>
    <x v="240"/>
    <x v="179"/>
  </r>
  <r>
    <n v="260000"/>
    <x v="1"/>
    <x v="4"/>
    <x v="15"/>
    <x v="227"/>
    <x v="1"/>
    <x v="1"/>
    <x v="1"/>
    <x v="3"/>
    <x v="1"/>
    <x v="65"/>
    <x v="1"/>
    <x v="82"/>
    <x v="223"/>
    <x v="86"/>
    <x v="41"/>
    <x v="48"/>
    <x v="241"/>
    <x v="180"/>
  </r>
  <r>
    <n v="455000"/>
    <x v="3"/>
    <x v="7"/>
    <x v="165"/>
    <x v="228"/>
    <x v="2"/>
    <x v="1"/>
    <x v="1"/>
    <x v="1"/>
    <x v="5"/>
    <x v="6"/>
    <x v="1"/>
    <x v="99"/>
    <x v="224"/>
    <x v="154"/>
    <x v="1"/>
    <x v="27"/>
    <x v="242"/>
    <x v="181"/>
  </r>
  <r>
    <n v="415000"/>
    <x v="1"/>
    <x v="2"/>
    <x v="154"/>
    <x v="229"/>
    <x v="2"/>
    <x v="1"/>
    <x v="1"/>
    <x v="1"/>
    <x v="3"/>
    <x v="42"/>
    <x v="1"/>
    <x v="36"/>
    <x v="225"/>
    <x v="30"/>
    <x v="1"/>
    <x v="49"/>
    <x v="187"/>
    <x v="182"/>
  </r>
  <r>
    <n v="349500"/>
    <x v="1"/>
    <x v="1"/>
    <x v="26"/>
    <x v="230"/>
    <x v="1"/>
    <x v="1"/>
    <x v="1"/>
    <x v="1"/>
    <x v="1"/>
    <x v="39"/>
    <x v="1"/>
    <x v="94"/>
    <x v="226"/>
    <x v="155"/>
    <x v="22"/>
    <x v="46"/>
    <x v="243"/>
    <x v="183"/>
  </r>
  <r>
    <n v="245000"/>
    <x v="1"/>
    <x v="7"/>
    <x v="166"/>
    <x v="231"/>
    <x v="2"/>
    <x v="1"/>
    <x v="1"/>
    <x v="1"/>
    <x v="1"/>
    <x v="5"/>
    <x v="1"/>
    <x v="136"/>
    <x v="227"/>
    <x v="156"/>
    <x v="1"/>
    <x v="21"/>
    <x v="244"/>
    <x v="184"/>
  </r>
  <r>
    <n v="592500"/>
    <x v="2"/>
    <x v="4"/>
    <x v="167"/>
    <x v="232"/>
    <x v="3"/>
    <x v="1"/>
    <x v="4"/>
    <x v="2"/>
    <x v="1"/>
    <x v="88"/>
    <x v="1"/>
    <x v="103"/>
    <x v="228"/>
    <x v="128"/>
    <x v="1"/>
    <x v="12"/>
    <x v="245"/>
    <x v="61"/>
  </r>
  <r>
    <n v="385000"/>
    <x v="3"/>
    <x v="8"/>
    <x v="35"/>
    <x v="233"/>
    <x v="1"/>
    <x v="1"/>
    <x v="1"/>
    <x v="3"/>
    <x v="1"/>
    <x v="1"/>
    <x v="1"/>
    <x v="144"/>
    <x v="229"/>
    <x v="1"/>
    <x v="75"/>
    <x v="65"/>
    <x v="246"/>
    <x v="179"/>
  </r>
  <r>
    <n v="315000"/>
    <x v="1"/>
    <x v="8"/>
    <x v="81"/>
    <x v="234"/>
    <x v="1"/>
    <x v="1"/>
    <x v="1"/>
    <x v="3"/>
    <x v="1"/>
    <x v="89"/>
    <x v="1"/>
    <x v="106"/>
    <x v="230"/>
    <x v="17"/>
    <x v="36"/>
    <x v="37"/>
    <x v="247"/>
    <x v="185"/>
  </r>
  <r>
    <n v="255000"/>
    <x v="1"/>
    <x v="1"/>
    <x v="168"/>
    <x v="235"/>
    <x v="1"/>
    <x v="1"/>
    <x v="1"/>
    <x v="1"/>
    <x v="1"/>
    <x v="15"/>
    <x v="1"/>
    <x v="89"/>
    <x v="231"/>
    <x v="144"/>
    <x v="1"/>
    <x v="49"/>
    <x v="248"/>
    <x v="186"/>
  </r>
  <r>
    <n v="693000"/>
    <x v="3"/>
    <x v="7"/>
    <x v="169"/>
    <x v="236"/>
    <x v="2"/>
    <x v="1"/>
    <x v="1"/>
    <x v="1"/>
    <x v="3"/>
    <x v="55"/>
    <x v="1"/>
    <x v="88"/>
    <x v="232"/>
    <x v="101"/>
    <x v="1"/>
    <x v="24"/>
    <x v="249"/>
    <x v="95"/>
  </r>
  <r>
    <n v="780000"/>
    <x v="1"/>
    <x v="1"/>
    <x v="34"/>
    <x v="112"/>
    <x v="3"/>
    <x v="1"/>
    <x v="1"/>
    <x v="1"/>
    <x v="3"/>
    <x v="90"/>
    <x v="1"/>
    <x v="156"/>
    <x v="113"/>
    <x v="84"/>
    <x v="76"/>
    <x v="23"/>
    <x v="250"/>
    <x v="187"/>
  </r>
  <r>
    <n v="237000"/>
    <x v="1"/>
    <x v="8"/>
    <x v="118"/>
    <x v="237"/>
    <x v="1"/>
    <x v="1"/>
    <x v="1"/>
    <x v="3"/>
    <x v="1"/>
    <x v="9"/>
    <x v="1"/>
    <x v="157"/>
    <x v="233"/>
    <x v="80"/>
    <x v="1"/>
    <x v="8"/>
    <x v="251"/>
    <x v="53"/>
  </r>
  <r>
    <n v="525000"/>
    <x v="1"/>
    <x v="2"/>
    <x v="100"/>
    <x v="238"/>
    <x v="2"/>
    <x v="1"/>
    <x v="1"/>
    <x v="1"/>
    <x v="7"/>
    <x v="15"/>
    <x v="1"/>
    <x v="158"/>
    <x v="234"/>
    <x v="104"/>
    <x v="13"/>
    <x v="5"/>
    <x v="252"/>
    <x v="160"/>
  </r>
  <r>
    <n v="425000"/>
    <x v="2"/>
    <x v="1"/>
    <x v="3"/>
    <x v="239"/>
    <x v="1"/>
    <x v="1"/>
    <x v="1"/>
    <x v="1"/>
    <x v="6"/>
    <x v="30"/>
    <x v="1"/>
    <x v="12"/>
    <x v="235"/>
    <x v="3"/>
    <x v="1"/>
    <x v="39"/>
    <x v="253"/>
    <x v="116"/>
  </r>
  <r>
    <n v="369900"/>
    <x v="5"/>
    <x v="13"/>
    <x v="170"/>
    <x v="240"/>
    <x v="1"/>
    <x v="2"/>
    <x v="3"/>
    <x v="2"/>
    <x v="6"/>
    <x v="91"/>
    <x v="1"/>
    <x v="130"/>
    <x v="236"/>
    <x v="157"/>
    <x v="1"/>
    <x v="32"/>
    <x v="254"/>
    <x v="188"/>
  </r>
  <r>
    <n v="290000"/>
    <x v="3"/>
    <x v="7"/>
    <x v="171"/>
    <x v="150"/>
    <x v="2"/>
    <x v="1"/>
    <x v="1"/>
    <x v="3"/>
    <x v="1"/>
    <x v="56"/>
    <x v="1"/>
    <x v="52"/>
    <x v="237"/>
    <x v="158"/>
    <x v="1"/>
    <x v="64"/>
    <x v="255"/>
    <x v="120"/>
  </r>
  <r>
    <n v="285000"/>
    <x v="1"/>
    <x v="1"/>
    <x v="125"/>
    <x v="241"/>
    <x v="1"/>
    <x v="1"/>
    <x v="1"/>
    <x v="1"/>
    <x v="1"/>
    <x v="43"/>
    <x v="1"/>
    <x v="72"/>
    <x v="106"/>
    <x v="142"/>
    <x v="1"/>
    <x v="65"/>
    <x v="256"/>
    <x v="118"/>
  </r>
  <r>
    <n v="415000"/>
    <x v="2"/>
    <x v="1"/>
    <x v="23"/>
    <x v="242"/>
    <x v="1"/>
    <x v="1"/>
    <x v="1"/>
    <x v="1"/>
    <x v="1"/>
    <x v="92"/>
    <x v="1"/>
    <x v="141"/>
    <x v="238"/>
    <x v="21"/>
    <x v="1"/>
    <x v="12"/>
    <x v="257"/>
    <x v="53"/>
  </r>
  <r>
    <n v="272500"/>
    <x v="1"/>
    <x v="7"/>
    <x v="83"/>
    <x v="243"/>
    <x v="1"/>
    <x v="1"/>
    <x v="1"/>
    <x v="1"/>
    <x v="3"/>
    <x v="15"/>
    <x v="1"/>
    <x v="150"/>
    <x v="239"/>
    <x v="128"/>
    <x v="47"/>
    <x v="31"/>
    <x v="258"/>
    <x v="44"/>
  </r>
  <r>
    <n v="2900000"/>
    <x v="3"/>
    <x v="10"/>
    <x v="172"/>
    <x v="244"/>
    <x v="3"/>
    <x v="1"/>
    <x v="4"/>
    <x v="1"/>
    <x v="4"/>
    <x v="93"/>
    <x v="11"/>
    <x v="159"/>
    <x v="240"/>
    <x v="159"/>
    <x v="7"/>
    <x v="40"/>
    <x v="259"/>
    <x v="189"/>
  </r>
  <r>
    <n v="1370000"/>
    <x v="3"/>
    <x v="14"/>
    <x v="173"/>
    <x v="245"/>
    <x v="2"/>
    <x v="1"/>
    <x v="1"/>
    <x v="3"/>
    <x v="4"/>
    <x v="46"/>
    <x v="1"/>
    <x v="160"/>
    <x v="241"/>
    <x v="160"/>
    <x v="1"/>
    <x v="51"/>
    <x v="260"/>
    <x v="190"/>
  </r>
  <r>
    <n v="436000"/>
    <x v="2"/>
    <x v="1"/>
    <x v="70"/>
    <x v="246"/>
    <x v="1"/>
    <x v="1"/>
    <x v="1"/>
    <x v="3"/>
    <x v="1"/>
    <x v="58"/>
    <x v="1"/>
    <x v="59"/>
    <x v="242"/>
    <x v="65"/>
    <x v="1"/>
    <x v="18"/>
    <x v="261"/>
    <x v="109"/>
  </r>
  <r>
    <n v="210000"/>
    <x v="1"/>
    <x v="1"/>
    <x v="171"/>
    <x v="247"/>
    <x v="1"/>
    <x v="1"/>
    <x v="1"/>
    <x v="3"/>
    <x v="1"/>
    <x v="60"/>
    <x v="1"/>
    <x v="81"/>
    <x v="243"/>
    <x v="158"/>
    <x v="1"/>
    <x v="7"/>
    <x v="262"/>
    <x v="191"/>
  </r>
  <r>
    <n v="236000"/>
    <x v="1"/>
    <x v="1"/>
    <x v="142"/>
    <x v="248"/>
    <x v="1"/>
    <x v="1"/>
    <x v="1"/>
    <x v="1"/>
    <x v="1"/>
    <x v="54"/>
    <x v="1"/>
    <x v="141"/>
    <x v="244"/>
    <x v="149"/>
    <x v="1"/>
    <x v="1"/>
    <x v="263"/>
    <x v="192"/>
  </r>
  <r>
    <n v="331000"/>
    <x v="1"/>
    <x v="8"/>
    <x v="174"/>
    <x v="249"/>
    <x v="1"/>
    <x v="1"/>
    <x v="1"/>
    <x v="1"/>
    <x v="1"/>
    <x v="43"/>
    <x v="12"/>
    <x v="59"/>
    <x v="245"/>
    <x v="161"/>
    <x v="27"/>
    <x v="47"/>
    <x v="264"/>
    <x v="193"/>
  </r>
  <r>
    <n v="365000"/>
    <x v="1"/>
    <x v="7"/>
    <x v="175"/>
    <x v="250"/>
    <x v="2"/>
    <x v="1"/>
    <x v="1"/>
    <x v="1"/>
    <x v="3"/>
    <x v="55"/>
    <x v="1"/>
    <x v="161"/>
    <x v="246"/>
    <x v="162"/>
    <x v="1"/>
    <x v="64"/>
    <x v="265"/>
    <x v="22"/>
  </r>
  <r>
    <n v="450000"/>
    <x v="1"/>
    <x v="4"/>
    <x v="44"/>
    <x v="251"/>
    <x v="1"/>
    <x v="1"/>
    <x v="1"/>
    <x v="2"/>
    <x v="3"/>
    <x v="9"/>
    <x v="1"/>
    <x v="156"/>
    <x v="247"/>
    <x v="43"/>
    <x v="1"/>
    <x v="27"/>
    <x v="266"/>
    <x v="157"/>
  </r>
  <r>
    <n v="770000"/>
    <x v="3"/>
    <x v="9"/>
    <x v="176"/>
    <x v="252"/>
    <x v="2"/>
    <x v="1"/>
    <x v="1"/>
    <x v="1"/>
    <x v="5"/>
    <x v="35"/>
    <x v="1"/>
    <x v="26"/>
    <x v="248"/>
    <x v="163"/>
    <x v="8"/>
    <x v="3"/>
    <x v="267"/>
    <x v="194"/>
  </r>
  <r>
    <n v="455000"/>
    <x v="3"/>
    <x v="7"/>
    <x v="177"/>
    <x v="253"/>
    <x v="1"/>
    <x v="1"/>
    <x v="1"/>
    <x v="1"/>
    <x v="3"/>
    <x v="83"/>
    <x v="1"/>
    <x v="162"/>
    <x v="249"/>
    <x v="164"/>
    <x v="1"/>
    <x v="10"/>
    <x v="218"/>
    <x v="195"/>
  </r>
  <r>
    <n v="405000"/>
    <x v="1"/>
    <x v="8"/>
    <x v="178"/>
    <x v="12"/>
    <x v="1"/>
    <x v="1"/>
    <x v="1"/>
    <x v="1"/>
    <x v="2"/>
    <x v="94"/>
    <x v="1"/>
    <x v="33"/>
    <x v="12"/>
    <x v="86"/>
    <x v="77"/>
    <x v="46"/>
    <x v="268"/>
    <x v="164"/>
  </r>
  <r>
    <n v="304900"/>
    <x v="3"/>
    <x v="8"/>
    <x v="179"/>
    <x v="254"/>
    <x v="1"/>
    <x v="1"/>
    <x v="1"/>
    <x v="3"/>
    <x v="1"/>
    <x v="19"/>
    <x v="1"/>
    <x v="76"/>
    <x v="250"/>
    <x v="73"/>
    <x v="21"/>
    <x v="64"/>
    <x v="269"/>
    <x v="196"/>
  </r>
  <r>
    <n v="170000"/>
    <x v="2"/>
    <x v="1"/>
    <x v="139"/>
    <x v="255"/>
    <x v="1"/>
    <x v="1"/>
    <x v="1"/>
    <x v="1"/>
    <x v="2"/>
    <x v="95"/>
    <x v="1"/>
    <x v="8"/>
    <x v="251"/>
    <x v="11"/>
    <x v="1"/>
    <x v="1"/>
    <x v="270"/>
    <x v="197"/>
  </r>
  <r>
    <n v="2050000"/>
    <x v="4"/>
    <x v="3"/>
    <x v="159"/>
    <x v="256"/>
    <x v="2"/>
    <x v="1"/>
    <x v="5"/>
    <x v="2"/>
    <x v="5"/>
    <x v="66"/>
    <x v="8"/>
    <x v="43"/>
    <x v="252"/>
    <x v="165"/>
    <x v="78"/>
    <x v="38"/>
    <x v="271"/>
    <x v="67"/>
  </r>
  <r>
    <n v="780000"/>
    <x v="3"/>
    <x v="7"/>
    <x v="180"/>
    <x v="257"/>
    <x v="2"/>
    <x v="1"/>
    <x v="1"/>
    <x v="1"/>
    <x v="5"/>
    <x v="27"/>
    <x v="1"/>
    <x v="163"/>
    <x v="253"/>
    <x v="166"/>
    <x v="1"/>
    <x v="6"/>
    <x v="272"/>
    <x v="73"/>
  </r>
  <r>
    <n v="330000"/>
    <x v="1"/>
    <x v="3"/>
    <x v="52"/>
    <x v="258"/>
    <x v="1"/>
    <x v="1"/>
    <x v="1"/>
    <x v="3"/>
    <x v="3"/>
    <x v="56"/>
    <x v="1"/>
    <x v="57"/>
    <x v="254"/>
    <x v="167"/>
    <x v="79"/>
    <x v="3"/>
    <x v="273"/>
    <x v="198"/>
  </r>
  <r>
    <n v="370000"/>
    <x v="3"/>
    <x v="7"/>
    <x v="60"/>
    <x v="259"/>
    <x v="2"/>
    <x v="1"/>
    <x v="1"/>
    <x v="1"/>
    <x v="5"/>
    <x v="51"/>
    <x v="1"/>
    <x v="40"/>
    <x v="255"/>
    <x v="59"/>
    <x v="1"/>
    <x v="21"/>
    <x v="274"/>
    <x v="21"/>
  </r>
  <r>
    <n v="467000"/>
    <x v="4"/>
    <x v="2"/>
    <x v="181"/>
    <x v="260"/>
    <x v="1"/>
    <x v="1"/>
    <x v="1"/>
    <x v="1"/>
    <x v="1"/>
    <x v="15"/>
    <x v="1"/>
    <x v="164"/>
    <x v="140"/>
    <x v="52"/>
    <x v="47"/>
    <x v="66"/>
    <x v="275"/>
    <x v="199"/>
  </r>
  <r>
    <n v="405000"/>
    <x v="1"/>
    <x v="8"/>
    <x v="88"/>
    <x v="75"/>
    <x v="1"/>
    <x v="1"/>
    <x v="1"/>
    <x v="1"/>
    <x v="1"/>
    <x v="62"/>
    <x v="1"/>
    <x v="124"/>
    <x v="256"/>
    <x v="168"/>
    <x v="80"/>
    <x v="42"/>
    <x v="276"/>
    <x v="133"/>
  </r>
  <r>
    <n v="675000"/>
    <x v="4"/>
    <x v="2"/>
    <x v="182"/>
    <x v="261"/>
    <x v="1"/>
    <x v="1"/>
    <x v="1"/>
    <x v="1"/>
    <x v="3"/>
    <x v="22"/>
    <x v="1"/>
    <x v="165"/>
    <x v="257"/>
    <x v="95"/>
    <x v="81"/>
    <x v="57"/>
    <x v="277"/>
    <x v="45"/>
  </r>
  <r>
    <n v="500000"/>
    <x v="2"/>
    <x v="1"/>
    <x v="183"/>
    <x v="262"/>
    <x v="1"/>
    <x v="1"/>
    <x v="1"/>
    <x v="3"/>
    <x v="1"/>
    <x v="43"/>
    <x v="1"/>
    <x v="27"/>
    <x v="258"/>
    <x v="168"/>
    <x v="27"/>
    <x v="57"/>
    <x v="278"/>
    <x v="200"/>
  </r>
  <r>
    <n v="389999"/>
    <x v="3"/>
    <x v="7"/>
    <x v="10"/>
    <x v="263"/>
    <x v="2"/>
    <x v="1"/>
    <x v="1"/>
    <x v="3"/>
    <x v="1"/>
    <x v="21"/>
    <x v="1"/>
    <x v="40"/>
    <x v="259"/>
    <x v="9"/>
    <x v="1"/>
    <x v="30"/>
    <x v="279"/>
    <x v="17"/>
  </r>
  <r>
    <n v="630000"/>
    <x v="3"/>
    <x v="8"/>
    <x v="16"/>
    <x v="264"/>
    <x v="1"/>
    <x v="1"/>
    <x v="4"/>
    <x v="3"/>
    <x v="3"/>
    <x v="61"/>
    <x v="1"/>
    <x v="142"/>
    <x v="162"/>
    <x v="117"/>
    <x v="82"/>
    <x v="42"/>
    <x v="280"/>
    <x v="189"/>
  </r>
  <r>
    <n v="360000"/>
    <x v="3"/>
    <x v="7"/>
    <x v="102"/>
    <x v="265"/>
    <x v="2"/>
    <x v="1"/>
    <x v="1"/>
    <x v="1"/>
    <x v="5"/>
    <x v="51"/>
    <x v="1"/>
    <x v="147"/>
    <x v="260"/>
    <x v="169"/>
    <x v="1"/>
    <x v="28"/>
    <x v="39"/>
    <x v="192"/>
  </r>
  <r>
    <n v="580000"/>
    <x v="3"/>
    <x v="3"/>
    <x v="184"/>
    <x v="266"/>
    <x v="2"/>
    <x v="1"/>
    <x v="1"/>
    <x v="1"/>
    <x v="3"/>
    <x v="48"/>
    <x v="1"/>
    <x v="166"/>
    <x v="261"/>
    <x v="20"/>
    <x v="30"/>
    <x v="29"/>
    <x v="281"/>
    <x v="201"/>
  </r>
  <r>
    <n v="550000"/>
    <x v="1"/>
    <x v="4"/>
    <x v="126"/>
    <x v="267"/>
    <x v="2"/>
    <x v="1"/>
    <x v="2"/>
    <x v="2"/>
    <x v="3"/>
    <x v="28"/>
    <x v="1"/>
    <x v="10"/>
    <x v="262"/>
    <x v="80"/>
    <x v="11"/>
    <x v="14"/>
    <x v="282"/>
    <x v="15"/>
  </r>
  <r>
    <n v="879000"/>
    <x v="3"/>
    <x v="7"/>
    <x v="165"/>
    <x v="268"/>
    <x v="2"/>
    <x v="1"/>
    <x v="1"/>
    <x v="1"/>
    <x v="7"/>
    <x v="16"/>
    <x v="1"/>
    <x v="167"/>
    <x v="263"/>
    <x v="154"/>
    <x v="1"/>
    <x v="43"/>
    <x v="283"/>
    <x v="162"/>
  </r>
  <r>
    <n v="265000"/>
    <x v="1"/>
    <x v="4"/>
    <x v="105"/>
    <x v="269"/>
    <x v="1"/>
    <x v="1"/>
    <x v="1"/>
    <x v="1"/>
    <x v="1"/>
    <x v="81"/>
    <x v="1"/>
    <x v="168"/>
    <x v="264"/>
    <x v="104"/>
    <x v="1"/>
    <x v="35"/>
    <x v="284"/>
    <x v="199"/>
  </r>
  <r>
    <n v="446500"/>
    <x v="1"/>
    <x v="7"/>
    <x v="185"/>
    <x v="270"/>
    <x v="2"/>
    <x v="1"/>
    <x v="1"/>
    <x v="1"/>
    <x v="3"/>
    <x v="71"/>
    <x v="1"/>
    <x v="169"/>
    <x v="265"/>
    <x v="170"/>
    <x v="1"/>
    <x v="37"/>
    <x v="285"/>
    <x v="202"/>
  </r>
  <r>
    <n v="404000"/>
    <x v="1"/>
    <x v="6"/>
    <x v="91"/>
    <x v="271"/>
    <x v="1"/>
    <x v="1"/>
    <x v="1"/>
    <x v="1"/>
    <x v="1"/>
    <x v="8"/>
    <x v="1"/>
    <x v="14"/>
    <x v="266"/>
    <x v="127"/>
    <x v="11"/>
    <x v="52"/>
    <x v="286"/>
    <x v="203"/>
  </r>
  <r>
    <n v="267500"/>
    <x v="1"/>
    <x v="8"/>
    <x v="96"/>
    <x v="272"/>
    <x v="1"/>
    <x v="1"/>
    <x v="4"/>
    <x v="1"/>
    <x v="1"/>
    <x v="85"/>
    <x v="1"/>
    <x v="136"/>
    <x v="267"/>
    <x v="31"/>
    <x v="27"/>
    <x v="67"/>
    <x v="287"/>
    <x v="204"/>
  </r>
  <r>
    <n v="3080000"/>
    <x v="3"/>
    <x v="15"/>
    <x v="186"/>
    <x v="273"/>
    <x v="1"/>
    <x v="2"/>
    <x v="3"/>
    <x v="1"/>
    <x v="7"/>
    <x v="50"/>
    <x v="1"/>
    <x v="170"/>
    <x v="268"/>
    <x v="37"/>
    <x v="67"/>
    <x v="5"/>
    <x v="288"/>
    <x v="205"/>
  </r>
  <r>
    <n v="335000"/>
    <x v="1"/>
    <x v="7"/>
    <x v="129"/>
    <x v="274"/>
    <x v="2"/>
    <x v="1"/>
    <x v="1"/>
    <x v="1"/>
    <x v="3"/>
    <x v="96"/>
    <x v="1"/>
    <x v="171"/>
    <x v="269"/>
    <x v="124"/>
    <x v="1"/>
    <x v="7"/>
    <x v="289"/>
    <x v="46"/>
  </r>
  <r>
    <n v="576000"/>
    <x v="1"/>
    <x v="7"/>
    <x v="140"/>
    <x v="275"/>
    <x v="1"/>
    <x v="1"/>
    <x v="1"/>
    <x v="3"/>
    <x v="1"/>
    <x v="26"/>
    <x v="1"/>
    <x v="128"/>
    <x v="270"/>
    <x v="171"/>
    <x v="8"/>
    <x v="26"/>
    <x v="290"/>
    <x v="4"/>
  </r>
  <r>
    <n v="208633"/>
    <x v="1"/>
    <x v="7"/>
    <x v="187"/>
    <x v="276"/>
    <x v="2"/>
    <x v="1"/>
    <x v="1"/>
    <x v="1"/>
    <x v="3"/>
    <x v="55"/>
    <x v="1"/>
    <x v="85"/>
    <x v="271"/>
    <x v="172"/>
    <x v="1"/>
    <x v="10"/>
    <x v="291"/>
    <x v="206"/>
  </r>
  <r>
    <n v="315000"/>
    <x v="1"/>
    <x v="2"/>
    <x v="188"/>
    <x v="277"/>
    <x v="1"/>
    <x v="1"/>
    <x v="1"/>
    <x v="3"/>
    <x v="1"/>
    <x v="52"/>
    <x v="1"/>
    <x v="31"/>
    <x v="272"/>
    <x v="142"/>
    <x v="83"/>
    <x v="30"/>
    <x v="292"/>
    <x v="9"/>
  </r>
  <r>
    <n v="725000"/>
    <x v="1"/>
    <x v="8"/>
    <x v="189"/>
    <x v="278"/>
    <x v="1"/>
    <x v="1"/>
    <x v="1"/>
    <x v="3"/>
    <x v="3"/>
    <x v="97"/>
    <x v="1"/>
    <x v="168"/>
    <x v="16"/>
    <x v="71"/>
    <x v="84"/>
    <x v="23"/>
    <x v="293"/>
    <x v="207"/>
  </r>
  <r>
    <n v="550000"/>
    <x v="3"/>
    <x v="9"/>
    <x v="190"/>
    <x v="279"/>
    <x v="1"/>
    <x v="1"/>
    <x v="1"/>
    <x v="3"/>
    <x v="3"/>
    <x v="4"/>
    <x v="1"/>
    <x v="5"/>
    <x v="273"/>
    <x v="25"/>
    <x v="2"/>
    <x v="54"/>
    <x v="294"/>
    <x v="50"/>
  </r>
  <r>
    <n v="610750"/>
    <x v="3"/>
    <x v="2"/>
    <x v="137"/>
    <x v="280"/>
    <x v="2"/>
    <x v="1"/>
    <x v="1"/>
    <x v="1"/>
    <x v="3"/>
    <x v="34"/>
    <x v="1"/>
    <x v="53"/>
    <x v="274"/>
    <x v="173"/>
    <x v="1"/>
    <x v="5"/>
    <x v="295"/>
    <x v="208"/>
  </r>
  <r>
    <n v="550700"/>
    <x v="2"/>
    <x v="1"/>
    <x v="141"/>
    <x v="4"/>
    <x v="3"/>
    <x v="1"/>
    <x v="1"/>
    <x v="3"/>
    <x v="2"/>
    <x v="94"/>
    <x v="1"/>
    <x v="31"/>
    <x v="4"/>
    <x v="70"/>
    <x v="1"/>
    <x v="34"/>
    <x v="296"/>
    <x v="62"/>
  </r>
  <r>
    <n v="665000"/>
    <x v="3"/>
    <x v="9"/>
    <x v="191"/>
    <x v="281"/>
    <x v="2"/>
    <x v="1"/>
    <x v="1"/>
    <x v="2"/>
    <x v="3"/>
    <x v="9"/>
    <x v="1"/>
    <x v="3"/>
    <x v="275"/>
    <x v="174"/>
    <x v="85"/>
    <x v="29"/>
    <x v="297"/>
    <x v="37"/>
  </r>
  <r>
    <n v="834000"/>
    <x v="3"/>
    <x v="7"/>
    <x v="192"/>
    <x v="135"/>
    <x v="3"/>
    <x v="1"/>
    <x v="4"/>
    <x v="2"/>
    <x v="3"/>
    <x v="88"/>
    <x v="1"/>
    <x v="172"/>
    <x v="276"/>
    <x v="15"/>
    <x v="62"/>
    <x v="39"/>
    <x v="298"/>
    <x v="102"/>
  </r>
  <r>
    <n v="201000"/>
    <x v="4"/>
    <x v="8"/>
    <x v="34"/>
    <x v="282"/>
    <x v="3"/>
    <x v="1"/>
    <x v="1"/>
    <x v="1"/>
    <x v="2"/>
    <x v="24"/>
    <x v="1"/>
    <x v="156"/>
    <x v="277"/>
    <x v="175"/>
    <x v="1"/>
    <x v="55"/>
    <x v="299"/>
    <x v="209"/>
  </r>
  <r>
    <n v="2380000"/>
    <x v="4"/>
    <x v="7"/>
    <x v="163"/>
    <x v="283"/>
    <x v="2"/>
    <x v="1"/>
    <x v="3"/>
    <x v="2"/>
    <x v="7"/>
    <x v="18"/>
    <x v="1"/>
    <x v="173"/>
    <x v="278"/>
    <x v="176"/>
    <x v="86"/>
    <x v="22"/>
    <x v="300"/>
    <x v="165"/>
  </r>
  <r>
    <n v="1380000"/>
    <x v="3"/>
    <x v="10"/>
    <x v="193"/>
    <x v="284"/>
    <x v="1"/>
    <x v="1"/>
    <x v="2"/>
    <x v="1"/>
    <x v="4"/>
    <x v="83"/>
    <x v="1"/>
    <x v="174"/>
    <x v="279"/>
    <x v="177"/>
    <x v="26"/>
    <x v="57"/>
    <x v="301"/>
    <x v="147"/>
  </r>
  <r>
    <n v="1400000"/>
    <x v="3"/>
    <x v="10"/>
    <x v="193"/>
    <x v="284"/>
    <x v="1"/>
    <x v="1"/>
    <x v="2"/>
    <x v="1"/>
    <x v="4"/>
    <x v="83"/>
    <x v="1"/>
    <x v="174"/>
    <x v="279"/>
    <x v="177"/>
    <x v="26"/>
    <x v="57"/>
    <x v="301"/>
    <x v="147"/>
  </r>
  <r>
    <n v="305000"/>
    <x v="3"/>
    <x v="2"/>
    <x v="127"/>
    <x v="285"/>
    <x v="1"/>
    <x v="1"/>
    <x v="1"/>
    <x v="1"/>
    <x v="3"/>
    <x v="15"/>
    <x v="1"/>
    <x v="175"/>
    <x v="153"/>
    <x v="132"/>
    <x v="22"/>
    <x v="27"/>
    <x v="302"/>
    <x v="71"/>
  </r>
  <r>
    <n v="487000"/>
    <x v="1"/>
    <x v="4"/>
    <x v="106"/>
    <x v="286"/>
    <x v="1"/>
    <x v="1"/>
    <x v="1"/>
    <x v="2"/>
    <x v="3"/>
    <x v="26"/>
    <x v="1"/>
    <x v="32"/>
    <x v="96"/>
    <x v="96"/>
    <x v="87"/>
    <x v="18"/>
    <x v="303"/>
    <x v="210"/>
  </r>
  <r>
    <n v="390000"/>
    <x v="1"/>
    <x v="7"/>
    <x v="194"/>
    <x v="287"/>
    <x v="1"/>
    <x v="1"/>
    <x v="1"/>
    <x v="3"/>
    <x v="3"/>
    <x v="56"/>
    <x v="1"/>
    <x v="74"/>
    <x v="280"/>
    <x v="178"/>
    <x v="1"/>
    <x v="35"/>
    <x v="304"/>
    <x v="32"/>
  </r>
  <r>
    <n v="548000"/>
    <x v="2"/>
    <x v="1"/>
    <x v="195"/>
    <x v="288"/>
    <x v="1"/>
    <x v="1"/>
    <x v="1"/>
    <x v="3"/>
    <x v="1"/>
    <x v="17"/>
    <x v="1"/>
    <x v="32"/>
    <x v="281"/>
    <x v="85"/>
    <x v="7"/>
    <x v="16"/>
    <x v="305"/>
    <x v="179"/>
  </r>
  <r>
    <n v="268750"/>
    <x v="3"/>
    <x v="1"/>
    <x v="196"/>
    <x v="289"/>
    <x v="1"/>
    <x v="1"/>
    <x v="1"/>
    <x v="1"/>
    <x v="2"/>
    <x v="84"/>
    <x v="1"/>
    <x v="176"/>
    <x v="251"/>
    <x v="155"/>
    <x v="1"/>
    <x v="30"/>
    <x v="306"/>
    <x v="126"/>
  </r>
  <r>
    <n v="819900"/>
    <x v="4"/>
    <x v="9"/>
    <x v="46"/>
    <x v="290"/>
    <x v="2"/>
    <x v="1"/>
    <x v="1"/>
    <x v="1"/>
    <x v="5"/>
    <x v="98"/>
    <x v="1"/>
    <x v="109"/>
    <x v="282"/>
    <x v="179"/>
    <x v="1"/>
    <x v="24"/>
    <x v="307"/>
    <x v="45"/>
  </r>
  <r>
    <n v="520000"/>
    <x v="1"/>
    <x v="2"/>
    <x v="91"/>
    <x v="291"/>
    <x v="2"/>
    <x v="1"/>
    <x v="1"/>
    <x v="1"/>
    <x v="3"/>
    <x v="34"/>
    <x v="1"/>
    <x v="100"/>
    <x v="283"/>
    <x v="88"/>
    <x v="1"/>
    <x v="25"/>
    <x v="308"/>
    <x v="211"/>
  </r>
  <r>
    <n v="230000"/>
    <x v="1"/>
    <x v="4"/>
    <x v="99"/>
    <x v="292"/>
    <x v="1"/>
    <x v="1"/>
    <x v="1"/>
    <x v="1"/>
    <x v="1"/>
    <x v="10"/>
    <x v="1"/>
    <x v="27"/>
    <x v="284"/>
    <x v="95"/>
    <x v="1"/>
    <x v="28"/>
    <x v="309"/>
    <x v="212"/>
  </r>
  <r>
    <n v="240000"/>
    <x v="1"/>
    <x v="8"/>
    <x v="154"/>
    <x v="293"/>
    <x v="1"/>
    <x v="1"/>
    <x v="1"/>
    <x v="1"/>
    <x v="1"/>
    <x v="19"/>
    <x v="1"/>
    <x v="66"/>
    <x v="202"/>
    <x v="30"/>
    <x v="1"/>
    <x v="31"/>
    <x v="310"/>
    <x v="44"/>
  </r>
  <r>
    <n v="232000"/>
    <x v="2"/>
    <x v="1"/>
    <x v="89"/>
    <x v="294"/>
    <x v="1"/>
    <x v="1"/>
    <x v="1"/>
    <x v="1"/>
    <x v="2"/>
    <x v="36"/>
    <x v="13"/>
    <x v="177"/>
    <x v="285"/>
    <x v="71"/>
    <x v="86"/>
    <x v="9"/>
    <x v="311"/>
    <x v="109"/>
  </r>
  <r>
    <n v="240500"/>
    <x v="2"/>
    <x v="1"/>
    <x v="89"/>
    <x v="294"/>
    <x v="1"/>
    <x v="1"/>
    <x v="1"/>
    <x v="1"/>
    <x v="2"/>
    <x v="36"/>
    <x v="13"/>
    <x v="177"/>
    <x v="285"/>
    <x v="71"/>
    <x v="86"/>
    <x v="9"/>
    <x v="311"/>
    <x v="109"/>
  </r>
  <r>
    <n v="274975"/>
    <x v="1"/>
    <x v="7"/>
    <x v="197"/>
    <x v="295"/>
    <x v="2"/>
    <x v="1"/>
    <x v="1"/>
    <x v="1"/>
    <x v="5"/>
    <x v="5"/>
    <x v="1"/>
    <x v="178"/>
    <x v="286"/>
    <x v="180"/>
    <x v="1"/>
    <x v="51"/>
    <x v="312"/>
    <x v="213"/>
  </r>
  <r>
    <n v="740000"/>
    <x v="3"/>
    <x v="4"/>
    <x v="198"/>
    <x v="112"/>
    <x v="3"/>
    <x v="1"/>
    <x v="1"/>
    <x v="3"/>
    <x v="5"/>
    <x v="36"/>
    <x v="1"/>
    <x v="166"/>
    <x v="104"/>
    <x v="181"/>
    <x v="1"/>
    <x v="50"/>
    <x v="313"/>
    <x v="2"/>
  </r>
  <r>
    <n v="186375"/>
    <x v="1"/>
    <x v="1"/>
    <x v="62"/>
    <x v="296"/>
    <x v="1"/>
    <x v="1"/>
    <x v="1"/>
    <x v="5"/>
    <x v="1"/>
    <x v="53"/>
    <x v="1"/>
    <x v="148"/>
    <x v="287"/>
    <x v="46"/>
    <x v="1"/>
    <x v="30"/>
    <x v="314"/>
    <x v="60"/>
  </r>
  <r>
    <n v="790000"/>
    <x v="1"/>
    <x v="2"/>
    <x v="192"/>
    <x v="297"/>
    <x v="1"/>
    <x v="1"/>
    <x v="1"/>
    <x v="3"/>
    <x v="5"/>
    <x v="13"/>
    <x v="1"/>
    <x v="58"/>
    <x v="288"/>
    <x v="53"/>
    <x v="13"/>
    <x v="41"/>
    <x v="315"/>
    <x v="22"/>
  </r>
  <r>
    <n v="880000"/>
    <x v="3"/>
    <x v="12"/>
    <x v="199"/>
    <x v="298"/>
    <x v="2"/>
    <x v="1"/>
    <x v="1"/>
    <x v="1"/>
    <x v="5"/>
    <x v="2"/>
    <x v="3"/>
    <x v="85"/>
    <x v="289"/>
    <x v="9"/>
    <x v="3"/>
    <x v="34"/>
    <x v="316"/>
    <x v="163"/>
  </r>
  <r>
    <n v="279000"/>
    <x v="6"/>
    <x v="8"/>
    <x v="61"/>
    <x v="146"/>
    <x v="2"/>
    <x v="1"/>
    <x v="1"/>
    <x v="3"/>
    <x v="1"/>
    <x v="1"/>
    <x v="1"/>
    <x v="34"/>
    <x v="290"/>
    <x v="60"/>
    <x v="1"/>
    <x v="8"/>
    <x v="317"/>
    <x v="191"/>
  </r>
  <r>
    <n v="295000"/>
    <x v="1"/>
    <x v="4"/>
    <x v="15"/>
    <x v="299"/>
    <x v="1"/>
    <x v="1"/>
    <x v="4"/>
    <x v="1"/>
    <x v="3"/>
    <x v="42"/>
    <x v="1"/>
    <x v="144"/>
    <x v="179"/>
    <x v="14"/>
    <x v="1"/>
    <x v="59"/>
    <x v="318"/>
    <x v="214"/>
  </r>
  <r>
    <n v="640000"/>
    <x v="2"/>
    <x v="1"/>
    <x v="23"/>
    <x v="4"/>
    <x v="1"/>
    <x v="1"/>
    <x v="1"/>
    <x v="1"/>
    <x v="1"/>
    <x v="70"/>
    <x v="1"/>
    <x v="97"/>
    <x v="4"/>
    <x v="21"/>
    <x v="1"/>
    <x v="16"/>
    <x v="319"/>
    <x v="138"/>
  </r>
  <r>
    <n v="940000"/>
    <x v="3"/>
    <x v="4"/>
    <x v="200"/>
    <x v="300"/>
    <x v="2"/>
    <x v="1"/>
    <x v="1"/>
    <x v="2"/>
    <x v="5"/>
    <x v="21"/>
    <x v="1"/>
    <x v="134"/>
    <x v="291"/>
    <x v="182"/>
    <x v="1"/>
    <x v="19"/>
    <x v="320"/>
    <x v="166"/>
  </r>
  <r>
    <n v="260000"/>
    <x v="3"/>
    <x v="7"/>
    <x v="4"/>
    <x v="301"/>
    <x v="2"/>
    <x v="1"/>
    <x v="1"/>
    <x v="1"/>
    <x v="1"/>
    <x v="10"/>
    <x v="1"/>
    <x v="5"/>
    <x v="292"/>
    <x v="77"/>
    <x v="1"/>
    <x v="10"/>
    <x v="321"/>
    <x v="215"/>
  </r>
  <r>
    <n v="559900"/>
    <x v="1"/>
    <x v="9"/>
    <x v="201"/>
    <x v="302"/>
    <x v="1"/>
    <x v="1"/>
    <x v="1"/>
    <x v="1"/>
    <x v="5"/>
    <x v="74"/>
    <x v="1"/>
    <x v="29"/>
    <x v="293"/>
    <x v="10"/>
    <x v="57"/>
    <x v="66"/>
    <x v="322"/>
    <x v="171"/>
  </r>
  <r>
    <n v="791500"/>
    <x v="3"/>
    <x v="4"/>
    <x v="154"/>
    <x v="303"/>
    <x v="3"/>
    <x v="1"/>
    <x v="1"/>
    <x v="2"/>
    <x v="1"/>
    <x v="90"/>
    <x v="1"/>
    <x v="177"/>
    <x v="215"/>
    <x v="30"/>
    <x v="1"/>
    <x v="16"/>
    <x v="222"/>
    <x v="30"/>
  </r>
  <r>
    <n v="265000"/>
    <x v="1"/>
    <x v="8"/>
    <x v="167"/>
    <x v="304"/>
    <x v="1"/>
    <x v="1"/>
    <x v="1"/>
    <x v="1"/>
    <x v="1"/>
    <x v="43"/>
    <x v="1"/>
    <x v="168"/>
    <x v="294"/>
    <x v="128"/>
    <x v="1"/>
    <x v="18"/>
    <x v="323"/>
    <x v="216"/>
  </r>
  <r>
    <n v="245000"/>
    <x v="1"/>
    <x v="8"/>
    <x v="202"/>
    <x v="305"/>
    <x v="1"/>
    <x v="1"/>
    <x v="1"/>
    <x v="1"/>
    <x v="1"/>
    <x v="43"/>
    <x v="1"/>
    <x v="179"/>
    <x v="277"/>
    <x v="167"/>
    <x v="1"/>
    <x v="1"/>
    <x v="324"/>
    <x v="217"/>
  </r>
  <r>
    <n v="485000"/>
    <x v="3"/>
    <x v="8"/>
    <x v="203"/>
    <x v="306"/>
    <x v="2"/>
    <x v="1"/>
    <x v="1"/>
    <x v="3"/>
    <x v="1"/>
    <x v="57"/>
    <x v="1"/>
    <x v="180"/>
    <x v="295"/>
    <x v="183"/>
    <x v="1"/>
    <x v="24"/>
    <x v="325"/>
    <x v="213"/>
  </r>
  <r>
    <n v="684000"/>
    <x v="3"/>
    <x v="12"/>
    <x v="204"/>
    <x v="307"/>
    <x v="2"/>
    <x v="1"/>
    <x v="1"/>
    <x v="1"/>
    <x v="5"/>
    <x v="68"/>
    <x v="1"/>
    <x v="181"/>
    <x v="296"/>
    <x v="50"/>
    <x v="43"/>
    <x v="37"/>
    <x v="326"/>
    <x v="32"/>
  </r>
  <r>
    <n v="425000"/>
    <x v="1"/>
    <x v="8"/>
    <x v="181"/>
    <x v="308"/>
    <x v="1"/>
    <x v="1"/>
    <x v="1"/>
    <x v="1"/>
    <x v="3"/>
    <x v="85"/>
    <x v="1"/>
    <x v="42"/>
    <x v="297"/>
    <x v="149"/>
    <x v="78"/>
    <x v="2"/>
    <x v="327"/>
    <x v="61"/>
  </r>
  <r>
    <n v="309600"/>
    <x v="3"/>
    <x v="8"/>
    <x v="205"/>
    <x v="309"/>
    <x v="1"/>
    <x v="1"/>
    <x v="1"/>
    <x v="3"/>
    <x v="2"/>
    <x v="42"/>
    <x v="1"/>
    <x v="156"/>
    <x v="298"/>
    <x v="184"/>
    <x v="1"/>
    <x v="32"/>
    <x v="328"/>
    <x v="218"/>
  </r>
  <r>
    <n v="552250"/>
    <x v="3"/>
    <x v="7"/>
    <x v="206"/>
    <x v="310"/>
    <x v="2"/>
    <x v="1"/>
    <x v="1"/>
    <x v="1"/>
    <x v="3"/>
    <x v="50"/>
    <x v="1"/>
    <x v="158"/>
    <x v="299"/>
    <x v="185"/>
    <x v="1"/>
    <x v="55"/>
    <x v="329"/>
    <x v="219"/>
  </r>
  <r>
    <n v="165000"/>
    <x v="3"/>
    <x v="1"/>
    <x v="62"/>
    <x v="311"/>
    <x v="1"/>
    <x v="1"/>
    <x v="1"/>
    <x v="1"/>
    <x v="2"/>
    <x v="84"/>
    <x v="1"/>
    <x v="182"/>
    <x v="300"/>
    <x v="46"/>
    <x v="1"/>
    <x v="1"/>
    <x v="330"/>
    <x v="220"/>
  </r>
  <r>
    <n v="239900"/>
    <x v="3"/>
    <x v="1"/>
    <x v="62"/>
    <x v="311"/>
    <x v="1"/>
    <x v="1"/>
    <x v="1"/>
    <x v="1"/>
    <x v="2"/>
    <x v="84"/>
    <x v="1"/>
    <x v="182"/>
    <x v="300"/>
    <x v="46"/>
    <x v="1"/>
    <x v="1"/>
    <x v="330"/>
    <x v="220"/>
  </r>
  <r>
    <n v="320000"/>
    <x v="2"/>
    <x v="1"/>
    <x v="23"/>
    <x v="312"/>
    <x v="1"/>
    <x v="1"/>
    <x v="1"/>
    <x v="3"/>
    <x v="2"/>
    <x v="30"/>
    <x v="1"/>
    <x v="4"/>
    <x v="301"/>
    <x v="21"/>
    <x v="1"/>
    <x v="37"/>
    <x v="331"/>
    <x v="221"/>
  </r>
  <r>
    <n v="206600"/>
    <x v="1"/>
    <x v="4"/>
    <x v="207"/>
    <x v="313"/>
    <x v="1"/>
    <x v="1"/>
    <x v="1"/>
    <x v="3"/>
    <x v="1"/>
    <x v="5"/>
    <x v="1"/>
    <x v="76"/>
    <x v="302"/>
    <x v="102"/>
    <x v="1"/>
    <x v="21"/>
    <x v="332"/>
    <x v="222"/>
  </r>
  <r>
    <n v="387000"/>
    <x v="3"/>
    <x v="8"/>
    <x v="181"/>
    <x v="314"/>
    <x v="1"/>
    <x v="1"/>
    <x v="1"/>
    <x v="1"/>
    <x v="1"/>
    <x v="44"/>
    <x v="1"/>
    <x v="183"/>
    <x v="303"/>
    <x v="18"/>
    <x v="44"/>
    <x v="61"/>
    <x v="333"/>
    <x v="142"/>
  </r>
  <r>
    <n v="299000"/>
    <x v="5"/>
    <x v="13"/>
    <x v="208"/>
    <x v="315"/>
    <x v="1"/>
    <x v="1"/>
    <x v="1"/>
    <x v="1"/>
    <x v="9"/>
    <x v="60"/>
    <x v="1"/>
    <x v="132"/>
    <x v="304"/>
    <x v="186"/>
    <x v="1"/>
    <x v="68"/>
    <x v="198"/>
    <x v="223"/>
  </r>
  <r>
    <n v="855000"/>
    <x v="3"/>
    <x v="9"/>
    <x v="22"/>
    <x v="316"/>
    <x v="2"/>
    <x v="1"/>
    <x v="1"/>
    <x v="1"/>
    <x v="5"/>
    <x v="4"/>
    <x v="1"/>
    <x v="184"/>
    <x v="305"/>
    <x v="20"/>
    <x v="1"/>
    <x v="19"/>
    <x v="334"/>
    <x v="224"/>
  </r>
  <r>
    <n v="315000"/>
    <x v="1"/>
    <x v="1"/>
    <x v="73"/>
    <x v="317"/>
    <x v="1"/>
    <x v="1"/>
    <x v="1"/>
    <x v="3"/>
    <x v="1"/>
    <x v="43"/>
    <x v="1"/>
    <x v="68"/>
    <x v="306"/>
    <x v="149"/>
    <x v="22"/>
    <x v="30"/>
    <x v="335"/>
    <x v="9"/>
  </r>
  <r>
    <n v="437500"/>
    <x v="2"/>
    <x v="1"/>
    <x v="43"/>
    <x v="318"/>
    <x v="1"/>
    <x v="1"/>
    <x v="4"/>
    <x v="2"/>
    <x v="1"/>
    <x v="99"/>
    <x v="1"/>
    <x v="121"/>
    <x v="307"/>
    <x v="26"/>
    <x v="76"/>
    <x v="16"/>
    <x v="336"/>
    <x v="123"/>
  </r>
  <r>
    <n v="252000"/>
    <x v="3"/>
    <x v="6"/>
    <x v="146"/>
    <x v="319"/>
    <x v="1"/>
    <x v="1"/>
    <x v="1"/>
    <x v="3"/>
    <x v="1"/>
    <x v="19"/>
    <x v="1"/>
    <x v="65"/>
    <x v="308"/>
    <x v="4"/>
    <x v="27"/>
    <x v="28"/>
    <x v="337"/>
    <x v="183"/>
  </r>
  <r>
    <n v="375000"/>
    <x v="3"/>
    <x v="8"/>
    <x v="188"/>
    <x v="320"/>
    <x v="1"/>
    <x v="1"/>
    <x v="1"/>
    <x v="2"/>
    <x v="1"/>
    <x v="1"/>
    <x v="1"/>
    <x v="157"/>
    <x v="309"/>
    <x v="126"/>
    <x v="85"/>
    <x v="46"/>
    <x v="338"/>
    <x v="225"/>
  </r>
  <r>
    <n v="300000"/>
    <x v="3"/>
    <x v="7"/>
    <x v="120"/>
    <x v="321"/>
    <x v="2"/>
    <x v="1"/>
    <x v="1"/>
    <x v="1"/>
    <x v="1"/>
    <x v="27"/>
    <x v="1"/>
    <x v="155"/>
    <x v="310"/>
    <x v="131"/>
    <x v="1"/>
    <x v="10"/>
    <x v="339"/>
    <x v="170"/>
  </r>
  <r>
    <n v="420000"/>
    <x v="3"/>
    <x v="1"/>
    <x v="152"/>
    <x v="108"/>
    <x v="3"/>
    <x v="1"/>
    <x v="1"/>
    <x v="3"/>
    <x v="1"/>
    <x v="43"/>
    <x v="1"/>
    <x v="82"/>
    <x v="247"/>
    <x v="24"/>
    <x v="1"/>
    <x v="57"/>
    <x v="340"/>
    <x v="226"/>
  </r>
  <r>
    <n v="900000"/>
    <x v="1"/>
    <x v="1"/>
    <x v="134"/>
    <x v="322"/>
    <x v="1"/>
    <x v="1"/>
    <x v="1"/>
    <x v="1"/>
    <x v="1"/>
    <x v="88"/>
    <x v="14"/>
    <x v="1"/>
    <x v="311"/>
    <x v="127"/>
    <x v="1"/>
    <x v="60"/>
    <x v="341"/>
    <x v="227"/>
  </r>
  <r>
    <n v="679900"/>
    <x v="1"/>
    <x v="7"/>
    <x v="129"/>
    <x v="323"/>
    <x v="2"/>
    <x v="1"/>
    <x v="4"/>
    <x v="1"/>
    <x v="5"/>
    <x v="33"/>
    <x v="1"/>
    <x v="27"/>
    <x v="276"/>
    <x v="15"/>
    <x v="88"/>
    <x v="44"/>
    <x v="163"/>
    <x v="117"/>
  </r>
  <r>
    <n v="463000"/>
    <x v="1"/>
    <x v="7"/>
    <x v="183"/>
    <x v="324"/>
    <x v="2"/>
    <x v="1"/>
    <x v="1"/>
    <x v="1"/>
    <x v="1"/>
    <x v="51"/>
    <x v="1"/>
    <x v="42"/>
    <x v="312"/>
    <x v="45"/>
    <x v="1"/>
    <x v="6"/>
    <x v="342"/>
    <x v="228"/>
  </r>
  <r>
    <n v="380000"/>
    <x v="4"/>
    <x v="7"/>
    <x v="151"/>
    <x v="325"/>
    <x v="2"/>
    <x v="1"/>
    <x v="1"/>
    <x v="3"/>
    <x v="5"/>
    <x v="65"/>
    <x v="1"/>
    <x v="39"/>
    <x v="313"/>
    <x v="140"/>
    <x v="1"/>
    <x v="37"/>
    <x v="343"/>
    <x v="229"/>
  </r>
  <r>
    <n v="329500"/>
    <x v="3"/>
    <x v="7"/>
    <x v="209"/>
    <x v="159"/>
    <x v="2"/>
    <x v="1"/>
    <x v="1"/>
    <x v="1"/>
    <x v="1"/>
    <x v="16"/>
    <x v="1"/>
    <x v="177"/>
    <x v="314"/>
    <x v="187"/>
    <x v="1"/>
    <x v="10"/>
    <x v="344"/>
    <x v="230"/>
  </r>
  <r>
    <n v="604950"/>
    <x v="1"/>
    <x v="7"/>
    <x v="210"/>
    <x v="326"/>
    <x v="1"/>
    <x v="1"/>
    <x v="1"/>
    <x v="1"/>
    <x v="3"/>
    <x v="98"/>
    <x v="1"/>
    <x v="183"/>
    <x v="315"/>
    <x v="105"/>
    <x v="39"/>
    <x v="60"/>
    <x v="345"/>
    <x v="91"/>
  </r>
  <r>
    <n v="795000"/>
    <x v="4"/>
    <x v="7"/>
    <x v="204"/>
    <x v="327"/>
    <x v="1"/>
    <x v="1"/>
    <x v="4"/>
    <x v="3"/>
    <x v="3"/>
    <x v="38"/>
    <x v="1"/>
    <x v="118"/>
    <x v="316"/>
    <x v="45"/>
    <x v="89"/>
    <x v="57"/>
    <x v="346"/>
    <x v="171"/>
  </r>
  <r>
    <n v="465000"/>
    <x v="1"/>
    <x v="4"/>
    <x v="211"/>
    <x v="328"/>
    <x v="2"/>
    <x v="1"/>
    <x v="1"/>
    <x v="1"/>
    <x v="1"/>
    <x v="16"/>
    <x v="1"/>
    <x v="89"/>
    <x v="317"/>
    <x v="188"/>
    <x v="1"/>
    <x v="49"/>
    <x v="347"/>
    <x v="231"/>
  </r>
  <r>
    <n v="673000"/>
    <x v="3"/>
    <x v="7"/>
    <x v="212"/>
    <x v="329"/>
    <x v="2"/>
    <x v="1"/>
    <x v="1"/>
    <x v="1"/>
    <x v="5"/>
    <x v="50"/>
    <x v="1"/>
    <x v="14"/>
    <x v="318"/>
    <x v="189"/>
    <x v="1"/>
    <x v="30"/>
    <x v="348"/>
    <x v="127"/>
  </r>
  <r>
    <n v="810000"/>
    <x v="3"/>
    <x v="7"/>
    <x v="80"/>
    <x v="330"/>
    <x v="2"/>
    <x v="1"/>
    <x v="1"/>
    <x v="1"/>
    <x v="7"/>
    <x v="42"/>
    <x v="1"/>
    <x v="116"/>
    <x v="319"/>
    <x v="75"/>
    <x v="1"/>
    <x v="5"/>
    <x v="349"/>
    <x v="40"/>
  </r>
  <r>
    <n v="785000"/>
    <x v="3"/>
    <x v="9"/>
    <x v="129"/>
    <x v="331"/>
    <x v="1"/>
    <x v="1"/>
    <x v="1"/>
    <x v="3"/>
    <x v="3"/>
    <x v="46"/>
    <x v="1"/>
    <x v="134"/>
    <x v="320"/>
    <x v="131"/>
    <x v="80"/>
    <x v="43"/>
    <x v="350"/>
    <x v="190"/>
  </r>
  <r>
    <n v="338000"/>
    <x v="3"/>
    <x v="3"/>
    <x v="213"/>
    <x v="144"/>
    <x v="1"/>
    <x v="1"/>
    <x v="1"/>
    <x v="1"/>
    <x v="1"/>
    <x v="48"/>
    <x v="1"/>
    <x v="185"/>
    <x v="221"/>
    <x v="13"/>
    <x v="10"/>
    <x v="29"/>
    <x v="351"/>
    <x v="140"/>
  </r>
  <r>
    <n v="280000"/>
    <x v="1"/>
    <x v="2"/>
    <x v="13"/>
    <x v="332"/>
    <x v="2"/>
    <x v="1"/>
    <x v="1"/>
    <x v="1"/>
    <x v="1"/>
    <x v="81"/>
    <x v="1"/>
    <x v="133"/>
    <x v="265"/>
    <x v="12"/>
    <x v="1"/>
    <x v="29"/>
    <x v="1"/>
    <x v="232"/>
  </r>
  <r>
    <n v="315000"/>
    <x v="3"/>
    <x v="2"/>
    <x v="137"/>
    <x v="333"/>
    <x v="1"/>
    <x v="1"/>
    <x v="1"/>
    <x v="2"/>
    <x v="1"/>
    <x v="43"/>
    <x v="1"/>
    <x v="185"/>
    <x v="321"/>
    <x v="126"/>
    <x v="83"/>
    <x v="18"/>
    <x v="352"/>
    <x v="20"/>
  </r>
  <r>
    <n v="530000"/>
    <x v="3"/>
    <x v="2"/>
    <x v="137"/>
    <x v="333"/>
    <x v="1"/>
    <x v="1"/>
    <x v="1"/>
    <x v="2"/>
    <x v="1"/>
    <x v="43"/>
    <x v="1"/>
    <x v="185"/>
    <x v="321"/>
    <x v="126"/>
    <x v="83"/>
    <x v="18"/>
    <x v="352"/>
    <x v="20"/>
  </r>
  <r>
    <n v="380000"/>
    <x v="4"/>
    <x v="3"/>
    <x v="71"/>
    <x v="334"/>
    <x v="2"/>
    <x v="1"/>
    <x v="1"/>
    <x v="1"/>
    <x v="5"/>
    <x v="74"/>
    <x v="1"/>
    <x v="186"/>
    <x v="322"/>
    <x v="67"/>
    <x v="1"/>
    <x v="31"/>
    <x v="353"/>
    <x v="179"/>
  </r>
  <r>
    <n v="297000"/>
    <x v="1"/>
    <x v="2"/>
    <x v="99"/>
    <x v="335"/>
    <x v="2"/>
    <x v="1"/>
    <x v="1"/>
    <x v="1"/>
    <x v="1"/>
    <x v="16"/>
    <x v="1"/>
    <x v="8"/>
    <x v="323"/>
    <x v="95"/>
    <x v="1"/>
    <x v="29"/>
    <x v="354"/>
    <x v="49"/>
  </r>
  <r>
    <n v="730000"/>
    <x v="3"/>
    <x v="7"/>
    <x v="94"/>
    <x v="336"/>
    <x v="2"/>
    <x v="1"/>
    <x v="1"/>
    <x v="1"/>
    <x v="7"/>
    <x v="74"/>
    <x v="1"/>
    <x v="187"/>
    <x v="324"/>
    <x v="190"/>
    <x v="1"/>
    <x v="43"/>
    <x v="355"/>
    <x v="233"/>
  </r>
  <r>
    <n v="450000"/>
    <x v="1"/>
    <x v="8"/>
    <x v="183"/>
    <x v="260"/>
    <x v="1"/>
    <x v="1"/>
    <x v="1"/>
    <x v="1"/>
    <x v="1"/>
    <x v="86"/>
    <x v="1"/>
    <x v="119"/>
    <x v="325"/>
    <x v="57"/>
    <x v="80"/>
    <x v="2"/>
    <x v="356"/>
    <x v="27"/>
  </r>
  <r>
    <n v="275000"/>
    <x v="1"/>
    <x v="3"/>
    <x v="96"/>
    <x v="279"/>
    <x v="1"/>
    <x v="1"/>
    <x v="1"/>
    <x v="1"/>
    <x v="1"/>
    <x v="83"/>
    <x v="1"/>
    <x v="70"/>
    <x v="71"/>
    <x v="8"/>
    <x v="80"/>
    <x v="10"/>
    <x v="109"/>
    <x v="5"/>
  </r>
  <r>
    <n v="595000"/>
    <x v="3"/>
    <x v="4"/>
    <x v="74"/>
    <x v="337"/>
    <x v="2"/>
    <x v="1"/>
    <x v="1"/>
    <x v="1"/>
    <x v="1"/>
    <x v="9"/>
    <x v="1"/>
    <x v="144"/>
    <x v="307"/>
    <x v="141"/>
    <x v="1"/>
    <x v="12"/>
    <x v="357"/>
    <x v="234"/>
  </r>
  <r>
    <n v="435000"/>
    <x v="1"/>
    <x v="6"/>
    <x v="142"/>
    <x v="338"/>
    <x v="3"/>
    <x v="1"/>
    <x v="1"/>
    <x v="1"/>
    <x v="1"/>
    <x v="31"/>
    <x v="15"/>
    <x v="34"/>
    <x v="326"/>
    <x v="149"/>
    <x v="1"/>
    <x v="39"/>
    <x v="315"/>
    <x v="142"/>
  </r>
  <r>
    <n v="270000"/>
    <x v="2"/>
    <x v="6"/>
    <x v="214"/>
    <x v="339"/>
    <x v="1"/>
    <x v="1"/>
    <x v="1"/>
    <x v="4"/>
    <x v="2"/>
    <x v="43"/>
    <x v="1"/>
    <x v="188"/>
    <x v="327"/>
    <x v="108"/>
    <x v="1"/>
    <x v="63"/>
    <x v="358"/>
    <x v="235"/>
  </r>
  <r>
    <n v="950000"/>
    <x v="1"/>
    <x v="3"/>
    <x v="215"/>
    <x v="340"/>
    <x v="2"/>
    <x v="1"/>
    <x v="1"/>
    <x v="1"/>
    <x v="7"/>
    <x v="48"/>
    <x v="1"/>
    <x v="189"/>
    <x v="328"/>
    <x v="180"/>
    <x v="30"/>
    <x v="51"/>
    <x v="359"/>
    <x v="236"/>
  </r>
  <r>
    <n v="389000"/>
    <x v="3"/>
    <x v="2"/>
    <x v="216"/>
    <x v="341"/>
    <x v="2"/>
    <x v="1"/>
    <x v="1"/>
    <x v="1"/>
    <x v="1"/>
    <x v="6"/>
    <x v="1"/>
    <x v="164"/>
    <x v="329"/>
    <x v="47"/>
    <x v="1"/>
    <x v="15"/>
    <x v="360"/>
    <x v="237"/>
  </r>
  <r>
    <n v="560000"/>
    <x v="3"/>
    <x v="2"/>
    <x v="111"/>
    <x v="342"/>
    <x v="1"/>
    <x v="1"/>
    <x v="1"/>
    <x v="1"/>
    <x v="3"/>
    <x v="21"/>
    <x v="1"/>
    <x v="67"/>
    <x v="330"/>
    <x v="191"/>
    <x v="8"/>
    <x v="24"/>
    <x v="361"/>
    <x v="238"/>
  </r>
  <r>
    <n v="1350000"/>
    <x v="4"/>
    <x v="12"/>
    <x v="217"/>
    <x v="343"/>
    <x v="2"/>
    <x v="1"/>
    <x v="4"/>
    <x v="1"/>
    <x v="4"/>
    <x v="96"/>
    <x v="1"/>
    <x v="190"/>
    <x v="331"/>
    <x v="192"/>
    <x v="90"/>
    <x v="57"/>
    <x v="362"/>
    <x v="239"/>
  </r>
  <r>
    <n v="799000"/>
    <x v="3"/>
    <x v="2"/>
    <x v="218"/>
    <x v="344"/>
    <x v="2"/>
    <x v="1"/>
    <x v="1"/>
    <x v="3"/>
    <x v="3"/>
    <x v="19"/>
    <x v="1"/>
    <x v="191"/>
    <x v="332"/>
    <x v="193"/>
    <x v="1"/>
    <x v="19"/>
    <x v="363"/>
    <x v="103"/>
  </r>
  <r>
    <n v="365500"/>
    <x v="1"/>
    <x v="4"/>
    <x v="47"/>
    <x v="108"/>
    <x v="1"/>
    <x v="1"/>
    <x v="1"/>
    <x v="3"/>
    <x v="1"/>
    <x v="64"/>
    <x v="1"/>
    <x v="49"/>
    <x v="162"/>
    <x v="194"/>
    <x v="1"/>
    <x v="66"/>
    <x v="364"/>
    <x v="240"/>
  </r>
  <r>
    <n v="252350"/>
    <x v="1"/>
    <x v="4"/>
    <x v="136"/>
    <x v="345"/>
    <x v="1"/>
    <x v="1"/>
    <x v="1"/>
    <x v="1"/>
    <x v="1"/>
    <x v="15"/>
    <x v="1"/>
    <x v="97"/>
    <x v="153"/>
    <x v="78"/>
    <x v="58"/>
    <x v="27"/>
    <x v="365"/>
    <x v="21"/>
  </r>
  <r>
    <n v="403950"/>
    <x v="3"/>
    <x v="7"/>
    <x v="219"/>
    <x v="346"/>
    <x v="2"/>
    <x v="1"/>
    <x v="1"/>
    <x v="1"/>
    <x v="3"/>
    <x v="81"/>
    <x v="1"/>
    <x v="95"/>
    <x v="333"/>
    <x v="195"/>
    <x v="1"/>
    <x v="9"/>
    <x v="366"/>
    <x v="76"/>
  </r>
  <r>
    <n v="385000"/>
    <x v="3"/>
    <x v="6"/>
    <x v="187"/>
    <x v="347"/>
    <x v="1"/>
    <x v="1"/>
    <x v="1"/>
    <x v="1"/>
    <x v="1"/>
    <x v="43"/>
    <x v="1"/>
    <x v="16"/>
    <x v="334"/>
    <x v="108"/>
    <x v="91"/>
    <x v="54"/>
    <x v="367"/>
    <x v="118"/>
  </r>
  <r>
    <n v="345000"/>
    <x v="3"/>
    <x v="1"/>
    <x v="146"/>
    <x v="233"/>
    <x v="3"/>
    <x v="1"/>
    <x v="1"/>
    <x v="1"/>
    <x v="1"/>
    <x v="85"/>
    <x v="1"/>
    <x v="112"/>
    <x v="229"/>
    <x v="106"/>
    <x v="1"/>
    <x v="65"/>
    <x v="368"/>
    <x v="241"/>
  </r>
  <r>
    <n v="490000"/>
    <x v="1"/>
    <x v="9"/>
    <x v="48"/>
    <x v="348"/>
    <x v="2"/>
    <x v="1"/>
    <x v="1"/>
    <x v="3"/>
    <x v="5"/>
    <x v="15"/>
    <x v="1"/>
    <x v="52"/>
    <x v="335"/>
    <x v="15"/>
    <x v="1"/>
    <x v="36"/>
    <x v="369"/>
    <x v="54"/>
  </r>
  <r>
    <n v="330000"/>
    <x v="1"/>
    <x v="7"/>
    <x v="17"/>
    <x v="349"/>
    <x v="2"/>
    <x v="1"/>
    <x v="1"/>
    <x v="1"/>
    <x v="3"/>
    <x v="27"/>
    <x v="1"/>
    <x v="192"/>
    <x v="336"/>
    <x v="16"/>
    <x v="1"/>
    <x v="15"/>
    <x v="370"/>
    <x v="242"/>
  </r>
  <r>
    <n v="927000"/>
    <x v="3"/>
    <x v="9"/>
    <x v="82"/>
    <x v="350"/>
    <x v="2"/>
    <x v="1"/>
    <x v="1"/>
    <x v="1"/>
    <x v="3"/>
    <x v="39"/>
    <x v="1"/>
    <x v="193"/>
    <x v="337"/>
    <x v="196"/>
    <x v="1"/>
    <x v="40"/>
    <x v="371"/>
    <x v="24"/>
  </r>
  <r>
    <n v="1120000"/>
    <x v="3"/>
    <x v="7"/>
    <x v="220"/>
    <x v="351"/>
    <x v="2"/>
    <x v="1"/>
    <x v="5"/>
    <x v="3"/>
    <x v="7"/>
    <x v="64"/>
    <x v="1"/>
    <x v="194"/>
    <x v="338"/>
    <x v="197"/>
    <x v="1"/>
    <x v="19"/>
    <x v="372"/>
    <x v="178"/>
  </r>
  <r>
    <n v="330000"/>
    <x v="2"/>
    <x v="1"/>
    <x v="36"/>
    <x v="3"/>
    <x v="1"/>
    <x v="1"/>
    <x v="1"/>
    <x v="2"/>
    <x v="1"/>
    <x v="40"/>
    <x v="1"/>
    <x v="195"/>
    <x v="162"/>
    <x v="123"/>
    <x v="1"/>
    <x v="3"/>
    <x v="373"/>
    <x v="243"/>
  </r>
  <r>
    <n v="530000"/>
    <x v="4"/>
    <x v="2"/>
    <x v="60"/>
    <x v="352"/>
    <x v="1"/>
    <x v="1"/>
    <x v="1"/>
    <x v="3"/>
    <x v="1"/>
    <x v="100"/>
    <x v="1"/>
    <x v="117"/>
    <x v="316"/>
    <x v="198"/>
    <x v="92"/>
    <x v="36"/>
    <x v="374"/>
    <x v="132"/>
  </r>
  <r>
    <n v="365000"/>
    <x v="3"/>
    <x v="4"/>
    <x v="140"/>
    <x v="353"/>
    <x v="1"/>
    <x v="1"/>
    <x v="1"/>
    <x v="4"/>
    <x v="3"/>
    <x v="57"/>
    <x v="1"/>
    <x v="195"/>
    <x v="339"/>
    <x v="133"/>
    <x v="1"/>
    <x v="57"/>
    <x v="375"/>
    <x v="244"/>
  </r>
  <r>
    <n v="378750"/>
    <x v="1"/>
    <x v="7"/>
    <x v="102"/>
    <x v="32"/>
    <x v="3"/>
    <x v="1"/>
    <x v="1"/>
    <x v="1"/>
    <x v="1"/>
    <x v="25"/>
    <x v="16"/>
    <x v="17"/>
    <x v="340"/>
    <x v="54"/>
    <x v="93"/>
    <x v="46"/>
    <x v="376"/>
    <x v="245"/>
  </r>
  <r>
    <n v="269900"/>
    <x v="3"/>
    <x v="8"/>
    <x v="221"/>
    <x v="277"/>
    <x v="3"/>
    <x v="1"/>
    <x v="1"/>
    <x v="3"/>
    <x v="1"/>
    <x v="21"/>
    <x v="1"/>
    <x v="30"/>
    <x v="59"/>
    <x v="199"/>
    <x v="1"/>
    <x v="27"/>
    <x v="377"/>
    <x v="32"/>
  </r>
  <r>
    <n v="557000"/>
    <x v="1"/>
    <x v="12"/>
    <x v="25"/>
    <x v="354"/>
    <x v="2"/>
    <x v="1"/>
    <x v="1"/>
    <x v="1"/>
    <x v="3"/>
    <x v="41"/>
    <x v="1"/>
    <x v="136"/>
    <x v="341"/>
    <x v="76"/>
    <x v="94"/>
    <x v="38"/>
    <x v="378"/>
    <x v="246"/>
  </r>
  <r>
    <n v="360000"/>
    <x v="3"/>
    <x v="8"/>
    <x v="222"/>
    <x v="355"/>
    <x v="1"/>
    <x v="1"/>
    <x v="1"/>
    <x v="3"/>
    <x v="1"/>
    <x v="89"/>
    <x v="1"/>
    <x v="95"/>
    <x v="342"/>
    <x v="130"/>
    <x v="95"/>
    <x v="59"/>
    <x v="379"/>
    <x v="247"/>
  </r>
  <r>
    <n v="352000"/>
    <x v="2"/>
    <x v="1"/>
    <x v="223"/>
    <x v="4"/>
    <x v="1"/>
    <x v="1"/>
    <x v="1"/>
    <x v="3"/>
    <x v="1"/>
    <x v="92"/>
    <x v="1"/>
    <x v="109"/>
    <x v="54"/>
    <x v="107"/>
    <x v="1"/>
    <x v="26"/>
    <x v="380"/>
    <x v="248"/>
  </r>
  <r>
    <n v="437000"/>
    <x v="1"/>
    <x v="7"/>
    <x v="152"/>
    <x v="356"/>
    <x v="2"/>
    <x v="1"/>
    <x v="1"/>
    <x v="1"/>
    <x v="3"/>
    <x v="16"/>
    <x v="1"/>
    <x v="196"/>
    <x v="343"/>
    <x v="24"/>
    <x v="1"/>
    <x v="49"/>
    <x v="381"/>
    <x v="249"/>
  </r>
  <r>
    <n v="322500"/>
    <x v="3"/>
    <x v="7"/>
    <x v="209"/>
    <x v="357"/>
    <x v="2"/>
    <x v="1"/>
    <x v="1"/>
    <x v="1"/>
    <x v="1"/>
    <x v="16"/>
    <x v="1"/>
    <x v="177"/>
    <x v="344"/>
    <x v="187"/>
    <x v="1"/>
    <x v="10"/>
    <x v="344"/>
    <x v="250"/>
  </r>
  <r>
    <n v="650000"/>
    <x v="1"/>
    <x v="10"/>
    <x v="154"/>
    <x v="358"/>
    <x v="2"/>
    <x v="1"/>
    <x v="1"/>
    <x v="1"/>
    <x v="5"/>
    <x v="6"/>
    <x v="1"/>
    <x v="66"/>
    <x v="345"/>
    <x v="127"/>
    <x v="48"/>
    <x v="44"/>
    <x v="66"/>
    <x v="251"/>
  </r>
  <r>
    <n v="450000"/>
    <x v="1"/>
    <x v="4"/>
    <x v="224"/>
    <x v="359"/>
    <x v="4"/>
    <x v="1"/>
    <x v="1"/>
    <x v="1"/>
    <x v="3"/>
    <x v="6"/>
    <x v="1"/>
    <x v="37"/>
    <x v="346"/>
    <x v="76"/>
    <x v="1"/>
    <x v="16"/>
    <x v="382"/>
    <x v="60"/>
  </r>
  <r>
    <n v="278500"/>
    <x v="1"/>
    <x v="4"/>
    <x v="40"/>
    <x v="360"/>
    <x v="1"/>
    <x v="1"/>
    <x v="1"/>
    <x v="1"/>
    <x v="1"/>
    <x v="96"/>
    <x v="1"/>
    <x v="32"/>
    <x v="347"/>
    <x v="39"/>
    <x v="1"/>
    <x v="20"/>
    <x v="383"/>
    <x v="148"/>
  </r>
  <r>
    <n v="364950"/>
    <x v="3"/>
    <x v="7"/>
    <x v="194"/>
    <x v="361"/>
    <x v="2"/>
    <x v="1"/>
    <x v="1"/>
    <x v="1"/>
    <x v="3"/>
    <x v="7"/>
    <x v="1"/>
    <x v="91"/>
    <x v="348"/>
    <x v="178"/>
    <x v="1"/>
    <x v="69"/>
    <x v="384"/>
    <x v="152"/>
  </r>
  <r>
    <n v="840000"/>
    <x v="3"/>
    <x v="12"/>
    <x v="225"/>
    <x v="362"/>
    <x v="1"/>
    <x v="1"/>
    <x v="3"/>
    <x v="3"/>
    <x v="7"/>
    <x v="48"/>
    <x v="1"/>
    <x v="193"/>
    <x v="349"/>
    <x v="200"/>
    <x v="1"/>
    <x v="10"/>
    <x v="385"/>
    <x v="122"/>
  </r>
  <r>
    <n v="268000"/>
    <x v="1"/>
    <x v="7"/>
    <x v="146"/>
    <x v="363"/>
    <x v="2"/>
    <x v="1"/>
    <x v="1"/>
    <x v="1"/>
    <x v="1"/>
    <x v="42"/>
    <x v="1"/>
    <x v="106"/>
    <x v="350"/>
    <x v="106"/>
    <x v="1"/>
    <x v="64"/>
    <x v="386"/>
    <x v="152"/>
  </r>
  <r>
    <n v="517534"/>
    <x v="2"/>
    <x v="1"/>
    <x v="226"/>
    <x v="364"/>
    <x v="1"/>
    <x v="1"/>
    <x v="1"/>
    <x v="1"/>
    <x v="6"/>
    <x v="55"/>
    <x v="1"/>
    <x v="89"/>
    <x v="351"/>
    <x v="201"/>
    <x v="1"/>
    <x v="32"/>
    <x v="387"/>
    <x v="252"/>
  </r>
  <r>
    <n v="632925"/>
    <x v="1"/>
    <x v="7"/>
    <x v="212"/>
    <x v="365"/>
    <x v="2"/>
    <x v="1"/>
    <x v="1"/>
    <x v="3"/>
    <x v="3"/>
    <x v="65"/>
    <x v="1"/>
    <x v="88"/>
    <x v="352"/>
    <x v="189"/>
    <x v="1"/>
    <x v="51"/>
    <x v="388"/>
    <x v="238"/>
  </r>
  <r>
    <n v="577500"/>
    <x v="1"/>
    <x v="7"/>
    <x v="227"/>
    <x v="366"/>
    <x v="2"/>
    <x v="1"/>
    <x v="1"/>
    <x v="1"/>
    <x v="5"/>
    <x v="7"/>
    <x v="1"/>
    <x v="191"/>
    <x v="353"/>
    <x v="202"/>
    <x v="1"/>
    <x v="42"/>
    <x v="204"/>
    <x v="145"/>
  </r>
  <r>
    <n v="339000"/>
    <x v="3"/>
    <x v="6"/>
    <x v="178"/>
    <x v="367"/>
    <x v="3"/>
    <x v="1"/>
    <x v="4"/>
    <x v="1"/>
    <x v="1"/>
    <x v="82"/>
    <x v="1"/>
    <x v="197"/>
    <x v="354"/>
    <x v="63"/>
    <x v="1"/>
    <x v="1"/>
    <x v="389"/>
    <x v="253"/>
  </r>
  <r>
    <n v="570000"/>
    <x v="1"/>
    <x v="8"/>
    <x v="101"/>
    <x v="368"/>
    <x v="1"/>
    <x v="1"/>
    <x v="1"/>
    <x v="3"/>
    <x v="1"/>
    <x v="60"/>
    <x v="1"/>
    <x v="80"/>
    <x v="355"/>
    <x v="199"/>
    <x v="96"/>
    <x v="24"/>
    <x v="390"/>
    <x v="171"/>
  </r>
  <r>
    <n v="563500"/>
    <x v="3"/>
    <x v="8"/>
    <x v="228"/>
    <x v="369"/>
    <x v="1"/>
    <x v="1"/>
    <x v="1"/>
    <x v="1"/>
    <x v="1"/>
    <x v="52"/>
    <x v="1"/>
    <x v="54"/>
    <x v="356"/>
    <x v="73"/>
    <x v="97"/>
    <x v="62"/>
    <x v="391"/>
    <x v="174"/>
  </r>
  <r>
    <n v="423000"/>
    <x v="3"/>
    <x v="2"/>
    <x v="188"/>
    <x v="370"/>
    <x v="1"/>
    <x v="1"/>
    <x v="1"/>
    <x v="2"/>
    <x v="1"/>
    <x v="57"/>
    <x v="1"/>
    <x v="144"/>
    <x v="357"/>
    <x v="76"/>
    <x v="3"/>
    <x v="18"/>
    <x v="392"/>
    <x v="210"/>
  </r>
  <r>
    <n v="355000"/>
    <x v="1"/>
    <x v="2"/>
    <x v="229"/>
    <x v="371"/>
    <x v="2"/>
    <x v="1"/>
    <x v="1"/>
    <x v="1"/>
    <x v="3"/>
    <x v="101"/>
    <x v="1"/>
    <x v="166"/>
    <x v="358"/>
    <x v="10"/>
    <x v="1"/>
    <x v="15"/>
    <x v="393"/>
    <x v="254"/>
  </r>
  <r>
    <n v="1550000"/>
    <x v="4"/>
    <x v="16"/>
    <x v="230"/>
    <x v="372"/>
    <x v="2"/>
    <x v="1"/>
    <x v="1"/>
    <x v="1"/>
    <x v="8"/>
    <x v="79"/>
    <x v="1"/>
    <x v="198"/>
    <x v="359"/>
    <x v="203"/>
    <x v="1"/>
    <x v="62"/>
    <x v="394"/>
    <x v="174"/>
  </r>
  <r>
    <n v="482000"/>
    <x v="2"/>
    <x v="1"/>
    <x v="231"/>
    <x v="373"/>
    <x v="1"/>
    <x v="1"/>
    <x v="1"/>
    <x v="1"/>
    <x v="1"/>
    <x v="23"/>
    <x v="1"/>
    <x v="141"/>
    <x v="360"/>
    <x v="204"/>
    <x v="1"/>
    <x v="16"/>
    <x v="395"/>
    <x v="9"/>
  </r>
  <r>
    <n v="625000"/>
    <x v="1"/>
    <x v="8"/>
    <x v="17"/>
    <x v="374"/>
    <x v="1"/>
    <x v="1"/>
    <x v="1"/>
    <x v="2"/>
    <x v="1"/>
    <x v="1"/>
    <x v="1"/>
    <x v="42"/>
    <x v="361"/>
    <x v="16"/>
    <x v="1"/>
    <x v="57"/>
    <x v="396"/>
    <x v="66"/>
  </r>
  <r>
    <n v="538000"/>
    <x v="1"/>
    <x v="7"/>
    <x v="51"/>
    <x v="375"/>
    <x v="2"/>
    <x v="1"/>
    <x v="1"/>
    <x v="1"/>
    <x v="3"/>
    <x v="56"/>
    <x v="1"/>
    <x v="199"/>
    <x v="362"/>
    <x v="49"/>
    <x v="1"/>
    <x v="29"/>
    <x v="397"/>
    <x v="21"/>
  </r>
  <r>
    <n v="380000"/>
    <x v="1"/>
    <x v="7"/>
    <x v="156"/>
    <x v="376"/>
    <x v="2"/>
    <x v="1"/>
    <x v="1"/>
    <x v="3"/>
    <x v="3"/>
    <x v="22"/>
    <x v="1"/>
    <x v="165"/>
    <x v="363"/>
    <x v="145"/>
    <x v="1"/>
    <x v="27"/>
    <x v="398"/>
    <x v="255"/>
  </r>
  <r>
    <n v="375000"/>
    <x v="2"/>
    <x v="1"/>
    <x v="223"/>
    <x v="225"/>
    <x v="1"/>
    <x v="1"/>
    <x v="1"/>
    <x v="1"/>
    <x v="1"/>
    <x v="25"/>
    <x v="1"/>
    <x v="132"/>
    <x v="364"/>
    <x v="107"/>
    <x v="1"/>
    <x v="38"/>
    <x v="399"/>
    <x v="141"/>
  </r>
  <r>
    <n v="245000"/>
    <x v="1"/>
    <x v="7"/>
    <x v="221"/>
    <x v="377"/>
    <x v="1"/>
    <x v="1"/>
    <x v="1"/>
    <x v="2"/>
    <x v="1"/>
    <x v="32"/>
    <x v="1"/>
    <x v="77"/>
    <x v="126"/>
    <x v="116"/>
    <x v="27"/>
    <x v="10"/>
    <x v="400"/>
    <x v="256"/>
  </r>
  <r>
    <n v="310000"/>
    <x v="4"/>
    <x v="8"/>
    <x v="84"/>
    <x v="378"/>
    <x v="1"/>
    <x v="1"/>
    <x v="1"/>
    <x v="3"/>
    <x v="1"/>
    <x v="20"/>
    <x v="17"/>
    <x v="94"/>
    <x v="365"/>
    <x v="82"/>
    <x v="1"/>
    <x v="30"/>
    <x v="401"/>
    <x v="9"/>
  </r>
  <r>
    <n v="1300000"/>
    <x v="1"/>
    <x v="4"/>
    <x v="72"/>
    <x v="379"/>
    <x v="1"/>
    <x v="1"/>
    <x v="1"/>
    <x v="3"/>
    <x v="3"/>
    <x v="77"/>
    <x v="1"/>
    <x v="64"/>
    <x v="366"/>
    <x v="58"/>
    <x v="72"/>
    <x v="40"/>
    <x v="402"/>
    <x v="153"/>
  </r>
  <r>
    <n v="397000"/>
    <x v="3"/>
    <x v="4"/>
    <x v="232"/>
    <x v="380"/>
    <x v="1"/>
    <x v="1"/>
    <x v="1"/>
    <x v="1"/>
    <x v="1"/>
    <x v="67"/>
    <x v="1"/>
    <x v="31"/>
    <x v="147"/>
    <x v="17"/>
    <x v="31"/>
    <x v="42"/>
    <x v="403"/>
    <x v="145"/>
  </r>
  <r>
    <n v="365000"/>
    <x v="1"/>
    <x v="7"/>
    <x v="188"/>
    <x v="381"/>
    <x v="2"/>
    <x v="1"/>
    <x v="1"/>
    <x v="1"/>
    <x v="3"/>
    <x v="27"/>
    <x v="1"/>
    <x v="165"/>
    <x v="367"/>
    <x v="205"/>
    <x v="1"/>
    <x v="27"/>
    <x v="404"/>
    <x v="184"/>
  </r>
  <r>
    <n v="328500"/>
    <x v="3"/>
    <x v="3"/>
    <x v="44"/>
    <x v="304"/>
    <x v="2"/>
    <x v="1"/>
    <x v="1"/>
    <x v="1"/>
    <x v="5"/>
    <x v="71"/>
    <x v="1"/>
    <x v="125"/>
    <x v="239"/>
    <x v="43"/>
    <x v="1"/>
    <x v="35"/>
    <x v="25"/>
    <x v="257"/>
  </r>
  <r>
    <n v="988000"/>
    <x v="3"/>
    <x v="3"/>
    <x v="215"/>
    <x v="382"/>
    <x v="2"/>
    <x v="1"/>
    <x v="1"/>
    <x v="1"/>
    <x v="4"/>
    <x v="5"/>
    <x v="1"/>
    <x v="200"/>
    <x v="368"/>
    <x v="206"/>
    <x v="1"/>
    <x v="24"/>
    <x v="405"/>
    <x v="258"/>
  </r>
  <r>
    <n v="1000000"/>
    <x v="3"/>
    <x v="7"/>
    <x v="233"/>
    <x v="383"/>
    <x v="3"/>
    <x v="1"/>
    <x v="1"/>
    <x v="2"/>
    <x v="3"/>
    <x v="36"/>
    <x v="1"/>
    <x v="185"/>
    <x v="369"/>
    <x v="207"/>
    <x v="98"/>
    <x v="16"/>
    <x v="406"/>
    <x v="259"/>
  </r>
  <r>
    <n v="237000"/>
    <x v="1"/>
    <x v="7"/>
    <x v="133"/>
    <x v="384"/>
    <x v="2"/>
    <x v="1"/>
    <x v="1"/>
    <x v="1"/>
    <x v="1"/>
    <x v="27"/>
    <x v="1"/>
    <x v="201"/>
    <x v="370"/>
    <x v="208"/>
    <x v="1"/>
    <x v="69"/>
    <x v="407"/>
    <x v="260"/>
  </r>
  <r>
    <n v="525000"/>
    <x v="3"/>
    <x v="7"/>
    <x v="24"/>
    <x v="215"/>
    <x v="2"/>
    <x v="1"/>
    <x v="1"/>
    <x v="1"/>
    <x v="3"/>
    <x v="10"/>
    <x v="1"/>
    <x v="164"/>
    <x v="371"/>
    <x v="22"/>
    <x v="1"/>
    <x v="63"/>
    <x v="408"/>
    <x v="135"/>
  </r>
  <r>
    <n v="749000"/>
    <x v="3"/>
    <x v="7"/>
    <x v="25"/>
    <x v="385"/>
    <x v="1"/>
    <x v="1"/>
    <x v="1"/>
    <x v="1"/>
    <x v="5"/>
    <x v="77"/>
    <x v="15"/>
    <x v="14"/>
    <x v="372"/>
    <x v="81"/>
    <x v="99"/>
    <x v="57"/>
    <x v="409"/>
    <x v="171"/>
  </r>
  <r>
    <n v="722500"/>
    <x v="4"/>
    <x v="7"/>
    <x v="234"/>
    <x v="386"/>
    <x v="2"/>
    <x v="1"/>
    <x v="1"/>
    <x v="1"/>
    <x v="7"/>
    <x v="64"/>
    <x v="1"/>
    <x v="193"/>
    <x v="373"/>
    <x v="209"/>
    <x v="89"/>
    <x v="5"/>
    <x v="410"/>
    <x v="261"/>
  </r>
  <r>
    <n v="843000"/>
    <x v="1"/>
    <x v="7"/>
    <x v="131"/>
    <x v="277"/>
    <x v="2"/>
    <x v="1"/>
    <x v="1"/>
    <x v="1"/>
    <x v="7"/>
    <x v="42"/>
    <x v="1"/>
    <x v="186"/>
    <x v="374"/>
    <x v="210"/>
    <x v="1"/>
    <x v="24"/>
    <x v="411"/>
    <x v="262"/>
  </r>
  <r>
    <n v="438000"/>
    <x v="2"/>
    <x v="4"/>
    <x v="118"/>
    <x v="387"/>
    <x v="4"/>
    <x v="1"/>
    <x v="1"/>
    <x v="1"/>
    <x v="3"/>
    <x v="33"/>
    <x v="1"/>
    <x v="16"/>
    <x v="61"/>
    <x v="80"/>
    <x v="1"/>
    <x v="12"/>
    <x v="412"/>
    <x v="263"/>
  </r>
  <r>
    <n v="578000"/>
    <x v="1"/>
    <x v="8"/>
    <x v="219"/>
    <x v="388"/>
    <x v="1"/>
    <x v="1"/>
    <x v="4"/>
    <x v="1"/>
    <x v="3"/>
    <x v="13"/>
    <x v="1"/>
    <x v="202"/>
    <x v="375"/>
    <x v="56"/>
    <x v="72"/>
    <x v="9"/>
    <x v="389"/>
    <x v="264"/>
  </r>
  <r>
    <n v="227950"/>
    <x v="1"/>
    <x v="6"/>
    <x v="88"/>
    <x v="389"/>
    <x v="1"/>
    <x v="1"/>
    <x v="1"/>
    <x v="2"/>
    <x v="1"/>
    <x v="43"/>
    <x v="1"/>
    <x v="203"/>
    <x v="376"/>
    <x v="120"/>
    <x v="1"/>
    <x v="28"/>
    <x v="413"/>
    <x v="192"/>
  </r>
  <r>
    <n v="196000"/>
    <x v="1"/>
    <x v="2"/>
    <x v="83"/>
    <x v="390"/>
    <x v="2"/>
    <x v="1"/>
    <x v="1"/>
    <x v="1"/>
    <x v="1"/>
    <x v="89"/>
    <x v="1"/>
    <x v="15"/>
    <x v="377"/>
    <x v="100"/>
    <x v="1"/>
    <x v="28"/>
    <x v="414"/>
    <x v="265"/>
  </r>
  <r>
    <n v="641000"/>
    <x v="2"/>
    <x v="1"/>
    <x v="167"/>
    <x v="391"/>
    <x v="1"/>
    <x v="1"/>
    <x v="1"/>
    <x v="1"/>
    <x v="3"/>
    <x v="39"/>
    <x v="1"/>
    <x v="169"/>
    <x v="378"/>
    <x v="21"/>
    <x v="100"/>
    <x v="34"/>
    <x v="415"/>
    <x v="163"/>
  </r>
  <r>
    <n v="350000"/>
    <x v="1"/>
    <x v="6"/>
    <x v="19"/>
    <x v="392"/>
    <x v="1"/>
    <x v="1"/>
    <x v="1"/>
    <x v="3"/>
    <x v="2"/>
    <x v="62"/>
    <x v="1"/>
    <x v="121"/>
    <x v="379"/>
    <x v="18"/>
    <x v="1"/>
    <x v="10"/>
    <x v="416"/>
    <x v="266"/>
  </r>
  <r>
    <n v="205000"/>
    <x v="1"/>
    <x v="1"/>
    <x v="223"/>
    <x v="393"/>
    <x v="1"/>
    <x v="1"/>
    <x v="1"/>
    <x v="3"/>
    <x v="1"/>
    <x v="9"/>
    <x v="1"/>
    <x v="148"/>
    <x v="330"/>
    <x v="107"/>
    <x v="1"/>
    <x v="48"/>
    <x v="417"/>
    <x v="245"/>
  </r>
  <r>
    <n v="400000"/>
    <x v="1"/>
    <x v="8"/>
    <x v="189"/>
    <x v="394"/>
    <x v="1"/>
    <x v="1"/>
    <x v="1"/>
    <x v="1"/>
    <x v="1"/>
    <x v="21"/>
    <x v="1"/>
    <x v="204"/>
    <x v="380"/>
    <x v="207"/>
    <x v="1"/>
    <x v="66"/>
    <x v="418"/>
    <x v="94"/>
  </r>
  <r>
    <n v="1030000"/>
    <x v="1"/>
    <x v="7"/>
    <x v="235"/>
    <x v="395"/>
    <x v="1"/>
    <x v="1"/>
    <x v="1"/>
    <x v="1"/>
    <x v="7"/>
    <x v="27"/>
    <x v="1"/>
    <x v="205"/>
    <x v="381"/>
    <x v="211"/>
    <x v="101"/>
    <x v="25"/>
    <x v="419"/>
    <x v="221"/>
  </r>
  <r>
    <n v="505000"/>
    <x v="1"/>
    <x v="4"/>
    <x v="56"/>
    <x v="396"/>
    <x v="1"/>
    <x v="1"/>
    <x v="1"/>
    <x v="1"/>
    <x v="1"/>
    <x v="47"/>
    <x v="1"/>
    <x v="66"/>
    <x v="382"/>
    <x v="54"/>
    <x v="1"/>
    <x v="42"/>
    <x v="420"/>
    <x v="37"/>
  </r>
  <r>
    <n v="475000"/>
    <x v="4"/>
    <x v="7"/>
    <x v="87"/>
    <x v="397"/>
    <x v="1"/>
    <x v="1"/>
    <x v="1"/>
    <x v="1"/>
    <x v="1"/>
    <x v="61"/>
    <x v="1"/>
    <x v="121"/>
    <x v="383"/>
    <x v="149"/>
    <x v="28"/>
    <x v="42"/>
    <x v="421"/>
    <x v="267"/>
  </r>
  <r>
    <n v="520000"/>
    <x v="1"/>
    <x v="2"/>
    <x v="106"/>
    <x v="398"/>
    <x v="1"/>
    <x v="1"/>
    <x v="1"/>
    <x v="2"/>
    <x v="3"/>
    <x v="13"/>
    <x v="1"/>
    <x v="29"/>
    <x v="384"/>
    <x v="81"/>
    <x v="77"/>
    <x v="3"/>
    <x v="422"/>
    <x v="268"/>
  </r>
  <r>
    <n v="1450000"/>
    <x v="1"/>
    <x v="5"/>
    <x v="236"/>
    <x v="399"/>
    <x v="2"/>
    <x v="1"/>
    <x v="4"/>
    <x v="1"/>
    <x v="7"/>
    <x v="13"/>
    <x v="5"/>
    <x v="184"/>
    <x v="385"/>
    <x v="212"/>
    <x v="37"/>
    <x v="42"/>
    <x v="423"/>
    <x v="269"/>
  </r>
  <r>
    <n v="333500"/>
    <x v="1"/>
    <x v="8"/>
    <x v="36"/>
    <x v="400"/>
    <x v="1"/>
    <x v="1"/>
    <x v="1"/>
    <x v="1"/>
    <x v="1"/>
    <x v="4"/>
    <x v="1"/>
    <x v="136"/>
    <x v="386"/>
    <x v="123"/>
    <x v="1"/>
    <x v="63"/>
    <x v="370"/>
    <x v="169"/>
  </r>
  <r>
    <n v="232000"/>
    <x v="1"/>
    <x v="1"/>
    <x v="26"/>
    <x v="401"/>
    <x v="1"/>
    <x v="1"/>
    <x v="1"/>
    <x v="3"/>
    <x v="2"/>
    <x v="77"/>
    <x v="1"/>
    <x v="130"/>
    <x v="387"/>
    <x v="25"/>
    <x v="1"/>
    <x v="10"/>
    <x v="424"/>
    <x v="230"/>
  </r>
  <r>
    <n v="691100"/>
    <x v="1"/>
    <x v="9"/>
    <x v="35"/>
    <x v="402"/>
    <x v="1"/>
    <x v="1"/>
    <x v="1"/>
    <x v="3"/>
    <x v="3"/>
    <x v="64"/>
    <x v="1"/>
    <x v="142"/>
    <x v="388"/>
    <x v="23"/>
    <x v="47"/>
    <x v="57"/>
    <x v="425"/>
    <x v="270"/>
  </r>
  <r>
    <n v="811000"/>
    <x v="1"/>
    <x v="8"/>
    <x v="237"/>
    <x v="177"/>
    <x v="1"/>
    <x v="1"/>
    <x v="1"/>
    <x v="3"/>
    <x v="3"/>
    <x v="9"/>
    <x v="1"/>
    <x v="78"/>
    <x v="389"/>
    <x v="138"/>
    <x v="1"/>
    <x v="19"/>
    <x v="188"/>
    <x v="271"/>
  </r>
  <r>
    <n v="551000"/>
    <x v="1"/>
    <x v="7"/>
    <x v="50"/>
    <x v="403"/>
    <x v="2"/>
    <x v="1"/>
    <x v="1"/>
    <x v="1"/>
    <x v="5"/>
    <x v="6"/>
    <x v="1"/>
    <x v="58"/>
    <x v="390"/>
    <x v="48"/>
    <x v="1"/>
    <x v="3"/>
    <x v="426"/>
    <x v="272"/>
  </r>
  <r>
    <n v="496500"/>
    <x v="1"/>
    <x v="7"/>
    <x v="112"/>
    <x v="404"/>
    <x v="2"/>
    <x v="1"/>
    <x v="1"/>
    <x v="1"/>
    <x v="3"/>
    <x v="16"/>
    <x v="1"/>
    <x v="74"/>
    <x v="391"/>
    <x v="213"/>
    <x v="1"/>
    <x v="66"/>
    <x v="427"/>
    <x v="32"/>
  </r>
  <r>
    <n v="705000"/>
    <x v="1"/>
    <x v="3"/>
    <x v="126"/>
    <x v="405"/>
    <x v="2"/>
    <x v="2"/>
    <x v="2"/>
    <x v="3"/>
    <x v="5"/>
    <x v="62"/>
    <x v="1"/>
    <x v="147"/>
    <x v="392"/>
    <x v="58"/>
    <x v="76"/>
    <x v="32"/>
    <x v="428"/>
    <x v="188"/>
  </r>
  <r>
    <n v="578000"/>
    <x v="3"/>
    <x v="7"/>
    <x v="90"/>
    <x v="406"/>
    <x v="1"/>
    <x v="1"/>
    <x v="4"/>
    <x v="2"/>
    <x v="5"/>
    <x v="38"/>
    <x v="1"/>
    <x v="202"/>
    <x v="162"/>
    <x v="58"/>
    <x v="102"/>
    <x v="69"/>
    <x v="429"/>
    <x v="103"/>
  </r>
  <r>
    <n v="255000"/>
    <x v="1"/>
    <x v="8"/>
    <x v="89"/>
    <x v="407"/>
    <x v="1"/>
    <x v="1"/>
    <x v="1"/>
    <x v="2"/>
    <x v="1"/>
    <x v="48"/>
    <x v="1"/>
    <x v="201"/>
    <x v="393"/>
    <x v="86"/>
    <x v="1"/>
    <x v="35"/>
    <x v="57"/>
    <x v="273"/>
  </r>
  <r>
    <n v="1050000"/>
    <x v="3"/>
    <x v="12"/>
    <x v="71"/>
    <x v="408"/>
    <x v="2"/>
    <x v="1"/>
    <x v="1"/>
    <x v="1"/>
    <x v="7"/>
    <x v="76"/>
    <x v="1"/>
    <x v="206"/>
    <x v="394"/>
    <x v="67"/>
    <x v="1"/>
    <x v="57"/>
    <x v="430"/>
    <x v="274"/>
  </r>
  <r>
    <n v="348000"/>
    <x v="1"/>
    <x v="2"/>
    <x v="2"/>
    <x v="409"/>
    <x v="2"/>
    <x v="1"/>
    <x v="1"/>
    <x v="3"/>
    <x v="3"/>
    <x v="46"/>
    <x v="1"/>
    <x v="169"/>
    <x v="395"/>
    <x v="27"/>
    <x v="1"/>
    <x v="35"/>
    <x v="431"/>
    <x v="71"/>
  </r>
  <r>
    <n v="230000"/>
    <x v="1"/>
    <x v="4"/>
    <x v="154"/>
    <x v="410"/>
    <x v="2"/>
    <x v="1"/>
    <x v="1"/>
    <x v="1"/>
    <x v="1"/>
    <x v="22"/>
    <x v="1"/>
    <x v="32"/>
    <x v="396"/>
    <x v="30"/>
    <x v="1"/>
    <x v="64"/>
    <x v="432"/>
    <x v="275"/>
  </r>
  <r>
    <n v="359500"/>
    <x v="3"/>
    <x v="2"/>
    <x v="178"/>
    <x v="411"/>
    <x v="2"/>
    <x v="1"/>
    <x v="1"/>
    <x v="1"/>
    <x v="5"/>
    <x v="56"/>
    <x v="1"/>
    <x v="105"/>
    <x v="397"/>
    <x v="63"/>
    <x v="1"/>
    <x v="31"/>
    <x v="433"/>
    <x v="44"/>
  </r>
  <r>
    <n v="330000"/>
    <x v="1"/>
    <x v="1"/>
    <x v="238"/>
    <x v="152"/>
    <x v="1"/>
    <x v="1"/>
    <x v="1"/>
    <x v="1"/>
    <x v="2"/>
    <x v="39"/>
    <x v="1"/>
    <x v="22"/>
    <x v="398"/>
    <x v="112"/>
    <x v="1"/>
    <x v="18"/>
    <x v="434"/>
    <x v="30"/>
  </r>
  <r>
    <n v="80000"/>
    <x v="5"/>
    <x v="13"/>
    <x v="239"/>
    <x v="412"/>
    <x v="1"/>
    <x v="1"/>
    <x v="1"/>
    <x v="5"/>
    <x v="9"/>
    <x v="102"/>
    <x v="1"/>
    <x v="115"/>
    <x v="71"/>
    <x v="214"/>
    <x v="1"/>
    <x v="68"/>
    <x v="435"/>
    <x v="276"/>
  </r>
  <r>
    <n v="465000"/>
    <x v="1"/>
    <x v="8"/>
    <x v="155"/>
    <x v="413"/>
    <x v="1"/>
    <x v="1"/>
    <x v="1"/>
    <x v="1"/>
    <x v="1"/>
    <x v="43"/>
    <x v="1"/>
    <x v="50"/>
    <x v="399"/>
    <x v="143"/>
    <x v="1"/>
    <x v="18"/>
    <x v="436"/>
    <x v="123"/>
  </r>
  <r>
    <n v="325000"/>
    <x v="3"/>
    <x v="7"/>
    <x v="54"/>
    <x v="414"/>
    <x v="2"/>
    <x v="1"/>
    <x v="1"/>
    <x v="1"/>
    <x v="3"/>
    <x v="83"/>
    <x v="1"/>
    <x v="207"/>
    <x v="400"/>
    <x v="52"/>
    <x v="1"/>
    <x v="35"/>
    <x v="437"/>
    <x v="277"/>
  </r>
  <r>
    <n v="340500"/>
    <x v="1"/>
    <x v="4"/>
    <x v="22"/>
    <x v="415"/>
    <x v="1"/>
    <x v="1"/>
    <x v="1"/>
    <x v="3"/>
    <x v="1"/>
    <x v="20"/>
    <x v="1"/>
    <x v="119"/>
    <x v="401"/>
    <x v="207"/>
    <x v="100"/>
    <x v="53"/>
    <x v="438"/>
    <x v="263"/>
  </r>
  <r>
    <n v="342500"/>
    <x v="1"/>
    <x v="7"/>
    <x v="15"/>
    <x v="416"/>
    <x v="2"/>
    <x v="1"/>
    <x v="1"/>
    <x v="1"/>
    <x v="3"/>
    <x v="81"/>
    <x v="1"/>
    <x v="185"/>
    <x v="402"/>
    <x v="14"/>
    <x v="1"/>
    <x v="10"/>
    <x v="439"/>
    <x v="190"/>
  </r>
  <r>
    <n v="290900"/>
    <x v="2"/>
    <x v="4"/>
    <x v="78"/>
    <x v="417"/>
    <x v="2"/>
    <x v="1"/>
    <x v="1"/>
    <x v="1"/>
    <x v="2"/>
    <x v="30"/>
    <x v="18"/>
    <x v="176"/>
    <x v="403"/>
    <x v="73"/>
    <x v="1"/>
    <x v="1"/>
    <x v="440"/>
    <x v="104"/>
  </r>
  <r>
    <n v="868700"/>
    <x v="1"/>
    <x v="16"/>
    <x v="220"/>
    <x v="418"/>
    <x v="2"/>
    <x v="1"/>
    <x v="1"/>
    <x v="1"/>
    <x v="7"/>
    <x v="33"/>
    <x v="1"/>
    <x v="208"/>
    <x v="404"/>
    <x v="197"/>
    <x v="1"/>
    <x v="5"/>
    <x v="441"/>
    <x v="278"/>
  </r>
  <r>
    <n v="1200000"/>
    <x v="3"/>
    <x v="9"/>
    <x v="240"/>
    <x v="57"/>
    <x v="2"/>
    <x v="1"/>
    <x v="5"/>
    <x v="1"/>
    <x v="5"/>
    <x v="88"/>
    <x v="7"/>
    <x v="108"/>
    <x v="117"/>
    <x v="210"/>
    <x v="103"/>
    <x v="2"/>
    <x v="442"/>
    <x v="52"/>
  </r>
  <r>
    <n v="1150000"/>
    <x v="3"/>
    <x v="10"/>
    <x v="241"/>
    <x v="419"/>
    <x v="2"/>
    <x v="1"/>
    <x v="1"/>
    <x v="1"/>
    <x v="4"/>
    <x v="33"/>
    <x v="1"/>
    <x v="209"/>
    <x v="405"/>
    <x v="179"/>
    <x v="28"/>
    <x v="5"/>
    <x v="443"/>
    <x v="279"/>
  </r>
  <r>
    <n v="859900"/>
    <x v="3"/>
    <x v="9"/>
    <x v="242"/>
    <x v="420"/>
    <x v="2"/>
    <x v="1"/>
    <x v="1"/>
    <x v="1"/>
    <x v="5"/>
    <x v="103"/>
    <x v="1"/>
    <x v="63"/>
    <x v="406"/>
    <x v="215"/>
    <x v="1"/>
    <x v="5"/>
    <x v="444"/>
    <x v="280"/>
  </r>
  <r>
    <n v="520000"/>
    <x v="3"/>
    <x v="2"/>
    <x v="10"/>
    <x v="421"/>
    <x v="2"/>
    <x v="1"/>
    <x v="1"/>
    <x v="1"/>
    <x v="1"/>
    <x v="10"/>
    <x v="1"/>
    <x v="42"/>
    <x v="222"/>
    <x v="9"/>
    <x v="1"/>
    <x v="56"/>
    <x v="277"/>
    <x v="114"/>
  </r>
  <r>
    <n v="460000"/>
    <x v="1"/>
    <x v="7"/>
    <x v="78"/>
    <x v="422"/>
    <x v="2"/>
    <x v="1"/>
    <x v="4"/>
    <x v="1"/>
    <x v="5"/>
    <x v="27"/>
    <x v="1"/>
    <x v="16"/>
    <x v="407"/>
    <x v="91"/>
    <x v="80"/>
    <x v="46"/>
    <x v="445"/>
    <x v="53"/>
  </r>
  <r>
    <n v="438924"/>
    <x v="1"/>
    <x v="6"/>
    <x v="130"/>
    <x v="423"/>
    <x v="1"/>
    <x v="1"/>
    <x v="1"/>
    <x v="1"/>
    <x v="1"/>
    <x v="78"/>
    <x v="1"/>
    <x v="119"/>
    <x v="278"/>
    <x v="137"/>
    <x v="76"/>
    <x v="12"/>
    <x v="446"/>
    <x v="53"/>
  </r>
  <r>
    <n v="315000"/>
    <x v="2"/>
    <x v="1"/>
    <x v="243"/>
    <x v="424"/>
    <x v="1"/>
    <x v="1"/>
    <x v="1"/>
    <x v="1"/>
    <x v="6"/>
    <x v="87"/>
    <x v="1"/>
    <x v="103"/>
    <x v="408"/>
    <x v="216"/>
    <x v="1"/>
    <x v="14"/>
    <x v="447"/>
    <x v="93"/>
  </r>
  <r>
    <n v="590000"/>
    <x v="3"/>
    <x v="9"/>
    <x v="101"/>
    <x v="425"/>
    <x v="1"/>
    <x v="1"/>
    <x v="4"/>
    <x v="1"/>
    <x v="3"/>
    <x v="61"/>
    <x v="1"/>
    <x v="118"/>
    <x v="409"/>
    <x v="117"/>
    <x v="49"/>
    <x v="60"/>
    <x v="448"/>
    <x v="148"/>
  </r>
  <r>
    <n v="378500"/>
    <x v="3"/>
    <x v="8"/>
    <x v="171"/>
    <x v="426"/>
    <x v="1"/>
    <x v="1"/>
    <x v="1"/>
    <x v="1"/>
    <x v="1"/>
    <x v="1"/>
    <x v="1"/>
    <x v="94"/>
    <x v="109"/>
    <x v="137"/>
    <x v="64"/>
    <x v="57"/>
    <x v="449"/>
    <x v="151"/>
  </r>
  <r>
    <n v="328500"/>
    <x v="1"/>
    <x v="7"/>
    <x v="127"/>
    <x v="427"/>
    <x v="2"/>
    <x v="1"/>
    <x v="1"/>
    <x v="3"/>
    <x v="5"/>
    <x v="71"/>
    <x v="1"/>
    <x v="74"/>
    <x v="410"/>
    <x v="139"/>
    <x v="1"/>
    <x v="35"/>
    <x v="450"/>
    <x v="255"/>
  </r>
  <r>
    <n v="849950"/>
    <x v="1"/>
    <x v="3"/>
    <x v="212"/>
    <x v="428"/>
    <x v="2"/>
    <x v="1"/>
    <x v="1"/>
    <x v="3"/>
    <x v="3"/>
    <x v="44"/>
    <x v="1"/>
    <x v="110"/>
    <x v="411"/>
    <x v="189"/>
    <x v="1"/>
    <x v="41"/>
    <x v="451"/>
    <x v="121"/>
  </r>
  <r>
    <n v="525000"/>
    <x v="1"/>
    <x v="6"/>
    <x v="128"/>
    <x v="12"/>
    <x v="1"/>
    <x v="1"/>
    <x v="4"/>
    <x v="1"/>
    <x v="1"/>
    <x v="40"/>
    <x v="1"/>
    <x v="36"/>
    <x v="412"/>
    <x v="134"/>
    <x v="50"/>
    <x v="4"/>
    <x v="452"/>
    <x v="81"/>
  </r>
  <r>
    <n v="1390000"/>
    <x v="3"/>
    <x v="10"/>
    <x v="244"/>
    <x v="429"/>
    <x v="5"/>
    <x v="1"/>
    <x v="1"/>
    <x v="1"/>
    <x v="5"/>
    <x v="81"/>
    <x v="1"/>
    <x v="210"/>
    <x v="413"/>
    <x v="217"/>
    <x v="1"/>
    <x v="5"/>
    <x v="453"/>
    <x v="6"/>
  </r>
  <r>
    <n v="295000"/>
    <x v="3"/>
    <x v="7"/>
    <x v="102"/>
    <x v="430"/>
    <x v="1"/>
    <x v="1"/>
    <x v="1"/>
    <x v="3"/>
    <x v="3"/>
    <x v="65"/>
    <x v="1"/>
    <x v="104"/>
    <x v="239"/>
    <x v="84"/>
    <x v="11"/>
    <x v="31"/>
    <x v="454"/>
    <x v="86"/>
  </r>
  <r>
    <n v="1070000"/>
    <x v="6"/>
    <x v="12"/>
    <x v="244"/>
    <x v="431"/>
    <x v="2"/>
    <x v="1"/>
    <x v="1"/>
    <x v="1"/>
    <x v="4"/>
    <x v="96"/>
    <x v="1"/>
    <x v="194"/>
    <x v="414"/>
    <x v="218"/>
    <x v="25"/>
    <x v="57"/>
    <x v="455"/>
    <x v="226"/>
  </r>
  <r>
    <n v="207950"/>
    <x v="2"/>
    <x v="4"/>
    <x v="245"/>
    <x v="4"/>
    <x v="1"/>
    <x v="1"/>
    <x v="1"/>
    <x v="1"/>
    <x v="2"/>
    <x v="104"/>
    <x v="1"/>
    <x v="26"/>
    <x v="4"/>
    <x v="35"/>
    <x v="1"/>
    <x v="46"/>
    <x v="456"/>
    <x v="281"/>
  </r>
  <r>
    <n v="699900"/>
    <x v="3"/>
    <x v="9"/>
    <x v="246"/>
    <x v="432"/>
    <x v="2"/>
    <x v="1"/>
    <x v="1"/>
    <x v="1"/>
    <x v="5"/>
    <x v="50"/>
    <x v="1"/>
    <x v="108"/>
    <x v="415"/>
    <x v="219"/>
    <x v="1"/>
    <x v="43"/>
    <x v="457"/>
    <x v="43"/>
  </r>
  <r>
    <n v="1280000"/>
    <x v="4"/>
    <x v="7"/>
    <x v="119"/>
    <x v="433"/>
    <x v="2"/>
    <x v="1"/>
    <x v="5"/>
    <x v="3"/>
    <x v="3"/>
    <x v="13"/>
    <x v="1"/>
    <x v="178"/>
    <x v="416"/>
    <x v="118"/>
    <x v="1"/>
    <x v="25"/>
    <x v="458"/>
    <x v="94"/>
  </r>
  <r>
    <n v="452000"/>
    <x v="3"/>
    <x v="6"/>
    <x v="81"/>
    <x v="213"/>
    <x v="1"/>
    <x v="1"/>
    <x v="1"/>
    <x v="3"/>
    <x v="1"/>
    <x v="8"/>
    <x v="1"/>
    <x v="109"/>
    <x v="153"/>
    <x v="71"/>
    <x v="43"/>
    <x v="24"/>
    <x v="130"/>
    <x v="202"/>
  </r>
  <r>
    <n v="370000"/>
    <x v="1"/>
    <x v="4"/>
    <x v="5"/>
    <x v="434"/>
    <x v="1"/>
    <x v="1"/>
    <x v="5"/>
    <x v="3"/>
    <x v="1"/>
    <x v="5"/>
    <x v="1"/>
    <x v="70"/>
    <x v="417"/>
    <x v="5"/>
    <x v="1"/>
    <x v="69"/>
    <x v="459"/>
    <x v="282"/>
  </r>
  <r>
    <n v="232000"/>
    <x v="1"/>
    <x v="8"/>
    <x v="142"/>
    <x v="435"/>
    <x v="1"/>
    <x v="1"/>
    <x v="1"/>
    <x v="2"/>
    <x v="1"/>
    <x v="21"/>
    <x v="1"/>
    <x v="132"/>
    <x v="418"/>
    <x v="149"/>
    <x v="1"/>
    <x v="35"/>
    <x v="460"/>
    <x v="283"/>
  </r>
  <r>
    <n v="669950"/>
    <x v="4"/>
    <x v="7"/>
    <x v="109"/>
    <x v="436"/>
    <x v="2"/>
    <x v="1"/>
    <x v="1"/>
    <x v="3"/>
    <x v="1"/>
    <x v="9"/>
    <x v="1"/>
    <x v="144"/>
    <x v="419"/>
    <x v="62"/>
    <x v="68"/>
    <x v="42"/>
    <x v="461"/>
    <x v="64"/>
  </r>
  <r>
    <n v="397500"/>
    <x v="1"/>
    <x v="4"/>
    <x v="154"/>
    <x v="437"/>
    <x v="1"/>
    <x v="1"/>
    <x v="1"/>
    <x v="1"/>
    <x v="1"/>
    <x v="47"/>
    <x v="1"/>
    <x v="156"/>
    <x v="420"/>
    <x v="21"/>
    <x v="68"/>
    <x v="42"/>
    <x v="462"/>
    <x v="176"/>
  </r>
  <r>
    <n v="490000"/>
    <x v="2"/>
    <x v="7"/>
    <x v="168"/>
    <x v="438"/>
    <x v="2"/>
    <x v="1"/>
    <x v="1"/>
    <x v="1"/>
    <x v="3"/>
    <x v="74"/>
    <x v="1"/>
    <x v="86"/>
    <x v="421"/>
    <x v="220"/>
    <x v="17"/>
    <x v="23"/>
    <x v="463"/>
    <x v="46"/>
  </r>
  <r>
    <n v="725000"/>
    <x v="3"/>
    <x v="4"/>
    <x v="210"/>
    <x v="439"/>
    <x v="2"/>
    <x v="1"/>
    <x v="1"/>
    <x v="1"/>
    <x v="5"/>
    <x v="45"/>
    <x v="12"/>
    <x v="59"/>
    <x v="422"/>
    <x v="23"/>
    <x v="2"/>
    <x v="44"/>
    <x v="214"/>
    <x v="79"/>
  </r>
  <r>
    <n v="299000"/>
    <x v="1"/>
    <x v="9"/>
    <x v="247"/>
    <x v="440"/>
    <x v="1"/>
    <x v="1"/>
    <x v="4"/>
    <x v="3"/>
    <x v="1"/>
    <x v="100"/>
    <x v="1"/>
    <x v="211"/>
    <x v="423"/>
    <x v="73"/>
    <x v="104"/>
    <x v="48"/>
    <x v="464"/>
    <x v="161"/>
  </r>
  <r>
    <n v="625000"/>
    <x v="2"/>
    <x v="6"/>
    <x v="133"/>
    <x v="323"/>
    <x v="3"/>
    <x v="1"/>
    <x v="1"/>
    <x v="3"/>
    <x v="1"/>
    <x v="14"/>
    <x v="1"/>
    <x v="34"/>
    <x v="424"/>
    <x v="29"/>
    <x v="7"/>
    <x v="44"/>
    <x v="465"/>
    <x v="108"/>
  </r>
  <r>
    <n v="437500"/>
    <x v="1"/>
    <x v="7"/>
    <x v="219"/>
    <x v="242"/>
    <x v="2"/>
    <x v="1"/>
    <x v="1"/>
    <x v="1"/>
    <x v="1"/>
    <x v="33"/>
    <x v="1"/>
    <x v="212"/>
    <x v="425"/>
    <x v="195"/>
    <x v="1"/>
    <x v="55"/>
    <x v="466"/>
    <x v="284"/>
  </r>
  <r>
    <n v="650000"/>
    <x v="3"/>
    <x v="7"/>
    <x v="248"/>
    <x v="441"/>
    <x v="2"/>
    <x v="1"/>
    <x v="1"/>
    <x v="1"/>
    <x v="5"/>
    <x v="10"/>
    <x v="1"/>
    <x v="213"/>
    <x v="426"/>
    <x v="221"/>
    <x v="1"/>
    <x v="55"/>
    <x v="467"/>
    <x v="285"/>
  </r>
  <r>
    <n v="475000"/>
    <x v="2"/>
    <x v="1"/>
    <x v="133"/>
    <x v="442"/>
    <x v="1"/>
    <x v="1"/>
    <x v="1"/>
    <x v="1"/>
    <x v="1"/>
    <x v="28"/>
    <x v="1"/>
    <x v="31"/>
    <x v="427"/>
    <x v="11"/>
    <x v="60"/>
    <x v="26"/>
    <x v="468"/>
    <x v="117"/>
  </r>
  <r>
    <n v="342000"/>
    <x v="1"/>
    <x v="4"/>
    <x v="194"/>
    <x v="443"/>
    <x v="1"/>
    <x v="1"/>
    <x v="1"/>
    <x v="3"/>
    <x v="3"/>
    <x v="38"/>
    <x v="1"/>
    <x v="23"/>
    <x v="428"/>
    <x v="178"/>
    <x v="1"/>
    <x v="35"/>
    <x v="469"/>
    <x v="45"/>
  </r>
  <r>
    <n v="1200000"/>
    <x v="3"/>
    <x v="7"/>
    <x v="59"/>
    <x v="342"/>
    <x v="2"/>
    <x v="1"/>
    <x v="1"/>
    <x v="1"/>
    <x v="7"/>
    <x v="79"/>
    <x v="1"/>
    <x v="3"/>
    <x v="429"/>
    <x v="222"/>
    <x v="1"/>
    <x v="60"/>
    <x v="470"/>
    <x v="286"/>
  </r>
  <r>
    <n v="280000"/>
    <x v="1"/>
    <x v="6"/>
    <x v="88"/>
    <x v="444"/>
    <x v="1"/>
    <x v="1"/>
    <x v="1"/>
    <x v="3"/>
    <x v="1"/>
    <x v="8"/>
    <x v="1"/>
    <x v="121"/>
    <x v="430"/>
    <x v="120"/>
    <x v="1"/>
    <x v="69"/>
    <x v="471"/>
    <x v="152"/>
  </r>
  <r>
    <n v="240000"/>
    <x v="2"/>
    <x v="8"/>
    <x v="134"/>
    <x v="397"/>
    <x v="1"/>
    <x v="1"/>
    <x v="1"/>
    <x v="1"/>
    <x v="1"/>
    <x v="81"/>
    <x v="1"/>
    <x v="112"/>
    <x v="431"/>
    <x v="127"/>
    <x v="1"/>
    <x v="67"/>
    <x v="472"/>
    <x v="52"/>
  </r>
  <r>
    <n v="529000"/>
    <x v="1"/>
    <x v="1"/>
    <x v="86"/>
    <x v="101"/>
    <x v="3"/>
    <x v="1"/>
    <x v="1"/>
    <x v="3"/>
    <x v="1"/>
    <x v="70"/>
    <x v="1"/>
    <x v="65"/>
    <x v="432"/>
    <x v="79"/>
    <x v="1"/>
    <x v="13"/>
    <x v="473"/>
    <x v="287"/>
  </r>
  <r>
    <n v="442000"/>
    <x v="1"/>
    <x v="1"/>
    <x v="29"/>
    <x v="73"/>
    <x v="1"/>
    <x v="1"/>
    <x v="1"/>
    <x v="3"/>
    <x v="1"/>
    <x v="23"/>
    <x v="1"/>
    <x v="2"/>
    <x v="48"/>
    <x v="116"/>
    <x v="105"/>
    <x v="4"/>
    <x v="474"/>
    <x v="248"/>
  </r>
  <r>
    <n v="615000"/>
    <x v="2"/>
    <x v="1"/>
    <x v="58"/>
    <x v="445"/>
    <x v="1"/>
    <x v="1"/>
    <x v="1"/>
    <x v="3"/>
    <x v="1"/>
    <x v="59"/>
    <x v="1"/>
    <x v="103"/>
    <x v="433"/>
    <x v="122"/>
    <x v="10"/>
    <x v="22"/>
    <x v="475"/>
    <x v="167"/>
  </r>
  <r>
    <n v="1490000"/>
    <x v="3"/>
    <x v="17"/>
    <x v="249"/>
    <x v="202"/>
    <x v="2"/>
    <x v="1"/>
    <x v="1"/>
    <x v="1"/>
    <x v="7"/>
    <x v="55"/>
    <x v="1"/>
    <x v="35"/>
    <x v="434"/>
    <x v="223"/>
    <x v="1"/>
    <x v="60"/>
    <x v="476"/>
    <x v="90"/>
  </r>
  <r>
    <n v="585000"/>
    <x v="3"/>
    <x v="8"/>
    <x v="250"/>
    <x v="446"/>
    <x v="1"/>
    <x v="1"/>
    <x v="1"/>
    <x v="3"/>
    <x v="3"/>
    <x v="29"/>
    <x v="1"/>
    <x v="79"/>
    <x v="59"/>
    <x v="191"/>
    <x v="64"/>
    <x v="24"/>
    <x v="421"/>
    <x v="28"/>
  </r>
  <r>
    <n v="480000"/>
    <x v="3"/>
    <x v="7"/>
    <x v="179"/>
    <x v="447"/>
    <x v="2"/>
    <x v="1"/>
    <x v="1"/>
    <x v="1"/>
    <x v="3"/>
    <x v="27"/>
    <x v="1"/>
    <x v="214"/>
    <x v="435"/>
    <x v="37"/>
    <x v="1"/>
    <x v="37"/>
    <x v="156"/>
    <x v="288"/>
  </r>
  <r>
    <n v="1100000"/>
    <x v="4"/>
    <x v="12"/>
    <x v="160"/>
    <x v="448"/>
    <x v="2"/>
    <x v="1"/>
    <x v="1"/>
    <x v="3"/>
    <x v="5"/>
    <x v="71"/>
    <x v="1"/>
    <x v="215"/>
    <x v="69"/>
    <x v="224"/>
    <x v="1"/>
    <x v="6"/>
    <x v="477"/>
    <x v="289"/>
  </r>
  <r>
    <n v="290000"/>
    <x v="3"/>
    <x v="1"/>
    <x v="134"/>
    <x v="449"/>
    <x v="3"/>
    <x v="1"/>
    <x v="1"/>
    <x v="1"/>
    <x v="1"/>
    <x v="78"/>
    <x v="1"/>
    <x v="22"/>
    <x v="436"/>
    <x v="127"/>
    <x v="1"/>
    <x v="18"/>
    <x v="478"/>
    <x v="39"/>
  </r>
  <r>
    <n v="615000"/>
    <x v="1"/>
    <x v="8"/>
    <x v="73"/>
    <x v="4"/>
    <x v="1"/>
    <x v="1"/>
    <x v="1"/>
    <x v="2"/>
    <x v="1"/>
    <x v="2"/>
    <x v="1"/>
    <x v="119"/>
    <x v="4"/>
    <x v="204"/>
    <x v="106"/>
    <x v="44"/>
    <x v="479"/>
    <x v="4"/>
  </r>
  <r>
    <n v="300000"/>
    <x v="2"/>
    <x v="1"/>
    <x v="251"/>
    <x v="380"/>
    <x v="1"/>
    <x v="1"/>
    <x v="1"/>
    <x v="3"/>
    <x v="1"/>
    <x v="40"/>
    <x v="1"/>
    <x v="31"/>
    <x v="120"/>
    <x v="126"/>
    <x v="1"/>
    <x v="18"/>
    <x v="480"/>
    <x v="58"/>
  </r>
  <r>
    <n v="308000"/>
    <x v="1"/>
    <x v="1"/>
    <x v="48"/>
    <x v="450"/>
    <x v="3"/>
    <x v="1"/>
    <x v="1"/>
    <x v="1"/>
    <x v="2"/>
    <x v="105"/>
    <x v="1"/>
    <x v="26"/>
    <x v="437"/>
    <x v="191"/>
    <x v="2"/>
    <x v="21"/>
    <x v="481"/>
    <x v="290"/>
  </r>
  <r>
    <n v="750000"/>
    <x v="1"/>
    <x v="7"/>
    <x v="98"/>
    <x v="451"/>
    <x v="2"/>
    <x v="1"/>
    <x v="1"/>
    <x v="1"/>
    <x v="5"/>
    <x v="6"/>
    <x v="1"/>
    <x v="145"/>
    <x v="438"/>
    <x v="225"/>
    <x v="1"/>
    <x v="60"/>
    <x v="130"/>
    <x v="222"/>
  </r>
  <r>
    <n v="2250000"/>
    <x v="3"/>
    <x v="2"/>
    <x v="252"/>
    <x v="452"/>
    <x v="5"/>
    <x v="1"/>
    <x v="1"/>
    <x v="2"/>
    <x v="5"/>
    <x v="17"/>
    <x v="1"/>
    <x v="216"/>
    <x v="439"/>
    <x v="215"/>
    <x v="102"/>
    <x v="23"/>
    <x v="98"/>
    <x v="291"/>
  </r>
  <r>
    <n v="890000"/>
    <x v="3"/>
    <x v="10"/>
    <x v="248"/>
    <x v="453"/>
    <x v="2"/>
    <x v="1"/>
    <x v="1"/>
    <x v="1"/>
    <x v="7"/>
    <x v="27"/>
    <x v="1"/>
    <x v="23"/>
    <x v="440"/>
    <x v="221"/>
    <x v="1"/>
    <x v="37"/>
    <x v="482"/>
    <x v="292"/>
  </r>
  <r>
    <n v="288000"/>
    <x v="1"/>
    <x v="1"/>
    <x v="29"/>
    <x v="165"/>
    <x v="1"/>
    <x v="1"/>
    <x v="1"/>
    <x v="2"/>
    <x v="2"/>
    <x v="100"/>
    <x v="1"/>
    <x v="47"/>
    <x v="441"/>
    <x v="29"/>
    <x v="1"/>
    <x v="27"/>
    <x v="483"/>
    <x v="293"/>
  </r>
  <r>
    <n v="190000"/>
    <x v="2"/>
    <x v="1"/>
    <x v="243"/>
    <x v="12"/>
    <x v="1"/>
    <x v="1"/>
    <x v="1"/>
    <x v="1"/>
    <x v="2"/>
    <x v="84"/>
    <x v="10"/>
    <x v="217"/>
    <x v="442"/>
    <x v="216"/>
    <x v="1"/>
    <x v="1"/>
    <x v="484"/>
    <x v="271"/>
  </r>
  <r>
    <n v="515000"/>
    <x v="4"/>
    <x v="3"/>
    <x v="253"/>
    <x v="454"/>
    <x v="1"/>
    <x v="1"/>
    <x v="1"/>
    <x v="1"/>
    <x v="3"/>
    <x v="27"/>
    <x v="1"/>
    <x v="125"/>
    <x v="443"/>
    <x v="226"/>
    <x v="30"/>
    <x v="18"/>
    <x v="485"/>
    <x v="20"/>
  </r>
  <r>
    <n v="235000"/>
    <x v="3"/>
    <x v="6"/>
    <x v="138"/>
    <x v="455"/>
    <x v="1"/>
    <x v="1"/>
    <x v="1"/>
    <x v="3"/>
    <x v="6"/>
    <x v="30"/>
    <x v="1"/>
    <x v="2"/>
    <x v="444"/>
    <x v="129"/>
    <x v="1"/>
    <x v="69"/>
    <x v="486"/>
    <x v="64"/>
  </r>
  <r>
    <n v="275000"/>
    <x v="2"/>
    <x v="1"/>
    <x v="223"/>
    <x v="4"/>
    <x v="1"/>
    <x v="1"/>
    <x v="1"/>
    <x v="1"/>
    <x v="2"/>
    <x v="2"/>
    <x v="1"/>
    <x v="218"/>
    <x v="4"/>
    <x v="107"/>
    <x v="1"/>
    <x v="14"/>
    <x v="487"/>
    <x v="139"/>
  </r>
  <r>
    <n v="727500"/>
    <x v="2"/>
    <x v="4"/>
    <x v="89"/>
    <x v="456"/>
    <x v="1"/>
    <x v="1"/>
    <x v="1"/>
    <x v="3"/>
    <x v="1"/>
    <x v="53"/>
    <x v="1"/>
    <x v="89"/>
    <x v="445"/>
    <x v="86"/>
    <x v="1"/>
    <x v="40"/>
    <x v="28"/>
    <x v="133"/>
  </r>
  <r>
    <n v="650000"/>
    <x v="3"/>
    <x v="7"/>
    <x v="204"/>
    <x v="457"/>
    <x v="2"/>
    <x v="1"/>
    <x v="1"/>
    <x v="1"/>
    <x v="1"/>
    <x v="10"/>
    <x v="1"/>
    <x v="219"/>
    <x v="446"/>
    <x v="227"/>
    <x v="1"/>
    <x v="6"/>
    <x v="488"/>
    <x v="146"/>
  </r>
  <r>
    <n v="1600000"/>
    <x v="6"/>
    <x v="15"/>
    <x v="254"/>
    <x v="458"/>
    <x v="2"/>
    <x v="1"/>
    <x v="2"/>
    <x v="1"/>
    <x v="4"/>
    <x v="6"/>
    <x v="1"/>
    <x v="220"/>
    <x v="447"/>
    <x v="228"/>
    <x v="1"/>
    <x v="62"/>
    <x v="489"/>
    <x v="124"/>
  </r>
  <r>
    <n v="365000"/>
    <x v="3"/>
    <x v="1"/>
    <x v="96"/>
    <x v="459"/>
    <x v="3"/>
    <x v="1"/>
    <x v="1"/>
    <x v="1"/>
    <x v="2"/>
    <x v="106"/>
    <x v="1"/>
    <x v="141"/>
    <x v="448"/>
    <x v="53"/>
    <x v="1"/>
    <x v="2"/>
    <x v="490"/>
    <x v="246"/>
  </r>
  <r>
    <n v="662000"/>
    <x v="1"/>
    <x v="8"/>
    <x v="181"/>
    <x v="460"/>
    <x v="1"/>
    <x v="1"/>
    <x v="1"/>
    <x v="1"/>
    <x v="5"/>
    <x v="34"/>
    <x v="1"/>
    <x v="137"/>
    <x v="449"/>
    <x v="114"/>
    <x v="1"/>
    <x v="24"/>
    <x v="491"/>
    <x v="292"/>
  </r>
  <r>
    <n v="270500"/>
    <x v="1"/>
    <x v="7"/>
    <x v="9"/>
    <x v="461"/>
    <x v="1"/>
    <x v="1"/>
    <x v="1"/>
    <x v="1"/>
    <x v="1"/>
    <x v="65"/>
    <x v="1"/>
    <x v="70"/>
    <x v="450"/>
    <x v="104"/>
    <x v="88"/>
    <x v="10"/>
    <x v="73"/>
    <x v="294"/>
  </r>
  <r>
    <n v="200000"/>
    <x v="2"/>
    <x v="6"/>
    <x v="113"/>
    <x v="462"/>
    <x v="2"/>
    <x v="1"/>
    <x v="1"/>
    <x v="1"/>
    <x v="1"/>
    <x v="65"/>
    <x v="1"/>
    <x v="4"/>
    <x v="451"/>
    <x v="99"/>
    <x v="1"/>
    <x v="20"/>
    <x v="492"/>
    <x v="232"/>
  </r>
  <r>
    <n v="970000"/>
    <x v="3"/>
    <x v="10"/>
    <x v="255"/>
    <x v="463"/>
    <x v="2"/>
    <x v="1"/>
    <x v="1"/>
    <x v="1"/>
    <x v="7"/>
    <x v="5"/>
    <x v="1"/>
    <x v="221"/>
    <x v="452"/>
    <x v="229"/>
    <x v="1"/>
    <x v="43"/>
    <x v="493"/>
    <x v="195"/>
  </r>
  <r>
    <n v="160000"/>
    <x v="1"/>
    <x v="6"/>
    <x v="141"/>
    <x v="108"/>
    <x v="1"/>
    <x v="1"/>
    <x v="1"/>
    <x v="3"/>
    <x v="1"/>
    <x v="57"/>
    <x v="1"/>
    <x v="19"/>
    <x v="147"/>
    <x v="70"/>
    <x v="1"/>
    <x v="8"/>
    <x v="494"/>
    <x v="295"/>
  </r>
  <r>
    <n v="204000"/>
    <x v="1"/>
    <x v="1"/>
    <x v="70"/>
    <x v="464"/>
    <x v="1"/>
    <x v="1"/>
    <x v="1"/>
    <x v="3"/>
    <x v="2"/>
    <x v="67"/>
    <x v="1"/>
    <x v="42"/>
    <x v="453"/>
    <x v="65"/>
    <x v="1"/>
    <x v="45"/>
    <x v="495"/>
    <x v="296"/>
  </r>
  <r>
    <n v="358000"/>
    <x v="1"/>
    <x v="2"/>
    <x v="78"/>
    <x v="465"/>
    <x v="2"/>
    <x v="1"/>
    <x v="1"/>
    <x v="3"/>
    <x v="1"/>
    <x v="22"/>
    <x v="1"/>
    <x v="9"/>
    <x v="454"/>
    <x v="73"/>
    <x v="1"/>
    <x v="27"/>
    <x v="496"/>
    <x v="255"/>
  </r>
  <r>
    <n v="452000"/>
    <x v="3"/>
    <x v="8"/>
    <x v="40"/>
    <x v="466"/>
    <x v="1"/>
    <x v="1"/>
    <x v="1"/>
    <x v="1"/>
    <x v="1"/>
    <x v="15"/>
    <x v="1"/>
    <x v="75"/>
    <x v="455"/>
    <x v="39"/>
    <x v="1"/>
    <x v="63"/>
    <x v="497"/>
    <x v="260"/>
  </r>
  <r>
    <n v="595000"/>
    <x v="2"/>
    <x v="4"/>
    <x v="154"/>
    <x v="135"/>
    <x v="1"/>
    <x v="1"/>
    <x v="1"/>
    <x v="3"/>
    <x v="1"/>
    <x v="14"/>
    <x v="1"/>
    <x v="204"/>
    <x v="16"/>
    <x v="70"/>
    <x v="27"/>
    <x v="16"/>
    <x v="498"/>
    <x v="179"/>
  </r>
  <r>
    <n v="249000"/>
    <x v="1"/>
    <x v="4"/>
    <x v="113"/>
    <x v="467"/>
    <x v="1"/>
    <x v="1"/>
    <x v="1"/>
    <x v="1"/>
    <x v="1"/>
    <x v="16"/>
    <x v="1"/>
    <x v="4"/>
    <x v="456"/>
    <x v="99"/>
    <x v="1"/>
    <x v="35"/>
    <x v="499"/>
    <x v="65"/>
  </r>
  <r>
    <n v="346900"/>
    <x v="3"/>
    <x v="7"/>
    <x v="126"/>
    <x v="468"/>
    <x v="2"/>
    <x v="1"/>
    <x v="1"/>
    <x v="1"/>
    <x v="3"/>
    <x v="79"/>
    <x v="1"/>
    <x v="110"/>
    <x v="457"/>
    <x v="230"/>
    <x v="1"/>
    <x v="69"/>
    <x v="500"/>
    <x v="286"/>
  </r>
  <r>
    <n v="2130000"/>
    <x v="1"/>
    <x v="7"/>
    <x v="256"/>
    <x v="469"/>
    <x v="2"/>
    <x v="2"/>
    <x v="3"/>
    <x v="3"/>
    <x v="8"/>
    <x v="77"/>
    <x v="1"/>
    <x v="222"/>
    <x v="458"/>
    <x v="231"/>
    <x v="1"/>
    <x v="30"/>
    <x v="501"/>
    <x v="297"/>
  </r>
  <r>
    <n v="280000"/>
    <x v="3"/>
    <x v="7"/>
    <x v="123"/>
    <x v="470"/>
    <x v="2"/>
    <x v="1"/>
    <x v="1"/>
    <x v="1"/>
    <x v="1"/>
    <x v="10"/>
    <x v="1"/>
    <x v="109"/>
    <x v="459"/>
    <x v="94"/>
    <x v="1"/>
    <x v="29"/>
    <x v="502"/>
    <x v="282"/>
  </r>
  <r>
    <n v="318888"/>
    <x v="3"/>
    <x v="8"/>
    <x v="28"/>
    <x v="471"/>
    <x v="1"/>
    <x v="1"/>
    <x v="1"/>
    <x v="3"/>
    <x v="3"/>
    <x v="44"/>
    <x v="1"/>
    <x v="142"/>
    <x v="460"/>
    <x v="20"/>
    <x v="107"/>
    <x v="48"/>
    <x v="503"/>
    <x v="225"/>
  </r>
  <r>
    <n v="530000"/>
    <x v="1"/>
    <x v="2"/>
    <x v="219"/>
    <x v="472"/>
    <x v="1"/>
    <x v="1"/>
    <x v="1"/>
    <x v="1"/>
    <x v="3"/>
    <x v="60"/>
    <x v="1"/>
    <x v="105"/>
    <x v="461"/>
    <x v="195"/>
    <x v="1"/>
    <x v="43"/>
    <x v="504"/>
    <x v="298"/>
  </r>
  <r>
    <n v="375000"/>
    <x v="1"/>
    <x v="2"/>
    <x v="219"/>
    <x v="473"/>
    <x v="2"/>
    <x v="1"/>
    <x v="1"/>
    <x v="3"/>
    <x v="3"/>
    <x v="64"/>
    <x v="1"/>
    <x v="142"/>
    <x v="462"/>
    <x v="195"/>
    <x v="1"/>
    <x v="64"/>
    <x v="505"/>
    <x v="21"/>
  </r>
  <r>
    <n v="910000"/>
    <x v="3"/>
    <x v="7"/>
    <x v="257"/>
    <x v="474"/>
    <x v="2"/>
    <x v="1"/>
    <x v="1"/>
    <x v="1"/>
    <x v="4"/>
    <x v="56"/>
    <x v="1"/>
    <x v="163"/>
    <x v="463"/>
    <x v="232"/>
    <x v="1"/>
    <x v="24"/>
    <x v="506"/>
    <x v="299"/>
  </r>
  <r>
    <n v="782000"/>
    <x v="3"/>
    <x v="7"/>
    <x v="66"/>
    <x v="475"/>
    <x v="2"/>
    <x v="1"/>
    <x v="1"/>
    <x v="3"/>
    <x v="7"/>
    <x v="42"/>
    <x v="1"/>
    <x v="180"/>
    <x v="464"/>
    <x v="62"/>
    <x v="1"/>
    <x v="57"/>
    <x v="507"/>
    <x v="56"/>
  </r>
  <r>
    <n v="259950"/>
    <x v="2"/>
    <x v="4"/>
    <x v="23"/>
    <x v="476"/>
    <x v="2"/>
    <x v="1"/>
    <x v="1"/>
    <x v="1"/>
    <x v="5"/>
    <x v="41"/>
    <x v="1"/>
    <x v="120"/>
    <x v="465"/>
    <x v="152"/>
    <x v="100"/>
    <x v="65"/>
    <x v="508"/>
    <x v="30"/>
  </r>
  <r>
    <n v="315000"/>
    <x v="3"/>
    <x v="9"/>
    <x v="33"/>
    <x v="477"/>
    <x v="1"/>
    <x v="1"/>
    <x v="1"/>
    <x v="3"/>
    <x v="1"/>
    <x v="15"/>
    <x v="1"/>
    <x v="75"/>
    <x v="466"/>
    <x v="94"/>
    <x v="108"/>
    <x v="27"/>
    <x v="509"/>
    <x v="65"/>
  </r>
  <r>
    <n v="215000"/>
    <x v="2"/>
    <x v="1"/>
    <x v="105"/>
    <x v="478"/>
    <x v="1"/>
    <x v="1"/>
    <x v="1"/>
    <x v="3"/>
    <x v="2"/>
    <x v="84"/>
    <x v="1"/>
    <x v="47"/>
    <x v="467"/>
    <x v="104"/>
    <x v="1"/>
    <x v="53"/>
    <x v="510"/>
    <x v="129"/>
  </r>
  <r>
    <n v="705000"/>
    <x v="1"/>
    <x v="8"/>
    <x v="137"/>
    <x v="479"/>
    <x v="1"/>
    <x v="1"/>
    <x v="4"/>
    <x v="3"/>
    <x v="1"/>
    <x v="59"/>
    <x v="1"/>
    <x v="223"/>
    <x v="468"/>
    <x v="168"/>
    <x v="28"/>
    <x v="19"/>
    <x v="511"/>
    <x v="100"/>
  </r>
  <r>
    <n v="1450000"/>
    <x v="1"/>
    <x v="3"/>
    <x v="95"/>
    <x v="480"/>
    <x v="2"/>
    <x v="1"/>
    <x v="2"/>
    <x v="2"/>
    <x v="7"/>
    <x v="53"/>
    <x v="1"/>
    <x v="178"/>
    <x v="120"/>
    <x v="233"/>
    <x v="34"/>
    <x v="47"/>
    <x v="512"/>
    <x v="300"/>
  </r>
  <r>
    <n v="451000"/>
    <x v="1"/>
    <x v="8"/>
    <x v="67"/>
    <x v="481"/>
    <x v="2"/>
    <x v="1"/>
    <x v="1"/>
    <x v="1"/>
    <x v="1"/>
    <x v="78"/>
    <x v="1"/>
    <x v="27"/>
    <x v="196"/>
    <x v="234"/>
    <x v="1"/>
    <x v="61"/>
    <x v="513"/>
    <x v="246"/>
  </r>
  <r>
    <n v="261000"/>
    <x v="2"/>
    <x v="1"/>
    <x v="258"/>
    <x v="482"/>
    <x v="1"/>
    <x v="1"/>
    <x v="1"/>
    <x v="3"/>
    <x v="2"/>
    <x v="84"/>
    <x v="1"/>
    <x v="1"/>
    <x v="59"/>
    <x v="235"/>
    <x v="1"/>
    <x v="69"/>
    <x v="514"/>
    <x v="301"/>
  </r>
  <r>
    <n v="396000"/>
    <x v="1"/>
    <x v="6"/>
    <x v="142"/>
    <x v="483"/>
    <x v="1"/>
    <x v="1"/>
    <x v="1"/>
    <x v="2"/>
    <x v="1"/>
    <x v="49"/>
    <x v="1"/>
    <x v="32"/>
    <x v="469"/>
    <x v="149"/>
    <x v="1"/>
    <x v="3"/>
    <x v="515"/>
    <x v="302"/>
  </r>
  <r>
    <n v="725000"/>
    <x v="3"/>
    <x v="7"/>
    <x v="212"/>
    <x v="484"/>
    <x v="2"/>
    <x v="1"/>
    <x v="2"/>
    <x v="1"/>
    <x v="5"/>
    <x v="79"/>
    <x v="1"/>
    <x v="224"/>
    <x v="470"/>
    <x v="189"/>
    <x v="1"/>
    <x v="37"/>
    <x v="516"/>
    <x v="303"/>
  </r>
  <r>
    <n v="1950000"/>
    <x v="7"/>
    <x v="12"/>
    <x v="259"/>
    <x v="485"/>
    <x v="2"/>
    <x v="1"/>
    <x v="5"/>
    <x v="1"/>
    <x v="4"/>
    <x v="4"/>
    <x v="12"/>
    <x v="208"/>
    <x v="471"/>
    <x v="236"/>
    <x v="109"/>
    <x v="19"/>
    <x v="517"/>
    <x v="137"/>
  </r>
  <r>
    <n v="238000"/>
    <x v="3"/>
    <x v="1"/>
    <x v="26"/>
    <x v="2"/>
    <x v="3"/>
    <x v="1"/>
    <x v="1"/>
    <x v="1"/>
    <x v="1"/>
    <x v="37"/>
    <x v="1"/>
    <x v="176"/>
    <x v="472"/>
    <x v="25"/>
    <x v="1"/>
    <x v="67"/>
    <x v="518"/>
    <x v="75"/>
  </r>
  <r>
    <n v="750000"/>
    <x v="6"/>
    <x v="8"/>
    <x v="65"/>
    <x v="486"/>
    <x v="2"/>
    <x v="1"/>
    <x v="1"/>
    <x v="3"/>
    <x v="3"/>
    <x v="44"/>
    <x v="1"/>
    <x v="183"/>
    <x v="473"/>
    <x v="237"/>
    <x v="1"/>
    <x v="24"/>
    <x v="519"/>
    <x v="304"/>
  </r>
  <r>
    <n v="331500"/>
    <x v="3"/>
    <x v="7"/>
    <x v="198"/>
    <x v="487"/>
    <x v="2"/>
    <x v="1"/>
    <x v="1"/>
    <x v="1"/>
    <x v="1"/>
    <x v="96"/>
    <x v="1"/>
    <x v="225"/>
    <x v="474"/>
    <x v="181"/>
    <x v="1"/>
    <x v="35"/>
    <x v="520"/>
    <x v="305"/>
  </r>
  <r>
    <n v="460000"/>
    <x v="3"/>
    <x v="3"/>
    <x v="135"/>
    <x v="488"/>
    <x v="1"/>
    <x v="1"/>
    <x v="1"/>
    <x v="1"/>
    <x v="1"/>
    <x v="65"/>
    <x v="1"/>
    <x v="146"/>
    <x v="475"/>
    <x v="194"/>
    <x v="12"/>
    <x v="55"/>
    <x v="521"/>
    <x v="306"/>
  </r>
  <r>
    <n v="404950"/>
    <x v="3"/>
    <x v="2"/>
    <x v="87"/>
    <x v="489"/>
    <x v="1"/>
    <x v="1"/>
    <x v="1"/>
    <x v="3"/>
    <x v="3"/>
    <x v="93"/>
    <x v="1"/>
    <x v="96"/>
    <x v="476"/>
    <x v="238"/>
    <x v="1"/>
    <x v="20"/>
    <x v="522"/>
    <x v="307"/>
  </r>
  <r>
    <n v="880000"/>
    <x v="1"/>
    <x v="7"/>
    <x v="260"/>
    <x v="490"/>
    <x v="2"/>
    <x v="1"/>
    <x v="1"/>
    <x v="1"/>
    <x v="5"/>
    <x v="35"/>
    <x v="1"/>
    <x v="136"/>
    <x v="477"/>
    <x v="239"/>
    <x v="1"/>
    <x v="16"/>
    <x v="523"/>
    <x v="109"/>
  </r>
  <r>
    <n v="863000"/>
    <x v="3"/>
    <x v="7"/>
    <x v="261"/>
    <x v="491"/>
    <x v="2"/>
    <x v="1"/>
    <x v="1"/>
    <x v="1"/>
    <x v="7"/>
    <x v="83"/>
    <x v="1"/>
    <x v="193"/>
    <x v="478"/>
    <x v="240"/>
    <x v="1"/>
    <x v="5"/>
    <x v="293"/>
    <x v="134"/>
  </r>
  <r>
    <n v="638700"/>
    <x v="1"/>
    <x v="8"/>
    <x v="93"/>
    <x v="492"/>
    <x v="1"/>
    <x v="1"/>
    <x v="1"/>
    <x v="1"/>
    <x v="1"/>
    <x v="9"/>
    <x v="1"/>
    <x v="75"/>
    <x v="479"/>
    <x v="13"/>
    <x v="37"/>
    <x v="41"/>
    <x v="524"/>
    <x v="136"/>
  </r>
  <r>
    <n v="435000"/>
    <x v="1"/>
    <x v="7"/>
    <x v="211"/>
    <x v="493"/>
    <x v="2"/>
    <x v="1"/>
    <x v="1"/>
    <x v="1"/>
    <x v="1"/>
    <x v="41"/>
    <x v="1"/>
    <x v="157"/>
    <x v="480"/>
    <x v="188"/>
    <x v="1"/>
    <x v="6"/>
    <x v="525"/>
    <x v="122"/>
  </r>
  <r>
    <n v="260000"/>
    <x v="1"/>
    <x v="1"/>
    <x v="1"/>
    <x v="494"/>
    <x v="3"/>
    <x v="1"/>
    <x v="1"/>
    <x v="3"/>
    <x v="2"/>
    <x v="37"/>
    <x v="1"/>
    <x v="201"/>
    <x v="481"/>
    <x v="1"/>
    <x v="1"/>
    <x v="1"/>
    <x v="526"/>
    <x v="308"/>
  </r>
  <r>
    <n v="671500"/>
    <x v="4"/>
    <x v="9"/>
    <x v="102"/>
    <x v="135"/>
    <x v="3"/>
    <x v="1"/>
    <x v="1"/>
    <x v="2"/>
    <x v="1"/>
    <x v="12"/>
    <x v="1"/>
    <x v="183"/>
    <x v="16"/>
    <x v="199"/>
    <x v="60"/>
    <x v="34"/>
    <x v="527"/>
    <x v="245"/>
  </r>
  <r>
    <n v="610000"/>
    <x v="1"/>
    <x v="1"/>
    <x v="1"/>
    <x v="495"/>
    <x v="3"/>
    <x v="1"/>
    <x v="1"/>
    <x v="1"/>
    <x v="3"/>
    <x v="99"/>
    <x v="1"/>
    <x v="59"/>
    <x v="482"/>
    <x v="1"/>
    <x v="1"/>
    <x v="58"/>
    <x v="528"/>
    <x v="123"/>
  </r>
  <r>
    <n v="405000"/>
    <x v="2"/>
    <x v="13"/>
    <x v="12"/>
    <x v="496"/>
    <x v="1"/>
    <x v="1"/>
    <x v="1"/>
    <x v="3"/>
    <x v="2"/>
    <x v="92"/>
    <x v="1"/>
    <x v="75"/>
    <x v="483"/>
    <x v="220"/>
    <x v="33"/>
    <x v="68"/>
    <x v="529"/>
    <x v="309"/>
  </r>
  <r>
    <n v="338900"/>
    <x v="3"/>
    <x v="7"/>
    <x v="262"/>
    <x v="66"/>
    <x v="2"/>
    <x v="1"/>
    <x v="1"/>
    <x v="1"/>
    <x v="1"/>
    <x v="10"/>
    <x v="1"/>
    <x v="93"/>
    <x v="484"/>
    <x v="151"/>
    <x v="1"/>
    <x v="10"/>
    <x v="530"/>
    <x v="310"/>
  </r>
  <r>
    <n v="720000"/>
    <x v="3"/>
    <x v="11"/>
    <x v="63"/>
    <x v="497"/>
    <x v="2"/>
    <x v="1"/>
    <x v="1"/>
    <x v="1"/>
    <x v="7"/>
    <x v="74"/>
    <x v="1"/>
    <x v="187"/>
    <x v="485"/>
    <x v="241"/>
    <x v="1"/>
    <x v="43"/>
    <x v="531"/>
    <x v="233"/>
  </r>
  <r>
    <n v="442000"/>
    <x v="4"/>
    <x v="3"/>
    <x v="203"/>
    <x v="498"/>
    <x v="3"/>
    <x v="1"/>
    <x v="1"/>
    <x v="3"/>
    <x v="1"/>
    <x v="12"/>
    <x v="1"/>
    <x v="226"/>
    <x v="486"/>
    <x v="115"/>
    <x v="34"/>
    <x v="52"/>
    <x v="532"/>
    <x v="203"/>
  </r>
  <r>
    <n v="650000"/>
    <x v="4"/>
    <x v="9"/>
    <x v="111"/>
    <x v="239"/>
    <x v="3"/>
    <x v="1"/>
    <x v="1"/>
    <x v="2"/>
    <x v="3"/>
    <x v="107"/>
    <x v="1"/>
    <x v="34"/>
    <x v="487"/>
    <x v="242"/>
    <x v="1"/>
    <x v="38"/>
    <x v="230"/>
    <x v="116"/>
  </r>
  <r>
    <n v="263500"/>
    <x v="1"/>
    <x v="8"/>
    <x v="134"/>
    <x v="499"/>
    <x v="1"/>
    <x v="1"/>
    <x v="1"/>
    <x v="1"/>
    <x v="1"/>
    <x v="29"/>
    <x v="1"/>
    <x v="12"/>
    <x v="488"/>
    <x v="65"/>
    <x v="33"/>
    <x v="27"/>
    <x v="533"/>
    <x v="255"/>
  </r>
  <r>
    <n v="300000"/>
    <x v="2"/>
    <x v="1"/>
    <x v="36"/>
    <x v="500"/>
    <x v="1"/>
    <x v="1"/>
    <x v="1"/>
    <x v="3"/>
    <x v="1"/>
    <x v="8"/>
    <x v="1"/>
    <x v="155"/>
    <x v="489"/>
    <x v="123"/>
    <x v="1"/>
    <x v="10"/>
    <x v="534"/>
    <x v="311"/>
  </r>
  <r>
    <n v="266000"/>
    <x v="1"/>
    <x v="7"/>
    <x v="263"/>
    <x v="501"/>
    <x v="2"/>
    <x v="1"/>
    <x v="1"/>
    <x v="1"/>
    <x v="1"/>
    <x v="108"/>
    <x v="1"/>
    <x v="227"/>
    <x v="490"/>
    <x v="243"/>
    <x v="1"/>
    <x v="17"/>
    <x v="535"/>
    <x v="106"/>
  </r>
  <r>
    <n v="930000"/>
    <x v="3"/>
    <x v="11"/>
    <x v="254"/>
    <x v="502"/>
    <x v="5"/>
    <x v="1"/>
    <x v="4"/>
    <x v="1"/>
    <x v="5"/>
    <x v="108"/>
    <x v="1"/>
    <x v="98"/>
    <x v="491"/>
    <x v="244"/>
    <x v="110"/>
    <x v="51"/>
    <x v="536"/>
    <x v="230"/>
  </r>
  <r>
    <n v="530000"/>
    <x v="3"/>
    <x v="7"/>
    <x v="28"/>
    <x v="503"/>
    <x v="2"/>
    <x v="1"/>
    <x v="1"/>
    <x v="1"/>
    <x v="3"/>
    <x v="74"/>
    <x v="1"/>
    <x v="191"/>
    <x v="492"/>
    <x v="28"/>
    <x v="1"/>
    <x v="3"/>
    <x v="537"/>
    <x v="13"/>
  </r>
  <r>
    <n v="180000"/>
    <x v="1"/>
    <x v="1"/>
    <x v="264"/>
    <x v="504"/>
    <x v="1"/>
    <x v="1"/>
    <x v="1"/>
    <x v="3"/>
    <x v="2"/>
    <x v="4"/>
    <x v="1"/>
    <x v="228"/>
    <x v="233"/>
    <x v="245"/>
    <x v="1"/>
    <x v="31"/>
    <x v="538"/>
    <x v="44"/>
  </r>
  <r>
    <n v="619000"/>
    <x v="1"/>
    <x v="7"/>
    <x v="60"/>
    <x v="505"/>
    <x v="2"/>
    <x v="1"/>
    <x v="1"/>
    <x v="1"/>
    <x v="5"/>
    <x v="27"/>
    <x v="1"/>
    <x v="193"/>
    <x v="256"/>
    <x v="59"/>
    <x v="1"/>
    <x v="55"/>
    <x v="539"/>
    <x v="312"/>
  </r>
  <r>
    <n v="264000"/>
    <x v="1"/>
    <x v="6"/>
    <x v="209"/>
    <x v="506"/>
    <x v="1"/>
    <x v="1"/>
    <x v="1"/>
    <x v="3"/>
    <x v="1"/>
    <x v="57"/>
    <x v="1"/>
    <x v="89"/>
    <x v="493"/>
    <x v="187"/>
    <x v="1"/>
    <x v="7"/>
    <x v="540"/>
    <x v="19"/>
  </r>
  <r>
    <n v="730000"/>
    <x v="2"/>
    <x v="2"/>
    <x v="216"/>
    <x v="507"/>
    <x v="3"/>
    <x v="1"/>
    <x v="3"/>
    <x v="3"/>
    <x v="1"/>
    <x v="23"/>
    <x v="1"/>
    <x v="138"/>
    <x v="494"/>
    <x v="199"/>
    <x v="22"/>
    <x v="44"/>
    <x v="541"/>
    <x v="313"/>
  </r>
  <r>
    <n v="439000"/>
    <x v="3"/>
    <x v="2"/>
    <x v="32"/>
    <x v="508"/>
    <x v="2"/>
    <x v="1"/>
    <x v="1"/>
    <x v="1"/>
    <x v="1"/>
    <x v="61"/>
    <x v="1"/>
    <x v="104"/>
    <x v="495"/>
    <x v="246"/>
    <x v="1"/>
    <x v="42"/>
    <x v="542"/>
    <x v="293"/>
  </r>
  <r>
    <n v="268500"/>
    <x v="3"/>
    <x v="8"/>
    <x v="167"/>
    <x v="144"/>
    <x v="1"/>
    <x v="1"/>
    <x v="1"/>
    <x v="3"/>
    <x v="1"/>
    <x v="29"/>
    <x v="1"/>
    <x v="113"/>
    <x v="496"/>
    <x v="91"/>
    <x v="111"/>
    <x v="64"/>
    <x v="543"/>
    <x v="130"/>
  </r>
  <r>
    <n v="330000"/>
    <x v="1"/>
    <x v="8"/>
    <x v="154"/>
    <x v="509"/>
    <x v="1"/>
    <x v="1"/>
    <x v="1"/>
    <x v="1"/>
    <x v="1"/>
    <x v="22"/>
    <x v="1"/>
    <x v="217"/>
    <x v="497"/>
    <x v="30"/>
    <x v="1"/>
    <x v="49"/>
    <x v="292"/>
    <x v="314"/>
  </r>
  <r>
    <n v="640000"/>
    <x v="1"/>
    <x v="7"/>
    <x v="102"/>
    <x v="135"/>
    <x v="3"/>
    <x v="1"/>
    <x v="1"/>
    <x v="1"/>
    <x v="3"/>
    <x v="109"/>
    <x v="7"/>
    <x v="35"/>
    <x v="364"/>
    <x v="77"/>
    <x v="76"/>
    <x v="38"/>
    <x v="544"/>
    <x v="142"/>
  </r>
  <r>
    <n v="900000"/>
    <x v="1"/>
    <x v="7"/>
    <x v="248"/>
    <x v="102"/>
    <x v="2"/>
    <x v="1"/>
    <x v="1"/>
    <x v="3"/>
    <x v="4"/>
    <x v="65"/>
    <x v="1"/>
    <x v="213"/>
    <x v="498"/>
    <x v="221"/>
    <x v="1"/>
    <x v="5"/>
    <x v="545"/>
    <x v="208"/>
  </r>
  <r>
    <n v="370000"/>
    <x v="1"/>
    <x v="2"/>
    <x v="210"/>
    <x v="510"/>
    <x v="2"/>
    <x v="1"/>
    <x v="1"/>
    <x v="3"/>
    <x v="3"/>
    <x v="22"/>
    <x v="1"/>
    <x v="39"/>
    <x v="499"/>
    <x v="247"/>
    <x v="1"/>
    <x v="10"/>
    <x v="546"/>
    <x v="236"/>
  </r>
  <r>
    <n v="685000"/>
    <x v="1"/>
    <x v="4"/>
    <x v="32"/>
    <x v="511"/>
    <x v="3"/>
    <x v="1"/>
    <x v="1"/>
    <x v="2"/>
    <x v="3"/>
    <x v="95"/>
    <x v="1"/>
    <x v="144"/>
    <x v="500"/>
    <x v="127"/>
    <x v="5"/>
    <x v="39"/>
    <x v="547"/>
    <x v="12"/>
  </r>
  <r>
    <n v="505000"/>
    <x v="1"/>
    <x v="6"/>
    <x v="262"/>
    <x v="512"/>
    <x v="1"/>
    <x v="1"/>
    <x v="1"/>
    <x v="1"/>
    <x v="1"/>
    <x v="29"/>
    <x v="1"/>
    <x v="191"/>
    <x v="501"/>
    <x v="70"/>
    <x v="12"/>
    <x v="6"/>
    <x v="548"/>
    <x v="315"/>
  </r>
  <r>
    <n v="265000"/>
    <x v="1"/>
    <x v="8"/>
    <x v="209"/>
    <x v="513"/>
    <x v="1"/>
    <x v="1"/>
    <x v="1"/>
    <x v="3"/>
    <x v="1"/>
    <x v="38"/>
    <x v="1"/>
    <x v="225"/>
    <x v="502"/>
    <x v="187"/>
    <x v="1"/>
    <x v="59"/>
    <x v="549"/>
    <x v="228"/>
  </r>
  <r>
    <n v="290000"/>
    <x v="1"/>
    <x v="7"/>
    <x v="78"/>
    <x v="514"/>
    <x v="2"/>
    <x v="1"/>
    <x v="1"/>
    <x v="1"/>
    <x v="3"/>
    <x v="55"/>
    <x v="1"/>
    <x v="16"/>
    <x v="503"/>
    <x v="73"/>
    <x v="1"/>
    <x v="69"/>
    <x v="550"/>
    <x v="148"/>
  </r>
  <r>
    <n v="296000"/>
    <x v="3"/>
    <x v="7"/>
    <x v="9"/>
    <x v="78"/>
    <x v="2"/>
    <x v="1"/>
    <x v="1"/>
    <x v="1"/>
    <x v="1"/>
    <x v="55"/>
    <x v="1"/>
    <x v="33"/>
    <x v="504"/>
    <x v="117"/>
    <x v="1"/>
    <x v="10"/>
    <x v="551"/>
    <x v="162"/>
  </r>
  <r>
    <n v="360000"/>
    <x v="3"/>
    <x v="7"/>
    <x v="211"/>
    <x v="515"/>
    <x v="2"/>
    <x v="1"/>
    <x v="1"/>
    <x v="1"/>
    <x v="1"/>
    <x v="32"/>
    <x v="1"/>
    <x v="93"/>
    <x v="505"/>
    <x v="188"/>
    <x v="1"/>
    <x v="1"/>
    <x v="552"/>
    <x v="316"/>
  </r>
  <r>
    <n v="240500"/>
    <x v="1"/>
    <x v="8"/>
    <x v="265"/>
    <x v="516"/>
    <x v="1"/>
    <x v="1"/>
    <x v="1"/>
    <x v="1"/>
    <x v="1"/>
    <x v="83"/>
    <x v="1"/>
    <x v="22"/>
    <x v="506"/>
    <x v="42"/>
    <x v="112"/>
    <x v="53"/>
    <x v="553"/>
    <x v="317"/>
  </r>
  <r>
    <n v="372500"/>
    <x v="2"/>
    <x v="7"/>
    <x v="26"/>
    <x v="517"/>
    <x v="2"/>
    <x v="1"/>
    <x v="1"/>
    <x v="1"/>
    <x v="3"/>
    <x v="76"/>
    <x v="1"/>
    <x v="90"/>
    <x v="175"/>
    <x v="25"/>
    <x v="1"/>
    <x v="14"/>
    <x v="554"/>
    <x v="167"/>
  </r>
  <r>
    <n v="595000"/>
    <x v="1"/>
    <x v="7"/>
    <x v="266"/>
    <x v="518"/>
    <x v="2"/>
    <x v="1"/>
    <x v="4"/>
    <x v="1"/>
    <x v="5"/>
    <x v="74"/>
    <x v="1"/>
    <x v="229"/>
    <x v="332"/>
    <x v="176"/>
    <x v="1"/>
    <x v="49"/>
    <x v="555"/>
    <x v="318"/>
  </r>
  <r>
    <n v="515000"/>
    <x v="3"/>
    <x v="3"/>
    <x v="267"/>
    <x v="519"/>
    <x v="2"/>
    <x v="1"/>
    <x v="1"/>
    <x v="1"/>
    <x v="5"/>
    <x v="83"/>
    <x v="1"/>
    <x v="186"/>
    <x v="477"/>
    <x v="248"/>
    <x v="1"/>
    <x v="31"/>
    <x v="556"/>
    <x v="20"/>
  </r>
  <r>
    <n v="1220000"/>
    <x v="3"/>
    <x v="2"/>
    <x v="63"/>
    <x v="520"/>
    <x v="2"/>
    <x v="1"/>
    <x v="1"/>
    <x v="3"/>
    <x v="5"/>
    <x v="57"/>
    <x v="1"/>
    <x v="143"/>
    <x v="507"/>
    <x v="241"/>
    <x v="1"/>
    <x v="19"/>
    <x v="557"/>
    <x v="176"/>
  </r>
  <r>
    <n v="507000"/>
    <x v="2"/>
    <x v="8"/>
    <x v="88"/>
    <x v="521"/>
    <x v="1"/>
    <x v="1"/>
    <x v="1"/>
    <x v="1"/>
    <x v="3"/>
    <x v="74"/>
    <x v="1"/>
    <x v="230"/>
    <x v="508"/>
    <x v="120"/>
    <x v="1"/>
    <x v="6"/>
    <x v="558"/>
    <x v="38"/>
  </r>
  <r>
    <n v="399950"/>
    <x v="3"/>
    <x v="4"/>
    <x v="52"/>
    <x v="522"/>
    <x v="1"/>
    <x v="1"/>
    <x v="1"/>
    <x v="1"/>
    <x v="5"/>
    <x v="34"/>
    <x v="1"/>
    <x v="180"/>
    <x v="509"/>
    <x v="50"/>
    <x v="1"/>
    <x v="20"/>
    <x v="559"/>
    <x v="319"/>
  </r>
  <r>
    <n v="185000"/>
    <x v="1"/>
    <x v="8"/>
    <x v="13"/>
    <x v="523"/>
    <x v="2"/>
    <x v="1"/>
    <x v="1"/>
    <x v="1"/>
    <x v="1"/>
    <x v="16"/>
    <x v="1"/>
    <x v="109"/>
    <x v="510"/>
    <x v="12"/>
    <x v="1"/>
    <x v="45"/>
    <x v="560"/>
    <x v="131"/>
  </r>
  <r>
    <n v="460000"/>
    <x v="1"/>
    <x v="8"/>
    <x v="232"/>
    <x v="524"/>
    <x v="1"/>
    <x v="1"/>
    <x v="1"/>
    <x v="1"/>
    <x v="1"/>
    <x v="62"/>
    <x v="1"/>
    <x v="59"/>
    <x v="511"/>
    <x v="81"/>
    <x v="1"/>
    <x v="24"/>
    <x v="561"/>
    <x v="71"/>
  </r>
  <r>
    <n v="435500"/>
    <x v="1"/>
    <x v="2"/>
    <x v="99"/>
    <x v="525"/>
    <x v="2"/>
    <x v="1"/>
    <x v="1"/>
    <x v="1"/>
    <x v="1"/>
    <x v="22"/>
    <x v="1"/>
    <x v="109"/>
    <x v="512"/>
    <x v="95"/>
    <x v="1"/>
    <x v="56"/>
    <x v="562"/>
    <x v="289"/>
  </r>
  <r>
    <n v="469000"/>
    <x v="3"/>
    <x v="9"/>
    <x v="268"/>
    <x v="526"/>
    <x v="1"/>
    <x v="1"/>
    <x v="1"/>
    <x v="2"/>
    <x v="3"/>
    <x v="38"/>
    <x v="1"/>
    <x v="225"/>
    <x v="109"/>
    <x v="249"/>
    <x v="81"/>
    <x v="67"/>
    <x v="563"/>
    <x v="320"/>
  </r>
  <r>
    <n v="531000"/>
    <x v="2"/>
    <x v="3"/>
    <x v="118"/>
    <x v="527"/>
    <x v="2"/>
    <x v="1"/>
    <x v="1"/>
    <x v="1"/>
    <x v="3"/>
    <x v="33"/>
    <x v="1"/>
    <x v="37"/>
    <x v="513"/>
    <x v="57"/>
    <x v="105"/>
    <x v="16"/>
    <x v="564"/>
    <x v="72"/>
  </r>
  <r>
    <n v="443500"/>
    <x v="2"/>
    <x v="1"/>
    <x v="223"/>
    <x v="528"/>
    <x v="1"/>
    <x v="1"/>
    <x v="1"/>
    <x v="1"/>
    <x v="1"/>
    <x v="78"/>
    <x v="1"/>
    <x v="148"/>
    <x v="329"/>
    <x v="107"/>
    <x v="1"/>
    <x v="54"/>
    <x v="565"/>
    <x v="167"/>
  </r>
  <r>
    <n v="223000"/>
    <x v="1"/>
    <x v="4"/>
    <x v="88"/>
    <x v="529"/>
    <x v="1"/>
    <x v="1"/>
    <x v="1"/>
    <x v="1"/>
    <x v="1"/>
    <x v="71"/>
    <x v="1"/>
    <x v="156"/>
    <x v="514"/>
    <x v="149"/>
    <x v="113"/>
    <x v="35"/>
    <x v="566"/>
    <x v="292"/>
  </r>
  <r>
    <n v="590000"/>
    <x v="3"/>
    <x v="12"/>
    <x v="269"/>
    <x v="530"/>
    <x v="2"/>
    <x v="1"/>
    <x v="1"/>
    <x v="1"/>
    <x v="3"/>
    <x v="32"/>
    <x v="1"/>
    <x v="23"/>
    <x v="515"/>
    <x v="225"/>
    <x v="11"/>
    <x v="3"/>
    <x v="536"/>
    <x v="321"/>
  </r>
  <r>
    <n v="340000"/>
    <x v="2"/>
    <x v="7"/>
    <x v="251"/>
    <x v="531"/>
    <x v="4"/>
    <x v="1"/>
    <x v="1"/>
    <x v="1"/>
    <x v="1"/>
    <x v="83"/>
    <x v="1"/>
    <x v="115"/>
    <x v="516"/>
    <x v="126"/>
    <x v="1"/>
    <x v="16"/>
    <x v="567"/>
    <x v="241"/>
  </r>
  <r>
    <n v="650000"/>
    <x v="1"/>
    <x v="4"/>
    <x v="237"/>
    <x v="532"/>
    <x v="1"/>
    <x v="1"/>
    <x v="1"/>
    <x v="3"/>
    <x v="3"/>
    <x v="45"/>
    <x v="1"/>
    <x v="9"/>
    <x v="360"/>
    <x v="144"/>
    <x v="56"/>
    <x v="47"/>
    <x v="568"/>
    <x v="177"/>
  </r>
  <r>
    <n v="533600"/>
    <x v="1"/>
    <x v="7"/>
    <x v="194"/>
    <x v="533"/>
    <x v="2"/>
    <x v="1"/>
    <x v="1"/>
    <x v="3"/>
    <x v="3"/>
    <x v="71"/>
    <x v="1"/>
    <x v="128"/>
    <x v="517"/>
    <x v="178"/>
    <x v="1"/>
    <x v="56"/>
    <x v="569"/>
    <x v="322"/>
  </r>
  <r>
    <n v="695000"/>
    <x v="1"/>
    <x v="9"/>
    <x v="270"/>
    <x v="534"/>
    <x v="2"/>
    <x v="1"/>
    <x v="1"/>
    <x v="1"/>
    <x v="5"/>
    <x v="27"/>
    <x v="1"/>
    <x v="151"/>
    <x v="518"/>
    <x v="250"/>
    <x v="1"/>
    <x v="5"/>
    <x v="570"/>
    <x v="323"/>
  </r>
  <r>
    <n v="242000"/>
    <x v="1"/>
    <x v="8"/>
    <x v="41"/>
    <x v="535"/>
    <x v="3"/>
    <x v="1"/>
    <x v="1"/>
    <x v="3"/>
    <x v="1"/>
    <x v="56"/>
    <x v="1"/>
    <x v="113"/>
    <x v="519"/>
    <x v="32"/>
    <x v="1"/>
    <x v="64"/>
    <x v="571"/>
    <x v="148"/>
  </r>
  <r>
    <n v="425000"/>
    <x v="1"/>
    <x v="2"/>
    <x v="209"/>
    <x v="536"/>
    <x v="1"/>
    <x v="1"/>
    <x v="1"/>
    <x v="1"/>
    <x v="1"/>
    <x v="60"/>
    <x v="1"/>
    <x v="185"/>
    <x v="520"/>
    <x v="32"/>
    <x v="35"/>
    <x v="2"/>
    <x v="572"/>
    <x v="324"/>
  </r>
  <r>
    <n v="525000"/>
    <x v="1"/>
    <x v="2"/>
    <x v="133"/>
    <x v="537"/>
    <x v="2"/>
    <x v="1"/>
    <x v="1"/>
    <x v="1"/>
    <x v="1"/>
    <x v="29"/>
    <x v="1"/>
    <x v="37"/>
    <x v="196"/>
    <x v="208"/>
    <x v="1"/>
    <x v="24"/>
    <x v="573"/>
    <x v="325"/>
  </r>
  <r>
    <n v="485000"/>
    <x v="1"/>
    <x v="7"/>
    <x v="271"/>
    <x v="538"/>
    <x v="2"/>
    <x v="1"/>
    <x v="1"/>
    <x v="1"/>
    <x v="3"/>
    <x v="56"/>
    <x v="1"/>
    <x v="183"/>
    <x v="521"/>
    <x v="251"/>
    <x v="1"/>
    <x v="56"/>
    <x v="574"/>
    <x v="289"/>
  </r>
  <r>
    <n v="175000"/>
    <x v="1"/>
    <x v="1"/>
    <x v="19"/>
    <x v="539"/>
    <x v="1"/>
    <x v="1"/>
    <x v="1"/>
    <x v="1"/>
    <x v="1"/>
    <x v="67"/>
    <x v="1"/>
    <x v="30"/>
    <x v="522"/>
    <x v="18"/>
    <x v="1"/>
    <x v="49"/>
    <x v="575"/>
    <x v="326"/>
  </r>
  <r>
    <n v="210000"/>
    <x v="1"/>
    <x v="4"/>
    <x v="232"/>
    <x v="540"/>
    <x v="1"/>
    <x v="1"/>
    <x v="1"/>
    <x v="1"/>
    <x v="3"/>
    <x v="64"/>
    <x v="1"/>
    <x v="101"/>
    <x v="523"/>
    <x v="81"/>
    <x v="1"/>
    <x v="20"/>
    <x v="576"/>
    <x v="91"/>
  </r>
  <r>
    <n v="260000"/>
    <x v="1"/>
    <x v="7"/>
    <x v="189"/>
    <x v="541"/>
    <x v="2"/>
    <x v="1"/>
    <x v="1"/>
    <x v="1"/>
    <x v="1"/>
    <x v="46"/>
    <x v="1"/>
    <x v="121"/>
    <x v="524"/>
    <x v="207"/>
    <x v="1"/>
    <x v="64"/>
    <x v="577"/>
    <x v="120"/>
  </r>
  <r>
    <n v="577000"/>
    <x v="1"/>
    <x v="7"/>
    <x v="32"/>
    <x v="323"/>
    <x v="1"/>
    <x v="1"/>
    <x v="1"/>
    <x v="1"/>
    <x v="1"/>
    <x v="77"/>
    <x v="1"/>
    <x v="204"/>
    <x v="276"/>
    <x v="127"/>
    <x v="5"/>
    <x v="44"/>
    <x v="578"/>
    <x v="81"/>
  </r>
  <r>
    <n v="200000"/>
    <x v="1"/>
    <x v="6"/>
    <x v="86"/>
    <x v="542"/>
    <x v="1"/>
    <x v="1"/>
    <x v="1"/>
    <x v="3"/>
    <x v="1"/>
    <x v="100"/>
    <x v="1"/>
    <x v="231"/>
    <x v="525"/>
    <x v="79"/>
    <x v="1"/>
    <x v="17"/>
    <x v="579"/>
    <x v="106"/>
  </r>
  <r>
    <n v="605000"/>
    <x v="2"/>
    <x v="8"/>
    <x v="69"/>
    <x v="4"/>
    <x v="1"/>
    <x v="1"/>
    <x v="1"/>
    <x v="3"/>
    <x v="1"/>
    <x v="12"/>
    <x v="1"/>
    <x v="232"/>
    <x v="4"/>
    <x v="107"/>
    <x v="12"/>
    <x v="26"/>
    <x v="580"/>
    <x v="80"/>
  </r>
  <r>
    <n v="325000"/>
    <x v="1"/>
    <x v="1"/>
    <x v="43"/>
    <x v="298"/>
    <x v="1"/>
    <x v="1"/>
    <x v="1"/>
    <x v="3"/>
    <x v="2"/>
    <x v="20"/>
    <x v="1"/>
    <x v="59"/>
    <x v="526"/>
    <x v="42"/>
    <x v="1"/>
    <x v="18"/>
    <x v="581"/>
    <x v="138"/>
  </r>
  <r>
    <n v="289500"/>
    <x v="1"/>
    <x v="1"/>
    <x v="75"/>
    <x v="87"/>
    <x v="1"/>
    <x v="1"/>
    <x v="1"/>
    <x v="3"/>
    <x v="2"/>
    <x v="106"/>
    <x v="1"/>
    <x v="115"/>
    <x v="420"/>
    <x v="122"/>
    <x v="114"/>
    <x v="1"/>
    <x v="582"/>
    <x v="327"/>
  </r>
  <r>
    <n v="559950"/>
    <x v="1"/>
    <x v="7"/>
    <x v="34"/>
    <x v="543"/>
    <x v="4"/>
    <x v="1"/>
    <x v="1"/>
    <x v="1"/>
    <x v="5"/>
    <x v="35"/>
    <x v="1"/>
    <x v="156"/>
    <x v="527"/>
    <x v="175"/>
    <x v="1"/>
    <x v="39"/>
    <x v="583"/>
    <x v="324"/>
  </r>
  <r>
    <n v="1040000"/>
    <x v="1"/>
    <x v="8"/>
    <x v="73"/>
    <x v="130"/>
    <x v="1"/>
    <x v="1"/>
    <x v="5"/>
    <x v="3"/>
    <x v="3"/>
    <x v="23"/>
    <x v="1"/>
    <x v="233"/>
    <x v="131"/>
    <x v="127"/>
    <x v="41"/>
    <x v="12"/>
    <x v="476"/>
    <x v="328"/>
  </r>
  <r>
    <n v="543500"/>
    <x v="1"/>
    <x v="2"/>
    <x v="118"/>
    <x v="544"/>
    <x v="1"/>
    <x v="1"/>
    <x v="1"/>
    <x v="1"/>
    <x v="1"/>
    <x v="110"/>
    <x v="1"/>
    <x v="204"/>
    <x v="16"/>
    <x v="42"/>
    <x v="86"/>
    <x v="47"/>
    <x v="584"/>
    <x v="329"/>
  </r>
  <r>
    <n v="480000"/>
    <x v="3"/>
    <x v="2"/>
    <x v="53"/>
    <x v="545"/>
    <x v="2"/>
    <x v="1"/>
    <x v="1"/>
    <x v="3"/>
    <x v="5"/>
    <x v="64"/>
    <x v="1"/>
    <x v="234"/>
    <x v="528"/>
    <x v="51"/>
    <x v="1"/>
    <x v="35"/>
    <x v="585"/>
    <x v="330"/>
  </r>
  <r>
    <n v="218000"/>
    <x v="1"/>
    <x v="1"/>
    <x v="75"/>
    <x v="546"/>
    <x v="1"/>
    <x v="1"/>
    <x v="1"/>
    <x v="2"/>
    <x v="2"/>
    <x v="93"/>
    <x v="1"/>
    <x v="226"/>
    <x v="529"/>
    <x v="71"/>
    <x v="1"/>
    <x v="59"/>
    <x v="586"/>
    <x v="322"/>
  </r>
  <r>
    <n v="565000"/>
    <x v="2"/>
    <x v="8"/>
    <x v="134"/>
    <x v="12"/>
    <x v="1"/>
    <x v="1"/>
    <x v="1"/>
    <x v="3"/>
    <x v="1"/>
    <x v="72"/>
    <x v="19"/>
    <x v="94"/>
    <x v="12"/>
    <x v="71"/>
    <x v="113"/>
    <x v="47"/>
    <x v="587"/>
    <x v="329"/>
  </r>
  <r>
    <n v="426700"/>
    <x v="1"/>
    <x v="8"/>
    <x v="93"/>
    <x v="285"/>
    <x v="1"/>
    <x v="1"/>
    <x v="1"/>
    <x v="2"/>
    <x v="1"/>
    <x v="21"/>
    <x v="1"/>
    <x v="70"/>
    <x v="530"/>
    <x v="16"/>
    <x v="40"/>
    <x v="29"/>
    <x v="588"/>
    <x v="184"/>
  </r>
  <r>
    <n v="650000"/>
    <x v="1"/>
    <x v="7"/>
    <x v="272"/>
    <x v="547"/>
    <x v="1"/>
    <x v="1"/>
    <x v="2"/>
    <x v="1"/>
    <x v="3"/>
    <x v="85"/>
    <x v="1"/>
    <x v="10"/>
    <x v="531"/>
    <x v="47"/>
    <x v="23"/>
    <x v="3"/>
    <x v="426"/>
    <x v="331"/>
  </r>
  <r>
    <n v="542000"/>
    <x v="2"/>
    <x v="1"/>
    <x v="245"/>
    <x v="34"/>
    <x v="1"/>
    <x v="1"/>
    <x v="1"/>
    <x v="1"/>
    <x v="1"/>
    <x v="63"/>
    <x v="1"/>
    <x v="25"/>
    <x v="52"/>
    <x v="3"/>
    <x v="46"/>
    <x v="34"/>
    <x v="589"/>
    <x v="332"/>
  </r>
  <r>
    <n v="415000"/>
    <x v="1"/>
    <x v="8"/>
    <x v="23"/>
    <x v="548"/>
    <x v="1"/>
    <x v="1"/>
    <x v="1"/>
    <x v="1"/>
    <x v="1"/>
    <x v="13"/>
    <x v="1"/>
    <x v="115"/>
    <x v="532"/>
    <x v="21"/>
    <x v="1"/>
    <x v="24"/>
    <x v="590"/>
    <x v="333"/>
  </r>
  <r>
    <n v="214000"/>
    <x v="1"/>
    <x v="1"/>
    <x v="18"/>
    <x v="222"/>
    <x v="1"/>
    <x v="1"/>
    <x v="1"/>
    <x v="3"/>
    <x v="2"/>
    <x v="39"/>
    <x v="1"/>
    <x v="115"/>
    <x v="216"/>
    <x v="17"/>
    <x v="1"/>
    <x v="17"/>
    <x v="236"/>
    <x v="64"/>
  </r>
  <r>
    <n v="245000"/>
    <x v="1"/>
    <x v="6"/>
    <x v="113"/>
    <x v="549"/>
    <x v="2"/>
    <x v="1"/>
    <x v="1"/>
    <x v="2"/>
    <x v="1"/>
    <x v="78"/>
    <x v="1"/>
    <x v="22"/>
    <x v="533"/>
    <x v="99"/>
    <x v="1"/>
    <x v="67"/>
    <x v="591"/>
    <x v="163"/>
  </r>
  <r>
    <n v="314500"/>
    <x v="1"/>
    <x v="4"/>
    <x v="198"/>
    <x v="550"/>
    <x v="1"/>
    <x v="1"/>
    <x v="1"/>
    <x v="1"/>
    <x v="3"/>
    <x v="81"/>
    <x v="1"/>
    <x v="223"/>
    <x v="534"/>
    <x v="181"/>
    <x v="1"/>
    <x v="7"/>
    <x v="592"/>
    <x v="33"/>
  </r>
  <r>
    <n v="1120000"/>
    <x v="1"/>
    <x v="6"/>
    <x v="273"/>
    <x v="323"/>
    <x v="2"/>
    <x v="1"/>
    <x v="1"/>
    <x v="2"/>
    <x v="5"/>
    <x v="70"/>
    <x v="1"/>
    <x v="177"/>
    <x v="276"/>
    <x v="202"/>
    <x v="25"/>
    <x v="44"/>
    <x v="593"/>
    <x v="108"/>
  </r>
  <r>
    <n v="378000"/>
    <x v="2"/>
    <x v="4"/>
    <x v="142"/>
    <x v="551"/>
    <x v="1"/>
    <x v="1"/>
    <x v="1"/>
    <x v="1"/>
    <x v="1"/>
    <x v="8"/>
    <x v="1"/>
    <x v="235"/>
    <x v="104"/>
    <x v="155"/>
    <x v="27"/>
    <x v="4"/>
    <x v="594"/>
    <x v="108"/>
  </r>
  <r>
    <n v="305000"/>
    <x v="3"/>
    <x v="7"/>
    <x v="51"/>
    <x v="552"/>
    <x v="1"/>
    <x v="1"/>
    <x v="1"/>
    <x v="1"/>
    <x v="1"/>
    <x v="93"/>
    <x v="1"/>
    <x v="90"/>
    <x v="535"/>
    <x v="105"/>
    <x v="3"/>
    <x v="28"/>
    <x v="595"/>
    <x v="334"/>
  </r>
  <r>
    <n v="595000"/>
    <x v="4"/>
    <x v="9"/>
    <x v="274"/>
    <x v="298"/>
    <x v="1"/>
    <x v="1"/>
    <x v="1"/>
    <x v="3"/>
    <x v="3"/>
    <x v="65"/>
    <x v="1"/>
    <x v="38"/>
    <x v="152"/>
    <x v="15"/>
    <x v="115"/>
    <x v="3"/>
    <x v="596"/>
    <x v="194"/>
  </r>
  <r>
    <n v="729500"/>
    <x v="1"/>
    <x v="7"/>
    <x v="34"/>
    <x v="553"/>
    <x v="4"/>
    <x v="1"/>
    <x v="5"/>
    <x v="1"/>
    <x v="5"/>
    <x v="111"/>
    <x v="1"/>
    <x v="66"/>
    <x v="345"/>
    <x v="199"/>
    <x v="116"/>
    <x v="44"/>
    <x v="597"/>
    <x v="251"/>
  </r>
  <r>
    <n v="430000"/>
    <x v="1"/>
    <x v="7"/>
    <x v="35"/>
    <x v="554"/>
    <x v="2"/>
    <x v="1"/>
    <x v="1"/>
    <x v="1"/>
    <x v="1"/>
    <x v="10"/>
    <x v="1"/>
    <x v="199"/>
    <x v="536"/>
    <x v="34"/>
    <x v="1"/>
    <x v="55"/>
    <x v="598"/>
    <x v="335"/>
  </r>
  <r>
    <n v="240000"/>
    <x v="1"/>
    <x v="8"/>
    <x v="69"/>
    <x v="24"/>
    <x v="1"/>
    <x v="1"/>
    <x v="1"/>
    <x v="1"/>
    <x v="1"/>
    <x v="5"/>
    <x v="1"/>
    <x v="25"/>
    <x v="537"/>
    <x v="252"/>
    <x v="117"/>
    <x v="10"/>
    <x v="599"/>
    <x v="336"/>
  </r>
  <r>
    <n v="545000"/>
    <x v="1"/>
    <x v="8"/>
    <x v="5"/>
    <x v="555"/>
    <x v="3"/>
    <x v="1"/>
    <x v="1"/>
    <x v="1"/>
    <x v="1"/>
    <x v="17"/>
    <x v="1"/>
    <x v="70"/>
    <x v="48"/>
    <x v="5"/>
    <x v="1"/>
    <x v="4"/>
    <x v="600"/>
    <x v="50"/>
  </r>
  <r>
    <n v="530000"/>
    <x v="1"/>
    <x v="8"/>
    <x v="105"/>
    <x v="556"/>
    <x v="1"/>
    <x v="1"/>
    <x v="1"/>
    <x v="1"/>
    <x v="1"/>
    <x v="87"/>
    <x v="1"/>
    <x v="42"/>
    <x v="538"/>
    <x v="220"/>
    <x v="50"/>
    <x v="34"/>
    <x v="601"/>
    <x v="246"/>
  </r>
  <r>
    <n v="157000"/>
    <x v="5"/>
    <x v="1"/>
    <x v="275"/>
    <x v="557"/>
    <x v="1"/>
    <x v="1"/>
    <x v="1"/>
    <x v="1"/>
    <x v="2"/>
    <x v="58"/>
    <x v="1"/>
    <x v="135"/>
    <x v="539"/>
    <x v="220"/>
    <x v="1"/>
    <x v="8"/>
    <x v="602"/>
    <x v="129"/>
  </r>
  <r>
    <n v="425000"/>
    <x v="3"/>
    <x v="1"/>
    <x v="56"/>
    <x v="558"/>
    <x v="3"/>
    <x v="1"/>
    <x v="1"/>
    <x v="1"/>
    <x v="2"/>
    <x v="45"/>
    <x v="1"/>
    <x v="107"/>
    <x v="540"/>
    <x v="54"/>
    <x v="1"/>
    <x v="9"/>
    <x v="603"/>
    <x v="241"/>
  </r>
  <r>
    <n v="220000"/>
    <x v="1"/>
    <x v="1"/>
    <x v="62"/>
    <x v="559"/>
    <x v="1"/>
    <x v="1"/>
    <x v="1"/>
    <x v="1"/>
    <x v="2"/>
    <x v="106"/>
    <x v="1"/>
    <x v="132"/>
    <x v="214"/>
    <x v="46"/>
    <x v="1"/>
    <x v="30"/>
    <x v="604"/>
    <x v="337"/>
  </r>
  <r>
    <n v="521000"/>
    <x v="3"/>
    <x v="8"/>
    <x v="74"/>
    <x v="560"/>
    <x v="1"/>
    <x v="1"/>
    <x v="1"/>
    <x v="3"/>
    <x v="3"/>
    <x v="77"/>
    <x v="1"/>
    <x v="80"/>
    <x v="541"/>
    <x v="106"/>
    <x v="112"/>
    <x v="51"/>
    <x v="605"/>
    <x v="338"/>
  </r>
  <r>
    <n v="325000"/>
    <x v="1"/>
    <x v="1"/>
    <x v="189"/>
    <x v="561"/>
    <x v="1"/>
    <x v="1"/>
    <x v="4"/>
    <x v="1"/>
    <x v="1"/>
    <x v="53"/>
    <x v="1"/>
    <x v="195"/>
    <x v="542"/>
    <x v="142"/>
    <x v="34"/>
    <x v="46"/>
    <x v="606"/>
    <x v="204"/>
  </r>
  <r>
    <n v="597500"/>
    <x v="1"/>
    <x v="4"/>
    <x v="55"/>
    <x v="163"/>
    <x v="3"/>
    <x v="1"/>
    <x v="1"/>
    <x v="3"/>
    <x v="1"/>
    <x v="90"/>
    <x v="1"/>
    <x v="68"/>
    <x v="543"/>
    <x v="108"/>
    <x v="39"/>
    <x v="14"/>
    <x v="607"/>
    <x v="149"/>
  </r>
  <r>
    <n v="337000"/>
    <x v="1"/>
    <x v="7"/>
    <x v="195"/>
    <x v="562"/>
    <x v="2"/>
    <x v="1"/>
    <x v="1"/>
    <x v="1"/>
    <x v="1"/>
    <x v="79"/>
    <x v="1"/>
    <x v="201"/>
    <x v="113"/>
    <x v="253"/>
    <x v="1"/>
    <x v="55"/>
    <x v="608"/>
    <x v="339"/>
  </r>
  <r>
    <n v="1000000"/>
    <x v="1"/>
    <x v="7"/>
    <x v="248"/>
    <x v="563"/>
    <x v="2"/>
    <x v="1"/>
    <x v="4"/>
    <x v="1"/>
    <x v="7"/>
    <x v="42"/>
    <x v="1"/>
    <x v="236"/>
    <x v="544"/>
    <x v="221"/>
    <x v="1"/>
    <x v="24"/>
    <x v="147"/>
    <x v="340"/>
  </r>
  <r>
    <n v="3070000"/>
    <x v="1"/>
    <x v="7"/>
    <x v="276"/>
    <x v="564"/>
    <x v="1"/>
    <x v="2"/>
    <x v="3"/>
    <x v="3"/>
    <x v="3"/>
    <x v="85"/>
    <x v="1"/>
    <x v="51"/>
    <x v="545"/>
    <x v="19"/>
    <x v="26"/>
    <x v="42"/>
    <x v="609"/>
    <x v="135"/>
  </r>
  <r>
    <n v="495000"/>
    <x v="1"/>
    <x v="1"/>
    <x v="43"/>
    <x v="12"/>
    <x v="1"/>
    <x v="1"/>
    <x v="1"/>
    <x v="1"/>
    <x v="2"/>
    <x v="84"/>
    <x v="1"/>
    <x v="135"/>
    <x v="12"/>
    <x v="42"/>
    <x v="1"/>
    <x v="34"/>
    <x v="610"/>
    <x v="331"/>
  </r>
  <r>
    <n v="748000"/>
    <x v="3"/>
    <x v="12"/>
    <x v="59"/>
    <x v="565"/>
    <x v="2"/>
    <x v="1"/>
    <x v="1"/>
    <x v="1"/>
    <x v="3"/>
    <x v="6"/>
    <x v="1"/>
    <x v="223"/>
    <x v="546"/>
    <x v="230"/>
    <x v="34"/>
    <x v="24"/>
    <x v="611"/>
    <x v="95"/>
  </r>
  <r>
    <n v="888000"/>
    <x v="1"/>
    <x v="6"/>
    <x v="19"/>
    <x v="566"/>
    <x v="1"/>
    <x v="1"/>
    <x v="1"/>
    <x v="3"/>
    <x v="1"/>
    <x v="39"/>
    <x v="1"/>
    <x v="82"/>
    <x v="547"/>
    <x v="18"/>
    <x v="1"/>
    <x v="40"/>
    <x v="612"/>
    <x v="301"/>
  </r>
  <r>
    <n v="269900"/>
    <x v="1"/>
    <x v="8"/>
    <x v="277"/>
    <x v="567"/>
    <x v="1"/>
    <x v="1"/>
    <x v="1"/>
    <x v="1"/>
    <x v="1"/>
    <x v="48"/>
    <x v="1"/>
    <x v="148"/>
    <x v="548"/>
    <x v="168"/>
    <x v="1"/>
    <x v="49"/>
    <x v="613"/>
    <x v="341"/>
  </r>
  <r>
    <n v="496500"/>
    <x v="3"/>
    <x v="7"/>
    <x v="51"/>
    <x v="568"/>
    <x v="1"/>
    <x v="1"/>
    <x v="1"/>
    <x v="1"/>
    <x v="1"/>
    <x v="60"/>
    <x v="1"/>
    <x v="91"/>
    <x v="549"/>
    <x v="106"/>
    <x v="11"/>
    <x v="25"/>
    <x v="614"/>
    <x v="5"/>
  </r>
  <r>
    <n v="475000"/>
    <x v="1"/>
    <x v="7"/>
    <x v="183"/>
    <x v="569"/>
    <x v="2"/>
    <x v="1"/>
    <x v="1"/>
    <x v="1"/>
    <x v="1"/>
    <x v="19"/>
    <x v="1"/>
    <x v="95"/>
    <x v="12"/>
    <x v="45"/>
    <x v="1"/>
    <x v="61"/>
    <x v="615"/>
    <x v="180"/>
  </r>
  <r>
    <n v="312000"/>
    <x v="1"/>
    <x v="6"/>
    <x v="278"/>
    <x v="570"/>
    <x v="4"/>
    <x v="1"/>
    <x v="1"/>
    <x v="1"/>
    <x v="1"/>
    <x v="74"/>
    <x v="1"/>
    <x v="237"/>
    <x v="550"/>
    <x v="254"/>
    <x v="1"/>
    <x v="2"/>
    <x v="213"/>
    <x v="203"/>
  </r>
  <r>
    <n v="323000"/>
    <x v="1"/>
    <x v="1"/>
    <x v="224"/>
    <x v="571"/>
    <x v="1"/>
    <x v="1"/>
    <x v="1"/>
    <x v="1"/>
    <x v="1"/>
    <x v="77"/>
    <x v="1"/>
    <x v="30"/>
    <x v="362"/>
    <x v="76"/>
    <x v="1"/>
    <x v="66"/>
    <x v="616"/>
    <x v="28"/>
  </r>
  <r>
    <n v="331000"/>
    <x v="1"/>
    <x v="8"/>
    <x v="142"/>
    <x v="572"/>
    <x v="1"/>
    <x v="1"/>
    <x v="1"/>
    <x v="1"/>
    <x v="1"/>
    <x v="48"/>
    <x v="1"/>
    <x v="15"/>
    <x v="551"/>
    <x v="149"/>
    <x v="1"/>
    <x v="37"/>
    <x v="617"/>
    <x v="227"/>
  </r>
  <r>
    <n v="306000"/>
    <x v="1"/>
    <x v="6"/>
    <x v="36"/>
    <x v="573"/>
    <x v="4"/>
    <x v="1"/>
    <x v="1"/>
    <x v="1"/>
    <x v="3"/>
    <x v="76"/>
    <x v="1"/>
    <x v="22"/>
    <x v="552"/>
    <x v="123"/>
    <x v="1"/>
    <x v="18"/>
    <x v="618"/>
    <x v="123"/>
  </r>
  <r>
    <n v="655000"/>
    <x v="3"/>
    <x v="7"/>
    <x v="279"/>
    <x v="135"/>
    <x v="4"/>
    <x v="1"/>
    <x v="1"/>
    <x v="1"/>
    <x v="3"/>
    <x v="50"/>
    <x v="1"/>
    <x v="65"/>
    <x v="16"/>
    <x v="165"/>
    <x v="1"/>
    <x v="26"/>
    <x v="619"/>
    <x v="117"/>
  </r>
  <r>
    <n v="290000"/>
    <x v="1"/>
    <x v="6"/>
    <x v="127"/>
    <x v="574"/>
    <x v="1"/>
    <x v="1"/>
    <x v="1"/>
    <x v="3"/>
    <x v="3"/>
    <x v="37"/>
    <x v="1"/>
    <x v="68"/>
    <x v="553"/>
    <x v="139"/>
    <x v="1"/>
    <x v="7"/>
    <x v="595"/>
    <x v="2"/>
  </r>
  <r>
    <n v="1250000"/>
    <x v="3"/>
    <x v="10"/>
    <x v="42"/>
    <x v="4"/>
    <x v="2"/>
    <x v="1"/>
    <x v="1"/>
    <x v="2"/>
    <x v="5"/>
    <x v="4"/>
    <x v="1"/>
    <x v="238"/>
    <x v="16"/>
    <x v="34"/>
    <x v="34"/>
    <x v="34"/>
    <x v="56"/>
    <x v="204"/>
  </r>
  <r>
    <n v="460000"/>
    <x v="1"/>
    <x v="8"/>
    <x v="146"/>
    <x v="575"/>
    <x v="1"/>
    <x v="1"/>
    <x v="1"/>
    <x v="3"/>
    <x v="1"/>
    <x v="78"/>
    <x v="1"/>
    <x v="95"/>
    <x v="554"/>
    <x v="11"/>
    <x v="98"/>
    <x v="12"/>
    <x v="307"/>
    <x v="125"/>
  </r>
  <r>
    <n v="435000"/>
    <x v="3"/>
    <x v="7"/>
    <x v="171"/>
    <x v="28"/>
    <x v="1"/>
    <x v="1"/>
    <x v="1"/>
    <x v="3"/>
    <x v="1"/>
    <x v="86"/>
    <x v="1"/>
    <x v="89"/>
    <x v="555"/>
    <x v="137"/>
    <x v="64"/>
    <x v="12"/>
    <x v="620"/>
    <x v="2"/>
  </r>
  <r>
    <n v="664000"/>
    <x v="3"/>
    <x v="9"/>
    <x v="218"/>
    <x v="576"/>
    <x v="1"/>
    <x v="1"/>
    <x v="1"/>
    <x v="2"/>
    <x v="3"/>
    <x v="65"/>
    <x v="1"/>
    <x v="10"/>
    <x v="556"/>
    <x v="135"/>
    <x v="29"/>
    <x v="57"/>
    <x v="621"/>
    <x v="201"/>
  </r>
  <r>
    <n v="865000"/>
    <x v="3"/>
    <x v="8"/>
    <x v="190"/>
    <x v="577"/>
    <x v="2"/>
    <x v="1"/>
    <x v="2"/>
    <x v="3"/>
    <x v="3"/>
    <x v="18"/>
    <x v="1"/>
    <x v="223"/>
    <x v="557"/>
    <x v="255"/>
    <x v="1"/>
    <x v="50"/>
    <x v="622"/>
    <x v="263"/>
  </r>
  <r>
    <n v="385000"/>
    <x v="1"/>
    <x v="8"/>
    <x v="190"/>
    <x v="578"/>
    <x v="1"/>
    <x v="1"/>
    <x v="1"/>
    <x v="1"/>
    <x v="3"/>
    <x v="21"/>
    <x v="1"/>
    <x v="5"/>
    <x v="137"/>
    <x v="17"/>
    <x v="22"/>
    <x v="27"/>
    <x v="623"/>
    <x v="240"/>
  </r>
  <r>
    <n v="497000"/>
    <x v="1"/>
    <x v="2"/>
    <x v="237"/>
    <x v="579"/>
    <x v="1"/>
    <x v="1"/>
    <x v="1"/>
    <x v="1"/>
    <x v="1"/>
    <x v="61"/>
    <x v="1"/>
    <x v="110"/>
    <x v="558"/>
    <x v="132"/>
    <x v="118"/>
    <x v="42"/>
    <x v="624"/>
    <x v="342"/>
  </r>
  <r>
    <n v="280000"/>
    <x v="2"/>
    <x v="1"/>
    <x v="141"/>
    <x v="32"/>
    <x v="1"/>
    <x v="1"/>
    <x v="1"/>
    <x v="3"/>
    <x v="1"/>
    <x v="45"/>
    <x v="1"/>
    <x v="148"/>
    <x v="398"/>
    <x v="70"/>
    <x v="1"/>
    <x v="49"/>
    <x v="114"/>
    <x v="343"/>
  </r>
  <r>
    <n v="188000"/>
    <x v="2"/>
    <x v="6"/>
    <x v="125"/>
    <x v="580"/>
    <x v="1"/>
    <x v="1"/>
    <x v="1"/>
    <x v="1"/>
    <x v="2"/>
    <x v="70"/>
    <x v="1"/>
    <x v="2"/>
    <x v="559"/>
    <x v="142"/>
    <x v="1"/>
    <x v="1"/>
    <x v="625"/>
    <x v="265"/>
  </r>
  <r>
    <n v="478500"/>
    <x v="1"/>
    <x v="1"/>
    <x v="213"/>
    <x v="581"/>
    <x v="1"/>
    <x v="1"/>
    <x v="4"/>
    <x v="1"/>
    <x v="3"/>
    <x v="19"/>
    <x v="1"/>
    <x v="77"/>
    <x v="560"/>
    <x v="17"/>
    <x v="119"/>
    <x v="4"/>
    <x v="626"/>
    <x v="79"/>
  </r>
  <r>
    <n v="1150000"/>
    <x v="3"/>
    <x v="12"/>
    <x v="280"/>
    <x v="582"/>
    <x v="2"/>
    <x v="1"/>
    <x v="1"/>
    <x v="1"/>
    <x v="4"/>
    <x v="6"/>
    <x v="1"/>
    <x v="239"/>
    <x v="561"/>
    <x v="256"/>
    <x v="1"/>
    <x v="55"/>
    <x v="627"/>
    <x v="344"/>
  </r>
  <r>
    <n v="222000"/>
    <x v="1"/>
    <x v="4"/>
    <x v="232"/>
    <x v="583"/>
    <x v="1"/>
    <x v="1"/>
    <x v="1"/>
    <x v="3"/>
    <x v="1"/>
    <x v="29"/>
    <x v="1"/>
    <x v="59"/>
    <x v="562"/>
    <x v="171"/>
    <x v="112"/>
    <x v="31"/>
    <x v="628"/>
    <x v="31"/>
  </r>
  <r>
    <n v="799000"/>
    <x v="3"/>
    <x v="3"/>
    <x v="206"/>
    <x v="584"/>
    <x v="2"/>
    <x v="1"/>
    <x v="1"/>
    <x v="1"/>
    <x v="3"/>
    <x v="34"/>
    <x v="1"/>
    <x v="240"/>
    <x v="563"/>
    <x v="185"/>
    <x v="1"/>
    <x v="6"/>
    <x v="629"/>
    <x v="345"/>
  </r>
  <r>
    <n v="609900"/>
    <x v="3"/>
    <x v="7"/>
    <x v="281"/>
    <x v="585"/>
    <x v="2"/>
    <x v="1"/>
    <x v="1"/>
    <x v="1"/>
    <x v="7"/>
    <x v="55"/>
    <x v="1"/>
    <x v="241"/>
    <x v="564"/>
    <x v="257"/>
    <x v="1"/>
    <x v="10"/>
    <x v="630"/>
    <x v="346"/>
  </r>
  <r>
    <n v="413000"/>
    <x v="3"/>
    <x v="12"/>
    <x v="66"/>
    <x v="586"/>
    <x v="2"/>
    <x v="1"/>
    <x v="1"/>
    <x v="3"/>
    <x v="1"/>
    <x v="7"/>
    <x v="1"/>
    <x v="94"/>
    <x v="565"/>
    <x v="24"/>
    <x v="60"/>
    <x v="65"/>
    <x v="631"/>
    <x v="127"/>
  </r>
  <r>
    <n v="400000"/>
    <x v="3"/>
    <x v="1"/>
    <x v="167"/>
    <x v="587"/>
    <x v="3"/>
    <x v="1"/>
    <x v="1"/>
    <x v="1"/>
    <x v="1"/>
    <x v="30"/>
    <x v="1"/>
    <x v="242"/>
    <x v="566"/>
    <x v="128"/>
    <x v="1"/>
    <x v="12"/>
    <x v="632"/>
    <x v="347"/>
  </r>
  <r>
    <n v="802541"/>
    <x v="4"/>
    <x v="9"/>
    <x v="212"/>
    <x v="588"/>
    <x v="2"/>
    <x v="1"/>
    <x v="1"/>
    <x v="1"/>
    <x v="5"/>
    <x v="35"/>
    <x v="1"/>
    <x v="243"/>
    <x v="567"/>
    <x v="189"/>
    <x v="1"/>
    <x v="57"/>
    <x v="633"/>
    <x v="140"/>
  </r>
  <r>
    <n v="320000"/>
    <x v="1"/>
    <x v="7"/>
    <x v="122"/>
    <x v="589"/>
    <x v="2"/>
    <x v="1"/>
    <x v="1"/>
    <x v="1"/>
    <x v="3"/>
    <x v="71"/>
    <x v="1"/>
    <x v="196"/>
    <x v="568"/>
    <x v="119"/>
    <x v="1"/>
    <x v="31"/>
    <x v="634"/>
    <x v="337"/>
  </r>
  <r>
    <n v="507000"/>
    <x v="3"/>
    <x v="7"/>
    <x v="49"/>
    <x v="590"/>
    <x v="2"/>
    <x v="1"/>
    <x v="1"/>
    <x v="1"/>
    <x v="1"/>
    <x v="55"/>
    <x v="1"/>
    <x v="51"/>
    <x v="569"/>
    <x v="258"/>
    <x v="1"/>
    <x v="55"/>
    <x v="635"/>
    <x v="348"/>
  </r>
  <r>
    <n v="387500"/>
    <x v="1"/>
    <x v="1"/>
    <x v="36"/>
    <x v="591"/>
    <x v="1"/>
    <x v="1"/>
    <x v="1"/>
    <x v="1"/>
    <x v="2"/>
    <x v="59"/>
    <x v="1"/>
    <x v="201"/>
    <x v="570"/>
    <x v="123"/>
    <x v="1"/>
    <x v="12"/>
    <x v="636"/>
    <x v="207"/>
  </r>
  <r>
    <n v="396000"/>
    <x v="1"/>
    <x v="1"/>
    <x v="282"/>
    <x v="592"/>
    <x v="1"/>
    <x v="1"/>
    <x v="1"/>
    <x v="1"/>
    <x v="1"/>
    <x v="60"/>
    <x v="1"/>
    <x v="177"/>
    <x v="571"/>
    <x v="198"/>
    <x v="1"/>
    <x v="66"/>
    <x v="637"/>
    <x v="349"/>
  </r>
  <r>
    <n v="373000"/>
    <x v="1"/>
    <x v="8"/>
    <x v="262"/>
    <x v="593"/>
    <x v="1"/>
    <x v="1"/>
    <x v="5"/>
    <x v="1"/>
    <x v="3"/>
    <x v="100"/>
    <x v="1"/>
    <x v="14"/>
    <x v="572"/>
    <x v="12"/>
    <x v="2"/>
    <x v="69"/>
    <x v="638"/>
    <x v="135"/>
  </r>
  <r>
    <n v="1480000"/>
    <x v="4"/>
    <x v="7"/>
    <x v="283"/>
    <x v="594"/>
    <x v="2"/>
    <x v="1"/>
    <x v="1"/>
    <x v="2"/>
    <x v="7"/>
    <x v="4"/>
    <x v="1"/>
    <x v="193"/>
    <x v="573"/>
    <x v="259"/>
    <x v="1"/>
    <x v="19"/>
    <x v="639"/>
    <x v="217"/>
  </r>
  <r>
    <n v="359900"/>
    <x v="3"/>
    <x v="2"/>
    <x v="284"/>
    <x v="595"/>
    <x v="2"/>
    <x v="1"/>
    <x v="1"/>
    <x v="1"/>
    <x v="3"/>
    <x v="64"/>
    <x v="1"/>
    <x v="131"/>
    <x v="574"/>
    <x v="260"/>
    <x v="1"/>
    <x v="27"/>
    <x v="623"/>
    <x v="229"/>
  </r>
  <r>
    <n v="410000"/>
    <x v="2"/>
    <x v="1"/>
    <x v="196"/>
    <x v="596"/>
    <x v="1"/>
    <x v="1"/>
    <x v="1"/>
    <x v="1"/>
    <x v="2"/>
    <x v="12"/>
    <x v="1"/>
    <x v="244"/>
    <x v="575"/>
    <x v="261"/>
    <x v="116"/>
    <x v="12"/>
    <x v="640"/>
    <x v="295"/>
  </r>
  <r>
    <n v="690000"/>
    <x v="3"/>
    <x v="7"/>
    <x v="182"/>
    <x v="597"/>
    <x v="2"/>
    <x v="1"/>
    <x v="1"/>
    <x v="1"/>
    <x v="5"/>
    <x v="51"/>
    <x v="1"/>
    <x v="215"/>
    <x v="576"/>
    <x v="262"/>
    <x v="1"/>
    <x v="6"/>
    <x v="641"/>
    <x v="350"/>
  </r>
  <r>
    <n v="245000"/>
    <x v="1"/>
    <x v="4"/>
    <x v="47"/>
    <x v="598"/>
    <x v="1"/>
    <x v="1"/>
    <x v="1"/>
    <x v="1"/>
    <x v="1"/>
    <x v="22"/>
    <x v="1"/>
    <x v="124"/>
    <x v="577"/>
    <x v="194"/>
    <x v="1"/>
    <x v="21"/>
    <x v="642"/>
    <x v="351"/>
  </r>
  <r>
    <n v="700000"/>
    <x v="4"/>
    <x v="7"/>
    <x v="50"/>
    <x v="599"/>
    <x v="1"/>
    <x v="1"/>
    <x v="5"/>
    <x v="2"/>
    <x v="3"/>
    <x v="15"/>
    <x v="1"/>
    <x v="162"/>
    <x v="578"/>
    <x v="73"/>
    <x v="92"/>
    <x v="43"/>
    <x v="504"/>
    <x v="307"/>
  </r>
  <r>
    <n v="268000"/>
    <x v="3"/>
    <x v="8"/>
    <x v="5"/>
    <x v="600"/>
    <x v="1"/>
    <x v="1"/>
    <x v="1"/>
    <x v="1"/>
    <x v="1"/>
    <x v="13"/>
    <x v="1"/>
    <x v="169"/>
    <x v="579"/>
    <x v="126"/>
    <x v="72"/>
    <x v="8"/>
    <x v="643"/>
    <x v="203"/>
  </r>
  <r>
    <n v="225000"/>
    <x v="1"/>
    <x v="8"/>
    <x v="69"/>
    <x v="601"/>
    <x v="1"/>
    <x v="1"/>
    <x v="1"/>
    <x v="1"/>
    <x v="1"/>
    <x v="15"/>
    <x v="1"/>
    <x v="81"/>
    <x v="580"/>
    <x v="40"/>
    <x v="38"/>
    <x v="35"/>
    <x v="644"/>
    <x v="352"/>
  </r>
  <r>
    <n v="980000"/>
    <x v="3"/>
    <x v="2"/>
    <x v="61"/>
    <x v="602"/>
    <x v="2"/>
    <x v="1"/>
    <x v="1"/>
    <x v="1"/>
    <x v="3"/>
    <x v="77"/>
    <x v="1"/>
    <x v="164"/>
    <x v="581"/>
    <x v="60"/>
    <x v="1"/>
    <x v="40"/>
    <x v="645"/>
    <x v="235"/>
  </r>
  <r>
    <n v="795000"/>
    <x v="2"/>
    <x v="1"/>
    <x v="214"/>
    <x v="4"/>
    <x v="3"/>
    <x v="1"/>
    <x v="4"/>
    <x v="1"/>
    <x v="6"/>
    <x v="66"/>
    <x v="1"/>
    <x v="113"/>
    <x v="4"/>
    <x v="108"/>
    <x v="1"/>
    <x v="65"/>
    <x v="646"/>
    <x v="127"/>
  </r>
  <r>
    <n v="195000"/>
    <x v="2"/>
    <x v="1"/>
    <x v="285"/>
    <x v="73"/>
    <x v="1"/>
    <x v="1"/>
    <x v="1"/>
    <x v="1"/>
    <x v="2"/>
    <x v="39"/>
    <x v="1"/>
    <x v="107"/>
    <x v="582"/>
    <x v="122"/>
    <x v="1"/>
    <x v="46"/>
    <x v="647"/>
    <x v="268"/>
  </r>
  <r>
    <n v="480000"/>
    <x v="3"/>
    <x v="4"/>
    <x v="137"/>
    <x v="603"/>
    <x v="1"/>
    <x v="1"/>
    <x v="1"/>
    <x v="5"/>
    <x v="2"/>
    <x v="40"/>
    <x v="1"/>
    <x v="223"/>
    <x v="583"/>
    <x v="156"/>
    <x v="50"/>
    <x v="41"/>
    <x v="648"/>
    <x v="293"/>
  </r>
  <r>
    <n v="485000"/>
    <x v="3"/>
    <x v="4"/>
    <x v="26"/>
    <x v="78"/>
    <x v="1"/>
    <x v="1"/>
    <x v="1"/>
    <x v="1"/>
    <x v="1"/>
    <x v="14"/>
    <x v="1"/>
    <x v="136"/>
    <x v="584"/>
    <x v="126"/>
    <x v="7"/>
    <x v="22"/>
    <x v="649"/>
    <x v="158"/>
  </r>
  <r>
    <n v="130000"/>
    <x v="2"/>
    <x v="1"/>
    <x v="97"/>
    <x v="275"/>
    <x v="1"/>
    <x v="1"/>
    <x v="1"/>
    <x v="1"/>
    <x v="6"/>
    <x v="88"/>
    <x v="1"/>
    <x v="49"/>
    <x v="429"/>
    <x v="64"/>
    <x v="1"/>
    <x v="67"/>
    <x v="266"/>
    <x v="75"/>
  </r>
  <r>
    <n v="325000"/>
    <x v="2"/>
    <x v="1"/>
    <x v="8"/>
    <x v="604"/>
    <x v="1"/>
    <x v="1"/>
    <x v="4"/>
    <x v="3"/>
    <x v="2"/>
    <x v="59"/>
    <x v="1"/>
    <x v="21"/>
    <x v="585"/>
    <x v="8"/>
    <x v="1"/>
    <x v="8"/>
    <x v="650"/>
    <x v="7"/>
  </r>
  <r>
    <n v="440000"/>
    <x v="1"/>
    <x v="8"/>
    <x v="221"/>
    <x v="605"/>
    <x v="1"/>
    <x v="1"/>
    <x v="1"/>
    <x v="3"/>
    <x v="1"/>
    <x v="34"/>
    <x v="1"/>
    <x v="232"/>
    <x v="586"/>
    <x v="199"/>
    <x v="1"/>
    <x v="42"/>
    <x v="651"/>
    <x v="152"/>
  </r>
  <r>
    <n v="550000"/>
    <x v="3"/>
    <x v="8"/>
    <x v="144"/>
    <x v="606"/>
    <x v="1"/>
    <x v="1"/>
    <x v="2"/>
    <x v="1"/>
    <x v="3"/>
    <x v="100"/>
    <x v="1"/>
    <x v="245"/>
    <x v="587"/>
    <x v="84"/>
    <x v="53"/>
    <x v="61"/>
    <x v="652"/>
    <x v="265"/>
  </r>
  <r>
    <n v="310000"/>
    <x v="1"/>
    <x v="8"/>
    <x v="133"/>
    <x v="607"/>
    <x v="1"/>
    <x v="1"/>
    <x v="1"/>
    <x v="2"/>
    <x v="2"/>
    <x v="60"/>
    <x v="1"/>
    <x v="81"/>
    <x v="588"/>
    <x v="208"/>
    <x v="1"/>
    <x v="37"/>
    <x v="653"/>
    <x v="340"/>
  </r>
  <r>
    <n v="530000"/>
    <x v="1"/>
    <x v="7"/>
    <x v="286"/>
    <x v="608"/>
    <x v="2"/>
    <x v="1"/>
    <x v="4"/>
    <x v="3"/>
    <x v="5"/>
    <x v="46"/>
    <x v="1"/>
    <x v="98"/>
    <x v="589"/>
    <x v="212"/>
    <x v="2"/>
    <x v="59"/>
    <x v="654"/>
    <x v="315"/>
  </r>
  <r>
    <n v="390000"/>
    <x v="3"/>
    <x v="7"/>
    <x v="87"/>
    <x v="609"/>
    <x v="2"/>
    <x v="1"/>
    <x v="1"/>
    <x v="1"/>
    <x v="3"/>
    <x v="81"/>
    <x v="1"/>
    <x v="102"/>
    <x v="590"/>
    <x v="238"/>
    <x v="1"/>
    <x v="64"/>
    <x v="655"/>
    <x v="173"/>
  </r>
  <r>
    <n v="243000"/>
    <x v="1"/>
    <x v="8"/>
    <x v="99"/>
    <x v="610"/>
    <x v="1"/>
    <x v="1"/>
    <x v="1"/>
    <x v="3"/>
    <x v="1"/>
    <x v="29"/>
    <x v="1"/>
    <x v="244"/>
    <x v="591"/>
    <x v="95"/>
    <x v="1"/>
    <x v="28"/>
    <x v="656"/>
    <x v="225"/>
  </r>
  <r>
    <n v="639000"/>
    <x v="3"/>
    <x v="7"/>
    <x v="177"/>
    <x v="611"/>
    <x v="2"/>
    <x v="1"/>
    <x v="1"/>
    <x v="1"/>
    <x v="5"/>
    <x v="71"/>
    <x v="1"/>
    <x v="172"/>
    <x v="592"/>
    <x v="164"/>
    <x v="1"/>
    <x v="5"/>
    <x v="657"/>
    <x v="73"/>
  </r>
  <r>
    <n v="215000"/>
    <x v="3"/>
    <x v="1"/>
    <x v="287"/>
    <x v="612"/>
    <x v="1"/>
    <x v="1"/>
    <x v="1"/>
    <x v="3"/>
    <x v="1"/>
    <x v="19"/>
    <x v="1"/>
    <x v="90"/>
    <x v="593"/>
    <x v="111"/>
    <x v="1"/>
    <x v="7"/>
    <x v="658"/>
    <x v="295"/>
  </r>
  <r>
    <n v="405000"/>
    <x v="4"/>
    <x v="8"/>
    <x v="146"/>
    <x v="84"/>
    <x v="1"/>
    <x v="1"/>
    <x v="1"/>
    <x v="1"/>
    <x v="1"/>
    <x v="54"/>
    <x v="1"/>
    <x v="103"/>
    <x v="594"/>
    <x v="126"/>
    <x v="50"/>
    <x v="63"/>
    <x v="659"/>
    <x v="217"/>
  </r>
  <r>
    <n v="250000"/>
    <x v="3"/>
    <x v="8"/>
    <x v="25"/>
    <x v="158"/>
    <x v="1"/>
    <x v="1"/>
    <x v="1"/>
    <x v="2"/>
    <x v="1"/>
    <x v="21"/>
    <x v="1"/>
    <x v="119"/>
    <x v="595"/>
    <x v="70"/>
    <x v="11"/>
    <x v="48"/>
    <x v="660"/>
    <x v="163"/>
  </r>
  <r>
    <n v="405500"/>
    <x v="1"/>
    <x v="6"/>
    <x v="141"/>
    <x v="613"/>
    <x v="1"/>
    <x v="1"/>
    <x v="1"/>
    <x v="2"/>
    <x v="1"/>
    <x v="43"/>
    <x v="1"/>
    <x v="132"/>
    <x v="596"/>
    <x v="70"/>
    <x v="1"/>
    <x v="61"/>
    <x v="661"/>
    <x v="324"/>
  </r>
  <r>
    <n v="452000"/>
    <x v="6"/>
    <x v="2"/>
    <x v="77"/>
    <x v="614"/>
    <x v="2"/>
    <x v="1"/>
    <x v="1"/>
    <x v="1"/>
    <x v="1"/>
    <x v="92"/>
    <x v="20"/>
    <x v="246"/>
    <x v="597"/>
    <x v="72"/>
    <x v="1"/>
    <x v="2"/>
    <x v="662"/>
    <x v="125"/>
  </r>
  <r>
    <n v="730000"/>
    <x v="6"/>
    <x v="2"/>
    <x v="77"/>
    <x v="614"/>
    <x v="2"/>
    <x v="1"/>
    <x v="1"/>
    <x v="1"/>
    <x v="1"/>
    <x v="92"/>
    <x v="20"/>
    <x v="246"/>
    <x v="597"/>
    <x v="72"/>
    <x v="1"/>
    <x v="2"/>
    <x v="662"/>
    <x v="125"/>
  </r>
  <r>
    <n v="267000"/>
    <x v="1"/>
    <x v="4"/>
    <x v="142"/>
    <x v="615"/>
    <x v="1"/>
    <x v="1"/>
    <x v="1"/>
    <x v="1"/>
    <x v="1"/>
    <x v="16"/>
    <x v="1"/>
    <x v="133"/>
    <x v="598"/>
    <x v="149"/>
    <x v="1"/>
    <x v="45"/>
    <x v="559"/>
    <x v="114"/>
  </r>
  <r>
    <n v="289950"/>
    <x v="1"/>
    <x v="7"/>
    <x v="88"/>
    <x v="616"/>
    <x v="2"/>
    <x v="1"/>
    <x v="1"/>
    <x v="1"/>
    <x v="1"/>
    <x v="50"/>
    <x v="1"/>
    <x v="10"/>
    <x v="599"/>
    <x v="120"/>
    <x v="1"/>
    <x v="10"/>
    <x v="663"/>
    <x v="10"/>
  </r>
  <r>
    <n v="565000"/>
    <x v="2"/>
    <x v="1"/>
    <x v="75"/>
    <x v="50"/>
    <x v="1"/>
    <x v="1"/>
    <x v="1"/>
    <x v="2"/>
    <x v="1"/>
    <x v="90"/>
    <x v="1"/>
    <x v="132"/>
    <x v="52"/>
    <x v="71"/>
    <x v="1"/>
    <x v="16"/>
    <x v="664"/>
    <x v="97"/>
  </r>
  <r>
    <n v="1580000"/>
    <x v="3"/>
    <x v="10"/>
    <x v="288"/>
    <x v="617"/>
    <x v="2"/>
    <x v="1"/>
    <x v="1"/>
    <x v="3"/>
    <x v="8"/>
    <x v="56"/>
    <x v="1"/>
    <x v="247"/>
    <x v="600"/>
    <x v="263"/>
    <x v="1"/>
    <x v="41"/>
    <x v="665"/>
    <x v="171"/>
  </r>
  <r>
    <n v="636000"/>
    <x v="1"/>
    <x v="7"/>
    <x v="76"/>
    <x v="618"/>
    <x v="2"/>
    <x v="1"/>
    <x v="1"/>
    <x v="1"/>
    <x v="3"/>
    <x v="76"/>
    <x v="1"/>
    <x v="171"/>
    <x v="601"/>
    <x v="58"/>
    <x v="113"/>
    <x v="24"/>
    <x v="666"/>
    <x v="299"/>
  </r>
  <r>
    <n v="350000"/>
    <x v="4"/>
    <x v="3"/>
    <x v="289"/>
    <x v="619"/>
    <x v="1"/>
    <x v="1"/>
    <x v="1"/>
    <x v="1"/>
    <x v="3"/>
    <x v="74"/>
    <x v="1"/>
    <x v="101"/>
    <x v="294"/>
    <x v="106"/>
    <x v="8"/>
    <x v="1"/>
    <x v="667"/>
    <x v="192"/>
  </r>
  <r>
    <n v="320000"/>
    <x v="1"/>
    <x v="6"/>
    <x v="136"/>
    <x v="620"/>
    <x v="1"/>
    <x v="1"/>
    <x v="1"/>
    <x v="2"/>
    <x v="1"/>
    <x v="65"/>
    <x v="1"/>
    <x v="76"/>
    <x v="602"/>
    <x v="111"/>
    <x v="118"/>
    <x v="27"/>
    <x v="668"/>
    <x v="128"/>
  </r>
  <r>
    <n v="210000"/>
    <x v="2"/>
    <x v="8"/>
    <x v="232"/>
    <x v="493"/>
    <x v="1"/>
    <x v="1"/>
    <x v="1"/>
    <x v="3"/>
    <x v="3"/>
    <x v="65"/>
    <x v="1"/>
    <x v="141"/>
    <x v="603"/>
    <x v="81"/>
    <x v="1"/>
    <x v="8"/>
    <x v="669"/>
    <x v="2"/>
  </r>
  <r>
    <n v="245000"/>
    <x v="2"/>
    <x v="1"/>
    <x v="130"/>
    <x v="621"/>
    <x v="1"/>
    <x v="1"/>
    <x v="1"/>
    <x v="1"/>
    <x v="1"/>
    <x v="40"/>
    <x v="1"/>
    <x v="18"/>
    <x v="604"/>
    <x v="4"/>
    <x v="1"/>
    <x v="14"/>
    <x v="670"/>
    <x v="144"/>
  </r>
  <r>
    <n v="328000"/>
    <x v="1"/>
    <x v="8"/>
    <x v="195"/>
    <x v="622"/>
    <x v="1"/>
    <x v="1"/>
    <x v="1"/>
    <x v="1"/>
    <x v="1"/>
    <x v="64"/>
    <x v="1"/>
    <x v="34"/>
    <x v="71"/>
    <x v="111"/>
    <x v="111"/>
    <x v="37"/>
    <x v="671"/>
    <x v="255"/>
  </r>
  <r>
    <n v="985000"/>
    <x v="3"/>
    <x v="2"/>
    <x v="290"/>
    <x v="623"/>
    <x v="2"/>
    <x v="1"/>
    <x v="1"/>
    <x v="1"/>
    <x v="4"/>
    <x v="46"/>
    <x v="1"/>
    <x v="159"/>
    <x v="605"/>
    <x v="264"/>
    <x v="1"/>
    <x v="51"/>
    <x v="672"/>
    <x v="205"/>
  </r>
  <r>
    <n v="501000"/>
    <x v="1"/>
    <x v="8"/>
    <x v="126"/>
    <x v="624"/>
    <x v="1"/>
    <x v="1"/>
    <x v="2"/>
    <x v="2"/>
    <x v="3"/>
    <x v="77"/>
    <x v="1"/>
    <x v="202"/>
    <x v="606"/>
    <x v="13"/>
    <x v="22"/>
    <x v="69"/>
    <x v="673"/>
    <x v="290"/>
  </r>
  <r>
    <n v="315000"/>
    <x v="1"/>
    <x v="2"/>
    <x v="58"/>
    <x v="625"/>
    <x v="2"/>
    <x v="1"/>
    <x v="1"/>
    <x v="1"/>
    <x v="1"/>
    <x v="51"/>
    <x v="1"/>
    <x v="109"/>
    <x v="607"/>
    <x v="56"/>
    <x v="1"/>
    <x v="49"/>
    <x v="674"/>
    <x v="353"/>
  </r>
  <r>
    <n v="403000"/>
    <x v="1"/>
    <x v="9"/>
    <x v="213"/>
    <x v="224"/>
    <x v="2"/>
    <x v="1"/>
    <x v="1"/>
    <x v="1"/>
    <x v="3"/>
    <x v="101"/>
    <x v="1"/>
    <x v="147"/>
    <x v="608"/>
    <x v="125"/>
    <x v="1"/>
    <x v="15"/>
    <x v="675"/>
    <x v="354"/>
  </r>
  <r>
    <n v="550000"/>
    <x v="1"/>
    <x v="4"/>
    <x v="66"/>
    <x v="626"/>
    <x v="2"/>
    <x v="1"/>
    <x v="1"/>
    <x v="3"/>
    <x v="3"/>
    <x v="112"/>
    <x v="1"/>
    <x v="129"/>
    <x v="609"/>
    <x v="247"/>
    <x v="99"/>
    <x v="61"/>
    <x v="364"/>
    <x v="225"/>
  </r>
  <r>
    <n v="347500"/>
    <x v="3"/>
    <x v="7"/>
    <x v="291"/>
    <x v="627"/>
    <x v="2"/>
    <x v="1"/>
    <x v="1"/>
    <x v="1"/>
    <x v="5"/>
    <x v="101"/>
    <x v="1"/>
    <x v="248"/>
    <x v="610"/>
    <x v="265"/>
    <x v="1"/>
    <x v="21"/>
    <x v="676"/>
    <x v="355"/>
  </r>
  <r>
    <n v="365000"/>
    <x v="3"/>
    <x v="2"/>
    <x v="83"/>
    <x v="628"/>
    <x v="2"/>
    <x v="1"/>
    <x v="1"/>
    <x v="3"/>
    <x v="3"/>
    <x v="48"/>
    <x v="1"/>
    <x v="10"/>
    <x v="530"/>
    <x v="100"/>
    <x v="1"/>
    <x v="27"/>
    <x v="677"/>
    <x v="128"/>
  </r>
  <r>
    <n v="588000"/>
    <x v="1"/>
    <x v="1"/>
    <x v="120"/>
    <x v="629"/>
    <x v="1"/>
    <x v="1"/>
    <x v="1"/>
    <x v="3"/>
    <x v="3"/>
    <x v="2"/>
    <x v="1"/>
    <x v="113"/>
    <x v="228"/>
    <x v="80"/>
    <x v="56"/>
    <x v="26"/>
    <x v="678"/>
    <x v="31"/>
  </r>
  <r>
    <n v="605000"/>
    <x v="1"/>
    <x v="8"/>
    <x v="189"/>
    <x v="612"/>
    <x v="1"/>
    <x v="1"/>
    <x v="1"/>
    <x v="3"/>
    <x v="3"/>
    <x v="13"/>
    <x v="1"/>
    <x v="199"/>
    <x v="611"/>
    <x v="54"/>
    <x v="91"/>
    <x v="57"/>
    <x v="679"/>
    <x v="299"/>
  </r>
  <r>
    <n v="1300000"/>
    <x v="1"/>
    <x v="10"/>
    <x v="119"/>
    <x v="630"/>
    <x v="2"/>
    <x v="1"/>
    <x v="1"/>
    <x v="3"/>
    <x v="5"/>
    <x v="92"/>
    <x v="1"/>
    <x v="249"/>
    <x v="612"/>
    <x v="43"/>
    <x v="120"/>
    <x v="34"/>
    <x v="680"/>
    <x v="328"/>
  </r>
  <r>
    <n v="233000"/>
    <x v="1"/>
    <x v="4"/>
    <x v="26"/>
    <x v="631"/>
    <x v="1"/>
    <x v="1"/>
    <x v="1"/>
    <x v="1"/>
    <x v="1"/>
    <x v="89"/>
    <x v="1"/>
    <x v="33"/>
    <x v="613"/>
    <x v="25"/>
    <x v="1"/>
    <x v="28"/>
    <x v="681"/>
    <x v="197"/>
  </r>
  <r>
    <n v="360000"/>
    <x v="3"/>
    <x v="7"/>
    <x v="177"/>
    <x v="632"/>
    <x v="2"/>
    <x v="1"/>
    <x v="1"/>
    <x v="1"/>
    <x v="3"/>
    <x v="83"/>
    <x v="1"/>
    <x v="11"/>
    <x v="614"/>
    <x v="164"/>
    <x v="1"/>
    <x v="21"/>
    <x v="481"/>
    <x v="145"/>
  </r>
  <r>
    <n v="459000"/>
    <x v="2"/>
    <x v="8"/>
    <x v="107"/>
    <x v="633"/>
    <x v="1"/>
    <x v="1"/>
    <x v="1"/>
    <x v="1"/>
    <x v="2"/>
    <x v="28"/>
    <x v="1"/>
    <x v="107"/>
    <x v="615"/>
    <x v="266"/>
    <x v="121"/>
    <x v="26"/>
    <x v="29"/>
    <x v="356"/>
  </r>
  <r>
    <n v="740000"/>
    <x v="1"/>
    <x v="4"/>
    <x v="100"/>
    <x v="634"/>
    <x v="1"/>
    <x v="1"/>
    <x v="1"/>
    <x v="3"/>
    <x v="5"/>
    <x v="7"/>
    <x v="1"/>
    <x v="125"/>
    <x v="616"/>
    <x v="249"/>
    <x v="1"/>
    <x v="51"/>
    <x v="682"/>
    <x v="280"/>
  </r>
  <r>
    <n v="305000"/>
    <x v="1"/>
    <x v="1"/>
    <x v="12"/>
    <x v="155"/>
    <x v="1"/>
    <x v="1"/>
    <x v="1"/>
    <x v="1"/>
    <x v="1"/>
    <x v="60"/>
    <x v="1"/>
    <x v="83"/>
    <x v="522"/>
    <x v="78"/>
    <x v="1"/>
    <x v="51"/>
    <x v="683"/>
    <x v="69"/>
  </r>
  <r>
    <n v="395000"/>
    <x v="1"/>
    <x v="1"/>
    <x v="282"/>
    <x v="135"/>
    <x v="1"/>
    <x v="1"/>
    <x v="1"/>
    <x v="1"/>
    <x v="2"/>
    <x v="45"/>
    <x v="1"/>
    <x v="235"/>
    <x v="16"/>
    <x v="134"/>
    <x v="22"/>
    <x v="26"/>
    <x v="684"/>
    <x v="93"/>
  </r>
  <r>
    <n v="560000"/>
    <x v="3"/>
    <x v="7"/>
    <x v="157"/>
    <x v="12"/>
    <x v="2"/>
    <x v="1"/>
    <x v="1"/>
    <x v="1"/>
    <x v="3"/>
    <x v="33"/>
    <x v="1"/>
    <x v="171"/>
    <x v="420"/>
    <x v="267"/>
    <x v="1"/>
    <x v="63"/>
    <x v="685"/>
    <x v="301"/>
  </r>
  <r>
    <n v="650000"/>
    <x v="3"/>
    <x v="8"/>
    <x v="103"/>
    <x v="635"/>
    <x v="1"/>
    <x v="1"/>
    <x v="5"/>
    <x v="3"/>
    <x v="1"/>
    <x v="8"/>
    <x v="1"/>
    <x v="223"/>
    <x v="278"/>
    <x v="149"/>
    <x v="37"/>
    <x v="44"/>
    <x v="686"/>
    <x v="251"/>
  </r>
  <r>
    <n v="449950"/>
    <x v="1"/>
    <x v="7"/>
    <x v="292"/>
    <x v="636"/>
    <x v="2"/>
    <x v="1"/>
    <x v="1"/>
    <x v="1"/>
    <x v="1"/>
    <x v="10"/>
    <x v="1"/>
    <x v="155"/>
    <x v="617"/>
    <x v="2"/>
    <x v="1"/>
    <x v="3"/>
    <x v="687"/>
    <x v="327"/>
  </r>
  <r>
    <n v="517500"/>
    <x v="1"/>
    <x v="6"/>
    <x v="13"/>
    <x v="637"/>
    <x v="1"/>
    <x v="1"/>
    <x v="2"/>
    <x v="3"/>
    <x v="1"/>
    <x v="86"/>
    <x v="1"/>
    <x v="11"/>
    <x v="618"/>
    <x v="18"/>
    <x v="48"/>
    <x v="26"/>
    <x v="620"/>
    <x v="79"/>
  </r>
  <r>
    <n v="435000"/>
    <x v="3"/>
    <x v="6"/>
    <x v="154"/>
    <x v="521"/>
    <x v="1"/>
    <x v="1"/>
    <x v="1"/>
    <x v="1"/>
    <x v="1"/>
    <x v="110"/>
    <x v="1"/>
    <x v="112"/>
    <x v="619"/>
    <x v="21"/>
    <x v="68"/>
    <x v="42"/>
    <x v="688"/>
    <x v="169"/>
  </r>
  <r>
    <n v="329999"/>
    <x v="1"/>
    <x v="1"/>
    <x v="293"/>
    <x v="638"/>
    <x v="1"/>
    <x v="1"/>
    <x v="1"/>
    <x v="1"/>
    <x v="2"/>
    <x v="53"/>
    <x v="1"/>
    <x v="148"/>
    <x v="620"/>
    <x v="155"/>
    <x v="100"/>
    <x v="61"/>
    <x v="689"/>
    <x v="357"/>
  </r>
  <r>
    <n v="950000"/>
    <x v="1"/>
    <x v="8"/>
    <x v="55"/>
    <x v="639"/>
    <x v="1"/>
    <x v="1"/>
    <x v="3"/>
    <x v="2"/>
    <x v="3"/>
    <x v="9"/>
    <x v="1"/>
    <x v="171"/>
    <x v="71"/>
    <x v="168"/>
    <x v="30"/>
    <x v="44"/>
    <x v="578"/>
    <x v="358"/>
  </r>
  <r>
    <n v="447000"/>
    <x v="1"/>
    <x v="1"/>
    <x v="14"/>
    <x v="640"/>
    <x v="1"/>
    <x v="1"/>
    <x v="1"/>
    <x v="2"/>
    <x v="1"/>
    <x v="106"/>
    <x v="1"/>
    <x v="13"/>
    <x v="621"/>
    <x v="144"/>
    <x v="114"/>
    <x v="52"/>
    <x v="690"/>
    <x v="317"/>
  </r>
  <r>
    <n v="699800"/>
    <x v="2"/>
    <x v="7"/>
    <x v="66"/>
    <x v="641"/>
    <x v="1"/>
    <x v="1"/>
    <x v="1"/>
    <x v="1"/>
    <x v="3"/>
    <x v="68"/>
    <x v="1"/>
    <x v="75"/>
    <x v="420"/>
    <x v="62"/>
    <x v="1"/>
    <x v="6"/>
    <x v="442"/>
    <x v="359"/>
  </r>
  <r>
    <n v="850000"/>
    <x v="1"/>
    <x v="8"/>
    <x v="14"/>
    <x v="551"/>
    <x v="1"/>
    <x v="1"/>
    <x v="1"/>
    <x v="2"/>
    <x v="1"/>
    <x v="90"/>
    <x v="21"/>
    <x v="30"/>
    <x v="130"/>
    <x v="3"/>
    <x v="22"/>
    <x v="23"/>
    <x v="691"/>
    <x v="360"/>
  </r>
  <r>
    <n v="316500"/>
    <x v="1"/>
    <x v="8"/>
    <x v="17"/>
    <x v="642"/>
    <x v="1"/>
    <x v="1"/>
    <x v="1"/>
    <x v="1"/>
    <x v="1"/>
    <x v="15"/>
    <x v="1"/>
    <x v="14"/>
    <x v="622"/>
    <x v="21"/>
    <x v="80"/>
    <x v="31"/>
    <x v="692"/>
    <x v="361"/>
  </r>
  <r>
    <n v="942500"/>
    <x v="4"/>
    <x v="12"/>
    <x v="294"/>
    <x v="643"/>
    <x v="1"/>
    <x v="1"/>
    <x v="4"/>
    <x v="3"/>
    <x v="5"/>
    <x v="29"/>
    <x v="1"/>
    <x v="250"/>
    <x v="623"/>
    <x v="88"/>
    <x v="122"/>
    <x v="57"/>
    <x v="192"/>
    <x v="32"/>
  </r>
  <r>
    <n v="1310000"/>
    <x v="2"/>
    <x v="2"/>
    <x v="104"/>
    <x v="644"/>
    <x v="2"/>
    <x v="1"/>
    <x v="3"/>
    <x v="1"/>
    <x v="7"/>
    <x v="42"/>
    <x v="1"/>
    <x v="206"/>
    <x v="54"/>
    <x v="97"/>
    <x v="28"/>
    <x v="44"/>
    <x v="693"/>
    <x v="50"/>
  </r>
  <r>
    <n v="856600"/>
    <x v="3"/>
    <x v="2"/>
    <x v="98"/>
    <x v="645"/>
    <x v="1"/>
    <x v="1"/>
    <x v="1"/>
    <x v="3"/>
    <x v="5"/>
    <x v="52"/>
    <x v="1"/>
    <x v="29"/>
    <x v="624"/>
    <x v="225"/>
    <x v="1"/>
    <x v="41"/>
    <x v="694"/>
    <x v="184"/>
  </r>
  <r>
    <n v="405600"/>
    <x v="4"/>
    <x v="6"/>
    <x v="50"/>
    <x v="135"/>
    <x v="5"/>
    <x v="1"/>
    <x v="1"/>
    <x v="3"/>
    <x v="3"/>
    <x v="87"/>
    <x v="1"/>
    <x v="50"/>
    <x v="16"/>
    <x v="48"/>
    <x v="1"/>
    <x v="46"/>
    <x v="695"/>
    <x v="268"/>
  </r>
  <r>
    <n v="565000"/>
    <x v="3"/>
    <x v="7"/>
    <x v="129"/>
    <x v="646"/>
    <x v="2"/>
    <x v="1"/>
    <x v="1"/>
    <x v="1"/>
    <x v="3"/>
    <x v="32"/>
    <x v="1"/>
    <x v="180"/>
    <x v="625"/>
    <x v="124"/>
    <x v="1"/>
    <x v="6"/>
    <x v="696"/>
    <x v="233"/>
  </r>
  <r>
    <n v="400000"/>
    <x v="1"/>
    <x v="2"/>
    <x v="29"/>
    <x v="647"/>
    <x v="2"/>
    <x v="1"/>
    <x v="1"/>
    <x v="1"/>
    <x v="3"/>
    <x v="41"/>
    <x v="1"/>
    <x v="244"/>
    <x v="626"/>
    <x v="4"/>
    <x v="114"/>
    <x v="44"/>
    <x v="597"/>
    <x v="79"/>
  </r>
  <r>
    <n v="330000"/>
    <x v="1"/>
    <x v="4"/>
    <x v="26"/>
    <x v="648"/>
    <x v="1"/>
    <x v="1"/>
    <x v="1"/>
    <x v="1"/>
    <x v="1"/>
    <x v="83"/>
    <x v="1"/>
    <x v="110"/>
    <x v="627"/>
    <x v="25"/>
    <x v="1"/>
    <x v="15"/>
    <x v="697"/>
    <x v="362"/>
  </r>
  <r>
    <n v="374950"/>
    <x v="3"/>
    <x v="9"/>
    <x v="49"/>
    <x v="649"/>
    <x v="2"/>
    <x v="1"/>
    <x v="1"/>
    <x v="1"/>
    <x v="1"/>
    <x v="27"/>
    <x v="1"/>
    <x v="110"/>
    <x v="628"/>
    <x v="258"/>
    <x v="1"/>
    <x v="10"/>
    <x v="73"/>
    <x v="150"/>
  </r>
  <r>
    <n v="405300"/>
    <x v="1"/>
    <x v="9"/>
    <x v="178"/>
    <x v="650"/>
    <x v="1"/>
    <x v="1"/>
    <x v="1"/>
    <x v="2"/>
    <x v="1"/>
    <x v="64"/>
    <x v="1"/>
    <x v="204"/>
    <x v="629"/>
    <x v="73"/>
    <x v="13"/>
    <x v="29"/>
    <x v="366"/>
    <x v="22"/>
  </r>
  <r>
    <n v="560000"/>
    <x v="1"/>
    <x v="2"/>
    <x v="32"/>
    <x v="651"/>
    <x v="2"/>
    <x v="1"/>
    <x v="1"/>
    <x v="1"/>
    <x v="3"/>
    <x v="34"/>
    <x v="1"/>
    <x v="35"/>
    <x v="630"/>
    <x v="246"/>
    <x v="1"/>
    <x v="5"/>
    <x v="698"/>
    <x v="294"/>
  </r>
  <r>
    <n v="824000"/>
    <x v="3"/>
    <x v="2"/>
    <x v="200"/>
    <x v="652"/>
    <x v="1"/>
    <x v="1"/>
    <x v="1"/>
    <x v="3"/>
    <x v="3"/>
    <x v="54"/>
    <x v="1"/>
    <x v="199"/>
    <x v="631"/>
    <x v="76"/>
    <x v="78"/>
    <x v="40"/>
    <x v="699"/>
    <x v="235"/>
  </r>
  <r>
    <n v="260000"/>
    <x v="1"/>
    <x v="8"/>
    <x v="251"/>
    <x v="653"/>
    <x v="1"/>
    <x v="1"/>
    <x v="1"/>
    <x v="2"/>
    <x v="1"/>
    <x v="34"/>
    <x v="1"/>
    <x v="19"/>
    <x v="632"/>
    <x v="126"/>
    <x v="1"/>
    <x v="35"/>
    <x v="700"/>
    <x v="89"/>
  </r>
  <r>
    <n v="760000"/>
    <x v="3"/>
    <x v="7"/>
    <x v="250"/>
    <x v="654"/>
    <x v="1"/>
    <x v="1"/>
    <x v="1"/>
    <x v="2"/>
    <x v="3"/>
    <x v="4"/>
    <x v="1"/>
    <x v="223"/>
    <x v="633"/>
    <x v="253"/>
    <x v="84"/>
    <x v="12"/>
    <x v="701"/>
    <x v="67"/>
  </r>
  <r>
    <n v="405000"/>
    <x v="1"/>
    <x v="7"/>
    <x v="295"/>
    <x v="655"/>
    <x v="2"/>
    <x v="1"/>
    <x v="1"/>
    <x v="1"/>
    <x v="7"/>
    <x v="7"/>
    <x v="1"/>
    <x v="251"/>
    <x v="634"/>
    <x v="34"/>
    <x v="123"/>
    <x v="31"/>
    <x v="702"/>
    <x v="126"/>
  </r>
  <r>
    <n v="429900"/>
    <x v="3"/>
    <x v="7"/>
    <x v="117"/>
    <x v="656"/>
    <x v="2"/>
    <x v="1"/>
    <x v="1"/>
    <x v="1"/>
    <x v="3"/>
    <x v="5"/>
    <x v="1"/>
    <x v="21"/>
    <x v="189"/>
    <x v="268"/>
    <x v="1"/>
    <x v="27"/>
    <x v="703"/>
    <x v="363"/>
  </r>
  <r>
    <n v="341500"/>
    <x v="1"/>
    <x v="6"/>
    <x v="287"/>
    <x v="657"/>
    <x v="1"/>
    <x v="1"/>
    <x v="1"/>
    <x v="3"/>
    <x v="1"/>
    <x v="54"/>
    <x v="1"/>
    <x v="141"/>
    <x v="635"/>
    <x v="111"/>
    <x v="1"/>
    <x v="29"/>
    <x v="704"/>
    <x v="49"/>
  </r>
  <r>
    <n v="465250"/>
    <x v="4"/>
    <x v="4"/>
    <x v="140"/>
    <x v="658"/>
    <x v="3"/>
    <x v="1"/>
    <x v="1"/>
    <x v="1"/>
    <x v="1"/>
    <x v="85"/>
    <x v="1"/>
    <x v="68"/>
    <x v="636"/>
    <x v="133"/>
    <x v="1"/>
    <x v="54"/>
    <x v="705"/>
    <x v="93"/>
  </r>
  <r>
    <n v="450000"/>
    <x v="2"/>
    <x v="4"/>
    <x v="251"/>
    <x v="32"/>
    <x v="3"/>
    <x v="1"/>
    <x v="1"/>
    <x v="1"/>
    <x v="1"/>
    <x v="102"/>
    <x v="10"/>
    <x v="30"/>
    <x v="16"/>
    <x v="126"/>
    <x v="1"/>
    <x v="26"/>
    <x v="706"/>
    <x v="35"/>
  </r>
  <r>
    <n v="390000"/>
    <x v="1"/>
    <x v="1"/>
    <x v="18"/>
    <x v="202"/>
    <x v="1"/>
    <x v="1"/>
    <x v="1"/>
    <x v="3"/>
    <x v="1"/>
    <x v="1"/>
    <x v="1"/>
    <x v="13"/>
    <x v="637"/>
    <x v="17"/>
    <x v="1"/>
    <x v="57"/>
    <x v="707"/>
    <x v="199"/>
  </r>
  <r>
    <n v="420000"/>
    <x v="1"/>
    <x v="2"/>
    <x v="227"/>
    <x v="659"/>
    <x v="1"/>
    <x v="1"/>
    <x v="1"/>
    <x v="3"/>
    <x v="3"/>
    <x v="8"/>
    <x v="1"/>
    <x v="150"/>
    <x v="239"/>
    <x v="46"/>
    <x v="25"/>
    <x v="36"/>
    <x v="708"/>
    <x v="54"/>
  </r>
  <r>
    <n v="269950"/>
    <x v="1"/>
    <x v="7"/>
    <x v="10"/>
    <x v="660"/>
    <x v="2"/>
    <x v="1"/>
    <x v="1"/>
    <x v="1"/>
    <x v="3"/>
    <x v="50"/>
    <x v="1"/>
    <x v="144"/>
    <x v="638"/>
    <x v="156"/>
    <x v="105"/>
    <x v="53"/>
    <x v="709"/>
    <x v="360"/>
  </r>
  <r>
    <n v="493000"/>
    <x v="3"/>
    <x v="4"/>
    <x v="120"/>
    <x v="661"/>
    <x v="1"/>
    <x v="1"/>
    <x v="1"/>
    <x v="1"/>
    <x v="1"/>
    <x v="63"/>
    <x v="1"/>
    <x v="27"/>
    <x v="639"/>
    <x v="8"/>
    <x v="64"/>
    <x v="38"/>
    <x v="173"/>
    <x v="98"/>
  </r>
  <r>
    <n v="370000"/>
    <x v="3"/>
    <x v="7"/>
    <x v="296"/>
    <x v="662"/>
    <x v="2"/>
    <x v="1"/>
    <x v="1"/>
    <x v="1"/>
    <x v="5"/>
    <x v="96"/>
    <x v="1"/>
    <x v="80"/>
    <x v="12"/>
    <x v="269"/>
    <x v="1"/>
    <x v="20"/>
    <x v="710"/>
    <x v="23"/>
  </r>
  <r>
    <n v="2250000"/>
    <x v="4"/>
    <x v="16"/>
    <x v="244"/>
    <x v="663"/>
    <x v="3"/>
    <x v="1"/>
    <x v="5"/>
    <x v="2"/>
    <x v="7"/>
    <x v="66"/>
    <x v="1"/>
    <x v="167"/>
    <x v="640"/>
    <x v="270"/>
    <x v="115"/>
    <x v="23"/>
    <x v="711"/>
    <x v="125"/>
  </r>
  <r>
    <n v="305000"/>
    <x v="1"/>
    <x v="1"/>
    <x v="19"/>
    <x v="664"/>
    <x v="1"/>
    <x v="1"/>
    <x v="1"/>
    <x v="2"/>
    <x v="1"/>
    <x v="60"/>
    <x v="1"/>
    <x v="112"/>
    <x v="641"/>
    <x v="18"/>
    <x v="1"/>
    <x v="37"/>
    <x v="712"/>
    <x v="28"/>
  </r>
  <r>
    <n v="400000"/>
    <x v="1"/>
    <x v="8"/>
    <x v="96"/>
    <x v="665"/>
    <x v="3"/>
    <x v="1"/>
    <x v="1"/>
    <x v="2"/>
    <x v="2"/>
    <x v="113"/>
    <x v="1"/>
    <x v="129"/>
    <x v="642"/>
    <x v="171"/>
    <x v="43"/>
    <x v="42"/>
    <x v="713"/>
    <x v="166"/>
  </r>
  <r>
    <n v="320000"/>
    <x v="1"/>
    <x v="6"/>
    <x v="89"/>
    <x v="666"/>
    <x v="2"/>
    <x v="1"/>
    <x v="1"/>
    <x v="1"/>
    <x v="3"/>
    <x v="108"/>
    <x v="1"/>
    <x v="252"/>
    <x v="643"/>
    <x v="4"/>
    <x v="124"/>
    <x v="18"/>
    <x v="30"/>
    <x v="364"/>
  </r>
  <r>
    <n v="715000"/>
    <x v="3"/>
    <x v="1"/>
    <x v="227"/>
    <x v="164"/>
    <x v="2"/>
    <x v="1"/>
    <x v="1"/>
    <x v="3"/>
    <x v="1"/>
    <x v="90"/>
    <x v="1"/>
    <x v="153"/>
    <x v="644"/>
    <x v="202"/>
    <x v="1"/>
    <x v="16"/>
    <x v="714"/>
    <x v="82"/>
  </r>
  <r>
    <n v="650000"/>
    <x v="6"/>
    <x v="9"/>
    <x v="297"/>
    <x v="667"/>
    <x v="3"/>
    <x v="1"/>
    <x v="1"/>
    <x v="3"/>
    <x v="3"/>
    <x v="38"/>
    <x v="1"/>
    <x v="180"/>
    <x v="288"/>
    <x v="271"/>
    <x v="1"/>
    <x v="36"/>
    <x v="715"/>
    <x v="71"/>
  </r>
  <r>
    <n v="218000"/>
    <x v="4"/>
    <x v="8"/>
    <x v="194"/>
    <x v="668"/>
    <x v="1"/>
    <x v="1"/>
    <x v="1"/>
    <x v="3"/>
    <x v="3"/>
    <x v="38"/>
    <x v="1"/>
    <x v="85"/>
    <x v="294"/>
    <x v="178"/>
    <x v="1"/>
    <x v="31"/>
    <x v="716"/>
    <x v="144"/>
  </r>
  <r>
    <n v="500000"/>
    <x v="2"/>
    <x v="1"/>
    <x v="41"/>
    <x v="163"/>
    <x v="1"/>
    <x v="1"/>
    <x v="1"/>
    <x v="1"/>
    <x v="1"/>
    <x v="52"/>
    <x v="1"/>
    <x v="90"/>
    <x v="645"/>
    <x v="32"/>
    <x v="1"/>
    <x v="26"/>
    <x v="717"/>
    <x v="44"/>
  </r>
  <r>
    <n v="460000"/>
    <x v="3"/>
    <x v="4"/>
    <x v="213"/>
    <x v="669"/>
    <x v="1"/>
    <x v="1"/>
    <x v="1"/>
    <x v="3"/>
    <x v="1"/>
    <x v="34"/>
    <x v="1"/>
    <x v="158"/>
    <x v="646"/>
    <x v="125"/>
    <x v="1"/>
    <x v="25"/>
    <x v="718"/>
    <x v="365"/>
  </r>
  <r>
    <n v="232500"/>
    <x v="1"/>
    <x v="6"/>
    <x v="140"/>
    <x v="670"/>
    <x v="1"/>
    <x v="1"/>
    <x v="1"/>
    <x v="3"/>
    <x v="1"/>
    <x v="19"/>
    <x v="1"/>
    <x v="49"/>
    <x v="647"/>
    <x v="168"/>
    <x v="34"/>
    <x v="7"/>
    <x v="719"/>
    <x v="7"/>
  </r>
  <r>
    <n v="408200"/>
    <x v="1"/>
    <x v="7"/>
    <x v="190"/>
    <x v="671"/>
    <x v="2"/>
    <x v="1"/>
    <x v="1"/>
    <x v="3"/>
    <x v="1"/>
    <x v="71"/>
    <x v="1"/>
    <x v="5"/>
    <x v="648"/>
    <x v="255"/>
    <x v="1"/>
    <x v="65"/>
    <x v="720"/>
    <x v="287"/>
  </r>
  <r>
    <n v="522000"/>
    <x v="1"/>
    <x v="8"/>
    <x v="166"/>
    <x v="57"/>
    <x v="1"/>
    <x v="1"/>
    <x v="1"/>
    <x v="3"/>
    <x v="1"/>
    <x v="62"/>
    <x v="1"/>
    <x v="93"/>
    <x v="649"/>
    <x v="25"/>
    <x v="15"/>
    <x v="24"/>
    <x v="721"/>
    <x v="319"/>
  </r>
  <r>
    <n v="675000"/>
    <x v="3"/>
    <x v="7"/>
    <x v="246"/>
    <x v="672"/>
    <x v="2"/>
    <x v="1"/>
    <x v="1"/>
    <x v="1"/>
    <x v="5"/>
    <x v="93"/>
    <x v="1"/>
    <x v="253"/>
    <x v="650"/>
    <x v="219"/>
    <x v="1"/>
    <x v="5"/>
    <x v="84"/>
    <x v="366"/>
  </r>
  <r>
    <n v="1360000"/>
    <x v="3"/>
    <x v="12"/>
    <x v="268"/>
    <x v="673"/>
    <x v="1"/>
    <x v="1"/>
    <x v="4"/>
    <x v="1"/>
    <x v="4"/>
    <x v="79"/>
    <x v="1"/>
    <x v="254"/>
    <x v="651"/>
    <x v="213"/>
    <x v="125"/>
    <x v="57"/>
    <x v="722"/>
    <x v="367"/>
  </r>
  <r>
    <n v="249950"/>
    <x v="3"/>
    <x v="1"/>
    <x v="134"/>
    <x v="393"/>
    <x v="3"/>
    <x v="1"/>
    <x v="1"/>
    <x v="1"/>
    <x v="2"/>
    <x v="53"/>
    <x v="1"/>
    <x v="32"/>
    <x v="652"/>
    <x v="127"/>
    <x v="1"/>
    <x v="53"/>
    <x v="553"/>
    <x v="210"/>
  </r>
  <r>
    <n v="210000"/>
    <x v="2"/>
    <x v="1"/>
    <x v="258"/>
    <x v="674"/>
    <x v="1"/>
    <x v="1"/>
    <x v="1"/>
    <x v="1"/>
    <x v="2"/>
    <x v="40"/>
    <x v="1"/>
    <x v="31"/>
    <x v="653"/>
    <x v="235"/>
    <x v="1"/>
    <x v="53"/>
    <x v="723"/>
    <x v="102"/>
  </r>
  <r>
    <n v="429950"/>
    <x v="3"/>
    <x v="1"/>
    <x v="69"/>
    <x v="675"/>
    <x v="1"/>
    <x v="1"/>
    <x v="1"/>
    <x v="1"/>
    <x v="1"/>
    <x v="20"/>
    <x v="1"/>
    <x v="252"/>
    <x v="654"/>
    <x v="31"/>
    <x v="126"/>
    <x v="18"/>
    <x v="724"/>
    <x v="361"/>
  </r>
  <r>
    <n v="737500"/>
    <x v="3"/>
    <x v="7"/>
    <x v="63"/>
    <x v="676"/>
    <x v="2"/>
    <x v="1"/>
    <x v="1"/>
    <x v="1"/>
    <x v="5"/>
    <x v="81"/>
    <x v="1"/>
    <x v="255"/>
    <x v="655"/>
    <x v="241"/>
    <x v="1"/>
    <x v="6"/>
    <x v="725"/>
    <x v="156"/>
  </r>
  <r>
    <n v="710000"/>
    <x v="3"/>
    <x v="4"/>
    <x v="202"/>
    <x v="275"/>
    <x v="1"/>
    <x v="1"/>
    <x v="1"/>
    <x v="2"/>
    <x v="3"/>
    <x v="100"/>
    <x v="1"/>
    <x v="77"/>
    <x v="530"/>
    <x v="167"/>
    <x v="1"/>
    <x v="60"/>
    <x v="726"/>
    <x v="301"/>
  </r>
  <r>
    <n v="470000"/>
    <x v="1"/>
    <x v="7"/>
    <x v="100"/>
    <x v="677"/>
    <x v="2"/>
    <x v="1"/>
    <x v="1"/>
    <x v="1"/>
    <x v="3"/>
    <x v="79"/>
    <x v="1"/>
    <x v="207"/>
    <x v="37"/>
    <x v="249"/>
    <x v="1"/>
    <x v="55"/>
    <x v="727"/>
    <x v="368"/>
  </r>
  <r>
    <n v="1100000"/>
    <x v="3"/>
    <x v="12"/>
    <x v="298"/>
    <x v="678"/>
    <x v="1"/>
    <x v="1"/>
    <x v="1"/>
    <x v="3"/>
    <x v="8"/>
    <x v="81"/>
    <x v="1"/>
    <x v="256"/>
    <x v="656"/>
    <x v="272"/>
    <x v="1"/>
    <x v="51"/>
    <x v="728"/>
    <x v="221"/>
  </r>
  <r>
    <n v="650000"/>
    <x v="1"/>
    <x v="4"/>
    <x v="121"/>
    <x v="679"/>
    <x v="3"/>
    <x v="1"/>
    <x v="1"/>
    <x v="1"/>
    <x v="1"/>
    <x v="97"/>
    <x v="1"/>
    <x v="129"/>
    <x v="271"/>
    <x v="105"/>
    <x v="1"/>
    <x v="16"/>
    <x v="729"/>
    <x v="59"/>
  </r>
  <r>
    <n v="1220000"/>
    <x v="3"/>
    <x v="7"/>
    <x v="281"/>
    <x v="680"/>
    <x v="1"/>
    <x v="1"/>
    <x v="2"/>
    <x v="2"/>
    <x v="5"/>
    <x v="60"/>
    <x v="1"/>
    <x v="114"/>
    <x v="657"/>
    <x v="5"/>
    <x v="19"/>
    <x v="57"/>
    <x v="170"/>
    <x v="128"/>
  </r>
  <r>
    <n v="422120"/>
    <x v="1"/>
    <x v="7"/>
    <x v="299"/>
    <x v="681"/>
    <x v="2"/>
    <x v="1"/>
    <x v="1"/>
    <x v="1"/>
    <x v="3"/>
    <x v="5"/>
    <x v="1"/>
    <x v="89"/>
    <x v="658"/>
    <x v="135"/>
    <x v="1"/>
    <x v="42"/>
    <x v="730"/>
    <x v="286"/>
  </r>
  <r>
    <n v="625000"/>
    <x v="4"/>
    <x v="7"/>
    <x v="212"/>
    <x v="682"/>
    <x v="2"/>
    <x v="1"/>
    <x v="1"/>
    <x v="1"/>
    <x v="5"/>
    <x v="76"/>
    <x v="1"/>
    <x v="167"/>
    <x v="659"/>
    <x v="189"/>
    <x v="1"/>
    <x v="63"/>
    <x v="731"/>
    <x v="24"/>
  </r>
  <r>
    <n v="385200"/>
    <x v="3"/>
    <x v="1"/>
    <x v="146"/>
    <x v="683"/>
    <x v="3"/>
    <x v="1"/>
    <x v="1"/>
    <x v="1"/>
    <x v="2"/>
    <x v="43"/>
    <x v="1"/>
    <x v="22"/>
    <x v="660"/>
    <x v="106"/>
    <x v="1"/>
    <x v="14"/>
    <x v="326"/>
    <x v="15"/>
  </r>
  <r>
    <n v="500000"/>
    <x v="1"/>
    <x v="2"/>
    <x v="138"/>
    <x v="684"/>
    <x v="2"/>
    <x v="1"/>
    <x v="1"/>
    <x v="1"/>
    <x v="3"/>
    <x v="46"/>
    <x v="1"/>
    <x v="5"/>
    <x v="661"/>
    <x v="129"/>
    <x v="1"/>
    <x v="56"/>
    <x v="732"/>
    <x v="369"/>
  </r>
  <r>
    <n v="308000"/>
    <x v="3"/>
    <x v="2"/>
    <x v="4"/>
    <x v="685"/>
    <x v="2"/>
    <x v="1"/>
    <x v="1"/>
    <x v="1"/>
    <x v="3"/>
    <x v="46"/>
    <x v="1"/>
    <x v="144"/>
    <x v="662"/>
    <x v="77"/>
    <x v="1"/>
    <x v="35"/>
    <x v="733"/>
    <x v="208"/>
  </r>
  <r>
    <n v="565000"/>
    <x v="1"/>
    <x v="9"/>
    <x v="178"/>
    <x v="600"/>
    <x v="1"/>
    <x v="1"/>
    <x v="1"/>
    <x v="2"/>
    <x v="3"/>
    <x v="13"/>
    <x v="1"/>
    <x v="14"/>
    <x v="663"/>
    <x v="99"/>
    <x v="54"/>
    <x v="57"/>
    <x v="734"/>
    <x v="351"/>
  </r>
  <r>
    <n v="581000"/>
    <x v="1"/>
    <x v="7"/>
    <x v="179"/>
    <x v="686"/>
    <x v="2"/>
    <x v="1"/>
    <x v="1"/>
    <x v="1"/>
    <x v="1"/>
    <x v="74"/>
    <x v="1"/>
    <x v="151"/>
    <x v="664"/>
    <x v="37"/>
    <x v="1"/>
    <x v="6"/>
    <x v="468"/>
    <x v="170"/>
  </r>
  <r>
    <n v="361000"/>
    <x v="1"/>
    <x v="4"/>
    <x v="127"/>
    <x v="687"/>
    <x v="1"/>
    <x v="1"/>
    <x v="1"/>
    <x v="1"/>
    <x v="3"/>
    <x v="79"/>
    <x v="1"/>
    <x v="131"/>
    <x v="665"/>
    <x v="139"/>
    <x v="1"/>
    <x v="35"/>
    <x v="735"/>
    <x v="151"/>
  </r>
  <r>
    <n v="345000"/>
    <x v="1"/>
    <x v="1"/>
    <x v="19"/>
    <x v="540"/>
    <x v="1"/>
    <x v="1"/>
    <x v="1"/>
    <x v="3"/>
    <x v="1"/>
    <x v="52"/>
    <x v="1"/>
    <x v="232"/>
    <x v="316"/>
    <x v="18"/>
    <x v="1"/>
    <x v="36"/>
    <x v="736"/>
    <x v="270"/>
  </r>
  <r>
    <n v="419000"/>
    <x v="2"/>
    <x v="2"/>
    <x v="1"/>
    <x v="688"/>
    <x v="2"/>
    <x v="1"/>
    <x v="1"/>
    <x v="1"/>
    <x v="3"/>
    <x v="41"/>
    <x v="1"/>
    <x v="176"/>
    <x v="666"/>
    <x v="273"/>
    <x v="111"/>
    <x v="38"/>
    <x v="737"/>
    <x v="324"/>
  </r>
  <r>
    <n v="347000"/>
    <x v="1"/>
    <x v="7"/>
    <x v="5"/>
    <x v="689"/>
    <x v="2"/>
    <x v="1"/>
    <x v="1"/>
    <x v="1"/>
    <x v="1"/>
    <x v="74"/>
    <x v="1"/>
    <x v="35"/>
    <x v="667"/>
    <x v="5"/>
    <x v="1"/>
    <x v="29"/>
    <x v="709"/>
    <x v="66"/>
  </r>
  <r>
    <n v="625000"/>
    <x v="3"/>
    <x v="2"/>
    <x v="153"/>
    <x v="690"/>
    <x v="2"/>
    <x v="1"/>
    <x v="1"/>
    <x v="1"/>
    <x v="5"/>
    <x v="46"/>
    <x v="1"/>
    <x v="236"/>
    <x v="668"/>
    <x v="174"/>
    <x v="1"/>
    <x v="43"/>
    <x v="738"/>
    <x v="370"/>
  </r>
  <r>
    <n v="2400000"/>
    <x v="3"/>
    <x v="16"/>
    <x v="300"/>
    <x v="691"/>
    <x v="2"/>
    <x v="1"/>
    <x v="4"/>
    <x v="1"/>
    <x v="4"/>
    <x v="79"/>
    <x v="1"/>
    <x v="181"/>
    <x v="669"/>
    <x v="274"/>
    <x v="127"/>
    <x v="19"/>
    <x v="739"/>
    <x v="253"/>
  </r>
  <r>
    <n v="379000"/>
    <x v="1"/>
    <x v="10"/>
    <x v="77"/>
    <x v="692"/>
    <x v="5"/>
    <x v="1"/>
    <x v="1"/>
    <x v="1"/>
    <x v="3"/>
    <x v="35"/>
    <x v="1"/>
    <x v="141"/>
    <x v="670"/>
    <x v="72"/>
    <x v="1"/>
    <x v="45"/>
    <x v="740"/>
    <x v="371"/>
  </r>
  <r>
    <n v="310000"/>
    <x v="1"/>
    <x v="6"/>
    <x v="293"/>
    <x v="693"/>
    <x v="2"/>
    <x v="1"/>
    <x v="1"/>
    <x v="1"/>
    <x v="1"/>
    <x v="56"/>
    <x v="1"/>
    <x v="148"/>
    <x v="671"/>
    <x v="252"/>
    <x v="1"/>
    <x v="56"/>
    <x v="137"/>
    <x v="162"/>
  </r>
  <r>
    <n v="250000"/>
    <x v="2"/>
    <x v="4"/>
    <x v="287"/>
    <x v="619"/>
    <x v="1"/>
    <x v="1"/>
    <x v="1"/>
    <x v="3"/>
    <x v="2"/>
    <x v="23"/>
    <x v="1"/>
    <x v="141"/>
    <x v="420"/>
    <x v="111"/>
    <x v="1"/>
    <x v="21"/>
    <x v="741"/>
    <x v="290"/>
  </r>
  <r>
    <n v="682000"/>
    <x v="4"/>
    <x v="9"/>
    <x v="151"/>
    <x v="4"/>
    <x v="2"/>
    <x v="1"/>
    <x v="1"/>
    <x v="1"/>
    <x v="5"/>
    <x v="27"/>
    <x v="1"/>
    <x v="243"/>
    <x v="672"/>
    <x v="140"/>
    <x v="1"/>
    <x v="37"/>
    <x v="742"/>
    <x v="148"/>
  </r>
  <r>
    <n v="246500"/>
    <x v="1"/>
    <x v="4"/>
    <x v="13"/>
    <x v="694"/>
    <x v="1"/>
    <x v="1"/>
    <x v="1"/>
    <x v="1"/>
    <x v="1"/>
    <x v="51"/>
    <x v="1"/>
    <x v="42"/>
    <x v="673"/>
    <x v="12"/>
    <x v="1"/>
    <x v="59"/>
    <x v="743"/>
    <x v="372"/>
  </r>
  <r>
    <n v="325000"/>
    <x v="1"/>
    <x v="1"/>
    <x v="133"/>
    <x v="695"/>
    <x v="3"/>
    <x v="1"/>
    <x v="1"/>
    <x v="3"/>
    <x v="6"/>
    <x v="105"/>
    <x v="1"/>
    <x v="42"/>
    <x v="674"/>
    <x v="208"/>
    <x v="1"/>
    <x v="20"/>
    <x v="744"/>
    <x v="373"/>
  </r>
  <r>
    <n v="310950"/>
    <x v="3"/>
    <x v="7"/>
    <x v="91"/>
    <x v="696"/>
    <x v="2"/>
    <x v="1"/>
    <x v="1"/>
    <x v="1"/>
    <x v="3"/>
    <x v="74"/>
    <x v="1"/>
    <x v="227"/>
    <x v="104"/>
    <x v="88"/>
    <x v="1"/>
    <x v="64"/>
    <x v="745"/>
    <x v="91"/>
  </r>
  <r>
    <n v="1100000"/>
    <x v="1"/>
    <x v="4"/>
    <x v="301"/>
    <x v="4"/>
    <x v="2"/>
    <x v="1"/>
    <x v="4"/>
    <x v="2"/>
    <x v="5"/>
    <x v="95"/>
    <x v="1"/>
    <x v="257"/>
    <x v="4"/>
    <x v="9"/>
    <x v="128"/>
    <x v="47"/>
    <x v="746"/>
    <x v="329"/>
  </r>
  <r>
    <n v="287500"/>
    <x v="1"/>
    <x v="1"/>
    <x v="15"/>
    <x v="397"/>
    <x v="1"/>
    <x v="1"/>
    <x v="1"/>
    <x v="3"/>
    <x v="1"/>
    <x v="43"/>
    <x v="1"/>
    <x v="185"/>
    <x v="255"/>
    <x v="111"/>
    <x v="79"/>
    <x v="18"/>
    <x v="747"/>
    <x v="82"/>
  </r>
  <r>
    <n v="431000"/>
    <x v="1"/>
    <x v="1"/>
    <x v="15"/>
    <x v="397"/>
    <x v="1"/>
    <x v="1"/>
    <x v="1"/>
    <x v="3"/>
    <x v="1"/>
    <x v="43"/>
    <x v="1"/>
    <x v="185"/>
    <x v="255"/>
    <x v="111"/>
    <x v="79"/>
    <x v="18"/>
    <x v="747"/>
    <x v="82"/>
  </r>
  <r>
    <n v="226000"/>
    <x v="1"/>
    <x v="1"/>
    <x v="302"/>
    <x v="4"/>
    <x v="1"/>
    <x v="1"/>
    <x v="1"/>
    <x v="1"/>
    <x v="2"/>
    <x v="21"/>
    <x v="1"/>
    <x v="37"/>
    <x v="675"/>
    <x v="171"/>
    <x v="1"/>
    <x v="46"/>
    <x v="748"/>
    <x v="360"/>
  </r>
  <r>
    <n v="825000"/>
    <x v="1"/>
    <x v="8"/>
    <x v="103"/>
    <x v="139"/>
    <x v="3"/>
    <x v="1"/>
    <x v="1"/>
    <x v="2"/>
    <x v="1"/>
    <x v="73"/>
    <x v="1"/>
    <x v="157"/>
    <x v="676"/>
    <x v="30"/>
    <x v="27"/>
    <x v="16"/>
    <x v="580"/>
    <x v="297"/>
  </r>
  <r>
    <n v="175000"/>
    <x v="3"/>
    <x v="1"/>
    <x v="142"/>
    <x v="697"/>
    <x v="3"/>
    <x v="1"/>
    <x v="1"/>
    <x v="1"/>
    <x v="2"/>
    <x v="20"/>
    <x v="1"/>
    <x v="86"/>
    <x v="542"/>
    <x v="149"/>
    <x v="1"/>
    <x v="53"/>
    <x v="749"/>
    <x v="125"/>
  </r>
  <r>
    <n v="465750"/>
    <x v="1"/>
    <x v="6"/>
    <x v="56"/>
    <x v="698"/>
    <x v="1"/>
    <x v="1"/>
    <x v="1"/>
    <x v="1"/>
    <x v="1"/>
    <x v="37"/>
    <x v="1"/>
    <x v="5"/>
    <x v="677"/>
    <x v="54"/>
    <x v="1"/>
    <x v="36"/>
    <x v="750"/>
    <x v="274"/>
  </r>
  <r>
    <n v="659000"/>
    <x v="3"/>
    <x v="2"/>
    <x v="233"/>
    <x v="699"/>
    <x v="2"/>
    <x v="1"/>
    <x v="1"/>
    <x v="1"/>
    <x v="3"/>
    <x v="64"/>
    <x v="1"/>
    <x v="84"/>
    <x v="678"/>
    <x v="211"/>
    <x v="1"/>
    <x v="43"/>
    <x v="707"/>
    <x v="336"/>
  </r>
  <r>
    <n v="595000"/>
    <x v="1"/>
    <x v="8"/>
    <x v="120"/>
    <x v="700"/>
    <x v="1"/>
    <x v="1"/>
    <x v="2"/>
    <x v="1"/>
    <x v="3"/>
    <x v="23"/>
    <x v="1"/>
    <x v="136"/>
    <x v="679"/>
    <x v="57"/>
    <x v="34"/>
    <x v="12"/>
    <x v="751"/>
    <x v="7"/>
  </r>
  <r>
    <n v="350000"/>
    <x v="1"/>
    <x v="2"/>
    <x v="9"/>
    <x v="701"/>
    <x v="2"/>
    <x v="1"/>
    <x v="1"/>
    <x v="3"/>
    <x v="3"/>
    <x v="5"/>
    <x v="1"/>
    <x v="9"/>
    <x v="680"/>
    <x v="117"/>
    <x v="1"/>
    <x v="27"/>
    <x v="752"/>
    <x v="258"/>
  </r>
  <r>
    <n v="270000"/>
    <x v="3"/>
    <x v="2"/>
    <x v="73"/>
    <x v="702"/>
    <x v="1"/>
    <x v="1"/>
    <x v="1"/>
    <x v="3"/>
    <x v="3"/>
    <x v="61"/>
    <x v="1"/>
    <x v="142"/>
    <x v="294"/>
    <x v="69"/>
    <x v="1"/>
    <x v="31"/>
    <x v="753"/>
    <x v="117"/>
  </r>
  <r>
    <n v="662500"/>
    <x v="6"/>
    <x v="2"/>
    <x v="24"/>
    <x v="353"/>
    <x v="1"/>
    <x v="1"/>
    <x v="4"/>
    <x v="1"/>
    <x v="1"/>
    <x v="85"/>
    <x v="1"/>
    <x v="77"/>
    <x v="681"/>
    <x v="105"/>
    <x v="120"/>
    <x v="36"/>
    <x v="754"/>
    <x v="303"/>
  </r>
  <r>
    <n v="249900"/>
    <x v="1"/>
    <x v="8"/>
    <x v="214"/>
    <x v="703"/>
    <x v="1"/>
    <x v="1"/>
    <x v="1"/>
    <x v="3"/>
    <x v="6"/>
    <x v="58"/>
    <x v="22"/>
    <x v="201"/>
    <x v="682"/>
    <x v="108"/>
    <x v="1"/>
    <x v="28"/>
    <x v="755"/>
    <x v="52"/>
  </r>
  <r>
    <n v="324500"/>
    <x v="1"/>
    <x v="8"/>
    <x v="189"/>
    <x v="325"/>
    <x v="1"/>
    <x v="1"/>
    <x v="1"/>
    <x v="3"/>
    <x v="1"/>
    <x v="13"/>
    <x v="1"/>
    <x v="79"/>
    <x v="683"/>
    <x v="144"/>
    <x v="98"/>
    <x v="31"/>
    <x v="692"/>
    <x v="35"/>
  </r>
  <r>
    <n v="430000"/>
    <x v="2"/>
    <x v="8"/>
    <x v="128"/>
    <x v="704"/>
    <x v="1"/>
    <x v="1"/>
    <x v="1"/>
    <x v="1"/>
    <x v="3"/>
    <x v="74"/>
    <x v="1"/>
    <x v="81"/>
    <x v="684"/>
    <x v="132"/>
    <x v="1"/>
    <x v="6"/>
    <x v="756"/>
    <x v="374"/>
  </r>
  <r>
    <n v="419950"/>
    <x v="2"/>
    <x v="8"/>
    <x v="128"/>
    <x v="704"/>
    <x v="1"/>
    <x v="1"/>
    <x v="1"/>
    <x v="1"/>
    <x v="3"/>
    <x v="74"/>
    <x v="1"/>
    <x v="81"/>
    <x v="684"/>
    <x v="132"/>
    <x v="1"/>
    <x v="6"/>
    <x v="756"/>
    <x v="374"/>
  </r>
  <r>
    <n v="285000"/>
    <x v="3"/>
    <x v="8"/>
    <x v="218"/>
    <x v="705"/>
    <x v="1"/>
    <x v="1"/>
    <x v="4"/>
    <x v="3"/>
    <x v="3"/>
    <x v="57"/>
    <x v="1"/>
    <x v="192"/>
    <x v="294"/>
    <x v="76"/>
    <x v="92"/>
    <x v="48"/>
    <x v="757"/>
    <x v="375"/>
  </r>
  <r>
    <n v="332000"/>
    <x v="3"/>
    <x v="7"/>
    <x v="284"/>
    <x v="706"/>
    <x v="2"/>
    <x v="1"/>
    <x v="1"/>
    <x v="1"/>
    <x v="3"/>
    <x v="50"/>
    <x v="1"/>
    <x v="207"/>
    <x v="685"/>
    <x v="260"/>
    <x v="1"/>
    <x v="20"/>
    <x v="758"/>
    <x v="152"/>
  </r>
  <r>
    <n v="282000"/>
    <x v="3"/>
    <x v="8"/>
    <x v="34"/>
    <x v="707"/>
    <x v="1"/>
    <x v="1"/>
    <x v="1"/>
    <x v="1"/>
    <x v="1"/>
    <x v="49"/>
    <x v="1"/>
    <x v="1"/>
    <x v="686"/>
    <x v="71"/>
    <x v="11"/>
    <x v="53"/>
    <x v="759"/>
    <x v="129"/>
  </r>
  <r>
    <n v="320000"/>
    <x v="1"/>
    <x v="1"/>
    <x v="121"/>
    <x v="708"/>
    <x v="1"/>
    <x v="1"/>
    <x v="1"/>
    <x v="1"/>
    <x v="1"/>
    <x v="5"/>
    <x v="1"/>
    <x v="182"/>
    <x v="104"/>
    <x v="107"/>
    <x v="2"/>
    <x v="18"/>
    <x v="760"/>
    <x v="72"/>
  </r>
  <r>
    <n v="428750"/>
    <x v="1"/>
    <x v="1"/>
    <x v="20"/>
    <x v="709"/>
    <x v="3"/>
    <x v="1"/>
    <x v="1"/>
    <x v="3"/>
    <x v="1"/>
    <x v="90"/>
    <x v="23"/>
    <x v="172"/>
    <x v="687"/>
    <x v="98"/>
    <x v="1"/>
    <x v="57"/>
    <x v="761"/>
    <x v="376"/>
  </r>
  <r>
    <n v="330000"/>
    <x v="1"/>
    <x v="2"/>
    <x v="33"/>
    <x v="710"/>
    <x v="2"/>
    <x v="1"/>
    <x v="1"/>
    <x v="1"/>
    <x v="3"/>
    <x v="13"/>
    <x v="1"/>
    <x v="25"/>
    <x v="688"/>
    <x v="275"/>
    <x v="1"/>
    <x v="59"/>
    <x v="762"/>
    <x v="377"/>
  </r>
  <r>
    <n v="456500"/>
    <x v="3"/>
    <x v="12"/>
    <x v="227"/>
    <x v="711"/>
    <x v="4"/>
    <x v="1"/>
    <x v="1"/>
    <x v="1"/>
    <x v="3"/>
    <x v="41"/>
    <x v="1"/>
    <x v="59"/>
    <x v="689"/>
    <x v="202"/>
    <x v="1"/>
    <x v="54"/>
    <x v="763"/>
    <x v="378"/>
  </r>
  <r>
    <n v="352000"/>
    <x v="1"/>
    <x v="2"/>
    <x v="183"/>
    <x v="712"/>
    <x v="1"/>
    <x v="1"/>
    <x v="1"/>
    <x v="3"/>
    <x v="3"/>
    <x v="47"/>
    <x v="1"/>
    <x v="75"/>
    <x v="690"/>
    <x v="45"/>
    <x v="1"/>
    <x v="37"/>
    <x v="764"/>
    <x v="270"/>
  </r>
  <r>
    <n v="664000"/>
    <x v="3"/>
    <x v="4"/>
    <x v="221"/>
    <x v="50"/>
    <x v="3"/>
    <x v="1"/>
    <x v="1"/>
    <x v="3"/>
    <x v="1"/>
    <x v="102"/>
    <x v="1"/>
    <x v="26"/>
    <x v="52"/>
    <x v="199"/>
    <x v="1"/>
    <x v="34"/>
    <x v="765"/>
    <x v="379"/>
  </r>
  <r>
    <n v="628000"/>
    <x v="1"/>
    <x v="8"/>
    <x v="303"/>
    <x v="713"/>
    <x v="1"/>
    <x v="1"/>
    <x v="1"/>
    <x v="1"/>
    <x v="5"/>
    <x v="5"/>
    <x v="1"/>
    <x v="212"/>
    <x v="691"/>
    <x v="82"/>
    <x v="129"/>
    <x v="63"/>
    <x v="766"/>
    <x v="380"/>
  </r>
  <r>
    <n v="512000"/>
    <x v="1"/>
    <x v="8"/>
    <x v="78"/>
    <x v="714"/>
    <x v="1"/>
    <x v="1"/>
    <x v="1"/>
    <x v="1"/>
    <x v="1"/>
    <x v="13"/>
    <x v="1"/>
    <x v="9"/>
    <x v="692"/>
    <x v="91"/>
    <x v="80"/>
    <x v="24"/>
    <x v="767"/>
    <x v="381"/>
  </r>
  <r>
    <n v="254000"/>
    <x v="1"/>
    <x v="4"/>
    <x v="83"/>
    <x v="275"/>
    <x v="1"/>
    <x v="1"/>
    <x v="1"/>
    <x v="3"/>
    <x v="1"/>
    <x v="19"/>
    <x v="1"/>
    <x v="136"/>
    <x v="693"/>
    <x v="95"/>
    <x v="43"/>
    <x v="31"/>
    <x v="768"/>
    <x v="144"/>
  </r>
  <r>
    <n v="535800"/>
    <x v="3"/>
    <x v="7"/>
    <x v="73"/>
    <x v="715"/>
    <x v="2"/>
    <x v="1"/>
    <x v="1"/>
    <x v="1"/>
    <x v="3"/>
    <x v="16"/>
    <x v="1"/>
    <x v="129"/>
    <x v="694"/>
    <x v="69"/>
    <x v="1"/>
    <x v="56"/>
    <x v="769"/>
    <x v="131"/>
  </r>
  <r>
    <n v="287653"/>
    <x v="1"/>
    <x v="1"/>
    <x v="130"/>
    <x v="716"/>
    <x v="1"/>
    <x v="1"/>
    <x v="1"/>
    <x v="3"/>
    <x v="1"/>
    <x v="9"/>
    <x v="24"/>
    <x v="16"/>
    <x v="695"/>
    <x v="4"/>
    <x v="1"/>
    <x v="10"/>
    <x v="464"/>
    <x v="345"/>
  </r>
  <r>
    <n v="438000"/>
    <x v="1"/>
    <x v="7"/>
    <x v="27"/>
    <x v="717"/>
    <x v="2"/>
    <x v="1"/>
    <x v="1"/>
    <x v="1"/>
    <x v="3"/>
    <x v="55"/>
    <x v="1"/>
    <x v="87"/>
    <x v="696"/>
    <x v="1"/>
    <x v="111"/>
    <x v="4"/>
    <x v="770"/>
    <x v="248"/>
  </r>
  <r>
    <n v="450000"/>
    <x v="3"/>
    <x v="8"/>
    <x v="178"/>
    <x v="718"/>
    <x v="1"/>
    <x v="1"/>
    <x v="1"/>
    <x v="1"/>
    <x v="1"/>
    <x v="78"/>
    <x v="1"/>
    <x v="258"/>
    <x v="697"/>
    <x v="24"/>
    <x v="56"/>
    <x v="3"/>
    <x v="771"/>
    <x v="382"/>
  </r>
  <r>
    <n v="327000"/>
    <x v="4"/>
    <x v="9"/>
    <x v="98"/>
    <x v="719"/>
    <x v="2"/>
    <x v="1"/>
    <x v="1"/>
    <x v="1"/>
    <x v="3"/>
    <x v="96"/>
    <x v="1"/>
    <x v="169"/>
    <x v="330"/>
    <x v="225"/>
    <x v="1"/>
    <x v="20"/>
    <x v="772"/>
    <x v="383"/>
  </r>
  <r>
    <n v="370500"/>
    <x v="3"/>
    <x v="7"/>
    <x v="67"/>
    <x v="720"/>
    <x v="2"/>
    <x v="1"/>
    <x v="1"/>
    <x v="1"/>
    <x v="1"/>
    <x v="27"/>
    <x v="1"/>
    <x v="52"/>
    <x v="698"/>
    <x v="234"/>
    <x v="1"/>
    <x v="37"/>
    <x v="773"/>
    <x v="119"/>
  </r>
  <r>
    <n v="265000"/>
    <x v="1"/>
    <x v="7"/>
    <x v="148"/>
    <x v="721"/>
    <x v="2"/>
    <x v="1"/>
    <x v="1"/>
    <x v="1"/>
    <x v="1"/>
    <x v="81"/>
    <x v="1"/>
    <x v="32"/>
    <x v="446"/>
    <x v="96"/>
    <x v="1"/>
    <x v="10"/>
    <x v="774"/>
    <x v="384"/>
  </r>
  <r>
    <n v="450000"/>
    <x v="3"/>
    <x v="9"/>
    <x v="304"/>
    <x v="722"/>
    <x v="1"/>
    <x v="1"/>
    <x v="1"/>
    <x v="3"/>
    <x v="3"/>
    <x v="15"/>
    <x v="1"/>
    <x v="204"/>
    <x v="699"/>
    <x v="255"/>
    <x v="75"/>
    <x v="29"/>
    <x v="775"/>
    <x v="260"/>
  </r>
  <r>
    <n v="425000"/>
    <x v="1"/>
    <x v="1"/>
    <x v="27"/>
    <x v="723"/>
    <x v="3"/>
    <x v="1"/>
    <x v="2"/>
    <x v="2"/>
    <x v="3"/>
    <x v="56"/>
    <x v="1"/>
    <x v="92"/>
    <x v="563"/>
    <x v="226"/>
    <x v="1"/>
    <x v="25"/>
    <x v="776"/>
    <x v="213"/>
  </r>
  <r>
    <n v="166600"/>
    <x v="1"/>
    <x v="8"/>
    <x v="293"/>
    <x v="58"/>
    <x v="1"/>
    <x v="1"/>
    <x v="1"/>
    <x v="3"/>
    <x v="1"/>
    <x v="13"/>
    <x v="1"/>
    <x v="12"/>
    <x v="700"/>
    <x v="252"/>
    <x v="1"/>
    <x v="35"/>
    <x v="777"/>
    <x v="319"/>
  </r>
  <r>
    <n v="245000"/>
    <x v="5"/>
    <x v="13"/>
    <x v="305"/>
    <x v="724"/>
    <x v="1"/>
    <x v="1"/>
    <x v="1"/>
    <x v="1"/>
    <x v="6"/>
    <x v="8"/>
    <x v="1"/>
    <x v="107"/>
    <x v="701"/>
    <x v="276"/>
    <x v="1"/>
    <x v="53"/>
    <x v="778"/>
    <x v="191"/>
  </r>
  <r>
    <n v="565000"/>
    <x v="1"/>
    <x v="1"/>
    <x v="143"/>
    <x v="725"/>
    <x v="1"/>
    <x v="1"/>
    <x v="1"/>
    <x v="1"/>
    <x v="1"/>
    <x v="2"/>
    <x v="1"/>
    <x v="27"/>
    <x v="702"/>
    <x v="66"/>
    <x v="1"/>
    <x v="12"/>
    <x v="779"/>
    <x v="161"/>
  </r>
  <r>
    <n v="539900"/>
    <x v="1"/>
    <x v="8"/>
    <x v="136"/>
    <x v="726"/>
    <x v="1"/>
    <x v="1"/>
    <x v="1"/>
    <x v="1"/>
    <x v="3"/>
    <x v="77"/>
    <x v="1"/>
    <x v="121"/>
    <x v="703"/>
    <x v="144"/>
    <x v="94"/>
    <x v="60"/>
    <x v="780"/>
    <x v="21"/>
  </r>
  <r>
    <n v="910000"/>
    <x v="1"/>
    <x v="12"/>
    <x v="144"/>
    <x v="129"/>
    <x v="2"/>
    <x v="1"/>
    <x v="1"/>
    <x v="1"/>
    <x v="7"/>
    <x v="68"/>
    <x v="1"/>
    <x v="79"/>
    <x v="704"/>
    <x v="277"/>
    <x v="1"/>
    <x v="39"/>
    <x v="283"/>
    <x v="142"/>
  </r>
  <r>
    <n v="280000"/>
    <x v="3"/>
    <x v="7"/>
    <x v="198"/>
    <x v="727"/>
    <x v="2"/>
    <x v="1"/>
    <x v="1"/>
    <x v="1"/>
    <x v="3"/>
    <x v="71"/>
    <x v="1"/>
    <x v="225"/>
    <x v="152"/>
    <x v="181"/>
    <x v="1"/>
    <x v="20"/>
    <x v="781"/>
    <x v="153"/>
  </r>
  <r>
    <n v="275000"/>
    <x v="1"/>
    <x v="2"/>
    <x v="167"/>
    <x v="728"/>
    <x v="2"/>
    <x v="1"/>
    <x v="1"/>
    <x v="3"/>
    <x v="1"/>
    <x v="46"/>
    <x v="1"/>
    <x v="109"/>
    <x v="705"/>
    <x v="128"/>
    <x v="1"/>
    <x v="10"/>
    <x v="94"/>
    <x v="146"/>
  </r>
  <r>
    <n v="467000"/>
    <x v="1"/>
    <x v="7"/>
    <x v="306"/>
    <x v="729"/>
    <x v="2"/>
    <x v="1"/>
    <x v="1"/>
    <x v="1"/>
    <x v="1"/>
    <x v="6"/>
    <x v="1"/>
    <x v="259"/>
    <x v="706"/>
    <x v="278"/>
    <x v="1"/>
    <x v="29"/>
    <x v="709"/>
    <x v="148"/>
  </r>
  <r>
    <n v="457500"/>
    <x v="1"/>
    <x v="7"/>
    <x v="282"/>
    <x v="730"/>
    <x v="2"/>
    <x v="1"/>
    <x v="1"/>
    <x v="1"/>
    <x v="3"/>
    <x v="32"/>
    <x v="1"/>
    <x v="36"/>
    <x v="707"/>
    <x v="198"/>
    <x v="1"/>
    <x v="56"/>
    <x v="782"/>
    <x v="6"/>
  </r>
  <r>
    <n v="381156"/>
    <x v="2"/>
    <x v="1"/>
    <x v="105"/>
    <x v="139"/>
    <x v="1"/>
    <x v="1"/>
    <x v="1"/>
    <x v="3"/>
    <x v="1"/>
    <x v="94"/>
    <x v="1"/>
    <x v="87"/>
    <x v="708"/>
    <x v="104"/>
    <x v="1"/>
    <x v="46"/>
    <x v="129"/>
    <x v="375"/>
  </r>
  <r>
    <n v="289999"/>
    <x v="4"/>
    <x v="7"/>
    <x v="137"/>
    <x v="731"/>
    <x v="1"/>
    <x v="1"/>
    <x v="1"/>
    <x v="3"/>
    <x v="3"/>
    <x v="13"/>
    <x v="1"/>
    <x v="225"/>
    <x v="709"/>
    <x v="123"/>
    <x v="84"/>
    <x v="20"/>
    <x v="560"/>
    <x v="152"/>
  </r>
  <r>
    <n v="642450"/>
    <x v="1"/>
    <x v="8"/>
    <x v="262"/>
    <x v="732"/>
    <x v="1"/>
    <x v="1"/>
    <x v="1"/>
    <x v="1"/>
    <x v="1"/>
    <x v="114"/>
    <x v="1"/>
    <x v="52"/>
    <x v="710"/>
    <x v="144"/>
    <x v="22"/>
    <x v="39"/>
    <x v="783"/>
    <x v="385"/>
  </r>
  <r>
    <n v="469950"/>
    <x v="1"/>
    <x v="2"/>
    <x v="20"/>
    <x v="733"/>
    <x v="1"/>
    <x v="1"/>
    <x v="1"/>
    <x v="1"/>
    <x v="1"/>
    <x v="57"/>
    <x v="1"/>
    <x v="157"/>
    <x v="711"/>
    <x v="123"/>
    <x v="2"/>
    <x v="11"/>
    <x v="784"/>
    <x v="226"/>
  </r>
  <r>
    <n v="795000"/>
    <x v="1"/>
    <x v="4"/>
    <x v="85"/>
    <x v="734"/>
    <x v="1"/>
    <x v="1"/>
    <x v="4"/>
    <x v="2"/>
    <x v="3"/>
    <x v="61"/>
    <x v="1"/>
    <x v="118"/>
    <x v="409"/>
    <x v="84"/>
    <x v="52"/>
    <x v="60"/>
    <x v="785"/>
    <x v="148"/>
  </r>
  <r>
    <n v="785000"/>
    <x v="3"/>
    <x v="7"/>
    <x v="82"/>
    <x v="735"/>
    <x v="2"/>
    <x v="1"/>
    <x v="1"/>
    <x v="1"/>
    <x v="7"/>
    <x v="34"/>
    <x v="1"/>
    <x v="108"/>
    <x v="712"/>
    <x v="196"/>
    <x v="1"/>
    <x v="5"/>
    <x v="786"/>
    <x v="68"/>
  </r>
  <r>
    <n v="860000"/>
    <x v="1"/>
    <x v="2"/>
    <x v="307"/>
    <x v="736"/>
    <x v="2"/>
    <x v="1"/>
    <x v="1"/>
    <x v="1"/>
    <x v="7"/>
    <x v="64"/>
    <x v="1"/>
    <x v="99"/>
    <x v="713"/>
    <x v="279"/>
    <x v="1"/>
    <x v="57"/>
    <x v="787"/>
    <x v="386"/>
  </r>
  <r>
    <n v="1100000"/>
    <x v="8"/>
    <x v="18"/>
    <x v="308"/>
    <x v="737"/>
    <x v="6"/>
    <x v="1"/>
    <x v="4"/>
    <x v="1"/>
    <x v="1"/>
    <x v="71"/>
    <x v="1"/>
    <x v="199"/>
    <x v="16"/>
    <x v="280"/>
    <x v="1"/>
    <x v="50"/>
    <x v="250"/>
    <x v="48"/>
  </r>
  <r>
    <n v="147500"/>
    <x v="1"/>
    <x v="1"/>
    <x v="221"/>
    <x v="738"/>
    <x v="1"/>
    <x v="1"/>
    <x v="1"/>
    <x v="1"/>
    <x v="1"/>
    <x v="37"/>
    <x v="1"/>
    <x v="89"/>
    <x v="714"/>
    <x v="199"/>
    <x v="1"/>
    <x v="64"/>
    <x v="386"/>
    <x v="380"/>
  </r>
  <r>
    <n v="390000"/>
    <x v="1"/>
    <x v="4"/>
    <x v="120"/>
    <x v="390"/>
    <x v="1"/>
    <x v="1"/>
    <x v="1"/>
    <x v="1"/>
    <x v="1"/>
    <x v="65"/>
    <x v="1"/>
    <x v="183"/>
    <x v="59"/>
    <x v="194"/>
    <x v="27"/>
    <x v="63"/>
    <x v="427"/>
    <x v="301"/>
  </r>
  <r>
    <n v="229000"/>
    <x v="1"/>
    <x v="1"/>
    <x v="309"/>
    <x v="739"/>
    <x v="1"/>
    <x v="1"/>
    <x v="1"/>
    <x v="1"/>
    <x v="1"/>
    <x v="43"/>
    <x v="1"/>
    <x v="182"/>
    <x v="255"/>
    <x v="266"/>
    <x v="1"/>
    <x v="8"/>
    <x v="788"/>
    <x v="26"/>
  </r>
  <r>
    <n v="185000"/>
    <x v="1"/>
    <x v="1"/>
    <x v="293"/>
    <x v="739"/>
    <x v="1"/>
    <x v="1"/>
    <x v="1"/>
    <x v="1"/>
    <x v="2"/>
    <x v="105"/>
    <x v="1"/>
    <x v="246"/>
    <x v="255"/>
    <x v="252"/>
    <x v="1"/>
    <x v="53"/>
    <x v="789"/>
    <x v="142"/>
  </r>
  <r>
    <n v="414900"/>
    <x v="1"/>
    <x v="6"/>
    <x v="56"/>
    <x v="327"/>
    <x v="1"/>
    <x v="1"/>
    <x v="1"/>
    <x v="1"/>
    <x v="1"/>
    <x v="23"/>
    <x v="1"/>
    <x v="94"/>
    <x v="398"/>
    <x v="220"/>
    <x v="62"/>
    <x v="12"/>
    <x v="678"/>
    <x v="246"/>
  </r>
  <r>
    <n v="200000"/>
    <x v="3"/>
    <x v="4"/>
    <x v="189"/>
    <x v="740"/>
    <x v="1"/>
    <x v="1"/>
    <x v="1"/>
    <x v="5"/>
    <x v="2"/>
    <x v="72"/>
    <x v="1"/>
    <x v="246"/>
    <x v="715"/>
    <x v="40"/>
    <x v="25"/>
    <x v="4"/>
    <x v="790"/>
    <x v="117"/>
  </r>
  <r>
    <n v="225000"/>
    <x v="3"/>
    <x v="2"/>
    <x v="190"/>
    <x v="741"/>
    <x v="1"/>
    <x v="1"/>
    <x v="1"/>
    <x v="1"/>
    <x v="3"/>
    <x v="19"/>
    <x v="1"/>
    <x v="104"/>
    <x v="316"/>
    <x v="255"/>
    <x v="1"/>
    <x v="20"/>
    <x v="791"/>
    <x v="152"/>
  </r>
  <r>
    <n v="720000"/>
    <x v="1"/>
    <x v="8"/>
    <x v="187"/>
    <x v="135"/>
    <x v="2"/>
    <x v="1"/>
    <x v="1"/>
    <x v="2"/>
    <x v="1"/>
    <x v="70"/>
    <x v="1"/>
    <x v="16"/>
    <x v="16"/>
    <x v="99"/>
    <x v="79"/>
    <x v="34"/>
    <x v="792"/>
    <x v="245"/>
  </r>
  <r>
    <n v="930000"/>
    <x v="3"/>
    <x v="7"/>
    <x v="188"/>
    <x v="135"/>
    <x v="2"/>
    <x v="1"/>
    <x v="1"/>
    <x v="2"/>
    <x v="3"/>
    <x v="94"/>
    <x v="1"/>
    <x v="207"/>
    <x v="16"/>
    <x v="12"/>
    <x v="39"/>
    <x v="22"/>
    <x v="793"/>
    <x v="158"/>
  </r>
  <r>
    <n v="1270000"/>
    <x v="4"/>
    <x v="7"/>
    <x v="63"/>
    <x v="742"/>
    <x v="1"/>
    <x v="1"/>
    <x v="1"/>
    <x v="1"/>
    <x v="1"/>
    <x v="53"/>
    <x v="1"/>
    <x v="260"/>
    <x v="716"/>
    <x v="169"/>
    <x v="28"/>
    <x v="40"/>
    <x v="794"/>
    <x v="224"/>
  </r>
  <r>
    <n v="700000"/>
    <x v="4"/>
    <x v="10"/>
    <x v="98"/>
    <x v="743"/>
    <x v="2"/>
    <x v="1"/>
    <x v="1"/>
    <x v="3"/>
    <x v="1"/>
    <x v="88"/>
    <x v="1"/>
    <x v="207"/>
    <x v="717"/>
    <x v="117"/>
    <x v="43"/>
    <x v="38"/>
    <x v="795"/>
    <x v="75"/>
  </r>
  <r>
    <n v="466000"/>
    <x v="2"/>
    <x v="6"/>
    <x v="277"/>
    <x v="744"/>
    <x v="4"/>
    <x v="1"/>
    <x v="1"/>
    <x v="1"/>
    <x v="1"/>
    <x v="27"/>
    <x v="1"/>
    <x v="107"/>
    <x v="718"/>
    <x v="168"/>
    <x v="1"/>
    <x v="16"/>
    <x v="796"/>
    <x v="210"/>
  </r>
  <r>
    <n v="374000"/>
    <x v="1"/>
    <x v="6"/>
    <x v="134"/>
    <x v="745"/>
    <x v="1"/>
    <x v="1"/>
    <x v="1"/>
    <x v="1"/>
    <x v="1"/>
    <x v="77"/>
    <x v="1"/>
    <x v="31"/>
    <x v="719"/>
    <x v="127"/>
    <x v="1"/>
    <x v="63"/>
    <x v="797"/>
    <x v="133"/>
  </r>
  <r>
    <n v="480000"/>
    <x v="1"/>
    <x v="7"/>
    <x v="140"/>
    <x v="746"/>
    <x v="2"/>
    <x v="1"/>
    <x v="1"/>
    <x v="3"/>
    <x v="3"/>
    <x v="16"/>
    <x v="1"/>
    <x v="261"/>
    <x v="720"/>
    <x v="133"/>
    <x v="1"/>
    <x v="66"/>
    <x v="798"/>
    <x v="23"/>
  </r>
  <r>
    <n v="740000"/>
    <x v="1"/>
    <x v="7"/>
    <x v="273"/>
    <x v="747"/>
    <x v="2"/>
    <x v="1"/>
    <x v="1"/>
    <x v="1"/>
    <x v="5"/>
    <x v="7"/>
    <x v="1"/>
    <x v="236"/>
    <x v="721"/>
    <x v="281"/>
    <x v="1"/>
    <x v="6"/>
    <x v="799"/>
    <x v="168"/>
  </r>
  <r>
    <n v="1010000"/>
    <x v="3"/>
    <x v="1"/>
    <x v="209"/>
    <x v="163"/>
    <x v="3"/>
    <x v="1"/>
    <x v="1"/>
    <x v="1"/>
    <x v="3"/>
    <x v="75"/>
    <x v="15"/>
    <x v="177"/>
    <x v="278"/>
    <x v="187"/>
    <x v="1"/>
    <x v="50"/>
    <x v="800"/>
    <x v="263"/>
  </r>
  <r>
    <n v="395000"/>
    <x v="3"/>
    <x v="7"/>
    <x v="101"/>
    <x v="4"/>
    <x v="2"/>
    <x v="1"/>
    <x v="1"/>
    <x v="1"/>
    <x v="3"/>
    <x v="50"/>
    <x v="1"/>
    <x v="219"/>
    <x v="722"/>
    <x v="97"/>
    <x v="1"/>
    <x v="35"/>
    <x v="801"/>
    <x v="258"/>
  </r>
  <r>
    <n v="340000"/>
    <x v="2"/>
    <x v="1"/>
    <x v="31"/>
    <x v="748"/>
    <x v="1"/>
    <x v="1"/>
    <x v="1"/>
    <x v="1"/>
    <x v="2"/>
    <x v="43"/>
    <x v="1"/>
    <x v="115"/>
    <x v="723"/>
    <x v="31"/>
    <x v="1"/>
    <x v="65"/>
    <x v="802"/>
    <x v="109"/>
  </r>
  <r>
    <n v="209000"/>
    <x v="1"/>
    <x v="4"/>
    <x v="168"/>
    <x v="749"/>
    <x v="2"/>
    <x v="1"/>
    <x v="1"/>
    <x v="1"/>
    <x v="1"/>
    <x v="10"/>
    <x v="1"/>
    <x v="153"/>
    <x v="184"/>
    <x v="266"/>
    <x v="65"/>
    <x v="65"/>
    <x v="608"/>
    <x v="378"/>
  </r>
  <r>
    <n v="431650"/>
    <x v="4"/>
    <x v="7"/>
    <x v="25"/>
    <x v="285"/>
    <x v="3"/>
    <x v="1"/>
    <x v="1"/>
    <x v="1"/>
    <x v="1"/>
    <x v="57"/>
    <x v="1"/>
    <x v="232"/>
    <x v="530"/>
    <x v="23"/>
    <x v="1"/>
    <x v="11"/>
    <x v="803"/>
    <x v="240"/>
  </r>
  <r>
    <n v="980000"/>
    <x v="4"/>
    <x v="7"/>
    <x v="42"/>
    <x v="750"/>
    <x v="1"/>
    <x v="1"/>
    <x v="1"/>
    <x v="3"/>
    <x v="5"/>
    <x v="67"/>
    <x v="1"/>
    <x v="262"/>
    <x v="724"/>
    <x v="117"/>
    <x v="96"/>
    <x v="19"/>
    <x v="804"/>
    <x v="176"/>
  </r>
  <r>
    <n v="660000"/>
    <x v="1"/>
    <x v="7"/>
    <x v="122"/>
    <x v="751"/>
    <x v="2"/>
    <x v="1"/>
    <x v="1"/>
    <x v="1"/>
    <x v="5"/>
    <x v="81"/>
    <x v="1"/>
    <x v="162"/>
    <x v="725"/>
    <x v="119"/>
    <x v="1"/>
    <x v="51"/>
    <x v="805"/>
    <x v="336"/>
  </r>
  <r>
    <n v="730000"/>
    <x v="3"/>
    <x v="2"/>
    <x v="84"/>
    <x v="752"/>
    <x v="2"/>
    <x v="1"/>
    <x v="1"/>
    <x v="3"/>
    <x v="3"/>
    <x v="13"/>
    <x v="1"/>
    <x v="128"/>
    <x v="726"/>
    <x v="188"/>
    <x v="100"/>
    <x v="60"/>
    <x v="806"/>
    <x v="148"/>
  </r>
  <r>
    <n v="291500"/>
    <x v="1"/>
    <x v="8"/>
    <x v="56"/>
    <x v="108"/>
    <x v="1"/>
    <x v="1"/>
    <x v="1"/>
    <x v="3"/>
    <x v="1"/>
    <x v="56"/>
    <x v="1"/>
    <x v="65"/>
    <x v="727"/>
    <x v="54"/>
    <x v="1"/>
    <x v="35"/>
    <x v="400"/>
    <x v="338"/>
  </r>
  <r>
    <n v="905000"/>
    <x v="3"/>
    <x v="12"/>
    <x v="310"/>
    <x v="753"/>
    <x v="2"/>
    <x v="1"/>
    <x v="1"/>
    <x v="1"/>
    <x v="5"/>
    <x v="83"/>
    <x v="1"/>
    <x v="263"/>
    <x v="728"/>
    <x v="238"/>
    <x v="60"/>
    <x v="19"/>
    <x v="807"/>
    <x v="64"/>
  </r>
  <r>
    <n v="800000"/>
    <x v="3"/>
    <x v="7"/>
    <x v="2"/>
    <x v="754"/>
    <x v="3"/>
    <x v="1"/>
    <x v="1"/>
    <x v="1"/>
    <x v="7"/>
    <x v="81"/>
    <x v="1"/>
    <x v="264"/>
    <x v="729"/>
    <x v="27"/>
    <x v="1"/>
    <x v="51"/>
    <x v="808"/>
    <x v="146"/>
  </r>
  <r>
    <n v="839900"/>
    <x v="3"/>
    <x v="12"/>
    <x v="311"/>
    <x v="755"/>
    <x v="1"/>
    <x v="1"/>
    <x v="5"/>
    <x v="1"/>
    <x v="5"/>
    <x v="98"/>
    <x v="1"/>
    <x v="208"/>
    <x v="730"/>
    <x v="183"/>
    <x v="44"/>
    <x v="29"/>
    <x v="809"/>
    <x v="145"/>
  </r>
  <r>
    <n v="200000"/>
    <x v="5"/>
    <x v="6"/>
    <x v="141"/>
    <x v="756"/>
    <x v="2"/>
    <x v="1"/>
    <x v="1"/>
    <x v="1"/>
    <x v="3"/>
    <x v="76"/>
    <x v="1"/>
    <x v="4"/>
    <x v="731"/>
    <x v="204"/>
    <x v="130"/>
    <x v="14"/>
    <x v="810"/>
    <x v="80"/>
  </r>
  <r>
    <n v="300000"/>
    <x v="1"/>
    <x v="4"/>
    <x v="155"/>
    <x v="757"/>
    <x v="1"/>
    <x v="1"/>
    <x v="1"/>
    <x v="3"/>
    <x v="1"/>
    <x v="15"/>
    <x v="1"/>
    <x v="77"/>
    <x v="732"/>
    <x v="91"/>
    <x v="2"/>
    <x v="27"/>
    <x v="811"/>
    <x v="136"/>
  </r>
  <r>
    <n v="530000"/>
    <x v="1"/>
    <x v="8"/>
    <x v="19"/>
    <x v="758"/>
    <x v="3"/>
    <x v="1"/>
    <x v="1"/>
    <x v="2"/>
    <x v="1"/>
    <x v="11"/>
    <x v="1"/>
    <x v="252"/>
    <x v="733"/>
    <x v="18"/>
    <x v="1"/>
    <x v="12"/>
    <x v="12"/>
    <x v="27"/>
  </r>
  <r>
    <n v="314950"/>
    <x v="1"/>
    <x v="2"/>
    <x v="312"/>
    <x v="759"/>
    <x v="2"/>
    <x v="1"/>
    <x v="1"/>
    <x v="1"/>
    <x v="1"/>
    <x v="7"/>
    <x v="1"/>
    <x v="265"/>
    <x v="734"/>
    <x v="282"/>
    <x v="1"/>
    <x v="10"/>
    <x v="812"/>
    <x v="387"/>
  </r>
  <r>
    <n v="255000"/>
    <x v="1"/>
    <x v="8"/>
    <x v="47"/>
    <x v="579"/>
    <x v="1"/>
    <x v="1"/>
    <x v="1"/>
    <x v="2"/>
    <x v="1"/>
    <x v="9"/>
    <x v="1"/>
    <x v="136"/>
    <x v="239"/>
    <x v="194"/>
    <x v="1"/>
    <x v="64"/>
    <x v="813"/>
    <x v="301"/>
  </r>
  <r>
    <n v="550000"/>
    <x v="4"/>
    <x v="9"/>
    <x v="102"/>
    <x v="760"/>
    <x v="1"/>
    <x v="1"/>
    <x v="1"/>
    <x v="2"/>
    <x v="1"/>
    <x v="40"/>
    <x v="1"/>
    <x v="35"/>
    <x v="735"/>
    <x v="198"/>
    <x v="91"/>
    <x v="39"/>
    <x v="814"/>
    <x v="27"/>
  </r>
  <r>
    <n v="435000"/>
    <x v="1"/>
    <x v="1"/>
    <x v="26"/>
    <x v="164"/>
    <x v="1"/>
    <x v="1"/>
    <x v="1"/>
    <x v="3"/>
    <x v="2"/>
    <x v="104"/>
    <x v="1"/>
    <x v="217"/>
    <x v="12"/>
    <x v="90"/>
    <x v="11"/>
    <x v="4"/>
    <x v="815"/>
    <x v="81"/>
  </r>
  <r>
    <n v="234000"/>
    <x v="1"/>
    <x v="8"/>
    <x v="167"/>
    <x v="761"/>
    <x v="1"/>
    <x v="1"/>
    <x v="1"/>
    <x v="3"/>
    <x v="1"/>
    <x v="38"/>
    <x v="1"/>
    <x v="156"/>
    <x v="736"/>
    <x v="128"/>
    <x v="1"/>
    <x v="17"/>
    <x v="816"/>
    <x v="388"/>
  </r>
  <r>
    <n v="615000"/>
    <x v="3"/>
    <x v="2"/>
    <x v="181"/>
    <x v="762"/>
    <x v="1"/>
    <x v="1"/>
    <x v="1"/>
    <x v="1"/>
    <x v="3"/>
    <x v="61"/>
    <x v="1"/>
    <x v="58"/>
    <x v="140"/>
    <x v="16"/>
    <x v="93"/>
    <x v="24"/>
    <x v="817"/>
    <x v="352"/>
  </r>
  <r>
    <n v="205000"/>
    <x v="1"/>
    <x v="4"/>
    <x v="47"/>
    <x v="763"/>
    <x v="1"/>
    <x v="1"/>
    <x v="1"/>
    <x v="1"/>
    <x v="1"/>
    <x v="22"/>
    <x v="1"/>
    <x v="49"/>
    <x v="737"/>
    <x v="194"/>
    <x v="1"/>
    <x v="28"/>
    <x v="818"/>
    <x v="389"/>
  </r>
  <r>
    <n v="384000"/>
    <x v="3"/>
    <x v="8"/>
    <x v="100"/>
    <x v="764"/>
    <x v="1"/>
    <x v="1"/>
    <x v="1"/>
    <x v="3"/>
    <x v="1"/>
    <x v="1"/>
    <x v="1"/>
    <x v="36"/>
    <x v="16"/>
    <x v="4"/>
    <x v="131"/>
    <x v="65"/>
    <x v="819"/>
    <x v="97"/>
  </r>
  <r>
    <n v="324000"/>
    <x v="1"/>
    <x v="7"/>
    <x v="152"/>
    <x v="765"/>
    <x v="2"/>
    <x v="1"/>
    <x v="1"/>
    <x v="1"/>
    <x v="3"/>
    <x v="16"/>
    <x v="1"/>
    <x v="225"/>
    <x v="738"/>
    <x v="24"/>
    <x v="1"/>
    <x v="69"/>
    <x v="820"/>
    <x v="63"/>
  </r>
  <r>
    <n v="645000"/>
    <x v="1"/>
    <x v="8"/>
    <x v="83"/>
    <x v="619"/>
    <x v="1"/>
    <x v="1"/>
    <x v="1"/>
    <x v="3"/>
    <x v="1"/>
    <x v="59"/>
    <x v="1"/>
    <x v="5"/>
    <x v="113"/>
    <x v="111"/>
    <x v="132"/>
    <x v="12"/>
    <x v="821"/>
    <x v="46"/>
  </r>
  <r>
    <n v="570000"/>
    <x v="1"/>
    <x v="10"/>
    <x v="40"/>
    <x v="766"/>
    <x v="2"/>
    <x v="1"/>
    <x v="1"/>
    <x v="1"/>
    <x v="3"/>
    <x v="76"/>
    <x v="1"/>
    <x v="228"/>
    <x v="739"/>
    <x v="54"/>
    <x v="133"/>
    <x v="13"/>
    <x v="822"/>
    <x v="51"/>
  </r>
  <r>
    <n v="324000"/>
    <x v="1"/>
    <x v="7"/>
    <x v="189"/>
    <x v="767"/>
    <x v="2"/>
    <x v="1"/>
    <x v="1"/>
    <x v="1"/>
    <x v="3"/>
    <x v="79"/>
    <x v="1"/>
    <x v="204"/>
    <x v="4"/>
    <x v="207"/>
    <x v="1"/>
    <x v="64"/>
    <x v="8"/>
    <x v="235"/>
  </r>
  <r>
    <n v="270000"/>
    <x v="2"/>
    <x v="1"/>
    <x v="62"/>
    <x v="768"/>
    <x v="1"/>
    <x v="1"/>
    <x v="1"/>
    <x v="1"/>
    <x v="2"/>
    <x v="84"/>
    <x v="1"/>
    <x v="139"/>
    <x v="740"/>
    <x v="46"/>
    <x v="1"/>
    <x v="65"/>
    <x v="823"/>
    <x v="364"/>
  </r>
  <r>
    <n v="290000"/>
    <x v="4"/>
    <x v="6"/>
    <x v="219"/>
    <x v="285"/>
    <x v="3"/>
    <x v="1"/>
    <x v="1"/>
    <x v="2"/>
    <x v="1"/>
    <x v="57"/>
    <x v="1"/>
    <x v="36"/>
    <x v="530"/>
    <x v="195"/>
    <x v="1"/>
    <x v="27"/>
    <x v="824"/>
    <x v="23"/>
  </r>
  <r>
    <n v="250000"/>
    <x v="1"/>
    <x v="4"/>
    <x v="232"/>
    <x v="769"/>
    <x v="1"/>
    <x v="1"/>
    <x v="1"/>
    <x v="1"/>
    <x v="1"/>
    <x v="4"/>
    <x v="1"/>
    <x v="30"/>
    <x v="741"/>
    <x v="81"/>
    <x v="1"/>
    <x v="8"/>
    <x v="642"/>
    <x v="317"/>
  </r>
  <r>
    <n v="342000"/>
    <x v="1"/>
    <x v="8"/>
    <x v="34"/>
    <x v="770"/>
    <x v="2"/>
    <x v="1"/>
    <x v="1"/>
    <x v="1"/>
    <x v="1"/>
    <x v="71"/>
    <x v="1"/>
    <x v="27"/>
    <x v="742"/>
    <x v="175"/>
    <x v="1"/>
    <x v="68"/>
    <x v="825"/>
    <x v="390"/>
  </r>
  <r>
    <n v="255000"/>
    <x v="1"/>
    <x v="6"/>
    <x v="121"/>
    <x v="188"/>
    <x v="1"/>
    <x v="1"/>
    <x v="1"/>
    <x v="3"/>
    <x v="1"/>
    <x v="100"/>
    <x v="1"/>
    <x v="1"/>
    <x v="743"/>
    <x v="105"/>
    <x v="1"/>
    <x v="67"/>
    <x v="826"/>
    <x v="225"/>
  </r>
  <r>
    <n v="800000"/>
    <x v="1"/>
    <x v="2"/>
    <x v="66"/>
    <x v="771"/>
    <x v="1"/>
    <x v="1"/>
    <x v="1"/>
    <x v="3"/>
    <x v="5"/>
    <x v="47"/>
    <x v="1"/>
    <x v="60"/>
    <x v="744"/>
    <x v="95"/>
    <x v="134"/>
    <x v="19"/>
    <x v="827"/>
    <x v="24"/>
  </r>
  <r>
    <n v="451000"/>
    <x v="1"/>
    <x v="8"/>
    <x v="123"/>
    <x v="772"/>
    <x v="3"/>
    <x v="1"/>
    <x v="4"/>
    <x v="1"/>
    <x v="1"/>
    <x v="73"/>
    <x v="1"/>
    <x v="133"/>
    <x v="745"/>
    <x v="46"/>
    <x v="23"/>
    <x v="14"/>
    <x v="517"/>
    <x v="15"/>
  </r>
  <r>
    <n v="990000"/>
    <x v="3"/>
    <x v="7"/>
    <x v="313"/>
    <x v="773"/>
    <x v="1"/>
    <x v="1"/>
    <x v="2"/>
    <x v="1"/>
    <x v="1"/>
    <x v="60"/>
    <x v="1"/>
    <x v="186"/>
    <x v="746"/>
    <x v="102"/>
    <x v="135"/>
    <x v="60"/>
    <x v="56"/>
    <x v="391"/>
  </r>
  <r>
    <n v="288400"/>
    <x v="3"/>
    <x v="7"/>
    <x v="229"/>
    <x v="774"/>
    <x v="1"/>
    <x v="1"/>
    <x v="1"/>
    <x v="3"/>
    <x v="1"/>
    <x v="64"/>
    <x v="1"/>
    <x v="26"/>
    <x v="747"/>
    <x v="123"/>
    <x v="56"/>
    <x v="64"/>
    <x v="828"/>
    <x v="282"/>
  </r>
  <r>
    <n v="420000"/>
    <x v="1"/>
    <x v="6"/>
    <x v="178"/>
    <x v="775"/>
    <x v="2"/>
    <x v="1"/>
    <x v="1"/>
    <x v="1"/>
    <x v="3"/>
    <x v="82"/>
    <x v="25"/>
    <x v="2"/>
    <x v="748"/>
    <x v="24"/>
    <x v="56"/>
    <x v="46"/>
    <x v="829"/>
    <x v="164"/>
  </r>
  <r>
    <n v="359000"/>
    <x v="2"/>
    <x v="9"/>
    <x v="14"/>
    <x v="776"/>
    <x v="2"/>
    <x v="1"/>
    <x v="1"/>
    <x v="1"/>
    <x v="3"/>
    <x v="108"/>
    <x v="1"/>
    <x v="13"/>
    <x v="749"/>
    <x v="91"/>
    <x v="33"/>
    <x v="18"/>
    <x v="830"/>
    <x v="17"/>
  </r>
  <r>
    <n v="390000"/>
    <x v="3"/>
    <x v="3"/>
    <x v="2"/>
    <x v="777"/>
    <x v="1"/>
    <x v="1"/>
    <x v="1"/>
    <x v="1"/>
    <x v="1"/>
    <x v="56"/>
    <x v="1"/>
    <x v="123"/>
    <x v="750"/>
    <x v="128"/>
    <x v="77"/>
    <x v="27"/>
    <x v="831"/>
    <x v="392"/>
  </r>
  <r>
    <n v="300000"/>
    <x v="1"/>
    <x v="7"/>
    <x v="105"/>
    <x v="778"/>
    <x v="2"/>
    <x v="1"/>
    <x v="1"/>
    <x v="1"/>
    <x v="1"/>
    <x v="27"/>
    <x v="1"/>
    <x v="141"/>
    <x v="751"/>
    <x v="104"/>
    <x v="1"/>
    <x v="46"/>
    <x v="832"/>
    <x v="320"/>
  </r>
  <r>
    <n v="545000"/>
    <x v="4"/>
    <x v="7"/>
    <x v="289"/>
    <x v="779"/>
    <x v="1"/>
    <x v="1"/>
    <x v="1"/>
    <x v="1"/>
    <x v="1"/>
    <x v="29"/>
    <x v="1"/>
    <x v="129"/>
    <x v="752"/>
    <x v="198"/>
    <x v="53"/>
    <x v="42"/>
    <x v="833"/>
    <x v="77"/>
  </r>
  <r>
    <n v="288349"/>
    <x v="1"/>
    <x v="1"/>
    <x v="19"/>
    <x v="780"/>
    <x v="1"/>
    <x v="1"/>
    <x v="1"/>
    <x v="3"/>
    <x v="2"/>
    <x v="47"/>
    <x v="1"/>
    <x v="204"/>
    <x v="753"/>
    <x v="18"/>
    <x v="1"/>
    <x v="45"/>
    <x v="834"/>
    <x v="160"/>
  </r>
  <r>
    <n v="299900"/>
    <x v="1"/>
    <x v="2"/>
    <x v="123"/>
    <x v="781"/>
    <x v="1"/>
    <x v="1"/>
    <x v="1"/>
    <x v="1"/>
    <x v="1"/>
    <x v="22"/>
    <x v="1"/>
    <x v="156"/>
    <x v="754"/>
    <x v="76"/>
    <x v="99"/>
    <x v="20"/>
    <x v="835"/>
    <x v="393"/>
  </r>
  <r>
    <n v="891000"/>
    <x v="3"/>
    <x v="4"/>
    <x v="30"/>
    <x v="4"/>
    <x v="3"/>
    <x v="1"/>
    <x v="1"/>
    <x v="2"/>
    <x v="1"/>
    <x v="45"/>
    <x v="1"/>
    <x v="91"/>
    <x v="4"/>
    <x v="96"/>
    <x v="117"/>
    <x v="26"/>
    <x v="836"/>
    <x v="118"/>
  </r>
  <r>
    <n v="1200000"/>
    <x v="1"/>
    <x v="4"/>
    <x v="286"/>
    <x v="782"/>
    <x v="1"/>
    <x v="1"/>
    <x v="2"/>
    <x v="3"/>
    <x v="5"/>
    <x v="20"/>
    <x v="1"/>
    <x v="45"/>
    <x v="239"/>
    <x v="151"/>
    <x v="136"/>
    <x v="26"/>
    <x v="567"/>
    <x v="193"/>
  </r>
  <r>
    <n v="378000"/>
    <x v="3"/>
    <x v="7"/>
    <x v="314"/>
    <x v="783"/>
    <x v="2"/>
    <x v="1"/>
    <x v="1"/>
    <x v="1"/>
    <x v="3"/>
    <x v="74"/>
    <x v="1"/>
    <x v="108"/>
    <x v="755"/>
    <x v="283"/>
    <x v="1"/>
    <x v="10"/>
    <x v="837"/>
    <x v="122"/>
  </r>
  <r>
    <n v="299995"/>
    <x v="2"/>
    <x v="1"/>
    <x v="8"/>
    <x v="397"/>
    <x v="1"/>
    <x v="1"/>
    <x v="1"/>
    <x v="3"/>
    <x v="2"/>
    <x v="2"/>
    <x v="1"/>
    <x v="77"/>
    <x v="756"/>
    <x v="8"/>
    <x v="1"/>
    <x v="61"/>
    <x v="838"/>
    <x v="8"/>
  </r>
  <r>
    <n v="253000"/>
    <x v="1"/>
    <x v="7"/>
    <x v="74"/>
    <x v="784"/>
    <x v="1"/>
    <x v="1"/>
    <x v="1"/>
    <x v="1"/>
    <x v="1"/>
    <x v="16"/>
    <x v="1"/>
    <x v="97"/>
    <x v="757"/>
    <x v="284"/>
    <x v="37"/>
    <x v="35"/>
    <x v="839"/>
    <x v="159"/>
  </r>
  <r>
    <n v="350000"/>
    <x v="1"/>
    <x v="2"/>
    <x v="81"/>
    <x v="785"/>
    <x v="1"/>
    <x v="1"/>
    <x v="1"/>
    <x v="1"/>
    <x v="1"/>
    <x v="15"/>
    <x v="1"/>
    <x v="79"/>
    <x v="758"/>
    <x v="191"/>
    <x v="1"/>
    <x v="62"/>
    <x v="840"/>
    <x v="394"/>
  </r>
  <r>
    <n v="565000"/>
    <x v="3"/>
    <x v="3"/>
    <x v="74"/>
    <x v="17"/>
    <x v="3"/>
    <x v="1"/>
    <x v="1"/>
    <x v="1"/>
    <x v="2"/>
    <x v="14"/>
    <x v="1"/>
    <x v="37"/>
    <x v="759"/>
    <x v="141"/>
    <x v="1"/>
    <x v="13"/>
    <x v="841"/>
    <x v="80"/>
  </r>
  <r>
    <n v="315000"/>
    <x v="2"/>
    <x v="1"/>
    <x v="302"/>
    <x v="786"/>
    <x v="1"/>
    <x v="1"/>
    <x v="1"/>
    <x v="3"/>
    <x v="2"/>
    <x v="94"/>
    <x v="1"/>
    <x v="201"/>
    <x v="760"/>
    <x v="171"/>
    <x v="1"/>
    <x v="46"/>
    <x v="842"/>
    <x v="328"/>
  </r>
  <r>
    <n v="570000"/>
    <x v="3"/>
    <x v="3"/>
    <x v="133"/>
    <x v="787"/>
    <x v="3"/>
    <x v="1"/>
    <x v="5"/>
    <x v="2"/>
    <x v="1"/>
    <x v="24"/>
    <x v="1"/>
    <x v="48"/>
    <x v="761"/>
    <x v="208"/>
    <x v="1"/>
    <x v="4"/>
    <x v="770"/>
    <x v="264"/>
  </r>
  <r>
    <n v="971000"/>
    <x v="4"/>
    <x v="12"/>
    <x v="315"/>
    <x v="788"/>
    <x v="2"/>
    <x v="1"/>
    <x v="1"/>
    <x v="1"/>
    <x v="5"/>
    <x v="27"/>
    <x v="1"/>
    <x v="155"/>
    <x v="117"/>
    <x v="232"/>
    <x v="28"/>
    <x v="2"/>
    <x v="843"/>
    <x v="36"/>
  </r>
  <r>
    <n v="915000"/>
    <x v="4"/>
    <x v="7"/>
    <x v="65"/>
    <x v="789"/>
    <x v="3"/>
    <x v="1"/>
    <x v="1"/>
    <x v="2"/>
    <x v="5"/>
    <x v="63"/>
    <x v="1"/>
    <x v="31"/>
    <x v="762"/>
    <x v="188"/>
    <x v="3"/>
    <x v="23"/>
    <x v="844"/>
    <x v="129"/>
  </r>
  <r>
    <n v="419000"/>
    <x v="3"/>
    <x v="6"/>
    <x v="55"/>
    <x v="790"/>
    <x v="1"/>
    <x v="1"/>
    <x v="1"/>
    <x v="3"/>
    <x v="1"/>
    <x v="40"/>
    <x v="1"/>
    <x v="175"/>
    <x v="196"/>
    <x v="130"/>
    <x v="1"/>
    <x v="30"/>
    <x v="845"/>
    <x v="361"/>
  </r>
  <r>
    <n v="260000"/>
    <x v="3"/>
    <x v="8"/>
    <x v="15"/>
    <x v="367"/>
    <x v="1"/>
    <x v="1"/>
    <x v="1"/>
    <x v="1"/>
    <x v="1"/>
    <x v="13"/>
    <x v="1"/>
    <x v="75"/>
    <x v="763"/>
    <x v="144"/>
    <x v="72"/>
    <x v="31"/>
    <x v="846"/>
    <x v="378"/>
  </r>
  <r>
    <n v="1320000"/>
    <x v="1"/>
    <x v="3"/>
    <x v="135"/>
    <x v="791"/>
    <x v="2"/>
    <x v="1"/>
    <x v="1"/>
    <x v="1"/>
    <x v="5"/>
    <x v="71"/>
    <x v="1"/>
    <x v="123"/>
    <x v="764"/>
    <x v="285"/>
    <x v="1"/>
    <x v="40"/>
    <x v="847"/>
    <x v="260"/>
  </r>
  <r>
    <n v="369950"/>
    <x v="1"/>
    <x v="1"/>
    <x v="250"/>
    <x v="792"/>
    <x v="1"/>
    <x v="1"/>
    <x v="1"/>
    <x v="1"/>
    <x v="1"/>
    <x v="13"/>
    <x v="1"/>
    <x v="156"/>
    <x v="765"/>
    <x v="286"/>
    <x v="1"/>
    <x v="49"/>
    <x v="848"/>
    <x v="395"/>
  </r>
  <r>
    <n v="1030000"/>
    <x v="1"/>
    <x v="7"/>
    <x v="316"/>
    <x v="793"/>
    <x v="2"/>
    <x v="1"/>
    <x v="1"/>
    <x v="1"/>
    <x v="7"/>
    <x v="16"/>
    <x v="1"/>
    <x v="194"/>
    <x v="766"/>
    <x v="287"/>
    <x v="1"/>
    <x v="57"/>
    <x v="849"/>
    <x v="376"/>
  </r>
  <r>
    <n v="435000"/>
    <x v="4"/>
    <x v="1"/>
    <x v="47"/>
    <x v="298"/>
    <x v="3"/>
    <x v="1"/>
    <x v="1"/>
    <x v="1"/>
    <x v="2"/>
    <x v="28"/>
    <x v="1"/>
    <x v="4"/>
    <x v="767"/>
    <x v="194"/>
    <x v="1"/>
    <x v="46"/>
    <x v="850"/>
    <x v="180"/>
  </r>
  <r>
    <n v="601000"/>
    <x v="1"/>
    <x v="8"/>
    <x v="134"/>
    <x v="794"/>
    <x v="1"/>
    <x v="1"/>
    <x v="1"/>
    <x v="1"/>
    <x v="3"/>
    <x v="100"/>
    <x v="3"/>
    <x v="151"/>
    <x v="153"/>
    <x v="127"/>
    <x v="1"/>
    <x v="2"/>
    <x v="851"/>
    <x v="125"/>
  </r>
  <r>
    <n v="460500"/>
    <x v="1"/>
    <x v="1"/>
    <x v="133"/>
    <x v="425"/>
    <x v="1"/>
    <x v="1"/>
    <x v="1"/>
    <x v="1"/>
    <x v="1"/>
    <x v="8"/>
    <x v="1"/>
    <x v="36"/>
    <x v="361"/>
    <x v="252"/>
    <x v="111"/>
    <x v="60"/>
    <x v="852"/>
    <x v="184"/>
  </r>
  <r>
    <n v="720000"/>
    <x v="1"/>
    <x v="7"/>
    <x v="74"/>
    <x v="795"/>
    <x v="4"/>
    <x v="1"/>
    <x v="2"/>
    <x v="1"/>
    <x v="3"/>
    <x v="33"/>
    <x v="1"/>
    <x v="204"/>
    <x v="130"/>
    <x v="141"/>
    <x v="1"/>
    <x v="16"/>
    <x v="853"/>
    <x v="364"/>
  </r>
  <r>
    <n v="851000"/>
    <x v="3"/>
    <x v="7"/>
    <x v="131"/>
    <x v="796"/>
    <x v="2"/>
    <x v="1"/>
    <x v="1"/>
    <x v="1"/>
    <x v="7"/>
    <x v="32"/>
    <x v="1"/>
    <x v="111"/>
    <x v="768"/>
    <x v="210"/>
    <x v="1"/>
    <x v="43"/>
    <x v="854"/>
    <x v="396"/>
  </r>
  <r>
    <n v="550000"/>
    <x v="3"/>
    <x v="3"/>
    <x v="317"/>
    <x v="4"/>
    <x v="2"/>
    <x v="1"/>
    <x v="4"/>
    <x v="1"/>
    <x v="1"/>
    <x v="17"/>
    <x v="9"/>
    <x v="164"/>
    <x v="4"/>
    <x v="288"/>
    <x v="1"/>
    <x v="14"/>
    <x v="855"/>
    <x v="397"/>
  </r>
  <r>
    <n v="700000"/>
    <x v="3"/>
    <x v="1"/>
    <x v="48"/>
    <x v="797"/>
    <x v="3"/>
    <x v="1"/>
    <x v="1"/>
    <x v="1"/>
    <x v="1"/>
    <x v="82"/>
    <x v="1"/>
    <x v="185"/>
    <x v="769"/>
    <x v="15"/>
    <x v="1"/>
    <x v="16"/>
    <x v="856"/>
    <x v="138"/>
  </r>
  <r>
    <n v="323000"/>
    <x v="1"/>
    <x v="8"/>
    <x v="100"/>
    <x v="798"/>
    <x v="1"/>
    <x v="1"/>
    <x v="1"/>
    <x v="3"/>
    <x v="1"/>
    <x v="8"/>
    <x v="1"/>
    <x v="121"/>
    <x v="770"/>
    <x v="249"/>
    <x v="1"/>
    <x v="35"/>
    <x v="857"/>
    <x v="398"/>
  </r>
  <r>
    <n v="345500"/>
    <x v="1"/>
    <x v="1"/>
    <x v="128"/>
    <x v="799"/>
    <x v="1"/>
    <x v="1"/>
    <x v="1"/>
    <x v="2"/>
    <x v="2"/>
    <x v="106"/>
    <x v="1"/>
    <x v="145"/>
    <x v="771"/>
    <x v="132"/>
    <x v="1"/>
    <x v="54"/>
    <x v="858"/>
    <x v="35"/>
  </r>
  <r>
    <n v="378000"/>
    <x v="3"/>
    <x v="6"/>
    <x v="76"/>
    <x v="800"/>
    <x v="1"/>
    <x v="1"/>
    <x v="1"/>
    <x v="1"/>
    <x v="1"/>
    <x v="37"/>
    <x v="1"/>
    <x v="14"/>
    <x v="772"/>
    <x v="29"/>
    <x v="106"/>
    <x v="46"/>
    <x v="859"/>
    <x v="197"/>
  </r>
  <r>
    <n v="650000"/>
    <x v="3"/>
    <x v="4"/>
    <x v="318"/>
    <x v="4"/>
    <x v="4"/>
    <x v="1"/>
    <x v="1"/>
    <x v="2"/>
    <x v="3"/>
    <x v="104"/>
    <x v="1"/>
    <x v="25"/>
    <x v="4"/>
    <x v="289"/>
    <x v="1"/>
    <x v="44"/>
    <x v="860"/>
    <x v="399"/>
  </r>
  <r>
    <n v="385000"/>
    <x v="1"/>
    <x v="4"/>
    <x v="141"/>
    <x v="801"/>
    <x v="1"/>
    <x v="1"/>
    <x v="1"/>
    <x v="1"/>
    <x v="1"/>
    <x v="93"/>
    <x v="1"/>
    <x v="8"/>
    <x v="773"/>
    <x v="70"/>
    <x v="1"/>
    <x v="5"/>
    <x v="861"/>
    <x v="280"/>
  </r>
  <r>
    <n v="425000"/>
    <x v="2"/>
    <x v="1"/>
    <x v="302"/>
    <x v="802"/>
    <x v="1"/>
    <x v="1"/>
    <x v="1"/>
    <x v="1"/>
    <x v="1"/>
    <x v="63"/>
    <x v="1"/>
    <x v="124"/>
    <x v="222"/>
    <x v="171"/>
    <x v="1"/>
    <x v="50"/>
    <x v="862"/>
    <x v="2"/>
  </r>
  <r>
    <n v="210000"/>
    <x v="3"/>
    <x v="4"/>
    <x v="27"/>
    <x v="803"/>
    <x v="3"/>
    <x v="1"/>
    <x v="1"/>
    <x v="2"/>
    <x v="2"/>
    <x v="82"/>
    <x v="1"/>
    <x v="30"/>
    <x v="774"/>
    <x v="226"/>
    <x v="1"/>
    <x v="59"/>
    <x v="863"/>
    <x v="400"/>
  </r>
  <r>
    <n v="630000"/>
    <x v="3"/>
    <x v="7"/>
    <x v="162"/>
    <x v="804"/>
    <x v="2"/>
    <x v="1"/>
    <x v="1"/>
    <x v="1"/>
    <x v="5"/>
    <x v="81"/>
    <x v="1"/>
    <x v="219"/>
    <x v="775"/>
    <x v="150"/>
    <x v="1"/>
    <x v="51"/>
    <x v="864"/>
    <x v="384"/>
  </r>
  <r>
    <n v="335000"/>
    <x v="1"/>
    <x v="8"/>
    <x v="40"/>
    <x v="144"/>
    <x v="1"/>
    <x v="1"/>
    <x v="5"/>
    <x v="1"/>
    <x v="1"/>
    <x v="39"/>
    <x v="1"/>
    <x v="34"/>
    <x v="776"/>
    <x v="149"/>
    <x v="99"/>
    <x v="9"/>
    <x v="865"/>
    <x v="31"/>
  </r>
  <r>
    <n v="196500"/>
    <x v="1"/>
    <x v="1"/>
    <x v="105"/>
    <x v="275"/>
    <x v="1"/>
    <x v="1"/>
    <x v="1"/>
    <x v="1"/>
    <x v="1"/>
    <x v="38"/>
    <x v="1"/>
    <x v="141"/>
    <x v="361"/>
    <x v="104"/>
    <x v="1"/>
    <x v="28"/>
    <x v="866"/>
    <x v="197"/>
  </r>
  <r>
    <n v="582800"/>
    <x v="3"/>
    <x v="9"/>
    <x v="111"/>
    <x v="296"/>
    <x v="1"/>
    <x v="1"/>
    <x v="1"/>
    <x v="1"/>
    <x v="3"/>
    <x v="48"/>
    <x v="1"/>
    <x v="125"/>
    <x v="393"/>
    <x v="81"/>
    <x v="120"/>
    <x v="5"/>
    <x v="867"/>
    <x v="236"/>
  </r>
  <r>
    <n v="440000"/>
    <x v="1"/>
    <x v="8"/>
    <x v="123"/>
    <x v="805"/>
    <x v="1"/>
    <x v="1"/>
    <x v="1"/>
    <x v="1"/>
    <x v="1"/>
    <x v="64"/>
    <x v="1"/>
    <x v="90"/>
    <x v="777"/>
    <x v="18"/>
    <x v="133"/>
    <x v="42"/>
    <x v="868"/>
    <x v="224"/>
  </r>
  <r>
    <n v="752500"/>
    <x v="3"/>
    <x v="2"/>
    <x v="35"/>
    <x v="806"/>
    <x v="2"/>
    <x v="1"/>
    <x v="1"/>
    <x v="3"/>
    <x v="3"/>
    <x v="89"/>
    <x v="1"/>
    <x v="199"/>
    <x v="778"/>
    <x v="34"/>
    <x v="1"/>
    <x v="60"/>
    <x v="869"/>
    <x v="301"/>
  </r>
  <r>
    <n v="532500"/>
    <x v="1"/>
    <x v="8"/>
    <x v="134"/>
    <x v="4"/>
    <x v="2"/>
    <x v="1"/>
    <x v="1"/>
    <x v="3"/>
    <x v="1"/>
    <x v="25"/>
    <x v="1"/>
    <x v="113"/>
    <x v="16"/>
    <x v="79"/>
    <x v="46"/>
    <x v="44"/>
    <x v="396"/>
    <x v="50"/>
  </r>
  <r>
    <n v="265000"/>
    <x v="1"/>
    <x v="1"/>
    <x v="23"/>
    <x v="275"/>
    <x v="1"/>
    <x v="1"/>
    <x v="1"/>
    <x v="3"/>
    <x v="1"/>
    <x v="40"/>
    <x v="1"/>
    <x v="258"/>
    <x v="333"/>
    <x v="21"/>
    <x v="1"/>
    <x v="8"/>
    <x v="870"/>
    <x v="259"/>
  </r>
  <r>
    <n v="397500"/>
    <x v="1"/>
    <x v="19"/>
    <x v="154"/>
    <x v="807"/>
    <x v="1"/>
    <x v="1"/>
    <x v="2"/>
    <x v="3"/>
    <x v="2"/>
    <x v="54"/>
    <x v="1"/>
    <x v="180"/>
    <x v="779"/>
    <x v="290"/>
    <x v="11"/>
    <x v="2"/>
    <x v="871"/>
    <x v="320"/>
  </r>
  <r>
    <n v="524250"/>
    <x v="1"/>
    <x v="7"/>
    <x v="25"/>
    <x v="808"/>
    <x v="2"/>
    <x v="1"/>
    <x v="1"/>
    <x v="1"/>
    <x v="3"/>
    <x v="79"/>
    <x v="1"/>
    <x v="142"/>
    <x v="780"/>
    <x v="23"/>
    <x v="1"/>
    <x v="56"/>
    <x v="872"/>
    <x v="371"/>
  </r>
  <r>
    <n v="765000"/>
    <x v="3"/>
    <x v="9"/>
    <x v="314"/>
    <x v="809"/>
    <x v="2"/>
    <x v="1"/>
    <x v="1"/>
    <x v="1"/>
    <x v="7"/>
    <x v="32"/>
    <x v="1"/>
    <x v="178"/>
    <x v="781"/>
    <x v="283"/>
    <x v="1"/>
    <x v="25"/>
    <x v="873"/>
    <x v="89"/>
  </r>
  <r>
    <n v="648000"/>
    <x v="3"/>
    <x v="7"/>
    <x v="37"/>
    <x v="810"/>
    <x v="2"/>
    <x v="1"/>
    <x v="1"/>
    <x v="1"/>
    <x v="5"/>
    <x v="6"/>
    <x v="1"/>
    <x v="137"/>
    <x v="782"/>
    <x v="36"/>
    <x v="1"/>
    <x v="5"/>
    <x v="874"/>
    <x v="401"/>
  </r>
  <r>
    <n v="469500"/>
    <x v="4"/>
    <x v="7"/>
    <x v="310"/>
    <x v="811"/>
    <x v="1"/>
    <x v="1"/>
    <x v="1"/>
    <x v="3"/>
    <x v="3"/>
    <x v="19"/>
    <x v="1"/>
    <x v="207"/>
    <x v="783"/>
    <x v="120"/>
    <x v="137"/>
    <x v="64"/>
    <x v="875"/>
    <x v="222"/>
  </r>
  <r>
    <n v="237500"/>
    <x v="1"/>
    <x v="8"/>
    <x v="130"/>
    <x v="812"/>
    <x v="1"/>
    <x v="1"/>
    <x v="1"/>
    <x v="3"/>
    <x v="1"/>
    <x v="61"/>
    <x v="1"/>
    <x v="4"/>
    <x v="784"/>
    <x v="4"/>
    <x v="1"/>
    <x v="31"/>
    <x v="876"/>
    <x v="51"/>
  </r>
  <r>
    <n v="216000"/>
    <x v="1"/>
    <x v="1"/>
    <x v="41"/>
    <x v="76"/>
    <x v="1"/>
    <x v="1"/>
    <x v="1"/>
    <x v="3"/>
    <x v="1"/>
    <x v="49"/>
    <x v="1"/>
    <x v="103"/>
    <x v="316"/>
    <x v="32"/>
    <x v="1"/>
    <x v="7"/>
    <x v="877"/>
    <x v="62"/>
  </r>
  <r>
    <n v="427200"/>
    <x v="1"/>
    <x v="1"/>
    <x v="79"/>
    <x v="57"/>
    <x v="1"/>
    <x v="1"/>
    <x v="1"/>
    <x v="3"/>
    <x v="1"/>
    <x v="8"/>
    <x v="1"/>
    <x v="87"/>
    <x v="117"/>
    <x v="116"/>
    <x v="1"/>
    <x v="29"/>
    <x v="878"/>
    <x v="222"/>
  </r>
  <r>
    <n v="280000"/>
    <x v="1"/>
    <x v="2"/>
    <x v="73"/>
    <x v="342"/>
    <x v="1"/>
    <x v="1"/>
    <x v="1"/>
    <x v="3"/>
    <x v="3"/>
    <x v="13"/>
    <x v="1"/>
    <x v="36"/>
    <x v="38"/>
    <x v="102"/>
    <x v="138"/>
    <x v="69"/>
    <x v="879"/>
    <x v="402"/>
  </r>
  <r>
    <n v="718000"/>
    <x v="4"/>
    <x v="3"/>
    <x v="319"/>
    <x v="813"/>
    <x v="1"/>
    <x v="1"/>
    <x v="1"/>
    <x v="3"/>
    <x v="5"/>
    <x v="21"/>
    <x v="1"/>
    <x v="84"/>
    <x v="785"/>
    <x v="167"/>
    <x v="139"/>
    <x v="57"/>
    <x v="880"/>
    <x v="119"/>
  </r>
  <r>
    <n v="420000"/>
    <x v="2"/>
    <x v="9"/>
    <x v="69"/>
    <x v="814"/>
    <x v="2"/>
    <x v="1"/>
    <x v="1"/>
    <x v="1"/>
    <x v="3"/>
    <x v="68"/>
    <x v="1"/>
    <x v="75"/>
    <x v="786"/>
    <x v="115"/>
    <x v="1"/>
    <x v="55"/>
    <x v="881"/>
    <x v="403"/>
  </r>
  <r>
    <n v="379000"/>
    <x v="2"/>
    <x v="1"/>
    <x v="320"/>
    <x v="163"/>
    <x v="1"/>
    <x v="1"/>
    <x v="1"/>
    <x v="1"/>
    <x v="1"/>
    <x v="53"/>
    <x v="1"/>
    <x v="126"/>
    <x v="278"/>
    <x v="33"/>
    <x v="1"/>
    <x v="26"/>
    <x v="882"/>
    <x v="80"/>
  </r>
  <r>
    <n v="326100"/>
    <x v="2"/>
    <x v="1"/>
    <x v="97"/>
    <x v="815"/>
    <x v="1"/>
    <x v="1"/>
    <x v="1"/>
    <x v="1"/>
    <x v="2"/>
    <x v="11"/>
    <x v="1"/>
    <x v="13"/>
    <x v="787"/>
    <x v="64"/>
    <x v="1"/>
    <x v="54"/>
    <x v="213"/>
    <x v="378"/>
  </r>
  <r>
    <n v="535000"/>
    <x v="1"/>
    <x v="7"/>
    <x v="113"/>
    <x v="816"/>
    <x v="4"/>
    <x v="1"/>
    <x v="1"/>
    <x v="1"/>
    <x v="1"/>
    <x v="10"/>
    <x v="1"/>
    <x v="266"/>
    <x v="788"/>
    <x v="284"/>
    <x v="107"/>
    <x v="12"/>
    <x v="883"/>
    <x v="175"/>
  </r>
  <r>
    <n v="283000"/>
    <x v="3"/>
    <x v="9"/>
    <x v="216"/>
    <x v="817"/>
    <x v="1"/>
    <x v="1"/>
    <x v="1"/>
    <x v="1"/>
    <x v="1"/>
    <x v="51"/>
    <x v="1"/>
    <x v="138"/>
    <x v="789"/>
    <x v="94"/>
    <x v="41"/>
    <x v="59"/>
    <x v="884"/>
    <x v="369"/>
  </r>
  <r>
    <n v="260000"/>
    <x v="1"/>
    <x v="1"/>
    <x v="155"/>
    <x v="818"/>
    <x v="3"/>
    <x v="1"/>
    <x v="1"/>
    <x v="1"/>
    <x v="2"/>
    <x v="86"/>
    <x v="1"/>
    <x v="31"/>
    <x v="593"/>
    <x v="142"/>
    <x v="17"/>
    <x v="53"/>
    <x v="270"/>
    <x v="46"/>
  </r>
  <r>
    <n v="399000"/>
    <x v="3"/>
    <x v="1"/>
    <x v="282"/>
    <x v="819"/>
    <x v="3"/>
    <x v="1"/>
    <x v="1"/>
    <x v="3"/>
    <x v="1"/>
    <x v="2"/>
    <x v="1"/>
    <x v="267"/>
    <x v="790"/>
    <x v="198"/>
    <x v="1"/>
    <x v="14"/>
    <x v="885"/>
    <x v="86"/>
  </r>
  <r>
    <n v="484950"/>
    <x v="1"/>
    <x v="2"/>
    <x v="88"/>
    <x v="820"/>
    <x v="2"/>
    <x v="1"/>
    <x v="1"/>
    <x v="1"/>
    <x v="3"/>
    <x v="5"/>
    <x v="1"/>
    <x v="77"/>
    <x v="791"/>
    <x v="120"/>
    <x v="1"/>
    <x v="56"/>
    <x v="886"/>
    <x v="162"/>
  </r>
  <r>
    <n v="640000"/>
    <x v="3"/>
    <x v="8"/>
    <x v="32"/>
    <x v="821"/>
    <x v="1"/>
    <x v="1"/>
    <x v="1"/>
    <x v="3"/>
    <x v="3"/>
    <x v="9"/>
    <x v="1"/>
    <x v="123"/>
    <x v="792"/>
    <x v="246"/>
    <x v="1"/>
    <x v="41"/>
    <x v="887"/>
    <x v="121"/>
  </r>
  <r>
    <n v="585000"/>
    <x v="3"/>
    <x v="7"/>
    <x v="102"/>
    <x v="822"/>
    <x v="1"/>
    <x v="1"/>
    <x v="1"/>
    <x v="3"/>
    <x v="3"/>
    <x v="53"/>
    <x v="1"/>
    <x v="27"/>
    <x v="793"/>
    <x v="175"/>
    <x v="27"/>
    <x v="12"/>
    <x v="888"/>
    <x v="404"/>
  </r>
  <r>
    <n v="645000"/>
    <x v="3"/>
    <x v="4"/>
    <x v="313"/>
    <x v="823"/>
    <x v="1"/>
    <x v="1"/>
    <x v="2"/>
    <x v="1"/>
    <x v="3"/>
    <x v="1"/>
    <x v="1"/>
    <x v="29"/>
    <x v="794"/>
    <x v="29"/>
    <x v="140"/>
    <x v="2"/>
    <x v="889"/>
    <x v="161"/>
  </r>
  <r>
    <n v="253000"/>
    <x v="1"/>
    <x v="4"/>
    <x v="133"/>
    <x v="824"/>
    <x v="1"/>
    <x v="1"/>
    <x v="1"/>
    <x v="1"/>
    <x v="1"/>
    <x v="56"/>
    <x v="1"/>
    <x v="34"/>
    <x v="795"/>
    <x v="208"/>
    <x v="1"/>
    <x v="7"/>
    <x v="890"/>
    <x v="379"/>
  </r>
  <r>
    <n v="178500"/>
    <x v="2"/>
    <x v="1"/>
    <x v="321"/>
    <x v="521"/>
    <x v="1"/>
    <x v="1"/>
    <x v="1"/>
    <x v="1"/>
    <x v="2"/>
    <x v="39"/>
    <x v="1"/>
    <x v="107"/>
    <x v="796"/>
    <x v="291"/>
    <x v="1"/>
    <x v="9"/>
    <x v="891"/>
    <x v="60"/>
  </r>
  <r>
    <n v="291000"/>
    <x v="3"/>
    <x v="7"/>
    <x v="229"/>
    <x v="825"/>
    <x v="2"/>
    <x v="1"/>
    <x v="1"/>
    <x v="3"/>
    <x v="1"/>
    <x v="42"/>
    <x v="1"/>
    <x v="26"/>
    <x v="797"/>
    <x v="10"/>
    <x v="1"/>
    <x v="10"/>
    <x v="892"/>
    <x v="350"/>
  </r>
  <r>
    <n v="199950"/>
    <x v="2"/>
    <x v="9"/>
    <x v="96"/>
    <x v="826"/>
    <x v="3"/>
    <x v="1"/>
    <x v="1"/>
    <x v="1"/>
    <x v="6"/>
    <x v="82"/>
    <x v="1"/>
    <x v="176"/>
    <x v="12"/>
    <x v="53"/>
    <x v="1"/>
    <x v="28"/>
    <x v="893"/>
    <x v="405"/>
  </r>
  <r>
    <n v="553500"/>
    <x v="2"/>
    <x v="1"/>
    <x v="149"/>
    <x v="827"/>
    <x v="1"/>
    <x v="1"/>
    <x v="1"/>
    <x v="1"/>
    <x v="1"/>
    <x v="36"/>
    <x v="1"/>
    <x v="132"/>
    <x v="222"/>
    <x v="137"/>
    <x v="1"/>
    <x v="34"/>
    <x v="894"/>
    <x v="404"/>
  </r>
  <r>
    <n v="189950"/>
    <x v="2"/>
    <x v="1"/>
    <x v="79"/>
    <x v="828"/>
    <x v="1"/>
    <x v="1"/>
    <x v="1"/>
    <x v="1"/>
    <x v="3"/>
    <x v="29"/>
    <x v="1"/>
    <x v="112"/>
    <x v="798"/>
    <x v="116"/>
    <x v="1"/>
    <x v="10"/>
    <x v="895"/>
    <x v="211"/>
  </r>
  <r>
    <n v="289000"/>
    <x v="1"/>
    <x v="4"/>
    <x v="54"/>
    <x v="829"/>
    <x v="1"/>
    <x v="1"/>
    <x v="1"/>
    <x v="1"/>
    <x v="3"/>
    <x v="56"/>
    <x v="1"/>
    <x v="53"/>
    <x v="799"/>
    <x v="52"/>
    <x v="1"/>
    <x v="28"/>
    <x v="896"/>
    <x v="328"/>
  </r>
  <r>
    <n v="700000"/>
    <x v="3"/>
    <x v="4"/>
    <x v="262"/>
    <x v="423"/>
    <x v="2"/>
    <x v="1"/>
    <x v="1"/>
    <x v="1"/>
    <x v="3"/>
    <x v="94"/>
    <x v="1"/>
    <x v="8"/>
    <x v="271"/>
    <x v="151"/>
    <x v="1"/>
    <x v="34"/>
    <x v="897"/>
    <x v="7"/>
  </r>
  <r>
    <n v="270000"/>
    <x v="1"/>
    <x v="4"/>
    <x v="123"/>
    <x v="830"/>
    <x v="1"/>
    <x v="1"/>
    <x v="1"/>
    <x v="1"/>
    <x v="1"/>
    <x v="60"/>
    <x v="1"/>
    <x v="16"/>
    <x v="59"/>
    <x v="94"/>
    <x v="1"/>
    <x v="27"/>
    <x v="898"/>
    <x v="120"/>
  </r>
  <r>
    <n v="258000"/>
    <x v="3"/>
    <x v="8"/>
    <x v="166"/>
    <x v="831"/>
    <x v="1"/>
    <x v="1"/>
    <x v="1"/>
    <x v="1"/>
    <x v="1"/>
    <x v="13"/>
    <x v="1"/>
    <x v="258"/>
    <x v="361"/>
    <x v="144"/>
    <x v="27"/>
    <x v="31"/>
    <x v="899"/>
    <x v="378"/>
  </r>
  <r>
    <n v="530000"/>
    <x v="1"/>
    <x v="7"/>
    <x v="194"/>
    <x v="832"/>
    <x v="2"/>
    <x v="1"/>
    <x v="1"/>
    <x v="1"/>
    <x v="3"/>
    <x v="27"/>
    <x v="1"/>
    <x v="121"/>
    <x v="800"/>
    <x v="178"/>
    <x v="1"/>
    <x v="2"/>
    <x v="900"/>
    <x v="324"/>
  </r>
  <r>
    <n v="245000"/>
    <x v="1"/>
    <x v="2"/>
    <x v="322"/>
    <x v="833"/>
    <x v="2"/>
    <x v="1"/>
    <x v="1"/>
    <x v="1"/>
    <x v="1"/>
    <x v="101"/>
    <x v="1"/>
    <x v="268"/>
    <x v="801"/>
    <x v="292"/>
    <x v="1"/>
    <x v="20"/>
    <x v="901"/>
    <x v="184"/>
  </r>
  <r>
    <n v="563000"/>
    <x v="1"/>
    <x v="4"/>
    <x v="214"/>
    <x v="4"/>
    <x v="3"/>
    <x v="1"/>
    <x v="1"/>
    <x v="3"/>
    <x v="1"/>
    <x v="104"/>
    <x v="1"/>
    <x v="81"/>
    <x v="4"/>
    <x v="108"/>
    <x v="1"/>
    <x v="26"/>
    <x v="902"/>
    <x v="51"/>
  </r>
  <r>
    <n v="515000"/>
    <x v="1"/>
    <x v="7"/>
    <x v="250"/>
    <x v="834"/>
    <x v="2"/>
    <x v="1"/>
    <x v="1"/>
    <x v="1"/>
    <x v="3"/>
    <x v="6"/>
    <x v="1"/>
    <x v="58"/>
    <x v="802"/>
    <x v="286"/>
    <x v="1"/>
    <x v="55"/>
    <x v="474"/>
    <x v="219"/>
  </r>
  <r>
    <n v="325000"/>
    <x v="3"/>
    <x v="7"/>
    <x v="233"/>
    <x v="835"/>
    <x v="2"/>
    <x v="1"/>
    <x v="1"/>
    <x v="1"/>
    <x v="5"/>
    <x v="5"/>
    <x v="1"/>
    <x v="184"/>
    <x v="803"/>
    <x v="211"/>
    <x v="1"/>
    <x v="31"/>
    <x v="903"/>
    <x v="97"/>
  </r>
  <r>
    <n v="540000"/>
    <x v="1"/>
    <x v="2"/>
    <x v="227"/>
    <x v="512"/>
    <x v="2"/>
    <x v="1"/>
    <x v="1"/>
    <x v="1"/>
    <x v="3"/>
    <x v="32"/>
    <x v="1"/>
    <x v="238"/>
    <x v="804"/>
    <x v="202"/>
    <x v="1"/>
    <x v="62"/>
    <x v="904"/>
    <x v="155"/>
  </r>
  <r>
    <n v="280300"/>
    <x v="2"/>
    <x v="1"/>
    <x v="323"/>
    <x v="4"/>
    <x v="1"/>
    <x v="1"/>
    <x v="1"/>
    <x v="3"/>
    <x v="2"/>
    <x v="78"/>
    <x v="1"/>
    <x v="113"/>
    <x v="4"/>
    <x v="293"/>
    <x v="63"/>
    <x v="16"/>
    <x v="905"/>
    <x v="406"/>
  </r>
  <r>
    <n v="460000"/>
    <x v="3"/>
    <x v="8"/>
    <x v="152"/>
    <x v="619"/>
    <x v="3"/>
    <x v="1"/>
    <x v="1"/>
    <x v="2"/>
    <x v="1"/>
    <x v="73"/>
    <x v="1"/>
    <x v="65"/>
    <x v="104"/>
    <x v="4"/>
    <x v="11"/>
    <x v="26"/>
    <x v="257"/>
    <x v="407"/>
  </r>
  <r>
    <n v="475000"/>
    <x v="1"/>
    <x v="8"/>
    <x v="74"/>
    <x v="836"/>
    <x v="1"/>
    <x v="1"/>
    <x v="1"/>
    <x v="3"/>
    <x v="1"/>
    <x v="29"/>
    <x v="1"/>
    <x v="14"/>
    <x v="805"/>
    <x v="1"/>
    <x v="38"/>
    <x v="66"/>
    <x v="906"/>
    <x v="11"/>
  </r>
  <r>
    <n v="900000"/>
    <x v="3"/>
    <x v="2"/>
    <x v="169"/>
    <x v="837"/>
    <x v="1"/>
    <x v="1"/>
    <x v="1"/>
    <x v="3"/>
    <x v="5"/>
    <x v="85"/>
    <x v="1"/>
    <x v="214"/>
    <x v="806"/>
    <x v="101"/>
    <x v="1"/>
    <x v="11"/>
    <x v="907"/>
    <x v="185"/>
  </r>
  <r>
    <n v="538200"/>
    <x v="3"/>
    <x v="3"/>
    <x v="9"/>
    <x v="838"/>
    <x v="1"/>
    <x v="1"/>
    <x v="1"/>
    <x v="3"/>
    <x v="3"/>
    <x v="52"/>
    <x v="1"/>
    <x v="185"/>
    <x v="152"/>
    <x v="117"/>
    <x v="1"/>
    <x v="36"/>
    <x v="908"/>
    <x v="54"/>
  </r>
  <r>
    <n v="429000"/>
    <x v="2"/>
    <x v="1"/>
    <x v="174"/>
    <x v="78"/>
    <x v="1"/>
    <x v="1"/>
    <x v="1"/>
    <x v="1"/>
    <x v="1"/>
    <x v="36"/>
    <x v="1"/>
    <x v="110"/>
    <x v="54"/>
    <x v="91"/>
    <x v="1"/>
    <x v="38"/>
    <x v="909"/>
    <x v="75"/>
  </r>
  <r>
    <n v="164808"/>
    <x v="1"/>
    <x v="1"/>
    <x v="19"/>
    <x v="839"/>
    <x v="1"/>
    <x v="1"/>
    <x v="1"/>
    <x v="1"/>
    <x v="1"/>
    <x v="62"/>
    <x v="1"/>
    <x v="201"/>
    <x v="807"/>
    <x v="18"/>
    <x v="1"/>
    <x v="1"/>
    <x v="910"/>
    <x v="408"/>
  </r>
  <r>
    <n v="520000"/>
    <x v="3"/>
    <x v="2"/>
    <x v="237"/>
    <x v="285"/>
    <x v="2"/>
    <x v="1"/>
    <x v="1"/>
    <x v="1"/>
    <x v="1"/>
    <x v="13"/>
    <x v="1"/>
    <x v="102"/>
    <x v="530"/>
    <x v="138"/>
    <x v="1"/>
    <x v="24"/>
    <x v="911"/>
    <x v="258"/>
  </r>
  <r>
    <n v="475000"/>
    <x v="1"/>
    <x v="8"/>
    <x v="171"/>
    <x v="840"/>
    <x v="1"/>
    <x v="1"/>
    <x v="1"/>
    <x v="1"/>
    <x v="3"/>
    <x v="13"/>
    <x v="1"/>
    <x v="5"/>
    <x v="808"/>
    <x v="144"/>
    <x v="112"/>
    <x v="2"/>
    <x v="912"/>
    <x v="317"/>
  </r>
  <r>
    <n v="283000"/>
    <x v="3"/>
    <x v="6"/>
    <x v="155"/>
    <x v="841"/>
    <x v="1"/>
    <x v="1"/>
    <x v="1"/>
    <x v="2"/>
    <x v="2"/>
    <x v="11"/>
    <x v="1"/>
    <x v="232"/>
    <x v="809"/>
    <x v="143"/>
    <x v="1"/>
    <x v="53"/>
    <x v="913"/>
    <x v="129"/>
  </r>
  <r>
    <n v="321500"/>
    <x v="3"/>
    <x v="7"/>
    <x v="194"/>
    <x v="842"/>
    <x v="2"/>
    <x v="1"/>
    <x v="1"/>
    <x v="1"/>
    <x v="3"/>
    <x v="33"/>
    <x v="1"/>
    <x v="121"/>
    <x v="810"/>
    <x v="178"/>
    <x v="1"/>
    <x v="21"/>
    <x v="530"/>
    <x v="152"/>
  </r>
  <r>
    <n v="840000"/>
    <x v="3"/>
    <x v="9"/>
    <x v="131"/>
    <x v="843"/>
    <x v="2"/>
    <x v="1"/>
    <x v="1"/>
    <x v="3"/>
    <x v="7"/>
    <x v="81"/>
    <x v="1"/>
    <x v="229"/>
    <x v="811"/>
    <x v="210"/>
    <x v="1"/>
    <x v="51"/>
    <x v="914"/>
    <x v="69"/>
  </r>
  <r>
    <n v="287000"/>
    <x v="1"/>
    <x v="2"/>
    <x v="14"/>
    <x v="12"/>
    <x v="2"/>
    <x v="1"/>
    <x v="1"/>
    <x v="3"/>
    <x v="1"/>
    <x v="51"/>
    <x v="1"/>
    <x v="13"/>
    <x v="402"/>
    <x v="13"/>
    <x v="1"/>
    <x v="10"/>
    <x v="915"/>
    <x v="374"/>
  </r>
  <r>
    <n v="375000"/>
    <x v="1"/>
    <x v="8"/>
    <x v="75"/>
    <x v="844"/>
    <x v="1"/>
    <x v="1"/>
    <x v="1"/>
    <x v="1"/>
    <x v="1"/>
    <x v="57"/>
    <x v="1"/>
    <x v="8"/>
    <x v="812"/>
    <x v="71"/>
    <x v="1"/>
    <x v="24"/>
    <x v="916"/>
    <x v="257"/>
  </r>
  <r>
    <n v="349500"/>
    <x v="1"/>
    <x v="8"/>
    <x v="56"/>
    <x v="845"/>
    <x v="1"/>
    <x v="1"/>
    <x v="1"/>
    <x v="3"/>
    <x v="1"/>
    <x v="19"/>
    <x v="1"/>
    <x v="12"/>
    <x v="813"/>
    <x v="54"/>
    <x v="1"/>
    <x v="42"/>
    <x v="917"/>
    <x v="286"/>
  </r>
  <r>
    <n v="446450"/>
    <x v="1"/>
    <x v="6"/>
    <x v="155"/>
    <x v="846"/>
    <x v="1"/>
    <x v="1"/>
    <x v="1"/>
    <x v="2"/>
    <x v="1"/>
    <x v="9"/>
    <x v="1"/>
    <x v="269"/>
    <x v="814"/>
    <x v="143"/>
    <x v="1"/>
    <x v="14"/>
    <x v="918"/>
    <x v="149"/>
  </r>
  <r>
    <n v="315000"/>
    <x v="3"/>
    <x v="7"/>
    <x v="194"/>
    <x v="23"/>
    <x v="2"/>
    <x v="1"/>
    <x v="1"/>
    <x v="3"/>
    <x v="1"/>
    <x v="51"/>
    <x v="1"/>
    <x v="121"/>
    <x v="815"/>
    <x v="178"/>
    <x v="1"/>
    <x v="64"/>
    <x v="919"/>
    <x v="37"/>
  </r>
  <r>
    <n v="271310"/>
    <x v="2"/>
    <x v="1"/>
    <x v="275"/>
    <x v="847"/>
    <x v="3"/>
    <x v="1"/>
    <x v="1"/>
    <x v="5"/>
    <x v="2"/>
    <x v="115"/>
    <x v="1"/>
    <x v="47"/>
    <x v="816"/>
    <x v="220"/>
    <x v="1"/>
    <x v="39"/>
    <x v="920"/>
    <x v="187"/>
  </r>
  <r>
    <n v="315000"/>
    <x v="3"/>
    <x v="1"/>
    <x v="142"/>
    <x v="57"/>
    <x v="3"/>
    <x v="1"/>
    <x v="1"/>
    <x v="3"/>
    <x v="1"/>
    <x v="39"/>
    <x v="1"/>
    <x v="12"/>
    <x v="117"/>
    <x v="149"/>
    <x v="1"/>
    <x v="18"/>
    <x v="858"/>
    <x v="409"/>
  </r>
  <r>
    <n v="245000"/>
    <x v="1"/>
    <x v="8"/>
    <x v="133"/>
    <x v="848"/>
    <x v="1"/>
    <x v="1"/>
    <x v="1"/>
    <x v="3"/>
    <x v="1"/>
    <x v="71"/>
    <x v="1"/>
    <x v="95"/>
    <x v="817"/>
    <x v="208"/>
    <x v="1"/>
    <x v="21"/>
    <x v="921"/>
    <x v="66"/>
  </r>
  <r>
    <n v="543115"/>
    <x v="2"/>
    <x v="1"/>
    <x v="214"/>
    <x v="849"/>
    <x v="1"/>
    <x v="1"/>
    <x v="1"/>
    <x v="1"/>
    <x v="3"/>
    <x v="20"/>
    <x v="1"/>
    <x v="89"/>
    <x v="818"/>
    <x v="116"/>
    <x v="100"/>
    <x v="47"/>
    <x v="922"/>
    <x v="410"/>
  </r>
  <r>
    <n v="900000"/>
    <x v="3"/>
    <x v="4"/>
    <x v="29"/>
    <x v="161"/>
    <x v="3"/>
    <x v="1"/>
    <x v="1"/>
    <x v="1"/>
    <x v="1"/>
    <x v="69"/>
    <x v="1"/>
    <x v="47"/>
    <x v="819"/>
    <x v="29"/>
    <x v="1"/>
    <x v="26"/>
    <x v="923"/>
    <x v="411"/>
  </r>
  <r>
    <n v="2450000"/>
    <x v="3"/>
    <x v="16"/>
    <x v="324"/>
    <x v="850"/>
    <x v="2"/>
    <x v="1"/>
    <x v="2"/>
    <x v="3"/>
    <x v="7"/>
    <x v="41"/>
    <x v="1"/>
    <x v="270"/>
    <x v="820"/>
    <x v="239"/>
    <x v="96"/>
    <x v="39"/>
    <x v="65"/>
    <x v="320"/>
  </r>
  <r>
    <n v="554000"/>
    <x v="2"/>
    <x v="4"/>
    <x v="189"/>
    <x v="851"/>
    <x v="1"/>
    <x v="1"/>
    <x v="1"/>
    <x v="1"/>
    <x v="3"/>
    <x v="10"/>
    <x v="1"/>
    <x v="124"/>
    <x v="821"/>
    <x v="207"/>
    <x v="1"/>
    <x v="6"/>
    <x v="261"/>
    <x v="10"/>
  </r>
  <r>
    <n v="249900"/>
    <x v="1"/>
    <x v="8"/>
    <x v="93"/>
    <x v="852"/>
    <x v="1"/>
    <x v="1"/>
    <x v="1"/>
    <x v="2"/>
    <x v="2"/>
    <x v="40"/>
    <x v="1"/>
    <x v="2"/>
    <x v="822"/>
    <x v="294"/>
    <x v="1"/>
    <x v="28"/>
    <x v="924"/>
    <x v="405"/>
  </r>
  <r>
    <n v="768000"/>
    <x v="1"/>
    <x v="7"/>
    <x v="325"/>
    <x v="853"/>
    <x v="2"/>
    <x v="1"/>
    <x v="4"/>
    <x v="3"/>
    <x v="5"/>
    <x v="29"/>
    <x v="1"/>
    <x v="271"/>
    <x v="823"/>
    <x v="177"/>
    <x v="80"/>
    <x v="57"/>
    <x v="925"/>
    <x v="95"/>
  </r>
  <r>
    <n v="980000"/>
    <x v="3"/>
    <x v="3"/>
    <x v="316"/>
    <x v="854"/>
    <x v="1"/>
    <x v="1"/>
    <x v="2"/>
    <x v="1"/>
    <x v="7"/>
    <x v="60"/>
    <x v="1"/>
    <x v="272"/>
    <x v="4"/>
    <x v="246"/>
    <x v="16"/>
    <x v="47"/>
    <x v="611"/>
    <x v="177"/>
  </r>
  <r>
    <n v="395000"/>
    <x v="4"/>
    <x v="7"/>
    <x v="83"/>
    <x v="108"/>
    <x v="1"/>
    <x v="1"/>
    <x v="1"/>
    <x v="1"/>
    <x v="1"/>
    <x v="57"/>
    <x v="1"/>
    <x v="52"/>
    <x v="38"/>
    <x v="80"/>
    <x v="34"/>
    <x v="9"/>
    <x v="926"/>
    <x v="41"/>
  </r>
  <r>
    <n v="415000"/>
    <x v="1"/>
    <x v="8"/>
    <x v="155"/>
    <x v="855"/>
    <x v="2"/>
    <x v="1"/>
    <x v="1"/>
    <x v="1"/>
    <x v="1"/>
    <x v="7"/>
    <x v="1"/>
    <x v="4"/>
    <x v="824"/>
    <x v="143"/>
    <x v="1"/>
    <x v="16"/>
    <x v="525"/>
    <x v="241"/>
  </r>
  <r>
    <n v="380000"/>
    <x v="3"/>
    <x v="7"/>
    <x v="227"/>
    <x v="856"/>
    <x v="2"/>
    <x v="1"/>
    <x v="1"/>
    <x v="1"/>
    <x v="3"/>
    <x v="10"/>
    <x v="1"/>
    <x v="196"/>
    <x v="825"/>
    <x v="202"/>
    <x v="1"/>
    <x v="10"/>
    <x v="927"/>
    <x v="412"/>
  </r>
  <r>
    <n v="566000"/>
    <x v="1"/>
    <x v="7"/>
    <x v="123"/>
    <x v="857"/>
    <x v="2"/>
    <x v="1"/>
    <x v="1"/>
    <x v="1"/>
    <x v="3"/>
    <x v="79"/>
    <x v="1"/>
    <x v="230"/>
    <x v="826"/>
    <x v="94"/>
    <x v="1"/>
    <x v="43"/>
    <x v="457"/>
    <x v="40"/>
  </r>
  <r>
    <n v="218500"/>
    <x v="2"/>
    <x v="1"/>
    <x v="17"/>
    <x v="858"/>
    <x v="1"/>
    <x v="1"/>
    <x v="1"/>
    <x v="3"/>
    <x v="1"/>
    <x v="78"/>
    <x v="1"/>
    <x v="273"/>
    <x v="827"/>
    <x v="102"/>
    <x v="65"/>
    <x v="17"/>
    <x v="928"/>
    <x v="18"/>
  </r>
  <r>
    <n v="550000"/>
    <x v="3"/>
    <x v="7"/>
    <x v="140"/>
    <x v="84"/>
    <x v="1"/>
    <x v="1"/>
    <x v="1"/>
    <x v="3"/>
    <x v="1"/>
    <x v="77"/>
    <x v="1"/>
    <x v="23"/>
    <x v="87"/>
    <x v="168"/>
    <x v="34"/>
    <x v="24"/>
    <x v="488"/>
    <x v="54"/>
  </r>
  <r>
    <n v="512031"/>
    <x v="1"/>
    <x v="8"/>
    <x v="58"/>
    <x v="32"/>
    <x v="1"/>
    <x v="1"/>
    <x v="4"/>
    <x v="1"/>
    <x v="1"/>
    <x v="82"/>
    <x v="1"/>
    <x v="103"/>
    <x v="828"/>
    <x v="3"/>
    <x v="39"/>
    <x v="26"/>
    <x v="929"/>
    <x v="25"/>
  </r>
  <r>
    <n v="197500"/>
    <x v="2"/>
    <x v="1"/>
    <x v="285"/>
    <x v="859"/>
    <x v="1"/>
    <x v="1"/>
    <x v="1"/>
    <x v="1"/>
    <x v="2"/>
    <x v="40"/>
    <x v="1"/>
    <x v="156"/>
    <x v="829"/>
    <x v="122"/>
    <x v="1"/>
    <x v="69"/>
    <x v="483"/>
    <x v="232"/>
  </r>
  <r>
    <n v="470000"/>
    <x v="1"/>
    <x v="2"/>
    <x v="9"/>
    <x v="860"/>
    <x v="1"/>
    <x v="1"/>
    <x v="1"/>
    <x v="1"/>
    <x v="1"/>
    <x v="13"/>
    <x v="1"/>
    <x v="9"/>
    <x v="381"/>
    <x v="144"/>
    <x v="24"/>
    <x v="60"/>
    <x v="930"/>
    <x v="23"/>
  </r>
  <r>
    <n v="590000"/>
    <x v="1"/>
    <x v="8"/>
    <x v="123"/>
    <x v="861"/>
    <x v="1"/>
    <x v="1"/>
    <x v="1"/>
    <x v="1"/>
    <x v="1"/>
    <x v="29"/>
    <x v="1"/>
    <x v="166"/>
    <x v="830"/>
    <x v="94"/>
    <x v="1"/>
    <x v="6"/>
    <x v="931"/>
    <x v="413"/>
  </r>
  <r>
    <n v="465000"/>
    <x v="3"/>
    <x v="2"/>
    <x v="177"/>
    <x v="862"/>
    <x v="1"/>
    <x v="1"/>
    <x v="1"/>
    <x v="3"/>
    <x v="3"/>
    <x v="13"/>
    <x v="1"/>
    <x v="129"/>
    <x v="831"/>
    <x v="80"/>
    <x v="132"/>
    <x v="63"/>
    <x v="932"/>
    <x v="301"/>
  </r>
  <r>
    <n v="499000"/>
    <x v="2"/>
    <x v="8"/>
    <x v="187"/>
    <x v="863"/>
    <x v="1"/>
    <x v="1"/>
    <x v="1"/>
    <x v="3"/>
    <x v="1"/>
    <x v="21"/>
    <x v="1"/>
    <x v="77"/>
    <x v="832"/>
    <x v="172"/>
    <x v="1"/>
    <x v="25"/>
    <x v="933"/>
    <x v="414"/>
  </r>
  <r>
    <n v="515000"/>
    <x v="1"/>
    <x v="2"/>
    <x v="189"/>
    <x v="864"/>
    <x v="1"/>
    <x v="1"/>
    <x v="1"/>
    <x v="1"/>
    <x v="3"/>
    <x v="47"/>
    <x v="26"/>
    <x v="123"/>
    <x v="833"/>
    <x v="207"/>
    <x v="1"/>
    <x v="57"/>
    <x v="934"/>
    <x v="148"/>
  </r>
  <r>
    <n v="716500"/>
    <x v="1"/>
    <x v="8"/>
    <x v="194"/>
    <x v="4"/>
    <x v="1"/>
    <x v="1"/>
    <x v="1"/>
    <x v="1"/>
    <x v="5"/>
    <x v="91"/>
    <x v="1"/>
    <x v="164"/>
    <x v="12"/>
    <x v="144"/>
    <x v="11"/>
    <x v="34"/>
    <x v="498"/>
    <x v="180"/>
  </r>
  <r>
    <n v="410000"/>
    <x v="1"/>
    <x v="4"/>
    <x v="171"/>
    <x v="865"/>
    <x v="1"/>
    <x v="1"/>
    <x v="1"/>
    <x v="1"/>
    <x v="2"/>
    <x v="106"/>
    <x v="1"/>
    <x v="59"/>
    <x v="762"/>
    <x v="35"/>
    <x v="123"/>
    <x v="47"/>
    <x v="935"/>
    <x v="248"/>
  </r>
  <r>
    <n v="850000"/>
    <x v="3"/>
    <x v="10"/>
    <x v="71"/>
    <x v="24"/>
    <x v="2"/>
    <x v="1"/>
    <x v="1"/>
    <x v="1"/>
    <x v="3"/>
    <x v="16"/>
    <x v="1"/>
    <x v="82"/>
    <x v="543"/>
    <x v="22"/>
    <x v="25"/>
    <x v="4"/>
    <x v="936"/>
    <x v="407"/>
  </r>
  <r>
    <n v="1050000"/>
    <x v="3"/>
    <x v="10"/>
    <x v="326"/>
    <x v="866"/>
    <x v="2"/>
    <x v="1"/>
    <x v="1"/>
    <x v="1"/>
    <x v="7"/>
    <x v="64"/>
    <x v="1"/>
    <x v="240"/>
    <x v="834"/>
    <x v="295"/>
    <x v="1"/>
    <x v="60"/>
    <x v="800"/>
    <x v="91"/>
  </r>
  <r>
    <n v="648000"/>
    <x v="3"/>
    <x v="7"/>
    <x v="66"/>
    <x v="867"/>
    <x v="2"/>
    <x v="1"/>
    <x v="1"/>
    <x v="1"/>
    <x v="7"/>
    <x v="51"/>
    <x v="1"/>
    <x v="51"/>
    <x v="835"/>
    <x v="62"/>
    <x v="1"/>
    <x v="43"/>
    <x v="937"/>
    <x v="415"/>
  </r>
  <r>
    <n v="620000"/>
    <x v="3"/>
    <x v="2"/>
    <x v="98"/>
    <x v="494"/>
    <x v="3"/>
    <x v="1"/>
    <x v="1"/>
    <x v="3"/>
    <x v="1"/>
    <x v="28"/>
    <x v="1"/>
    <x v="135"/>
    <x v="836"/>
    <x v="84"/>
    <x v="132"/>
    <x v="26"/>
    <x v="124"/>
    <x v="158"/>
  </r>
  <r>
    <n v="935000"/>
    <x v="3"/>
    <x v="5"/>
    <x v="327"/>
    <x v="868"/>
    <x v="2"/>
    <x v="1"/>
    <x v="4"/>
    <x v="1"/>
    <x v="4"/>
    <x v="41"/>
    <x v="1"/>
    <x v="254"/>
    <x v="837"/>
    <x v="296"/>
    <x v="1"/>
    <x v="45"/>
    <x v="938"/>
    <x v="366"/>
  </r>
  <r>
    <n v="379000"/>
    <x v="1"/>
    <x v="1"/>
    <x v="277"/>
    <x v="768"/>
    <x v="1"/>
    <x v="1"/>
    <x v="1"/>
    <x v="3"/>
    <x v="1"/>
    <x v="8"/>
    <x v="1"/>
    <x v="269"/>
    <x v="838"/>
    <x v="168"/>
    <x v="1"/>
    <x v="42"/>
    <x v="72"/>
    <x v="90"/>
  </r>
  <r>
    <n v="699000"/>
    <x v="1"/>
    <x v="8"/>
    <x v="88"/>
    <x v="869"/>
    <x v="1"/>
    <x v="1"/>
    <x v="1"/>
    <x v="1"/>
    <x v="1"/>
    <x v="53"/>
    <x v="1"/>
    <x v="31"/>
    <x v="839"/>
    <x v="80"/>
    <x v="2"/>
    <x v="47"/>
    <x v="939"/>
    <x v="411"/>
  </r>
  <r>
    <n v="528000"/>
    <x v="3"/>
    <x v="2"/>
    <x v="120"/>
    <x v="870"/>
    <x v="1"/>
    <x v="1"/>
    <x v="1"/>
    <x v="1"/>
    <x v="3"/>
    <x v="9"/>
    <x v="1"/>
    <x v="26"/>
    <x v="840"/>
    <x v="32"/>
    <x v="60"/>
    <x v="2"/>
    <x v="940"/>
    <x v="207"/>
  </r>
  <r>
    <n v="425000"/>
    <x v="1"/>
    <x v="8"/>
    <x v="123"/>
    <x v="871"/>
    <x v="1"/>
    <x v="1"/>
    <x v="1"/>
    <x v="3"/>
    <x v="3"/>
    <x v="89"/>
    <x v="1"/>
    <x v="23"/>
    <x v="841"/>
    <x v="94"/>
    <x v="1"/>
    <x v="29"/>
    <x v="941"/>
    <x v="37"/>
  </r>
  <r>
    <n v="249500"/>
    <x v="2"/>
    <x v="8"/>
    <x v="282"/>
    <x v="872"/>
    <x v="1"/>
    <x v="1"/>
    <x v="1"/>
    <x v="3"/>
    <x v="1"/>
    <x v="8"/>
    <x v="1"/>
    <x v="22"/>
    <x v="842"/>
    <x v="198"/>
    <x v="1"/>
    <x v="35"/>
    <x v="942"/>
    <x v="319"/>
  </r>
  <r>
    <n v="1040000"/>
    <x v="4"/>
    <x v="10"/>
    <x v="328"/>
    <x v="873"/>
    <x v="2"/>
    <x v="1"/>
    <x v="1"/>
    <x v="1"/>
    <x v="5"/>
    <x v="35"/>
    <x v="1"/>
    <x v="274"/>
    <x v="843"/>
    <x v="297"/>
    <x v="1"/>
    <x v="6"/>
    <x v="943"/>
    <x v="289"/>
  </r>
  <r>
    <n v="790000"/>
    <x v="3"/>
    <x v="9"/>
    <x v="225"/>
    <x v="874"/>
    <x v="1"/>
    <x v="1"/>
    <x v="2"/>
    <x v="3"/>
    <x v="5"/>
    <x v="54"/>
    <x v="1"/>
    <x v="275"/>
    <x v="844"/>
    <x v="45"/>
    <x v="78"/>
    <x v="4"/>
    <x v="944"/>
    <x v="83"/>
  </r>
  <r>
    <n v="399950"/>
    <x v="1"/>
    <x v="1"/>
    <x v="309"/>
    <x v="875"/>
    <x v="1"/>
    <x v="1"/>
    <x v="1"/>
    <x v="1"/>
    <x v="1"/>
    <x v="19"/>
    <x v="1"/>
    <x v="82"/>
    <x v="845"/>
    <x v="266"/>
    <x v="1"/>
    <x v="25"/>
    <x v="945"/>
    <x v="150"/>
  </r>
  <r>
    <n v="275000"/>
    <x v="1"/>
    <x v="6"/>
    <x v="47"/>
    <x v="275"/>
    <x v="1"/>
    <x v="1"/>
    <x v="1"/>
    <x v="1"/>
    <x v="1"/>
    <x v="39"/>
    <x v="1"/>
    <x v="144"/>
    <x v="846"/>
    <x v="194"/>
    <x v="1"/>
    <x v="18"/>
    <x v="946"/>
    <x v="241"/>
  </r>
  <r>
    <n v="550000"/>
    <x v="1"/>
    <x v="1"/>
    <x v="27"/>
    <x v="556"/>
    <x v="3"/>
    <x v="1"/>
    <x v="1"/>
    <x v="1"/>
    <x v="3"/>
    <x v="102"/>
    <x v="1"/>
    <x v="95"/>
    <x v="130"/>
    <x v="226"/>
    <x v="1"/>
    <x v="58"/>
    <x v="746"/>
    <x v="109"/>
  </r>
  <r>
    <n v="140000"/>
    <x v="5"/>
    <x v="1"/>
    <x v="329"/>
    <x v="876"/>
    <x v="1"/>
    <x v="1"/>
    <x v="1"/>
    <x v="3"/>
    <x v="9"/>
    <x v="73"/>
    <x v="1"/>
    <x v="192"/>
    <x v="847"/>
    <x v="298"/>
    <x v="1"/>
    <x v="69"/>
    <x v="947"/>
    <x v="64"/>
  </r>
  <r>
    <n v="250000"/>
    <x v="1"/>
    <x v="1"/>
    <x v="29"/>
    <x v="877"/>
    <x v="1"/>
    <x v="1"/>
    <x v="1"/>
    <x v="1"/>
    <x v="1"/>
    <x v="43"/>
    <x v="1"/>
    <x v="25"/>
    <x v="848"/>
    <x v="42"/>
    <x v="76"/>
    <x v="52"/>
    <x v="948"/>
    <x v="12"/>
  </r>
  <r>
    <n v="318000"/>
    <x v="1"/>
    <x v="2"/>
    <x v="47"/>
    <x v="878"/>
    <x v="2"/>
    <x v="1"/>
    <x v="4"/>
    <x v="1"/>
    <x v="1"/>
    <x v="56"/>
    <x v="1"/>
    <x v="225"/>
    <x v="849"/>
    <x v="194"/>
    <x v="1"/>
    <x v="8"/>
    <x v="949"/>
    <x v="33"/>
  </r>
  <r>
    <n v="505000"/>
    <x v="2"/>
    <x v="1"/>
    <x v="89"/>
    <x v="879"/>
    <x v="1"/>
    <x v="1"/>
    <x v="1"/>
    <x v="1"/>
    <x v="1"/>
    <x v="57"/>
    <x v="1"/>
    <x v="43"/>
    <x v="850"/>
    <x v="86"/>
    <x v="1"/>
    <x v="43"/>
    <x v="950"/>
    <x v="398"/>
  </r>
  <r>
    <n v="470500"/>
    <x v="4"/>
    <x v="7"/>
    <x v="181"/>
    <x v="880"/>
    <x v="1"/>
    <x v="1"/>
    <x v="1"/>
    <x v="1"/>
    <x v="3"/>
    <x v="38"/>
    <x v="1"/>
    <x v="91"/>
    <x v="851"/>
    <x v="149"/>
    <x v="78"/>
    <x v="57"/>
    <x v="951"/>
    <x v="37"/>
  </r>
  <r>
    <n v="360000"/>
    <x v="1"/>
    <x v="1"/>
    <x v="130"/>
    <x v="881"/>
    <x v="3"/>
    <x v="1"/>
    <x v="1"/>
    <x v="1"/>
    <x v="1"/>
    <x v="43"/>
    <x v="1"/>
    <x v="89"/>
    <x v="852"/>
    <x v="4"/>
    <x v="1"/>
    <x v="2"/>
    <x v="952"/>
    <x v="46"/>
  </r>
  <r>
    <n v="1240000"/>
    <x v="3"/>
    <x v="9"/>
    <x v="122"/>
    <x v="377"/>
    <x v="1"/>
    <x v="1"/>
    <x v="3"/>
    <x v="3"/>
    <x v="5"/>
    <x v="57"/>
    <x v="1"/>
    <x v="276"/>
    <x v="691"/>
    <x v="143"/>
    <x v="78"/>
    <x v="57"/>
    <x v="372"/>
    <x v="257"/>
  </r>
  <r>
    <n v="986000"/>
    <x v="1"/>
    <x v="7"/>
    <x v="66"/>
    <x v="882"/>
    <x v="1"/>
    <x v="1"/>
    <x v="4"/>
    <x v="3"/>
    <x v="5"/>
    <x v="52"/>
    <x v="1"/>
    <x v="180"/>
    <x v="844"/>
    <x v="105"/>
    <x v="28"/>
    <x v="4"/>
    <x v="143"/>
    <x v="83"/>
  </r>
  <r>
    <n v="515000"/>
    <x v="2"/>
    <x v="1"/>
    <x v="8"/>
    <x v="883"/>
    <x v="1"/>
    <x v="1"/>
    <x v="1"/>
    <x v="1"/>
    <x v="1"/>
    <x v="115"/>
    <x v="1"/>
    <x v="17"/>
    <x v="853"/>
    <x v="11"/>
    <x v="76"/>
    <x v="23"/>
    <x v="953"/>
    <x v="416"/>
  </r>
  <r>
    <n v="320000"/>
    <x v="1"/>
    <x v="8"/>
    <x v="33"/>
    <x v="884"/>
    <x v="1"/>
    <x v="1"/>
    <x v="1"/>
    <x v="3"/>
    <x v="3"/>
    <x v="58"/>
    <x v="1"/>
    <x v="83"/>
    <x v="613"/>
    <x v="284"/>
    <x v="21"/>
    <x v="53"/>
    <x v="954"/>
    <x v="12"/>
  </r>
  <r>
    <n v="310000"/>
    <x v="3"/>
    <x v="3"/>
    <x v="103"/>
    <x v="885"/>
    <x v="1"/>
    <x v="1"/>
    <x v="1"/>
    <x v="2"/>
    <x v="1"/>
    <x v="2"/>
    <x v="1"/>
    <x v="217"/>
    <x v="854"/>
    <x v="31"/>
    <x v="141"/>
    <x v="1"/>
    <x v="955"/>
    <x v="408"/>
  </r>
  <r>
    <n v="356700"/>
    <x v="2"/>
    <x v="1"/>
    <x v="31"/>
    <x v="4"/>
    <x v="1"/>
    <x v="1"/>
    <x v="1"/>
    <x v="3"/>
    <x v="1"/>
    <x v="11"/>
    <x v="1"/>
    <x v="277"/>
    <x v="347"/>
    <x v="298"/>
    <x v="17"/>
    <x v="14"/>
    <x v="956"/>
    <x v="86"/>
  </r>
  <r>
    <n v="775000"/>
    <x v="3"/>
    <x v="8"/>
    <x v="28"/>
    <x v="886"/>
    <x v="1"/>
    <x v="1"/>
    <x v="1"/>
    <x v="1"/>
    <x v="1"/>
    <x v="49"/>
    <x v="1"/>
    <x v="258"/>
    <x v="855"/>
    <x v="30"/>
    <x v="123"/>
    <x v="47"/>
    <x v="957"/>
    <x v="407"/>
  </r>
  <r>
    <n v="325000"/>
    <x v="1"/>
    <x v="1"/>
    <x v="70"/>
    <x v="887"/>
    <x v="1"/>
    <x v="1"/>
    <x v="1"/>
    <x v="1"/>
    <x v="2"/>
    <x v="2"/>
    <x v="1"/>
    <x v="269"/>
    <x v="856"/>
    <x v="65"/>
    <x v="1"/>
    <x v="18"/>
    <x v="958"/>
    <x v="58"/>
  </r>
  <r>
    <n v="208000"/>
    <x v="3"/>
    <x v="9"/>
    <x v="15"/>
    <x v="888"/>
    <x v="3"/>
    <x v="1"/>
    <x v="1"/>
    <x v="1"/>
    <x v="1"/>
    <x v="57"/>
    <x v="1"/>
    <x v="168"/>
    <x v="857"/>
    <x v="14"/>
    <x v="1"/>
    <x v="8"/>
    <x v="663"/>
    <x v="33"/>
  </r>
  <r>
    <n v="825000"/>
    <x v="2"/>
    <x v="1"/>
    <x v="293"/>
    <x v="889"/>
    <x v="1"/>
    <x v="2"/>
    <x v="3"/>
    <x v="3"/>
    <x v="2"/>
    <x v="94"/>
    <x v="1"/>
    <x v="172"/>
    <x v="858"/>
    <x v="252"/>
    <x v="1"/>
    <x v="1"/>
    <x v="959"/>
    <x v="224"/>
  </r>
  <r>
    <n v="515000"/>
    <x v="1"/>
    <x v="7"/>
    <x v="35"/>
    <x v="890"/>
    <x v="1"/>
    <x v="1"/>
    <x v="4"/>
    <x v="1"/>
    <x v="5"/>
    <x v="71"/>
    <x v="1"/>
    <x v="10"/>
    <x v="859"/>
    <x v="34"/>
    <x v="1"/>
    <x v="7"/>
    <x v="960"/>
    <x v="210"/>
  </r>
  <r>
    <n v="490000"/>
    <x v="1"/>
    <x v="6"/>
    <x v="126"/>
    <x v="495"/>
    <x v="3"/>
    <x v="1"/>
    <x v="1"/>
    <x v="3"/>
    <x v="3"/>
    <x v="28"/>
    <x v="1"/>
    <x v="68"/>
    <x v="16"/>
    <x v="128"/>
    <x v="24"/>
    <x v="38"/>
    <x v="961"/>
    <x v="12"/>
  </r>
  <r>
    <n v="675000"/>
    <x v="3"/>
    <x v="3"/>
    <x v="272"/>
    <x v="891"/>
    <x v="1"/>
    <x v="1"/>
    <x v="1"/>
    <x v="1"/>
    <x v="3"/>
    <x v="43"/>
    <x v="5"/>
    <x v="108"/>
    <x v="860"/>
    <x v="177"/>
    <x v="1"/>
    <x v="30"/>
    <x v="962"/>
    <x v="17"/>
  </r>
  <r>
    <n v="360000"/>
    <x v="3"/>
    <x v="7"/>
    <x v="93"/>
    <x v="50"/>
    <x v="1"/>
    <x v="1"/>
    <x v="1"/>
    <x v="2"/>
    <x v="1"/>
    <x v="57"/>
    <x v="1"/>
    <x v="1"/>
    <x v="52"/>
    <x v="65"/>
    <x v="28"/>
    <x v="39"/>
    <x v="963"/>
    <x v="53"/>
  </r>
  <r>
    <n v="550000"/>
    <x v="3"/>
    <x v="7"/>
    <x v="93"/>
    <x v="50"/>
    <x v="1"/>
    <x v="1"/>
    <x v="1"/>
    <x v="2"/>
    <x v="1"/>
    <x v="57"/>
    <x v="1"/>
    <x v="1"/>
    <x v="52"/>
    <x v="65"/>
    <x v="28"/>
    <x v="39"/>
    <x v="963"/>
    <x v="53"/>
  </r>
  <r>
    <n v="225000"/>
    <x v="1"/>
    <x v="6"/>
    <x v="14"/>
    <x v="275"/>
    <x v="1"/>
    <x v="1"/>
    <x v="1"/>
    <x v="1"/>
    <x v="1"/>
    <x v="57"/>
    <x v="1"/>
    <x v="19"/>
    <x v="861"/>
    <x v="13"/>
    <x v="1"/>
    <x v="53"/>
    <x v="484"/>
    <x v="404"/>
  </r>
  <r>
    <n v="500000"/>
    <x v="1"/>
    <x v="9"/>
    <x v="330"/>
    <x v="892"/>
    <x v="3"/>
    <x v="1"/>
    <x v="1"/>
    <x v="3"/>
    <x v="3"/>
    <x v="60"/>
    <x v="1"/>
    <x v="123"/>
    <x v="862"/>
    <x v="299"/>
    <x v="1"/>
    <x v="27"/>
    <x v="223"/>
    <x v="185"/>
  </r>
  <r>
    <n v="385000"/>
    <x v="3"/>
    <x v="4"/>
    <x v="54"/>
    <x v="893"/>
    <x v="1"/>
    <x v="1"/>
    <x v="1"/>
    <x v="3"/>
    <x v="3"/>
    <x v="19"/>
    <x v="1"/>
    <x v="117"/>
    <x v="863"/>
    <x v="52"/>
    <x v="1"/>
    <x v="37"/>
    <x v="964"/>
    <x v="417"/>
  </r>
  <r>
    <n v="837700"/>
    <x v="4"/>
    <x v="9"/>
    <x v="301"/>
    <x v="894"/>
    <x v="2"/>
    <x v="1"/>
    <x v="1"/>
    <x v="1"/>
    <x v="7"/>
    <x v="16"/>
    <x v="1"/>
    <x v="278"/>
    <x v="864"/>
    <x v="300"/>
    <x v="1"/>
    <x v="24"/>
    <x v="965"/>
    <x v="147"/>
  </r>
  <r>
    <n v="448000"/>
    <x v="1"/>
    <x v="2"/>
    <x v="221"/>
    <x v="895"/>
    <x v="2"/>
    <x v="1"/>
    <x v="1"/>
    <x v="1"/>
    <x v="1"/>
    <x v="10"/>
    <x v="1"/>
    <x v="109"/>
    <x v="865"/>
    <x v="199"/>
    <x v="1"/>
    <x v="6"/>
    <x v="966"/>
    <x v="418"/>
  </r>
  <r>
    <n v="730000"/>
    <x v="4"/>
    <x v="8"/>
    <x v="272"/>
    <x v="896"/>
    <x v="1"/>
    <x v="1"/>
    <x v="1"/>
    <x v="3"/>
    <x v="1"/>
    <x v="53"/>
    <x v="1"/>
    <x v="151"/>
    <x v="866"/>
    <x v="128"/>
    <x v="45"/>
    <x v="40"/>
    <x v="967"/>
    <x v="152"/>
  </r>
  <r>
    <n v="575000"/>
    <x v="3"/>
    <x v="6"/>
    <x v="246"/>
    <x v="158"/>
    <x v="1"/>
    <x v="1"/>
    <x v="4"/>
    <x v="1"/>
    <x v="3"/>
    <x v="43"/>
    <x v="1"/>
    <x v="21"/>
    <x v="867"/>
    <x v="208"/>
    <x v="90"/>
    <x v="4"/>
    <x v="968"/>
    <x v="264"/>
  </r>
  <r>
    <n v="430000"/>
    <x v="1"/>
    <x v="8"/>
    <x v="15"/>
    <x v="70"/>
    <x v="1"/>
    <x v="1"/>
    <x v="1"/>
    <x v="3"/>
    <x v="1"/>
    <x v="77"/>
    <x v="1"/>
    <x v="31"/>
    <x v="441"/>
    <x v="86"/>
    <x v="41"/>
    <x v="42"/>
    <x v="969"/>
    <x v="63"/>
  </r>
  <r>
    <n v="435000"/>
    <x v="1"/>
    <x v="7"/>
    <x v="123"/>
    <x v="897"/>
    <x v="2"/>
    <x v="1"/>
    <x v="1"/>
    <x v="1"/>
    <x v="1"/>
    <x v="50"/>
    <x v="1"/>
    <x v="157"/>
    <x v="868"/>
    <x v="94"/>
    <x v="1"/>
    <x v="6"/>
    <x v="92"/>
    <x v="150"/>
  </r>
  <r>
    <n v="241000"/>
    <x v="1"/>
    <x v="1"/>
    <x v="141"/>
    <x v="515"/>
    <x v="1"/>
    <x v="1"/>
    <x v="1"/>
    <x v="3"/>
    <x v="2"/>
    <x v="44"/>
    <x v="1"/>
    <x v="115"/>
    <x v="869"/>
    <x v="70"/>
    <x v="1"/>
    <x v="20"/>
    <x v="970"/>
    <x v="279"/>
  </r>
  <r>
    <n v="453500"/>
    <x v="2"/>
    <x v="8"/>
    <x v="62"/>
    <x v="531"/>
    <x v="1"/>
    <x v="1"/>
    <x v="1"/>
    <x v="3"/>
    <x v="2"/>
    <x v="70"/>
    <x v="1"/>
    <x v="142"/>
    <x v="870"/>
    <x v="301"/>
    <x v="2"/>
    <x v="58"/>
    <x v="715"/>
    <x v="361"/>
  </r>
  <r>
    <n v="285000"/>
    <x v="2"/>
    <x v="6"/>
    <x v="43"/>
    <x v="898"/>
    <x v="4"/>
    <x v="1"/>
    <x v="1"/>
    <x v="1"/>
    <x v="1"/>
    <x v="6"/>
    <x v="1"/>
    <x v="126"/>
    <x v="871"/>
    <x v="42"/>
    <x v="1"/>
    <x v="18"/>
    <x v="971"/>
    <x v="364"/>
  </r>
  <r>
    <n v="151000"/>
    <x v="2"/>
    <x v="1"/>
    <x v="164"/>
    <x v="899"/>
    <x v="1"/>
    <x v="1"/>
    <x v="1"/>
    <x v="3"/>
    <x v="6"/>
    <x v="11"/>
    <x v="1"/>
    <x v="279"/>
    <x v="872"/>
    <x v="152"/>
    <x v="1"/>
    <x v="29"/>
    <x v="114"/>
    <x v="282"/>
  </r>
  <r>
    <n v="1570000"/>
    <x v="4"/>
    <x v="5"/>
    <x v="230"/>
    <x v="900"/>
    <x v="2"/>
    <x v="1"/>
    <x v="1"/>
    <x v="1"/>
    <x v="4"/>
    <x v="74"/>
    <x v="1"/>
    <x v="280"/>
    <x v="873"/>
    <x v="203"/>
    <x v="1"/>
    <x v="37"/>
    <x v="972"/>
    <x v="367"/>
  </r>
  <r>
    <n v="631000"/>
    <x v="4"/>
    <x v="4"/>
    <x v="22"/>
    <x v="173"/>
    <x v="2"/>
    <x v="1"/>
    <x v="1"/>
    <x v="1"/>
    <x v="1"/>
    <x v="66"/>
    <x v="1"/>
    <x v="141"/>
    <x v="874"/>
    <x v="20"/>
    <x v="1"/>
    <x v="38"/>
    <x v="699"/>
    <x v="2"/>
  </r>
  <r>
    <n v="285000"/>
    <x v="2"/>
    <x v="7"/>
    <x v="214"/>
    <x v="901"/>
    <x v="2"/>
    <x v="1"/>
    <x v="1"/>
    <x v="1"/>
    <x v="1"/>
    <x v="103"/>
    <x v="1"/>
    <x v="42"/>
    <x v="875"/>
    <x v="168"/>
    <x v="31"/>
    <x v="14"/>
    <x v="633"/>
    <x v="51"/>
  </r>
  <r>
    <n v="195000"/>
    <x v="1"/>
    <x v="1"/>
    <x v="56"/>
    <x v="902"/>
    <x v="1"/>
    <x v="1"/>
    <x v="1"/>
    <x v="3"/>
    <x v="2"/>
    <x v="37"/>
    <x v="23"/>
    <x v="269"/>
    <x v="876"/>
    <x v="273"/>
    <x v="94"/>
    <x v="31"/>
    <x v="973"/>
    <x v="297"/>
  </r>
  <r>
    <n v="817500"/>
    <x v="3"/>
    <x v="7"/>
    <x v="101"/>
    <x v="903"/>
    <x v="2"/>
    <x v="1"/>
    <x v="1"/>
    <x v="3"/>
    <x v="5"/>
    <x v="5"/>
    <x v="1"/>
    <x v="3"/>
    <x v="877"/>
    <x v="97"/>
    <x v="1"/>
    <x v="43"/>
    <x v="974"/>
    <x v="370"/>
  </r>
  <r>
    <n v="550000"/>
    <x v="1"/>
    <x v="4"/>
    <x v="15"/>
    <x v="904"/>
    <x v="1"/>
    <x v="1"/>
    <x v="1"/>
    <x v="3"/>
    <x v="1"/>
    <x v="9"/>
    <x v="1"/>
    <x v="201"/>
    <x v="587"/>
    <x v="14"/>
    <x v="1"/>
    <x v="11"/>
    <x v="975"/>
    <x v="419"/>
  </r>
  <r>
    <n v="1130000"/>
    <x v="3"/>
    <x v="7"/>
    <x v="42"/>
    <x v="905"/>
    <x v="2"/>
    <x v="1"/>
    <x v="1"/>
    <x v="3"/>
    <x v="5"/>
    <x v="7"/>
    <x v="1"/>
    <x v="236"/>
    <x v="878"/>
    <x v="41"/>
    <x v="1"/>
    <x v="60"/>
    <x v="976"/>
    <x v="235"/>
  </r>
  <r>
    <n v="609850"/>
    <x v="2"/>
    <x v="9"/>
    <x v="120"/>
    <x v="906"/>
    <x v="4"/>
    <x v="1"/>
    <x v="1"/>
    <x v="1"/>
    <x v="5"/>
    <x v="50"/>
    <x v="1"/>
    <x v="144"/>
    <x v="879"/>
    <x v="131"/>
    <x v="1"/>
    <x v="22"/>
    <x v="977"/>
    <x v="167"/>
  </r>
  <r>
    <n v="200000"/>
    <x v="1"/>
    <x v="1"/>
    <x v="168"/>
    <x v="907"/>
    <x v="1"/>
    <x v="1"/>
    <x v="1"/>
    <x v="1"/>
    <x v="2"/>
    <x v="20"/>
    <x v="1"/>
    <x v="281"/>
    <x v="30"/>
    <x v="144"/>
    <x v="1"/>
    <x v="65"/>
    <x v="978"/>
    <x v="378"/>
  </r>
  <r>
    <n v="367000"/>
    <x v="3"/>
    <x v="7"/>
    <x v="331"/>
    <x v="908"/>
    <x v="2"/>
    <x v="1"/>
    <x v="1"/>
    <x v="1"/>
    <x v="5"/>
    <x v="55"/>
    <x v="1"/>
    <x v="55"/>
    <x v="880"/>
    <x v="302"/>
    <x v="1"/>
    <x v="10"/>
    <x v="979"/>
    <x v="387"/>
  </r>
  <r>
    <n v="285167"/>
    <x v="1"/>
    <x v="2"/>
    <x v="188"/>
    <x v="909"/>
    <x v="2"/>
    <x v="1"/>
    <x v="1"/>
    <x v="1"/>
    <x v="3"/>
    <x v="56"/>
    <x v="1"/>
    <x v="23"/>
    <x v="881"/>
    <x v="205"/>
    <x v="1"/>
    <x v="20"/>
    <x v="980"/>
    <x v="24"/>
  </r>
  <r>
    <n v="275000"/>
    <x v="2"/>
    <x v="6"/>
    <x v="118"/>
    <x v="910"/>
    <x v="1"/>
    <x v="1"/>
    <x v="1"/>
    <x v="3"/>
    <x v="1"/>
    <x v="20"/>
    <x v="1"/>
    <x v="87"/>
    <x v="430"/>
    <x v="80"/>
    <x v="1"/>
    <x v="7"/>
    <x v="981"/>
    <x v="27"/>
  </r>
  <r>
    <n v="350900"/>
    <x v="3"/>
    <x v="7"/>
    <x v="270"/>
    <x v="911"/>
    <x v="2"/>
    <x v="1"/>
    <x v="1"/>
    <x v="1"/>
    <x v="5"/>
    <x v="51"/>
    <x v="1"/>
    <x v="40"/>
    <x v="882"/>
    <x v="250"/>
    <x v="1"/>
    <x v="21"/>
    <x v="982"/>
    <x v="21"/>
  </r>
  <r>
    <n v="660000"/>
    <x v="3"/>
    <x v="10"/>
    <x v="197"/>
    <x v="912"/>
    <x v="2"/>
    <x v="1"/>
    <x v="1"/>
    <x v="2"/>
    <x v="3"/>
    <x v="56"/>
    <x v="1"/>
    <x v="199"/>
    <x v="883"/>
    <x v="180"/>
    <x v="1"/>
    <x v="56"/>
    <x v="65"/>
    <x v="412"/>
  </r>
  <r>
    <n v="525000"/>
    <x v="1"/>
    <x v="8"/>
    <x v="27"/>
    <x v="913"/>
    <x v="1"/>
    <x v="1"/>
    <x v="1"/>
    <x v="3"/>
    <x v="1"/>
    <x v="85"/>
    <x v="1"/>
    <x v="25"/>
    <x v="752"/>
    <x v="226"/>
    <x v="1"/>
    <x v="36"/>
    <x v="983"/>
    <x v="132"/>
  </r>
  <r>
    <n v="262000"/>
    <x v="3"/>
    <x v="7"/>
    <x v="123"/>
    <x v="342"/>
    <x v="2"/>
    <x v="1"/>
    <x v="1"/>
    <x v="1"/>
    <x v="1"/>
    <x v="83"/>
    <x v="1"/>
    <x v="83"/>
    <x v="38"/>
    <x v="94"/>
    <x v="1"/>
    <x v="53"/>
    <x v="984"/>
    <x v="295"/>
  </r>
  <r>
    <n v="690000"/>
    <x v="2"/>
    <x v="1"/>
    <x v="302"/>
    <x v="797"/>
    <x v="1"/>
    <x v="1"/>
    <x v="1"/>
    <x v="3"/>
    <x v="1"/>
    <x v="99"/>
    <x v="1"/>
    <x v="113"/>
    <x v="884"/>
    <x v="171"/>
    <x v="1"/>
    <x v="16"/>
    <x v="6"/>
    <x v="409"/>
  </r>
  <r>
    <n v="624000"/>
    <x v="4"/>
    <x v="17"/>
    <x v="332"/>
    <x v="914"/>
    <x v="2"/>
    <x v="1"/>
    <x v="1"/>
    <x v="1"/>
    <x v="5"/>
    <x v="27"/>
    <x v="1"/>
    <x v="114"/>
    <x v="885"/>
    <x v="303"/>
    <x v="1"/>
    <x v="15"/>
    <x v="985"/>
    <x v="228"/>
  </r>
  <r>
    <n v="353000"/>
    <x v="1"/>
    <x v="1"/>
    <x v="128"/>
    <x v="683"/>
    <x v="1"/>
    <x v="1"/>
    <x v="1"/>
    <x v="3"/>
    <x v="2"/>
    <x v="20"/>
    <x v="1"/>
    <x v="72"/>
    <x v="660"/>
    <x v="11"/>
    <x v="58"/>
    <x v="2"/>
    <x v="986"/>
    <x v="75"/>
  </r>
  <r>
    <n v="552500"/>
    <x v="3"/>
    <x v="12"/>
    <x v="333"/>
    <x v="329"/>
    <x v="2"/>
    <x v="1"/>
    <x v="1"/>
    <x v="1"/>
    <x v="3"/>
    <x v="50"/>
    <x v="1"/>
    <x v="76"/>
    <x v="886"/>
    <x v="43"/>
    <x v="142"/>
    <x v="29"/>
    <x v="987"/>
    <x v="282"/>
  </r>
  <r>
    <n v="224500"/>
    <x v="3"/>
    <x v="1"/>
    <x v="13"/>
    <x v="915"/>
    <x v="3"/>
    <x v="1"/>
    <x v="1"/>
    <x v="3"/>
    <x v="1"/>
    <x v="64"/>
    <x v="1"/>
    <x v="106"/>
    <x v="887"/>
    <x v="12"/>
    <x v="1"/>
    <x v="20"/>
    <x v="988"/>
    <x v="121"/>
  </r>
  <r>
    <n v="239000"/>
    <x v="1"/>
    <x v="1"/>
    <x v="223"/>
    <x v="916"/>
    <x v="1"/>
    <x v="1"/>
    <x v="1"/>
    <x v="1"/>
    <x v="2"/>
    <x v="40"/>
    <x v="1"/>
    <x v="139"/>
    <x v="888"/>
    <x v="107"/>
    <x v="1"/>
    <x v="9"/>
    <x v="989"/>
    <x v="126"/>
  </r>
  <r>
    <n v="975000"/>
    <x v="4"/>
    <x v="5"/>
    <x v="334"/>
    <x v="917"/>
    <x v="2"/>
    <x v="1"/>
    <x v="1"/>
    <x v="1"/>
    <x v="7"/>
    <x v="74"/>
    <x v="1"/>
    <x v="282"/>
    <x v="889"/>
    <x v="304"/>
    <x v="1"/>
    <x v="56"/>
    <x v="990"/>
    <x v="38"/>
  </r>
  <r>
    <n v="1200000"/>
    <x v="3"/>
    <x v="8"/>
    <x v="335"/>
    <x v="918"/>
    <x v="2"/>
    <x v="1"/>
    <x v="1"/>
    <x v="1"/>
    <x v="4"/>
    <x v="55"/>
    <x v="1"/>
    <x v="283"/>
    <x v="890"/>
    <x v="305"/>
    <x v="1"/>
    <x v="37"/>
    <x v="991"/>
    <x v="299"/>
  </r>
  <r>
    <n v="505000"/>
    <x v="1"/>
    <x v="1"/>
    <x v="214"/>
    <x v="135"/>
    <x v="3"/>
    <x v="1"/>
    <x v="1"/>
    <x v="1"/>
    <x v="1"/>
    <x v="63"/>
    <x v="1"/>
    <x v="2"/>
    <x v="16"/>
    <x v="108"/>
    <x v="1"/>
    <x v="23"/>
    <x v="715"/>
    <x v="115"/>
  </r>
  <r>
    <n v="302000"/>
    <x v="3"/>
    <x v="8"/>
    <x v="74"/>
    <x v="919"/>
    <x v="1"/>
    <x v="1"/>
    <x v="1"/>
    <x v="3"/>
    <x v="1"/>
    <x v="8"/>
    <x v="1"/>
    <x v="8"/>
    <x v="891"/>
    <x v="70"/>
    <x v="30"/>
    <x v="37"/>
    <x v="555"/>
    <x v="128"/>
  </r>
  <r>
    <n v="170000"/>
    <x v="1"/>
    <x v="1"/>
    <x v="155"/>
    <x v="920"/>
    <x v="1"/>
    <x v="1"/>
    <x v="1"/>
    <x v="1"/>
    <x v="2"/>
    <x v="106"/>
    <x v="1"/>
    <x v="284"/>
    <x v="892"/>
    <x v="306"/>
    <x v="11"/>
    <x v="65"/>
    <x v="881"/>
    <x v="25"/>
  </r>
  <r>
    <n v="195000"/>
    <x v="2"/>
    <x v="1"/>
    <x v="29"/>
    <x v="921"/>
    <x v="1"/>
    <x v="1"/>
    <x v="1"/>
    <x v="3"/>
    <x v="6"/>
    <x v="63"/>
    <x v="1"/>
    <x v="36"/>
    <x v="893"/>
    <x v="29"/>
    <x v="1"/>
    <x v="25"/>
    <x v="992"/>
    <x v="420"/>
  </r>
  <r>
    <n v="272000"/>
    <x v="4"/>
    <x v="6"/>
    <x v="111"/>
    <x v="22"/>
    <x v="1"/>
    <x v="1"/>
    <x v="1"/>
    <x v="3"/>
    <x v="1"/>
    <x v="37"/>
    <x v="1"/>
    <x v="89"/>
    <x v="702"/>
    <x v="94"/>
    <x v="21"/>
    <x v="29"/>
    <x v="993"/>
    <x v="23"/>
  </r>
  <r>
    <n v="369000"/>
    <x v="4"/>
    <x v="6"/>
    <x v="111"/>
    <x v="22"/>
    <x v="1"/>
    <x v="1"/>
    <x v="1"/>
    <x v="3"/>
    <x v="1"/>
    <x v="37"/>
    <x v="1"/>
    <x v="89"/>
    <x v="702"/>
    <x v="94"/>
    <x v="21"/>
    <x v="29"/>
    <x v="993"/>
    <x v="23"/>
  </r>
  <r>
    <n v="332500"/>
    <x v="1"/>
    <x v="6"/>
    <x v="282"/>
    <x v="922"/>
    <x v="1"/>
    <x v="1"/>
    <x v="1"/>
    <x v="1"/>
    <x v="1"/>
    <x v="39"/>
    <x v="1"/>
    <x v="113"/>
    <x v="894"/>
    <x v="198"/>
    <x v="1"/>
    <x v="2"/>
    <x v="32"/>
    <x v="154"/>
  </r>
  <r>
    <n v="515000"/>
    <x v="1"/>
    <x v="7"/>
    <x v="273"/>
    <x v="304"/>
    <x v="1"/>
    <x v="1"/>
    <x v="1"/>
    <x v="3"/>
    <x v="3"/>
    <x v="8"/>
    <x v="1"/>
    <x v="183"/>
    <x v="239"/>
    <x v="115"/>
    <x v="143"/>
    <x v="36"/>
    <x v="994"/>
    <x v="421"/>
  </r>
  <r>
    <n v="269000"/>
    <x v="1"/>
    <x v="1"/>
    <x v="138"/>
    <x v="865"/>
    <x v="1"/>
    <x v="1"/>
    <x v="1"/>
    <x v="1"/>
    <x v="1"/>
    <x v="60"/>
    <x v="1"/>
    <x v="177"/>
    <x v="895"/>
    <x v="266"/>
    <x v="126"/>
    <x v="1"/>
    <x v="324"/>
    <x v="269"/>
  </r>
  <r>
    <n v="1280000"/>
    <x v="3"/>
    <x v="11"/>
    <x v="315"/>
    <x v="923"/>
    <x v="1"/>
    <x v="1"/>
    <x v="1"/>
    <x v="3"/>
    <x v="4"/>
    <x v="16"/>
    <x v="1"/>
    <x v="249"/>
    <x v="896"/>
    <x v="286"/>
    <x v="144"/>
    <x v="37"/>
    <x v="995"/>
    <x v="200"/>
  </r>
  <r>
    <n v="303000"/>
    <x v="1"/>
    <x v="7"/>
    <x v="123"/>
    <x v="924"/>
    <x v="2"/>
    <x v="1"/>
    <x v="1"/>
    <x v="1"/>
    <x v="1"/>
    <x v="22"/>
    <x v="1"/>
    <x v="156"/>
    <x v="113"/>
    <x v="94"/>
    <x v="1"/>
    <x v="69"/>
    <x v="996"/>
    <x v="49"/>
  </r>
  <r>
    <n v="420000"/>
    <x v="7"/>
    <x v="3"/>
    <x v="157"/>
    <x v="925"/>
    <x v="1"/>
    <x v="1"/>
    <x v="1"/>
    <x v="1"/>
    <x v="3"/>
    <x v="13"/>
    <x v="1"/>
    <x v="77"/>
    <x v="199"/>
    <x v="129"/>
    <x v="44"/>
    <x v="61"/>
    <x v="997"/>
    <x v="142"/>
  </r>
  <r>
    <n v="400000"/>
    <x v="1"/>
    <x v="1"/>
    <x v="287"/>
    <x v="924"/>
    <x v="1"/>
    <x v="1"/>
    <x v="1"/>
    <x v="1"/>
    <x v="1"/>
    <x v="23"/>
    <x v="1"/>
    <x v="5"/>
    <x v="897"/>
    <x v="42"/>
    <x v="114"/>
    <x v="26"/>
    <x v="998"/>
    <x v="248"/>
  </r>
  <r>
    <n v="225000"/>
    <x v="1"/>
    <x v="1"/>
    <x v="309"/>
    <x v="926"/>
    <x v="1"/>
    <x v="1"/>
    <x v="1"/>
    <x v="2"/>
    <x v="2"/>
    <x v="5"/>
    <x v="1"/>
    <x v="103"/>
    <x v="898"/>
    <x v="266"/>
    <x v="1"/>
    <x v="59"/>
    <x v="999"/>
    <x v="206"/>
  </r>
  <r>
    <n v="219000"/>
    <x v="2"/>
    <x v="4"/>
    <x v="336"/>
    <x v="927"/>
    <x v="2"/>
    <x v="1"/>
    <x v="1"/>
    <x v="1"/>
    <x v="2"/>
    <x v="74"/>
    <x v="1"/>
    <x v="176"/>
    <x v="899"/>
    <x v="284"/>
    <x v="1"/>
    <x v="10"/>
    <x v="585"/>
    <x v="247"/>
  </r>
  <r>
    <n v="605000"/>
    <x v="1"/>
    <x v="7"/>
    <x v="2"/>
    <x v="928"/>
    <x v="2"/>
    <x v="1"/>
    <x v="2"/>
    <x v="1"/>
    <x v="5"/>
    <x v="46"/>
    <x v="1"/>
    <x v="259"/>
    <x v="900"/>
    <x v="27"/>
    <x v="1"/>
    <x v="63"/>
    <x v="1000"/>
    <x v="176"/>
  </r>
  <r>
    <n v="625000"/>
    <x v="3"/>
    <x v="4"/>
    <x v="74"/>
    <x v="929"/>
    <x v="1"/>
    <x v="1"/>
    <x v="1"/>
    <x v="2"/>
    <x v="3"/>
    <x v="11"/>
    <x v="1"/>
    <x v="135"/>
    <x v="901"/>
    <x v="70"/>
    <x v="30"/>
    <x v="12"/>
    <x v="1001"/>
    <x v="12"/>
  </r>
  <r>
    <n v="380000"/>
    <x v="4"/>
    <x v="4"/>
    <x v="5"/>
    <x v="930"/>
    <x v="1"/>
    <x v="1"/>
    <x v="1"/>
    <x v="1"/>
    <x v="6"/>
    <x v="115"/>
    <x v="1"/>
    <x v="89"/>
    <x v="902"/>
    <x v="273"/>
    <x v="38"/>
    <x v="39"/>
    <x v="1002"/>
    <x v="203"/>
  </r>
  <r>
    <n v="620000"/>
    <x v="3"/>
    <x v="4"/>
    <x v="337"/>
    <x v="285"/>
    <x v="3"/>
    <x v="1"/>
    <x v="1"/>
    <x v="3"/>
    <x v="1"/>
    <x v="57"/>
    <x v="1"/>
    <x v="97"/>
    <x v="530"/>
    <x v="58"/>
    <x v="1"/>
    <x v="11"/>
    <x v="1003"/>
    <x v="240"/>
  </r>
  <r>
    <n v="687500"/>
    <x v="3"/>
    <x v="9"/>
    <x v="281"/>
    <x v="931"/>
    <x v="2"/>
    <x v="1"/>
    <x v="1"/>
    <x v="1"/>
    <x v="7"/>
    <x v="16"/>
    <x v="1"/>
    <x v="197"/>
    <x v="903"/>
    <x v="257"/>
    <x v="1"/>
    <x v="43"/>
    <x v="1004"/>
    <x v="230"/>
  </r>
  <r>
    <n v="225500"/>
    <x v="3"/>
    <x v="4"/>
    <x v="232"/>
    <x v="932"/>
    <x v="1"/>
    <x v="1"/>
    <x v="1"/>
    <x v="2"/>
    <x v="2"/>
    <x v="57"/>
    <x v="1"/>
    <x v="232"/>
    <x v="904"/>
    <x v="81"/>
    <x v="1"/>
    <x v="27"/>
    <x v="1005"/>
    <x v="94"/>
  </r>
  <r>
    <n v="252500"/>
    <x v="1"/>
    <x v="4"/>
    <x v="293"/>
    <x v="12"/>
    <x v="1"/>
    <x v="1"/>
    <x v="1"/>
    <x v="2"/>
    <x v="1"/>
    <x v="49"/>
    <x v="1"/>
    <x v="79"/>
    <x v="399"/>
    <x v="252"/>
    <x v="1"/>
    <x v="1"/>
    <x v="1006"/>
    <x v="389"/>
  </r>
  <r>
    <n v="510000"/>
    <x v="1"/>
    <x v="7"/>
    <x v="229"/>
    <x v="933"/>
    <x v="2"/>
    <x v="1"/>
    <x v="1"/>
    <x v="1"/>
    <x v="3"/>
    <x v="16"/>
    <x v="1"/>
    <x v="258"/>
    <x v="905"/>
    <x v="10"/>
    <x v="1"/>
    <x v="56"/>
    <x v="1007"/>
    <x v="346"/>
  </r>
  <r>
    <n v="510000"/>
    <x v="3"/>
    <x v="7"/>
    <x v="250"/>
    <x v="934"/>
    <x v="2"/>
    <x v="1"/>
    <x v="1"/>
    <x v="1"/>
    <x v="3"/>
    <x v="10"/>
    <x v="1"/>
    <x v="123"/>
    <x v="906"/>
    <x v="286"/>
    <x v="1"/>
    <x v="61"/>
    <x v="1008"/>
    <x v="317"/>
  </r>
  <r>
    <n v="725000"/>
    <x v="1"/>
    <x v="7"/>
    <x v="140"/>
    <x v="135"/>
    <x v="3"/>
    <x v="1"/>
    <x v="1"/>
    <x v="2"/>
    <x v="1"/>
    <x v="115"/>
    <x v="1"/>
    <x v="59"/>
    <x v="16"/>
    <x v="133"/>
    <x v="1"/>
    <x v="58"/>
    <x v="568"/>
    <x v="109"/>
  </r>
  <r>
    <n v="75000"/>
    <x v="5"/>
    <x v="18"/>
    <x v="338"/>
    <x v="935"/>
    <x v="1"/>
    <x v="1"/>
    <x v="1"/>
    <x v="1"/>
    <x v="10"/>
    <x v="38"/>
    <x v="1"/>
    <x v="83"/>
    <x v="907"/>
    <x v="261"/>
    <x v="1"/>
    <x v="59"/>
    <x v="1009"/>
    <x v="422"/>
  </r>
  <r>
    <n v="492000"/>
    <x v="2"/>
    <x v="1"/>
    <x v="97"/>
    <x v="802"/>
    <x v="1"/>
    <x v="1"/>
    <x v="1"/>
    <x v="1"/>
    <x v="1"/>
    <x v="12"/>
    <x v="1"/>
    <x v="13"/>
    <x v="217"/>
    <x v="64"/>
    <x v="1"/>
    <x v="16"/>
    <x v="1010"/>
    <x v="97"/>
  </r>
  <r>
    <n v="425000"/>
    <x v="3"/>
    <x v="7"/>
    <x v="194"/>
    <x v="936"/>
    <x v="1"/>
    <x v="1"/>
    <x v="1"/>
    <x v="3"/>
    <x v="1"/>
    <x v="13"/>
    <x v="1"/>
    <x v="217"/>
    <x v="908"/>
    <x v="127"/>
    <x v="22"/>
    <x v="66"/>
    <x v="1011"/>
    <x v="304"/>
  </r>
  <r>
    <n v="1960000"/>
    <x v="3"/>
    <x v="9"/>
    <x v="339"/>
    <x v="937"/>
    <x v="1"/>
    <x v="2"/>
    <x v="3"/>
    <x v="3"/>
    <x v="3"/>
    <x v="8"/>
    <x v="1"/>
    <x v="28"/>
    <x v="909"/>
    <x v="94"/>
    <x v="145"/>
    <x v="42"/>
    <x v="1012"/>
    <x v="308"/>
  </r>
  <r>
    <n v="298900"/>
    <x v="1"/>
    <x v="7"/>
    <x v="262"/>
    <x v="938"/>
    <x v="2"/>
    <x v="1"/>
    <x v="1"/>
    <x v="1"/>
    <x v="3"/>
    <x v="16"/>
    <x v="1"/>
    <x v="26"/>
    <x v="910"/>
    <x v="151"/>
    <x v="1"/>
    <x v="20"/>
    <x v="1013"/>
    <x v="423"/>
  </r>
  <r>
    <n v="699000"/>
    <x v="3"/>
    <x v="7"/>
    <x v="94"/>
    <x v="939"/>
    <x v="2"/>
    <x v="1"/>
    <x v="1"/>
    <x v="3"/>
    <x v="7"/>
    <x v="5"/>
    <x v="1"/>
    <x v="88"/>
    <x v="911"/>
    <x v="190"/>
    <x v="1"/>
    <x v="25"/>
    <x v="1014"/>
    <x v="393"/>
  </r>
  <r>
    <n v="310000"/>
    <x v="2"/>
    <x v="1"/>
    <x v="115"/>
    <x v="32"/>
    <x v="1"/>
    <x v="1"/>
    <x v="1"/>
    <x v="3"/>
    <x v="2"/>
    <x v="87"/>
    <x v="1"/>
    <x v="109"/>
    <x v="54"/>
    <x v="90"/>
    <x v="1"/>
    <x v="16"/>
    <x v="240"/>
    <x v="337"/>
  </r>
  <r>
    <n v="350000"/>
    <x v="1"/>
    <x v="8"/>
    <x v="141"/>
    <x v="940"/>
    <x v="1"/>
    <x v="1"/>
    <x v="1"/>
    <x v="1"/>
    <x v="1"/>
    <x v="54"/>
    <x v="1"/>
    <x v="113"/>
    <x v="752"/>
    <x v="70"/>
    <x v="1"/>
    <x v="60"/>
    <x v="1015"/>
    <x v="121"/>
  </r>
  <r>
    <n v="790000"/>
    <x v="3"/>
    <x v="8"/>
    <x v="169"/>
    <x v="941"/>
    <x v="1"/>
    <x v="2"/>
    <x v="3"/>
    <x v="1"/>
    <x v="1"/>
    <x v="54"/>
    <x v="1"/>
    <x v="164"/>
    <x v="912"/>
    <x v="194"/>
    <x v="131"/>
    <x v="1"/>
    <x v="1016"/>
    <x v="424"/>
  </r>
  <r>
    <n v="305000"/>
    <x v="3"/>
    <x v="7"/>
    <x v="135"/>
    <x v="4"/>
    <x v="2"/>
    <x v="1"/>
    <x v="1"/>
    <x v="1"/>
    <x v="3"/>
    <x v="10"/>
    <x v="1"/>
    <x v="110"/>
    <x v="913"/>
    <x v="285"/>
    <x v="1"/>
    <x v="64"/>
    <x v="1017"/>
    <x v="91"/>
  </r>
  <r>
    <n v="315000"/>
    <x v="1"/>
    <x v="7"/>
    <x v="40"/>
    <x v="942"/>
    <x v="2"/>
    <x v="1"/>
    <x v="1"/>
    <x v="1"/>
    <x v="1"/>
    <x v="10"/>
    <x v="1"/>
    <x v="16"/>
    <x v="914"/>
    <x v="39"/>
    <x v="1"/>
    <x v="46"/>
    <x v="1018"/>
    <x v="385"/>
  </r>
  <r>
    <n v="267500"/>
    <x v="4"/>
    <x v="12"/>
    <x v="178"/>
    <x v="641"/>
    <x v="2"/>
    <x v="1"/>
    <x v="1"/>
    <x v="2"/>
    <x v="1"/>
    <x v="13"/>
    <x v="1"/>
    <x v="269"/>
    <x v="420"/>
    <x v="63"/>
    <x v="1"/>
    <x v="35"/>
    <x v="1019"/>
    <x v="319"/>
  </r>
  <r>
    <n v="1750000"/>
    <x v="3"/>
    <x v="10"/>
    <x v="306"/>
    <x v="846"/>
    <x v="2"/>
    <x v="1"/>
    <x v="5"/>
    <x v="1"/>
    <x v="7"/>
    <x v="40"/>
    <x v="27"/>
    <x v="213"/>
    <x v="915"/>
    <x v="307"/>
    <x v="68"/>
    <x v="12"/>
    <x v="943"/>
    <x v="328"/>
  </r>
  <r>
    <n v="435000"/>
    <x v="6"/>
    <x v="12"/>
    <x v="98"/>
    <x v="943"/>
    <x v="2"/>
    <x v="1"/>
    <x v="1"/>
    <x v="1"/>
    <x v="3"/>
    <x v="5"/>
    <x v="1"/>
    <x v="68"/>
    <x v="153"/>
    <x v="45"/>
    <x v="9"/>
    <x v="42"/>
    <x v="1020"/>
    <x v="128"/>
  </r>
  <r>
    <n v="482500"/>
    <x v="6"/>
    <x v="5"/>
    <x v="157"/>
    <x v="144"/>
    <x v="3"/>
    <x v="1"/>
    <x v="1"/>
    <x v="3"/>
    <x v="3"/>
    <x v="38"/>
    <x v="1"/>
    <x v="155"/>
    <x v="71"/>
    <x v="267"/>
    <x v="1"/>
    <x v="42"/>
    <x v="1021"/>
    <x v="140"/>
  </r>
  <r>
    <n v="5110000"/>
    <x v="4"/>
    <x v="20"/>
    <x v="340"/>
    <x v="944"/>
    <x v="2"/>
    <x v="2"/>
    <x v="3"/>
    <x v="1"/>
    <x v="8"/>
    <x v="79"/>
    <x v="1"/>
    <x v="149"/>
    <x v="916"/>
    <x v="308"/>
    <x v="146"/>
    <x v="60"/>
    <x v="1022"/>
    <x v="267"/>
  </r>
  <r>
    <n v="439995"/>
    <x v="1"/>
    <x v="8"/>
    <x v="40"/>
    <x v="57"/>
    <x v="1"/>
    <x v="1"/>
    <x v="1"/>
    <x v="3"/>
    <x v="1"/>
    <x v="37"/>
    <x v="1"/>
    <x v="26"/>
    <x v="917"/>
    <x v="39"/>
    <x v="1"/>
    <x v="18"/>
    <x v="1023"/>
    <x v="72"/>
  </r>
  <r>
    <n v="460000"/>
    <x v="1"/>
    <x v="3"/>
    <x v="27"/>
    <x v="144"/>
    <x v="1"/>
    <x v="1"/>
    <x v="1"/>
    <x v="1"/>
    <x v="1"/>
    <x v="60"/>
    <x v="1"/>
    <x v="145"/>
    <x v="294"/>
    <x v="1"/>
    <x v="111"/>
    <x v="42"/>
    <x v="1024"/>
    <x v="201"/>
  </r>
  <r>
    <n v="194000"/>
    <x v="1"/>
    <x v="1"/>
    <x v="23"/>
    <x v="203"/>
    <x v="1"/>
    <x v="1"/>
    <x v="1"/>
    <x v="3"/>
    <x v="1"/>
    <x v="67"/>
    <x v="1"/>
    <x v="47"/>
    <x v="918"/>
    <x v="21"/>
    <x v="1"/>
    <x v="31"/>
    <x v="1025"/>
    <x v="167"/>
  </r>
  <r>
    <n v="290000"/>
    <x v="2"/>
    <x v="13"/>
    <x v="341"/>
    <x v="945"/>
    <x v="1"/>
    <x v="2"/>
    <x v="2"/>
    <x v="3"/>
    <x v="6"/>
    <x v="84"/>
    <x v="1"/>
    <x v="179"/>
    <x v="919"/>
    <x v="309"/>
    <x v="1"/>
    <x v="32"/>
    <x v="518"/>
    <x v="425"/>
  </r>
  <r>
    <n v="274700"/>
    <x v="3"/>
    <x v="4"/>
    <x v="129"/>
    <x v="108"/>
    <x v="1"/>
    <x v="1"/>
    <x v="1"/>
    <x v="2"/>
    <x v="1"/>
    <x v="8"/>
    <x v="1"/>
    <x v="13"/>
    <x v="162"/>
    <x v="123"/>
    <x v="92"/>
    <x v="64"/>
    <x v="1026"/>
    <x v="66"/>
  </r>
  <r>
    <n v="900000"/>
    <x v="3"/>
    <x v="7"/>
    <x v="77"/>
    <x v="946"/>
    <x v="2"/>
    <x v="1"/>
    <x v="1"/>
    <x v="2"/>
    <x v="3"/>
    <x v="63"/>
    <x v="1"/>
    <x v="66"/>
    <x v="427"/>
    <x v="255"/>
    <x v="71"/>
    <x v="34"/>
    <x v="382"/>
    <x v="175"/>
  </r>
  <r>
    <n v="1150000"/>
    <x v="3"/>
    <x v="11"/>
    <x v="342"/>
    <x v="947"/>
    <x v="2"/>
    <x v="1"/>
    <x v="1"/>
    <x v="1"/>
    <x v="4"/>
    <x v="6"/>
    <x v="1"/>
    <x v="181"/>
    <x v="920"/>
    <x v="310"/>
    <x v="1"/>
    <x v="6"/>
    <x v="1027"/>
    <x v="426"/>
  </r>
  <r>
    <n v="605000"/>
    <x v="1"/>
    <x v="7"/>
    <x v="103"/>
    <x v="948"/>
    <x v="2"/>
    <x v="1"/>
    <x v="1"/>
    <x v="1"/>
    <x v="5"/>
    <x v="41"/>
    <x v="1"/>
    <x v="74"/>
    <x v="130"/>
    <x v="153"/>
    <x v="1"/>
    <x v="25"/>
    <x v="1028"/>
    <x v="310"/>
  </r>
  <r>
    <n v="359000"/>
    <x v="1"/>
    <x v="7"/>
    <x v="99"/>
    <x v="551"/>
    <x v="2"/>
    <x v="1"/>
    <x v="1"/>
    <x v="1"/>
    <x v="1"/>
    <x v="74"/>
    <x v="1"/>
    <x v="102"/>
    <x v="119"/>
    <x v="95"/>
    <x v="1"/>
    <x v="55"/>
    <x v="1029"/>
    <x v="110"/>
  </r>
  <r>
    <n v="850000"/>
    <x v="1"/>
    <x v="8"/>
    <x v="26"/>
    <x v="243"/>
    <x v="1"/>
    <x v="1"/>
    <x v="1"/>
    <x v="1"/>
    <x v="1"/>
    <x v="2"/>
    <x v="1"/>
    <x v="185"/>
    <x v="921"/>
    <x v="25"/>
    <x v="1"/>
    <x v="40"/>
    <x v="1030"/>
    <x v="383"/>
  </r>
  <r>
    <n v="505000"/>
    <x v="1"/>
    <x v="4"/>
    <x v="282"/>
    <x v="556"/>
    <x v="2"/>
    <x v="1"/>
    <x v="1"/>
    <x v="1"/>
    <x v="3"/>
    <x v="50"/>
    <x v="1"/>
    <x v="106"/>
    <x v="4"/>
    <x v="198"/>
    <x v="1"/>
    <x v="13"/>
    <x v="1031"/>
    <x v="248"/>
  </r>
  <r>
    <n v="565000"/>
    <x v="1"/>
    <x v="7"/>
    <x v="181"/>
    <x v="949"/>
    <x v="2"/>
    <x v="1"/>
    <x v="1"/>
    <x v="1"/>
    <x v="5"/>
    <x v="71"/>
    <x v="1"/>
    <x v="275"/>
    <x v="922"/>
    <x v="114"/>
    <x v="1"/>
    <x v="66"/>
    <x v="1032"/>
    <x v="222"/>
  </r>
  <r>
    <n v="585000"/>
    <x v="2"/>
    <x v="8"/>
    <x v="41"/>
    <x v="950"/>
    <x v="1"/>
    <x v="1"/>
    <x v="1"/>
    <x v="3"/>
    <x v="1"/>
    <x v="1"/>
    <x v="1"/>
    <x v="106"/>
    <x v="923"/>
    <x v="46"/>
    <x v="86"/>
    <x v="46"/>
    <x v="1033"/>
    <x v="328"/>
  </r>
  <r>
    <n v="328000"/>
    <x v="3"/>
    <x v="10"/>
    <x v="343"/>
    <x v="144"/>
    <x v="2"/>
    <x v="1"/>
    <x v="2"/>
    <x v="1"/>
    <x v="1"/>
    <x v="71"/>
    <x v="1"/>
    <x v="204"/>
    <x v="71"/>
    <x v="50"/>
    <x v="84"/>
    <x v="8"/>
    <x v="1034"/>
    <x v="259"/>
  </r>
  <r>
    <n v="749950"/>
    <x v="3"/>
    <x v="9"/>
    <x v="101"/>
    <x v="951"/>
    <x v="1"/>
    <x v="1"/>
    <x v="1"/>
    <x v="1"/>
    <x v="5"/>
    <x v="85"/>
    <x v="25"/>
    <x v="67"/>
    <x v="924"/>
    <x v="164"/>
    <x v="11"/>
    <x v="54"/>
    <x v="771"/>
    <x v="31"/>
  </r>
  <r>
    <n v="826000"/>
    <x v="3"/>
    <x v="7"/>
    <x v="307"/>
    <x v="158"/>
    <x v="2"/>
    <x v="1"/>
    <x v="1"/>
    <x v="1"/>
    <x v="5"/>
    <x v="55"/>
    <x v="1"/>
    <x v="69"/>
    <x v="925"/>
    <x v="279"/>
    <x v="1"/>
    <x v="25"/>
    <x v="1035"/>
    <x v="114"/>
  </r>
  <r>
    <n v="535000"/>
    <x v="1"/>
    <x v="1"/>
    <x v="134"/>
    <x v="952"/>
    <x v="1"/>
    <x v="1"/>
    <x v="1"/>
    <x v="3"/>
    <x v="1"/>
    <x v="13"/>
    <x v="1"/>
    <x v="97"/>
    <x v="926"/>
    <x v="127"/>
    <x v="1"/>
    <x v="62"/>
    <x v="1036"/>
    <x v="427"/>
  </r>
  <r>
    <n v="925000"/>
    <x v="3"/>
    <x v="7"/>
    <x v="82"/>
    <x v="6"/>
    <x v="2"/>
    <x v="1"/>
    <x v="1"/>
    <x v="3"/>
    <x v="7"/>
    <x v="42"/>
    <x v="1"/>
    <x v="173"/>
    <x v="927"/>
    <x v="196"/>
    <x v="1"/>
    <x v="56"/>
    <x v="1037"/>
    <x v="396"/>
  </r>
  <r>
    <n v="875000"/>
    <x v="1"/>
    <x v="12"/>
    <x v="53"/>
    <x v="12"/>
    <x v="2"/>
    <x v="1"/>
    <x v="1"/>
    <x v="1"/>
    <x v="7"/>
    <x v="6"/>
    <x v="1"/>
    <x v="8"/>
    <x v="12"/>
    <x v="114"/>
    <x v="55"/>
    <x v="4"/>
    <x v="1038"/>
    <x v="81"/>
  </r>
  <r>
    <n v="902000"/>
    <x v="3"/>
    <x v="2"/>
    <x v="253"/>
    <x v="953"/>
    <x v="1"/>
    <x v="1"/>
    <x v="1"/>
    <x v="2"/>
    <x v="5"/>
    <x v="77"/>
    <x v="1"/>
    <x v="213"/>
    <x v="928"/>
    <x v="39"/>
    <x v="84"/>
    <x v="57"/>
    <x v="1039"/>
    <x v="111"/>
  </r>
  <r>
    <n v="423000"/>
    <x v="1"/>
    <x v="1"/>
    <x v="262"/>
    <x v="954"/>
    <x v="1"/>
    <x v="1"/>
    <x v="1"/>
    <x v="1"/>
    <x v="1"/>
    <x v="2"/>
    <x v="1"/>
    <x v="258"/>
    <x v="929"/>
    <x v="151"/>
    <x v="1"/>
    <x v="18"/>
    <x v="1040"/>
    <x v="109"/>
  </r>
  <r>
    <n v="235000"/>
    <x v="1"/>
    <x v="1"/>
    <x v="107"/>
    <x v="955"/>
    <x v="1"/>
    <x v="1"/>
    <x v="1"/>
    <x v="3"/>
    <x v="2"/>
    <x v="21"/>
    <x v="1"/>
    <x v="145"/>
    <x v="930"/>
    <x v="85"/>
    <x v="1"/>
    <x v="37"/>
    <x v="1041"/>
    <x v="171"/>
  </r>
  <r>
    <n v="545000"/>
    <x v="2"/>
    <x v="4"/>
    <x v="201"/>
    <x v="956"/>
    <x v="1"/>
    <x v="1"/>
    <x v="4"/>
    <x v="3"/>
    <x v="3"/>
    <x v="62"/>
    <x v="1"/>
    <x v="285"/>
    <x v="931"/>
    <x v="5"/>
    <x v="44"/>
    <x v="32"/>
    <x v="543"/>
    <x v="428"/>
  </r>
  <r>
    <n v="343000"/>
    <x v="2"/>
    <x v="1"/>
    <x v="168"/>
    <x v="165"/>
    <x v="1"/>
    <x v="1"/>
    <x v="1"/>
    <x v="1"/>
    <x v="1"/>
    <x v="54"/>
    <x v="1"/>
    <x v="87"/>
    <x v="441"/>
    <x v="144"/>
    <x v="1"/>
    <x v="18"/>
    <x v="1042"/>
    <x v="72"/>
  </r>
  <r>
    <n v="334950"/>
    <x v="1"/>
    <x v="7"/>
    <x v="20"/>
    <x v="957"/>
    <x v="2"/>
    <x v="1"/>
    <x v="1"/>
    <x v="1"/>
    <x v="3"/>
    <x v="50"/>
    <x v="1"/>
    <x v="78"/>
    <x v="932"/>
    <x v="98"/>
    <x v="1"/>
    <x v="27"/>
    <x v="1043"/>
    <x v="417"/>
  </r>
  <r>
    <n v="405000"/>
    <x v="1"/>
    <x v="8"/>
    <x v="69"/>
    <x v="958"/>
    <x v="1"/>
    <x v="1"/>
    <x v="1"/>
    <x v="1"/>
    <x v="1"/>
    <x v="49"/>
    <x v="1"/>
    <x v="192"/>
    <x v="933"/>
    <x v="78"/>
    <x v="22"/>
    <x v="46"/>
    <x v="804"/>
    <x v="331"/>
  </r>
  <r>
    <n v="220000"/>
    <x v="3"/>
    <x v="1"/>
    <x v="232"/>
    <x v="304"/>
    <x v="1"/>
    <x v="1"/>
    <x v="1"/>
    <x v="1"/>
    <x v="1"/>
    <x v="37"/>
    <x v="1"/>
    <x v="59"/>
    <x v="934"/>
    <x v="81"/>
    <x v="1"/>
    <x v="67"/>
    <x v="1044"/>
    <x v="75"/>
  </r>
  <r>
    <n v="173000"/>
    <x v="2"/>
    <x v="1"/>
    <x v="202"/>
    <x v="739"/>
    <x v="1"/>
    <x v="1"/>
    <x v="1"/>
    <x v="1"/>
    <x v="2"/>
    <x v="20"/>
    <x v="1"/>
    <x v="286"/>
    <x v="255"/>
    <x v="4"/>
    <x v="98"/>
    <x v="53"/>
    <x v="1045"/>
    <x v="27"/>
  </r>
  <r>
    <n v="655000"/>
    <x v="1"/>
    <x v="1"/>
    <x v="118"/>
    <x v="78"/>
    <x v="3"/>
    <x v="1"/>
    <x v="1"/>
    <x v="1"/>
    <x v="1"/>
    <x v="115"/>
    <x v="1"/>
    <x v="97"/>
    <x v="130"/>
    <x v="80"/>
    <x v="1"/>
    <x v="22"/>
    <x v="519"/>
    <x v="158"/>
  </r>
  <r>
    <n v="406000"/>
    <x v="2"/>
    <x v="1"/>
    <x v="97"/>
    <x v="32"/>
    <x v="1"/>
    <x v="1"/>
    <x v="1"/>
    <x v="1"/>
    <x v="2"/>
    <x v="70"/>
    <x v="1"/>
    <x v="71"/>
    <x v="222"/>
    <x v="64"/>
    <x v="1"/>
    <x v="12"/>
    <x v="1046"/>
    <x v="191"/>
  </r>
  <r>
    <n v="632000"/>
    <x v="6"/>
    <x v="7"/>
    <x v="203"/>
    <x v="831"/>
    <x v="1"/>
    <x v="1"/>
    <x v="1"/>
    <x v="1"/>
    <x v="1"/>
    <x v="54"/>
    <x v="1"/>
    <x v="199"/>
    <x v="38"/>
    <x v="13"/>
    <x v="147"/>
    <x v="2"/>
    <x v="1047"/>
    <x v="67"/>
  </r>
  <r>
    <n v="357000"/>
    <x v="4"/>
    <x v="9"/>
    <x v="58"/>
    <x v="135"/>
    <x v="1"/>
    <x v="1"/>
    <x v="1"/>
    <x v="1"/>
    <x v="1"/>
    <x v="71"/>
    <x v="1"/>
    <x v="136"/>
    <x v="16"/>
    <x v="168"/>
    <x v="2"/>
    <x v="65"/>
    <x v="1048"/>
    <x v="216"/>
  </r>
  <r>
    <n v="361000"/>
    <x v="1"/>
    <x v="8"/>
    <x v="293"/>
    <x v="959"/>
    <x v="1"/>
    <x v="1"/>
    <x v="1"/>
    <x v="1"/>
    <x v="1"/>
    <x v="52"/>
    <x v="1"/>
    <x v="115"/>
    <x v="71"/>
    <x v="252"/>
    <x v="1"/>
    <x v="68"/>
    <x v="1049"/>
    <x v="429"/>
  </r>
  <r>
    <n v="277000"/>
    <x v="2"/>
    <x v="1"/>
    <x v="3"/>
    <x v="960"/>
    <x v="1"/>
    <x v="1"/>
    <x v="1"/>
    <x v="1"/>
    <x v="2"/>
    <x v="26"/>
    <x v="1"/>
    <x v="83"/>
    <x v="935"/>
    <x v="3"/>
    <x v="1"/>
    <x v="61"/>
    <x v="165"/>
    <x v="207"/>
  </r>
  <r>
    <n v="630000"/>
    <x v="3"/>
    <x v="17"/>
    <x v="344"/>
    <x v="961"/>
    <x v="1"/>
    <x v="1"/>
    <x v="1"/>
    <x v="3"/>
    <x v="7"/>
    <x v="62"/>
    <x v="1"/>
    <x v="43"/>
    <x v="936"/>
    <x v="114"/>
    <x v="148"/>
    <x v="25"/>
    <x v="824"/>
    <x v="206"/>
  </r>
  <r>
    <n v="254000"/>
    <x v="1"/>
    <x v="7"/>
    <x v="54"/>
    <x v="962"/>
    <x v="2"/>
    <x v="1"/>
    <x v="1"/>
    <x v="1"/>
    <x v="3"/>
    <x v="10"/>
    <x v="1"/>
    <x v="11"/>
    <x v="4"/>
    <x v="52"/>
    <x v="1"/>
    <x v="35"/>
    <x v="1050"/>
    <x v="381"/>
  </r>
  <r>
    <n v="472800"/>
    <x v="1"/>
    <x v="2"/>
    <x v="211"/>
    <x v="57"/>
    <x v="1"/>
    <x v="1"/>
    <x v="1"/>
    <x v="1"/>
    <x v="3"/>
    <x v="54"/>
    <x v="1"/>
    <x v="117"/>
    <x v="117"/>
    <x v="76"/>
    <x v="24"/>
    <x v="57"/>
    <x v="1051"/>
    <x v="23"/>
  </r>
  <r>
    <n v="263000"/>
    <x v="1"/>
    <x v="8"/>
    <x v="133"/>
    <x v="963"/>
    <x v="1"/>
    <x v="1"/>
    <x v="1"/>
    <x v="1"/>
    <x v="2"/>
    <x v="97"/>
    <x v="1"/>
    <x v="223"/>
    <x v="16"/>
    <x v="90"/>
    <x v="14"/>
    <x v="46"/>
    <x v="1052"/>
    <x v="183"/>
  </r>
  <r>
    <n v="510000"/>
    <x v="1"/>
    <x v="8"/>
    <x v="133"/>
    <x v="963"/>
    <x v="1"/>
    <x v="1"/>
    <x v="1"/>
    <x v="1"/>
    <x v="2"/>
    <x v="97"/>
    <x v="1"/>
    <x v="223"/>
    <x v="16"/>
    <x v="90"/>
    <x v="14"/>
    <x v="46"/>
    <x v="1052"/>
    <x v="183"/>
  </r>
  <r>
    <n v="179950"/>
    <x v="1"/>
    <x v="1"/>
    <x v="75"/>
    <x v="964"/>
    <x v="1"/>
    <x v="1"/>
    <x v="1"/>
    <x v="3"/>
    <x v="1"/>
    <x v="53"/>
    <x v="1"/>
    <x v="135"/>
    <x v="937"/>
    <x v="71"/>
    <x v="1"/>
    <x v="7"/>
    <x v="1053"/>
    <x v="246"/>
  </r>
  <r>
    <n v="525000"/>
    <x v="3"/>
    <x v="2"/>
    <x v="81"/>
    <x v="965"/>
    <x v="1"/>
    <x v="1"/>
    <x v="1"/>
    <x v="1"/>
    <x v="3"/>
    <x v="44"/>
    <x v="1"/>
    <x v="33"/>
    <x v="938"/>
    <x v="78"/>
    <x v="94"/>
    <x v="25"/>
    <x v="1054"/>
    <x v="430"/>
  </r>
  <r>
    <n v="479000"/>
    <x v="1"/>
    <x v="7"/>
    <x v="56"/>
    <x v="966"/>
    <x v="4"/>
    <x v="1"/>
    <x v="1"/>
    <x v="1"/>
    <x v="3"/>
    <x v="41"/>
    <x v="1"/>
    <x v="1"/>
    <x v="939"/>
    <x v="54"/>
    <x v="1"/>
    <x v="58"/>
    <x v="548"/>
    <x v="179"/>
  </r>
  <r>
    <n v="651000"/>
    <x v="1"/>
    <x v="4"/>
    <x v="140"/>
    <x v="203"/>
    <x v="1"/>
    <x v="1"/>
    <x v="4"/>
    <x v="2"/>
    <x v="1"/>
    <x v="86"/>
    <x v="1"/>
    <x v="36"/>
    <x v="940"/>
    <x v="171"/>
    <x v="8"/>
    <x v="44"/>
    <x v="1055"/>
    <x v="431"/>
  </r>
  <r>
    <n v="949000"/>
    <x v="3"/>
    <x v="8"/>
    <x v="200"/>
    <x v="967"/>
    <x v="1"/>
    <x v="1"/>
    <x v="2"/>
    <x v="3"/>
    <x v="3"/>
    <x v="100"/>
    <x v="1"/>
    <x v="287"/>
    <x v="941"/>
    <x v="86"/>
    <x v="44"/>
    <x v="60"/>
    <x v="1056"/>
    <x v="383"/>
  </r>
  <r>
    <n v="392400"/>
    <x v="4"/>
    <x v="7"/>
    <x v="289"/>
    <x v="968"/>
    <x v="3"/>
    <x v="1"/>
    <x v="1"/>
    <x v="1"/>
    <x v="1"/>
    <x v="11"/>
    <x v="28"/>
    <x v="93"/>
    <x v="942"/>
    <x v="9"/>
    <x v="60"/>
    <x v="61"/>
    <x v="1057"/>
    <x v="263"/>
  </r>
  <r>
    <n v="585000"/>
    <x v="3"/>
    <x v="8"/>
    <x v="69"/>
    <x v="969"/>
    <x v="1"/>
    <x v="1"/>
    <x v="1"/>
    <x v="3"/>
    <x v="1"/>
    <x v="40"/>
    <x v="1"/>
    <x v="70"/>
    <x v="193"/>
    <x v="40"/>
    <x v="38"/>
    <x v="12"/>
    <x v="150"/>
    <x v="385"/>
  </r>
  <r>
    <n v="460000"/>
    <x v="3"/>
    <x v="7"/>
    <x v="241"/>
    <x v="970"/>
    <x v="2"/>
    <x v="1"/>
    <x v="1"/>
    <x v="1"/>
    <x v="1"/>
    <x v="74"/>
    <x v="1"/>
    <x v="105"/>
    <x v="943"/>
    <x v="311"/>
    <x v="1"/>
    <x v="27"/>
    <x v="1058"/>
    <x v="54"/>
  </r>
  <r>
    <n v="470000"/>
    <x v="1"/>
    <x v="1"/>
    <x v="107"/>
    <x v="112"/>
    <x v="1"/>
    <x v="1"/>
    <x v="1"/>
    <x v="1"/>
    <x v="1"/>
    <x v="2"/>
    <x v="1"/>
    <x v="86"/>
    <x v="113"/>
    <x v="220"/>
    <x v="7"/>
    <x v="47"/>
    <x v="1059"/>
    <x v="81"/>
  </r>
  <r>
    <n v="245000"/>
    <x v="1"/>
    <x v="7"/>
    <x v="17"/>
    <x v="971"/>
    <x v="2"/>
    <x v="1"/>
    <x v="1"/>
    <x v="1"/>
    <x v="1"/>
    <x v="10"/>
    <x v="1"/>
    <x v="27"/>
    <x v="944"/>
    <x v="16"/>
    <x v="1"/>
    <x v="10"/>
    <x v="1060"/>
    <x v="68"/>
  </r>
  <r>
    <n v="500000"/>
    <x v="3"/>
    <x v="4"/>
    <x v="151"/>
    <x v="972"/>
    <x v="2"/>
    <x v="1"/>
    <x v="1"/>
    <x v="3"/>
    <x v="3"/>
    <x v="65"/>
    <x v="1"/>
    <x v="259"/>
    <x v="945"/>
    <x v="255"/>
    <x v="84"/>
    <x v="61"/>
    <x v="1061"/>
    <x v="75"/>
  </r>
  <r>
    <n v="455000"/>
    <x v="1"/>
    <x v="7"/>
    <x v="213"/>
    <x v="973"/>
    <x v="2"/>
    <x v="1"/>
    <x v="1"/>
    <x v="1"/>
    <x v="3"/>
    <x v="46"/>
    <x v="1"/>
    <x v="91"/>
    <x v="946"/>
    <x v="125"/>
    <x v="1"/>
    <x v="63"/>
    <x v="1062"/>
    <x v="91"/>
  </r>
  <r>
    <n v="485500"/>
    <x v="3"/>
    <x v="7"/>
    <x v="28"/>
    <x v="974"/>
    <x v="2"/>
    <x v="1"/>
    <x v="1"/>
    <x v="1"/>
    <x v="1"/>
    <x v="79"/>
    <x v="1"/>
    <x v="38"/>
    <x v="947"/>
    <x v="28"/>
    <x v="1"/>
    <x v="55"/>
    <x v="1063"/>
    <x v="284"/>
  </r>
  <r>
    <n v="1880000"/>
    <x v="4"/>
    <x v="10"/>
    <x v="240"/>
    <x v="800"/>
    <x v="2"/>
    <x v="1"/>
    <x v="2"/>
    <x v="1"/>
    <x v="5"/>
    <x v="18"/>
    <x v="1"/>
    <x v="159"/>
    <x v="38"/>
    <x v="179"/>
    <x v="84"/>
    <x v="38"/>
    <x v="1064"/>
    <x v="36"/>
  </r>
  <r>
    <n v="100000"/>
    <x v="2"/>
    <x v="1"/>
    <x v="3"/>
    <x v="975"/>
    <x v="1"/>
    <x v="1"/>
    <x v="1"/>
    <x v="1"/>
    <x v="1"/>
    <x v="65"/>
    <x v="1"/>
    <x v="50"/>
    <x v="948"/>
    <x v="3"/>
    <x v="1"/>
    <x v="28"/>
    <x v="1065"/>
    <x v="334"/>
  </r>
  <r>
    <n v="307000"/>
    <x v="1"/>
    <x v="8"/>
    <x v="47"/>
    <x v="976"/>
    <x v="1"/>
    <x v="1"/>
    <x v="1"/>
    <x v="1"/>
    <x v="1"/>
    <x v="93"/>
    <x v="1"/>
    <x v="106"/>
    <x v="949"/>
    <x v="194"/>
    <x v="1"/>
    <x v="68"/>
    <x v="1066"/>
    <x v="432"/>
  </r>
  <r>
    <n v="475000"/>
    <x v="3"/>
    <x v="12"/>
    <x v="286"/>
    <x v="977"/>
    <x v="2"/>
    <x v="1"/>
    <x v="1"/>
    <x v="1"/>
    <x v="7"/>
    <x v="16"/>
    <x v="1"/>
    <x v="288"/>
    <x v="950"/>
    <x v="72"/>
    <x v="25"/>
    <x v="31"/>
    <x v="238"/>
    <x v="329"/>
  </r>
  <r>
    <n v="330000"/>
    <x v="3"/>
    <x v="7"/>
    <x v="137"/>
    <x v="540"/>
    <x v="1"/>
    <x v="1"/>
    <x v="1"/>
    <x v="1"/>
    <x v="1"/>
    <x v="47"/>
    <x v="1"/>
    <x v="150"/>
    <x v="511"/>
    <x v="29"/>
    <x v="21"/>
    <x v="63"/>
    <x v="1067"/>
    <x v="201"/>
  </r>
  <r>
    <n v="130000"/>
    <x v="1"/>
    <x v="1"/>
    <x v="108"/>
    <x v="978"/>
    <x v="1"/>
    <x v="1"/>
    <x v="1"/>
    <x v="3"/>
    <x v="1"/>
    <x v="9"/>
    <x v="1"/>
    <x v="59"/>
    <x v="117"/>
    <x v="57"/>
    <x v="1"/>
    <x v="60"/>
    <x v="488"/>
    <x v="130"/>
  </r>
  <r>
    <n v="320000"/>
    <x v="1"/>
    <x v="7"/>
    <x v="156"/>
    <x v="979"/>
    <x v="2"/>
    <x v="1"/>
    <x v="1"/>
    <x v="1"/>
    <x v="3"/>
    <x v="96"/>
    <x v="1"/>
    <x v="85"/>
    <x v="951"/>
    <x v="145"/>
    <x v="1"/>
    <x v="28"/>
    <x v="1068"/>
    <x v="180"/>
  </r>
  <r>
    <n v="735000"/>
    <x v="3"/>
    <x v="7"/>
    <x v="109"/>
    <x v="980"/>
    <x v="2"/>
    <x v="1"/>
    <x v="1"/>
    <x v="1"/>
    <x v="5"/>
    <x v="98"/>
    <x v="1"/>
    <x v="30"/>
    <x v="952"/>
    <x v="181"/>
    <x v="39"/>
    <x v="46"/>
    <x v="1069"/>
    <x v="52"/>
  </r>
  <r>
    <n v="365000"/>
    <x v="3"/>
    <x v="7"/>
    <x v="40"/>
    <x v="108"/>
    <x v="1"/>
    <x v="1"/>
    <x v="1"/>
    <x v="1"/>
    <x v="1"/>
    <x v="47"/>
    <x v="1"/>
    <x v="1"/>
    <x v="953"/>
    <x v="155"/>
    <x v="39"/>
    <x v="61"/>
    <x v="1070"/>
    <x v="101"/>
  </r>
  <r>
    <n v="234000"/>
    <x v="1"/>
    <x v="6"/>
    <x v="18"/>
    <x v="981"/>
    <x v="1"/>
    <x v="1"/>
    <x v="1"/>
    <x v="3"/>
    <x v="1"/>
    <x v="21"/>
    <x v="1"/>
    <x v="81"/>
    <x v="954"/>
    <x v="17"/>
    <x v="1"/>
    <x v="35"/>
    <x v="1071"/>
    <x v="94"/>
  </r>
  <r>
    <n v="211000"/>
    <x v="3"/>
    <x v="4"/>
    <x v="25"/>
    <x v="982"/>
    <x v="3"/>
    <x v="1"/>
    <x v="1"/>
    <x v="1"/>
    <x v="1"/>
    <x v="110"/>
    <x v="1"/>
    <x v="97"/>
    <x v="434"/>
    <x v="23"/>
    <x v="1"/>
    <x v="64"/>
    <x v="1072"/>
    <x v="121"/>
  </r>
  <r>
    <n v="680000"/>
    <x v="6"/>
    <x v="12"/>
    <x v="273"/>
    <x v="480"/>
    <x v="2"/>
    <x v="1"/>
    <x v="4"/>
    <x v="1"/>
    <x v="3"/>
    <x v="19"/>
    <x v="1"/>
    <x v="76"/>
    <x v="399"/>
    <x v="225"/>
    <x v="22"/>
    <x v="46"/>
    <x v="149"/>
    <x v="360"/>
  </r>
  <r>
    <n v="457000"/>
    <x v="3"/>
    <x v="3"/>
    <x v="199"/>
    <x v="983"/>
    <x v="2"/>
    <x v="1"/>
    <x v="1"/>
    <x v="1"/>
    <x v="3"/>
    <x v="50"/>
    <x v="1"/>
    <x v="289"/>
    <x v="955"/>
    <x v="312"/>
    <x v="1"/>
    <x v="10"/>
    <x v="1073"/>
    <x v="168"/>
  </r>
  <r>
    <n v="349000"/>
    <x v="1"/>
    <x v="2"/>
    <x v="183"/>
    <x v="984"/>
    <x v="2"/>
    <x v="1"/>
    <x v="1"/>
    <x v="1"/>
    <x v="1"/>
    <x v="46"/>
    <x v="1"/>
    <x v="65"/>
    <x v="956"/>
    <x v="45"/>
    <x v="1"/>
    <x v="42"/>
    <x v="1074"/>
    <x v="130"/>
  </r>
  <r>
    <n v="360000"/>
    <x v="1"/>
    <x v="9"/>
    <x v="91"/>
    <x v="308"/>
    <x v="1"/>
    <x v="1"/>
    <x v="1"/>
    <x v="1"/>
    <x v="1"/>
    <x v="15"/>
    <x v="1"/>
    <x v="144"/>
    <x v="957"/>
    <x v="79"/>
    <x v="12"/>
    <x v="52"/>
    <x v="1075"/>
    <x v="116"/>
  </r>
  <r>
    <n v="350000"/>
    <x v="3"/>
    <x v="7"/>
    <x v="253"/>
    <x v="985"/>
    <x v="2"/>
    <x v="1"/>
    <x v="1"/>
    <x v="1"/>
    <x v="3"/>
    <x v="96"/>
    <x v="1"/>
    <x v="131"/>
    <x v="958"/>
    <x v="313"/>
    <x v="1"/>
    <x v="35"/>
    <x v="1076"/>
    <x v="240"/>
  </r>
  <r>
    <n v="208000"/>
    <x v="1"/>
    <x v="1"/>
    <x v="43"/>
    <x v="986"/>
    <x v="1"/>
    <x v="1"/>
    <x v="1"/>
    <x v="2"/>
    <x v="2"/>
    <x v="9"/>
    <x v="1"/>
    <x v="62"/>
    <x v="959"/>
    <x v="42"/>
    <x v="1"/>
    <x v="17"/>
    <x v="1077"/>
    <x v="271"/>
  </r>
  <r>
    <n v="250275"/>
    <x v="2"/>
    <x v="1"/>
    <x v="345"/>
    <x v="987"/>
    <x v="1"/>
    <x v="1"/>
    <x v="1"/>
    <x v="3"/>
    <x v="2"/>
    <x v="11"/>
    <x v="1"/>
    <x v="121"/>
    <x v="960"/>
    <x v="26"/>
    <x v="1"/>
    <x v="30"/>
    <x v="1078"/>
    <x v="97"/>
  </r>
  <r>
    <n v="435000"/>
    <x v="2"/>
    <x v="1"/>
    <x v="345"/>
    <x v="987"/>
    <x v="1"/>
    <x v="1"/>
    <x v="1"/>
    <x v="3"/>
    <x v="2"/>
    <x v="11"/>
    <x v="1"/>
    <x v="121"/>
    <x v="960"/>
    <x v="26"/>
    <x v="1"/>
    <x v="30"/>
    <x v="1078"/>
    <x v="97"/>
  </r>
  <r>
    <n v="270000"/>
    <x v="1"/>
    <x v="8"/>
    <x v="190"/>
    <x v="988"/>
    <x v="1"/>
    <x v="1"/>
    <x v="1"/>
    <x v="1"/>
    <x v="2"/>
    <x v="34"/>
    <x v="1"/>
    <x v="59"/>
    <x v="961"/>
    <x v="253"/>
    <x v="15"/>
    <x v="21"/>
    <x v="1079"/>
    <x v="91"/>
  </r>
  <r>
    <n v="438000"/>
    <x v="1"/>
    <x v="8"/>
    <x v="136"/>
    <x v="989"/>
    <x v="1"/>
    <x v="1"/>
    <x v="1"/>
    <x v="3"/>
    <x v="1"/>
    <x v="54"/>
    <x v="1"/>
    <x v="214"/>
    <x v="325"/>
    <x v="314"/>
    <x v="1"/>
    <x v="3"/>
    <x v="1080"/>
    <x v="164"/>
  </r>
  <r>
    <n v="659000"/>
    <x v="3"/>
    <x v="4"/>
    <x v="48"/>
    <x v="990"/>
    <x v="2"/>
    <x v="1"/>
    <x v="1"/>
    <x v="1"/>
    <x v="3"/>
    <x v="113"/>
    <x v="13"/>
    <x v="164"/>
    <x v="962"/>
    <x v="15"/>
    <x v="1"/>
    <x v="66"/>
    <x v="1081"/>
    <x v="414"/>
  </r>
  <r>
    <n v="645000"/>
    <x v="3"/>
    <x v="9"/>
    <x v="87"/>
    <x v="105"/>
    <x v="1"/>
    <x v="1"/>
    <x v="1"/>
    <x v="3"/>
    <x v="1"/>
    <x v="89"/>
    <x v="1"/>
    <x v="33"/>
    <x v="106"/>
    <x v="284"/>
    <x v="54"/>
    <x v="14"/>
    <x v="1082"/>
    <x v="149"/>
  </r>
  <r>
    <n v="685100"/>
    <x v="3"/>
    <x v="7"/>
    <x v="314"/>
    <x v="991"/>
    <x v="2"/>
    <x v="1"/>
    <x v="1"/>
    <x v="1"/>
    <x v="5"/>
    <x v="79"/>
    <x v="1"/>
    <x v="191"/>
    <x v="963"/>
    <x v="283"/>
    <x v="1"/>
    <x v="5"/>
    <x v="1083"/>
    <x v="162"/>
  </r>
  <r>
    <n v="350000"/>
    <x v="7"/>
    <x v="3"/>
    <x v="199"/>
    <x v="992"/>
    <x v="1"/>
    <x v="1"/>
    <x v="4"/>
    <x v="1"/>
    <x v="1"/>
    <x v="8"/>
    <x v="1"/>
    <x v="175"/>
    <x v="964"/>
    <x v="25"/>
    <x v="89"/>
    <x v="29"/>
    <x v="1084"/>
    <x v="173"/>
  </r>
  <r>
    <n v="375000"/>
    <x v="2"/>
    <x v="1"/>
    <x v="211"/>
    <x v="993"/>
    <x v="1"/>
    <x v="1"/>
    <x v="1"/>
    <x v="1"/>
    <x v="2"/>
    <x v="1"/>
    <x v="1"/>
    <x v="84"/>
    <x v="965"/>
    <x v="188"/>
    <x v="1"/>
    <x v="66"/>
    <x v="1085"/>
    <x v="340"/>
  </r>
  <r>
    <n v="170000"/>
    <x v="1"/>
    <x v="6"/>
    <x v="128"/>
    <x v="994"/>
    <x v="1"/>
    <x v="1"/>
    <x v="1"/>
    <x v="5"/>
    <x v="1"/>
    <x v="38"/>
    <x v="1"/>
    <x v="238"/>
    <x v="966"/>
    <x v="132"/>
    <x v="1"/>
    <x v="20"/>
    <x v="182"/>
    <x v="392"/>
  </r>
  <r>
    <n v="880000"/>
    <x v="3"/>
    <x v="7"/>
    <x v="197"/>
    <x v="995"/>
    <x v="4"/>
    <x v="1"/>
    <x v="1"/>
    <x v="1"/>
    <x v="5"/>
    <x v="27"/>
    <x v="1"/>
    <x v="226"/>
    <x v="967"/>
    <x v="180"/>
    <x v="1"/>
    <x v="26"/>
    <x v="1086"/>
    <x v="51"/>
  </r>
  <r>
    <n v="410500"/>
    <x v="3"/>
    <x v="7"/>
    <x v="48"/>
    <x v="4"/>
    <x v="2"/>
    <x v="1"/>
    <x v="1"/>
    <x v="1"/>
    <x v="3"/>
    <x v="41"/>
    <x v="1"/>
    <x v="19"/>
    <x v="898"/>
    <x v="15"/>
    <x v="1"/>
    <x v="68"/>
    <x v="1087"/>
    <x v="429"/>
  </r>
  <r>
    <n v="780000"/>
    <x v="3"/>
    <x v="7"/>
    <x v="346"/>
    <x v="996"/>
    <x v="2"/>
    <x v="1"/>
    <x v="4"/>
    <x v="1"/>
    <x v="7"/>
    <x v="32"/>
    <x v="1"/>
    <x v="194"/>
    <x v="968"/>
    <x v="315"/>
    <x v="1"/>
    <x v="43"/>
    <x v="465"/>
    <x v="315"/>
  </r>
  <r>
    <n v="1230000"/>
    <x v="4"/>
    <x v="5"/>
    <x v="347"/>
    <x v="997"/>
    <x v="5"/>
    <x v="1"/>
    <x v="1"/>
    <x v="1"/>
    <x v="7"/>
    <x v="6"/>
    <x v="1"/>
    <x v="216"/>
    <x v="16"/>
    <x v="316"/>
    <x v="34"/>
    <x v="23"/>
    <x v="1088"/>
    <x v="385"/>
  </r>
  <r>
    <n v="449000"/>
    <x v="2"/>
    <x v="8"/>
    <x v="154"/>
    <x v="998"/>
    <x v="1"/>
    <x v="1"/>
    <x v="1"/>
    <x v="1"/>
    <x v="3"/>
    <x v="27"/>
    <x v="1"/>
    <x v="66"/>
    <x v="969"/>
    <x v="30"/>
    <x v="1"/>
    <x v="6"/>
    <x v="30"/>
    <x v="214"/>
  </r>
  <r>
    <n v="546000"/>
    <x v="1"/>
    <x v="8"/>
    <x v="227"/>
    <x v="4"/>
    <x v="1"/>
    <x v="1"/>
    <x v="1"/>
    <x v="3"/>
    <x v="1"/>
    <x v="18"/>
    <x v="1"/>
    <x v="82"/>
    <x v="4"/>
    <x v="57"/>
    <x v="119"/>
    <x v="26"/>
    <x v="1089"/>
    <x v="410"/>
  </r>
  <r>
    <n v="317000"/>
    <x v="1"/>
    <x v="4"/>
    <x v="69"/>
    <x v="999"/>
    <x v="1"/>
    <x v="1"/>
    <x v="1"/>
    <x v="2"/>
    <x v="1"/>
    <x v="13"/>
    <x v="1"/>
    <x v="70"/>
    <x v="970"/>
    <x v="8"/>
    <x v="11"/>
    <x v="27"/>
    <x v="1090"/>
    <x v="433"/>
  </r>
  <r>
    <n v="276900"/>
    <x v="1"/>
    <x v="1"/>
    <x v="118"/>
    <x v="1000"/>
    <x v="1"/>
    <x v="1"/>
    <x v="1"/>
    <x v="3"/>
    <x v="1"/>
    <x v="100"/>
    <x v="1"/>
    <x v="9"/>
    <x v="971"/>
    <x v="80"/>
    <x v="1"/>
    <x v="29"/>
    <x v="1091"/>
    <x v="42"/>
  </r>
  <r>
    <n v="399000"/>
    <x v="4"/>
    <x v="4"/>
    <x v="37"/>
    <x v="1001"/>
    <x v="1"/>
    <x v="1"/>
    <x v="1"/>
    <x v="1"/>
    <x v="3"/>
    <x v="4"/>
    <x v="1"/>
    <x v="4"/>
    <x v="972"/>
    <x v="128"/>
    <x v="78"/>
    <x v="18"/>
    <x v="1092"/>
    <x v="109"/>
  </r>
  <r>
    <n v="495000"/>
    <x v="4"/>
    <x v="9"/>
    <x v="279"/>
    <x v="1002"/>
    <x v="1"/>
    <x v="1"/>
    <x v="1"/>
    <x v="3"/>
    <x v="3"/>
    <x v="77"/>
    <x v="1"/>
    <x v="172"/>
    <x v="973"/>
    <x v="129"/>
    <x v="132"/>
    <x v="25"/>
    <x v="1093"/>
    <x v="384"/>
  </r>
  <r>
    <n v="258000"/>
    <x v="1"/>
    <x v="8"/>
    <x v="22"/>
    <x v="275"/>
    <x v="1"/>
    <x v="1"/>
    <x v="1"/>
    <x v="3"/>
    <x v="3"/>
    <x v="65"/>
    <x v="1"/>
    <x v="91"/>
    <x v="117"/>
    <x v="127"/>
    <x v="132"/>
    <x v="31"/>
    <x v="740"/>
    <x v="117"/>
  </r>
  <r>
    <n v="600000"/>
    <x v="2"/>
    <x v="7"/>
    <x v="348"/>
    <x v="1003"/>
    <x v="1"/>
    <x v="1"/>
    <x v="1"/>
    <x v="3"/>
    <x v="1"/>
    <x v="102"/>
    <x v="29"/>
    <x v="202"/>
    <x v="974"/>
    <x v="133"/>
    <x v="112"/>
    <x v="62"/>
    <x v="1094"/>
    <x v="434"/>
  </r>
  <r>
    <n v="265000"/>
    <x v="1"/>
    <x v="9"/>
    <x v="125"/>
    <x v="1004"/>
    <x v="4"/>
    <x v="1"/>
    <x v="1"/>
    <x v="1"/>
    <x v="3"/>
    <x v="79"/>
    <x v="1"/>
    <x v="246"/>
    <x v="975"/>
    <x v="142"/>
    <x v="1"/>
    <x v="16"/>
    <x v="1095"/>
    <x v="17"/>
  </r>
  <r>
    <n v="321000"/>
    <x v="4"/>
    <x v="9"/>
    <x v="197"/>
    <x v="152"/>
    <x v="1"/>
    <x v="1"/>
    <x v="1"/>
    <x v="3"/>
    <x v="1"/>
    <x v="65"/>
    <x v="1"/>
    <x v="192"/>
    <x v="976"/>
    <x v="56"/>
    <x v="42"/>
    <x v="48"/>
    <x v="1096"/>
    <x v="225"/>
  </r>
  <r>
    <n v="682000"/>
    <x v="4"/>
    <x v="2"/>
    <x v="219"/>
    <x v="135"/>
    <x v="3"/>
    <x v="1"/>
    <x v="1"/>
    <x v="3"/>
    <x v="1"/>
    <x v="63"/>
    <x v="1"/>
    <x v="146"/>
    <x v="16"/>
    <x v="96"/>
    <x v="2"/>
    <x v="58"/>
    <x v="313"/>
    <x v="123"/>
  </r>
  <r>
    <n v="295700"/>
    <x v="3"/>
    <x v="7"/>
    <x v="148"/>
    <x v="1005"/>
    <x v="2"/>
    <x v="1"/>
    <x v="1"/>
    <x v="1"/>
    <x v="3"/>
    <x v="33"/>
    <x v="1"/>
    <x v="199"/>
    <x v="530"/>
    <x v="96"/>
    <x v="1"/>
    <x v="20"/>
    <x v="1097"/>
    <x v="402"/>
  </r>
  <r>
    <n v="609000"/>
    <x v="3"/>
    <x v="7"/>
    <x v="55"/>
    <x v="1006"/>
    <x v="2"/>
    <x v="1"/>
    <x v="1"/>
    <x v="1"/>
    <x v="5"/>
    <x v="22"/>
    <x v="1"/>
    <x v="191"/>
    <x v="977"/>
    <x v="130"/>
    <x v="1"/>
    <x v="24"/>
    <x v="1098"/>
    <x v="105"/>
  </r>
  <r>
    <n v="995000"/>
    <x v="1"/>
    <x v="5"/>
    <x v="95"/>
    <x v="1007"/>
    <x v="2"/>
    <x v="2"/>
    <x v="2"/>
    <x v="1"/>
    <x v="5"/>
    <x v="21"/>
    <x v="20"/>
    <x v="202"/>
    <x v="978"/>
    <x v="317"/>
    <x v="91"/>
    <x v="30"/>
    <x v="459"/>
    <x v="76"/>
  </r>
  <r>
    <n v="530000"/>
    <x v="1"/>
    <x v="2"/>
    <x v="103"/>
    <x v="1008"/>
    <x v="2"/>
    <x v="1"/>
    <x v="1"/>
    <x v="3"/>
    <x v="3"/>
    <x v="48"/>
    <x v="1"/>
    <x v="128"/>
    <x v="979"/>
    <x v="153"/>
    <x v="1"/>
    <x v="56"/>
    <x v="562"/>
    <x v="134"/>
  </r>
  <r>
    <n v="614000"/>
    <x v="4"/>
    <x v="7"/>
    <x v="46"/>
    <x v="1009"/>
    <x v="2"/>
    <x v="1"/>
    <x v="1"/>
    <x v="2"/>
    <x v="3"/>
    <x v="99"/>
    <x v="30"/>
    <x v="106"/>
    <x v="980"/>
    <x v="138"/>
    <x v="149"/>
    <x v="46"/>
    <x v="722"/>
    <x v="334"/>
  </r>
  <r>
    <n v="390000"/>
    <x v="1"/>
    <x v="7"/>
    <x v="181"/>
    <x v="1010"/>
    <x v="1"/>
    <x v="1"/>
    <x v="1"/>
    <x v="1"/>
    <x v="3"/>
    <x v="48"/>
    <x v="1"/>
    <x v="162"/>
    <x v="981"/>
    <x v="58"/>
    <x v="5"/>
    <x v="20"/>
    <x v="1099"/>
    <x v="301"/>
  </r>
  <r>
    <n v="467000"/>
    <x v="1"/>
    <x v="7"/>
    <x v="138"/>
    <x v="873"/>
    <x v="2"/>
    <x v="1"/>
    <x v="1"/>
    <x v="1"/>
    <x v="1"/>
    <x v="74"/>
    <x v="1"/>
    <x v="142"/>
    <x v="33"/>
    <x v="129"/>
    <x v="1"/>
    <x v="6"/>
    <x v="1100"/>
    <x v="374"/>
  </r>
  <r>
    <n v="484000"/>
    <x v="6"/>
    <x v="7"/>
    <x v="82"/>
    <x v="1011"/>
    <x v="1"/>
    <x v="1"/>
    <x v="1"/>
    <x v="1"/>
    <x v="3"/>
    <x v="62"/>
    <x v="1"/>
    <x v="104"/>
    <x v="982"/>
    <x v="246"/>
    <x v="143"/>
    <x v="37"/>
    <x v="1101"/>
    <x v="433"/>
  </r>
  <r>
    <n v="340000"/>
    <x v="1"/>
    <x v="7"/>
    <x v="89"/>
    <x v="1012"/>
    <x v="4"/>
    <x v="1"/>
    <x v="1"/>
    <x v="1"/>
    <x v="3"/>
    <x v="10"/>
    <x v="1"/>
    <x v="49"/>
    <x v="983"/>
    <x v="86"/>
    <x v="1"/>
    <x v="16"/>
    <x v="1102"/>
    <x v="72"/>
  </r>
  <r>
    <n v="302495"/>
    <x v="1"/>
    <x v="7"/>
    <x v="188"/>
    <x v="1013"/>
    <x v="2"/>
    <x v="1"/>
    <x v="1"/>
    <x v="1"/>
    <x v="3"/>
    <x v="16"/>
    <x v="1"/>
    <x v="53"/>
    <x v="984"/>
    <x v="205"/>
    <x v="1"/>
    <x v="21"/>
    <x v="1103"/>
    <x v="388"/>
  </r>
  <r>
    <n v="532500"/>
    <x v="1"/>
    <x v="8"/>
    <x v="20"/>
    <x v="1014"/>
    <x v="1"/>
    <x v="1"/>
    <x v="1"/>
    <x v="2"/>
    <x v="1"/>
    <x v="12"/>
    <x v="1"/>
    <x v="19"/>
    <x v="487"/>
    <x v="112"/>
    <x v="56"/>
    <x v="26"/>
    <x v="1104"/>
    <x v="378"/>
  </r>
  <r>
    <n v="441500"/>
    <x v="1"/>
    <x v="7"/>
    <x v="52"/>
    <x v="1015"/>
    <x v="2"/>
    <x v="1"/>
    <x v="1"/>
    <x v="1"/>
    <x v="3"/>
    <x v="81"/>
    <x v="1"/>
    <x v="67"/>
    <x v="985"/>
    <x v="117"/>
    <x v="56"/>
    <x v="37"/>
    <x v="196"/>
    <x v="151"/>
  </r>
  <r>
    <n v="470000"/>
    <x v="3"/>
    <x v="7"/>
    <x v="122"/>
    <x v="1016"/>
    <x v="1"/>
    <x v="1"/>
    <x v="2"/>
    <x v="3"/>
    <x v="1"/>
    <x v="60"/>
    <x v="1"/>
    <x v="204"/>
    <x v="986"/>
    <x v="199"/>
    <x v="77"/>
    <x v="8"/>
    <x v="1105"/>
    <x v="404"/>
  </r>
  <r>
    <n v="2300000"/>
    <x v="3"/>
    <x v="10"/>
    <x v="324"/>
    <x v="1017"/>
    <x v="2"/>
    <x v="1"/>
    <x v="1"/>
    <x v="1"/>
    <x v="5"/>
    <x v="74"/>
    <x v="1"/>
    <x v="214"/>
    <x v="987"/>
    <x v="318"/>
    <x v="1"/>
    <x v="40"/>
    <x v="252"/>
    <x v="18"/>
  </r>
  <r>
    <n v="590000"/>
    <x v="1"/>
    <x v="7"/>
    <x v="98"/>
    <x v="1018"/>
    <x v="1"/>
    <x v="1"/>
    <x v="1"/>
    <x v="1"/>
    <x v="5"/>
    <x v="32"/>
    <x v="1"/>
    <x v="289"/>
    <x v="489"/>
    <x v="225"/>
    <x v="1"/>
    <x v="27"/>
    <x v="1106"/>
    <x v="292"/>
  </r>
  <r>
    <n v="320000"/>
    <x v="1"/>
    <x v="8"/>
    <x v="33"/>
    <x v="471"/>
    <x v="1"/>
    <x v="1"/>
    <x v="1"/>
    <x v="1"/>
    <x v="3"/>
    <x v="11"/>
    <x v="1"/>
    <x v="129"/>
    <x v="12"/>
    <x v="58"/>
    <x v="80"/>
    <x v="18"/>
    <x v="1107"/>
    <x v="17"/>
  </r>
  <r>
    <n v="363000"/>
    <x v="2"/>
    <x v="4"/>
    <x v="323"/>
    <x v="1019"/>
    <x v="2"/>
    <x v="1"/>
    <x v="1"/>
    <x v="1"/>
    <x v="3"/>
    <x v="108"/>
    <x v="1"/>
    <x v="148"/>
    <x v="988"/>
    <x v="155"/>
    <x v="46"/>
    <x v="39"/>
    <x v="1108"/>
    <x v="98"/>
  </r>
  <r>
    <n v="747500"/>
    <x v="3"/>
    <x v="2"/>
    <x v="72"/>
    <x v="1020"/>
    <x v="2"/>
    <x v="1"/>
    <x v="1"/>
    <x v="3"/>
    <x v="5"/>
    <x v="13"/>
    <x v="1"/>
    <x v="173"/>
    <x v="306"/>
    <x v="68"/>
    <x v="1"/>
    <x v="3"/>
    <x v="1109"/>
    <x v="1"/>
  </r>
  <r>
    <n v="750000"/>
    <x v="2"/>
    <x v="7"/>
    <x v="279"/>
    <x v="1021"/>
    <x v="2"/>
    <x v="1"/>
    <x v="1"/>
    <x v="1"/>
    <x v="3"/>
    <x v="10"/>
    <x v="1"/>
    <x v="290"/>
    <x v="265"/>
    <x v="165"/>
    <x v="1"/>
    <x v="6"/>
    <x v="1110"/>
    <x v="134"/>
  </r>
  <r>
    <n v="831000"/>
    <x v="3"/>
    <x v="3"/>
    <x v="292"/>
    <x v="135"/>
    <x v="2"/>
    <x v="1"/>
    <x v="1"/>
    <x v="3"/>
    <x v="5"/>
    <x v="93"/>
    <x v="16"/>
    <x v="124"/>
    <x v="16"/>
    <x v="73"/>
    <x v="23"/>
    <x v="23"/>
    <x v="711"/>
    <x v="12"/>
  </r>
  <r>
    <n v="403000"/>
    <x v="1"/>
    <x v="7"/>
    <x v="171"/>
    <x v="1022"/>
    <x v="2"/>
    <x v="1"/>
    <x v="1"/>
    <x v="1"/>
    <x v="1"/>
    <x v="74"/>
    <x v="1"/>
    <x v="102"/>
    <x v="989"/>
    <x v="158"/>
    <x v="1"/>
    <x v="55"/>
    <x v="991"/>
    <x v="223"/>
  </r>
  <r>
    <n v="445000"/>
    <x v="1"/>
    <x v="7"/>
    <x v="284"/>
    <x v="1023"/>
    <x v="2"/>
    <x v="1"/>
    <x v="1"/>
    <x v="1"/>
    <x v="1"/>
    <x v="27"/>
    <x v="1"/>
    <x v="39"/>
    <x v="990"/>
    <x v="260"/>
    <x v="1"/>
    <x v="29"/>
    <x v="984"/>
    <x v="49"/>
  </r>
  <r>
    <n v="345000"/>
    <x v="1"/>
    <x v="1"/>
    <x v="19"/>
    <x v="1024"/>
    <x v="1"/>
    <x v="1"/>
    <x v="1"/>
    <x v="3"/>
    <x v="1"/>
    <x v="110"/>
    <x v="1"/>
    <x v="49"/>
    <x v="991"/>
    <x v="18"/>
    <x v="1"/>
    <x v="66"/>
    <x v="1111"/>
    <x v="435"/>
  </r>
  <r>
    <n v="2260000"/>
    <x v="1"/>
    <x v="12"/>
    <x v="349"/>
    <x v="1025"/>
    <x v="1"/>
    <x v="1"/>
    <x v="1"/>
    <x v="1"/>
    <x v="7"/>
    <x v="10"/>
    <x v="1"/>
    <x v="234"/>
    <x v="992"/>
    <x v="319"/>
    <x v="1"/>
    <x v="40"/>
    <x v="1112"/>
    <x v="383"/>
  </r>
  <r>
    <n v="371025"/>
    <x v="1"/>
    <x v="4"/>
    <x v="221"/>
    <x v="1026"/>
    <x v="1"/>
    <x v="1"/>
    <x v="1"/>
    <x v="1"/>
    <x v="1"/>
    <x v="13"/>
    <x v="1"/>
    <x v="183"/>
    <x v="602"/>
    <x v="199"/>
    <x v="1"/>
    <x v="63"/>
    <x v="1113"/>
    <x v="77"/>
  </r>
  <r>
    <n v="355000"/>
    <x v="2"/>
    <x v="1"/>
    <x v="75"/>
    <x v="877"/>
    <x v="1"/>
    <x v="1"/>
    <x v="1"/>
    <x v="1"/>
    <x v="2"/>
    <x v="17"/>
    <x v="1"/>
    <x v="81"/>
    <x v="86"/>
    <x v="71"/>
    <x v="1"/>
    <x v="4"/>
    <x v="859"/>
    <x v="83"/>
  </r>
  <r>
    <n v="270000"/>
    <x v="1"/>
    <x v="1"/>
    <x v="89"/>
    <x v="1027"/>
    <x v="1"/>
    <x v="1"/>
    <x v="1"/>
    <x v="3"/>
    <x v="1"/>
    <x v="47"/>
    <x v="1"/>
    <x v="104"/>
    <x v="993"/>
    <x v="86"/>
    <x v="1"/>
    <x v="27"/>
    <x v="1114"/>
    <x v="392"/>
  </r>
  <r>
    <n v="425000"/>
    <x v="3"/>
    <x v="9"/>
    <x v="129"/>
    <x v="1028"/>
    <x v="2"/>
    <x v="1"/>
    <x v="5"/>
    <x v="3"/>
    <x v="1"/>
    <x v="85"/>
    <x v="1"/>
    <x v="147"/>
    <x v="994"/>
    <x v="124"/>
    <x v="1"/>
    <x v="8"/>
    <x v="1115"/>
    <x v="210"/>
  </r>
  <r>
    <n v="364808"/>
    <x v="1"/>
    <x v="8"/>
    <x v="28"/>
    <x v="119"/>
    <x v="1"/>
    <x v="1"/>
    <x v="1"/>
    <x v="1"/>
    <x v="3"/>
    <x v="60"/>
    <x v="1"/>
    <x v="48"/>
    <x v="995"/>
    <x v="98"/>
    <x v="11"/>
    <x v="27"/>
    <x v="1116"/>
    <x v="240"/>
  </r>
  <r>
    <n v="320000"/>
    <x v="1"/>
    <x v="2"/>
    <x v="81"/>
    <x v="1029"/>
    <x v="1"/>
    <x v="1"/>
    <x v="1"/>
    <x v="1"/>
    <x v="3"/>
    <x v="29"/>
    <x v="1"/>
    <x v="97"/>
    <x v="996"/>
    <x v="17"/>
    <x v="36"/>
    <x v="27"/>
    <x v="1058"/>
    <x v="419"/>
  </r>
  <r>
    <n v="325000"/>
    <x v="3"/>
    <x v="7"/>
    <x v="350"/>
    <x v="167"/>
    <x v="2"/>
    <x v="1"/>
    <x v="1"/>
    <x v="1"/>
    <x v="5"/>
    <x v="55"/>
    <x v="1"/>
    <x v="291"/>
    <x v="997"/>
    <x v="320"/>
    <x v="1"/>
    <x v="21"/>
    <x v="1117"/>
    <x v="351"/>
  </r>
  <r>
    <n v="350000"/>
    <x v="1"/>
    <x v="2"/>
    <x v="284"/>
    <x v="1030"/>
    <x v="2"/>
    <x v="1"/>
    <x v="1"/>
    <x v="1"/>
    <x v="3"/>
    <x v="34"/>
    <x v="1"/>
    <x v="102"/>
    <x v="998"/>
    <x v="285"/>
    <x v="31"/>
    <x v="27"/>
    <x v="1118"/>
    <x v="340"/>
  </r>
  <r>
    <n v="170000"/>
    <x v="1"/>
    <x v="6"/>
    <x v="14"/>
    <x v="1031"/>
    <x v="1"/>
    <x v="1"/>
    <x v="1"/>
    <x v="1"/>
    <x v="2"/>
    <x v="20"/>
    <x v="1"/>
    <x v="8"/>
    <x v="999"/>
    <x v="13"/>
    <x v="1"/>
    <x v="53"/>
    <x v="1119"/>
    <x v="389"/>
  </r>
  <r>
    <n v="255000"/>
    <x v="2"/>
    <x v="1"/>
    <x v="75"/>
    <x v="1032"/>
    <x v="1"/>
    <x v="1"/>
    <x v="1"/>
    <x v="3"/>
    <x v="2"/>
    <x v="34"/>
    <x v="1"/>
    <x v="26"/>
    <x v="1000"/>
    <x v="71"/>
    <x v="1"/>
    <x v="32"/>
    <x v="960"/>
    <x v="436"/>
  </r>
  <r>
    <n v="550000"/>
    <x v="1"/>
    <x v="1"/>
    <x v="287"/>
    <x v="144"/>
    <x v="1"/>
    <x v="1"/>
    <x v="1"/>
    <x v="1"/>
    <x v="1"/>
    <x v="20"/>
    <x v="1"/>
    <x v="128"/>
    <x v="347"/>
    <x v="64"/>
    <x v="150"/>
    <x v="26"/>
    <x v="1120"/>
    <x v="431"/>
  </r>
  <r>
    <n v="835000"/>
    <x v="3"/>
    <x v="16"/>
    <x v="351"/>
    <x v="1033"/>
    <x v="2"/>
    <x v="1"/>
    <x v="1"/>
    <x v="1"/>
    <x v="8"/>
    <x v="27"/>
    <x v="1"/>
    <x v="292"/>
    <x v="1001"/>
    <x v="321"/>
    <x v="1"/>
    <x v="20"/>
    <x v="1121"/>
    <x v="239"/>
  </r>
  <r>
    <n v="420000"/>
    <x v="1"/>
    <x v="1"/>
    <x v="293"/>
    <x v="225"/>
    <x v="1"/>
    <x v="1"/>
    <x v="1"/>
    <x v="3"/>
    <x v="2"/>
    <x v="59"/>
    <x v="1"/>
    <x v="22"/>
    <x v="364"/>
    <x v="155"/>
    <x v="100"/>
    <x v="44"/>
    <x v="1122"/>
    <x v="437"/>
  </r>
  <r>
    <n v="925000"/>
    <x v="3"/>
    <x v="7"/>
    <x v="84"/>
    <x v="213"/>
    <x v="5"/>
    <x v="1"/>
    <x v="1"/>
    <x v="2"/>
    <x v="3"/>
    <x v="100"/>
    <x v="1"/>
    <x v="95"/>
    <x v="153"/>
    <x v="82"/>
    <x v="1"/>
    <x v="19"/>
    <x v="1123"/>
    <x v="438"/>
  </r>
  <r>
    <n v="389250"/>
    <x v="2"/>
    <x v="6"/>
    <x v="133"/>
    <x v="50"/>
    <x v="1"/>
    <x v="1"/>
    <x v="1"/>
    <x v="1"/>
    <x v="1"/>
    <x v="49"/>
    <x v="1"/>
    <x v="141"/>
    <x v="52"/>
    <x v="33"/>
    <x v="23"/>
    <x v="14"/>
    <x v="1124"/>
    <x v="117"/>
  </r>
  <r>
    <n v="748000"/>
    <x v="1"/>
    <x v="7"/>
    <x v="179"/>
    <x v="1034"/>
    <x v="1"/>
    <x v="1"/>
    <x v="1"/>
    <x v="1"/>
    <x v="3"/>
    <x v="74"/>
    <x v="1"/>
    <x v="26"/>
    <x v="1002"/>
    <x v="149"/>
    <x v="137"/>
    <x v="60"/>
    <x v="1125"/>
    <x v="355"/>
  </r>
  <r>
    <n v="284000"/>
    <x v="1"/>
    <x v="8"/>
    <x v="221"/>
    <x v="108"/>
    <x v="1"/>
    <x v="1"/>
    <x v="1"/>
    <x v="1"/>
    <x v="1"/>
    <x v="56"/>
    <x v="1"/>
    <x v="70"/>
    <x v="1003"/>
    <x v="17"/>
    <x v="15"/>
    <x v="35"/>
    <x v="1126"/>
    <x v="338"/>
  </r>
  <r>
    <n v="588000"/>
    <x v="3"/>
    <x v="4"/>
    <x v="5"/>
    <x v="4"/>
    <x v="1"/>
    <x v="1"/>
    <x v="1"/>
    <x v="1"/>
    <x v="1"/>
    <x v="40"/>
    <x v="1"/>
    <x v="70"/>
    <x v="12"/>
    <x v="112"/>
    <x v="11"/>
    <x v="12"/>
    <x v="1127"/>
    <x v="125"/>
  </r>
  <r>
    <n v="372500"/>
    <x v="1"/>
    <x v="8"/>
    <x v="5"/>
    <x v="1035"/>
    <x v="1"/>
    <x v="1"/>
    <x v="1"/>
    <x v="3"/>
    <x v="1"/>
    <x v="8"/>
    <x v="1"/>
    <x v="37"/>
    <x v="1004"/>
    <x v="5"/>
    <x v="1"/>
    <x v="18"/>
    <x v="1092"/>
    <x v="409"/>
  </r>
  <r>
    <n v="285000"/>
    <x v="3"/>
    <x v="3"/>
    <x v="73"/>
    <x v="1036"/>
    <x v="2"/>
    <x v="1"/>
    <x v="1"/>
    <x v="3"/>
    <x v="1"/>
    <x v="56"/>
    <x v="1"/>
    <x v="2"/>
    <x v="1005"/>
    <x v="69"/>
    <x v="1"/>
    <x v="35"/>
    <x v="1128"/>
    <x v="303"/>
  </r>
  <r>
    <n v="360000"/>
    <x v="1"/>
    <x v="1"/>
    <x v="40"/>
    <x v="1037"/>
    <x v="1"/>
    <x v="1"/>
    <x v="1"/>
    <x v="1"/>
    <x v="1"/>
    <x v="43"/>
    <x v="1"/>
    <x v="32"/>
    <x v="588"/>
    <x v="39"/>
    <x v="1"/>
    <x v="54"/>
    <x v="1129"/>
    <x v="127"/>
  </r>
  <r>
    <n v="275000"/>
    <x v="1"/>
    <x v="1"/>
    <x v="14"/>
    <x v="1038"/>
    <x v="1"/>
    <x v="1"/>
    <x v="1"/>
    <x v="3"/>
    <x v="1"/>
    <x v="30"/>
    <x v="1"/>
    <x v="31"/>
    <x v="1006"/>
    <x v="252"/>
    <x v="69"/>
    <x v="62"/>
    <x v="1130"/>
    <x v="439"/>
  </r>
  <r>
    <n v="428000"/>
    <x v="2"/>
    <x v="4"/>
    <x v="128"/>
    <x v="1039"/>
    <x v="1"/>
    <x v="1"/>
    <x v="1"/>
    <x v="1"/>
    <x v="3"/>
    <x v="10"/>
    <x v="1"/>
    <x v="156"/>
    <x v="1007"/>
    <x v="132"/>
    <x v="1"/>
    <x v="6"/>
    <x v="1110"/>
    <x v="350"/>
  </r>
  <r>
    <n v="847000"/>
    <x v="6"/>
    <x v="7"/>
    <x v="301"/>
    <x v="1040"/>
    <x v="2"/>
    <x v="1"/>
    <x v="1"/>
    <x v="1"/>
    <x v="3"/>
    <x v="19"/>
    <x v="1"/>
    <x v="180"/>
    <x v="1008"/>
    <x v="300"/>
    <x v="1"/>
    <x v="54"/>
    <x v="161"/>
    <x v="80"/>
  </r>
  <r>
    <n v="316000"/>
    <x v="1"/>
    <x v="1"/>
    <x v="141"/>
    <x v="1041"/>
    <x v="1"/>
    <x v="1"/>
    <x v="1"/>
    <x v="3"/>
    <x v="2"/>
    <x v="13"/>
    <x v="1"/>
    <x v="89"/>
    <x v="1009"/>
    <x v="70"/>
    <x v="1"/>
    <x v="15"/>
    <x v="683"/>
    <x v="440"/>
  </r>
  <r>
    <n v="375000"/>
    <x v="1"/>
    <x v="7"/>
    <x v="198"/>
    <x v="1042"/>
    <x v="2"/>
    <x v="1"/>
    <x v="1"/>
    <x v="1"/>
    <x v="3"/>
    <x v="33"/>
    <x v="1"/>
    <x v="225"/>
    <x v="1010"/>
    <x v="181"/>
    <x v="1"/>
    <x v="7"/>
    <x v="1131"/>
    <x v="27"/>
  </r>
  <r>
    <n v="533000"/>
    <x v="1"/>
    <x v="1"/>
    <x v="88"/>
    <x v="50"/>
    <x v="1"/>
    <x v="1"/>
    <x v="1"/>
    <x v="1"/>
    <x v="1"/>
    <x v="60"/>
    <x v="1"/>
    <x v="109"/>
    <x v="52"/>
    <x v="85"/>
    <x v="27"/>
    <x v="12"/>
    <x v="1132"/>
    <x v="347"/>
  </r>
  <r>
    <n v="556000"/>
    <x v="4"/>
    <x v="7"/>
    <x v="220"/>
    <x v="1043"/>
    <x v="2"/>
    <x v="1"/>
    <x v="1"/>
    <x v="1"/>
    <x v="4"/>
    <x v="42"/>
    <x v="1"/>
    <x v="250"/>
    <x v="1011"/>
    <x v="197"/>
    <x v="1"/>
    <x v="31"/>
    <x v="1133"/>
    <x v="441"/>
  </r>
  <r>
    <n v="225000"/>
    <x v="3"/>
    <x v="4"/>
    <x v="153"/>
    <x v="1044"/>
    <x v="1"/>
    <x v="1"/>
    <x v="1"/>
    <x v="1"/>
    <x v="1"/>
    <x v="38"/>
    <x v="1"/>
    <x v="132"/>
    <x v="1012"/>
    <x v="17"/>
    <x v="53"/>
    <x v="35"/>
    <x v="1134"/>
    <x v="56"/>
  </r>
  <r>
    <n v="537250"/>
    <x v="3"/>
    <x v="7"/>
    <x v="106"/>
    <x v="1045"/>
    <x v="1"/>
    <x v="1"/>
    <x v="1"/>
    <x v="3"/>
    <x v="3"/>
    <x v="65"/>
    <x v="1"/>
    <x v="293"/>
    <x v="1013"/>
    <x v="45"/>
    <x v="106"/>
    <x v="61"/>
    <x v="1135"/>
    <x v="291"/>
  </r>
  <r>
    <n v="255000"/>
    <x v="1"/>
    <x v="1"/>
    <x v="1"/>
    <x v="734"/>
    <x v="1"/>
    <x v="1"/>
    <x v="1"/>
    <x v="3"/>
    <x v="1"/>
    <x v="60"/>
    <x v="1"/>
    <x v="31"/>
    <x v="1014"/>
    <x v="1"/>
    <x v="1"/>
    <x v="27"/>
    <x v="1136"/>
    <x v="202"/>
  </r>
  <r>
    <n v="530000"/>
    <x v="3"/>
    <x v="7"/>
    <x v="16"/>
    <x v="1046"/>
    <x v="2"/>
    <x v="1"/>
    <x v="1"/>
    <x v="1"/>
    <x v="1"/>
    <x v="55"/>
    <x v="1"/>
    <x v="142"/>
    <x v="55"/>
    <x v="322"/>
    <x v="1"/>
    <x v="37"/>
    <x v="1137"/>
    <x v="244"/>
  </r>
  <r>
    <n v="5300000"/>
    <x v="6"/>
    <x v="21"/>
    <x v="352"/>
    <x v="1047"/>
    <x v="2"/>
    <x v="2"/>
    <x v="3"/>
    <x v="3"/>
    <x v="8"/>
    <x v="42"/>
    <x v="1"/>
    <x v="294"/>
    <x v="1015"/>
    <x v="323"/>
    <x v="151"/>
    <x v="19"/>
    <x v="1138"/>
    <x v="18"/>
  </r>
  <r>
    <n v="595000"/>
    <x v="1"/>
    <x v="9"/>
    <x v="55"/>
    <x v="1048"/>
    <x v="2"/>
    <x v="1"/>
    <x v="1"/>
    <x v="1"/>
    <x v="5"/>
    <x v="32"/>
    <x v="1"/>
    <x v="295"/>
    <x v="1016"/>
    <x v="130"/>
    <x v="1"/>
    <x v="68"/>
    <x v="1139"/>
    <x v="442"/>
  </r>
  <r>
    <n v="548000"/>
    <x v="3"/>
    <x v="4"/>
    <x v="100"/>
    <x v="271"/>
    <x v="1"/>
    <x v="1"/>
    <x v="1"/>
    <x v="3"/>
    <x v="1"/>
    <x v="100"/>
    <x v="1"/>
    <x v="18"/>
    <x v="1017"/>
    <x v="249"/>
    <x v="1"/>
    <x v="36"/>
    <x v="1140"/>
    <x v="340"/>
  </r>
  <r>
    <n v="234975"/>
    <x v="1"/>
    <x v="8"/>
    <x v="136"/>
    <x v="1049"/>
    <x v="1"/>
    <x v="1"/>
    <x v="1"/>
    <x v="1"/>
    <x v="1"/>
    <x v="62"/>
    <x v="1"/>
    <x v="18"/>
    <x v="1018"/>
    <x v="126"/>
    <x v="24"/>
    <x v="20"/>
    <x v="1141"/>
    <x v="140"/>
  </r>
  <r>
    <n v="600000"/>
    <x v="1"/>
    <x v="8"/>
    <x v="20"/>
    <x v="1050"/>
    <x v="5"/>
    <x v="1"/>
    <x v="1"/>
    <x v="1"/>
    <x v="5"/>
    <x v="27"/>
    <x v="1"/>
    <x v="82"/>
    <x v="1019"/>
    <x v="12"/>
    <x v="124"/>
    <x v="50"/>
    <x v="1142"/>
    <x v="347"/>
  </r>
  <r>
    <n v="432000"/>
    <x v="3"/>
    <x v="1"/>
    <x v="152"/>
    <x v="1051"/>
    <x v="1"/>
    <x v="1"/>
    <x v="1"/>
    <x v="3"/>
    <x v="1"/>
    <x v="60"/>
    <x v="1"/>
    <x v="106"/>
    <x v="1020"/>
    <x v="24"/>
    <x v="1"/>
    <x v="66"/>
    <x v="1143"/>
    <x v="304"/>
  </r>
  <r>
    <n v="455000"/>
    <x v="1"/>
    <x v="6"/>
    <x v="214"/>
    <x v="1052"/>
    <x v="2"/>
    <x v="1"/>
    <x v="1"/>
    <x v="1"/>
    <x v="1"/>
    <x v="48"/>
    <x v="1"/>
    <x v="103"/>
    <x v="1021"/>
    <x v="108"/>
    <x v="1"/>
    <x v="42"/>
    <x v="1144"/>
    <x v="166"/>
  </r>
  <r>
    <n v="279950"/>
    <x v="1"/>
    <x v="8"/>
    <x v="154"/>
    <x v="987"/>
    <x v="1"/>
    <x v="1"/>
    <x v="1"/>
    <x v="1"/>
    <x v="1"/>
    <x v="4"/>
    <x v="1"/>
    <x v="145"/>
    <x v="1022"/>
    <x v="79"/>
    <x v="7"/>
    <x v="61"/>
    <x v="906"/>
    <x v="404"/>
  </r>
  <r>
    <n v="267500"/>
    <x v="1"/>
    <x v="6"/>
    <x v="17"/>
    <x v="1053"/>
    <x v="1"/>
    <x v="1"/>
    <x v="1"/>
    <x v="3"/>
    <x v="1"/>
    <x v="8"/>
    <x v="1"/>
    <x v="97"/>
    <x v="294"/>
    <x v="16"/>
    <x v="1"/>
    <x v="21"/>
    <x v="1019"/>
    <x v="176"/>
  </r>
  <r>
    <n v="620000"/>
    <x v="3"/>
    <x v="7"/>
    <x v="211"/>
    <x v="1054"/>
    <x v="2"/>
    <x v="1"/>
    <x v="1"/>
    <x v="1"/>
    <x v="3"/>
    <x v="33"/>
    <x v="1"/>
    <x v="15"/>
    <x v="475"/>
    <x v="188"/>
    <x v="1"/>
    <x v="10"/>
    <x v="1145"/>
    <x v="384"/>
  </r>
  <r>
    <n v="110000"/>
    <x v="2"/>
    <x v="1"/>
    <x v="161"/>
    <x v="1055"/>
    <x v="1"/>
    <x v="1"/>
    <x v="1"/>
    <x v="5"/>
    <x v="2"/>
    <x v="84"/>
    <x v="1"/>
    <x v="267"/>
    <x v="709"/>
    <x v="148"/>
    <x v="1"/>
    <x v="30"/>
    <x v="1146"/>
    <x v="59"/>
  </r>
  <r>
    <n v="625000"/>
    <x v="1"/>
    <x v="12"/>
    <x v="15"/>
    <x v="1056"/>
    <x v="2"/>
    <x v="1"/>
    <x v="1"/>
    <x v="3"/>
    <x v="3"/>
    <x v="108"/>
    <x v="1"/>
    <x v="50"/>
    <x v="130"/>
    <x v="81"/>
    <x v="113"/>
    <x v="38"/>
    <x v="1147"/>
    <x v="246"/>
  </r>
  <r>
    <n v="389000"/>
    <x v="2"/>
    <x v="1"/>
    <x v="143"/>
    <x v="152"/>
    <x v="1"/>
    <x v="1"/>
    <x v="1"/>
    <x v="1"/>
    <x v="1"/>
    <x v="53"/>
    <x v="1"/>
    <x v="153"/>
    <x v="1023"/>
    <x v="66"/>
    <x v="1"/>
    <x v="12"/>
    <x v="118"/>
    <x v="246"/>
  </r>
  <r>
    <n v="1200000"/>
    <x v="3"/>
    <x v="4"/>
    <x v="219"/>
    <x v="1014"/>
    <x v="2"/>
    <x v="1"/>
    <x v="1"/>
    <x v="1"/>
    <x v="5"/>
    <x v="66"/>
    <x v="1"/>
    <x v="91"/>
    <x v="130"/>
    <x v="195"/>
    <x v="1"/>
    <x v="23"/>
    <x v="1148"/>
    <x v="33"/>
  </r>
  <r>
    <n v="788500"/>
    <x v="3"/>
    <x v="2"/>
    <x v="218"/>
    <x v="1057"/>
    <x v="2"/>
    <x v="1"/>
    <x v="1"/>
    <x v="3"/>
    <x v="3"/>
    <x v="13"/>
    <x v="1"/>
    <x v="171"/>
    <x v="1024"/>
    <x v="193"/>
    <x v="1"/>
    <x v="25"/>
    <x v="1149"/>
    <x v="359"/>
  </r>
  <r>
    <n v="567000"/>
    <x v="4"/>
    <x v="2"/>
    <x v="100"/>
    <x v="1058"/>
    <x v="1"/>
    <x v="1"/>
    <x v="1"/>
    <x v="1"/>
    <x v="3"/>
    <x v="89"/>
    <x v="1"/>
    <x v="207"/>
    <x v="1025"/>
    <x v="16"/>
    <x v="27"/>
    <x v="60"/>
    <x v="916"/>
    <x v="21"/>
  </r>
  <r>
    <n v="515000"/>
    <x v="2"/>
    <x v="2"/>
    <x v="272"/>
    <x v="724"/>
    <x v="1"/>
    <x v="1"/>
    <x v="4"/>
    <x v="1"/>
    <x v="3"/>
    <x v="5"/>
    <x v="1"/>
    <x v="54"/>
    <x v="701"/>
    <x v="138"/>
    <x v="12"/>
    <x v="31"/>
    <x v="1150"/>
    <x v="123"/>
  </r>
  <r>
    <n v="605000"/>
    <x v="3"/>
    <x v="7"/>
    <x v="250"/>
    <x v="1059"/>
    <x v="1"/>
    <x v="1"/>
    <x v="1"/>
    <x v="2"/>
    <x v="3"/>
    <x v="21"/>
    <x v="1"/>
    <x v="196"/>
    <x v="162"/>
    <x v="53"/>
    <x v="38"/>
    <x v="61"/>
    <x v="1151"/>
    <x v="291"/>
  </r>
  <r>
    <n v="430000"/>
    <x v="3"/>
    <x v="17"/>
    <x v="353"/>
    <x v="164"/>
    <x v="2"/>
    <x v="1"/>
    <x v="1"/>
    <x v="1"/>
    <x v="1"/>
    <x v="91"/>
    <x v="8"/>
    <x v="252"/>
    <x v="80"/>
    <x v="324"/>
    <x v="1"/>
    <x v="69"/>
    <x v="1152"/>
    <x v="178"/>
  </r>
  <r>
    <n v="805000"/>
    <x v="2"/>
    <x v="8"/>
    <x v="146"/>
    <x v="12"/>
    <x v="1"/>
    <x v="1"/>
    <x v="5"/>
    <x v="1"/>
    <x v="1"/>
    <x v="82"/>
    <x v="1"/>
    <x v="199"/>
    <x v="12"/>
    <x v="106"/>
    <x v="1"/>
    <x v="47"/>
    <x v="1153"/>
    <x v="313"/>
  </r>
  <r>
    <n v="567500"/>
    <x v="1"/>
    <x v="7"/>
    <x v="93"/>
    <x v="1060"/>
    <x v="2"/>
    <x v="1"/>
    <x v="1"/>
    <x v="1"/>
    <x v="3"/>
    <x v="79"/>
    <x v="1"/>
    <x v="232"/>
    <x v="1026"/>
    <x v="294"/>
    <x v="1"/>
    <x v="5"/>
    <x v="1154"/>
    <x v="412"/>
  </r>
  <r>
    <n v="647500"/>
    <x v="1"/>
    <x v="8"/>
    <x v="224"/>
    <x v="1061"/>
    <x v="1"/>
    <x v="1"/>
    <x v="1"/>
    <x v="2"/>
    <x v="1"/>
    <x v="17"/>
    <x v="1"/>
    <x v="33"/>
    <x v="1027"/>
    <x v="76"/>
    <x v="1"/>
    <x v="39"/>
    <x v="93"/>
    <x v="53"/>
  </r>
  <r>
    <n v="495000"/>
    <x v="2"/>
    <x v="8"/>
    <x v="54"/>
    <x v="1062"/>
    <x v="5"/>
    <x v="1"/>
    <x v="1"/>
    <x v="3"/>
    <x v="1"/>
    <x v="109"/>
    <x v="1"/>
    <x v="113"/>
    <x v="156"/>
    <x v="52"/>
    <x v="1"/>
    <x v="38"/>
    <x v="171"/>
    <x v="33"/>
  </r>
  <r>
    <n v="825000"/>
    <x v="3"/>
    <x v="7"/>
    <x v="266"/>
    <x v="4"/>
    <x v="2"/>
    <x v="1"/>
    <x v="1"/>
    <x v="1"/>
    <x v="5"/>
    <x v="55"/>
    <x v="1"/>
    <x v="296"/>
    <x v="1028"/>
    <x v="176"/>
    <x v="1"/>
    <x v="25"/>
    <x v="1155"/>
    <x v="114"/>
  </r>
  <r>
    <n v="435000"/>
    <x v="3"/>
    <x v="2"/>
    <x v="49"/>
    <x v="1063"/>
    <x v="2"/>
    <x v="1"/>
    <x v="1"/>
    <x v="3"/>
    <x v="3"/>
    <x v="5"/>
    <x v="1"/>
    <x v="10"/>
    <x v="1029"/>
    <x v="258"/>
    <x v="1"/>
    <x v="27"/>
    <x v="1156"/>
    <x v="111"/>
  </r>
  <r>
    <n v="445950"/>
    <x v="1"/>
    <x v="8"/>
    <x v="142"/>
    <x v="342"/>
    <x v="1"/>
    <x v="1"/>
    <x v="1"/>
    <x v="2"/>
    <x v="1"/>
    <x v="21"/>
    <x v="1"/>
    <x v="27"/>
    <x v="1030"/>
    <x v="149"/>
    <x v="1"/>
    <x v="42"/>
    <x v="760"/>
    <x v="235"/>
  </r>
  <r>
    <n v="960000"/>
    <x v="4"/>
    <x v="9"/>
    <x v="204"/>
    <x v="1064"/>
    <x v="2"/>
    <x v="1"/>
    <x v="1"/>
    <x v="1"/>
    <x v="7"/>
    <x v="81"/>
    <x v="1"/>
    <x v="186"/>
    <x v="1031"/>
    <x v="227"/>
    <x v="1"/>
    <x v="57"/>
    <x v="1157"/>
    <x v="376"/>
  </r>
  <r>
    <n v="780000"/>
    <x v="3"/>
    <x v="3"/>
    <x v="129"/>
    <x v="78"/>
    <x v="3"/>
    <x v="1"/>
    <x v="1"/>
    <x v="2"/>
    <x v="3"/>
    <x v="28"/>
    <x v="1"/>
    <x v="119"/>
    <x v="16"/>
    <x v="143"/>
    <x v="84"/>
    <x v="16"/>
    <x v="1158"/>
    <x v="138"/>
  </r>
  <r>
    <n v="274500"/>
    <x v="1"/>
    <x v="2"/>
    <x v="148"/>
    <x v="275"/>
    <x v="1"/>
    <x v="1"/>
    <x v="1"/>
    <x v="3"/>
    <x v="3"/>
    <x v="19"/>
    <x v="1"/>
    <x v="121"/>
    <x v="294"/>
    <x v="104"/>
    <x v="2"/>
    <x v="31"/>
    <x v="1159"/>
    <x v="399"/>
  </r>
  <r>
    <n v="729953"/>
    <x v="4"/>
    <x v="3"/>
    <x v="94"/>
    <x v="1065"/>
    <x v="3"/>
    <x v="1"/>
    <x v="1"/>
    <x v="3"/>
    <x v="3"/>
    <x v="25"/>
    <x v="1"/>
    <x v="297"/>
    <x v="1032"/>
    <x v="202"/>
    <x v="152"/>
    <x v="18"/>
    <x v="1160"/>
    <x v="72"/>
  </r>
  <r>
    <n v="464950"/>
    <x v="1"/>
    <x v="6"/>
    <x v="18"/>
    <x v="1066"/>
    <x v="2"/>
    <x v="1"/>
    <x v="1"/>
    <x v="1"/>
    <x v="3"/>
    <x v="41"/>
    <x v="1"/>
    <x v="130"/>
    <x v="1033"/>
    <x v="116"/>
    <x v="153"/>
    <x v="58"/>
    <x v="1161"/>
    <x v="441"/>
  </r>
  <r>
    <n v="620000"/>
    <x v="3"/>
    <x v="8"/>
    <x v="72"/>
    <x v="1067"/>
    <x v="1"/>
    <x v="1"/>
    <x v="4"/>
    <x v="1"/>
    <x v="3"/>
    <x v="37"/>
    <x v="1"/>
    <x v="43"/>
    <x v="1034"/>
    <x v="68"/>
    <x v="1"/>
    <x v="41"/>
    <x v="1162"/>
    <x v="293"/>
  </r>
  <r>
    <n v="735000"/>
    <x v="3"/>
    <x v="12"/>
    <x v="269"/>
    <x v="1068"/>
    <x v="2"/>
    <x v="1"/>
    <x v="1"/>
    <x v="1"/>
    <x v="5"/>
    <x v="27"/>
    <x v="1"/>
    <x v="178"/>
    <x v="554"/>
    <x v="270"/>
    <x v="1"/>
    <x v="43"/>
    <x v="1163"/>
    <x v="443"/>
  </r>
  <r>
    <n v="450000"/>
    <x v="3"/>
    <x v="2"/>
    <x v="187"/>
    <x v="1069"/>
    <x v="1"/>
    <x v="1"/>
    <x v="1"/>
    <x v="1"/>
    <x v="3"/>
    <x v="37"/>
    <x v="1"/>
    <x v="15"/>
    <x v="752"/>
    <x v="25"/>
    <x v="56"/>
    <x v="18"/>
    <x v="427"/>
    <x v="59"/>
  </r>
  <r>
    <n v="450000"/>
    <x v="3"/>
    <x v="1"/>
    <x v="227"/>
    <x v="1070"/>
    <x v="3"/>
    <x v="1"/>
    <x v="1"/>
    <x v="1"/>
    <x v="1"/>
    <x v="17"/>
    <x v="31"/>
    <x v="269"/>
    <x v="1035"/>
    <x v="18"/>
    <x v="55"/>
    <x v="46"/>
    <x v="1069"/>
    <x v="164"/>
  </r>
  <r>
    <n v="842500"/>
    <x v="3"/>
    <x v="7"/>
    <x v="102"/>
    <x v="1071"/>
    <x v="5"/>
    <x v="1"/>
    <x v="1"/>
    <x v="3"/>
    <x v="5"/>
    <x v="107"/>
    <x v="1"/>
    <x v="76"/>
    <x v="1036"/>
    <x v="169"/>
    <x v="1"/>
    <x v="38"/>
    <x v="171"/>
    <x v="33"/>
  </r>
  <r>
    <n v="360000"/>
    <x v="1"/>
    <x v="4"/>
    <x v="126"/>
    <x v="1072"/>
    <x v="1"/>
    <x v="1"/>
    <x v="1"/>
    <x v="1"/>
    <x v="1"/>
    <x v="15"/>
    <x v="1"/>
    <x v="15"/>
    <x v="1037"/>
    <x v="21"/>
    <x v="93"/>
    <x v="27"/>
    <x v="1164"/>
    <x v="277"/>
  </r>
  <r>
    <n v="585000"/>
    <x v="1"/>
    <x v="7"/>
    <x v="22"/>
    <x v="1073"/>
    <x v="2"/>
    <x v="1"/>
    <x v="1"/>
    <x v="1"/>
    <x v="3"/>
    <x v="96"/>
    <x v="1"/>
    <x v="298"/>
    <x v="1038"/>
    <x v="20"/>
    <x v="1"/>
    <x v="32"/>
    <x v="1165"/>
    <x v="444"/>
  </r>
  <r>
    <n v="461000"/>
    <x v="1"/>
    <x v="2"/>
    <x v="54"/>
    <x v="1074"/>
    <x v="1"/>
    <x v="1"/>
    <x v="1"/>
    <x v="3"/>
    <x v="1"/>
    <x v="13"/>
    <x v="1"/>
    <x v="9"/>
    <x v="959"/>
    <x v="252"/>
    <x v="11"/>
    <x v="60"/>
    <x v="1166"/>
    <x v="120"/>
  </r>
  <r>
    <n v="345000"/>
    <x v="2"/>
    <x v="1"/>
    <x v="128"/>
    <x v="1075"/>
    <x v="1"/>
    <x v="1"/>
    <x v="1"/>
    <x v="1"/>
    <x v="1"/>
    <x v="78"/>
    <x v="1"/>
    <x v="217"/>
    <x v="1039"/>
    <x v="40"/>
    <x v="63"/>
    <x v="14"/>
    <x v="1167"/>
    <x v="93"/>
  </r>
  <r>
    <n v="1080000"/>
    <x v="1"/>
    <x v="7"/>
    <x v="184"/>
    <x v="1076"/>
    <x v="1"/>
    <x v="1"/>
    <x v="1"/>
    <x v="1"/>
    <x v="7"/>
    <x v="110"/>
    <x v="1"/>
    <x v="106"/>
    <x v="702"/>
    <x v="5"/>
    <x v="26"/>
    <x v="12"/>
    <x v="888"/>
    <x v="125"/>
  </r>
  <r>
    <n v="643000"/>
    <x v="3"/>
    <x v="7"/>
    <x v="22"/>
    <x v="1077"/>
    <x v="2"/>
    <x v="1"/>
    <x v="1"/>
    <x v="1"/>
    <x v="3"/>
    <x v="56"/>
    <x v="1"/>
    <x v="67"/>
    <x v="1040"/>
    <x v="20"/>
    <x v="1"/>
    <x v="56"/>
    <x v="1168"/>
    <x v="168"/>
  </r>
  <r>
    <n v="690000"/>
    <x v="3"/>
    <x v="7"/>
    <x v="109"/>
    <x v="1078"/>
    <x v="2"/>
    <x v="1"/>
    <x v="1"/>
    <x v="1"/>
    <x v="5"/>
    <x v="71"/>
    <x v="1"/>
    <x v="108"/>
    <x v="1041"/>
    <x v="325"/>
    <x v="1"/>
    <x v="5"/>
    <x v="1169"/>
    <x v="38"/>
  </r>
  <r>
    <n v="282000"/>
    <x v="3"/>
    <x v="1"/>
    <x v="18"/>
    <x v="1079"/>
    <x v="3"/>
    <x v="1"/>
    <x v="1"/>
    <x v="1"/>
    <x v="1"/>
    <x v="78"/>
    <x v="1"/>
    <x v="81"/>
    <x v="1042"/>
    <x v="17"/>
    <x v="1"/>
    <x v="61"/>
    <x v="1170"/>
    <x v="19"/>
  </r>
  <r>
    <n v="549000"/>
    <x v="1"/>
    <x v="8"/>
    <x v="227"/>
    <x v="1080"/>
    <x v="1"/>
    <x v="1"/>
    <x v="1"/>
    <x v="3"/>
    <x v="3"/>
    <x v="2"/>
    <x v="1"/>
    <x v="14"/>
    <x v="1043"/>
    <x v="142"/>
    <x v="29"/>
    <x v="26"/>
    <x v="1171"/>
    <x v="407"/>
  </r>
  <r>
    <n v="815000"/>
    <x v="1"/>
    <x v="4"/>
    <x v="92"/>
    <x v="12"/>
    <x v="2"/>
    <x v="1"/>
    <x v="5"/>
    <x v="3"/>
    <x v="5"/>
    <x v="73"/>
    <x v="1"/>
    <x v="195"/>
    <x v="12"/>
    <x v="94"/>
    <x v="55"/>
    <x v="47"/>
    <x v="1172"/>
    <x v="177"/>
  </r>
  <r>
    <n v="2200000"/>
    <x v="4"/>
    <x v="16"/>
    <x v="259"/>
    <x v="1081"/>
    <x v="2"/>
    <x v="2"/>
    <x v="3"/>
    <x v="2"/>
    <x v="3"/>
    <x v="53"/>
    <x v="1"/>
    <x v="272"/>
    <x v="1044"/>
    <x v="236"/>
    <x v="109"/>
    <x v="24"/>
    <x v="1173"/>
    <x v="304"/>
  </r>
  <r>
    <n v="700000"/>
    <x v="1"/>
    <x v="2"/>
    <x v="30"/>
    <x v="1082"/>
    <x v="2"/>
    <x v="1"/>
    <x v="1"/>
    <x v="3"/>
    <x v="3"/>
    <x v="34"/>
    <x v="1"/>
    <x v="225"/>
    <x v="1045"/>
    <x v="19"/>
    <x v="1"/>
    <x v="24"/>
    <x v="27"/>
    <x v="28"/>
  </r>
  <r>
    <n v="933399"/>
    <x v="1"/>
    <x v="7"/>
    <x v="354"/>
    <x v="1083"/>
    <x v="2"/>
    <x v="1"/>
    <x v="1"/>
    <x v="1"/>
    <x v="5"/>
    <x v="51"/>
    <x v="1"/>
    <x v="3"/>
    <x v="1046"/>
    <x v="319"/>
    <x v="154"/>
    <x v="24"/>
    <x v="1174"/>
    <x v="56"/>
  </r>
  <r>
    <n v="290000"/>
    <x v="1"/>
    <x v="1"/>
    <x v="232"/>
    <x v="411"/>
    <x v="1"/>
    <x v="1"/>
    <x v="1"/>
    <x v="1"/>
    <x v="1"/>
    <x v="60"/>
    <x v="1"/>
    <x v="23"/>
    <x v="397"/>
    <x v="81"/>
    <x v="1"/>
    <x v="69"/>
    <x v="1156"/>
    <x v="178"/>
  </r>
  <r>
    <n v="372000"/>
    <x v="3"/>
    <x v="8"/>
    <x v="4"/>
    <x v="1084"/>
    <x v="1"/>
    <x v="1"/>
    <x v="1"/>
    <x v="2"/>
    <x v="1"/>
    <x v="15"/>
    <x v="1"/>
    <x v="113"/>
    <x v="1047"/>
    <x v="105"/>
    <x v="43"/>
    <x v="49"/>
    <x v="1175"/>
    <x v="186"/>
  </r>
  <r>
    <n v="450000"/>
    <x v="2"/>
    <x v="8"/>
    <x v="19"/>
    <x v="1085"/>
    <x v="1"/>
    <x v="1"/>
    <x v="1"/>
    <x v="3"/>
    <x v="1"/>
    <x v="82"/>
    <x v="1"/>
    <x v="113"/>
    <x v="944"/>
    <x v="26"/>
    <x v="88"/>
    <x v="16"/>
    <x v="1176"/>
    <x v="123"/>
  </r>
  <r>
    <n v="303700"/>
    <x v="1"/>
    <x v="7"/>
    <x v="355"/>
    <x v="1086"/>
    <x v="2"/>
    <x v="1"/>
    <x v="1"/>
    <x v="1"/>
    <x v="3"/>
    <x v="68"/>
    <x v="1"/>
    <x v="299"/>
    <x v="292"/>
    <x v="326"/>
    <x v="1"/>
    <x v="21"/>
    <x v="663"/>
    <x v="184"/>
  </r>
  <r>
    <n v="672000"/>
    <x v="3"/>
    <x v="7"/>
    <x v="129"/>
    <x v="1087"/>
    <x v="2"/>
    <x v="1"/>
    <x v="1"/>
    <x v="3"/>
    <x v="5"/>
    <x v="46"/>
    <x v="1"/>
    <x v="108"/>
    <x v="1048"/>
    <x v="124"/>
    <x v="1"/>
    <x v="56"/>
    <x v="1177"/>
    <x v="365"/>
  </r>
  <r>
    <n v="334000"/>
    <x v="3"/>
    <x v="6"/>
    <x v="293"/>
    <x v="892"/>
    <x v="3"/>
    <x v="1"/>
    <x v="1"/>
    <x v="1"/>
    <x v="2"/>
    <x v="110"/>
    <x v="1"/>
    <x v="50"/>
    <x v="495"/>
    <x v="252"/>
    <x v="1"/>
    <x v="42"/>
    <x v="506"/>
    <x v="222"/>
  </r>
  <r>
    <n v="260000"/>
    <x v="2"/>
    <x v="1"/>
    <x v="125"/>
    <x v="1"/>
    <x v="1"/>
    <x v="1"/>
    <x v="1"/>
    <x v="1"/>
    <x v="2"/>
    <x v="106"/>
    <x v="1"/>
    <x v="87"/>
    <x v="1049"/>
    <x v="142"/>
    <x v="1"/>
    <x v="1"/>
    <x v="1178"/>
    <x v="243"/>
  </r>
  <r>
    <n v="749950"/>
    <x v="1"/>
    <x v="8"/>
    <x v="190"/>
    <x v="1086"/>
    <x v="1"/>
    <x v="1"/>
    <x v="1"/>
    <x v="3"/>
    <x v="3"/>
    <x v="23"/>
    <x v="1"/>
    <x v="70"/>
    <x v="481"/>
    <x v="46"/>
    <x v="34"/>
    <x v="22"/>
    <x v="1179"/>
    <x v="165"/>
  </r>
  <r>
    <n v="330000"/>
    <x v="3"/>
    <x v="2"/>
    <x v="66"/>
    <x v="1088"/>
    <x v="2"/>
    <x v="1"/>
    <x v="1"/>
    <x v="3"/>
    <x v="3"/>
    <x v="34"/>
    <x v="1"/>
    <x v="129"/>
    <x v="1050"/>
    <x v="62"/>
    <x v="1"/>
    <x v="59"/>
    <x v="1180"/>
    <x v="310"/>
  </r>
  <r>
    <n v="830000"/>
    <x v="4"/>
    <x v="3"/>
    <x v="85"/>
    <x v="1089"/>
    <x v="2"/>
    <x v="1"/>
    <x v="1"/>
    <x v="1"/>
    <x v="3"/>
    <x v="9"/>
    <x v="6"/>
    <x v="94"/>
    <x v="1051"/>
    <x v="103"/>
    <x v="13"/>
    <x v="16"/>
    <x v="1181"/>
    <x v="441"/>
  </r>
  <r>
    <n v="1130000"/>
    <x v="1"/>
    <x v="2"/>
    <x v="314"/>
    <x v="1090"/>
    <x v="1"/>
    <x v="1"/>
    <x v="2"/>
    <x v="1"/>
    <x v="3"/>
    <x v="55"/>
    <x v="1"/>
    <x v="3"/>
    <x v="325"/>
    <x v="283"/>
    <x v="1"/>
    <x v="30"/>
    <x v="1182"/>
    <x v="82"/>
  </r>
  <r>
    <n v="320000"/>
    <x v="1"/>
    <x v="1"/>
    <x v="123"/>
    <x v="1091"/>
    <x v="1"/>
    <x v="1"/>
    <x v="1"/>
    <x v="3"/>
    <x v="2"/>
    <x v="26"/>
    <x v="1"/>
    <x v="115"/>
    <x v="149"/>
    <x v="66"/>
    <x v="47"/>
    <x v="61"/>
    <x v="1183"/>
    <x v="7"/>
  </r>
  <r>
    <n v="260000"/>
    <x v="2"/>
    <x v="1"/>
    <x v="146"/>
    <x v="1092"/>
    <x v="3"/>
    <x v="1"/>
    <x v="1"/>
    <x v="2"/>
    <x v="1"/>
    <x v="82"/>
    <x v="1"/>
    <x v="27"/>
    <x v="1052"/>
    <x v="106"/>
    <x v="1"/>
    <x v="10"/>
    <x v="1184"/>
    <x v="5"/>
  </r>
  <r>
    <n v="225000"/>
    <x v="1"/>
    <x v="4"/>
    <x v="171"/>
    <x v="1093"/>
    <x v="1"/>
    <x v="1"/>
    <x v="1"/>
    <x v="2"/>
    <x v="2"/>
    <x v="69"/>
    <x v="1"/>
    <x v="109"/>
    <x v="1053"/>
    <x v="171"/>
    <x v="5"/>
    <x v="9"/>
    <x v="1185"/>
    <x v="406"/>
  </r>
  <r>
    <n v="279200"/>
    <x v="5"/>
    <x v="1"/>
    <x v="356"/>
    <x v="105"/>
    <x v="1"/>
    <x v="1"/>
    <x v="1"/>
    <x v="1"/>
    <x v="6"/>
    <x v="58"/>
    <x v="1"/>
    <x v="87"/>
    <x v="106"/>
    <x v="327"/>
    <x v="1"/>
    <x v="26"/>
    <x v="1186"/>
    <x v="127"/>
  </r>
  <r>
    <n v="520000"/>
    <x v="3"/>
    <x v="12"/>
    <x v="122"/>
    <x v="3"/>
    <x v="2"/>
    <x v="1"/>
    <x v="1"/>
    <x v="1"/>
    <x v="3"/>
    <x v="11"/>
    <x v="15"/>
    <x v="232"/>
    <x v="294"/>
    <x v="172"/>
    <x v="56"/>
    <x v="2"/>
    <x v="186"/>
    <x v="115"/>
  </r>
  <r>
    <n v="505000"/>
    <x v="1"/>
    <x v="7"/>
    <x v="229"/>
    <x v="1094"/>
    <x v="2"/>
    <x v="1"/>
    <x v="1"/>
    <x v="3"/>
    <x v="3"/>
    <x v="5"/>
    <x v="1"/>
    <x v="77"/>
    <x v="1054"/>
    <x v="10"/>
    <x v="1"/>
    <x v="56"/>
    <x v="445"/>
    <x v="162"/>
  </r>
  <r>
    <n v="234000"/>
    <x v="1"/>
    <x v="8"/>
    <x v="133"/>
    <x v="1095"/>
    <x v="1"/>
    <x v="1"/>
    <x v="1"/>
    <x v="3"/>
    <x v="1"/>
    <x v="61"/>
    <x v="1"/>
    <x v="201"/>
    <x v="1055"/>
    <x v="70"/>
    <x v="40"/>
    <x v="35"/>
    <x v="1187"/>
    <x v="419"/>
  </r>
  <r>
    <n v="503000"/>
    <x v="3"/>
    <x v="7"/>
    <x v="284"/>
    <x v="1096"/>
    <x v="2"/>
    <x v="1"/>
    <x v="1"/>
    <x v="1"/>
    <x v="5"/>
    <x v="27"/>
    <x v="1"/>
    <x v="275"/>
    <x v="1056"/>
    <x v="260"/>
    <x v="1"/>
    <x v="61"/>
    <x v="116"/>
    <x v="265"/>
  </r>
  <r>
    <n v="606000"/>
    <x v="3"/>
    <x v="2"/>
    <x v="178"/>
    <x v="1097"/>
    <x v="1"/>
    <x v="1"/>
    <x v="1"/>
    <x v="3"/>
    <x v="3"/>
    <x v="15"/>
    <x v="1"/>
    <x v="21"/>
    <x v="1057"/>
    <x v="167"/>
    <x v="47"/>
    <x v="60"/>
    <x v="1171"/>
    <x v="91"/>
  </r>
  <r>
    <n v="433500"/>
    <x v="1"/>
    <x v="1"/>
    <x v="168"/>
    <x v="12"/>
    <x v="1"/>
    <x v="1"/>
    <x v="1"/>
    <x v="3"/>
    <x v="1"/>
    <x v="92"/>
    <x v="1"/>
    <x v="32"/>
    <x v="4"/>
    <x v="306"/>
    <x v="50"/>
    <x v="12"/>
    <x v="1188"/>
    <x v="52"/>
  </r>
  <r>
    <n v="250000"/>
    <x v="1"/>
    <x v="6"/>
    <x v="225"/>
    <x v="1098"/>
    <x v="1"/>
    <x v="1"/>
    <x v="1"/>
    <x v="1"/>
    <x v="3"/>
    <x v="2"/>
    <x v="1"/>
    <x v="11"/>
    <x v="1058"/>
    <x v="30"/>
    <x v="139"/>
    <x v="29"/>
    <x v="992"/>
    <x v="145"/>
  </r>
  <r>
    <n v="719000"/>
    <x v="1"/>
    <x v="7"/>
    <x v="219"/>
    <x v="1099"/>
    <x v="2"/>
    <x v="1"/>
    <x v="1"/>
    <x v="3"/>
    <x v="5"/>
    <x v="34"/>
    <x v="1"/>
    <x v="125"/>
    <x v="1059"/>
    <x v="195"/>
    <x v="1"/>
    <x v="57"/>
    <x v="1189"/>
    <x v="229"/>
  </r>
  <r>
    <n v="381000"/>
    <x v="1"/>
    <x v="4"/>
    <x v="337"/>
    <x v="317"/>
    <x v="1"/>
    <x v="1"/>
    <x v="1"/>
    <x v="3"/>
    <x v="3"/>
    <x v="37"/>
    <x v="1"/>
    <x v="78"/>
    <x v="306"/>
    <x v="58"/>
    <x v="1"/>
    <x v="30"/>
    <x v="1190"/>
    <x v="9"/>
  </r>
  <r>
    <n v="267000"/>
    <x v="1"/>
    <x v="7"/>
    <x v="357"/>
    <x v="112"/>
    <x v="2"/>
    <x v="1"/>
    <x v="1"/>
    <x v="1"/>
    <x v="3"/>
    <x v="76"/>
    <x v="1"/>
    <x v="300"/>
    <x v="113"/>
    <x v="328"/>
    <x v="1"/>
    <x v="28"/>
    <x v="1191"/>
    <x v="320"/>
  </r>
  <r>
    <n v="275000"/>
    <x v="5"/>
    <x v="13"/>
    <x v="107"/>
    <x v="1100"/>
    <x v="1"/>
    <x v="1"/>
    <x v="1"/>
    <x v="2"/>
    <x v="1"/>
    <x v="57"/>
    <x v="1"/>
    <x v="72"/>
    <x v="1060"/>
    <x v="64"/>
    <x v="33"/>
    <x v="59"/>
    <x v="1192"/>
    <x v="445"/>
  </r>
  <r>
    <n v="651000"/>
    <x v="3"/>
    <x v="7"/>
    <x v="162"/>
    <x v="158"/>
    <x v="2"/>
    <x v="1"/>
    <x v="1"/>
    <x v="1"/>
    <x v="3"/>
    <x v="81"/>
    <x v="1"/>
    <x v="123"/>
    <x v="1061"/>
    <x v="150"/>
    <x v="1"/>
    <x v="5"/>
    <x v="1193"/>
    <x v="296"/>
  </r>
  <r>
    <n v="439000"/>
    <x v="2"/>
    <x v="1"/>
    <x v="130"/>
    <x v="1101"/>
    <x v="1"/>
    <x v="1"/>
    <x v="1"/>
    <x v="1"/>
    <x v="1"/>
    <x v="78"/>
    <x v="1"/>
    <x v="77"/>
    <x v="1062"/>
    <x v="137"/>
    <x v="76"/>
    <x v="12"/>
    <x v="1022"/>
    <x v="125"/>
  </r>
  <r>
    <n v="325000"/>
    <x v="2"/>
    <x v="1"/>
    <x v="287"/>
    <x v="635"/>
    <x v="1"/>
    <x v="1"/>
    <x v="1"/>
    <x v="3"/>
    <x v="1"/>
    <x v="1"/>
    <x v="1"/>
    <x v="279"/>
    <x v="702"/>
    <x v="111"/>
    <x v="1"/>
    <x v="9"/>
    <x v="1194"/>
    <x v="397"/>
  </r>
  <r>
    <n v="490000"/>
    <x v="2"/>
    <x v="1"/>
    <x v="97"/>
    <x v="28"/>
    <x v="1"/>
    <x v="1"/>
    <x v="1"/>
    <x v="1"/>
    <x v="1"/>
    <x v="113"/>
    <x v="8"/>
    <x v="1"/>
    <x v="555"/>
    <x v="64"/>
    <x v="1"/>
    <x v="12"/>
    <x v="1195"/>
    <x v="48"/>
  </r>
  <r>
    <n v="519900"/>
    <x v="3"/>
    <x v="7"/>
    <x v="358"/>
    <x v="1102"/>
    <x v="2"/>
    <x v="1"/>
    <x v="1"/>
    <x v="1"/>
    <x v="5"/>
    <x v="79"/>
    <x v="1"/>
    <x v="158"/>
    <x v="1063"/>
    <x v="329"/>
    <x v="1"/>
    <x v="3"/>
    <x v="1196"/>
    <x v="272"/>
  </r>
  <r>
    <n v="545000"/>
    <x v="3"/>
    <x v="9"/>
    <x v="330"/>
    <x v="1103"/>
    <x v="2"/>
    <x v="1"/>
    <x v="1"/>
    <x v="1"/>
    <x v="5"/>
    <x v="34"/>
    <x v="1"/>
    <x v="29"/>
    <x v="1064"/>
    <x v="299"/>
    <x v="1"/>
    <x v="10"/>
    <x v="1197"/>
    <x v="350"/>
  </r>
  <r>
    <n v="1060000"/>
    <x v="3"/>
    <x v="11"/>
    <x v="359"/>
    <x v="1104"/>
    <x v="2"/>
    <x v="1"/>
    <x v="1"/>
    <x v="1"/>
    <x v="4"/>
    <x v="10"/>
    <x v="1"/>
    <x v="301"/>
    <x v="1065"/>
    <x v="330"/>
    <x v="1"/>
    <x v="43"/>
    <x v="1198"/>
    <x v="446"/>
  </r>
  <r>
    <n v="542000"/>
    <x v="3"/>
    <x v="8"/>
    <x v="73"/>
    <x v="304"/>
    <x v="1"/>
    <x v="1"/>
    <x v="1"/>
    <x v="3"/>
    <x v="1"/>
    <x v="1"/>
    <x v="1"/>
    <x v="50"/>
    <x v="1066"/>
    <x v="204"/>
    <x v="106"/>
    <x v="57"/>
    <x v="1199"/>
    <x v="185"/>
  </r>
  <r>
    <n v="465000"/>
    <x v="3"/>
    <x v="8"/>
    <x v="15"/>
    <x v="1105"/>
    <x v="2"/>
    <x v="1"/>
    <x v="1"/>
    <x v="3"/>
    <x v="1"/>
    <x v="54"/>
    <x v="1"/>
    <x v="98"/>
    <x v="1067"/>
    <x v="14"/>
    <x v="1"/>
    <x v="51"/>
    <x v="1200"/>
    <x v="338"/>
  </r>
  <r>
    <n v="408000"/>
    <x v="2"/>
    <x v="4"/>
    <x v="18"/>
    <x v="1106"/>
    <x v="1"/>
    <x v="1"/>
    <x v="1"/>
    <x v="1"/>
    <x v="3"/>
    <x v="55"/>
    <x v="1"/>
    <x v="59"/>
    <x v="679"/>
    <x v="17"/>
    <x v="1"/>
    <x v="6"/>
    <x v="1201"/>
    <x v="323"/>
  </r>
  <r>
    <n v="292000"/>
    <x v="3"/>
    <x v="7"/>
    <x v="32"/>
    <x v="1107"/>
    <x v="2"/>
    <x v="1"/>
    <x v="1"/>
    <x v="1"/>
    <x v="3"/>
    <x v="33"/>
    <x v="1"/>
    <x v="302"/>
    <x v="1068"/>
    <x v="246"/>
    <x v="1"/>
    <x v="21"/>
    <x v="1202"/>
    <x v="63"/>
  </r>
  <r>
    <n v="253000"/>
    <x v="1"/>
    <x v="8"/>
    <x v="19"/>
    <x v="1108"/>
    <x v="1"/>
    <x v="1"/>
    <x v="1"/>
    <x v="1"/>
    <x v="1"/>
    <x v="16"/>
    <x v="1"/>
    <x v="79"/>
    <x v="1069"/>
    <x v="18"/>
    <x v="1"/>
    <x v="45"/>
    <x v="1203"/>
    <x v="322"/>
  </r>
  <r>
    <n v="280000"/>
    <x v="2"/>
    <x v="1"/>
    <x v="143"/>
    <x v="1109"/>
    <x v="1"/>
    <x v="1"/>
    <x v="1"/>
    <x v="2"/>
    <x v="2"/>
    <x v="11"/>
    <x v="1"/>
    <x v="71"/>
    <x v="1070"/>
    <x v="66"/>
    <x v="1"/>
    <x v="65"/>
    <x v="1204"/>
    <x v="216"/>
  </r>
  <r>
    <n v="658588"/>
    <x v="1"/>
    <x v="2"/>
    <x v="203"/>
    <x v="1110"/>
    <x v="2"/>
    <x v="1"/>
    <x v="1"/>
    <x v="1"/>
    <x v="7"/>
    <x v="48"/>
    <x v="1"/>
    <x v="303"/>
    <x v="1071"/>
    <x v="183"/>
    <x v="1"/>
    <x v="25"/>
    <x v="1205"/>
    <x v="447"/>
  </r>
  <r>
    <n v="635000"/>
    <x v="3"/>
    <x v="2"/>
    <x v="189"/>
    <x v="549"/>
    <x v="1"/>
    <x v="1"/>
    <x v="1"/>
    <x v="3"/>
    <x v="3"/>
    <x v="19"/>
    <x v="1"/>
    <x v="53"/>
    <x v="316"/>
    <x v="17"/>
    <x v="10"/>
    <x v="41"/>
    <x v="547"/>
    <x v="257"/>
  </r>
  <r>
    <n v="439000"/>
    <x v="3"/>
    <x v="2"/>
    <x v="61"/>
    <x v="1111"/>
    <x v="2"/>
    <x v="1"/>
    <x v="1"/>
    <x v="1"/>
    <x v="3"/>
    <x v="65"/>
    <x v="1"/>
    <x v="96"/>
    <x v="898"/>
    <x v="60"/>
    <x v="1"/>
    <x v="63"/>
    <x v="1206"/>
    <x v="260"/>
  </r>
  <r>
    <n v="300000"/>
    <x v="1"/>
    <x v="7"/>
    <x v="56"/>
    <x v="1112"/>
    <x v="2"/>
    <x v="1"/>
    <x v="1"/>
    <x v="1"/>
    <x v="3"/>
    <x v="79"/>
    <x v="1"/>
    <x v="176"/>
    <x v="1072"/>
    <x v="54"/>
    <x v="1"/>
    <x v="37"/>
    <x v="673"/>
    <x v="202"/>
  </r>
  <r>
    <n v="345000"/>
    <x v="1"/>
    <x v="6"/>
    <x v="113"/>
    <x v="1113"/>
    <x v="1"/>
    <x v="1"/>
    <x v="1"/>
    <x v="3"/>
    <x v="3"/>
    <x v="9"/>
    <x v="1"/>
    <x v="78"/>
    <x v="1073"/>
    <x v="99"/>
    <x v="1"/>
    <x v="8"/>
    <x v="1207"/>
    <x v="26"/>
  </r>
  <r>
    <n v="283500"/>
    <x v="3"/>
    <x v="2"/>
    <x v="100"/>
    <x v="719"/>
    <x v="2"/>
    <x v="1"/>
    <x v="1"/>
    <x v="1"/>
    <x v="3"/>
    <x v="65"/>
    <x v="1"/>
    <x v="128"/>
    <x v="530"/>
    <x v="249"/>
    <x v="1"/>
    <x v="69"/>
    <x v="1208"/>
    <x v="133"/>
  </r>
  <r>
    <n v="425000"/>
    <x v="2"/>
    <x v="1"/>
    <x v="210"/>
    <x v="507"/>
    <x v="3"/>
    <x v="1"/>
    <x v="1"/>
    <x v="1"/>
    <x v="1"/>
    <x v="90"/>
    <x v="1"/>
    <x v="30"/>
    <x v="1074"/>
    <x v="84"/>
    <x v="47"/>
    <x v="16"/>
    <x v="1209"/>
    <x v="58"/>
  </r>
  <r>
    <n v="685000"/>
    <x v="1"/>
    <x v="8"/>
    <x v="177"/>
    <x v="1114"/>
    <x v="1"/>
    <x v="1"/>
    <x v="5"/>
    <x v="1"/>
    <x v="3"/>
    <x v="89"/>
    <x v="1"/>
    <x v="11"/>
    <x v="493"/>
    <x v="94"/>
    <x v="47"/>
    <x v="60"/>
    <x v="37"/>
    <x v="49"/>
  </r>
  <r>
    <n v="750000"/>
    <x v="1"/>
    <x v="7"/>
    <x v="35"/>
    <x v="1115"/>
    <x v="2"/>
    <x v="1"/>
    <x v="1"/>
    <x v="1"/>
    <x v="3"/>
    <x v="64"/>
    <x v="1"/>
    <x v="105"/>
    <x v="1075"/>
    <x v="34"/>
    <x v="1"/>
    <x v="57"/>
    <x v="1210"/>
    <x v="57"/>
  </r>
  <r>
    <n v="245000"/>
    <x v="3"/>
    <x v="6"/>
    <x v="41"/>
    <x v="548"/>
    <x v="1"/>
    <x v="1"/>
    <x v="1"/>
    <x v="1"/>
    <x v="2"/>
    <x v="9"/>
    <x v="1"/>
    <x v="103"/>
    <x v="1076"/>
    <x v="32"/>
    <x v="1"/>
    <x v="1"/>
    <x v="510"/>
    <x v="192"/>
  </r>
  <r>
    <n v="585444"/>
    <x v="6"/>
    <x v="17"/>
    <x v="162"/>
    <x v="1116"/>
    <x v="1"/>
    <x v="1"/>
    <x v="4"/>
    <x v="1"/>
    <x v="1"/>
    <x v="57"/>
    <x v="1"/>
    <x v="68"/>
    <x v="12"/>
    <x v="45"/>
    <x v="85"/>
    <x v="39"/>
    <x v="531"/>
    <x v="115"/>
  </r>
  <r>
    <n v="706000"/>
    <x v="3"/>
    <x v="7"/>
    <x v="162"/>
    <x v="1117"/>
    <x v="2"/>
    <x v="1"/>
    <x v="1"/>
    <x v="1"/>
    <x v="5"/>
    <x v="108"/>
    <x v="1"/>
    <x v="173"/>
    <x v="79"/>
    <x v="150"/>
    <x v="1"/>
    <x v="60"/>
    <x v="1211"/>
    <x v="66"/>
  </r>
  <r>
    <n v="445000"/>
    <x v="3"/>
    <x v="4"/>
    <x v="279"/>
    <x v="1118"/>
    <x v="3"/>
    <x v="1"/>
    <x v="1"/>
    <x v="1"/>
    <x v="1"/>
    <x v="106"/>
    <x v="32"/>
    <x v="133"/>
    <x v="867"/>
    <x v="151"/>
    <x v="34"/>
    <x v="9"/>
    <x v="1212"/>
    <x v="378"/>
  </r>
  <r>
    <n v="241000"/>
    <x v="1"/>
    <x v="4"/>
    <x v="136"/>
    <x v="12"/>
    <x v="1"/>
    <x v="1"/>
    <x v="1"/>
    <x v="1"/>
    <x v="1"/>
    <x v="71"/>
    <x v="1"/>
    <x v="75"/>
    <x v="12"/>
    <x v="314"/>
    <x v="1"/>
    <x v="31"/>
    <x v="1213"/>
    <x v="123"/>
  </r>
  <r>
    <n v="1180000"/>
    <x v="2"/>
    <x v="7"/>
    <x v="337"/>
    <x v="1119"/>
    <x v="2"/>
    <x v="2"/>
    <x v="3"/>
    <x v="1"/>
    <x v="3"/>
    <x v="85"/>
    <x v="30"/>
    <x v="40"/>
    <x v="1077"/>
    <x v="58"/>
    <x v="1"/>
    <x v="61"/>
    <x v="1214"/>
    <x v="291"/>
  </r>
  <r>
    <n v="530000"/>
    <x v="1"/>
    <x v="1"/>
    <x v="282"/>
    <x v="323"/>
    <x v="3"/>
    <x v="1"/>
    <x v="1"/>
    <x v="3"/>
    <x v="1"/>
    <x v="12"/>
    <x v="1"/>
    <x v="113"/>
    <x v="72"/>
    <x v="4"/>
    <x v="50"/>
    <x v="14"/>
    <x v="1215"/>
    <x v="144"/>
  </r>
  <r>
    <n v="350000"/>
    <x v="1"/>
    <x v="6"/>
    <x v="13"/>
    <x v="1120"/>
    <x v="1"/>
    <x v="1"/>
    <x v="1"/>
    <x v="1"/>
    <x v="1"/>
    <x v="26"/>
    <x v="1"/>
    <x v="201"/>
    <x v="1078"/>
    <x v="111"/>
    <x v="7"/>
    <x v="18"/>
    <x v="1216"/>
    <x v="259"/>
  </r>
  <r>
    <n v="1700000"/>
    <x v="3"/>
    <x v="17"/>
    <x v="281"/>
    <x v="1121"/>
    <x v="2"/>
    <x v="2"/>
    <x v="3"/>
    <x v="1"/>
    <x v="7"/>
    <x v="79"/>
    <x v="1"/>
    <x v="125"/>
    <x v="1079"/>
    <x v="257"/>
    <x v="1"/>
    <x v="1"/>
    <x v="1217"/>
    <x v="448"/>
  </r>
  <r>
    <n v="389000"/>
    <x v="1"/>
    <x v="1"/>
    <x v="41"/>
    <x v="1122"/>
    <x v="1"/>
    <x v="1"/>
    <x v="1"/>
    <x v="1"/>
    <x v="1"/>
    <x v="21"/>
    <x v="1"/>
    <x v="132"/>
    <x v="1080"/>
    <x v="32"/>
    <x v="1"/>
    <x v="66"/>
    <x v="1218"/>
    <x v="433"/>
  </r>
  <r>
    <n v="799000"/>
    <x v="3"/>
    <x v="9"/>
    <x v="178"/>
    <x v="1123"/>
    <x v="2"/>
    <x v="1"/>
    <x v="1"/>
    <x v="3"/>
    <x v="1"/>
    <x v="69"/>
    <x v="1"/>
    <x v="79"/>
    <x v="1081"/>
    <x v="103"/>
    <x v="150"/>
    <x v="12"/>
    <x v="1219"/>
    <x v="183"/>
  </r>
  <r>
    <n v="1400000"/>
    <x v="3"/>
    <x v="7"/>
    <x v="215"/>
    <x v="1122"/>
    <x v="1"/>
    <x v="1"/>
    <x v="2"/>
    <x v="3"/>
    <x v="5"/>
    <x v="2"/>
    <x v="1"/>
    <x v="114"/>
    <x v="1082"/>
    <x v="141"/>
    <x v="146"/>
    <x v="47"/>
    <x v="402"/>
    <x v="449"/>
  </r>
  <r>
    <n v="340895"/>
    <x v="2"/>
    <x v="1"/>
    <x v="323"/>
    <x v="1124"/>
    <x v="1"/>
    <x v="1"/>
    <x v="1"/>
    <x v="2"/>
    <x v="1"/>
    <x v="20"/>
    <x v="1"/>
    <x v="113"/>
    <x v="1083"/>
    <x v="40"/>
    <x v="1"/>
    <x v="61"/>
    <x v="1220"/>
    <x v="46"/>
  </r>
  <r>
    <n v="780000"/>
    <x v="3"/>
    <x v="7"/>
    <x v="49"/>
    <x v="1125"/>
    <x v="2"/>
    <x v="1"/>
    <x v="4"/>
    <x v="1"/>
    <x v="5"/>
    <x v="32"/>
    <x v="1"/>
    <x v="60"/>
    <x v="265"/>
    <x v="258"/>
    <x v="1"/>
    <x v="5"/>
    <x v="1148"/>
    <x v="230"/>
  </r>
  <r>
    <n v="350000"/>
    <x v="2"/>
    <x v="6"/>
    <x v="105"/>
    <x v="1126"/>
    <x v="1"/>
    <x v="1"/>
    <x v="1"/>
    <x v="1"/>
    <x v="1"/>
    <x v="81"/>
    <x v="1"/>
    <x v="141"/>
    <x v="1084"/>
    <x v="104"/>
    <x v="1"/>
    <x v="28"/>
    <x v="1221"/>
    <x v="265"/>
  </r>
  <r>
    <n v="470000"/>
    <x v="1"/>
    <x v="7"/>
    <x v="37"/>
    <x v="1127"/>
    <x v="2"/>
    <x v="1"/>
    <x v="1"/>
    <x v="1"/>
    <x v="1"/>
    <x v="79"/>
    <x v="1"/>
    <x v="199"/>
    <x v="1085"/>
    <x v="36"/>
    <x v="1"/>
    <x v="55"/>
    <x v="1222"/>
    <x v="450"/>
  </r>
  <r>
    <n v="914600"/>
    <x v="3"/>
    <x v="3"/>
    <x v="248"/>
    <x v="1128"/>
    <x v="2"/>
    <x v="1"/>
    <x v="1"/>
    <x v="1"/>
    <x v="4"/>
    <x v="22"/>
    <x v="1"/>
    <x v="193"/>
    <x v="1086"/>
    <x v="221"/>
    <x v="1"/>
    <x v="66"/>
    <x v="675"/>
    <x v="367"/>
  </r>
  <r>
    <n v="354000"/>
    <x v="3"/>
    <x v="7"/>
    <x v="182"/>
    <x v="1129"/>
    <x v="2"/>
    <x v="1"/>
    <x v="1"/>
    <x v="1"/>
    <x v="3"/>
    <x v="27"/>
    <x v="1"/>
    <x v="215"/>
    <x v="1087"/>
    <x v="262"/>
    <x v="1"/>
    <x v="35"/>
    <x v="57"/>
    <x v="244"/>
  </r>
  <r>
    <n v="470000"/>
    <x v="4"/>
    <x v="4"/>
    <x v="73"/>
    <x v="12"/>
    <x v="3"/>
    <x v="1"/>
    <x v="1"/>
    <x v="3"/>
    <x v="2"/>
    <x v="82"/>
    <x v="1"/>
    <x v="117"/>
    <x v="117"/>
    <x v="69"/>
    <x v="1"/>
    <x v="60"/>
    <x v="357"/>
    <x v="282"/>
  </r>
  <r>
    <n v="715000"/>
    <x v="1"/>
    <x v="4"/>
    <x v="69"/>
    <x v="163"/>
    <x v="1"/>
    <x v="1"/>
    <x v="1"/>
    <x v="2"/>
    <x v="1"/>
    <x v="12"/>
    <x v="1"/>
    <x v="65"/>
    <x v="278"/>
    <x v="78"/>
    <x v="22"/>
    <x v="16"/>
    <x v="1223"/>
    <x v="138"/>
  </r>
  <r>
    <n v="265000"/>
    <x v="2"/>
    <x v="1"/>
    <x v="170"/>
    <x v="135"/>
    <x v="1"/>
    <x v="1"/>
    <x v="1"/>
    <x v="3"/>
    <x v="2"/>
    <x v="40"/>
    <x v="1"/>
    <x v="65"/>
    <x v="54"/>
    <x v="157"/>
    <x v="1"/>
    <x v="52"/>
    <x v="1224"/>
    <x v="27"/>
  </r>
  <r>
    <n v="2540000"/>
    <x v="3"/>
    <x v="3"/>
    <x v="333"/>
    <x v="309"/>
    <x v="2"/>
    <x v="1"/>
    <x v="4"/>
    <x v="2"/>
    <x v="7"/>
    <x v="91"/>
    <x v="1"/>
    <x v="304"/>
    <x v="298"/>
    <x v="140"/>
    <x v="106"/>
    <x v="34"/>
    <x v="1225"/>
    <x v="194"/>
  </r>
  <r>
    <n v="640000"/>
    <x v="1"/>
    <x v="1"/>
    <x v="221"/>
    <x v="1130"/>
    <x v="1"/>
    <x v="1"/>
    <x v="1"/>
    <x v="1"/>
    <x v="1"/>
    <x v="40"/>
    <x v="1"/>
    <x v="113"/>
    <x v="1088"/>
    <x v="199"/>
    <x v="1"/>
    <x v="16"/>
    <x v="1226"/>
    <x v="20"/>
  </r>
  <r>
    <n v="290000"/>
    <x v="3"/>
    <x v="8"/>
    <x v="360"/>
    <x v="1131"/>
    <x v="2"/>
    <x v="1"/>
    <x v="1"/>
    <x v="3"/>
    <x v="1"/>
    <x v="28"/>
    <x v="1"/>
    <x v="97"/>
    <x v="1089"/>
    <x v="138"/>
    <x v="46"/>
    <x v="53"/>
    <x v="1227"/>
    <x v="357"/>
  </r>
  <r>
    <n v="480000"/>
    <x v="4"/>
    <x v="14"/>
    <x v="159"/>
    <x v="1132"/>
    <x v="1"/>
    <x v="1"/>
    <x v="1"/>
    <x v="1"/>
    <x v="3"/>
    <x v="77"/>
    <x v="1"/>
    <x v="60"/>
    <x v="1090"/>
    <x v="47"/>
    <x v="6"/>
    <x v="51"/>
    <x v="1228"/>
    <x v="451"/>
  </r>
  <r>
    <n v="535000"/>
    <x v="1"/>
    <x v="4"/>
    <x v="187"/>
    <x v="1068"/>
    <x v="1"/>
    <x v="1"/>
    <x v="5"/>
    <x v="2"/>
    <x v="1"/>
    <x v="43"/>
    <x v="1"/>
    <x v="142"/>
    <x v="1091"/>
    <x v="142"/>
    <x v="141"/>
    <x v="39"/>
    <x v="1229"/>
    <x v="416"/>
  </r>
  <r>
    <n v="907000"/>
    <x v="1"/>
    <x v="8"/>
    <x v="292"/>
    <x v="1133"/>
    <x v="1"/>
    <x v="1"/>
    <x v="1"/>
    <x v="2"/>
    <x v="3"/>
    <x v="4"/>
    <x v="1"/>
    <x v="79"/>
    <x v="109"/>
    <x v="2"/>
    <x v="1"/>
    <x v="60"/>
    <x v="1230"/>
    <x v="235"/>
  </r>
  <r>
    <n v="459000"/>
    <x v="1"/>
    <x v="8"/>
    <x v="20"/>
    <x v="1134"/>
    <x v="1"/>
    <x v="1"/>
    <x v="1"/>
    <x v="3"/>
    <x v="1"/>
    <x v="89"/>
    <x v="1"/>
    <x v="89"/>
    <x v="1092"/>
    <x v="31"/>
    <x v="80"/>
    <x v="42"/>
    <x v="730"/>
    <x v="178"/>
  </r>
  <r>
    <n v="1360000"/>
    <x v="1"/>
    <x v="7"/>
    <x v="361"/>
    <x v="1135"/>
    <x v="1"/>
    <x v="1"/>
    <x v="2"/>
    <x v="1"/>
    <x v="5"/>
    <x v="40"/>
    <x v="33"/>
    <x v="214"/>
    <x v="1093"/>
    <x v="89"/>
    <x v="125"/>
    <x v="36"/>
    <x v="994"/>
    <x v="452"/>
  </r>
  <r>
    <n v="264950"/>
    <x v="1"/>
    <x v="6"/>
    <x v="195"/>
    <x v="1136"/>
    <x v="1"/>
    <x v="1"/>
    <x v="1"/>
    <x v="1"/>
    <x v="1"/>
    <x v="60"/>
    <x v="1"/>
    <x v="42"/>
    <x v="380"/>
    <x v="21"/>
    <x v="2"/>
    <x v="21"/>
    <x v="1231"/>
    <x v="148"/>
  </r>
  <r>
    <n v="352950"/>
    <x v="1"/>
    <x v="1"/>
    <x v="69"/>
    <x v="32"/>
    <x v="3"/>
    <x v="1"/>
    <x v="1"/>
    <x v="4"/>
    <x v="2"/>
    <x v="14"/>
    <x v="1"/>
    <x v="141"/>
    <x v="1094"/>
    <x v="115"/>
    <x v="1"/>
    <x v="16"/>
    <x v="1232"/>
    <x v="297"/>
  </r>
  <r>
    <n v="491500"/>
    <x v="1"/>
    <x v="2"/>
    <x v="135"/>
    <x v="1137"/>
    <x v="1"/>
    <x v="1"/>
    <x v="1"/>
    <x v="3"/>
    <x v="3"/>
    <x v="89"/>
    <x v="1"/>
    <x v="155"/>
    <x v="230"/>
    <x v="30"/>
    <x v="10"/>
    <x v="57"/>
    <x v="1075"/>
    <x v="121"/>
  </r>
  <r>
    <n v="1230000"/>
    <x v="3"/>
    <x v="12"/>
    <x v="362"/>
    <x v="1138"/>
    <x v="2"/>
    <x v="1"/>
    <x v="1"/>
    <x v="1"/>
    <x v="7"/>
    <x v="46"/>
    <x v="1"/>
    <x v="305"/>
    <x v="1095"/>
    <x v="48"/>
    <x v="132"/>
    <x v="11"/>
    <x v="1233"/>
    <x v="45"/>
  </r>
  <r>
    <n v="369500"/>
    <x v="1"/>
    <x v="1"/>
    <x v="18"/>
    <x v="1139"/>
    <x v="1"/>
    <x v="1"/>
    <x v="1"/>
    <x v="3"/>
    <x v="1"/>
    <x v="53"/>
    <x v="1"/>
    <x v="12"/>
    <x v="691"/>
    <x v="17"/>
    <x v="1"/>
    <x v="61"/>
    <x v="71"/>
    <x v="2"/>
  </r>
  <r>
    <n v="566000"/>
    <x v="1"/>
    <x v="7"/>
    <x v="213"/>
    <x v="1140"/>
    <x v="2"/>
    <x v="1"/>
    <x v="1"/>
    <x v="1"/>
    <x v="5"/>
    <x v="74"/>
    <x v="1"/>
    <x v="80"/>
    <x v="1096"/>
    <x v="125"/>
    <x v="1"/>
    <x v="24"/>
    <x v="1234"/>
    <x v="238"/>
  </r>
  <r>
    <n v="290000"/>
    <x v="1"/>
    <x v="2"/>
    <x v="282"/>
    <x v="1141"/>
    <x v="1"/>
    <x v="1"/>
    <x v="1"/>
    <x v="3"/>
    <x v="1"/>
    <x v="21"/>
    <x v="1"/>
    <x v="50"/>
    <x v="1097"/>
    <x v="79"/>
    <x v="33"/>
    <x v="69"/>
    <x v="1235"/>
    <x v="453"/>
  </r>
  <r>
    <n v="5350000"/>
    <x v="4"/>
    <x v="15"/>
    <x v="363"/>
    <x v="1142"/>
    <x v="2"/>
    <x v="1"/>
    <x v="3"/>
    <x v="1"/>
    <x v="8"/>
    <x v="108"/>
    <x v="1"/>
    <x v="306"/>
    <x v="1098"/>
    <x v="331"/>
    <x v="149"/>
    <x v="40"/>
    <x v="1236"/>
    <x v="217"/>
  </r>
  <r>
    <n v="180000"/>
    <x v="1"/>
    <x v="1"/>
    <x v="275"/>
    <x v="1143"/>
    <x v="1"/>
    <x v="1"/>
    <x v="1"/>
    <x v="1"/>
    <x v="2"/>
    <x v="19"/>
    <x v="15"/>
    <x v="307"/>
    <x v="821"/>
    <x v="220"/>
    <x v="1"/>
    <x v="35"/>
    <x v="1237"/>
    <x v="205"/>
  </r>
  <r>
    <n v="215000"/>
    <x v="2"/>
    <x v="1"/>
    <x v="141"/>
    <x v="12"/>
    <x v="1"/>
    <x v="1"/>
    <x v="1"/>
    <x v="3"/>
    <x v="2"/>
    <x v="106"/>
    <x v="1"/>
    <x v="16"/>
    <x v="1099"/>
    <x v="70"/>
    <x v="1"/>
    <x v="18"/>
    <x v="1238"/>
    <x v="123"/>
  </r>
  <r>
    <n v="302000"/>
    <x v="2"/>
    <x v="1"/>
    <x v="141"/>
    <x v="12"/>
    <x v="1"/>
    <x v="1"/>
    <x v="1"/>
    <x v="3"/>
    <x v="2"/>
    <x v="106"/>
    <x v="1"/>
    <x v="16"/>
    <x v="1099"/>
    <x v="70"/>
    <x v="1"/>
    <x v="18"/>
    <x v="1238"/>
    <x v="123"/>
  </r>
  <r>
    <n v="352500"/>
    <x v="1"/>
    <x v="8"/>
    <x v="229"/>
    <x v="1144"/>
    <x v="1"/>
    <x v="1"/>
    <x v="1"/>
    <x v="1"/>
    <x v="1"/>
    <x v="48"/>
    <x v="1"/>
    <x v="201"/>
    <x v="1100"/>
    <x v="78"/>
    <x v="11"/>
    <x v="8"/>
    <x v="1239"/>
    <x v="48"/>
  </r>
  <r>
    <n v="235867"/>
    <x v="3"/>
    <x v="4"/>
    <x v="134"/>
    <x v="1145"/>
    <x v="1"/>
    <x v="1"/>
    <x v="1"/>
    <x v="3"/>
    <x v="6"/>
    <x v="11"/>
    <x v="1"/>
    <x v="148"/>
    <x v="1101"/>
    <x v="127"/>
    <x v="1"/>
    <x v="29"/>
    <x v="582"/>
    <x v="232"/>
  </r>
  <r>
    <n v="500000"/>
    <x v="1"/>
    <x v="2"/>
    <x v="69"/>
    <x v="1146"/>
    <x v="2"/>
    <x v="1"/>
    <x v="1"/>
    <x v="1"/>
    <x v="3"/>
    <x v="65"/>
    <x v="1"/>
    <x v="145"/>
    <x v="1102"/>
    <x v="115"/>
    <x v="1"/>
    <x v="5"/>
    <x v="1240"/>
    <x v="336"/>
  </r>
  <r>
    <n v="382000"/>
    <x v="1"/>
    <x v="2"/>
    <x v="190"/>
    <x v="242"/>
    <x v="2"/>
    <x v="1"/>
    <x v="1"/>
    <x v="1"/>
    <x v="1"/>
    <x v="7"/>
    <x v="1"/>
    <x v="25"/>
    <x v="1103"/>
    <x v="255"/>
    <x v="1"/>
    <x v="15"/>
    <x v="1241"/>
    <x v="454"/>
  </r>
  <r>
    <n v="515000"/>
    <x v="4"/>
    <x v="7"/>
    <x v="138"/>
    <x v="1147"/>
    <x v="3"/>
    <x v="1"/>
    <x v="1"/>
    <x v="1"/>
    <x v="1"/>
    <x v="30"/>
    <x v="1"/>
    <x v="115"/>
    <x v="97"/>
    <x v="42"/>
    <x v="11"/>
    <x v="26"/>
    <x v="825"/>
    <x v="93"/>
  </r>
  <r>
    <n v="250000"/>
    <x v="5"/>
    <x v="1"/>
    <x v="364"/>
    <x v="1148"/>
    <x v="1"/>
    <x v="1"/>
    <x v="1"/>
    <x v="1"/>
    <x v="2"/>
    <x v="114"/>
    <x v="1"/>
    <x v="109"/>
    <x v="486"/>
    <x v="332"/>
    <x v="1"/>
    <x v="39"/>
    <x v="1242"/>
    <x v="27"/>
  </r>
  <r>
    <n v="672500"/>
    <x v="1"/>
    <x v="2"/>
    <x v="98"/>
    <x v="1149"/>
    <x v="3"/>
    <x v="1"/>
    <x v="1"/>
    <x v="3"/>
    <x v="1"/>
    <x v="58"/>
    <x v="1"/>
    <x v="90"/>
    <x v="80"/>
    <x v="18"/>
    <x v="77"/>
    <x v="26"/>
    <x v="1243"/>
    <x v="50"/>
  </r>
  <r>
    <n v="755000"/>
    <x v="1"/>
    <x v="2"/>
    <x v="365"/>
    <x v="1150"/>
    <x v="2"/>
    <x v="1"/>
    <x v="1"/>
    <x v="1"/>
    <x v="5"/>
    <x v="46"/>
    <x v="1"/>
    <x v="105"/>
    <x v="1104"/>
    <x v="307"/>
    <x v="1"/>
    <x v="24"/>
    <x v="120"/>
    <x v="105"/>
  </r>
  <r>
    <n v="707500"/>
    <x v="1"/>
    <x v="1"/>
    <x v="282"/>
    <x v="1151"/>
    <x v="2"/>
    <x v="1"/>
    <x v="4"/>
    <x v="1"/>
    <x v="1"/>
    <x v="63"/>
    <x v="1"/>
    <x v="177"/>
    <x v="1105"/>
    <x v="198"/>
    <x v="1"/>
    <x v="58"/>
    <x v="908"/>
    <x v="123"/>
  </r>
  <r>
    <n v="459000"/>
    <x v="3"/>
    <x v="4"/>
    <x v="123"/>
    <x v="1152"/>
    <x v="1"/>
    <x v="1"/>
    <x v="1"/>
    <x v="3"/>
    <x v="2"/>
    <x v="70"/>
    <x v="1"/>
    <x v="109"/>
    <x v="80"/>
    <x v="71"/>
    <x v="22"/>
    <x v="26"/>
    <x v="1244"/>
    <x v="76"/>
  </r>
  <r>
    <n v="140000"/>
    <x v="1"/>
    <x v="1"/>
    <x v="31"/>
    <x v="1153"/>
    <x v="3"/>
    <x v="1"/>
    <x v="1"/>
    <x v="1"/>
    <x v="1"/>
    <x v="37"/>
    <x v="1"/>
    <x v="89"/>
    <x v="1106"/>
    <x v="31"/>
    <x v="1"/>
    <x v="48"/>
    <x v="757"/>
    <x v="102"/>
  </r>
  <r>
    <n v="495000"/>
    <x v="2"/>
    <x v="1"/>
    <x v="302"/>
    <x v="1154"/>
    <x v="1"/>
    <x v="1"/>
    <x v="1"/>
    <x v="1"/>
    <x v="1"/>
    <x v="66"/>
    <x v="1"/>
    <x v="225"/>
    <x v="1107"/>
    <x v="171"/>
    <x v="1"/>
    <x v="16"/>
    <x v="1245"/>
    <x v="210"/>
  </r>
  <r>
    <n v="757000"/>
    <x v="1"/>
    <x v="10"/>
    <x v="281"/>
    <x v="1155"/>
    <x v="2"/>
    <x v="1"/>
    <x v="1"/>
    <x v="1"/>
    <x v="5"/>
    <x v="76"/>
    <x v="1"/>
    <x v="216"/>
    <x v="1108"/>
    <x v="257"/>
    <x v="1"/>
    <x v="56"/>
    <x v="419"/>
    <x v="455"/>
  </r>
  <r>
    <n v="765000"/>
    <x v="1"/>
    <x v="10"/>
    <x v="281"/>
    <x v="1155"/>
    <x v="2"/>
    <x v="1"/>
    <x v="1"/>
    <x v="1"/>
    <x v="5"/>
    <x v="76"/>
    <x v="1"/>
    <x v="216"/>
    <x v="1108"/>
    <x v="257"/>
    <x v="1"/>
    <x v="56"/>
    <x v="419"/>
    <x v="455"/>
  </r>
  <r>
    <n v="359000"/>
    <x v="3"/>
    <x v="6"/>
    <x v="10"/>
    <x v="1156"/>
    <x v="1"/>
    <x v="1"/>
    <x v="1"/>
    <x v="3"/>
    <x v="1"/>
    <x v="1"/>
    <x v="1"/>
    <x v="66"/>
    <x v="1109"/>
    <x v="9"/>
    <x v="1"/>
    <x v="2"/>
    <x v="1246"/>
    <x v="129"/>
  </r>
  <r>
    <n v="440000"/>
    <x v="1"/>
    <x v="1"/>
    <x v="130"/>
    <x v="144"/>
    <x v="1"/>
    <x v="1"/>
    <x v="1"/>
    <x v="1"/>
    <x v="2"/>
    <x v="14"/>
    <x v="1"/>
    <x v="89"/>
    <x v="71"/>
    <x v="4"/>
    <x v="1"/>
    <x v="4"/>
    <x v="1247"/>
    <x v="329"/>
  </r>
  <r>
    <n v="400000"/>
    <x v="3"/>
    <x v="6"/>
    <x v="207"/>
    <x v="397"/>
    <x v="1"/>
    <x v="1"/>
    <x v="1"/>
    <x v="1"/>
    <x v="1"/>
    <x v="4"/>
    <x v="1"/>
    <x v="136"/>
    <x v="1110"/>
    <x v="168"/>
    <x v="150"/>
    <x v="18"/>
    <x v="175"/>
    <x v="409"/>
  </r>
  <r>
    <n v="652000"/>
    <x v="1"/>
    <x v="4"/>
    <x v="171"/>
    <x v="50"/>
    <x v="1"/>
    <x v="1"/>
    <x v="1"/>
    <x v="3"/>
    <x v="1"/>
    <x v="23"/>
    <x v="1"/>
    <x v="50"/>
    <x v="48"/>
    <x v="137"/>
    <x v="64"/>
    <x v="26"/>
    <x v="1248"/>
    <x v="4"/>
  </r>
  <r>
    <n v="260000"/>
    <x v="1"/>
    <x v="8"/>
    <x v="130"/>
    <x v="1157"/>
    <x v="1"/>
    <x v="1"/>
    <x v="1"/>
    <x v="1"/>
    <x v="1"/>
    <x v="62"/>
    <x v="1"/>
    <x v="22"/>
    <x v="1111"/>
    <x v="4"/>
    <x v="1"/>
    <x v="30"/>
    <x v="1249"/>
    <x v="118"/>
  </r>
  <r>
    <n v="1330000"/>
    <x v="4"/>
    <x v="3"/>
    <x v="366"/>
    <x v="1158"/>
    <x v="1"/>
    <x v="1"/>
    <x v="4"/>
    <x v="1"/>
    <x v="5"/>
    <x v="52"/>
    <x v="20"/>
    <x v="308"/>
    <x v="1112"/>
    <x v="195"/>
    <x v="92"/>
    <x v="19"/>
    <x v="1250"/>
    <x v="13"/>
  </r>
  <r>
    <n v="519500"/>
    <x v="3"/>
    <x v="4"/>
    <x v="58"/>
    <x v="1038"/>
    <x v="1"/>
    <x v="1"/>
    <x v="1"/>
    <x v="1"/>
    <x v="2"/>
    <x v="52"/>
    <x v="1"/>
    <x v="30"/>
    <x v="623"/>
    <x v="56"/>
    <x v="1"/>
    <x v="25"/>
    <x v="670"/>
    <x v="250"/>
  </r>
  <r>
    <n v="650000"/>
    <x v="1"/>
    <x v="1"/>
    <x v="25"/>
    <x v="1159"/>
    <x v="3"/>
    <x v="1"/>
    <x v="1"/>
    <x v="3"/>
    <x v="1"/>
    <x v="88"/>
    <x v="1"/>
    <x v="86"/>
    <x v="1113"/>
    <x v="94"/>
    <x v="121"/>
    <x v="16"/>
    <x v="1251"/>
    <x v="216"/>
  </r>
  <r>
    <n v="280000"/>
    <x v="3"/>
    <x v="2"/>
    <x v="100"/>
    <x v="36"/>
    <x v="2"/>
    <x v="1"/>
    <x v="1"/>
    <x v="1"/>
    <x v="3"/>
    <x v="65"/>
    <x v="1"/>
    <x v="207"/>
    <x v="1114"/>
    <x v="249"/>
    <x v="1"/>
    <x v="7"/>
    <x v="1252"/>
    <x v="234"/>
  </r>
  <r>
    <n v="515000"/>
    <x v="3"/>
    <x v="8"/>
    <x v="166"/>
    <x v="393"/>
    <x v="1"/>
    <x v="1"/>
    <x v="1"/>
    <x v="3"/>
    <x v="3"/>
    <x v="4"/>
    <x v="1"/>
    <x v="145"/>
    <x v="117"/>
    <x v="156"/>
    <x v="1"/>
    <x v="11"/>
    <x v="1253"/>
    <x v="456"/>
  </r>
  <r>
    <n v="400000"/>
    <x v="1"/>
    <x v="2"/>
    <x v="282"/>
    <x v="1160"/>
    <x v="2"/>
    <x v="1"/>
    <x v="1"/>
    <x v="1"/>
    <x v="1"/>
    <x v="48"/>
    <x v="1"/>
    <x v="217"/>
    <x v="1115"/>
    <x v="198"/>
    <x v="1"/>
    <x v="42"/>
    <x v="1254"/>
    <x v="380"/>
  </r>
  <r>
    <n v="652100"/>
    <x v="1"/>
    <x v="7"/>
    <x v="66"/>
    <x v="1161"/>
    <x v="2"/>
    <x v="1"/>
    <x v="1"/>
    <x v="1"/>
    <x v="5"/>
    <x v="10"/>
    <x v="1"/>
    <x v="162"/>
    <x v="1116"/>
    <x v="62"/>
    <x v="1"/>
    <x v="5"/>
    <x v="1255"/>
    <x v="296"/>
  </r>
  <r>
    <n v="235000"/>
    <x v="6"/>
    <x v="3"/>
    <x v="137"/>
    <x v="1162"/>
    <x v="2"/>
    <x v="1"/>
    <x v="1"/>
    <x v="1"/>
    <x v="1"/>
    <x v="62"/>
    <x v="1"/>
    <x v="309"/>
    <x v="1117"/>
    <x v="173"/>
    <x v="1"/>
    <x v="7"/>
    <x v="1256"/>
    <x v="246"/>
  </r>
  <r>
    <n v="701000"/>
    <x v="3"/>
    <x v="6"/>
    <x v="211"/>
    <x v="1163"/>
    <x v="2"/>
    <x v="1"/>
    <x v="1"/>
    <x v="1"/>
    <x v="3"/>
    <x v="99"/>
    <x v="1"/>
    <x v="93"/>
    <x v="892"/>
    <x v="188"/>
    <x v="1"/>
    <x v="46"/>
    <x v="227"/>
    <x v="360"/>
  </r>
  <r>
    <n v="640000"/>
    <x v="3"/>
    <x v="7"/>
    <x v="367"/>
    <x v="1164"/>
    <x v="2"/>
    <x v="1"/>
    <x v="1"/>
    <x v="1"/>
    <x v="5"/>
    <x v="83"/>
    <x v="1"/>
    <x v="197"/>
    <x v="1118"/>
    <x v="333"/>
    <x v="1"/>
    <x v="24"/>
    <x v="180"/>
    <x v="319"/>
  </r>
  <r>
    <n v="455800"/>
    <x v="1"/>
    <x v="7"/>
    <x v="138"/>
    <x v="1165"/>
    <x v="2"/>
    <x v="1"/>
    <x v="1"/>
    <x v="1"/>
    <x v="1"/>
    <x v="50"/>
    <x v="1"/>
    <x v="157"/>
    <x v="1119"/>
    <x v="129"/>
    <x v="1"/>
    <x v="6"/>
    <x v="1257"/>
    <x v="150"/>
  </r>
  <r>
    <n v="504750"/>
    <x v="1"/>
    <x v="7"/>
    <x v="200"/>
    <x v="1166"/>
    <x v="2"/>
    <x v="1"/>
    <x v="1"/>
    <x v="1"/>
    <x v="3"/>
    <x v="81"/>
    <x v="1"/>
    <x v="191"/>
    <x v="1120"/>
    <x v="182"/>
    <x v="1"/>
    <x v="68"/>
    <x v="1258"/>
    <x v="457"/>
  </r>
  <r>
    <n v="483000"/>
    <x v="1"/>
    <x v="3"/>
    <x v="129"/>
    <x v="1167"/>
    <x v="2"/>
    <x v="1"/>
    <x v="1"/>
    <x v="1"/>
    <x v="5"/>
    <x v="51"/>
    <x v="1"/>
    <x v="172"/>
    <x v="1121"/>
    <x v="124"/>
    <x v="1"/>
    <x v="5"/>
    <x v="1259"/>
    <x v="236"/>
  </r>
  <r>
    <n v="530000"/>
    <x v="1"/>
    <x v="13"/>
    <x v="323"/>
    <x v="1168"/>
    <x v="1"/>
    <x v="2"/>
    <x v="4"/>
    <x v="2"/>
    <x v="2"/>
    <x v="40"/>
    <x v="1"/>
    <x v="310"/>
    <x v="1122"/>
    <x v="40"/>
    <x v="1"/>
    <x v="32"/>
    <x v="723"/>
    <x v="218"/>
  </r>
  <r>
    <n v="250000"/>
    <x v="2"/>
    <x v="1"/>
    <x v="79"/>
    <x v="1169"/>
    <x v="1"/>
    <x v="1"/>
    <x v="1"/>
    <x v="1"/>
    <x v="2"/>
    <x v="49"/>
    <x v="1"/>
    <x v="50"/>
    <x v="1123"/>
    <x v="116"/>
    <x v="1"/>
    <x v="9"/>
    <x v="1260"/>
    <x v="20"/>
  </r>
  <r>
    <n v="229950"/>
    <x v="4"/>
    <x v="9"/>
    <x v="227"/>
    <x v="1170"/>
    <x v="1"/>
    <x v="1"/>
    <x v="1"/>
    <x v="1"/>
    <x v="1"/>
    <x v="16"/>
    <x v="1"/>
    <x v="146"/>
    <x v="1124"/>
    <x v="54"/>
    <x v="108"/>
    <x v="31"/>
    <x v="1261"/>
    <x v="39"/>
  </r>
  <r>
    <n v="884744"/>
    <x v="3"/>
    <x v="12"/>
    <x v="368"/>
    <x v="537"/>
    <x v="2"/>
    <x v="1"/>
    <x v="1"/>
    <x v="1"/>
    <x v="5"/>
    <x v="6"/>
    <x v="1"/>
    <x v="282"/>
    <x v="1111"/>
    <x v="334"/>
    <x v="1"/>
    <x v="5"/>
    <x v="1262"/>
    <x v="247"/>
  </r>
  <r>
    <n v="514000"/>
    <x v="1"/>
    <x v="6"/>
    <x v="78"/>
    <x v="1171"/>
    <x v="1"/>
    <x v="1"/>
    <x v="1"/>
    <x v="1"/>
    <x v="1"/>
    <x v="13"/>
    <x v="1"/>
    <x v="16"/>
    <x v="1125"/>
    <x v="91"/>
    <x v="80"/>
    <x v="24"/>
    <x v="601"/>
    <x v="200"/>
  </r>
  <r>
    <n v="532000"/>
    <x v="1"/>
    <x v="2"/>
    <x v="120"/>
    <x v="1172"/>
    <x v="1"/>
    <x v="1"/>
    <x v="1"/>
    <x v="3"/>
    <x v="3"/>
    <x v="13"/>
    <x v="1"/>
    <x v="96"/>
    <x v="1126"/>
    <x v="12"/>
    <x v="40"/>
    <x v="25"/>
    <x v="266"/>
    <x v="345"/>
  </r>
  <r>
    <n v="423000"/>
    <x v="3"/>
    <x v="7"/>
    <x v="77"/>
    <x v="1173"/>
    <x v="2"/>
    <x v="1"/>
    <x v="1"/>
    <x v="1"/>
    <x v="3"/>
    <x v="74"/>
    <x v="1"/>
    <x v="158"/>
    <x v="1127"/>
    <x v="72"/>
    <x v="1"/>
    <x v="37"/>
    <x v="1263"/>
    <x v="128"/>
  </r>
  <r>
    <n v="420000"/>
    <x v="2"/>
    <x v="1"/>
    <x v="285"/>
    <x v="1174"/>
    <x v="1"/>
    <x v="1"/>
    <x v="4"/>
    <x v="2"/>
    <x v="2"/>
    <x v="36"/>
    <x v="1"/>
    <x v="49"/>
    <x v="276"/>
    <x v="122"/>
    <x v="1"/>
    <x v="14"/>
    <x v="1264"/>
    <x v="93"/>
  </r>
  <r>
    <n v="521000"/>
    <x v="1"/>
    <x v="8"/>
    <x v="166"/>
    <x v="1175"/>
    <x v="1"/>
    <x v="1"/>
    <x v="1"/>
    <x v="1"/>
    <x v="3"/>
    <x v="56"/>
    <x v="1"/>
    <x v="223"/>
    <x v="1128"/>
    <x v="156"/>
    <x v="1"/>
    <x v="63"/>
    <x v="1265"/>
    <x v="355"/>
  </r>
  <r>
    <n v="577000"/>
    <x v="3"/>
    <x v="2"/>
    <x v="35"/>
    <x v="1176"/>
    <x v="2"/>
    <x v="1"/>
    <x v="1"/>
    <x v="1"/>
    <x v="3"/>
    <x v="15"/>
    <x v="1"/>
    <x v="199"/>
    <x v="586"/>
    <x v="34"/>
    <x v="1"/>
    <x v="60"/>
    <x v="620"/>
    <x v="21"/>
  </r>
  <r>
    <n v="425000"/>
    <x v="1"/>
    <x v="1"/>
    <x v="302"/>
    <x v="668"/>
    <x v="1"/>
    <x v="1"/>
    <x v="1"/>
    <x v="1"/>
    <x v="1"/>
    <x v="49"/>
    <x v="1"/>
    <x v="135"/>
    <x v="398"/>
    <x v="171"/>
    <x v="1"/>
    <x v="11"/>
    <x v="1266"/>
    <x v="34"/>
  </r>
  <r>
    <n v="495000"/>
    <x v="3"/>
    <x v="7"/>
    <x v="169"/>
    <x v="321"/>
    <x v="2"/>
    <x v="1"/>
    <x v="1"/>
    <x v="1"/>
    <x v="3"/>
    <x v="74"/>
    <x v="1"/>
    <x v="215"/>
    <x v="1129"/>
    <x v="101"/>
    <x v="1"/>
    <x v="3"/>
    <x v="1267"/>
    <x v="458"/>
  </r>
  <r>
    <n v="340000"/>
    <x v="1"/>
    <x v="7"/>
    <x v="272"/>
    <x v="1177"/>
    <x v="2"/>
    <x v="1"/>
    <x v="1"/>
    <x v="1"/>
    <x v="5"/>
    <x v="5"/>
    <x v="1"/>
    <x v="57"/>
    <x v="296"/>
    <x v="177"/>
    <x v="1"/>
    <x v="31"/>
    <x v="167"/>
    <x v="82"/>
  </r>
  <r>
    <n v="499950"/>
    <x v="1"/>
    <x v="12"/>
    <x v="209"/>
    <x v="1178"/>
    <x v="2"/>
    <x v="1"/>
    <x v="1"/>
    <x v="1"/>
    <x v="3"/>
    <x v="35"/>
    <x v="1"/>
    <x v="106"/>
    <x v="1130"/>
    <x v="12"/>
    <x v="62"/>
    <x v="39"/>
    <x v="1268"/>
    <x v="207"/>
  </r>
  <r>
    <n v="1220000"/>
    <x v="3"/>
    <x v="3"/>
    <x v="369"/>
    <x v="53"/>
    <x v="2"/>
    <x v="1"/>
    <x v="4"/>
    <x v="1"/>
    <x v="5"/>
    <x v="35"/>
    <x v="1"/>
    <x v="67"/>
    <x v="1131"/>
    <x v="110"/>
    <x v="85"/>
    <x v="44"/>
    <x v="1269"/>
    <x v="83"/>
  </r>
  <r>
    <n v="720000"/>
    <x v="3"/>
    <x v="9"/>
    <x v="266"/>
    <x v="1179"/>
    <x v="1"/>
    <x v="1"/>
    <x v="4"/>
    <x v="2"/>
    <x v="3"/>
    <x v="13"/>
    <x v="1"/>
    <x v="202"/>
    <x v="1132"/>
    <x v="247"/>
    <x v="155"/>
    <x v="29"/>
    <x v="1270"/>
    <x v="391"/>
  </r>
  <r>
    <n v="249000"/>
    <x v="1"/>
    <x v="6"/>
    <x v="171"/>
    <x v="1180"/>
    <x v="1"/>
    <x v="1"/>
    <x v="1"/>
    <x v="1"/>
    <x v="1"/>
    <x v="110"/>
    <x v="1"/>
    <x v="59"/>
    <x v="117"/>
    <x v="70"/>
    <x v="98"/>
    <x v="64"/>
    <x v="1271"/>
    <x v="121"/>
  </r>
  <r>
    <n v="206135"/>
    <x v="1"/>
    <x v="1"/>
    <x v="121"/>
    <x v="1181"/>
    <x v="1"/>
    <x v="1"/>
    <x v="1"/>
    <x v="3"/>
    <x v="1"/>
    <x v="65"/>
    <x v="1"/>
    <x v="8"/>
    <x v="1133"/>
    <x v="105"/>
    <x v="1"/>
    <x v="21"/>
    <x v="1272"/>
    <x v="184"/>
  </r>
  <r>
    <n v="300000"/>
    <x v="4"/>
    <x v="9"/>
    <x v="227"/>
    <x v="1182"/>
    <x v="2"/>
    <x v="1"/>
    <x v="1"/>
    <x v="3"/>
    <x v="1"/>
    <x v="21"/>
    <x v="1"/>
    <x v="86"/>
    <x v="1134"/>
    <x v="202"/>
    <x v="1"/>
    <x v="69"/>
    <x v="1273"/>
    <x v="232"/>
  </r>
  <r>
    <n v="612000"/>
    <x v="6"/>
    <x v="3"/>
    <x v="220"/>
    <x v="16"/>
    <x v="3"/>
    <x v="1"/>
    <x v="2"/>
    <x v="1"/>
    <x v="3"/>
    <x v="78"/>
    <x v="1"/>
    <x v="230"/>
    <x v="1135"/>
    <x v="101"/>
    <x v="96"/>
    <x v="1"/>
    <x v="1274"/>
    <x v="243"/>
  </r>
  <r>
    <n v="1100000"/>
    <x v="4"/>
    <x v="7"/>
    <x v="370"/>
    <x v="1183"/>
    <x v="2"/>
    <x v="1"/>
    <x v="4"/>
    <x v="1"/>
    <x v="7"/>
    <x v="40"/>
    <x v="20"/>
    <x v="114"/>
    <x v="1136"/>
    <x v="6"/>
    <x v="1"/>
    <x v="54"/>
    <x v="1275"/>
    <x v="287"/>
  </r>
  <r>
    <n v="230000"/>
    <x v="3"/>
    <x v="4"/>
    <x v="36"/>
    <x v="1184"/>
    <x v="3"/>
    <x v="1"/>
    <x v="1"/>
    <x v="3"/>
    <x v="1"/>
    <x v="110"/>
    <x v="1"/>
    <x v="83"/>
    <x v="530"/>
    <x v="123"/>
    <x v="1"/>
    <x v="31"/>
    <x v="1276"/>
    <x v="144"/>
  </r>
  <r>
    <n v="850000"/>
    <x v="1"/>
    <x v="1"/>
    <x v="156"/>
    <x v="775"/>
    <x v="1"/>
    <x v="1"/>
    <x v="4"/>
    <x v="1"/>
    <x v="3"/>
    <x v="91"/>
    <x v="1"/>
    <x v="144"/>
    <x v="16"/>
    <x v="18"/>
    <x v="54"/>
    <x v="22"/>
    <x v="1277"/>
    <x v="80"/>
  </r>
  <r>
    <n v="355000"/>
    <x v="3"/>
    <x v="7"/>
    <x v="59"/>
    <x v="152"/>
    <x v="1"/>
    <x v="1"/>
    <x v="1"/>
    <x v="3"/>
    <x v="1"/>
    <x v="15"/>
    <x v="1"/>
    <x v="14"/>
    <x v="1117"/>
    <x v="133"/>
    <x v="154"/>
    <x v="28"/>
    <x v="1278"/>
    <x v="302"/>
  </r>
  <r>
    <n v="442000"/>
    <x v="3"/>
    <x v="7"/>
    <x v="289"/>
    <x v="1185"/>
    <x v="2"/>
    <x v="1"/>
    <x v="1"/>
    <x v="1"/>
    <x v="5"/>
    <x v="71"/>
    <x v="1"/>
    <x v="57"/>
    <x v="1137"/>
    <x v="92"/>
    <x v="1"/>
    <x v="37"/>
    <x v="1279"/>
    <x v="227"/>
  </r>
  <r>
    <n v="399000"/>
    <x v="3"/>
    <x v="3"/>
    <x v="307"/>
    <x v="4"/>
    <x v="2"/>
    <x v="1"/>
    <x v="1"/>
    <x v="1"/>
    <x v="3"/>
    <x v="6"/>
    <x v="1"/>
    <x v="99"/>
    <x v="1138"/>
    <x v="279"/>
    <x v="1"/>
    <x v="35"/>
    <x v="1280"/>
    <x v="459"/>
  </r>
  <r>
    <n v="360000"/>
    <x v="3"/>
    <x v="7"/>
    <x v="178"/>
    <x v="1186"/>
    <x v="2"/>
    <x v="1"/>
    <x v="1"/>
    <x v="1"/>
    <x v="5"/>
    <x v="79"/>
    <x v="1"/>
    <x v="151"/>
    <x v="1139"/>
    <x v="63"/>
    <x v="1"/>
    <x v="20"/>
    <x v="1281"/>
    <x v="224"/>
  </r>
  <r>
    <n v="390000"/>
    <x v="1"/>
    <x v="8"/>
    <x v="105"/>
    <x v="430"/>
    <x v="1"/>
    <x v="1"/>
    <x v="1"/>
    <x v="1"/>
    <x v="3"/>
    <x v="65"/>
    <x v="1"/>
    <x v="33"/>
    <x v="511"/>
    <x v="104"/>
    <x v="1"/>
    <x v="27"/>
    <x v="1282"/>
    <x v="92"/>
  </r>
  <r>
    <n v="413000"/>
    <x v="4"/>
    <x v="7"/>
    <x v="182"/>
    <x v="1187"/>
    <x v="1"/>
    <x v="1"/>
    <x v="1"/>
    <x v="1"/>
    <x v="3"/>
    <x v="13"/>
    <x v="1"/>
    <x v="96"/>
    <x v="1140"/>
    <x v="314"/>
    <x v="44"/>
    <x v="63"/>
    <x v="1135"/>
    <x v="260"/>
  </r>
  <r>
    <n v="190000"/>
    <x v="2"/>
    <x v="1"/>
    <x v="115"/>
    <x v="433"/>
    <x v="1"/>
    <x v="1"/>
    <x v="1"/>
    <x v="1"/>
    <x v="2"/>
    <x v="2"/>
    <x v="1"/>
    <x v="182"/>
    <x v="1141"/>
    <x v="90"/>
    <x v="1"/>
    <x v="46"/>
    <x v="1283"/>
    <x v="375"/>
  </r>
  <r>
    <n v="432900"/>
    <x v="1"/>
    <x v="7"/>
    <x v="177"/>
    <x v="1188"/>
    <x v="2"/>
    <x v="1"/>
    <x v="1"/>
    <x v="1"/>
    <x v="3"/>
    <x v="96"/>
    <x v="1"/>
    <x v="196"/>
    <x v="1142"/>
    <x v="164"/>
    <x v="1"/>
    <x v="49"/>
    <x v="1284"/>
    <x v="460"/>
  </r>
  <r>
    <n v="621138"/>
    <x v="1"/>
    <x v="2"/>
    <x v="137"/>
    <x v="1189"/>
    <x v="2"/>
    <x v="1"/>
    <x v="1"/>
    <x v="1"/>
    <x v="5"/>
    <x v="48"/>
    <x v="1"/>
    <x v="164"/>
    <x v="1143"/>
    <x v="173"/>
    <x v="1"/>
    <x v="5"/>
    <x v="1285"/>
    <x v="113"/>
  </r>
  <r>
    <n v="270000"/>
    <x v="1"/>
    <x v="2"/>
    <x v="93"/>
    <x v="1190"/>
    <x v="3"/>
    <x v="1"/>
    <x v="1"/>
    <x v="1"/>
    <x v="1"/>
    <x v="10"/>
    <x v="1"/>
    <x v="145"/>
    <x v="1144"/>
    <x v="106"/>
    <x v="80"/>
    <x v="35"/>
    <x v="1286"/>
    <x v="32"/>
  </r>
  <r>
    <n v="610000"/>
    <x v="3"/>
    <x v="2"/>
    <x v="213"/>
    <x v="1103"/>
    <x v="1"/>
    <x v="1"/>
    <x v="1"/>
    <x v="1"/>
    <x v="3"/>
    <x v="62"/>
    <x v="1"/>
    <x v="245"/>
    <x v="1145"/>
    <x v="208"/>
    <x v="22"/>
    <x v="43"/>
    <x v="1287"/>
    <x v="250"/>
  </r>
  <r>
    <n v="500000"/>
    <x v="1"/>
    <x v="4"/>
    <x v="148"/>
    <x v="1191"/>
    <x v="1"/>
    <x v="1"/>
    <x v="4"/>
    <x v="2"/>
    <x v="1"/>
    <x v="23"/>
    <x v="1"/>
    <x v="25"/>
    <x v="1146"/>
    <x v="71"/>
    <x v="9"/>
    <x v="52"/>
    <x v="409"/>
    <x v="207"/>
  </r>
  <r>
    <n v="715000"/>
    <x v="3"/>
    <x v="2"/>
    <x v="169"/>
    <x v="1192"/>
    <x v="1"/>
    <x v="1"/>
    <x v="1"/>
    <x v="2"/>
    <x v="3"/>
    <x v="21"/>
    <x v="1"/>
    <x v="53"/>
    <x v="1147"/>
    <x v="101"/>
    <x v="1"/>
    <x v="6"/>
    <x v="181"/>
    <x v="250"/>
  </r>
  <r>
    <n v="264000"/>
    <x v="1"/>
    <x v="6"/>
    <x v="195"/>
    <x v="1193"/>
    <x v="1"/>
    <x v="1"/>
    <x v="1"/>
    <x v="3"/>
    <x v="1"/>
    <x v="100"/>
    <x v="1"/>
    <x v="25"/>
    <x v="1148"/>
    <x v="253"/>
    <x v="1"/>
    <x v="35"/>
    <x v="1288"/>
    <x v="239"/>
  </r>
  <r>
    <n v="550000"/>
    <x v="1"/>
    <x v="8"/>
    <x v="136"/>
    <x v="129"/>
    <x v="3"/>
    <x v="1"/>
    <x v="1"/>
    <x v="1"/>
    <x v="3"/>
    <x v="80"/>
    <x v="1"/>
    <x v="113"/>
    <x v="874"/>
    <x v="314"/>
    <x v="1"/>
    <x v="50"/>
    <x v="794"/>
    <x v="317"/>
  </r>
  <r>
    <n v="337000"/>
    <x v="1"/>
    <x v="4"/>
    <x v="138"/>
    <x v="1194"/>
    <x v="1"/>
    <x v="1"/>
    <x v="1"/>
    <x v="1"/>
    <x v="3"/>
    <x v="83"/>
    <x v="1"/>
    <x v="91"/>
    <x v="255"/>
    <x v="129"/>
    <x v="1"/>
    <x v="35"/>
    <x v="439"/>
    <x v="435"/>
  </r>
  <r>
    <n v="170000"/>
    <x v="1"/>
    <x v="1"/>
    <x v="302"/>
    <x v="566"/>
    <x v="1"/>
    <x v="1"/>
    <x v="1"/>
    <x v="3"/>
    <x v="2"/>
    <x v="57"/>
    <x v="1"/>
    <x v="18"/>
    <x v="1149"/>
    <x v="171"/>
    <x v="1"/>
    <x v="8"/>
    <x v="1289"/>
    <x v="187"/>
  </r>
  <r>
    <n v="405000"/>
    <x v="3"/>
    <x v="7"/>
    <x v="91"/>
    <x v="1195"/>
    <x v="1"/>
    <x v="1"/>
    <x v="1"/>
    <x v="3"/>
    <x v="1"/>
    <x v="47"/>
    <x v="1"/>
    <x v="68"/>
    <x v="294"/>
    <x v="111"/>
    <x v="93"/>
    <x v="42"/>
    <x v="760"/>
    <x v="351"/>
  </r>
  <r>
    <n v="775000"/>
    <x v="3"/>
    <x v="7"/>
    <x v="270"/>
    <x v="1196"/>
    <x v="1"/>
    <x v="1"/>
    <x v="1"/>
    <x v="1"/>
    <x v="7"/>
    <x v="34"/>
    <x v="1"/>
    <x v="275"/>
    <x v="1150"/>
    <x v="250"/>
    <x v="1"/>
    <x v="24"/>
    <x v="1290"/>
    <x v="54"/>
  </r>
  <r>
    <n v="425000"/>
    <x v="1"/>
    <x v="2"/>
    <x v="40"/>
    <x v="320"/>
    <x v="1"/>
    <x v="1"/>
    <x v="1"/>
    <x v="3"/>
    <x v="1"/>
    <x v="64"/>
    <x v="1"/>
    <x v="101"/>
    <x v="1151"/>
    <x v="17"/>
    <x v="113"/>
    <x v="42"/>
    <x v="1291"/>
    <x v="121"/>
  </r>
  <r>
    <n v="713000"/>
    <x v="4"/>
    <x v="9"/>
    <x v="206"/>
    <x v="1197"/>
    <x v="2"/>
    <x v="1"/>
    <x v="4"/>
    <x v="3"/>
    <x v="3"/>
    <x v="60"/>
    <x v="1"/>
    <x v="21"/>
    <x v="1152"/>
    <x v="96"/>
    <x v="71"/>
    <x v="11"/>
    <x v="1292"/>
    <x v="92"/>
  </r>
  <r>
    <n v="555000"/>
    <x v="4"/>
    <x v="7"/>
    <x v="213"/>
    <x v="76"/>
    <x v="1"/>
    <x v="1"/>
    <x v="1"/>
    <x v="1"/>
    <x v="3"/>
    <x v="38"/>
    <x v="1"/>
    <x v="259"/>
    <x v="116"/>
    <x v="128"/>
    <x v="126"/>
    <x v="36"/>
    <x v="1163"/>
    <x v="258"/>
  </r>
  <r>
    <n v="810000"/>
    <x v="3"/>
    <x v="7"/>
    <x v="371"/>
    <x v="326"/>
    <x v="2"/>
    <x v="1"/>
    <x v="1"/>
    <x v="1"/>
    <x v="5"/>
    <x v="10"/>
    <x v="1"/>
    <x v="311"/>
    <x v="1153"/>
    <x v="212"/>
    <x v="1"/>
    <x v="56"/>
    <x v="850"/>
    <x v="461"/>
  </r>
  <r>
    <n v="1250000"/>
    <x v="3"/>
    <x v="17"/>
    <x v="159"/>
    <x v="1198"/>
    <x v="2"/>
    <x v="1"/>
    <x v="1"/>
    <x v="3"/>
    <x v="4"/>
    <x v="71"/>
    <x v="1"/>
    <x v="312"/>
    <x v="1154"/>
    <x v="335"/>
    <x v="1"/>
    <x v="51"/>
    <x v="360"/>
    <x v="190"/>
  </r>
  <r>
    <n v="819000"/>
    <x v="1"/>
    <x v="12"/>
    <x v="216"/>
    <x v="1199"/>
    <x v="2"/>
    <x v="1"/>
    <x v="4"/>
    <x v="2"/>
    <x v="3"/>
    <x v="94"/>
    <x v="1"/>
    <x v="183"/>
    <x v="1155"/>
    <x v="199"/>
    <x v="22"/>
    <x v="47"/>
    <x v="1179"/>
    <x v="358"/>
  </r>
  <r>
    <n v="409900"/>
    <x v="1"/>
    <x v="7"/>
    <x v="138"/>
    <x v="1200"/>
    <x v="2"/>
    <x v="1"/>
    <x v="1"/>
    <x v="1"/>
    <x v="3"/>
    <x v="98"/>
    <x v="1"/>
    <x v="2"/>
    <x v="1156"/>
    <x v="194"/>
    <x v="86"/>
    <x v="65"/>
    <x v="1293"/>
    <x v="165"/>
  </r>
  <r>
    <n v="935000"/>
    <x v="2"/>
    <x v="7"/>
    <x v="9"/>
    <x v="1201"/>
    <x v="2"/>
    <x v="1"/>
    <x v="1"/>
    <x v="2"/>
    <x v="5"/>
    <x v="89"/>
    <x v="1"/>
    <x v="166"/>
    <x v="1157"/>
    <x v="117"/>
    <x v="1"/>
    <x v="40"/>
    <x v="1294"/>
    <x v="18"/>
  </r>
  <r>
    <n v="657500"/>
    <x v="3"/>
    <x v="8"/>
    <x v="20"/>
    <x v="165"/>
    <x v="1"/>
    <x v="1"/>
    <x v="2"/>
    <x v="3"/>
    <x v="1"/>
    <x v="20"/>
    <x v="1"/>
    <x v="230"/>
    <x v="691"/>
    <x v="108"/>
    <x v="31"/>
    <x v="26"/>
    <x v="111"/>
    <x v="193"/>
  </r>
  <r>
    <n v="900000"/>
    <x v="6"/>
    <x v="17"/>
    <x v="368"/>
    <x v="1202"/>
    <x v="2"/>
    <x v="1"/>
    <x v="1"/>
    <x v="1"/>
    <x v="5"/>
    <x v="41"/>
    <x v="1"/>
    <x v="313"/>
    <x v="1158"/>
    <x v="336"/>
    <x v="134"/>
    <x v="37"/>
    <x v="1295"/>
    <x v="32"/>
  </r>
  <r>
    <n v="932800"/>
    <x v="4"/>
    <x v="10"/>
    <x v="304"/>
    <x v="1203"/>
    <x v="5"/>
    <x v="1"/>
    <x v="1"/>
    <x v="1"/>
    <x v="5"/>
    <x v="96"/>
    <x v="33"/>
    <x v="124"/>
    <x v="1159"/>
    <x v="337"/>
    <x v="1"/>
    <x v="12"/>
    <x v="1296"/>
    <x v="102"/>
  </r>
  <r>
    <n v="391000"/>
    <x v="1"/>
    <x v="4"/>
    <x v="133"/>
    <x v="275"/>
    <x v="1"/>
    <x v="1"/>
    <x v="1"/>
    <x v="3"/>
    <x v="3"/>
    <x v="13"/>
    <x v="1"/>
    <x v="128"/>
    <x v="109"/>
    <x v="208"/>
    <x v="1"/>
    <x v="57"/>
    <x v="1297"/>
    <x v="91"/>
  </r>
  <r>
    <n v="420000"/>
    <x v="3"/>
    <x v="7"/>
    <x v="210"/>
    <x v="1204"/>
    <x v="2"/>
    <x v="1"/>
    <x v="1"/>
    <x v="1"/>
    <x v="3"/>
    <x v="33"/>
    <x v="1"/>
    <x v="8"/>
    <x v="1160"/>
    <x v="247"/>
    <x v="1"/>
    <x v="37"/>
    <x v="1178"/>
    <x v="151"/>
  </r>
  <r>
    <n v="1300000"/>
    <x v="6"/>
    <x v="12"/>
    <x v="372"/>
    <x v="1205"/>
    <x v="2"/>
    <x v="1"/>
    <x v="1"/>
    <x v="1"/>
    <x v="7"/>
    <x v="50"/>
    <x v="1"/>
    <x v="184"/>
    <x v="1161"/>
    <x v="338"/>
    <x v="156"/>
    <x v="41"/>
    <x v="909"/>
    <x v="32"/>
  </r>
  <r>
    <n v="415000"/>
    <x v="1"/>
    <x v="6"/>
    <x v="154"/>
    <x v="1206"/>
    <x v="1"/>
    <x v="1"/>
    <x v="1"/>
    <x v="2"/>
    <x v="3"/>
    <x v="49"/>
    <x v="1"/>
    <x v="109"/>
    <x v="1162"/>
    <x v="30"/>
    <x v="1"/>
    <x v="18"/>
    <x v="1298"/>
    <x v="406"/>
  </r>
  <r>
    <n v="350000"/>
    <x v="1"/>
    <x v="8"/>
    <x v="262"/>
    <x v="1207"/>
    <x v="1"/>
    <x v="1"/>
    <x v="1"/>
    <x v="1"/>
    <x v="3"/>
    <x v="59"/>
    <x v="1"/>
    <x v="124"/>
    <x v="1163"/>
    <x v="53"/>
    <x v="31"/>
    <x v="9"/>
    <x v="354"/>
    <x v="149"/>
  </r>
  <r>
    <n v="375000"/>
    <x v="2"/>
    <x v="1"/>
    <x v="168"/>
    <x v="1208"/>
    <x v="2"/>
    <x v="1"/>
    <x v="1"/>
    <x v="3"/>
    <x v="1"/>
    <x v="26"/>
    <x v="1"/>
    <x v="156"/>
    <x v="1164"/>
    <x v="148"/>
    <x v="2"/>
    <x v="13"/>
    <x v="1299"/>
    <x v="462"/>
  </r>
  <r>
    <n v="860000"/>
    <x v="1"/>
    <x v="8"/>
    <x v="137"/>
    <x v="1209"/>
    <x v="1"/>
    <x v="1"/>
    <x v="4"/>
    <x v="2"/>
    <x v="3"/>
    <x v="20"/>
    <x v="1"/>
    <x v="314"/>
    <x v="1165"/>
    <x v="149"/>
    <x v="29"/>
    <x v="60"/>
    <x v="1300"/>
    <x v="453"/>
  </r>
  <r>
    <n v="495000"/>
    <x v="3"/>
    <x v="2"/>
    <x v="153"/>
    <x v="1210"/>
    <x v="1"/>
    <x v="1"/>
    <x v="1"/>
    <x v="3"/>
    <x v="3"/>
    <x v="54"/>
    <x v="1"/>
    <x v="238"/>
    <x v="1166"/>
    <x v="57"/>
    <x v="120"/>
    <x v="57"/>
    <x v="859"/>
    <x v="423"/>
  </r>
  <r>
    <n v="250000"/>
    <x v="3"/>
    <x v="2"/>
    <x v="166"/>
    <x v="57"/>
    <x v="1"/>
    <x v="1"/>
    <x v="1"/>
    <x v="1"/>
    <x v="1"/>
    <x v="57"/>
    <x v="1"/>
    <x v="106"/>
    <x v="152"/>
    <x v="156"/>
    <x v="1"/>
    <x v="28"/>
    <x v="1301"/>
    <x v="385"/>
  </r>
  <r>
    <n v="365000"/>
    <x v="3"/>
    <x v="2"/>
    <x v="360"/>
    <x v="1211"/>
    <x v="1"/>
    <x v="1"/>
    <x v="1"/>
    <x v="3"/>
    <x v="3"/>
    <x v="21"/>
    <x v="1"/>
    <x v="169"/>
    <x v="1167"/>
    <x v="339"/>
    <x v="1"/>
    <x v="27"/>
    <x v="1302"/>
    <x v="199"/>
  </r>
  <r>
    <n v="503000"/>
    <x v="1"/>
    <x v="9"/>
    <x v="58"/>
    <x v="1212"/>
    <x v="1"/>
    <x v="1"/>
    <x v="1"/>
    <x v="2"/>
    <x v="1"/>
    <x v="62"/>
    <x v="1"/>
    <x v="90"/>
    <x v="1168"/>
    <x v="79"/>
    <x v="15"/>
    <x v="42"/>
    <x v="1303"/>
    <x v="106"/>
  </r>
  <r>
    <n v="150000"/>
    <x v="2"/>
    <x v="1"/>
    <x v="251"/>
    <x v="397"/>
    <x v="1"/>
    <x v="1"/>
    <x v="1"/>
    <x v="3"/>
    <x v="2"/>
    <x v="106"/>
    <x v="1"/>
    <x v="30"/>
    <x v="434"/>
    <x v="126"/>
    <x v="1"/>
    <x v="27"/>
    <x v="1304"/>
    <x v="23"/>
  </r>
  <r>
    <n v="450000"/>
    <x v="3"/>
    <x v="8"/>
    <x v="183"/>
    <x v="1213"/>
    <x v="1"/>
    <x v="1"/>
    <x v="1"/>
    <x v="3"/>
    <x v="1"/>
    <x v="102"/>
    <x v="1"/>
    <x v="103"/>
    <x v="1169"/>
    <x v="122"/>
    <x v="12"/>
    <x v="34"/>
    <x v="1299"/>
    <x v="26"/>
  </r>
  <r>
    <n v="355000"/>
    <x v="3"/>
    <x v="3"/>
    <x v="106"/>
    <x v="1214"/>
    <x v="2"/>
    <x v="1"/>
    <x v="1"/>
    <x v="1"/>
    <x v="3"/>
    <x v="6"/>
    <x v="1"/>
    <x v="84"/>
    <x v="1170"/>
    <x v="121"/>
    <x v="1"/>
    <x v="28"/>
    <x v="1305"/>
    <x v="245"/>
  </r>
  <r>
    <n v="245000"/>
    <x v="1"/>
    <x v="4"/>
    <x v="99"/>
    <x v="1215"/>
    <x v="2"/>
    <x v="1"/>
    <x v="1"/>
    <x v="3"/>
    <x v="1"/>
    <x v="47"/>
    <x v="1"/>
    <x v="144"/>
    <x v="1171"/>
    <x v="95"/>
    <x v="1"/>
    <x v="7"/>
    <x v="304"/>
    <x v="8"/>
  </r>
  <r>
    <n v="265900"/>
    <x v="1"/>
    <x v="4"/>
    <x v="1"/>
    <x v="1216"/>
    <x v="1"/>
    <x v="1"/>
    <x v="1"/>
    <x v="3"/>
    <x v="1"/>
    <x v="51"/>
    <x v="1"/>
    <x v="76"/>
    <x v="1172"/>
    <x v="1"/>
    <x v="1"/>
    <x v="64"/>
    <x v="1306"/>
    <x v="201"/>
  </r>
  <r>
    <n v="299000"/>
    <x v="3"/>
    <x v="7"/>
    <x v="209"/>
    <x v="1217"/>
    <x v="1"/>
    <x v="1"/>
    <x v="1"/>
    <x v="1"/>
    <x v="1"/>
    <x v="61"/>
    <x v="1"/>
    <x v="258"/>
    <x v="221"/>
    <x v="123"/>
    <x v="22"/>
    <x v="27"/>
    <x v="518"/>
    <x v="275"/>
  </r>
  <r>
    <n v="957500"/>
    <x v="3"/>
    <x v="2"/>
    <x v="35"/>
    <x v="1218"/>
    <x v="2"/>
    <x v="1"/>
    <x v="1"/>
    <x v="3"/>
    <x v="7"/>
    <x v="21"/>
    <x v="1"/>
    <x v="197"/>
    <x v="1173"/>
    <x v="34"/>
    <x v="1"/>
    <x v="19"/>
    <x v="1029"/>
    <x v="135"/>
  </r>
  <r>
    <n v="343000"/>
    <x v="1"/>
    <x v="1"/>
    <x v="125"/>
    <x v="153"/>
    <x v="1"/>
    <x v="1"/>
    <x v="1"/>
    <x v="3"/>
    <x v="1"/>
    <x v="47"/>
    <x v="1"/>
    <x v="1"/>
    <x v="415"/>
    <x v="142"/>
    <x v="1"/>
    <x v="42"/>
    <x v="1307"/>
    <x v="267"/>
  </r>
  <r>
    <n v="307500"/>
    <x v="1"/>
    <x v="2"/>
    <x v="373"/>
    <x v="1219"/>
    <x v="2"/>
    <x v="1"/>
    <x v="1"/>
    <x v="1"/>
    <x v="1"/>
    <x v="16"/>
    <x v="1"/>
    <x v="315"/>
    <x v="1174"/>
    <x v="340"/>
    <x v="1"/>
    <x v="10"/>
    <x v="1308"/>
    <x v="387"/>
  </r>
  <r>
    <n v="937500"/>
    <x v="4"/>
    <x v="17"/>
    <x v="368"/>
    <x v="1220"/>
    <x v="2"/>
    <x v="1"/>
    <x v="2"/>
    <x v="1"/>
    <x v="7"/>
    <x v="74"/>
    <x v="1"/>
    <x v="282"/>
    <x v="1175"/>
    <x v="334"/>
    <x v="1"/>
    <x v="55"/>
    <x v="878"/>
    <x v="463"/>
  </r>
  <r>
    <n v="610000"/>
    <x v="1"/>
    <x v="3"/>
    <x v="144"/>
    <x v="1221"/>
    <x v="1"/>
    <x v="1"/>
    <x v="1"/>
    <x v="3"/>
    <x v="3"/>
    <x v="77"/>
    <x v="1"/>
    <x v="153"/>
    <x v="1176"/>
    <x v="98"/>
    <x v="71"/>
    <x v="51"/>
    <x v="364"/>
    <x v="69"/>
  </r>
  <r>
    <n v="720000"/>
    <x v="1"/>
    <x v="6"/>
    <x v="96"/>
    <x v="1222"/>
    <x v="1"/>
    <x v="1"/>
    <x v="4"/>
    <x v="1"/>
    <x v="3"/>
    <x v="53"/>
    <x v="1"/>
    <x v="145"/>
    <x v="434"/>
    <x v="284"/>
    <x v="86"/>
    <x v="4"/>
    <x v="1309"/>
    <x v="83"/>
  </r>
  <r>
    <n v="610000"/>
    <x v="3"/>
    <x v="4"/>
    <x v="216"/>
    <x v="1223"/>
    <x v="3"/>
    <x v="1"/>
    <x v="1"/>
    <x v="2"/>
    <x v="1"/>
    <x v="114"/>
    <x v="1"/>
    <x v="12"/>
    <x v="1177"/>
    <x v="314"/>
    <x v="40"/>
    <x v="16"/>
    <x v="1310"/>
    <x v="337"/>
  </r>
  <r>
    <n v="434500"/>
    <x v="1"/>
    <x v="8"/>
    <x v="136"/>
    <x v="1224"/>
    <x v="1"/>
    <x v="1"/>
    <x v="1"/>
    <x v="3"/>
    <x v="1"/>
    <x v="60"/>
    <x v="1"/>
    <x v="109"/>
    <x v="153"/>
    <x v="314"/>
    <x v="1"/>
    <x v="42"/>
    <x v="1311"/>
    <x v="133"/>
  </r>
  <r>
    <n v="602500"/>
    <x v="2"/>
    <x v="7"/>
    <x v="374"/>
    <x v="1007"/>
    <x v="1"/>
    <x v="1"/>
    <x v="1"/>
    <x v="3"/>
    <x v="7"/>
    <x v="15"/>
    <x v="1"/>
    <x v="26"/>
    <x v="1178"/>
    <x v="49"/>
    <x v="38"/>
    <x v="27"/>
    <x v="1312"/>
    <x v="293"/>
  </r>
  <r>
    <n v="607010"/>
    <x v="3"/>
    <x v="7"/>
    <x v="137"/>
    <x v="135"/>
    <x v="2"/>
    <x v="1"/>
    <x v="1"/>
    <x v="1"/>
    <x v="3"/>
    <x v="50"/>
    <x v="1"/>
    <x v="223"/>
    <x v="16"/>
    <x v="158"/>
    <x v="40"/>
    <x v="46"/>
    <x v="639"/>
    <x v="334"/>
  </r>
  <r>
    <n v="610000"/>
    <x v="1"/>
    <x v="1"/>
    <x v="190"/>
    <x v="323"/>
    <x v="1"/>
    <x v="1"/>
    <x v="1"/>
    <x v="1"/>
    <x v="1"/>
    <x v="20"/>
    <x v="1"/>
    <x v="141"/>
    <x v="1179"/>
    <x v="65"/>
    <x v="9"/>
    <x v="26"/>
    <x v="1234"/>
    <x v="177"/>
  </r>
  <r>
    <n v="828500"/>
    <x v="3"/>
    <x v="7"/>
    <x v="375"/>
    <x v="1132"/>
    <x v="2"/>
    <x v="1"/>
    <x v="1"/>
    <x v="1"/>
    <x v="7"/>
    <x v="64"/>
    <x v="1"/>
    <x v="274"/>
    <x v="1180"/>
    <x v="317"/>
    <x v="1"/>
    <x v="66"/>
    <x v="1313"/>
    <x v="333"/>
  </r>
  <r>
    <n v="199990"/>
    <x v="1"/>
    <x v="1"/>
    <x v="251"/>
    <x v="817"/>
    <x v="1"/>
    <x v="1"/>
    <x v="1"/>
    <x v="1"/>
    <x v="2"/>
    <x v="54"/>
    <x v="1"/>
    <x v="246"/>
    <x v="233"/>
    <x v="126"/>
    <x v="1"/>
    <x v="31"/>
    <x v="1314"/>
    <x v="406"/>
  </r>
  <r>
    <n v="294000"/>
    <x v="1"/>
    <x v="8"/>
    <x v="221"/>
    <x v="1225"/>
    <x v="1"/>
    <x v="1"/>
    <x v="1"/>
    <x v="1"/>
    <x v="1"/>
    <x v="5"/>
    <x v="1"/>
    <x v="50"/>
    <x v="537"/>
    <x v="199"/>
    <x v="1"/>
    <x v="10"/>
    <x v="942"/>
    <x v="384"/>
  </r>
  <r>
    <n v="789500"/>
    <x v="3"/>
    <x v="7"/>
    <x v="301"/>
    <x v="1226"/>
    <x v="2"/>
    <x v="1"/>
    <x v="1"/>
    <x v="1"/>
    <x v="5"/>
    <x v="27"/>
    <x v="1"/>
    <x v="278"/>
    <x v="1181"/>
    <x v="300"/>
    <x v="1"/>
    <x v="24"/>
    <x v="185"/>
    <x v="89"/>
  </r>
  <r>
    <n v="797000"/>
    <x v="1"/>
    <x v="12"/>
    <x v="180"/>
    <x v="1227"/>
    <x v="2"/>
    <x v="1"/>
    <x v="1"/>
    <x v="1"/>
    <x v="7"/>
    <x v="41"/>
    <x v="1"/>
    <x v="256"/>
    <x v="1182"/>
    <x v="166"/>
    <x v="1"/>
    <x v="43"/>
    <x v="1315"/>
    <x v="315"/>
  </r>
  <r>
    <n v="539950"/>
    <x v="4"/>
    <x v="3"/>
    <x v="269"/>
    <x v="360"/>
    <x v="2"/>
    <x v="1"/>
    <x v="1"/>
    <x v="1"/>
    <x v="1"/>
    <x v="55"/>
    <x v="1"/>
    <x v="202"/>
    <x v="347"/>
    <x v="270"/>
    <x v="1"/>
    <x v="55"/>
    <x v="1316"/>
    <x v="464"/>
  </r>
  <r>
    <n v="284950"/>
    <x v="3"/>
    <x v="6"/>
    <x v="227"/>
    <x v="1228"/>
    <x v="1"/>
    <x v="1"/>
    <x v="1"/>
    <x v="3"/>
    <x v="1"/>
    <x v="57"/>
    <x v="1"/>
    <x v="68"/>
    <x v="1183"/>
    <x v="85"/>
    <x v="154"/>
    <x v="8"/>
    <x v="1317"/>
    <x v="203"/>
  </r>
  <r>
    <n v="776500"/>
    <x v="3"/>
    <x v="6"/>
    <x v="44"/>
    <x v="1229"/>
    <x v="1"/>
    <x v="1"/>
    <x v="1"/>
    <x v="1"/>
    <x v="1"/>
    <x v="4"/>
    <x v="34"/>
    <x v="78"/>
    <x v="1184"/>
    <x v="30"/>
    <x v="13"/>
    <x v="60"/>
    <x v="1318"/>
    <x v="77"/>
  </r>
  <r>
    <n v="525000"/>
    <x v="3"/>
    <x v="7"/>
    <x v="98"/>
    <x v="508"/>
    <x v="1"/>
    <x v="1"/>
    <x v="1"/>
    <x v="1"/>
    <x v="1"/>
    <x v="60"/>
    <x v="1"/>
    <x v="129"/>
    <x v="1125"/>
    <x v="30"/>
    <x v="119"/>
    <x v="42"/>
    <x v="1319"/>
    <x v="220"/>
  </r>
  <r>
    <n v="303000"/>
    <x v="1"/>
    <x v="7"/>
    <x v="54"/>
    <x v="1230"/>
    <x v="2"/>
    <x v="1"/>
    <x v="1"/>
    <x v="1"/>
    <x v="3"/>
    <x v="79"/>
    <x v="1"/>
    <x v="169"/>
    <x v="1185"/>
    <x v="52"/>
    <x v="1"/>
    <x v="20"/>
    <x v="1320"/>
    <x v="423"/>
  </r>
  <r>
    <n v="722080"/>
    <x v="1"/>
    <x v="10"/>
    <x v="316"/>
    <x v="622"/>
    <x v="2"/>
    <x v="1"/>
    <x v="1"/>
    <x v="1"/>
    <x v="5"/>
    <x v="56"/>
    <x v="1"/>
    <x v="147"/>
    <x v="1186"/>
    <x v="238"/>
    <x v="157"/>
    <x v="5"/>
    <x v="1030"/>
    <x v="374"/>
  </r>
  <r>
    <n v="140000"/>
    <x v="1"/>
    <x v="1"/>
    <x v="8"/>
    <x v="1231"/>
    <x v="1"/>
    <x v="1"/>
    <x v="1"/>
    <x v="1"/>
    <x v="1"/>
    <x v="37"/>
    <x v="1"/>
    <x v="141"/>
    <x v="1187"/>
    <x v="8"/>
    <x v="1"/>
    <x v="8"/>
    <x v="1321"/>
    <x v="324"/>
  </r>
  <r>
    <n v="235000"/>
    <x v="1"/>
    <x v="1"/>
    <x v="8"/>
    <x v="1231"/>
    <x v="1"/>
    <x v="1"/>
    <x v="1"/>
    <x v="1"/>
    <x v="1"/>
    <x v="37"/>
    <x v="1"/>
    <x v="141"/>
    <x v="1187"/>
    <x v="8"/>
    <x v="1"/>
    <x v="8"/>
    <x v="1321"/>
    <x v="324"/>
  </r>
  <r>
    <n v="440000"/>
    <x v="1"/>
    <x v="1"/>
    <x v="78"/>
    <x v="619"/>
    <x v="3"/>
    <x v="1"/>
    <x v="1"/>
    <x v="1"/>
    <x v="1"/>
    <x v="109"/>
    <x v="35"/>
    <x v="115"/>
    <x v="1188"/>
    <x v="73"/>
    <x v="1"/>
    <x v="16"/>
    <x v="1322"/>
    <x v="82"/>
  </r>
  <r>
    <n v="605000"/>
    <x v="1"/>
    <x v="8"/>
    <x v="30"/>
    <x v="12"/>
    <x v="3"/>
    <x v="1"/>
    <x v="1"/>
    <x v="3"/>
    <x v="1"/>
    <x v="86"/>
    <x v="1"/>
    <x v="157"/>
    <x v="16"/>
    <x v="135"/>
    <x v="11"/>
    <x v="14"/>
    <x v="1199"/>
    <x v="86"/>
  </r>
  <r>
    <n v="380000"/>
    <x v="2"/>
    <x v="1"/>
    <x v="86"/>
    <x v="164"/>
    <x v="1"/>
    <x v="1"/>
    <x v="1"/>
    <x v="1"/>
    <x v="3"/>
    <x v="40"/>
    <x v="1"/>
    <x v="89"/>
    <x v="80"/>
    <x v="8"/>
    <x v="121"/>
    <x v="52"/>
    <x v="1323"/>
    <x v="295"/>
  </r>
  <r>
    <n v="352000"/>
    <x v="3"/>
    <x v="1"/>
    <x v="221"/>
    <x v="1232"/>
    <x v="1"/>
    <x v="1"/>
    <x v="1"/>
    <x v="1"/>
    <x v="1"/>
    <x v="45"/>
    <x v="1"/>
    <x v="139"/>
    <x v="1189"/>
    <x v="112"/>
    <x v="24"/>
    <x v="65"/>
    <x v="234"/>
    <x v="241"/>
  </r>
  <r>
    <n v="420000"/>
    <x v="3"/>
    <x v="2"/>
    <x v="22"/>
    <x v="471"/>
    <x v="1"/>
    <x v="1"/>
    <x v="1"/>
    <x v="3"/>
    <x v="1"/>
    <x v="15"/>
    <x v="1"/>
    <x v="58"/>
    <x v="1190"/>
    <x v="99"/>
    <x v="3"/>
    <x v="66"/>
    <x v="1324"/>
    <x v="239"/>
  </r>
  <r>
    <n v="1180000"/>
    <x v="3"/>
    <x v="4"/>
    <x v="106"/>
    <x v="1233"/>
    <x v="2"/>
    <x v="1"/>
    <x v="4"/>
    <x v="3"/>
    <x v="7"/>
    <x v="30"/>
    <x v="1"/>
    <x v="212"/>
    <x v="555"/>
    <x v="121"/>
    <x v="1"/>
    <x v="47"/>
    <x v="1325"/>
    <x v="449"/>
  </r>
  <r>
    <n v="1380000"/>
    <x v="1"/>
    <x v="6"/>
    <x v="54"/>
    <x v="1234"/>
    <x v="1"/>
    <x v="1"/>
    <x v="1"/>
    <x v="3"/>
    <x v="3"/>
    <x v="39"/>
    <x v="1"/>
    <x v="213"/>
    <x v="1191"/>
    <x v="52"/>
    <x v="1"/>
    <x v="40"/>
    <x v="48"/>
    <x v="402"/>
  </r>
  <r>
    <n v="300000"/>
    <x v="1"/>
    <x v="6"/>
    <x v="282"/>
    <x v="1235"/>
    <x v="3"/>
    <x v="1"/>
    <x v="1"/>
    <x v="3"/>
    <x v="2"/>
    <x v="3"/>
    <x v="1"/>
    <x v="87"/>
    <x v="1192"/>
    <x v="198"/>
    <x v="1"/>
    <x v="53"/>
    <x v="1326"/>
    <x v="263"/>
  </r>
  <r>
    <n v="1150000"/>
    <x v="3"/>
    <x v="10"/>
    <x v="255"/>
    <x v="1236"/>
    <x v="2"/>
    <x v="1"/>
    <x v="1"/>
    <x v="1"/>
    <x v="4"/>
    <x v="71"/>
    <x v="1"/>
    <x v="316"/>
    <x v="1193"/>
    <x v="229"/>
    <x v="1"/>
    <x v="6"/>
    <x v="1327"/>
    <x v="195"/>
  </r>
  <r>
    <n v="453500"/>
    <x v="2"/>
    <x v="6"/>
    <x v="25"/>
    <x v="1237"/>
    <x v="1"/>
    <x v="1"/>
    <x v="5"/>
    <x v="2"/>
    <x v="1"/>
    <x v="2"/>
    <x v="1"/>
    <x v="232"/>
    <x v="1153"/>
    <x v="78"/>
    <x v="24"/>
    <x v="4"/>
    <x v="1328"/>
    <x v="399"/>
  </r>
  <r>
    <n v="443500"/>
    <x v="1"/>
    <x v="4"/>
    <x v="189"/>
    <x v="1238"/>
    <x v="1"/>
    <x v="1"/>
    <x v="1"/>
    <x v="3"/>
    <x v="3"/>
    <x v="47"/>
    <x v="1"/>
    <x v="238"/>
    <x v="1194"/>
    <x v="207"/>
    <x v="1"/>
    <x v="54"/>
    <x v="1329"/>
    <x v="287"/>
  </r>
  <r>
    <n v="332000"/>
    <x v="2"/>
    <x v="1"/>
    <x v="293"/>
    <x v="1239"/>
    <x v="1"/>
    <x v="1"/>
    <x v="1"/>
    <x v="1"/>
    <x v="1"/>
    <x v="43"/>
    <x v="1"/>
    <x v="132"/>
    <x v="1195"/>
    <x v="252"/>
    <x v="1"/>
    <x v="61"/>
    <x v="1265"/>
    <x v="379"/>
  </r>
  <r>
    <n v="655000"/>
    <x v="1"/>
    <x v="7"/>
    <x v="28"/>
    <x v="1240"/>
    <x v="2"/>
    <x v="1"/>
    <x v="1"/>
    <x v="1"/>
    <x v="3"/>
    <x v="74"/>
    <x v="1"/>
    <x v="53"/>
    <x v="1196"/>
    <x v="28"/>
    <x v="1"/>
    <x v="43"/>
    <x v="1330"/>
    <x v="162"/>
  </r>
  <r>
    <n v="475000"/>
    <x v="3"/>
    <x v="1"/>
    <x v="167"/>
    <x v="12"/>
    <x v="3"/>
    <x v="1"/>
    <x v="1"/>
    <x v="1"/>
    <x v="1"/>
    <x v="40"/>
    <x v="1"/>
    <x v="103"/>
    <x v="1197"/>
    <x v="128"/>
    <x v="1"/>
    <x v="12"/>
    <x v="573"/>
    <x v="187"/>
  </r>
  <r>
    <n v="372500"/>
    <x v="1"/>
    <x v="8"/>
    <x v="146"/>
    <x v="1241"/>
    <x v="1"/>
    <x v="1"/>
    <x v="1"/>
    <x v="1"/>
    <x v="1"/>
    <x v="56"/>
    <x v="1"/>
    <x v="136"/>
    <x v="1198"/>
    <x v="79"/>
    <x v="111"/>
    <x v="49"/>
    <x v="482"/>
    <x v="465"/>
  </r>
  <r>
    <n v="1050000"/>
    <x v="3"/>
    <x v="7"/>
    <x v="85"/>
    <x v="397"/>
    <x v="1"/>
    <x v="1"/>
    <x v="2"/>
    <x v="1"/>
    <x v="3"/>
    <x v="18"/>
    <x v="36"/>
    <x v="287"/>
    <x v="867"/>
    <x v="253"/>
    <x v="81"/>
    <x v="39"/>
    <x v="1331"/>
    <x v="385"/>
  </r>
  <r>
    <n v="500000"/>
    <x v="1"/>
    <x v="8"/>
    <x v="20"/>
    <x v="639"/>
    <x v="1"/>
    <x v="1"/>
    <x v="1"/>
    <x v="2"/>
    <x v="1"/>
    <x v="69"/>
    <x v="1"/>
    <x v="42"/>
    <x v="4"/>
    <x v="148"/>
    <x v="14"/>
    <x v="12"/>
    <x v="345"/>
    <x v="291"/>
  </r>
  <r>
    <n v="900000"/>
    <x v="6"/>
    <x v="9"/>
    <x v="33"/>
    <x v="1242"/>
    <x v="3"/>
    <x v="1"/>
    <x v="1"/>
    <x v="3"/>
    <x v="5"/>
    <x v="40"/>
    <x v="37"/>
    <x v="3"/>
    <x v="1199"/>
    <x v="275"/>
    <x v="1"/>
    <x v="19"/>
    <x v="937"/>
    <x v="321"/>
  </r>
  <r>
    <n v="327500"/>
    <x v="1"/>
    <x v="1"/>
    <x v="23"/>
    <x v="158"/>
    <x v="1"/>
    <x v="1"/>
    <x v="1"/>
    <x v="1"/>
    <x v="1"/>
    <x v="46"/>
    <x v="1"/>
    <x v="30"/>
    <x v="1200"/>
    <x v="21"/>
    <x v="1"/>
    <x v="46"/>
    <x v="621"/>
    <x v="385"/>
  </r>
  <r>
    <n v="390000"/>
    <x v="1"/>
    <x v="8"/>
    <x v="67"/>
    <x v="1243"/>
    <x v="1"/>
    <x v="1"/>
    <x v="1"/>
    <x v="1"/>
    <x v="1"/>
    <x v="97"/>
    <x v="25"/>
    <x v="156"/>
    <x v="1009"/>
    <x v="234"/>
    <x v="1"/>
    <x v="15"/>
    <x v="1332"/>
    <x v="440"/>
  </r>
  <r>
    <n v="451101"/>
    <x v="2"/>
    <x v="6"/>
    <x v="154"/>
    <x v="1244"/>
    <x v="2"/>
    <x v="1"/>
    <x v="1"/>
    <x v="3"/>
    <x v="3"/>
    <x v="22"/>
    <x v="1"/>
    <x v="66"/>
    <x v="1201"/>
    <x v="30"/>
    <x v="1"/>
    <x v="11"/>
    <x v="570"/>
    <x v="151"/>
  </r>
  <r>
    <n v="455000"/>
    <x v="3"/>
    <x v="1"/>
    <x v="121"/>
    <x v="1245"/>
    <x v="3"/>
    <x v="1"/>
    <x v="4"/>
    <x v="1"/>
    <x v="1"/>
    <x v="72"/>
    <x v="1"/>
    <x v="78"/>
    <x v="1202"/>
    <x v="105"/>
    <x v="1"/>
    <x v="44"/>
    <x v="948"/>
    <x v="431"/>
  </r>
  <r>
    <n v="650000"/>
    <x v="3"/>
    <x v="7"/>
    <x v="257"/>
    <x v="1246"/>
    <x v="2"/>
    <x v="1"/>
    <x v="1"/>
    <x v="1"/>
    <x v="7"/>
    <x v="74"/>
    <x v="1"/>
    <x v="73"/>
    <x v="1203"/>
    <x v="232"/>
    <x v="1"/>
    <x v="45"/>
    <x v="1333"/>
    <x v="73"/>
  </r>
  <r>
    <n v="895000"/>
    <x v="1"/>
    <x v="7"/>
    <x v="181"/>
    <x v="1247"/>
    <x v="2"/>
    <x v="1"/>
    <x v="1"/>
    <x v="3"/>
    <x v="7"/>
    <x v="81"/>
    <x v="1"/>
    <x v="105"/>
    <x v="1204"/>
    <x v="131"/>
    <x v="158"/>
    <x v="23"/>
    <x v="1173"/>
    <x v="203"/>
  </r>
  <r>
    <n v="800000"/>
    <x v="3"/>
    <x v="2"/>
    <x v="72"/>
    <x v="1248"/>
    <x v="1"/>
    <x v="1"/>
    <x v="5"/>
    <x v="5"/>
    <x v="1"/>
    <x v="53"/>
    <x v="1"/>
    <x v="74"/>
    <x v="1205"/>
    <x v="30"/>
    <x v="38"/>
    <x v="19"/>
    <x v="1334"/>
    <x v="424"/>
  </r>
  <r>
    <n v="703770"/>
    <x v="3"/>
    <x v="2"/>
    <x v="111"/>
    <x v="1249"/>
    <x v="2"/>
    <x v="1"/>
    <x v="1"/>
    <x v="1"/>
    <x v="5"/>
    <x v="5"/>
    <x v="1"/>
    <x v="84"/>
    <x v="1206"/>
    <x v="242"/>
    <x v="1"/>
    <x v="57"/>
    <x v="507"/>
    <x v="95"/>
  </r>
  <r>
    <n v="249950"/>
    <x v="1"/>
    <x v="8"/>
    <x v="105"/>
    <x v="1250"/>
    <x v="1"/>
    <x v="1"/>
    <x v="1"/>
    <x v="3"/>
    <x v="1"/>
    <x v="21"/>
    <x v="1"/>
    <x v="70"/>
    <x v="1207"/>
    <x v="104"/>
    <x v="1"/>
    <x v="17"/>
    <x v="1335"/>
    <x v="176"/>
  </r>
  <r>
    <n v="512000"/>
    <x v="2"/>
    <x v="4"/>
    <x v="118"/>
    <x v="1251"/>
    <x v="1"/>
    <x v="1"/>
    <x v="1"/>
    <x v="3"/>
    <x v="2"/>
    <x v="73"/>
    <x v="1"/>
    <x v="13"/>
    <x v="4"/>
    <x v="341"/>
    <x v="91"/>
    <x v="34"/>
    <x v="415"/>
    <x v="207"/>
  </r>
  <r>
    <n v="780000"/>
    <x v="4"/>
    <x v="7"/>
    <x v="376"/>
    <x v="1252"/>
    <x v="1"/>
    <x v="1"/>
    <x v="1"/>
    <x v="3"/>
    <x v="3"/>
    <x v="47"/>
    <x v="1"/>
    <x v="184"/>
    <x v="1208"/>
    <x v="15"/>
    <x v="159"/>
    <x v="25"/>
    <x v="1336"/>
    <x v="466"/>
  </r>
  <r>
    <n v="336000"/>
    <x v="1"/>
    <x v="2"/>
    <x v="109"/>
    <x v="1253"/>
    <x v="2"/>
    <x v="1"/>
    <x v="1"/>
    <x v="1"/>
    <x v="3"/>
    <x v="48"/>
    <x v="1"/>
    <x v="125"/>
    <x v="1209"/>
    <x v="325"/>
    <x v="1"/>
    <x v="20"/>
    <x v="1337"/>
    <x v="24"/>
  </r>
  <r>
    <n v="285000"/>
    <x v="1"/>
    <x v="4"/>
    <x v="210"/>
    <x v="1254"/>
    <x v="3"/>
    <x v="1"/>
    <x v="1"/>
    <x v="2"/>
    <x v="2"/>
    <x v="1"/>
    <x v="1"/>
    <x v="81"/>
    <x v="1210"/>
    <x v="123"/>
    <x v="119"/>
    <x v="1"/>
    <x v="389"/>
    <x v="467"/>
  </r>
  <r>
    <n v="229900"/>
    <x v="1"/>
    <x v="8"/>
    <x v="251"/>
    <x v="1255"/>
    <x v="1"/>
    <x v="1"/>
    <x v="1"/>
    <x v="1"/>
    <x v="1"/>
    <x v="29"/>
    <x v="1"/>
    <x v="101"/>
    <x v="1211"/>
    <x v="126"/>
    <x v="1"/>
    <x v="48"/>
    <x v="1338"/>
    <x v="85"/>
  </r>
  <r>
    <n v="667500"/>
    <x v="3"/>
    <x v="3"/>
    <x v="189"/>
    <x v="135"/>
    <x v="3"/>
    <x v="1"/>
    <x v="1"/>
    <x v="3"/>
    <x v="3"/>
    <x v="95"/>
    <x v="1"/>
    <x v="156"/>
    <x v="16"/>
    <x v="56"/>
    <x v="36"/>
    <x v="44"/>
    <x v="1339"/>
    <x v="248"/>
  </r>
  <r>
    <n v="378000"/>
    <x v="3"/>
    <x v="7"/>
    <x v="10"/>
    <x v="1256"/>
    <x v="1"/>
    <x v="1"/>
    <x v="1"/>
    <x v="1"/>
    <x v="1"/>
    <x v="65"/>
    <x v="1"/>
    <x v="30"/>
    <x v="1212"/>
    <x v="144"/>
    <x v="91"/>
    <x v="49"/>
    <x v="1043"/>
    <x v="468"/>
  </r>
  <r>
    <n v="454000"/>
    <x v="1"/>
    <x v="7"/>
    <x v="253"/>
    <x v="1257"/>
    <x v="2"/>
    <x v="1"/>
    <x v="1"/>
    <x v="1"/>
    <x v="3"/>
    <x v="42"/>
    <x v="1"/>
    <x v="36"/>
    <x v="1213"/>
    <x v="199"/>
    <x v="25"/>
    <x v="49"/>
    <x v="1340"/>
    <x v="469"/>
  </r>
  <r>
    <n v="537500"/>
    <x v="3"/>
    <x v="7"/>
    <x v="111"/>
    <x v="1258"/>
    <x v="2"/>
    <x v="1"/>
    <x v="1"/>
    <x v="1"/>
    <x v="1"/>
    <x v="27"/>
    <x v="1"/>
    <x v="84"/>
    <x v="757"/>
    <x v="242"/>
    <x v="1"/>
    <x v="43"/>
    <x v="1341"/>
    <x v="346"/>
  </r>
  <r>
    <n v="425000"/>
    <x v="1"/>
    <x v="1"/>
    <x v="146"/>
    <x v="732"/>
    <x v="3"/>
    <x v="1"/>
    <x v="1"/>
    <x v="3"/>
    <x v="2"/>
    <x v="73"/>
    <x v="1"/>
    <x v="34"/>
    <x v="4"/>
    <x v="106"/>
    <x v="1"/>
    <x v="46"/>
    <x v="1342"/>
    <x v="408"/>
  </r>
  <r>
    <n v="290000"/>
    <x v="1"/>
    <x v="4"/>
    <x v="69"/>
    <x v="641"/>
    <x v="1"/>
    <x v="1"/>
    <x v="1"/>
    <x v="1"/>
    <x v="1"/>
    <x v="96"/>
    <x v="1"/>
    <x v="137"/>
    <x v="420"/>
    <x v="115"/>
    <x v="1"/>
    <x v="21"/>
    <x v="1343"/>
    <x v="91"/>
  </r>
  <r>
    <n v="349500"/>
    <x v="1"/>
    <x v="4"/>
    <x v="118"/>
    <x v="78"/>
    <x v="1"/>
    <x v="1"/>
    <x v="1"/>
    <x v="1"/>
    <x v="1"/>
    <x v="8"/>
    <x v="1"/>
    <x v="156"/>
    <x v="130"/>
    <x v="80"/>
    <x v="1"/>
    <x v="38"/>
    <x v="1344"/>
    <x v="62"/>
  </r>
  <r>
    <n v="370000"/>
    <x v="1"/>
    <x v="9"/>
    <x v="19"/>
    <x v="1259"/>
    <x v="2"/>
    <x v="1"/>
    <x v="1"/>
    <x v="1"/>
    <x v="1"/>
    <x v="55"/>
    <x v="1"/>
    <x v="27"/>
    <x v="1113"/>
    <x v="148"/>
    <x v="94"/>
    <x v="4"/>
    <x v="1052"/>
    <x v="264"/>
  </r>
  <r>
    <n v="549500"/>
    <x v="1"/>
    <x v="8"/>
    <x v="20"/>
    <x v="1260"/>
    <x v="1"/>
    <x v="1"/>
    <x v="1"/>
    <x v="3"/>
    <x v="3"/>
    <x v="54"/>
    <x v="1"/>
    <x v="183"/>
    <x v="384"/>
    <x v="98"/>
    <x v="1"/>
    <x v="2"/>
    <x v="1345"/>
    <x v="52"/>
  </r>
  <r>
    <n v="245000"/>
    <x v="2"/>
    <x v="1"/>
    <x v="377"/>
    <x v="1261"/>
    <x v="1"/>
    <x v="1"/>
    <x v="1"/>
    <x v="1"/>
    <x v="2"/>
    <x v="11"/>
    <x v="1"/>
    <x v="317"/>
    <x v="77"/>
    <x v="342"/>
    <x v="1"/>
    <x v="14"/>
    <x v="1346"/>
    <x v="144"/>
  </r>
  <r>
    <n v="208000"/>
    <x v="1"/>
    <x v="8"/>
    <x v="23"/>
    <x v="397"/>
    <x v="1"/>
    <x v="1"/>
    <x v="1"/>
    <x v="1"/>
    <x v="1"/>
    <x v="16"/>
    <x v="1"/>
    <x v="50"/>
    <x v="434"/>
    <x v="21"/>
    <x v="1"/>
    <x v="45"/>
    <x v="1347"/>
    <x v="134"/>
  </r>
  <r>
    <n v="248000"/>
    <x v="3"/>
    <x v="2"/>
    <x v="28"/>
    <x v="1262"/>
    <x v="1"/>
    <x v="1"/>
    <x v="1"/>
    <x v="3"/>
    <x v="3"/>
    <x v="38"/>
    <x v="1"/>
    <x v="102"/>
    <x v="1214"/>
    <x v="78"/>
    <x v="70"/>
    <x v="48"/>
    <x v="812"/>
    <x v="291"/>
  </r>
  <r>
    <n v="610000"/>
    <x v="3"/>
    <x v="10"/>
    <x v="378"/>
    <x v="1263"/>
    <x v="3"/>
    <x v="1"/>
    <x v="1"/>
    <x v="2"/>
    <x v="5"/>
    <x v="34"/>
    <x v="1"/>
    <x v="289"/>
    <x v="1215"/>
    <x v="343"/>
    <x v="1"/>
    <x v="35"/>
    <x v="1076"/>
    <x v="283"/>
  </r>
  <r>
    <n v="550000"/>
    <x v="3"/>
    <x v="7"/>
    <x v="88"/>
    <x v="1264"/>
    <x v="2"/>
    <x v="1"/>
    <x v="1"/>
    <x v="1"/>
    <x v="3"/>
    <x v="79"/>
    <x v="1"/>
    <x v="144"/>
    <x v="511"/>
    <x v="120"/>
    <x v="1"/>
    <x v="61"/>
    <x v="1348"/>
    <x v="259"/>
  </r>
  <r>
    <n v="750000"/>
    <x v="1"/>
    <x v="9"/>
    <x v="301"/>
    <x v="1265"/>
    <x v="2"/>
    <x v="1"/>
    <x v="4"/>
    <x v="1"/>
    <x v="7"/>
    <x v="6"/>
    <x v="1"/>
    <x v="42"/>
    <x v="1216"/>
    <x v="300"/>
    <x v="1"/>
    <x v="49"/>
    <x v="1349"/>
    <x v="470"/>
  </r>
  <r>
    <n v="192000"/>
    <x v="2"/>
    <x v="8"/>
    <x v="121"/>
    <x v="801"/>
    <x v="1"/>
    <x v="1"/>
    <x v="1"/>
    <x v="1"/>
    <x v="2"/>
    <x v="86"/>
    <x v="1"/>
    <x v="79"/>
    <x v="162"/>
    <x v="105"/>
    <x v="1"/>
    <x v="69"/>
    <x v="1350"/>
    <x v="13"/>
  </r>
  <r>
    <n v="169317"/>
    <x v="2"/>
    <x v="1"/>
    <x v="345"/>
    <x v="135"/>
    <x v="1"/>
    <x v="1"/>
    <x v="4"/>
    <x v="1"/>
    <x v="1"/>
    <x v="94"/>
    <x v="1"/>
    <x v="101"/>
    <x v="828"/>
    <x v="26"/>
    <x v="1"/>
    <x v="23"/>
    <x v="1351"/>
    <x v="46"/>
  </r>
  <r>
    <n v="1200000"/>
    <x v="3"/>
    <x v="12"/>
    <x v="119"/>
    <x v="551"/>
    <x v="5"/>
    <x v="1"/>
    <x v="1"/>
    <x v="1"/>
    <x v="7"/>
    <x v="41"/>
    <x v="1"/>
    <x v="129"/>
    <x v="16"/>
    <x v="283"/>
    <x v="117"/>
    <x v="23"/>
    <x v="1352"/>
    <x v="187"/>
  </r>
  <r>
    <n v="880000"/>
    <x v="2"/>
    <x v="1"/>
    <x v="221"/>
    <x v="105"/>
    <x v="3"/>
    <x v="1"/>
    <x v="1"/>
    <x v="3"/>
    <x v="1"/>
    <x v="75"/>
    <x v="1"/>
    <x v="92"/>
    <x v="106"/>
    <x v="199"/>
    <x v="1"/>
    <x v="23"/>
    <x v="1353"/>
    <x v="101"/>
  </r>
  <r>
    <n v="210000"/>
    <x v="5"/>
    <x v="1"/>
    <x v="320"/>
    <x v="1266"/>
    <x v="1"/>
    <x v="1"/>
    <x v="1"/>
    <x v="1"/>
    <x v="2"/>
    <x v="26"/>
    <x v="1"/>
    <x v="132"/>
    <x v="1217"/>
    <x v="33"/>
    <x v="1"/>
    <x v="18"/>
    <x v="1354"/>
    <x v="210"/>
  </r>
  <r>
    <n v="180500"/>
    <x v="1"/>
    <x v="6"/>
    <x v="58"/>
    <x v="1267"/>
    <x v="1"/>
    <x v="1"/>
    <x v="1"/>
    <x v="1"/>
    <x v="1"/>
    <x v="44"/>
    <x v="1"/>
    <x v="157"/>
    <x v="239"/>
    <x v="70"/>
    <x v="80"/>
    <x v="27"/>
    <x v="1355"/>
    <x v="91"/>
  </r>
  <r>
    <n v="540000"/>
    <x v="3"/>
    <x v="4"/>
    <x v="360"/>
    <x v="1268"/>
    <x v="2"/>
    <x v="1"/>
    <x v="1"/>
    <x v="1"/>
    <x v="5"/>
    <x v="34"/>
    <x v="1"/>
    <x v="165"/>
    <x v="1218"/>
    <x v="339"/>
    <x v="1"/>
    <x v="5"/>
    <x v="867"/>
    <x v="211"/>
  </r>
  <r>
    <n v="520000"/>
    <x v="1"/>
    <x v="8"/>
    <x v="33"/>
    <x v="1269"/>
    <x v="1"/>
    <x v="1"/>
    <x v="1"/>
    <x v="1"/>
    <x v="5"/>
    <x v="34"/>
    <x v="1"/>
    <x v="151"/>
    <x v="1219"/>
    <x v="275"/>
    <x v="1"/>
    <x v="66"/>
    <x v="1356"/>
    <x v="421"/>
  </r>
  <r>
    <n v="177500"/>
    <x v="1"/>
    <x v="6"/>
    <x v="36"/>
    <x v="12"/>
    <x v="1"/>
    <x v="1"/>
    <x v="1"/>
    <x v="1"/>
    <x v="1"/>
    <x v="21"/>
    <x v="1"/>
    <x v="156"/>
    <x v="12"/>
    <x v="123"/>
    <x v="1"/>
    <x v="69"/>
    <x v="429"/>
    <x v="224"/>
  </r>
  <r>
    <n v="415000"/>
    <x v="1"/>
    <x v="8"/>
    <x v="66"/>
    <x v="1"/>
    <x v="1"/>
    <x v="1"/>
    <x v="4"/>
    <x v="3"/>
    <x v="3"/>
    <x v="49"/>
    <x v="1"/>
    <x v="74"/>
    <x v="1220"/>
    <x v="29"/>
    <x v="147"/>
    <x v="46"/>
    <x v="1357"/>
    <x v="192"/>
  </r>
  <r>
    <n v="495000"/>
    <x v="3"/>
    <x v="7"/>
    <x v="74"/>
    <x v="397"/>
    <x v="1"/>
    <x v="1"/>
    <x v="1"/>
    <x v="2"/>
    <x v="1"/>
    <x v="21"/>
    <x v="1"/>
    <x v="94"/>
    <x v="1221"/>
    <x v="70"/>
    <x v="30"/>
    <x v="42"/>
    <x v="871"/>
    <x v="355"/>
  </r>
  <r>
    <n v="325000"/>
    <x v="1"/>
    <x v="2"/>
    <x v="10"/>
    <x v="1270"/>
    <x v="1"/>
    <x v="1"/>
    <x v="1"/>
    <x v="1"/>
    <x v="3"/>
    <x v="38"/>
    <x v="1"/>
    <x v="42"/>
    <x v="1222"/>
    <x v="9"/>
    <x v="1"/>
    <x v="53"/>
    <x v="97"/>
    <x v="116"/>
  </r>
  <r>
    <n v="440000"/>
    <x v="2"/>
    <x v="8"/>
    <x v="134"/>
    <x v="1271"/>
    <x v="1"/>
    <x v="1"/>
    <x v="1"/>
    <x v="1"/>
    <x v="1"/>
    <x v="22"/>
    <x v="1"/>
    <x v="217"/>
    <x v="1223"/>
    <x v="127"/>
    <x v="1"/>
    <x v="24"/>
    <x v="1358"/>
    <x v="255"/>
  </r>
  <r>
    <n v="411000"/>
    <x v="1"/>
    <x v="8"/>
    <x v="133"/>
    <x v="1272"/>
    <x v="1"/>
    <x v="1"/>
    <x v="1"/>
    <x v="3"/>
    <x v="1"/>
    <x v="37"/>
    <x v="1"/>
    <x v="258"/>
    <x v="998"/>
    <x v="29"/>
    <x v="7"/>
    <x v="61"/>
    <x v="1359"/>
    <x v="62"/>
  </r>
  <r>
    <n v="810000"/>
    <x v="4"/>
    <x v="12"/>
    <x v="268"/>
    <x v="108"/>
    <x v="2"/>
    <x v="1"/>
    <x v="1"/>
    <x v="1"/>
    <x v="5"/>
    <x v="96"/>
    <x v="1"/>
    <x v="129"/>
    <x v="162"/>
    <x v="242"/>
    <x v="25"/>
    <x v="46"/>
    <x v="849"/>
    <x v="334"/>
  </r>
  <r>
    <n v="561750"/>
    <x v="4"/>
    <x v="8"/>
    <x v="187"/>
    <x v="1273"/>
    <x v="1"/>
    <x v="1"/>
    <x v="4"/>
    <x v="3"/>
    <x v="1"/>
    <x v="57"/>
    <x v="1"/>
    <x v="52"/>
    <x v="1134"/>
    <x v="266"/>
    <x v="53"/>
    <x v="36"/>
    <x v="58"/>
    <x v="132"/>
  </r>
  <r>
    <n v="835100"/>
    <x v="3"/>
    <x v="7"/>
    <x v="66"/>
    <x v="1274"/>
    <x v="1"/>
    <x v="1"/>
    <x v="1"/>
    <x v="3"/>
    <x v="5"/>
    <x v="8"/>
    <x v="1"/>
    <x v="215"/>
    <x v="1224"/>
    <x v="62"/>
    <x v="1"/>
    <x v="41"/>
    <x v="1360"/>
    <x v="130"/>
  </r>
  <r>
    <n v="450000"/>
    <x v="1"/>
    <x v="2"/>
    <x v="9"/>
    <x v="1275"/>
    <x v="1"/>
    <x v="1"/>
    <x v="1"/>
    <x v="1"/>
    <x v="3"/>
    <x v="22"/>
    <x v="1"/>
    <x v="52"/>
    <x v="1225"/>
    <x v="95"/>
    <x v="15"/>
    <x v="42"/>
    <x v="1361"/>
    <x v="136"/>
  </r>
  <r>
    <n v="238000"/>
    <x v="1"/>
    <x v="7"/>
    <x v="136"/>
    <x v="1276"/>
    <x v="2"/>
    <x v="1"/>
    <x v="1"/>
    <x v="1"/>
    <x v="1"/>
    <x v="74"/>
    <x v="1"/>
    <x v="31"/>
    <x v="1226"/>
    <x v="314"/>
    <x v="1"/>
    <x v="69"/>
    <x v="1362"/>
    <x v="90"/>
  </r>
  <r>
    <n v="299000"/>
    <x v="1"/>
    <x v="1"/>
    <x v="154"/>
    <x v="1277"/>
    <x v="1"/>
    <x v="1"/>
    <x v="1"/>
    <x v="1"/>
    <x v="1"/>
    <x v="89"/>
    <x v="1"/>
    <x v="12"/>
    <x v="1227"/>
    <x v="30"/>
    <x v="1"/>
    <x v="28"/>
    <x v="1363"/>
    <x v="67"/>
  </r>
  <r>
    <n v="570000"/>
    <x v="2"/>
    <x v="1"/>
    <x v="251"/>
    <x v="1278"/>
    <x v="1"/>
    <x v="1"/>
    <x v="1"/>
    <x v="3"/>
    <x v="1"/>
    <x v="23"/>
    <x v="1"/>
    <x v="135"/>
    <x v="618"/>
    <x v="126"/>
    <x v="1"/>
    <x v="47"/>
    <x v="1364"/>
    <x v="471"/>
  </r>
  <r>
    <n v="340000"/>
    <x v="1"/>
    <x v="8"/>
    <x v="84"/>
    <x v="1279"/>
    <x v="2"/>
    <x v="1"/>
    <x v="1"/>
    <x v="3"/>
    <x v="3"/>
    <x v="65"/>
    <x v="1"/>
    <x v="234"/>
    <x v="1228"/>
    <x v="82"/>
    <x v="1"/>
    <x v="35"/>
    <x v="344"/>
    <x v="202"/>
  </r>
  <r>
    <n v="450000"/>
    <x v="2"/>
    <x v="8"/>
    <x v="69"/>
    <x v="1280"/>
    <x v="3"/>
    <x v="1"/>
    <x v="1"/>
    <x v="1"/>
    <x v="2"/>
    <x v="102"/>
    <x v="1"/>
    <x v="89"/>
    <x v="215"/>
    <x v="65"/>
    <x v="10"/>
    <x v="44"/>
    <x v="1365"/>
    <x v="4"/>
  </r>
  <r>
    <n v="272750"/>
    <x v="3"/>
    <x v="6"/>
    <x v="190"/>
    <x v="1169"/>
    <x v="1"/>
    <x v="1"/>
    <x v="1"/>
    <x v="1"/>
    <x v="1"/>
    <x v="38"/>
    <x v="1"/>
    <x v="9"/>
    <x v="1229"/>
    <x v="127"/>
    <x v="112"/>
    <x v="9"/>
    <x v="1366"/>
    <x v="179"/>
  </r>
  <r>
    <n v="520000"/>
    <x v="3"/>
    <x v="4"/>
    <x v="227"/>
    <x v="28"/>
    <x v="2"/>
    <x v="1"/>
    <x v="1"/>
    <x v="3"/>
    <x v="2"/>
    <x v="78"/>
    <x v="1"/>
    <x v="157"/>
    <x v="555"/>
    <x v="10"/>
    <x v="114"/>
    <x v="12"/>
    <x v="1367"/>
    <x v="101"/>
  </r>
  <r>
    <n v="284950"/>
    <x v="1"/>
    <x v="1"/>
    <x v="43"/>
    <x v="1281"/>
    <x v="1"/>
    <x v="1"/>
    <x v="1"/>
    <x v="2"/>
    <x v="1"/>
    <x v="9"/>
    <x v="1"/>
    <x v="31"/>
    <x v="1230"/>
    <x v="42"/>
    <x v="1"/>
    <x v="37"/>
    <x v="1368"/>
    <x v="92"/>
  </r>
  <r>
    <n v="255000"/>
    <x v="2"/>
    <x v="6"/>
    <x v="155"/>
    <x v="148"/>
    <x v="1"/>
    <x v="1"/>
    <x v="1"/>
    <x v="1"/>
    <x v="1"/>
    <x v="78"/>
    <x v="1"/>
    <x v="48"/>
    <x v="147"/>
    <x v="143"/>
    <x v="1"/>
    <x v="67"/>
    <x v="1369"/>
    <x v="245"/>
  </r>
  <r>
    <n v="231500"/>
    <x v="2"/>
    <x v="1"/>
    <x v="18"/>
    <x v="1282"/>
    <x v="1"/>
    <x v="1"/>
    <x v="1"/>
    <x v="2"/>
    <x v="1"/>
    <x v="23"/>
    <x v="1"/>
    <x v="115"/>
    <x v="1222"/>
    <x v="17"/>
    <x v="1"/>
    <x v="53"/>
    <x v="1370"/>
    <x v="116"/>
  </r>
  <r>
    <n v="415000"/>
    <x v="5"/>
    <x v="4"/>
    <x v="273"/>
    <x v="1283"/>
    <x v="5"/>
    <x v="1"/>
    <x v="4"/>
    <x v="1"/>
    <x v="3"/>
    <x v="15"/>
    <x v="1"/>
    <x v="131"/>
    <x v="1231"/>
    <x v="281"/>
    <x v="1"/>
    <x v="68"/>
    <x v="1371"/>
    <x v="472"/>
  </r>
  <r>
    <n v="330000"/>
    <x v="3"/>
    <x v="7"/>
    <x v="379"/>
    <x v="12"/>
    <x v="2"/>
    <x v="1"/>
    <x v="1"/>
    <x v="1"/>
    <x v="1"/>
    <x v="55"/>
    <x v="1"/>
    <x v="275"/>
    <x v="1232"/>
    <x v="344"/>
    <x v="1"/>
    <x v="28"/>
    <x v="1372"/>
    <x v="291"/>
  </r>
  <r>
    <n v="365000"/>
    <x v="1"/>
    <x v="6"/>
    <x v="142"/>
    <x v="1284"/>
    <x v="1"/>
    <x v="1"/>
    <x v="1"/>
    <x v="1"/>
    <x v="1"/>
    <x v="8"/>
    <x v="1"/>
    <x v="183"/>
    <x v="1233"/>
    <x v="149"/>
    <x v="1"/>
    <x v="3"/>
    <x v="1265"/>
    <x v="473"/>
  </r>
  <r>
    <n v="425000"/>
    <x v="3"/>
    <x v="4"/>
    <x v="134"/>
    <x v="1285"/>
    <x v="3"/>
    <x v="1"/>
    <x v="1"/>
    <x v="1"/>
    <x v="1"/>
    <x v="88"/>
    <x v="30"/>
    <x v="119"/>
    <x v="1234"/>
    <x v="127"/>
    <x v="1"/>
    <x v="8"/>
    <x v="385"/>
    <x v="2"/>
  </r>
  <r>
    <n v="400000"/>
    <x v="3"/>
    <x v="8"/>
    <x v="54"/>
    <x v="181"/>
    <x v="1"/>
    <x v="1"/>
    <x v="1"/>
    <x v="3"/>
    <x v="1"/>
    <x v="100"/>
    <x v="1"/>
    <x v="16"/>
    <x v="892"/>
    <x v="142"/>
    <x v="5"/>
    <x v="52"/>
    <x v="1373"/>
    <x v="357"/>
  </r>
  <r>
    <n v="335000"/>
    <x v="3"/>
    <x v="7"/>
    <x v="61"/>
    <x v="1286"/>
    <x v="2"/>
    <x v="1"/>
    <x v="1"/>
    <x v="1"/>
    <x v="5"/>
    <x v="46"/>
    <x v="1"/>
    <x v="21"/>
    <x v="1235"/>
    <x v="60"/>
    <x v="1"/>
    <x v="31"/>
    <x v="1374"/>
    <x v="437"/>
  </r>
  <r>
    <n v="342000"/>
    <x v="1"/>
    <x v="3"/>
    <x v="56"/>
    <x v="1287"/>
    <x v="2"/>
    <x v="1"/>
    <x v="1"/>
    <x v="1"/>
    <x v="1"/>
    <x v="10"/>
    <x v="1"/>
    <x v="9"/>
    <x v="1236"/>
    <x v="65"/>
    <x v="69"/>
    <x v="39"/>
    <x v="1292"/>
    <x v="115"/>
  </r>
  <r>
    <n v="490000"/>
    <x v="9"/>
    <x v="15"/>
    <x v="199"/>
    <x v="1288"/>
    <x v="2"/>
    <x v="1"/>
    <x v="1"/>
    <x v="1"/>
    <x v="3"/>
    <x v="83"/>
    <x v="1"/>
    <x v="5"/>
    <x v="235"/>
    <x v="251"/>
    <x v="141"/>
    <x v="38"/>
    <x v="1375"/>
    <x v="101"/>
  </r>
  <r>
    <n v="331500"/>
    <x v="3"/>
    <x v="8"/>
    <x v="209"/>
    <x v="1289"/>
    <x v="1"/>
    <x v="1"/>
    <x v="1"/>
    <x v="3"/>
    <x v="1"/>
    <x v="19"/>
    <x v="1"/>
    <x v="59"/>
    <x v="1237"/>
    <x v="187"/>
    <x v="1"/>
    <x v="37"/>
    <x v="1376"/>
    <x v="239"/>
  </r>
  <r>
    <n v="960000"/>
    <x v="1"/>
    <x v="7"/>
    <x v="166"/>
    <x v="1290"/>
    <x v="4"/>
    <x v="2"/>
    <x v="3"/>
    <x v="1"/>
    <x v="3"/>
    <x v="32"/>
    <x v="1"/>
    <x v="96"/>
    <x v="1238"/>
    <x v="156"/>
    <x v="1"/>
    <x v="5"/>
    <x v="1377"/>
    <x v="292"/>
  </r>
  <r>
    <n v="720500"/>
    <x v="3"/>
    <x v="7"/>
    <x v="257"/>
    <x v="1291"/>
    <x v="2"/>
    <x v="1"/>
    <x v="1"/>
    <x v="3"/>
    <x v="5"/>
    <x v="22"/>
    <x v="1"/>
    <x v="38"/>
    <x v="1239"/>
    <x v="232"/>
    <x v="1"/>
    <x v="6"/>
    <x v="90"/>
    <x v="68"/>
  </r>
  <r>
    <n v="830000"/>
    <x v="1"/>
    <x v="7"/>
    <x v="266"/>
    <x v="424"/>
    <x v="2"/>
    <x v="1"/>
    <x v="4"/>
    <x v="3"/>
    <x v="3"/>
    <x v="102"/>
    <x v="38"/>
    <x v="113"/>
    <x v="408"/>
    <x v="200"/>
    <x v="80"/>
    <x v="14"/>
    <x v="1378"/>
    <x v="93"/>
  </r>
  <r>
    <n v="662990"/>
    <x v="1"/>
    <x v="8"/>
    <x v="89"/>
    <x v="78"/>
    <x v="3"/>
    <x v="1"/>
    <x v="1"/>
    <x v="2"/>
    <x v="1"/>
    <x v="73"/>
    <x v="1"/>
    <x v="156"/>
    <x v="130"/>
    <x v="86"/>
    <x v="1"/>
    <x v="44"/>
    <x v="1379"/>
    <x v="358"/>
  </r>
  <r>
    <n v="220000"/>
    <x v="3"/>
    <x v="4"/>
    <x v="87"/>
    <x v="1292"/>
    <x v="3"/>
    <x v="1"/>
    <x v="1"/>
    <x v="3"/>
    <x v="2"/>
    <x v="37"/>
    <x v="1"/>
    <x v="277"/>
    <x v="1240"/>
    <x v="238"/>
    <x v="1"/>
    <x v="21"/>
    <x v="1380"/>
    <x v="184"/>
  </r>
  <r>
    <n v="349950"/>
    <x v="4"/>
    <x v="4"/>
    <x v="271"/>
    <x v="1293"/>
    <x v="1"/>
    <x v="1"/>
    <x v="1"/>
    <x v="1"/>
    <x v="1"/>
    <x v="53"/>
    <x v="26"/>
    <x v="81"/>
    <x v="980"/>
    <x v="107"/>
    <x v="132"/>
    <x v="46"/>
    <x v="631"/>
    <x v="320"/>
  </r>
  <r>
    <n v="550000"/>
    <x v="1"/>
    <x v="4"/>
    <x v="15"/>
    <x v="1294"/>
    <x v="1"/>
    <x v="1"/>
    <x v="1"/>
    <x v="1"/>
    <x v="1"/>
    <x v="36"/>
    <x v="1"/>
    <x v="185"/>
    <x v="1241"/>
    <x v="70"/>
    <x v="34"/>
    <x v="58"/>
    <x v="861"/>
    <x v="179"/>
  </r>
  <r>
    <n v="396000"/>
    <x v="1"/>
    <x v="8"/>
    <x v="87"/>
    <x v="1295"/>
    <x v="1"/>
    <x v="1"/>
    <x v="1"/>
    <x v="3"/>
    <x v="2"/>
    <x v="23"/>
    <x v="1"/>
    <x v="279"/>
    <x v="80"/>
    <x v="17"/>
    <x v="160"/>
    <x v="65"/>
    <x v="1122"/>
    <x v="41"/>
  </r>
  <r>
    <n v="635000"/>
    <x v="3"/>
    <x v="6"/>
    <x v="109"/>
    <x v="135"/>
    <x v="2"/>
    <x v="1"/>
    <x v="1"/>
    <x v="1"/>
    <x v="1"/>
    <x v="90"/>
    <x v="1"/>
    <x v="217"/>
    <x v="1242"/>
    <x v="325"/>
    <x v="1"/>
    <x v="16"/>
    <x v="305"/>
    <x v="297"/>
  </r>
  <r>
    <n v="293000"/>
    <x v="1"/>
    <x v="1"/>
    <x v="309"/>
    <x v="622"/>
    <x v="1"/>
    <x v="1"/>
    <x v="1"/>
    <x v="1"/>
    <x v="1"/>
    <x v="86"/>
    <x v="1"/>
    <x v="59"/>
    <x v="221"/>
    <x v="266"/>
    <x v="1"/>
    <x v="18"/>
    <x v="276"/>
    <x v="109"/>
  </r>
  <r>
    <n v="339000"/>
    <x v="1"/>
    <x v="2"/>
    <x v="213"/>
    <x v="1296"/>
    <x v="1"/>
    <x v="1"/>
    <x v="1"/>
    <x v="3"/>
    <x v="1"/>
    <x v="15"/>
    <x v="1"/>
    <x v="177"/>
    <x v="1243"/>
    <x v="76"/>
    <x v="34"/>
    <x v="27"/>
    <x v="1381"/>
    <x v="121"/>
  </r>
  <r>
    <n v="285000"/>
    <x v="3"/>
    <x v="2"/>
    <x v="262"/>
    <x v="1297"/>
    <x v="2"/>
    <x v="1"/>
    <x v="1"/>
    <x v="3"/>
    <x v="1"/>
    <x v="42"/>
    <x v="1"/>
    <x v="75"/>
    <x v="665"/>
    <x v="151"/>
    <x v="1"/>
    <x v="21"/>
    <x v="1382"/>
    <x v="66"/>
  </r>
  <r>
    <n v="775000"/>
    <x v="6"/>
    <x v="9"/>
    <x v="304"/>
    <x v="4"/>
    <x v="3"/>
    <x v="1"/>
    <x v="1"/>
    <x v="1"/>
    <x v="1"/>
    <x v="17"/>
    <x v="1"/>
    <x v="217"/>
    <x v="4"/>
    <x v="277"/>
    <x v="27"/>
    <x v="16"/>
    <x v="1299"/>
    <x v="138"/>
  </r>
  <r>
    <n v="224000"/>
    <x v="3"/>
    <x v="6"/>
    <x v="17"/>
    <x v="1298"/>
    <x v="1"/>
    <x v="1"/>
    <x v="1"/>
    <x v="3"/>
    <x v="1"/>
    <x v="37"/>
    <x v="1"/>
    <x v="90"/>
    <x v="1244"/>
    <x v="16"/>
    <x v="1"/>
    <x v="17"/>
    <x v="1383"/>
    <x v="106"/>
  </r>
  <r>
    <n v="2250000"/>
    <x v="3"/>
    <x v="12"/>
    <x v="380"/>
    <x v="482"/>
    <x v="2"/>
    <x v="1"/>
    <x v="2"/>
    <x v="2"/>
    <x v="7"/>
    <x v="36"/>
    <x v="1"/>
    <x v="318"/>
    <x v="505"/>
    <x v="87"/>
    <x v="137"/>
    <x v="39"/>
    <x v="1177"/>
    <x v="320"/>
  </r>
  <r>
    <n v="165050"/>
    <x v="1"/>
    <x v="1"/>
    <x v="18"/>
    <x v="1299"/>
    <x v="1"/>
    <x v="1"/>
    <x v="1"/>
    <x v="1"/>
    <x v="1"/>
    <x v="37"/>
    <x v="1"/>
    <x v="244"/>
    <x v="1245"/>
    <x v="17"/>
    <x v="1"/>
    <x v="59"/>
    <x v="1384"/>
    <x v="74"/>
  </r>
  <r>
    <n v="275000"/>
    <x v="1"/>
    <x v="19"/>
    <x v="168"/>
    <x v="242"/>
    <x v="3"/>
    <x v="1"/>
    <x v="1"/>
    <x v="3"/>
    <x v="1"/>
    <x v="97"/>
    <x v="1"/>
    <x v="176"/>
    <x v="4"/>
    <x v="144"/>
    <x v="1"/>
    <x v="46"/>
    <x v="40"/>
    <x v="265"/>
  </r>
  <r>
    <n v="445000"/>
    <x v="4"/>
    <x v="3"/>
    <x v="201"/>
    <x v="619"/>
    <x v="1"/>
    <x v="1"/>
    <x v="1"/>
    <x v="1"/>
    <x v="1"/>
    <x v="2"/>
    <x v="1"/>
    <x v="19"/>
    <x v="104"/>
    <x v="24"/>
    <x v="75"/>
    <x v="46"/>
    <x v="1385"/>
    <x v="52"/>
  </r>
  <r>
    <n v="510000"/>
    <x v="1"/>
    <x v="2"/>
    <x v="192"/>
    <x v="1300"/>
    <x v="1"/>
    <x v="1"/>
    <x v="1"/>
    <x v="1"/>
    <x v="3"/>
    <x v="65"/>
    <x v="1"/>
    <x v="215"/>
    <x v="1246"/>
    <x v="178"/>
    <x v="68"/>
    <x v="51"/>
    <x v="1238"/>
    <x v="452"/>
  </r>
  <r>
    <n v="1230000"/>
    <x v="3"/>
    <x v="7"/>
    <x v="204"/>
    <x v="152"/>
    <x v="2"/>
    <x v="1"/>
    <x v="1"/>
    <x v="1"/>
    <x v="5"/>
    <x v="6"/>
    <x v="1"/>
    <x v="166"/>
    <x v="1247"/>
    <x v="227"/>
    <x v="1"/>
    <x v="19"/>
    <x v="1386"/>
    <x v="107"/>
  </r>
  <r>
    <n v="390000"/>
    <x v="1"/>
    <x v="6"/>
    <x v="78"/>
    <x v="260"/>
    <x v="1"/>
    <x v="1"/>
    <x v="1"/>
    <x v="1"/>
    <x v="1"/>
    <x v="110"/>
    <x v="1"/>
    <x v="90"/>
    <x v="1248"/>
    <x v="8"/>
    <x v="24"/>
    <x v="61"/>
    <x v="1387"/>
    <x v="33"/>
  </r>
  <r>
    <n v="460000"/>
    <x v="1"/>
    <x v="2"/>
    <x v="72"/>
    <x v="1301"/>
    <x v="1"/>
    <x v="1"/>
    <x v="1"/>
    <x v="1"/>
    <x v="3"/>
    <x v="13"/>
    <x v="1"/>
    <x v="53"/>
    <x v="179"/>
    <x v="102"/>
    <x v="84"/>
    <x v="3"/>
    <x v="1388"/>
    <x v="308"/>
  </r>
  <r>
    <n v="700000"/>
    <x v="1"/>
    <x v="8"/>
    <x v="227"/>
    <x v="1302"/>
    <x v="1"/>
    <x v="1"/>
    <x v="1"/>
    <x v="3"/>
    <x v="3"/>
    <x v="100"/>
    <x v="1"/>
    <x v="38"/>
    <x v="1249"/>
    <x v="202"/>
    <x v="1"/>
    <x v="41"/>
    <x v="1389"/>
    <x v="184"/>
  </r>
  <r>
    <n v="874150"/>
    <x v="3"/>
    <x v="12"/>
    <x v="381"/>
    <x v="1303"/>
    <x v="2"/>
    <x v="1"/>
    <x v="5"/>
    <x v="1"/>
    <x v="7"/>
    <x v="5"/>
    <x v="1"/>
    <x v="319"/>
    <x v="1250"/>
    <x v="27"/>
    <x v="84"/>
    <x v="42"/>
    <x v="30"/>
    <x v="107"/>
  </r>
  <r>
    <n v="470000"/>
    <x v="1"/>
    <x v="2"/>
    <x v="153"/>
    <x v="1267"/>
    <x v="2"/>
    <x v="1"/>
    <x v="1"/>
    <x v="1"/>
    <x v="3"/>
    <x v="5"/>
    <x v="1"/>
    <x v="67"/>
    <x v="1251"/>
    <x v="174"/>
    <x v="1"/>
    <x v="61"/>
    <x v="946"/>
    <x v="125"/>
  </r>
  <r>
    <n v="374000"/>
    <x v="1"/>
    <x v="8"/>
    <x v="227"/>
    <x v="1304"/>
    <x v="1"/>
    <x v="1"/>
    <x v="1"/>
    <x v="3"/>
    <x v="2"/>
    <x v="54"/>
    <x v="1"/>
    <x v="59"/>
    <x v="1252"/>
    <x v="202"/>
    <x v="1"/>
    <x v="60"/>
    <x v="128"/>
    <x v="42"/>
  </r>
  <r>
    <n v="510000"/>
    <x v="2"/>
    <x v="8"/>
    <x v="86"/>
    <x v="1305"/>
    <x v="3"/>
    <x v="1"/>
    <x v="1"/>
    <x v="2"/>
    <x v="1"/>
    <x v="40"/>
    <x v="1"/>
    <x v="33"/>
    <x v="1253"/>
    <x v="79"/>
    <x v="1"/>
    <x v="32"/>
    <x v="824"/>
    <x v="474"/>
  </r>
  <r>
    <n v="467000"/>
    <x v="2"/>
    <x v="7"/>
    <x v="277"/>
    <x v="1306"/>
    <x v="4"/>
    <x v="1"/>
    <x v="1"/>
    <x v="1"/>
    <x v="3"/>
    <x v="76"/>
    <x v="1"/>
    <x v="22"/>
    <x v="1254"/>
    <x v="168"/>
    <x v="1"/>
    <x v="13"/>
    <x v="1390"/>
    <x v="399"/>
  </r>
  <r>
    <n v="576000"/>
    <x v="3"/>
    <x v="7"/>
    <x v="129"/>
    <x v="1307"/>
    <x v="2"/>
    <x v="1"/>
    <x v="1"/>
    <x v="1"/>
    <x v="3"/>
    <x v="50"/>
    <x v="1"/>
    <x v="105"/>
    <x v="1255"/>
    <x v="124"/>
    <x v="1"/>
    <x v="3"/>
    <x v="1391"/>
    <x v="424"/>
  </r>
  <r>
    <n v="196440"/>
    <x v="1"/>
    <x v="4"/>
    <x v="123"/>
    <x v="345"/>
    <x v="1"/>
    <x v="1"/>
    <x v="1"/>
    <x v="1"/>
    <x v="2"/>
    <x v="51"/>
    <x v="1"/>
    <x v="246"/>
    <x v="1256"/>
    <x v="94"/>
    <x v="1"/>
    <x v="28"/>
    <x v="1392"/>
    <x v="316"/>
  </r>
  <r>
    <n v="825000"/>
    <x v="3"/>
    <x v="7"/>
    <x v="382"/>
    <x v="1308"/>
    <x v="2"/>
    <x v="1"/>
    <x v="1"/>
    <x v="1"/>
    <x v="7"/>
    <x v="81"/>
    <x v="1"/>
    <x v="229"/>
    <x v="1257"/>
    <x v="345"/>
    <x v="1"/>
    <x v="51"/>
    <x v="1393"/>
    <x v="69"/>
  </r>
  <r>
    <n v="281000"/>
    <x v="2"/>
    <x v="1"/>
    <x v="320"/>
    <x v="1148"/>
    <x v="1"/>
    <x v="1"/>
    <x v="1"/>
    <x v="1"/>
    <x v="1"/>
    <x v="29"/>
    <x v="1"/>
    <x v="13"/>
    <x v="1258"/>
    <x v="33"/>
    <x v="1"/>
    <x v="42"/>
    <x v="1394"/>
    <x v="255"/>
  </r>
  <r>
    <n v="326000"/>
    <x v="1"/>
    <x v="7"/>
    <x v="383"/>
    <x v="1309"/>
    <x v="4"/>
    <x v="1"/>
    <x v="1"/>
    <x v="1"/>
    <x v="1"/>
    <x v="33"/>
    <x v="1"/>
    <x v="106"/>
    <x v="1259"/>
    <x v="346"/>
    <x v="1"/>
    <x v="2"/>
    <x v="1395"/>
    <x v="46"/>
  </r>
  <r>
    <n v="340000"/>
    <x v="1"/>
    <x v="8"/>
    <x v="202"/>
    <x v="1310"/>
    <x v="1"/>
    <x v="1"/>
    <x v="1"/>
    <x v="3"/>
    <x v="1"/>
    <x v="62"/>
    <x v="1"/>
    <x v="320"/>
    <x v="1260"/>
    <x v="167"/>
    <x v="1"/>
    <x v="45"/>
    <x v="1396"/>
    <x v="475"/>
  </r>
  <r>
    <n v="440000"/>
    <x v="4"/>
    <x v="8"/>
    <x v="346"/>
    <x v="1311"/>
    <x v="1"/>
    <x v="1"/>
    <x v="1"/>
    <x v="1"/>
    <x v="5"/>
    <x v="22"/>
    <x v="1"/>
    <x v="45"/>
    <x v="1261"/>
    <x v="9"/>
    <x v="127"/>
    <x v="35"/>
    <x v="1397"/>
    <x v="476"/>
  </r>
  <r>
    <n v="749000"/>
    <x v="3"/>
    <x v="7"/>
    <x v="201"/>
    <x v="1312"/>
    <x v="2"/>
    <x v="1"/>
    <x v="1"/>
    <x v="1"/>
    <x v="5"/>
    <x v="96"/>
    <x v="1"/>
    <x v="255"/>
    <x v="1262"/>
    <x v="347"/>
    <x v="1"/>
    <x v="43"/>
    <x v="1398"/>
    <x v="160"/>
  </r>
  <r>
    <n v="340000"/>
    <x v="3"/>
    <x v="1"/>
    <x v="168"/>
    <x v="222"/>
    <x v="3"/>
    <x v="1"/>
    <x v="1"/>
    <x v="1"/>
    <x v="1"/>
    <x v="8"/>
    <x v="1"/>
    <x v="201"/>
    <x v="216"/>
    <x v="144"/>
    <x v="1"/>
    <x v="42"/>
    <x v="1399"/>
    <x v="220"/>
  </r>
  <r>
    <n v="561000"/>
    <x v="1"/>
    <x v="4"/>
    <x v="227"/>
    <x v="152"/>
    <x v="2"/>
    <x v="1"/>
    <x v="1"/>
    <x v="1"/>
    <x v="1"/>
    <x v="17"/>
    <x v="31"/>
    <x v="258"/>
    <x v="398"/>
    <x v="202"/>
    <x v="1"/>
    <x v="4"/>
    <x v="1400"/>
    <x v="4"/>
  </r>
  <r>
    <n v="270000"/>
    <x v="1"/>
    <x v="2"/>
    <x v="27"/>
    <x v="1313"/>
    <x v="1"/>
    <x v="1"/>
    <x v="1"/>
    <x v="1"/>
    <x v="1"/>
    <x v="56"/>
    <x v="1"/>
    <x v="232"/>
    <x v="1263"/>
    <x v="78"/>
    <x v="17"/>
    <x v="10"/>
    <x v="1401"/>
    <x v="384"/>
  </r>
  <r>
    <n v="600000"/>
    <x v="2"/>
    <x v="1"/>
    <x v="70"/>
    <x v="78"/>
    <x v="1"/>
    <x v="1"/>
    <x v="1"/>
    <x v="3"/>
    <x v="1"/>
    <x v="114"/>
    <x v="39"/>
    <x v="53"/>
    <x v="80"/>
    <x v="65"/>
    <x v="1"/>
    <x v="23"/>
    <x v="1402"/>
    <x v="203"/>
  </r>
  <r>
    <n v="219900"/>
    <x v="3"/>
    <x v="6"/>
    <x v="125"/>
    <x v="1314"/>
    <x v="1"/>
    <x v="1"/>
    <x v="1"/>
    <x v="1"/>
    <x v="2"/>
    <x v="19"/>
    <x v="15"/>
    <x v="148"/>
    <x v="582"/>
    <x v="142"/>
    <x v="1"/>
    <x v="35"/>
    <x v="520"/>
    <x v="283"/>
  </r>
  <r>
    <n v="617000"/>
    <x v="1"/>
    <x v="8"/>
    <x v="365"/>
    <x v="1315"/>
    <x v="2"/>
    <x v="1"/>
    <x v="1"/>
    <x v="1"/>
    <x v="3"/>
    <x v="51"/>
    <x v="1"/>
    <x v="15"/>
    <x v="1264"/>
    <x v="307"/>
    <x v="1"/>
    <x v="20"/>
    <x v="1403"/>
    <x v="477"/>
  </r>
  <r>
    <n v="469000"/>
    <x v="1"/>
    <x v="2"/>
    <x v="209"/>
    <x v="1316"/>
    <x v="2"/>
    <x v="1"/>
    <x v="1"/>
    <x v="1"/>
    <x v="3"/>
    <x v="65"/>
    <x v="1"/>
    <x v="77"/>
    <x v="1265"/>
    <x v="187"/>
    <x v="1"/>
    <x v="42"/>
    <x v="1021"/>
    <x v="438"/>
  </r>
  <r>
    <n v="229000"/>
    <x v="1"/>
    <x v="1"/>
    <x v="14"/>
    <x v="1317"/>
    <x v="1"/>
    <x v="1"/>
    <x v="1"/>
    <x v="1"/>
    <x v="1"/>
    <x v="11"/>
    <x v="1"/>
    <x v="321"/>
    <x v="1266"/>
    <x v="13"/>
    <x v="1"/>
    <x v="7"/>
    <x v="1404"/>
    <x v="19"/>
  </r>
  <r>
    <n v="1270000"/>
    <x v="3"/>
    <x v="3"/>
    <x v="131"/>
    <x v="1318"/>
    <x v="5"/>
    <x v="1"/>
    <x v="1"/>
    <x v="2"/>
    <x v="5"/>
    <x v="115"/>
    <x v="1"/>
    <x v="118"/>
    <x v="54"/>
    <x v="43"/>
    <x v="38"/>
    <x v="50"/>
    <x v="1030"/>
    <x v="295"/>
  </r>
  <r>
    <n v="365000"/>
    <x v="1"/>
    <x v="6"/>
    <x v="183"/>
    <x v="1319"/>
    <x v="1"/>
    <x v="1"/>
    <x v="1"/>
    <x v="1"/>
    <x v="1"/>
    <x v="100"/>
    <x v="1"/>
    <x v="65"/>
    <x v="1267"/>
    <x v="76"/>
    <x v="100"/>
    <x v="61"/>
    <x v="46"/>
    <x v="7"/>
  </r>
  <r>
    <n v="429000"/>
    <x v="3"/>
    <x v="7"/>
    <x v="185"/>
    <x v="1320"/>
    <x v="2"/>
    <x v="1"/>
    <x v="1"/>
    <x v="1"/>
    <x v="5"/>
    <x v="6"/>
    <x v="1"/>
    <x v="51"/>
    <x v="1268"/>
    <x v="170"/>
    <x v="1"/>
    <x v="28"/>
    <x v="1405"/>
    <x v="265"/>
  </r>
  <r>
    <n v="550000"/>
    <x v="3"/>
    <x v="7"/>
    <x v="384"/>
    <x v="1321"/>
    <x v="2"/>
    <x v="1"/>
    <x v="1"/>
    <x v="1"/>
    <x v="5"/>
    <x v="10"/>
    <x v="1"/>
    <x v="108"/>
    <x v="71"/>
    <x v="163"/>
    <x v="1"/>
    <x v="15"/>
    <x v="1406"/>
    <x v="478"/>
  </r>
  <r>
    <n v="453000"/>
    <x v="1"/>
    <x v="7"/>
    <x v="209"/>
    <x v="1322"/>
    <x v="1"/>
    <x v="1"/>
    <x v="1"/>
    <x v="3"/>
    <x v="1"/>
    <x v="1"/>
    <x v="1"/>
    <x v="75"/>
    <x v="1269"/>
    <x v="123"/>
    <x v="22"/>
    <x v="30"/>
    <x v="160"/>
    <x v="76"/>
  </r>
  <r>
    <n v="187500"/>
    <x v="1"/>
    <x v="6"/>
    <x v="1"/>
    <x v="152"/>
    <x v="1"/>
    <x v="1"/>
    <x v="1"/>
    <x v="3"/>
    <x v="1"/>
    <x v="13"/>
    <x v="1"/>
    <x v="252"/>
    <x v="1270"/>
    <x v="1"/>
    <x v="1"/>
    <x v="31"/>
    <x v="1407"/>
    <x v="139"/>
  </r>
  <r>
    <n v="520500"/>
    <x v="6"/>
    <x v="7"/>
    <x v="271"/>
    <x v="1323"/>
    <x v="1"/>
    <x v="1"/>
    <x v="1"/>
    <x v="2"/>
    <x v="1"/>
    <x v="1"/>
    <x v="1"/>
    <x v="66"/>
    <x v="1271"/>
    <x v="45"/>
    <x v="31"/>
    <x v="18"/>
    <x v="1408"/>
    <x v="109"/>
  </r>
  <r>
    <n v="300000"/>
    <x v="1"/>
    <x v="8"/>
    <x v="41"/>
    <x v="1324"/>
    <x v="1"/>
    <x v="1"/>
    <x v="1"/>
    <x v="3"/>
    <x v="1"/>
    <x v="13"/>
    <x v="1"/>
    <x v="70"/>
    <x v="1272"/>
    <x v="32"/>
    <x v="1"/>
    <x v="64"/>
    <x v="1409"/>
    <x v="77"/>
  </r>
  <r>
    <n v="799000"/>
    <x v="3"/>
    <x v="10"/>
    <x v="339"/>
    <x v="4"/>
    <x v="2"/>
    <x v="1"/>
    <x v="1"/>
    <x v="1"/>
    <x v="5"/>
    <x v="27"/>
    <x v="1"/>
    <x v="80"/>
    <x v="12"/>
    <x v="110"/>
    <x v="55"/>
    <x v="12"/>
    <x v="12"/>
    <x v="116"/>
  </r>
  <r>
    <n v="338000"/>
    <x v="1"/>
    <x v="7"/>
    <x v="284"/>
    <x v="1325"/>
    <x v="2"/>
    <x v="1"/>
    <x v="1"/>
    <x v="1"/>
    <x v="3"/>
    <x v="10"/>
    <x v="1"/>
    <x v="58"/>
    <x v="1273"/>
    <x v="260"/>
    <x v="1"/>
    <x v="10"/>
    <x v="1410"/>
    <x v="146"/>
  </r>
  <r>
    <n v="800000"/>
    <x v="1"/>
    <x v="1"/>
    <x v="171"/>
    <x v="112"/>
    <x v="3"/>
    <x v="1"/>
    <x v="1"/>
    <x v="3"/>
    <x v="3"/>
    <x v="115"/>
    <x v="1"/>
    <x v="16"/>
    <x v="1274"/>
    <x v="158"/>
    <x v="1"/>
    <x v="38"/>
    <x v="1411"/>
    <x v="12"/>
  </r>
  <r>
    <n v="360000"/>
    <x v="2"/>
    <x v="4"/>
    <x v="1"/>
    <x v="129"/>
    <x v="1"/>
    <x v="1"/>
    <x v="5"/>
    <x v="3"/>
    <x v="2"/>
    <x v="69"/>
    <x v="1"/>
    <x v="81"/>
    <x v="16"/>
    <x v="348"/>
    <x v="158"/>
    <x v="4"/>
    <x v="452"/>
    <x v="399"/>
  </r>
  <r>
    <n v="442500"/>
    <x v="6"/>
    <x v="7"/>
    <x v="199"/>
    <x v="1326"/>
    <x v="1"/>
    <x v="1"/>
    <x v="1"/>
    <x v="1"/>
    <x v="1"/>
    <x v="21"/>
    <x v="1"/>
    <x v="125"/>
    <x v="1275"/>
    <x v="25"/>
    <x v="89"/>
    <x v="54"/>
    <x v="1329"/>
    <x v="86"/>
  </r>
  <r>
    <n v="700000"/>
    <x v="3"/>
    <x v="1"/>
    <x v="142"/>
    <x v="1327"/>
    <x v="1"/>
    <x v="1"/>
    <x v="2"/>
    <x v="3"/>
    <x v="2"/>
    <x v="82"/>
    <x v="1"/>
    <x v="180"/>
    <x v="1276"/>
    <x v="149"/>
    <x v="1"/>
    <x v="59"/>
    <x v="1412"/>
    <x v="134"/>
  </r>
  <r>
    <n v="830000"/>
    <x v="4"/>
    <x v="3"/>
    <x v="204"/>
    <x v="1328"/>
    <x v="1"/>
    <x v="1"/>
    <x v="1"/>
    <x v="2"/>
    <x v="5"/>
    <x v="21"/>
    <x v="1"/>
    <x v="193"/>
    <x v="1277"/>
    <x v="230"/>
    <x v="57"/>
    <x v="19"/>
    <x v="1413"/>
    <x v="217"/>
  </r>
  <r>
    <n v="360400"/>
    <x v="1"/>
    <x v="7"/>
    <x v="299"/>
    <x v="1329"/>
    <x v="2"/>
    <x v="1"/>
    <x v="1"/>
    <x v="1"/>
    <x v="3"/>
    <x v="5"/>
    <x v="1"/>
    <x v="101"/>
    <x v="20"/>
    <x v="135"/>
    <x v="1"/>
    <x v="63"/>
    <x v="1414"/>
    <x v="373"/>
  </r>
  <r>
    <n v="345000"/>
    <x v="1"/>
    <x v="1"/>
    <x v="121"/>
    <x v="1330"/>
    <x v="1"/>
    <x v="1"/>
    <x v="1"/>
    <x v="2"/>
    <x v="1"/>
    <x v="9"/>
    <x v="1"/>
    <x v="176"/>
    <x v="1278"/>
    <x v="105"/>
    <x v="1"/>
    <x v="29"/>
    <x v="1415"/>
    <x v="293"/>
  </r>
  <r>
    <n v="300000"/>
    <x v="1"/>
    <x v="8"/>
    <x v="262"/>
    <x v="617"/>
    <x v="1"/>
    <x v="1"/>
    <x v="1"/>
    <x v="3"/>
    <x v="1"/>
    <x v="38"/>
    <x v="1"/>
    <x v="141"/>
    <x v="1279"/>
    <x v="12"/>
    <x v="2"/>
    <x v="37"/>
    <x v="1416"/>
    <x v="105"/>
  </r>
  <r>
    <n v="350000"/>
    <x v="1"/>
    <x v="1"/>
    <x v="89"/>
    <x v="202"/>
    <x v="1"/>
    <x v="1"/>
    <x v="1"/>
    <x v="2"/>
    <x v="1"/>
    <x v="37"/>
    <x v="1"/>
    <x v="185"/>
    <x v="587"/>
    <x v="86"/>
    <x v="1"/>
    <x v="29"/>
    <x v="1417"/>
    <x v="351"/>
  </r>
  <r>
    <n v="368000"/>
    <x v="3"/>
    <x v="4"/>
    <x v="181"/>
    <x v="1331"/>
    <x v="1"/>
    <x v="1"/>
    <x v="1"/>
    <x v="1"/>
    <x v="1"/>
    <x v="47"/>
    <x v="1"/>
    <x v="146"/>
    <x v="1280"/>
    <x v="56"/>
    <x v="84"/>
    <x v="10"/>
    <x v="1317"/>
    <x v="384"/>
  </r>
  <r>
    <n v="264000"/>
    <x v="1"/>
    <x v="8"/>
    <x v="69"/>
    <x v="1332"/>
    <x v="1"/>
    <x v="1"/>
    <x v="1"/>
    <x v="3"/>
    <x v="3"/>
    <x v="38"/>
    <x v="1"/>
    <x v="195"/>
    <x v="71"/>
    <x v="115"/>
    <x v="1"/>
    <x v="31"/>
    <x v="123"/>
    <x v="51"/>
  </r>
  <r>
    <n v="435000"/>
    <x v="1"/>
    <x v="4"/>
    <x v="77"/>
    <x v="1333"/>
    <x v="1"/>
    <x v="1"/>
    <x v="1"/>
    <x v="1"/>
    <x v="5"/>
    <x v="71"/>
    <x v="1"/>
    <x v="100"/>
    <x v="1281"/>
    <x v="164"/>
    <x v="50"/>
    <x v="10"/>
    <x v="1418"/>
    <x v="479"/>
  </r>
  <r>
    <n v="200000"/>
    <x v="1"/>
    <x v="6"/>
    <x v="32"/>
    <x v="1334"/>
    <x v="3"/>
    <x v="1"/>
    <x v="1"/>
    <x v="1"/>
    <x v="2"/>
    <x v="109"/>
    <x v="1"/>
    <x v="128"/>
    <x v="1282"/>
    <x v="246"/>
    <x v="1"/>
    <x v="69"/>
    <x v="1419"/>
    <x v="189"/>
  </r>
  <r>
    <n v="620000"/>
    <x v="4"/>
    <x v="7"/>
    <x v="270"/>
    <x v="1335"/>
    <x v="2"/>
    <x v="1"/>
    <x v="1"/>
    <x v="2"/>
    <x v="3"/>
    <x v="28"/>
    <x v="1"/>
    <x v="195"/>
    <x v="1283"/>
    <x v="115"/>
    <x v="13"/>
    <x v="26"/>
    <x v="43"/>
    <x v="480"/>
  </r>
  <r>
    <n v="1680000"/>
    <x v="4"/>
    <x v="16"/>
    <x v="385"/>
    <x v="1336"/>
    <x v="2"/>
    <x v="1"/>
    <x v="1"/>
    <x v="1"/>
    <x v="7"/>
    <x v="35"/>
    <x v="1"/>
    <x v="223"/>
    <x v="1284"/>
    <x v="317"/>
    <x v="120"/>
    <x v="19"/>
    <x v="1420"/>
    <x v="224"/>
  </r>
  <r>
    <n v="337000"/>
    <x v="1"/>
    <x v="8"/>
    <x v="26"/>
    <x v="12"/>
    <x v="1"/>
    <x v="1"/>
    <x v="1"/>
    <x v="3"/>
    <x v="1"/>
    <x v="114"/>
    <x v="1"/>
    <x v="24"/>
    <x v="12"/>
    <x v="90"/>
    <x v="11"/>
    <x v="52"/>
    <x v="995"/>
    <x v="347"/>
  </r>
  <r>
    <n v="1930000"/>
    <x v="3"/>
    <x v="10"/>
    <x v="386"/>
    <x v="1337"/>
    <x v="2"/>
    <x v="1"/>
    <x v="1"/>
    <x v="3"/>
    <x v="4"/>
    <x v="34"/>
    <x v="1"/>
    <x v="264"/>
    <x v="1285"/>
    <x v="349"/>
    <x v="1"/>
    <x v="40"/>
    <x v="1421"/>
    <x v="106"/>
  </r>
  <r>
    <n v="544500"/>
    <x v="3"/>
    <x v="7"/>
    <x v="135"/>
    <x v="1338"/>
    <x v="1"/>
    <x v="1"/>
    <x v="1"/>
    <x v="2"/>
    <x v="1"/>
    <x v="89"/>
    <x v="1"/>
    <x v="146"/>
    <x v="1286"/>
    <x v="95"/>
    <x v="13"/>
    <x v="43"/>
    <x v="531"/>
    <x v="206"/>
  </r>
  <r>
    <n v="252000"/>
    <x v="5"/>
    <x v="1"/>
    <x v="387"/>
    <x v="1339"/>
    <x v="1"/>
    <x v="1"/>
    <x v="3"/>
    <x v="4"/>
    <x v="2"/>
    <x v="63"/>
    <x v="6"/>
    <x v="62"/>
    <x v="1287"/>
    <x v="350"/>
    <x v="1"/>
    <x v="44"/>
    <x v="1422"/>
    <x v="410"/>
  </r>
  <r>
    <n v="445000"/>
    <x v="3"/>
    <x v="7"/>
    <x v="87"/>
    <x v="1340"/>
    <x v="2"/>
    <x v="1"/>
    <x v="1"/>
    <x v="1"/>
    <x v="3"/>
    <x v="41"/>
    <x v="1"/>
    <x v="36"/>
    <x v="16"/>
    <x v="238"/>
    <x v="1"/>
    <x v="65"/>
    <x v="1423"/>
    <x v="297"/>
  </r>
  <r>
    <n v="379500"/>
    <x v="1"/>
    <x v="2"/>
    <x v="83"/>
    <x v="936"/>
    <x v="2"/>
    <x v="1"/>
    <x v="1"/>
    <x v="1"/>
    <x v="1"/>
    <x v="46"/>
    <x v="1"/>
    <x v="106"/>
    <x v="1288"/>
    <x v="100"/>
    <x v="1"/>
    <x v="37"/>
    <x v="1424"/>
    <x v="29"/>
  </r>
  <r>
    <n v="189950"/>
    <x v="3"/>
    <x v="4"/>
    <x v="120"/>
    <x v="1039"/>
    <x v="1"/>
    <x v="1"/>
    <x v="1"/>
    <x v="3"/>
    <x v="2"/>
    <x v="114"/>
    <x v="1"/>
    <x v="17"/>
    <x v="80"/>
    <x v="66"/>
    <x v="25"/>
    <x v="28"/>
    <x v="1425"/>
    <x v="272"/>
  </r>
  <r>
    <n v="469000"/>
    <x v="1"/>
    <x v="1"/>
    <x v="231"/>
    <x v="865"/>
    <x v="3"/>
    <x v="1"/>
    <x v="1"/>
    <x v="2"/>
    <x v="2"/>
    <x v="26"/>
    <x v="1"/>
    <x v="138"/>
    <x v="364"/>
    <x v="204"/>
    <x v="1"/>
    <x v="38"/>
    <x v="1426"/>
    <x v="142"/>
  </r>
  <r>
    <n v="600000"/>
    <x v="4"/>
    <x v="9"/>
    <x v="101"/>
    <x v="1341"/>
    <x v="1"/>
    <x v="1"/>
    <x v="1"/>
    <x v="2"/>
    <x v="1"/>
    <x v="15"/>
    <x v="1"/>
    <x v="287"/>
    <x v="1289"/>
    <x v="30"/>
    <x v="89"/>
    <x v="51"/>
    <x v="1427"/>
    <x v="280"/>
  </r>
  <r>
    <n v="785000"/>
    <x v="1"/>
    <x v="7"/>
    <x v="201"/>
    <x v="1342"/>
    <x v="2"/>
    <x v="1"/>
    <x v="4"/>
    <x v="1"/>
    <x v="5"/>
    <x v="33"/>
    <x v="1"/>
    <x v="274"/>
    <x v="154"/>
    <x v="347"/>
    <x v="1"/>
    <x v="37"/>
    <x v="1428"/>
    <x v="417"/>
  </r>
  <r>
    <n v="372000"/>
    <x v="3"/>
    <x v="9"/>
    <x v="233"/>
    <x v="1343"/>
    <x v="2"/>
    <x v="1"/>
    <x v="1"/>
    <x v="3"/>
    <x v="3"/>
    <x v="71"/>
    <x v="1"/>
    <x v="10"/>
    <x v="1290"/>
    <x v="211"/>
    <x v="1"/>
    <x v="35"/>
    <x v="1429"/>
    <x v="340"/>
  </r>
  <r>
    <n v="445000"/>
    <x v="4"/>
    <x v="3"/>
    <x v="124"/>
    <x v="1344"/>
    <x v="2"/>
    <x v="1"/>
    <x v="1"/>
    <x v="1"/>
    <x v="1"/>
    <x v="74"/>
    <x v="1"/>
    <x v="35"/>
    <x v="1291"/>
    <x v="351"/>
    <x v="1"/>
    <x v="29"/>
    <x v="1430"/>
    <x v="66"/>
  </r>
  <r>
    <n v="508000"/>
    <x v="3"/>
    <x v="2"/>
    <x v="191"/>
    <x v="1345"/>
    <x v="2"/>
    <x v="1"/>
    <x v="1"/>
    <x v="3"/>
    <x v="3"/>
    <x v="48"/>
    <x v="1"/>
    <x v="208"/>
    <x v="1292"/>
    <x v="202"/>
    <x v="90"/>
    <x v="25"/>
    <x v="1431"/>
    <x v="412"/>
  </r>
  <r>
    <n v="780000"/>
    <x v="4"/>
    <x v="6"/>
    <x v="140"/>
    <x v="164"/>
    <x v="2"/>
    <x v="1"/>
    <x v="1"/>
    <x v="1"/>
    <x v="3"/>
    <x v="66"/>
    <x v="1"/>
    <x v="82"/>
    <x v="80"/>
    <x v="133"/>
    <x v="1"/>
    <x v="16"/>
    <x v="1432"/>
    <x v="409"/>
  </r>
  <r>
    <n v="541100"/>
    <x v="3"/>
    <x v="2"/>
    <x v="218"/>
    <x v="1267"/>
    <x v="2"/>
    <x v="1"/>
    <x v="1"/>
    <x v="1"/>
    <x v="5"/>
    <x v="65"/>
    <x v="1"/>
    <x v="172"/>
    <x v="809"/>
    <x v="193"/>
    <x v="1"/>
    <x v="66"/>
    <x v="1433"/>
    <x v="11"/>
  </r>
  <r>
    <n v="729000"/>
    <x v="3"/>
    <x v="7"/>
    <x v="77"/>
    <x v="326"/>
    <x v="2"/>
    <x v="1"/>
    <x v="1"/>
    <x v="1"/>
    <x v="5"/>
    <x v="10"/>
    <x v="1"/>
    <x v="311"/>
    <x v="1153"/>
    <x v="72"/>
    <x v="1"/>
    <x v="56"/>
    <x v="1434"/>
    <x v="461"/>
  </r>
  <r>
    <n v="397000"/>
    <x v="1"/>
    <x v="4"/>
    <x v="25"/>
    <x v="1346"/>
    <x v="1"/>
    <x v="1"/>
    <x v="4"/>
    <x v="2"/>
    <x v="1"/>
    <x v="53"/>
    <x v="1"/>
    <x v="101"/>
    <x v="1293"/>
    <x v="23"/>
    <x v="1"/>
    <x v="59"/>
    <x v="1435"/>
    <x v="481"/>
  </r>
  <r>
    <n v="451555"/>
    <x v="2"/>
    <x v="1"/>
    <x v="105"/>
    <x v="1347"/>
    <x v="1"/>
    <x v="1"/>
    <x v="5"/>
    <x v="1"/>
    <x v="2"/>
    <x v="102"/>
    <x v="40"/>
    <x v="103"/>
    <x v="884"/>
    <x v="104"/>
    <x v="1"/>
    <x v="44"/>
    <x v="1436"/>
    <x v="14"/>
  </r>
  <r>
    <n v="300000"/>
    <x v="2"/>
    <x v="1"/>
    <x v="75"/>
    <x v="1348"/>
    <x v="1"/>
    <x v="1"/>
    <x v="1"/>
    <x v="1"/>
    <x v="2"/>
    <x v="20"/>
    <x v="1"/>
    <x v="83"/>
    <x v="1294"/>
    <x v="71"/>
    <x v="1"/>
    <x v="61"/>
    <x v="1437"/>
    <x v="129"/>
  </r>
  <r>
    <n v="416000"/>
    <x v="1"/>
    <x v="7"/>
    <x v="67"/>
    <x v="1349"/>
    <x v="1"/>
    <x v="1"/>
    <x v="1"/>
    <x v="2"/>
    <x v="1"/>
    <x v="19"/>
    <x v="1"/>
    <x v="192"/>
    <x v="372"/>
    <x v="29"/>
    <x v="22"/>
    <x v="37"/>
    <x v="1438"/>
    <x v="65"/>
  </r>
  <r>
    <n v="490000"/>
    <x v="2"/>
    <x v="1"/>
    <x v="231"/>
    <x v="34"/>
    <x v="1"/>
    <x v="1"/>
    <x v="1"/>
    <x v="1"/>
    <x v="2"/>
    <x v="45"/>
    <x v="1"/>
    <x v="66"/>
    <x v="1295"/>
    <x v="290"/>
    <x v="114"/>
    <x v="34"/>
    <x v="1439"/>
    <x v="191"/>
  </r>
  <r>
    <n v="480000"/>
    <x v="6"/>
    <x v="17"/>
    <x v="157"/>
    <x v="1350"/>
    <x v="2"/>
    <x v="1"/>
    <x v="1"/>
    <x v="1"/>
    <x v="1"/>
    <x v="11"/>
    <x v="12"/>
    <x v="232"/>
    <x v="814"/>
    <x v="267"/>
    <x v="1"/>
    <x v="9"/>
    <x v="1440"/>
    <x v="248"/>
  </r>
  <r>
    <n v="368000"/>
    <x v="2"/>
    <x v="4"/>
    <x v="320"/>
    <x v="1351"/>
    <x v="1"/>
    <x v="1"/>
    <x v="1"/>
    <x v="1"/>
    <x v="1"/>
    <x v="50"/>
    <x v="1"/>
    <x v="9"/>
    <x v="1296"/>
    <x v="261"/>
    <x v="161"/>
    <x v="47"/>
    <x v="729"/>
    <x v="193"/>
  </r>
  <r>
    <n v="1040000"/>
    <x v="1"/>
    <x v="7"/>
    <x v="283"/>
    <x v="1352"/>
    <x v="2"/>
    <x v="1"/>
    <x v="1"/>
    <x v="1"/>
    <x v="8"/>
    <x v="42"/>
    <x v="1"/>
    <x v="174"/>
    <x v="1297"/>
    <x v="259"/>
    <x v="1"/>
    <x v="25"/>
    <x v="1038"/>
    <x v="304"/>
  </r>
  <r>
    <n v="545000"/>
    <x v="1"/>
    <x v="7"/>
    <x v="192"/>
    <x v="275"/>
    <x v="1"/>
    <x v="1"/>
    <x v="2"/>
    <x v="3"/>
    <x v="3"/>
    <x v="53"/>
    <x v="1"/>
    <x v="142"/>
    <x v="60"/>
    <x v="39"/>
    <x v="34"/>
    <x v="9"/>
    <x v="1441"/>
    <x v="76"/>
  </r>
  <r>
    <n v="850000"/>
    <x v="4"/>
    <x v="9"/>
    <x v="68"/>
    <x v="1353"/>
    <x v="2"/>
    <x v="1"/>
    <x v="1"/>
    <x v="1"/>
    <x v="7"/>
    <x v="96"/>
    <x v="1"/>
    <x v="149"/>
    <x v="1298"/>
    <x v="352"/>
    <x v="1"/>
    <x v="43"/>
    <x v="1442"/>
    <x v="250"/>
  </r>
  <r>
    <n v="550000"/>
    <x v="3"/>
    <x v="12"/>
    <x v="388"/>
    <x v="53"/>
    <x v="2"/>
    <x v="1"/>
    <x v="1"/>
    <x v="1"/>
    <x v="7"/>
    <x v="10"/>
    <x v="1"/>
    <x v="322"/>
    <x v="1299"/>
    <x v="113"/>
    <x v="1"/>
    <x v="69"/>
    <x v="1443"/>
    <x v="133"/>
  </r>
  <r>
    <n v="600000"/>
    <x v="1"/>
    <x v="2"/>
    <x v="61"/>
    <x v="1354"/>
    <x v="2"/>
    <x v="1"/>
    <x v="1"/>
    <x v="1"/>
    <x v="5"/>
    <x v="34"/>
    <x v="1"/>
    <x v="21"/>
    <x v="1300"/>
    <x v="60"/>
    <x v="1"/>
    <x v="5"/>
    <x v="698"/>
    <x v="250"/>
  </r>
  <r>
    <n v="535000"/>
    <x v="3"/>
    <x v="7"/>
    <x v="296"/>
    <x v="1355"/>
    <x v="1"/>
    <x v="1"/>
    <x v="1"/>
    <x v="1"/>
    <x v="3"/>
    <x v="21"/>
    <x v="1"/>
    <x v="10"/>
    <x v="1301"/>
    <x v="158"/>
    <x v="30"/>
    <x v="61"/>
    <x v="1444"/>
    <x v="53"/>
  </r>
  <r>
    <n v="599950"/>
    <x v="1"/>
    <x v="7"/>
    <x v="77"/>
    <x v="1356"/>
    <x v="2"/>
    <x v="1"/>
    <x v="1"/>
    <x v="1"/>
    <x v="3"/>
    <x v="35"/>
    <x v="1"/>
    <x v="258"/>
    <x v="1302"/>
    <x v="72"/>
    <x v="1"/>
    <x v="46"/>
    <x v="1445"/>
    <x v="197"/>
  </r>
  <r>
    <n v="531000"/>
    <x v="4"/>
    <x v="9"/>
    <x v="270"/>
    <x v="1357"/>
    <x v="1"/>
    <x v="1"/>
    <x v="1"/>
    <x v="3"/>
    <x v="3"/>
    <x v="1"/>
    <x v="1"/>
    <x v="171"/>
    <x v="1303"/>
    <x v="56"/>
    <x v="25"/>
    <x v="52"/>
    <x v="1446"/>
    <x v="129"/>
  </r>
  <r>
    <n v="530000"/>
    <x v="3"/>
    <x v="2"/>
    <x v="177"/>
    <x v="1358"/>
    <x v="2"/>
    <x v="1"/>
    <x v="1"/>
    <x v="3"/>
    <x v="3"/>
    <x v="21"/>
    <x v="1"/>
    <x v="146"/>
    <x v="269"/>
    <x v="164"/>
    <x v="1"/>
    <x v="57"/>
    <x v="1447"/>
    <x v="136"/>
  </r>
  <r>
    <n v="597326"/>
    <x v="3"/>
    <x v="11"/>
    <x v="332"/>
    <x v="304"/>
    <x v="2"/>
    <x v="1"/>
    <x v="1"/>
    <x v="1"/>
    <x v="7"/>
    <x v="111"/>
    <x v="1"/>
    <x v="110"/>
    <x v="429"/>
    <x v="236"/>
    <x v="37"/>
    <x v="19"/>
    <x v="855"/>
    <x v="103"/>
  </r>
  <r>
    <n v="805000"/>
    <x v="3"/>
    <x v="7"/>
    <x v="71"/>
    <x v="1359"/>
    <x v="2"/>
    <x v="1"/>
    <x v="1"/>
    <x v="1"/>
    <x v="5"/>
    <x v="83"/>
    <x v="1"/>
    <x v="108"/>
    <x v="1304"/>
    <x v="67"/>
    <x v="1"/>
    <x v="51"/>
    <x v="1448"/>
    <x v="352"/>
  </r>
  <r>
    <n v="390000"/>
    <x v="3"/>
    <x v="8"/>
    <x v="30"/>
    <x v="1360"/>
    <x v="1"/>
    <x v="1"/>
    <x v="1"/>
    <x v="3"/>
    <x v="3"/>
    <x v="21"/>
    <x v="1"/>
    <x v="223"/>
    <x v="1305"/>
    <x v="19"/>
    <x v="1"/>
    <x v="27"/>
    <x v="1449"/>
    <x v="240"/>
  </r>
  <r>
    <n v="487250"/>
    <x v="3"/>
    <x v="4"/>
    <x v="138"/>
    <x v="1361"/>
    <x v="3"/>
    <x v="1"/>
    <x v="1"/>
    <x v="1"/>
    <x v="1"/>
    <x v="80"/>
    <x v="1"/>
    <x v="94"/>
    <x v="1306"/>
    <x v="106"/>
    <x v="114"/>
    <x v="16"/>
    <x v="1450"/>
    <x v="337"/>
  </r>
  <r>
    <n v="301000"/>
    <x v="1"/>
    <x v="6"/>
    <x v="79"/>
    <x v="307"/>
    <x v="1"/>
    <x v="1"/>
    <x v="1"/>
    <x v="3"/>
    <x v="1"/>
    <x v="60"/>
    <x v="1"/>
    <x v="82"/>
    <x v="1307"/>
    <x v="116"/>
    <x v="1"/>
    <x v="61"/>
    <x v="1040"/>
    <x v="62"/>
  </r>
  <r>
    <n v="1180000"/>
    <x v="4"/>
    <x v="9"/>
    <x v="203"/>
    <x v="1362"/>
    <x v="3"/>
    <x v="1"/>
    <x v="4"/>
    <x v="1"/>
    <x v="3"/>
    <x v="75"/>
    <x v="1"/>
    <x v="219"/>
    <x v="16"/>
    <x v="174"/>
    <x v="111"/>
    <x v="58"/>
    <x v="939"/>
    <x v="361"/>
  </r>
  <r>
    <n v="299000"/>
    <x v="3"/>
    <x v="7"/>
    <x v="127"/>
    <x v="32"/>
    <x v="2"/>
    <x v="1"/>
    <x v="1"/>
    <x v="1"/>
    <x v="1"/>
    <x v="50"/>
    <x v="1"/>
    <x v="107"/>
    <x v="12"/>
    <x v="139"/>
    <x v="1"/>
    <x v="1"/>
    <x v="1451"/>
    <x v="103"/>
  </r>
  <r>
    <n v="2350000"/>
    <x v="3"/>
    <x v="2"/>
    <x v="280"/>
    <x v="1363"/>
    <x v="5"/>
    <x v="1"/>
    <x v="2"/>
    <x v="3"/>
    <x v="7"/>
    <x v="99"/>
    <x v="8"/>
    <x v="323"/>
    <x v="1308"/>
    <x v="109"/>
    <x v="11"/>
    <x v="60"/>
    <x v="104"/>
    <x v="64"/>
  </r>
  <r>
    <n v="400000"/>
    <x v="3"/>
    <x v="7"/>
    <x v="72"/>
    <x v="1364"/>
    <x v="5"/>
    <x v="1"/>
    <x v="1"/>
    <x v="1"/>
    <x v="1"/>
    <x v="79"/>
    <x v="1"/>
    <x v="246"/>
    <x v="16"/>
    <x v="68"/>
    <x v="1"/>
    <x v="65"/>
    <x v="991"/>
    <x v="82"/>
  </r>
  <r>
    <n v="467500"/>
    <x v="3"/>
    <x v="7"/>
    <x v="42"/>
    <x v="540"/>
    <x v="1"/>
    <x v="1"/>
    <x v="1"/>
    <x v="3"/>
    <x v="1"/>
    <x v="19"/>
    <x v="1"/>
    <x v="150"/>
    <x v="441"/>
    <x v="251"/>
    <x v="149"/>
    <x v="42"/>
    <x v="1452"/>
    <x v="173"/>
  </r>
  <r>
    <n v="305000"/>
    <x v="3"/>
    <x v="7"/>
    <x v="250"/>
    <x v="1365"/>
    <x v="2"/>
    <x v="1"/>
    <x v="1"/>
    <x v="1"/>
    <x v="3"/>
    <x v="71"/>
    <x v="1"/>
    <x v="123"/>
    <x v="1309"/>
    <x v="286"/>
    <x v="1"/>
    <x v="31"/>
    <x v="1453"/>
    <x v="31"/>
  </r>
  <r>
    <n v="210000"/>
    <x v="1"/>
    <x v="1"/>
    <x v="121"/>
    <x v="1366"/>
    <x v="1"/>
    <x v="1"/>
    <x v="1"/>
    <x v="1"/>
    <x v="6"/>
    <x v="39"/>
    <x v="1"/>
    <x v="5"/>
    <x v="1310"/>
    <x v="105"/>
    <x v="1"/>
    <x v="15"/>
    <x v="1454"/>
    <x v="482"/>
  </r>
  <r>
    <n v="300000"/>
    <x v="1"/>
    <x v="1"/>
    <x v="141"/>
    <x v="1367"/>
    <x v="1"/>
    <x v="1"/>
    <x v="1"/>
    <x v="1"/>
    <x v="2"/>
    <x v="15"/>
    <x v="1"/>
    <x v="252"/>
    <x v="1165"/>
    <x v="70"/>
    <x v="1"/>
    <x v="68"/>
    <x v="1455"/>
    <x v="482"/>
  </r>
  <r>
    <n v="327500"/>
    <x v="1"/>
    <x v="2"/>
    <x v="337"/>
    <x v="1368"/>
    <x v="1"/>
    <x v="1"/>
    <x v="1"/>
    <x v="1"/>
    <x v="3"/>
    <x v="29"/>
    <x v="1"/>
    <x v="144"/>
    <x v="1311"/>
    <x v="127"/>
    <x v="68"/>
    <x v="27"/>
    <x v="1456"/>
    <x v="274"/>
  </r>
  <r>
    <n v="269000"/>
    <x v="1"/>
    <x v="4"/>
    <x v="86"/>
    <x v="1369"/>
    <x v="1"/>
    <x v="1"/>
    <x v="1"/>
    <x v="1"/>
    <x v="1"/>
    <x v="10"/>
    <x v="1"/>
    <x v="244"/>
    <x v="1312"/>
    <x v="79"/>
    <x v="1"/>
    <x v="64"/>
    <x v="1457"/>
    <x v="380"/>
  </r>
  <r>
    <n v="975000"/>
    <x v="3"/>
    <x v="10"/>
    <x v="389"/>
    <x v="1370"/>
    <x v="1"/>
    <x v="1"/>
    <x v="4"/>
    <x v="1"/>
    <x v="5"/>
    <x v="19"/>
    <x v="1"/>
    <x v="221"/>
    <x v="1313"/>
    <x v="24"/>
    <x v="95"/>
    <x v="60"/>
    <x v="1458"/>
    <x v="145"/>
  </r>
  <r>
    <n v="355000"/>
    <x v="1"/>
    <x v="1"/>
    <x v="89"/>
    <x v="163"/>
    <x v="1"/>
    <x v="1"/>
    <x v="1"/>
    <x v="3"/>
    <x v="1"/>
    <x v="86"/>
    <x v="1"/>
    <x v="324"/>
    <x v="278"/>
    <x v="8"/>
    <x v="48"/>
    <x v="18"/>
    <x v="1459"/>
    <x v="361"/>
  </r>
  <r>
    <n v="712000"/>
    <x v="1"/>
    <x v="1"/>
    <x v="19"/>
    <x v="1371"/>
    <x v="3"/>
    <x v="1"/>
    <x v="1"/>
    <x v="3"/>
    <x v="1"/>
    <x v="14"/>
    <x v="1"/>
    <x v="78"/>
    <x v="113"/>
    <x v="252"/>
    <x v="162"/>
    <x v="16"/>
    <x v="1460"/>
    <x v="20"/>
  </r>
  <r>
    <n v="883000"/>
    <x v="3"/>
    <x v="7"/>
    <x v="331"/>
    <x v="1372"/>
    <x v="2"/>
    <x v="1"/>
    <x v="1"/>
    <x v="1"/>
    <x v="7"/>
    <x v="22"/>
    <x v="1"/>
    <x v="325"/>
    <x v="1314"/>
    <x v="302"/>
    <x v="1"/>
    <x v="66"/>
    <x v="159"/>
    <x v="34"/>
  </r>
  <r>
    <n v="190000"/>
    <x v="2"/>
    <x v="1"/>
    <x v="390"/>
    <x v="1373"/>
    <x v="1"/>
    <x v="1"/>
    <x v="1"/>
    <x v="1"/>
    <x v="2"/>
    <x v="16"/>
    <x v="1"/>
    <x v="62"/>
    <x v="670"/>
    <x v="273"/>
    <x v="1"/>
    <x v="45"/>
    <x v="1121"/>
    <x v="168"/>
  </r>
  <r>
    <n v="443000"/>
    <x v="1"/>
    <x v="8"/>
    <x v="221"/>
    <x v="1374"/>
    <x v="1"/>
    <x v="1"/>
    <x v="1"/>
    <x v="1"/>
    <x v="1"/>
    <x v="60"/>
    <x v="1"/>
    <x v="232"/>
    <x v="1315"/>
    <x v="17"/>
    <x v="15"/>
    <x v="54"/>
    <x v="1461"/>
    <x v="378"/>
  </r>
  <r>
    <n v="920000"/>
    <x v="3"/>
    <x v="3"/>
    <x v="294"/>
    <x v="1375"/>
    <x v="2"/>
    <x v="1"/>
    <x v="1"/>
    <x v="1"/>
    <x v="7"/>
    <x v="77"/>
    <x v="1"/>
    <x v="255"/>
    <x v="498"/>
    <x v="353"/>
    <x v="1"/>
    <x v="5"/>
    <x v="1462"/>
    <x v="398"/>
  </r>
  <r>
    <n v="285000"/>
    <x v="3"/>
    <x v="2"/>
    <x v="55"/>
    <x v="304"/>
    <x v="1"/>
    <x v="1"/>
    <x v="1"/>
    <x v="3"/>
    <x v="1"/>
    <x v="65"/>
    <x v="1"/>
    <x v="225"/>
    <x v="143"/>
    <x v="86"/>
    <x v="3"/>
    <x v="31"/>
    <x v="1463"/>
    <x v="86"/>
  </r>
  <r>
    <n v="901000"/>
    <x v="3"/>
    <x v="10"/>
    <x v="123"/>
    <x v="50"/>
    <x v="1"/>
    <x v="1"/>
    <x v="1"/>
    <x v="1"/>
    <x v="1"/>
    <x v="17"/>
    <x v="1"/>
    <x v="13"/>
    <x v="52"/>
    <x v="94"/>
    <x v="1"/>
    <x v="14"/>
    <x v="1464"/>
    <x v="93"/>
  </r>
  <r>
    <n v="552500"/>
    <x v="1"/>
    <x v="8"/>
    <x v="187"/>
    <x v="1376"/>
    <x v="1"/>
    <x v="1"/>
    <x v="1"/>
    <x v="1"/>
    <x v="1"/>
    <x v="100"/>
    <x v="1"/>
    <x v="4"/>
    <x v="113"/>
    <x v="194"/>
    <x v="60"/>
    <x v="47"/>
    <x v="1465"/>
    <x v="4"/>
  </r>
  <r>
    <n v="256000"/>
    <x v="2"/>
    <x v="1"/>
    <x v="139"/>
    <x v="4"/>
    <x v="1"/>
    <x v="1"/>
    <x v="1"/>
    <x v="1"/>
    <x v="2"/>
    <x v="24"/>
    <x v="19"/>
    <x v="22"/>
    <x v="4"/>
    <x v="11"/>
    <x v="1"/>
    <x v="9"/>
    <x v="211"/>
    <x v="364"/>
  </r>
  <r>
    <n v="341000"/>
    <x v="1"/>
    <x v="6"/>
    <x v="148"/>
    <x v="290"/>
    <x v="3"/>
    <x v="1"/>
    <x v="1"/>
    <x v="3"/>
    <x v="1"/>
    <x v="53"/>
    <x v="1"/>
    <x v="34"/>
    <x v="1316"/>
    <x v="96"/>
    <x v="1"/>
    <x v="61"/>
    <x v="323"/>
    <x v="26"/>
  </r>
  <r>
    <n v="279000"/>
    <x v="3"/>
    <x v="2"/>
    <x v="213"/>
    <x v="1377"/>
    <x v="2"/>
    <x v="1"/>
    <x v="1"/>
    <x v="1"/>
    <x v="1"/>
    <x v="61"/>
    <x v="1"/>
    <x v="15"/>
    <x v="1317"/>
    <x v="125"/>
    <x v="1"/>
    <x v="27"/>
    <x v="1466"/>
    <x v="275"/>
  </r>
  <r>
    <n v="686000"/>
    <x v="3"/>
    <x v="2"/>
    <x v="216"/>
    <x v="425"/>
    <x v="2"/>
    <x v="1"/>
    <x v="1"/>
    <x v="3"/>
    <x v="3"/>
    <x v="13"/>
    <x v="1"/>
    <x v="326"/>
    <x v="1318"/>
    <x v="47"/>
    <x v="1"/>
    <x v="57"/>
    <x v="1467"/>
    <x v="227"/>
  </r>
  <r>
    <n v="225000"/>
    <x v="2"/>
    <x v="1"/>
    <x v="142"/>
    <x v="1378"/>
    <x v="3"/>
    <x v="1"/>
    <x v="1"/>
    <x v="3"/>
    <x v="2"/>
    <x v="61"/>
    <x v="1"/>
    <x v="327"/>
    <x v="1319"/>
    <x v="149"/>
    <x v="1"/>
    <x v="45"/>
    <x v="236"/>
    <x v="483"/>
  </r>
  <r>
    <n v="215500"/>
    <x v="2"/>
    <x v="8"/>
    <x v="36"/>
    <x v="1379"/>
    <x v="1"/>
    <x v="1"/>
    <x v="1"/>
    <x v="1"/>
    <x v="2"/>
    <x v="47"/>
    <x v="1"/>
    <x v="66"/>
    <x v="1320"/>
    <x v="123"/>
    <x v="1"/>
    <x v="28"/>
    <x v="1468"/>
    <x v="408"/>
  </r>
  <r>
    <n v="950000"/>
    <x v="3"/>
    <x v="3"/>
    <x v="52"/>
    <x v="164"/>
    <x v="3"/>
    <x v="1"/>
    <x v="1"/>
    <x v="1"/>
    <x v="1"/>
    <x v="114"/>
    <x v="1"/>
    <x v="328"/>
    <x v="1321"/>
    <x v="226"/>
    <x v="93"/>
    <x v="22"/>
    <x v="1455"/>
    <x v="118"/>
  </r>
  <r>
    <n v="503000"/>
    <x v="3"/>
    <x v="7"/>
    <x v="157"/>
    <x v="1380"/>
    <x v="2"/>
    <x v="1"/>
    <x v="4"/>
    <x v="1"/>
    <x v="5"/>
    <x v="32"/>
    <x v="1"/>
    <x v="276"/>
    <x v="1322"/>
    <x v="138"/>
    <x v="57"/>
    <x v="68"/>
    <x v="570"/>
    <x v="484"/>
  </r>
  <r>
    <n v="780000"/>
    <x v="1"/>
    <x v="7"/>
    <x v="233"/>
    <x v="1381"/>
    <x v="2"/>
    <x v="1"/>
    <x v="1"/>
    <x v="1"/>
    <x v="5"/>
    <x v="83"/>
    <x v="1"/>
    <x v="184"/>
    <x v="1323"/>
    <x v="211"/>
    <x v="1"/>
    <x v="24"/>
    <x v="1469"/>
    <x v="226"/>
  </r>
  <r>
    <n v="212000"/>
    <x v="3"/>
    <x v="4"/>
    <x v="271"/>
    <x v="144"/>
    <x v="1"/>
    <x v="1"/>
    <x v="1"/>
    <x v="2"/>
    <x v="2"/>
    <x v="59"/>
    <x v="1"/>
    <x v="124"/>
    <x v="1324"/>
    <x v="112"/>
    <x v="93"/>
    <x v="1"/>
    <x v="1326"/>
    <x v="104"/>
  </r>
  <r>
    <n v="580000"/>
    <x v="3"/>
    <x v="9"/>
    <x v="30"/>
    <x v="1382"/>
    <x v="3"/>
    <x v="1"/>
    <x v="1"/>
    <x v="1"/>
    <x v="1"/>
    <x v="64"/>
    <x v="1"/>
    <x v="104"/>
    <x v="71"/>
    <x v="23"/>
    <x v="43"/>
    <x v="54"/>
    <x v="1470"/>
    <x v="127"/>
  </r>
  <r>
    <n v="465000"/>
    <x v="3"/>
    <x v="7"/>
    <x v="188"/>
    <x v="1383"/>
    <x v="2"/>
    <x v="1"/>
    <x v="1"/>
    <x v="1"/>
    <x v="1"/>
    <x v="16"/>
    <x v="1"/>
    <x v="156"/>
    <x v="1325"/>
    <x v="246"/>
    <x v="114"/>
    <x v="39"/>
    <x v="1471"/>
    <x v="246"/>
  </r>
  <r>
    <n v="206000"/>
    <x v="3"/>
    <x v="4"/>
    <x v="148"/>
    <x v="165"/>
    <x v="1"/>
    <x v="1"/>
    <x v="1"/>
    <x v="1"/>
    <x v="1"/>
    <x v="37"/>
    <x v="1"/>
    <x v="82"/>
    <x v="1326"/>
    <x v="96"/>
    <x v="1"/>
    <x v="28"/>
    <x v="1472"/>
    <x v="405"/>
  </r>
  <r>
    <n v="615000"/>
    <x v="1"/>
    <x v="7"/>
    <x v="51"/>
    <x v="1384"/>
    <x v="2"/>
    <x v="1"/>
    <x v="1"/>
    <x v="1"/>
    <x v="5"/>
    <x v="5"/>
    <x v="1"/>
    <x v="172"/>
    <x v="1327"/>
    <x v="49"/>
    <x v="1"/>
    <x v="57"/>
    <x v="1473"/>
    <x v="28"/>
  </r>
  <r>
    <n v="519000"/>
    <x v="3"/>
    <x v="1"/>
    <x v="183"/>
    <x v="1385"/>
    <x v="3"/>
    <x v="1"/>
    <x v="1"/>
    <x v="2"/>
    <x v="2"/>
    <x v="99"/>
    <x v="1"/>
    <x v="34"/>
    <x v="425"/>
    <x v="45"/>
    <x v="1"/>
    <x v="46"/>
    <x v="1474"/>
    <x v="225"/>
  </r>
  <r>
    <n v="1140000"/>
    <x v="3"/>
    <x v="10"/>
    <x v="391"/>
    <x v="1386"/>
    <x v="2"/>
    <x v="1"/>
    <x v="1"/>
    <x v="1"/>
    <x v="4"/>
    <x v="6"/>
    <x v="1"/>
    <x v="274"/>
    <x v="1328"/>
    <x v="354"/>
    <x v="1"/>
    <x v="37"/>
    <x v="4"/>
    <x v="363"/>
  </r>
  <r>
    <n v="330000"/>
    <x v="4"/>
    <x v="7"/>
    <x v="179"/>
    <x v="1387"/>
    <x v="2"/>
    <x v="1"/>
    <x v="1"/>
    <x v="1"/>
    <x v="1"/>
    <x v="27"/>
    <x v="1"/>
    <x v="223"/>
    <x v="80"/>
    <x v="37"/>
    <x v="1"/>
    <x v="27"/>
    <x v="407"/>
    <x v="11"/>
  </r>
  <r>
    <n v="240000"/>
    <x v="3"/>
    <x v="6"/>
    <x v="189"/>
    <x v="1388"/>
    <x v="1"/>
    <x v="1"/>
    <x v="1"/>
    <x v="1"/>
    <x v="3"/>
    <x v="1"/>
    <x v="1"/>
    <x v="33"/>
    <x v="46"/>
    <x v="207"/>
    <x v="1"/>
    <x v="1"/>
    <x v="1336"/>
    <x v="458"/>
  </r>
  <r>
    <n v="574000"/>
    <x v="1"/>
    <x v="4"/>
    <x v="32"/>
    <x v="152"/>
    <x v="1"/>
    <x v="1"/>
    <x v="1"/>
    <x v="3"/>
    <x v="5"/>
    <x v="56"/>
    <x v="1"/>
    <x v="117"/>
    <x v="398"/>
    <x v="246"/>
    <x v="1"/>
    <x v="56"/>
    <x v="376"/>
    <x v="214"/>
  </r>
  <r>
    <n v="930000"/>
    <x v="3"/>
    <x v="16"/>
    <x v="392"/>
    <x v="1389"/>
    <x v="2"/>
    <x v="1"/>
    <x v="1"/>
    <x v="1"/>
    <x v="4"/>
    <x v="76"/>
    <x v="1"/>
    <x v="329"/>
    <x v="1329"/>
    <x v="355"/>
    <x v="1"/>
    <x v="20"/>
    <x v="1475"/>
    <x v="159"/>
  </r>
  <r>
    <n v="850000"/>
    <x v="3"/>
    <x v="3"/>
    <x v="60"/>
    <x v="1390"/>
    <x v="2"/>
    <x v="1"/>
    <x v="1"/>
    <x v="1"/>
    <x v="3"/>
    <x v="61"/>
    <x v="33"/>
    <x v="14"/>
    <x v="1330"/>
    <x v="59"/>
    <x v="1"/>
    <x v="6"/>
    <x v="1046"/>
    <x v="455"/>
  </r>
  <r>
    <n v="415000"/>
    <x v="1"/>
    <x v="6"/>
    <x v="133"/>
    <x v="1391"/>
    <x v="1"/>
    <x v="1"/>
    <x v="1"/>
    <x v="1"/>
    <x v="1"/>
    <x v="89"/>
    <x v="1"/>
    <x v="103"/>
    <x v="976"/>
    <x v="31"/>
    <x v="2"/>
    <x v="42"/>
    <x v="730"/>
    <x v="178"/>
  </r>
  <r>
    <n v="480000"/>
    <x v="1"/>
    <x v="7"/>
    <x v="35"/>
    <x v="1392"/>
    <x v="1"/>
    <x v="1"/>
    <x v="1"/>
    <x v="2"/>
    <x v="1"/>
    <x v="28"/>
    <x v="1"/>
    <x v="27"/>
    <x v="1331"/>
    <x v="105"/>
    <x v="53"/>
    <x v="18"/>
    <x v="219"/>
    <x v="9"/>
  </r>
  <r>
    <n v="300000"/>
    <x v="4"/>
    <x v="1"/>
    <x v="140"/>
    <x v="1393"/>
    <x v="1"/>
    <x v="1"/>
    <x v="1"/>
    <x v="1"/>
    <x v="1"/>
    <x v="85"/>
    <x v="1"/>
    <x v="89"/>
    <x v="1332"/>
    <x v="133"/>
    <x v="1"/>
    <x v="67"/>
    <x v="1476"/>
    <x v="163"/>
  </r>
  <r>
    <n v="439000"/>
    <x v="3"/>
    <x v="2"/>
    <x v="2"/>
    <x v="1394"/>
    <x v="2"/>
    <x v="1"/>
    <x v="1"/>
    <x v="1"/>
    <x v="3"/>
    <x v="62"/>
    <x v="1"/>
    <x v="52"/>
    <x v="162"/>
    <x v="27"/>
    <x v="1"/>
    <x v="63"/>
    <x v="1477"/>
    <x v="275"/>
  </r>
  <r>
    <n v="450000"/>
    <x v="1"/>
    <x v="1"/>
    <x v="12"/>
    <x v="1395"/>
    <x v="1"/>
    <x v="1"/>
    <x v="1"/>
    <x v="1"/>
    <x v="1"/>
    <x v="113"/>
    <x v="1"/>
    <x v="5"/>
    <x v="1333"/>
    <x v="78"/>
    <x v="1"/>
    <x v="3"/>
    <x v="1478"/>
    <x v="382"/>
  </r>
  <r>
    <n v="589000"/>
    <x v="1"/>
    <x v="7"/>
    <x v="77"/>
    <x v="1396"/>
    <x v="1"/>
    <x v="1"/>
    <x v="1"/>
    <x v="1"/>
    <x v="3"/>
    <x v="46"/>
    <x v="1"/>
    <x v="100"/>
    <x v="1334"/>
    <x v="72"/>
    <x v="1"/>
    <x v="62"/>
    <x v="907"/>
    <x v="413"/>
  </r>
  <r>
    <n v="477000"/>
    <x v="1"/>
    <x v="2"/>
    <x v="56"/>
    <x v="32"/>
    <x v="2"/>
    <x v="1"/>
    <x v="1"/>
    <x v="1"/>
    <x v="1"/>
    <x v="10"/>
    <x v="1"/>
    <x v="136"/>
    <x v="1335"/>
    <x v="54"/>
    <x v="1"/>
    <x v="56"/>
    <x v="1479"/>
    <x v="426"/>
  </r>
  <r>
    <n v="587500"/>
    <x v="3"/>
    <x v="2"/>
    <x v="9"/>
    <x v="720"/>
    <x v="1"/>
    <x v="1"/>
    <x v="1"/>
    <x v="1"/>
    <x v="3"/>
    <x v="2"/>
    <x v="1"/>
    <x v="9"/>
    <x v="289"/>
    <x v="284"/>
    <x v="112"/>
    <x v="12"/>
    <x v="1480"/>
    <x v="67"/>
  </r>
  <r>
    <n v="1320000"/>
    <x v="3"/>
    <x v="2"/>
    <x v="248"/>
    <x v="1202"/>
    <x v="2"/>
    <x v="1"/>
    <x v="1"/>
    <x v="1"/>
    <x v="7"/>
    <x v="66"/>
    <x v="1"/>
    <x v="193"/>
    <x v="1336"/>
    <x v="221"/>
    <x v="1"/>
    <x v="23"/>
    <x v="1481"/>
    <x v="26"/>
  </r>
  <r>
    <n v="1430000"/>
    <x v="3"/>
    <x v="7"/>
    <x v="343"/>
    <x v="1397"/>
    <x v="2"/>
    <x v="1"/>
    <x v="1"/>
    <x v="1"/>
    <x v="7"/>
    <x v="38"/>
    <x v="1"/>
    <x v="63"/>
    <x v="1337"/>
    <x v="356"/>
    <x v="1"/>
    <x v="40"/>
    <x v="1482"/>
    <x v="290"/>
  </r>
  <r>
    <n v="700000"/>
    <x v="3"/>
    <x v="2"/>
    <x v="272"/>
    <x v="724"/>
    <x v="2"/>
    <x v="1"/>
    <x v="1"/>
    <x v="1"/>
    <x v="5"/>
    <x v="65"/>
    <x v="1"/>
    <x v="162"/>
    <x v="1338"/>
    <x v="9"/>
    <x v="34"/>
    <x v="5"/>
    <x v="1411"/>
    <x v="278"/>
  </r>
  <r>
    <n v="275000"/>
    <x v="2"/>
    <x v="1"/>
    <x v="1"/>
    <x v="850"/>
    <x v="1"/>
    <x v="1"/>
    <x v="1"/>
    <x v="3"/>
    <x v="2"/>
    <x v="78"/>
    <x v="1"/>
    <x v="120"/>
    <x v="434"/>
    <x v="1"/>
    <x v="1"/>
    <x v="18"/>
    <x v="1483"/>
    <x v="441"/>
  </r>
  <r>
    <n v="367500"/>
    <x v="1"/>
    <x v="1"/>
    <x v="34"/>
    <x v="1398"/>
    <x v="1"/>
    <x v="1"/>
    <x v="1"/>
    <x v="3"/>
    <x v="1"/>
    <x v="65"/>
    <x v="1"/>
    <x v="141"/>
    <x v="1339"/>
    <x v="78"/>
    <x v="27"/>
    <x v="51"/>
    <x v="1484"/>
    <x v="305"/>
  </r>
  <r>
    <n v="453250"/>
    <x v="3"/>
    <x v="7"/>
    <x v="112"/>
    <x v="22"/>
    <x v="2"/>
    <x v="1"/>
    <x v="1"/>
    <x v="1"/>
    <x v="1"/>
    <x v="6"/>
    <x v="1"/>
    <x v="164"/>
    <x v="702"/>
    <x v="213"/>
    <x v="1"/>
    <x v="15"/>
    <x v="1485"/>
    <x v="87"/>
  </r>
  <r>
    <n v="607000"/>
    <x v="4"/>
    <x v="8"/>
    <x v="120"/>
    <x v="1399"/>
    <x v="1"/>
    <x v="1"/>
    <x v="1"/>
    <x v="1"/>
    <x v="3"/>
    <x v="43"/>
    <x v="1"/>
    <x v="177"/>
    <x v="604"/>
    <x v="102"/>
    <x v="118"/>
    <x v="4"/>
    <x v="1486"/>
    <x v="437"/>
  </r>
  <r>
    <n v="255000"/>
    <x v="3"/>
    <x v="4"/>
    <x v="250"/>
    <x v="504"/>
    <x v="1"/>
    <x v="1"/>
    <x v="1"/>
    <x v="1"/>
    <x v="1"/>
    <x v="9"/>
    <x v="1"/>
    <x v="196"/>
    <x v="595"/>
    <x v="12"/>
    <x v="25"/>
    <x v="1"/>
    <x v="1178"/>
    <x v="485"/>
  </r>
  <r>
    <n v="501000"/>
    <x v="2"/>
    <x v="4"/>
    <x v="142"/>
    <x v="556"/>
    <x v="1"/>
    <x v="1"/>
    <x v="1"/>
    <x v="3"/>
    <x v="1"/>
    <x v="73"/>
    <x v="1"/>
    <x v="83"/>
    <x v="4"/>
    <x v="3"/>
    <x v="80"/>
    <x v="26"/>
    <x v="357"/>
    <x v="167"/>
  </r>
  <r>
    <n v="450000"/>
    <x v="1"/>
    <x v="1"/>
    <x v="8"/>
    <x v="783"/>
    <x v="1"/>
    <x v="1"/>
    <x v="1"/>
    <x v="1"/>
    <x v="1"/>
    <x v="40"/>
    <x v="1"/>
    <x v="50"/>
    <x v="55"/>
    <x v="66"/>
    <x v="121"/>
    <x v="44"/>
    <x v="855"/>
    <x v="4"/>
  </r>
  <r>
    <n v="360000"/>
    <x v="1"/>
    <x v="2"/>
    <x v="188"/>
    <x v="548"/>
    <x v="2"/>
    <x v="1"/>
    <x v="1"/>
    <x v="1"/>
    <x v="3"/>
    <x v="29"/>
    <x v="1"/>
    <x v="230"/>
    <x v="294"/>
    <x v="205"/>
    <x v="1"/>
    <x v="69"/>
    <x v="845"/>
    <x v="402"/>
  </r>
  <r>
    <n v="460000"/>
    <x v="3"/>
    <x v="8"/>
    <x v="148"/>
    <x v="1400"/>
    <x v="3"/>
    <x v="1"/>
    <x v="1"/>
    <x v="2"/>
    <x v="1"/>
    <x v="28"/>
    <x v="1"/>
    <x v="32"/>
    <x v="856"/>
    <x v="65"/>
    <x v="79"/>
    <x v="44"/>
    <x v="1487"/>
    <x v="50"/>
  </r>
  <r>
    <n v="753000"/>
    <x v="1"/>
    <x v="8"/>
    <x v="35"/>
    <x v="1401"/>
    <x v="1"/>
    <x v="1"/>
    <x v="1"/>
    <x v="3"/>
    <x v="1"/>
    <x v="40"/>
    <x v="1"/>
    <x v="95"/>
    <x v="1340"/>
    <x v="1"/>
    <x v="75"/>
    <x v="12"/>
    <x v="1488"/>
    <x v="52"/>
  </r>
  <r>
    <n v="389950"/>
    <x v="2"/>
    <x v="1"/>
    <x v="285"/>
    <x v="1402"/>
    <x v="1"/>
    <x v="1"/>
    <x v="5"/>
    <x v="1"/>
    <x v="2"/>
    <x v="2"/>
    <x v="1"/>
    <x v="106"/>
    <x v="1341"/>
    <x v="122"/>
    <x v="1"/>
    <x v="4"/>
    <x v="1283"/>
    <x v="83"/>
  </r>
  <r>
    <n v="469000"/>
    <x v="2"/>
    <x v="1"/>
    <x v="79"/>
    <x v="112"/>
    <x v="1"/>
    <x v="1"/>
    <x v="1"/>
    <x v="1"/>
    <x v="1"/>
    <x v="70"/>
    <x v="1"/>
    <x v="19"/>
    <x v="828"/>
    <x v="116"/>
    <x v="1"/>
    <x v="26"/>
    <x v="1489"/>
    <x v="378"/>
  </r>
  <r>
    <n v="550000"/>
    <x v="3"/>
    <x v="8"/>
    <x v="91"/>
    <x v="1403"/>
    <x v="2"/>
    <x v="1"/>
    <x v="3"/>
    <x v="3"/>
    <x v="5"/>
    <x v="58"/>
    <x v="1"/>
    <x v="166"/>
    <x v="1342"/>
    <x v="156"/>
    <x v="7"/>
    <x v="9"/>
    <x v="1490"/>
    <x v="79"/>
  </r>
  <r>
    <n v="565000"/>
    <x v="4"/>
    <x v="12"/>
    <x v="393"/>
    <x v="1404"/>
    <x v="3"/>
    <x v="1"/>
    <x v="4"/>
    <x v="3"/>
    <x v="2"/>
    <x v="26"/>
    <x v="1"/>
    <x v="35"/>
    <x v="1343"/>
    <x v="139"/>
    <x v="55"/>
    <x v="18"/>
    <x v="1491"/>
    <x v="97"/>
  </r>
  <r>
    <n v="189650"/>
    <x v="2"/>
    <x v="8"/>
    <x v="251"/>
    <x v="1405"/>
    <x v="1"/>
    <x v="1"/>
    <x v="1"/>
    <x v="1"/>
    <x v="2"/>
    <x v="62"/>
    <x v="1"/>
    <x v="130"/>
    <x v="153"/>
    <x v="126"/>
    <x v="1"/>
    <x v="8"/>
    <x v="1492"/>
    <x v="263"/>
  </r>
  <r>
    <n v="1530000"/>
    <x v="3"/>
    <x v="10"/>
    <x v="394"/>
    <x v="1406"/>
    <x v="2"/>
    <x v="1"/>
    <x v="2"/>
    <x v="3"/>
    <x v="4"/>
    <x v="12"/>
    <x v="1"/>
    <x v="84"/>
    <x v="1344"/>
    <x v="68"/>
    <x v="45"/>
    <x v="22"/>
    <x v="435"/>
    <x v="158"/>
  </r>
  <r>
    <n v="260000"/>
    <x v="1"/>
    <x v="8"/>
    <x v="121"/>
    <x v="548"/>
    <x v="1"/>
    <x v="1"/>
    <x v="1"/>
    <x v="1"/>
    <x v="1"/>
    <x v="62"/>
    <x v="1"/>
    <x v="2"/>
    <x v="294"/>
    <x v="105"/>
    <x v="1"/>
    <x v="10"/>
    <x v="1493"/>
    <x v="366"/>
  </r>
  <r>
    <n v="243000"/>
    <x v="1"/>
    <x v="8"/>
    <x v="67"/>
    <x v="471"/>
    <x v="1"/>
    <x v="1"/>
    <x v="1"/>
    <x v="1"/>
    <x v="1"/>
    <x v="9"/>
    <x v="1"/>
    <x v="258"/>
    <x v="333"/>
    <x v="65"/>
    <x v="55"/>
    <x v="8"/>
    <x v="1494"/>
    <x v="357"/>
  </r>
  <r>
    <n v="1100000"/>
    <x v="3"/>
    <x v="7"/>
    <x v="159"/>
    <x v="1407"/>
    <x v="1"/>
    <x v="1"/>
    <x v="3"/>
    <x v="3"/>
    <x v="5"/>
    <x v="19"/>
    <x v="1"/>
    <x v="271"/>
    <x v="1345"/>
    <x v="88"/>
    <x v="127"/>
    <x v="57"/>
    <x v="578"/>
    <x v="32"/>
  </r>
  <r>
    <n v="249000"/>
    <x v="1"/>
    <x v="6"/>
    <x v="81"/>
    <x v="397"/>
    <x v="1"/>
    <x v="1"/>
    <x v="1"/>
    <x v="3"/>
    <x v="1"/>
    <x v="77"/>
    <x v="1"/>
    <x v="42"/>
    <x v="1346"/>
    <x v="91"/>
    <x v="27"/>
    <x v="20"/>
    <x v="126"/>
    <x v="111"/>
  </r>
  <r>
    <n v="720000"/>
    <x v="2"/>
    <x v="1"/>
    <x v="74"/>
    <x v="397"/>
    <x v="1"/>
    <x v="1"/>
    <x v="2"/>
    <x v="3"/>
    <x v="1"/>
    <x v="20"/>
    <x v="1"/>
    <x v="33"/>
    <x v="434"/>
    <x v="158"/>
    <x v="163"/>
    <x v="9"/>
    <x v="1274"/>
    <x v="50"/>
  </r>
  <r>
    <n v="905000"/>
    <x v="3"/>
    <x v="7"/>
    <x v="389"/>
    <x v="1408"/>
    <x v="2"/>
    <x v="1"/>
    <x v="1"/>
    <x v="1"/>
    <x v="7"/>
    <x v="7"/>
    <x v="1"/>
    <x v="189"/>
    <x v="1347"/>
    <x v="357"/>
    <x v="1"/>
    <x v="57"/>
    <x v="1495"/>
    <x v="147"/>
  </r>
  <r>
    <n v="824500"/>
    <x v="3"/>
    <x v="7"/>
    <x v="233"/>
    <x v="303"/>
    <x v="3"/>
    <x v="1"/>
    <x v="1"/>
    <x v="2"/>
    <x v="1"/>
    <x v="12"/>
    <x v="1"/>
    <x v="177"/>
    <x v="500"/>
    <x v="73"/>
    <x v="25"/>
    <x v="12"/>
    <x v="43"/>
    <x v="332"/>
  </r>
  <r>
    <n v="762500"/>
    <x v="3"/>
    <x v="9"/>
    <x v="233"/>
    <x v="1262"/>
    <x v="1"/>
    <x v="1"/>
    <x v="1"/>
    <x v="3"/>
    <x v="3"/>
    <x v="65"/>
    <x v="1"/>
    <x v="84"/>
    <x v="1348"/>
    <x v="115"/>
    <x v="64"/>
    <x v="19"/>
    <x v="1496"/>
    <x v="13"/>
  </r>
  <r>
    <n v="580000"/>
    <x v="1"/>
    <x v="7"/>
    <x v="202"/>
    <x v="1409"/>
    <x v="4"/>
    <x v="1"/>
    <x v="4"/>
    <x v="1"/>
    <x v="3"/>
    <x v="41"/>
    <x v="1"/>
    <x v="168"/>
    <x v="1349"/>
    <x v="167"/>
    <x v="1"/>
    <x v="44"/>
    <x v="648"/>
    <x v="79"/>
  </r>
  <r>
    <n v="380000"/>
    <x v="1"/>
    <x v="4"/>
    <x v="211"/>
    <x v="940"/>
    <x v="1"/>
    <x v="1"/>
    <x v="1"/>
    <x v="1"/>
    <x v="3"/>
    <x v="71"/>
    <x v="1"/>
    <x v="128"/>
    <x v="752"/>
    <x v="188"/>
    <x v="1"/>
    <x v="27"/>
    <x v="1497"/>
    <x v="34"/>
  </r>
  <r>
    <n v="805000"/>
    <x v="1"/>
    <x v="8"/>
    <x v="174"/>
    <x v="129"/>
    <x v="1"/>
    <x v="1"/>
    <x v="1"/>
    <x v="3"/>
    <x v="1"/>
    <x v="73"/>
    <x v="1"/>
    <x v="9"/>
    <x v="821"/>
    <x v="64"/>
    <x v="76"/>
    <x v="16"/>
    <x v="1049"/>
    <x v="406"/>
  </r>
  <r>
    <n v="520000"/>
    <x v="3"/>
    <x v="8"/>
    <x v="89"/>
    <x v="1410"/>
    <x v="3"/>
    <x v="1"/>
    <x v="1"/>
    <x v="3"/>
    <x v="1"/>
    <x v="106"/>
    <x v="1"/>
    <x v="153"/>
    <x v="1350"/>
    <x v="86"/>
    <x v="1"/>
    <x v="26"/>
    <x v="1498"/>
    <x v="86"/>
  </r>
  <r>
    <n v="1570000"/>
    <x v="4"/>
    <x v="5"/>
    <x v="395"/>
    <x v="1245"/>
    <x v="4"/>
    <x v="1"/>
    <x v="2"/>
    <x v="1"/>
    <x v="4"/>
    <x v="79"/>
    <x v="1"/>
    <x v="199"/>
    <x v="1202"/>
    <x v="358"/>
    <x v="141"/>
    <x v="47"/>
    <x v="1285"/>
    <x v="486"/>
  </r>
  <r>
    <n v="175000"/>
    <x v="2"/>
    <x v="1"/>
    <x v="107"/>
    <x v="1026"/>
    <x v="1"/>
    <x v="1"/>
    <x v="4"/>
    <x v="1"/>
    <x v="2"/>
    <x v="90"/>
    <x v="1"/>
    <x v="89"/>
    <x v="1351"/>
    <x v="85"/>
    <x v="1"/>
    <x v="8"/>
    <x v="1499"/>
    <x v="347"/>
  </r>
  <r>
    <n v="353500"/>
    <x v="3"/>
    <x v="2"/>
    <x v="69"/>
    <x v="1411"/>
    <x v="2"/>
    <x v="1"/>
    <x v="1"/>
    <x v="1"/>
    <x v="1"/>
    <x v="5"/>
    <x v="1"/>
    <x v="26"/>
    <x v="598"/>
    <x v="115"/>
    <x v="1"/>
    <x v="27"/>
    <x v="1500"/>
    <x v="159"/>
  </r>
  <r>
    <n v="500000"/>
    <x v="3"/>
    <x v="7"/>
    <x v="135"/>
    <x v="1412"/>
    <x v="1"/>
    <x v="1"/>
    <x v="5"/>
    <x v="3"/>
    <x v="3"/>
    <x v="57"/>
    <x v="1"/>
    <x v="57"/>
    <x v="1352"/>
    <x v="25"/>
    <x v="154"/>
    <x v="30"/>
    <x v="1501"/>
    <x v="179"/>
  </r>
  <r>
    <n v="386500"/>
    <x v="1"/>
    <x v="8"/>
    <x v="27"/>
    <x v="213"/>
    <x v="1"/>
    <x v="1"/>
    <x v="1"/>
    <x v="3"/>
    <x v="1"/>
    <x v="47"/>
    <x v="1"/>
    <x v="89"/>
    <x v="153"/>
    <x v="168"/>
    <x v="36"/>
    <x v="42"/>
    <x v="1502"/>
    <x v="423"/>
  </r>
  <r>
    <n v="210000"/>
    <x v="2"/>
    <x v="1"/>
    <x v="99"/>
    <x v="53"/>
    <x v="1"/>
    <x v="1"/>
    <x v="1"/>
    <x v="1"/>
    <x v="1"/>
    <x v="40"/>
    <x v="1"/>
    <x v="47"/>
    <x v="4"/>
    <x v="137"/>
    <x v="22"/>
    <x v="46"/>
    <x v="720"/>
    <x v="197"/>
  </r>
  <r>
    <n v="439500"/>
    <x v="1"/>
    <x v="7"/>
    <x v="17"/>
    <x v="1413"/>
    <x v="1"/>
    <x v="1"/>
    <x v="1"/>
    <x v="1"/>
    <x v="1"/>
    <x v="64"/>
    <x v="1"/>
    <x v="157"/>
    <x v="1240"/>
    <x v="107"/>
    <x v="91"/>
    <x v="61"/>
    <x v="596"/>
    <x v="141"/>
  </r>
  <r>
    <n v="315000"/>
    <x v="4"/>
    <x v="7"/>
    <x v="325"/>
    <x v="1414"/>
    <x v="2"/>
    <x v="1"/>
    <x v="1"/>
    <x v="1"/>
    <x v="3"/>
    <x v="50"/>
    <x v="1"/>
    <x v="219"/>
    <x v="104"/>
    <x v="359"/>
    <x v="1"/>
    <x v="35"/>
    <x v="1338"/>
    <x v="487"/>
  </r>
  <r>
    <n v="339000"/>
    <x v="3"/>
    <x v="7"/>
    <x v="262"/>
    <x v="1415"/>
    <x v="2"/>
    <x v="1"/>
    <x v="1"/>
    <x v="1"/>
    <x v="1"/>
    <x v="10"/>
    <x v="1"/>
    <x v="93"/>
    <x v="193"/>
    <x v="151"/>
    <x v="1"/>
    <x v="10"/>
    <x v="94"/>
    <x v="40"/>
  </r>
  <r>
    <n v="655000"/>
    <x v="3"/>
    <x v="2"/>
    <x v="188"/>
    <x v="1416"/>
    <x v="1"/>
    <x v="1"/>
    <x v="1"/>
    <x v="3"/>
    <x v="3"/>
    <x v="67"/>
    <x v="1"/>
    <x v="67"/>
    <x v="1353"/>
    <x v="12"/>
    <x v="39"/>
    <x v="57"/>
    <x v="1503"/>
    <x v="240"/>
  </r>
  <r>
    <n v="740000"/>
    <x v="2"/>
    <x v="7"/>
    <x v="292"/>
    <x v="1417"/>
    <x v="1"/>
    <x v="1"/>
    <x v="1"/>
    <x v="1"/>
    <x v="3"/>
    <x v="41"/>
    <x v="1"/>
    <x v="230"/>
    <x v="1354"/>
    <x v="2"/>
    <x v="1"/>
    <x v="6"/>
    <x v="1504"/>
    <x v="412"/>
  </r>
  <r>
    <n v="685000"/>
    <x v="4"/>
    <x v="7"/>
    <x v="73"/>
    <x v="1418"/>
    <x v="2"/>
    <x v="1"/>
    <x v="1"/>
    <x v="2"/>
    <x v="1"/>
    <x v="38"/>
    <x v="1"/>
    <x v="78"/>
    <x v="153"/>
    <x v="69"/>
    <x v="1"/>
    <x v="36"/>
    <x v="861"/>
    <x v="274"/>
  </r>
  <r>
    <n v="550000"/>
    <x v="4"/>
    <x v="7"/>
    <x v="331"/>
    <x v="1419"/>
    <x v="1"/>
    <x v="1"/>
    <x v="1"/>
    <x v="3"/>
    <x v="1"/>
    <x v="9"/>
    <x v="1"/>
    <x v="78"/>
    <x v="1355"/>
    <x v="143"/>
    <x v="164"/>
    <x v="41"/>
    <x v="1505"/>
    <x v="120"/>
  </r>
  <r>
    <n v="405000"/>
    <x v="2"/>
    <x v="8"/>
    <x v="25"/>
    <x v="1402"/>
    <x v="2"/>
    <x v="1"/>
    <x v="1"/>
    <x v="1"/>
    <x v="1"/>
    <x v="82"/>
    <x v="41"/>
    <x v="232"/>
    <x v="1356"/>
    <x v="127"/>
    <x v="36"/>
    <x v="4"/>
    <x v="125"/>
    <x v="83"/>
  </r>
  <r>
    <n v="765000"/>
    <x v="3"/>
    <x v="2"/>
    <x v="37"/>
    <x v="1420"/>
    <x v="1"/>
    <x v="1"/>
    <x v="2"/>
    <x v="1"/>
    <x v="5"/>
    <x v="34"/>
    <x v="1"/>
    <x v="38"/>
    <x v="1357"/>
    <x v="12"/>
    <x v="147"/>
    <x v="43"/>
    <x v="1506"/>
    <x v="205"/>
  </r>
  <r>
    <n v="625000"/>
    <x v="1"/>
    <x v="4"/>
    <x v="76"/>
    <x v="78"/>
    <x v="2"/>
    <x v="1"/>
    <x v="1"/>
    <x v="1"/>
    <x v="3"/>
    <x v="90"/>
    <x v="42"/>
    <x v="96"/>
    <x v="278"/>
    <x v="5"/>
    <x v="88"/>
    <x v="44"/>
    <x v="524"/>
    <x v="399"/>
  </r>
  <r>
    <n v="207000"/>
    <x v="3"/>
    <x v="7"/>
    <x v="100"/>
    <x v="1421"/>
    <x v="3"/>
    <x v="1"/>
    <x v="1"/>
    <x v="1"/>
    <x v="2"/>
    <x v="72"/>
    <x v="1"/>
    <x v="1"/>
    <x v="1358"/>
    <x v="249"/>
    <x v="1"/>
    <x v="69"/>
    <x v="200"/>
    <x v="198"/>
  </r>
  <r>
    <n v="370000"/>
    <x v="3"/>
    <x v="7"/>
    <x v="100"/>
    <x v="1421"/>
    <x v="3"/>
    <x v="1"/>
    <x v="1"/>
    <x v="1"/>
    <x v="2"/>
    <x v="72"/>
    <x v="1"/>
    <x v="1"/>
    <x v="1358"/>
    <x v="249"/>
    <x v="1"/>
    <x v="69"/>
    <x v="200"/>
    <x v="198"/>
  </r>
  <r>
    <n v="475000"/>
    <x v="1"/>
    <x v="7"/>
    <x v="265"/>
    <x v="1422"/>
    <x v="1"/>
    <x v="1"/>
    <x v="1"/>
    <x v="3"/>
    <x v="3"/>
    <x v="56"/>
    <x v="1"/>
    <x v="106"/>
    <x v="1359"/>
    <x v="252"/>
    <x v="133"/>
    <x v="60"/>
    <x v="1480"/>
    <x v="173"/>
  </r>
  <r>
    <n v="365000"/>
    <x v="2"/>
    <x v="1"/>
    <x v="43"/>
    <x v="304"/>
    <x v="1"/>
    <x v="1"/>
    <x v="1"/>
    <x v="1"/>
    <x v="1"/>
    <x v="1"/>
    <x v="1"/>
    <x v="226"/>
    <x v="314"/>
    <x v="42"/>
    <x v="1"/>
    <x v="18"/>
    <x v="1507"/>
    <x v="138"/>
  </r>
  <r>
    <n v="411800"/>
    <x v="3"/>
    <x v="2"/>
    <x v="84"/>
    <x v="1423"/>
    <x v="1"/>
    <x v="1"/>
    <x v="1"/>
    <x v="2"/>
    <x v="1"/>
    <x v="19"/>
    <x v="1"/>
    <x v="109"/>
    <x v="1360"/>
    <x v="105"/>
    <x v="64"/>
    <x v="63"/>
    <x v="1508"/>
    <x v="235"/>
  </r>
  <r>
    <n v="668000"/>
    <x v="4"/>
    <x v="12"/>
    <x v="335"/>
    <x v="1424"/>
    <x v="2"/>
    <x v="1"/>
    <x v="1"/>
    <x v="1"/>
    <x v="5"/>
    <x v="50"/>
    <x v="1"/>
    <x v="213"/>
    <x v="1361"/>
    <x v="269"/>
    <x v="149"/>
    <x v="25"/>
    <x v="1509"/>
    <x v="206"/>
  </r>
  <r>
    <n v="618000"/>
    <x v="1"/>
    <x v="7"/>
    <x v="87"/>
    <x v="1425"/>
    <x v="2"/>
    <x v="1"/>
    <x v="1"/>
    <x v="1"/>
    <x v="5"/>
    <x v="96"/>
    <x v="1"/>
    <x v="177"/>
    <x v="364"/>
    <x v="238"/>
    <x v="1"/>
    <x v="38"/>
    <x v="1510"/>
    <x v="142"/>
  </r>
  <r>
    <n v="247500"/>
    <x v="3"/>
    <x v="4"/>
    <x v="169"/>
    <x v="1426"/>
    <x v="1"/>
    <x v="1"/>
    <x v="1"/>
    <x v="3"/>
    <x v="1"/>
    <x v="26"/>
    <x v="1"/>
    <x v="153"/>
    <x v="1362"/>
    <x v="144"/>
    <x v="152"/>
    <x v="17"/>
    <x v="1511"/>
    <x v="383"/>
  </r>
  <r>
    <n v="345000"/>
    <x v="4"/>
    <x v="3"/>
    <x v="93"/>
    <x v="1199"/>
    <x v="1"/>
    <x v="1"/>
    <x v="1"/>
    <x v="1"/>
    <x v="1"/>
    <x v="40"/>
    <x v="1"/>
    <x v="103"/>
    <x v="1363"/>
    <x v="65"/>
    <x v="28"/>
    <x v="44"/>
    <x v="137"/>
    <x v="14"/>
  </r>
  <r>
    <n v="616300"/>
    <x v="1"/>
    <x v="4"/>
    <x v="171"/>
    <x v="57"/>
    <x v="2"/>
    <x v="1"/>
    <x v="4"/>
    <x v="1"/>
    <x v="1"/>
    <x v="12"/>
    <x v="1"/>
    <x v="177"/>
    <x v="109"/>
    <x v="158"/>
    <x v="1"/>
    <x v="60"/>
    <x v="1512"/>
    <x v="232"/>
  </r>
  <r>
    <n v="348000"/>
    <x v="1"/>
    <x v="6"/>
    <x v="134"/>
    <x v="588"/>
    <x v="1"/>
    <x v="1"/>
    <x v="1"/>
    <x v="3"/>
    <x v="1"/>
    <x v="53"/>
    <x v="1"/>
    <x v="141"/>
    <x v="1364"/>
    <x v="127"/>
    <x v="1"/>
    <x v="61"/>
    <x v="1513"/>
    <x v="2"/>
  </r>
  <r>
    <n v="425000"/>
    <x v="1"/>
    <x v="7"/>
    <x v="299"/>
    <x v="1427"/>
    <x v="1"/>
    <x v="1"/>
    <x v="1"/>
    <x v="1"/>
    <x v="1"/>
    <x v="16"/>
    <x v="1"/>
    <x v="119"/>
    <x v="1365"/>
    <x v="135"/>
    <x v="1"/>
    <x v="63"/>
    <x v="1514"/>
    <x v="42"/>
  </r>
  <r>
    <n v="850000"/>
    <x v="4"/>
    <x v="9"/>
    <x v="85"/>
    <x v="576"/>
    <x v="1"/>
    <x v="1"/>
    <x v="1"/>
    <x v="2"/>
    <x v="3"/>
    <x v="21"/>
    <x v="1"/>
    <x v="330"/>
    <x v="1366"/>
    <x v="175"/>
    <x v="155"/>
    <x v="25"/>
    <x v="211"/>
    <x v="10"/>
  </r>
  <r>
    <n v="820000"/>
    <x v="4"/>
    <x v="9"/>
    <x v="50"/>
    <x v="1428"/>
    <x v="2"/>
    <x v="1"/>
    <x v="1"/>
    <x v="1"/>
    <x v="5"/>
    <x v="68"/>
    <x v="1"/>
    <x v="319"/>
    <x v="1367"/>
    <x v="48"/>
    <x v="1"/>
    <x v="5"/>
    <x v="1515"/>
    <x v="208"/>
  </r>
  <r>
    <n v="832000"/>
    <x v="3"/>
    <x v="2"/>
    <x v="281"/>
    <x v="1429"/>
    <x v="2"/>
    <x v="1"/>
    <x v="1"/>
    <x v="3"/>
    <x v="7"/>
    <x v="62"/>
    <x v="1"/>
    <x v="331"/>
    <x v="1279"/>
    <x v="257"/>
    <x v="1"/>
    <x v="43"/>
    <x v="1516"/>
    <x v="305"/>
  </r>
  <r>
    <n v="835000"/>
    <x v="1"/>
    <x v="8"/>
    <x v="133"/>
    <x v="1152"/>
    <x v="2"/>
    <x v="1"/>
    <x v="1"/>
    <x v="1"/>
    <x v="3"/>
    <x v="34"/>
    <x v="15"/>
    <x v="332"/>
    <x v="898"/>
    <x v="208"/>
    <x v="1"/>
    <x v="60"/>
    <x v="806"/>
    <x v="169"/>
  </r>
  <r>
    <n v="350000"/>
    <x v="1"/>
    <x v="7"/>
    <x v="299"/>
    <x v="1430"/>
    <x v="2"/>
    <x v="1"/>
    <x v="1"/>
    <x v="1"/>
    <x v="3"/>
    <x v="79"/>
    <x v="1"/>
    <x v="103"/>
    <x v="1368"/>
    <x v="135"/>
    <x v="1"/>
    <x v="37"/>
    <x v="1517"/>
    <x v="202"/>
  </r>
  <r>
    <n v="349000"/>
    <x v="3"/>
    <x v="7"/>
    <x v="156"/>
    <x v="1431"/>
    <x v="2"/>
    <x v="1"/>
    <x v="1"/>
    <x v="1"/>
    <x v="1"/>
    <x v="10"/>
    <x v="1"/>
    <x v="147"/>
    <x v="130"/>
    <x v="145"/>
    <x v="1"/>
    <x v="29"/>
    <x v="617"/>
    <x v="140"/>
  </r>
  <r>
    <n v="1130000"/>
    <x v="6"/>
    <x v="17"/>
    <x v="301"/>
    <x v="1432"/>
    <x v="2"/>
    <x v="1"/>
    <x v="1"/>
    <x v="1"/>
    <x v="5"/>
    <x v="35"/>
    <x v="1"/>
    <x v="157"/>
    <x v="740"/>
    <x v="202"/>
    <x v="30"/>
    <x v="16"/>
    <x v="145"/>
    <x v="210"/>
  </r>
  <r>
    <n v="320000"/>
    <x v="1"/>
    <x v="7"/>
    <x v="96"/>
    <x v="1433"/>
    <x v="2"/>
    <x v="1"/>
    <x v="1"/>
    <x v="1"/>
    <x v="1"/>
    <x v="74"/>
    <x v="1"/>
    <x v="70"/>
    <x v="1369"/>
    <x v="53"/>
    <x v="1"/>
    <x v="29"/>
    <x v="1518"/>
    <x v="184"/>
  </r>
  <r>
    <n v="150000"/>
    <x v="1"/>
    <x v="1"/>
    <x v="19"/>
    <x v="540"/>
    <x v="1"/>
    <x v="1"/>
    <x v="1"/>
    <x v="3"/>
    <x v="1"/>
    <x v="21"/>
    <x v="1"/>
    <x v="62"/>
    <x v="511"/>
    <x v="18"/>
    <x v="1"/>
    <x v="64"/>
    <x v="501"/>
    <x v="136"/>
  </r>
  <r>
    <n v="340000"/>
    <x v="1"/>
    <x v="1"/>
    <x v="25"/>
    <x v="1434"/>
    <x v="1"/>
    <x v="1"/>
    <x v="1"/>
    <x v="1"/>
    <x v="2"/>
    <x v="78"/>
    <x v="1"/>
    <x v="115"/>
    <x v="1370"/>
    <x v="284"/>
    <x v="2"/>
    <x v="53"/>
    <x v="1274"/>
    <x v="138"/>
  </r>
  <r>
    <n v="785500"/>
    <x v="3"/>
    <x v="11"/>
    <x v="184"/>
    <x v="1435"/>
    <x v="2"/>
    <x v="1"/>
    <x v="1"/>
    <x v="1"/>
    <x v="7"/>
    <x v="76"/>
    <x v="1"/>
    <x v="333"/>
    <x v="1371"/>
    <x v="336"/>
    <x v="1"/>
    <x v="43"/>
    <x v="597"/>
    <x v="478"/>
  </r>
  <r>
    <n v="410500"/>
    <x v="3"/>
    <x v="7"/>
    <x v="396"/>
    <x v="1415"/>
    <x v="2"/>
    <x v="1"/>
    <x v="1"/>
    <x v="1"/>
    <x v="3"/>
    <x v="74"/>
    <x v="1"/>
    <x v="134"/>
    <x v="1372"/>
    <x v="360"/>
    <x v="1"/>
    <x v="7"/>
    <x v="1519"/>
    <x v="27"/>
  </r>
  <r>
    <n v="580000"/>
    <x v="1"/>
    <x v="7"/>
    <x v="188"/>
    <x v="673"/>
    <x v="2"/>
    <x v="1"/>
    <x v="4"/>
    <x v="1"/>
    <x v="5"/>
    <x v="65"/>
    <x v="1"/>
    <x v="23"/>
    <x v="1373"/>
    <x v="205"/>
    <x v="1"/>
    <x v="36"/>
    <x v="1003"/>
    <x v="421"/>
  </r>
  <r>
    <n v="345000"/>
    <x v="2"/>
    <x v="6"/>
    <x v="161"/>
    <x v="1436"/>
    <x v="2"/>
    <x v="1"/>
    <x v="1"/>
    <x v="1"/>
    <x v="1"/>
    <x v="27"/>
    <x v="1"/>
    <x v="152"/>
    <x v="1374"/>
    <x v="148"/>
    <x v="1"/>
    <x v="39"/>
    <x v="1520"/>
    <x v="19"/>
  </r>
  <r>
    <n v="550000"/>
    <x v="1"/>
    <x v="2"/>
    <x v="102"/>
    <x v="1437"/>
    <x v="3"/>
    <x v="1"/>
    <x v="1"/>
    <x v="3"/>
    <x v="1"/>
    <x v="3"/>
    <x v="1"/>
    <x v="127"/>
    <x v="1375"/>
    <x v="115"/>
    <x v="2"/>
    <x v="24"/>
    <x v="1521"/>
    <x v="288"/>
  </r>
  <r>
    <n v="449500"/>
    <x v="3"/>
    <x v="3"/>
    <x v="206"/>
    <x v="1438"/>
    <x v="2"/>
    <x v="1"/>
    <x v="1"/>
    <x v="1"/>
    <x v="3"/>
    <x v="96"/>
    <x v="1"/>
    <x v="53"/>
    <x v="1376"/>
    <x v="185"/>
    <x v="1"/>
    <x v="27"/>
    <x v="1522"/>
    <x v="363"/>
  </r>
  <r>
    <n v="300000"/>
    <x v="1"/>
    <x v="1"/>
    <x v="55"/>
    <x v="1439"/>
    <x v="1"/>
    <x v="1"/>
    <x v="1"/>
    <x v="1"/>
    <x v="2"/>
    <x v="43"/>
    <x v="1"/>
    <x v="76"/>
    <x v="109"/>
    <x v="130"/>
    <x v="1"/>
    <x v="54"/>
    <x v="1523"/>
    <x v="35"/>
  </r>
  <r>
    <n v="915000"/>
    <x v="3"/>
    <x v="7"/>
    <x v="397"/>
    <x v="1440"/>
    <x v="2"/>
    <x v="1"/>
    <x v="1"/>
    <x v="1"/>
    <x v="7"/>
    <x v="56"/>
    <x v="1"/>
    <x v="278"/>
    <x v="1377"/>
    <x v="361"/>
    <x v="1"/>
    <x v="6"/>
    <x v="1524"/>
    <x v="211"/>
  </r>
  <r>
    <n v="1580000"/>
    <x v="3"/>
    <x v="17"/>
    <x v="311"/>
    <x v="1441"/>
    <x v="2"/>
    <x v="1"/>
    <x v="1"/>
    <x v="1"/>
    <x v="4"/>
    <x v="46"/>
    <x v="1"/>
    <x v="303"/>
    <x v="397"/>
    <x v="362"/>
    <x v="1"/>
    <x v="19"/>
    <x v="1287"/>
    <x v="272"/>
  </r>
  <r>
    <n v="599000"/>
    <x v="3"/>
    <x v="9"/>
    <x v="74"/>
    <x v="1442"/>
    <x v="1"/>
    <x v="1"/>
    <x v="1"/>
    <x v="1"/>
    <x v="3"/>
    <x v="104"/>
    <x v="15"/>
    <x v="258"/>
    <x v="16"/>
    <x v="70"/>
    <x v="30"/>
    <x v="38"/>
    <x v="288"/>
    <x v="75"/>
  </r>
  <r>
    <n v="755000"/>
    <x v="3"/>
    <x v="7"/>
    <x v="219"/>
    <x v="1443"/>
    <x v="1"/>
    <x v="1"/>
    <x v="1"/>
    <x v="3"/>
    <x v="1"/>
    <x v="9"/>
    <x v="1"/>
    <x v="32"/>
    <x v="1365"/>
    <x v="98"/>
    <x v="27"/>
    <x v="41"/>
    <x v="1525"/>
    <x v="423"/>
  </r>
  <r>
    <n v="400000"/>
    <x v="1"/>
    <x v="1"/>
    <x v="19"/>
    <x v="1444"/>
    <x v="1"/>
    <x v="1"/>
    <x v="1"/>
    <x v="1"/>
    <x v="1"/>
    <x v="106"/>
    <x v="4"/>
    <x v="132"/>
    <x v="1378"/>
    <x v="18"/>
    <x v="1"/>
    <x v="2"/>
    <x v="1526"/>
    <x v="27"/>
  </r>
  <r>
    <n v="133000"/>
    <x v="1"/>
    <x v="1"/>
    <x v="238"/>
    <x v="1445"/>
    <x v="1"/>
    <x v="1"/>
    <x v="1"/>
    <x v="1"/>
    <x v="1"/>
    <x v="21"/>
    <x v="1"/>
    <x v="217"/>
    <x v="1275"/>
    <x v="112"/>
    <x v="1"/>
    <x v="8"/>
    <x v="1019"/>
    <x v="154"/>
  </r>
  <r>
    <n v="330000"/>
    <x v="3"/>
    <x v="6"/>
    <x v="19"/>
    <x v="57"/>
    <x v="1"/>
    <x v="1"/>
    <x v="1"/>
    <x v="1"/>
    <x v="1"/>
    <x v="2"/>
    <x v="1"/>
    <x v="109"/>
    <x v="117"/>
    <x v="71"/>
    <x v="33"/>
    <x v="61"/>
    <x v="1527"/>
    <x v="8"/>
  </r>
  <r>
    <n v="330000"/>
    <x v="3"/>
    <x v="1"/>
    <x v="251"/>
    <x v="4"/>
    <x v="3"/>
    <x v="1"/>
    <x v="1"/>
    <x v="2"/>
    <x v="2"/>
    <x v="31"/>
    <x v="1"/>
    <x v="109"/>
    <x v="1379"/>
    <x v="126"/>
    <x v="1"/>
    <x v="69"/>
    <x v="1528"/>
    <x v="391"/>
  </r>
  <r>
    <n v="375000"/>
    <x v="1"/>
    <x v="8"/>
    <x v="134"/>
    <x v="1446"/>
    <x v="1"/>
    <x v="1"/>
    <x v="1"/>
    <x v="2"/>
    <x v="2"/>
    <x v="91"/>
    <x v="1"/>
    <x v="2"/>
    <x v="1380"/>
    <x v="342"/>
    <x v="43"/>
    <x v="2"/>
    <x v="1529"/>
    <x v="46"/>
  </r>
  <r>
    <n v="485000"/>
    <x v="3"/>
    <x v="9"/>
    <x v="203"/>
    <x v="1447"/>
    <x v="1"/>
    <x v="1"/>
    <x v="1"/>
    <x v="3"/>
    <x v="1"/>
    <x v="21"/>
    <x v="1"/>
    <x v="147"/>
    <x v="1381"/>
    <x v="198"/>
    <x v="165"/>
    <x v="42"/>
    <x v="1530"/>
    <x v="293"/>
  </r>
  <r>
    <n v="470000"/>
    <x v="3"/>
    <x v="7"/>
    <x v="54"/>
    <x v="411"/>
    <x v="3"/>
    <x v="1"/>
    <x v="1"/>
    <x v="1"/>
    <x v="1"/>
    <x v="29"/>
    <x v="1"/>
    <x v="8"/>
    <x v="1382"/>
    <x v="79"/>
    <x v="56"/>
    <x v="5"/>
    <x v="1531"/>
    <x v="280"/>
  </r>
  <r>
    <n v="1050000"/>
    <x v="3"/>
    <x v="3"/>
    <x v="314"/>
    <x v="78"/>
    <x v="2"/>
    <x v="1"/>
    <x v="1"/>
    <x v="1"/>
    <x v="3"/>
    <x v="66"/>
    <x v="7"/>
    <x v="4"/>
    <x v="130"/>
    <x v="251"/>
    <x v="3"/>
    <x v="22"/>
    <x v="250"/>
    <x v="287"/>
  </r>
  <r>
    <n v="548800"/>
    <x v="3"/>
    <x v="1"/>
    <x v="34"/>
    <x v="1448"/>
    <x v="3"/>
    <x v="1"/>
    <x v="1"/>
    <x v="1"/>
    <x v="1"/>
    <x v="30"/>
    <x v="1"/>
    <x v="4"/>
    <x v="566"/>
    <x v="54"/>
    <x v="2"/>
    <x v="12"/>
    <x v="1532"/>
    <x v="61"/>
  </r>
  <r>
    <n v="315000"/>
    <x v="2"/>
    <x v="1"/>
    <x v="174"/>
    <x v="1449"/>
    <x v="1"/>
    <x v="1"/>
    <x v="1"/>
    <x v="3"/>
    <x v="2"/>
    <x v="114"/>
    <x v="1"/>
    <x v="135"/>
    <x v="4"/>
    <x v="152"/>
    <x v="17"/>
    <x v="52"/>
    <x v="1533"/>
    <x v="317"/>
  </r>
  <r>
    <n v="590000"/>
    <x v="1"/>
    <x v="4"/>
    <x v="197"/>
    <x v="1450"/>
    <x v="1"/>
    <x v="1"/>
    <x v="5"/>
    <x v="3"/>
    <x v="1"/>
    <x v="37"/>
    <x v="1"/>
    <x v="48"/>
    <x v="412"/>
    <x v="249"/>
    <x v="134"/>
    <x v="4"/>
    <x v="1534"/>
    <x v="81"/>
  </r>
  <r>
    <n v="439950"/>
    <x v="3"/>
    <x v="7"/>
    <x v="66"/>
    <x v="1451"/>
    <x v="2"/>
    <x v="1"/>
    <x v="1"/>
    <x v="1"/>
    <x v="1"/>
    <x v="50"/>
    <x v="1"/>
    <x v="131"/>
    <x v="1383"/>
    <x v="62"/>
    <x v="1"/>
    <x v="37"/>
    <x v="1535"/>
    <x v="199"/>
  </r>
  <r>
    <n v="325000"/>
    <x v="1"/>
    <x v="8"/>
    <x v="51"/>
    <x v="1452"/>
    <x v="1"/>
    <x v="1"/>
    <x v="1"/>
    <x v="1"/>
    <x v="3"/>
    <x v="62"/>
    <x v="1"/>
    <x v="93"/>
    <x v="1384"/>
    <x v="49"/>
    <x v="1"/>
    <x v="20"/>
    <x v="1536"/>
    <x v="274"/>
  </r>
  <r>
    <n v="400000"/>
    <x v="2"/>
    <x v="1"/>
    <x v="97"/>
    <x v="1453"/>
    <x v="1"/>
    <x v="1"/>
    <x v="1"/>
    <x v="1"/>
    <x v="2"/>
    <x v="95"/>
    <x v="1"/>
    <x v="13"/>
    <x v="1385"/>
    <x v="64"/>
    <x v="1"/>
    <x v="12"/>
    <x v="640"/>
    <x v="26"/>
  </r>
  <r>
    <n v="685000"/>
    <x v="3"/>
    <x v="7"/>
    <x v="59"/>
    <x v="1454"/>
    <x v="2"/>
    <x v="1"/>
    <x v="1"/>
    <x v="1"/>
    <x v="7"/>
    <x v="5"/>
    <x v="1"/>
    <x v="51"/>
    <x v="1386"/>
    <x v="222"/>
    <x v="1"/>
    <x v="5"/>
    <x v="1537"/>
    <x v="150"/>
  </r>
  <r>
    <n v="339950"/>
    <x v="1"/>
    <x v="4"/>
    <x v="121"/>
    <x v="214"/>
    <x v="3"/>
    <x v="1"/>
    <x v="1"/>
    <x v="1"/>
    <x v="1"/>
    <x v="39"/>
    <x v="1"/>
    <x v="103"/>
    <x v="430"/>
    <x v="105"/>
    <x v="1"/>
    <x v="18"/>
    <x v="1538"/>
    <x v="82"/>
  </r>
  <r>
    <n v="315000"/>
    <x v="1"/>
    <x v="8"/>
    <x v="34"/>
    <x v="1455"/>
    <x v="1"/>
    <x v="1"/>
    <x v="1"/>
    <x v="3"/>
    <x v="1"/>
    <x v="2"/>
    <x v="1"/>
    <x v="201"/>
    <x v="255"/>
    <x v="175"/>
    <x v="1"/>
    <x v="30"/>
    <x v="1539"/>
    <x v="118"/>
  </r>
  <r>
    <n v="411753"/>
    <x v="1"/>
    <x v="7"/>
    <x v="25"/>
    <x v="1456"/>
    <x v="2"/>
    <x v="1"/>
    <x v="1"/>
    <x v="1"/>
    <x v="1"/>
    <x v="108"/>
    <x v="1"/>
    <x v="157"/>
    <x v="1387"/>
    <x v="23"/>
    <x v="1"/>
    <x v="6"/>
    <x v="1540"/>
    <x v="323"/>
  </r>
  <r>
    <n v="577000"/>
    <x v="2"/>
    <x v="8"/>
    <x v="20"/>
    <x v="1457"/>
    <x v="1"/>
    <x v="1"/>
    <x v="1"/>
    <x v="1"/>
    <x v="1"/>
    <x v="70"/>
    <x v="16"/>
    <x v="113"/>
    <x v="4"/>
    <x v="65"/>
    <x v="72"/>
    <x v="44"/>
    <x v="1007"/>
    <x v="248"/>
  </r>
  <r>
    <n v="500000"/>
    <x v="1"/>
    <x v="8"/>
    <x v="221"/>
    <x v="1458"/>
    <x v="1"/>
    <x v="1"/>
    <x v="1"/>
    <x v="2"/>
    <x v="3"/>
    <x v="47"/>
    <x v="1"/>
    <x v="104"/>
    <x v="1388"/>
    <x v="199"/>
    <x v="1"/>
    <x v="57"/>
    <x v="1028"/>
    <x v="120"/>
  </r>
  <r>
    <n v="210000"/>
    <x v="1"/>
    <x v="4"/>
    <x v="232"/>
    <x v="1459"/>
    <x v="1"/>
    <x v="1"/>
    <x v="1"/>
    <x v="1"/>
    <x v="1"/>
    <x v="8"/>
    <x v="1"/>
    <x v="42"/>
    <x v="430"/>
    <x v="81"/>
    <x v="1"/>
    <x v="28"/>
    <x v="1541"/>
    <x v="320"/>
  </r>
  <r>
    <n v="640000"/>
    <x v="3"/>
    <x v="8"/>
    <x v="74"/>
    <x v="1460"/>
    <x v="1"/>
    <x v="1"/>
    <x v="1"/>
    <x v="1"/>
    <x v="1"/>
    <x v="19"/>
    <x v="1"/>
    <x v="68"/>
    <x v="1389"/>
    <x v="141"/>
    <x v="1"/>
    <x v="45"/>
    <x v="1542"/>
    <x v="488"/>
  </r>
  <r>
    <n v="460000"/>
    <x v="3"/>
    <x v="8"/>
    <x v="237"/>
    <x v="1461"/>
    <x v="1"/>
    <x v="1"/>
    <x v="1"/>
    <x v="2"/>
    <x v="1"/>
    <x v="78"/>
    <x v="1"/>
    <x v="109"/>
    <x v="38"/>
    <x v="138"/>
    <x v="1"/>
    <x v="18"/>
    <x v="1513"/>
    <x v="241"/>
  </r>
  <r>
    <n v="265000"/>
    <x v="2"/>
    <x v="1"/>
    <x v="398"/>
    <x v="1462"/>
    <x v="1"/>
    <x v="1"/>
    <x v="1"/>
    <x v="1"/>
    <x v="2"/>
    <x v="23"/>
    <x v="1"/>
    <x v="334"/>
    <x v="1390"/>
    <x v="363"/>
    <x v="1"/>
    <x v="14"/>
    <x v="1328"/>
    <x v="144"/>
  </r>
  <r>
    <n v="740000"/>
    <x v="4"/>
    <x v="15"/>
    <x v="399"/>
    <x v="1463"/>
    <x v="1"/>
    <x v="1"/>
    <x v="4"/>
    <x v="1"/>
    <x v="4"/>
    <x v="34"/>
    <x v="1"/>
    <x v="262"/>
    <x v="1391"/>
    <x v="364"/>
    <x v="166"/>
    <x v="7"/>
    <x v="1543"/>
    <x v="191"/>
  </r>
  <r>
    <n v="230000"/>
    <x v="1"/>
    <x v="1"/>
    <x v="89"/>
    <x v="1464"/>
    <x v="1"/>
    <x v="1"/>
    <x v="1"/>
    <x v="1"/>
    <x v="2"/>
    <x v="26"/>
    <x v="1"/>
    <x v="25"/>
    <x v="1392"/>
    <x v="86"/>
    <x v="1"/>
    <x v="3"/>
    <x v="1544"/>
    <x v="104"/>
  </r>
  <r>
    <n v="315000"/>
    <x v="1"/>
    <x v="8"/>
    <x v="10"/>
    <x v="1465"/>
    <x v="1"/>
    <x v="1"/>
    <x v="1"/>
    <x v="2"/>
    <x v="1"/>
    <x v="65"/>
    <x v="1"/>
    <x v="70"/>
    <x v="1393"/>
    <x v="84"/>
    <x v="63"/>
    <x v="10"/>
    <x v="1396"/>
    <x v="294"/>
  </r>
  <r>
    <n v="432000"/>
    <x v="1"/>
    <x v="8"/>
    <x v="348"/>
    <x v="1466"/>
    <x v="1"/>
    <x v="1"/>
    <x v="1"/>
    <x v="3"/>
    <x v="3"/>
    <x v="29"/>
    <x v="1"/>
    <x v="40"/>
    <x v="1394"/>
    <x v="194"/>
    <x v="25"/>
    <x v="51"/>
    <x v="1332"/>
    <x v="294"/>
  </r>
  <r>
    <n v="467000"/>
    <x v="1"/>
    <x v="7"/>
    <x v="221"/>
    <x v="1467"/>
    <x v="2"/>
    <x v="1"/>
    <x v="1"/>
    <x v="1"/>
    <x v="3"/>
    <x v="7"/>
    <x v="1"/>
    <x v="76"/>
    <x v="97"/>
    <x v="199"/>
    <x v="1"/>
    <x v="56"/>
    <x v="1054"/>
    <x v="311"/>
  </r>
  <r>
    <n v="255000"/>
    <x v="4"/>
    <x v="17"/>
    <x v="199"/>
    <x v="243"/>
    <x v="1"/>
    <x v="1"/>
    <x v="1"/>
    <x v="1"/>
    <x v="1"/>
    <x v="52"/>
    <x v="1"/>
    <x v="101"/>
    <x v="1391"/>
    <x v="312"/>
    <x v="1"/>
    <x v="31"/>
    <x v="1545"/>
    <x v="60"/>
  </r>
  <r>
    <n v="316500"/>
    <x v="1"/>
    <x v="8"/>
    <x v="265"/>
    <x v="413"/>
    <x v="1"/>
    <x v="1"/>
    <x v="4"/>
    <x v="1"/>
    <x v="1"/>
    <x v="15"/>
    <x v="1"/>
    <x v="19"/>
    <x v="1395"/>
    <x v="70"/>
    <x v="50"/>
    <x v="65"/>
    <x v="1546"/>
    <x v="123"/>
  </r>
  <r>
    <n v="190000"/>
    <x v="3"/>
    <x v="4"/>
    <x v="81"/>
    <x v="877"/>
    <x v="1"/>
    <x v="1"/>
    <x v="1"/>
    <x v="1"/>
    <x v="1"/>
    <x v="13"/>
    <x v="1"/>
    <x v="42"/>
    <x v="86"/>
    <x v="11"/>
    <x v="10"/>
    <x v="61"/>
    <x v="1547"/>
    <x v="33"/>
  </r>
  <r>
    <n v="490000"/>
    <x v="1"/>
    <x v="4"/>
    <x v="99"/>
    <x v="173"/>
    <x v="3"/>
    <x v="1"/>
    <x v="1"/>
    <x v="1"/>
    <x v="3"/>
    <x v="14"/>
    <x v="12"/>
    <x v="112"/>
    <x v="1396"/>
    <x v="95"/>
    <x v="1"/>
    <x v="13"/>
    <x v="641"/>
    <x v="117"/>
  </r>
  <r>
    <n v="378000"/>
    <x v="3"/>
    <x v="8"/>
    <x v="360"/>
    <x v="1468"/>
    <x v="1"/>
    <x v="1"/>
    <x v="1"/>
    <x v="3"/>
    <x v="1"/>
    <x v="77"/>
    <x v="1"/>
    <x v="52"/>
    <x v="1397"/>
    <x v="339"/>
    <x v="1"/>
    <x v="37"/>
    <x v="1548"/>
    <x v="244"/>
  </r>
  <r>
    <n v="598800"/>
    <x v="6"/>
    <x v="11"/>
    <x v="400"/>
    <x v="1469"/>
    <x v="4"/>
    <x v="1"/>
    <x v="2"/>
    <x v="1"/>
    <x v="5"/>
    <x v="98"/>
    <x v="1"/>
    <x v="192"/>
    <x v="1398"/>
    <x v="190"/>
    <x v="143"/>
    <x v="67"/>
    <x v="1549"/>
    <x v="328"/>
  </r>
  <r>
    <n v="333800"/>
    <x v="4"/>
    <x v="3"/>
    <x v="48"/>
    <x v="1470"/>
    <x v="1"/>
    <x v="1"/>
    <x v="1"/>
    <x v="1"/>
    <x v="1"/>
    <x v="71"/>
    <x v="1"/>
    <x v="102"/>
    <x v="1399"/>
    <x v="123"/>
    <x v="9"/>
    <x v="46"/>
    <x v="1550"/>
    <x v="163"/>
  </r>
  <r>
    <n v="690000"/>
    <x v="3"/>
    <x v="7"/>
    <x v="85"/>
    <x v="1471"/>
    <x v="2"/>
    <x v="1"/>
    <x v="1"/>
    <x v="3"/>
    <x v="5"/>
    <x v="71"/>
    <x v="1"/>
    <x v="185"/>
    <x v="1141"/>
    <x v="83"/>
    <x v="1"/>
    <x v="56"/>
    <x v="340"/>
    <x v="461"/>
  </r>
  <r>
    <n v="320000"/>
    <x v="3"/>
    <x v="8"/>
    <x v="34"/>
    <x v="555"/>
    <x v="1"/>
    <x v="1"/>
    <x v="1"/>
    <x v="3"/>
    <x v="2"/>
    <x v="26"/>
    <x v="1"/>
    <x v="9"/>
    <x v="1400"/>
    <x v="148"/>
    <x v="154"/>
    <x v="52"/>
    <x v="1551"/>
    <x v="295"/>
  </r>
  <r>
    <n v="1250000"/>
    <x v="3"/>
    <x v="12"/>
    <x v="281"/>
    <x v="12"/>
    <x v="3"/>
    <x v="1"/>
    <x v="2"/>
    <x v="3"/>
    <x v="5"/>
    <x v="102"/>
    <x v="1"/>
    <x v="111"/>
    <x v="16"/>
    <x v="365"/>
    <x v="13"/>
    <x v="39"/>
    <x v="524"/>
    <x v="53"/>
  </r>
  <r>
    <n v="335000"/>
    <x v="1"/>
    <x v="6"/>
    <x v="123"/>
    <x v="108"/>
    <x v="1"/>
    <x v="1"/>
    <x v="1"/>
    <x v="3"/>
    <x v="1"/>
    <x v="54"/>
    <x v="1"/>
    <x v="27"/>
    <x v="429"/>
    <x v="94"/>
    <x v="1"/>
    <x v="60"/>
    <x v="1532"/>
    <x v="433"/>
  </r>
  <r>
    <n v="840000"/>
    <x v="1"/>
    <x v="7"/>
    <x v="21"/>
    <x v="1472"/>
    <x v="1"/>
    <x v="1"/>
    <x v="1"/>
    <x v="1"/>
    <x v="3"/>
    <x v="74"/>
    <x v="1"/>
    <x v="102"/>
    <x v="1401"/>
    <x v="366"/>
    <x v="1"/>
    <x v="24"/>
    <x v="1552"/>
    <x v="113"/>
  </r>
  <r>
    <n v="608250"/>
    <x v="3"/>
    <x v="9"/>
    <x v="197"/>
    <x v="1010"/>
    <x v="2"/>
    <x v="1"/>
    <x v="1"/>
    <x v="1"/>
    <x v="3"/>
    <x v="48"/>
    <x v="1"/>
    <x v="335"/>
    <x v="1402"/>
    <x v="180"/>
    <x v="1"/>
    <x v="30"/>
    <x v="1553"/>
    <x v="406"/>
  </r>
  <r>
    <n v="550000"/>
    <x v="1"/>
    <x v="7"/>
    <x v="112"/>
    <x v="1473"/>
    <x v="2"/>
    <x v="1"/>
    <x v="1"/>
    <x v="1"/>
    <x v="1"/>
    <x v="27"/>
    <x v="1"/>
    <x v="134"/>
    <x v="1403"/>
    <x v="213"/>
    <x v="1"/>
    <x v="43"/>
    <x v="803"/>
    <x v="74"/>
  </r>
  <r>
    <n v="240000"/>
    <x v="1"/>
    <x v="1"/>
    <x v="56"/>
    <x v="800"/>
    <x v="1"/>
    <x v="1"/>
    <x v="1"/>
    <x v="1"/>
    <x v="1"/>
    <x v="38"/>
    <x v="1"/>
    <x v="132"/>
    <x v="152"/>
    <x v="54"/>
    <x v="1"/>
    <x v="7"/>
    <x v="1554"/>
    <x v="141"/>
  </r>
  <r>
    <n v="998000"/>
    <x v="1"/>
    <x v="2"/>
    <x v="266"/>
    <x v="1474"/>
    <x v="2"/>
    <x v="1"/>
    <x v="4"/>
    <x v="3"/>
    <x v="5"/>
    <x v="62"/>
    <x v="1"/>
    <x v="54"/>
    <x v="87"/>
    <x v="176"/>
    <x v="1"/>
    <x v="57"/>
    <x v="1555"/>
    <x v="65"/>
  </r>
  <r>
    <n v="275000"/>
    <x v="1"/>
    <x v="8"/>
    <x v="133"/>
    <x v="548"/>
    <x v="1"/>
    <x v="1"/>
    <x v="1"/>
    <x v="1"/>
    <x v="3"/>
    <x v="65"/>
    <x v="1"/>
    <x v="168"/>
    <x v="81"/>
    <x v="208"/>
    <x v="1"/>
    <x v="21"/>
    <x v="1556"/>
    <x v="22"/>
  </r>
  <r>
    <n v="284200"/>
    <x v="1"/>
    <x v="7"/>
    <x v="40"/>
    <x v="1475"/>
    <x v="1"/>
    <x v="1"/>
    <x v="1"/>
    <x v="1"/>
    <x v="1"/>
    <x v="13"/>
    <x v="1"/>
    <x v="217"/>
    <x v="1404"/>
    <x v="57"/>
    <x v="88"/>
    <x v="28"/>
    <x v="1301"/>
    <x v="197"/>
  </r>
  <r>
    <n v="1720000"/>
    <x v="3"/>
    <x v="17"/>
    <x v="401"/>
    <x v="1476"/>
    <x v="2"/>
    <x v="1"/>
    <x v="1"/>
    <x v="3"/>
    <x v="7"/>
    <x v="23"/>
    <x v="1"/>
    <x v="336"/>
    <x v="1405"/>
    <x v="274"/>
    <x v="89"/>
    <x v="23"/>
    <x v="1557"/>
    <x v="53"/>
  </r>
  <r>
    <n v="2400000"/>
    <x v="3"/>
    <x v="17"/>
    <x v="132"/>
    <x v="1477"/>
    <x v="2"/>
    <x v="1"/>
    <x v="1"/>
    <x v="3"/>
    <x v="4"/>
    <x v="73"/>
    <x v="1"/>
    <x v="330"/>
    <x v="1406"/>
    <x v="118"/>
    <x v="98"/>
    <x v="50"/>
    <x v="136"/>
    <x v="2"/>
  </r>
  <r>
    <n v="930800"/>
    <x v="4"/>
    <x v="7"/>
    <x v="402"/>
    <x v="1478"/>
    <x v="2"/>
    <x v="1"/>
    <x v="1"/>
    <x v="1"/>
    <x v="7"/>
    <x v="56"/>
    <x v="1"/>
    <x v="337"/>
    <x v="1407"/>
    <x v="244"/>
    <x v="1"/>
    <x v="6"/>
    <x v="666"/>
    <x v="5"/>
  </r>
  <r>
    <n v="930000"/>
    <x v="3"/>
    <x v="3"/>
    <x v="182"/>
    <x v="329"/>
    <x v="1"/>
    <x v="1"/>
    <x v="2"/>
    <x v="2"/>
    <x v="3"/>
    <x v="37"/>
    <x v="1"/>
    <x v="108"/>
    <x v="1408"/>
    <x v="199"/>
    <x v="102"/>
    <x v="36"/>
    <x v="1558"/>
    <x v="54"/>
  </r>
  <r>
    <n v="215000"/>
    <x v="3"/>
    <x v="6"/>
    <x v="13"/>
    <x v="289"/>
    <x v="1"/>
    <x v="1"/>
    <x v="1"/>
    <x v="1"/>
    <x v="1"/>
    <x v="15"/>
    <x v="1"/>
    <x v="30"/>
    <x v="38"/>
    <x v="116"/>
    <x v="2"/>
    <x v="31"/>
    <x v="1559"/>
    <x v="399"/>
  </r>
  <r>
    <n v="480000"/>
    <x v="2"/>
    <x v="6"/>
    <x v="403"/>
    <x v="1479"/>
    <x v="1"/>
    <x v="2"/>
    <x v="3"/>
    <x v="3"/>
    <x v="2"/>
    <x v="84"/>
    <x v="3"/>
    <x v="338"/>
    <x v="1409"/>
    <x v="367"/>
    <x v="1"/>
    <x v="32"/>
    <x v="1560"/>
    <x v="489"/>
  </r>
  <r>
    <n v="483945"/>
    <x v="2"/>
    <x v="8"/>
    <x v="155"/>
    <x v="225"/>
    <x v="1"/>
    <x v="1"/>
    <x v="1"/>
    <x v="3"/>
    <x v="2"/>
    <x v="2"/>
    <x v="1"/>
    <x v="328"/>
    <x v="364"/>
    <x v="273"/>
    <x v="56"/>
    <x v="44"/>
    <x v="1561"/>
    <x v="437"/>
  </r>
  <r>
    <n v="347000"/>
    <x v="1"/>
    <x v="8"/>
    <x v="89"/>
    <x v="719"/>
    <x v="1"/>
    <x v="1"/>
    <x v="1"/>
    <x v="3"/>
    <x v="1"/>
    <x v="65"/>
    <x v="1"/>
    <x v="13"/>
    <x v="1410"/>
    <x v="86"/>
    <x v="1"/>
    <x v="5"/>
    <x v="1562"/>
    <x v="366"/>
  </r>
  <r>
    <n v="232500"/>
    <x v="1"/>
    <x v="4"/>
    <x v="14"/>
    <x v="1480"/>
    <x v="1"/>
    <x v="1"/>
    <x v="1"/>
    <x v="3"/>
    <x v="1"/>
    <x v="15"/>
    <x v="1"/>
    <x v="65"/>
    <x v="444"/>
    <x v="57"/>
    <x v="161"/>
    <x v="31"/>
    <x v="1563"/>
    <x v="50"/>
  </r>
  <r>
    <n v="390000"/>
    <x v="3"/>
    <x v="2"/>
    <x v="337"/>
    <x v="1481"/>
    <x v="1"/>
    <x v="1"/>
    <x v="1"/>
    <x v="3"/>
    <x v="3"/>
    <x v="4"/>
    <x v="1"/>
    <x v="259"/>
    <x v="298"/>
    <x v="29"/>
    <x v="72"/>
    <x v="27"/>
    <x v="1078"/>
    <x v="45"/>
  </r>
  <r>
    <n v="550000"/>
    <x v="1"/>
    <x v="2"/>
    <x v="102"/>
    <x v="1482"/>
    <x v="1"/>
    <x v="1"/>
    <x v="1"/>
    <x v="1"/>
    <x v="3"/>
    <x v="4"/>
    <x v="26"/>
    <x v="223"/>
    <x v="1411"/>
    <x v="194"/>
    <x v="55"/>
    <x v="11"/>
    <x v="1236"/>
    <x v="456"/>
  </r>
  <r>
    <n v="590000"/>
    <x v="3"/>
    <x v="7"/>
    <x v="87"/>
    <x v="1483"/>
    <x v="2"/>
    <x v="1"/>
    <x v="1"/>
    <x v="1"/>
    <x v="5"/>
    <x v="5"/>
    <x v="1"/>
    <x v="171"/>
    <x v="1412"/>
    <x v="238"/>
    <x v="1"/>
    <x v="56"/>
    <x v="1564"/>
    <x v="371"/>
  </r>
  <r>
    <n v="420850"/>
    <x v="5"/>
    <x v="1"/>
    <x v="75"/>
    <x v="1484"/>
    <x v="1"/>
    <x v="1"/>
    <x v="1"/>
    <x v="2"/>
    <x v="6"/>
    <x v="69"/>
    <x v="1"/>
    <x v="141"/>
    <x v="1413"/>
    <x v="71"/>
    <x v="1"/>
    <x v="68"/>
    <x v="1565"/>
    <x v="285"/>
  </r>
  <r>
    <n v="345000"/>
    <x v="3"/>
    <x v="7"/>
    <x v="156"/>
    <x v="161"/>
    <x v="1"/>
    <x v="1"/>
    <x v="2"/>
    <x v="1"/>
    <x v="1"/>
    <x v="64"/>
    <x v="1"/>
    <x v="48"/>
    <x v="109"/>
    <x v="102"/>
    <x v="119"/>
    <x v="67"/>
    <x v="1566"/>
    <x v="197"/>
  </r>
  <r>
    <n v="429800"/>
    <x v="1"/>
    <x v="4"/>
    <x v="126"/>
    <x v="152"/>
    <x v="1"/>
    <x v="1"/>
    <x v="1"/>
    <x v="1"/>
    <x v="3"/>
    <x v="48"/>
    <x v="1"/>
    <x v="102"/>
    <x v="1414"/>
    <x v="230"/>
    <x v="1"/>
    <x v="10"/>
    <x v="1567"/>
    <x v="150"/>
  </r>
  <r>
    <n v="302000"/>
    <x v="3"/>
    <x v="8"/>
    <x v="221"/>
    <x v="1485"/>
    <x v="3"/>
    <x v="1"/>
    <x v="1"/>
    <x v="1"/>
    <x v="1"/>
    <x v="21"/>
    <x v="1"/>
    <x v="232"/>
    <x v="1415"/>
    <x v="199"/>
    <x v="1"/>
    <x v="27"/>
    <x v="1568"/>
    <x v="490"/>
  </r>
  <r>
    <n v="800000"/>
    <x v="3"/>
    <x v="6"/>
    <x v="67"/>
    <x v="1486"/>
    <x v="3"/>
    <x v="1"/>
    <x v="1"/>
    <x v="3"/>
    <x v="3"/>
    <x v="105"/>
    <x v="1"/>
    <x v="115"/>
    <x v="1416"/>
    <x v="234"/>
    <x v="1"/>
    <x v="16"/>
    <x v="1569"/>
    <x v="109"/>
  </r>
  <r>
    <n v="250000"/>
    <x v="1"/>
    <x v="7"/>
    <x v="171"/>
    <x v="12"/>
    <x v="2"/>
    <x v="1"/>
    <x v="1"/>
    <x v="1"/>
    <x v="3"/>
    <x v="83"/>
    <x v="1"/>
    <x v="68"/>
    <x v="1417"/>
    <x v="158"/>
    <x v="1"/>
    <x v="20"/>
    <x v="1570"/>
    <x v="271"/>
  </r>
  <r>
    <n v="605000"/>
    <x v="1"/>
    <x v="4"/>
    <x v="77"/>
    <x v="242"/>
    <x v="1"/>
    <x v="1"/>
    <x v="1"/>
    <x v="3"/>
    <x v="1"/>
    <x v="36"/>
    <x v="1"/>
    <x v="192"/>
    <x v="4"/>
    <x v="127"/>
    <x v="139"/>
    <x v="47"/>
    <x v="1571"/>
    <x v="471"/>
  </r>
  <r>
    <n v="412000"/>
    <x v="1"/>
    <x v="8"/>
    <x v="127"/>
    <x v="1487"/>
    <x v="1"/>
    <x v="1"/>
    <x v="1"/>
    <x v="3"/>
    <x v="3"/>
    <x v="22"/>
    <x v="1"/>
    <x v="191"/>
    <x v="1418"/>
    <x v="139"/>
    <x v="1"/>
    <x v="35"/>
    <x v="1572"/>
    <x v="221"/>
  </r>
  <r>
    <n v="252000"/>
    <x v="1"/>
    <x v="4"/>
    <x v="121"/>
    <x v="920"/>
    <x v="2"/>
    <x v="1"/>
    <x v="1"/>
    <x v="1"/>
    <x v="2"/>
    <x v="16"/>
    <x v="1"/>
    <x v="37"/>
    <x v="1419"/>
    <x v="105"/>
    <x v="1"/>
    <x v="69"/>
    <x v="1573"/>
    <x v="78"/>
  </r>
  <r>
    <n v="375000"/>
    <x v="1"/>
    <x v="1"/>
    <x v="287"/>
    <x v="137"/>
    <x v="3"/>
    <x v="1"/>
    <x v="1"/>
    <x v="1"/>
    <x v="1"/>
    <x v="43"/>
    <x v="1"/>
    <x v="147"/>
    <x v="59"/>
    <x v="111"/>
    <x v="1"/>
    <x v="46"/>
    <x v="859"/>
    <x v="164"/>
  </r>
  <r>
    <n v="725000"/>
    <x v="2"/>
    <x v="8"/>
    <x v="127"/>
    <x v="1488"/>
    <x v="1"/>
    <x v="1"/>
    <x v="1"/>
    <x v="2"/>
    <x v="1"/>
    <x v="114"/>
    <x v="1"/>
    <x v="4"/>
    <x v="1420"/>
    <x v="70"/>
    <x v="132"/>
    <x v="16"/>
    <x v="1574"/>
    <x v="337"/>
  </r>
  <r>
    <n v="471750"/>
    <x v="4"/>
    <x v="12"/>
    <x v="404"/>
    <x v="140"/>
    <x v="1"/>
    <x v="1"/>
    <x v="5"/>
    <x v="1"/>
    <x v="3"/>
    <x v="6"/>
    <x v="1"/>
    <x v="168"/>
    <x v="1421"/>
    <x v="195"/>
    <x v="167"/>
    <x v="29"/>
    <x v="1575"/>
    <x v="232"/>
  </r>
  <r>
    <n v="490000"/>
    <x v="3"/>
    <x v="2"/>
    <x v="74"/>
    <x v="1489"/>
    <x v="2"/>
    <x v="1"/>
    <x v="1"/>
    <x v="1"/>
    <x v="1"/>
    <x v="7"/>
    <x v="1"/>
    <x v="142"/>
    <x v="1422"/>
    <x v="141"/>
    <x v="1"/>
    <x v="25"/>
    <x v="1576"/>
    <x v="122"/>
  </r>
  <r>
    <n v="439000"/>
    <x v="2"/>
    <x v="1"/>
    <x v="196"/>
    <x v="73"/>
    <x v="1"/>
    <x v="1"/>
    <x v="1"/>
    <x v="1"/>
    <x v="1"/>
    <x v="69"/>
    <x v="1"/>
    <x v="12"/>
    <x v="48"/>
    <x v="155"/>
    <x v="1"/>
    <x v="26"/>
    <x v="99"/>
    <x v="407"/>
  </r>
  <r>
    <n v="355000"/>
    <x v="3"/>
    <x v="4"/>
    <x v="337"/>
    <x v="1232"/>
    <x v="1"/>
    <x v="1"/>
    <x v="1"/>
    <x v="2"/>
    <x v="2"/>
    <x v="78"/>
    <x v="1"/>
    <x v="62"/>
    <x v="229"/>
    <x v="58"/>
    <x v="1"/>
    <x v="30"/>
    <x v="1577"/>
    <x v="123"/>
  </r>
  <r>
    <n v="250000"/>
    <x v="5"/>
    <x v="13"/>
    <x v="223"/>
    <x v="1490"/>
    <x v="1"/>
    <x v="1"/>
    <x v="1"/>
    <x v="1"/>
    <x v="2"/>
    <x v="106"/>
    <x v="1"/>
    <x v="121"/>
    <x v="1423"/>
    <x v="107"/>
    <x v="1"/>
    <x v="15"/>
    <x v="1578"/>
    <x v="413"/>
  </r>
  <r>
    <n v="780000"/>
    <x v="3"/>
    <x v="2"/>
    <x v="112"/>
    <x v="1491"/>
    <x v="1"/>
    <x v="1"/>
    <x v="1"/>
    <x v="1"/>
    <x v="7"/>
    <x v="34"/>
    <x v="1"/>
    <x v="111"/>
    <x v="1424"/>
    <x v="213"/>
    <x v="1"/>
    <x v="57"/>
    <x v="430"/>
    <x v="421"/>
  </r>
  <r>
    <n v="409000"/>
    <x v="2"/>
    <x v="1"/>
    <x v="245"/>
    <x v="1492"/>
    <x v="1"/>
    <x v="1"/>
    <x v="1"/>
    <x v="3"/>
    <x v="2"/>
    <x v="87"/>
    <x v="1"/>
    <x v="47"/>
    <x v="1425"/>
    <x v="35"/>
    <x v="1"/>
    <x v="44"/>
    <x v="1138"/>
    <x v="117"/>
  </r>
  <r>
    <n v="420000"/>
    <x v="2"/>
    <x v="1"/>
    <x v="139"/>
    <x v="1493"/>
    <x v="1"/>
    <x v="1"/>
    <x v="1"/>
    <x v="3"/>
    <x v="2"/>
    <x v="17"/>
    <x v="1"/>
    <x v="130"/>
    <x v="1426"/>
    <x v="11"/>
    <x v="1"/>
    <x v="26"/>
    <x v="1579"/>
    <x v="81"/>
  </r>
  <r>
    <n v="200000"/>
    <x v="5"/>
    <x v="13"/>
    <x v="387"/>
    <x v="108"/>
    <x v="1"/>
    <x v="1"/>
    <x v="1"/>
    <x v="1"/>
    <x v="6"/>
    <x v="20"/>
    <x v="1"/>
    <x v="42"/>
    <x v="1427"/>
    <x v="350"/>
    <x v="1"/>
    <x v="12"/>
    <x v="1580"/>
    <x v="19"/>
  </r>
  <r>
    <n v="830000"/>
    <x v="2"/>
    <x v="6"/>
    <x v="216"/>
    <x v="903"/>
    <x v="1"/>
    <x v="1"/>
    <x v="1"/>
    <x v="3"/>
    <x v="1"/>
    <x v="8"/>
    <x v="1"/>
    <x v="162"/>
    <x v="1428"/>
    <x v="47"/>
    <x v="1"/>
    <x v="60"/>
    <x v="305"/>
    <x v="120"/>
  </r>
  <r>
    <n v="695000"/>
    <x v="1"/>
    <x v="7"/>
    <x v="178"/>
    <x v="1494"/>
    <x v="2"/>
    <x v="1"/>
    <x v="1"/>
    <x v="1"/>
    <x v="5"/>
    <x v="55"/>
    <x v="1"/>
    <x v="127"/>
    <x v="54"/>
    <x v="63"/>
    <x v="1"/>
    <x v="5"/>
    <x v="1581"/>
    <x v="73"/>
  </r>
  <r>
    <n v="815000"/>
    <x v="3"/>
    <x v="9"/>
    <x v="405"/>
    <x v="475"/>
    <x v="2"/>
    <x v="1"/>
    <x v="1"/>
    <x v="1"/>
    <x v="7"/>
    <x v="96"/>
    <x v="1"/>
    <x v="194"/>
    <x v="1429"/>
    <x v="368"/>
    <x v="1"/>
    <x v="5"/>
    <x v="378"/>
    <x v="168"/>
  </r>
  <r>
    <n v="210000"/>
    <x v="1"/>
    <x v="8"/>
    <x v="56"/>
    <x v="1495"/>
    <x v="1"/>
    <x v="1"/>
    <x v="1"/>
    <x v="1"/>
    <x v="1"/>
    <x v="64"/>
    <x v="1"/>
    <x v="153"/>
    <x v="1430"/>
    <x v="122"/>
    <x v="68"/>
    <x v="35"/>
    <x v="1582"/>
    <x v="159"/>
  </r>
  <r>
    <n v="635000"/>
    <x v="1"/>
    <x v="8"/>
    <x v="157"/>
    <x v="12"/>
    <x v="1"/>
    <x v="1"/>
    <x v="4"/>
    <x v="3"/>
    <x v="3"/>
    <x v="85"/>
    <x v="1"/>
    <x v="173"/>
    <x v="255"/>
    <x v="53"/>
    <x v="168"/>
    <x v="54"/>
    <x v="1485"/>
    <x v="51"/>
  </r>
  <r>
    <n v="562500"/>
    <x v="3"/>
    <x v="7"/>
    <x v="129"/>
    <x v="1496"/>
    <x v="2"/>
    <x v="1"/>
    <x v="1"/>
    <x v="1"/>
    <x v="5"/>
    <x v="42"/>
    <x v="1"/>
    <x v="137"/>
    <x v="1431"/>
    <x v="124"/>
    <x v="1"/>
    <x v="29"/>
    <x v="1583"/>
    <x v="66"/>
  </r>
  <r>
    <n v="402500"/>
    <x v="3"/>
    <x v="7"/>
    <x v="179"/>
    <x v="1497"/>
    <x v="2"/>
    <x v="1"/>
    <x v="1"/>
    <x v="1"/>
    <x v="7"/>
    <x v="56"/>
    <x v="1"/>
    <x v="108"/>
    <x v="1432"/>
    <x v="37"/>
    <x v="1"/>
    <x v="31"/>
    <x v="1584"/>
    <x v="72"/>
  </r>
  <r>
    <n v="555000"/>
    <x v="1"/>
    <x v="4"/>
    <x v="93"/>
    <x v="1498"/>
    <x v="1"/>
    <x v="1"/>
    <x v="1"/>
    <x v="3"/>
    <x v="1"/>
    <x v="2"/>
    <x v="1"/>
    <x v="204"/>
    <x v="398"/>
    <x v="65"/>
    <x v="28"/>
    <x v="12"/>
    <x v="1585"/>
    <x v="291"/>
  </r>
  <r>
    <n v="310000"/>
    <x v="1"/>
    <x v="1"/>
    <x v="360"/>
    <x v="29"/>
    <x v="1"/>
    <x v="1"/>
    <x v="1"/>
    <x v="1"/>
    <x v="1"/>
    <x v="47"/>
    <x v="1"/>
    <x v="141"/>
    <x v="523"/>
    <x v="339"/>
    <x v="1"/>
    <x v="42"/>
    <x v="1586"/>
    <x v="178"/>
  </r>
  <r>
    <n v="500000"/>
    <x v="3"/>
    <x v="7"/>
    <x v="225"/>
    <x v="1499"/>
    <x v="2"/>
    <x v="1"/>
    <x v="1"/>
    <x v="1"/>
    <x v="5"/>
    <x v="16"/>
    <x v="1"/>
    <x v="58"/>
    <x v="1433"/>
    <x v="200"/>
    <x v="1"/>
    <x v="15"/>
    <x v="661"/>
    <x v="16"/>
  </r>
  <r>
    <n v="430000"/>
    <x v="6"/>
    <x v="3"/>
    <x v="279"/>
    <x v="352"/>
    <x v="1"/>
    <x v="1"/>
    <x v="1"/>
    <x v="1"/>
    <x v="1"/>
    <x v="37"/>
    <x v="1"/>
    <x v="22"/>
    <x v="1434"/>
    <x v="73"/>
    <x v="53"/>
    <x v="2"/>
    <x v="1587"/>
    <x v="416"/>
  </r>
  <r>
    <n v="1600000"/>
    <x v="1"/>
    <x v="16"/>
    <x v="109"/>
    <x v="397"/>
    <x v="2"/>
    <x v="1"/>
    <x v="1"/>
    <x v="3"/>
    <x v="7"/>
    <x v="30"/>
    <x v="1"/>
    <x v="339"/>
    <x v="1435"/>
    <x v="101"/>
    <x v="17"/>
    <x v="23"/>
    <x v="1588"/>
    <x v="53"/>
  </r>
  <r>
    <n v="627500"/>
    <x v="3"/>
    <x v="1"/>
    <x v="123"/>
    <x v="50"/>
    <x v="3"/>
    <x v="1"/>
    <x v="1"/>
    <x v="1"/>
    <x v="1"/>
    <x v="75"/>
    <x v="1"/>
    <x v="15"/>
    <x v="52"/>
    <x v="94"/>
    <x v="1"/>
    <x v="16"/>
    <x v="1589"/>
    <x v="138"/>
  </r>
  <r>
    <n v="335000"/>
    <x v="3"/>
    <x v="7"/>
    <x v="30"/>
    <x v="1500"/>
    <x v="2"/>
    <x v="1"/>
    <x v="1"/>
    <x v="1"/>
    <x v="3"/>
    <x v="96"/>
    <x v="1"/>
    <x v="185"/>
    <x v="1436"/>
    <x v="19"/>
    <x v="1"/>
    <x v="1"/>
    <x v="1590"/>
    <x v="137"/>
  </r>
  <r>
    <n v="962000"/>
    <x v="3"/>
    <x v="2"/>
    <x v="191"/>
    <x v="244"/>
    <x v="1"/>
    <x v="1"/>
    <x v="1"/>
    <x v="3"/>
    <x v="3"/>
    <x v="29"/>
    <x v="1"/>
    <x v="191"/>
    <x v="1437"/>
    <x v="14"/>
    <x v="19"/>
    <x v="57"/>
    <x v="1591"/>
    <x v="151"/>
  </r>
  <r>
    <n v="299000"/>
    <x v="1"/>
    <x v="8"/>
    <x v="166"/>
    <x v="1501"/>
    <x v="1"/>
    <x v="1"/>
    <x v="1"/>
    <x v="1"/>
    <x v="1"/>
    <x v="37"/>
    <x v="1"/>
    <x v="157"/>
    <x v="1438"/>
    <x v="156"/>
    <x v="1"/>
    <x v="55"/>
    <x v="1029"/>
    <x v="491"/>
  </r>
  <r>
    <n v="399950"/>
    <x v="3"/>
    <x v="7"/>
    <x v="349"/>
    <x v="1502"/>
    <x v="2"/>
    <x v="1"/>
    <x v="1"/>
    <x v="1"/>
    <x v="3"/>
    <x v="6"/>
    <x v="1"/>
    <x v="216"/>
    <x v="1439"/>
    <x v="319"/>
    <x v="1"/>
    <x v="35"/>
    <x v="1592"/>
    <x v="459"/>
  </r>
  <r>
    <n v="322000"/>
    <x v="1"/>
    <x v="1"/>
    <x v="168"/>
    <x v="148"/>
    <x v="1"/>
    <x v="1"/>
    <x v="1"/>
    <x v="1"/>
    <x v="1"/>
    <x v="21"/>
    <x v="1"/>
    <x v="89"/>
    <x v="196"/>
    <x v="144"/>
    <x v="1"/>
    <x v="6"/>
    <x v="1593"/>
    <x v="236"/>
  </r>
  <r>
    <n v="430000"/>
    <x v="2"/>
    <x v="6"/>
    <x v="231"/>
    <x v="1503"/>
    <x v="1"/>
    <x v="1"/>
    <x v="1"/>
    <x v="3"/>
    <x v="1"/>
    <x v="78"/>
    <x v="1"/>
    <x v="59"/>
    <x v="1440"/>
    <x v="204"/>
    <x v="1"/>
    <x v="16"/>
    <x v="1594"/>
    <x v="72"/>
  </r>
  <r>
    <n v="307000"/>
    <x v="1"/>
    <x v="8"/>
    <x v="10"/>
    <x v="1504"/>
    <x v="1"/>
    <x v="1"/>
    <x v="1"/>
    <x v="2"/>
    <x v="1"/>
    <x v="38"/>
    <x v="1"/>
    <x v="113"/>
    <x v="1441"/>
    <x v="9"/>
    <x v="1"/>
    <x v="35"/>
    <x v="1595"/>
    <x v="57"/>
  </r>
  <r>
    <n v="194000"/>
    <x v="1"/>
    <x v="6"/>
    <x v="141"/>
    <x v="4"/>
    <x v="1"/>
    <x v="1"/>
    <x v="1"/>
    <x v="1"/>
    <x v="2"/>
    <x v="84"/>
    <x v="1"/>
    <x v="267"/>
    <x v="4"/>
    <x v="70"/>
    <x v="1"/>
    <x v="1"/>
    <x v="1596"/>
    <x v="180"/>
  </r>
  <r>
    <n v="180000"/>
    <x v="1"/>
    <x v="1"/>
    <x v="141"/>
    <x v="799"/>
    <x v="1"/>
    <x v="1"/>
    <x v="1"/>
    <x v="3"/>
    <x v="2"/>
    <x v="82"/>
    <x v="1"/>
    <x v="17"/>
    <x v="1442"/>
    <x v="70"/>
    <x v="1"/>
    <x v="17"/>
    <x v="1597"/>
    <x v="176"/>
  </r>
  <r>
    <n v="465000"/>
    <x v="3"/>
    <x v="2"/>
    <x v="87"/>
    <x v="1505"/>
    <x v="1"/>
    <x v="1"/>
    <x v="1"/>
    <x v="1"/>
    <x v="3"/>
    <x v="64"/>
    <x v="1"/>
    <x v="185"/>
    <x v="1443"/>
    <x v="85"/>
    <x v="82"/>
    <x v="5"/>
    <x v="1598"/>
    <x v="387"/>
  </r>
  <r>
    <n v="722500"/>
    <x v="3"/>
    <x v="7"/>
    <x v="169"/>
    <x v="1506"/>
    <x v="2"/>
    <x v="1"/>
    <x v="1"/>
    <x v="1"/>
    <x v="5"/>
    <x v="65"/>
    <x v="1"/>
    <x v="51"/>
    <x v="1160"/>
    <x v="101"/>
    <x v="1"/>
    <x v="11"/>
    <x v="1599"/>
    <x v="111"/>
  </r>
  <r>
    <n v="470450"/>
    <x v="2"/>
    <x v="1"/>
    <x v="141"/>
    <x v="495"/>
    <x v="1"/>
    <x v="1"/>
    <x v="1"/>
    <x v="1"/>
    <x v="1"/>
    <x v="18"/>
    <x v="1"/>
    <x v="5"/>
    <x v="130"/>
    <x v="70"/>
    <x v="1"/>
    <x v="16"/>
    <x v="1589"/>
    <x v="234"/>
  </r>
  <r>
    <n v="280000"/>
    <x v="1"/>
    <x v="7"/>
    <x v="136"/>
    <x v="12"/>
    <x v="2"/>
    <x v="1"/>
    <x v="1"/>
    <x v="1"/>
    <x v="1"/>
    <x v="71"/>
    <x v="1"/>
    <x v="82"/>
    <x v="12"/>
    <x v="314"/>
    <x v="1"/>
    <x v="21"/>
    <x v="1600"/>
    <x v="78"/>
  </r>
  <r>
    <n v="176250"/>
    <x v="3"/>
    <x v="4"/>
    <x v="232"/>
    <x v="1507"/>
    <x v="1"/>
    <x v="1"/>
    <x v="1"/>
    <x v="3"/>
    <x v="1"/>
    <x v="38"/>
    <x v="1"/>
    <x v="24"/>
    <x v="1444"/>
    <x v="81"/>
    <x v="1"/>
    <x v="17"/>
    <x v="1601"/>
    <x v="166"/>
  </r>
  <r>
    <n v="560000"/>
    <x v="4"/>
    <x v="1"/>
    <x v="25"/>
    <x v="1184"/>
    <x v="3"/>
    <x v="1"/>
    <x v="1"/>
    <x v="3"/>
    <x v="1"/>
    <x v="73"/>
    <x v="1"/>
    <x v="95"/>
    <x v="588"/>
    <x v="104"/>
    <x v="62"/>
    <x v="14"/>
    <x v="1602"/>
    <x v="86"/>
  </r>
  <r>
    <n v="830000"/>
    <x v="1"/>
    <x v="7"/>
    <x v="151"/>
    <x v="1508"/>
    <x v="2"/>
    <x v="1"/>
    <x v="2"/>
    <x v="1"/>
    <x v="7"/>
    <x v="42"/>
    <x v="1"/>
    <x v="233"/>
    <x v="1445"/>
    <x v="202"/>
    <x v="9"/>
    <x v="3"/>
    <x v="1603"/>
    <x v="281"/>
  </r>
  <r>
    <n v="276900"/>
    <x v="2"/>
    <x v="1"/>
    <x v="128"/>
    <x v="1509"/>
    <x v="1"/>
    <x v="1"/>
    <x v="4"/>
    <x v="3"/>
    <x v="1"/>
    <x v="53"/>
    <x v="1"/>
    <x v="18"/>
    <x v="1446"/>
    <x v="132"/>
    <x v="1"/>
    <x v="49"/>
    <x v="1604"/>
    <x v="492"/>
  </r>
  <r>
    <n v="625000"/>
    <x v="1"/>
    <x v="8"/>
    <x v="34"/>
    <x v="164"/>
    <x v="2"/>
    <x v="1"/>
    <x v="1"/>
    <x v="1"/>
    <x v="1"/>
    <x v="115"/>
    <x v="15"/>
    <x v="156"/>
    <x v="80"/>
    <x v="175"/>
    <x v="1"/>
    <x v="23"/>
    <x v="1605"/>
    <x v="141"/>
  </r>
  <r>
    <n v="1020000"/>
    <x v="3"/>
    <x v="7"/>
    <x v="331"/>
    <x v="1462"/>
    <x v="2"/>
    <x v="1"/>
    <x v="1"/>
    <x v="1"/>
    <x v="3"/>
    <x v="14"/>
    <x v="1"/>
    <x v="157"/>
    <x v="1390"/>
    <x v="169"/>
    <x v="34"/>
    <x v="50"/>
    <x v="1462"/>
    <x v="263"/>
  </r>
  <r>
    <n v="463500"/>
    <x v="5"/>
    <x v="1"/>
    <x v="31"/>
    <x v="277"/>
    <x v="1"/>
    <x v="1"/>
    <x v="1"/>
    <x v="3"/>
    <x v="2"/>
    <x v="70"/>
    <x v="1"/>
    <x v="93"/>
    <x v="4"/>
    <x v="31"/>
    <x v="1"/>
    <x v="46"/>
    <x v="1606"/>
    <x v="334"/>
  </r>
  <r>
    <n v="485000"/>
    <x v="1"/>
    <x v="7"/>
    <x v="349"/>
    <x v="1510"/>
    <x v="2"/>
    <x v="1"/>
    <x v="1"/>
    <x v="1"/>
    <x v="5"/>
    <x v="71"/>
    <x v="1"/>
    <x v="295"/>
    <x v="595"/>
    <x v="319"/>
    <x v="1"/>
    <x v="27"/>
    <x v="242"/>
    <x v="185"/>
  </r>
  <r>
    <n v="272000"/>
    <x v="1"/>
    <x v="4"/>
    <x v="214"/>
    <x v="1511"/>
    <x v="1"/>
    <x v="1"/>
    <x v="1"/>
    <x v="1"/>
    <x v="1"/>
    <x v="46"/>
    <x v="1"/>
    <x v="157"/>
    <x v="1447"/>
    <x v="108"/>
    <x v="1"/>
    <x v="28"/>
    <x v="1607"/>
    <x v="197"/>
  </r>
  <r>
    <n v="305000"/>
    <x v="2"/>
    <x v="1"/>
    <x v="224"/>
    <x v="1512"/>
    <x v="2"/>
    <x v="1"/>
    <x v="1"/>
    <x v="1"/>
    <x v="1"/>
    <x v="41"/>
    <x v="1"/>
    <x v="37"/>
    <x v="1448"/>
    <x v="76"/>
    <x v="1"/>
    <x v="6"/>
    <x v="882"/>
    <x v="122"/>
  </r>
  <r>
    <n v="760000"/>
    <x v="1"/>
    <x v="7"/>
    <x v="48"/>
    <x v="1513"/>
    <x v="1"/>
    <x v="1"/>
    <x v="1"/>
    <x v="2"/>
    <x v="1"/>
    <x v="37"/>
    <x v="1"/>
    <x v="183"/>
    <x v="1449"/>
    <x v="15"/>
    <x v="1"/>
    <x v="19"/>
    <x v="1608"/>
    <x v="253"/>
  </r>
  <r>
    <n v="387500"/>
    <x v="2"/>
    <x v="1"/>
    <x v="275"/>
    <x v="1514"/>
    <x v="1"/>
    <x v="1"/>
    <x v="1"/>
    <x v="3"/>
    <x v="1"/>
    <x v="113"/>
    <x v="1"/>
    <x v="94"/>
    <x v="1450"/>
    <x v="220"/>
    <x v="1"/>
    <x v="2"/>
    <x v="1609"/>
    <x v="48"/>
  </r>
  <r>
    <n v="352000"/>
    <x v="3"/>
    <x v="7"/>
    <x v="284"/>
    <x v="1515"/>
    <x v="2"/>
    <x v="1"/>
    <x v="1"/>
    <x v="1"/>
    <x v="3"/>
    <x v="74"/>
    <x v="1"/>
    <x v="39"/>
    <x v="48"/>
    <x v="260"/>
    <x v="1"/>
    <x v="10"/>
    <x v="1610"/>
    <x v="261"/>
  </r>
  <r>
    <n v="507000"/>
    <x v="1"/>
    <x v="8"/>
    <x v="76"/>
    <x v="1516"/>
    <x v="1"/>
    <x v="1"/>
    <x v="1"/>
    <x v="2"/>
    <x v="3"/>
    <x v="40"/>
    <x v="1"/>
    <x v="238"/>
    <x v="1451"/>
    <x v="208"/>
    <x v="47"/>
    <x v="27"/>
    <x v="496"/>
    <x v="181"/>
  </r>
  <r>
    <n v="156000"/>
    <x v="1"/>
    <x v="1"/>
    <x v="3"/>
    <x v="155"/>
    <x v="1"/>
    <x v="1"/>
    <x v="1"/>
    <x v="1"/>
    <x v="2"/>
    <x v="23"/>
    <x v="1"/>
    <x v="109"/>
    <x v="1452"/>
    <x v="3"/>
    <x v="1"/>
    <x v="67"/>
    <x v="1611"/>
    <x v="163"/>
  </r>
  <r>
    <n v="580000"/>
    <x v="1"/>
    <x v="10"/>
    <x v="133"/>
    <x v="1517"/>
    <x v="4"/>
    <x v="1"/>
    <x v="1"/>
    <x v="1"/>
    <x v="3"/>
    <x v="6"/>
    <x v="1"/>
    <x v="106"/>
    <x v="1453"/>
    <x v="123"/>
    <x v="99"/>
    <x v="50"/>
    <x v="750"/>
    <x v="175"/>
  </r>
  <r>
    <n v="630000"/>
    <x v="3"/>
    <x v="7"/>
    <x v="218"/>
    <x v="1518"/>
    <x v="1"/>
    <x v="1"/>
    <x v="1"/>
    <x v="3"/>
    <x v="3"/>
    <x v="13"/>
    <x v="1"/>
    <x v="145"/>
    <x v="1454"/>
    <x v="73"/>
    <x v="93"/>
    <x v="43"/>
    <x v="1612"/>
    <x v="493"/>
  </r>
  <r>
    <n v="275000"/>
    <x v="4"/>
    <x v="6"/>
    <x v="127"/>
    <x v="275"/>
    <x v="1"/>
    <x v="1"/>
    <x v="1"/>
    <x v="1"/>
    <x v="1"/>
    <x v="52"/>
    <x v="1"/>
    <x v="70"/>
    <x v="1455"/>
    <x v="111"/>
    <x v="12"/>
    <x v="9"/>
    <x v="1613"/>
    <x v="58"/>
  </r>
  <r>
    <n v="835000"/>
    <x v="4"/>
    <x v="11"/>
    <x v="361"/>
    <x v="1519"/>
    <x v="1"/>
    <x v="1"/>
    <x v="4"/>
    <x v="2"/>
    <x v="3"/>
    <x v="9"/>
    <x v="1"/>
    <x v="194"/>
    <x v="1456"/>
    <x v="255"/>
    <x v="127"/>
    <x v="42"/>
    <x v="609"/>
    <x v="253"/>
  </r>
  <r>
    <n v="340000"/>
    <x v="3"/>
    <x v="7"/>
    <x v="66"/>
    <x v="1520"/>
    <x v="2"/>
    <x v="1"/>
    <x v="1"/>
    <x v="1"/>
    <x v="3"/>
    <x v="7"/>
    <x v="1"/>
    <x v="68"/>
    <x v="1457"/>
    <x v="62"/>
    <x v="1"/>
    <x v="69"/>
    <x v="1614"/>
    <x v="355"/>
  </r>
  <r>
    <n v="329350"/>
    <x v="2"/>
    <x v="1"/>
    <x v="164"/>
    <x v="774"/>
    <x v="1"/>
    <x v="1"/>
    <x v="1"/>
    <x v="1"/>
    <x v="2"/>
    <x v="11"/>
    <x v="1"/>
    <x v="307"/>
    <x v="1458"/>
    <x v="152"/>
    <x v="1"/>
    <x v="26"/>
    <x v="1615"/>
    <x v="35"/>
  </r>
  <r>
    <n v="1480000"/>
    <x v="1"/>
    <x v="12"/>
    <x v="406"/>
    <x v="1521"/>
    <x v="2"/>
    <x v="1"/>
    <x v="1"/>
    <x v="1"/>
    <x v="4"/>
    <x v="42"/>
    <x v="1"/>
    <x v="340"/>
    <x v="1459"/>
    <x v="369"/>
    <x v="1"/>
    <x v="60"/>
    <x v="1616"/>
    <x v="121"/>
  </r>
  <r>
    <n v="475000"/>
    <x v="1"/>
    <x v="1"/>
    <x v="19"/>
    <x v="1522"/>
    <x v="1"/>
    <x v="1"/>
    <x v="1"/>
    <x v="1"/>
    <x v="1"/>
    <x v="61"/>
    <x v="1"/>
    <x v="99"/>
    <x v="1460"/>
    <x v="18"/>
    <x v="1"/>
    <x v="43"/>
    <x v="1617"/>
    <x v="298"/>
  </r>
  <r>
    <n v="719950"/>
    <x v="1"/>
    <x v="2"/>
    <x v="84"/>
    <x v="1523"/>
    <x v="4"/>
    <x v="1"/>
    <x v="1"/>
    <x v="1"/>
    <x v="3"/>
    <x v="35"/>
    <x v="1"/>
    <x v="66"/>
    <x v="1461"/>
    <x v="82"/>
    <x v="1"/>
    <x v="26"/>
    <x v="1618"/>
    <x v="93"/>
  </r>
  <r>
    <n v="235000"/>
    <x v="5"/>
    <x v="1"/>
    <x v="407"/>
    <x v="1524"/>
    <x v="1"/>
    <x v="1"/>
    <x v="1"/>
    <x v="2"/>
    <x v="1"/>
    <x v="23"/>
    <x v="1"/>
    <x v="267"/>
    <x v="1462"/>
    <x v="290"/>
    <x v="1"/>
    <x v="14"/>
    <x v="1619"/>
    <x v="144"/>
  </r>
  <r>
    <n v="875000"/>
    <x v="1"/>
    <x v="6"/>
    <x v="129"/>
    <x v="323"/>
    <x v="1"/>
    <x v="1"/>
    <x v="1"/>
    <x v="1"/>
    <x v="3"/>
    <x v="58"/>
    <x v="1"/>
    <x v="35"/>
    <x v="1081"/>
    <x v="104"/>
    <x v="128"/>
    <x v="12"/>
    <x v="1620"/>
    <x v="115"/>
  </r>
  <r>
    <n v="380000"/>
    <x v="3"/>
    <x v="8"/>
    <x v="202"/>
    <x v="1525"/>
    <x v="1"/>
    <x v="1"/>
    <x v="1"/>
    <x v="1"/>
    <x v="1"/>
    <x v="89"/>
    <x v="1"/>
    <x v="90"/>
    <x v="1463"/>
    <x v="167"/>
    <x v="1"/>
    <x v="67"/>
    <x v="1573"/>
    <x v="225"/>
  </r>
  <r>
    <n v="325000"/>
    <x v="1"/>
    <x v="2"/>
    <x v="155"/>
    <x v="1526"/>
    <x v="3"/>
    <x v="1"/>
    <x v="1"/>
    <x v="1"/>
    <x v="1"/>
    <x v="34"/>
    <x v="1"/>
    <x v="36"/>
    <x v="1464"/>
    <x v="143"/>
    <x v="1"/>
    <x v="45"/>
    <x v="1621"/>
    <x v="475"/>
  </r>
  <r>
    <n v="475000"/>
    <x v="3"/>
    <x v="7"/>
    <x v="219"/>
    <x v="1527"/>
    <x v="2"/>
    <x v="1"/>
    <x v="1"/>
    <x v="1"/>
    <x v="5"/>
    <x v="46"/>
    <x v="1"/>
    <x v="337"/>
    <x v="1465"/>
    <x v="195"/>
    <x v="1"/>
    <x v="66"/>
    <x v="1622"/>
    <x v="119"/>
  </r>
  <r>
    <n v="152900"/>
    <x v="5"/>
    <x v="1"/>
    <x v="145"/>
    <x v="1528"/>
    <x v="1"/>
    <x v="1"/>
    <x v="1"/>
    <x v="2"/>
    <x v="2"/>
    <x v="24"/>
    <x v="43"/>
    <x v="37"/>
    <x v="4"/>
    <x v="134"/>
    <x v="1"/>
    <x v="59"/>
    <x v="1623"/>
    <x v="494"/>
  </r>
  <r>
    <n v="210000"/>
    <x v="2"/>
    <x v="4"/>
    <x v="29"/>
    <x v="1529"/>
    <x v="1"/>
    <x v="1"/>
    <x v="1"/>
    <x v="1"/>
    <x v="2"/>
    <x v="58"/>
    <x v="1"/>
    <x v="47"/>
    <x v="1466"/>
    <x v="29"/>
    <x v="1"/>
    <x v="9"/>
    <x v="1624"/>
    <x v="406"/>
  </r>
  <r>
    <n v="350000"/>
    <x v="3"/>
    <x v="1"/>
    <x v="141"/>
    <x v="12"/>
    <x v="1"/>
    <x v="1"/>
    <x v="1"/>
    <x v="1"/>
    <x v="2"/>
    <x v="45"/>
    <x v="1"/>
    <x v="112"/>
    <x v="12"/>
    <x v="235"/>
    <x v="161"/>
    <x v="4"/>
    <x v="1625"/>
    <x v="399"/>
  </r>
  <r>
    <n v="505000"/>
    <x v="1"/>
    <x v="7"/>
    <x v="100"/>
    <x v="1530"/>
    <x v="2"/>
    <x v="1"/>
    <x v="1"/>
    <x v="3"/>
    <x v="3"/>
    <x v="22"/>
    <x v="1"/>
    <x v="145"/>
    <x v="1467"/>
    <x v="249"/>
    <x v="1"/>
    <x v="37"/>
    <x v="1626"/>
    <x v="376"/>
  </r>
  <r>
    <n v="464900"/>
    <x v="3"/>
    <x v="2"/>
    <x v="74"/>
    <x v="1531"/>
    <x v="1"/>
    <x v="1"/>
    <x v="1"/>
    <x v="3"/>
    <x v="1"/>
    <x v="15"/>
    <x v="1"/>
    <x v="129"/>
    <x v="1468"/>
    <x v="108"/>
    <x v="56"/>
    <x v="42"/>
    <x v="1627"/>
    <x v="3"/>
  </r>
  <r>
    <n v="650000"/>
    <x v="1"/>
    <x v="4"/>
    <x v="289"/>
    <x v="1532"/>
    <x v="1"/>
    <x v="1"/>
    <x v="1"/>
    <x v="1"/>
    <x v="3"/>
    <x v="85"/>
    <x v="1"/>
    <x v="34"/>
    <x v="276"/>
    <x v="234"/>
    <x v="5"/>
    <x v="44"/>
    <x v="1628"/>
    <x v="399"/>
  </r>
  <r>
    <n v="369950"/>
    <x v="2"/>
    <x v="9"/>
    <x v="14"/>
    <x v="776"/>
    <x v="2"/>
    <x v="1"/>
    <x v="1"/>
    <x v="1"/>
    <x v="3"/>
    <x v="108"/>
    <x v="1"/>
    <x v="13"/>
    <x v="749"/>
    <x v="91"/>
    <x v="33"/>
    <x v="18"/>
    <x v="1160"/>
    <x v="441"/>
  </r>
  <r>
    <n v="250000"/>
    <x v="1"/>
    <x v="7"/>
    <x v="221"/>
    <x v="1085"/>
    <x v="2"/>
    <x v="1"/>
    <x v="1"/>
    <x v="1"/>
    <x v="1"/>
    <x v="6"/>
    <x v="1"/>
    <x v="90"/>
    <x v="1469"/>
    <x v="199"/>
    <x v="1"/>
    <x v="52"/>
    <x v="1629"/>
    <x v="416"/>
  </r>
  <r>
    <n v="320000"/>
    <x v="1"/>
    <x v="7"/>
    <x v="221"/>
    <x v="1085"/>
    <x v="2"/>
    <x v="1"/>
    <x v="1"/>
    <x v="1"/>
    <x v="1"/>
    <x v="6"/>
    <x v="1"/>
    <x v="90"/>
    <x v="1469"/>
    <x v="199"/>
    <x v="1"/>
    <x v="52"/>
    <x v="1629"/>
    <x v="416"/>
  </r>
  <r>
    <n v="2530000"/>
    <x v="3"/>
    <x v="16"/>
    <x v="408"/>
    <x v="1533"/>
    <x v="1"/>
    <x v="1"/>
    <x v="2"/>
    <x v="1"/>
    <x v="7"/>
    <x v="40"/>
    <x v="1"/>
    <x v="341"/>
    <x v="499"/>
    <x v="370"/>
    <x v="16"/>
    <x v="34"/>
    <x v="38"/>
    <x v="467"/>
  </r>
  <r>
    <n v="340000"/>
    <x v="3"/>
    <x v="2"/>
    <x v="253"/>
    <x v="1534"/>
    <x v="2"/>
    <x v="1"/>
    <x v="1"/>
    <x v="1"/>
    <x v="1"/>
    <x v="89"/>
    <x v="1"/>
    <x v="295"/>
    <x v="1470"/>
    <x v="313"/>
    <x v="1"/>
    <x v="64"/>
    <x v="1630"/>
    <x v="293"/>
  </r>
  <r>
    <n v="440000"/>
    <x v="2"/>
    <x v="6"/>
    <x v="141"/>
    <x v="1535"/>
    <x v="3"/>
    <x v="1"/>
    <x v="1"/>
    <x v="2"/>
    <x v="6"/>
    <x v="115"/>
    <x v="1"/>
    <x v="25"/>
    <x v="828"/>
    <x v="70"/>
    <x v="1"/>
    <x v="13"/>
    <x v="1631"/>
    <x v="248"/>
  </r>
  <r>
    <n v="219950"/>
    <x v="1"/>
    <x v="1"/>
    <x v="18"/>
    <x v="1536"/>
    <x v="1"/>
    <x v="1"/>
    <x v="1"/>
    <x v="3"/>
    <x v="1"/>
    <x v="37"/>
    <x v="1"/>
    <x v="132"/>
    <x v="1471"/>
    <x v="17"/>
    <x v="1"/>
    <x v="59"/>
    <x v="1632"/>
    <x v="143"/>
  </r>
  <r>
    <n v="940000"/>
    <x v="3"/>
    <x v="3"/>
    <x v="60"/>
    <x v="1537"/>
    <x v="1"/>
    <x v="1"/>
    <x v="1"/>
    <x v="2"/>
    <x v="5"/>
    <x v="85"/>
    <x v="1"/>
    <x v="92"/>
    <x v="1199"/>
    <x v="59"/>
    <x v="1"/>
    <x v="19"/>
    <x v="937"/>
    <x v="321"/>
  </r>
  <r>
    <n v="399950"/>
    <x v="3"/>
    <x v="6"/>
    <x v="54"/>
    <x v="1538"/>
    <x v="3"/>
    <x v="1"/>
    <x v="1"/>
    <x v="1"/>
    <x v="2"/>
    <x v="69"/>
    <x v="1"/>
    <x v="277"/>
    <x v="839"/>
    <x v="57"/>
    <x v="108"/>
    <x v="14"/>
    <x v="978"/>
    <x v="158"/>
  </r>
  <r>
    <n v="1570000"/>
    <x v="1"/>
    <x v="9"/>
    <x v="87"/>
    <x v="1539"/>
    <x v="1"/>
    <x v="1"/>
    <x v="1"/>
    <x v="3"/>
    <x v="5"/>
    <x v="43"/>
    <x v="1"/>
    <x v="187"/>
    <x v="1472"/>
    <x v="238"/>
    <x v="1"/>
    <x v="23"/>
    <x v="1633"/>
    <x v="245"/>
  </r>
  <r>
    <n v="528000"/>
    <x v="3"/>
    <x v="8"/>
    <x v="229"/>
    <x v="155"/>
    <x v="1"/>
    <x v="1"/>
    <x v="1"/>
    <x v="1"/>
    <x v="1"/>
    <x v="19"/>
    <x v="1"/>
    <x v="78"/>
    <x v="1473"/>
    <x v="84"/>
    <x v="2"/>
    <x v="42"/>
    <x v="1634"/>
    <x v="342"/>
  </r>
  <r>
    <n v="545000"/>
    <x v="3"/>
    <x v="8"/>
    <x v="140"/>
    <x v="1540"/>
    <x v="1"/>
    <x v="1"/>
    <x v="1"/>
    <x v="3"/>
    <x v="3"/>
    <x v="49"/>
    <x v="1"/>
    <x v="165"/>
    <x v="1474"/>
    <x v="94"/>
    <x v="36"/>
    <x v="42"/>
    <x v="1047"/>
    <x v="243"/>
  </r>
  <r>
    <n v="575000"/>
    <x v="2"/>
    <x v="4"/>
    <x v="5"/>
    <x v="1541"/>
    <x v="1"/>
    <x v="1"/>
    <x v="1"/>
    <x v="1"/>
    <x v="3"/>
    <x v="74"/>
    <x v="1"/>
    <x v="78"/>
    <x v="1027"/>
    <x v="5"/>
    <x v="1"/>
    <x v="6"/>
    <x v="1635"/>
    <x v="350"/>
  </r>
  <r>
    <n v="235000"/>
    <x v="3"/>
    <x v="9"/>
    <x v="337"/>
    <x v="1542"/>
    <x v="1"/>
    <x v="1"/>
    <x v="1"/>
    <x v="1"/>
    <x v="3"/>
    <x v="15"/>
    <x v="1"/>
    <x v="150"/>
    <x v="1475"/>
    <x v="18"/>
    <x v="118"/>
    <x v="31"/>
    <x v="1636"/>
    <x v="248"/>
  </r>
  <r>
    <n v="272000"/>
    <x v="1"/>
    <x v="7"/>
    <x v="67"/>
    <x v="1543"/>
    <x v="2"/>
    <x v="1"/>
    <x v="1"/>
    <x v="1"/>
    <x v="3"/>
    <x v="96"/>
    <x v="1"/>
    <x v="77"/>
    <x v="1476"/>
    <x v="234"/>
    <x v="1"/>
    <x v="20"/>
    <x v="1013"/>
    <x v="136"/>
  </r>
  <r>
    <n v="380000"/>
    <x v="3"/>
    <x v="8"/>
    <x v="148"/>
    <x v="108"/>
    <x v="1"/>
    <x v="1"/>
    <x v="1"/>
    <x v="3"/>
    <x v="3"/>
    <x v="19"/>
    <x v="1"/>
    <x v="156"/>
    <x v="1477"/>
    <x v="96"/>
    <x v="1"/>
    <x v="37"/>
    <x v="1637"/>
    <x v="490"/>
  </r>
  <r>
    <n v="195000"/>
    <x v="1"/>
    <x v="1"/>
    <x v="41"/>
    <x v="1544"/>
    <x v="3"/>
    <x v="1"/>
    <x v="1"/>
    <x v="1"/>
    <x v="1"/>
    <x v="78"/>
    <x v="1"/>
    <x v="18"/>
    <x v="523"/>
    <x v="32"/>
    <x v="1"/>
    <x v="61"/>
    <x v="1638"/>
    <x v="234"/>
  </r>
  <r>
    <n v="297000"/>
    <x v="1"/>
    <x v="7"/>
    <x v="138"/>
    <x v="1545"/>
    <x v="2"/>
    <x v="1"/>
    <x v="1"/>
    <x v="1"/>
    <x v="1"/>
    <x v="50"/>
    <x v="1"/>
    <x v="93"/>
    <x v="1478"/>
    <x v="129"/>
    <x v="1"/>
    <x v="10"/>
    <x v="1639"/>
    <x v="310"/>
  </r>
  <r>
    <n v="349000"/>
    <x v="3"/>
    <x v="7"/>
    <x v="84"/>
    <x v="1546"/>
    <x v="2"/>
    <x v="1"/>
    <x v="1"/>
    <x v="1"/>
    <x v="3"/>
    <x v="10"/>
    <x v="1"/>
    <x v="21"/>
    <x v="593"/>
    <x v="82"/>
    <x v="1"/>
    <x v="31"/>
    <x v="1640"/>
    <x v="30"/>
  </r>
  <r>
    <n v="320000"/>
    <x v="2"/>
    <x v="1"/>
    <x v="377"/>
    <x v="637"/>
    <x v="1"/>
    <x v="1"/>
    <x v="4"/>
    <x v="3"/>
    <x v="2"/>
    <x v="11"/>
    <x v="1"/>
    <x v="16"/>
    <x v="821"/>
    <x v="342"/>
    <x v="1"/>
    <x v="14"/>
    <x v="297"/>
    <x v="44"/>
  </r>
  <r>
    <n v="319990"/>
    <x v="3"/>
    <x v="6"/>
    <x v="10"/>
    <x v="1547"/>
    <x v="1"/>
    <x v="1"/>
    <x v="1"/>
    <x v="1"/>
    <x v="1"/>
    <x v="57"/>
    <x v="1"/>
    <x v="16"/>
    <x v="1479"/>
    <x v="9"/>
    <x v="1"/>
    <x v="33"/>
    <x v="1641"/>
    <x v="332"/>
  </r>
  <r>
    <n v="439900"/>
    <x v="2"/>
    <x v="4"/>
    <x v="47"/>
    <x v="1548"/>
    <x v="3"/>
    <x v="1"/>
    <x v="1"/>
    <x v="2"/>
    <x v="3"/>
    <x v="25"/>
    <x v="21"/>
    <x v="49"/>
    <x v="1480"/>
    <x v="194"/>
    <x v="1"/>
    <x v="62"/>
    <x v="1642"/>
    <x v="495"/>
  </r>
  <r>
    <n v="429000"/>
    <x v="1"/>
    <x v="10"/>
    <x v="177"/>
    <x v="78"/>
    <x v="2"/>
    <x v="1"/>
    <x v="1"/>
    <x v="1"/>
    <x v="3"/>
    <x v="7"/>
    <x v="1"/>
    <x v="155"/>
    <x v="1481"/>
    <x v="187"/>
    <x v="62"/>
    <x v="2"/>
    <x v="1643"/>
    <x v="360"/>
  </r>
  <r>
    <n v="272500"/>
    <x v="1"/>
    <x v="4"/>
    <x v="58"/>
    <x v="877"/>
    <x v="1"/>
    <x v="1"/>
    <x v="1"/>
    <x v="1"/>
    <x v="1"/>
    <x v="96"/>
    <x v="1"/>
    <x v="150"/>
    <x v="86"/>
    <x v="56"/>
    <x v="1"/>
    <x v="10"/>
    <x v="1644"/>
    <x v="73"/>
  </r>
  <r>
    <n v="400000"/>
    <x v="3"/>
    <x v="4"/>
    <x v="128"/>
    <x v="1549"/>
    <x v="1"/>
    <x v="1"/>
    <x v="1"/>
    <x v="3"/>
    <x v="1"/>
    <x v="37"/>
    <x v="1"/>
    <x v="126"/>
    <x v="151"/>
    <x v="132"/>
    <x v="1"/>
    <x v="2"/>
    <x v="672"/>
    <x v="33"/>
  </r>
  <r>
    <n v="462000"/>
    <x v="4"/>
    <x v="4"/>
    <x v="214"/>
    <x v="17"/>
    <x v="3"/>
    <x v="1"/>
    <x v="1"/>
    <x v="1"/>
    <x v="1"/>
    <x v="17"/>
    <x v="1"/>
    <x v="93"/>
    <x v="1321"/>
    <x v="108"/>
    <x v="1"/>
    <x v="16"/>
    <x v="185"/>
    <x v="9"/>
  </r>
  <r>
    <n v="510000"/>
    <x v="2"/>
    <x v="1"/>
    <x v="245"/>
    <x v="1550"/>
    <x v="1"/>
    <x v="1"/>
    <x v="1"/>
    <x v="1"/>
    <x v="1"/>
    <x v="20"/>
    <x v="1"/>
    <x v="112"/>
    <x v="1482"/>
    <x v="35"/>
    <x v="1"/>
    <x v="12"/>
    <x v="33"/>
    <x v="207"/>
  </r>
  <r>
    <n v="550000"/>
    <x v="1"/>
    <x v="7"/>
    <x v="73"/>
    <x v="1551"/>
    <x v="2"/>
    <x v="1"/>
    <x v="1"/>
    <x v="1"/>
    <x v="3"/>
    <x v="56"/>
    <x v="26"/>
    <x v="95"/>
    <x v="1483"/>
    <x v="69"/>
    <x v="1"/>
    <x v="11"/>
    <x v="1645"/>
    <x v="185"/>
  </r>
  <r>
    <n v="150000"/>
    <x v="1"/>
    <x v="1"/>
    <x v="89"/>
    <x v="637"/>
    <x v="1"/>
    <x v="1"/>
    <x v="1"/>
    <x v="1"/>
    <x v="2"/>
    <x v="19"/>
    <x v="1"/>
    <x v="342"/>
    <x v="821"/>
    <x v="86"/>
    <x v="1"/>
    <x v="35"/>
    <x v="437"/>
    <x v="451"/>
  </r>
  <r>
    <n v="460000"/>
    <x v="1"/>
    <x v="7"/>
    <x v="166"/>
    <x v="1552"/>
    <x v="1"/>
    <x v="1"/>
    <x v="1"/>
    <x v="1"/>
    <x v="1"/>
    <x v="19"/>
    <x v="1"/>
    <x v="75"/>
    <x v="1097"/>
    <x v="79"/>
    <x v="118"/>
    <x v="42"/>
    <x v="1646"/>
    <x v="153"/>
  </r>
  <r>
    <n v="632500"/>
    <x v="3"/>
    <x v="7"/>
    <x v="213"/>
    <x v="1553"/>
    <x v="2"/>
    <x v="1"/>
    <x v="1"/>
    <x v="1"/>
    <x v="7"/>
    <x v="48"/>
    <x v="1"/>
    <x v="100"/>
    <x v="1484"/>
    <x v="125"/>
    <x v="1"/>
    <x v="5"/>
    <x v="725"/>
    <x v="496"/>
  </r>
  <r>
    <n v="361000"/>
    <x v="1"/>
    <x v="8"/>
    <x v="136"/>
    <x v="1554"/>
    <x v="1"/>
    <x v="1"/>
    <x v="1"/>
    <x v="3"/>
    <x v="1"/>
    <x v="19"/>
    <x v="1"/>
    <x v="1"/>
    <x v="1485"/>
    <x v="314"/>
    <x v="1"/>
    <x v="51"/>
    <x v="1647"/>
    <x v="195"/>
  </r>
  <r>
    <n v="437000"/>
    <x v="1"/>
    <x v="2"/>
    <x v="287"/>
    <x v="666"/>
    <x v="2"/>
    <x v="1"/>
    <x v="1"/>
    <x v="1"/>
    <x v="3"/>
    <x v="74"/>
    <x v="1"/>
    <x v="132"/>
    <x v="4"/>
    <x v="116"/>
    <x v="162"/>
    <x v="26"/>
    <x v="468"/>
    <x v="15"/>
  </r>
  <r>
    <n v="370000"/>
    <x v="6"/>
    <x v="9"/>
    <x v="409"/>
    <x v="323"/>
    <x v="1"/>
    <x v="1"/>
    <x v="1"/>
    <x v="3"/>
    <x v="2"/>
    <x v="40"/>
    <x v="1"/>
    <x v="130"/>
    <x v="276"/>
    <x v="169"/>
    <x v="83"/>
    <x v="17"/>
    <x v="1256"/>
    <x v="271"/>
  </r>
  <r>
    <n v="884250"/>
    <x v="3"/>
    <x v="7"/>
    <x v="220"/>
    <x v="1555"/>
    <x v="2"/>
    <x v="1"/>
    <x v="1"/>
    <x v="1"/>
    <x v="7"/>
    <x v="96"/>
    <x v="1"/>
    <x v="343"/>
    <x v="56"/>
    <x v="197"/>
    <x v="1"/>
    <x v="43"/>
    <x v="975"/>
    <x v="497"/>
  </r>
  <r>
    <n v="225000"/>
    <x v="1"/>
    <x v="1"/>
    <x v="18"/>
    <x v="1556"/>
    <x v="1"/>
    <x v="1"/>
    <x v="1"/>
    <x v="3"/>
    <x v="2"/>
    <x v="19"/>
    <x v="1"/>
    <x v="115"/>
    <x v="1486"/>
    <x v="17"/>
    <x v="1"/>
    <x v="10"/>
    <x v="1648"/>
    <x v="230"/>
  </r>
  <r>
    <n v="235000"/>
    <x v="2"/>
    <x v="1"/>
    <x v="275"/>
    <x v="4"/>
    <x v="1"/>
    <x v="1"/>
    <x v="1"/>
    <x v="1"/>
    <x v="2"/>
    <x v="78"/>
    <x v="1"/>
    <x v="327"/>
    <x v="4"/>
    <x v="220"/>
    <x v="1"/>
    <x v="14"/>
    <x v="487"/>
    <x v="15"/>
  </r>
  <r>
    <n v="767500"/>
    <x v="6"/>
    <x v="12"/>
    <x v="348"/>
    <x v="12"/>
    <x v="2"/>
    <x v="1"/>
    <x v="3"/>
    <x v="1"/>
    <x v="5"/>
    <x v="17"/>
    <x v="20"/>
    <x v="79"/>
    <x v="12"/>
    <x v="174"/>
    <x v="124"/>
    <x v="4"/>
    <x v="1606"/>
    <x v="264"/>
  </r>
  <r>
    <n v="1200000"/>
    <x v="1"/>
    <x v="8"/>
    <x v="123"/>
    <x v="1557"/>
    <x v="3"/>
    <x v="2"/>
    <x v="3"/>
    <x v="3"/>
    <x v="2"/>
    <x v="88"/>
    <x v="1"/>
    <x v="278"/>
    <x v="1487"/>
    <x v="94"/>
    <x v="1"/>
    <x v="19"/>
    <x v="1649"/>
    <x v="448"/>
  </r>
  <r>
    <n v="715000"/>
    <x v="1"/>
    <x v="7"/>
    <x v="348"/>
    <x v="1558"/>
    <x v="2"/>
    <x v="1"/>
    <x v="1"/>
    <x v="1"/>
    <x v="5"/>
    <x v="46"/>
    <x v="1"/>
    <x v="296"/>
    <x v="1488"/>
    <x v="365"/>
    <x v="1"/>
    <x v="6"/>
    <x v="1650"/>
    <x v="488"/>
  </r>
  <r>
    <n v="417000"/>
    <x v="3"/>
    <x v="2"/>
    <x v="33"/>
    <x v="285"/>
    <x v="1"/>
    <x v="1"/>
    <x v="1"/>
    <x v="1"/>
    <x v="1"/>
    <x v="37"/>
    <x v="1"/>
    <x v="155"/>
    <x v="1489"/>
    <x v="108"/>
    <x v="141"/>
    <x v="2"/>
    <x v="1651"/>
    <x v="48"/>
  </r>
  <r>
    <n v="199000"/>
    <x v="1"/>
    <x v="1"/>
    <x v="207"/>
    <x v="1559"/>
    <x v="1"/>
    <x v="1"/>
    <x v="1"/>
    <x v="3"/>
    <x v="1"/>
    <x v="52"/>
    <x v="1"/>
    <x v="24"/>
    <x v="587"/>
    <x v="102"/>
    <x v="1"/>
    <x v="35"/>
    <x v="1652"/>
    <x v="363"/>
  </r>
  <r>
    <n v="875000"/>
    <x v="4"/>
    <x v="7"/>
    <x v="85"/>
    <x v="1560"/>
    <x v="2"/>
    <x v="1"/>
    <x v="1"/>
    <x v="1"/>
    <x v="3"/>
    <x v="115"/>
    <x v="1"/>
    <x v="251"/>
    <x v="1490"/>
    <x v="28"/>
    <x v="22"/>
    <x v="23"/>
    <x v="1653"/>
    <x v="154"/>
  </r>
  <r>
    <n v="545000"/>
    <x v="3"/>
    <x v="6"/>
    <x v="14"/>
    <x v="1561"/>
    <x v="3"/>
    <x v="1"/>
    <x v="1"/>
    <x v="1"/>
    <x v="1"/>
    <x v="73"/>
    <x v="1"/>
    <x v="129"/>
    <x v="1491"/>
    <x v="13"/>
    <x v="1"/>
    <x v="26"/>
    <x v="943"/>
    <x v="287"/>
  </r>
  <r>
    <n v="192500"/>
    <x v="2"/>
    <x v="1"/>
    <x v="231"/>
    <x v="1562"/>
    <x v="1"/>
    <x v="1"/>
    <x v="1"/>
    <x v="1"/>
    <x v="2"/>
    <x v="73"/>
    <x v="1"/>
    <x v="177"/>
    <x v="1492"/>
    <x v="204"/>
    <x v="1"/>
    <x v="53"/>
    <x v="1654"/>
    <x v="207"/>
  </r>
  <r>
    <n v="822500"/>
    <x v="1"/>
    <x v="7"/>
    <x v="374"/>
    <x v="497"/>
    <x v="2"/>
    <x v="1"/>
    <x v="1"/>
    <x v="1"/>
    <x v="7"/>
    <x v="79"/>
    <x v="1"/>
    <x v="272"/>
    <x v="1493"/>
    <x v="274"/>
    <x v="1"/>
    <x v="24"/>
    <x v="1010"/>
    <x v="435"/>
  </r>
  <r>
    <n v="800000"/>
    <x v="3"/>
    <x v="7"/>
    <x v="178"/>
    <x v="3"/>
    <x v="1"/>
    <x v="1"/>
    <x v="1"/>
    <x v="1"/>
    <x v="5"/>
    <x v="61"/>
    <x v="1"/>
    <x v="78"/>
    <x v="1047"/>
    <x v="53"/>
    <x v="34"/>
    <x v="19"/>
    <x v="1655"/>
    <x v="13"/>
  </r>
  <r>
    <n v="1250000"/>
    <x v="1"/>
    <x v="7"/>
    <x v="83"/>
    <x v="1130"/>
    <x v="2"/>
    <x v="1"/>
    <x v="1"/>
    <x v="1"/>
    <x v="5"/>
    <x v="30"/>
    <x v="1"/>
    <x v="339"/>
    <x v="1494"/>
    <x v="100"/>
    <x v="1"/>
    <x v="23"/>
    <x v="1656"/>
    <x v="161"/>
  </r>
  <r>
    <n v="3850000"/>
    <x v="3"/>
    <x v="16"/>
    <x v="410"/>
    <x v="1563"/>
    <x v="2"/>
    <x v="2"/>
    <x v="3"/>
    <x v="3"/>
    <x v="4"/>
    <x v="62"/>
    <x v="1"/>
    <x v="344"/>
    <x v="1495"/>
    <x v="371"/>
    <x v="1"/>
    <x v="19"/>
    <x v="1657"/>
    <x v="224"/>
  </r>
  <r>
    <n v="295000"/>
    <x v="1"/>
    <x v="7"/>
    <x v="265"/>
    <x v="1564"/>
    <x v="2"/>
    <x v="1"/>
    <x v="1"/>
    <x v="1"/>
    <x v="1"/>
    <x v="7"/>
    <x v="1"/>
    <x v="93"/>
    <x v="1496"/>
    <x v="84"/>
    <x v="1"/>
    <x v="10"/>
    <x v="1658"/>
    <x v="162"/>
  </r>
  <r>
    <n v="419000"/>
    <x v="2"/>
    <x v="8"/>
    <x v="154"/>
    <x v="20"/>
    <x v="1"/>
    <x v="1"/>
    <x v="1"/>
    <x v="1"/>
    <x v="3"/>
    <x v="55"/>
    <x v="1"/>
    <x v="81"/>
    <x v="1497"/>
    <x v="30"/>
    <x v="1"/>
    <x v="6"/>
    <x v="900"/>
    <x v="134"/>
  </r>
  <r>
    <n v="1200000"/>
    <x v="4"/>
    <x v="10"/>
    <x v="114"/>
    <x v="1565"/>
    <x v="1"/>
    <x v="1"/>
    <x v="1"/>
    <x v="1"/>
    <x v="4"/>
    <x v="81"/>
    <x v="1"/>
    <x v="190"/>
    <x v="1498"/>
    <x v="211"/>
    <x v="169"/>
    <x v="57"/>
    <x v="607"/>
    <x v="54"/>
  </r>
  <r>
    <n v="750000"/>
    <x v="3"/>
    <x v="9"/>
    <x v="68"/>
    <x v="1566"/>
    <x v="2"/>
    <x v="1"/>
    <x v="1"/>
    <x v="1"/>
    <x v="4"/>
    <x v="7"/>
    <x v="1"/>
    <x v="241"/>
    <x v="1499"/>
    <x v="352"/>
    <x v="1"/>
    <x v="43"/>
    <x v="1659"/>
    <x v="365"/>
  </r>
  <r>
    <n v="502000"/>
    <x v="3"/>
    <x v="6"/>
    <x v="171"/>
    <x v="57"/>
    <x v="1"/>
    <x v="1"/>
    <x v="1"/>
    <x v="1"/>
    <x v="1"/>
    <x v="39"/>
    <x v="1"/>
    <x v="82"/>
    <x v="1500"/>
    <x v="158"/>
    <x v="1"/>
    <x v="54"/>
    <x v="1218"/>
    <x v="127"/>
  </r>
  <r>
    <n v="1030000"/>
    <x v="1"/>
    <x v="8"/>
    <x v="117"/>
    <x v="548"/>
    <x v="1"/>
    <x v="1"/>
    <x v="2"/>
    <x v="3"/>
    <x v="5"/>
    <x v="9"/>
    <x v="1"/>
    <x v="219"/>
    <x v="12"/>
    <x v="104"/>
    <x v="90"/>
    <x v="19"/>
    <x v="1660"/>
    <x v="448"/>
  </r>
  <r>
    <n v="398500"/>
    <x v="1"/>
    <x v="1"/>
    <x v="18"/>
    <x v="1567"/>
    <x v="3"/>
    <x v="1"/>
    <x v="1"/>
    <x v="1"/>
    <x v="2"/>
    <x v="69"/>
    <x v="1"/>
    <x v="246"/>
    <x v="38"/>
    <x v="17"/>
    <x v="1"/>
    <x v="2"/>
    <x v="1303"/>
    <x v="116"/>
  </r>
  <r>
    <n v="700000"/>
    <x v="2"/>
    <x v="6"/>
    <x v="54"/>
    <x v="1568"/>
    <x v="3"/>
    <x v="1"/>
    <x v="4"/>
    <x v="3"/>
    <x v="1"/>
    <x v="99"/>
    <x v="44"/>
    <x v="77"/>
    <x v="1501"/>
    <x v="52"/>
    <x v="1"/>
    <x v="14"/>
    <x v="1661"/>
    <x v="149"/>
  </r>
  <r>
    <n v="248000"/>
    <x v="4"/>
    <x v="6"/>
    <x v="154"/>
    <x v="1569"/>
    <x v="1"/>
    <x v="1"/>
    <x v="1"/>
    <x v="3"/>
    <x v="1"/>
    <x v="37"/>
    <x v="1"/>
    <x v="50"/>
    <x v="1502"/>
    <x v="30"/>
    <x v="1"/>
    <x v="53"/>
    <x v="1662"/>
    <x v="246"/>
  </r>
  <r>
    <n v="800000"/>
    <x v="3"/>
    <x v="4"/>
    <x v="216"/>
    <x v="1570"/>
    <x v="1"/>
    <x v="1"/>
    <x v="1"/>
    <x v="2"/>
    <x v="1"/>
    <x v="36"/>
    <x v="1"/>
    <x v="48"/>
    <x v="1503"/>
    <x v="21"/>
    <x v="165"/>
    <x v="16"/>
    <x v="1663"/>
    <x v="210"/>
  </r>
  <r>
    <n v="383000"/>
    <x v="3"/>
    <x v="7"/>
    <x v="117"/>
    <x v="1571"/>
    <x v="2"/>
    <x v="1"/>
    <x v="1"/>
    <x v="1"/>
    <x v="5"/>
    <x v="74"/>
    <x v="1"/>
    <x v="8"/>
    <x v="1504"/>
    <x v="268"/>
    <x v="1"/>
    <x v="20"/>
    <x v="1664"/>
    <x v="133"/>
  </r>
  <r>
    <n v="688000"/>
    <x v="3"/>
    <x v="3"/>
    <x v="273"/>
    <x v="135"/>
    <x v="3"/>
    <x v="1"/>
    <x v="2"/>
    <x v="1"/>
    <x v="3"/>
    <x v="97"/>
    <x v="15"/>
    <x v="78"/>
    <x v="16"/>
    <x v="230"/>
    <x v="54"/>
    <x v="39"/>
    <x v="1177"/>
    <x v="142"/>
  </r>
  <r>
    <n v="521000"/>
    <x v="1"/>
    <x v="4"/>
    <x v="237"/>
    <x v="1572"/>
    <x v="1"/>
    <x v="1"/>
    <x v="1"/>
    <x v="2"/>
    <x v="1"/>
    <x v="73"/>
    <x v="1"/>
    <x v="75"/>
    <x v="1505"/>
    <x v="8"/>
    <x v="123"/>
    <x v="2"/>
    <x v="1665"/>
    <x v="62"/>
  </r>
  <r>
    <n v="365000"/>
    <x v="2"/>
    <x v="1"/>
    <x v="43"/>
    <x v="1573"/>
    <x v="1"/>
    <x v="1"/>
    <x v="1"/>
    <x v="1"/>
    <x v="1"/>
    <x v="78"/>
    <x v="1"/>
    <x v="130"/>
    <x v="1506"/>
    <x v="42"/>
    <x v="1"/>
    <x v="2"/>
    <x v="1201"/>
    <x v="61"/>
  </r>
  <r>
    <n v="491000"/>
    <x v="1"/>
    <x v="4"/>
    <x v="411"/>
    <x v="152"/>
    <x v="1"/>
    <x v="1"/>
    <x v="1"/>
    <x v="1"/>
    <x v="1"/>
    <x v="62"/>
    <x v="1"/>
    <x v="82"/>
    <x v="54"/>
    <x v="372"/>
    <x v="2"/>
    <x v="38"/>
    <x v="1666"/>
    <x v="207"/>
  </r>
  <r>
    <n v="643000"/>
    <x v="1"/>
    <x v="9"/>
    <x v="91"/>
    <x v="285"/>
    <x v="1"/>
    <x v="1"/>
    <x v="1"/>
    <x v="2"/>
    <x v="3"/>
    <x v="4"/>
    <x v="1"/>
    <x v="9"/>
    <x v="1507"/>
    <x v="25"/>
    <x v="60"/>
    <x v="36"/>
    <x v="1667"/>
    <x v="421"/>
  </r>
  <r>
    <n v="279000"/>
    <x v="1"/>
    <x v="7"/>
    <x v="282"/>
    <x v="213"/>
    <x v="1"/>
    <x v="1"/>
    <x v="1"/>
    <x v="5"/>
    <x v="1"/>
    <x v="15"/>
    <x v="1"/>
    <x v="30"/>
    <x v="1508"/>
    <x v="8"/>
    <x v="68"/>
    <x v="31"/>
    <x v="199"/>
    <x v="264"/>
  </r>
  <r>
    <n v="583500"/>
    <x v="3"/>
    <x v="1"/>
    <x v="221"/>
    <x v="1106"/>
    <x v="3"/>
    <x v="1"/>
    <x v="1"/>
    <x v="3"/>
    <x v="1"/>
    <x v="94"/>
    <x v="1"/>
    <x v="132"/>
    <x v="500"/>
    <x v="199"/>
    <x v="1"/>
    <x v="13"/>
    <x v="1031"/>
    <x v="149"/>
  </r>
  <r>
    <n v="310000"/>
    <x v="1"/>
    <x v="7"/>
    <x v="360"/>
    <x v="78"/>
    <x v="2"/>
    <x v="1"/>
    <x v="1"/>
    <x v="1"/>
    <x v="1"/>
    <x v="74"/>
    <x v="1"/>
    <x v="192"/>
    <x v="130"/>
    <x v="339"/>
    <x v="1"/>
    <x v="10"/>
    <x v="464"/>
    <x v="261"/>
  </r>
  <r>
    <n v="310000"/>
    <x v="1"/>
    <x v="8"/>
    <x v="167"/>
    <x v="622"/>
    <x v="1"/>
    <x v="1"/>
    <x v="1"/>
    <x v="3"/>
    <x v="1"/>
    <x v="34"/>
    <x v="1"/>
    <x v="185"/>
    <x v="221"/>
    <x v="126"/>
    <x v="163"/>
    <x v="29"/>
    <x v="1668"/>
    <x v="140"/>
  </r>
  <r>
    <n v="280000"/>
    <x v="1"/>
    <x v="1"/>
    <x v="26"/>
    <x v="1574"/>
    <x v="1"/>
    <x v="1"/>
    <x v="1"/>
    <x v="3"/>
    <x v="2"/>
    <x v="49"/>
    <x v="1"/>
    <x v="153"/>
    <x v="71"/>
    <x v="25"/>
    <x v="1"/>
    <x v="8"/>
    <x v="1669"/>
    <x v="259"/>
  </r>
  <r>
    <n v="272000"/>
    <x v="3"/>
    <x v="7"/>
    <x v="237"/>
    <x v="200"/>
    <x v="2"/>
    <x v="1"/>
    <x v="1"/>
    <x v="1"/>
    <x v="1"/>
    <x v="74"/>
    <x v="1"/>
    <x v="10"/>
    <x v="1509"/>
    <x v="138"/>
    <x v="1"/>
    <x v="27"/>
    <x v="398"/>
    <x v="239"/>
  </r>
  <r>
    <n v="870000"/>
    <x v="3"/>
    <x v="3"/>
    <x v="204"/>
    <x v="1575"/>
    <x v="3"/>
    <x v="1"/>
    <x v="1"/>
    <x v="1"/>
    <x v="5"/>
    <x v="75"/>
    <x v="15"/>
    <x v="345"/>
    <x v="1510"/>
    <x v="119"/>
    <x v="17"/>
    <x v="5"/>
    <x v="1670"/>
    <x v="29"/>
  </r>
  <r>
    <n v="307000"/>
    <x v="1"/>
    <x v="4"/>
    <x v="67"/>
    <x v="1576"/>
    <x v="1"/>
    <x v="1"/>
    <x v="1"/>
    <x v="1"/>
    <x v="1"/>
    <x v="62"/>
    <x v="1"/>
    <x v="192"/>
    <x v="530"/>
    <x v="102"/>
    <x v="2"/>
    <x v="27"/>
    <x v="1671"/>
    <x v="120"/>
  </r>
  <r>
    <n v="490000"/>
    <x v="2"/>
    <x v="6"/>
    <x v="96"/>
    <x v="242"/>
    <x v="1"/>
    <x v="1"/>
    <x v="1"/>
    <x v="3"/>
    <x v="1"/>
    <x v="59"/>
    <x v="1"/>
    <x v="78"/>
    <x v="1511"/>
    <x v="40"/>
    <x v="126"/>
    <x v="44"/>
    <x v="967"/>
    <x v="437"/>
  </r>
  <r>
    <n v="399950"/>
    <x v="1"/>
    <x v="4"/>
    <x v="198"/>
    <x v="1577"/>
    <x v="1"/>
    <x v="1"/>
    <x v="1"/>
    <x v="2"/>
    <x v="1"/>
    <x v="9"/>
    <x v="1"/>
    <x v="70"/>
    <x v="1512"/>
    <x v="85"/>
    <x v="29"/>
    <x v="61"/>
    <x v="689"/>
    <x v="404"/>
  </r>
  <r>
    <n v="1640000"/>
    <x v="4"/>
    <x v="12"/>
    <x v="38"/>
    <x v="1578"/>
    <x v="1"/>
    <x v="1"/>
    <x v="1"/>
    <x v="1"/>
    <x v="7"/>
    <x v="100"/>
    <x v="36"/>
    <x v="332"/>
    <x v="1513"/>
    <x v="247"/>
    <x v="148"/>
    <x v="40"/>
    <x v="1672"/>
    <x v="196"/>
  </r>
  <r>
    <n v="989000"/>
    <x v="4"/>
    <x v="5"/>
    <x v="249"/>
    <x v="1579"/>
    <x v="2"/>
    <x v="1"/>
    <x v="1"/>
    <x v="1"/>
    <x v="4"/>
    <x v="33"/>
    <x v="1"/>
    <x v="174"/>
    <x v="1514"/>
    <x v="223"/>
    <x v="1"/>
    <x v="43"/>
    <x v="1673"/>
    <x v="461"/>
  </r>
  <r>
    <n v="264950"/>
    <x v="3"/>
    <x v="8"/>
    <x v="337"/>
    <x v="1580"/>
    <x v="1"/>
    <x v="1"/>
    <x v="1"/>
    <x v="2"/>
    <x v="1"/>
    <x v="64"/>
    <x v="1"/>
    <x v="49"/>
    <x v="1515"/>
    <x v="4"/>
    <x v="10"/>
    <x v="35"/>
    <x v="1308"/>
    <x v="338"/>
  </r>
  <r>
    <n v="491500"/>
    <x v="3"/>
    <x v="9"/>
    <x v="100"/>
    <x v="1581"/>
    <x v="1"/>
    <x v="1"/>
    <x v="1"/>
    <x v="1"/>
    <x v="3"/>
    <x v="15"/>
    <x v="1"/>
    <x v="78"/>
    <x v="377"/>
    <x v="25"/>
    <x v="11"/>
    <x v="42"/>
    <x v="1674"/>
    <x v="485"/>
  </r>
  <r>
    <n v="345000"/>
    <x v="1"/>
    <x v="2"/>
    <x v="219"/>
    <x v="1582"/>
    <x v="2"/>
    <x v="1"/>
    <x v="1"/>
    <x v="1"/>
    <x v="1"/>
    <x v="34"/>
    <x v="1"/>
    <x v="150"/>
    <x v="1516"/>
    <x v="195"/>
    <x v="1"/>
    <x v="37"/>
    <x v="1675"/>
    <x v="417"/>
  </r>
  <r>
    <n v="339900"/>
    <x v="3"/>
    <x v="8"/>
    <x v="179"/>
    <x v="1583"/>
    <x v="1"/>
    <x v="1"/>
    <x v="1"/>
    <x v="3"/>
    <x v="3"/>
    <x v="19"/>
    <x v="1"/>
    <x v="23"/>
    <x v="1517"/>
    <x v="141"/>
    <x v="72"/>
    <x v="20"/>
    <x v="1676"/>
    <x v="49"/>
  </r>
  <r>
    <n v="852000"/>
    <x v="1"/>
    <x v="3"/>
    <x v="98"/>
    <x v="135"/>
    <x v="2"/>
    <x v="1"/>
    <x v="1"/>
    <x v="1"/>
    <x v="1"/>
    <x v="66"/>
    <x v="1"/>
    <x v="82"/>
    <x v="1518"/>
    <x v="10"/>
    <x v="35"/>
    <x v="50"/>
    <x v="1537"/>
    <x v="347"/>
  </r>
  <r>
    <n v="585000"/>
    <x v="4"/>
    <x v="12"/>
    <x v="248"/>
    <x v="1484"/>
    <x v="1"/>
    <x v="1"/>
    <x v="2"/>
    <x v="1"/>
    <x v="1"/>
    <x v="21"/>
    <x v="1"/>
    <x v="196"/>
    <x v="1519"/>
    <x v="129"/>
    <x v="42"/>
    <x v="43"/>
    <x v="937"/>
    <x v="69"/>
  </r>
  <r>
    <n v="723000"/>
    <x v="3"/>
    <x v="4"/>
    <x v="314"/>
    <x v="1584"/>
    <x v="1"/>
    <x v="1"/>
    <x v="1"/>
    <x v="3"/>
    <x v="3"/>
    <x v="13"/>
    <x v="1"/>
    <x v="169"/>
    <x v="1520"/>
    <x v="45"/>
    <x v="77"/>
    <x v="57"/>
    <x v="1677"/>
    <x v="65"/>
  </r>
  <r>
    <n v="594000"/>
    <x v="1"/>
    <x v="2"/>
    <x v="93"/>
    <x v="1585"/>
    <x v="2"/>
    <x v="1"/>
    <x v="1"/>
    <x v="1"/>
    <x v="3"/>
    <x v="71"/>
    <x v="1"/>
    <x v="333"/>
    <x v="502"/>
    <x v="294"/>
    <x v="1"/>
    <x v="66"/>
    <x v="912"/>
    <x v="340"/>
  </r>
  <r>
    <n v="405000"/>
    <x v="2"/>
    <x v="6"/>
    <x v="14"/>
    <x v="1290"/>
    <x v="2"/>
    <x v="1"/>
    <x v="1"/>
    <x v="3"/>
    <x v="1"/>
    <x v="5"/>
    <x v="1"/>
    <x v="89"/>
    <x v="1521"/>
    <x v="13"/>
    <x v="1"/>
    <x v="60"/>
    <x v="446"/>
    <x v="91"/>
  </r>
  <r>
    <n v="725500"/>
    <x v="3"/>
    <x v="7"/>
    <x v="314"/>
    <x v="1586"/>
    <x v="2"/>
    <x v="1"/>
    <x v="1"/>
    <x v="1"/>
    <x v="5"/>
    <x v="83"/>
    <x v="1"/>
    <x v="275"/>
    <x v="1522"/>
    <x v="283"/>
    <x v="1"/>
    <x v="6"/>
    <x v="1678"/>
    <x v="294"/>
  </r>
  <r>
    <n v="800000"/>
    <x v="2"/>
    <x v="1"/>
    <x v="202"/>
    <x v="1587"/>
    <x v="1"/>
    <x v="1"/>
    <x v="1"/>
    <x v="1"/>
    <x v="3"/>
    <x v="1"/>
    <x v="1"/>
    <x v="79"/>
    <x v="4"/>
    <x v="167"/>
    <x v="1"/>
    <x v="16"/>
    <x v="473"/>
    <x v="59"/>
  </r>
  <r>
    <n v="1330000"/>
    <x v="1"/>
    <x v="17"/>
    <x v="412"/>
    <x v="1588"/>
    <x v="1"/>
    <x v="1"/>
    <x v="4"/>
    <x v="3"/>
    <x v="7"/>
    <x v="38"/>
    <x v="1"/>
    <x v="149"/>
    <x v="1523"/>
    <x v="362"/>
    <x v="170"/>
    <x v="54"/>
    <x v="1679"/>
    <x v="158"/>
  </r>
  <r>
    <n v="180500"/>
    <x v="1"/>
    <x v="7"/>
    <x v="190"/>
    <x v="1589"/>
    <x v="2"/>
    <x v="1"/>
    <x v="1"/>
    <x v="1"/>
    <x v="1"/>
    <x v="32"/>
    <x v="1"/>
    <x v="119"/>
    <x v="10"/>
    <x v="255"/>
    <x v="1"/>
    <x v="21"/>
    <x v="942"/>
    <x v="351"/>
  </r>
  <r>
    <n v="325000"/>
    <x v="1"/>
    <x v="7"/>
    <x v="190"/>
    <x v="1589"/>
    <x v="2"/>
    <x v="1"/>
    <x v="1"/>
    <x v="1"/>
    <x v="1"/>
    <x v="32"/>
    <x v="1"/>
    <x v="119"/>
    <x v="10"/>
    <x v="255"/>
    <x v="1"/>
    <x v="21"/>
    <x v="942"/>
    <x v="351"/>
  </r>
  <r>
    <n v="235000"/>
    <x v="1"/>
    <x v="8"/>
    <x v="29"/>
    <x v="150"/>
    <x v="1"/>
    <x v="1"/>
    <x v="1"/>
    <x v="3"/>
    <x v="1"/>
    <x v="21"/>
    <x v="1"/>
    <x v="135"/>
    <x v="38"/>
    <x v="29"/>
    <x v="1"/>
    <x v="20"/>
    <x v="1680"/>
    <x v="232"/>
  </r>
  <r>
    <n v="330000"/>
    <x v="2"/>
    <x v="1"/>
    <x v="139"/>
    <x v="1590"/>
    <x v="1"/>
    <x v="1"/>
    <x v="1"/>
    <x v="3"/>
    <x v="1"/>
    <x v="26"/>
    <x v="1"/>
    <x v="176"/>
    <x v="1524"/>
    <x v="11"/>
    <x v="1"/>
    <x v="9"/>
    <x v="1681"/>
    <x v="397"/>
  </r>
  <r>
    <n v="678500"/>
    <x v="1"/>
    <x v="4"/>
    <x v="169"/>
    <x v="641"/>
    <x v="1"/>
    <x v="1"/>
    <x v="4"/>
    <x v="3"/>
    <x v="3"/>
    <x v="53"/>
    <x v="1"/>
    <x v="175"/>
    <x v="420"/>
    <x v="13"/>
    <x v="171"/>
    <x v="4"/>
    <x v="1682"/>
    <x v="399"/>
  </r>
  <r>
    <n v="463000"/>
    <x v="3"/>
    <x v="7"/>
    <x v="48"/>
    <x v="1591"/>
    <x v="2"/>
    <x v="1"/>
    <x v="1"/>
    <x v="3"/>
    <x v="1"/>
    <x v="89"/>
    <x v="1"/>
    <x v="79"/>
    <x v="1043"/>
    <x v="15"/>
    <x v="1"/>
    <x v="42"/>
    <x v="1683"/>
    <x v="275"/>
  </r>
  <r>
    <n v="250000"/>
    <x v="2"/>
    <x v="1"/>
    <x v="338"/>
    <x v="1592"/>
    <x v="1"/>
    <x v="1"/>
    <x v="1"/>
    <x v="1"/>
    <x v="2"/>
    <x v="84"/>
    <x v="1"/>
    <x v="342"/>
    <x v="1525"/>
    <x v="261"/>
    <x v="1"/>
    <x v="65"/>
    <x v="1684"/>
    <x v="82"/>
  </r>
  <r>
    <n v="655000"/>
    <x v="1"/>
    <x v="4"/>
    <x v="47"/>
    <x v="164"/>
    <x v="3"/>
    <x v="1"/>
    <x v="1"/>
    <x v="3"/>
    <x v="3"/>
    <x v="12"/>
    <x v="1"/>
    <x v="177"/>
    <x v="434"/>
    <x v="194"/>
    <x v="1"/>
    <x v="46"/>
    <x v="1685"/>
    <x v="331"/>
  </r>
  <r>
    <n v="239900"/>
    <x v="3"/>
    <x v="2"/>
    <x v="229"/>
    <x v="152"/>
    <x v="1"/>
    <x v="1"/>
    <x v="1"/>
    <x v="1"/>
    <x v="3"/>
    <x v="15"/>
    <x v="1"/>
    <x v="48"/>
    <x v="1526"/>
    <x v="142"/>
    <x v="108"/>
    <x v="31"/>
    <x v="1686"/>
    <x v="58"/>
  </r>
  <r>
    <n v="185000"/>
    <x v="1"/>
    <x v="1"/>
    <x v="238"/>
    <x v="374"/>
    <x v="1"/>
    <x v="1"/>
    <x v="1"/>
    <x v="1"/>
    <x v="1"/>
    <x v="1"/>
    <x v="1"/>
    <x v="9"/>
    <x v="1527"/>
    <x v="112"/>
    <x v="1"/>
    <x v="28"/>
    <x v="585"/>
    <x v="245"/>
  </r>
  <r>
    <n v="1740000"/>
    <x v="3"/>
    <x v="2"/>
    <x v="204"/>
    <x v="4"/>
    <x v="2"/>
    <x v="1"/>
    <x v="2"/>
    <x v="3"/>
    <x v="5"/>
    <x v="73"/>
    <x v="1"/>
    <x v="243"/>
    <x v="4"/>
    <x v="294"/>
    <x v="84"/>
    <x v="34"/>
    <x v="1687"/>
    <x v="180"/>
  </r>
  <r>
    <n v="251700"/>
    <x v="1"/>
    <x v="2"/>
    <x v="15"/>
    <x v="386"/>
    <x v="1"/>
    <x v="1"/>
    <x v="1"/>
    <x v="1"/>
    <x v="1"/>
    <x v="13"/>
    <x v="1"/>
    <x v="185"/>
    <x v="1528"/>
    <x v="86"/>
    <x v="41"/>
    <x v="1"/>
    <x v="926"/>
    <x v="137"/>
  </r>
  <r>
    <n v="400000"/>
    <x v="3"/>
    <x v="4"/>
    <x v="123"/>
    <x v="304"/>
    <x v="1"/>
    <x v="1"/>
    <x v="1"/>
    <x v="1"/>
    <x v="3"/>
    <x v="52"/>
    <x v="1"/>
    <x v="75"/>
    <x v="1529"/>
    <x v="104"/>
    <x v="31"/>
    <x v="54"/>
    <x v="958"/>
    <x v="118"/>
  </r>
  <r>
    <n v="735000"/>
    <x v="3"/>
    <x v="8"/>
    <x v="100"/>
    <x v="1593"/>
    <x v="1"/>
    <x v="1"/>
    <x v="1"/>
    <x v="1"/>
    <x v="3"/>
    <x v="1"/>
    <x v="1"/>
    <x v="104"/>
    <x v="1530"/>
    <x v="105"/>
    <x v="9"/>
    <x v="40"/>
    <x v="1688"/>
    <x v="235"/>
  </r>
  <r>
    <n v="1700000"/>
    <x v="4"/>
    <x v="4"/>
    <x v="181"/>
    <x v="1092"/>
    <x v="2"/>
    <x v="2"/>
    <x v="3"/>
    <x v="2"/>
    <x v="3"/>
    <x v="11"/>
    <x v="1"/>
    <x v="95"/>
    <x v="1531"/>
    <x v="114"/>
    <x v="1"/>
    <x v="36"/>
    <x v="1689"/>
    <x v="181"/>
  </r>
  <r>
    <n v="82500"/>
    <x v="2"/>
    <x v="1"/>
    <x v="413"/>
    <x v="1594"/>
    <x v="1"/>
    <x v="1"/>
    <x v="1"/>
    <x v="5"/>
    <x v="6"/>
    <x v="2"/>
    <x v="1"/>
    <x v="346"/>
    <x v="1532"/>
    <x v="373"/>
    <x v="1"/>
    <x v="53"/>
    <x v="1690"/>
    <x v="115"/>
  </r>
  <r>
    <n v="765000"/>
    <x v="3"/>
    <x v="11"/>
    <x v="301"/>
    <x v="1595"/>
    <x v="2"/>
    <x v="1"/>
    <x v="1"/>
    <x v="1"/>
    <x v="7"/>
    <x v="74"/>
    <x v="1"/>
    <x v="347"/>
    <x v="1533"/>
    <x v="300"/>
    <x v="1"/>
    <x v="43"/>
    <x v="937"/>
    <x v="233"/>
  </r>
  <r>
    <n v="292500"/>
    <x v="3"/>
    <x v="8"/>
    <x v="76"/>
    <x v="1596"/>
    <x v="1"/>
    <x v="1"/>
    <x v="1"/>
    <x v="1"/>
    <x v="1"/>
    <x v="21"/>
    <x v="1"/>
    <x v="183"/>
    <x v="883"/>
    <x v="128"/>
    <x v="10"/>
    <x v="31"/>
    <x v="1691"/>
    <x v="397"/>
  </r>
  <r>
    <n v="270000"/>
    <x v="1"/>
    <x v="2"/>
    <x v="178"/>
    <x v="152"/>
    <x v="1"/>
    <x v="1"/>
    <x v="1"/>
    <x v="3"/>
    <x v="1"/>
    <x v="110"/>
    <x v="1"/>
    <x v="16"/>
    <x v="398"/>
    <x v="339"/>
    <x v="2"/>
    <x v="27"/>
    <x v="1449"/>
    <x v="21"/>
  </r>
  <r>
    <n v="415000"/>
    <x v="2"/>
    <x v="1"/>
    <x v="154"/>
    <x v="1597"/>
    <x v="1"/>
    <x v="1"/>
    <x v="1"/>
    <x v="1"/>
    <x v="1"/>
    <x v="58"/>
    <x v="1"/>
    <x v="31"/>
    <x v="1534"/>
    <x v="31"/>
    <x v="94"/>
    <x v="18"/>
    <x v="1692"/>
    <x v="123"/>
  </r>
  <r>
    <n v="950000"/>
    <x v="3"/>
    <x v="8"/>
    <x v="177"/>
    <x v="1598"/>
    <x v="1"/>
    <x v="1"/>
    <x v="1"/>
    <x v="3"/>
    <x v="1"/>
    <x v="53"/>
    <x v="1"/>
    <x v="92"/>
    <x v="1535"/>
    <x v="84"/>
    <x v="55"/>
    <x v="40"/>
    <x v="1693"/>
    <x v="380"/>
  </r>
  <r>
    <n v="353000"/>
    <x v="1"/>
    <x v="9"/>
    <x v="292"/>
    <x v="1599"/>
    <x v="2"/>
    <x v="1"/>
    <x v="1"/>
    <x v="1"/>
    <x v="1"/>
    <x v="7"/>
    <x v="1"/>
    <x v="230"/>
    <x v="1536"/>
    <x v="2"/>
    <x v="1"/>
    <x v="10"/>
    <x v="1694"/>
    <x v="134"/>
  </r>
  <r>
    <n v="670950"/>
    <x v="1"/>
    <x v="7"/>
    <x v="67"/>
    <x v="1600"/>
    <x v="4"/>
    <x v="1"/>
    <x v="1"/>
    <x v="1"/>
    <x v="3"/>
    <x v="76"/>
    <x v="1"/>
    <x v="112"/>
    <x v="874"/>
    <x v="234"/>
    <x v="1"/>
    <x v="13"/>
    <x v="641"/>
    <x v="93"/>
  </r>
  <r>
    <n v="280950"/>
    <x v="1"/>
    <x v="8"/>
    <x v="207"/>
    <x v="1601"/>
    <x v="1"/>
    <x v="1"/>
    <x v="2"/>
    <x v="3"/>
    <x v="1"/>
    <x v="102"/>
    <x v="1"/>
    <x v="30"/>
    <x v="1537"/>
    <x v="273"/>
    <x v="24"/>
    <x v="69"/>
    <x v="1695"/>
    <x v="342"/>
  </r>
  <r>
    <n v="585000"/>
    <x v="1"/>
    <x v="8"/>
    <x v="54"/>
    <x v="1602"/>
    <x v="1"/>
    <x v="1"/>
    <x v="1"/>
    <x v="3"/>
    <x v="3"/>
    <x v="64"/>
    <x v="1"/>
    <x v="238"/>
    <x v="2"/>
    <x v="52"/>
    <x v="1"/>
    <x v="25"/>
    <x v="1696"/>
    <x v="94"/>
  </r>
  <r>
    <n v="525000"/>
    <x v="2"/>
    <x v="6"/>
    <x v="155"/>
    <x v="1603"/>
    <x v="1"/>
    <x v="1"/>
    <x v="1"/>
    <x v="1"/>
    <x v="3"/>
    <x v="89"/>
    <x v="36"/>
    <x v="157"/>
    <x v="1538"/>
    <x v="143"/>
    <x v="1"/>
    <x v="25"/>
    <x v="849"/>
    <x v="5"/>
  </r>
  <r>
    <n v="605000"/>
    <x v="1"/>
    <x v="8"/>
    <x v="54"/>
    <x v="1604"/>
    <x v="1"/>
    <x v="1"/>
    <x v="1"/>
    <x v="3"/>
    <x v="3"/>
    <x v="44"/>
    <x v="1"/>
    <x v="95"/>
    <x v="1539"/>
    <x v="13"/>
    <x v="40"/>
    <x v="36"/>
    <x v="1697"/>
    <x v="421"/>
  </r>
  <r>
    <n v="1010000"/>
    <x v="3"/>
    <x v="12"/>
    <x v="257"/>
    <x v="1605"/>
    <x v="2"/>
    <x v="1"/>
    <x v="1"/>
    <x v="1"/>
    <x v="5"/>
    <x v="76"/>
    <x v="1"/>
    <x v="126"/>
    <x v="118"/>
    <x v="242"/>
    <x v="34"/>
    <x v="26"/>
    <x v="1698"/>
    <x v="76"/>
  </r>
  <r>
    <n v="245990"/>
    <x v="1"/>
    <x v="1"/>
    <x v="70"/>
    <x v="1606"/>
    <x v="1"/>
    <x v="1"/>
    <x v="1"/>
    <x v="1"/>
    <x v="1"/>
    <x v="11"/>
    <x v="15"/>
    <x v="81"/>
    <x v="1540"/>
    <x v="65"/>
    <x v="1"/>
    <x v="67"/>
    <x v="1699"/>
    <x v="245"/>
  </r>
  <r>
    <n v="535000"/>
    <x v="3"/>
    <x v="2"/>
    <x v="246"/>
    <x v="1607"/>
    <x v="2"/>
    <x v="1"/>
    <x v="1"/>
    <x v="1"/>
    <x v="7"/>
    <x v="22"/>
    <x v="1"/>
    <x v="261"/>
    <x v="1541"/>
    <x v="219"/>
    <x v="1"/>
    <x v="27"/>
    <x v="1700"/>
    <x v="333"/>
  </r>
  <r>
    <n v="410000"/>
    <x v="5"/>
    <x v="6"/>
    <x v="141"/>
    <x v="323"/>
    <x v="1"/>
    <x v="1"/>
    <x v="1"/>
    <x v="1"/>
    <x v="1"/>
    <x v="90"/>
    <x v="45"/>
    <x v="130"/>
    <x v="276"/>
    <x v="70"/>
    <x v="1"/>
    <x v="4"/>
    <x v="1701"/>
    <x v="437"/>
  </r>
  <r>
    <n v="550000"/>
    <x v="1"/>
    <x v="7"/>
    <x v="51"/>
    <x v="1608"/>
    <x v="2"/>
    <x v="1"/>
    <x v="1"/>
    <x v="3"/>
    <x v="3"/>
    <x v="56"/>
    <x v="1"/>
    <x v="145"/>
    <x v="1542"/>
    <x v="49"/>
    <x v="1"/>
    <x v="63"/>
    <x v="1702"/>
    <x v="351"/>
  </r>
  <r>
    <n v="665000"/>
    <x v="1"/>
    <x v="8"/>
    <x v="190"/>
    <x v="548"/>
    <x v="1"/>
    <x v="1"/>
    <x v="1"/>
    <x v="1"/>
    <x v="3"/>
    <x v="47"/>
    <x v="1"/>
    <x v="52"/>
    <x v="898"/>
    <x v="255"/>
    <x v="1"/>
    <x v="36"/>
    <x v="750"/>
    <x v="376"/>
  </r>
  <r>
    <n v="455000"/>
    <x v="1"/>
    <x v="1"/>
    <x v="98"/>
    <x v="1609"/>
    <x v="1"/>
    <x v="1"/>
    <x v="1"/>
    <x v="3"/>
    <x v="1"/>
    <x v="86"/>
    <x v="1"/>
    <x v="10"/>
    <x v="153"/>
    <x v="9"/>
    <x v="138"/>
    <x v="3"/>
    <x v="1703"/>
    <x v="498"/>
  </r>
  <r>
    <n v="440000"/>
    <x v="3"/>
    <x v="1"/>
    <x v="9"/>
    <x v="135"/>
    <x v="3"/>
    <x v="1"/>
    <x v="1"/>
    <x v="1"/>
    <x v="1"/>
    <x v="36"/>
    <x v="1"/>
    <x v="82"/>
    <x v="16"/>
    <x v="117"/>
    <x v="1"/>
    <x v="16"/>
    <x v="1327"/>
    <x v="216"/>
  </r>
  <r>
    <n v="332000"/>
    <x v="1"/>
    <x v="2"/>
    <x v="219"/>
    <x v="1610"/>
    <x v="1"/>
    <x v="1"/>
    <x v="1"/>
    <x v="1"/>
    <x v="5"/>
    <x v="15"/>
    <x v="1"/>
    <x v="166"/>
    <x v="1543"/>
    <x v="96"/>
    <x v="2"/>
    <x v="28"/>
    <x v="1704"/>
    <x v="291"/>
  </r>
  <r>
    <n v="280000"/>
    <x v="1"/>
    <x v="7"/>
    <x v="229"/>
    <x v="1611"/>
    <x v="2"/>
    <x v="1"/>
    <x v="1"/>
    <x v="1"/>
    <x v="1"/>
    <x v="46"/>
    <x v="1"/>
    <x v="25"/>
    <x v="1544"/>
    <x v="10"/>
    <x v="1"/>
    <x v="31"/>
    <x v="1705"/>
    <x v="82"/>
  </r>
  <r>
    <n v="570000"/>
    <x v="1"/>
    <x v="12"/>
    <x v="265"/>
    <x v="1612"/>
    <x v="2"/>
    <x v="1"/>
    <x v="1"/>
    <x v="1"/>
    <x v="3"/>
    <x v="55"/>
    <x v="1"/>
    <x v="31"/>
    <x v="1545"/>
    <x v="252"/>
    <x v="133"/>
    <x v="38"/>
    <x v="1706"/>
    <x v="324"/>
  </r>
  <r>
    <n v="250000"/>
    <x v="1"/>
    <x v="1"/>
    <x v="168"/>
    <x v="698"/>
    <x v="1"/>
    <x v="1"/>
    <x v="1"/>
    <x v="3"/>
    <x v="1"/>
    <x v="85"/>
    <x v="1"/>
    <x v="66"/>
    <x v="1546"/>
    <x v="144"/>
    <x v="1"/>
    <x v="69"/>
    <x v="1641"/>
    <x v="77"/>
  </r>
  <r>
    <n v="238000"/>
    <x v="2"/>
    <x v="1"/>
    <x v="414"/>
    <x v="1613"/>
    <x v="1"/>
    <x v="1"/>
    <x v="1"/>
    <x v="1"/>
    <x v="2"/>
    <x v="53"/>
    <x v="32"/>
    <x v="348"/>
    <x v="1547"/>
    <x v="374"/>
    <x v="1"/>
    <x v="28"/>
    <x v="1707"/>
    <x v="137"/>
  </r>
  <r>
    <n v="265000"/>
    <x v="1"/>
    <x v="1"/>
    <x v="196"/>
    <x v="598"/>
    <x v="1"/>
    <x v="1"/>
    <x v="1"/>
    <x v="1"/>
    <x v="2"/>
    <x v="78"/>
    <x v="1"/>
    <x v="17"/>
    <x v="1548"/>
    <x v="90"/>
    <x v="162"/>
    <x v="61"/>
    <x v="1527"/>
    <x v="317"/>
  </r>
  <r>
    <n v="306000"/>
    <x v="1"/>
    <x v="1"/>
    <x v="29"/>
    <x v="698"/>
    <x v="1"/>
    <x v="1"/>
    <x v="1"/>
    <x v="3"/>
    <x v="1"/>
    <x v="37"/>
    <x v="1"/>
    <x v="77"/>
    <x v="87"/>
    <x v="29"/>
    <x v="1"/>
    <x v="3"/>
    <x v="1708"/>
    <x v="107"/>
  </r>
  <r>
    <n v="345000"/>
    <x v="4"/>
    <x v="9"/>
    <x v="140"/>
    <x v="1614"/>
    <x v="1"/>
    <x v="1"/>
    <x v="1"/>
    <x v="1"/>
    <x v="1"/>
    <x v="50"/>
    <x v="1"/>
    <x v="52"/>
    <x v="667"/>
    <x v="86"/>
    <x v="11"/>
    <x v="29"/>
    <x v="1709"/>
    <x v="423"/>
  </r>
  <r>
    <n v="765000"/>
    <x v="3"/>
    <x v="7"/>
    <x v="82"/>
    <x v="1615"/>
    <x v="1"/>
    <x v="1"/>
    <x v="1"/>
    <x v="3"/>
    <x v="5"/>
    <x v="67"/>
    <x v="1"/>
    <x v="125"/>
    <x v="1549"/>
    <x v="96"/>
    <x v="95"/>
    <x v="54"/>
    <x v="1710"/>
    <x v="76"/>
  </r>
  <r>
    <n v="346300"/>
    <x v="3"/>
    <x v="7"/>
    <x v="106"/>
    <x v="1616"/>
    <x v="2"/>
    <x v="1"/>
    <x v="1"/>
    <x v="1"/>
    <x v="3"/>
    <x v="96"/>
    <x v="1"/>
    <x v="169"/>
    <x v="1550"/>
    <x v="121"/>
    <x v="1"/>
    <x v="20"/>
    <x v="1711"/>
    <x v="267"/>
  </r>
  <r>
    <n v="342500"/>
    <x v="1"/>
    <x v="4"/>
    <x v="93"/>
    <x v="1617"/>
    <x v="1"/>
    <x v="1"/>
    <x v="1"/>
    <x v="1"/>
    <x v="3"/>
    <x v="50"/>
    <x v="1"/>
    <x v="226"/>
    <x v="1551"/>
    <x v="294"/>
    <x v="1"/>
    <x v="59"/>
    <x v="1712"/>
    <x v="365"/>
  </r>
  <r>
    <n v="501000"/>
    <x v="3"/>
    <x v="2"/>
    <x v="122"/>
    <x v="1618"/>
    <x v="2"/>
    <x v="1"/>
    <x v="1"/>
    <x v="1"/>
    <x v="1"/>
    <x v="33"/>
    <x v="1"/>
    <x v="202"/>
    <x v="1552"/>
    <x v="119"/>
    <x v="1"/>
    <x v="63"/>
    <x v="1454"/>
    <x v="24"/>
  </r>
  <r>
    <n v="270000"/>
    <x v="1"/>
    <x v="7"/>
    <x v="88"/>
    <x v="1360"/>
    <x v="1"/>
    <x v="1"/>
    <x v="1"/>
    <x v="3"/>
    <x v="1"/>
    <x v="71"/>
    <x v="1"/>
    <x v="201"/>
    <x v="1553"/>
    <x v="149"/>
    <x v="113"/>
    <x v="35"/>
    <x v="1237"/>
    <x v="292"/>
  </r>
  <r>
    <n v="638000"/>
    <x v="1"/>
    <x v="1"/>
    <x v="262"/>
    <x v="112"/>
    <x v="3"/>
    <x v="1"/>
    <x v="1"/>
    <x v="3"/>
    <x v="3"/>
    <x v="30"/>
    <x v="1"/>
    <x v="8"/>
    <x v="113"/>
    <x v="96"/>
    <x v="172"/>
    <x v="38"/>
    <x v="1713"/>
    <x v="129"/>
  </r>
  <r>
    <n v="460000"/>
    <x v="1"/>
    <x v="8"/>
    <x v="26"/>
    <x v="1619"/>
    <x v="1"/>
    <x v="1"/>
    <x v="1"/>
    <x v="3"/>
    <x v="3"/>
    <x v="94"/>
    <x v="36"/>
    <x v="13"/>
    <x v="1554"/>
    <x v="90"/>
    <x v="11"/>
    <x v="22"/>
    <x v="1714"/>
    <x v="31"/>
  </r>
  <r>
    <n v="760000"/>
    <x v="3"/>
    <x v="8"/>
    <x v="59"/>
    <x v="1620"/>
    <x v="1"/>
    <x v="1"/>
    <x v="1"/>
    <x v="3"/>
    <x v="1"/>
    <x v="39"/>
    <x v="1"/>
    <x v="144"/>
    <x v="1555"/>
    <x v="253"/>
    <x v="137"/>
    <x v="40"/>
    <x v="1481"/>
    <x v="77"/>
  </r>
  <r>
    <n v="1090000"/>
    <x v="1"/>
    <x v="7"/>
    <x v="415"/>
    <x v="1621"/>
    <x v="1"/>
    <x v="1"/>
    <x v="1"/>
    <x v="3"/>
    <x v="5"/>
    <x v="47"/>
    <x v="1"/>
    <x v="167"/>
    <x v="1556"/>
    <x v="130"/>
    <x v="164"/>
    <x v="19"/>
    <x v="1715"/>
    <x v="103"/>
  </r>
  <r>
    <n v="234000"/>
    <x v="1"/>
    <x v="1"/>
    <x v="70"/>
    <x v="1622"/>
    <x v="1"/>
    <x v="1"/>
    <x v="1"/>
    <x v="1"/>
    <x v="2"/>
    <x v="64"/>
    <x v="1"/>
    <x v="27"/>
    <x v="71"/>
    <x v="65"/>
    <x v="1"/>
    <x v="15"/>
    <x v="1716"/>
    <x v="440"/>
  </r>
  <r>
    <n v="1650000"/>
    <x v="1"/>
    <x v="9"/>
    <x v="272"/>
    <x v="1232"/>
    <x v="2"/>
    <x v="2"/>
    <x v="3"/>
    <x v="3"/>
    <x v="7"/>
    <x v="61"/>
    <x v="2"/>
    <x v="276"/>
    <x v="1557"/>
    <x v="177"/>
    <x v="1"/>
    <x v="57"/>
    <x v="1445"/>
    <x v="260"/>
  </r>
  <r>
    <n v="488000"/>
    <x v="4"/>
    <x v="4"/>
    <x v="74"/>
    <x v="4"/>
    <x v="3"/>
    <x v="1"/>
    <x v="1"/>
    <x v="3"/>
    <x v="1"/>
    <x v="113"/>
    <x v="1"/>
    <x v="66"/>
    <x v="420"/>
    <x v="141"/>
    <x v="1"/>
    <x v="26"/>
    <x v="717"/>
    <x v="158"/>
  </r>
  <r>
    <n v="1550000"/>
    <x v="4"/>
    <x v="7"/>
    <x v="24"/>
    <x v="1623"/>
    <x v="2"/>
    <x v="1"/>
    <x v="1"/>
    <x v="3"/>
    <x v="5"/>
    <x v="8"/>
    <x v="1"/>
    <x v="335"/>
    <x v="1558"/>
    <x v="22"/>
    <x v="1"/>
    <x v="40"/>
    <x v="1717"/>
    <x v="253"/>
  </r>
  <r>
    <n v="499000"/>
    <x v="3"/>
    <x v="3"/>
    <x v="91"/>
    <x v="1624"/>
    <x v="2"/>
    <x v="1"/>
    <x v="1"/>
    <x v="1"/>
    <x v="1"/>
    <x v="93"/>
    <x v="1"/>
    <x v="48"/>
    <x v="1559"/>
    <x v="88"/>
    <x v="1"/>
    <x v="54"/>
    <x v="133"/>
    <x v="149"/>
  </r>
  <r>
    <n v="150000"/>
    <x v="1"/>
    <x v="1"/>
    <x v="99"/>
    <x v="1625"/>
    <x v="1"/>
    <x v="1"/>
    <x v="1"/>
    <x v="1"/>
    <x v="1"/>
    <x v="53"/>
    <x v="1"/>
    <x v="70"/>
    <x v="434"/>
    <x v="95"/>
    <x v="1"/>
    <x v="1"/>
    <x v="1718"/>
    <x v="107"/>
  </r>
  <r>
    <n v="333000"/>
    <x v="3"/>
    <x v="7"/>
    <x v="98"/>
    <x v="1626"/>
    <x v="2"/>
    <x v="1"/>
    <x v="1"/>
    <x v="1"/>
    <x v="3"/>
    <x v="81"/>
    <x v="1"/>
    <x v="175"/>
    <x v="1560"/>
    <x v="225"/>
    <x v="1"/>
    <x v="7"/>
    <x v="1719"/>
    <x v="154"/>
  </r>
  <r>
    <n v="700000"/>
    <x v="3"/>
    <x v="9"/>
    <x v="260"/>
    <x v="656"/>
    <x v="1"/>
    <x v="1"/>
    <x v="5"/>
    <x v="3"/>
    <x v="3"/>
    <x v="37"/>
    <x v="1"/>
    <x v="196"/>
    <x v="734"/>
    <x v="10"/>
    <x v="30"/>
    <x v="61"/>
    <x v="1716"/>
    <x v="245"/>
  </r>
  <r>
    <n v="275000"/>
    <x v="3"/>
    <x v="1"/>
    <x v="121"/>
    <x v="1627"/>
    <x v="3"/>
    <x v="1"/>
    <x v="1"/>
    <x v="1"/>
    <x v="1"/>
    <x v="73"/>
    <x v="1"/>
    <x v="94"/>
    <x v="587"/>
    <x v="105"/>
    <x v="1"/>
    <x v="53"/>
    <x v="1720"/>
    <x v="295"/>
  </r>
  <r>
    <n v="330000"/>
    <x v="1"/>
    <x v="7"/>
    <x v="5"/>
    <x v="1628"/>
    <x v="1"/>
    <x v="1"/>
    <x v="1"/>
    <x v="1"/>
    <x v="1"/>
    <x v="37"/>
    <x v="1"/>
    <x v="30"/>
    <x v="1224"/>
    <x v="91"/>
    <x v="22"/>
    <x v="9"/>
    <x v="1721"/>
    <x v="60"/>
  </r>
  <r>
    <n v="360000"/>
    <x v="3"/>
    <x v="4"/>
    <x v="54"/>
    <x v="1629"/>
    <x v="1"/>
    <x v="1"/>
    <x v="1"/>
    <x v="1"/>
    <x v="1"/>
    <x v="19"/>
    <x v="1"/>
    <x v="176"/>
    <x v="1561"/>
    <x v="52"/>
    <x v="1"/>
    <x v="61"/>
    <x v="1722"/>
    <x v="357"/>
  </r>
  <r>
    <n v="467000"/>
    <x v="1"/>
    <x v="1"/>
    <x v="36"/>
    <x v="668"/>
    <x v="3"/>
    <x v="1"/>
    <x v="1"/>
    <x v="1"/>
    <x v="1"/>
    <x v="4"/>
    <x v="1"/>
    <x v="4"/>
    <x v="180"/>
    <x v="123"/>
    <x v="1"/>
    <x v="2"/>
    <x v="1723"/>
    <x v="141"/>
  </r>
  <r>
    <n v="568000"/>
    <x v="1"/>
    <x v="7"/>
    <x v="28"/>
    <x v="448"/>
    <x v="1"/>
    <x v="1"/>
    <x v="1"/>
    <x v="3"/>
    <x v="5"/>
    <x v="15"/>
    <x v="1"/>
    <x v="308"/>
    <x v="472"/>
    <x v="234"/>
    <x v="80"/>
    <x v="5"/>
    <x v="961"/>
    <x v="294"/>
  </r>
  <r>
    <n v="605000"/>
    <x v="4"/>
    <x v="2"/>
    <x v="325"/>
    <x v="120"/>
    <x v="2"/>
    <x v="1"/>
    <x v="1"/>
    <x v="1"/>
    <x v="3"/>
    <x v="47"/>
    <x v="1"/>
    <x v="123"/>
    <x v="1562"/>
    <x v="359"/>
    <x v="1"/>
    <x v="24"/>
    <x v="1724"/>
    <x v="28"/>
  </r>
  <r>
    <n v="750000"/>
    <x v="3"/>
    <x v="9"/>
    <x v="281"/>
    <x v="1630"/>
    <x v="2"/>
    <x v="1"/>
    <x v="1"/>
    <x v="1"/>
    <x v="5"/>
    <x v="27"/>
    <x v="1"/>
    <x v="349"/>
    <x v="1563"/>
    <x v="257"/>
    <x v="1"/>
    <x v="43"/>
    <x v="1725"/>
    <x v="400"/>
  </r>
  <r>
    <n v="760000"/>
    <x v="1"/>
    <x v="9"/>
    <x v="381"/>
    <x v="1631"/>
    <x v="2"/>
    <x v="1"/>
    <x v="1"/>
    <x v="1"/>
    <x v="7"/>
    <x v="16"/>
    <x v="1"/>
    <x v="343"/>
    <x v="1564"/>
    <x v="147"/>
    <x v="1"/>
    <x v="6"/>
    <x v="1421"/>
    <x v="461"/>
  </r>
  <r>
    <n v="265000"/>
    <x v="1"/>
    <x v="8"/>
    <x v="198"/>
    <x v="1632"/>
    <x v="1"/>
    <x v="1"/>
    <x v="1"/>
    <x v="1"/>
    <x v="1"/>
    <x v="15"/>
    <x v="1"/>
    <x v="119"/>
    <x v="1565"/>
    <x v="86"/>
    <x v="123"/>
    <x v="27"/>
    <x v="1726"/>
    <x v="240"/>
  </r>
  <r>
    <n v="490000"/>
    <x v="1"/>
    <x v="8"/>
    <x v="148"/>
    <x v="1633"/>
    <x v="1"/>
    <x v="1"/>
    <x v="1"/>
    <x v="3"/>
    <x v="1"/>
    <x v="49"/>
    <x v="1"/>
    <x v="59"/>
    <x v="1566"/>
    <x v="96"/>
    <x v="1"/>
    <x v="57"/>
    <x v="1727"/>
    <x v="293"/>
  </r>
  <r>
    <n v="360000"/>
    <x v="3"/>
    <x v="7"/>
    <x v="384"/>
    <x v="783"/>
    <x v="2"/>
    <x v="1"/>
    <x v="1"/>
    <x v="1"/>
    <x v="3"/>
    <x v="74"/>
    <x v="1"/>
    <x v="197"/>
    <x v="755"/>
    <x v="163"/>
    <x v="1"/>
    <x v="10"/>
    <x v="1728"/>
    <x v="122"/>
  </r>
  <r>
    <n v="311750"/>
    <x v="3"/>
    <x v="2"/>
    <x v="22"/>
    <x v="471"/>
    <x v="1"/>
    <x v="1"/>
    <x v="1"/>
    <x v="3"/>
    <x v="1"/>
    <x v="77"/>
    <x v="1"/>
    <x v="129"/>
    <x v="1567"/>
    <x v="76"/>
    <x v="103"/>
    <x v="31"/>
    <x v="1729"/>
    <x v="123"/>
  </r>
  <r>
    <n v="399000"/>
    <x v="1"/>
    <x v="2"/>
    <x v="271"/>
    <x v="1634"/>
    <x v="1"/>
    <x v="1"/>
    <x v="1"/>
    <x v="1"/>
    <x v="3"/>
    <x v="100"/>
    <x v="1"/>
    <x v="164"/>
    <x v="1568"/>
    <x v="128"/>
    <x v="88"/>
    <x v="3"/>
    <x v="1730"/>
    <x v="302"/>
  </r>
  <r>
    <n v="347000"/>
    <x v="3"/>
    <x v="7"/>
    <x v="59"/>
    <x v="1635"/>
    <x v="2"/>
    <x v="1"/>
    <x v="1"/>
    <x v="1"/>
    <x v="3"/>
    <x v="46"/>
    <x v="1"/>
    <x v="85"/>
    <x v="1569"/>
    <x v="222"/>
    <x v="1"/>
    <x v="35"/>
    <x v="25"/>
    <x v="459"/>
  </r>
  <r>
    <n v="1680000"/>
    <x v="3"/>
    <x v="17"/>
    <x v="401"/>
    <x v="1636"/>
    <x v="2"/>
    <x v="1"/>
    <x v="1"/>
    <x v="1"/>
    <x v="8"/>
    <x v="96"/>
    <x v="1"/>
    <x v="350"/>
    <x v="1570"/>
    <x v="364"/>
    <x v="1"/>
    <x v="41"/>
    <x v="1731"/>
    <x v="257"/>
  </r>
  <r>
    <n v="585000"/>
    <x v="3"/>
    <x v="7"/>
    <x v="349"/>
    <x v="1637"/>
    <x v="2"/>
    <x v="1"/>
    <x v="1"/>
    <x v="1"/>
    <x v="5"/>
    <x v="27"/>
    <x v="1"/>
    <x v="234"/>
    <x v="1571"/>
    <x v="319"/>
    <x v="1"/>
    <x v="55"/>
    <x v="1732"/>
    <x v="499"/>
  </r>
  <r>
    <n v="340000"/>
    <x v="3"/>
    <x v="7"/>
    <x v="35"/>
    <x v="320"/>
    <x v="2"/>
    <x v="1"/>
    <x v="1"/>
    <x v="1"/>
    <x v="3"/>
    <x v="51"/>
    <x v="1"/>
    <x v="147"/>
    <x v="10"/>
    <x v="34"/>
    <x v="1"/>
    <x v="64"/>
    <x v="1733"/>
    <x v="423"/>
  </r>
  <r>
    <n v="612000"/>
    <x v="1"/>
    <x v="7"/>
    <x v="137"/>
    <x v="1638"/>
    <x v="2"/>
    <x v="1"/>
    <x v="1"/>
    <x v="1"/>
    <x v="3"/>
    <x v="16"/>
    <x v="1"/>
    <x v="142"/>
    <x v="1572"/>
    <x v="173"/>
    <x v="1"/>
    <x v="56"/>
    <x v="1242"/>
    <x v="311"/>
  </r>
  <r>
    <n v="230000"/>
    <x v="2"/>
    <x v="8"/>
    <x v="120"/>
    <x v="1639"/>
    <x v="2"/>
    <x v="1"/>
    <x v="1"/>
    <x v="1"/>
    <x v="3"/>
    <x v="62"/>
    <x v="1"/>
    <x v="217"/>
    <x v="1573"/>
    <x v="131"/>
    <x v="1"/>
    <x v="10"/>
    <x v="1734"/>
    <x v="211"/>
  </r>
  <r>
    <n v="604000"/>
    <x v="3"/>
    <x v="7"/>
    <x v="112"/>
    <x v="1640"/>
    <x v="2"/>
    <x v="1"/>
    <x v="1"/>
    <x v="1"/>
    <x v="5"/>
    <x v="46"/>
    <x v="1"/>
    <x v="54"/>
    <x v="1574"/>
    <x v="213"/>
    <x v="1"/>
    <x v="56"/>
    <x v="1735"/>
    <x v="461"/>
  </r>
  <r>
    <n v="250000"/>
    <x v="1"/>
    <x v="8"/>
    <x v="337"/>
    <x v="1641"/>
    <x v="1"/>
    <x v="1"/>
    <x v="1"/>
    <x v="3"/>
    <x v="1"/>
    <x v="37"/>
    <x v="1"/>
    <x v="136"/>
    <x v="1575"/>
    <x v="58"/>
    <x v="1"/>
    <x v="17"/>
    <x v="1736"/>
    <x v="106"/>
  </r>
  <r>
    <n v="258500"/>
    <x v="1"/>
    <x v="4"/>
    <x v="265"/>
    <x v="1313"/>
    <x v="1"/>
    <x v="1"/>
    <x v="1"/>
    <x v="1"/>
    <x v="1"/>
    <x v="46"/>
    <x v="1"/>
    <x v="136"/>
    <x v="1263"/>
    <x v="84"/>
    <x v="1"/>
    <x v="10"/>
    <x v="1737"/>
    <x v="384"/>
  </r>
  <r>
    <n v="783000"/>
    <x v="3"/>
    <x v="9"/>
    <x v="93"/>
    <x v="4"/>
    <x v="1"/>
    <x v="1"/>
    <x v="1"/>
    <x v="2"/>
    <x v="3"/>
    <x v="86"/>
    <x v="1"/>
    <x v="102"/>
    <x v="4"/>
    <x v="253"/>
    <x v="117"/>
    <x v="47"/>
    <x v="1738"/>
    <x v="471"/>
  </r>
  <r>
    <n v="1050000"/>
    <x v="4"/>
    <x v="2"/>
    <x v="331"/>
    <x v="380"/>
    <x v="1"/>
    <x v="1"/>
    <x v="4"/>
    <x v="2"/>
    <x v="3"/>
    <x v="100"/>
    <x v="1"/>
    <x v="186"/>
    <x v="120"/>
    <x v="106"/>
    <x v="156"/>
    <x v="47"/>
    <x v="1739"/>
    <x v="431"/>
  </r>
  <r>
    <n v="760000"/>
    <x v="3"/>
    <x v="7"/>
    <x v="325"/>
    <x v="1642"/>
    <x v="2"/>
    <x v="1"/>
    <x v="1"/>
    <x v="1"/>
    <x v="5"/>
    <x v="50"/>
    <x v="1"/>
    <x v="167"/>
    <x v="1576"/>
    <x v="359"/>
    <x v="1"/>
    <x v="60"/>
    <x v="1740"/>
    <x v="433"/>
  </r>
  <r>
    <n v="276000"/>
    <x v="1"/>
    <x v="1"/>
    <x v="277"/>
    <x v="4"/>
    <x v="1"/>
    <x v="1"/>
    <x v="1"/>
    <x v="1"/>
    <x v="1"/>
    <x v="9"/>
    <x v="1"/>
    <x v="269"/>
    <x v="4"/>
    <x v="168"/>
    <x v="1"/>
    <x v="65"/>
    <x v="1741"/>
    <x v="35"/>
  </r>
  <r>
    <n v="550000"/>
    <x v="3"/>
    <x v="4"/>
    <x v="34"/>
    <x v="1643"/>
    <x v="1"/>
    <x v="1"/>
    <x v="1"/>
    <x v="1"/>
    <x v="3"/>
    <x v="38"/>
    <x v="1"/>
    <x v="177"/>
    <x v="1577"/>
    <x v="175"/>
    <x v="1"/>
    <x v="36"/>
    <x v="953"/>
    <x v="147"/>
  </r>
  <r>
    <n v="398000"/>
    <x v="3"/>
    <x v="1"/>
    <x v="13"/>
    <x v="1278"/>
    <x v="3"/>
    <x v="1"/>
    <x v="1"/>
    <x v="2"/>
    <x v="1"/>
    <x v="39"/>
    <x v="1"/>
    <x v="49"/>
    <x v="618"/>
    <x v="12"/>
    <x v="1"/>
    <x v="2"/>
    <x v="1742"/>
    <x v="203"/>
  </r>
  <r>
    <n v="775000"/>
    <x v="1"/>
    <x v="3"/>
    <x v="209"/>
    <x v="17"/>
    <x v="3"/>
    <x v="1"/>
    <x v="1"/>
    <x v="3"/>
    <x v="3"/>
    <x v="72"/>
    <x v="18"/>
    <x v="59"/>
    <x v="18"/>
    <x v="98"/>
    <x v="76"/>
    <x v="13"/>
    <x v="1589"/>
    <x v="41"/>
  </r>
  <r>
    <n v="1030000"/>
    <x v="3"/>
    <x v="3"/>
    <x v="388"/>
    <x v="1443"/>
    <x v="2"/>
    <x v="1"/>
    <x v="1"/>
    <x v="1"/>
    <x v="3"/>
    <x v="56"/>
    <x v="1"/>
    <x v="288"/>
    <x v="1578"/>
    <x v="59"/>
    <x v="12"/>
    <x v="57"/>
    <x v="1210"/>
    <x v="490"/>
  </r>
  <r>
    <n v="327000"/>
    <x v="3"/>
    <x v="1"/>
    <x v="20"/>
    <x v="12"/>
    <x v="3"/>
    <x v="1"/>
    <x v="1"/>
    <x v="2"/>
    <x v="1"/>
    <x v="66"/>
    <x v="1"/>
    <x v="176"/>
    <x v="12"/>
    <x v="98"/>
    <x v="1"/>
    <x v="69"/>
    <x v="1743"/>
    <x v="196"/>
  </r>
  <r>
    <n v="564500"/>
    <x v="3"/>
    <x v="9"/>
    <x v="269"/>
    <x v="1644"/>
    <x v="2"/>
    <x v="1"/>
    <x v="1"/>
    <x v="1"/>
    <x v="3"/>
    <x v="7"/>
    <x v="1"/>
    <x v="186"/>
    <x v="1579"/>
    <x v="270"/>
    <x v="1"/>
    <x v="15"/>
    <x v="1744"/>
    <x v="228"/>
  </r>
  <r>
    <n v="782000"/>
    <x v="3"/>
    <x v="8"/>
    <x v="282"/>
    <x v="1123"/>
    <x v="3"/>
    <x v="1"/>
    <x v="1"/>
    <x v="2"/>
    <x v="1"/>
    <x v="66"/>
    <x v="1"/>
    <x v="4"/>
    <x v="1580"/>
    <x v="198"/>
    <x v="1"/>
    <x v="26"/>
    <x v="222"/>
    <x v="158"/>
  </r>
  <r>
    <n v="398000"/>
    <x v="3"/>
    <x v="7"/>
    <x v="109"/>
    <x v="1645"/>
    <x v="2"/>
    <x v="1"/>
    <x v="1"/>
    <x v="1"/>
    <x v="5"/>
    <x v="27"/>
    <x v="1"/>
    <x v="108"/>
    <x v="1581"/>
    <x v="325"/>
    <x v="1"/>
    <x v="10"/>
    <x v="1405"/>
    <x v="323"/>
  </r>
  <r>
    <n v="257000"/>
    <x v="1"/>
    <x v="8"/>
    <x v="54"/>
    <x v="1646"/>
    <x v="3"/>
    <x v="1"/>
    <x v="1"/>
    <x v="1"/>
    <x v="2"/>
    <x v="24"/>
    <x v="1"/>
    <x v="66"/>
    <x v="1582"/>
    <x v="52"/>
    <x v="1"/>
    <x v="42"/>
    <x v="1745"/>
    <x v="224"/>
  </r>
  <r>
    <n v="235000"/>
    <x v="3"/>
    <x v="4"/>
    <x v="40"/>
    <x v="1647"/>
    <x v="2"/>
    <x v="1"/>
    <x v="1"/>
    <x v="3"/>
    <x v="1"/>
    <x v="34"/>
    <x v="1"/>
    <x v="106"/>
    <x v="1583"/>
    <x v="39"/>
    <x v="1"/>
    <x v="20"/>
    <x v="1746"/>
    <x v="121"/>
  </r>
  <r>
    <n v="453000"/>
    <x v="3"/>
    <x v="9"/>
    <x v="33"/>
    <x v="1648"/>
    <x v="1"/>
    <x v="1"/>
    <x v="2"/>
    <x v="2"/>
    <x v="3"/>
    <x v="15"/>
    <x v="1"/>
    <x v="138"/>
    <x v="1584"/>
    <x v="106"/>
    <x v="55"/>
    <x v="32"/>
    <x v="1747"/>
    <x v="500"/>
  </r>
  <r>
    <n v="535000"/>
    <x v="2"/>
    <x v="1"/>
    <x v="323"/>
    <x v="275"/>
    <x v="1"/>
    <x v="1"/>
    <x v="1"/>
    <x v="4"/>
    <x v="2"/>
    <x v="43"/>
    <x v="1"/>
    <x v="25"/>
    <x v="117"/>
    <x v="40"/>
    <x v="1"/>
    <x v="60"/>
    <x v="357"/>
    <x v="49"/>
  </r>
  <r>
    <n v="275000"/>
    <x v="1"/>
    <x v="7"/>
    <x v="17"/>
    <x v="152"/>
    <x v="2"/>
    <x v="1"/>
    <x v="1"/>
    <x v="3"/>
    <x v="3"/>
    <x v="81"/>
    <x v="1"/>
    <x v="101"/>
    <x v="398"/>
    <x v="16"/>
    <x v="1"/>
    <x v="10"/>
    <x v="1748"/>
    <x v="211"/>
  </r>
  <r>
    <n v="665000"/>
    <x v="1"/>
    <x v="7"/>
    <x v="279"/>
    <x v="1649"/>
    <x v="2"/>
    <x v="1"/>
    <x v="1"/>
    <x v="1"/>
    <x v="5"/>
    <x v="32"/>
    <x v="1"/>
    <x v="92"/>
    <x v="1106"/>
    <x v="165"/>
    <x v="1"/>
    <x v="25"/>
    <x v="873"/>
    <x v="307"/>
  </r>
  <r>
    <n v="670000"/>
    <x v="3"/>
    <x v="9"/>
    <x v="365"/>
    <x v="1650"/>
    <x v="1"/>
    <x v="1"/>
    <x v="1"/>
    <x v="3"/>
    <x v="3"/>
    <x v="13"/>
    <x v="1"/>
    <x v="110"/>
    <x v="1585"/>
    <x v="56"/>
    <x v="164"/>
    <x v="24"/>
    <x v="1749"/>
    <x v="452"/>
  </r>
  <r>
    <n v="465000"/>
    <x v="1"/>
    <x v="8"/>
    <x v="133"/>
    <x v="1651"/>
    <x v="1"/>
    <x v="1"/>
    <x v="1"/>
    <x v="1"/>
    <x v="1"/>
    <x v="38"/>
    <x v="1"/>
    <x v="201"/>
    <x v="1586"/>
    <x v="8"/>
    <x v="63"/>
    <x v="42"/>
    <x v="1201"/>
    <x v="13"/>
  </r>
  <r>
    <n v="210000"/>
    <x v="1"/>
    <x v="6"/>
    <x v="12"/>
    <x v="637"/>
    <x v="1"/>
    <x v="1"/>
    <x v="1"/>
    <x v="2"/>
    <x v="1"/>
    <x v="110"/>
    <x v="1"/>
    <x v="107"/>
    <x v="821"/>
    <x v="78"/>
    <x v="1"/>
    <x v="35"/>
    <x v="1750"/>
    <x v="330"/>
  </r>
  <r>
    <n v="265000"/>
    <x v="3"/>
    <x v="7"/>
    <x v="187"/>
    <x v="1652"/>
    <x v="2"/>
    <x v="1"/>
    <x v="1"/>
    <x v="1"/>
    <x v="3"/>
    <x v="6"/>
    <x v="1"/>
    <x v="183"/>
    <x v="1587"/>
    <x v="172"/>
    <x v="1"/>
    <x v="20"/>
    <x v="1751"/>
    <x v="49"/>
  </r>
  <r>
    <n v="426000"/>
    <x v="2"/>
    <x v="7"/>
    <x v="146"/>
    <x v="1653"/>
    <x v="2"/>
    <x v="1"/>
    <x v="1"/>
    <x v="3"/>
    <x v="3"/>
    <x v="5"/>
    <x v="1"/>
    <x v="32"/>
    <x v="1588"/>
    <x v="106"/>
    <x v="1"/>
    <x v="60"/>
    <x v="1552"/>
    <x v="148"/>
  </r>
  <r>
    <n v="529219"/>
    <x v="3"/>
    <x v="2"/>
    <x v="360"/>
    <x v="1654"/>
    <x v="1"/>
    <x v="1"/>
    <x v="1"/>
    <x v="3"/>
    <x v="3"/>
    <x v="38"/>
    <x v="1"/>
    <x v="177"/>
    <x v="1589"/>
    <x v="76"/>
    <x v="11"/>
    <x v="36"/>
    <x v="1752"/>
    <x v="262"/>
  </r>
  <r>
    <n v="600000"/>
    <x v="1"/>
    <x v="2"/>
    <x v="73"/>
    <x v="1558"/>
    <x v="3"/>
    <x v="1"/>
    <x v="1"/>
    <x v="3"/>
    <x v="1"/>
    <x v="19"/>
    <x v="1"/>
    <x v="202"/>
    <x v="502"/>
    <x v="81"/>
    <x v="88"/>
    <x v="66"/>
    <x v="1170"/>
    <x v="56"/>
  </r>
  <r>
    <n v="875000"/>
    <x v="4"/>
    <x v="12"/>
    <x v="220"/>
    <x v="1655"/>
    <x v="2"/>
    <x v="1"/>
    <x v="1"/>
    <x v="1"/>
    <x v="5"/>
    <x v="6"/>
    <x v="1"/>
    <x v="351"/>
    <x v="1590"/>
    <x v="197"/>
    <x v="1"/>
    <x v="5"/>
    <x v="1666"/>
    <x v="398"/>
  </r>
  <r>
    <n v="608000"/>
    <x v="3"/>
    <x v="3"/>
    <x v="98"/>
    <x v="380"/>
    <x v="1"/>
    <x v="1"/>
    <x v="1"/>
    <x v="1"/>
    <x v="1"/>
    <x v="49"/>
    <x v="1"/>
    <x v="162"/>
    <x v="1591"/>
    <x v="17"/>
    <x v="78"/>
    <x v="47"/>
    <x v="1753"/>
    <x v="431"/>
  </r>
  <r>
    <n v="220000"/>
    <x v="1"/>
    <x v="1"/>
    <x v="34"/>
    <x v="1656"/>
    <x v="1"/>
    <x v="1"/>
    <x v="1"/>
    <x v="3"/>
    <x v="1"/>
    <x v="44"/>
    <x v="1"/>
    <x v="156"/>
    <x v="1592"/>
    <x v="175"/>
    <x v="1"/>
    <x v="59"/>
    <x v="1754"/>
    <x v="501"/>
  </r>
  <r>
    <n v="1760000"/>
    <x v="3"/>
    <x v="15"/>
    <x v="416"/>
    <x v="1657"/>
    <x v="1"/>
    <x v="1"/>
    <x v="2"/>
    <x v="3"/>
    <x v="8"/>
    <x v="32"/>
    <x v="1"/>
    <x v="352"/>
    <x v="1593"/>
    <x v="375"/>
    <x v="173"/>
    <x v="57"/>
    <x v="1755"/>
    <x v="421"/>
  </r>
  <r>
    <n v="295450"/>
    <x v="1"/>
    <x v="4"/>
    <x v="91"/>
    <x v="1658"/>
    <x v="1"/>
    <x v="1"/>
    <x v="4"/>
    <x v="3"/>
    <x v="3"/>
    <x v="38"/>
    <x v="1"/>
    <x v="75"/>
    <x v="1594"/>
    <x v="9"/>
    <x v="114"/>
    <x v="20"/>
    <x v="522"/>
    <x v="351"/>
  </r>
  <r>
    <n v="315000"/>
    <x v="2"/>
    <x v="1"/>
    <x v="390"/>
    <x v="1659"/>
    <x v="1"/>
    <x v="1"/>
    <x v="1"/>
    <x v="1"/>
    <x v="1"/>
    <x v="45"/>
    <x v="1"/>
    <x v="34"/>
    <x v="1595"/>
    <x v="273"/>
    <x v="1"/>
    <x v="46"/>
    <x v="990"/>
    <x v="180"/>
  </r>
  <r>
    <n v="205000"/>
    <x v="3"/>
    <x v="4"/>
    <x v="99"/>
    <x v="1660"/>
    <x v="1"/>
    <x v="1"/>
    <x v="1"/>
    <x v="3"/>
    <x v="1"/>
    <x v="60"/>
    <x v="1"/>
    <x v="32"/>
    <x v="1596"/>
    <x v="95"/>
    <x v="1"/>
    <x v="64"/>
    <x v="1756"/>
    <x v="235"/>
  </r>
  <r>
    <n v="310000"/>
    <x v="1"/>
    <x v="6"/>
    <x v="265"/>
    <x v="1661"/>
    <x v="1"/>
    <x v="1"/>
    <x v="1"/>
    <x v="1"/>
    <x v="1"/>
    <x v="53"/>
    <x v="1"/>
    <x v="103"/>
    <x v="1597"/>
    <x v="84"/>
    <x v="1"/>
    <x v="33"/>
    <x v="1757"/>
    <x v="138"/>
  </r>
  <r>
    <n v="1000000"/>
    <x v="4"/>
    <x v="1"/>
    <x v="103"/>
    <x v="1662"/>
    <x v="3"/>
    <x v="1"/>
    <x v="1"/>
    <x v="1"/>
    <x v="5"/>
    <x v="12"/>
    <x v="1"/>
    <x v="131"/>
    <x v="4"/>
    <x v="9"/>
    <x v="46"/>
    <x v="22"/>
    <x v="1758"/>
    <x v="158"/>
  </r>
  <r>
    <n v="525000"/>
    <x v="3"/>
    <x v="7"/>
    <x v="101"/>
    <x v="1663"/>
    <x v="2"/>
    <x v="1"/>
    <x v="4"/>
    <x v="1"/>
    <x v="5"/>
    <x v="55"/>
    <x v="1"/>
    <x v="331"/>
    <x v="1598"/>
    <x v="97"/>
    <x v="1"/>
    <x v="10"/>
    <x v="1728"/>
    <x v="322"/>
  </r>
  <r>
    <n v="284000"/>
    <x v="3"/>
    <x v="8"/>
    <x v="271"/>
    <x v="352"/>
    <x v="1"/>
    <x v="1"/>
    <x v="1"/>
    <x v="1"/>
    <x v="1"/>
    <x v="9"/>
    <x v="1"/>
    <x v="1"/>
    <x v="1599"/>
    <x v="111"/>
    <x v="55"/>
    <x v="53"/>
    <x v="1759"/>
    <x v="210"/>
  </r>
  <r>
    <n v="510000"/>
    <x v="1"/>
    <x v="8"/>
    <x v="292"/>
    <x v="1664"/>
    <x v="1"/>
    <x v="1"/>
    <x v="1"/>
    <x v="1"/>
    <x v="3"/>
    <x v="48"/>
    <x v="1"/>
    <x v="91"/>
    <x v="1600"/>
    <x v="95"/>
    <x v="10"/>
    <x v="5"/>
    <x v="1760"/>
    <x v="5"/>
  </r>
  <r>
    <n v="405000"/>
    <x v="2"/>
    <x v="1"/>
    <x v="56"/>
    <x v="1665"/>
    <x v="1"/>
    <x v="1"/>
    <x v="1"/>
    <x v="3"/>
    <x v="1"/>
    <x v="20"/>
    <x v="1"/>
    <x v="103"/>
    <x v="1601"/>
    <x v="54"/>
    <x v="1"/>
    <x v="16"/>
    <x v="620"/>
    <x v="216"/>
  </r>
  <r>
    <n v="509950"/>
    <x v="1"/>
    <x v="7"/>
    <x v="126"/>
    <x v="1666"/>
    <x v="2"/>
    <x v="1"/>
    <x v="1"/>
    <x v="1"/>
    <x v="3"/>
    <x v="76"/>
    <x v="1"/>
    <x v="5"/>
    <x v="361"/>
    <x v="230"/>
    <x v="1"/>
    <x v="3"/>
    <x v="1761"/>
    <x v="164"/>
  </r>
  <r>
    <n v="600000"/>
    <x v="3"/>
    <x v="2"/>
    <x v="213"/>
    <x v="1667"/>
    <x v="2"/>
    <x v="1"/>
    <x v="1"/>
    <x v="1"/>
    <x v="3"/>
    <x v="5"/>
    <x v="1"/>
    <x v="264"/>
    <x v="1602"/>
    <x v="125"/>
    <x v="1"/>
    <x v="6"/>
    <x v="1243"/>
    <x v="384"/>
  </r>
  <r>
    <n v="990000"/>
    <x v="3"/>
    <x v="17"/>
    <x v="71"/>
    <x v="1668"/>
    <x v="2"/>
    <x v="1"/>
    <x v="1"/>
    <x v="1"/>
    <x v="7"/>
    <x v="55"/>
    <x v="1"/>
    <x v="95"/>
    <x v="1603"/>
    <x v="27"/>
    <x v="29"/>
    <x v="16"/>
    <x v="1762"/>
    <x v="406"/>
  </r>
  <r>
    <n v="280005"/>
    <x v="1"/>
    <x v="6"/>
    <x v="287"/>
    <x v="397"/>
    <x v="1"/>
    <x v="1"/>
    <x v="1"/>
    <x v="1"/>
    <x v="1"/>
    <x v="43"/>
    <x v="1"/>
    <x v="72"/>
    <x v="434"/>
    <x v="111"/>
    <x v="1"/>
    <x v="1"/>
    <x v="987"/>
    <x v="99"/>
  </r>
  <r>
    <n v="700000"/>
    <x v="1"/>
    <x v="8"/>
    <x v="179"/>
    <x v="1669"/>
    <x v="1"/>
    <x v="1"/>
    <x v="1"/>
    <x v="3"/>
    <x v="3"/>
    <x v="21"/>
    <x v="1"/>
    <x v="79"/>
    <x v="1604"/>
    <x v="149"/>
    <x v="137"/>
    <x v="45"/>
    <x v="1763"/>
    <x v="256"/>
  </r>
  <r>
    <n v="330000"/>
    <x v="1"/>
    <x v="1"/>
    <x v="79"/>
    <x v="233"/>
    <x v="1"/>
    <x v="1"/>
    <x v="1"/>
    <x v="1"/>
    <x v="1"/>
    <x v="39"/>
    <x v="1"/>
    <x v="24"/>
    <x v="441"/>
    <x v="116"/>
    <x v="1"/>
    <x v="14"/>
    <x v="1764"/>
    <x v="15"/>
  </r>
  <r>
    <n v="340000"/>
    <x v="2"/>
    <x v="1"/>
    <x v="171"/>
    <x v="1670"/>
    <x v="1"/>
    <x v="1"/>
    <x v="4"/>
    <x v="1"/>
    <x v="1"/>
    <x v="49"/>
    <x v="1"/>
    <x v="183"/>
    <x v="71"/>
    <x v="144"/>
    <x v="112"/>
    <x v="8"/>
    <x v="1765"/>
    <x v="138"/>
  </r>
  <r>
    <n v="468000"/>
    <x v="2"/>
    <x v="7"/>
    <x v="155"/>
    <x v="1671"/>
    <x v="2"/>
    <x v="1"/>
    <x v="1"/>
    <x v="1"/>
    <x v="3"/>
    <x v="76"/>
    <x v="1"/>
    <x v="138"/>
    <x v="1605"/>
    <x v="102"/>
    <x v="174"/>
    <x v="24"/>
    <x v="448"/>
    <x v="34"/>
  </r>
  <r>
    <n v="1340000"/>
    <x v="3"/>
    <x v="7"/>
    <x v="324"/>
    <x v="1672"/>
    <x v="2"/>
    <x v="1"/>
    <x v="4"/>
    <x v="3"/>
    <x v="5"/>
    <x v="47"/>
    <x v="1"/>
    <x v="353"/>
    <x v="1606"/>
    <x v="212"/>
    <x v="21"/>
    <x v="19"/>
    <x v="1766"/>
    <x v="106"/>
  </r>
  <r>
    <n v="515000"/>
    <x v="1"/>
    <x v="8"/>
    <x v="17"/>
    <x v="1673"/>
    <x v="1"/>
    <x v="1"/>
    <x v="1"/>
    <x v="1"/>
    <x v="3"/>
    <x v="1"/>
    <x v="1"/>
    <x v="92"/>
    <x v="1607"/>
    <x v="16"/>
    <x v="1"/>
    <x v="57"/>
    <x v="1767"/>
    <x v="140"/>
  </r>
  <r>
    <n v="245000"/>
    <x v="3"/>
    <x v="4"/>
    <x v="237"/>
    <x v="277"/>
    <x v="1"/>
    <x v="1"/>
    <x v="4"/>
    <x v="1"/>
    <x v="1"/>
    <x v="13"/>
    <x v="1"/>
    <x v="119"/>
    <x v="1608"/>
    <x v="138"/>
    <x v="1"/>
    <x v="59"/>
    <x v="1768"/>
    <x v="322"/>
  </r>
  <r>
    <n v="265000"/>
    <x v="1"/>
    <x v="7"/>
    <x v="232"/>
    <x v="1189"/>
    <x v="1"/>
    <x v="1"/>
    <x v="1"/>
    <x v="3"/>
    <x v="1"/>
    <x v="64"/>
    <x v="1"/>
    <x v="70"/>
    <x v="264"/>
    <x v="46"/>
    <x v="68"/>
    <x v="64"/>
    <x v="1769"/>
    <x v="78"/>
  </r>
  <r>
    <n v="372400"/>
    <x v="1"/>
    <x v="7"/>
    <x v="60"/>
    <x v="1674"/>
    <x v="2"/>
    <x v="1"/>
    <x v="1"/>
    <x v="1"/>
    <x v="5"/>
    <x v="71"/>
    <x v="1"/>
    <x v="137"/>
    <x v="1609"/>
    <x v="59"/>
    <x v="1"/>
    <x v="64"/>
    <x v="1770"/>
    <x v="106"/>
  </r>
  <r>
    <n v="390000"/>
    <x v="1"/>
    <x v="6"/>
    <x v="89"/>
    <x v="1606"/>
    <x v="1"/>
    <x v="1"/>
    <x v="1"/>
    <x v="2"/>
    <x v="2"/>
    <x v="26"/>
    <x v="1"/>
    <x v="136"/>
    <x v="1540"/>
    <x v="86"/>
    <x v="1"/>
    <x v="61"/>
    <x v="1433"/>
    <x v="404"/>
  </r>
  <r>
    <n v="208000"/>
    <x v="1"/>
    <x v="1"/>
    <x v="309"/>
    <x v="720"/>
    <x v="1"/>
    <x v="1"/>
    <x v="1"/>
    <x v="3"/>
    <x v="1"/>
    <x v="60"/>
    <x v="1"/>
    <x v="13"/>
    <x v="294"/>
    <x v="266"/>
    <x v="1"/>
    <x v="17"/>
    <x v="1771"/>
    <x v="286"/>
  </r>
  <r>
    <n v="273000"/>
    <x v="2"/>
    <x v="22"/>
    <x v="1"/>
    <x v="279"/>
    <x v="1"/>
    <x v="1"/>
    <x v="1"/>
    <x v="3"/>
    <x v="2"/>
    <x v="69"/>
    <x v="1"/>
    <x v="89"/>
    <x v="493"/>
    <x v="348"/>
    <x v="158"/>
    <x v="61"/>
    <x v="1772"/>
    <x v="295"/>
  </r>
  <r>
    <n v="455000"/>
    <x v="4"/>
    <x v="12"/>
    <x v="247"/>
    <x v="1675"/>
    <x v="2"/>
    <x v="1"/>
    <x v="1"/>
    <x v="1"/>
    <x v="3"/>
    <x v="10"/>
    <x v="1"/>
    <x v="323"/>
    <x v="393"/>
    <x v="89"/>
    <x v="39"/>
    <x v="15"/>
    <x v="1773"/>
    <x v="43"/>
  </r>
  <r>
    <n v="270000"/>
    <x v="3"/>
    <x v="7"/>
    <x v="152"/>
    <x v="1676"/>
    <x v="2"/>
    <x v="1"/>
    <x v="1"/>
    <x v="1"/>
    <x v="1"/>
    <x v="56"/>
    <x v="1"/>
    <x v="68"/>
    <x v="1610"/>
    <x v="24"/>
    <x v="1"/>
    <x v="31"/>
    <x v="1774"/>
    <x v="118"/>
  </r>
  <r>
    <n v="618000"/>
    <x v="3"/>
    <x v="2"/>
    <x v="253"/>
    <x v="1677"/>
    <x v="1"/>
    <x v="1"/>
    <x v="1"/>
    <x v="3"/>
    <x v="1"/>
    <x v="100"/>
    <x v="1"/>
    <x v="76"/>
    <x v="898"/>
    <x v="79"/>
    <x v="90"/>
    <x v="36"/>
    <x v="1775"/>
    <x v="459"/>
  </r>
  <r>
    <n v="213550"/>
    <x v="1"/>
    <x v="7"/>
    <x v="81"/>
    <x v="1678"/>
    <x v="2"/>
    <x v="1"/>
    <x v="1"/>
    <x v="1"/>
    <x v="1"/>
    <x v="71"/>
    <x v="1"/>
    <x v="65"/>
    <x v="1611"/>
    <x v="191"/>
    <x v="1"/>
    <x v="28"/>
    <x v="1776"/>
    <x v="245"/>
  </r>
  <r>
    <n v="210000"/>
    <x v="4"/>
    <x v="8"/>
    <x v="87"/>
    <x v="1679"/>
    <x v="2"/>
    <x v="1"/>
    <x v="1"/>
    <x v="1"/>
    <x v="1"/>
    <x v="85"/>
    <x v="1"/>
    <x v="30"/>
    <x v="1612"/>
    <x v="238"/>
    <x v="1"/>
    <x v="8"/>
    <x v="1777"/>
    <x v="175"/>
  </r>
  <r>
    <n v="2750000"/>
    <x v="4"/>
    <x v="11"/>
    <x v="417"/>
    <x v="1680"/>
    <x v="2"/>
    <x v="1"/>
    <x v="5"/>
    <x v="1"/>
    <x v="8"/>
    <x v="74"/>
    <x v="1"/>
    <x v="262"/>
    <x v="1613"/>
    <x v="376"/>
    <x v="175"/>
    <x v="40"/>
    <x v="803"/>
    <x v="388"/>
  </r>
  <r>
    <n v="403500"/>
    <x v="3"/>
    <x v="9"/>
    <x v="98"/>
    <x v="1681"/>
    <x v="1"/>
    <x v="1"/>
    <x v="1"/>
    <x v="2"/>
    <x v="1"/>
    <x v="89"/>
    <x v="1"/>
    <x v="139"/>
    <x v="654"/>
    <x v="17"/>
    <x v="78"/>
    <x v="18"/>
    <x v="763"/>
    <x v="39"/>
  </r>
  <r>
    <n v="235000"/>
    <x v="1"/>
    <x v="6"/>
    <x v="142"/>
    <x v="1405"/>
    <x v="1"/>
    <x v="1"/>
    <x v="1"/>
    <x v="3"/>
    <x v="1"/>
    <x v="8"/>
    <x v="1"/>
    <x v="32"/>
    <x v="287"/>
    <x v="149"/>
    <x v="1"/>
    <x v="59"/>
    <x v="1778"/>
    <x v="6"/>
  </r>
  <r>
    <n v="287500"/>
    <x v="1"/>
    <x v="4"/>
    <x v="69"/>
    <x v="1682"/>
    <x v="1"/>
    <x v="1"/>
    <x v="1"/>
    <x v="3"/>
    <x v="2"/>
    <x v="91"/>
    <x v="1"/>
    <x v="76"/>
    <x v="1614"/>
    <x v="64"/>
    <x v="29"/>
    <x v="69"/>
    <x v="1690"/>
    <x v="485"/>
  </r>
  <r>
    <n v="546800"/>
    <x v="3"/>
    <x v="6"/>
    <x v="27"/>
    <x v="1683"/>
    <x v="1"/>
    <x v="1"/>
    <x v="1"/>
    <x v="1"/>
    <x v="1"/>
    <x v="59"/>
    <x v="1"/>
    <x v="97"/>
    <x v="1615"/>
    <x v="266"/>
    <x v="27"/>
    <x v="12"/>
    <x v="1779"/>
    <x v="98"/>
  </r>
  <r>
    <n v="183000"/>
    <x v="1"/>
    <x v="8"/>
    <x v="23"/>
    <x v="739"/>
    <x v="1"/>
    <x v="1"/>
    <x v="1"/>
    <x v="3"/>
    <x v="2"/>
    <x v="85"/>
    <x v="1"/>
    <x v="153"/>
    <x v="255"/>
    <x v="21"/>
    <x v="1"/>
    <x v="17"/>
    <x v="1468"/>
    <x v="217"/>
  </r>
  <r>
    <n v="560000"/>
    <x v="1"/>
    <x v="4"/>
    <x v="203"/>
    <x v="1684"/>
    <x v="1"/>
    <x v="1"/>
    <x v="1"/>
    <x v="1"/>
    <x v="3"/>
    <x v="48"/>
    <x v="1"/>
    <x v="199"/>
    <x v="1616"/>
    <x v="183"/>
    <x v="1"/>
    <x v="20"/>
    <x v="1780"/>
    <x v="430"/>
  </r>
  <r>
    <n v="299500"/>
    <x v="1"/>
    <x v="1"/>
    <x v="41"/>
    <x v="1685"/>
    <x v="1"/>
    <x v="1"/>
    <x v="1"/>
    <x v="1"/>
    <x v="2"/>
    <x v="100"/>
    <x v="1"/>
    <x v="136"/>
    <x v="4"/>
    <x v="32"/>
    <x v="1"/>
    <x v="39"/>
    <x v="396"/>
    <x v="46"/>
  </r>
  <r>
    <n v="610000"/>
    <x v="3"/>
    <x v="2"/>
    <x v="34"/>
    <x v="213"/>
    <x v="1"/>
    <x v="1"/>
    <x v="1"/>
    <x v="1"/>
    <x v="3"/>
    <x v="4"/>
    <x v="15"/>
    <x v="192"/>
    <x v="1617"/>
    <x v="175"/>
    <x v="1"/>
    <x v="36"/>
    <x v="1781"/>
    <x v="340"/>
  </r>
  <r>
    <n v="288350"/>
    <x v="1"/>
    <x v="6"/>
    <x v="229"/>
    <x v="1686"/>
    <x v="1"/>
    <x v="1"/>
    <x v="1"/>
    <x v="1"/>
    <x v="1"/>
    <x v="8"/>
    <x v="1"/>
    <x v="5"/>
    <x v="1408"/>
    <x v="17"/>
    <x v="91"/>
    <x v="67"/>
    <x v="1782"/>
    <x v="164"/>
  </r>
  <r>
    <n v="500000"/>
    <x v="2"/>
    <x v="1"/>
    <x v="231"/>
    <x v="242"/>
    <x v="1"/>
    <x v="1"/>
    <x v="4"/>
    <x v="1"/>
    <x v="1"/>
    <x v="73"/>
    <x v="1"/>
    <x v="124"/>
    <x v="16"/>
    <x v="137"/>
    <x v="162"/>
    <x v="16"/>
    <x v="1783"/>
    <x v="216"/>
  </r>
  <r>
    <n v="625000"/>
    <x v="3"/>
    <x v="9"/>
    <x v="76"/>
    <x v="135"/>
    <x v="1"/>
    <x v="1"/>
    <x v="1"/>
    <x v="1"/>
    <x v="1"/>
    <x v="2"/>
    <x v="1"/>
    <x v="14"/>
    <x v="1618"/>
    <x v="29"/>
    <x v="106"/>
    <x v="12"/>
    <x v="721"/>
    <x v="67"/>
  </r>
  <r>
    <n v="418000"/>
    <x v="2"/>
    <x v="6"/>
    <x v="155"/>
    <x v="1687"/>
    <x v="2"/>
    <x v="1"/>
    <x v="1"/>
    <x v="1"/>
    <x v="1"/>
    <x v="76"/>
    <x v="1"/>
    <x v="106"/>
    <x v="1619"/>
    <x v="86"/>
    <x v="31"/>
    <x v="4"/>
    <x v="1784"/>
    <x v="83"/>
  </r>
  <r>
    <n v="660000"/>
    <x v="1"/>
    <x v="3"/>
    <x v="112"/>
    <x v="1688"/>
    <x v="2"/>
    <x v="1"/>
    <x v="1"/>
    <x v="1"/>
    <x v="3"/>
    <x v="50"/>
    <x v="1"/>
    <x v="123"/>
    <x v="1620"/>
    <x v="175"/>
    <x v="22"/>
    <x v="38"/>
    <x v="1562"/>
    <x v="141"/>
  </r>
  <r>
    <n v="775000"/>
    <x v="3"/>
    <x v="7"/>
    <x v="33"/>
    <x v="1689"/>
    <x v="2"/>
    <x v="1"/>
    <x v="1"/>
    <x v="1"/>
    <x v="5"/>
    <x v="79"/>
    <x v="1"/>
    <x v="230"/>
    <x v="848"/>
    <x v="275"/>
    <x v="1"/>
    <x v="12"/>
    <x v="446"/>
    <x v="116"/>
  </r>
  <r>
    <n v="429500"/>
    <x v="1"/>
    <x v="9"/>
    <x v="136"/>
    <x v="1690"/>
    <x v="1"/>
    <x v="1"/>
    <x v="1"/>
    <x v="3"/>
    <x v="1"/>
    <x v="47"/>
    <x v="1"/>
    <x v="119"/>
    <x v="1621"/>
    <x v="144"/>
    <x v="94"/>
    <x v="42"/>
    <x v="1785"/>
    <x v="121"/>
  </r>
  <r>
    <n v="569000"/>
    <x v="1"/>
    <x v="4"/>
    <x v="360"/>
    <x v="32"/>
    <x v="3"/>
    <x v="1"/>
    <x v="1"/>
    <x v="1"/>
    <x v="1"/>
    <x v="94"/>
    <x v="28"/>
    <x v="157"/>
    <x v="52"/>
    <x v="144"/>
    <x v="9"/>
    <x v="23"/>
    <x v="1030"/>
    <x v="53"/>
  </r>
  <r>
    <n v="250000"/>
    <x v="3"/>
    <x v="4"/>
    <x v="4"/>
    <x v="165"/>
    <x v="1"/>
    <x v="1"/>
    <x v="1"/>
    <x v="2"/>
    <x v="1"/>
    <x v="65"/>
    <x v="1"/>
    <x v="52"/>
    <x v="441"/>
    <x v="78"/>
    <x v="34"/>
    <x v="64"/>
    <x v="1786"/>
    <x v="184"/>
  </r>
  <r>
    <n v="225000"/>
    <x v="1"/>
    <x v="6"/>
    <x v="336"/>
    <x v="1691"/>
    <x v="1"/>
    <x v="1"/>
    <x v="1"/>
    <x v="3"/>
    <x v="1"/>
    <x v="19"/>
    <x v="1"/>
    <x v="133"/>
    <x v="1622"/>
    <x v="284"/>
    <x v="1"/>
    <x v="35"/>
    <x v="921"/>
    <x v="239"/>
  </r>
  <r>
    <n v="530000"/>
    <x v="3"/>
    <x v="9"/>
    <x v="24"/>
    <x v="1692"/>
    <x v="1"/>
    <x v="1"/>
    <x v="1"/>
    <x v="2"/>
    <x v="5"/>
    <x v="89"/>
    <x v="1"/>
    <x v="295"/>
    <x v="1623"/>
    <x v="22"/>
    <x v="1"/>
    <x v="30"/>
    <x v="1787"/>
    <x v="17"/>
  </r>
  <r>
    <n v="306000"/>
    <x v="1"/>
    <x v="1"/>
    <x v="143"/>
    <x v="1693"/>
    <x v="1"/>
    <x v="1"/>
    <x v="1"/>
    <x v="1"/>
    <x v="1"/>
    <x v="1"/>
    <x v="1"/>
    <x v="107"/>
    <x v="430"/>
    <x v="66"/>
    <x v="1"/>
    <x v="61"/>
    <x v="1788"/>
    <x v="101"/>
  </r>
  <r>
    <n v="517100"/>
    <x v="1"/>
    <x v="8"/>
    <x v="81"/>
    <x v="1694"/>
    <x v="1"/>
    <x v="1"/>
    <x v="1"/>
    <x v="2"/>
    <x v="1"/>
    <x v="57"/>
    <x v="1"/>
    <x v="25"/>
    <x v="1624"/>
    <x v="191"/>
    <x v="1"/>
    <x v="29"/>
    <x v="1789"/>
    <x v="37"/>
  </r>
  <r>
    <n v="354950"/>
    <x v="1"/>
    <x v="8"/>
    <x v="9"/>
    <x v="1695"/>
    <x v="1"/>
    <x v="1"/>
    <x v="1"/>
    <x v="1"/>
    <x v="1"/>
    <x v="77"/>
    <x v="1"/>
    <x v="156"/>
    <x v="1625"/>
    <x v="111"/>
    <x v="47"/>
    <x v="66"/>
    <x v="1790"/>
    <x v="433"/>
  </r>
  <r>
    <n v="348000"/>
    <x v="1"/>
    <x v="6"/>
    <x v="70"/>
    <x v="1696"/>
    <x v="1"/>
    <x v="1"/>
    <x v="1"/>
    <x v="1"/>
    <x v="2"/>
    <x v="45"/>
    <x v="1"/>
    <x v="62"/>
    <x v="48"/>
    <x v="65"/>
    <x v="1"/>
    <x v="12"/>
    <x v="1100"/>
    <x v="129"/>
  </r>
  <r>
    <n v="522250"/>
    <x v="3"/>
    <x v="7"/>
    <x v="87"/>
    <x v="1697"/>
    <x v="1"/>
    <x v="1"/>
    <x v="1"/>
    <x v="1"/>
    <x v="3"/>
    <x v="13"/>
    <x v="1"/>
    <x v="96"/>
    <x v="1626"/>
    <x v="45"/>
    <x v="11"/>
    <x v="51"/>
    <x v="536"/>
    <x v="205"/>
  </r>
  <r>
    <n v="275000"/>
    <x v="1"/>
    <x v="7"/>
    <x v="148"/>
    <x v="1368"/>
    <x v="1"/>
    <x v="1"/>
    <x v="1"/>
    <x v="1"/>
    <x v="3"/>
    <x v="64"/>
    <x v="1"/>
    <x v="76"/>
    <x v="1214"/>
    <x v="46"/>
    <x v="10"/>
    <x v="31"/>
    <x v="1025"/>
    <x v="81"/>
  </r>
  <r>
    <n v="390000"/>
    <x v="1"/>
    <x v="6"/>
    <x v="17"/>
    <x v="1698"/>
    <x v="1"/>
    <x v="1"/>
    <x v="1"/>
    <x v="1"/>
    <x v="1"/>
    <x v="43"/>
    <x v="1"/>
    <x v="157"/>
    <x v="1627"/>
    <x v="16"/>
    <x v="1"/>
    <x v="2"/>
    <x v="1791"/>
    <x v="203"/>
  </r>
  <r>
    <n v="260000"/>
    <x v="1"/>
    <x v="6"/>
    <x v="105"/>
    <x v="155"/>
    <x v="1"/>
    <x v="1"/>
    <x v="1"/>
    <x v="1"/>
    <x v="1"/>
    <x v="43"/>
    <x v="1"/>
    <x v="232"/>
    <x v="140"/>
    <x v="104"/>
    <x v="1"/>
    <x v="33"/>
    <x v="1792"/>
    <x v="138"/>
  </r>
  <r>
    <n v="585000"/>
    <x v="4"/>
    <x v="9"/>
    <x v="72"/>
    <x v="1699"/>
    <x v="3"/>
    <x v="1"/>
    <x v="1"/>
    <x v="1"/>
    <x v="3"/>
    <x v="36"/>
    <x v="46"/>
    <x v="204"/>
    <x v="1628"/>
    <x v="226"/>
    <x v="154"/>
    <x v="23"/>
    <x v="1793"/>
    <x v="129"/>
  </r>
  <r>
    <n v="605000"/>
    <x v="4"/>
    <x v="9"/>
    <x v="162"/>
    <x v="1700"/>
    <x v="3"/>
    <x v="1"/>
    <x v="1"/>
    <x v="2"/>
    <x v="1"/>
    <x v="45"/>
    <x v="1"/>
    <x v="157"/>
    <x v="1629"/>
    <x v="120"/>
    <x v="57"/>
    <x v="12"/>
    <x v="1257"/>
    <x v="317"/>
  </r>
  <r>
    <n v="342000"/>
    <x v="3"/>
    <x v="7"/>
    <x v="33"/>
    <x v="1701"/>
    <x v="2"/>
    <x v="1"/>
    <x v="1"/>
    <x v="1"/>
    <x v="3"/>
    <x v="6"/>
    <x v="1"/>
    <x v="26"/>
    <x v="1630"/>
    <x v="275"/>
    <x v="1"/>
    <x v="21"/>
    <x v="105"/>
    <x v="391"/>
  </r>
  <r>
    <n v="900000"/>
    <x v="4"/>
    <x v="3"/>
    <x v="418"/>
    <x v="1702"/>
    <x v="2"/>
    <x v="1"/>
    <x v="1"/>
    <x v="1"/>
    <x v="7"/>
    <x v="47"/>
    <x v="1"/>
    <x v="354"/>
    <x v="1631"/>
    <x v="322"/>
    <x v="89"/>
    <x v="41"/>
    <x v="729"/>
    <x v="65"/>
  </r>
  <r>
    <n v="252000"/>
    <x v="1"/>
    <x v="8"/>
    <x v="13"/>
    <x v="285"/>
    <x v="1"/>
    <x v="1"/>
    <x v="1"/>
    <x v="3"/>
    <x v="1"/>
    <x v="29"/>
    <x v="1"/>
    <x v="133"/>
    <x v="1632"/>
    <x v="112"/>
    <x v="50"/>
    <x v="64"/>
    <x v="1794"/>
    <x v="173"/>
  </r>
  <r>
    <n v="357000"/>
    <x v="1"/>
    <x v="8"/>
    <x v="98"/>
    <x v="1703"/>
    <x v="1"/>
    <x v="1"/>
    <x v="1"/>
    <x v="1"/>
    <x v="5"/>
    <x v="67"/>
    <x v="1"/>
    <x v="289"/>
    <x v="213"/>
    <x v="225"/>
    <x v="1"/>
    <x v="7"/>
    <x v="1795"/>
    <x v="379"/>
  </r>
  <r>
    <n v="370000"/>
    <x v="1"/>
    <x v="1"/>
    <x v="223"/>
    <x v="1704"/>
    <x v="1"/>
    <x v="1"/>
    <x v="1"/>
    <x v="3"/>
    <x v="2"/>
    <x v="37"/>
    <x v="1"/>
    <x v="228"/>
    <x v="530"/>
    <x v="107"/>
    <x v="1"/>
    <x v="36"/>
    <x v="1796"/>
    <x v="303"/>
  </r>
  <r>
    <n v="322500"/>
    <x v="1"/>
    <x v="1"/>
    <x v="309"/>
    <x v="1705"/>
    <x v="1"/>
    <x v="1"/>
    <x v="1"/>
    <x v="2"/>
    <x v="1"/>
    <x v="37"/>
    <x v="1"/>
    <x v="242"/>
    <x v="1633"/>
    <x v="266"/>
    <x v="1"/>
    <x v="29"/>
    <x v="1797"/>
    <x v="423"/>
  </r>
  <r>
    <n v="210000"/>
    <x v="2"/>
    <x v="4"/>
    <x v="5"/>
    <x v="1706"/>
    <x v="2"/>
    <x v="1"/>
    <x v="1"/>
    <x v="3"/>
    <x v="1"/>
    <x v="63"/>
    <x v="1"/>
    <x v="1"/>
    <x v="1634"/>
    <x v="5"/>
    <x v="1"/>
    <x v="17"/>
    <x v="1475"/>
    <x v="224"/>
  </r>
  <r>
    <n v="290000"/>
    <x v="2"/>
    <x v="1"/>
    <x v="121"/>
    <x v="1707"/>
    <x v="1"/>
    <x v="1"/>
    <x v="1"/>
    <x v="1"/>
    <x v="1"/>
    <x v="78"/>
    <x v="1"/>
    <x v="16"/>
    <x v="1635"/>
    <x v="105"/>
    <x v="1"/>
    <x v="18"/>
    <x v="1798"/>
    <x v="58"/>
  </r>
  <r>
    <n v="860000"/>
    <x v="3"/>
    <x v="10"/>
    <x v="116"/>
    <x v="1708"/>
    <x v="2"/>
    <x v="1"/>
    <x v="1"/>
    <x v="1"/>
    <x v="7"/>
    <x v="27"/>
    <x v="1"/>
    <x v="263"/>
    <x v="1636"/>
    <x v="377"/>
    <x v="1"/>
    <x v="43"/>
    <x v="1558"/>
    <x v="89"/>
  </r>
  <r>
    <n v="302000"/>
    <x v="6"/>
    <x v="4"/>
    <x v="185"/>
    <x v="1709"/>
    <x v="3"/>
    <x v="1"/>
    <x v="1"/>
    <x v="1"/>
    <x v="3"/>
    <x v="90"/>
    <x v="1"/>
    <x v="65"/>
    <x v="1637"/>
    <x v="170"/>
    <x v="1"/>
    <x v="46"/>
    <x v="362"/>
    <x v="163"/>
  </r>
  <r>
    <n v="369160"/>
    <x v="3"/>
    <x v="2"/>
    <x v="219"/>
    <x v="14"/>
    <x v="2"/>
    <x v="1"/>
    <x v="4"/>
    <x v="3"/>
    <x v="3"/>
    <x v="4"/>
    <x v="1"/>
    <x v="199"/>
    <x v="1638"/>
    <x v="195"/>
    <x v="1"/>
    <x v="7"/>
    <x v="1799"/>
    <x v="409"/>
  </r>
  <r>
    <n v="1190000"/>
    <x v="3"/>
    <x v="9"/>
    <x v="384"/>
    <x v="32"/>
    <x v="5"/>
    <x v="1"/>
    <x v="1"/>
    <x v="1"/>
    <x v="5"/>
    <x v="10"/>
    <x v="1"/>
    <x v="355"/>
    <x v="54"/>
    <x v="313"/>
    <x v="163"/>
    <x v="23"/>
    <x v="1731"/>
    <x v="27"/>
  </r>
  <r>
    <n v="993000"/>
    <x v="3"/>
    <x v="4"/>
    <x v="384"/>
    <x v="1710"/>
    <x v="2"/>
    <x v="1"/>
    <x v="1"/>
    <x v="2"/>
    <x v="3"/>
    <x v="43"/>
    <x v="1"/>
    <x v="196"/>
    <x v="1639"/>
    <x v="182"/>
    <x v="17"/>
    <x v="40"/>
    <x v="1800"/>
    <x v="380"/>
  </r>
  <r>
    <n v="380000"/>
    <x v="6"/>
    <x v="4"/>
    <x v="237"/>
    <x v="1711"/>
    <x v="1"/>
    <x v="1"/>
    <x v="1"/>
    <x v="3"/>
    <x v="1"/>
    <x v="21"/>
    <x v="1"/>
    <x v="113"/>
    <x v="1640"/>
    <x v="138"/>
    <x v="1"/>
    <x v="25"/>
    <x v="1801"/>
    <x v="68"/>
  </r>
  <r>
    <n v="635000"/>
    <x v="3"/>
    <x v="4"/>
    <x v="77"/>
    <x v="1455"/>
    <x v="1"/>
    <x v="1"/>
    <x v="1"/>
    <x v="3"/>
    <x v="1"/>
    <x v="78"/>
    <x v="1"/>
    <x v="156"/>
    <x v="1507"/>
    <x v="108"/>
    <x v="149"/>
    <x v="54"/>
    <x v="1802"/>
    <x v="127"/>
  </r>
  <r>
    <n v="260000"/>
    <x v="1"/>
    <x v="1"/>
    <x v="29"/>
    <x v="672"/>
    <x v="1"/>
    <x v="1"/>
    <x v="1"/>
    <x v="1"/>
    <x v="2"/>
    <x v="20"/>
    <x v="1"/>
    <x v="130"/>
    <x v="1641"/>
    <x v="29"/>
    <x v="1"/>
    <x v="62"/>
    <x v="226"/>
    <x v="457"/>
  </r>
  <r>
    <n v="243000"/>
    <x v="2"/>
    <x v="1"/>
    <x v="337"/>
    <x v="1712"/>
    <x v="3"/>
    <x v="1"/>
    <x v="1"/>
    <x v="3"/>
    <x v="1"/>
    <x v="84"/>
    <x v="1"/>
    <x v="93"/>
    <x v="1642"/>
    <x v="71"/>
    <x v="123"/>
    <x v="1"/>
    <x v="1803"/>
    <x v="137"/>
  </r>
  <r>
    <n v="1400000"/>
    <x v="3"/>
    <x v="7"/>
    <x v="59"/>
    <x v="1713"/>
    <x v="2"/>
    <x v="1"/>
    <x v="1"/>
    <x v="1"/>
    <x v="5"/>
    <x v="6"/>
    <x v="1"/>
    <x v="134"/>
    <x v="1643"/>
    <x v="222"/>
    <x v="1"/>
    <x v="40"/>
    <x v="967"/>
    <x v="133"/>
  </r>
  <r>
    <n v="665000"/>
    <x v="3"/>
    <x v="7"/>
    <x v="93"/>
    <x v="739"/>
    <x v="1"/>
    <x v="1"/>
    <x v="4"/>
    <x v="2"/>
    <x v="3"/>
    <x v="53"/>
    <x v="1"/>
    <x v="91"/>
    <x v="255"/>
    <x v="123"/>
    <x v="71"/>
    <x v="54"/>
    <x v="1804"/>
    <x v="51"/>
  </r>
  <r>
    <n v="898000"/>
    <x v="4"/>
    <x v="2"/>
    <x v="393"/>
    <x v="275"/>
    <x v="2"/>
    <x v="1"/>
    <x v="1"/>
    <x v="2"/>
    <x v="5"/>
    <x v="5"/>
    <x v="1"/>
    <x v="28"/>
    <x v="109"/>
    <x v="378"/>
    <x v="1"/>
    <x v="11"/>
    <x v="1805"/>
    <x v="240"/>
  </r>
  <r>
    <n v="583000"/>
    <x v="3"/>
    <x v="9"/>
    <x v="188"/>
    <x v="663"/>
    <x v="1"/>
    <x v="1"/>
    <x v="1"/>
    <x v="2"/>
    <x v="3"/>
    <x v="1"/>
    <x v="1"/>
    <x v="30"/>
    <x v="1644"/>
    <x v="126"/>
    <x v="85"/>
    <x v="39"/>
    <x v="1177"/>
    <x v="246"/>
  </r>
  <r>
    <n v="429000"/>
    <x v="3"/>
    <x v="8"/>
    <x v="102"/>
    <x v="285"/>
    <x v="2"/>
    <x v="1"/>
    <x v="1"/>
    <x v="5"/>
    <x v="3"/>
    <x v="13"/>
    <x v="1"/>
    <x v="145"/>
    <x v="530"/>
    <x v="169"/>
    <x v="1"/>
    <x v="60"/>
    <x v="1186"/>
    <x v="21"/>
  </r>
  <r>
    <n v="471000"/>
    <x v="1"/>
    <x v="7"/>
    <x v="103"/>
    <x v="1714"/>
    <x v="2"/>
    <x v="1"/>
    <x v="1"/>
    <x v="1"/>
    <x v="3"/>
    <x v="96"/>
    <x v="1"/>
    <x v="155"/>
    <x v="1645"/>
    <x v="153"/>
    <x v="1"/>
    <x v="42"/>
    <x v="1806"/>
    <x v="260"/>
  </r>
  <r>
    <n v="1810000"/>
    <x v="1"/>
    <x v="12"/>
    <x v="419"/>
    <x v="1715"/>
    <x v="2"/>
    <x v="1"/>
    <x v="1"/>
    <x v="1"/>
    <x v="5"/>
    <x v="2"/>
    <x v="1"/>
    <x v="356"/>
    <x v="1646"/>
    <x v="286"/>
    <x v="168"/>
    <x v="23"/>
    <x v="1807"/>
    <x v="53"/>
  </r>
  <r>
    <n v="739500"/>
    <x v="1"/>
    <x v="10"/>
    <x v="342"/>
    <x v="1716"/>
    <x v="2"/>
    <x v="1"/>
    <x v="1"/>
    <x v="1"/>
    <x v="5"/>
    <x v="27"/>
    <x v="1"/>
    <x v="162"/>
    <x v="1647"/>
    <x v="310"/>
    <x v="1"/>
    <x v="35"/>
    <x v="1808"/>
    <x v="200"/>
  </r>
  <r>
    <n v="450000"/>
    <x v="1"/>
    <x v="6"/>
    <x v="337"/>
    <x v="1717"/>
    <x v="1"/>
    <x v="1"/>
    <x v="1"/>
    <x v="1"/>
    <x v="3"/>
    <x v="37"/>
    <x v="1"/>
    <x v="191"/>
    <x v="1648"/>
    <x v="78"/>
    <x v="117"/>
    <x v="57"/>
    <x v="1809"/>
    <x v="303"/>
  </r>
  <r>
    <n v="552500"/>
    <x v="1"/>
    <x v="1"/>
    <x v="13"/>
    <x v="4"/>
    <x v="1"/>
    <x v="1"/>
    <x v="1"/>
    <x v="1"/>
    <x v="1"/>
    <x v="78"/>
    <x v="1"/>
    <x v="244"/>
    <x v="4"/>
    <x v="12"/>
    <x v="1"/>
    <x v="26"/>
    <x v="1810"/>
    <x v="158"/>
  </r>
  <r>
    <n v="437000"/>
    <x v="3"/>
    <x v="8"/>
    <x v="171"/>
    <x v="1718"/>
    <x v="1"/>
    <x v="1"/>
    <x v="1"/>
    <x v="3"/>
    <x v="1"/>
    <x v="43"/>
    <x v="1"/>
    <x v="16"/>
    <x v="822"/>
    <x v="137"/>
    <x v="64"/>
    <x v="57"/>
    <x v="445"/>
    <x v="502"/>
  </r>
  <r>
    <n v="270000"/>
    <x v="3"/>
    <x v="4"/>
    <x v="262"/>
    <x v="1719"/>
    <x v="3"/>
    <x v="1"/>
    <x v="1"/>
    <x v="1"/>
    <x v="1"/>
    <x v="2"/>
    <x v="1"/>
    <x v="25"/>
    <x v="1649"/>
    <x v="151"/>
    <x v="1"/>
    <x v="46"/>
    <x v="1811"/>
    <x v="180"/>
  </r>
  <r>
    <n v="226740"/>
    <x v="1"/>
    <x v="6"/>
    <x v="47"/>
    <x v="352"/>
    <x v="1"/>
    <x v="1"/>
    <x v="1"/>
    <x v="3"/>
    <x v="1"/>
    <x v="4"/>
    <x v="1"/>
    <x v="223"/>
    <x v="1650"/>
    <x v="194"/>
    <x v="1"/>
    <x v="20"/>
    <x v="1812"/>
    <x v="173"/>
  </r>
  <r>
    <n v="446500"/>
    <x v="3"/>
    <x v="7"/>
    <x v="307"/>
    <x v="800"/>
    <x v="1"/>
    <x v="1"/>
    <x v="1"/>
    <x v="1"/>
    <x v="3"/>
    <x v="89"/>
    <x v="1"/>
    <x v="54"/>
    <x v="1651"/>
    <x v="14"/>
    <x v="44"/>
    <x v="3"/>
    <x v="1813"/>
    <x v="194"/>
  </r>
  <r>
    <n v="283000"/>
    <x v="1"/>
    <x v="4"/>
    <x v="209"/>
    <x v="1720"/>
    <x v="2"/>
    <x v="1"/>
    <x v="4"/>
    <x v="1"/>
    <x v="1"/>
    <x v="82"/>
    <x v="15"/>
    <x v="201"/>
    <x v="1652"/>
    <x v="226"/>
    <x v="7"/>
    <x v="59"/>
    <x v="1814"/>
    <x v="143"/>
  </r>
  <r>
    <n v="445000"/>
    <x v="3"/>
    <x v="8"/>
    <x v="250"/>
    <x v="1721"/>
    <x v="3"/>
    <x v="1"/>
    <x v="1"/>
    <x v="3"/>
    <x v="1"/>
    <x v="25"/>
    <x v="9"/>
    <x v="12"/>
    <x v="87"/>
    <x v="286"/>
    <x v="1"/>
    <x v="62"/>
    <x v="1815"/>
    <x v="495"/>
  </r>
  <r>
    <n v="250000"/>
    <x v="2"/>
    <x v="1"/>
    <x v="321"/>
    <x v="308"/>
    <x v="1"/>
    <x v="1"/>
    <x v="1"/>
    <x v="2"/>
    <x v="2"/>
    <x v="11"/>
    <x v="1"/>
    <x v="317"/>
    <x v="442"/>
    <x v="291"/>
    <x v="1"/>
    <x v="14"/>
    <x v="1816"/>
    <x v="15"/>
  </r>
  <r>
    <n v="307000"/>
    <x v="1"/>
    <x v="1"/>
    <x v="3"/>
    <x v="850"/>
    <x v="1"/>
    <x v="1"/>
    <x v="1"/>
    <x v="1"/>
    <x v="2"/>
    <x v="11"/>
    <x v="1"/>
    <x v="357"/>
    <x v="434"/>
    <x v="261"/>
    <x v="162"/>
    <x v="9"/>
    <x v="211"/>
    <x v="80"/>
  </r>
  <r>
    <n v="315000"/>
    <x v="3"/>
    <x v="9"/>
    <x v="188"/>
    <x v="940"/>
    <x v="1"/>
    <x v="1"/>
    <x v="1"/>
    <x v="1"/>
    <x v="3"/>
    <x v="42"/>
    <x v="1"/>
    <x v="125"/>
    <x v="1653"/>
    <x v="10"/>
    <x v="111"/>
    <x v="31"/>
    <x v="1780"/>
    <x v="158"/>
  </r>
  <r>
    <n v="555000"/>
    <x v="1"/>
    <x v="3"/>
    <x v="85"/>
    <x v="1722"/>
    <x v="3"/>
    <x v="1"/>
    <x v="4"/>
    <x v="1"/>
    <x v="1"/>
    <x v="94"/>
    <x v="1"/>
    <x v="56"/>
    <x v="1654"/>
    <x v="56"/>
    <x v="96"/>
    <x v="4"/>
    <x v="1817"/>
    <x v="177"/>
  </r>
  <r>
    <n v="264900"/>
    <x v="3"/>
    <x v="7"/>
    <x v="187"/>
    <x v="152"/>
    <x v="1"/>
    <x v="1"/>
    <x v="1"/>
    <x v="1"/>
    <x v="1"/>
    <x v="15"/>
    <x v="1"/>
    <x v="78"/>
    <x v="1642"/>
    <x v="18"/>
    <x v="14"/>
    <x v="64"/>
    <x v="416"/>
    <x v="130"/>
  </r>
  <r>
    <n v="510000"/>
    <x v="1"/>
    <x v="4"/>
    <x v="17"/>
    <x v="250"/>
    <x v="1"/>
    <x v="1"/>
    <x v="1"/>
    <x v="1"/>
    <x v="1"/>
    <x v="65"/>
    <x v="1"/>
    <x v="42"/>
    <x v="1655"/>
    <x v="42"/>
    <x v="117"/>
    <x v="16"/>
    <x v="1818"/>
    <x v="72"/>
  </r>
  <r>
    <n v="328000"/>
    <x v="3"/>
    <x v="7"/>
    <x v="360"/>
    <x v="30"/>
    <x v="2"/>
    <x v="1"/>
    <x v="1"/>
    <x v="1"/>
    <x v="1"/>
    <x v="50"/>
    <x v="1"/>
    <x v="48"/>
    <x v="1656"/>
    <x v="339"/>
    <x v="1"/>
    <x v="27"/>
    <x v="1819"/>
    <x v="423"/>
  </r>
  <r>
    <n v="358000"/>
    <x v="3"/>
    <x v="7"/>
    <x v="262"/>
    <x v="1141"/>
    <x v="2"/>
    <x v="1"/>
    <x v="1"/>
    <x v="1"/>
    <x v="1"/>
    <x v="50"/>
    <x v="1"/>
    <x v="93"/>
    <x v="1657"/>
    <x v="151"/>
    <x v="1"/>
    <x v="10"/>
    <x v="1820"/>
    <x v="310"/>
  </r>
  <r>
    <n v="325000"/>
    <x v="1"/>
    <x v="7"/>
    <x v="270"/>
    <x v="1723"/>
    <x v="2"/>
    <x v="1"/>
    <x v="1"/>
    <x v="1"/>
    <x v="1"/>
    <x v="27"/>
    <x v="1"/>
    <x v="128"/>
    <x v="1426"/>
    <x v="250"/>
    <x v="1"/>
    <x v="35"/>
    <x v="1821"/>
    <x v="171"/>
  </r>
  <r>
    <n v="1370000"/>
    <x v="2"/>
    <x v="10"/>
    <x v="393"/>
    <x v="1724"/>
    <x v="4"/>
    <x v="2"/>
    <x v="2"/>
    <x v="1"/>
    <x v="5"/>
    <x v="71"/>
    <x v="1"/>
    <x v="293"/>
    <x v="1658"/>
    <x v="378"/>
    <x v="1"/>
    <x v="43"/>
    <x v="1822"/>
    <x v="236"/>
  </r>
  <r>
    <n v="230000"/>
    <x v="3"/>
    <x v="4"/>
    <x v="232"/>
    <x v="202"/>
    <x v="1"/>
    <x v="1"/>
    <x v="1"/>
    <x v="3"/>
    <x v="1"/>
    <x v="60"/>
    <x v="1"/>
    <x v="47"/>
    <x v="1659"/>
    <x v="81"/>
    <x v="1"/>
    <x v="28"/>
    <x v="414"/>
    <x v="320"/>
  </r>
  <r>
    <n v="545000"/>
    <x v="1"/>
    <x v="4"/>
    <x v="146"/>
    <x v="135"/>
    <x v="1"/>
    <x v="1"/>
    <x v="1"/>
    <x v="1"/>
    <x v="1"/>
    <x v="1"/>
    <x v="1"/>
    <x v="95"/>
    <x v="16"/>
    <x v="107"/>
    <x v="117"/>
    <x v="47"/>
    <x v="1697"/>
    <x v="79"/>
  </r>
  <r>
    <n v="705380"/>
    <x v="1"/>
    <x v="7"/>
    <x v="200"/>
    <x v="1725"/>
    <x v="2"/>
    <x v="1"/>
    <x v="1"/>
    <x v="1"/>
    <x v="5"/>
    <x v="10"/>
    <x v="1"/>
    <x v="138"/>
    <x v="1660"/>
    <x v="182"/>
    <x v="1"/>
    <x v="56"/>
    <x v="1823"/>
    <x v="365"/>
  </r>
  <r>
    <n v="459000"/>
    <x v="4"/>
    <x v="7"/>
    <x v="185"/>
    <x v="1115"/>
    <x v="1"/>
    <x v="1"/>
    <x v="1"/>
    <x v="3"/>
    <x v="1"/>
    <x v="15"/>
    <x v="1"/>
    <x v="35"/>
    <x v="1661"/>
    <x v="132"/>
    <x v="137"/>
    <x v="3"/>
    <x v="1824"/>
    <x v="107"/>
  </r>
  <r>
    <n v="815000"/>
    <x v="3"/>
    <x v="2"/>
    <x v="227"/>
    <x v="963"/>
    <x v="2"/>
    <x v="1"/>
    <x v="1"/>
    <x v="1"/>
    <x v="3"/>
    <x v="6"/>
    <x v="1"/>
    <x v="16"/>
    <x v="1321"/>
    <x v="202"/>
    <x v="1"/>
    <x v="12"/>
    <x v="1825"/>
    <x v="203"/>
  </r>
  <r>
    <n v="495000"/>
    <x v="6"/>
    <x v="15"/>
    <x v="326"/>
    <x v="242"/>
    <x v="2"/>
    <x v="1"/>
    <x v="1"/>
    <x v="1"/>
    <x v="3"/>
    <x v="76"/>
    <x v="1"/>
    <x v="19"/>
    <x v="104"/>
    <x v="336"/>
    <x v="105"/>
    <x v="69"/>
    <x v="1205"/>
    <x v="153"/>
  </r>
  <r>
    <n v="520000"/>
    <x v="1"/>
    <x v="7"/>
    <x v="156"/>
    <x v="1726"/>
    <x v="5"/>
    <x v="1"/>
    <x v="2"/>
    <x v="1"/>
    <x v="5"/>
    <x v="5"/>
    <x v="1"/>
    <x v="21"/>
    <x v="1662"/>
    <x v="145"/>
    <x v="1"/>
    <x v="45"/>
    <x v="1584"/>
    <x v="206"/>
  </r>
  <r>
    <n v="430000"/>
    <x v="2"/>
    <x v="6"/>
    <x v="105"/>
    <x v="1727"/>
    <x v="4"/>
    <x v="1"/>
    <x v="1"/>
    <x v="1"/>
    <x v="1"/>
    <x v="6"/>
    <x v="1"/>
    <x v="141"/>
    <x v="1663"/>
    <x v="104"/>
    <x v="1"/>
    <x v="13"/>
    <x v="1826"/>
    <x v="108"/>
  </r>
  <r>
    <n v="255000"/>
    <x v="3"/>
    <x v="7"/>
    <x v="83"/>
    <x v="342"/>
    <x v="2"/>
    <x v="1"/>
    <x v="1"/>
    <x v="1"/>
    <x v="3"/>
    <x v="46"/>
    <x v="1"/>
    <x v="52"/>
    <x v="1664"/>
    <x v="100"/>
    <x v="1"/>
    <x v="7"/>
    <x v="1131"/>
    <x v="8"/>
  </r>
  <r>
    <n v="588000"/>
    <x v="1"/>
    <x v="4"/>
    <x v="229"/>
    <x v="1728"/>
    <x v="2"/>
    <x v="1"/>
    <x v="1"/>
    <x v="2"/>
    <x v="1"/>
    <x v="94"/>
    <x v="1"/>
    <x v="42"/>
    <x v="1665"/>
    <x v="10"/>
    <x v="1"/>
    <x v="12"/>
    <x v="1498"/>
    <x v="203"/>
  </r>
  <r>
    <n v="350000"/>
    <x v="1"/>
    <x v="1"/>
    <x v="223"/>
    <x v="1729"/>
    <x v="1"/>
    <x v="1"/>
    <x v="1"/>
    <x v="1"/>
    <x v="2"/>
    <x v="37"/>
    <x v="1"/>
    <x v="252"/>
    <x v="586"/>
    <x v="107"/>
    <x v="1"/>
    <x v="36"/>
    <x v="1827"/>
    <x v="132"/>
  </r>
  <r>
    <n v="625000"/>
    <x v="3"/>
    <x v="9"/>
    <x v="44"/>
    <x v="1730"/>
    <x v="1"/>
    <x v="1"/>
    <x v="4"/>
    <x v="2"/>
    <x v="1"/>
    <x v="8"/>
    <x v="1"/>
    <x v="127"/>
    <x v="1666"/>
    <x v="43"/>
    <x v="1"/>
    <x v="57"/>
    <x v="873"/>
    <x v="49"/>
  </r>
  <r>
    <n v="172500"/>
    <x v="2"/>
    <x v="4"/>
    <x v="154"/>
    <x v="1731"/>
    <x v="1"/>
    <x v="1"/>
    <x v="1"/>
    <x v="5"/>
    <x v="2"/>
    <x v="100"/>
    <x v="1"/>
    <x v="201"/>
    <x v="1667"/>
    <x v="18"/>
    <x v="161"/>
    <x v="37"/>
    <x v="778"/>
    <x v="56"/>
  </r>
  <r>
    <n v="554000"/>
    <x v="1"/>
    <x v="4"/>
    <x v="262"/>
    <x v="303"/>
    <x v="3"/>
    <x v="1"/>
    <x v="1"/>
    <x v="2"/>
    <x v="1"/>
    <x v="25"/>
    <x v="1"/>
    <x v="232"/>
    <x v="16"/>
    <x v="76"/>
    <x v="35"/>
    <x v="44"/>
    <x v="541"/>
    <x v="399"/>
  </r>
  <r>
    <n v="775000"/>
    <x v="3"/>
    <x v="7"/>
    <x v="374"/>
    <x v="1732"/>
    <x v="2"/>
    <x v="1"/>
    <x v="1"/>
    <x v="1"/>
    <x v="5"/>
    <x v="6"/>
    <x v="1"/>
    <x v="43"/>
    <x v="12"/>
    <x v="274"/>
    <x v="1"/>
    <x v="24"/>
    <x v="624"/>
    <x v="132"/>
  </r>
  <r>
    <n v="1190000"/>
    <x v="3"/>
    <x v="12"/>
    <x v="420"/>
    <x v="512"/>
    <x v="2"/>
    <x v="1"/>
    <x v="1"/>
    <x v="1"/>
    <x v="4"/>
    <x v="10"/>
    <x v="1"/>
    <x v="149"/>
    <x v="1668"/>
    <x v="379"/>
    <x v="1"/>
    <x v="6"/>
    <x v="867"/>
    <x v="168"/>
  </r>
  <r>
    <n v="618000"/>
    <x v="1"/>
    <x v="9"/>
    <x v="63"/>
    <x v="1733"/>
    <x v="2"/>
    <x v="1"/>
    <x v="5"/>
    <x v="1"/>
    <x v="5"/>
    <x v="13"/>
    <x v="1"/>
    <x v="173"/>
    <x v="1669"/>
    <x v="241"/>
    <x v="1"/>
    <x v="3"/>
    <x v="46"/>
    <x v="467"/>
  </r>
  <r>
    <n v="305000"/>
    <x v="3"/>
    <x v="1"/>
    <x v="123"/>
    <x v="188"/>
    <x v="3"/>
    <x v="1"/>
    <x v="1"/>
    <x v="3"/>
    <x v="2"/>
    <x v="43"/>
    <x v="1"/>
    <x v="89"/>
    <x v="255"/>
    <x v="94"/>
    <x v="1"/>
    <x v="30"/>
    <x v="1828"/>
    <x v="216"/>
  </r>
  <r>
    <n v="232000"/>
    <x v="1"/>
    <x v="4"/>
    <x v="41"/>
    <x v="1734"/>
    <x v="1"/>
    <x v="1"/>
    <x v="1"/>
    <x v="1"/>
    <x v="1"/>
    <x v="16"/>
    <x v="1"/>
    <x v="34"/>
    <x v="1670"/>
    <x v="32"/>
    <x v="1"/>
    <x v="35"/>
    <x v="1829"/>
    <x v="503"/>
  </r>
  <r>
    <n v="262000"/>
    <x v="3"/>
    <x v="7"/>
    <x v="74"/>
    <x v="1735"/>
    <x v="2"/>
    <x v="1"/>
    <x v="1"/>
    <x v="1"/>
    <x v="1"/>
    <x v="50"/>
    <x v="1"/>
    <x v="68"/>
    <x v="1671"/>
    <x v="141"/>
    <x v="1"/>
    <x v="28"/>
    <x v="1830"/>
    <x v="504"/>
  </r>
  <r>
    <n v="234000"/>
    <x v="1"/>
    <x v="1"/>
    <x v="70"/>
    <x v="1736"/>
    <x v="1"/>
    <x v="1"/>
    <x v="1"/>
    <x v="2"/>
    <x v="1"/>
    <x v="67"/>
    <x v="1"/>
    <x v="217"/>
    <x v="1421"/>
    <x v="65"/>
    <x v="1"/>
    <x v="8"/>
    <x v="1831"/>
    <x v="154"/>
  </r>
  <r>
    <n v="500000"/>
    <x v="3"/>
    <x v="9"/>
    <x v="112"/>
    <x v="227"/>
    <x v="1"/>
    <x v="1"/>
    <x v="2"/>
    <x v="1"/>
    <x v="1"/>
    <x v="50"/>
    <x v="1"/>
    <x v="192"/>
    <x v="1672"/>
    <x v="127"/>
    <x v="134"/>
    <x v="2"/>
    <x v="1832"/>
    <x v="187"/>
  </r>
  <r>
    <n v="278000"/>
    <x v="1"/>
    <x v="1"/>
    <x v="139"/>
    <x v="274"/>
    <x v="1"/>
    <x v="1"/>
    <x v="1"/>
    <x v="1"/>
    <x v="2"/>
    <x v="82"/>
    <x v="1"/>
    <x v="71"/>
    <x v="883"/>
    <x v="11"/>
    <x v="1"/>
    <x v="30"/>
    <x v="1833"/>
    <x v="179"/>
  </r>
  <r>
    <n v="230000"/>
    <x v="4"/>
    <x v="1"/>
    <x v="189"/>
    <x v="1737"/>
    <x v="1"/>
    <x v="1"/>
    <x v="1"/>
    <x v="1"/>
    <x v="1"/>
    <x v="54"/>
    <x v="1"/>
    <x v="204"/>
    <x v="1673"/>
    <x v="78"/>
    <x v="9"/>
    <x v="53"/>
    <x v="247"/>
    <x v="102"/>
  </r>
  <r>
    <n v="500000"/>
    <x v="3"/>
    <x v="8"/>
    <x v="44"/>
    <x v="1738"/>
    <x v="1"/>
    <x v="1"/>
    <x v="1"/>
    <x v="2"/>
    <x v="3"/>
    <x v="19"/>
    <x v="1"/>
    <x v="125"/>
    <x v="430"/>
    <x v="80"/>
    <x v="53"/>
    <x v="25"/>
    <x v="1222"/>
    <x v="496"/>
  </r>
  <r>
    <n v="366500"/>
    <x v="3"/>
    <x v="9"/>
    <x v="83"/>
    <x v="1084"/>
    <x v="1"/>
    <x v="1"/>
    <x v="1"/>
    <x v="2"/>
    <x v="1"/>
    <x v="69"/>
    <x v="1"/>
    <x v="62"/>
    <x v="1524"/>
    <x v="142"/>
    <x v="106"/>
    <x v="61"/>
    <x v="1834"/>
    <x v="61"/>
  </r>
  <r>
    <n v="665000"/>
    <x v="6"/>
    <x v="3"/>
    <x v="324"/>
    <x v="112"/>
    <x v="5"/>
    <x v="1"/>
    <x v="1"/>
    <x v="3"/>
    <x v="1"/>
    <x v="107"/>
    <x v="1"/>
    <x v="27"/>
    <x v="1501"/>
    <x v="307"/>
    <x v="152"/>
    <x v="46"/>
    <x v="1835"/>
    <x v="320"/>
  </r>
  <r>
    <n v="1100000"/>
    <x v="1"/>
    <x v="6"/>
    <x v="153"/>
    <x v="1739"/>
    <x v="2"/>
    <x v="1"/>
    <x v="2"/>
    <x v="1"/>
    <x v="5"/>
    <x v="88"/>
    <x v="4"/>
    <x v="124"/>
    <x v="1674"/>
    <x v="234"/>
    <x v="63"/>
    <x v="44"/>
    <x v="1836"/>
    <x v="193"/>
  </r>
  <r>
    <n v="575000"/>
    <x v="2"/>
    <x v="8"/>
    <x v="211"/>
    <x v="1740"/>
    <x v="1"/>
    <x v="1"/>
    <x v="1"/>
    <x v="1"/>
    <x v="3"/>
    <x v="85"/>
    <x v="1"/>
    <x v="90"/>
    <x v="1675"/>
    <x v="168"/>
    <x v="11"/>
    <x v="26"/>
    <x v="1837"/>
    <x v="4"/>
  </r>
  <r>
    <n v="674750"/>
    <x v="3"/>
    <x v="7"/>
    <x v="106"/>
    <x v="208"/>
    <x v="2"/>
    <x v="1"/>
    <x v="1"/>
    <x v="1"/>
    <x v="7"/>
    <x v="81"/>
    <x v="1"/>
    <x v="289"/>
    <x v="1676"/>
    <x v="121"/>
    <x v="1"/>
    <x v="43"/>
    <x v="1838"/>
    <x v="38"/>
  </r>
  <r>
    <n v="719000"/>
    <x v="4"/>
    <x v="4"/>
    <x v="349"/>
    <x v="1741"/>
    <x v="1"/>
    <x v="1"/>
    <x v="1"/>
    <x v="2"/>
    <x v="1"/>
    <x v="86"/>
    <x v="1"/>
    <x v="76"/>
    <x v="420"/>
    <x v="94"/>
    <x v="176"/>
    <x v="46"/>
    <x v="1839"/>
    <x v="360"/>
  </r>
  <r>
    <n v="482000"/>
    <x v="1"/>
    <x v="8"/>
    <x v="179"/>
    <x v="1742"/>
    <x v="1"/>
    <x v="1"/>
    <x v="1"/>
    <x v="3"/>
    <x v="1"/>
    <x v="62"/>
    <x v="1"/>
    <x v="358"/>
    <x v="1677"/>
    <x v="149"/>
    <x v="137"/>
    <x v="32"/>
    <x v="1456"/>
    <x v="505"/>
  </r>
  <r>
    <n v="254000"/>
    <x v="2"/>
    <x v="1"/>
    <x v="8"/>
    <x v="1743"/>
    <x v="1"/>
    <x v="1"/>
    <x v="1"/>
    <x v="3"/>
    <x v="2"/>
    <x v="53"/>
    <x v="1"/>
    <x v="153"/>
    <x v="1678"/>
    <x v="8"/>
    <x v="1"/>
    <x v="18"/>
    <x v="1514"/>
    <x v="97"/>
  </r>
  <r>
    <n v="443725"/>
    <x v="1"/>
    <x v="8"/>
    <x v="19"/>
    <x v="1493"/>
    <x v="1"/>
    <x v="1"/>
    <x v="1"/>
    <x v="3"/>
    <x v="1"/>
    <x v="106"/>
    <x v="1"/>
    <x v="86"/>
    <x v="1679"/>
    <x v="235"/>
    <x v="27"/>
    <x v="26"/>
    <x v="1840"/>
    <x v="437"/>
  </r>
  <r>
    <n v="575000"/>
    <x v="3"/>
    <x v="7"/>
    <x v="289"/>
    <x v="1744"/>
    <x v="2"/>
    <x v="1"/>
    <x v="1"/>
    <x v="1"/>
    <x v="3"/>
    <x v="62"/>
    <x v="1"/>
    <x v="110"/>
    <x v="1680"/>
    <x v="92"/>
    <x v="1"/>
    <x v="6"/>
    <x v="1458"/>
    <x v="10"/>
  </r>
  <r>
    <n v="469000"/>
    <x v="1"/>
    <x v="2"/>
    <x v="83"/>
    <x v="1745"/>
    <x v="1"/>
    <x v="1"/>
    <x v="1"/>
    <x v="1"/>
    <x v="3"/>
    <x v="13"/>
    <x v="1"/>
    <x v="150"/>
    <x v="1424"/>
    <x v="81"/>
    <x v="60"/>
    <x v="61"/>
    <x v="1841"/>
    <x v="85"/>
  </r>
  <r>
    <n v="175000"/>
    <x v="2"/>
    <x v="1"/>
    <x v="142"/>
    <x v="837"/>
    <x v="1"/>
    <x v="1"/>
    <x v="1"/>
    <x v="2"/>
    <x v="2"/>
    <x v="100"/>
    <x v="1"/>
    <x v="217"/>
    <x v="1681"/>
    <x v="149"/>
    <x v="1"/>
    <x v="28"/>
    <x v="899"/>
    <x v="331"/>
  </r>
  <r>
    <n v="437000"/>
    <x v="4"/>
    <x v="4"/>
    <x v="84"/>
    <x v="222"/>
    <x v="1"/>
    <x v="1"/>
    <x v="1"/>
    <x v="1"/>
    <x v="1"/>
    <x v="54"/>
    <x v="1"/>
    <x v="155"/>
    <x v="216"/>
    <x v="102"/>
    <x v="34"/>
    <x v="52"/>
    <x v="193"/>
    <x v="207"/>
  </r>
  <r>
    <n v="550000"/>
    <x v="3"/>
    <x v="3"/>
    <x v="151"/>
    <x v="1746"/>
    <x v="1"/>
    <x v="1"/>
    <x v="1"/>
    <x v="3"/>
    <x v="3"/>
    <x v="89"/>
    <x v="1"/>
    <x v="78"/>
    <x v="1682"/>
    <x v="115"/>
    <x v="25"/>
    <x v="3"/>
    <x v="1842"/>
    <x v="164"/>
  </r>
  <r>
    <n v="172040"/>
    <x v="1"/>
    <x v="2"/>
    <x v="25"/>
    <x v="311"/>
    <x v="1"/>
    <x v="1"/>
    <x v="1"/>
    <x v="3"/>
    <x v="1"/>
    <x v="15"/>
    <x v="1"/>
    <x v="192"/>
    <x v="1617"/>
    <x v="111"/>
    <x v="72"/>
    <x v="64"/>
    <x v="1843"/>
    <x v="152"/>
  </r>
  <r>
    <n v="363000"/>
    <x v="1"/>
    <x v="4"/>
    <x v="152"/>
    <x v="152"/>
    <x v="1"/>
    <x v="1"/>
    <x v="1"/>
    <x v="1"/>
    <x v="3"/>
    <x v="81"/>
    <x v="1"/>
    <x v="258"/>
    <x v="1640"/>
    <x v="24"/>
    <x v="1"/>
    <x v="10"/>
    <x v="1844"/>
    <x v="261"/>
  </r>
  <r>
    <n v="282000"/>
    <x v="1"/>
    <x v="2"/>
    <x v="421"/>
    <x v="78"/>
    <x v="2"/>
    <x v="1"/>
    <x v="1"/>
    <x v="1"/>
    <x v="1"/>
    <x v="101"/>
    <x v="1"/>
    <x v="268"/>
    <x v="130"/>
    <x v="380"/>
    <x v="1"/>
    <x v="20"/>
    <x v="1845"/>
    <x v="184"/>
  </r>
  <r>
    <n v="400000"/>
    <x v="6"/>
    <x v="4"/>
    <x v="72"/>
    <x v="1747"/>
    <x v="2"/>
    <x v="1"/>
    <x v="5"/>
    <x v="1"/>
    <x v="3"/>
    <x v="66"/>
    <x v="1"/>
    <x v="109"/>
    <x v="1220"/>
    <x v="202"/>
    <x v="100"/>
    <x v="1"/>
    <x v="1217"/>
    <x v="302"/>
  </r>
  <r>
    <n v="650000"/>
    <x v="4"/>
    <x v="12"/>
    <x v="422"/>
    <x v="1748"/>
    <x v="2"/>
    <x v="1"/>
    <x v="1"/>
    <x v="1"/>
    <x v="7"/>
    <x v="10"/>
    <x v="1"/>
    <x v="192"/>
    <x v="1237"/>
    <x v="381"/>
    <x v="155"/>
    <x v="42"/>
    <x v="1846"/>
    <x v="423"/>
  </r>
  <r>
    <n v="365000"/>
    <x v="1"/>
    <x v="7"/>
    <x v="148"/>
    <x v="1749"/>
    <x v="2"/>
    <x v="1"/>
    <x v="1"/>
    <x v="3"/>
    <x v="1"/>
    <x v="71"/>
    <x v="1"/>
    <x v="1"/>
    <x v="1683"/>
    <x v="96"/>
    <x v="1"/>
    <x v="35"/>
    <x v="1847"/>
    <x v="213"/>
  </r>
  <r>
    <n v="269950"/>
    <x v="3"/>
    <x v="7"/>
    <x v="4"/>
    <x v="1750"/>
    <x v="2"/>
    <x v="1"/>
    <x v="1"/>
    <x v="1"/>
    <x v="3"/>
    <x v="50"/>
    <x v="1"/>
    <x v="77"/>
    <x v="793"/>
    <x v="77"/>
    <x v="1"/>
    <x v="31"/>
    <x v="1848"/>
    <x v="25"/>
  </r>
  <r>
    <n v="260000"/>
    <x v="2"/>
    <x v="1"/>
    <x v="118"/>
    <x v="1751"/>
    <x v="1"/>
    <x v="1"/>
    <x v="1"/>
    <x v="1"/>
    <x v="2"/>
    <x v="13"/>
    <x v="1"/>
    <x v="87"/>
    <x v="1684"/>
    <x v="80"/>
    <x v="1"/>
    <x v="45"/>
    <x v="1849"/>
    <x v="488"/>
  </r>
  <r>
    <n v="193000"/>
    <x v="1"/>
    <x v="6"/>
    <x v="1"/>
    <x v="152"/>
    <x v="1"/>
    <x v="1"/>
    <x v="1"/>
    <x v="3"/>
    <x v="1"/>
    <x v="13"/>
    <x v="1"/>
    <x v="136"/>
    <x v="71"/>
    <x v="1"/>
    <x v="1"/>
    <x v="31"/>
    <x v="791"/>
    <x v="167"/>
  </r>
  <r>
    <n v="340000"/>
    <x v="3"/>
    <x v="2"/>
    <x v="135"/>
    <x v="1752"/>
    <x v="2"/>
    <x v="1"/>
    <x v="1"/>
    <x v="1"/>
    <x v="3"/>
    <x v="27"/>
    <x v="1"/>
    <x v="67"/>
    <x v="1685"/>
    <x v="285"/>
    <x v="1"/>
    <x v="10"/>
    <x v="1850"/>
    <x v="415"/>
  </r>
  <r>
    <n v="900000"/>
    <x v="3"/>
    <x v="10"/>
    <x v="423"/>
    <x v="1753"/>
    <x v="2"/>
    <x v="1"/>
    <x v="1"/>
    <x v="1"/>
    <x v="7"/>
    <x v="65"/>
    <x v="1"/>
    <x v="270"/>
    <x v="1686"/>
    <x v="370"/>
    <x v="149"/>
    <x v="41"/>
    <x v="1851"/>
    <x v="275"/>
  </r>
  <r>
    <n v="371000"/>
    <x v="1"/>
    <x v="7"/>
    <x v="55"/>
    <x v="1754"/>
    <x v="2"/>
    <x v="1"/>
    <x v="1"/>
    <x v="1"/>
    <x v="3"/>
    <x v="42"/>
    <x v="1"/>
    <x v="175"/>
    <x v="1687"/>
    <x v="130"/>
    <x v="1"/>
    <x v="27"/>
    <x v="1156"/>
    <x v="244"/>
  </r>
  <r>
    <n v="592000"/>
    <x v="1"/>
    <x v="7"/>
    <x v="98"/>
    <x v="993"/>
    <x v="2"/>
    <x v="1"/>
    <x v="1"/>
    <x v="1"/>
    <x v="3"/>
    <x v="22"/>
    <x v="1"/>
    <x v="13"/>
    <x v="1688"/>
    <x v="225"/>
    <x v="1"/>
    <x v="49"/>
    <x v="1852"/>
    <x v="506"/>
  </r>
  <r>
    <n v="300000"/>
    <x v="1"/>
    <x v="7"/>
    <x v="262"/>
    <x v="655"/>
    <x v="2"/>
    <x v="1"/>
    <x v="1"/>
    <x v="1"/>
    <x v="1"/>
    <x v="42"/>
    <x v="1"/>
    <x v="16"/>
    <x v="429"/>
    <x v="151"/>
    <x v="1"/>
    <x v="53"/>
    <x v="1853"/>
    <x v="404"/>
  </r>
  <r>
    <n v="449950"/>
    <x v="3"/>
    <x v="3"/>
    <x v="199"/>
    <x v="1755"/>
    <x v="2"/>
    <x v="1"/>
    <x v="1"/>
    <x v="1"/>
    <x v="3"/>
    <x v="10"/>
    <x v="1"/>
    <x v="289"/>
    <x v="420"/>
    <x v="312"/>
    <x v="1"/>
    <x v="10"/>
    <x v="1854"/>
    <x v="412"/>
  </r>
  <r>
    <n v="299500"/>
    <x v="1"/>
    <x v="7"/>
    <x v="213"/>
    <x v="1756"/>
    <x v="2"/>
    <x v="1"/>
    <x v="1"/>
    <x v="1"/>
    <x v="3"/>
    <x v="46"/>
    <x v="1"/>
    <x v="166"/>
    <x v="1689"/>
    <x v="125"/>
    <x v="1"/>
    <x v="7"/>
    <x v="1855"/>
    <x v="98"/>
  </r>
  <r>
    <n v="995000"/>
    <x v="3"/>
    <x v="2"/>
    <x v="87"/>
    <x v="1757"/>
    <x v="1"/>
    <x v="1"/>
    <x v="1"/>
    <x v="3"/>
    <x v="5"/>
    <x v="8"/>
    <x v="1"/>
    <x v="96"/>
    <x v="1690"/>
    <x v="238"/>
    <x v="1"/>
    <x v="19"/>
    <x v="1856"/>
    <x v="271"/>
  </r>
  <r>
    <n v="335000"/>
    <x v="3"/>
    <x v="8"/>
    <x v="88"/>
    <x v="1758"/>
    <x v="1"/>
    <x v="1"/>
    <x v="1"/>
    <x v="1"/>
    <x v="1"/>
    <x v="9"/>
    <x v="1"/>
    <x v="226"/>
    <x v="1691"/>
    <x v="126"/>
    <x v="41"/>
    <x v="65"/>
    <x v="119"/>
    <x v="30"/>
  </r>
  <r>
    <n v="280000"/>
    <x v="3"/>
    <x v="2"/>
    <x v="360"/>
    <x v="213"/>
    <x v="1"/>
    <x v="1"/>
    <x v="1"/>
    <x v="3"/>
    <x v="3"/>
    <x v="65"/>
    <x v="1"/>
    <x v="129"/>
    <x v="511"/>
    <x v="1"/>
    <x v="123"/>
    <x v="7"/>
    <x v="1857"/>
    <x v="404"/>
  </r>
  <r>
    <n v="446000"/>
    <x v="3"/>
    <x v="2"/>
    <x v="22"/>
    <x v="342"/>
    <x v="1"/>
    <x v="1"/>
    <x v="1"/>
    <x v="1"/>
    <x v="1"/>
    <x v="13"/>
    <x v="1"/>
    <x v="50"/>
    <x v="1692"/>
    <x v="76"/>
    <x v="103"/>
    <x v="42"/>
    <x v="1530"/>
    <x v="63"/>
  </r>
  <r>
    <n v="1540000"/>
    <x v="3"/>
    <x v="9"/>
    <x v="424"/>
    <x v="1759"/>
    <x v="1"/>
    <x v="1"/>
    <x v="1"/>
    <x v="3"/>
    <x v="7"/>
    <x v="52"/>
    <x v="1"/>
    <x v="222"/>
    <x v="1693"/>
    <x v="183"/>
    <x v="177"/>
    <x v="40"/>
    <x v="1858"/>
    <x v="217"/>
  </r>
  <r>
    <n v="325000"/>
    <x v="1"/>
    <x v="1"/>
    <x v="231"/>
    <x v="242"/>
    <x v="1"/>
    <x v="1"/>
    <x v="1"/>
    <x v="3"/>
    <x v="2"/>
    <x v="84"/>
    <x v="1"/>
    <x v="269"/>
    <x v="54"/>
    <x v="204"/>
    <x v="1"/>
    <x v="46"/>
    <x v="1859"/>
    <x v="408"/>
  </r>
  <r>
    <n v="450000"/>
    <x v="1"/>
    <x v="8"/>
    <x v="78"/>
    <x v="1760"/>
    <x v="1"/>
    <x v="1"/>
    <x v="1"/>
    <x v="1"/>
    <x v="1"/>
    <x v="1"/>
    <x v="1"/>
    <x v="16"/>
    <x v="822"/>
    <x v="73"/>
    <x v="1"/>
    <x v="60"/>
    <x v="1860"/>
    <x v="130"/>
  </r>
  <r>
    <n v="322500"/>
    <x v="3"/>
    <x v="7"/>
    <x v="140"/>
    <x v="1761"/>
    <x v="2"/>
    <x v="1"/>
    <x v="1"/>
    <x v="1"/>
    <x v="1"/>
    <x v="33"/>
    <x v="1"/>
    <x v="77"/>
    <x v="1694"/>
    <x v="133"/>
    <x v="1"/>
    <x v="10"/>
    <x v="1861"/>
    <x v="250"/>
  </r>
  <r>
    <n v="453000"/>
    <x v="1"/>
    <x v="1"/>
    <x v="86"/>
    <x v="1227"/>
    <x v="1"/>
    <x v="1"/>
    <x v="1"/>
    <x v="2"/>
    <x v="1"/>
    <x v="1"/>
    <x v="1"/>
    <x v="101"/>
    <x v="1695"/>
    <x v="79"/>
    <x v="1"/>
    <x v="57"/>
    <x v="430"/>
    <x v="288"/>
  </r>
  <r>
    <n v="655000"/>
    <x v="3"/>
    <x v="7"/>
    <x v="2"/>
    <x v="1762"/>
    <x v="2"/>
    <x v="1"/>
    <x v="1"/>
    <x v="1"/>
    <x v="5"/>
    <x v="6"/>
    <x v="1"/>
    <x v="202"/>
    <x v="1696"/>
    <x v="27"/>
    <x v="1"/>
    <x v="42"/>
    <x v="219"/>
    <x v="485"/>
  </r>
  <r>
    <n v="603000"/>
    <x v="1"/>
    <x v="2"/>
    <x v="171"/>
    <x v="1570"/>
    <x v="2"/>
    <x v="1"/>
    <x v="1"/>
    <x v="2"/>
    <x v="1"/>
    <x v="73"/>
    <x v="1"/>
    <x v="113"/>
    <x v="482"/>
    <x v="252"/>
    <x v="24"/>
    <x v="12"/>
    <x v="1358"/>
    <x v="203"/>
  </r>
  <r>
    <n v="235000"/>
    <x v="3"/>
    <x v="1"/>
    <x v="78"/>
    <x v="1763"/>
    <x v="3"/>
    <x v="1"/>
    <x v="1"/>
    <x v="1"/>
    <x v="2"/>
    <x v="20"/>
    <x v="1"/>
    <x v="87"/>
    <x v="162"/>
    <x v="73"/>
    <x v="1"/>
    <x v="28"/>
    <x v="1862"/>
    <x v="212"/>
  </r>
  <r>
    <n v="968933"/>
    <x v="3"/>
    <x v="12"/>
    <x v="261"/>
    <x v="1764"/>
    <x v="2"/>
    <x v="1"/>
    <x v="1"/>
    <x v="1"/>
    <x v="4"/>
    <x v="55"/>
    <x v="1"/>
    <x v="39"/>
    <x v="162"/>
    <x v="61"/>
    <x v="131"/>
    <x v="60"/>
    <x v="1489"/>
    <x v="275"/>
  </r>
  <r>
    <n v="1020000"/>
    <x v="1"/>
    <x v="12"/>
    <x v="425"/>
    <x v="325"/>
    <x v="1"/>
    <x v="1"/>
    <x v="1"/>
    <x v="1"/>
    <x v="3"/>
    <x v="62"/>
    <x v="7"/>
    <x v="212"/>
    <x v="313"/>
    <x v="129"/>
    <x v="147"/>
    <x v="5"/>
    <x v="64"/>
    <x v="208"/>
  </r>
  <r>
    <n v="435000"/>
    <x v="3"/>
    <x v="2"/>
    <x v="360"/>
    <x v="609"/>
    <x v="2"/>
    <x v="1"/>
    <x v="1"/>
    <x v="1"/>
    <x v="3"/>
    <x v="44"/>
    <x v="1"/>
    <x v="166"/>
    <x v="1697"/>
    <x v="339"/>
    <x v="1"/>
    <x v="60"/>
    <x v="527"/>
    <x v="184"/>
  </r>
  <r>
    <n v="242000"/>
    <x v="1"/>
    <x v="4"/>
    <x v="56"/>
    <x v="1765"/>
    <x v="1"/>
    <x v="1"/>
    <x v="1"/>
    <x v="1"/>
    <x v="1"/>
    <x v="48"/>
    <x v="1"/>
    <x v="52"/>
    <x v="1698"/>
    <x v="54"/>
    <x v="1"/>
    <x v="10"/>
    <x v="1863"/>
    <x v="112"/>
  </r>
  <r>
    <n v="487000"/>
    <x v="6"/>
    <x v="10"/>
    <x v="426"/>
    <x v="1766"/>
    <x v="2"/>
    <x v="1"/>
    <x v="1"/>
    <x v="3"/>
    <x v="3"/>
    <x v="20"/>
    <x v="1"/>
    <x v="110"/>
    <x v="1699"/>
    <x v="159"/>
    <x v="1"/>
    <x v="59"/>
    <x v="1864"/>
    <x v="478"/>
  </r>
  <r>
    <n v="810000"/>
    <x v="3"/>
    <x v="9"/>
    <x v="301"/>
    <x v="1301"/>
    <x v="2"/>
    <x v="1"/>
    <x v="1"/>
    <x v="1"/>
    <x v="5"/>
    <x v="32"/>
    <x v="1"/>
    <x v="311"/>
    <x v="247"/>
    <x v="300"/>
    <x v="1"/>
    <x v="24"/>
    <x v="245"/>
    <x v="421"/>
  </r>
  <r>
    <n v="625000"/>
    <x v="1"/>
    <x v="7"/>
    <x v="348"/>
    <x v="1767"/>
    <x v="1"/>
    <x v="1"/>
    <x v="1"/>
    <x v="3"/>
    <x v="3"/>
    <x v="77"/>
    <x v="1"/>
    <x v="323"/>
    <x v="1700"/>
    <x v="187"/>
    <x v="158"/>
    <x v="66"/>
    <x v="1865"/>
    <x v="229"/>
  </r>
  <r>
    <n v="165000"/>
    <x v="1"/>
    <x v="6"/>
    <x v="41"/>
    <x v="1768"/>
    <x v="1"/>
    <x v="1"/>
    <x v="1"/>
    <x v="1"/>
    <x v="1"/>
    <x v="44"/>
    <x v="1"/>
    <x v="359"/>
    <x v="1701"/>
    <x v="32"/>
    <x v="1"/>
    <x v="28"/>
    <x v="1866"/>
    <x v="375"/>
  </r>
  <r>
    <n v="335000"/>
    <x v="1"/>
    <x v="1"/>
    <x v="28"/>
    <x v="298"/>
    <x v="1"/>
    <x v="1"/>
    <x v="1"/>
    <x v="1"/>
    <x v="1"/>
    <x v="9"/>
    <x v="1"/>
    <x v="130"/>
    <x v="1063"/>
    <x v="78"/>
    <x v="70"/>
    <x v="46"/>
    <x v="1867"/>
    <x v="375"/>
  </r>
  <r>
    <n v="286700"/>
    <x v="1"/>
    <x v="1"/>
    <x v="36"/>
    <x v="641"/>
    <x v="1"/>
    <x v="1"/>
    <x v="1"/>
    <x v="1"/>
    <x v="2"/>
    <x v="100"/>
    <x v="1"/>
    <x v="139"/>
    <x v="420"/>
    <x v="123"/>
    <x v="1"/>
    <x v="55"/>
    <x v="1868"/>
    <x v="507"/>
  </r>
  <r>
    <n v="699000"/>
    <x v="2"/>
    <x v="6"/>
    <x v="26"/>
    <x v="1769"/>
    <x v="1"/>
    <x v="1"/>
    <x v="1"/>
    <x v="3"/>
    <x v="3"/>
    <x v="43"/>
    <x v="1"/>
    <x v="78"/>
    <x v="1702"/>
    <x v="25"/>
    <x v="1"/>
    <x v="12"/>
    <x v="1585"/>
    <x v="334"/>
  </r>
  <r>
    <n v="280000"/>
    <x v="1"/>
    <x v="8"/>
    <x v="96"/>
    <x v="150"/>
    <x v="1"/>
    <x v="1"/>
    <x v="1"/>
    <x v="1"/>
    <x v="1"/>
    <x v="89"/>
    <x v="1"/>
    <x v="34"/>
    <x v="1703"/>
    <x v="168"/>
    <x v="50"/>
    <x v="27"/>
    <x v="1869"/>
    <x v="151"/>
  </r>
  <r>
    <n v="580000"/>
    <x v="3"/>
    <x v="7"/>
    <x v="153"/>
    <x v="1770"/>
    <x v="2"/>
    <x v="1"/>
    <x v="1"/>
    <x v="1"/>
    <x v="3"/>
    <x v="56"/>
    <x v="1"/>
    <x v="238"/>
    <x v="1704"/>
    <x v="174"/>
    <x v="1"/>
    <x v="56"/>
    <x v="1870"/>
    <x v="247"/>
  </r>
  <r>
    <n v="754800"/>
    <x v="2"/>
    <x v="7"/>
    <x v="59"/>
    <x v="1771"/>
    <x v="2"/>
    <x v="1"/>
    <x v="1"/>
    <x v="1"/>
    <x v="3"/>
    <x v="55"/>
    <x v="1"/>
    <x v="75"/>
    <x v="1705"/>
    <x v="222"/>
    <x v="1"/>
    <x v="6"/>
    <x v="1871"/>
    <x v="162"/>
  </r>
  <r>
    <n v="525000"/>
    <x v="3"/>
    <x v="7"/>
    <x v="427"/>
    <x v="1772"/>
    <x v="2"/>
    <x v="1"/>
    <x v="1"/>
    <x v="1"/>
    <x v="3"/>
    <x v="7"/>
    <x v="1"/>
    <x v="145"/>
    <x v="1706"/>
    <x v="382"/>
    <x v="1"/>
    <x v="15"/>
    <x v="1872"/>
    <x v="446"/>
  </r>
  <r>
    <n v="562000"/>
    <x v="1"/>
    <x v="8"/>
    <x v="17"/>
    <x v="299"/>
    <x v="1"/>
    <x v="1"/>
    <x v="4"/>
    <x v="1"/>
    <x v="3"/>
    <x v="57"/>
    <x v="1"/>
    <x v="137"/>
    <x v="1707"/>
    <x v="16"/>
    <x v="1"/>
    <x v="61"/>
    <x v="1873"/>
    <x v="75"/>
  </r>
  <r>
    <n v="575000"/>
    <x v="3"/>
    <x v="8"/>
    <x v="41"/>
    <x v="1773"/>
    <x v="1"/>
    <x v="1"/>
    <x v="1"/>
    <x v="1"/>
    <x v="1"/>
    <x v="73"/>
    <x v="1"/>
    <x v="201"/>
    <x v="1708"/>
    <x v="11"/>
    <x v="94"/>
    <x v="26"/>
    <x v="1874"/>
    <x v="41"/>
  </r>
  <r>
    <n v="808900"/>
    <x v="4"/>
    <x v="7"/>
    <x v="182"/>
    <x v="1774"/>
    <x v="2"/>
    <x v="1"/>
    <x v="1"/>
    <x v="1"/>
    <x v="5"/>
    <x v="55"/>
    <x v="1"/>
    <x v="305"/>
    <x v="565"/>
    <x v="262"/>
    <x v="1"/>
    <x v="25"/>
    <x v="1789"/>
    <x v="114"/>
  </r>
  <r>
    <n v="992000"/>
    <x v="1"/>
    <x v="2"/>
    <x v="16"/>
    <x v="1775"/>
    <x v="1"/>
    <x v="1"/>
    <x v="1"/>
    <x v="3"/>
    <x v="7"/>
    <x v="38"/>
    <x v="1"/>
    <x v="216"/>
    <x v="1709"/>
    <x v="100"/>
    <x v="29"/>
    <x v="19"/>
    <x v="1875"/>
    <x v="176"/>
  </r>
  <r>
    <n v="335000"/>
    <x v="1"/>
    <x v="7"/>
    <x v="171"/>
    <x v="757"/>
    <x v="2"/>
    <x v="1"/>
    <x v="1"/>
    <x v="1"/>
    <x v="1"/>
    <x v="83"/>
    <x v="1"/>
    <x v="128"/>
    <x v="1710"/>
    <x v="158"/>
    <x v="1"/>
    <x v="10"/>
    <x v="1876"/>
    <x v="415"/>
  </r>
  <r>
    <n v="473000"/>
    <x v="1"/>
    <x v="9"/>
    <x v="130"/>
    <x v="397"/>
    <x v="1"/>
    <x v="1"/>
    <x v="1"/>
    <x v="1"/>
    <x v="1"/>
    <x v="22"/>
    <x v="1"/>
    <x v="26"/>
    <x v="109"/>
    <x v="4"/>
    <x v="1"/>
    <x v="2"/>
    <x v="1303"/>
    <x v="101"/>
  </r>
  <r>
    <n v="350000"/>
    <x v="3"/>
    <x v="9"/>
    <x v="212"/>
    <x v="1776"/>
    <x v="1"/>
    <x v="1"/>
    <x v="5"/>
    <x v="3"/>
    <x v="3"/>
    <x v="13"/>
    <x v="1"/>
    <x v="275"/>
    <x v="1711"/>
    <x v="251"/>
    <x v="120"/>
    <x v="31"/>
    <x v="1877"/>
    <x v="126"/>
  </r>
  <r>
    <n v="1600000"/>
    <x v="4"/>
    <x v="7"/>
    <x v="269"/>
    <x v="1777"/>
    <x v="5"/>
    <x v="1"/>
    <x v="1"/>
    <x v="3"/>
    <x v="5"/>
    <x v="115"/>
    <x v="1"/>
    <x v="223"/>
    <x v="1202"/>
    <x v="270"/>
    <x v="1"/>
    <x v="38"/>
    <x v="252"/>
    <x v="320"/>
  </r>
  <r>
    <n v="305500"/>
    <x v="1"/>
    <x v="1"/>
    <x v="89"/>
    <x v="1778"/>
    <x v="1"/>
    <x v="1"/>
    <x v="1"/>
    <x v="3"/>
    <x v="1"/>
    <x v="40"/>
    <x v="1"/>
    <x v="106"/>
    <x v="1712"/>
    <x v="86"/>
    <x v="1"/>
    <x v="61"/>
    <x v="1878"/>
    <x v="142"/>
  </r>
  <r>
    <n v="306000"/>
    <x v="2"/>
    <x v="1"/>
    <x v="428"/>
    <x v="260"/>
    <x v="1"/>
    <x v="1"/>
    <x v="1"/>
    <x v="3"/>
    <x v="1"/>
    <x v="59"/>
    <x v="29"/>
    <x v="23"/>
    <x v="1713"/>
    <x v="306"/>
    <x v="1"/>
    <x v="51"/>
    <x v="1879"/>
    <x v="503"/>
  </r>
  <r>
    <n v="233000"/>
    <x v="2"/>
    <x v="2"/>
    <x v="149"/>
    <x v="1779"/>
    <x v="2"/>
    <x v="1"/>
    <x v="1"/>
    <x v="1"/>
    <x v="3"/>
    <x v="6"/>
    <x v="1"/>
    <x v="360"/>
    <x v="184"/>
    <x v="137"/>
    <x v="1"/>
    <x v="18"/>
    <x v="1880"/>
    <x v="60"/>
  </r>
  <r>
    <n v="490000"/>
    <x v="1"/>
    <x v="8"/>
    <x v="58"/>
    <x v="275"/>
    <x v="1"/>
    <x v="1"/>
    <x v="1"/>
    <x v="1"/>
    <x v="3"/>
    <x v="67"/>
    <x v="1"/>
    <x v="97"/>
    <x v="1714"/>
    <x v="56"/>
    <x v="1"/>
    <x v="2"/>
    <x v="1020"/>
    <x v="48"/>
  </r>
  <r>
    <n v="445000"/>
    <x v="3"/>
    <x v="7"/>
    <x v="156"/>
    <x v="1780"/>
    <x v="2"/>
    <x v="1"/>
    <x v="1"/>
    <x v="1"/>
    <x v="3"/>
    <x v="16"/>
    <x v="1"/>
    <x v="147"/>
    <x v="1715"/>
    <x v="145"/>
    <x v="1"/>
    <x v="35"/>
    <x v="1881"/>
    <x v="205"/>
  </r>
  <r>
    <n v="355000"/>
    <x v="1"/>
    <x v="2"/>
    <x v="111"/>
    <x v="1781"/>
    <x v="1"/>
    <x v="1"/>
    <x v="1"/>
    <x v="1"/>
    <x v="1"/>
    <x v="37"/>
    <x v="1"/>
    <x v="21"/>
    <x v="1716"/>
    <x v="52"/>
    <x v="11"/>
    <x v="1"/>
    <x v="1014"/>
    <x v="504"/>
  </r>
  <r>
    <n v="360000"/>
    <x v="2"/>
    <x v="4"/>
    <x v="337"/>
    <x v="1782"/>
    <x v="1"/>
    <x v="1"/>
    <x v="1"/>
    <x v="3"/>
    <x v="3"/>
    <x v="5"/>
    <x v="1"/>
    <x v="91"/>
    <x v="1717"/>
    <x v="58"/>
    <x v="1"/>
    <x v="27"/>
    <x v="1882"/>
    <x v="433"/>
  </r>
  <r>
    <n v="737500"/>
    <x v="1"/>
    <x v="8"/>
    <x v="28"/>
    <x v="1783"/>
    <x v="2"/>
    <x v="1"/>
    <x v="1"/>
    <x v="1"/>
    <x v="1"/>
    <x v="116"/>
    <x v="17"/>
    <x v="16"/>
    <x v="1202"/>
    <x v="28"/>
    <x v="1"/>
    <x v="12"/>
    <x v="1883"/>
    <x v="320"/>
  </r>
  <r>
    <n v="985000"/>
    <x v="1"/>
    <x v="12"/>
    <x v="179"/>
    <x v="1784"/>
    <x v="2"/>
    <x v="1"/>
    <x v="1"/>
    <x v="2"/>
    <x v="3"/>
    <x v="19"/>
    <x v="1"/>
    <x v="196"/>
    <x v="1318"/>
    <x v="37"/>
    <x v="1"/>
    <x v="40"/>
    <x v="1884"/>
    <x v="78"/>
  </r>
  <r>
    <n v="349950"/>
    <x v="2"/>
    <x v="10"/>
    <x v="40"/>
    <x v="1785"/>
    <x v="2"/>
    <x v="1"/>
    <x v="1"/>
    <x v="1"/>
    <x v="3"/>
    <x v="55"/>
    <x v="1"/>
    <x v="32"/>
    <x v="1718"/>
    <x v="284"/>
    <x v="161"/>
    <x v="14"/>
    <x v="1885"/>
    <x v="15"/>
  </r>
  <r>
    <n v="520000"/>
    <x v="3"/>
    <x v="7"/>
    <x v="307"/>
    <x v="1786"/>
    <x v="2"/>
    <x v="1"/>
    <x v="1"/>
    <x v="1"/>
    <x v="3"/>
    <x v="27"/>
    <x v="1"/>
    <x v="216"/>
    <x v="1719"/>
    <x v="236"/>
    <x v="76"/>
    <x v="55"/>
    <x v="829"/>
    <x v="450"/>
  </r>
  <r>
    <n v="355950"/>
    <x v="3"/>
    <x v="7"/>
    <x v="4"/>
    <x v="1787"/>
    <x v="1"/>
    <x v="1"/>
    <x v="1"/>
    <x v="1"/>
    <x v="1"/>
    <x v="1"/>
    <x v="1"/>
    <x v="144"/>
    <x v="1720"/>
    <x v="123"/>
    <x v="108"/>
    <x v="54"/>
    <x v="1040"/>
    <x v="127"/>
  </r>
  <r>
    <n v="485000"/>
    <x v="4"/>
    <x v="7"/>
    <x v="429"/>
    <x v="1788"/>
    <x v="2"/>
    <x v="1"/>
    <x v="1"/>
    <x v="1"/>
    <x v="5"/>
    <x v="74"/>
    <x v="1"/>
    <x v="323"/>
    <x v="1721"/>
    <x v="383"/>
    <x v="1"/>
    <x v="69"/>
    <x v="1886"/>
    <x v="402"/>
  </r>
  <r>
    <n v="143000"/>
    <x v="1"/>
    <x v="1"/>
    <x v="31"/>
    <x v="1789"/>
    <x v="1"/>
    <x v="1"/>
    <x v="1"/>
    <x v="3"/>
    <x v="2"/>
    <x v="19"/>
    <x v="1"/>
    <x v="286"/>
    <x v="307"/>
    <x v="31"/>
    <x v="1"/>
    <x v="20"/>
    <x v="1887"/>
    <x v="173"/>
  </r>
  <r>
    <n v="3280000"/>
    <x v="2"/>
    <x v="8"/>
    <x v="430"/>
    <x v="3"/>
    <x v="5"/>
    <x v="2"/>
    <x v="3"/>
    <x v="1"/>
    <x v="4"/>
    <x v="6"/>
    <x v="1"/>
    <x v="154"/>
    <x v="1358"/>
    <x v="384"/>
    <x v="178"/>
    <x v="36"/>
    <x v="907"/>
    <x v="421"/>
  </r>
  <r>
    <n v="355000"/>
    <x v="1"/>
    <x v="1"/>
    <x v="223"/>
    <x v="1790"/>
    <x v="1"/>
    <x v="1"/>
    <x v="1"/>
    <x v="3"/>
    <x v="1"/>
    <x v="60"/>
    <x v="1"/>
    <x v="17"/>
    <x v="1722"/>
    <x v="107"/>
    <x v="1"/>
    <x v="60"/>
    <x v="1888"/>
    <x v="152"/>
  </r>
  <r>
    <n v="1130000"/>
    <x v="4"/>
    <x v="12"/>
    <x v="124"/>
    <x v="1791"/>
    <x v="2"/>
    <x v="1"/>
    <x v="2"/>
    <x v="3"/>
    <x v="5"/>
    <x v="15"/>
    <x v="1"/>
    <x v="353"/>
    <x v="1723"/>
    <x v="250"/>
    <x v="157"/>
    <x v="57"/>
    <x v="1889"/>
    <x v="257"/>
  </r>
  <r>
    <n v="200000"/>
    <x v="4"/>
    <x v="8"/>
    <x v="337"/>
    <x v="1792"/>
    <x v="1"/>
    <x v="1"/>
    <x v="1"/>
    <x v="3"/>
    <x v="1"/>
    <x v="37"/>
    <x v="1"/>
    <x v="13"/>
    <x v="1724"/>
    <x v="58"/>
    <x v="1"/>
    <x v="37"/>
    <x v="502"/>
    <x v="502"/>
  </r>
  <r>
    <n v="913000"/>
    <x v="3"/>
    <x v="7"/>
    <x v="431"/>
    <x v="1793"/>
    <x v="2"/>
    <x v="1"/>
    <x v="1"/>
    <x v="1"/>
    <x v="4"/>
    <x v="79"/>
    <x v="1"/>
    <x v="296"/>
    <x v="1725"/>
    <x v="385"/>
    <x v="1"/>
    <x v="43"/>
    <x v="1890"/>
    <x v="508"/>
  </r>
  <r>
    <n v="1600000"/>
    <x v="1"/>
    <x v="7"/>
    <x v="42"/>
    <x v="1794"/>
    <x v="1"/>
    <x v="1"/>
    <x v="4"/>
    <x v="3"/>
    <x v="5"/>
    <x v="38"/>
    <x v="1"/>
    <x v="63"/>
    <x v="1726"/>
    <x v="187"/>
    <x v="157"/>
    <x v="40"/>
    <x v="1891"/>
    <x v="176"/>
  </r>
  <r>
    <n v="409900"/>
    <x v="2"/>
    <x v="7"/>
    <x v="96"/>
    <x v="1795"/>
    <x v="2"/>
    <x v="1"/>
    <x v="1"/>
    <x v="1"/>
    <x v="5"/>
    <x v="83"/>
    <x v="1"/>
    <x v="166"/>
    <x v="1727"/>
    <x v="53"/>
    <x v="1"/>
    <x v="60"/>
    <x v="120"/>
    <x v="42"/>
  </r>
  <r>
    <n v="265000"/>
    <x v="3"/>
    <x v="1"/>
    <x v="224"/>
    <x v="1796"/>
    <x v="1"/>
    <x v="1"/>
    <x v="1"/>
    <x v="1"/>
    <x v="2"/>
    <x v="40"/>
    <x v="1"/>
    <x v="17"/>
    <x v="1728"/>
    <x v="4"/>
    <x v="31"/>
    <x v="46"/>
    <x v="1892"/>
    <x v="125"/>
  </r>
  <r>
    <n v="740000"/>
    <x v="4"/>
    <x v="3"/>
    <x v="432"/>
    <x v="617"/>
    <x v="1"/>
    <x v="1"/>
    <x v="1"/>
    <x v="2"/>
    <x v="3"/>
    <x v="1"/>
    <x v="1"/>
    <x v="212"/>
    <x v="1729"/>
    <x v="386"/>
    <x v="179"/>
    <x v="36"/>
    <x v="1893"/>
    <x v="319"/>
  </r>
  <r>
    <n v="306000"/>
    <x v="3"/>
    <x v="7"/>
    <x v="200"/>
    <x v="1797"/>
    <x v="2"/>
    <x v="1"/>
    <x v="1"/>
    <x v="1"/>
    <x v="1"/>
    <x v="6"/>
    <x v="1"/>
    <x v="233"/>
    <x v="702"/>
    <x v="182"/>
    <x v="1"/>
    <x v="20"/>
    <x v="981"/>
    <x v="423"/>
  </r>
  <r>
    <n v="381000"/>
    <x v="1"/>
    <x v="7"/>
    <x v="195"/>
    <x v="1798"/>
    <x v="2"/>
    <x v="1"/>
    <x v="1"/>
    <x v="1"/>
    <x v="1"/>
    <x v="10"/>
    <x v="1"/>
    <x v="146"/>
    <x v="1730"/>
    <x v="253"/>
    <x v="1"/>
    <x v="55"/>
    <x v="1222"/>
    <x v="509"/>
  </r>
  <r>
    <n v="1220000"/>
    <x v="1"/>
    <x v="10"/>
    <x v="116"/>
    <x v="1799"/>
    <x v="2"/>
    <x v="1"/>
    <x v="2"/>
    <x v="1"/>
    <x v="7"/>
    <x v="3"/>
    <x v="1"/>
    <x v="51"/>
    <x v="1731"/>
    <x v="37"/>
    <x v="180"/>
    <x v="47"/>
    <x v="1894"/>
    <x v="313"/>
  </r>
  <r>
    <n v="1050000"/>
    <x v="1"/>
    <x v="12"/>
    <x v="281"/>
    <x v="1800"/>
    <x v="1"/>
    <x v="1"/>
    <x v="2"/>
    <x v="3"/>
    <x v="3"/>
    <x v="23"/>
    <x v="1"/>
    <x v="151"/>
    <x v="1732"/>
    <x v="165"/>
    <x v="23"/>
    <x v="30"/>
    <x v="1895"/>
    <x v="31"/>
  </r>
  <r>
    <n v="408000"/>
    <x v="2"/>
    <x v="1"/>
    <x v="407"/>
    <x v="705"/>
    <x v="1"/>
    <x v="1"/>
    <x v="1"/>
    <x v="2"/>
    <x v="2"/>
    <x v="26"/>
    <x v="1"/>
    <x v="152"/>
    <x v="71"/>
    <x v="290"/>
    <x v="1"/>
    <x v="18"/>
    <x v="1896"/>
    <x v="109"/>
  </r>
  <r>
    <n v="739900"/>
    <x v="4"/>
    <x v="7"/>
    <x v="304"/>
    <x v="1801"/>
    <x v="2"/>
    <x v="1"/>
    <x v="1"/>
    <x v="1"/>
    <x v="5"/>
    <x v="55"/>
    <x v="1"/>
    <x v="167"/>
    <x v="1733"/>
    <x v="337"/>
    <x v="1"/>
    <x v="24"/>
    <x v="1897"/>
    <x v="349"/>
  </r>
  <r>
    <n v="674250"/>
    <x v="3"/>
    <x v="7"/>
    <x v="313"/>
    <x v="1132"/>
    <x v="1"/>
    <x v="1"/>
    <x v="1"/>
    <x v="3"/>
    <x v="5"/>
    <x v="22"/>
    <x v="1"/>
    <x v="219"/>
    <x v="1734"/>
    <x v="93"/>
    <x v="1"/>
    <x v="66"/>
    <x v="1391"/>
    <x v="510"/>
  </r>
  <r>
    <n v="438400"/>
    <x v="2"/>
    <x v="1"/>
    <x v="121"/>
    <x v="739"/>
    <x v="1"/>
    <x v="1"/>
    <x v="1"/>
    <x v="3"/>
    <x v="1"/>
    <x v="39"/>
    <x v="1"/>
    <x v="101"/>
    <x v="255"/>
    <x v="105"/>
    <x v="1"/>
    <x v="54"/>
    <x v="971"/>
    <x v="158"/>
  </r>
  <r>
    <n v="1700000"/>
    <x v="4"/>
    <x v="15"/>
    <x v="351"/>
    <x v="1802"/>
    <x v="2"/>
    <x v="1"/>
    <x v="2"/>
    <x v="1"/>
    <x v="4"/>
    <x v="33"/>
    <x v="1"/>
    <x v="213"/>
    <x v="734"/>
    <x v="387"/>
    <x v="39"/>
    <x v="19"/>
    <x v="1898"/>
    <x v="504"/>
  </r>
  <r>
    <n v="703000"/>
    <x v="1"/>
    <x v="4"/>
    <x v="113"/>
    <x v="1532"/>
    <x v="3"/>
    <x v="1"/>
    <x v="1"/>
    <x v="1"/>
    <x v="3"/>
    <x v="69"/>
    <x v="11"/>
    <x v="27"/>
    <x v="816"/>
    <x v="99"/>
    <x v="1"/>
    <x v="44"/>
    <x v="1198"/>
    <x v="407"/>
  </r>
  <r>
    <n v="262000"/>
    <x v="1"/>
    <x v="8"/>
    <x v="105"/>
    <x v="1803"/>
    <x v="1"/>
    <x v="1"/>
    <x v="1"/>
    <x v="3"/>
    <x v="1"/>
    <x v="46"/>
    <x v="1"/>
    <x v="94"/>
    <x v="1735"/>
    <x v="104"/>
    <x v="1"/>
    <x v="31"/>
    <x v="1899"/>
    <x v="216"/>
  </r>
  <r>
    <n v="353000"/>
    <x v="1"/>
    <x v="4"/>
    <x v="86"/>
    <x v="1804"/>
    <x v="1"/>
    <x v="1"/>
    <x v="1"/>
    <x v="1"/>
    <x v="1"/>
    <x v="34"/>
    <x v="1"/>
    <x v="32"/>
    <x v="1198"/>
    <x v="79"/>
    <x v="1"/>
    <x v="49"/>
    <x v="1900"/>
    <x v="511"/>
  </r>
  <r>
    <n v="500000"/>
    <x v="3"/>
    <x v="7"/>
    <x v="140"/>
    <x v="1782"/>
    <x v="2"/>
    <x v="1"/>
    <x v="1"/>
    <x v="1"/>
    <x v="3"/>
    <x v="7"/>
    <x v="1"/>
    <x v="53"/>
    <x v="287"/>
    <x v="133"/>
    <x v="1"/>
    <x v="24"/>
    <x v="1901"/>
    <x v="159"/>
  </r>
  <r>
    <n v="1280000"/>
    <x v="3"/>
    <x v="7"/>
    <x v="42"/>
    <x v="1371"/>
    <x v="3"/>
    <x v="1"/>
    <x v="3"/>
    <x v="1"/>
    <x v="5"/>
    <x v="104"/>
    <x v="10"/>
    <x v="275"/>
    <x v="1736"/>
    <x v="141"/>
    <x v="160"/>
    <x v="44"/>
    <x v="1496"/>
    <x v="264"/>
  </r>
  <r>
    <n v="332000"/>
    <x v="3"/>
    <x v="7"/>
    <x v="48"/>
    <x v="1805"/>
    <x v="2"/>
    <x v="1"/>
    <x v="1"/>
    <x v="1"/>
    <x v="3"/>
    <x v="74"/>
    <x v="1"/>
    <x v="137"/>
    <x v="1737"/>
    <x v="15"/>
    <x v="1"/>
    <x v="35"/>
    <x v="1902"/>
    <x v="304"/>
  </r>
  <r>
    <n v="824000"/>
    <x v="3"/>
    <x v="7"/>
    <x v="28"/>
    <x v="1806"/>
    <x v="1"/>
    <x v="1"/>
    <x v="1"/>
    <x v="3"/>
    <x v="5"/>
    <x v="89"/>
    <x v="1"/>
    <x v="261"/>
    <x v="1391"/>
    <x v="98"/>
    <x v="11"/>
    <x v="36"/>
    <x v="1903"/>
    <x v="392"/>
  </r>
  <r>
    <n v="290000"/>
    <x v="3"/>
    <x v="4"/>
    <x v="34"/>
    <x v="1807"/>
    <x v="1"/>
    <x v="1"/>
    <x v="1"/>
    <x v="1"/>
    <x v="1"/>
    <x v="21"/>
    <x v="1"/>
    <x v="148"/>
    <x v="4"/>
    <x v="175"/>
    <x v="1"/>
    <x v="39"/>
    <x v="854"/>
    <x v="154"/>
  </r>
  <r>
    <n v="700000"/>
    <x v="1"/>
    <x v="7"/>
    <x v="34"/>
    <x v="1808"/>
    <x v="2"/>
    <x v="1"/>
    <x v="4"/>
    <x v="1"/>
    <x v="5"/>
    <x v="50"/>
    <x v="1"/>
    <x v="177"/>
    <x v="1738"/>
    <x v="25"/>
    <x v="161"/>
    <x v="58"/>
    <x v="1904"/>
    <x v="123"/>
  </r>
  <r>
    <n v="550000"/>
    <x v="2"/>
    <x v="1"/>
    <x v="174"/>
    <x v="1809"/>
    <x v="1"/>
    <x v="1"/>
    <x v="1"/>
    <x v="3"/>
    <x v="1"/>
    <x v="36"/>
    <x v="1"/>
    <x v="89"/>
    <x v="1739"/>
    <x v="306"/>
    <x v="7"/>
    <x v="13"/>
    <x v="1905"/>
    <x v="4"/>
  </r>
  <r>
    <n v="549000"/>
    <x v="2"/>
    <x v="1"/>
    <x v="154"/>
    <x v="1810"/>
    <x v="3"/>
    <x v="1"/>
    <x v="1"/>
    <x v="3"/>
    <x v="1"/>
    <x v="18"/>
    <x v="1"/>
    <x v="11"/>
    <x v="1740"/>
    <x v="30"/>
    <x v="1"/>
    <x v="18"/>
    <x v="1906"/>
    <x v="138"/>
  </r>
  <r>
    <n v="1870000"/>
    <x v="3"/>
    <x v="7"/>
    <x v="16"/>
    <x v="1811"/>
    <x v="1"/>
    <x v="1"/>
    <x v="4"/>
    <x v="3"/>
    <x v="5"/>
    <x v="2"/>
    <x v="1"/>
    <x v="262"/>
    <x v="1741"/>
    <x v="242"/>
    <x v="2"/>
    <x v="40"/>
    <x v="1907"/>
    <x v="388"/>
  </r>
  <r>
    <n v="858000"/>
    <x v="3"/>
    <x v="2"/>
    <x v="319"/>
    <x v="1812"/>
    <x v="2"/>
    <x v="1"/>
    <x v="1"/>
    <x v="1"/>
    <x v="5"/>
    <x v="65"/>
    <x v="1"/>
    <x v="311"/>
    <x v="1742"/>
    <x v="61"/>
    <x v="1"/>
    <x v="11"/>
    <x v="1908"/>
    <x v="111"/>
  </r>
  <r>
    <n v="345000"/>
    <x v="2"/>
    <x v="1"/>
    <x v="302"/>
    <x v="1813"/>
    <x v="1"/>
    <x v="1"/>
    <x v="1"/>
    <x v="1"/>
    <x v="1"/>
    <x v="20"/>
    <x v="1"/>
    <x v="115"/>
    <x v="1743"/>
    <x v="171"/>
    <x v="1"/>
    <x v="18"/>
    <x v="1507"/>
    <x v="138"/>
  </r>
  <r>
    <n v="340000"/>
    <x v="3"/>
    <x v="8"/>
    <x v="76"/>
    <x v="1814"/>
    <x v="5"/>
    <x v="1"/>
    <x v="1"/>
    <x v="1"/>
    <x v="3"/>
    <x v="30"/>
    <x v="38"/>
    <x v="129"/>
    <x v="1744"/>
    <x v="103"/>
    <x v="1"/>
    <x v="59"/>
    <x v="1909"/>
    <x v="345"/>
  </r>
  <r>
    <n v="1220000"/>
    <x v="3"/>
    <x v="2"/>
    <x v="2"/>
    <x v="108"/>
    <x v="5"/>
    <x v="1"/>
    <x v="1"/>
    <x v="3"/>
    <x v="5"/>
    <x v="57"/>
    <x v="1"/>
    <x v="57"/>
    <x v="1391"/>
    <x v="27"/>
    <x v="1"/>
    <x v="19"/>
    <x v="1910"/>
    <x v="243"/>
  </r>
  <r>
    <n v="275000"/>
    <x v="1"/>
    <x v="2"/>
    <x v="56"/>
    <x v="1815"/>
    <x v="4"/>
    <x v="1"/>
    <x v="1"/>
    <x v="1"/>
    <x v="1"/>
    <x v="108"/>
    <x v="1"/>
    <x v="47"/>
    <x v="1745"/>
    <x v="54"/>
    <x v="1"/>
    <x v="18"/>
    <x v="952"/>
    <x v="126"/>
  </r>
  <r>
    <n v="405000"/>
    <x v="1"/>
    <x v="1"/>
    <x v="36"/>
    <x v="1816"/>
    <x v="1"/>
    <x v="1"/>
    <x v="1"/>
    <x v="1"/>
    <x v="1"/>
    <x v="8"/>
    <x v="1"/>
    <x v="103"/>
    <x v="1746"/>
    <x v="123"/>
    <x v="1"/>
    <x v="36"/>
    <x v="1911"/>
    <x v="376"/>
  </r>
  <r>
    <n v="432500"/>
    <x v="1"/>
    <x v="4"/>
    <x v="148"/>
    <x v="1817"/>
    <x v="2"/>
    <x v="1"/>
    <x v="1"/>
    <x v="2"/>
    <x v="1"/>
    <x v="78"/>
    <x v="1"/>
    <x v="19"/>
    <x v="1747"/>
    <x v="96"/>
    <x v="1"/>
    <x v="61"/>
    <x v="1912"/>
    <x v="379"/>
  </r>
  <r>
    <n v="236500"/>
    <x v="3"/>
    <x v="1"/>
    <x v="76"/>
    <x v="1818"/>
    <x v="3"/>
    <x v="1"/>
    <x v="1"/>
    <x v="1"/>
    <x v="2"/>
    <x v="45"/>
    <x v="1"/>
    <x v="76"/>
    <x v="566"/>
    <x v="104"/>
    <x v="12"/>
    <x v="46"/>
    <x v="849"/>
    <x v="67"/>
  </r>
  <r>
    <n v="679000"/>
    <x v="3"/>
    <x v="6"/>
    <x v="167"/>
    <x v="1819"/>
    <x v="3"/>
    <x v="1"/>
    <x v="1"/>
    <x v="3"/>
    <x v="3"/>
    <x v="88"/>
    <x v="1"/>
    <x v="217"/>
    <x v="1748"/>
    <x v="128"/>
    <x v="1"/>
    <x v="16"/>
    <x v="1913"/>
    <x v="58"/>
  </r>
  <r>
    <n v="543000"/>
    <x v="3"/>
    <x v="7"/>
    <x v="32"/>
    <x v="1820"/>
    <x v="2"/>
    <x v="1"/>
    <x v="1"/>
    <x v="1"/>
    <x v="3"/>
    <x v="7"/>
    <x v="1"/>
    <x v="104"/>
    <x v="1749"/>
    <x v="246"/>
    <x v="1"/>
    <x v="18"/>
    <x v="72"/>
    <x v="210"/>
  </r>
  <r>
    <n v="294000"/>
    <x v="1"/>
    <x v="1"/>
    <x v="105"/>
    <x v="1821"/>
    <x v="1"/>
    <x v="1"/>
    <x v="1"/>
    <x v="1"/>
    <x v="1"/>
    <x v="39"/>
    <x v="1"/>
    <x v="31"/>
    <x v="1750"/>
    <x v="42"/>
    <x v="15"/>
    <x v="1"/>
    <x v="438"/>
    <x v="99"/>
  </r>
  <r>
    <n v="340500"/>
    <x v="1"/>
    <x v="8"/>
    <x v="15"/>
    <x v="1822"/>
    <x v="1"/>
    <x v="1"/>
    <x v="1"/>
    <x v="3"/>
    <x v="1"/>
    <x v="19"/>
    <x v="1"/>
    <x v="94"/>
    <x v="1751"/>
    <x v="14"/>
    <x v="1"/>
    <x v="27"/>
    <x v="1914"/>
    <x v="128"/>
  </r>
  <r>
    <n v="1010000"/>
    <x v="3"/>
    <x v="7"/>
    <x v="304"/>
    <x v="1823"/>
    <x v="2"/>
    <x v="1"/>
    <x v="1"/>
    <x v="1"/>
    <x v="5"/>
    <x v="46"/>
    <x v="1"/>
    <x v="51"/>
    <x v="1237"/>
    <x v="337"/>
    <x v="1"/>
    <x v="57"/>
    <x v="1915"/>
    <x v="151"/>
  </r>
  <r>
    <n v="335000"/>
    <x v="2"/>
    <x v="4"/>
    <x v="128"/>
    <x v="1824"/>
    <x v="1"/>
    <x v="1"/>
    <x v="1"/>
    <x v="1"/>
    <x v="3"/>
    <x v="77"/>
    <x v="1"/>
    <x v="192"/>
    <x v="1752"/>
    <x v="132"/>
    <x v="1"/>
    <x v="24"/>
    <x v="451"/>
    <x v="277"/>
  </r>
  <r>
    <n v="425000"/>
    <x v="1"/>
    <x v="4"/>
    <x v="58"/>
    <x v="1825"/>
    <x v="1"/>
    <x v="1"/>
    <x v="1"/>
    <x v="1"/>
    <x v="1"/>
    <x v="56"/>
    <x v="1"/>
    <x v="136"/>
    <x v="1753"/>
    <x v="56"/>
    <x v="1"/>
    <x v="63"/>
    <x v="1916"/>
    <x v="342"/>
  </r>
  <r>
    <n v="353000"/>
    <x v="1"/>
    <x v="7"/>
    <x v="218"/>
    <x v="1826"/>
    <x v="2"/>
    <x v="1"/>
    <x v="1"/>
    <x v="3"/>
    <x v="3"/>
    <x v="6"/>
    <x v="1"/>
    <x v="54"/>
    <x v="1754"/>
    <x v="193"/>
    <x v="1"/>
    <x v="59"/>
    <x v="1917"/>
    <x v="168"/>
  </r>
  <r>
    <n v="540000"/>
    <x v="1"/>
    <x v="7"/>
    <x v="88"/>
    <x v="1827"/>
    <x v="2"/>
    <x v="1"/>
    <x v="1"/>
    <x v="1"/>
    <x v="3"/>
    <x v="42"/>
    <x v="1"/>
    <x v="68"/>
    <x v="1755"/>
    <x v="120"/>
    <x v="1"/>
    <x v="56"/>
    <x v="137"/>
    <x v="143"/>
  </r>
  <r>
    <n v="640000"/>
    <x v="4"/>
    <x v="12"/>
    <x v="346"/>
    <x v="1828"/>
    <x v="2"/>
    <x v="1"/>
    <x v="1"/>
    <x v="1"/>
    <x v="5"/>
    <x v="55"/>
    <x v="1"/>
    <x v="92"/>
    <x v="1756"/>
    <x v="250"/>
    <x v="77"/>
    <x v="5"/>
    <x v="1562"/>
    <x v="236"/>
  </r>
  <r>
    <n v="339950"/>
    <x v="1"/>
    <x v="1"/>
    <x v="105"/>
    <x v="1829"/>
    <x v="1"/>
    <x v="1"/>
    <x v="1"/>
    <x v="1"/>
    <x v="3"/>
    <x v="37"/>
    <x v="1"/>
    <x v="78"/>
    <x v="361"/>
    <x v="104"/>
    <x v="1"/>
    <x v="3"/>
    <x v="766"/>
    <x v="194"/>
  </r>
  <r>
    <n v="195000"/>
    <x v="1"/>
    <x v="8"/>
    <x v="154"/>
    <x v="57"/>
    <x v="1"/>
    <x v="1"/>
    <x v="1"/>
    <x v="5"/>
    <x v="1"/>
    <x v="15"/>
    <x v="1"/>
    <x v="113"/>
    <x v="196"/>
    <x v="112"/>
    <x v="80"/>
    <x v="49"/>
    <x v="1918"/>
    <x v="326"/>
  </r>
  <r>
    <n v="322000"/>
    <x v="1"/>
    <x v="8"/>
    <x v="154"/>
    <x v="57"/>
    <x v="1"/>
    <x v="1"/>
    <x v="1"/>
    <x v="5"/>
    <x v="1"/>
    <x v="15"/>
    <x v="1"/>
    <x v="113"/>
    <x v="196"/>
    <x v="112"/>
    <x v="80"/>
    <x v="49"/>
    <x v="1918"/>
    <x v="326"/>
  </r>
  <r>
    <n v="660000"/>
    <x v="3"/>
    <x v="8"/>
    <x v="237"/>
    <x v="1301"/>
    <x v="1"/>
    <x v="1"/>
    <x v="1"/>
    <x v="1"/>
    <x v="3"/>
    <x v="65"/>
    <x v="1"/>
    <x v="104"/>
    <x v="179"/>
    <x v="98"/>
    <x v="150"/>
    <x v="41"/>
    <x v="1919"/>
    <x v="202"/>
  </r>
  <r>
    <n v="280000"/>
    <x v="6"/>
    <x v="3"/>
    <x v="98"/>
    <x v="1830"/>
    <x v="2"/>
    <x v="1"/>
    <x v="1"/>
    <x v="1"/>
    <x v="1"/>
    <x v="42"/>
    <x v="1"/>
    <x v="104"/>
    <x v="264"/>
    <x v="225"/>
    <x v="1"/>
    <x v="17"/>
    <x v="1920"/>
    <x v="169"/>
  </r>
  <r>
    <n v="300000"/>
    <x v="6"/>
    <x v="3"/>
    <x v="98"/>
    <x v="1830"/>
    <x v="2"/>
    <x v="1"/>
    <x v="1"/>
    <x v="1"/>
    <x v="1"/>
    <x v="42"/>
    <x v="1"/>
    <x v="104"/>
    <x v="264"/>
    <x v="225"/>
    <x v="1"/>
    <x v="17"/>
    <x v="1920"/>
    <x v="169"/>
  </r>
  <r>
    <n v="207500"/>
    <x v="1"/>
    <x v="1"/>
    <x v="107"/>
    <x v="1831"/>
    <x v="1"/>
    <x v="1"/>
    <x v="1"/>
    <x v="3"/>
    <x v="2"/>
    <x v="38"/>
    <x v="1"/>
    <x v="115"/>
    <x v="1757"/>
    <x v="85"/>
    <x v="1"/>
    <x v="31"/>
    <x v="1921"/>
    <x v="31"/>
  </r>
  <r>
    <n v="195000"/>
    <x v="1"/>
    <x v="6"/>
    <x v="29"/>
    <x v="1832"/>
    <x v="1"/>
    <x v="1"/>
    <x v="1"/>
    <x v="1"/>
    <x v="1"/>
    <x v="49"/>
    <x v="1"/>
    <x v="30"/>
    <x v="1758"/>
    <x v="29"/>
    <x v="1"/>
    <x v="9"/>
    <x v="1368"/>
    <x v="17"/>
  </r>
  <r>
    <n v="700000"/>
    <x v="1"/>
    <x v="4"/>
    <x v="93"/>
    <x v="1493"/>
    <x v="1"/>
    <x v="1"/>
    <x v="1"/>
    <x v="2"/>
    <x v="1"/>
    <x v="43"/>
    <x v="1"/>
    <x v="12"/>
    <x v="1679"/>
    <x v="78"/>
    <x v="141"/>
    <x v="26"/>
    <x v="1234"/>
    <x v="81"/>
  </r>
  <r>
    <n v="560000"/>
    <x v="3"/>
    <x v="8"/>
    <x v="55"/>
    <x v="1833"/>
    <x v="1"/>
    <x v="1"/>
    <x v="4"/>
    <x v="3"/>
    <x v="1"/>
    <x v="93"/>
    <x v="1"/>
    <x v="50"/>
    <x v="453"/>
    <x v="84"/>
    <x v="98"/>
    <x v="65"/>
    <x v="1124"/>
    <x v="179"/>
  </r>
  <r>
    <n v="260000"/>
    <x v="1"/>
    <x v="8"/>
    <x v="81"/>
    <x v="1834"/>
    <x v="1"/>
    <x v="1"/>
    <x v="1"/>
    <x v="2"/>
    <x v="1"/>
    <x v="90"/>
    <x v="1"/>
    <x v="42"/>
    <x v="1759"/>
    <x v="191"/>
    <x v="1"/>
    <x v="14"/>
    <x v="1922"/>
    <x v="93"/>
  </r>
  <r>
    <n v="575000"/>
    <x v="1"/>
    <x v="8"/>
    <x v="81"/>
    <x v="1834"/>
    <x v="1"/>
    <x v="1"/>
    <x v="1"/>
    <x v="2"/>
    <x v="1"/>
    <x v="90"/>
    <x v="1"/>
    <x v="42"/>
    <x v="1759"/>
    <x v="191"/>
    <x v="1"/>
    <x v="14"/>
    <x v="1922"/>
    <x v="93"/>
  </r>
  <r>
    <n v="475000"/>
    <x v="1"/>
    <x v="7"/>
    <x v="192"/>
    <x v="1835"/>
    <x v="2"/>
    <x v="1"/>
    <x v="1"/>
    <x v="1"/>
    <x v="3"/>
    <x v="55"/>
    <x v="1"/>
    <x v="80"/>
    <x v="1760"/>
    <x v="139"/>
    <x v="94"/>
    <x v="66"/>
    <x v="1923"/>
    <x v="121"/>
  </r>
  <r>
    <n v="285000"/>
    <x v="1"/>
    <x v="8"/>
    <x v="211"/>
    <x v="1415"/>
    <x v="1"/>
    <x v="1"/>
    <x v="1"/>
    <x v="1"/>
    <x v="1"/>
    <x v="66"/>
    <x v="15"/>
    <x v="30"/>
    <x v="1761"/>
    <x v="40"/>
    <x v="141"/>
    <x v="46"/>
    <x v="1924"/>
    <x v="375"/>
  </r>
  <r>
    <n v="753888"/>
    <x v="3"/>
    <x v="7"/>
    <x v="77"/>
    <x v="619"/>
    <x v="2"/>
    <x v="1"/>
    <x v="4"/>
    <x v="1"/>
    <x v="5"/>
    <x v="10"/>
    <x v="1"/>
    <x v="292"/>
    <x v="104"/>
    <x v="72"/>
    <x v="1"/>
    <x v="56"/>
    <x v="1784"/>
    <x v="131"/>
  </r>
  <r>
    <n v="650000"/>
    <x v="1"/>
    <x v="7"/>
    <x v="84"/>
    <x v="78"/>
    <x v="2"/>
    <x v="1"/>
    <x v="1"/>
    <x v="1"/>
    <x v="5"/>
    <x v="10"/>
    <x v="1"/>
    <x v="164"/>
    <x v="130"/>
    <x v="82"/>
    <x v="1"/>
    <x v="56"/>
    <x v="722"/>
    <x v="365"/>
  </r>
  <r>
    <n v="620000"/>
    <x v="1"/>
    <x v="2"/>
    <x v="34"/>
    <x v="91"/>
    <x v="3"/>
    <x v="1"/>
    <x v="1"/>
    <x v="3"/>
    <x v="1"/>
    <x v="28"/>
    <x v="1"/>
    <x v="16"/>
    <x v="93"/>
    <x v="126"/>
    <x v="23"/>
    <x v="26"/>
    <x v="1925"/>
    <x v="80"/>
  </r>
  <r>
    <n v="526000"/>
    <x v="1"/>
    <x v="8"/>
    <x v="9"/>
    <x v="1836"/>
    <x v="1"/>
    <x v="1"/>
    <x v="1"/>
    <x v="1"/>
    <x v="1"/>
    <x v="13"/>
    <x v="1"/>
    <x v="158"/>
    <x v="1762"/>
    <x v="149"/>
    <x v="40"/>
    <x v="43"/>
    <x v="1525"/>
    <x v="310"/>
  </r>
  <r>
    <n v="155000"/>
    <x v="2"/>
    <x v="1"/>
    <x v="115"/>
    <x v="637"/>
    <x v="1"/>
    <x v="1"/>
    <x v="1"/>
    <x v="2"/>
    <x v="2"/>
    <x v="53"/>
    <x v="1"/>
    <x v="24"/>
    <x v="821"/>
    <x v="90"/>
    <x v="1"/>
    <x v="29"/>
    <x v="1926"/>
    <x v="42"/>
  </r>
  <r>
    <n v="342000"/>
    <x v="3"/>
    <x v="4"/>
    <x v="40"/>
    <x v="1760"/>
    <x v="1"/>
    <x v="1"/>
    <x v="1"/>
    <x v="1"/>
    <x v="1"/>
    <x v="37"/>
    <x v="1"/>
    <x v="32"/>
    <x v="822"/>
    <x v="142"/>
    <x v="50"/>
    <x v="63"/>
    <x v="659"/>
    <x v="166"/>
  </r>
  <r>
    <n v="390000"/>
    <x v="1"/>
    <x v="8"/>
    <x v="36"/>
    <x v="1837"/>
    <x v="1"/>
    <x v="1"/>
    <x v="1"/>
    <x v="1"/>
    <x v="1"/>
    <x v="29"/>
    <x v="1"/>
    <x v="90"/>
    <x v="1763"/>
    <x v="123"/>
    <x v="1"/>
    <x v="15"/>
    <x v="175"/>
    <x v="495"/>
  </r>
  <r>
    <n v="685000"/>
    <x v="1"/>
    <x v="9"/>
    <x v="46"/>
    <x v="392"/>
    <x v="2"/>
    <x v="1"/>
    <x v="1"/>
    <x v="3"/>
    <x v="5"/>
    <x v="71"/>
    <x v="1"/>
    <x v="193"/>
    <x v="1764"/>
    <x v="281"/>
    <x v="121"/>
    <x v="62"/>
    <x v="1927"/>
    <x v="484"/>
  </r>
  <r>
    <n v="608000"/>
    <x v="3"/>
    <x v="7"/>
    <x v="272"/>
    <x v="1838"/>
    <x v="2"/>
    <x v="1"/>
    <x v="1"/>
    <x v="1"/>
    <x v="1"/>
    <x v="6"/>
    <x v="1"/>
    <x v="54"/>
    <x v="1765"/>
    <x v="177"/>
    <x v="1"/>
    <x v="6"/>
    <x v="1840"/>
    <x v="68"/>
  </r>
  <r>
    <n v="179900"/>
    <x v="2"/>
    <x v="1"/>
    <x v="387"/>
    <x v="87"/>
    <x v="1"/>
    <x v="1"/>
    <x v="1"/>
    <x v="1"/>
    <x v="2"/>
    <x v="84"/>
    <x v="1"/>
    <x v="86"/>
    <x v="38"/>
    <x v="350"/>
    <x v="1"/>
    <x v="53"/>
    <x v="1928"/>
    <x v="295"/>
  </r>
  <r>
    <n v="1250000"/>
    <x v="6"/>
    <x v="10"/>
    <x v="294"/>
    <x v="1839"/>
    <x v="2"/>
    <x v="1"/>
    <x v="4"/>
    <x v="2"/>
    <x v="5"/>
    <x v="91"/>
    <x v="47"/>
    <x v="14"/>
    <x v="1766"/>
    <x v="237"/>
    <x v="25"/>
    <x v="26"/>
    <x v="118"/>
    <x v="4"/>
  </r>
  <r>
    <n v="166000"/>
    <x v="1"/>
    <x v="1"/>
    <x v="141"/>
    <x v="1404"/>
    <x v="1"/>
    <x v="1"/>
    <x v="1"/>
    <x v="1"/>
    <x v="1"/>
    <x v="85"/>
    <x v="1"/>
    <x v="13"/>
    <x v="1767"/>
    <x v="70"/>
    <x v="1"/>
    <x v="53"/>
    <x v="1284"/>
    <x v="46"/>
  </r>
  <r>
    <n v="462000"/>
    <x v="1"/>
    <x v="6"/>
    <x v="25"/>
    <x v="242"/>
    <x v="3"/>
    <x v="1"/>
    <x v="1"/>
    <x v="1"/>
    <x v="3"/>
    <x v="88"/>
    <x v="1"/>
    <x v="26"/>
    <x v="12"/>
    <x v="194"/>
    <x v="7"/>
    <x v="46"/>
    <x v="1929"/>
    <x v="164"/>
  </r>
  <r>
    <n v="545000"/>
    <x v="3"/>
    <x v="7"/>
    <x v="213"/>
    <x v="1840"/>
    <x v="2"/>
    <x v="1"/>
    <x v="1"/>
    <x v="1"/>
    <x v="3"/>
    <x v="71"/>
    <x v="1"/>
    <x v="91"/>
    <x v="1768"/>
    <x v="125"/>
    <x v="1"/>
    <x v="56"/>
    <x v="1930"/>
    <x v="426"/>
  </r>
  <r>
    <n v="415000"/>
    <x v="1"/>
    <x v="1"/>
    <x v="123"/>
    <x v="242"/>
    <x v="3"/>
    <x v="1"/>
    <x v="1"/>
    <x v="1"/>
    <x v="1"/>
    <x v="109"/>
    <x v="1"/>
    <x v="156"/>
    <x v="54"/>
    <x v="94"/>
    <x v="1"/>
    <x v="38"/>
    <x v="1931"/>
    <x v="19"/>
  </r>
  <r>
    <n v="269000"/>
    <x v="1"/>
    <x v="7"/>
    <x v="123"/>
    <x v="639"/>
    <x v="2"/>
    <x v="1"/>
    <x v="1"/>
    <x v="1"/>
    <x v="1"/>
    <x v="10"/>
    <x v="1"/>
    <x v="109"/>
    <x v="828"/>
    <x v="94"/>
    <x v="1"/>
    <x v="10"/>
    <x v="417"/>
    <x v="122"/>
  </r>
  <r>
    <n v="356500"/>
    <x v="3"/>
    <x v="7"/>
    <x v="2"/>
    <x v="1841"/>
    <x v="2"/>
    <x v="1"/>
    <x v="1"/>
    <x v="1"/>
    <x v="3"/>
    <x v="41"/>
    <x v="1"/>
    <x v="196"/>
    <x v="1769"/>
    <x v="27"/>
    <x v="1"/>
    <x v="7"/>
    <x v="1932"/>
    <x v="115"/>
  </r>
  <r>
    <n v="225000"/>
    <x v="1"/>
    <x v="1"/>
    <x v="141"/>
    <x v="1842"/>
    <x v="1"/>
    <x v="1"/>
    <x v="1"/>
    <x v="3"/>
    <x v="2"/>
    <x v="54"/>
    <x v="1"/>
    <x v="47"/>
    <x v="24"/>
    <x v="70"/>
    <x v="1"/>
    <x v="8"/>
    <x v="1592"/>
    <x v="26"/>
  </r>
  <r>
    <n v="175000"/>
    <x v="2"/>
    <x v="1"/>
    <x v="309"/>
    <x v="1843"/>
    <x v="1"/>
    <x v="1"/>
    <x v="1"/>
    <x v="3"/>
    <x v="2"/>
    <x v="26"/>
    <x v="1"/>
    <x v="115"/>
    <x v="1770"/>
    <x v="266"/>
    <x v="1"/>
    <x v="17"/>
    <x v="1933"/>
    <x v="103"/>
  </r>
  <r>
    <n v="549000"/>
    <x v="4"/>
    <x v="7"/>
    <x v="25"/>
    <x v="1844"/>
    <x v="2"/>
    <x v="1"/>
    <x v="1"/>
    <x v="3"/>
    <x v="3"/>
    <x v="89"/>
    <x v="1"/>
    <x v="56"/>
    <x v="1771"/>
    <x v="23"/>
    <x v="1"/>
    <x v="41"/>
    <x v="1934"/>
    <x v="32"/>
  </r>
  <r>
    <n v="535000"/>
    <x v="1"/>
    <x v="9"/>
    <x v="33"/>
    <x v="1845"/>
    <x v="2"/>
    <x v="1"/>
    <x v="1"/>
    <x v="1"/>
    <x v="3"/>
    <x v="46"/>
    <x v="1"/>
    <x v="97"/>
    <x v="1772"/>
    <x v="275"/>
    <x v="1"/>
    <x v="30"/>
    <x v="242"/>
    <x v="406"/>
  </r>
  <r>
    <n v="627000"/>
    <x v="3"/>
    <x v="2"/>
    <x v="360"/>
    <x v="1846"/>
    <x v="1"/>
    <x v="1"/>
    <x v="1"/>
    <x v="1"/>
    <x v="3"/>
    <x v="44"/>
    <x v="1"/>
    <x v="76"/>
    <x v="1773"/>
    <x v="79"/>
    <x v="13"/>
    <x v="25"/>
    <x v="886"/>
    <x v="283"/>
  </r>
  <r>
    <n v="565000"/>
    <x v="1"/>
    <x v="4"/>
    <x v="49"/>
    <x v="1847"/>
    <x v="5"/>
    <x v="1"/>
    <x v="2"/>
    <x v="1"/>
    <x v="5"/>
    <x v="77"/>
    <x v="1"/>
    <x v="183"/>
    <x v="1774"/>
    <x v="258"/>
    <x v="1"/>
    <x v="30"/>
    <x v="365"/>
    <x v="76"/>
  </r>
  <r>
    <n v="392450"/>
    <x v="3"/>
    <x v="4"/>
    <x v="433"/>
    <x v="1848"/>
    <x v="1"/>
    <x v="1"/>
    <x v="1"/>
    <x v="1"/>
    <x v="1"/>
    <x v="102"/>
    <x v="1"/>
    <x v="97"/>
    <x v="1775"/>
    <x v="8"/>
    <x v="181"/>
    <x v="16"/>
    <x v="1935"/>
    <x v="441"/>
  </r>
  <r>
    <n v="509000"/>
    <x v="2"/>
    <x v="4"/>
    <x v="123"/>
    <x v="1849"/>
    <x v="1"/>
    <x v="1"/>
    <x v="1"/>
    <x v="1"/>
    <x v="3"/>
    <x v="55"/>
    <x v="1"/>
    <x v="75"/>
    <x v="1776"/>
    <x v="94"/>
    <x v="1"/>
    <x v="6"/>
    <x v="1936"/>
    <x v="401"/>
  </r>
  <r>
    <n v="340000"/>
    <x v="1"/>
    <x v="7"/>
    <x v="26"/>
    <x v="164"/>
    <x v="1"/>
    <x v="1"/>
    <x v="1"/>
    <x v="1"/>
    <x v="1"/>
    <x v="18"/>
    <x v="1"/>
    <x v="59"/>
    <x v="487"/>
    <x v="17"/>
    <x v="76"/>
    <x v="26"/>
    <x v="1937"/>
    <x v="149"/>
  </r>
  <r>
    <n v="537000"/>
    <x v="1"/>
    <x v="7"/>
    <x v="26"/>
    <x v="164"/>
    <x v="1"/>
    <x v="1"/>
    <x v="1"/>
    <x v="1"/>
    <x v="1"/>
    <x v="18"/>
    <x v="1"/>
    <x v="59"/>
    <x v="487"/>
    <x v="17"/>
    <x v="76"/>
    <x v="26"/>
    <x v="1937"/>
    <x v="149"/>
  </r>
  <r>
    <n v="865000"/>
    <x v="3"/>
    <x v="3"/>
    <x v="346"/>
    <x v="1850"/>
    <x v="2"/>
    <x v="1"/>
    <x v="1"/>
    <x v="1"/>
    <x v="7"/>
    <x v="96"/>
    <x v="1"/>
    <x v="149"/>
    <x v="1777"/>
    <x v="315"/>
    <x v="1"/>
    <x v="43"/>
    <x v="1398"/>
    <x v="254"/>
  </r>
  <r>
    <n v="358000"/>
    <x v="2"/>
    <x v="1"/>
    <x v="277"/>
    <x v="1851"/>
    <x v="1"/>
    <x v="1"/>
    <x v="1"/>
    <x v="1"/>
    <x v="1"/>
    <x v="26"/>
    <x v="1"/>
    <x v="24"/>
    <x v="935"/>
    <x v="168"/>
    <x v="1"/>
    <x v="61"/>
    <x v="392"/>
    <x v="129"/>
  </r>
  <r>
    <n v="595000"/>
    <x v="3"/>
    <x v="2"/>
    <x v="189"/>
    <x v="1852"/>
    <x v="3"/>
    <x v="1"/>
    <x v="1"/>
    <x v="2"/>
    <x v="1"/>
    <x v="75"/>
    <x v="1"/>
    <x v="146"/>
    <x v="215"/>
    <x v="149"/>
    <x v="43"/>
    <x v="44"/>
    <x v="1838"/>
    <x v="50"/>
  </r>
  <r>
    <n v="661000"/>
    <x v="3"/>
    <x v="7"/>
    <x v="434"/>
    <x v="1853"/>
    <x v="2"/>
    <x v="1"/>
    <x v="1"/>
    <x v="1"/>
    <x v="5"/>
    <x v="96"/>
    <x v="1"/>
    <x v="361"/>
    <x v="1778"/>
    <x v="388"/>
    <x v="1"/>
    <x v="24"/>
    <x v="1938"/>
    <x v="57"/>
  </r>
  <r>
    <n v="419950"/>
    <x v="1"/>
    <x v="2"/>
    <x v="156"/>
    <x v="377"/>
    <x v="1"/>
    <x v="1"/>
    <x v="1"/>
    <x v="3"/>
    <x v="1"/>
    <x v="13"/>
    <x v="1"/>
    <x v="15"/>
    <x v="530"/>
    <x v="5"/>
    <x v="22"/>
    <x v="42"/>
    <x v="1939"/>
    <x v="22"/>
  </r>
  <r>
    <n v="490000"/>
    <x v="3"/>
    <x v="12"/>
    <x v="63"/>
    <x v="1854"/>
    <x v="2"/>
    <x v="1"/>
    <x v="1"/>
    <x v="1"/>
    <x v="5"/>
    <x v="55"/>
    <x v="1"/>
    <x v="305"/>
    <x v="1779"/>
    <x v="241"/>
    <x v="1"/>
    <x v="10"/>
    <x v="839"/>
    <x v="322"/>
  </r>
  <r>
    <n v="525000"/>
    <x v="2"/>
    <x v="1"/>
    <x v="97"/>
    <x v="135"/>
    <x v="1"/>
    <x v="1"/>
    <x v="1"/>
    <x v="1"/>
    <x v="1"/>
    <x v="86"/>
    <x v="1"/>
    <x v="176"/>
    <x v="16"/>
    <x v="64"/>
    <x v="1"/>
    <x v="26"/>
    <x v="1940"/>
    <x v="79"/>
  </r>
  <r>
    <n v="350000"/>
    <x v="1"/>
    <x v="4"/>
    <x v="105"/>
    <x v="1855"/>
    <x v="4"/>
    <x v="1"/>
    <x v="1"/>
    <x v="1"/>
    <x v="1"/>
    <x v="7"/>
    <x v="1"/>
    <x v="89"/>
    <x v="1780"/>
    <x v="104"/>
    <x v="1"/>
    <x v="26"/>
    <x v="1941"/>
    <x v="144"/>
  </r>
  <r>
    <n v="552500"/>
    <x v="1"/>
    <x v="7"/>
    <x v="24"/>
    <x v="1856"/>
    <x v="2"/>
    <x v="1"/>
    <x v="1"/>
    <x v="1"/>
    <x v="5"/>
    <x v="41"/>
    <x v="1"/>
    <x v="259"/>
    <x v="1359"/>
    <x v="22"/>
    <x v="1"/>
    <x v="66"/>
    <x v="1942"/>
    <x v="227"/>
  </r>
  <r>
    <n v="210000"/>
    <x v="1"/>
    <x v="1"/>
    <x v="70"/>
    <x v="836"/>
    <x v="1"/>
    <x v="1"/>
    <x v="1"/>
    <x v="3"/>
    <x v="2"/>
    <x v="54"/>
    <x v="1"/>
    <x v="362"/>
    <x v="1781"/>
    <x v="65"/>
    <x v="1"/>
    <x v="31"/>
    <x v="1943"/>
    <x v="9"/>
  </r>
  <r>
    <n v="390000"/>
    <x v="1"/>
    <x v="7"/>
    <x v="144"/>
    <x v="1857"/>
    <x v="2"/>
    <x v="1"/>
    <x v="1"/>
    <x v="1"/>
    <x v="5"/>
    <x v="71"/>
    <x v="1"/>
    <x v="171"/>
    <x v="1782"/>
    <x v="277"/>
    <x v="1"/>
    <x v="35"/>
    <x v="1866"/>
    <x v="451"/>
  </r>
  <r>
    <n v="336800"/>
    <x v="4"/>
    <x v="8"/>
    <x v="262"/>
    <x v="1858"/>
    <x v="3"/>
    <x v="1"/>
    <x v="1"/>
    <x v="1"/>
    <x v="1"/>
    <x v="100"/>
    <x v="1"/>
    <x v="192"/>
    <x v="1783"/>
    <x v="73"/>
    <x v="69"/>
    <x v="61"/>
    <x v="408"/>
    <x v="8"/>
  </r>
  <r>
    <n v="465000"/>
    <x v="1"/>
    <x v="7"/>
    <x v="232"/>
    <x v="1859"/>
    <x v="2"/>
    <x v="1"/>
    <x v="1"/>
    <x v="1"/>
    <x v="1"/>
    <x v="10"/>
    <x v="1"/>
    <x v="8"/>
    <x v="1784"/>
    <x v="81"/>
    <x v="1"/>
    <x v="6"/>
    <x v="1512"/>
    <x v="68"/>
  </r>
  <r>
    <n v="299900"/>
    <x v="3"/>
    <x v="7"/>
    <x v="81"/>
    <x v="1860"/>
    <x v="2"/>
    <x v="1"/>
    <x v="1"/>
    <x v="1"/>
    <x v="1"/>
    <x v="103"/>
    <x v="1"/>
    <x v="52"/>
    <x v="1321"/>
    <x v="191"/>
    <x v="1"/>
    <x v="10"/>
    <x v="469"/>
    <x v="401"/>
  </r>
  <r>
    <n v="715000"/>
    <x v="1"/>
    <x v="10"/>
    <x v="94"/>
    <x v="4"/>
    <x v="2"/>
    <x v="1"/>
    <x v="1"/>
    <x v="1"/>
    <x v="5"/>
    <x v="55"/>
    <x v="1"/>
    <x v="162"/>
    <x v="1785"/>
    <x v="190"/>
    <x v="1"/>
    <x v="56"/>
    <x v="1944"/>
    <x v="455"/>
  </r>
  <r>
    <n v="235000"/>
    <x v="3"/>
    <x v="7"/>
    <x v="15"/>
    <x v="1861"/>
    <x v="1"/>
    <x v="1"/>
    <x v="1"/>
    <x v="1"/>
    <x v="1"/>
    <x v="110"/>
    <x v="1"/>
    <x v="185"/>
    <x v="1786"/>
    <x v="144"/>
    <x v="72"/>
    <x v="35"/>
    <x v="1945"/>
    <x v="28"/>
  </r>
  <r>
    <n v="276000"/>
    <x v="1"/>
    <x v="7"/>
    <x v="357"/>
    <x v="112"/>
    <x v="2"/>
    <x v="1"/>
    <x v="1"/>
    <x v="1"/>
    <x v="3"/>
    <x v="76"/>
    <x v="1"/>
    <x v="300"/>
    <x v="113"/>
    <x v="328"/>
    <x v="1"/>
    <x v="28"/>
    <x v="1946"/>
    <x v="320"/>
  </r>
  <r>
    <n v="265000"/>
    <x v="3"/>
    <x v="6"/>
    <x v="202"/>
    <x v="1862"/>
    <x v="1"/>
    <x v="1"/>
    <x v="1"/>
    <x v="3"/>
    <x v="1"/>
    <x v="52"/>
    <x v="1"/>
    <x v="93"/>
    <x v="1787"/>
    <x v="1"/>
    <x v="23"/>
    <x v="7"/>
    <x v="1947"/>
    <x v="129"/>
  </r>
  <r>
    <n v="425000"/>
    <x v="1"/>
    <x v="8"/>
    <x v="5"/>
    <x v="32"/>
    <x v="1"/>
    <x v="1"/>
    <x v="4"/>
    <x v="3"/>
    <x v="2"/>
    <x v="14"/>
    <x v="1"/>
    <x v="90"/>
    <x v="1788"/>
    <x v="273"/>
    <x v="38"/>
    <x v="16"/>
    <x v="1234"/>
    <x v="337"/>
  </r>
  <r>
    <n v="313000"/>
    <x v="3"/>
    <x v="7"/>
    <x v="169"/>
    <x v="768"/>
    <x v="2"/>
    <x v="1"/>
    <x v="1"/>
    <x v="1"/>
    <x v="3"/>
    <x v="81"/>
    <x v="1"/>
    <x v="11"/>
    <x v="1596"/>
    <x v="101"/>
    <x v="1"/>
    <x v="20"/>
    <x v="1948"/>
    <x v="64"/>
  </r>
  <r>
    <n v="715000"/>
    <x v="1"/>
    <x v="7"/>
    <x v="21"/>
    <x v="12"/>
    <x v="1"/>
    <x v="1"/>
    <x v="2"/>
    <x v="1"/>
    <x v="3"/>
    <x v="34"/>
    <x v="1"/>
    <x v="96"/>
    <x v="434"/>
    <x v="96"/>
    <x v="139"/>
    <x v="54"/>
    <x v="1949"/>
    <x v="431"/>
  </r>
  <r>
    <n v="265000"/>
    <x v="1"/>
    <x v="2"/>
    <x v="299"/>
    <x v="1863"/>
    <x v="2"/>
    <x v="1"/>
    <x v="1"/>
    <x v="1"/>
    <x v="1"/>
    <x v="42"/>
    <x v="1"/>
    <x v="49"/>
    <x v="152"/>
    <x v="135"/>
    <x v="1"/>
    <x v="28"/>
    <x v="433"/>
    <x v="291"/>
  </r>
  <r>
    <n v="646000"/>
    <x v="1"/>
    <x v="9"/>
    <x v="169"/>
    <x v="1864"/>
    <x v="2"/>
    <x v="1"/>
    <x v="1"/>
    <x v="1"/>
    <x v="5"/>
    <x v="74"/>
    <x v="1"/>
    <x v="172"/>
    <x v="1789"/>
    <x v="101"/>
    <x v="1"/>
    <x v="3"/>
    <x v="1950"/>
    <x v="498"/>
  </r>
  <r>
    <n v="175000"/>
    <x v="1"/>
    <x v="1"/>
    <x v="79"/>
    <x v="641"/>
    <x v="1"/>
    <x v="1"/>
    <x v="1"/>
    <x v="1"/>
    <x v="1"/>
    <x v="43"/>
    <x v="1"/>
    <x v="22"/>
    <x v="444"/>
    <x v="116"/>
    <x v="1"/>
    <x v="9"/>
    <x v="1951"/>
    <x v="72"/>
  </r>
  <r>
    <n v="649000"/>
    <x v="1"/>
    <x v="7"/>
    <x v="330"/>
    <x v="1865"/>
    <x v="1"/>
    <x v="1"/>
    <x v="2"/>
    <x v="3"/>
    <x v="7"/>
    <x v="44"/>
    <x v="1"/>
    <x v="363"/>
    <x v="1790"/>
    <x v="22"/>
    <x v="84"/>
    <x v="7"/>
    <x v="1881"/>
    <x v="332"/>
  </r>
  <r>
    <n v="785000"/>
    <x v="1"/>
    <x v="9"/>
    <x v="92"/>
    <x v="637"/>
    <x v="1"/>
    <x v="1"/>
    <x v="1"/>
    <x v="3"/>
    <x v="1"/>
    <x v="86"/>
    <x v="1"/>
    <x v="165"/>
    <x v="821"/>
    <x v="226"/>
    <x v="14"/>
    <x v="47"/>
    <x v="750"/>
    <x v="411"/>
  </r>
  <r>
    <n v="890000"/>
    <x v="3"/>
    <x v="9"/>
    <x v="233"/>
    <x v="112"/>
    <x v="1"/>
    <x v="1"/>
    <x v="1"/>
    <x v="2"/>
    <x v="3"/>
    <x v="82"/>
    <x v="1"/>
    <x v="119"/>
    <x v="113"/>
    <x v="54"/>
    <x v="168"/>
    <x v="38"/>
    <x v="1952"/>
    <x v="416"/>
  </r>
  <r>
    <n v="612000"/>
    <x v="1"/>
    <x v="3"/>
    <x v="30"/>
    <x v="1866"/>
    <x v="1"/>
    <x v="1"/>
    <x v="1"/>
    <x v="1"/>
    <x v="5"/>
    <x v="96"/>
    <x v="1"/>
    <x v="23"/>
    <x v="1791"/>
    <x v="19"/>
    <x v="1"/>
    <x v="42"/>
    <x v="1953"/>
    <x v="171"/>
  </r>
  <r>
    <n v="330000"/>
    <x v="3"/>
    <x v="7"/>
    <x v="304"/>
    <x v="1867"/>
    <x v="2"/>
    <x v="1"/>
    <x v="1"/>
    <x v="1"/>
    <x v="3"/>
    <x v="10"/>
    <x v="1"/>
    <x v="184"/>
    <x v="1792"/>
    <x v="337"/>
    <x v="1"/>
    <x v="31"/>
    <x v="1954"/>
    <x v="39"/>
  </r>
  <r>
    <n v="493000"/>
    <x v="1"/>
    <x v="2"/>
    <x v="67"/>
    <x v="1868"/>
    <x v="1"/>
    <x v="1"/>
    <x v="1"/>
    <x v="1"/>
    <x v="3"/>
    <x v="65"/>
    <x v="1"/>
    <x v="125"/>
    <x v="1793"/>
    <x v="234"/>
    <x v="1"/>
    <x v="24"/>
    <x v="1255"/>
    <x v="452"/>
  </r>
  <r>
    <n v="1600000"/>
    <x v="3"/>
    <x v="2"/>
    <x v="157"/>
    <x v="1869"/>
    <x v="1"/>
    <x v="1"/>
    <x v="1"/>
    <x v="1"/>
    <x v="5"/>
    <x v="85"/>
    <x v="1"/>
    <x v="110"/>
    <x v="232"/>
    <x v="253"/>
    <x v="104"/>
    <x v="23"/>
    <x v="1955"/>
    <x v="27"/>
  </r>
  <r>
    <n v="1620000"/>
    <x v="3"/>
    <x v="3"/>
    <x v="150"/>
    <x v="155"/>
    <x v="1"/>
    <x v="1"/>
    <x v="3"/>
    <x v="2"/>
    <x v="7"/>
    <x v="47"/>
    <x v="1"/>
    <x v="363"/>
    <x v="384"/>
    <x v="92"/>
    <x v="96"/>
    <x v="57"/>
    <x v="1956"/>
    <x v="159"/>
  </r>
  <r>
    <n v="1650000"/>
    <x v="3"/>
    <x v="3"/>
    <x v="150"/>
    <x v="155"/>
    <x v="1"/>
    <x v="1"/>
    <x v="3"/>
    <x v="2"/>
    <x v="7"/>
    <x v="47"/>
    <x v="1"/>
    <x v="363"/>
    <x v="384"/>
    <x v="92"/>
    <x v="96"/>
    <x v="57"/>
    <x v="1956"/>
    <x v="159"/>
  </r>
  <r>
    <n v="499000"/>
    <x v="1"/>
    <x v="7"/>
    <x v="152"/>
    <x v="1870"/>
    <x v="5"/>
    <x v="1"/>
    <x v="1"/>
    <x v="1"/>
    <x v="1"/>
    <x v="14"/>
    <x v="15"/>
    <x v="49"/>
    <x v="1794"/>
    <x v="144"/>
    <x v="118"/>
    <x v="38"/>
    <x v="1957"/>
    <x v="203"/>
  </r>
  <r>
    <n v="603500"/>
    <x v="6"/>
    <x v="9"/>
    <x v="77"/>
    <x v="57"/>
    <x v="1"/>
    <x v="1"/>
    <x v="1"/>
    <x v="2"/>
    <x v="3"/>
    <x v="57"/>
    <x v="1"/>
    <x v="147"/>
    <x v="117"/>
    <x v="106"/>
    <x v="120"/>
    <x v="57"/>
    <x v="1958"/>
    <x v="222"/>
  </r>
  <r>
    <n v="530000"/>
    <x v="2"/>
    <x v="6"/>
    <x v="81"/>
    <x v="1871"/>
    <x v="1"/>
    <x v="1"/>
    <x v="4"/>
    <x v="1"/>
    <x v="3"/>
    <x v="23"/>
    <x v="1"/>
    <x v="36"/>
    <x v="1795"/>
    <x v="32"/>
    <x v="7"/>
    <x v="14"/>
    <x v="1959"/>
    <x v="397"/>
  </r>
  <r>
    <n v="895000"/>
    <x v="4"/>
    <x v="7"/>
    <x v="72"/>
    <x v="1872"/>
    <x v="1"/>
    <x v="1"/>
    <x v="1"/>
    <x v="3"/>
    <x v="3"/>
    <x v="57"/>
    <x v="1"/>
    <x v="39"/>
    <x v="1796"/>
    <x v="123"/>
    <x v="49"/>
    <x v="40"/>
    <x v="1960"/>
    <x v="391"/>
  </r>
  <r>
    <n v="267345"/>
    <x v="3"/>
    <x v="2"/>
    <x v="218"/>
    <x v="1873"/>
    <x v="1"/>
    <x v="1"/>
    <x v="1"/>
    <x v="3"/>
    <x v="1"/>
    <x v="47"/>
    <x v="1"/>
    <x v="68"/>
    <x v="239"/>
    <x v="73"/>
    <x v="93"/>
    <x v="31"/>
    <x v="1961"/>
    <x v="80"/>
  </r>
  <r>
    <n v="275000"/>
    <x v="1"/>
    <x v="7"/>
    <x v="155"/>
    <x v="1874"/>
    <x v="2"/>
    <x v="1"/>
    <x v="1"/>
    <x v="1"/>
    <x v="3"/>
    <x v="5"/>
    <x v="1"/>
    <x v="50"/>
    <x v="1797"/>
    <x v="143"/>
    <x v="1"/>
    <x v="49"/>
    <x v="764"/>
    <x v="512"/>
  </r>
  <r>
    <n v="439950"/>
    <x v="1"/>
    <x v="8"/>
    <x v="148"/>
    <x v="1875"/>
    <x v="1"/>
    <x v="1"/>
    <x v="1"/>
    <x v="1"/>
    <x v="1"/>
    <x v="40"/>
    <x v="1"/>
    <x v="212"/>
    <x v="1798"/>
    <x v="86"/>
    <x v="40"/>
    <x v="15"/>
    <x v="1962"/>
    <x v="513"/>
  </r>
  <r>
    <n v="455000"/>
    <x v="1"/>
    <x v="2"/>
    <x v="195"/>
    <x v="1876"/>
    <x v="2"/>
    <x v="1"/>
    <x v="1"/>
    <x v="3"/>
    <x v="1"/>
    <x v="22"/>
    <x v="1"/>
    <x v="109"/>
    <x v="1799"/>
    <x v="253"/>
    <x v="1"/>
    <x v="56"/>
    <x v="1963"/>
    <x v="289"/>
  </r>
  <r>
    <n v="630000"/>
    <x v="1"/>
    <x v="8"/>
    <x v="58"/>
    <x v="848"/>
    <x v="1"/>
    <x v="1"/>
    <x v="1"/>
    <x v="1"/>
    <x v="1"/>
    <x v="106"/>
    <x v="1"/>
    <x v="25"/>
    <x v="329"/>
    <x v="18"/>
    <x v="33"/>
    <x v="12"/>
    <x v="1698"/>
    <x v="180"/>
  </r>
  <r>
    <n v="690000"/>
    <x v="1"/>
    <x v="7"/>
    <x v="109"/>
    <x v="1877"/>
    <x v="2"/>
    <x v="1"/>
    <x v="1"/>
    <x v="1"/>
    <x v="5"/>
    <x v="74"/>
    <x v="1"/>
    <x v="100"/>
    <x v="173"/>
    <x v="325"/>
    <x v="1"/>
    <x v="56"/>
    <x v="1038"/>
    <x v="514"/>
  </r>
  <r>
    <n v="212000"/>
    <x v="3"/>
    <x v="8"/>
    <x v="19"/>
    <x v="1878"/>
    <x v="1"/>
    <x v="1"/>
    <x v="1"/>
    <x v="3"/>
    <x v="1"/>
    <x v="67"/>
    <x v="1"/>
    <x v="30"/>
    <x v="1800"/>
    <x v="18"/>
    <x v="1"/>
    <x v="31"/>
    <x v="1964"/>
    <x v="264"/>
  </r>
  <r>
    <n v="231500"/>
    <x v="3"/>
    <x v="2"/>
    <x v="93"/>
    <x v="1879"/>
    <x v="1"/>
    <x v="1"/>
    <x v="1"/>
    <x v="3"/>
    <x v="1"/>
    <x v="22"/>
    <x v="1"/>
    <x v="115"/>
    <x v="71"/>
    <x v="32"/>
    <x v="34"/>
    <x v="21"/>
    <x v="1965"/>
    <x v="173"/>
  </r>
  <r>
    <n v="1240000"/>
    <x v="3"/>
    <x v="10"/>
    <x v="114"/>
    <x v="1880"/>
    <x v="2"/>
    <x v="1"/>
    <x v="1"/>
    <x v="3"/>
    <x v="7"/>
    <x v="42"/>
    <x v="1"/>
    <x v="364"/>
    <x v="1801"/>
    <x v="389"/>
    <x v="1"/>
    <x v="6"/>
    <x v="1966"/>
    <x v="393"/>
  </r>
  <r>
    <n v="378500"/>
    <x v="1"/>
    <x v="7"/>
    <x v="435"/>
    <x v="1881"/>
    <x v="2"/>
    <x v="1"/>
    <x v="1"/>
    <x v="3"/>
    <x v="5"/>
    <x v="71"/>
    <x v="1"/>
    <x v="85"/>
    <x v="475"/>
    <x v="236"/>
    <x v="1"/>
    <x v="20"/>
    <x v="383"/>
    <x v="502"/>
  </r>
  <r>
    <n v="482000"/>
    <x v="3"/>
    <x v="7"/>
    <x v="296"/>
    <x v="1882"/>
    <x v="2"/>
    <x v="1"/>
    <x v="1"/>
    <x v="1"/>
    <x v="5"/>
    <x v="46"/>
    <x v="1"/>
    <x v="288"/>
    <x v="225"/>
    <x v="269"/>
    <x v="1"/>
    <x v="10"/>
    <x v="1187"/>
    <x v="247"/>
  </r>
  <r>
    <n v="695000"/>
    <x v="2"/>
    <x v="1"/>
    <x v="277"/>
    <x v="1883"/>
    <x v="1"/>
    <x v="1"/>
    <x v="1"/>
    <x v="1"/>
    <x v="1"/>
    <x v="70"/>
    <x v="1"/>
    <x v="5"/>
    <x v="1802"/>
    <x v="168"/>
    <x v="1"/>
    <x v="16"/>
    <x v="477"/>
    <x v="210"/>
  </r>
  <r>
    <n v="965000"/>
    <x v="3"/>
    <x v="7"/>
    <x v="406"/>
    <x v="1884"/>
    <x v="2"/>
    <x v="1"/>
    <x v="1"/>
    <x v="1"/>
    <x v="7"/>
    <x v="46"/>
    <x v="1"/>
    <x v="159"/>
    <x v="1803"/>
    <x v="369"/>
    <x v="1"/>
    <x v="24"/>
    <x v="923"/>
    <x v="215"/>
  </r>
  <r>
    <n v="675000"/>
    <x v="1"/>
    <x v="8"/>
    <x v="25"/>
    <x v="1885"/>
    <x v="1"/>
    <x v="1"/>
    <x v="1"/>
    <x v="3"/>
    <x v="3"/>
    <x v="23"/>
    <x v="1"/>
    <x v="118"/>
    <x v="1804"/>
    <x v="142"/>
    <x v="158"/>
    <x v="47"/>
    <x v="1967"/>
    <x v="515"/>
  </r>
  <r>
    <n v="387000"/>
    <x v="1"/>
    <x v="6"/>
    <x v="121"/>
    <x v="24"/>
    <x v="1"/>
    <x v="1"/>
    <x v="1"/>
    <x v="1"/>
    <x v="1"/>
    <x v="47"/>
    <x v="1"/>
    <x v="94"/>
    <x v="344"/>
    <x v="105"/>
    <x v="1"/>
    <x v="42"/>
    <x v="72"/>
    <x v="63"/>
  </r>
  <r>
    <n v="347500"/>
    <x v="3"/>
    <x v="9"/>
    <x v="44"/>
    <x v="152"/>
    <x v="2"/>
    <x v="1"/>
    <x v="1"/>
    <x v="1"/>
    <x v="3"/>
    <x v="13"/>
    <x v="1"/>
    <x v="195"/>
    <x v="434"/>
    <x v="43"/>
    <x v="1"/>
    <x v="27"/>
    <x v="1968"/>
    <x v="244"/>
  </r>
  <r>
    <n v="385000"/>
    <x v="1"/>
    <x v="4"/>
    <x v="229"/>
    <x v="612"/>
    <x v="1"/>
    <x v="1"/>
    <x v="1"/>
    <x v="1"/>
    <x v="3"/>
    <x v="36"/>
    <x v="30"/>
    <x v="65"/>
    <x v="1805"/>
    <x v="33"/>
    <x v="134"/>
    <x v="30"/>
    <x v="703"/>
    <x v="109"/>
  </r>
  <r>
    <n v="265000"/>
    <x v="1"/>
    <x v="1"/>
    <x v="174"/>
    <x v="1886"/>
    <x v="1"/>
    <x v="1"/>
    <x v="1"/>
    <x v="1"/>
    <x v="2"/>
    <x v="40"/>
    <x v="1"/>
    <x v="139"/>
    <x v="1806"/>
    <x v="91"/>
    <x v="1"/>
    <x v="14"/>
    <x v="1969"/>
    <x v="139"/>
  </r>
  <r>
    <n v="406000"/>
    <x v="1"/>
    <x v="1"/>
    <x v="75"/>
    <x v="1887"/>
    <x v="1"/>
    <x v="1"/>
    <x v="1"/>
    <x v="1"/>
    <x v="1"/>
    <x v="39"/>
    <x v="1"/>
    <x v="269"/>
    <x v="980"/>
    <x v="71"/>
    <x v="1"/>
    <x v="12"/>
    <x v="1874"/>
    <x v="46"/>
  </r>
  <r>
    <n v="134000"/>
    <x v="2"/>
    <x v="6"/>
    <x v="238"/>
    <x v="4"/>
    <x v="2"/>
    <x v="1"/>
    <x v="1"/>
    <x v="1"/>
    <x v="1"/>
    <x v="36"/>
    <x v="12"/>
    <x v="362"/>
    <x v="4"/>
    <x v="112"/>
    <x v="1"/>
    <x v="68"/>
    <x v="219"/>
    <x v="516"/>
  </r>
  <r>
    <n v="415000"/>
    <x v="1"/>
    <x v="1"/>
    <x v="282"/>
    <x v="1888"/>
    <x v="2"/>
    <x v="1"/>
    <x v="1"/>
    <x v="2"/>
    <x v="1"/>
    <x v="73"/>
    <x v="1"/>
    <x v="4"/>
    <x v="1807"/>
    <x v="149"/>
    <x v="76"/>
    <x v="16"/>
    <x v="146"/>
    <x v="109"/>
  </r>
  <r>
    <n v="375000"/>
    <x v="1"/>
    <x v="8"/>
    <x v="232"/>
    <x v="289"/>
    <x v="1"/>
    <x v="1"/>
    <x v="1"/>
    <x v="1"/>
    <x v="1"/>
    <x v="44"/>
    <x v="1"/>
    <x v="192"/>
    <x v="891"/>
    <x v="81"/>
    <x v="1"/>
    <x v="42"/>
    <x v="1529"/>
    <x v="423"/>
  </r>
  <r>
    <n v="620000"/>
    <x v="3"/>
    <x v="7"/>
    <x v="206"/>
    <x v="1889"/>
    <x v="2"/>
    <x v="1"/>
    <x v="1"/>
    <x v="1"/>
    <x v="3"/>
    <x v="81"/>
    <x v="1"/>
    <x v="74"/>
    <x v="1808"/>
    <x v="185"/>
    <x v="1"/>
    <x v="5"/>
    <x v="1970"/>
    <x v="247"/>
  </r>
  <r>
    <n v="337500"/>
    <x v="4"/>
    <x v="7"/>
    <x v="83"/>
    <x v="1890"/>
    <x v="2"/>
    <x v="1"/>
    <x v="1"/>
    <x v="1"/>
    <x v="1"/>
    <x v="79"/>
    <x v="1"/>
    <x v="155"/>
    <x v="1809"/>
    <x v="100"/>
    <x v="1"/>
    <x v="10"/>
    <x v="1644"/>
    <x v="323"/>
  </r>
  <r>
    <n v="565000"/>
    <x v="1"/>
    <x v="7"/>
    <x v="271"/>
    <x v="1891"/>
    <x v="1"/>
    <x v="1"/>
    <x v="1"/>
    <x v="3"/>
    <x v="1"/>
    <x v="60"/>
    <x v="1"/>
    <x v="52"/>
    <x v="1810"/>
    <x v="54"/>
    <x v="43"/>
    <x v="41"/>
    <x v="1971"/>
    <x v="275"/>
  </r>
  <r>
    <n v="399500"/>
    <x v="1"/>
    <x v="8"/>
    <x v="52"/>
    <x v="1892"/>
    <x v="2"/>
    <x v="1"/>
    <x v="1"/>
    <x v="1"/>
    <x v="1"/>
    <x v="90"/>
    <x v="31"/>
    <x v="244"/>
    <x v="1811"/>
    <x v="50"/>
    <x v="1"/>
    <x v="49"/>
    <x v="1972"/>
    <x v="517"/>
  </r>
  <r>
    <n v="1070000"/>
    <x v="2"/>
    <x v="8"/>
    <x v="10"/>
    <x v="1893"/>
    <x v="2"/>
    <x v="1"/>
    <x v="1"/>
    <x v="1"/>
    <x v="3"/>
    <x v="5"/>
    <x v="1"/>
    <x v="223"/>
    <x v="428"/>
    <x v="9"/>
    <x v="1"/>
    <x v="40"/>
    <x v="1973"/>
    <x v="267"/>
  </r>
  <r>
    <n v="352500"/>
    <x v="1"/>
    <x v="4"/>
    <x v="189"/>
    <x v="1894"/>
    <x v="1"/>
    <x v="1"/>
    <x v="1"/>
    <x v="1"/>
    <x v="3"/>
    <x v="51"/>
    <x v="1"/>
    <x v="145"/>
    <x v="1812"/>
    <x v="207"/>
    <x v="1"/>
    <x v="29"/>
    <x v="1974"/>
    <x v="275"/>
  </r>
  <r>
    <n v="259000"/>
    <x v="1"/>
    <x v="4"/>
    <x v="237"/>
    <x v="1895"/>
    <x v="1"/>
    <x v="1"/>
    <x v="1"/>
    <x v="1"/>
    <x v="1"/>
    <x v="48"/>
    <x v="1"/>
    <x v="75"/>
    <x v="1813"/>
    <x v="80"/>
    <x v="22"/>
    <x v="21"/>
    <x v="551"/>
    <x v="173"/>
  </r>
  <r>
    <n v="320000"/>
    <x v="2"/>
    <x v="1"/>
    <x v="145"/>
    <x v="233"/>
    <x v="1"/>
    <x v="1"/>
    <x v="1"/>
    <x v="1"/>
    <x v="1"/>
    <x v="67"/>
    <x v="1"/>
    <x v="27"/>
    <x v="229"/>
    <x v="134"/>
    <x v="1"/>
    <x v="65"/>
    <x v="1975"/>
    <x v="17"/>
  </r>
  <r>
    <n v="733000"/>
    <x v="1"/>
    <x v="7"/>
    <x v="102"/>
    <x v="1896"/>
    <x v="2"/>
    <x v="1"/>
    <x v="1"/>
    <x v="3"/>
    <x v="5"/>
    <x v="46"/>
    <x v="1"/>
    <x v="99"/>
    <x v="1814"/>
    <x v="169"/>
    <x v="1"/>
    <x v="24"/>
    <x v="1153"/>
    <x v="502"/>
  </r>
  <r>
    <n v="381500"/>
    <x v="2"/>
    <x v="1"/>
    <x v="145"/>
    <x v="1897"/>
    <x v="1"/>
    <x v="1"/>
    <x v="1"/>
    <x v="2"/>
    <x v="1"/>
    <x v="70"/>
    <x v="1"/>
    <x v="141"/>
    <x v="1815"/>
    <x v="134"/>
    <x v="1"/>
    <x v="12"/>
    <x v="1089"/>
    <x v="48"/>
  </r>
  <r>
    <n v="343000"/>
    <x v="2"/>
    <x v="1"/>
    <x v="1"/>
    <x v="1898"/>
    <x v="1"/>
    <x v="1"/>
    <x v="1"/>
    <x v="3"/>
    <x v="1"/>
    <x v="85"/>
    <x v="1"/>
    <x v="101"/>
    <x v="1816"/>
    <x v="107"/>
    <x v="31"/>
    <x v="46"/>
    <x v="810"/>
    <x v="204"/>
  </r>
  <r>
    <n v="205500"/>
    <x v="2"/>
    <x v="1"/>
    <x v="145"/>
    <x v="87"/>
    <x v="1"/>
    <x v="1"/>
    <x v="1"/>
    <x v="2"/>
    <x v="2"/>
    <x v="113"/>
    <x v="1"/>
    <x v="141"/>
    <x v="90"/>
    <x v="134"/>
    <x v="1"/>
    <x v="59"/>
    <x v="1976"/>
    <x v="514"/>
  </r>
  <r>
    <n v="525000"/>
    <x v="1"/>
    <x v="4"/>
    <x v="17"/>
    <x v="1899"/>
    <x v="1"/>
    <x v="1"/>
    <x v="1"/>
    <x v="2"/>
    <x v="1"/>
    <x v="60"/>
    <x v="1"/>
    <x v="77"/>
    <x v="1817"/>
    <x v="16"/>
    <x v="1"/>
    <x v="43"/>
    <x v="593"/>
    <x v="40"/>
  </r>
  <r>
    <n v="300000"/>
    <x v="1"/>
    <x v="8"/>
    <x v="282"/>
    <x v="1900"/>
    <x v="1"/>
    <x v="1"/>
    <x v="4"/>
    <x v="2"/>
    <x v="2"/>
    <x v="84"/>
    <x v="1"/>
    <x v="113"/>
    <x v="1211"/>
    <x v="235"/>
    <x v="55"/>
    <x v="29"/>
    <x v="1977"/>
    <x v="152"/>
  </r>
  <r>
    <n v="299000"/>
    <x v="2"/>
    <x v="1"/>
    <x v="23"/>
    <x v="1901"/>
    <x v="1"/>
    <x v="1"/>
    <x v="1"/>
    <x v="1"/>
    <x v="2"/>
    <x v="11"/>
    <x v="1"/>
    <x v="102"/>
    <x v="1523"/>
    <x v="21"/>
    <x v="1"/>
    <x v="51"/>
    <x v="1978"/>
    <x v="476"/>
  </r>
  <r>
    <n v="561000"/>
    <x v="3"/>
    <x v="7"/>
    <x v="2"/>
    <x v="360"/>
    <x v="2"/>
    <x v="1"/>
    <x v="1"/>
    <x v="1"/>
    <x v="3"/>
    <x v="71"/>
    <x v="1"/>
    <x v="123"/>
    <x v="1818"/>
    <x v="27"/>
    <x v="1"/>
    <x v="56"/>
    <x v="1979"/>
    <x v="206"/>
  </r>
  <r>
    <n v="450000"/>
    <x v="1"/>
    <x v="1"/>
    <x v="86"/>
    <x v="135"/>
    <x v="3"/>
    <x v="1"/>
    <x v="1"/>
    <x v="1"/>
    <x v="1"/>
    <x v="88"/>
    <x v="1"/>
    <x v="244"/>
    <x v="16"/>
    <x v="31"/>
    <x v="46"/>
    <x v="39"/>
    <x v="1386"/>
    <x v="141"/>
  </r>
  <r>
    <n v="540000"/>
    <x v="3"/>
    <x v="7"/>
    <x v="54"/>
    <x v="1520"/>
    <x v="2"/>
    <x v="1"/>
    <x v="1"/>
    <x v="1"/>
    <x v="3"/>
    <x v="22"/>
    <x v="1"/>
    <x v="93"/>
    <x v="126"/>
    <x v="52"/>
    <x v="1"/>
    <x v="24"/>
    <x v="1095"/>
    <x v="262"/>
  </r>
  <r>
    <n v="379000"/>
    <x v="1"/>
    <x v="7"/>
    <x v="202"/>
    <x v="1902"/>
    <x v="2"/>
    <x v="1"/>
    <x v="1"/>
    <x v="1"/>
    <x v="3"/>
    <x v="51"/>
    <x v="1"/>
    <x v="168"/>
    <x v="1819"/>
    <x v="167"/>
    <x v="1"/>
    <x v="49"/>
    <x v="1340"/>
    <x v="518"/>
  </r>
  <r>
    <n v="230000"/>
    <x v="1"/>
    <x v="1"/>
    <x v="142"/>
    <x v="703"/>
    <x v="1"/>
    <x v="1"/>
    <x v="1"/>
    <x v="3"/>
    <x v="1"/>
    <x v="100"/>
    <x v="1"/>
    <x v="30"/>
    <x v="59"/>
    <x v="149"/>
    <x v="1"/>
    <x v="8"/>
    <x v="1980"/>
    <x v="48"/>
  </r>
  <r>
    <n v="399950"/>
    <x v="1"/>
    <x v="7"/>
    <x v="227"/>
    <x v="1903"/>
    <x v="2"/>
    <x v="1"/>
    <x v="1"/>
    <x v="3"/>
    <x v="3"/>
    <x v="46"/>
    <x v="1"/>
    <x v="121"/>
    <x v="1820"/>
    <x v="202"/>
    <x v="1"/>
    <x v="35"/>
    <x v="1981"/>
    <x v="280"/>
  </r>
  <r>
    <n v="355000"/>
    <x v="4"/>
    <x v="7"/>
    <x v="325"/>
    <x v="1904"/>
    <x v="2"/>
    <x v="1"/>
    <x v="1"/>
    <x v="1"/>
    <x v="3"/>
    <x v="50"/>
    <x v="1"/>
    <x v="233"/>
    <x v="1821"/>
    <x v="359"/>
    <x v="1"/>
    <x v="35"/>
    <x v="1747"/>
    <x v="262"/>
  </r>
  <r>
    <n v="580000"/>
    <x v="3"/>
    <x v="2"/>
    <x v="102"/>
    <x v="1905"/>
    <x v="1"/>
    <x v="1"/>
    <x v="1"/>
    <x v="1"/>
    <x v="3"/>
    <x v="19"/>
    <x v="1"/>
    <x v="108"/>
    <x v="1822"/>
    <x v="169"/>
    <x v="1"/>
    <x v="36"/>
    <x v="1689"/>
    <x v="421"/>
  </r>
  <r>
    <n v="700000"/>
    <x v="1"/>
    <x v="4"/>
    <x v="216"/>
    <x v="1906"/>
    <x v="3"/>
    <x v="1"/>
    <x v="1"/>
    <x v="3"/>
    <x v="1"/>
    <x v="36"/>
    <x v="1"/>
    <x v="183"/>
    <x v="1823"/>
    <x v="5"/>
    <x v="50"/>
    <x v="39"/>
    <x v="1649"/>
    <x v="102"/>
  </r>
  <r>
    <n v="279900"/>
    <x v="1"/>
    <x v="8"/>
    <x v="81"/>
    <x v="1907"/>
    <x v="1"/>
    <x v="1"/>
    <x v="5"/>
    <x v="3"/>
    <x v="1"/>
    <x v="57"/>
    <x v="1"/>
    <x v="8"/>
    <x v="1824"/>
    <x v="126"/>
    <x v="40"/>
    <x v="8"/>
    <x v="469"/>
    <x v="154"/>
  </r>
  <r>
    <n v="210000"/>
    <x v="1"/>
    <x v="1"/>
    <x v="18"/>
    <x v="144"/>
    <x v="1"/>
    <x v="1"/>
    <x v="1"/>
    <x v="1"/>
    <x v="2"/>
    <x v="66"/>
    <x v="29"/>
    <x v="62"/>
    <x v="398"/>
    <x v="17"/>
    <x v="1"/>
    <x v="1"/>
    <x v="1982"/>
    <x v="163"/>
  </r>
  <r>
    <n v="1170000"/>
    <x v="1"/>
    <x v="3"/>
    <x v="404"/>
    <x v="1877"/>
    <x v="2"/>
    <x v="1"/>
    <x v="1"/>
    <x v="1"/>
    <x v="7"/>
    <x v="46"/>
    <x v="1"/>
    <x v="58"/>
    <x v="1825"/>
    <x v="219"/>
    <x v="103"/>
    <x v="38"/>
    <x v="1983"/>
    <x v="291"/>
  </r>
  <r>
    <n v="290300"/>
    <x v="2"/>
    <x v="1"/>
    <x v="139"/>
    <x v="1908"/>
    <x v="1"/>
    <x v="1"/>
    <x v="1"/>
    <x v="3"/>
    <x v="2"/>
    <x v="95"/>
    <x v="1"/>
    <x v="19"/>
    <x v="1826"/>
    <x v="11"/>
    <x v="1"/>
    <x v="69"/>
    <x v="1984"/>
    <x v="391"/>
  </r>
  <r>
    <n v="1600000"/>
    <x v="4"/>
    <x v="5"/>
    <x v="436"/>
    <x v="1909"/>
    <x v="2"/>
    <x v="1"/>
    <x v="1"/>
    <x v="1"/>
    <x v="4"/>
    <x v="32"/>
    <x v="1"/>
    <x v="365"/>
    <x v="502"/>
    <x v="390"/>
    <x v="1"/>
    <x v="57"/>
    <x v="627"/>
    <x v="459"/>
  </r>
  <r>
    <n v="490000"/>
    <x v="1"/>
    <x v="1"/>
    <x v="17"/>
    <x v="28"/>
    <x v="3"/>
    <x v="1"/>
    <x v="1"/>
    <x v="1"/>
    <x v="1"/>
    <x v="58"/>
    <x v="1"/>
    <x v="25"/>
    <x v="555"/>
    <x v="25"/>
    <x v="76"/>
    <x v="2"/>
    <x v="390"/>
    <x v="317"/>
  </r>
  <r>
    <n v="606000"/>
    <x v="3"/>
    <x v="7"/>
    <x v="210"/>
    <x v="1910"/>
    <x v="2"/>
    <x v="1"/>
    <x v="1"/>
    <x v="1"/>
    <x v="5"/>
    <x v="5"/>
    <x v="1"/>
    <x v="80"/>
    <x v="1827"/>
    <x v="247"/>
    <x v="1"/>
    <x v="25"/>
    <x v="1051"/>
    <x v="205"/>
  </r>
  <r>
    <n v="359950"/>
    <x v="1"/>
    <x v="1"/>
    <x v="26"/>
    <x v="20"/>
    <x v="1"/>
    <x v="1"/>
    <x v="1"/>
    <x v="1"/>
    <x v="2"/>
    <x v="84"/>
    <x v="1"/>
    <x v="277"/>
    <x v="21"/>
    <x v="204"/>
    <x v="50"/>
    <x v="18"/>
    <x v="724"/>
    <x v="72"/>
  </r>
  <r>
    <n v="677100"/>
    <x v="1"/>
    <x v="4"/>
    <x v="210"/>
    <x v="48"/>
    <x v="1"/>
    <x v="1"/>
    <x v="1"/>
    <x v="1"/>
    <x v="7"/>
    <x v="81"/>
    <x v="1"/>
    <x v="188"/>
    <x v="820"/>
    <x v="247"/>
    <x v="1"/>
    <x v="5"/>
    <x v="1985"/>
    <x v="307"/>
  </r>
  <r>
    <n v="465000"/>
    <x v="1"/>
    <x v="4"/>
    <x v="13"/>
    <x v="1911"/>
    <x v="1"/>
    <x v="1"/>
    <x v="1"/>
    <x v="3"/>
    <x v="1"/>
    <x v="34"/>
    <x v="1"/>
    <x v="32"/>
    <x v="1217"/>
    <x v="12"/>
    <x v="1"/>
    <x v="5"/>
    <x v="1656"/>
    <x v="398"/>
  </r>
  <r>
    <n v="4500000"/>
    <x v="4"/>
    <x v="23"/>
    <x v="437"/>
    <x v="1912"/>
    <x v="2"/>
    <x v="2"/>
    <x v="3"/>
    <x v="1"/>
    <x v="8"/>
    <x v="74"/>
    <x v="1"/>
    <x v="213"/>
    <x v="1828"/>
    <x v="391"/>
    <x v="33"/>
    <x v="61"/>
    <x v="747"/>
    <x v="225"/>
  </r>
  <r>
    <n v="500000"/>
    <x v="1"/>
    <x v="4"/>
    <x v="204"/>
    <x v="1913"/>
    <x v="1"/>
    <x v="1"/>
    <x v="1"/>
    <x v="3"/>
    <x v="3"/>
    <x v="65"/>
    <x v="1"/>
    <x v="110"/>
    <x v="1829"/>
    <x v="226"/>
    <x v="182"/>
    <x v="10"/>
    <x v="1986"/>
    <x v="315"/>
  </r>
  <r>
    <n v="455000"/>
    <x v="2"/>
    <x v="1"/>
    <x v="238"/>
    <x v="4"/>
    <x v="1"/>
    <x v="1"/>
    <x v="1"/>
    <x v="3"/>
    <x v="1"/>
    <x v="40"/>
    <x v="1"/>
    <x v="157"/>
    <x v="1830"/>
    <x v="112"/>
    <x v="1"/>
    <x v="61"/>
    <x v="1987"/>
    <x v="360"/>
  </r>
  <r>
    <n v="705000"/>
    <x v="6"/>
    <x v="4"/>
    <x v="2"/>
    <x v="1914"/>
    <x v="3"/>
    <x v="1"/>
    <x v="1"/>
    <x v="3"/>
    <x v="1"/>
    <x v="90"/>
    <x v="1"/>
    <x v="129"/>
    <x v="1395"/>
    <x v="230"/>
    <x v="22"/>
    <x v="12"/>
    <x v="1988"/>
    <x v="142"/>
  </r>
  <r>
    <n v="420000"/>
    <x v="1"/>
    <x v="7"/>
    <x v="32"/>
    <x v="1498"/>
    <x v="1"/>
    <x v="1"/>
    <x v="1"/>
    <x v="3"/>
    <x v="3"/>
    <x v="60"/>
    <x v="1"/>
    <x v="175"/>
    <x v="117"/>
    <x v="84"/>
    <x v="22"/>
    <x v="54"/>
    <x v="1989"/>
    <x v="41"/>
  </r>
  <r>
    <n v="169575"/>
    <x v="1"/>
    <x v="1"/>
    <x v="142"/>
    <x v="1915"/>
    <x v="1"/>
    <x v="1"/>
    <x v="1"/>
    <x v="1"/>
    <x v="1"/>
    <x v="21"/>
    <x v="1"/>
    <x v="4"/>
    <x v="450"/>
    <x v="149"/>
    <x v="1"/>
    <x v="7"/>
    <x v="1990"/>
    <x v="19"/>
  </r>
  <r>
    <n v="250000"/>
    <x v="1"/>
    <x v="1"/>
    <x v="142"/>
    <x v="1915"/>
    <x v="1"/>
    <x v="1"/>
    <x v="1"/>
    <x v="1"/>
    <x v="1"/>
    <x v="21"/>
    <x v="1"/>
    <x v="4"/>
    <x v="450"/>
    <x v="149"/>
    <x v="1"/>
    <x v="7"/>
    <x v="1990"/>
    <x v="19"/>
  </r>
  <r>
    <n v="530000"/>
    <x v="1"/>
    <x v="2"/>
    <x v="5"/>
    <x v="1916"/>
    <x v="1"/>
    <x v="1"/>
    <x v="1"/>
    <x v="2"/>
    <x v="1"/>
    <x v="44"/>
    <x v="1"/>
    <x v="144"/>
    <x v="453"/>
    <x v="1"/>
    <x v="27"/>
    <x v="42"/>
    <x v="1991"/>
    <x v="290"/>
  </r>
  <r>
    <n v="590000"/>
    <x v="4"/>
    <x v="10"/>
    <x v="438"/>
    <x v="1917"/>
    <x v="1"/>
    <x v="1"/>
    <x v="1"/>
    <x v="2"/>
    <x v="3"/>
    <x v="110"/>
    <x v="1"/>
    <x v="295"/>
    <x v="1831"/>
    <x v="2"/>
    <x v="183"/>
    <x v="25"/>
    <x v="1992"/>
    <x v="519"/>
  </r>
  <r>
    <n v="257500"/>
    <x v="1"/>
    <x v="8"/>
    <x v="221"/>
    <x v="1918"/>
    <x v="1"/>
    <x v="1"/>
    <x v="1"/>
    <x v="1"/>
    <x v="1"/>
    <x v="15"/>
    <x v="1"/>
    <x v="119"/>
    <x v="1832"/>
    <x v="21"/>
    <x v="88"/>
    <x v="35"/>
    <x v="1993"/>
    <x v="150"/>
  </r>
  <r>
    <n v="415000"/>
    <x v="1"/>
    <x v="1"/>
    <x v="107"/>
    <x v="1919"/>
    <x v="1"/>
    <x v="1"/>
    <x v="1"/>
    <x v="1"/>
    <x v="3"/>
    <x v="85"/>
    <x v="1"/>
    <x v="40"/>
    <x v="229"/>
    <x v="85"/>
    <x v="1"/>
    <x v="2"/>
    <x v="1994"/>
    <x v="53"/>
  </r>
  <r>
    <n v="536000"/>
    <x v="1"/>
    <x v="8"/>
    <x v="81"/>
    <x v="1920"/>
    <x v="3"/>
    <x v="1"/>
    <x v="1"/>
    <x v="1"/>
    <x v="1"/>
    <x v="69"/>
    <x v="1"/>
    <x v="109"/>
    <x v="1833"/>
    <x v="32"/>
    <x v="7"/>
    <x v="13"/>
    <x v="1995"/>
    <x v="411"/>
  </r>
  <r>
    <n v="246500"/>
    <x v="1"/>
    <x v="6"/>
    <x v="118"/>
    <x v="1921"/>
    <x v="1"/>
    <x v="1"/>
    <x v="1"/>
    <x v="3"/>
    <x v="1"/>
    <x v="52"/>
    <x v="1"/>
    <x v="89"/>
    <x v="1834"/>
    <x v="80"/>
    <x v="1"/>
    <x v="64"/>
    <x v="221"/>
    <x v="90"/>
  </r>
  <r>
    <n v="395000"/>
    <x v="1"/>
    <x v="8"/>
    <x v="155"/>
    <x v="285"/>
    <x v="1"/>
    <x v="1"/>
    <x v="1"/>
    <x v="1"/>
    <x v="3"/>
    <x v="61"/>
    <x v="1"/>
    <x v="121"/>
    <x v="789"/>
    <x v="143"/>
    <x v="1"/>
    <x v="42"/>
    <x v="1996"/>
    <x v="342"/>
  </r>
  <r>
    <n v="739000"/>
    <x v="1"/>
    <x v="2"/>
    <x v="153"/>
    <x v="299"/>
    <x v="1"/>
    <x v="1"/>
    <x v="1"/>
    <x v="3"/>
    <x v="3"/>
    <x v="89"/>
    <x v="1"/>
    <x v="58"/>
    <x v="1835"/>
    <x v="158"/>
    <x v="118"/>
    <x v="24"/>
    <x v="1997"/>
    <x v="105"/>
  </r>
  <r>
    <n v="1270000"/>
    <x v="3"/>
    <x v="9"/>
    <x v="63"/>
    <x v="1922"/>
    <x v="2"/>
    <x v="1"/>
    <x v="1"/>
    <x v="1"/>
    <x v="4"/>
    <x v="34"/>
    <x v="1"/>
    <x v="190"/>
    <x v="1836"/>
    <x v="241"/>
    <x v="1"/>
    <x v="41"/>
    <x v="793"/>
    <x v="120"/>
  </r>
  <r>
    <n v="190000"/>
    <x v="1"/>
    <x v="1"/>
    <x v="143"/>
    <x v="603"/>
    <x v="1"/>
    <x v="1"/>
    <x v="1"/>
    <x v="3"/>
    <x v="1"/>
    <x v="21"/>
    <x v="1"/>
    <x v="217"/>
    <x v="1837"/>
    <x v="66"/>
    <x v="1"/>
    <x v="7"/>
    <x v="1998"/>
    <x v="46"/>
  </r>
  <r>
    <n v="305000"/>
    <x v="1"/>
    <x v="6"/>
    <x v="155"/>
    <x v="1923"/>
    <x v="1"/>
    <x v="1"/>
    <x v="1"/>
    <x v="1"/>
    <x v="1"/>
    <x v="57"/>
    <x v="1"/>
    <x v="90"/>
    <x v="140"/>
    <x v="143"/>
    <x v="1"/>
    <x v="53"/>
    <x v="1999"/>
    <x v="191"/>
  </r>
  <r>
    <n v="925000"/>
    <x v="3"/>
    <x v="16"/>
    <x v="362"/>
    <x v="1924"/>
    <x v="2"/>
    <x v="1"/>
    <x v="1"/>
    <x v="3"/>
    <x v="3"/>
    <x v="64"/>
    <x v="1"/>
    <x v="23"/>
    <x v="1838"/>
    <x v="392"/>
    <x v="1"/>
    <x v="3"/>
    <x v="2000"/>
    <x v="290"/>
  </r>
  <r>
    <n v="895000"/>
    <x v="3"/>
    <x v="3"/>
    <x v="180"/>
    <x v="1925"/>
    <x v="2"/>
    <x v="1"/>
    <x v="1"/>
    <x v="1"/>
    <x v="7"/>
    <x v="13"/>
    <x v="1"/>
    <x v="272"/>
    <x v="1839"/>
    <x v="34"/>
    <x v="160"/>
    <x v="19"/>
    <x v="925"/>
    <x v="137"/>
  </r>
  <r>
    <n v="656000"/>
    <x v="1"/>
    <x v="8"/>
    <x v="155"/>
    <x v="320"/>
    <x v="3"/>
    <x v="1"/>
    <x v="1"/>
    <x v="1"/>
    <x v="3"/>
    <x v="84"/>
    <x v="1"/>
    <x v="142"/>
    <x v="1840"/>
    <x v="143"/>
    <x v="1"/>
    <x v="12"/>
    <x v="2001"/>
    <x v="197"/>
  </r>
  <r>
    <n v="560000"/>
    <x v="3"/>
    <x v="1"/>
    <x v="34"/>
    <x v="1926"/>
    <x v="3"/>
    <x v="1"/>
    <x v="1"/>
    <x v="1"/>
    <x v="1"/>
    <x v="69"/>
    <x v="1"/>
    <x v="19"/>
    <x v="1416"/>
    <x v="54"/>
    <x v="2"/>
    <x v="26"/>
    <x v="1593"/>
    <x v="86"/>
  </r>
  <r>
    <n v="610000"/>
    <x v="4"/>
    <x v="2"/>
    <x v="289"/>
    <x v="893"/>
    <x v="2"/>
    <x v="1"/>
    <x v="1"/>
    <x v="1"/>
    <x v="5"/>
    <x v="13"/>
    <x v="1"/>
    <x v="212"/>
    <x v="333"/>
    <x v="92"/>
    <x v="1"/>
    <x v="5"/>
    <x v="2002"/>
    <x v="96"/>
  </r>
  <r>
    <n v="645000"/>
    <x v="3"/>
    <x v="7"/>
    <x v="384"/>
    <x v="1927"/>
    <x v="2"/>
    <x v="1"/>
    <x v="1"/>
    <x v="1"/>
    <x v="5"/>
    <x v="5"/>
    <x v="1"/>
    <x v="323"/>
    <x v="1841"/>
    <x v="163"/>
    <x v="1"/>
    <x v="43"/>
    <x v="1198"/>
    <x v="514"/>
  </r>
  <r>
    <n v="259000"/>
    <x v="1"/>
    <x v="7"/>
    <x v="439"/>
    <x v="112"/>
    <x v="2"/>
    <x v="1"/>
    <x v="1"/>
    <x v="1"/>
    <x v="3"/>
    <x v="76"/>
    <x v="1"/>
    <x v="300"/>
    <x v="113"/>
    <x v="393"/>
    <x v="1"/>
    <x v="28"/>
    <x v="2003"/>
    <x v="320"/>
  </r>
  <r>
    <n v="980000"/>
    <x v="3"/>
    <x v="7"/>
    <x v="419"/>
    <x v="1928"/>
    <x v="2"/>
    <x v="1"/>
    <x v="1"/>
    <x v="1"/>
    <x v="7"/>
    <x v="71"/>
    <x v="1"/>
    <x v="322"/>
    <x v="1842"/>
    <x v="394"/>
    <x v="1"/>
    <x v="60"/>
    <x v="2004"/>
    <x v="173"/>
  </r>
  <r>
    <n v="872000"/>
    <x v="3"/>
    <x v="11"/>
    <x v="362"/>
    <x v="155"/>
    <x v="1"/>
    <x v="1"/>
    <x v="1"/>
    <x v="3"/>
    <x v="5"/>
    <x v="60"/>
    <x v="1"/>
    <x v="123"/>
    <x v="1843"/>
    <x v="133"/>
    <x v="136"/>
    <x v="54"/>
    <x v="1254"/>
    <x v="165"/>
  </r>
  <r>
    <n v="1000000"/>
    <x v="6"/>
    <x v="9"/>
    <x v="361"/>
    <x v="1929"/>
    <x v="1"/>
    <x v="1"/>
    <x v="4"/>
    <x v="3"/>
    <x v="5"/>
    <x v="13"/>
    <x v="1"/>
    <x v="88"/>
    <x v="1844"/>
    <x v="133"/>
    <x v="184"/>
    <x v="19"/>
    <x v="1471"/>
    <x v="178"/>
  </r>
  <r>
    <n v="900000"/>
    <x v="1"/>
    <x v="9"/>
    <x v="304"/>
    <x v="102"/>
    <x v="3"/>
    <x v="1"/>
    <x v="1"/>
    <x v="1"/>
    <x v="3"/>
    <x v="23"/>
    <x v="48"/>
    <x v="27"/>
    <x v="147"/>
    <x v="53"/>
    <x v="135"/>
    <x v="60"/>
    <x v="2005"/>
    <x v="90"/>
  </r>
  <r>
    <n v="475000"/>
    <x v="3"/>
    <x v="6"/>
    <x v="28"/>
    <x v="1930"/>
    <x v="3"/>
    <x v="1"/>
    <x v="1"/>
    <x v="3"/>
    <x v="1"/>
    <x v="24"/>
    <x v="1"/>
    <x v="124"/>
    <x v="1845"/>
    <x v="56"/>
    <x v="13"/>
    <x v="16"/>
    <x v="2006"/>
    <x v="361"/>
  </r>
  <r>
    <n v="350000"/>
    <x v="4"/>
    <x v="9"/>
    <x v="304"/>
    <x v="1931"/>
    <x v="1"/>
    <x v="1"/>
    <x v="1"/>
    <x v="3"/>
    <x v="3"/>
    <x v="61"/>
    <x v="1"/>
    <x v="215"/>
    <x v="1846"/>
    <x v="156"/>
    <x v="44"/>
    <x v="35"/>
    <x v="2007"/>
    <x v="65"/>
  </r>
  <r>
    <n v="840000"/>
    <x v="3"/>
    <x v="8"/>
    <x v="201"/>
    <x v="1932"/>
    <x v="1"/>
    <x v="1"/>
    <x v="2"/>
    <x v="1"/>
    <x v="5"/>
    <x v="20"/>
    <x v="1"/>
    <x v="212"/>
    <x v="1847"/>
    <x v="120"/>
    <x v="155"/>
    <x v="26"/>
    <x v="63"/>
    <x v="520"/>
  </r>
  <r>
    <n v="500000"/>
    <x v="3"/>
    <x v="7"/>
    <x v="187"/>
    <x v="57"/>
    <x v="1"/>
    <x v="1"/>
    <x v="1"/>
    <x v="1"/>
    <x v="3"/>
    <x v="8"/>
    <x v="1"/>
    <x v="127"/>
    <x v="11"/>
    <x v="128"/>
    <x v="43"/>
    <x v="57"/>
    <x v="2008"/>
    <x v="423"/>
  </r>
  <r>
    <n v="202500"/>
    <x v="1"/>
    <x v="6"/>
    <x v="154"/>
    <x v="1933"/>
    <x v="1"/>
    <x v="1"/>
    <x v="1"/>
    <x v="1"/>
    <x v="1"/>
    <x v="43"/>
    <x v="1"/>
    <x v="103"/>
    <x v="994"/>
    <x v="57"/>
    <x v="2"/>
    <x v="33"/>
    <x v="2009"/>
    <x v="521"/>
  </r>
  <r>
    <n v="523000"/>
    <x v="3"/>
    <x v="7"/>
    <x v="77"/>
    <x v="1934"/>
    <x v="2"/>
    <x v="1"/>
    <x v="1"/>
    <x v="1"/>
    <x v="3"/>
    <x v="56"/>
    <x v="1"/>
    <x v="197"/>
    <x v="1848"/>
    <x v="72"/>
    <x v="1"/>
    <x v="25"/>
    <x v="2010"/>
    <x v="236"/>
  </r>
  <r>
    <n v="225000"/>
    <x v="1"/>
    <x v="7"/>
    <x v="202"/>
    <x v="1935"/>
    <x v="2"/>
    <x v="1"/>
    <x v="1"/>
    <x v="1"/>
    <x v="1"/>
    <x v="46"/>
    <x v="1"/>
    <x v="132"/>
    <x v="196"/>
    <x v="167"/>
    <x v="1"/>
    <x v="28"/>
    <x v="2011"/>
    <x v="438"/>
  </r>
  <r>
    <n v="418200"/>
    <x v="1"/>
    <x v="2"/>
    <x v="61"/>
    <x v="1936"/>
    <x v="1"/>
    <x v="1"/>
    <x v="5"/>
    <x v="1"/>
    <x v="1"/>
    <x v="62"/>
    <x v="1"/>
    <x v="145"/>
    <x v="1849"/>
    <x v="29"/>
    <x v="131"/>
    <x v="8"/>
    <x v="2012"/>
    <x v="263"/>
  </r>
  <r>
    <n v="356500"/>
    <x v="3"/>
    <x v="8"/>
    <x v="40"/>
    <x v="1937"/>
    <x v="1"/>
    <x v="1"/>
    <x v="1"/>
    <x v="1"/>
    <x v="1"/>
    <x v="37"/>
    <x v="1"/>
    <x v="145"/>
    <x v="588"/>
    <x v="85"/>
    <x v="2"/>
    <x v="3"/>
    <x v="2013"/>
    <x v="100"/>
  </r>
  <r>
    <n v="670000"/>
    <x v="3"/>
    <x v="3"/>
    <x v="181"/>
    <x v="4"/>
    <x v="3"/>
    <x v="1"/>
    <x v="1"/>
    <x v="3"/>
    <x v="1"/>
    <x v="73"/>
    <x v="1"/>
    <x v="76"/>
    <x v="54"/>
    <x v="84"/>
    <x v="28"/>
    <x v="16"/>
    <x v="1810"/>
    <x v="138"/>
  </r>
  <r>
    <n v="456150"/>
    <x v="1"/>
    <x v="2"/>
    <x v="152"/>
    <x v="1938"/>
    <x v="1"/>
    <x v="1"/>
    <x v="1"/>
    <x v="2"/>
    <x v="1"/>
    <x v="57"/>
    <x v="1"/>
    <x v="177"/>
    <x v="1850"/>
    <x v="252"/>
    <x v="22"/>
    <x v="61"/>
    <x v="2014"/>
    <x v="129"/>
  </r>
  <r>
    <n v="471000"/>
    <x v="3"/>
    <x v="7"/>
    <x v="197"/>
    <x v="1939"/>
    <x v="2"/>
    <x v="1"/>
    <x v="1"/>
    <x v="1"/>
    <x v="3"/>
    <x v="96"/>
    <x v="1"/>
    <x v="225"/>
    <x v="1851"/>
    <x v="141"/>
    <x v="30"/>
    <x v="49"/>
    <x v="2015"/>
    <x v="522"/>
  </r>
  <r>
    <n v="558000"/>
    <x v="1"/>
    <x v="7"/>
    <x v="5"/>
    <x v="1940"/>
    <x v="4"/>
    <x v="1"/>
    <x v="1"/>
    <x v="1"/>
    <x v="3"/>
    <x v="41"/>
    <x v="1"/>
    <x v="168"/>
    <x v="1775"/>
    <x v="5"/>
    <x v="1"/>
    <x v="44"/>
    <x v="2016"/>
    <x v="79"/>
  </r>
  <r>
    <n v="1380000"/>
    <x v="6"/>
    <x v="5"/>
    <x v="440"/>
    <x v="1941"/>
    <x v="2"/>
    <x v="1"/>
    <x v="4"/>
    <x v="1"/>
    <x v="4"/>
    <x v="33"/>
    <x v="1"/>
    <x v="366"/>
    <x v="1852"/>
    <x v="271"/>
    <x v="185"/>
    <x v="57"/>
    <x v="1038"/>
    <x v="28"/>
  </r>
  <r>
    <n v="161500"/>
    <x v="1"/>
    <x v="1"/>
    <x v="36"/>
    <x v="12"/>
    <x v="1"/>
    <x v="1"/>
    <x v="1"/>
    <x v="2"/>
    <x v="1"/>
    <x v="54"/>
    <x v="1"/>
    <x v="103"/>
    <x v="1853"/>
    <x v="123"/>
    <x v="1"/>
    <x v="17"/>
    <x v="2017"/>
    <x v="169"/>
  </r>
  <r>
    <n v="311000"/>
    <x v="1"/>
    <x v="1"/>
    <x v="336"/>
    <x v="1942"/>
    <x v="3"/>
    <x v="1"/>
    <x v="1"/>
    <x v="1"/>
    <x v="1"/>
    <x v="57"/>
    <x v="1"/>
    <x v="176"/>
    <x v="1854"/>
    <x v="284"/>
    <x v="1"/>
    <x v="42"/>
    <x v="2018"/>
    <x v="243"/>
  </r>
  <r>
    <n v="470000"/>
    <x v="6"/>
    <x v="8"/>
    <x v="200"/>
    <x v="1943"/>
    <x v="3"/>
    <x v="1"/>
    <x v="1"/>
    <x v="3"/>
    <x v="3"/>
    <x v="38"/>
    <x v="1"/>
    <x v="258"/>
    <x v="1855"/>
    <x v="182"/>
    <x v="1"/>
    <x v="42"/>
    <x v="1507"/>
    <x v="453"/>
  </r>
  <r>
    <n v="569000"/>
    <x v="1"/>
    <x v="10"/>
    <x v="153"/>
    <x v="1944"/>
    <x v="3"/>
    <x v="1"/>
    <x v="1"/>
    <x v="2"/>
    <x v="3"/>
    <x v="28"/>
    <x v="1"/>
    <x v="82"/>
    <x v="80"/>
    <x v="58"/>
    <x v="50"/>
    <x v="52"/>
    <x v="562"/>
    <x v="295"/>
  </r>
  <r>
    <n v="689000"/>
    <x v="3"/>
    <x v="7"/>
    <x v="61"/>
    <x v="213"/>
    <x v="2"/>
    <x v="1"/>
    <x v="1"/>
    <x v="1"/>
    <x v="5"/>
    <x v="46"/>
    <x v="1"/>
    <x v="23"/>
    <x v="1856"/>
    <x v="60"/>
    <x v="1"/>
    <x v="56"/>
    <x v="2019"/>
    <x v="168"/>
  </r>
  <r>
    <n v="271900"/>
    <x v="1"/>
    <x v="8"/>
    <x v="10"/>
    <x v="1945"/>
    <x v="1"/>
    <x v="1"/>
    <x v="1"/>
    <x v="1"/>
    <x v="1"/>
    <x v="15"/>
    <x v="1"/>
    <x v="42"/>
    <x v="1857"/>
    <x v="144"/>
    <x v="91"/>
    <x v="49"/>
    <x v="2020"/>
    <x v="523"/>
  </r>
  <r>
    <n v="278000"/>
    <x v="3"/>
    <x v="7"/>
    <x v="54"/>
    <x v="1946"/>
    <x v="2"/>
    <x v="1"/>
    <x v="1"/>
    <x v="1"/>
    <x v="1"/>
    <x v="42"/>
    <x v="1"/>
    <x v="26"/>
    <x v="1858"/>
    <x v="52"/>
    <x v="1"/>
    <x v="21"/>
    <x v="1737"/>
    <x v="152"/>
  </r>
  <r>
    <n v="820000"/>
    <x v="2"/>
    <x v="7"/>
    <x v="177"/>
    <x v="127"/>
    <x v="2"/>
    <x v="1"/>
    <x v="1"/>
    <x v="3"/>
    <x v="3"/>
    <x v="95"/>
    <x v="1"/>
    <x v="109"/>
    <x v="494"/>
    <x v="81"/>
    <x v="39"/>
    <x v="23"/>
    <x v="2021"/>
    <x v="129"/>
  </r>
  <r>
    <n v="399500"/>
    <x v="1"/>
    <x v="8"/>
    <x v="47"/>
    <x v="285"/>
    <x v="1"/>
    <x v="1"/>
    <x v="1"/>
    <x v="3"/>
    <x v="1"/>
    <x v="60"/>
    <x v="1"/>
    <x v="109"/>
    <x v="530"/>
    <x v="194"/>
    <x v="1"/>
    <x v="29"/>
    <x v="588"/>
    <x v="130"/>
  </r>
  <r>
    <n v="462000"/>
    <x v="1"/>
    <x v="9"/>
    <x v="10"/>
    <x v="778"/>
    <x v="2"/>
    <x v="1"/>
    <x v="1"/>
    <x v="3"/>
    <x v="5"/>
    <x v="15"/>
    <x v="1"/>
    <x v="5"/>
    <x v="1859"/>
    <x v="9"/>
    <x v="1"/>
    <x v="36"/>
    <x v="2022"/>
    <x v="54"/>
  </r>
  <r>
    <n v="347500"/>
    <x v="1"/>
    <x v="1"/>
    <x v="262"/>
    <x v="1947"/>
    <x v="1"/>
    <x v="1"/>
    <x v="1"/>
    <x v="1"/>
    <x v="1"/>
    <x v="13"/>
    <x v="1"/>
    <x v="185"/>
    <x v="1860"/>
    <x v="106"/>
    <x v="86"/>
    <x v="35"/>
    <x v="2023"/>
    <x v="150"/>
  </r>
  <r>
    <n v="562100"/>
    <x v="2"/>
    <x v="13"/>
    <x v="232"/>
    <x v="1948"/>
    <x v="1"/>
    <x v="1"/>
    <x v="1"/>
    <x v="1"/>
    <x v="1"/>
    <x v="72"/>
    <x v="1"/>
    <x v="59"/>
    <x v="18"/>
    <x v="17"/>
    <x v="31"/>
    <x v="13"/>
    <x v="894"/>
    <x v="41"/>
  </r>
  <r>
    <n v="230000"/>
    <x v="2"/>
    <x v="1"/>
    <x v="231"/>
    <x v="165"/>
    <x v="1"/>
    <x v="1"/>
    <x v="1"/>
    <x v="1"/>
    <x v="2"/>
    <x v="100"/>
    <x v="1"/>
    <x v="83"/>
    <x v="441"/>
    <x v="204"/>
    <x v="1"/>
    <x v="27"/>
    <x v="2024"/>
    <x v="130"/>
  </r>
  <r>
    <n v="687000"/>
    <x v="3"/>
    <x v="7"/>
    <x v="192"/>
    <x v="1949"/>
    <x v="2"/>
    <x v="1"/>
    <x v="1"/>
    <x v="2"/>
    <x v="3"/>
    <x v="38"/>
    <x v="1"/>
    <x v="85"/>
    <x v="1861"/>
    <x v="110"/>
    <x v="1"/>
    <x v="60"/>
    <x v="1905"/>
    <x v="22"/>
  </r>
  <r>
    <n v="725786"/>
    <x v="3"/>
    <x v="7"/>
    <x v="319"/>
    <x v="1950"/>
    <x v="2"/>
    <x v="1"/>
    <x v="1"/>
    <x v="1"/>
    <x v="7"/>
    <x v="33"/>
    <x v="1"/>
    <x v="205"/>
    <x v="543"/>
    <x v="61"/>
    <x v="1"/>
    <x v="43"/>
    <x v="2025"/>
    <x v="89"/>
  </r>
  <r>
    <n v="315500"/>
    <x v="1"/>
    <x v="1"/>
    <x v="142"/>
    <x v="102"/>
    <x v="1"/>
    <x v="1"/>
    <x v="1"/>
    <x v="3"/>
    <x v="1"/>
    <x v="19"/>
    <x v="1"/>
    <x v="50"/>
    <x v="1862"/>
    <x v="149"/>
    <x v="1"/>
    <x v="66"/>
    <x v="683"/>
    <x v="352"/>
  </r>
  <r>
    <n v="312000"/>
    <x v="3"/>
    <x v="4"/>
    <x v="142"/>
    <x v="1951"/>
    <x v="1"/>
    <x v="1"/>
    <x v="1"/>
    <x v="1"/>
    <x v="1"/>
    <x v="40"/>
    <x v="7"/>
    <x v="109"/>
    <x v="1863"/>
    <x v="149"/>
    <x v="1"/>
    <x v="9"/>
    <x v="1490"/>
    <x v="51"/>
  </r>
  <r>
    <n v="343000"/>
    <x v="1"/>
    <x v="10"/>
    <x v="86"/>
    <x v="1952"/>
    <x v="2"/>
    <x v="1"/>
    <x v="1"/>
    <x v="1"/>
    <x v="3"/>
    <x v="50"/>
    <x v="1"/>
    <x v="8"/>
    <x v="1864"/>
    <x v="46"/>
    <x v="65"/>
    <x v="18"/>
    <x v="1395"/>
    <x v="364"/>
  </r>
  <r>
    <n v="385195"/>
    <x v="5"/>
    <x v="1"/>
    <x v="377"/>
    <x v="12"/>
    <x v="3"/>
    <x v="1"/>
    <x v="1"/>
    <x v="1"/>
    <x v="2"/>
    <x v="111"/>
    <x v="1"/>
    <x v="59"/>
    <x v="80"/>
    <x v="342"/>
    <x v="1"/>
    <x v="39"/>
    <x v="732"/>
    <x v="295"/>
  </r>
  <r>
    <n v="415000"/>
    <x v="3"/>
    <x v="2"/>
    <x v="61"/>
    <x v="1953"/>
    <x v="1"/>
    <x v="1"/>
    <x v="1"/>
    <x v="3"/>
    <x v="3"/>
    <x v="29"/>
    <x v="1"/>
    <x v="175"/>
    <x v="1865"/>
    <x v="156"/>
    <x v="138"/>
    <x v="37"/>
    <x v="2026"/>
    <x v="502"/>
  </r>
  <r>
    <n v="461000"/>
    <x v="1"/>
    <x v="8"/>
    <x v="361"/>
    <x v="259"/>
    <x v="2"/>
    <x v="1"/>
    <x v="1"/>
    <x v="3"/>
    <x v="2"/>
    <x v="26"/>
    <x v="1"/>
    <x v="125"/>
    <x v="1866"/>
    <x v="225"/>
    <x v="78"/>
    <x v="60"/>
    <x v="664"/>
    <x v="275"/>
  </r>
  <r>
    <n v="369990"/>
    <x v="3"/>
    <x v="7"/>
    <x v="4"/>
    <x v="1954"/>
    <x v="2"/>
    <x v="1"/>
    <x v="1"/>
    <x v="1"/>
    <x v="1"/>
    <x v="50"/>
    <x v="1"/>
    <x v="146"/>
    <x v="1867"/>
    <x v="77"/>
    <x v="1"/>
    <x v="29"/>
    <x v="1951"/>
    <x v="232"/>
  </r>
  <r>
    <n v="349950"/>
    <x v="3"/>
    <x v="7"/>
    <x v="209"/>
    <x v="1955"/>
    <x v="2"/>
    <x v="1"/>
    <x v="1"/>
    <x v="1"/>
    <x v="1"/>
    <x v="79"/>
    <x v="1"/>
    <x v="177"/>
    <x v="1868"/>
    <x v="187"/>
    <x v="1"/>
    <x v="15"/>
    <x v="2027"/>
    <x v="524"/>
  </r>
  <r>
    <n v="285750"/>
    <x v="1"/>
    <x v="2"/>
    <x v="4"/>
    <x v="1956"/>
    <x v="1"/>
    <x v="1"/>
    <x v="1"/>
    <x v="1"/>
    <x v="3"/>
    <x v="38"/>
    <x v="1"/>
    <x v="104"/>
    <x v="1869"/>
    <x v="25"/>
    <x v="23"/>
    <x v="69"/>
    <x v="2028"/>
    <x v="18"/>
  </r>
  <r>
    <n v="542500"/>
    <x v="3"/>
    <x v="2"/>
    <x v="152"/>
    <x v="1957"/>
    <x v="1"/>
    <x v="1"/>
    <x v="1"/>
    <x v="1"/>
    <x v="3"/>
    <x v="47"/>
    <x v="1"/>
    <x v="230"/>
    <x v="1870"/>
    <x v="104"/>
    <x v="63"/>
    <x v="41"/>
    <x v="2029"/>
    <x v="159"/>
  </r>
  <r>
    <n v="830000"/>
    <x v="4"/>
    <x v="12"/>
    <x v="441"/>
    <x v="163"/>
    <x v="2"/>
    <x v="1"/>
    <x v="1"/>
    <x v="1"/>
    <x v="5"/>
    <x v="103"/>
    <x v="1"/>
    <x v="292"/>
    <x v="382"/>
    <x v="395"/>
    <x v="123"/>
    <x v="6"/>
    <x v="1144"/>
    <x v="303"/>
  </r>
  <r>
    <n v="705000"/>
    <x v="3"/>
    <x v="7"/>
    <x v="101"/>
    <x v="1958"/>
    <x v="2"/>
    <x v="1"/>
    <x v="1"/>
    <x v="3"/>
    <x v="3"/>
    <x v="77"/>
    <x v="1"/>
    <x v="33"/>
    <x v="1871"/>
    <x v="68"/>
    <x v="23"/>
    <x v="42"/>
    <x v="1144"/>
    <x v="220"/>
  </r>
  <r>
    <n v="615000"/>
    <x v="2"/>
    <x v="1"/>
    <x v="118"/>
    <x v="4"/>
    <x v="1"/>
    <x v="1"/>
    <x v="1"/>
    <x v="1"/>
    <x v="3"/>
    <x v="78"/>
    <x v="1"/>
    <x v="65"/>
    <x v="4"/>
    <x v="31"/>
    <x v="48"/>
    <x v="26"/>
    <x v="2030"/>
    <x v="4"/>
  </r>
  <r>
    <n v="184500"/>
    <x v="2"/>
    <x v="1"/>
    <x v="164"/>
    <x v="662"/>
    <x v="1"/>
    <x v="1"/>
    <x v="1"/>
    <x v="1"/>
    <x v="2"/>
    <x v="86"/>
    <x v="1"/>
    <x v="59"/>
    <x v="434"/>
    <x v="152"/>
    <x v="1"/>
    <x v="1"/>
    <x v="1718"/>
    <x v="183"/>
  </r>
  <r>
    <n v="412000"/>
    <x v="2"/>
    <x v="1"/>
    <x v="70"/>
    <x v="225"/>
    <x v="1"/>
    <x v="1"/>
    <x v="1"/>
    <x v="1"/>
    <x v="1"/>
    <x v="80"/>
    <x v="1"/>
    <x v="135"/>
    <x v="16"/>
    <x v="65"/>
    <x v="1"/>
    <x v="38"/>
    <x v="2031"/>
    <x v="154"/>
  </r>
  <r>
    <n v="250000"/>
    <x v="1"/>
    <x v="6"/>
    <x v="177"/>
    <x v="1079"/>
    <x v="3"/>
    <x v="1"/>
    <x v="1"/>
    <x v="1"/>
    <x v="1"/>
    <x v="112"/>
    <x v="1"/>
    <x v="135"/>
    <x v="1872"/>
    <x v="164"/>
    <x v="1"/>
    <x v="53"/>
    <x v="553"/>
    <x v="324"/>
  </r>
  <r>
    <n v="580000"/>
    <x v="4"/>
    <x v="4"/>
    <x v="32"/>
    <x v="12"/>
    <x v="2"/>
    <x v="1"/>
    <x v="1"/>
    <x v="1"/>
    <x v="1"/>
    <x v="109"/>
    <x v="1"/>
    <x v="119"/>
    <x v="4"/>
    <x v="246"/>
    <x v="1"/>
    <x v="34"/>
    <x v="2032"/>
    <x v="246"/>
  </r>
  <r>
    <n v="220000"/>
    <x v="2"/>
    <x v="1"/>
    <x v="428"/>
    <x v="12"/>
    <x v="1"/>
    <x v="1"/>
    <x v="1"/>
    <x v="2"/>
    <x v="2"/>
    <x v="75"/>
    <x v="1"/>
    <x v="226"/>
    <x v="12"/>
    <x v="306"/>
    <x v="1"/>
    <x v="69"/>
    <x v="2033"/>
    <x v="402"/>
  </r>
  <r>
    <n v="675000"/>
    <x v="3"/>
    <x v="9"/>
    <x v="61"/>
    <x v="1959"/>
    <x v="1"/>
    <x v="1"/>
    <x v="1"/>
    <x v="3"/>
    <x v="3"/>
    <x v="77"/>
    <x v="1"/>
    <x v="199"/>
    <x v="1873"/>
    <x v="84"/>
    <x v="13"/>
    <x v="60"/>
    <x v="869"/>
    <x v="78"/>
  </r>
  <r>
    <n v="373500"/>
    <x v="2"/>
    <x v="1"/>
    <x v="196"/>
    <x v="565"/>
    <x v="1"/>
    <x v="1"/>
    <x v="1"/>
    <x v="1"/>
    <x v="1"/>
    <x v="87"/>
    <x v="1"/>
    <x v="132"/>
    <x v="1874"/>
    <x v="155"/>
    <x v="1"/>
    <x v="13"/>
    <x v="2034"/>
    <x v="118"/>
  </r>
  <r>
    <n v="662700"/>
    <x v="2"/>
    <x v="6"/>
    <x v="129"/>
    <x v="1254"/>
    <x v="2"/>
    <x v="1"/>
    <x v="1"/>
    <x v="1"/>
    <x v="1"/>
    <x v="63"/>
    <x v="1"/>
    <x v="119"/>
    <x v="542"/>
    <x v="53"/>
    <x v="64"/>
    <x v="46"/>
    <x v="2035"/>
    <x v="265"/>
  </r>
  <r>
    <n v="239950"/>
    <x v="4"/>
    <x v="1"/>
    <x v="265"/>
    <x v="1960"/>
    <x v="2"/>
    <x v="1"/>
    <x v="1"/>
    <x v="3"/>
    <x v="2"/>
    <x v="23"/>
    <x v="1"/>
    <x v="17"/>
    <x v="257"/>
    <x v="84"/>
    <x v="1"/>
    <x v="53"/>
    <x v="2036"/>
    <x v="36"/>
  </r>
  <r>
    <n v="383000"/>
    <x v="1"/>
    <x v="1"/>
    <x v="293"/>
    <x v="1961"/>
    <x v="1"/>
    <x v="1"/>
    <x v="1"/>
    <x v="3"/>
    <x v="1"/>
    <x v="85"/>
    <x v="1"/>
    <x v="49"/>
    <x v="11"/>
    <x v="252"/>
    <x v="1"/>
    <x v="24"/>
    <x v="1219"/>
    <x v="128"/>
  </r>
  <r>
    <n v="485000"/>
    <x v="1"/>
    <x v="9"/>
    <x v="185"/>
    <x v="1962"/>
    <x v="1"/>
    <x v="1"/>
    <x v="1"/>
    <x v="3"/>
    <x v="1"/>
    <x v="61"/>
    <x v="1"/>
    <x v="52"/>
    <x v="1875"/>
    <x v="253"/>
    <x v="75"/>
    <x v="3"/>
    <x v="1842"/>
    <x v="164"/>
  </r>
  <r>
    <n v="610000"/>
    <x v="3"/>
    <x v="9"/>
    <x v="179"/>
    <x v="1963"/>
    <x v="1"/>
    <x v="1"/>
    <x v="1"/>
    <x v="2"/>
    <x v="3"/>
    <x v="77"/>
    <x v="1"/>
    <x v="164"/>
    <x v="1876"/>
    <x v="191"/>
    <x v="53"/>
    <x v="43"/>
    <x v="2037"/>
    <x v="112"/>
  </r>
  <r>
    <n v="545000"/>
    <x v="6"/>
    <x v="8"/>
    <x v="209"/>
    <x v="877"/>
    <x v="1"/>
    <x v="1"/>
    <x v="1"/>
    <x v="1"/>
    <x v="1"/>
    <x v="43"/>
    <x v="1"/>
    <x v="177"/>
    <x v="276"/>
    <x v="111"/>
    <x v="98"/>
    <x v="44"/>
    <x v="2038"/>
    <x v="108"/>
  </r>
  <r>
    <n v="780000"/>
    <x v="2"/>
    <x v="7"/>
    <x v="203"/>
    <x v="556"/>
    <x v="2"/>
    <x v="1"/>
    <x v="1"/>
    <x v="2"/>
    <x v="3"/>
    <x v="80"/>
    <x v="1"/>
    <x v="15"/>
    <x v="4"/>
    <x v="129"/>
    <x v="87"/>
    <x v="23"/>
    <x v="862"/>
    <x v="129"/>
  </r>
  <r>
    <n v="305000"/>
    <x v="1"/>
    <x v="7"/>
    <x v="442"/>
    <x v="930"/>
    <x v="2"/>
    <x v="1"/>
    <x v="1"/>
    <x v="1"/>
    <x v="3"/>
    <x v="27"/>
    <x v="1"/>
    <x v="367"/>
    <x v="1877"/>
    <x v="396"/>
    <x v="1"/>
    <x v="69"/>
    <x v="1869"/>
    <x v="232"/>
  </r>
  <r>
    <n v="405000"/>
    <x v="1"/>
    <x v="1"/>
    <x v="134"/>
    <x v="1964"/>
    <x v="1"/>
    <x v="1"/>
    <x v="1"/>
    <x v="1"/>
    <x v="1"/>
    <x v="34"/>
    <x v="1"/>
    <x v="12"/>
    <x v="1878"/>
    <x v="134"/>
    <x v="63"/>
    <x v="5"/>
    <x v="2039"/>
    <x v="387"/>
  </r>
  <r>
    <n v="1110000"/>
    <x v="4"/>
    <x v="12"/>
    <x v="443"/>
    <x v="571"/>
    <x v="2"/>
    <x v="1"/>
    <x v="3"/>
    <x v="1"/>
    <x v="4"/>
    <x v="6"/>
    <x v="1"/>
    <x v="368"/>
    <x v="1879"/>
    <x v="159"/>
    <x v="186"/>
    <x v="55"/>
    <x v="2040"/>
    <x v="525"/>
  </r>
  <r>
    <n v="273000"/>
    <x v="1"/>
    <x v="8"/>
    <x v="198"/>
    <x v="1965"/>
    <x v="2"/>
    <x v="1"/>
    <x v="1"/>
    <x v="3"/>
    <x v="2"/>
    <x v="37"/>
    <x v="1"/>
    <x v="115"/>
    <x v="1880"/>
    <x v="181"/>
    <x v="1"/>
    <x v="27"/>
    <x v="2041"/>
    <x v="37"/>
  </r>
  <r>
    <n v="326500"/>
    <x v="1"/>
    <x v="1"/>
    <x v="15"/>
    <x v="1966"/>
    <x v="2"/>
    <x v="1"/>
    <x v="1"/>
    <x v="1"/>
    <x v="1"/>
    <x v="110"/>
    <x v="1"/>
    <x v="103"/>
    <x v="1881"/>
    <x v="14"/>
    <x v="1"/>
    <x v="66"/>
    <x v="2042"/>
    <x v="23"/>
  </r>
  <r>
    <n v="365000"/>
    <x v="1"/>
    <x v="8"/>
    <x v="214"/>
    <x v="49"/>
    <x v="1"/>
    <x v="1"/>
    <x v="1"/>
    <x v="2"/>
    <x v="1"/>
    <x v="29"/>
    <x v="1"/>
    <x v="19"/>
    <x v="455"/>
    <x v="64"/>
    <x v="27"/>
    <x v="29"/>
    <x v="2043"/>
    <x v="133"/>
  </r>
  <r>
    <n v="1000000"/>
    <x v="1"/>
    <x v="9"/>
    <x v="319"/>
    <x v="1967"/>
    <x v="2"/>
    <x v="1"/>
    <x v="1"/>
    <x v="1"/>
    <x v="7"/>
    <x v="5"/>
    <x v="1"/>
    <x v="347"/>
    <x v="1882"/>
    <x v="124"/>
    <x v="60"/>
    <x v="40"/>
    <x v="1858"/>
    <x v="152"/>
  </r>
  <r>
    <n v="422500"/>
    <x v="2"/>
    <x v="1"/>
    <x v="196"/>
    <x v="1968"/>
    <x v="1"/>
    <x v="1"/>
    <x v="1"/>
    <x v="1"/>
    <x v="1"/>
    <x v="86"/>
    <x v="1"/>
    <x v="19"/>
    <x v="1883"/>
    <x v="155"/>
    <x v="1"/>
    <x v="26"/>
    <x v="1810"/>
    <x v="264"/>
  </r>
  <r>
    <n v="354450"/>
    <x v="3"/>
    <x v="9"/>
    <x v="76"/>
    <x v="1969"/>
    <x v="2"/>
    <x v="1"/>
    <x v="1"/>
    <x v="1"/>
    <x v="3"/>
    <x v="81"/>
    <x v="1"/>
    <x v="138"/>
    <x v="1884"/>
    <x v="103"/>
    <x v="1"/>
    <x v="28"/>
    <x v="2044"/>
    <x v="204"/>
  </r>
  <r>
    <n v="320000"/>
    <x v="1"/>
    <x v="1"/>
    <x v="134"/>
    <x v="1970"/>
    <x v="1"/>
    <x v="1"/>
    <x v="1"/>
    <x v="3"/>
    <x v="1"/>
    <x v="67"/>
    <x v="1"/>
    <x v="135"/>
    <x v="677"/>
    <x v="127"/>
    <x v="1"/>
    <x v="51"/>
    <x v="2045"/>
    <x v="305"/>
  </r>
  <r>
    <n v="223000"/>
    <x v="1"/>
    <x v="1"/>
    <x v="79"/>
    <x v="1971"/>
    <x v="1"/>
    <x v="1"/>
    <x v="1"/>
    <x v="1"/>
    <x v="1"/>
    <x v="54"/>
    <x v="1"/>
    <x v="217"/>
    <x v="1885"/>
    <x v="116"/>
    <x v="1"/>
    <x v="48"/>
    <x v="339"/>
    <x v="75"/>
  </r>
  <r>
    <n v="410000"/>
    <x v="1"/>
    <x v="7"/>
    <x v="202"/>
    <x v="1325"/>
    <x v="2"/>
    <x v="1"/>
    <x v="1"/>
    <x v="1"/>
    <x v="1"/>
    <x v="41"/>
    <x v="1"/>
    <x v="37"/>
    <x v="1886"/>
    <x v="167"/>
    <x v="1"/>
    <x v="6"/>
    <x v="2046"/>
    <x v="73"/>
  </r>
  <r>
    <n v="438000"/>
    <x v="1"/>
    <x v="1"/>
    <x v="18"/>
    <x v="135"/>
    <x v="3"/>
    <x v="1"/>
    <x v="1"/>
    <x v="3"/>
    <x v="2"/>
    <x v="75"/>
    <x v="1"/>
    <x v="30"/>
    <x v="16"/>
    <x v="17"/>
    <x v="1"/>
    <x v="39"/>
    <x v="2047"/>
    <x v="116"/>
  </r>
  <r>
    <n v="390000"/>
    <x v="1"/>
    <x v="3"/>
    <x v="133"/>
    <x v="1972"/>
    <x v="2"/>
    <x v="1"/>
    <x v="1"/>
    <x v="1"/>
    <x v="1"/>
    <x v="81"/>
    <x v="1"/>
    <x v="34"/>
    <x v="1887"/>
    <x v="71"/>
    <x v="80"/>
    <x v="47"/>
    <x v="90"/>
    <x v="50"/>
  </r>
  <r>
    <n v="298500"/>
    <x v="3"/>
    <x v="7"/>
    <x v="10"/>
    <x v="1973"/>
    <x v="2"/>
    <x v="1"/>
    <x v="1"/>
    <x v="1"/>
    <x v="1"/>
    <x v="74"/>
    <x v="1"/>
    <x v="129"/>
    <x v="1888"/>
    <x v="9"/>
    <x v="1"/>
    <x v="20"/>
    <x v="2048"/>
    <x v="78"/>
  </r>
  <r>
    <n v="749999"/>
    <x v="4"/>
    <x v="2"/>
    <x v="307"/>
    <x v="1974"/>
    <x v="2"/>
    <x v="1"/>
    <x v="1"/>
    <x v="1"/>
    <x v="7"/>
    <x v="46"/>
    <x v="1"/>
    <x v="149"/>
    <x v="1224"/>
    <x v="279"/>
    <x v="1"/>
    <x v="57"/>
    <x v="2049"/>
    <x v="303"/>
  </r>
  <r>
    <n v="779000"/>
    <x v="6"/>
    <x v="7"/>
    <x v="53"/>
    <x v="471"/>
    <x v="1"/>
    <x v="1"/>
    <x v="5"/>
    <x v="1"/>
    <x v="3"/>
    <x v="38"/>
    <x v="1"/>
    <x v="347"/>
    <x v="1889"/>
    <x v="255"/>
    <x v="81"/>
    <x v="12"/>
    <x v="523"/>
    <x v="225"/>
  </r>
  <r>
    <n v="570000"/>
    <x v="1"/>
    <x v="9"/>
    <x v="49"/>
    <x v="1975"/>
    <x v="2"/>
    <x v="1"/>
    <x v="4"/>
    <x v="1"/>
    <x v="3"/>
    <x v="65"/>
    <x v="1"/>
    <x v="261"/>
    <x v="1890"/>
    <x v="199"/>
    <x v="78"/>
    <x v="42"/>
    <x v="2050"/>
    <x v="137"/>
  </r>
  <r>
    <n v="385000"/>
    <x v="1"/>
    <x v="1"/>
    <x v="407"/>
    <x v="775"/>
    <x v="1"/>
    <x v="1"/>
    <x v="1"/>
    <x v="1"/>
    <x v="2"/>
    <x v="87"/>
    <x v="1"/>
    <x v="27"/>
    <x v="80"/>
    <x v="290"/>
    <x v="1"/>
    <x v="39"/>
    <x v="278"/>
    <x v="295"/>
  </r>
  <r>
    <n v="649000"/>
    <x v="3"/>
    <x v="4"/>
    <x v="61"/>
    <x v="1976"/>
    <x v="1"/>
    <x v="1"/>
    <x v="1"/>
    <x v="2"/>
    <x v="3"/>
    <x v="54"/>
    <x v="1"/>
    <x v="192"/>
    <x v="1891"/>
    <x v="142"/>
    <x v="128"/>
    <x v="60"/>
    <x v="2051"/>
    <x v="136"/>
  </r>
  <r>
    <n v="283000"/>
    <x v="1"/>
    <x v="1"/>
    <x v="202"/>
    <x v="1977"/>
    <x v="1"/>
    <x v="1"/>
    <x v="1"/>
    <x v="1"/>
    <x v="1"/>
    <x v="20"/>
    <x v="1"/>
    <x v="120"/>
    <x v="1892"/>
    <x v="80"/>
    <x v="112"/>
    <x v="53"/>
    <x v="2052"/>
    <x v="234"/>
  </r>
  <r>
    <n v="699900"/>
    <x v="3"/>
    <x v="2"/>
    <x v="66"/>
    <x v="1978"/>
    <x v="1"/>
    <x v="1"/>
    <x v="1"/>
    <x v="1"/>
    <x v="1"/>
    <x v="54"/>
    <x v="1"/>
    <x v="110"/>
    <x v="11"/>
    <x v="56"/>
    <x v="38"/>
    <x v="36"/>
    <x v="2053"/>
    <x v="417"/>
  </r>
  <r>
    <n v="278500"/>
    <x v="3"/>
    <x v="1"/>
    <x v="58"/>
    <x v="57"/>
    <x v="1"/>
    <x v="1"/>
    <x v="1"/>
    <x v="1"/>
    <x v="1"/>
    <x v="67"/>
    <x v="1"/>
    <x v="27"/>
    <x v="1893"/>
    <x v="3"/>
    <x v="39"/>
    <x v="27"/>
    <x v="2054"/>
    <x v="111"/>
  </r>
  <r>
    <n v="700000"/>
    <x v="3"/>
    <x v="8"/>
    <x v="87"/>
    <x v="1184"/>
    <x v="1"/>
    <x v="1"/>
    <x v="1"/>
    <x v="1"/>
    <x v="3"/>
    <x v="61"/>
    <x v="1"/>
    <x v="39"/>
    <x v="809"/>
    <x v="73"/>
    <x v="5"/>
    <x v="24"/>
    <x v="2055"/>
    <x v="435"/>
  </r>
  <r>
    <n v="535000"/>
    <x v="3"/>
    <x v="9"/>
    <x v="296"/>
    <x v="1979"/>
    <x v="2"/>
    <x v="1"/>
    <x v="1"/>
    <x v="1"/>
    <x v="5"/>
    <x v="7"/>
    <x v="1"/>
    <x v="293"/>
    <x v="1894"/>
    <x v="269"/>
    <x v="1"/>
    <x v="49"/>
    <x v="1675"/>
    <x v="526"/>
  </r>
  <r>
    <n v="234500"/>
    <x v="1"/>
    <x v="8"/>
    <x v="336"/>
    <x v="1980"/>
    <x v="1"/>
    <x v="1"/>
    <x v="1"/>
    <x v="1"/>
    <x v="1"/>
    <x v="43"/>
    <x v="1"/>
    <x v="258"/>
    <x v="1895"/>
    <x v="220"/>
    <x v="68"/>
    <x v="53"/>
    <x v="2056"/>
    <x v="187"/>
  </r>
  <r>
    <n v="374150"/>
    <x v="1"/>
    <x v="8"/>
    <x v="207"/>
    <x v="1981"/>
    <x v="1"/>
    <x v="1"/>
    <x v="1"/>
    <x v="3"/>
    <x v="1"/>
    <x v="44"/>
    <x v="1"/>
    <x v="86"/>
    <x v="1678"/>
    <x v="102"/>
    <x v="1"/>
    <x v="18"/>
    <x v="2057"/>
    <x v="241"/>
  </r>
  <r>
    <n v="397000"/>
    <x v="3"/>
    <x v="7"/>
    <x v="444"/>
    <x v="1936"/>
    <x v="2"/>
    <x v="1"/>
    <x v="1"/>
    <x v="1"/>
    <x v="3"/>
    <x v="55"/>
    <x v="1"/>
    <x v="48"/>
    <x v="1849"/>
    <x v="397"/>
    <x v="1"/>
    <x v="8"/>
    <x v="2058"/>
    <x v="317"/>
  </r>
  <r>
    <n v="613000"/>
    <x v="1"/>
    <x v="2"/>
    <x v="4"/>
    <x v="1982"/>
    <x v="1"/>
    <x v="1"/>
    <x v="1"/>
    <x v="1"/>
    <x v="3"/>
    <x v="56"/>
    <x v="1"/>
    <x v="289"/>
    <x v="893"/>
    <x v="77"/>
    <x v="1"/>
    <x v="36"/>
    <x v="2059"/>
    <x v="95"/>
  </r>
  <r>
    <n v="1150000"/>
    <x v="1"/>
    <x v="7"/>
    <x v="384"/>
    <x v="1983"/>
    <x v="1"/>
    <x v="1"/>
    <x v="1"/>
    <x v="3"/>
    <x v="3"/>
    <x v="43"/>
    <x v="1"/>
    <x v="108"/>
    <x v="1896"/>
    <x v="156"/>
    <x v="128"/>
    <x v="40"/>
    <x v="2060"/>
    <x v="383"/>
  </r>
  <r>
    <n v="595000"/>
    <x v="3"/>
    <x v="8"/>
    <x v="271"/>
    <x v="50"/>
    <x v="1"/>
    <x v="1"/>
    <x v="1"/>
    <x v="1"/>
    <x v="1"/>
    <x v="70"/>
    <x v="1"/>
    <x v="49"/>
    <x v="52"/>
    <x v="107"/>
    <x v="132"/>
    <x v="12"/>
    <x v="1988"/>
    <x v="7"/>
  </r>
  <r>
    <n v="340000"/>
    <x v="4"/>
    <x v="9"/>
    <x v="129"/>
    <x v="1984"/>
    <x v="2"/>
    <x v="1"/>
    <x v="1"/>
    <x v="1"/>
    <x v="3"/>
    <x v="10"/>
    <x v="1"/>
    <x v="164"/>
    <x v="1897"/>
    <x v="124"/>
    <x v="1"/>
    <x v="21"/>
    <x v="2061"/>
    <x v="121"/>
  </r>
  <r>
    <n v="388000"/>
    <x v="3"/>
    <x v="7"/>
    <x v="203"/>
    <x v="1245"/>
    <x v="2"/>
    <x v="1"/>
    <x v="1"/>
    <x v="1"/>
    <x v="5"/>
    <x v="27"/>
    <x v="1"/>
    <x v="303"/>
    <x v="1202"/>
    <x v="183"/>
    <x v="1"/>
    <x v="10"/>
    <x v="2062"/>
    <x v="73"/>
  </r>
  <r>
    <n v="404000"/>
    <x v="1"/>
    <x v="8"/>
    <x v="47"/>
    <x v="1985"/>
    <x v="1"/>
    <x v="1"/>
    <x v="1"/>
    <x v="1"/>
    <x v="1"/>
    <x v="40"/>
    <x v="15"/>
    <x v="102"/>
    <x v="1898"/>
    <x v="194"/>
    <x v="1"/>
    <x v="30"/>
    <x v="2063"/>
    <x v="58"/>
  </r>
  <r>
    <n v="810000"/>
    <x v="1"/>
    <x v="4"/>
    <x v="260"/>
    <x v="413"/>
    <x v="3"/>
    <x v="1"/>
    <x v="5"/>
    <x v="3"/>
    <x v="3"/>
    <x v="59"/>
    <x v="1"/>
    <x v="165"/>
    <x v="1899"/>
    <x v="234"/>
    <x v="83"/>
    <x v="12"/>
    <x v="2064"/>
    <x v="163"/>
  </r>
  <r>
    <n v="405000"/>
    <x v="3"/>
    <x v="7"/>
    <x v="37"/>
    <x v="1986"/>
    <x v="2"/>
    <x v="1"/>
    <x v="1"/>
    <x v="1"/>
    <x v="5"/>
    <x v="5"/>
    <x v="1"/>
    <x v="29"/>
    <x v="1900"/>
    <x v="36"/>
    <x v="1"/>
    <x v="27"/>
    <x v="2065"/>
    <x v="111"/>
  </r>
  <r>
    <n v="726000"/>
    <x v="4"/>
    <x v="3"/>
    <x v="310"/>
    <x v="1987"/>
    <x v="2"/>
    <x v="1"/>
    <x v="1"/>
    <x v="1"/>
    <x v="5"/>
    <x v="33"/>
    <x v="1"/>
    <x v="251"/>
    <x v="1901"/>
    <x v="398"/>
    <x v="1"/>
    <x v="43"/>
    <x v="2066"/>
    <x v="401"/>
  </r>
  <r>
    <n v="266000"/>
    <x v="1"/>
    <x v="7"/>
    <x v="9"/>
    <x v="832"/>
    <x v="1"/>
    <x v="1"/>
    <x v="1"/>
    <x v="3"/>
    <x v="1"/>
    <x v="48"/>
    <x v="1"/>
    <x v="27"/>
    <x v="1902"/>
    <x v="25"/>
    <x v="36"/>
    <x v="21"/>
    <x v="2067"/>
    <x v="140"/>
  </r>
  <r>
    <n v="722500"/>
    <x v="4"/>
    <x v="2"/>
    <x v="441"/>
    <x v="805"/>
    <x v="1"/>
    <x v="1"/>
    <x v="5"/>
    <x v="2"/>
    <x v="3"/>
    <x v="110"/>
    <x v="1"/>
    <x v="96"/>
    <x v="1903"/>
    <x v="52"/>
    <x v="183"/>
    <x v="54"/>
    <x v="370"/>
    <x v="44"/>
  </r>
  <r>
    <n v="352000"/>
    <x v="3"/>
    <x v="7"/>
    <x v="445"/>
    <x v="1988"/>
    <x v="1"/>
    <x v="1"/>
    <x v="1"/>
    <x v="1"/>
    <x v="3"/>
    <x v="32"/>
    <x v="1"/>
    <x v="26"/>
    <x v="1904"/>
    <x v="399"/>
    <x v="161"/>
    <x v="28"/>
    <x v="2068"/>
    <x v="75"/>
  </r>
  <r>
    <n v="265000"/>
    <x v="3"/>
    <x v="6"/>
    <x v="89"/>
    <x v="822"/>
    <x v="1"/>
    <x v="1"/>
    <x v="1"/>
    <x v="3"/>
    <x v="1"/>
    <x v="54"/>
    <x v="1"/>
    <x v="27"/>
    <x v="1004"/>
    <x v="57"/>
    <x v="116"/>
    <x v="8"/>
    <x v="2069"/>
    <x v="33"/>
  </r>
  <r>
    <n v="856000"/>
    <x v="1"/>
    <x v="7"/>
    <x v="102"/>
    <x v="1989"/>
    <x v="2"/>
    <x v="1"/>
    <x v="1"/>
    <x v="1"/>
    <x v="5"/>
    <x v="35"/>
    <x v="1"/>
    <x v="113"/>
    <x v="494"/>
    <x v="169"/>
    <x v="1"/>
    <x v="44"/>
    <x v="1959"/>
    <x v="527"/>
  </r>
  <r>
    <n v="346950"/>
    <x v="1"/>
    <x v="7"/>
    <x v="187"/>
    <x v="1990"/>
    <x v="2"/>
    <x v="1"/>
    <x v="1"/>
    <x v="3"/>
    <x v="3"/>
    <x v="55"/>
    <x v="1"/>
    <x v="158"/>
    <x v="1905"/>
    <x v="172"/>
    <x v="1"/>
    <x v="10"/>
    <x v="2070"/>
    <x v="143"/>
  </r>
  <r>
    <n v="866059"/>
    <x v="4"/>
    <x v="12"/>
    <x v="131"/>
    <x v="1991"/>
    <x v="2"/>
    <x v="1"/>
    <x v="1"/>
    <x v="1"/>
    <x v="5"/>
    <x v="35"/>
    <x v="1"/>
    <x v="240"/>
    <x v="1906"/>
    <x v="27"/>
    <x v="23"/>
    <x v="57"/>
    <x v="1055"/>
    <x v="244"/>
  </r>
  <r>
    <n v="410000"/>
    <x v="1"/>
    <x v="7"/>
    <x v="72"/>
    <x v="1992"/>
    <x v="2"/>
    <x v="1"/>
    <x v="1"/>
    <x v="1"/>
    <x v="1"/>
    <x v="74"/>
    <x v="1"/>
    <x v="74"/>
    <x v="1907"/>
    <x v="68"/>
    <x v="1"/>
    <x v="55"/>
    <x v="2071"/>
    <x v="223"/>
  </r>
  <r>
    <n v="370000"/>
    <x v="1"/>
    <x v="8"/>
    <x v="40"/>
    <x v="1993"/>
    <x v="2"/>
    <x v="1"/>
    <x v="1"/>
    <x v="1"/>
    <x v="1"/>
    <x v="93"/>
    <x v="1"/>
    <x v="157"/>
    <x v="1908"/>
    <x v="39"/>
    <x v="1"/>
    <x v="49"/>
    <x v="331"/>
    <x v="528"/>
  </r>
  <r>
    <n v="230000"/>
    <x v="1"/>
    <x v="1"/>
    <x v="221"/>
    <x v="1994"/>
    <x v="3"/>
    <x v="1"/>
    <x v="1"/>
    <x v="3"/>
    <x v="1"/>
    <x v="114"/>
    <x v="1"/>
    <x v="321"/>
    <x v="1909"/>
    <x v="199"/>
    <x v="1"/>
    <x v="59"/>
    <x v="2072"/>
    <x v="371"/>
  </r>
  <r>
    <n v="400000"/>
    <x v="2"/>
    <x v="4"/>
    <x v="27"/>
    <x v="1995"/>
    <x v="1"/>
    <x v="1"/>
    <x v="1"/>
    <x v="1"/>
    <x v="1"/>
    <x v="79"/>
    <x v="1"/>
    <x v="242"/>
    <x v="892"/>
    <x v="226"/>
    <x v="1"/>
    <x v="26"/>
    <x v="888"/>
    <x v="41"/>
  </r>
  <r>
    <n v="172000"/>
    <x v="1"/>
    <x v="1"/>
    <x v="128"/>
    <x v="14"/>
    <x v="1"/>
    <x v="1"/>
    <x v="1"/>
    <x v="3"/>
    <x v="1"/>
    <x v="37"/>
    <x v="1"/>
    <x v="141"/>
    <x v="1910"/>
    <x v="122"/>
    <x v="80"/>
    <x v="31"/>
    <x v="973"/>
    <x v="337"/>
  </r>
  <r>
    <n v="615000"/>
    <x v="1"/>
    <x v="8"/>
    <x v="127"/>
    <x v="256"/>
    <x v="1"/>
    <x v="1"/>
    <x v="1"/>
    <x v="3"/>
    <x v="3"/>
    <x v="57"/>
    <x v="1"/>
    <x v="168"/>
    <x v="1411"/>
    <x v="18"/>
    <x v="11"/>
    <x v="11"/>
    <x v="2073"/>
    <x v="363"/>
  </r>
  <r>
    <n v="860000"/>
    <x v="3"/>
    <x v="12"/>
    <x v="104"/>
    <x v="108"/>
    <x v="2"/>
    <x v="1"/>
    <x v="1"/>
    <x v="1"/>
    <x v="7"/>
    <x v="96"/>
    <x v="1"/>
    <x v="234"/>
    <x v="1911"/>
    <x v="400"/>
    <x v="1"/>
    <x v="43"/>
    <x v="2074"/>
    <x v="440"/>
  </r>
  <r>
    <n v="555000"/>
    <x v="1"/>
    <x v="8"/>
    <x v="187"/>
    <x v="12"/>
    <x v="1"/>
    <x v="1"/>
    <x v="1"/>
    <x v="2"/>
    <x v="1"/>
    <x v="100"/>
    <x v="1"/>
    <x v="232"/>
    <x v="86"/>
    <x v="142"/>
    <x v="141"/>
    <x v="44"/>
    <x v="886"/>
    <x v="411"/>
  </r>
  <r>
    <n v="579000"/>
    <x v="1"/>
    <x v="7"/>
    <x v="360"/>
    <x v="1996"/>
    <x v="3"/>
    <x v="1"/>
    <x v="1"/>
    <x v="2"/>
    <x v="3"/>
    <x v="73"/>
    <x v="1"/>
    <x v="252"/>
    <x v="1912"/>
    <x v="102"/>
    <x v="22"/>
    <x v="16"/>
    <x v="2075"/>
    <x v="216"/>
  </r>
  <r>
    <n v="385000"/>
    <x v="1"/>
    <x v="8"/>
    <x v="142"/>
    <x v="1001"/>
    <x v="1"/>
    <x v="1"/>
    <x v="1"/>
    <x v="1"/>
    <x v="1"/>
    <x v="21"/>
    <x v="1"/>
    <x v="112"/>
    <x v="221"/>
    <x v="149"/>
    <x v="1"/>
    <x v="42"/>
    <x v="2"/>
    <x v="66"/>
  </r>
  <r>
    <n v="420000"/>
    <x v="3"/>
    <x v="2"/>
    <x v="91"/>
    <x v="471"/>
    <x v="2"/>
    <x v="1"/>
    <x v="1"/>
    <x v="1"/>
    <x v="1"/>
    <x v="13"/>
    <x v="1"/>
    <x v="128"/>
    <x v="1160"/>
    <x v="88"/>
    <x v="1"/>
    <x v="63"/>
    <x v="2076"/>
    <x v="136"/>
  </r>
  <r>
    <n v="645000"/>
    <x v="1"/>
    <x v="8"/>
    <x v="87"/>
    <x v="298"/>
    <x v="3"/>
    <x v="1"/>
    <x v="1"/>
    <x v="2"/>
    <x v="1"/>
    <x v="72"/>
    <x v="1"/>
    <x v="49"/>
    <x v="1913"/>
    <x v="98"/>
    <x v="10"/>
    <x v="16"/>
    <x v="1367"/>
    <x v="59"/>
  </r>
  <r>
    <n v="549950"/>
    <x v="1"/>
    <x v="7"/>
    <x v="102"/>
    <x v="1997"/>
    <x v="2"/>
    <x v="1"/>
    <x v="1"/>
    <x v="1"/>
    <x v="3"/>
    <x v="32"/>
    <x v="1"/>
    <x v="93"/>
    <x v="287"/>
    <x v="169"/>
    <x v="1"/>
    <x v="18"/>
    <x v="2077"/>
    <x v="241"/>
  </r>
  <r>
    <n v="678000"/>
    <x v="1"/>
    <x v="9"/>
    <x v="59"/>
    <x v="3"/>
    <x v="1"/>
    <x v="1"/>
    <x v="5"/>
    <x v="2"/>
    <x v="3"/>
    <x v="57"/>
    <x v="1"/>
    <x v="191"/>
    <x v="429"/>
    <x v="45"/>
    <x v="49"/>
    <x v="60"/>
    <x v="1166"/>
    <x v="196"/>
  </r>
  <r>
    <n v="199000"/>
    <x v="3"/>
    <x v="4"/>
    <x v="91"/>
    <x v="1998"/>
    <x v="2"/>
    <x v="1"/>
    <x v="1"/>
    <x v="1"/>
    <x v="1"/>
    <x v="40"/>
    <x v="1"/>
    <x v="27"/>
    <x v="1914"/>
    <x v="88"/>
    <x v="1"/>
    <x v="1"/>
    <x v="2078"/>
    <x v="194"/>
  </r>
  <r>
    <n v="604000"/>
    <x v="1"/>
    <x v="1"/>
    <x v="232"/>
    <x v="1999"/>
    <x v="1"/>
    <x v="1"/>
    <x v="1"/>
    <x v="3"/>
    <x v="1"/>
    <x v="85"/>
    <x v="1"/>
    <x v="127"/>
    <x v="1915"/>
    <x v="81"/>
    <x v="1"/>
    <x v="19"/>
    <x v="465"/>
    <x v="243"/>
  </r>
  <r>
    <n v="268000"/>
    <x v="4"/>
    <x v="8"/>
    <x v="166"/>
    <x v="2000"/>
    <x v="1"/>
    <x v="1"/>
    <x v="1"/>
    <x v="2"/>
    <x v="1"/>
    <x v="8"/>
    <x v="1"/>
    <x v="36"/>
    <x v="1916"/>
    <x v="70"/>
    <x v="10"/>
    <x v="37"/>
    <x v="555"/>
    <x v="128"/>
  </r>
  <r>
    <n v="960000"/>
    <x v="4"/>
    <x v="12"/>
    <x v="446"/>
    <x v="2001"/>
    <x v="2"/>
    <x v="1"/>
    <x v="1"/>
    <x v="1"/>
    <x v="7"/>
    <x v="10"/>
    <x v="1"/>
    <x v="369"/>
    <x v="1917"/>
    <x v="325"/>
    <x v="187"/>
    <x v="5"/>
    <x v="2079"/>
    <x v="371"/>
  </r>
  <r>
    <n v="509250"/>
    <x v="1"/>
    <x v="7"/>
    <x v="100"/>
    <x v="1405"/>
    <x v="1"/>
    <x v="1"/>
    <x v="1"/>
    <x v="3"/>
    <x v="1"/>
    <x v="62"/>
    <x v="1"/>
    <x v="155"/>
    <x v="287"/>
    <x v="95"/>
    <x v="47"/>
    <x v="24"/>
    <x v="1540"/>
    <x v="258"/>
  </r>
  <r>
    <n v="416000"/>
    <x v="1"/>
    <x v="7"/>
    <x v="190"/>
    <x v="2002"/>
    <x v="2"/>
    <x v="1"/>
    <x v="1"/>
    <x v="1"/>
    <x v="3"/>
    <x v="5"/>
    <x v="1"/>
    <x v="8"/>
    <x v="1918"/>
    <x v="255"/>
    <x v="1"/>
    <x v="42"/>
    <x v="2080"/>
    <x v="293"/>
  </r>
  <r>
    <n v="190000"/>
    <x v="1"/>
    <x v="1"/>
    <x v="31"/>
    <x v="2003"/>
    <x v="1"/>
    <x v="1"/>
    <x v="1"/>
    <x v="1"/>
    <x v="1"/>
    <x v="60"/>
    <x v="1"/>
    <x v="47"/>
    <x v="719"/>
    <x v="31"/>
    <x v="1"/>
    <x v="7"/>
    <x v="2081"/>
    <x v="142"/>
  </r>
  <r>
    <n v="212000"/>
    <x v="1"/>
    <x v="6"/>
    <x v="141"/>
    <x v="3"/>
    <x v="1"/>
    <x v="1"/>
    <x v="1"/>
    <x v="3"/>
    <x v="1"/>
    <x v="44"/>
    <x v="1"/>
    <x v="67"/>
    <x v="1919"/>
    <x v="70"/>
    <x v="1"/>
    <x v="7"/>
    <x v="2082"/>
    <x v="102"/>
  </r>
  <r>
    <n v="325900"/>
    <x v="1"/>
    <x v="7"/>
    <x v="187"/>
    <x v="2004"/>
    <x v="2"/>
    <x v="1"/>
    <x v="1"/>
    <x v="1"/>
    <x v="3"/>
    <x v="22"/>
    <x v="1"/>
    <x v="74"/>
    <x v="998"/>
    <x v="172"/>
    <x v="1"/>
    <x v="31"/>
    <x v="2083"/>
    <x v="97"/>
  </r>
  <r>
    <n v="560000"/>
    <x v="1"/>
    <x v="12"/>
    <x v="22"/>
    <x v="2005"/>
    <x v="2"/>
    <x v="1"/>
    <x v="1"/>
    <x v="1"/>
    <x v="3"/>
    <x v="32"/>
    <x v="1"/>
    <x v="25"/>
    <x v="1920"/>
    <x v="251"/>
    <x v="62"/>
    <x v="4"/>
    <x v="2084"/>
    <x v="50"/>
  </r>
  <r>
    <n v="275000"/>
    <x v="1"/>
    <x v="7"/>
    <x v="166"/>
    <x v="2006"/>
    <x v="2"/>
    <x v="1"/>
    <x v="1"/>
    <x v="3"/>
    <x v="1"/>
    <x v="5"/>
    <x v="1"/>
    <x v="97"/>
    <x v="467"/>
    <x v="156"/>
    <x v="1"/>
    <x v="21"/>
    <x v="2085"/>
    <x v="293"/>
  </r>
  <r>
    <n v="665000"/>
    <x v="3"/>
    <x v="7"/>
    <x v="144"/>
    <x v="2007"/>
    <x v="2"/>
    <x v="1"/>
    <x v="4"/>
    <x v="1"/>
    <x v="3"/>
    <x v="16"/>
    <x v="1"/>
    <x v="276"/>
    <x v="1921"/>
    <x v="277"/>
    <x v="1"/>
    <x v="37"/>
    <x v="1602"/>
    <x v="65"/>
  </r>
  <r>
    <n v="1510000"/>
    <x v="3"/>
    <x v="12"/>
    <x v="376"/>
    <x v="2008"/>
    <x v="2"/>
    <x v="1"/>
    <x v="1"/>
    <x v="1"/>
    <x v="5"/>
    <x v="73"/>
    <x v="4"/>
    <x v="158"/>
    <x v="1922"/>
    <x v="185"/>
    <x v="93"/>
    <x v="39"/>
    <x v="974"/>
    <x v="75"/>
  </r>
  <r>
    <n v="375000"/>
    <x v="3"/>
    <x v="4"/>
    <x v="148"/>
    <x v="2009"/>
    <x v="1"/>
    <x v="1"/>
    <x v="1"/>
    <x v="1"/>
    <x v="1"/>
    <x v="30"/>
    <x v="36"/>
    <x v="83"/>
    <x v="1923"/>
    <x v="171"/>
    <x v="55"/>
    <x v="65"/>
    <x v="968"/>
    <x v="378"/>
  </r>
  <r>
    <n v="359950"/>
    <x v="1"/>
    <x v="8"/>
    <x v="40"/>
    <x v="2010"/>
    <x v="1"/>
    <x v="1"/>
    <x v="1"/>
    <x v="1"/>
    <x v="1"/>
    <x v="15"/>
    <x v="1"/>
    <x v="18"/>
    <x v="1924"/>
    <x v="65"/>
    <x v="80"/>
    <x v="14"/>
    <x v="1759"/>
    <x v="158"/>
  </r>
  <r>
    <n v="340000"/>
    <x v="3"/>
    <x v="9"/>
    <x v="447"/>
    <x v="397"/>
    <x v="2"/>
    <x v="1"/>
    <x v="1"/>
    <x v="1"/>
    <x v="1"/>
    <x v="27"/>
    <x v="1"/>
    <x v="259"/>
    <x v="434"/>
    <x v="401"/>
    <x v="1"/>
    <x v="8"/>
    <x v="2086"/>
    <x v="129"/>
  </r>
  <r>
    <n v="401000"/>
    <x v="2"/>
    <x v="1"/>
    <x v="390"/>
    <x v="739"/>
    <x v="1"/>
    <x v="1"/>
    <x v="1"/>
    <x v="3"/>
    <x v="1"/>
    <x v="26"/>
    <x v="1"/>
    <x v="139"/>
    <x v="1925"/>
    <x v="273"/>
    <x v="1"/>
    <x v="54"/>
    <x v="2087"/>
    <x v="356"/>
  </r>
  <r>
    <n v="669000"/>
    <x v="2"/>
    <x v="8"/>
    <x v="127"/>
    <x v="2011"/>
    <x v="1"/>
    <x v="1"/>
    <x v="2"/>
    <x v="3"/>
    <x v="2"/>
    <x v="53"/>
    <x v="1"/>
    <x v="9"/>
    <x v="1926"/>
    <x v="78"/>
    <x v="14"/>
    <x v="30"/>
    <x v="2088"/>
    <x v="397"/>
  </r>
  <r>
    <n v="638500"/>
    <x v="3"/>
    <x v="7"/>
    <x v="48"/>
    <x v="2012"/>
    <x v="2"/>
    <x v="1"/>
    <x v="1"/>
    <x v="1"/>
    <x v="3"/>
    <x v="74"/>
    <x v="1"/>
    <x v="165"/>
    <x v="1927"/>
    <x v="15"/>
    <x v="1"/>
    <x v="24"/>
    <x v="2089"/>
    <x v="349"/>
  </r>
  <r>
    <n v="545000"/>
    <x v="2"/>
    <x v="6"/>
    <x v="20"/>
    <x v="2013"/>
    <x v="2"/>
    <x v="1"/>
    <x v="1"/>
    <x v="2"/>
    <x v="1"/>
    <x v="70"/>
    <x v="1"/>
    <x v="138"/>
    <x v="16"/>
    <x v="85"/>
    <x v="50"/>
    <x v="39"/>
    <x v="158"/>
    <x v="75"/>
  </r>
  <r>
    <n v="524000"/>
    <x v="3"/>
    <x v="1"/>
    <x v="48"/>
    <x v="2014"/>
    <x v="1"/>
    <x v="1"/>
    <x v="1"/>
    <x v="1"/>
    <x v="1"/>
    <x v="44"/>
    <x v="1"/>
    <x v="32"/>
    <x v="1928"/>
    <x v="54"/>
    <x v="10"/>
    <x v="42"/>
    <x v="2090"/>
    <x v="37"/>
  </r>
  <r>
    <n v="1610000"/>
    <x v="4"/>
    <x v="17"/>
    <x v="381"/>
    <x v="722"/>
    <x v="2"/>
    <x v="1"/>
    <x v="1"/>
    <x v="1"/>
    <x v="7"/>
    <x v="98"/>
    <x v="1"/>
    <x v="221"/>
    <x v="1929"/>
    <x v="147"/>
    <x v="1"/>
    <x v="19"/>
    <x v="2091"/>
    <x v="286"/>
  </r>
  <r>
    <n v="280000"/>
    <x v="2"/>
    <x v="1"/>
    <x v="56"/>
    <x v="164"/>
    <x v="1"/>
    <x v="1"/>
    <x v="1"/>
    <x v="1"/>
    <x v="2"/>
    <x v="20"/>
    <x v="1"/>
    <x v="153"/>
    <x v="1930"/>
    <x v="126"/>
    <x v="105"/>
    <x v="14"/>
    <x v="1093"/>
    <x v="144"/>
  </r>
  <r>
    <n v="828000"/>
    <x v="3"/>
    <x v="7"/>
    <x v="219"/>
    <x v="2015"/>
    <x v="1"/>
    <x v="1"/>
    <x v="1"/>
    <x v="3"/>
    <x v="3"/>
    <x v="15"/>
    <x v="1"/>
    <x v="188"/>
    <x v="1931"/>
    <x v="198"/>
    <x v="43"/>
    <x v="57"/>
    <x v="2092"/>
    <x v="257"/>
  </r>
  <r>
    <n v="223000"/>
    <x v="1"/>
    <x v="8"/>
    <x v="113"/>
    <x v="2016"/>
    <x v="1"/>
    <x v="1"/>
    <x v="1"/>
    <x v="3"/>
    <x v="1"/>
    <x v="34"/>
    <x v="1"/>
    <x v="42"/>
    <x v="159"/>
    <x v="99"/>
    <x v="1"/>
    <x v="31"/>
    <x v="2093"/>
    <x v="139"/>
  </r>
  <r>
    <n v="1290000"/>
    <x v="3"/>
    <x v="12"/>
    <x v="269"/>
    <x v="2017"/>
    <x v="2"/>
    <x v="1"/>
    <x v="4"/>
    <x v="1"/>
    <x v="5"/>
    <x v="29"/>
    <x v="1"/>
    <x v="100"/>
    <x v="1932"/>
    <x v="49"/>
    <x v="64"/>
    <x v="60"/>
    <x v="2094"/>
    <x v="342"/>
  </r>
  <r>
    <n v="750000"/>
    <x v="2"/>
    <x v="4"/>
    <x v="192"/>
    <x v="2018"/>
    <x v="1"/>
    <x v="1"/>
    <x v="1"/>
    <x v="1"/>
    <x v="1"/>
    <x v="110"/>
    <x v="1"/>
    <x v="26"/>
    <x v="1933"/>
    <x v="110"/>
    <x v="1"/>
    <x v="15"/>
    <x v="2095"/>
    <x v="315"/>
  </r>
  <r>
    <n v="430000"/>
    <x v="2"/>
    <x v="1"/>
    <x v="265"/>
    <x v="2019"/>
    <x v="1"/>
    <x v="1"/>
    <x v="1"/>
    <x v="1"/>
    <x v="1"/>
    <x v="20"/>
    <x v="1"/>
    <x v="113"/>
    <x v="1934"/>
    <x v="79"/>
    <x v="150"/>
    <x v="2"/>
    <x v="2096"/>
    <x v="67"/>
  </r>
  <r>
    <n v="711000"/>
    <x v="3"/>
    <x v="8"/>
    <x v="48"/>
    <x v="202"/>
    <x v="1"/>
    <x v="1"/>
    <x v="1"/>
    <x v="2"/>
    <x v="2"/>
    <x v="26"/>
    <x v="1"/>
    <x v="223"/>
    <x v="587"/>
    <x v="42"/>
    <x v="21"/>
    <x v="19"/>
    <x v="2097"/>
    <x v="224"/>
  </r>
  <r>
    <n v="310000"/>
    <x v="3"/>
    <x v="7"/>
    <x v="194"/>
    <x v="2020"/>
    <x v="2"/>
    <x v="1"/>
    <x v="1"/>
    <x v="1"/>
    <x v="3"/>
    <x v="16"/>
    <x v="1"/>
    <x v="48"/>
    <x v="152"/>
    <x v="178"/>
    <x v="1"/>
    <x v="35"/>
    <x v="2098"/>
    <x v="433"/>
  </r>
  <r>
    <n v="415000"/>
    <x v="4"/>
    <x v="8"/>
    <x v="441"/>
    <x v="2021"/>
    <x v="1"/>
    <x v="1"/>
    <x v="1"/>
    <x v="1"/>
    <x v="3"/>
    <x v="85"/>
    <x v="1"/>
    <x v="128"/>
    <x v="77"/>
    <x v="52"/>
    <x v="183"/>
    <x v="1"/>
    <x v="2099"/>
    <x v="269"/>
  </r>
  <r>
    <n v="274900"/>
    <x v="3"/>
    <x v="7"/>
    <x v="126"/>
    <x v="641"/>
    <x v="2"/>
    <x v="1"/>
    <x v="1"/>
    <x v="1"/>
    <x v="1"/>
    <x v="5"/>
    <x v="1"/>
    <x v="102"/>
    <x v="1935"/>
    <x v="230"/>
    <x v="1"/>
    <x v="21"/>
    <x v="2100"/>
    <x v="136"/>
  </r>
  <r>
    <n v="525000"/>
    <x v="1"/>
    <x v="3"/>
    <x v="284"/>
    <x v="2022"/>
    <x v="2"/>
    <x v="1"/>
    <x v="1"/>
    <x v="3"/>
    <x v="3"/>
    <x v="62"/>
    <x v="1"/>
    <x v="165"/>
    <x v="1820"/>
    <x v="260"/>
    <x v="1"/>
    <x v="25"/>
    <x v="2101"/>
    <x v="426"/>
  </r>
  <r>
    <n v="179500"/>
    <x v="1"/>
    <x v="1"/>
    <x v="1"/>
    <x v="2023"/>
    <x v="1"/>
    <x v="1"/>
    <x v="1"/>
    <x v="1"/>
    <x v="1"/>
    <x v="53"/>
    <x v="1"/>
    <x v="164"/>
    <x v="1936"/>
    <x v="1"/>
    <x v="1"/>
    <x v="20"/>
    <x v="2102"/>
    <x v="301"/>
  </r>
  <r>
    <n v="478000"/>
    <x v="1"/>
    <x v="1"/>
    <x v="41"/>
    <x v="1288"/>
    <x v="3"/>
    <x v="1"/>
    <x v="1"/>
    <x v="1"/>
    <x v="3"/>
    <x v="63"/>
    <x v="15"/>
    <x v="49"/>
    <x v="676"/>
    <x v="32"/>
    <x v="1"/>
    <x v="12"/>
    <x v="235"/>
    <x v="61"/>
  </r>
  <r>
    <n v="195000"/>
    <x v="1"/>
    <x v="8"/>
    <x v="214"/>
    <x v="213"/>
    <x v="1"/>
    <x v="1"/>
    <x v="1"/>
    <x v="1"/>
    <x v="1"/>
    <x v="29"/>
    <x v="1"/>
    <x v="156"/>
    <x v="117"/>
    <x v="42"/>
    <x v="62"/>
    <x v="35"/>
    <x v="1237"/>
    <x v="213"/>
  </r>
  <r>
    <n v="385000"/>
    <x v="3"/>
    <x v="3"/>
    <x v="162"/>
    <x v="2024"/>
    <x v="1"/>
    <x v="1"/>
    <x v="1"/>
    <x v="1"/>
    <x v="3"/>
    <x v="62"/>
    <x v="1"/>
    <x v="131"/>
    <x v="1937"/>
    <x v="120"/>
    <x v="57"/>
    <x v="27"/>
    <x v="2103"/>
    <x v="71"/>
  </r>
  <r>
    <n v="401000"/>
    <x v="1"/>
    <x v="9"/>
    <x v="74"/>
    <x v="2025"/>
    <x v="1"/>
    <x v="1"/>
    <x v="1"/>
    <x v="1"/>
    <x v="1"/>
    <x v="19"/>
    <x v="1"/>
    <x v="145"/>
    <x v="1938"/>
    <x v="54"/>
    <x v="9"/>
    <x v="63"/>
    <x v="2104"/>
    <x v="260"/>
  </r>
  <r>
    <n v="522000"/>
    <x v="3"/>
    <x v="7"/>
    <x v="448"/>
    <x v="2026"/>
    <x v="2"/>
    <x v="1"/>
    <x v="1"/>
    <x v="1"/>
    <x v="3"/>
    <x v="50"/>
    <x v="1"/>
    <x v="134"/>
    <x v="1640"/>
    <x v="402"/>
    <x v="1"/>
    <x v="10"/>
    <x v="2105"/>
    <x v="170"/>
  </r>
  <r>
    <n v="330000"/>
    <x v="3"/>
    <x v="8"/>
    <x v="27"/>
    <x v="2027"/>
    <x v="1"/>
    <x v="1"/>
    <x v="1"/>
    <x v="3"/>
    <x v="1"/>
    <x v="21"/>
    <x v="1"/>
    <x v="157"/>
    <x v="1939"/>
    <x v="226"/>
    <x v="1"/>
    <x v="55"/>
    <x v="608"/>
    <x v="529"/>
  </r>
  <r>
    <n v="503000"/>
    <x v="1"/>
    <x v="7"/>
    <x v="84"/>
    <x v="2028"/>
    <x v="2"/>
    <x v="1"/>
    <x v="1"/>
    <x v="1"/>
    <x v="5"/>
    <x v="79"/>
    <x v="1"/>
    <x v="128"/>
    <x v="1940"/>
    <x v="82"/>
    <x v="1"/>
    <x v="61"/>
    <x v="231"/>
    <x v="19"/>
  </r>
  <r>
    <n v="175000"/>
    <x v="4"/>
    <x v="8"/>
    <x v="5"/>
    <x v="57"/>
    <x v="1"/>
    <x v="1"/>
    <x v="1"/>
    <x v="3"/>
    <x v="1"/>
    <x v="15"/>
    <x v="1"/>
    <x v="5"/>
    <x v="1800"/>
    <x v="5"/>
    <x v="1"/>
    <x v="7"/>
    <x v="2106"/>
    <x v="142"/>
  </r>
  <r>
    <n v="963990"/>
    <x v="3"/>
    <x v="12"/>
    <x v="449"/>
    <x v="2029"/>
    <x v="2"/>
    <x v="1"/>
    <x v="1"/>
    <x v="1"/>
    <x v="5"/>
    <x v="35"/>
    <x v="1"/>
    <x v="370"/>
    <x v="1941"/>
    <x v="403"/>
    <x v="1"/>
    <x v="6"/>
    <x v="573"/>
    <x v="40"/>
  </r>
  <r>
    <n v="845000"/>
    <x v="4"/>
    <x v="4"/>
    <x v="148"/>
    <x v="2030"/>
    <x v="1"/>
    <x v="1"/>
    <x v="1"/>
    <x v="3"/>
    <x v="3"/>
    <x v="2"/>
    <x v="1"/>
    <x v="98"/>
    <x v="686"/>
    <x v="96"/>
    <x v="1"/>
    <x v="40"/>
    <x v="519"/>
    <x v="24"/>
  </r>
  <r>
    <n v="157500"/>
    <x v="2"/>
    <x v="1"/>
    <x v="338"/>
    <x v="242"/>
    <x v="1"/>
    <x v="1"/>
    <x v="1"/>
    <x v="1"/>
    <x v="6"/>
    <x v="66"/>
    <x v="1"/>
    <x v="244"/>
    <x v="54"/>
    <x v="261"/>
    <x v="1"/>
    <x v="52"/>
    <x v="944"/>
    <x v="332"/>
  </r>
  <r>
    <n v="450000"/>
    <x v="2"/>
    <x v="3"/>
    <x v="67"/>
    <x v="2031"/>
    <x v="2"/>
    <x v="1"/>
    <x v="1"/>
    <x v="1"/>
    <x v="1"/>
    <x v="6"/>
    <x v="1"/>
    <x v="31"/>
    <x v="1942"/>
    <x v="25"/>
    <x v="62"/>
    <x v="39"/>
    <x v="1108"/>
    <x v="115"/>
  </r>
  <r>
    <n v="925000"/>
    <x v="3"/>
    <x v="8"/>
    <x v="129"/>
    <x v="431"/>
    <x v="1"/>
    <x v="1"/>
    <x v="3"/>
    <x v="1"/>
    <x v="3"/>
    <x v="40"/>
    <x v="1"/>
    <x v="58"/>
    <x v="1315"/>
    <x v="128"/>
    <x v="53"/>
    <x v="12"/>
    <x v="902"/>
    <x v="331"/>
  </r>
  <r>
    <n v="600000"/>
    <x v="2"/>
    <x v="1"/>
    <x v="323"/>
    <x v="2032"/>
    <x v="1"/>
    <x v="1"/>
    <x v="1"/>
    <x v="3"/>
    <x v="1"/>
    <x v="113"/>
    <x v="1"/>
    <x v="130"/>
    <x v="1943"/>
    <x v="40"/>
    <x v="1"/>
    <x v="12"/>
    <x v="641"/>
    <x v="408"/>
  </r>
  <r>
    <n v="709000"/>
    <x v="3"/>
    <x v="1"/>
    <x v="5"/>
    <x v="2033"/>
    <x v="3"/>
    <x v="1"/>
    <x v="1"/>
    <x v="1"/>
    <x v="1"/>
    <x v="90"/>
    <x v="1"/>
    <x v="168"/>
    <x v="1944"/>
    <x v="5"/>
    <x v="1"/>
    <x v="16"/>
    <x v="1245"/>
    <x v="9"/>
  </r>
  <r>
    <n v="1390000"/>
    <x v="4"/>
    <x v="17"/>
    <x v="450"/>
    <x v="181"/>
    <x v="2"/>
    <x v="1"/>
    <x v="1"/>
    <x v="2"/>
    <x v="7"/>
    <x v="113"/>
    <x v="1"/>
    <x v="155"/>
    <x v="2"/>
    <x v="82"/>
    <x v="85"/>
    <x v="47"/>
    <x v="2107"/>
    <x v="527"/>
  </r>
  <r>
    <n v="248000"/>
    <x v="1"/>
    <x v="7"/>
    <x v="219"/>
    <x v="308"/>
    <x v="1"/>
    <x v="1"/>
    <x v="1"/>
    <x v="1"/>
    <x v="1"/>
    <x v="34"/>
    <x v="1"/>
    <x v="177"/>
    <x v="1866"/>
    <x v="123"/>
    <x v="93"/>
    <x v="20"/>
    <x v="1771"/>
    <x v="11"/>
  </r>
  <r>
    <n v="245000"/>
    <x v="1"/>
    <x v="1"/>
    <x v="143"/>
    <x v="2034"/>
    <x v="1"/>
    <x v="1"/>
    <x v="1"/>
    <x v="3"/>
    <x v="2"/>
    <x v="102"/>
    <x v="1"/>
    <x v="235"/>
    <x v="48"/>
    <x v="66"/>
    <x v="1"/>
    <x v="16"/>
    <x v="561"/>
    <x v="337"/>
  </r>
  <r>
    <n v="332000"/>
    <x v="2"/>
    <x v="1"/>
    <x v="62"/>
    <x v="2035"/>
    <x v="1"/>
    <x v="1"/>
    <x v="1"/>
    <x v="3"/>
    <x v="2"/>
    <x v="11"/>
    <x v="1"/>
    <x v="113"/>
    <x v="80"/>
    <x v="46"/>
    <x v="1"/>
    <x v="52"/>
    <x v="170"/>
    <x v="8"/>
  </r>
  <r>
    <n v="459950"/>
    <x v="1"/>
    <x v="7"/>
    <x v="87"/>
    <x v="2036"/>
    <x v="2"/>
    <x v="1"/>
    <x v="1"/>
    <x v="1"/>
    <x v="1"/>
    <x v="50"/>
    <x v="1"/>
    <x v="169"/>
    <x v="1945"/>
    <x v="238"/>
    <x v="1"/>
    <x v="55"/>
    <x v="268"/>
    <x v="403"/>
  </r>
  <r>
    <n v="425000"/>
    <x v="1"/>
    <x v="4"/>
    <x v="1"/>
    <x v="2037"/>
    <x v="2"/>
    <x v="1"/>
    <x v="4"/>
    <x v="1"/>
    <x v="3"/>
    <x v="16"/>
    <x v="1"/>
    <x v="113"/>
    <x v="1946"/>
    <x v="1"/>
    <x v="1"/>
    <x v="38"/>
    <x v="5"/>
    <x v="46"/>
  </r>
  <r>
    <n v="460000"/>
    <x v="1"/>
    <x v="2"/>
    <x v="93"/>
    <x v="2038"/>
    <x v="1"/>
    <x v="1"/>
    <x v="1"/>
    <x v="1"/>
    <x v="3"/>
    <x v="15"/>
    <x v="1"/>
    <x v="56"/>
    <x v="1418"/>
    <x v="53"/>
    <x v="58"/>
    <x v="51"/>
    <x v="2108"/>
    <x v="466"/>
  </r>
  <r>
    <n v="838300"/>
    <x v="6"/>
    <x v="7"/>
    <x v="158"/>
    <x v="2039"/>
    <x v="1"/>
    <x v="1"/>
    <x v="1"/>
    <x v="1"/>
    <x v="5"/>
    <x v="60"/>
    <x v="1"/>
    <x v="164"/>
    <x v="1947"/>
    <x v="34"/>
    <x v="89"/>
    <x v="26"/>
    <x v="1186"/>
    <x v="117"/>
  </r>
  <r>
    <n v="256000"/>
    <x v="1"/>
    <x v="7"/>
    <x v="155"/>
    <x v="397"/>
    <x v="2"/>
    <x v="1"/>
    <x v="1"/>
    <x v="2"/>
    <x v="1"/>
    <x v="7"/>
    <x v="1"/>
    <x v="81"/>
    <x v="434"/>
    <x v="143"/>
    <x v="1"/>
    <x v="45"/>
    <x v="2023"/>
    <x v="134"/>
  </r>
  <r>
    <n v="864000"/>
    <x v="1"/>
    <x v="9"/>
    <x v="307"/>
    <x v="2040"/>
    <x v="2"/>
    <x v="1"/>
    <x v="1"/>
    <x v="1"/>
    <x v="7"/>
    <x v="34"/>
    <x v="1"/>
    <x v="99"/>
    <x v="713"/>
    <x v="279"/>
    <x v="1"/>
    <x v="57"/>
    <x v="2109"/>
    <x v="386"/>
  </r>
  <r>
    <n v="900000"/>
    <x v="3"/>
    <x v="12"/>
    <x v="319"/>
    <x v="127"/>
    <x v="2"/>
    <x v="1"/>
    <x v="1"/>
    <x v="1"/>
    <x v="5"/>
    <x v="36"/>
    <x v="33"/>
    <x v="9"/>
    <x v="80"/>
    <x v="88"/>
    <x v="28"/>
    <x v="44"/>
    <x v="2110"/>
    <x v="300"/>
  </r>
  <r>
    <n v="145600"/>
    <x v="1"/>
    <x v="1"/>
    <x v="107"/>
    <x v="165"/>
    <x v="1"/>
    <x v="1"/>
    <x v="1"/>
    <x v="1"/>
    <x v="2"/>
    <x v="100"/>
    <x v="1"/>
    <x v="107"/>
    <x v="441"/>
    <x v="85"/>
    <x v="1"/>
    <x v="27"/>
    <x v="1549"/>
    <x v="184"/>
  </r>
  <r>
    <n v="865000"/>
    <x v="4"/>
    <x v="3"/>
    <x v="182"/>
    <x v="2041"/>
    <x v="1"/>
    <x v="1"/>
    <x v="1"/>
    <x v="2"/>
    <x v="3"/>
    <x v="13"/>
    <x v="1"/>
    <x v="85"/>
    <x v="1948"/>
    <x v="151"/>
    <x v="57"/>
    <x v="12"/>
    <x v="2111"/>
    <x v="291"/>
  </r>
  <r>
    <n v="250250"/>
    <x v="1"/>
    <x v="2"/>
    <x v="177"/>
    <x v="548"/>
    <x v="2"/>
    <x v="1"/>
    <x v="1"/>
    <x v="3"/>
    <x v="3"/>
    <x v="19"/>
    <x v="1"/>
    <x v="48"/>
    <x v="294"/>
    <x v="164"/>
    <x v="1"/>
    <x v="31"/>
    <x v="768"/>
    <x v="117"/>
  </r>
  <r>
    <n v="162000"/>
    <x v="3"/>
    <x v="4"/>
    <x v="232"/>
    <x v="2042"/>
    <x v="1"/>
    <x v="1"/>
    <x v="1"/>
    <x v="3"/>
    <x v="6"/>
    <x v="84"/>
    <x v="1"/>
    <x v="59"/>
    <x v="1949"/>
    <x v="81"/>
    <x v="1"/>
    <x v="29"/>
    <x v="2112"/>
    <x v="173"/>
  </r>
  <r>
    <n v="450000"/>
    <x v="3"/>
    <x v="8"/>
    <x v="48"/>
    <x v="213"/>
    <x v="1"/>
    <x v="1"/>
    <x v="1"/>
    <x v="1"/>
    <x v="1"/>
    <x v="44"/>
    <x v="1"/>
    <x v="75"/>
    <x v="152"/>
    <x v="12"/>
    <x v="24"/>
    <x v="42"/>
    <x v="1832"/>
    <x v="342"/>
  </r>
  <r>
    <n v="675500"/>
    <x v="3"/>
    <x v="9"/>
    <x v="32"/>
    <x v="2043"/>
    <x v="1"/>
    <x v="1"/>
    <x v="1"/>
    <x v="5"/>
    <x v="3"/>
    <x v="65"/>
    <x v="1"/>
    <x v="104"/>
    <x v="1950"/>
    <x v="84"/>
    <x v="22"/>
    <x v="41"/>
    <x v="1386"/>
    <x v="202"/>
  </r>
  <r>
    <n v="697000"/>
    <x v="1"/>
    <x v="2"/>
    <x v="52"/>
    <x v="2044"/>
    <x v="3"/>
    <x v="1"/>
    <x v="1"/>
    <x v="2"/>
    <x v="1"/>
    <x v="20"/>
    <x v="1"/>
    <x v="109"/>
    <x v="582"/>
    <x v="45"/>
    <x v="13"/>
    <x v="12"/>
    <x v="63"/>
    <x v="291"/>
  </r>
  <r>
    <n v="1320000"/>
    <x v="1"/>
    <x v="10"/>
    <x v="326"/>
    <x v="50"/>
    <x v="2"/>
    <x v="1"/>
    <x v="1"/>
    <x v="1"/>
    <x v="5"/>
    <x v="27"/>
    <x v="1"/>
    <x v="234"/>
    <x v="52"/>
    <x v="183"/>
    <x v="29"/>
    <x v="34"/>
    <x v="2113"/>
    <x v="225"/>
  </r>
  <r>
    <n v="490000"/>
    <x v="1"/>
    <x v="8"/>
    <x v="17"/>
    <x v="2045"/>
    <x v="1"/>
    <x v="1"/>
    <x v="1"/>
    <x v="1"/>
    <x v="3"/>
    <x v="34"/>
    <x v="1"/>
    <x v="66"/>
    <x v="1951"/>
    <x v="16"/>
    <x v="1"/>
    <x v="24"/>
    <x v="264"/>
    <x v="530"/>
  </r>
  <r>
    <n v="590000"/>
    <x v="1"/>
    <x v="2"/>
    <x v="177"/>
    <x v="2046"/>
    <x v="1"/>
    <x v="1"/>
    <x v="1"/>
    <x v="1"/>
    <x v="3"/>
    <x v="2"/>
    <x v="1"/>
    <x v="78"/>
    <x v="271"/>
    <x v="84"/>
    <x v="55"/>
    <x v="12"/>
    <x v="341"/>
    <x v="263"/>
  </r>
  <r>
    <n v="280000"/>
    <x v="3"/>
    <x v="8"/>
    <x v="51"/>
    <x v="2047"/>
    <x v="1"/>
    <x v="1"/>
    <x v="1"/>
    <x v="1"/>
    <x v="3"/>
    <x v="85"/>
    <x v="1"/>
    <x v="121"/>
    <x v="1952"/>
    <x v="95"/>
    <x v="34"/>
    <x v="31"/>
    <x v="2114"/>
    <x v="82"/>
  </r>
  <r>
    <n v="515000"/>
    <x v="2"/>
    <x v="1"/>
    <x v="5"/>
    <x v="24"/>
    <x v="1"/>
    <x v="1"/>
    <x v="1"/>
    <x v="3"/>
    <x v="1"/>
    <x v="23"/>
    <x v="1"/>
    <x v="16"/>
    <x v="543"/>
    <x v="168"/>
    <x v="35"/>
    <x v="4"/>
    <x v="2115"/>
    <x v="407"/>
  </r>
  <r>
    <n v="576000"/>
    <x v="1"/>
    <x v="1"/>
    <x v="277"/>
    <x v="2048"/>
    <x v="1"/>
    <x v="1"/>
    <x v="1"/>
    <x v="3"/>
    <x v="1"/>
    <x v="25"/>
    <x v="1"/>
    <x v="101"/>
    <x v="1953"/>
    <x v="70"/>
    <x v="116"/>
    <x v="12"/>
    <x v="1698"/>
    <x v="19"/>
  </r>
  <r>
    <n v="375000"/>
    <x v="1"/>
    <x v="8"/>
    <x v="13"/>
    <x v="281"/>
    <x v="2"/>
    <x v="1"/>
    <x v="1"/>
    <x v="1"/>
    <x v="1"/>
    <x v="29"/>
    <x v="1"/>
    <x v="78"/>
    <x v="179"/>
    <x v="12"/>
    <x v="1"/>
    <x v="63"/>
    <x v="2116"/>
    <x v="24"/>
  </r>
  <r>
    <n v="478000"/>
    <x v="1"/>
    <x v="1"/>
    <x v="232"/>
    <x v="1761"/>
    <x v="1"/>
    <x v="1"/>
    <x v="1"/>
    <x v="3"/>
    <x v="1"/>
    <x v="62"/>
    <x v="1"/>
    <x v="90"/>
    <x v="1159"/>
    <x v="46"/>
    <x v="68"/>
    <x v="24"/>
    <x v="1540"/>
    <x v="340"/>
  </r>
  <r>
    <n v="282000"/>
    <x v="1"/>
    <x v="1"/>
    <x v="88"/>
    <x v="637"/>
    <x v="1"/>
    <x v="1"/>
    <x v="1"/>
    <x v="2"/>
    <x v="1"/>
    <x v="13"/>
    <x v="1"/>
    <x v="94"/>
    <x v="1954"/>
    <x v="116"/>
    <x v="56"/>
    <x v="35"/>
    <x v="2117"/>
    <x v="414"/>
  </r>
  <r>
    <n v="1400000"/>
    <x v="3"/>
    <x v="5"/>
    <x v="247"/>
    <x v="2049"/>
    <x v="2"/>
    <x v="1"/>
    <x v="2"/>
    <x v="1"/>
    <x v="3"/>
    <x v="77"/>
    <x v="33"/>
    <x v="288"/>
    <x v="1955"/>
    <x v="133"/>
    <x v="160"/>
    <x v="19"/>
    <x v="2118"/>
    <x v="107"/>
  </r>
  <r>
    <n v="593500"/>
    <x v="4"/>
    <x v="10"/>
    <x v="334"/>
    <x v="2050"/>
    <x v="2"/>
    <x v="1"/>
    <x v="1"/>
    <x v="1"/>
    <x v="3"/>
    <x v="47"/>
    <x v="1"/>
    <x v="45"/>
    <x v="1361"/>
    <x v="359"/>
    <x v="83"/>
    <x v="25"/>
    <x v="2119"/>
    <x v="206"/>
  </r>
  <r>
    <n v="724950"/>
    <x v="3"/>
    <x v="12"/>
    <x v="301"/>
    <x v="369"/>
    <x v="2"/>
    <x v="1"/>
    <x v="1"/>
    <x v="1"/>
    <x v="5"/>
    <x v="74"/>
    <x v="1"/>
    <x v="3"/>
    <x v="1956"/>
    <x v="300"/>
    <x v="1"/>
    <x v="49"/>
    <x v="2120"/>
    <x v="531"/>
  </r>
  <r>
    <n v="306000"/>
    <x v="1"/>
    <x v="8"/>
    <x v="123"/>
    <x v="144"/>
    <x v="1"/>
    <x v="1"/>
    <x v="1"/>
    <x v="3"/>
    <x v="3"/>
    <x v="38"/>
    <x v="1"/>
    <x v="157"/>
    <x v="1957"/>
    <x v="94"/>
    <x v="1"/>
    <x v="29"/>
    <x v="1720"/>
    <x v="37"/>
  </r>
  <r>
    <n v="341000"/>
    <x v="3"/>
    <x v="8"/>
    <x v="189"/>
    <x v="1358"/>
    <x v="1"/>
    <x v="1"/>
    <x v="1"/>
    <x v="3"/>
    <x v="3"/>
    <x v="61"/>
    <x v="1"/>
    <x v="207"/>
    <x v="1030"/>
    <x v="198"/>
    <x v="94"/>
    <x v="27"/>
    <x v="1918"/>
    <x v="119"/>
  </r>
  <r>
    <n v="399950"/>
    <x v="1"/>
    <x v="7"/>
    <x v="26"/>
    <x v="112"/>
    <x v="1"/>
    <x v="1"/>
    <x v="1"/>
    <x v="1"/>
    <x v="1"/>
    <x v="30"/>
    <x v="15"/>
    <x v="17"/>
    <x v="113"/>
    <x v="25"/>
    <x v="1"/>
    <x v="65"/>
    <x v="1927"/>
    <x v="76"/>
  </r>
  <r>
    <n v="534000"/>
    <x v="4"/>
    <x v="4"/>
    <x v="156"/>
    <x v="78"/>
    <x v="2"/>
    <x v="1"/>
    <x v="1"/>
    <x v="1"/>
    <x v="1"/>
    <x v="51"/>
    <x v="1"/>
    <x v="168"/>
    <x v="513"/>
    <x v="145"/>
    <x v="1"/>
    <x v="38"/>
    <x v="2121"/>
    <x v="246"/>
  </r>
  <r>
    <n v="635000"/>
    <x v="6"/>
    <x v="7"/>
    <x v="124"/>
    <x v="1086"/>
    <x v="2"/>
    <x v="1"/>
    <x v="1"/>
    <x v="1"/>
    <x v="1"/>
    <x v="10"/>
    <x v="1"/>
    <x v="38"/>
    <x v="1958"/>
    <x v="351"/>
    <x v="1"/>
    <x v="6"/>
    <x v="2122"/>
    <x v="532"/>
  </r>
  <r>
    <n v="350000"/>
    <x v="2"/>
    <x v="1"/>
    <x v="128"/>
    <x v="1493"/>
    <x v="1"/>
    <x v="1"/>
    <x v="1"/>
    <x v="1"/>
    <x v="2"/>
    <x v="12"/>
    <x v="1"/>
    <x v="124"/>
    <x v="1959"/>
    <x v="204"/>
    <x v="2"/>
    <x v="16"/>
    <x v="2123"/>
    <x v="60"/>
  </r>
  <r>
    <n v="856000"/>
    <x v="1"/>
    <x v="6"/>
    <x v="155"/>
    <x v="2051"/>
    <x v="3"/>
    <x v="1"/>
    <x v="1"/>
    <x v="1"/>
    <x v="1"/>
    <x v="88"/>
    <x v="1"/>
    <x v="102"/>
    <x v="828"/>
    <x v="143"/>
    <x v="1"/>
    <x v="23"/>
    <x v="2124"/>
    <x v="27"/>
  </r>
  <r>
    <n v="582000"/>
    <x v="3"/>
    <x v="3"/>
    <x v="88"/>
    <x v="2052"/>
    <x v="4"/>
    <x v="1"/>
    <x v="1"/>
    <x v="1"/>
    <x v="3"/>
    <x v="33"/>
    <x v="1"/>
    <x v="101"/>
    <x v="1960"/>
    <x v="404"/>
    <x v="188"/>
    <x v="38"/>
    <x v="2125"/>
    <x v="187"/>
  </r>
  <r>
    <n v="799000"/>
    <x v="3"/>
    <x v="7"/>
    <x v="119"/>
    <x v="2053"/>
    <x v="2"/>
    <x v="1"/>
    <x v="1"/>
    <x v="1"/>
    <x v="5"/>
    <x v="74"/>
    <x v="1"/>
    <x v="251"/>
    <x v="1961"/>
    <x v="118"/>
    <x v="1"/>
    <x v="24"/>
    <x v="204"/>
    <x v="244"/>
  </r>
  <r>
    <n v="423700"/>
    <x v="1"/>
    <x v="7"/>
    <x v="83"/>
    <x v="2054"/>
    <x v="2"/>
    <x v="1"/>
    <x v="1"/>
    <x v="1"/>
    <x v="3"/>
    <x v="79"/>
    <x v="1"/>
    <x v="91"/>
    <x v="1962"/>
    <x v="100"/>
    <x v="1"/>
    <x v="55"/>
    <x v="2126"/>
    <x v="533"/>
  </r>
  <r>
    <n v="1840000"/>
    <x v="3"/>
    <x v="12"/>
    <x v="234"/>
    <x v="2055"/>
    <x v="2"/>
    <x v="1"/>
    <x v="1"/>
    <x v="1"/>
    <x v="8"/>
    <x v="7"/>
    <x v="1"/>
    <x v="371"/>
    <x v="1963"/>
    <x v="405"/>
    <x v="1"/>
    <x v="57"/>
    <x v="2127"/>
    <x v="340"/>
  </r>
  <r>
    <n v="322000"/>
    <x v="1"/>
    <x v="4"/>
    <x v="69"/>
    <x v="2056"/>
    <x v="1"/>
    <x v="1"/>
    <x v="1"/>
    <x v="1"/>
    <x v="1"/>
    <x v="56"/>
    <x v="1"/>
    <x v="25"/>
    <x v="1964"/>
    <x v="78"/>
    <x v="22"/>
    <x v="45"/>
    <x v="1820"/>
    <x v="534"/>
  </r>
  <r>
    <n v="929000"/>
    <x v="3"/>
    <x v="10"/>
    <x v="249"/>
    <x v="2057"/>
    <x v="2"/>
    <x v="1"/>
    <x v="1"/>
    <x v="1"/>
    <x v="5"/>
    <x v="50"/>
    <x v="1"/>
    <x v="181"/>
    <x v="1965"/>
    <x v="223"/>
    <x v="1"/>
    <x v="6"/>
    <x v="853"/>
    <x v="122"/>
  </r>
  <r>
    <n v="443000"/>
    <x v="2"/>
    <x v="1"/>
    <x v="287"/>
    <x v="2058"/>
    <x v="1"/>
    <x v="1"/>
    <x v="1"/>
    <x v="1"/>
    <x v="1"/>
    <x v="58"/>
    <x v="1"/>
    <x v="135"/>
    <x v="566"/>
    <x v="64"/>
    <x v="150"/>
    <x v="12"/>
    <x v="882"/>
    <x v="8"/>
  </r>
  <r>
    <n v="441500"/>
    <x v="1"/>
    <x v="8"/>
    <x v="154"/>
    <x v="285"/>
    <x v="1"/>
    <x v="1"/>
    <x v="1"/>
    <x v="1"/>
    <x v="1"/>
    <x v="21"/>
    <x v="1"/>
    <x v="59"/>
    <x v="1168"/>
    <x v="30"/>
    <x v="1"/>
    <x v="42"/>
    <x v="868"/>
    <x v="78"/>
  </r>
  <r>
    <n v="875000"/>
    <x v="3"/>
    <x v="12"/>
    <x v="349"/>
    <x v="2059"/>
    <x v="2"/>
    <x v="1"/>
    <x v="4"/>
    <x v="3"/>
    <x v="3"/>
    <x v="15"/>
    <x v="1"/>
    <x v="96"/>
    <x v="1966"/>
    <x v="319"/>
    <x v="1"/>
    <x v="43"/>
    <x v="315"/>
    <x v="289"/>
  </r>
  <r>
    <n v="3600000"/>
    <x v="1"/>
    <x v="10"/>
    <x v="451"/>
    <x v="2060"/>
    <x v="2"/>
    <x v="2"/>
    <x v="3"/>
    <x v="1"/>
    <x v="7"/>
    <x v="23"/>
    <x v="3"/>
    <x v="263"/>
    <x v="1967"/>
    <x v="370"/>
    <x v="26"/>
    <x v="39"/>
    <x v="2128"/>
    <x v="67"/>
  </r>
  <r>
    <n v="450000"/>
    <x v="2"/>
    <x v="1"/>
    <x v="321"/>
    <x v="73"/>
    <x v="1"/>
    <x v="1"/>
    <x v="1"/>
    <x v="3"/>
    <x v="1"/>
    <x v="20"/>
    <x v="1"/>
    <x v="357"/>
    <x v="48"/>
    <x v="291"/>
    <x v="1"/>
    <x v="12"/>
    <x v="2129"/>
    <x v="46"/>
  </r>
  <r>
    <n v="425000"/>
    <x v="1"/>
    <x v="2"/>
    <x v="299"/>
    <x v="84"/>
    <x v="1"/>
    <x v="1"/>
    <x v="1"/>
    <x v="1"/>
    <x v="1"/>
    <x v="89"/>
    <x v="1"/>
    <x v="65"/>
    <x v="1968"/>
    <x v="126"/>
    <x v="80"/>
    <x v="42"/>
    <x v="756"/>
    <x v="438"/>
  </r>
  <r>
    <n v="660000"/>
    <x v="3"/>
    <x v="8"/>
    <x v="313"/>
    <x v="243"/>
    <x v="2"/>
    <x v="1"/>
    <x v="1"/>
    <x v="3"/>
    <x v="7"/>
    <x v="65"/>
    <x v="1"/>
    <x v="151"/>
    <x v="333"/>
    <x v="93"/>
    <x v="1"/>
    <x v="5"/>
    <x v="2130"/>
    <x v="236"/>
  </r>
  <r>
    <n v="763101"/>
    <x v="1"/>
    <x v="8"/>
    <x v="360"/>
    <x v="2061"/>
    <x v="1"/>
    <x v="1"/>
    <x v="1"/>
    <x v="3"/>
    <x v="1"/>
    <x v="58"/>
    <x v="1"/>
    <x v="31"/>
    <x v="1969"/>
    <x v="126"/>
    <x v="119"/>
    <x v="34"/>
    <x v="2131"/>
    <x v="67"/>
  </r>
  <r>
    <n v="499000"/>
    <x v="3"/>
    <x v="9"/>
    <x v="51"/>
    <x v="1100"/>
    <x v="2"/>
    <x v="1"/>
    <x v="1"/>
    <x v="1"/>
    <x v="5"/>
    <x v="51"/>
    <x v="1"/>
    <x v="191"/>
    <x v="1970"/>
    <x v="49"/>
    <x v="1"/>
    <x v="15"/>
    <x v="1406"/>
    <x v="16"/>
  </r>
  <r>
    <n v="521000"/>
    <x v="1"/>
    <x v="8"/>
    <x v="148"/>
    <x v="2062"/>
    <x v="1"/>
    <x v="1"/>
    <x v="1"/>
    <x v="3"/>
    <x v="3"/>
    <x v="89"/>
    <x v="1"/>
    <x v="219"/>
    <x v="1147"/>
    <x v="132"/>
    <x v="113"/>
    <x v="6"/>
    <x v="796"/>
    <x v="418"/>
  </r>
  <r>
    <n v="302000"/>
    <x v="2"/>
    <x v="1"/>
    <x v="145"/>
    <x v="2063"/>
    <x v="1"/>
    <x v="1"/>
    <x v="4"/>
    <x v="2"/>
    <x v="2"/>
    <x v="45"/>
    <x v="1"/>
    <x v="185"/>
    <x v="832"/>
    <x v="134"/>
    <x v="1"/>
    <x v="59"/>
    <x v="2132"/>
    <x v="477"/>
  </r>
  <r>
    <n v="293000"/>
    <x v="3"/>
    <x v="2"/>
    <x v="35"/>
    <x v="2064"/>
    <x v="2"/>
    <x v="1"/>
    <x v="1"/>
    <x v="1"/>
    <x v="1"/>
    <x v="96"/>
    <x v="1"/>
    <x v="372"/>
    <x v="1971"/>
    <x v="34"/>
    <x v="1"/>
    <x v="10"/>
    <x v="2133"/>
    <x v="96"/>
  </r>
  <r>
    <n v="335000"/>
    <x v="1"/>
    <x v="2"/>
    <x v="221"/>
    <x v="2065"/>
    <x v="2"/>
    <x v="1"/>
    <x v="1"/>
    <x v="1"/>
    <x v="1"/>
    <x v="103"/>
    <x v="1"/>
    <x v="117"/>
    <x v="1972"/>
    <x v="199"/>
    <x v="1"/>
    <x v="15"/>
    <x v="1916"/>
    <x v="535"/>
  </r>
  <r>
    <n v="499000"/>
    <x v="2"/>
    <x v="1"/>
    <x v="99"/>
    <x v="139"/>
    <x v="2"/>
    <x v="1"/>
    <x v="1"/>
    <x v="1"/>
    <x v="1"/>
    <x v="114"/>
    <x v="34"/>
    <x v="112"/>
    <x v="952"/>
    <x v="95"/>
    <x v="1"/>
    <x v="16"/>
    <x v="1158"/>
    <x v="364"/>
  </r>
  <r>
    <n v="600000"/>
    <x v="1"/>
    <x v="8"/>
    <x v="187"/>
    <x v="4"/>
    <x v="3"/>
    <x v="1"/>
    <x v="1"/>
    <x v="1"/>
    <x v="1"/>
    <x v="70"/>
    <x v="1"/>
    <x v="2"/>
    <x v="4"/>
    <x v="117"/>
    <x v="161"/>
    <x v="12"/>
    <x v="2134"/>
    <x v="116"/>
  </r>
  <r>
    <n v="720000"/>
    <x v="3"/>
    <x v="8"/>
    <x v="37"/>
    <x v="2066"/>
    <x v="3"/>
    <x v="1"/>
    <x v="1"/>
    <x v="3"/>
    <x v="5"/>
    <x v="57"/>
    <x v="1"/>
    <x v="110"/>
    <x v="1973"/>
    <x v="36"/>
    <x v="1"/>
    <x v="41"/>
    <x v="2135"/>
    <x v="121"/>
  </r>
  <r>
    <n v="195000"/>
    <x v="2"/>
    <x v="4"/>
    <x v="1"/>
    <x v="2067"/>
    <x v="2"/>
    <x v="1"/>
    <x v="1"/>
    <x v="1"/>
    <x v="2"/>
    <x v="27"/>
    <x v="1"/>
    <x v="176"/>
    <x v="1974"/>
    <x v="1"/>
    <x v="1"/>
    <x v="10"/>
    <x v="2136"/>
    <x v="359"/>
  </r>
  <r>
    <n v="249000"/>
    <x v="1"/>
    <x v="1"/>
    <x v="108"/>
    <x v="2068"/>
    <x v="1"/>
    <x v="1"/>
    <x v="1"/>
    <x v="1"/>
    <x v="1"/>
    <x v="53"/>
    <x v="1"/>
    <x v="269"/>
    <x v="1975"/>
    <x v="57"/>
    <x v="1"/>
    <x v="30"/>
    <x v="2137"/>
    <x v="441"/>
  </r>
  <r>
    <n v="334000"/>
    <x v="1"/>
    <x v="2"/>
    <x v="211"/>
    <x v="2069"/>
    <x v="2"/>
    <x v="1"/>
    <x v="1"/>
    <x v="1"/>
    <x v="1"/>
    <x v="46"/>
    <x v="1"/>
    <x v="201"/>
    <x v="1976"/>
    <x v="188"/>
    <x v="1"/>
    <x v="15"/>
    <x v="2138"/>
    <x v="396"/>
  </r>
  <r>
    <n v="599950"/>
    <x v="3"/>
    <x v="8"/>
    <x v="60"/>
    <x v="2070"/>
    <x v="1"/>
    <x v="1"/>
    <x v="1"/>
    <x v="1"/>
    <x v="3"/>
    <x v="53"/>
    <x v="1"/>
    <x v="142"/>
    <x v="1977"/>
    <x v="30"/>
    <x v="189"/>
    <x v="12"/>
    <x v="1219"/>
    <x v="320"/>
  </r>
  <r>
    <n v="149900"/>
    <x v="2"/>
    <x v="8"/>
    <x v="31"/>
    <x v="2071"/>
    <x v="1"/>
    <x v="1"/>
    <x v="1"/>
    <x v="3"/>
    <x v="3"/>
    <x v="93"/>
    <x v="1"/>
    <x v="4"/>
    <x v="1978"/>
    <x v="31"/>
    <x v="1"/>
    <x v="8"/>
    <x v="801"/>
    <x v="2"/>
  </r>
  <r>
    <n v="700000"/>
    <x v="3"/>
    <x v="8"/>
    <x v="166"/>
    <x v="24"/>
    <x v="1"/>
    <x v="1"/>
    <x v="1"/>
    <x v="1"/>
    <x v="1"/>
    <x v="69"/>
    <x v="1"/>
    <x v="144"/>
    <x v="255"/>
    <x v="18"/>
    <x v="40"/>
    <x v="12"/>
    <x v="636"/>
    <x v="36"/>
  </r>
  <r>
    <n v="525000"/>
    <x v="3"/>
    <x v="6"/>
    <x v="107"/>
    <x v="1278"/>
    <x v="1"/>
    <x v="1"/>
    <x v="1"/>
    <x v="3"/>
    <x v="2"/>
    <x v="9"/>
    <x v="1"/>
    <x v="158"/>
    <x v="1979"/>
    <x v="85"/>
    <x v="1"/>
    <x v="19"/>
    <x v="140"/>
    <x v="485"/>
  </r>
  <r>
    <n v="1050000"/>
    <x v="3"/>
    <x v="17"/>
    <x v="255"/>
    <x v="2072"/>
    <x v="2"/>
    <x v="1"/>
    <x v="1"/>
    <x v="3"/>
    <x v="7"/>
    <x v="42"/>
    <x v="1"/>
    <x v="99"/>
    <x v="1980"/>
    <x v="229"/>
    <x v="1"/>
    <x v="25"/>
    <x v="2139"/>
    <x v="508"/>
  </r>
  <r>
    <n v="402000"/>
    <x v="1"/>
    <x v="7"/>
    <x v="4"/>
    <x v="548"/>
    <x v="1"/>
    <x v="1"/>
    <x v="1"/>
    <x v="3"/>
    <x v="1"/>
    <x v="13"/>
    <x v="1"/>
    <x v="146"/>
    <x v="294"/>
    <x v="76"/>
    <x v="126"/>
    <x v="42"/>
    <x v="2140"/>
    <x v="184"/>
  </r>
  <r>
    <n v="450000"/>
    <x v="1"/>
    <x v="4"/>
    <x v="13"/>
    <x v="1433"/>
    <x v="1"/>
    <x v="1"/>
    <x v="1"/>
    <x v="1"/>
    <x v="1"/>
    <x v="20"/>
    <x v="1"/>
    <x v="112"/>
    <x v="755"/>
    <x v="112"/>
    <x v="50"/>
    <x v="16"/>
    <x v="2141"/>
    <x v="126"/>
  </r>
  <r>
    <n v="520000"/>
    <x v="1"/>
    <x v="2"/>
    <x v="218"/>
    <x v="306"/>
    <x v="2"/>
    <x v="1"/>
    <x v="1"/>
    <x v="1"/>
    <x v="3"/>
    <x v="29"/>
    <x v="1"/>
    <x v="39"/>
    <x v="1981"/>
    <x v="193"/>
    <x v="1"/>
    <x v="25"/>
    <x v="879"/>
    <x v="536"/>
  </r>
  <r>
    <n v="205000"/>
    <x v="1"/>
    <x v="8"/>
    <x v="167"/>
    <x v="2073"/>
    <x v="1"/>
    <x v="1"/>
    <x v="1"/>
    <x v="2"/>
    <x v="1"/>
    <x v="62"/>
    <x v="1"/>
    <x v="217"/>
    <x v="1982"/>
    <x v="122"/>
    <x v="22"/>
    <x v="31"/>
    <x v="2142"/>
    <x v="165"/>
  </r>
  <r>
    <n v="635000"/>
    <x v="1"/>
    <x v="2"/>
    <x v="122"/>
    <x v="2074"/>
    <x v="1"/>
    <x v="1"/>
    <x v="1"/>
    <x v="1"/>
    <x v="5"/>
    <x v="74"/>
    <x v="1"/>
    <x v="319"/>
    <x v="1983"/>
    <x v="119"/>
    <x v="1"/>
    <x v="10"/>
    <x v="1175"/>
    <x v="374"/>
  </r>
  <r>
    <n v="210500"/>
    <x v="1"/>
    <x v="1"/>
    <x v="36"/>
    <x v="108"/>
    <x v="1"/>
    <x v="1"/>
    <x v="1"/>
    <x v="2"/>
    <x v="1"/>
    <x v="100"/>
    <x v="1"/>
    <x v="176"/>
    <x v="162"/>
    <x v="123"/>
    <x v="1"/>
    <x v="28"/>
    <x v="2143"/>
    <x v="36"/>
  </r>
  <r>
    <n v="406650"/>
    <x v="2"/>
    <x v="1"/>
    <x v="23"/>
    <x v="1226"/>
    <x v="1"/>
    <x v="1"/>
    <x v="1"/>
    <x v="1"/>
    <x v="2"/>
    <x v="86"/>
    <x v="1"/>
    <x v="119"/>
    <x v="1984"/>
    <x v="21"/>
    <x v="1"/>
    <x v="14"/>
    <x v="425"/>
    <x v="397"/>
  </r>
  <r>
    <n v="350000"/>
    <x v="1"/>
    <x v="8"/>
    <x v="81"/>
    <x v="2075"/>
    <x v="1"/>
    <x v="1"/>
    <x v="1"/>
    <x v="3"/>
    <x v="1"/>
    <x v="21"/>
    <x v="1"/>
    <x v="26"/>
    <x v="1985"/>
    <x v="191"/>
    <x v="1"/>
    <x v="45"/>
    <x v="2144"/>
    <x v="256"/>
  </r>
  <r>
    <n v="425000"/>
    <x v="3"/>
    <x v="8"/>
    <x v="209"/>
    <x v="12"/>
    <x v="1"/>
    <x v="1"/>
    <x v="1"/>
    <x v="1"/>
    <x v="1"/>
    <x v="11"/>
    <x v="1"/>
    <x v="34"/>
    <x v="12"/>
    <x v="33"/>
    <x v="119"/>
    <x v="12"/>
    <x v="1209"/>
    <x v="115"/>
  </r>
  <r>
    <n v="798000"/>
    <x v="1"/>
    <x v="12"/>
    <x v="267"/>
    <x v="2076"/>
    <x v="2"/>
    <x v="1"/>
    <x v="1"/>
    <x v="1"/>
    <x v="7"/>
    <x v="79"/>
    <x v="1"/>
    <x v="208"/>
    <x v="1986"/>
    <x v="248"/>
    <x v="1"/>
    <x v="5"/>
    <x v="441"/>
    <x v="466"/>
  </r>
  <r>
    <n v="180000"/>
    <x v="1"/>
    <x v="1"/>
    <x v="4"/>
    <x v="2077"/>
    <x v="2"/>
    <x v="1"/>
    <x v="1"/>
    <x v="5"/>
    <x v="6"/>
    <x v="94"/>
    <x v="1"/>
    <x v="77"/>
    <x v="1987"/>
    <x v="77"/>
    <x v="1"/>
    <x v="29"/>
    <x v="526"/>
    <x v="120"/>
  </r>
  <r>
    <n v="1250000"/>
    <x v="4"/>
    <x v="10"/>
    <x v="42"/>
    <x v="2078"/>
    <x v="2"/>
    <x v="1"/>
    <x v="1"/>
    <x v="2"/>
    <x v="3"/>
    <x v="47"/>
    <x v="1"/>
    <x v="199"/>
    <x v="1988"/>
    <x v="41"/>
    <x v="1"/>
    <x v="19"/>
    <x v="2040"/>
    <x v="135"/>
  </r>
  <r>
    <n v="435000"/>
    <x v="3"/>
    <x v="4"/>
    <x v="91"/>
    <x v="2079"/>
    <x v="2"/>
    <x v="1"/>
    <x v="1"/>
    <x v="3"/>
    <x v="1"/>
    <x v="45"/>
    <x v="1"/>
    <x v="81"/>
    <x v="1989"/>
    <x v="135"/>
    <x v="2"/>
    <x v="18"/>
    <x v="2145"/>
    <x v="441"/>
  </r>
  <r>
    <n v="355000"/>
    <x v="1"/>
    <x v="6"/>
    <x v="89"/>
    <x v="2080"/>
    <x v="1"/>
    <x v="1"/>
    <x v="1"/>
    <x v="1"/>
    <x v="1"/>
    <x v="57"/>
    <x v="1"/>
    <x v="32"/>
    <x v="162"/>
    <x v="86"/>
    <x v="1"/>
    <x v="42"/>
    <x v="1502"/>
    <x v="342"/>
  </r>
  <r>
    <n v="3000000"/>
    <x v="4"/>
    <x v="10"/>
    <x v="452"/>
    <x v="2081"/>
    <x v="2"/>
    <x v="1"/>
    <x v="1"/>
    <x v="1"/>
    <x v="7"/>
    <x v="87"/>
    <x v="11"/>
    <x v="40"/>
    <x v="1990"/>
    <x v="381"/>
    <x v="182"/>
    <x v="40"/>
    <x v="435"/>
    <x v="176"/>
  </r>
  <r>
    <n v="685000"/>
    <x v="4"/>
    <x v="7"/>
    <x v="317"/>
    <x v="2082"/>
    <x v="2"/>
    <x v="1"/>
    <x v="1"/>
    <x v="2"/>
    <x v="5"/>
    <x v="100"/>
    <x v="1"/>
    <x v="185"/>
    <x v="1991"/>
    <x v="288"/>
    <x v="1"/>
    <x v="61"/>
    <x v="958"/>
    <x v="161"/>
  </r>
  <r>
    <n v="311000"/>
    <x v="1"/>
    <x v="1"/>
    <x v="183"/>
    <x v="2083"/>
    <x v="1"/>
    <x v="1"/>
    <x v="1"/>
    <x v="3"/>
    <x v="1"/>
    <x v="9"/>
    <x v="1"/>
    <x v="70"/>
    <x v="1463"/>
    <x v="45"/>
    <x v="1"/>
    <x v="37"/>
    <x v="1951"/>
    <x v="45"/>
  </r>
  <r>
    <n v="305000"/>
    <x v="3"/>
    <x v="2"/>
    <x v="216"/>
    <x v="108"/>
    <x v="1"/>
    <x v="1"/>
    <x v="1"/>
    <x v="3"/>
    <x v="1"/>
    <x v="38"/>
    <x v="1"/>
    <x v="97"/>
    <x v="162"/>
    <x v="47"/>
    <x v="1"/>
    <x v="64"/>
    <x v="2146"/>
    <x v="267"/>
  </r>
  <r>
    <n v="675000"/>
    <x v="1"/>
    <x v="7"/>
    <x v="111"/>
    <x v="2084"/>
    <x v="3"/>
    <x v="1"/>
    <x v="1"/>
    <x v="3"/>
    <x v="1"/>
    <x v="70"/>
    <x v="1"/>
    <x v="101"/>
    <x v="1992"/>
    <x v="52"/>
    <x v="11"/>
    <x v="39"/>
    <x v="2147"/>
    <x v="67"/>
  </r>
  <r>
    <n v="769000"/>
    <x v="3"/>
    <x v="9"/>
    <x v="415"/>
    <x v="2085"/>
    <x v="1"/>
    <x v="1"/>
    <x v="4"/>
    <x v="3"/>
    <x v="3"/>
    <x v="21"/>
    <x v="1"/>
    <x v="326"/>
    <x v="1993"/>
    <x v="52"/>
    <x v="109"/>
    <x v="19"/>
    <x v="2148"/>
    <x v="290"/>
  </r>
  <r>
    <n v="430000"/>
    <x v="1"/>
    <x v="6"/>
    <x v="138"/>
    <x v="2086"/>
    <x v="3"/>
    <x v="1"/>
    <x v="1"/>
    <x v="2"/>
    <x v="1"/>
    <x v="43"/>
    <x v="1"/>
    <x v="32"/>
    <x v="1711"/>
    <x v="129"/>
    <x v="1"/>
    <x v="57"/>
    <x v="2110"/>
    <x v="381"/>
  </r>
  <r>
    <n v="516250"/>
    <x v="6"/>
    <x v="4"/>
    <x v="178"/>
    <x v="2087"/>
    <x v="3"/>
    <x v="1"/>
    <x v="1"/>
    <x v="3"/>
    <x v="1"/>
    <x v="45"/>
    <x v="1"/>
    <x v="53"/>
    <x v="1994"/>
    <x v="63"/>
    <x v="1"/>
    <x v="63"/>
    <x v="2149"/>
    <x v="176"/>
  </r>
  <r>
    <n v="760000"/>
    <x v="1"/>
    <x v="12"/>
    <x v="72"/>
    <x v="1967"/>
    <x v="1"/>
    <x v="1"/>
    <x v="4"/>
    <x v="2"/>
    <x v="1"/>
    <x v="86"/>
    <x v="1"/>
    <x v="29"/>
    <x v="1995"/>
    <x v="105"/>
    <x v="30"/>
    <x v="2"/>
    <x v="117"/>
    <x v="161"/>
  </r>
  <r>
    <n v="579950"/>
    <x v="1"/>
    <x v="12"/>
    <x v="167"/>
    <x v="2088"/>
    <x v="2"/>
    <x v="1"/>
    <x v="1"/>
    <x v="1"/>
    <x v="3"/>
    <x v="10"/>
    <x v="1"/>
    <x v="373"/>
    <x v="1996"/>
    <x v="1"/>
    <x v="31"/>
    <x v="12"/>
    <x v="36"/>
    <x v="175"/>
  </r>
  <r>
    <n v="476000"/>
    <x v="1"/>
    <x v="2"/>
    <x v="40"/>
    <x v="583"/>
    <x v="1"/>
    <x v="1"/>
    <x v="1"/>
    <x v="3"/>
    <x v="3"/>
    <x v="62"/>
    <x v="1"/>
    <x v="156"/>
    <x v="251"/>
    <x v="85"/>
    <x v="2"/>
    <x v="18"/>
    <x v="2150"/>
    <x v="364"/>
  </r>
  <r>
    <n v="510000"/>
    <x v="1"/>
    <x v="8"/>
    <x v="17"/>
    <x v="2089"/>
    <x v="1"/>
    <x v="1"/>
    <x v="1"/>
    <x v="3"/>
    <x v="1"/>
    <x v="60"/>
    <x v="1"/>
    <x v="155"/>
    <x v="1681"/>
    <x v="16"/>
    <x v="1"/>
    <x v="42"/>
    <x v="1798"/>
    <x v="84"/>
  </r>
  <r>
    <n v="205000"/>
    <x v="2"/>
    <x v="1"/>
    <x v="164"/>
    <x v="239"/>
    <x v="1"/>
    <x v="1"/>
    <x v="1"/>
    <x v="1"/>
    <x v="2"/>
    <x v="1"/>
    <x v="1"/>
    <x v="374"/>
    <x v="364"/>
    <x v="152"/>
    <x v="1"/>
    <x v="65"/>
    <x v="2151"/>
    <x v="25"/>
  </r>
  <r>
    <n v="240000"/>
    <x v="1"/>
    <x v="1"/>
    <x v="195"/>
    <x v="213"/>
    <x v="1"/>
    <x v="1"/>
    <x v="1"/>
    <x v="1"/>
    <x v="1"/>
    <x v="19"/>
    <x v="1"/>
    <x v="76"/>
    <x v="330"/>
    <x v="253"/>
    <x v="1"/>
    <x v="48"/>
    <x v="2152"/>
    <x v="125"/>
  </r>
  <r>
    <n v="738000"/>
    <x v="4"/>
    <x v="12"/>
    <x v="314"/>
    <x v="2090"/>
    <x v="2"/>
    <x v="1"/>
    <x v="4"/>
    <x v="1"/>
    <x v="7"/>
    <x v="42"/>
    <x v="1"/>
    <x v="323"/>
    <x v="1997"/>
    <x v="230"/>
    <x v="12"/>
    <x v="30"/>
    <x v="2153"/>
    <x v="39"/>
  </r>
  <r>
    <n v="420000"/>
    <x v="1"/>
    <x v="8"/>
    <x v="148"/>
    <x v="2091"/>
    <x v="1"/>
    <x v="1"/>
    <x v="1"/>
    <x v="2"/>
    <x v="2"/>
    <x v="86"/>
    <x v="1"/>
    <x v="59"/>
    <x v="1998"/>
    <x v="11"/>
    <x v="71"/>
    <x v="2"/>
    <x v="675"/>
    <x v="53"/>
  </r>
  <r>
    <n v="455000"/>
    <x v="1"/>
    <x v="8"/>
    <x v="142"/>
    <x v="108"/>
    <x v="1"/>
    <x v="1"/>
    <x v="1"/>
    <x v="3"/>
    <x v="1"/>
    <x v="19"/>
    <x v="1"/>
    <x v="150"/>
    <x v="1999"/>
    <x v="149"/>
    <x v="1"/>
    <x v="24"/>
    <x v="1793"/>
    <x v="262"/>
  </r>
  <r>
    <n v="765000"/>
    <x v="3"/>
    <x v="1"/>
    <x v="289"/>
    <x v="619"/>
    <x v="3"/>
    <x v="1"/>
    <x v="1"/>
    <x v="2"/>
    <x v="3"/>
    <x v="102"/>
    <x v="1"/>
    <x v="74"/>
    <x v="4"/>
    <x v="187"/>
    <x v="11"/>
    <x v="39"/>
    <x v="2154"/>
    <x v="12"/>
  </r>
  <r>
    <n v="372000"/>
    <x v="3"/>
    <x v="6"/>
    <x v="9"/>
    <x v="2092"/>
    <x v="3"/>
    <x v="1"/>
    <x v="1"/>
    <x v="3"/>
    <x v="1"/>
    <x v="57"/>
    <x v="1"/>
    <x v="81"/>
    <x v="2000"/>
    <x v="117"/>
    <x v="1"/>
    <x v="37"/>
    <x v="2155"/>
    <x v="433"/>
  </r>
  <r>
    <n v="160000"/>
    <x v="1"/>
    <x v="1"/>
    <x v="18"/>
    <x v="2093"/>
    <x v="1"/>
    <x v="1"/>
    <x v="1"/>
    <x v="5"/>
    <x v="2"/>
    <x v="26"/>
    <x v="1"/>
    <x v="32"/>
    <x v="2001"/>
    <x v="17"/>
    <x v="1"/>
    <x v="46"/>
    <x v="2156"/>
    <x v="52"/>
  </r>
  <r>
    <n v="772000"/>
    <x v="3"/>
    <x v="7"/>
    <x v="212"/>
    <x v="23"/>
    <x v="2"/>
    <x v="1"/>
    <x v="1"/>
    <x v="1"/>
    <x v="5"/>
    <x v="10"/>
    <x v="1"/>
    <x v="88"/>
    <x v="2002"/>
    <x v="189"/>
    <x v="1"/>
    <x v="5"/>
    <x v="1482"/>
    <x v="323"/>
  </r>
  <r>
    <n v="1130000"/>
    <x v="4"/>
    <x v="8"/>
    <x v="120"/>
    <x v="2094"/>
    <x v="2"/>
    <x v="1"/>
    <x v="1"/>
    <x v="3"/>
    <x v="5"/>
    <x v="115"/>
    <x v="1"/>
    <x v="225"/>
    <x v="278"/>
    <x v="131"/>
    <x v="1"/>
    <x v="23"/>
    <x v="2157"/>
    <x v="203"/>
  </r>
  <r>
    <n v="479000"/>
    <x v="1"/>
    <x v="1"/>
    <x v="14"/>
    <x v="32"/>
    <x v="3"/>
    <x v="1"/>
    <x v="1"/>
    <x v="1"/>
    <x v="1"/>
    <x v="70"/>
    <x v="1"/>
    <x v="66"/>
    <x v="2003"/>
    <x v="13"/>
    <x v="1"/>
    <x v="16"/>
    <x v="2158"/>
    <x v="82"/>
  </r>
  <r>
    <n v="570000"/>
    <x v="1"/>
    <x v="7"/>
    <x v="120"/>
    <x v="2095"/>
    <x v="2"/>
    <x v="1"/>
    <x v="1"/>
    <x v="1"/>
    <x v="3"/>
    <x v="79"/>
    <x v="1"/>
    <x v="144"/>
    <x v="2004"/>
    <x v="131"/>
    <x v="1"/>
    <x v="43"/>
    <x v="2159"/>
    <x v="40"/>
  </r>
  <r>
    <n v="350000"/>
    <x v="3"/>
    <x v="1"/>
    <x v="107"/>
    <x v="2096"/>
    <x v="3"/>
    <x v="1"/>
    <x v="1"/>
    <x v="1"/>
    <x v="2"/>
    <x v="37"/>
    <x v="1"/>
    <x v="153"/>
    <x v="1004"/>
    <x v="85"/>
    <x v="1"/>
    <x v="2"/>
    <x v="2160"/>
    <x v="245"/>
  </r>
  <r>
    <n v="353000"/>
    <x v="1"/>
    <x v="7"/>
    <x v="19"/>
    <x v="2097"/>
    <x v="4"/>
    <x v="1"/>
    <x v="1"/>
    <x v="1"/>
    <x v="3"/>
    <x v="74"/>
    <x v="1"/>
    <x v="12"/>
    <x v="2005"/>
    <x v="18"/>
    <x v="1"/>
    <x v="12"/>
    <x v="590"/>
    <x v="263"/>
  </r>
  <r>
    <n v="699000"/>
    <x v="4"/>
    <x v="7"/>
    <x v="366"/>
    <x v="2098"/>
    <x v="2"/>
    <x v="1"/>
    <x v="1"/>
    <x v="1"/>
    <x v="7"/>
    <x v="50"/>
    <x v="1"/>
    <x v="264"/>
    <x v="2006"/>
    <x v="406"/>
    <x v="1"/>
    <x v="10"/>
    <x v="2161"/>
    <x v="279"/>
  </r>
  <r>
    <n v="265000"/>
    <x v="1"/>
    <x v="4"/>
    <x v="214"/>
    <x v="2099"/>
    <x v="2"/>
    <x v="1"/>
    <x v="1"/>
    <x v="3"/>
    <x v="1"/>
    <x v="1"/>
    <x v="1"/>
    <x v="153"/>
    <x v="59"/>
    <x v="108"/>
    <x v="1"/>
    <x v="33"/>
    <x v="2162"/>
    <x v="59"/>
  </r>
  <r>
    <n v="167000"/>
    <x v="5"/>
    <x v="1"/>
    <x v="428"/>
    <x v="2100"/>
    <x v="3"/>
    <x v="1"/>
    <x v="1"/>
    <x v="1"/>
    <x v="2"/>
    <x v="46"/>
    <x v="1"/>
    <x v="375"/>
    <x v="973"/>
    <x v="306"/>
    <x v="1"/>
    <x v="68"/>
    <x v="1991"/>
    <x v="537"/>
  </r>
  <r>
    <n v="500000"/>
    <x v="3"/>
    <x v="2"/>
    <x v="93"/>
    <x v="548"/>
    <x v="1"/>
    <x v="1"/>
    <x v="1"/>
    <x v="1"/>
    <x v="3"/>
    <x v="52"/>
    <x v="1"/>
    <x v="5"/>
    <x v="530"/>
    <x v="102"/>
    <x v="98"/>
    <x v="36"/>
    <x v="1531"/>
    <x v="325"/>
  </r>
  <r>
    <n v="700000"/>
    <x v="1"/>
    <x v="1"/>
    <x v="47"/>
    <x v="397"/>
    <x v="2"/>
    <x v="1"/>
    <x v="1"/>
    <x v="3"/>
    <x v="2"/>
    <x v="80"/>
    <x v="1"/>
    <x v="65"/>
    <x v="434"/>
    <x v="194"/>
    <x v="1"/>
    <x v="39"/>
    <x v="2163"/>
    <x v="187"/>
  </r>
  <r>
    <n v="295000"/>
    <x v="5"/>
    <x v="1"/>
    <x v="413"/>
    <x v="1068"/>
    <x v="1"/>
    <x v="1"/>
    <x v="1"/>
    <x v="1"/>
    <x v="2"/>
    <x v="87"/>
    <x v="1"/>
    <x v="24"/>
    <x v="2007"/>
    <x v="373"/>
    <x v="1"/>
    <x v="44"/>
    <x v="2164"/>
    <x v="177"/>
  </r>
  <r>
    <n v="1010000"/>
    <x v="3"/>
    <x v="12"/>
    <x v="180"/>
    <x v="50"/>
    <x v="2"/>
    <x v="1"/>
    <x v="4"/>
    <x v="1"/>
    <x v="5"/>
    <x v="74"/>
    <x v="1"/>
    <x v="196"/>
    <x v="48"/>
    <x v="121"/>
    <x v="3"/>
    <x v="12"/>
    <x v="2165"/>
    <x v="12"/>
  </r>
  <r>
    <n v="209000"/>
    <x v="2"/>
    <x v="1"/>
    <x v="390"/>
    <x v="255"/>
    <x v="1"/>
    <x v="1"/>
    <x v="1"/>
    <x v="2"/>
    <x v="2"/>
    <x v="19"/>
    <x v="1"/>
    <x v="357"/>
    <x v="48"/>
    <x v="273"/>
    <x v="1"/>
    <x v="35"/>
    <x v="503"/>
    <x v="94"/>
  </r>
  <r>
    <n v="276000"/>
    <x v="1"/>
    <x v="8"/>
    <x v="61"/>
    <x v="953"/>
    <x v="1"/>
    <x v="1"/>
    <x v="1"/>
    <x v="3"/>
    <x v="1"/>
    <x v="21"/>
    <x v="1"/>
    <x v="168"/>
    <x v="162"/>
    <x v="81"/>
    <x v="34"/>
    <x v="28"/>
    <x v="772"/>
    <x v="161"/>
  </r>
  <r>
    <n v="380000"/>
    <x v="3"/>
    <x v="7"/>
    <x v="100"/>
    <x v="2101"/>
    <x v="2"/>
    <x v="1"/>
    <x v="1"/>
    <x v="1"/>
    <x v="3"/>
    <x v="50"/>
    <x v="1"/>
    <x v="91"/>
    <x v="2008"/>
    <x v="249"/>
    <x v="1"/>
    <x v="37"/>
    <x v="2166"/>
    <x v="433"/>
  </r>
  <r>
    <n v="315000"/>
    <x v="1"/>
    <x v="6"/>
    <x v="152"/>
    <x v="137"/>
    <x v="1"/>
    <x v="1"/>
    <x v="1"/>
    <x v="1"/>
    <x v="1"/>
    <x v="43"/>
    <x v="1"/>
    <x v="70"/>
    <x v="2009"/>
    <x v="252"/>
    <x v="22"/>
    <x v="62"/>
    <x v="517"/>
    <x v="538"/>
  </r>
  <r>
    <n v="685530"/>
    <x v="3"/>
    <x v="7"/>
    <x v="131"/>
    <x v="2102"/>
    <x v="2"/>
    <x v="1"/>
    <x v="1"/>
    <x v="1"/>
    <x v="5"/>
    <x v="32"/>
    <x v="1"/>
    <x v="288"/>
    <x v="2010"/>
    <x v="210"/>
    <x v="1"/>
    <x v="68"/>
    <x v="767"/>
    <x v="16"/>
  </r>
  <r>
    <n v="254600"/>
    <x v="1"/>
    <x v="4"/>
    <x v="195"/>
    <x v="309"/>
    <x v="1"/>
    <x v="1"/>
    <x v="1"/>
    <x v="3"/>
    <x v="1"/>
    <x v="21"/>
    <x v="1"/>
    <x v="30"/>
    <x v="2011"/>
    <x v="253"/>
    <x v="1"/>
    <x v="17"/>
    <x v="2167"/>
    <x v="89"/>
  </r>
  <r>
    <n v="230000"/>
    <x v="1"/>
    <x v="4"/>
    <x v="232"/>
    <x v="1068"/>
    <x v="1"/>
    <x v="1"/>
    <x v="1"/>
    <x v="3"/>
    <x v="2"/>
    <x v="11"/>
    <x v="33"/>
    <x v="246"/>
    <x v="1802"/>
    <x v="152"/>
    <x v="10"/>
    <x v="29"/>
    <x v="2168"/>
    <x v="351"/>
  </r>
  <r>
    <n v="335000"/>
    <x v="1"/>
    <x v="3"/>
    <x v="13"/>
    <x v="128"/>
    <x v="4"/>
    <x v="1"/>
    <x v="1"/>
    <x v="1"/>
    <x v="3"/>
    <x v="10"/>
    <x v="1"/>
    <x v="182"/>
    <x v="2012"/>
    <x v="12"/>
    <x v="1"/>
    <x v="16"/>
    <x v="882"/>
    <x v="72"/>
  </r>
  <r>
    <n v="550000"/>
    <x v="3"/>
    <x v="7"/>
    <x v="292"/>
    <x v="108"/>
    <x v="1"/>
    <x v="1"/>
    <x v="1"/>
    <x v="1"/>
    <x v="1"/>
    <x v="62"/>
    <x v="1"/>
    <x v="68"/>
    <x v="117"/>
    <x v="84"/>
    <x v="37"/>
    <x v="24"/>
    <x v="1650"/>
    <x v="56"/>
  </r>
  <r>
    <n v="123300"/>
    <x v="1"/>
    <x v="1"/>
    <x v="293"/>
    <x v="719"/>
    <x v="3"/>
    <x v="1"/>
    <x v="1"/>
    <x v="3"/>
    <x v="1"/>
    <x v="49"/>
    <x v="1"/>
    <x v="4"/>
    <x v="330"/>
    <x v="252"/>
    <x v="1"/>
    <x v="48"/>
    <x v="2169"/>
    <x v="115"/>
  </r>
  <r>
    <n v="275436"/>
    <x v="3"/>
    <x v="9"/>
    <x v="292"/>
    <x v="2103"/>
    <x v="3"/>
    <x v="1"/>
    <x v="1"/>
    <x v="1"/>
    <x v="1"/>
    <x v="38"/>
    <x v="1"/>
    <x v="201"/>
    <x v="2013"/>
    <x v="2"/>
    <x v="1"/>
    <x v="21"/>
    <x v="2170"/>
    <x v="49"/>
  </r>
  <r>
    <n v="325000"/>
    <x v="3"/>
    <x v="12"/>
    <x v="279"/>
    <x v="2104"/>
    <x v="3"/>
    <x v="1"/>
    <x v="2"/>
    <x v="1"/>
    <x v="1"/>
    <x v="34"/>
    <x v="1"/>
    <x v="204"/>
    <x v="1930"/>
    <x v="45"/>
    <x v="21"/>
    <x v="67"/>
    <x v="2171"/>
    <x v="197"/>
  </r>
  <r>
    <n v="635000"/>
    <x v="3"/>
    <x v="7"/>
    <x v="200"/>
    <x v="2105"/>
    <x v="2"/>
    <x v="1"/>
    <x v="1"/>
    <x v="1"/>
    <x v="5"/>
    <x v="83"/>
    <x v="1"/>
    <x v="319"/>
    <x v="2014"/>
    <x v="182"/>
    <x v="1"/>
    <x v="6"/>
    <x v="2172"/>
    <x v="346"/>
  </r>
  <r>
    <n v="513000"/>
    <x v="1"/>
    <x v="8"/>
    <x v="25"/>
    <x v="4"/>
    <x v="1"/>
    <x v="1"/>
    <x v="1"/>
    <x v="3"/>
    <x v="1"/>
    <x v="106"/>
    <x v="1"/>
    <x v="357"/>
    <x v="4"/>
    <x v="57"/>
    <x v="22"/>
    <x v="13"/>
    <x v="2173"/>
    <x v="158"/>
  </r>
  <r>
    <n v="580000"/>
    <x v="3"/>
    <x v="7"/>
    <x v="216"/>
    <x v="2106"/>
    <x v="1"/>
    <x v="1"/>
    <x v="1"/>
    <x v="1"/>
    <x v="3"/>
    <x v="62"/>
    <x v="1"/>
    <x v="213"/>
    <x v="2015"/>
    <x v="208"/>
    <x v="56"/>
    <x v="43"/>
    <x v="2174"/>
    <x v="10"/>
  </r>
  <r>
    <n v="225000"/>
    <x v="1"/>
    <x v="1"/>
    <x v="223"/>
    <x v="2107"/>
    <x v="1"/>
    <x v="1"/>
    <x v="1"/>
    <x v="1"/>
    <x v="1"/>
    <x v="43"/>
    <x v="1"/>
    <x v="87"/>
    <x v="131"/>
    <x v="107"/>
    <x v="1"/>
    <x v="33"/>
    <x v="2175"/>
    <x v="59"/>
  </r>
  <r>
    <n v="265000"/>
    <x v="1"/>
    <x v="1"/>
    <x v="26"/>
    <x v="2108"/>
    <x v="1"/>
    <x v="1"/>
    <x v="1"/>
    <x v="1"/>
    <x v="1"/>
    <x v="54"/>
    <x v="1"/>
    <x v="32"/>
    <x v="530"/>
    <x v="8"/>
    <x v="111"/>
    <x v="53"/>
    <x v="1357"/>
    <x v="347"/>
  </r>
  <r>
    <n v="313000"/>
    <x v="3"/>
    <x v="8"/>
    <x v="299"/>
    <x v="32"/>
    <x v="1"/>
    <x v="1"/>
    <x v="1"/>
    <x v="1"/>
    <x v="1"/>
    <x v="65"/>
    <x v="1"/>
    <x v="136"/>
    <x v="222"/>
    <x v="33"/>
    <x v="11"/>
    <x v="39"/>
    <x v="2176"/>
    <x v="246"/>
  </r>
  <r>
    <n v="296000"/>
    <x v="2"/>
    <x v="1"/>
    <x v="14"/>
    <x v="57"/>
    <x v="1"/>
    <x v="1"/>
    <x v="1"/>
    <x v="1"/>
    <x v="1"/>
    <x v="26"/>
    <x v="1"/>
    <x v="12"/>
    <x v="2016"/>
    <x v="13"/>
    <x v="1"/>
    <x v="18"/>
    <x v="2177"/>
    <x v="126"/>
  </r>
  <r>
    <n v="655500"/>
    <x v="3"/>
    <x v="9"/>
    <x v="66"/>
    <x v="2109"/>
    <x v="1"/>
    <x v="1"/>
    <x v="1"/>
    <x v="1"/>
    <x v="3"/>
    <x v="85"/>
    <x v="38"/>
    <x v="52"/>
    <x v="2017"/>
    <x v="5"/>
    <x v="11"/>
    <x v="11"/>
    <x v="2178"/>
    <x v="92"/>
  </r>
  <r>
    <n v="250750"/>
    <x v="4"/>
    <x v="8"/>
    <x v="76"/>
    <x v="2110"/>
    <x v="1"/>
    <x v="1"/>
    <x v="1"/>
    <x v="3"/>
    <x v="3"/>
    <x v="2"/>
    <x v="1"/>
    <x v="65"/>
    <x v="196"/>
    <x v="103"/>
    <x v="1"/>
    <x v="17"/>
    <x v="2179"/>
    <x v="169"/>
  </r>
  <r>
    <n v="438000"/>
    <x v="3"/>
    <x v="7"/>
    <x v="126"/>
    <x v="2111"/>
    <x v="2"/>
    <x v="1"/>
    <x v="1"/>
    <x v="1"/>
    <x v="3"/>
    <x v="74"/>
    <x v="1"/>
    <x v="137"/>
    <x v="434"/>
    <x v="230"/>
    <x v="1"/>
    <x v="37"/>
    <x v="2180"/>
    <x v="456"/>
  </r>
  <r>
    <n v="590000"/>
    <x v="1"/>
    <x v="9"/>
    <x v="111"/>
    <x v="2112"/>
    <x v="2"/>
    <x v="1"/>
    <x v="1"/>
    <x v="3"/>
    <x v="3"/>
    <x v="60"/>
    <x v="1"/>
    <x v="223"/>
    <x v="1592"/>
    <x v="15"/>
    <x v="41"/>
    <x v="66"/>
    <x v="2181"/>
    <x v="303"/>
  </r>
  <r>
    <n v="329500"/>
    <x v="1"/>
    <x v="1"/>
    <x v="174"/>
    <x v="360"/>
    <x v="1"/>
    <x v="1"/>
    <x v="1"/>
    <x v="3"/>
    <x v="1"/>
    <x v="20"/>
    <x v="1"/>
    <x v="139"/>
    <x v="347"/>
    <x v="91"/>
    <x v="1"/>
    <x v="18"/>
    <x v="2182"/>
    <x v="126"/>
  </r>
  <r>
    <n v="1200000"/>
    <x v="1"/>
    <x v="2"/>
    <x v="319"/>
    <x v="2113"/>
    <x v="2"/>
    <x v="1"/>
    <x v="1"/>
    <x v="1"/>
    <x v="7"/>
    <x v="5"/>
    <x v="1"/>
    <x v="188"/>
    <x v="384"/>
    <x v="247"/>
    <x v="84"/>
    <x v="57"/>
    <x v="2183"/>
    <x v="199"/>
  </r>
  <r>
    <n v="415000"/>
    <x v="2"/>
    <x v="1"/>
    <x v="195"/>
    <x v="12"/>
    <x v="1"/>
    <x v="1"/>
    <x v="1"/>
    <x v="1"/>
    <x v="2"/>
    <x v="106"/>
    <x v="1"/>
    <x v="124"/>
    <x v="12"/>
    <x v="134"/>
    <x v="41"/>
    <x v="47"/>
    <x v="2184"/>
    <x v="83"/>
  </r>
  <r>
    <n v="900000"/>
    <x v="3"/>
    <x v="7"/>
    <x v="394"/>
    <x v="2114"/>
    <x v="2"/>
    <x v="1"/>
    <x v="1"/>
    <x v="1"/>
    <x v="7"/>
    <x v="34"/>
    <x v="1"/>
    <x v="216"/>
    <x v="2018"/>
    <x v="407"/>
    <x v="1"/>
    <x v="24"/>
    <x v="2090"/>
    <x v="319"/>
  </r>
  <r>
    <n v="378000"/>
    <x v="1"/>
    <x v="6"/>
    <x v="130"/>
    <x v="2057"/>
    <x v="1"/>
    <x v="1"/>
    <x v="1"/>
    <x v="1"/>
    <x v="1"/>
    <x v="61"/>
    <x v="1"/>
    <x v="31"/>
    <x v="2019"/>
    <x v="4"/>
    <x v="1"/>
    <x v="62"/>
    <x v="739"/>
    <x v="312"/>
  </r>
  <r>
    <n v="474000"/>
    <x v="2"/>
    <x v="1"/>
    <x v="130"/>
    <x v="2115"/>
    <x v="1"/>
    <x v="1"/>
    <x v="2"/>
    <x v="2"/>
    <x v="2"/>
    <x v="66"/>
    <x v="1"/>
    <x v="25"/>
    <x v="2020"/>
    <x v="4"/>
    <x v="1"/>
    <x v="59"/>
    <x v="2185"/>
    <x v="398"/>
  </r>
  <r>
    <n v="464000"/>
    <x v="1"/>
    <x v="1"/>
    <x v="105"/>
    <x v="2116"/>
    <x v="2"/>
    <x v="1"/>
    <x v="1"/>
    <x v="1"/>
    <x v="1"/>
    <x v="14"/>
    <x v="1"/>
    <x v="156"/>
    <x v="2021"/>
    <x v="104"/>
    <x v="1"/>
    <x v="38"/>
    <x v="1775"/>
    <x v="385"/>
  </r>
  <r>
    <n v="310000"/>
    <x v="1"/>
    <x v="1"/>
    <x v="86"/>
    <x v="590"/>
    <x v="1"/>
    <x v="1"/>
    <x v="1"/>
    <x v="3"/>
    <x v="1"/>
    <x v="49"/>
    <x v="1"/>
    <x v="244"/>
    <x v="2022"/>
    <x v="79"/>
    <x v="1"/>
    <x v="61"/>
    <x v="2186"/>
    <x v="61"/>
  </r>
  <r>
    <n v="580000"/>
    <x v="1"/>
    <x v="6"/>
    <x v="229"/>
    <x v="2117"/>
    <x v="2"/>
    <x v="1"/>
    <x v="5"/>
    <x v="2"/>
    <x v="1"/>
    <x v="53"/>
    <x v="1"/>
    <x v="124"/>
    <x v="1146"/>
    <x v="10"/>
    <x v="1"/>
    <x v="54"/>
    <x v="2187"/>
    <x v="437"/>
  </r>
  <r>
    <n v="999000"/>
    <x v="1"/>
    <x v="9"/>
    <x v="50"/>
    <x v="2118"/>
    <x v="1"/>
    <x v="2"/>
    <x v="2"/>
    <x v="3"/>
    <x v="3"/>
    <x v="57"/>
    <x v="1"/>
    <x v="142"/>
    <x v="2023"/>
    <x v="151"/>
    <x v="25"/>
    <x v="32"/>
    <x v="801"/>
    <x v="539"/>
  </r>
  <r>
    <n v="510000"/>
    <x v="2"/>
    <x v="1"/>
    <x v="407"/>
    <x v="181"/>
    <x v="1"/>
    <x v="1"/>
    <x v="1"/>
    <x v="2"/>
    <x v="2"/>
    <x v="11"/>
    <x v="1"/>
    <x v="204"/>
    <x v="12"/>
    <x v="290"/>
    <x v="1"/>
    <x v="47"/>
    <x v="931"/>
    <x v="480"/>
  </r>
  <r>
    <n v="650000"/>
    <x v="1"/>
    <x v="6"/>
    <x v="299"/>
    <x v="320"/>
    <x v="1"/>
    <x v="1"/>
    <x v="5"/>
    <x v="1"/>
    <x v="1"/>
    <x v="86"/>
    <x v="1"/>
    <x v="166"/>
    <x v="237"/>
    <x v="78"/>
    <x v="112"/>
    <x v="12"/>
    <x v="2188"/>
    <x v="197"/>
  </r>
  <r>
    <n v="196000"/>
    <x v="1"/>
    <x v="1"/>
    <x v="97"/>
    <x v="2119"/>
    <x v="1"/>
    <x v="1"/>
    <x v="1"/>
    <x v="3"/>
    <x v="1"/>
    <x v="65"/>
    <x v="1"/>
    <x v="179"/>
    <x v="87"/>
    <x v="64"/>
    <x v="1"/>
    <x v="31"/>
    <x v="2189"/>
    <x v="72"/>
  </r>
  <r>
    <n v="220000"/>
    <x v="3"/>
    <x v="8"/>
    <x v="34"/>
    <x v="2120"/>
    <x v="1"/>
    <x v="1"/>
    <x v="1"/>
    <x v="1"/>
    <x v="2"/>
    <x v="53"/>
    <x v="1"/>
    <x v="124"/>
    <x v="2024"/>
    <x v="70"/>
    <x v="47"/>
    <x v="53"/>
    <x v="1972"/>
    <x v="138"/>
  </r>
  <r>
    <n v="855000"/>
    <x v="1"/>
    <x v="2"/>
    <x v="326"/>
    <x v="2121"/>
    <x v="2"/>
    <x v="1"/>
    <x v="4"/>
    <x v="1"/>
    <x v="7"/>
    <x v="22"/>
    <x v="1"/>
    <x v="319"/>
    <x v="2025"/>
    <x v="295"/>
    <x v="1"/>
    <x v="57"/>
    <x v="2190"/>
    <x v="435"/>
  </r>
  <r>
    <n v="483000"/>
    <x v="1"/>
    <x v="8"/>
    <x v="210"/>
    <x v="1250"/>
    <x v="1"/>
    <x v="1"/>
    <x v="1"/>
    <x v="3"/>
    <x v="3"/>
    <x v="65"/>
    <x v="1"/>
    <x v="48"/>
    <x v="2026"/>
    <x v="81"/>
    <x v="126"/>
    <x v="3"/>
    <x v="2177"/>
    <x v="448"/>
  </r>
  <r>
    <n v="400000"/>
    <x v="1"/>
    <x v="1"/>
    <x v="8"/>
    <x v="471"/>
    <x v="1"/>
    <x v="1"/>
    <x v="1"/>
    <x v="1"/>
    <x v="1"/>
    <x v="53"/>
    <x v="1"/>
    <x v="106"/>
    <x v="87"/>
    <x v="8"/>
    <x v="1"/>
    <x v="18"/>
    <x v="2191"/>
    <x v="241"/>
  </r>
  <r>
    <n v="435000"/>
    <x v="1"/>
    <x v="7"/>
    <x v="73"/>
    <x v="2122"/>
    <x v="2"/>
    <x v="1"/>
    <x v="1"/>
    <x v="1"/>
    <x v="3"/>
    <x v="81"/>
    <x v="1"/>
    <x v="295"/>
    <x v="2027"/>
    <x v="69"/>
    <x v="1"/>
    <x v="63"/>
    <x v="1388"/>
    <x v="78"/>
  </r>
  <r>
    <n v="219500"/>
    <x v="5"/>
    <x v="1"/>
    <x v="285"/>
    <x v="2123"/>
    <x v="1"/>
    <x v="1"/>
    <x v="1"/>
    <x v="1"/>
    <x v="3"/>
    <x v="76"/>
    <x v="1"/>
    <x v="119"/>
    <x v="2028"/>
    <x v="157"/>
    <x v="130"/>
    <x v="14"/>
    <x v="1247"/>
    <x v="44"/>
  </r>
  <r>
    <n v="2950000"/>
    <x v="3"/>
    <x v="12"/>
    <x v="244"/>
    <x v="2124"/>
    <x v="2"/>
    <x v="1"/>
    <x v="1"/>
    <x v="1"/>
    <x v="8"/>
    <x v="32"/>
    <x v="1"/>
    <x v="376"/>
    <x v="2029"/>
    <x v="217"/>
    <x v="1"/>
    <x v="70"/>
    <x v="2192"/>
    <x v="198"/>
  </r>
  <r>
    <n v="427000"/>
    <x v="1"/>
    <x v="7"/>
    <x v="198"/>
    <x v="2125"/>
    <x v="4"/>
    <x v="1"/>
    <x v="1"/>
    <x v="1"/>
    <x v="1"/>
    <x v="41"/>
    <x v="1"/>
    <x v="225"/>
    <x v="434"/>
    <x v="181"/>
    <x v="1"/>
    <x v="18"/>
    <x v="858"/>
    <x v="60"/>
  </r>
  <r>
    <n v="430000"/>
    <x v="2"/>
    <x v="6"/>
    <x v="31"/>
    <x v="2126"/>
    <x v="3"/>
    <x v="1"/>
    <x v="1"/>
    <x v="1"/>
    <x v="1"/>
    <x v="14"/>
    <x v="1"/>
    <x v="30"/>
    <x v="2030"/>
    <x v="31"/>
    <x v="1"/>
    <x v="16"/>
    <x v="785"/>
    <x v="406"/>
  </r>
  <r>
    <n v="685000"/>
    <x v="2"/>
    <x v="6"/>
    <x v="31"/>
    <x v="2126"/>
    <x v="3"/>
    <x v="1"/>
    <x v="1"/>
    <x v="1"/>
    <x v="1"/>
    <x v="14"/>
    <x v="1"/>
    <x v="30"/>
    <x v="2030"/>
    <x v="31"/>
    <x v="1"/>
    <x v="16"/>
    <x v="785"/>
    <x v="406"/>
  </r>
  <r>
    <n v="495000"/>
    <x v="2"/>
    <x v="6"/>
    <x v="189"/>
    <x v="877"/>
    <x v="1"/>
    <x v="1"/>
    <x v="1"/>
    <x v="1"/>
    <x v="1"/>
    <x v="92"/>
    <x v="1"/>
    <x v="150"/>
    <x v="86"/>
    <x v="8"/>
    <x v="71"/>
    <x v="47"/>
    <x v="2193"/>
    <x v="4"/>
  </r>
  <r>
    <n v="299950"/>
    <x v="1"/>
    <x v="7"/>
    <x v="237"/>
    <x v="2127"/>
    <x v="2"/>
    <x v="1"/>
    <x v="1"/>
    <x v="1"/>
    <x v="1"/>
    <x v="71"/>
    <x v="1"/>
    <x v="75"/>
    <x v="200"/>
    <x v="138"/>
    <x v="1"/>
    <x v="28"/>
    <x v="78"/>
    <x v="360"/>
  </r>
  <r>
    <n v="390000"/>
    <x v="3"/>
    <x v="8"/>
    <x v="272"/>
    <x v="1558"/>
    <x v="3"/>
    <x v="1"/>
    <x v="1"/>
    <x v="1"/>
    <x v="1"/>
    <x v="86"/>
    <x v="1"/>
    <x v="204"/>
    <x v="415"/>
    <x v="177"/>
    <x v="1"/>
    <x v="9"/>
    <x v="2194"/>
    <x v="109"/>
  </r>
  <r>
    <n v="385000"/>
    <x v="1"/>
    <x v="8"/>
    <x v="102"/>
    <x v="2128"/>
    <x v="3"/>
    <x v="1"/>
    <x v="1"/>
    <x v="3"/>
    <x v="1"/>
    <x v="88"/>
    <x v="1"/>
    <x v="34"/>
    <x v="222"/>
    <x v="54"/>
    <x v="93"/>
    <x v="39"/>
    <x v="2195"/>
    <x v="8"/>
  </r>
  <r>
    <n v="740000"/>
    <x v="3"/>
    <x v="7"/>
    <x v="273"/>
    <x v="2129"/>
    <x v="2"/>
    <x v="1"/>
    <x v="1"/>
    <x v="1"/>
    <x v="5"/>
    <x v="7"/>
    <x v="1"/>
    <x v="272"/>
    <x v="2031"/>
    <x v="281"/>
    <x v="1"/>
    <x v="25"/>
    <x v="1423"/>
    <x v="384"/>
  </r>
  <r>
    <n v="991700"/>
    <x v="3"/>
    <x v="3"/>
    <x v="44"/>
    <x v="2130"/>
    <x v="2"/>
    <x v="1"/>
    <x v="5"/>
    <x v="1"/>
    <x v="5"/>
    <x v="70"/>
    <x v="16"/>
    <x v="16"/>
    <x v="2032"/>
    <x v="73"/>
    <x v="79"/>
    <x v="44"/>
    <x v="1168"/>
    <x v="527"/>
  </r>
  <r>
    <n v="765000"/>
    <x v="1"/>
    <x v="9"/>
    <x v="51"/>
    <x v="108"/>
    <x v="5"/>
    <x v="1"/>
    <x v="1"/>
    <x v="3"/>
    <x v="5"/>
    <x v="25"/>
    <x v="2"/>
    <x v="104"/>
    <x v="21"/>
    <x v="151"/>
    <x v="94"/>
    <x v="38"/>
    <x v="489"/>
    <x v="67"/>
  </r>
  <r>
    <n v="802000"/>
    <x v="3"/>
    <x v="2"/>
    <x v="216"/>
    <x v="1297"/>
    <x v="2"/>
    <x v="1"/>
    <x v="4"/>
    <x v="3"/>
    <x v="3"/>
    <x v="54"/>
    <x v="1"/>
    <x v="84"/>
    <x v="316"/>
    <x v="47"/>
    <x v="1"/>
    <x v="57"/>
    <x v="2196"/>
    <x v="255"/>
  </r>
  <r>
    <n v="950000"/>
    <x v="3"/>
    <x v="9"/>
    <x v="181"/>
    <x v="309"/>
    <x v="1"/>
    <x v="1"/>
    <x v="1"/>
    <x v="3"/>
    <x v="3"/>
    <x v="19"/>
    <x v="1"/>
    <x v="295"/>
    <x v="298"/>
    <x v="158"/>
    <x v="34"/>
    <x v="40"/>
    <x v="1971"/>
    <x v="301"/>
  </r>
  <r>
    <n v="392000"/>
    <x v="3"/>
    <x v="7"/>
    <x v="33"/>
    <x v="2131"/>
    <x v="2"/>
    <x v="1"/>
    <x v="1"/>
    <x v="1"/>
    <x v="1"/>
    <x v="56"/>
    <x v="1"/>
    <x v="164"/>
    <x v="2033"/>
    <x v="275"/>
    <x v="1"/>
    <x v="35"/>
    <x v="2197"/>
    <x v="435"/>
  </r>
  <r>
    <n v="590000"/>
    <x v="1"/>
    <x v="7"/>
    <x v="165"/>
    <x v="2132"/>
    <x v="1"/>
    <x v="1"/>
    <x v="1"/>
    <x v="1"/>
    <x v="3"/>
    <x v="46"/>
    <x v="1"/>
    <x v="295"/>
    <x v="2034"/>
    <x v="154"/>
    <x v="1"/>
    <x v="68"/>
    <x v="264"/>
    <x v="484"/>
  </r>
  <r>
    <n v="425000"/>
    <x v="3"/>
    <x v="7"/>
    <x v="189"/>
    <x v="275"/>
    <x v="2"/>
    <x v="1"/>
    <x v="1"/>
    <x v="5"/>
    <x v="1"/>
    <x v="46"/>
    <x v="1"/>
    <x v="232"/>
    <x v="1896"/>
    <x v="207"/>
    <x v="1"/>
    <x v="14"/>
    <x v="2198"/>
    <x v="158"/>
  </r>
  <r>
    <n v="765000"/>
    <x v="4"/>
    <x v="8"/>
    <x v="129"/>
    <x v="2133"/>
    <x v="3"/>
    <x v="1"/>
    <x v="3"/>
    <x v="3"/>
    <x v="3"/>
    <x v="106"/>
    <x v="1"/>
    <x v="10"/>
    <x v="2035"/>
    <x v="167"/>
    <x v="11"/>
    <x v="9"/>
    <x v="2199"/>
    <x v="158"/>
  </r>
  <r>
    <n v="313500"/>
    <x v="1"/>
    <x v="2"/>
    <x v="232"/>
    <x v="2134"/>
    <x v="2"/>
    <x v="1"/>
    <x v="1"/>
    <x v="3"/>
    <x v="1"/>
    <x v="64"/>
    <x v="1"/>
    <x v="30"/>
    <x v="1258"/>
    <x v="81"/>
    <x v="1"/>
    <x v="42"/>
    <x v="2200"/>
    <x v="128"/>
  </r>
  <r>
    <n v="320000"/>
    <x v="1"/>
    <x v="1"/>
    <x v="9"/>
    <x v="308"/>
    <x v="2"/>
    <x v="1"/>
    <x v="1"/>
    <x v="3"/>
    <x v="2"/>
    <x v="20"/>
    <x v="1"/>
    <x v="49"/>
    <x v="434"/>
    <x v="117"/>
    <x v="1"/>
    <x v="2"/>
    <x v="2201"/>
    <x v="129"/>
  </r>
  <r>
    <n v="604000"/>
    <x v="3"/>
    <x v="8"/>
    <x v="133"/>
    <x v="2135"/>
    <x v="1"/>
    <x v="1"/>
    <x v="1"/>
    <x v="1"/>
    <x v="3"/>
    <x v="9"/>
    <x v="1"/>
    <x v="89"/>
    <x v="2036"/>
    <x v="132"/>
    <x v="114"/>
    <x v="47"/>
    <x v="1793"/>
    <x v="410"/>
  </r>
  <r>
    <n v="570000"/>
    <x v="1"/>
    <x v="4"/>
    <x v="26"/>
    <x v="2136"/>
    <x v="2"/>
    <x v="1"/>
    <x v="1"/>
    <x v="1"/>
    <x v="3"/>
    <x v="74"/>
    <x v="1"/>
    <x v="90"/>
    <x v="1144"/>
    <x v="8"/>
    <x v="111"/>
    <x v="23"/>
    <x v="711"/>
    <x v="207"/>
  </r>
  <r>
    <n v="639000"/>
    <x v="3"/>
    <x v="7"/>
    <x v="55"/>
    <x v="2137"/>
    <x v="2"/>
    <x v="1"/>
    <x v="1"/>
    <x v="3"/>
    <x v="3"/>
    <x v="93"/>
    <x v="1"/>
    <x v="5"/>
    <x v="2037"/>
    <x v="130"/>
    <x v="1"/>
    <x v="24"/>
    <x v="175"/>
    <x v="349"/>
  </r>
  <r>
    <n v="335000"/>
    <x v="3"/>
    <x v="4"/>
    <x v="120"/>
    <x v="214"/>
    <x v="1"/>
    <x v="1"/>
    <x v="1"/>
    <x v="3"/>
    <x v="1"/>
    <x v="8"/>
    <x v="1"/>
    <x v="177"/>
    <x v="2038"/>
    <x v="131"/>
    <x v="1"/>
    <x v="37"/>
    <x v="2202"/>
    <x v="92"/>
  </r>
  <r>
    <n v="896000"/>
    <x v="3"/>
    <x v="8"/>
    <x v="77"/>
    <x v="2138"/>
    <x v="2"/>
    <x v="1"/>
    <x v="1"/>
    <x v="3"/>
    <x v="3"/>
    <x v="104"/>
    <x v="1"/>
    <x v="207"/>
    <x v="52"/>
    <x v="294"/>
    <x v="72"/>
    <x v="12"/>
    <x v="345"/>
    <x v="141"/>
  </r>
  <r>
    <n v="259500"/>
    <x v="1"/>
    <x v="8"/>
    <x v="136"/>
    <x v="2139"/>
    <x v="1"/>
    <x v="1"/>
    <x v="1"/>
    <x v="1"/>
    <x v="1"/>
    <x v="85"/>
    <x v="1"/>
    <x v="217"/>
    <x v="2039"/>
    <x v="314"/>
    <x v="1"/>
    <x v="67"/>
    <x v="2203"/>
    <x v="36"/>
  </r>
  <r>
    <n v="637000"/>
    <x v="1"/>
    <x v="4"/>
    <x v="48"/>
    <x v="12"/>
    <x v="1"/>
    <x v="1"/>
    <x v="1"/>
    <x v="3"/>
    <x v="1"/>
    <x v="100"/>
    <x v="1"/>
    <x v="153"/>
    <x v="12"/>
    <x v="108"/>
    <x v="22"/>
    <x v="12"/>
    <x v="684"/>
    <x v="320"/>
  </r>
  <r>
    <n v="307450"/>
    <x v="3"/>
    <x v="9"/>
    <x v="272"/>
    <x v="2140"/>
    <x v="1"/>
    <x v="1"/>
    <x v="1"/>
    <x v="1"/>
    <x v="3"/>
    <x v="62"/>
    <x v="1"/>
    <x v="48"/>
    <x v="143"/>
    <x v="13"/>
    <x v="90"/>
    <x v="31"/>
    <x v="454"/>
    <x v="399"/>
  </r>
  <r>
    <n v="535000"/>
    <x v="1"/>
    <x v="8"/>
    <x v="214"/>
    <x v="2141"/>
    <x v="1"/>
    <x v="1"/>
    <x v="1"/>
    <x v="3"/>
    <x v="1"/>
    <x v="45"/>
    <x v="1"/>
    <x v="177"/>
    <x v="2040"/>
    <x v="11"/>
    <x v="118"/>
    <x v="26"/>
    <x v="2204"/>
    <x v="410"/>
  </r>
  <r>
    <n v="669500"/>
    <x v="3"/>
    <x v="2"/>
    <x v="181"/>
    <x v="1968"/>
    <x v="3"/>
    <x v="1"/>
    <x v="1"/>
    <x v="3"/>
    <x v="1"/>
    <x v="86"/>
    <x v="1"/>
    <x v="49"/>
    <x v="1883"/>
    <x v="226"/>
    <x v="103"/>
    <x v="26"/>
    <x v="1244"/>
    <x v="264"/>
  </r>
  <r>
    <n v="259000"/>
    <x v="1"/>
    <x v="8"/>
    <x v="96"/>
    <x v="2142"/>
    <x v="1"/>
    <x v="1"/>
    <x v="1"/>
    <x v="1"/>
    <x v="1"/>
    <x v="53"/>
    <x v="1"/>
    <x v="148"/>
    <x v="1692"/>
    <x v="53"/>
    <x v="1"/>
    <x v="30"/>
    <x v="2205"/>
    <x v="60"/>
  </r>
  <r>
    <n v="441000"/>
    <x v="3"/>
    <x v="6"/>
    <x v="251"/>
    <x v="278"/>
    <x v="1"/>
    <x v="1"/>
    <x v="1"/>
    <x v="4"/>
    <x v="1"/>
    <x v="114"/>
    <x v="1"/>
    <x v="33"/>
    <x v="16"/>
    <x v="126"/>
    <x v="1"/>
    <x v="38"/>
    <x v="489"/>
    <x v="98"/>
  </r>
  <r>
    <n v="228800"/>
    <x v="3"/>
    <x v="7"/>
    <x v="195"/>
    <x v="2143"/>
    <x v="2"/>
    <x v="1"/>
    <x v="1"/>
    <x v="1"/>
    <x v="1"/>
    <x v="10"/>
    <x v="1"/>
    <x v="31"/>
    <x v="2041"/>
    <x v="112"/>
    <x v="58"/>
    <x v="46"/>
    <x v="452"/>
    <x v="265"/>
  </r>
  <r>
    <n v="530000"/>
    <x v="2"/>
    <x v="4"/>
    <x v="5"/>
    <x v="2144"/>
    <x v="1"/>
    <x v="1"/>
    <x v="1"/>
    <x v="1"/>
    <x v="3"/>
    <x v="55"/>
    <x v="1"/>
    <x v="32"/>
    <x v="80"/>
    <x v="5"/>
    <x v="1"/>
    <x v="6"/>
    <x v="2206"/>
    <x v="247"/>
  </r>
  <r>
    <n v="524000"/>
    <x v="2"/>
    <x v="4"/>
    <x v="99"/>
    <x v="2145"/>
    <x v="1"/>
    <x v="1"/>
    <x v="1"/>
    <x v="3"/>
    <x v="2"/>
    <x v="70"/>
    <x v="1"/>
    <x v="230"/>
    <x v="2042"/>
    <x v="235"/>
    <x v="11"/>
    <x v="23"/>
    <x v="410"/>
    <x v="36"/>
  </r>
  <r>
    <n v="430000"/>
    <x v="3"/>
    <x v="2"/>
    <x v="74"/>
    <x v="2146"/>
    <x v="3"/>
    <x v="1"/>
    <x v="1"/>
    <x v="2"/>
    <x v="3"/>
    <x v="45"/>
    <x v="1"/>
    <x v="49"/>
    <x v="2043"/>
    <x v="17"/>
    <x v="12"/>
    <x v="14"/>
    <x v="2207"/>
    <x v="144"/>
  </r>
  <r>
    <n v="1330000"/>
    <x v="3"/>
    <x v="10"/>
    <x v="284"/>
    <x v="1462"/>
    <x v="3"/>
    <x v="1"/>
    <x v="1"/>
    <x v="2"/>
    <x v="5"/>
    <x v="115"/>
    <x v="1"/>
    <x v="39"/>
    <x v="1390"/>
    <x v="9"/>
    <x v="72"/>
    <x v="23"/>
    <x v="1371"/>
    <x v="33"/>
  </r>
  <r>
    <n v="210000"/>
    <x v="1"/>
    <x v="1"/>
    <x v="168"/>
    <x v="2147"/>
    <x v="1"/>
    <x v="1"/>
    <x v="1"/>
    <x v="1"/>
    <x v="1"/>
    <x v="19"/>
    <x v="1"/>
    <x v="130"/>
    <x v="2044"/>
    <x v="144"/>
    <x v="1"/>
    <x v="35"/>
    <x v="2208"/>
    <x v="367"/>
  </r>
  <r>
    <n v="449000"/>
    <x v="3"/>
    <x v="7"/>
    <x v="54"/>
    <x v="239"/>
    <x v="1"/>
    <x v="1"/>
    <x v="1"/>
    <x v="1"/>
    <x v="1"/>
    <x v="30"/>
    <x v="7"/>
    <x v="62"/>
    <x v="892"/>
    <x v="144"/>
    <x v="43"/>
    <x v="14"/>
    <x v="108"/>
    <x v="167"/>
  </r>
  <r>
    <n v="945000"/>
    <x v="2"/>
    <x v="7"/>
    <x v="270"/>
    <x v="2148"/>
    <x v="2"/>
    <x v="1"/>
    <x v="1"/>
    <x v="1"/>
    <x v="5"/>
    <x v="74"/>
    <x v="1"/>
    <x v="12"/>
    <x v="2045"/>
    <x v="250"/>
    <x v="1"/>
    <x v="44"/>
    <x v="65"/>
    <x v="540"/>
  </r>
  <r>
    <n v="200450"/>
    <x v="1"/>
    <x v="1"/>
    <x v="302"/>
    <x v="2149"/>
    <x v="1"/>
    <x v="1"/>
    <x v="1"/>
    <x v="1"/>
    <x v="2"/>
    <x v="85"/>
    <x v="1"/>
    <x v="228"/>
    <x v="2046"/>
    <x v="171"/>
    <x v="1"/>
    <x v="67"/>
    <x v="242"/>
    <x v="197"/>
  </r>
  <r>
    <n v="219950"/>
    <x v="1"/>
    <x v="6"/>
    <x v="23"/>
    <x v="2150"/>
    <x v="1"/>
    <x v="1"/>
    <x v="1"/>
    <x v="1"/>
    <x v="2"/>
    <x v="22"/>
    <x v="1"/>
    <x v="24"/>
    <x v="2047"/>
    <x v="21"/>
    <x v="1"/>
    <x v="17"/>
    <x v="2209"/>
    <x v="383"/>
  </r>
  <r>
    <n v="659500"/>
    <x v="3"/>
    <x v="3"/>
    <x v="37"/>
    <x v="2151"/>
    <x v="1"/>
    <x v="1"/>
    <x v="1"/>
    <x v="3"/>
    <x v="3"/>
    <x v="49"/>
    <x v="1"/>
    <x v="28"/>
    <x v="2048"/>
    <x v="138"/>
    <x v="55"/>
    <x v="57"/>
    <x v="690"/>
    <x v="91"/>
  </r>
  <r>
    <n v="746000"/>
    <x v="3"/>
    <x v="9"/>
    <x v="210"/>
    <x v="161"/>
    <x v="3"/>
    <x v="1"/>
    <x v="1"/>
    <x v="2"/>
    <x v="3"/>
    <x v="38"/>
    <x v="1"/>
    <x v="67"/>
    <x v="117"/>
    <x v="247"/>
    <x v="1"/>
    <x v="36"/>
    <x v="1903"/>
    <x v="352"/>
  </r>
  <r>
    <n v="540000"/>
    <x v="1"/>
    <x v="8"/>
    <x v="210"/>
    <x v="1266"/>
    <x v="1"/>
    <x v="1"/>
    <x v="1"/>
    <x v="1"/>
    <x v="3"/>
    <x v="93"/>
    <x v="1"/>
    <x v="185"/>
    <x v="2049"/>
    <x v="32"/>
    <x v="154"/>
    <x v="24"/>
    <x v="2210"/>
    <x v="147"/>
  </r>
  <r>
    <n v="485000"/>
    <x v="4"/>
    <x v="4"/>
    <x v="120"/>
    <x v="2152"/>
    <x v="1"/>
    <x v="1"/>
    <x v="1"/>
    <x v="1"/>
    <x v="1"/>
    <x v="21"/>
    <x v="1"/>
    <x v="24"/>
    <x v="1351"/>
    <x v="266"/>
    <x v="119"/>
    <x v="18"/>
    <x v="1897"/>
    <x v="97"/>
  </r>
  <r>
    <n v="202000"/>
    <x v="2"/>
    <x v="1"/>
    <x v="338"/>
    <x v="2153"/>
    <x v="1"/>
    <x v="1"/>
    <x v="1"/>
    <x v="1"/>
    <x v="2"/>
    <x v="11"/>
    <x v="1"/>
    <x v="317"/>
    <x v="2050"/>
    <x v="261"/>
    <x v="1"/>
    <x v="14"/>
    <x v="1346"/>
    <x v="80"/>
  </r>
  <r>
    <n v="2530000"/>
    <x v="3"/>
    <x v="23"/>
    <x v="453"/>
    <x v="2154"/>
    <x v="1"/>
    <x v="1"/>
    <x v="1"/>
    <x v="3"/>
    <x v="4"/>
    <x v="40"/>
    <x v="2"/>
    <x v="180"/>
    <x v="2051"/>
    <x v="408"/>
    <x v="190"/>
    <x v="57"/>
    <x v="2211"/>
    <x v="199"/>
  </r>
  <r>
    <n v="502000"/>
    <x v="1"/>
    <x v="9"/>
    <x v="103"/>
    <x v="1760"/>
    <x v="1"/>
    <x v="1"/>
    <x v="1"/>
    <x v="1"/>
    <x v="3"/>
    <x v="15"/>
    <x v="1"/>
    <x v="23"/>
    <x v="2052"/>
    <x v="99"/>
    <x v="47"/>
    <x v="3"/>
    <x v="116"/>
    <x v="99"/>
  </r>
  <r>
    <n v="279000"/>
    <x v="2"/>
    <x v="9"/>
    <x v="337"/>
    <x v="2155"/>
    <x v="1"/>
    <x v="1"/>
    <x v="1"/>
    <x v="1"/>
    <x v="3"/>
    <x v="10"/>
    <x v="1"/>
    <x v="157"/>
    <x v="1541"/>
    <x v="79"/>
    <x v="23"/>
    <x v="28"/>
    <x v="2212"/>
    <x v="375"/>
  </r>
  <r>
    <n v="409500"/>
    <x v="1"/>
    <x v="1"/>
    <x v="121"/>
    <x v="2156"/>
    <x v="1"/>
    <x v="1"/>
    <x v="1"/>
    <x v="3"/>
    <x v="1"/>
    <x v="18"/>
    <x v="1"/>
    <x v="87"/>
    <x v="952"/>
    <x v="65"/>
    <x v="7"/>
    <x v="16"/>
    <x v="806"/>
    <x v="109"/>
  </r>
  <r>
    <n v="453000"/>
    <x v="1"/>
    <x v="4"/>
    <x v="34"/>
    <x v="2157"/>
    <x v="1"/>
    <x v="1"/>
    <x v="1"/>
    <x v="1"/>
    <x v="1"/>
    <x v="64"/>
    <x v="1"/>
    <x v="156"/>
    <x v="256"/>
    <x v="54"/>
    <x v="2"/>
    <x v="42"/>
    <x v="2213"/>
    <x v="78"/>
  </r>
  <r>
    <n v="367000"/>
    <x v="3"/>
    <x v="1"/>
    <x v="209"/>
    <x v="619"/>
    <x v="3"/>
    <x v="1"/>
    <x v="1"/>
    <x v="1"/>
    <x v="2"/>
    <x v="20"/>
    <x v="1"/>
    <x v="269"/>
    <x v="104"/>
    <x v="187"/>
    <x v="1"/>
    <x v="65"/>
    <x v="802"/>
    <x v="287"/>
  </r>
  <r>
    <n v="550000"/>
    <x v="1"/>
    <x v="7"/>
    <x v="218"/>
    <x v="163"/>
    <x v="2"/>
    <x v="1"/>
    <x v="1"/>
    <x v="1"/>
    <x v="5"/>
    <x v="51"/>
    <x v="1"/>
    <x v="258"/>
    <x v="278"/>
    <x v="193"/>
    <x v="1"/>
    <x v="29"/>
    <x v="2214"/>
    <x v="196"/>
  </r>
  <r>
    <n v="273500"/>
    <x v="1"/>
    <x v="6"/>
    <x v="123"/>
    <x v="2158"/>
    <x v="1"/>
    <x v="1"/>
    <x v="1"/>
    <x v="1"/>
    <x v="1"/>
    <x v="57"/>
    <x v="1"/>
    <x v="177"/>
    <x v="11"/>
    <x v="94"/>
    <x v="1"/>
    <x v="64"/>
    <x v="1115"/>
    <x v="383"/>
  </r>
  <r>
    <n v="505000"/>
    <x v="3"/>
    <x v="3"/>
    <x v="156"/>
    <x v="612"/>
    <x v="1"/>
    <x v="1"/>
    <x v="1"/>
    <x v="1"/>
    <x v="1"/>
    <x v="65"/>
    <x v="1"/>
    <x v="90"/>
    <x v="71"/>
    <x v="105"/>
    <x v="132"/>
    <x v="2"/>
    <x v="1692"/>
    <x v="19"/>
  </r>
  <r>
    <n v="770000"/>
    <x v="1"/>
    <x v="7"/>
    <x v="185"/>
    <x v="2159"/>
    <x v="2"/>
    <x v="1"/>
    <x v="1"/>
    <x v="1"/>
    <x v="5"/>
    <x v="16"/>
    <x v="1"/>
    <x v="84"/>
    <x v="2053"/>
    <x v="170"/>
    <x v="1"/>
    <x v="6"/>
    <x v="2215"/>
    <x v="466"/>
  </r>
  <r>
    <n v="565000"/>
    <x v="3"/>
    <x v="2"/>
    <x v="284"/>
    <x v="2160"/>
    <x v="2"/>
    <x v="1"/>
    <x v="1"/>
    <x v="1"/>
    <x v="3"/>
    <x v="34"/>
    <x v="1"/>
    <x v="56"/>
    <x v="1097"/>
    <x v="260"/>
    <x v="1"/>
    <x v="61"/>
    <x v="2216"/>
    <x v="125"/>
  </r>
  <r>
    <n v="316000"/>
    <x v="1"/>
    <x v="13"/>
    <x v="118"/>
    <x v="2161"/>
    <x v="1"/>
    <x v="1"/>
    <x v="1"/>
    <x v="2"/>
    <x v="1"/>
    <x v="67"/>
    <x v="1"/>
    <x v="132"/>
    <x v="2054"/>
    <x v="80"/>
    <x v="1"/>
    <x v="51"/>
    <x v="1647"/>
    <x v="69"/>
  </r>
  <r>
    <n v="160000"/>
    <x v="3"/>
    <x v="1"/>
    <x v="27"/>
    <x v="2162"/>
    <x v="3"/>
    <x v="1"/>
    <x v="1"/>
    <x v="1"/>
    <x v="1"/>
    <x v="9"/>
    <x v="1"/>
    <x v="27"/>
    <x v="2055"/>
    <x v="226"/>
    <x v="1"/>
    <x v="8"/>
    <x v="2217"/>
    <x v="33"/>
  </r>
  <r>
    <n v="170000"/>
    <x v="1"/>
    <x v="1"/>
    <x v="336"/>
    <x v="2163"/>
    <x v="1"/>
    <x v="1"/>
    <x v="1"/>
    <x v="1"/>
    <x v="1"/>
    <x v="49"/>
    <x v="1"/>
    <x v="12"/>
    <x v="2056"/>
    <x v="284"/>
    <x v="1"/>
    <x v="8"/>
    <x v="2218"/>
    <x v="98"/>
  </r>
  <r>
    <n v="235000"/>
    <x v="1"/>
    <x v="1"/>
    <x v="336"/>
    <x v="2163"/>
    <x v="1"/>
    <x v="1"/>
    <x v="1"/>
    <x v="1"/>
    <x v="1"/>
    <x v="49"/>
    <x v="1"/>
    <x v="12"/>
    <x v="2056"/>
    <x v="284"/>
    <x v="1"/>
    <x v="8"/>
    <x v="2218"/>
    <x v="98"/>
  </r>
  <r>
    <n v="1800000"/>
    <x v="3"/>
    <x v="12"/>
    <x v="276"/>
    <x v="2164"/>
    <x v="2"/>
    <x v="1"/>
    <x v="1"/>
    <x v="1"/>
    <x v="8"/>
    <x v="79"/>
    <x v="1"/>
    <x v="377"/>
    <x v="2057"/>
    <x v="409"/>
    <x v="1"/>
    <x v="41"/>
    <x v="2219"/>
    <x v="159"/>
  </r>
  <r>
    <n v="310000"/>
    <x v="1"/>
    <x v="1"/>
    <x v="43"/>
    <x v="1500"/>
    <x v="1"/>
    <x v="1"/>
    <x v="1"/>
    <x v="1"/>
    <x v="1"/>
    <x v="60"/>
    <x v="1"/>
    <x v="115"/>
    <x v="537"/>
    <x v="42"/>
    <x v="1"/>
    <x v="42"/>
    <x v="32"/>
    <x v="342"/>
  </r>
  <r>
    <n v="285000"/>
    <x v="3"/>
    <x v="8"/>
    <x v="93"/>
    <x v="2165"/>
    <x v="1"/>
    <x v="1"/>
    <x v="1"/>
    <x v="3"/>
    <x v="1"/>
    <x v="1"/>
    <x v="1"/>
    <x v="9"/>
    <x v="2058"/>
    <x v="65"/>
    <x v="28"/>
    <x v="1"/>
    <x v="2220"/>
    <x v="485"/>
  </r>
  <r>
    <n v="280000"/>
    <x v="2"/>
    <x v="1"/>
    <x v="75"/>
    <x v="507"/>
    <x v="1"/>
    <x v="1"/>
    <x v="1"/>
    <x v="1"/>
    <x v="2"/>
    <x v="11"/>
    <x v="1"/>
    <x v="62"/>
    <x v="892"/>
    <x v="71"/>
    <x v="1"/>
    <x v="26"/>
    <x v="2221"/>
    <x v="35"/>
  </r>
  <r>
    <n v="2300000"/>
    <x v="3"/>
    <x v="16"/>
    <x v="406"/>
    <x v="1504"/>
    <x v="2"/>
    <x v="1"/>
    <x v="2"/>
    <x v="1"/>
    <x v="7"/>
    <x v="74"/>
    <x v="1"/>
    <x v="149"/>
    <x v="1754"/>
    <x v="369"/>
    <x v="1"/>
    <x v="19"/>
    <x v="2222"/>
    <x v="13"/>
  </r>
  <r>
    <n v="763776"/>
    <x v="3"/>
    <x v="7"/>
    <x v="65"/>
    <x v="2166"/>
    <x v="2"/>
    <x v="1"/>
    <x v="1"/>
    <x v="1"/>
    <x v="5"/>
    <x v="46"/>
    <x v="1"/>
    <x v="261"/>
    <x v="2059"/>
    <x v="237"/>
    <x v="1"/>
    <x v="43"/>
    <x v="2223"/>
    <x v="236"/>
  </r>
  <r>
    <n v="530000"/>
    <x v="4"/>
    <x v="9"/>
    <x v="94"/>
    <x v="2167"/>
    <x v="1"/>
    <x v="1"/>
    <x v="4"/>
    <x v="1"/>
    <x v="3"/>
    <x v="4"/>
    <x v="1"/>
    <x v="245"/>
    <x v="2060"/>
    <x v="251"/>
    <x v="168"/>
    <x v="30"/>
    <x v="2224"/>
    <x v="39"/>
  </r>
  <r>
    <n v="362000"/>
    <x v="5"/>
    <x v="1"/>
    <x v="245"/>
    <x v="2168"/>
    <x v="3"/>
    <x v="1"/>
    <x v="1"/>
    <x v="1"/>
    <x v="1"/>
    <x v="32"/>
    <x v="1"/>
    <x v="124"/>
    <x v="2061"/>
    <x v="35"/>
    <x v="1"/>
    <x v="15"/>
    <x v="2225"/>
    <x v="541"/>
  </r>
  <r>
    <n v="430000"/>
    <x v="2"/>
    <x v="1"/>
    <x v="43"/>
    <x v="507"/>
    <x v="1"/>
    <x v="1"/>
    <x v="1"/>
    <x v="1"/>
    <x v="2"/>
    <x v="95"/>
    <x v="1"/>
    <x v="277"/>
    <x v="118"/>
    <x v="42"/>
    <x v="1"/>
    <x v="26"/>
    <x v="1818"/>
    <x v="31"/>
  </r>
  <r>
    <n v="456500"/>
    <x v="1"/>
    <x v="1"/>
    <x v="224"/>
    <x v="1493"/>
    <x v="3"/>
    <x v="1"/>
    <x v="1"/>
    <x v="3"/>
    <x v="1"/>
    <x v="114"/>
    <x v="1"/>
    <x v="37"/>
    <x v="15"/>
    <x v="76"/>
    <x v="1"/>
    <x v="26"/>
    <x v="380"/>
    <x v="437"/>
  </r>
  <r>
    <n v="445000"/>
    <x v="3"/>
    <x v="7"/>
    <x v="292"/>
    <x v="2169"/>
    <x v="2"/>
    <x v="1"/>
    <x v="1"/>
    <x v="1"/>
    <x v="1"/>
    <x v="46"/>
    <x v="1"/>
    <x v="133"/>
    <x v="1023"/>
    <x v="2"/>
    <x v="1"/>
    <x v="12"/>
    <x v="118"/>
    <x v="246"/>
  </r>
  <r>
    <n v="386900"/>
    <x v="1"/>
    <x v="1"/>
    <x v="134"/>
    <x v="84"/>
    <x v="1"/>
    <x v="1"/>
    <x v="1"/>
    <x v="1"/>
    <x v="1"/>
    <x v="8"/>
    <x v="1"/>
    <x v="31"/>
    <x v="581"/>
    <x v="71"/>
    <x v="113"/>
    <x v="42"/>
    <x v="2090"/>
    <x v="90"/>
  </r>
  <r>
    <n v="479000"/>
    <x v="1"/>
    <x v="1"/>
    <x v="121"/>
    <x v="2170"/>
    <x v="1"/>
    <x v="1"/>
    <x v="1"/>
    <x v="3"/>
    <x v="1"/>
    <x v="1"/>
    <x v="1"/>
    <x v="133"/>
    <x v="549"/>
    <x v="105"/>
    <x v="1"/>
    <x v="57"/>
    <x v="707"/>
    <x v="45"/>
  </r>
  <r>
    <n v="525000"/>
    <x v="1"/>
    <x v="7"/>
    <x v="188"/>
    <x v="2171"/>
    <x v="2"/>
    <x v="1"/>
    <x v="1"/>
    <x v="1"/>
    <x v="3"/>
    <x v="33"/>
    <x v="1"/>
    <x v="169"/>
    <x v="2062"/>
    <x v="205"/>
    <x v="1"/>
    <x v="55"/>
    <x v="125"/>
    <x v="368"/>
  </r>
  <r>
    <n v="272000"/>
    <x v="3"/>
    <x v="8"/>
    <x v="289"/>
    <x v="2172"/>
    <x v="1"/>
    <x v="1"/>
    <x v="1"/>
    <x v="1"/>
    <x v="1"/>
    <x v="15"/>
    <x v="1"/>
    <x v="91"/>
    <x v="2063"/>
    <x v="54"/>
    <x v="155"/>
    <x v="31"/>
    <x v="2226"/>
    <x v="17"/>
  </r>
  <r>
    <n v="517000"/>
    <x v="3"/>
    <x v="1"/>
    <x v="1"/>
    <x v="260"/>
    <x v="3"/>
    <x v="1"/>
    <x v="1"/>
    <x v="1"/>
    <x v="1"/>
    <x v="40"/>
    <x v="1"/>
    <x v="42"/>
    <x v="493"/>
    <x v="1"/>
    <x v="1"/>
    <x v="2"/>
    <x v="1012"/>
    <x v="141"/>
  </r>
  <r>
    <n v="615000"/>
    <x v="1"/>
    <x v="8"/>
    <x v="77"/>
    <x v="342"/>
    <x v="1"/>
    <x v="1"/>
    <x v="1"/>
    <x v="3"/>
    <x v="3"/>
    <x v="2"/>
    <x v="1"/>
    <x v="52"/>
    <x v="618"/>
    <x v="127"/>
    <x v="139"/>
    <x v="26"/>
    <x v="180"/>
    <x v="86"/>
  </r>
  <r>
    <n v="439000"/>
    <x v="1"/>
    <x v="8"/>
    <x v="19"/>
    <x v="1001"/>
    <x v="1"/>
    <x v="1"/>
    <x v="1"/>
    <x v="1"/>
    <x v="1"/>
    <x v="4"/>
    <x v="1"/>
    <x v="31"/>
    <x v="511"/>
    <x v="18"/>
    <x v="1"/>
    <x v="36"/>
    <x v="657"/>
    <x v="132"/>
  </r>
  <r>
    <n v="716000"/>
    <x v="1"/>
    <x v="7"/>
    <x v="22"/>
    <x v="2173"/>
    <x v="1"/>
    <x v="1"/>
    <x v="1"/>
    <x v="3"/>
    <x v="7"/>
    <x v="56"/>
    <x v="1"/>
    <x v="29"/>
    <x v="2064"/>
    <x v="20"/>
    <x v="1"/>
    <x v="56"/>
    <x v="2227"/>
    <x v="247"/>
  </r>
  <r>
    <n v="308000"/>
    <x v="2"/>
    <x v="1"/>
    <x v="174"/>
    <x v="877"/>
    <x v="1"/>
    <x v="1"/>
    <x v="4"/>
    <x v="3"/>
    <x v="1"/>
    <x v="11"/>
    <x v="47"/>
    <x v="207"/>
    <x v="1049"/>
    <x v="91"/>
    <x v="1"/>
    <x v="46"/>
    <x v="2228"/>
    <x v="316"/>
  </r>
  <r>
    <n v="800000"/>
    <x v="1"/>
    <x v="2"/>
    <x v="20"/>
    <x v="242"/>
    <x v="2"/>
    <x v="1"/>
    <x v="1"/>
    <x v="3"/>
    <x v="3"/>
    <x v="73"/>
    <x v="1"/>
    <x v="244"/>
    <x v="1874"/>
    <x v="98"/>
    <x v="1"/>
    <x v="22"/>
    <x v="2229"/>
    <x v="378"/>
  </r>
  <r>
    <n v="575000"/>
    <x v="1"/>
    <x v="4"/>
    <x v="223"/>
    <x v="4"/>
    <x v="1"/>
    <x v="1"/>
    <x v="1"/>
    <x v="1"/>
    <x v="1"/>
    <x v="23"/>
    <x v="1"/>
    <x v="103"/>
    <x v="4"/>
    <x v="64"/>
    <x v="130"/>
    <x v="26"/>
    <x v="2230"/>
    <x v="480"/>
  </r>
  <r>
    <n v="219950"/>
    <x v="1"/>
    <x v="6"/>
    <x v="20"/>
    <x v="2174"/>
    <x v="1"/>
    <x v="1"/>
    <x v="1"/>
    <x v="3"/>
    <x v="1"/>
    <x v="60"/>
    <x v="1"/>
    <x v="16"/>
    <x v="2052"/>
    <x v="98"/>
    <x v="1"/>
    <x v="35"/>
    <x v="551"/>
    <x v="277"/>
  </r>
  <r>
    <n v="770000"/>
    <x v="3"/>
    <x v="7"/>
    <x v="72"/>
    <x v="2175"/>
    <x v="2"/>
    <x v="1"/>
    <x v="1"/>
    <x v="3"/>
    <x v="3"/>
    <x v="5"/>
    <x v="1"/>
    <x v="202"/>
    <x v="2065"/>
    <x v="68"/>
    <x v="1"/>
    <x v="57"/>
    <x v="2231"/>
    <x v="151"/>
  </r>
  <r>
    <n v="424950"/>
    <x v="1"/>
    <x v="8"/>
    <x v="213"/>
    <x v="2176"/>
    <x v="1"/>
    <x v="1"/>
    <x v="1"/>
    <x v="1"/>
    <x v="1"/>
    <x v="60"/>
    <x v="1"/>
    <x v="66"/>
    <x v="1168"/>
    <x v="125"/>
    <x v="1"/>
    <x v="42"/>
    <x v="2232"/>
    <x v="78"/>
  </r>
  <r>
    <n v="387000"/>
    <x v="1"/>
    <x v="2"/>
    <x v="69"/>
    <x v="2177"/>
    <x v="2"/>
    <x v="1"/>
    <x v="1"/>
    <x v="1"/>
    <x v="1"/>
    <x v="34"/>
    <x v="1"/>
    <x v="144"/>
    <x v="2066"/>
    <x v="115"/>
    <x v="1"/>
    <x v="55"/>
    <x v="1438"/>
    <x v="542"/>
  </r>
  <r>
    <n v="790000"/>
    <x v="3"/>
    <x v="8"/>
    <x v="198"/>
    <x v="1646"/>
    <x v="1"/>
    <x v="1"/>
    <x v="2"/>
    <x v="1"/>
    <x v="3"/>
    <x v="89"/>
    <x v="1"/>
    <x v="172"/>
    <x v="1857"/>
    <x v="95"/>
    <x v="22"/>
    <x v="61"/>
    <x v="2233"/>
    <x v="125"/>
  </r>
  <r>
    <n v="156000"/>
    <x v="2"/>
    <x v="1"/>
    <x v="454"/>
    <x v="135"/>
    <x v="1"/>
    <x v="1"/>
    <x v="1"/>
    <x v="1"/>
    <x v="6"/>
    <x v="3"/>
    <x v="1"/>
    <x v="37"/>
    <x v="2067"/>
    <x v="301"/>
    <x v="1"/>
    <x v="9"/>
    <x v="2234"/>
    <x v="58"/>
  </r>
  <r>
    <n v="580000"/>
    <x v="2"/>
    <x v="1"/>
    <x v="270"/>
    <x v="152"/>
    <x v="1"/>
    <x v="1"/>
    <x v="1"/>
    <x v="2"/>
    <x v="3"/>
    <x v="11"/>
    <x v="1"/>
    <x v="35"/>
    <x v="12"/>
    <x v="104"/>
    <x v="92"/>
    <x v="46"/>
    <x v="1270"/>
    <x v="194"/>
  </r>
  <r>
    <n v="490000"/>
    <x v="3"/>
    <x v="2"/>
    <x v="213"/>
    <x v="2178"/>
    <x v="2"/>
    <x v="1"/>
    <x v="1"/>
    <x v="1"/>
    <x v="3"/>
    <x v="110"/>
    <x v="1"/>
    <x v="5"/>
    <x v="2068"/>
    <x v="125"/>
    <x v="1"/>
    <x v="60"/>
    <x v="1905"/>
    <x v="171"/>
  </r>
  <r>
    <n v="950000"/>
    <x v="4"/>
    <x v="10"/>
    <x v="393"/>
    <x v="2179"/>
    <x v="2"/>
    <x v="1"/>
    <x v="4"/>
    <x v="1"/>
    <x v="5"/>
    <x v="73"/>
    <x v="15"/>
    <x v="68"/>
    <x v="16"/>
    <x v="100"/>
    <x v="60"/>
    <x v="39"/>
    <x v="1229"/>
    <x v="75"/>
  </r>
  <r>
    <n v="400000"/>
    <x v="2"/>
    <x v="7"/>
    <x v="47"/>
    <x v="2180"/>
    <x v="2"/>
    <x v="1"/>
    <x v="1"/>
    <x v="1"/>
    <x v="3"/>
    <x v="41"/>
    <x v="1"/>
    <x v="49"/>
    <x v="899"/>
    <x v="31"/>
    <x v="163"/>
    <x v="14"/>
    <x v="1809"/>
    <x v="158"/>
  </r>
  <r>
    <n v="325000"/>
    <x v="2"/>
    <x v="7"/>
    <x v="107"/>
    <x v="1339"/>
    <x v="2"/>
    <x v="1"/>
    <x v="1"/>
    <x v="1"/>
    <x v="3"/>
    <x v="41"/>
    <x v="1"/>
    <x v="81"/>
    <x v="2069"/>
    <x v="85"/>
    <x v="1"/>
    <x v="18"/>
    <x v="724"/>
    <x v="82"/>
  </r>
  <r>
    <n v="365000"/>
    <x v="3"/>
    <x v="7"/>
    <x v="270"/>
    <x v="2181"/>
    <x v="2"/>
    <x v="1"/>
    <x v="1"/>
    <x v="1"/>
    <x v="5"/>
    <x v="50"/>
    <x v="1"/>
    <x v="261"/>
    <x v="2070"/>
    <x v="250"/>
    <x v="1"/>
    <x v="20"/>
    <x v="710"/>
    <x v="37"/>
  </r>
  <r>
    <n v="255000"/>
    <x v="1"/>
    <x v="8"/>
    <x v="84"/>
    <x v="12"/>
    <x v="3"/>
    <x v="1"/>
    <x v="1"/>
    <x v="3"/>
    <x v="1"/>
    <x v="82"/>
    <x v="1"/>
    <x v="16"/>
    <x v="12"/>
    <x v="82"/>
    <x v="1"/>
    <x v="17"/>
    <x v="2235"/>
    <x v="189"/>
  </r>
  <r>
    <n v="985000"/>
    <x v="4"/>
    <x v="12"/>
    <x v="370"/>
    <x v="2182"/>
    <x v="2"/>
    <x v="1"/>
    <x v="5"/>
    <x v="1"/>
    <x v="5"/>
    <x v="34"/>
    <x v="1"/>
    <x v="178"/>
    <x v="2071"/>
    <x v="239"/>
    <x v="53"/>
    <x v="2"/>
    <x v="2236"/>
    <x v="161"/>
  </r>
  <r>
    <n v="595000"/>
    <x v="3"/>
    <x v="7"/>
    <x v="91"/>
    <x v="2183"/>
    <x v="1"/>
    <x v="1"/>
    <x v="1"/>
    <x v="1"/>
    <x v="1"/>
    <x v="60"/>
    <x v="1"/>
    <x v="16"/>
    <x v="2072"/>
    <x v="126"/>
    <x v="134"/>
    <x v="12"/>
    <x v="1480"/>
    <x v="46"/>
  </r>
  <r>
    <n v="427500"/>
    <x v="1"/>
    <x v="1"/>
    <x v="128"/>
    <x v="459"/>
    <x v="1"/>
    <x v="1"/>
    <x v="1"/>
    <x v="2"/>
    <x v="1"/>
    <x v="106"/>
    <x v="1"/>
    <x v="81"/>
    <x v="448"/>
    <x v="132"/>
    <x v="1"/>
    <x v="2"/>
    <x v="393"/>
    <x v="246"/>
  </r>
  <r>
    <n v="728000"/>
    <x v="1"/>
    <x v="6"/>
    <x v="140"/>
    <x v="135"/>
    <x v="3"/>
    <x v="1"/>
    <x v="1"/>
    <x v="1"/>
    <x v="3"/>
    <x v="24"/>
    <x v="1"/>
    <x v="68"/>
    <x v="16"/>
    <x v="284"/>
    <x v="60"/>
    <x v="23"/>
    <x v="2237"/>
    <x v="75"/>
  </r>
  <r>
    <n v="549950"/>
    <x v="2"/>
    <x v="1"/>
    <x v="56"/>
    <x v="135"/>
    <x v="1"/>
    <x v="1"/>
    <x v="1"/>
    <x v="1"/>
    <x v="1"/>
    <x v="86"/>
    <x v="1"/>
    <x v="9"/>
    <x v="16"/>
    <x v="46"/>
    <x v="161"/>
    <x v="26"/>
    <x v="751"/>
    <x v="50"/>
  </r>
  <r>
    <n v="650000"/>
    <x v="1"/>
    <x v="4"/>
    <x v="199"/>
    <x v="2184"/>
    <x v="1"/>
    <x v="1"/>
    <x v="1"/>
    <x v="1"/>
    <x v="1"/>
    <x v="43"/>
    <x v="1"/>
    <x v="123"/>
    <x v="2073"/>
    <x v="25"/>
    <x v="89"/>
    <x v="2"/>
    <x v="1246"/>
    <x v="8"/>
  </r>
  <r>
    <n v="1130000"/>
    <x v="4"/>
    <x v="10"/>
    <x v="247"/>
    <x v="2185"/>
    <x v="1"/>
    <x v="1"/>
    <x v="4"/>
    <x v="3"/>
    <x v="5"/>
    <x v="21"/>
    <x v="1"/>
    <x v="261"/>
    <x v="1477"/>
    <x v="285"/>
    <x v="64"/>
    <x v="60"/>
    <x v="2238"/>
    <x v="232"/>
  </r>
  <r>
    <n v="203000"/>
    <x v="1"/>
    <x v="1"/>
    <x v="390"/>
    <x v="24"/>
    <x v="1"/>
    <x v="1"/>
    <x v="1"/>
    <x v="2"/>
    <x v="2"/>
    <x v="19"/>
    <x v="1"/>
    <x v="357"/>
    <x v="1708"/>
    <x v="273"/>
    <x v="1"/>
    <x v="35"/>
    <x v="2239"/>
    <x v="307"/>
  </r>
  <r>
    <n v="311000"/>
    <x v="2"/>
    <x v="1"/>
    <x v="139"/>
    <x v="278"/>
    <x v="1"/>
    <x v="1"/>
    <x v="1"/>
    <x v="2"/>
    <x v="2"/>
    <x v="109"/>
    <x v="1"/>
    <x v="89"/>
    <x v="113"/>
    <x v="11"/>
    <x v="1"/>
    <x v="46"/>
    <x v="554"/>
    <x v="360"/>
  </r>
  <r>
    <n v="387500"/>
    <x v="6"/>
    <x v="4"/>
    <x v="98"/>
    <x v="2186"/>
    <x v="1"/>
    <x v="1"/>
    <x v="1"/>
    <x v="1"/>
    <x v="2"/>
    <x v="105"/>
    <x v="10"/>
    <x v="37"/>
    <x v="361"/>
    <x v="17"/>
    <x v="78"/>
    <x v="3"/>
    <x v="2240"/>
    <x v="334"/>
  </r>
  <r>
    <n v="370000"/>
    <x v="3"/>
    <x v="4"/>
    <x v="183"/>
    <x v="397"/>
    <x v="1"/>
    <x v="1"/>
    <x v="1"/>
    <x v="1"/>
    <x v="1"/>
    <x v="8"/>
    <x v="1"/>
    <x v="113"/>
    <x v="109"/>
    <x v="45"/>
    <x v="1"/>
    <x v="61"/>
    <x v="2241"/>
    <x v="175"/>
  </r>
  <r>
    <n v="228000"/>
    <x v="2"/>
    <x v="1"/>
    <x v="8"/>
    <x v="1226"/>
    <x v="1"/>
    <x v="1"/>
    <x v="1"/>
    <x v="1"/>
    <x v="2"/>
    <x v="2"/>
    <x v="1"/>
    <x v="106"/>
    <x v="2074"/>
    <x v="8"/>
    <x v="1"/>
    <x v="2"/>
    <x v="1806"/>
    <x v="115"/>
  </r>
  <r>
    <n v="740000"/>
    <x v="2"/>
    <x v="8"/>
    <x v="93"/>
    <x v="164"/>
    <x v="1"/>
    <x v="1"/>
    <x v="1"/>
    <x v="2"/>
    <x v="1"/>
    <x v="75"/>
    <x v="1"/>
    <x v="176"/>
    <x v="80"/>
    <x v="91"/>
    <x v="25"/>
    <x v="26"/>
    <x v="2242"/>
    <x v="35"/>
  </r>
  <r>
    <n v="200000"/>
    <x v="3"/>
    <x v="4"/>
    <x v="213"/>
    <x v="2034"/>
    <x v="1"/>
    <x v="1"/>
    <x v="1"/>
    <x v="1"/>
    <x v="1"/>
    <x v="89"/>
    <x v="1"/>
    <x v="106"/>
    <x v="169"/>
    <x v="21"/>
    <x v="53"/>
    <x v="1"/>
    <x v="891"/>
    <x v="164"/>
  </r>
  <r>
    <n v="660000"/>
    <x v="1"/>
    <x v="1"/>
    <x v="89"/>
    <x v="303"/>
    <x v="1"/>
    <x v="1"/>
    <x v="1"/>
    <x v="3"/>
    <x v="1"/>
    <x v="12"/>
    <x v="1"/>
    <x v="8"/>
    <x v="2075"/>
    <x v="86"/>
    <x v="1"/>
    <x v="16"/>
    <x v="2243"/>
    <x v="39"/>
  </r>
  <r>
    <n v="275000"/>
    <x v="3"/>
    <x v="4"/>
    <x v="91"/>
    <x v="2187"/>
    <x v="2"/>
    <x v="1"/>
    <x v="1"/>
    <x v="1"/>
    <x v="1"/>
    <x v="106"/>
    <x v="1"/>
    <x v="47"/>
    <x v="2076"/>
    <x v="88"/>
    <x v="1"/>
    <x v="53"/>
    <x v="2244"/>
    <x v="67"/>
  </r>
  <r>
    <n v="708000"/>
    <x v="2"/>
    <x v="1"/>
    <x v="125"/>
    <x v="360"/>
    <x v="1"/>
    <x v="1"/>
    <x v="1"/>
    <x v="1"/>
    <x v="1"/>
    <x v="113"/>
    <x v="1"/>
    <x v="66"/>
    <x v="347"/>
    <x v="204"/>
    <x v="153"/>
    <x v="47"/>
    <x v="1985"/>
    <x v="437"/>
  </r>
  <r>
    <n v="280000"/>
    <x v="1"/>
    <x v="7"/>
    <x v="118"/>
    <x v="1929"/>
    <x v="2"/>
    <x v="1"/>
    <x v="1"/>
    <x v="1"/>
    <x v="3"/>
    <x v="81"/>
    <x v="1"/>
    <x v="87"/>
    <x v="863"/>
    <x v="80"/>
    <x v="1"/>
    <x v="49"/>
    <x v="2245"/>
    <x v="543"/>
  </r>
  <r>
    <n v="325000"/>
    <x v="3"/>
    <x v="7"/>
    <x v="112"/>
    <x v="2188"/>
    <x v="2"/>
    <x v="1"/>
    <x v="1"/>
    <x v="1"/>
    <x v="3"/>
    <x v="50"/>
    <x v="1"/>
    <x v="191"/>
    <x v="2077"/>
    <x v="213"/>
    <x v="1"/>
    <x v="35"/>
    <x v="2246"/>
    <x v="45"/>
  </r>
  <r>
    <n v="495000"/>
    <x v="1"/>
    <x v="7"/>
    <x v="9"/>
    <x v="2189"/>
    <x v="2"/>
    <x v="1"/>
    <x v="1"/>
    <x v="1"/>
    <x v="1"/>
    <x v="7"/>
    <x v="1"/>
    <x v="15"/>
    <x v="1418"/>
    <x v="117"/>
    <x v="1"/>
    <x v="49"/>
    <x v="764"/>
    <x v="518"/>
  </r>
  <r>
    <n v="691000"/>
    <x v="2"/>
    <x v="4"/>
    <x v="9"/>
    <x v="276"/>
    <x v="3"/>
    <x v="1"/>
    <x v="1"/>
    <x v="1"/>
    <x v="1"/>
    <x v="36"/>
    <x v="1"/>
    <x v="2"/>
    <x v="2078"/>
    <x v="112"/>
    <x v="34"/>
    <x v="22"/>
    <x v="1724"/>
    <x v="35"/>
  </r>
  <r>
    <n v="2290000"/>
    <x v="3"/>
    <x v="7"/>
    <x v="455"/>
    <x v="2151"/>
    <x v="2"/>
    <x v="1"/>
    <x v="4"/>
    <x v="3"/>
    <x v="4"/>
    <x v="64"/>
    <x v="1"/>
    <x v="378"/>
    <x v="2079"/>
    <x v="410"/>
    <x v="1"/>
    <x v="40"/>
    <x v="451"/>
    <x v="169"/>
  </r>
  <r>
    <n v="329500"/>
    <x v="1"/>
    <x v="7"/>
    <x v="219"/>
    <x v="2190"/>
    <x v="1"/>
    <x v="1"/>
    <x v="1"/>
    <x v="2"/>
    <x v="1"/>
    <x v="15"/>
    <x v="1"/>
    <x v="131"/>
    <x v="2080"/>
    <x v="99"/>
    <x v="9"/>
    <x v="28"/>
    <x v="2247"/>
    <x v="408"/>
  </r>
  <r>
    <n v="348000"/>
    <x v="1"/>
    <x v="7"/>
    <x v="32"/>
    <x v="2191"/>
    <x v="2"/>
    <x v="1"/>
    <x v="1"/>
    <x v="1"/>
    <x v="5"/>
    <x v="46"/>
    <x v="1"/>
    <x v="105"/>
    <x v="2081"/>
    <x v="246"/>
    <x v="1"/>
    <x v="31"/>
    <x v="1463"/>
    <x v="82"/>
  </r>
  <r>
    <n v="425000"/>
    <x v="2"/>
    <x v="1"/>
    <x v="88"/>
    <x v="2192"/>
    <x v="1"/>
    <x v="1"/>
    <x v="1"/>
    <x v="3"/>
    <x v="1"/>
    <x v="20"/>
    <x v="1"/>
    <x v="124"/>
    <x v="1621"/>
    <x v="120"/>
    <x v="1"/>
    <x v="2"/>
    <x v="1020"/>
    <x v="36"/>
  </r>
  <r>
    <n v="210000"/>
    <x v="1"/>
    <x v="1"/>
    <x v="174"/>
    <x v="2193"/>
    <x v="1"/>
    <x v="1"/>
    <x v="1"/>
    <x v="1"/>
    <x v="2"/>
    <x v="11"/>
    <x v="1"/>
    <x v="89"/>
    <x v="229"/>
    <x v="91"/>
    <x v="1"/>
    <x v="65"/>
    <x v="873"/>
    <x v="30"/>
  </r>
  <r>
    <n v="285000"/>
    <x v="2"/>
    <x v="1"/>
    <x v="86"/>
    <x v="2194"/>
    <x v="1"/>
    <x v="1"/>
    <x v="1"/>
    <x v="1"/>
    <x v="2"/>
    <x v="2"/>
    <x v="1"/>
    <x v="139"/>
    <x v="12"/>
    <x v="342"/>
    <x v="27"/>
    <x v="14"/>
    <x v="2248"/>
    <x v="167"/>
  </r>
  <r>
    <n v="222000"/>
    <x v="1"/>
    <x v="1"/>
    <x v="43"/>
    <x v="2195"/>
    <x v="1"/>
    <x v="1"/>
    <x v="1"/>
    <x v="1"/>
    <x v="2"/>
    <x v="38"/>
    <x v="1"/>
    <x v="246"/>
    <x v="1632"/>
    <x v="42"/>
    <x v="1"/>
    <x v="31"/>
    <x v="1636"/>
    <x v="44"/>
  </r>
  <r>
    <n v="200000"/>
    <x v="3"/>
    <x v="7"/>
    <x v="148"/>
    <x v="108"/>
    <x v="1"/>
    <x v="1"/>
    <x v="1"/>
    <x v="1"/>
    <x v="1"/>
    <x v="54"/>
    <x v="1"/>
    <x v="27"/>
    <x v="928"/>
    <x v="142"/>
    <x v="22"/>
    <x v="20"/>
    <x v="2249"/>
    <x v="148"/>
  </r>
  <r>
    <n v="247500"/>
    <x v="1"/>
    <x v="4"/>
    <x v="221"/>
    <x v="2196"/>
    <x v="1"/>
    <x v="1"/>
    <x v="1"/>
    <x v="1"/>
    <x v="1"/>
    <x v="7"/>
    <x v="1"/>
    <x v="82"/>
    <x v="2082"/>
    <x v="199"/>
    <x v="1"/>
    <x v="31"/>
    <x v="2250"/>
    <x v="80"/>
  </r>
  <r>
    <n v="1500000"/>
    <x v="3"/>
    <x v="23"/>
    <x v="456"/>
    <x v="2197"/>
    <x v="1"/>
    <x v="1"/>
    <x v="1"/>
    <x v="1"/>
    <x v="4"/>
    <x v="55"/>
    <x v="1"/>
    <x v="20"/>
    <x v="2083"/>
    <x v="411"/>
    <x v="77"/>
    <x v="27"/>
    <x v="2251"/>
    <x v="238"/>
  </r>
  <r>
    <n v="190000"/>
    <x v="1"/>
    <x v="8"/>
    <x v="251"/>
    <x v="871"/>
    <x v="1"/>
    <x v="1"/>
    <x v="1"/>
    <x v="1"/>
    <x v="2"/>
    <x v="11"/>
    <x v="1"/>
    <x v="81"/>
    <x v="2084"/>
    <x v="126"/>
    <x v="1"/>
    <x v="9"/>
    <x v="2252"/>
    <x v="9"/>
  </r>
  <r>
    <n v="975000"/>
    <x v="3"/>
    <x v="7"/>
    <x v="365"/>
    <x v="2144"/>
    <x v="3"/>
    <x v="1"/>
    <x v="1"/>
    <x v="3"/>
    <x v="5"/>
    <x v="18"/>
    <x v="1"/>
    <x v="164"/>
    <x v="2085"/>
    <x v="141"/>
    <x v="25"/>
    <x v="23"/>
    <x v="2253"/>
    <x v="27"/>
  </r>
  <r>
    <n v="1130000"/>
    <x v="3"/>
    <x v="3"/>
    <x v="248"/>
    <x v="2198"/>
    <x v="2"/>
    <x v="1"/>
    <x v="1"/>
    <x v="3"/>
    <x v="5"/>
    <x v="45"/>
    <x v="1"/>
    <x v="3"/>
    <x v="2086"/>
    <x v="100"/>
    <x v="120"/>
    <x v="34"/>
    <x v="714"/>
    <x v="328"/>
  </r>
  <r>
    <n v="283200"/>
    <x v="3"/>
    <x v="8"/>
    <x v="262"/>
    <x v="1633"/>
    <x v="1"/>
    <x v="1"/>
    <x v="1"/>
    <x v="3"/>
    <x v="3"/>
    <x v="100"/>
    <x v="1"/>
    <x v="33"/>
    <x v="2087"/>
    <x v="111"/>
    <x v="11"/>
    <x v="7"/>
    <x v="2254"/>
    <x v="175"/>
  </r>
  <r>
    <n v="650000"/>
    <x v="1"/>
    <x v="7"/>
    <x v="270"/>
    <x v="1049"/>
    <x v="1"/>
    <x v="1"/>
    <x v="1"/>
    <x v="3"/>
    <x v="3"/>
    <x v="92"/>
    <x v="1"/>
    <x v="117"/>
    <x v="1110"/>
    <x v="251"/>
    <x v="91"/>
    <x v="54"/>
    <x v="756"/>
    <x v="25"/>
  </r>
  <r>
    <n v="449500"/>
    <x v="1"/>
    <x v="4"/>
    <x v="337"/>
    <x v="2199"/>
    <x v="1"/>
    <x v="1"/>
    <x v="1"/>
    <x v="3"/>
    <x v="1"/>
    <x v="43"/>
    <x v="1"/>
    <x v="155"/>
    <x v="2088"/>
    <x v="71"/>
    <x v="123"/>
    <x v="18"/>
    <x v="2191"/>
    <x v="17"/>
  </r>
  <r>
    <n v="400000"/>
    <x v="1"/>
    <x v="8"/>
    <x v="195"/>
    <x v="2200"/>
    <x v="1"/>
    <x v="1"/>
    <x v="1"/>
    <x v="1"/>
    <x v="1"/>
    <x v="5"/>
    <x v="1"/>
    <x v="192"/>
    <x v="593"/>
    <x v="253"/>
    <x v="1"/>
    <x v="42"/>
    <x v="490"/>
    <x v="103"/>
  </r>
  <r>
    <n v="89950"/>
    <x v="5"/>
    <x v="1"/>
    <x v="457"/>
    <x v="50"/>
    <x v="1"/>
    <x v="1"/>
    <x v="1"/>
    <x v="1"/>
    <x v="6"/>
    <x v="11"/>
    <x v="1"/>
    <x v="71"/>
    <x v="48"/>
    <x v="412"/>
    <x v="1"/>
    <x v="9"/>
    <x v="2255"/>
    <x v="521"/>
  </r>
  <r>
    <n v="158800"/>
    <x v="1"/>
    <x v="1"/>
    <x v="75"/>
    <x v="2201"/>
    <x v="1"/>
    <x v="1"/>
    <x v="1"/>
    <x v="1"/>
    <x v="2"/>
    <x v="40"/>
    <x v="1"/>
    <x v="242"/>
    <x v="568"/>
    <x v="71"/>
    <x v="1"/>
    <x v="9"/>
    <x v="989"/>
    <x v="521"/>
  </r>
  <r>
    <n v="870000"/>
    <x v="3"/>
    <x v="3"/>
    <x v="157"/>
    <x v="2202"/>
    <x v="2"/>
    <x v="1"/>
    <x v="5"/>
    <x v="1"/>
    <x v="5"/>
    <x v="103"/>
    <x v="1"/>
    <x v="21"/>
    <x v="1256"/>
    <x v="174"/>
    <x v="10"/>
    <x v="4"/>
    <x v="936"/>
    <x v="177"/>
  </r>
  <r>
    <n v="196000"/>
    <x v="1"/>
    <x v="6"/>
    <x v="62"/>
    <x v="2203"/>
    <x v="1"/>
    <x v="1"/>
    <x v="1"/>
    <x v="1"/>
    <x v="2"/>
    <x v="46"/>
    <x v="1"/>
    <x v="16"/>
    <x v="2089"/>
    <x v="46"/>
    <x v="1"/>
    <x v="28"/>
    <x v="2256"/>
    <x v="265"/>
  </r>
  <r>
    <n v="850000"/>
    <x v="1"/>
    <x v="8"/>
    <x v="24"/>
    <x v="2204"/>
    <x v="1"/>
    <x v="1"/>
    <x v="1"/>
    <x v="2"/>
    <x v="3"/>
    <x v="86"/>
    <x v="1"/>
    <x v="147"/>
    <x v="1645"/>
    <x v="105"/>
    <x v="120"/>
    <x v="47"/>
    <x v="2257"/>
    <x v="540"/>
  </r>
  <r>
    <n v="775000"/>
    <x v="3"/>
    <x v="7"/>
    <x v="458"/>
    <x v="2205"/>
    <x v="2"/>
    <x v="1"/>
    <x v="1"/>
    <x v="1"/>
    <x v="5"/>
    <x v="27"/>
    <x v="1"/>
    <x v="311"/>
    <x v="1181"/>
    <x v="413"/>
    <x v="1"/>
    <x v="24"/>
    <x v="2258"/>
    <x v="89"/>
  </r>
  <r>
    <n v="483500"/>
    <x v="1"/>
    <x v="7"/>
    <x v="88"/>
    <x v="689"/>
    <x v="2"/>
    <x v="1"/>
    <x v="1"/>
    <x v="1"/>
    <x v="3"/>
    <x v="6"/>
    <x v="1"/>
    <x v="124"/>
    <x v="2090"/>
    <x v="120"/>
    <x v="1"/>
    <x v="25"/>
    <x v="2259"/>
    <x v="160"/>
  </r>
  <r>
    <n v="387000"/>
    <x v="1"/>
    <x v="6"/>
    <x v="20"/>
    <x v="2206"/>
    <x v="2"/>
    <x v="1"/>
    <x v="1"/>
    <x v="1"/>
    <x v="1"/>
    <x v="71"/>
    <x v="1"/>
    <x v="157"/>
    <x v="2091"/>
    <x v="98"/>
    <x v="1"/>
    <x v="15"/>
    <x v="2260"/>
    <x v="483"/>
  </r>
  <r>
    <n v="900000"/>
    <x v="1"/>
    <x v="3"/>
    <x v="212"/>
    <x v="2207"/>
    <x v="2"/>
    <x v="1"/>
    <x v="1"/>
    <x v="1"/>
    <x v="7"/>
    <x v="2"/>
    <x v="12"/>
    <x v="82"/>
    <x v="2092"/>
    <x v="189"/>
    <x v="1"/>
    <x v="61"/>
    <x v="2261"/>
    <x v="180"/>
  </r>
  <r>
    <n v="336000"/>
    <x v="1"/>
    <x v="6"/>
    <x v="89"/>
    <x v="4"/>
    <x v="1"/>
    <x v="1"/>
    <x v="4"/>
    <x v="1"/>
    <x v="1"/>
    <x v="52"/>
    <x v="1"/>
    <x v="126"/>
    <x v="4"/>
    <x v="86"/>
    <x v="1"/>
    <x v="65"/>
    <x v="1809"/>
    <x v="25"/>
  </r>
  <r>
    <n v="415000"/>
    <x v="2"/>
    <x v="1"/>
    <x v="338"/>
    <x v="12"/>
    <x v="1"/>
    <x v="1"/>
    <x v="1"/>
    <x v="2"/>
    <x v="2"/>
    <x v="78"/>
    <x v="1"/>
    <x v="86"/>
    <x v="892"/>
    <x v="261"/>
    <x v="1"/>
    <x v="46"/>
    <x v="1715"/>
    <x v="163"/>
  </r>
  <r>
    <n v="380000"/>
    <x v="8"/>
    <x v="18"/>
    <x v="195"/>
    <x v="2208"/>
    <x v="4"/>
    <x v="1"/>
    <x v="4"/>
    <x v="1"/>
    <x v="3"/>
    <x v="55"/>
    <x v="1"/>
    <x v="217"/>
    <x v="2093"/>
    <x v="253"/>
    <x v="1"/>
    <x v="18"/>
    <x v="213"/>
    <x v="364"/>
  </r>
  <r>
    <n v="350000"/>
    <x v="1"/>
    <x v="6"/>
    <x v="105"/>
    <x v="112"/>
    <x v="1"/>
    <x v="1"/>
    <x v="1"/>
    <x v="1"/>
    <x v="2"/>
    <x v="25"/>
    <x v="1"/>
    <x v="81"/>
    <x v="113"/>
    <x v="104"/>
    <x v="1"/>
    <x v="23"/>
    <x v="953"/>
    <x v="12"/>
  </r>
  <r>
    <n v="1320000"/>
    <x v="3"/>
    <x v="20"/>
    <x v="459"/>
    <x v="2209"/>
    <x v="2"/>
    <x v="1"/>
    <x v="1"/>
    <x v="1"/>
    <x v="4"/>
    <x v="27"/>
    <x v="1"/>
    <x v="239"/>
    <x v="1365"/>
    <x v="414"/>
    <x v="1"/>
    <x v="37"/>
    <x v="2262"/>
    <x v="530"/>
  </r>
  <r>
    <n v="765000"/>
    <x v="1"/>
    <x v="8"/>
    <x v="129"/>
    <x v="1245"/>
    <x v="1"/>
    <x v="1"/>
    <x v="2"/>
    <x v="3"/>
    <x v="3"/>
    <x v="69"/>
    <x v="1"/>
    <x v="212"/>
    <x v="1202"/>
    <x v="104"/>
    <x v="128"/>
    <x v="47"/>
    <x v="1724"/>
    <x v="486"/>
  </r>
  <r>
    <n v="527000"/>
    <x v="3"/>
    <x v="7"/>
    <x v="182"/>
    <x v="2210"/>
    <x v="2"/>
    <x v="1"/>
    <x v="1"/>
    <x v="1"/>
    <x v="3"/>
    <x v="98"/>
    <x v="1"/>
    <x v="215"/>
    <x v="2094"/>
    <x v="262"/>
    <x v="1"/>
    <x v="37"/>
    <x v="1041"/>
    <x v="111"/>
  </r>
  <r>
    <n v="524000"/>
    <x v="3"/>
    <x v="9"/>
    <x v="92"/>
    <x v="4"/>
    <x v="3"/>
    <x v="1"/>
    <x v="1"/>
    <x v="2"/>
    <x v="3"/>
    <x v="94"/>
    <x v="1"/>
    <x v="139"/>
    <x v="4"/>
    <x v="143"/>
    <x v="154"/>
    <x v="46"/>
    <x v="532"/>
    <x v="164"/>
  </r>
  <r>
    <n v="448000"/>
    <x v="2"/>
    <x v="1"/>
    <x v="108"/>
    <x v="2058"/>
    <x v="1"/>
    <x v="1"/>
    <x v="1"/>
    <x v="1"/>
    <x v="2"/>
    <x v="92"/>
    <x v="1"/>
    <x v="132"/>
    <x v="566"/>
    <x v="35"/>
    <x v="69"/>
    <x v="12"/>
    <x v="1171"/>
    <x v="61"/>
  </r>
  <r>
    <n v="775000"/>
    <x v="3"/>
    <x v="10"/>
    <x v="460"/>
    <x v="2211"/>
    <x v="2"/>
    <x v="1"/>
    <x v="1"/>
    <x v="1"/>
    <x v="5"/>
    <x v="29"/>
    <x v="1"/>
    <x v="340"/>
    <x v="2095"/>
    <x v="114"/>
    <x v="26"/>
    <x v="66"/>
    <x v="1744"/>
    <x v="544"/>
  </r>
  <r>
    <n v="176500"/>
    <x v="1"/>
    <x v="1"/>
    <x v="320"/>
    <x v="243"/>
    <x v="3"/>
    <x v="1"/>
    <x v="1"/>
    <x v="3"/>
    <x v="6"/>
    <x v="63"/>
    <x v="1"/>
    <x v="375"/>
    <x v="434"/>
    <x v="33"/>
    <x v="1"/>
    <x v="48"/>
    <x v="660"/>
    <x v="137"/>
  </r>
  <r>
    <n v="750000"/>
    <x v="3"/>
    <x v="2"/>
    <x v="52"/>
    <x v="672"/>
    <x v="1"/>
    <x v="1"/>
    <x v="4"/>
    <x v="3"/>
    <x v="3"/>
    <x v="53"/>
    <x v="1"/>
    <x v="11"/>
    <x v="2096"/>
    <x v="98"/>
    <x v="34"/>
    <x v="9"/>
    <x v="1041"/>
    <x v="356"/>
  </r>
  <r>
    <n v="1270000"/>
    <x v="3"/>
    <x v="2"/>
    <x v="260"/>
    <x v="12"/>
    <x v="1"/>
    <x v="1"/>
    <x v="1"/>
    <x v="2"/>
    <x v="3"/>
    <x v="2"/>
    <x v="1"/>
    <x v="85"/>
    <x v="104"/>
    <x v="156"/>
    <x v="160"/>
    <x v="23"/>
    <x v="250"/>
    <x v="36"/>
  </r>
  <r>
    <n v="250000"/>
    <x v="1"/>
    <x v="1"/>
    <x v="155"/>
    <x v="298"/>
    <x v="1"/>
    <x v="1"/>
    <x v="1"/>
    <x v="1"/>
    <x v="1"/>
    <x v="100"/>
    <x v="1"/>
    <x v="50"/>
    <x v="2097"/>
    <x v="143"/>
    <x v="1"/>
    <x v="9"/>
    <x v="526"/>
    <x v="356"/>
  </r>
  <r>
    <n v="759000"/>
    <x v="1"/>
    <x v="9"/>
    <x v="4"/>
    <x v="2212"/>
    <x v="3"/>
    <x v="1"/>
    <x v="4"/>
    <x v="2"/>
    <x v="3"/>
    <x v="14"/>
    <x v="1"/>
    <x v="172"/>
    <x v="2098"/>
    <x v="77"/>
    <x v="1"/>
    <x v="38"/>
    <x v="2263"/>
    <x v="291"/>
  </r>
  <r>
    <n v="640000"/>
    <x v="1"/>
    <x v="4"/>
    <x v="195"/>
    <x v="1592"/>
    <x v="3"/>
    <x v="1"/>
    <x v="1"/>
    <x v="3"/>
    <x v="1"/>
    <x v="73"/>
    <x v="1"/>
    <x v="101"/>
    <x v="4"/>
    <x v="253"/>
    <x v="1"/>
    <x v="47"/>
    <x v="2264"/>
    <x v="4"/>
  </r>
  <r>
    <n v="990000"/>
    <x v="1"/>
    <x v="10"/>
    <x v="169"/>
    <x v="1614"/>
    <x v="2"/>
    <x v="1"/>
    <x v="1"/>
    <x v="2"/>
    <x v="3"/>
    <x v="63"/>
    <x v="1"/>
    <x v="85"/>
    <x v="1107"/>
    <x v="249"/>
    <x v="17"/>
    <x v="12"/>
    <x v="1698"/>
    <x v="203"/>
  </r>
  <r>
    <n v="395000"/>
    <x v="3"/>
    <x v="8"/>
    <x v="4"/>
    <x v="2213"/>
    <x v="1"/>
    <x v="1"/>
    <x v="1"/>
    <x v="3"/>
    <x v="1"/>
    <x v="59"/>
    <x v="1"/>
    <x v="37"/>
    <x v="2099"/>
    <x v="112"/>
    <x v="103"/>
    <x v="2"/>
    <x v="2232"/>
    <x v="75"/>
  </r>
  <r>
    <n v="275000"/>
    <x v="2"/>
    <x v="6"/>
    <x v="12"/>
    <x v="2214"/>
    <x v="2"/>
    <x v="1"/>
    <x v="1"/>
    <x v="1"/>
    <x v="1"/>
    <x v="55"/>
    <x v="1"/>
    <x v="83"/>
    <x v="2100"/>
    <x v="35"/>
    <x v="99"/>
    <x v="18"/>
    <x v="1218"/>
    <x v="8"/>
  </r>
  <r>
    <n v="390000"/>
    <x v="1"/>
    <x v="7"/>
    <x v="120"/>
    <x v="581"/>
    <x v="2"/>
    <x v="1"/>
    <x v="1"/>
    <x v="1"/>
    <x v="3"/>
    <x v="83"/>
    <x v="1"/>
    <x v="202"/>
    <x v="633"/>
    <x v="131"/>
    <x v="1"/>
    <x v="37"/>
    <x v="2166"/>
    <x v="128"/>
  </r>
  <r>
    <n v="752500"/>
    <x v="4"/>
    <x v="9"/>
    <x v="60"/>
    <x v="2215"/>
    <x v="3"/>
    <x v="1"/>
    <x v="1"/>
    <x v="3"/>
    <x v="3"/>
    <x v="97"/>
    <x v="1"/>
    <x v="124"/>
    <x v="80"/>
    <x v="23"/>
    <x v="30"/>
    <x v="13"/>
    <x v="2265"/>
    <x v="287"/>
  </r>
  <r>
    <n v="450000"/>
    <x v="2"/>
    <x v="1"/>
    <x v="309"/>
    <x v="4"/>
    <x v="3"/>
    <x v="1"/>
    <x v="1"/>
    <x v="3"/>
    <x v="2"/>
    <x v="115"/>
    <x v="1"/>
    <x v="201"/>
    <x v="4"/>
    <x v="266"/>
    <x v="1"/>
    <x v="13"/>
    <x v="2188"/>
    <x v="329"/>
  </r>
  <r>
    <n v="473000"/>
    <x v="2"/>
    <x v="1"/>
    <x v="145"/>
    <x v="73"/>
    <x v="1"/>
    <x v="1"/>
    <x v="1"/>
    <x v="3"/>
    <x v="1"/>
    <x v="25"/>
    <x v="1"/>
    <x v="19"/>
    <x v="48"/>
    <x v="134"/>
    <x v="1"/>
    <x v="26"/>
    <x v="836"/>
    <x v="86"/>
  </r>
  <r>
    <n v="178500"/>
    <x v="1"/>
    <x v="8"/>
    <x v="125"/>
    <x v="1301"/>
    <x v="1"/>
    <x v="1"/>
    <x v="1"/>
    <x v="1"/>
    <x v="1"/>
    <x v="44"/>
    <x v="1"/>
    <x v="135"/>
    <x v="2101"/>
    <x v="142"/>
    <x v="1"/>
    <x v="49"/>
    <x v="2266"/>
    <x v="186"/>
  </r>
  <r>
    <n v="485000"/>
    <x v="1"/>
    <x v="7"/>
    <x v="87"/>
    <x v="2216"/>
    <x v="1"/>
    <x v="1"/>
    <x v="1"/>
    <x v="1"/>
    <x v="3"/>
    <x v="22"/>
    <x v="1"/>
    <x v="98"/>
    <x v="1064"/>
    <x v="238"/>
    <x v="1"/>
    <x v="10"/>
    <x v="1733"/>
    <x v="415"/>
  </r>
  <r>
    <n v="215000"/>
    <x v="1"/>
    <x v="6"/>
    <x v="47"/>
    <x v="2217"/>
    <x v="1"/>
    <x v="1"/>
    <x v="1"/>
    <x v="3"/>
    <x v="1"/>
    <x v="93"/>
    <x v="1"/>
    <x v="59"/>
    <x v="2102"/>
    <x v="306"/>
    <x v="60"/>
    <x v="31"/>
    <x v="2267"/>
    <x v="31"/>
  </r>
  <r>
    <n v="589000"/>
    <x v="3"/>
    <x v="8"/>
    <x v="189"/>
    <x v="321"/>
    <x v="1"/>
    <x v="1"/>
    <x v="1"/>
    <x v="2"/>
    <x v="1"/>
    <x v="114"/>
    <x v="1"/>
    <x v="258"/>
    <x v="2103"/>
    <x v="8"/>
    <x v="71"/>
    <x v="44"/>
    <x v="65"/>
    <x v="50"/>
  </r>
  <r>
    <n v="325000"/>
    <x v="3"/>
    <x v="8"/>
    <x v="14"/>
    <x v="2218"/>
    <x v="1"/>
    <x v="1"/>
    <x v="1"/>
    <x v="1"/>
    <x v="2"/>
    <x v="87"/>
    <x v="1"/>
    <x v="8"/>
    <x v="2104"/>
    <x v="13"/>
    <x v="1"/>
    <x v="3"/>
    <x v="2268"/>
    <x v="373"/>
  </r>
  <r>
    <n v="580000"/>
    <x v="1"/>
    <x v="7"/>
    <x v="96"/>
    <x v="2219"/>
    <x v="5"/>
    <x v="1"/>
    <x v="1"/>
    <x v="1"/>
    <x v="3"/>
    <x v="74"/>
    <x v="1"/>
    <x v="94"/>
    <x v="2105"/>
    <x v="53"/>
    <x v="1"/>
    <x v="44"/>
    <x v="1934"/>
    <x v="407"/>
  </r>
  <r>
    <n v="181100"/>
    <x v="3"/>
    <x v="8"/>
    <x v="54"/>
    <x v="144"/>
    <x v="1"/>
    <x v="1"/>
    <x v="1"/>
    <x v="1"/>
    <x v="1"/>
    <x v="43"/>
    <x v="1"/>
    <x v="31"/>
    <x v="71"/>
    <x v="52"/>
    <x v="1"/>
    <x v="8"/>
    <x v="2269"/>
    <x v="210"/>
  </r>
  <r>
    <n v="345000"/>
    <x v="1"/>
    <x v="4"/>
    <x v="13"/>
    <x v="639"/>
    <x v="1"/>
    <x v="1"/>
    <x v="1"/>
    <x v="3"/>
    <x v="1"/>
    <x v="94"/>
    <x v="1"/>
    <x v="90"/>
    <x v="4"/>
    <x v="148"/>
    <x v="22"/>
    <x v="47"/>
    <x v="622"/>
    <x v="50"/>
  </r>
  <r>
    <n v="781000"/>
    <x v="1"/>
    <x v="8"/>
    <x v="140"/>
    <x v="2220"/>
    <x v="1"/>
    <x v="1"/>
    <x v="1"/>
    <x v="1"/>
    <x v="3"/>
    <x v="9"/>
    <x v="1"/>
    <x v="53"/>
    <x v="970"/>
    <x v="84"/>
    <x v="40"/>
    <x v="2"/>
    <x v="763"/>
    <x v="36"/>
  </r>
  <r>
    <n v="402500"/>
    <x v="3"/>
    <x v="1"/>
    <x v="118"/>
    <x v="1425"/>
    <x v="3"/>
    <x v="1"/>
    <x v="1"/>
    <x v="1"/>
    <x v="1"/>
    <x v="109"/>
    <x v="1"/>
    <x v="103"/>
    <x v="2106"/>
    <x v="80"/>
    <x v="1"/>
    <x v="38"/>
    <x v="2270"/>
    <x v="142"/>
  </r>
  <r>
    <n v="426000"/>
    <x v="1"/>
    <x v="6"/>
    <x v="214"/>
    <x v="397"/>
    <x v="1"/>
    <x v="1"/>
    <x v="1"/>
    <x v="1"/>
    <x v="1"/>
    <x v="26"/>
    <x v="1"/>
    <x v="22"/>
    <x v="434"/>
    <x v="91"/>
    <x v="7"/>
    <x v="65"/>
    <x v="2271"/>
    <x v="297"/>
  </r>
  <r>
    <n v="389000"/>
    <x v="1"/>
    <x v="7"/>
    <x v="148"/>
    <x v="2221"/>
    <x v="2"/>
    <x v="1"/>
    <x v="1"/>
    <x v="1"/>
    <x v="1"/>
    <x v="27"/>
    <x v="1"/>
    <x v="238"/>
    <x v="2107"/>
    <x v="96"/>
    <x v="1"/>
    <x v="55"/>
    <x v="2272"/>
    <x v="450"/>
  </r>
  <r>
    <n v="670000"/>
    <x v="6"/>
    <x v="3"/>
    <x v="461"/>
    <x v="2222"/>
    <x v="2"/>
    <x v="1"/>
    <x v="1"/>
    <x v="3"/>
    <x v="3"/>
    <x v="110"/>
    <x v="1"/>
    <x v="379"/>
    <x v="2108"/>
    <x v="36"/>
    <x v="66"/>
    <x v="25"/>
    <x v="2273"/>
    <x v="310"/>
  </r>
  <r>
    <n v="1510000"/>
    <x v="3"/>
    <x v="10"/>
    <x v="286"/>
    <x v="1245"/>
    <x v="5"/>
    <x v="1"/>
    <x v="1"/>
    <x v="1"/>
    <x v="7"/>
    <x v="25"/>
    <x v="25"/>
    <x v="69"/>
    <x v="1202"/>
    <x v="154"/>
    <x v="7"/>
    <x v="23"/>
    <x v="361"/>
    <x v="154"/>
  </r>
  <r>
    <n v="288400"/>
    <x v="1"/>
    <x v="2"/>
    <x v="237"/>
    <x v="2223"/>
    <x v="2"/>
    <x v="1"/>
    <x v="1"/>
    <x v="1"/>
    <x v="1"/>
    <x v="83"/>
    <x v="1"/>
    <x v="94"/>
    <x v="2109"/>
    <x v="138"/>
    <x v="1"/>
    <x v="29"/>
    <x v="2274"/>
    <x v="275"/>
  </r>
  <r>
    <n v="700000"/>
    <x v="3"/>
    <x v="4"/>
    <x v="135"/>
    <x v="2224"/>
    <x v="3"/>
    <x v="1"/>
    <x v="1"/>
    <x v="2"/>
    <x v="1"/>
    <x v="94"/>
    <x v="1"/>
    <x v="27"/>
    <x v="952"/>
    <x v="30"/>
    <x v="10"/>
    <x v="16"/>
    <x v="580"/>
    <x v="97"/>
  </r>
  <r>
    <n v="830000"/>
    <x v="3"/>
    <x v="3"/>
    <x v="74"/>
    <x v="12"/>
    <x v="1"/>
    <x v="1"/>
    <x v="1"/>
    <x v="1"/>
    <x v="3"/>
    <x v="21"/>
    <x v="46"/>
    <x v="19"/>
    <x v="12"/>
    <x v="123"/>
    <x v="34"/>
    <x v="47"/>
    <x v="2275"/>
    <x v="462"/>
  </r>
  <r>
    <n v="1900000"/>
    <x v="2"/>
    <x v="9"/>
    <x v="346"/>
    <x v="2225"/>
    <x v="2"/>
    <x v="2"/>
    <x v="3"/>
    <x v="1"/>
    <x v="8"/>
    <x v="46"/>
    <x v="1"/>
    <x v="165"/>
    <x v="2110"/>
    <x v="315"/>
    <x v="1"/>
    <x v="30"/>
    <x v="45"/>
    <x v="51"/>
  </r>
  <r>
    <n v="350500"/>
    <x v="2"/>
    <x v="1"/>
    <x v="99"/>
    <x v="28"/>
    <x v="1"/>
    <x v="1"/>
    <x v="1"/>
    <x v="1"/>
    <x v="1"/>
    <x v="60"/>
    <x v="1"/>
    <x v="86"/>
    <x v="555"/>
    <x v="95"/>
    <x v="1"/>
    <x v="12"/>
    <x v="1195"/>
    <x v="347"/>
  </r>
  <r>
    <n v="431000"/>
    <x v="1"/>
    <x v="8"/>
    <x v="299"/>
    <x v="275"/>
    <x v="1"/>
    <x v="1"/>
    <x v="1"/>
    <x v="3"/>
    <x v="1"/>
    <x v="49"/>
    <x v="1"/>
    <x v="157"/>
    <x v="2111"/>
    <x v="135"/>
    <x v="1"/>
    <x v="30"/>
    <x v="2276"/>
    <x v="25"/>
  </r>
  <r>
    <n v="485000"/>
    <x v="1"/>
    <x v="7"/>
    <x v="211"/>
    <x v="304"/>
    <x v="1"/>
    <x v="1"/>
    <x v="5"/>
    <x v="1"/>
    <x v="3"/>
    <x v="100"/>
    <x v="1"/>
    <x v="102"/>
    <x v="152"/>
    <x v="105"/>
    <x v="27"/>
    <x v="54"/>
    <x v="687"/>
    <x v="86"/>
  </r>
  <r>
    <n v="780000"/>
    <x v="1"/>
    <x v="6"/>
    <x v="20"/>
    <x v="144"/>
    <x v="1"/>
    <x v="1"/>
    <x v="4"/>
    <x v="3"/>
    <x v="3"/>
    <x v="78"/>
    <x v="1"/>
    <x v="172"/>
    <x v="38"/>
    <x v="98"/>
    <x v="1"/>
    <x v="26"/>
    <x v="2277"/>
    <x v="117"/>
  </r>
  <r>
    <n v="720000"/>
    <x v="2"/>
    <x v="6"/>
    <x v="211"/>
    <x v="275"/>
    <x v="1"/>
    <x v="1"/>
    <x v="4"/>
    <x v="1"/>
    <x v="3"/>
    <x v="85"/>
    <x v="1"/>
    <x v="95"/>
    <x v="441"/>
    <x v="105"/>
    <x v="27"/>
    <x v="4"/>
    <x v="1764"/>
    <x v="407"/>
  </r>
  <r>
    <n v="415000"/>
    <x v="1"/>
    <x v="1"/>
    <x v="113"/>
    <x v="2226"/>
    <x v="1"/>
    <x v="1"/>
    <x v="1"/>
    <x v="1"/>
    <x v="1"/>
    <x v="67"/>
    <x v="1"/>
    <x v="183"/>
    <x v="177"/>
    <x v="99"/>
    <x v="1"/>
    <x v="66"/>
    <x v="2278"/>
    <x v="376"/>
  </r>
  <r>
    <n v="480000"/>
    <x v="3"/>
    <x v="1"/>
    <x v="93"/>
    <x v="619"/>
    <x v="1"/>
    <x v="1"/>
    <x v="1"/>
    <x v="1"/>
    <x v="1"/>
    <x v="23"/>
    <x v="1"/>
    <x v="18"/>
    <x v="16"/>
    <x v="65"/>
    <x v="28"/>
    <x v="26"/>
    <x v="146"/>
    <x v="83"/>
  </r>
  <r>
    <n v="452250"/>
    <x v="3"/>
    <x v="2"/>
    <x v="111"/>
    <x v="3"/>
    <x v="1"/>
    <x v="1"/>
    <x v="1"/>
    <x v="3"/>
    <x v="1"/>
    <x v="15"/>
    <x v="1"/>
    <x v="172"/>
    <x v="429"/>
    <x v="94"/>
    <x v="21"/>
    <x v="3"/>
    <x v="2279"/>
    <x v="308"/>
  </r>
  <r>
    <n v="316000"/>
    <x v="1"/>
    <x v="7"/>
    <x v="111"/>
    <x v="2227"/>
    <x v="2"/>
    <x v="1"/>
    <x v="1"/>
    <x v="1"/>
    <x v="3"/>
    <x v="22"/>
    <x v="1"/>
    <x v="258"/>
    <x v="2112"/>
    <x v="242"/>
    <x v="1"/>
    <x v="31"/>
    <x v="2280"/>
    <x v="179"/>
  </r>
  <r>
    <n v="700000"/>
    <x v="2"/>
    <x v="1"/>
    <x v="12"/>
    <x v="2228"/>
    <x v="1"/>
    <x v="2"/>
    <x v="3"/>
    <x v="1"/>
    <x v="2"/>
    <x v="69"/>
    <x v="1"/>
    <x v="66"/>
    <x v="2113"/>
    <x v="78"/>
    <x v="1"/>
    <x v="1"/>
    <x v="2281"/>
    <x v="100"/>
  </r>
  <r>
    <n v="285000"/>
    <x v="3"/>
    <x v="4"/>
    <x v="69"/>
    <x v="619"/>
    <x v="1"/>
    <x v="1"/>
    <x v="5"/>
    <x v="1"/>
    <x v="1"/>
    <x v="45"/>
    <x v="30"/>
    <x v="66"/>
    <x v="104"/>
    <x v="306"/>
    <x v="103"/>
    <x v="46"/>
    <x v="2282"/>
    <x v="408"/>
  </r>
  <r>
    <n v="575000"/>
    <x v="1"/>
    <x v="8"/>
    <x v="148"/>
    <x v="1769"/>
    <x v="1"/>
    <x v="1"/>
    <x v="1"/>
    <x v="2"/>
    <x v="1"/>
    <x v="115"/>
    <x v="1"/>
    <x v="76"/>
    <x v="2114"/>
    <x v="11"/>
    <x v="71"/>
    <x v="12"/>
    <x v="1698"/>
    <x v="26"/>
  </r>
  <r>
    <n v="590000"/>
    <x v="1"/>
    <x v="2"/>
    <x v="33"/>
    <x v="2229"/>
    <x v="1"/>
    <x v="1"/>
    <x v="4"/>
    <x v="3"/>
    <x v="3"/>
    <x v="9"/>
    <x v="1"/>
    <x v="58"/>
    <x v="2115"/>
    <x v="191"/>
    <x v="10"/>
    <x v="30"/>
    <x v="2283"/>
    <x v="39"/>
  </r>
  <r>
    <n v="587500"/>
    <x v="3"/>
    <x v="8"/>
    <x v="181"/>
    <x v="2230"/>
    <x v="1"/>
    <x v="1"/>
    <x v="4"/>
    <x v="1"/>
    <x v="3"/>
    <x v="49"/>
    <x v="1"/>
    <x v="230"/>
    <x v="2116"/>
    <x v="16"/>
    <x v="93"/>
    <x v="30"/>
    <x v="2284"/>
    <x v="406"/>
  </r>
  <r>
    <n v="364000"/>
    <x v="3"/>
    <x v="2"/>
    <x v="152"/>
    <x v="2231"/>
    <x v="3"/>
    <x v="1"/>
    <x v="1"/>
    <x v="3"/>
    <x v="3"/>
    <x v="21"/>
    <x v="1"/>
    <x v="82"/>
    <x v="2117"/>
    <x v="24"/>
    <x v="1"/>
    <x v="61"/>
    <x v="858"/>
    <x v="33"/>
  </r>
  <r>
    <n v="490000"/>
    <x v="1"/>
    <x v="7"/>
    <x v="10"/>
    <x v="1434"/>
    <x v="2"/>
    <x v="1"/>
    <x v="1"/>
    <x v="1"/>
    <x v="3"/>
    <x v="48"/>
    <x v="1"/>
    <x v="145"/>
    <x v="1968"/>
    <x v="9"/>
    <x v="1"/>
    <x v="5"/>
    <x v="2285"/>
    <x v="545"/>
  </r>
  <r>
    <n v="410000"/>
    <x v="1"/>
    <x v="2"/>
    <x v="190"/>
    <x v="2232"/>
    <x v="1"/>
    <x v="1"/>
    <x v="1"/>
    <x v="3"/>
    <x v="3"/>
    <x v="65"/>
    <x v="1"/>
    <x v="51"/>
    <x v="2118"/>
    <x v="99"/>
    <x v="68"/>
    <x v="25"/>
    <x v="2286"/>
    <x v="168"/>
  </r>
  <r>
    <n v="520000"/>
    <x v="1"/>
    <x v="7"/>
    <x v="102"/>
    <x v="2233"/>
    <x v="2"/>
    <x v="1"/>
    <x v="1"/>
    <x v="1"/>
    <x v="5"/>
    <x v="79"/>
    <x v="1"/>
    <x v="35"/>
    <x v="2119"/>
    <x v="169"/>
    <x v="1"/>
    <x v="56"/>
    <x v="2287"/>
    <x v="214"/>
  </r>
  <r>
    <n v="389000"/>
    <x v="1"/>
    <x v="1"/>
    <x v="214"/>
    <x v="2234"/>
    <x v="1"/>
    <x v="1"/>
    <x v="1"/>
    <x v="3"/>
    <x v="1"/>
    <x v="20"/>
    <x v="1"/>
    <x v="16"/>
    <x v="2120"/>
    <x v="108"/>
    <x v="1"/>
    <x v="18"/>
    <x v="356"/>
    <x v="82"/>
  </r>
  <r>
    <n v="450000"/>
    <x v="2"/>
    <x v="1"/>
    <x v="1"/>
    <x v="12"/>
    <x v="1"/>
    <x v="1"/>
    <x v="1"/>
    <x v="1"/>
    <x v="1"/>
    <x v="63"/>
    <x v="1"/>
    <x v="157"/>
    <x v="12"/>
    <x v="1"/>
    <x v="1"/>
    <x v="22"/>
    <x v="2288"/>
    <x v="167"/>
  </r>
  <r>
    <n v="325000"/>
    <x v="1"/>
    <x v="7"/>
    <x v="111"/>
    <x v="1914"/>
    <x v="2"/>
    <x v="1"/>
    <x v="1"/>
    <x v="1"/>
    <x v="1"/>
    <x v="55"/>
    <x v="1"/>
    <x v="84"/>
    <x v="1395"/>
    <x v="242"/>
    <x v="1"/>
    <x v="64"/>
    <x v="2289"/>
    <x v="21"/>
  </r>
  <r>
    <n v="660000"/>
    <x v="2"/>
    <x v="1"/>
    <x v="23"/>
    <x v="4"/>
    <x v="1"/>
    <x v="1"/>
    <x v="1"/>
    <x v="1"/>
    <x v="1"/>
    <x v="70"/>
    <x v="1"/>
    <x v="19"/>
    <x v="16"/>
    <x v="21"/>
    <x v="1"/>
    <x v="16"/>
    <x v="2290"/>
    <x v="9"/>
  </r>
  <r>
    <n v="850000"/>
    <x v="1"/>
    <x v="2"/>
    <x v="260"/>
    <x v="2227"/>
    <x v="2"/>
    <x v="1"/>
    <x v="1"/>
    <x v="1"/>
    <x v="7"/>
    <x v="7"/>
    <x v="1"/>
    <x v="176"/>
    <x v="2121"/>
    <x v="49"/>
    <x v="43"/>
    <x v="4"/>
    <x v="2291"/>
    <x v="248"/>
  </r>
  <r>
    <n v="285000"/>
    <x v="1"/>
    <x v="7"/>
    <x v="140"/>
    <x v="2235"/>
    <x v="2"/>
    <x v="1"/>
    <x v="1"/>
    <x v="1"/>
    <x v="1"/>
    <x v="71"/>
    <x v="1"/>
    <x v="26"/>
    <x v="1332"/>
    <x v="133"/>
    <x v="1"/>
    <x v="35"/>
    <x v="2292"/>
    <x v="325"/>
  </r>
  <r>
    <n v="395000"/>
    <x v="2"/>
    <x v="1"/>
    <x v="275"/>
    <x v="2236"/>
    <x v="1"/>
    <x v="1"/>
    <x v="1"/>
    <x v="3"/>
    <x v="1"/>
    <x v="75"/>
    <x v="1"/>
    <x v="32"/>
    <x v="739"/>
    <x v="220"/>
    <x v="1"/>
    <x v="13"/>
    <x v="2293"/>
    <x v="51"/>
  </r>
  <r>
    <n v="440000"/>
    <x v="1"/>
    <x v="4"/>
    <x v="146"/>
    <x v="2237"/>
    <x v="2"/>
    <x v="1"/>
    <x v="1"/>
    <x v="1"/>
    <x v="1"/>
    <x v="32"/>
    <x v="1"/>
    <x v="106"/>
    <x v="2122"/>
    <x v="106"/>
    <x v="1"/>
    <x v="16"/>
    <x v="1663"/>
    <x v="297"/>
  </r>
  <r>
    <n v="249000"/>
    <x v="1"/>
    <x v="8"/>
    <x v="26"/>
    <x v="2238"/>
    <x v="3"/>
    <x v="1"/>
    <x v="1"/>
    <x v="2"/>
    <x v="2"/>
    <x v="104"/>
    <x v="1"/>
    <x v="166"/>
    <x v="2123"/>
    <x v="25"/>
    <x v="1"/>
    <x v="29"/>
    <x v="211"/>
    <x v="90"/>
  </r>
  <r>
    <n v="635000"/>
    <x v="1"/>
    <x v="8"/>
    <x v="86"/>
    <x v="112"/>
    <x v="3"/>
    <x v="1"/>
    <x v="1"/>
    <x v="3"/>
    <x v="3"/>
    <x v="30"/>
    <x v="1"/>
    <x v="33"/>
    <x v="215"/>
    <x v="79"/>
    <x v="1"/>
    <x v="34"/>
    <x v="37"/>
    <x v="385"/>
  </r>
  <r>
    <n v="515000"/>
    <x v="1"/>
    <x v="7"/>
    <x v="68"/>
    <x v="2239"/>
    <x v="2"/>
    <x v="1"/>
    <x v="1"/>
    <x v="1"/>
    <x v="5"/>
    <x v="6"/>
    <x v="1"/>
    <x v="202"/>
    <x v="2124"/>
    <x v="352"/>
    <x v="1"/>
    <x v="28"/>
    <x v="1305"/>
    <x v="183"/>
  </r>
  <r>
    <n v="1400000"/>
    <x v="1"/>
    <x v="10"/>
    <x v="365"/>
    <x v="2240"/>
    <x v="2"/>
    <x v="1"/>
    <x v="1"/>
    <x v="3"/>
    <x v="5"/>
    <x v="43"/>
    <x v="1"/>
    <x v="335"/>
    <x v="530"/>
    <x v="307"/>
    <x v="1"/>
    <x v="23"/>
    <x v="443"/>
    <x v="53"/>
  </r>
  <r>
    <n v="200000"/>
    <x v="2"/>
    <x v="1"/>
    <x v="231"/>
    <x v="739"/>
    <x v="1"/>
    <x v="1"/>
    <x v="1"/>
    <x v="1"/>
    <x v="2"/>
    <x v="1"/>
    <x v="1"/>
    <x v="94"/>
    <x v="1133"/>
    <x v="204"/>
    <x v="1"/>
    <x v="30"/>
    <x v="2041"/>
    <x v="82"/>
  </r>
  <r>
    <n v="1140000"/>
    <x v="3"/>
    <x v="9"/>
    <x v="266"/>
    <x v="2241"/>
    <x v="1"/>
    <x v="1"/>
    <x v="2"/>
    <x v="1"/>
    <x v="5"/>
    <x v="110"/>
    <x v="15"/>
    <x v="142"/>
    <x v="399"/>
    <x v="230"/>
    <x v="89"/>
    <x v="4"/>
    <x v="1204"/>
    <x v="399"/>
  </r>
  <r>
    <n v="445000"/>
    <x v="3"/>
    <x v="1"/>
    <x v="265"/>
    <x v="775"/>
    <x v="1"/>
    <x v="1"/>
    <x v="4"/>
    <x v="1"/>
    <x v="2"/>
    <x v="59"/>
    <x v="1"/>
    <x v="109"/>
    <x v="2125"/>
    <x v="306"/>
    <x v="79"/>
    <x v="14"/>
    <x v="2148"/>
    <x v="93"/>
  </r>
  <r>
    <n v="555000"/>
    <x v="1"/>
    <x v="6"/>
    <x v="202"/>
    <x v="639"/>
    <x v="3"/>
    <x v="1"/>
    <x v="1"/>
    <x v="3"/>
    <x v="1"/>
    <x v="82"/>
    <x v="1"/>
    <x v="156"/>
    <x v="215"/>
    <x v="45"/>
    <x v="162"/>
    <x v="26"/>
    <x v="1698"/>
    <x v="378"/>
  </r>
  <r>
    <n v="537000"/>
    <x v="3"/>
    <x v="4"/>
    <x v="148"/>
    <x v="1864"/>
    <x v="1"/>
    <x v="1"/>
    <x v="1"/>
    <x v="3"/>
    <x v="1"/>
    <x v="40"/>
    <x v="1"/>
    <x v="18"/>
    <x v="2126"/>
    <x v="11"/>
    <x v="71"/>
    <x v="44"/>
    <x v="2294"/>
    <x v="177"/>
  </r>
  <r>
    <n v="315000"/>
    <x v="1"/>
    <x v="8"/>
    <x v="155"/>
    <x v="144"/>
    <x v="1"/>
    <x v="1"/>
    <x v="1"/>
    <x v="3"/>
    <x v="1"/>
    <x v="21"/>
    <x v="1"/>
    <x v="50"/>
    <x v="71"/>
    <x v="143"/>
    <x v="1"/>
    <x v="69"/>
    <x v="2295"/>
    <x v="453"/>
  </r>
  <r>
    <n v="805000"/>
    <x v="4"/>
    <x v="7"/>
    <x v="191"/>
    <x v="2242"/>
    <x v="2"/>
    <x v="1"/>
    <x v="1"/>
    <x v="1"/>
    <x v="5"/>
    <x v="33"/>
    <x v="1"/>
    <x v="99"/>
    <x v="2127"/>
    <x v="415"/>
    <x v="1"/>
    <x v="43"/>
    <x v="1004"/>
    <x v="112"/>
  </r>
  <r>
    <n v="414000"/>
    <x v="3"/>
    <x v="7"/>
    <x v="462"/>
    <x v="2243"/>
    <x v="3"/>
    <x v="1"/>
    <x v="1"/>
    <x v="3"/>
    <x v="3"/>
    <x v="19"/>
    <x v="1"/>
    <x v="127"/>
    <x v="117"/>
    <x v="416"/>
    <x v="1"/>
    <x v="31"/>
    <x v="1845"/>
    <x v="83"/>
  </r>
  <r>
    <n v="375000"/>
    <x v="2"/>
    <x v="6"/>
    <x v="12"/>
    <x v="2244"/>
    <x v="2"/>
    <x v="1"/>
    <x v="1"/>
    <x v="1"/>
    <x v="1"/>
    <x v="50"/>
    <x v="1"/>
    <x v="380"/>
    <x v="2128"/>
    <x v="78"/>
    <x v="1"/>
    <x v="39"/>
    <x v="1003"/>
    <x v="416"/>
  </r>
  <r>
    <n v="401000"/>
    <x v="3"/>
    <x v="8"/>
    <x v="301"/>
    <x v="2245"/>
    <x v="1"/>
    <x v="1"/>
    <x v="1"/>
    <x v="1"/>
    <x v="3"/>
    <x v="53"/>
    <x v="1"/>
    <x v="183"/>
    <x v="441"/>
    <x v="117"/>
    <x v="152"/>
    <x v="2"/>
    <x v="2296"/>
    <x v="295"/>
  </r>
  <r>
    <n v="210000"/>
    <x v="1"/>
    <x v="1"/>
    <x v="79"/>
    <x v="2246"/>
    <x v="1"/>
    <x v="1"/>
    <x v="1"/>
    <x v="1"/>
    <x v="1"/>
    <x v="60"/>
    <x v="1"/>
    <x v="36"/>
    <x v="2129"/>
    <x v="116"/>
    <x v="1"/>
    <x v="8"/>
    <x v="2297"/>
    <x v="234"/>
  </r>
  <r>
    <n v="365000"/>
    <x v="2"/>
    <x v="1"/>
    <x v="238"/>
    <x v="2247"/>
    <x v="1"/>
    <x v="1"/>
    <x v="1"/>
    <x v="3"/>
    <x v="1"/>
    <x v="58"/>
    <x v="1"/>
    <x v="133"/>
    <x v="2130"/>
    <x v="306"/>
    <x v="76"/>
    <x v="12"/>
    <x v="1888"/>
    <x v="26"/>
  </r>
  <r>
    <n v="178000"/>
    <x v="4"/>
    <x v="6"/>
    <x v="360"/>
    <x v="2248"/>
    <x v="1"/>
    <x v="1"/>
    <x v="1"/>
    <x v="1"/>
    <x v="1"/>
    <x v="9"/>
    <x v="1"/>
    <x v="26"/>
    <x v="2131"/>
    <x v="339"/>
    <x v="1"/>
    <x v="1"/>
    <x v="667"/>
    <x v="268"/>
  </r>
  <r>
    <n v="710000"/>
    <x v="2"/>
    <x v="1"/>
    <x v="67"/>
    <x v="135"/>
    <x v="1"/>
    <x v="1"/>
    <x v="1"/>
    <x v="3"/>
    <x v="1"/>
    <x v="75"/>
    <x v="1"/>
    <x v="176"/>
    <x v="16"/>
    <x v="65"/>
    <x v="55"/>
    <x v="23"/>
    <x v="2298"/>
    <x v="46"/>
  </r>
  <r>
    <n v="255000"/>
    <x v="2"/>
    <x v="1"/>
    <x v="407"/>
    <x v="393"/>
    <x v="1"/>
    <x v="1"/>
    <x v="1"/>
    <x v="4"/>
    <x v="2"/>
    <x v="88"/>
    <x v="1"/>
    <x v="59"/>
    <x v="169"/>
    <x v="290"/>
    <x v="1"/>
    <x v="9"/>
    <x v="1720"/>
    <x v="9"/>
  </r>
  <r>
    <n v="528000"/>
    <x v="4"/>
    <x v="2"/>
    <x v="157"/>
    <x v="2249"/>
    <x v="1"/>
    <x v="1"/>
    <x v="1"/>
    <x v="1"/>
    <x v="3"/>
    <x v="13"/>
    <x v="1"/>
    <x v="38"/>
    <x v="2132"/>
    <x v="158"/>
    <x v="143"/>
    <x v="51"/>
    <x v="2299"/>
    <x v="205"/>
  </r>
  <r>
    <n v="537000"/>
    <x v="3"/>
    <x v="16"/>
    <x v="463"/>
    <x v="2250"/>
    <x v="2"/>
    <x v="1"/>
    <x v="2"/>
    <x v="1"/>
    <x v="7"/>
    <x v="55"/>
    <x v="1"/>
    <x v="381"/>
    <x v="2133"/>
    <x v="417"/>
    <x v="191"/>
    <x v="20"/>
    <x v="2300"/>
    <x v="176"/>
  </r>
  <r>
    <n v="442000"/>
    <x v="3"/>
    <x v="6"/>
    <x v="113"/>
    <x v="2251"/>
    <x v="1"/>
    <x v="1"/>
    <x v="1"/>
    <x v="1"/>
    <x v="1"/>
    <x v="1"/>
    <x v="1"/>
    <x v="27"/>
    <x v="2134"/>
    <x v="70"/>
    <x v="100"/>
    <x v="44"/>
    <x v="2301"/>
    <x v="329"/>
  </r>
  <r>
    <n v="375000"/>
    <x v="1"/>
    <x v="8"/>
    <x v="14"/>
    <x v="2252"/>
    <x v="1"/>
    <x v="1"/>
    <x v="1"/>
    <x v="1"/>
    <x v="1"/>
    <x v="65"/>
    <x v="36"/>
    <x v="133"/>
    <x v="2135"/>
    <x v="13"/>
    <x v="1"/>
    <x v="68"/>
    <x v="1888"/>
    <x v="482"/>
  </r>
  <r>
    <n v="637250"/>
    <x v="3"/>
    <x v="7"/>
    <x v="219"/>
    <x v="2253"/>
    <x v="2"/>
    <x v="1"/>
    <x v="1"/>
    <x v="1"/>
    <x v="5"/>
    <x v="27"/>
    <x v="1"/>
    <x v="142"/>
    <x v="603"/>
    <x v="195"/>
    <x v="1"/>
    <x v="24"/>
    <x v="2302"/>
    <x v="307"/>
  </r>
  <r>
    <n v="427500"/>
    <x v="1"/>
    <x v="8"/>
    <x v="89"/>
    <x v="397"/>
    <x v="1"/>
    <x v="1"/>
    <x v="1"/>
    <x v="2"/>
    <x v="1"/>
    <x v="11"/>
    <x v="1"/>
    <x v="65"/>
    <x v="434"/>
    <x v="86"/>
    <x v="1"/>
    <x v="4"/>
    <x v="2155"/>
    <x v="431"/>
  </r>
  <r>
    <n v="700000"/>
    <x v="3"/>
    <x v="7"/>
    <x v="59"/>
    <x v="2254"/>
    <x v="2"/>
    <x v="1"/>
    <x v="1"/>
    <x v="1"/>
    <x v="3"/>
    <x v="74"/>
    <x v="1"/>
    <x v="295"/>
    <x v="2136"/>
    <x v="222"/>
    <x v="1"/>
    <x v="6"/>
    <x v="1327"/>
    <x v="369"/>
  </r>
  <r>
    <n v="680000"/>
    <x v="1"/>
    <x v="8"/>
    <x v="34"/>
    <x v="323"/>
    <x v="1"/>
    <x v="1"/>
    <x v="1"/>
    <x v="3"/>
    <x v="1"/>
    <x v="25"/>
    <x v="1"/>
    <x v="104"/>
    <x v="2137"/>
    <x v="91"/>
    <x v="72"/>
    <x v="44"/>
    <x v="2223"/>
    <x v="248"/>
  </r>
  <r>
    <n v="393820"/>
    <x v="2"/>
    <x v="4"/>
    <x v="107"/>
    <x v="2255"/>
    <x v="1"/>
    <x v="1"/>
    <x v="1"/>
    <x v="1"/>
    <x v="1"/>
    <x v="23"/>
    <x v="1"/>
    <x v="4"/>
    <x v="827"/>
    <x v="85"/>
    <x v="1"/>
    <x v="12"/>
    <x v="145"/>
    <x v="75"/>
  </r>
  <r>
    <n v="525000"/>
    <x v="3"/>
    <x v="9"/>
    <x v="284"/>
    <x v="397"/>
    <x v="1"/>
    <x v="1"/>
    <x v="1"/>
    <x v="2"/>
    <x v="1"/>
    <x v="86"/>
    <x v="1"/>
    <x v="113"/>
    <x v="12"/>
    <x v="132"/>
    <x v="128"/>
    <x v="52"/>
    <x v="1138"/>
    <x v="317"/>
  </r>
  <r>
    <n v="505000"/>
    <x v="2"/>
    <x v="8"/>
    <x v="336"/>
    <x v="2256"/>
    <x v="1"/>
    <x v="1"/>
    <x v="1"/>
    <x v="5"/>
    <x v="1"/>
    <x v="28"/>
    <x v="1"/>
    <x v="66"/>
    <x v="2138"/>
    <x v="57"/>
    <x v="76"/>
    <x v="26"/>
    <x v="150"/>
    <x v="31"/>
  </r>
  <r>
    <n v="555565"/>
    <x v="1"/>
    <x v="4"/>
    <x v="88"/>
    <x v="2257"/>
    <x v="1"/>
    <x v="1"/>
    <x v="5"/>
    <x v="3"/>
    <x v="1"/>
    <x v="37"/>
    <x v="1"/>
    <x v="11"/>
    <x v="2139"/>
    <x v="120"/>
    <x v="1"/>
    <x v="60"/>
    <x v="2303"/>
    <x v="148"/>
  </r>
  <r>
    <n v="650000"/>
    <x v="1"/>
    <x v="8"/>
    <x v="34"/>
    <x v="809"/>
    <x v="1"/>
    <x v="1"/>
    <x v="1"/>
    <x v="3"/>
    <x v="1"/>
    <x v="11"/>
    <x v="1"/>
    <x v="234"/>
    <x v="2140"/>
    <x v="86"/>
    <x v="94"/>
    <x v="54"/>
    <x v="2304"/>
    <x v="149"/>
  </r>
  <r>
    <n v="632500"/>
    <x v="4"/>
    <x v="10"/>
    <x v="180"/>
    <x v="2258"/>
    <x v="2"/>
    <x v="1"/>
    <x v="1"/>
    <x v="1"/>
    <x v="3"/>
    <x v="27"/>
    <x v="1"/>
    <x v="108"/>
    <x v="2141"/>
    <x v="140"/>
    <x v="108"/>
    <x v="55"/>
    <x v="2305"/>
    <x v="546"/>
  </r>
  <r>
    <n v="269000"/>
    <x v="1"/>
    <x v="7"/>
    <x v="232"/>
    <x v="963"/>
    <x v="2"/>
    <x v="1"/>
    <x v="1"/>
    <x v="1"/>
    <x v="1"/>
    <x v="27"/>
    <x v="1"/>
    <x v="15"/>
    <x v="2142"/>
    <x v="81"/>
    <x v="1"/>
    <x v="10"/>
    <x v="2306"/>
    <x v="146"/>
  </r>
  <r>
    <n v="405000"/>
    <x v="3"/>
    <x v="9"/>
    <x v="35"/>
    <x v="2259"/>
    <x v="1"/>
    <x v="1"/>
    <x v="1"/>
    <x v="1"/>
    <x v="1"/>
    <x v="65"/>
    <x v="1"/>
    <x v="35"/>
    <x v="2143"/>
    <x v="102"/>
    <x v="8"/>
    <x v="42"/>
    <x v="2307"/>
    <x v="189"/>
  </r>
  <r>
    <n v="845000"/>
    <x v="1"/>
    <x v="12"/>
    <x v="306"/>
    <x v="2260"/>
    <x v="2"/>
    <x v="1"/>
    <x v="1"/>
    <x v="1"/>
    <x v="7"/>
    <x v="48"/>
    <x v="1"/>
    <x v="73"/>
    <x v="2144"/>
    <x v="278"/>
    <x v="1"/>
    <x v="51"/>
    <x v="1627"/>
    <x v="236"/>
  </r>
  <r>
    <n v="234000"/>
    <x v="1"/>
    <x v="1"/>
    <x v="152"/>
    <x v="176"/>
    <x v="1"/>
    <x v="1"/>
    <x v="1"/>
    <x v="3"/>
    <x v="1"/>
    <x v="54"/>
    <x v="1"/>
    <x v="19"/>
    <x v="162"/>
    <x v="24"/>
    <x v="1"/>
    <x v="48"/>
    <x v="73"/>
    <x v="53"/>
  </r>
  <r>
    <n v="638000"/>
    <x v="3"/>
    <x v="8"/>
    <x v="195"/>
    <x v="2261"/>
    <x v="3"/>
    <x v="1"/>
    <x v="1"/>
    <x v="3"/>
    <x v="1"/>
    <x v="59"/>
    <x v="1"/>
    <x v="50"/>
    <x v="278"/>
    <x v="253"/>
    <x v="1"/>
    <x v="13"/>
    <x v="296"/>
    <x v="410"/>
  </r>
  <r>
    <n v="290000"/>
    <x v="1"/>
    <x v="8"/>
    <x v="25"/>
    <x v="2262"/>
    <x v="1"/>
    <x v="1"/>
    <x v="1"/>
    <x v="1"/>
    <x v="1"/>
    <x v="60"/>
    <x v="1"/>
    <x v="252"/>
    <x v="1931"/>
    <x v="8"/>
    <x v="47"/>
    <x v="49"/>
    <x v="2308"/>
    <x v="547"/>
  </r>
  <r>
    <n v="262000"/>
    <x v="5"/>
    <x v="13"/>
    <x v="413"/>
    <x v="2263"/>
    <x v="1"/>
    <x v="1"/>
    <x v="1"/>
    <x v="2"/>
    <x v="10"/>
    <x v="82"/>
    <x v="1"/>
    <x v="1"/>
    <x v="2145"/>
    <x v="373"/>
    <x v="1"/>
    <x v="59"/>
    <x v="2309"/>
    <x v="461"/>
  </r>
  <r>
    <n v="270000"/>
    <x v="3"/>
    <x v="7"/>
    <x v="72"/>
    <x v="2264"/>
    <x v="2"/>
    <x v="1"/>
    <x v="1"/>
    <x v="1"/>
    <x v="3"/>
    <x v="10"/>
    <x v="1"/>
    <x v="311"/>
    <x v="2146"/>
    <x v="68"/>
    <x v="1"/>
    <x v="35"/>
    <x v="289"/>
    <x v="151"/>
  </r>
  <r>
    <n v="875000"/>
    <x v="3"/>
    <x v="2"/>
    <x v="66"/>
    <x v="2265"/>
    <x v="2"/>
    <x v="1"/>
    <x v="1"/>
    <x v="3"/>
    <x v="5"/>
    <x v="26"/>
    <x v="1"/>
    <x v="9"/>
    <x v="2147"/>
    <x v="60"/>
    <x v="114"/>
    <x v="26"/>
    <x v="2204"/>
    <x v="193"/>
  </r>
  <r>
    <n v="299000"/>
    <x v="1"/>
    <x v="2"/>
    <x v="189"/>
    <x v="125"/>
    <x v="2"/>
    <x v="1"/>
    <x v="1"/>
    <x v="3"/>
    <x v="3"/>
    <x v="93"/>
    <x v="1"/>
    <x v="230"/>
    <x v="511"/>
    <x v="207"/>
    <x v="1"/>
    <x v="48"/>
    <x v="1202"/>
    <x v="375"/>
  </r>
  <r>
    <n v="551000"/>
    <x v="1"/>
    <x v="1"/>
    <x v="81"/>
    <x v="12"/>
    <x v="1"/>
    <x v="1"/>
    <x v="1"/>
    <x v="2"/>
    <x v="1"/>
    <x v="20"/>
    <x v="1"/>
    <x v="42"/>
    <x v="12"/>
    <x v="191"/>
    <x v="1"/>
    <x v="25"/>
    <x v="1328"/>
    <x v="250"/>
  </r>
  <r>
    <n v="350000"/>
    <x v="1"/>
    <x v="9"/>
    <x v="319"/>
    <x v="215"/>
    <x v="2"/>
    <x v="1"/>
    <x v="5"/>
    <x v="1"/>
    <x v="1"/>
    <x v="40"/>
    <x v="31"/>
    <x v="57"/>
    <x v="2148"/>
    <x v="34"/>
    <x v="37"/>
    <x v="30"/>
    <x v="2310"/>
    <x v="123"/>
  </r>
  <r>
    <n v="1900000"/>
    <x v="1"/>
    <x v="7"/>
    <x v="77"/>
    <x v="2266"/>
    <x v="2"/>
    <x v="1"/>
    <x v="4"/>
    <x v="1"/>
    <x v="7"/>
    <x v="51"/>
    <x v="1"/>
    <x v="100"/>
    <x v="2149"/>
    <x v="72"/>
    <x v="1"/>
    <x v="40"/>
    <x v="1758"/>
    <x v="166"/>
  </r>
  <r>
    <n v="511718"/>
    <x v="2"/>
    <x v="8"/>
    <x v="171"/>
    <x v="4"/>
    <x v="1"/>
    <x v="1"/>
    <x v="1"/>
    <x v="1"/>
    <x v="2"/>
    <x v="24"/>
    <x v="1"/>
    <x v="2"/>
    <x v="4"/>
    <x v="137"/>
    <x v="64"/>
    <x v="26"/>
    <x v="2129"/>
    <x v="287"/>
  </r>
  <r>
    <n v="965000"/>
    <x v="3"/>
    <x v="10"/>
    <x v="464"/>
    <x v="2267"/>
    <x v="2"/>
    <x v="1"/>
    <x v="1"/>
    <x v="2"/>
    <x v="5"/>
    <x v="65"/>
    <x v="1"/>
    <x v="272"/>
    <x v="1829"/>
    <x v="418"/>
    <x v="137"/>
    <x v="25"/>
    <x v="2311"/>
    <x v="414"/>
  </r>
  <r>
    <n v="475000"/>
    <x v="3"/>
    <x v="2"/>
    <x v="122"/>
    <x v="2268"/>
    <x v="2"/>
    <x v="1"/>
    <x v="1"/>
    <x v="1"/>
    <x v="1"/>
    <x v="79"/>
    <x v="1"/>
    <x v="202"/>
    <x v="2150"/>
    <x v="119"/>
    <x v="1"/>
    <x v="63"/>
    <x v="2312"/>
    <x v="153"/>
  </r>
  <r>
    <n v="1060000"/>
    <x v="3"/>
    <x v="9"/>
    <x v="60"/>
    <x v="135"/>
    <x v="3"/>
    <x v="1"/>
    <x v="4"/>
    <x v="2"/>
    <x v="3"/>
    <x v="88"/>
    <x v="1"/>
    <x v="157"/>
    <x v="16"/>
    <x v="188"/>
    <x v="29"/>
    <x v="26"/>
    <x v="706"/>
    <x v="127"/>
  </r>
  <r>
    <n v="252000"/>
    <x v="2"/>
    <x v="1"/>
    <x v="223"/>
    <x v="2269"/>
    <x v="1"/>
    <x v="1"/>
    <x v="1"/>
    <x v="3"/>
    <x v="2"/>
    <x v="73"/>
    <x v="1"/>
    <x v="13"/>
    <x v="2151"/>
    <x v="107"/>
    <x v="1"/>
    <x v="32"/>
    <x v="2313"/>
    <x v="548"/>
  </r>
  <r>
    <n v="580000"/>
    <x v="6"/>
    <x v="7"/>
    <x v="465"/>
    <x v="2270"/>
    <x v="1"/>
    <x v="1"/>
    <x v="1"/>
    <x v="2"/>
    <x v="3"/>
    <x v="52"/>
    <x v="1"/>
    <x v="382"/>
    <x v="87"/>
    <x v="419"/>
    <x v="192"/>
    <x v="30"/>
    <x v="677"/>
    <x v="58"/>
  </r>
  <r>
    <n v="374950"/>
    <x v="2"/>
    <x v="2"/>
    <x v="89"/>
    <x v="2271"/>
    <x v="2"/>
    <x v="1"/>
    <x v="1"/>
    <x v="1"/>
    <x v="3"/>
    <x v="41"/>
    <x v="1"/>
    <x v="153"/>
    <x v="2152"/>
    <x v="46"/>
    <x v="31"/>
    <x v="39"/>
    <x v="2314"/>
    <x v="295"/>
  </r>
  <r>
    <n v="739000"/>
    <x v="4"/>
    <x v="11"/>
    <x v="466"/>
    <x v="243"/>
    <x v="2"/>
    <x v="1"/>
    <x v="4"/>
    <x v="3"/>
    <x v="5"/>
    <x v="15"/>
    <x v="1"/>
    <x v="326"/>
    <x v="1160"/>
    <x v="37"/>
    <x v="73"/>
    <x v="29"/>
    <x v="2315"/>
    <x v="145"/>
  </r>
  <r>
    <n v="271000"/>
    <x v="3"/>
    <x v="8"/>
    <x v="25"/>
    <x v="397"/>
    <x v="1"/>
    <x v="1"/>
    <x v="1"/>
    <x v="2"/>
    <x v="1"/>
    <x v="61"/>
    <x v="1"/>
    <x v="36"/>
    <x v="434"/>
    <x v="66"/>
    <x v="34"/>
    <x v="64"/>
    <x v="2316"/>
    <x v="121"/>
  </r>
  <r>
    <n v="230000"/>
    <x v="2"/>
    <x v="1"/>
    <x v="320"/>
    <x v="2272"/>
    <x v="1"/>
    <x v="1"/>
    <x v="1"/>
    <x v="1"/>
    <x v="2"/>
    <x v="48"/>
    <x v="1"/>
    <x v="13"/>
    <x v="999"/>
    <x v="33"/>
    <x v="1"/>
    <x v="53"/>
    <x v="2220"/>
    <x v="101"/>
  </r>
  <r>
    <n v="210000"/>
    <x v="1"/>
    <x v="2"/>
    <x v="13"/>
    <x v="1525"/>
    <x v="1"/>
    <x v="1"/>
    <x v="1"/>
    <x v="1"/>
    <x v="1"/>
    <x v="34"/>
    <x v="1"/>
    <x v="133"/>
    <x v="2153"/>
    <x v="21"/>
    <x v="17"/>
    <x v="31"/>
    <x v="2317"/>
    <x v="241"/>
  </r>
  <r>
    <n v="350000"/>
    <x v="1"/>
    <x v="9"/>
    <x v="136"/>
    <x v="1086"/>
    <x v="2"/>
    <x v="1"/>
    <x v="1"/>
    <x v="3"/>
    <x v="1"/>
    <x v="56"/>
    <x v="1"/>
    <x v="141"/>
    <x v="229"/>
    <x v="314"/>
    <x v="1"/>
    <x v="30"/>
    <x v="138"/>
    <x v="297"/>
  </r>
  <r>
    <n v="491500"/>
    <x v="1"/>
    <x v="2"/>
    <x v="123"/>
    <x v="471"/>
    <x v="1"/>
    <x v="1"/>
    <x v="1"/>
    <x v="3"/>
    <x v="1"/>
    <x v="21"/>
    <x v="1"/>
    <x v="128"/>
    <x v="2154"/>
    <x v="57"/>
    <x v="50"/>
    <x v="42"/>
    <x v="2318"/>
    <x v="22"/>
  </r>
  <r>
    <n v="325000"/>
    <x v="1"/>
    <x v="7"/>
    <x v="237"/>
    <x v="1204"/>
    <x v="1"/>
    <x v="1"/>
    <x v="1"/>
    <x v="3"/>
    <x v="1"/>
    <x v="16"/>
    <x v="1"/>
    <x v="89"/>
    <x v="1053"/>
    <x v="18"/>
    <x v="43"/>
    <x v="49"/>
    <x v="2245"/>
    <x v="543"/>
  </r>
  <r>
    <n v="190000"/>
    <x v="1"/>
    <x v="4"/>
    <x v="105"/>
    <x v="2273"/>
    <x v="1"/>
    <x v="1"/>
    <x v="1"/>
    <x v="1"/>
    <x v="1"/>
    <x v="5"/>
    <x v="1"/>
    <x v="103"/>
    <x v="71"/>
    <x v="104"/>
    <x v="1"/>
    <x v="10"/>
    <x v="1863"/>
    <x v="5"/>
  </r>
  <r>
    <n v="658600"/>
    <x v="3"/>
    <x v="4"/>
    <x v="26"/>
    <x v="1926"/>
    <x v="3"/>
    <x v="1"/>
    <x v="1"/>
    <x v="3"/>
    <x v="1"/>
    <x v="69"/>
    <x v="1"/>
    <x v="19"/>
    <x v="2155"/>
    <x v="25"/>
    <x v="1"/>
    <x v="26"/>
    <x v="2319"/>
    <x v="86"/>
  </r>
  <r>
    <n v="299950"/>
    <x v="1"/>
    <x v="6"/>
    <x v="140"/>
    <x v="2274"/>
    <x v="1"/>
    <x v="1"/>
    <x v="1"/>
    <x v="1"/>
    <x v="1"/>
    <x v="100"/>
    <x v="1"/>
    <x v="195"/>
    <x v="2156"/>
    <x v="149"/>
    <x v="56"/>
    <x v="53"/>
    <x v="1443"/>
    <x v="404"/>
  </r>
  <r>
    <n v="464000"/>
    <x v="4"/>
    <x v="4"/>
    <x v="227"/>
    <x v="32"/>
    <x v="3"/>
    <x v="1"/>
    <x v="1"/>
    <x v="1"/>
    <x v="2"/>
    <x v="95"/>
    <x v="1"/>
    <x v="12"/>
    <x v="16"/>
    <x v="17"/>
    <x v="34"/>
    <x v="38"/>
    <x v="2320"/>
    <x v="207"/>
  </r>
  <r>
    <n v="308000"/>
    <x v="1"/>
    <x v="1"/>
    <x v="183"/>
    <x v="2275"/>
    <x v="3"/>
    <x v="1"/>
    <x v="1"/>
    <x v="1"/>
    <x v="2"/>
    <x v="11"/>
    <x v="1"/>
    <x v="113"/>
    <x v="2157"/>
    <x v="45"/>
    <x v="1"/>
    <x v="53"/>
    <x v="2321"/>
    <x v="259"/>
  </r>
  <r>
    <n v="625000"/>
    <x v="1"/>
    <x v="1"/>
    <x v="309"/>
    <x v="622"/>
    <x v="1"/>
    <x v="1"/>
    <x v="1"/>
    <x v="1"/>
    <x v="2"/>
    <x v="114"/>
    <x v="1"/>
    <x v="75"/>
    <x v="104"/>
    <x v="266"/>
    <x v="1"/>
    <x v="60"/>
    <x v="1176"/>
    <x v="342"/>
  </r>
  <r>
    <n v="240000"/>
    <x v="1"/>
    <x v="8"/>
    <x v="299"/>
    <x v="2276"/>
    <x v="1"/>
    <x v="1"/>
    <x v="1"/>
    <x v="3"/>
    <x v="1"/>
    <x v="13"/>
    <x v="1"/>
    <x v="18"/>
    <x v="588"/>
    <x v="91"/>
    <x v="24"/>
    <x v="48"/>
    <x v="777"/>
    <x v="98"/>
  </r>
  <r>
    <n v="530000"/>
    <x v="3"/>
    <x v="7"/>
    <x v="157"/>
    <x v="2277"/>
    <x v="2"/>
    <x v="1"/>
    <x v="1"/>
    <x v="1"/>
    <x v="5"/>
    <x v="7"/>
    <x v="1"/>
    <x v="278"/>
    <x v="2158"/>
    <x v="267"/>
    <x v="1"/>
    <x v="35"/>
    <x v="2322"/>
    <x v="549"/>
  </r>
  <r>
    <n v="1000000"/>
    <x v="4"/>
    <x v="5"/>
    <x v="219"/>
    <x v="2278"/>
    <x v="2"/>
    <x v="2"/>
    <x v="3"/>
    <x v="2"/>
    <x v="3"/>
    <x v="58"/>
    <x v="49"/>
    <x v="243"/>
    <x v="479"/>
    <x v="195"/>
    <x v="1"/>
    <x v="57"/>
    <x v="193"/>
    <x v="260"/>
  </r>
  <r>
    <n v="439000"/>
    <x v="5"/>
    <x v="1"/>
    <x v="345"/>
    <x v="173"/>
    <x v="1"/>
    <x v="1"/>
    <x v="1"/>
    <x v="1"/>
    <x v="1"/>
    <x v="87"/>
    <x v="1"/>
    <x v="42"/>
    <x v="220"/>
    <x v="26"/>
    <x v="1"/>
    <x v="38"/>
    <x v="1112"/>
    <x v="116"/>
  </r>
  <r>
    <n v="575000"/>
    <x v="3"/>
    <x v="8"/>
    <x v="74"/>
    <x v="555"/>
    <x v="1"/>
    <x v="1"/>
    <x v="1"/>
    <x v="3"/>
    <x v="2"/>
    <x v="26"/>
    <x v="1"/>
    <x v="59"/>
    <x v="2159"/>
    <x v="70"/>
    <x v="30"/>
    <x v="18"/>
    <x v="2323"/>
    <x v="241"/>
  </r>
  <r>
    <n v="418000"/>
    <x v="1"/>
    <x v="8"/>
    <x v="221"/>
    <x v="2279"/>
    <x v="1"/>
    <x v="1"/>
    <x v="1"/>
    <x v="1"/>
    <x v="1"/>
    <x v="37"/>
    <x v="1"/>
    <x v="42"/>
    <x v="772"/>
    <x v="199"/>
    <x v="1"/>
    <x v="61"/>
    <x v="1080"/>
    <x v="8"/>
  </r>
  <r>
    <n v="1210000"/>
    <x v="3"/>
    <x v="17"/>
    <x v="53"/>
    <x v="2280"/>
    <x v="2"/>
    <x v="1"/>
    <x v="1"/>
    <x v="3"/>
    <x v="5"/>
    <x v="30"/>
    <x v="29"/>
    <x v="96"/>
    <x v="2160"/>
    <x v="267"/>
    <x v="133"/>
    <x v="40"/>
    <x v="817"/>
    <x v="153"/>
  </r>
  <r>
    <n v="1100000"/>
    <x v="3"/>
    <x v="17"/>
    <x v="201"/>
    <x v="129"/>
    <x v="3"/>
    <x v="1"/>
    <x v="1"/>
    <x v="2"/>
    <x v="5"/>
    <x v="45"/>
    <x v="1"/>
    <x v="78"/>
    <x v="1874"/>
    <x v="47"/>
    <x v="34"/>
    <x v="22"/>
    <x v="2229"/>
    <x v="127"/>
  </r>
  <r>
    <n v="1900000"/>
    <x v="1"/>
    <x v="17"/>
    <x v="46"/>
    <x v="51"/>
    <x v="2"/>
    <x v="1"/>
    <x v="1"/>
    <x v="1"/>
    <x v="7"/>
    <x v="76"/>
    <x v="1"/>
    <x v="171"/>
    <x v="1800"/>
    <x v="179"/>
    <x v="1"/>
    <x v="23"/>
    <x v="2324"/>
    <x v="161"/>
  </r>
  <r>
    <n v="580000"/>
    <x v="1"/>
    <x v="7"/>
    <x v="137"/>
    <x v="2281"/>
    <x v="2"/>
    <x v="1"/>
    <x v="1"/>
    <x v="1"/>
    <x v="5"/>
    <x v="22"/>
    <x v="1"/>
    <x v="28"/>
    <x v="2161"/>
    <x v="173"/>
    <x v="1"/>
    <x v="66"/>
    <x v="2325"/>
    <x v="392"/>
  </r>
  <r>
    <n v="380000"/>
    <x v="2"/>
    <x v="1"/>
    <x v="70"/>
    <x v="2282"/>
    <x v="1"/>
    <x v="1"/>
    <x v="1"/>
    <x v="2"/>
    <x v="1"/>
    <x v="58"/>
    <x v="1"/>
    <x v="121"/>
    <x v="980"/>
    <x v="273"/>
    <x v="76"/>
    <x v="14"/>
    <x v="2262"/>
    <x v="86"/>
  </r>
  <r>
    <n v="256000"/>
    <x v="1"/>
    <x v="1"/>
    <x v="97"/>
    <x v="869"/>
    <x v="1"/>
    <x v="1"/>
    <x v="1"/>
    <x v="3"/>
    <x v="6"/>
    <x v="70"/>
    <x v="1"/>
    <x v="267"/>
    <x v="1379"/>
    <x v="64"/>
    <x v="1"/>
    <x v="69"/>
    <x v="2326"/>
    <x v="342"/>
  </r>
  <r>
    <n v="349950"/>
    <x v="1"/>
    <x v="1"/>
    <x v="26"/>
    <x v="2283"/>
    <x v="1"/>
    <x v="1"/>
    <x v="1"/>
    <x v="1"/>
    <x v="3"/>
    <x v="85"/>
    <x v="1"/>
    <x v="19"/>
    <x v="256"/>
    <x v="25"/>
    <x v="1"/>
    <x v="2"/>
    <x v="2327"/>
    <x v="379"/>
  </r>
  <r>
    <n v="691500"/>
    <x v="3"/>
    <x v="7"/>
    <x v="179"/>
    <x v="397"/>
    <x v="2"/>
    <x v="1"/>
    <x v="1"/>
    <x v="1"/>
    <x v="1"/>
    <x v="57"/>
    <x v="3"/>
    <x v="192"/>
    <x v="2162"/>
    <x v="37"/>
    <x v="1"/>
    <x v="12"/>
    <x v="2006"/>
    <x v="204"/>
  </r>
  <r>
    <n v="556000"/>
    <x v="1"/>
    <x v="8"/>
    <x v="96"/>
    <x v="556"/>
    <x v="3"/>
    <x v="1"/>
    <x v="1"/>
    <x v="3"/>
    <x v="1"/>
    <x v="94"/>
    <x v="1"/>
    <x v="103"/>
    <x v="1321"/>
    <x v="29"/>
    <x v="2"/>
    <x v="34"/>
    <x v="2328"/>
    <x v="116"/>
  </r>
  <r>
    <n v="218000"/>
    <x v="1"/>
    <x v="2"/>
    <x v="78"/>
    <x v="2284"/>
    <x v="1"/>
    <x v="1"/>
    <x v="1"/>
    <x v="3"/>
    <x v="3"/>
    <x v="21"/>
    <x v="1"/>
    <x v="230"/>
    <x v="505"/>
    <x v="32"/>
    <x v="15"/>
    <x v="31"/>
    <x v="1993"/>
    <x v="50"/>
  </r>
  <r>
    <n v="425000"/>
    <x v="3"/>
    <x v="4"/>
    <x v="207"/>
    <x v="242"/>
    <x v="3"/>
    <x v="1"/>
    <x v="1"/>
    <x v="2"/>
    <x v="1"/>
    <x v="94"/>
    <x v="1"/>
    <x v="78"/>
    <x v="382"/>
    <x v="102"/>
    <x v="1"/>
    <x v="52"/>
    <x v="2329"/>
    <x v="203"/>
  </r>
  <r>
    <n v="935000"/>
    <x v="1"/>
    <x v="10"/>
    <x v="333"/>
    <x v="2285"/>
    <x v="2"/>
    <x v="1"/>
    <x v="1"/>
    <x v="1"/>
    <x v="7"/>
    <x v="96"/>
    <x v="1"/>
    <x v="70"/>
    <x v="2163"/>
    <x v="418"/>
    <x v="1"/>
    <x v="68"/>
    <x v="2051"/>
    <x v="550"/>
  </r>
  <r>
    <n v="732000"/>
    <x v="3"/>
    <x v="8"/>
    <x v="35"/>
    <x v="2286"/>
    <x v="1"/>
    <x v="1"/>
    <x v="1"/>
    <x v="3"/>
    <x v="5"/>
    <x v="89"/>
    <x v="1"/>
    <x v="125"/>
    <x v="2164"/>
    <x v="34"/>
    <x v="1"/>
    <x v="57"/>
    <x v="814"/>
    <x v="433"/>
  </r>
  <r>
    <n v="805500"/>
    <x v="1"/>
    <x v="1"/>
    <x v="232"/>
    <x v="2287"/>
    <x v="1"/>
    <x v="1"/>
    <x v="1"/>
    <x v="3"/>
    <x v="1"/>
    <x v="53"/>
    <x v="1"/>
    <x v="145"/>
    <x v="2165"/>
    <x v="81"/>
    <x v="1"/>
    <x v="40"/>
    <x v="612"/>
    <x v="133"/>
  </r>
  <r>
    <n v="507250"/>
    <x v="1"/>
    <x v="8"/>
    <x v="26"/>
    <x v="323"/>
    <x v="1"/>
    <x v="1"/>
    <x v="4"/>
    <x v="1"/>
    <x v="2"/>
    <x v="24"/>
    <x v="1"/>
    <x v="113"/>
    <x v="1425"/>
    <x v="126"/>
    <x v="7"/>
    <x v="14"/>
    <x v="1809"/>
    <x v="93"/>
  </r>
  <r>
    <n v="800000"/>
    <x v="3"/>
    <x v="7"/>
    <x v="467"/>
    <x v="2288"/>
    <x v="2"/>
    <x v="1"/>
    <x v="1"/>
    <x v="1"/>
    <x v="7"/>
    <x v="71"/>
    <x v="1"/>
    <x v="306"/>
    <x v="2166"/>
    <x v="420"/>
    <x v="1"/>
    <x v="6"/>
    <x v="107"/>
    <x v="514"/>
  </r>
  <r>
    <n v="600000"/>
    <x v="1"/>
    <x v="2"/>
    <x v="100"/>
    <x v="2289"/>
    <x v="2"/>
    <x v="1"/>
    <x v="5"/>
    <x v="3"/>
    <x v="3"/>
    <x v="15"/>
    <x v="1"/>
    <x v="67"/>
    <x v="2167"/>
    <x v="249"/>
    <x v="1"/>
    <x v="36"/>
    <x v="2330"/>
    <x v="421"/>
  </r>
  <r>
    <n v="627800"/>
    <x v="3"/>
    <x v="8"/>
    <x v="103"/>
    <x v="2290"/>
    <x v="1"/>
    <x v="1"/>
    <x v="1"/>
    <x v="1"/>
    <x v="5"/>
    <x v="93"/>
    <x v="1"/>
    <x v="23"/>
    <x v="2168"/>
    <x v="153"/>
    <x v="1"/>
    <x v="5"/>
    <x v="1364"/>
    <x v="519"/>
  </r>
  <r>
    <n v="660000"/>
    <x v="2"/>
    <x v="2"/>
    <x v="111"/>
    <x v="12"/>
    <x v="2"/>
    <x v="1"/>
    <x v="1"/>
    <x v="2"/>
    <x v="1"/>
    <x v="107"/>
    <x v="1"/>
    <x v="155"/>
    <x v="16"/>
    <x v="10"/>
    <x v="98"/>
    <x v="12"/>
    <x v="2331"/>
    <x v="191"/>
  </r>
  <r>
    <n v="153503"/>
    <x v="2"/>
    <x v="7"/>
    <x v="89"/>
    <x v="2291"/>
    <x v="2"/>
    <x v="1"/>
    <x v="1"/>
    <x v="1"/>
    <x v="1"/>
    <x v="48"/>
    <x v="1"/>
    <x v="19"/>
    <x v="2169"/>
    <x v="86"/>
    <x v="1"/>
    <x v="7"/>
    <x v="2332"/>
    <x v="48"/>
  </r>
  <r>
    <n v="456500"/>
    <x v="1"/>
    <x v="2"/>
    <x v="213"/>
    <x v="1416"/>
    <x v="1"/>
    <x v="1"/>
    <x v="1"/>
    <x v="1"/>
    <x v="1"/>
    <x v="61"/>
    <x v="1"/>
    <x v="146"/>
    <x v="2170"/>
    <x v="84"/>
    <x v="60"/>
    <x v="42"/>
    <x v="2333"/>
    <x v="275"/>
  </r>
  <r>
    <n v="1310000"/>
    <x v="4"/>
    <x v="7"/>
    <x v="59"/>
    <x v="739"/>
    <x v="2"/>
    <x v="1"/>
    <x v="1"/>
    <x v="1"/>
    <x v="5"/>
    <x v="50"/>
    <x v="1"/>
    <x v="150"/>
    <x v="255"/>
    <x v="222"/>
    <x v="1"/>
    <x v="40"/>
    <x v="2334"/>
    <x v="402"/>
  </r>
  <r>
    <n v="843500"/>
    <x v="1"/>
    <x v="7"/>
    <x v="11"/>
    <x v="2292"/>
    <x v="2"/>
    <x v="1"/>
    <x v="1"/>
    <x v="1"/>
    <x v="4"/>
    <x v="83"/>
    <x v="1"/>
    <x v="308"/>
    <x v="2171"/>
    <x v="421"/>
    <x v="1"/>
    <x v="24"/>
    <x v="2335"/>
    <x v="487"/>
  </r>
  <r>
    <n v="625000"/>
    <x v="1"/>
    <x v="1"/>
    <x v="89"/>
    <x v="50"/>
    <x v="1"/>
    <x v="1"/>
    <x v="1"/>
    <x v="1"/>
    <x v="1"/>
    <x v="45"/>
    <x v="1"/>
    <x v="104"/>
    <x v="52"/>
    <x v="86"/>
    <x v="1"/>
    <x v="16"/>
    <x v="527"/>
    <x v="210"/>
  </r>
  <r>
    <n v="527000"/>
    <x v="2"/>
    <x v="8"/>
    <x v="183"/>
    <x v="50"/>
    <x v="1"/>
    <x v="1"/>
    <x v="1"/>
    <x v="1"/>
    <x v="1"/>
    <x v="18"/>
    <x v="1"/>
    <x v="79"/>
    <x v="52"/>
    <x v="273"/>
    <x v="34"/>
    <x v="34"/>
    <x v="765"/>
    <x v="332"/>
  </r>
  <r>
    <n v="1970000"/>
    <x v="4"/>
    <x v="17"/>
    <x v="354"/>
    <x v="2293"/>
    <x v="3"/>
    <x v="1"/>
    <x v="2"/>
    <x v="3"/>
    <x v="5"/>
    <x v="2"/>
    <x v="1"/>
    <x v="85"/>
    <x v="2172"/>
    <x v="422"/>
    <x v="1"/>
    <x v="40"/>
    <x v="2336"/>
    <x v="106"/>
  </r>
  <r>
    <n v="1000000"/>
    <x v="4"/>
    <x v="7"/>
    <x v="46"/>
    <x v="65"/>
    <x v="2"/>
    <x v="1"/>
    <x v="1"/>
    <x v="3"/>
    <x v="5"/>
    <x v="19"/>
    <x v="1"/>
    <x v="194"/>
    <x v="2173"/>
    <x v="179"/>
    <x v="1"/>
    <x v="41"/>
    <x v="2324"/>
    <x v="293"/>
  </r>
  <r>
    <n v="855000"/>
    <x v="3"/>
    <x v="3"/>
    <x v="111"/>
    <x v="1149"/>
    <x v="2"/>
    <x v="1"/>
    <x v="1"/>
    <x v="1"/>
    <x v="3"/>
    <x v="94"/>
    <x v="7"/>
    <x v="34"/>
    <x v="2174"/>
    <x v="96"/>
    <x v="154"/>
    <x v="26"/>
    <x v="2337"/>
    <x v="165"/>
  </r>
  <r>
    <n v="725000"/>
    <x v="3"/>
    <x v="10"/>
    <x v="354"/>
    <x v="2294"/>
    <x v="2"/>
    <x v="1"/>
    <x v="2"/>
    <x v="1"/>
    <x v="5"/>
    <x v="33"/>
    <x v="1"/>
    <x v="264"/>
    <x v="470"/>
    <x v="295"/>
    <x v="27"/>
    <x v="37"/>
    <x v="2338"/>
    <x v="56"/>
  </r>
  <r>
    <n v="315000"/>
    <x v="5"/>
    <x v="1"/>
    <x v="468"/>
    <x v="397"/>
    <x v="1"/>
    <x v="1"/>
    <x v="1"/>
    <x v="1"/>
    <x v="2"/>
    <x v="33"/>
    <x v="1"/>
    <x v="4"/>
    <x v="441"/>
    <x v="161"/>
    <x v="1"/>
    <x v="14"/>
    <x v="2339"/>
    <x v="167"/>
  </r>
  <r>
    <n v="180000"/>
    <x v="1"/>
    <x v="8"/>
    <x v="134"/>
    <x v="2047"/>
    <x v="1"/>
    <x v="1"/>
    <x v="1"/>
    <x v="1"/>
    <x v="1"/>
    <x v="65"/>
    <x v="1"/>
    <x v="12"/>
    <x v="2175"/>
    <x v="127"/>
    <x v="1"/>
    <x v="28"/>
    <x v="2340"/>
    <x v="1"/>
  </r>
  <r>
    <n v="700000"/>
    <x v="2"/>
    <x v="1"/>
    <x v="320"/>
    <x v="4"/>
    <x v="1"/>
    <x v="1"/>
    <x v="2"/>
    <x v="1"/>
    <x v="1"/>
    <x v="73"/>
    <x v="7"/>
    <x v="25"/>
    <x v="2176"/>
    <x v="33"/>
    <x v="1"/>
    <x v="4"/>
    <x v="1486"/>
    <x v="407"/>
  </r>
  <r>
    <n v="476500"/>
    <x v="1"/>
    <x v="1"/>
    <x v="8"/>
    <x v="656"/>
    <x v="2"/>
    <x v="1"/>
    <x v="1"/>
    <x v="3"/>
    <x v="1"/>
    <x v="57"/>
    <x v="42"/>
    <x v="155"/>
    <x v="2177"/>
    <x v="8"/>
    <x v="1"/>
    <x v="60"/>
    <x v="2341"/>
    <x v="66"/>
  </r>
  <r>
    <n v="193000"/>
    <x v="1"/>
    <x v="6"/>
    <x v="1"/>
    <x v="2295"/>
    <x v="1"/>
    <x v="1"/>
    <x v="1"/>
    <x v="1"/>
    <x v="1"/>
    <x v="9"/>
    <x v="1"/>
    <x v="31"/>
    <x v="2178"/>
    <x v="1"/>
    <x v="1"/>
    <x v="33"/>
    <x v="2342"/>
    <x v="404"/>
  </r>
  <r>
    <n v="295000"/>
    <x v="3"/>
    <x v="7"/>
    <x v="54"/>
    <x v="2296"/>
    <x v="2"/>
    <x v="1"/>
    <x v="1"/>
    <x v="1"/>
    <x v="1"/>
    <x v="71"/>
    <x v="1"/>
    <x v="77"/>
    <x v="2179"/>
    <x v="52"/>
    <x v="1"/>
    <x v="21"/>
    <x v="2343"/>
    <x v="235"/>
  </r>
  <r>
    <n v="363000"/>
    <x v="2"/>
    <x v="1"/>
    <x v="285"/>
    <x v="2297"/>
    <x v="1"/>
    <x v="1"/>
    <x v="1"/>
    <x v="3"/>
    <x v="2"/>
    <x v="45"/>
    <x v="1"/>
    <x v="141"/>
    <x v="836"/>
    <x v="122"/>
    <x v="1"/>
    <x v="4"/>
    <x v="363"/>
    <x v="14"/>
  </r>
  <r>
    <n v="875000"/>
    <x v="3"/>
    <x v="7"/>
    <x v="361"/>
    <x v="2298"/>
    <x v="2"/>
    <x v="1"/>
    <x v="1"/>
    <x v="3"/>
    <x v="4"/>
    <x v="71"/>
    <x v="1"/>
    <x v="363"/>
    <x v="2180"/>
    <x v="423"/>
    <x v="1"/>
    <x v="51"/>
    <x v="688"/>
    <x v="113"/>
  </r>
  <r>
    <n v="257200"/>
    <x v="1"/>
    <x v="4"/>
    <x v="54"/>
    <x v="304"/>
    <x v="1"/>
    <x v="1"/>
    <x v="1"/>
    <x v="3"/>
    <x v="1"/>
    <x v="53"/>
    <x v="1"/>
    <x v="42"/>
    <x v="2181"/>
    <x v="252"/>
    <x v="11"/>
    <x v="17"/>
    <x v="47"/>
    <x v="383"/>
  </r>
  <r>
    <n v="555000"/>
    <x v="1"/>
    <x v="4"/>
    <x v="61"/>
    <x v="411"/>
    <x v="1"/>
    <x v="1"/>
    <x v="1"/>
    <x v="1"/>
    <x v="3"/>
    <x v="21"/>
    <x v="1"/>
    <x v="23"/>
    <x v="2182"/>
    <x v="60"/>
    <x v="1"/>
    <x v="36"/>
    <x v="2344"/>
    <x v="376"/>
  </r>
  <r>
    <n v="380000"/>
    <x v="1"/>
    <x v="2"/>
    <x v="229"/>
    <x v="2299"/>
    <x v="2"/>
    <x v="1"/>
    <x v="1"/>
    <x v="3"/>
    <x v="1"/>
    <x v="8"/>
    <x v="1"/>
    <x v="242"/>
    <x v="2183"/>
    <x v="10"/>
    <x v="1"/>
    <x v="59"/>
    <x v="2345"/>
    <x v="551"/>
  </r>
  <r>
    <n v="282000"/>
    <x v="3"/>
    <x v="9"/>
    <x v="178"/>
    <x v="1134"/>
    <x v="2"/>
    <x v="1"/>
    <x v="1"/>
    <x v="1"/>
    <x v="1"/>
    <x v="46"/>
    <x v="1"/>
    <x v="79"/>
    <x v="2184"/>
    <x v="63"/>
    <x v="1"/>
    <x v="31"/>
    <x v="2346"/>
    <x v="127"/>
  </r>
  <r>
    <n v="545000"/>
    <x v="3"/>
    <x v="7"/>
    <x v="187"/>
    <x v="1796"/>
    <x v="2"/>
    <x v="1"/>
    <x v="1"/>
    <x v="1"/>
    <x v="1"/>
    <x v="71"/>
    <x v="1"/>
    <x v="89"/>
    <x v="2185"/>
    <x v="172"/>
    <x v="1"/>
    <x v="12"/>
    <x v="2347"/>
    <x v="191"/>
  </r>
  <r>
    <n v="550000"/>
    <x v="1"/>
    <x v="6"/>
    <x v="73"/>
    <x v="4"/>
    <x v="3"/>
    <x v="1"/>
    <x v="1"/>
    <x v="1"/>
    <x v="1"/>
    <x v="73"/>
    <x v="1"/>
    <x v="91"/>
    <x v="4"/>
    <x v="45"/>
    <x v="161"/>
    <x v="12"/>
    <x v="237"/>
    <x v="102"/>
  </r>
  <r>
    <n v="921500"/>
    <x v="1"/>
    <x v="6"/>
    <x v="73"/>
    <x v="4"/>
    <x v="3"/>
    <x v="1"/>
    <x v="1"/>
    <x v="1"/>
    <x v="1"/>
    <x v="73"/>
    <x v="1"/>
    <x v="91"/>
    <x v="4"/>
    <x v="45"/>
    <x v="161"/>
    <x v="12"/>
    <x v="237"/>
    <x v="102"/>
  </r>
  <r>
    <n v="885000"/>
    <x v="1"/>
    <x v="6"/>
    <x v="188"/>
    <x v="2300"/>
    <x v="2"/>
    <x v="1"/>
    <x v="1"/>
    <x v="2"/>
    <x v="1"/>
    <x v="31"/>
    <x v="1"/>
    <x v="172"/>
    <x v="940"/>
    <x v="81"/>
    <x v="9"/>
    <x v="23"/>
    <x v="2348"/>
    <x v="154"/>
  </r>
  <r>
    <n v="820000"/>
    <x v="3"/>
    <x v="2"/>
    <x v="156"/>
    <x v="1591"/>
    <x v="3"/>
    <x v="1"/>
    <x v="4"/>
    <x v="1"/>
    <x v="3"/>
    <x v="86"/>
    <x v="13"/>
    <x v="76"/>
    <x v="2186"/>
    <x v="77"/>
    <x v="163"/>
    <x v="22"/>
    <x v="1049"/>
    <x v="31"/>
  </r>
  <r>
    <n v="289000"/>
    <x v="1"/>
    <x v="1"/>
    <x v="31"/>
    <x v="2301"/>
    <x v="1"/>
    <x v="1"/>
    <x v="1"/>
    <x v="2"/>
    <x v="2"/>
    <x v="29"/>
    <x v="1"/>
    <x v="328"/>
    <x v="1202"/>
    <x v="31"/>
    <x v="1"/>
    <x v="29"/>
    <x v="789"/>
    <x v="157"/>
  </r>
  <r>
    <n v="334000"/>
    <x v="5"/>
    <x v="1"/>
    <x v="338"/>
    <x v="323"/>
    <x v="1"/>
    <x v="1"/>
    <x v="1"/>
    <x v="1"/>
    <x v="1"/>
    <x v="11"/>
    <x v="16"/>
    <x v="107"/>
    <x v="276"/>
    <x v="261"/>
    <x v="1"/>
    <x v="44"/>
    <x v="2349"/>
    <x v="14"/>
  </r>
  <r>
    <n v="206000"/>
    <x v="1"/>
    <x v="1"/>
    <x v="130"/>
    <x v="2302"/>
    <x v="1"/>
    <x v="1"/>
    <x v="1"/>
    <x v="2"/>
    <x v="6"/>
    <x v="115"/>
    <x v="1"/>
    <x v="46"/>
    <x v="71"/>
    <x v="4"/>
    <x v="1"/>
    <x v="45"/>
    <x v="2350"/>
    <x v="143"/>
  </r>
  <r>
    <n v="491950"/>
    <x v="1"/>
    <x v="2"/>
    <x v="213"/>
    <x v="2303"/>
    <x v="1"/>
    <x v="1"/>
    <x v="1"/>
    <x v="1"/>
    <x v="1"/>
    <x v="100"/>
    <x v="1"/>
    <x v="168"/>
    <x v="255"/>
    <x v="81"/>
    <x v="47"/>
    <x v="12"/>
    <x v="882"/>
    <x v="52"/>
  </r>
  <r>
    <n v="430000"/>
    <x v="1"/>
    <x v="7"/>
    <x v="91"/>
    <x v="2304"/>
    <x v="2"/>
    <x v="1"/>
    <x v="1"/>
    <x v="1"/>
    <x v="3"/>
    <x v="10"/>
    <x v="1"/>
    <x v="4"/>
    <x v="2187"/>
    <x v="88"/>
    <x v="1"/>
    <x v="62"/>
    <x v="2351"/>
    <x v="552"/>
  </r>
  <r>
    <n v="208000"/>
    <x v="1"/>
    <x v="4"/>
    <x v="19"/>
    <x v="2305"/>
    <x v="1"/>
    <x v="1"/>
    <x v="1"/>
    <x v="3"/>
    <x v="1"/>
    <x v="62"/>
    <x v="1"/>
    <x v="90"/>
    <x v="221"/>
    <x v="18"/>
    <x v="1"/>
    <x v="35"/>
    <x v="10"/>
    <x v="414"/>
  </r>
  <r>
    <n v="245000"/>
    <x v="3"/>
    <x v="2"/>
    <x v="179"/>
    <x v="2212"/>
    <x v="1"/>
    <x v="1"/>
    <x v="1"/>
    <x v="1"/>
    <x v="3"/>
    <x v="65"/>
    <x v="1"/>
    <x v="117"/>
    <x v="2188"/>
    <x v="102"/>
    <x v="189"/>
    <x v="31"/>
    <x v="2352"/>
    <x v="356"/>
  </r>
  <r>
    <n v="426000"/>
    <x v="2"/>
    <x v="1"/>
    <x v="356"/>
    <x v="556"/>
    <x v="1"/>
    <x v="1"/>
    <x v="1"/>
    <x v="3"/>
    <x v="2"/>
    <x v="87"/>
    <x v="1"/>
    <x v="31"/>
    <x v="828"/>
    <x v="327"/>
    <x v="1"/>
    <x v="26"/>
    <x v="412"/>
    <x v="378"/>
  </r>
  <r>
    <n v="400000"/>
    <x v="1"/>
    <x v="7"/>
    <x v="219"/>
    <x v="2306"/>
    <x v="2"/>
    <x v="1"/>
    <x v="1"/>
    <x v="1"/>
    <x v="1"/>
    <x v="55"/>
    <x v="1"/>
    <x v="53"/>
    <x v="2189"/>
    <x v="195"/>
    <x v="1"/>
    <x v="37"/>
    <x v="200"/>
    <x v="244"/>
  </r>
  <r>
    <n v="553000"/>
    <x v="1"/>
    <x v="1"/>
    <x v="134"/>
    <x v="73"/>
    <x v="1"/>
    <x v="1"/>
    <x v="1"/>
    <x v="1"/>
    <x v="1"/>
    <x v="11"/>
    <x v="1"/>
    <x v="113"/>
    <x v="48"/>
    <x v="134"/>
    <x v="63"/>
    <x v="12"/>
    <x v="2353"/>
    <x v="75"/>
  </r>
  <r>
    <n v="296000"/>
    <x v="2"/>
    <x v="1"/>
    <x v="258"/>
    <x v="2215"/>
    <x v="1"/>
    <x v="1"/>
    <x v="1"/>
    <x v="1"/>
    <x v="6"/>
    <x v="26"/>
    <x v="1"/>
    <x v="112"/>
    <x v="113"/>
    <x v="235"/>
    <x v="1"/>
    <x v="26"/>
    <x v="1296"/>
    <x v="44"/>
  </r>
  <r>
    <n v="428000"/>
    <x v="1"/>
    <x v="7"/>
    <x v="135"/>
    <x v="2307"/>
    <x v="1"/>
    <x v="1"/>
    <x v="1"/>
    <x v="3"/>
    <x v="3"/>
    <x v="13"/>
    <x v="1"/>
    <x v="169"/>
    <x v="2190"/>
    <x v="285"/>
    <x v="1"/>
    <x v="35"/>
    <x v="2354"/>
    <x v="553"/>
  </r>
  <r>
    <n v="325000"/>
    <x v="3"/>
    <x v="7"/>
    <x v="10"/>
    <x v="2308"/>
    <x v="1"/>
    <x v="1"/>
    <x v="1"/>
    <x v="1"/>
    <x v="1"/>
    <x v="62"/>
    <x v="1"/>
    <x v="34"/>
    <x v="2191"/>
    <x v="112"/>
    <x v="3"/>
    <x v="65"/>
    <x v="2355"/>
    <x v="364"/>
  </r>
  <r>
    <n v="294000"/>
    <x v="2"/>
    <x v="1"/>
    <x v="285"/>
    <x v="2309"/>
    <x v="1"/>
    <x v="1"/>
    <x v="1"/>
    <x v="2"/>
    <x v="2"/>
    <x v="53"/>
    <x v="1"/>
    <x v="42"/>
    <x v="2192"/>
    <x v="122"/>
    <x v="1"/>
    <x v="18"/>
    <x v="1638"/>
    <x v="72"/>
  </r>
  <r>
    <n v="410000"/>
    <x v="1"/>
    <x v="8"/>
    <x v="271"/>
    <x v="1531"/>
    <x v="1"/>
    <x v="1"/>
    <x v="1"/>
    <x v="3"/>
    <x v="1"/>
    <x v="13"/>
    <x v="1"/>
    <x v="102"/>
    <x v="2193"/>
    <x v="108"/>
    <x v="27"/>
    <x v="37"/>
    <x v="1101"/>
    <x v="255"/>
  </r>
  <r>
    <n v="590000"/>
    <x v="3"/>
    <x v="16"/>
    <x v="35"/>
    <x v="2310"/>
    <x v="2"/>
    <x v="1"/>
    <x v="1"/>
    <x v="3"/>
    <x v="3"/>
    <x v="58"/>
    <x v="34"/>
    <x v="383"/>
    <x v="2194"/>
    <x v="34"/>
    <x v="1"/>
    <x v="7"/>
    <x v="2356"/>
    <x v="102"/>
  </r>
  <r>
    <n v="445000"/>
    <x v="1"/>
    <x v="2"/>
    <x v="54"/>
    <x v="1769"/>
    <x v="2"/>
    <x v="1"/>
    <x v="1"/>
    <x v="3"/>
    <x v="1"/>
    <x v="22"/>
    <x v="1"/>
    <x v="8"/>
    <x v="1350"/>
    <x v="52"/>
    <x v="1"/>
    <x v="56"/>
    <x v="2357"/>
    <x v="162"/>
  </r>
  <r>
    <n v="921000"/>
    <x v="3"/>
    <x v="7"/>
    <x v="92"/>
    <x v="2311"/>
    <x v="2"/>
    <x v="1"/>
    <x v="3"/>
    <x v="3"/>
    <x v="3"/>
    <x v="88"/>
    <x v="1"/>
    <x v="212"/>
    <x v="2195"/>
    <x v="153"/>
    <x v="7"/>
    <x v="38"/>
    <x v="2358"/>
    <x v="161"/>
  </r>
  <r>
    <n v="496000"/>
    <x v="1"/>
    <x v="6"/>
    <x v="289"/>
    <x v="2312"/>
    <x v="1"/>
    <x v="1"/>
    <x v="1"/>
    <x v="1"/>
    <x v="3"/>
    <x v="1"/>
    <x v="1"/>
    <x v="217"/>
    <x v="2196"/>
    <x v="92"/>
    <x v="1"/>
    <x v="49"/>
    <x v="2026"/>
    <x v="554"/>
  </r>
  <r>
    <n v="95000"/>
    <x v="2"/>
    <x v="1"/>
    <x v="196"/>
    <x v="51"/>
    <x v="1"/>
    <x v="1"/>
    <x v="1"/>
    <x v="1"/>
    <x v="1"/>
    <x v="20"/>
    <x v="1"/>
    <x v="201"/>
    <x v="1800"/>
    <x v="155"/>
    <x v="1"/>
    <x v="8"/>
    <x v="221"/>
    <x v="102"/>
  </r>
  <r>
    <n v="359000"/>
    <x v="3"/>
    <x v="8"/>
    <x v="81"/>
    <x v="2313"/>
    <x v="1"/>
    <x v="1"/>
    <x v="1"/>
    <x v="3"/>
    <x v="2"/>
    <x v="69"/>
    <x v="1"/>
    <x v="252"/>
    <x v="946"/>
    <x v="26"/>
    <x v="14"/>
    <x v="14"/>
    <x v="201"/>
    <x v="51"/>
  </r>
  <r>
    <n v="452500"/>
    <x v="1"/>
    <x v="7"/>
    <x v="250"/>
    <x v="2314"/>
    <x v="1"/>
    <x v="1"/>
    <x v="1"/>
    <x v="3"/>
    <x v="1"/>
    <x v="22"/>
    <x v="1"/>
    <x v="109"/>
    <x v="2197"/>
    <x v="39"/>
    <x v="71"/>
    <x v="49"/>
    <x v="2359"/>
    <x v="555"/>
  </r>
  <r>
    <n v="555000"/>
    <x v="3"/>
    <x v="8"/>
    <x v="72"/>
    <x v="555"/>
    <x v="3"/>
    <x v="1"/>
    <x v="1"/>
    <x v="3"/>
    <x v="1"/>
    <x v="59"/>
    <x v="1"/>
    <x v="5"/>
    <x v="1363"/>
    <x v="194"/>
    <x v="132"/>
    <x v="44"/>
    <x v="409"/>
    <x v="411"/>
  </r>
  <r>
    <n v="549900"/>
    <x v="4"/>
    <x v="3"/>
    <x v="469"/>
    <x v="2315"/>
    <x v="3"/>
    <x v="1"/>
    <x v="1"/>
    <x v="3"/>
    <x v="5"/>
    <x v="34"/>
    <x v="1"/>
    <x v="29"/>
    <x v="2198"/>
    <x v="424"/>
    <x v="1"/>
    <x v="35"/>
    <x v="2246"/>
    <x v="238"/>
  </r>
  <r>
    <n v="569000"/>
    <x v="4"/>
    <x v="3"/>
    <x v="110"/>
    <x v="2316"/>
    <x v="1"/>
    <x v="1"/>
    <x v="1"/>
    <x v="2"/>
    <x v="3"/>
    <x v="53"/>
    <x v="1"/>
    <x v="3"/>
    <x v="2199"/>
    <x v="246"/>
    <x v="193"/>
    <x v="61"/>
    <x v="2149"/>
    <x v="85"/>
  </r>
  <r>
    <n v="318500"/>
    <x v="3"/>
    <x v="4"/>
    <x v="9"/>
    <x v="213"/>
    <x v="1"/>
    <x v="1"/>
    <x v="1"/>
    <x v="2"/>
    <x v="1"/>
    <x v="89"/>
    <x v="1"/>
    <x v="50"/>
    <x v="153"/>
    <x v="134"/>
    <x v="29"/>
    <x v="27"/>
    <x v="2360"/>
    <x v="159"/>
  </r>
  <r>
    <n v="487028"/>
    <x v="2"/>
    <x v="6"/>
    <x v="470"/>
    <x v="2317"/>
    <x v="2"/>
    <x v="1"/>
    <x v="1"/>
    <x v="1"/>
    <x v="5"/>
    <x v="76"/>
    <x v="1"/>
    <x v="384"/>
    <x v="2200"/>
    <x v="425"/>
    <x v="124"/>
    <x v="23"/>
    <x v="463"/>
    <x v="116"/>
  </r>
  <r>
    <n v="240000"/>
    <x v="1"/>
    <x v="1"/>
    <x v="128"/>
    <x v="165"/>
    <x v="1"/>
    <x v="1"/>
    <x v="1"/>
    <x v="3"/>
    <x v="1"/>
    <x v="37"/>
    <x v="1"/>
    <x v="217"/>
    <x v="441"/>
    <x v="204"/>
    <x v="2"/>
    <x v="48"/>
    <x v="2361"/>
    <x v="101"/>
  </r>
  <r>
    <n v="253000"/>
    <x v="1"/>
    <x v="2"/>
    <x v="232"/>
    <x v="2318"/>
    <x v="1"/>
    <x v="1"/>
    <x v="1"/>
    <x v="1"/>
    <x v="1"/>
    <x v="4"/>
    <x v="1"/>
    <x v="34"/>
    <x v="2201"/>
    <x v="81"/>
    <x v="1"/>
    <x v="21"/>
    <x v="2362"/>
    <x v="106"/>
  </r>
  <r>
    <n v="380000"/>
    <x v="4"/>
    <x v="8"/>
    <x v="105"/>
    <x v="2319"/>
    <x v="1"/>
    <x v="1"/>
    <x v="1"/>
    <x v="3"/>
    <x v="1"/>
    <x v="20"/>
    <x v="1"/>
    <x v="199"/>
    <x v="2202"/>
    <x v="142"/>
    <x v="76"/>
    <x v="8"/>
    <x v="2363"/>
    <x v="191"/>
  </r>
  <r>
    <n v="250000"/>
    <x v="2"/>
    <x v="13"/>
    <x v="115"/>
    <x v="2320"/>
    <x v="1"/>
    <x v="1"/>
    <x v="1"/>
    <x v="3"/>
    <x v="2"/>
    <x v="100"/>
    <x v="1"/>
    <x v="155"/>
    <x v="2203"/>
    <x v="90"/>
    <x v="1"/>
    <x v="20"/>
    <x v="1563"/>
    <x v="71"/>
  </r>
  <r>
    <n v="368500"/>
    <x v="2"/>
    <x v="8"/>
    <x v="218"/>
    <x v="2321"/>
    <x v="2"/>
    <x v="1"/>
    <x v="1"/>
    <x v="1"/>
    <x v="5"/>
    <x v="13"/>
    <x v="1"/>
    <x v="169"/>
    <x v="2204"/>
    <x v="193"/>
    <x v="1"/>
    <x v="20"/>
    <x v="225"/>
    <x v="77"/>
  </r>
  <r>
    <n v="340000"/>
    <x v="1"/>
    <x v="1"/>
    <x v="248"/>
    <x v="2322"/>
    <x v="1"/>
    <x v="1"/>
    <x v="1"/>
    <x v="1"/>
    <x v="3"/>
    <x v="19"/>
    <x v="1"/>
    <x v="223"/>
    <x v="2205"/>
    <x v="25"/>
    <x v="109"/>
    <x v="59"/>
    <x v="2364"/>
    <x v="556"/>
  </r>
  <r>
    <n v="400000"/>
    <x v="2"/>
    <x v="1"/>
    <x v="143"/>
    <x v="135"/>
    <x v="1"/>
    <x v="1"/>
    <x v="1"/>
    <x v="1"/>
    <x v="1"/>
    <x v="87"/>
    <x v="1"/>
    <x v="17"/>
    <x v="2206"/>
    <x v="66"/>
    <x v="1"/>
    <x v="4"/>
    <x v="621"/>
    <x v="407"/>
  </r>
  <r>
    <n v="835000"/>
    <x v="1"/>
    <x v="4"/>
    <x v="40"/>
    <x v="1503"/>
    <x v="3"/>
    <x v="1"/>
    <x v="1"/>
    <x v="2"/>
    <x v="3"/>
    <x v="12"/>
    <x v="1"/>
    <x v="25"/>
    <x v="1440"/>
    <x v="39"/>
    <x v="1"/>
    <x v="26"/>
    <x v="336"/>
    <x v="410"/>
  </r>
  <r>
    <n v="299000"/>
    <x v="1"/>
    <x v="7"/>
    <x v="24"/>
    <x v="2323"/>
    <x v="2"/>
    <x v="1"/>
    <x v="1"/>
    <x v="1"/>
    <x v="3"/>
    <x v="81"/>
    <x v="1"/>
    <x v="146"/>
    <x v="434"/>
    <x v="22"/>
    <x v="1"/>
    <x v="31"/>
    <x v="2346"/>
    <x v="25"/>
  </r>
  <r>
    <n v="1680000"/>
    <x v="6"/>
    <x v="2"/>
    <x v="424"/>
    <x v="641"/>
    <x v="5"/>
    <x v="1"/>
    <x v="1"/>
    <x v="2"/>
    <x v="7"/>
    <x v="63"/>
    <x v="1"/>
    <x v="354"/>
    <x v="104"/>
    <x v="233"/>
    <x v="139"/>
    <x v="50"/>
    <x v="2365"/>
    <x v="61"/>
  </r>
  <r>
    <n v="265000"/>
    <x v="1"/>
    <x v="4"/>
    <x v="40"/>
    <x v="2324"/>
    <x v="1"/>
    <x v="1"/>
    <x v="1"/>
    <x v="1"/>
    <x v="1"/>
    <x v="96"/>
    <x v="1"/>
    <x v="32"/>
    <x v="2207"/>
    <x v="39"/>
    <x v="1"/>
    <x v="20"/>
    <x v="2366"/>
    <x v="148"/>
  </r>
  <r>
    <n v="437500"/>
    <x v="3"/>
    <x v="7"/>
    <x v="122"/>
    <x v="2325"/>
    <x v="2"/>
    <x v="1"/>
    <x v="1"/>
    <x v="1"/>
    <x v="3"/>
    <x v="96"/>
    <x v="1"/>
    <x v="92"/>
    <x v="2208"/>
    <x v="119"/>
    <x v="1"/>
    <x v="37"/>
    <x v="2166"/>
    <x v="255"/>
  </r>
  <r>
    <n v="865000"/>
    <x v="1"/>
    <x v="8"/>
    <x v="213"/>
    <x v="2326"/>
    <x v="2"/>
    <x v="1"/>
    <x v="1"/>
    <x v="1"/>
    <x v="1"/>
    <x v="20"/>
    <x v="7"/>
    <x v="18"/>
    <x v="2209"/>
    <x v="73"/>
    <x v="40"/>
    <x v="47"/>
    <x v="2367"/>
    <x v="14"/>
  </r>
  <r>
    <n v="626000"/>
    <x v="1"/>
    <x v="4"/>
    <x v="55"/>
    <x v="397"/>
    <x v="1"/>
    <x v="1"/>
    <x v="1"/>
    <x v="1"/>
    <x v="3"/>
    <x v="56"/>
    <x v="1"/>
    <x v="171"/>
    <x v="2210"/>
    <x v="130"/>
    <x v="1"/>
    <x v="56"/>
    <x v="2368"/>
    <x v="289"/>
  </r>
  <r>
    <n v="247300"/>
    <x v="2"/>
    <x v="4"/>
    <x v="277"/>
    <x v="2327"/>
    <x v="2"/>
    <x v="1"/>
    <x v="1"/>
    <x v="1"/>
    <x v="1"/>
    <x v="108"/>
    <x v="1"/>
    <x v="269"/>
    <x v="2211"/>
    <x v="65"/>
    <x v="162"/>
    <x v="39"/>
    <x v="1268"/>
    <x v="203"/>
  </r>
  <r>
    <n v="2080000"/>
    <x v="3"/>
    <x v="12"/>
    <x v="290"/>
    <x v="2328"/>
    <x v="2"/>
    <x v="1"/>
    <x v="1"/>
    <x v="1"/>
    <x v="4"/>
    <x v="83"/>
    <x v="1"/>
    <x v="222"/>
    <x v="2212"/>
    <x v="264"/>
    <x v="1"/>
    <x v="40"/>
    <x v="394"/>
    <x v="196"/>
  </r>
  <r>
    <n v="425000"/>
    <x v="1"/>
    <x v="1"/>
    <x v="67"/>
    <x v="12"/>
    <x v="3"/>
    <x v="1"/>
    <x v="1"/>
    <x v="5"/>
    <x v="3"/>
    <x v="92"/>
    <x v="1"/>
    <x v="17"/>
    <x v="16"/>
    <x v="234"/>
    <x v="1"/>
    <x v="52"/>
    <x v="2369"/>
    <x v="61"/>
  </r>
  <r>
    <n v="905000"/>
    <x v="4"/>
    <x v="12"/>
    <x v="269"/>
    <x v="214"/>
    <x v="1"/>
    <x v="1"/>
    <x v="3"/>
    <x v="1"/>
    <x v="5"/>
    <x v="110"/>
    <x v="1"/>
    <x v="98"/>
    <x v="2213"/>
    <x v="175"/>
    <x v="194"/>
    <x v="36"/>
    <x v="2370"/>
    <x v="421"/>
  </r>
  <r>
    <n v="641250"/>
    <x v="1"/>
    <x v="7"/>
    <x v="153"/>
    <x v="927"/>
    <x v="4"/>
    <x v="1"/>
    <x v="4"/>
    <x v="1"/>
    <x v="7"/>
    <x v="71"/>
    <x v="1"/>
    <x v="23"/>
    <x v="2214"/>
    <x v="174"/>
    <x v="1"/>
    <x v="26"/>
    <x v="780"/>
    <x v="4"/>
  </r>
  <r>
    <n v="675000"/>
    <x v="3"/>
    <x v="7"/>
    <x v="192"/>
    <x v="2329"/>
    <x v="2"/>
    <x v="1"/>
    <x v="1"/>
    <x v="1"/>
    <x v="3"/>
    <x v="34"/>
    <x v="1"/>
    <x v="125"/>
    <x v="485"/>
    <x v="110"/>
    <x v="1"/>
    <x v="25"/>
    <x v="1138"/>
    <x v="476"/>
  </r>
  <r>
    <n v="845000"/>
    <x v="3"/>
    <x v="9"/>
    <x v="406"/>
    <x v="2330"/>
    <x v="2"/>
    <x v="1"/>
    <x v="1"/>
    <x v="1"/>
    <x v="5"/>
    <x v="50"/>
    <x v="1"/>
    <x v="251"/>
    <x v="2215"/>
    <x v="369"/>
    <x v="1"/>
    <x v="49"/>
    <x v="2371"/>
    <x v="465"/>
  </r>
  <r>
    <n v="401500"/>
    <x v="3"/>
    <x v="1"/>
    <x v="67"/>
    <x v="57"/>
    <x v="1"/>
    <x v="1"/>
    <x v="1"/>
    <x v="3"/>
    <x v="1"/>
    <x v="43"/>
    <x v="1"/>
    <x v="217"/>
    <x v="117"/>
    <x v="54"/>
    <x v="80"/>
    <x v="18"/>
    <x v="605"/>
    <x v="123"/>
  </r>
  <r>
    <n v="395000"/>
    <x v="1"/>
    <x v="7"/>
    <x v="78"/>
    <x v="2331"/>
    <x v="2"/>
    <x v="1"/>
    <x v="1"/>
    <x v="1"/>
    <x v="1"/>
    <x v="5"/>
    <x v="1"/>
    <x v="132"/>
    <x v="2216"/>
    <x v="73"/>
    <x v="1"/>
    <x v="24"/>
    <x v="1512"/>
    <x v="304"/>
  </r>
  <r>
    <n v="1100000"/>
    <x v="4"/>
    <x v="9"/>
    <x v="50"/>
    <x v="875"/>
    <x v="1"/>
    <x v="1"/>
    <x v="1"/>
    <x v="2"/>
    <x v="1"/>
    <x v="100"/>
    <x v="1"/>
    <x v="85"/>
    <x v="2217"/>
    <x v="135"/>
    <x v="78"/>
    <x v="19"/>
    <x v="2372"/>
    <x v="103"/>
  </r>
  <r>
    <n v="145000"/>
    <x v="1"/>
    <x v="1"/>
    <x v="141"/>
    <x v="2332"/>
    <x v="1"/>
    <x v="1"/>
    <x v="1"/>
    <x v="1"/>
    <x v="2"/>
    <x v="43"/>
    <x v="1"/>
    <x v="168"/>
    <x v="2218"/>
    <x v="70"/>
    <x v="1"/>
    <x v="53"/>
    <x v="2373"/>
    <x v="416"/>
  </r>
  <r>
    <n v="900000"/>
    <x v="1"/>
    <x v="1"/>
    <x v="123"/>
    <x v="442"/>
    <x v="3"/>
    <x v="1"/>
    <x v="1"/>
    <x v="1"/>
    <x v="3"/>
    <x v="30"/>
    <x v="1"/>
    <x v="101"/>
    <x v="48"/>
    <x v="102"/>
    <x v="153"/>
    <x v="26"/>
    <x v="2374"/>
    <x v="79"/>
  </r>
  <r>
    <n v="374500"/>
    <x v="1"/>
    <x v="6"/>
    <x v="134"/>
    <x v="2333"/>
    <x v="1"/>
    <x v="1"/>
    <x v="1"/>
    <x v="3"/>
    <x v="1"/>
    <x v="21"/>
    <x v="1"/>
    <x v="13"/>
    <x v="237"/>
    <x v="127"/>
    <x v="1"/>
    <x v="42"/>
    <x v="871"/>
    <x v="380"/>
  </r>
  <r>
    <n v="850000"/>
    <x v="3"/>
    <x v="2"/>
    <x v="30"/>
    <x v="2334"/>
    <x v="2"/>
    <x v="1"/>
    <x v="1"/>
    <x v="3"/>
    <x v="3"/>
    <x v="4"/>
    <x v="1"/>
    <x v="95"/>
    <x v="117"/>
    <x v="19"/>
    <x v="1"/>
    <x v="41"/>
    <x v="2358"/>
    <x v="136"/>
  </r>
  <r>
    <n v="490000"/>
    <x v="1"/>
    <x v="1"/>
    <x v="75"/>
    <x v="323"/>
    <x v="1"/>
    <x v="1"/>
    <x v="1"/>
    <x v="1"/>
    <x v="1"/>
    <x v="2"/>
    <x v="1"/>
    <x v="27"/>
    <x v="276"/>
    <x v="71"/>
    <x v="1"/>
    <x v="44"/>
    <x v="2375"/>
    <x v="4"/>
  </r>
  <r>
    <n v="304000"/>
    <x v="1"/>
    <x v="7"/>
    <x v="25"/>
    <x v="2335"/>
    <x v="2"/>
    <x v="1"/>
    <x v="1"/>
    <x v="1"/>
    <x v="3"/>
    <x v="81"/>
    <x v="1"/>
    <x v="238"/>
    <x v="2219"/>
    <x v="23"/>
    <x v="1"/>
    <x v="7"/>
    <x v="772"/>
    <x v="154"/>
  </r>
  <r>
    <n v="400000"/>
    <x v="3"/>
    <x v="2"/>
    <x v="135"/>
    <x v="397"/>
    <x v="1"/>
    <x v="1"/>
    <x v="1"/>
    <x v="3"/>
    <x v="1"/>
    <x v="8"/>
    <x v="1"/>
    <x v="155"/>
    <x v="2220"/>
    <x v="149"/>
    <x v="134"/>
    <x v="18"/>
    <x v="322"/>
    <x v="259"/>
  </r>
  <r>
    <n v="454000"/>
    <x v="1"/>
    <x v="4"/>
    <x v="171"/>
    <x v="3"/>
    <x v="2"/>
    <x v="1"/>
    <x v="1"/>
    <x v="1"/>
    <x v="3"/>
    <x v="51"/>
    <x v="1"/>
    <x v="31"/>
    <x v="2221"/>
    <x v="158"/>
    <x v="1"/>
    <x v="63"/>
    <x v="2376"/>
    <x v="286"/>
  </r>
  <r>
    <n v="160000"/>
    <x v="2"/>
    <x v="4"/>
    <x v="70"/>
    <x v="53"/>
    <x v="1"/>
    <x v="1"/>
    <x v="1"/>
    <x v="5"/>
    <x v="2"/>
    <x v="40"/>
    <x v="1"/>
    <x v="81"/>
    <x v="4"/>
    <x v="137"/>
    <x v="124"/>
    <x v="46"/>
    <x v="720"/>
    <x v="197"/>
  </r>
  <r>
    <n v="542000"/>
    <x v="1"/>
    <x v="8"/>
    <x v="23"/>
    <x v="659"/>
    <x v="1"/>
    <x v="1"/>
    <x v="1"/>
    <x v="1"/>
    <x v="1"/>
    <x v="38"/>
    <x v="15"/>
    <x v="90"/>
    <x v="143"/>
    <x v="21"/>
    <x v="1"/>
    <x v="24"/>
    <x v="15"/>
    <x v="490"/>
  </r>
  <r>
    <n v="403500"/>
    <x v="4"/>
    <x v="7"/>
    <x v="361"/>
    <x v="2336"/>
    <x v="1"/>
    <x v="1"/>
    <x v="1"/>
    <x v="3"/>
    <x v="3"/>
    <x v="21"/>
    <x v="1"/>
    <x v="38"/>
    <x v="2222"/>
    <x v="365"/>
    <x v="147"/>
    <x v="30"/>
    <x v="2377"/>
    <x v="20"/>
  </r>
  <r>
    <n v="418000"/>
    <x v="3"/>
    <x v="7"/>
    <x v="65"/>
    <x v="2337"/>
    <x v="2"/>
    <x v="1"/>
    <x v="1"/>
    <x v="1"/>
    <x v="1"/>
    <x v="10"/>
    <x v="1"/>
    <x v="184"/>
    <x v="2223"/>
    <x v="237"/>
    <x v="1"/>
    <x v="10"/>
    <x v="2378"/>
    <x v="230"/>
  </r>
  <r>
    <n v="406000"/>
    <x v="3"/>
    <x v="6"/>
    <x v="189"/>
    <x v="12"/>
    <x v="2"/>
    <x v="1"/>
    <x v="5"/>
    <x v="1"/>
    <x v="1"/>
    <x v="2"/>
    <x v="1"/>
    <x v="204"/>
    <x v="12"/>
    <x v="207"/>
    <x v="1"/>
    <x v="8"/>
    <x v="2379"/>
    <x v="347"/>
  </r>
  <r>
    <n v="242500"/>
    <x v="1"/>
    <x v="2"/>
    <x v="337"/>
    <x v="3"/>
    <x v="1"/>
    <x v="1"/>
    <x v="1"/>
    <x v="1"/>
    <x v="1"/>
    <x v="65"/>
    <x v="1"/>
    <x v="87"/>
    <x v="2224"/>
    <x v="105"/>
    <x v="63"/>
    <x v="8"/>
    <x v="2380"/>
    <x v="48"/>
  </r>
  <r>
    <n v="425000"/>
    <x v="3"/>
    <x v="7"/>
    <x v="169"/>
    <x v="2338"/>
    <x v="2"/>
    <x v="1"/>
    <x v="1"/>
    <x v="1"/>
    <x v="5"/>
    <x v="10"/>
    <x v="1"/>
    <x v="202"/>
    <x v="2225"/>
    <x v="101"/>
    <x v="1"/>
    <x v="27"/>
    <x v="2381"/>
    <x v="270"/>
  </r>
  <r>
    <n v="613000"/>
    <x v="3"/>
    <x v="4"/>
    <x v="146"/>
    <x v="2339"/>
    <x v="3"/>
    <x v="1"/>
    <x v="1"/>
    <x v="1"/>
    <x v="1"/>
    <x v="25"/>
    <x v="1"/>
    <x v="70"/>
    <x v="2030"/>
    <x v="106"/>
    <x v="1"/>
    <x v="16"/>
    <x v="527"/>
    <x v="126"/>
  </r>
  <r>
    <n v="189000"/>
    <x v="1"/>
    <x v="4"/>
    <x v="265"/>
    <x v="2340"/>
    <x v="1"/>
    <x v="1"/>
    <x v="1"/>
    <x v="5"/>
    <x v="1"/>
    <x v="7"/>
    <x v="1"/>
    <x v="90"/>
    <x v="1003"/>
    <x v="85"/>
    <x v="33"/>
    <x v="49"/>
    <x v="2382"/>
    <x v="557"/>
  </r>
  <r>
    <n v="700000"/>
    <x v="3"/>
    <x v="2"/>
    <x v="129"/>
    <x v="2276"/>
    <x v="3"/>
    <x v="1"/>
    <x v="1"/>
    <x v="1"/>
    <x v="1"/>
    <x v="20"/>
    <x v="15"/>
    <x v="76"/>
    <x v="5"/>
    <x v="124"/>
    <x v="1"/>
    <x v="2"/>
    <x v="2383"/>
    <x v="142"/>
  </r>
  <r>
    <n v="750000"/>
    <x v="1"/>
    <x v="1"/>
    <x v="183"/>
    <x v="207"/>
    <x v="3"/>
    <x v="1"/>
    <x v="1"/>
    <x v="3"/>
    <x v="1"/>
    <x v="116"/>
    <x v="1"/>
    <x v="119"/>
    <x v="16"/>
    <x v="81"/>
    <x v="76"/>
    <x v="16"/>
    <x v="2384"/>
    <x v="58"/>
  </r>
  <r>
    <n v="494000"/>
    <x v="2"/>
    <x v="1"/>
    <x v="224"/>
    <x v="783"/>
    <x v="1"/>
    <x v="1"/>
    <x v="1"/>
    <x v="3"/>
    <x v="1"/>
    <x v="115"/>
    <x v="1"/>
    <x v="65"/>
    <x v="500"/>
    <x v="76"/>
    <x v="1"/>
    <x v="12"/>
    <x v="1883"/>
    <x v="379"/>
  </r>
  <r>
    <n v="700000"/>
    <x v="3"/>
    <x v="3"/>
    <x v="46"/>
    <x v="2341"/>
    <x v="2"/>
    <x v="1"/>
    <x v="1"/>
    <x v="1"/>
    <x v="5"/>
    <x v="33"/>
    <x v="1"/>
    <x v="251"/>
    <x v="543"/>
    <x v="179"/>
    <x v="1"/>
    <x v="43"/>
    <x v="2385"/>
    <x v="289"/>
  </r>
  <r>
    <n v="705000"/>
    <x v="2"/>
    <x v="7"/>
    <x v="471"/>
    <x v="2342"/>
    <x v="1"/>
    <x v="1"/>
    <x v="1"/>
    <x v="1"/>
    <x v="3"/>
    <x v="76"/>
    <x v="1"/>
    <x v="59"/>
    <x v="2226"/>
    <x v="426"/>
    <x v="1"/>
    <x v="51"/>
    <x v="2213"/>
    <x v="323"/>
  </r>
  <r>
    <n v="356000"/>
    <x v="2"/>
    <x v="8"/>
    <x v="8"/>
    <x v="2343"/>
    <x v="1"/>
    <x v="1"/>
    <x v="1"/>
    <x v="1"/>
    <x v="1"/>
    <x v="13"/>
    <x v="1"/>
    <x v="192"/>
    <x v="2227"/>
    <x v="8"/>
    <x v="1"/>
    <x v="66"/>
    <x v="2386"/>
    <x v="273"/>
  </r>
  <r>
    <n v="625000"/>
    <x v="1"/>
    <x v="8"/>
    <x v="32"/>
    <x v="2344"/>
    <x v="1"/>
    <x v="1"/>
    <x v="1"/>
    <x v="3"/>
    <x v="1"/>
    <x v="34"/>
    <x v="1"/>
    <x v="77"/>
    <x v="2228"/>
    <x v="132"/>
    <x v="37"/>
    <x v="24"/>
    <x v="2293"/>
    <x v="199"/>
  </r>
  <r>
    <n v="144975"/>
    <x v="2"/>
    <x v="1"/>
    <x v="145"/>
    <x v="144"/>
    <x v="1"/>
    <x v="1"/>
    <x v="1"/>
    <x v="1"/>
    <x v="6"/>
    <x v="86"/>
    <x v="1"/>
    <x v="81"/>
    <x v="71"/>
    <x v="134"/>
    <x v="1"/>
    <x v="8"/>
    <x v="2387"/>
    <x v="2"/>
  </r>
  <r>
    <n v="970000"/>
    <x v="3"/>
    <x v="5"/>
    <x v="370"/>
    <x v="2345"/>
    <x v="2"/>
    <x v="1"/>
    <x v="2"/>
    <x v="1"/>
    <x v="4"/>
    <x v="74"/>
    <x v="1"/>
    <x v="385"/>
    <x v="2229"/>
    <x v="279"/>
    <x v="154"/>
    <x v="56"/>
    <x v="2272"/>
    <x v="461"/>
  </r>
  <r>
    <n v="415000"/>
    <x v="1"/>
    <x v="8"/>
    <x v="120"/>
    <x v="2346"/>
    <x v="1"/>
    <x v="1"/>
    <x v="1"/>
    <x v="1"/>
    <x v="1"/>
    <x v="13"/>
    <x v="1"/>
    <x v="106"/>
    <x v="2230"/>
    <x v="105"/>
    <x v="41"/>
    <x v="66"/>
    <x v="2104"/>
    <x v="452"/>
  </r>
  <r>
    <n v="485000"/>
    <x v="3"/>
    <x v="3"/>
    <x v="87"/>
    <x v="257"/>
    <x v="1"/>
    <x v="1"/>
    <x v="1"/>
    <x v="3"/>
    <x v="3"/>
    <x v="15"/>
    <x v="1"/>
    <x v="59"/>
    <x v="2231"/>
    <x v="105"/>
    <x v="25"/>
    <x v="42"/>
    <x v="2388"/>
    <x v="253"/>
  </r>
  <r>
    <n v="799950"/>
    <x v="1"/>
    <x v="3"/>
    <x v="182"/>
    <x v="2347"/>
    <x v="2"/>
    <x v="1"/>
    <x v="1"/>
    <x v="1"/>
    <x v="7"/>
    <x v="83"/>
    <x v="1"/>
    <x v="215"/>
    <x v="869"/>
    <x v="262"/>
    <x v="1"/>
    <x v="24"/>
    <x v="180"/>
    <x v="132"/>
  </r>
  <r>
    <n v="783350"/>
    <x v="3"/>
    <x v="7"/>
    <x v="450"/>
    <x v="2348"/>
    <x v="2"/>
    <x v="1"/>
    <x v="1"/>
    <x v="1"/>
    <x v="7"/>
    <x v="42"/>
    <x v="1"/>
    <x v="260"/>
    <x v="2232"/>
    <x v="427"/>
    <x v="1"/>
    <x v="51"/>
    <x v="1529"/>
    <x v="532"/>
  </r>
  <r>
    <n v="430000"/>
    <x v="5"/>
    <x v="1"/>
    <x v="243"/>
    <x v="2349"/>
    <x v="1"/>
    <x v="1"/>
    <x v="1"/>
    <x v="1"/>
    <x v="1"/>
    <x v="84"/>
    <x v="1"/>
    <x v="328"/>
    <x v="2233"/>
    <x v="216"/>
    <x v="1"/>
    <x v="58"/>
    <x v="2389"/>
    <x v="441"/>
  </r>
  <r>
    <n v="2540000"/>
    <x v="4"/>
    <x v="14"/>
    <x v="472"/>
    <x v="2350"/>
    <x v="2"/>
    <x v="1"/>
    <x v="1"/>
    <x v="3"/>
    <x v="7"/>
    <x v="23"/>
    <x v="1"/>
    <x v="386"/>
    <x v="2234"/>
    <x v="428"/>
    <x v="17"/>
    <x v="23"/>
    <x v="2390"/>
    <x v="385"/>
  </r>
  <r>
    <n v="975000"/>
    <x v="3"/>
    <x v="7"/>
    <x v="298"/>
    <x v="2351"/>
    <x v="1"/>
    <x v="1"/>
    <x v="1"/>
    <x v="1"/>
    <x v="7"/>
    <x v="42"/>
    <x v="1"/>
    <x v="205"/>
    <x v="2235"/>
    <x v="119"/>
    <x v="140"/>
    <x v="6"/>
    <x v="619"/>
    <x v="96"/>
  </r>
  <r>
    <n v="950000"/>
    <x v="1"/>
    <x v="6"/>
    <x v="171"/>
    <x v="719"/>
    <x v="1"/>
    <x v="1"/>
    <x v="1"/>
    <x v="1"/>
    <x v="1"/>
    <x v="40"/>
    <x v="1"/>
    <x v="118"/>
    <x v="337"/>
    <x v="111"/>
    <x v="41"/>
    <x v="40"/>
    <x v="725"/>
    <x v="24"/>
  </r>
  <r>
    <n v="350000"/>
    <x v="2"/>
    <x v="1"/>
    <x v="13"/>
    <x v="2352"/>
    <x v="3"/>
    <x v="1"/>
    <x v="1"/>
    <x v="1"/>
    <x v="1"/>
    <x v="106"/>
    <x v="1"/>
    <x v="177"/>
    <x v="2236"/>
    <x v="252"/>
    <x v="86"/>
    <x v="54"/>
    <x v="2318"/>
    <x v="378"/>
  </r>
  <r>
    <n v="637000"/>
    <x v="3"/>
    <x v="9"/>
    <x v="384"/>
    <x v="2353"/>
    <x v="2"/>
    <x v="1"/>
    <x v="1"/>
    <x v="1"/>
    <x v="3"/>
    <x v="41"/>
    <x v="1"/>
    <x v="66"/>
    <x v="2237"/>
    <x v="163"/>
    <x v="1"/>
    <x v="2"/>
    <x v="1634"/>
    <x v="246"/>
  </r>
  <r>
    <n v="895000"/>
    <x v="1"/>
    <x v="4"/>
    <x v="102"/>
    <x v="2354"/>
    <x v="1"/>
    <x v="1"/>
    <x v="1"/>
    <x v="1"/>
    <x v="7"/>
    <x v="42"/>
    <x v="1"/>
    <x v="233"/>
    <x v="2238"/>
    <x v="169"/>
    <x v="1"/>
    <x v="37"/>
    <x v="2244"/>
    <x v="111"/>
  </r>
  <r>
    <n v="579000"/>
    <x v="2"/>
    <x v="4"/>
    <x v="69"/>
    <x v="397"/>
    <x v="1"/>
    <x v="1"/>
    <x v="1"/>
    <x v="2"/>
    <x v="1"/>
    <x v="59"/>
    <x v="1"/>
    <x v="25"/>
    <x v="434"/>
    <x v="64"/>
    <x v="29"/>
    <x v="46"/>
    <x v="948"/>
    <x v="375"/>
  </r>
  <r>
    <n v="314900"/>
    <x v="3"/>
    <x v="8"/>
    <x v="393"/>
    <x v="2355"/>
    <x v="1"/>
    <x v="1"/>
    <x v="1"/>
    <x v="1"/>
    <x v="1"/>
    <x v="100"/>
    <x v="1"/>
    <x v="202"/>
    <x v="2239"/>
    <x v="108"/>
    <x v="90"/>
    <x v="7"/>
    <x v="1946"/>
    <x v="416"/>
  </r>
  <r>
    <n v="122000"/>
    <x v="2"/>
    <x v="1"/>
    <x v="139"/>
    <x v="12"/>
    <x v="1"/>
    <x v="1"/>
    <x v="1"/>
    <x v="1"/>
    <x v="2"/>
    <x v="69"/>
    <x v="1"/>
    <x v="132"/>
    <x v="12"/>
    <x v="11"/>
    <x v="1"/>
    <x v="59"/>
    <x v="2391"/>
    <x v="524"/>
  </r>
  <r>
    <n v="405000"/>
    <x v="2"/>
    <x v="1"/>
    <x v="97"/>
    <x v="32"/>
    <x v="1"/>
    <x v="1"/>
    <x v="1"/>
    <x v="2"/>
    <x v="1"/>
    <x v="12"/>
    <x v="1"/>
    <x v="132"/>
    <x v="222"/>
    <x v="64"/>
    <x v="1"/>
    <x v="16"/>
    <x v="1010"/>
    <x v="97"/>
  </r>
  <r>
    <n v="553650"/>
    <x v="2"/>
    <x v="7"/>
    <x v="113"/>
    <x v="1687"/>
    <x v="2"/>
    <x v="1"/>
    <x v="1"/>
    <x v="1"/>
    <x v="3"/>
    <x v="83"/>
    <x v="1"/>
    <x v="133"/>
    <x v="113"/>
    <x v="4"/>
    <x v="133"/>
    <x v="23"/>
    <x v="2392"/>
    <x v="12"/>
  </r>
  <r>
    <n v="369900"/>
    <x v="2"/>
    <x v="7"/>
    <x v="337"/>
    <x v="2356"/>
    <x v="4"/>
    <x v="1"/>
    <x v="1"/>
    <x v="1"/>
    <x v="3"/>
    <x v="76"/>
    <x v="1"/>
    <x v="119"/>
    <x v="2028"/>
    <x v="58"/>
    <x v="1"/>
    <x v="14"/>
    <x v="2393"/>
    <x v="44"/>
  </r>
  <r>
    <n v="225000"/>
    <x v="1"/>
    <x v="4"/>
    <x v="91"/>
    <x v="1047"/>
    <x v="1"/>
    <x v="1"/>
    <x v="1"/>
    <x v="3"/>
    <x v="1"/>
    <x v="15"/>
    <x v="1"/>
    <x v="79"/>
    <x v="2240"/>
    <x v="123"/>
    <x v="123"/>
    <x v="28"/>
    <x v="2394"/>
    <x v="75"/>
  </r>
  <r>
    <n v="160000"/>
    <x v="2"/>
    <x v="1"/>
    <x v="1"/>
    <x v="741"/>
    <x v="1"/>
    <x v="1"/>
    <x v="1"/>
    <x v="1"/>
    <x v="2"/>
    <x v="87"/>
    <x v="1"/>
    <x v="9"/>
    <x v="2241"/>
    <x v="1"/>
    <x v="1"/>
    <x v="1"/>
    <x v="209"/>
    <x v="308"/>
  </r>
  <r>
    <n v="449500"/>
    <x v="3"/>
    <x v="4"/>
    <x v="250"/>
    <x v="2357"/>
    <x v="1"/>
    <x v="1"/>
    <x v="1"/>
    <x v="1"/>
    <x v="3"/>
    <x v="54"/>
    <x v="1"/>
    <x v="238"/>
    <x v="2242"/>
    <x v="284"/>
    <x v="128"/>
    <x v="10"/>
    <x v="2395"/>
    <x v="230"/>
  </r>
  <r>
    <n v="650000"/>
    <x v="1"/>
    <x v="1"/>
    <x v="142"/>
    <x v="2358"/>
    <x v="1"/>
    <x v="1"/>
    <x v="1"/>
    <x v="3"/>
    <x v="1"/>
    <x v="39"/>
    <x v="1"/>
    <x v="132"/>
    <x v="2243"/>
    <x v="149"/>
    <x v="1"/>
    <x v="40"/>
    <x v="84"/>
    <x v="77"/>
  </r>
  <r>
    <n v="542126"/>
    <x v="3"/>
    <x v="7"/>
    <x v="35"/>
    <x v="2359"/>
    <x v="2"/>
    <x v="1"/>
    <x v="1"/>
    <x v="1"/>
    <x v="3"/>
    <x v="13"/>
    <x v="1"/>
    <x v="197"/>
    <x v="2244"/>
    <x v="34"/>
    <x v="1"/>
    <x v="51"/>
    <x v="2376"/>
    <x v="195"/>
  </r>
  <r>
    <n v="309950"/>
    <x v="1"/>
    <x v="6"/>
    <x v="18"/>
    <x v="2360"/>
    <x v="1"/>
    <x v="1"/>
    <x v="1"/>
    <x v="1"/>
    <x v="1"/>
    <x v="22"/>
    <x v="1"/>
    <x v="244"/>
    <x v="2245"/>
    <x v="17"/>
    <x v="1"/>
    <x v="49"/>
    <x v="1304"/>
    <x v="314"/>
  </r>
  <r>
    <n v="115000"/>
    <x v="2"/>
    <x v="1"/>
    <x v="62"/>
    <x v="2361"/>
    <x v="1"/>
    <x v="1"/>
    <x v="1"/>
    <x v="1"/>
    <x v="6"/>
    <x v="97"/>
    <x v="1"/>
    <x v="81"/>
    <x v="14"/>
    <x v="46"/>
    <x v="1"/>
    <x v="28"/>
    <x v="2396"/>
    <x v="192"/>
  </r>
  <r>
    <n v="221700"/>
    <x v="2"/>
    <x v="6"/>
    <x v="473"/>
    <x v="309"/>
    <x v="1"/>
    <x v="1"/>
    <x v="1"/>
    <x v="3"/>
    <x v="1"/>
    <x v="85"/>
    <x v="1"/>
    <x v="53"/>
    <x v="2246"/>
    <x v="429"/>
    <x v="1"/>
    <x v="48"/>
    <x v="2397"/>
    <x v="36"/>
  </r>
  <r>
    <n v="726000"/>
    <x v="1"/>
    <x v="7"/>
    <x v="10"/>
    <x v="1493"/>
    <x v="3"/>
    <x v="1"/>
    <x v="1"/>
    <x v="3"/>
    <x v="3"/>
    <x v="24"/>
    <x v="1"/>
    <x v="62"/>
    <x v="1679"/>
    <x v="84"/>
    <x v="63"/>
    <x v="13"/>
    <x v="2398"/>
    <x v="35"/>
  </r>
  <r>
    <n v="515000"/>
    <x v="1"/>
    <x v="8"/>
    <x v="15"/>
    <x v="2362"/>
    <x v="1"/>
    <x v="1"/>
    <x v="1"/>
    <x v="3"/>
    <x v="1"/>
    <x v="73"/>
    <x v="1"/>
    <x v="153"/>
    <x v="1708"/>
    <x v="70"/>
    <x v="34"/>
    <x v="44"/>
    <x v="2368"/>
    <x v="407"/>
  </r>
  <r>
    <n v="756000"/>
    <x v="3"/>
    <x v="7"/>
    <x v="49"/>
    <x v="2363"/>
    <x v="2"/>
    <x v="1"/>
    <x v="1"/>
    <x v="1"/>
    <x v="5"/>
    <x v="42"/>
    <x v="1"/>
    <x v="249"/>
    <x v="2247"/>
    <x v="258"/>
    <x v="1"/>
    <x v="57"/>
    <x v="2156"/>
    <x v="92"/>
  </r>
  <r>
    <n v="1570000"/>
    <x v="3"/>
    <x v="17"/>
    <x v="319"/>
    <x v="1157"/>
    <x v="2"/>
    <x v="1"/>
    <x v="1"/>
    <x v="2"/>
    <x v="5"/>
    <x v="12"/>
    <x v="1"/>
    <x v="276"/>
    <x v="2248"/>
    <x v="225"/>
    <x v="126"/>
    <x v="23"/>
    <x v="410"/>
    <x v="320"/>
  </r>
  <r>
    <n v="442000"/>
    <x v="3"/>
    <x v="2"/>
    <x v="93"/>
    <x v="2364"/>
    <x v="1"/>
    <x v="1"/>
    <x v="1"/>
    <x v="3"/>
    <x v="3"/>
    <x v="15"/>
    <x v="1"/>
    <x v="117"/>
    <x v="2249"/>
    <x v="123"/>
    <x v="71"/>
    <x v="5"/>
    <x v="2399"/>
    <x v="496"/>
  </r>
  <r>
    <n v="260000"/>
    <x v="3"/>
    <x v="4"/>
    <x v="20"/>
    <x v="2365"/>
    <x v="2"/>
    <x v="1"/>
    <x v="1"/>
    <x v="3"/>
    <x v="1"/>
    <x v="61"/>
    <x v="1"/>
    <x v="97"/>
    <x v="71"/>
    <x v="98"/>
    <x v="1"/>
    <x v="64"/>
    <x v="2400"/>
    <x v="130"/>
  </r>
  <r>
    <n v="390000"/>
    <x v="2"/>
    <x v="8"/>
    <x v="293"/>
    <x v="2366"/>
    <x v="1"/>
    <x v="1"/>
    <x v="1"/>
    <x v="3"/>
    <x v="1"/>
    <x v="75"/>
    <x v="1"/>
    <x v="59"/>
    <x v="16"/>
    <x v="3"/>
    <x v="36"/>
    <x v="50"/>
    <x v="750"/>
    <x v="48"/>
  </r>
  <r>
    <n v="459500"/>
    <x v="2"/>
    <x v="1"/>
    <x v="19"/>
    <x v="442"/>
    <x v="1"/>
    <x v="1"/>
    <x v="1"/>
    <x v="1"/>
    <x v="1"/>
    <x v="28"/>
    <x v="1"/>
    <x v="13"/>
    <x v="2250"/>
    <x v="137"/>
    <x v="2"/>
    <x v="26"/>
    <x v="1874"/>
    <x v="93"/>
  </r>
  <r>
    <n v="330000"/>
    <x v="1"/>
    <x v="6"/>
    <x v="13"/>
    <x v="548"/>
    <x v="1"/>
    <x v="1"/>
    <x v="1"/>
    <x v="2"/>
    <x v="1"/>
    <x v="26"/>
    <x v="1"/>
    <x v="49"/>
    <x v="2251"/>
    <x v="12"/>
    <x v="1"/>
    <x v="61"/>
    <x v="367"/>
    <x v="48"/>
  </r>
  <r>
    <n v="189000"/>
    <x v="2"/>
    <x v="1"/>
    <x v="345"/>
    <x v="845"/>
    <x v="1"/>
    <x v="1"/>
    <x v="1"/>
    <x v="1"/>
    <x v="2"/>
    <x v="106"/>
    <x v="1"/>
    <x v="242"/>
    <x v="1043"/>
    <x v="26"/>
    <x v="1"/>
    <x v="53"/>
    <x v="1535"/>
    <x v="175"/>
  </r>
  <r>
    <n v="280000"/>
    <x v="1"/>
    <x v="1"/>
    <x v="18"/>
    <x v="2367"/>
    <x v="3"/>
    <x v="1"/>
    <x v="1"/>
    <x v="3"/>
    <x v="1"/>
    <x v="43"/>
    <x v="1"/>
    <x v="90"/>
    <x v="835"/>
    <x v="17"/>
    <x v="1"/>
    <x v="21"/>
    <x v="2401"/>
    <x v="290"/>
  </r>
  <r>
    <n v="400000"/>
    <x v="2"/>
    <x v="8"/>
    <x v="210"/>
    <x v="2368"/>
    <x v="1"/>
    <x v="1"/>
    <x v="1"/>
    <x v="5"/>
    <x v="1"/>
    <x v="26"/>
    <x v="1"/>
    <x v="50"/>
    <x v="2252"/>
    <x v="247"/>
    <x v="1"/>
    <x v="61"/>
    <x v="2402"/>
    <x v="19"/>
  </r>
  <r>
    <n v="368000"/>
    <x v="3"/>
    <x v="4"/>
    <x v="42"/>
    <x v="2369"/>
    <x v="1"/>
    <x v="1"/>
    <x v="1"/>
    <x v="2"/>
    <x v="2"/>
    <x v="11"/>
    <x v="1"/>
    <x v="182"/>
    <x v="1702"/>
    <x v="365"/>
    <x v="55"/>
    <x v="29"/>
    <x v="2403"/>
    <x v="91"/>
  </r>
  <r>
    <n v="390000"/>
    <x v="3"/>
    <x v="8"/>
    <x v="393"/>
    <x v="119"/>
    <x v="3"/>
    <x v="1"/>
    <x v="1"/>
    <x v="3"/>
    <x v="3"/>
    <x v="21"/>
    <x v="1"/>
    <x v="238"/>
    <x v="143"/>
    <x v="378"/>
    <x v="1"/>
    <x v="27"/>
    <x v="2404"/>
    <x v="199"/>
  </r>
  <r>
    <n v="245000"/>
    <x v="2"/>
    <x v="1"/>
    <x v="285"/>
    <x v="320"/>
    <x v="1"/>
    <x v="1"/>
    <x v="1"/>
    <x v="1"/>
    <x v="2"/>
    <x v="69"/>
    <x v="1"/>
    <x v="24"/>
    <x v="2253"/>
    <x v="122"/>
    <x v="1"/>
    <x v="18"/>
    <x v="760"/>
    <x v="20"/>
  </r>
  <r>
    <n v="375000"/>
    <x v="3"/>
    <x v="7"/>
    <x v="190"/>
    <x v="840"/>
    <x v="1"/>
    <x v="1"/>
    <x v="1"/>
    <x v="3"/>
    <x v="1"/>
    <x v="9"/>
    <x v="1"/>
    <x v="9"/>
    <x v="2254"/>
    <x v="17"/>
    <x v="22"/>
    <x v="18"/>
    <x v="838"/>
    <x v="126"/>
  </r>
  <r>
    <n v="465000"/>
    <x v="4"/>
    <x v="6"/>
    <x v="152"/>
    <x v="2370"/>
    <x v="1"/>
    <x v="1"/>
    <x v="1"/>
    <x v="1"/>
    <x v="2"/>
    <x v="54"/>
    <x v="1"/>
    <x v="109"/>
    <x v="2255"/>
    <x v="102"/>
    <x v="17"/>
    <x v="60"/>
    <x v="2405"/>
    <x v="121"/>
  </r>
  <r>
    <n v="445000"/>
    <x v="1"/>
    <x v="4"/>
    <x v="58"/>
    <x v="2371"/>
    <x v="1"/>
    <x v="1"/>
    <x v="1"/>
    <x v="1"/>
    <x v="1"/>
    <x v="83"/>
    <x v="1"/>
    <x v="135"/>
    <x v="588"/>
    <x v="56"/>
    <x v="1"/>
    <x v="37"/>
    <x v="2406"/>
    <x v="459"/>
  </r>
  <r>
    <n v="250000"/>
    <x v="1"/>
    <x v="1"/>
    <x v="287"/>
    <x v="342"/>
    <x v="1"/>
    <x v="1"/>
    <x v="1"/>
    <x v="1"/>
    <x v="1"/>
    <x v="53"/>
    <x v="1"/>
    <x v="107"/>
    <x v="38"/>
    <x v="111"/>
    <x v="1"/>
    <x v="46"/>
    <x v="2407"/>
    <x v="385"/>
  </r>
  <r>
    <n v="475500"/>
    <x v="1"/>
    <x v="1"/>
    <x v="282"/>
    <x v="1304"/>
    <x v="1"/>
    <x v="1"/>
    <x v="1"/>
    <x v="3"/>
    <x v="3"/>
    <x v="53"/>
    <x v="1"/>
    <x v="59"/>
    <x v="434"/>
    <x v="198"/>
    <x v="1"/>
    <x v="18"/>
    <x v="134"/>
    <x v="409"/>
  </r>
  <r>
    <n v="672324"/>
    <x v="2"/>
    <x v="8"/>
    <x v="17"/>
    <x v="2372"/>
    <x v="3"/>
    <x v="1"/>
    <x v="1"/>
    <x v="1"/>
    <x v="3"/>
    <x v="86"/>
    <x v="1"/>
    <x v="165"/>
    <x v="2256"/>
    <x v="16"/>
    <x v="1"/>
    <x v="34"/>
    <x v="2408"/>
    <x v="375"/>
  </r>
  <r>
    <n v="420000"/>
    <x v="1"/>
    <x v="4"/>
    <x v="18"/>
    <x v="2032"/>
    <x v="1"/>
    <x v="1"/>
    <x v="1"/>
    <x v="1"/>
    <x v="2"/>
    <x v="92"/>
    <x v="1"/>
    <x v="66"/>
    <x v="2257"/>
    <x v="64"/>
    <x v="163"/>
    <x v="12"/>
    <x v="2409"/>
    <x v="102"/>
  </r>
  <r>
    <n v="515000"/>
    <x v="1"/>
    <x v="4"/>
    <x v="138"/>
    <x v="73"/>
    <x v="3"/>
    <x v="1"/>
    <x v="1"/>
    <x v="2"/>
    <x v="1"/>
    <x v="99"/>
    <x v="1"/>
    <x v="2"/>
    <x v="48"/>
    <x v="129"/>
    <x v="1"/>
    <x v="26"/>
    <x v="2410"/>
    <x v="93"/>
  </r>
  <r>
    <n v="732350"/>
    <x v="3"/>
    <x v="7"/>
    <x v="22"/>
    <x v="1358"/>
    <x v="2"/>
    <x v="1"/>
    <x v="1"/>
    <x v="1"/>
    <x v="5"/>
    <x v="48"/>
    <x v="1"/>
    <x v="191"/>
    <x v="2258"/>
    <x v="20"/>
    <x v="1"/>
    <x v="24"/>
    <x v="2265"/>
    <x v="239"/>
  </r>
  <r>
    <n v="297500"/>
    <x v="3"/>
    <x v="7"/>
    <x v="120"/>
    <x v="4"/>
    <x v="2"/>
    <x v="1"/>
    <x v="1"/>
    <x v="1"/>
    <x v="1"/>
    <x v="27"/>
    <x v="1"/>
    <x v="33"/>
    <x v="4"/>
    <x v="131"/>
    <x v="1"/>
    <x v="10"/>
    <x v="73"/>
    <x v="68"/>
  </r>
  <r>
    <n v="475000"/>
    <x v="1"/>
    <x v="6"/>
    <x v="183"/>
    <x v="679"/>
    <x v="3"/>
    <x v="1"/>
    <x v="1"/>
    <x v="1"/>
    <x v="3"/>
    <x v="28"/>
    <x v="1"/>
    <x v="201"/>
    <x v="2259"/>
    <x v="45"/>
    <x v="1"/>
    <x v="12"/>
    <x v="1840"/>
    <x v="317"/>
  </r>
  <r>
    <n v="414000"/>
    <x v="3"/>
    <x v="7"/>
    <x v="219"/>
    <x v="2373"/>
    <x v="2"/>
    <x v="1"/>
    <x v="1"/>
    <x v="1"/>
    <x v="1"/>
    <x v="10"/>
    <x v="1"/>
    <x v="110"/>
    <x v="702"/>
    <x v="195"/>
    <x v="1"/>
    <x v="15"/>
    <x v="2411"/>
    <x v="558"/>
  </r>
  <r>
    <n v="357250"/>
    <x v="1"/>
    <x v="6"/>
    <x v="26"/>
    <x v="2195"/>
    <x v="1"/>
    <x v="1"/>
    <x v="1"/>
    <x v="3"/>
    <x v="2"/>
    <x v="53"/>
    <x v="1"/>
    <x v="153"/>
    <x v="46"/>
    <x v="25"/>
    <x v="1"/>
    <x v="2"/>
    <x v="2412"/>
    <x v="324"/>
  </r>
  <r>
    <n v="289950"/>
    <x v="2"/>
    <x v="1"/>
    <x v="170"/>
    <x v="12"/>
    <x v="1"/>
    <x v="1"/>
    <x v="1"/>
    <x v="3"/>
    <x v="2"/>
    <x v="40"/>
    <x v="1"/>
    <x v="235"/>
    <x v="12"/>
    <x v="157"/>
    <x v="1"/>
    <x v="18"/>
    <x v="72"/>
    <x v="72"/>
  </r>
  <r>
    <n v="550000"/>
    <x v="1"/>
    <x v="1"/>
    <x v="23"/>
    <x v="2374"/>
    <x v="1"/>
    <x v="1"/>
    <x v="1"/>
    <x v="3"/>
    <x v="2"/>
    <x v="104"/>
    <x v="1"/>
    <x v="37"/>
    <x v="2260"/>
    <x v="21"/>
    <x v="1"/>
    <x v="46"/>
    <x v="2413"/>
    <x v="291"/>
  </r>
  <r>
    <n v="446000"/>
    <x v="1"/>
    <x v="8"/>
    <x v="265"/>
    <x v="2375"/>
    <x v="1"/>
    <x v="1"/>
    <x v="1"/>
    <x v="1"/>
    <x v="1"/>
    <x v="100"/>
    <x v="1"/>
    <x v="31"/>
    <x v="2261"/>
    <x v="71"/>
    <x v="27"/>
    <x v="3"/>
    <x v="2414"/>
    <x v="321"/>
  </r>
  <r>
    <n v="279000"/>
    <x v="1"/>
    <x v="6"/>
    <x v="41"/>
    <x v="2376"/>
    <x v="3"/>
    <x v="1"/>
    <x v="1"/>
    <x v="3"/>
    <x v="6"/>
    <x v="105"/>
    <x v="1"/>
    <x v="34"/>
    <x v="2262"/>
    <x v="32"/>
    <x v="1"/>
    <x v="10"/>
    <x v="2415"/>
    <x v="134"/>
  </r>
  <r>
    <n v="370000"/>
    <x v="1"/>
    <x v="2"/>
    <x v="136"/>
    <x v="2377"/>
    <x v="2"/>
    <x v="1"/>
    <x v="1"/>
    <x v="1"/>
    <x v="1"/>
    <x v="56"/>
    <x v="1"/>
    <x v="15"/>
    <x v="2263"/>
    <x v="314"/>
    <x v="1"/>
    <x v="63"/>
    <x v="2416"/>
    <x v="23"/>
  </r>
  <r>
    <n v="216000"/>
    <x v="1"/>
    <x v="4"/>
    <x v="56"/>
    <x v="1022"/>
    <x v="1"/>
    <x v="1"/>
    <x v="1"/>
    <x v="1"/>
    <x v="2"/>
    <x v="96"/>
    <x v="1"/>
    <x v="132"/>
    <x v="2264"/>
    <x v="54"/>
    <x v="1"/>
    <x v="67"/>
    <x v="2417"/>
    <x v="360"/>
  </r>
  <r>
    <n v="1100000"/>
    <x v="1"/>
    <x v="7"/>
    <x v="188"/>
    <x v="309"/>
    <x v="1"/>
    <x v="1"/>
    <x v="5"/>
    <x v="1"/>
    <x v="1"/>
    <x v="53"/>
    <x v="1"/>
    <x v="43"/>
    <x v="2265"/>
    <x v="25"/>
    <x v="34"/>
    <x v="40"/>
    <x v="2418"/>
    <x v="152"/>
  </r>
  <r>
    <n v="1280000"/>
    <x v="3"/>
    <x v="7"/>
    <x v="11"/>
    <x v="2269"/>
    <x v="1"/>
    <x v="1"/>
    <x v="5"/>
    <x v="2"/>
    <x v="3"/>
    <x v="13"/>
    <x v="1"/>
    <x v="263"/>
    <x v="2266"/>
    <x v="246"/>
    <x v="159"/>
    <x v="19"/>
    <x v="2419"/>
    <x v="198"/>
  </r>
  <r>
    <n v="355000"/>
    <x v="2"/>
    <x v="6"/>
    <x v="277"/>
    <x v="556"/>
    <x v="1"/>
    <x v="1"/>
    <x v="5"/>
    <x v="1"/>
    <x v="1"/>
    <x v="56"/>
    <x v="1"/>
    <x v="113"/>
    <x v="4"/>
    <x v="216"/>
    <x v="138"/>
    <x v="65"/>
    <x v="137"/>
    <x v="127"/>
  </r>
  <r>
    <n v="699000"/>
    <x v="3"/>
    <x v="7"/>
    <x v="111"/>
    <x v="226"/>
    <x v="2"/>
    <x v="1"/>
    <x v="1"/>
    <x v="1"/>
    <x v="5"/>
    <x v="56"/>
    <x v="1"/>
    <x v="131"/>
    <x v="2267"/>
    <x v="242"/>
    <x v="1"/>
    <x v="36"/>
    <x v="2420"/>
    <x v="325"/>
  </r>
  <r>
    <n v="412000"/>
    <x v="1"/>
    <x v="7"/>
    <x v="474"/>
    <x v="1178"/>
    <x v="4"/>
    <x v="1"/>
    <x v="1"/>
    <x v="1"/>
    <x v="3"/>
    <x v="35"/>
    <x v="1"/>
    <x v="297"/>
    <x v="2268"/>
    <x v="430"/>
    <x v="1"/>
    <x v="18"/>
    <x v="618"/>
    <x v="72"/>
  </r>
  <r>
    <n v="276000"/>
    <x v="2"/>
    <x v="1"/>
    <x v="277"/>
    <x v="397"/>
    <x v="1"/>
    <x v="1"/>
    <x v="1"/>
    <x v="1"/>
    <x v="2"/>
    <x v="75"/>
    <x v="50"/>
    <x v="242"/>
    <x v="434"/>
    <x v="168"/>
    <x v="1"/>
    <x v="55"/>
    <x v="2421"/>
    <x v="559"/>
  </r>
  <r>
    <n v="100000"/>
    <x v="2"/>
    <x v="1"/>
    <x v="345"/>
    <x v="2378"/>
    <x v="1"/>
    <x v="1"/>
    <x v="1"/>
    <x v="1"/>
    <x v="2"/>
    <x v="106"/>
    <x v="1"/>
    <x v="89"/>
    <x v="2269"/>
    <x v="26"/>
    <x v="1"/>
    <x v="1"/>
    <x v="2422"/>
    <x v="498"/>
  </r>
  <r>
    <n v="955500"/>
    <x v="3"/>
    <x v="8"/>
    <x v="216"/>
    <x v="533"/>
    <x v="3"/>
    <x v="1"/>
    <x v="1"/>
    <x v="1"/>
    <x v="3"/>
    <x v="72"/>
    <x v="51"/>
    <x v="78"/>
    <x v="33"/>
    <x v="47"/>
    <x v="1"/>
    <x v="22"/>
    <x v="2423"/>
    <x v="287"/>
  </r>
  <r>
    <n v="199000"/>
    <x v="1"/>
    <x v="1"/>
    <x v="207"/>
    <x v="2379"/>
    <x v="1"/>
    <x v="1"/>
    <x v="1"/>
    <x v="1"/>
    <x v="1"/>
    <x v="100"/>
    <x v="1"/>
    <x v="109"/>
    <x v="587"/>
    <x v="102"/>
    <x v="1"/>
    <x v="27"/>
    <x v="2424"/>
    <x v="351"/>
  </r>
  <r>
    <n v="762000"/>
    <x v="3"/>
    <x v="12"/>
    <x v="303"/>
    <x v="2380"/>
    <x v="2"/>
    <x v="1"/>
    <x v="1"/>
    <x v="1"/>
    <x v="5"/>
    <x v="76"/>
    <x v="1"/>
    <x v="387"/>
    <x v="2270"/>
    <x v="431"/>
    <x v="1"/>
    <x v="55"/>
    <x v="734"/>
    <x v="560"/>
  </r>
  <r>
    <n v="425000"/>
    <x v="3"/>
    <x v="4"/>
    <x v="27"/>
    <x v="2381"/>
    <x v="1"/>
    <x v="1"/>
    <x v="1"/>
    <x v="2"/>
    <x v="1"/>
    <x v="60"/>
    <x v="1"/>
    <x v="27"/>
    <x v="2271"/>
    <x v="226"/>
    <x v="1"/>
    <x v="42"/>
    <x v="303"/>
    <x v="133"/>
  </r>
  <r>
    <n v="546000"/>
    <x v="2"/>
    <x v="1"/>
    <x v="475"/>
    <x v="2382"/>
    <x v="2"/>
    <x v="1"/>
    <x v="1"/>
    <x v="1"/>
    <x v="1"/>
    <x v="63"/>
    <x v="1"/>
    <x v="225"/>
    <x v="2272"/>
    <x v="432"/>
    <x v="1"/>
    <x v="44"/>
    <x v="1727"/>
    <x v="431"/>
  </r>
  <r>
    <n v="419600"/>
    <x v="1"/>
    <x v="8"/>
    <x v="5"/>
    <x v="2383"/>
    <x v="1"/>
    <x v="1"/>
    <x v="1"/>
    <x v="1"/>
    <x v="1"/>
    <x v="77"/>
    <x v="1"/>
    <x v="15"/>
    <x v="2056"/>
    <x v="1"/>
    <x v="27"/>
    <x v="18"/>
    <x v="2425"/>
    <x v="123"/>
  </r>
  <r>
    <n v="735000"/>
    <x v="3"/>
    <x v="2"/>
    <x v="22"/>
    <x v="2384"/>
    <x v="1"/>
    <x v="1"/>
    <x v="1"/>
    <x v="2"/>
    <x v="3"/>
    <x v="43"/>
    <x v="1"/>
    <x v="5"/>
    <x v="2273"/>
    <x v="105"/>
    <x v="134"/>
    <x v="47"/>
    <x v="2426"/>
    <x v="561"/>
  </r>
  <r>
    <n v="1230000"/>
    <x v="2"/>
    <x v="7"/>
    <x v="284"/>
    <x v="2385"/>
    <x v="4"/>
    <x v="1"/>
    <x v="1"/>
    <x v="1"/>
    <x v="4"/>
    <x v="103"/>
    <x v="1"/>
    <x v="172"/>
    <x v="2274"/>
    <x v="131"/>
    <x v="23"/>
    <x v="23"/>
    <x v="2125"/>
    <x v="154"/>
  </r>
  <r>
    <n v="445000"/>
    <x v="2"/>
    <x v="4"/>
    <x v="89"/>
    <x v="556"/>
    <x v="2"/>
    <x v="1"/>
    <x v="1"/>
    <x v="1"/>
    <x v="1"/>
    <x v="22"/>
    <x v="1"/>
    <x v="156"/>
    <x v="4"/>
    <x v="86"/>
    <x v="1"/>
    <x v="26"/>
    <x v="1100"/>
    <x v="177"/>
  </r>
  <r>
    <n v="665000"/>
    <x v="1"/>
    <x v="4"/>
    <x v="202"/>
    <x v="2386"/>
    <x v="1"/>
    <x v="1"/>
    <x v="1"/>
    <x v="1"/>
    <x v="3"/>
    <x v="89"/>
    <x v="29"/>
    <x v="28"/>
    <x v="2275"/>
    <x v="167"/>
    <x v="1"/>
    <x v="49"/>
    <x v="2427"/>
    <x v="554"/>
  </r>
  <r>
    <n v="1290000"/>
    <x v="4"/>
    <x v="12"/>
    <x v="132"/>
    <x v="2387"/>
    <x v="1"/>
    <x v="1"/>
    <x v="1"/>
    <x v="1"/>
    <x v="4"/>
    <x v="50"/>
    <x v="1"/>
    <x v="95"/>
    <x v="2276"/>
    <x v="83"/>
    <x v="82"/>
    <x v="42"/>
    <x v="1504"/>
    <x v="153"/>
  </r>
  <r>
    <n v="508500"/>
    <x v="3"/>
    <x v="9"/>
    <x v="289"/>
    <x v="137"/>
    <x v="2"/>
    <x v="1"/>
    <x v="1"/>
    <x v="1"/>
    <x v="3"/>
    <x v="15"/>
    <x v="1"/>
    <x v="80"/>
    <x v="2009"/>
    <x v="96"/>
    <x v="34"/>
    <x v="5"/>
    <x v="2428"/>
    <x v="278"/>
  </r>
  <r>
    <n v="345950"/>
    <x v="4"/>
    <x v="1"/>
    <x v="121"/>
    <x v="2388"/>
    <x v="3"/>
    <x v="1"/>
    <x v="1"/>
    <x v="1"/>
    <x v="3"/>
    <x v="112"/>
    <x v="1"/>
    <x v="30"/>
    <x v="2277"/>
    <x v="105"/>
    <x v="1"/>
    <x v="61"/>
    <x v="1113"/>
    <x v="98"/>
  </r>
  <r>
    <n v="207500"/>
    <x v="1"/>
    <x v="1"/>
    <x v="183"/>
    <x v="155"/>
    <x v="1"/>
    <x v="1"/>
    <x v="1"/>
    <x v="1"/>
    <x v="1"/>
    <x v="21"/>
    <x v="1"/>
    <x v="115"/>
    <x v="140"/>
    <x v="45"/>
    <x v="1"/>
    <x v="35"/>
    <x v="2429"/>
    <x v="229"/>
  </r>
  <r>
    <n v="1080000"/>
    <x v="3"/>
    <x v="7"/>
    <x v="273"/>
    <x v="1646"/>
    <x v="1"/>
    <x v="1"/>
    <x v="1"/>
    <x v="3"/>
    <x v="3"/>
    <x v="19"/>
    <x v="1"/>
    <x v="158"/>
    <x v="1857"/>
    <x v="106"/>
    <x v="81"/>
    <x v="19"/>
    <x v="1464"/>
    <x v="253"/>
  </r>
  <r>
    <n v="640000"/>
    <x v="1"/>
    <x v="1"/>
    <x v="86"/>
    <x v="2389"/>
    <x v="2"/>
    <x v="1"/>
    <x v="1"/>
    <x v="3"/>
    <x v="3"/>
    <x v="30"/>
    <x v="1"/>
    <x v="109"/>
    <x v="12"/>
    <x v="79"/>
    <x v="1"/>
    <x v="23"/>
    <x v="2430"/>
    <x v="46"/>
  </r>
  <r>
    <n v="329500"/>
    <x v="1"/>
    <x v="1"/>
    <x v="15"/>
    <x v="2390"/>
    <x v="1"/>
    <x v="1"/>
    <x v="1"/>
    <x v="3"/>
    <x v="1"/>
    <x v="23"/>
    <x v="1"/>
    <x v="19"/>
    <x v="203"/>
    <x v="99"/>
    <x v="50"/>
    <x v="32"/>
    <x v="2431"/>
    <x v="562"/>
  </r>
  <r>
    <n v="460000"/>
    <x v="3"/>
    <x v="9"/>
    <x v="188"/>
    <x v="2391"/>
    <x v="1"/>
    <x v="1"/>
    <x v="1"/>
    <x v="1"/>
    <x v="3"/>
    <x v="15"/>
    <x v="1"/>
    <x v="142"/>
    <x v="2278"/>
    <x v="198"/>
    <x v="11"/>
    <x v="3"/>
    <x v="333"/>
    <x v="308"/>
  </r>
  <r>
    <n v="1230000"/>
    <x v="1"/>
    <x v="8"/>
    <x v="188"/>
    <x v="2392"/>
    <x v="3"/>
    <x v="1"/>
    <x v="5"/>
    <x v="1"/>
    <x v="3"/>
    <x v="26"/>
    <x v="12"/>
    <x v="197"/>
    <x v="2279"/>
    <x v="205"/>
    <x v="1"/>
    <x v="40"/>
    <x v="2432"/>
    <x v="178"/>
  </r>
  <r>
    <n v="805000"/>
    <x v="4"/>
    <x v="3"/>
    <x v="72"/>
    <x v="181"/>
    <x v="2"/>
    <x v="1"/>
    <x v="2"/>
    <x v="3"/>
    <x v="1"/>
    <x v="70"/>
    <x v="52"/>
    <x v="258"/>
    <x v="434"/>
    <x v="314"/>
    <x v="11"/>
    <x v="46"/>
    <x v="1561"/>
    <x v="104"/>
  </r>
  <r>
    <n v="200000"/>
    <x v="1"/>
    <x v="6"/>
    <x v="31"/>
    <x v="1250"/>
    <x v="1"/>
    <x v="1"/>
    <x v="1"/>
    <x v="1"/>
    <x v="2"/>
    <x v="8"/>
    <x v="1"/>
    <x v="130"/>
    <x v="2280"/>
    <x v="31"/>
    <x v="1"/>
    <x v="35"/>
    <x v="2433"/>
    <x v="94"/>
  </r>
  <r>
    <n v="749700"/>
    <x v="1"/>
    <x v="8"/>
    <x v="156"/>
    <x v="322"/>
    <x v="1"/>
    <x v="1"/>
    <x v="1"/>
    <x v="1"/>
    <x v="3"/>
    <x v="13"/>
    <x v="1"/>
    <x v="202"/>
    <x v="2281"/>
    <x v="84"/>
    <x v="12"/>
    <x v="37"/>
    <x v="2202"/>
    <x v="45"/>
  </r>
  <r>
    <n v="288000"/>
    <x v="8"/>
    <x v="6"/>
    <x v="13"/>
    <x v="2393"/>
    <x v="4"/>
    <x v="1"/>
    <x v="1"/>
    <x v="1"/>
    <x v="1"/>
    <x v="79"/>
    <x v="1"/>
    <x v="133"/>
    <x v="2282"/>
    <x v="12"/>
    <x v="1"/>
    <x v="2"/>
    <x v="327"/>
    <x v="53"/>
  </r>
  <r>
    <n v="535000"/>
    <x v="2"/>
    <x v="1"/>
    <x v="27"/>
    <x v="1014"/>
    <x v="1"/>
    <x v="1"/>
    <x v="1"/>
    <x v="3"/>
    <x v="1"/>
    <x v="12"/>
    <x v="1"/>
    <x v="217"/>
    <x v="2283"/>
    <x v="148"/>
    <x v="98"/>
    <x v="26"/>
    <x v="726"/>
    <x v="264"/>
  </r>
  <r>
    <n v="330000"/>
    <x v="1"/>
    <x v="2"/>
    <x v="20"/>
    <x v="607"/>
    <x v="1"/>
    <x v="1"/>
    <x v="4"/>
    <x v="3"/>
    <x v="1"/>
    <x v="40"/>
    <x v="1"/>
    <x v="94"/>
    <x v="329"/>
    <x v="32"/>
    <x v="111"/>
    <x v="1"/>
    <x v="270"/>
    <x v="243"/>
  </r>
  <r>
    <n v="479200"/>
    <x v="1"/>
    <x v="4"/>
    <x v="154"/>
    <x v="2394"/>
    <x v="3"/>
    <x v="1"/>
    <x v="1"/>
    <x v="3"/>
    <x v="1"/>
    <x v="88"/>
    <x v="1"/>
    <x v="113"/>
    <x v="4"/>
    <x v="30"/>
    <x v="1"/>
    <x v="44"/>
    <x v="574"/>
    <x v="399"/>
  </r>
  <r>
    <n v="373000"/>
    <x v="4"/>
    <x v="7"/>
    <x v="476"/>
    <x v="2395"/>
    <x v="2"/>
    <x v="1"/>
    <x v="1"/>
    <x v="1"/>
    <x v="3"/>
    <x v="55"/>
    <x v="1"/>
    <x v="96"/>
    <x v="2086"/>
    <x v="433"/>
    <x v="1"/>
    <x v="35"/>
    <x v="2434"/>
    <x v="293"/>
  </r>
  <r>
    <n v="355000"/>
    <x v="3"/>
    <x v="6"/>
    <x v="74"/>
    <x v="12"/>
    <x v="1"/>
    <x v="1"/>
    <x v="1"/>
    <x v="3"/>
    <x v="1"/>
    <x v="39"/>
    <x v="1"/>
    <x v="97"/>
    <x v="12"/>
    <x v="70"/>
    <x v="30"/>
    <x v="1"/>
    <x v="2435"/>
    <x v="458"/>
  </r>
  <r>
    <n v="275000"/>
    <x v="1"/>
    <x v="4"/>
    <x v="214"/>
    <x v="242"/>
    <x v="1"/>
    <x v="1"/>
    <x v="1"/>
    <x v="1"/>
    <x v="1"/>
    <x v="41"/>
    <x v="1"/>
    <x v="94"/>
    <x v="16"/>
    <x v="108"/>
    <x v="1"/>
    <x v="10"/>
    <x v="1096"/>
    <x v="296"/>
  </r>
  <r>
    <n v="380000"/>
    <x v="1"/>
    <x v="6"/>
    <x v="27"/>
    <x v="2396"/>
    <x v="1"/>
    <x v="1"/>
    <x v="1"/>
    <x v="1"/>
    <x v="1"/>
    <x v="78"/>
    <x v="1"/>
    <x v="156"/>
    <x v="2284"/>
    <x v="266"/>
    <x v="27"/>
    <x v="4"/>
    <x v="2436"/>
    <x v="79"/>
  </r>
  <r>
    <n v="417000"/>
    <x v="2"/>
    <x v="8"/>
    <x v="31"/>
    <x v="423"/>
    <x v="1"/>
    <x v="1"/>
    <x v="1"/>
    <x v="3"/>
    <x v="1"/>
    <x v="24"/>
    <x v="1"/>
    <x v="30"/>
    <x v="52"/>
    <x v="26"/>
    <x v="7"/>
    <x v="34"/>
    <x v="2437"/>
    <x v="175"/>
  </r>
  <r>
    <n v="1170000"/>
    <x v="4"/>
    <x v="17"/>
    <x v="38"/>
    <x v="2397"/>
    <x v="2"/>
    <x v="1"/>
    <x v="1"/>
    <x v="1"/>
    <x v="4"/>
    <x v="74"/>
    <x v="1"/>
    <x v="388"/>
    <x v="2285"/>
    <x v="434"/>
    <x v="1"/>
    <x v="43"/>
    <x v="2438"/>
    <x v="556"/>
  </r>
  <r>
    <n v="598500"/>
    <x v="1"/>
    <x v="2"/>
    <x v="289"/>
    <x v="471"/>
    <x v="1"/>
    <x v="1"/>
    <x v="1"/>
    <x v="1"/>
    <x v="7"/>
    <x v="65"/>
    <x v="1"/>
    <x v="171"/>
    <x v="333"/>
    <x v="92"/>
    <x v="1"/>
    <x v="5"/>
    <x v="1955"/>
    <x v="280"/>
  </r>
  <r>
    <n v="629000"/>
    <x v="1"/>
    <x v="4"/>
    <x v="69"/>
    <x v="4"/>
    <x v="1"/>
    <x v="1"/>
    <x v="1"/>
    <x v="2"/>
    <x v="1"/>
    <x v="82"/>
    <x v="1"/>
    <x v="89"/>
    <x v="4"/>
    <x v="71"/>
    <x v="34"/>
    <x v="47"/>
    <x v="402"/>
    <x v="471"/>
  </r>
  <r>
    <n v="226950"/>
    <x v="2"/>
    <x v="1"/>
    <x v="320"/>
    <x v="641"/>
    <x v="1"/>
    <x v="1"/>
    <x v="1"/>
    <x v="1"/>
    <x v="2"/>
    <x v="85"/>
    <x v="1"/>
    <x v="135"/>
    <x v="420"/>
    <x v="33"/>
    <x v="1"/>
    <x v="53"/>
    <x v="1528"/>
    <x v="259"/>
  </r>
  <r>
    <n v="1230000"/>
    <x v="3"/>
    <x v="7"/>
    <x v="179"/>
    <x v="1349"/>
    <x v="3"/>
    <x v="1"/>
    <x v="1"/>
    <x v="3"/>
    <x v="5"/>
    <x v="58"/>
    <x v="1"/>
    <x v="111"/>
    <x v="2286"/>
    <x v="205"/>
    <x v="2"/>
    <x v="54"/>
    <x v="219"/>
    <x v="397"/>
  </r>
  <r>
    <n v="415000"/>
    <x v="1"/>
    <x v="2"/>
    <x v="137"/>
    <x v="955"/>
    <x v="1"/>
    <x v="1"/>
    <x v="1"/>
    <x v="2"/>
    <x v="3"/>
    <x v="15"/>
    <x v="1"/>
    <x v="74"/>
    <x v="2287"/>
    <x v="158"/>
    <x v="40"/>
    <x v="29"/>
    <x v="308"/>
    <x v="130"/>
  </r>
  <r>
    <n v="595000"/>
    <x v="1"/>
    <x v="7"/>
    <x v="120"/>
    <x v="2398"/>
    <x v="2"/>
    <x v="1"/>
    <x v="1"/>
    <x v="1"/>
    <x v="3"/>
    <x v="6"/>
    <x v="1"/>
    <x v="68"/>
    <x v="2288"/>
    <x v="131"/>
    <x v="1"/>
    <x v="56"/>
    <x v="859"/>
    <x v="6"/>
  </r>
  <r>
    <n v="209950"/>
    <x v="1"/>
    <x v="8"/>
    <x v="251"/>
    <x v="1191"/>
    <x v="1"/>
    <x v="1"/>
    <x v="1"/>
    <x v="2"/>
    <x v="2"/>
    <x v="21"/>
    <x v="1"/>
    <x v="126"/>
    <x v="821"/>
    <x v="126"/>
    <x v="1"/>
    <x v="35"/>
    <x v="2439"/>
    <x v="292"/>
  </r>
  <r>
    <n v="568000"/>
    <x v="1"/>
    <x v="8"/>
    <x v="69"/>
    <x v="2399"/>
    <x v="1"/>
    <x v="1"/>
    <x v="1"/>
    <x v="1"/>
    <x v="1"/>
    <x v="44"/>
    <x v="1"/>
    <x v="166"/>
    <x v="2289"/>
    <x v="115"/>
    <x v="1"/>
    <x v="6"/>
    <x v="2440"/>
    <x v="261"/>
  </r>
  <r>
    <n v="119900"/>
    <x v="2"/>
    <x v="1"/>
    <x v="115"/>
    <x v="2400"/>
    <x v="1"/>
    <x v="1"/>
    <x v="1"/>
    <x v="1"/>
    <x v="2"/>
    <x v="2"/>
    <x v="1"/>
    <x v="25"/>
    <x v="399"/>
    <x v="435"/>
    <x v="69"/>
    <x v="1"/>
    <x v="2441"/>
    <x v="268"/>
  </r>
  <r>
    <n v="207000"/>
    <x v="1"/>
    <x v="1"/>
    <x v="174"/>
    <x v="214"/>
    <x v="1"/>
    <x v="1"/>
    <x v="1"/>
    <x v="3"/>
    <x v="1"/>
    <x v="57"/>
    <x v="1"/>
    <x v="130"/>
    <x v="1408"/>
    <x v="91"/>
    <x v="1"/>
    <x v="31"/>
    <x v="2442"/>
    <x v="82"/>
  </r>
  <r>
    <n v="195000"/>
    <x v="1"/>
    <x v="1"/>
    <x v="23"/>
    <x v="2401"/>
    <x v="1"/>
    <x v="1"/>
    <x v="1"/>
    <x v="1"/>
    <x v="1"/>
    <x v="60"/>
    <x v="1"/>
    <x v="95"/>
    <x v="2290"/>
    <x v="21"/>
    <x v="1"/>
    <x v="28"/>
    <x v="2443"/>
    <x v="268"/>
  </r>
  <r>
    <n v="324950"/>
    <x v="1"/>
    <x v="6"/>
    <x v="265"/>
    <x v="566"/>
    <x v="1"/>
    <x v="1"/>
    <x v="1"/>
    <x v="1"/>
    <x v="1"/>
    <x v="1"/>
    <x v="1"/>
    <x v="19"/>
    <x v="842"/>
    <x v="84"/>
    <x v="1"/>
    <x v="30"/>
    <x v="2444"/>
    <x v="30"/>
  </r>
  <r>
    <n v="210000"/>
    <x v="5"/>
    <x v="1"/>
    <x v="130"/>
    <x v="2402"/>
    <x v="1"/>
    <x v="1"/>
    <x v="1"/>
    <x v="3"/>
    <x v="2"/>
    <x v="20"/>
    <x v="1"/>
    <x v="103"/>
    <x v="441"/>
    <x v="4"/>
    <x v="1"/>
    <x v="18"/>
    <x v="2445"/>
    <x v="20"/>
  </r>
  <r>
    <n v="1080000"/>
    <x v="3"/>
    <x v="9"/>
    <x v="42"/>
    <x v="2403"/>
    <x v="2"/>
    <x v="1"/>
    <x v="1"/>
    <x v="1"/>
    <x v="5"/>
    <x v="7"/>
    <x v="1"/>
    <x v="15"/>
    <x v="2291"/>
    <x v="41"/>
    <x v="1"/>
    <x v="6"/>
    <x v="1462"/>
    <x v="87"/>
  </r>
  <r>
    <n v="325088"/>
    <x v="3"/>
    <x v="1"/>
    <x v="26"/>
    <x v="2404"/>
    <x v="1"/>
    <x v="1"/>
    <x v="1"/>
    <x v="1"/>
    <x v="1"/>
    <x v="43"/>
    <x v="1"/>
    <x v="113"/>
    <x v="555"/>
    <x v="46"/>
    <x v="2"/>
    <x v="52"/>
    <x v="2446"/>
    <x v="207"/>
  </r>
  <r>
    <n v="790000"/>
    <x v="3"/>
    <x v="3"/>
    <x v="339"/>
    <x v="2405"/>
    <x v="2"/>
    <x v="1"/>
    <x v="1"/>
    <x v="3"/>
    <x v="3"/>
    <x v="13"/>
    <x v="1"/>
    <x v="42"/>
    <x v="2292"/>
    <x v="436"/>
    <x v="1"/>
    <x v="27"/>
    <x v="1273"/>
    <x v="453"/>
  </r>
  <r>
    <n v="150000"/>
    <x v="2"/>
    <x v="1"/>
    <x v="164"/>
    <x v="2406"/>
    <x v="1"/>
    <x v="1"/>
    <x v="1"/>
    <x v="1"/>
    <x v="6"/>
    <x v="93"/>
    <x v="1"/>
    <x v="155"/>
    <x v="2293"/>
    <x v="152"/>
    <x v="1"/>
    <x v="27"/>
    <x v="2447"/>
    <x v="279"/>
  </r>
  <r>
    <n v="790000"/>
    <x v="1"/>
    <x v="3"/>
    <x v="225"/>
    <x v="1265"/>
    <x v="2"/>
    <x v="1"/>
    <x v="1"/>
    <x v="1"/>
    <x v="7"/>
    <x v="79"/>
    <x v="1"/>
    <x v="150"/>
    <x v="2294"/>
    <x v="200"/>
    <x v="1"/>
    <x v="37"/>
    <x v="2448"/>
    <x v="466"/>
  </r>
  <r>
    <n v="255000"/>
    <x v="2"/>
    <x v="1"/>
    <x v="36"/>
    <x v="556"/>
    <x v="1"/>
    <x v="1"/>
    <x v="1"/>
    <x v="1"/>
    <x v="2"/>
    <x v="63"/>
    <x v="1"/>
    <x v="90"/>
    <x v="222"/>
    <x v="3"/>
    <x v="50"/>
    <x v="14"/>
    <x v="2449"/>
    <x v="80"/>
  </r>
  <r>
    <n v="697000"/>
    <x v="3"/>
    <x v="3"/>
    <x v="109"/>
    <x v="2407"/>
    <x v="3"/>
    <x v="1"/>
    <x v="1"/>
    <x v="2"/>
    <x v="1"/>
    <x v="88"/>
    <x v="1"/>
    <x v="32"/>
    <x v="54"/>
    <x v="10"/>
    <x v="84"/>
    <x v="26"/>
    <x v="2064"/>
    <x v="165"/>
  </r>
  <r>
    <n v="457500"/>
    <x v="2"/>
    <x v="1"/>
    <x v="390"/>
    <x v="4"/>
    <x v="1"/>
    <x v="1"/>
    <x v="1"/>
    <x v="3"/>
    <x v="1"/>
    <x v="94"/>
    <x v="1"/>
    <x v="86"/>
    <x v="4"/>
    <x v="273"/>
    <x v="1"/>
    <x v="26"/>
    <x v="2374"/>
    <x v="44"/>
  </r>
  <r>
    <n v="690000"/>
    <x v="1"/>
    <x v="4"/>
    <x v="78"/>
    <x v="73"/>
    <x v="3"/>
    <x v="1"/>
    <x v="1"/>
    <x v="2"/>
    <x v="3"/>
    <x v="86"/>
    <x v="1"/>
    <x v="168"/>
    <x v="48"/>
    <x v="73"/>
    <x v="1"/>
    <x v="12"/>
    <x v="1512"/>
    <x v="142"/>
  </r>
  <r>
    <n v="967000"/>
    <x v="3"/>
    <x v="10"/>
    <x v="229"/>
    <x v="2408"/>
    <x v="2"/>
    <x v="1"/>
    <x v="1"/>
    <x v="1"/>
    <x v="5"/>
    <x v="104"/>
    <x v="10"/>
    <x v="26"/>
    <x v="1196"/>
    <x v="10"/>
    <x v="1"/>
    <x v="16"/>
    <x v="1248"/>
    <x v="82"/>
  </r>
  <r>
    <n v="980000"/>
    <x v="3"/>
    <x v="8"/>
    <x v="112"/>
    <x v="2409"/>
    <x v="1"/>
    <x v="1"/>
    <x v="5"/>
    <x v="3"/>
    <x v="5"/>
    <x v="21"/>
    <x v="1"/>
    <x v="173"/>
    <x v="2295"/>
    <x v="213"/>
    <x v="1"/>
    <x v="19"/>
    <x v="934"/>
    <x v="169"/>
  </r>
  <r>
    <n v="619420"/>
    <x v="3"/>
    <x v="9"/>
    <x v="24"/>
    <x v="2410"/>
    <x v="2"/>
    <x v="1"/>
    <x v="1"/>
    <x v="3"/>
    <x v="5"/>
    <x v="56"/>
    <x v="1"/>
    <x v="131"/>
    <x v="2296"/>
    <x v="22"/>
    <x v="1"/>
    <x v="37"/>
    <x v="2450"/>
    <x v="128"/>
  </r>
  <r>
    <n v="389000"/>
    <x v="2"/>
    <x v="1"/>
    <x v="149"/>
    <x v="2411"/>
    <x v="1"/>
    <x v="1"/>
    <x v="1"/>
    <x v="1"/>
    <x v="2"/>
    <x v="63"/>
    <x v="1"/>
    <x v="31"/>
    <x v="897"/>
    <x v="137"/>
    <x v="1"/>
    <x v="16"/>
    <x v="779"/>
    <x v="241"/>
  </r>
  <r>
    <n v="500000"/>
    <x v="1"/>
    <x v="1"/>
    <x v="190"/>
    <x v="397"/>
    <x v="1"/>
    <x v="1"/>
    <x v="1"/>
    <x v="1"/>
    <x v="1"/>
    <x v="52"/>
    <x v="1"/>
    <x v="168"/>
    <x v="2297"/>
    <x v="266"/>
    <x v="13"/>
    <x v="46"/>
    <x v="2451"/>
    <x v="163"/>
  </r>
  <r>
    <n v="569000"/>
    <x v="3"/>
    <x v="8"/>
    <x v="168"/>
    <x v="2412"/>
    <x v="1"/>
    <x v="1"/>
    <x v="5"/>
    <x v="3"/>
    <x v="1"/>
    <x v="40"/>
    <x v="1"/>
    <x v="158"/>
    <x v="2298"/>
    <x v="31"/>
    <x v="114"/>
    <x v="40"/>
    <x v="2452"/>
    <x v="49"/>
  </r>
  <r>
    <n v="425000"/>
    <x v="3"/>
    <x v="2"/>
    <x v="32"/>
    <x v="1787"/>
    <x v="1"/>
    <x v="1"/>
    <x v="1"/>
    <x v="3"/>
    <x v="1"/>
    <x v="60"/>
    <x v="1"/>
    <x v="109"/>
    <x v="530"/>
    <x v="56"/>
    <x v="118"/>
    <x v="42"/>
    <x v="1220"/>
    <x v="232"/>
  </r>
  <r>
    <n v="635000"/>
    <x v="3"/>
    <x v="2"/>
    <x v="65"/>
    <x v="980"/>
    <x v="1"/>
    <x v="1"/>
    <x v="1"/>
    <x v="3"/>
    <x v="3"/>
    <x v="26"/>
    <x v="1"/>
    <x v="168"/>
    <x v="1197"/>
    <x v="198"/>
    <x v="44"/>
    <x v="46"/>
    <x v="769"/>
    <x v="161"/>
  </r>
  <r>
    <n v="256500"/>
    <x v="2"/>
    <x v="1"/>
    <x v="125"/>
    <x v="2413"/>
    <x v="1"/>
    <x v="1"/>
    <x v="1"/>
    <x v="3"/>
    <x v="2"/>
    <x v="62"/>
    <x v="1"/>
    <x v="90"/>
    <x v="140"/>
    <x v="142"/>
    <x v="1"/>
    <x v="32"/>
    <x v="2453"/>
    <x v="563"/>
  </r>
  <r>
    <n v="695000"/>
    <x v="3"/>
    <x v="7"/>
    <x v="301"/>
    <x v="1868"/>
    <x v="2"/>
    <x v="1"/>
    <x v="1"/>
    <x v="1"/>
    <x v="3"/>
    <x v="27"/>
    <x v="1"/>
    <x v="261"/>
    <x v="2299"/>
    <x v="300"/>
    <x v="1"/>
    <x v="3"/>
    <x v="2454"/>
    <x v="271"/>
  </r>
  <r>
    <n v="535000"/>
    <x v="3"/>
    <x v="6"/>
    <x v="81"/>
    <x v="4"/>
    <x v="3"/>
    <x v="1"/>
    <x v="1"/>
    <x v="1"/>
    <x v="1"/>
    <x v="69"/>
    <x v="1"/>
    <x v="42"/>
    <x v="4"/>
    <x v="102"/>
    <x v="124"/>
    <x v="13"/>
    <x v="2440"/>
    <x v="4"/>
  </r>
  <r>
    <n v="454200"/>
    <x v="3"/>
    <x v="7"/>
    <x v="279"/>
    <x v="2414"/>
    <x v="2"/>
    <x v="1"/>
    <x v="1"/>
    <x v="1"/>
    <x v="3"/>
    <x v="74"/>
    <x v="1"/>
    <x v="28"/>
    <x v="2300"/>
    <x v="165"/>
    <x v="1"/>
    <x v="37"/>
    <x v="1451"/>
    <x v="433"/>
  </r>
  <r>
    <n v="418500"/>
    <x v="2"/>
    <x v="1"/>
    <x v="345"/>
    <x v="1245"/>
    <x v="1"/>
    <x v="1"/>
    <x v="1"/>
    <x v="1"/>
    <x v="2"/>
    <x v="84"/>
    <x v="1"/>
    <x v="31"/>
    <x v="1202"/>
    <x v="26"/>
    <x v="1"/>
    <x v="26"/>
    <x v="1120"/>
    <x v="25"/>
  </r>
  <r>
    <n v="749950"/>
    <x v="3"/>
    <x v="9"/>
    <x v="349"/>
    <x v="2415"/>
    <x v="2"/>
    <x v="1"/>
    <x v="1"/>
    <x v="3"/>
    <x v="5"/>
    <x v="64"/>
    <x v="1"/>
    <x v="275"/>
    <x v="2301"/>
    <x v="319"/>
    <x v="1"/>
    <x v="66"/>
    <x v="420"/>
    <x v="238"/>
  </r>
  <r>
    <n v="338500"/>
    <x v="1"/>
    <x v="8"/>
    <x v="216"/>
    <x v="2416"/>
    <x v="1"/>
    <x v="1"/>
    <x v="1"/>
    <x v="1"/>
    <x v="3"/>
    <x v="79"/>
    <x v="1"/>
    <x v="82"/>
    <x v="434"/>
    <x v="13"/>
    <x v="9"/>
    <x v="32"/>
    <x v="550"/>
    <x v="564"/>
  </r>
  <r>
    <n v="1250000"/>
    <x v="3"/>
    <x v="17"/>
    <x v="477"/>
    <x v="1826"/>
    <x v="3"/>
    <x v="1"/>
    <x v="4"/>
    <x v="1"/>
    <x v="7"/>
    <x v="51"/>
    <x v="1"/>
    <x v="326"/>
    <x v="1754"/>
    <x v="383"/>
    <x v="44"/>
    <x v="19"/>
    <x v="547"/>
    <x v="13"/>
  </r>
  <r>
    <n v="299950"/>
    <x v="1"/>
    <x v="7"/>
    <x v="17"/>
    <x v="2417"/>
    <x v="2"/>
    <x v="1"/>
    <x v="1"/>
    <x v="3"/>
    <x v="3"/>
    <x v="81"/>
    <x v="1"/>
    <x v="15"/>
    <x v="166"/>
    <x v="16"/>
    <x v="1"/>
    <x v="28"/>
    <x v="2455"/>
    <x v="104"/>
  </r>
  <r>
    <n v="325000"/>
    <x v="3"/>
    <x v="8"/>
    <x v="127"/>
    <x v="137"/>
    <x v="1"/>
    <x v="1"/>
    <x v="1"/>
    <x v="1"/>
    <x v="1"/>
    <x v="8"/>
    <x v="1"/>
    <x v="25"/>
    <x v="1673"/>
    <x v="127"/>
    <x v="43"/>
    <x v="53"/>
    <x v="865"/>
    <x v="7"/>
  </r>
  <r>
    <n v="434000"/>
    <x v="3"/>
    <x v="3"/>
    <x v="103"/>
    <x v="2418"/>
    <x v="2"/>
    <x v="1"/>
    <x v="1"/>
    <x v="1"/>
    <x v="3"/>
    <x v="44"/>
    <x v="1"/>
    <x v="91"/>
    <x v="2302"/>
    <x v="153"/>
    <x v="1"/>
    <x v="63"/>
    <x v="2456"/>
    <x v="24"/>
  </r>
  <r>
    <n v="328950"/>
    <x v="3"/>
    <x v="8"/>
    <x v="111"/>
    <x v="2419"/>
    <x v="1"/>
    <x v="1"/>
    <x v="1"/>
    <x v="2"/>
    <x v="1"/>
    <x v="65"/>
    <x v="1"/>
    <x v="238"/>
    <x v="2303"/>
    <x v="149"/>
    <x v="44"/>
    <x v="27"/>
    <x v="2457"/>
    <x v="66"/>
  </r>
  <r>
    <n v="2100000"/>
    <x v="4"/>
    <x v="17"/>
    <x v="478"/>
    <x v="2420"/>
    <x v="5"/>
    <x v="1"/>
    <x v="2"/>
    <x v="3"/>
    <x v="7"/>
    <x v="102"/>
    <x v="1"/>
    <x v="330"/>
    <x v="2304"/>
    <x v="437"/>
    <x v="26"/>
    <x v="39"/>
    <x v="2458"/>
    <x v="291"/>
  </r>
  <r>
    <n v="570000"/>
    <x v="3"/>
    <x v="4"/>
    <x v="227"/>
    <x v="2421"/>
    <x v="2"/>
    <x v="1"/>
    <x v="1"/>
    <x v="1"/>
    <x v="3"/>
    <x v="65"/>
    <x v="1"/>
    <x v="67"/>
    <x v="2305"/>
    <x v="202"/>
    <x v="1"/>
    <x v="43"/>
    <x v="2459"/>
    <x v="113"/>
  </r>
  <r>
    <n v="802000"/>
    <x v="1"/>
    <x v="2"/>
    <x v="292"/>
    <x v="1877"/>
    <x v="2"/>
    <x v="1"/>
    <x v="1"/>
    <x v="1"/>
    <x v="3"/>
    <x v="35"/>
    <x v="1"/>
    <x v="101"/>
    <x v="2306"/>
    <x v="2"/>
    <x v="1"/>
    <x v="16"/>
    <x v="911"/>
    <x v="406"/>
  </r>
  <r>
    <n v="525000"/>
    <x v="1"/>
    <x v="1"/>
    <x v="146"/>
    <x v="308"/>
    <x v="3"/>
    <x v="1"/>
    <x v="1"/>
    <x v="1"/>
    <x v="1"/>
    <x v="87"/>
    <x v="1"/>
    <x v="85"/>
    <x v="884"/>
    <x v="106"/>
    <x v="1"/>
    <x v="16"/>
    <x v="2460"/>
    <x v="59"/>
  </r>
  <r>
    <n v="700000"/>
    <x v="6"/>
    <x v="3"/>
    <x v="314"/>
    <x v="2422"/>
    <x v="5"/>
    <x v="1"/>
    <x v="1"/>
    <x v="3"/>
    <x v="3"/>
    <x v="99"/>
    <x v="1"/>
    <x v="137"/>
    <x v="2307"/>
    <x v="283"/>
    <x v="1"/>
    <x v="22"/>
    <x v="908"/>
    <x v="378"/>
  </r>
  <r>
    <n v="350000"/>
    <x v="1"/>
    <x v="8"/>
    <x v="48"/>
    <x v="2423"/>
    <x v="1"/>
    <x v="1"/>
    <x v="1"/>
    <x v="1"/>
    <x v="2"/>
    <x v="49"/>
    <x v="5"/>
    <x v="223"/>
    <x v="2308"/>
    <x v="65"/>
    <x v="132"/>
    <x v="35"/>
    <x v="2461"/>
    <x v="28"/>
  </r>
  <r>
    <n v="277500"/>
    <x v="2"/>
    <x v="6"/>
    <x v="29"/>
    <x v="2424"/>
    <x v="4"/>
    <x v="1"/>
    <x v="1"/>
    <x v="1"/>
    <x v="1"/>
    <x v="27"/>
    <x v="1"/>
    <x v="30"/>
    <x v="32"/>
    <x v="29"/>
    <x v="1"/>
    <x v="18"/>
    <x v="32"/>
    <x v="30"/>
  </r>
  <r>
    <n v="1580000"/>
    <x v="4"/>
    <x v="9"/>
    <x v="163"/>
    <x v="2425"/>
    <x v="1"/>
    <x v="1"/>
    <x v="1"/>
    <x v="3"/>
    <x v="7"/>
    <x v="61"/>
    <x v="1"/>
    <x v="206"/>
    <x v="2309"/>
    <x v="34"/>
    <x v="125"/>
    <x v="40"/>
    <x v="2462"/>
    <x v="135"/>
  </r>
  <r>
    <n v="195000"/>
    <x v="1"/>
    <x v="1"/>
    <x v="154"/>
    <x v="470"/>
    <x v="3"/>
    <x v="1"/>
    <x v="1"/>
    <x v="2"/>
    <x v="2"/>
    <x v="97"/>
    <x v="1"/>
    <x v="244"/>
    <x v="104"/>
    <x v="30"/>
    <x v="1"/>
    <x v="59"/>
    <x v="2463"/>
    <x v="70"/>
  </r>
  <r>
    <n v="222000"/>
    <x v="1"/>
    <x v="4"/>
    <x v="18"/>
    <x v="2426"/>
    <x v="1"/>
    <x v="1"/>
    <x v="1"/>
    <x v="1"/>
    <x v="1"/>
    <x v="21"/>
    <x v="1"/>
    <x v="133"/>
    <x v="2310"/>
    <x v="17"/>
    <x v="1"/>
    <x v="17"/>
    <x v="2464"/>
    <x v="286"/>
  </r>
  <r>
    <n v="865000"/>
    <x v="4"/>
    <x v="3"/>
    <x v="50"/>
    <x v="2427"/>
    <x v="1"/>
    <x v="1"/>
    <x v="1"/>
    <x v="3"/>
    <x v="3"/>
    <x v="15"/>
    <x v="1"/>
    <x v="123"/>
    <x v="2311"/>
    <x v="198"/>
    <x v="139"/>
    <x v="19"/>
    <x v="1334"/>
    <x v="383"/>
  </r>
  <r>
    <n v="445000"/>
    <x v="3"/>
    <x v="4"/>
    <x v="136"/>
    <x v="12"/>
    <x v="1"/>
    <x v="1"/>
    <x v="1"/>
    <x v="2"/>
    <x v="1"/>
    <x v="37"/>
    <x v="1"/>
    <x v="90"/>
    <x v="12"/>
    <x v="46"/>
    <x v="47"/>
    <x v="39"/>
    <x v="1612"/>
    <x v="142"/>
  </r>
  <r>
    <n v="495800"/>
    <x v="3"/>
    <x v="6"/>
    <x v="25"/>
    <x v="775"/>
    <x v="3"/>
    <x v="1"/>
    <x v="1"/>
    <x v="1"/>
    <x v="1"/>
    <x v="70"/>
    <x v="1"/>
    <x v="168"/>
    <x v="2312"/>
    <x v="23"/>
    <x v="1"/>
    <x v="12"/>
    <x v="1940"/>
    <x v="263"/>
  </r>
  <r>
    <n v="548500"/>
    <x v="1"/>
    <x v="1"/>
    <x v="202"/>
    <x v="112"/>
    <x v="3"/>
    <x v="1"/>
    <x v="1"/>
    <x v="1"/>
    <x v="1"/>
    <x v="70"/>
    <x v="1"/>
    <x v="76"/>
    <x v="113"/>
    <x v="167"/>
    <x v="1"/>
    <x v="38"/>
    <x v="1510"/>
    <x v="129"/>
  </r>
  <r>
    <n v="310000"/>
    <x v="1"/>
    <x v="8"/>
    <x v="211"/>
    <x v="1281"/>
    <x v="1"/>
    <x v="1"/>
    <x v="1"/>
    <x v="3"/>
    <x v="1"/>
    <x v="89"/>
    <x v="1"/>
    <x v="34"/>
    <x v="2251"/>
    <x v="123"/>
    <x v="43"/>
    <x v="27"/>
    <x v="2465"/>
    <x v="202"/>
  </r>
  <r>
    <n v="205000"/>
    <x v="1"/>
    <x v="6"/>
    <x v="209"/>
    <x v="2428"/>
    <x v="1"/>
    <x v="1"/>
    <x v="1"/>
    <x v="3"/>
    <x v="1"/>
    <x v="57"/>
    <x v="1"/>
    <x v="168"/>
    <x v="2313"/>
    <x v="187"/>
    <x v="1"/>
    <x v="69"/>
    <x v="151"/>
    <x v="178"/>
  </r>
  <r>
    <n v="470000"/>
    <x v="4"/>
    <x v="17"/>
    <x v="479"/>
    <x v="2429"/>
    <x v="2"/>
    <x v="1"/>
    <x v="1"/>
    <x v="1"/>
    <x v="1"/>
    <x v="10"/>
    <x v="1"/>
    <x v="236"/>
    <x v="2314"/>
    <x v="218"/>
    <x v="1"/>
    <x v="10"/>
    <x v="2466"/>
    <x v="250"/>
  </r>
  <r>
    <n v="430000"/>
    <x v="1"/>
    <x v="6"/>
    <x v="15"/>
    <x v="2430"/>
    <x v="3"/>
    <x v="1"/>
    <x v="1"/>
    <x v="1"/>
    <x v="1"/>
    <x v="50"/>
    <x v="1"/>
    <x v="105"/>
    <x v="2315"/>
    <x v="14"/>
    <x v="1"/>
    <x v="45"/>
    <x v="2467"/>
    <x v="565"/>
  </r>
  <r>
    <n v="310000"/>
    <x v="2"/>
    <x v="4"/>
    <x v="79"/>
    <x v="2431"/>
    <x v="4"/>
    <x v="1"/>
    <x v="1"/>
    <x v="1"/>
    <x v="1"/>
    <x v="79"/>
    <x v="1"/>
    <x v="389"/>
    <x v="2316"/>
    <x v="116"/>
    <x v="1"/>
    <x v="2"/>
    <x v="917"/>
    <x v="26"/>
  </r>
  <r>
    <n v="355000"/>
    <x v="3"/>
    <x v="1"/>
    <x v="47"/>
    <x v="2432"/>
    <x v="3"/>
    <x v="1"/>
    <x v="1"/>
    <x v="3"/>
    <x v="1"/>
    <x v="39"/>
    <x v="1"/>
    <x v="12"/>
    <x v="2317"/>
    <x v="194"/>
    <x v="1"/>
    <x v="18"/>
    <x v="2150"/>
    <x v="138"/>
  </r>
  <r>
    <n v="621500"/>
    <x v="4"/>
    <x v="7"/>
    <x v="76"/>
    <x v="2433"/>
    <x v="1"/>
    <x v="1"/>
    <x v="4"/>
    <x v="3"/>
    <x v="3"/>
    <x v="21"/>
    <x v="1"/>
    <x v="151"/>
    <x v="2318"/>
    <x v="13"/>
    <x v="39"/>
    <x v="30"/>
    <x v="1430"/>
    <x v="118"/>
  </r>
  <r>
    <n v="175000"/>
    <x v="6"/>
    <x v="6"/>
    <x v="194"/>
    <x v="57"/>
    <x v="1"/>
    <x v="1"/>
    <x v="1"/>
    <x v="1"/>
    <x v="1"/>
    <x v="67"/>
    <x v="1"/>
    <x v="9"/>
    <x v="2319"/>
    <x v="116"/>
    <x v="93"/>
    <x v="9"/>
    <x v="2468"/>
    <x v="72"/>
  </r>
  <r>
    <n v="326000"/>
    <x v="6"/>
    <x v="6"/>
    <x v="194"/>
    <x v="57"/>
    <x v="1"/>
    <x v="1"/>
    <x v="1"/>
    <x v="1"/>
    <x v="1"/>
    <x v="67"/>
    <x v="1"/>
    <x v="9"/>
    <x v="2319"/>
    <x v="116"/>
    <x v="93"/>
    <x v="9"/>
    <x v="2468"/>
    <x v="72"/>
  </r>
  <r>
    <n v="690000"/>
    <x v="3"/>
    <x v="12"/>
    <x v="194"/>
    <x v="163"/>
    <x v="3"/>
    <x v="1"/>
    <x v="4"/>
    <x v="1"/>
    <x v="1"/>
    <x v="82"/>
    <x v="1"/>
    <x v="113"/>
    <x v="2320"/>
    <x v="178"/>
    <x v="1"/>
    <x v="44"/>
    <x v="1564"/>
    <x v="313"/>
  </r>
  <r>
    <n v="335000"/>
    <x v="3"/>
    <x v="7"/>
    <x v="177"/>
    <x v="832"/>
    <x v="2"/>
    <x v="1"/>
    <x v="1"/>
    <x v="1"/>
    <x v="3"/>
    <x v="10"/>
    <x v="1"/>
    <x v="56"/>
    <x v="2321"/>
    <x v="164"/>
    <x v="1"/>
    <x v="7"/>
    <x v="2469"/>
    <x v="207"/>
  </r>
  <r>
    <n v="197000"/>
    <x v="3"/>
    <x v="1"/>
    <x v="113"/>
    <x v="2434"/>
    <x v="1"/>
    <x v="1"/>
    <x v="1"/>
    <x v="1"/>
    <x v="1"/>
    <x v="54"/>
    <x v="1"/>
    <x v="1"/>
    <x v="2322"/>
    <x v="99"/>
    <x v="1"/>
    <x v="67"/>
    <x v="1136"/>
    <x v="197"/>
  </r>
  <r>
    <n v="312500"/>
    <x v="1"/>
    <x v="8"/>
    <x v="262"/>
    <x v="2435"/>
    <x v="1"/>
    <x v="1"/>
    <x v="1"/>
    <x v="1"/>
    <x v="1"/>
    <x v="40"/>
    <x v="11"/>
    <x v="192"/>
    <x v="2323"/>
    <x v="33"/>
    <x v="93"/>
    <x v="69"/>
    <x v="486"/>
    <x v="169"/>
  </r>
  <r>
    <n v="436000"/>
    <x v="1"/>
    <x v="2"/>
    <x v="219"/>
    <x v="437"/>
    <x v="1"/>
    <x v="1"/>
    <x v="1"/>
    <x v="2"/>
    <x v="1"/>
    <x v="37"/>
    <x v="1"/>
    <x v="95"/>
    <x v="2324"/>
    <x v="128"/>
    <x v="11"/>
    <x v="61"/>
    <x v="358"/>
    <x v="175"/>
  </r>
  <r>
    <n v="1020000"/>
    <x v="3"/>
    <x v="7"/>
    <x v="393"/>
    <x v="423"/>
    <x v="2"/>
    <x v="1"/>
    <x v="1"/>
    <x v="1"/>
    <x v="3"/>
    <x v="50"/>
    <x v="1"/>
    <x v="145"/>
    <x v="2325"/>
    <x v="378"/>
    <x v="1"/>
    <x v="16"/>
    <x v="130"/>
    <x v="234"/>
  </r>
  <r>
    <n v="805000"/>
    <x v="3"/>
    <x v="7"/>
    <x v="42"/>
    <x v="2436"/>
    <x v="2"/>
    <x v="1"/>
    <x v="5"/>
    <x v="1"/>
    <x v="5"/>
    <x v="51"/>
    <x v="1"/>
    <x v="271"/>
    <x v="2326"/>
    <x v="49"/>
    <x v="3"/>
    <x v="57"/>
    <x v="2196"/>
    <x v="181"/>
  </r>
  <r>
    <n v="652427"/>
    <x v="3"/>
    <x v="2"/>
    <x v="59"/>
    <x v="2437"/>
    <x v="2"/>
    <x v="1"/>
    <x v="1"/>
    <x v="3"/>
    <x v="3"/>
    <x v="15"/>
    <x v="1"/>
    <x v="169"/>
    <x v="2327"/>
    <x v="222"/>
    <x v="1"/>
    <x v="5"/>
    <x v="1904"/>
    <x v="336"/>
  </r>
  <r>
    <n v="1010000"/>
    <x v="1"/>
    <x v="7"/>
    <x v="61"/>
    <x v="2438"/>
    <x v="1"/>
    <x v="1"/>
    <x v="1"/>
    <x v="3"/>
    <x v="5"/>
    <x v="69"/>
    <x v="6"/>
    <x v="215"/>
    <x v="1602"/>
    <x v="60"/>
    <x v="1"/>
    <x v="41"/>
    <x v="2470"/>
    <x v="433"/>
  </r>
  <r>
    <n v="355000"/>
    <x v="3"/>
    <x v="7"/>
    <x v="2"/>
    <x v="2439"/>
    <x v="2"/>
    <x v="1"/>
    <x v="1"/>
    <x v="1"/>
    <x v="5"/>
    <x v="79"/>
    <x v="1"/>
    <x v="80"/>
    <x v="2328"/>
    <x v="27"/>
    <x v="1"/>
    <x v="20"/>
    <x v="2471"/>
    <x v="423"/>
  </r>
  <r>
    <n v="334550"/>
    <x v="2"/>
    <x v="1"/>
    <x v="97"/>
    <x v="471"/>
    <x v="1"/>
    <x v="1"/>
    <x v="1"/>
    <x v="1"/>
    <x v="1"/>
    <x v="58"/>
    <x v="1"/>
    <x v="146"/>
    <x v="2329"/>
    <x v="64"/>
    <x v="1"/>
    <x v="18"/>
    <x v="2472"/>
    <x v="364"/>
  </r>
  <r>
    <n v="557500"/>
    <x v="1"/>
    <x v="2"/>
    <x v="209"/>
    <x v="1937"/>
    <x v="2"/>
    <x v="1"/>
    <x v="1"/>
    <x v="1"/>
    <x v="3"/>
    <x v="34"/>
    <x v="1"/>
    <x v="35"/>
    <x v="2330"/>
    <x v="187"/>
    <x v="1"/>
    <x v="24"/>
    <x v="922"/>
    <x v="28"/>
  </r>
  <r>
    <n v="277500"/>
    <x v="3"/>
    <x v="2"/>
    <x v="34"/>
    <x v="2440"/>
    <x v="1"/>
    <x v="1"/>
    <x v="1"/>
    <x v="1"/>
    <x v="1"/>
    <x v="8"/>
    <x v="1"/>
    <x v="65"/>
    <x v="434"/>
    <x v="57"/>
    <x v="24"/>
    <x v="67"/>
    <x v="2308"/>
    <x v="102"/>
  </r>
  <r>
    <n v="300000"/>
    <x v="3"/>
    <x v="3"/>
    <x v="188"/>
    <x v="202"/>
    <x v="1"/>
    <x v="1"/>
    <x v="1"/>
    <x v="1"/>
    <x v="2"/>
    <x v="9"/>
    <x v="1"/>
    <x v="133"/>
    <x v="587"/>
    <x v="205"/>
    <x v="1"/>
    <x v="27"/>
    <x v="1918"/>
    <x v="21"/>
  </r>
  <r>
    <n v="325000"/>
    <x v="3"/>
    <x v="1"/>
    <x v="183"/>
    <x v="1681"/>
    <x v="3"/>
    <x v="1"/>
    <x v="1"/>
    <x v="3"/>
    <x v="1"/>
    <x v="88"/>
    <x v="1"/>
    <x v="130"/>
    <x v="654"/>
    <x v="84"/>
    <x v="48"/>
    <x v="18"/>
    <x v="2473"/>
    <x v="216"/>
  </r>
  <r>
    <n v="402500"/>
    <x v="3"/>
    <x v="4"/>
    <x v="136"/>
    <x v="2441"/>
    <x v="1"/>
    <x v="1"/>
    <x v="1"/>
    <x v="1"/>
    <x v="1"/>
    <x v="2"/>
    <x v="7"/>
    <x v="50"/>
    <x v="2331"/>
    <x v="157"/>
    <x v="119"/>
    <x v="39"/>
    <x v="1365"/>
    <x v="102"/>
  </r>
  <r>
    <n v="461000"/>
    <x v="1"/>
    <x v="8"/>
    <x v="167"/>
    <x v="2442"/>
    <x v="1"/>
    <x v="1"/>
    <x v="1"/>
    <x v="3"/>
    <x v="1"/>
    <x v="8"/>
    <x v="1"/>
    <x v="53"/>
    <x v="530"/>
    <x v="128"/>
    <x v="1"/>
    <x v="11"/>
    <x v="1891"/>
    <x v="11"/>
  </r>
  <r>
    <n v="540000"/>
    <x v="1"/>
    <x v="1"/>
    <x v="118"/>
    <x v="1152"/>
    <x v="3"/>
    <x v="1"/>
    <x v="1"/>
    <x v="1"/>
    <x v="1"/>
    <x v="73"/>
    <x v="1"/>
    <x v="87"/>
    <x v="2332"/>
    <x v="80"/>
    <x v="1"/>
    <x v="16"/>
    <x v="2242"/>
    <x v="30"/>
  </r>
  <r>
    <n v="385000"/>
    <x v="1"/>
    <x v="1"/>
    <x v="23"/>
    <x v="135"/>
    <x v="1"/>
    <x v="1"/>
    <x v="1"/>
    <x v="3"/>
    <x v="1"/>
    <x v="67"/>
    <x v="1"/>
    <x v="328"/>
    <x v="16"/>
    <x v="21"/>
    <x v="1"/>
    <x v="52"/>
    <x v="1069"/>
    <x v="246"/>
  </r>
  <r>
    <n v="480000"/>
    <x v="2"/>
    <x v="1"/>
    <x v="8"/>
    <x v="2443"/>
    <x v="1"/>
    <x v="1"/>
    <x v="1"/>
    <x v="1"/>
    <x v="1"/>
    <x v="70"/>
    <x v="1"/>
    <x v="217"/>
    <x v="2333"/>
    <x v="11"/>
    <x v="76"/>
    <x v="16"/>
    <x v="2188"/>
    <x v="234"/>
  </r>
  <r>
    <n v="539950"/>
    <x v="1"/>
    <x v="2"/>
    <x v="84"/>
    <x v="2444"/>
    <x v="1"/>
    <x v="1"/>
    <x v="5"/>
    <x v="3"/>
    <x v="3"/>
    <x v="8"/>
    <x v="1"/>
    <x v="390"/>
    <x v="2334"/>
    <x v="86"/>
    <x v="106"/>
    <x v="29"/>
    <x v="2474"/>
    <x v="391"/>
  </r>
  <r>
    <n v="529000"/>
    <x v="1"/>
    <x v="2"/>
    <x v="140"/>
    <x v="512"/>
    <x v="2"/>
    <x v="1"/>
    <x v="1"/>
    <x v="1"/>
    <x v="5"/>
    <x v="71"/>
    <x v="1"/>
    <x v="29"/>
    <x v="2335"/>
    <x v="133"/>
    <x v="1"/>
    <x v="62"/>
    <x v="77"/>
    <x v="566"/>
  </r>
  <r>
    <n v="417000"/>
    <x v="1"/>
    <x v="7"/>
    <x v="142"/>
    <x v="2445"/>
    <x v="2"/>
    <x v="1"/>
    <x v="1"/>
    <x v="1"/>
    <x v="1"/>
    <x v="41"/>
    <x v="1"/>
    <x v="141"/>
    <x v="2336"/>
    <x v="8"/>
    <x v="31"/>
    <x v="47"/>
    <x v="2475"/>
    <x v="437"/>
  </r>
  <r>
    <n v="405000"/>
    <x v="1"/>
    <x v="6"/>
    <x v="134"/>
    <x v="137"/>
    <x v="1"/>
    <x v="1"/>
    <x v="1"/>
    <x v="1"/>
    <x v="1"/>
    <x v="38"/>
    <x v="1"/>
    <x v="165"/>
    <x v="2182"/>
    <x v="127"/>
    <x v="1"/>
    <x v="25"/>
    <x v="2476"/>
    <x v="496"/>
  </r>
  <r>
    <n v="299000"/>
    <x v="1"/>
    <x v="2"/>
    <x v="140"/>
    <x v="1184"/>
    <x v="1"/>
    <x v="1"/>
    <x v="1"/>
    <x v="3"/>
    <x v="3"/>
    <x v="38"/>
    <x v="1"/>
    <x v="145"/>
    <x v="588"/>
    <x v="135"/>
    <x v="133"/>
    <x v="31"/>
    <x v="1572"/>
    <x v="41"/>
  </r>
  <r>
    <n v="299000"/>
    <x v="1"/>
    <x v="8"/>
    <x v="100"/>
    <x v="2446"/>
    <x v="1"/>
    <x v="1"/>
    <x v="1"/>
    <x v="1"/>
    <x v="1"/>
    <x v="64"/>
    <x v="1"/>
    <x v="12"/>
    <x v="2337"/>
    <x v="249"/>
    <x v="1"/>
    <x v="28"/>
    <x v="2477"/>
    <x v="265"/>
  </r>
  <r>
    <n v="372220"/>
    <x v="1"/>
    <x v="1"/>
    <x v="224"/>
    <x v="619"/>
    <x v="1"/>
    <x v="1"/>
    <x v="1"/>
    <x v="1"/>
    <x v="1"/>
    <x v="2"/>
    <x v="1"/>
    <x v="70"/>
    <x v="4"/>
    <x v="112"/>
    <x v="133"/>
    <x v="4"/>
    <x v="2478"/>
    <x v="437"/>
  </r>
  <r>
    <n v="494400"/>
    <x v="2"/>
    <x v="8"/>
    <x v="123"/>
    <x v="2447"/>
    <x v="1"/>
    <x v="1"/>
    <x v="1"/>
    <x v="3"/>
    <x v="2"/>
    <x v="31"/>
    <x v="1"/>
    <x v="77"/>
    <x v="130"/>
    <x v="306"/>
    <x v="13"/>
    <x v="58"/>
    <x v="746"/>
    <x v="361"/>
  </r>
  <r>
    <n v="280000"/>
    <x v="1"/>
    <x v="8"/>
    <x v="279"/>
    <x v="24"/>
    <x v="1"/>
    <x v="1"/>
    <x v="1"/>
    <x v="1"/>
    <x v="1"/>
    <x v="100"/>
    <x v="1"/>
    <x v="80"/>
    <x v="543"/>
    <x v="127"/>
    <x v="137"/>
    <x v="69"/>
    <x v="2479"/>
    <x v="271"/>
  </r>
  <r>
    <n v="277950"/>
    <x v="1"/>
    <x v="7"/>
    <x v="100"/>
    <x v="2448"/>
    <x v="2"/>
    <x v="1"/>
    <x v="1"/>
    <x v="1"/>
    <x v="1"/>
    <x v="51"/>
    <x v="1"/>
    <x v="391"/>
    <x v="2338"/>
    <x v="249"/>
    <x v="1"/>
    <x v="31"/>
    <x v="2249"/>
    <x v="15"/>
  </r>
  <r>
    <n v="770000"/>
    <x v="1"/>
    <x v="9"/>
    <x v="83"/>
    <x v="2449"/>
    <x v="2"/>
    <x v="1"/>
    <x v="1"/>
    <x v="1"/>
    <x v="3"/>
    <x v="32"/>
    <x v="1"/>
    <x v="128"/>
    <x v="2339"/>
    <x v="100"/>
    <x v="1"/>
    <x v="27"/>
    <x v="2480"/>
    <x v="56"/>
  </r>
  <r>
    <n v="760000"/>
    <x v="3"/>
    <x v="7"/>
    <x v="331"/>
    <x v="2450"/>
    <x v="2"/>
    <x v="1"/>
    <x v="1"/>
    <x v="1"/>
    <x v="7"/>
    <x v="46"/>
    <x v="1"/>
    <x v="256"/>
    <x v="2340"/>
    <x v="302"/>
    <x v="1"/>
    <x v="66"/>
    <x v="1483"/>
    <x v="303"/>
  </r>
  <r>
    <n v="230000"/>
    <x v="2"/>
    <x v="4"/>
    <x v="142"/>
    <x v="2451"/>
    <x v="1"/>
    <x v="1"/>
    <x v="1"/>
    <x v="1"/>
    <x v="1"/>
    <x v="74"/>
    <x v="1"/>
    <x v="66"/>
    <x v="2341"/>
    <x v="149"/>
    <x v="1"/>
    <x v="8"/>
    <x v="2481"/>
    <x v="324"/>
  </r>
  <r>
    <n v="525000"/>
    <x v="3"/>
    <x v="7"/>
    <x v="289"/>
    <x v="2452"/>
    <x v="2"/>
    <x v="1"/>
    <x v="1"/>
    <x v="1"/>
    <x v="5"/>
    <x v="16"/>
    <x v="1"/>
    <x v="195"/>
    <x v="381"/>
    <x v="92"/>
    <x v="1"/>
    <x v="61"/>
    <x v="2482"/>
    <x v="62"/>
  </r>
  <r>
    <n v="307000"/>
    <x v="1"/>
    <x v="1"/>
    <x v="293"/>
    <x v="12"/>
    <x v="3"/>
    <x v="1"/>
    <x v="1"/>
    <x v="1"/>
    <x v="1"/>
    <x v="12"/>
    <x v="1"/>
    <x v="244"/>
    <x v="530"/>
    <x v="252"/>
    <x v="1"/>
    <x v="49"/>
    <x v="2483"/>
    <x v="395"/>
  </r>
  <r>
    <n v="253779"/>
    <x v="3"/>
    <x v="4"/>
    <x v="91"/>
    <x v="108"/>
    <x v="3"/>
    <x v="1"/>
    <x v="1"/>
    <x v="1"/>
    <x v="2"/>
    <x v="20"/>
    <x v="1"/>
    <x v="177"/>
    <x v="2342"/>
    <x v="12"/>
    <x v="22"/>
    <x v="67"/>
    <x v="1118"/>
    <x v="197"/>
  </r>
  <r>
    <n v="405000"/>
    <x v="1"/>
    <x v="6"/>
    <x v="271"/>
    <x v="612"/>
    <x v="1"/>
    <x v="1"/>
    <x v="1"/>
    <x v="1"/>
    <x v="3"/>
    <x v="21"/>
    <x v="1"/>
    <x v="177"/>
    <x v="357"/>
    <x v="143"/>
    <x v="2"/>
    <x v="61"/>
    <x v="2484"/>
    <x v="183"/>
  </r>
  <r>
    <n v="360000"/>
    <x v="2"/>
    <x v="1"/>
    <x v="28"/>
    <x v="411"/>
    <x v="2"/>
    <x v="1"/>
    <x v="1"/>
    <x v="3"/>
    <x v="2"/>
    <x v="11"/>
    <x v="1"/>
    <x v="94"/>
    <x v="397"/>
    <x v="28"/>
    <x v="1"/>
    <x v="9"/>
    <x v="389"/>
    <x v="35"/>
  </r>
  <r>
    <n v="521000"/>
    <x v="2"/>
    <x v="1"/>
    <x v="130"/>
    <x v="144"/>
    <x v="3"/>
    <x v="1"/>
    <x v="2"/>
    <x v="3"/>
    <x v="2"/>
    <x v="63"/>
    <x v="1"/>
    <x v="127"/>
    <x v="2343"/>
    <x v="4"/>
    <x v="1"/>
    <x v="44"/>
    <x v="2485"/>
    <x v="410"/>
  </r>
  <r>
    <n v="680000"/>
    <x v="3"/>
    <x v="7"/>
    <x v="197"/>
    <x v="2390"/>
    <x v="2"/>
    <x v="1"/>
    <x v="1"/>
    <x v="1"/>
    <x v="5"/>
    <x v="65"/>
    <x v="1"/>
    <x v="276"/>
    <x v="2344"/>
    <x v="180"/>
    <x v="1"/>
    <x v="41"/>
    <x v="2486"/>
    <x v="23"/>
  </r>
  <r>
    <n v="355000"/>
    <x v="5"/>
    <x v="13"/>
    <x v="480"/>
    <x v="2453"/>
    <x v="1"/>
    <x v="1"/>
    <x v="4"/>
    <x v="3"/>
    <x v="9"/>
    <x v="40"/>
    <x v="1"/>
    <x v="214"/>
    <x v="2345"/>
    <x v="438"/>
    <x v="1"/>
    <x v="5"/>
    <x v="2487"/>
    <x v="451"/>
  </r>
  <r>
    <n v="200000"/>
    <x v="1"/>
    <x v="6"/>
    <x v="31"/>
    <x v="108"/>
    <x v="1"/>
    <x v="1"/>
    <x v="1"/>
    <x v="3"/>
    <x v="1"/>
    <x v="21"/>
    <x v="1"/>
    <x v="86"/>
    <x v="2238"/>
    <x v="31"/>
    <x v="1"/>
    <x v="35"/>
    <x v="2488"/>
    <x v="95"/>
  </r>
  <r>
    <n v="330000"/>
    <x v="1"/>
    <x v="2"/>
    <x v="153"/>
    <x v="2454"/>
    <x v="1"/>
    <x v="1"/>
    <x v="1"/>
    <x v="1"/>
    <x v="1"/>
    <x v="81"/>
    <x v="1"/>
    <x v="121"/>
    <x v="1179"/>
    <x v="127"/>
    <x v="119"/>
    <x v="46"/>
    <x v="1619"/>
    <x v="408"/>
  </r>
  <r>
    <n v="221000"/>
    <x v="1"/>
    <x v="2"/>
    <x v="13"/>
    <x v="2455"/>
    <x v="2"/>
    <x v="1"/>
    <x v="1"/>
    <x v="1"/>
    <x v="1"/>
    <x v="5"/>
    <x v="1"/>
    <x v="157"/>
    <x v="2346"/>
    <x v="12"/>
    <x v="1"/>
    <x v="31"/>
    <x v="2489"/>
    <x v="118"/>
  </r>
  <r>
    <n v="1600000"/>
    <x v="3"/>
    <x v="5"/>
    <x v="419"/>
    <x v="12"/>
    <x v="2"/>
    <x v="1"/>
    <x v="3"/>
    <x v="3"/>
    <x v="4"/>
    <x v="63"/>
    <x v="23"/>
    <x v="100"/>
    <x v="12"/>
    <x v="222"/>
    <x v="30"/>
    <x v="44"/>
    <x v="803"/>
    <x v="407"/>
  </r>
  <r>
    <n v="310000"/>
    <x v="2"/>
    <x v="1"/>
    <x v="123"/>
    <x v="507"/>
    <x v="1"/>
    <x v="1"/>
    <x v="1"/>
    <x v="3"/>
    <x v="2"/>
    <x v="20"/>
    <x v="1"/>
    <x v="25"/>
    <x v="85"/>
    <x v="306"/>
    <x v="13"/>
    <x v="2"/>
    <x v="2490"/>
    <x v="379"/>
  </r>
  <r>
    <n v="862000"/>
    <x v="3"/>
    <x v="2"/>
    <x v="153"/>
    <x v="639"/>
    <x v="3"/>
    <x v="1"/>
    <x v="1"/>
    <x v="2"/>
    <x v="3"/>
    <x v="105"/>
    <x v="1"/>
    <x v="33"/>
    <x v="2347"/>
    <x v="284"/>
    <x v="3"/>
    <x v="47"/>
    <x v="2491"/>
    <x v="14"/>
  </r>
  <r>
    <n v="200000"/>
    <x v="1"/>
    <x v="6"/>
    <x v="277"/>
    <x v="1851"/>
    <x v="1"/>
    <x v="1"/>
    <x v="1"/>
    <x v="1"/>
    <x v="1"/>
    <x v="9"/>
    <x v="1"/>
    <x v="269"/>
    <x v="2348"/>
    <x v="168"/>
    <x v="1"/>
    <x v="53"/>
    <x v="2492"/>
    <x v="225"/>
  </r>
  <r>
    <n v="630000"/>
    <x v="3"/>
    <x v="7"/>
    <x v="270"/>
    <x v="955"/>
    <x v="1"/>
    <x v="1"/>
    <x v="1"/>
    <x v="2"/>
    <x v="1"/>
    <x v="85"/>
    <x v="1"/>
    <x v="109"/>
    <x v="2349"/>
    <x v="250"/>
    <x v="1"/>
    <x v="36"/>
    <x v="2430"/>
    <x v="340"/>
  </r>
  <r>
    <n v="432250"/>
    <x v="1"/>
    <x v="2"/>
    <x v="232"/>
    <x v="2456"/>
    <x v="2"/>
    <x v="1"/>
    <x v="1"/>
    <x v="1"/>
    <x v="1"/>
    <x v="22"/>
    <x v="1"/>
    <x v="168"/>
    <x v="2346"/>
    <x v="81"/>
    <x v="1"/>
    <x v="56"/>
    <x v="948"/>
    <x v="289"/>
  </r>
  <r>
    <n v="478000"/>
    <x v="1"/>
    <x v="2"/>
    <x v="40"/>
    <x v="433"/>
    <x v="1"/>
    <x v="1"/>
    <x v="1"/>
    <x v="3"/>
    <x v="1"/>
    <x v="13"/>
    <x v="1"/>
    <x v="53"/>
    <x v="198"/>
    <x v="21"/>
    <x v="27"/>
    <x v="60"/>
    <x v="2493"/>
    <x v="351"/>
  </r>
  <r>
    <n v="249000"/>
    <x v="3"/>
    <x v="2"/>
    <x v="229"/>
    <x v="2457"/>
    <x v="1"/>
    <x v="1"/>
    <x v="1"/>
    <x v="1"/>
    <x v="1"/>
    <x v="57"/>
    <x v="1"/>
    <x v="26"/>
    <x v="2350"/>
    <x v="25"/>
    <x v="88"/>
    <x v="48"/>
    <x v="2494"/>
    <x v="161"/>
  </r>
  <r>
    <n v="495000"/>
    <x v="4"/>
    <x v="3"/>
    <x v="129"/>
    <x v="53"/>
    <x v="1"/>
    <x v="1"/>
    <x v="1"/>
    <x v="1"/>
    <x v="5"/>
    <x v="55"/>
    <x v="1"/>
    <x v="103"/>
    <x v="1702"/>
    <x v="95"/>
    <x v="21"/>
    <x v="52"/>
    <x v="2495"/>
    <x v="187"/>
  </r>
  <r>
    <n v="630000"/>
    <x v="3"/>
    <x v="7"/>
    <x v="100"/>
    <x v="352"/>
    <x v="1"/>
    <x v="1"/>
    <x v="4"/>
    <x v="3"/>
    <x v="1"/>
    <x v="9"/>
    <x v="1"/>
    <x v="195"/>
    <x v="316"/>
    <x v="86"/>
    <x v="71"/>
    <x v="36"/>
    <x v="2496"/>
    <x v="54"/>
  </r>
  <r>
    <n v="550000"/>
    <x v="3"/>
    <x v="7"/>
    <x v="55"/>
    <x v="2458"/>
    <x v="2"/>
    <x v="1"/>
    <x v="1"/>
    <x v="1"/>
    <x v="3"/>
    <x v="83"/>
    <x v="1"/>
    <x v="175"/>
    <x v="2351"/>
    <x v="130"/>
    <x v="1"/>
    <x v="6"/>
    <x v="2497"/>
    <x v="567"/>
  </r>
  <r>
    <n v="350000"/>
    <x v="1"/>
    <x v="7"/>
    <x v="129"/>
    <x v="2459"/>
    <x v="2"/>
    <x v="1"/>
    <x v="1"/>
    <x v="3"/>
    <x v="3"/>
    <x v="16"/>
    <x v="1"/>
    <x v="212"/>
    <x v="2352"/>
    <x v="124"/>
    <x v="1"/>
    <x v="35"/>
    <x v="469"/>
    <x v="459"/>
  </r>
  <r>
    <n v="270000"/>
    <x v="4"/>
    <x v="6"/>
    <x v="194"/>
    <x v="367"/>
    <x v="2"/>
    <x v="1"/>
    <x v="1"/>
    <x v="1"/>
    <x v="1"/>
    <x v="38"/>
    <x v="1"/>
    <x v="50"/>
    <x v="1559"/>
    <x v="178"/>
    <x v="1"/>
    <x v="27"/>
    <x v="2498"/>
    <x v="32"/>
  </r>
  <r>
    <n v="488250"/>
    <x v="3"/>
    <x v="4"/>
    <x v="262"/>
    <x v="2460"/>
    <x v="1"/>
    <x v="1"/>
    <x v="1"/>
    <x v="1"/>
    <x v="1"/>
    <x v="8"/>
    <x v="1"/>
    <x v="102"/>
    <x v="2353"/>
    <x v="151"/>
    <x v="1"/>
    <x v="60"/>
    <x v="29"/>
    <x v="130"/>
  </r>
  <r>
    <n v="248000"/>
    <x v="3"/>
    <x v="12"/>
    <x v="54"/>
    <x v="2461"/>
    <x v="2"/>
    <x v="1"/>
    <x v="1"/>
    <x v="1"/>
    <x v="1"/>
    <x v="48"/>
    <x v="1"/>
    <x v="18"/>
    <x v="2354"/>
    <x v="111"/>
    <x v="10"/>
    <x v="31"/>
    <x v="2499"/>
    <x v="216"/>
  </r>
  <r>
    <n v="889000"/>
    <x v="3"/>
    <x v="12"/>
    <x v="382"/>
    <x v="4"/>
    <x v="4"/>
    <x v="1"/>
    <x v="1"/>
    <x v="1"/>
    <x v="5"/>
    <x v="35"/>
    <x v="1"/>
    <x v="4"/>
    <x v="4"/>
    <x v="345"/>
    <x v="1"/>
    <x v="4"/>
    <x v="2500"/>
    <x v="4"/>
  </r>
  <r>
    <n v="375000"/>
    <x v="5"/>
    <x v="1"/>
    <x v="31"/>
    <x v="360"/>
    <x v="1"/>
    <x v="1"/>
    <x v="1"/>
    <x v="1"/>
    <x v="2"/>
    <x v="12"/>
    <x v="1"/>
    <x v="35"/>
    <x v="347"/>
    <x v="112"/>
    <x v="172"/>
    <x v="26"/>
    <x v="118"/>
    <x v="81"/>
  </r>
  <r>
    <n v="933000"/>
    <x v="1"/>
    <x v="6"/>
    <x v="237"/>
    <x v="278"/>
    <x v="2"/>
    <x v="1"/>
    <x v="4"/>
    <x v="1"/>
    <x v="1"/>
    <x v="115"/>
    <x v="1"/>
    <x v="177"/>
    <x v="2355"/>
    <x v="138"/>
    <x v="1"/>
    <x v="50"/>
    <x v="28"/>
    <x v="379"/>
  </r>
  <r>
    <n v="625000"/>
    <x v="1"/>
    <x v="2"/>
    <x v="189"/>
    <x v="2462"/>
    <x v="1"/>
    <x v="1"/>
    <x v="4"/>
    <x v="1"/>
    <x v="3"/>
    <x v="13"/>
    <x v="1"/>
    <x v="259"/>
    <x v="189"/>
    <x v="84"/>
    <x v="88"/>
    <x v="57"/>
    <x v="1766"/>
    <x v="34"/>
  </r>
  <r>
    <n v="328000"/>
    <x v="2"/>
    <x v="1"/>
    <x v="115"/>
    <x v="470"/>
    <x v="1"/>
    <x v="1"/>
    <x v="1"/>
    <x v="1"/>
    <x v="2"/>
    <x v="84"/>
    <x v="1"/>
    <x v="94"/>
    <x v="48"/>
    <x v="90"/>
    <x v="1"/>
    <x v="44"/>
    <x v="2485"/>
    <x v="81"/>
  </r>
  <r>
    <n v="470000"/>
    <x v="3"/>
    <x v="2"/>
    <x v="343"/>
    <x v="243"/>
    <x v="1"/>
    <x v="1"/>
    <x v="4"/>
    <x v="3"/>
    <x v="3"/>
    <x v="19"/>
    <x v="1"/>
    <x v="10"/>
    <x v="1160"/>
    <x v="129"/>
    <x v="187"/>
    <x v="30"/>
    <x v="2501"/>
    <x v="72"/>
  </r>
  <r>
    <n v="502500"/>
    <x v="4"/>
    <x v="7"/>
    <x v="250"/>
    <x v="2463"/>
    <x v="2"/>
    <x v="1"/>
    <x v="1"/>
    <x v="1"/>
    <x v="3"/>
    <x v="76"/>
    <x v="1"/>
    <x v="175"/>
    <x v="117"/>
    <x v="286"/>
    <x v="1"/>
    <x v="29"/>
    <x v="2502"/>
    <x v="77"/>
  </r>
  <r>
    <n v="484000"/>
    <x v="1"/>
    <x v="8"/>
    <x v="127"/>
    <x v="2464"/>
    <x v="1"/>
    <x v="1"/>
    <x v="1"/>
    <x v="1"/>
    <x v="1"/>
    <x v="77"/>
    <x v="1"/>
    <x v="78"/>
    <x v="2356"/>
    <x v="79"/>
    <x v="108"/>
    <x v="66"/>
    <x v="2503"/>
    <x v="510"/>
  </r>
  <r>
    <n v="252500"/>
    <x v="2"/>
    <x v="1"/>
    <x v="145"/>
    <x v="144"/>
    <x v="1"/>
    <x v="1"/>
    <x v="1"/>
    <x v="3"/>
    <x v="2"/>
    <x v="54"/>
    <x v="1"/>
    <x v="47"/>
    <x v="429"/>
    <x v="134"/>
    <x v="1"/>
    <x v="68"/>
    <x v="1967"/>
    <x v="568"/>
  </r>
  <r>
    <n v="610000"/>
    <x v="1"/>
    <x v="7"/>
    <x v="32"/>
    <x v="628"/>
    <x v="2"/>
    <x v="1"/>
    <x v="1"/>
    <x v="1"/>
    <x v="3"/>
    <x v="5"/>
    <x v="1"/>
    <x v="295"/>
    <x v="898"/>
    <x v="246"/>
    <x v="1"/>
    <x v="57"/>
    <x v="1839"/>
    <x v="157"/>
  </r>
  <r>
    <n v="419000"/>
    <x v="3"/>
    <x v="4"/>
    <x v="137"/>
    <x v="2465"/>
    <x v="1"/>
    <x v="1"/>
    <x v="1"/>
    <x v="3"/>
    <x v="3"/>
    <x v="19"/>
    <x v="1"/>
    <x v="128"/>
    <x v="2357"/>
    <x v="32"/>
    <x v="93"/>
    <x v="61"/>
    <x v="1813"/>
    <x v="360"/>
  </r>
  <r>
    <n v="322500"/>
    <x v="3"/>
    <x v="2"/>
    <x v="76"/>
    <x v="2466"/>
    <x v="2"/>
    <x v="1"/>
    <x v="1"/>
    <x v="3"/>
    <x v="3"/>
    <x v="48"/>
    <x v="1"/>
    <x v="129"/>
    <x v="2358"/>
    <x v="103"/>
    <x v="1"/>
    <x v="20"/>
    <x v="2504"/>
    <x v="24"/>
  </r>
  <r>
    <n v="563000"/>
    <x v="6"/>
    <x v="1"/>
    <x v="166"/>
    <x v="2467"/>
    <x v="3"/>
    <x v="1"/>
    <x v="1"/>
    <x v="1"/>
    <x v="1"/>
    <x v="87"/>
    <x v="1"/>
    <x v="136"/>
    <x v="704"/>
    <x v="18"/>
    <x v="40"/>
    <x v="58"/>
    <x v="2389"/>
    <x v="123"/>
  </r>
  <r>
    <n v="464000"/>
    <x v="3"/>
    <x v="7"/>
    <x v="90"/>
    <x v="2468"/>
    <x v="2"/>
    <x v="1"/>
    <x v="1"/>
    <x v="1"/>
    <x v="5"/>
    <x v="81"/>
    <x v="1"/>
    <x v="295"/>
    <x v="2359"/>
    <x v="87"/>
    <x v="1"/>
    <x v="35"/>
    <x v="1876"/>
    <x v="240"/>
  </r>
  <r>
    <n v="870000"/>
    <x v="3"/>
    <x v="16"/>
    <x v="301"/>
    <x v="633"/>
    <x v="2"/>
    <x v="1"/>
    <x v="2"/>
    <x v="3"/>
    <x v="7"/>
    <x v="2"/>
    <x v="53"/>
    <x v="127"/>
    <x v="131"/>
    <x v="133"/>
    <x v="57"/>
    <x v="12"/>
    <x v="290"/>
    <x v="197"/>
  </r>
  <r>
    <n v="280000"/>
    <x v="2"/>
    <x v="6"/>
    <x v="196"/>
    <x v="2469"/>
    <x v="2"/>
    <x v="1"/>
    <x v="1"/>
    <x v="1"/>
    <x v="3"/>
    <x v="10"/>
    <x v="1"/>
    <x v="182"/>
    <x v="975"/>
    <x v="155"/>
    <x v="1"/>
    <x v="16"/>
    <x v="567"/>
    <x v="20"/>
  </r>
  <r>
    <n v="850000"/>
    <x v="1"/>
    <x v="7"/>
    <x v="82"/>
    <x v="2470"/>
    <x v="2"/>
    <x v="1"/>
    <x v="1"/>
    <x v="1"/>
    <x v="5"/>
    <x v="16"/>
    <x v="1"/>
    <x v="354"/>
    <x v="2360"/>
    <x v="196"/>
    <x v="1"/>
    <x v="57"/>
    <x v="904"/>
    <x v="270"/>
  </r>
  <r>
    <n v="458950"/>
    <x v="2"/>
    <x v="1"/>
    <x v="221"/>
    <x v="2471"/>
    <x v="1"/>
    <x v="1"/>
    <x v="1"/>
    <x v="1"/>
    <x v="1"/>
    <x v="59"/>
    <x v="1"/>
    <x v="42"/>
    <x v="1396"/>
    <x v="111"/>
    <x v="2"/>
    <x v="12"/>
    <x v="1318"/>
    <x v="141"/>
  </r>
  <r>
    <n v="122000"/>
    <x v="2"/>
    <x v="1"/>
    <x v="170"/>
    <x v="215"/>
    <x v="1"/>
    <x v="1"/>
    <x v="1"/>
    <x v="1"/>
    <x v="2"/>
    <x v="59"/>
    <x v="1"/>
    <x v="97"/>
    <x v="2120"/>
    <x v="157"/>
    <x v="1"/>
    <x v="53"/>
    <x v="1576"/>
    <x v="259"/>
  </r>
  <r>
    <n v="525000"/>
    <x v="4"/>
    <x v="3"/>
    <x v="24"/>
    <x v="2472"/>
    <x v="2"/>
    <x v="1"/>
    <x v="1"/>
    <x v="1"/>
    <x v="1"/>
    <x v="16"/>
    <x v="1"/>
    <x v="17"/>
    <x v="104"/>
    <x v="22"/>
    <x v="1"/>
    <x v="26"/>
    <x v="2030"/>
    <x v="407"/>
  </r>
  <r>
    <n v="286300"/>
    <x v="2"/>
    <x v="1"/>
    <x v="62"/>
    <x v="2473"/>
    <x v="1"/>
    <x v="1"/>
    <x v="1"/>
    <x v="1"/>
    <x v="1"/>
    <x v="57"/>
    <x v="1"/>
    <x v="201"/>
    <x v="2361"/>
    <x v="46"/>
    <x v="1"/>
    <x v="49"/>
    <x v="2505"/>
    <x v="249"/>
  </r>
  <r>
    <n v="218450"/>
    <x v="2"/>
    <x v="1"/>
    <x v="390"/>
    <x v="2474"/>
    <x v="1"/>
    <x v="1"/>
    <x v="1"/>
    <x v="3"/>
    <x v="2"/>
    <x v="53"/>
    <x v="1"/>
    <x v="132"/>
    <x v="2362"/>
    <x v="273"/>
    <x v="1"/>
    <x v="30"/>
    <x v="2506"/>
    <x v="58"/>
  </r>
  <r>
    <n v="525000"/>
    <x v="1"/>
    <x v="6"/>
    <x v="214"/>
    <x v="2475"/>
    <x v="1"/>
    <x v="1"/>
    <x v="1"/>
    <x v="1"/>
    <x v="1"/>
    <x v="1"/>
    <x v="1"/>
    <x v="66"/>
    <x v="500"/>
    <x v="91"/>
    <x v="7"/>
    <x v="13"/>
    <x v="2005"/>
    <x v="149"/>
  </r>
  <r>
    <n v="650000"/>
    <x v="1"/>
    <x v="6"/>
    <x v="214"/>
    <x v="2475"/>
    <x v="1"/>
    <x v="1"/>
    <x v="1"/>
    <x v="1"/>
    <x v="1"/>
    <x v="1"/>
    <x v="1"/>
    <x v="66"/>
    <x v="500"/>
    <x v="91"/>
    <x v="7"/>
    <x v="13"/>
    <x v="2005"/>
    <x v="149"/>
  </r>
  <r>
    <n v="356000"/>
    <x v="3"/>
    <x v="4"/>
    <x v="74"/>
    <x v="2476"/>
    <x v="3"/>
    <x v="1"/>
    <x v="1"/>
    <x v="1"/>
    <x v="1"/>
    <x v="78"/>
    <x v="1"/>
    <x v="16"/>
    <x v="2363"/>
    <x v="141"/>
    <x v="1"/>
    <x v="49"/>
    <x v="1522"/>
    <x v="353"/>
  </r>
  <r>
    <n v="436500"/>
    <x v="2"/>
    <x v="1"/>
    <x v="56"/>
    <x v="4"/>
    <x v="1"/>
    <x v="1"/>
    <x v="1"/>
    <x v="1"/>
    <x v="1"/>
    <x v="2"/>
    <x v="1"/>
    <x v="66"/>
    <x v="4"/>
    <x v="65"/>
    <x v="69"/>
    <x v="26"/>
    <x v="1698"/>
    <x v="411"/>
  </r>
  <r>
    <n v="410000"/>
    <x v="1"/>
    <x v="8"/>
    <x v="232"/>
    <x v="1732"/>
    <x v="1"/>
    <x v="1"/>
    <x v="1"/>
    <x v="1"/>
    <x v="1"/>
    <x v="15"/>
    <x v="1"/>
    <x v="32"/>
    <x v="2364"/>
    <x v="1"/>
    <x v="161"/>
    <x v="42"/>
    <x v="106"/>
    <x v="253"/>
  </r>
  <r>
    <n v="512500"/>
    <x v="3"/>
    <x v="8"/>
    <x v="58"/>
    <x v="2477"/>
    <x v="1"/>
    <x v="1"/>
    <x v="1"/>
    <x v="3"/>
    <x v="1"/>
    <x v="40"/>
    <x v="1"/>
    <x v="15"/>
    <x v="2365"/>
    <x v="56"/>
    <x v="1"/>
    <x v="2"/>
    <x v="2507"/>
    <x v="416"/>
  </r>
  <r>
    <n v="510000"/>
    <x v="3"/>
    <x v="1"/>
    <x v="8"/>
    <x v="397"/>
    <x v="1"/>
    <x v="1"/>
    <x v="5"/>
    <x v="1"/>
    <x v="2"/>
    <x v="45"/>
    <x v="1"/>
    <x v="144"/>
    <x v="434"/>
    <x v="64"/>
    <x v="48"/>
    <x v="46"/>
    <x v="2508"/>
    <x v="164"/>
  </r>
  <r>
    <n v="566000"/>
    <x v="3"/>
    <x v="8"/>
    <x v="73"/>
    <x v="2478"/>
    <x v="1"/>
    <x v="1"/>
    <x v="1"/>
    <x v="3"/>
    <x v="3"/>
    <x v="38"/>
    <x v="1"/>
    <x v="238"/>
    <x v="2366"/>
    <x v="69"/>
    <x v="1"/>
    <x v="41"/>
    <x v="350"/>
    <x v="490"/>
  </r>
  <r>
    <n v="525000"/>
    <x v="1"/>
    <x v="8"/>
    <x v="260"/>
    <x v="2479"/>
    <x v="3"/>
    <x v="1"/>
    <x v="5"/>
    <x v="1"/>
    <x v="3"/>
    <x v="26"/>
    <x v="24"/>
    <x v="67"/>
    <x v="2367"/>
    <x v="239"/>
    <x v="1"/>
    <x v="30"/>
    <x v="45"/>
    <x v="361"/>
  </r>
  <r>
    <n v="435000"/>
    <x v="1"/>
    <x v="1"/>
    <x v="130"/>
    <x v="619"/>
    <x v="1"/>
    <x v="1"/>
    <x v="1"/>
    <x v="1"/>
    <x v="2"/>
    <x v="82"/>
    <x v="1"/>
    <x v="49"/>
    <x v="2368"/>
    <x v="33"/>
    <x v="46"/>
    <x v="14"/>
    <x v="2446"/>
    <x v="93"/>
  </r>
  <r>
    <n v="406500"/>
    <x v="1"/>
    <x v="9"/>
    <x v="211"/>
    <x v="2480"/>
    <x v="1"/>
    <x v="1"/>
    <x v="4"/>
    <x v="1"/>
    <x v="3"/>
    <x v="46"/>
    <x v="1"/>
    <x v="104"/>
    <x v="2369"/>
    <x v="105"/>
    <x v="27"/>
    <x v="68"/>
    <x v="257"/>
    <x v="429"/>
  </r>
  <r>
    <n v="550000"/>
    <x v="4"/>
    <x v="9"/>
    <x v="273"/>
    <x v="1227"/>
    <x v="1"/>
    <x v="1"/>
    <x v="1"/>
    <x v="1"/>
    <x v="3"/>
    <x v="38"/>
    <x v="1"/>
    <x v="225"/>
    <x v="1489"/>
    <x v="198"/>
    <x v="159"/>
    <x v="24"/>
    <x v="2509"/>
    <x v="333"/>
  </r>
  <r>
    <n v="251000"/>
    <x v="1"/>
    <x v="4"/>
    <x v="18"/>
    <x v="2481"/>
    <x v="3"/>
    <x v="1"/>
    <x v="1"/>
    <x v="2"/>
    <x v="2"/>
    <x v="78"/>
    <x v="1"/>
    <x v="18"/>
    <x v="2370"/>
    <x v="17"/>
    <x v="1"/>
    <x v="59"/>
    <x v="2510"/>
    <x v="114"/>
  </r>
  <r>
    <n v="830000"/>
    <x v="1"/>
    <x v="6"/>
    <x v="211"/>
    <x v="964"/>
    <x v="1"/>
    <x v="1"/>
    <x v="1"/>
    <x v="3"/>
    <x v="3"/>
    <x v="37"/>
    <x v="1"/>
    <x v="166"/>
    <x v="764"/>
    <x v="123"/>
    <x v="43"/>
    <x v="19"/>
    <x v="2511"/>
    <x v="166"/>
  </r>
  <r>
    <n v="803000"/>
    <x v="3"/>
    <x v="7"/>
    <x v="314"/>
    <x v="2482"/>
    <x v="2"/>
    <x v="1"/>
    <x v="1"/>
    <x v="1"/>
    <x v="5"/>
    <x v="46"/>
    <x v="1"/>
    <x v="219"/>
    <x v="2371"/>
    <x v="283"/>
    <x v="1"/>
    <x v="24"/>
    <x v="296"/>
    <x v="381"/>
  </r>
  <r>
    <n v="206000"/>
    <x v="1"/>
    <x v="1"/>
    <x v="302"/>
    <x v="892"/>
    <x v="1"/>
    <x v="1"/>
    <x v="1"/>
    <x v="3"/>
    <x v="6"/>
    <x v="11"/>
    <x v="1"/>
    <x v="126"/>
    <x v="2372"/>
    <x v="171"/>
    <x v="1"/>
    <x v="17"/>
    <x v="1947"/>
    <x v="290"/>
  </r>
  <r>
    <n v="200000"/>
    <x v="3"/>
    <x v="1"/>
    <x v="23"/>
    <x v="2483"/>
    <x v="3"/>
    <x v="1"/>
    <x v="1"/>
    <x v="1"/>
    <x v="1"/>
    <x v="106"/>
    <x v="1"/>
    <x v="83"/>
    <x v="2373"/>
    <x v="21"/>
    <x v="1"/>
    <x v="1"/>
    <x v="1045"/>
    <x v="458"/>
  </r>
  <r>
    <n v="219000"/>
    <x v="2"/>
    <x v="1"/>
    <x v="145"/>
    <x v="2484"/>
    <x v="1"/>
    <x v="1"/>
    <x v="1"/>
    <x v="1"/>
    <x v="2"/>
    <x v="53"/>
    <x v="1"/>
    <x v="392"/>
    <x v="740"/>
    <x v="134"/>
    <x v="1"/>
    <x v="65"/>
    <x v="152"/>
    <x v="364"/>
  </r>
  <r>
    <n v="777000"/>
    <x v="3"/>
    <x v="11"/>
    <x v="122"/>
    <x v="12"/>
    <x v="1"/>
    <x v="1"/>
    <x v="1"/>
    <x v="1"/>
    <x v="1"/>
    <x v="57"/>
    <x v="15"/>
    <x v="121"/>
    <x v="12"/>
    <x v="108"/>
    <x v="137"/>
    <x v="47"/>
    <x v="2512"/>
    <x v="407"/>
  </r>
  <r>
    <n v="593700"/>
    <x v="1"/>
    <x v="7"/>
    <x v="227"/>
    <x v="2485"/>
    <x v="2"/>
    <x v="1"/>
    <x v="1"/>
    <x v="1"/>
    <x v="3"/>
    <x v="15"/>
    <x v="1"/>
    <x v="223"/>
    <x v="2309"/>
    <x v="202"/>
    <x v="1"/>
    <x v="43"/>
    <x v="2222"/>
    <x v="569"/>
  </r>
  <r>
    <n v="712500"/>
    <x v="1"/>
    <x v="6"/>
    <x v="34"/>
    <x v="2486"/>
    <x v="1"/>
    <x v="1"/>
    <x v="1"/>
    <x v="3"/>
    <x v="1"/>
    <x v="49"/>
    <x v="1"/>
    <x v="74"/>
    <x v="2374"/>
    <x v="175"/>
    <x v="1"/>
    <x v="40"/>
    <x v="1800"/>
    <x v="342"/>
  </r>
  <r>
    <n v="600000"/>
    <x v="3"/>
    <x v="6"/>
    <x v="337"/>
    <x v="2487"/>
    <x v="3"/>
    <x v="1"/>
    <x v="1"/>
    <x v="3"/>
    <x v="1"/>
    <x v="59"/>
    <x v="1"/>
    <x v="168"/>
    <x v="1918"/>
    <x v="86"/>
    <x v="80"/>
    <x v="44"/>
    <x v="2372"/>
    <x v="4"/>
  </r>
  <r>
    <n v="554663"/>
    <x v="1"/>
    <x v="4"/>
    <x v="168"/>
    <x v="2488"/>
    <x v="3"/>
    <x v="1"/>
    <x v="1"/>
    <x v="1"/>
    <x v="1"/>
    <x v="86"/>
    <x v="1"/>
    <x v="77"/>
    <x v="2375"/>
    <x v="144"/>
    <x v="1"/>
    <x v="34"/>
    <x v="1153"/>
    <x v="360"/>
  </r>
  <r>
    <n v="267000"/>
    <x v="1"/>
    <x v="1"/>
    <x v="202"/>
    <x v="388"/>
    <x v="1"/>
    <x v="1"/>
    <x v="1"/>
    <x v="3"/>
    <x v="1"/>
    <x v="57"/>
    <x v="1"/>
    <x v="217"/>
    <x v="2376"/>
    <x v="266"/>
    <x v="10"/>
    <x v="67"/>
    <x v="2513"/>
    <x v="320"/>
  </r>
  <r>
    <n v="390000"/>
    <x v="1"/>
    <x v="4"/>
    <x v="25"/>
    <x v="549"/>
    <x v="1"/>
    <x v="1"/>
    <x v="1"/>
    <x v="2"/>
    <x v="1"/>
    <x v="39"/>
    <x v="1"/>
    <x v="133"/>
    <x v="2377"/>
    <x v="23"/>
    <x v="1"/>
    <x v="18"/>
    <x v="1267"/>
    <x v="406"/>
  </r>
  <r>
    <n v="335000"/>
    <x v="6"/>
    <x v="4"/>
    <x v="74"/>
    <x v="2489"/>
    <x v="1"/>
    <x v="1"/>
    <x v="1"/>
    <x v="1"/>
    <x v="1"/>
    <x v="15"/>
    <x v="1"/>
    <x v="33"/>
    <x v="4"/>
    <x v="70"/>
    <x v="30"/>
    <x v="52"/>
    <x v="2514"/>
    <x v="102"/>
  </r>
  <r>
    <n v="938000"/>
    <x v="3"/>
    <x v="7"/>
    <x v="348"/>
    <x v="2490"/>
    <x v="1"/>
    <x v="1"/>
    <x v="1"/>
    <x v="2"/>
    <x v="3"/>
    <x v="61"/>
    <x v="1"/>
    <x v="212"/>
    <x v="2218"/>
    <x v="339"/>
    <x v="94"/>
    <x v="19"/>
    <x v="2515"/>
    <x v="189"/>
  </r>
  <r>
    <n v="370000"/>
    <x v="3"/>
    <x v="9"/>
    <x v="92"/>
    <x v="2491"/>
    <x v="1"/>
    <x v="1"/>
    <x v="1"/>
    <x v="1"/>
    <x v="1"/>
    <x v="81"/>
    <x v="1"/>
    <x v="104"/>
    <x v="2378"/>
    <x v="194"/>
    <x v="93"/>
    <x v="8"/>
    <x v="2516"/>
    <x v="33"/>
  </r>
  <r>
    <n v="335000"/>
    <x v="4"/>
    <x v="7"/>
    <x v="98"/>
    <x v="2492"/>
    <x v="2"/>
    <x v="1"/>
    <x v="1"/>
    <x v="1"/>
    <x v="1"/>
    <x v="10"/>
    <x v="1"/>
    <x v="23"/>
    <x v="238"/>
    <x v="225"/>
    <x v="1"/>
    <x v="35"/>
    <x v="2517"/>
    <x v="258"/>
  </r>
  <r>
    <n v="695000"/>
    <x v="4"/>
    <x v="4"/>
    <x v="42"/>
    <x v="1883"/>
    <x v="3"/>
    <x v="1"/>
    <x v="1"/>
    <x v="1"/>
    <x v="1"/>
    <x v="75"/>
    <x v="1"/>
    <x v="9"/>
    <x v="1395"/>
    <x v="138"/>
    <x v="125"/>
    <x v="16"/>
    <x v="1181"/>
    <x v="9"/>
  </r>
  <r>
    <n v="387500"/>
    <x v="1"/>
    <x v="1"/>
    <x v="123"/>
    <x v="2493"/>
    <x v="1"/>
    <x v="1"/>
    <x v="1"/>
    <x v="3"/>
    <x v="1"/>
    <x v="39"/>
    <x v="1"/>
    <x v="65"/>
    <x v="2379"/>
    <x v="94"/>
    <x v="1"/>
    <x v="30"/>
    <x v="2518"/>
    <x v="297"/>
  </r>
  <r>
    <n v="245000"/>
    <x v="1"/>
    <x v="7"/>
    <x v="337"/>
    <x v="2494"/>
    <x v="2"/>
    <x v="1"/>
    <x v="1"/>
    <x v="1"/>
    <x v="1"/>
    <x v="51"/>
    <x v="1"/>
    <x v="8"/>
    <x v="434"/>
    <x v="58"/>
    <x v="1"/>
    <x v="64"/>
    <x v="2519"/>
    <x v="49"/>
  </r>
  <r>
    <n v="308550"/>
    <x v="1"/>
    <x v="4"/>
    <x v="17"/>
    <x v="2495"/>
    <x v="1"/>
    <x v="1"/>
    <x v="1"/>
    <x v="1"/>
    <x v="1"/>
    <x v="71"/>
    <x v="1"/>
    <x v="4"/>
    <x v="1673"/>
    <x v="16"/>
    <x v="1"/>
    <x v="49"/>
    <x v="2520"/>
    <x v="528"/>
  </r>
  <r>
    <n v="225000"/>
    <x v="1"/>
    <x v="8"/>
    <x v="134"/>
    <x v="2496"/>
    <x v="1"/>
    <x v="1"/>
    <x v="1"/>
    <x v="1"/>
    <x v="1"/>
    <x v="21"/>
    <x v="1"/>
    <x v="87"/>
    <x v="1053"/>
    <x v="127"/>
    <x v="1"/>
    <x v="7"/>
    <x v="2521"/>
    <x v="48"/>
  </r>
  <r>
    <n v="715000"/>
    <x v="3"/>
    <x v="7"/>
    <x v="310"/>
    <x v="2497"/>
    <x v="2"/>
    <x v="1"/>
    <x v="1"/>
    <x v="1"/>
    <x v="5"/>
    <x v="81"/>
    <x v="1"/>
    <x v="253"/>
    <x v="2380"/>
    <x v="398"/>
    <x v="1"/>
    <x v="6"/>
    <x v="2522"/>
    <x v="73"/>
  </r>
  <r>
    <n v="335000"/>
    <x v="1"/>
    <x v="1"/>
    <x v="309"/>
    <x v="214"/>
    <x v="1"/>
    <x v="1"/>
    <x v="1"/>
    <x v="3"/>
    <x v="1"/>
    <x v="43"/>
    <x v="1"/>
    <x v="107"/>
    <x v="1678"/>
    <x v="266"/>
    <x v="1"/>
    <x v="18"/>
    <x v="2523"/>
    <x v="297"/>
  </r>
  <r>
    <n v="634000"/>
    <x v="1"/>
    <x v="7"/>
    <x v="200"/>
    <x v="2498"/>
    <x v="2"/>
    <x v="1"/>
    <x v="1"/>
    <x v="1"/>
    <x v="5"/>
    <x v="10"/>
    <x v="1"/>
    <x v="85"/>
    <x v="360"/>
    <x v="182"/>
    <x v="1"/>
    <x v="56"/>
    <x v="2524"/>
    <x v="412"/>
  </r>
  <r>
    <n v="337500"/>
    <x v="4"/>
    <x v="4"/>
    <x v="171"/>
    <x v="2499"/>
    <x v="1"/>
    <x v="1"/>
    <x v="1"/>
    <x v="1"/>
    <x v="1"/>
    <x v="49"/>
    <x v="1"/>
    <x v="195"/>
    <x v="2381"/>
    <x v="46"/>
    <x v="11"/>
    <x v="52"/>
    <x v="1958"/>
    <x v="246"/>
  </r>
  <r>
    <n v="440000"/>
    <x v="5"/>
    <x v="1"/>
    <x v="149"/>
    <x v="2500"/>
    <x v="1"/>
    <x v="1"/>
    <x v="1"/>
    <x v="3"/>
    <x v="2"/>
    <x v="86"/>
    <x v="1"/>
    <x v="35"/>
    <x v="1968"/>
    <x v="137"/>
    <x v="1"/>
    <x v="45"/>
    <x v="899"/>
    <x v="146"/>
  </r>
  <r>
    <n v="350000"/>
    <x v="1"/>
    <x v="8"/>
    <x v="19"/>
    <x v="2501"/>
    <x v="1"/>
    <x v="1"/>
    <x v="4"/>
    <x v="1"/>
    <x v="1"/>
    <x v="71"/>
    <x v="1"/>
    <x v="153"/>
    <x v="2382"/>
    <x v="18"/>
    <x v="1"/>
    <x v="49"/>
    <x v="1263"/>
    <x v="186"/>
  </r>
  <r>
    <n v="400000"/>
    <x v="2"/>
    <x v="1"/>
    <x v="481"/>
    <x v="797"/>
    <x v="1"/>
    <x v="1"/>
    <x v="1"/>
    <x v="1"/>
    <x v="6"/>
    <x v="87"/>
    <x v="1"/>
    <x v="375"/>
    <x v="2383"/>
    <x v="341"/>
    <x v="1"/>
    <x v="4"/>
    <x v="934"/>
    <x v="399"/>
  </r>
  <r>
    <n v="1290000"/>
    <x v="3"/>
    <x v="12"/>
    <x v="441"/>
    <x v="2502"/>
    <x v="2"/>
    <x v="1"/>
    <x v="1"/>
    <x v="3"/>
    <x v="4"/>
    <x v="46"/>
    <x v="1"/>
    <x v="393"/>
    <x v="2384"/>
    <x v="439"/>
    <x v="1"/>
    <x v="57"/>
    <x v="1210"/>
    <x v="92"/>
  </r>
  <r>
    <n v="435000"/>
    <x v="1"/>
    <x v="1"/>
    <x v="231"/>
    <x v="1163"/>
    <x v="1"/>
    <x v="1"/>
    <x v="1"/>
    <x v="3"/>
    <x v="1"/>
    <x v="43"/>
    <x v="1"/>
    <x v="17"/>
    <x v="429"/>
    <x v="204"/>
    <x v="1"/>
    <x v="57"/>
    <x v="963"/>
    <x v="288"/>
  </r>
  <r>
    <n v="681000"/>
    <x v="3"/>
    <x v="7"/>
    <x v="479"/>
    <x v="1843"/>
    <x v="2"/>
    <x v="1"/>
    <x v="1"/>
    <x v="1"/>
    <x v="3"/>
    <x v="74"/>
    <x v="1"/>
    <x v="188"/>
    <x v="2385"/>
    <x v="347"/>
    <x v="134"/>
    <x v="55"/>
    <x v="1342"/>
    <x v="450"/>
  </r>
  <r>
    <n v="397000"/>
    <x v="1"/>
    <x v="12"/>
    <x v="113"/>
    <x v="2503"/>
    <x v="2"/>
    <x v="1"/>
    <x v="1"/>
    <x v="1"/>
    <x v="3"/>
    <x v="76"/>
    <x v="1"/>
    <x v="4"/>
    <x v="2386"/>
    <x v="86"/>
    <x v="46"/>
    <x v="39"/>
    <x v="1162"/>
    <x v="8"/>
  </r>
  <r>
    <n v="775000"/>
    <x v="3"/>
    <x v="7"/>
    <x v="370"/>
    <x v="2504"/>
    <x v="2"/>
    <x v="1"/>
    <x v="1"/>
    <x v="1"/>
    <x v="7"/>
    <x v="32"/>
    <x v="1"/>
    <x v="194"/>
    <x v="2387"/>
    <x v="6"/>
    <x v="1"/>
    <x v="51"/>
    <x v="1942"/>
    <x v="488"/>
  </r>
  <r>
    <n v="480000"/>
    <x v="1"/>
    <x v="2"/>
    <x v="5"/>
    <x v="2505"/>
    <x v="1"/>
    <x v="1"/>
    <x v="1"/>
    <x v="3"/>
    <x v="1"/>
    <x v="37"/>
    <x v="1"/>
    <x v="146"/>
    <x v="2388"/>
    <x v="111"/>
    <x v="24"/>
    <x v="36"/>
    <x v="2330"/>
    <x v="333"/>
  </r>
  <r>
    <n v="158000"/>
    <x v="1"/>
    <x v="7"/>
    <x v="27"/>
    <x v="397"/>
    <x v="2"/>
    <x v="1"/>
    <x v="1"/>
    <x v="3"/>
    <x v="1"/>
    <x v="22"/>
    <x v="1"/>
    <x v="9"/>
    <x v="511"/>
    <x v="226"/>
    <x v="1"/>
    <x v="21"/>
    <x v="1382"/>
    <x v="140"/>
  </r>
  <r>
    <n v="590000"/>
    <x v="1"/>
    <x v="4"/>
    <x v="52"/>
    <x v="2506"/>
    <x v="3"/>
    <x v="1"/>
    <x v="1"/>
    <x v="1"/>
    <x v="3"/>
    <x v="27"/>
    <x v="1"/>
    <x v="193"/>
    <x v="2389"/>
    <x v="50"/>
    <x v="1"/>
    <x v="45"/>
    <x v="566"/>
    <x v="443"/>
  </r>
  <r>
    <n v="772500"/>
    <x v="4"/>
    <x v="9"/>
    <x v="370"/>
    <x v="2149"/>
    <x v="2"/>
    <x v="1"/>
    <x v="1"/>
    <x v="1"/>
    <x v="5"/>
    <x v="74"/>
    <x v="1"/>
    <x v="332"/>
    <x v="2390"/>
    <x v="6"/>
    <x v="1"/>
    <x v="55"/>
    <x v="1415"/>
    <x v="312"/>
  </r>
  <r>
    <n v="464500"/>
    <x v="4"/>
    <x v="6"/>
    <x v="157"/>
    <x v="2507"/>
    <x v="1"/>
    <x v="1"/>
    <x v="1"/>
    <x v="1"/>
    <x v="3"/>
    <x v="1"/>
    <x v="1"/>
    <x v="42"/>
    <x v="1866"/>
    <x v="253"/>
    <x v="104"/>
    <x v="61"/>
    <x v="2525"/>
    <x v="53"/>
  </r>
  <r>
    <n v="281000"/>
    <x v="1"/>
    <x v="8"/>
    <x v="128"/>
    <x v="2508"/>
    <x v="1"/>
    <x v="1"/>
    <x v="1"/>
    <x v="1"/>
    <x v="1"/>
    <x v="38"/>
    <x v="1"/>
    <x v="157"/>
    <x v="2391"/>
    <x v="132"/>
    <x v="1"/>
    <x v="67"/>
    <x v="2526"/>
    <x v="360"/>
  </r>
  <r>
    <n v="620000"/>
    <x v="1"/>
    <x v="2"/>
    <x v="84"/>
    <x v="1667"/>
    <x v="1"/>
    <x v="1"/>
    <x v="1"/>
    <x v="1"/>
    <x v="3"/>
    <x v="71"/>
    <x v="1"/>
    <x v="251"/>
    <x v="2392"/>
    <x v="82"/>
    <x v="1"/>
    <x v="24"/>
    <x v="2527"/>
    <x v="417"/>
  </r>
  <r>
    <n v="475000"/>
    <x v="1"/>
    <x v="2"/>
    <x v="156"/>
    <x v="323"/>
    <x v="1"/>
    <x v="1"/>
    <x v="5"/>
    <x v="3"/>
    <x v="1"/>
    <x v="22"/>
    <x v="1"/>
    <x v="113"/>
    <x v="72"/>
    <x v="252"/>
    <x v="49"/>
    <x v="44"/>
    <x v="2528"/>
    <x v="4"/>
  </r>
  <r>
    <n v="245000"/>
    <x v="2"/>
    <x v="4"/>
    <x v="23"/>
    <x v="242"/>
    <x v="1"/>
    <x v="1"/>
    <x v="1"/>
    <x v="3"/>
    <x v="2"/>
    <x v="105"/>
    <x v="1"/>
    <x v="18"/>
    <x v="54"/>
    <x v="66"/>
    <x v="105"/>
    <x v="69"/>
    <x v="2529"/>
    <x v="391"/>
  </r>
  <r>
    <n v="660000"/>
    <x v="4"/>
    <x v="2"/>
    <x v="270"/>
    <x v="2394"/>
    <x v="3"/>
    <x v="1"/>
    <x v="1"/>
    <x v="3"/>
    <x v="1"/>
    <x v="45"/>
    <x v="1"/>
    <x v="9"/>
    <x v="215"/>
    <x v="30"/>
    <x v="54"/>
    <x v="12"/>
    <x v="473"/>
    <x v="116"/>
  </r>
  <r>
    <n v="527500"/>
    <x v="3"/>
    <x v="2"/>
    <x v="22"/>
    <x v="256"/>
    <x v="1"/>
    <x v="1"/>
    <x v="1"/>
    <x v="2"/>
    <x v="3"/>
    <x v="44"/>
    <x v="1"/>
    <x v="144"/>
    <x v="2393"/>
    <x v="284"/>
    <x v="84"/>
    <x v="57"/>
    <x v="2369"/>
    <x v="121"/>
  </r>
  <r>
    <n v="135000"/>
    <x v="2"/>
    <x v="1"/>
    <x v="36"/>
    <x v="153"/>
    <x v="1"/>
    <x v="1"/>
    <x v="1"/>
    <x v="3"/>
    <x v="2"/>
    <x v="72"/>
    <x v="1"/>
    <x v="81"/>
    <x v="2290"/>
    <x v="123"/>
    <x v="1"/>
    <x v="45"/>
    <x v="2530"/>
    <x v="570"/>
  </r>
  <r>
    <n v="275000"/>
    <x v="1"/>
    <x v="8"/>
    <x v="10"/>
    <x v="4"/>
    <x v="1"/>
    <x v="1"/>
    <x v="1"/>
    <x v="1"/>
    <x v="1"/>
    <x v="10"/>
    <x v="1"/>
    <x v="55"/>
    <x v="2394"/>
    <x v="9"/>
    <x v="1"/>
    <x v="20"/>
    <x v="1877"/>
    <x v="42"/>
  </r>
  <r>
    <n v="430000"/>
    <x v="3"/>
    <x v="4"/>
    <x v="360"/>
    <x v="218"/>
    <x v="1"/>
    <x v="1"/>
    <x v="1"/>
    <x v="1"/>
    <x v="1"/>
    <x v="73"/>
    <x v="1"/>
    <x v="109"/>
    <x v="2395"/>
    <x v="91"/>
    <x v="3"/>
    <x v="38"/>
    <x v="2531"/>
    <x v="101"/>
  </r>
  <r>
    <n v="213500"/>
    <x v="1"/>
    <x v="1"/>
    <x v="36"/>
    <x v="12"/>
    <x v="1"/>
    <x v="1"/>
    <x v="1"/>
    <x v="3"/>
    <x v="1"/>
    <x v="21"/>
    <x v="1"/>
    <x v="103"/>
    <x v="12"/>
    <x v="123"/>
    <x v="1"/>
    <x v="17"/>
    <x v="2532"/>
    <x v="383"/>
  </r>
  <r>
    <n v="535000"/>
    <x v="1"/>
    <x v="3"/>
    <x v="117"/>
    <x v="2509"/>
    <x v="2"/>
    <x v="1"/>
    <x v="1"/>
    <x v="1"/>
    <x v="5"/>
    <x v="101"/>
    <x v="1"/>
    <x v="45"/>
    <x v="2396"/>
    <x v="268"/>
    <x v="1"/>
    <x v="49"/>
    <x v="2033"/>
    <x v="571"/>
  </r>
  <r>
    <n v="641000"/>
    <x v="1"/>
    <x v="8"/>
    <x v="155"/>
    <x v="120"/>
    <x v="1"/>
    <x v="1"/>
    <x v="1"/>
    <x v="1"/>
    <x v="1"/>
    <x v="53"/>
    <x v="1"/>
    <x v="100"/>
    <x v="2397"/>
    <x v="143"/>
    <x v="1"/>
    <x v="40"/>
    <x v="2533"/>
    <x v="342"/>
  </r>
  <r>
    <n v="436300"/>
    <x v="1"/>
    <x v="4"/>
    <x v="28"/>
    <x v="2510"/>
    <x v="1"/>
    <x v="1"/>
    <x v="1"/>
    <x v="2"/>
    <x v="1"/>
    <x v="53"/>
    <x v="1"/>
    <x v="129"/>
    <x v="2123"/>
    <x v="28"/>
    <x v="1"/>
    <x v="29"/>
    <x v="211"/>
    <x v="90"/>
  </r>
  <r>
    <n v="1440000"/>
    <x v="3"/>
    <x v="8"/>
    <x v="348"/>
    <x v="12"/>
    <x v="3"/>
    <x v="1"/>
    <x v="1"/>
    <x v="1"/>
    <x v="3"/>
    <x v="90"/>
    <x v="1"/>
    <x v="18"/>
    <x v="16"/>
    <x v="365"/>
    <x v="1"/>
    <x v="58"/>
    <x v="2534"/>
    <x v="361"/>
  </r>
  <r>
    <n v="830000"/>
    <x v="3"/>
    <x v="9"/>
    <x v="213"/>
    <x v="260"/>
    <x v="1"/>
    <x v="1"/>
    <x v="1"/>
    <x v="3"/>
    <x v="3"/>
    <x v="78"/>
    <x v="1"/>
    <x v="138"/>
    <x v="2398"/>
    <x v="125"/>
    <x v="1"/>
    <x v="19"/>
    <x v="541"/>
    <x v="290"/>
  </r>
  <r>
    <n v="380000"/>
    <x v="1"/>
    <x v="1"/>
    <x v="323"/>
    <x v="2511"/>
    <x v="1"/>
    <x v="1"/>
    <x v="1"/>
    <x v="1"/>
    <x v="2"/>
    <x v="63"/>
    <x v="1"/>
    <x v="135"/>
    <x v="16"/>
    <x v="40"/>
    <x v="1"/>
    <x v="46"/>
    <x v="2535"/>
    <x v="164"/>
  </r>
  <r>
    <n v="132500"/>
    <x v="1"/>
    <x v="13"/>
    <x v="149"/>
    <x v="2512"/>
    <x v="1"/>
    <x v="1"/>
    <x v="1"/>
    <x v="1"/>
    <x v="2"/>
    <x v="69"/>
    <x v="1"/>
    <x v="360"/>
    <x v="2399"/>
    <x v="301"/>
    <x v="150"/>
    <x v="9"/>
    <x v="2536"/>
    <x v="364"/>
  </r>
  <r>
    <n v="179950"/>
    <x v="1"/>
    <x v="1"/>
    <x v="287"/>
    <x v="2513"/>
    <x v="1"/>
    <x v="1"/>
    <x v="1"/>
    <x v="1"/>
    <x v="1"/>
    <x v="43"/>
    <x v="1"/>
    <x v="141"/>
    <x v="2400"/>
    <x v="111"/>
    <x v="1"/>
    <x v="67"/>
    <x v="404"/>
    <x v="125"/>
  </r>
  <r>
    <n v="188200"/>
    <x v="1"/>
    <x v="1"/>
    <x v="56"/>
    <x v="2514"/>
    <x v="1"/>
    <x v="1"/>
    <x v="1"/>
    <x v="3"/>
    <x v="1"/>
    <x v="43"/>
    <x v="1"/>
    <x v="218"/>
    <x v="434"/>
    <x v="54"/>
    <x v="1"/>
    <x v="17"/>
    <x v="2537"/>
    <x v="135"/>
  </r>
  <r>
    <n v="659000"/>
    <x v="3"/>
    <x v="4"/>
    <x v="213"/>
    <x v="202"/>
    <x v="1"/>
    <x v="1"/>
    <x v="1"/>
    <x v="3"/>
    <x v="1"/>
    <x v="2"/>
    <x v="1"/>
    <x v="91"/>
    <x v="587"/>
    <x v="125"/>
    <x v="1"/>
    <x v="19"/>
    <x v="340"/>
    <x v="189"/>
  </r>
  <r>
    <n v="317000"/>
    <x v="1"/>
    <x v="4"/>
    <x v="74"/>
    <x v="838"/>
    <x v="3"/>
    <x v="1"/>
    <x v="1"/>
    <x v="1"/>
    <x v="1"/>
    <x v="73"/>
    <x v="1"/>
    <x v="19"/>
    <x v="1806"/>
    <x v="1"/>
    <x v="38"/>
    <x v="52"/>
    <x v="554"/>
    <x v="203"/>
  </r>
  <r>
    <n v="625000"/>
    <x v="1"/>
    <x v="2"/>
    <x v="126"/>
    <x v="2515"/>
    <x v="1"/>
    <x v="1"/>
    <x v="1"/>
    <x v="1"/>
    <x v="3"/>
    <x v="37"/>
    <x v="1"/>
    <x v="79"/>
    <x v="4"/>
    <x v="253"/>
    <x v="27"/>
    <x v="47"/>
    <x v="1015"/>
    <x v="449"/>
  </r>
  <r>
    <n v="350000"/>
    <x v="1"/>
    <x v="8"/>
    <x v="209"/>
    <x v="2516"/>
    <x v="1"/>
    <x v="1"/>
    <x v="1"/>
    <x v="1"/>
    <x v="1"/>
    <x v="77"/>
    <x v="1"/>
    <x v="192"/>
    <x v="2401"/>
    <x v="144"/>
    <x v="158"/>
    <x v="61"/>
    <x v="2538"/>
    <x v="115"/>
  </r>
  <r>
    <n v="750000"/>
    <x v="1"/>
    <x v="6"/>
    <x v="211"/>
    <x v="4"/>
    <x v="3"/>
    <x v="1"/>
    <x v="1"/>
    <x v="2"/>
    <x v="1"/>
    <x v="24"/>
    <x v="1"/>
    <x v="258"/>
    <x v="4"/>
    <x v="105"/>
    <x v="27"/>
    <x v="13"/>
    <x v="785"/>
    <x v="35"/>
  </r>
  <r>
    <n v="457000"/>
    <x v="3"/>
    <x v="8"/>
    <x v="100"/>
    <x v="2517"/>
    <x v="1"/>
    <x v="1"/>
    <x v="1"/>
    <x v="2"/>
    <x v="3"/>
    <x v="37"/>
    <x v="1"/>
    <x v="145"/>
    <x v="109"/>
    <x v="32"/>
    <x v="12"/>
    <x v="18"/>
    <x v="2539"/>
    <x v="406"/>
  </r>
  <r>
    <n v="632500"/>
    <x v="3"/>
    <x v="4"/>
    <x v="337"/>
    <x v="4"/>
    <x v="2"/>
    <x v="1"/>
    <x v="1"/>
    <x v="3"/>
    <x v="1"/>
    <x v="115"/>
    <x v="1"/>
    <x v="106"/>
    <x v="4"/>
    <x v="58"/>
    <x v="1"/>
    <x v="13"/>
    <x v="1031"/>
    <x v="83"/>
  </r>
  <r>
    <n v="223000"/>
    <x v="1"/>
    <x v="4"/>
    <x v="108"/>
    <x v="2518"/>
    <x v="1"/>
    <x v="1"/>
    <x v="1"/>
    <x v="3"/>
    <x v="1"/>
    <x v="42"/>
    <x v="1"/>
    <x v="106"/>
    <x v="523"/>
    <x v="57"/>
    <x v="1"/>
    <x v="64"/>
    <x v="2540"/>
    <x v="152"/>
  </r>
  <r>
    <n v="610000"/>
    <x v="3"/>
    <x v="9"/>
    <x v="213"/>
    <x v="57"/>
    <x v="1"/>
    <x v="1"/>
    <x v="1"/>
    <x v="3"/>
    <x v="3"/>
    <x v="77"/>
    <x v="1"/>
    <x v="96"/>
    <x v="109"/>
    <x v="86"/>
    <x v="64"/>
    <x v="24"/>
    <x v="1209"/>
    <x v="274"/>
  </r>
  <r>
    <n v="385000"/>
    <x v="3"/>
    <x v="8"/>
    <x v="93"/>
    <x v="2519"/>
    <x v="2"/>
    <x v="1"/>
    <x v="1"/>
    <x v="3"/>
    <x v="1"/>
    <x v="26"/>
    <x v="1"/>
    <x v="106"/>
    <x v="2402"/>
    <x v="294"/>
    <x v="1"/>
    <x v="61"/>
    <x v="1265"/>
    <x v="246"/>
  </r>
  <r>
    <n v="367500"/>
    <x v="1"/>
    <x v="10"/>
    <x v="26"/>
    <x v="2520"/>
    <x v="2"/>
    <x v="1"/>
    <x v="1"/>
    <x v="1"/>
    <x v="1"/>
    <x v="27"/>
    <x v="1"/>
    <x v="19"/>
    <x v="2403"/>
    <x v="78"/>
    <x v="31"/>
    <x v="46"/>
    <x v="363"/>
    <x v="85"/>
  </r>
  <r>
    <n v="385100"/>
    <x v="1"/>
    <x v="1"/>
    <x v="8"/>
    <x v="668"/>
    <x v="1"/>
    <x v="1"/>
    <x v="1"/>
    <x v="3"/>
    <x v="2"/>
    <x v="78"/>
    <x v="1"/>
    <x v="132"/>
    <x v="229"/>
    <x v="8"/>
    <x v="1"/>
    <x v="2"/>
    <x v="688"/>
    <x v="67"/>
  </r>
  <r>
    <n v="230000"/>
    <x v="2"/>
    <x v="1"/>
    <x v="164"/>
    <x v="1885"/>
    <x v="1"/>
    <x v="1"/>
    <x v="1"/>
    <x v="1"/>
    <x v="2"/>
    <x v="82"/>
    <x v="1"/>
    <x v="109"/>
    <x v="420"/>
    <x v="152"/>
    <x v="1"/>
    <x v="46"/>
    <x v="2127"/>
    <x v="183"/>
  </r>
  <r>
    <n v="286000"/>
    <x v="1"/>
    <x v="9"/>
    <x v="251"/>
    <x v="2521"/>
    <x v="2"/>
    <x v="1"/>
    <x v="1"/>
    <x v="1"/>
    <x v="1"/>
    <x v="41"/>
    <x v="1"/>
    <x v="107"/>
    <x v="80"/>
    <x v="306"/>
    <x v="163"/>
    <x v="65"/>
    <x v="2541"/>
    <x v="287"/>
  </r>
  <r>
    <n v="201700"/>
    <x v="1"/>
    <x v="1"/>
    <x v="141"/>
    <x v="2457"/>
    <x v="1"/>
    <x v="1"/>
    <x v="1"/>
    <x v="3"/>
    <x v="1"/>
    <x v="60"/>
    <x v="1"/>
    <x v="90"/>
    <x v="2350"/>
    <x v="70"/>
    <x v="1"/>
    <x v="28"/>
    <x v="2542"/>
    <x v="197"/>
  </r>
  <r>
    <n v="1350000"/>
    <x v="3"/>
    <x v="14"/>
    <x v="482"/>
    <x v="2254"/>
    <x v="5"/>
    <x v="1"/>
    <x v="1"/>
    <x v="1"/>
    <x v="4"/>
    <x v="50"/>
    <x v="1"/>
    <x v="20"/>
    <x v="2404"/>
    <x v="440"/>
    <x v="1"/>
    <x v="10"/>
    <x v="494"/>
    <x v="466"/>
  </r>
  <r>
    <n v="525000"/>
    <x v="3"/>
    <x v="8"/>
    <x v="52"/>
    <x v="2522"/>
    <x v="1"/>
    <x v="1"/>
    <x v="1"/>
    <x v="1"/>
    <x v="3"/>
    <x v="15"/>
    <x v="1"/>
    <x v="85"/>
    <x v="2405"/>
    <x v="143"/>
    <x v="132"/>
    <x v="25"/>
    <x v="430"/>
    <x v="476"/>
  </r>
  <r>
    <n v="361000"/>
    <x v="1"/>
    <x v="6"/>
    <x v="18"/>
    <x v="1581"/>
    <x v="1"/>
    <x v="1"/>
    <x v="1"/>
    <x v="1"/>
    <x v="1"/>
    <x v="61"/>
    <x v="1"/>
    <x v="70"/>
    <x v="38"/>
    <x v="17"/>
    <x v="1"/>
    <x v="63"/>
    <x v="1603"/>
    <x v="78"/>
  </r>
  <r>
    <n v="530000"/>
    <x v="1"/>
    <x v="6"/>
    <x v="127"/>
    <x v="2523"/>
    <x v="4"/>
    <x v="1"/>
    <x v="1"/>
    <x v="1"/>
    <x v="3"/>
    <x v="50"/>
    <x v="1"/>
    <x v="34"/>
    <x v="2406"/>
    <x v="139"/>
    <x v="1"/>
    <x v="26"/>
    <x v="1779"/>
    <x v="411"/>
  </r>
  <r>
    <n v="455000"/>
    <x v="1"/>
    <x v="2"/>
    <x v="237"/>
    <x v="82"/>
    <x v="1"/>
    <x v="1"/>
    <x v="1"/>
    <x v="1"/>
    <x v="1"/>
    <x v="40"/>
    <x v="1"/>
    <x v="136"/>
    <x v="1351"/>
    <x v="138"/>
    <x v="1"/>
    <x v="2"/>
    <x v="157"/>
    <x v="61"/>
  </r>
  <r>
    <n v="421000"/>
    <x v="3"/>
    <x v="2"/>
    <x v="336"/>
    <x v="57"/>
    <x v="1"/>
    <x v="1"/>
    <x v="1"/>
    <x v="3"/>
    <x v="1"/>
    <x v="38"/>
    <x v="1"/>
    <x v="157"/>
    <x v="117"/>
    <x v="284"/>
    <x v="1"/>
    <x v="42"/>
    <x v="1806"/>
    <x v="201"/>
  </r>
  <r>
    <n v="640000"/>
    <x v="3"/>
    <x v="4"/>
    <x v="27"/>
    <x v="555"/>
    <x v="3"/>
    <x v="1"/>
    <x v="1"/>
    <x v="1"/>
    <x v="1"/>
    <x v="69"/>
    <x v="1"/>
    <x v="144"/>
    <x v="402"/>
    <x v="226"/>
    <x v="1"/>
    <x v="12"/>
    <x v="2543"/>
    <x v="334"/>
  </r>
  <r>
    <n v="240000"/>
    <x v="1"/>
    <x v="1"/>
    <x v="118"/>
    <x v="2524"/>
    <x v="1"/>
    <x v="1"/>
    <x v="1"/>
    <x v="1"/>
    <x v="1"/>
    <x v="1"/>
    <x v="1"/>
    <x v="156"/>
    <x v="2407"/>
    <x v="80"/>
    <x v="1"/>
    <x v="67"/>
    <x v="42"/>
    <x v="375"/>
  </r>
  <r>
    <n v="360000"/>
    <x v="2"/>
    <x v="1"/>
    <x v="390"/>
    <x v="2525"/>
    <x v="1"/>
    <x v="1"/>
    <x v="1"/>
    <x v="3"/>
    <x v="2"/>
    <x v="88"/>
    <x v="1"/>
    <x v="168"/>
    <x v="2408"/>
    <x v="273"/>
    <x v="1"/>
    <x v="60"/>
    <x v="2230"/>
    <x v="23"/>
  </r>
  <r>
    <n v="157340"/>
    <x v="2"/>
    <x v="1"/>
    <x v="145"/>
    <x v="2526"/>
    <x v="1"/>
    <x v="1"/>
    <x v="1"/>
    <x v="5"/>
    <x v="1"/>
    <x v="39"/>
    <x v="1"/>
    <x v="31"/>
    <x v="2409"/>
    <x v="134"/>
    <x v="1"/>
    <x v="35"/>
    <x v="94"/>
    <x v="257"/>
  </r>
  <r>
    <n v="1240000"/>
    <x v="3"/>
    <x v="3"/>
    <x v="301"/>
    <x v="2527"/>
    <x v="2"/>
    <x v="1"/>
    <x v="3"/>
    <x v="2"/>
    <x v="3"/>
    <x v="40"/>
    <x v="54"/>
    <x v="207"/>
    <x v="827"/>
    <x v="183"/>
    <x v="50"/>
    <x v="12"/>
    <x v="468"/>
    <x v="164"/>
  </r>
  <r>
    <n v="250000"/>
    <x v="1"/>
    <x v="1"/>
    <x v="130"/>
    <x v="2528"/>
    <x v="1"/>
    <x v="1"/>
    <x v="1"/>
    <x v="1"/>
    <x v="2"/>
    <x v="43"/>
    <x v="1"/>
    <x v="113"/>
    <x v="2410"/>
    <x v="4"/>
    <x v="1"/>
    <x v="18"/>
    <x v="2544"/>
    <x v="361"/>
  </r>
  <r>
    <n v="735000"/>
    <x v="6"/>
    <x v="9"/>
    <x v="165"/>
    <x v="2529"/>
    <x v="1"/>
    <x v="1"/>
    <x v="1"/>
    <x v="2"/>
    <x v="1"/>
    <x v="57"/>
    <x v="1"/>
    <x v="128"/>
    <x v="2411"/>
    <x v="172"/>
    <x v="90"/>
    <x v="24"/>
    <x v="2545"/>
    <x v="270"/>
  </r>
  <r>
    <n v="884900"/>
    <x v="7"/>
    <x v="14"/>
    <x v="452"/>
    <x v="202"/>
    <x v="3"/>
    <x v="1"/>
    <x v="1"/>
    <x v="1"/>
    <x v="3"/>
    <x v="60"/>
    <x v="1"/>
    <x v="165"/>
    <x v="2412"/>
    <x v="441"/>
    <x v="1"/>
    <x v="19"/>
    <x v="2546"/>
    <x v="189"/>
  </r>
  <r>
    <n v="775000"/>
    <x v="1"/>
    <x v="12"/>
    <x v="272"/>
    <x v="2530"/>
    <x v="2"/>
    <x v="1"/>
    <x v="1"/>
    <x v="1"/>
    <x v="3"/>
    <x v="26"/>
    <x v="20"/>
    <x v="164"/>
    <x v="2413"/>
    <x v="177"/>
    <x v="1"/>
    <x v="66"/>
    <x v="2547"/>
    <x v="421"/>
  </r>
  <r>
    <n v="463000"/>
    <x v="1"/>
    <x v="8"/>
    <x v="25"/>
    <x v="2531"/>
    <x v="1"/>
    <x v="1"/>
    <x v="1"/>
    <x v="1"/>
    <x v="1"/>
    <x v="26"/>
    <x v="1"/>
    <x v="123"/>
    <x v="2414"/>
    <x v="23"/>
    <x v="1"/>
    <x v="61"/>
    <x v="1638"/>
    <x v="52"/>
  </r>
  <r>
    <n v="579000"/>
    <x v="1"/>
    <x v="7"/>
    <x v="183"/>
    <x v="2532"/>
    <x v="4"/>
    <x v="1"/>
    <x v="1"/>
    <x v="1"/>
    <x v="3"/>
    <x v="108"/>
    <x v="1"/>
    <x v="34"/>
    <x v="2415"/>
    <x v="45"/>
    <x v="1"/>
    <x v="23"/>
    <x v="2548"/>
    <x v="129"/>
  </r>
  <r>
    <n v="570000"/>
    <x v="6"/>
    <x v="17"/>
    <x v="303"/>
    <x v="2533"/>
    <x v="2"/>
    <x v="1"/>
    <x v="4"/>
    <x v="1"/>
    <x v="7"/>
    <x v="74"/>
    <x v="1"/>
    <x v="193"/>
    <x v="1802"/>
    <x v="442"/>
    <x v="141"/>
    <x v="27"/>
    <x v="1699"/>
    <x v="132"/>
  </r>
  <r>
    <n v="1060000"/>
    <x v="4"/>
    <x v="5"/>
    <x v="483"/>
    <x v="2534"/>
    <x v="2"/>
    <x v="1"/>
    <x v="1"/>
    <x v="1"/>
    <x v="7"/>
    <x v="27"/>
    <x v="1"/>
    <x v="341"/>
    <x v="1540"/>
    <x v="443"/>
    <x v="1"/>
    <x v="5"/>
    <x v="2022"/>
    <x v="365"/>
  </r>
  <r>
    <n v="375000"/>
    <x v="3"/>
    <x v="9"/>
    <x v="90"/>
    <x v="2535"/>
    <x v="1"/>
    <x v="1"/>
    <x v="1"/>
    <x v="3"/>
    <x v="3"/>
    <x v="67"/>
    <x v="1"/>
    <x v="197"/>
    <x v="2416"/>
    <x v="294"/>
    <x v="165"/>
    <x v="35"/>
    <x v="801"/>
    <x v="255"/>
  </r>
  <r>
    <n v="422000"/>
    <x v="2"/>
    <x v="8"/>
    <x v="105"/>
    <x v="2536"/>
    <x v="1"/>
    <x v="1"/>
    <x v="1"/>
    <x v="3"/>
    <x v="1"/>
    <x v="113"/>
    <x v="1"/>
    <x v="115"/>
    <x v="2417"/>
    <x v="40"/>
    <x v="2"/>
    <x v="26"/>
    <x v="104"/>
    <x v="356"/>
  </r>
  <r>
    <n v="866500"/>
    <x v="3"/>
    <x v="12"/>
    <x v="247"/>
    <x v="1568"/>
    <x v="2"/>
    <x v="1"/>
    <x v="1"/>
    <x v="1"/>
    <x v="5"/>
    <x v="35"/>
    <x v="1"/>
    <x v="22"/>
    <x v="2418"/>
    <x v="153"/>
    <x v="57"/>
    <x v="14"/>
    <x v="2549"/>
    <x v="149"/>
  </r>
  <r>
    <n v="705000"/>
    <x v="1"/>
    <x v="7"/>
    <x v="181"/>
    <x v="2537"/>
    <x v="2"/>
    <x v="1"/>
    <x v="1"/>
    <x v="1"/>
    <x v="7"/>
    <x v="48"/>
    <x v="1"/>
    <x v="29"/>
    <x v="2419"/>
    <x v="114"/>
    <x v="1"/>
    <x v="5"/>
    <x v="2550"/>
    <x v="496"/>
  </r>
  <r>
    <n v="470000"/>
    <x v="3"/>
    <x v="7"/>
    <x v="289"/>
    <x v="2538"/>
    <x v="2"/>
    <x v="1"/>
    <x v="1"/>
    <x v="1"/>
    <x v="3"/>
    <x v="16"/>
    <x v="1"/>
    <x v="91"/>
    <x v="1861"/>
    <x v="92"/>
    <x v="1"/>
    <x v="49"/>
    <x v="2551"/>
    <x v="572"/>
  </r>
  <r>
    <n v="360000"/>
    <x v="1"/>
    <x v="19"/>
    <x v="72"/>
    <x v="555"/>
    <x v="1"/>
    <x v="1"/>
    <x v="1"/>
    <x v="3"/>
    <x v="1"/>
    <x v="38"/>
    <x v="1"/>
    <x v="14"/>
    <x v="2420"/>
    <x v="104"/>
    <x v="54"/>
    <x v="11"/>
    <x v="2552"/>
    <x v="530"/>
  </r>
  <r>
    <n v="795000"/>
    <x v="3"/>
    <x v="7"/>
    <x v="2"/>
    <x v="2539"/>
    <x v="1"/>
    <x v="1"/>
    <x v="3"/>
    <x v="1"/>
    <x v="3"/>
    <x v="26"/>
    <x v="1"/>
    <x v="181"/>
    <x v="2421"/>
    <x v="30"/>
    <x v="165"/>
    <x v="61"/>
    <x v="1332"/>
    <x v="291"/>
  </r>
  <r>
    <n v="800000"/>
    <x v="3"/>
    <x v="7"/>
    <x v="269"/>
    <x v="67"/>
    <x v="2"/>
    <x v="1"/>
    <x v="1"/>
    <x v="1"/>
    <x v="5"/>
    <x v="10"/>
    <x v="1"/>
    <x v="253"/>
    <x v="68"/>
    <x v="270"/>
    <x v="1"/>
    <x v="42"/>
    <x v="2553"/>
    <x v="253"/>
  </r>
  <r>
    <n v="2450000"/>
    <x v="3"/>
    <x v="12"/>
    <x v="484"/>
    <x v="2540"/>
    <x v="3"/>
    <x v="1"/>
    <x v="1"/>
    <x v="2"/>
    <x v="7"/>
    <x v="116"/>
    <x v="1"/>
    <x v="394"/>
    <x v="2422"/>
    <x v="272"/>
    <x v="88"/>
    <x v="23"/>
    <x v="1970"/>
    <x v="385"/>
  </r>
  <r>
    <n v="277284"/>
    <x v="1"/>
    <x v="8"/>
    <x v="79"/>
    <x v="164"/>
    <x v="1"/>
    <x v="1"/>
    <x v="1"/>
    <x v="1"/>
    <x v="2"/>
    <x v="12"/>
    <x v="1"/>
    <x v="90"/>
    <x v="80"/>
    <x v="33"/>
    <x v="162"/>
    <x v="14"/>
    <x v="2148"/>
    <x v="167"/>
  </r>
  <r>
    <n v="460000"/>
    <x v="2"/>
    <x v="1"/>
    <x v="309"/>
    <x v="2541"/>
    <x v="1"/>
    <x v="1"/>
    <x v="1"/>
    <x v="2"/>
    <x v="1"/>
    <x v="39"/>
    <x v="1"/>
    <x v="9"/>
    <x v="4"/>
    <x v="266"/>
    <x v="1"/>
    <x v="44"/>
    <x v="2554"/>
    <x v="177"/>
  </r>
  <r>
    <n v="898888"/>
    <x v="1"/>
    <x v="7"/>
    <x v="93"/>
    <x v="2542"/>
    <x v="2"/>
    <x v="1"/>
    <x v="1"/>
    <x v="1"/>
    <x v="5"/>
    <x v="32"/>
    <x v="1"/>
    <x v="145"/>
    <x v="16"/>
    <x v="294"/>
    <x v="1"/>
    <x v="60"/>
    <x v="2555"/>
    <x v="77"/>
  </r>
  <r>
    <n v="211000"/>
    <x v="1"/>
    <x v="1"/>
    <x v="47"/>
    <x v="785"/>
    <x v="1"/>
    <x v="1"/>
    <x v="1"/>
    <x v="1"/>
    <x v="1"/>
    <x v="29"/>
    <x v="1"/>
    <x v="185"/>
    <x v="2423"/>
    <x v="194"/>
    <x v="1"/>
    <x v="15"/>
    <x v="2556"/>
    <x v="442"/>
  </r>
  <r>
    <n v="222000"/>
    <x v="2"/>
    <x v="4"/>
    <x v="113"/>
    <x v="278"/>
    <x v="2"/>
    <x v="1"/>
    <x v="1"/>
    <x v="1"/>
    <x v="2"/>
    <x v="74"/>
    <x v="1"/>
    <x v="176"/>
    <x v="1794"/>
    <x v="99"/>
    <x v="1"/>
    <x v="10"/>
    <x v="2557"/>
    <x v="247"/>
  </r>
  <r>
    <n v="672000"/>
    <x v="1"/>
    <x v="7"/>
    <x v="37"/>
    <x v="2543"/>
    <x v="2"/>
    <x v="1"/>
    <x v="1"/>
    <x v="1"/>
    <x v="1"/>
    <x v="51"/>
    <x v="1"/>
    <x v="57"/>
    <x v="2424"/>
    <x v="36"/>
    <x v="1"/>
    <x v="6"/>
    <x v="1161"/>
    <x v="237"/>
  </r>
  <r>
    <n v="778000"/>
    <x v="1"/>
    <x v="2"/>
    <x v="112"/>
    <x v="2544"/>
    <x v="1"/>
    <x v="1"/>
    <x v="1"/>
    <x v="2"/>
    <x v="5"/>
    <x v="89"/>
    <x v="1"/>
    <x v="335"/>
    <x v="2425"/>
    <x v="129"/>
    <x v="41"/>
    <x v="41"/>
    <x v="27"/>
    <x v="173"/>
  </r>
  <r>
    <n v="312500"/>
    <x v="1"/>
    <x v="8"/>
    <x v="133"/>
    <x v="2545"/>
    <x v="1"/>
    <x v="1"/>
    <x v="1"/>
    <x v="3"/>
    <x v="3"/>
    <x v="77"/>
    <x v="1"/>
    <x v="172"/>
    <x v="162"/>
    <x v="208"/>
    <x v="1"/>
    <x v="27"/>
    <x v="1549"/>
    <x v="367"/>
  </r>
  <r>
    <n v="650000"/>
    <x v="3"/>
    <x v="7"/>
    <x v="253"/>
    <x v="24"/>
    <x v="3"/>
    <x v="1"/>
    <x v="1"/>
    <x v="1"/>
    <x v="3"/>
    <x v="61"/>
    <x v="1"/>
    <x v="175"/>
    <x v="2426"/>
    <x v="96"/>
    <x v="123"/>
    <x v="12"/>
    <x v="916"/>
    <x v="161"/>
  </r>
  <r>
    <n v="740000"/>
    <x v="6"/>
    <x v="2"/>
    <x v="90"/>
    <x v="85"/>
    <x v="1"/>
    <x v="1"/>
    <x v="1"/>
    <x v="3"/>
    <x v="3"/>
    <x v="37"/>
    <x v="1"/>
    <x v="166"/>
    <x v="2427"/>
    <x v="39"/>
    <x v="195"/>
    <x v="41"/>
    <x v="2558"/>
    <x v="21"/>
  </r>
  <r>
    <n v="320000"/>
    <x v="1"/>
    <x v="4"/>
    <x v="209"/>
    <x v="417"/>
    <x v="1"/>
    <x v="1"/>
    <x v="1"/>
    <x v="2"/>
    <x v="1"/>
    <x v="47"/>
    <x v="1"/>
    <x v="128"/>
    <x v="2428"/>
    <x v="187"/>
    <x v="1"/>
    <x v="37"/>
    <x v="2559"/>
    <x v="421"/>
  </r>
  <r>
    <n v="455000"/>
    <x v="3"/>
    <x v="7"/>
    <x v="337"/>
    <x v="2546"/>
    <x v="2"/>
    <x v="1"/>
    <x v="1"/>
    <x v="1"/>
    <x v="1"/>
    <x v="71"/>
    <x v="1"/>
    <x v="225"/>
    <x v="2429"/>
    <x v="58"/>
    <x v="1"/>
    <x v="15"/>
    <x v="2388"/>
    <x v="446"/>
  </r>
  <r>
    <n v="2450000"/>
    <x v="4"/>
    <x v="11"/>
    <x v="485"/>
    <x v="275"/>
    <x v="2"/>
    <x v="1"/>
    <x v="1"/>
    <x v="1"/>
    <x v="7"/>
    <x v="98"/>
    <x v="1"/>
    <x v="39"/>
    <x v="2430"/>
    <x v="444"/>
    <x v="1"/>
    <x v="40"/>
    <x v="5"/>
    <x v="176"/>
  </r>
  <r>
    <n v="500000"/>
    <x v="1"/>
    <x v="10"/>
    <x v="133"/>
    <x v="2547"/>
    <x v="4"/>
    <x v="1"/>
    <x v="1"/>
    <x v="1"/>
    <x v="3"/>
    <x v="6"/>
    <x v="1"/>
    <x v="106"/>
    <x v="1453"/>
    <x v="123"/>
    <x v="99"/>
    <x v="50"/>
    <x v="750"/>
    <x v="175"/>
  </r>
  <r>
    <n v="325000"/>
    <x v="1"/>
    <x v="8"/>
    <x v="67"/>
    <x v="2548"/>
    <x v="1"/>
    <x v="1"/>
    <x v="1"/>
    <x v="1"/>
    <x v="1"/>
    <x v="65"/>
    <x v="1"/>
    <x v="16"/>
    <x v="2431"/>
    <x v="111"/>
    <x v="91"/>
    <x v="55"/>
    <x v="1063"/>
    <x v="573"/>
  </r>
  <r>
    <n v="416000"/>
    <x v="1"/>
    <x v="7"/>
    <x v="25"/>
    <x v="2549"/>
    <x v="4"/>
    <x v="1"/>
    <x v="1"/>
    <x v="1"/>
    <x v="3"/>
    <x v="74"/>
    <x v="1"/>
    <x v="16"/>
    <x v="2432"/>
    <x v="30"/>
    <x v="76"/>
    <x v="16"/>
    <x v="780"/>
    <x v="441"/>
  </r>
  <r>
    <n v="495000"/>
    <x v="3"/>
    <x v="2"/>
    <x v="83"/>
    <x v="2550"/>
    <x v="2"/>
    <x v="1"/>
    <x v="1"/>
    <x v="3"/>
    <x v="1"/>
    <x v="21"/>
    <x v="1"/>
    <x v="128"/>
    <x v="2433"/>
    <x v="100"/>
    <x v="1"/>
    <x v="66"/>
    <x v="2560"/>
    <x v="367"/>
  </r>
  <r>
    <n v="549000"/>
    <x v="2"/>
    <x v="1"/>
    <x v="277"/>
    <x v="163"/>
    <x v="1"/>
    <x v="1"/>
    <x v="1"/>
    <x v="2"/>
    <x v="1"/>
    <x v="94"/>
    <x v="1"/>
    <x v="27"/>
    <x v="80"/>
    <x v="168"/>
    <x v="1"/>
    <x v="23"/>
    <x v="2237"/>
    <x v="102"/>
  </r>
  <r>
    <n v="589000"/>
    <x v="4"/>
    <x v="4"/>
    <x v="276"/>
    <x v="726"/>
    <x v="3"/>
    <x v="1"/>
    <x v="1"/>
    <x v="3"/>
    <x v="3"/>
    <x v="21"/>
    <x v="1"/>
    <x v="23"/>
    <x v="455"/>
    <x v="61"/>
    <x v="71"/>
    <x v="36"/>
    <x v="2430"/>
    <x v="54"/>
  </r>
  <r>
    <n v="194820"/>
    <x v="1"/>
    <x v="6"/>
    <x v="251"/>
    <x v="2551"/>
    <x v="1"/>
    <x v="1"/>
    <x v="1"/>
    <x v="1"/>
    <x v="1"/>
    <x v="60"/>
    <x v="1"/>
    <x v="395"/>
    <x v="2434"/>
    <x v="126"/>
    <x v="1"/>
    <x v="28"/>
    <x v="1025"/>
    <x v="245"/>
  </r>
  <r>
    <n v="405000"/>
    <x v="1"/>
    <x v="7"/>
    <x v="112"/>
    <x v="619"/>
    <x v="3"/>
    <x v="1"/>
    <x v="1"/>
    <x v="1"/>
    <x v="1"/>
    <x v="63"/>
    <x v="1"/>
    <x v="192"/>
    <x v="1644"/>
    <x v="32"/>
    <x v="103"/>
    <x v="26"/>
    <x v="1489"/>
    <x v="407"/>
  </r>
  <r>
    <n v="625000"/>
    <x v="1"/>
    <x v="7"/>
    <x v="112"/>
    <x v="619"/>
    <x v="3"/>
    <x v="1"/>
    <x v="1"/>
    <x v="1"/>
    <x v="1"/>
    <x v="63"/>
    <x v="1"/>
    <x v="192"/>
    <x v="1644"/>
    <x v="32"/>
    <x v="103"/>
    <x v="26"/>
    <x v="1489"/>
    <x v="407"/>
  </r>
  <r>
    <n v="205000"/>
    <x v="1"/>
    <x v="1"/>
    <x v="287"/>
    <x v="2020"/>
    <x v="1"/>
    <x v="1"/>
    <x v="1"/>
    <x v="1"/>
    <x v="1"/>
    <x v="43"/>
    <x v="1"/>
    <x v="59"/>
    <x v="1278"/>
    <x v="111"/>
    <x v="1"/>
    <x v="53"/>
    <x v="2561"/>
    <x v="204"/>
  </r>
  <r>
    <n v="345100"/>
    <x v="1"/>
    <x v="17"/>
    <x v="127"/>
    <x v="656"/>
    <x v="1"/>
    <x v="1"/>
    <x v="1"/>
    <x v="1"/>
    <x v="3"/>
    <x v="37"/>
    <x v="1"/>
    <x v="52"/>
    <x v="2435"/>
    <x v="99"/>
    <x v="158"/>
    <x v="1"/>
    <x v="526"/>
    <x v="269"/>
  </r>
  <r>
    <n v="200000"/>
    <x v="1"/>
    <x v="1"/>
    <x v="75"/>
    <x v="144"/>
    <x v="1"/>
    <x v="1"/>
    <x v="1"/>
    <x v="1"/>
    <x v="2"/>
    <x v="39"/>
    <x v="1"/>
    <x v="135"/>
    <x v="12"/>
    <x v="71"/>
    <x v="1"/>
    <x v="1"/>
    <x v="2562"/>
    <x v="192"/>
  </r>
  <r>
    <n v="1910000"/>
    <x v="3"/>
    <x v="12"/>
    <x v="368"/>
    <x v="2552"/>
    <x v="2"/>
    <x v="1"/>
    <x v="1"/>
    <x v="1"/>
    <x v="4"/>
    <x v="6"/>
    <x v="1"/>
    <x v="345"/>
    <x v="2436"/>
    <x v="334"/>
    <x v="1"/>
    <x v="70"/>
    <x v="2563"/>
    <x v="290"/>
  </r>
  <r>
    <n v="524500"/>
    <x v="1"/>
    <x v="6"/>
    <x v="68"/>
    <x v="2553"/>
    <x v="1"/>
    <x v="1"/>
    <x v="4"/>
    <x v="1"/>
    <x v="1"/>
    <x v="56"/>
    <x v="1"/>
    <x v="156"/>
    <x v="2437"/>
    <x v="285"/>
    <x v="78"/>
    <x v="49"/>
    <x v="1918"/>
    <x v="574"/>
  </r>
  <r>
    <n v="598600"/>
    <x v="3"/>
    <x v="9"/>
    <x v="369"/>
    <x v="2554"/>
    <x v="2"/>
    <x v="1"/>
    <x v="1"/>
    <x v="1"/>
    <x v="1"/>
    <x v="81"/>
    <x v="1"/>
    <x v="85"/>
    <x v="2438"/>
    <x v="100"/>
    <x v="89"/>
    <x v="15"/>
    <x v="1470"/>
    <x v="535"/>
  </r>
  <r>
    <n v="367777"/>
    <x v="4"/>
    <x v="3"/>
    <x v="76"/>
    <x v="2555"/>
    <x v="1"/>
    <x v="1"/>
    <x v="1"/>
    <x v="1"/>
    <x v="1"/>
    <x v="65"/>
    <x v="1"/>
    <x v="177"/>
    <x v="2439"/>
    <x v="32"/>
    <x v="71"/>
    <x v="46"/>
    <x v="1479"/>
    <x v="183"/>
  </r>
  <r>
    <n v="750000"/>
    <x v="1"/>
    <x v="9"/>
    <x v="289"/>
    <x v="2556"/>
    <x v="1"/>
    <x v="1"/>
    <x v="1"/>
    <x v="3"/>
    <x v="1"/>
    <x v="59"/>
    <x v="1"/>
    <x v="5"/>
    <x v="661"/>
    <x v="99"/>
    <x v="70"/>
    <x v="22"/>
    <x v="512"/>
    <x v="167"/>
  </r>
  <r>
    <n v="575000"/>
    <x v="4"/>
    <x v="2"/>
    <x v="268"/>
    <x v="2365"/>
    <x v="2"/>
    <x v="1"/>
    <x v="1"/>
    <x v="1"/>
    <x v="3"/>
    <x v="21"/>
    <x v="1"/>
    <x v="117"/>
    <x v="2440"/>
    <x v="445"/>
    <x v="1"/>
    <x v="42"/>
    <x v="260"/>
    <x v="66"/>
  </r>
  <r>
    <n v="84000"/>
    <x v="2"/>
    <x v="1"/>
    <x v="115"/>
    <x v="2557"/>
    <x v="1"/>
    <x v="1"/>
    <x v="1"/>
    <x v="1"/>
    <x v="2"/>
    <x v="78"/>
    <x v="1"/>
    <x v="201"/>
    <x v="2441"/>
    <x v="90"/>
    <x v="1"/>
    <x v="53"/>
    <x v="1304"/>
    <x v="265"/>
  </r>
  <r>
    <n v="255000"/>
    <x v="2"/>
    <x v="1"/>
    <x v="321"/>
    <x v="4"/>
    <x v="1"/>
    <x v="1"/>
    <x v="1"/>
    <x v="3"/>
    <x v="2"/>
    <x v="73"/>
    <x v="1"/>
    <x v="107"/>
    <x v="2442"/>
    <x v="291"/>
    <x v="1"/>
    <x v="46"/>
    <x v="2564"/>
    <x v="328"/>
  </r>
  <r>
    <n v="1740000"/>
    <x v="3"/>
    <x v="17"/>
    <x v="82"/>
    <x v="2558"/>
    <x v="3"/>
    <x v="1"/>
    <x v="3"/>
    <x v="1"/>
    <x v="7"/>
    <x v="73"/>
    <x v="5"/>
    <x v="339"/>
    <x v="4"/>
    <x v="37"/>
    <x v="11"/>
    <x v="34"/>
    <x v="6"/>
    <x v="204"/>
  </r>
  <r>
    <n v="415000"/>
    <x v="1"/>
    <x v="2"/>
    <x v="183"/>
    <x v="662"/>
    <x v="1"/>
    <x v="1"/>
    <x v="1"/>
    <x v="1"/>
    <x v="1"/>
    <x v="13"/>
    <x v="1"/>
    <x v="115"/>
    <x v="1390"/>
    <x v="86"/>
    <x v="2"/>
    <x v="65"/>
    <x v="2565"/>
    <x v="82"/>
  </r>
  <r>
    <n v="449900"/>
    <x v="1"/>
    <x v="7"/>
    <x v="313"/>
    <x v="2559"/>
    <x v="2"/>
    <x v="1"/>
    <x v="5"/>
    <x v="1"/>
    <x v="5"/>
    <x v="71"/>
    <x v="1"/>
    <x v="396"/>
    <x v="2443"/>
    <x v="93"/>
    <x v="1"/>
    <x v="8"/>
    <x v="2566"/>
    <x v="191"/>
  </r>
  <r>
    <n v="220000"/>
    <x v="4"/>
    <x v="6"/>
    <x v="262"/>
    <x v="2560"/>
    <x v="3"/>
    <x v="1"/>
    <x v="1"/>
    <x v="1"/>
    <x v="1"/>
    <x v="28"/>
    <x v="1"/>
    <x v="59"/>
    <x v="2444"/>
    <x v="151"/>
    <x v="1"/>
    <x v="64"/>
    <x v="2567"/>
    <x v="24"/>
  </r>
  <r>
    <n v="899000"/>
    <x v="3"/>
    <x v="7"/>
    <x v="388"/>
    <x v="2561"/>
    <x v="2"/>
    <x v="1"/>
    <x v="1"/>
    <x v="1"/>
    <x v="7"/>
    <x v="10"/>
    <x v="1"/>
    <x v="354"/>
    <x v="2445"/>
    <x v="113"/>
    <x v="1"/>
    <x v="24"/>
    <x v="2507"/>
    <x v="277"/>
  </r>
  <r>
    <n v="430000"/>
    <x v="1"/>
    <x v="7"/>
    <x v="232"/>
    <x v="2531"/>
    <x v="1"/>
    <x v="1"/>
    <x v="1"/>
    <x v="2"/>
    <x v="1"/>
    <x v="43"/>
    <x v="1"/>
    <x v="83"/>
    <x v="2446"/>
    <x v="81"/>
    <x v="1"/>
    <x v="2"/>
    <x v="2568"/>
    <x v="295"/>
  </r>
  <r>
    <n v="472500"/>
    <x v="3"/>
    <x v="7"/>
    <x v="331"/>
    <x v="2562"/>
    <x v="2"/>
    <x v="1"/>
    <x v="1"/>
    <x v="1"/>
    <x v="7"/>
    <x v="6"/>
    <x v="1"/>
    <x v="134"/>
    <x v="2447"/>
    <x v="302"/>
    <x v="1"/>
    <x v="21"/>
    <x v="1308"/>
    <x v="267"/>
  </r>
  <r>
    <n v="680000"/>
    <x v="6"/>
    <x v="7"/>
    <x v="248"/>
    <x v="130"/>
    <x v="1"/>
    <x v="1"/>
    <x v="1"/>
    <x v="3"/>
    <x v="3"/>
    <x v="60"/>
    <x v="1"/>
    <x v="162"/>
    <x v="2448"/>
    <x v="53"/>
    <x v="140"/>
    <x v="57"/>
    <x v="137"/>
    <x v="244"/>
  </r>
  <r>
    <n v="1650000"/>
    <x v="4"/>
    <x v="11"/>
    <x v="458"/>
    <x v="57"/>
    <x v="2"/>
    <x v="1"/>
    <x v="1"/>
    <x v="1"/>
    <x v="7"/>
    <x v="33"/>
    <x v="1"/>
    <x v="149"/>
    <x v="117"/>
    <x v="413"/>
    <x v="1"/>
    <x v="60"/>
    <x v="1095"/>
    <x v="169"/>
  </r>
  <r>
    <n v="810000"/>
    <x v="1"/>
    <x v="4"/>
    <x v="178"/>
    <x v="2563"/>
    <x v="2"/>
    <x v="1"/>
    <x v="1"/>
    <x v="2"/>
    <x v="1"/>
    <x v="18"/>
    <x v="1"/>
    <x v="204"/>
    <x v="481"/>
    <x v="63"/>
    <x v="1"/>
    <x v="34"/>
    <x v="894"/>
    <x v="385"/>
  </r>
  <r>
    <n v="605000"/>
    <x v="1"/>
    <x v="7"/>
    <x v="169"/>
    <x v="2564"/>
    <x v="2"/>
    <x v="1"/>
    <x v="1"/>
    <x v="3"/>
    <x v="5"/>
    <x v="13"/>
    <x v="1"/>
    <x v="91"/>
    <x v="2449"/>
    <x v="101"/>
    <x v="1"/>
    <x v="25"/>
    <x v="2041"/>
    <x v="311"/>
  </r>
  <r>
    <n v="522000"/>
    <x v="1"/>
    <x v="8"/>
    <x v="299"/>
    <x v="1379"/>
    <x v="1"/>
    <x v="1"/>
    <x v="1"/>
    <x v="1"/>
    <x v="1"/>
    <x v="100"/>
    <x v="1"/>
    <x v="93"/>
    <x v="2450"/>
    <x v="135"/>
    <x v="1"/>
    <x v="60"/>
    <x v="336"/>
    <x v="157"/>
  </r>
  <r>
    <n v="759000"/>
    <x v="4"/>
    <x v="9"/>
    <x v="462"/>
    <x v="389"/>
    <x v="2"/>
    <x v="1"/>
    <x v="1"/>
    <x v="1"/>
    <x v="7"/>
    <x v="27"/>
    <x v="1"/>
    <x v="187"/>
    <x v="2451"/>
    <x v="416"/>
    <x v="1"/>
    <x v="43"/>
    <x v="1836"/>
    <x v="233"/>
  </r>
  <r>
    <n v="411000"/>
    <x v="3"/>
    <x v="9"/>
    <x v="181"/>
    <x v="2169"/>
    <x v="2"/>
    <x v="1"/>
    <x v="1"/>
    <x v="1"/>
    <x v="3"/>
    <x v="38"/>
    <x v="1"/>
    <x v="156"/>
    <x v="2452"/>
    <x v="114"/>
    <x v="1"/>
    <x v="46"/>
    <x v="720"/>
    <x v="67"/>
  </r>
  <r>
    <n v="286950"/>
    <x v="3"/>
    <x v="7"/>
    <x v="93"/>
    <x v="2565"/>
    <x v="1"/>
    <x v="1"/>
    <x v="1"/>
    <x v="1"/>
    <x v="1"/>
    <x v="34"/>
    <x v="1"/>
    <x v="15"/>
    <x v="2453"/>
    <x v="86"/>
    <x v="38"/>
    <x v="28"/>
    <x v="2569"/>
    <x v="164"/>
  </r>
  <r>
    <n v="440000"/>
    <x v="1"/>
    <x v="6"/>
    <x v="224"/>
    <x v="2566"/>
    <x v="4"/>
    <x v="1"/>
    <x v="1"/>
    <x v="1"/>
    <x v="1"/>
    <x v="33"/>
    <x v="1"/>
    <x v="76"/>
    <x v="2454"/>
    <x v="76"/>
    <x v="1"/>
    <x v="16"/>
    <x v="853"/>
    <x v="97"/>
  </r>
  <r>
    <n v="149000"/>
    <x v="1"/>
    <x v="1"/>
    <x v="171"/>
    <x v="872"/>
    <x v="1"/>
    <x v="1"/>
    <x v="1"/>
    <x v="1"/>
    <x v="2"/>
    <x v="1"/>
    <x v="1"/>
    <x v="113"/>
    <x v="169"/>
    <x v="158"/>
    <x v="1"/>
    <x v="9"/>
    <x v="2570"/>
    <x v="9"/>
  </r>
  <r>
    <n v="284700"/>
    <x v="1"/>
    <x v="1"/>
    <x v="171"/>
    <x v="872"/>
    <x v="1"/>
    <x v="1"/>
    <x v="1"/>
    <x v="1"/>
    <x v="2"/>
    <x v="1"/>
    <x v="1"/>
    <x v="113"/>
    <x v="169"/>
    <x v="158"/>
    <x v="1"/>
    <x v="9"/>
    <x v="2570"/>
    <x v="9"/>
  </r>
  <r>
    <n v="374950"/>
    <x v="1"/>
    <x v="7"/>
    <x v="270"/>
    <x v="1932"/>
    <x v="1"/>
    <x v="1"/>
    <x v="5"/>
    <x v="1"/>
    <x v="3"/>
    <x v="52"/>
    <x v="1"/>
    <x v="110"/>
    <x v="2455"/>
    <x v="76"/>
    <x v="44"/>
    <x v="3"/>
    <x v="2571"/>
    <x v="13"/>
  </r>
  <r>
    <n v="816000"/>
    <x v="1"/>
    <x v="6"/>
    <x v="1"/>
    <x v="2111"/>
    <x v="1"/>
    <x v="1"/>
    <x v="1"/>
    <x v="1"/>
    <x v="3"/>
    <x v="53"/>
    <x v="1"/>
    <x v="156"/>
    <x v="109"/>
    <x v="1"/>
    <x v="1"/>
    <x v="40"/>
    <x v="1240"/>
    <x v="145"/>
  </r>
  <r>
    <n v="533250"/>
    <x v="3"/>
    <x v="8"/>
    <x v="27"/>
    <x v="2567"/>
    <x v="1"/>
    <x v="1"/>
    <x v="1"/>
    <x v="3"/>
    <x v="1"/>
    <x v="9"/>
    <x v="1"/>
    <x v="258"/>
    <x v="2182"/>
    <x v="13"/>
    <x v="121"/>
    <x v="25"/>
    <x v="2421"/>
    <x v="336"/>
  </r>
  <r>
    <n v="689800"/>
    <x v="1"/>
    <x v="9"/>
    <x v="178"/>
    <x v="2568"/>
    <x v="1"/>
    <x v="1"/>
    <x v="1"/>
    <x v="2"/>
    <x v="3"/>
    <x v="11"/>
    <x v="1"/>
    <x v="10"/>
    <x v="2456"/>
    <x v="102"/>
    <x v="25"/>
    <x v="18"/>
    <x v="161"/>
    <x v="138"/>
  </r>
  <r>
    <n v="775000"/>
    <x v="3"/>
    <x v="9"/>
    <x v="162"/>
    <x v="555"/>
    <x v="3"/>
    <x v="1"/>
    <x v="2"/>
    <x v="3"/>
    <x v="3"/>
    <x v="20"/>
    <x v="1"/>
    <x v="196"/>
    <x v="12"/>
    <x v="187"/>
    <x v="141"/>
    <x v="2"/>
    <x v="2572"/>
    <x v="85"/>
  </r>
  <r>
    <n v="702000"/>
    <x v="1"/>
    <x v="7"/>
    <x v="84"/>
    <x v="44"/>
    <x v="1"/>
    <x v="1"/>
    <x v="1"/>
    <x v="1"/>
    <x v="3"/>
    <x v="42"/>
    <x v="1"/>
    <x v="104"/>
    <x v="2457"/>
    <x v="115"/>
    <x v="63"/>
    <x v="60"/>
    <x v="446"/>
    <x v="383"/>
  </r>
  <r>
    <n v="160000"/>
    <x v="1"/>
    <x v="1"/>
    <x v="128"/>
    <x v="1601"/>
    <x v="3"/>
    <x v="1"/>
    <x v="1"/>
    <x v="1"/>
    <x v="2"/>
    <x v="11"/>
    <x v="1"/>
    <x v="132"/>
    <x v="189"/>
    <x v="132"/>
    <x v="1"/>
    <x v="67"/>
    <x v="223"/>
    <x v="245"/>
  </r>
  <r>
    <n v="255500"/>
    <x v="1"/>
    <x v="1"/>
    <x v="128"/>
    <x v="1601"/>
    <x v="3"/>
    <x v="1"/>
    <x v="1"/>
    <x v="1"/>
    <x v="2"/>
    <x v="11"/>
    <x v="1"/>
    <x v="132"/>
    <x v="189"/>
    <x v="132"/>
    <x v="1"/>
    <x v="67"/>
    <x v="223"/>
    <x v="245"/>
  </r>
  <r>
    <n v="949000"/>
    <x v="3"/>
    <x v="9"/>
    <x v="304"/>
    <x v="2569"/>
    <x v="1"/>
    <x v="1"/>
    <x v="1"/>
    <x v="3"/>
    <x v="5"/>
    <x v="44"/>
    <x v="1"/>
    <x v="323"/>
    <x v="2458"/>
    <x v="10"/>
    <x v="128"/>
    <x v="41"/>
    <x v="2573"/>
    <x v="433"/>
  </r>
  <r>
    <n v="169500"/>
    <x v="2"/>
    <x v="1"/>
    <x v="345"/>
    <x v="2570"/>
    <x v="1"/>
    <x v="1"/>
    <x v="1"/>
    <x v="3"/>
    <x v="2"/>
    <x v="106"/>
    <x v="1"/>
    <x v="397"/>
    <x v="2459"/>
    <x v="26"/>
    <x v="1"/>
    <x v="27"/>
    <x v="2561"/>
    <x v="423"/>
  </r>
  <r>
    <n v="586000"/>
    <x v="3"/>
    <x v="2"/>
    <x v="216"/>
    <x v="275"/>
    <x v="2"/>
    <x v="1"/>
    <x v="1"/>
    <x v="3"/>
    <x v="3"/>
    <x v="4"/>
    <x v="1"/>
    <x v="117"/>
    <x v="2460"/>
    <x v="47"/>
    <x v="1"/>
    <x v="57"/>
    <x v="1870"/>
    <x v="227"/>
  </r>
  <r>
    <n v="680000"/>
    <x v="3"/>
    <x v="7"/>
    <x v="393"/>
    <x v="2571"/>
    <x v="1"/>
    <x v="1"/>
    <x v="1"/>
    <x v="3"/>
    <x v="3"/>
    <x v="65"/>
    <x v="1"/>
    <x v="125"/>
    <x v="2461"/>
    <x v="16"/>
    <x v="85"/>
    <x v="66"/>
    <x v="542"/>
    <x v="303"/>
  </r>
  <r>
    <n v="851500"/>
    <x v="1"/>
    <x v="4"/>
    <x v="63"/>
    <x v="2572"/>
    <x v="1"/>
    <x v="1"/>
    <x v="1"/>
    <x v="2"/>
    <x v="3"/>
    <x v="13"/>
    <x v="1"/>
    <x v="124"/>
    <x v="1168"/>
    <x v="202"/>
    <x v="78"/>
    <x v="41"/>
    <x v="76"/>
    <x v="23"/>
  </r>
  <r>
    <n v="582500"/>
    <x v="2"/>
    <x v="6"/>
    <x v="486"/>
    <x v="164"/>
    <x v="1"/>
    <x v="1"/>
    <x v="1"/>
    <x v="1"/>
    <x v="1"/>
    <x v="26"/>
    <x v="1"/>
    <x v="65"/>
    <x v="80"/>
    <x v="446"/>
    <x v="1"/>
    <x v="47"/>
    <x v="1465"/>
    <x v="410"/>
  </r>
  <r>
    <n v="637000"/>
    <x v="3"/>
    <x v="12"/>
    <x v="247"/>
    <x v="2573"/>
    <x v="2"/>
    <x v="1"/>
    <x v="1"/>
    <x v="1"/>
    <x v="5"/>
    <x v="41"/>
    <x v="1"/>
    <x v="93"/>
    <x v="2462"/>
    <x v="442"/>
    <x v="1"/>
    <x v="15"/>
    <x v="312"/>
    <x v="575"/>
  </r>
  <r>
    <n v="225000"/>
    <x v="1"/>
    <x v="1"/>
    <x v="62"/>
    <x v="2574"/>
    <x v="1"/>
    <x v="1"/>
    <x v="1"/>
    <x v="1"/>
    <x v="1"/>
    <x v="1"/>
    <x v="1"/>
    <x v="141"/>
    <x v="2398"/>
    <x v="46"/>
    <x v="1"/>
    <x v="9"/>
    <x v="2574"/>
    <x v="337"/>
  </r>
  <r>
    <n v="795000"/>
    <x v="1"/>
    <x v="10"/>
    <x v="112"/>
    <x v="2575"/>
    <x v="2"/>
    <x v="1"/>
    <x v="1"/>
    <x v="1"/>
    <x v="3"/>
    <x v="10"/>
    <x v="1"/>
    <x v="157"/>
    <x v="80"/>
    <x v="251"/>
    <x v="36"/>
    <x v="22"/>
    <x v="1738"/>
    <x v="378"/>
  </r>
  <r>
    <n v="304999"/>
    <x v="3"/>
    <x v="2"/>
    <x v="22"/>
    <x v="108"/>
    <x v="1"/>
    <x v="1"/>
    <x v="1"/>
    <x v="1"/>
    <x v="1"/>
    <x v="77"/>
    <x v="1"/>
    <x v="121"/>
    <x v="701"/>
    <x v="76"/>
    <x v="103"/>
    <x v="31"/>
    <x v="2575"/>
    <x v="361"/>
  </r>
  <r>
    <n v="95000"/>
    <x v="5"/>
    <x v="13"/>
    <x v="170"/>
    <x v="2576"/>
    <x v="1"/>
    <x v="1"/>
    <x v="1"/>
    <x v="3"/>
    <x v="6"/>
    <x v="24"/>
    <x v="1"/>
    <x v="46"/>
    <x v="1954"/>
    <x v="157"/>
    <x v="1"/>
    <x v="17"/>
    <x v="2576"/>
    <x v="64"/>
  </r>
  <r>
    <n v="240000"/>
    <x v="3"/>
    <x v="8"/>
    <x v="167"/>
    <x v="2577"/>
    <x v="1"/>
    <x v="1"/>
    <x v="1"/>
    <x v="2"/>
    <x v="6"/>
    <x v="11"/>
    <x v="1"/>
    <x v="148"/>
    <x v="2463"/>
    <x v="65"/>
    <x v="36"/>
    <x v="29"/>
    <x v="2577"/>
    <x v="453"/>
  </r>
  <r>
    <n v="772000"/>
    <x v="3"/>
    <x v="7"/>
    <x v="181"/>
    <x v="2578"/>
    <x v="1"/>
    <x v="1"/>
    <x v="1"/>
    <x v="3"/>
    <x v="1"/>
    <x v="100"/>
    <x v="1"/>
    <x v="14"/>
    <x v="915"/>
    <x v="18"/>
    <x v="44"/>
    <x v="40"/>
    <x v="399"/>
    <x v="63"/>
  </r>
  <r>
    <n v="245000"/>
    <x v="2"/>
    <x v="6"/>
    <x v="99"/>
    <x v="2579"/>
    <x v="1"/>
    <x v="1"/>
    <x v="1"/>
    <x v="3"/>
    <x v="3"/>
    <x v="64"/>
    <x v="1"/>
    <x v="31"/>
    <x v="161"/>
    <x v="95"/>
    <x v="1"/>
    <x v="8"/>
    <x v="2578"/>
    <x v="48"/>
  </r>
  <r>
    <n v="430000"/>
    <x v="4"/>
    <x v="3"/>
    <x v="181"/>
    <x v="323"/>
    <x v="1"/>
    <x v="1"/>
    <x v="1"/>
    <x v="1"/>
    <x v="3"/>
    <x v="79"/>
    <x v="1"/>
    <x v="79"/>
    <x v="2464"/>
    <x v="12"/>
    <x v="57"/>
    <x v="14"/>
    <x v="2355"/>
    <x v="51"/>
  </r>
  <r>
    <n v="799000"/>
    <x v="1"/>
    <x v="6"/>
    <x v="177"/>
    <x v="22"/>
    <x v="3"/>
    <x v="1"/>
    <x v="1"/>
    <x v="2"/>
    <x v="3"/>
    <x v="17"/>
    <x v="1"/>
    <x v="98"/>
    <x v="702"/>
    <x v="164"/>
    <x v="1"/>
    <x v="39"/>
    <x v="1800"/>
    <x v="53"/>
  </r>
  <r>
    <n v="880000"/>
    <x v="4"/>
    <x v="9"/>
    <x v="365"/>
    <x v="2580"/>
    <x v="2"/>
    <x v="1"/>
    <x v="1"/>
    <x v="1"/>
    <x v="5"/>
    <x v="76"/>
    <x v="1"/>
    <x v="53"/>
    <x v="1844"/>
    <x v="307"/>
    <x v="1"/>
    <x v="60"/>
    <x v="2579"/>
    <x v="275"/>
  </r>
  <r>
    <n v="750000"/>
    <x v="3"/>
    <x v="7"/>
    <x v="450"/>
    <x v="246"/>
    <x v="2"/>
    <x v="1"/>
    <x v="1"/>
    <x v="1"/>
    <x v="5"/>
    <x v="74"/>
    <x v="1"/>
    <x v="332"/>
    <x v="2465"/>
    <x v="427"/>
    <x v="1"/>
    <x v="43"/>
    <x v="2066"/>
    <x v="315"/>
  </r>
  <r>
    <n v="2890000"/>
    <x v="3"/>
    <x v="11"/>
    <x v="487"/>
    <x v="29"/>
    <x v="2"/>
    <x v="1"/>
    <x v="1"/>
    <x v="1"/>
    <x v="4"/>
    <x v="41"/>
    <x v="1"/>
    <x v="200"/>
    <x v="2466"/>
    <x v="354"/>
    <x v="196"/>
    <x v="23"/>
    <x v="691"/>
    <x v="385"/>
  </r>
  <r>
    <n v="532000"/>
    <x v="1"/>
    <x v="7"/>
    <x v="209"/>
    <x v="2581"/>
    <x v="2"/>
    <x v="1"/>
    <x v="1"/>
    <x v="1"/>
    <x v="3"/>
    <x v="81"/>
    <x v="1"/>
    <x v="91"/>
    <x v="2467"/>
    <x v="187"/>
    <x v="1"/>
    <x v="56"/>
    <x v="1007"/>
    <x v="131"/>
  </r>
  <r>
    <n v="525000"/>
    <x v="3"/>
    <x v="9"/>
    <x v="181"/>
    <x v="2287"/>
    <x v="1"/>
    <x v="1"/>
    <x v="1"/>
    <x v="3"/>
    <x v="3"/>
    <x v="65"/>
    <x v="1"/>
    <x v="56"/>
    <x v="2468"/>
    <x v="108"/>
    <x v="128"/>
    <x v="61"/>
    <x v="2484"/>
    <x v="125"/>
  </r>
  <r>
    <n v="239000"/>
    <x v="2"/>
    <x v="1"/>
    <x v="86"/>
    <x v="130"/>
    <x v="1"/>
    <x v="1"/>
    <x v="5"/>
    <x v="3"/>
    <x v="1"/>
    <x v="53"/>
    <x v="1"/>
    <x v="70"/>
    <x v="117"/>
    <x v="79"/>
    <x v="1"/>
    <x v="8"/>
    <x v="2580"/>
    <x v="48"/>
  </r>
  <r>
    <n v="460000"/>
    <x v="2"/>
    <x v="6"/>
    <x v="31"/>
    <x v="135"/>
    <x v="1"/>
    <x v="1"/>
    <x v="1"/>
    <x v="1"/>
    <x v="3"/>
    <x v="2"/>
    <x v="1"/>
    <x v="101"/>
    <x v="16"/>
    <x v="171"/>
    <x v="46"/>
    <x v="44"/>
    <x v="2581"/>
    <x v="4"/>
  </r>
  <r>
    <n v="540000"/>
    <x v="3"/>
    <x v="2"/>
    <x v="134"/>
    <x v="57"/>
    <x v="3"/>
    <x v="1"/>
    <x v="1"/>
    <x v="1"/>
    <x v="3"/>
    <x v="57"/>
    <x v="1"/>
    <x v="56"/>
    <x v="2469"/>
    <x v="127"/>
    <x v="1"/>
    <x v="41"/>
    <x v="909"/>
    <x v="21"/>
  </r>
  <r>
    <n v="475000"/>
    <x v="2"/>
    <x v="1"/>
    <x v="245"/>
    <x v="423"/>
    <x v="1"/>
    <x v="1"/>
    <x v="1"/>
    <x v="1"/>
    <x v="1"/>
    <x v="75"/>
    <x v="1"/>
    <x v="176"/>
    <x v="271"/>
    <x v="35"/>
    <x v="1"/>
    <x v="26"/>
    <x v="1913"/>
    <x v="35"/>
  </r>
  <r>
    <n v="445000"/>
    <x v="1"/>
    <x v="8"/>
    <x v="113"/>
    <x v="2582"/>
    <x v="1"/>
    <x v="1"/>
    <x v="1"/>
    <x v="1"/>
    <x v="3"/>
    <x v="21"/>
    <x v="15"/>
    <x v="81"/>
    <x v="2250"/>
    <x v="99"/>
    <x v="1"/>
    <x v="52"/>
    <x v="2582"/>
    <x v="187"/>
  </r>
  <r>
    <n v="1580000"/>
    <x v="4"/>
    <x v="17"/>
    <x v="38"/>
    <x v="1826"/>
    <x v="2"/>
    <x v="1"/>
    <x v="4"/>
    <x v="2"/>
    <x v="4"/>
    <x v="42"/>
    <x v="1"/>
    <x v="326"/>
    <x v="1754"/>
    <x v="370"/>
    <x v="34"/>
    <x v="19"/>
    <x v="2583"/>
    <x v="13"/>
  </r>
  <r>
    <n v="549950"/>
    <x v="3"/>
    <x v="7"/>
    <x v="419"/>
    <x v="1423"/>
    <x v="2"/>
    <x v="1"/>
    <x v="1"/>
    <x v="1"/>
    <x v="3"/>
    <x v="74"/>
    <x v="1"/>
    <x v="270"/>
    <x v="813"/>
    <x v="394"/>
    <x v="1"/>
    <x v="10"/>
    <x v="2584"/>
    <x v="214"/>
  </r>
  <r>
    <n v="294950"/>
    <x v="3"/>
    <x v="4"/>
    <x v="233"/>
    <x v="2583"/>
    <x v="3"/>
    <x v="1"/>
    <x v="1"/>
    <x v="3"/>
    <x v="2"/>
    <x v="86"/>
    <x v="1"/>
    <x v="136"/>
    <x v="2470"/>
    <x v="129"/>
    <x v="141"/>
    <x v="67"/>
    <x v="266"/>
    <x v="115"/>
  </r>
  <r>
    <n v="736000"/>
    <x v="1"/>
    <x v="7"/>
    <x v="48"/>
    <x v="2584"/>
    <x v="4"/>
    <x v="1"/>
    <x v="4"/>
    <x v="1"/>
    <x v="3"/>
    <x v="81"/>
    <x v="1"/>
    <x v="79"/>
    <x v="2471"/>
    <x v="15"/>
    <x v="1"/>
    <x v="58"/>
    <x v="371"/>
    <x v="60"/>
  </r>
  <r>
    <n v="214946"/>
    <x v="1"/>
    <x v="8"/>
    <x v="224"/>
    <x v="2585"/>
    <x v="1"/>
    <x v="1"/>
    <x v="1"/>
    <x v="3"/>
    <x v="1"/>
    <x v="62"/>
    <x v="1"/>
    <x v="82"/>
    <x v="2388"/>
    <x v="76"/>
    <x v="1"/>
    <x v="35"/>
    <x v="2061"/>
    <x v="89"/>
  </r>
  <r>
    <n v="856000"/>
    <x v="4"/>
    <x v="10"/>
    <x v="394"/>
    <x v="619"/>
    <x v="2"/>
    <x v="1"/>
    <x v="4"/>
    <x v="1"/>
    <x v="5"/>
    <x v="10"/>
    <x v="1"/>
    <x v="262"/>
    <x v="104"/>
    <x v="407"/>
    <x v="1"/>
    <x v="56"/>
    <x v="1378"/>
    <x v="131"/>
  </r>
  <r>
    <n v="775000"/>
    <x v="2"/>
    <x v="7"/>
    <x v="122"/>
    <x v="2586"/>
    <x v="1"/>
    <x v="1"/>
    <x v="1"/>
    <x v="1"/>
    <x v="5"/>
    <x v="74"/>
    <x v="1"/>
    <x v="398"/>
    <x v="2472"/>
    <x v="119"/>
    <x v="1"/>
    <x v="6"/>
    <x v="442"/>
    <x v="122"/>
  </r>
  <r>
    <n v="205000"/>
    <x v="1"/>
    <x v="8"/>
    <x v="18"/>
    <x v="2587"/>
    <x v="1"/>
    <x v="1"/>
    <x v="1"/>
    <x v="1"/>
    <x v="1"/>
    <x v="37"/>
    <x v="1"/>
    <x v="399"/>
    <x v="2473"/>
    <x v="17"/>
    <x v="1"/>
    <x v="8"/>
    <x v="2585"/>
    <x v="141"/>
  </r>
  <r>
    <n v="429592"/>
    <x v="2"/>
    <x v="9"/>
    <x v="488"/>
    <x v="2588"/>
    <x v="3"/>
    <x v="2"/>
    <x v="3"/>
    <x v="2"/>
    <x v="2"/>
    <x v="109"/>
    <x v="1"/>
    <x v="242"/>
    <x v="2474"/>
    <x v="447"/>
    <x v="197"/>
    <x v="32"/>
    <x v="2586"/>
    <x v="576"/>
  </r>
  <r>
    <n v="414250"/>
    <x v="3"/>
    <x v="8"/>
    <x v="183"/>
    <x v="2589"/>
    <x v="1"/>
    <x v="1"/>
    <x v="1"/>
    <x v="3"/>
    <x v="1"/>
    <x v="13"/>
    <x v="1"/>
    <x v="217"/>
    <x v="1862"/>
    <x v="142"/>
    <x v="118"/>
    <x v="66"/>
    <x v="2587"/>
    <x v="452"/>
  </r>
  <r>
    <n v="399950"/>
    <x v="3"/>
    <x v="9"/>
    <x v="189"/>
    <x v="112"/>
    <x v="1"/>
    <x v="1"/>
    <x v="1"/>
    <x v="3"/>
    <x v="2"/>
    <x v="115"/>
    <x v="1"/>
    <x v="362"/>
    <x v="113"/>
    <x v="71"/>
    <x v="84"/>
    <x v="65"/>
    <x v="2588"/>
    <x v="76"/>
  </r>
  <r>
    <n v="319990"/>
    <x v="1"/>
    <x v="2"/>
    <x v="211"/>
    <x v="2590"/>
    <x v="1"/>
    <x v="1"/>
    <x v="1"/>
    <x v="2"/>
    <x v="1"/>
    <x v="15"/>
    <x v="1"/>
    <x v="225"/>
    <x v="237"/>
    <x v="13"/>
    <x v="112"/>
    <x v="64"/>
    <x v="2589"/>
    <x v="136"/>
  </r>
  <r>
    <n v="524000"/>
    <x v="1"/>
    <x v="6"/>
    <x v="336"/>
    <x v="2591"/>
    <x v="1"/>
    <x v="1"/>
    <x v="1"/>
    <x v="3"/>
    <x v="3"/>
    <x v="110"/>
    <x v="1"/>
    <x v="207"/>
    <x v="2475"/>
    <x v="284"/>
    <x v="1"/>
    <x v="24"/>
    <x v="2113"/>
    <x v="239"/>
  </r>
  <r>
    <n v="349950"/>
    <x v="2"/>
    <x v="1"/>
    <x v="130"/>
    <x v="2592"/>
    <x v="3"/>
    <x v="1"/>
    <x v="1"/>
    <x v="3"/>
    <x v="1"/>
    <x v="97"/>
    <x v="1"/>
    <x v="157"/>
    <x v="2476"/>
    <x v="4"/>
    <x v="1"/>
    <x v="15"/>
    <x v="797"/>
    <x v="440"/>
  </r>
  <r>
    <n v="889000"/>
    <x v="3"/>
    <x v="7"/>
    <x v="2"/>
    <x v="2593"/>
    <x v="3"/>
    <x v="1"/>
    <x v="1"/>
    <x v="3"/>
    <x v="3"/>
    <x v="12"/>
    <x v="1"/>
    <x v="150"/>
    <x v="2477"/>
    <x v="191"/>
    <x v="21"/>
    <x v="34"/>
    <x v="2590"/>
    <x v="75"/>
  </r>
  <r>
    <n v="300000"/>
    <x v="1"/>
    <x v="1"/>
    <x v="320"/>
    <x v="2484"/>
    <x v="3"/>
    <x v="1"/>
    <x v="1"/>
    <x v="2"/>
    <x v="2"/>
    <x v="114"/>
    <x v="1"/>
    <x v="17"/>
    <x v="740"/>
    <x v="33"/>
    <x v="1"/>
    <x v="65"/>
    <x v="1922"/>
    <x v="30"/>
  </r>
  <r>
    <n v="395000"/>
    <x v="5"/>
    <x v="1"/>
    <x v="329"/>
    <x v="32"/>
    <x v="1"/>
    <x v="1"/>
    <x v="1"/>
    <x v="1"/>
    <x v="1"/>
    <x v="90"/>
    <x v="1"/>
    <x v="27"/>
    <x v="4"/>
    <x v="298"/>
    <x v="1"/>
    <x v="13"/>
    <x v="2591"/>
    <x v="329"/>
  </r>
  <r>
    <n v="348000"/>
    <x v="2"/>
    <x v="7"/>
    <x v="118"/>
    <x v="2594"/>
    <x v="4"/>
    <x v="1"/>
    <x v="1"/>
    <x v="1"/>
    <x v="1"/>
    <x v="41"/>
    <x v="1"/>
    <x v="18"/>
    <x v="2478"/>
    <x v="80"/>
    <x v="1"/>
    <x v="26"/>
    <x v="930"/>
    <x v="35"/>
  </r>
  <r>
    <n v="830000"/>
    <x v="2"/>
    <x v="1"/>
    <x v="293"/>
    <x v="12"/>
    <x v="1"/>
    <x v="1"/>
    <x v="5"/>
    <x v="3"/>
    <x v="1"/>
    <x v="18"/>
    <x v="1"/>
    <x v="191"/>
    <x v="434"/>
    <x v="342"/>
    <x v="68"/>
    <x v="60"/>
    <x v="2592"/>
    <x v="178"/>
  </r>
  <r>
    <n v="173000"/>
    <x v="2"/>
    <x v="1"/>
    <x v="285"/>
    <x v="1301"/>
    <x v="1"/>
    <x v="1"/>
    <x v="1"/>
    <x v="3"/>
    <x v="1"/>
    <x v="4"/>
    <x v="1"/>
    <x v="86"/>
    <x v="822"/>
    <x v="122"/>
    <x v="1"/>
    <x v="69"/>
    <x v="2593"/>
    <x v="77"/>
  </r>
  <r>
    <n v="585000"/>
    <x v="3"/>
    <x v="8"/>
    <x v="273"/>
    <x v="2595"/>
    <x v="1"/>
    <x v="1"/>
    <x v="2"/>
    <x v="1"/>
    <x v="1"/>
    <x v="40"/>
    <x v="1"/>
    <x v="58"/>
    <x v="1437"/>
    <x v="198"/>
    <x v="159"/>
    <x v="29"/>
    <x v="2421"/>
    <x v="342"/>
  </r>
  <r>
    <n v="576750"/>
    <x v="1"/>
    <x v="4"/>
    <x v="153"/>
    <x v="4"/>
    <x v="1"/>
    <x v="1"/>
    <x v="1"/>
    <x v="3"/>
    <x v="1"/>
    <x v="38"/>
    <x v="1"/>
    <x v="112"/>
    <x v="4"/>
    <x v="57"/>
    <x v="120"/>
    <x v="44"/>
    <x v="1315"/>
    <x v="14"/>
  </r>
  <r>
    <n v="495000"/>
    <x v="4"/>
    <x v="10"/>
    <x v="181"/>
    <x v="233"/>
    <x v="1"/>
    <x v="1"/>
    <x v="2"/>
    <x v="1"/>
    <x v="1"/>
    <x v="57"/>
    <x v="1"/>
    <x v="33"/>
    <x v="229"/>
    <x v="18"/>
    <x v="44"/>
    <x v="65"/>
    <x v="2564"/>
    <x v="60"/>
  </r>
  <r>
    <n v="216650"/>
    <x v="1"/>
    <x v="12"/>
    <x v="58"/>
    <x v="2596"/>
    <x v="2"/>
    <x v="1"/>
    <x v="1"/>
    <x v="1"/>
    <x v="1"/>
    <x v="76"/>
    <x v="1"/>
    <x v="22"/>
    <x v="16"/>
    <x v="99"/>
    <x v="48"/>
    <x v="58"/>
    <x v="2594"/>
    <x v="48"/>
  </r>
  <r>
    <n v="615000"/>
    <x v="3"/>
    <x v="9"/>
    <x v="65"/>
    <x v="2269"/>
    <x v="1"/>
    <x v="1"/>
    <x v="1"/>
    <x v="1"/>
    <x v="3"/>
    <x v="65"/>
    <x v="1"/>
    <x v="60"/>
    <x v="1106"/>
    <x v="255"/>
    <x v="106"/>
    <x v="61"/>
    <x v="1942"/>
    <x v="320"/>
  </r>
  <r>
    <n v="675000"/>
    <x v="3"/>
    <x v="7"/>
    <x v="131"/>
    <x v="2597"/>
    <x v="1"/>
    <x v="1"/>
    <x v="1"/>
    <x v="3"/>
    <x v="3"/>
    <x v="65"/>
    <x v="1"/>
    <x v="219"/>
    <x v="2479"/>
    <x v="98"/>
    <x v="19"/>
    <x v="57"/>
    <x v="1054"/>
    <x v="258"/>
  </r>
  <r>
    <n v="510000"/>
    <x v="1"/>
    <x v="4"/>
    <x v="13"/>
    <x v="2598"/>
    <x v="1"/>
    <x v="1"/>
    <x v="1"/>
    <x v="3"/>
    <x v="3"/>
    <x v="64"/>
    <x v="1"/>
    <x v="93"/>
    <x v="2480"/>
    <x v="42"/>
    <x v="68"/>
    <x v="24"/>
    <x v="2347"/>
    <x v="544"/>
  </r>
  <r>
    <n v="630000"/>
    <x v="1"/>
    <x v="7"/>
    <x v="122"/>
    <x v="2599"/>
    <x v="2"/>
    <x v="1"/>
    <x v="1"/>
    <x v="1"/>
    <x v="3"/>
    <x v="7"/>
    <x v="1"/>
    <x v="33"/>
    <x v="2481"/>
    <x v="119"/>
    <x v="1"/>
    <x v="45"/>
    <x v="2595"/>
    <x v="493"/>
  </r>
  <r>
    <n v="359950"/>
    <x v="3"/>
    <x v="7"/>
    <x v="301"/>
    <x v="2600"/>
    <x v="2"/>
    <x v="1"/>
    <x v="1"/>
    <x v="1"/>
    <x v="3"/>
    <x v="10"/>
    <x v="1"/>
    <x v="311"/>
    <x v="2146"/>
    <x v="300"/>
    <x v="1"/>
    <x v="35"/>
    <x v="892"/>
    <x v="111"/>
  </r>
  <r>
    <n v="265000"/>
    <x v="1"/>
    <x v="6"/>
    <x v="221"/>
    <x v="144"/>
    <x v="3"/>
    <x v="1"/>
    <x v="1"/>
    <x v="1"/>
    <x v="1"/>
    <x v="48"/>
    <x v="1"/>
    <x v="145"/>
    <x v="397"/>
    <x v="199"/>
    <x v="1"/>
    <x v="10"/>
    <x v="2488"/>
    <x v="479"/>
  </r>
  <r>
    <n v="210000"/>
    <x v="1"/>
    <x v="1"/>
    <x v="89"/>
    <x v="2601"/>
    <x v="1"/>
    <x v="1"/>
    <x v="1"/>
    <x v="3"/>
    <x v="2"/>
    <x v="17"/>
    <x v="1"/>
    <x v="90"/>
    <x v="2130"/>
    <x v="86"/>
    <x v="1"/>
    <x v="46"/>
    <x v="2596"/>
    <x v="334"/>
  </r>
  <r>
    <n v="367000"/>
    <x v="1"/>
    <x v="7"/>
    <x v="112"/>
    <x v="2602"/>
    <x v="1"/>
    <x v="1"/>
    <x v="4"/>
    <x v="3"/>
    <x v="2"/>
    <x v="96"/>
    <x v="1"/>
    <x v="223"/>
    <x v="2482"/>
    <x v="213"/>
    <x v="1"/>
    <x v="59"/>
    <x v="2597"/>
    <x v="577"/>
  </r>
  <r>
    <n v="1080000"/>
    <x v="3"/>
    <x v="2"/>
    <x v="109"/>
    <x v="4"/>
    <x v="3"/>
    <x v="1"/>
    <x v="4"/>
    <x v="3"/>
    <x v="5"/>
    <x v="73"/>
    <x v="1"/>
    <x v="173"/>
    <x v="12"/>
    <x v="255"/>
    <x v="53"/>
    <x v="38"/>
    <x v="2598"/>
    <x v="67"/>
  </r>
  <r>
    <n v="756000"/>
    <x v="1"/>
    <x v="7"/>
    <x v="11"/>
    <x v="2603"/>
    <x v="1"/>
    <x v="1"/>
    <x v="4"/>
    <x v="3"/>
    <x v="3"/>
    <x v="26"/>
    <x v="1"/>
    <x v="233"/>
    <x v="2483"/>
    <x v="314"/>
    <x v="198"/>
    <x v="47"/>
    <x v="2599"/>
    <x v="578"/>
  </r>
  <r>
    <n v="203000"/>
    <x v="1"/>
    <x v="2"/>
    <x v="299"/>
    <x v="2604"/>
    <x v="1"/>
    <x v="1"/>
    <x v="1"/>
    <x v="1"/>
    <x v="1"/>
    <x v="9"/>
    <x v="1"/>
    <x v="136"/>
    <x v="2484"/>
    <x v="135"/>
    <x v="1"/>
    <x v="9"/>
    <x v="2600"/>
    <x v="39"/>
  </r>
  <r>
    <n v="535000"/>
    <x v="3"/>
    <x v="7"/>
    <x v="425"/>
    <x v="2605"/>
    <x v="2"/>
    <x v="1"/>
    <x v="2"/>
    <x v="1"/>
    <x v="5"/>
    <x v="50"/>
    <x v="1"/>
    <x v="39"/>
    <x v="2485"/>
    <x v="448"/>
    <x v="1"/>
    <x v="59"/>
    <x v="2601"/>
    <x v="6"/>
  </r>
  <r>
    <n v="525000"/>
    <x v="1"/>
    <x v="10"/>
    <x v="188"/>
    <x v="705"/>
    <x v="2"/>
    <x v="1"/>
    <x v="1"/>
    <x v="3"/>
    <x v="1"/>
    <x v="20"/>
    <x v="1"/>
    <x v="153"/>
    <x v="1135"/>
    <x v="23"/>
    <x v="58"/>
    <x v="46"/>
    <x v="2602"/>
    <x v="164"/>
  </r>
  <r>
    <n v="347500"/>
    <x v="1"/>
    <x v="8"/>
    <x v="20"/>
    <x v="144"/>
    <x v="1"/>
    <x v="1"/>
    <x v="1"/>
    <x v="1"/>
    <x v="1"/>
    <x v="29"/>
    <x v="1"/>
    <x v="217"/>
    <x v="887"/>
    <x v="123"/>
    <x v="2"/>
    <x v="37"/>
    <x v="1165"/>
    <x v="128"/>
  </r>
  <r>
    <n v="620000"/>
    <x v="1"/>
    <x v="8"/>
    <x v="155"/>
    <x v="2606"/>
    <x v="5"/>
    <x v="1"/>
    <x v="1"/>
    <x v="1"/>
    <x v="5"/>
    <x v="27"/>
    <x v="1"/>
    <x v="50"/>
    <x v="2486"/>
    <x v="143"/>
    <x v="1"/>
    <x v="42"/>
    <x v="325"/>
    <x v="423"/>
  </r>
  <r>
    <n v="645000"/>
    <x v="3"/>
    <x v="7"/>
    <x v="51"/>
    <x v="2607"/>
    <x v="2"/>
    <x v="1"/>
    <x v="1"/>
    <x v="1"/>
    <x v="3"/>
    <x v="32"/>
    <x v="1"/>
    <x v="96"/>
    <x v="2487"/>
    <x v="49"/>
    <x v="1"/>
    <x v="57"/>
    <x v="2603"/>
    <x v="119"/>
  </r>
  <r>
    <n v="2200000"/>
    <x v="3"/>
    <x v="3"/>
    <x v="388"/>
    <x v="2608"/>
    <x v="2"/>
    <x v="1"/>
    <x v="1"/>
    <x v="1"/>
    <x v="7"/>
    <x v="86"/>
    <x v="1"/>
    <x v="149"/>
    <x v="2488"/>
    <x v="281"/>
    <x v="35"/>
    <x v="23"/>
    <x v="1027"/>
    <x v="385"/>
  </r>
  <r>
    <n v="280000"/>
    <x v="1"/>
    <x v="4"/>
    <x v="67"/>
    <x v="2609"/>
    <x v="1"/>
    <x v="1"/>
    <x v="1"/>
    <x v="3"/>
    <x v="1"/>
    <x v="71"/>
    <x v="1"/>
    <x v="12"/>
    <x v="2489"/>
    <x v="234"/>
    <x v="1"/>
    <x v="20"/>
    <x v="2604"/>
    <x v="367"/>
  </r>
  <r>
    <n v="432000"/>
    <x v="1"/>
    <x v="4"/>
    <x v="26"/>
    <x v="28"/>
    <x v="1"/>
    <x v="1"/>
    <x v="1"/>
    <x v="3"/>
    <x v="1"/>
    <x v="70"/>
    <x v="1"/>
    <x v="2"/>
    <x v="1202"/>
    <x v="90"/>
    <x v="11"/>
    <x v="2"/>
    <x v="390"/>
    <x v="295"/>
  </r>
  <r>
    <n v="790000"/>
    <x v="1"/>
    <x v="6"/>
    <x v="178"/>
    <x v="2610"/>
    <x v="2"/>
    <x v="1"/>
    <x v="5"/>
    <x v="1"/>
    <x v="5"/>
    <x v="28"/>
    <x v="1"/>
    <x v="184"/>
    <x v="4"/>
    <x v="234"/>
    <x v="22"/>
    <x v="14"/>
    <x v="1660"/>
    <x v="86"/>
  </r>
  <r>
    <n v="635000"/>
    <x v="3"/>
    <x v="8"/>
    <x v="98"/>
    <x v="1935"/>
    <x v="1"/>
    <x v="1"/>
    <x v="1"/>
    <x v="2"/>
    <x v="3"/>
    <x v="85"/>
    <x v="1"/>
    <x v="70"/>
    <x v="1318"/>
    <x v="225"/>
    <x v="1"/>
    <x v="36"/>
    <x v="2605"/>
    <x v="340"/>
  </r>
  <r>
    <n v="442000"/>
    <x v="1"/>
    <x v="6"/>
    <x v="198"/>
    <x v="2611"/>
    <x v="1"/>
    <x v="1"/>
    <x v="1"/>
    <x v="1"/>
    <x v="1"/>
    <x v="100"/>
    <x v="1"/>
    <x v="34"/>
    <x v="846"/>
    <x v="132"/>
    <x v="11"/>
    <x v="14"/>
    <x v="2606"/>
    <x v="86"/>
  </r>
  <r>
    <n v="490000"/>
    <x v="3"/>
    <x v="3"/>
    <x v="117"/>
    <x v="2612"/>
    <x v="2"/>
    <x v="1"/>
    <x v="1"/>
    <x v="1"/>
    <x v="1"/>
    <x v="6"/>
    <x v="1"/>
    <x v="92"/>
    <x v="645"/>
    <x v="268"/>
    <x v="1"/>
    <x v="55"/>
    <x v="2564"/>
    <x v="284"/>
  </r>
  <r>
    <n v="250000"/>
    <x v="4"/>
    <x v="8"/>
    <x v="28"/>
    <x v="285"/>
    <x v="1"/>
    <x v="1"/>
    <x v="1"/>
    <x v="2"/>
    <x v="1"/>
    <x v="57"/>
    <x v="1"/>
    <x v="168"/>
    <x v="511"/>
    <x v="76"/>
    <x v="54"/>
    <x v="28"/>
    <x v="2607"/>
    <x v="291"/>
  </r>
  <r>
    <n v="1330000"/>
    <x v="3"/>
    <x v="7"/>
    <x v="129"/>
    <x v="78"/>
    <x v="5"/>
    <x v="1"/>
    <x v="1"/>
    <x v="3"/>
    <x v="3"/>
    <x v="107"/>
    <x v="1"/>
    <x v="172"/>
    <x v="2490"/>
    <x v="124"/>
    <x v="1"/>
    <x v="22"/>
    <x v="1588"/>
    <x v="35"/>
  </r>
  <r>
    <n v="120000"/>
    <x v="1"/>
    <x v="1"/>
    <x v="56"/>
    <x v="144"/>
    <x v="1"/>
    <x v="1"/>
    <x v="1"/>
    <x v="1"/>
    <x v="2"/>
    <x v="43"/>
    <x v="1"/>
    <x v="153"/>
    <x v="71"/>
    <x v="54"/>
    <x v="1"/>
    <x v="8"/>
    <x v="2608"/>
    <x v="259"/>
  </r>
  <r>
    <n v="2950000"/>
    <x v="4"/>
    <x v="14"/>
    <x v="489"/>
    <x v="2189"/>
    <x v="1"/>
    <x v="1"/>
    <x v="2"/>
    <x v="1"/>
    <x v="4"/>
    <x v="10"/>
    <x v="1"/>
    <x v="385"/>
    <x v="2491"/>
    <x v="449"/>
    <x v="199"/>
    <x v="19"/>
    <x v="598"/>
    <x v="3"/>
  </r>
  <r>
    <n v="325000"/>
    <x v="3"/>
    <x v="7"/>
    <x v="194"/>
    <x v="2613"/>
    <x v="2"/>
    <x v="1"/>
    <x v="1"/>
    <x v="1"/>
    <x v="1"/>
    <x v="81"/>
    <x v="1"/>
    <x v="124"/>
    <x v="2492"/>
    <x v="178"/>
    <x v="1"/>
    <x v="10"/>
    <x v="2609"/>
    <x v="146"/>
  </r>
  <r>
    <n v="210000"/>
    <x v="3"/>
    <x v="8"/>
    <x v="18"/>
    <x v="380"/>
    <x v="1"/>
    <x v="1"/>
    <x v="1"/>
    <x v="1"/>
    <x v="1"/>
    <x v="21"/>
    <x v="1"/>
    <x v="201"/>
    <x v="38"/>
    <x v="17"/>
    <x v="1"/>
    <x v="20"/>
    <x v="2610"/>
    <x v="63"/>
  </r>
  <r>
    <n v="215000"/>
    <x v="5"/>
    <x v="1"/>
    <x v="302"/>
    <x v="2614"/>
    <x v="1"/>
    <x v="1"/>
    <x v="1"/>
    <x v="3"/>
    <x v="6"/>
    <x v="82"/>
    <x v="1"/>
    <x v="4"/>
    <x v="1659"/>
    <x v="412"/>
    <x v="2"/>
    <x v="30"/>
    <x v="2611"/>
    <x v="337"/>
  </r>
  <r>
    <n v="387000"/>
    <x v="1"/>
    <x v="8"/>
    <x v="15"/>
    <x v="202"/>
    <x v="1"/>
    <x v="1"/>
    <x v="1"/>
    <x v="2"/>
    <x v="3"/>
    <x v="21"/>
    <x v="1"/>
    <x v="5"/>
    <x v="587"/>
    <x v="79"/>
    <x v="22"/>
    <x v="29"/>
    <x v="2612"/>
    <x v="91"/>
  </r>
  <r>
    <n v="408000"/>
    <x v="1"/>
    <x v="1"/>
    <x v="214"/>
    <x v="2014"/>
    <x v="3"/>
    <x v="1"/>
    <x v="1"/>
    <x v="3"/>
    <x v="1"/>
    <x v="45"/>
    <x v="1"/>
    <x v="83"/>
    <x v="2188"/>
    <x v="108"/>
    <x v="1"/>
    <x v="26"/>
    <x v="2050"/>
    <x v="25"/>
  </r>
  <r>
    <n v="410000"/>
    <x v="1"/>
    <x v="1"/>
    <x v="195"/>
    <x v="24"/>
    <x v="1"/>
    <x v="1"/>
    <x v="1"/>
    <x v="3"/>
    <x v="1"/>
    <x v="39"/>
    <x v="1"/>
    <x v="217"/>
    <x v="2493"/>
    <x v="253"/>
    <x v="1"/>
    <x v="30"/>
    <x v="1443"/>
    <x v="35"/>
  </r>
  <r>
    <n v="216000"/>
    <x v="1"/>
    <x v="1"/>
    <x v="141"/>
    <x v="800"/>
    <x v="1"/>
    <x v="1"/>
    <x v="1"/>
    <x v="1"/>
    <x v="2"/>
    <x v="45"/>
    <x v="1"/>
    <x v="27"/>
    <x v="441"/>
    <x v="70"/>
    <x v="1"/>
    <x v="14"/>
    <x v="2339"/>
    <x v="158"/>
  </r>
  <r>
    <n v="390000"/>
    <x v="1"/>
    <x v="1"/>
    <x v="141"/>
    <x v="800"/>
    <x v="1"/>
    <x v="1"/>
    <x v="1"/>
    <x v="1"/>
    <x v="2"/>
    <x v="45"/>
    <x v="1"/>
    <x v="27"/>
    <x v="441"/>
    <x v="70"/>
    <x v="1"/>
    <x v="14"/>
    <x v="2339"/>
    <x v="158"/>
  </r>
  <r>
    <n v="357000"/>
    <x v="1"/>
    <x v="6"/>
    <x v="121"/>
    <x v="2615"/>
    <x v="1"/>
    <x v="1"/>
    <x v="1"/>
    <x v="5"/>
    <x v="1"/>
    <x v="40"/>
    <x v="1"/>
    <x v="33"/>
    <x v="2494"/>
    <x v="105"/>
    <x v="1"/>
    <x v="9"/>
    <x v="2168"/>
    <x v="25"/>
  </r>
  <r>
    <n v="215000"/>
    <x v="1"/>
    <x v="1"/>
    <x v="302"/>
    <x v="1391"/>
    <x v="1"/>
    <x v="1"/>
    <x v="1"/>
    <x v="3"/>
    <x v="1"/>
    <x v="110"/>
    <x v="1"/>
    <x v="82"/>
    <x v="434"/>
    <x v="171"/>
    <x v="1"/>
    <x v="64"/>
    <x v="2613"/>
    <x v="148"/>
  </r>
  <r>
    <n v="265000"/>
    <x v="1"/>
    <x v="1"/>
    <x v="490"/>
    <x v="1747"/>
    <x v="3"/>
    <x v="1"/>
    <x v="1"/>
    <x v="1"/>
    <x v="6"/>
    <x v="14"/>
    <x v="1"/>
    <x v="16"/>
    <x v="1"/>
    <x v="450"/>
    <x v="1"/>
    <x v="46"/>
    <x v="2315"/>
    <x v="1"/>
  </r>
  <r>
    <n v="589950"/>
    <x v="1"/>
    <x v="9"/>
    <x v="88"/>
    <x v="2616"/>
    <x v="4"/>
    <x v="1"/>
    <x v="1"/>
    <x v="1"/>
    <x v="5"/>
    <x v="35"/>
    <x v="1"/>
    <x v="27"/>
    <x v="80"/>
    <x v="132"/>
    <x v="163"/>
    <x v="44"/>
    <x v="1979"/>
    <x v="561"/>
  </r>
  <r>
    <n v="440000"/>
    <x v="1"/>
    <x v="8"/>
    <x v="225"/>
    <x v="2617"/>
    <x v="1"/>
    <x v="1"/>
    <x v="2"/>
    <x v="1"/>
    <x v="3"/>
    <x v="40"/>
    <x v="1"/>
    <x v="295"/>
    <x v="2495"/>
    <x v="16"/>
    <x v="143"/>
    <x v="61"/>
    <x v="165"/>
    <x v="67"/>
  </r>
  <r>
    <n v="248000"/>
    <x v="2"/>
    <x v="1"/>
    <x v="3"/>
    <x v="702"/>
    <x v="1"/>
    <x v="1"/>
    <x v="1"/>
    <x v="3"/>
    <x v="9"/>
    <x v="72"/>
    <x v="1"/>
    <x v="103"/>
    <x v="2324"/>
    <x v="3"/>
    <x v="1"/>
    <x v="25"/>
    <x v="2606"/>
    <x v="10"/>
  </r>
  <r>
    <n v="730000"/>
    <x v="1"/>
    <x v="2"/>
    <x v="187"/>
    <x v="2618"/>
    <x v="2"/>
    <x v="1"/>
    <x v="1"/>
    <x v="1"/>
    <x v="5"/>
    <x v="13"/>
    <x v="1"/>
    <x v="178"/>
    <x v="2496"/>
    <x v="172"/>
    <x v="1"/>
    <x v="66"/>
    <x v="2614"/>
    <x v="381"/>
  </r>
  <r>
    <n v="425000"/>
    <x v="3"/>
    <x v="7"/>
    <x v="491"/>
    <x v="1559"/>
    <x v="2"/>
    <x v="1"/>
    <x v="1"/>
    <x v="1"/>
    <x v="3"/>
    <x v="74"/>
    <x v="1"/>
    <x v="400"/>
    <x v="2311"/>
    <x v="451"/>
    <x v="1"/>
    <x v="7"/>
    <x v="2615"/>
    <x v="27"/>
  </r>
  <r>
    <n v="680000"/>
    <x v="1"/>
    <x v="7"/>
    <x v="37"/>
    <x v="2619"/>
    <x v="2"/>
    <x v="1"/>
    <x v="1"/>
    <x v="3"/>
    <x v="3"/>
    <x v="13"/>
    <x v="1"/>
    <x v="38"/>
    <x v="2497"/>
    <x v="151"/>
    <x v="14"/>
    <x v="40"/>
    <x v="2616"/>
    <x v="78"/>
  </r>
  <r>
    <n v="341500"/>
    <x v="4"/>
    <x v="2"/>
    <x v="339"/>
    <x v="329"/>
    <x v="2"/>
    <x v="1"/>
    <x v="1"/>
    <x v="1"/>
    <x v="3"/>
    <x v="62"/>
    <x v="1"/>
    <x v="35"/>
    <x v="2498"/>
    <x v="436"/>
    <x v="1"/>
    <x v="31"/>
    <x v="7"/>
    <x v="72"/>
  </r>
  <r>
    <n v="395000"/>
    <x v="2"/>
    <x v="1"/>
    <x v="251"/>
    <x v="2620"/>
    <x v="1"/>
    <x v="1"/>
    <x v="1"/>
    <x v="1"/>
    <x v="1"/>
    <x v="40"/>
    <x v="1"/>
    <x v="242"/>
    <x v="2499"/>
    <x v="134"/>
    <x v="76"/>
    <x v="34"/>
    <x v="2590"/>
    <x v="125"/>
  </r>
  <r>
    <n v="1230000"/>
    <x v="3"/>
    <x v="9"/>
    <x v="330"/>
    <x v="2621"/>
    <x v="3"/>
    <x v="1"/>
    <x v="1"/>
    <x v="3"/>
    <x v="7"/>
    <x v="57"/>
    <x v="1"/>
    <x v="401"/>
    <x v="2500"/>
    <x v="299"/>
    <x v="1"/>
    <x v="41"/>
    <x v="2617"/>
    <x v="159"/>
  </r>
  <r>
    <n v="695500"/>
    <x v="4"/>
    <x v="9"/>
    <x v="218"/>
    <x v="2622"/>
    <x v="1"/>
    <x v="1"/>
    <x v="5"/>
    <x v="3"/>
    <x v="3"/>
    <x v="61"/>
    <x v="1"/>
    <x v="295"/>
    <x v="2501"/>
    <x v="16"/>
    <x v="3"/>
    <x v="24"/>
    <x v="2618"/>
    <x v="105"/>
  </r>
  <r>
    <n v="308000"/>
    <x v="1"/>
    <x v="8"/>
    <x v="5"/>
    <x v="2623"/>
    <x v="1"/>
    <x v="1"/>
    <x v="1"/>
    <x v="1"/>
    <x v="3"/>
    <x v="13"/>
    <x v="1"/>
    <x v="48"/>
    <x v="117"/>
    <x v="17"/>
    <x v="40"/>
    <x v="8"/>
    <x v="2619"/>
    <x v="2"/>
  </r>
  <r>
    <n v="422500"/>
    <x v="1"/>
    <x v="4"/>
    <x v="4"/>
    <x v="2624"/>
    <x v="1"/>
    <x v="1"/>
    <x v="1"/>
    <x v="3"/>
    <x v="1"/>
    <x v="13"/>
    <x v="1"/>
    <x v="156"/>
    <x v="2502"/>
    <x v="46"/>
    <x v="84"/>
    <x v="10"/>
    <x v="2620"/>
    <x v="230"/>
  </r>
  <r>
    <n v="418000"/>
    <x v="2"/>
    <x v="1"/>
    <x v="70"/>
    <x v="1254"/>
    <x v="1"/>
    <x v="1"/>
    <x v="1"/>
    <x v="3"/>
    <x v="1"/>
    <x v="24"/>
    <x v="1"/>
    <x v="94"/>
    <x v="2503"/>
    <x v="65"/>
    <x v="1"/>
    <x v="4"/>
    <x v="1701"/>
    <x v="81"/>
  </r>
  <r>
    <n v="385000"/>
    <x v="4"/>
    <x v="6"/>
    <x v="152"/>
    <x v="2625"/>
    <x v="3"/>
    <x v="1"/>
    <x v="1"/>
    <x v="3"/>
    <x v="1"/>
    <x v="54"/>
    <x v="1"/>
    <x v="82"/>
    <x v="2504"/>
    <x v="24"/>
    <x v="1"/>
    <x v="3"/>
    <x v="2621"/>
    <x v="458"/>
  </r>
  <r>
    <n v="876650"/>
    <x v="1"/>
    <x v="10"/>
    <x v="292"/>
    <x v="2626"/>
    <x v="3"/>
    <x v="1"/>
    <x v="1"/>
    <x v="2"/>
    <x v="5"/>
    <x v="88"/>
    <x v="28"/>
    <x v="3"/>
    <x v="2505"/>
    <x v="314"/>
    <x v="118"/>
    <x v="19"/>
    <x v="562"/>
    <x v="13"/>
  </r>
  <r>
    <n v="450000"/>
    <x v="1"/>
    <x v="7"/>
    <x v="492"/>
    <x v="2627"/>
    <x v="2"/>
    <x v="1"/>
    <x v="1"/>
    <x v="1"/>
    <x v="3"/>
    <x v="10"/>
    <x v="1"/>
    <x v="42"/>
    <x v="2506"/>
    <x v="452"/>
    <x v="105"/>
    <x v="39"/>
    <x v="2163"/>
    <x v="102"/>
  </r>
  <r>
    <n v="418800"/>
    <x v="3"/>
    <x v="2"/>
    <x v="100"/>
    <x v="2628"/>
    <x v="1"/>
    <x v="1"/>
    <x v="1"/>
    <x v="3"/>
    <x v="1"/>
    <x v="44"/>
    <x v="1"/>
    <x v="121"/>
    <x v="2507"/>
    <x v="76"/>
    <x v="123"/>
    <x v="3"/>
    <x v="2622"/>
    <x v="321"/>
  </r>
  <r>
    <n v="330000"/>
    <x v="2"/>
    <x v="1"/>
    <x v="97"/>
    <x v="2629"/>
    <x v="2"/>
    <x v="1"/>
    <x v="1"/>
    <x v="3"/>
    <x v="1"/>
    <x v="69"/>
    <x v="1"/>
    <x v="62"/>
    <x v="2508"/>
    <x v="64"/>
    <x v="1"/>
    <x v="47"/>
    <x v="2623"/>
    <x v="411"/>
  </r>
  <r>
    <n v="550000"/>
    <x v="1"/>
    <x v="8"/>
    <x v="140"/>
    <x v="2630"/>
    <x v="1"/>
    <x v="1"/>
    <x v="1"/>
    <x v="3"/>
    <x v="3"/>
    <x v="8"/>
    <x v="1"/>
    <x v="169"/>
    <x v="2049"/>
    <x v="76"/>
    <x v="47"/>
    <x v="57"/>
    <x v="286"/>
    <x v="222"/>
  </r>
  <r>
    <n v="270000"/>
    <x v="3"/>
    <x v="7"/>
    <x v="200"/>
    <x v="2631"/>
    <x v="1"/>
    <x v="1"/>
    <x v="1"/>
    <x v="1"/>
    <x v="1"/>
    <x v="71"/>
    <x v="1"/>
    <x v="155"/>
    <x v="2509"/>
    <x v="102"/>
    <x v="85"/>
    <x v="33"/>
    <x v="2624"/>
    <x v="409"/>
  </r>
  <r>
    <n v="978500"/>
    <x v="1"/>
    <x v="2"/>
    <x v="32"/>
    <x v="1222"/>
    <x v="2"/>
    <x v="1"/>
    <x v="1"/>
    <x v="1"/>
    <x v="5"/>
    <x v="86"/>
    <x v="1"/>
    <x v="143"/>
    <x v="71"/>
    <x v="255"/>
    <x v="161"/>
    <x v="47"/>
    <x v="2625"/>
    <x v="313"/>
  </r>
  <r>
    <n v="975000"/>
    <x v="3"/>
    <x v="7"/>
    <x v="60"/>
    <x v="2632"/>
    <x v="2"/>
    <x v="1"/>
    <x v="4"/>
    <x v="1"/>
    <x v="7"/>
    <x v="29"/>
    <x v="1"/>
    <x v="69"/>
    <x v="2510"/>
    <x v="114"/>
    <x v="69"/>
    <x v="57"/>
    <x v="2626"/>
    <x v="159"/>
  </r>
  <r>
    <n v="455000"/>
    <x v="1"/>
    <x v="2"/>
    <x v="137"/>
    <x v="2633"/>
    <x v="1"/>
    <x v="1"/>
    <x v="1"/>
    <x v="1"/>
    <x v="1"/>
    <x v="44"/>
    <x v="1"/>
    <x v="168"/>
    <x v="2511"/>
    <x v="24"/>
    <x v="63"/>
    <x v="42"/>
    <x v="2236"/>
    <x v="166"/>
  </r>
  <r>
    <n v="1420000"/>
    <x v="3"/>
    <x v="10"/>
    <x v="361"/>
    <x v="2634"/>
    <x v="2"/>
    <x v="1"/>
    <x v="4"/>
    <x v="1"/>
    <x v="4"/>
    <x v="42"/>
    <x v="1"/>
    <x v="172"/>
    <x v="2512"/>
    <x v="413"/>
    <x v="33"/>
    <x v="42"/>
    <x v="2627"/>
    <x v="99"/>
  </r>
  <r>
    <n v="220000"/>
    <x v="2"/>
    <x v="1"/>
    <x v="390"/>
    <x v="275"/>
    <x v="1"/>
    <x v="1"/>
    <x v="1"/>
    <x v="2"/>
    <x v="2"/>
    <x v="2"/>
    <x v="1"/>
    <x v="81"/>
    <x v="1408"/>
    <x v="273"/>
    <x v="1"/>
    <x v="53"/>
    <x v="759"/>
    <x v="234"/>
  </r>
  <r>
    <n v="490000"/>
    <x v="1"/>
    <x v="4"/>
    <x v="192"/>
    <x v="2635"/>
    <x v="2"/>
    <x v="1"/>
    <x v="1"/>
    <x v="3"/>
    <x v="1"/>
    <x v="110"/>
    <x v="1"/>
    <x v="89"/>
    <x v="2280"/>
    <x v="110"/>
    <x v="1"/>
    <x v="60"/>
    <x v="130"/>
    <x v="130"/>
  </r>
  <r>
    <n v="420000"/>
    <x v="3"/>
    <x v="2"/>
    <x v="22"/>
    <x v="1184"/>
    <x v="2"/>
    <x v="1"/>
    <x v="1"/>
    <x v="1"/>
    <x v="1"/>
    <x v="65"/>
    <x v="1"/>
    <x v="97"/>
    <x v="711"/>
    <x v="20"/>
    <x v="1"/>
    <x v="42"/>
    <x v="1394"/>
    <x v="423"/>
  </r>
  <r>
    <n v="408500"/>
    <x v="3"/>
    <x v="7"/>
    <x v="60"/>
    <x v="2636"/>
    <x v="2"/>
    <x v="1"/>
    <x v="1"/>
    <x v="1"/>
    <x v="5"/>
    <x v="10"/>
    <x v="1"/>
    <x v="92"/>
    <x v="2513"/>
    <x v="59"/>
    <x v="1"/>
    <x v="20"/>
    <x v="818"/>
    <x v="21"/>
  </r>
  <r>
    <n v="716000"/>
    <x v="1"/>
    <x v="6"/>
    <x v="277"/>
    <x v="164"/>
    <x v="3"/>
    <x v="1"/>
    <x v="1"/>
    <x v="1"/>
    <x v="1"/>
    <x v="24"/>
    <x v="1"/>
    <x v="153"/>
    <x v="80"/>
    <x v="168"/>
    <x v="1"/>
    <x v="58"/>
    <x v="519"/>
    <x v="216"/>
  </r>
  <r>
    <n v="965000"/>
    <x v="3"/>
    <x v="7"/>
    <x v="169"/>
    <x v="4"/>
    <x v="2"/>
    <x v="1"/>
    <x v="1"/>
    <x v="2"/>
    <x v="3"/>
    <x v="113"/>
    <x v="1"/>
    <x v="166"/>
    <x v="4"/>
    <x v="98"/>
    <x v="38"/>
    <x v="23"/>
    <x v="2628"/>
    <x v="416"/>
  </r>
  <r>
    <n v="357823"/>
    <x v="1"/>
    <x v="6"/>
    <x v="89"/>
    <x v="2637"/>
    <x v="1"/>
    <x v="1"/>
    <x v="1"/>
    <x v="1"/>
    <x v="3"/>
    <x v="21"/>
    <x v="1"/>
    <x v="2"/>
    <x v="587"/>
    <x v="86"/>
    <x v="1"/>
    <x v="66"/>
    <x v="2629"/>
    <x v="330"/>
  </r>
  <r>
    <n v="7060000"/>
    <x v="4"/>
    <x v="5"/>
    <x v="493"/>
    <x v="2638"/>
    <x v="2"/>
    <x v="2"/>
    <x v="4"/>
    <x v="1"/>
    <x v="4"/>
    <x v="86"/>
    <x v="38"/>
    <x v="200"/>
    <x v="2514"/>
    <x v="453"/>
    <x v="200"/>
    <x v="40"/>
    <x v="184"/>
    <x v="169"/>
  </r>
  <r>
    <n v="425000"/>
    <x v="1"/>
    <x v="2"/>
    <x v="88"/>
    <x v="433"/>
    <x v="1"/>
    <x v="1"/>
    <x v="1"/>
    <x v="1"/>
    <x v="1"/>
    <x v="13"/>
    <x v="1"/>
    <x v="217"/>
    <x v="60"/>
    <x v="85"/>
    <x v="27"/>
    <x v="2"/>
    <x v="2630"/>
    <x v="324"/>
  </r>
  <r>
    <n v="711777"/>
    <x v="3"/>
    <x v="8"/>
    <x v="153"/>
    <x v="2639"/>
    <x v="1"/>
    <x v="1"/>
    <x v="1"/>
    <x v="3"/>
    <x v="1"/>
    <x v="39"/>
    <x v="1"/>
    <x v="157"/>
    <x v="106"/>
    <x v="57"/>
    <x v="120"/>
    <x v="44"/>
    <x v="769"/>
    <x v="81"/>
  </r>
  <r>
    <n v="335000"/>
    <x v="1"/>
    <x v="1"/>
    <x v="238"/>
    <x v="2640"/>
    <x v="1"/>
    <x v="1"/>
    <x v="1"/>
    <x v="3"/>
    <x v="1"/>
    <x v="38"/>
    <x v="1"/>
    <x v="93"/>
    <x v="2515"/>
    <x v="112"/>
    <x v="1"/>
    <x v="3"/>
    <x v="1206"/>
    <x v="327"/>
  </r>
  <r>
    <n v="825000"/>
    <x v="3"/>
    <x v="6"/>
    <x v="10"/>
    <x v="2641"/>
    <x v="3"/>
    <x v="1"/>
    <x v="1"/>
    <x v="1"/>
    <x v="3"/>
    <x v="114"/>
    <x v="1"/>
    <x v="101"/>
    <x v="86"/>
    <x v="9"/>
    <x v="1"/>
    <x v="44"/>
    <x v="504"/>
    <x v="431"/>
  </r>
  <r>
    <n v="210000"/>
    <x v="2"/>
    <x v="1"/>
    <x v="251"/>
    <x v="12"/>
    <x v="3"/>
    <x v="1"/>
    <x v="1"/>
    <x v="3"/>
    <x v="2"/>
    <x v="14"/>
    <x v="1"/>
    <x v="18"/>
    <x v="12"/>
    <x v="126"/>
    <x v="1"/>
    <x v="52"/>
    <x v="452"/>
    <x v="191"/>
  </r>
  <r>
    <n v="575000"/>
    <x v="2"/>
    <x v="8"/>
    <x v="59"/>
    <x v="382"/>
    <x v="2"/>
    <x v="1"/>
    <x v="1"/>
    <x v="1"/>
    <x v="3"/>
    <x v="64"/>
    <x v="1"/>
    <x v="199"/>
    <x v="2516"/>
    <x v="117"/>
    <x v="21"/>
    <x v="54"/>
    <x v="2631"/>
    <x v="76"/>
  </r>
  <r>
    <n v="1210000"/>
    <x v="3"/>
    <x v="9"/>
    <x v="324"/>
    <x v="2024"/>
    <x v="2"/>
    <x v="1"/>
    <x v="1"/>
    <x v="1"/>
    <x v="7"/>
    <x v="10"/>
    <x v="1"/>
    <x v="402"/>
    <x v="2517"/>
    <x v="318"/>
    <x v="1"/>
    <x v="37"/>
    <x v="1868"/>
    <x v="419"/>
  </r>
  <r>
    <n v="431500"/>
    <x v="2"/>
    <x v="4"/>
    <x v="14"/>
    <x v="2642"/>
    <x v="1"/>
    <x v="1"/>
    <x v="1"/>
    <x v="1"/>
    <x v="3"/>
    <x v="27"/>
    <x v="1"/>
    <x v="266"/>
    <x v="2518"/>
    <x v="13"/>
    <x v="1"/>
    <x v="6"/>
    <x v="2089"/>
    <x v="214"/>
  </r>
  <r>
    <n v="475000"/>
    <x v="1"/>
    <x v="6"/>
    <x v="155"/>
    <x v="2643"/>
    <x v="1"/>
    <x v="1"/>
    <x v="1"/>
    <x v="1"/>
    <x v="1"/>
    <x v="37"/>
    <x v="1"/>
    <x v="207"/>
    <x v="2519"/>
    <x v="143"/>
    <x v="1"/>
    <x v="11"/>
    <x v="2632"/>
    <x v="381"/>
  </r>
  <r>
    <n v="1500000"/>
    <x v="3"/>
    <x v="17"/>
    <x v="362"/>
    <x v="135"/>
    <x v="5"/>
    <x v="1"/>
    <x v="1"/>
    <x v="2"/>
    <x v="5"/>
    <x v="17"/>
    <x v="1"/>
    <x v="289"/>
    <x v="4"/>
    <x v="395"/>
    <x v="29"/>
    <x v="38"/>
    <x v="2633"/>
    <x v="67"/>
  </r>
  <r>
    <n v="540000"/>
    <x v="6"/>
    <x v="3"/>
    <x v="260"/>
    <x v="2644"/>
    <x v="2"/>
    <x v="1"/>
    <x v="1"/>
    <x v="1"/>
    <x v="1"/>
    <x v="9"/>
    <x v="37"/>
    <x v="158"/>
    <x v="2520"/>
    <x v="19"/>
    <x v="35"/>
    <x v="35"/>
    <x v="385"/>
    <x v="238"/>
  </r>
  <r>
    <n v="775000"/>
    <x v="1"/>
    <x v="7"/>
    <x v="176"/>
    <x v="2645"/>
    <x v="2"/>
    <x v="1"/>
    <x v="1"/>
    <x v="3"/>
    <x v="5"/>
    <x v="5"/>
    <x v="1"/>
    <x v="311"/>
    <x v="2521"/>
    <x v="454"/>
    <x v="1"/>
    <x v="6"/>
    <x v="1985"/>
    <x v="261"/>
  </r>
  <r>
    <n v="635000"/>
    <x v="1"/>
    <x v="7"/>
    <x v="221"/>
    <x v="2646"/>
    <x v="1"/>
    <x v="1"/>
    <x v="1"/>
    <x v="1"/>
    <x v="1"/>
    <x v="83"/>
    <x v="1"/>
    <x v="65"/>
    <x v="48"/>
    <x v="79"/>
    <x v="163"/>
    <x v="26"/>
    <x v="49"/>
    <x v="108"/>
  </r>
  <r>
    <n v="1300000"/>
    <x v="1"/>
    <x v="9"/>
    <x v="261"/>
    <x v="2647"/>
    <x v="1"/>
    <x v="1"/>
    <x v="4"/>
    <x v="1"/>
    <x v="8"/>
    <x v="79"/>
    <x v="1"/>
    <x v="403"/>
    <x v="2522"/>
    <x v="240"/>
    <x v="1"/>
    <x v="37"/>
    <x v="2421"/>
    <x v="239"/>
  </r>
  <r>
    <n v="405000"/>
    <x v="1"/>
    <x v="2"/>
    <x v="96"/>
    <x v="2648"/>
    <x v="1"/>
    <x v="1"/>
    <x v="1"/>
    <x v="3"/>
    <x v="1"/>
    <x v="77"/>
    <x v="1"/>
    <x v="104"/>
    <x v="2523"/>
    <x v="126"/>
    <x v="58"/>
    <x v="18"/>
    <x v="1865"/>
    <x v="409"/>
  </r>
  <r>
    <n v="210000"/>
    <x v="1"/>
    <x v="1"/>
    <x v="27"/>
    <x v="702"/>
    <x v="1"/>
    <x v="1"/>
    <x v="1"/>
    <x v="1"/>
    <x v="2"/>
    <x v="2"/>
    <x v="1"/>
    <x v="141"/>
    <x v="986"/>
    <x v="65"/>
    <x v="40"/>
    <x v="53"/>
    <x v="809"/>
    <x v="59"/>
  </r>
  <r>
    <n v="880000"/>
    <x v="3"/>
    <x v="7"/>
    <x v="72"/>
    <x v="1849"/>
    <x v="2"/>
    <x v="1"/>
    <x v="1"/>
    <x v="1"/>
    <x v="5"/>
    <x v="75"/>
    <x v="1"/>
    <x v="21"/>
    <x v="2524"/>
    <x v="130"/>
    <x v="76"/>
    <x v="23"/>
    <x v="451"/>
    <x v="246"/>
  </r>
  <r>
    <n v="239000"/>
    <x v="3"/>
    <x v="4"/>
    <x v="14"/>
    <x v="2649"/>
    <x v="3"/>
    <x v="1"/>
    <x v="1"/>
    <x v="1"/>
    <x v="1"/>
    <x v="1"/>
    <x v="1"/>
    <x v="4"/>
    <x v="109"/>
    <x v="13"/>
    <x v="1"/>
    <x v="67"/>
    <x v="2634"/>
    <x v="291"/>
  </r>
  <r>
    <n v="515000"/>
    <x v="1"/>
    <x v="7"/>
    <x v="58"/>
    <x v="1226"/>
    <x v="1"/>
    <x v="1"/>
    <x v="1"/>
    <x v="1"/>
    <x v="2"/>
    <x v="106"/>
    <x v="15"/>
    <x v="97"/>
    <x v="1806"/>
    <x v="3"/>
    <x v="39"/>
    <x v="14"/>
    <x v="1889"/>
    <x v="86"/>
  </r>
  <r>
    <n v="1380000"/>
    <x v="1"/>
    <x v="10"/>
    <x v="494"/>
    <x v="2650"/>
    <x v="1"/>
    <x v="2"/>
    <x v="3"/>
    <x v="1"/>
    <x v="5"/>
    <x v="65"/>
    <x v="36"/>
    <x v="197"/>
    <x v="2525"/>
    <x v="455"/>
    <x v="201"/>
    <x v="32"/>
    <x v="2635"/>
    <x v="579"/>
  </r>
  <r>
    <n v="215000"/>
    <x v="3"/>
    <x v="2"/>
    <x v="282"/>
    <x v="2651"/>
    <x v="2"/>
    <x v="1"/>
    <x v="1"/>
    <x v="1"/>
    <x v="1"/>
    <x v="79"/>
    <x v="1"/>
    <x v="113"/>
    <x v="648"/>
    <x v="198"/>
    <x v="1"/>
    <x v="28"/>
    <x v="67"/>
    <x v="268"/>
  </r>
  <r>
    <n v="315000"/>
    <x v="6"/>
    <x v="4"/>
    <x v="152"/>
    <x v="2652"/>
    <x v="1"/>
    <x v="1"/>
    <x v="1"/>
    <x v="3"/>
    <x v="6"/>
    <x v="84"/>
    <x v="1"/>
    <x v="82"/>
    <x v="2526"/>
    <x v="24"/>
    <x v="1"/>
    <x v="29"/>
    <x v="2636"/>
    <x v="184"/>
  </r>
  <r>
    <n v="442500"/>
    <x v="1"/>
    <x v="6"/>
    <x v="190"/>
    <x v="2653"/>
    <x v="1"/>
    <x v="1"/>
    <x v="1"/>
    <x v="1"/>
    <x v="1"/>
    <x v="85"/>
    <x v="1"/>
    <x v="5"/>
    <x v="2527"/>
    <x v="17"/>
    <x v="22"/>
    <x v="18"/>
    <x v="2186"/>
    <x v="30"/>
  </r>
  <r>
    <n v="311000"/>
    <x v="2"/>
    <x v="8"/>
    <x v="1"/>
    <x v="2654"/>
    <x v="1"/>
    <x v="1"/>
    <x v="1"/>
    <x v="1"/>
    <x v="3"/>
    <x v="23"/>
    <x v="30"/>
    <x v="50"/>
    <x v="2528"/>
    <x v="1"/>
    <x v="1"/>
    <x v="35"/>
    <x v="2637"/>
    <x v="510"/>
  </r>
  <r>
    <n v="425000"/>
    <x v="2"/>
    <x v="1"/>
    <x v="161"/>
    <x v="697"/>
    <x v="1"/>
    <x v="1"/>
    <x v="1"/>
    <x v="3"/>
    <x v="2"/>
    <x v="45"/>
    <x v="1"/>
    <x v="18"/>
    <x v="2529"/>
    <x v="148"/>
    <x v="1"/>
    <x v="16"/>
    <x v="2638"/>
    <x v="39"/>
  </r>
  <r>
    <n v="433500"/>
    <x v="1"/>
    <x v="8"/>
    <x v="58"/>
    <x v="2276"/>
    <x v="1"/>
    <x v="1"/>
    <x v="1"/>
    <x v="3"/>
    <x v="2"/>
    <x v="114"/>
    <x v="1"/>
    <x v="115"/>
    <x v="278"/>
    <x v="65"/>
    <x v="27"/>
    <x v="16"/>
    <x v="1102"/>
    <x v="297"/>
  </r>
  <r>
    <n v="450000"/>
    <x v="1"/>
    <x v="2"/>
    <x v="78"/>
    <x v="2655"/>
    <x v="2"/>
    <x v="1"/>
    <x v="1"/>
    <x v="1"/>
    <x v="3"/>
    <x v="65"/>
    <x v="1"/>
    <x v="16"/>
    <x v="2530"/>
    <x v="73"/>
    <x v="1"/>
    <x v="12"/>
    <x v="1001"/>
    <x v="62"/>
  </r>
  <r>
    <n v="675000"/>
    <x v="1"/>
    <x v="2"/>
    <x v="360"/>
    <x v="2656"/>
    <x v="2"/>
    <x v="1"/>
    <x v="1"/>
    <x v="3"/>
    <x v="3"/>
    <x v="5"/>
    <x v="1"/>
    <x v="48"/>
    <x v="2531"/>
    <x v="339"/>
    <x v="1"/>
    <x v="24"/>
    <x v="2410"/>
    <x v="319"/>
  </r>
  <r>
    <n v="535000"/>
    <x v="1"/>
    <x v="7"/>
    <x v="83"/>
    <x v="2657"/>
    <x v="2"/>
    <x v="1"/>
    <x v="1"/>
    <x v="1"/>
    <x v="3"/>
    <x v="79"/>
    <x v="1"/>
    <x v="232"/>
    <x v="1026"/>
    <x v="100"/>
    <x v="1"/>
    <x v="5"/>
    <x v="1154"/>
    <x v="310"/>
  </r>
  <r>
    <n v="577000"/>
    <x v="1"/>
    <x v="8"/>
    <x v="69"/>
    <x v="2658"/>
    <x v="1"/>
    <x v="1"/>
    <x v="1"/>
    <x v="3"/>
    <x v="1"/>
    <x v="60"/>
    <x v="1"/>
    <x v="52"/>
    <x v="1286"/>
    <x v="144"/>
    <x v="80"/>
    <x v="41"/>
    <x v="444"/>
    <x v="275"/>
  </r>
  <r>
    <n v="480000"/>
    <x v="1"/>
    <x v="8"/>
    <x v="202"/>
    <x v="44"/>
    <x v="1"/>
    <x v="1"/>
    <x v="1"/>
    <x v="3"/>
    <x v="1"/>
    <x v="58"/>
    <x v="1"/>
    <x v="16"/>
    <x v="2532"/>
    <x v="76"/>
    <x v="50"/>
    <x v="2"/>
    <x v="1634"/>
    <x v="101"/>
  </r>
  <r>
    <n v="400000"/>
    <x v="1"/>
    <x v="6"/>
    <x v="127"/>
    <x v="1859"/>
    <x v="1"/>
    <x v="1"/>
    <x v="1"/>
    <x v="3"/>
    <x v="2"/>
    <x v="72"/>
    <x v="1"/>
    <x v="162"/>
    <x v="2533"/>
    <x v="199"/>
    <x v="94"/>
    <x v="42"/>
    <x v="2639"/>
    <x v="373"/>
  </r>
  <r>
    <n v="304000"/>
    <x v="1"/>
    <x v="1"/>
    <x v="41"/>
    <x v="449"/>
    <x v="3"/>
    <x v="1"/>
    <x v="1"/>
    <x v="3"/>
    <x v="2"/>
    <x v="20"/>
    <x v="1"/>
    <x v="246"/>
    <x v="2534"/>
    <x v="32"/>
    <x v="1"/>
    <x v="61"/>
    <x v="2640"/>
    <x v="2"/>
  </r>
  <r>
    <n v="355000"/>
    <x v="1"/>
    <x v="8"/>
    <x v="265"/>
    <x v="2659"/>
    <x v="1"/>
    <x v="1"/>
    <x v="1"/>
    <x v="1"/>
    <x v="1"/>
    <x v="71"/>
    <x v="1"/>
    <x v="32"/>
    <x v="79"/>
    <x v="84"/>
    <x v="1"/>
    <x v="29"/>
    <x v="2052"/>
    <x v="49"/>
  </r>
  <r>
    <n v="998000"/>
    <x v="3"/>
    <x v="10"/>
    <x v="362"/>
    <x v="2660"/>
    <x v="2"/>
    <x v="1"/>
    <x v="1"/>
    <x v="1"/>
    <x v="7"/>
    <x v="51"/>
    <x v="1"/>
    <x v="125"/>
    <x v="2535"/>
    <x v="392"/>
    <x v="1"/>
    <x v="27"/>
    <x v="2641"/>
    <x v="283"/>
  </r>
  <r>
    <n v="550000"/>
    <x v="3"/>
    <x v="8"/>
    <x v="348"/>
    <x v="2661"/>
    <x v="2"/>
    <x v="1"/>
    <x v="2"/>
    <x v="3"/>
    <x v="3"/>
    <x v="91"/>
    <x v="39"/>
    <x v="80"/>
    <x v="2536"/>
    <x v="246"/>
    <x v="100"/>
    <x v="5"/>
    <x v="435"/>
    <x v="477"/>
  </r>
  <r>
    <n v="550000"/>
    <x v="3"/>
    <x v="8"/>
    <x v="348"/>
    <x v="2661"/>
    <x v="2"/>
    <x v="1"/>
    <x v="2"/>
    <x v="3"/>
    <x v="3"/>
    <x v="91"/>
    <x v="39"/>
    <x v="80"/>
    <x v="2536"/>
    <x v="246"/>
    <x v="100"/>
    <x v="5"/>
    <x v="435"/>
    <x v="477"/>
  </r>
  <r>
    <n v="210000"/>
    <x v="1"/>
    <x v="8"/>
    <x v="26"/>
    <x v="70"/>
    <x v="2"/>
    <x v="1"/>
    <x v="1"/>
    <x v="1"/>
    <x v="2"/>
    <x v="26"/>
    <x v="1"/>
    <x v="59"/>
    <x v="2537"/>
    <x v="25"/>
    <x v="1"/>
    <x v="1"/>
    <x v="865"/>
    <x v="164"/>
  </r>
  <r>
    <n v="317000"/>
    <x v="1"/>
    <x v="7"/>
    <x v="100"/>
    <x v="2662"/>
    <x v="2"/>
    <x v="1"/>
    <x v="1"/>
    <x v="1"/>
    <x v="5"/>
    <x v="71"/>
    <x v="1"/>
    <x v="131"/>
    <x v="2538"/>
    <x v="249"/>
    <x v="1"/>
    <x v="31"/>
    <x v="2642"/>
    <x v="81"/>
  </r>
  <r>
    <n v="700000"/>
    <x v="3"/>
    <x v="12"/>
    <x v="495"/>
    <x v="2663"/>
    <x v="1"/>
    <x v="1"/>
    <x v="1"/>
    <x v="1"/>
    <x v="5"/>
    <x v="67"/>
    <x v="1"/>
    <x v="295"/>
    <x v="2539"/>
    <x v="383"/>
    <x v="202"/>
    <x v="5"/>
    <x v="1344"/>
    <x v="112"/>
  </r>
  <r>
    <n v="265000"/>
    <x v="1"/>
    <x v="1"/>
    <x v="62"/>
    <x v="1525"/>
    <x v="1"/>
    <x v="1"/>
    <x v="1"/>
    <x v="1"/>
    <x v="1"/>
    <x v="19"/>
    <x v="1"/>
    <x v="201"/>
    <x v="2540"/>
    <x v="46"/>
    <x v="1"/>
    <x v="37"/>
    <x v="773"/>
    <x v="340"/>
  </r>
  <r>
    <n v="700000"/>
    <x v="3"/>
    <x v="12"/>
    <x v="46"/>
    <x v="2664"/>
    <x v="2"/>
    <x v="1"/>
    <x v="1"/>
    <x v="1"/>
    <x v="5"/>
    <x v="6"/>
    <x v="1"/>
    <x v="167"/>
    <x v="2541"/>
    <x v="179"/>
    <x v="1"/>
    <x v="43"/>
    <x v="2643"/>
    <x v="162"/>
  </r>
  <r>
    <n v="1020000"/>
    <x v="4"/>
    <x v="12"/>
    <x v="496"/>
    <x v="2665"/>
    <x v="2"/>
    <x v="1"/>
    <x v="4"/>
    <x v="1"/>
    <x v="7"/>
    <x v="71"/>
    <x v="1"/>
    <x v="262"/>
    <x v="2542"/>
    <x v="41"/>
    <x v="53"/>
    <x v="43"/>
    <x v="2644"/>
    <x v="387"/>
  </r>
  <r>
    <n v="1150000"/>
    <x v="3"/>
    <x v="2"/>
    <x v="225"/>
    <x v="2666"/>
    <x v="1"/>
    <x v="1"/>
    <x v="1"/>
    <x v="1"/>
    <x v="3"/>
    <x v="47"/>
    <x v="1"/>
    <x v="111"/>
    <x v="2543"/>
    <x v="60"/>
    <x v="22"/>
    <x v="40"/>
    <x v="817"/>
    <x v="176"/>
  </r>
  <r>
    <n v="460000"/>
    <x v="3"/>
    <x v="7"/>
    <x v="210"/>
    <x v="2667"/>
    <x v="1"/>
    <x v="1"/>
    <x v="1"/>
    <x v="3"/>
    <x v="3"/>
    <x v="22"/>
    <x v="1"/>
    <x v="219"/>
    <x v="2544"/>
    <x v="76"/>
    <x v="12"/>
    <x v="25"/>
    <x v="947"/>
    <x v="412"/>
  </r>
  <r>
    <n v="410000"/>
    <x v="2"/>
    <x v="6"/>
    <x v="34"/>
    <x v="135"/>
    <x v="1"/>
    <x v="1"/>
    <x v="1"/>
    <x v="1"/>
    <x v="1"/>
    <x v="40"/>
    <x v="1"/>
    <x v="32"/>
    <x v="104"/>
    <x v="46"/>
    <x v="91"/>
    <x v="12"/>
    <x v="2645"/>
    <x v="27"/>
  </r>
  <r>
    <n v="665000"/>
    <x v="3"/>
    <x v="3"/>
    <x v="102"/>
    <x v="112"/>
    <x v="1"/>
    <x v="1"/>
    <x v="1"/>
    <x v="2"/>
    <x v="1"/>
    <x v="18"/>
    <x v="1"/>
    <x v="133"/>
    <x v="113"/>
    <x v="104"/>
    <x v="38"/>
    <x v="38"/>
    <x v="961"/>
    <x v="416"/>
  </r>
  <r>
    <n v="600000"/>
    <x v="3"/>
    <x v="7"/>
    <x v="52"/>
    <x v="2668"/>
    <x v="2"/>
    <x v="1"/>
    <x v="1"/>
    <x v="1"/>
    <x v="5"/>
    <x v="16"/>
    <x v="1"/>
    <x v="108"/>
    <x v="2545"/>
    <x v="50"/>
    <x v="1"/>
    <x v="29"/>
    <x v="2646"/>
    <x v="37"/>
  </r>
  <r>
    <n v="502000"/>
    <x v="3"/>
    <x v="8"/>
    <x v="189"/>
    <x v="1681"/>
    <x v="1"/>
    <x v="1"/>
    <x v="1"/>
    <x v="1"/>
    <x v="1"/>
    <x v="60"/>
    <x v="1"/>
    <x v="50"/>
    <x v="654"/>
    <x v="85"/>
    <x v="55"/>
    <x v="18"/>
    <x v="724"/>
    <x v="123"/>
  </r>
  <r>
    <n v="364950"/>
    <x v="3"/>
    <x v="7"/>
    <x v="92"/>
    <x v="659"/>
    <x v="2"/>
    <x v="1"/>
    <x v="1"/>
    <x v="1"/>
    <x v="1"/>
    <x v="65"/>
    <x v="1"/>
    <x v="9"/>
    <x v="2546"/>
    <x v="89"/>
    <x v="1"/>
    <x v="15"/>
    <x v="1388"/>
    <x v="254"/>
  </r>
  <r>
    <n v="680000"/>
    <x v="1"/>
    <x v="2"/>
    <x v="30"/>
    <x v="135"/>
    <x v="3"/>
    <x v="1"/>
    <x v="4"/>
    <x v="2"/>
    <x v="1"/>
    <x v="12"/>
    <x v="1"/>
    <x v="75"/>
    <x v="16"/>
    <x v="226"/>
    <x v="123"/>
    <x v="12"/>
    <x v="2001"/>
    <x v="53"/>
  </r>
  <r>
    <n v="235500"/>
    <x v="4"/>
    <x v="7"/>
    <x v="87"/>
    <x v="2669"/>
    <x v="1"/>
    <x v="1"/>
    <x v="1"/>
    <x v="5"/>
    <x v="3"/>
    <x v="60"/>
    <x v="1"/>
    <x v="145"/>
    <x v="809"/>
    <x v="120"/>
    <x v="126"/>
    <x v="7"/>
    <x v="2647"/>
    <x v="175"/>
  </r>
  <r>
    <n v="576000"/>
    <x v="3"/>
    <x v="7"/>
    <x v="106"/>
    <x v="1706"/>
    <x v="2"/>
    <x v="1"/>
    <x v="1"/>
    <x v="1"/>
    <x v="3"/>
    <x v="6"/>
    <x v="1"/>
    <x v="38"/>
    <x v="2547"/>
    <x v="121"/>
    <x v="1"/>
    <x v="55"/>
    <x v="2084"/>
    <x v="219"/>
  </r>
  <r>
    <n v="405000"/>
    <x v="2"/>
    <x v="3"/>
    <x v="47"/>
    <x v="2670"/>
    <x v="2"/>
    <x v="1"/>
    <x v="1"/>
    <x v="1"/>
    <x v="3"/>
    <x v="55"/>
    <x v="1"/>
    <x v="49"/>
    <x v="2548"/>
    <x v="168"/>
    <x v="99"/>
    <x v="4"/>
    <x v="614"/>
    <x v="108"/>
  </r>
  <r>
    <n v="335000"/>
    <x v="1"/>
    <x v="9"/>
    <x v="384"/>
    <x v="2671"/>
    <x v="1"/>
    <x v="1"/>
    <x v="1"/>
    <x v="3"/>
    <x v="3"/>
    <x v="46"/>
    <x v="1"/>
    <x v="21"/>
    <x v="2549"/>
    <x v="56"/>
    <x v="59"/>
    <x v="64"/>
    <x v="2648"/>
    <x v="391"/>
  </r>
  <r>
    <n v="122000"/>
    <x v="2"/>
    <x v="1"/>
    <x v="329"/>
    <x v="2672"/>
    <x v="1"/>
    <x v="1"/>
    <x v="1"/>
    <x v="1"/>
    <x v="2"/>
    <x v="39"/>
    <x v="1"/>
    <x v="107"/>
    <x v="2550"/>
    <x v="298"/>
    <x v="1"/>
    <x v="33"/>
    <x v="1757"/>
    <x v="175"/>
  </r>
  <r>
    <n v="432000"/>
    <x v="1"/>
    <x v="8"/>
    <x v="195"/>
    <x v="877"/>
    <x v="1"/>
    <x v="1"/>
    <x v="2"/>
    <x v="3"/>
    <x v="1"/>
    <x v="58"/>
    <x v="1"/>
    <x v="28"/>
    <x v="2292"/>
    <x v="21"/>
    <x v="2"/>
    <x v="61"/>
    <x v="2649"/>
    <x v="385"/>
  </r>
  <r>
    <n v="375000"/>
    <x v="3"/>
    <x v="2"/>
    <x v="30"/>
    <x v="2673"/>
    <x v="1"/>
    <x v="1"/>
    <x v="1"/>
    <x v="3"/>
    <x v="3"/>
    <x v="89"/>
    <x v="1"/>
    <x v="92"/>
    <x v="430"/>
    <x v="19"/>
    <x v="1"/>
    <x v="27"/>
    <x v="2650"/>
    <x v="239"/>
  </r>
  <r>
    <n v="276000"/>
    <x v="3"/>
    <x v="2"/>
    <x v="169"/>
    <x v="411"/>
    <x v="1"/>
    <x v="1"/>
    <x v="1"/>
    <x v="3"/>
    <x v="3"/>
    <x v="37"/>
    <x v="1"/>
    <x v="136"/>
    <x v="2551"/>
    <x v="101"/>
    <x v="1"/>
    <x v="17"/>
    <x v="1751"/>
    <x v="106"/>
  </r>
  <r>
    <n v="450000"/>
    <x v="1"/>
    <x v="2"/>
    <x v="93"/>
    <x v="2674"/>
    <x v="3"/>
    <x v="1"/>
    <x v="1"/>
    <x v="1"/>
    <x v="3"/>
    <x v="13"/>
    <x v="1"/>
    <x v="172"/>
    <x v="2552"/>
    <x v="5"/>
    <x v="2"/>
    <x v="66"/>
    <x v="515"/>
    <x v="421"/>
  </r>
  <r>
    <n v="210000"/>
    <x v="2"/>
    <x v="1"/>
    <x v="43"/>
    <x v="2675"/>
    <x v="1"/>
    <x v="1"/>
    <x v="1"/>
    <x v="4"/>
    <x v="2"/>
    <x v="63"/>
    <x v="1"/>
    <x v="175"/>
    <x v="4"/>
    <x v="42"/>
    <x v="1"/>
    <x v="44"/>
    <x v="2554"/>
    <x v="264"/>
  </r>
  <r>
    <n v="279000"/>
    <x v="1"/>
    <x v="7"/>
    <x v="99"/>
    <x v="2676"/>
    <x v="2"/>
    <x v="1"/>
    <x v="1"/>
    <x v="1"/>
    <x v="1"/>
    <x v="103"/>
    <x v="1"/>
    <x v="195"/>
    <x v="16"/>
    <x v="95"/>
    <x v="1"/>
    <x v="10"/>
    <x v="2061"/>
    <x v="401"/>
  </r>
  <r>
    <n v="635000"/>
    <x v="1"/>
    <x v="8"/>
    <x v="121"/>
    <x v="1106"/>
    <x v="2"/>
    <x v="1"/>
    <x v="1"/>
    <x v="2"/>
    <x v="1"/>
    <x v="14"/>
    <x v="1"/>
    <x v="217"/>
    <x v="2553"/>
    <x v="105"/>
    <x v="1"/>
    <x v="13"/>
    <x v="1589"/>
    <x v="149"/>
  </r>
  <r>
    <n v="350000"/>
    <x v="1"/>
    <x v="7"/>
    <x v="49"/>
    <x v="2282"/>
    <x v="2"/>
    <x v="1"/>
    <x v="1"/>
    <x v="1"/>
    <x v="5"/>
    <x v="96"/>
    <x v="1"/>
    <x v="293"/>
    <x v="2554"/>
    <x v="258"/>
    <x v="1"/>
    <x v="31"/>
    <x v="2651"/>
    <x v="337"/>
  </r>
  <r>
    <n v="218000"/>
    <x v="1"/>
    <x v="1"/>
    <x v="277"/>
    <x v="165"/>
    <x v="1"/>
    <x v="1"/>
    <x v="1"/>
    <x v="3"/>
    <x v="2"/>
    <x v="100"/>
    <x v="1"/>
    <x v="132"/>
    <x v="441"/>
    <x v="168"/>
    <x v="1"/>
    <x v="27"/>
    <x v="2652"/>
    <x v="351"/>
  </r>
  <r>
    <n v="750000"/>
    <x v="3"/>
    <x v="6"/>
    <x v="127"/>
    <x v="22"/>
    <x v="3"/>
    <x v="1"/>
    <x v="5"/>
    <x v="1"/>
    <x v="1"/>
    <x v="106"/>
    <x v="1"/>
    <x v="25"/>
    <x v="702"/>
    <x v="314"/>
    <x v="7"/>
    <x v="12"/>
    <x v="1358"/>
    <x v="265"/>
  </r>
  <r>
    <n v="310597"/>
    <x v="3"/>
    <x v="8"/>
    <x v="227"/>
    <x v="2677"/>
    <x v="1"/>
    <x v="1"/>
    <x v="1"/>
    <x v="3"/>
    <x v="1"/>
    <x v="100"/>
    <x v="1"/>
    <x v="67"/>
    <x v="2555"/>
    <x v="252"/>
    <x v="64"/>
    <x v="31"/>
    <x v="2653"/>
    <x v="35"/>
  </r>
  <r>
    <n v="355000"/>
    <x v="1"/>
    <x v="1"/>
    <x v="145"/>
    <x v="2678"/>
    <x v="1"/>
    <x v="1"/>
    <x v="1"/>
    <x v="3"/>
    <x v="6"/>
    <x v="75"/>
    <x v="1"/>
    <x v="82"/>
    <x v="2556"/>
    <x v="90"/>
    <x v="76"/>
    <x v="42"/>
    <x v="713"/>
    <x v="272"/>
  </r>
  <r>
    <n v="735000"/>
    <x v="4"/>
    <x v="9"/>
    <x v="242"/>
    <x v="2679"/>
    <x v="2"/>
    <x v="1"/>
    <x v="1"/>
    <x v="1"/>
    <x v="5"/>
    <x v="74"/>
    <x v="1"/>
    <x v="287"/>
    <x v="2557"/>
    <x v="215"/>
    <x v="1"/>
    <x v="43"/>
    <x v="2654"/>
    <x v="440"/>
  </r>
  <r>
    <n v="155000"/>
    <x v="5"/>
    <x v="1"/>
    <x v="164"/>
    <x v="12"/>
    <x v="1"/>
    <x v="1"/>
    <x v="1"/>
    <x v="1"/>
    <x v="2"/>
    <x v="86"/>
    <x v="1"/>
    <x v="362"/>
    <x v="12"/>
    <x v="152"/>
    <x v="1"/>
    <x v="52"/>
    <x v="2478"/>
    <x v="295"/>
  </r>
  <r>
    <n v="354000"/>
    <x v="1"/>
    <x v="1"/>
    <x v="223"/>
    <x v="2000"/>
    <x v="1"/>
    <x v="1"/>
    <x v="1"/>
    <x v="1"/>
    <x v="1"/>
    <x v="4"/>
    <x v="1"/>
    <x v="91"/>
    <x v="2238"/>
    <x v="107"/>
    <x v="1"/>
    <x v="24"/>
    <x v="796"/>
    <x v="92"/>
  </r>
  <r>
    <n v="415000"/>
    <x v="1"/>
    <x v="8"/>
    <x v="337"/>
    <x v="2680"/>
    <x v="1"/>
    <x v="1"/>
    <x v="1"/>
    <x v="3"/>
    <x v="1"/>
    <x v="93"/>
    <x v="1"/>
    <x v="150"/>
    <x v="2558"/>
    <x v="25"/>
    <x v="113"/>
    <x v="3"/>
    <x v="2655"/>
    <x v="104"/>
  </r>
  <r>
    <n v="202000"/>
    <x v="5"/>
    <x v="1"/>
    <x v="497"/>
    <x v="2681"/>
    <x v="1"/>
    <x v="1"/>
    <x v="1"/>
    <x v="3"/>
    <x v="1"/>
    <x v="73"/>
    <x v="1"/>
    <x v="404"/>
    <x v="2559"/>
    <x v="348"/>
    <x v="1"/>
    <x v="38"/>
    <x v="2656"/>
    <x v="116"/>
  </r>
  <r>
    <n v="580000"/>
    <x v="1"/>
    <x v="7"/>
    <x v="48"/>
    <x v="2682"/>
    <x v="2"/>
    <x v="1"/>
    <x v="1"/>
    <x v="1"/>
    <x v="1"/>
    <x v="32"/>
    <x v="1"/>
    <x v="113"/>
    <x v="2560"/>
    <x v="253"/>
    <x v="138"/>
    <x v="13"/>
    <x v="2293"/>
    <x v="51"/>
  </r>
  <r>
    <n v="1500000"/>
    <x v="3"/>
    <x v="10"/>
    <x v="319"/>
    <x v="2683"/>
    <x v="2"/>
    <x v="1"/>
    <x v="1"/>
    <x v="1"/>
    <x v="7"/>
    <x v="57"/>
    <x v="10"/>
    <x v="58"/>
    <x v="2561"/>
    <x v="173"/>
    <x v="119"/>
    <x v="40"/>
    <x v="1004"/>
    <x v="301"/>
  </r>
  <r>
    <n v="790000"/>
    <x v="3"/>
    <x v="7"/>
    <x v="180"/>
    <x v="2684"/>
    <x v="2"/>
    <x v="1"/>
    <x v="1"/>
    <x v="1"/>
    <x v="5"/>
    <x v="74"/>
    <x v="1"/>
    <x v="163"/>
    <x v="2562"/>
    <x v="166"/>
    <x v="1"/>
    <x v="6"/>
    <x v="468"/>
    <x v="323"/>
  </r>
  <r>
    <n v="499900"/>
    <x v="1"/>
    <x v="7"/>
    <x v="100"/>
    <x v="2685"/>
    <x v="2"/>
    <x v="1"/>
    <x v="1"/>
    <x v="1"/>
    <x v="3"/>
    <x v="79"/>
    <x v="1"/>
    <x v="207"/>
    <x v="2042"/>
    <x v="249"/>
    <x v="1"/>
    <x v="55"/>
    <x v="600"/>
    <x v="368"/>
  </r>
  <r>
    <n v="525000"/>
    <x v="3"/>
    <x v="2"/>
    <x v="37"/>
    <x v="2686"/>
    <x v="1"/>
    <x v="1"/>
    <x v="1"/>
    <x v="1"/>
    <x v="1"/>
    <x v="53"/>
    <x v="1"/>
    <x v="405"/>
    <x v="2215"/>
    <x v="187"/>
    <x v="34"/>
    <x v="32"/>
    <x v="2657"/>
    <x v="580"/>
  </r>
  <r>
    <n v="810000"/>
    <x v="3"/>
    <x v="7"/>
    <x v="246"/>
    <x v="2687"/>
    <x v="2"/>
    <x v="1"/>
    <x v="1"/>
    <x v="1"/>
    <x v="5"/>
    <x v="46"/>
    <x v="1"/>
    <x v="289"/>
    <x v="2563"/>
    <x v="219"/>
    <x v="1"/>
    <x v="57"/>
    <x v="1447"/>
    <x v="229"/>
  </r>
  <r>
    <n v="425000"/>
    <x v="3"/>
    <x v="6"/>
    <x v="44"/>
    <x v="2688"/>
    <x v="1"/>
    <x v="1"/>
    <x v="1"/>
    <x v="3"/>
    <x v="1"/>
    <x v="20"/>
    <x v="1"/>
    <x v="168"/>
    <x v="2564"/>
    <x v="127"/>
    <x v="84"/>
    <x v="18"/>
    <x v="2658"/>
    <x v="259"/>
  </r>
  <r>
    <n v="241250"/>
    <x v="1"/>
    <x v="8"/>
    <x v="128"/>
    <x v="2689"/>
    <x v="1"/>
    <x v="1"/>
    <x v="1"/>
    <x v="1"/>
    <x v="1"/>
    <x v="81"/>
    <x v="1"/>
    <x v="217"/>
    <x v="2565"/>
    <x v="132"/>
    <x v="1"/>
    <x v="45"/>
    <x v="2659"/>
    <x v="134"/>
  </r>
  <r>
    <n v="318700"/>
    <x v="3"/>
    <x v="7"/>
    <x v="59"/>
    <x v="2690"/>
    <x v="1"/>
    <x v="1"/>
    <x v="1"/>
    <x v="3"/>
    <x v="3"/>
    <x v="54"/>
    <x v="1"/>
    <x v="51"/>
    <x v="2566"/>
    <x v="16"/>
    <x v="82"/>
    <x v="7"/>
    <x v="1301"/>
    <x v="2"/>
  </r>
  <r>
    <n v="720000"/>
    <x v="3"/>
    <x v="8"/>
    <x v="253"/>
    <x v="4"/>
    <x v="3"/>
    <x v="1"/>
    <x v="4"/>
    <x v="2"/>
    <x v="3"/>
    <x v="104"/>
    <x v="1"/>
    <x v="52"/>
    <x v="130"/>
    <x v="100"/>
    <x v="88"/>
    <x v="16"/>
    <x v="1327"/>
    <x v="297"/>
  </r>
  <r>
    <n v="291000"/>
    <x v="1"/>
    <x v="1"/>
    <x v="41"/>
    <x v="84"/>
    <x v="3"/>
    <x v="1"/>
    <x v="1"/>
    <x v="3"/>
    <x v="6"/>
    <x v="23"/>
    <x v="1"/>
    <x v="49"/>
    <x v="87"/>
    <x v="32"/>
    <x v="1"/>
    <x v="62"/>
    <x v="2148"/>
    <x v="581"/>
  </r>
  <r>
    <n v="420000"/>
    <x v="1"/>
    <x v="8"/>
    <x v="8"/>
    <x v="2691"/>
    <x v="1"/>
    <x v="1"/>
    <x v="1"/>
    <x v="1"/>
    <x v="1"/>
    <x v="64"/>
    <x v="1"/>
    <x v="176"/>
    <x v="2567"/>
    <x v="8"/>
    <x v="1"/>
    <x v="51"/>
    <x v="2660"/>
    <x v="113"/>
  </r>
  <r>
    <n v="210000"/>
    <x v="2"/>
    <x v="8"/>
    <x v="62"/>
    <x v="2692"/>
    <x v="1"/>
    <x v="1"/>
    <x v="1"/>
    <x v="3"/>
    <x v="3"/>
    <x v="61"/>
    <x v="1"/>
    <x v="148"/>
    <x v="16"/>
    <x v="46"/>
    <x v="1"/>
    <x v="8"/>
    <x v="460"/>
    <x v="61"/>
  </r>
  <r>
    <n v="645000"/>
    <x v="1"/>
    <x v="10"/>
    <x v="498"/>
    <x v="673"/>
    <x v="2"/>
    <x v="1"/>
    <x v="4"/>
    <x v="1"/>
    <x v="5"/>
    <x v="42"/>
    <x v="1"/>
    <x v="251"/>
    <x v="809"/>
    <x v="398"/>
    <x v="93"/>
    <x v="65"/>
    <x v="2661"/>
    <x v="216"/>
  </r>
  <r>
    <n v="762000"/>
    <x v="4"/>
    <x v="4"/>
    <x v="266"/>
    <x v="4"/>
    <x v="3"/>
    <x v="1"/>
    <x v="1"/>
    <x v="3"/>
    <x v="1"/>
    <x v="99"/>
    <x v="1"/>
    <x v="204"/>
    <x v="704"/>
    <x v="103"/>
    <x v="152"/>
    <x v="58"/>
    <x v="2662"/>
    <x v="241"/>
  </r>
  <r>
    <n v="247500"/>
    <x v="3"/>
    <x v="8"/>
    <x v="44"/>
    <x v="2693"/>
    <x v="1"/>
    <x v="1"/>
    <x v="1"/>
    <x v="1"/>
    <x v="2"/>
    <x v="91"/>
    <x v="55"/>
    <x v="86"/>
    <x v="2402"/>
    <x v="43"/>
    <x v="1"/>
    <x v="9"/>
    <x v="926"/>
    <x v="123"/>
  </r>
  <r>
    <n v="282500"/>
    <x v="1"/>
    <x v="2"/>
    <x v="88"/>
    <x v="607"/>
    <x v="2"/>
    <x v="1"/>
    <x v="1"/>
    <x v="3"/>
    <x v="1"/>
    <x v="71"/>
    <x v="1"/>
    <x v="32"/>
    <x v="700"/>
    <x v="120"/>
    <x v="1"/>
    <x v="35"/>
    <x v="979"/>
    <x v="477"/>
  </r>
  <r>
    <n v="395000"/>
    <x v="1"/>
    <x v="8"/>
    <x v="265"/>
    <x v="2694"/>
    <x v="1"/>
    <x v="1"/>
    <x v="1"/>
    <x v="3"/>
    <x v="1"/>
    <x v="54"/>
    <x v="1"/>
    <x v="129"/>
    <x v="2568"/>
    <x v="84"/>
    <x v="1"/>
    <x v="25"/>
    <x v="2663"/>
    <x v="350"/>
  </r>
  <r>
    <n v="295000"/>
    <x v="1"/>
    <x v="8"/>
    <x v="337"/>
    <x v="2695"/>
    <x v="1"/>
    <x v="1"/>
    <x v="1"/>
    <x v="1"/>
    <x v="1"/>
    <x v="9"/>
    <x v="1"/>
    <x v="109"/>
    <x v="2569"/>
    <x v="116"/>
    <x v="108"/>
    <x v="33"/>
    <x v="2664"/>
    <x v="404"/>
  </r>
  <r>
    <n v="235000"/>
    <x v="2"/>
    <x v="1"/>
    <x v="285"/>
    <x v="73"/>
    <x v="1"/>
    <x v="1"/>
    <x v="1"/>
    <x v="3"/>
    <x v="2"/>
    <x v="43"/>
    <x v="1"/>
    <x v="56"/>
    <x v="48"/>
    <x v="122"/>
    <x v="1"/>
    <x v="29"/>
    <x v="881"/>
    <x v="286"/>
  </r>
  <r>
    <n v="770000"/>
    <x v="1"/>
    <x v="8"/>
    <x v="73"/>
    <x v="2696"/>
    <x v="1"/>
    <x v="1"/>
    <x v="4"/>
    <x v="1"/>
    <x v="3"/>
    <x v="26"/>
    <x v="1"/>
    <x v="232"/>
    <x v="2570"/>
    <x v="95"/>
    <x v="50"/>
    <x v="34"/>
    <x v="792"/>
    <x v="375"/>
  </r>
  <r>
    <n v="559950"/>
    <x v="2"/>
    <x v="4"/>
    <x v="237"/>
    <x v="2144"/>
    <x v="1"/>
    <x v="1"/>
    <x v="1"/>
    <x v="1"/>
    <x v="3"/>
    <x v="55"/>
    <x v="1"/>
    <x v="124"/>
    <x v="80"/>
    <x v="138"/>
    <x v="1"/>
    <x v="6"/>
    <x v="2096"/>
    <x v="247"/>
  </r>
  <r>
    <n v="639000"/>
    <x v="3"/>
    <x v="4"/>
    <x v="211"/>
    <x v="2697"/>
    <x v="1"/>
    <x v="1"/>
    <x v="1"/>
    <x v="3"/>
    <x v="1"/>
    <x v="11"/>
    <x v="1"/>
    <x v="5"/>
    <x v="2571"/>
    <x v="40"/>
    <x v="141"/>
    <x v="47"/>
    <x v="2470"/>
    <x v="520"/>
  </r>
  <r>
    <n v="314950"/>
    <x v="1"/>
    <x v="1"/>
    <x v="96"/>
    <x v="237"/>
    <x v="1"/>
    <x v="1"/>
    <x v="1"/>
    <x v="3"/>
    <x v="1"/>
    <x v="60"/>
    <x v="1"/>
    <x v="32"/>
    <x v="131"/>
    <x v="168"/>
    <x v="50"/>
    <x v="27"/>
    <x v="2665"/>
    <x v="227"/>
  </r>
  <r>
    <n v="525000"/>
    <x v="1"/>
    <x v="1"/>
    <x v="183"/>
    <x v="980"/>
    <x v="1"/>
    <x v="1"/>
    <x v="1"/>
    <x v="3"/>
    <x v="1"/>
    <x v="59"/>
    <x v="1"/>
    <x v="90"/>
    <x v="1197"/>
    <x v="45"/>
    <x v="1"/>
    <x v="46"/>
    <x v="782"/>
    <x v="161"/>
  </r>
  <r>
    <n v="2400000"/>
    <x v="1"/>
    <x v="2"/>
    <x v="273"/>
    <x v="2698"/>
    <x v="3"/>
    <x v="2"/>
    <x v="3"/>
    <x v="1"/>
    <x v="4"/>
    <x v="6"/>
    <x v="1"/>
    <x v="236"/>
    <x v="2572"/>
    <x v="281"/>
    <x v="1"/>
    <x v="43"/>
    <x v="212"/>
    <x v="430"/>
  </r>
  <r>
    <n v="820000"/>
    <x v="1"/>
    <x v="8"/>
    <x v="102"/>
    <x v="2699"/>
    <x v="1"/>
    <x v="1"/>
    <x v="1"/>
    <x v="3"/>
    <x v="3"/>
    <x v="9"/>
    <x v="1"/>
    <x v="37"/>
    <x v="1953"/>
    <x v="102"/>
    <x v="39"/>
    <x v="12"/>
    <x v="701"/>
    <x v="19"/>
  </r>
  <r>
    <n v="1390000"/>
    <x v="1"/>
    <x v="3"/>
    <x v="200"/>
    <x v="78"/>
    <x v="2"/>
    <x v="1"/>
    <x v="2"/>
    <x v="3"/>
    <x v="3"/>
    <x v="90"/>
    <x v="1"/>
    <x v="259"/>
    <x v="130"/>
    <x v="234"/>
    <x v="11"/>
    <x v="22"/>
    <x v="2486"/>
    <x v="51"/>
  </r>
  <r>
    <n v="521450"/>
    <x v="1"/>
    <x v="4"/>
    <x v="224"/>
    <x v="1086"/>
    <x v="1"/>
    <x v="1"/>
    <x v="1"/>
    <x v="2"/>
    <x v="1"/>
    <x v="40"/>
    <x v="1"/>
    <x v="83"/>
    <x v="1802"/>
    <x v="76"/>
    <x v="1"/>
    <x v="44"/>
    <x v="1930"/>
    <x v="411"/>
  </r>
  <r>
    <n v="760750"/>
    <x v="1"/>
    <x v="7"/>
    <x v="281"/>
    <x v="2700"/>
    <x v="2"/>
    <x v="1"/>
    <x v="1"/>
    <x v="1"/>
    <x v="5"/>
    <x v="56"/>
    <x v="1"/>
    <x v="69"/>
    <x v="2573"/>
    <x v="257"/>
    <x v="1"/>
    <x v="5"/>
    <x v="2666"/>
    <x v="150"/>
  </r>
  <r>
    <n v="759600"/>
    <x v="3"/>
    <x v="1"/>
    <x v="58"/>
    <x v="2330"/>
    <x v="3"/>
    <x v="1"/>
    <x v="1"/>
    <x v="3"/>
    <x v="1"/>
    <x v="75"/>
    <x v="1"/>
    <x v="406"/>
    <x v="2574"/>
    <x v="56"/>
    <x v="1"/>
    <x v="64"/>
    <x v="2667"/>
    <x v="217"/>
  </r>
  <r>
    <n v="346150"/>
    <x v="1"/>
    <x v="4"/>
    <x v="76"/>
    <x v="397"/>
    <x v="1"/>
    <x v="1"/>
    <x v="1"/>
    <x v="3"/>
    <x v="3"/>
    <x v="38"/>
    <x v="1"/>
    <x v="150"/>
    <x v="265"/>
    <x v="143"/>
    <x v="91"/>
    <x v="29"/>
    <x v="285"/>
    <x v="351"/>
  </r>
  <r>
    <n v="390000"/>
    <x v="2"/>
    <x v="1"/>
    <x v="238"/>
    <x v="963"/>
    <x v="1"/>
    <x v="1"/>
    <x v="1"/>
    <x v="1"/>
    <x v="1"/>
    <x v="73"/>
    <x v="1"/>
    <x v="27"/>
    <x v="2575"/>
    <x v="112"/>
    <x v="1"/>
    <x v="16"/>
    <x v="825"/>
    <x v="72"/>
  </r>
  <r>
    <n v="359950"/>
    <x v="4"/>
    <x v="2"/>
    <x v="24"/>
    <x v="2701"/>
    <x v="2"/>
    <x v="1"/>
    <x v="1"/>
    <x v="1"/>
    <x v="3"/>
    <x v="44"/>
    <x v="1"/>
    <x v="165"/>
    <x v="588"/>
    <x v="22"/>
    <x v="1"/>
    <x v="27"/>
    <x v="2668"/>
    <x v="333"/>
  </r>
  <r>
    <n v="430000"/>
    <x v="1"/>
    <x v="4"/>
    <x v="113"/>
    <x v="225"/>
    <x v="3"/>
    <x v="1"/>
    <x v="1"/>
    <x v="3"/>
    <x v="2"/>
    <x v="70"/>
    <x v="1"/>
    <x v="59"/>
    <x v="364"/>
    <x v="66"/>
    <x v="50"/>
    <x v="44"/>
    <x v="2669"/>
    <x v="4"/>
  </r>
  <r>
    <n v="960000"/>
    <x v="3"/>
    <x v="12"/>
    <x v="344"/>
    <x v="2702"/>
    <x v="2"/>
    <x v="1"/>
    <x v="1"/>
    <x v="1"/>
    <x v="7"/>
    <x v="33"/>
    <x v="1"/>
    <x v="325"/>
    <x v="2576"/>
    <x v="449"/>
    <x v="1"/>
    <x v="43"/>
    <x v="2670"/>
    <x v="372"/>
  </r>
  <r>
    <n v="800000"/>
    <x v="7"/>
    <x v="24"/>
    <x v="499"/>
    <x v="2703"/>
    <x v="2"/>
    <x v="1"/>
    <x v="4"/>
    <x v="1"/>
    <x v="4"/>
    <x v="39"/>
    <x v="1"/>
    <x v="261"/>
    <x v="2577"/>
    <x v="456"/>
    <x v="203"/>
    <x v="30"/>
    <x v="1671"/>
    <x v="31"/>
  </r>
  <r>
    <n v="1010000"/>
    <x v="1"/>
    <x v="7"/>
    <x v="435"/>
    <x v="1005"/>
    <x v="2"/>
    <x v="1"/>
    <x v="1"/>
    <x v="1"/>
    <x v="5"/>
    <x v="79"/>
    <x v="1"/>
    <x v="199"/>
    <x v="2578"/>
    <x v="236"/>
    <x v="1"/>
    <x v="41"/>
    <x v="2060"/>
    <x v="65"/>
  </r>
  <r>
    <n v="290000"/>
    <x v="1"/>
    <x v="4"/>
    <x v="15"/>
    <x v="2704"/>
    <x v="1"/>
    <x v="1"/>
    <x v="1"/>
    <x v="1"/>
    <x v="1"/>
    <x v="110"/>
    <x v="1"/>
    <x v="4"/>
    <x v="2579"/>
    <x v="14"/>
    <x v="1"/>
    <x v="49"/>
    <x v="2671"/>
    <x v="528"/>
  </r>
  <r>
    <n v="1350000"/>
    <x v="3"/>
    <x v="4"/>
    <x v="61"/>
    <x v="2705"/>
    <x v="1"/>
    <x v="1"/>
    <x v="1"/>
    <x v="2"/>
    <x v="3"/>
    <x v="26"/>
    <x v="1"/>
    <x v="58"/>
    <x v="2580"/>
    <x v="60"/>
    <x v="1"/>
    <x v="40"/>
    <x v="2672"/>
    <x v="166"/>
  </r>
  <r>
    <n v="777000"/>
    <x v="1"/>
    <x v="10"/>
    <x v="297"/>
    <x v="2706"/>
    <x v="2"/>
    <x v="1"/>
    <x v="1"/>
    <x v="1"/>
    <x v="7"/>
    <x v="10"/>
    <x v="1"/>
    <x v="188"/>
    <x v="1208"/>
    <x v="124"/>
    <x v="82"/>
    <x v="25"/>
    <x v="2673"/>
    <x v="477"/>
  </r>
  <r>
    <n v="526000"/>
    <x v="2"/>
    <x v="1"/>
    <x v="99"/>
    <x v="242"/>
    <x v="3"/>
    <x v="1"/>
    <x v="1"/>
    <x v="3"/>
    <x v="1"/>
    <x v="18"/>
    <x v="1"/>
    <x v="217"/>
    <x v="4"/>
    <x v="95"/>
    <x v="1"/>
    <x v="13"/>
    <x v="2331"/>
    <x v="329"/>
  </r>
  <r>
    <n v="550000"/>
    <x v="1"/>
    <x v="12"/>
    <x v="99"/>
    <x v="553"/>
    <x v="2"/>
    <x v="1"/>
    <x v="1"/>
    <x v="1"/>
    <x v="3"/>
    <x v="76"/>
    <x v="1"/>
    <x v="201"/>
    <x v="2581"/>
    <x v="17"/>
    <x v="150"/>
    <x v="22"/>
    <x v="2623"/>
    <x v="127"/>
  </r>
  <r>
    <n v="276000"/>
    <x v="1"/>
    <x v="6"/>
    <x v="209"/>
    <x v="277"/>
    <x v="1"/>
    <x v="1"/>
    <x v="1"/>
    <x v="3"/>
    <x v="1"/>
    <x v="100"/>
    <x v="1"/>
    <x v="113"/>
    <x v="294"/>
    <x v="17"/>
    <x v="43"/>
    <x v="8"/>
    <x v="1980"/>
    <x v="48"/>
  </r>
  <r>
    <n v="2500000"/>
    <x v="4"/>
    <x v="10"/>
    <x v="395"/>
    <x v="2707"/>
    <x v="2"/>
    <x v="1"/>
    <x v="1"/>
    <x v="3"/>
    <x v="4"/>
    <x v="17"/>
    <x v="1"/>
    <x v="350"/>
    <x v="330"/>
    <x v="443"/>
    <x v="164"/>
    <x v="39"/>
    <x v="1123"/>
    <x v="67"/>
  </r>
  <r>
    <n v="325000"/>
    <x v="1"/>
    <x v="8"/>
    <x v="93"/>
    <x v="1747"/>
    <x v="1"/>
    <x v="1"/>
    <x v="1"/>
    <x v="1"/>
    <x v="1"/>
    <x v="40"/>
    <x v="1"/>
    <x v="130"/>
    <x v="1"/>
    <x v="65"/>
    <x v="28"/>
    <x v="46"/>
    <x v="2315"/>
    <x v="1"/>
  </r>
  <r>
    <n v="365000"/>
    <x v="1"/>
    <x v="7"/>
    <x v="9"/>
    <x v="2708"/>
    <x v="4"/>
    <x v="1"/>
    <x v="1"/>
    <x v="1"/>
    <x v="3"/>
    <x v="76"/>
    <x v="1"/>
    <x v="9"/>
    <x v="2582"/>
    <x v="117"/>
    <x v="1"/>
    <x v="14"/>
    <x v="1885"/>
    <x v="167"/>
  </r>
  <r>
    <n v="2150000"/>
    <x v="9"/>
    <x v="21"/>
    <x v="420"/>
    <x v="1647"/>
    <x v="2"/>
    <x v="1"/>
    <x v="1"/>
    <x v="1"/>
    <x v="3"/>
    <x v="60"/>
    <x v="1"/>
    <x v="225"/>
    <x v="588"/>
    <x v="379"/>
    <x v="1"/>
    <x v="40"/>
    <x v="2674"/>
    <x v="342"/>
  </r>
  <r>
    <n v="825050"/>
    <x v="3"/>
    <x v="10"/>
    <x v="435"/>
    <x v="1871"/>
    <x v="2"/>
    <x v="1"/>
    <x v="1"/>
    <x v="1"/>
    <x v="5"/>
    <x v="45"/>
    <x v="51"/>
    <x v="155"/>
    <x v="1795"/>
    <x v="15"/>
    <x v="29"/>
    <x v="12"/>
    <x v="2675"/>
    <x v="129"/>
  </r>
  <r>
    <n v="690000"/>
    <x v="1"/>
    <x v="6"/>
    <x v="270"/>
    <x v="1821"/>
    <x v="1"/>
    <x v="1"/>
    <x v="1"/>
    <x v="1"/>
    <x v="3"/>
    <x v="37"/>
    <x v="1"/>
    <x v="75"/>
    <x v="1170"/>
    <x v="198"/>
    <x v="28"/>
    <x v="12"/>
    <x v="2165"/>
    <x v="19"/>
  </r>
  <r>
    <n v="390000"/>
    <x v="3"/>
    <x v="1"/>
    <x v="277"/>
    <x v="877"/>
    <x v="3"/>
    <x v="1"/>
    <x v="1"/>
    <x v="1"/>
    <x v="2"/>
    <x v="100"/>
    <x v="1"/>
    <x v="269"/>
    <x v="2583"/>
    <x v="168"/>
    <x v="1"/>
    <x v="14"/>
    <x v="734"/>
    <x v="15"/>
  </r>
  <r>
    <n v="385000"/>
    <x v="1"/>
    <x v="4"/>
    <x v="105"/>
    <x v="2709"/>
    <x v="4"/>
    <x v="1"/>
    <x v="1"/>
    <x v="1"/>
    <x v="1"/>
    <x v="7"/>
    <x v="1"/>
    <x v="89"/>
    <x v="1780"/>
    <x v="104"/>
    <x v="1"/>
    <x v="26"/>
    <x v="1941"/>
    <x v="144"/>
  </r>
  <r>
    <n v="619000"/>
    <x v="1"/>
    <x v="7"/>
    <x v="187"/>
    <x v="2710"/>
    <x v="2"/>
    <x v="1"/>
    <x v="1"/>
    <x v="1"/>
    <x v="3"/>
    <x v="5"/>
    <x v="1"/>
    <x v="230"/>
    <x v="5"/>
    <x v="172"/>
    <x v="1"/>
    <x v="56"/>
    <x v="1339"/>
    <x v="296"/>
  </r>
  <r>
    <n v="494000"/>
    <x v="3"/>
    <x v="2"/>
    <x v="67"/>
    <x v="2711"/>
    <x v="1"/>
    <x v="1"/>
    <x v="1"/>
    <x v="1"/>
    <x v="1"/>
    <x v="64"/>
    <x v="1"/>
    <x v="104"/>
    <x v="2584"/>
    <x v="85"/>
    <x v="43"/>
    <x v="49"/>
    <x v="1419"/>
    <x v="543"/>
  </r>
  <r>
    <n v="412450"/>
    <x v="1"/>
    <x v="4"/>
    <x v="120"/>
    <x v="2712"/>
    <x v="1"/>
    <x v="1"/>
    <x v="1"/>
    <x v="1"/>
    <x v="3"/>
    <x v="1"/>
    <x v="1"/>
    <x v="155"/>
    <x v="294"/>
    <x v="131"/>
    <x v="1"/>
    <x v="42"/>
    <x v="1395"/>
    <x v="198"/>
  </r>
  <r>
    <n v="580000"/>
    <x v="1"/>
    <x v="8"/>
    <x v="265"/>
    <x v="1570"/>
    <x v="2"/>
    <x v="1"/>
    <x v="1"/>
    <x v="1"/>
    <x v="1"/>
    <x v="88"/>
    <x v="1"/>
    <x v="22"/>
    <x v="2585"/>
    <x v="84"/>
    <x v="1"/>
    <x v="26"/>
    <x v="237"/>
    <x v="44"/>
  </r>
  <r>
    <n v="269900"/>
    <x v="1"/>
    <x v="6"/>
    <x v="167"/>
    <x v="2713"/>
    <x v="1"/>
    <x v="1"/>
    <x v="1"/>
    <x v="2"/>
    <x v="1"/>
    <x v="85"/>
    <x v="1"/>
    <x v="90"/>
    <x v="2586"/>
    <x v="128"/>
    <x v="1"/>
    <x v="35"/>
    <x v="2676"/>
    <x v="57"/>
  </r>
  <r>
    <n v="704300"/>
    <x v="3"/>
    <x v="6"/>
    <x v="67"/>
    <x v="50"/>
    <x v="3"/>
    <x v="1"/>
    <x v="1"/>
    <x v="2"/>
    <x v="1"/>
    <x v="88"/>
    <x v="1"/>
    <x v="97"/>
    <x v="52"/>
    <x v="234"/>
    <x v="1"/>
    <x v="39"/>
    <x v="2677"/>
    <x v="75"/>
  </r>
  <r>
    <n v="267000"/>
    <x v="1"/>
    <x v="4"/>
    <x v="207"/>
    <x v="2714"/>
    <x v="2"/>
    <x v="1"/>
    <x v="1"/>
    <x v="1"/>
    <x v="3"/>
    <x v="27"/>
    <x v="1"/>
    <x v="407"/>
    <x v="2587"/>
    <x v="102"/>
    <x v="1"/>
    <x v="59"/>
    <x v="2678"/>
    <x v="494"/>
  </r>
  <r>
    <n v="310000"/>
    <x v="3"/>
    <x v="8"/>
    <x v="271"/>
    <x v="2715"/>
    <x v="1"/>
    <x v="1"/>
    <x v="1"/>
    <x v="1"/>
    <x v="1"/>
    <x v="77"/>
    <x v="1"/>
    <x v="79"/>
    <x v="1003"/>
    <x v="32"/>
    <x v="22"/>
    <x v="31"/>
    <x v="692"/>
    <x v="287"/>
  </r>
  <r>
    <n v="227064"/>
    <x v="1"/>
    <x v="6"/>
    <x v="40"/>
    <x v="2716"/>
    <x v="2"/>
    <x v="1"/>
    <x v="1"/>
    <x v="1"/>
    <x v="1"/>
    <x v="94"/>
    <x v="1"/>
    <x v="232"/>
    <x v="537"/>
    <x v="39"/>
    <x v="1"/>
    <x v="46"/>
    <x v="1606"/>
    <x v="163"/>
  </r>
  <r>
    <n v="925000"/>
    <x v="1"/>
    <x v="7"/>
    <x v="272"/>
    <x v="152"/>
    <x v="2"/>
    <x v="1"/>
    <x v="1"/>
    <x v="2"/>
    <x v="1"/>
    <x v="84"/>
    <x v="1"/>
    <x v="5"/>
    <x v="612"/>
    <x v="188"/>
    <x v="64"/>
    <x v="12"/>
    <x v="2111"/>
    <x v="85"/>
  </r>
  <r>
    <n v="245000"/>
    <x v="1"/>
    <x v="8"/>
    <x v="88"/>
    <x v="2717"/>
    <x v="1"/>
    <x v="1"/>
    <x v="4"/>
    <x v="1"/>
    <x v="3"/>
    <x v="51"/>
    <x v="1"/>
    <x v="177"/>
    <x v="2588"/>
    <x v="120"/>
    <x v="1"/>
    <x v="59"/>
    <x v="318"/>
    <x v="310"/>
  </r>
  <r>
    <n v="339888"/>
    <x v="1"/>
    <x v="1"/>
    <x v="70"/>
    <x v="1176"/>
    <x v="1"/>
    <x v="1"/>
    <x v="1"/>
    <x v="1"/>
    <x v="1"/>
    <x v="19"/>
    <x v="1"/>
    <x v="27"/>
    <x v="2589"/>
    <x v="65"/>
    <x v="1"/>
    <x v="42"/>
    <x v="1651"/>
    <x v="178"/>
  </r>
  <r>
    <n v="439000"/>
    <x v="3"/>
    <x v="4"/>
    <x v="123"/>
    <x v="144"/>
    <x v="1"/>
    <x v="1"/>
    <x v="1"/>
    <x v="3"/>
    <x v="1"/>
    <x v="21"/>
    <x v="1"/>
    <x v="36"/>
    <x v="71"/>
    <x v="94"/>
    <x v="1"/>
    <x v="42"/>
    <x v="2160"/>
    <x v="201"/>
  </r>
  <r>
    <n v="400000"/>
    <x v="2"/>
    <x v="1"/>
    <x v="195"/>
    <x v="720"/>
    <x v="1"/>
    <x v="1"/>
    <x v="1"/>
    <x v="5"/>
    <x v="1"/>
    <x v="86"/>
    <x v="1"/>
    <x v="258"/>
    <x v="289"/>
    <x v="253"/>
    <x v="1"/>
    <x v="12"/>
    <x v="1095"/>
    <x v="67"/>
  </r>
  <r>
    <n v="560000"/>
    <x v="1"/>
    <x v="2"/>
    <x v="83"/>
    <x v="1692"/>
    <x v="3"/>
    <x v="1"/>
    <x v="1"/>
    <x v="1"/>
    <x v="3"/>
    <x v="1"/>
    <x v="7"/>
    <x v="150"/>
    <x v="2590"/>
    <x v="100"/>
    <x v="1"/>
    <x v="61"/>
    <x v="946"/>
    <x v="204"/>
  </r>
  <r>
    <n v="703011"/>
    <x v="2"/>
    <x v="1"/>
    <x v="14"/>
    <x v="2718"/>
    <x v="1"/>
    <x v="1"/>
    <x v="4"/>
    <x v="1"/>
    <x v="3"/>
    <x v="23"/>
    <x v="1"/>
    <x v="202"/>
    <x v="2591"/>
    <x v="111"/>
    <x v="31"/>
    <x v="47"/>
    <x v="2599"/>
    <x v="515"/>
  </r>
  <r>
    <n v="363000"/>
    <x v="2"/>
    <x v="1"/>
    <x v="125"/>
    <x v="164"/>
    <x v="1"/>
    <x v="1"/>
    <x v="1"/>
    <x v="1"/>
    <x v="1"/>
    <x v="73"/>
    <x v="1"/>
    <x v="66"/>
    <x v="80"/>
    <x v="3"/>
    <x v="100"/>
    <x v="14"/>
    <x v="2357"/>
    <x v="80"/>
  </r>
  <r>
    <n v="650000"/>
    <x v="3"/>
    <x v="9"/>
    <x v="117"/>
    <x v="1278"/>
    <x v="2"/>
    <x v="1"/>
    <x v="1"/>
    <x v="1"/>
    <x v="5"/>
    <x v="6"/>
    <x v="1"/>
    <x v="92"/>
    <x v="2592"/>
    <x v="268"/>
    <x v="1"/>
    <x v="43"/>
    <x v="2679"/>
    <x v="398"/>
  </r>
  <r>
    <n v="299950"/>
    <x v="1"/>
    <x v="1"/>
    <x v="79"/>
    <x v="1441"/>
    <x v="1"/>
    <x v="1"/>
    <x v="1"/>
    <x v="3"/>
    <x v="1"/>
    <x v="47"/>
    <x v="1"/>
    <x v="217"/>
    <x v="2593"/>
    <x v="116"/>
    <x v="1"/>
    <x v="42"/>
    <x v="971"/>
    <x v="130"/>
  </r>
  <r>
    <n v="228950"/>
    <x v="1"/>
    <x v="1"/>
    <x v="125"/>
    <x v="2719"/>
    <x v="1"/>
    <x v="1"/>
    <x v="1"/>
    <x v="1"/>
    <x v="2"/>
    <x v="11"/>
    <x v="1"/>
    <x v="246"/>
    <x v="2594"/>
    <x v="142"/>
    <x v="1"/>
    <x v="53"/>
    <x v="2680"/>
    <x v="409"/>
  </r>
  <r>
    <n v="465000"/>
    <x v="3"/>
    <x v="8"/>
    <x v="166"/>
    <x v="893"/>
    <x v="1"/>
    <x v="1"/>
    <x v="1"/>
    <x v="1"/>
    <x v="1"/>
    <x v="49"/>
    <x v="1"/>
    <x v="32"/>
    <x v="2595"/>
    <x v="64"/>
    <x v="64"/>
    <x v="36"/>
    <x v="2681"/>
    <x v="333"/>
  </r>
  <r>
    <n v="725000"/>
    <x v="1"/>
    <x v="7"/>
    <x v="213"/>
    <x v="2720"/>
    <x v="2"/>
    <x v="1"/>
    <x v="4"/>
    <x v="1"/>
    <x v="5"/>
    <x v="64"/>
    <x v="1"/>
    <x v="186"/>
    <x v="2596"/>
    <x v="125"/>
    <x v="1"/>
    <x v="57"/>
    <x v="346"/>
    <x v="54"/>
  </r>
  <r>
    <n v="212500"/>
    <x v="1"/>
    <x v="1"/>
    <x v="323"/>
    <x v="317"/>
    <x v="1"/>
    <x v="1"/>
    <x v="1"/>
    <x v="3"/>
    <x v="1"/>
    <x v="13"/>
    <x v="1"/>
    <x v="107"/>
    <x v="162"/>
    <x v="40"/>
    <x v="1"/>
    <x v="28"/>
    <x v="2682"/>
    <x v="334"/>
  </r>
  <r>
    <n v="526000"/>
    <x v="3"/>
    <x v="2"/>
    <x v="310"/>
    <x v="2721"/>
    <x v="2"/>
    <x v="1"/>
    <x v="1"/>
    <x v="1"/>
    <x v="3"/>
    <x v="64"/>
    <x v="27"/>
    <x v="123"/>
    <x v="2597"/>
    <x v="398"/>
    <x v="1"/>
    <x v="27"/>
    <x v="2683"/>
    <x v="240"/>
  </r>
  <r>
    <n v="383000"/>
    <x v="1"/>
    <x v="7"/>
    <x v="148"/>
    <x v="2722"/>
    <x v="2"/>
    <x v="1"/>
    <x v="1"/>
    <x v="1"/>
    <x v="3"/>
    <x v="81"/>
    <x v="1"/>
    <x v="147"/>
    <x v="2598"/>
    <x v="96"/>
    <x v="1"/>
    <x v="3"/>
    <x v="2456"/>
    <x v="424"/>
  </r>
  <r>
    <n v="244000"/>
    <x v="1"/>
    <x v="8"/>
    <x v="265"/>
    <x v="2723"/>
    <x v="1"/>
    <x v="1"/>
    <x v="1"/>
    <x v="1"/>
    <x v="1"/>
    <x v="56"/>
    <x v="1"/>
    <x v="157"/>
    <x v="63"/>
    <x v="84"/>
    <x v="1"/>
    <x v="69"/>
    <x v="314"/>
    <x v="63"/>
  </r>
  <r>
    <n v="565000"/>
    <x v="1"/>
    <x v="6"/>
    <x v="58"/>
    <x v="2724"/>
    <x v="3"/>
    <x v="1"/>
    <x v="1"/>
    <x v="2"/>
    <x v="1"/>
    <x v="30"/>
    <x v="1"/>
    <x v="94"/>
    <x v="52"/>
    <x v="208"/>
    <x v="107"/>
    <x v="34"/>
    <x v="296"/>
    <x v="379"/>
  </r>
  <r>
    <n v="373000"/>
    <x v="9"/>
    <x v="3"/>
    <x v="384"/>
    <x v="2725"/>
    <x v="1"/>
    <x v="1"/>
    <x v="1"/>
    <x v="1"/>
    <x v="1"/>
    <x v="37"/>
    <x v="1"/>
    <x v="50"/>
    <x v="2599"/>
    <x v="163"/>
    <x v="1"/>
    <x v="69"/>
    <x v="2684"/>
    <x v="286"/>
  </r>
  <r>
    <n v="300000"/>
    <x v="1"/>
    <x v="4"/>
    <x v="336"/>
    <x v="2726"/>
    <x v="1"/>
    <x v="1"/>
    <x v="1"/>
    <x v="1"/>
    <x v="1"/>
    <x v="57"/>
    <x v="1"/>
    <x v="176"/>
    <x v="1854"/>
    <x v="284"/>
    <x v="1"/>
    <x v="42"/>
    <x v="2685"/>
    <x v="243"/>
  </r>
  <r>
    <n v="405000"/>
    <x v="4"/>
    <x v="7"/>
    <x v="250"/>
    <x v="2727"/>
    <x v="2"/>
    <x v="1"/>
    <x v="1"/>
    <x v="1"/>
    <x v="5"/>
    <x v="6"/>
    <x v="1"/>
    <x v="67"/>
    <x v="1618"/>
    <x v="286"/>
    <x v="1"/>
    <x v="27"/>
    <x v="1175"/>
    <x v="303"/>
  </r>
  <r>
    <n v="979000"/>
    <x v="1"/>
    <x v="6"/>
    <x v="171"/>
    <x v="2728"/>
    <x v="1"/>
    <x v="1"/>
    <x v="5"/>
    <x v="3"/>
    <x v="3"/>
    <x v="43"/>
    <x v="1"/>
    <x v="28"/>
    <x v="2600"/>
    <x v="158"/>
    <x v="1"/>
    <x v="40"/>
    <x v="271"/>
    <x v="217"/>
  </r>
  <r>
    <n v="324888"/>
    <x v="3"/>
    <x v="8"/>
    <x v="102"/>
    <x v="2729"/>
    <x v="2"/>
    <x v="1"/>
    <x v="1"/>
    <x v="3"/>
    <x v="3"/>
    <x v="65"/>
    <x v="1"/>
    <x v="192"/>
    <x v="2601"/>
    <x v="169"/>
    <x v="1"/>
    <x v="20"/>
    <x v="2686"/>
    <x v="132"/>
  </r>
  <r>
    <n v="445000"/>
    <x v="1"/>
    <x v="6"/>
    <x v="139"/>
    <x v="129"/>
    <x v="1"/>
    <x v="1"/>
    <x v="1"/>
    <x v="1"/>
    <x v="2"/>
    <x v="28"/>
    <x v="1"/>
    <x v="22"/>
    <x v="18"/>
    <x v="11"/>
    <x v="1"/>
    <x v="26"/>
    <x v="1938"/>
    <x v="35"/>
  </r>
  <r>
    <n v="761000"/>
    <x v="1"/>
    <x v="12"/>
    <x v="198"/>
    <x v="2730"/>
    <x v="2"/>
    <x v="1"/>
    <x v="1"/>
    <x v="1"/>
    <x v="3"/>
    <x v="55"/>
    <x v="1"/>
    <x v="130"/>
    <x v="2602"/>
    <x v="226"/>
    <x v="80"/>
    <x v="23"/>
    <x v="2687"/>
    <x v="19"/>
  </r>
  <r>
    <n v="435000"/>
    <x v="3"/>
    <x v="4"/>
    <x v="136"/>
    <x v="2731"/>
    <x v="1"/>
    <x v="1"/>
    <x v="1"/>
    <x v="1"/>
    <x v="1"/>
    <x v="47"/>
    <x v="1"/>
    <x v="8"/>
    <x v="193"/>
    <x v="111"/>
    <x v="118"/>
    <x v="42"/>
    <x v="661"/>
    <x v="37"/>
  </r>
  <r>
    <n v="252000"/>
    <x v="1"/>
    <x v="2"/>
    <x v="40"/>
    <x v="1606"/>
    <x v="1"/>
    <x v="1"/>
    <x v="1"/>
    <x v="1"/>
    <x v="1"/>
    <x v="42"/>
    <x v="1"/>
    <x v="90"/>
    <x v="1540"/>
    <x v="1"/>
    <x v="62"/>
    <x v="59"/>
    <x v="2688"/>
    <x v="494"/>
  </r>
  <r>
    <n v="350000"/>
    <x v="1"/>
    <x v="8"/>
    <x v="34"/>
    <x v="726"/>
    <x v="3"/>
    <x v="1"/>
    <x v="1"/>
    <x v="1"/>
    <x v="1"/>
    <x v="85"/>
    <x v="1"/>
    <x v="65"/>
    <x v="2603"/>
    <x v="175"/>
    <x v="1"/>
    <x v="18"/>
    <x v="1638"/>
    <x v="441"/>
  </r>
  <r>
    <n v="875000"/>
    <x v="1"/>
    <x v="1"/>
    <x v="36"/>
    <x v="2732"/>
    <x v="1"/>
    <x v="1"/>
    <x v="1"/>
    <x v="3"/>
    <x v="1"/>
    <x v="1"/>
    <x v="1"/>
    <x v="144"/>
    <x v="2538"/>
    <x v="123"/>
    <x v="1"/>
    <x v="70"/>
    <x v="2689"/>
    <x v="438"/>
  </r>
  <r>
    <n v="940000"/>
    <x v="1"/>
    <x v="1"/>
    <x v="36"/>
    <x v="2732"/>
    <x v="1"/>
    <x v="1"/>
    <x v="1"/>
    <x v="3"/>
    <x v="1"/>
    <x v="1"/>
    <x v="1"/>
    <x v="144"/>
    <x v="2538"/>
    <x v="123"/>
    <x v="1"/>
    <x v="70"/>
    <x v="2689"/>
    <x v="438"/>
  </r>
  <r>
    <n v="280000"/>
    <x v="1"/>
    <x v="4"/>
    <x v="9"/>
    <x v="2733"/>
    <x v="1"/>
    <x v="1"/>
    <x v="1"/>
    <x v="1"/>
    <x v="1"/>
    <x v="52"/>
    <x v="1"/>
    <x v="14"/>
    <x v="2604"/>
    <x v="117"/>
    <x v="1"/>
    <x v="33"/>
    <x v="1424"/>
    <x v="7"/>
  </r>
  <r>
    <n v="450000"/>
    <x v="1"/>
    <x v="7"/>
    <x v="137"/>
    <x v="2734"/>
    <x v="2"/>
    <x v="1"/>
    <x v="1"/>
    <x v="1"/>
    <x v="3"/>
    <x v="74"/>
    <x v="1"/>
    <x v="127"/>
    <x v="2605"/>
    <x v="173"/>
    <x v="1"/>
    <x v="63"/>
    <x v="1057"/>
    <x v="103"/>
  </r>
  <r>
    <n v="905000"/>
    <x v="1"/>
    <x v="7"/>
    <x v="80"/>
    <x v="2735"/>
    <x v="5"/>
    <x v="1"/>
    <x v="1"/>
    <x v="1"/>
    <x v="5"/>
    <x v="74"/>
    <x v="1"/>
    <x v="165"/>
    <x v="501"/>
    <x v="75"/>
    <x v="1"/>
    <x v="20"/>
    <x v="2690"/>
    <x v="294"/>
  </r>
  <r>
    <n v="382450"/>
    <x v="1"/>
    <x v="7"/>
    <x v="153"/>
    <x v="2736"/>
    <x v="2"/>
    <x v="1"/>
    <x v="1"/>
    <x v="1"/>
    <x v="3"/>
    <x v="96"/>
    <x v="1"/>
    <x v="67"/>
    <x v="2606"/>
    <x v="174"/>
    <x v="1"/>
    <x v="28"/>
    <x v="2691"/>
    <x v="281"/>
  </r>
  <r>
    <n v="246700"/>
    <x v="1"/>
    <x v="4"/>
    <x v="78"/>
    <x v="2737"/>
    <x v="1"/>
    <x v="1"/>
    <x v="1"/>
    <x v="3"/>
    <x v="1"/>
    <x v="60"/>
    <x v="1"/>
    <x v="16"/>
    <x v="2607"/>
    <x v="73"/>
    <x v="1"/>
    <x v="35"/>
    <x v="2692"/>
    <x v="92"/>
  </r>
  <r>
    <n v="220000"/>
    <x v="1"/>
    <x v="6"/>
    <x v="23"/>
    <x v="2738"/>
    <x v="1"/>
    <x v="1"/>
    <x v="1"/>
    <x v="1"/>
    <x v="2"/>
    <x v="49"/>
    <x v="1"/>
    <x v="50"/>
    <x v="117"/>
    <x v="21"/>
    <x v="1"/>
    <x v="61"/>
    <x v="2693"/>
    <x v="357"/>
  </r>
  <r>
    <n v="555750"/>
    <x v="1"/>
    <x v="1"/>
    <x v="8"/>
    <x v="2297"/>
    <x v="1"/>
    <x v="1"/>
    <x v="1"/>
    <x v="5"/>
    <x v="2"/>
    <x v="97"/>
    <x v="1"/>
    <x v="115"/>
    <x v="836"/>
    <x v="66"/>
    <x v="121"/>
    <x v="46"/>
    <x v="2661"/>
    <x v="385"/>
  </r>
  <r>
    <n v="262500"/>
    <x v="1"/>
    <x v="6"/>
    <x v="12"/>
    <x v="2739"/>
    <x v="1"/>
    <x v="1"/>
    <x v="1"/>
    <x v="1"/>
    <x v="1"/>
    <x v="57"/>
    <x v="1"/>
    <x v="83"/>
    <x v="2603"/>
    <x v="78"/>
    <x v="1"/>
    <x v="46"/>
    <x v="268"/>
    <x v="53"/>
  </r>
  <r>
    <n v="515000"/>
    <x v="2"/>
    <x v="1"/>
    <x v="143"/>
    <x v="2326"/>
    <x v="1"/>
    <x v="1"/>
    <x v="1"/>
    <x v="1"/>
    <x v="1"/>
    <x v="78"/>
    <x v="1"/>
    <x v="157"/>
    <x v="821"/>
    <x v="66"/>
    <x v="1"/>
    <x v="12"/>
    <x v="2694"/>
    <x v="52"/>
  </r>
  <r>
    <n v="499500"/>
    <x v="1"/>
    <x v="7"/>
    <x v="310"/>
    <x v="2740"/>
    <x v="2"/>
    <x v="1"/>
    <x v="1"/>
    <x v="1"/>
    <x v="5"/>
    <x v="96"/>
    <x v="36"/>
    <x v="183"/>
    <x v="2608"/>
    <x v="398"/>
    <x v="1"/>
    <x v="37"/>
    <x v="2695"/>
    <x v="452"/>
  </r>
  <r>
    <n v="135000"/>
    <x v="5"/>
    <x v="1"/>
    <x v="345"/>
    <x v="2741"/>
    <x v="1"/>
    <x v="1"/>
    <x v="1"/>
    <x v="1"/>
    <x v="2"/>
    <x v="11"/>
    <x v="1"/>
    <x v="86"/>
    <x v="2609"/>
    <x v="26"/>
    <x v="1"/>
    <x v="53"/>
    <x v="2696"/>
    <x v="203"/>
  </r>
  <r>
    <n v="462500"/>
    <x v="2"/>
    <x v="4"/>
    <x v="58"/>
    <x v="2742"/>
    <x v="2"/>
    <x v="1"/>
    <x v="1"/>
    <x v="1"/>
    <x v="1"/>
    <x v="26"/>
    <x v="18"/>
    <x v="90"/>
    <x v="2610"/>
    <x v="56"/>
    <x v="1"/>
    <x v="4"/>
    <x v="2355"/>
    <x v="177"/>
  </r>
  <r>
    <n v="937500"/>
    <x v="3"/>
    <x v="7"/>
    <x v="131"/>
    <x v="2743"/>
    <x v="1"/>
    <x v="1"/>
    <x v="3"/>
    <x v="1"/>
    <x v="5"/>
    <x v="49"/>
    <x v="1"/>
    <x v="263"/>
    <x v="2611"/>
    <x v="313"/>
    <x v="22"/>
    <x v="54"/>
    <x v="2697"/>
    <x v="80"/>
  </r>
  <r>
    <n v="458000"/>
    <x v="1"/>
    <x v="6"/>
    <x v="195"/>
    <x v="327"/>
    <x v="1"/>
    <x v="1"/>
    <x v="1"/>
    <x v="1"/>
    <x v="1"/>
    <x v="23"/>
    <x v="1"/>
    <x v="30"/>
    <x v="2612"/>
    <x v="32"/>
    <x v="124"/>
    <x v="2"/>
    <x v="2698"/>
    <x v="19"/>
  </r>
  <r>
    <n v="845000"/>
    <x v="3"/>
    <x v="9"/>
    <x v="42"/>
    <x v="2744"/>
    <x v="3"/>
    <x v="1"/>
    <x v="1"/>
    <x v="1"/>
    <x v="3"/>
    <x v="3"/>
    <x v="1"/>
    <x v="23"/>
    <x v="2613"/>
    <x v="249"/>
    <x v="165"/>
    <x v="47"/>
    <x v="1574"/>
    <x v="515"/>
  </r>
  <r>
    <n v="660000"/>
    <x v="1"/>
    <x v="2"/>
    <x v="500"/>
    <x v="2745"/>
    <x v="2"/>
    <x v="1"/>
    <x v="1"/>
    <x v="1"/>
    <x v="3"/>
    <x v="34"/>
    <x v="1"/>
    <x v="164"/>
    <x v="2614"/>
    <x v="457"/>
    <x v="1"/>
    <x v="43"/>
    <x v="1003"/>
    <x v="479"/>
  </r>
  <r>
    <n v="265000"/>
    <x v="1"/>
    <x v="4"/>
    <x v="121"/>
    <x v="2746"/>
    <x v="1"/>
    <x v="1"/>
    <x v="1"/>
    <x v="3"/>
    <x v="1"/>
    <x v="5"/>
    <x v="1"/>
    <x v="136"/>
    <x v="227"/>
    <x v="105"/>
    <x v="1"/>
    <x v="21"/>
    <x v="2699"/>
    <x v="293"/>
  </r>
  <r>
    <n v="599999"/>
    <x v="10"/>
    <x v="5"/>
    <x v="159"/>
    <x v="2747"/>
    <x v="5"/>
    <x v="1"/>
    <x v="1"/>
    <x v="1"/>
    <x v="1"/>
    <x v="113"/>
    <x v="1"/>
    <x v="31"/>
    <x v="1779"/>
    <x v="22"/>
    <x v="96"/>
    <x v="16"/>
    <x v="1066"/>
    <x v="406"/>
  </r>
  <r>
    <n v="280000"/>
    <x v="1"/>
    <x v="7"/>
    <x v="190"/>
    <x v="2748"/>
    <x v="2"/>
    <x v="1"/>
    <x v="1"/>
    <x v="1"/>
    <x v="3"/>
    <x v="5"/>
    <x v="1"/>
    <x v="119"/>
    <x v="2615"/>
    <x v="255"/>
    <x v="1"/>
    <x v="31"/>
    <x v="2209"/>
    <x v="193"/>
  </r>
  <r>
    <n v="1060000"/>
    <x v="1"/>
    <x v="10"/>
    <x v="212"/>
    <x v="2749"/>
    <x v="2"/>
    <x v="1"/>
    <x v="1"/>
    <x v="3"/>
    <x v="7"/>
    <x v="89"/>
    <x v="1"/>
    <x v="390"/>
    <x v="1700"/>
    <x v="189"/>
    <x v="1"/>
    <x v="66"/>
    <x v="731"/>
    <x v="456"/>
  </r>
  <r>
    <n v="875000"/>
    <x v="3"/>
    <x v="3"/>
    <x v="375"/>
    <x v="2750"/>
    <x v="1"/>
    <x v="1"/>
    <x v="1"/>
    <x v="3"/>
    <x v="5"/>
    <x v="9"/>
    <x v="1"/>
    <x v="114"/>
    <x v="2616"/>
    <x v="178"/>
    <x v="204"/>
    <x v="41"/>
    <x v="2700"/>
    <x v="293"/>
  </r>
  <r>
    <n v="125000"/>
    <x v="1"/>
    <x v="1"/>
    <x v="323"/>
    <x v="2751"/>
    <x v="1"/>
    <x v="1"/>
    <x v="1"/>
    <x v="3"/>
    <x v="2"/>
    <x v="54"/>
    <x v="1"/>
    <x v="246"/>
    <x v="1162"/>
    <x v="40"/>
    <x v="1"/>
    <x v="17"/>
    <x v="2701"/>
    <x v="267"/>
  </r>
  <r>
    <n v="634800"/>
    <x v="3"/>
    <x v="3"/>
    <x v="184"/>
    <x v="2498"/>
    <x v="2"/>
    <x v="1"/>
    <x v="1"/>
    <x v="1"/>
    <x v="1"/>
    <x v="27"/>
    <x v="1"/>
    <x v="151"/>
    <x v="2617"/>
    <x v="336"/>
    <x v="1"/>
    <x v="6"/>
    <x v="257"/>
    <x v="374"/>
  </r>
  <r>
    <n v="269950"/>
    <x v="3"/>
    <x v="1"/>
    <x v="232"/>
    <x v="108"/>
    <x v="1"/>
    <x v="1"/>
    <x v="1"/>
    <x v="5"/>
    <x v="1"/>
    <x v="52"/>
    <x v="1"/>
    <x v="168"/>
    <x v="502"/>
    <x v="81"/>
    <x v="1"/>
    <x v="28"/>
    <x v="1746"/>
    <x v="281"/>
  </r>
  <r>
    <n v="359950"/>
    <x v="1"/>
    <x v="2"/>
    <x v="140"/>
    <x v="2752"/>
    <x v="1"/>
    <x v="1"/>
    <x v="1"/>
    <x v="3"/>
    <x v="3"/>
    <x v="29"/>
    <x v="1"/>
    <x v="223"/>
    <x v="2410"/>
    <x v="126"/>
    <x v="38"/>
    <x v="1"/>
    <x v="2406"/>
    <x v="198"/>
  </r>
  <r>
    <n v="417000"/>
    <x v="1"/>
    <x v="8"/>
    <x v="96"/>
    <x v="2753"/>
    <x v="1"/>
    <x v="1"/>
    <x v="1"/>
    <x v="3"/>
    <x v="3"/>
    <x v="15"/>
    <x v="1"/>
    <x v="102"/>
    <x v="2618"/>
    <x v="53"/>
    <x v="1"/>
    <x v="29"/>
    <x v="2052"/>
    <x v="282"/>
  </r>
  <r>
    <n v="389000"/>
    <x v="2"/>
    <x v="4"/>
    <x v="121"/>
    <x v="2754"/>
    <x v="1"/>
    <x v="1"/>
    <x v="1"/>
    <x v="1"/>
    <x v="3"/>
    <x v="76"/>
    <x v="1"/>
    <x v="81"/>
    <x v="2619"/>
    <x v="105"/>
    <x v="1"/>
    <x v="6"/>
    <x v="1578"/>
    <x v="247"/>
  </r>
  <r>
    <n v="1040000"/>
    <x v="3"/>
    <x v="7"/>
    <x v="362"/>
    <x v="2755"/>
    <x v="2"/>
    <x v="1"/>
    <x v="4"/>
    <x v="1"/>
    <x v="4"/>
    <x v="83"/>
    <x v="1"/>
    <x v="394"/>
    <x v="2620"/>
    <x v="392"/>
    <x v="1"/>
    <x v="57"/>
    <x v="690"/>
    <x v="244"/>
  </r>
  <r>
    <n v="698000"/>
    <x v="6"/>
    <x v="7"/>
    <x v="122"/>
    <x v="411"/>
    <x v="1"/>
    <x v="1"/>
    <x v="1"/>
    <x v="2"/>
    <x v="1"/>
    <x v="60"/>
    <x v="1"/>
    <x v="23"/>
    <x v="1345"/>
    <x v="105"/>
    <x v="157"/>
    <x v="60"/>
    <x v="2702"/>
    <x v="232"/>
  </r>
  <r>
    <n v="685000"/>
    <x v="3"/>
    <x v="7"/>
    <x v="109"/>
    <x v="964"/>
    <x v="2"/>
    <x v="1"/>
    <x v="1"/>
    <x v="1"/>
    <x v="3"/>
    <x v="41"/>
    <x v="1"/>
    <x v="109"/>
    <x v="196"/>
    <x v="325"/>
    <x v="1"/>
    <x v="61"/>
    <x v="2703"/>
    <x v="27"/>
  </r>
  <r>
    <n v="198500"/>
    <x v="1"/>
    <x v="8"/>
    <x v="27"/>
    <x v="2756"/>
    <x v="1"/>
    <x v="1"/>
    <x v="1"/>
    <x v="1"/>
    <x v="6"/>
    <x v="105"/>
    <x v="1"/>
    <x v="86"/>
    <x v="2621"/>
    <x v="226"/>
    <x v="1"/>
    <x v="53"/>
    <x v="1926"/>
    <x v="203"/>
  </r>
  <r>
    <n v="350000"/>
    <x v="3"/>
    <x v="7"/>
    <x v="203"/>
    <x v="1399"/>
    <x v="2"/>
    <x v="1"/>
    <x v="1"/>
    <x v="1"/>
    <x v="3"/>
    <x v="101"/>
    <x v="1"/>
    <x v="38"/>
    <x v="2622"/>
    <x v="183"/>
    <x v="1"/>
    <x v="35"/>
    <x v="2704"/>
    <x v="238"/>
  </r>
  <r>
    <n v="649950"/>
    <x v="1"/>
    <x v="7"/>
    <x v="458"/>
    <x v="2757"/>
    <x v="1"/>
    <x v="1"/>
    <x v="1"/>
    <x v="1"/>
    <x v="3"/>
    <x v="114"/>
    <x v="53"/>
    <x v="96"/>
    <x v="2623"/>
    <x v="169"/>
    <x v="77"/>
    <x v="10"/>
    <x v="1289"/>
    <x v="582"/>
  </r>
  <r>
    <n v="441000"/>
    <x v="1"/>
    <x v="6"/>
    <x v="58"/>
    <x v="397"/>
    <x v="1"/>
    <x v="1"/>
    <x v="1"/>
    <x v="1"/>
    <x v="1"/>
    <x v="21"/>
    <x v="1"/>
    <x v="109"/>
    <x v="71"/>
    <x v="56"/>
    <x v="1"/>
    <x v="63"/>
    <x v="303"/>
    <x v="235"/>
  </r>
  <r>
    <n v="462600"/>
    <x v="1"/>
    <x v="8"/>
    <x v="13"/>
    <x v="2758"/>
    <x v="1"/>
    <x v="1"/>
    <x v="1"/>
    <x v="3"/>
    <x v="3"/>
    <x v="52"/>
    <x v="1"/>
    <x v="183"/>
    <x v="2624"/>
    <x v="12"/>
    <x v="1"/>
    <x v="24"/>
    <x v="2705"/>
    <x v="32"/>
  </r>
  <r>
    <n v="365070"/>
    <x v="3"/>
    <x v="7"/>
    <x v="501"/>
    <x v="2456"/>
    <x v="2"/>
    <x v="1"/>
    <x v="1"/>
    <x v="1"/>
    <x v="1"/>
    <x v="55"/>
    <x v="1"/>
    <x v="150"/>
    <x v="2625"/>
    <x v="458"/>
    <x v="1"/>
    <x v="21"/>
    <x v="2706"/>
    <x v="140"/>
  </r>
  <r>
    <n v="550000"/>
    <x v="3"/>
    <x v="4"/>
    <x v="51"/>
    <x v="144"/>
    <x v="1"/>
    <x v="1"/>
    <x v="1"/>
    <x v="2"/>
    <x v="1"/>
    <x v="49"/>
    <x v="1"/>
    <x v="59"/>
    <x v="71"/>
    <x v="17"/>
    <x v="131"/>
    <x v="41"/>
    <x v="2314"/>
    <x v="32"/>
  </r>
  <r>
    <n v="470000"/>
    <x v="4"/>
    <x v="8"/>
    <x v="162"/>
    <x v="108"/>
    <x v="1"/>
    <x v="1"/>
    <x v="1"/>
    <x v="3"/>
    <x v="1"/>
    <x v="69"/>
    <x v="1"/>
    <x v="48"/>
    <x v="80"/>
    <x v="13"/>
    <x v="102"/>
    <x v="39"/>
    <x v="2707"/>
    <x v="8"/>
  </r>
  <r>
    <n v="340000"/>
    <x v="1"/>
    <x v="8"/>
    <x v="58"/>
    <x v="329"/>
    <x v="1"/>
    <x v="1"/>
    <x v="1"/>
    <x v="1"/>
    <x v="2"/>
    <x v="13"/>
    <x v="1"/>
    <x v="328"/>
    <x v="71"/>
    <x v="56"/>
    <x v="1"/>
    <x v="62"/>
    <x v="346"/>
    <x v="427"/>
  </r>
  <r>
    <n v="910000"/>
    <x v="3"/>
    <x v="9"/>
    <x v="241"/>
    <x v="2759"/>
    <x v="1"/>
    <x v="1"/>
    <x v="1"/>
    <x v="3"/>
    <x v="5"/>
    <x v="4"/>
    <x v="1"/>
    <x v="43"/>
    <x v="2626"/>
    <x v="172"/>
    <x v="205"/>
    <x v="41"/>
    <x v="2708"/>
    <x v="32"/>
  </r>
  <r>
    <n v="405000"/>
    <x v="3"/>
    <x v="8"/>
    <x v="138"/>
    <x v="2760"/>
    <x v="1"/>
    <x v="1"/>
    <x v="1"/>
    <x v="1"/>
    <x v="1"/>
    <x v="15"/>
    <x v="1"/>
    <x v="95"/>
    <x v="2627"/>
    <x v="29"/>
    <x v="27"/>
    <x v="3"/>
    <x v="2709"/>
    <x v="302"/>
  </r>
  <r>
    <n v="661000"/>
    <x v="3"/>
    <x v="2"/>
    <x v="360"/>
    <x v="775"/>
    <x v="3"/>
    <x v="1"/>
    <x v="4"/>
    <x v="3"/>
    <x v="3"/>
    <x v="105"/>
    <x v="1"/>
    <x v="185"/>
    <x v="276"/>
    <x v="128"/>
    <x v="41"/>
    <x v="14"/>
    <x v="2710"/>
    <x v="93"/>
  </r>
  <r>
    <n v="635000"/>
    <x v="3"/>
    <x v="7"/>
    <x v="348"/>
    <x v="2761"/>
    <x v="2"/>
    <x v="1"/>
    <x v="1"/>
    <x v="1"/>
    <x v="5"/>
    <x v="81"/>
    <x v="1"/>
    <x v="21"/>
    <x v="2628"/>
    <x v="365"/>
    <x v="1"/>
    <x v="42"/>
    <x v="2639"/>
    <x v="272"/>
  </r>
  <r>
    <n v="282000"/>
    <x v="2"/>
    <x v="1"/>
    <x v="293"/>
    <x v="2762"/>
    <x v="1"/>
    <x v="1"/>
    <x v="1"/>
    <x v="1"/>
    <x v="1"/>
    <x v="26"/>
    <x v="1"/>
    <x v="192"/>
    <x v="2629"/>
    <x v="204"/>
    <x v="76"/>
    <x v="2"/>
    <x v="940"/>
    <x v="404"/>
  </r>
  <r>
    <n v="235000"/>
    <x v="3"/>
    <x v="8"/>
    <x v="148"/>
    <x v="2763"/>
    <x v="2"/>
    <x v="1"/>
    <x v="1"/>
    <x v="1"/>
    <x v="1"/>
    <x v="49"/>
    <x v="1"/>
    <x v="81"/>
    <x v="2630"/>
    <x v="96"/>
    <x v="1"/>
    <x v="67"/>
    <x v="2711"/>
    <x v="375"/>
  </r>
  <r>
    <n v="277500"/>
    <x v="1"/>
    <x v="4"/>
    <x v="56"/>
    <x v="2713"/>
    <x v="2"/>
    <x v="1"/>
    <x v="1"/>
    <x v="3"/>
    <x v="1"/>
    <x v="29"/>
    <x v="1"/>
    <x v="133"/>
    <x v="2009"/>
    <x v="54"/>
    <x v="1"/>
    <x v="31"/>
    <x v="2712"/>
    <x v="216"/>
  </r>
  <r>
    <n v="346500"/>
    <x v="4"/>
    <x v="7"/>
    <x v="74"/>
    <x v="304"/>
    <x v="1"/>
    <x v="1"/>
    <x v="1"/>
    <x v="3"/>
    <x v="3"/>
    <x v="65"/>
    <x v="1"/>
    <x v="70"/>
    <x v="2631"/>
    <x v="12"/>
    <x v="158"/>
    <x v="27"/>
    <x v="2713"/>
    <x v="530"/>
  </r>
  <r>
    <n v="480000"/>
    <x v="4"/>
    <x v="2"/>
    <x v="61"/>
    <x v="619"/>
    <x v="1"/>
    <x v="1"/>
    <x v="1"/>
    <x v="1"/>
    <x v="1"/>
    <x v="37"/>
    <x v="1"/>
    <x v="155"/>
    <x v="1070"/>
    <x v="208"/>
    <x v="55"/>
    <x v="4"/>
    <x v="991"/>
    <x v="81"/>
  </r>
  <r>
    <n v="360000"/>
    <x v="3"/>
    <x v="2"/>
    <x v="194"/>
    <x v="2764"/>
    <x v="2"/>
    <x v="1"/>
    <x v="1"/>
    <x v="1"/>
    <x v="3"/>
    <x v="32"/>
    <x v="1"/>
    <x v="230"/>
    <x v="2632"/>
    <x v="178"/>
    <x v="1"/>
    <x v="15"/>
    <x v="165"/>
    <x v="43"/>
  </r>
  <r>
    <n v="245000"/>
    <x v="1"/>
    <x v="7"/>
    <x v="209"/>
    <x v="2765"/>
    <x v="1"/>
    <x v="1"/>
    <x v="1"/>
    <x v="1"/>
    <x v="1"/>
    <x v="16"/>
    <x v="1"/>
    <x v="97"/>
    <x v="2633"/>
    <x v="128"/>
    <x v="2"/>
    <x v="20"/>
    <x v="2714"/>
    <x v="293"/>
  </r>
  <r>
    <n v="625000"/>
    <x v="1"/>
    <x v="12"/>
    <x v="123"/>
    <x v="2766"/>
    <x v="2"/>
    <x v="1"/>
    <x v="1"/>
    <x v="1"/>
    <x v="3"/>
    <x v="7"/>
    <x v="1"/>
    <x v="109"/>
    <x v="123"/>
    <x v="86"/>
    <x v="163"/>
    <x v="50"/>
    <x v="1351"/>
    <x v="2"/>
  </r>
  <r>
    <n v="750500"/>
    <x v="4"/>
    <x v="3"/>
    <x v="292"/>
    <x v="2767"/>
    <x v="3"/>
    <x v="1"/>
    <x v="1"/>
    <x v="3"/>
    <x v="3"/>
    <x v="90"/>
    <x v="1"/>
    <x v="150"/>
    <x v="16"/>
    <x v="95"/>
    <x v="10"/>
    <x v="12"/>
    <x v="799"/>
    <x v="317"/>
  </r>
  <r>
    <n v="525000"/>
    <x v="1"/>
    <x v="8"/>
    <x v="17"/>
    <x v="2768"/>
    <x v="1"/>
    <x v="1"/>
    <x v="1"/>
    <x v="1"/>
    <x v="3"/>
    <x v="13"/>
    <x v="1"/>
    <x v="82"/>
    <x v="2634"/>
    <x v="1"/>
    <x v="94"/>
    <x v="66"/>
    <x v="2715"/>
    <x v="227"/>
  </r>
  <r>
    <n v="740000"/>
    <x v="3"/>
    <x v="12"/>
    <x v="158"/>
    <x v="448"/>
    <x v="2"/>
    <x v="1"/>
    <x v="1"/>
    <x v="1"/>
    <x v="5"/>
    <x v="96"/>
    <x v="1"/>
    <x v="243"/>
    <x v="2635"/>
    <x v="322"/>
    <x v="123"/>
    <x v="6"/>
    <x v="2689"/>
    <x v="501"/>
  </r>
  <r>
    <n v="523000"/>
    <x v="1"/>
    <x v="6"/>
    <x v="89"/>
    <x v="1602"/>
    <x v="1"/>
    <x v="1"/>
    <x v="1"/>
    <x v="3"/>
    <x v="1"/>
    <x v="85"/>
    <x v="1"/>
    <x v="153"/>
    <x v="71"/>
    <x v="86"/>
    <x v="1"/>
    <x v="36"/>
    <x v="298"/>
    <x v="55"/>
  </r>
  <r>
    <n v="292000"/>
    <x v="1"/>
    <x v="8"/>
    <x v="31"/>
    <x v="242"/>
    <x v="3"/>
    <x v="1"/>
    <x v="1"/>
    <x v="2"/>
    <x v="3"/>
    <x v="28"/>
    <x v="1"/>
    <x v="65"/>
    <x v="1039"/>
    <x v="31"/>
    <x v="1"/>
    <x v="46"/>
    <x v="2338"/>
    <x v="302"/>
  </r>
  <r>
    <n v="625000"/>
    <x v="3"/>
    <x v="7"/>
    <x v="162"/>
    <x v="2769"/>
    <x v="1"/>
    <x v="1"/>
    <x v="4"/>
    <x v="1"/>
    <x v="3"/>
    <x v="54"/>
    <x v="1"/>
    <x v="100"/>
    <x v="159"/>
    <x v="187"/>
    <x v="141"/>
    <x v="54"/>
    <x v="116"/>
    <x v="248"/>
  </r>
  <r>
    <n v="700000"/>
    <x v="1"/>
    <x v="7"/>
    <x v="349"/>
    <x v="2770"/>
    <x v="2"/>
    <x v="1"/>
    <x v="4"/>
    <x v="1"/>
    <x v="5"/>
    <x v="50"/>
    <x v="1"/>
    <x v="364"/>
    <x v="2636"/>
    <x v="319"/>
    <x v="1"/>
    <x v="55"/>
    <x v="2716"/>
    <x v="509"/>
  </r>
  <r>
    <n v="399950"/>
    <x v="1"/>
    <x v="7"/>
    <x v="78"/>
    <x v="2771"/>
    <x v="2"/>
    <x v="1"/>
    <x v="1"/>
    <x v="1"/>
    <x v="1"/>
    <x v="76"/>
    <x v="1"/>
    <x v="50"/>
    <x v="2637"/>
    <x v="32"/>
    <x v="15"/>
    <x v="39"/>
    <x v="2717"/>
    <x v="207"/>
  </r>
  <r>
    <n v="545000"/>
    <x v="3"/>
    <x v="12"/>
    <x v="271"/>
    <x v="2772"/>
    <x v="4"/>
    <x v="1"/>
    <x v="1"/>
    <x v="1"/>
    <x v="3"/>
    <x v="76"/>
    <x v="1"/>
    <x v="168"/>
    <x v="2638"/>
    <x v="314"/>
    <x v="206"/>
    <x v="38"/>
    <x v="288"/>
    <x v="19"/>
  </r>
  <r>
    <n v="339999"/>
    <x v="3"/>
    <x v="4"/>
    <x v="202"/>
    <x v="2773"/>
    <x v="1"/>
    <x v="1"/>
    <x v="1"/>
    <x v="2"/>
    <x v="2"/>
    <x v="43"/>
    <x v="1"/>
    <x v="109"/>
    <x v="434"/>
    <x v="220"/>
    <x v="87"/>
    <x v="18"/>
    <x v="358"/>
    <x v="409"/>
  </r>
  <r>
    <n v="1210000"/>
    <x v="3"/>
    <x v="2"/>
    <x v="429"/>
    <x v="12"/>
    <x v="2"/>
    <x v="1"/>
    <x v="1"/>
    <x v="2"/>
    <x v="3"/>
    <x v="25"/>
    <x v="1"/>
    <x v="173"/>
    <x v="12"/>
    <x v="173"/>
    <x v="171"/>
    <x v="38"/>
    <x v="173"/>
    <x v="125"/>
  </r>
  <r>
    <n v="545000"/>
    <x v="1"/>
    <x v="7"/>
    <x v="360"/>
    <x v="2774"/>
    <x v="2"/>
    <x v="1"/>
    <x v="1"/>
    <x v="1"/>
    <x v="3"/>
    <x v="10"/>
    <x v="1"/>
    <x v="147"/>
    <x v="2639"/>
    <x v="339"/>
    <x v="1"/>
    <x v="43"/>
    <x v="2583"/>
    <x v="401"/>
  </r>
  <r>
    <n v="260000"/>
    <x v="3"/>
    <x v="8"/>
    <x v="4"/>
    <x v="57"/>
    <x v="1"/>
    <x v="1"/>
    <x v="1"/>
    <x v="3"/>
    <x v="3"/>
    <x v="60"/>
    <x v="1"/>
    <x v="145"/>
    <x v="117"/>
    <x v="77"/>
    <x v="1"/>
    <x v="31"/>
    <x v="2718"/>
    <x v="149"/>
  </r>
  <r>
    <n v="526000"/>
    <x v="1"/>
    <x v="8"/>
    <x v="5"/>
    <x v="1809"/>
    <x v="1"/>
    <x v="1"/>
    <x v="1"/>
    <x v="1"/>
    <x v="1"/>
    <x v="51"/>
    <x v="1"/>
    <x v="70"/>
    <x v="52"/>
    <x v="71"/>
    <x v="10"/>
    <x v="12"/>
    <x v="2719"/>
    <x v="75"/>
  </r>
  <r>
    <n v="701000"/>
    <x v="3"/>
    <x v="3"/>
    <x v="101"/>
    <x v="1787"/>
    <x v="2"/>
    <x v="1"/>
    <x v="1"/>
    <x v="1"/>
    <x v="5"/>
    <x v="10"/>
    <x v="1"/>
    <x v="303"/>
    <x v="2640"/>
    <x v="97"/>
    <x v="1"/>
    <x v="37"/>
    <x v="1892"/>
    <x v="257"/>
  </r>
  <r>
    <n v="290000"/>
    <x v="1"/>
    <x v="2"/>
    <x v="282"/>
    <x v="1332"/>
    <x v="1"/>
    <x v="1"/>
    <x v="1"/>
    <x v="3"/>
    <x v="1"/>
    <x v="21"/>
    <x v="1"/>
    <x v="50"/>
    <x v="2641"/>
    <x v="79"/>
    <x v="33"/>
    <x v="69"/>
    <x v="2720"/>
    <x v="453"/>
  </r>
  <r>
    <n v="330600"/>
    <x v="5"/>
    <x v="1"/>
    <x v="468"/>
    <x v="2775"/>
    <x v="1"/>
    <x v="1"/>
    <x v="1"/>
    <x v="1"/>
    <x v="1"/>
    <x v="94"/>
    <x v="10"/>
    <x v="153"/>
    <x v="16"/>
    <x v="161"/>
    <x v="1"/>
    <x v="26"/>
    <x v="1593"/>
    <x v="15"/>
  </r>
  <r>
    <n v="550500"/>
    <x v="1"/>
    <x v="8"/>
    <x v="270"/>
    <x v="483"/>
    <x v="1"/>
    <x v="1"/>
    <x v="1"/>
    <x v="1"/>
    <x v="1"/>
    <x v="78"/>
    <x v="1"/>
    <x v="52"/>
    <x v="159"/>
    <x v="80"/>
    <x v="45"/>
    <x v="54"/>
    <x v="2210"/>
    <x v="118"/>
  </r>
  <r>
    <n v="430000"/>
    <x v="2"/>
    <x v="1"/>
    <x v="231"/>
    <x v="2378"/>
    <x v="1"/>
    <x v="1"/>
    <x v="1"/>
    <x v="1"/>
    <x v="1"/>
    <x v="78"/>
    <x v="1"/>
    <x v="4"/>
    <x v="899"/>
    <x v="204"/>
    <x v="1"/>
    <x v="14"/>
    <x v="1503"/>
    <x v="158"/>
  </r>
  <r>
    <n v="4000000"/>
    <x v="3"/>
    <x v="23"/>
    <x v="502"/>
    <x v="2776"/>
    <x v="2"/>
    <x v="1"/>
    <x v="1"/>
    <x v="1"/>
    <x v="8"/>
    <x v="41"/>
    <x v="1"/>
    <x v="272"/>
    <x v="2642"/>
    <x v="459"/>
    <x v="90"/>
    <x v="70"/>
    <x v="1891"/>
    <x v="135"/>
  </r>
  <r>
    <n v="260600"/>
    <x v="2"/>
    <x v="1"/>
    <x v="407"/>
    <x v="797"/>
    <x v="1"/>
    <x v="1"/>
    <x v="1"/>
    <x v="1"/>
    <x v="1"/>
    <x v="88"/>
    <x v="1"/>
    <x v="201"/>
    <x v="884"/>
    <x v="290"/>
    <x v="1"/>
    <x v="14"/>
    <x v="2721"/>
    <x v="144"/>
  </r>
  <r>
    <n v="825000"/>
    <x v="4"/>
    <x v="3"/>
    <x v="455"/>
    <x v="144"/>
    <x v="2"/>
    <x v="1"/>
    <x v="4"/>
    <x v="3"/>
    <x v="3"/>
    <x v="54"/>
    <x v="1"/>
    <x v="195"/>
    <x v="2643"/>
    <x v="59"/>
    <x v="180"/>
    <x v="16"/>
    <x v="135"/>
    <x v="97"/>
  </r>
  <r>
    <n v="378950"/>
    <x v="3"/>
    <x v="4"/>
    <x v="209"/>
    <x v="57"/>
    <x v="1"/>
    <x v="1"/>
    <x v="1"/>
    <x v="2"/>
    <x v="1"/>
    <x v="49"/>
    <x v="1"/>
    <x v="101"/>
    <x v="384"/>
    <x v="149"/>
    <x v="118"/>
    <x v="61"/>
    <x v="1523"/>
    <x v="234"/>
  </r>
  <r>
    <n v="435000"/>
    <x v="3"/>
    <x v="7"/>
    <x v="185"/>
    <x v="2777"/>
    <x v="2"/>
    <x v="1"/>
    <x v="1"/>
    <x v="1"/>
    <x v="1"/>
    <x v="33"/>
    <x v="1"/>
    <x v="137"/>
    <x v="2644"/>
    <x v="170"/>
    <x v="1"/>
    <x v="15"/>
    <x v="542"/>
    <x v="237"/>
  </r>
  <r>
    <n v="631000"/>
    <x v="1"/>
    <x v="2"/>
    <x v="88"/>
    <x v="2778"/>
    <x v="2"/>
    <x v="1"/>
    <x v="1"/>
    <x v="1"/>
    <x v="5"/>
    <x v="111"/>
    <x v="1"/>
    <x v="16"/>
    <x v="2645"/>
    <x v="18"/>
    <x v="94"/>
    <x v="12"/>
    <x v="2722"/>
    <x v="385"/>
  </r>
  <r>
    <n v="415000"/>
    <x v="1"/>
    <x v="7"/>
    <x v="144"/>
    <x v="2779"/>
    <x v="2"/>
    <x v="1"/>
    <x v="1"/>
    <x v="1"/>
    <x v="3"/>
    <x v="48"/>
    <x v="1"/>
    <x v="164"/>
    <x v="2646"/>
    <x v="277"/>
    <x v="1"/>
    <x v="27"/>
    <x v="2723"/>
    <x v="367"/>
  </r>
  <r>
    <n v="222000"/>
    <x v="1"/>
    <x v="8"/>
    <x v="89"/>
    <x v="165"/>
    <x v="1"/>
    <x v="1"/>
    <x v="1"/>
    <x v="1"/>
    <x v="3"/>
    <x v="60"/>
    <x v="1"/>
    <x v="8"/>
    <x v="441"/>
    <x v="21"/>
    <x v="153"/>
    <x v="7"/>
    <x v="2724"/>
    <x v="129"/>
  </r>
  <r>
    <n v="245000"/>
    <x v="1"/>
    <x v="4"/>
    <x v="207"/>
    <x v="304"/>
    <x v="1"/>
    <x v="1"/>
    <x v="1"/>
    <x v="1"/>
    <x v="1"/>
    <x v="5"/>
    <x v="1"/>
    <x v="30"/>
    <x v="143"/>
    <x v="102"/>
    <x v="1"/>
    <x v="35"/>
    <x v="2725"/>
    <x v="330"/>
  </r>
  <r>
    <n v="720000"/>
    <x v="1"/>
    <x v="7"/>
    <x v="425"/>
    <x v="2780"/>
    <x v="2"/>
    <x v="1"/>
    <x v="1"/>
    <x v="3"/>
    <x v="7"/>
    <x v="22"/>
    <x v="1"/>
    <x v="55"/>
    <x v="2647"/>
    <x v="448"/>
    <x v="1"/>
    <x v="5"/>
    <x v="1970"/>
    <x v="387"/>
  </r>
  <r>
    <n v="215000"/>
    <x v="1"/>
    <x v="1"/>
    <x v="8"/>
    <x v="2781"/>
    <x v="1"/>
    <x v="1"/>
    <x v="1"/>
    <x v="3"/>
    <x v="1"/>
    <x v="9"/>
    <x v="1"/>
    <x v="94"/>
    <x v="2648"/>
    <x v="8"/>
    <x v="1"/>
    <x v="48"/>
    <x v="2726"/>
    <x v="245"/>
  </r>
  <r>
    <n v="579100"/>
    <x v="2"/>
    <x v="1"/>
    <x v="23"/>
    <x v="2782"/>
    <x v="1"/>
    <x v="1"/>
    <x v="1"/>
    <x v="1"/>
    <x v="1"/>
    <x v="70"/>
    <x v="1"/>
    <x v="25"/>
    <x v="52"/>
    <x v="148"/>
    <x v="31"/>
    <x v="16"/>
    <x v="2727"/>
    <x v="138"/>
  </r>
  <r>
    <n v="522500"/>
    <x v="3"/>
    <x v="8"/>
    <x v="183"/>
    <x v="2783"/>
    <x v="3"/>
    <x v="1"/>
    <x v="1"/>
    <x v="3"/>
    <x v="1"/>
    <x v="84"/>
    <x v="1"/>
    <x v="202"/>
    <x v="2649"/>
    <x v="220"/>
    <x v="39"/>
    <x v="29"/>
    <x v="2728"/>
    <x v="136"/>
  </r>
  <r>
    <n v="489000"/>
    <x v="1"/>
    <x v="4"/>
    <x v="154"/>
    <x v="32"/>
    <x v="1"/>
    <x v="1"/>
    <x v="1"/>
    <x v="3"/>
    <x v="1"/>
    <x v="47"/>
    <x v="1"/>
    <x v="94"/>
    <x v="16"/>
    <x v="66"/>
    <x v="22"/>
    <x v="12"/>
    <x v="836"/>
    <x v="2"/>
  </r>
  <r>
    <n v="240000"/>
    <x v="1"/>
    <x v="1"/>
    <x v="168"/>
    <x v="2784"/>
    <x v="3"/>
    <x v="1"/>
    <x v="1"/>
    <x v="3"/>
    <x v="2"/>
    <x v="45"/>
    <x v="1"/>
    <x v="18"/>
    <x v="1019"/>
    <x v="144"/>
    <x v="1"/>
    <x v="65"/>
    <x v="2729"/>
    <x v="216"/>
  </r>
  <r>
    <n v="420250"/>
    <x v="1"/>
    <x v="4"/>
    <x v="154"/>
    <x v="2785"/>
    <x v="1"/>
    <x v="1"/>
    <x v="1"/>
    <x v="1"/>
    <x v="3"/>
    <x v="76"/>
    <x v="1"/>
    <x v="66"/>
    <x v="2650"/>
    <x v="30"/>
    <x v="1"/>
    <x v="6"/>
    <x v="1996"/>
    <x v="230"/>
  </r>
  <r>
    <n v="523000"/>
    <x v="3"/>
    <x v="7"/>
    <x v="248"/>
    <x v="2786"/>
    <x v="2"/>
    <x v="1"/>
    <x v="1"/>
    <x v="1"/>
    <x v="3"/>
    <x v="60"/>
    <x v="1"/>
    <x v="98"/>
    <x v="2651"/>
    <x v="195"/>
    <x v="165"/>
    <x v="42"/>
    <x v="756"/>
    <x v="243"/>
  </r>
  <r>
    <n v="628000"/>
    <x v="3"/>
    <x v="4"/>
    <x v="112"/>
    <x v="12"/>
    <x v="1"/>
    <x v="1"/>
    <x v="1"/>
    <x v="1"/>
    <x v="3"/>
    <x v="100"/>
    <x v="1"/>
    <x v="129"/>
    <x v="2652"/>
    <x v="12"/>
    <x v="154"/>
    <x v="12"/>
    <x v="1243"/>
    <x v="207"/>
  </r>
  <r>
    <n v="320000"/>
    <x v="3"/>
    <x v="7"/>
    <x v="189"/>
    <x v="2787"/>
    <x v="2"/>
    <x v="1"/>
    <x v="1"/>
    <x v="3"/>
    <x v="3"/>
    <x v="71"/>
    <x v="1"/>
    <x v="164"/>
    <x v="2653"/>
    <x v="207"/>
    <x v="1"/>
    <x v="64"/>
    <x v="195"/>
    <x v="63"/>
  </r>
  <r>
    <n v="359950"/>
    <x v="1"/>
    <x v="7"/>
    <x v="48"/>
    <x v="342"/>
    <x v="2"/>
    <x v="1"/>
    <x v="1"/>
    <x v="1"/>
    <x v="3"/>
    <x v="79"/>
    <x v="1"/>
    <x v="101"/>
    <x v="2654"/>
    <x v="15"/>
    <x v="1"/>
    <x v="69"/>
    <x v="2730"/>
    <x v="77"/>
  </r>
  <r>
    <n v="232000"/>
    <x v="2"/>
    <x v="1"/>
    <x v="18"/>
    <x v="2788"/>
    <x v="1"/>
    <x v="1"/>
    <x v="1"/>
    <x v="3"/>
    <x v="2"/>
    <x v="100"/>
    <x v="1"/>
    <x v="115"/>
    <x v="71"/>
    <x v="17"/>
    <x v="1"/>
    <x v="8"/>
    <x v="2731"/>
    <x v="175"/>
  </r>
  <r>
    <n v="810000"/>
    <x v="3"/>
    <x v="2"/>
    <x v="74"/>
    <x v="1068"/>
    <x v="1"/>
    <x v="1"/>
    <x v="4"/>
    <x v="3"/>
    <x v="3"/>
    <x v="54"/>
    <x v="1"/>
    <x v="100"/>
    <x v="1070"/>
    <x v="79"/>
    <x v="123"/>
    <x v="12"/>
    <x v="476"/>
    <x v="331"/>
  </r>
  <r>
    <n v="245000"/>
    <x v="3"/>
    <x v="6"/>
    <x v="103"/>
    <x v="2789"/>
    <x v="3"/>
    <x v="1"/>
    <x v="1"/>
    <x v="3"/>
    <x v="1"/>
    <x v="18"/>
    <x v="1"/>
    <x v="103"/>
    <x v="2655"/>
    <x v="9"/>
    <x v="46"/>
    <x v="17"/>
    <x v="2280"/>
    <x v="253"/>
  </r>
  <r>
    <n v="273000"/>
    <x v="1"/>
    <x v="2"/>
    <x v="194"/>
    <x v="2790"/>
    <x v="1"/>
    <x v="1"/>
    <x v="1"/>
    <x v="1"/>
    <x v="1"/>
    <x v="34"/>
    <x v="1"/>
    <x v="66"/>
    <x v="2656"/>
    <x v="253"/>
    <x v="88"/>
    <x v="7"/>
    <x v="1180"/>
    <x v="116"/>
  </r>
  <r>
    <n v="1190000"/>
    <x v="4"/>
    <x v="7"/>
    <x v="296"/>
    <x v="2791"/>
    <x v="1"/>
    <x v="1"/>
    <x v="1"/>
    <x v="1"/>
    <x v="3"/>
    <x v="37"/>
    <x v="1"/>
    <x v="193"/>
    <x v="2657"/>
    <x v="96"/>
    <x v="21"/>
    <x v="40"/>
    <x v="2732"/>
    <x v="388"/>
  </r>
  <r>
    <n v="438000"/>
    <x v="4"/>
    <x v="1"/>
    <x v="127"/>
    <x v="877"/>
    <x v="3"/>
    <x v="1"/>
    <x v="1"/>
    <x v="3"/>
    <x v="1"/>
    <x v="104"/>
    <x v="1"/>
    <x v="52"/>
    <x v="86"/>
    <x v="95"/>
    <x v="27"/>
    <x v="4"/>
    <x v="192"/>
    <x v="83"/>
  </r>
  <r>
    <n v="400000"/>
    <x v="1"/>
    <x v="8"/>
    <x v="210"/>
    <x v="2119"/>
    <x v="1"/>
    <x v="1"/>
    <x v="1"/>
    <x v="3"/>
    <x v="3"/>
    <x v="37"/>
    <x v="1"/>
    <x v="179"/>
    <x v="624"/>
    <x v="247"/>
    <x v="1"/>
    <x v="69"/>
    <x v="2733"/>
    <x v="301"/>
  </r>
  <r>
    <n v="340000"/>
    <x v="1"/>
    <x v="1"/>
    <x v="19"/>
    <x v="164"/>
    <x v="1"/>
    <x v="1"/>
    <x v="1"/>
    <x v="3"/>
    <x v="1"/>
    <x v="2"/>
    <x v="1"/>
    <x v="408"/>
    <x v="80"/>
    <x v="18"/>
    <x v="1"/>
    <x v="14"/>
    <x v="129"/>
    <x v="117"/>
  </r>
  <r>
    <n v="552000"/>
    <x v="2"/>
    <x v="7"/>
    <x v="214"/>
    <x v="2792"/>
    <x v="4"/>
    <x v="1"/>
    <x v="1"/>
    <x v="1"/>
    <x v="5"/>
    <x v="55"/>
    <x v="1"/>
    <x v="133"/>
    <x v="482"/>
    <x v="108"/>
    <x v="1"/>
    <x v="16"/>
    <x v="1469"/>
    <x v="361"/>
  </r>
  <r>
    <n v="790000"/>
    <x v="1"/>
    <x v="8"/>
    <x v="198"/>
    <x v="50"/>
    <x v="2"/>
    <x v="1"/>
    <x v="1"/>
    <x v="1"/>
    <x v="3"/>
    <x v="42"/>
    <x v="1"/>
    <x v="15"/>
    <x v="52"/>
    <x v="181"/>
    <x v="1"/>
    <x v="34"/>
    <x v="1439"/>
    <x v="379"/>
  </r>
  <r>
    <n v="360000"/>
    <x v="1"/>
    <x v="6"/>
    <x v="190"/>
    <x v="2485"/>
    <x v="2"/>
    <x v="1"/>
    <x v="1"/>
    <x v="1"/>
    <x v="3"/>
    <x v="95"/>
    <x v="1"/>
    <x v="59"/>
    <x v="2658"/>
    <x v="255"/>
    <x v="1"/>
    <x v="53"/>
    <x v="209"/>
    <x v="125"/>
  </r>
  <r>
    <n v="235000"/>
    <x v="1"/>
    <x v="1"/>
    <x v="336"/>
    <x v="2793"/>
    <x v="1"/>
    <x v="1"/>
    <x v="1"/>
    <x v="1"/>
    <x v="1"/>
    <x v="112"/>
    <x v="13"/>
    <x v="232"/>
    <x v="2659"/>
    <x v="284"/>
    <x v="1"/>
    <x v="53"/>
    <x v="555"/>
    <x v="409"/>
  </r>
  <r>
    <n v="775000"/>
    <x v="2"/>
    <x v="1"/>
    <x v="141"/>
    <x v="78"/>
    <x v="1"/>
    <x v="1"/>
    <x v="1"/>
    <x v="1"/>
    <x v="1"/>
    <x v="97"/>
    <x v="1"/>
    <x v="90"/>
    <x v="130"/>
    <x v="70"/>
    <x v="1"/>
    <x v="13"/>
    <x v="1860"/>
    <x v="30"/>
  </r>
  <r>
    <n v="489200"/>
    <x v="1"/>
    <x v="9"/>
    <x v="54"/>
    <x v="108"/>
    <x v="3"/>
    <x v="1"/>
    <x v="1"/>
    <x v="2"/>
    <x v="1"/>
    <x v="4"/>
    <x v="1"/>
    <x v="135"/>
    <x v="87"/>
    <x v="52"/>
    <x v="1"/>
    <x v="42"/>
    <x v="940"/>
    <x v="103"/>
  </r>
  <r>
    <n v="341000"/>
    <x v="1"/>
    <x v="2"/>
    <x v="152"/>
    <x v="2794"/>
    <x v="2"/>
    <x v="1"/>
    <x v="1"/>
    <x v="3"/>
    <x v="3"/>
    <x v="13"/>
    <x v="1"/>
    <x v="70"/>
    <x v="711"/>
    <x v="24"/>
    <x v="1"/>
    <x v="27"/>
    <x v="2734"/>
    <x v="381"/>
  </r>
  <r>
    <n v="335000"/>
    <x v="3"/>
    <x v="7"/>
    <x v="503"/>
    <x v="2795"/>
    <x v="2"/>
    <x v="1"/>
    <x v="1"/>
    <x v="1"/>
    <x v="3"/>
    <x v="101"/>
    <x v="1"/>
    <x v="290"/>
    <x v="2660"/>
    <x v="460"/>
    <x v="1"/>
    <x v="21"/>
    <x v="2735"/>
    <x v="121"/>
  </r>
  <r>
    <n v="393500"/>
    <x v="1"/>
    <x v="8"/>
    <x v="168"/>
    <x v="2796"/>
    <x v="2"/>
    <x v="1"/>
    <x v="1"/>
    <x v="1"/>
    <x v="3"/>
    <x v="74"/>
    <x v="1"/>
    <x v="107"/>
    <x v="2661"/>
    <x v="70"/>
    <x v="69"/>
    <x v="44"/>
    <x v="2736"/>
    <x v="264"/>
  </r>
  <r>
    <n v="360000"/>
    <x v="1"/>
    <x v="4"/>
    <x v="4"/>
    <x v="2797"/>
    <x v="1"/>
    <x v="1"/>
    <x v="2"/>
    <x v="3"/>
    <x v="2"/>
    <x v="86"/>
    <x v="1"/>
    <x v="128"/>
    <x v="2662"/>
    <x v="112"/>
    <x v="103"/>
    <x v="1"/>
    <x v="2737"/>
    <x v="448"/>
  </r>
  <r>
    <n v="400800"/>
    <x v="3"/>
    <x v="1"/>
    <x v="23"/>
    <x v="323"/>
    <x v="1"/>
    <x v="1"/>
    <x v="1"/>
    <x v="1"/>
    <x v="2"/>
    <x v="75"/>
    <x v="1"/>
    <x v="87"/>
    <x v="276"/>
    <x v="220"/>
    <x v="76"/>
    <x v="14"/>
    <x v="2738"/>
    <x v="149"/>
  </r>
  <r>
    <n v="585000"/>
    <x v="1"/>
    <x v="1"/>
    <x v="99"/>
    <x v="2798"/>
    <x v="1"/>
    <x v="1"/>
    <x v="1"/>
    <x v="1"/>
    <x v="1"/>
    <x v="58"/>
    <x v="1"/>
    <x v="185"/>
    <x v="2663"/>
    <x v="29"/>
    <x v="161"/>
    <x v="47"/>
    <x v="2739"/>
    <x v="358"/>
  </r>
  <r>
    <n v="1600000"/>
    <x v="3"/>
    <x v="9"/>
    <x v="316"/>
    <x v="4"/>
    <x v="2"/>
    <x v="1"/>
    <x v="2"/>
    <x v="1"/>
    <x v="5"/>
    <x v="91"/>
    <x v="1"/>
    <x v="305"/>
    <x v="4"/>
    <x v="277"/>
    <x v="78"/>
    <x v="34"/>
    <x v="1805"/>
    <x v="334"/>
  </r>
  <r>
    <n v="2880000"/>
    <x v="3"/>
    <x v="7"/>
    <x v="504"/>
    <x v="2799"/>
    <x v="2"/>
    <x v="1"/>
    <x v="3"/>
    <x v="3"/>
    <x v="8"/>
    <x v="16"/>
    <x v="1"/>
    <x v="264"/>
    <x v="2664"/>
    <x v="461"/>
    <x v="102"/>
    <x v="54"/>
    <x v="117"/>
    <x v="158"/>
  </r>
  <r>
    <n v="300000"/>
    <x v="1"/>
    <x v="1"/>
    <x v="36"/>
    <x v="2800"/>
    <x v="1"/>
    <x v="1"/>
    <x v="1"/>
    <x v="3"/>
    <x v="1"/>
    <x v="1"/>
    <x v="1"/>
    <x v="66"/>
    <x v="325"/>
    <x v="123"/>
    <x v="1"/>
    <x v="18"/>
    <x v="2740"/>
    <x v="123"/>
  </r>
  <r>
    <n v="1050000"/>
    <x v="3"/>
    <x v="9"/>
    <x v="16"/>
    <x v="797"/>
    <x v="2"/>
    <x v="1"/>
    <x v="1"/>
    <x v="2"/>
    <x v="1"/>
    <x v="102"/>
    <x v="1"/>
    <x v="195"/>
    <x v="884"/>
    <x v="14"/>
    <x v="160"/>
    <x v="16"/>
    <x v="70"/>
    <x v="210"/>
  </r>
  <r>
    <n v="360000"/>
    <x v="1"/>
    <x v="6"/>
    <x v="121"/>
    <x v="2801"/>
    <x v="2"/>
    <x v="1"/>
    <x v="1"/>
    <x v="1"/>
    <x v="1"/>
    <x v="79"/>
    <x v="1"/>
    <x v="22"/>
    <x v="2665"/>
    <x v="65"/>
    <x v="7"/>
    <x v="26"/>
    <x v="1322"/>
    <x v="356"/>
  </r>
  <r>
    <n v="665900"/>
    <x v="3"/>
    <x v="2"/>
    <x v="260"/>
    <x v="2802"/>
    <x v="2"/>
    <x v="1"/>
    <x v="5"/>
    <x v="3"/>
    <x v="3"/>
    <x v="73"/>
    <x v="1"/>
    <x v="156"/>
    <x v="80"/>
    <x v="174"/>
    <x v="47"/>
    <x v="9"/>
    <x v="2741"/>
    <x v="407"/>
  </r>
  <r>
    <n v="470000"/>
    <x v="3"/>
    <x v="1"/>
    <x v="106"/>
    <x v="2803"/>
    <x v="3"/>
    <x v="1"/>
    <x v="1"/>
    <x v="3"/>
    <x v="1"/>
    <x v="90"/>
    <x v="1"/>
    <x v="5"/>
    <x v="2666"/>
    <x v="202"/>
    <x v="158"/>
    <x v="46"/>
    <x v="1029"/>
    <x v="125"/>
  </r>
  <r>
    <n v="581000"/>
    <x v="3"/>
    <x v="8"/>
    <x v="213"/>
    <x v="2804"/>
    <x v="1"/>
    <x v="1"/>
    <x v="1"/>
    <x v="3"/>
    <x v="3"/>
    <x v="8"/>
    <x v="1"/>
    <x v="176"/>
    <x v="2667"/>
    <x v="21"/>
    <x v="53"/>
    <x v="24"/>
    <x v="1905"/>
    <x v="490"/>
  </r>
  <r>
    <n v="527000"/>
    <x v="6"/>
    <x v="12"/>
    <x v="273"/>
    <x v="2805"/>
    <x v="1"/>
    <x v="1"/>
    <x v="1"/>
    <x v="1"/>
    <x v="3"/>
    <x v="15"/>
    <x v="1"/>
    <x v="19"/>
    <x v="2668"/>
    <x v="198"/>
    <x v="159"/>
    <x v="2"/>
    <x v="2742"/>
    <x v="116"/>
  </r>
  <r>
    <n v="423000"/>
    <x v="3"/>
    <x v="8"/>
    <x v="166"/>
    <x v="605"/>
    <x v="1"/>
    <x v="1"/>
    <x v="1"/>
    <x v="3"/>
    <x v="1"/>
    <x v="1"/>
    <x v="1"/>
    <x v="106"/>
    <x v="523"/>
    <x v="64"/>
    <x v="64"/>
    <x v="11"/>
    <x v="2743"/>
    <x v="199"/>
  </r>
  <r>
    <n v="875000"/>
    <x v="3"/>
    <x v="12"/>
    <x v="384"/>
    <x v="2806"/>
    <x v="3"/>
    <x v="1"/>
    <x v="1"/>
    <x v="1"/>
    <x v="1"/>
    <x v="73"/>
    <x v="1"/>
    <x v="26"/>
    <x v="585"/>
    <x v="172"/>
    <x v="123"/>
    <x v="16"/>
    <x v="2243"/>
    <x v="441"/>
  </r>
  <r>
    <n v="410000"/>
    <x v="1"/>
    <x v="1"/>
    <x v="309"/>
    <x v="2807"/>
    <x v="1"/>
    <x v="1"/>
    <x v="1"/>
    <x v="1"/>
    <x v="1"/>
    <x v="2"/>
    <x v="1"/>
    <x v="59"/>
    <x v="2669"/>
    <x v="266"/>
    <x v="1"/>
    <x v="44"/>
    <x v="1608"/>
    <x v="437"/>
  </r>
  <r>
    <n v="606000"/>
    <x v="1"/>
    <x v="7"/>
    <x v="188"/>
    <x v="2714"/>
    <x v="2"/>
    <x v="1"/>
    <x v="1"/>
    <x v="1"/>
    <x v="5"/>
    <x v="83"/>
    <x v="1"/>
    <x v="166"/>
    <x v="2670"/>
    <x v="205"/>
    <x v="1"/>
    <x v="66"/>
    <x v="1000"/>
    <x v="21"/>
  </r>
  <r>
    <n v="654000"/>
    <x v="1"/>
    <x v="7"/>
    <x v="409"/>
    <x v="2808"/>
    <x v="2"/>
    <x v="1"/>
    <x v="1"/>
    <x v="1"/>
    <x v="1"/>
    <x v="83"/>
    <x v="1"/>
    <x v="57"/>
    <x v="2671"/>
    <x v="462"/>
    <x v="1"/>
    <x v="49"/>
    <x v="2744"/>
    <x v="583"/>
  </r>
  <r>
    <n v="150000"/>
    <x v="1"/>
    <x v="13"/>
    <x v="505"/>
    <x v="2809"/>
    <x v="3"/>
    <x v="1"/>
    <x v="1"/>
    <x v="3"/>
    <x v="6"/>
    <x v="37"/>
    <x v="1"/>
    <x v="397"/>
    <x v="2672"/>
    <x v="293"/>
    <x v="1"/>
    <x v="68"/>
    <x v="2745"/>
    <x v="537"/>
  </r>
  <r>
    <n v="373000"/>
    <x v="1"/>
    <x v="7"/>
    <x v="212"/>
    <x v="748"/>
    <x v="1"/>
    <x v="1"/>
    <x v="1"/>
    <x v="1"/>
    <x v="1"/>
    <x v="10"/>
    <x v="1"/>
    <x v="5"/>
    <x v="2673"/>
    <x v="106"/>
    <x v="194"/>
    <x v="65"/>
    <x v="2502"/>
    <x v="123"/>
  </r>
  <r>
    <n v="550000"/>
    <x v="4"/>
    <x v="4"/>
    <x v="24"/>
    <x v="1282"/>
    <x v="1"/>
    <x v="1"/>
    <x v="1"/>
    <x v="3"/>
    <x v="1"/>
    <x v="14"/>
    <x v="56"/>
    <x v="176"/>
    <x v="73"/>
    <x v="86"/>
    <x v="189"/>
    <x v="18"/>
    <x v="2145"/>
    <x v="72"/>
  </r>
  <r>
    <n v="512500"/>
    <x v="1"/>
    <x v="7"/>
    <x v="73"/>
    <x v="2810"/>
    <x v="2"/>
    <x v="1"/>
    <x v="1"/>
    <x v="1"/>
    <x v="3"/>
    <x v="71"/>
    <x v="1"/>
    <x v="79"/>
    <x v="198"/>
    <x v="69"/>
    <x v="1"/>
    <x v="60"/>
    <x v="1888"/>
    <x v="148"/>
  </r>
  <r>
    <n v="360000"/>
    <x v="3"/>
    <x v="7"/>
    <x v="117"/>
    <x v="2811"/>
    <x v="2"/>
    <x v="1"/>
    <x v="1"/>
    <x v="1"/>
    <x v="1"/>
    <x v="10"/>
    <x v="1"/>
    <x v="92"/>
    <x v="2674"/>
    <x v="268"/>
    <x v="1"/>
    <x v="10"/>
    <x v="176"/>
    <x v="38"/>
  </r>
  <r>
    <n v="369000"/>
    <x v="1"/>
    <x v="4"/>
    <x v="121"/>
    <x v="1213"/>
    <x v="4"/>
    <x v="1"/>
    <x v="1"/>
    <x v="1"/>
    <x v="3"/>
    <x v="83"/>
    <x v="1"/>
    <x v="1"/>
    <x v="2675"/>
    <x v="105"/>
    <x v="1"/>
    <x v="26"/>
    <x v="1779"/>
    <x v="4"/>
  </r>
  <r>
    <n v="825000"/>
    <x v="3"/>
    <x v="7"/>
    <x v="325"/>
    <x v="2812"/>
    <x v="2"/>
    <x v="1"/>
    <x v="1"/>
    <x v="1"/>
    <x v="5"/>
    <x v="10"/>
    <x v="1"/>
    <x v="206"/>
    <x v="417"/>
    <x v="359"/>
    <x v="1"/>
    <x v="60"/>
    <x v="104"/>
    <x v="128"/>
  </r>
  <r>
    <n v="255000"/>
    <x v="1"/>
    <x v="4"/>
    <x v="320"/>
    <x v="1093"/>
    <x v="1"/>
    <x v="1"/>
    <x v="1"/>
    <x v="1"/>
    <x v="1"/>
    <x v="65"/>
    <x v="1"/>
    <x v="18"/>
    <x v="397"/>
    <x v="33"/>
    <x v="1"/>
    <x v="49"/>
    <x v="2746"/>
    <x v="547"/>
  </r>
  <r>
    <n v="1290000"/>
    <x v="3"/>
    <x v="7"/>
    <x v="409"/>
    <x v="202"/>
    <x v="1"/>
    <x v="1"/>
    <x v="1"/>
    <x v="1"/>
    <x v="7"/>
    <x v="59"/>
    <x v="1"/>
    <x v="347"/>
    <x v="587"/>
    <x v="213"/>
    <x v="103"/>
    <x v="34"/>
    <x v="2408"/>
    <x v="268"/>
  </r>
  <r>
    <n v="270000"/>
    <x v="4"/>
    <x v="7"/>
    <x v="279"/>
    <x v="237"/>
    <x v="3"/>
    <x v="1"/>
    <x v="1"/>
    <x v="3"/>
    <x v="3"/>
    <x v="21"/>
    <x v="1"/>
    <x v="9"/>
    <x v="2676"/>
    <x v="165"/>
    <x v="1"/>
    <x v="17"/>
    <x v="2747"/>
    <x v="90"/>
  </r>
  <r>
    <n v="480680"/>
    <x v="1"/>
    <x v="7"/>
    <x v="166"/>
    <x v="2813"/>
    <x v="2"/>
    <x v="1"/>
    <x v="1"/>
    <x v="1"/>
    <x v="3"/>
    <x v="32"/>
    <x v="1"/>
    <x v="16"/>
    <x v="2677"/>
    <x v="156"/>
    <x v="1"/>
    <x v="56"/>
    <x v="2196"/>
    <x v="6"/>
  </r>
  <r>
    <n v="525000"/>
    <x v="3"/>
    <x v="8"/>
    <x v="219"/>
    <x v="430"/>
    <x v="1"/>
    <x v="1"/>
    <x v="1"/>
    <x v="1"/>
    <x v="3"/>
    <x v="4"/>
    <x v="1"/>
    <x v="35"/>
    <x v="2678"/>
    <x v="123"/>
    <x v="93"/>
    <x v="11"/>
    <x v="1672"/>
    <x v="199"/>
  </r>
  <r>
    <n v="291500"/>
    <x v="1"/>
    <x v="1"/>
    <x v="97"/>
    <x v="2814"/>
    <x v="3"/>
    <x v="1"/>
    <x v="1"/>
    <x v="2"/>
    <x v="2"/>
    <x v="59"/>
    <x v="1"/>
    <x v="107"/>
    <x v="2679"/>
    <x v="64"/>
    <x v="1"/>
    <x v="61"/>
    <x v="2703"/>
    <x v="2"/>
  </r>
  <r>
    <n v="305000"/>
    <x v="3"/>
    <x v="4"/>
    <x v="190"/>
    <x v="2815"/>
    <x v="1"/>
    <x v="1"/>
    <x v="1"/>
    <x v="3"/>
    <x v="1"/>
    <x v="89"/>
    <x v="1"/>
    <x v="36"/>
    <x v="2680"/>
    <x v="255"/>
    <x v="1"/>
    <x v="37"/>
    <x v="2748"/>
    <x v="119"/>
  </r>
  <r>
    <n v="285000"/>
    <x v="1"/>
    <x v="8"/>
    <x v="17"/>
    <x v="144"/>
    <x v="1"/>
    <x v="1"/>
    <x v="1"/>
    <x v="1"/>
    <x v="1"/>
    <x v="96"/>
    <x v="1"/>
    <x v="94"/>
    <x v="2681"/>
    <x v="16"/>
    <x v="1"/>
    <x v="17"/>
    <x v="2651"/>
    <x v="77"/>
  </r>
  <r>
    <n v="1880000"/>
    <x v="1"/>
    <x v="7"/>
    <x v="184"/>
    <x v="2816"/>
    <x v="2"/>
    <x v="2"/>
    <x v="2"/>
    <x v="1"/>
    <x v="4"/>
    <x v="45"/>
    <x v="1"/>
    <x v="64"/>
    <x v="2682"/>
    <x v="336"/>
    <x v="1"/>
    <x v="47"/>
    <x v="976"/>
    <x v="584"/>
  </r>
  <r>
    <n v="329500"/>
    <x v="4"/>
    <x v="8"/>
    <x v="450"/>
    <x v="548"/>
    <x v="1"/>
    <x v="1"/>
    <x v="1"/>
    <x v="1"/>
    <x v="1"/>
    <x v="21"/>
    <x v="1"/>
    <x v="158"/>
    <x v="398"/>
    <x v="234"/>
    <x v="159"/>
    <x v="21"/>
    <x v="1734"/>
    <x v="169"/>
  </r>
  <r>
    <n v="1570000"/>
    <x v="3"/>
    <x v="2"/>
    <x v="506"/>
    <x v="2817"/>
    <x v="4"/>
    <x v="2"/>
    <x v="3"/>
    <x v="1"/>
    <x v="7"/>
    <x v="34"/>
    <x v="1"/>
    <x v="243"/>
    <x v="2683"/>
    <x v="395"/>
    <x v="1"/>
    <x v="29"/>
    <x v="2749"/>
    <x v="383"/>
  </r>
  <r>
    <n v="379260"/>
    <x v="1"/>
    <x v="7"/>
    <x v="166"/>
    <x v="2818"/>
    <x v="1"/>
    <x v="1"/>
    <x v="1"/>
    <x v="1"/>
    <x v="1"/>
    <x v="42"/>
    <x v="1"/>
    <x v="207"/>
    <x v="537"/>
    <x v="127"/>
    <x v="2"/>
    <x v="8"/>
    <x v="2750"/>
    <x v="234"/>
  </r>
  <r>
    <n v="356000"/>
    <x v="1"/>
    <x v="7"/>
    <x v="96"/>
    <x v="2819"/>
    <x v="2"/>
    <x v="1"/>
    <x v="1"/>
    <x v="1"/>
    <x v="1"/>
    <x v="33"/>
    <x v="1"/>
    <x v="34"/>
    <x v="2684"/>
    <x v="53"/>
    <x v="1"/>
    <x v="55"/>
    <x v="885"/>
    <x v="403"/>
  </r>
  <r>
    <n v="571900"/>
    <x v="3"/>
    <x v="8"/>
    <x v="25"/>
    <x v="2820"/>
    <x v="1"/>
    <x v="1"/>
    <x v="1"/>
    <x v="3"/>
    <x v="1"/>
    <x v="49"/>
    <x v="1"/>
    <x v="4"/>
    <x v="1861"/>
    <x v="23"/>
    <x v="1"/>
    <x v="11"/>
    <x v="1331"/>
    <x v="530"/>
  </r>
  <r>
    <n v="271500"/>
    <x v="1"/>
    <x v="8"/>
    <x v="507"/>
    <x v="477"/>
    <x v="2"/>
    <x v="1"/>
    <x v="1"/>
    <x v="1"/>
    <x v="1"/>
    <x v="85"/>
    <x v="1"/>
    <x v="79"/>
    <x v="2685"/>
    <x v="463"/>
    <x v="1"/>
    <x v="8"/>
    <x v="2751"/>
    <x v="48"/>
  </r>
  <r>
    <n v="390000"/>
    <x v="1"/>
    <x v="8"/>
    <x v="142"/>
    <x v="2821"/>
    <x v="1"/>
    <x v="1"/>
    <x v="1"/>
    <x v="3"/>
    <x v="1"/>
    <x v="60"/>
    <x v="1"/>
    <x v="27"/>
    <x v="2170"/>
    <x v="149"/>
    <x v="1"/>
    <x v="42"/>
    <x v="661"/>
    <x v="63"/>
  </r>
  <r>
    <n v="550000"/>
    <x v="1"/>
    <x v="7"/>
    <x v="60"/>
    <x v="2822"/>
    <x v="1"/>
    <x v="1"/>
    <x v="1"/>
    <x v="1"/>
    <x v="3"/>
    <x v="22"/>
    <x v="1"/>
    <x v="134"/>
    <x v="2686"/>
    <x v="172"/>
    <x v="79"/>
    <x v="10"/>
    <x v="2752"/>
    <x v="503"/>
  </r>
  <r>
    <n v="755000"/>
    <x v="2"/>
    <x v="7"/>
    <x v="113"/>
    <x v="2823"/>
    <x v="2"/>
    <x v="1"/>
    <x v="1"/>
    <x v="1"/>
    <x v="3"/>
    <x v="79"/>
    <x v="1"/>
    <x v="204"/>
    <x v="2687"/>
    <x v="99"/>
    <x v="1"/>
    <x v="50"/>
    <x v="2753"/>
    <x v="234"/>
  </r>
  <r>
    <n v="509500"/>
    <x v="2"/>
    <x v="7"/>
    <x v="96"/>
    <x v="2824"/>
    <x v="2"/>
    <x v="1"/>
    <x v="1"/>
    <x v="1"/>
    <x v="3"/>
    <x v="16"/>
    <x v="1"/>
    <x v="95"/>
    <x v="2688"/>
    <x v="149"/>
    <x v="33"/>
    <x v="47"/>
    <x v="349"/>
    <x v="79"/>
  </r>
  <r>
    <n v="486700"/>
    <x v="2"/>
    <x v="1"/>
    <x v="18"/>
    <x v="79"/>
    <x v="1"/>
    <x v="1"/>
    <x v="1"/>
    <x v="1"/>
    <x v="1"/>
    <x v="11"/>
    <x v="1"/>
    <x v="115"/>
    <x v="2689"/>
    <x v="91"/>
    <x v="46"/>
    <x v="16"/>
    <x v="1615"/>
    <x v="82"/>
  </r>
  <r>
    <n v="527500"/>
    <x v="2"/>
    <x v="1"/>
    <x v="107"/>
    <x v="32"/>
    <x v="3"/>
    <x v="1"/>
    <x v="1"/>
    <x v="1"/>
    <x v="1"/>
    <x v="63"/>
    <x v="1"/>
    <x v="232"/>
    <x v="16"/>
    <x v="85"/>
    <x v="1"/>
    <x v="16"/>
    <x v="2754"/>
    <x v="406"/>
  </r>
  <r>
    <n v="475000"/>
    <x v="4"/>
    <x v="7"/>
    <x v="103"/>
    <x v="78"/>
    <x v="3"/>
    <x v="1"/>
    <x v="1"/>
    <x v="1"/>
    <x v="2"/>
    <x v="102"/>
    <x v="1"/>
    <x v="9"/>
    <x v="130"/>
    <x v="30"/>
    <x v="27"/>
    <x v="22"/>
    <x v="2755"/>
    <x v="356"/>
  </r>
  <r>
    <n v="268000"/>
    <x v="1"/>
    <x v="9"/>
    <x v="271"/>
    <x v="2825"/>
    <x v="2"/>
    <x v="1"/>
    <x v="1"/>
    <x v="1"/>
    <x v="1"/>
    <x v="6"/>
    <x v="1"/>
    <x v="5"/>
    <x v="2690"/>
    <x v="14"/>
    <x v="207"/>
    <x v="52"/>
    <x v="243"/>
    <x v="416"/>
  </r>
  <r>
    <n v="562000"/>
    <x v="1"/>
    <x v="4"/>
    <x v="53"/>
    <x v="68"/>
    <x v="2"/>
    <x v="1"/>
    <x v="1"/>
    <x v="3"/>
    <x v="3"/>
    <x v="65"/>
    <x v="1"/>
    <x v="85"/>
    <x v="1762"/>
    <x v="51"/>
    <x v="1"/>
    <x v="43"/>
    <x v="920"/>
    <x v="40"/>
  </r>
  <r>
    <n v="780000"/>
    <x v="3"/>
    <x v="7"/>
    <x v="22"/>
    <x v="2826"/>
    <x v="1"/>
    <x v="1"/>
    <x v="1"/>
    <x v="3"/>
    <x v="5"/>
    <x v="61"/>
    <x v="1"/>
    <x v="261"/>
    <x v="580"/>
    <x v="284"/>
    <x v="84"/>
    <x v="19"/>
    <x v="467"/>
    <x v="485"/>
  </r>
  <r>
    <n v="700000"/>
    <x v="10"/>
    <x v="3"/>
    <x v="316"/>
    <x v="112"/>
    <x v="2"/>
    <x v="1"/>
    <x v="1"/>
    <x v="1"/>
    <x v="1"/>
    <x v="94"/>
    <x v="1"/>
    <x v="146"/>
    <x v="2691"/>
    <x v="48"/>
    <x v="64"/>
    <x v="50"/>
    <x v="691"/>
    <x v="175"/>
  </r>
  <r>
    <n v="710000"/>
    <x v="1"/>
    <x v="4"/>
    <x v="271"/>
    <x v="32"/>
    <x v="1"/>
    <x v="1"/>
    <x v="1"/>
    <x v="3"/>
    <x v="3"/>
    <x v="95"/>
    <x v="1"/>
    <x v="192"/>
    <x v="222"/>
    <x v="65"/>
    <x v="38"/>
    <x v="58"/>
    <x v="2491"/>
    <x v="82"/>
  </r>
  <r>
    <n v="445000"/>
    <x v="1"/>
    <x v="1"/>
    <x v="130"/>
    <x v="2827"/>
    <x v="1"/>
    <x v="1"/>
    <x v="1"/>
    <x v="3"/>
    <x v="1"/>
    <x v="20"/>
    <x v="1"/>
    <x v="113"/>
    <x v="2692"/>
    <x v="66"/>
    <x v="114"/>
    <x v="12"/>
    <x v="120"/>
    <x v="291"/>
  </r>
  <r>
    <n v="729000"/>
    <x v="1"/>
    <x v="10"/>
    <x v="51"/>
    <x v="2828"/>
    <x v="1"/>
    <x v="1"/>
    <x v="1"/>
    <x v="1"/>
    <x v="5"/>
    <x v="27"/>
    <x v="1"/>
    <x v="233"/>
    <x v="2693"/>
    <x v="49"/>
    <x v="1"/>
    <x v="10"/>
    <x v="2756"/>
    <x v="412"/>
  </r>
  <r>
    <n v="384400"/>
    <x v="1"/>
    <x v="10"/>
    <x v="508"/>
    <x v="2829"/>
    <x v="4"/>
    <x v="1"/>
    <x v="1"/>
    <x v="1"/>
    <x v="3"/>
    <x v="41"/>
    <x v="1"/>
    <x v="409"/>
    <x v="2694"/>
    <x v="464"/>
    <x v="1"/>
    <x v="2"/>
    <x v="843"/>
    <x v="317"/>
  </r>
  <r>
    <n v="815000"/>
    <x v="6"/>
    <x v="3"/>
    <x v="435"/>
    <x v="2830"/>
    <x v="1"/>
    <x v="1"/>
    <x v="1"/>
    <x v="1"/>
    <x v="3"/>
    <x v="57"/>
    <x v="46"/>
    <x v="204"/>
    <x v="2695"/>
    <x v="12"/>
    <x v="66"/>
    <x v="57"/>
    <x v="872"/>
    <x v="42"/>
  </r>
  <r>
    <n v="865000"/>
    <x v="3"/>
    <x v="7"/>
    <x v="296"/>
    <x v="2831"/>
    <x v="4"/>
    <x v="1"/>
    <x v="1"/>
    <x v="3"/>
    <x v="7"/>
    <x v="71"/>
    <x v="1"/>
    <x v="185"/>
    <x v="2696"/>
    <x v="269"/>
    <x v="1"/>
    <x v="38"/>
    <x v="2757"/>
    <x v="385"/>
  </r>
  <r>
    <n v="514000"/>
    <x v="1"/>
    <x v="4"/>
    <x v="337"/>
    <x v="397"/>
    <x v="1"/>
    <x v="1"/>
    <x v="1"/>
    <x v="3"/>
    <x v="1"/>
    <x v="60"/>
    <x v="1"/>
    <x v="53"/>
    <x v="397"/>
    <x v="58"/>
    <x v="1"/>
    <x v="60"/>
    <x v="2398"/>
    <x v="222"/>
  </r>
  <r>
    <n v="615000"/>
    <x v="3"/>
    <x v="9"/>
    <x v="109"/>
    <x v="2832"/>
    <x v="1"/>
    <x v="1"/>
    <x v="1"/>
    <x v="1"/>
    <x v="3"/>
    <x v="4"/>
    <x v="1"/>
    <x v="29"/>
    <x v="205"/>
    <x v="10"/>
    <x v="84"/>
    <x v="57"/>
    <x v="2164"/>
    <x v="121"/>
  </r>
  <r>
    <n v="865000"/>
    <x v="3"/>
    <x v="10"/>
    <x v="119"/>
    <x v="2833"/>
    <x v="1"/>
    <x v="1"/>
    <x v="1"/>
    <x v="3"/>
    <x v="3"/>
    <x v="62"/>
    <x v="1"/>
    <x v="271"/>
    <x v="2697"/>
    <x v="202"/>
    <x v="89"/>
    <x v="66"/>
    <x v="889"/>
    <x v="452"/>
  </r>
  <r>
    <n v="755000"/>
    <x v="3"/>
    <x v="7"/>
    <x v="349"/>
    <x v="848"/>
    <x v="2"/>
    <x v="1"/>
    <x v="1"/>
    <x v="1"/>
    <x v="5"/>
    <x v="74"/>
    <x v="1"/>
    <x v="249"/>
    <x v="398"/>
    <x v="319"/>
    <x v="1"/>
    <x v="24"/>
    <x v="1166"/>
    <x v="421"/>
  </r>
  <r>
    <n v="425000"/>
    <x v="3"/>
    <x v="1"/>
    <x v="155"/>
    <x v="2834"/>
    <x v="1"/>
    <x v="1"/>
    <x v="1"/>
    <x v="1"/>
    <x v="1"/>
    <x v="39"/>
    <x v="1"/>
    <x v="42"/>
    <x v="2698"/>
    <x v="91"/>
    <x v="2"/>
    <x v="61"/>
    <x v="1080"/>
    <x v="263"/>
  </r>
  <r>
    <n v="375000"/>
    <x v="2"/>
    <x v="1"/>
    <x v="223"/>
    <x v="2835"/>
    <x v="1"/>
    <x v="1"/>
    <x v="1"/>
    <x v="1"/>
    <x v="2"/>
    <x v="63"/>
    <x v="1"/>
    <x v="12"/>
    <x v="2699"/>
    <x v="107"/>
    <x v="1"/>
    <x v="4"/>
    <x v="1602"/>
    <x v="83"/>
  </r>
  <r>
    <n v="750000"/>
    <x v="3"/>
    <x v="7"/>
    <x v="122"/>
    <x v="2492"/>
    <x v="2"/>
    <x v="1"/>
    <x v="1"/>
    <x v="1"/>
    <x v="3"/>
    <x v="108"/>
    <x v="1"/>
    <x v="60"/>
    <x v="1823"/>
    <x v="119"/>
    <x v="1"/>
    <x v="24"/>
    <x v="30"/>
    <x v="54"/>
  </r>
  <r>
    <n v="722000"/>
    <x v="3"/>
    <x v="9"/>
    <x v="281"/>
    <x v="2836"/>
    <x v="2"/>
    <x v="1"/>
    <x v="1"/>
    <x v="1"/>
    <x v="5"/>
    <x v="27"/>
    <x v="1"/>
    <x v="114"/>
    <x v="2700"/>
    <x v="257"/>
    <x v="1"/>
    <x v="43"/>
    <x v="1934"/>
    <x v="536"/>
  </r>
  <r>
    <n v="1010000"/>
    <x v="1"/>
    <x v="7"/>
    <x v="189"/>
    <x v="2593"/>
    <x v="2"/>
    <x v="1"/>
    <x v="5"/>
    <x v="1"/>
    <x v="5"/>
    <x v="78"/>
    <x v="42"/>
    <x v="192"/>
    <x v="54"/>
    <x v="207"/>
    <x v="1"/>
    <x v="22"/>
    <x v="2708"/>
    <x v="167"/>
  </r>
  <r>
    <n v="725000"/>
    <x v="1"/>
    <x v="7"/>
    <x v="233"/>
    <x v="2353"/>
    <x v="2"/>
    <x v="1"/>
    <x v="1"/>
    <x v="1"/>
    <x v="5"/>
    <x v="32"/>
    <x v="1"/>
    <x v="184"/>
    <x v="1323"/>
    <x v="211"/>
    <x v="1"/>
    <x v="24"/>
    <x v="18"/>
    <x v="226"/>
  </r>
  <r>
    <n v="170000"/>
    <x v="1"/>
    <x v="13"/>
    <x v="70"/>
    <x v="2837"/>
    <x v="1"/>
    <x v="1"/>
    <x v="1"/>
    <x v="5"/>
    <x v="2"/>
    <x v="20"/>
    <x v="1"/>
    <x v="87"/>
    <x v="2701"/>
    <x v="65"/>
    <x v="1"/>
    <x v="69"/>
    <x v="509"/>
    <x v="77"/>
  </r>
  <r>
    <n v="845000"/>
    <x v="3"/>
    <x v="10"/>
    <x v="425"/>
    <x v="2838"/>
    <x v="1"/>
    <x v="1"/>
    <x v="1"/>
    <x v="1"/>
    <x v="4"/>
    <x v="93"/>
    <x v="1"/>
    <x v="144"/>
    <x v="2702"/>
    <x v="20"/>
    <x v="117"/>
    <x v="41"/>
    <x v="2758"/>
    <x v="433"/>
  </r>
  <r>
    <n v="271900"/>
    <x v="1"/>
    <x v="4"/>
    <x v="99"/>
    <x v="2839"/>
    <x v="2"/>
    <x v="1"/>
    <x v="1"/>
    <x v="3"/>
    <x v="1"/>
    <x v="42"/>
    <x v="1"/>
    <x v="112"/>
    <x v="2703"/>
    <x v="95"/>
    <x v="1"/>
    <x v="59"/>
    <x v="2759"/>
    <x v="400"/>
  </r>
  <r>
    <n v="1300000"/>
    <x v="6"/>
    <x v="5"/>
    <x v="509"/>
    <x v="1493"/>
    <x v="4"/>
    <x v="1"/>
    <x v="3"/>
    <x v="3"/>
    <x v="5"/>
    <x v="13"/>
    <x v="1"/>
    <x v="139"/>
    <x v="2704"/>
    <x v="465"/>
    <x v="128"/>
    <x v="44"/>
    <x v="2760"/>
    <x v="410"/>
  </r>
  <r>
    <n v="261500"/>
    <x v="3"/>
    <x v="7"/>
    <x v="169"/>
    <x v="342"/>
    <x v="1"/>
    <x v="1"/>
    <x v="1"/>
    <x v="1"/>
    <x v="3"/>
    <x v="13"/>
    <x v="1"/>
    <x v="11"/>
    <x v="38"/>
    <x v="198"/>
    <x v="84"/>
    <x v="31"/>
    <x v="2761"/>
    <x v="50"/>
  </r>
  <r>
    <n v="619500"/>
    <x v="1"/>
    <x v="7"/>
    <x v="292"/>
    <x v="4"/>
    <x v="2"/>
    <x v="1"/>
    <x v="1"/>
    <x v="1"/>
    <x v="5"/>
    <x v="10"/>
    <x v="1"/>
    <x v="230"/>
    <x v="4"/>
    <x v="2"/>
    <x v="1"/>
    <x v="56"/>
    <x v="208"/>
    <x v="131"/>
  </r>
  <r>
    <n v="435000"/>
    <x v="4"/>
    <x v="2"/>
    <x v="126"/>
    <x v="2840"/>
    <x v="1"/>
    <x v="1"/>
    <x v="1"/>
    <x v="1"/>
    <x v="1"/>
    <x v="48"/>
    <x v="1"/>
    <x v="132"/>
    <x v="587"/>
    <x v="95"/>
    <x v="118"/>
    <x v="62"/>
    <x v="2357"/>
    <x v="585"/>
  </r>
  <r>
    <n v="210000"/>
    <x v="1"/>
    <x v="1"/>
    <x v="62"/>
    <x v="2841"/>
    <x v="1"/>
    <x v="1"/>
    <x v="1"/>
    <x v="1"/>
    <x v="1"/>
    <x v="43"/>
    <x v="1"/>
    <x v="141"/>
    <x v="347"/>
    <x v="46"/>
    <x v="1"/>
    <x v="18"/>
    <x v="2762"/>
    <x v="9"/>
  </r>
  <r>
    <n v="489950"/>
    <x v="1"/>
    <x v="4"/>
    <x v="81"/>
    <x v="2842"/>
    <x v="1"/>
    <x v="1"/>
    <x v="1"/>
    <x v="3"/>
    <x v="1"/>
    <x v="25"/>
    <x v="1"/>
    <x v="81"/>
    <x v="481"/>
    <x v="26"/>
    <x v="14"/>
    <x v="26"/>
    <x v="929"/>
    <x v="44"/>
  </r>
  <r>
    <n v="260000"/>
    <x v="3"/>
    <x v="6"/>
    <x v="216"/>
    <x v="352"/>
    <x v="1"/>
    <x v="1"/>
    <x v="1"/>
    <x v="1"/>
    <x v="1"/>
    <x v="57"/>
    <x v="1"/>
    <x v="50"/>
    <x v="2705"/>
    <x v="126"/>
    <x v="54"/>
    <x v="48"/>
    <x v="2763"/>
    <x v="385"/>
  </r>
  <r>
    <n v="300000"/>
    <x v="3"/>
    <x v="1"/>
    <x v="14"/>
    <x v="2843"/>
    <x v="1"/>
    <x v="1"/>
    <x v="1"/>
    <x v="1"/>
    <x v="1"/>
    <x v="78"/>
    <x v="1"/>
    <x v="13"/>
    <x v="1021"/>
    <x v="13"/>
    <x v="1"/>
    <x v="61"/>
    <x v="1113"/>
    <x v="46"/>
  </r>
  <r>
    <n v="530000"/>
    <x v="3"/>
    <x v="4"/>
    <x v="55"/>
    <x v="2844"/>
    <x v="1"/>
    <x v="1"/>
    <x v="4"/>
    <x v="1"/>
    <x v="3"/>
    <x v="38"/>
    <x v="1"/>
    <x v="165"/>
    <x v="2706"/>
    <x v="127"/>
    <x v="12"/>
    <x v="7"/>
    <x v="232"/>
    <x v="191"/>
  </r>
  <r>
    <n v="235000"/>
    <x v="1"/>
    <x v="8"/>
    <x v="14"/>
    <x v="2845"/>
    <x v="1"/>
    <x v="1"/>
    <x v="1"/>
    <x v="3"/>
    <x v="3"/>
    <x v="13"/>
    <x v="1"/>
    <x v="207"/>
    <x v="2707"/>
    <x v="13"/>
    <x v="1"/>
    <x v="20"/>
    <x v="1676"/>
    <x v="433"/>
  </r>
  <r>
    <n v="593500"/>
    <x v="1"/>
    <x v="1"/>
    <x v="14"/>
    <x v="135"/>
    <x v="2"/>
    <x v="1"/>
    <x v="1"/>
    <x v="3"/>
    <x v="3"/>
    <x v="87"/>
    <x v="1"/>
    <x v="13"/>
    <x v="16"/>
    <x v="13"/>
    <x v="1"/>
    <x v="34"/>
    <x v="1589"/>
    <x v="175"/>
  </r>
  <r>
    <n v="562000"/>
    <x v="1"/>
    <x v="3"/>
    <x v="450"/>
    <x v="2846"/>
    <x v="2"/>
    <x v="1"/>
    <x v="4"/>
    <x v="3"/>
    <x v="3"/>
    <x v="61"/>
    <x v="1"/>
    <x v="93"/>
    <x v="2708"/>
    <x v="19"/>
    <x v="84"/>
    <x v="32"/>
    <x v="389"/>
    <x v="586"/>
  </r>
  <r>
    <n v="585000"/>
    <x v="1"/>
    <x v="4"/>
    <x v="281"/>
    <x v="2847"/>
    <x v="2"/>
    <x v="1"/>
    <x v="1"/>
    <x v="1"/>
    <x v="5"/>
    <x v="16"/>
    <x v="1"/>
    <x v="255"/>
    <x v="2709"/>
    <x v="257"/>
    <x v="1"/>
    <x v="59"/>
    <x v="2764"/>
    <x v="310"/>
  </r>
  <r>
    <n v="2400000"/>
    <x v="3"/>
    <x v="10"/>
    <x v="483"/>
    <x v="2848"/>
    <x v="1"/>
    <x v="1"/>
    <x v="5"/>
    <x v="1"/>
    <x v="7"/>
    <x v="13"/>
    <x v="10"/>
    <x v="403"/>
    <x v="2710"/>
    <x v="196"/>
    <x v="38"/>
    <x v="40"/>
    <x v="451"/>
    <x v="64"/>
  </r>
  <r>
    <n v="199500"/>
    <x v="1"/>
    <x v="8"/>
    <x v="138"/>
    <x v="2849"/>
    <x v="1"/>
    <x v="1"/>
    <x v="1"/>
    <x v="1"/>
    <x v="1"/>
    <x v="48"/>
    <x v="1"/>
    <x v="2"/>
    <x v="2711"/>
    <x v="129"/>
    <x v="1"/>
    <x v="21"/>
    <x v="2765"/>
    <x v="130"/>
  </r>
  <r>
    <n v="544500"/>
    <x v="4"/>
    <x v="1"/>
    <x v="138"/>
    <x v="930"/>
    <x v="3"/>
    <x v="1"/>
    <x v="1"/>
    <x v="1"/>
    <x v="1"/>
    <x v="72"/>
    <x v="1"/>
    <x v="130"/>
    <x v="54"/>
    <x v="129"/>
    <x v="1"/>
    <x v="12"/>
    <x v="2766"/>
    <x v="379"/>
  </r>
  <r>
    <n v="394900"/>
    <x v="1"/>
    <x v="1"/>
    <x v="13"/>
    <x v="2850"/>
    <x v="1"/>
    <x v="1"/>
    <x v="1"/>
    <x v="1"/>
    <x v="1"/>
    <x v="57"/>
    <x v="1"/>
    <x v="124"/>
    <x v="2712"/>
    <x v="12"/>
    <x v="1"/>
    <x v="42"/>
    <x v="1806"/>
    <x v="243"/>
  </r>
  <r>
    <n v="912000"/>
    <x v="3"/>
    <x v="17"/>
    <x v="48"/>
    <x v="2851"/>
    <x v="2"/>
    <x v="1"/>
    <x v="1"/>
    <x v="1"/>
    <x v="5"/>
    <x v="108"/>
    <x v="1"/>
    <x v="50"/>
    <x v="487"/>
    <x v="15"/>
    <x v="1"/>
    <x v="16"/>
    <x v="1913"/>
    <x v="364"/>
  </r>
  <r>
    <n v="260000"/>
    <x v="1"/>
    <x v="7"/>
    <x v="133"/>
    <x v="2091"/>
    <x v="2"/>
    <x v="1"/>
    <x v="1"/>
    <x v="3"/>
    <x v="1"/>
    <x v="71"/>
    <x v="1"/>
    <x v="65"/>
    <x v="2713"/>
    <x v="208"/>
    <x v="1"/>
    <x v="35"/>
    <x v="2767"/>
    <x v="414"/>
  </r>
  <r>
    <n v="858000"/>
    <x v="4"/>
    <x v="3"/>
    <x v="394"/>
    <x v="2852"/>
    <x v="1"/>
    <x v="1"/>
    <x v="4"/>
    <x v="2"/>
    <x v="3"/>
    <x v="52"/>
    <x v="1"/>
    <x v="255"/>
    <x v="2714"/>
    <x v="69"/>
    <x v="122"/>
    <x v="57"/>
    <x v="2008"/>
    <x v="152"/>
  </r>
  <r>
    <n v="1280000"/>
    <x v="3"/>
    <x v="7"/>
    <x v="60"/>
    <x v="2853"/>
    <x v="1"/>
    <x v="1"/>
    <x v="5"/>
    <x v="2"/>
    <x v="5"/>
    <x v="8"/>
    <x v="1"/>
    <x v="343"/>
    <x v="2715"/>
    <x v="138"/>
    <x v="64"/>
    <x v="19"/>
    <x v="2311"/>
    <x v="176"/>
  </r>
  <r>
    <n v="242150"/>
    <x v="3"/>
    <x v="8"/>
    <x v="133"/>
    <x v="2854"/>
    <x v="1"/>
    <x v="1"/>
    <x v="1"/>
    <x v="3"/>
    <x v="1"/>
    <x v="110"/>
    <x v="1"/>
    <x v="252"/>
    <x v="2716"/>
    <x v="208"/>
    <x v="1"/>
    <x v="64"/>
    <x v="2768"/>
    <x v="22"/>
  </r>
  <r>
    <n v="220000"/>
    <x v="1"/>
    <x v="8"/>
    <x v="168"/>
    <x v="397"/>
    <x v="1"/>
    <x v="1"/>
    <x v="1"/>
    <x v="1"/>
    <x v="1"/>
    <x v="48"/>
    <x v="1"/>
    <x v="90"/>
    <x v="511"/>
    <x v="144"/>
    <x v="1"/>
    <x v="31"/>
    <x v="2082"/>
    <x v="287"/>
  </r>
  <r>
    <n v="235000"/>
    <x v="1"/>
    <x v="4"/>
    <x v="73"/>
    <x v="393"/>
    <x v="1"/>
    <x v="1"/>
    <x v="1"/>
    <x v="3"/>
    <x v="1"/>
    <x v="13"/>
    <x v="1"/>
    <x v="2"/>
    <x v="2717"/>
    <x v="105"/>
    <x v="23"/>
    <x v="31"/>
    <x v="2769"/>
    <x v="167"/>
  </r>
  <r>
    <n v="370000"/>
    <x v="1"/>
    <x v="8"/>
    <x v="221"/>
    <x v="261"/>
    <x v="1"/>
    <x v="1"/>
    <x v="1"/>
    <x v="3"/>
    <x v="1"/>
    <x v="65"/>
    <x v="1"/>
    <x v="68"/>
    <x v="2718"/>
    <x v="199"/>
    <x v="1"/>
    <x v="18"/>
    <x v="687"/>
    <x v="364"/>
  </r>
  <r>
    <n v="450000"/>
    <x v="1"/>
    <x v="8"/>
    <x v="44"/>
    <x v="2855"/>
    <x v="1"/>
    <x v="1"/>
    <x v="1"/>
    <x v="1"/>
    <x v="3"/>
    <x v="29"/>
    <x v="1"/>
    <x v="40"/>
    <x v="1786"/>
    <x v="102"/>
    <x v="93"/>
    <x v="51"/>
    <x v="2770"/>
    <x v="261"/>
  </r>
  <r>
    <n v="534950"/>
    <x v="4"/>
    <x v="6"/>
    <x v="61"/>
    <x v="2856"/>
    <x v="1"/>
    <x v="1"/>
    <x v="1"/>
    <x v="1"/>
    <x v="3"/>
    <x v="49"/>
    <x v="1"/>
    <x v="75"/>
    <x v="555"/>
    <x v="32"/>
    <x v="84"/>
    <x v="2"/>
    <x v="2507"/>
    <x v="295"/>
  </r>
  <r>
    <n v="730000"/>
    <x v="3"/>
    <x v="7"/>
    <x v="369"/>
    <x v="2857"/>
    <x v="2"/>
    <x v="1"/>
    <x v="1"/>
    <x v="1"/>
    <x v="5"/>
    <x v="27"/>
    <x v="1"/>
    <x v="332"/>
    <x v="1555"/>
    <x v="209"/>
    <x v="1"/>
    <x v="55"/>
    <x v="2771"/>
    <x v="533"/>
  </r>
  <r>
    <n v="465000"/>
    <x v="3"/>
    <x v="7"/>
    <x v="21"/>
    <x v="2858"/>
    <x v="1"/>
    <x v="1"/>
    <x v="1"/>
    <x v="3"/>
    <x v="3"/>
    <x v="64"/>
    <x v="1"/>
    <x v="74"/>
    <x v="2719"/>
    <x v="106"/>
    <x v="159"/>
    <x v="21"/>
    <x v="2772"/>
    <x v="383"/>
  </r>
  <r>
    <n v="178000"/>
    <x v="1"/>
    <x v="1"/>
    <x v="251"/>
    <x v="2859"/>
    <x v="1"/>
    <x v="1"/>
    <x v="1"/>
    <x v="3"/>
    <x v="1"/>
    <x v="1"/>
    <x v="1"/>
    <x v="119"/>
    <x v="1070"/>
    <x v="126"/>
    <x v="1"/>
    <x v="21"/>
    <x v="1231"/>
    <x v="121"/>
  </r>
  <r>
    <n v="215000"/>
    <x v="1"/>
    <x v="1"/>
    <x v="78"/>
    <x v="158"/>
    <x v="1"/>
    <x v="1"/>
    <x v="1"/>
    <x v="1"/>
    <x v="1"/>
    <x v="77"/>
    <x v="1"/>
    <x v="5"/>
    <x v="287"/>
    <x v="91"/>
    <x v="80"/>
    <x v="64"/>
    <x v="2773"/>
    <x v="49"/>
  </r>
  <r>
    <n v="300000"/>
    <x v="1"/>
    <x v="9"/>
    <x v="120"/>
    <x v="2860"/>
    <x v="1"/>
    <x v="1"/>
    <x v="1"/>
    <x v="1"/>
    <x v="3"/>
    <x v="34"/>
    <x v="1"/>
    <x v="191"/>
    <x v="2720"/>
    <x v="79"/>
    <x v="11"/>
    <x v="31"/>
    <x v="576"/>
    <x v="179"/>
  </r>
  <r>
    <n v="430000"/>
    <x v="1"/>
    <x v="4"/>
    <x v="154"/>
    <x v="2283"/>
    <x v="1"/>
    <x v="1"/>
    <x v="4"/>
    <x v="1"/>
    <x v="1"/>
    <x v="44"/>
    <x v="1"/>
    <x v="52"/>
    <x v="2721"/>
    <x v="144"/>
    <x v="86"/>
    <x v="2"/>
    <x v="1160"/>
    <x v="101"/>
  </r>
  <r>
    <n v="183000"/>
    <x v="1"/>
    <x v="6"/>
    <x v="41"/>
    <x v="2861"/>
    <x v="2"/>
    <x v="1"/>
    <x v="1"/>
    <x v="3"/>
    <x v="2"/>
    <x v="22"/>
    <x v="1"/>
    <x v="18"/>
    <x v="2722"/>
    <x v="32"/>
    <x v="1"/>
    <x v="17"/>
    <x v="2774"/>
    <x v="64"/>
  </r>
  <r>
    <n v="585000"/>
    <x v="1"/>
    <x v="7"/>
    <x v="120"/>
    <x v="2862"/>
    <x v="5"/>
    <x v="1"/>
    <x v="1"/>
    <x v="1"/>
    <x v="3"/>
    <x v="76"/>
    <x v="1"/>
    <x v="25"/>
    <x v="2723"/>
    <x v="199"/>
    <x v="36"/>
    <x v="47"/>
    <x v="2420"/>
    <x v="248"/>
  </r>
  <r>
    <n v="192950"/>
    <x v="1"/>
    <x v="1"/>
    <x v="107"/>
    <x v="565"/>
    <x v="2"/>
    <x v="1"/>
    <x v="1"/>
    <x v="3"/>
    <x v="2"/>
    <x v="19"/>
    <x v="1"/>
    <x v="328"/>
    <x v="2724"/>
    <x v="85"/>
    <x v="1"/>
    <x v="20"/>
    <x v="1261"/>
    <x v="140"/>
  </r>
  <r>
    <n v="599000"/>
    <x v="2"/>
    <x v="1"/>
    <x v="146"/>
    <x v="2863"/>
    <x v="1"/>
    <x v="1"/>
    <x v="1"/>
    <x v="1"/>
    <x v="1"/>
    <x v="30"/>
    <x v="41"/>
    <x v="1"/>
    <x v="106"/>
    <x v="106"/>
    <x v="1"/>
    <x v="26"/>
    <x v="2775"/>
    <x v="118"/>
  </r>
  <r>
    <n v="326500"/>
    <x v="1"/>
    <x v="1"/>
    <x v="8"/>
    <x v="800"/>
    <x v="1"/>
    <x v="1"/>
    <x v="1"/>
    <x v="3"/>
    <x v="1"/>
    <x v="21"/>
    <x v="1"/>
    <x v="17"/>
    <x v="2725"/>
    <x v="8"/>
    <x v="1"/>
    <x v="65"/>
    <x v="1264"/>
    <x v="118"/>
  </r>
  <r>
    <n v="358803"/>
    <x v="2"/>
    <x v="1"/>
    <x v="70"/>
    <x v="2864"/>
    <x v="1"/>
    <x v="1"/>
    <x v="1"/>
    <x v="1"/>
    <x v="1"/>
    <x v="106"/>
    <x v="1"/>
    <x v="362"/>
    <x v="654"/>
    <x v="65"/>
    <x v="1"/>
    <x v="18"/>
    <x v="1609"/>
    <x v="337"/>
  </r>
  <r>
    <n v="537000"/>
    <x v="1"/>
    <x v="7"/>
    <x v="146"/>
    <x v="2865"/>
    <x v="2"/>
    <x v="1"/>
    <x v="1"/>
    <x v="2"/>
    <x v="1"/>
    <x v="79"/>
    <x v="1"/>
    <x v="184"/>
    <x v="587"/>
    <x v="106"/>
    <x v="1"/>
    <x v="60"/>
    <x v="1120"/>
    <x v="78"/>
  </r>
  <r>
    <n v="1160000"/>
    <x v="1"/>
    <x v="7"/>
    <x v="200"/>
    <x v="2866"/>
    <x v="1"/>
    <x v="2"/>
    <x v="3"/>
    <x v="3"/>
    <x v="5"/>
    <x v="54"/>
    <x v="1"/>
    <x v="289"/>
    <x v="2726"/>
    <x v="191"/>
    <x v="3"/>
    <x v="9"/>
    <x v="2776"/>
    <x v="41"/>
  </r>
  <r>
    <n v="156000"/>
    <x v="2"/>
    <x v="1"/>
    <x v="323"/>
    <x v="74"/>
    <x v="1"/>
    <x v="1"/>
    <x v="1"/>
    <x v="3"/>
    <x v="2"/>
    <x v="40"/>
    <x v="1"/>
    <x v="244"/>
    <x v="1197"/>
    <x v="40"/>
    <x v="1"/>
    <x v="17"/>
    <x v="1372"/>
    <x v="24"/>
  </r>
  <r>
    <n v="219000"/>
    <x v="1"/>
    <x v="1"/>
    <x v="19"/>
    <x v="2289"/>
    <x v="3"/>
    <x v="1"/>
    <x v="1"/>
    <x v="2"/>
    <x v="2"/>
    <x v="58"/>
    <x v="1"/>
    <x v="135"/>
    <x v="2727"/>
    <x v="18"/>
    <x v="1"/>
    <x v="59"/>
    <x v="2777"/>
    <x v="426"/>
  </r>
  <r>
    <n v="1190000"/>
    <x v="1"/>
    <x v="6"/>
    <x v="270"/>
    <x v="2051"/>
    <x v="2"/>
    <x v="1"/>
    <x v="1"/>
    <x v="3"/>
    <x v="3"/>
    <x v="36"/>
    <x v="1"/>
    <x v="80"/>
    <x v="278"/>
    <x v="135"/>
    <x v="3"/>
    <x v="22"/>
    <x v="2497"/>
    <x v="378"/>
  </r>
  <r>
    <n v="248000"/>
    <x v="4"/>
    <x v="8"/>
    <x v="84"/>
    <x v="2867"/>
    <x v="1"/>
    <x v="1"/>
    <x v="4"/>
    <x v="1"/>
    <x v="3"/>
    <x v="65"/>
    <x v="1"/>
    <x v="204"/>
    <x v="2728"/>
    <x v="108"/>
    <x v="123"/>
    <x v="21"/>
    <x v="2778"/>
    <x v="130"/>
  </r>
  <r>
    <n v="340000"/>
    <x v="1"/>
    <x v="8"/>
    <x v="121"/>
    <x v="2868"/>
    <x v="1"/>
    <x v="1"/>
    <x v="1"/>
    <x v="3"/>
    <x v="1"/>
    <x v="5"/>
    <x v="1"/>
    <x v="53"/>
    <x v="2729"/>
    <x v="105"/>
    <x v="1"/>
    <x v="45"/>
    <x v="2779"/>
    <x v="514"/>
  </r>
  <r>
    <n v="899100"/>
    <x v="4"/>
    <x v="7"/>
    <x v="348"/>
    <x v="2869"/>
    <x v="1"/>
    <x v="1"/>
    <x v="1"/>
    <x v="3"/>
    <x v="3"/>
    <x v="61"/>
    <x v="1"/>
    <x v="172"/>
    <x v="2616"/>
    <x v="25"/>
    <x v="30"/>
    <x v="19"/>
    <x v="467"/>
    <x v="137"/>
  </r>
  <r>
    <n v="346950"/>
    <x v="1"/>
    <x v="8"/>
    <x v="262"/>
    <x v="2870"/>
    <x v="1"/>
    <x v="1"/>
    <x v="1"/>
    <x v="1"/>
    <x v="1"/>
    <x v="8"/>
    <x v="1"/>
    <x v="77"/>
    <x v="2730"/>
    <x v="151"/>
    <x v="1"/>
    <x v="61"/>
    <x v="2425"/>
    <x v="19"/>
  </r>
  <r>
    <n v="330000"/>
    <x v="1"/>
    <x v="1"/>
    <x v="54"/>
    <x v="1376"/>
    <x v="2"/>
    <x v="1"/>
    <x v="1"/>
    <x v="1"/>
    <x v="2"/>
    <x v="88"/>
    <x v="1"/>
    <x v="27"/>
    <x v="2731"/>
    <x v="167"/>
    <x v="172"/>
    <x v="52"/>
    <x v="770"/>
    <x v="115"/>
  </r>
  <r>
    <n v="325000"/>
    <x v="1"/>
    <x v="1"/>
    <x v="47"/>
    <x v="304"/>
    <x v="1"/>
    <x v="1"/>
    <x v="1"/>
    <x v="1"/>
    <x v="1"/>
    <x v="43"/>
    <x v="1"/>
    <x v="42"/>
    <x v="239"/>
    <x v="194"/>
    <x v="1"/>
    <x v="54"/>
    <x v="2780"/>
    <x v="25"/>
  </r>
  <r>
    <n v="315000"/>
    <x v="1"/>
    <x v="8"/>
    <x v="265"/>
    <x v="2871"/>
    <x v="1"/>
    <x v="1"/>
    <x v="1"/>
    <x v="1"/>
    <x v="3"/>
    <x v="61"/>
    <x v="1"/>
    <x v="225"/>
    <x v="511"/>
    <x v="84"/>
    <x v="1"/>
    <x v="27"/>
    <x v="2781"/>
    <x v="119"/>
  </r>
  <r>
    <n v="649950"/>
    <x v="1"/>
    <x v="7"/>
    <x v="282"/>
    <x v="2872"/>
    <x v="2"/>
    <x v="1"/>
    <x v="1"/>
    <x v="1"/>
    <x v="5"/>
    <x v="35"/>
    <x v="1"/>
    <x v="70"/>
    <x v="1242"/>
    <x v="17"/>
    <x v="7"/>
    <x v="22"/>
    <x v="2782"/>
    <x v="15"/>
  </r>
  <r>
    <n v="316000"/>
    <x v="1"/>
    <x v="1"/>
    <x v="287"/>
    <x v="397"/>
    <x v="3"/>
    <x v="1"/>
    <x v="1"/>
    <x v="3"/>
    <x v="2"/>
    <x v="11"/>
    <x v="1"/>
    <x v="81"/>
    <x v="2732"/>
    <x v="111"/>
    <x v="1"/>
    <x v="18"/>
    <x v="1042"/>
    <x v="361"/>
  </r>
  <r>
    <n v="386000"/>
    <x v="2"/>
    <x v="7"/>
    <x v="20"/>
    <x v="2873"/>
    <x v="2"/>
    <x v="1"/>
    <x v="1"/>
    <x v="1"/>
    <x v="3"/>
    <x v="41"/>
    <x v="1"/>
    <x v="82"/>
    <x v="2733"/>
    <x v="98"/>
    <x v="1"/>
    <x v="55"/>
    <x v="2783"/>
    <x v="403"/>
  </r>
  <r>
    <n v="535000"/>
    <x v="2"/>
    <x v="8"/>
    <x v="30"/>
    <x v="150"/>
    <x v="1"/>
    <x v="1"/>
    <x v="1"/>
    <x v="1"/>
    <x v="1"/>
    <x v="93"/>
    <x v="1"/>
    <x v="93"/>
    <x v="2734"/>
    <x v="95"/>
    <x v="29"/>
    <x v="67"/>
    <x v="2784"/>
    <x v="225"/>
  </r>
  <r>
    <n v="600000"/>
    <x v="1"/>
    <x v="3"/>
    <x v="27"/>
    <x v="2037"/>
    <x v="4"/>
    <x v="1"/>
    <x v="1"/>
    <x v="1"/>
    <x v="1"/>
    <x v="10"/>
    <x v="1"/>
    <x v="27"/>
    <x v="2735"/>
    <x v="226"/>
    <x v="1"/>
    <x v="12"/>
    <x v="2204"/>
    <x v="332"/>
  </r>
  <r>
    <n v="339000"/>
    <x v="3"/>
    <x v="7"/>
    <x v="225"/>
    <x v="2874"/>
    <x v="2"/>
    <x v="1"/>
    <x v="1"/>
    <x v="1"/>
    <x v="3"/>
    <x v="6"/>
    <x v="1"/>
    <x v="28"/>
    <x v="1160"/>
    <x v="200"/>
    <x v="1"/>
    <x v="59"/>
    <x v="2785"/>
    <x v="168"/>
  </r>
  <r>
    <n v="167000"/>
    <x v="1"/>
    <x v="4"/>
    <x v="27"/>
    <x v="2875"/>
    <x v="1"/>
    <x v="1"/>
    <x v="1"/>
    <x v="1"/>
    <x v="1"/>
    <x v="78"/>
    <x v="1"/>
    <x v="168"/>
    <x v="2736"/>
    <x v="226"/>
    <x v="1"/>
    <x v="30"/>
    <x v="1675"/>
    <x v="17"/>
  </r>
  <r>
    <n v="430000"/>
    <x v="1"/>
    <x v="1"/>
    <x v="202"/>
    <x v="164"/>
    <x v="1"/>
    <x v="1"/>
    <x v="1"/>
    <x v="1"/>
    <x v="3"/>
    <x v="53"/>
    <x v="1"/>
    <x v="157"/>
    <x v="80"/>
    <x v="167"/>
    <x v="1"/>
    <x v="46"/>
    <x v="2786"/>
    <x v="183"/>
  </r>
  <r>
    <n v="688000"/>
    <x v="3"/>
    <x v="11"/>
    <x v="303"/>
    <x v="2876"/>
    <x v="2"/>
    <x v="1"/>
    <x v="1"/>
    <x v="1"/>
    <x v="5"/>
    <x v="76"/>
    <x v="1"/>
    <x v="163"/>
    <x v="611"/>
    <x v="431"/>
    <x v="1"/>
    <x v="55"/>
    <x v="1250"/>
    <x v="464"/>
  </r>
  <r>
    <n v="834500"/>
    <x v="1"/>
    <x v="2"/>
    <x v="313"/>
    <x v="12"/>
    <x v="1"/>
    <x v="1"/>
    <x v="2"/>
    <x v="3"/>
    <x v="5"/>
    <x v="26"/>
    <x v="1"/>
    <x v="288"/>
    <x v="12"/>
    <x v="120"/>
    <x v="120"/>
    <x v="47"/>
    <x v="1258"/>
    <x v="515"/>
  </r>
  <r>
    <n v="1080000"/>
    <x v="3"/>
    <x v="16"/>
    <x v="180"/>
    <x v="277"/>
    <x v="1"/>
    <x v="1"/>
    <x v="3"/>
    <x v="2"/>
    <x v="5"/>
    <x v="2"/>
    <x v="1"/>
    <x v="234"/>
    <x v="59"/>
    <x v="103"/>
    <x v="180"/>
    <x v="54"/>
    <x v="327"/>
    <x v="165"/>
  </r>
  <r>
    <n v="250000"/>
    <x v="1"/>
    <x v="1"/>
    <x v="8"/>
    <x v="2877"/>
    <x v="1"/>
    <x v="1"/>
    <x v="1"/>
    <x v="1"/>
    <x v="1"/>
    <x v="9"/>
    <x v="1"/>
    <x v="78"/>
    <x v="2737"/>
    <x v="8"/>
    <x v="1"/>
    <x v="21"/>
    <x v="1600"/>
    <x v="184"/>
  </r>
  <r>
    <n v="402500"/>
    <x v="1"/>
    <x v="1"/>
    <x v="224"/>
    <x v="135"/>
    <x v="3"/>
    <x v="1"/>
    <x v="1"/>
    <x v="1"/>
    <x v="1"/>
    <x v="73"/>
    <x v="1"/>
    <x v="83"/>
    <x v="892"/>
    <x v="76"/>
    <x v="1"/>
    <x v="46"/>
    <x v="633"/>
    <x v="85"/>
  </r>
  <r>
    <n v="432500"/>
    <x v="1"/>
    <x v="7"/>
    <x v="178"/>
    <x v="2878"/>
    <x v="1"/>
    <x v="1"/>
    <x v="1"/>
    <x v="1"/>
    <x v="3"/>
    <x v="65"/>
    <x v="1"/>
    <x v="33"/>
    <x v="2738"/>
    <x v="16"/>
    <x v="14"/>
    <x v="42"/>
    <x v="186"/>
    <x v="78"/>
  </r>
  <r>
    <n v="485000"/>
    <x v="4"/>
    <x v="8"/>
    <x v="169"/>
    <x v="262"/>
    <x v="1"/>
    <x v="1"/>
    <x v="1"/>
    <x v="1"/>
    <x v="1"/>
    <x v="47"/>
    <x v="1"/>
    <x v="410"/>
    <x v="2739"/>
    <x v="108"/>
    <x v="83"/>
    <x v="3"/>
    <x v="2787"/>
    <x v="135"/>
  </r>
  <r>
    <n v="560000"/>
    <x v="3"/>
    <x v="9"/>
    <x v="201"/>
    <x v="2485"/>
    <x v="1"/>
    <x v="1"/>
    <x v="2"/>
    <x v="3"/>
    <x v="5"/>
    <x v="65"/>
    <x v="1"/>
    <x v="255"/>
    <x v="2740"/>
    <x v="191"/>
    <x v="168"/>
    <x v="31"/>
    <x v="2788"/>
    <x v="50"/>
  </r>
  <r>
    <n v="410000"/>
    <x v="3"/>
    <x v="2"/>
    <x v="188"/>
    <x v="2879"/>
    <x v="2"/>
    <x v="1"/>
    <x v="1"/>
    <x v="1"/>
    <x v="1"/>
    <x v="71"/>
    <x v="1"/>
    <x v="328"/>
    <x v="2741"/>
    <x v="205"/>
    <x v="1"/>
    <x v="61"/>
    <x v="2789"/>
    <x v="8"/>
  </r>
  <r>
    <n v="455000"/>
    <x v="1"/>
    <x v="7"/>
    <x v="237"/>
    <x v="1834"/>
    <x v="1"/>
    <x v="1"/>
    <x v="1"/>
    <x v="1"/>
    <x v="3"/>
    <x v="62"/>
    <x v="1"/>
    <x v="121"/>
    <x v="1030"/>
    <x v="253"/>
    <x v="2"/>
    <x v="42"/>
    <x v="2790"/>
    <x v="196"/>
  </r>
  <r>
    <n v="459500"/>
    <x v="3"/>
    <x v="7"/>
    <x v="32"/>
    <x v="2880"/>
    <x v="1"/>
    <x v="1"/>
    <x v="1"/>
    <x v="3"/>
    <x v="1"/>
    <x v="61"/>
    <x v="1"/>
    <x v="81"/>
    <x v="2742"/>
    <x v="29"/>
    <x v="87"/>
    <x v="61"/>
    <x v="2791"/>
    <x v="317"/>
  </r>
  <r>
    <n v="371000"/>
    <x v="3"/>
    <x v="8"/>
    <x v="78"/>
    <x v="2881"/>
    <x v="1"/>
    <x v="1"/>
    <x v="1"/>
    <x v="1"/>
    <x v="1"/>
    <x v="21"/>
    <x v="1"/>
    <x v="75"/>
    <x v="1566"/>
    <x v="73"/>
    <x v="1"/>
    <x v="42"/>
    <x v="2201"/>
    <x v="130"/>
  </r>
  <r>
    <n v="289500"/>
    <x v="1"/>
    <x v="2"/>
    <x v="219"/>
    <x v="495"/>
    <x v="2"/>
    <x v="1"/>
    <x v="1"/>
    <x v="1"/>
    <x v="1"/>
    <x v="50"/>
    <x v="1"/>
    <x v="67"/>
    <x v="482"/>
    <x v="195"/>
    <x v="1"/>
    <x v="20"/>
    <x v="2081"/>
    <x v="423"/>
  </r>
  <r>
    <n v="395000"/>
    <x v="1"/>
    <x v="12"/>
    <x v="99"/>
    <x v="2882"/>
    <x v="2"/>
    <x v="1"/>
    <x v="1"/>
    <x v="1"/>
    <x v="3"/>
    <x v="76"/>
    <x v="1"/>
    <x v="30"/>
    <x v="2432"/>
    <x v="78"/>
    <x v="33"/>
    <x v="47"/>
    <x v="1714"/>
    <x v="399"/>
  </r>
  <r>
    <n v="496752"/>
    <x v="2"/>
    <x v="1"/>
    <x v="48"/>
    <x v="4"/>
    <x v="1"/>
    <x v="1"/>
    <x v="1"/>
    <x v="3"/>
    <x v="1"/>
    <x v="75"/>
    <x v="1"/>
    <x v="76"/>
    <x v="4"/>
    <x v="31"/>
    <x v="119"/>
    <x v="39"/>
    <x v="2792"/>
    <x v="98"/>
  </r>
  <r>
    <n v="227000"/>
    <x v="2"/>
    <x v="1"/>
    <x v="139"/>
    <x v="1423"/>
    <x v="1"/>
    <x v="1"/>
    <x v="1"/>
    <x v="1"/>
    <x v="2"/>
    <x v="84"/>
    <x v="1"/>
    <x v="22"/>
    <x v="1170"/>
    <x v="11"/>
    <x v="1"/>
    <x v="18"/>
    <x v="32"/>
    <x v="9"/>
  </r>
  <r>
    <n v="330000"/>
    <x v="1"/>
    <x v="8"/>
    <x v="265"/>
    <x v="1898"/>
    <x v="1"/>
    <x v="1"/>
    <x v="1"/>
    <x v="1"/>
    <x v="1"/>
    <x v="22"/>
    <x v="1"/>
    <x v="106"/>
    <x v="316"/>
    <x v="84"/>
    <x v="1"/>
    <x v="29"/>
    <x v="2793"/>
    <x v="49"/>
  </r>
  <r>
    <n v="480000"/>
    <x v="4"/>
    <x v="4"/>
    <x v="106"/>
    <x v="2883"/>
    <x v="1"/>
    <x v="1"/>
    <x v="1"/>
    <x v="3"/>
    <x v="1"/>
    <x v="100"/>
    <x v="1"/>
    <x v="82"/>
    <x v="529"/>
    <x v="105"/>
    <x v="44"/>
    <x v="36"/>
    <x v="2531"/>
    <x v="459"/>
  </r>
  <r>
    <n v="290000"/>
    <x v="2"/>
    <x v="1"/>
    <x v="125"/>
    <x v="512"/>
    <x v="1"/>
    <x v="1"/>
    <x v="1"/>
    <x v="1"/>
    <x v="2"/>
    <x v="77"/>
    <x v="1"/>
    <x v="50"/>
    <x v="804"/>
    <x v="142"/>
    <x v="1"/>
    <x v="15"/>
    <x v="2794"/>
    <x v="482"/>
  </r>
  <r>
    <n v="281000"/>
    <x v="1"/>
    <x v="1"/>
    <x v="121"/>
    <x v="2884"/>
    <x v="3"/>
    <x v="1"/>
    <x v="1"/>
    <x v="3"/>
    <x v="6"/>
    <x v="69"/>
    <x v="1"/>
    <x v="1"/>
    <x v="2743"/>
    <x v="105"/>
    <x v="1"/>
    <x v="48"/>
    <x v="2795"/>
    <x v="328"/>
  </r>
  <r>
    <n v="705000"/>
    <x v="3"/>
    <x v="6"/>
    <x v="9"/>
    <x v="318"/>
    <x v="3"/>
    <x v="1"/>
    <x v="2"/>
    <x v="1"/>
    <x v="3"/>
    <x v="73"/>
    <x v="1"/>
    <x v="97"/>
    <x v="130"/>
    <x v="117"/>
    <x v="1"/>
    <x v="46"/>
    <x v="2796"/>
    <x v="281"/>
  </r>
  <r>
    <n v="1400000"/>
    <x v="3"/>
    <x v="7"/>
    <x v="85"/>
    <x v="135"/>
    <x v="3"/>
    <x v="1"/>
    <x v="1"/>
    <x v="2"/>
    <x v="3"/>
    <x v="25"/>
    <x v="1"/>
    <x v="39"/>
    <x v="16"/>
    <x v="131"/>
    <x v="30"/>
    <x v="34"/>
    <x v="2797"/>
    <x v="225"/>
  </r>
  <r>
    <n v="485000"/>
    <x v="3"/>
    <x v="10"/>
    <x v="109"/>
    <x v="2885"/>
    <x v="1"/>
    <x v="1"/>
    <x v="1"/>
    <x v="1"/>
    <x v="1"/>
    <x v="100"/>
    <x v="1"/>
    <x v="166"/>
    <x v="2744"/>
    <x v="194"/>
    <x v="156"/>
    <x v="61"/>
    <x v="1109"/>
    <x v="291"/>
  </r>
  <r>
    <n v="622000"/>
    <x v="1"/>
    <x v="2"/>
    <x v="146"/>
    <x v="2886"/>
    <x v="4"/>
    <x v="1"/>
    <x v="1"/>
    <x v="1"/>
    <x v="3"/>
    <x v="10"/>
    <x v="1"/>
    <x v="106"/>
    <x v="2745"/>
    <x v="106"/>
    <x v="1"/>
    <x v="13"/>
    <x v="473"/>
    <x v="149"/>
  </r>
  <r>
    <n v="380000"/>
    <x v="1"/>
    <x v="2"/>
    <x v="17"/>
    <x v="2887"/>
    <x v="1"/>
    <x v="1"/>
    <x v="2"/>
    <x v="3"/>
    <x v="3"/>
    <x v="100"/>
    <x v="1"/>
    <x v="157"/>
    <x v="2746"/>
    <x v="16"/>
    <x v="1"/>
    <x v="59"/>
    <x v="2798"/>
    <x v="168"/>
  </r>
  <r>
    <n v="2130000"/>
    <x v="3"/>
    <x v="9"/>
    <x v="281"/>
    <x v="2888"/>
    <x v="2"/>
    <x v="1"/>
    <x v="3"/>
    <x v="3"/>
    <x v="7"/>
    <x v="93"/>
    <x v="1"/>
    <x v="60"/>
    <x v="1079"/>
    <x v="257"/>
    <x v="1"/>
    <x v="42"/>
    <x v="1620"/>
    <x v="458"/>
  </r>
  <r>
    <n v="561500"/>
    <x v="1"/>
    <x v="8"/>
    <x v="4"/>
    <x v="28"/>
    <x v="1"/>
    <x v="1"/>
    <x v="1"/>
    <x v="3"/>
    <x v="1"/>
    <x v="58"/>
    <x v="1"/>
    <x v="50"/>
    <x v="555"/>
    <x v="112"/>
    <x v="103"/>
    <x v="12"/>
    <x v="2799"/>
    <x v="295"/>
  </r>
  <r>
    <n v="242000"/>
    <x v="1"/>
    <x v="1"/>
    <x v="302"/>
    <x v="108"/>
    <x v="1"/>
    <x v="1"/>
    <x v="1"/>
    <x v="1"/>
    <x v="1"/>
    <x v="47"/>
    <x v="1"/>
    <x v="242"/>
    <x v="162"/>
    <x v="171"/>
    <x v="1"/>
    <x v="49"/>
    <x v="2734"/>
    <x v="587"/>
  </r>
  <r>
    <n v="348500"/>
    <x v="1"/>
    <x v="6"/>
    <x v="113"/>
    <x v="347"/>
    <x v="1"/>
    <x v="1"/>
    <x v="1"/>
    <x v="3"/>
    <x v="1"/>
    <x v="38"/>
    <x v="1"/>
    <x v="8"/>
    <x v="2747"/>
    <x v="99"/>
    <x v="1"/>
    <x v="37"/>
    <x v="2199"/>
    <x v="367"/>
  </r>
  <r>
    <n v="370000"/>
    <x v="1"/>
    <x v="6"/>
    <x v="113"/>
    <x v="347"/>
    <x v="1"/>
    <x v="1"/>
    <x v="1"/>
    <x v="3"/>
    <x v="1"/>
    <x v="38"/>
    <x v="1"/>
    <x v="8"/>
    <x v="2747"/>
    <x v="99"/>
    <x v="1"/>
    <x v="37"/>
    <x v="2199"/>
    <x v="367"/>
  </r>
  <r>
    <n v="752000"/>
    <x v="6"/>
    <x v="17"/>
    <x v="311"/>
    <x v="2296"/>
    <x v="2"/>
    <x v="1"/>
    <x v="1"/>
    <x v="3"/>
    <x v="3"/>
    <x v="13"/>
    <x v="1"/>
    <x v="16"/>
    <x v="1655"/>
    <x v="362"/>
    <x v="1"/>
    <x v="16"/>
    <x v="2800"/>
    <x v="72"/>
  </r>
  <r>
    <n v="230000"/>
    <x v="1"/>
    <x v="8"/>
    <x v="121"/>
    <x v="304"/>
    <x v="1"/>
    <x v="1"/>
    <x v="1"/>
    <x v="1"/>
    <x v="1"/>
    <x v="22"/>
    <x v="1"/>
    <x v="90"/>
    <x v="2748"/>
    <x v="126"/>
    <x v="31"/>
    <x v="35"/>
    <x v="663"/>
    <x v="392"/>
  </r>
  <r>
    <n v="715000"/>
    <x v="1"/>
    <x v="2"/>
    <x v="360"/>
    <x v="2889"/>
    <x v="4"/>
    <x v="1"/>
    <x v="1"/>
    <x v="1"/>
    <x v="5"/>
    <x v="101"/>
    <x v="1"/>
    <x v="18"/>
    <x v="4"/>
    <x v="339"/>
    <x v="1"/>
    <x v="46"/>
    <x v="2801"/>
    <x v="164"/>
  </r>
  <r>
    <n v="240415"/>
    <x v="1"/>
    <x v="8"/>
    <x v="125"/>
    <x v="2890"/>
    <x v="1"/>
    <x v="1"/>
    <x v="1"/>
    <x v="1"/>
    <x v="1"/>
    <x v="21"/>
    <x v="1"/>
    <x v="78"/>
    <x v="2749"/>
    <x v="142"/>
    <x v="1"/>
    <x v="8"/>
    <x v="2466"/>
    <x v="203"/>
  </r>
  <r>
    <n v="562000"/>
    <x v="3"/>
    <x v="8"/>
    <x v="32"/>
    <x v="50"/>
    <x v="3"/>
    <x v="1"/>
    <x v="1"/>
    <x v="1"/>
    <x v="1"/>
    <x v="36"/>
    <x v="53"/>
    <x v="94"/>
    <x v="52"/>
    <x v="84"/>
    <x v="22"/>
    <x v="34"/>
    <x v="1439"/>
    <x v="379"/>
  </r>
  <r>
    <n v="360000"/>
    <x v="1"/>
    <x v="6"/>
    <x v="107"/>
    <x v="50"/>
    <x v="1"/>
    <x v="1"/>
    <x v="1"/>
    <x v="2"/>
    <x v="2"/>
    <x v="104"/>
    <x v="1"/>
    <x v="357"/>
    <x v="2750"/>
    <x v="85"/>
    <x v="1"/>
    <x v="14"/>
    <x v="600"/>
    <x v="117"/>
  </r>
  <r>
    <n v="659950"/>
    <x v="1"/>
    <x v="7"/>
    <x v="78"/>
    <x v="2891"/>
    <x v="2"/>
    <x v="1"/>
    <x v="5"/>
    <x v="1"/>
    <x v="5"/>
    <x v="35"/>
    <x v="1"/>
    <x v="16"/>
    <x v="2751"/>
    <x v="91"/>
    <x v="80"/>
    <x v="22"/>
    <x v="2753"/>
    <x v="15"/>
  </r>
  <r>
    <n v="458500"/>
    <x v="1"/>
    <x v="4"/>
    <x v="10"/>
    <x v="2892"/>
    <x v="2"/>
    <x v="1"/>
    <x v="1"/>
    <x v="1"/>
    <x v="5"/>
    <x v="101"/>
    <x v="1"/>
    <x v="9"/>
    <x v="2752"/>
    <x v="12"/>
    <x v="88"/>
    <x v="4"/>
    <x v="2802"/>
    <x v="248"/>
  </r>
  <r>
    <n v="259950"/>
    <x v="2"/>
    <x v="4"/>
    <x v="23"/>
    <x v="476"/>
    <x v="2"/>
    <x v="1"/>
    <x v="1"/>
    <x v="1"/>
    <x v="5"/>
    <x v="41"/>
    <x v="1"/>
    <x v="120"/>
    <x v="465"/>
    <x v="152"/>
    <x v="100"/>
    <x v="65"/>
    <x v="508"/>
    <x v="30"/>
  </r>
  <r>
    <n v="366000"/>
    <x v="1"/>
    <x v="8"/>
    <x v="5"/>
    <x v="2893"/>
    <x v="1"/>
    <x v="1"/>
    <x v="1"/>
    <x v="1"/>
    <x v="3"/>
    <x v="46"/>
    <x v="1"/>
    <x v="238"/>
    <x v="2692"/>
    <x v="5"/>
    <x v="1"/>
    <x v="69"/>
    <x v="2803"/>
    <x v="402"/>
  </r>
  <r>
    <n v="978000"/>
    <x v="3"/>
    <x v="9"/>
    <x v="506"/>
    <x v="2894"/>
    <x v="2"/>
    <x v="1"/>
    <x v="1"/>
    <x v="1"/>
    <x v="5"/>
    <x v="35"/>
    <x v="1"/>
    <x v="278"/>
    <x v="1650"/>
    <x v="395"/>
    <x v="1"/>
    <x v="57"/>
    <x v="2804"/>
    <x v="49"/>
  </r>
  <r>
    <n v="525000"/>
    <x v="2"/>
    <x v="1"/>
    <x v="113"/>
    <x v="720"/>
    <x v="1"/>
    <x v="1"/>
    <x v="1"/>
    <x v="1"/>
    <x v="1"/>
    <x v="20"/>
    <x v="1"/>
    <x v="5"/>
    <x v="48"/>
    <x v="8"/>
    <x v="7"/>
    <x v="12"/>
    <x v="2592"/>
    <x v="75"/>
  </r>
  <r>
    <n v="926300"/>
    <x v="1"/>
    <x v="6"/>
    <x v="34"/>
    <x v="164"/>
    <x v="2"/>
    <x v="1"/>
    <x v="1"/>
    <x v="1"/>
    <x v="3"/>
    <x v="99"/>
    <x v="1"/>
    <x v="2"/>
    <x v="16"/>
    <x v="175"/>
    <x v="1"/>
    <x v="22"/>
    <x v="2805"/>
    <x v="118"/>
  </r>
  <r>
    <n v="750000"/>
    <x v="2"/>
    <x v="1"/>
    <x v="20"/>
    <x v="720"/>
    <x v="1"/>
    <x v="1"/>
    <x v="1"/>
    <x v="1"/>
    <x v="1"/>
    <x v="2"/>
    <x v="1"/>
    <x v="8"/>
    <x v="271"/>
    <x v="98"/>
    <x v="1"/>
    <x v="12"/>
    <x v="2555"/>
    <x v="332"/>
  </r>
  <r>
    <n v="660000"/>
    <x v="2"/>
    <x v="1"/>
    <x v="75"/>
    <x v="2895"/>
    <x v="1"/>
    <x v="1"/>
    <x v="5"/>
    <x v="3"/>
    <x v="2"/>
    <x v="11"/>
    <x v="1"/>
    <x v="31"/>
    <x v="2753"/>
    <x v="71"/>
    <x v="1"/>
    <x v="60"/>
    <x v="2806"/>
    <x v="342"/>
  </r>
  <r>
    <n v="305000"/>
    <x v="3"/>
    <x v="8"/>
    <x v="62"/>
    <x v="397"/>
    <x v="3"/>
    <x v="1"/>
    <x v="1"/>
    <x v="3"/>
    <x v="2"/>
    <x v="20"/>
    <x v="1"/>
    <x v="18"/>
    <x v="434"/>
    <x v="46"/>
    <x v="1"/>
    <x v="61"/>
    <x v="2807"/>
    <x v="175"/>
  </r>
  <r>
    <n v="800000"/>
    <x v="2"/>
    <x v="7"/>
    <x v="510"/>
    <x v="2896"/>
    <x v="1"/>
    <x v="1"/>
    <x v="1"/>
    <x v="1"/>
    <x v="3"/>
    <x v="10"/>
    <x v="1"/>
    <x v="230"/>
    <x v="2754"/>
    <x v="466"/>
    <x v="1"/>
    <x v="6"/>
    <x v="1395"/>
    <x v="230"/>
  </r>
  <r>
    <n v="600000"/>
    <x v="3"/>
    <x v="8"/>
    <x v="21"/>
    <x v="2897"/>
    <x v="1"/>
    <x v="1"/>
    <x v="1"/>
    <x v="1"/>
    <x v="3"/>
    <x v="38"/>
    <x v="1"/>
    <x v="33"/>
    <x v="357"/>
    <x v="255"/>
    <x v="44"/>
    <x v="42"/>
    <x v="1804"/>
    <x v="173"/>
  </r>
  <r>
    <n v="435000"/>
    <x v="2"/>
    <x v="1"/>
    <x v="125"/>
    <x v="2898"/>
    <x v="3"/>
    <x v="1"/>
    <x v="1"/>
    <x v="3"/>
    <x v="2"/>
    <x v="47"/>
    <x v="1"/>
    <x v="65"/>
    <x v="2755"/>
    <x v="142"/>
    <x v="1"/>
    <x v="45"/>
    <x v="2808"/>
    <x v="368"/>
  </r>
  <r>
    <n v="1140000"/>
    <x v="3"/>
    <x v="10"/>
    <x v="331"/>
    <x v="2899"/>
    <x v="2"/>
    <x v="1"/>
    <x v="1"/>
    <x v="1"/>
    <x v="5"/>
    <x v="76"/>
    <x v="1"/>
    <x v="175"/>
    <x v="12"/>
    <x v="82"/>
    <x v="39"/>
    <x v="22"/>
    <x v="2809"/>
    <x v="80"/>
  </r>
  <r>
    <n v="318000"/>
    <x v="1"/>
    <x v="2"/>
    <x v="19"/>
    <x v="2900"/>
    <x v="4"/>
    <x v="1"/>
    <x v="1"/>
    <x v="1"/>
    <x v="3"/>
    <x v="41"/>
    <x v="1"/>
    <x v="135"/>
    <x v="2756"/>
    <x v="18"/>
    <x v="1"/>
    <x v="18"/>
    <x v="2810"/>
    <x v="210"/>
  </r>
  <r>
    <n v="639000"/>
    <x v="3"/>
    <x v="4"/>
    <x v="140"/>
    <x v="4"/>
    <x v="1"/>
    <x v="1"/>
    <x v="1"/>
    <x v="3"/>
    <x v="1"/>
    <x v="63"/>
    <x v="1"/>
    <x v="68"/>
    <x v="4"/>
    <x v="112"/>
    <x v="84"/>
    <x v="13"/>
    <x v="2811"/>
    <x v="51"/>
  </r>
  <r>
    <n v="453000"/>
    <x v="1"/>
    <x v="7"/>
    <x v="152"/>
    <x v="1106"/>
    <x v="2"/>
    <x v="1"/>
    <x v="1"/>
    <x v="1"/>
    <x v="3"/>
    <x v="13"/>
    <x v="1"/>
    <x v="82"/>
    <x v="1802"/>
    <x v="24"/>
    <x v="1"/>
    <x v="24"/>
    <x v="305"/>
    <x v="244"/>
  </r>
  <r>
    <n v="800000"/>
    <x v="3"/>
    <x v="8"/>
    <x v="55"/>
    <x v="1679"/>
    <x v="1"/>
    <x v="1"/>
    <x v="1"/>
    <x v="3"/>
    <x v="1"/>
    <x v="1"/>
    <x v="1"/>
    <x v="85"/>
    <x v="2757"/>
    <x v="130"/>
    <x v="1"/>
    <x v="40"/>
    <x v="2554"/>
    <x v="260"/>
  </r>
  <r>
    <n v="437000"/>
    <x v="2"/>
    <x v="8"/>
    <x v="282"/>
    <x v="1423"/>
    <x v="1"/>
    <x v="1"/>
    <x v="1"/>
    <x v="3"/>
    <x v="1"/>
    <x v="11"/>
    <x v="1"/>
    <x v="112"/>
    <x v="1170"/>
    <x v="66"/>
    <x v="158"/>
    <x v="26"/>
    <x v="678"/>
    <x v="44"/>
  </r>
  <r>
    <n v="1150000"/>
    <x v="1"/>
    <x v="9"/>
    <x v="94"/>
    <x v="2901"/>
    <x v="2"/>
    <x v="2"/>
    <x v="3"/>
    <x v="1"/>
    <x v="1"/>
    <x v="45"/>
    <x v="51"/>
    <x v="180"/>
    <x v="2758"/>
    <x v="190"/>
    <x v="1"/>
    <x v="31"/>
    <x v="2812"/>
    <x v="158"/>
  </r>
  <r>
    <n v="490000"/>
    <x v="3"/>
    <x v="7"/>
    <x v="273"/>
    <x v="872"/>
    <x v="2"/>
    <x v="1"/>
    <x v="1"/>
    <x v="1"/>
    <x v="3"/>
    <x v="22"/>
    <x v="1"/>
    <x v="121"/>
    <x v="833"/>
    <x v="281"/>
    <x v="1"/>
    <x v="42"/>
    <x v="490"/>
    <x v="135"/>
  </r>
  <r>
    <n v="499950"/>
    <x v="3"/>
    <x v="8"/>
    <x v="27"/>
    <x v="285"/>
    <x v="1"/>
    <x v="1"/>
    <x v="1"/>
    <x v="3"/>
    <x v="1"/>
    <x v="60"/>
    <x v="1"/>
    <x v="27"/>
    <x v="71"/>
    <x v="226"/>
    <x v="1"/>
    <x v="42"/>
    <x v="427"/>
    <x v="152"/>
  </r>
  <r>
    <n v="160134"/>
    <x v="1"/>
    <x v="6"/>
    <x v="29"/>
    <x v="2902"/>
    <x v="1"/>
    <x v="1"/>
    <x v="1"/>
    <x v="1"/>
    <x v="1"/>
    <x v="21"/>
    <x v="1"/>
    <x v="47"/>
    <x v="2759"/>
    <x v="29"/>
    <x v="1"/>
    <x v="35"/>
    <x v="2813"/>
    <x v="476"/>
  </r>
  <r>
    <n v="191000"/>
    <x v="1"/>
    <x v="1"/>
    <x v="43"/>
    <x v="2903"/>
    <x v="1"/>
    <x v="1"/>
    <x v="1"/>
    <x v="1"/>
    <x v="1"/>
    <x v="39"/>
    <x v="1"/>
    <x v="252"/>
    <x v="140"/>
    <x v="42"/>
    <x v="1"/>
    <x v="33"/>
    <x v="563"/>
    <x v="138"/>
  </r>
  <r>
    <n v="221000"/>
    <x v="1"/>
    <x v="1"/>
    <x v="19"/>
    <x v="150"/>
    <x v="1"/>
    <x v="1"/>
    <x v="1"/>
    <x v="1"/>
    <x v="1"/>
    <x v="4"/>
    <x v="1"/>
    <x v="112"/>
    <x v="153"/>
    <x v="18"/>
    <x v="1"/>
    <x v="28"/>
    <x v="834"/>
    <x v="125"/>
  </r>
  <r>
    <n v="352800"/>
    <x v="3"/>
    <x v="4"/>
    <x v="93"/>
    <x v="413"/>
    <x v="1"/>
    <x v="1"/>
    <x v="1"/>
    <x v="1"/>
    <x v="1"/>
    <x v="9"/>
    <x v="1"/>
    <x v="145"/>
    <x v="2760"/>
    <x v="127"/>
    <x v="55"/>
    <x v="46"/>
    <x v="2814"/>
    <x v="180"/>
  </r>
  <r>
    <n v="350000"/>
    <x v="1"/>
    <x v="7"/>
    <x v="183"/>
    <x v="2904"/>
    <x v="2"/>
    <x v="1"/>
    <x v="1"/>
    <x v="1"/>
    <x v="1"/>
    <x v="56"/>
    <x v="1"/>
    <x v="109"/>
    <x v="1976"/>
    <x v="45"/>
    <x v="1"/>
    <x v="15"/>
    <x v="1214"/>
    <x v="43"/>
  </r>
  <r>
    <n v="458000"/>
    <x v="3"/>
    <x v="6"/>
    <x v="146"/>
    <x v="32"/>
    <x v="3"/>
    <x v="1"/>
    <x v="1"/>
    <x v="1"/>
    <x v="1"/>
    <x v="87"/>
    <x v="1"/>
    <x v="97"/>
    <x v="2761"/>
    <x v="132"/>
    <x v="76"/>
    <x v="34"/>
    <x v="2815"/>
    <x v="175"/>
  </r>
  <r>
    <n v="359950"/>
    <x v="1"/>
    <x v="1"/>
    <x v="224"/>
    <x v="1901"/>
    <x v="1"/>
    <x v="1"/>
    <x v="1"/>
    <x v="3"/>
    <x v="1"/>
    <x v="9"/>
    <x v="1"/>
    <x v="85"/>
    <x v="2762"/>
    <x v="76"/>
    <x v="1"/>
    <x v="20"/>
    <x v="960"/>
    <x v="32"/>
  </r>
  <r>
    <n v="1050000"/>
    <x v="1"/>
    <x v="3"/>
    <x v="53"/>
    <x v="2905"/>
    <x v="2"/>
    <x v="1"/>
    <x v="2"/>
    <x v="1"/>
    <x v="7"/>
    <x v="74"/>
    <x v="1"/>
    <x v="108"/>
    <x v="2220"/>
    <x v="51"/>
    <x v="1"/>
    <x v="9"/>
    <x v="9"/>
    <x v="108"/>
  </r>
  <r>
    <n v="353000"/>
    <x v="1"/>
    <x v="8"/>
    <x v="56"/>
    <x v="2906"/>
    <x v="1"/>
    <x v="1"/>
    <x v="1"/>
    <x v="2"/>
    <x v="2"/>
    <x v="11"/>
    <x v="1"/>
    <x v="87"/>
    <x v="2763"/>
    <x v="54"/>
    <x v="1"/>
    <x v="52"/>
    <x v="2816"/>
    <x v="115"/>
  </r>
  <r>
    <n v="717550"/>
    <x v="1"/>
    <x v="12"/>
    <x v="225"/>
    <x v="2907"/>
    <x v="4"/>
    <x v="1"/>
    <x v="1"/>
    <x v="1"/>
    <x v="7"/>
    <x v="55"/>
    <x v="1"/>
    <x v="303"/>
    <x v="278"/>
    <x v="200"/>
    <x v="1"/>
    <x v="24"/>
    <x v="2817"/>
    <x v="303"/>
  </r>
  <r>
    <n v="450000"/>
    <x v="1"/>
    <x v="2"/>
    <x v="4"/>
    <x v="24"/>
    <x v="2"/>
    <x v="1"/>
    <x v="1"/>
    <x v="3"/>
    <x v="3"/>
    <x v="13"/>
    <x v="1"/>
    <x v="26"/>
    <x v="2764"/>
    <x v="77"/>
    <x v="1"/>
    <x v="24"/>
    <x v="2398"/>
    <x v="244"/>
  </r>
  <r>
    <n v="167500"/>
    <x v="1"/>
    <x v="1"/>
    <x v="170"/>
    <x v="139"/>
    <x v="1"/>
    <x v="1"/>
    <x v="1"/>
    <x v="5"/>
    <x v="6"/>
    <x v="109"/>
    <x v="1"/>
    <x v="182"/>
    <x v="2765"/>
    <x v="157"/>
    <x v="1"/>
    <x v="46"/>
    <x v="842"/>
    <x v="163"/>
  </r>
  <r>
    <n v="550000"/>
    <x v="1"/>
    <x v="8"/>
    <x v="61"/>
    <x v="2908"/>
    <x v="2"/>
    <x v="1"/>
    <x v="1"/>
    <x v="2"/>
    <x v="3"/>
    <x v="77"/>
    <x v="1"/>
    <x v="129"/>
    <x v="2766"/>
    <x v="60"/>
    <x v="1"/>
    <x v="32"/>
    <x v="2818"/>
    <x v="588"/>
  </r>
  <r>
    <n v="939000"/>
    <x v="3"/>
    <x v="2"/>
    <x v="61"/>
    <x v="2538"/>
    <x v="2"/>
    <x v="1"/>
    <x v="1"/>
    <x v="3"/>
    <x v="5"/>
    <x v="110"/>
    <x v="1"/>
    <x v="172"/>
    <x v="2767"/>
    <x v="60"/>
    <x v="1"/>
    <x v="19"/>
    <x v="2311"/>
    <x v="290"/>
  </r>
  <r>
    <n v="700000"/>
    <x v="1"/>
    <x v="8"/>
    <x v="209"/>
    <x v="2909"/>
    <x v="1"/>
    <x v="1"/>
    <x v="4"/>
    <x v="1"/>
    <x v="3"/>
    <x v="26"/>
    <x v="1"/>
    <x v="259"/>
    <x v="2768"/>
    <x v="187"/>
    <x v="1"/>
    <x v="9"/>
    <x v="2819"/>
    <x v="83"/>
  </r>
  <r>
    <n v="480000"/>
    <x v="3"/>
    <x v="12"/>
    <x v="266"/>
    <x v="2910"/>
    <x v="2"/>
    <x v="1"/>
    <x v="2"/>
    <x v="1"/>
    <x v="5"/>
    <x v="27"/>
    <x v="1"/>
    <x v="275"/>
    <x v="2769"/>
    <x v="176"/>
    <x v="1"/>
    <x v="49"/>
    <x v="2820"/>
    <x v="589"/>
  </r>
  <r>
    <n v="501000"/>
    <x v="1"/>
    <x v="1"/>
    <x v="12"/>
    <x v="1432"/>
    <x v="1"/>
    <x v="1"/>
    <x v="1"/>
    <x v="3"/>
    <x v="3"/>
    <x v="28"/>
    <x v="1"/>
    <x v="185"/>
    <x v="2770"/>
    <x v="78"/>
    <x v="1"/>
    <x v="34"/>
    <x v="610"/>
    <x v="75"/>
  </r>
  <r>
    <n v="580000"/>
    <x v="1"/>
    <x v="2"/>
    <x v="183"/>
    <x v="656"/>
    <x v="1"/>
    <x v="1"/>
    <x v="1"/>
    <x v="1"/>
    <x v="3"/>
    <x v="5"/>
    <x v="1"/>
    <x v="119"/>
    <x v="2771"/>
    <x v="104"/>
    <x v="163"/>
    <x v="24"/>
    <x v="2821"/>
    <x v="151"/>
  </r>
  <r>
    <n v="527550"/>
    <x v="5"/>
    <x v="13"/>
    <x v="285"/>
    <x v="2706"/>
    <x v="1"/>
    <x v="1"/>
    <x v="1"/>
    <x v="1"/>
    <x v="6"/>
    <x v="79"/>
    <x v="1"/>
    <x v="34"/>
    <x v="2772"/>
    <x v="122"/>
    <x v="1"/>
    <x v="55"/>
    <x v="22"/>
    <x v="583"/>
  </r>
  <r>
    <n v="399000"/>
    <x v="3"/>
    <x v="7"/>
    <x v="199"/>
    <x v="2911"/>
    <x v="2"/>
    <x v="1"/>
    <x v="1"/>
    <x v="1"/>
    <x v="5"/>
    <x v="27"/>
    <x v="1"/>
    <x v="60"/>
    <x v="55"/>
    <x v="312"/>
    <x v="1"/>
    <x v="10"/>
    <x v="1126"/>
    <x v="420"/>
  </r>
  <r>
    <n v="240000"/>
    <x v="1"/>
    <x v="8"/>
    <x v="9"/>
    <x v="4"/>
    <x v="3"/>
    <x v="1"/>
    <x v="1"/>
    <x v="1"/>
    <x v="2"/>
    <x v="85"/>
    <x v="1"/>
    <x v="113"/>
    <x v="4"/>
    <x v="91"/>
    <x v="11"/>
    <x v="9"/>
    <x v="1016"/>
    <x v="25"/>
  </r>
  <r>
    <n v="353000"/>
    <x v="3"/>
    <x v="9"/>
    <x v="188"/>
    <x v="2912"/>
    <x v="1"/>
    <x v="1"/>
    <x v="1"/>
    <x v="1"/>
    <x v="1"/>
    <x v="46"/>
    <x v="1"/>
    <x v="21"/>
    <x v="2773"/>
    <x v="194"/>
    <x v="14"/>
    <x v="20"/>
    <x v="2226"/>
    <x v="55"/>
  </r>
  <r>
    <n v="335000"/>
    <x v="3"/>
    <x v="4"/>
    <x v="155"/>
    <x v="2913"/>
    <x v="1"/>
    <x v="1"/>
    <x v="1"/>
    <x v="2"/>
    <x v="2"/>
    <x v="63"/>
    <x v="1"/>
    <x v="50"/>
    <x v="2774"/>
    <x v="291"/>
    <x v="108"/>
    <x v="52"/>
    <x v="2115"/>
    <x v="154"/>
  </r>
  <r>
    <n v="475000"/>
    <x v="1"/>
    <x v="3"/>
    <x v="103"/>
    <x v="2914"/>
    <x v="2"/>
    <x v="1"/>
    <x v="1"/>
    <x v="1"/>
    <x v="1"/>
    <x v="6"/>
    <x v="1"/>
    <x v="13"/>
    <x v="48"/>
    <x v="10"/>
    <x v="121"/>
    <x v="46"/>
    <x v="1373"/>
    <x v="334"/>
  </r>
  <r>
    <n v="660000"/>
    <x v="1"/>
    <x v="4"/>
    <x v="425"/>
    <x v="73"/>
    <x v="3"/>
    <x v="1"/>
    <x v="1"/>
    <x v="3"/>
    <x v="1"/>
    <x v="73"/>
    <x v="1"/>
    <x v="177"/>
    <x v="48"/>
    <x v="294"/>
    <x v="34"/>
    <x v="26"/>
    <x v="1874"/>
    <x v="248"/>
  </r>
  <r>
    <n v="551000"/>
    <x v="1"/>
    <x v="1"/>
    <x v="223"/>
    <x v="2915"/>
    <x v="1"/>
    <x v="1"/>
    <x v="1"/>
    <x v="2"/>
    <x v="2"/>
    <x v="14"/>
    <x v="1"/>
    <x v="101"/>
    <x v="4"/>
    <x v="107"/>
    <x v="1"/>
    <x v="13"/>
    <x v="821"/>
    <x v="399"/>
  </r>
  <r>
    <n v="249950"/>
    <x v="3"/>
    <x v="8"/>
    <x v="20"/>
    <x v="299"/>
    <x v="1"/>
    <x v="1"/>
    <x v="1"/>
    <x v="1"/>
    <x v="1"/>
    <x v="21"/>
    <x v="1"/>
    <x v="15"/>
    <x v="2024"/>
    <x v="98"/>
    <x v="1"/>
    <x v="21"/>
    <x v="2822"/>
    <x v="267"/>
  </r>
  <r>
    <n v="1150000"/>
    <x v="3"/>
    <x v="10"/>
    <x v="511"/>
    <x v="2916"/>
    <x v="2"/>
    <x v="1"/>
    <x v="1"/>
    <x v="1"/>
    <x v="4"/>
    <x v="56"/>
    <x v="1"/>
    <x v="69"/>
    <x v="2775"/>
    <x v="467"/>
    <x v="1"/>
    <x v="43"/>
    <x v="1693"/>
    <x v="278"/>
  </r>
  <r>
    <n v="575000"/>
    <x v="1"/>
    <x v="8"/>
    <x v="221"/>
    <x v="794"/>
    <x v="1"/>
    <x v="1"/>
    <x v="1"/>
    <x v="1"/>
    <x v="1"/>
    <x v="1"/>
    <x v="1"/>
    <x v="183"/>
    <x v="12"/>
    <x v="194"/>
    <x v="46"/>
    <x v="44"/>
    <x v="2823"/>
    <x v="329"/>
  </r>
  <r>
    <n v="1090000"/>
    <x v="3"/>
    <x v="9"/>
    <x v="306"/>
    <x v="2917"/>
    <x v="1"/>
    <x v="1"/>
    <x v="3"/>
    <x v="3"/>
    <x v="5"/>
    <x v="89"/>
    <x v="1"/>
    <x v="305"/>
    <x v="2776"/>
    <x v="117"/>
    <x v="208"/>
    <x v="57"/>
    <x v="2824"/>
    <x v="151"/>
  </r>
  <r>
    <n v="515000"/>
    <x v="3"/>
    <x v="7"/>
    <x v="506"/>
    <x v="2918"/>
    <x v="2"/>
    <x v="1"/>
    <x v="1"/>
    <x v="1"/>
    <x v="1"/>
    <x v="55"/>
    <x v="1"/>
    <x v="197"/>
    <x v="1458"/>
    <x v="395"/>
    <x v="1"/>
    <x v="55"/>
    <x v="2127"/>
    <x v="541"/>
  </r>
  <r>
    <n v="235000"/>
    <x v="1"/>
    <x v="6"/>
    <x v="48"/>
    <x v="2919"/>
    <x v="1"/>
    <x v="1"/>
    <x v="1"/>
    <x v="1"/>
    <x v="1"/>
    <x v="37"/>
    <x v="1"/>
    <x v="66"/>
    <x v="2777"/>
    <x v="15"/>
    <x v="1"/>
    <x v="53"/>
    <x v="2825"/>
    <x v="207"/>
  </r>
  <r>
    <n v="796000"/>
    <x v="1"/>
    <x v="1"/>
    <x v="48"/>
    <x v="2920"/>
    <x v="3"/>
    <x v="1"/>
    <x v="1"/>
    <x v="1"/>
    <x v="3"/>
    <x v="102"/>
    <x v="1"/>
    <x v="89"/>
    <x v="2751"/>
    <x v="15"/>
    <x v="1"/>
    <x v="50"/>
    <x v="2826"/>
    <x v="7"/>
  </r>
  <r>
    <n v="450000"/>
    <x v="2"/>
    <x v="6"/>
    <x v="99"/>
    <x v="927"/>
    <x v="1"/>
    <x v="1"/>
    <x v="1"/>
    <x v="1"/>
    <x v="1"/>
    <x v="34"/>
    <x v="1"/>
    <x v="112"/>
    <x v="48"/>
    <x v="122"/>
    <x v="60"/>
    <x v="16"/>
    <x v="2827"/>
    <x v="297"/>
  </r>
  <r>
    <n v="2050000"/>
    <x v="3"/>
    <x v="3"/>
    <x v="386"/>
    <x v="2921"/>
    <x v="1"/>
    <x v="1"/>
    <x v="3"/>
    <x v="2"/>
    <x v="4"/>
    <x v="67"/>
    <x v="1"/>
    <x v="259"/>
    <x v="1057"/>
    <x v="173"/>
    <x v="209"/>
    <x v="44"/>
    <x v="2828"/>
    <x v="193"/>
  </r>
  <r>
    <n v="270000"/>
    <x v="3"/>
    <x v="7"/>
    <x v="15"/>
    <x v="2922"/>
    <x v="2"/>
    <x v="1"/>
    <x v="1"/>
    <x v="1"/>
    <x v="1"/>
    <x v="16"/>
    <x v="1"/>
    <x v="25"/>
    <x v="2778"/>
    <x v="14"/>
    <x v="1"/>
    <x v="35"/>
    <x v="2829"/>
    <x v="200"/>
  </r>
  <r>
    <n v="1710000"/>
    <x v="1"/>
    <x v="3"/>
    <x v="200"/>
    <x v="2923"/>
    <x v="2"/>
    <x v="2"/>
    <x v="3"/>
    <x v="1"/>
    <x v="7"/>
    <x v="33"/>
    <x v="1"/>
    <x v="29"/>
    <x v="2779"/>
    <x v="182"/>
    <x v="1"/>
    <x v="44"/>
    <x v="2786"/>
    <x v="471"/>
  </r>
  <r>
    <n v="565000"/>
    <x v="1"/>
    <x v="1"/>
    <x v="78"/>
    <x v="2924"/>
    <x v="3"/>
    <x v="1"/>
    <x v="1"/>
    <x v="2"/>
    <x v="1"/>
    <x v="88"/>
    <x v="1"/>
    <x v="70"/>
    <x v="2780"/>
    <x v="73"/>
    <x v="1"/>
    <x v="14"/>
    <x v="2830"/>
    <x v="144"/>
  </r>
  <r>
    <n v="680000"/>
    <x v="5"/>
    <x v="7"/>
    <x v="209"/>
    <x v="2925"/>
    <x v="2"/>
    <x v="1"/>
    <x v="1"/>
    <x v="1"/>
    <x v="1"/>
    <x v="63"/>
    <x v="30"/>
    <x v="26"/>
    <x v="2781"/>
    <x v="31"/>
    <x v="5"/>
    <x v="16"/>
    <x v="2831"/>
    <x v="58"/>
  </r>
  <r>
    <n v="5570000"/>
    <x v="4"/>
    <x v="25"/>
    <x v="512"/>
    <x v="2926"/>
    <x v="2"/>
    <x v="1"/>
    <x v="1"/>
    <x v="1"/>
    <x v="11"/>
    <x v="6"/>
    <x v="1"/>
    <x v="343"/>
    <x v="2782"/>
    <x v="468"/>
    <x v="210"/>
    <x v="70"/>
    <x v="2832"/>
    <x v="3"/>
  </r>
  <r>
    <n v="864500"/>
    <x v="3"/>
    <x v="7"/>
    <x v="80"/>
    <x v="2927"/>
    <x v="2"/>
    <x v="1"/>
    <x v="1"/>
    <x v="3"/>
    <x v="7"/>
    <x v="51"/>
    <x v="1"/>
    <x v="287"/>
    <x v="2783"/>
    <x v="75"/>
    <x v="1"/>
    <x v="51"/>
    <x v="1873"/>
    <x v="418"/>
  </r>
  <r>
    <n v="1150000"/>
    <x v="3"/>
    <x v="2"/>
    <x v="274"/>
    <x v="578"/>
    <x v="1"/>
    <x v="1"/>
    <x v="1"/>
    <x v="3"/>
    <x v="5"/>
    <x v="2"/>
    <x v="1"/>
    <x v="184"/>
    <x v="2784"/>
    <x v="138"/>
    <x v="211"/>
    <x v="54"/>
    <x v="763"/>
    <x v="86"/>
  </r>
  <r>
    <n v="335000"/>
    <x v="1"/>
    <x v="2"/>
    <x v="55"/>
    <x v="2928"/>
    <x v="2"/>
    <x v="1"/>
    <x v="1"/>
    <x v="1"/>
    <x v="1"/>
    <x v="42"/>
    <x v="1"/>
    <x v="155"/>
    <x v="587"/>
    <x v="130"/>
    <x v="1"/>
    <x v="67"/>
    <x v="2833"/>
    <x v="85"/>
  </r>
  <r>
    <n v="911000"/>
    <x v="3"/>
    <x v="10"/>
    <x v="513"/>
    <x v="2929"/>
    <x v="2"/>
    <x v="1"/>
    <x v="1"/>
    <x v="1"/>
    <x v="7"/>
    <x v="83"/>
    <x v="1"/>
    <x v="411"/>
    <x v="2785"/>
    <x v="469"/>
    <x v="1"/>
    <x v="43"/>
    <x v="2834"/>
    <x v="374"/>
  </r>
  <r>
    <n v="425000"/>
    <x v="2"/>
    <x v="1"/>
    <x v="23"/>
    <x v="2719"/>
    <x v="1"/>
    <x v="1"/>
    <x v="1"/>
    <x v="1"/>
    <x v="1"/>
    <x v="40"/>
    <x v="1"/>
    <x v="176"/>
    <x v="2786"/>
    <x v="148"/>
    <x v="31"/>
    <x v="44"/>
    <x v="2059"/>
    <x v="4"/>
  </r>
  <r>
    <n v="299950"/>
    <x v="1"/>
    <x v="1"/>
    <x v="47"/>
    <x v="2930"/>
    <x v="1"/>
    <x v="1"/>
    <x v="1"/>
    <x v="1"/>
    <x v="1"/>
    <x v="78"/>
    <x v="24"/>
    <x v="195"/>
    <x v="2787"/>
    <x v="194"/>
    <x v="1"/>
    <x v="27"/>
    <x v="2009"/>
    <x v="549"/>
  </r>
  <r>
    <n v="864000"/>
    <x v="3"/>
    <x v="7"/>
    <x v="281"/>
    <x v="2931"/>
    <x v="2"/>
    <x v="1"/>
    <x v="1"/>
    <x v="1"/>
    <x v="7"/>
    <x v="79"/>
    <x v="1"/>
    <x v="303"/>
    <x v="2339"/>
    <x v="257"/>
    <x v="1"/>
    <x v="5"/>
    <x v="698"/>
    <x v="310"/>
  </r>
  <r>
    <n v="425000"/>
    <x v="2"/>
    <x v="1"/>
    <x v="118"/>
    <x v="12"/>
    <x v="1"/>
    <x v="1"/>
    <x v="1"/>
    <x v="1"/>
    <x v="1"/>
    <x v="58"/>
    <x v="1"/>
    <x v="119"/>
    <x v="12"/>
    <x v="80"/>
    <x v="1"/>
    <x v="47"/>
    <x v="1285"/>
    <x v="4"/>
  </r>
  <r>
    <n v="374950"/>
    <x v="3"/>
    <x v="6"/>
    <x v="126"/>
    <x v="2932"/>
    <x v="3"/>
    <x v="1"/>
    <x v="1"/>
    <x v="3"/>
    <x v="1"/>
    <x v="8"/>
    <x v="1"/>
    <x v="95"/>
    <x v="2788"/>
    <x v="230"/>
    <x v="1"/>
    <x v="37"/>
    <x v="365"/>
    <x v="393"/>
  </r>
  <r>
    <n v="247000"/>
    <x v="1"/>
    <x v="2"/>
    <x v="183"/>
    <x v="2933"/>
    <x v="1"/>
    <x v="1"/>
    <x v="1"/>
    <x v="3"/>
    <x v="3"/>
    <x v="21"/>
    <x v="1"/>
    <x v="121"/>
    <x v="1133"/>
    <x v="1"/>
    <x v="88"/>
    <x v="48"/>
    <x v="25"/>
    <x v="53"/>
  </r>
  <r>
    <n v="475000"/>
    <x v="1"/>
    <x v="1"/>
    <x v="17"/>
    <x v="1786"/>
    <x v="1"/>
    <x v="1"/>
    <x v="1"/>
    <x v="1"/>
    <x v="3"/>
    <x v="39"/>
    <x v="1"/>
    <x v="25"/>
    <x v="159"/>
    <x v="16"/>
    <x v="1"/>
    <x v="46"/>
    <x v="790"/>
    <x v="194"/>
  </r>
  <r>
    <n v="275000"/>
    <x v="1"/>
    <x v="7"/>
    <x v="365"/>
    <x v="1502"/>
    <x v="2"/>
    <x v="1"/>
    <x v="1"/>
    <x v="1"/>
    <x v="1"/>
    <x v="10"/>
    <x v="1"/>
    <x v="293"/>
    <x v="1696"/>
    <x v="307"/>
    <x v="1"/>
    <x v="20"/>
    <x v="1150"/>
    <x v="42"/>
  </r>
  <r>
    <n v="355000"/>
    <x v="2"/>
    <x v="1"/>
    <x v="128"/>
    <x v="2934"/>
    <x v="1"/>
    <x v="1"/>
    <x v="1"/>
    <x v="1"/>
    <x v="2"/>
    <x v="20"/>
    <x v="1"/>
    <x v="131"/>
    <x v="2789"/>
    <x v="132"/>
    <x v="1"/>
    <x v="51"/>
    <x v="434"/>
    <x v="545"/>
  </r>
  <r>
    <n v="285000"/>
    <x v="3"/>
    <x v="8"/>
    <x v="237"/>
    <x v="2935"/>
    <x v="1"/>
    <x v="1"/>
    <x v="1"/>
    <x v="1"/>
    <x v="1"/>
    <x v="37"/>
    <x v="1"/>
    <x v="207"/>
    <x v="2790"/>
    <x v="21"/>
    <x v="34"/>
    <x v="35"/>
    <x v="2835"/>
    <x v="157"/>
  </r>
  <r>
    <n v="1340000"/>
    <x v="1"/>
    <x v="9"/>
    <x v="49"/>
    <x v="2936"/>
    <x v="3"/>
    <x v="2"/>
    <x v="3"/>
    <x v="1"/>
    <x v="5"/>
    <x v="8"/>
    <x v="38"/>
    <x v="28"/>
    <x v="2791"/>
    <x v="133"/>
    <x v="14"/>
    <x v="9"/>
    <x v="438"/>
    <x v="378"/>
  </r>
  <r>
    <n v="325000"/>
    <x v="2"/>
    <x v="1"/>
    <x v="251"/>
    <x v="2937"/>
    <x v="1"/>
    <x v="1"/>
    <x v="1"/>
    <x v="1"/>
    <x v="1"/>
    <x v="62"/>
    <x v="1"/>
    <x v="192"/>
    <x v="2792"/>
    <x v="363"/>
    <x v="40"/>
    <x v="15"/>
    <x v="116"/>
    <x v="590"/>
  </r>
  <r>
    <n v="1670000"/>
    <x v="4"/>
    <x v="12"/>
    <x v="514"/>
    <x v="2938"/>
    <x v="2"/>
    <x v="1"/>
    <x v="1"/>
    <x v="3"/>
    <x v="4"/>
    <x v="83"/>
    <x v="1"/>
    <x v="294"/>
    <x v="2793"/>
    <x v="470"/>
    <x v="1"/>
    <x v="40"/>
    <x v="313"/>
    <x v="351"/>
  </r>
  <r>
    <n v="402000"/>
    <x v="1"/>
    <x v="7"/>
    <x v="393"/>
    <x v="2939"/>
    <x v="1"/>
    <x v="1"/>
    <x v="2"/>
    <x v="3"/>
    <x v="1"/>
    <x v="37"/>
    <x v="1"/>
    <x v="39"/>
    <x v="2794"/>
    <x v="132"/>
    <x v="168"/>
    <x v="8"/>
    <x v="2836"/>
    <x v="347"/>
  </r>
  <r>
    <n v="1100000"/>
    <x v="1"/>
    <x v="3"/>
    <x v="441"/>
    <x v="2940"/>
    <x v="1"/>
    <x v="1"/>
    <x v="1"/>
    <x v="1"/>
    <x v="7"/>
    <x v="33"/>
    <x v="1"/>
    <x v="166"/>
    <x v="333"/>
    <x v="2"/>
    <x v="4"/>
    <x v="26"/>
    <x v="1367"/>
    <x v="437"/>
  </r>
  <r>
    <n v="375000"/>
    <x v="3"/>
    <x v="8"/>
    <x v="84"/>
    <x v="406"/>
    <x v="1"/>
    <x v="1"/>
    <x v="1"/>
    <x v="3"/>
    <x v="1"/>
    <x v="37"/>
    <x v="1"/>
    <x v="128"/>
    <x v="1910"/>
    <x v="18"/>
    <x v="132"/>
    <x v="3"/>
    <x v="2837"/>
    <x v="302"/>
  </r>
  <r>
    <n v="396000"/>
    <x v="4"/>
    <x v="9"/>
    <x v="225"/>
    <x v="2941"/>
    <x v="1"/>
    <x v="1"/>
    <x v="1"/>
    <x v="1"/>
    <x v="1"/>
    <x v="9"/>
    <x v="1"/>
    <x v="11"/>
    <x v="2795"/>
    <x v="128"/>
    <x v="142"/>
    <x v="3"/>
    <x v="267"/>
    <x v="99"/>
  </r>
  <r>
    <n v="320000"/>
    <x v="3"/>
    <x v="9"/>
    <x v="233"/>
    <x v="2942"/>
    <x v="1"/>
    <x v="1"/>
    <x v="1"/>
    <x v="3"/>
    <x v="3"/>
    <x v="5"/>
    <x v="1"/>
    <x v="78"/>
    <x v="87"/>
    <x v="284"/>
    <x v="137"/>
    <x v="27"/>
    <x v="365"/>
    <x v="185"/>
  </r>
  <r>
    <n v="610000"/>
    <x v="1"/>
    <x v="7"/>
    <x v="279"/>
    <x v="2943"/>
    <x v="2"/>
    <x v="1"/>
    <x v="1"/>
    <x v="1"/>
    <x v="3"/>
    <x v="6"/>
    <x v="1"/>
    <x v="131"/>
    <x v="2796"/>
    <x v="165"/>
    <x v="1"/>
    <x v="6"/>
    <x v="1740"/>
    <x v="532"/>
  </r>
  <r>
    <n v="249950"/>
    <x v="1"/>
    <x v="6"/>
    <x v="31"/>
    <x v="595"/>
    <x v="1"/>
    <x v="1"/>
    <x v="1"/>
    <x v="2"/>
    <x v="1"/>
    <x v="38"/>
    <x v="1"/>
    <x v="90"/>
    <x v="2797"/>
    <x v="31"/>
    <x v="1"/>
    <x v="27"/>
    <x v="2838"/>
    <x v="121"/>
  </r>
  <r>
    <n v="675000"/>
    <x v="3"/>
    <x v="12"/>
    <x v="374"/>
    <x v="2944"/>
    <x v="2"/>
    <x v="1"/>
    <x v="1"/>
    <x v="1"/>
    <x v="5"/>
    <x v="79"/>
    <x v="1"/>
    <x v="169"/>
    <x v="2798"/>
    <x v="274"/>
    <x v="1"/>
    <x v="20"/>
    <x v="2499"/>
    <x v="477"/>
  </r>
  <r>
    <n v="448000"/>
    <x v="2"/>
    <x v="4"/>
    <x v="88"/>
    <x v="2945"/>
    <x v="1"/>
    <x v="1"/>
    <x v="1"/>
    <x v="3"/>
    <x v="2"/>
    <x v="114"/>
    <x v="1"/>
    <x v="132"/>
    <x v="1508"/>
    <x v="11"/>
    <x v="123"/>
    <x v="14"/>
    <x v="277"/>
    <x v="397"/>
  </r>
  <r>
    <n v="819000"/>
    <x v="1"/>
    <x v="1"/>
    <x v="142"/>
    <x v="78"/>
    <x v="2"/>
    <x v="1"/>
    <x v="1"/>
    <x v="1"/>
    <x v="1"/>
    <x v="14"/>
    <x v="1"/>
    <x v="171"/>
    <x v="80"/>
    <x v="149"/>
    <x v="1"/>
    <x v="22"/>
    <x v="300"/>
    <x v="356"/>
  </r>
  <r>
    <n v="1250000"/>
    <x v="1"/>
    <x v="7"/>
    <x v="110"/>
    <x v="2946"/>
    <x v="1"/>
    <x v="1"/>
    <x v="3"/>
    <x v="1"/>
    <x v="7"/>
    <x v="64"/>
    <x v="1"/>
    <x v="118"/>
    <x v="298"/>
    <x v="313"/>
    <x v="160"/>
    <x v="54"/>
    <x v="2839"/>
    <x v="144"/>
  </r>
  <r>
    <n v="225000"/>
    <x v="3"/>
    <x v="7"/>
    <x v="171"/>
    <x v="2947"/>
    <x v="2"/>
    <x v="1"/>
    <x v="1"/>
    <x v="1"/>
    <x v="3"/>
    <x v="16"/>
    <x v="1"/>
    <x v="121"/>
    <x v="2799"/>
    <x v="158"/>
    <x v="1"/>
    <x v="21"/>
    <x v="2840"/>
    <x v="152"/>
  </r>
  <r>
    <n v="790000"/>
    <x v="2"/>
    <x v="3"/>
    <x v="203"/>
    <x v="2948"/>
    <x v="1"/>
    <x v="1"/>
    <x v="1"/>
    <x v="1"/>
    <x v="3"/>
    <x v="74"/>
    <x v="1"/>
    <x v="94"/>
    <x v="2800"/>
    <x v="183"/>
    <x v="1"/>
    <x v="68"/>
    <x v="1480"/>
    <x v="499"/>
  </r>
  <r>
    <n v="685000"/>
    <x v="3"/>
    <x v="7"/>
    <x v="59"/>
    <x v="12"/>
    <x v="2"/>
    <x v="1"/>
    <x v="1"/>
    <x v="1"/>
    <x v="3"/>
    <x v="81"/>
    <x v="1"/>
    <x v="142"/>
    <x v="12"/>
    <x v="225"/>
    <x v="113"/>
    <x v="4"/>
    <x v="631"/>
    <x v="399"/>
  </r>
  <r>
    <n v="812000"/>
    <x v="1"/>
    <x v="10"/>
    <x v="409"/>
    <x v="2949"/>
    <x v="2"/>
    <x v="1"/>
    <x v="1"/>
    <x v="1"/>
    <x v="5"/>
    <x v="6"/>
    <x v="1"/>
    <x v="264"/>
    <x v="2801"/>
    <x v="462"/>
    <x v="1"/>
    <x v="5"/>
    <x v="2841"/>
    <x v="278"/>
  </r>
  <r>
    <n v="705000"/>
    <x v="2"/>
    <x v="7"/>
    <x v="33"/>
    <x v="87"/>
    <x v="1"/>
    <x v="1"/>
    <x v="1"/>
    <x v="1"/>
    <x v="3"/>
    <x v="76"/>
    <x v="1"/>
    <x v="164"/>
    <x v="90"/>
    <x v="275"/>
    <x v="1"/>
    <x v="6"/>
    <x v="2842"/>
    <x v="359"/>
  </r>
  <r>
    <n v="360000"/>
    <x v="3"/>
    <x v="3"/>
    <x v="515"/>
    <x v="2950"/>
    <x v="2"/>
    <x v="1"/>
    <x v="1"/>
    <x v="1"/>
    <x v="3"/>
    <x v="27"/>
    <x v="1"/>
    <x v="412"/>
    <x v="848"/>
    <x v="471"/>
    <x v="1"/>
    <x v="21"/>
    <x v="812"/>
    <x v="77"/>
  </r>
  <r>
    <n v="344000"/>
    <x v="5"/>
    <x v="6"/>
    <x v="170"/>
    <x v="2951"/>
    <x v="4"/>
    <x v="1"/>
    <x v="1"/>
    <x v="1"/>
    <x v="3"/>
    <x v="55"/>
    <x v="1"/>
    <x v="37"/>
    <x v="1254"/>
    <x v="157"/>
    <x v="1"/>
    <x v="13"/>
    <x v="1905"/>
    <x v="264"/>
  </r>
  <r>
    <n v="825000"/>
    <x v="3"/>
    <x v="6"/>
    <x v="187"/>
    <x v="1254"/>
    <x v="2"/>
    <x v="1"/>
    <x v="1"/>
    <x v="1"/>
    <x v="5"/>
    <x v="109"/>
    <x v="1"/>
    <x v="167"/>
    <x v="1925"/>
    <x v="172"/>
    <x v="1"/>
    <x v="23"/>
    <x v="708"/>
    <x v="291"/>
  </r>
  <r>
    <n v="476500"/>
    <x v="1"/>
    <x v="1"/>
    <x v="18"/>
    <x v="720"/>
    <x v="1"/>
    <x v="1"/>
    <x v="1"/>
    <x v="3"/>
    <x v="1"/>
    <x v="69"/>
    <x v="1"/>
    <x v="106"/>
    <x v="289"/>
    <x v="204"/>
    <x v="150"/>
    <x v="12"/>
    <x v="529"/>
    <x v="67"/>
  </r>
  <r>
    <n v="379500"/>
    <x v="2"/>
    <x v="1"/>
    <x v="75"/>
    <x v="2952"/>
    <x v="1"/>
    <x v="1"/>
    <x v="1"/>
    <x v="2"/>
    <x v="1"/>
    <x v="78"/>
    <x v="1"/>
    <x v="25"/>
    <x v="2802"/>
    <x v="71"/>
    <x v="1"/>
    <x v="14"/>
    <x v="2071"/>
    <x v="86"/>
  </r>
  <r>
    <n v="620000"/>
    <x v="1"/>
    <x v="8"/>
    <x v="348"/>
    <x v="2953"/>
    <x v="1"/>
    <x v="1"/>
    <x v="1"/>
    <x v="1"/>
    <x v="3"/>
    <x v="62"/>
    <x v="38"/>
    <x v="117"/>
    <x v="2803"/>
    <x v="365"/>
    <x v="1"/>
    <x v="66"/>
    <x v="2843"/>
    <x v="22"/>
  </r>
  <r>
    <n v="477590"/>
    <x v="1"/>
    <x v="10"/>
    <x v="112"/>
    <x v="2954"/>
    <x v="2"/>
    <x v="1"/>
    <x v="1"/>
    <x v="1"/>
    <x v="3"/>
    <x v="33"/>
    <x v="1"/>
    <x v="95"/>
    <x v="454"/>
    <x v="115"/>
    <x v="27"/>
    <x v="9"/>
    <x v="263"/>
    <x v="397"/>
  </r>
  <r>
    <n v="490000"/>
    <x v="1"/>
    <x v="1"/>
    <x v="120"/>
    <x v="161"/>
    <x v="1"/>
    <x v="1"/>
    <x v="1"/>
    <x v="3"/>
    <x v="1"/>
    <x v="59"/>
    <x v="1"/>
    <x v="157"/>
    <x v="2804"/>
    <x v="70"/>
    <x v="93"/>
    <x v="26"/>
    <x v="128"/>
    <x v="76"/>
  </r>
  <r>
    <n v="470000"/>
    <x v="1"/>
    <x v="6"/>
    <x v="282"/>
    <x v="4"/>
    <x v="3"/>
    <x v="1"/>
    <x v="1"/>
    <x v="3"/>
    <x v="1"/>
    <x v="12"/>
    <x v="1"/>
    <x v="113"/>
    <x v="4"/>
    <x v="168"/>
    <x v="17"/>
    <x v="26"/>
    <x v="150"/>
    <x v="167"/>
  </r>
  <r>
    <n v="500000"/>
    <x v="1"/>
    <x v="2"/>
    <x v="113"/>
    <x v="2424"/>
    <x v="2"/>
    <x v="1"/>
    <x v="1"/>
    <x v="1"/>
    <x v="3"/>
    <x v="55"/>
    <x v="1"/>
    <x v="94"/>
    <x v="2415"/>
    <x v="168"/>
    <x v="69"/>
    <x v="23"/>
    <x v="2844"/>
    <x v="116"/>
  </r>
  <r>
    <n v="370000"/>
    <x v="1"/>
    <x v="1"/>
    <x v="105"/>
    <x v="2955"/>
    <x v="1"/>
    <x v="1"/>
    <x v="1"/>
    <x v="1"/>
    <x v="1"/>
    <x v="93"/>
    <x v="1"/>
    <x v="83"/>
    <x v="2805"/>
    <x v="104"/>
    <x v="1"/>
    <x v="61"/>
    <x v="1508"/>
    <x v="98"/>
  </r>
  <r>
    <n v="790000"/>
    <x v="2"/>
    <x v="6"/>
    <x v="140"/>
    <x v="112"/>
    <x v="1"/>
    <x v="1"/>
    <x v="1"/>
    <x v="1"/>
    <x v="1"/>
    <x v="75"/>
    <x v="1"/>
    <x v="50"/>
    <x v="2806"/>
    <x v="171"/>
    <x v="8"/>
    <x v="23"/>
    <x v="2344"/>
    <x v="360"/>
  </r>
  <r>
    <n v="725000"/>
    <x v="3"/>
    <x v="7"/>
    <x v="185"/>
    <x v="2956"/>
    <x v="2"/>
    <x v="1"/>
    <x v="1"/>
    <x v="1"/>
    <x v="3"/>
    <x v="48"/>
    <x v="1"/>
    <x v="110"/>
    <x v="2807"/>
    <x v="170"/>
    <x v="1"/>
    <x v="41"/>
    <x v="1645"/>
    <x v="202"/>
  </r>
  <r>
    <n v="840000"/>
    <x v="3"/>
    <x v="9"/>
    <x v="204"/>
    <x v="1570"/>
    <x v="2"/>
    <x v="1"/>
    <x v="1"/>
    <x v="1"/>
    <x v="5"/>
    <x v="115"/>
    <x v="15"/>
    <x v="153"/>
    <x v="2808"/>
    <x v="249"/>
    <x v="132"/>
    <x v="50"/>
    <x v="612"/>
    <x v="7"/>
  </r>
  <r>
    <n v="390000"/>
    <x v="1"/>
    <x v="1"/>
    <x v="89"/>
    <x v="2957"/>
    <x v="1"/>
    <x v="1"/>
    <x v="1"/>
    <x v="3"/>
    <x v="1"/>
    <x v="53"/>
    <x v="1"/>
    <x v="238"/>
    <x v="2809"/>
    <x v="86"/>
    <x v="1"/>
    <x v="30"/>
    <x v="2845"/>
    <x v="216"/>
  </r>
  <r>
    <n v="507000"/>
    <x v="1"/>
    <x v="2"/>
    <x v="177"/>
    <x v="344"/>
    <x v="1"/>
    <x v="1"/>
    <x v="1"/>
    <x v="3"/>
    <x v="1"/>
    <x v="100"/>
    <x v="1"/>
    <x v="75"/>
    <x v="2810"/>
    <x v="30"/>
    <x v="11"/>
    <x v="61"/>
    <x v="1414"/>
    <x v="360"/>
  </r>
  <r>
    <n v="263500"/>
    <x v="1"/>
    <x v="8"/>
    <x v="58"/>
    <x v="2958"/>
    <x v="1"/>
    <x v="1"/>
    <x v="1"/>
    <x v="3"/>
    <x v="2"/>
    <x v="2"/>
    <x v="1"/>
    <x v="269"/>
    <x v="2811"/>
    <x v="3"/>
    <x v="39"/>
    <x v="46"/>
    <x v="991"/>
    <x v="85"/>
  </r>
  <r>
    <n v="369000"/>
    <x v="1"/>
    <x v="7"/>
    <x v="105"/>
    <x v="2959"/>
    <x v="2"/>
    <x v="1"/>
    <x v="1"/>
    <x v="1"/>
    <x v="3"/>
    <x v="74"/>
    <x v="1"/>
    <x v="141"/>
    <x v="2812"/>
    <x v="80"/>
    <x v="107"/>
    <x v="65"/>
    <x v="1583"/>
    <x v="76"/>
  </r>
  <r>
    <n v="500000"/>
    <x v="1"/>
    <x v="7"/>
    <x v="204"/>
    <x v="2960"/>
    <x v="2"/>
    <x v="1"/>
    <x v="1"/>
    <x v="1"/>
    <x v="5"/>
    <x v="41"/>
    <x v="1"/>
    <x v="303"/>
    <x v="2813"/>
    <x v="227"/>
    <x v="1"/>
    <x v="69"/>
    <x v="2020"/>
    <x v="388"/>
  </r>
  <r>
    <n v="570000"/>
    <x v="2"/>
    <x v="1"/>
    <x v="143"/>
    <x v="2961"/>
    <x v="1"/>
    <x v="1"/>
    <x v="1"/>
    <x v="3"/>
    <x v="1"/>
    <x v="75"/>
    <x v="1"/>
    <x v="185"/>
    <x v="2814"/>
    <x v="66"/>
    <x v="1"/>
    <x v="26"/>
    <x v="2722"/>
    <x v="410"/>
  </r>
  <r>
    <n v="284000"/>
    <x v="3"/>
    <x v="3"/>
    <x v="187"/>
    <x v="2962"/>
    <x v="1"/>
    <x v="1"/>
    <x v="1"/>
    <x v="1"/>
    <x v="3"/>
    <x v="16"/>
    <x v="1"/>
    <x v="68"/>
    <x v="2815"/>
    <x v="208"/>
    <x v="24"/>
    <x v="20"/>
    <x v="846"/>
    <x v="120"/>
  </r>
  <r>
    <n v="415000"/>
    <x v="2"/>
    <x v="1"/>
    <x v="238"/>
    <x v="2924"/>
    <x v="1"/>
    <x v="1"/>
    <x v="1"/>
    <x v="1"/>
    <x v="1"/>
    <x v="20"/>
    <x v="1"/>
    <x v="113"/>
    <x v="1883"/>
    <x v="112"/>
    <x v="1"/>
    <x v="26"/>
    <x v="92"/>
    <x v="117"/>
  </r>
  <r>
    <n v="197500"/>
    <x v="1"/>
    <x v="1"/>
    <x v="238"/>
    <x v="139"/>
    <x v="3"/>
    <x v="1"/>
    <x v="1"/>
    <x v="1"/>
    <x v="2"/>
    <x v="109"/>
    <x v="1"/>
    <x v="267"/>
    <x v="61"/>
    <x v="112"/>
    <x v="1"/>
    <x v="46"/>
    <x v="1373"/>
    <x v="85"/>
  </r>
  <r>
    <n v="925000"/>
    <x v="3"/>
    <x v="17"/>
    <x v="516"/>
    <x v="2963"/>
    <x v="2"/>
    <x v="1"/>
    <x v="5"/>
    <x v="1"/>
    <x v="5"/>
    <x v="57"/>
    <x v="10"/>
    <x v="173"/>
    <x v="1160"/>
    <x v="370"/>
    <x v="25"/>
    <x v="2"/>
    <x v="1939"/>
    <x v="320"/>
  </r>
  <r>
    <n v="468000"/>
    <x v="1"/>
    <x v="4"/>
    <x v="40"/>
    <x v="22"/>
    <x v="1"/>
    <x v="1"/>
    <x v="1"/>
    <x v="1"/>
    <x v="1"/>
    <x v="39"/>
    <x v="10"/>
    <x v="66"/>
    <x v="2816"/>
    <x v="122"/>
    <x v="55"/>
    <x v="46"/>
    <x v="2846"/>
    <x v="163"/>
  </r>
  <r>
    <n v="355000"/>
    <x v="1"/>
    <x v="1"/>
    <x v="17"/>
    <x v="1877"/>
    <x v="3"/>
    <x v="1"/>
    <x v="1"/>
    <x v="2"/>
    <x v="2"/>
    <x v="30"/>
    <x v="1"/>
    <x v="1"/>
    <x v="173"/>
    <x v="91"/>
    <x v="118"/>
    <x v="2"/>
    <x v="1785"/>
    <x v="245"/>
  </r>
  <r>
    <n v="639000"/>
    <x v="3"/>
    <x v="8"/>
    <x v="262"/>
    <x v="12"/>
    <x v="1"/>
    <x v="1"/>
    <x v="1"/>
    <x v="3"/>
    <x v="1"/>
    <x v="58"/>
    <x v="1"/>
    <x v="90"/>
    <x v="12"/>
    <x v="33"/>
    <x v="93"/>
    <x v="47"/>
    <x v="2257"/>
    <x v="449"/>
  </r>
  <r>
    <n v="720000"/>
    <x v="1"/>
    <x v="7"/>
    <x v="109"/>
    <x v="642"/>
    <x v="2"/>
    <x v="1"/>
    <x v="1"/>
    <x v="1"/>
    <x v="4"/>
    <x v="42"/>
    <x v="1"/>
    <x v="108"/>
    <x v="325"/>
    <x v="325"/>
    <x v="1"/>
    <x v="5"/>
    <x v="1894"/>
    <x v="112"/>
  </r>
  <r>
    <n v="381000"/>
    <x v="1"/>
    <x v="8"/>
    <x v="190"/>
    <x v="12"/>
    <x v="1"/>
    <x v="1"/>
    <x v="1"/>
    <x v="2"/>
    <x v="2"/>
    <x v="40"/>
    <x v="1"/>
    <x v="17"/>
    <x v="1548"/>
    <x v="134"/>
    <x v="93"/>
    <x v="61"/>
    <x v="1527"/>
    <x v="317"/>
  </r>
  <r>
    <n v="1050000"/>
    <x v="1"/>
    <x v="11"/>
    <x v="95"/>
    <x v="2964"/>
    <x v="2"/>
    <x v="1"/>
    <x v="1"/>
    <x v="2"/>
    <x v="4"/>
    <x v="64"/>
    <x v="1"/>
    <x v="205"/>
    <x v="2817"/>
    <x v="472"/>
    <x v="1"/>
    <x v="24"/>
    <x v="1502"/>
    <x v="95"/>
  </r>
  <r>
    <n v="670000"/>
    <x v="1"/>
    <x v="3"/>
    <x v="304"/>
    <x v="2965"/>
    <x v="2"/>
    <x v="1"/>
    <x v="1"/>
    <x v="1"/>
    <x v="5"/>
    <x v="27"/>
    <x v="1"/>
    <x v="293"/>
    <x v="2602"/>
    <x v="337"/>
    <x v="1"/>
    <x v="56"/>
    <x v="1038"/>
    <x v="461"/>
  </r>
  <r>
    <n v="400000"/>
    <x v="1"/>
    <x v="1"/>
    <x v="138"/>
    <x v="2966"/>
    <x v="1"/>
    <x v="1"/>
    <x v="1"/>
    <x v="1"/>
    <x v="1"/>
    <x v="11"/>
    <x v="57"/>
    <x v="226"/>
    <x v="2818"/>
    <x v="129"/>
    <x v="1"/>
    <x v="18"/>
    <x v="2810"/>
    <x v="241"/>
  </r>
  <r>
    <n v="910000"/>
    <x v="3"/>
    <x v="12"/>
    <x v="215"/>
    <x v="2967"/>
    <x v="2"/>
    <x v="1"/>
    <x v="1"/>
    <x v="1"/>
    <x v="4"/>
    <x v="5"/>
    <x v="1"/>
    <x v="340"/>
    <x v="2819"/>
    <x v="206"/>
    <x v="1"/>
    <x v="51"/>
    <x v="2842"/>
    <x v="488"/>
  </r>
  <r>
    <n v="294000"/>
    <x v="1"/>
    <x v="1"/>
    <x v="19"/>
    <x v="2968"/>
    <x v="1"/>
    <x v="1"/>
    <x v="1"/>
    <x v="1"/>
    <x v="2"/>
    <x v="95"/>
    <x v="1"/>
    <x v="34"/>
    <x v="239"/>
    <x v="18"/>
    <x v="1"/>
    <x v="42"/>
    <x v="2847"/>
    <x v="42"/>
  </r>
  <r>
    <n v="315001"/>
    <x v="1"/>
    <x v="8"/>
    <x v="282"/>
    <x v="2969"/>
    <x v="1"/>
    <x v="1"/>
    <x v="1"/>
    <x v="5"/>
    <x v="1"/>
    <x v="21"/>
    <x v="1"/>
    <x v="119"/>
    <x v="2820"/>
    <x v="198"/>
    <x v="1"/>
    <x v="27"/>
    <x v="2848"/>
    <x v="136"/>
  </r>
  <r>
    <n v="360000"/>
    <x v="1"/>
    <x v="4"/>
    <x v="299"/>
    <x v="1281"/>
    <x v="1"/>
    <x v="1"/>
    <x v="1"/>
    <x v="2"/>
    <x v="1"/>
    <x v="37"/>
    <x v="1"/>
    <x v="112"/>
    <x v="1230"/>
    <x v="135"/>
    <x v="1"/>
    <x v="37"/>
    <x v="2849"/>
    <x v="92"/>
  </r>
  <r>
    <n v="520000"/>
    <x v="1"/>
    <x v="4"/>
    <x v="47"/>
    <x v="2051"/>
    <x v="2"/>
    <x v="1"/>
    <x v="1"/>
    <x v="3"/>
    <x v="1"/>
    <x v="107"/>
    <x v="1"/>
    <x v="82"/>
    <x v="16"/>
    <x v="194"/>
    <x v="1"/>
    <x v="38"/>
    <x v="2850"/>
    <x v="187"/>
  </r>
  <r>
    <n v="474000"/>
    <x v="1"/>
    <x v="1"/>
    <x v="277"/>
    <x v="797"/>
    <x v="1"/>
    <x v="1"/>
    <x v="1"/>
    <x v="3"/>
    <x v="2"/>
    <x v="106"/>
    <x v="1"/>
    <x v="1"/>
    <x v="31"/>
    <x v="3"/>
    <x v="113"/>
    <x v="26"/>
    <x v="34"/>
    <x v="35"/>
  </r>
  <r>
    <n v="702000"/>
    <x v="3"/>
    <x v="7"/>
    <x v="184"/>
    <x v="2970"/>
    <x v="2"/>
    <x v="1"/>
    <x v="1"/>
    <x v="1"/>
    <x v="1"/>
    <x v="74"/>
    <x v="1"/>
    <x v="151"/>
    <x v="4"/>
    <x v="336"/>
    <x v="1"/>
    <x v="6"/>
    <x v="257"/>
    <x v="170"/>
  </r>
  <r>
    <n v="728000"/>
    <x v="3"/>
    <x v="12"/>
    <x v="462"/>
    <x v="2971"/>
    <x v="2"/>
    <x v="1"/>
    <x v="1"/>
    <x v="1"/>
    <x v="5"/>
    <x v="6"/>
    <x v="1"/>
    <x v="169"/>
    <x v="2821"/>
    <x v="416"/>
    <x v="1"/>
    <x v="10"/>
    <x v="2851"/>
    <x v="455"/>
  </r>
  <r>
    <n v="308000"/>
    <x v="3"/>
    <x v="7"/>
    <x v="74"/>
    <x v="2787"/>
    <x v="2"/>
    <x v="1"/>
    <x v="1"/>
    <x v="1"/>
    <x v="3"/>
    <x v="81"/>
    <x v="1"/>
    <x v="108"/>
    <x v="2822"/>
    <x v="141"/>
    <x v="1"/>
    <x v="69"/>
    <x v="2852"/>
    <x v="232"/>
  </r>
  <r>
    <n v="2000000"/>
    <x v="4"/>
    <x v="11"/>
    <x v="517"/>
    <x v="1652"/>
    <x v="4"/>
    <x v="2"/>
    <x v="3"/>
    <x v="1"/>
    <x v="7"/>
    <x v="74"/>
    <x v="1"/>
    <x v="293"/>
    <x v="2823"/>
    <x v="473"/>
    <x v="1"/>
    <x v="43"/>
    <x v="782"/>
    <x v="398"/>
  </r>
  <r>
    <n v="340000"/>
    <x v="1"/>
    <x v="7"/>
    <x v="22"/>
    <x v="2972"/>
    <x v="2"/>
    <x v="1"/>
    <x v="1"/>
    <x v="1"/>
    <x v="3"/>
    <x v="48"/>
    <x v="1"/>
    <x v="35"/>
    <x v="2824"/>
    <x v="20"/>
    <x v="1"/>
    <x v="20"/>
    <x v="2853"/>
    <x v="217"/>
  </r>
  <r>
    <n v="306500"/>
    <x v="2"/>
    <x v="8"/>
    <x v="336"/>
    <x v="214"/>
    <x v="1"/>
    <x v="1"/>
    <x v="1"/>
    <x v="3"/>
    <x v="2"/>
    <x v="20"/>
    <x v="1"/>
    <x v="113"/>
    <x v="434"/>
    <x v="284"/>
    <x v="1"/>
    <x v="55"/>
    <x v="2854"/>
    <x v="591"/>
  </r>
  <r>
    <n v="716000"/>
    <x v="1"/>
    <x v="4"/>
    <x v="167"/>
    <x v="78"/>
    <x v="3"/>
    <x v="1"/>
    <x v="1"/>
    <x v="3"/>
    <x v="1"/>
    <x v="31"/>
    <x v="1"/>
    <x v="135"/>
    <x v="130"/>
    <x v="128"/>
    <x v="1"/>
    <x v="22"/>
    <x v="1462"/>
    <x v="41"/>
  </r>
  <r>
    <n v="950000"/>
    <x v="3"/>
    <x v="3"/>
    <x v="304"/>
    <x v="837"/>
    <x v="2"/>
    <x v="1"/>
    <x v="1"/>
    <x v="5"/>
    <x v="7"/>
    <x v="29"/>
    <x v="1"/>
    <x v="155"/>
    <x v="2825"/>
    <x v="268"/>
    <x v="111"/>
    <x v="42"/>
    <x v="2855"/>
    <x v="255"/>
  </r>
  <r>
    <n v="673200"/>
    <x v="4"/>
    <x v="3"/>
    <x v="496"/>
    <x v="2973"/>
    <x v="2"/>
    <x v="1"/>
    <x v="1"/>
    <x v="1"/>
    <x v="1"/>
    <x v="10"/>
    <x v="1"/>
    <x v="413"/>
    <x v="2826"/>
    <x v="474"/>
    <x v="1"/>
    <x v="6"/>
    <x v="2856"/>
    <x v="420"/>
  </r>
  <r>
    <n v="564500"/>
    <x v="3"/>
    <x v="2"/>
    <x v="127"/>
    <x v="12"/>
    <x v="1"/>
    <x v="1"/>
    <x v="1"/>
    <x v="1"/>
    <x v="1"/>
    <x v="54"/>
    <x v="1"/>
    <x v="79"/>
    <x v="12"/>
    <x v="132"/>
    <x v="22"/>
    <x v="12"/>
    <x v="2857"/>
    <x v="46"/>
  </r>
  <r>
    <n v="393000"/>
    <x v="3"/>
    <x v="8"/>
    <x v="67"/>
    <x v="2974"/>
    <x v="1"/>
    <x v="1"/>
    <x v="1"/>
    <x v="3"/>
    <x v="3"/>
    <x v="89"/>
    <x v="1"/>
    <x v="195"/>
    <x v="2827"/>
    <x v="234"/>
    <x v="1"/>
    <x v="29"/>
    <x v="1816"/>
    <x v="423"/>
  </r>
  <r>
    <n v="425000"/>
    <x v="4"/>
    <x v="8"/>
    <x v="26"/>
    <x v="2975"/>
    <x v="1"/>
    <x v="1"/>
    <x v="1"/>
    <x v="1"/>
    <x v="6"/>
    <x v="17"/>
    <x v="1"/>
    <x v="115"/>
    <x v="71"/>
    <x v="25"/>
    <x v="1"/>
    <x v="68"/>
    <x v="435"/>
    <x v="429"/>
  </r>
  <r>
    <n v="150000"/>
    <x v="1"/>
    <x v="1"/>
    <x v="105"/>
    <x v="2976"/>
    <x v="1"/>
    <x v="1"/>
    <x v="1"/>
    <x v="1"/>
    <x v="1"/>
    <x v="15"/>
    <x v="1"/>
    <x v="246"/>
    <x v="2828"/>
    <x v="104"/>
    <x v="1"/>
    <x v="53"/>
    <x v="2858"/>
    <x v="48"/>
  </r>
  <r>
    <n v="327000"/>
    <x v="3"/>
    <x v="2"/>
    <x v="20"/>
    <x v="2977"/>
    <x v="1"/>
    <x v="1"/>
    <x v="1"/>
    <x v="1"/>
    <x v="3"/>
    <x v="62"/>
    <x v="1"/>
    <x v="94"/>
    <x v="2829"/>
    <x v="17"/>
    <x v="94"/>
    <x v="35"/>
    <x v="2859"/>
    <x v="510"/>
  </r>
  <r>
    <n v="444900"/>
    <x v="3"/>
    <x v="7"/>
    <x v="339"/>
    <x v="2978"/>
    <x v="2"/>
    <x v="1"/>
    <x v="1"/>
    <x v="1"/>
    <x v="5"/>
    <x v="96"/>
    <x v="1"/>
    <x v="323"/>
    <x v="2830"/>
    <x v="436"/>
    <x v="1"/>
    <x v="35"/>
    <x v="2609"/>
    <x v="459"/>
  </r>
  <r>
    <n v="305000"/>
    <x v="3"/>
    <x v="7"/>
    <x v="100"/>
    <x v="2979"/>
    <x v="2"/>
    <x v="1"/>
    <x v="1"/>
    <x v="1"/>
    <x v="3"/>
    <x v="96"/>
    <x v="1"/>
    <x v="85"/>
    <x v="2831"/>
    <x v="249"/>
    <x v="1"/>
    <x v="31"/>
    <x v="1463"/>
    <x v="81"/>
  </r>
  <r>
    <n v="469000"/>
    <x v="1"/>
    <x v="10"/>
    <x v="14"/>
    <x v="1727"/>
    <x v="4"/>
    <x v="1"/>
    <x v="1"/>
    <x v="1"/>
    <x v="3"/>
    <x v="74"/>
    <x v="1"/>
    <x v="5"/>
    <x v="2832"/>
    <x v="13"/>
    <x v="1"/>
    <x v="13"/>
    <x v="610"/>
    <x v="407"/>
  </r>
  <r>
    <n v="525000"/>
    <x v="1"/>
    <x v="8"/>
    <x v="27"/>
    <x v="119"/>
    <x v="1"/>
    <x v="1"/>
    <x v="1"/>
    <x v="2"/>
    <x v="3"/>
    <x v="19"/>
    <x v="1"/>
    <x v="175"/>
    <x v="2833"/>
    <x v="226"/>
    <x v="1"/>
    <x v="57"/>
    <x v="1033"/>
    <x v="130"/>
  </r>
  <r>
    <n v="330000"/>
    <x v="1"/>
    <x v="7"/>
    <x v="348"/>
    <x v="625"/>
    <x v="1"/>
    <x v="1"/>
    <x v="1"/>
    <x v="1"/>
    <x v="1"/>
    <x v="65"/>
    <x v="1"/>
    <x v="232"/>
    <x v="2834"/>
    <x v="135"/>
    <x v="13"/>
    <x v="21"/>
    <x v="2170"/>
    <x v="24"/>
  </r>
  <r>
    <n v="618000"/>
    <x v="3"/>
    <x v="1"/>
    <x v="56"/>
    <x v="50"/>
    <x v="1"/>
    <x v="1"/>
    <x v="1"/>
    <x v="3"/>
    <x v="1"/>
    <x v="90"/>
    <x v="1"/>
    <x v="1"/>
    <x v="52"/>
    <x v="54"/>
    <x v="1"/>
    <x v="34"/>
    <x v="2113"/>
    <x v="175"/>
  </r>
  <r>
    <n v="295500"/>
    <x v="3"/>
    <x v="7"/>
    <x v="50"/>
    <x v="213"/>
    <x v="1"/>
    <x v="1"/>
    <x v="1"/>
    <x v="1"/>
    <x v="3"/>
    <x v="93"/>
    <x v="1"/>
    <x v="74"/>
    <x v="2835"/>
    <x v="129"/>
    <x v="160"/>
    <x v="31"/>
    <x v="2860"/>
    <x v="20"/>
  </r>
  <r>
    <n v="567035"/>
    <x v="1"/>
    <x v="4"/>
    <x v="518"/>
    <x v="2980"/>
    <x v="2"/>
    <x v="1"/>
    <x v="1"/>
    <x v="2"/>
    <x v="1"/>
    <x v="109"/>
    <x v="1"/>
    <x v="65"/>
    <x v="2586"/>
    <x v="475"/>
    <x v="1"/>
    <x v="32"/>
    <x v="2861"/>
    <x v="592"/>
  </r>
  <r>
    <n v="518000"/>
    <x v="3"/>
    <x v="2"/>
    <x v="117"/>
    <x v="2981"/>
    <x v="1"/>
    <x v="1"/>
    <x v="1"/>
    <x v="1"/>
    <x v="3"/>
    <x v="13"/>
    <x v="1"/>
    <x v="58"/>
    <x v="2836"/>
    <x v="58"/>
    <x v="87"/>
    <x v="25"/>
    <x v="2286"/>
    <x v="298"/>
  </r>
  <r>
    <n v="303000"/>
    <x v="2"/>
    <x v="1"/>
    <x v="309"/>
    <x v="953"/>
    <x v="1"/>
    <x v="1"/>
    <x v="1"/>
    <x v="1"/>
    <x v="1"/>
    <x v="65"/>
    <x v="1"/>
    <x v="27"/>
    <x v="162"/>
    <x v="266"/>
    <x v="1"/>
    <x v="49"/>
    <x v="1886"/>
    <x v="506"/>
  </r>
  <r>
    <n v="300000"/>
    <x v="3"/>
    <x v="7"/>
    <x v="188"/>
    <x v="2982"/>
    <x v="2"/>
    <x v="1"/>
    <x v="1"/>
    <x v="1"/>
    <x v="1"/>
    <x v="96"/>
    <x v="1"/>
    <x v="414"/>
    <x v="468"/>
    <x v="205"/>
    <x v="1"/>
    <x v="64"/>
    <x v="1769"/>
    <x v="178"/>
  </r>
  <r>
    <n v="413107"/>
    <x v="1"/>
    <x v="6"/>
    <x v="167"/>
    <x v="978"/>
    <x v="1"/>
    <x v="1"/>
    <x v="1"/>
    <x v="3"/>
    <x v="1"/>
    <x v="49"/>
    <x v="1"/>
    <x v="195"/>
    <x v="971"/>
    <x v="128"/>
    <x v="1"/>
    <x v="11"/>
    <x v="298"/>
    <x v="367"/>
  </r>
  <r>
    <n v="400000"/>
    <x v="1"/>
    <x v="1"/>
    <x v="128"/>
    <x v="139"/>
    <x v="3"/>
    <x v="1"/>
    <x v="1"/>
    <x v="2"/>
    <x v="2"/>
    <x v="72"/>
    <x v="1"/>
    <x v="81"/>
    <x v="61"/>
    <x v="132"/>
    <x v="1"/>
    <x v="16"/>
    <x v="580"/>
    <x v="297"/>
  </r>
  <r>
    <n v="535000"/>
    <x v="1"/>
    <x v="1"/>
    <x v="224"/>
    <x v="2983"/>
    <x v="1"/>
    <x v="1"/>
    <x v="1"/>
    <x v="3"/>
    <x v="1"/>
    <x v="23"/>
    <x v="1"/>
    <x v="109"/>
    <x v="2837"/>
    <x v="76"/>
    <x v="1"/>
    <x v="4"/>
    <x v="598"/>
    <x v="79"/>
  </r>
  <r>
    <n v="555000"/>
    <x v="3"/>
    <x v="4"/>
    <x v="5"/>
    <x v="1148"/>
    <x v="1"/>
    <x v="1"/>
    <x v="1"/>
    <x v="2"/>
    <x v="1"/>
    <x v="24"/>
    <x v="1"/>
    <x v="70"/>
    <x v="2320"/>
    <x v="273"/>
    <x v="38"/>
    <x v="13"/>
    <x v="18"/>
    <x v="287"/>
  </r>
  <r>
    <n v="312000"/>
    <x v="1"/>
    <x v="7"/>
    <x v="156"/>
    <x v="2984"/>
    <x v="2"/>
    <x v="1"/>
    <x v="1"/>
    <x v="1"/>
    <x v="3"/>
    <x v="41"/>
    <x v="1"/>
    <x v="84"/>
    <x v="2838"/>
    <x v="145"/>
    <x v="1"/>
    <x v="35"/>
    <x v="2862"/>
    <x v="544"/>
  </r>
  <r>
    <n v="785200"/>
    <x v="1"/>
    <x v="2"/>
    <x v="211"/>
    <x v="303"/>
    <x v="3"/>
    <x v="1"/>
    <x v="1"/>
    <x v="2"/>
    <x v="3"/>
    <x v="63"/>
    <x v="1"/>
    <x v="5"/>
    <x v="1794"/>
    <x v="56"/>
    <x v="7"/>
    <x v="38"/>
    <x v="2863"/>
    <x v="12"/>
  </r>
  <r>
    <n v="749000"/>
    <x v="3"/>
    <x v="4"/>
    <x v="187"/>
    <x v="2985"/>
    <x v="1"/>
    <x v="1"/>
    <x v="4"/>
    <x v="1"/>
    <x v="1"/>
    <x v="37"/>
    <x v="1"/>
    <x v="183"/>
    <x v="2839"/>
    <x v="266"/>
    <x v="53"/>
    <x v="60"/>
    <x v="341"/>
    <x v="402"/>
  </r>
  <r>
    <n v="285000"/>
    <x v="1"/>
    <x v="6"/>
    <x v="133"/>
    <x v="2986"/>
    <x v="1"/>
    <x v="1"/>
    <x v="1"/>
    <x v="1"/>
    <x v="1"/>
    <x v="85"/>
    <x v="1"/>
    <x v="228"/>
    <x v="2840"/>
    <x v="70"/>
    <x v="40"/>
    <x v="9"/>
    <x v="484"/>
    <x v="39"/>
  </r>
  <r>
    <n v="425000"/>
    <x v="3"/>
    <x v="7"/>
    <x v="129"/>
    <x v="2987"/>
    <x v="2"/>
    <x v="1"/>
    <x v="1"/>
    <x v="1"/>
    <x v="1"/>
    <x v="76"/>
    <x v="1"/>
    <x v="172"/>
    <x v="2841"/>
    <x v="124"/>
    <x v="1"/>
    <x v="55"/>
    <x v="2864"/>
    <x v="593"/>
  </r>
  <r>
    <n v="360000"/>
    <x v="1"/>
    <x v="4"/>
    <x v="194"/>
    <x v="1167"/>
    <x v="1"/>
    <x v="1"/>
    <x v="1"/>
    <x v="1"/>
    <x v="3"/>
    <x v="100"/>
    <x v="1"/>
    <x v="78"/>
    <x v="2842"/>
    <x v="54"/>
    <x v="126"/>
    <x v="61"/>
    <x v="1813"/>
    <x v="142"/>
  </r>
  <r>
    <n v="260000"/>
    <x v="1"/>
    <x v="1"/>
    <x v="18"/>
    <x v="2988"/>
    <x v="1"/>
    <x v="1"/>
    <x v="1"/>
    <x v="3"/>
    <x v="1"/>
    <x v="43"/>
    <x v="1"/>
    <x v="130"/>
    <x v="2843"/>
    <x v="17"/>
    <x v="1"/>
    <x v="65"/>
    <x v="2865"/>
    <x v="82"/>
  </r>
  <r>
    <n v="369000"/>
    <x v="1"/>
    <x v="4"/>
    <x v="146"/>
    <x v="2989"/>
    <x v="1"/>
    <x v="1"/>
    <x v="1"/>
    <x v="1"/>
    <x v="1"/>
    <x v="37"/>
    <x v="1"/>
    <x v="258"/>
    <x v="229"/>
    <x v="252"/>
    <x v="2"/>
    <x v="65"/>
    <x v="119"/>
    <x v="60"/>
  </r>
  <r>
    <n v="275000"/>
    <x v="3"/>
    <x v="7"/>
    <x v="137"/>
    <x v="2990"/>
    <x v="1"/>
    <x v="1"/>
    <x v="1"/>
    <x v="3"/>
    <x v="3"/>
    <x v="65"/>
    <x v="1"/>
    <x v="52"/>
    <x v="2844"/>
    <x v="98"/>
    <x v="23"/>
    <x v="31"/>
    <x v="1141"/>
    <x v="165"/>
  </r>
  <r>
    <n v="407000"/>
    <x v="1"/>
    <x v="2"/>
    <x v="13"/>
    <x v="2991"/>
    <x v="4"/>
    <x v="1"/>
    <x v="1"/>
    <x v="1"/>
    <x v="3"/>
    <x v="27"/>
    <x v="1"/>
    <x v="133"/>
    <x v="2845"/>
    <x v="12"/>
    <x v="1"/>
    <x v="16"/>
    <x v="806"/>
    <x v="20"/>
  </r>
  <r>
    <n v="575000"/>
    <x v="2"/>
    <x v="8"/>
    <x v="168"/>
    <x v="2992"/>
    <x v="1"/>
    <x v="1"/>
    <x v="1"/>
    <x v="1"/>
    <x v="3"/>
    <x v="78"/>
    <x v="1"/>
    <x v="12"/>
    <x v="2846"/>
    <x v="42"/>
    <x v="31"/>
    <x v="26"/>
    <x v="1188"/>
    <x v="144"/>
  </r>
  <r>
    <n v="1240000"/>
    <x v="1"/>
    <x v="6"/>
    <x v="88"/>
    <x v="2993"/>
    <x v="2"/>
    <x v="1"/>
    <x v="2"/>
    <x v="3"/>
    <x v="3"/>
    <x v="88"/>
    <x v="1"/>
    <x v="166"/>
    <x v="2847"/>
    <x v="120"/>
    <x v="1"/>
    <x v="22"/>
    <x v="2732"/>
    <x v="44"/>
  </r>
  <r>
    <n v="875000"/>
    <x v="2"/>
    <x v="7"/>
    <x v="60"/>
    <x v="2994"/>
    <x v="1"/>
    <x v="1"/>
    <x v="5"/>
    <x v="3"/>
    <x v="3"/>
    <x v="91"/>
    <x v="1"/>
    <x v="80"/>
    <x v="2848"/>
    <x v="158"/>
    <x v="53"/>
    <x v="47"/>
    <x v="1161"/>
    <x v="520"/>
  </r>
  <r>
    <n v="320000"/>
    <x v="3"/>
    <x v="6"/>
    <x v="153"/>
    <x v="2995"/>
    <x v="1"/>
    <x v="1"/>
    <x v="1"/>
    <x v="3"/>
    <x v="1"/>
    <x v="54"/>
    <x v="1"/>
    <x v="5"/>
    <x v="153"/>
    <x v="80"/>
    <x v="106"/>
    <x v="29"/>
    <x v="59"/>
    <x v="133"/>
  </r>
  <r>
    <n v="810000"/>
    <x v="1"/>
    <x v="6"/>
    <x v="27"/>
    <x v="2996"/>
    <x v="1"/>
    <x v="1"/>
    <x v="1"/>
    <x v="3"/>
    <x v="1"/>
    <x v="43"/>
    <x v="1"/>
    <x v="262"/>
    <x v="334"/>
    <x v="226"/>
    <x v="1"/>
    <x v="40"/>
    <x v="1952"/>
    <x v="178"/>
  </r>
  <r>
    <n v="274000"/>
    <x v="1"/>
    <x v="8"/>
    <x v="96"/>
    <x v="233"/>
    <x v="1"/>
    <x v="1"/>
    <x v="1"/>
    <x v="3"/>
    <x v="1"/>
    <x v="34"/>
    <x v="1"/>
    <x v="34"/>
    <x v="229"/>
    <x v="31"/>
    <x v="27"/>
    <x v="10"/>
    <x v="2061"/>
    <x v="488"/>
  </r>
  <r>
    <n v="239900"/>
    <x v="3"/>
    <x v="8"/>
    <x v="155"/>
    <x v="2997"/>
    <x v="1"/>
    <x v="1"/>
    <x v="1"/>
    <x v="1"/>
    <x v="1"/>
    <x v="37"/>
    <x v="1"/>
    <x v="34"/>
    <x v="2849"/>
    <x v="142"/>
    <x v="17"/>
    <x v="21"/>
    <x v="2866"/>
    <x v="166"/>
  </r>
  <r>
    <n v="450000"/>
    <x v="3"/>
    <x v="6"/>
    <x v="229"/>
    <x v="2998"/>
    <x v="1"/>
    <x v="1"/>
    <x v="1"/>
    <x v="1"/>
    <x v="1"/>
    <x v="39"/>
    <x v="1"/>
    <x v="232"/>
    <x v="2850"/>
    <x v="91"/>
    <x v="13"/>
    <x v="2"/>
    <x v="2867"/>
    <x v="129"/>
  </r>
  <r>
    <n v="263400"/>
    <x v="3"/>
    <x v="4"/>
    <x v="113"/>
    <x v="2828"/>
    <x v="1"/>
    <x v="1"/>
    <x v="1"/>
    <x v="1"/>
    <x v="2"/>
    <x v="9"/>
    <x v="1"/>
    <x v="121"/>
    <x v="2851"/>
    <x v="71"/>
    <x v="2"/>
    <x v="28"/>
    <x v="2394"/>
    <x v="408"/>
  </r>
  <r>
    <n v="265000"/>
    <x v="1"/>
    <x v="1"/>
    <x v="113"/>
    <x v="2999"/>
    <x v="1"/>
    <x v="1"/>
    <x v="1"/>
    <x v="1"/>
    <x v="2"/>
    <x v="43"/>
    <x v="1"/>
    <x v="4"/>
    <x v="2229"/>
    <x v="99"/>
    <x v="1"/>
    <x v="1"/>
    <x v="484"/>
    <x v="302"/>
  </r>
  <r>
    <n v="418000"/>
    <x v="3"/>
    <x v="3"/>
    <x v="35"/>
    <x v="877"/>
    <x v="1"/>
    <x v="1"/>
    <x v="4"/>
    <x v="1"/>
    <x v="1"/>
    <x v="9"/>
    <x v="1"/>
    <x v="58"/>
    <x v="86"/>
    <x v="84"/>
    <x v="93"/>
    <x v="46"/>
    <x v="2868"/>
    <x v="84"/>
  </r>
  <r>
    <n v="390000"/>
    <x v="1"/>
    <x v="4"/>
    <x v="35"/>
    <x v="3000"/>
    <x v="2"/>
    <x v="1"/>
    <x v="1"/>
    <x v="1"/>
    <x v="3"/>
    <x v="10"/>
    <x v="1"/>
    <x v="157"/>
    <x v="1353"/>
    <x v="34"/>
    <x v="1"/>
    <x v="3"/>
    <x v="2693"/>
    <x v="268"/>
  </r>
  <r>
    <n v="430000"/>
    <x v="1"/>
    <x v="4"/>
    <x v="229"/>
    <x v="144"/>
    <x v="1"/>
    <x v="1"/>
    <x v="1"/>
    <x v="1"/>
    <x v="1"/>
    <x v="25"/>
    <x v="43"/>
    <x v="228"/>
    <x v="4"/>
    <x v="33"/>
    <x v="134"/>
    <x v="65"/>
    <x v="2549"/>
    <x v="41"/>
  </r>
  <r>
    <n v="1440000"/>
    <x v="1"/>
    <x v="2"/>
    <x v="279"/>
    <x v="3001"/>
    <x v="5"/>
    <x v="1"/>
    <x v="4"/>
    <x v="3"/>
    <x v="3"/>
    <x v="5"/>
    <x v="1"/>
    <x v="92"/>
    <x v="2852"/>
    <x v="165"/>
    <x v="1"/>
    <x v="24"/>
    <x v="2869"/>
    <x v="270"/>
  </r>
  <r>
    <n v="297000"/>
    <x v="2"/>
    <x v="8"/>
    <x v="41"/>
    <x v="3002"/>
    <x v="1"/>
    <x v="1"/>
    <x v="1"/>
    <x v="3"/>
    <x v="1"/>
    <x v="32"/>
    <x v="1"/>
    <x v="223"/>
    <x v="1981"/>
    <x v="32"/>
    <x v="1"/>
    <x v="59"/>
    <x v="2870"/>
    <x v="401"/>
  </r>
  <r>
    <n v="650000"/>
    <x v="3"/>
    <x v="2"/>
    <x v="30"/>
    <x v="1233"/>
    <x v="2"/>
    <x v="1"/>
    <x v="5"/>
    <x v="1"/>
    <x v="3"/>
    <x v="56"/>
    <x v="1"/>
    <x v="238"/>
    <x v="588"/>
    <x v="16"/>
    <x v="5"/>
    <x v="54"/>
    <x v="2871"/>
    <x v="83"/>
  </r>
  <r>
    <n v="195000"/>
    <x v="2"/>
    <x v="1"/>
    <x v="164"/>
    <x v="578"/>
    <x v="1"/>
    <x v="1"/>
    <x v="1"/>
    <x v="1"/>
    <x v="2"/>
    <x v="40"/>
    <x v="1"/>
    <x v="135"/>
    <x v="2853"/>
    <x v="152"/>
    <x v="1"/>
    <x v="1"/>
    <x v="2872"/>
    <x v="194"/>
  </r>
  <r>
    <n v="554000"/>
    <x v="1"/>
    <x v="12"/>
    <x v="343"/>
    <x v="488"/>
    <x v="2"/>
    <x v="1"/>
    <x v="1"/>
    <x v="1"/>
    <x v="5"/>
    <x v="79"/>
    <x v="1"/>
    <x v="53"/>
    <x v="2854"/>
    <x v="378"/>
    <x v="79"/>
    <x v="27"/>
    <x v="2873"/>
    <x v="305"/>
  </r>
  <r>
    <n v="550000"/>
    <x v="1"/>
    <x v="4"/>
    <x v="163"/>
    <x v="3003"/>
    <x v="2"/>
    <x v="1"/>
    <x v="1"/>
    <x v="3"/>
    <x v="1"/>
    <x v="42"/>
    <x v="1"/>
    <x v="75"/>
    <x v="2855"/>
    <x v="476"/>
    <x v="1"/>
    <x v="32"/>
    <x v="812"/>
    <x v="594"/>
  </r>
  <r>
    <n v="700000"/>
    <x v="1"/>
    <x v="8"/>
    <x v="183"/>
    <x v="423"/>
    <x v="3"/>
    <x v="1"/>
    <x v="1"/>
    <x v="2"/>
    <x v="1"/>
    <x v="2"/>
    <x v="1"/>
    <x v="25"/>
    <x v="48"/>
    <x v="45"/>
    <x v="1"/>
    <x v="12"/>
    <x v="240"/>
    <x v="102"/>
  </r>
  <r>
    <n v="300000"/>
    <x v="3"/>
    <x v="1"/>
    <x v="166"/>
    <x v="3004"/>
    <x v="3"/>
    <x v="1"/>
    <x v="1"/>
    <x v="1"/>
    <x v="6"/>
    <x v="26"/>
    <x v="1"/>
    <x v="19"/>
    <x v="2856"/>
    <x v="156"/>
    <x v="1"/>
    <x v="55"/>
    <x v="2874"/>
    <x v="595"/>
  </r>
  <r>
    <n v="315000"/>
    <x v="2"/>
    <x v="1"/>
    <x v="79"/>
    <x v="3005"/>
    <x v="3"/>
    <x v="1"/>
    <x v="1"/>
    <x v="2"/>
    <x v="2"/>
    <x v="53"/>
    <x v="1"/>
    <x v="176"/>
    <x v="2839"/>
    <x v="116"/>
    <x v="1"/>
    <x v="61"/>
    <x v="1216"/>
    <x v="98"/>
  </r>
  <r>
    <n v="603000"/>
    <x v="1"/>
    <x v="1"/>
    <x v="67"/>
    <x v="360"/>
    <x v="1"/>
    <x v="1"/>
    <x v="1"/>
    <x v="1"/>
    <x v="1"/>
    <x v="84"/>
    <x v="1"/>
    <x v="192"/>
    <x v="347"/>
    <x v="25"/>
    <x v="62"/>
    <x v="34"/>
    <x v="181"/>
    <x v="375"/>
  </r>
  <r>
    <n v="530000"/>
    <x v="2"/>
    <x v="1"/>
    <x v="390"/>
    <x v="495"/>
    <x v="1"/>
    <x v="1"/>
    <x v="4"/>
    <x v="3"/>
    <x v="1"/>
    <x v="70"/>
    <x v="1"/>
    <x v="195"/>
    <x v="16"/>
    <x v="273"/>
    <x v="1"/>
    <x v="22"/>
    <x v="2875"/>
    <x v="80"/>
  </r>
  <r>
    <n v="397500"/>
    <x v="1"/>
    <x v="8"/>
    <x v="142"/>
    <x v="256"/>
    <x v="1"/>
    <x v="1"/>
    <x v="1"/>
    <x v="1"/>
    <x v="1"/>
    <x v="19"/>
    <x v="1"/>
    <x v="168"/>
    <x v="1692"/>
    <x v="149"/>
    <x v="1"/>
    <x v="24"/>
    <x v="1620"/>
    <x v="333"/>
  </r>
  <r>
    <n v="221000"/>
    <x v="1"/>
    <x v="1"/>
    <x v="89"/>
    <x v="360"/>
    <x v="3"/>
    <x v="1"/>
    <x v="1"/>
    <x v="3"/>
    <x v="2"/>
    <x v="31"/>
    <x v="1"/>
    <x v="86"/>
    <x v="347"/>
    <x v="86"/>
    <x v="1"/>
    <x v="69"/>
    <x v="2876"/>
    <x v="196"/>
  </r>
  <r>
    <n v="466000"/>
    <x v="3"/>
    <x v="2"/>
    <x v="292"/>
    <x v="719"/>
    <x v="1"/>
    <x v="1"/>
    <x v="1"/>
    <x v="1"/>
    <x v="1"/>
    <x v="77"/>
    <x v="1"/>
    <x v="177"/>
    <x v="530"/>
    <x v="123"/>
    <x v="106"/>
    <x v="66"/>
    <x v="728"/>
    <x v="121"/>
  </r>
  <r>
    <n v="197500"/>
    <x v="1"/>
    <x v="1"/>
    <x v="134"/>
    <x v="3006"/>
    <x v="2"/>
    <x v="1"/>
    <x v="1"/>
    <x v="2"/>
    <x v="1"/>
    <x v="66"/>
    <x v="1"/>
    <x v="97"/>
    <x v="2537"/>
    <x v="127"/>
    <x v="1"/>
    <x v="59"/>
    <x v="2877"/>
    <x v="365"/>
  </r>
  <r>
    <n v="280000"/>
    <x v="1"/>
    <x v="3"/>
    <x v="207"/>
    <x v="3007"/>
    <x v="2"/>
    <x v="1"/>
    <x v="1"/>
    <x v="1"/>
    <x v="1"/>
    <x v="55"/>
    <x v="1"/>
    <x v="112"/>
    <x v="2857"/>
    <x v="168"/>
    <x v="150"/>
    <x v="46"/>
    <x v="2606"/>
    <x v="36"/>
  </r>
  <r>
    <n v="412000"/>
    <x v="2"/>
    <x v="6"/>
    <x v="89"/>
    <x v="3008"/>
    <x v="1"/>
    <x v="1"/>
    <x v="1"/>
    <x v="3"/>
    <x v="2"/>
    <x v="25"/>
    <x v="1"/>
    <x v="86"/>
    <x v="2858"/>
    <x v="11"/>
    <x v="36"/>
    <x v="44"/>
    <x v="1735"/>
    <x v="407"/>
  </r>
  <r>
    <n v="454000"/>
    <x v="2"/>
    <x v="1"/>
    <x v="97"/>
    <x v="2639"/>
    <x v="1"/>
    <x v="1"/>
    <x v="1"/>
    <x v="3"/>
    <x v="1"/>
    <x v="40"/>
    <x v="1"/>
    <x v="86"/>
    <x v="2859"/>
    <x v="64"/>
    <x v="1"/>
    <x v="44"/>
    <x v="569"/>
    <x v="177"/>
  </r>
  <r>
    <n v="540000"/>
    <x v="3"/>
    <x v="2"/>
    <x v="270"/>
    <x v="3009"/>
    <x v="1"/>
    <x v="1"/>
    <x v="1"/>
    <x v="1"/>
    <x v="3"/>
    <x v="71"/>
    <x v="1"/>
    <x v="9"/>
    <x v="2860"/>
    <x v="95"/>
    <x v="171"/>
    <x v="15"/>
    <x v="2878"/>
    <x v="482"/>
  </r>
  <r>
    <n v="250000"/>
    <x v="4"/>
    <x v="6"/>
    <x v="289"/>
    <x v="700"/>
    <x v="3"/>
    <x v="1"/>
    <x v="1"/>
    <x v="3"/>
    <x v="1"/>
    <x v="88"/>
    <x v="1"/>
    <x v="94"/>
    <x v="1049"/>
    <x v="30"/>
    <x v="30"/>
    <x v="59"/>
    <x v="2879"/>
    <x v="426"/>
  </r>
  <r>
    <n v="900000"/>
    <x v="4"/>
    <x v="2"/>
    <x v="218"/>
    <x v="3010"/>
    <x v="1"/>
    <x v="1"/>
    <x v="1"/>
    <x v="1"/>
    <x v="5"/>
    <x v="60"/>
    <x v="1"/>
    <x v="114"/>
    <x v="2861"/>
    <x v="193"/>
    <x v="1"/>
    <x v="41"/>
    <x v="2880"/>
    <x v="202"/>
  </r>
  <r>
    <n v="245000"/>
    <x v="4"/>
    <x v="8"/>
    <x v="74"/>
    <x v="3011"/>
    <x v="1"/>
    <x v="1"/>
    <x v="1"/>
    <x v="1"/>
    <x v="1"/>
    <x v="57"/>
    <x v="1"/>
    <x v="238"/>
    <x v="2862"/>
    <x v="123"/>
    <x v="34"/>
    <x v="53"/>
    <x v="2881"/>
    <x v="7"/>
  </r>
  <r>
    <n v="290000"/>
    <x v="1"/>
    <x v="8"/>
    <x v="32"/>
    <x v="366"/>
    <x v="1"/>
    <x v="1"/>
    <x v="1"/>
    <x v="1"/>
    <x v="1"/>
    <x v="5"/>
    <x v="1"/>
    <x v="27"/>
    <x v="2863"/>
    <x v="132"/>
    <x v="37"/>
    <x v="21"/>
    <x v="2882"/>
    <x v="42"/>
  </r>
  <r>
    <n v="160000"/>
    <x v="2"/>
    <x v="1"/>
    <x v="320"/>
    <x v="1768"/>
    <x v="1"/>
    <x v="1"/>
    <x v="1"/>
    <x v="1"/>
    <x v="2"/>
    <x v="3"/>
    <x v="1"/>
    <x v="21"/>
    <x v="2864"/>
    <x v="33"/>
    <x v="1"/>
    <x v="53"/>
    <x v="2883"/>
    <x v="187"/>
  </r>
  <r>
    <n v="1260000"/>
    <x v="2"/>
    <x v="6"/>
    <x v="393"/>
    <x v="3012"/>
    <x v="3"/>
    <x v="1"/>
    <x v="3"/>
    <x v="1"/>
    <x v="3"/>
    <x v="63"/>
    <x v="11"/>
    <x v="251"/>
    <x v="980"/>
    <x v="175"/>
    <x v="28"/>
    <x v="44"/>
    <x v="1800"/>
    <x v="399"/>
  </r>
  <r>
    <n v="325000"/>
    <x v="2"/>
    <x v="1"/>
    <x v="8"/>
    <x v="2795"/>
    <x v="1"/>
    <x v="1"/>
    <x v="1"/>
    <x v="1"/>
    <x v="1"/>
    <x v="58"/>
    <x v="1"/>
    <x v="90"/>
    <x v="2865"/>
    <x v="107"/>
    <x v="46"/>
    <x v="2"/>
    <x v="164"/>
    <x v="347"/>
  </r>
  <r>
    <n v="185000"/>
    <x v="2"/>
    <x v="1"/>
    <x v="338"/>
    <x v="298"/>
    <x v="1"/>
    <x v="1"/>
    <x v="1"/>
    <x v="3"/>
    <x v="6"/>
    <x v="20"/>
    <x v="1"/>
    <x v="101"/>
    <x v="1673"/>
    <x v="261"/>
    <x v="1"/>
    <x v="67"/>
    <x v="2276"/>
    <x v="320"/>
  </r>
  <r>
    <n v="477000"/>
    <x v="1"/>
    <x v="4"/>
    <x v="152"/>
    <x v="3013"/>
    <x v="1"/>
    <x v="1"/>
    <x v="1"/>
    <x v="1"/>
    <x v="1"/>
    <x v="17"/>
    <x v="1"/>
    <x v="101"/>
    <x v="4"/>
    <x v="204"/>
    <x v="34"/>
    <x v="13"/>
    <x v="1245"/>
    <x v="378"/>
  </r>
  <r>
    <n v="100000"/>
    <x v="2"/>
    <x v="1"/>
    <x v="320"/>
    <x v="1476"/>
    <x v="1"/>
    <x v="1"/>
    <x v="1"/>
    <x v="5"/>
    <x v="2"/>
    <x v="11"/>
    <x v="1"/>
    <x v="132"/>
    <x v="2866"/>
    <x v="33"/>
    <x v="1"/>
    <x v="30"/>
    <x v="947"/>
    <x v="97"/>
  </r>
  <r>
    <n v="345000"/>
    <x v="3"/>
    <x v="7"/>
    <x v="52"/>
    <x v="2340"/>
    <x v="1"/>
    <x v="1"/>
    <x v="1"/>
    <x v="1"/>
    <x v="3"/>
    <x v="22"/>
    <x v="1"/>
    <x v="125"/>
    <x v="1245"/>
    <x v="13"/>
    <x v="131"/>
    <x v="7"/>
    <x v="2247"/>
    <x v="263"/>
  </r>
  <r>
    <n v="530000"/>
    <x v="3"/>
    <x v="2"/>
    <x v="348"/>
    <x v="3014"/>
    <x v="1"/>
    <x v="1"/>
    <x v="5"/>
    <x v="3"/>
    <x v="1"/>
    <x v="4"/>
    <x v="1"/>
    <x v="171"/>
    <x v="259"/>
    <x v="139"/>
    <x v="88"/>
    <x v="30"/>
    <x v="2054"/>
    <x v="17"/>
  </r>
  <r>
    <n v="203000"/>
    <x v="1"/>
    <x v="1"/>
    <x v="293"/>
    <x v="3015"/>
    <x v="1"/>
    <x v="1"/>
    <x v="1"/>
    <x v="3"/>
    <x v="2"/>
    <x v="39"/>
    <x v="1"/>
    <x v="244"/>
    <x v="2867"/>
    <x v="252"/>
    <x v="1"/>
    <x v="53"/>
    <x v="2252"/>
    <x v="317"/>
  </r>
  <r>
    <n v="599000"/>
    <x v="3"/>
    <x v="7"/>
    <x v="144"/>
    <x v="4"/>
    <x v="2"/>
    <x v="1"/>
    <x v="1"/>
    <x v="1"/>
    <x v="1"/>
    <x v="74"/>
    <x v="1"/>
    <x v="40"/>
    <x v="4"/>
    <x v="277"/>
    <x v="1"/>
    <x v="6"/>
    <x v="272"/>
    <x v="418"/>
  </r>
  <r>
    <n v="370000"/>
    <x v="3"/>
    <x v="1"/>
    <x v="336"/>
    <x v="12"/>
    <x v="3"/>
    <x v="1"/>
    <x v="1"/>
    <x v="1"/>
    <x v="1"/>
    <x v="86"/>
    <x v="1"/>
    <x v="136"/>
    <x v="12"/>
    <x v="284"/>
    <x v="1"/>
    <x v="39"/>
    <x v="75"/>
    <x v="98"/>
  </r>
  <r>
    <n v="140000"/>
    <x v="1"/>
    <x v="1"/>
    <x v="89"/>
    <x v="548"/>
    <x v="1"/>
    <x v="1"/>
    <x v="1"/>
    <x v="3"/>
    <x v="2"/>
    <x v="43"/>
    <x v="1"/>
    <x v="86"/>
    <x v="294"/>
    <x v="65"/>
    <x v="76"/>
    <x v="8"/>
    <x v="2731"/>
    <x v="295"/>
  </r>
  <r>
    <n v="500000"/>
    <x v="1"/>
    <x v="1"/>
    <x v="293"/>
    <x v="73"/>
    <x v="2"/>
    <x v="1"/>
    <x v="1"/>
    <x v="1"/>
    <x v="3"/>
    <x v="90"/>
    <x v="10"/>
    <x v="59"/>
    <x v="48"/>
    <x v="252"/>
    <x v="1"/>
    <x v="4"/>
    <x v="2884"/>
    <x v="50"/>
  </r>
  <r>
    <n v="527200"/>
    <x v="1"/>
    <x v="8"/>
    <x v="265"/>
    <x v="135"/>
    <x v="1"/>
    <x v="1"/>
    <x v="4"/>
    <x v="3"/>
    <x v="1"/>
    <x v="28"/>
    <x v="1"/>
    <x v="4"/>
    <x v="16"/>
    <x v="298"/>
    <x v="5"/>
    <x v="39"/>
    <x v="2097"/>
    <x v="142"/>
  </r>
  <r>
    <n v="549900"/>
    <x v="4"/>
    <x v="9"/>
    <x v="307"/>
    <x v="2014"/>
    <x v="1"/>
    <x v="1"/>
    <x v="1"/>
    <x v="2"/>
    <x v="3"/>
    <x v="15"/>
    <x v="1"/>
    <x v="128"/>
    <x v="287"/>
    <x v="16"/>
    <x v="52"/>
    <x v="9"/>
    <x v="2885"/>
    <x v="80"/>
  </r>
  <r>
    <n v="760000"/>
    <x v="3"/>
    <x v="7"/>
    <x v="80"/>
    <x v="3016"/>
    <x v="2"/>
    <x v="1"/>
    <x v="1"/>
    <x v="1"/>
    <x v="5"/>
    <x v="55"/>
    <x v="1"/>
    <x v="202"/>
    <x v="1035"/>
    <x v="75"/>
    <x v="1"/>
    <x v="24"/>
    <x v="2886"/>
    <x v="95"/>
  </r>
  <r>
    <n v="319000"/>
    <x v="2"/>
    <x v="1"/>
    <x v="75"/>
    <x v="112"/>
    <x v="1"/>
    <x v="1"/>
    <x v="1"/>
    <x v="3"/>
    <x v="1"/>
    <x v="2"/>
    <x v="1"/>
    <x v="27"/>
    <x v="4"/>
    <x v="71"/>
    <x v="1"/>
    <x v="46"/>
    <x v="2887"/>
    <x v="281"/>
  </r>
  <r>
    <n v="362300"/>
    <x v="1"/>
    <x v="7"/>
    <x v="250"/>
    <x v="3017"/>
    <x v="2"/>
    <x v="1"/>
    <x v="1"/>
    <x v="1"/>
    <x v="3"/>
    <x v="83"/>
    <x v="1"/>
    <x v="123"/>
    <x v="2868"/>
    <x v="286"/>
    <x v="1"/>
    <x v="21"/>
    <x v="2888"/>
    <x v="402"/>
  </r>
  <r>
    <n v="421000"/>
    <x v="1"/>
    <x v="7"/>
    <x v="194"/>
    <x v="3018"/>
    <x v="1"/>
    <x v="1"/>
    <x v="2"/>
    <x v="3"/>
    <x v="1"/>
    <x v="44"/>
    <x v="1"/>
    <x v="106"/>
    <x v="2174"/>
    <x v="81"/>
    <x v="58"/>
    <x v="8"/>
    <x v="229"/>
    <x v="332"/>
  </r>
  <r>
    <n v="690000"/>
    <x v="1"/>
    <x v="1"/>
    <x v="31"/>
    <x v="135"/>
    <x v="3"/>
    <x v="1"/>
    <x v="1"/>
    <x v="3"/>
    <x v="1"/>
    <x v="69"/>
    <x v="1"/>
    <x v="27"/>
    <x v="16"/>
    <x v="31"/>
    <x v="1"/>
    <x v="26"/>
    <x v="240"/>
    <x v="83"/>
  </r>
  <r>
    <n v="640000"/>
    <x v="1"/>
    <x v="7"/>
    <x v="314"/>
    <x v="3019"/>
    <x v="1"/>
    <x v="1"/>
    <x v="1"/>
    <x v="2"/>
    <x v="3"/>
    <x v="39"/>
    <x v="1"/>
    <x v="19"/>
    <x v="2869"/>
    <x v="314"/>
    <x v="160"/>
    <x v="25"/>
    <x v="2889"/>
    <x v="146"/>
  </r>
  <r>
    <n v="238000"/>
    <x v="3"/>
    <x v="8"/>
    <x v="136"/>
    <x v="1254"/>
    <x v="1"/>
    <x v="1"/>
    <x v="1"/>
    <x v="1"/>
    <x v="1"/>
    <x v="65"/>
    <x v="51"/>
    <x v="90"/>
    <x v="2653"/>
    <x v="66"/>
    <x v="108"/>
    <x v="17"/>
    <x v="2890"/>
    <x v="267"/>
  </r>
  <r>
    <n v="789000"/>
    <x v="1"/>
    <x v="3"/>
    <x v="274"/>
    <x v="3020"/>
    <x v="2"/>
    <x v="1"/>
    <x v="4"/>
    <x v="1"/>
    <x v="7"/>
    <x v="42"/>
    <x v="1"/>
    <x v="255"/>
    <x v="2870"/>
    <x v="437"/>
    <x v="1"/>
    <x v="32"/>
    <x v="2540"/>
    <x v="562"/>
  </r>
  <r>
    <n v="1050000"/>
    <x v="6"/>
    <x v="11"/>
    <x v="173"/>
    <x v="3021"/>
    <x v="2"/>
    <x v="1"/>
    <x v="4"/>
    <x v="1"/>
    <x v="7"/>
    <x v="60"/>
    <x v="1"/>
    <x v="239"/>
    <x v="893"/>
    <x v="423"/>
    <x v="212"/>
    <x v="19"/>
    <x v="1889"/>
    <x v="178"/>
  </r>
  <r>
    <n v="302500"/>
    <x v="1"/>
    <x v="7"/>
    <x v="138"/>
    <x v="3022"/>
    <x v="2"/>
    <x v="1"/>
    <x v="1"/>
    <x v="1"/>
    <x v="1"/>
    <x v="41"/>
    <x v="1"/>
    <x v="53"/>
    <x v="2802"/>
    <x v="129"/>
    <x v="1"/>
    <x v="35"/>
    <x v="57"/>
    <x v="54"/>
  </r>
  <r>
    <n v="259950"/>
    <x v="3"/>
    <x v="8"/>
    <x v="26"/>
    <x v="800"/>
    <x v="1"/>
    <x v="1"/>
    <x v="1"/>
    <x v="1"/>
    <x v="1"/>
    <x v="8"/>
    <x v="1"/>
    <x v="144"/>
    <x v="530"/>
    <x v="25"/>
    <x v="1"/>
    <x v="27"/>
    <x v="2891"/>
    <x v="91"/>
  </r>
  <r>
    <n v="456000"/>
    <x v="1"/>
    <x v="6"/>
    <x v="232"/>
    <x v="3023"/>
    <x v="1"/>
    <x v="1"/>
    <x v="1"/>
    <x v="3"/>
    <x v="1"/>
    <x v="61"/>
    <x v="1"/>
    <x v="145"/>
    <x v="2871"/>
    <x v="81"/>
    <x v="1"/>
    <x v="43"/>
    <x v="1898"/>
    <x v="6"/>
  </r>
  <r>
    <n v="369950"/>
    <x v="1"/>
    <x v="7"/>
    <x v="113"/>
    <x v="3024"/>
    <x v="2"/>
    <x v="1"/>
    <x v="1"/>
    <x v="1"/>
    <x v="1"/>
    <x v="5"/>
    <x v="1"/>
    <x v="328"/>
    <x v="2872"/>
    <x v="99"/>
    <x v="1"/>
    <x v="24"/>
    <x v="36"/>
    <x v="304"/>
  </r>
  <r>
    <n v="363750"/>
    <x v="1"/>
    <x v="8"/>
    <x v="519"/>
    <x v="3025"/>
    <x v="2"/>
    <x v="1"/>
    <x v="1"/>
    <x v="3"/>
    <x v="1"/>
    <x v="93"/>
    <x v="1"/>
    <x v="415"/>
    <x v="2873"/>
    <x v="477"/>
    <x v="1"/>
    <x v="32"/>
    <x v="915"/>
    <x v="596"/>
  </r>
  <r>
    <n v="585000"/>
    <x v="1"/>
    <x v="8"/>
    <x v="153"/>
    <x v="3026"/>
    <x v="1"/>
    <x v="1"/>
    <x v="4"/>
    <x v="1"/>
    <x v="3"/>
    <x v="46"/>
    <x v="1"/>
    <x v="215"/>
    <x v="2874"/>
    <x v="174"/>
    <x v="1"/>
    <x v="68"/>
    <x v="1327"/>
    <x v="597"/>
  </r>
  <r>
    <n v="268000"/>
    <x v="1"/>
    <x v="7"/>
    <x v="54"/>
    <x v="3027"/>
    <x v="2"/>
    <x v="1"/>
    <x v="1"/>
    <x v="1"/>
    <x v="1"/>
    <x v="48"/>
    <x v="1"/>
    <x v="101"/>
    <x v="2875"/>
    <x v="52"/>
    <x v="1"/>
    <x v="31"/>
    <x v="225"/>
    <x v="25"/>
  </r>
  <r>
    <n v="1200000"/>
    <x v="4"/>
    <x v="7"/>
    <x v="435"/>
    <x v="135"/>
    <x v="2"/>
    <x v="1"/>
    <x v="1"/>
    <x v="3"/>
    <x v="3"/>
    <x v="63"/>
    <x v="1"/>
    <x v="1"/>
    <x v="2876"/>
    <x v="169"/>
    <x v="11"/>
    <x v="50"/>
    <x v="2428"/>
    <x v="263"/>
  </r>
  <r>
    <n v="345000"/>
    <x v="1"/>
    <x v="1"/>
    <x v="125"/>
    <x v="1031"/>
    <x v="1"/>
    <x v="1"/>
    <x v="1"/>
    <x v="1"/>
    <x v="2"/>
    <x v="66"/>
    <x v="1"/>
    <x v="81"/>
    <x v="71"/>
    <x v="40"/>
    <x v="76"/>
    <x v="46"/>
    <x v="2892"/>
    <x v="85"/>
  </r>
  <r>
    <n v="539000"/>
    <x v="3"/>
    <x v="7"/>
    <x v="87"/>
    <x v="141"/>
    <x v="2"/>
    <x v="1"/>
    <x v="1"/>
    <x v="1"/>
    <x v="5"/>
    <x v="81"/>
    <x v="1"/>
    <x v="121"/>
    <x v="2877"/>
    <x v="238"/>
    <x v="1"/>
    <x v="61"/>
    <x v="2893"/>
    <x v="19"/>
  </r>
  <r>
    <n v="851000"/>
    <x v="4"/>
    <x v="10"/>
    <x v="158"/>
    <x v="3028"/>
    <x v="2"/>
    <x v="1"/>
    <x v="1"/>
    <x v="1"/>
    <x v="5"/>
    <x v="34"/>
    <x v="1"/>
    <x v="55"/>
    <x v="2878"/>
    <x v="242"/>
    <x v="189"/>
    <x v="57"/>
    <x v="1487"/>
    <x v="319"/>
  </r>
  <r>
    <n v="900000"/>
    <x v="1"/>
    <x v="7"/>
    <x v="189"/>
    <x v="397"/>
    <x v="2"/>
    <x v="1"/>
    <x v="4"/>
    <x v="1"/>
    <x v="7"/>
    <x v="83"/>
    <x v="1"/>
    <x v="145"/>
    <x v="4"/>
    <x v="117"/>
    <x v="114"/>
    <x v="44"/>
    <x v="2368"/>
    <x v="561"/>
  </r>
  <r>
    <n v="850000"/>
    <x v="1"/>
    <x v="7"/>
    <x v="94"/>
    <x v="4"/>
    <x v="2"/>
    <x v="1"/>
    <x v="4"/>
    <x v="2"/>
    <x v="3"/>
    <x v="69"/>
    <x v="1"/>
    <x v="177"/>
    <x v="4"/>
    <x v="286"/>
    <x v="34"/>
    <x v="26"/>
    <x v="1166"/>
    <x v="431"/>
  </r>
  <r>
    <n v="390000"/>
    <x v="1"/>
    <x v="8"/>
    <x v="56"/>
    <x v="24"/>
    <x v="1"/>
    <x v="1"/>
    <x v="1"/>
    <x v="3"/>
    <x v="1"/>
    <x v="38"/>
    <x v="1"/>
    <x v="113"/>
    <x v="530"/>
    <x v="54"/>
    <x v="1"/>
    <x v="36"/>
    <x v="2894"/>
    <x v="56"/>
  </r>
  <r>
    <n v="345000"/>
    <x v="1"/>
    <x v="8"/>
    <x v="58"/>
    <x v="3029"/>
    <x v="1"/>
    <x v="1"/>
    <x v="1"/>
    <x v="3"/>
    <x v="1"/>
    <x v="1"/>
    <x v="1"/>
    <x v="72"/>
    <x v="620"/>
    <x v="40"/>
    <x v="43"/>
    <x v="61"/>
    <x v="2895"/>
    <x v="357"/>
  </r>
  <r>
    <n v="534500"/>
    <x v="1"/>
    <x v="7"/>
    <x v="171"/>
    <x v="3030"/>
    <x v="2"/>
    <x v="1"/>
    <x v="1"/>
    <x v="1"/>
    <x v="3"/>
    <x v="27"/>
    <x v="1"/>
    <x v="101"/>
    <x v="130"/>
    <x v="158"/>
    <x v="1"/>
    <x v="56"/>
    <x v="188"/>
    <x v="114"/>
  </r>
  <r>
    <n v="643500"/>
    <x v="6"/>
    <x v="20"/>
    <x v="361"/>
    <x v="373"/>
    <x v="2"/>
    <x v="1"/>
    <x v="1"/>
    <x v="1"/>
    <x v="1"/>
    <x v="67"/>
    <x v="1"/>
    <x v="112"/>
    <x v="2125"/>
    <x v="225"/>
    <x v="78"/>
    <x v="14"/>
    <x v="2896"/>
    <x v="80"/>
  </r>
  <r>
    <n v="1210000"/>
    <x v="1"/>
    <x v="9"/>
    <x v="46"/>
    <x v="38"/>
    <x v="3"/>
    <x v="1"/>
    <x v="1"/>
    <x v="3"/>
    <x v="3"/>
    <x v="45"/>
    <x v="1"/>
    <x v="114"/>
    <x v="402"/>
    <x v="47"/>
    <x v="53"/>
    <x v="23"/>
    <x v="300"/>
    <x v="187"/>
  </r>
  <r>
    <n v="495000"/>
    <x v="2"/>
    <x v="8"/>
    <x v="41"/>
    <x v="135"/>
    <x v="1"/>
    <x v="1"/>
    <x v="1"/>
    <x v="3"/>
    <x v="1"/>
    <x v="28"/>
    <x v="1"/>
    <x v="53"/>
    <x v="2463"/>
    <x v="298"/>
    <x v="24"/>
    <x v="44"/>
    <x v="2581"/>
    <x v="399"/>
  </r>
  <r>
    <n v="535000"/>
    <x v="2"/>
    <x v="1"/>
    <x v="238"/>
    <x v="2156"/>
    <x v="1"/>
    <x v="1"/>
    <x v="1"/>
    <x v="1"/>
    <x v="1"/>
    <x v="40"/>
    <x v="15"/>
    <x v="25"/>
    <x v="708"/>
    <x v="148"/>
    <x v="121"/>
    <x v="12"/>
    <x v="726"/>
    <x v="75"/>
  </r>
  <r>
    <n v="435000"/>
    <x v="3"/>
    <x v="7"/>
    <x v="84"/>
    <x v="3031"/>
    <x v="2"/>
    <x v="1"/>
    <x v="1"/>
    <x v="1"/>
    <x v="1"/>
    <x v="74"/>
    <x v="1"/>
    <x v="128"/>
    <x v="2879"/>
    <x v="82"/>
    <x v="1"/>
    <x v="55"/>
    <x v="991"/>
    <x v="598"/>
  </r>
  <r>
    <n v="305000"/>
    <x v="3"/>
    <x v="4"/>
    <x v="284"/>
    <x v="3032"/>
    <x v="2"/>
    <x v="1"/>
    <x v="1"/>
    <x v="1"/>
    <x v="1"/>
    <x v="108"/>
    <x v="1"/>
    <x v="176"/>
    <x v="71"/>
    <x v="230"/>
    <x v="27"/>
    <x v="30"/>
    <x v="2897"/>
    <x v="9"/>
  </r>
  <r>
    <n v="799000"/>
    <x v="3"/>
    <x v="7"/>
    <x v="106"/>
    <x v="1704"/>
    <x v="2"/>
    <x v="1"/>
    <x v="1"/>
    <x v="1"/>
    <x v="5"/>
    <x v="6"/>
    <x v="1"/>
    <x v="101"/>
    <x v="1714"/>
    <x v="121"/>
    <x v="1"/>
    <x v="12"/>
    <x v="590"/>
    <x v="161"/>
  </r>
  <r>
    <n v="700000"/>
    <x v="3"/>
    <x v="7"/>
    <x v="206"/>
    <x v="3033"/>
    <x v="2"/>
    <x v="1"/>
    <x v="1"/>
    <x v="1"/>
    <x v="5"/>
    <x v="79"/>
    <x v="1"/>
    <x v="213"/>
    <x v="2880"/>
    <x v="185"/>
    <x v="1"/>
    <x v="24"/>
    <x v="1810"/>
    <x v="330"/>
  </r>
  <r>
    <n v="467000"/>
    <x v="1"/>
    <x v="2"/>
    <x v="118"/>
    <x v="359"/>
    <x v="2"/>
    <x v="1"/>
    <x v="1"/>
    <x v="1"/>
    <x v="3"/>
    <x v="27"/>
    <x v="1"/>
    <x v="49"/>
    <x v="2881"/>
    <x v="65"/>
    <x v="206"/>
    <x v="13"/>
    <x v="2898"/>
    <x v="15"/>
  </r>
  <r>
    <n v="263000"/>
    <x v="1"/>
    <x v="1"/>
    <x v="19"/>
    <x v="165"/>
    <x v="1"/>
    <x v="1"/>
    <x v="1"/>
    <x v="1"/>
    <x v="2"/>
    <x v="37"/>
    <x v="1"/>
    <x v="87"/>
    <x v="2882"/>
    <x v="18"/>
    <x v="1"/>
    <x v="27"/>
    <x v="2382"/>
    <x v="222"/>
  </r>
  <r>
    <n v="760000"/>
    <x v="3"/>
    <x v="7"/>
    <x v="466"/>
    <x v="1444"/>
    <x v="2"/>
    <x v="1"/>
    <x v="1"/>
    <x v="1"/>
    <x v="5"/>
    <x v="10"/>
    <x v="1"/>
    <x v="339"/>
    <x v="2883"/>
    <x v="307"/>
    <x v="51"/>
    <x v="37"/>
    <x v="978"/>
    <x v="257"/>
  </r>
  <r>
    <n v="293000"/>
    <x v="3"/>
    <x v="7"/>
    <x v="520"/>
    <x v="3034"/>
    <x v="2"/>
    <x v="1"/>
    <x v="2"/>
    <x v="1"/>
    <x v="3"/>
    <x v="41"/>
    <x v="1"/>
    <x v="52"/>
    <x v="80"/>
    <x v="478"/>
    <x v="1"/>
    <x v="59"/>
    <x v="2899"/>
    <x v="228"/>
  </r>
  <r>
    <n v="245000"/>
    <x v="1"/>
    <x v="4"/>
    <x v="133"/>
    <x v="3035"/>
    <x v="1"/>
    <x v="1"/>
    <x v="1"/>
    <x v="1"/>
    <x v="1"/>
    <x v="46"/>
    <x v="1"/>
    <x v="8"/>
    <x v="2884"/>
    <x v="208"/>
    <x v="1"/>
    <x v="17"/>
    <x v="2900"/>
    <x v="24"/>
  </r>
  <r>
    <n v="181000"/>
    <x v="2"/>
    <x v="6"/>
    <x v="123"/>
    <x v="3036"/>
    <x v="1"/>
    <x v="1"/>
    <x v="1"/>
    <x v="5"/>
    <x v="1"/>
    <x v="78"/>
    <x v="1"/>
    <x v="156"/>
    <x v="2885"/>
    <x v="94"/>
    <x v="1"/>
    <x v="32"/>
    <x v="2901"/>
    <x v="599"/>
  </r>
  <r>
    <n v="240000"/>
    <x v="1"/>
    <x v="1"/>
    <x v="79"/>
    <x v="3017"/>
    <x v="1"/>
    <x v="1"/>
    <x v="1"/>
    <x v="3"/>
    <x v="1"/>
    <x v="57"/>
    <x v="1"/>
    <x v="133"/>
    <x v="2886"/>
    <x v="116"/>
    <x v="1"/>
    <x v="29"/>
    <x v="2902"/>
    <x v="136"/>
  </r>
  <r>
    <n v="880000"/>
    <x v="3"/>
    <x v="9"/>
    <x v="203"/>
    <x v="3037"/>
    <x v="1"/>
    <x v="1"/>
    <x v="4"/>
    <x v="3"/>
    <x v="3"/>
    <x v="61"/>
    <x v="1"/>
    <x v="58"/>
    <x v="2887"/>
    <x v="95"/>
    <x v="120"/>
    <x v="60"/>
    <x v="435"/>
    <x v="77"/>
  </r>
  <r>
    <n v="285000"/>
    <x v="1"/>
    <x v="4"/>
    <x v="265"/>
    <x v="3038"/>
    <x v="1"/>
    <x v="1"/>
    <x v="1"/>
    <x v="1"/>
    <x v="1"/>
    <x v="7"/>
    <x v="1"/>
    <x v="157"/>
    <x v="86"/>
    <x v="84"/>
    <x v="1"/>
    <x v="10"/>
    <x v="1382"/>
    <x v="359"/>
  </r>
  <r>
    <n v="407500"/>
    <x v="2"/>
    <x v="1"/>
    <x v="3"/>
    <x v="3039"/>
    <x v="1"/>
    <x v="1"/>
    <x v="1"/>
    <x v="1"/>
    <x v="1"/>
    <x v="40"/>
    <x v="1"/>
    <x v="124"/>
    <x v="71"/>
    <x v="3"/>
    <x v="1"/>
    <x v="2"/>
    <x v="1291"/>
    <x v="347"/>
  </r>
  <r>
    <n v="325000"/>
    <x v="3"/>
    <x v="7"/>
    <x v="4"/>
    <x v="3040"/>
    <x v="2"/>
    <x v="1"/>
    <x v="1"/>
    <x v="1"/>
    <x v="1"/>
    <x v="74"/>
    <x v="1"/>
    <x v="67"/>
    <x v="2888"/>
    <x v="77"/>
    <x v="1"/>
    <x v="29"/>
    <x v="1284"/>
    <x v="91"/>
  </r>
  <r>
    <n v="405000"/>
    <x v="1"/>
    <x v="8"/>
    <x v="73"/>
    <x v="1250"/>
    <x v="1"/>
    <x v="1"/>
    <x v="1"/>
    <x v="1"/>
    <x v="1"/>
    <x v="65"/>
    <x v="1"/>
    <x v="195"/>
    <x v="333"/>
    <x v="102"/>
    <x v="138"/>
    <x v="61"/>
    <x v="2903"/>
    <x v="75"/>
  </r>
  <r>
    <n v="291700"/>
    <x v="1"/>
    <x v="7"/>
    <x v="126"/>
    <x v="2156"/>
    <x v="3"/>
    <x v="1"/>
    <x v="1"/>
    <x v="1"/>
    <x v="2"/>
    <x v="12"/>
    <x v="1"/>
    <x v="217"/>
    <x v="52"/>
    <x v="144"/>
    <x v="108"/>
    <x v="65"/>
    <x v="1222"/>
    <x v="337"/>
  </r>
  <r>
    <n v="370000"/>
    <x v="1"/>
    <x v="7"/>
    <x v="200"/>
    <x v="3041"/>
    <x v="2"/>
    <x v="1"/>
    <x v="2"/>
    <x v="1"/>
    <x v="3"/>
    <x v="7"/>
    <x v="1"/>
    <x v="77"/>
    <x v="2889"/>
    <x v="182"/>
    <x v="1"/>
    <x v="59"/>
    <x v="2904"/>
    <x v="322"/>
  </r>
  <r>
    <n v="270000"/>
    <x v="1"/>
    <x v="6"/>
    <x v="13"/>
    <x v="504"/>
    <x v="1"/>
    <x v="1"/>
    <x v="1"/>
    <x v="3"/>
    <x v="2"/>
    <x v="39"/>
    <x v="1"/>
    <x v="109"/>
    <x v="196"/>
    <x v="12"/>
    <x v="1"/>
    <x v="30"/>
    <x v="2033"/>
    <x v="97"/>
  </r>
  <r>
    <n v="800000"/>
    <x v="3"/>
    <x v="7"/>
    <x v="122"/>
    <x v="397"/>
    <x v="1"/>
    <x v="1"/>
    <x v="1"/>
    <x v="1"/>
    <x v="3"/>
    <x v="53"/>
    <x v="7"/>
    <x v="52"/>
    <x v="719"/>
    <x v="108"/>
    <x v="137"/>
    <x v="60"/>
    <x v="2243"/>
    <x v="453"/>
  </r>
  <r>
    <n v="626500"/>
    <x v="1"/>
    <x v="8"/>
    <x v="78"/>
    <x v="3042"/>
    <x v="1"/>
    <x v="1"/>
    <x v="1"/>
    <x v="2"/>
    <x v="1"/>
    <x v="88"/>
    <x v="1"/>
    <x v="103"/>
    <x v="2890"/>
    <x v="66"/>
    <x v="11"/>
    <x v="16"/>
    <x v="2905"/>
    <x v="59"/>
  </r>
  <r>
    <n v="1130000"/>
    <x v="3"/>
    <x v="12"/>
    <x v="334"/>
    <x v="3043"/>
    <x v="2"/>
    <x v="1"/>
    <x v="5"/>
    <x v="1"/>
    <x v="4"/>
    <x v="5"/>
    <x v="1"/>
    <x v="134"/>
    <x v="2891"/>
    <x v="233"/>
    <x v="10"/>
    <x v="19"/>
    <x v="1789"/>
    <x v="169"/>
  </r>
  <r>
    <n v="399950"/>
    <x v="3"/>
    <x v="7"/>
    <x v="63"/>
    <x v="3044"/>
    <x v="2"/>
    <x v="1"/>
    <x v="1"/>
    <x v="1"/>
    <x v="1"/>
    <x v="10"/>
    <x v="1"/>
    <x v="111"/>
    <x v="2609"/>
    <x v="241"/>
    <x v="1"/>
    <x v="10"/>
    <x v="566"/>
    <x v="350"/>
  </r>
  <r>
    <n v="419000"/>
    <x v="1"/>
    <x v="8"/>
    <x v="76"/>
    <x v="3045"/>
    <x v="1"/>
    <x v="1"/>
    <x v="1"/>
    <x v="3"/>
    <x v="1"/>
    <x v="100"/>
    <x v="1"/>
    <x v="230"/>
    <x v="1338"/>
    <x v="39"/>
    <x v="41"/>
    <x v="30"/>
    <x v="2063"/>
    <x v="406"/>
  </r>
  <r>
    <n v="1160000"/>
    <x v="3"/>
    <x v="7"/>
    <x v="521"/>
    <x v="306"/>
    <x v="2"/>
    <x v="1"/>
    <x v="1"/>
    <x v="1"/>
    <x v="7"/>
    <x v="46"/>
    <x v="1"/>
    <x v="274"/>
    <x v="2892"/>
    <x v="479"/>
    <x v="1"/>
    <x v="43"/>
    <x v="2906"/>
    <x v="366"/>
  </r>
  <r>
    <n v="1410000"/>
    <x v="3"/>
    <x v="12"/>
    <x v="330"/>
    <x v="3046"/>
    <x v="2"/>
    <x v="1"/>
    <x v="1"/>
    <x v="1"/>
    <x v="7"/>
    <x v="41"/>
    <x v="1"/>
    <x v="295"/>
    <x v="2893"/>
    <x v="299"/>
    <x v="1"/>
    <x v="40"/>
    <x v="2907"/>
    <x v="301"/>
  </r>
  <r>
    <n v="710000"/>
    <x v="3"/>
    <x v="9"/>
    <x v="213"/>
    <x v="3047"/>
    <x v="2"/>
    <x v="1"/>
    <x v="1"/>
    <x v="2"/>
    <x v="1"/>
    <x v="60"/>
    <x v="1"/>
    <x v="31"/>
    <x v="117"/>
    <x v="125"/>
    <x v="1"/>
    <x v="60"/>
    <x v="1593"/>
    <x v="235"/>
  </r>
  <r>
    <n v="650000"/>
    <x v="1"/>
    <x v="1"/>
    <x v="47"/>
    <x v="2146"/>
    <x v="1"/>
    <x v="1"/>
    <x v="4"/>
    <x v="3"/>
    <x v="2"/>
    <x v="11"/>
    <x v="1"/>
    <x v="49"/>
    <x v="278"/>
    <x v="144"/>
    <x v="48"/>
    <x v="60"/>
    <x v="2806"/>
    <x v="391"/>
  </r>
  <r>
    <n v="369900"/>
    <x v="3"/>
    <x v="7"/>
    <x v="109"/>
    <x v="3048"/>
    <x v="2"/>
    <x v="1"/>
    <x v="1"/>
    <x v="3"/>
    <x v="5"/>
    <x v="34"/>
    <x v="1"/>
    <x v="171"/>
    <x v="2235"/>
    <x v="325"/>
    <x v="1"/>
    <x v="66"/>
    <x v="2908"/>
    <x v="544"/>
  </r>
  <r>
    <n v="641000"/>
    <x v="3"/>
    <x v="7"/>
    <x v="59"/>
    <x v="3049"/>
    <x v="2"/>
    <x v="1"/>
    <x v="1"/>
    <x v="1"/>
    <x v="5"/>
    <x v="83"/>
    <x v="1"/>
    <x v="134"/>
    <x v="2010"/>
    <x v="222"/>
    <x v="1"/>
    <x v="68"/>
    <x v="2909"/>
    <x v="600"/>
  </r>
  <r>
    <n v="403000"/>
    <x v="1"/>
    <x v="1"/>
    <x v="26"/>
    <x v="3050"/>
    <x v="1"/>
    <x v="1"/>
    <x v="1"/>
    <x v="1"/>
    <x v="1"/>
    <x v="2"/>
    <x v="1"/>
    <x v="52"/>
    <x v="1097"/>
    <x v="25"/>
    <x v="1"/>
    <x v="61"/>
    <x v="1514"/>
    <x v="125"/>
  </r>
  <r>
    <n v="1020000"/>
    <x v="1"/>
    <x v="10"/>
    <x v="394"/>
    <x v="135"/>
    <x v="2"/>
    <x v="1"/>
    <x v="1"/>
    <x v="1"/>
    <x v="7"/>
    <x v="27"/>
    <x v="1"/>
    <x v="144"/>
    <x v="4"/>
    <x v="258"/>
    <x v="119"/>
    <x v="47"/>
    <x v="1173"/>
    <x v="471"/>
  </r>
  <r>
    <n v="865000"/>
    <x v="3"/>
    <x v="7"/>
    <x v="112"/>
    <x v="3051"/>
    <x v="1"/>
    <x v="1"/>
    <x v="1"/>
    <x v="3"/>
    <x v="3"/>
    <x v="89"/>
    <x v="1"/>
    <x v="28"/>
    <x v="2894"/>
    <x v="58"/>
    <x v="58"/>
    <x v="19"/>
    <x v="2910"/>
    <x v="3"/>
  </r>
  <r>
    <n v="2490000"/>
    <x v="3"/>
    <x v="7"/>
    <x v="326"/>
    <x v="3052"/>
    <x v="3"/>
    <x v="2"/>
    <x v="2"/>
    <x v="2"/>
    <x v="7"/>
    <x v="95"/>
    <x v="1"/>
    <x v="247"/>
    <x v="2895"/>
    <x v="213"/>
    <x v="75"/>
    <x v="19"/>
    <x v="77"/>
    <x v="137"/>
  </r>
  <r>
    <n v="810000"/>
    <x v="3"/>
    <x v="1"/>
    <x v="55"/>
    <x v="3053"/>
    <x v="2"/>
    <x v="1"/>
    <x v="2"/>
    <x v="3"/>
    <x v="3"/>
    <x v="73"/>
    <x v="1"/>
    <x v="52"/>
    <x v="1807"/>
    <x v="52"/>
    <x v="7"/>
    <x v="14"/>
    <x v="1628"/>
    <x v="86"/>
  </r>
  <r>
    <n v="316750"/>
    <x v="1"/>
    <x v="7"/>
    <x v="522"/>
    <x v="3054"/>
    <x v="4"/>
    <x v="1"/>
    <x v="1"/>
    <x v="1"/>
    <x v="1"/>
    <x v="27"/>
    <x v="1"/>
    <x v="416"/>
    <x v="550"/>
    <x v="480"/>
    <x v="1"/>
    <x v="2"/>
    <x v="713"/>
    <x v="203"/>
  </r>
  <r>
    <n v="652500"/>
    <x v="3"/>
    <x v="2"/>
    <x v="153"/>
    <x v="3055"/>
    <x v="2"/>
    <x v="1"/>
    <x v="1"/>
    <x v="1"/>
    <x v="3"/>
    <x v="46"/>
    <x v="1"/>
    <x v="45"/>
    <x v="2854"/>
    <x v="174"/>
    <x v="1"/>
    <x v="25"/>
    <x v="2911"/>
    <x v="590"/>
  </r>
  <r>
    <n v="360000"/>
    <x v="6"/>
    <x v="9"/>
    <x v="384"/>
    <x v="3056"/>
    <x v="1"/>
    <x v="1"/>
    <x v="1"/>
    <x v="1"/>
    <x v="1"/>
    <x v="57"/>
    <x v="1"/>
    <x v="91"/>
    <x v="229"/>
    <x v="52"/>
    <x v="25"/>
    <x v="65"/>
    <x v="2912"/>
    <x v="179"/>
  </r>
  <r>
    <n v="208000"/>
    <x v="2"/>
    <x v="1"/>
    <x v="115"/>
    <x v="73"/>
    <x v="1"/>
    <x v="1"/>
    <x v="1"/>
    <x v="3"/>
    <x v="6"/>
    <x v="39"/>
    <x v="1"/>
    <x v="46"/>
    <x v="2896"/>
    <x v="90"/>
    <x v="1"/>
    <x v="29"/>
    <x v="311"/>
    <x v="136"/>
  </r>
  <r>
    <n v="898000"/>
    <x v="3"/>
    <x v="7"/>
    <x v="441"/>
    <x v="3057"/>
    <x v="2"/>
    <x v="1"/>
    <x v="1"/>
    <x v="1"/>
    <x v="7"/>
    <x v="51"/>
    <x v="1"/>
    <x v="287"/>
    <x v="2897"/>
    <x v="439"/>
    <x v="1"/>
    <x v="51"/>
    <x v="159"/>
    <x v="496"/>
  </r>
  <r>
    <n v="295000"/>
    <x v="3"/>
    <x v="8"/>
    <x v="26"/>
    <x v="3058"/>
    <x v="1"/>
    <x v="1"/>
    <x v="1"/>
    <x v="1"/>
    <x v="1"/>
    <x v="54"/>
    <x v="1"/>
    <x v="145"/>
    <x v="1408"/>
    <x v="4"/>
    <x v="100"/>
    <x v="3"/>
    <x v="1896"/>
    <x v="107"/>
  </r>
  <r>
    <n v="652500"/>
    <x v="3"/>
    <x v="8"/>
    <x v="131"/>
    <x v="3059"/>
    <x v="2"/>
    <x v="1"/>
    <x v="1"/>
    <x v="1"/>
    <x v="1"/>
    <x v="65"/>
    <x v="1"/>
    <x v="77"/>
    <x v="2898"/>
    <x v="210"/>
    <x v="1"/>
    <x v="18"/>
    <x v="1008"/>
    <x v="297"/>
  </r>
  <r>
    <n v="560000"/>
    <x v="3"/>
    <x v="3"/>
    <x v="292"/>
    <x v="3060"/>
    <x v="2"/>
    <x v="1"/>
    <x v="1"/>
    <x v="1"/>
    <x v="3"/>
    <x v="51"/>
    <x v="1"/>
    <x v="155"/>
    <x v="2899"/>
    <x v="2"/>
    <x v="1"/>
    <x v="56"/>
    <x v="210"/>
    <x v="143"/>
  </r>
  <r>
    <n v="280000"/>
    <x v="1"/>
    <x v="1"/>
    <x v="309"/>
    <x v="57"/>
    <x v="1"/>
    <x v="1"/>
    <x v="1"/>
    <x v="3"/>
    <x v="1"/>
    <x v="85"/>
    <x v="1"/>
    <x v="2"/>
    <x v="1371"/>
    <x v="266"/>
    <x v="1"/>
    <x v="29"/>
    <x v="2913"/>
    <x v="37"/>
  </r>
  <r>
    <n v="289950"/>
    <x v="1"/>
    <x v="7"/>
    <x v="69"/>
    <x v="3061"/>
    <x v="3"/>
    <x v="1"/>
    <x v="1"/>
    <x v="2"/>
    <x v="1"/>
    <x v="92"/>
    <x v="1"/>
    <x v="35"/>
    <x v="2314"/>
    <x v="115"/>
    <x v="1"/>
    <x v="33"/>
    <x v="365"/>
    <x v="379"/>
  </r>
  <r>
    <n v="397500"/>
    <x v="1"/>
    <x v="7"/>
    <x v="229"/>
    <x v="3062"/>
    <x v="1"/>
    <x v="1"/>
    <x v="1"/>
    <x v="1"/>
    <x v="1"/>
    <x v="65"/>
    <x v="1"/>
    <x v="78"/>
    <x v="2900"/>
    <x v="10"/>
    <x v="1"/>
    <x v="69"/>
    <x v="2723"/>
    <x v="148"/>
  </r>
  <r>
    <n v="380000"/>
    <x v="2"/>
    <x v="1"/>
    <x v="277"/>
    <x v="3063"/>
    <x v="1"/>
    <x v="1"/>
    <x v="1"/>
    <x v="1"/>
    <x v="1"/>
    <x v="49"/>
    <x v="1"/>
    <x v="57"/>
    <x v="2901"/>
    <x v="168"/>
    <x v="1"/>
    <x v="51"/>
    <x v="2914"/>
    <x v="503"/>
  </r>
  <r>
    <n v="415900"/>
    <x v="1"/>
    <x v="7"/>
    <x v="88"/>
    <x v="1081"/>
    <x v="1"/>
    <x v="1"/>
    <x v="1"/>
    <x v="1"/>
    <x v="1"/>
    <x v="56"/>
    <x v="1"/>
    <x v="66"/>
    <x v="1908"/>
    <x v="284"/>
    <x v="17"/>
    <x v="49"/>
    <x v="2273"/>
    <x v="528"/>
  </r>
  <r>
    <n v="475000"/>
    <x v="2"/>
    <x v="8"/>
    <x v="25"/>
    <x v="872"/>
    <x v="1"/>
    <x v="1"/>
    <x v="1"/>
    <x v="3"/>
    <x v="1"/>
    <x v="75"/>
    <x v="1"/>
    <x v="18"/>
    <x v="790"/>
    <x v="30"/>
    <x v="76"/>
    <x v="12"/>
    <x v="2775"/>
    <x v="357"/>
  </r>
  <r>
    <n v="125000"/>
    <x v="5"/>
    <x v="1"/>
    <x v="523"/>
    <x v="705"/>
    <x v="1"/>
    <x v="1"/>
    <x v="1"/>
    <x v="4"/>
    <x v="6"/>
    <x v="88"/>
    <x v="1"/>
    <x v="81"/>
    <x v="1351"/>
    <x v="481"/>
    <x v="1"/>
    <x v="65"/>
    <x v="968"/>
    <x v="35"/>
  </r>
  <r>
    <n v="238000"/>
    <x v="1"/>
    <x v="1"/>
    <x v="195"/>
    <x v="1205"/>
    <x v="1"/>
    <x v="1"/>
    <x v="1"/>
    <x v="1"/>
    <x v="1"/>
    <x v="100"/>
    <x v="1"/>
    <x v="92"/>
    <x v="2902"/>
    <x v="266"/>
    <x v="50"/>
    <x v="35"/>
    <x v="460"/>
    <x v="199"/>
  </r>
  <r>
    <n v="296000"/>
    <x v="3"/>
    <x v="6"/>
    <x v="14"/>
    <x v="155"/>
    <x v="1"/>
    <x v="1"/>
    <x v="1"/>
    <x v="1"/>
    <x v="1"/>
    <x v="39"/>
    <x v="1"/>
    <x v="90"/>
    <x v="2903"/>
    <x v="21"/>
    <x v="7"/>
    <x v="53"/>
    <x v="2137"/>
    <x v="191"/>
  </r>
  <r>
    <n v="475000"/>
    <x v="6"/>
    <x v="3"/>
    <x v="369"/>
    <x v="3064"/>
    <x v="3"/>
    <x v="1"/>
    <x v="1"/>
    <x v="1"/>
    <x v="1"/>
    <x v="70"/>
    <x v="1"/>
    <x v="142"/>
    <x v="2904"/>
    <x v="209"/>
    <x v="1"/>
    <x v="3"/>
    <x v="216"/>
    <x v="272"/>
  </r>
  <r>
    <n v="390000"/>
    <x v="1"/>
    <x v="2"/>
    <x v="136"/>
    <x v="877"/>
    <x v="3"/>
    <x v="1"/>
    <x v="1"/>
    <x v="1"/>
    <x v="1"/>
    <x v="63"/>
    <x v="1"/>
    <x v="104"/>
    <x v="86"/>
    <x v="314"/>
    <x v="1"/>
    <x v="44"/>
    <x v="320"/>
    <x v="193"/>
  </r>
  <r>
    <n v="425000"/>
    <x v="1"/>
    <x v="1"/>
    <x v="1"/>
    <x v="2394"/>
    <x v="1"/>
    <x v="1"/>
    <x v="1"/>
    <x v="1"/>
    <x v="2"/>
    <x v="86"/>
    <x v="1"/>
    <x v="18"/>
    <x v="215"/>
    <x v="116"/>
    <x v="121"/>
    <x v="44"/>
    <x v="1471"/>
    <x v="264"/>
  </r>
  <r>
    <n v="725000"/>
    <x v="6"/>
    <x v="3"/>
    <x v="349"/>
    <x v="4"/>
    <x v="3"/>
    <x v="1"/>
    <x v="1"/>
    <x v="2"/>
    <x v="1"/>
    <x v="18"/>
    <x v="1"/>
    <x v="157"/>
    <x v="16"/>
    <x v="14"/>
    <x v="137"/>
    <x v="16"/>
    <x v="2290"/>
    <x v="297"/>
  </r>
  <r>
    <n v="605000"/>
    <x v="1"/>
    <x v="2"/>
    <x v="93"/>
    <x v="3065"/>
    <x v="1"/>
    <x v="1"/>
    <x v="1"/>
    <x v="3"/>
    <x v="3"/>
    <x v="44"/>
    <x v="1"/>
    <x v="166"/>
    <x v="1089"/>
    <x v="199"/>
    <x v="24"/>
    <x v="24"/>
    <x v="1557"/>
    <x v="147"/>
  </r>
  <r>
    <n v="302000"/>
    <x v="1"/>
    <x v="1"/>
    <x v="17"/>
    <x v="2071"/>
    <x v="2"/>
    <x v="1"/>
    <x v="1"/>
    <x v="5"/>
    <x v="1"/>
    <x v="115"/>
    <x v="1"/>
    <x v="176"/>
    <x v="2905"/>
    <x v="16"/>
    <x v="1"/>
    <x v="38"/>
    <x v="2320"/>
    <x v="154"/>
  </r>
  <r>
    <n v="886000"/>
    <x v="1"/>
    <x v="2"/>
    <x v="66"/>
    <x v="12"/>
    <x v="2"/>
    <x v="1"/>
    <x v="1"/>
    <x v="2"/>
    <x v="5"/>
    <x v="95"/>
    <x v="1"/>
    <x v="195"/>
    <x v="12"/>
    <x v="314"/>
    <x v="5"/>
    <x v="47"/>
    <x v="2708"/>
    <x v="4"/>
  </r>
  <r>
    <n v="540000"/>
    <x v="3"/>
    <x v="8"/>
    <x v="299"/>
    <x v="720"/>
    <x v="1"/>
    <x v="1"/>
    <x v="1"/>
    <x v="2"/>
    <x v="1"/>
    <x v="87"/>
    <x v="1"/>
    <x v="136"/>
    <x v="52"/>
    <x v="112"/>
    <x v="47"/>
    <x v="12"/>
    <x v="476"/>
    <x v="33"/>
  </r>
  <r>
    <n v="435000"/>
    <x v="3"/>
    <x v="2"/>
    <x v="120"/>
    <x v="57"/>
    <x v="2"/>
    <x v="1"/>
    <x v="1"/>
    <x v="1"/>
    <x v="1"/>
    <x v="61"/>
    <x v="1"/>
    <x v="144"/>
    <x v="117"/>
    <x v="131"/>
    <x v="1"/>
    <x v="66"/>
    <x v="1216"/>
    <x v="42"/>
  </r>
  <r>
    <n v="409000"/>
    <x v="3"/>
    <x v="10"/>
    <x v="90"/>
    <x v="3066"/>
    <x v="2"/>
    <x v="1"/>
    <x v="1"/>
    <x v="1"/>
    <x v="1"/>
    <x v="51"/>
    <x v="1"/>
    <x v="132"/>
    <x v="1884"/>
    <x v="275"/>
    <x v="38"/>
    <x v="9"/>
    <x v="2915"/>
    <x v="287"/>
  </r>
  <r>
    <n v="405000"/>
    <x v="1"/>
    <x v="1"/>
    <x v="19"/>
    <x v="150"/>
    <x v="1"/>
    <x v="1"/>
    <x v="1"/>
    <x v="1"/>
    <x v="1"/>
    <x v="61"/>
    <x v="1"/>
    <x v="2"/>
    <x v="1692"/>
    <x v="18"/>
    <x v="1"/>
    <x v="24"/>
    <x v="2916"/>
    <x v="244"/>
  </r>
  <r>
    <n v="560200"/>
    <x v="1"/>
    <x v="7"/>
    <x v="360"/>
    <x v="1467"/>
    <x v="2"/>
    <x v="1"/>
    <x v="1"/>
    <x v="1"/>
    <x v="3"/>
    <x v="74"/>
    <x v="1"/>
    <x v="166"/>
    <x v="2906"/>
    <x v="339"/>
    <x v="1"/>
    <x v="43"/>
    <x v="2632"/>
    <x v="162"/>
  </r>
  <r>
    <n v="324000"/>
    <x v="3"/>
    <x v="8"/>
    <x v="210"/>
    <x v="765"/>
    <x v="1"/>
    <x v="1"/>
    <x v="1"/>
    <x v="1"/>
    <x v="3"/>
    <x v="61"/>
    <x v="1"/>
    <x v="177"/>
    <x v="793"/>
    <x v="85"/>
    <x v="132"/>
    <x v="27"/>
    <x v="1456"/>
    <x v="244"/>
  </r>
  <r>
    <n v="390000"/>
    <x v="3"/>
    <x v="7"/>
    <x v="200"/>
    <x v="1401"/>
    <x v="2"/>
    <x v="1"/>
    <x v="1"/>
    <x v="1"/>
    <x v="5"/>
    <x v="79"/>
    <x v="1"/>
    <x v="54"/>
    <x v="2907"/>
    <x v="182"/>
    <x v="1"/>
    <x v="20"/>
    <x v="433"/>
    <x v="120"/>
  </r>
  <r>
    <n v="414000"/>
    <x v="2"/>
    <x v="1"/>
    <x v="196"/>
    <x v="4"/>
    <x v="1"/>
    <x v="1"/>
    <x v="1"/>
    <x v="1"/>
    <x v="2"/>
    <x v="113"/>
    <x v="1"/>
    <x v="22"/>
    <x v="4"/>
    <x v="155"/>
    <x v="1"/>
    <x v="69"/>
    <x v="2427"/>
    <x v="391"/>
  </r>
  <r>
    <n v="441500"/>
    <x v="1"/>
    <x v="7"/>
    <x v="35"/>
    <x v="3067"/>
    <x v="2"/>
    <x v="1"/>
    <x v="1"/>
    <x v="1"/>
    <x v="1"/>
    <x v="96"/>
    <x v="1"/>
    <x v="67"/>
    <x v="2908"/>
    <x v="34"/>
    <x v="1"/>
    <x v="55"/>
    <x v="2917"/>
    <x v="509"/>
  </r>
  <r>
    <n v="375000"/>
    <x v="1"/>
    <x v="7"/>
    <x v="337"/>
    <x v="1827"/>
    <x v="2"/>
    <x v="1"/>
    <x v="1"/>
    <x v="1"/>
    <x v="1"/>
    <x v="51"/>
    <x v="1"/>
    <x v="130"/>
    <x v="740"/>
    <x v="58"/>
    <x v="1"/>
    <x v="65"/>
    <x v="2476"/>
    <x v="364"/>
  </r>
  <r>
    <n v="668500"/>
    <x v="3"/>
    <x v="7"/>
    <x v="296"/>
    <x v="619"/>
    <x v="2"/>
    <x v="1"/>
    <x v="1"/>
    <x v="1"/>
    <x v="5"/>
    <x v="79"/>
    <x v="1"/>
    <x v="293"/>
    <x v="2909"/>
    <x v="269"/>
    <x v="1"/>
    <x v="5"/>
    <x v="2666"/>
    <x v="134"/>
  </r>
  <r>
    <n v="540000"/>
    <x v="4"/>
    <x v="6"/>
    <x v="140"/>
    <x v="1443"/>
    <x v="3"/>
    <x v="1"/>
    <x v="1"/>
    <x v="3"/>
    <x v="1"/>
    <x v="86"/>
    <x v="1"/>
    <x v="78"/>
    <x v="294"/>
    <x v="133"/>
    <x v="1"/>
    <x v="2"/>
    <x v="2918"/>
    <x v="33"/>
  </r>
  <r>
    <n v="1040000"/>
    <x v="3"/>
    <x v="10"/>
    <x v="71"/>
    <x v="3068"/>
    <x v="2"/>
    <x v="1"/>
    <x v="2"/>
    <x v="3"/>
    <x v="7"/>
    <x v="9"/>
    <x v="38"/>
    <x v="417"/>
    <x v="2910"/>
    <x v="286"/>
    <x v="53"/>
    <x v="30"/>
    <x v="377"/>
    <x v="80"/>
  </r>
  <r>
    <n v="1350000"/>
    <x v="3"/>
    <x v="10"/>
    <x v="326"/>
    <x v="507"/>
    <x v="2"/>
    <x v="1"/>
    <x v="3"/>
    <x v="1"/>
    <x v="7"/>
    <x v="35"/>
    <x v="1"/>
    <x v="74"/>
    <x v="2911"/>
    <x v="92"/>
    <x v="141"/>
    <x v="44"/>
    <x v="2449"/>
    <x v="313"/>
  </r>
  <r>
    <n v="758000"/>
    <x v="3"/>
    <x v="9"/>
    <x v="348"/>
    <x v="3069"/>
    <x v="1"/>
    <x v="1"/>
    <x v="1"/>
    <x v="3"/>
    <x v="1"/>
    <x v="49"/>
    <x v="1"/>
    <x v="91"/>
    <x v="2912"/>
    <x v="117"/>
    <x v="60"/>
    <x v="60"/>
    <x v="1049"/>
    <x v="260"/>
  </r>
  <r>
    <n v="949880"/>
    <x v="3"/>
    <x v="2"/>
    <x v="44"/>
    <x v="3070"/>
    <x v="2"/>
    <x v="1"/>
    <x v="1"/>
    <x v="1"/>
    <x v="5"/>
    <x v="65"/>
    <x v="1"/>
    <x v="125"/>
    <x v="257"/>
    <x v="43"/>
    <x v="1"/>
    <x v="40"/>
    <x v="854"/>
    <x v="342"/>
  </r>
  <r>
    <n v="570000"/>
    <x v="1"/>
    <x v="1"/>
    <x v="79"/>
    <x v="3071"/>
    <x v="3"/>
    <x v="1"/>
    <x v="1"/>
    <x v="1"/>
    <x v="1"/>
    <x v="12"/>
    <x v="1"/>
    <x v="59"/>
    <x v="2913"/>
    <x v="116"/>
    <x v="1"/>
    <x v="44"/>
    <x v="1168"/>
    <x v="248"/>
  </r>
  <r>
    <n v="736000"/>
    <x v="3"/>
    <x v="7"/>
    <x v="44"/>
    <x v="3072"/>
    <x v="2"/>
    <x v="1"/>
    <x v="1"/>
    <x v="3"/>
    <x v="5"/>
    <x v="56"/>
    <x v="1"/>
    <x v="188"/>
    <x v="2914"/>
    <x v="43"/>
    <x v="1"/>
    <x v="57"/>
    <x v="904"/>
    <x v="553"/>
  </r>
  <r>
    <n v="670000"/>
    <x v="1"/>
    <x v="6"/>
    <x v="133"/>
    <x v="112"/>
    <x v="3"/>
    <x v="1"/>
    <x v="1"/>
    <x v="3"/>
    <x v="1"/>
    <x v="115"/>
    <x v="1"/>
    <x v="109"/>
    <x v="113"/>
    <x v="208"/>
    <x v="1"/>
    <x v="38"/>
    <x v="64"/>
    <x v="12"/>
  </r>
  <r>
    <n v="1130000"/>
    <x v="3"/>
    <x v="8"/>
    <x v="192"/>
    <x v="57"/>
    <x v="1"/>
    <x v="1"/>
    <x v="1"/>
    <x v="2"/>
    <x v="5"/>
    <x v="78"/>
    <x v="1"/>
    <x v="85"/>
    <x v="117"/>
    <x v="80"/>
    <x v="85"/>
    <x v="34"/>
    <x v="2919"/>
    <x v="281"/>
  </r>
  <r>
    <n v="650000"/>
    <x v="3"/>
    <x v="4"/>
    <x v="194"/>
    <x v="562"/>
    <x v="3"/>
    <x v="1"/>
    <x v="1"/>
    <x v="3"/>
    <x v="3"/>
    <x v="72"/>
    <x v="1"/>
    <x v="217"/>
    <x v="52"/>
    <x v="178"/>
    <x v="1"/>
    <x v="38"/>
    <x v="2920"/>
    <x v="62"/>
  </r>
  <r>
    <n v="690000"/>
    <x v="2"/>
    <x v="8"/>
    <x v="17"/>
    <x v="135"/>
    <x v="1"/>
    <x v="1"/>
    <x v="1"/>
    <x v="2"/>
    <x v="1"/>
    <x v="87"/>
    <x v="1"/>
    <x v="26"/>
    <x v="16"/>
    <x v="137"/>
    <x v="55"/>
    <x v="23"/>
    <x v="402"/>
    <x v="129"/>
  </r>
  <r>
    <n v="610000"/>
    <x v="3"/>
    <x v="2"/>
    <x v="61"/>
    <x v="1667"/>
    <x v="2"/>
    <x v="1"/>
    <x v="1"/>
    <x v="1"/>
    <x v="1"/>
    <x v="56"/>
    <x v="1"/>
    <x v="193"/>
    <x v="1602"/>
    <x v="60"/>
    <x v="1"/>
    <x v="6"/>
    <x v="92"/>
    <x v="160"/>
  </r>
  <r>
    <n v="413500"/>
    <x v="2"/>
    <x v="1"/>
    <x v="3"/>
    <x v="135"/>
    <x v="1"/>
    <x v="1"/>
    <x v="1"/>
    <x v="2"/>
    <x v="6"/>
    <x v="70"/>
    <x v="1"/>
    <x v="103"/>
    <x v="892"/>
    <x v="3"/>
    <x v="1"/>
    <x v="26"/>
    <x v="1941"/>
    <x v="41"/>
  </r>
  <r>
    <n v="765000"/>
    <x v="1"/>
    <x v="7"/>
    <x v="33"/>
    <x v="3073"/>
    <x v="2"/>
    <x v="1"/>
    <x v="4"/>
    <x v="1"/>
    <x v="3"/>
    <x v="21"/>
    <x v="12"/>
    <x v="92"/>
    <x v="2915"/>
    <x v="275"/>
    <x v="1"/>
    <x v="43"/>
    <x v="1836"/>
    <x v="338"/>
  </r>
  <r>
    <n v="828200"/>
    <x v="3"/>
    <x v="9"/>
    <x v="119"/>
    <x v="3074"/>
    <x v="2"/>
    <x v="1"/>
    <x v="1"/>
    <x v="1"/>
    <x v="5"/>
    <x v="6"/>
    <x v="1"/>
    <x v="99"/>
    <x v="2916"/>
    <x v="118"/>
    <x v="1"/>
    <x v="57"/>
    <x v="2921"/>
    <x v="274"/>
  </r>
  <r>
    <n v="205000"/>
    <x v="2"/>
    <x v="1"/>
    <x v="145"/>
    <x v="3075"/>
    <x v="1"/>
    <x v="1"/>
    <x v="1"/>
    <x v="1"/>
    <x v="2"/>
    <x v="87"/>
    <x v="1"/>
    <x v="133"/>
    <x v="54"/>
    <x v="134"/>
    <x v="1"/>
    <x v="69"/>
    <x v="1185"/>
    <x v="286"/>
  </r>
  <r>
    <n v="465000"/>
    <x v="1"/>
    <x v="7"/>
    <x v="99"/>
    <x v="708"/>
    <x v="1"/>
    <x v="1"/>
    <x v="1"/>
    <x v="1"/>
    <x v="3"/>
    <x v="7"/>
    <x v="1"/>
    <x v="168"/>
    <x v="994"/>
    <x v="116"/>
    <x v="94"/>
    <x v="18"/>
    <x v="2922"/>
    <x v="406"/>
  </r>
  <r>
    <n v="556000"/>
    <x v="3"/>
    <x v="7"/>
    <x v="61"/>
    <x v="3076"/>
    <x v="2"/>
    <x v="1"/>
    <x v="1"/>
    <x v="1"/>
    <x v="3"/>
    <x v="27"/>
    <x v="1"/>
    <x v="21"/>
    <x v="441"/>
    <x v="60"/>
    <x v="1"/>
    <x v="18"/>
    <x v="367"/>
    <x v="241"/>
  </r>
  <r>
    <n v="540000"/>
    <x v="3"/>
    <x v="7"/>
    <x v="9"/>
    <x v="3077"/>
    <x v="2"/>
    <x v="1"/>
    <x v="1"/>
    <x v="1"/>
    <x v="3"/>
    <x v="16"/>
    <x v="1"/>
    <x v="93"/>
    <x v="2917"/>
    <x v="117"/>
    <x v="1"/>
    <x v="56"/>
    <x v="2923"/>
    <x v="345"/>
  </r>
  <r>
    <n v="423000"/>
    <x v="3"/>
    <x v="7"/>
    <x v="28"/>
    <x v="3078"/>
    <x v="2"/>
    <x v="1"/>
    <x v="1"/>
    <x v="1"/>
    <x v="3"/>
    <x v="74"/>
    <x v="1"/>
    <x v="131"/>
    <x v="2918"/>
    <x v="28"/>
    <x v="1"/>
    <x v="37"/>
    <x v="306"/>
    <x v="226"/>
  </r>
  <r>
    <n v="375000"/>
    <x v="1"/>
    <x v="8"/>
    <x v="96"/>
    <x v="3079"/>
    <x v="1"/>
    <x v="1"/>
    <x v="1"/>
    <x v="1"/>
    <x v="3"/>
    <x v="8"/>
    <x v="1"/>
    <x v="183"/>
    <x v="2919"/>
    <x v="53"/>
    <x v="1"/>
    <x v="11"/>
    <x v="2924"/>
    <x v="185"/>
  </r>
  <r>
    <n v="173250"/>
    <x v="1"/>
    <x v="1"/>
    <x v="43"/>
    <x v="3080"/>
    <x v="3"/>
    <x v="1"/>
    <x v="1"/>
    <x v="1"/>
    <x v="1"/>
    <x v="91"/>
    <x v="1"/>
    <x v="153"/>
    <x v="1526"/>
    <x v="42"/>
    <x v="1"/>
    <x v="53"/>
    <x v="166"/>
    <x v="360"/>
  </r>
  <r>
    <n v="599900"/>
    <x v="1"/>
    <x v="6"/>
    <x v="524"/>
    <x v="3081"/>
    <x v="1"/>
    <x v="1"/>
    <x v="1"/>
    <x v="1"/>
    <x v="3"/>
    <x v="10"/>
    <x v="1"/>
    <x v="34"/>
    <x v="2920"/>
    <x v="482"/>
    <x v="44"/>
    <x v="15"/>
    <x v="932"/>
    <x v="172"/>
  </r>
  <r>
    <n v="646000"/>
    <x v="4"/>
    <x v="9"/>
    <x v="260"/>
    <x v="3082"/>
    <x v="1"/>
    <x v="1"/>
    <x v="1"/>
    <x v="1"/>
    <x v="1"/>
    <x v="77"/>
    <x v="1"/>
    <x v="15"/>
    <x v="2921"/>
    <x v="314"/>
    <x v="92"/>
    <x v="13"/>
    <x v="198"/>
    <x v="108"/>
  </r>
  <r>
    <n v="1080000"/>
    <x v="4"/>
    <x v="14"/>
    <x v="114"/>
    <x v="3083"/>
    <x v="2"/>
    <x v="1"/>
    <x v="4"/>
    <x v="1"/>
    <x v="4"/>
    <x v="6"/>
    <x v="1"/>
    <x v="341"/>
    <x v="2922"/>
    <x v="369"/>
    <x v="120"/>
    <x v="55"/>
    <x v="243"/>
    <x v="550"/>
  </r>
  <r>
    <n v="558000"/>
    <x v="3"/>
    <x v="4"/>
    <x v="137"/>
    <x v="1061"/>
    <x v="1"/>
    <x v="1"/>
    <x v="1"/>
    <x v="1"/>
    <x v="1"/>
    <x v="14"/>
    <x v="1"/>
    <x v="27"/>
    <x v="235"/>
    <x v="266"/>
    <x v="70"/>
    <x v="38"/>
    <x v="2925"/>
    <x v="101"/>
  </r>
  <r>
    <n v="354000"/>
    <x v="2"/>
    <x v="1"/>
    <x v="149"/>
    <x v="3084"/>
    <x v="1"/>
    <x v="1"/>
    <x v="1"/>
    <x v="1"/>
    <x v="1"/>
    <x v="78"/>
    <x v="1"/>
    <x v="130"/>
    <x v="1039"/>
    <x v="137"/>
    <x v="1"/>
    <x v="14"/>
    <x v="1546"/>
    <x v="93"/>
  </r>
  <r>
    <n v="1200000"/>
    <x v="3"/>
    <x v="11"/>
    <x v="461"/>
    <x v="3085"/>
    <x v="2"/>
    <x v="1"/>
    <x v="1"/>
    <x v="1"/>
    <x v="4"/>
    <x v="71"/>
    <x v="1"/>
    <x v="229"/>
    <x v="2923"/>
    <x v="154"/>
    <x v="98"/>
    <x v="19"/>
    <x v="2926"/>
    <x v="64"/>
  </r>
  <r>
    <n v="670000"/>
    <x v="3"/>
    <x v="4"/>
    <x v="51"/>
    <x v="639"/>
    <x v="3"/>
    <x v="1"/>
    <x v="1"/>
    <x v="1"/>
    <x v="1"/>
    <x v="25"/>
    <x v="1"/>
    <x v="115"/>
    <x v="2075"/>
    <x v="314"/>
    <x v="22"/>
    <x v="38"/>
    <x v="230"/>
    <x v="62"/>
  </r>
  <r>
    <n v="1130000"/>
    <x v="6"/>
    <x v="16"/>
    <x v="269"/>
    <x v="3086"/>
    <x v="4"/>
    <x v="1"/>
    <x v="4"/>
    <x v="1"/>
    <x v="4"/>
    <x v="65"/>
    <x v="1"/>
    <x v="250"/>
    <x v="2570"/>
    <x v="270"/>
    <x v="1"/>
    <x v="23"/>
    <x v="1955"/>
    <x v="26"/>
  </r>
  <r>
    <n v="267500"/>
    <x v="2"/>
    <x v="1"/>
    <x v="525"/>
    <x v="917"/>
    <x v="5"/>
    <x v="1"/>
    <x v="1"/>
    <x v="3"/>
    <x v="2"/>
    <x v="26"/>
    <x v="1"/>
    <x v="94"/>
    <x v="257"/>
    <x v="483"/>
    <x v="1"/>
    <x v="28"/>
    <x v="1099"/>
    <x v="291"/>
  </r>
  <r>
    <n v="299800"/>
    <x v="3"/>
    <x v="7"/>
    <x v="348"/>
    <x v="575"/>
    <x v="2"/>
    <x v="1"/>
    <x v="1"/>
    <x v="1"/>
    <x v="3"/>
    <x v="50"/>
    <x v="1"/>
    <x v="418"/>
    <x v="2924"/>
    <x v="365"/>
    <x v="1"/>
    <x v="20"/>
    <x v="2927"/>
    <x v="140"/>
  </r>
  <r>
    <n v="430000"/>
    <x v="3"/>
    <x v="8"/>
    <x v="83"/>
    <x v="1971"/>
    <x v="1"/>
    <x v="1"/>
    <x v="1"/>
    <x v="3"/>
    <x v="1"/>
    <x v="100"/>
    <x v="1"/>
    <x v="8"/>
    <x v="117"/>
    <x v="18"/>
    <x v="12"/>
    <x v="36"/>
    <x v="544"/>
    <x v="274"/>
  </r>
  <r>
    <n v="775000"/>
    <x v="4"/>
    <x v="1"/>
    <x v="229"/>
    <x v="2443"/>
    <x v="3"/>
    <x v="1"/>
    <x v="1"/>
    <x v="1"/>
    <x v="1"/>
    <x v="18"/>
    <x v="1"/>
    <x v="144"/>
    <x v="130"/>
    <x v="199"/>
    <x v="15"/>
    <x v="16"/>
    <x v="2928"/>
    <x v="58"/>
  </r>
  <r>
    <n v="333000"/>
    <x v="1"/>
    <x v="1"/>
    <x v="231"/>
    <x v="3087"/>
    <x v="1"/>
    <x v="1"/>
    <x v="1"/>
    <x v="1"/>
    <x v="1"/>
    <x v="106"/>
    <x v="1"/>
    <x v="201"/>
    <x v="2925"/>
    <x v="148"/>
    <x v="46"/>
    <x v="14"/>
    <x v="268"/>
    <x v="149"/>
  </r>
  <r>
    <n v="336000"/>
    <x v="1"/>
    <x v="4"/>
    <x v="8"/>
    <x v="3088"/>
    <x v="1"/>
    <x v="1"/>
    <x v="1"/>
    <x v="3"/>
    <x v="2"/>
    <x v="2"/>
    <x v="1"/>
    <x v="113"/>
    <x v="2926"/>
    <x v="8"/>
    <x v="1"/>
    <x v="2"/>
    <x v="2929"/>
    <x v="187"/>
  </r>
  <r>
    <n v="323000"/>
    <x v="2"/>
    <x v="1"/>
    <x v="97"/>
    <x v="3089"/>
    <x v="2"/>
    <x v="1"/>
    <x v="1"/>
    <x v="3"/>
    <x v="1"/>
    <x v="69"/>
    <x v="1"/>
    <x v="4"/>
    <x v="2508"/>
    <x v="64"/>
    <x v="1"/>
    <x v="47"/>
    <x v="2623"/>
    <x v="411"/>
  </r>
  <r>
    <n v="575000"/>
    <x v="3"/>
    <x v="7"/>
    <x v="111"/>
    <x v="1317"/>
    <x v="2"/>
    <x v="1"/>
    <x v="1"/>
    <x v="1"/>
    <x v="5"/>
    <x v="6"/>
    <x v="1"/>
    <x v="75"/>
    <x v="2927"/>
    <x v="242"/>
    <x v="1"/>
    <x v="25"/>
    <x v="1517"/>
    <x v="569"/>
  </r>
  <r>
    <n v="328000"/>
    <x v="2"/>
    <x v="2"/>
    <x v="146"/>
    <x v="3090"/>
    <x v="2"/>
    <x v="1"/>
    <x v="1"/>
    <x v="1"/>
    <x v="3"/>
    <x v="41"/>
    <x v="1"/>
    <x v="103"/>
    <x v="2928"/>
    <x v="106"/>
    <x v="1"/>
    <x v="65"/>
    <x v="1606"/>
    <x v="31"/>
  </r>
  <r>
    <n v="572500"/>
    <x v="1"/>
    <x v="1"/>
    <x v="96"/>
    <x v="775"/>
    <x v="3"/>
    <x v="1"/>
    <x v="1"/>
    <x v="3"/>
    <x v="1"/>
    <x v="73"/>
    <x v="1"/>
    <x v="119"/>
    <x v="459"/>
    <x v="76"/>
    <x v="7"/>
    <x v="26"/>
    <x v="902"/>
    <x v="410"/>
  </r>
  <r>
    <n v="600000"/>
    <x v="1"/>
    <x v="8"/>
    <x v="136"/>
    <x v="73"/>
    <x v="1"/>
    <x v="1"/>
    <x v="1"/>
    <x v="2"/>
    <x v="1"/>
    <x v="94"/>
    <x v="1"/>
    <x v="90"/>
    <x v="48"/>
    <x v="65"/>
    <x v="117"/>
    <x v="12"/>
    <x v="145"/>
    <x v="347"/>
  </r>
  <r>
    <n v="412000"/>
    <x v="3"/>
    <x v="3"/>
    <x v="250"/>
    <x v="2"/>
    <x v="2"/>
    <x v="1"/>
    <x v="1"/>
    <x v="1"/>
    <x v="3"/>
    <x v="10"/>
    <x v="1"/>
    <x v="196"/>
    <x v="2929"/>
    <x v="286"/>
    <x v="1"/>
    <x v="10"/>
    <x v="24"/>
    <x v="310"/>
  </r>
  <r>
    <n v="827500"/>
    <x v="1"/>
    <x v="7"/>
    <x v="15"/>
    <x v="397"/>
    <x v="1"/>
    <x v="1"/>
    <x v="1"/>
    <x v="2"/>
    <x v="1"/>
    <x v="9"/>
    <x v="1"/>
    <x v="225"/>
    <x v="434"/>
    <x v="284"/>
    <x v="27"/>
    <x v="60"/>
    <x v="395"/>
    <x v="267"/>
  </r>
  <r>
    <n v="300000"/>
    <x v="3"/>
    <x v="7"/>
    <x v="506"/>
    <x v="3091"/>
    <x v="2"/>
    <x v="1"/>
    <x v="1"/>
    <x v="1"/>
    <x v="3"/>
    <x v="16"/>
    <x v="1"/>
    <x v="131"/>
    <x v="2930"/>
    <x v="395"/>
    <x v="1"/>
    <x v="31"/>
    <x v="2930"/>
    <x v="72"/>
  </r>
  <r>
    <n v="415000"/>
    <x v="1"/>
    <x v="7"/>
    <x v="41"/>
    <x v="239"/>
    <x v="2"/>
    <x v="1"/>
    <x v="1"/>
    <x v="3"/>
    <x v="1"/>
    <x v="22"/>
    <x v="1"/>
    <x v="113"/>
    <x v="892"/>
    <x v="32"/>
    <x v="1"/>
    <x v="46"/>
    <x v="787"/>
    <x v="375"/>
  </r>
  <r>
    <n v="750000"/>
    <x v="7"/>
    <x v="9"/>
    <x v="330"/>
    <x v="3092"/>
    <x v="3"/>
    <x v="1"/>
    <x v="1"/>
    <x v="3"/>
    <x v="3"/>
    <x v="115"/>
    <x v="1"/>
    <x v="171"/>
    <x v="2931"/>
    <x v="47"/>
    <x v="149"/>
    <x v="50"/>
    <x v="475"/>
    <x v="295"/>
  </r>
  <r>
    <n v="800000"/>
    <x v="1"/>
    <x v="9"/>
    <x v="153"/>
    <x v="135"/>
    <x v="2"/>
    <x v="1"/>
    <x v="1"/>
    <x v="1"/>
    <x v="3"/>
    <x v="72"/>
    <x v="26"/>
    <x v="5"/>
    <x v="16"/>
    <x v="158"/>
    <x v="118"/>
    <x v="38"/>
    <x v="1064"/>
    <x v="75"/>
  </r>
  <r>
    <n v="420000"/>
    <x v="1"/>
    <x v="1"/>
    <x v="8"/>
    <x v="12"/>
    <x v="1"/>
    <x v="1"/>
    <x v="1"/>
    <x v="1"/>
    <x v="3"/>
    <x v="43"/>
    <x v="1"/>
    <x v="86"/>
    <x v="2932"/>
    <x v="8"/>
    <x v="1"/>
    <x v="46"/>
    <x v="621"/>
    <x v="163"/>
  </r>
  <r>
    <n v="266000"/>
    <x v="1"/>
    <x v="6"/>
    <x v="125"/>
    <x v="304"/>
    <x v="1"/>
    <x v="1"/>
    <x v="1"/>
    <x v="3"/>
    <x v="1"/>
    <x v="85"/>
    <x v="1"/>
    <x v="141"/>
    <x v="117"/>
    <x v="142"/>
    <x v="1"/>
    <x v="29"/>
    <x v="2913"/>
    <x v="66"/>
  </r>
  <r>
    <n v="499000"/>
    <x v="3"/>
    <x v="7"/>
    <x v="122"/>
    <x v="3093"/>
    <x v="2"/>
    <x v="1"/>
    <x v="1"/>
    <x v="1"/>
    <x v="3"/>
    <x v="74"/>
    <x v="1"/>
    <x v="131"/>
    <x v="2933"/>
    <x v="119"/>
    <x v="1"/>
    <x v="15"/>
    <x v="985"/>
    <x v="233"/>
  </r>
  <r>
    <n v="440000"/>
    <x v="3"/>
    <x v="6"/>
    <x v="337"/>
    <x v="323"/>
    <x v="2"/>
    <x v="1"/>
    <x v="1"/>
    <x v="1"/>
    <x v="1"/>
    <x v="20"/>
    <x v="1"/>
    <x v="46"/>
    <x v="276"/>
    <x v="58"/>
    <x v="1"/>
    <x v="44"/>
    <x v="2931"/>
    <x v="14"/>
  </r>
  <r>
    <n v="495000"/>
    <x v="1"/>
    <x v="4"/>
    <x v="16"/>
    <x v="2635"/>
    <x v="2"/>
    <x v="1"/>
    <x v="1"/>
    <x v="3"/>
    <x v="1"/>
    <x v="87"/>
    <x v="1"/>
    <x v="166"/>
    <x v="2934"/>
    <x v="89"/>
    <x v="56"/>
    <x v="30"/>
    <x v="964"/>
    <x v="76"/>
  </r>
  <r>
    <n v="630000"/>
    <x v="2"/>
    <x v="8"/>
    <x v="56"/>
    <x v="1149"/>
    <x v="1"/>
    <x v="1"/>
    <x v="1"/>
    <x v="3"/>
    <x v="1"/>
    <x v="2"/>
    <x v="1"/>
    <x v="18"/>
    <x v="222"/>
    <x v="273"/>
    <x v="94"/>
    <x v="16"/>
    <x v="2932"/>
    <x v="297"/>
  </r>
  <r>
    <n v="424000"/>
    <x v="1"/>
    <x v="8"/>
    <x v="13"/>
    <x v="3094"/>
    <x v="1"/>
    <x v="1"/>
    <x v="1"/>
    <x v="2"/>
    <x v="1"/>
    <x v="47"/>
    <x v="1"/>
    <x v="50"/>
    <x v="511"/>
    <x v="12"/>
    <x v="1"/>
    <x v="42"/>
    <x v="2933"/>
    <x v="90"/>
  </r>
  <r>
    <n v="760000"/>
    <x v="3"/>
    <x v="7"/>
    <x v="49"/>
    <x v="3095"/>
    <x v="2"/>
    <x v="1"/>
    <x v="1"/>
    <x v="1"/>
    <x v="5"/>
    <x v="48"/>
    <x v="1"/>
    <x v="293"/>
    <x v="2935"/>
    <x v="258"/>
    <x v="1"/>
    <x v="24"/>
    <x v="2934"/>
    <x v="258"/>
  </r>
  <r>
    <n v="650000"/>
    <x v="3"/>
    <x v="12"/>
    <x v="429"/>
    <x v="3096"/>
    <x v="2"/>
    <x v="1"/>
    <x v="1"/>
    <x v="1"/>
    <x v="5"/>
    <x v="71"/>
    <x v="1"/>
    <x v="335"/>
    <x v="2936"/>
    <x v="247"/>
    <x v="70"/>
    <x v="5"/>
    <x v="1656"/>
    <x v="190"/>
  </r>
  <r>
    <n v="248500"/>
    <x v="3"/>
    <x v="8"/>
    <x v="148"/>
    <x v="1748"/>
    <x v="1"/>
    <x v="1"/>
    <x v="1"/>
    <x v="2"/>
    <x v="1"/>
    <x v="9"/>
    <x v="1"/>
    <x v="22"/>
    <x v="1237"/>
    <x v="96"/>
    <x v="1"/>
    <x v="35"/>
    <x v="2935"/>
    <x v="376"/>
  </r>
  <r>
    <n v="379600"/>
    <x v="1"/>
    <x v="8"/>
    <x v="118"/>
    <x v="3097"/>
    <x v="1"/>
    <x v="1"/>
    <x v="1"/>
    <x v="3"/>
    <x v="1"/>
    <x v="57"/>
    <x v="1"/>
    <x v="109"/>
    <x v="2937"/>
    <x v="80"/>
    <x v="1"/>
    <x v="29"/>
    <x v="1342"/>
    <x v="66"/>
  </r>
  <r>
    <n v="538000"/>
    <x v="3"/>
    <x v="7"/>
    <x v="371"/>
    <x v="3098"/>
    <x v="1"/>
    <x v="1"/>
    <x v="1"/>
    <x v="1"/>
    <x v="3"/>
    <x v="65"/>
    <x v="1"/>
    <x v="419"/>
    <x v="2938"/>
    <x v="77"/>
    <x v="137"/>
    <x v="2"/>
    <x v="2213"/>
    <x v="191"/>
  </r>
  <r>
    <n v="530000"/>
    <x v="3"/>
    <x v="7"/>
    <x v="198"/>
    <x v="413"/>
    <x v="2"/>
    <x v="1"/>
    <x v="1"/>
    <x v="1"/>
    <x v="3"/>
    <x v="56"/>
    <x v="1"/>
    <x v="150"/>
    <x v="2939"/>
    <x v="181"/>
    <x v="1"/>
    <x v="56"/>
    <x v="2528"/>
    <x v="371"/>
  </r>
  <r>
    <n v="545000"/>
    <x v="3"/>
    <x v="2"/>
    <x v="198"/>
    <x v="1844"/>
    <x v="2"/>
    <x v="1"/>
    <x v="1"/>
    <x v="1"/>
    <x v="3"/>
    <x v="60"/>
    <x v="1"/>
    <x v="165"/>
    <x v="1003"/>
    <x v="181"/>
    <x v="1"/>
    <x v="36"/>
    <x v="2700"/>
    <x v="376"/>
  </r>
  <r>
    <n v="925000"/>
    <x v="3"/>
    <x v="3"/>
    <x v="526"/>
    <x v="3099"/>
    <x v="3"/>
    <x v="1"/>
    <x v="1"/>
    <x v="1"/>
    <x v="7"/>
    <x v="22"/>
    <x v="1"/>
    <x v="314"/>
    <x v="2940"/>
    <x v="233"/>
    <x v="1"/>
    <x v="66"/>
    <x v="2936"/>
    <x v="367"/>
  </r>
  <r>
    <n v="565000"/>
    <x v="3"/>
    <x v="9"/>
    <x v="4"/>
    <x v="3100"/>
    <x v="3"/>
    <x v="1"/>
    <x v="1"/>
    <x v="3"/>
    <x v="5"/>
    <x v="64"/>
    <x v="1"/>
    <x v="102"/>
    <x v="2941"/>
    <x v="77"/>
    <x v="1"/>
    <x v="66"/>
    <x v="1061"/>
    <x v="181"/>
  </r>
  <r>
    <n v="405100"/>
    <x v="2"/>
    <x v="1"/>
    <x v="390"/>
    <x v="3101"/>
    <x v="1"/>
    <x v="1"/>
    <x v="1"/>
    <x v="1"/>
    <x v="2"/>
    <x v="20"/>
    <x v="1"/>
    <x v="30"/>
    <x v="80"/>
    <x v="273"/>
    <x v="1"/>
    <x v="47"/>
    <x v="2937"/>
    <x v="177"/>
  </r>
  <r>
    <n v="502000"/>
    <x v="1"/>
    <x v="8"/>
    <x v="142"/>
    <x v="352"/>
    <x v="1"/>
    <x v="1"/>
    <x v="1"/>
    <x v="3"/>
    <x v="3"/>
    <x v="8"/>
    <x v="1"/>
    <x v="81"/>
    <x v="316"/>
    <x v="149"/>
    <x v="1"/>
    <x v="36"/>
    <x v="1581"/>
    <x v="56"/>
  </r>
  <r>
    <n v="425000"/>
    <x v="1"/>
    <x v="2"/>
    <x v="56"/>
    <x v="32"/>
    <x v="2"/>
    <x v="1"/>
    <x v="1"/>
    <x v="1"/>
    <x v="1"/>
    <x v="10"/>
    <x v="1"/>
    <x v="136"/>
    <x v="2942"/>
    <x v="54"/>
    <x v="1"/>
    <x v="56"/>
    <x v="2938"/>
    <x v="426"/>
  </r>
  <r>
    <n v="233500"/>
    <x v="1"/>
    <x v="2"/>
    <x v="136"/>
    <x v="517"/>
    <x v="2"/>
    <x v="1"/>
    <x v="1"/>
    <x v="1"/>
    <x v="1"/>
    <x v="22"/>
    <x v="1"/>
    <x v="66"/>
    <x v="2943"/>
    <x v="314"/>
    <x v="1"/>
    <x v="64"/>
    <x v="2939"/>
    <x v="275"/>
  </r>
  <r>
    <n v="287000"/>
    <x v="1"/>
    <x v="7"/>
    <x v="25"/>
    <x v="3102"/>
    <x v="2"/>
    <x v="1"/>
    <x v="4"/>
    <x v="1"/>
    <x v="1"/>
    <x v="48"/>
    <x v="1"/>
    <x v="93"/>
    <x v="2944"/>
    <x v="23"/>
    <x v="1"/>
    <x v="21"/>
    <x v="289"/>
    <x v="120"/>
  </r>
  <r>
    <n v="190000"/>
    <x v="1"/>
    <x v="1"/>
    <x v="1"/>
    <x v="289"/>
    <x v="1"/>
    <x v="1"/>
    <x v="1"/>
    <x v="1"/>
    <x v="1"/>
    <x v="38"/>
    <x v="1"/>
    <x v="132"/>
    <x v="255"/>
    <x v="1"/>
    <x v="1"/>
    <x v="17"/>
    <x v="2940"/>
    <x v="189"/>
  </r>
  <r>
    <n v="666000"/>
    <x v="1"/>
    <x v="2"/>
    <x v="313"/>
    <x v="3103"/>
    <x v="2"/>
    <x v="1"/>
    <x v="1"/>
    <x v="1"/>
    <x v="3"/>
    <x v="15"/>
    <x v="1"/>
    <x v="278"/>
    <x v="2945"/>
    <x v="93"/>
    <x v="1"/>
    <x v="6"/>
    <x v="15"/>
    <x v="323"/>
  </r>
  <r>
    <n v="330000"/>
    <x v="2"/>
    <x v="1"/>
    <x v="231"/>
    <x v="139"/>
    <x v="1"/>
    <x v="1"/>
    <x v="1"/>
    <x v="3"/>
    <x v="2"/>
    <x v="25"/>
    <x v="1"/>
    <x v="130"/>
    <x v="708"/>
    <x v="204"/>
    <x v="1"/>
    <x v="46"/>
    <x v="2355"/>
    <x v="375"/>
  </r>
  <r>
    <n v="1490000"/>
    <x v="4"/>
    <x v="12"/>
    <x v="394"/>
    <x v="2894"/>
    <x v="2"/>
    <x v="1"/>
    <x v="4"/>
    <x v="1"/>
    <x v="7"/>
    <x v="100"/>
    <x v="4"/>
    <x v="54"/>
    <x v="2946"/>
    <x v="283"/>
    <x v="154"/>
    <x v="19"/>
    <x v="2707"/>
    <x v="64"/>
  </r>
  <r>
    <n v="393000"/>
    <x v="1"/>
    <x v="2"/>
    <x v="76"/>
    <x v="3104"/>
    <x v="2"/>
    <x v="1"/>
    <x v="1"/>
    <x v="1"/>
    <x v="3"/>
    <x v="5"/>
    <x v="1"/>
    <x v="183"/>
    <x v="2947"/>
    <x v="103"/>
    <x v="1"/>
    <x v="10"/>
    <x v="2941"/>
    <x v="366"/>
  </r>
  <r>
    <n v="353000"/>
    <x v="3"/>
    <x v="9"/>
    <x v="189"/>
    <x v="3105"/>
    <x v="1"/>
    <x v="1"/>
    <x v="1"/>
    <x v="1"/>
    <x v="3"/>
    <x v="96"/>
    <x v="1"/>
    <x v="144"/>
    <x v="511"/>
    <x v="70"/>
    <x v="3"/>
    <x v="1"/>
    <x v="1853"/>
    <x v="198"/>
  </r>
  <r>
    <n v="260000"/>
    <x v="2"/>
    <x v="1"/>
    <x v="258"/>
    <x v="75"/>
    <x v="1"/>
    <x v="1"/>
    <x v="1"/>
    <x v="1"/>
    <x v="2"/>
    <x v="17"/>
    <x v="1"/>
    <x v="357"/>
    <x v="77"/>
    <x v="235"/>
    <x v="1"/>
    <x v="52"/>
    <x v="1036"/>
    <x v="33"/>
  </r>
  <r>
    <n v="680000"/>
    <x v="1"/>
    <x v="7"/>
    <x v="32"/>
    <x v="3106"/>
    <x v="2"/>
    <x v="1"/>
    <x v="1"/>
    <x v="1"/>
    <x v="3"/>
    <x v="6"/>
    <x v="1"/>
    <x v="104"/>
    <x v="2948"/>
    <x v="69"/>
    <x v="105"/>
    <x v="41"/>
    <x v="2047"/>
    <x v="157"/>
  </r>
  <r>
    <n v="921000"/>
    <x v="1"/>
    <x v="2"/>
    <x v="66"/>
    <x v="1760"/>
    <x v="1"/>
    <x v="1"/>
    <x v="1"/>
    <x v="3"/>
    <x v="3"/>
    <x v="8"/>
    <x v="1"/>
    <x v="155"/>
    <x v="822"/>
    <x v="62"/>
    <x v="1"/>
    <x v="40"/>
    <x v="93"/>
    <x v="133"/>
  </r>
  <r>
    <n v="319000"/>
    <x v="2"/>
    <x v="1"/>
    <x v="258"/>
    <x v="28"/>
    <x v="1"/>
    <x v="1"/>
    <x v="1"/>
    <x v="1"/>
    <x v="1"/>
    <x v="78"/>
    <x v="1"/>
    <x v="2"/>
    <x v="2949"/>
    <x v="235"/>
    <x v="1"/>
    <x v="2"/>
    <x v="2942"/>
    <x v="141"/>
  </r>
  <r>
    <n v="280000"/>
    <x v="1"/>
    <x v="1"/>
    <x v="12"/>
    <x v="3107"/>
    <x v="1"/>
    <x v="1"/>
    <x v="1"/>
    <x v="5"/>
    <x v="1"/>
    <x v="64"/>
    <x v="1"/>
    <x v="18"/>
    <x v="2950"/>
    <x v="40"/>
    <x v="31"/>
    <x v="5"/>
    <x v="2605"/>
    <x v="374"/>
  </r>
  <r>
    <n v="220000"/>
    <x v="1"/>
    <x v="1"/>
    <x v="130"/>
    <x v="22"/>
    <x v="1"/>
    <x v="1"/>
    <x v="1"/>
    <x v="1"/>
    <x v="2"/>
    <x v="11"/>
    <x v="1"/>
    <x v="317"/>
    <x v="702"/>
    <x v="4"/>
    <x v="1"/>
    <x v="9"/>
    <x v="2228"/>
    <x v="139"/>
  </r>
  <r>
    <n v="219000"/>
    <x v="1"/>
    <x v="6"/>
    <x v="202"/>
    <x v="637"/>
    <x v="1"/>
    <x v="1"/>
    <x v="1"/>
    <x v="3"/>
    <x v="1"/>
    <x v="13"/>
    <x v="1"/>
    <x v="90"/>
    <x v="821"/>
    <x v="8"/>
    <x v="79"/>
    <x v="35"/>
    <x v="2943"/>
    <x v="330"/>
  </r>
  <r>
    <n v="528000"/>
    <x v="3"/>
    <x v="9"/>
    <x v="198"/>
    <x v="3108"/>
    <x v="1"/>
    <x v="1"/>
    <x v="1"/>
    <x v="1"/>
    <x v="3"/>
    <x v="56"/>
    <x v="1"/>
    <x v="146"/>
    <x v="2951"/>
    <x v="56"/>
    <x v="138"/>
    <x v="5"/>
    <x v="48"/>
    <x v="190"/>
  </r>
  <r>
    <n v="405000"/>
    <x v="1"/>
    <x v="8"/>
    <x v="48"/>
    <x v="739"/>
    <x v="1"/>
    <x v="1"/>
    <x v="1"/>
    <x v="3"/>
    <x v="1"/>
    <x v="78"/>
    <x v="1"/>
    <x v="112"/>
    <x v="2952"/>
    <x v="284"/>
    <x v="126"/>
    <x v="18"/>
    <x v="1406"/>
    <x v="138"/>
  </r>
  <r>
    <n v="372977"/>
    <x v="1"/>
    <x v="7"/>
    <x v="138"/>
    <x v="3109"/>
    <x v="2"/>
    <x v="1"/>
    <x v="1"/>
    <x v="1"/>
    <x v="3"/>
    <x v="35"/>
    <x v="1"/>
    <x v="2"/>
    <x v="2953"/>
    <x v="252"/>
    <x v="35"/>
    <x v="56"/>
    <x v="1625"/>
    <x v="114"/>
  </r>
  <r>
    <n v="934550"/>
    <x v="3"/>
    <x v="10"/>
    <x v="28"/>
    <x v="621"/>
    <x v="3"/>
    <x v="1"/>
    <x v="4"/>
    <x v="3"/>
    <x v="5"/>
    <x v="63"/>
    <x v="1"/>
    <x v="166"/>
    <x v="618"/>
    <x v="28"/>
    <x v="1"/>
    <x v="39"/>
    <x v="950"/>
    <x v="12"/>
  </r>
  <r>
    <n v="1470000"/>
    <x v="1"/>
    <x v="6"/>
    <x v="144"/>
    <x v="243"/>
    <x v="2"/>
    <x v="1"/>
    <x v="2"/>
    <x v="1"/>
    <x v="7"/>
    <x v="86"/>
    <x v="1"/>
    <x v="186"/>
    <x v="2954"/>
    <x v="47"/>
    <x v="100"/>
    <x v="54"/>
    <x v="2944"/>
    <x v="117"/>
  </r>
  <r>
    <n v="975000"/>
    <x v="3"/>
    <x v="2"/>
    <x v="44"/>
    <x v="494"/>
    <x v="2"/>
    <x v="1"/>
    <x v="1"/>
    <x v="3"/>
    <x v="5"/>
    <x v="100"/>
    <x v="1"/>
    <x v="245"/>
    <x v="481"/>
    <x v="195"/>
    <x v="153"/>
    <x v="47"/>
    <x v="2945"/>
    <x v="300"/>
  </r>
  <r>
    <n v="800866"/>
    <x v="4"/>
    <x v="7"/>
    <x v="248"/>
    <x v="3110"/>
    <x v="2"/>
    <x v="1"/>
    <x v="1"/>
    <x v="3"/>
    <x v="7"/>
    <x v="71"/>
    <x v="1"/>
    <x v="193"/>
    <x v="2955"/>
    <x v="221"/>
    <x v="1"/>
    <x v="60"/>
    <x v="1458"/>
    <x v="140"/>
  </r>
  <r>
    <n v="950000"/>
    <x v="7"/>
    <x v="12"/>
    <x v="369"/>
    <x v="3111"/>
    <x v="2"/>
    <x v="1"/>
    <x v="1"/>
    <x v="3"/>
    <x v="5"/>
    <x v="62"/>
    <x v="1"/>
    <x v="303"/>
    <x v="2398"/>
    <x v="209"/>
    <x v="1"/>
    <x v="11"/>
    <x v="2336"/>
    <x v="57"/>
  </r>
  <r>
    <n v="624000"/>
    <x v="3"/>
    <x v="3"/>
    <x v="58"/>
    <x v="439"/>
    <x v="3"/>
    <x v="1"/>
    <x v="1"/>
    <x v="2"/>
    <x v="1"/>
    <x v="107"/>
    <x v="1"/>
    <x v="31"/>
    <x v="4"/>
    <x v="56"/>
    <x v="1"/>
    <x v="13"/>
    <x v="2946"/>
    <x v="329"/>
  </r>
  <r>
    <n v="1850000"/>
    <x v="4"/>
    <x v="2"/>
    <x v="199"/>
    <x v="3112"/>
    <x v="2"/>
    <x v="2"/>
    <x v="3"/>
    <x v="1"/>
    <x v="5"/>
    <x v="8"/>
    <x v="38"/>
    <x v="206"/>
    <x v="2956"/>
    <x v="312"/>
    <x v="1"/>
    <x v="43"/>
    <x v="855"/>
    <x v="338"/>
  </r>
  <r>
    <n v="310000"/>
    <x v="1"/>
    <x v="1"/>
    <x v="130"/>
    <x v="3113"/>
    <x v="1"/>
    <x v="1"/>
    <x v="1"/>
    <x v="1"/>
    <x v="1"/>
    <x v="39"/>
    <x v="1"/>
    <x v="25"/>
    <x v="2957"/>
    <x v="4"/>
    <x v="1"/>
    <x v="3"/>
    <x v="946"/>
    <x v="268"/>
  </r>
  <r>
    <n v="315000"/>
    <x v="1"/>
    <x v="8"/>
    <x v="155"/>
    <x v="1423"/>
    <x v="1"/>
    <x v="1"/>
    <x v="1"/>
    <x v="3"/>
    <x v="1"/>
    <x v="21"/>
    <x v="1"/>
    <x v="113"/>
    <x v="1903"/>
    <x v="143"/>
    <x v="1"/>
    <x v="69"/>
    <x v="2947"/>
    <x v="148"/>
  </r>
  <r>
    <n v="675000"/>
    <x v="1"/>
    <x v="4"/>
    <x v="141"/>
    <x v="3114"/>
    <x v="1"/>
    <x v="1"/>
    <x v="1"/>
    <x v="2"/>
    <x v="2"/>
    <x v="11"/>
    <x v="1"/>
    <x v="204"/>
    <x v="2958"/>
    <x v="70"/>
    <x v="1"/>
    <x v="60"/>
    <x v="785"/>
    <x v="342"/>
  </r>
  <r>
    <n v="490000"/>
    <x v="1"/>
    <x v="8"/>
    <x v="34"/>
    <x v="3115"/>
    <x v="1"/>
    <x v="1"/>
    <x v="1"/>
    <x v="3"/>
    <x v="3"/>
    <x v="4"/>
    <x v="1"/>
    <x v="11"/>
    <x v="809"/>
    <x v="175"/>
    <x v="1"/>
    <x v="41"/>
    <x v="2948"/>
    <x v="202"/>
  </r>
  <r>
    <n v="600000"/>
    <x v="4"/>
    <x v="2"/>
    <x v="151"/>
    <x v="105"/>
    <x v="1"/>
    <x v="1"/>
    <x v="1"/>
    <x v="1"/>
    <x v="1"/>
    <x v="100"/>
    <x v="1"/>
    <x v="104"/>
    <x v="1591"/>
    <x v="108"/>
    <x v="96"/>
    <x v="14"/>
    <x v="2949"/>
    <x v="149"/>
  </r>
  <r>
    <n v="154000"/>
    <x v="2"/>
    <x v="1"/>
    <x v="70"/>
    <x v="3116"/>
    <x v="1"/>
    <x v="1"/>
    <x v="2"/>
    <x v="1"/>
    <x v="2"/>
    <x v="78"/>
    <x v="29"/>
    <x v="95"/>
    <x v="2959"/>
    <x v="65"/>
    <x v="1"/>
    <x v="68"/>
    <x v="111"/>
    <x v="219"/>
  </r>
  <r>
    <n v="480000"/>
    <x v="3"/>
    <x v="8"/>
    <x v="153"/>
    <x v="24"/>
    <x v="2"/>
    <x v="1"/>
    <x v="2"/>
    <x v="3"/>
    <x v="3"/>
    <x v="52"/>
    <x v="1"/>
    <x v="196"/>
    <x v="2960"/>
    <x v="174"/>
    <x v="1"/>
    <x v="30"/>
    <x v="2668"/>
    <x v="15"/>
  </r>
  <r>
    <n v="196900"/>
    <x v="1"/>
    <x v="1"/>
    <x v="118"/>
    <x v="144"/>
    <x v="1"/>
    <x v="1"/>
    <x v="1"/>
    <x v="1"/>
    <x v="2"/>
    <x v="43"/>
    <x v="1"/>
    <x v="135"/>
    <x v="294"/>
    <x v="80"/>
    <x v="1"/>
    <x v="8"/>
    <x v="2950"/>
    <x v="295"/>
  </r>
  <r>
    <n v="735000"/>
    <x v="1"/>
    <x v="10"/>
    <x v="331"/>
    <x v="3117"/>
    <x v="2"/>
    <x v="1"/>
    <x v="1"/>
    <x v="1"/>
    <x v="7"/>
    <x v="46"/>
    <x v="1"/>
    <x v="55"/>
    <x v="2927"/>
    <x v="302"/>
    <x v="1"/>
    <x v="63"/>
    <x v="2787"/>
    <x v="342"/>
  </r>
  <r>
    <n v="205500"/>
    <x v="1"/>
    <x v="4"/>
    <x v="134"/>
    <x v="3118"/>
    <x v="1"/>
    <x v="1"/>
    <x v="1"/>
    <x v="1"/>
    <x v="1"/>
    <x v="48"/>
    <x v="1"/>
    <x v="66"/>
    <x v="2314"/>
    <x v="127"/>
    <x v="1"/>
    <x v="7"/>
    <x v="2951"/>
    <x v="207"/>
  </r>
  <r>
    <n v="357186"/>
    <x v="2"/>
    <x v="8"/>
    <x v="86"/>
    <x v="3119"/>
    <x v="2"/>
    <x v="1"/>
    <x v="1"/>
    <x v="1"/>
    <x v="3"/>
    <x v="35"/>
    <x v="1"/>
    <x v="244"/>
    <x v="749"/>
    <x v="79"/>
    <x v="1"/>
    <x v="56"/>
    <x v="2952"/>
    <x v="143"/>
  </r>
  <r>
    <n v="275000"/>
    <x v="3"/>
    <x v="7"/>
    <x v="219"/>
    <x v="3120"/>
    <x v="2"/>
    <x v="1"/>
    <x v="1"/>
    <x v="1"/>
    <x v="1"/>
    <x v="96"/>
    <x v="1"/>
    <x v="142"/>
    <x v="2961"/>
    <x v="195"/>
    <x v="1"/>
    <x v="21"/>
    <x v="2953"/>
    <x v="91"/>
  </r>
  <r>
    <n v="248500"/>
    <x v="1"/>
    <x v="8"/>
    <x v="213"/>
    <x v="3121"/>
    <x v="1"/>
    <x v="1"/>
    <x v="1"/>
    <x v="3"/>
    <x v="1"/>
    <x v="26"/>
    <x v="1"/>
    <x v="101"/>
    <x v="2962"/>
    <x v="125"/>
    <x v="1"/>
    <x v="17"/>
    <x v="2954"/>
    <x v="166"/>
  </r>
  <r>
    <n v="350000"/>
    <x v="1"/>
    <x v="7"/>
    <x v="122"/>
    <x v="3122"/>
    <x v="2"/>
    <x v="1"/>
    <x v="1"/>
    <x v="1"/>
    <x v="3"/>
    <x v="71"/>
    <x v="32"/>
    <x v="96"/>
    <x v="180"/>
    <x v="119"/>
    <x v="1"/>
    <x v="20"/>
    <x v="2955"/>
    <x v="351"/>
  </r>
  <r>
    <n v="390000"/>
    <x v="3"/>
    <x v="9"/>
    <x v="67"/>
    <x v="3123"/>
    <x v="1"/>
    <x v="1"/>
    <x v="1"/>
    <x v="1"/>
    <x v="1"/>
    <x v="5"/>
    <x v="1"/>
    <x v="135"/>
    <x v="2963"/>
    <x v="123"/>
    <x v="41"/>
    <x v="49"/>
    <x v="2956"/>
    <x v="512"/>
  </r>
  <r>
    <n v="390000"/>
    <x v="1"/>
    <x v="9"/>
    <x v="127"/>
    <x v="1284"/>
    <x v="1"/>
    <x v="1"/>
    <x v="1"/>
    <x v="1"/>
    <x v="1"/>
    <x v="49"/>
    <x v="1"/>
    <x v="95"/>
    <x v="333"/>
    <x v="18"/>
    <x v="11"/>
    <x v="3"/>
    <x v="2957"/>
    <x v="269"/>
  </r>
  <r>
    <n v="660000"/>
    <x v="4"/>
    <x v="2"/>
    <x v="274"/>
    <x v="3124"/>
    <x v="3"/>
    <x v="1"/>
    <x v="1"/>
    <x v="3"/>
    <x v="5"/>
    <x v="15"/>
    <x v="1"/>
    <x v="223"/>
    <x v="287"/>
    <x v="437"/>
    <x v="1"/>
    <x v="5"/>
    <x v="2958"/>
    <x v="398"/>
  </r>
  <r>
    <n v="310000"/>
    <x v="1"/>
    <x v="8"/>
    <x v="277"/>
    <x v="3125"/>
    <x v="1"/>
    <x v="1"/>
    <x v="1"/>
    <x v="2"/>
    <x v="1"/>
    <x v="40"/>
    <x v="1"/>
    <x v="269"/>
    <x v="2964"/>
    <x v="168"/>
    <x v="1"/>
    <x v="61"/>
    <x v="1011"/>
    <x v="7"/>
  </r>
  <r>
    <n v="717000"/>
    <x v="1"/>
    <x v="7"/>
    <x v="144"/>
    <x v="3126"/>
    <x v="2"/>
    <x v="1"/>
    <x v="1"/>
    <x v="1"/>
    <x v="5"/>
    <x v="33"/>
    <x v="1"/>
    <x v="105"/>
    <x v="1768"/>
    <x v="277"/>
    <x v="1"/>
    <x v="24"/>
    <x v="470"/>
    <x v="171"/>
  </r>
  <r>
    <n v="260000"/>
    <x v="4"/>
    <x v="7"/>
    <x v="206"/>
    <x v="411"/>
    <x v="1"/>
    <x v="1"/>
    <x v="1"/>
    <x v="1"/>
    <x v="1"/>
    <x v="52"/>
    <x v="1"/>
    <x v="21"/>
    <x v="2965"/>
    <x v="194"/>
    <x v="82"/>
    <x v="8"/>
    <x v="2836"/>
    <x v="357"/>
  </r>
  <r>
    <n v="745000"/>
    <x v="1"/>
    <x v="4"/>
    <x v="44"/>
    <x v="1877"/>
    <x v="1"/>
    <x v="1"/>
    <x v="1"/>
    <x v="3"/>
    <x v="1"/>
    <x v="9"/>
    <x v="1"/>
    <x v="130"/>
    <x v="173"/>
    <x v="208"/>
    <x v="34"/>
    <x v="16"/>
    <x v="2857"/>
    <x v="58"/>
  </r>
  <r>
    <n v="470000"/>
    <x v="3"/>
    <x v="7"/>
    <x v="28"/>
    <x v="3127"/>
    <x v="1"/>
    <x v="1"/>
    <x v="1"/>
    <x v="3"/>
    <x v="1"/>
    <x v="61"/>
    <x v="1"/>
    <x v="35"/>
    <x v="2966"/>
    <x v="104"/>
    <x v="25"/>
    <x v="66"/>
    <x v="2959"/>
    <x v="65"/>
  </r>
  <r>
    <n v="429000"/>
    <x v="1"/>
    <x v="7"/>
    <x v="253"/>
    <x v="176"/>
    <x v="2"/>
    <x v="1"/>
    <x v="1"/>
    <x v="1"/>
    <x v="3"/>
    <x v="83"/>
    <x v="1"/>
    <x v="96"/>
    <x v="2967"/>
    <x v="313"/>
    <x v="1"/>
    <x v="64"/>
    <x v="317"/>
    <x v="286"/>
  </r>
  <r>
    <n v="220000"/>
    <x v="3"/>
    <x v="4"/>
    <x v="26"/>
    <x v="158"/>
    <x v="1"/>
    <x v="1"/>
    <x v="1"/>
    <x v="1"/>
    <x v="1"/>
    <x v="19"/>
    <x v="1"/>
    <x v="16"/>
    <x v="87"/>
    <x v="25"/>
    <x v="1"/>
    <x v="61"/>
    <x v="1267"/>
    <x v="324"/>
  </r>
  <r>
    <n v="497000"/>
    <x v="1"/>
    <x v="3"/>
    <x v="32"/>
    <x v="3128"/>
    <x v="2"/>
    <x v="1"/>
    <x v="1"/>
    <x v="1"/>
    <x v="3"/>
    <x v="76"/>
    <x v="1"/>
    <x v="144"/>
    <x v="2968"/>
    <x v="25"/>
    <x v="91"/>
    <x v="22"/>
    <x v="2960"/>
    <x v="167"/>
  </r>
  <r>
    <n v="716100"/>
    <x v="1"/>
    <x v="1"/>
    <x v="183"/>
    <x v="135"/>
    <x v="3"/>
    <x v="1"/>
    <x v="1"/>
    <x v="2"/>
    <x v="1"/>
    <x v="25"/>
    <x v="1"/>
    <x v="14"/>
    <x v="16"/>
    <x v="45"/>
    <x v="1"/>
    <x v="16"/>
    <x v="2275"/>
    <x v="82"/>
  </r>
  <r>
    <n v="371000"/>
    <x v="3"/>
    <x v="1"/>
    <x v="4"/>
    <x v="3129"/>
    <x v="3"/>
    <x v="1"/>
    <x v="1"/>
    <x v="1"/>
    <x v="2"/>
    <x v="15"/>
    <x v="1"/>
    <x v="196"/>
    <x v="2969"/>
    <x v="77"/>
    <x v="1"/>
    <x v="25"/>
    <x v="2961"/>
    <x v="16"/>
  </r>
  <r>
    <n v="379000"/>
    <x v="4"/>
    <x v="9"/>
    <x v="273"/>
    <x v="3130"/>
    <x v="1"/>
    <x v="1"/>
    <x v="1"/>
    <x v="3"/>
    <x v="1"/>
    <x v="54"/>
    <x v="1"/>
    <x v="230"/>
    <x v="2970"/>
    <x v="198"/>
    <x v="159"/>
    <x v="25"/>
    <x v="2962"/>
    <x v="477"/>
  </r>
  <r>
    <n v="937500"/>
    <x v="1"/>
    <x v="1"/>
    <x v="105"/>
    <x v="377"/>
    <x v="1"/>
    <x v="1"/>
    <x v="1"/>
    <x v="3"/>
    <x v="1"/>
    <x v="43"/>
    <x v="1"/>
    <x v="275"/>
    <x v="587"/>
    <x v="104"/>
    <x v="1"/>
    <x v="70"/>
    <x v="2963"/>
    <x v="103"/>
  </r>
  <r>
    <n v="720000"/>
    <x v="3"/>
    <x v="4"/>
    <x v="69"/>
    <x v="242"/>
    <x v="3"/>
    <x v="1"/>
    <x v="1"/>
    <x v="2"/>
    <x v="1"/>
    <x v="115"/>
    <x v="1"/>
    <x v="168"/>
    <x v="2417"/>
    <x v="115"/>
    <x v="1"/>
    <x v="16"/>
    <x v="1589"/>
    <x v="138"/>
  </r>
  <r>
    <n v="616000"/>
    <x v="1"/>
    <x v="10"/>
    <x v="216"/>
    <x v="3131"/>
    <x v="2"/>
    <x v="1"/>
    <x v="5"/>
    <x v="2"/>
    <x v="1"/>
    <x v="70"/>
    <x v="1"/>
    <x v="109"/>
    <x v="54"/>
    <x v="128"/>
    <x v="37"/>
    <x v="4"/>
    <x v="1447"/>
    <x v="81"/>
  </r>
  <r>
    <n v="259000"/>
    <x v="1"/>
    <x v="4"/>
    <x v="207"/>
    <x v="3132"/>
    <x v="1"/>
    <x v="1"/>
    <x v="1"/>
    <x v="1"/>
    <x v="1"/>
    <x v="56"/>
    <x v="1"/>
    <x v="232"/>
    <x v="2971"/>
    <x v="102"/>
    <x v="1"/>
    <x v="21"/>
    <x v="1280"/>
    <x v="66"/>
  </r>
  <r>
    <n v="538000"/>
    <x v="1"/>
    <x v="8"/>
    <x v="26"/>
    <x v="442"/>
    <x v="3"/>
    <x v="1"/>
    <x v="1"/>
    <x v="3"/>
    <x v="2"/>
    <x v="31"/>
    <x v="1"/>
    <x v="76"/>
    <x v="48"/>
    <x v="126"/>
    <x v="7"/>
    <x v="26"/>
    <x v="1100"/>
    <x v="4"/>
  </r>
  <r>
    <n v="605000"/>
    <x v="1"/>
    <x v="9"/>
    <x v="94"/>
    <x v="2457"/>
    <x v="3"/>
    <x v="1"/>
    <x v="1"/>
    <x v="3"/>
    <x v="3"/>
    <x v="38"/>
    <x v="1"/>
    <x v="108"/>
    <x v="2350"/>
    <x v="190"/>
    <x v="1"/>
    <x v="42"/>
    <x v="2964"/>
    <x v="173"/>
  </r>
  <r>
    <n v="369950"/>
    <x v="1"/>
    <x v="1"/>
    <x v="108"/>
    <x v="3133"/>
    <x v="1"/>
    <x v="1"/>
    <x v="1"/>
    <x v="1"/>
    <x v="1"/>
    <x v="60"/>
    <x v="1"/>
    <x v="153"/>
    <x v="2972"/>
    <x v="57"/>
    <x v="1"/>
    <x v="42"/>
    <x v="1627"/>
    <x v="135"/>
  </r>
  <r>
    <n v="310000"/>
    <x v="1"/>
    <x v="7"/>
    <x v="88"/>
    <x v="3134"/>
    <x v="2"/>
    <x v="1"/>
    <x v="1"/>
    <x v="1"/>
    <x v="1"/>
    <x v="50"/>
    <x v="1"/>
    <x v="124"/>
    <x v="2973"/>
    <x v="120"/>
    <x v="1"/>
    <x v="10"/>
    <x v="2965"/>
    <x v="415"/>
  </r>
  <r>
    <n v="227500"/>
    <x v="1"/>
    <x v="1"/>
    <x v="58"/>
    <x v="2276"/>
    <x v="1"/>
    <x v="1"/>
    <x v="1"/>
    <x v="3"/>
    <x v="1"/>
    <x v="9"/>
    <x v="1"/>
    <x v="244"/>
    <x v="384"/>
    <x v="56"/>
    <x v="1"/>
    <x v="8"/>
    <x v="2494"/>
    <x v="8"/>
  </r>
  <r>
    <n v="274000"/>
    <x v="3"/>
    <x v="2"/>
    <x v="213"/>
    <x v="612"/>
    <x v="1"/>
    <x v="1"/>
    <x v="1"/>
    <x v="1"/>
    <x v="5"/>
    <x v="44"/>
    <x v="1"/>
    <x v="123"/>
    <x v="294"/>
    <x v="120"/>
    <x v="94"/>
    <x v="31"/>
    <x v="988"/>
    <x v="93"/>
  </r>
  <r>
    <n v="410000"/>
    <x v="1"/>
    <x v="4"/>
    <x v="47"/>
    <x v="3135"/>
    <x v="1"/>
    <x v="1"/>
    <x v="1"/>
    <x v="1"/>
    <x v="1"/>
    <x v="5"/>
    <x v="1"/>
    <x v="119"/>
    <x v="2974"/>
    <x v="194"/>
    <x v="1"/>
    <x v="42"/>
    <x v="2966"/>
    <x v="253"/>
  </r>
  <r>
    <n v="354800"/>
    <x v="1"/>
    <x v="4"/>
    <x v="14"/>
    <x v="282"/>
    <x v="1"/>
    <x v="1"/>
    <x v="1"/>
    <x v="2"/>
    <x v="1"/>
    <x v="52"/>
    <x v="1"/>
    <x v="94"/>
    <x v="2975"/>
    <x v="13"/>
    <x v="1"/>
    <x v="35"/>
    <x v="2967"/>
    <x v="569"/>
  </r>
  <r>
    <n v="650000"/>
    <x v="3"/>
    <x v="2"/>
    <x v="120"/>
    <x v="225"/>
    <x v="1"/>
    <x v="1"/>
    <x v="1"/>
    <x v="1"/>
    <x v="3"/>
    <x v="43"/>
    <x v="1"/>
    <x v="185"/>
    <x v="2976"/>
    <x v="149"/>
    <x v="117"/>
    <x v="47"/>
    <x v="2968"/>
    <x v="313"/>
  </r>
  <r>
    <n v="353000"/>
    <x v="1"/>
    <x v="4"/>
    <x v="527"/>
    <x v="3136"/>
    <x v="1"/>
    <x v="1"/>
    <x v="1"/>
    <x v="1"/>
    <x v="1"/>
    <x v="16"/>
    <x v="1"/>
    <x v="106"/>
    <x v="2977"/>
    <x v="484"/>
    <x v="1"/>
    <x v="21"/>
    <x v="1567"/>
    <x v="232"/>
  </r>
  <r>
    <n v="224975"/>
    <x v="1"/>
    <x v="1"/>
    <x v="75"/>
    <x v="3137"/>
    <x v="1"/>
    <x v="1"/>
    <x v="1"/>
    <x v="3"/>
    <x v="2"/>
    <x v="13"/>
    <x v="1"/>
    <x v="83"/>
    <x v="2978"/>
    <x v="71"/>
    <x v="1"/>
    <x v="10"/>
    <x v="2969"/>
    <x v="350"/>
  </r>
  <r>
    <n v="600000"/>
    <x v="2"/>
    <x v="8"/>
    <x v="93"/>
    <x v="3138"/>
    <x v="1"/>
    <x v="1"/>
    <x v="5"/>
    <x v="1"/>
    <x v="1"/>
    <x v="2"/>
    <x v="1"/>
    <x v="172"/>
    <x v="2979"/>
    <x v="294"/>
    <x v="1"/>
    <x v="61"/>
    <x v="2970"/>
    <x v="12"/>
  </r>
  <r>
    <n v="437500"/>
    <x v="1"/>
    <x v="2"/>
    <x v="67"/>
    <x v="285"/>
    <x v="1"/>
    <x v="1"/>
    <x v="1"/>
    <x v="3"/>
    <x v="1"/>
    <x v="77"/>
    <x v="1"/>
    <x v="16"/>
    <x v="153"/>
    <x v="105"/>
    <x v="50"/>
    <x v="42"/>
    <x v="405"/>
    <x v="136"/>
  </r>
  <r>
    <n v="567000"/>
    <x v="1"/>
    <x v="7"/>
    <x v="270"/>
    <x v="3139"/>
    <x v="2"/>
    <x v="1"/>
    <x v="1"/>
    <x v="1"/>
    <x v="5"/>
    <x v="79"/>
    <x v="1"/>
    <x v="127"/>
    <x v="1439"/>
    <x v="250"/>
    <x v="1"/>
    <x v="42"/>
    <x v="2971"/>
    <x v="438"/>
  </r>
  <r>
    <n v="225000"/>
    <x v="4"/>
    <x v="6"/>
    <x v="67"/>
    <x v="3140"/>
    <x v="2"/>
    <x v="1"/>
    <x v="1"/>
    <x v="1"/>
    <x v="1"/>
    <x v="8"/>
    <x v="1"/>
    <x v="183"/>
    <x v="2980"/>
    <x v="234"/>
    <x v="1"/>
    <x v="8"/>
    <x v="571"/>
    <x v="141"/>
  </r>
  <r>
    <n v="255000"/>
    <x v="2"/>
    <x v="1"/>
    <x v="223"/>
    <x v="3141"/>
    <x v="1"/>
    <x v="1"/>
    <x v="1"/>
    <x v="1"/>
    <x v="2"/>
    <x v="23"/>
    <x v="1"/>
    <x v="78"/>
    <x v="2981"/>
    <x v="107"/>
    <x v="1"/>
    <x v="46"/>
    <x v="2716"/>
    <x v="328"/>
  </r>
  <r>
    <n v="2480000"/>
    <x v="4"/>
    <x v="17"/>
    <x v="528"/>
    <x v="144"/>
    <x v="5"/>
    <x v="1"/>
    <x v="1"/>
    <x v="1"/>
    <x v="11"/>
    <x v="36"/>
    <x v="1"/>
    <x v="100"/>
    <x v="71"/>
    <x v="414"/>
    <x v="11"/>
    <x v="50"/>
    <x v="657"/>
    <x v="48"/>
  </r>
  <r>
    <n v="370000"/>
    <x v="2"/>
    <x v="1"/>
    <x v="145"/>
    <x v="775"/>
    <x v="1"/>
    <x v="1"/>
    <x v="1"/>
    <x v="1"/>
    <x v="2"/>
    <x v="2"/>
    <x v="1"/>
    <x v="17"/>
    <x v="2125"/>
    <x v="134"/>
    <x v="1"/>
    <x v="26"/>
    <x v="1532"/>
    <x v="378"/>
  </r>
  <r>
    <n v="675000"/>
    <x v="3"/>
    <x v="8"/>
    <x v="73"/>
    <x v="352"/>
    <x v="1"/>
    <x v="1"/>
    <x v="1"/>
    <x v="1"/>
    <x v="3"/>
    <x v="61"/>
    <x v="1"/>
    <x v="147"/>
    <x v="316"/>
    <x v="168"/>
    <x v="9"/>
    <x v="60"/>
    <x v="2972"/>
    <x v="260"/>
  </r>
  <r>
    <n v="285000"/>
    <x v="1"/>
    <x v="1"/>
    <x v="232"/>
    <x v="3142"/>
    <x v="1"/>
    <x v="1"/>
    <x v="1"/>
    <x v="1"/>
    <x v="1"/>
    <x v="39"/>
    <x v="1"/>
    <x v="13"/>
    <x v="2982"/>
    <x v="65"/>
    <x v="2"/>
    <x v="52"/>
    <x v="925"/>
    <x v="416"/>
  </r>
  <r>
    <n v="310000"/>
    <x v="1"/>
    <x v="8"/>
    <x v="83"/>
    <x v="3143"/>
    <x v="1"/>
    <x v="1"/>
    <x v="1"/>
    <x v="3"/>
    <x v="1"/>
    <x v="44"/>
    <x v="1"/>
    <x v="420"/>
    <x v="2983"/>
    <x v="128"/>
    <x v="47"/>
    <x v="27"/>
    <x v="563"/>
    <x v="282"/>
  </r>
  <r>
    <n v="475000"/>
    <x v="3"/>
    <x v="7"/>
    <x v="61"/>
    <x v="605"/>
    <x v="1"/>
    <x v="1"/>
    <x v="1"/>
    <x v="3"/>
    <x v="1"/>
    <x v="47"/>
    <x v="1"/>
    <x v="168"/>
    <x v="153"/>
    <x v="168"/>
    <x v="85"/>
    <x v="42"/>
    <x v="1504"/>
    <x v="423"/>
  </r>
  <r>
    <n v="410000"/>
    <x v="3"/>
    <x v="7"/>
    <x v="191"/>
    <x v="3144"/>
    <x v="2"/>
    <x v="1"/>
    <x v="1"/>
    <x v="3"/>
    <x v="1"/>
    <x v="55"/>
    <x v="1"/>
    <x v="29"/>
    <x v="1501"/>
    <x v="415"/>
    <x v="1"/>
    <x v="35"/>
    <x v="2973"/>
    <x v="171"/>
  </r>
  <r>
    <n v="895000"/>
    <x v="3"/>
    <x v="2"/>
    <x v="127"/>
    <x v="1107"/>
    <x v="1"/>
    <x v="1"/>
    <x v="1"/>
    <x v="1"/>
    <x v="3"/>
    <x v="20"/>
    <x v="1"/>
    <x v="151"/>
    <x v="2984"/>
    <x v="127"/>
    <x v="43"/>
    <x v="58"/>
    <x v="817"/>
    <x v="39"/>
  </r>
  <r>
    <n v="375000"/>
    <x v="1"/>
    <x v="6"/>
    <x v="89"/>
    <x v="3145"/>
    <x v="1"/>
    <x v="1"/>
    <x v="1"/>
    <x v="1"/>
    <x v="2"/>
    <x v="23"/>
    <x v="1"/>
    <x v="72"/>
    <x v="2985"/>
    <x v="26"/>
    <x v="50"/>
    <x v="2"/>
    <x v="2974"/>
    <x v="320"/>
  </r>
  <r>
    <n v="349000"/>
    <x v="3"/>
    <x v="7"/>
    <x v="262"/>
    <x v="534"/>
    <x v="2"/>
    <x v="1"/>
    <x v="1"/>
    <x v="1"/>
    <x v="1"/>
    <x v="10"/>
    <x v="1"/>
    <x v="93"/>
    <x v="1425"/>
    <x v="151"/>
    <x v="1"/>
    <x v="10"/>
    <x v="2975"/>
    <x v="40"/>
  </r>
  <r>
    <n v="650500"/>
    <x v="1"/>
    <x v="8"/>
    <x v="202"/>
    <x v="112"/>
    <x v="3"/>
    <x v="1"/>
    <x v="1"/>
    <x v="1"/>
    <x v="3"/>
    <x v="109"/>
    <x v="1"/>
    <x v="168"/>
    <x v="113"/>
    <x v="167"/>
    <x v="1"/>
    <x v="38"/>
    <x v="1140"/>
    <x v="12"/>
  </r>
  <r>
    <n v="760000"/>
    <x v="1"/>
    <x v="8"/>
    <x v="47"/>
    <x v="3146"/>
    <x v="1"/>
    <x v="1"/>
    <x v="1"/>
    <x v="3"/>
    <x v="1"/>
    <x v="40"/>
    <x v="1"/>
    <x v="95"/>
    <x v="2986"/>
    <x v="194"/>
    <x v="1"/>
    <x v="40"/>
    <x v="2976"/>
    <x v="235"/>
  </r>
  <r>
    <n v="480000"/>
    <x v="3"/>
    <x v="9"/>
    <x v="198"/>
    <x v="373"/>
    <x v="1"/>
    <x v="1"/>
    <x v="1"/>
    <x v="3"/>
    <x v="1"/>
    <x v="48"/>
    <x v="1"/>
    <x v="59"/>
    <x v="892"/>
    <x v="1"/>
    <x v="87"/>
    <x v="44"/>
    <x v="2452"/>
    <x v="14"/>
  </r>
  <r>
    <n v="689000"/>
    <x v="3"/>
    <x v="9"/>
    <x v="325"/>
    <x v="3147"/>
    <x v="2"/>
    <x v="1"/>
    <x v="1"/>
    <x v="1"/>
    <x v="7"/>
    <x v="81"/>
    <x v="1"/>
    <x v="305"/>
    <x v="2987"/>
    <x v="359"/>
    <x v="1"/>
    <x v="43"/>
    <x v="1123"/>
    <x v="461"/>
  </r>
  <r>
    <n v="415000"/>
    <x v="1"/>
    <x v="8"/>
    <x v="4"/>
    <x v="4"/>
    <x v="1"/>
    <x v="1"/>
    <x v="1"/>
    <x v="2"/>
    <x v="2"/>
    <x v="90"/>
    <x v="1"/>
    <x v="192"/>
    <x v="4"/>
    <x v="112"/>
    <x v="103"/>
    <x v="52"/>
    <x v="2207"/>
    <x v="317"/>
  </r>
  <r>
    <n v="195000"/>
    <x v="1"/>
    <x v="8"/>
    <x v="23"/>
    <x v="2251"/>
    <x v="1"/>
    <x v="1"/>
    <x v="1"/>
    <x v="3"/>
    <x v="1"/>
    <x v="21"/>
    <x v="1"/>
    <x v="81"/>
    <x v="2988"/>
    <x v="21"/>
    <x v="1"/>
    <x v="17"/>
    <x v="2977"/>
    <x v="388"/>
  </r>
  <r>
    <n v="318000"/>
    <x v="4"/>
    <x v="7"/>
    <x v="109"/>
    <x v="3148"/>
    <x v="1"/>
    <x v="1"/>
    <x v="1"/>
    <x v="3"/>
    <x v="1"/>
    <x v="60"/>
    <x v="1"/>
    <x v="98"/>
    <x v="2989"/>
    <x v="194"/>
    <x v="156"/>
    <x v="53"/>
    <x v="155"/>
    <x v="259"/>
  </r>
  <r>
    <n v="404000"/>
    <x v="3"/>
    <x v="3"/>
    <x v="529"/>
    <x v="3149"/>
    <x v="1"/>
    <x v="1"/>
    <x v="1"/>
    <x v="1"/>
    <x v="5"/>
    <x v="46"/>
    <x v="1"/>
    <x v="216"/>
    <x v="2990"/>
    <x v="88"/>
    <x v="213"/>
    <x v="20"/>
    <x v="1921"/>
    <x v="435"/>
  </r>
  <r>
    <n v="339950"/>
    <x v="2"/>
    <x v="1"/>
    <x v="196"/>
    <x v="139"/>
    <x v="1"/>
    <x v="1"/>
    <x v="1"/>
    <x v="3"/>
    <x v="2"/>
    <x v="45"/>
    <x v="1"/>
    <x v="19"/>
    <x v="61"/>
    <x v="155"/>
    <x v="1"/>
    <x v="46"/>
    <x v="1625"/>
    <x v="85"/>
  </r>
  <r>
    <n v="215000"/>
    <x v="1"/>
    <x v="1"/>
    <x v="56"/>
    <x v="3150"/>
    <x v="1"/>
    <x v="1"/>
    <x v="1"/>
    <x v="1"/>
    <x v="1"/>
    <x v="15"/>
    <x v="1"/>
    <x v="109"/>
    <x v="2991"/>
    <x v="54"/>
    <x v="1"/>
    <x v="59"/>
    <x v="2978"/>
    <x v="493"/>
  </r>
  <r>
    <n v="339900"/>
    <x v="1"/>
    <x v="7"/>
    <x v="52"/>
    <x v="3151"/>
    <x v="2"/>
    <x v="1"/>
    <x v="1"/>
    <x v="1"/>
    <x v="3"/>
    <x v="71"/>
    <x v="1"/>
    <x v="123"/>
    <x v="2992"/>
    <x v="50"/>
    <x v="1"/>
    <x v="20"/>
    <x v="2979"/>
    <x v="282"/>
  </r>
  <r>
    <n v="285000"/>
    <x v="5"/>
    <x v="6"/>
    <x v="407"/>
    <x v="3152"/>
    <x v="2"/>
    <x v="1"/>
    <x v="1"/>
    <x v="3"/>
    <x v="1"/>
    <x v="93"/>
    <x v="1"/>
    <x v="141"/>
    <x v="2993"/>
    <x v="290"/>
    <x v="1"/>
    <x v="60"/>
    <x v="1818"/>
    <x v="91"/>
  </r>
  <r>
    <n v="550000"/>
    <x v="1"/>
    <x v="1"/>
    <x v="17"/>
    <x v="4"/>
    <x v="3"/>
    <x v="1"/>
    <x v="1"/>
    <x v="1"/>
    <x v="1"/>
    <x v="20"/>
    <x v="1"/>
    <x v="89"/>
    <x v="4"/>
    <x v="57"/>
    <x v="58"/>
    <x v="13"/>
    <x v="147"/>
    <x v="118"/>
  </r>
  <r>
    <n v="430000"/>
    <x v="3"/>
    <x v="1"/>
    <x v="128"/>
    <x v="275"/>
    <x v="3"/>
    <x v="1"/>
    <x v="1"/>
    <x v="3"/>
    <x v="1"/>
    <x v="52"/>
    <x v="1"/>
    <x v="68"/>
    <x v="294"/>
    <x v="132"/>
    <x v="1"/>
    <x v="16"/>
    <x v="2980"/>
    <x v="409"/>
  </r>
  <r>
    <n v="219000"/>
    <x v="1"/>
    <x v="1"/>
    <x v="302"/>
    <x v="3153"/>
    <x v="1"/>
    <x v="1"/>
    <x v="1"/>
    <x v="1"/>
    <x v="2"/>
    <x v="60"/>
    <x v="1"/>
    <x v="148"/>
    <x v="1507"/>
    <x v="171"/>
    <x v="1"/>
    <x v="7"/>
    <x v="2981"/>
    <x v="379"/>
  </r>
  <r>
    <n v="555000"/>
    <x v="2"/>
    <x v="6"/>
    <x v="9"/>
    <x v="53"/>
    <x v="1"/>
    <x v="1"/>
    <x v="1"/>
    <x v="3"/>
    <x v="1"/>
    <x v="20"/>
    <x v="1"/>
    <x v="2"/>
    <x v="2994"/>
    <x v="91"/>
    <x v="11"/>
    <x v="26"/>
    <x v="1089"/>
    <x v="177"/>
  </r>
  <r>
    <n v="233000"/>
    <x v="1"/>
    <x v="4"/>
    <x v="128"/>
    <x v="3154"/>
    <x v="1"/>
    <x v="1"/>
    <x v="1"/>
    <x v="1"/>
    <x v="1"/>
    <x v="46"/>
    <x v="1"/>
    <x v="217"/>
    <x v="2995"/>
    <x v="132"/>
    <x v="1"/>
    <x v="10"/>
    <x v="1648"/>
    <x v="96"/>
  </r>
  <r>
    <n v="248000"/>
    <x v="1"/>
    <x v="8"/>
    <x v="211"/>
    <x v="3155"/>
    <x v="1"/>
    <x v="1"/>
    <x v="1"/>
    <x v="3"/>
    <x v="3"/>
    <x v="47"/>
    <x v="1"/>
    <x v="144"/>
    <x v="333"/>
    <x v="80"/>
    <x v="41"/>
    <x v="7"/>
    <x v="2081"/>
    <x v="263"/>
  </r>
  <r>
    <n v="454000"/>
    <x v="4"/>
    <x v="2"/>
    <x v="111"/>
    <x v="953"/>
    <x v="1"/>
    <x v="1"/>
    <x v="1"/>
    <x v="3"/>
    <x v="3"/>
    <x v="61"/>
    <x v="1"/>
    <x v="91"/>
    <x v="2996"/>
    <x v="191"/>
    <x v="8"/>
    <x v="30"/>
    <x v="2982"/>
    <x v="287"/>
  </r>
  <r>
    <n v="950000"/>
    <x v="3"/>
    <x v="7"/>
    <x v="171"/>
    <x v="3156"/>
    <x v="2"/>
    <x v="1"/>
    <x v="1"/>
    <x v="1"/>
    <x v="3"/>
    <x v="95"/>
    <x v="26"/>
    <x v="91"/>
    <x v="2997"/>
    <x v="158"/>
    <x v="1"/>
    <x v="23"/>
    <x v="1893"/>
    <x v="129"/>
  </r>
  <r>
    <n v="359000"/>
    <x v="1"/>
    <x v="7"/>
    <x v="250"/>
    <x v="3157"/>
    <x v="2"/>
    <x v="1"/>
    <x v="1"/>
    <x v="2"/>
    <x v="3"/>
    <x v="62"/>
    <x v="1"/>
    <x v="35"/>
    <x v="2699"/>
    <x v="156"/>
    <x v="11"/>
    <x v="69"/>
    <x v="401"/>
    <x v="267"/>
  </r>
  <r>
    <n v="407500"/>
    <x v="4"/>
    <x v="4"/>
    <x v="162"/>
    <x v="389"/>
    <x v="3"/>
    <x v="1"/>
    <x v="1"/>
    <x v="1"/>
    <x v="1"/>
    <x v="57"/>
    <x v="1"/>
    <x v="138"/>
    <x v="2998"/>
    <x v="164"/>
    <x v="80"/>
    <x v="61"/>
    <x v="1216"/>
    <x v="62"/>
  </r>
  <r>
    <n v="224000"/>
    <x v="1"/>
    <x v="6"/>
    <x v="123"/>
    <x v="70"/>
    <x v="1"/>
    <x v="1"/>
    <x v="1"/>
    <x v="3"/>
    <x v="1"/>
    <x v="52"/>
    <x v="1"/>
    <x v="31"/>
    <x v="711"/>
    <x v="65"/>
    <x v="118"/>
    <x v="28"/>
    <x v="2983"/>
    <x v="52"/>
  </r>
  <r>
    <n v="210000"/>
    <x v="2"/>
    <x v="1"/>
    <x v="70"/>
    <x v="423"/>
    <x v="1"/>
    <x v="1"/>
    <x v="1"/>
    <x v="1"/>
    <x v="1"/>
    <x v="43"/>
    <x v="1"/>
    <x v="362"/>
    <x v="289"/>
    <x v="65"/>
    <x v="1"/>
    <x v="9"/>
    <x v="2984"/>
    <x v="9"/>
  </r>
  <r>
    <n v="261000"/>
    <x v="3"/>
    <x v="8"/>
    <x v="209"/>
    <x v="3158"/>
    <x v="1"/>
    <x v="1"/>
    <x v="1"/>
    <x v="2"/>
    <x v="1"/>
    <x v="21"/>
    <x v="1"/>
    <x v="49"/>
    <x v="2999"/>
    <x v="187"/>
    <x v="1"/>
    <x v="35"/>
    <x v="2985"/>
    <x v="213"/>
  </r>
  <r>
    <n v="719000"/>
    <x v="1"/>
    <x v="3"/>
    <x v="530"/>
    <x v="3159"/>
    <x v="4"/>
    <x v="1"/>
    <x v="1"/>
    <x v="1"/>
    <x v="5"/>
    <x v="96"/>
    <x v="1"/>
    <x v="421"/>
    <x v="3000"/>
    <x v="485"/>
    <x v="1"/>
    <x v="12"/>
    <x v="36"/>
    <x v="379"/>
  </r>
  <r>
    <n v="440000"/>
    <x v="1"/>
    <x v="7"/>
    <x v="102"/>
    <x v="3160"/>
    <x v="2"/>
    <x v="1"/>
    <x v="1"/>
    <x v="1"/>
    <x v="3"/>
    <x v="16"/>
    <x v="1"/>
    <x v="113"/>
    <x v="16"/>
    <x v="169"/>
    <x v="1"/>
    <x v="14"/>
    <x v="2921"/>
    <x v="15"/>
  </r>
  <r>
    <n v="525000"/>
    <x v="1"/>
    <x v="9"/>
    <x v="100"/>
    <x v="3161"/>
    <x v="2"/>
    <x v="1"/>
    <x v="1"/>
    <x v="1"/>
    <x v="5"/>
    <x v="96"/>
    <x v="1"/>
    <x v="21"/>
    <x v="3001"/>
    <x v="30"/>
    <x v="158"/>
    <x v="49"/>
    <x v="2986"/>
    <x v="601"/>
  </r>
  <r>
    <n v="375000"/>
    <x v="1"/>
    <x v="6"/>
    <x v="14"/>
    <x v="1844"/>
    <x v="2"/>
    <x v="1"/>
    <x v="1"/>
    <x v="1"/>
    <x v="1"/>
    <x v="21"/>
    <x v="1"/>
    <x v="66"/>
    <x v="251"/>
    <x v="13"/>
    <x v="1"/>
    <x v="42"/>
    <x v="1744"/>
    <x v="260"/>
  </r>
  <r>
    <n v="428000"/>
    <x v="2"/>
    <x v="7"/>
    <x v="531"/>
    <x v="3162"/>
    <x v="2"/>
    <x v="1"/>
    <x v="1"/>
    <x v="1"/>
    <x v="3"/>
    <x v="48"/>
    <x v="1"/>
    <x v="422"/>
    <x v="3002"/>
    <x v="486"/>
    <x v="1"/>
    <x v="57"/>
    <x v="2771"/>
    <x v="49"/>
  </r>
  <r>
    <n v="988830"/>
    <x v="4"/>
    <x v="10"/>
    <x v="532"/>
    <x v="1704"/>
    <x v="2"/>
    <x v="1"/>
    <x v="1"/>
    <x v="1"/>
    <x v="5"/>
    <x v="35"/>
    <x v="1"/>
    <x v="282"/>
    <x v="1135"/>
    <x v="487"/>
    <x v="1"/>
    <x v="6"/>
    <x v="1940"/>
    <x v="40"/>
  </r>
  <r>
    <n v="199950"/>
    <x v="1"/>
    <x v="8"/>
    <x v="146"/>
    <x v="3163"/>
    <x v="1"/>
    <x v="1"/>
    <x v="1"/>
    <x v="3"/>
    <x v="1"/>
    <x v="78"/>
    <x v="1"/>
    <x v="25"/>
    <x v="2962"/>
    <x v="106"/>
    <x v="1"/>
    <x v="17"/>
    <x v="928"/>
    <x v="24"/>
  </r>
  <r>
    <n v="840000"/>
    <x v="3"/>
    <x v="2"/>
    <x v="100"/>
    <x v="3164"/>
    <x v="3"/>
    <x v="1"/>
    <x v="1"/>
    <x v="1"/>
    <x v="3"/>
    <x v="28"/>
    <x v="1"/>
    <x v="5"/>
    <x v="884"/>
    <x v="24"/>
    <x v="100"/>
    <x v="23"/>
    <x v="342"/>
    <x v="129"/>
  </r>
  <r>
    <n v="285000"/>
    <x v="1"/>
    <x v="8"/>
    <x v="12"/>
    <x v="3165"/>
    <x v="1"/>
    <x v="1"/>
    <x v="1"/>
    <x v="3"/>
    <x v="1"/>
    <x v="51"/>
    <x v="1"/>
    <x v="124"/>
    <x v="1949"/>
    <x v="78"/>
    <x v="1"/>
    <x v="59"/>
    <x v="2987"/>
    <x v="454"/>
  </r>
  <r>
    <n v="330000"/>
    <x v="4"/>
    <x v="7"/>
    <x v="533"/>
    <x v="3166"/>
    <x v="2"/>
    <x v="1"/>
    <x v="1"/>
    <x v="1"/>
    <x v="1"/>
    <x v="55"/>
    <x v="1"/>
    <x v="423"/>
    <x v="12"/>
    <x v="488"/>
    <x v="1"/>
    <x v="28"/>
    <x v="2988"/>
    <x v="36"/>
  </r>
  <r>
    <n v="147500"/>
    <x v="1"/>
    <x v="6"/>
    <x v="168"/>
    <x v="964"/>
    <x v="1"/>
    <x v="1"/>
    <x v="1"/>
    <x v="1"/>
    <x v="1"/>
    <x v="9"/>
    <x v="1"/>
    <x v="102"/>
    <x v="196"/>
    <x v="144"/>
    <x v="1"/>
    <x v="8"/>
    <x v="2836"/>
    <x v="116"/>
  </r>
  <r>
    <n v="320000"/>
    <x v="3"/>
    <x v="7"/>
    <x v="84"/>
    <x v="1911"/>
    <x v="2"/>
    <x v="1"/>
    <x v="1"/>
    <x v="2"/>
    <x v="3"/>
    <x v="65"/>
    <x v="1"/>
    <x v="128"/>
    <x v="1217"/>
    <x v="82"/>
    <x v="1"/>
    <x v="48"/>
    <x v="2989"/>
    <x v="291"/>
  </r>
  <r>
    <n v="382500"/>
    <x v="1"/>
    <x v="8"/>
    <x v="70"/>
    <x v="275"/>
    <x v="1"/>
    <x v="1"/>
    <x v="1"/>
    <x v="3"/>
    <x v="1"/>
    <x v="60"/>
    <x v="1"/>
    <x v="82"/>
    <x v="3003"/>
    <x v="65"/>
    <x v="1"/>
    <x v="25"/>
    <x v="2351"/>
    <x v="150"/>
  </r>
  <r>
    <n v="2050000"/>
    <x v="4"/>
    <x v="11"/>
    <x v="534"/>
    <x v="3115"/>
    <x v="2"/>
    <x v="1"/>
    <x v="1"/>
    <x v="1"/>
    <x v="5"/>
    <x v="73"/>
    <x v="1"/>
    <x v="339"/>
    <x v="2065"/>
    <x v="227"/>
    <x v="196"/>
    <x v="23"/>
    <x v="2841"/>
    <x v="27"/>
  </r>
  <r>
    <n v="596000"/>
    <x v="3"/>
    <x v="2"/>
    <x v="22"/>
    <x v="3"/>
    <x v="1"/>
    <x v="1"/>
    <x v="1"/>
    <x v="2"/>
    <x v="3"/>
    <x v="89"/>
    <x v="1"/>
    <x v="56"/>
    <x v="3004"/>
    <x v="96"/>
    <x v="24"/>
    <x v="57"/>
    <x v="904"/>
    <x v="502"/>
  </r>
  <r>
    <n v="220000"/>
    <x v="3"/>
    <x v="2"/>
    <x v="127"/>
    <x v="150"/>
    <x v="2"/>
    <x v="1"/>
    <x v="1"/>
    <x v="3"/>
    <x v="3"/>
    <x v="15"/>
    <x v="1"/>
    <x v="144"/>
    <x v="1692"/>
    <x v="139"/>
    <x v="1"/>
    <x v="31"/>
    <x v="2990"/>
    <x v="158"/>
  </r>
  <r>
    <n v="325000"/>
    <x v="1"/>
    <x v="7"/>
    <x v="271"/>
    <x v="3094"/>
    <x v="2"/>
    <x v="1"/>
    <x v="1"/>
    <x v="1"/>
    <x v="3"/>
    <x v="81"/>
    <x v="1"/>
    <x v="102"/>
    <x v="398"/>
    <x v="251"/>
    <x v="1"/>
    <x v="64"/>
    <x v="655"/>
    <x v="173"/>
  </r>
  <r>
    <n v="679950"/>
    <x v="3"/>
    <x v="7"/>
    <x v="384"/>
    <x v="2827"/>
    <x v="2"/>
    <x v="1"/>
    <x v="1"/>
    <x v="1"/>
    <x v="5"/>
    <x v="6"/>
    <x v="1"/>
    <x v="197"/>
    <x v="2297"/>
    <x v="163"/>
    <x v="1"/>
    <x v="43"/>
    <x v="2991"/>
    <x v="131"/>
  </r>
  <r>
    <n v="175000"/>
    <x v="2"/>
    <x v="1"/>
    <x v="12"/>
    <x v="3167"/>
    <x v="1"/>
    <x v="1"/>
    <x v="1"/>
    <x v="1"/>
    <x v="1"/>
    <x v="20"/>
    <x v="1"/>
    <x v="246"/>
    <x v="3005"/>
    <x v="78"/>
    <x v="1"/>
    <x v="2"/>
    <x v="2556"/>
    <x v="263"/>
  </r>
  <r>
    <n v="268000"/>
    <x v="1"/>
    <x v="8"/>
    <x v="14"/>
    <x v="1935"/>
    <x v="1"/>
    <x v="1"/>
    <x v="5"/>
    <x v="3"/>
    <x v="1"/>
    <x v="38"/>
    <x v="1"/>
    <x v="76"/>
    <x v="1318"/>
    <x v="13"/>
    <x v="1"/>
    <x v="31"/>
    <x v="2569"/>
    <x v="20"/>
  </r>
  <r>
    <n v="715000"/>
    <x v="3"/>
    <x v="12"/>
    <x v="371"/>
    <x v="3168"/>
    <x v="2"/>
    <x v="1"/>
    <x v="1"/>
    <x v="1"/>
    <x v="7"/>
    <x v="83"/>
    <x v="1"/>
    <x v="181"/>
    <x v="3006"/>
    <x v="212"/>
    <x v="1"/>
    <x v="6"/>
    <x v="2739"/>
    <x v="426"/>
  </r>
  <r>
    <n v="600000"/>
    <x v="7"/>
    <x v="2"/>
    <x v="295"/>
    <x v="3169"/>
    <x v="2"/>
    <x v="1"/>
    <x v="1"/>
    <x v="1"/>
    <x v="3"/>
    <x v="19"/>
    <x v="1"/>
    <x v="202"/>
    <x v="3007"/>
    <x v="489"/>
    <x v="1"/>
    <x v="25"/>
    <x v="1381"/>
    <x v="493"/>
  </r>
  <r>
    <n v="228000"/>
    <x v="8"/>
    <x v="1"/>
    <x v="535"/>
    <x v="621"/>
    <x v="1"/>
    <x v="1"/>
    <x v="1"/>
    <x v="5"/>
    <x v="9"/>
    <x v="39"/>
    <x v="1"/>
    <x v="230"/>
    <x v="12"/>
    <x v="490"/>
    <x v="1"/>
    <x v="46"/>
    <x v="608"/>
    <x v="194"/>
  </r>
  <r>
    <n v="950000"/>
    <x v="4"/>
    <x v="7"/>
    <x v="71"/>
    <x v="3170"/>
    <x v="2"/>
    <x v="1"/>
    <x v="1"/>
    <x v="1"/>
    <x v="4"/>
    <x v="51"/>
    <x v="1"/>
    <x v="332"/>
    <x v="3008"/>
    <x v="67"/>
    <x v="1"/>
    <x v="24"/>
    <x v="2658"/>
    <x v="452"/>
  </r>
  <r>
    <n v="475000"/>
    <x v="2"/>
    <x v="8"/>
    <x v="133"/>
    <x v="3171"/>
    <x v="1"/>
    <x v="1"/>
    <x v="4"/>
    <x v="1"/>
    <x v="3"/>
    <x v="64"/>
    <x v="1"/>
    <x v="74"/>
    <x v="927"/>
    <x v="208"/>
    <x v="1"/>
    <x v="20"/>
    <x v="2992"/>
    <x v="433"/>
  </r>
  <r>
    <n v="700000"/>
    <x v="1"/>
    <x v="6"/>
    <x v="265"/>
    <x v="282"/>
    <x v="1"/>
    <x v="1"/>
    <x v="1"/>
    <x v="3"/>
    <x v="1"/>
    <x v="8"/>
    <x v="1"/>
    <x v="337"/>
    <x v="435"/>
    <x v="84"/>
    <x v="1"/>
    <x v="43"/>
    <x v="2222"/>
    <x v="208"/>
  </r>
  <r>
    <n v="275000"/>
    <x v="1"/>
    <x v="8"/>
    <x v="142"/>
    <x v="3172"/>
    <x v="1"/>
    <x v="1"/>
    <x v="1"/>
    <x v="1"/>
    <x v="1"/>
    <x v="57"/>
    <x v="1"/>
    <x v="121"/>
    <x v="3009"/>
    <x v="149"/>
    <x v="1"/>
    <x v="62"/>
    <x v="2669"/>
    <x v="602"/>
  </r>
  <r>
    <n v="369500"/>
    <x v="1"/>
    <x v="8"/>
    <x v="142"/>
    <x v="3172"/>
    <x v="1"/>
    <x v="1"/>
    <x v="1"/>
    <x v="1"/>
    <x v="1"/>
    <x v="57"/>
    <x v="1"/>
    <x v="121"/>
    <x v="3009"/>
    <x v="149"/>
    <x v="1"/>
    <x v="62"/>
    <x v="2669"/>
    <x v="602"/>
  </r>
  <r>
    <n v="215000"/>
    <x v="3"/>
    <x v="4"/>
    <x v="58"/>
    <x v="1217"/>
    <x v="1"/>
    <x v="1"/>
    <x v="1"/>
    <x v="3"/>
    <x v="1"/>
    <x v="65"/>
    <x v="1"/>
    <x v="76"/>
    <x v="3010"/>
    <x v="65"/>
    <x v="27"/>
    <x v="48"/>
    <x v="644"/>
    <x v="360"/>
  </r>
  <r>
    <n v="593450"/>
    <x v="3"/>
    <x v="2"/>
    <x v="216"/>
    <x v="3173"/>
    <x v="2"/>
    <x v="1"/>
    <x v="1"/>
    <x v="3"/>
    <x v="3"/>
    <x v="52"/>
    <x v="1"/>
    <x v="144"/>
    <x v="1405"/>
    <x v="47"/>
    <x v="1"/>
    <x v="36"/>
    <x v="847"/>
    <x v="421"/>
  </r>
  <r>
    <n v="498800"/>
    <x v="2"/>
    <x v="8"/>
    <x v="128"/>
    <x v="3174"/>
    <x v="1"/>
    <x v="1"/>
    <x v="1"/>
    <x v="1"/>
    <x v="3"/>
    <x v="41"/>
    <x v="1"/>
    <x v="70"/>
    <x v="3011"/>
    <x v="132"/>
    <x v="1"/>
    <x v="6"/>
    <x v="2993"/>
    <x v="310"/>
  </r>
  <r>
    <n v="849000"/>
    <x v="4"/>
    <x v="10"/>
    <x v="24"/>
    <x v="3175"/>
    <x v="2"/>
    <x v="1"/>
    <x v="1"/>
    <x v="1"/>
    <x v="3"/>
    <x v="2"/>
    <x v="15"/>
    <x v="94"/>
    <x v="2073"/>
    <x v="58"/>
    <x v="79"/>
    <x v="12"/>
    <x v="1740"/>
    <x v="52"/>
  </r>
  <r>
    <n v="1150000"/>
    <x v="3"/>
    <x v="7"/>
    <x v="140"/>
    <x v="587"/>
    <x v="2"/>
    <x v="1"/>
    <x v="1"/>
    <x v="3"/>
    <x v="5"/>
    <x v="45"/>
    <x v="1"/>
    <x v="192"/>
    <x v="3012"/>
    <x v="133"/>
    <x v="1"/>
    <x v="23"/>
    <x v="2423"/>
    <x v="27"/>
  </r>
  <r>
    <n v="825000"/>
    <x v="4"/>
    <x v="7"/>
    <x v="506"/>
    <x v="2247"/>
    <x v="2"/>
    <x v="1"/>
    <x v="4"/>
    <x v="1"/>
    <x v="5"/>
    <x v="10"/>
    <x v="1"/>
    <x v="311"/>
    <x v="2130"/>
    <x v="395"/>
    <x v="1"/>
    <x v="56"/>
    <x v="850"/>
    <x v="461"/>
  </r>
  <r>
    <n v="265000"/>
    <x v="1"/>
    <x v="8"/>
    <x v="5"/>
    <x v="3176"/>
    <x v="1"/>
    <x v="1"/>
    <x v="1"/>
    <x v="1"/>
    <x v="3"/>
    <x v="46"/>
    <x v="1"/>
    <x v="36"/>
    <x v="3013"/>
    <x v="105"/>
    <x v="111"/>
    <x v="27"/>
    <x v="2994"/>
    <x v="459"/>
  </r>
  <r>
    <n v="285000"/>
    <x v="3"/>
    <x v="2"/>
    <x v="4"/>
    <x v="329"/>
    <x v="1"/>
    <x v="1"/>
    <x v="1"/>
    <x v="3"/>
    <x v="3"/>
    <x v="22"/>
    <x v="1"/>
    <x v="8"/>
    <x v="357"/>
    <x v="123"/>
    <x v="108"/>
    <x v="31"/>
    <x v="2979"/>
    <x v="437"/>
  </r>
  <r>
    <n v="240000"/>
    <x v="1"/>
    <x v="8"/>
    <x v="96"/>
    <x v="3177"/>
    <x v="1"/>
    <x v="1"/>
    <x v="1"/>
    <x v="1"/>
    <x v="1"/>
    <x v="15"/>
    <x v="1"/>
    <x v="70"/>
    <x v="3014"/>
    <x v="29"/>
    <x v="2"/>
    <x v="10"/>
    <x v="520"/>
    <x v="336"/>
  </r>
  <r>
    <n v="261000"/>
    <x v="3"/>
    <x v="1"/>
    <x v="207"/>
    <x v="3178"/>
    <x v="1"/>
    <x v="1"/>
    <x v="1"/>
    <x v="1"/>
    <x v="1"/>
    <x v="100"/>
    <x v="1"/>
    <x v="130"/>
    <x v="2717"/>
    <x v="102"/>
    <x v="1"/>
    <x v="7"/>
    <x v="1610"/>
    <x v="187"/>
  </r>
  <r>
    <n v="330000"/>
    <x v="3"/>
    <x v="8"/>
    <x v="129"/>
    <x v="213"/>
    <x v="1"/>
    <x v="1"/>
    <x v="1"/>
    <x v="1"/>
    <x v="3"/>
    <x v="65"/>
    <x v="1"/>
    <x v="223"/>
    <x v="120"/>
    <x v="73"/>
    <x v="154"/>
    <x v="48"/>
    <x v="2995"/>
    <x v="291"/>
  </r>
  <r>
    <n v="250000"/>
    <x v="3"/>
    <x v="4"/>
    <x v="54"/>
    <x v="165"/>
    <x v="1"/>
    <x v="1"/>
    <x v="1"/>
    <x v="3"/>
    <x v="1"/>
    <x v="65"/>
    <x v="1"/>
    <x v="94"/>
    <x v="3015"/>
    <x v="56"/>
    <x v="133"/>
    <x v="48"/>
    <x v="566"/>
    <x v="85"/>
  </r>
  <r>
    <n v="350000"/>
    <x v="3"/>
    <x v="7"/>
    <x v="199"/>
    <x v="3179"/>
    <x v="2"/>
    <x v="1"/>
    <x v="1"/>
    <x v="1"/>
    <x v="3"/>
    <x v="81"/>
    <x v="1"/>
    <x v="102"/>
    <x v="1949"/>
    <x v="312"/>
    <x v="1"/>
    <x v="7"/>
    <x v="2996"/>
    <x v="142"/>
  </r>
  <r>
    <n v="930000"/>
    <x v="1"/>
    <x v="7"/>
    <x v="419"/>
    <x v="3180"/>
    <x v="3"/>
    <x v="1"/>
    <x v="1"/>
    <x v="1"/>
    <x v="7"/>
    <x v="48"/>
    <x v="1"/>
    <x v="332"/>
    <x v="3016"/>
    <x v="394"/>
    <x v="1"/>
    <x v="66"/>
    <x v="2997"/>
    <x v="376"/>
  </r>
  <r>
    <n v="275000"/>
    <x v="1"/>
    <x v="4"/>
    <x v="120"/>
    <x v="719"/>
    <x v="1"/>
    <x v="1"/>
    <x v="1"/>
    <x v="3"/>
    <x v="1"/>
    <x v="62"/>
    <x v="1"/>
    <x v="9"/>
    <x v="1030"/>
    <x v="46"/>
    <x v="3"/>
    <x v="21"/>
    <x v="2998"/>
    <x v="423"/>
  </r>
  <r>
    <n v="325000"/>
    <x v="3"/>
    <x v="2"/>
    <x v="169"/>
    <x v="233"/>
    <x v="1"/>
    <x v="1"/>
    <x v="1"/>
    <x v="1"/>
    <x v="1"/>
    <x v="19"/>
    <x v="1"/>
    <x v="91"/>
    <x v="229"/>
    <x v="144"/>
    <x v="152"/>
    <x v="65"/>
    <x v="2262"/>
    <x v="179"/>
  </r>
  <r>
    <n v="255000"/>
    <x v="5"/>
    <x v="1"/>
    <x v="407"/>
    <x v="4"/>
    <x v="1"/>
    <x v="1"/>
    <x v="5"/>
    <x v="1"/>
    <x v="1"/>
    <x v="91"/>
    <x v="1"/>
    <x v="204"/>
    <x v="4"/>
    <x v="348"/>
    <x v="69"/>
    <x v="65"/>
    <x v="1889"/>
    <x v="25"/>
  </r>
  <r>
    <n v="562200"/>
    <x v="1"/>
    <x v="6"/>
    <x v="73"/>
    <x v="360"/>
    <x v="1"/>
    <x v="1"/>
    <x v="1"/>
    <x v="3"/>
    <x v="1"/>
    <x v="84"/>
    <x v="1"/>
    <x v="185"/>
    <x v="347"/>
    <x v="198"/>
    <x v="2"/>
    <x v="26"/>
    <x v="1620"/>
    <x v="437"/>
  </r>
  <r>
    <n v="952000"/>
    <x v="2"/>
    <x v="8"/>
    <x v="462"/>
    <x v="3181"/>
    <x v="1"/>
    <x v="1"/>
    <x v="2"/>
    <x v="1"/>
    <x v="7"/>
    <x v="62"/>
    <x v="1"/>
    <x v="347"/>
    <x v="3017"/>
    <x v="28"/>
    <x v="82"/>
    <x v="57"/>
    <x v="633"/>
    <x v="421"/>
  </r>
  <r>
    <n v="365000"/>
    <x v="1"/>
    <x v="7"/>
    <x v="188"/>
    <x v="213"/>
    <x v="1"/>
    <x v="1"/>
    <x v="1"/>
    <x v="2"/>
    <x v="3"/>
    <x v="56"/>
    <x v="1"/>
    <x v="74"/>
    <x v="3018"/>
    <x v="39"/>
    <x v="60"/>
    <x v="27"/>
    <x v="2999"/>
    <x v="255"/>
  </r>
  <r>
    <n v="332900"/>
    <x v="1"/>
    <x v="6"/>
    <x v="29"/>
    <x v="3182"/>
    <x v="1"/>
    <x v="1"/>
    <x v="1"/>
    <x v="3"/>
    <x v="1"/>
    <x v="19"/>
    <x v="1"/>
    <x v="47"/>
    <x v="3019"/>
    <x v="29"/>
    <x v="1"/>
    <x v="51"/>
    <x v="3000"/>
    <x v="195"/>
  </r>
  <r>
    <n v="721000"/>
    <x v="1"/>
    <x v="2"/>
    <x v="187"/>
    <x v="477"/>
    <x v="2"/>
    <x v="1"/>
    <x v="1"/>
    <x v="3"/>
    <x v="3"/>
    <x v="64"/>
    <x v="1"/>
    <x v="137"/>
    <x v="3020"/>
    <x v="172"/>
    <x v="1"/>
    <x v="24"/>
    <x v="1186"/>
    <x v="226"/>
  </r>
  <r>
    <n v="487275"/>
    <x v="3"/>
    <x v="7"/>
    <x v="98"/>
    <x v="2054"/>
    <x v="2"/>
    <x v="1"/>
    <x v="1"/>
    <x v="1"/>
    <x v="3"/>
    <x v="79"/>
    <x v="1"/>
    <x v="150"/>
    <x v="1962"/>
    <x v="225"/>
    <x v="1"/>
    <x v="55"/>
    <x v="1124"/>
    <x v="533"/>
  </r>
  <r>
    <n v="310000"/>
    <x v="1"/>
    <x v="7"/>
    <x v="88"/>
    <x v="3183"/>
    <x v="2"/>
    <x v="1"/>
    <x v="1"/>
    <x v="1"/>
    <x v="1"/>
    <x v="7"/>
    <x v="1"/>
    <x v="16"/>
    <x v="1728"/>
    <x v="120"/>
    <x v="1"/>
    <x v="69"/>
    <x v="2711"/>
    <x v="148"/>
  </r>
  <r>
    <n v="245000"/>
    <x v="2"/>
    <x v="1"/>
    <x v="43"/>
    <x v="164"/>
    <x v="1"/>
    <x v="1"/>
    <x v="1"/>
    <x v="1"/>
    <x v="2"/>
    <x v="94"/>
    <x v="1"/>
    <x v="101"/>
    <x v="278"/>
    <x v="42"/>
    <x v="1"/>
    <x v="46"/>
    <x v="1839"/>
    <x v="225"/>
  </r>
  <r>
    <n v="325000"/>
    <x v="1"/>
    <x v="8"/>
    <x v="85"/>
    <x v="2016"/>
    <x v="1"/>
    <x v="1"/>
    <x v="1"/>
    <x v="3"/>
    <x v="1"/>
    <x v="52"/>
    <x v="1"/>
    <x v="109"/>
    <x v="3021"/>
    <x v="83"/>
    <x v="1"/>
    <x v="69"/>
    <x v="674"/>
    <x v="235"/>
  </r>
  <r>
    <n v="550000"/>
    <x v="1"/>
    <x v="8"/>
    <x v="211"/>
    <x v="3184"/>
    <x v="1"/>
    <x v="1"/>
    <x v="1"/>
    <x v="1"/>
    <x v="3"/>
    <x v="67"/>
    <x v="1"/>
    <x v="197"/>
    <x v="3022"/>
    <x v="188"/>
    <x v="1"/>
    <x v="43"/>
    <x v="2025"/>
    <x v="305"/>
  </r>
  <r>
    <n v="350000"/>
    <x v="2"/>
    <x v="1"/>
    <x v="143"/>
    <x v="242"/>
    <x v="3"/>
    <x v="1"/>
    <x v="1"/>
    <x v="3"/>
    <x v="1"/>
    <x v="115"/>
    <x v="1"/>
    <x v="87"/>
    <x v="340"/>
    <x v="66"/>
    <x v="1"/>
    <x v="46"/>
    <x v="679"/>
    <x v="245"/>
  </r>
  <r>
    <n v="599000"/>
    <x v="4"/>
    <x v="7"/>
    <x v="16"/>
    <x v="3185"/>
    <x v="2"/>
    <x v="1"/>
    <x v="1"/>
    <x v="1"/>
    <x v="3"/>
    <x v="55"/>
    <x v="1"/>
    <x v="50"/>
    <x v="2528"/>
    <x v="322"/>
    <x v="1"/>
    <x v="27"/>
    <x v="3001"/>
    <x v="451"/>
  </r>
  <r>
    <n v="259950"/>
    <x v="1"/>
    <x v="6"/>
    <x v="89"/>
    <x v="433"/>
    <x v="1"/>
    <x v="1"/>
    <x v="1"/>
    <x v="3"/>
    <x v="1"/>
    <x v="1"/>
    <x v="1"/>
    <x v="424"/>
    <x v="196"/>
    <x v="86"/>
    <x v="1"/>
    <x v="30"/>
    <x v="247"/>
    <x v="241"/>
  </r>
  <r>
    <n v="240000"/>
    <x v="3"/>
    <x v="7"/>
    <x v="48"/>
    <x v="3186"/>
    <x v="2"/>
    <x v="1"/>
    <x v="1"/>
    <x v="1"/>
    <x v="1"/>
    <x v="32"/>
    <x v="1"/>
    <x v="157"/>
    <x v="555"/>
    <x v="15"/>
    <x v="1"/>
    <x v="10"/>
    <x v="3002"/>
    <x v="401"/>
  </r>
  <r>
    <n v="186000"/>
    <x v="1"/>
    <x v="1"/>
    <x v="18"/>
    <x v="1163"/>
    <x v="1"/>
    <x v="1"/>
    <x v="1"/>
    <x v="3"/>
    <x v="1"/>
    <x v="19"/>
    <x v="1"/>
    <x v="130"/>
    <x v="361"/>
    <x v="17"/>
    <x v="1"/>
    <x v="35"/>
    <x v="2575"/>
    <x v="530"/>
  </r>
  <r>
    <n v="395000"/>
    <x v="1"/>
    <x v="6"/>
    <x v="41"/>
    <x v="3187"/>
    <x v="1"/>
    <x v="1"/>
    <x v="1"/>
    <x v="1"/>
    <x v="1"/>
    <x v="93"/>
    <x v="1"/>
    <x v="217"/>
    <x v="3023"/>
    <x v="32"/>
    <x v="1"/>
    <x v="5"/>
    <x v="725"/>
    <x v="418"/>
  </r>
  <r>
    <n v="475000"/>
    <x v="3"/>
    <x v="7"/>
    <x v="46"/>
    <x v="3188"/>
    <x v="2"/>
    <x v="1"/>
    <x v="1"/>
    <x v="1"/>
    <x v="5"/>
    <x v="74"/>
    <x v="1"/>
    <x v="253"/>
    <x v="1649"/>
    <x v="179"/>
    <x v="1"/>
    <x v="27"/>
    <x v="1449"/>
    <x v="303"/>
  </r>
  <r>
    <n v="815000"/>
    <x v="4"/>
    <x v="12"/>
    <x v="180"/>
    <x v="3189"/>
    <x v="2"/>
    <x v="1"/>
    <x v="1"/>
    <x v="1"/>
    <x v="7"/>
    <x v="32"/>
    <x v="1"/>
    <x v="234"/>
    <x v="3024"/>
    <x v="166"/>
    <x v="1"/>
    <x v="43"/>
    <x v="3003"/>
    <x v="228"/>
  </r>
  <r>
    <n v="572000"/>
    <x v="1"/>
    <x v="6"/>
    <x v="5"/>
    <x v="3190"/>
    <x v="1"/>
    <x v="1"/>
    <x v="1"/>
    <x v="3"/>
    <x v="1"/>
    <x v="2"/>
    <x v="1"/>
    <x v="25"/>
    <x v="2398"/>
    <x v="5"/>
    <x v="1"/>
    <x v="19"/>
    <x v="1870"/>
    <x v="253"/>
  </r>
  <r>
    <n v="419500"/>
    <x v="1"/>
    <x v="7"/>
    <x v="113"/>
    <x v="3191"/>
    <x v="2"/>
    <x v="1"/>
    <x v="1"/>
    <x v="1"/>
    <x v="1"/>
    <x v="48"/>
    <x v="1"/>
    <x v="328"/>
    <x v="3025"/>
    <x v="99"/>
    <x v="1"/>
    <x v="24"/>
    <x v="357"/>
    <x v="544"/>
  </r>
  <r>
    <n v="298700"/>
    <x v="1"/>
    <x v="2"/>
    <x v="210"/>
    <x v="213"/>
    <x v="1"/>
    <x v="1"/>
    <x v="1"/>
    <x v="1"/>
    <x v="3"/>
    <x v="62"/>
    <x v="1"/>
    <x v="92"/>
    <x v="519"/>
    <x v="199"/>
    <x v="72"/>
    <x v="31"/>
    <x v="2860"/>
    <x v="20"/>
  </r>
  <r>
    <n v="549000"/>
    <x v="2"/>
    <x v="1"/>
    <x v="536"/>
    <x v="3192"/>
    <x v="1"/>
    <x v="2"/>
    <x v="3"/>
    <x v="2"/>
    <x v="1"/>
    <x v="20"/>
    <x v="1"/>
    <x v="425"/>
    <x v="3026"/>
    <x v="446"/>
    <x v="214"/>
    <x v="32"/>
    <x v="3004"/>
    <x v="603"/>
  </r>
  <r>
    <n v="278000"/>
    <x v="1"/>
    <x v="6"/>
    <x v="73"/>
    <x v="2939"/>
    <x v="1"/>
    <x v="1"/>
    <x v="1"/>
    <x v="1"/>
    <x v="1"/>
    <x v="9"/>
    <x v="1"/>
    <x v="78"/>
    <x v="3027"/>
    <x v="142"/>
    <x v="13"/>
    <x v="53"/>
    <x v="3005"/>
    <x v="46"/>
  </r>
  <r>
    <n v="455000"/>
    <x v="3"/>
    <x v="4"/>
    <x v="66"/>
    <x v="242"/>
    <x v="3"/>
    <x v="1"/>
    <x v="1"/>
    <x v="1"/>
    <x v="2"/>
    <x v="73"/>
    <x v="15"/>
    <x v="132"/>
    <x v="54"/>
    <x v="253"/>
    <x v="3"/>
    <x v="46"/>
    <x v="2019"/>
    <x v="52"/>
  </r>
  <r>
    <n v="925000"/>
    <x v="4"/>
    <x v="12"/>
    <x v="461"/>
    <x v="3193"/>
    <x v="1"/>
    <x v="1"/>
    <x v="4"/>
    <x v="3"/>
    <x v="5"/>
    <x v="56"/>
    <x v="1"/>
    <x v="287"/>
    <x v="3028"/>
    <x v="285"/>
    <x v="74"/>
    <x v="30"/>
    <x v="2153"/>
    <x v="109"/>
  </r>
  <r>
    <n v="465000"/>
    <x v="2"/>
    <x v="6"/>
    <x v="125"/>
    <x v="1019"/>
    <x v="4"/>
    <x v="1"/>
    <x v="1"/>
    <x v="1"/>
    <x v="3"/>
    <x v="79"/>
    <x v="1"/>
    <x v="13"/>
    <x v="3029"/>
    <x v="142"/>
    <x v="1"/>
    <x v="16"/>
    <x v="3006"/>
    <x v="123"/>
  </r>
  <r>
    <n v="620000"/>
    <x v="3"/>
    <x v="11"/>
    <x v="384"/>
    <x v="802"/>
    <x v="2"/>
    <x v="1"/>
    <x v="1"/>
    <x v="1"/>
    <x v="3"/>
    <x v="79"/>
    <x v="1"/>
    <x v="158"/>
    <x v="3030"/>
    <x v="195"/>
    <x v="5"/>
    <x v="56"/>
    <x v="2582"/>
    <x v="369"/>
  </r>
  <r>
    <n v="499900"/>
    <x v="3"/>
    <x v="2"/>
    <x v="35"/>
    <x v="622"/>
    <x v="1"/>
    <x v="1"/>
    <x v="1"/>
    <x v="1"/>
    <x v="3"/>
    <x v="8"/>
    <x v="1"/>
    <x v="166"/>
    <x v="3031"/>
    <x v="45"/>
    <x v="10"/>
    <x v="61"/>
    <x v="1703"/>
    <x v="12"/>
  </r>
  <r>
    <n v="620000"/>
    <x v="4"/>
    <x v="3"/>
    <x v="270"/>
    <x v="3194"/>
    <x v="1"/>
    <x v="1"/>
    <x v="1"/>
    <x v="1"/>
    <x v="3"/>
    <x v="57"/>
    <x v="15"/>
    <x v="91"/>
    <x v="3032"/>
    <x v="80"/>
    <x v="45"/>
    <x v="57"/>
    <x v="1479"/>
    <x v="130"/>
  </r>
  <r>
    <n v="450000"/>
    <x v="1"/>
    <x v="8"/>
    <x v="12"/>
    <x v="720"/>
    <x v="1"/>
    <x v="1"/>
    <x v="1"/>
    <x v="1"/>
    <x v="1"/>
    <x v="23"/>
    <x v="1"/>
    <x v="232"/>
    <x v="289"/>
    <x v="65"/>
    <x v="46"/>
    <x v="12"/>
    <x v="3007"/>
    <x v="67"/>
  </r>
  <r>
    <n v="690000"/>
    <x v="3"/>
    <x v="12"/>
    <x v="296"/>
    <x v="3195"/>
    <x v="2"/>
    <x v="1"/>
    <x v="1"/>
    <x v="1"/>
    <x v="7"/>
    <x v="76"/>
    <x v="1"/>
    <x v="295"/>
    <x v="3033"/>
    <x v="174"/>
    <x v="58"/>
    <x v="56"/>
    <x v="925"/>
    <x v="156"/>
  </r>
  <r>
    <n v="1900000"/>
    <x v="4"/>
    <x v="2"/>
    <x v="339"/>
    <x v="3196"/>
    <x v="2"/>
    <x v="1"/>
    <x v="1"/>
    <x v="3"/>
    <x v="5"/>
    <x v="19"/>
    <x v="1"/>
    <x v="122"/>
    <x v="3034"/>
    <x v="436"/>
    <x v="1"/>
    <x v="40"/>
    <x v="2365"/>
    <x v="153"/>
  </r>
  <r>
    <n v="1940000"/>
    <x v="4"/>
    <x v="2"/>
    <x v="339"/>
    <x v="3196"/>
    <x v="2"/>
    <x v="1"/>
    <x v="1"/>
    <x v="3"/>
    <x v="5"/>
    <x v="19"/>
    <x v="1"/>
    <x v="122"/>
    <x v="3034"/>
    <x v="436"/>
    <x v="1"/>
    <x v="40"/>
    <x v="2365"/>
    <x v="153"/>
  </r>
  <r>
    <n v="832500"/>
    <x v="1"/>
    <x v="4"/>
    <x v="237"/>
    <x v="3197"/>
    <x v="1"/>
    <x v="1"/>
    <x v="1"/>
    <x v="3"/>
    <x v="1"/>
    <x v="2"/>
    <x v="42"/>
    <x v="102"/>
    <x v="3035"/>
    <x v="138"/>
    <x v="1"/>
    <x v="19"/>
    <x v="3008"/>
    <x v="135"/>
  </r>
  <r>
    <n v="245000"/>
    <x v="1"/>
    <x v="1"/>
    <x v="141"/>
    <x v="3198"/>
    <x v="1"/>
    <x v="1"/>
    <x v="1"/>
    <x v="2"/>
    <x v="1"/>
    <x v="1"/>
    <x v="1"/>
    <x v="62"/>
    <x v="131"/>
    <x v="70"/>
    <x v="1"/>
    <x v="67"/>
    <x v="3009"/>
    <x v="291"/>
  </r>
  <r>
    <n v="820000"/>
    <x v="1"/>
    <x v="7"/>
    <x v="304"/>
    <x v="3199"/>
    <x v="3"/>
    <x v="1"/>
    <x v="1"/>
    <x v="1"/>
    <x v="4"/>
    <x v="71"/>
    <x v="1"/>
    <x v="426"/>
    <x v="3036"/>
    <x v="337"/>
    <x v="1"/>
    <x v="51"/>
    <x v="1723"/>
    <x v="451"/>
  </r>
  <r>
    <n v="369000"/>
    <x v="3"/>
    <x v="9"/>
    <x v="52"/>
    <x v="3200"/>
    <x v="2"/>
    <x v="1"/>
    <x v="1"/>
    <x v="1"/>
    <x v="3"/>
    <x v="27"/>
    <x v="1"/>
    <x v="67"/>
    <x v="402"/>
    <x v="50"/>
    <x v="1"/>
    <x v="10"/>
    <x v="3010"/>
    <x v="230"/>
  </r>
  <r>
    <n v="1050000"/>
    <x v="3"/>
    <x v="10"/>
    <x v="159"/>
    <x v="3201"/>
    <x v="2"/>
    <x v="1"/>
    <x v="1"/>
    <x v="1"/>
    <x v="5"/>
    <x v="35"/>
    <x v="1"/>
    <x v="378"/>
    <x v="3037"/>
    <x v="335"/>
    <x v="1"/>
    <x v="6"/>
    <x v="3011"/>
    <x v="401"/>
  </r>
  <r>
    <n v="653000"/>
    <x v="1"/>
    <x v="3"/>
    <x v="204"/>
    <x v="3202"/>
    <x v="4"/>
    <x v="1"/>
    <x v="4"/>
    <x v="1"/>
    <x v="7"/>
    <x v="81"/>
    <x v="1"/>
    <x v="177"/>
    <x v="484"/>
    <x v="227"/>
    <x v="1"/>
    <x v="46"/>
    <x v="2602"/>
    <x v="331"/>
  </r>
  <r>
    <n v="220650"/>
    <x v="2"/>
    <x v="8"/>
    <x v="265"/>
    <x v="84"/>
    <x v="1"/>
    <x v="1"/>
    <x v="1"/>
    <x v="1"/>
    <x v="1"/>
    <x v="62"/>
    <x v="1"/>
    <x v="1"/>
    <x v="162"/>
    <x v="84"/>
    <x v="1"/>
    <x v="49"/>
    <x v="1886"/>
    <x v="587"/>
  </r>
  <r>
    <n v="300000"/>
    <x v="4"/>
    <x v="3"/>
    <x v="140"/>
    <x v="3203"/>
    <x v="1"/>
    <x v="1"/>
    <x v="1"/>
    <x v="1"/>
    <x v="3"/>
    <x v="76"/>
    <x v="1"/>
    <x v="68"/>
    <x v="3038"/>
    <x v="17"/>
    <x v="108"/>
    <x v="53"/>
    <x v="1006"/>
    <x v="48"/>
  </r>
  <r>
    <n v="970000"/>
    <x v="3"/>
    <x v="12"/>
    <x v="419"/>
    <x v="3204"/>
    <x v="2"/>
    <x v="1"/>
    <x v="4"/>
    <x v="1"/>
    <x v="7"/>
    <x v="6"/>
    <x v="1"/>
    <x v="175"/>
    <x v="2688"/>
    <x v="394"/>
    <x v="1"/>
    <x v="56"/>
    <x v="859"/>
    <x v="345"/>
  </r>
  <r>
    <n v="360000"/>
    <x v="3"/>
    <x v="7"/>
    <x v="127"/>
    <x v="3205"/>
    <x v="2"/>
    <x v="1"/>
    <x v="1"/>
    <x v="1"/>
    <x v="1"/>
    <x v="74"/>
    <x v="1"/>
    <x v="21"/>
    <x v="3039"/>
    <x v="139"/>
    <x v="1"/>
    <x v="27"/>
    <x v="3012"/>
    <x v="199"/>
  </r>
  <r>
    <n v="672500"/>
    <x v="1"/>
    <x v="7"/>
    <x v="24"/>
    <x v="598"/>
    <x v="2"/>
    <x v="1"/>
    <x v="1"/>
    <x v="1"/>
    <x v="5"/>
    <x v="33"/>
    <x v="1"/>
    <x v="191"/>
    <x v="2841"/>
    <x v="22"/>
    <x v="1"/>
    <x v="5"/>
    <x v="41"/>
    <x v="122"/>
  </r>
  <r>
    <n v="268000"/>
    <x v="3"/>
    <x v="6"/>
    <x v="166"/>
    <x v="1498"/>
    <x v="3"/>
    <x v="1"/>
    <x v="1"/>
    <x v="3"/>
    <x v="6"/>
    <x v="39"/>
    <x v="1"/>
    <x v="242"/>
    <x v="3040"/>
    <x v="156"/>
    <x v="1"/>
    <x v="29"/>
    <x v="3013"/>
    <x v="275"/>
  </r>
  <r>
    <n v="440000"/>
    <x v="3"/>
    <x v="6"/>
    <x v="138"/>
    <x v="3206"/>
    <x v="3"/>
    <x v="1"/>
    <x v="1"/>
    <x v="1"/>
    <x v="3"/>
    <x v="28"/>
    <x v="1"/>
    <x v="89"/>
    <x v="3041"/>
    <x v="129"/>
    <x v="1"/>
    <x v="14"/>
    <x v="2716"/>
    <x v="15"/>
  </r>
  <r>
    <n v="1400000"/>
    <x v="1"/>
    <x v="7"/>
    <x v="111"/>
    <x v="397"/>
    <x v="2"/>
    <x v="1"/>
    <x v="4"/>
    <x v="1"/>
    <x v="7"/>
    <x v="29"/>
    <x v="7"/>
    <x v="129"/>
    <x v="340"/>
    <x v="242"/>
    <x v="1"/>
    <x v="39"/>
    <x v="3014"/>
    <x v="385"/>
  </r>
  <r>
    <n v="590000"/>
    <x v="3"/>
    <x v="7"/>
    <x v="44"/>
    <x v="3207"/>
    <x v="2"/>
    <x v="1"/>
    <x v="1"/>
    <x v="1"/>
    <x v="5"/>
    <x v="48"/>
    <x v="1"/>
    <x v="96"/>
    <x v="3042"/>
    <x v="43"/>
    <x v="1"/>
    <x v="5"/>
    <x v="361"/>
    <x v="350"/>
  </r>
  <r>
    <n v="359000"/>
    <x v="3"/>
    <x v="2"/>
    <x v="296"/>
    <x v="3208"/>
    <x v="1"/>
    <x v="1"/>
    <x v="1"/>
    <x v="3"/>
    <x v="1"/>
    <x v="57"/>
    <x v="1"/>
    <x v="101"/>
    <x v="3043"/>
    <x v="52"/>
    <x v="71"/>
    <x v="28"/>
    <x v="3015"/>
    <x v="104"/>
  </r>
  <r>
    <n v="266500"/>
    <x v="3"/>
    <x v="8"/>
    <x v="271"/>
    <x v="274"/>
    <x v="1"/>
    <x v="1"/>
    <x v="1"/>
    <x v="3"/>
    <x v="1"/>
    <x v="65"/>
    <x v="1"/>
    <x v="258"/>
    <x v="2532"/>
    <x v="1"/>
    <x v="11"/>
    <x v="31"/>
    <x v="3016"/>
    <x v="80"/>
  </r>
  <r>
    <n v="635000"/>
    <x v="3"/>
    <x v="7"/>
    <x v="201"/>
    <x v="3209"/>
    <x v="2"/>
    <x v="1"/>
    <x v="1"/>
    <x v="1"/>
    <x v="3"/>
    <x v="35"/>
    <x v="1"/>
    <x v="129"/>
    <x v="1010"/>
    <x v="347"/>
    <x v="1"/>
    <x v="29"/>
    <x v="3017"/>
    <x v="232"/>
  </r>
  <r>
    <n v="559000"/>
    <x v="1"/>
    <x v="7"/>
    <x v="349"/>
    <x v="512"/>
    <x v="2"/>
    <x v="1"/>
    <x v="1"/>
    <x v="1"/>
    <x v="5"/>
    <x v="6"/>
    <x v="1"/>
    <x v="238"/>
    <x v="804"/>
    <x v="319"/>
    <x v="1"/>
    <x v="20"/>
    <x v="3018"/>
    <x v="340"/>
  </r>
  <r>
    <n v="895000"/>
    <x v="3"/>
    <x v="7"/>
    <x v="376"/>
    <x v="3210"/>
    <x v="2"/>
    <x v="1"/>
    <x v="1"/>
    <x v="1"/>
    <x v="7"/>
    <x v="46"/>
    <x v="1"/>
    <x v="205"/>
    <x v="3044"/>
    <x v="192"/>
    <x v="1"/>
    <x v="6"/>
    <x v="1810"/>
    <x v="215"/>
  </r>
  <r>
    <n v="625000"/>
    <x v="2"/>
    <x v="6"/>
    <x v="108"/>
    <x v="3211"/>
    <x v="1"/>
    <x v="1"/>
    <x v="1"/>
    <x v="1"/>
    <x v="1"/>
    <x v="54"/>
    <x v="1"/>
    <x v="251"/>
    <x v="3045"/>
    <x v="57"/>
    <x v="1"/>
    <x v="66"/>
    <x v="2640"/>
    <x v="119"/>
  </r>
  <r>
    <n v="650000"/>
    <x v="3"/>
    <x v="2"/>
    <x v="129"/>
    <x v="3212"/>
    <x v="1"/>
    <x v="1"/>
    <x v="1"/>
    <x v="3"/>
    <x v="1"/>
    <x v="85"/>
    <x v="1"/>
    <x v="232"/>
    <x v="3046"/>
    <x v="251"/>
    <x v="23"/>
    <x v="11"/>
    <x v="1516"/>
    <x v="530"/>
  </r>
  <r>
    <n v="312500"/>
    <x v="3"/>
    <x v="8"/>
    <x v="156"/>
    <x v="125"/>
    <x v="1"/>
    <x v="1"/>
    <x v="1"/>
    <x v="1"/>
    <x v="1"/>
    <x v="85"/>
    <x v="1"/>
    <x v="142"/>
    <x v="496"/>
    <x v="32"/>
    <x v="25"/>
    <x v="69"/>
    <x v="913"/>
    <x v="135"/>
  </r>
  <r>
    <n v="225000"/>
    <x v="1"/>
    <x v="1"/>
    <x v="145"/>
    <x v="654"/>
    <x v="1"/>
    <x v="1"/>
    <x v="1"/>
    <x v="1"/>
    <x v="2"/>
    <x v="106"/>
    <x v="1"/>
    <x v="86"/>
    <x v="633"/>
    <x v="26"/>
    <x v="172"/>
    <x v="53"/>
    <x v="381"/>
    <x v="245"/>
  </r>
  <r>
    <n v="425000"/>
    <x v="3"/>
    <x v="8"/>
    <x v="48"/>
    <x v="57"/>
    <x v="1"/>
    <x v="1"/>
    <x v="1"/>
    <x v="1"/>
    <x v="1"/>
    <x v="21"/>
    <x v="1"/>
    <x v="204"/>
    <x v="117"/>
    <x v="127"/>
    <x v="47"/>
    <x v="24"/>
    <x v="3019"/>
    <x v="111"/>
  </r>
  <r>
    <n v="329999"/>
    <x v="1"/>
    <x v="9"/>
    <x v="165"/>
    <x v="3213"/>
    <x v="1"/>
    <x v="1"/>
    <x v="1"/>
    <x v="3"/>
    <x v="1"/>
    <x v="56"/>
    <x v="1"/>
    <x v="29"/>
    <x v="2762"/>
    <x v="187"/>
    <x v="215"/>
    <x v="59"/>
    <x v="3020"/>
    <x v="134"/>
  </r>
  <r>
    <n v="572000"/>
    <x v="4"/>
    <x v="2"/>
    <x v="87"/>
    <x v="406"/>
    <x v="2"/>
    <x v="1"/>
    <x v="1"/>
    <x v="1"/>
    <x v="3"/>
    <x v="44"/>
    <x v="1"/>
    <x v="14"/>
    <x v="3047"/>
    <x v="238"/>
    <x v="1"/>
    <x v="24"/>
    <x v="2534"/>
    <x v="105"/>
  </r>
  <r>
    <n v="386500"/>
    <x v="3"/>
    <x v="7"/>
    <x v="349"/>
    <x v="3214"/>
    <x v="2"/>
    <x v="1"/>
    <x v="1"/>
    <x v="1"/>
    <x v="3"/>
    <x v="50"/>
    <x v="1"/>
    <x v="234"/>
    <x v="3048"/>
    <x v="319"/>
    <x v="1"/>
    <x v="35"/>
    <x v="801"/>
    <x v="71"/>
  </r>
  <r>
    <n v="452000"/>
    <x v="2"/>
    <x v="1"/>
    <x v="238"/>
    <x v="4"/>
    <x v="1"/>
    <x v="1"/>
    <x v="1"/>
    <x v="1"/>
    <x v="2"/>
    <x v="31"/>
    <x v="1"/>
    <x v="87"/>
    <x v="54"/>
    <x v="112"/>
    <x v="1"/>
    <x v="13"/>
    <x v="3021"/>
    <x v="51"/>
  </r>
  <r>
    <n v="278000"/>
    <x v="3"/>
    <x v="4"/>
    <x v="155"/>
    <x v="3215"/>
    <x v="1"/>
    <x v="1"/>
    <x v="1"/>
    <x v="1"/>
    <x v="1"/>
    <x v="84"/>
    <x v="1"/>
    <x v="50"/>
    <x v="130"/>
    <x v="143"/>
    <x v="1"/>
    <x v="38"/>
    <x v="1760"/>
    <x v="187"/>
  </r>
  <r>
    <n v="474900"/>
    <x v="1"/>
    <x v="2"/>
    <x v="190"/>
    <x v="3216"/>
    <x v="1"/>
    <x v="1"/>
    <x v="1"/>
    <x v="3"/>
    <x v="3"/>
    <x v="77"/>
    <x v="1"/>
    <x v="105"/>
    <x v="3049"/>
    <x v="255"/>
    <x v="1"/>
    <x v="66"/>
    <x v="1070"/>
    <x v="34"/>
  </r>
  <r>
    <n v="450000"/>
    <x v="2"/>
    <x v="8"/>
    <x v="216"/>
    <x v="3217"/>
    <x v="1"/>
    <x v="1"/>
    <x v="1"/>
    <x v="1"/>
    <x v="3"/>
    <x v="59"/>
    <x v="1"/>
    <x v="138"/>
    <x v="3050"/>
    <x v="198"/>
    <x v="60"/>
    <x v="47"/>
    <x v="2831"/>
    <x v="300"/>
  </r>
  <r>
    <n v="611000"/>
    <x v="2"/>
    <x v="1"/>
    <x v="118"/>
    <x v="73"/>
    <x v="1"/>
    <x v="1"/>
    <x v="1"/>
    <x v="1"/>
    <x v="1"/>
    <x v="14"/>
    <x v="1"/>
    <x v="124"/>
    <x v="500"/>
    <x v="126"/>
    <x v="153"/>
    <x v="12"/>
    <x v="2230"/>
    <x v="404"/>
  </r>
  <r>
    <n v="214100"/>
    <x v="2"/>
    <x v="7"/>
    <x v="293"/>
    <x v="3218"/>
    <x v="2"/>
    <x v="1"/>
    <x v="1"/>
    <x v="1"/>
    <x v="1"/>
    <x v="74"/>
    <x v="1"/>
    <x v="95"/>
    <x v="3051"/>
    <x v="252"/>
    <x v="1"/>
    <x v="28"/>
    <x v="3022"/>
    <x v="12"/>
  </r>
  <r>
    <n v="317000"/>
    <x v="1"/>
    <x v="7"/>
    <x v="211"/>
    <x v="3219"/>
    <x v="2"/>
    <x v="1"/>
    <x v="1"/>
    <x v="1"/>
    <x v="3"/>
    <x v="101"/>
    <x v="1"/>
    <x v="195"/>
    <x v="1291"/>
    <x v="188"/>
    <x v="1"/>
    <x v="10"/>
    <x v="3023"/>
    <x v="112"/>
  </r>
  <r>
    <n v="1000000"/>
    <x v="3"/>
    <x v="12"/>
    <x v="248"/>
    <x v="1051"/>
    <x v="2"/>
    <x v="1"/>
    <x v="5"/>
    <x v="3"/>
    <x v="5"/>
    <x v="15"/>
    <x v="1"/>
    <x v="197"/>
    <x v="3052"/>
    <x v="246"/>
    <x v="128"/>
    <x v="54"/>
    <x v="3024"/>
    <x v="149"/>
  </r>
  <r>
    <n v="1000000"/>
    <x v="4"/>
    <x v="9"/>
    <x v="154"/>
    <x v="1086"/>
    <x v="2"/>
    <x v="1"/>
    <x v="5"/>
    <x v="3"/>
    <x v="1"/>
    <x v="59"/>
    <x v="1"/>
    <x v="128"/>
    <x v="1802"/>
    <x v="30"/>
    <x v="1"/>
    <x v="34"/>
    <x v="841"/>
    <x v="183"/>
  </r>
  <r>
    <n v="525000"/>
    <x v="3"/>
    <x v="7"/>
    <x v="319"/>
    <x v="397"/>
    <x v="2"/>
    <x v="1"/>
    <x v="1"/>
    <x v="1"/>
    <x v="3"/>
    <x v="27"/>
    <x v="1"/>
    <x v="137"/>
    <x v="434"/>
    <x v="61"/>
    <x v="1"/>
    <x v="37"/>
    <x v="2570"/>
    <x v="456"/>
  </r>
  <r>
    <n v="436000"/>
    <x v="1"/>
    <x v="2"/>
    <x v="190"/>
    <x v="3220"/>
    <x v="2"/>
    <x v="1"/>
    <x v="1"/>
    <x v="1"/>
    <x v="3"/>
    <x v="64"/>
    <x v="1"/>
    <x v="136"/>
    <x v="1383"/>
    <x v="255"/>
    <x v="1"/>
    <x v="42"/>
    <x v="889"/>
    <x v="189"/>
  </r>
  <r>
    <n v="450000"/>
    <x v="1"/>
    <x v="8"/>
    <x v="58"/>
    <x v="3221"/>
    <x v="1"/>
    <x v="1"/>
    <x v="1"/>
    <x v="1"/>
    <x v="3"/>
    <x v="64"/>
    <x v="1"/>
    <x v="48"/>
    <x v="3053"/>
    <x v="56"/>
    <x v="1"/>
    <x v="5"/>
    <x v="3025"/>
    <x v="190"/>
  </r>
  <r>
    <n v="588500"/>
    <x v="1"/>
    <x v="8"/>
    <x v="30"/>
    <x v="3222"/>
    <x v="1"/>
    <x v="1"/>
    <x v="1"/>
    <x v="1"/>
    <x v="3"/>
    <x v="62"/>
    <x v="1"/>
    <x v="57"/>
    <x v="3054"/>
    <x v="230"/>
    <x v="17"/>
    <x v="5"/>
    <x v="3026"/>
    <x v="256"/>
  </r>
  <r>
    <n v="340000"/>
    <x v="3"/>
    <x v="8"/>
    <x v="26"/>
    <x v="3223"/>
    <x v="1"/>
    <x v="1"/>
    <x v="1"/>
    <x v="1"/>
    <x v="1"/>
    <x v="39"/>
    <x v="1"/>
    <x v="103"/>
    <x v="1066"/>
    <x v="25"/>
    <x v="1"/>
    <x v="30"/>
    <x v="3027"/>
    <x v="60"/>
  </r>
  <r>
    <n v="482000"/>
    <x v="3"/>
    <x v="7"/>
    <x v="537"/>
    <x v="3224"/>
    <x v="3"/>
    <x v="1"/>
    <x v="1"/>
    <x v="1"/>
    <x v="3"/>
    <x v="33"/>
    <x v="1"/>
    <x v="427"/>
    <x v="3055"/>
    <x v="491"/>
    <x v="87"/>
    <x v="28"/>
    <x v="3028"/>
    <x v="52"/>
  </r>
  <r>
    <n v="1580000"/>
    <x v="3"/>
    <x v="12"/>
    <x v="538"/>
    <x v="3225"/>
    <x v="2"/>
    <x v="1"/>
    <x v="1"/>
    <x v="1"/>
    <x v="4"/>
    <x v="27"/>
    <x v="1"/>
    <x v="428"/>
    <x v="3056"/>
    <x v="492"/>
    <x v="1"/>
    <x v="62"/>
    <x v="3029"/>
    <x v="604"/>
  </r>
  <r>
    <n v="749000"/>
    <x v="1"/>
    <x v="7"/>
    <x v="343"/>
    <x v="3226"/>
    <x v="2"/>
    <x v="1"/>
    <x v="1"/>
    <x v="1"/>
    <x v="3"/>
    <x v="4"/>
    <x v="12"/>
    <x v="185"/>
    <x v="2641"/>
    <x v="356"/>
    <x v="1"/>
    <x v="36"/>
    <x v="3030"/>
    <x v="55"/>
  </r>
  <r>
    <n v="330000"/>
    <x v="1"/>
    <x v="6"/>
    <x v="232"/>
    <x v="119"/>
    <x v="1"/>
    <x v="1"/>
    <x v="1"/>
    <x v="3"/>
    <x v="3"/>
    <x v="21"/>
    <x v="1"/>
    <x v="5"/>
    <x v="3057"/>
    <x v="81"/>
    <x v="1"/>
    <x v="27"/>
    <x v="2444"/>
    <x v="239"/>
  </r>
  <r>
    <n v="568000"/>
    <x v="1"/>
    <x v="7"/>
    <x v="202"/>
    <x v="3227"/>
    <x v="4"/>
    <x v="1"/>
    <x v="1"/>
    <x v="1"/>
    <x v="3"/>
    <x v="41"/>
    <x v="1"/>
    <x v="168"/>
    <x v="1775"/>
    <x v="167"/>
    <x v="1"/>
    <x v="44"/>
    <x v="2016"/>
    <x v="79"/>
  </r>
  <r>
    <n v="239000"/>
    <x v="1"/>
    <x v="8"/>
    <x v="195"/>
    <x v="1026"/>
    <x v="1"/>
    <x v="1"/>
    <x v="1"/>
    <x v="3"/>
    <x v="1"/>
    <x v="85"/>
    <x v="1"/>
    <x v="133"/>
    <x v="3058"/>
    <x v="253"/>
    <x v="1"/>
    <x v="59"/>
    <x v="3031"/>
    <x v="206"/>
  </r>
  <r>
    <n v="528000"/>
    <x v="1"/>
    <x v="7"/>
    <x v="246"/>
    <x v="3228"/>
    <x v="2"/>
    <x v="1"/>
    <x v="1"/>
    <x v="1"/>
    <x v="3"/>
    <x v="10"/>
    <x v="1"/>
    <x v="39"/>
    <x v="3059"/>
    <x v="219"/>
    <x v="1"/>
    <x v="63"/>
    <x v="3032"/>
    <x v="253"/>
  </r>
  <r>
    <n v="385000"/>
    <x v="3"/>
    <x v="3"/>
    <x v="213"/>
    <x v="2384"/>
    <x v="1"/>
    <x v="1"/>
    <x v="1"/>
    <x v="1"/>
    <x v="1"/>
    <x v="16"/>
    <x v="1"/>
    <x v="91"/>
    <x v="2273"/>
    <x v="132"/>
    <x v="108"/>
    <x v="65"/>
    <x v="621"/>
    <x v="364"/>
  </r>
  <r>
    <n v="825000"/>
    <x v="3"/>
    <x v="10"/>
    <x v="240"/>
    <x v="3229"/>
    <x v="2"/>
    <x v="1"/>
    <x v="4"/>
    <x v="3"/>
    <x v="7"/>
    <x v="15"/>
    <x v="1"/>
    <x v="233"/>
    <x v="3060"/>
    <x v="27"/>
    <x v="215"/>
    <x v="3"/>
    <x v="3033"/>
    <x v="281"/>
  </r>
  <r>
    <n v="815000"/>
    <x v="4"/>
    <x v="10"/>
    <x v="94"/>
    <x v="4"/>
    <x v="2"/>
    <x v="1"/>
    <x v="5"/>
    <x v="1"/>
    <x v="5"/>
    <x v="50"/>
    <x v="1"/>
    <x v="27"/>
    <x v="4"/>
    <x v="68"/>
    <x v="29"/>
    <x v="4"/>
    <x v="2248"/>
    <x v="4"/>
  </r>
  <r>
    <n v="625000"/>
    <x v="3"/>
    <x v="7"/>
    <x v="539"/>
    <x v="3230"/>
    <x v="2"/>
    <x v="1"/>
    <x v="1"/>
    <x v="1"/>
    <x v="5"/>
    <x v="7"/>
    <x v="1"/>
    <x v="145"/>
    <x v="3061"/>
    <x v="493"/>
    <x v="1"/>
    <x v="66"/>
    <x v="2807"/>
    <x v="283"/>
  </r>
  <r>
    <n v="690000"/>
    <x v="1"/>
    <x v="8"/>
    <x v="83"/>
    <x v="12"/>
    <x v="1"/>
    <x v="1"/>
    <x v="2"/>
    <x v="1"/>
    <x v="3"/>
    <x v="1"/>
    <x v="1"/>
    <x v="23"/>
    <x v="12"/>
    <x v="105"/>
    <x v="5"/>
    <x v="4"/>
    <x v="3034"/>
    <x v="264"/>
  </r>
  <r>
    <n v="210000"/>
    <x v="1"/>
    <x v="1"/>
    <x v="34"/>
    <x v="705"/>
    <x v="1"/>
    <x v="1"/>
    <x v="1"/>
    <x v="1"/>
    <x v="1"/>
    <x v="85"/>
    <x v="1"/>
    <x v="90"/>
    <x v="1351"/>
    <x v="80"/>
    <x v="62"/>
    <x v="65"/>
    <x v="1642"/>
    <x v="35"/>
  </r>
  <r>
    <n v="599000"/>
    <x v="3"/>
    <x v="1"/>
    <x v="96"/>
    <x v="3231"/>
    <x v="3"/>
    <x v="1"/>
    <x v="1"/>
    <x v="1"/>
    <x v="1"/>
    <x v="70"/>
    <x v="1"/>
    <x v="110"/>
    <x v="2499"/>
    <x v="53"/>
    <x v="1"/>
    <x v="16"/>
    <x v="527"/>
    <x v="59"/>
  </r>
  <r>
    <n v="860000"/>
    <x v="1"/>
    <x v="8"/>
    <x v="229"/>
    <x v="3232"/>
    <x v="1"/>
    <x v="1"/>
    <x v="1"/>
    <x v="1"/>
    <x v="3"/>
    <x v="2"/>
    <x v="1"/>
    <x v="136"/>
    <x v="3062"/>
    <x v="284"/>
    <x v="24"/>
    <x v="47"/>
    <x v="2497"/>
    <x v="193"/>
  </r>
  <r>
    <n v="147200"/>
    <x v="1"/>
    <x v="1"/>
    <x v="167"/>
    <x v="108"/>
    <x v="1"/>
    <x v="1"/>
    <x v="1"/>
    <x v="3"/>
    <x v="2"/>
    <x v="43"/>
    <x v="1"/>
    <x v="19"/>
    <x v="3063"/>
    <x v="128"/>
    <x v="1"/>
    <x v="67"/>
    <x v="1777"/>
    <x v="12"/>
  </r>
  <r>
    <n v="476900"/>
    <x v="1"/>
    <x v="1"/>
    <x v="89"/>
    <x v="3233"/>
    <x v="3"/>
    <x v="1"/>
    <x v="1"/>
    <x v="3"/>
    <x v="2"/>
    <x v="63"/>
    <x v="1"/>
    <x v="31"/>
    <x v="276"/>
    <x v="71"/>
    <x v="86"/>
    <x v="44"/>
    <x v="3035"/>
    <x v="329"/>
  </r>
  <r>
    <n v="450000"/>
    <x v="3"/>
    <x v="7"/>
    <x v="181"/>
    <x v="3234"/>
    <x v="1"/>
    <x v="1"/>
    <x v="1"/>
    <x v="3"/>
    <x v="3"/>
    <x v="65"/>
    <x v="1"/>
    <x v="199"/>
    <x v="3064"/>
    <x v="53"/>
    <x v="3"/>
    <x v="25"/>
    <x v="3036"/>
    <x v="346"/>
  </r>
  <r>
    <n v="570000"/>
    <x v="3"/>
    <x v="7"/>
    <x v="117"/>
    <x v="3235"/>
    <x v="2"/>
    <x v="1"/>
    <x v="1"/>
    <x v="1"/>
    <x v="3"/>
    <x v="79"/>
    <x v="1"/>
    <x v="169"/>
    <x v="3065"/>
    <x v="268"/>
    <x v="1"/>
    <x v="15"/>
    <x v="2325"/>
    <x v="535"/>
  </r>
  <r>
    <n v="567500"/>
    <x v="1"/>
    <x v="1"/>
    <x v="232"/>
    <x v="34"/>
    <x v="3"/>
    <x v="1"/>
    <x v="1"/>
    <x v="3"/>
    <x v="1"/>
    <x v="63"/>
    <x v="1"/>
    <x v="59"/>
    <x v="2325"/>
    <x v="81"/>
    <x v="1"/>
    <x v="12"/>
    <x v="929"/>
    <x v="142"/>
  </r>
  <r>
    <n v="790000"/>
    <x v="4"/>
    <x v="10"/>
    <x v="197"/>
    <x v="3236"/>
    <x v="2"/>
    <x v="1"/>
    <x v="4"/>
    <x v="1"/>
    <x v="5"/>
    <x v="77"/>
    <x v="1"/>
    <x v="278"/>
    <x v="3066"/>
    <x v="47"/>
    <x v="93"/>
    <x v="36"/>
    <x v="1908"/>
    <x v="386"/>
  </r>
  <r>
    <n v="875000"/>
    <x v="1"/>
    <x v="6"/>
    <x v="209"/>
    <x v="3237"/>
    <x v="1"/>
    <x v="1"/>
    <x v="1"/>
    <x v="3"/>
    <x v="1"/>
    <x v="53"/>
    <x v="1"/>
    <x v="335"/>
    <x v="581"/>
    <x v="187"/>
    <x v="1"/>
    <x v="40"/>
    <x v="3037"/>
    <x v="235"/>
  </r>
  <r>
    <n v="490000"/>
    <x v="1"/>
    <x v="4"/>
    <x v="153"/>
    <x v="3238"/>
    <x v="2"/>
    <x v="1"/>
    <x v="1"/>
    <x v="1"/>
    <x v="5"/>
    <x v="62"/>
    <x v="1"/>
    <x v="164"/>
    <x v="2024"/>
    <x v="45"/>
    <x v="72"/>
    <x v="25"/>
    <x v="626"/>
    <x v="479"/>
  </r>
  <r>
    <n v="335000"/>
    <x v="1"/>
    <x v="8"/>
    <x v="250"/>
    <x v="3239"/>
    <x v="1"/>
    <x v="1"/>
    <x v="1"/>
    <x v="3"/>
    <x v="1"/>
    <x v="65"/>
    <x v="1"/>
    <x v="79"/>
    <x v="3067"/>
    <x v="194"/>
    <x v="53"/>
    <x v="37"/>
    <x v="1101"/>
    <x v="32"/>
  </r>
  <r>
    <n v="550000"/>
    <x v="1"/>
    <x v="8"/>
    <x v="88"/>
    <x v="3240"/>
    <x v="1"/>
    <x v="1"/>
    <x v="1"/>
    <x v="3"/>
    <x v="3"/>
    <x v="57"/>
    <x v="1"/>
    <x v="125"/>
    <x v="3068"/>
    <x v="120"/>
    <x v="1"/>
    <x v="57"/>
    <x v="1958"/>
    <x v="423"/>
  </r>
  <r>
    <n v="385000"/>
    <x v="1"/>
    <x v="8"/>
    <x v="1"/>
    <x v="3241"/>
    <x v="1"/>
    <x v="1"/>
    <x v="1"/>
    <x v="3"/>
    <x v="1"/>
    <x v="29"/>
    <x v="1"/>
    <x v="130"/>
    <x v="3069"/>
    <x v="107"/>
    <x v="31"/>
    <x v="5"/>
    <x v="2130"/>
    <x v="250"/>
  </r>
  <r>
    <n v="395000"/>
    <x v="1"/>
    <x v="8"/>
    <x v="20"/>
    <x v="3242"/>
    <x v="1"/>
    <x v="1"/>
    <x v="1"/>
    <x v="1"/>
    <x v="1"/>
    <x v="77"/>
    <x v="1"/>
    <x v="101"/>
    <x v="3070"/>
    <x v="79"/>
    <x v="20"/>
    <x v="63"/>
    <x v="2914"/>
    <x v="260"/>
  </r>
  <r>
    <n v="650000"/>
    <x v="2"/>
    <x v="1"/>
    <x v="79"/>
    <x v="323"/>
    <x v="1"/>
    <x v="1"/>
    <x v="1"/>
    <x v="2"/>
    <x v="3"/>
    <x v="88"/>
    <x v="1"/>
    <x v="32"/>
    <x v="276"/>
    <x v="116"/>
    <x v="1"/>
    <x v="44"/>
    <x v="3038"/>
    <x v="81"/>
  </r>
  <r>
    <n v="637000"/>
    <x v="3"/>
    <x v="9"/>
    <x v="182"/>
    <x v="3243"/>
    <x v="2"/>
    <x v="1"/>
    <x v="1"/>
    <x v="1"/>
    <x v="5"/>
    <x v="76"/>
    <x v="1"/>
    <x v="215"/>
    <x v="3071"/>
    <x v="262"/>
    <x v="1"/>
    <x v="3"/>
    <x v="1452"/>
    <x v="485"/>
  </r>
  <r>
    <n v="692500"/>
    <x v="1"/>
    <x v="2"/>
    <x v="540"/>
    <x v="243"/>
    <x v="1"/>
    <x v="1"/>
    <x v="1"/>
    <x v="1"/>
    <x v="5"/>
    <x v="8"/>
    <x v="30"/>
    <x v="125"/>
    <x v="1224"/>
    <x v="23"/>
    <x v="212"/>
    <x v="3"/>
    <x v="3039"/>
    <x v="302"/>
  </r>
  <r>
    <n v="322400"/>
    <x v="1"/>
    <x v="8"/>
    <x v="25"/>
    <x v="3244"/>
    <x v="1"/>
    <x v="1"/>
    <x v="1"/>
    <x v="3"/>
    <x v="3"/>
    <x v="52"/>
    <x v="1"/>
    <x v="48"/>
    <x v="3072"/>
    <x v="23"/>
    <x v="1"/>
    <x v="37"/>
    <x v="3040"/>
    <x v="352"/>
  </r>
  <r>
    <n v="233500"/>
    <x v="1"/>
    <x v="6"/>
    <x v="81"/>
    <x v="3245"/>
    <x v="1"/>
    <x v="1"/>
    <x v="1"/>
    <x v="3"/>
    <x v="2"/>
    <x v="85"/>
    <x v="1"/>
    <x v="19"/>
    <x v="2218"/>
    <x v="191"/>
    <x v="1"/>
    <x v="17"/>
    <x v="3041"/>
    <x v="169"/>
  </r>
  <r>
    <n v="400000"/>
    <x v="1"/>
    <x v="4"/>
    <x v="168"/>
    <x v="3246"/>
    <x v="1"/>
    <x v="1"/>
    <x v="1"/>
    <x v="1"/>
    <x v="1"/>
    <x v="34"/>
    <x v="1"/>
    <x v="32"/>
    <x v="3073"/>
    <x v="42"/>
    <x v="31"/>
    <x v="5"/>
    <x v="2841"/>
    <x v="170"/>
  </r>
  <r>
    <n v="547000"/>
    <x v="4"/>
    <x v="7"/>
    <x v="188"/>
    <x v="50"/>
    <x v="3"/>
    <x v="1"/>
    <x v="1"/>
    <x v="2"/>
    <x v="1"/>
    <x v="17"/>
    <x v="1"/>
    <x v="132"/>
    <x v="52"/>
    <x v="128"/>
    <x v="13"/>
    <x v="16"/>
    <x v="1209"/>
    <x v="241"/>
  </r>
  <r>
    <n v="519000"/>
    <x v="4"/>
    <x v="2"/>
    <x v="2"/>
    <x v="3138"/>
    <x v="1"/>
    <x v="1"/>
    <x v="5"/>
    <x v="1"/>
    <x v="3"/>
    <x v="40"/>
    <x v="6"/>
    <x v="57"/>
    <x v="3074"/>
    <x v="253"/>
    <x v="85"/>
    <x v="30"/>
    <x v="1175"/>
    <x v="109"/>
  </r>
  <r>
    <n v="1030000"/>
    <x v="3"/>
    <x v="12"/>
    <x v="191"/>
    <x v="141"/>
    <x v="1"/>
    <x v="1"/>
    <x v="4"/>
    <x v="3"/>
    <x v="7"/>
    <x v="13"/>
    <x v="1"/>
    <x v="69"/>
    <x v="3075"/>
    <x v="172"/>
    <x v="149"/>
    <x v="19"/>
    <x v="823"/>
    <x v="373"/>
  </r>
  <r>
    <n v="365000"/>
    <x v="1"/>
    <x v="1"/>
    <x v="31"/>
    <x v="2878"/>
    <x v="1"/>
    <x v="1"/>
    <x v="1"/>
    <x v="3"/>
    <x v="1"/>
    <x v="1"/>
    <x v="1"/>
    <x v="1"/>
    <x v="612"/>
    <x v="31"/>
    <x v="1"/>
    <x v="65"/>
    <x v="2728"/>
    <x v="76"/>
  </r>
  <r>
    <n v="699000"/>
    <x v="4"/>
    <x v="9"/>
    <x v="310"/>
    <x v="3247"/>
    <x v="2"/>
    <x v="1"/>
    <x v="1"/>
    <x v="3"/>
    <x v="3"/>
    <x v="65"/>
    <x v="1"/>
    <x v="51"/>
    <x v="3076"/>
    <x v="398"/>
    <x v="1"/>
    <x v="66"/>
    <x v="100"/>
    <x v="288"/>
  </r>
  <r>
    <n v="525000"/>
    <x v="1"/>
    <x v="8"/>
    <x v="126"/>
    <x v="548"/>
    <x v="1"/>
    <x v="1"/>
    <x v="1"/>
    <x v="3"/>
    <x v="3"/>
    <x v="21"/>
    <x v="1"/>
    <x v="144"/>
    <x v="294"/>
    <x v="230"/>
    <x v="1"/>
    <x v="24"/>
    <x v="3042"/>
    <x v="352"/>
  </r>
  <r>
    <n v="430000"/>
    <x v="3"/>
    <x v="3"/>
    <x v="325"/>
    <x v="3248"/>
    <x v="2"/>
    <x v="1"/>
    <x v="1"/>
    <x v="1"/>
    <x v="5"/>
    <x v="71"/>
    <x v="1"/>
    <x v="261"/>
    <x v="87"/>
    <x v="22"/>
    <x v="39"/>
    <x v="64"/>
    <x v="3043"/>
    <x v="178"/>
  </r>
  <r>
    <n v="325000"/>
    <x v="1"/>
    <x v="1"/>
    <x v="17"/>
    <x v="144"/>
    <x v="1"/>
    <x v="1"/>
    <x v="1"/>
    <x v="1"/>
    <x v="1"/>
    <x v="38"/>
    <x v="1"/>
    <x v="225"/>
    <x v="434"/>
    <x v="16"/>
    <x v="1"/>
    <x v="42"/>
    <x v="276"/>
    <x v="140"/>
  </r>
  <r>
    <n v="279000"/>
    <x v="2"/>
    <x v="1"/>
    <x v="338"/>
    <x v="22"/>
    <x v="1"/>
    <x v="1"/>
    <x v="1"/>
    <x v="2"/>
    <x v="2"/>
    <x v="11"/>
    <x v="1"/>
    <x v="284"/>
    <x v="702"/>
    <x v="261"/>
    <x v="1"/>
    <x v="14"/>
    <x v="3044"/>
    <x v="139"/>
  </r>
  <r>
    <n v="805000"/>
    <x v="3"/>
    <x v="8"/>
    <x v="35"/>
    <x v="53"/>
    <x v="2"/>
    <x v="1"/>
    <x v="1"/>
    <x v="2"/>
    <x v="1"/>
    <x v="90"/>
    <x v="1"/>
    <x v="185"/>
    <x v="55"/>
    <x v="175"/>
    <x v="11"/>
    <x v="12"/>
    <x v="473"/>
    <x v="416"/>
  </r>
  <r>
    <n v="419950"/>
    <x v="1"/>
    <x v="3"/>
    <x v="55"/>
    <x v="3249"/>
    <x v="3"/>
    <x v="1"/>
    <x v="1"/>
    <x v="1"/>
    <x v="1"/>
    <x v="78"/>
    <x v="1"/>
    <x v="36"/>
    <x v="3077"/>
    <x v="56"/>
    <x v="117"/>
    <x v="2"/>
    <x v="423"/>
    <x v="291"/>
  </r>
  <r>
    <n v="425000"/>
    <x v="2"/>
    <x v="1"/>
    <x v="398"/>
    <x v="3250"/>
    <x v="1"/>
    <x v="1"/>
    <x v="1"/>
    <x v="1"/>
    <x v="2"/>
    <x v="12"/>
    <x v="1"/>
    <x v="252"/>
    <x v="4"/>
    <x v="363"/>
    <x v="1"/>
    <x v="26"/>
    <x v="1883"/>
    <x v="177"/>
  </r>
  <r>
    <n v="446000"/>
    <x v="3"/>
    <x v="8"/>
    <x v="166"/>
    <x v="2718"/>
    <x v="2"/>
    <x v="1"/>
    <x v="1"/>
    <x v="2"/>
    <x v="1"/>
    <x v="78"/>
    <x v="1"/>
    <x v="101"/>
    <x v="3078"/>
    <x v="156"/>
    <x v="1"/>
    <x v="2"/>
    <x v="2080"/>
    <x v="347"/>
  </r>
  <r>
    <n v="455000"/>
    <x v="4"/>
    <x v="4"/>
    <x v="181"/>
    <x v="3251"/>
    <x v="1"/>
    <x v="1"/>
    <x v="1"/>
    <x v="1"/>
    <x v="1"/>
    <x v="8"/>
    <x v="1"/>
    <x v="104"/>
    <x v="3079"/>
    <x v="65"/>
    <x v="52"/>
    <x v="42"/>
    <x v="1906"/>
    <x v="103"/>
  </r>
  <r>
    <n v="226550"/>
    <x v="1"/>
    <x v="1"/>
    <x v="43"/>
    <x v="127"/>
    <x v="1"/>
    <x v="1"/>
    <x v="1"/>
    <x v="1"/>
    <x v="2"/>
    <x v="84"/>
    <x v="1"/>
    <x v="277"/>
    <x v="2673"/>
    <x v="42"/>
    <x v="1"/>
    <x v="65"/>
    <x v="3045"/>
    <x v="216"/>
  </r>
  <r>
    <n v="764000"/>
    <x v="1"/>
    <x v="4"/>
    <x v="167"/>
    <x v="50"/>
    <x v="3"/>
    <x v="1"/>
    <x v="1"/>
    <x v="2"/>
    <x v="3"/>
    <x v="31"/>
    <x v="1"/>
    <x v="22"/>
    <x v="217"/>
    <x v="128"/>
    <x v="1"/>
    <x v="16"/>
    <x v="2410"/>
    <x v="297"/>
  </r>
  <r>
    <n v="439950"/>
    <x v="1"/>
    <x v="2"/>
    <x v="292"/>
    <x v="724"/>
    <x v="2"/>
    <x v="1"/>
    <x v="1"/>
    <x v="3"/>
    <x v="3"/>
    <x v="65"/>
    <x v="1"/>
    <x v="196"/>
    <x v="2533"/>
    <x v="2"/>
    <x v="1"/>
    <x v="35"/>
    <x v="3046"/>
    <x v="159"/>
  </r>
  <r>
    <n v="453000"/>
    <x v="3"/>
    <x v="4"/>
    <x v="271"/>
    <x v="73"/>
    <x v="1"/>
    <x v="1"/>
    <x v="1"/>
    <x v="1"/>
    <x v="3"/>
    <x v="53"/>
    <x v="1"/>
    <x v="16"/>
    <x v="271"/>
    <x v="251"/>
    <x v="1"/>
    <x v="16"/>
    <x v="1209"/>
    <x v="97"/>
  </r>
  <r>
    <n v="219950"/>
    <x v="1"/>
    <x v="1"/>
    <x v="142"/>
    <x v="3252"/>
    <x v="1"/>
    <x v="1"/>
    <x v="1"/>
    <x v="1"/>
    <x v="1"/>
    <x v="67"/>
    <x v="1"/>
    <x v="103"/>
    <x v="2238"/>
    <x v="149"/>
    <x v="1"/>
    <x v="7"/>
    <x v="3047"/>
    <x v="138"/>
  </r>
  <r>
    <n v="702500"/>
    <x v="1"/>
    <x v="6"/>
    <x v="35"/>
    <x v="298"/>
    <x v="2"/>
    <x v="1"/>
    <x v="1"/>
    <x v="2"/>
    <x v="1"/>
    <x v="73"/>
    <x v="1"/>
    <x v="141"/>
    <x v="54"/>
    <x v="178"/>
    <x v="63"/>
    <x v="16"/>
    <x v="3048"/>
    <x v="409"/>
  </r>
  <r>
    <n v="285000"/>
    <x v="1"/>
    <x v="6"/>
    <x v="9"/>
    <x v="571"/>
    <x v="1"/>
    <x v="1"/>
    <x v="1"/>
    <x v="3"/>
    <x v="3"/>
    <x v="49"/>
    <x v="1"/>
    <x v="202"/>
    <x v="3080"/>
    <x v="117"/>
    <x v="1"/>
    <x v="7"/>
    <x v="2774"/>
    <x v="347"/>
  </r>
  <r>
    <n v="798750"/>
    <x v="2"/>
    <x v="2"/>
    <x v="102"/>
    <x v="3253"/>
    <x v="4"/>
    <x v="1"/>
    <x v="1"/>
    <x v="1"/>
    <x v="3"/>
    <x v="27"/>
    <x v="1"/>
    <x v="5"/>
    <x v="3081"/>
    <x v="169"/>
    <x v="1"/>
    <x v="16"/>
    <x v="3049"/>
    <x v="216"/>
  </r>
  <r>
    <n v="320000"/>
    <x v="2"/>
    <x v="1"/>
    <x v="231"/>
    <x v="3254"/>
    <x v="1"/>
    <x v="1"/>
    <x v="4"/>
    <x v="1"/>
    <x v="1"/>
    <x v="26"/>
    <x v="1"/>
    <x v="94"/>
    <x v="3082"/>
    <x v="204"/>
    <x v="1"/>
    <x v="14"/>
    <x v="3050"/>
    <x v="93"/>
  </r>
  <r>
    <n v="425000"/>
    <x v="1"/>
    <x v="8"/>
    <x v="5"/>
    <x v="2392"/>
    <x v="3"/>
    <x v="1"/>
    <x v="1"/>
    <x v="1"/>
    <x v="3"/>
    <x v="22"/>
    <x v="1"/>
    <x v="204"/>
    <x v="3083"/>
    <x v="5"/>
    <x v="1"/>
    <x v="25"/>
    <x v="397"/>
    <x v="366"/>
  </r>
  <r>
    <n v="540000"/>
    <x v="3"/>
    <x v="7"/>
    <x v="44"/>
    <x v="3255"/>
    <x v="2"/>
    <x v="1"/>
    <x v="1"/>
    <x v="1"/>
    <x v="5"/>
    <x v="74"/>
    <x v="1"/>
    <x v="57"/>
    <x v="3084"/>
    <x v="43"/>
    <x v="1"/>
    <x v="66"/>
    <x v="3051"/>
    <x v="21"/>
  </r>
  <r>
    <n v="1060000"/>
    <x v="3"/>
    <x v="20"/>
    <x v="483"/>
    <x v="3256"/>
    <x v="2"/>
    <x v="1"/>
    <x v="4"/>
    <x v="1"/>
    <x v="4"/>
    <x v="27"/>
    <x v="1"/>
    <x v="429"/>
    <x v="3085"/>
    <x v="443"/>
    <x v="1"/>
    <x v="43"/>
    <x v="3052"/>
    <x v="567"/>
  </r>
  <r>
    <n v="1170000"/>
    <x v="3"/>
    <x v="17"/>
    <x v="541"/>
    <x v="242"/>
    <x v="4"/>
    <x v="1"/>
    <x v="1"/>
    <x v="1"/>
    <x v="3"/>
    <x v="98"/>
    <x v="1"/>
    <x v="183"/>
    <x v="222"/>
    <x v="494"/>
    <x v="1"/>
    <x v="16"/>
    <x v="1874"/>
    <x v="337"/>
  </r>
  <r>
    <n v="576000"/>
    <x v="1"/>
    <x v="8"/>
    <x v="282"/>
    <x v="3257"/>
    <x v="1"/>
    <x v="1"/>
    <x v="1"/>
    <x v="3"/>
    <x v="1"/>
    <x v="2"/>
    <x v="1"/>
    <x v="33"/>
    <x v="3086"/>
    <x v="198"/>
    <x v="1"/>
    <x v="41"/>
    <x v="1505"/>
    <x v="42"/>
  </r>
  <r>
    <n v="525000"/>
    <x v="1"/>
    <x v="8"/>
    <x v="148"/>
    <x v="397"/>
    <x v="1"/>
    <x v="1"/>
    <x v="1"/>
    <x v="1"/>
    <x v="1"/>
    <x v="13"/>
    <x v="1"/>
    <x v="101"/>
    <x v="117"/>
    <x v="168"/>
    <x v="72"/>
    <x v="24"/>
    <x v="3053"/>
    <x v="34"/>
  </r>
  <r>
    <n v="324950"/>
    <x v="3"/>
    <x v="7"/>
    <x v="542"/>
    <x v="3258"/>
    <x v="2"/>
    <x v="1"/>
    <x v="1"/>
    <x v="1"/>
    <x v="1"/>
    <x v="96"/>
    <x v="1"/>
    <x v="414"/>
    <x v="3087"/>
    <x v="495"/>
    <x v="1"/>
    <x v="64"/>
    <x v="3054"/>
    <x v="178"/>
  </r>
  <r>
    <n v="600000"/>
    <x v="1"/>
    <x v="7"/>
    <x v="351"/>
    <x v="3259"/>
    <x v="2"/>
    <x v="1"/>
    <x v="1"/>
    <x v="1"/>
    <x v="5"/>
    <x v="29"/>
    <x v="1"/>
    <x v="233"/>
    <x v="3088"/>
    <x v="409"/>
    <x v="25"/>
    <x v="66"/>
    <x v="3055"/>
    <x v="288"/>
  </r>
  <r>
    <n v="464000"/>
    <x v="1"/>
    <x v="7"/>
    <x v="169"/>
    <x v="163"/>
    <x v="1"/>
    <x v="1"/>
    <x v="1"/>
    <x v="3"/>
    <x v="3"/>
    <x v="6"/>
    <x v="1"/>
    <x v="430"/>
    <x v="278"/>
    <x v="226"/>
    <x v="132"/>
    <x v="29"/>
    <x v="2854"/>
    <x v="342"/>
  </r>
  <r>
    <n v="266000"/>
    <x v="3"/>
    <x v="2"/>
    <x v="507"/>
    <x v="3260"/>
    <x v="2"/>
    <x v="1"/>
    <x v="1"/>
    <x v="3"/>
    <x v="3"/>
    <x v="29"/>
    <x v="1"/>
    <x v="95"/>
    <x v="1256"/>
    <x v="463"/>
    <x v="1"/>
    <x v="31"/>
    <x v="3056"/>
    <x v="158"/>
  </r>
  <r>
    <n v="775000"/>
    <x v="1"/>
    <x v="7"/>
    <x v="301"/>
    <x v="3261"/>
    <x v="2"/>
    <x v="1"/>
    <x v="1"/>
    <x v="1"/>
    <x v="7"/>
    <x v="96"/>
    <x v="1"/>
    <x v="69"/>
    <x v="3089"/>
    <x v="300"/>
    <x v="1"/>
    <x v="6"/>
    <x v="1258"/>
    <x v="143"/>
  </r>
  <r>
    <n v="415000"/>
    <x v="1"/>
    <x v="8"/>
    <x v="118"/>
    <x v="164"/>
    <x v="1"/>
    <x v="1"/>
    <x v="1"/>
    <x v="1"/>
    <x v="1"/>
    <x v="53"/>
    <x v="15"/>
    <x v="22"/>
    <x v="80"/>
    <x v="80"/>
    <x v="1"/>
    <x v="14"/>
    <x v="268"/>
    <x v="144"/>
  </r>
  <r>
    <n v="550000"/>
    <x v="3"/>
    <x v="9"/>
    <x v="247"/>
    <x v="2639"/>
    <x v="2"/>
    <x v="1"/>
    <x v="2"/>
    <x v="1"/>
    <x v="5"/>
    <x v="10"/>
    <x v="1"/>
    <x v="178"/>
    <x v="2859"/>
    <x v="442"/>
    <x v="1"/>
    <x v="27"/>
    <x v="845"/>
    <x v="132"/>
  </r>
  <r>
    <n v="235000"/>
    <x v="1"/>
    <x v="2"/>
    <x v="88"/>
    <x v="3262"/>
    <x v="2"/>
    <x v="1"/>
    <x v="1"/>
    <x v="1"/>
    <x v="1"/>
    <x v="71"/>
    <x v="1"/>
    <x v="124"/>
    <x v="1900"/>
    <x v="120"/>
    <x v="1"/>
    <x v="59"/>
    <x v="884"/>
    <x v="254"/>
  </r>
  <r>
    <n v="280000"/>
    <x v="1"/>
    <x v="4"/>
    <x v="195"/>
    <x v="3263"/>
    <x v="1"/>
    <x v="1"/>
    <x v="1"/>
    <x v="1"/>
    <x v="1"/>
    <x v="5"/>
    <x v="1"/>
    <x v="232"/>
    <x v="3090"/>
    <x v="253"/>
    <x v="1"/>
    <x v="8"/>
    <x v="2105"/>
    <x v="295"/>
  </r>
  <r>
    <n v="459000"/>
    <x v="1"/>
    <x v="8"/>
    <x v="166"/>
    <x v="67"/>
    <x v="1"/>
    <x v="1"/>
    <x v="1"/>
    <x v="1"/>
    <x v="1"/>
    <x v="77"/>
    <x v="1"/>
    <x v="5"/>
    <x v="221"/>
    <x v="54"/>
    <x v="112"/>
    <x v="42"/>
    <x v="1939"/>
    <x v="21"/>
  </r>
  <r>
    <n v="195000"/>
    <x v="1"/>
    <x v="1"/>
    <x v="23"/>
    <x v="3264"/>
    <x v="1"/>
    <x v="1"/>
    <x v="1"/>
    <x v="3"/>
    <x v="1"/>
    <x v="19"/>
    <x v="1"/>
    <x v="86"/>
    <x v="3091"/>
    <x v="21"/>
    <x v="1"/>
    <x v="31"/>
    <x v="3057"/>
    <x v="167"/>
  </r>
  <r>
    <n v="235000"/>
    <x v="1"/>
    <x v="6"/>
    <x v="34"/>
    <x v="761"/>
    <x v="1"/>
    <x v="1"/>
    <x v="1"/>
    <x v="3"/>
    <x v="1"/>
    <x v="37"/>
    <x v="1"/>
    <x v="113"/>
    <x v="934"/>
    <x v="91"/>
    <x v="72"/>
    <x v="17"/>
    <x v="337"/>
    <x v="402"/>
  </r>
  <r>
    <n v="711800"/>
    <x v="3"/>
    <x v="2"/>
    <x v="348"/>
    <x v="1858"/>
    <x v="1"/>
    <x v="1"/>
    <x v="1"/>
    <x v="3"/>
    <x v="3"/>
    <x v="4"/>
    <x v="1"/>
    <x v="3"/>
    <x v="3092"/>
    <x v="365"/>
    <x v="1"/>
    <x v="57"/>
    <x v="3058"/>
    <x v="433"/>
  </r>
  <r>
    <n v="440000"/>
    <x v="1"/>
    <x v="7"/>
    <x v="70"/>
    <x v="3265"/>
    <x v="4"/>
    <x v="1"/>
    <x v="1"/>
    <x v="1"/>
    <x v="1"/>
    <x v="76"/>
    <x v="1"/>
    <x v="37"/>
    <x v="2386"/>
    <x v="65"/>
    <x v="1"/>
    <x v="13"/>
    <x v="3059"/>
    <x v="397"/>
  </r>
  <r>
    <n v="515000"/>
    <x v="2"/>
    <x v="1"/>
    <x v="302"/>
    <x v="278"/>
    <x v="1"/>
    <x v="1"/>
    <x v="1"/>
    <x v="3"/>
    <x v="1"/>
    <x v="17"/>
    <x v="1"/>
    <x v="17"/>
    <x v="130"/>
    <x v="171"/>
    <x v="1"/>
    <x v="16"/>
    <x v="382"/>
    <x v="17"/>
  </r>
  <r>
    <n v="1200000"/>
    <x v="4"/>
    <x v="9"/>
    <x v="101"/>
    <x v="175"/>
    <x v="3"/>
    <x v="1"/>
    <x v="1"/>
    <x v="1"/>
    <x v="3"/>
    <x v="58"/>
    <x v="1"/>
    <x v="276"/>
    <x v="420"/>
    <x v="97"/>
    <x v="1"/>
    <x v="34"/>
    <x v="3060"/>
    <x v="180"/>
  </r>
  <r>
    <n v="560000"/>
    <x v="1"/>
    <x v="8"/>
    <x v="87"/>
    <x v="3266"/>
    <x v="3"/>
    <x v="1"/>
    <x v="1"/>
    <x v="3"/>
    <x v="3"/>
    <x v="4"/>
    <x v="1"/>
    <x v="102"/>
    <x v="162"/>
    <x v="238"/>
    <x v="1"/>
    <x v="57"/>
    <x v="3061"/>
    <x v="293"/>
  </r>
  <r>
    <n v="340000"/>
    <x v="1"/>
    <x v="8"/>
    <x v="271"/>
    <x v="3267"/>
    <x v="1"/>
    <x v="1"/>
    <x v="1"/>
    <x v="1"/>
    <x v="1"/>
    <x v="22"/>
    <x v="1"/>
    <x v="75"/>
    <x v="3093"/>
    <x v="127"/>
    <x v="24"/>
    <x v="28"/>
    <x v="3062"/>
    <x v="1"/>
  </r>
  <r>
    <n v="600000"/>
    <x v="2"/>
    <x v="1"/>
    <x v="108"/>
    <x v="303"/>
    <x v="3"/>
    <x v="1"/>
    <x v="1"/>
    <x v="1"/>
    <x v="2"/>
    <x v="102"/>
    <x v="1"/>
    <x v="431"/>
    <x v="3094"/>
    <x v="171"/>
    <x v="114"/>
    <x v="50"/>
    <x v="1455"/>
    <x v="7"/>
  </r>
  <r>
    <n v="764000"/>
    <x v="3"/>
    <x v="7"/>
    <x v="314"/>
    <x v="3268"/>
    <x v="2"/>
    <x v="1"/>
    <x v="1"/>
    <x v="1"/>
    <x v="5"/>
    <x v="83"/>
    <x v="1"/>
    <x v="288"/>
    <x v="2008"/>
    <x v="283"/>
    <x v="1"/>
    <x v="5"/>
    <x v="3063"/>
    <x v="122"/>
  </r>
  <r>
    <n v="337000"/>
    <x v="3"/>
    <x v="4"/>
    <x v="96"/>
    <x v="3269"/>
    <x v="1"/>
    <x v="1"/>
    <x v="1"/>
    <x v="1"/>
    <x v="3"/>
    <x v="6"/>
    <x v="1"/>
    <x v="91"/>
    <x v="162"/>
    <x v="53"/>
    <x v="1"/>
    <x v="15"/>
    <x v="1000"/>
    <x v="228"/>
  </r>
  <r>
    <n v="1390000"/>
    <x v="6"/>
    <x v="9"/>
    <x v="543"/>
    <x v="309"/>
    <x v="1"/>
    <x v="1"/>
    <x v="3"/>
    <x v="3"/>
    <x v="7"/>
    <x v="13"/>
    <x v="1"/>
    <x v="353"/>
    <x v="3095"/>
    <x v="163"/>
    <x v="216"/>
    <x v="57"/>
    <x v="2541"/>
    <x v="65"/>
  </r>
  <r>
    <n v="249000"/>
    <x v="3"/>
    <x v="1"/>
    <x v="18"/>
    <x v="1091"/>
    <x v="1"/>
    <x v="1"/>
    <x v="1"/>
    <x v="1"/>
    <x v="2"/>
    <x v="114"/>
    <x v="1"/>
    <x v="42"/>
    <x v="120"/>
    <x v="8"/>
    <x v="114"/>
    <x v="14"/>
    <x v="598"/>
    <x v="158"/>
  </r>
  <r>
    <n v="350000"/>
    <x v="1"/>
    <x v="3"/>
    <x v="63"/>
    <x v="3270"/>
    <x v="1"/>
    <x v="1"/>
    <x v="1"/>
    <x v="1"/>
    <x v="3"/>
    <x v="65"/>
    <x v="1"/>
    <x v="249"/>
    <x v="3096"/>
    <x v="34"/>
    <x v="38"/>
    <x v="35"/>
    <x v="3064"/>
    <x v="202"/>
  </r>
  <r>
    <n v="269950"/>
    <x v="1"/>
    <x v="2"/>
    <x v="154"/>
    <x v="12"/>
    <x v="1"/>
    <x v="1"/>
    <x v="1"/>
    <x v="3"/>
    <x v="1"/>
    <x v="81"/>
    <x v="1"/>
    <x v="66"/>
    <x v="12"/>
    <x v="252"/>
    <x v="17"/>
    <x v="10"/>
    <x v="915"/>
    <x v="68"/>
  </r>
  <r>
    <n v="735000"/>
    <x v="1"/>
    <x v="8"/>
    <x v="271"/>
    <x v="488"/>
    <x v="1"/>
    <x v="1"/>
    <x v="1"/>
    <x v="1"/>
    <x v="1"/>
    <x v="65"/>
    <x v="1"/>
    <x v="51"/>
    <x v="3097"/>
    <x v="251"/>
    <x v="1"/>
    <x v="43"/>
    <x v="3065"/>
    <x v="369"/>
  </r>
  <r>
    <n v="1300000"/>
    <x v="3"/>
    <x v="7"/>
    <x v="319"/>
    <x v="135"/>
    <x v="2"/>
    <x v="1"/>
    <x v="1"/>
    <x v="3"/>
    <x v="3"/>
    <x v="86"/>
    <x v="1"/>
    <x v="180"/>
    <x v="16"/>
    <x v="100"/>
    <x v="25"/>
    <x v="34"/>
    <x v="1616"/>
    <x v="52"/>
  </r>
  <r>
    <n v="475000"/>
    <x v="3"/>
    <x v="2"/>
    <x v="210"/>
    <x v="165"/>
    <x v="2"/>
    <x v="1"/>
    <x v="1"/>
    <x v="3"/>
    <x v="3"/>
    <x v="89"/>
    <x v="1"/>
    <x v="117"/>
    <x v="441"/>
    <x v="247"/>
    <x v="1"/>
    <x v="42"/>
    <x v="3066"/>
    <x v="173"/>
  </r>
  <r>
    <n v="339000"/>
    <x v="1"/>
    <x v="4"/>
    <x v="72"/>
    <x v="3271"/>
    <x v="3"/>
    <x v="1"/>
    <x v="1"/>
    <x v="1"/>
    <x v="5"/>
    <x v="46"/>
    <x v="1"/>
    <x v="196"/>
    <x v="3098"/>
    <x v="68"/>
    <x v="1"/>
    <x v="31"/>
    <x v="1597"/>
    <x v="97"/>
  </r>
  <r>
    <n v="600000"/>
    <x v="3"/>
    <x v="12"/>
    <x v="429"/>
    <x v="3272"/>
    <x v="1"/>
    <x v="1"/>
    <x v="4"/>
    <x v="1"/>
    <x v="3"/>
    <x v="83"/>
    <x v="1"/>
    <x v="275"/>
    <x v="3099"/>
    <x v="175"/>
    <x v="193"/>
    <x v="61"/>
    <x v="1873"/>
    <x v="67"/>
  </r>
  <r>
    <n v="397500"/>
    <x v="3"/>
    <x v="8"/>
    <x v="153"/>
    <x v="1462"/>
    <x v="1"/>
    <x v="1"/>
    <x v="1"/>
    <x v="1"/>
    <x v="1"/>
    <x v="87"/>
    <x v="1"/>
    <x v="218"/>
    <x v="1390"/>
    <x v="104"/>
    <x v="93"/>
    <x v="65"/>
    <x v="1682"/>
    <x v="297"/>
  </r>
  <r>
    <n v="1530000"/>
    <x v="3"/>
    <x v="12"/>
    <x v="544"/>
    <x v="121"/>
    <x v="2"/>
    <x v="1"/>
    <x v="1"/>
    <x v="1"/>
    <x v="4"/>
    <x v="74"/>
    <x v="1"/>
    <x v="432"/>
    <x v="3100"/>
    <x v="308"/>
    <x v="1"/>
    <x v="6"/>
    <x v="527"/>
    <x v="156"/>
  </r>
  <r>
    <n v="460000"/>
    <x v="1"/>
    <x v="4"/>
    <x v="69"/>
    <x v="3273"/>
    <x v="2"/>
    <x v="1"/>
    <x v="1"/>
    <x v="3"/>
    <x v="1"/>
    <x v="22"/>
    <x v="1"/>
    <x v="155"/>
    <x v="882"/>
    <x v="115"/>
    <x v="1"/>
    <x v="24"/>
    <x v="2968"/>
    <x v="119"/>
  </r>
  <r>
    <n v="370000"/>
    <x v="3"/>
    <x v="9"/>
    <x v="188"/>
    <x v="3274"/>
    <x v="1"/>
    <x v="1"/>
    <x v="1"/>
    <x v="2"/>
    <x v="1"/>
    <x v="2"/>
    <x v="1"/>
    <x v="244"/>
    <x v="3101"/>
    <x v="142"/>
    <x v="83"/>
    <x v="18"/>
    <x v="3067"/>
    <x v="17"/>
  </r>
  <r>
    <n v="250000"/>
    <x v="3"/>
    <x v="1"/>
    <x v="146"/>
    <x v="3275"/>
    <x v="3"/>
    <x v="1"/>
    <x v="1"/>
    <x v="1"/>
    <x v="2"/>
    <x v="85"/>
    <x v="1"/>
    <x v="13"/>
    <x v="120"/>
    <x v="106"/>
    <x v="1"/>
    <x v="65"/>
    <x v="3068"/>
    <x v="356"/>
  </r>
  <r>
    <n v="1100000"/>
    <x v="3"/>
    <x v="17"/>
    <x v="545"/>
    <x v="3276"/>
    <x v="2"/>
    <x v="1"/>
    <x v="1"/>
    <x v="1"/>
    <x v="4"/>
    <x v="33"/>
    <x v="1"/>
    <x v="433"/>
    <x v="6"/>
    <x v="496"/>
    <x v="1"/>
    <x v="6"/>
    <x v="2509"/>
    <x v="346"/>
  </r>
  <r>
    <n v="430000"/>
    <x v="2"/>
    <x v="2"/>
    <x v="70"/>
    <x v="3277"/>
    <x v="2"/>
    <x v="1"/>
    <x v="1"/>
    <x v="1"/>
    <x v="3"/>
    <x v="41"/>
    <x v="1"/>
    <x v="109"/>
    <x v="3102"/>
    <x v="65"/>
    <x v="1"/>
    <x v="38"/>
    <x v="1957"/>
    <x v="142"/>
  </r>
  <r>
    <n v="1090000"/>
    <x v="1"/>
    <x v="6"/>
    <x v="203"/>
    <x v="135"/>
    <x v="3"/>
    <x v="1"/>
    <x v="1"/>
    <x v="2"/>
    <x v="3"/>
    <x v="12"/>
    <x v="1"/>
    <x v="180"/>
    <x v="16"/>
    <x v="175"/>
    <x v="93"/>
    <x v="23"/>
    <x v="1161"/>
    <x v="360"/>
  </r>
  <r>
    <n v="670000"/>
    <x v="1"/>
    <x v="8"/>
    <x v="54"/>
    <x v="1455"/>
    <x v="1"/>
    <x v="1"/>
    <x v="1"/>
    <x v="1"/>
    <x v="3"/>
    <x v="53"/>
    <x v="1"/>
    <x v="157"/>
    <x v="1507"/>
    <x v="52"/>
    <x v="1"/>
    <x v="54"/>
    <x v="2411"/>
    <x v="287"/>
  </r>
  <r>
    <n v="461550"/>
    <x v="1"/>
    <x v="6"/>
    <x v="213"/>
    <x v="3278"/>
    <x v="1"/>
    <x v="1"/>
    <x v="1"/>
    <x v="1"/>
    <x v="1"/>
    <x v="43"/>
    <x v="1"/>
    <x v="223"/>
    <x v="3103"/>
    <x v="234"/>
    <x v="7"/>
    <x v="46"/>
    <x v="268"/>
    <x v="331"/>
  </r>
  <r>
    <n v="479990"/>
    <x v="1"/>
    <x v="7"/>
    <x v="103"/>
    <x v="3279"/>
    <x v="2"/>
    <x v="1"/>
    <x v="1"/>
    <x v="1"/>
    <x v="3"/>
    <x v="35"/>
    <x v="1"/>
    <x v="2"/>
    <x v="3104"/>
    <x v="102"/>
    <x v="43"/>
    <x v="56"/>
    <x v="1373"/>
    <x v="114"/>
  </r>
  <r>
    <n v="643000"/>
    <x v="3"/>
    <x v="7"/>
    <x v="546"/>
    <x v="3280"/>
    <x v="2"/>
    <x v="1"/>
    <x v="1"/>
    <x v="1"/>
    <x v="3"/>
    <x v="27"/>
    <x v="1"/>
    <x v="147"/>
    <x v="3105"/>
    <x v="497"/>
    <x v="1"/>
    <x v="43"/>
    <x v="645"/>
    <x v="162"/>
  </r>
  <r>
    <n v="607000"/>
    <x v="1"/>
    <x v="9"/>
    <x v="246"/>
    <x v="3281"/>
    <x v="2"/>
    <x v="1"/>
    <x v="1"/>
    <x v="1"/>
    <x v="3"/>
    <x v="56"/>
    <x v="1"/>
    <x v="15"/>
    <x v="3106"/>
    <x v="172"/>
    <x v="39"/>
    <x v="24"/>
    <x v="49"/>
    <x v="54"/>
  </r>
  <r>
    <n v="625000"/>
    <x v="1"/>
    <x v="7"/>
    <x v="179"/>
    <x v="2161"/>
    <x v="1"/>
    <x v="1"/>
    <x v="1"/>
    <x v="1"/>
    <x v="5"/>
    <x v="34"/>
    <x v="1"/>
    <x v="172"/>
    <x v="3107"/>
    <x v="37"/>
    <x v="1"/>
    <x v="5"/>
    <x v="3063"/>
    <x v="250"/>
  </r>
  <r>
    <n v="731100"/>
    <x v="1"/>
    <x v="7"/>
    <x v="32"/>
    <x v="3282"/>
    <x v="1"/>
    <x v="1"/>
    <x v="1"/>
    <x v="1"/>
    <x v="3"/>
    <x v="39"/>
    <x v="4"/>
    <x v="48"/>
    <x v="441"/>
    <x v="78"/>
    <x v="93"/>
    <x v="4"/>
    <x v="1815"/>
    <x v="50"/>
  </r>
  <r>
    <n v="859000"/>
    <x v="1"/>
    <x v="7"/>
    <x v="85"/>
    <x v="3283"/>
    <x v="2"/>
    <x v="1"/>
    <x v="2"/>
    <x v="3"/>
    <x v="3"/>
    <x v="79"/>
    <x v="1"/>
    <x v="167"/>
    <x v="3108"/>
    <x v="83"/>
    <x v="1"/>
    <x v="35"/>
    <x v="1902"/>
    <x v="333"/>
  </r>
  <r>
    <n v="435000"/>
    <x v="3"/>
    <x v="7"/>
    <x v="216"/>
    <x v="2683"/>
    <x v="2"/>
    <x v="1"/>
    <x v="1"/>
    <x v="3"/>
    <x v="3"/>
    <x v="48"/>
    <x v="1"/>
    <x v="238"/>
    <x v="3109"/>
    <x v="47"/>
    <x v="1"/>
    <x v="27"/>
    <x v="2723"/>
    <x v="65"/>
  </r>
  <r>
    <n v="465000"/>
    <x v="1"/>
    <x v="3"/>
    <x v="44"/>
    <x v="1379"/>
    <x v="1"/>
    <x v="1"/>
    <x v="1"/>
    <x v="1"/>
    <x v="3"/>
    <x v="26"/>
    <x v="20"/>
    <x v="15"/>
    <x v="3110"/>
    <x v="128"/>
    <x v="87"/>
    <x v="28"/>
    <x v="630"/>
    <x v="53"/>
  </r>
  <r>
    <n v="740000"/>
    <x v="1"/>
    <x v="1"/>
    <x v="168"/>
    <x v="28"/>
    <x v="3"/>
    <x v="1"/>
    <x v="1"/>
    <x v="1"/>
    <x v="1"/>
    <x v="12"/>
    <x v="1"/>
    <x v="135"/>
    <x v="555"/>
    <x v="144"/>
    <x v="1"/>
    <x v="12"/>
    <x v="561"/>
    <x v="8"/>
  </r>
  <r>
    <n v="740000"/>
    <x v="1"/>
    <x v="8"/>
    <x v="74"/>
    <x v="3284"/>
    <x v="1"/>
    <x v="1"/>
    <x v="1"/>
    <x v="3"/>
    <x v="5"/>
    <x v="54"/>
    <x v="1"/>
    <x v="43"/>
    <x v="3111"/>
    <x v="141"/>
    <x v="1"/>
    <x v="19"/>
    <x v="829"/>
    <x v="424"/>
  </r>
  <r>
    <n v="250000"/>
    <x v="1"/>
    <x v="4"/>
    <x v="13"/>
    <x v="150"/>
    <x v="1"/>
    <x v="1"/>
    <x v="1"/>
    <x v="1"/>
    <x v="1"/>
    <x v="62"/>
    <x v="1"/>
    <x v="133"/>
    <x v="1692"/>
    <x v="42"/>
    <x v="68"/>
    <x v="21"/>
    <x v="3069"/>
    <x v="37"/>
  </r>
  <r>
    <n v="656000"/>
    <x v="2"/>
    <x v="7"/>
    <x v="22"/>
    <x v="3285"/>
    <x v="4"/>
    <x v="1"/>
    <x v="1"/>
    <x v="1"/>
    <x v="1"/>
    <x v="108"/>
    <x v="1"/>
    <x v="223"/>
    <x v="3112"/>
    <x v="187"/>
    <x v="50"/>
    <x v="24"/>
    <x v="1631"/>
    <x v="270"/>
  </r>
  <r>
    <n v="300000"/>
    <x v="3"/>
    <x v="7"/>
    <x v="120"/>
    <x v="1853"/>
    <x v="2"/>
    <x v="1"/>
    <x v="1"/>
    <x v="1"/>
    <x v="3"/>
    <x v="51"/>
    <x v="1"/>
    <x v="144"/>
    <x v="543"/>
    <x v="131"/>
    <x v="1"/>
    <x v="64"/>
    <x v="2397"/>
    <x v="23"/>
  </r>
  <r>
    <n v="643000"/>
    <x v="1"/>
    <x v="6"/>
    <x v="9"/>
    <x v="3286"/>
    <x v="1"/>
    <x v="1"/>
    <x v="1"/>
    <x v="1"/>
    <x v="1"/>
    <x v="43"/>
    <x v="1"/>
    <x v="219"/>
    <x v="3113"/>
    <x v="117"/>
    <x v="1"/>
    <x v="51"/>
    <x v="3070"/>
    <x v="415"/>
  </r>
  <r>
    <n v="311000"/>
    <x v="3"/>
    <x v="7"/>
    <x v="272"/>
    <x v="3287"/>
    <x v="2"/>
    <x v="1"/>
    <x v="1"/>
    <x v="1"/>
    <x v="1"/>
    <x v="76"/>
    <x v="1"/>
    <x v="164"/>
    <x v="3114"/>
    <x v="177"/>
    <x v="1"/>
    <x v="35"/>
    <x v="20"/>
    <x v="208"/>
  </r>
  <r>
    <n v="360000"/>
    <x v="1"/>
    <x v="8"/>
    <x v="134"/>
    <x v="1332"/>
    <x v="1"/>
    <x v="1"/>
    <x v="1"/>
    <x v="3"/>
    <x v="1"/>
    <x v="61"/>
    <x v="1"/>
    <x v="50"/>
    <x v="3115"/>
    <x v="127"/>
    <x v="1"/>
    <x v="42"/>
    <x v="3071"/>
    <x v="388"/>
  </r>
  <r>
    <n v="475000"/>
    <x v="3"/>
    <x v="7"/>
    <x v="307"/>
    <x v="3288"/>
    <x v="1"/>
    <x v="1"/>
    <x v="1"/>
    <x v="3"/>
    <x v="3"/>
    <x v="21"/>
    <x v="1"/>
    <x v="136"/>
    <x v="3116"/>
    <x v="158"/>
    <x v="180"/>
    <x v="18"/>
    <x v="2908"/>
    <x v="9"/>
  </r>
  <r>
    <n v="469950"/>
    <x v="1"/>
    <x v="10"/>
    <x v="69"/>
    <x v="3289"/>
    <x v="4"/>
    <x v="1"/>
    <x v="1"/>
    <x v="1"/>
    <x v="3"/>
    <x v="41"/>
    <x v="1"/>
    <x v="27"/>
    <x v="3117"/>
    <x v="115"/>
    <x v="1"/>
    <x v="2"/>
    <x v="1427"/>
    <x v="46"/>
  </r>
  <r>
    <n v="240000"/>
    <x v="1"/>
    <x v="8"/>
    <x v="40"/>
    <x v="277"/>
    <x v="1"/>
    <x v="1"/>
    <x v="1"/>
    <x v="1"/>
    <x v="1"/>
    <x v="9"/>
    <x v="1"/>
    <x v="15"/>
    <x v="3118"/>
    <x v="39"/>
    <x v="1"/>
    <x v="33"/>
    <x v="1282"/>
    <x v="210"/>
  </r>
  <r>
    <n v="232000"/>
    <x v="2"/>
    <x v="1"/>
    <x v="75"/>
    <x v="739"/>
    <x v="1"/>
    <x v="1"/>
    <x v="1"/>
    <x v="1"/>
    <x v="2"/>
    <x v="91"/>
    <x v="1"/>
    <x v="286"/>
    <x v="3119"/>
    <x v="290"/>
    <x v="121"/>
    <x v="53"/>
    <x v="789"/>
    <x v="27"/>
  </r>
  <r>
    <n v="350000"/>
    <x v="1"/>
    <x v="4"/>
    <x v="5"/>
    <x v="3290"/>
    <x v="1"/>
    <x v="1"/>
    <x v="1"/>
    <x v="1"/>
    <x v="1"/>
    <x v="42"/>
    <x v="1"/>
    <x v="105"/>
    <x v="3120"/>
    <x v="5"/>
    <x v="1"/>
    <x v="20"/>
    <x v="3072"/>
    <x v="66"/>
  </r>
  <r>
    <n v="803000"/>
    <x v="2"/>
    <x v="1"/>
    <x v="232"/>
    <x v="3291"/>
    <x v="3"/>
    <x v="1"/>
    <x v="1"/>
    <x v="1"/>
    <x v="1"/>
    <x v="88"/>
    <x v="1"/>
    <x v="79"/>
    <x v="117"/>
    <x v="81"/>
    <x v="1"/>
    <x v="42"/>
    <x v="1291"/>
    <x v="383"/>
  </r>
  <r>
    <n v="355000"/>
    <x v="1"/>
    <x v="2"/>
    <x v="4"/>
    <x v="152"/>
    <x v="1"/>
    <x v="1"/>
    <x v="1"/>
    <x v="1"/>
    <x v="3"/>
    <x v="62"/>
    <x v="1"/>
    <x v="79"/>
    <x v="1159"/>
    <x v="16"/>
    <x v="17"/>
    <x v="27"/>
    <x v="287"/>
    <x v="459"/>
  </r>
  <r>
    <n v="475000"/>
    <x v="3"/>
    <x v="4"/>
    <x v="67"/>
    <x v="3292"/>
    <x v="1"/>
    <x v="1"/>
    <x v="4"/>
    <x v="3"/>
    <x v="1"/>
    <x v="25"/>
    <x v="1"/>
    <x v="59"/>
    <x v="3121"/>
    <x v="273"/>
    <x v="106"/>
    <x v="16"/>
    <x v="2809"/>
    <x v="179"/>
  </r>
  <r>
    <n v="823000"/>
    <x v="1"/>
    <x v="7"/>
    <x v="203"/>
    <x v="1204"/>
    <x v="2"/>
    <x v="1"/>
    <x v="1"/>
    <x v="3"/>
    <x v="5"/>
    <x v="56"/>
    <x v="1"/>
    <x v="293"/>
    <x v="3122"/>
    <x v="183"/>
    <x v="1"/>
    <x v="57"/>
    <x v="1051"/>
    <x v="11"/>
  </r>
  <r>
    <n v="395000"/>
    <x v="2"/>
    <x v="6"/>
    <x v="141"/>
    <x v="34"/>
    <x v="1"/>
    <x v="1"/>
    <x v="1"/>
    <x v="3"/>
    <x v="1"/>
    <x v="87"/>
    <x v="1"/>
    <x v="83"/>
    <x v="52"/>
    <x v="70"/>
    <x v="1"/>
    <x v="16"/>
    <x v="120"/>
    <x v="216"/>
  </r>
  <r>
    <n v="499000"/>
    <x v="3"/>
    <x v="17"/>
    <x v="203"/>
    <x v="360"/>
    <x v="2"/>
    <x v="1"/>
    <x v="1"/>
    <x v="1"/>
    <x v="1"/>
    <x v="8"/>
    <x v="36"/>
    <x v="19"/>
    <x v="347"/>
    <x v="69"/>
    <x v="91"/>
    <x v="18"/>
    <x v="2232"/>
    <x v="441"/>
  </r>
  <r>
    <n v="420000"/>
    <x v="2"/>
    <x v="8"/>
    <x v="18"/>
    <x v="3293"/>
    <x v="1"/>
    <x v="1"/>
    <x v="1"/>
    <x v="1"/>
    <x v="1"/>
    <x v="31"/>
    <x v="10"/>
    <x v="12"/>
    <x v="1119"/>
    <x v="155"/>
    <x v="2"/>
    <x v="38"/>
    <x v="1294"/>
    <x v="62"/>
  </r>
  <r>
    <n v="961500"/>
    <x v="1"/>
    <x v="7"/>
    <x v="547"/>
    <x v="703"/>
    <x v="2"/>
    <x v="1"/>
    <x v="1"/>
    <x v="1"/>
    <x v="7"/>
    <x v="79"/>
    <x v="1"/>
    <x v="147"/>
    <x v="499"/>
    <x v="498"/>
    <x v="1"/>
    <x v="36"/>
    <x v="691"/>
    <x v="417"/>
  </r>
  <r>
    <n v="833000"/>
    <x v="3"/>
    <x v="8"/>
    <x v="112"/>
    <x v="3294"/>
    <x v="1"/>
    <x v="1"/>
    <x v="1"/>
    <x v="1"/>
    <x v="5"/>
    <x v="60"/>
    <x v="1"/>
    <x v="196"/>
    <x v="1104"/>
    <x v="213"/>
    <x v="1"/>
    <x v="41"/>
    <x v="374"/>
    <x v="184"/>
  </r>
  <r>
    <n v="479000"/>
    <x v="1"/>
    <x v="2"/>
    <x v="210"/>
    <x v="3295"/>
    <x v="2"/>
    <x v="1"/>
    <x v="1"/>
    <x v="3"/>
    <x v="3"/>
    <x v="65"/>
    <x v="1"/>
    <x v="26"/>
    <x v="3123"/>
    <x v="247"/>
    <x v="1"/>
    <x v="66"/>
    <x v="2807"/>
    <x v="553"/>
  </r>
  <r>
    <n v="1150000"/>
    <x v="3"/>
    <x v="7"/>
    <x v="366"/>
    <x v="3296"/>
    <x v="2"/>
    <x v="1"/>
    <x v="1"/>
    <x v="1"/>
    <x v="7"/>
    <x v="32"/>
    <x v="1"/>
    <x v="119"/>
    <x v="2430"/>
    <x v="406"/>
    <x v="1"/>
    <x v="60"/>
    <x v="1310"/>
    <x v="260"/>
  </r>
  <r>
    <n v="267000"/>
    <x v="1"/>
    <x v="1"/>
    <x v="26"/>
    <x v="739"/>
    <x v="3"/>
    <x v="1"/>
    <x v="1"/>
    <x v="1"/>
    <x v="2"/>
    <x v="106"/>
    <x v="1"/>
    <x v="103"/>
    <x v="255"/>
    <x v="25"/>
    <x v="1"/>
    <x v="2"/>
    <x v="2627"/>
    <x v="245"/>
  </r>
  <r>
    <n v="555000"/>
    <x v="3"/>
    <x v="8"/>
    <x v="69"/>
    <x v="3129"/>
    <x v="3"/>
    <x v="1"/>
    <x v="1"/>
    <x v="1"/>
    <x v="1"/>
    <x v="56"/>
    <x v="1"/>
    <x v="213"/>
    <x v="3124"/>
    <x v="115"/>
    <x v="1"/>
    <x v="43"/>
    <x v="3073"/>
    <x v="29"/>
  </r>
  <r>
    <n v="490000"/>
    <x v="1"/>
    <x v="7"/>
    <x v="103"/>
    <x v="3297"/>
    <x v="2"/>
    <x v="1"/>
    <x v="1"/>
    <x v="3"/>
    <x v="3"/>
    <x v="5"/>
    <x v="1"/>
    <x v="77"/>
    <x v="1897"/>
    <x v="153"/>
    <x v="1"/>
    <x v="56"/>
    <x v="2824"/>
    <x v="289"/>
  </r>
  <r>
    <n v="619000"/>
    <x v="3"/>
    <x v="4"/>
    <x v="33"/>
    <x v="495"/>
    <x v="3"/>
    <x v="1"/>
    <x v="1"/>
    <x v="2"/>
    <x v="3"/>
    <x v="24"/>
    <x v="1"/>
    <x v="124"/>
    <x v="828"/>
    <x v="106"/>
    <x v="55"/>
    <x v="26"/>
    <x v="2543"/>
    <x v="378"/>
  </r>
  <r>
    <n v="569950"/>
    <x v="4"/>
    <x v="9"/>
    <x v="218"/>
    <x v="3298"/>
    <x v="1"/>
    <x v="1"/>
    <x v="1"/>
    <x v="3"/>
    <x v="1"/>
    <x v="8"/>
    <x v="1"/>
    <x v="245"/>
    <x v="2788"/>
    <x v="16"/>
    <x v="3"/>
    <x v="61"/>
    <x v="1267"/>
    <x v="36"/>
  </r>
  <r>
    <n v="549000"/>
    <x v="1"/>
    <x v="4"/>
    <x v="121"/>
    <x v="32"/>
    <x v="2"/>
    <x v="1"/>
    <x v="1"/>
    <x v="2"/>
    <x v="1"/>
    <x v="66"/>
    <x v="1"/>
    <x v="246"/>
    <x v="222"/>
    <x v="105"/>
    <x v="1"/>
    <x v="16"/>
    <x v="1226"/>
    <x v="97"/>
  </r>
  <r>
    <n v="422500"/>
    <x v="1"/>
    <x v="8"/>
    <x v="123"/>
    <x v="605"/>
    <x v="3"/>
    <x v="1"/>
    <x v="1"/>
    <x v="1"/>
    <x v="1"/>
    <x v="57"/>
    <x v="37"/>
    <x v="238"/>
    <x v="2698"/>
    <x v="94"/>
    <x v="1"/>
    <x v="24"/>
    <x v="1010"/>
    <x v="376"/>
  </r>
  <r>
    <n v="400000"/>
    <x v="3"/>
    <x v="12"/>
    <x v="257"/>
    <x v="3299"/>
    <x v="1"/>
    <x v="1"/>
    <x v="5"/>
    <x v="1"/>
    <x v="1"/>
    <x v="62"/>
    <x v="1"/>
    <x v="29"/>
    <x v="3125"/>
    <x v="103"/>
    <x v="189"/>
    <x v="8"/>
    <x v="3074"/>
    <x v="48"/>
  </r>
  <r>
    <n v="692500"/>
    <x v="3"/>
    <x v="9"/>
    <x v="333"/>
    <x v="2122"/>
    <x v="2"/>
    <x v="1"/>
    <x v="1"/>
    <x v="1"/>
    <x v="5"/>
    <x v="79"/>
    <x v="1"/>
    <x v="216"/>
    <x v="3126"/>
    <x v="418"/>
    <x v="1"/>
    <x v="55"/>
    <x v="978"/>
    <x v="550"/>
  </r>
  <r>
    <n v="310000"/>
    <x v="3"/>
    <x v="7"/>
    <x v="250"/>
    <x v="3300"/>
    <x v="2"/>
    <x v="1"/>
    <x v="1"/>
    <x v="1"/>
    <x v="3"/>
    <x v="50"/>
    <x v="1"/>
    <x v="278"/>
    <x v="3048"/>
    <x v="286"/>
    <x v="1"/>
    <x v="35"/>
    <x v="3075"/>
    <x v="71"/>
  </r>
  <r>
    <n v="499900"/>
    <x v="1"/>
    <x v="8"/>
    <x v="250"/>
    <x v="176"/>
    <x v="1"/>
    <x v="1"/>
    <x v="4"/>
    <x v="1"/>
    <x v="3"/>
    <x v="13"/>
    <x v="1"/>
    <x v="10"/>
    <x v="1318"/>
    <x v="135"/>
    <x v="34"/>
    <x v="1"/>
    <x v="3076"/>
    <x v="3"/>
  </r>
  <r>
    <n v="492000"/>
    <x v="1"/>
    <x v="2"/>
    <x v="100"/>
    <x v="3301"/>
    <x v="2"/>
    <x v="1"/>
    <x v="1"/>
    <x v="1"/>
    <x v="3"/>
    <x v="64"/>
    <x v="1"/>
    <x v="225"/>
    <x v="3127"/>
    <x v="249"/>
    <x v="1"/>
    <x v="5"/>
    <x v="1325"/>
    <x v="545"/>
  </r>
  <r>
    <n v="460000"/>
    <x v="2"/>
    <x v="7"/>
    <x v="271"/>
    <x v="3302"/>
    <x v="1"/>
    <x v="1"/>
    <x v="1"/>
    <x v="1"/>
    <x v="5"/>
    <x v="5"/>
    <x v="1"/>
    <x v="121"/>
    <x v="3128"/>
    <x v="251"/>
    <x v="1"/>
    <x v="62"/>
    <x v="3077"/>
    <x v="172"/>
  </r>
  <r>
    <n v="800000"/>
    <x v="1"/>
    <x v="7"/>
    <x v="299"/>
    <x v="3303"/>
    <x v="2"/>
    <x v="1"/>
    <x v="1"/>
    <x v="2"/>
    <x v="3"/>
    <x v="114"/>
    <x v="1"/>
    <x v="136"/>
    <x v="222"/>
    <x v="135"/>
    <x v="1"/>
    <x v="22"/>
    <x v="512"/>
    <x v="44"/>
  </r>
  <r>
    <n v="832600"/>
    <x v="3"/>
    <x v="1"/>
    <x v="183"/>
    <x v="639"/>
    <x v="3"/>
    <x v="1"/>
    <x v="1"/>
    <x v="1"/>
    <x v="1"/>
    <x v="45"/>
    <x v="1"/>
    <x v="36"/>
    <x v="1503"/>
    <x v="45"/>
    <x v="1"/>
    <x v="16"/>
    <x v="264"/>
    <x v="409"/>
  </r>
  <r>
    <n v="470000"/>
    <x v="3"/>
    <x v="9"/>
    <x v="92"/>
    <x v="213"/>
    <x v="1"/>
    <x v="1"/>
    <x v="1"/>
    <x v="1"/>
    <x v="3"/>
    <x v="46"/>
    <x v="1"/>
    <x v="151"/>
    <x v="3129"/>
    <x v="120"/>
    <x v="56"/>
    <x v="63"/>
    <x v="1527"/>
    <x v="140"/>
  </r>
  <r>
    <n v="542000"/>
    <x v="2"/>
    <x v="4"/>
    <x v="194"/>
    <x v="242"/>
    <x v="1"/>
    <x v="1"/>
    <x v="1"/>
    <x v="1"/>
    <x v="3"/>
    <x v="10"/>
    <x v="1"/>
    <x v="124"/>
    <x v="821"/>
    <x v="178"/>
    <x v="1"/>
    <x v="6"/>
    <x v="1319"/>
    <x v="10"/>
  </r>
  <r>
    <n v="1310000"/>
    <x v="3"/>
    <x v="5"/>
    <x v="426"/>
    <x v="3304"/>
    <x v="2"/>
    <x v="1"/>
    <x v="4"/>
    <x v="1"/>
    <x v="7"/>
    <x v="27"/>
    <x v="1"/>
    <x v="194"/>
    <x v="3130"/>
    <x v="423"/>
    <x v="77"/>
    <x v="46"/>
    <x v="3078"/>
    <x v="408"/>
  </r>
  <r>
    <n v="308130"/>
    <x v="3"/>
    <x v="7"/>
    <x v="33"/>
    <x v="144"/>
    <x v="1"/>
    <x v="1"/>
    <x v="2"/>
    <x v="5"/>
    <x v="1"/>
    <x v="37"/>
    <x v="1"/>
    <x v="164"/>
    <x v="71"/>
    <x v="314"/>
    <x v="47"/>
    <x v="8"/>
    <x v="3079"/>
    <x v="259"/>
  </r>
  <r>
    <n v="310000"/>
    <x v="2"/>
    <x v="1"/>
    <x v="130"/>
    <x v="3305"/>
    <x v="1"/>
    <x v="1"/>
    <x v="1"/>
    <x v="1"/>
    <x v="1"/>
    <x v="27"/>
    <x v="1"/>
    <x v="86"/>
    <x v="3131"/>
    <x v="4"/>
    <x v="1"/>
    <x v="56"/>
    <x v="1210"/>
    <x v="131"/>
  </r>
  <r>
    <n v="235000"/>
    <x v="2"/>
    <x v="1"/>
    <x v="282"/>
    <x v="3306"/>
    <x v="1"/>
    <x v="1"/>
    <x v="1"/>
    <x v="1"/>
    <x v="2"/>
    <x v="20"/>
    <x v="1"/>
    <x v="72"/>
    <x v="1029"/>
    <x v="198"/>
    <x v="1"/>
    <x v="9"/>
    <x v="2321"/>
    <x v="297"/>
  </r>
  <r>
    <n v="215000"/>
    <x v="1"/>
    <x v="1"/>
    <x v="293"/>
    <x v="165"/>
    <x v="1"/>
    <x v="1"/>
    <x v="1"/>
    <x v="3"/>
    <x v="2"/>
    <x v="100"/>
    <x v="1"/>
    <x v="130"/>
    <x v="441"/>
    <x v="252"/>
    <x v="1"/>
    <x v="27"/>
    <x v="3080"/>
    <x v="91"/>
  </r>
  <r>
    <n v="210000"/>
    <x v="3"/>
    <x v="6"/>
    <x v="189"/>
    <x v="401"/>
    <x v="1"/>
    <x v="1"/>
    <x v="1"/>
    <x v="1"/>
    <x v="1"/>
    <x v="37"/>
    <x v="1"/>
    <x v="106"/>
    <x v="3132"/>
    <x v="13"/>
    <x v="24"/>
    <x v="31"/>
    <x v="3081"/>
    <x v="356"/>
  </r>
  <r>
    <n v="730000"/>
    <x v="3"/>
    <x v="9"/>
    <x v="286"/>
    <x v="3307"/>
    <x v="2"/>
    <x v="1"/>
    <x v="1"/>
    <x v="1"/>
    <x v="7"/>
    <x v="71"/>
    <x v="1"/>
    <x v="249"/>
    <x v="2601"/>
    <x v="499"/>
    <x v="1"/>
    <x v="6"/>
    <x v="2064"/>
    <x v="488"/>
  </r>
  <r>
    <n v="245000"/>
    <x v="1"/>
    <x v="8"/>
    <x v="148"/>
    <x v="3308"/>
    <x v="1"/>
    <x v="1"/>
    <x v="1"/>
    <x v="3"/>
    <x v="1"/>
    <x v="29"/>
    <x v="1"/>
    <x v="12"/>
    <x v="3133"/>
    <x v="168"/>
    <x v="72"/>
    <x v="20"/>
    <x v="3082"/>
    <x v="140"/>
  </r>
  <r>
    <n v="540000"/>
    <x v="1"/>
    <x v="2"/>
    <x v="100"/>
    <x v="3309"/>
    <x v="1"/>
    <x v="1"/>
    <x v="3"/>
    <x v="1"/>
    <x v="3"/>
    <x v="26"/>
    <x v="1"/>
    <x v="40"/>
    <x v="3134"/>
    <x v="253"/>
    <x v="60"/>
    <x v="30"/>
    <x v="3083"/>
    <x v="356"/>
  </r>
  <r>
    <n v="299000"/>
    <x v="3"/>
    <x v="7"/>
    <x v="98"/>
    <x v="3310"/>
    <x v="2"/>
    <x v="1"/>
    <x v="1"/>
    <x v="1"/>
    <x v="3"/>
    <x v="6"/>
    <x v="1"/>
    <x v="434"/>
    <x v="922"/>
    <x v="225"/>
    <x v="1"/>
    <x v="28"/>
    <x v="3084"/>
    <x v="291"/>
  </r>
  <r>
    <n v="510000"/>
    <x v="1"/>
    <x v="7"/>
    <x v="270"/>
    <x v="3311"/>
    <x v="2"/>
    <x v="1"/>
    <x v="1"/>
    <x v="1"/>
    <x v="7"/>
    <x v="42"/>
    <x v="1"/>
    <x v="331"/>
    <x v="3135"/>
    <x v="250"/>
    <x v="1"/>
    <x v="5"/>
    <x v="1957"/>
    <x v="150"/>
  </r>
  <r>
    <n v="198000"/>
    <x v="3"/>
    <x v="8"/>
    <x v="93"/>
    <x v="397"/>
    <x v="1"/>
    <x v="1"/>
    <x v="1"/>
    <x v="3"/>
    <x v="1"/>
    <x v="38"/>
    <x v="1"/>
    <x v="113"/>
    <x v="153"/>
    <x v="4"/>
    <x v="54"/>
    <x v="28"/>
    <x v="3085"/>
    <x v="36"/>
  </r>
  <r>
    <n v="950000"/>
    <x v="4"/>
    <x v="10"/>
    <x v="119"/>
    <x v="3312"/>
    <x v="2"/>
    <x v="1"/>
    <x v="1"/>
    <x v="1"/>
    <x v="7"/>
    <x v="79"/>
    <x v="1"/>
    <x v="295"/>
    <x v="2082"/>
    <x v="118"/>
    <x v="1"/>
    <x v="11"/>
    <x v="121"/>
    <x v="381"/>
  </r>
  <r>
    <n v="300000"/>
    <x v="3"/>
    <x v="8"/>
    <x v="188"/>
    <x v="1405"/>
    <x v="2"/>
    <x v="1"/>
    <x v="1"/>
    <x v="1"/>
    <x v="3"/>
    <x v="65"/>
    <x v="1"/>
    <x v="144"/>
    <x v="287"/>
    <x v="205"/>
    <x v="1"/>
    <x v="20"/>
    <x v="559"/>
    <x v="152"/>
  </r>
  <r>
    <n v="528000"/>
    <x v="4"/>
    <x v="8"/>
    <x v="76"/>
    <x v="940"/>
    <x v="1"/>
    <x v="1"/>
    <x v="1"/>
    <x v="1"/>
    <x v="1"/>
    <x v="57"/>
    <x v="1"/>
    <x v="157"/>
    <x v="2484"/>
    <x v="17"/>
    <x v="132"/>
    <x v="60"/>
    <x v="3086"/>
    <x v="184"/>
  </r>
  <r>
    <n v="507000"/>
    <x v="4"/>
    <x v="10"/>
    <x v="548"/>
    <x v="3313"/>
    <x v="2"/>
    <x v="1"/>
    <x v="4"/>
    <x v="1"/>
    <x v="5"/>
    <x v="50"/>
    <x v="1"/>
    <x v="92"/>
    <x v="1773"/>
    <x v="180"/>
    <x v="12"/>
    <x v="20"/>
    <x v="2471"/>
    <x v="136"/>
  </r>
  <r>
    <n v="770000"/>
    <x v="3"/>
    <x v="10"/>
    <x v="298"/>
    <x v="2611"/>
    <x v="2"/>
    <x v="1"/>
    <x v="1"/>
    <x v="1"/>
    <x v="5"/>
    <x v="6"/>
    <x v="1"/>
    <x v="197"/>
    <x v="1367"/>
    <x v="279"/>
    <x v="189"/>
    <x v="55"/>
    <x v="268"/>
    <x v="605"/>
  </r>
  <r>
    <n v="255000"/>
    <x v="1"/>
    <x v="8"/>
    <x v="121"/>
    <x v="540"/>
    <x v="1"/>
    <x v="1"/>
    <x v="1"/>
    <x v="3"/>
    <x v="1"/>
    <x v="61"/>
    <x v="1"/>
    <x v="13"/>
    <x v="511"/>
    <x v="105"/>
    <x v="1"/>
    <x v="64"/>
    <x v="3087"/>
    <x v="275"/>
  </r>
  <r>
    <n v="220000"/>
    <x v="5"/>
    <x v="6"/>
    <x v="251"/>
    <x v="3314"/>
    <x v="3"/>
    <x v="1"/>
    <x v="1"/>
    <x v="3"/>
    <x v="3"/>
    <x v="65"/>
    <x v="1"/>
    <x v="19"/>
    <x v="884"/>
    <x v="126"/>
    <x v="1"/>
    <x v="8"/>
    <x v="3088"/>
    <x v="48"/>
  </r>
  <r>
    <n v="690700"/>
    <x v="4"/>
    <x v="9"/>
    <x v="260"/>
    <x v="3315"/>
    <x v="2"/>
    <x v="1"/>
    <x v="1"/>
    <x v="1"/>
    <x v="5"/>
    <x v="27"/>
    <x v="1"/>
    <x v="289"/>
    <x v="4"/>
    <x v="239"/>
    <x v="1"/>
    <x v="37"/>
    <x v="243"/>
    <x v="453"/>
  </r>
  <r>
    <n v="447000"/>
    <x v="2"/>
    <x v="1"/>
    <x v="105"/>
    <x v="3316"/>
    <x v="1"/>
    <x v="1"/>
    <x v="1"/>
    <x v="1"/>
    <x v="1"/>
    <x v="39"/>
    <x v="1"/>
    <x v="37"/>
    <x v="1082"/>
    <x v="104"/>
    <x v="1"/>
    <x v="54"/>
    <x v="624"/>
    <x v="165"/>
  </r>
  <r>
    <n v="755000"/>
    <x v="6"/>
    <x v="4"/>
    <x v="55"/>
    <x v="3018"/>
    <x v="1"/>
    <x v="1"/>
    <x v="1"/>
    <x v="1"/>
    <x v="1"/>
    <x v="53"/>
    <x v="1"/>
    <x v="168"/>
    <x v="2174"/>
    <x v="80"/>
    <x v="29"/>
    <x v="22"/>
    <x v="3089"/>
    <x v="51"/>
  </r>
  <r>
    <n v="700000"/>
    <x v="3"/>
    <x v="6"/>
    <x v="284"/>
    <x v="12"/>
    <x v="3"/>
    <x v="1"/>
    <x v="1"/>
    <x v="1"/>
    <x v="1"/>
    <x v="86"/>
    <x v="1"/>
    <x v="14"/>
    <x v="16"/>
    <x v="143"/>
    <x v="21"/>
    <x v="47"/>
    <x v="3090"/>
    <x v="81"/>
  </r>
  <r>
    <n v="250000"/>
    <x v="3"/>
    <x v="9"/>
    <x v="120"/>
    <x v="285"/>
    <x v="1"/>
    <x v="1"/>
    <x v="1"/>
    <x v="3"/>
    <x v="1"/>
    <x v="62"/>
    <x v="1"/>
    <x v="95"/>
    <x v="143"/>
    <x v="46"/>
    <x v="3"/>
    <x v="21"/>
    <x v="1237"/>
    <x v="423"/>
  </r>
  <r>
    <n v="320000"/>
    <x v="1"/>
    <x v="7"/>
    <x v="216"/>
    <x v="1711"/>
    <x v="2"/>
    <x v="1"/>
    <x v="1"/>
    <x v="1"/>
    <x v="1"/>
    <x v="10"/>
    <x v="1"/>
    <x v="124"/>
    <x v="3136"/>
    <x v="47"/>
    <x v="1"/>
    <x v="10"/>
    <x v="2061"/>
    <x v="38"/>
  </r>
  <r>
    <n v="565000"/>
    <x v="3"/>
    <x v="7"/>
    <x v="61"/>
    <x v="3317"/>
    <x v="2"/>
    <x v="1"/>
    <x v="1"/>
    <x v="3"/>
    <x v="5"/>
    <x v="46"/>
    <x v="1"/>
    <x v="40"/>
    <x v="3137"/>
    <x v="60"/>
    <x v="1"/>
    <x v="37"/>
    <x v="3091"/>
    <x v="255"/>
  </r>
  <r>
    <n v="754300"/>
    <x v="4"/>
    <x v="9"/>
    <x v="190"/>
    <x v="242"/>
    <x v="2"/>
    <x v="1"/>
    <x v="1"/>
    <x v="3"/>
    <x v="1"/>
    <x v="58"/>
    <x v="1"/>
    <x v="36"/>
    <x v="54"/>
    <x v="5"/>
    <x v="46"/>
    <x v="13"/>
    <x v="18"/>
    <x v="118"/>
  </r>
  <r>
    <n v="650000"/>
    <x v="1"/>
    <x v="6"/>
    <x v="102"/>
    <x v="275"/>
    <x v="1"/>
    <x v="1"/>
    <x v="4"/>
    <x v="3"/>
    <x v="3"/>
    <x v="78"/>
    <x v="1"/>
    <x v="311"/>
    <x v="109"/>
    <x v="25"/>
    <x v="9"/>
    <x v="54"/>
    <x v="2411"/>
    <x v="51"/>
  </r>
  <r>
    <n v="529888"/>
    <x v="3"/>
    <x v="7"/>
    <x v="90"/>
    <x v="3318"/>
    <x v="2"/>
    <x v="1"/>
    <x v="1"/>
    <x v="1"/>
    <x v="3"/>
    <x v="10"/>
    <x v="1"/>
    <x v="272"/>
    <x v="3138"/>
    <x v="87"/>
    <x v="1"/>
    <x v="37"/>
    <x v="2220"/>
    <x v="185"/>
  </r>
  <r>
    <n v="432000"/>
    <x v="1"/>
    <x v="7"/>
    <x v="189"/>
    <x v="3319"/>
    <x v="2"/>
    <x v="1"/>
    <x v="1"/>
    <x v="1"/>
    <x v="3"/>
    <x v="33"/>
    <x v="1"/>
    <x v="93"/>
    <x v="3139"/>
    <x v="207"/>
    <x v="1"/>
    <x v="3"/>
    <x v="2693"/>
    <x v="473"/>
  </r>
  <r>
    <n v="235000"/>
    <x v="1"/>
    <x v="1"/>
    <x v="130"/>
    <x v="3320"/>
    <x v="3"/>
    <x v="1"/>
    <x v="1"/>
    <x v="2"/>
    <x v="1"/>
    <x v="1"/>
    <x v="1"/>
    <x v="22"/>
    <x v="1340"/>
    <x v="4"/>
    <x v="1"/>
    <x v="59"/>
    <x v="3092"/>
    <x v="131"/>
  </r>
  <r>
    <n v="994900"/>
    <x v="3"/>
    <x v="12"/>
    <x v="549"/>
    <x v="3321"/>
    <x v="2"/>
    <x v="1"/>
    <x v="1"/>
    <x v="1"/>
    <x v="5"/>
    <x v="35"/>
    <x v="1"/>
    <x v="435"/>
    <x v="3140"/>
    <x v="500"/>
    <x v="1"/>
    <x v="6"/>
    <x v="488"/>
    <x v="310"/>
  </r>
  <r>
    <n v="489000"/>
    <x v="3"/>
    <x v="7"/>
    <x v="547"/>
    <x v="3112"/>
    <x v="2"/>
    <x v="1"/>
    <x v="1"/>
    <x v="1"/>
    <x v="5"/>
    <x v="33"/>
    <x v="1"/>
    <x v="295"/>
    <x v="3141"/>
    <x v="269"/>
    <x v="78"/>
    <x v="10"/>
    <x v="1079"/>
    <x v="38"/>
  </r>
  <r>
    <n v="800000"/>
    <x v="3"/>
    <x v="9"/>
    <x v="301"/>
    <x v="3322"/>
    <x v="2"/>
    <x v="1"/>
    <x v="1"/>
    <x v="1"/>
    <x v="3"/>
    <x v="68"/>
    <x v="1"/>
    <x v="236"/>
    <x v="3142"/>
    <x v="300"/>
    <x v="1"/>
    <x v="24"/>
    <x v="3093"/>
    <x v="421"/>
  </r>
  <r>
    <n v="370000"/>
    <x v="3"/>
    <x v="6"/>
    <x v="14"/>
    <x v="1745"/>
    <x v="1"/>
    <x v="1"/>
    <x v="1"/>
    <x v="1"/>
    <x v="1"/>
    <x v="47"/>
    <x v="1"/>
    <x v="66"/>
    <x v="2231"/>
    <x v="134"/>
    <x v="112"/>
    <x v="42"/>
    <x v="360"/>
    <x v="201"/>
  </r>
  <r>
    <n v="436000"/>
    <x v="3"/>
    <x v="9"/>
    <x v="93"/>
    <x v="108"/>
    <x v="1"/>
    <x v="1"/>
    <x v="1"/>
    <x v="1"/>
    <x v="3"/>
    <x v="15"/>
    <x v="1"/>
    <x v="95"/>
    <x v="291"/>
    <x v="86"/>
    <x v="38"/>
    <x v="42"/>
    <x v="2556"/>
    <x v="458"/>
  </r>
  <r>
    <n v="395000"/>
    <x v="1"/>
    <x v="7"/>
    <x v="51"/>
    <x v="3323"/>
    <x v="2"/>
    <x v="1"/>
    <x v="1"/>
    <x v="1"/>
    <x v="1"/>
    <x v="55"/>
    <x v="1"/>
    <x v="53"/>
    <x v="1356"/>
    <x v="49"/>
    <x v="1"/>
    <x v="37"/>
    <x v="200"/>
    <x v="244"/>
  </r>
  <r>
    <n v="377691"/>
    <x v="4"/>
    <x v="8"/>
    <x v="219"/>
    <x v="3324"/>
    <x v="1"/>
    <x v="1"/>
    <x v="1"/>
    <x v="3"/>
    <x v="1"/>
    <x v="11"/>
    <x v="1"/>
    <x v="142"/>
    <x v="3143"/>
    <x v="104"/>
    <x v="34"/>
    <x v="18"/>
    <x v="2780"/>
    <x v="59"/>
  </r>
  <r>
    <n v="370000"/>
    <x v="4"/>
    <x v="3"/>
    <x v="153"/>
    <x v="3325"/>
    <x v="2"/>
    <x v="1"/>
    <x v="2"/>
    <x v="1"/>
    <x v="1"/>
    <x v="10"/>
    <x v="1"/>
    <x v="96"/>
    <x v="3144"/>
    <x v="174"/>
    <x v="1"/>
    <x v="46"/>
    <x v="338"/>
    <x v="53"/>
  </r>
  <r>
    <n v="515000"/>
    <x v="1"/>
    <x v="7"/>
    <x v="232"/>
    <x v="3326"/>
    <x v="1"/>
    <x v="1"/>
    <x v="1"/>
    <x v="2"/>
    <x v="3"/>
    <x v="5"/>
    <x v="1"/>
    <x v="78"/>
    <x v="3145"/>
    <x v="81"/>
    <x v="1"/>
    <x v="56"/>
    <x v="886"/>
    <x v="401"/>
  </r>
  <r>
    <n v="169000"/>
    <x v="1"/>
    <x v="1"/>
    <x v="143"/>
    <x v="3154"/>
    <x v="1"/>
    <x v="1"/>
    <x v="1"/>
    <x v="1"/>
    <x v="1"/>
    <x v="19"/>
    <x v="1"/>
    <x v="182"/>
    <x v="2995"/>
    <x v="66"/>
    <x v="1"/>
    <x v="28"/>
    <x v="733"/>
    <x v="385"/>
  </r>
  <r>
    <n v="475000"/>
    <x v="1"/>
    <x v="1"/>
    <x v="118"/>
    <x v="3142"/>
    <x v="1"/>
    <x v="1"/>
    <x v="1"/>
    <x v="1"/>
    <x v="1"/>
    <x v="18"/>
    <x v="1"/>
    <x v="176"/>
    <x v="52"/>
    <x v="80"/>
    <x v="1"/>
    <x v="26"/>
    <x v="43"/>
    <x v="437"/>
  </r>
  <r>
    <n v="420000"/>
    <x v="1"/>
    <x v="7"/>
    <x v="144"/>
    <x v="980"/>
    <x v="2"/>
    <x v="1"/>
    <x v="1"/>
    <x v="1"/>
    <x v="5"/>
    <x v="79"/>
    <x v="1"/>
    <x v="243"/>
    <x v="1197"/>
    <x v="277"/>
    <x v="1"/>
    <x v="64"/>
    <x v="3094"/>
    <x v="402"/>
  </r>
  <r>
    <n v="1300000"/>
    <x v="6"/>
    <x v="9"/>
    <x v="279"/>
    <x v="2510"/>
    <x v="2"/>
    <x v="1"/>
    <x v="1"/>
    <x v="2"/>
    <x v="5"/>
    <x v="14"/>
    <x v="1"/>
    <x v="90"/>
    <x v="3146"/>
    <x v="193"/>
    <x v="46"/>
    <x v="16"/>
    <x v="3095"/>
    <x v="9"/>
  </r>
  <r>
    <n v="822000"/>
    <x v="1"/>
    <x v="4"/>
    <x v="348"/>
    <x v="510"/>
    <x v="2"/>
    <x v="1"/>
    <x v="1"/>
    <x v="1"/>
    <x v="5"/>
    <x v="22"/>
    <x v="1"/>
    <x v="255"/>
    <x v="3147"/>
    <x v="188"/>
    <x v="41"/>
    <x v="57"/>
    <x v="1767"/>
    <x v="239"/>
  </r>
  <r>
    <n v="1500000"/>
    <x v="3"/>
    <x v="9"/>
    <x v="201"/>
    <x v="3327"/>
    <x v="1"/>
    <x v="1"/>
    <x v="1"/>
    <x v="3"/>
    <x v="5"/>
    <x v="52"/>
    <x v="1"/>
    <x v="436"/>
    <x v="3148"/>
    <x v="89"/>
    <x v="43"/>
    <x v="40"/>
    <x v="1531"/>
    <x v="103"/>
  </r>
  <r>
    <n v="485000"/>
    <x v="1"/>
    <x v="2"/>
    <x v="40"/>
    <x v="3328"/>
    <x v="1"/>
    <x v="1"/>
    <x v="1"/>
    <x v="1"/>
    <x v="3"/>
    <x v="56"/>
    <x v="1"/>
    <x v="94"/>
    <x v="1560"/>
    <x v="1"/>
    <x v="62"/>
    <x v="5"/>
    <x v="3096"/>
    <x v="366"/>
  </r>
  <r>
    <n v="270000"/>
    <x v="3"/>
    <x v="1"/>
    <x v="73"/>
    <x v="221"/>
    <x v="1"/>
    <x v="1"/>
    <x v="1"/>
    <x v="1"/>
    <x v="1"/>
    <x v="49"/>
    <x v="1"/>
    <x v="59"/>
    <x v="505"/>
    <x v="17"/>
    <x v="11"/>
    <x v="69"/>
    <x v="623"/>
    <x v="90"/>
  </r>
  <r>
    <n v="300000"/>
    <x v="6"/>
    <x v="7"/>
    <x v="106"/>
    <x v="411"/>
    <x v="1"/>
    <x v="1"/>
    <x v="1"/>
    <x v="3"/>
    <x v="3"/>
    <x v="65"/>
    <x v="1"/>
    <x v="56"/>
    <x v="1066"/>
    <x v="102"/>
    <x v="78"/>
    <x v="69"/>
    <x v="1539"/>
    <x v="90"/>
  </r>
  <r>
    <n v="878000"/>
    <x v="3"/>
    <x v="7"/>
    <x v="311"/>
    <x v="3329"/>
    <x v="2"/>
    <x v="1"/>
    <x v="1"/>
    <x v="1"/>
    <x v="5"/>
    <x v="76"/>
    <x v="1"/>
    <x v="308"/>
    <x v="1916"/>
    <x v="362"/>
    <x v="1"/>
    <x v="5"/>
    <x v="2128"/>
    <x v="208"/>
  </r>
  <r>
    <n v="590000"/>
    <x v="1"/>
    <x v="7"/>
    <x v="44"/>
    <x v="834"/>
    <x v="2"/>
    <x v="1"/>
    <x v="1"/>
    <x v="1"/>
    <x v="5"/>
    <x v="6"/>
    <x v="1"/>
    <x v="125"/>
    <x v="3149"/>
    <x v="43"/>
    <x v="1"/>
    <x v="57"/>
    <x v="635"/>
    <x v="23"/>
  </r>
  <r>
    <n v="611900"/>
    <x v="5"/>
    <x v="2"/>
    <x v="36"/>
    <x v="3330"/>
    <x v="2"/>
    <x v="1"/>
    <x v="4"/>
    <x v="3"/>
    <x v="3"/>
    <x v="59"/>
    <x v="41"/>
    <x v="167"/>
    <x v="12"/>
    <x v="123"/>
    <x v="1"/>
    <x v="60"/>
    <x v="1015"/>
    <x v="391"/>
  </r>
  <r>
    <n v="240000"/>
    <x v="1"/>
    <x v="8"/>
    <x v="251"/>
    <x v="3331"/>
    <x v="1"/>
    <x v="1"/>
    <x v="1"/>
    <x v="3"/>
    <x v="1"/>
    <x v="21"/>
    <x v="1"/>
    <x v="133"/>
    <x v="3063"/>
    <x v="126"/>
    <x v="1"/>
    <x v="20"/>
    <x v="3097"/>
    <x v="173"/>
  </r>
  <r>
    <n v="395000"/>
    <x v="3"/>
    <x v="7"/>
    <x v="246"/>
    <x v="3332"/>
    <x v="2"/>
    <x v="1"/>
    <x v="1"/>
    <x v="1"/>
    <x v="3"/>
    <x v="10"/>
    <x v="1"/>
    <x v="70"/>
    <x v="2786"/>
    <x v="219"/>
    <x v="1"/>
    <x v="20"/>
    <x v="2977"/>
    <x v="453"/>
  </r>
  <r>
    <n v="169000"/>
    <x v="1"/>
    <x v="1"/>
    <x v="245"/>
    <x v="950"/>
    <x v="1"/>
    <x v="1"/>
    <x v="1"/>
    <x v="1"/>
    <x v="2"/>
    <x v="85"/>
    <x v="1"/>
    <x v="139"/>
    <x v="3150"/>
    <x v="35"/>
    <x v="1"/>
    <x v="1"/>
    <x v="3098"/>
    <x v="194"/>
  </r>
  <r>
    <n v="200500"/>
    <x v="1"/>
    <x v="4"/>
    <x v="41"/>
    <x v="3333"/>
    <x v="1"/>
    <x v="1"/>
    <x v="1"/>
    <x v="1"/>
    <x v="1"/>
    <x v="8"/>
    <x v="1"/>
    <x v="5"/>
    <x v="3151"/>
    <x v="32"/>
    <x v="1"/>
    <x v="64"/>
    <x v="2751"/>
    <x v="383"/>
  </r>
  <r>
    <n v="308000"/>
    <x v="1"/>
    <x v="7"/>
    <x v="28"/>
    <x v="158"/>
    <x v="2"/>
    <x v="1"/>
    <x v="1"/>
    <x v="1"/>
    <x v="3"/>
    <x v="71"/>
    <x v="1"/>
    <x v="199"/>
    <x v="290"/>
    <x v="28"/>
    <x v="1"/>
    <x v="7"/>
    <x v="3099"/>
    <x v="98"/>
  </r>
  <r>
    <n v="290256"/>
    <x v="1"/>
    <x v="2"/>
    <x v="148"/>
    <x v="3334"/>
    <x v="2"/>
    <x v="1"/>
    <x v="1"/>
    <x v="1"/>
    <x v="3"/>
    <x v="64"/>
    <x v="1"/>
    <x v="96"/>
    <x v="693"/>
    <x v="96"/>
    <x v="1"/>
    <x v="31"/>
    <x v="3100"/>
    <x v="60"/>
  </r>
  <r>
    <n v="279950"/>
    <x v="1"/>
    <x v="8"/>
    <x v="221"/>
    <x v="352"/>
    <x v="1"/>
    <x v="1"/>
    <x v="1"/>
    <x v="3"/>
    <x v="1"/>
    <x v="60"/>
    <x v="1"/>
    <x v="232"/>
    <x v="1214"/>
    <x v="65"/>
    <x v="58"/>
    <x v="27"/>
    <x v="3101"/>
    <x v="159"/>
  </r>
  <r>
    <n v="195000"/>
    <x v="1"/>
    <x v="8"/>
    <x v="81"/>
    <x v="119"/>
    <x v="1"/>
    <x v="1"/>
    <x v="1"/>
    <x v="1"/>
    <x v="1"/>
    <x v="15"/>
    <x v="1"/>
    <x v="109"/>
    <x v="3152"/>
    <x v="191"/>
    <x v="1"/>
    <x v="59"/>
    <x v="2899"/>
    <x v="493"/>
  </r>
  <r>
    <n v="630000"/>
    <x v="1"/>
    <x v="1"/>
    <x v="113"/>
    <x v="2800"/>
    <x v="1"/>
    <x v="1"/>
    <x v="1"/>
    <x v="2"/>
    <x v="2"/>
    <x v="69"/>
    <x v="1"/>
    <x v="15"/>
    <x v="3153"/>
    <x v="99"/>
    <x v="1"/>
    <x v="45"/>
    <x v="3102"/>
    <x v="374"/>
  </r>
  <r>
    <n v="1160000"/>
    <x v="3"/>
    <x v="3"/>
    <x v="122"/>
    <x v="3335"/>
    <x v="2"/>
    <x v="1"/>
    <x v="4"/>
    <x v="1"/>
    <x v="3"/>
    <x v="107"/>
    <x v="58"/>
    <x v="437"/>
    <x v="3154"/>
    <x v="119"/>
    <x v="1"/>
    <x v="70"/>
    <x v="369"/>
    <x v="103"/>
  </r>
  <r>
    <n v="478000"/>
    <x v="1"/>
    <x v="2"/>
    <x v="183"/>
    <x v="3336"/>
    <x v="2"/>
    <x v="1"/>
    <x v="1"/>
    <x v="1"/>
    <x v="3"/>
    <x v="16"/>
    <x v="1"/>
    <x v="9"/>
    <x v="3155"/>
    <x v="45"/>
    <x v="1"/>
    <x v="56"/>
    <x v="2375"/>
    <x v="345"/>
  </r>
  <r>
    <n v="835000"/>
    <x v="1"/>
    <x v="2"/>
    <x v="289"/>
    <x v="3337"/>
    <x v="2"/>
    <x v="1"/>
    <x v="4"/>
    <x v="2"/>
    <x v="3"/>
    <x v="106"/>
    <x v="20"/>
    <x v="48"/>
    <x v="3156"/>
    <x v="158"/>
    <x v="12"/>
    <x v="14"/>
    <x v="3103"/>
    <x v="117"/>
  </r>
  <r>
    <n v="639000"/>
    <x v="1"/>
    <x v="2"/>
    <x v="26"/>
    <x v="3338"/>
    <x v="2"/>
    <x v="1"/>
    <x v="1"/>
    <x v="1"/>
    <x v="5"/>
    <x v="27"/>
    <x v="1"/>
    <x v="113"/>
    <x v="3157"/>
    <x v="25"/>
    <x v="1"/>
    <x v="42"/>
    <x v="29"/>
    <x v="21"/>
  </r>
  <r>
    <n v="623000"/>
    <x v="3"/>
    <x v="9"/>
    <x v="33"/>
    <x v="3339"/>
    <x v="2"/>
    <x v="1"/>
    <x v="1"/>
    <x v="1"/>
    <x v="5"/>
    <x v="34"/>
    <x v="1"/>
    <x v="21"/>
    <x v="3158"/>
    <x v="275"/>
    <x v="1"/>
    <x v="5"/>
    <x v="2060"/>
    <x v="250"/>
  </r>
  <r>
    <n v="220000"/>
    <x v="1"/>
    <x v="8"/>
    <x v="73"/>
    <x v="380"/>
    <x v="1"/>
    <x v="1"/>
    <x v="1"/>
    <x v="1"/>
    <x v="1"/>
    <x v="37"/>
    <x v="1"/>
    <x v="195"/>
    <x v="660"/>
    <x v="54"/>
    <x v="56"/>
    <x v="1"/>
    <x v="776"/>
    <x v="104"/>
  </r>
  <r>
    <n v="526000"/>
    <x v="1"/>
    <x v="2"/>
    <x v="227"/>
    <x v="3340"/>
    <x v="1"/>
    <x v="1"/>
    <x v="1"/>
    <x v="3"/>
    <x v="3"/>
    <x v="65"/>
    <x v="1"/>
    <x v="104"/>
    <x v="333"/>
    <x v="18"/>
    <x v="55"/>
    <x v="57"/>
    <x v="3104"/>
    <x v="37"/>
  </r>
  <r>
    <n v="243500"/>
    <x v="2"/>
    <x v="1"/>
    <x v="145"/>
    <x v="3341"/>
    <x v="1"/>
    <x v="1"/>
    <x v="1"/>
    <x v="1"/>
    <x v="2"/>
    <x v="26"/>
    <x v="1"/>
    <x v="103"/>
    <x v="193"/>
    <x v="134"/>
    <x v="1"/>
    <x v="46"/>
    <x v="2594"/>
    <x v="36"/>
  </r>
  <r>
    <n v="750000"/>
    <x v="3"/>
    <x v="7"/>
    <x v="304"/>
    <x v="1886"/>
    <x v="2"/>
    <x v="1"/>
    <x v="1"/>
    <x v="1"/>
    <x v="5"/>
    <x v="33"/>
    <x v="1"/>
    <x v="323"/>
    <x v="633"/>
    <x v="395"/>
    <x v="174"/>
    <x v="57"/>
    <x v="2716"/>
    <x v="417"/>
  </r>
  <r>
    <n v="329000"/>
    <x v="3"/>
    <x v="4"/>
    <x v="54"/>
    <x v="3342"/>
    <x v="1"/>
    <x v="1"/>
    <x v="1"/>
    <x v="2"/>
    <x v="1"/>
    <x v="8"/>
    <x v="1"/>
    <x v="36"/>
    <x v="953"/>
    <x v="52"/>
    <x v="1"/>
    <x v="37"/>
    <x v="113"/>
    <x v="171"/>
  </r>
  <r>
    <n v="525000"/>
    <x v="3"/>
    <x v="1"/>
    <x v="40"/>
    <x v="135"/>
    <x v="3"/>
    <x v="1"/>
    <x v="1"/>
    <x v="1"/>
    <x v="1"/>
    <x v="82"/>
    <x v="1"/>
    <x v="16"/>
    <x v="16"/>
    <x v="39"/>
    <x v="1"/>
    <x v="50"/>
    <x v="1717"/>
    <x v="347"/>
  </r>
  <r>
    <n v="190000"/>
    <x v="2"/>
    <x v="1"/>
    <x v="338"/>
    <x v="3343"/>
    <x v="1"/>
    <x v="1"/>
    <x v="1"/>
    <x v="3"/>
    <x v="2"/>
    <x v="26"/>
    <x v="1"/>
    <x v="156"/>
    <x v="897"/>
    <x v="261"/>
    <x v="1"/>
    <x v="46"/>
    <x v="3105"/>
    <x v="204"/>
  </r>
  <r>
    <n v="772650"/>
    <x v="3"/>
    <x v="7"/>
    <x v="77"/>
    <x v="202"/>
    <x v="1"/>
    <x v="1"/>
    <x v="1"/>
    <x v="1"/>
    <x v="1"/>
    <x v="1"/>
    <x v="15"/>
    <x v="92"/>
    <x v="587"/>
    <x v="72"/>
    <x v="1"/>
    <x v="41"/>
    <x v="645"/>
    <x v="23"/>
  </r>
  <r>
    <n v="355000"/>
    <x v="1"/>
    <x v="7"/>
    <x v="210"/>
    <x v="3344"/>
    <x v="2"/>
    <x v="1"/>
    <x v="1"/>
    <x v="3"/>
    <x v="3"/>
    <x v="46"/>
    <x v="1"/>
    <x v="117"/>
    <x v="3159"/>
    <x v="247"/>
    <x v="1"/>
    <x v="35"/>
    <x v="450"/>
    <x v="151"/>
  </r>
  <r>
    <n v="650000"/>
    <x v="1"/>
    <x v="8"/>
    <x v="126"/>
    <x v="2721"/>
    <x v="1"/>
    <x v="1"/>
    <x v="1"/>
    <x v="1"/>
    <x v="3"/>
    <x v="62"/>
    <x v="1"/>
    <x v="202"/>
    <x v="3160"/>
    <x v="39"/>
    <x v="2"/>
    <x v="43"/>
    <x v="3106"/>
    <x v="214"/>
  </r>
  <r>
    <n v="678500"/>
    <x v="1"/>
    <x v="9"/>
    <x v="86"/>
    <x v="78"/>
    <x v="3"/>
    <x v="1"/>
    <x v="4"/>
    <x v="2"/>
    <x v="1"/>
    <x v="63"/>
    <x v="1"/>
    <x v="136"/>
    <x v="3161"/>
    <x v="79"/>
    <x v="1"/>
    <x v="16"/>
    <x v="3107"/>
    <x v="216"/>
  </r>
  <r>
    <n v="669950"/>
    <x v="3"/>
    <x v="7"/>
    <x v="317"/>
    <x v="3345"/>
    <x v="2"/>
    <x v="1"/>
    <x v="1"/>
    <x v="1"/>
    <x v="5"/>
    <x v="32"/>
    <x v="1"/>
    <x v="196"/>
    <x v="3162"/>
    <x v="288"/>
    <x v="1"/>
    <x v="5"/>
    <x v="611"/>
    <x v="68"/>
  </r>
  <r>
    <n v="850000"/>
    <x v="1"/>
    <x v="2"/>
    <x v="273"/>
    <x v="3346"/>
    <x v="1"/>
    <x v="1"/>
    <x v="1"/>
    <x v="1"/>
    <x v="7"/>
    <x v="64"/>
    <x v="1"/>
    <x v="323"/>
    <x v="3163"/>
    <x v="281"/>
    <x v="1"/>
    <x v="51"/>
    <x v="32"/>
    <x v="280"/>
  </r>
  <r>
    <n v="572000"/>
    <x v="1"/>
    <x v="9"/>
    <x v="188"/>
    <x v="3347"/>
    <x v="2"/>
    <x v="1"/>
    <x v="1"/>
    <x v="1"/>
    <x v="3"/>
    <x v="50"/>
    <x v="1"/>
    <x v="293"/>
    <x v="12"/>
    <x v="205"/>
    <x v="1"/>
    <x v="5"/>
    <x v="3108"/>
    <x v="415"/>
  </r>
  <r>
    <n v="492450"/>
    <x v="1"/>
    <x v="8"/>
    <x v="58"/>
    <x v="3348"/>
    <x v="1"/>
    <x v="1"/>
    <x v="1"/>
    <x v="5"/>
    <x v="3"/>
    <x v="34"/>
    <x v="1"/>
    <x v="94"/>
    <x v="231"/>
    <x v="17"/>
    <x v="111"/>
    <x v="5"/>
    <x v="953"/>
    <x v="366"/>
  </r>
  <r>
    <n v="813000"/>
    <x v="1"/>
    <x v="8"/>
    <x v="93"/>
    <x v="3349"/>
    <x v="1"/>
    <x v="1"/>
    <x v="1"/>
    <x v="1"/>
    <x v="3"/>
    <x v="9"/>
    <x v="1"/>
    <x v="21"/>
    <x v="3164"/>
    <x v="294"/>
    <x v="1"/>
    <x v="41"/>
    <x v="465"/>
    <x v="222"/>
  </r>
  <r>
    <n v="710000"/>
    <x v="1"/>
    <x v="4"/>
    <x v="9"/>
    <x v="400"/>
    <x v="1"/>
    <x v="1"/>
    <x v="1"/>
    <x v="1"/>
    <x v="3"/>
    <x v="60"/>
    <x v="1"/>
    <x v="78"/>
    <x v="430"/>
    <x v="117"/>
    <x v="1"/>
    <x v="19"/>
    <x v="3109"/>
    <x v="13"/>
  </r>
  <r>
    <n v="792500"/>
    <x v="1"/>
    <x v="6"/>
    <x v="4"/>
    <x v="173"/>
    <x v="2"/>
    <x v="1"/>
    <x v="1"/>
    <x v="1"/>
    <x v="3"/>
    <x v="90"/>
    <x v="1"/>
    <x v="91"/>
    <x v="16"/>
    <x v="127"/>
    <x v="60"/>
    <x v="22"/>
    <x v="2753"/>
    <x v="158"/>
  </r>
  <r>
    <n v="285900"/>
    <x v="4"/>
    <x v="6"/>
    <x v="138"/>
    <x v="430"/>
    <x v="3"/>
    <x v="1"/>
    <x v="1"/>
    <x v="3"/>
    <x v="1"/>
    <x v="54"/>
    <x v="1"/>
    <x v="2"/>
    <x v="3165"/>
    <x v="129"/>
    <x v="1"/>
    <x v="48"/>
    <x v="3110"/>
    <x v="385"/>
  </r>
  <r>
    <n v="389000"/>
    <x v="1"/>
    <x v="4"/>
    <x v="93"/>
    <x v="3350"/>
    <x v="1"/>
    <x v="1"/>
    <x v="1"/>
    <x v="3"/>
    <x v="1"/>
    <x v="29"/>
    <x v="1"/>
    <x v="232"/>
    <x v="3166"/>
    <x v="18"/>
    <x v="154"/>
    <x v="32"/>
    <x v="1734"/>
    <x v="606"/>
  </r>
  <r>
    <n v="675000"/>
    <x v="1"/>
    <x v="2"/>
    <x v="83"/>
    <x v="3351"/>
    <x v="2"/>
    <x v="1"/>
    <x v="4"/>
    <x v="1"/>
    <x v="3"/>
    <x v="38"/>
    <x v="1"/>
    <x v="68"/>
    <x v="3167"/>
    <x v="208"/>
    <x v="72"/>
    <x v="4"/>
    <x v="362"/>
    <x v="480"/>
  </r>
  <r>
    <n v="352000"/>
    <x v="2"/>
    <x v="13"/>
    <x v="170"/>
    <x v="3352"/>
    <x v="1"/>
    <x v="1"/>
    <x v="1"/>
    <x v="3"/>
    <x v="9"/>
    <x v="95"/>
    <x v="1"/>
    <x v="139"/>
    <x v="3168"/>
    <x v="157"/>
    <x v="1"/>
    <x v="37"/>
    <x v="2559"/>
    <x v="338"/>
  </r>
  <r>
    <n v="1050000"/>
    <x v="3"/>
    <x v="10"/>
    <x v="438"/>
    <x v="3353"/>
    <x v="2"/>
    <x v="1"/>
    <x v="1"/>
    <x v="1"/>
    <x v="4"/>
    <x v="33"/>
    <x v="1"/>
    <x v="331"/>
    <x v="296"/>
    <x v="501"/>
    <x v="1"/>
    <x v="37"/>
    <x v="3111"/>
    <x v="490"/>
  </r>
  <r>
    <n v="768500"/>
    <x v="3"/>
    <x v="8"/>
    <x v="394"/>
    <x v="329"/>
    <x v="1"/>
    <x v="1"/>
    <x v="1"/>
    <x v="3"/>
    <x v="3"/>
    <x v="4"/>
    <x v="1"/>
    <x v="40"/>
    <x v="1408"/>
    <x v="187"/>
    <x v="127"/>
    <x v="41"/>
    <x v="3112"/>
    <x v="275"/>
  </r>
  <r>
    <n v="500000"/>
    <x v="3"/>
    <x v="4"/>
    <x v="30"/>
    <x v="2341"/>
    <x v="1"/>
    <x v="1"/>
    <x v="1"/>
    <x v="1"/>
    <x v="1"/>
    <x v="54"/>
    <x v="1"/>
    <x v="135"/>
    <x v="1507"/>
    <x v="144"/>
    <x v="85"/>
    <x v="2"/>
    <x v="1791"/>
    <x v="191"/>
  </r>
  <r>
    <n v="685000"/>
    <x v="1"/>
    <x v="7"/>
    <x v="265"/>
    <x v="352"/>
    <x v="1"/>
    <x v="1"/>
    <x v="1"/>
    <x v="3"/>
    <x v="1"/>
    <x v="49"/>
    <x v="1"/>
    <x v="23"/>
    <x v="316"/>
    <x v="84"/>
    <x v="1"/>
    <x v="19"/>
    <x v="2583"/>
    <x v="485"/>
  </r>
  <r>
    <n v="648475"/>
    <x v="3"/>
    <x v="9"/>
    <x v="51"/>
    <x v="1086"/>
    <x v="1"/>
    <x v="1"/>
    <x v="1"/>
    <x v="1"/>
    <x v="3"/>
    <x v="2"/>
    <x v="1"/>
    <x v="76"/>
    <x v="3169"/>
    <x v="17"/>
    <x v="131"/>
    <x v="58"/>
    <x v="1731"/>
    <x v="60"/>
  </r>
  <r>
    <n v="655000"/>
    <x v="6"/>
    <x v="15"/>
    <x v="384"/>
    <x v="641"/>
    <x v="2"/>
    <x v="1"/>
    <x v="1"/>
    <x v="1"/>
    <x v="1"/>
    <x v="16"/>
    <x v="1"/>
    <x v="75"/>
    <x v="1160"/>
    <x v="163"/>
    <x v="1"/>
    <x v="60"/>
    <x v="2064"/>
    <x v="453"/>
  </r>
  <r>
    <n v="895000"/>
    <x v="3"/>
    <x v="9"/>
    <x v="117"/>
    <x v="135"/>
    <x v="2"/>
    <x v="1"/>
    <x v="1"/>
    <x v="2"/>
    <x v="3"/>
    <x v="45"/>
    <x v="1"/>
    <x v="232"/>
    <x v="3170"/>
    <x v="156"/>
    <x v="3"/>
    <x v="12"/>
    <x v="235"/>
    <x v="62"/>
  </r>
  <r>
    <n v="195000"/>
    <x v="1"/>
    <x v="1"/>
    <x v="336"/>
    <x v="3354"/>
    <x v="1"/>
    <x v="1"/>
    <x v="1"/>
    <x v="1"/>
    <x v="1"/>
    <x v="57"/>
    <x v="1"/>
    <x v="176"/>
    <x v="3171"/>
    <x v="71"/>
    <x v="100"/>
    <x v="28"/>
    <x v="3113"/>
    <x v="291"/>
  </r>
  <r>
    <n v="368000"/>
    <x v="3"/>
    <x v="7"/>
    <x v="60"/>
    <x v="213"/>
    <x v="2"/>
    <x v="1"/>
    <x v="1"/>
    <x v="1"/>
    <x v="5"/>
    <x v="46"/>
    <x v="1"/>
    <x v="57"/>
    <x v="2523"/>
    <x v="59"/>
    <x v="1"/>
    <x v="31"/>
    <x v="3114"/>
    <x v="241"/>
  </r>
  <r>
    <n v="997000"/>
    <x v="3"/>
    <x v="12"/>
    <x v="68"/>
    <x v="996"/>
    <x v="2"/>
    <x v="1"/>
    <x v="1"/>
    <x v="1"/>
    <x v="4"/>
    <x v="6"/>
    <x v="1"/>
    <x v="393"/>
    <x v="3172"/>
    <x v="352"/>
    <x v="1"/>
    <x v="37"/>
    <x v="1093"/>
    <x v="45"/>
  </r>
  <r>
    <n v="335000"/>
    <x v="1"/>
    <x v="9"/>
    <x v="360"/>
    <x v="3355"/>
    <x v="1"/>
    <x v="1"/>
    <x v="1"/>
    <x v="1"/>
    <x v="1"/>
    <x v="13"/>
    <x v="1"/>
    <x v="82"/>
    <x v="1999"/>
    <x v="105"/>
    <x v="47"/>
    <x v="66"/>
    <x v="2414"/>
    <x v="386"/>
  </r>
  <r>
    <n v="250000"/>
    <x v="1"/>
    <x v="4"/>
    <x v="107"/>
    <x v="3356"/>
    <x v="1"/>
    <x v="1"/>
    <x v="1"/>
    <x v="1"/>
    <x v="1"/>
    <x v="34"/>
    <x v="1"/>
    <x v="49"/>
    <x v="1949"/>
    <x v="85"/>
    <x v="1"/>
    <x v="28"/>
    <x v="3115"/>
    <x v="104"/>
  </r>
  <r>
    <n v="278500"/>
    <x v="1"/>
    <x v="8"/>
    <x v="207"/>
    <x v="3357"/>
    <x v="1"/>
    <x v="1"/>
    <x v="1"/>
    <x v="3"/>
    <x v="3"/>
    <x v="22"/>
    <x v="1"/>
    <x v="119"/>
    <x v="3173"/>
    <x v="102"/>
    <x v="1"/>
    <x v="59"/>
    <x v="3116"/>
    <x v="6"/>
  </r>
  <r>
    <n v="260000"/>
    <x v="3"/>
    <x v="6"/>
    <x v="58"/>
    <x v="70"/>
    <x v="2"/>
    <x v="1"/>
    <x v="1"/>
    <x v="1"/>
    <x v="1"/>
    <x v="44"/>
    <x v="1"/>
    <x v="42"/>
    <x v="221"/>
    <x v="56"/>
    <x v="1"/>
    <x v="28"/>
    <x v="1621"/>
    <x v="375"/>
  </r>
  <r>
    <n v="162500"/>
    <x v="2"/>
    <x v="1"/>
    <x v="170"/>
    <x v="3358"/>
    <x v="1"/>
    <x v="1"/>
    <x v="1"/>
    <x v="5"/>
    <x v="2"/>
    <x v="82"/>
    <x v="1"/>
    <x v="392"/>
    <x v="708"/>
    <x v="157"/>
    <x v="1"/>
    <x v="46"/>
    <x v="3117"/>
    <x v="85"/>
  </r>
  <r>
    <n v="239000"/>
    <x v="3"/>
    <x v="1"/>
    <x v="41"/>
    <x v="222"/>
    <x v="1"/>
    <x v="1"/>
    <x v="1"/>
    <x v="1"/>
    <x v="2"/>
    <x v="40"/>
    <x v="1"/>
    <x v="176"/>
    <x v="741"/>
    <x v="32"/>
    <x v="1"/>
    <x v="53"/>
    <x v="2911"/>
    <x v="187"/>
  </r>
  <r>
    <n v="600000"/>
    <x v="3"/>
    <x v="7"/>
    <x v="212"/>
    <x v="3359"/>
    <x v="2"/>
    <x v="1"/>
    <x v="1"/>
    <x v="1"/>
    <x v="3"/>
    <x v="74"/>
    <x v="1"/>
    <x v="272"/>
    <x v="143"/>
    <x v="189"/>
    <x v="1"/>
    <x v="43"/>
    <x v="2372"/>
    <x v="479"/>
  </r>
  <r>
    <n v="350000"/>
    <x v="3"/>
    <x v="2"/>
    <x v="337"/>
    <x v="2341"/>
    <x v="2"/>
    <x v="1"/>
    <x v="1"/>
    <x v="1"/>
    <x v="1"/>
    <x v="96"/>
    <x v="1"/>
    <x v="119"/>
    <x v="3174"/>
    <x v="58"/>
    <x v="1"/>
    <x v="64"/>
    <x v="3118"/>
    <x v="355"/>
  </r>
  <r>
    <n v="852500"/>
    <x v="4"/>
    <x v="17"/>
    <x v="159"/>
    <x v="3360"/>
    <x v="2"/>
    <x v="1"/>
    <x v="1"/>
    <x v="1"/>
    <x v="7"/>
    <x v="27"/>
    <x v="1"/>
    <x v="351"/>
    <x v="3175"/>
    <x v="335"/>
    <x v="1"/>
    <x v="43"/>
    <x v="2760"/>
    <x v="607"/>
  </r>
  <r>
    <n v="485000"/>
    <x v="1"/>
    <x v="7"/>
    <x v="260"/>
    <x v="2332"/>
    <x v="2"/>
    <x v="1"/>
    <x v="1"/>
    <x v="1"/>
    <x v="5"/>
    <x v="41"/>
    <x v="1"/>
    <x v="303"/>
    <x v="2813"/>
    <x v="239"/>
    <x v="1"/>
    <x v="69"/>
    <x v="3119"/>
    <x v="388"/>
  </r>
  <r>
    <n v="299000"/>
    <x v="1"/>
    <x v="1"/>
    <x v="27"/>
    <x v="831"/>
    <x v="1"/>
    <x v="1"/>
    <x v="1"/>
    <x v="1"/>
    <x v="2"/>
    <x v="39"/>
    <x v="1"/>
    <x v="113"/>
    <x v="1475"/>
    <x v="226"/>
    <x v="1"/>
    <x v="18"/>
    <x v="2076"/>
    <x v="59"/>
  </r>
  <r>
    <n v="227450"/>
    <x v="2"/>
    <x v="1"/>
    <x v="364"/>
    <x v="2922"/>
    <x v="1"/>
    <x v="1"/>
    <x v="1"/>
    <x v="3"/>
    <x v="6"/>
    <x v="53"/>
    <x v="1"/>
    <x v="46"/>
    <x v="3176"/>
    <x v="332"/>
    <x v="1"/>
    <x v="29"/>
    <x v="667"/>
    <x v="120"/>
  </r>
  <r>
    <n v="383000"/>
    <x v="1"/>
    <x v="1"/>
    <x v="190"/>
    <x v="66"/>
    <x v="1"/>
    <x v="1"/>
    <x v="1"/>
    <x v="3"/>
    <x v="1"/>
    <x v="11"/>
    <x v="1"/>
    <x v="112"/>
    <x v="347"/>
    <x v="17"/>
    <x v="22"/>
    <x v="14"/>
    <x v="152"/>
    <x v="86"/>
  </r>
  <r>
    <n v="835000"/>
    <x v="2"/>
    <x v="10"/>
    <x v="332"/>
    <x v="3361"/>
    <x v="1"/>
    <x v="1"/>
    <x v="1"/>
    <x v="1"/>
    <x v="5"/>
    <x v="96"/>
    <x v="1"/>
    <x v="331"/>
    <x v="804"/>
    <x v="110"/>
    <x v="78"/>
    <x v="62"/>
    <x v="2369"/>
    <x v="552"/>
  </r>
  <r>
    <n v="760000"/>
    <x v="4"/>
    <x v="6"/>
    <x v="21"/>
    <x v="3362"/>
    <x v="3"/>
    <x v="1"/>
    <x v="1"/>
    <x v="3"/>
    <x v="3"/>
    <x v="95"/>
    <x v="1"/>
    <x v="115"/>
    <x v="3177"/>
    <x v="207"/>
    <x v="49"/>
    <x v="23"/>
    <x v="3120"/>
    <x v="187"/>
  </r>
  <r>
    <n v="532500"/>
    <x v="2"/>
    <x v="1"/>
    <x v="285"/>
    <x v="32"/>
    <x v="1"/>
    <x v="1"/>
    <x v="1"/>
    <x v="3"/>
    <x v="1"/>
    <x v="70"/>
    <x v="1"/>
    <x v="201"/>
    <x v="222"/>
    <x v="122"/>
    <x v="1"/>
    <x v="16"/>
    <x v="2123"/>
    <x v="297"/>
  </r>
  <r>
    <n v="635000"/>
    <x v="1"/>
    <x v="7"/>
    <x v="297"/>
    <x v="3363"/>
    <x v="1"/>
    <x v="1"/>
    <x v="1"/>
    <x v="1"/>
    <x v="3"/>
    <x v="96"/>
    <x v="1"/>
    <x v="38"/>
    <x v="3178"/>
    <x v="139"/>
    <x v="184"/>
    <x v="6"/>
    <x v="2390"/>
    <x v="535"/>
  </r>
  <r>
    <n v="438500"/>
    <x v="1"/>
    <x v="4"/>
    <x v="133"/>
    <x v="3364"/>
    <x v="1"/>
    <x v="1"/>
    <x v="1"/>
    <x v="2"/>
    <x v="1"/>
    <x v="102"/>
    <x v="1"/>
    <x v="141"/>
    <x v="3179"/>
    <x v="3"/>
    <x v="10"/>
    <x v="39"/>
    <x v="449"/>
    <x v="142"/>
  </r>
  <r>
    <n v="545500"/>
    <x v="1"/>
    <x v="7"/>
    <x v="123"/>
    <x v="3365"/>
    <x v="3"/>
    <x v="1"/>
    <x v="1"/>
    <x v="3"/>
    <x v="1"/>
    <x v="91"/>
    <x v="1"/>
    <x v="124"/>
    <x v="3180"/>
    <x v="99"/>
    <x v="76"/>
    <x v="52"/>
    <x v="2508"/>
    <x v="98"/>
  </r>
  <r>
    <n v="675000"/>
    <x v="1"/>
    <x v="8"/>
    <x v="34"/>
    <x v="3069"/>
    <x v="1"/>
    <x v="1"/>
    <x v="1"/>
    <x v="1"/>
    <x v="1"/>
    <x v="49"/>
    <x v="1"/>
    <x v="91"/>
    <x v="2912"/>
    <x v="175"/>
    <x v="1"/>
    <x v="60"/>
    <x v="1049"/>
    <x v="301"/>
  </r>
  <r>
    <n v="450000"/>
    <x v="1"/>
    <x v="8"/>
    <x v="1"/>
    <x v="50"/>
    <x v="1"/>
    <x v="1"/>
    <x v="1"/>
    <x v="3"/>
    <x v="2"/>
    <x v="88"/>
    <x v="1"/>
    <x v="201"/>
    <x v="52"/>
    <x v="157"/>
    <x v="94"/>
    <x v="26"/>
    <x v="1512"/>
    <x v="81"/>
  </r>
  <r>
    <n v="199999"/>
    <x v="1"/>
    <x v="1"/>
    <x v="75"/>
    <x v="3366"/>
    <x v="1"/>
    <x v="1"/>
    <x v="1"/>
    <x v="2"/>
    <x v="6"/>
    <x v="14"/>
    <x v="1"/>
    <x v="12"/>
    <x v="3181"/>
    <x v="71"/>
    <x v="1"/>
    <x v="45"/>
    <x v="3121"/>
    <x v="345"/>
  </r>
  <r>
    <n v="375000"/>
    <x v="1"/>
    <x v="6"/>
    <x v="299"/>
    <x v="3367"/>
    <x v="1"/>
    <x v="1"/>
    <x v="1"/>
    <x v="1"/>
    <x v="1"/>
    <x v="56"/>
    <x v="1"/>
    <x v="136"/>
    <x v="3182"/>
    <x v="135"/>
    <x v="1"/>
    <x v="42"/>
    <x v="1319"/>
    <x v="458"/>
  </r>
  <r>
    <n v="600000"/>
    <x v="3"/>
    <x v="2"/>
    <x v="112"/>
    <x v="3368"/>
    <x v="2"/>
    <x v="1"/>
    <x v="1"/>
    <x v="1"/>
    <x v="3"/>
    <x v="93"/>
    <x v="1"/>
    <x v="39"/>
    <x v="3183"/>
    <x v="213"/>
    <x v="1"/>
    <x v="66"/>
    <x v="333"/>
    <x v="244"/>
  </r>
  <r>
    <n v="292600"/>
    <x v="1"/>
    <x v="6"/>
    <x v="27"/>
    <x v="1243"/>
    <x v="1"/>
    <x v="1"/>
    <x v="1"/>
    <x v="3"/>
    <x v="1"/>
    <x v="37"/>
    <x v="1"/>
    <x v="112"/>
    <x v="2129"/>
    <x v="226"/>
    <x v="1"/>
    <x v="29"/>
    <x v="3122"/>
    <x v="130"/>
  </r>
  <r>
    <n v="1040000"/>
    <x v="4"/>
    <x v="9"/>
    <x v="21"/>
    <x v="3369"/>
    <x v="1"/>
    <x v="1"/>
    <x v="1"/>
    <x v="3"/>
    <x v="3"/>
    <x v="49"/>
    <x v="1"/>
    <x v="118"/>
    <x v="3184"/>
    <x v="314"/>
    <x v="89"/>
    <x v="19"/>
    <x v="2368"/>
    <x v="169"/>
  </r>
  <r>
    <n v="610000"/>
    <x v="1"/>
    <x v="1"/>
    <x v="62"/>
    <x v="3370"/>
    <x v="1"/>
    <x v="1"/>
    <x v="1"/>
    <x v="1"/>
    <x v="3"/>
    <x v="69"/>
    <x v="1"/>
    <x v="21"/>
    <x v="3185"/>
    <x v="46"/>
    <x v="1"/>
    <x v="34"/>
    <x v="3123"/>
    <x v="85"/>
  </r>
  <r>
    <n v="397450"/>
    <x v="3"/>
    <x v="7"/>
    <x v="185"/>
    <x v="3371"/>
    <x v="2"/>
    <x v="1"/>
    <x v="1"/>
    <x v="3"/>
    <x v="3"/>
    <x v="81"/>
    <x v="1"/>
    <x v="171"/>
    <x v="20"/>
    <x v="170"/>
    <x v="1"/>
    <x v="35"/>
    <x v="1844"/>
    <x v="244"/>
  </r>
  <r>
    <n v="382000"/>
    <x v="1"/>
    <x v="2"/>
    <x v="152"/>
    <x v="3372"/>
    <x v="1"/>
    <x v="1"/>
    <x v="1"/>
    <x v="1"/>
    <x v="3"/>
    <x v="8"/>
    <x v="1"/>
    <x v="230"/>
    <x v="333"/>
    <x v="80"/>
    <x v="40"/>
    <x v="61"/>
    <x v="3032"/>
    <x v="204"/>
  </r>
  <r>
    <n v="370000"/>
    <x v="1"/>
    <x v="2"/>
    <x v="337"/>
    <x v="3373"/>
    <x v="1"/>
    <x v="1"/>
    <x v="1"/>
    <x v="1"/>
    <x v="3"/>
    <x v="38"/>
    <x v="1"/>
    <x v="223"/>
    <x v="474"/>
    <x v="80"/>
    <x v="27"/>
    <x v="54"/>
    <x v="3124"/>
    <x v="35"/>
  </r>
  <r>
    <n v="520000"/>
    <x v="1"/>
    <x v="2"/>
    <x v="337"/>
    <x v="3373"/>
    <x v="1"/>
    <x v="1"/>
    <x v="1"/>
    <x v="1"/>
    <x v="3"/>
    <x v="38"/>
    <x v="1"/>
    <x v="223"/>
    <x v="474"/>
    <x v="80"/>
    <x v="27"/>
    <x v="54"/>
    <x v="3124"/>
    <x v="35"/>
  </r>
  <r>
    <n v="260000"/>
    <x v="2"/>
    <x v="1"/>
    <x v="3"/>
    <x v="3374"/>
    <x v="1"/>
    <x v="1"/>
    <x v="1"/>
    <x v="3"/>
    <x v="2"/>
    <x v="26"/>
    <x v="1"/>
    <x v="277"/>
    <x v="3186"/>
    <x v="3"/>
    <x v="1"/>
    <x v="61"/>
    <x v="3125"/>
    <x v="61"/>
  </r>
  <r>
    <n v="890000"/>
    <x v="3"/>
    <x v="7"/>
    <x v="266"/>
    <x v="397"/>
    <x v="2"/>
    <x v="1"/>
    <x v="1"/>
    <x v="1"/>
    <x v="3"/>
    <x v="35"/>
    <x v="1"/>
    <x v="95"/>
    <x v="434"/>
    <x v="176"/>
    <x v="1"/>
    <x v="54"/>
    <x v="1761"/>
    <x v="50"/>
  </r>
  <r>
    <n v="344000"/>
    <x v="4"/>
    <x v="4"/>
    <x v="216"/>
    <x v="2462"/>
    <x v="1"/>
    <x v="1"/>
    <x v="1"/>
    <x v="1"/>
    <x v="1"/>
    <x v="59"/>
    <x v="26"/>
    <x v="165"/>
    <x v="906"/>
    <x v="81"/>
    <x v="98"/>
    <x v="61"/>
    <x v="515"/>
    <x v="263"/>
  </r>
  <r>
    <n v="205000"/>
    <x v="1"/>
    <x v="1"/>
    <x v="130"/>
    <x v="738"/>
    <x v="1"/>
    <x v="1"/>
    <x v="1"/>
    <x v="1"/>
    <x v="1"/>
    <x v="100"/>
    <x v="1"/>
    <x v="1"/>
    <x v="714"/>
    <x v="4"/>
    <x v="1"/>
    <x v="64"/>
    <x v="3054"/>
    <x v="380"/>
  </r>
  <r>
    <n v="379000"/>
    <x v="4"/>
    <x v="7"/>
    <x v="550"/>
    <x v="51"/>
    <x v="1"/>
    <x v="1"/>
    <x v="1"/>
    <x v="1"/>
    <x v="3"/>
    <x v="8"/>
    <x v="16"/>
    <x v="185"/>
    <x v="1800"/>
    <x v="502"/>
    <x v="1"/>
    <x v="7"/>
    <x v="1536"/>
    <x v="19"/>
  </r>
  <r>
    <n v="424240"/>
    <x v="1"/>
    <x v="4"/>
    <x v="93"/>
    <x v="3375"/>
    <x v="2"/>
    <x v="1"/>
    <x v="1"/>
    <x v="3"/>
    <x v="3"/>
    <x v="93"/>
    <x v="1"/>
    <x v="110"/>
    <x v="3187"/>
    <x v="294"/>
    <x v="1"/>
    <x v="24"/>
    <x v="3126"/>
    <x v="171"/>
  </r>
  <r>
    <n v="589950"/>
    <x v="1"/>
    <x v="4"/>
    <x v="93"/>
    <x v="3375"/>
    <x v="2"/>
    <x v="1"/>
    <x v="1"/>
    <x v="3"/>
    <x v="3"/>
    <x v="93"/>
    <x v="1"/>
    <x v="110"/>
    <x v="3187"/>
    <x v="294"/>
    <x v="1"/>
    <x v="24"/>
    <x v="3126"/>
    <x v="171"/>
  </r>
  <r>
    <n v="582000"/>
    <x v="3"/>
    <x v="8"/>
    <x v="219"/>
    <x v="783"/>
    <x v="1"/>
    <x v="1"/>
    <x v="5"/>
    <x v="1"/>
    <x v="1"/>
    <x v="2"/>
    <x v="1"/>
    <x v="150"/>
    <x v="3188"/>
    <x v="29"/>
    <x v="134"/>
    <x v="26"/>
    <x v="1580"/>
    <x v="193"/>
  </r>
  <r>
    <n v="349000"/>
    <x v="1"/>
    <x v="7"/>
    <x v="111"/>
    <x v="3376"/>
    <x v="2"/>
    <x v="1"/>
    <x v="1"/>
    <x v="1"/>
    <x v="5"/>
    <x v="46"/>
    <x v="1"/>
    <x v="40"/>
    <x v="994"/>
    <x v="242"/>
    <x v="1"/>
    <x v="31"/>
    <x v="2761"/>
    <x v="81"/>
  </r>
  <r>
    <n v="658000"/>
    <x v="1"/>
    <x v="1"/>
    <x v="224"/>
    <x v="3377"/>
    <x v="1"/>
    <x v="1"/>
    <x v="1"/>
    <x v="3"/>
    <x v="1"/>
    <x v="38"/>
    <x v="1"/>
    <x v="121"/>
    <x v="294"/>
    <x v="76"/>
    <x v="1"/>
    <x v="60"/>
    <x v="2243"/>
    <x v="77"/>
  </r>
  <r>
    <n v="294000"/>
    <x v="4"/>
    <x v="9"/>
    <x v="67"/>
    <x v="4"/>
    <x v="3"/>
    <x v="1"/>
    <x v="1"/>
    <x v="3"/>
    <x v="1"/>
    <x v="24"/>
    <x v="1"/>
    <x v="19"/>
    <x v="4"/>
    <x v="8"/>
    <x v="5"/>
    <x v="65"/>
    <x v="1436"/>
    <x v="287"/>
  </r>
  <r>
    <n v="690000"/>
    <x v="4"/>
    <x v="12"/>
    <x v="60"/>
    <x v="1238"/>
    <x v="2"/>
    <x v="1"/>
    <x v="1"/>
    <x v="1"/>
    <x v="3"/>
    <x v="81"/>
    <x v="1"/>
    <x v="196"/>
    <x v="1916"/>
    <x v="10"/>
    <x v="71"/>
    <x v="12"/>
    <x v="3127"/>
    <x v="320"/>
  </r>
  <r>
    <n v="600000"/>
    <x v="1"/>
    <x v="1"/>
    <x v="70"/>
    <x v="4"/>
    <x v="3"/>
    <x v="1"/>
    <x v="4"/>
    <x v="1"/>
    <x v="1"/>
    <x v="102"/>
    <x v="1"/>
    <x v="59"/>
    <x v="113"/>
    <x v="65"/>
    <x v="1"/>
    <x v="13"/>
    <x v="1988"/>
    <x v="127"/>
  </r>
  <r>
    <n v="199990"/>
    <x v="1"/>
    <x v="1"/>
    <x v="390"/>
    <x v="637"/>
    <x v="1"/>
    <x v="1"/>
    <x v="1"/>
    <x v="1"/>
    <x v="2"/>
    <x v="19"/>
    <x v="15"/>
    <x v="342"/>
    <x v="821"/>
    <x v="273"/>
    <x v="1"/>
    <x v="35"/>
    <x v="3128"/>
    <x v="205"/>
  </r>
  <r>
    <n v="220000"/>
    <x v="1"/>
    <x v="8"/>
    <x v="136"/>
    <x v="3378"/>
    <x v="1"/>
    <x v="1"/>
    <x v="1"/>
    <x v="1"/>
    <x v="1"/>
    <x v="37"/>
    <x v="1"/>
    <x v="19"/>
    <x v="316"/>
    <x v="314"/>
    <x v="1"/>
    <x v="67"/>
    <x v="3129"/>
    <x v="75"/>
  </r>
  <r>
    <n v="440000"/>
    <x v="3"/>
    <x v="2"/>
    <x v="93"/>
    <x v="3379"/>
    <x v="1"/>
    <x v="1"/>
    <x v="1"/>
    <x v="1"/>
    <x v="3"/>
    <x v="77"/>
    <x v="1"/>
    <x v="146"/>
    <x v="87"/>
    <x v="84"/>
    <x v="43"/>
    <x v="42"/>
    <x v="1996"/>
    <x v="145"/>
  </r>
  <r>
    <n v="439990"/>
    <x v="3"/>
    <x v="7"/>
    <x v="58"/>
    <x v="3380"/>
    <x v="2"/>
    <x v="1"/>
    <x v="1"/>
    <x v="1"/>
    <x v="3"/>
    <x v="35"/>
    <x v="1"/>
    <x v="90"/>
    <x v="3189"/>
    <x v="56"/>
    <x v="1"/>
    <x v="56"/>
    <x v="1495"/>
    <x v="143"/>
  </r>
  <r>
    <n v="815000"/>
    <x v="3"/>
    <x v="7"/>
    <x v="124"/>
    <x v="765"/>
    <x v="2"/>
    <x v="1"/>
    <x v="1"/>
    <x v="1"/>
    <x v="7"/>
    <x v="55"/>
    <x v="1"/>
    <x v="354"/>
    <x v="383"/>
    <x v="351"/>
    <x v="1"/>
    <x v="43"/>
    <x v="3130"/>
    <x v="607"/>
  </r>
  <r>
    <n v="535000"/>
    <x v="3"/>
    <x v="2"/>
    <x v="229"/>
    <x v="3381"/>
    <x v="2"/>
    <x v="1"/>
    <x v="1"/>
    <x v="1"/>
    <x v="3"/>
    <x v="7"/>
    <x v="1"/>
    <x v="26"/>
    <x v="3190"/>
    <x v="10"/>
    <x v="1"/>
    <x v="56"/>
    <x v="1727"/>
    <x v="345"/>
  </r>
  <r>
    <n v="215000"/>
    <x v="1"/>
    <x v="8"/>
    <x v="41"/>
    <x v="3382"/>
    <x v="1"/>
    <x v="1"/>
    <x v="1"/>
    <x v="3"/>
    <x v="1"/>
    <x v="61"/>
    <x v="1"/>
    <x v="124"/>
    <x v="3191"/>
    <x v="32"/>
    <x v="1"/>
    <x v="7"/>
    <x v="3131"/>
    <x v="210"/>
  </r>
  <r>
    <n v="605000"/>
    <x v="1"/>
    <x v="7"/>
    <x v="63"/>
    <x v="3383"/>
    <x v="3"/>
    <x v="1"/>
    <x v="1"/>
    <x v="1"/>
    <x v="3"/>
    <x v="4"/>
    <x v="1"/>
    <x v="54"/>
    <x v="3192"/>
    <x v="249"/>
    <x v="85"/>
    <x v="25"/>
    <x v="3132"/>
    <x v="365"/>
  </r>
  <r>
    <n v="349900"/>
    <x v="1"/>
    <x v="7"/>
    <x v="188"/>
    <x v="3384"/>
    <x v="2"/>
    <x v="1"/>
    <x v="1"/>
    <x v="1"/>
    <x v="3"/>
    <x v="71"/>
    <x v="1"/>
    <x v="128"/>
    <x v="752"/>
    <x v="205"/>
    <x v="1"/>
    <x v="27"/>
    <x v="2652"/>
    <x v="34"/>
  </r>
  <r>
    <n v="495000"/>
    <x v="1"/>
    <x v="1"/>
    <x v="40"/>
    <x v="1645"/>
    <x v="1"/>
    <x v="1"/>
    <x v="1"/>
    <x v="3"/>
    <x v="1"/>
    <x v="86"/>
    <x v="1"/>
    <x v="119"/>
    <x v="555"/>
    <x v="21"/>
    <x v="27"/>
    <x v="12"/>
    <x v="632"/>
    <x v="2"/>
  </r>
  <r>
    <n v="515100"/>
    <x v="1"/>
    <x v="7"/>
    <x v="551"/>
    <x v="3385"/>
    <x v="2"/>
    <x v="1"/>
    <x v="1"/>
    <x v="1"/>
    <x v="3"/>
    <x v="83"/>
    <x v="1"/>
    <x v="258"/>
    <x v="3193"/>
    <x v="503"/>
    <x v="1"/>
    <x v="42"/>
    <x v="3133"/>
    <x v="3"/>
  </r>
  <r>
    <n v="620000"/>
    <x v="3"/>
    <x v="7"/>
    <x v="24"/>
    <x v="3386"/>
    <x v="2"/>
    <x v="1"/>
    <x v="1"/>
    <x v="1"/>
    <x v="5"/>
    <x v="16"/>
    <x v="1"/>
    <x v="51"/>
    <x v="3194"/>
    <x v="22"/>
    <x v="1"/>
    <x v="6"/>
    <x v="786"/>
    <x v="524"/>
  </r>
  <r>
    <n v="657500"/>
    <x v="3"/>
    <x v="2"/>
    <x v="289"/>
    <x v="3387"/>
    <x v="2"/>
    <x v="1"/>
    <x v="1"/>
    <x v="1"/>
    <x v="5"/>
    <x v="62"/>
    <x v="1"/>
    <x v="438"/>
    <x v="3195"/>
    <x v="92"/>
    <x v="1"/>
    <x v="5"/>
    <x v="1421"/>
    <x v="384"/>
  </r>
  <r>
    <n v="250000"/>
    <x v="4"/>
    <x v="8"/>
    <x v="84"/>
    <x v="304"/>
    <x v="1"/>
    <x v="1"/>
    <x v="4"/>
    <x v="1"/>
    <x v="1"/>
    <x v="8"/>
    <x v="1"/>
    <x v="57"/>
    <x v="239"/>
    <x v="29"/>
    <x v="25"/>
    <x v="69"/>
    <x v="1368"/>
    <x v="189"/>
  </r>
  <r>
    <n v="385000"/>
    <x v="4"/>
    <x v="8"/>
    <x v="84"/>
    <x v="304"/>
    <x v="1"/>
    <x v="1"/>
    <x v="4"/>
    <x v="1"/>
    <x v="1"/>
    <x v="8"/>
    <x v="1"/>
    <x v="57"/>
    <x v="239"/>
    <x v="29"/>
    <x v="25"/>
    <x v="69"/>
    <x v="1368"/>
    <x v="189"/>
  </r>
  <r>
    <n v="307000"/>
    <x v="1"/>
    <x v="6"/>
    <x v="28"/>
    <x v="144"/>
    <x v="1"/>
    <x v="1"/>
    <x v="1"/>
    <x v="1"/>
    <x v="1"/>
    <x v="77"/>
    <x v="1"/>
    <x v="50"/>
    <x v="429"/>
    <x v="28"/>
    <x v="1"/>
    <x v="15"/>
    <x v="3134"/>
    <x v="508"/>
  </r>
  <r>
    <n v="288000"/>
    <x v="1"/>
    <x v="7"/>
    <x v="14"/>
    <x v="3388"/>
    <x v="1"/>
    <x v="1"/>
    <x v="1"/>
    <x v="1"/>
    <x v="1"/>
    <x v="16"/>
    <x v="1"/>
    <x v="217"/>
    <x v="3196"/>
    <x v="31"/>
    <x v="86"/>
    <x v="35"/>
    <x v="1338"/>
    <x v="69"/>
  </r>
  <r>
    <n v="226450"/>
    <x v="1"/>
    <x v="8"/>
    <x v="166"/>
    <x v="397"/>
    <x v="3"/>
    <x v="1"/>
    <x v="1"/>
    <x v="3"/>
    <x v="2"/>
    <x v="106"/>
    <x v="1"/>
    <x v="279"/>
    <x v="434"/>
    <x v="156"/>
    <x v="1"/>
    <x v="48"/>
    <x v="2007"/>
    <x v="438"/>
  </r>
  <r>
    <n v="390000"/>
    <x v="1"/>
    <x v="7"/>
    <x v="183"/>
    <x v="3389"/>
    <x v="1"/>
    <x v="1"/>
    <x v="1"/>
    <x v="1"/>
    <x v="1"/>
    <x v="60"/>
    <x v="1"/>
    <x v="26"/>
    <x v="3197"/>
    <x v="57"/>
    <x v="80"/>
    <x v="2"/>
    <x v="3135"/>
    <x v="7"/>
  </r>
  <r>
    <n v="350000"/>
    <x v="1"/>
    <x v="1"/>
    <x v="142"/>
    <x v="3390"/>
    <x v="1"/>
    <x v="1"/>
    <x v="1"/>
    <x v="3"/>
    <x v="2"/>
    <x v="67"/>
    <x v="1"/>
    <x v="89"/>
    <x v="3198"/>
    <x v="149"/>
    <x v="1"/>
    <x v="49"/>
    <x v="1852"/>
    <x v="608"/>
  </r>
  <r>
    <n v="368000"/>
    <x v="1"/>
    <x v="6"/>
    <x v="123"/>
    <x v="2871"/>
    <x v="1"/>
    <x v="1"/>
    <x v="1"/>
    <x v="1"/>
    <x v="1"/>
    <x v="19"/>
    <x v="1"/>
    <x v="177"/>
    <x v="109"/>
    <x v="8"/>
    <x v="27"/>
    <x v="2"/>
    <x v="3136"/>
    <x v="207"/>
  </r>
  <r>
    <n v="469000"/>
    <x v="2"/>
    <x v="1"/>
    <x v="125"/>
    <x v="1154"/>
    <x v="1"/>
    <x v="1"/>
    <x v="1"/>
    <x v="1"/>
    <x v="2"/>
    <x v="18"/>
    <x v="1"/>
    <x v="225"/>
    <x v="710"/>
    <x v="298"/>
    <x v="62"/>
    <x v="34"/>
    <x v="3137"/>
    <x v="175"/>
  </r>
  <r>
    <n v="865000"/>
    <x v="1"/>
    <x v="2"/>
    <x v="317"/>
    <x v="3391"/>
    <x v="2"/>
    <x v="1"/>
    <x v="1"/>
    <x v="1"/>
    <x v="5"/>
    <x v="22"/>
    <x v="1"/>
    <x v="178"/>
    <x v="3199"/>
    <x v="288"/>
    <x v="1"/>
    <x v="66"/>
    <x v="3138"/>
    <x v="367"/>
  </r>
  <r>
    <n v="515000"/>
    <x v="4"/>
    <x v="7"/>
    <x v="311"/>
    <x v="3392"/>
    <x v="3"/>
    <x v="1"/>
    <x v="1"/>
    <x v="2"/>
    <x v="3"/>
    <x v="60"/>
    <x v="1"/>
    <x v="39"/>
    <x v="3200"/>
    <x v="362"/>
    <x v="1"/>
    <x v="27"/>
    <x v="2276"/>
    <x v="419"/>
  </r>
  <r>
    <n v="410000"/>
    <x v="1"/>
    <x v="8"/>
    <x v="232"/>
    <x v="817"/>
    <x v="1"/>
    <x v="1"/>
    <x v="1"/>
    <x v="3"/>
    <x v="1"/>
    <x v="15"/>
    <x v="1"/>
    <x v="31"/>
    <x v="441"/>
    <x v="81"/>
    <x v="1"/>
    <x v="42"/>
    <x v="2685"/>
    <x v="485"/>
  </r>
  <r>
    <n v="210000"/>
    <x v="3"/>
    <x v="1"/>
    <x v="18"/>
    <x v="1811"/>
    <x v="1"/>
    <x v="1"/>
    <x v="1"/>
    <x v="1"/>
    <x v="6"/>
    <x v="21"/>
    <x v="1"/>
    <x v="19"/>
    <x v="3201"/>
    <x v="17"/>
    <x v="1"/>
    <x v="35"/>
    <x v="1849"/>
    <x v="274"/>
  </r>
  <r>
    <n v="460000"/>
    <x v="1"/>
    <x v="8"/>
    <x v="27"/>
    <x v="285"/>
    <x v="1"/>
    <x v="1"/>
    <x v="1"/>
    <x v="1"/>
    <x v="1"/>
    <x v="19"/>
    <x v="1"/>
    <x v="103"/>
    <x v="1746"/>
    <x v="122"/>
    <x v="11"/>
    <x v="42"/>
    <x v="2742"/>
    <x v="153"/>
  </r>
  <r>
    <n v="241500"/>
    <x v="3"/>
    <x v="7"/>
    <x v="181"/>
    <x v="3393"/>
    <x v="1"/>
    <x v="1"/>
    <x v="1"/>
    <x v="1"/>
    <x v="3"/>
    <x v="15"/>
    <x v="1"/>
    <x v="58"/>
    <x v="2414"/>
    <x v="151"/>
    <x v="126"/>
    <x v="31"/>
    <x v="3139"/>
    <x v="17"/>
  </r>
  <r>
    <n v="322200"/>
    <x v="3"/>
    <x v="2"/>
    <x v="103"/>
    <x v="3394"/>
    <x v="2"/>
    <x v="1"/>
    <x v="1"/>
    <x v="3"/>
    <x v="3"/>
    <x v="61"/>
    <x v="1"/>
    <x v="52"/>
    <x v="3202"/>
    <x v="153"/>
    <x v="1"/>
    <x v="35"/>
    <x v="2706"/>
    <x v="376"/>
  </r>
  <r>
    <n v="279000"/>
    <x v="3"/>
    <x v="1"/>
    <x v="86"/>
    <x v="12"/>
    <x v="3"/>
    <x v="1"/>
    <x v="4"/>
    <x v="1"/>
    <x v="1"/>
    <x v="84"/>
    <x v="1"/>
    <x v="217"/>
    <x v="12"/>
    <x v="79"/>
    <x v="1"/>
    <x v="1"/>
    <x v="3140"/>
    <x v="272"/>
  </r>
  <r>
    <n v="303000"/>
    <x v="2"/>
    <x v="1"/>
    <x v="251"/>
    <x v="921"/>
    <x v="1"/>
    <x v="1"/>
    <x v="1"/>
    <x v="3"/>
    <x v="2"/>
    <x v="84"/>
    <x v="1"/>
    <x v="439"/>
    <x v="3203"/>
    <x v="126"/>
    <x v="1"/>
    <x v="32"/>
    <x v="3119"/>
    <x v="609"/>
  </r>
  <r>
    <n v="420000"/>
    <x v="1"/>
    <x v="6"/>
    <x v="130"/>
    <x v="2988"/>
    <x v="1"/>
    <x v="1"/>
    <x v="1"/>
    <x v="3"/>
    <x v="2"/>
    <x v="40"/>
    <x v="1"/>
    <x v="232"/>
    <x v="347"/>
    <x v="155"/>
    <x v="150"/>
    <x v="47"/>
    <x v="2797"/>
    <x v="108"/>
  </r>
  <r>
    <n v="249000"/>
    <x v="1"/>
    <x v="8"/>
    <x v="219"/>
    <x v="3395"/>
    <x v="1"/>
    <x v="1"/>
    <x v="1"/>
    <x v="1"/>
    <x v="1"/>
    <x v="54"/>
    <x v="1"/>
    <x v="225"/>
    <x v="3204"/>
    <x v="108"/>
    <x v="108"/>
    <x v="67"/>
    <x v="3141"/>
    <x v="328"/>
  </r>
  <r>
    <n v="294950"/>
    <x v="1"/>
    <x v="1"/>
    <x v="89"/>
    <x v="2195"/>
    <x v="1"/>
    <x v="1"/>
    <x v="1"/>
    <x v="1"/>
    <x v="2"/>
    <x v="53"/>
    <x v="1"/>
    <x v="135"/>
    <x v="46"/>
    <x v="86"/>
    <x v="1"/>
    <x v="2"/>
    <x v="17"/>
    <x v="141"/>
  </r>
  <r>
    <n v="1320000"/>
    <x v="3"/>
    <x v="12"/>
    <x v="306"/>
    <x v="3396"/>
    <x v="2"/>
    <x v="1"/>
    <x v="1"/>
    <x v="1"/>
    <x v="7"/>
    <x v="74"/>
    <x v="1"/>
    <x v="26"/>
    <x v="16"/>
    <x v="183"/>
    <x v="93"/>
    <x v="16"/>
    <x v="610"/>
    <x v="234"/>
  </r>
  <r>
    <n v="335000"/>
    <x v="1"/>
    <x v="8"/>
    <x v="118"/>
    <x v="164"/>
    <x v="1"/>
    <x v="1"/>
    <x v="1"/>
    <x v="1"/>
    <x v="1"/>
    <x v="39"/>
    <x v="1"/>
    <x v="201"/>
    <x v="80"/>
    <x v="80"/>
    <x v="1"/>
    <x v="26"/>
    <x v="2051"/>
    <x v="378"/>
  </r>
  <r>
    <n v="1160000"/>
    <x v="3"/>
    <x v="2"/>
    <x v="304"/>
    <x v="3397"/>
    <x v="3"/>
    <x v="1"/>
    <x v="4"/>
    <x v="3"/>
    <x v="7"/>
    <x v="116"/>
    <x v="1"/>
    <x v="233"/>
    <x v="3205"/>
    <x v="141"/>
    <x v="84"/>
    <x v="47"/>
    <x v="3142"/>
    <x v="313"/>
  </r>
  <r>
    <n v="520000"/>
    <x v="2"/>
    <x v="1"/>
    <x v="19"/>
    <x v="1561"/>
    <x v="3"/>
    <x v="1"/>
    <x v="1"/>
    <x v="1"/>
    <x v="1"/>
    <x v="73"/>
    <x v="1"/>
    <x v="133"/>
    <x v="1491"/>
    <x v="18"/>
    <x v="1"/>
    <x v="26"/>
    <x v="1901"/>
    <x v="287"/>
  </r>
  <r>
    <n v="560000"/>
    <x v="3"/>
    <x v="8"/>
    <x v="202"/>
    <x v="352"/>
    <x v="1"/>
    <x v="1"/>
    <x v="1"/>
    <x v="3"/>
    <x v="3"/>
    <x v="4"/>
    <x v="1"/>
    <x v="223"/>
    <x v="3206"/>
    <x v="167"/>
    <x v="1"/>
    <x v="11"/>
    <x v="1236"/>
    <x v="502"/>
  </r>
  <r>
    <n v="243400"/>
    <x v="3"/>
    <x v="6"/>
    <x v="166"/>
    <x v="3398"/>
    <x v="2"/>
    <x v="1"/>
    <x v="1"/>
    <x v="3"/>
    <x v="1"/>
    <x v="37"/>
    <x v="1"/>
    <x v="13"/>
    <x v="2748"/>
    <x v="156"/>
    <x v="1"/>
    <x v="48"/>
    <x v="801"/>
    <x v="27"/>
  </r>
  <r>
    <n v="405000"/>
    <x v="1"/>
    <x v="4"/>
    <x v="89"/>
    <x v="3399"/>
    <x v="1"/>
    <x v="1"/>
    <x v="1"/>
    <x v="1"/>
    <x v="1"/>
    <x v="56"/>
    <x v="1"/>
    <x v="81"/>
    <x v="3207"/>
    <x v="86"/>
    <x v="1"/>
    <x v="6"/>
    <x v="3143"/>
    <x v="236"/>
  </r>
  <r>
    <n v="495000"/>
    <x v="2"/>
    <x v="1"/>
    <x v="88"/>
    <x v="3400"/>
    <x v="3"/>
    <x v="1"/>
    <x v="1"/>
    <x v="2"/>
    <x v="1"/>
    <x v="30"/>
    <x v="1"/>
    <x v="5"/>
    <x v="1281"/>
    <x v="120"/>
    <x v="1"/>
    <x v="60"/>
    <x v="1615"/>
    <x v="145"/>
  </r>
  <r>
    <n v="350000"/>
    <x v="3"/>
    <x v="7"/>
    <x v="76"/>
    <x v="1203"/>
    <x v="2"/>
    <x v="1"/>
    <x v="1"/>
    <x v="1"/>
    <x v="3"/>
    <x v="51"/>
    <x v="1"/>
    <x v="157"/>
    <x v="3208"/>
    <x v="103"/>
    <x v="1"/>
    <x v="10"/>
    <x v="3144"/>
    <x v="211"/>
  </r>
  <r>
    <n v="368500"/>
    <x v="4"/>
    <x v="9"/>
    <x v="253"/>
    <x v="3401"/>
    <x v="1"/>
    <x v="1"/>
    <x v="1"/>
    <x v="1"/>
    <x v="1"/>
    <x v="51"/>
    <x v="1"/>
    <x v="169"/>
    <x v="3209"/>
    <x v="226"/>
    <x v="30"/>
    <x v="67"/>
    <x v="254"/>
    <x v="389"/>
  </r>
  <r>
    <n v="99000"/>
    <x v="2"/>
    <x v="1"/>
    <x v="75"/>
    <x v="3402"/>
    <x v="1"/>
    <x v="1"/>
    <x v="1"/>
    <x v="5"/>
    <x v="2"/>
    <x v="26"/>
    <x v="1"/>
    <x v="153"/>
    <x v="207"/>
    <x v="71"/>
    <x v="1"/>
    <x v="27"/>
    <x v="3145"/>
    <x v="22"/>
  </r>
  <r>
    <n v="1070000"/>
    <x v="3"/>
    <x v="17"/>
    <x v="391"/>
    <x v="3403"/>
    <x v="2"/>
    <x v="1"/>
    <x v="1"/>
    <x v="1"/>
    <x v="4"/>
    <x v="6"/>
    <x v="1"/>
    <x v="353"/>
    <x v="3210"/>
    <x v="354"/>
    <x v="1"/>
    <x v="37"/>
    <x v="3146"/>
    <x v="45"/>
  </r>
  <r>
    <n v="430000"/>
    <x v="3"/>
    <x v="8"/>
    <x v="25"/>
    <x v="3404"/>
    <x v="1"/>
    <x v="1"/>
    <x v="1"/>
    <x v="1"/>
    <x v="3"/>
    <x v="64"/>
    <x v="1"/>
    <x v="68"/>
    <x v="3211"/>
    <x v="23"/>
    <x v="1"/>
    <x v="61"/>
    <x v="312"/>
    <x v="416"/>
  </r>
  <r>
    <n v="412500"/>
    <x v="1"/>
    <x v="6"/>
    <x v="133"/>
    <x v="3405"/>
    <x v="1"/>
    <x v="1"/>
    <x v="1"/>
    <x v="3"/>
    <x v="1"/>
    <x v="8"/>
    <x v="1"/>
    <x v="201"/>
    <x v="3212"/>
    <x v="208"/>
    <x v="1"/>
    <x v="24"/>
    <x v="55"/>
    <x v="92"/>
  </r>
  <r>
    <n v="1120000"/>
    <x v="3"/>
    <x v="10"/>
    <x v="426"/>
    <x v="3406"/>
    <x v="2"/>
    <x v="1"/>
    <x v="1"/>
    <x v="1"/>
    <x v="4"/>
    <x v="56"/>
    <x v="1"/>
    <x v="339"/>
    <x v="3213"/>
    <x v="159"/>
    <x v="1"/>
    <x v="24"/>
    <x v="2556"/>
    <x v="452"/>
  </r>
  <r>
    <n v="915000"/>
    <x v="3"/>
    <x v="7"/>
    <x v="119"/>
    <x v="3407"/>
    <x v="2"/>
    <x v="1"/>
    <x v="1"/>
    <x v="3"/>
    <x v="4"/>
    <x v="56"/>
    <x v="1"/>
    <x v="173"/>
    <x v="3214"/>
    <x v="118"/>
    <x v="1"/>
    <x v="24"/>
    <x v="72"/>
    <x v="325"/>
  </r>
  <r>
    <n v="535000"/>
    <x v="1"/>
    <x v="7"/>
    <x v="177"/>
    <x v="233"/>
    <x v="2"/>
    <x v="1"/>
    <x v="1"/>
    <x v="1"/>
    <x v="3"/>
    <x v="16"/>
    <x v="1"/>
    <x v="204"/>
    <x v="1351"/>
    <x v="164"/>
    <x v="1"/>
    <x v="24"/>
    <x v="2800"/>
    <x v="333"/>
  </r>
  <r>
    <n v="390000"/>
    <x v="1"/>
    <x v="6"/>
    <x v="136"/>
    <x v="3408"/>
    <x v="1"/>
    <x v="1"/>
    <x v="1"/>
    <x v="3"/>
    <x v="3"/>
    <x v="15"/>
    <x v="1"/>
    <x v="19"/>
    <x v="3215"/>
    <x v="111"/>
    <x v="118"/>
    <x v="18"/>
    <x v="2241"/>
    <x v="109"/>
  </r>
  <r>
    <n v="499000"/>
    <x v="1"/>
    <x v="6"/>
    <x v="56"/>
    <x v="3409"/>
    <x v="1"/>
    <x v="1"/>
    <x v="1"/>
    <x v="3"/>
    <x v="1"/>
    <x v="106"/>
    <x v="1"/>
    <x v="90"/>
    <x v="3216"/>
    <x v="306"/>
    <x v="40"/>
    <x v="13"/>
    <x v="2384"/>
    <x v="44"/>
  </r>
  <r>
    <n v="375000"/>
    <x v="1"/>
    <x v="1"/>
    <x v="4"/>
    <x v="3410"/>
    <x v="1"/>
    <x v="1"/>
    <x v="1"/>
    <x v="3"/>
    <x v="1"/>
    <x v="8"/>
    <x v="1"/>
    <x v="77"/>
    <x v="3217"/>
    <x v="54"/>
    <x v="11"/>
    <x v="54"/>
    <x v="231"/>
    <x v="41"/>
  </r>
  <r>
    <n v="349000"/>
    <x v="3"/>
    <x v="7"/>
    <x v="190"/>
    <x v="233"/>
    <x v="2"/>
    <x v="1"/>
    <x v="1"/>
    <x v="1"/>
    <x v="3"/>
    <x v="7"/>
    <x v="1"/>
    <x v="5"/>
    <x v="3218"/>
    <x v="255"/>
    <x v="1"/>
    <x v="69"/>
    <x v="3147"/>
    <x v="355"/>
  </r>
  <r>
    <n v="635000"/>
    <x v="1"/>
    <x v="2"/>
    <x v="140"/>
    <x v="1332"/>
    <x v="1"/>
    <x v="1"/>
    <x v="1"/>
    <x v="3"/>
    <x v="1"/>
    <x v="52"/>
    <x v="1"/>
    <x v="96"/>
    <x v="3219"/>
    <x v="86"/>
    <x v="11"/>
    <x v="40"/>
    <x v="3148"/>
    <x v="235"/>
  </r>
  <r>
    <n v="682000"/>
    <x v="3"/>
    <x v="9"/>
    <x v="109"/>
    <x v="3411"/>
    <x v="2"/>
    <x v="1"/>
    <x v="1"/>
    <x v="1"/>
    <x v="5"/>
    <x v="6"/>
    <x v="1"/>
    <x v="108"/>
    <x v="3220"/>
    <x v="325"/>
    <x v="1"/>
    <x v="43"/>
    <x v="2717"/>
    <x v="43"/>
  </r>
  <r>
    <n v="321027"/>
    <x v="3"/>
    <x v="2"/>
    <x v="109"/>
    <x v="3412"/>
    <x v="1"/>
    <x v="1"/>
    <x v="1"/>
    <x v="3"/>
    <x v="3"/>
    <x v="38"/>
    <x v="1"/>
    <x v="166"/>
    <x v="3221"/>
    <x v="207"/>
    <x v="93"/>
    <x v="31"/>
    <x v="1025"/>
    <x v="41"/>
  </r>
  <r>
    <n v="150000"/>
    <x v="2"/>
    <x v="1"/>
    <x v="164"/>
    <x v="2156"/>
    <x v="1"/>
    <x v="1"/>
    <x v="1"/>
    <x v="2"/>
    <x v="6"/>
    <x v="24"/>
    <x v="1"/>
    <x v="218"/>
    <x v="1197"/>
    <x v="152"/>
    <x v="1"/>
    <x v="17"/>
    <x v="3149"/>
    <x v="166"/>
  </r>
  <r>
    <n v="410000"/>
    <x v="1"/>
    <x v="8"/>
    <x v="183"/>
    <x v="3413"/>
    <x v="1"/>
    <x v="1"/>
    <x v="1"/>
    <x v="1"/>
    <x v="1"/>
    <x v="19"/>
    <x v="1"/>
    <x v="103"/>
    <x v="146"/>
    <x v="57"/>
    <x v="80"/>
    <x v="42"/>
    <x v="186"/>
    <x v="380"/>
  </r>
  <r>
    <n v="449950"/>
    <x v="1"/>
    <x v="4"/>
    <x v="123"/>
    <x v="50"/>
    <x v="2"/>
    <x v="1"/>
    <x v="1"/>
    <x v="1"/>
    <x v="1"/>
    <x v="75"/>
    <x v="57"/>
    <x v="78"/>
    <x v="52"/>
    <x v="94"/>
    <x v="1"/>
    <x v="12"/>
    <x v="1498"/>
    <x v="2"/>
  </r>
  <r>
    <n v="194990"/>
    <x v="6"/>
    <x v="7"/>
    <x v="123"/>
    <x v="3414"/>
    <x v="1"/>
    <x v="1"/>
    <x v="1"/>
    <x v="1"/>
    <x v="2"/>
    <x v="97"/>
    <x v="1"/>
    <x v="132"/>
    <x v="3222"/>
    <x v="8"/>
    <x v="27"/>
    <x v="46"/>
    <x v="3150"/>
    <x v="197"/>
  </r>
  <r>
    <n v="475000"/>
    <x v="3"/>
    <x v="8"/>
    <x v="120"/>
    <x v="289"/>
    <x v="1"/>
    <x v="1"/>
    <x v="1"/>
    <x v="1"/>
    <x v="1"/>
    <x v="49"/>
    <x v="1"/>
    <x v="11"/>
    <x v="3223"/>
    <x v="79"/>
    <x v="11"/>
    <x v="3"/>
    <x v="2837"/>
    <x v="504"/>
  </r>
  <r>
    <n v="530000"/>
    <x v="4"/>
    <x v="8"/>
    <x v="40"/>
    <x v="32"/>
    <x v="2"/>
    <x v="1"/>
    <x v="1"/>
    <x v="3"/>
    <x v="1"/>
    <x v="94"/>
    <x v="1"/>
    <x v="16"/>
    <x v="222"/>
    <x v="39"/>
    <x v="1"/>
    <x v="34"/>
    <x v="2437"/>
    <x v="295"/>
  </r>
  <r>
    <n v="319950"/>
    <x v="3"/>
    <x v="7"/>
    <x v="552"/>
    <x v="3415"/>
    <x v="2"/>
    <x v="1"/>
    <x v="1"/>
    <x v="1"/>
    <x v="3"/>
    <x v="103"/>
    <x v="1"/>
    <x v="440"/>
    <x v="3224"/>
    <x v="504"/>
    <x v="1"/>
    <x v="20"/>
    <x v="3151"/>
    <x v="37"/>
  </r>
  <r>
    <n v="210000"/>
    <x v="1"/>
    <x v="2"/>
    <x v="148"/>
    <x v="3416"/>
    <x v="1"/>
    <x v="1"/>
    <x v="1"/>
    <x v="3"/>
    <x v="1"/>
    <x v="65"/>
    <x v="1"/>
    <x v="2"/>
    <x v="3225"/>
    <x v="123"/>
    <x v="27"/>
    <x v="31"/>
    <x v="2537"/>
    <x v="397"/>
  </r>
  <r>
    <n v="485000"/>
    <x v="1"/>
    <x v="9"/>
    <x v="88"/>
    <x v="565"/>
    <x v="3"/>
    <x v="1"/>
    <x v="1"/>
    <x v="3"/>
    <x v="1"/>
    <x v="45"/>
    <x v="1"/>
    <x v="13"/>
    <x v="4"/>
    <x v="120"/>
    <x v="1"/>
    <x v="13"/>
    <x v="3152"/>
    <x v="25"/>
  </r>
  <r>
    <n v="774000"/>
    <x v="3"/>
    <x v="9"/>
    <x v="50"/>
    <x v="3417"/>
    <x v="2"/>
    <x v="1"/>
    <x v="1"/>
    <x v="3"/>
    <x v="5"/>
    <x v="96"/>
    <x v="1"/>
    <x v="347"/>
    <x v="1286"/>
    <x v="48"/>
    <x v="1"/>
    <x v="43"/>
    <x v="1934"/>
    <x v="497"/>
  </r>
  <r>
    <n v="478000"/>
    <x v="3"/>
    <x v="4"/>
    <x v="138"/>
    <x v="3115"/>
    <x v="1"/>
    <x v="1"/>
    <x v="1"/>
    <x v="3"/>
    <x v="1"/>
    <x v="100"/>
    <x v="1"/>
    <x v="94"/>
    <x v="876"/>
    <x v="79"/>
    <x v="40"/>
    <x v="36"/>
    <x v="1713"/>
    <x v="459"/>
  </r>
  <r>
    <n v="385000"/>
    <x v="3"/>
    <x v="7"/>
    <x v="20"/>
    <x v="215"/>
    <x v="2"/>
    <x v="1"/>
    <x v="1"/>
    <x v="3"/>
    <x v="1"/>
    <x v="70"/>
    <x v="40"/>
    <x v="34"/>
    <x v="2426"/>
    <x v="98"/>
    <x v="1"/>
    <x v="9"/>
    <x v="695"/>
    <x v="50"/>
  </r>
  <r>
    <n v="595000"/>
    <x v="3"/>
    <x v="7"/>
    <x v="35"/>
    <x v="3418"/>
    <x v="2"/>
    <x v="1"/>
    <x v="1"/>
    <x v="1"/>
    <x v="5"/>
    <x v="46"/>
    <x v="1"/>
    <x v="60"/>
    <x v="3226"/>
    <x v="34"/>
    <x v="1"/>
    <x v="51"/>
    <x v="2560"/>
    <x v="205"/>
  </r>
  <r>
    <n v="285000"/>
    <x v="1"/>
    <x v="6"/>
    <x v="155"/>
    <x v="3419"/>
    <x v="1"/>
    <x v="1"/>
    <x v="1"/>
    <x v="1"/>
    <x v="1"/>
    <x v="9"/>
    <x v="1"/>
    <x v="110"/>
    <x v="3227"/>
    <x v="85"/>
    <x v="133"/>
    <x v="3"/>
    <x v="1841"/>
    <x v="100"/>
  </r>
  <r>
    <n v="723000"/>
    <x v="3"/>
    <x v="7"/>
    <x v="393"/>
    <x v="3420"/>
    <x v="2"/>
    <x v="1"/>
    <x v="1"/>
    <x v="1"/>
    <x v="5"/>
    <x v="74"/>
    <x v="1"/>
    <x v="123"/>
    <x v="3228"/>
    <x v="378"/>
    <x v="1"/>
    <x v="56"/>
    <x v="455"/>
    <x v="461"/>
  </r>
  <r>
    <n v="279000"/>
    <x v="1"/>
    <x v="6"/>
    <x v="9"/>
    <x v="2047"/>
    <x v="1"/>
    <x v="1"/>
    <x v="1"/>
    <x v="5"/>
    <x v="1"/>
    <x v="9"/>
    <x v="1"/>
    <x v="26"/>
    <x v="1999"/>
    <x v="86"/>
    <x v="35"/>
    <x v="8"/>
    <x v="3153"/>
    <x v="48"/>
  </r>
  <r>
    <n v="195000"/>
    <x v="1"/>
    <x v="6"/>
    <x v="13"/>
    <x v="165"/>
    <x v="1"/>
    <x v="1"/>
    <x v="1"/>
    <x v="2"/>
    <x v="2"/>
    <x v="100"/>
    <x v="1"/>
    <x v="148"/>
    <x v="441"/>
    <x v="12"/>
    <x v="1"/>
    <x v="27"/>
    <x v="509"/>
    <x v="66"/>
  </r>
  <r>
    <n v="625000"/>
    <x v="2"/>
    <x v="1"/>
    <x v="102"/>
    <x v="3421"/>
    <x v="1"/>
    <x v="1"/>
    <x v="1"/>
    <x v="2"/>
    <x v="3"/>
    <x v="45"/>
    <x v="1"/>
    <x v="148"/>
    <x v="3229"/>
    <x v="85"/>
    <x v="21"/>
    <x v="22"/>
    <x v="844"/>
    <x v="44"/>
  </r>
  <r>
    <n v="270000"/>
    <x v="1"/>
    <x v="8"/>
    <x v="190"/>
    <x v="1354"/>
    <x v="2"/>
    <x v="1"/>
    <x v="1"/>
    <x v="1"/>
    <x v="3"/>
    <x v="15"/>
    <x v="1"/>
    <x v="207"/>
    <x v="3230"/>
    <x v="255"/>
    <x v="1"/>
    <x v="63"/>
    <x v="3154"/>
    <x v="301"/>
  </r>
  <r>
    <n v="559000"/>
    <x v="2"/>
    <x v="4"/>
    <x v="194"/>
    <x v="38"/>
    <x v="1"/>
    <x v="1"/>
    <x v="1"/>
    <x v="1"/>
    <x v="3"/>
    <x v="55"/>
    <x v="1"/>
    <x v="65"/>
    <x v="3231"/>
    <x v="178"/>
    <x v="1"/>
    <x v="6"/>
    <x v="900"/>
    <x v="247"/>
  </r>
  <r>
    <n v="474000"/>
    <x v="3"/>
    <x v="2"/>
    <x v="4"/>
    <x v="3422"/>
    <x v="1"/>
    <x v="1"/>
    <x v="1"/>
    <x v="3"/>
    <x v="3"/>
    <x v="77"/>
    <x v="1"/>
    <x v="90"/>
    <x v="701"/>
    <x v="127"/>
    <x v="60"/>
    <x v="66"/>
    <x v="2414"/>
    <x v="238"/>
  </r>
  <r>
    <n v="303500"/>
    <x v="3"/>
    <x v="7"/>
    <x v="189"/>
    <x v="3423"/>
    <x v="2"/>
    <x v="1"/>
    <x v="1"/>
    <x v="1"/>
    <x v="3"/>
    <x v="51"/>
    <x v="1"/>
    <x v="26"/>
    <x v="3232"/>
    <x v="207"/>
    <x v="1"/>
    <x v="10"/>
    <x v="2584"/>
    <x v="479"/>
  </r>
  <r>
    <n v="350000"/>
    <x v="1"/>
    <x v="8"/>
    <x v="195"/>
    <x v="872"/>
    <x v="1"/>
    <x v="1"/>
    <x v="1"/>
    <x v="1"/>
    <x v="2"/>
    <x v="78"/>
    <x v="1"/>
    <x v="217"/>
    <x v="120"/>
    <x v="253"/>
    <x v="1"/>
    <x v="61"/>
    <x v="3155"/>
    <x v="191"/>
  </r>
  <r>
    <n v="367500"/>
    <x v="4"/>
    <x v="3"/>
    <x v="304"/>
    <x v="3424"/>
    <x v="1"/>
    <x v="1"/>
    <x v="1"/>
    <x v="1"/>
    <x v="1"/>
    <x v="86"/>
    <x v="1"/>
    <x v="34"/>
    <x v="38"/>
    <x v="5"/>
    <x v="137"/>
    <x v="61"/>
    <x v="3156"/>
    <x v="295"/>
  </r>
  <r>
    <n v="595000"/>
    <x v="4"/>
    <x v="3"/>
    <x v="304"/>
    <x v="3424"/>
    <x v="1"/>
    <x v="1"/>
    <x v="1"/>
    <x v="1"/>
    <x v="1"/>
    <x v="86"/>
    <x v="1"/>
    <x v="34"/>
    <x v="38"/>
    <x v="5"/>
    <x v="137"/>
    <x v="61"/>
    <x v="3156"/>
    <x v="295"/>
  </r>
  <r>
    <n v="589000"/>
    <x v="1"/>
    <x v="4"/>
    <x v="35"/>
    <x v="3425"/>
    <x v="1"/>
    <x v="1"/>
    <x v="1"/>
    <x v="1"/>
    <x v="3"/>
    <x v="29"/>
    <x v="1"/>
    <x v="100"/>
    <x v="3203"/>
    <x v="34"/>
    <x v="1"/>
    <x v="62"/>
    <x v="1533"/>
    <x v="368"/>
  </r>
  <r>
    <n v="585000"/>
    <x v="1"/>
    <x v="8"/>
    <x v="67"/>
    <x v="3426"/>
    <x v="1"/>
    <x v="1"/>
    <x v="1"/>
    <x v="3"/>
    <x v="1"/>
    <x v="89"/>
    <x v="1"/>
    <x v="250"/>
    <x v="3233"/>
    <x v="234"/>
    <x v="1"/>
    <x v="51"/>
    <x v="3157"/>
    <x v="205"/>
  </r>
  <r>
    <n v="482975"/>
    <x v="1"/>
    <x v="2"/>
    <x v="216"/>
    <x v="3427"/>
    <x v="1"/>
    <x v="1"/>
    <x v="1"/>
    <x v="1"/>
    <x v="3"/>
    <x v="77"/>
    <x v="1"/>
    <x v="108"/>
    <x v="3234"/>
    <x v="13"/>
    <x v="9"/>
    <x v="61"/>
    <x v="1241"/>
    <x v="53"/>
  </r>
  <r>
    <n v="365500"/>
    <x v="3"/>
    <x v="7"/>
    <x v="91"/>
    <x v="154"/>
    <x v="2"/>
    <x v="1"/>
    <x v="1"/>
    <x v="1"/>
    <x v="3"/>
    <x v="10"/>
    <x v="1"/>
    <x v="129"/>
    <x v="947"/>
    <x v="88"/>
    <x v="1"/>
    <x v="27"/>
    <x v="3158"/>
    <x v="376"/>
  </r>
  <r>
    <n v="570000"/>
    <x v="3"/>
    <x v="4"/>
    <x v="67"/>
    <x v="342"/>
    <x v="1"/>
    <x v="1"/>
    <x v="1"/>
    <x v="2"/>
    <x v="3"/>
    <x v="47"/>
    <x v="1"/>
    <x v="175"/>
    <x v="3235"/>
    <x v="234"/>
    <x v="1"/>
    <x v="36"/>
    <x v="3159"/>
    <x v="262"/>
  </r>
  <r>
    <n v="335000"/>
    <x v="1"/>
    <x v="7"/>
    <x v="112"/>
    <x v="668"/>
    <x v="2"/>
    <x v="1"/>
    <x v="1"/>
    <x v="1"/>
    <x v="3"/>
    <x v="71"/>
    <x v="1"/>
    <x v="10"/>
    <x v="180"/>
    <x v="213"/>
    <x v="1"/>
    <x v="20"/>
    <x v="2955"/>
    <x v="91"/>
  </r>
  <r>
    <n v="767500"/>
    <x v="3"/>
    <x v="4"/>
    <x v="72"/>
    <x v="2339"/>
    <x v="3"/>
    <x v="1"/>
    <x v="1"/>
    <x v="3"/>
    <x v="1"/>
    <x v="72"/>
    <x v="1"/>
    <x v="65"/>
    <x v="2030"/>
    <x v="95"/>
    <x v="93"/>
    <x v="16"/>
    <x v="601"/>
    <x v="406"/>
  </r>
  <r>
    <n v="386591"/>
    <x v="1"/>
    <x v="7"/>
    <x v="138"/>
    <x v="3428"/>
    <x v="2"/>
    <x v="1"/>
    <x v="1"/>
    <x v="1"/>
    <x v="3"/>
    <x v="35"/>
    <x v="1"/>
    <x v="2"/>
    <x v="123"/>
    <x v="252"/>
    <x v="35"/>
    <x v="56"/>
    <x v="1625"/>
    <x v="114"/>
  </r>
  <r>
    <n v="279000"/>
    <x v="1"/>
    <x v="1"/>
    <x v="105"/>
    <x v="323"/>
    <x v="3"/>
    <x v="1"/>
    <x v="1"/>
    <x v="1"/>
    <x v="1"/>
    <x v="97"/>
    <x v="1"/>
    <x v="62"/>
    <x v="1802"/>
    <x v="104"/>
    <x v="1"/>
    <x v="52"/>
    <x v="2912"/>
    <x v="379"/>
  </r>
  <r>
    <n v="620000"/>
    <x v="3"/>
    <x v="7"/>
    <x v="272"/>
    <x v="3429"/>
    <x v="2"/>
    <x v="1"/>
    <x v="1"/>
    <x v="1"/>
    <x v="5"/>
    <x v="96"/>
    <x v="1"/>
    <x v="111"/>
    <x v="3236"/>
    <x v="177"/>
    <x v="1"/>
    <x v="68"/>
    <x v="2265"/>
    <x v="266"/>
  </r>
  <r>
    <n v="407000"/>
    <x v="3"/>
    <x v="2"/>
    <x v="246"/>
    <x v="3430"/>
    <x v="1"/>
    <x v="1"/>
    <x v="5"/>
    <x v="1"/>
    <x v="1"/>
    <x v="100"/>
    <x v="1"/>
    <x v="26"/>
    <x v="3237"/>
    <x v="23"/>
    <x v="85"/>
    <x v="8"/>
    <x v="2400"/>
    <x v="203"/>
  </r>
  <r>
    <n v="364250"/>
    <x v="1"/>
    <x v="7"/>
    <x v="156"/>
    <x v="3431"/>
    <x v="2"/>
    <x v="1"/>
    <x v="1"/>
    <x v="1"/>
    <x v="3"/>
    <x v="16"/>
    <x v="1"/>
    <x v="158"/>
    <x v="440"/>
    <x v="145"/>
    <x v="1"/>
    <x v="10"/>
    <x v="1980"/>
    <x v="374"/>
  </r>
  <r>
    <n v="399000"/>
    <x v="3"/>
    <x v="7"/>
    <x v="260"/>
    <x v="1475"/>
    <x v="2"/>
    <x v="1"/>
    <x v="1"/>
    <x v="1"/>
    <x v="3"/>
    <x v="15"/>
    <x v="1"/>
    <x v="137"/>
    <x v="3238"/>
    <x v="250"/>
    <x v="15"/>
    <x v="27"/>
    <x v="845"/>
    <x v="274"/>
  </r>
  <r>
    <n v="766950"/>
    <x v="1"/>
    <x v="7"/>
    <x v="197"/>
    <x v="3432"/>
    <x v="3"/>
    <x v="1"/>
    <x v="1"/>
    <x v="3"/>
    <x v="7"/>
    <x v="51"/>
    <x v="1"/>
    <x v="189"/>
    <x v="3239"/>
    <x v="180"/>
    <x v="1"/>
    <x v="51"/>
    <x v="1143"/>
    <x v="68"/>
  </r>
  <r>
    <n v="710000"/>
    <x v="3"/>
    <x v="9"/>
    <x v="157"/>
    <x v="3433"/>
    <x v="2"/>
    <x v="1"/>
    <x v="1"/>
    <x v="1"/>
    <x v="5"/>
    <x v="74"/>
    <x v="1"/>
    <x v="40"/>
    <x v="16"/>
    <x v="267"/>
    <x v="1"/>
    <x v="56"/>
    <x v="1069"/>
    <x v="494"/>
  </r>
  <r>
    <n v="320000"/>
    <x v="1"/>
    <x v="1"/>
    <x v="29"/>
    <x v="2156"/>
    <x v="1"/>
    <x v="1"/>
    <x v="1"/>
    <x v="1"/>
    <x v="2"/>
    <x v="28"/>
    <x v="1"/>
    <x v="4"/>
    <x v="952"/>
    <x v="29"/>
    <x v="1"/>
    <x v="46"/>
    <x v="842"/>
    <x v="197"/>
  </r>
  <r>
    <n v="300000"/>
    <x v="1"/>
    <x v="7"/>
    <x v="190"/>
    <x v="3434"/>
    <x v="2"/>
    <x v="1"/>
    <x v="1"/>
    <x v="1"/>
    <x v="1"/>
    <x v="6"/>
    <x v="1"/>
    <x v="5"/>
    <x v="3240"/>
    <x v="255"/>
    <x v="1"/>
    <x v="52"/>
    <x v="3160"/>
    <x v="12"/>
  </r>
  <r>
    <n v="263000"/>
    <x v="1"/>
    <x v="8"/>
    <x v="81"/>
    <x v="2580"/>
    <x v="1"/>
    <x v="1"/>
    <x v="1"/>
    <x v="1"/>
    <x v="3"/>
    <x v="81"/>
    <x v="1"/>
    <x v="94"/>
    <x v="185"/>
    <x v="1"/>
    <x v="2"/>
    <x v="10"/>
    <x v="3161"/>
    <x v="160"/>
  </r>
  <r>
    <n v="445000"/>
    <x v="1"/>
    <x v="7"/>
    <x v="166"/>
    <x v="3435"/>
    <x v="2"/>
    <x v="1"/>
    <x v="1"/>
    <x v="1"/>
    <x v="3"/>
    <x v="32"/>
    <x v="1"/>
    <x v="36"/>
    <x v="707"/>
    <x v="156"/>
    <x v="1"/>
    <x v="56"/>
    <x v="2413"/>
    <x v="6"/>
  </r>
  <r>
    <n v="554000"/>
    <x v="1"/>
    <x v="4"/>
    <x v="120"/>
    <x v="3436"/>
    <x v="1"/>
    <x v="1"/>
    <x v="1"/>
    <x v="3"/>
    <x v="1"/>
    <x v="85"/>
    <x v="1"/>
    <x v="183"/>
    <x v="189"/>
    <x v="131"/>
    <x v="1"/>
    <x v="36"/>
    <x v="1957"/>
    <x v="376"/>
  </r>
  <r>
    <n v="335000"/>
    <x v="2"/>
    <x v="8"/>
    <x v="62"/>
    <x v="73"/>
    <x v="1"/>
    <x v="1"/>
    <x v="1"/>
    <x v="1"/>
    <x v="2"/>
    <x v="115"/>
    <x v="1"/>
    <x v="78"/>
    <x v="48"/>
    <x v="107"/>
    <x v="130"/>
    <x v="26"/>
    <x v="2129"/>
    <x v="81"/>
  </r>
  <r>
    <n v="307000"/>
    <x v="3"/>
    <x v="9"/>
    <x v="289"/>
    <x v="3437"/>
    <x v="1"/>
    <x v="1"/>
    <x v="1"/>
    <x v="3"/>
    <x v="1"/>
    <x v="5"/>
    <x v="1"/>
    <x v="121"/>
    <x v="3241"/>
    <x v="54"/>
    <x v="155"/>
    <x v="64"/>
    <x v="3054"/>
    <x v="42"/>
  </r>
  <r>
    <n v="404000"/>
    <x v="1"/>
    <x v="1"/>
    <x v="167"/>
    <x v="1455"/>
    <x v="1"/>
    <x v="1"/>
    <x v="1"/>
    <x v="1"/>
    <x v="1"/>
    <x v="20"/>
    <x v="1"/>
    <x v="1"/>
    <x v="1507"/>
    <x v="171"/>
    <x v="50"/>
    <x v="2"/>
    <x v="356"/>
    <x v="19"/>
  </r>
  <r>
    <n v="775000"/>
    <x v="3"/>
    <x v="12"/>
    <x v="247"/>
    <x v="360"/>
    <x v="2"/>
    <x v="1"/>
    <x v="1"/>
    <x v="1"/>
    <x v="5"/>
    <x v="10"/>
    <x v="1"/>
    <x v="323"/>
    <x v="3242"/>
    <x v="442"/>
    <x v="1"/>
    <x v="43"/>
    <x v="3162"/>
    <x v="315"/>
  </r>
  <r>
    <n v="220000"/>
    <x v="1"/>
    <x v="1"/>
    <x v="8"/>
    <x v="3342"/>
    <x v="1"/>
    <x v="1"/>
    <x v="4"/>
    <x v="2"/>
    <x v="1"/>
    <x v="49"/>
    <x v="1"/>
    <x v="132"/>
    <x v="3243"/>
    <x v="8"/>
    <x v="1"/>
    <x v="59"/>
    <x v="3163"/>
    <x v="143"/>
  </r>
  <r>
    <n v="518000"/>
    <x v="3"/>
    <x v="7"/>
    <x v="102"/>
    <x v="155"/>
    <x v="2"/>
    <x v="1"/>
    <x v="1"/>
    <x v="1"/>
    <x v="3"/>
    <x v="64"/>
    <x v="1"/>
    <x v="111"/>
    <x v="3244"/>
    <x v="169"/>
    <x v="1"/>
    <x v="3"/>
    <x v="798"/>
    <x v="448"/>
  </r>
  <r>
    <n v="1600000"/>
    <x v="3"/>
    <x v="12"/>
    <x v="529"/>
    <x v="3438"/>
    <x v="2"/>
    <x v="1"/>
    <x v="1"/>
    <x v="1"/>
    <x v="7"/>
    <x v="27"/>
    <x v="1"/>
    <x v="40"/>
    <x v="3245"/>
    <x v="505"/>
    <x v="1"/>
    <x v="60"/>
    <x v="564"/>
    <x v="145"/>
  </r>
  <r>
    <n v="315000"/>
    <x v="5"/>
    <x v="2"/>
    <x v="140"/>
    <x v="927"/>
    <x v="2"/>
    <x v="1"/>
    <x v="1"/>
    <x v="3"/>
    <x v="1"/>
    <x v="15"/>
    <x v="1"/>
    <x v="42"/>
    <x v="48"/>
    <x v="126"/>
    <x v="38"/>
    <x v="18"/>
    <x v="1679"/>
    <x v="17"/>
  </r>
  <r>
    <n v="572650"/>
    <x v="3"/>
    <x v="7"/>
    <x v="51"/>
    <x v="3439"/>
    <x v="2"/>
    <x v="1"/>
    <x v="1"/>
    <x v="1"/>
    <x v="3"/>
    <x v="42"/>
    <x v="1"/>
    <x v="117"/>
    <x v="1125"/>
    <x v="49"/>
    <x v="1"/>
    <x v="42"/>
    <x v="3164"/>
    <x v="327"/>
  </r>
  <r>
    <n v="350000"/>
    <x v="2"/>
    <x v="1"/>
    <x v="20"/>
    <x v="3440"/>
    <x v="1"/>
    <x v="1"/>
    <x v="1"/>
    <x v="2"/>
    <x v="2"/>
    <x v="18"/>
    <x v="1"/>
    <x v="202"/>
    <x v="3246"/>
    <x v="137"/>
    <x v="39"/>
    <x v="42"/>
    <x v="1710"/>
    <x v="198"/>
  </r>
  <r>
    <n v="285000"/>
    <x v="2"/>
    <x v="1"/>
    <x v="323"/>
    <x v="1157"/>
    <x v="1"/>
    <x v="1"/>
    <x v="1"/>
    <x v="3"/>
    <x v="2"/>
    <x v="14"/>
    <x v="1"/>
    <x v="65"/>
    <x v="3247"/>
    <x v="40"/>
    <x v="1"/>
    <x v="52"/>
    <x v="635"/>
    <x v="27"/>
  </r>
  <r>
    <n v="231000"/>
    <x v="1"/>
    <x v="7"/>
    <x v="14"/>
    <x v="3441"/>
    <x v="2"/>
    <x v="1"/>
    <x v="1"/>
    <x v="1"/>
    <x v="1"/>
    <x v="7"/>
    <x v="1"/>
    <x v="76"/>
    <x v="3070"/>
    <x v="13"/>
    <x v="1"/>
    <x v="48"/>
    <x v="3165"/>
    <x v="101"/>
  </r>
  <r>
    <n v="179000"/>
    <x v="1"/>
    <x v="1"/>
    <x v="323"/>
    <x v="637"/>
    <x v="1"/>
    <x v="1"/>
    <x v="1"/>
    <x v="3"/>
    <x v="2"/>
    <x v="19"/>
    <x v="1"/>
    <x v="357"/>
    <x v="821"/>
    <x v="40"/>
    <x v="1"/>
    <x v="35"/>
    <x v="979"/>
    <x v="476"/>
  </r>
  <r>
    <n v="244000"/>
    <x v="1"/>
    <x v="6"/>
    <x v="113"/>
    <x v="3442"/>
    <x v="1"/>
    <x v="1"/>
    <x v="1"/>
    <x v="1"/>
    <x v="1"/>
    <x v="8"/>
    <x v="1"/>
    <x v="15"/>
    <x v="2448"/>
    <x v="99"/>
    <x v="1"/>
    <x v="21"/>
    <x v="3166"/>
    <x v="267"/>
  </r>
  <r>
    <n v="185850"/>
    <x v="1"/>
    <x v="6"/>
    <x v="299"/>
    <x v="3443"/>
    <x v="1"/>
    <x v="1"/>
    <x v="1"/>
    <x v="1"/>
    <x v="1"/>
    <x v="84"/>
    <x v="49"/>
    <x v="101"/>
    <x v="3200"/>
    <x v="135"/>
    <x v="1"/>
    <x v="67"/>
    <x v="3167"/>
    <x v="180"/>
  </r>
  <r>
    <n v="610000"/>
    <x v="6"/>
    <x v="7"/>
    <x v="297"/>
    <x v="3444"/>
    <x v="2"/>
    <x v="1"/>
    <x v="1"/>
    <x v="1"/>
    <x v="3"/>
    <x v="110"/>
    <x v="1"/>
    <x v="11"/>
    <x v="3248"/>
    <x v="345"/>
    <x v="2"/>
    <x v="63"/>
    <x v="3168"/>
    <x v="153"/>
  </r>
  <r>
    <n v="419000"/>
    <x v="3"/>
    <x v="7"/>
    <x v="301"/>
    <x v="3445"/>
    <x v="2"/>
    <x v="1"/>
    <x v="1"/>
    <x v="1"/>
    <x v="5"/>
    <x v="27"/>
    <x v="1"/>
    <x v="311"/>
    <x v="2841"/>
    <x v="300"/>
    <x v="1"/>
    <x v="10"/>
    <x v="1854"/>
    <x v="38"/>
  </r>
  <r>
    <n v="779000"/>
    <x v="1"/>
    <x v="8"/>
    <x v="28"/>
    <x v="87"/>
    <x v="1"/>
    <x v="1"/>
    <x v="4"/>
    <x v="3"/>
    <x v="3"/>
    <x v="85"/>
    <x v="1"/>
    <x v="127"/>
    <x v="120"/>
    <x v="128"/>
    <x v="93"/>
    <x v="47"/>
    <x v="3169"/>
    <x v="431"/>
  </r>
  <r>
    <n v="695000"/>
    <x v="4"/>
    <x v="3"/>
    <x v="450"/>
    <x v="3446"/>
    <x v="1"/>
    <x v="1"/>
    <x v="1"/>
    <x v="1"/>
    <x v="1"/>
    <x v="74"/>
    <x v="1"/>
    <x v="102"/>
    <x v="724"/>
    <x v="138"/>
    <x v="142"/>
    <x v="24"/>
    <x v="3170"/>
    <x v="419"/>
  </r>
  <r>
    <n v="319900"/>
    <x v="1"/>
    <x v="7"/>
    <x v="187"/>
    <x v="3447"/>
    <x v="2"/>
    <x v="1"/>
    <x v="4"/>
    <x v="1"/>
    <x v="3"/>
    <x v="96"/>
    <x v="1"/>
    <x v="146"/>
    <x v="2595"/>
    <x v="172"/>
    <x v="1"/>
    <x v="20"/>
    <x v="3171"/>
    <x v="383"/>
  </r>
  <r>
    <n v="329000"/>
    <x v="1"/>
    <x v="9"/>
    <x v="189"/>
    <x v="285"/>
    <x v="1"/>
    <x v="1"/>
    <x v="1"/>
    <x v="3"/>
    <x v="3"/>
    <x v="65"/>
    <x v="1"/>
    <x v="183"/>
    <x v="294"/>
    <x v="104"/>
    <x v="22"/>
    <x v="31"/>
    <x v="3172"/>
    <x v="86"/>
  </r>
  <r>
    <n v="475226"/>
    <x v="1"/>
    <x v="7"/>
    <x v="219"/>
    <x v="3448"/>
    <x v="2"/>
    <x v="1"/>
    <x v="1"/>
    <x v="1"/>
    <x v="3"/>
    <x v="56"/>
    <x v="1"/>
    <x v="195"/>
    <x v="3249"/>
    <x v="195"/>
    <x v="1"/>
    <x v="63"/>
    <x v="1703"/>
    <x v="173"/>
  </r>
  <r>
    <n v="638000"/>
    <x v="1"/>
    <x v="7"/>
    <x v="292"/>
    <x v="4"/>
    <x v="2"/>
    <x v="1"/>
    <x v="1"/>
    <x v="1"/>
    <x v="5"/>
    <x v="10"/>
    <x v="1"/>
    <x v="230"/>
    <x v="4"/>
    <x v="2"/>
    <x v="1"/>
    <x v="56"/>
    <x v="850"/>
    <x v="131"/>
  </r>
  <r>
    <n v="440000"/>
    <x v="2"/>
    <x v="6"/>
    <x v="134"/>
    <x v="3449"/>
    <x v="1"/>
    <x v="1"/>
    <x v="1"/>
    <x v="1"/>
    <x v="1"/>
    <x v="34"/>
    <x v="1"/>
    <x v="16"/>
    <x v="3250"/>
    <x v="134"/>
    <x v="63"/>
    <x v="5"/>
    <x v="342"/>
    <x v="374"/>
  </r>
  <r>
    <n v="214000"/>
    <x v="1"/>
    <x v="4"/>
    <x v="81"/>
    <x v="533"/>
    <x v="1"/>
    <x v="1"/>
    <x v="1"/>
    <x v="3"/>
    <x v="2"/>
    <x v="11"/>
    <x v="1"/>
    <x v="42"/>
    <x v="3251"/>
    <x v="155"/>
    <x v="13"/>
    <x v="9"/>
    <x v="2483"/>
    <x v="241"/>
  </r>
  <r>
    <n v="600000"/>
    <x v="1"/>
    <x v="9"/>
    <x v="526"/>
    <x v="3450"/>
    <x v="2"/>
    <x v="1"/>
    <x v="2"/>
    <x v="3"/>
    <x v="7"/>
    <x v="46"/>
    <x v="1"/>
    <x v="318"/>
    <x v="3252"/>
    <x v="164"/>
    <x v="102"/>
    <x v="31"/>
    <x v="3173"/>
    <x v="149"/>
  </r>
  <r>
    <n v="935000"/>
    <x v="3"/>
    <x v="4"/>
    <x v="206"/>
    <x v="242"/>
    <x v="2"/>
    <x v="1"/>
    <x v="1"/>
    <x v="3"/>
    <x v="5"/>
    <x v="66"/>
    <x v="1"/>
    <x v="137"/>
    <x v="897"/>
    <x v="52"/>
    <x v="5"/>
    <x v="50"/>
    <x v="612"/>
    <x v="295"/>
  </r>
  <r>
    <n v="630000"/>
    <x v="3"/>
    <x v="8"/>
    <x v="194"/>
    <x v="3451"/>
    <x v="3"/>
    <x v="1"/>
    <x v="4"/>
    <x v="1"/>
    <x v="3"/>
    <x v="23"/>
    <x v="1"/>
    <x v="51"/>
    <x v="420"/>
    <x v="120"/>
    <x v="161"/>
    <x v="2"/>
    <x v="3174"/>
    <x v="85"/>
  </r>
  <r>
    <n v="575000"/>
    <x v="1"/>
    <x v="7"/>
    <x v="219"/>
    <x v="3452"/>
    <x v="2"/>
    <x v="1"/>
    <x v="1"/>
    <x v="1"/>
    <x v="1"/>
    <x v="74"/>
    <x v="1"/>
    <x v="2"/>
    <x v="3253"/>
    <x v="195"/>
    <x v="1"/>
    <x v="6"/>
    <x v="1489"/>
    <x v="250"/>
  </r>
  <r>
    <n v="345000"/>
    <x v="1"/>
    <x v="7"/>
    <x v="360"/>
    <x v="3453"/>
    <x v="3"/>
    <x v="1"/>
    <x v="1"/>
    <x v="3"/>
    <x v="3"/>
    <x v="5"/>
    <x v="1"/>
    <x v="156"/>
    <x v="3254"/>
    <x v="194"/>
    <x v="72"/>
    <x v="45"/>
    <x v="3175"/>
    <x v="610"/>
  </r>
  <r>
    <n v="323000"/>
    <x v="3"/>
    <x v="8"/>
    <x v="336"/>
    <x v="3454"/>
    <x v="1"/>
    <x v="1"/>
    <x v="1"/>
    <x v="3"/>
    <x v="1"/>
    <x v="60"/>
    <x v="1"/>
    <x v="147"/>
    <x v="2767"/>
    <x v="284"/>
    <x v="1"/>
    <x v="63"/>
    <x v="1324"/>
    <x v="103"/>
  </r>
  <r>
    <n v="425000"/>
    <x v="1"/>
    <x v="7"/>
    <x v="317"/>
    <x v="3455"/>
    <x v="1"/>
    <x v="1"/>
    <x v="1"/>
    <x v="3"/>
    <x v="7"/>
    <x v="56"/>
    <x v="1"/>
    <x v="146"/>
    <x v="3255"/>
    <x v="288"/>
    <x v="1"/>
    <x v="35"/>
    <x v="3176"/>
    <x v="151"/>
  </r>
  <r>
    <n v="411000"/>
    <x v="2"/>
    <x v="2"/>
    <x v="120"/>
    <x v="488"/>
    <x v="1"/>
    <x v="1"/>
    <x v="1"/>
    <x v="3"/>
    <x v="1"/>
    <x v="47"/>
    <x v="1"/>
    <x v="225"/>
    <x v="2020"/>
    <x v="70"/>
    <x v="93"/>
    <x v="10"/>
    <x v="655"/>
    <x v="134"/>
  </r>
  <r>
    <n v="299800"/>
    <x v="3"/>
    <x v="6"/>
    <x v="221"/>
    <x v="275"/>
    <x v="1"/>
    <x v="1"/>
    <x v="1"/>
    <x v="3"/>
    <x v="2"/>
    <x v="77"/>
    <x v="1"/>
    <x v="27"/>
    <x v="898"/>
    <x v="199"/>
    <x v="1"/>
    <x v="68"/>
    <x v="1087"/>
    <x v="429"/>
  </r>
  <r>
    <n v="823000"/>
    <x v="6"/>
    <x v="8"/>
    <x v="85"/>
    <x v="4"/>
    <x v="5"/>
    <x v="1"/>
    <x v="1"/>
    <x v="3"/>
    <x v="5"/>
    <x v="94"/>
    <x v="1"/>
    <x v="33"/>
    <x v="4"/>
    <x v="93"/>
    <x v="114"/>
    <x v="38"/>
    <x v="3177"/>
    <x v="98"/>
  </r>
  <r>
    <n v="200000"/>
    <x v="1"/>
    <x v="1"/>
    <x v="141"/>
    <x v="613"/>
    <x v="1"/>
    <x v="1"/>
    <x v="1"/>
    <x v="1"/>
    <x v="1"/>
    <x v="1"/>
    <x v="1"/>
    <x v="242"/>
    <x v="596"/>
    <x v="70"/>
    <x v="1"/>
    <x v="61"/>
    <x v="3178"/>
    <x v="324"/>
  </r>
  <r>
    <n v="760000"/>
    <x v="3"/>
    <x v="8"/>
    <x v="24"/>
    <x v="510"/>
    <x v="1"/>
    <x v="1"/>
    <x v="4"/>
    <x v="3"/>
    <x v="5"/>
    <x v="5"/>
    <x v="1"/>
    <x v="167"/>
    <x v="3256"/>
    <x v="135"/>
    <x v="12"/>
    <x v="57"/>
    <x v="2626"/>
    <x v="333"/>
  </r>
  <r>
    <n v="359950"/>
    <x v="3"/>
    <x v="7"/>
    <x v="209"/>
    <x v="3456"/>
    <x v="2"/>
    <x v="1"/>
    <x v="1"/>
    <x v="1"/>
    <x v="1"/>
    <x v="79"/>
    <x v="1"/>
    <x v="177"/>
    <x v="3257"/>
    <x v="187"/>
    <x v="1"/>
    <x v="15"/>
    <x v="3178"/>
    <x v="524"/>
  </r>
  <r>
    <n v="375000"/>
    <x v="3"/>
    <x v="7"/>
    <x v="213"/>
    <x v="3457"/>
    <x v="1"/>
    <x v="1"/>
    <x v="1"/>
    <x v="3"/>
    <x v="1"/>
    <x v="64"/>
    <x v="1"/>
    <x v="101"/>
    <x v="1082"/>
    <x v="253"/>
    <x v="43"/>
    <x v="29"/>
    <x v="351"/>
    <x v="91"/>
  </r>
  <r>
    <n v="295000"/>
    <x v="2"/>
    <x v="8"/>
    <x v="188"/>
    <x v="2254"/>
    <x v="1"/>
    <x v="1"/>
    <x v="1"/>
    <x v="1"/>
    <x v="1"/>
    <x v="44"/>
    <x v="1"/>
    <x v="137"/>
    <x v="2136"/>
    <x v="126"/>
    <x v="85"/>
    <x v="25"/>
    <x v="2947"/>
    <x v="396"/>
  </r>
  <r>
    <n v="250000"/>
    <x v="3"/>
    <x v="3"/>
    <x v="51"/>
    <x v="3458"/>
    <x v="2"/>
    <x v="1"/>
    <x v="1"/>
    <x v="1"/>
    <x v="3"/>
    <x v="48"/>
    <x v="1"/>
    <x v="106"/>
    <x v="3258"/>
    <x v="39"/>
    <x v="79"/>
    <x v="8"/>
    <x v="3179"/>
    <x v="26"/>
  </r>
  <r>
    <n v="497000"/>
    <x v="1"/>
    <x v="2"/>
    <x v="99"/>
    <x v="3459"/>
    <x v="4"/>
    <x v="1"/>
    <x v="1"/>
    <x v="1"/>
    <x v="3"/>
    <x v="33"/>
    <x v="1"/>
    <x v="112"/>
    <x v="3259"/>
    <x v="95"/>
    <x v="1"/>
    <x v="12"/>
    <x v="63"/>
    <x v="187"/>
  </r>
  <r>
    <n v="520000"/>
    <x v="3"/>
    <x v="7"/>
    <x v="156"/>
    <x v="3460"/>
    <x v="2"/>
    <x v="1"/>
    <x v="1"/>
    <x v="3"/>
    <x v="3"/>
    <x v="5"/>
    <x v="1"/>
    <x v="223"/>
    <x v="3260"/>
    <x v="145"/>
    <x v="1"/>
    <x v="3"/>
    <x v="2241"/>
    <x v="504"/>
  </r>
  <r>
    <n v="365000"/>
    <x v="3"/>
    <x v="12"/>
    <x v="60"/>
    <x v="3461"/>
    <x v="2"/>
    <x v="1"/>
    <x v="1"/>
    <x v="1"/>
    <x v="3"/>
    <x v="79"/>
    <x v="1"/>
    <x v="147"/>
    <x v="3261"/>
    <x v="249"/>
    <x v="43"/>
    <x v="69"/>
    <x v="365"/>
    <x v="64"/>
  </r>
  <r>
    <n v="459900"/>
    <x v="1"/>
    <x v="2"/>
    <x v="51"/>
    <x v="548"/>
    <x v="1"/>
    <x v="1"/>
    <x v="1"/>
    <x v="1"/>
    <x v="3"/>
    <x v="77"/>
    <x v="1"/>
    <x v="121"/>
    <x v="109"/>
    <x v="84"/>
    <x v="14"/>
    <x v="42"/>
    <x v="1802"/>
    <x v="342"/>
  </r>
  <r>
    <n v="158000"/>
    <x v="1"/>
    <x v="4"/>
    <x v="31"/>
    <x v="1778"/>
    <x v="1"/>
    <x v="1"/>
    <x v="1"/>
    <x v="1"/>
    <x v="1"/>
    <x v="86"/>
    <x v="1"/>
    <x v="258"/>
    <x v="3262"/>
    <x v="107"/>
    <x v="121"/>
    <x v="46"/>
    <x v="3180"/>
    <x v="308"/>
  </r>
  <r>
    <n v="294700"/>
    <x v="1"/>
    <x v="4"/>
    <x v="126"/>
    <x v="108"/>
    <x v="1"/>
    <x v="1"/>
    <x v="1"/>
    <x v="3"/>
    <x v="1"/>
    <x v="60"/>
    <x v="1"/>
    <x v="97"/>
    <x v="3263"/>
    <x v="149"/>
    <x v="126"/>
    <x v="7"/>
    <x v="3181"/>
    <x v="46"/>
  </r>
  <r>
    <n v="439950"/>
    <x v="3"/>
    <x v="2"/>
    <x v="313"/>
    <x v="3462"/>
    <x v="2"/>
    <x v="1"/>
    <x v="1"/>
    <x v="1"/>
    <x v="1"/>
    <x v="22"/>
    <x v="1"/>
    <x v="8"/>
    <x v="3264"/>
    <x v="93"/>
    <x v="1"/>
    <x v="37"/>
    <x v="954"/>
    <x v="56"/>
  </r>
  <r>
    <n v="899000"/>
    <x v="3"/>
    <x v="2"/>
    <x v="44"/>
    <x v="1484"/>
    <x v="1"/>
    <x v="1"/>
    <x v="2"/>
    <x v="3"/>
    <x v="3"/>
    <x v="9"/>
    <x v="1"/>
    <x v="275"/>
    <x v="3265"/>
    <x v="106"/>
    <x v="108"/>
    <x v="36"/>
    <x v="3182"/>
    <x v="262"/>
  </r>
  <r>
    <n v="535000"/>
    <x v="1"/>
    <x v="8"/>
    <x v="30"/>
    <x v="3463"/>
    <x v="1"/>
    <x v="1"/>
    <x v="1"/>
    <x v="1"/>
    <x v="1"/>
    <x v="64"/>
    <x v="1"/>
    <x v="77"/>
    <x v="3266"/>
    <x v="102"/>
    <x v="132"/>
    <x v="66"/>
    <x v="3183"/>
    <x v="240"/>
  </r>
  <r>
    <n v="530000"/>
    <x v="3"/>
    <x v="5"/>
    <x v="529"/>
    <x v="202"/>
    <x v="2"/>
    <x v="1"/>
    <x v="1"/>
    <x v="1"/>
    <x v="7"/>
    <x v="76"/>
    <x v="1"/>
    <x v="93"/>
    <x v="3267"/>
    <x v="505"/>
    <x v="1"/>
    <x v="67"/>
    <x v="3184"/>
    <x v="53"/>
  </r>
  <r>
    <n v="215000"/>
    <x v="3"/>
    <x v="4"/>
    <x v="195"/>
    <x v="152"/>
    <x v="1"/>
    <x v="1"/>
    <x v="1"/>
    <x v="3"/>
    <x v="3"/>
    <x v="60"/>
    <x v="1"/>
    <x v="65"/>
    <x v="398"/>
    <x v="253"/>
    <x v="1"/>
    <x v="48"/>
    <x v="3069"/>
    <x v="245"/>
  </r>
  <r>
    <n v="290000"/>
    <x v="2"/>
    <x v="1"/>
    <x v="20"/>
    <x v="163"/>
    <x v="1"/>
    <x v="1"/>
    <x v="1"/>
    <x v="1"/>
    <x v="2"/>
    <x v="73"/>
    <x v="1"/>
    <x v="90"/>
    <x v="523"/>
    <x v="40"/>
    <x v="11"/>
    <x v="2"/>
    <x v="2817"/>
    <x v="116"/>
  </r>
  <r>
    <n v="798000"/>
    <x v="4"/>
    <x v="9"/>
    <x v="325"/>
    <x v="3464"/>
    <x v="2"/>
    <x v="1"/>
    <x v="1"/>
    <x v="1"/>
    <x v="5"/>
    <x v="55"/>
    <x v="1"/>
    <x v="253"/>
    <x v="3268"/>
    <x v="359"/>
    <x v="1"/>
    <x v="24"/>
    <x v="219"/>
    <x v="349"/>
  </r>
  <r>
    <n v="785000"/>
    <x v="3"/>
    <x v="7"/>
    <x v="429"/>
    <x v="3465"/>
    <x v="2"/>
    <x v="1"/>
    <x v="1"/>
    <x v="1"/>
    <x v="5"/>
    <x v="81"/>
    <x v="1"/>
    <x v="154"/>
    <x v="3269"/>
    <x v="383"/>
    <x v="1"/>
    <x v="25"/>
    <x v="2040"/>
    <x v="496"/>
  </r>
  <r>
    <n v="433000"/>
    <x v="1"/>
    <x v="8"/>
    <x v="102"/>
    <x v="3466"/>
    <x v="1"/>
    <x v="1"/>
    <x v="1"/>
    <x v="1"/>
    <x v="3"/>
    <x v="67"/>
    <x v="1"/>
    <x v="245"/>
    <x v="2612"/>
    <x v="156"/>
    <x v="63"/>
    <x v="3"/>
    <x v="3185"/>
    <x v="268"/>
  </r>
  <r>
    <n v="425000"/>
    <x v="2"/>
    <x v="1"/>
    <x v="293"/>
    <x v="3467"/>
    <x v="1"/>
    <x v="1"/>
    <x v="5"/>
    <x v="1"/>
    <x v="1"/>
    <x v="36"/>
    <x v="1"/>
    <x v="148"/>
    <x v="3270"/>
    <x v="70"/>
    <x v="114"/>
    <x v="46"/>
    <x v="1467"/>
    <x v="328"/>
  </r>
  <r>
    <n v="654000"/>
    <x v="3"/>
    <x v="7"/>
    <x v="61"/>
    <x v="3468"/>
    <x v="1"/>
    <x v="1"/>
    <x v="1"/>
    <x v="1"/>
    <x v="3"/>
    <x v="57"/>
    <x v="1"/>
    <x v="146"/>
    <x v="3271"/>
    <x v="56"/>
    <x v="11"/>
    <x v="12"/>
    <x v="1935"/>
    <x v="141"/>
  </r>
  <r>
    <n v="215000"/>
    <x v="1"/>
    <x v="6"/>
    <x v="41"/>
    <x v="3469"/>
    <x v="2"/>
    <x v="1"/>
    <x v="1"/>
    <x v="3"/>
    <x v="2"/>
    <x v="64"/>
    <x v="1"/>
    <x v="120"/>
    <x v="3272"/>
    <x v="32"/>
    <x v="1"/>
    <x v="17"/>
    <x v="20"/>
    <x v="166"/>
  </r>
  <r>
    <n v="232000"/>
    <x v="1"/>
    <x v="1"/>
    <x v="390"/>
    <x v="3470"/>
    <x v="1"/>
    <x v="1"/>
    <x v="1"/>
    <x v="1"/>
    <x v="2"/>
    <x v="110"/>
    <x v="15"/>
    <x v="62"/>
    <x v="420"/>
    <x v="273"/>
    <x v="1"/>
    <x v="35"/>
    <x v="2995"/>
    <x v="56"/>
  </r>
  <r>
    <n v="675000"/>
    <x v="1"/>
    <x v="8"/>
    <x v="5"/>
    <x v="84"/>
    <x v="1"/>
    <x v="1"/>
    <x v="1"/>
    <x v="3"/>
    <x v="3"/>
    <x v="37"/>
    <x v="1"/>
    <x v="53"/>
    <x v="1408"/>
    <x v="5"/>
    <x v="1"/>
    <x v="41"/>
    <x v="3186"/>
    <x v="21"/>
  </r>
  <r>
    <n v="665000"/>
    <x v="4"/>
    <x v="9"/>
    <x v="30"/>
    <x v="548"/>
    <x v="1"/>
    <x v="1"/>
    <x v="1"/>
    <x v="3"/>
    <x v="1"/>
    <x v="47"/>
    <x v="1"/>
    <x v="82"/>
    <x v="3273"/>
    <x v="106"/>
    <x v="13"/>
    <x v="24"/>
    <x v="2238"/>
    <x v="199"/>
  </r>
  <r>
    <n v="835000"/>
    <x v="3"/>
    <x v="7"/>
    <x v="197"/>
    <x v="2497"/>
    <x v="2"/>
    <x v="1"/>
    <x v="1"/>
    <x v="1"/>
    <x v="7"/>
    <x v="96"/>
    <x v="1"/>
    <x v="288"/>
    <x v="3274"/>
    <x v="180"/>
    <x v="1"/>
    <x v="6"/>
    <x v="3187"/>
    <x v="359"/>
  </r>
  <r>
    <n v="525000"/>
    <x v="6"/>
    <x v="3"/>
    <x v="425"/>
    <x v="165"/>
    <x v="2"/>
    <x v="1"/>
    <x v="1"/>
    <x v="1"/>
    <x v="1"/>
    <x v="62"/>
    <x v="1"/>
    <x v="217"/>
    <x v="3275"/>
    <x v="448"/>
    <x v="1"/>
    <x v="39"/>
    <x v="1229"/>
    <x v="129"/>
  </r>
  <r>
    <n v="780000"/>
    <x v="1"/>
    <x v="9"/>
    <x v="101"/>
    <x v="3471"/>
    <x v="2"/>
    <x v="1"/>
    <x v="4"/>
    <x v="2"/>
    <x v="1"/>
    <x v="58"/>
    <x v="1"/>
    <x v="169"/>
    <x v="242"/>
    <x v="153"/>
    <x v="93"/>
    <x v="2"/>
    <x v="952"/>
    <x v="375"/>
  </r>
  <r>
    <n v="844000"/>
    <x v="3"/>
    <x v="10"/>
    <x v="374"/>
    <x v="3472"/>
    <x v="2"/>
    <x v="1"/>
    <x v="1"/>
    <x v="1"/>
    <x v="7"/>
    <x v="56"/>
    <x v="1"/>
    <x v="305"/>
    <x v="1208"/>
    <x v="274"/>
    <x v="1"/>
    <x v="6"/>
    <x v="3188"/>
    <x v="256"/>
  </r>
  <r>
    <n v="680000"/>
    <x v="3"/>
    <x v="9"/>
    <x v="60"/>
    <x v="3473"/>
    <x v="2"/>
    <x v="1"/>
    <x v="1"/>
    <x v="1"/>
    <x v="3"/>
    <x v="22"/>
    <x v="1"/>
    <x v="29"/>
    <x v="3276"/>
    <x v="59"/>
    <x v="1"/>
    <x v="66"/>
    <x v="3189"/>
    <x v="273"/>
  </r>
  <r>
    <n v="290000"/>
    <x v="1"/>
    <x v="6"/>
    <x v="336"/>
    <x v="739"/>
    <x v="1"/>
    <x v="1"/>
    <x v="1"/>
    <x v="1"/>
    <x v="1"/>
    <x v="4"/>
    <x v="1"/>
    <x v="12"/>
    <x v="255"/>
    <x v="284"/>
    <x v="1"/>
    <x v="42"/>
    <x v="3190"/>
    <x v="355"/>
  </r>
  <r>
    <n v="560000"/>
    <x v="2"/>
    <x v="1"/>
    <x v="67"/>
    <x v="3474"/>
    <x v="1"/>
    <x v="1"/>
    <x v="1"/>
    <x v="3"/>
    <x v="3"/>
    <x v="37"/>
    <x v="1"/>
    <x v="192"/>
    <x v="3277"/>
    <x v="99"/>
    <x v="63"/>
    <x v="26"/>
    <x v="3191"/>
    <x v="79"/>
  </r>
  <r>
    <n v="605500"/>
    <x v="1"/>
    <x v="7"/>
    <x v="50"/>
    <x v="3475"/>
    <x v="2"/>
    <x v="1"/>
    <x v="1"/>
    <x v="1"/>
    <x v="5"/>
    <x v="46"/>
    <x v="1"/>
    <x v="293"/>
    <x v="2191"/>
    <x v="48"/>
    <x v="1"/>
    <x v="66"/>
    <x v="1241"/>
    <x v="23"/>
  </r>
  <r>
    <n v="762500"/>
    <x v="3"/>
    <x v="7"/>
    <x v="46"/>
    <x v="630"/>
    <x v="2"/>
    <x v="1"/>
    <x v="1"/>
    <x v="1"/>
    <x v="5"/>
    <x v="27"/>
    <x v="1"/>
    <x v="167"/>
    <x v="3278"/>
    <x v="179"/>
    <x v="1"/>
    <x v="24"/>
    <x v="2922"/>
    <x v="349"/>
  </r>
  <r>
    <n v="1740000"/>
    <x v="4"/>
    <x v="10"/>
    <x v="276"/>
    <x v="619"/>
    <x v="2"/>
    <x v="1"/>
    <x v="1"/>
    <x v="1"/>
    <x v="5"/>
    <x v="35"/>
    <x v="1"/>
    <x v="183"/>
    <x v="3279"/>
    <x v="97"/>
    <x v="53"/>
    <x v="60"/>
    <x v="257"/>
    <x v="402"/>
  </r>
  <r>
    <n v="665000"/>
    <x v="6"/>
    <x v="9"/>
    <x v="225"/>
    <x v="3476"/>
    <x v="1"/>
    <x v="1"/>
    <x v="1"/>
    <x v="2"/>
    <x v="3"/>
    <x v="54"/>
    <x v="1"/>
    <x v="53"/>
    <x v="3280"/>
    <x v="128"/>
    <x v="142"/>
    <x v="46"/>
    <x v="1625"/>
    <x v="104"/>
  </r>
  <r>
    <n v="540000"/>
    <x v="4"/>
    <x v="1"/>
    <x v="144"/>
    <x v="112"/>
    <x v="3"/>
    <x v="1"/>
    <x v="1"/>
    <x v="1"/>
    <x v="1"/>
    <x v="114"/>
    <x v="1"/>
    <x v="68"/>
    <x v="113"/>
    <x v="45"/>
    <x v="38"/>
    <x v="38"/>
    <x v="3192"/>
    <x v="129"/>
  </r>
  <r>
    <n v="375000"/>
    <x v="1"/>
    <x v="7"/>
    <x v="194"/>
    <x v="980"/>
    <x v="1"/>
    <x v="1"/>
    <x v="1"/>
    <x v="1"/>
    <x v="1"/>
    <x v="54"/>
    <x v="1"/>
    <x v="68"/>
    <x v="1197"/>
    <x v="127"/>
    <x v="22"/>
    <x v="61"/>
    <x v="190"/>
    <x v="7"/>
  </r>
  <r>
    <n v="342000"/>
    <x v="1"/>
    <x v="1"/>
    <x v="56"/>
    <x v="3477"/>
    <x v="1"/>
    <x v="1"/>
    <x v="1"/>
    <x v="1"/>
    <x v="2"/>
    <x v="106"/>
    <x v="1"/>
    <x v="132"/>
    <x v="3281"/>
    <x v="152"/>
    <x v="35"/>
    <x v="2"/>
    <x v="651"/>
    <x v="101"/>
  </r>
  <r>
    <n v="340000"/>
    <x v="1"/>
    <x v="1"/>
    <x v="338"/>
    <x v="3478"/>
    <x v="1"/>
    <x v="1"/>
    <x v="1"/>
    <x v="3"/>
    <x v="2"/>
    <x v="21"/>
    <x v="1"/>
    <x v="95"/>
    <x v="3282"/>
    <x v="261"/>
    <x v="1"/>
    <x v="62"/>
    <x v="2514"/>
    <x v="427"/>
  </r>
  <r>
    <n v="1250000"/>
    <x v="4"/>
    <x v="10"/>
    <x v="276"/>
    <x v="3479"/>
    <x v="2"/>
    <x v="1"/>
    <x v="4"/>
    <x v="3"/>
    <x v="7"/>
    <x v="89"/>
    <x v="1"/>
    <x v="194"/>
    <x v="3283"/>
    <x v="250"/>
    <x v="135"/>
    <x v="19"/>
    <x v="1138"/>
    <x v="178"/>
  </r>
  <r>
    <n v="693000"/>
    <x v="3"/>
    <x v="7"/>
    <x v="42"/>
    <x v="3480"/>
    <x v="2"/>
    <x v="1"/>
    <x v="1"/>
    <x v="1"/>
    <x v="7"/>
    <x v="79"/>
    <x v="1"/>
    <x v="73"/>
    <x v="3284"/>
    <x v="41"/>
    <x v="1"/>
    <x v="43"/>
    <x v="3014"/>
    <x v="296"/>
  </r>
  <r>
    <n v="638500"/>
    <x v="3"/>
    <x v="8"/>
    <x v="337"/>
    <x v="3481"/>
    <x v="1"/>
    <x v="1"/>
    <x v="4"/>
    <x v="3"/>
    <x v="3"/>
    <x v="57"/>
    <x v="1"/>
    <x v="165"/>
    <x v="3285"/>
    <x v="58"/>
    <x v="1"/>
    <x v="30"/>
    <x v="2171"/>
    <x v="406"/>
  </r>
  <r>
    <n v="805000"/>
    <x v="4"/>
    <x v="3"/>
    <x v="61"/>
    <x v="3482"/>
    <x v="2"/>
    <x v="1"/>
    <x v="1"/>
    <x v="3"/>
    <x v="3"/>
    <x v="8"/>
    <x v="1"/>
    <x v="48"/>
    <x v="3286"/>
    <x v="60"/>
    <x v="1"/>
    <x v="25"/>
    <x v="3193"/>
    <x v="230"/>
  </r>
  <r>
    <n v="250000"/>
    <x v="1"/>
    <x v="1"/>
    <x v="43"/>
    <x v="1016"/>
    <x v="1"/>
    <x v="1"/>
    <x v="1"/>
    <x v="3"/>
    <x v="1"/>
    <x v="9"/>
    <x v="1"/>
    <x v="103"/>
    <x v="3287"/>
    <x v="42"/>
    <x v="1"/>
    <x v="8"/>
    <x v="3194"/>
    <x v="521"/>
  </r>
  <r>
    <n v="325000"/>
    <x v="1"/>
    <x v="7"/>
    <x v="81"/>
    <x v="1890"/>
    <x v="2"/>
    <x v="1"/>
    <x v="1"/>
    <x v="1"/>
    <x v="1"/>
    <x v="96"/>
    <x v="1"/>
    <x v="150"/>
    <x v="1809"/>
    <x v="191"/>
    <x v="1"/>
    <x v="10"/>
    <x v="1644"/>
    <x v="73"/>
  </r>
  <r>
    <n v="270000"/>
    <x v="3"/>
    <x v="8"/>
    <x v="123"/>
    <x v="2475"/>
    <x v="2"/>
    <x v="1"/>
    <x v="1"/>
    <x v="1"/>
    <x v="1"/>
    <x v="16"/>
    <x v="1"/>
    <x v="135"/>
    <x v="12"/>
    <x v="94"/>
    <x v="1"/>
    <x v="52"/>
    <x v="2271"/>
    <x v="191"/>
  </r>
  <r>
    <n v="880000"/>
    <x v="6"/>
    <x v="7"/>
    <x v="117"/>
    <x v="1871"/>
    <x v="2"/>
    <x v="1"/>
    <x v="1"/>
    <x v="2"/>
    <x v="3"/>
    <x v="36"/>
    <x v="1"/>
    <x v="146"/>
    <x v="1795"/>
    <x v="115"/>
    <x v="29"/>
    <x v="14"/>
    <x v="707"/>
    <x v="93"/>
  </r>
  <r>
    <n v="300000"/>
    <x v="2"/>
    <x v="8"/>
    <x v="219"/>
    <x v="105"/>
    <x v="1"/>
    <x v="1"/>
    <x v="1"/>
    <x v="3"/>
    <x v="2"/>
    <x v="70"/>
    <x v="1"/>
    <x v="34"/>
    <x v="106"/>
    <x v="81"/>
    <x v="79"/>
    <x v="16"/>
    <x v="3195"/>
    <x v="364"/>
  </r>
  <r>
    <n v="290000"/>
    <x v="2"/>
    <x v="1"/>
    <x v="18"/>
    <x v="277"/>
    <x v="1"/>
    <x v="1"/>
    <x v="1"/>
    <x v="1"/>
    <x v="2"/>
    <x v="26"/>
    <x v="1"/>
    <x v="139"/>
    <x v="3288"/>
    <x v="17"/>
    <x v="1"/>
    <x v="61"/>
    <x v="3196"/>
    <x v="7"/>
  </r>
  <r>
    <n v="2850000"/>
    <x v="3"/>
    <x v="11"/>
    <x v="408"/>
    <x v="1717"/>
    <x v="1"/>
    <x v="1"/>
    <x v="1"/>
    <x v="2"/>
    <x v="7"/>
    <x v="77"/>
    <x v="1"/>
    <x v="190"/>
    <x v="3289"/>
    <x v="239"/>
    <x v="217"/>
    <x v="57"/>
    <x v="3197"/>
    <x v="148"/>
  </r>
  <r>
    <n v="259950"/>
    <x v="1"/>
    <x v="1"/>
    <x v="265"/>
    <x v="3483"/>
    <x v="1"/>
    <x v="1"/>
    <x v="1"/>
    <x v="2"/>
    <x v="6"/>
    <x v="11"/>
    <x v="1"/>
    <x v="148"/>
    <x v="3290"/>
    <x v="54"/>
    <x v="76"/>
    <x v="29"/>
    <x v="3198"/>
    <x v="152"/>
  </r>
  <r>
    <n v="1780000"/>
    <x v="3"/>
    <x v="10"/>
    <x v="300"/>
    <x v="3484"/>
    <x v="2"/>
    <x v="1"/>
    <x v="1"/>
    <x v="1"/>
    <x v="11"/>
    <x v="74"/>
    <x v="1"/>
    <x v="283"/>
    <x v="3291"/>
    <x v="506"/>
    <x v="1"/>
    <x v="37"/>
    <x v="885"/>
    <x v="299"/>
  </r>
  <r>
    <n v="299950"/>
    <x v="1"/>
    <x v="1"/>
    <x v="81"/>
    <x v="360"/>
    <x v="1"/>
    <x v="1"/>
    <x v="1"/>
    <x v="2"/>
    <x v="1"/>
    <x v="43"/>
    <x v="1"/>
    <x v="252"/>
    <x v="1702"/>
    <x v="191"/>
    <x v="1"/>
    <x v="29"/>
    <x v="552"/>
    <x v="136"/>
  </r>
  <r>
    <n v="483000"/>
    <x v="1"/>
    <x v="2"/>
    <x v="100"/>
    <x v="1811"/>
    <x v="1"/>
    <x v="1"/>
    <x v="1"/>
    <x v="3"/>
    <x v="3"/>
    <x v="13"/>
    <x v="1"/>
    <x v="207"/>
    <x v="502"/>
    <x v="127"/>
    <x v="39"/>
    <x v="51"/>
    <x v="3199"/>
    <x v="113"/>
  </r>
  <r>
    <n v="890000"/>
    <x v="1"/>
    <x v="2"/>
    <x v="32"/>
    <x v="426"/>
    <x v="1"/>
    <x v="1"/>
    <x v="1"/>
    <x v="3"/>
    <x v="3"/>
    <x v="38"/>
    <x v="1"/>
    <x v="129"/>
    <x v="109"/>
    <x v="246"/>
    <x v="1"/>
    <x v="60"/>
    <x v="2968"/>
    <x v="235"/>
  </r>
  <r>
    <n v="719000"/>
    <x v="1"/>
    <x v="7"/>
    <x v="138"/>
    <x v="242"/>
    <x v="3"/>
    <x v="1"/>
    <x v="5"/>
    <x v="3"/>
    <x v="3"/>
    <x v="88"/>
    <x v="1"/>
    <x v="14"/>
    <x v="434"/>
    <x v="129"/>
    <x v="1"/>
    <x v="44"/>
    <x v="3130"/>
    <x v="399"/>
  </r>
  <r>
    <n v="785000"/>
    <x v="3"/>
    <x v="3"/>
    <x v="266"/>
    <x v="3485"/>
    <x v="1"/>
    <x v="1"/>
    <x v="1"/>
    <x v="2"/>
    <x v="3"/>
    <x v="13"/>
    <x v="1"/>
    <x v="172"/>
    <x v="3292"/>
    <x v="207"/>
    <x v="81"/>
    <x v="27"/>
    <x v="3200"/>
    <x v="239"/>
  </r>
  <r>
    <n v="660000"/>
    <x v="1"/>
    <x v="7"/>
    <x v="30"/>
    <x v="3486"/>
    <x v="2"/>
    <x v="1"/>
    <x v="1"/>
    <x v="1"/>
    <x v="5"/>
    <x v="55"/>
    <x v="1"/>
    <x v="131"/>
    <x v="3170"/>
    <x v="19"/>
    <x v="1"/>
    <x v="56"/>
    <x v="3201"/>
    <x v="322"/>
  </r>
  <r>
    <n v="264000"/>
    <x v="3"/>
    <x v="8"/>
    <x v="209"/>
    <x v="3487"/>
    <x v="1"/>
    <x v="1"/>
    <x v="1"/>
    <x v="3"/>
    <x v="1"/>
    <x v="62"/>
    <x v="1"/>
    <x v="185"/>
    <x v="330"/>
    <x v="91"/>
    <x v="108"/>
    <x v="64"/>
    <x v="3202"/>
    <x v="23"/>
  </r>
  <r>
    <n v="575000"/>
    <x v="1"/>
    <x v="8"/>
    <x v="10"/>
    <x v="3488"/>
    <x v="1"/>
    <x v="1"/>
    <x v="1"/>
    <x v="3"/>
    <x v="3"/>
    <x v="21"/>
    <x v="1"/>
    <x v="3"/>
    <x v="2168"/>
    <x v="9"/>
    <x v="1"/>
    <x v="57"/>
    <x v="3203"/>
    <x v="433"/>
  </r>
  <r>
    <n v="1220000"/>
    <x v="3"/>
    <x v="17"/>
    <x v="176"/>
    <x v="3489"/>
    <x v="1"/>
    <x v="1"/>
    <x v="1"/>
    <x v="1"/>
    <x v="7"/>
    <x v="16"/>
    <x v="1"/>
    <x v="272"/>
    <x v="1829"/>
    <x v="454"/>
    <x v="1"/>
    <x v="66"/>
    <x v="3204"/>
    <x v="270"/>
  </r>
  <r>
    <n v="475000"/>
    <x v="1"/>
    <x v="7"/>
    <x v="59"/>
    <x v="2686"/>
    <x v="2"/>
    <x v="1"/>
    <x v="1"/>
    <x v="1"/>
    <x v="5"/>
    <x v="42"/>
    <x v="1"/>
    <x v="93"/>
    <x v="3293"/>
    <x v="222"/>
    <x v="1"/>
    <x v="59"/>
    <x v="3205"/>
    <x v="611"/>
  </r>
  <r>
    <n v="845800"/>
    <x v="3"/>
    <x v="12"/>
    <x v="365"/>
    <x v="655"/>
    <x v="2"/>
    <x v="1"/>
    <x v="1"/>
    <x v="1"/>
    <x v="7"/>
    <x v="71"/>
    <x v="1"/>
    <x v="154"/>
    <x v="3294"/>
    <x v="307"/>
    <x v="1"/>
    <x v="60"/>
    <x v="3006"/>
    <x v="91"/>
  </r>
  <r>
    <n v="352500"/>
    <x v="1"/>
    <x v="8"/>
    <x v="107"/>
    <x v="3490"/>
    <x v="1"/>
    <x v="1"/>
    <x v="1"/>
    <x v="1"/>
    <x v="1"/>
    <x v="57"/>
    <x v="1"/>
    <x v="16"/>
    <x v="3295"/>
    <x v="85"/>
    <x v="1"/>
    <x v="61"/>
    <x v="1452"/>
    <x v="207"/>
  </r>
  <r>
    <n v="347000"/>
    <x v="1"/>
    <x v="1"/>
    <x v="118"/>
    <x v="57"/>
    <x v="1"/>
    <x v="1"/>
    <x v="1"/>
    <x v="1"/>
    <x v="1"/>
    <x v="1"/>
    <x v="1"/>
    <x v="30"/>
    <x v="117"/>
    <x v="80"/>
    <x v="1"/>
    <x v="63"/>
    <x v="2150"/>
    <x v="301"/>
  </r>
  <r>
    <n v="560000"/>
    <x v="3"/>
    <x v="9"/>
    <x v="127"/>
    <x v="3491"/>
    <x v="2"/>
    <x v="1"/>
    <x v="1"/>
    <x v="1"/>
    <x v="3"/>
    <x v="51"/>
    <x v="1"/>
    <x v="183"/>
    <x v="615"/>
    <x v="139"/>
    <x v="1"/>
    <x v="56"/>
    <x v="425"/>
    <x v="143"/>
  </r>
  <r>
    <n v="323000"/>
    <x v="3"/>
    <x v="9"/>
    <x v="135"/>
    <x v="65"/>
    <x v="1"/>
    <x v="1"/>
    <x v="4"/>
    <x v="3"/>
    <x v="1"/>
    <x v="13"/>
    <x v="1"/>
    <x v="110"/>
    <x v="3296"/>
    <x v="127"/>
    <x v="93"/>
    <x v="20"/>
    <x v="3206"/>
    <x v="452"/>
  </r>
  <r>
    <n v="595000"/>
    <x v="1"/>
    <x v="8"/>
    <x v="153"/>
    <x v="3492"/>
    <x v="3"/>
    <x v="1"/>
    <x v="1"/>
    <x v="3"/>
    <x v="1"/>
    <x v="36"/>
    <x v="1"/>
    <x v="155"/>
    <x v="3297"/>
    <x v="174"/>
    <x v="1"/>
    <x v="30"/>
    <x v="3207"/>
    <x v="41"/>
  </r>
  <r>
    <n v="257500"/>
    <x v="3"/>
    <x v="4"/>
    <x v="32"/>
    <x v="87"/>
    <x v="1"/>
    <x v="1"/>
    <x v="1"/>
    <x v="1"/>
    <x v="1"/>
    <x v="13"/>
    <x v="1"/>
    <x v="15"/>
    <x v="2749"/>
    <x v="85"/>
    <x v="119"/>
    <x v="17"/>
    <x v="2477"/>
    <x v="260"/>
  </r>
  <r>
    <n v="450000"/>
    <x v="1"/>
    <x v="1"/>
    <x v="251"/>
    <x v="775"/>
    <x v="1"/>
    <x v="1"/>
    <x v="1"/>
    <x v="1"/>
    <x v="1"/>
    <x v="104"/>
    <x v="1"/>
    <x v="115"/>
    <x v="1425"/>
    <x v="126"/>
    <x v="1"/>
    <x v="44"/>
    <x v="3208"/>
    <x v="248"/>
  </r>
  <r>
    <n v="410000"/>
    <x v="3"/>
    <x v="1"/>
    <x v="277"/>
    <x v="765"/>
    <x v="1"/>
    <x v="1"/>
    <x v="1"/>
    <x v="1"/>
    <x v="1"/>
    <x v="110"/>
    <x v="1"/>
    <x v="132"/>
    <x v="3298"/>
    <x v="134"/>
    <x v="31"/>
    <x v="66"/>
    <x v="2807"/>
    <x v="222"/>
  </r>
  <r>
    <n v="810000"/>
    <x v="1"/>
    <x v="8"/>
    <x v="48"/>
    <x v="3493"/>
    <x v="1"/>
    <x v="1"/>
    <x v="4"/>
    <x v="3"/>
    <x v="5"/>
    <x v="53"/>
    <x v="1"/>
    <x v="191"/>
    <x v="2026"/>
    <x v="104"/>
    <x v="91"/>
    <x v="36"/>
    <x v="887"/>
    <x v="181"/>
  </r>
  <r>
    <n v="372500"/>
    <x v="4"/>
    <x v="3"/>
    <x v="144"/>
    <x v="3494"/>
    <x v="1"/>
    <x v="1"/>
    <x v="1"/>
    <x v="1"/>
    <x v="1"/>
    <x v="74"/>
    <x v="1"/>
    <x v="125"/>
    <x v="1160"/>
    <x v="149"/>
    <x v="75"/>
    <x v="1"/>
    <x v="552"/>
    <x v="389"/>
  </r>
  <r>
    <n v="325000"/>
    <x v="1"/>
    <x v="1"/>
    <x v="130"/>
    <x v="3495"/>
    <x v="1"/>
    <x v="1"/>
    <x v="1"/>
    <x v="1"/>
    <x v="1"/>
    <x v="2"/>
    <x v="1"/>
    <x v="59"/>
    <x v="3299"/>
    <x v="4"/>
    <x v="1"/>
    <x v="61"/>
    <x v="685"/>
    <x v="142"/>
  </r>
  <r>
    <n v="280000"/>
    <x v="1"/>
    <x v="1"/>
    <x v="56"/>
    <x v="3496"/>
    <x v="1"/>
    <x v="1"/>
    <x v="1"/>
    <x v="1"/>
    <x v="2"/>
    <x v="20"/>
    <x v="1"/>
    <x v="48"/>
    <x v="3300"/>
    <x v="54"/>
    <x v="1"/>
    <x v="18"/>
    <x v="3209"/>
    <x v="241"/>
  </r>
  <r>
    <n v="258000"/>
    <x v="1"/>
    <x v="4"/>
    <x v="5"/>
    <x v="3497"/>
    <x v="1"/>
    <x v="1"/>
    <x v="1"/>
    <x v="1"/>
    <x v="2"/>
    <x v="26"/>
    <x v="1"/>
    <x v="175"/>
    <x v="3301"/>
    <x v="64"/>
    <x v="34"/>
    <x v="8"/>
    <x v="3210"/>
    <x v="141"/>
  </r>
  <r>
    <n v="329950"/>
    <x v="3"/>
    <x v="1"/>
    <x v="113"/>
    <x v="621"/>
    <x v="3"/>
    <x v="1"/>
    <x v="1"/>
    <x v="3"/>
    <x v="1"/>
    <x v="78"/>
    <x v="1"/>
    <x v="126"/>
    <x v="604"/>
    <x v="99"/>
    <x v="1"/>
    <x v="61"/>
    <x v="1638"/>
    <x v="263"/>
  </r>
  <r>
    <n v="836000"/>
    <x v="3"/>
    <x v="7"/>
    <x v="24"/>
    <x v="1115"/>
    <x v="1"/>
    <x v="1"/>
    <x v="1"/>
    <x v="3"/>
    <x v="5"/>
    <x v="62"/>
    <x v="1"/>
    <x v="51"/>
    <x v="47"/>
    <x v="88"/>
    <x v="94"/>
    <x v="11"/>
    <x v="2548"/>
    <x v="363"/>
  </r>
  <r>
    <n v="365000"/>
    <x v="4"/>
    <x v="7"/>
    <x v="112"/>
    <x v="3498"/>
    <x v="2"/>
    <x v="1"/>
    <x v="1"/>
    <x v="1"/>
    <x v="3"/>
    <x v="79"/>
    <x v="1"/>
    <x v="223"/>
    <x v="1364"/>
    <x v="213"/>
    <x v="1"/>
    <x v="10"/>
    <x v="3211"/>
    <x v="532"/>
  </r>
  <r>
    <n v="111300"/>
    <x v="2"/>
    <x v="1"/>
    <x v="8"/>
    <x v="12"/>
    <x v="1"/>
    <x v="1"/>
    <x v="1"/>
    <x v="3"/>
    <x v="6"/>
    <x v="94"/>
    <x v="1"/>
    <x v="218"/>
    <x v="12"/>
    <x v="8"/>
    <x v="1"/>
    <x v="17"/>
    <x v="47"/>
    <x v="189"/>
  </r>
  <r>
    <n v="864000"/>
    <x v="3"/>
    <x v="7"/>
    <x v="375"/>
    <x v="3499"/>
    <x v="2"/>
    <x v="1"/>
    <x v="1"/>
    <x v="3"/>
    <x v="7"/>
    <x v="34"/>
    <x v="1"/>
    <x v="214"/>
    <x v="3302"/>
    <x v="317"/>
    <x v="1"/>
    <x v="6"/>
    <x v="147"/>
    <x v="230"/>
  </r>
  <r>
    <n v="725000"/>
    <x v="1"/>
    <x v="8"/>
    <x v="78"/>
    <x v="3500"/>
    <x v="1"/>
    <x v="1"/>
    <x v="1"/>
    <x v="2"/>
    <x v="1"/>
    <x v="57"/>
    <x v="1"/>
    <x v="155"/>
    <x v="3303"/>
    <x v="73"/>
    <x v="1"/>
    <x v="60"/>
    <x v="2184"/>
    <x v="235"/>
  </r>
  <r>
    <n v="550000"/>
    <x v="3"/>
    <x v="7"/>
    <x v="257"/>
    <x v="3501"/>
    <x v="2"/>
    <x v="1"/>
    <x v="1"/>
    <x v="1"/>
    <x v="3"/>
    <x v="71"/>
    <x v="1"/>
    <x v="51"/>
    <x v="2994"/>
    <x v="288"/>
    <x v="79"/>
    <x v="63"/>
    <x v="1062"/>
    <x v="201"/>
  </r>
  <r>
    <n v="130000"/>
    <x v="2"/>
    <x v="1"/>
    <x v="345"/>
    <x v="144"/>
    <x v="1"/>
    <x v="1"/>
    <x v="1"/>
    <x v="1"/>
    <x v="1"/>
    <x v="2"/>
    <x v="1"/>
    <x v="109"/>
    <x v="3304"/>
    <x v="26"/>
    <x v="1"/>
    <x v="8"/>
    <x v="3212"/>
    <x v="102"/>
  </r>
  <r>
    <n v="765000"/>
    <x v="2"/>
    <x v="8"/>
    <x v="34"/>
    <x v="135"/>
    <x v="1"/>
    <x v="1"/>
    <x v="1"/>
    <x v="1"/>
    <x v="1"/>
    <x v="86"/>
    <x v="1"/>
    <x v="150"/>
    <x v="16"/>
    <x v="42"/>
    <x v="126"/>
    <x v="23"/>
    <x v="1807"/>
    <x v="225"/>
  </r>
  <r>
    <n v="255000"/>
    <x v="1"/>
    <x v="6"/>
    <x v="167"/>
    <x v="367"/>
    <x v="1"/>
    <x v="1"/>
    <x v="1"/>
    <x v="3"/>
    <x v="1"/>
    <x v="8"/>
    <x v="1"/>
    <x v="76"/>
    <x v="530"/>
    <x v="128"/>
    <x v="1"/>
    <x v="27"/>
    <x v="3132"/>
    <x v="91"/>
  </r>
  <r>
    <n v="439500"/>
    <x v="1"/>
    <x v="7"/>
    <x v="198"/>
    <x v="3502"/>
    <x v="1"/>
    <x v="1"/>
    <x v="1"/>
    <x v="3"/>
    <x v="3"/>
    <x v="13"/>
    <x v="1"/>
    <x v="98"/>
    <x v="3305"/>
    <x v="39"/>
    <x v="40"/>
    <x v="25"/>
    <x v="3213"/>
    <x v="206"/>
  </r>
  <r>
    <n v="268000"/>
    <x v="1"/>
    <x v="8"/>
    <x v="19"/>
    <x v="3503"/>
    <x v="1"/>
    <x v="1"/>
    <x v="1"/>
    <x v="3"/>
    <x v="1"/>
    <x v="5"/>
    <x v="1"/>
    <x v="65"/>
    <x v="1765"/>
    <x v="18"/>
    <x v="1"/>
    <x v="69"/>
    <x v="1695"/>
    <x v="453"/>
  </r>
  <r>
    <n v="985000"/>
    <x v="1"/>
    <x v="8"/>
    <x v="171"/>
    <x v="3504"/>
    <x v="1"/>
    <x v="1"/>
    <x v="1"/>
    <x v="3"/>
    <x v="1"/>
    <x v="39"/>
    <x v="1"/>
    <x v="207"/>
    <x v="3306"/>
    <x v="158"/>
    <x v="1"/>
    <x v="40"/>
    <x v="3030"/>
    <x v="286"/>
  </r>
  <r>
    <n v="751305"/>
    <x v="3"/>
    <x v="7"/>
    <x v="77"/>
    <x v="3505"/>
    <x v="2"/>
    <x v="1"/>
    <x v="1"/>
    <x v="1"/>
    <x v="7"/>
    <x v="16"/>
    <x v="1"/>
    <x v="118"/>
    <x v="3307"/>
    <x v="72"/>
    <x v="1"/>
    <x v="57"/>
    <x v="1069"/>
    <x v="417"/>
  </r>
  <r>
    <n v="280000"/>
    <x v="1"/>
    <x v="1"/>
    <x v="128"/>
    <x v="37"/>
    <x v="3"/>
    <x v="1"/>
    <x v="1"/>
    <x v="1"/>
    <x v="2"/>
    <x v="72"/>
    <x v="1"/>
    <x v="89"/>
    <x v="1346"/>
    <x v="132"/>
    <x v="1"/>
    <x v="46"/>
    <x v="3214"/>
    <x v="204"/>
  </r>
  <r>
    <n v="304000"/>
    <x v="3"/>
    <x v="4"/>
    <x v="15"/>
    <x v="277"/>
    <x v="1"/>
    <x v="1"/>
    <x v="1"/>
    <x v="5"/>
    <x v="1"/>
    <x v="60"/>
    <x v="1"/>
    <x v="185"/>
    <x v="59"/>
    <x v="57"/>
    <x v="11"/>
    <x v="27"/>
    <x v="3215"/>
    <x v="423"/>
  </r>
  <r>
    <n v="200000"/>
    <x v="3"/>
    <x v="9"/>
    <x v="177"/>
    <x v="3506"/>
    <x v="2"/>
    <x v="1"/>
    <x v="1"/>
    <x v="1"/>
    <x v="3"/>
    <x v="56"/>
    <x v="1"/>
    <x v="82"/>
    <x v="1611"/>
    <x v="156"/>
    <x v="40"/>
    <x v="7"/>
    <x v="3216"/>
    <x v="101"/>
  </r>
  <r>
    <n v="325000"/>
    <x v="1"/>
    <x v="6"/>
    <x v="219"/>
    <x v="3507"/>
    <x v="1"/>
    <x v="1"/>
    <x v="1"/>
    <x v="3"/>
    <x v="1"/>
    <x v="44"/>
    <x v="1"/>
    <x v="9"/>
    <x v="3308"/>
    <x v="128"/>
    <x v="11"/>
    <x v="20"/>
    <x v="3217"/>
    <x v="479"/>
  </r>
  <r>
    <n v="736000"/>
    <x v="1"/>
    <x v="2"/>
    <x v="284"/>
    <x v="3508"/>
    <x v="2"/>
    <x v="1"/>
    <x v="4"/>
    <x v="1"/>
    <x v="3"/>
    <x v="56"/>
    <x v="1"/>
    <x v="197"/>
    <x v="397"/>
    <x v="56"/>
    <x v="134"/>
    <x v="24"/>
    <x v="3187"/>
    <x v="274"/>
  </r>
  <r>
    <n v="426500"/>
    <x v="3"/>
    <x v="7"/>
    <x v="393"/>
    <x v="3509"/>
    <x v="2"/>
    <x v="1"/>
    <x v="1"/>
    <x v="1"/>
    <x v="5"/>
    <x v="96"/>
    <x v="1"/>
    <x v="215"/>
    <x v="2439"/>
    <x v="378"/>
    <x v="1"/>
    <x v="27"/>
    <x v="1614"/>
    <x v="28"/>
  </r>
  <r>
    <n v="640000"/>
    <x v="2"/>
    <x v="8"/>
    <x v="69"/>
    <x v="112"/>
    <x v="1"/>
    <x v="1"/>
    <x v="1"/>
    <x v="3"/>
    <x v="1"/>
    <x v="30"/>
    <x v="1"/>
    <x v="12"/>
    <x v="1274"/>
    <x v="64"/>
    <x v="29"/>
    <x v="16"/>
    <x v="184"/>
    <x v="72"/>
  </r>
  <r>
    <n v="230000"/>
    <x v="4"/>
    <x v="4"/>
    <x v="194"/>
    <x v="720"/>
    <x v="3"/>
    <x v="1"/>
    <x v="1"/>
    <x v="1"/>
    <x v="2"/>
    <x v="23"/>
    <x v="44"/>
    <x v="72"/>
    <x v="289"/>
    <x v="178"/>
    <x v="1"/>
    <x v="9"/>
    <x v="3218"/>
    <x v="9"/>
  </r>
  <r>
    <n v="366350"/>
    <x v="3"/>
    <x v="1"/>
    <x v="5"/>
    <x v="3510"/>
    <x v="3"/>
    <x v="1"/>
    <x v="1"/>
    <x v="3"/>
    <x v="2"/>
    <x v="90"/>
    <x v="1"/>
    <x v="109"/>
    <x v="1312"/>
    <x v="5"/>
    <x v="1"/>
    <x v="46"/>
    <x v="3219"/>
    <x v="328"/>
  </r>
  <r>
    <n v="365000"/>
    <x v="2"/>
    <x v="1"/>
    <x v="207"/>
    <x v="156"/>
    <x v="1"/>
    <x v="1"/>
    <x v="1"/>
    <x v="3"/>
    <x v="2"/>
    <x v="59"/>
    <x v="1"/>
    <x v="16"/>
    <x v="3309"/>
    <x v="66"/>
    <x v="40"/>
    <x v="30"/>
    <x v="1522"/>
    <x v="378"/>
  </r>
  <r>
    <n v="482000"/>
    <x v="3"/>
    <x v="2"/>
    <x v="61"/>
    <x v="3511"/>
    <x v="2"/>
    <x v="1"/>
    <x v="1"/>
    <x v="1"/>
    <x v="3"/>
    <x v="15"/>
    <x v="1"/>
    <x v="21"/>
    <x v="3310"/>
    <x v="60"/>
    <x v="1"/>
    <x v="42"/>
    <x v="3220"/>
    <x v="196"/>
  </r>
  <r>
    <n v="345000"/>
    <x v="3"/>
    <x v="1"/>
    <x v="48"/>
    <x v="3512"/>
    <x v="3"/>
    <x v="1"/>
    <x v="1"/>
    <x v="1"/>
    <x v="1"/>
    <x v="57"/>
    <x v="1"/>
    <x v="36"/>
    <x v="530"/>
    <x v="15"/>
    <x v="1"/>
    <x v="27"/>
    <x v="203"/>
    <x v="423"/>
  </r>
  <r>
    <n v="682000"/>
    <x v="1"/>
    <x v="8"/>
    <x v="262"/>
    <x v="225"/>
    <x v="3"/>
    <x v="1"/>
    <x v="4"/>
    <x v="2"/>
    <x v="3"/>
    <x v="109"/>
    <x v="1"/>
    <x v="142"/>
    <x v="364"/>
    <x v="151"/>
    <x v="1"/>
    <x v="38"/>
    <x v="699"/>
    <x v="203"/>
  </r>
  <r>
    <n v="657500"/>
    <x v="1"/>
    <x v="8"/>
    <x v="238"/>
    <x v="3513"/>
    <x v="1"/>
    <x v="1"/>
    <x v="1"/>
    <x v="3"/>
    <x v="2"/>
    <x v="11"/>
    <x v="1"/>
    <x v="148"/>
    <x v="2753"/>
    <x v="112"/>
    <x v="1"/>
    <x v="60"/>
    <x v="3221"/>
    <x v="380"/>
  </r>
  <r>
    <n v="895000"/>
    <x v="6"/>
    <x v="7"/>
    <x v="268"/>
    <x v="3514"/>
    <x v="2"/>
    <x v="1"/>
    <x v="1"/>
    <x v="1"/>
    <x v="3"/>
    <x v="45"/>
    <x v="1"/>
    <x v="272"/>
    <x v="3311"/>
    <x v="445"/>
    <x v="1"/>
    <x v="39"/>
    <x v="761"/>
    <x v="161"/>
  </r>
  <r>
    <n v="425000"/>
    <x v="1"/>
    <x v="6"/>
    <x v="34"/>
    <x v="786"/>
    <x v="1"/>
    <x v="1"/>
    <x v="1"/>
    <x v="2"/>
    <x v="1"/>
    <x v="87"/>
    <x v="1"/>
    <x v="232"/>
    <x v="3312"/>
    <x v="40"/>
    <x v="108"/>
    <x v="46"/>
    <x v="31"/>
    <x v="204"/>
  </r>
  <r>
    <n v="532500"/>
    <x v="3"/>
    <x v="7"/>
    <x v="200"/>
    <x v="277"/>
    <x v="2"/>
    <x v="1"/>
    <x v="1"/>
    <x v="1"/>
    <x v="3"/>
    <x v="77"/>
    <x v="1"/>
    <x v="142"/>
    <x v="1286"/>
    <x v="172"/>
    <x v="50"/>
    <x v="36"/>
    <x v="493"/>
    <x v="56"/>
  </r>
  <r>
    <n v="540000"/>
    <x v="3"/>
    <x v="7"/>
    <x v="553"/>
    <x v="3515"/>
    <x v="2"/>
    <x v="1"/>
    <x v="1"/>
    <x v="1"/>
    <x v="5"/>
    <x v="7"/>
    <x v="1"/>
    <x v="100"/>
    <x v="3313"/>
    <x v="507"/>
    <x v="1"/>
    <x v="63"/>
    <x v="1513"/>
    <x v="391"/>
  </r>
  <r>
    <n v="578000"/>
    <x v="1"/>
    <x v="2"/>
    <x v="67"/>
    <x v="3516"/>
    <x v="2"/>
    <x v="1"/>
    <x v="1"/>
    <x v="1"/>
    <x v="3"/>
    <x v="34"/>
    <x v="1"/>
    <x v="104"/>
    <x v="3314"/>
    <x v="234"/>
    <x v="1"/>
    <x v="57"/>
    <x v="3222"/>
    <x v="128"/>
  </r>
  <r>
    <n v="1090000"/>
    <x v="1"/>
    <x v="3"/>
    <x v="50"/>
    <x v="758"/>
    <x v="2"/>
    <x v="1"/>
    <x v="2"/>
    <x v="1"/>
    <x v="3"/>
    <x v="24"/>
    <x v="1"/>
    <x v="264"/>
    <x v="399"/>
    <x v="188"/>
    <x v="21"/>
    <x v="46"/>
    <x v="569"/>
    <x v="320"/>
  </r>
  <r>
    <n v="322500"/>
    <x v="1"/>
    <x v="1"/>
    <x v="12"/>
    <x v="155"/>
    <x v="1"/>
    <x v="1"/>
    <x v="1"/>
    <x v="1"/>
    <x v="1"/>
    <x v="21"/>
    <x v="1"/>
    <x v="83"/>
    <x v="3315"/>
    <x v="78"/>
    <x v="1"/>
    <x v="51"/>
    <x v="1332"/>
    <x v="113"/>
  </r>
  <r>
    <n v="140000"/>
    <x v="1"/>
    <x v="1"/>
    <x v="62"/>
    <x v="3517"/>
    <x v="1"/>
    <x v="1"/>
    <x v="1"/>
    <x v="1"/>
    <x v="1"/>
    <x v="1"/>
    <x v="1"/>
    <x v="47"/>
    <x v="131"/>
    <x v="46"/>
    <x v="1"/>
    <x v="7"/>
    <x v="3223"/>
    <x v="317"/>
  </r>
  <r>
    <n v="485000"/>
    <x v="1"/>
    <x v="7"/>
    <x v="270"/>
    <x v="617"/>
    <x v="1"/>
    <x v="1"/>
    <x v="1"/>
    <x v="3"/>
    <x v="3"/>
    <x v="77"/>
    <x v="1"/>
    <x v="8"/>
    <x v="1418"/>
    <x v="187"/>
    <x v="10"/>
    <x v="35"/>
    <x v="3224"/>
    <x v="477"/>
  </r>
  <r>
    <n v="575000"/>
    <x v="2"/>
    <x v="6"/>
    <x v="152"/>
    <x v="3518"/>
    <x v="3"/>
    <x v="1"/>
    <x v="1"/>
    <x v="3"/>
    <x v="3"/>
    <x v="65"/>
    <x v="1"/>
    <x v="52"/>
    <x v="3316"/>
    <x v="81"/>
    <x v="133"/>
    <x v="45"/>
    <x v="3225"/>
    <x v="366"/>
  </r>
  <r>
    <n v="421000"/>
    <x v="1"/>
    <x v="7"/>
    <x v="506"/>
    <x v="1010"/>
    <x v="2"/>
    <x v="1"/>
    <x v="1"/>
    <x v="1"/>
    <x v="3"/>
    <x v="33"/>
    <x v="1"/>
    <x v="142"/>
    <x v="3317"/>
    <x v="395"/>
    <x v="1"/>
    <x v="67"/>
    <x v="3226"/>
    <x v="125"/>
  </r>
  <r>
    <n v="355000"/>
    <x v="3"/>
    <x v="4"/>
    <x v="237"/>
    <x v="3519"/>
    <x v="1"/>
    <x v="1"/>
    <x v="1"/>
    <x v="1"/>
    <x v="1"/>
    <x v="43"/>
    <x v="1"/>
    <x v="87"/>
    <x v="3318"/>
    <x v="17"/>
    <x v="126"/>
    <x v="65"/>
    <x v="3227"/>
    <x v="39"/>
  </r>
  <r>
    <n v="515000"/>
    <x v="3"/>
    <x v="2"/>
    <x v="188"/>
    <x v="1544"/>
    <x v="2"/>
    <x v="1"/>
    <x v="1"/>
    <x v="1"/>
    <x v="3"/>
    <x v="48"/>
    <x v="1"/>
    <x v="102"/>
    <x v="3319"/>
    <x v="205"/>
    <x v="1"/>
    <x v="63"/>
    <x v="420"/>
    <x v="342"/>
  </r>
  <r>
    <n v="309000"/>
    <x v="1"/>
    <x v="1"/>
    <x v="142"/>
    <x v="397"/>
    <x v="1"/>
    <x v="1"/>
    <x v="1"/>
    <x v="3"/>
    <x v="1"/>
    <x v="53"/>
    <x v="1"/>
    <x v="168"/>
    <x v="1863"/>
    <x v="149"/>
    <x v="1"/>
    <x v="9"/>
    <x v="3228"/>
    <x v="51"/>
  </r>
  <r>
    <n v="815000"/>
    <x v="4"/>
    <x v="2"/>
    <x v="330"/>
    <x v="3520"/>
    <x v="2"/>
    <x v="1"/>
    <x v="1"/>
    <x v="1"/>
    <x v="7"/>
    <x v="89"/>
    <x v="1"/>
    <x v="272"/>
    <x v="3320"/>
    <x v="313"/>
    <x v="29"/>
    <x v="41"/>
    <x v="184"/>
    <x v="490"/>
  </r>
  <r>
    <n v="285000"/>
    <x v="1"/>
    <x v="1"/>
    <x v="12"/>
    <x v="119"/>
    <x v="1"/>
    <x v="1"/>
    <x v="1"/>
    <x v="1"/>
    <x v="1"/>
    <x v="39"/>
    <x v="1"/>
    <x v="157"/>
    <x v="143"/>
    <x v="78"/>
    <x v="1"/>
    <x v="2"/>
    <x v="3229"/>
    <x v="191"/>
  </r>
  <r>
    <n v="700000"/>
    <x v="1"/>
    <x v="8"/>
    <x v="100"/>
    <x v="4"/>
    <x v="3"/>
    <x v="1"/>
    <x v="1"/>
    <x v="1"/>
    <x v="3"/>
    <x v="17"/>
    <x v="1"/>
    <x v="93"/>
    <x v="828"/>
    <x v="249"/>
    <x v="1"/>
    <x v="26"/>
    <x v="412"/>
    <x v="25"/>
  </r>
  <r>
    <n v="289000"/>
    <x v="1"/>
    <x v="7"/>
    <x v="133"/>
    <x v="3521"/>
    <x v="2"/>
    <x v="1"/>
    <x v="1"/>
    <x v="1"/>
    <x v="1"/>
    <x v="16"/>
    <x v="1"/>
    <x v="65"/>
    <x v="3321"/>
    <x v="208"/>
    <x v="1"/>
    <x v="10"/>
    <x v="942"/>
    <x v="261"/>
  </r>
  <r>
    <n v="458000"/>
    <x v="3"/>
    <x v="3"/>
    <x v="184"/>
    <x v="3522"/>
    <x v="3"/>
    <x v="1"/>
    <x v="1"/>
    <x v="1"/>
    <x v="1"/>
    <x v="15"/>
    <x v="1"/>
    <x v="287"/>
    <x v="3322"/>
    <x v="336"/>
    <x v="1"/>
    <x v="51"/>
    <x v="2014"/>
    <x v="294"/>
  </r>
  <r>
    <n v="230000"/>
    <x v="1"/>
    <x v="8"/>
    <x v="99"/>
    <x v="902"/>
    <x v="1"/>
    <x v="1"/>
    <x v="1"/>
    <x v="3"/>
    <x v="3"/>
    <x v="65"/>
    <x v="1"/>
    <x v="26"/>
    <x v="876"/>
    <x v="95"/>
    <x v="1"/>
    <x v="31"/>
    <x v="3230"/>
    <x v="248"/>
  </r>
  <r>
    <n v="432500"/>
    <x v="1"/>
    <x v="7"/>
    <x v="194"/>
    <x v="3132"/>
    <x v="1"/>
    <x v="1"/>
    <x v="1"/>
    <x v="3"/>
    <x v="1"/>
    <x v="54"/>
    <x v="1"/>
    <x v="157"/>
    <x v="3323"/>
    <x v="128"/>
    <x v="138"/>
    <x v="18"/>
    <x v="3231"/>
    <x v="72"/>
  </r>
  <r>
    <n v="288000"/>
    <x v="1"/>
    <x v="8"/>
    <x v="34"/>
    <x v="1698"/>
    <x v="1"/>
    <x v="1"/>
    <x v="1"/>
    <x v="1"/>
    <x v="1"/>
    <x v="65"/>
    <x v="1"/>
    <x v="86"/>
    <x v="3324"/>
    <x v="65"/>
    <x v="43"/>
    <x v="49"/>
    <x v="3232"/>
    <x v="608"/>
  </r>
  <r>
    <n v="354000"/>
    <x v="1"/>
    <x v="8"/>
    <x v="56"/>
    <x v="3523"/>
    <x v="1"/>
    <x v="1"/>
    <x v="1"/>
    <x v="1"/>
    <x v="1"/>
    <x v="21"/>
    <x v="1"/>
    <x v="141"/>
    <x v="3325"/>
    <x v="54"/>
    <x v="1"/>
    <x v="66"/>
    <x v="3039"/>
    <x v="238"/>
  </r>
  <r>
    <n v="119500"/>
    <x v="1"/>
    <x v="1"/>
    <x v="107"/>
    <x v="673"/>
    <x v="1"/>
    <x v="1"/>
    <x v="1"/>
    <x v="5"/>
    <x v="2"/>
    <x v="62"/>
    <x v="1"/>
    <x v="34"/>
    <x v="3326"/>
    <x v="85"/>
    <x v="1"/>
    <x v="15"/>
    <x v="1896"/>
    <x v="372"/>
  </r>
  <r>
    <n v="805000"/>
    <x v="3"/>
    <x v="3"/>
    <x v="257"/>
    <x v="3524"/>
    <x v="1"/>
    <x v="1"/>
    <x v="1"/>
    <x v="3"/>
    <x v="5"/>
    <x v="15"/>
    <x v="1"/>
    <x v="243"/>
    <x v="1860"/>
    <x v="141"/>
    <x v="139"/>
    <x v="57"/>
    <x v="1551"/>
    <x v="34"/>
  </r>
  <r>
    <n v="435000"/>
    <x v="1"/>
    <x v="7"/>
    <x v="167"/>
    <x v="3525"/>
    <x v="4"/>
    <x v="1"/>
    <x v="1"/>
    <x v="1"/>
    <x v="1"/>
    <x v="74"/>
    <x v="1"/>
    <x v="103"/>
    <x v="3327"/>
    <x v="128"/>
    <x v="1"/>
    <x v="18"/>
    <x v="763"/>
    <x v="30"/>
  </r>
  <r>
    <n v="260000"/>
    <x v="1"/>
    <x v="8"/>
    <x v="292"/>
    <x v="1748"/>
    <x v="1"/>
    <x v="1"/>
    <x v="1"/>
    <x v="3"/>
    <x v="1"/>
    <x v="65"/>
    <x v="1"/>
    <x v="441"/>
    <x v="507"/>
    <x v="135"/>
    <x v="35"/>
    <x v="28"/>
    <x v="2499"/>
    <x v="281"/>
  </r>
  <r>
    <n v="377000"/>
    <x v="3"/>
    <x v="8"/>
    <x v="190"/>
    <x v="3526"/>
    <x v="1"/>
    <x v="1"/>
    <x v="1"/>
    <x v="2"/>
    <x v="2"/>
    <x v="40"/>
    <x v="1"/>
    <x v="119"/>
    <x v="3328"/>
    <x v="134"/>
    <x v="93"/>
    <x v="18"/>
    <x v="3233"/>
    <x v="406"/>
  </r>
  <r>
    <n v="602000"/>
    <x v="3"/>
    <x v="7"/>
    <x v="227"/>
    <x v="3527"/>
    <x v="2"/>
    <x v="1"/>
    <x v="1"/>
    <x v="1"/>
    <x v="3"/>
    <x v="71"/>
    <x v="1"/>
    <x v="52"/>
    <x v="3329"/>
    <x v="202"/>
    <x v="1"/>
    <x v="56"/>
    <x v="761"/>
    <x v="143"/>
  </r>
  <r>
    <n v="530000"/>
    <x v="1"/>
    <x v="8"/>
    <x v="34"/>
    <x v="164"/>
    <x v="1"/>
    <x v="1"/>
    <x v="1"/>
    <x v="1"/>
    <x v="1"/>
    <x v="23"/>
    <x v="53"/>
    <x v="66"/>
    <x v="80"/>
    <x v="71"/>
    <x v="11"/>
    <x v="44"/>
    <x v="2294"/>
    <x v="486"/>
  </r>
  <r>
    <n v="525000"/>
    <x v="3"/>
    <x v="4"/>
    <x v="58"/>
    <x v="3528"/>
    <x v="1"/>
    <x v="1"/>
    <x v="1"/>
    <x v="3"/>
    <x v="1"/>
    <x v="59"/>
    <x v="1"/>
    <x v="328"/>
    <x v="33"/>
    <x v="3"/>
    <x v="39"/>
    <x v="26"/>
    <x v="1104"/>
    <x v="15"/>
  </r>
  <r>
    <n v="250000"/>
    <x v="2"/>
    <x v="6"/>
    <x v="12"/>
    <x v="573"/>
    <x v="2"/>
    <x v="1"/>
    <x v="1"/>
    <x v="1"/>
    <x v="1"/>
    <x v="55"/>
    <x v="1"/>
    <x v="83"/>
    <x v="2100"/>
    <x v="35"/>
    <x v="99"/>
    <x v="61"/>
    <x v="3234"/>
    <x v="8"/>
  </r>
  <r>
    <n v="681000"/>
    <x v="1"/>
    <x v="1"/>
    <x v="171"/>
    <x v="3529"/>
    <x v="3"/>
    <x v="1"/>
    <x v="1"/>
    <x v="1"/>
    <x v="1"/>
    <x v="99"/>
    <x v="1"/>
    <x v="145"/>
    <x v="12"/>
    <x v="158"/>
    <x v="1"/>
    <x v="46"/>
    <x v="1215"/>
    <x v="52"/>
  </r>
  <r>
    <n v="625000"/>
    <x v="1"/>
    <x v="8"/>
    <x v="81"/>
    <x v="3530"/>
    <x v="1"/>
    <x v="1"/>
    <x v="1"/>
    <x v="1"/>
    <x v="3"/>
    <x v="110"/>
    <x v="1"/>
    <x v="145"/>
    <x v="38"/>
    <x v="191"/>
    <x v="1"/>
    <x v="2"/>
    <x v="3235"/>
    <x v="53"/>
  </r>
  <r>
    <n v="448500"/>
    <x v="1"/>
    <x v="7"/>
    <x v="93"/>
    <x v="1989"/>
    <x v="2"/>
    <x v="1"/>
    <x v="1"/>
    <x v="1"/>
    <x v="3"/>
    <x v="68"/>
    <x v="1"/>
    <x v="117"/>
    <x v="391"/>
    <x v="294"/>
    <x v="1"/>
    <x v="46"/>
    <x v="1018"/>
    <x v="125"/>
  </r>
  <r>
    <n v="260000"/>
    <x v="1"/>
    <x v="4"/>
    <x v="79"/>
    <x v="838"/>
    <x v="1"/>
    <x v="1"/>
    <x v="1"/>
    <x v="1"/>
    <x v="2"/>
    <x v="20"/>
    <x v="1"/>
    <x v="89"/>
    <x v="255"/>
    <x v="116"/>
    <x v="1"/>
    <x v="9"/>
    <x v="1624"/>
    <x v="39"/>
  </r>
  <r>
    <n v="538000"/>
    <x v="1"/>
    <x v="8"/>
    <x v="337"/>
    <x v="719"/>
    <x v="1"/>
    <x v="1"/>
    <x v="1"/>
    <x v="3"/>
    <x v="1"/>
    <x v="8"/>
    <x v="1"/>
    <x v="195"/>
    <x v="143"/>
    <x v="266"/>
    <x v="55"/>
    <x v="36"/>
    <x v="1004"/>
    <x v="132"/>
  </r>
  <r>
    <n v="385500"/>
    <x v="1"/>
    <x v="4"/>
    <x v="58"/>
    <x v="3531"/>
    <x v="1"/>
    <x v="1"/>
    <x v="1"/>
    <x v="1"/>
    <x v="1"/>
    <x v="54"/>
    <x v="1"/>
    <x v="144"/>
    <x v="1256"/>
    <x v="142"/>
    <x v="94"/>
    <x v="63"/>
    <x v="426"/>
    <x v="166"/>
  </r>
  <r>
    <n v="428400"/>
    <x v="3"/>
    <x v="7"/>
    <x v="185"/>
    <x v="12"/>
    <x v="2"/>
    <x v="1"/>
    <x v="1"/>
    <x v="1"/>
    <x v="5"/>
    <x v="33"/>
    <x v="1"/>
    <x v="28"/>
    <x v="2077"/>
    <x v="170"/>
    <x v="1"/>
    <x v="10"/>
    <x v="1128"/>
    <x v="415"/>
  </r>
  <r>
    <n v="346290"/>
    <x v="3"/>
    <x v="9"/>
    <x v="272"/>
    <x v="1826"/>
    <x v="2"/>
    <x v="1"/>
    <x v="1"/>
    <x v="1"/>
    <x v="3"/>
    <x v="96"/>
    <x v="1"/>
    <x v="92"/>
    <x v="1754"/>
    <x v="177"/>
    <x v="1"/>
    <x v="59"/>
    <x v="1917"/>
    <x v="412"/>
  </r>
  <r>
    <n v="587000"/>
    <x v="3"/>
    <x v="9"/>
    <x v="177"/>
    <x v="3532"/>
    <x v="2"/>
    <x v="1"/>
    <x v="1"/>
    <x v="1"/>
    <x v="5"/>
    <x v="79"/>
    <x v="1"/>
    <x v="202"/>
    <x v="2000"/>
    <x v="164"/>
    <x v="1"/>
    <x v="43"/>
    <x v="3236"/>
    <x v="162"/>
  </r>
  <r>
    <n v="355000"/>
    <x v="3"/>
    <x v="7"/>
    <x v="178"/>
    <x v="3533"/>
    <x v="2"/>
    <x v="1"/>
    <x v="1"/>
    <x v="1"/>
    <x v="1"/>
    <x v="10"/>
    <x v="1"/>
    <x v="180"/>
    <x v="3330"/>
    <x v="63"/>
    <x v="1"/>
    <x v="29"/>
    <x v="82"/>
    <x v="140"/>
  </r>
  <r>
    <n v="650000"/>
    <x v="4"/>
    <x v="9"/>
    <x v="206"/>
    <x v="919"/>
    <x v="1"/>
    <x v="1"/>
    <x v="1"/>
    <x v="3"/>
    <x v="3"/>
    <x v="52"/>
    <x v="1"/>
    <x v="14"/>
    <x v="117"/>
    <x v="143"/>
    <x v="85"/>
    <x v="11"/>
    <x v="3237"/>
    <x v="288"/>
  </r>
  <r>
    <n v="340000"/>
    <x v="3"/>
    <x v="7"/>
    <x v="102"/>
    <x v="1572"/>
    <x v="2"/>
    <x v="1"/>
    <x v="1"/>
    <x v="1"/>
    <x v="1"/>
    <x v="10"/>
    <x v="1"/>
    <x v="35"/>
    <x v="3331"/>
    <x v="169"/>
    <x v="1"/>
    <x v="29"/>
    <x v="1690"/>
    <x v="173"/>
  </r>
  <r>
    <n v="565000"/>
    <x v="3"/>
    <x v="7"/>
    <x v="135"/>
    <x v="925"/>
    <x v="1"/>
    <x v="1"/>
    <x v="1"/>
    <x v="3"/>
    <x v="3"/>
    <x v="19"/>
    <x v="1"/>
    <x v="102"/>
    <x v="3332"/>
    <x v="12"/>
    <x v="34"/>
    <x v="24"/>
    <x v="3238"/>
    <x v="111"/>
  </r>
  <r>
    <n v="630000"/>
    <x v="3"/>
    <x v="4"/>
    <x v="227"/>
    <x v="4"/>
    <x v="3"/>
    <x v="1"/>
    <x v="1"/>
    <x v="2"/>
    <x v="1"/>
    <x v="45"/>
    <x v="1"/>
    <x v="23"/>
    <x v="4"/>
    <x v="202"/>
    <x v="1"/>
    <x v="39"/>
    <x v="3239"/>
    <x v="416"/>
  </r>
  <r>
    <n v="227000"/>
    <x v="1"/>
    <x v="1"/>
    <x v="41"/>
    <x v="145"/>
    <x v="1"/>
    <x v="1"/>
    <x v="1"/>
    <x v="2"/>
    <x v="2"/>
    <x v="17"/>
    <x v="18"/>
    <x v="153"/>
    <x v="144"/>
    <x v="32"/>
    <x v="1"/>
    <x v="59"/>
    <x v="3240"/>
    <x v="131"/>
  </r>
  <r>
    <n v="600000"/>
    <x v="3"/>
    <x v="9"/>
    <x v="246"/>
    <x v="3534"/>
    <x v="1"/>
    <x v="1"/>
    <x v="1"/>
    <x v="3"/>
    <x v="3"/>
    <x v="65"/>
    <x v="1"/>
    <x v="169"/>
    <x v="3333"/>
    <x v="45"/>
    <x v="82"/>
    <x v="24"/>
    <x v="3241"/>
    <x v="199"/>
  </r>
  <r>
    <n v="540400"/>
    <x v="3"/>
    <x v="8"/>
    <x v="5"/>
    <x v="3535"/>
    <x v="1"/>
    <x v="1"/>
    <x v="1"/>
    <x v="1"/>
    <x v="3"/>
    <x v="89"/>
    <x v="1"/>
    <x v="144"/>
    <x v="398"/>
    <x v="5"/>
    <x v="1"/>
    <x v="36"/>
    <x v="3242"/>
    <x v="325"/>
  </r>
  <r>
    <n v="569000"/>
    <x v="1"/>
    <x v="7"/>
    <x v="55"/>
    <x v="1094"/>
    <x v="2"/>
    <x v="1"/>
    <x v="1"/>
    <x v="1"/>
    <x v="3"/>
    <x v="7"/>
    <x v="1"/>
    <x v="175"/>
    <x v="3334"/>
    <x v="130"/>
    <x v="1"/>
    <x v="60"/>
    <x v="2347"/>
    <x v="148"/>
  </r>
  <r>
    <n v="735000"/>
    <x v="1"/>
    <x v="7"/>
    <x v="109"/>
    <x v="3536"/>
    <x v="2"/>
    <x v="1"/>
    <x v="1"/>
    <x v="1"/>
    <x v="5"/>
    <x v="74"/>
    <x v="1"/>
    <x v="245"/>
    <x v="4"/>
    <x v="325"/>
    <x v="1"/>
    <x v="56"/>
    <x v="3243"/>
    <x v="514"/>
  </r>
  <r>
    <n v="434000"/>
    <x v="1"/>
    <x v="2"/>
    <x v="152"/>
    <x v="3537"/>
    <x v="1"/>
    <x v="1"/>
    <x v="1"/>
    <x v="1"/>
    <x v="1"/>
    <x v="5"/>
    <x v="1"/>
    <x v="121"/>
    <x v="3335"/>
    <x v="79"/>
    <x v="35"/>
    <x v="42"/>
    <x v="3244"/>
    <x v="290"/>
  </r>
  <r>
    <n v="578888"/>
    <x v="2"/>
    <x v="4"/>
    <x v="8"/>
    <x v="135"/>
    <x v="1"/>
    <x v="1"/>
    <x v="1"/>
    <x v="5"/>
    <x v="1"/>
    <x v="72"/>
    <x v="1"/>
    <x v="176"/>
    <x v="16"/>
    <x v="46"/>
    <x v="130"/>
    <x v="16"/>
    <x v="3245"/>
    <x v="9"/>
  </r>
  <r>
    <n v="465425"/>
    <x v="3"/>
    <x v="9"/>
    <x v="250"/>
    <x v="3538"/>
    <x v="1"/>
    <x v="1"/>
    <x v="1"/>
    <x v="1"/>
    <x v="1"/>
    <x v="60"/>
    <x v="1"/>
    <x v="29"/>
    <x v="3336"/>
    <x v="286"/>
    <x v="1"/>
    <x v="66"/>
    <x v="3246"/>
    <x v="288"/>
  </r>
  <r>
    <n v="280500"/>
    <x v="3"/>
    <x v="9"/>
    <x v="77"/>
    <x v="3539"/>
    <x v="3"/>
    <x v="1"/>
    <x v="1"/>
    <x v="1"/>
    <x v="3"/>
    <x v="48"/>
    <x v="1"/>
    <x v="53"/>
    <x v="3337"/>
    <x v="53"/>
    <x v="57"/>
    <x v="31"/>
    <x v="454"/>
    <x v="9"/>
  </r>
  <r>
    <n v="539950"/>
    <x v="2"/>
    <x v="4"/>
    <x v="88"/>
    <x v="3540"/>
    <x v="1"/>
    <x v="1"/>
    <x v="1"/>
    <x v="1"/>
    <x v="5"/>
    <x v="76"/>
    <x v="1"/>
    <x v="131"/>
    <x v="3338"/>
    <x v="120"/>
    <x v="1"/>
    <x v="56"/>
    <x v="2661"/>
    <x v="493"/>
  </r>
  <r>
    <n v="406430"/>
    <x v="1"/>
    <x v="4"/>
    <x v="214"/>
    <x v="3541"/>
    <x v="1"/>
    <x v="1"/>
    <x v="1"/>
    <x v="3"/>
    <x v="1"/>
    <x v="21"/>
    <x v="1"/>
    <x v="89"/>
    <x v="3339"/>
    <x v="108"/>
    <x v="1"/>
    <x v="43"/>
    <x v="283"/>
    <x v="68"/>
  </r>
  <r>
    <n v="1150000"/>
    <x v="3"/>
    <x v="17"/>
    <x v="554"/>
    <x v="1132"/>
    <x v="2"/>
    <x v="1"/>
    <x v="1"/>
    <x v="1"/>
    <x v="4"/>
    <x v="42"/>
    <x v="1"/>
    <x v="442"/>
    <x v="3340"/>
    <x v="387"/>
    <x v="1"/>
    <x v="6"/>
    <x v="316"/>
    <x v="549"/>
  </r>
  <r>
    <n v="250000"/>
    <x v="1"/>
    <x v="7"/>
    <x v="67"/>
    <x v="3542"/>
    <x v="2"/>
    <x v="1"/>
    <x v="1"/>
    <x v="1"/>
    <x v="3"/>
    <x v="51"/>
    <x v="1"/>
    <x v="192"/>
    <x v="3341"/>
    <x v="234"/>
    <x v="1"/>
    <x v="64"/>
    <x v="3247"/>
    <x v="235"/>
  </r>
  <r>
    <n v="266000"/>
    <x v="1"/>
    <x v="7"/>
    <x v="140"/>
    <x v="3543"/>
    <x v="1"/>
    <x v="1"/>
    <x v="1"/>
    <x v="1"/>
    <x v="1"/>
    <x v="46"/>
    <x v="1"/>
    <x v="82"/>
    <x v="3342"/>
    <x v="84"/>
    <x v="40"/>
    <x v="21"/>
    <x v="2100"/>
    <x v="293"/>
  </r>
  <r>
    <n v="258000"/>
    <x v="1"/>
    <x v="4"/>
    <x v="207"/>
    <x v="397"/>
    <x v="1"/>
    <x v="1"/>
    <x v="1"/>
    <x v="1"/>
    <x v="1"/>
    <x v="32"/>
    <x v="1"/>
    <x v="136"/>
    <x v="3343"/>
    <x v="102"/>
    <x v="1"/>
    <x v="27"/>
    <x v="3248"/>
    <x v="202"/>
  </r>
  <r>
    <n v="472000"/>
    <x v="1"/>
    <x v="4"/>
    <x v="188"/>
    <x v="3544"/>
    <x v="1"/>
    <x v="1"/>
    <x v="4"/>
    <x v="1"/>
    <x v="3"/>
    <x v="54"/>
    <x v="1"/>
    <x v="151"/>
    <x v="3344"/>
    <x v="17"/>
    <x v="25"/>
    <x v="61"/>
    <x v="2614"/>
    <x v="265"/>
  </r>
  <r>
    <n v="530000"/>
    <x v="1"/>
    <x v="2"/>
    <x v="555"/>
    <x v="3545"/>
    <x v="2"/>
    <x v="1"/>
    <x v="1"/>
    <x v="1"/>
    <x v="3"/>
    <x v="10"/>
    <x v="1"/>
    <x v="407"/>
    <x v="1157"/>
    <x v="508"/>
    <x v="1"/>
    <x v="34"/>
    <x v="415"/>
    <x v="360"/>
  </r>
  <r>
    <n v="302282"/>
    <x v="2"/>
    <x v="1"/>
    <x v="556"/>
    <x v="225"/>
    <x v="3"/>
    <x v="1"/>
    <x v="1"/>
    <x v="1"/>
    <x v="1"/>
    <x v="80"/>
    <x v="1"/>
    <x v="176"/>
    <x v="364"/>
    <x v="509"/>
    <x v="1"/>
    <x v="38"/>
    <x v="3249"/>
    <x v="357"/>
  </r>
  <r>
    <n v="370000"/>
    <x v="2"/>
    <x v="1"/>
    <x v="149"/>
    <x v="3546"/>
    <x v="1"/>
    <x v="1"/>
    <x v="1"/>
    <x v="1"/>
    <x v="2"/>
    <x v="17"/>
    <x v="1"/>
    <x v="95"/>
    <x v="104"/>
    <x v="235"/>
    <x v="162"/>
    <x v="4"/>
    <x v="748"/>
    <x v="50"/>
  </r>
  <r>
    <n v="625000"/>
    <x v="3"/>
    <x v="4"/>
    <x v="69"/>
    <x v="3547"/>
    <x v="3"/>
    <x v="1"/>
    <x v="1"/>
    <x v="3"/>
    <x v="1"/>
    <x v="26"/>
    <x v="1"/>
    <x v="77"/>
    <x v="420"/>
    <x v="85"/>
    <x v="158"/>
    <x v="34"/>
    <x v="3250"/>
    <x v="225"/>
  </r>
  <r>
    <n v="142500"/>
    <x v="5"/>
    <x v="1"/>
    <x v="557"/>
    <x v="3548"/>
    <x v="1"/>
    <x v="1"/>
    <x v="1"/>
    <x v="3"/>
    <x v="6"/>
    <x v="104"/>
    <x v="1"/>
    <x v="12"/>
    <x v="1155"/>
    <x v="510"/>
    <x v="1"/>
    <x v="17"/>
    <x v="716"/>
    <x v="290"/>
  </r>
  <r>
    <n v="334000"/>
    <x v="1"/>
    <x v="8"/>
    <x v="26"/>
    <x v="464"/>
    <x v="1"/>
    <x v="1"/>
    <x v="1"/>
    <x v="1"/>
    <x v="1"/>
    <x v="54"/>
    <x v="1"/>
    <x v="177"/>
    <x v="1351"/>
    <x v="25"/>
    <x v="1"/>
    <x v="18"/>
    <x v="3251"/>
    <x v="521"/>
  </r>
  <r>
    <n v="362000"/>
    <x v="4"/>
    <x v="3"/>
    <x v="15"/>
    <x v="32"/>
    <x v="2"/>
    <x v="1"/>
    <x v="1"/>
    <x v="1"/>
    <x v="1"/>
    <x v="96"/>
    <x v="1"/>
    <x v="124"/>
    <x v="222"/>
    <x v="14"/>
    <x v="1"/>
    <x v="46"/>
    <x v="2227"/>
    <x v="75"/>
  </r>
  <r>
    <n v="181000"/>
    <x v="2"/>
    <x v="1"/>
    <x v="336"/>
    <x v="135"/>
    <x v="1"/>
    <x v="1"/>
    <x v="1"/>
    <x v="1"/>
    <x v="1"/>
    <x v="11"/>
    <x v="1"/>
    <x v="176"/>
    <x v="16"/>
    <x v="204"/>
    <x v="17"/>
    <x v="39"/>
    <x v="2581"/>
    <x v="19"/>
  </r>
  <r>
    <n v="241500"/>
    <x v="1"/>
    <x v="1"/>
    <x v="26"/>
    <x v="3549"/>
    <x v="1"/>
    <x v="1"/>
    <x v="1"/>
    <x v="3"/>
    <x v="1"/>
    <x v="21"/>
    <x v="1"/>
    <x v="59"/>
    <x v="1837"/>
    <x v="25"/>
    <x v="1"/>
    <x v="7"/>
    <x v="3252"/>
    <x v="46"/>
  </r>
  <r>
    <n v="245000"/>
    <x v="1"/>
    <x v="8"/>
    <x v="72"/>
    <x v="3550"/>
    <x v="1"/>
    <x v="1"/>
    <x v="1"/>
    <x v="3"/>
    <x v="1"/>
    <x v="52"/>
    <x v="1"/>
    <x v="70"/>
    <x v="1408"/>
    <x v="1"/>
    <x v="82"/>
    <x v="21"/>
    <x v="1126"/>
    <x v="42"/>
  </r>
  <r>
    <n v="227500"/>
    <x v="1"/>
    <x v="1"/>
    <x v="293"/>
    <x v="3551"/>
    <x v="1"/>
    <x v="1"/>
    <x v="1"/>
    <x v="1"/>
    <x v="1"/>
    <x v="21"/>
    <x v="1"/>
    <x v="22"/>
    <x v="2350"/>
    <x v="252"/>
    <x v="1"/>
    <x v="35"/>
    <x v="2772"/>
    <x v="181"/>
  </r>
  <r>
    <n v="158550"/>
    <x v="4"/>
    <x v="6"/>
    <x v="25"/>
    <x v="739"/>
    <x v="3"/>
    <x v="1"/>
    <x v="1"/>
    <x v="3"/>
    <x v="1"/>
    <x v="54"/>
    <x v="1"/>
    <x v="50"/>
    <x v="1082"/>
    <x v="23"/>
    <x v="1"/>
    <x v="48"/>
    <x v="741"/>
    <x v="385"/>
  </r>
  <r>
    <n v="450000"/>
    <x v="1"/>
    <x v="2"/>
    <x v="34"/>
    <x v="3552"/>
    <x v="1"/>
    <x v="1"/>
    <x v="1"/>
    <x v="2"/>
    <x v="1"/>
    <x v="21"/>
    <x v="1"/>
    <x v="70"/>
    <x v="3345"/>
    <x v="111"/>
    <x v="80"/>
    <x v="42"/>
    <x v="1627"/>
    <x v="224"/>
  </r>
  <r>
    <n v="485000"/>
    <x v="1"/>
    <x v="8"/>
    <x v="127"/>
    <x v="1163"/>
    <x v="1"/>
    <x v="1"/>
    <x v="1"/>
    <x v="3"/>
    <x v="1"/>
    <x v="60"/>
    <x v="1"/>
    <x v="96"/>
    <x v="316"/>
    <x v="139"/>
    <x v="1"/>
    <x v="42"/>
    <x v="3253"/>
    <x v="282"/>
  </r>
  <r>
    <n v="353000"/>
    <x v="3"/>
    <x v="8"/>
    <x v="9"/>
    <x v="3553"/>
    <x v="1"/>
    <x v="1"/>
    <x v="1"/>
    <x v="1"/>
    <x v="1"/>
    <x v="60"/>
    <x v="1"/>
    <x v="83"/>
    <x v="140"/>
    <x v="117"/>
    <x v="1"/>
    <x v="51"/>
    <x v="1067"/>
    <x v="69"/>
  </r>
  <r>
    <n v="500000"/>
    <x v="3"/>
    <x v="3"/>
    <x v="24"/>
    <x v="3554"/>
    <x v="2"/>
    <x v="1"/>
    <x v="1"/>
    <x v="1"/>
    <x v="3"/>
    <x v="74"/>
    <x v="1"/>
    <x v="202"/>
    <x v="1129"/>
    <x v="22"/>
    <x v="1"/>
    <x v="3"/>
    <x v="312"/>
    <x v="458"/>
  </r>
  <r>
    <n v="360000"/>
    <x v="5"/>
    <x v="2"/>
    <x v="32"/>
    <x v="3555"/>
    <x v="3"/>
    <x v="1"/>
    <x v="1"/>
    <x v="1"/>
    <x v="1"/>
    <x v="12"/>
    <x v="18"/>
    <x v="104"/>
    <x v="3346"/>
    <x v="94"/>
    <x v="27"/>
    <x v="7"/>
    <x v="1013"/>
    <x v="27"/>
  </r>
  <r>
    <n v="357500"/>
    <x v="1"/>
    <x v="6"/>
    <x v="58"/>
    <x v="3556"/>
    <x v="1"/>
    <x v="1"/>
    <x v="1"/>
    <x v="3"/>
    <x v="1"/>
    <x v="38"/>
    <x v="1"/>
    <x v="106"/>
    <x v="3347"/>
    <x v="56"/>
    <x v="1"/>
    <x v="37"/>
    <x v="3254"/>
    <x v="32"/>
  </r>
  <r>
    <n v="272000"/>
    <x v="1"/>
    <x v="7"/>
    <x v="136"/>
    <x v="3557"/>
    <x v="2"/>
    <x v="1"/>
    <x v="1"/>
    <x v="1"/>
    <x v="1"/>
    <x v="96"/>
    <x v="1"/>
    <x v="8"/>
    <x v="3348"/>
    <x v="314"/>
    <x v="1"/>
    <x v="68"/>
    <x v="2702"/>
    <x v="482"/>
  </r>
  <r>
    <n v="422000"/>
    <x v="1"/>
    <x v="1"/>
    <x v="12"/>
    <x v="812"/>
    <x v="1"/>
    <x v="1"/>
    <x v="1"/>
    <x v="1"/>
    <x v="1"/>
    <x v="9"/>
    <x v="1"/>
    <x v="132"/>
    <x v="3349"/>
    <x v="78"/>
    <x v="1"/>
    <x v="2"/>
    <x v="106"/>
    <x v="141"/>
  </r>
  <r>
    <n v="365000"/>
    <x v="2"/>
    <x v="4"/>
    <x v="232"/>
    <x v="724"/>
    <x v="1"/>
    <x v="1"/>
    <x v="1"/>
    <x v="1"/>
    <x v="1"/>
    <x v="22"/>
    <x v="1"/>
    <x v="9"/>
    <x v="701"/>
    <x v="81"/>
    <x v="1"/>
    <x v="66"/>
    <x v="322"/>
    <x v="227"/>
  </r>
  <r>
    <n v="450000"/>
    <x v="1"/>
    <x v="8"/>
    <x v="55"/>
    <x v="3558"/>
    <x v="1"/>
    <x v="1"/>
    <x v="1"/>
    <x v="3"/>
    <x v="3"/>
    <x v="38"/>
    <x v="1"/>
    <x v="175"/>
    <x v="3350"/>
    <x v="73"/>
    <x v="35"/>
    <x v="61"/>
    <x v="364"/>
    <x v="98"/>
  </r>
  <r>
    <n v="275053"/>
    <x v="2"/>
    <x v="1"/>
    <x v="8"/>
    <x v="3559"/>
    <x v="1"/>
    <x v="1"/>
    <x v="1"/>
    <x v="1"/>
    <x v="2"/>
    <x v="40"/>
    <x v="1"/>
    <x v="139"/>
    <x v="434"/>
    <x v="8"/>
    <x v="1"/>
    <x v="61"/>
    <x v="3039"/>
    <x v="7"/>
  </r>
  <r>
    <n v="1880000"/>
    <x v="1"/>
    <x v="9"/>
    <x v="37"/>
    <x v="3560"/>
    <x v="1"/>
    <x v="1"/>
    <x v="5"/>
    <x v="3"/>
    <x v="5"/>
    <x v="78"/>
    <x v="1"/>
    <x v="116"/>
    <x v="306"/>
    <x v="36"/>
    <x v="1"/>
    <x v="70"/>
    <x v="1973"/>
    <x v="373"/>
  </r>
  <r>
    <n v="725000"/>
    <x v="1"/>
    <x v="8"/>
    <x v="299"/>
    <x v="275"/>
    <x v="1"/>
    <x v="1"/>
    <x v="1"/>
    <x v="1"/>
    <x v="1"/>
    <x v="1"/>
    <x v="1"/>
    <x v="95"/>
    <x v="109"/>
    <x v="71"/>
    <x v="126"/>
    <x v="40"/>
    <x v="3255"/>
    <x v="286"/>
  </r>
  <r>
    <n v="235000"/>
    <x v="1"/>
    <x v="8"/>
    <x v="211"/>
    <x v="3561"/>
    <x v="1"/>
    <x v="1"/>
    <x v="1"/>
    <x v="3"/>
    <x v="1"/>
    <x v="22"/>
    <x v="1"/>
    <x v="133"/>
    <x v="3351"/>
    <x v="198"/>
    <x v="111"/>
    <x v="21"/>
    <x v="2778"/>
    <x v="66"/>
  </r>
  <r>
    <n v="510000"/>
    <x v="2"/>
    <x v="1"/>
    <x v="285"/>
    <x v="3562"/>
    <x v="1"/>
    <x v="1"/>
    <x v="1"/>
    <x v="1"/>
    <x v="6"/>
    <x v="78"/>
    <x v="1"/>
    <x v="185"/>
    <x v="434"/>
    <x v="122"/>
    <x v="1"/>
    <x v="2"/>
    <x v="219"/>
    <x v="161"/>
  </r>
  <r>
    <n v="489950"/>
    <x v="2"/>
    <x v="1"/>
    <x v="285"/>
    <x v="3562"/>
    <x v="1"/>
    <x v="1"/>
    <x v="1"/>
    <x v="1"/>
    <x v="6"/>
    <x v="78"/>
    <x v="1"/>
    <x v="185"/>
    <x v="434"/>
    <x v="122"/>
    <x v="1"/>
    <x v="2"/>
    <x v="219"/>
    <x v="161"/>
  </r>
  <r>
    <n v="463000"/>
    <x v="1"/>
    <x v="7"/>
    <x v="103"/>
    <x v="3563"/>
    <x v="2"/>
    <x v="1"/>
    <x v="1"/>
    <x v="1"/>
    <x v="3"/>
    <x v="96"/>
    <x v="1"/>
    <x v="155"/>
    <x v="1645"/>
    <x v="153"/>
    <x v="1"/>
    <x v="42"/>
    <x v="3157"/>
    <x v="260"/>
  </r>
  <r>
    <n v="536000"/>
    <x v="3"/>
    <x v="2"/>
    <x v="360"/>
    <x v="3564"/>
    <x v="2"/>
    <x v="1"/>
    <x v="1"/>
    <x v="1"/>
    <x v="3"/>
    <x v="42"/>
    <x v="1"/>
    <x v="175"/>
    <x v="3352"/>
    <x v="339"/>
    <x v="1"/>
    <x v="56"/>
    <x v="278"/>
    <x v="461"/>
  </r>
  <r>
    <n v="375000"/>
    <x v="3"/>
    <x v="7"/>
    <x v="212"/>
    <x v="3565"/>
    <x v="2"/>
    <x v="1"/>
    <x v="1"/>
    <x v="1"/>
    <x v="3"/>
    <x v="10"/>
    <x v="1"/>
    <x v="137"/>
    <x v="3353"/>
    <x v="189"/>
    <x v="1"/>
    <x v="7"/>
    <x v="3256"/>
    <x v="102"/>
  </r>
  <r>
    <n v="630000"/>
    <x v="3"/>
    <x v="7"/>
    <x v="270"/>
    <x v="3566"/>
    <x v="2"/>
    <x v="1"/>
    <x v="1"/>
    <x v="1"/>
    <x v="5"/>
    <x v="79"/>
    <x v="1"/>
    <x v="270"/>
    <x v="3354"/>
    <x v="250"/>
    <x v="1"/>
    <x v="42"/>
    <x v="1552"/>
    <x v="438"/>
  </r>
  <r>
    <n v="362000"/>
    <x v="1"/>
    <x v="2"/>
    <x v="183"/>
    <x v="3567"/>
    <x v="1"/>
    <x v="1"/>
    <x v="1"/>
    <x v="3"/>
    <x v="1"/>
    <x v="8"/>
    <x v="1"/>
    <x v="33"/>
    <x v="87"/>
    <x v="168"/>
    <x v="27"/>
    <x v="33"/>
    <x v="1918"/>
    <x v="409"/>
  </r>
  <r>
    <n v="350000"/>
    <x v="3"/>
    <x v="9"/>
    <x v="181"/>
    <x v="3568"/>
    <x v="1"/>
    <x v="1"/>
    <x v="4"/>
    <x v="1"/>
    <x v="5"/>
    <x v="15"/>
    <x v="1"/>
    <x v="214"/>
    <x v="3355"/>
    <x v="208"/>
    <x v="30"/>
    <x v="7"/>
    <x v="3257"/>
    <x v="409"/>
  </r>
  <r>
    <n v="1690000"/>
    <x v="3"/>
    <x v="12"/>
    <x v="438"/>
    <x v="3569"/>
    <x v="2"/>
    <x v="1"/>
    <x v="1"/>
    <x v="1"/>
    <x v="4"/>
    <x v="6"/>
    <x v="1"/>
    <x v="200"/>
    <x v="3356"/>
    <x v="501"/>
    <x v="1"/>
    <x v="40"/>
    <x v="622"/>
    <x v="106"/>
  </r>
  <r>
    <n v="255000"/>
    <x v="1"/>
    <x v="4"/>
    <x v="282"/>
    <x v="289"/>
    <x v="1"/>
    <x v="1"/>
    <x v="1"/>
    <x v="1"/>
    <x v="2"/>
    <x v="84"/>
    <x v="1"/>
    <x v="176"/>
    <x v="251"/>
    <x v="102"/>
    <x v="172"/>
    <x v="30"/>
    <x v="913"/>
    <x v="59"/>
  </r>
  <r>
    <n v="269000"/>
    <x v="3"/>
    <x v="7"/>
    <x v="558"/>
    <x v="1358"/>
    <x v="1"/>
    <x v="1"/>
    <x v="1"/>
    <x v="2"/>
    <x v="1"/>
    <x v="61"/>
    <x v="1"/>
    <x v="443"/>
    <x v="12"/>
    <x v="374"/>
    <x v="218"/>
    <x v="17"/>
    <x v="1920"/>
    <x v="267"/>
  </r>
  <r>
    <n v="370000"/>
    <x v="3"/>
    <x v="3"/>
    <x v="216"/>
    <x v="660"/>
    <x v="3"/>
    <x v="1"/>
    <x v="1"/>
    <x v="3"/>
    <x v="1"/>
    <x v="30"/>
    <x v="1"/>
    <x v="120"/>
    <x v="1379"/>
    <x v="47"/>
    <x v="1"/>
    <x v="69"/>
    <x v="1205"/>
    <x v="380"/>
  </r>
  <r>
    <n v="270000"/>
    <x v="1"/>
    <x v="1"/>
    <x v="287"/>
    <x v="800"/>
    <x v="1"/>
    <x v="1"/>
    <x v="1"/>
    <x v="1"/>
    <x v="1"/>
    <x v="54"/>
    <x v="1"/>
    <x v="30"/>
    <x v="752"/>
    <x v="111"/>
    <x v="1"/>
    <x v="37"/>
    <x v="1662"/>
    <x v="71"/>
  </r>
  <r>
    <n v="265000"/>
    <x v="1"/>
    <x v="4"/>
    <x v="138"/>
    <x v="3570"/>
    <x v="1"/>
    <x v="1"/>
    <x v="1"/>
    <x v="1"/>
    <x v="1"/>
    <x v="83"/>
    <x v="1"/>
    <x v="77"/>
    <x v="2889"/>
    <x v="129"/>
    <x v="1"/>
    <x v="59"/>
    <x v="3258"/>
    <x v="322"/>
  </r>
  <r>
    <n v="487000"/>
    <x v="2"/>
    <x v="1"/>
    <x v="232"/>
    <x v="1968"/>
    <x v="1"/>
    <x v="1"/>
    <x v="1"/>
    <x v="1"/>
    <x v="1"/>
    <x v="59"/>
    <x v="1"/>
    <x v="19"/>
    <x v="1883"/>
    <x v="71"/>
    <x v="40"/>
    <x v="26"/>
    <x v="1913"/>
    <x v="264"/>
  </r>
  <r>
    <n v="835000"/>
    <x v="3"/>
    <x v="10"/>
    <x v="429"/>
    <x v="3571"/>
    <x v="2"/>
    <x v="1"/>
    <x v="1"/>
    <x v="1"/>
    <x v="7"/>
    <x v="6"/>
    <x v="1"/>
    <x v="250"/>
    <x v="3357"/>
    <x v="383"/>
    <x v="1"/>
    <x v="5"/>
    <x v="2079"/>
    <x v="466"/>
  </r>
  <r>
    <n v="850000"/>
    <x v="3"/>
    <x v="10"/>
    <x v="418"/>
    <x v="3572"/>
    <x v="1"/>
    <x v="1"/>
    <x v="1"/>
    <x v="1"/>
    <x v="5"/>
    <x v="55"/>
    <x v="1"/>
    <x v="223"/>
    <x v="3358"/>
    <x v="205"/>
    <x v="205"/>
    <x v="25"/>
    <x v="3259"/>
    <x v="446"/>
  </r>
  <r>
    <n v="575000"/>
    <x v="3"/>
    <x v="9"/>
    <x v="78"/>
    <x v="3573"/>
    <x v="1"/>
    <x v="1"/>
    <x v="1"/>
    <x v="2"/>
    <x v="1"/>
    <x v="93"/>
    <x v="1"/>
    <x v="16"/>
    <x v="109"/>
    <x v="266"/>
    <x v="158"/>
    <x v="60"/>
    <x v="1609"/>
    <x v="301"/>
  </r>
  <r>
    <n v="335000"/>
    <x v="1"/>
    <x v="1"/>
    <x v="231"/>
    <x v="548"/>
    <x v="1"/>
    <x v="1"/>
    <x v="1"/>
    <x v="1"/>
    <x v="1"/>
    <x v="21"/>
    <x v="1"/>
    <x v="56"/>
    <x v="3212"/>
    <x v="204"/>
    <x v="1"/>
    <x v="42"/>
    <x v="462"/>
    <x v="91"/>
  </r>
  <r>
    <n v="318000"/>
    <x v="1"/>
    <x v="1"/>
    <x v="141"/>
    <x v="397"/>
    <x v="1"/>
    <x v="1"/>
    <x v="1"/>
    <x v="2"/>
    <x v="2"/>
    <x v="26"/>
    <x v="1"/>
    <x v="34"/>
    <x v="3359"/>
    <x v="70"/>
    <x v="1"/>
    <x v="61"/>
    <x v="3138"/>
    <x v="142"/>
  </r>
  <r>
    <n v="510000"/>
    <x v="1"/>
    <x v="4"/>
    <x v="167"/>
    <x v="254"/>
    <x v="1"/>
    <x v="1"/>
    <x v="1"/>
    <x v="1"/>
    <x v="1"/>
    <x v="62"/>
    <x v="1"/>
    <x v="131"/>
    <x v="3360"/>
    <x v="128"/>
    <x v="1"/>
    <x v="25"/>
    <x v="2084"/>
    <x v="256"/>
  </r>
  <r>
    <n v="242500"/>
    <x v="1"/>
    <x v="6"/>
    <x v="18"/>
    <x v="1844"/>
    <x v="1"/>
    <x v="1"/>
    <x v="1"/>
    <x v="3"/>
    <x v="1"/>
    <x v="4"/>
    <x v="1"/>
    <x v="89"/>
    <x v="3361"/>
    <x v="17"/>
    <x v="1"/>
    <x v="35"/>
    <x v="1652"/>
    <x v="151"/>
  </r>
  <r>
    <n v="750000"/>
    <x v="4"/>
    <x v="2"/>
    <x v="74"/>
    <x v="57"/>
    <x v="1"/>
    <x v="1"/>
    <x v="1"/>
    <x v="3"/>
    <x v="1"/>
    <x v="8"/>
    <x v="1"/>
    <x v="15"/>
    <x v="3362"/>
    <x v="70"/>
    <x v="30"/>
    <x v="19"/>
    <x v="1979"/>
    <x v="153"/>
  </r>
  <r>
    <n v="439900"/>
    <x v="4"/>
    <x v="12"/>
    <x v="242"/>
    <x v="932"/>
    <x v="2"/>
    <x v="1"/>
    <x v="4"/>
    <x v="1"/>
    <x v="1"/>
    <x v="10"/>
    <x v="1"/>
    <x v="29"/>
    <x v="542"/>
    <x v="215"/>
    <x v="1"/>
    <x v="29"/>
    <x v="3260"/>
    <x v="201"/>
  </r>
  <r>
    <n v="710000"/>
    <x v="2"/>
    <x v="1"/>
    <x v="171"/>
    <x v="2443"/>
    <x v="3"/>
    <x v="1"/>
    <x v="1"/>
    <x v="1"/>
    <x v="3"/>
    <x v="72"/>
    <x v="1"/>
    <x v="94"/>
    <x v="3363"/>
    <x v="84"/>
    <x v="31"/>
    <x v="22"/>
    <x v="1258"/>
    <x v="51"/>
  </r>
  <r>
    <n v="2400000"/>
    <x v="4"/>
    <x v="10"/>
    <x v="330"/>
    <x v="3574"/>
    <x v="2"/>
    <x v="1"/>
    <x v="2"/>
    <x v="1"/>
    <x v="5"/>
    <x v="102"/>
    <x v="1"/>
    <x v="314"/>
    <x v="1863"/>
    <x v="140"/>
    <x v="47"/>
    <x v="22"/>
    <x v="657"/>
    <x v="378"/>
  </r>
  <r>
    <n v="435000"/>
    <x v="1"/>
    <x v="8"/>
    <x v="91"/>
    <x v="2270"/>
    <x v="1"/>
    <x v="1"/>
    <x v="1"/>
    <x v="1"/>
    <x v="3"/>
    <x v="77"/>
    <x v="1"/>
    <x v="142"/>
    <x v="822"/>
    <x v="135"/>
    <x v="2"/>
    <x v="63"/>
    <x v="2655"/>
    <x v="260"/>
  </r>
  <r>
    <n v="874000"/>
    <x v="3"/>
    <x v="9"/>
    <x v="435"/>
    <x v="929"/>
    <x v="1"/>
    <x v="1"/>
    <x v="5"/>
    <x v="2"/>
    <x v="1"/>
    <x v="59"/>
    <x v="1"/>
    <x v="125"/>
    <x v="481"/>
    <x v="94"/>
    <x v="137"/>
    <x v="12"/>
    <x v="3261"/>
    <x v="389"/>
  </r>
  <r>
    <n v="385000"/>
    <x v="3"/>
    <x v="8"/>
    <x v="138"/>
    <x v="50"/>
    <x v="1"/>
    <x v="1"/>
    <x v="1"/>
    <x v="3"/>
    <x v="1"/>
    <x v="34"/>
    <x v="1"/>
    <x v="141"/>
    <x v="52"/>
    <x v="220"/>
    <x v="12"/>
    <x v="39"/>
    <x v="963"/>
    <x v="245"/>
  </r>
  <r>
    <n v="110000"/>
    <x v="2"/>
    <x v="1"/>
    <x v="170"/>
    <x v="3575"/>
    <x v="1"/>
    <x v="1"/>
    <x v="1"/>
    <x v="1"/>
    <x v="6"/>
    <x v="30"/>
    <x v="1"/>
    <x v="4"/>
    <x v="3364"/>
    <x v="157"/>
    <x v="1"/>
    <x v="69"/>
    <x v="1984"/>
    <x v="169"/>
  </r>
  <r>
    <n v="477000"/>
    <x v="1"/>
    <x v="8"/>
    <x v="9"/>
    <x v="3242"/>
    <x v="1"/>
    <x v="1"/>
    <x v="1"/>
    <x v="1"/>
    <x v="1"/>
    <x v="77"/>
    <x v="1"/>
    <x v="9"/>
    <x v="3070"/>
    <x v="79"/>
    <x v="41"/>
    <x v="63"/>
    <x v="303"/>
    <x v="260"/>
  </r>
  <r>
    <n v="500000"/>
    <x v="1"/>
    <x v="4"/>
    <x v="146"/>
    <x v="3576"/>
    <x v="3"/>
    <x v="1"/>
    <x v="1"/>
    <x v="2"/>
    <x v="3"/>
    <x v="87"/>
    <x v="1"/>
    <x v="59"/>
    <x v="3365"/>
    <x v="106"/>
    <x v="1"/>
    <x v="14"/>
    <x v="326"/>
    <x v="149"/>
  </r>
  <r>
    <n v="885000"/>
    <x v="3"/>
    <x v="7"/>
    <x v="132"/>
    <x v="3577"/>
    <x v="2"/>
    <x v="1"/>
    <x v="1"/>
    <x v="1"/>
    <x v="7"/>
    <x v="27"/>
    <x v="1"/>
    <x v="256"/>
    <x v="3366"/>
    <x v="511"/>
    <x v="1"/>
    <x v="43"/>
    <x v="3262"/>
    <x v="607"/>
  </r>
  <r>
    <n v="235000"/>
    <x v="2"/>
    <x v="1"/>
    <x v="97"/>
    <x v="1068"/>
    <x v="1"/>
    <x v="1"/>
    <x v="1"/>
    <x v="2"/>
    <x v="1"/>
    <x v="1"/>
    <x v="1"/>
    <x v="86"/>
    <x v="3367"/>
    <x v="64"/>
    <x v="1"/>
    <x v="1"/>
    <x v="1490"/>
    <x v="408"/>
  </r>
  <r>
    <n v="210000"/>
    <x v="1"/>
    <x v="9"/>
    <x v="105"/>
    <x v="3578"/>
    <x v="1"/>
    <x v="1"/>
    <x v="1"/>
    <x v="1"/>
    <x v="1"/>
    <x v="7"/>
    <x v="1"/>
    <x v="201"/>
    <x v="3368"/>
    <x v="64"/>
    <x v="68"/>
    <x v="21"/>
    <x v="3263"/>
    <x v="91"/>
  </r>
  <r>
    <n v="320000"/>
    <x v="2"/>
    <x v="1"/>
    <x v="231"/>
    <x v="135"/>
    <x v="1"/>
    <x v="1"/>
    <x v="1"/>
    <x v="1"/>
    <x v="2"/>
    <x v="63"/>
    <x v="1"/>
    <x v="50"/>
    <x v="16"/>
    <x v="204"/>
    <x v="1"/>
    <x v="39"/>
    <x v="814"/>
    <x v="154"/>
  </r>
  <r>
    <n v="406000"/>
    <x v="1"/>
    <x v="8"/>
    <x v="207"/>
    <x v="3579"/>
    <x v="1"/>
    <x v="1"/>
    <x v="1"/>
    <x v="1"/>
    <x v="1"/>
    <x v="22"/>
    <x v="1"/>
    <x v="144"/>
    <x v="1957"/>
    <x v="102"/>
    <x v="1"/>
    <x v="29"/>
    <x v="1668"/>
    <x v="201"/>
  </r>
  <r>
    <n v="350000"/>
    <x v="1"/>
    <x v="8"/>
    <x v="73"/>
    <x v="3580"/>
    <x v="1"/>
    <x v="1"/>
    <x v="1"/>
    <x v="3"/>
    <x v="3"/>
    <x v="8"/>
    <x v="1"/>
    <x v="77"/>
    <x v="3369"/>
    <x v="123"/>
    <x v="79"/>
    <x v="30"/>
    <x v="723"/>
    <x v="30"/>
  </r>
  <r>
    <n v="350000"/>
    <x v="2"/>
    <x v="13"/>
    <x v="559"/>
    <x v="3581"/>
    <x v="3"/>
    <x v="1"/>
    <x v="1"/>
    <x v="3"/>
    <x v="1"/>
    <x v="65"/>
    <x v="1"/>
    <x v="65"/>
    <x v="2873"/>
    <x v="512"/>
    <x v="1"/>
    <x v="32"/>
    <x v="1043"/>
    <x v="580"/>
  </r>
  <r>
    <n v="720000"/>
    <x v="3"/>
    <x v="7"/>
    <x v="366"/>
    <x v="3582"/>
    <x v="2"/>
    <x v="1"/>
    <x v="4"/>
    <x v="1"/>
    <x v="7"/>
    <x v="79"/>
    <x v="1"/>
    <x v="114"/>
    <x v="891"/>
    <x v="406"/>
    <x v="1"/>
    <x v="55"/>
    <x v="1423"/>
    <x v="368"/>
  </r>
  <r>
    <n v="604700"/>
    <x v="3"/>
    <x v="9"/>
    <x v="65"/>
    <x v="3583"/>
    <x v="1"/>
    <x v="1"/>
    <x v="2"/>
    <x v="1"/>
    <x v="5"/>
    <x v="29"/>
    <x v="1"/>
    <x v="186"/>
    <x v="3370"/>
    <x v="96"/>
    <x v="54"/>
    <x v="8"/>
    <x v="3264"/>
    <x v="61"/>
  </r>
  <r>
    <n v="343000"/>
    <x v="1"/>
    <x v="1"/>
    <x v="26"/>
    <x v="3584"/>
    <x v="3"/>
    <x v="1"/>
    <x v="1"/>
    <x v="2"/>
    <x v="6"/>
    <x v="82"/>
    <x v="1"/>
    <x v="135"/>
    <x v="3371"/>
    <x v="25"/>
    <x v="1"/>
    <x v="25"/>
    <x v="944"/>
    <x v="68"/>
  </r>
  <r>
    <n v="558000"/>
    <x v="1"/>
    <x v="2"/>
    <x v="153"/>
    <x v="3585"/>
    <x v="1"/>
    <x v="1"/>
    <x v="1"/>
    <x v="1"/>
    <x v="3"/>
    <x v="93"/>
    <x v="1"/>
    <x v="33"/>
    <x v="3372"/>
    <x v="32"/>
    <x v="132"/>
    <x v="5"/>
    <x v="3265"/>
    <x v="150"/>
  </r>
  <r>
    <n v="364000"/>
    <x v="3"/>
    <x v="1"/>
    <x v="86"/>
    <x v="683"/>
    <x v="3"/>
    <x v="1"/>
    <x v="1"/>
    <x v="1"/>
    <x v="1"/>
    <x v="36"/>
    <x v="1"/>
    <x v="139"/>
    <x v="660"/>
    <x v="79"/>
    <x v="1"/>
    <x v="14"/>
    <x v="3266"/>
    <x v="139"/>
  </r>
  <r>
    <n v="420000"/>
    <x v="1"/>
    <x v="8"/>
    <x v="178"/>
    <x v="3586"/>
    <x v="1"/>
    <x v="1"/>
    <x v="1"/>
    <x v="1"/>
    <x v="1"/>
    <x v="37"/>
    <x v="1"/>
    <x v="56"/>
    <x v="522"/>
    <x v="76"/>
    <x v="85"/>
    <x v="61"/>
    <x v="3267"/>
    <x v="197"/>
  </r>
  <r>
    <n v="450000"/>
    <x v="4"/>
    <x v="4"/>
    <x v="237"/>
    <x v="1834"/>
    <x v="3"/>
    <x v="1"/>
    <x v="1"/>
    <x v="1"/>
    <x v="1"/>
    <x v="9"/>
    <x v="1"/>
    <x v="75"/>
    <x v="221"/>
    <x v="138"/>
    <x v="1"/>
    <x v="11"/>
    <x v="283"/>
    <x v="199"/>
  </r>
  <r>
    <n v="392000"/>
    <x v="2"/>
    <x v="6"/>
    <x v="223"/>
    <x v="4"/>
    <x v="1"/>
    <x v="1"/>
    <x v="1"/>
    <x v="3"/>
    <x v="1"/>
    <x v="45"/>
    <x v="1"/>
    <x v="218"/>
    <x v="3373"/>
    <x v="290"/>
    <x v="116"/>
    <x v="14"/>
    <x v="588"/>
    <x v="139"/>
  </r>
  <r>
    <n v="100000"/>
    <x v="3"/>
    <x v="1"/>
    <x v="125"/>
    <x v="3587"/>
    <x v="1"/>
    <x v="1"/>
    <x v="1"/>
    <x v="1"/>
    <x v="6"/>
    <x v="58"/>
    <x v="1"/>
    <x v="246"/>
    <x v="1379"/>
    <x v="11"/>
    <x v="161"/>
    <x v="69"/>
    <x v="429"/>
    <x v="380"/>
  </r>
  <r>
    <n v="480000"/>
    <x v="1"/>
    <x v="7"/>
    <x v="19"/>
    <x v="2214"/>
    <x v="4"/>
    <x v="1"/>
    <x v="4"/>
    <x v="1"/>
    <x v="3"/>
    <x v="27"/>
    <x v="1"/>
    <x v="135"/>
    <x v="3374"/>
    <x v="18"/>
    <x v="1"/>
    <x v="16"/>
    <x v="2158"/>
    <x v="109"/>
  </r>
  <r>
    <n v="212000"/>
    <x v="1"/>
    <x v="6"/>
    <x v="8"/>
    <x v="406"/>
    <x v="1"/>
    <x v="1"/>
    <x v="1"/>
    <x v="3"/>
    <x v="1"/>
    <x v="1"/>
    <x v="1"/>
    <x v="87"/>
    <x v="131"/>
    <x v="8"/>
    <x v="1"/>
    <x v="7"/>
    <x v="3223"/>
    <x v="263"/>
  </r>
  <r>
    <n v="560000"/>
    <x v="4"/>
    <x v="7"/>
    <x v="348"/>
    <x v="504"/>
    <x v="1"/>
    <x v="1"/>
    <x v="1"/>
    <x v="2"/>
    <x v="1"/>
    <x v="65"/>
    <x v="1"/>
    <x v="40"/>
    <x v="3375"/>
    <x v="16"/>
    <x v="123"/>
    <x v="63"/>
    <x v="3156"/>
    <x v="145"/>
  </r>
  <r>
    <n v="359950"/>
    <x v="4"/>
    <x v="9"/>
    <x v="560"/>
    <x v="1883"/>
    <x v="2"/>
    <x v="1"/>
    <x v="1"/>
    <x v="1"/>
    <x v="3"/>
    <x v="98"/>
    <x v="1"/>
    <x v="444"/>
    <x v="500"/>
    <x v="513"/>
    <x v="1"/>
    <x v="20"/>
    <x v="3175"/>
    <x v="275"/>
  </r>
  <r>
    <n v="535000"/>
    <x v="3"/>
    <x v="7"/>
    <x v="188"/>
    <x v="3588"/>
    <x v="1"/>
    <x v="1"/>
    <x v="1"/>
    <x v="2"/>
    <x v="1"/>
    <x v="15"/>
    <x v="1"/>
    <x v="125"/>
    <x v="1279"/>
    <x v="127"/>
    <x v="87"/>
    <x v="51"/>
    <x v="2386"/>
    <x v="215"/>
  </r>
  <r>
    <n v="980000"/>
    <x v="4"/>
    <x v="11"/>
    <x v="306"/>
    <x v="163"/>
    <x v="2"/>
    <x v="1"/>
    <x v="1"/>
    <x v="1"/>
    <x v="7"/>
    <x v="101"/>
    <x v="1"/>
    <x v="15"/>
    <x v="278"/>
    <x v="48"/>
    <x v="60"/>
    <x v="29"/>
    <x v="3268"/>
    <x v="391"/>
  </r>
  <r>
    <n v="720000"/>
    <x v="2"/>
    <x v="1"/>
    <x v="81"/>
    <x v="3589"/>
    <x v="2"/>
    <x v="1"/>
    <x v="4"/>
    <x v="1"/>
    <x v="3"/>
    <x v="18"/>
    <x v="25"/>
    <x v="230"/>
    <x v="3376"/>
    <x v="191"/>
    <x v="1"/>
    <x v="16"/>
    <x v="3269"/>
    <x v="234"/>
  </r>
  <r>
    <n v="619950"/>
    <x v="2"/>
    <x v="1"/>
    <x v="27"/>
    <x v="163"/>
    <x v="1"/>
    <x v="1"/>
    <x v="1"/>
    <x v="1"/>
    <x v="1"/>
    <x v="2"/>
    <x v="1"/>
    <x v="157"/>
    <x v="278"/>
    <x v="40"/>
    <x v="22"/>
    <x v="12"/>
    <x v="49"/>
    <x v="360"/>
  </r>
  <r>
    <n v="489000"/>
    <x v="1"/>
    <x v="7"/>
    <x v="112"/>
    <x v="3590"/>
    <x v="2"/>
    <x v="1"/>
    <x v="1"/>
    <x v="1"/>
    <x v="5"/>
    <x v="16"/>
    <x v="1"/>
    <x v="60"/>
    <x v="3377"/>
    <x v="213"/>
    <x v="1"/>
    <x v="27"/>
    <x v="2381"/>
    <x v="477"/>
  </r>
  <r>
    <n v="415000"/>
    <x v="3"/>
    <x v="4"/>
    <x v="190"/>
    <x v="802"/>
    <x v="1"/>
    <x v="1"/>
    <x v="1"/>
    <x v="3"/>
    <x v="1"/>
    <x v="75"/>
    <x v="1"/>
    <x v="2"/>
    <x v="3378"/>
    <x v="46"/>
    <x v="34"/>
    <x v="12"/>
    <x v="2856"/>
    <x v="154"/>
  </r>
  <r>
    <n v="672500"/>
    <x v="3"/>
    <x v="7"/>
    <x v="185"/>
    <x v="2957"/>
    <x v="2"/>
    <x v="1"/>
    <x v="1"/>
    <x v="1"/>
    <x v="7"/>
    <x v="5"/>
    <x v="1"/>
    <x v="295"/>
    <x v="3379"/>
    <x v="170"/>
    <x v="1"/>
    <x v="5"/>
    <x v="725"/>
    <x v="496"/>
  </r>
  <r>
    <n v="352500"/>
    <x v="1"/>
    <x v="1"/>
    <x v="62"/>
    <x v="3591"/>
    <x v="1"/>
    <x v="1"/>
    <x v="1"/>
    <x v="1"/>
    <x v="1"/>
    <x v="22"/>
    <x v="1"/>
    <x v="328"/>
    <x v="3380"/>
    <x v="46"/>
    <x v="1"/>
    <x v="24"/>
    <x v="2165"/>
    <x v="304"/>
  </r>
  <r>
    <n v="258750"/>
    <x v="3"/>
    <x v="4"/>
    <x v="33"/>
    <x v="57"/>
    <x v="1"/>
    <x v="1"/>
    <x v="1"/>
    <x v="3"/>
    <x v="2"/>
    <x v="57"/>
    <x v="1"/>
    <x v="130"/>
    <x v="117"/>
    <x v="252"/>
    <x v="77"/>
    <x v="7"/>
    <x v="1099"/>
    <x v="409"/>
  </r>
  <r>
    <n v="350000"/>
    <x v="1"/>
    <x v="1"/>
    <x v="174"/>
    <x v="152"/>
    <x v="1"/>
    <x v="1"/>
    <x v="1"/>
    <x v="3"/>
    <x v="2"/>
    <x v="17"/>
    <x v="1"/>
    <x v="49"/>
    <x v="846"/>
    <x v="91"/>
    <x v="1"/>
    <x v="18"/>
    <x v="805"/>
    <x v="82"/>
  </r>
  <r>
    <n v="152000"/>
    <x v="1"/>
    <x v="1"/>
    <x v="561"/>
    <x v="3592"/>
    <x v="1"/>
    <x v="1"/>
    <x v="1"/>
    <x v="1"/>
    <x v="1"/>
    <x v="4"/>
    <x v="1"/>
    <x v="66"/>
    <x v="511"/>
    <x v="514"/>
    <x v="1"/>
    <x v="8"/>
    <x v="700"/>
    <x v="141"/>
  </r>
  <r>
    <n v="378500"/>
    <x v="2"/>
    <x v="1"/>
    <x v="329"/>
    <x v="3593"/>
    <x v="1"/>
    <x v="1"/>
    <x v="1"/>
    <x v="1"/>
    <x v="1"/>
    <x v="59"/>
    <x v="1"/>
    <x v="94"/>
    <x v="1023"/>
    <x v="298"/>
    <x v="1"/>
    <x v="12"/>
    <x v="640"/>
    <x v="246"/>
  </r>
  <r>
    <n v="1020000"/>
    <x v="3"/>
    <x v="8"/>
    <x v="179"/>
    <x v="3594"/>
    <x v="3"/>
    <x v="1"/>
    <x v="1"/>
    <x v="3"/>
    <x v="3"/>
    <x v="4"/>
    <x v="1"/>
    <x v="60"/>
    <x v="3381"/>
    <x v="37"/>
    <x v="1"/>
    <x v="60"/>
    <x v="564"/>
    <x v="23"/>
  </r>
  <r>
    <n v="419000"/>
    <x v="1"/>
    <x v="6"/>
    <x v="40"/>
    <x v="1919"/>
    <x v="1"/>
    <x v="1"/>
    <x v="1"/>
    <x v="3"/>
    <x v="1"/>
    <x v="49"/>
    <x v="1"/>
    <x v="32"/>
    <x v="2738"/>
    <x v="39"/>
    <x v="1"/>
    <x v="11"/>
    <x v="3270"/>
    <x v="367"/>
  </r>
  <r>
    <n v="895000"/>
    <x v="4"/>
    <x v="3"/>
    <x v="562"/>
    <x v="3595"/>
    <x v="1"/>
    <x v="1"/>
    <x v="4"/>
    <x v="3"/>
    <x v="5"/>
    <x v="44"/>
    <x v="1"/>
    <x v="390"/>
    <x v="3382"/>
    <x v="230"/>
    <x v="219"/>
    <x v="19"/>
    <x v="3271"/>
    <x v="13"/>
  </r>
  <r>
    <n v="668500"/>
    <x v="3"/>
    <x v="2"/>
    <x v="44"/>
    <x v="3596"/>
    <x v="1"/>
    <x v="1"/>
    <x v="1"/>
    <x v="3"/>
    <x v="3"/>
    <x v="77"/>
    <x v="1"/>
    <x v="199"/>
    <x v="3383"/>
    <x v="117"/>
    <x v="138"/>
    <x v="57"/>
    <x v="1130"/>
    <x v="333"/>
  </r>
  <r>
    <n v="487000"/>
    <x v="2"/>
    <x v="7"/>
    <x v="195"/>
    <x v="3597"/>
    <x v="2"/>
    <x v="1"/>
    <x v="1"/>
    <x v="1"/>
    <x v="3"/>
    <x v="27"/>
    <x v="1"/>
    <x v="217"/>
    <x v="3384"/>
    <x v="253"/>
    <x v="1"/>
    <x v="60"/>
    <x v="2141"/>
    <x v="157"/>
  </r>
  <r>
    <n v="538000"/>
    <x v="1"/>
    <x v="12"/>
    <x v="37"/>
    <x v="2763"/>
    <x v="2"/>
    <x v="1"/>
    <x v="1"/>
    <x v="1"/>
    <x v="3"/>
    <x v="51"/>
    <x v="1"/>
    <x v="146"/>
    <x v="120"/>
    <x v="230"/>
    <x v="47"/>
    <x v="9"/>
    <x v="1178"/>
    <x v="44"/>
  </r>
  <r>
    <n v="898000"/>
    <x v="4"/>
    <x v="6"/>
    <x v="122"/>
    <x v="3598"/>
    <x v="1"/>
    <x v="1"/>
    <x v="1"/>
    <x v="3"/>
    <x v="3"/>
    <x v="8"/>
    <x v="1"/>
    <x v="215"/>
    <x v="3385"/>
    <x v="95"/>
    <x v="152"/>
    <x v="40"/>
    <x v="2130"/>
    <x v="90"/>
  </r>
  <r>
    <n v="315000"/>
    <x v="3"/>
    <x v="4"/>
    <x v="74"/>
    <x v="3599"/>
    <x v="1"/>
    <x v="1"/>
    <x v="1"/>
    <x v="1"/>
    <x v="3"/>
    <x v="7"/>
    <x v="1"/>
    <x v="68"/>
    <x v="3386"/>
    <x v="141"/>
    <x v="1"/>
    <x v="7"/>
    <x v="1847"/>
    <x v="324"/>
  </r>
  <r>
    <n v="800000"/>
    <x v="1"/>
    <x v="7"/>
    <x v="100"/>
    <x v="127"/>
    <x v="2"/>
    <x v="1"/>
    <x v="3"/>
    <x v="1"/>
    <x v="1"/>
    <x v="69"/>
    <x v="1"/>
    <x v="207"/>
    <x v="12"/>
    <x v="249"/>
    <x v="1"/>
    <x v="44"/>
    <x v="3272"/>
    <x v="411"/>
  </r>
  <r>
    <n v="516130"/>
    <x v="1"/>
    <x v="8"/>
    <x v="154"/>
    <x v="304"/>
    <x v="1"/>
    <x v="1"/>
    <x v="1"/>
    <x v="3"/>
    <x v="3"/>
    <x v="57"/>
    <x v="1"/>
    <x v="119"/>
    <x v="239"/>
    <x v="30"/>
    <x v="1"/>
    <x v="36"/>
    <x v="3273"/>
    <x v="325"/>
  </r>
  <r>
    <n v="1600000"/>
    <x v="1"/>
    <x v="7"/>
    <x v="384"/>
    <x v="3600"/>
    <x v="3"/>
    <x v="2"/>
    <x v="3"/>
    <x v="1"/>
    <x v="7"/>
    <x v="65"/>
    <x v="1"/>
    <x v="197"/>
    <x v="1531"/>
    <x v="234"/>
    <x v="165"/>
    <x v="36"/>
    <x v="645"/>
    <x v="181"/>
  </r>
  <r>
    <n v="1200000"/>
    <x v="3"/>
    <x v="7"/>
    <x v="386"/>
    <x v="3601"/>
    <x v="2"/>
    <x v="1"/>
    <x v="1"/>
    <x v="1"/>
    <x v="4"/>
    <x v="79"/>
    <x v="1"/>
    <x v="345"/>
    <x v="3387"/>
    <x v="118"/>
    <x v="29"/>
    <x v="57"/>
    <x v="1122"/>
    <x v="340"/>
  </r>
  <r>
    <n v="355425"/>
    <x v="3"/>
    <x v="7"/>
    <x v="563"/>
    <x v="3602"/>
    <x v="1"/>
    <x v="1"/>
    <x v="4"/>
    <x v="3"/>
    <x v="3"/>
    <x v="15"/>
    <x v="1"/>
    <x v="445"/>
    <x v="3388"/>
    <x v="484"/>
    <x v="145"/>
    <x v="8"/>
    <x v="3274"/>
    <x v="203"/>
  </r>
  <r>
    <n v="1160000"/>
    <x v="1"/>
    <x v="7"/>
    <x v="162"/>
    <x v="3603"/>
    <x v="2"/>
    <x v="1"/>
    <x v="4"/>
    <x v="1"/>
    <x v="7"/>
    <x v="97"/>
    <x v="6"/>
    <x v="219"/>
    <x v="3389"/>
    <x v="150"/>
    <x v="1"/>
    <x v="23"/>
    <x v="2486"/>
    <x v="101"/>
  </r>
  <r>
    <n v="689000"/>
    <x v="3"/>
    <x v="7"/>
    <x v="74"/>
    <x v="108"/>
    <x v="2"/>
    <x v="1"/>
    <x v="1"/>
    <x v="3"/>
    <x v="1"/>
    <x v="43"/>
    <x v="1"/>
    <x v="53"/>
    <x v="1800"/>
    <x v="141"/>
    <x v="1"/>
    <x v="4"/>
    <x v="1629"/>
    <x v="177"/>
  </r>
  <r>
    <n v="500000"/>
    <x v="1"/>
    <x v="10"/>
    <x v="27"/>
    <x v="3604"/>
    <x v="4"/>
    <x v="1"/>
    <x v="1"/>
    <x v="1"/>
    <x v="1"/>
    <x v="33"/>
    <x v="1"/>
    <x v="27"/>
    <x v="3390"/>
    <x v="226"/>
    <x v="1"/>
    <x v="13"/>
    <x v="15"/>
    <x v="431"/>
  </r>
  <r>
    <n v="430000"/>
    <x v="4"/>
    <x v="7"/>
    <x v="479"/>
    <x v="2403"/>
    <x v="1"/>
    <x v="1"/>
    <x v="2"/>
    <x v="3"/>
    <x v="3"/>
    <x v="1"/>
    <x v="1"/>
    <x v="80"/>
    <x v="3391"/>
    <x v="275"/>
    <x v="145"/>
    <x v="28"/>
    <x v="337"/>
    <x v="612"/>
  </r>
  <r>
    <n v="299500"/>
    <x v="3"/>
    <x v="2"/>
    <x v="17"/>
    <x v="3605"/>
    <x v="1"/>
    <x v="1"/>
    <x v="1"/>
    <x v="3"/>
    <x v="1"/>
    <x v="15"/>
    <x v="1"/>
    <x v="94"/>
    <x v="2063"/>
    <x v="91"/>
    <x v="118"/>
    <x v="49"/>
    <x v="2295"/>
    <x v="613"/>
  </r>
  <r>
    <n v="349950"/>
    <x v="3"/>
    <x v="7"/>
    <x v="213"/>
    <x v="3606"/>
    <x v="2"/>
    <x v="1"/>
    <x v="1"/>
    <x v="1"/>
    <x v="3"/>
    <x v="46"/>
    <x v="1"/>
    <x v="145"/>
    <x v="1717"/>
    <x v="125"/>
    <x v="1"/>
    <x v="27"/>
    <x v="3275"/>
    <x v="171"/>
  </r>
  <r>
    <n v="1420000"/>
    <x v="4"/>
    <x v="10"/>
    <x v="438"/>
    <x v="242"/>
    <x v="2"/>
    <x v="1"/>
    <x v="1"/>
    <x v="1"/>
    <x v="5"/>
    <x v="68"/>
    <x v="1"/>
    <x v="387"/>
    <x v="565"/>
    <x v="436"/>
    <x v="93"/>
    <x v="40"/>
    <x v="3276"/>
    <x v="391"/>
  </r>
  <r>
    <n v="998000"/>
    <x v="3"/>
    <x v="2"/>
    <x v="101"/>
    <x v="3607"/>
    <x v="2"/>
    <x v="1"/>
    <x v="1"/>
    <x v="1"/>
    <x v="5"/>
    <x v="56"/>
    <x v="1"/>
    <x v="288"/>
    <x v="196"/>
    <x v="97"/>
    <x v="1"/>
    <x v="57"/>
    <x v="3277"/>
    <x v="490"/>
  </r>
  <r>
    <n v="329000"/>
    <x v="1"/>
    <x v="1"/>
    <x v="145"/>
    <x v="108"/>
    <x v="1"/>
    <x v="1"/>
    <x v="1"/>
    <x v="3"/>
    <x v="1"/>
    <x v="110"/>
    <x v="1"/>
    <x v="22"/>
    <x v="3392"/>
    <x v="134"/>
    <x v="1"/>
    <x v="66"/>
    <x v="2587"/>
    <x v="222"/>
  </r>
  <r>
    <n v="575000"/>
    <x v="1"/>
    <x v="8"/>
    <x v="148"/>
    <x v="3608"/>
    <x v="2"/>
    <x v="1"/>
    <x v="1"/>
    <x v="1"/>
    <x v="3"/>
    <x v="29"/>
    <x v="1"/>
    <x v="94"/>
    <x v="3393"/>
    <x v="96"/>
    <x v="1"/>
    <x v="60"/>
    <x v="1837"/>
    <x v="342"/>
  </r>
  <r>
    <n v="529900"/>
    <x v="4"/>
    <x v="2"/>
    <x v="197"/>
    <x v="3609"/>
    <x v="2"/>
    <x v="1"/>
    <x v="1"/>
    <x v="3"/>
    <x v="3"/>
    <x v="54"/>
    <x v="1"/>
    <x v="110"/>
    <x v="3037"/>
    <x v="37"/>
    <x v="63"/>
    <x v="18"/>
    <x v="1923"/>
    <x v="123"/>
  </r>
  <r>
    <n v="1470000"/>
    <x v="3"/>
    <x v="7"/>
    <x v="197"/>
    <x v="3607"/>
    <x v="1"/>
    <x v="1"/>
    <x v="1"/>
    <x v="1"/>
    <x v="5"/>
    <x v="10"/>
    <x v="1"/>
    <x v="68"/>
    <x v="1486"/>
    <x v="62"/>
    <x v="47"/>
    <x v="40"/>
    <x v="1462"/>
    <x v="196"/>
  </r>
  <r>
    <n v="725000"/>
    <x v="3"/>
    <x v="8"/>
    <x v="84"/>
    <x v="3610"/>
    <x v="1"/>
    <x v="1"/>
    <x v="1"/>
    <x v="3"/>
    <x v="1"/>
    <x v="57"/>
    <x v="1"/>
    <x v="79"/>
    <x v="109"/>
    <x v="95"/>
    <x v="108"/>
    <x v="60"/>
    <x v="2288"/>
    <x v="90"/>
  </r>
  <r>
    <n v="286000"/>
    <x v="1"/>
    <x v="7"/>
    <x v="5"/>
    <x v="4"/>
    <x v="2"/>
    <x v="1"/>
    <x v="1"/>
    <x v="1"/>
    <x v="3"/>
    <x v="5"/>
    <x v="1"/>
    <x v="76"/>
    <x v="4"/>
    <x v="5"/>
    <x v="1"/>
    <x v="31"/>
    <x v="3278"/>
    <x v="177"/>
  </r>
  <r>
    <n v="335000"/>
    <x v="1"/>
    <x v="4"/>
    <x v="86"/>
    <x v="3611"/>
    <x v="1"/>
    <x v="1"/>
    <x v="1"/>
    <x v="3"/>
    <x v="1"/>
    <x v="43"/>
    <x v="46"/>
    <x v="2"/>
    <x v="3394"/>
    <x v="79"/>
    <x v="1"/>
    <x v="57"/>
    <x v="3279"/>
    <x v="530"/>
  </r>
  <r>
    <n v="395300"/>
    <x v="1"/>
    <x v="6"/>
    <x v="125"/>
    <x v="152"/>
    <x v="1"/>
    <x v="1"/>
    <x v="1"/>
    <x v="1"/>
    <x v="1"/>
    <x v="1"/>
    <x v="1"/>
    <x v="217"/>
    <x v="1256"/>
    <x v="142"/>
    <x v="1"/>
    <x v="11"/>
    <x v="694"/>
    <x v="240"/>
  </r>
  <r>
    <n v="510000"/>
    <x v="3"/>
    <x v="9"/>
    <x v="248"/>
    <x v="3612"/>
    <x v="2"/>
    <x v="1"/>
    <x v="1"/>
    <x v="1"/>
    <x v="3"/>
    <x v="74"/>
    <x v="1"/>
    <x v="335"/>
    <x v="3395"/>
    <x v="307"/>
    <x v="105"/>
    <x v="15"/>
    <x v="480"/>
    <x v="43"/>
  </r>
  <r>
    <n v="203000"/>
    <x v="1"/>
    <x v="1"/>
    <x v="323"/>
    <x v="144"/>
    <x v="1"/>
    <x v="1"/>
    <x v="1"/>
    <x v="3"/>
    <x v="1"/>
    <x v="110"/>
    <x v="1"/>
    <x v="156"/>
    <x v="294"/>
    <x v="40"/>
    <x v="1"/>
    <x v="48"/>
    <x v="3280"/>
    <x v="245"/>
  </r>
  <r>
    <n v="248000"/>
    <x v="2"/>
    <x v="1"/>
    <x v="115"/>
    <x v="1319"/>
    <x v="1"/>
    <x v="1"/>
    <x v="1"/>
    <x v="1"/>
    <x v="2"/>
    <x v="39"/>
    <x v="1"/>
    <x v="135"/>
    <x v="3396"/>
    <x v="90"/>
    <x v="1"/>
    <x v="61"/>
    <x v="3281"/>
    <x v="191"/>
  </r>
  <r>
    <n v="265000"/>
    <x v="1"/>
    <x v="2"/>
    <x v="270"/>
    <x v="675"/>
    <x v="2"/>
    <x v="1"/>
    <x v="1"/>
    <x v="1"/>
    <x v="3"/>
    <x v="42"/>
    <x v="1"/>
    <x v="14"/>
    <x v="1183"/>
    <x v="250"/>
    <x v="1"/>
    <x v="31"/>
    <x v="3217"/>
    <x v="97"/>
  </r>
  <r>
    <n v="1000000"/>
    <x v="3"/>
    <x v="6"/>
    <x v="100"/>
    <x v="797"/>
    <x v="3"/>
    <x v="1"/>
    <x v="1"/>
    <x v="3"/>
    <x v="3"/>
    <x v="102"/>
    <x v="1"/>
    <x v="121"/>
    <x v="884"/>
    <x v="249"/>
    <x v="1"/>
    <x v="16"/>
    <x v="2193"/>
    <x v="126"/>
  </r>
  <r>
    <n v="1000000"/>
    <x v="1"/>
    <x v="1"/>
    <x v="58"/>
    <x v="3613"/>
    <x v="3"/>
    <x v="1"/>
    <x v="1"/>
    <x v="1"/>
    <x v="1"/>
    <x v="78"/>
    <x v="1"/>
    <x v="90"/>
    <x v="3271"/>
    <x v="56"/>
    <x v="1"/>
    <x v="2"/>
    <x v="2918"/>
    <x v="53"/>
  </r>
  <r>
    <n v="241400"/>
    <x v="1"/>
    <x v="4"/>
    <x v="167"/>
    <x v="821"/>
    <x v="1"/>
    <x v="1"/>
    <x v="1"/>
    <x v="3"/>
    <x v="1"/>
    <x v="71"/>
    <x v="1"/>
    <x v="106"/>
    <x v="1447"/>
    <x v="128"/>
    <x v="1"/>
    <x v="45"/>
    <x v="1729"/>
    <x v="371"/>
  </r>
  <r>
    <n v="309950"/>
    <x v="3"/>
    <x v="8"/>
    <x v="99"/>
    <x v="3614"/>
    <x v="1"/>
    <x v="1"/>
    <x v="1"/>
    <x v="3"/>
    <x v="1"/>
    <x v="38"/>
    <x v="1"/>
    <x v="1"/>
    <x v="2129"/>
    <x v="95"/>
    <x v="1"/>
    <x v="27"/>
    <x v="401"/>
    <x v="140"/>
  </r>
  <r>
    <n v="294010"/>
    <x v="1"/>
    <x v="8"/>
    <x v="146"/>
    <x v="3615"/>
    <x v="1"/>
    <x v="1"/>
    <x v="1"/>
    <x v="1"/>
    <x v="2"/>
    <x v="69"/>
    <x v="1"/>
    <x v="139"/>
    <x v="3397"/>
    <x v="148"/>
    <x v="10"/>
    <x v="65"/>
    <x v="3282"/>
    <x v="82"/>
  </r>
  <r>
    <n v="345000"/>
    <x v="1"/>
    <x v="2"/>
    <x v="189"/>
    <x v="3616"/>
    <x v="2"/>
    <x v="1"/>
    <x v="1"/>
    <x v="3"/>
    <x v="3"/>
    <x v="34"/>
    <x v="1"/>
    <x v="52"/>
    <x v="196"/>
    <x v="207"/>
    <x v="1"/>
    <x v="5"/>
    <x v="862"/>
    <x v="256"/>
  </r>
  <r>
    <n v="625000"/>
    <x v="1"/>
    <x v="2"/>
    <x v="189"/>
    <x v="3616"/>
    <x v="2"/>
    <x v="1"/>
    <x v="1"/>
    <x v="3"/>
    <x v="3"/>
    <x v="34"/>
    <x v="1"/>
    <x v="52"/>
    <x v="196"/>
    <x v="207"/>
    <x v="1"/>
    <x v="5"/>
    <x v="862"/>
    <x v="256"/>
  </r>
  <r>
    <n v="660000"/>
    <x v="3"/>
    <x v="7"/>
    <x v="218"/>
    <x v="3617"/>
    <x v="2"/>
    <x v="1"/>
    <x v="1"/>
    <x v="1"/>
    <x v="3"/>
    <x v="50"/>
    <x v="1"/>
    <x v="84"/>
    <x v="3398"/>
    <x v="193"/>
    <x v="1"/>
    <x v="43"/>
    <x v="783"/>
    <x v="146"/>
  </r>
  <r>
    <n v="559000"/>
    <x v="2"/>
    <x v="4"/>
    <x v="34"/>
    <x v="242"/>
    <x v="1"/>
    <x v="1"/>
    <x v="1"/>
    <x v="1"/>
    <x v="3"/>
    <x v="10"/>
    <x v="1"/>
    <x v="124"/>
    <x v="679"/>
    <x v="175"/>
    <x v="1"/>
    <x v="6"/>
    <x v="2639"/>
    <x v="10"/>
  </r>
  <r>
    <n v="866000"/>
    <x v="3"/>
    <x v="10"/>
    <x v="335"/>
    <x v="3618"/>
    <x v="2"/>
    <x v="1"/>
    <x v="1"/>
    <x v="1"/>
    <x v="5"/>
    <x v="74"/>
    <x v="1"/>
    <x v="163"/>
    <x v="1866"/>
    <x v="305"/>
    <x v="1"/>
    <x v="6"/>
    <x v="2111"/>
    <x v="122"/>
  </r>
  <r>
    <n v="770000"/>
    <x v="1"/>
    <x v="4"/>
    <x v="72"/>
    <x v="1086"/>
    <x v="3"/>
    <x v="1"/>
    <x v="1"/>
    <x v="3"/>
    <x v="3"/>
    <x v="58"/>
    <x v="1"/>
    <x v="230"/>
    <x v="12"/>
    <x v="14"/>
    <x v="35"/>
    <x v="23"/>
    <x v="817"/>
    <x v="33"/>
  </r>
  <r>
    <n v="259950"/>
    <x v="1"/>
    <x v="6"/>
    <x v="128"/>
    <x v="3619"/>
    <x v="1"/>
    <x v="1"/>
    <x v="1"/>
    <x v="3"/>
    <x v="1"/>
    <x v="21"/>
    <x v="1"/>
    <x v="78"/>
    <x v="3399"/>
    <x v="132"/>
    <x v="1"/>
    <x v="21"/>
    <x v="1280"/>
    <x v="153"/>
  </r>
  <r>
    <n v="352000"/>
    <x v="4"/>
    <x v="9"/>
    <x v="304"/>
    <x v="3620"/>
    <x v="1"/>
    <x v="1"/>
    <x v="1"/>
    <x v="1"/>
    <x v="1"/>
    <x v="21"/>
    <x v="1"/>
    <x v="21"/>
    <x v="3400"/>
    <x v="23"/>
    <x v="45"/>
    <x v="21"/>
    <x v="3283"/>
    <x v="224"/>
  </r>
  <r>
    <n v="2470000"/>
    <x v="4"/>
    <x v="14"/>
    <x v="564"/>
    <x v="3621"/>
    <x v="2"/>
    <x v="1"/>
    <x v="1"/>
    <x v="1"/>
    <x v="7"/>
    <x v="86"/>
    <x v="1"/>
    <x v="446"/>
    <x v="3401"/>
    <x v="515"/>
    <x v="136"/>
    <x v="23"/>
    <x v="259"/>
    <x v="75"/>
  </r>
  <r>
    <n v="395000"/>
    <x v="1"/>
    <x v="4"/>
    <x v="96"/>
    <x v="3622"/>
    <x v="1"/>
    <x v="1"/>
    <x v="1"/>
    <x v="1"/>
    <x v="1"/>
    <x v="38"/>
    <x v="1"/>
    <x v="141"/>
    <x v="3402"/>
    <x v="53"/>
    <x v="1"/>
    <x v="42"/>
    <x v="1953"/>
    <x v="253"/>
  </r>
  <r>
    <n v="276500"/>
    <x v="3"/>
    <x v="8"/>
    <x v="26"/>
    <x v="3623"/>
    <x v="3"/>
    <x v="1"/>
    <x v="1"/>
    <x v="3"/>
    <x v="2"/>
    <x v="11"/>
    <x v="1"/>
    <x v="246"/>
    <x v="842"/>
    <x v="25"/>
    <x v="1"/>
    <x v="53"/>
    <x v="351"/>
    <x v="409"/>
  </r>
  <r>
    <n v="530000"/>
    <x v="1"/>
    <x v="2"/>
    <x v="271"/>
    <x v="3624"/>
    <x v="3"/>
    <x v="1"/>
    <x v="1"/>
    <x v="1"/>
    <x v="3"/>
    <x v="5"/>
    <x v="33"/>
    <x v="80"/>
    <x v="3403"/>
    <x v="251"/>
    <x v="1"/>
    <x v="62"/>
    <x v="1801"/>
    <x v="541"/>
  </r>
  <r>
    <n v="798000"/>
    <x v="3"/>
    <x v="10"/>
    <x v="180"/>
    <x v="2656"/>
    <x v="2"/>
    <x v="1"/>
    <x v="1"/>
    <x v="1"/>
    <x v="7"/>
    <x v="5"/>
    <x v="1"/>
    <x v="390"/>
    <x v="2218"/>
    <x v="166"/>
    <x v="1"/>
    <x v="36"/>
    <x v="2924"/>
    <x v="333"/>
  </r>
  <r>
    <n v="380000"/>
    <x v="2"/>
    <x v="4"/>
    <x v="14"/>
    <x v="1706"/>
    <x v="1"/>
    <x v="1"/>
    <x v="1"/>
    <x v="1"/>
    <x v="3"/>
    <x v="48"/>
    <x v="1"/>
    <x v="89"/>
    <x v="3404"/>
    <x v="13"/>
    <x v="1"/>
    <x v="42"/>
    <x v="2974"/>
    <x v="286"/>
  </r>
  <r>
    <n v="350000"/>
    <x v="3"/>
    <x v="7"/>
    <x v="246"/>
    <x v="3625"/>
    <x v="2"/>
    <x v="1"/>
    <x v="1"/>
    <x v="1"/>
    <x v="3"/>
    <x v="6"/>
    <x v="1"/>
    <x v="92"/>
    <x v="1754"/>
    <x v="219"/>
    <x v="1"/>
    <x v="59"/>
    <x v="3284"/>
    <x v="310"/>
  </r>
  <r>
    <n v="325000"/>
    <x v="1"/>
    <x v="7"/>
    <x v="153"/>
    <x v="3626"/>
    <x v="2"/>
    <x v="1"/>
    <x v="1"/>
    <x v="3"/>
    <x v="3"/>
    <x v="71"/>
    <x v="1"/>
    <x v="79"/>
    <x v="3405"/>
    <x v="174"/>
    <x v="1"/>
    <x v="64"/>
    <x v="2620"/>
    <x v="140"/>
  </r>
  <r>
    <n v="336000"/>
    <x v="1"/>
    <x v="7"/>
    <x v="210"/>
    <x v="3627"/>
    <x v="2"/>
    <x v="1"/>
    <x v="1"/>
    <x v="3"/>
    <x v="3"/>
    <x v="46"/>
    <x v="1"/>
    <x v="117"/>
    <x v="3406"/>
    <x v="247"/>
    <x v="1"/>
    <x v="35"/>
    <x v="3285"/>
    <x v="202"/>
  </r>
  <r>
    <n v="286900"/>
    <x v="1"/>
    <x v="2"/>
    <x v="148"/>
    <x v="3628"/>
    <x v="1"/>
    <x v="1"/>
    <x v="1"/>
    <x v="3"/>
    <x v="1"/>
    <x v="89"/>
    <x v="1"/>
    <x v="48"/>
    <x v="3407"/>
    <x v="81"/>
    <x v="86"/>
    <x v="35"/>
    <x v="1410"/>
    <x v="69"/>
  </r>
  <r>
    <n v="472000"/>
    <x v="4"/>
    <x v="2"/>
    <x v="9"/>
    <x v="605"/>
    <x v="1"/>
    <x v="1"/>
    <x v="1"/>
    <x v="3"/>
    <x v="3"/>
    <x v="77"/>
    <x v="1"/>
    <x v="9"/>
    <x v="1405"/>
    <x v="127"/>
    <x v="50"/>
    <x v="24"/>
    <x v="2221"/>
    <x v="417"/>
  </r>
  <r>
    <n v="263000"/>
    <x v="1"/>
    <x v="8"/>
    <x v="47"/>
    <x v="739"/>
    <x v="2"/>
    <x v="1"/>
    <x v="1"/>
    <x v="1"/>
    <x v="1"/>
    <x v="22"/>
    <x v="1"/>
    <x v="109"/>
    <x v="255"/>
    <x v="194"/>
    <x v="1"/>
    <x v="10"/>
    <x v="2969"/>
    <x v="256"/>
  </r>
  <r>
    <n v="565000"/>
    <x v="1"/>
    <x v="3"/>
    <x v="210"/>
    <x v="135"/>
    <x v="1"/>
    <x v="1"/>
    <x v="4"/>
    <x v="3"/>
    <x v="1"/>
    <x v="4"/>
    <x v="1"/>
    <x v="36"/>
    <x v="16"/>
    <x v="57"/>
    <x v="25"/>
    <x v="14"/>
    <x v="1889"/>
    <x v="15"/>
  </r>
  <r>
    <n v="765000"/>
    <x v="1"/>
    <x v="7"/>
    <x v="393"/>
    <x v="3629"/>
    <x v="2"/>
    <x v="1"/>
    <x v="1"/>
    <x v="1"/>
    <x v="7"/>
    <x v="51"/>
    <x v="1"/>
    <x v="111"/>
    <x v="970"/>
    <x v="378"/>
    <x v="1"/>
    <x v="57"/>
    <x v="1685"/>
    <x v="325"/>
  </r>
  <r>
    <n v="1520000"/>
    <x v="1"/>
    <x v="2"/>
    <x v="233"/>
    <x v="3630"/>
    <x v="1"/>
    <x v="2"/>
    <x v="3"/>
    <x v="3"/>
    <x v="3"/>
    <x v="8"/>
    <x v="1"/>
    <x v="251"/>
    <x v="2956"/>
    <x v="211"/>
    <x v="1"/>
    <x v="43"/>
    <x v="479"/>
    <x v="338"/>
  </r>
  <r>
    <n v="405000"/>
    <x v="1"/>
    <x v="4"/>
    <x v="34"/>
    <x v="3631"/>
    <x v="1"/>
    <x v="1"/>
    <x v="1"/>
    <x v="1"/>
    <x v="1"/>
    <x v="29"/>
    <x v="1"/>
    <x v="16"/>
    <x v="3408"/>
    <x v="148"/>
    <x v="154"/>
    <x v="42"/>
    <x v="3286"/>
    <x v="77"/>
  </r>
  <r>
    <n v="1100000"/>
    <x v="3"/>
    <x v="12"/>
    <x v="283"/>
    <x v="3632"/>
    <x v="2"/>
    <x v="1"/>
    <x v="1"/>
    <x v="1"/>
    <x v="4"/>
    <x v="50"/>
    <x v="1"/>
    <x v="447"/>
    <x v="2878"/>
    <x v="259"/>
    <x v="1"/>
    <x v="43"/>
    <x v="974"/>
    <x v="535"/>
  </r>
  <r>
    <n v="555000"/>
    <x v="1"/>
    <x v="3"/>
    <x v="158"/>
    <x v="3633"/>
    <x v="1"/>
    <x v="1"/>
    <x v="1"/>
    <x v="3"/>
    <x v="7"/>
    <x v="15"/>
    <x v="1"/>
    <x v="108"/>
    <x v="2798"/>
    <x v="268"/>
    <x v="128"/>
    <x v="20"/>
    <x v="1511"/>
    <x v="283"/>
  </r>
  <r>
    <n v="305000"/>
    <x v="1"/>
    <x v="7"/>
    <x v="78"/>
    <x v="3634"/>
    <x v="2"/>
    <x v="1"/>
    <x v="1"/>
    <x v="1"/>
    <x v="3"/>
    <x v="55"/>
    <x v="1"/>
    <x v="16"/>
    <x v="1164"/>
    <x v="73"/>
    <x v="1"/>
    <x v="69"/>
    <x v="1043"/>
    <x v="148"/>
  </r>
  <r>
    <n v="289950"/>
    <x v="1"/>
    <x v="2"/>
    <x v="202"/>
    <x v="3635"/>
    <x v="1"/>
    <x v="1"/>
    <x v="1"/>
    <x v="1"/>
    <x v="1"/>
    <x v="51"/>
    <x v="1"/>
    <x v="168"/>
    <x v="3409"/>
    <x v="102"/>
    <x v="100"/>
    <x v="8"/>
    <x v="3287"/>
    <x v="295"/>
  </r>
  <r>
    <n v="487500"/>
    <x v="4"/>
    <x v="12"/>
    <x v="381"/>
    <x v="3636"/>
    <x v="2"/>
    <x v="1"/>
    <x v="1"/>
    <x v="1"/>
    <x v="1"/>
    <x v="79"/>
    <x v="1"/>
    <x v="117"/>
    <x v="3410"/>
    <x v="62"/>
    <x v="77"/>
    <x v="15"/>
    <x v="2182"/>
    <x v="585"/>
  </r>
  <r>
    <n v="96500"/>
    <x v="1"/>
    <x v="1"/>
    <x v="390"/>
    <x v="3637"/>
    <x v="1"/>
    <x v="1"/>
    <x v="1"/>
    <x v="1"/>
    <x v="2"/>
    <x v="37"/>
    <x v="1"/>
    <x v="307"/>
    <x v="3393"/>
    <x v="273"/>
    <x v="1"/>
    <x v="31"/>
    <x v="3018"/>
    <x v="17"/>
  </r>
  <r>
    <n v="185000"/>
    <x v="1"/>
    <x v="1"/>
    <x v="390"/>
    <x v="3637"/>
    <x v="1"/>
    <x v="1"/>
    <x v="1"/>
    <x v="1"/>
    <x v="2"/>
    <x v="37"/>
    <x v="1"/>
    <x v="307"/>
    <x v="3393"/>
    <x v="273"/>
    <x v="1"/>
    <x v="31"/>
    <x v="3018"/>
    <x v="17"/>
  </r>
  <r>
    <n v="150550"/>
    <x v="3"/>
    <x v="1"/>
    <x v="195"/>
    <x v="3638"/>
    <x v="3"/>
    <x v="1"/>
    <x v="1"/>
    <x v="1"/>
    <x v="1"/>
    <x v="69"/>
    <x v="1"/>
    <x v="130"/>
    <x v="2162"/>
    <x v="253"/>
    <x v="1"/>
    <x v="53"/>
    <x v="1419"/>
    <x v="245"/>
  </r>
  <r>
    <n v="339000"/>
    <x v="3"/>
    <x v="4"/>
    <x v="284"/>
    <x v="533"/>
    <x v="3"/>
    <x v="1"/>
    <x v="1"/>
    <x v="1"/>
    <x v="2"/>
    <x v="26"/>
    <x v="21"/>
    <x v="17"/>
    <x v="33"/>
    <x v="230"/>
    <x v="27"/>
    <x v="65"/>
    <x v="234"/>
    <x v="297"/>
  </r>
  <r>
    <n v="675000"/>
    <x v="3"/>
    <x v="8"/>
    <x v="153"/>
    <x v="1750"/>
    <x v="1"/>
    <x v="1"/>
    <x v="5"/>
    <x v="1"/>
    <x v="3"/>
    <x v="40"/>
    <x v="1"/>
    <x v="11"/>
    <x v="1151"/>
    <x v="32"/>
    <x v="132"/>
    <x v="2"/>
    <x v="2886"/>
    <x v="360"/>
  </r>
  <r>
    <n v="615000"/>
    <x v="1"/>
    <x v="8"/>
    <x v="148"/>
    <x v="50"/>
    <x v="1"/>
    <x v="1"/>
    <x v="1"/>
    <x v="3"/>
    <x v="1"/>
    <x v="70"/>
    <x v="1"/>
    <x v="156"/>
    <x v="52"/>
    <x v="71"/>
    <x v="9"/>
    <x v="39"/>
    <x v="65"/>
    <x v="67"/>
  </r>
  <r>
    <n v="837500"/>
    <x v="3"/>
    <x v="7"/>
    <x v="393"/>
    <x v="3212"/>
    <x v="2"/>
    <x v="1"/>
    <x v="1"/>
    <x v="3"/>
    <x v="3"/>
    <x v="16"/>
    <x v="1"/>
    <x v="142"/>
    <x v="559"/>
    <x v="378"/>
    <x v="1"/>
    <x v="60"/>
    <x v="1251"/>
    <x v="301"/>
  </r>
  <r>
    <n v="250000"/>
    <x v="2"/>
    <x v="1"/>
    <x v="231"/>
    <x v="3639"/>
    <x v="1"/>
    <x v="1"/>
    <x v="1"/>
    <x v="1"/>
    <x v="6"/>
    <x v="105"/>
    <x v="1"/>
    <x v="2"/>
    <x v="3411"/>
    <x v="204"/>
    <x v="1"/>
    <x v="3"/>
    <x v="2703"/>
    <x v="382"/>
  </r>
  <r>
    <n v="583000"/>
    <x v="1"/>
    <x v="7"/>
    <x v="67"/>
    <x v="3640"/>
    <x v="2"/>
    <x v="1"/>
    <x v="1"/>
    <x v="1"/>
    <x v="3"/>
    <x v="46"/>
    <x v="1"/>
    <x v="5"/>
    <x v="5"/>
    <x v="234"/>
    <x v="1"/>
    <x v="5"/>
    <x v="1706"/>
    <x v="5"/>
  </r>
  <r>
    <n v="499000"/>
    <x v="1"/>
    <x v="7"/>
    <x v="78"/>
    <x v="3641"/>
    <x v="4"/>
    <x v="1"/>
    <x v="1"/>
    <x v="1"/>
    <x v="3"/>
    <x v="33"/>
    <x v="1"/>
    <x v="90"/>
    <x v="61"/>
    <x v="73"/>
    <x v="1"/>
    <x v="12"/>
    <x v="412"/>
    <x v="263"/>
  </r>
  <r>
    <n v="550000"/>
    <x v="1"/>
    <x v="7"/>
    <x v="44"/>
    <x v="3642"/>
    <x v="2"/>
    <x v="1"/>
    <x v="1"/>
    <x v="1"/>
    <x v="3"/>
    <x v="6"/>
    <x v="1"/>
    <x v="157"/>
    <x v="1197"/>
    <x v="43"/>
    <x v="1"/>
    <x v="9"/>
    <x v="3288"/>
    <x v="264"/>
  </r>
  <r>
    <n v="400000"/>
    <x v="3"/>
    <x v="7"/>
    <x v="292"/>
    <x v="3643"/>
    <x v="1"/>
    <x v="1"/>
    <x v="1"/>
    <x v="3"/>
    <x v="1"/>
    <x v="62"/>
    <x v="1"/>
    <x v="25"/>
    <x v="3412"/>
    <x v="2"/>
    <x v="1"/>
    <x v="59"/>
    <x v="3289"/>
    <x v="614"/>
  </r>
  <r>
    <n v="990400"/>
    <x v="1"/>
    <x v="7"/>
    <x v="100"/>
    <x v="3644"/>
    <x v="2"/>
    <x v="1"/>
    <x v="1"/>
    <x v="1"/>
    <x v="5"/>
    <x v="41"/>
    <x v="1"/>
    <x v="177"/>
    <x v="3413"/>
    <x v="249"/>
    <x v="1"/>
    <x v="40"/>
    <x v="3290"/>
    <x v="145"/>
  </r>
  <r>
    <n v="600000"/>
    <x v="1"/>
    <x v="7"/>
    <x v="28"/>
    <x v="2877"/>
    <x v="3"/>
    <x v="1"/>
    <x v="1"/>
    <x v="1"/>
    <x v="3"/>
    <x v="89"/>
    <x v="1"/>
    <x v="23"/>
    <x v="3414"/>
    <x v="28"/>
    <x v="1"/>
    <x v="43"/>
    <x v="115"/>
    <x v="519"/>
  </r>
  <r>
    <n v="325000"/>
    <x v="2"/>
    <x v="1"/>
    <x v="125"/>
    <x v="1735"/>
    <x v="1"/>
    <x v="1"/>
    <x v="1"/>
    <x v="3"/>
    <x v="2"/>
    <x v="43"/>
    <x v="1"/>
    <x v="1"/>
    <x v="3415"/>
    <x v="142"/>
    <x v="1"/>
    <x v="61"/>
    <x v="2959"/>
    <x v="75"/>
  </r>
  <r>
    <n v="265000"/>
    <x v="1"/>
    <x v="7"/>
    <x v="221"/>
    <x v="12"/>
    <x v="2"/>
    <x v="1"/>
    <x v="1"/>
    <x v="3"/>
    <x v="1"/>
    <x v="42"/>
    <x v="1"/>
    <x v="4"/>
    <x v="12"/>
    <x v="199"/>
    <x v="1"/>
    <x v="10"/>
    <x v="1131"/>
    <x v="68"/>
  </r>
  <r>
    <n v="1620000"/>
    <x v="1"/>
    <x v="7"/>
    <x v="462"/>
    <x v="1225"/>
    <x v="1"/>
    <x v="1"/>
    <x v="2"/>
    <x v="2"/>
    <x v="5"/>
    <x v="9"/>
    <x v="1"/>
    <x v="270"/>
    <x v="2323"/>
    <x v="58"/>
    <x v="122"/>
    <x v="34"/>
    <x v="3291"/>
    <x v="183"/>
  </r>
  <r>
    <n v="347500"/>
    <x v="1"/>
    <x v="6"/>
    <x v="1"/>
    <x v="3645"/>
    <x v="1"/>
    <x v="1"/>
    <x v="1"/>
    <x v="1"/>
    <x v="1"/>
    <x v="9"/>
    <x v="1"/>
    <x v="97"/>
    <x v="3416"/>
    <x v="1"/>
    <x v="1"/>
    <x v="61"/>
    <x v="3292"/>
    <x v="204"/>
  </r>
  <r>
    <n v="629000"/>
    <x v="4"/>
    <x v="4"/>
    <x v="198"/>
    <x v="32"/>
    <x v="3"/>
    <x v="1"/>
    <x v="1"/>
    <x v="1"/>
    <x v="1"/>
    <x v="102"/>
    <x v="13"/>
    <x v="109"/>
    <x v="54"/>
    <x v="253"/>
    <x v="72"/>
    <x v="16"/>
    <x v="3293"/>
    <x v="109"/>
  </r>
  <r>
    <n v="1090000"/>
    <x v="2"/>
    <x v="4"/>
    <x v="35"/>
    <x v="325"/>
    <x v="3"/>
    <x v="1"/>
    <x v="1"/>
    <x v="1"/>
    <x v="5"/>
    <x v="83"/>
    <x v="1"/>
    <x v="213"/>
    <x v="313"/>
    <x v="34"/>
    <x v="1"/>
    <x v="19"/>
    <x v="2991"/>
    <x v="253"/>
  </r>
  <r>
    <n v="397500"/>
    <x v="3"/>
    <x v="7"/>
    <x v="2"/>
    <x v="3646"/>
    <x v="2"/>
    <x v="1"/>
    <x v="1"/>
    <x v="1"/>
    <x v="3"/>
    <x v="51"/>
    <x v="1"/>
    <x v="175"/>
    <x v="2822"/>
    <x v="27"/>
    <x v="1"/>
    <x v="10"/>
    <x v="3294"/>
    <x v="5"/>
  </r>
  <r>
    <n v="404500"/>
    <x v="2"/>
    <x v="1"/>
    <x v="118"/>
    <x v="1948"/>
    <x v="3"/>
    <x v="1"/>
    <x v="1"/>
    <x v="1"/>
    <x v="1"/>
    <x v="25"/>
    <x v="1"/>
    <x v="79"/>
    <x v="704"/>
    <x v="80"/>
    <x v="1"/>
    <x v="39"/>
    <x v="3295"/>
    <x v="142"/>
  </r>
  <r>
    <n v="225000"/>
    <x v="1"/>
    <x v="6"/>
    <x v="19"/>
    <x v="144"/>
    <x v="1"/>
    <x v="1"/>
    <x v="1"/>
    <x v="1"/>
    <x v="1"/>
    <x v="60"/>
    <x v="1"/>
    <x v="153"/>
    <x v="3417"/>
    <x v="18"/>
    <x v="1"/>
    <x v="21"/>
    <x v="3296"/>
    <x v="64"/>
  </r>
  <r>
    <n v="267000"/>
    <x v="1"/>
    <x v="2"/>
    <x v="218"/>
    <x v="243"/>
    <x v="1"/>
    <x v="1"/>
    <x v="1"/>
    <x v="1"/>
    <x v="3"/>
    <x v="65"/>
    <x v="1"/>
    <x v="68"/>
    <x v="3418"/>
    <x v="73"/>
    <x v="93"/>
    <x v="31"/>
    <x v="258"/>
    <x v="139"/>
  </r>
  <r>
    <n v="800000"/>
    <x v="3"/>
    <x v="17"/>
    <x v="272"/>
    <x v="135"/>
    <x v="2"/>
    <x v="1"/>
    <x v="2"/>
    <x v="3"/>
    <x v="5"/>
    <x v="25"/>
    <x v="29"/>
    <x v="214"/>
    <x v="16"/>
    <x v="195"/>
    <x v="41"/>
    <x v="22"/>
    <x v="2491"/>
    <x v="80"/>
  </r>
  <r>
    <n v="339000"/>
    <x v="3"/>
    <x v="7"/>
    <x v="182"/>
    <x v="3647"/>
    <x v="2"/>
    <x v="1"/>
    <x v="1"/>
    <x v="1"/>
    <x v="3"/>
    <x v="6"/>
    <x v="1"/>
    <x v="3"/>
    <x v="1348"/>
    <x v="262"/>
    <x v="1"/>
    <x v="28"/>
    <x v="2699"/>
    <x v="161"/>
  </r>
  <r>
    <n v="1850000"/>
    <x v="3"/>
    <x v="7"/>
    <x v="159"/>
    <x v="3648"/>
    <x v="1"/>
    <x v="2"/>
    <x v="3"/>
    <x v="1"/>
    <x v="4"/>
    <x v="29"/>
    <x v="1"/>
    <x v="178"/>
    <x v="3419"/>
    <x v="110"/>
    <x v="52"/>
    <x v="61"/>
    <x v="616"/>
    <x v="161"/>
  </r>
  <r>
    <n v="525000"/>
    <x v="4"/>
    <x v="1"/>
    <x v="41"/>
    <x v="3649"/>
    <x v="3"/>
    <x v="1"/>
    <x v="1"/>
    <x v="1"/>
    <x v="1"/>
    <x v="75"/>
    <x v="1"/>
    <x v="103"/>
    <x v="427"/>
    <x v="32"/>
    <x v="1"/>
    <x v="34"/>
    <x v="3291"/>
    <x v="175"/>
  </r>
  <r>
    <n v="1150000"/>
    <x v="4"/>
    <x v="12"/>
    <x v="418"/>
    <x v="3650"/>
    <x v="2"/>
    <x v="1"/>
    <x v="4"/>
    <x v="1"/>
    <x v="7"/>
    <x v="76"/>
    <x v="1"/>
    <x v="262"/>
    <x v="3420"/>
    <x v="75"/>
    <x v="154"/>
    <x v="25"/>
    <x v="1789"/>
    <x v="426"/>
  </r>
  <r>
    <n v="565000"/>
    <x v="5"/>
    <x v="1"/>
    <x v="14"/>
    <x v="877"/>
    <x v="3"/>
    <x v="1"/>
    <x v="1"/>
    <x v="3"/>
    <x v="1"/>
    <x v="18"/>
    <x v="1"/>
    <x v="112"/>
    <x v="86"/>
    <x v="13"/>
    <x v="1"/>
    <x v="4"/>
    <x v="1875"/>
    <x v="248"/>
  </r>
  <r>
    <n v="387000"/>
    <x v="2"/>
    <x v="2"/>
    <x v="168"/>
    <x v="1409"/>
    <x v="2"/>
    <x v="1"/>
    <x v="1"/>
    <x v="1"/>
    <x v="3"/>
    <x v="101"/>
    <x v="1"/>
    <x v="72"/>
    <x v="3421"/>
    <x v="71"/>
    <x v="99"/>
    <x v="39"/>
    <x v="3297"/>
    <x v="207"/>
  </r>
  <r>
    <n v="720000"/>
    <x v="3"/>
    <x v="7"/>
    <x v="129"/>
    <x v="3651"/>
    <x v="2"/>
    <x v="1"/>
    <x v="1"/>
    <x v="1"/>
    <x v="5"/>
    <x v="5"/>
    <x v="1"/>
    <x v="186"/>
    <x v="3422"/>
    <x v="124"/>
    <x v="1"/>
    <x v="6"/>
    <x v="2032"/>
    <x v="366"/>
  </r>
  <r>
    <n v="1500000"/>
    <x v="3"/>
    <x v="12"/>
    <x v="160"/>
    <x v="3652"/>
    <x v="2"/>
    <x v="1"/>
    <x v="4"/>
    <x v="1"/>
    <x v="8"/>
    <x v="32"/>
    <x v="1"/>
    <x v="260"/>
    <x v="3423"/>
    <x v="370"/>
    <x v="21"/>
    <x v="57"/>
    <x v="1625"/>
    <x v="277"/>
  </r>
  <r>
    <n v="235000"/>
    <x v="2"/>
    <x v="1"/>
    <x v="143"/>
    <x v="3653"/>
    <x v="1"/>
    <x v="1"/>
    <x v="1"/>
    <x v="1"/>
    <x v="2"/>
    <x v="91"/>
    <x v="1"/>
    <x v="176"/>
    <x v="1427"/>
    <x v="66"/>
    <x v="1"/>
    <x v="2"/>
    <x v="3298"/>
    <x v="246"/>
  </r>
  <r>
    <n v="365000"/>
    <x v="2"/>
    <x v="1"/>
    <x v="143"/>
    <x v="3653"/>
    <x v="1"/>
    <x v="1"/>
    <x v="1"/>
    <x v="1"/>
    <x v="2"/>
    <x v="91"/>
    <x v="1"/>
    <x v="176"/>
    <x v="1427"/>
    <x v="66"/>
    <x v="1"/>
    <x v="2"/>
    <x v="3298"/>
    <x v="246"/>
  </r>
  <r>
    <n v="368250"/>
    <x v="1"/>
    <x v="7"/>
    <x v="55"/>
    <x v="3654"/>
    <x v="2"/>
    <x v="1"/>
    <x v="1"/>
    <x v="1"/>
    <x v="3"/>
    <x v="56"/>
    <x v="1"/>
    <x v="175"/>
    <x v="3218"/>
    <x v="130"/>
    <x v="1"/>
    <x v="5"/>
    <x v="994"/>
    <x v="150"/>
  </r>
  <r>
    <n v="580000"/>
    <x v="1"/>
    <x v="7"/>
    <x v="55"/>
    <x v="3654"/>
    <x v="2"/>
    <x v="1"/>
    <x v="1"/>
    <x v="1"/>
    <x v="3"/>
    <x v="56"/>
    <x v="1"/>
    <x v="175"/>
    <x v="3218"/>
    <x v="130"/>
    <x v="1"/>
    <x v="5"/>
    <x v="994"/>
    <x v="150"/>
  </r>
  <r>
    <n v="1100000"/>
    <x v="3"/>
    <x v="10"/>
    <x v="281"/>
    <x v="3655"/>
    <x v="2"/>
    <x v="2"/>
    <x v="3"/>
    <x v="1"/>
    <x v="3"/>
    <x v="49"/>
    <x v="2"/>
    <x v="21"/>
    <x v="3424"/>
    <x v="211"/>
    <x v="72"/>
    <x v="1"/>
    <x v="759"/>
    <x v="290"/>
  </r>
  <r>
    <n v="215000"/>
    <x v="3"/>
    <x v="7"/>
    <x v="216"/>
    <x v="3656"/>
    <x v="2"/>
    <x v="1"/>
    <x v="1"/>
    <x v="1"/>
    <x v="1"/>
    <x v="74"/>
    <x v="1"/>
    <x v="206"/>
    <x v="278"/>
    <x v="47"/>
    <x v="1"/>
    <x v="28"/>
    <x v="3299"/>
    <x v="225"/>
  </r>
  <r>
    <n v="648000"/>
    <x v="3"/>
    <x v="7"/>
    <x v="162"/>
    <x v="3657"/>
    <x v="2"/>
    <x v="1"/>
    <x v="1"/>
    <x v="1"/>
    <x v="5"/>
    <x v="46"/>
    <x v="1"/>
    <x v="28"/>
    <x v="2759"/>
    <x v="150"/>
    <x v="1"/>
    <x v="56"/>
    <x v="2196"/>
    <x v="371"/>
  </r>
  <r>
    <n v="705000"/>
    <x v="3"/>
    <x v="3"/>
    <x v="46"/>
    <x v="3658"/>
    <x v="2"/>
    <x v="1"/>
    <x v="1"/>
    <x v="1"/>
    <x v="5"/>
    <x v="6"/>
    <x v="1"/>
    <x v="167"/>
    <x v="3408"/>
    <x v="179"/>
    <x v="1"/>
    <x v="43"/>
    <x v="1229"/>
    <x v="289"/>
  </r>
  <r>
    <n v="465000"/>
    <x v="1"/>
    <x v="2"/>
    <x v="99"/>
    <x v="3659"/>
    <x v="2"/>
    <x v="1"/>
    <x v="1"/>
    <x v="1"/>
    <x v="3"/>
    <x v="27"/>
    <x v="1"/>
    <x v="112"/>
    <x v="3425"/>
    <x v="1"/>
    <x v="99"/>
    <x v="13"/>
    <x v="2032"/>
    <x v="76"/>
  </r>
  <r>
    <n v="650000"/>
    <x v="4"/>
    <x v="4"/>
    <x v="98"/>
    <x v="303"/>
    <x v="3"/>
    <x v="1"/>
    <x v="1"/>
    <x v="1"/>
    <x v="3"/>
    <x v="90"/>
    <x v="1"/>
    <x v="27"/>
    <x v="16"/>
    <x v="69"/>
    <x v="27"/>
    <x v="16"/>
    <x v="3300"/>
    <x v="364"/>
  </r>
  <r>
    <n v="335000"/>
    <x v="3"/>
    <x v="2"/>
    <x v="156"/>
    <x v="144"/>
    <x v="1"/>
    <x v="1"/>
    <x v="1"/>
    <x v="3"/>
    <x v="1"/>
    <x v="8"/>
    <x v="1"/>
    <x v="156"/>
    <x v="294"/>
    <x v="168"/>
    <x v="160"/>
    <x v="8"/>
    <x v="3087"/>
    <x v="409"/>
  </r>
  <r>
    <n v="640000"/>
    <x v="3"/>
    <x v="4"/>
    <x v="92"/>
    <x v="3660"/>
    <x v="3"/>
    <x v="1"/>
    <x v="1"/>
    <x v="3"/>
    <x v="3"/>
    <x v="34"/>
    <x v="1"/>
    <x v="293"/>
    <x v="3426"/>
    <x v="89"/>
    <x v="1"/>
    <x v="66"/>
    <x v="333"/>
    <x v="55"/>
  </r>
  <r>
    <n v="638250"/>
    <x v="3"/>
    <x v="7"/>
    <x v="169"/>
    <x v="3661"/>
    <x v="2"/>
    <x v="1"/>
    <x v="1"/>
    <x v="1"/>
    <x v="5"/>
    <x v="46"/>
    <x v="1"/>
    <x v="67"/>
    <x v="3427"/>
    <x v="101"/>
    <x v="1"/>
    <x v="5"/>
    <x v="3301"/>
    <x v="350"/>
  </r>
  <r>
    <n v="1460000"/>
    <x v="3"/>
    <x v="12"/>
    <x v="565"/>
    <x v="3662"/>
    <x v="2"/>
    <x v="1"/>
    <x v="4"/>
    <x v="1"/>
    <x v="8"/>
    <x v="32"/>
    <x v="1"/>
    <x v="386"/>
    <x v="3428"/>
    <x v="385"/>
    <x v="23"/>
    <x v="19"/>
    <x v="1811"/>
    <x v="166"/>
  </r>
  <r>
    <n v="375000"/>
    <x v="3"/>
    <x v="4"/>
    <x v="20"/>
    <x v="775"/>
    <x v="2"/>
    <x v="1"/>
    <x v="1"/>
    <x v="1"/>
    <x v="1"/>
    <x v="25"/>
    <x v="1"/>
    <x v="94"/>
    <x v="54"/>
    <x v="98"/>
    <x v="1"/>
    <x v="52"/>
    <x v="1038"/>
    <x v="142"/>
  </r>
  <r>
    <n v="842000"/>
    <x v="3"/>
    <x v="8"/>
    <x v="292"/>
    <x v="300"/>
    <x v="1"/>
    <x v="1"/>
    <x v="1"/>
    <x v="1"/>
    <x v="3"/>
    <x v="9"/>
    <x v="1"/>
    <x v="144"/>
    <x v="291"/>
    <x v="2"/>
    <x v="1"/>
    <x v="19"/>
    <x v="3302"/>
    <x v="166"/>
  </r>
  <r>
    <n v="499950"/>
    <x v="1"/>
    <x v="2"/>
    <x v="425"/>
    <x v="397"/>
    <x v="1"/>
    <x v="1"/>
    <x v="1"/>
    <x v="1"/>
    <x v="3"/>
    <x v="110"/>
    <x v="1"/>
    <x v="95"/>
    <x v="430"/>
    <x v="23"/>
    <x v="82"/>
    <x v="18"/>
    <x v="3303"/>
    <x v="241"/>
  </r>
  <r>
    <n v="810000"/>
    <x v="3"/>
    <x v="7"/>
    <x v="184"/>
    <x v="3663"/>
    <x v="2"/>
    <x v="1"/>
    <x v="2"/>
    <x v="1"/>
    <x v="4"/>
    <x v="22"/>
    <x v="1"/>
    <x v="354"/>
    <x v="3429"/>
    <x v="336"/>
    <x v="1"/>
    <x v="5"/>
    <x v="2264"/>
    <x v="336"/>
  </r>
  <r>
    <n v="310000"/>
    <x v="4"/>
    <x v="4"/>
    <x v="182"/>
    <x v="3664"/>
    <x v="2"/>
    <x v="1"/>
    <x v="1"/>
    <x v="3"/>
    <x v="1"/>
    <x v="19"/>
    <x v="1"/>
    <x v="153"/>
    <x v="3430"/>
    <x v="262"/>
    <x v="1"/>
    <x v="66"/>
    <x v="3304"/>
    <x v="238"/>
  </r>
  <r>
    <n v="730000"/>
    <x v="1"/>
    <x v="7"/>
    <x v="102"/>
    <x v="3665"/>
    <x v="1"/>
    <x v="1"/>
    <x v="1"/>
    <x v="1"/>
    <x v="5"/>
    <x v="35"/>
    <x v="1"/>
    <x v="375"/>
    <x v="3431"/>
    <x v="56"/>
    <x v="43"/>
    <x v="16"/>
    <x v="2638"/>
    <x v="97"/>
  </r>
  <r>
    <n v="637800"/>
    <x v="3"/>
    <x v="8"/>
    <x v="51"/>
    <x v="53"/>
    <x v="3"/>
    <x v="1"/>
    <x v="1"/>
    <x v="3"/>
    <x v="1"/>
    <x v="70"/>
    <x v="1"/>
    <x v="121"/>
    <x v="55"/>
    <x v="128"/>
    <x v="154"/>
    <x v="12"/>
    <x v="1488"/>
    <x v="12"/>
  </r>
  <r>
    <n v="225000"/>
    <x v="1"/>
    <x v="1"/>
    <x v="121"/>
    <x v="164"/>
    <x v="3"/>
    <x v="1"/>
    <x v="1"/>
    <x v="3"/>
    <x v="6"/>
    <x v="109"/>
    <x v="1"/>
    <x v="86"/>
    <x v="80"/>
    <x v="105"/>
    <x v="1"/>
    <x v="69"/>
    <x v="954"/>
    <x v="383"/>
  </r>
  <r>
    <n v="417500"/>
    <x v="3"/>
    <x v="1"/>
    <x v="207"/>
    <x v="202"/>
    <x v="3"/>
    <x v="1"/>
    <x v="1"/>
    <x v="3"/>
    <x v="1"/>
    <x v="23"/>
    <x v="1"/>
    <x v="30"/>
    <x v="3432"/>
    <x v="102"/>
    <x v="1"/>
    <x v="54"/>
    <x v="2490"/>
    <x v="127"/>
  </r>
  <r>
    <n v="265000"/>
    <x v="3"/>
    <x v="4"/>
    <x v="17"/>
    <x v="1957"/>
    <x v="1"/>
    <x v="1"/>
    <x v="1"/>
    <x v="3"/>
    <x v="1"/>
    <x v="47"/>
    <x v="1"/>
    <x v="90"/>
    <x v="2027"/>
    <x v="16"/>
    <x v="1"/>
    <x v="59"/>
    <x v="3116"/>
    <x v="493"/>
  </r>
  <r>
    <n v="550000"/>
    <x v="3"/>
    <x v="7"/>
    <x v="198"/>
    <x v="3666"/>
    <x v="2"/>
    <x v="1"/>
    <x v="1"/>
    <x v="1"/>
    <x v="3"/>
    <x v="5"/>
    <x v="1"/>
    <x v="155"/>
    <x v="167"/>
    <x v="181"/>
    <x v="1"/>
    <x v="5"/>
    <x v="183"/>
    <x v="150"/>
  </r>
  <r>
    <n v="625700"/>
    <x v="1"/>
    <x v="4"/>
    <x v="2"/>
    <x v="3667"/>
    <x v="1"/>
    <x v="1"/>
    <x v="1"/>
    <x v="2"/>
    <x v="1"/>
    <x v="21"/>
    <x v="1"/>
    <x v="155"/>
    <x v="3433"/>
    <x v="27"/>
    <x v="1"/>
    <x v="62"/>
    <x v="2211"/>
    <x v="615"/>
  </r>
  <r>
    <n v="595000"/>
    <x v="1"/>
    <x v="7"/>
    <x v="77"/>
    <x v="3668"/>
    <x v="2"/>
    <x v="1"/>
    <x v="1"/>
    <x v="1"/>
    <x v="5"/>
    <x v="42"/>
    <x v="1"/>
    <x v="137"/>
    <x v="3434"/>
    <x v="72"/>
    <x v="1"/>
    <x v="63"/>
    <x v="1879"/>
    <x v="217"/>
  </r>
  <r>
    <n v="270000"/>
    <x v="1"/>
    <x v="6"/>
    <x v="58"/>
    <x v="3669"/>
    <x v="1"/>
    <x v="1"/>
    <x v="1"/>
    <x v="3"/>
    <x v="1"/>
    <x v="47"/>
    <x v="1"/>
    <x v="106"/>
    <x v="580"/>
    <x v="56"/>
    <x v="1"/>
    <x v="37"/>
    <x v="3305"/>
    <x v="151"/>
  </r>
  <r>
    <n v="739375"/>
    <x v="4"/>
    <x v="3"/>
    <x v="117"/>
    <x v="129"/>
    <x v="2"/>
    <x v="1"/>
    <x v="1"/>
    <x v="3"/>
    <x v="1"/>
    <x v="115"/>
    <x v="1"/>
    <x v="90"/>
    <x v="3435"/>
    <x v="103"/>
    <x v="27"/>
    <x v="23"/>
    <x v="708"/>
    <x v="141"/>
  </r>
  <r>
    <n v="357562"/>
    <x v="2"/>
    <x v="8"/>
    <x v="86"/>
    <x v="3265"/>
    <x v="2"/>
    <x v="1"/>
    <x v="1"/>
    <x v="1"/>
    <x v="3"/>
    <x v="35"/>
    <x v="1"/>
    <x v="244"/>
    <x v="749"/>
    <x v="79"/>
    <x v="1"/>
    <x v="56"/>
    <x v="2183"/>
    <x v="143"/>
  </r>
  <r>
    <n v="1010000"/>
    <x v="3"/>
    <x v="7"/>
    <x v="158"/>
    <x v="3670"/>
    <x v="2"/>
    <x v="1"/>
    <x v="1"/>
    <x v="1"/>
    <x v="4"/>
    <x v="5"/>
    <x v="1"/>
    <x v="200"/>
    <x v="3436"/>
    <x v="146"/>
    <x v="1"/>
    <x v="24"/>
    <x v="2213"/>
    <x v="119"/>
  </r>
  <r>
    <n v="455000"/>
    <x v="2"/>
    <x v="8"/>
    <x v="128"/>
    <x v="3671"/>
    <x v="1"/>
    <x v="1"/>
    <x v="1"/>
    <x v="1"/>
    <x v="3"/>
    <x v="74"/>
    <x v="1"/>
    <x v="59"/>
    <x v="3437"/>
    <x v="132"/>
    <x v="1"/>
    <x v="6"/>
    <x v="157"/>
    <x v="374"/>
  </r>
  <r>
    <n v="310000"/>
    <x v="4"/>
    <x v="2"/>
    <x v="179"/>
    <x v="108"/>
    <x v="1"/>
    <x v="1"/>
    <x v="4"/>
    <x v="3"/>
    <x v="3"/>
    <x v="19"/>
    <x v="1"/>
    <x v="150"/>
    <x v="147"/>
    <x v="14"/>
    <x v="14"/>
    <x v="31"/>
    <x v="131"/>
    <x v="76"/>
  </r>
  <r>
    <n v="415000"/>
    <x v="1"/>
    <x v="9"/>
    <x v="150"/>
    <x v="3672"/>
    <x v="2"/>
    <x v="1"/>
    <x v="1"/>
    <x v="1"/>
    <x v="2"/>
    <x v="60"/>
    <x v="11"/>
    <x v="202"/>
    <x v="804"/>
    <x v="278"/>
    <x v="68"/>
    <x v="62"/>
    <x v="2931"/>
    <x v="575"/>
  </r>
  <r>
    <n v="452000"/>
    <x v="2"/>
    <x v="1"/>
    <x v="121"/>
    <x v="739"/>
    <x v="1"/>
    <x v="1"/>
    <x v="4"/>
    <x v="1"/>
    <x v="3"/>
    <x v="40"/>
    <x v="1"/>
    <x v="70"/>
    <x v="2220"/>
    <x v="105"/>
    <x v="1"/>
    <x v="54"/>
    <x v="1906"/>
    <x v="41"/>
  </r>
  <r>
    <n v="810000"/>
    <x v="1"/>
    <x v="4"/>
    <x v="69"/>
    <x v="3673"/>
    <x v="1"/>
    <x v="1"/>
    <x v="1"/>
    <x v="1"/>
    <x v="1"/>
    <x v="39"/>
    <x v="1"/>
    <x v="149"/>
    <x v="3438"/>
    <x v="115"/>
    <x v="1"/>
    <x v="40"/>
    <x v="3306"/>
    <x v="342"/>
  </r>
  <r>
    <n v="730001"/>
    <x v="1"/>
    <x v="4"/>
    <x v="211"/>
    <x v="53"/>
    <x v="1"/>
    <x v="1"/>
    <x v="1"/>
    <x v="2"/>
    <x v="1"/>
    <x v="2"/>
    <x v="1"/>
    <x v="25"/>
    <x v="1581"/>
    <x v="70"/>
    <x v="154"/>
    <x v="26"/>
    <x v="1579"/>
    <x v="177"/>
  </r>
  <r>
    <n v="825000"/>
    <x v="1"/>
    <x v="2"/>
    <x v="304"/>
    <x v="3674"/>
    <x v="1"/>
    <x v="1"/>
    <x v="1"/>
    <x v="1"/>
    <x v="5"/>
    <x v="46"/>
    <x v="1"/>
    <x v="323"/>
    <x v="2552"/>
    <x v="285"/>
    <x v="55"/>
    <x v="6"/>
    <x v="181"/>
    <x v="493"/>
  </r>
  <r>
    <n v="665000"/>
    <x v="1"/>
    <x v="7"/>
    <x v="166"/>
    <x v="32"/>
    <x v="2"/>
    <x v="1"/>
    <x v="1"/>
    <x v="1"/>
    <x v="3"/>
    <x v="32"/>
    <x v="1"/>
    <x v="36"/>
    <x v="3439"/>
    <x v="156"/>
    <x v="1"/>
    <x v="16"/>
    <x v="3307"/>
    <x v="72"/>
  </r>
  <r>
    <n v="327500"/>
    <x v="3"/>
    <x v="8"/>
    <x v="136"/>
    <x v="342"/>
    <x v="1"/>
    <x v="1"/>
    <x v="1"/>
    <x v="1"/>
    <x v="3"/>
    <x v="21"/>
    <x v="1"/>
    <x v="82"/>
    <x v="1408"/>
    <x v="314"/>
    <x v="1"/>
    <x v="27"/>
    <x v="3308"/>
    <x v="288"/>
  </r>
  <r>
    <n v="699950"/>
    <x v="1"/>
    <x v="7"/>
    <x v="266"/>
    <x v="3675"/>
    <x v="2"/>
    <x v="1"/>
    <x v="1"/>
    <x v="3"/>
    <x v="5"/>
    <x v="56"/>
    <x v="1"/>
    <x v="323"/>
    <x v="3440"/>
    <x v="176"/>
    <x v="1"/>
    <x v="43"/>
    <x v="3309"/>
    <x v="70"/>
  </r>
  <r>
    <n v="424000"/>
    <x v="1"/>
    <x v="7"/>
    <x v="188"/>
    <x v="3676"/>
    <x v="2"/>
    <x v="1"/>
    <x v="1"/>
    <x v="1"/>
    <x v="5"/>
    <x v="22"/>
    <x v="1"/>
    <x v="180"/>
    <x v="3441"/>
    <x v="205"/>
    <x v="1"/>
    <x v="20"/>
    <x v="3310"/>
    <x v="56"/>
  </r>
  <r>
    <n v="657000"/>
    <x v="3"/>
    <x v="7"/>
    <x v="137"/>
    <x v="3677"/>
    <x v="3"/>
    <x v="1"/>
    <x v="1"/>
    <x v="3"/>
    <x v="1"/>
    <x v="73"/>
    <x v="1"/>
    <x v="109"/>
    <x v="3442"/>
    <x v="128"/>
    <x v="9"/>
    <x v="26"/>
    <x v="240"/>
    <x v="378"/>
  </r>
  <r>
    <n v="445000"/>
    <x v="1"/>
    <x v="8"/>
    <x v="133"/>
    <x v="3678"/>
    <x v="1"/>
    <x v="1"/>
    <x v="1"/>
    <x v="1"/>
    <x v="1"/>
    <x v="89"/>
    <x v="1"/>
    <x v="91"/>
    <x v="3443"/>
    <x v="79"/>
    <x v="86"/>
    <x v="36"/>
    <x v="3237"/>
    <x v="386"/>
  </r>
  <r>
    <n v="450000"/>
    <x v="1"/>
    <x v="7"/>
    <x v="221"/>
    <x v="3679"/>
    <x v="2"/>
    <x v="1"/>
    <x v="1"/>
    <x v="1"/>
    <x v="3"/>
    <x v="76"/>
    <x v="1"/>
    <x v="16"/>
    <x v="3444"/>
    <x v="4"/>
    <x v="40"/>
    <x v="22"/>
    <x v="3311"/>
    <x v="139"/>
  </r>
  <r>
    <n v="350000"/>
    <x v="1"/>
    <x v="1"/>
    <x v="1"/>
    <x v="3680"/>
    <x v="1"/>
    <x v="1"/>
    <x v="1"/>
    <x v="3"/>
    <x v="1"/>
    <x v="52"/>
    <x v="1"/>
    <x v="112"/>
    <x v="3445"/>
    <x v="1"/>
    <x v="1"/>
    <x v="42"/>
    <x v="1024"/>
    <x v="243"/>
  </r>
  <r>
    <n v="460000"/>
    <x v="3"/>
    <x v="7"/>
    <x v="93"/>
    <x v="3681"/>
    <x v="2"/>
    <x v="1"/>
    <x v="1"/>
    <x v="1"/>
    <x v="5"/>
    <x v="32"/>
    <x v="1"/>
    <x v="84"/>
    <x v="3446"/>
    <x v="294"/>
    <x v="1"/>
    <x v="37"/>
    <x v="3312"/>
    <x v="381"/>
  </r>
  <r>
    <n v="385000"/>
    <x v="3"/>
    <x v="7"/>
    <x v="63"/>
    <x v="2694"/>
    <x v="1"/>
    <x v="1"/>
    <x v="1"/>
    <x v="2"/>
    <x v="3"/>
    <x v="110"/>
    <x v="1"/>
    <x v="129"/>
    <x v="104"/>
    <x v="73"/>
    <x v="140"/>
    <x v="64"/>
    <x v="3313"/>
    <x v="173"/>
  </r>
  <r>
    <n v="272000"/>
    <x v="3"/>
    <x v="2"/>
    <x v="271"/>
    <x v="3682"/>
    <x v="2"/>
    <x v="1"/>
    <x v="1"/>
    <x v="1"/>
    <x v="1"/>
    <x v="81"/>
    <x v="1"/>
    <x v="42"/>
    <x v="76"/>
    <x v="251"/>
    <x v="1"/>
    <x v="31"/>
    <x v="3314"/>
    <x v="39"/>
  </r>
  <r>
    <n v="535000"/>
    <x v="1"/>
    <x v="7"/>
    <x v="218"/>
    <x v="3683"/>
    <x v="2"/>
    <x v="1"/>
    <x v="1"/>
    <x v="1"/>
    <x v="1"/>
    <x v="6"/>
    <x v="1"/>
    <x v="100"/>
    <x v="3447"/>
    <x v="193"/>
    <x v="1"/>
    <x v="6"/>
    <x v="825"/>
    <x v="190"/>
  </r>
  <r>
    <n v="216500"/>
    <x v="2"/>
    <x v="1"/>
    <x v="8"/>
    <x v="637"/>
    <x v="1"/>
    <x v="1"/>
    <x v="1"/>
    <x v="1"/>
    <x v="2"/>
    <x v="19"/>
    <x v="1"/>
    <x v="448"/>
    <x v="821"/>
    <x v="8"/>
    <x v="1"/>
    <x v="35"/>
    <x v="3315"/>
    <x v="89"/>
  </r>
  <r>
    <n v="325000"/>
    <x v="1"/>
    <x v="7"/>
    <x v="216"/>
    <x v="3684"/>
    <x v="2"/>
    <x v="1"/>
    <x v="1"/>
    <x v="1"/>
    <x v="3"/>
    <x v="46"/>
    <x v="1"/>
    <x v="144"/>
    <x v="3448"/>
    <x v="47"/>
    <x v="1"/>
    <x v="35"/>
    <x v="3316"/>
    <x v="211"/>
  </r>
  <r>
    <n v="420200"/>
    <x v="1"/>
    <x v="8"/>
    <x v="105"/>
    <x v="150"/>
    <x v="1"/>
    <x v="1"/>
    <x v="1"/>
    <x v="1"/>
    <x v="1"/>
    <x v="21"/>
    <x v="1"/>
    <x v="13"/>
    <x v="38"/>
    <x v="104"/>
    <x v="1"/>
    <x v="42"/>
    <x v="1802"/>
    <x v="37"/>
  </r>
  <r>
    <n v="258000"/>
    <x v="1"/>
    <x v="8"/>
    <x v="70"/>
    <x v="1"/>
    <x v="1"/>
    <x v="1"/>
    <x v="1"/>
    <x v="2"/>
    <x v="2"/>
    <x v="2"/>
    <x v="1"/>
    <x v="37"/>
    <x v="1"/>
    <x v="65"/>
    <x v="1"/>
    <x v="1"/>
    <x v="3317"/>
    <x v="302"/>
  </r>
  <r>
    <n v="450000"/>
    <x v="1"/>
    <x v="4"/>
    <x v="293"/>
    <x v="242"/>
    <x v="3"/>
    <x v="1"/>
    <x v="1"/>
    <x v="1"/>
    <x v="1"/>
    <x v="104"/>
    <x v="2"/>
    <x v="130"/>
    <x v="278"/>
    <x v="252"/>
    <x v="1"/>
    <x v="16"/>
    <x v="1102"/>
    <x v="297"/>
  </r>
  <r>
    <n v="720168"/>
    <x v="3"/>
    <x v="2"/>
    <x v="219"/>
    <x v="3685"/>
    <x v="2"/>
    <x v="1"/>
    <x v="1"/>
    <x v="3"/>
    <x v="1"/>
    <x v="73"/>
    <x v="1"/>
    <x v="103"/>
    <x v="487"/>
    <x v="128"/>
    <x v="11"/>
    <x v="26"/>
    <x v="664"/>
    <x v="127"/>
  </r>
  <r>
    <n v="652000"/>
    <x v="1"/>
    <x v="4"/>
    <x v="216"/>
    <x v="4"/>
    <x v="3"/>
    <x v="1"/>
    <x v="1"/>
    <x v="2"/>
    <x v="1"/>
    <x v="45"/>
    <x v="1"/>
    <x v="155"/>
    <x v="4"/>
    <x v="127"/>
    <x v="34"/>
    <x v="13"/>
    <x v="2766"/>
    <x v="35"/>
  </r>
  <r>
    <n v="569500"/>
    <x v="3"/>
    <x v="7"/>
    <x v="87"/>
    <x v="3686"/>
    <x v="2"/>
    <x v="1"/>
    <x v="1"/>
    <x v="1"/>
    <x v="3"/>
    <x v="46"/>
    <x v="1"/>
    <x v="14"/>
    <x v="3449"/>
    <x v="238"/>
    <x v="1"/>
    <x v="5"/>
    <x v="3318"/>
    <x v="350"/>
  </r>
  <r>
    <n v="411000"/>
    <x v="3"/>
    <x v="8"/>
    <x v="51"/>
    <x v="3687"/>
    <x v="1"/>
    <x v="1"/>
    <x v="1"/>
    <x v="3"/>
    <x v="1"/>
    <x v="8"/>
    <x v="1"/>
    <x v="106"/>
    <x v="3450"/>
    <x v="49"/>
    <x v="1"/>
    <x v="35"/>
    <x v="3319"/>
    <x v="510"/>
  </r>
  <r>
    <n v="524950"/>
    <x v="1"/>
    <x v="8"/>
    <x v="10"/>
    <x v="442"/>
    <x v="1"/>
    <x v="1"/>
    <x v="1"/>
    <x v="1"/>
    <x v="1"/>
    <x v="89"/>
    <x v="1"/>
    <x v="141"/>
    <x v="427"/>
    <x v="76"/>
    <x v="22"/>
    <x v="26"/>
    <x v="357"/>
    <x v="117"/>
  </r>
  <r>
    <n v="153000"/>
    <x v="2"/>
    <x v="1"/>
    <x v="277"/>
    <x v="3688"/>
    <x v="1"/>
    <x v="1"/>
    <x v="1"/>
    <x v="1"/>
    <x v="2"/>
    <x v="11"/>
    <x v="1"/>
    <x v="1"/>
    <x v="3451"/>
    <x v="157"/>
    <x v="36"/>
    <x v="61"/>
    <x v="3320"/>
    <x v="347"/>
  </r>
  <r>
    <n v="775000"/>
    <x v="1"/>
    <x v="7"/>
    <x v="313"/>
    <x v="3689"/>
    <x v="2"/>
    <x v="1"/>
    <x v="4"/>
    <x v="1"/>
    <x v="5"/>
    <x v="33"/>
    <x v="1"/>
    <x v="28"/>
    <x v="4"/>
    <x v="93"/>
    <x v="1"/>
    <x v="14"/>
    <x v="1910"/>
    <x v="86"/>
  </r>
  <r>
    <n v="338500"/>
    <x v="3"/>
    <x v="7"/>
    <x v="178"/>
    <x v="3690"/>
    <x v="2"/>
    <x v="1"/>
    <x v="1"/>
    <x v="1"/>
    <x v="3"/>
    <x v="83"/>
    <x v="1"/>
    <x v="80"/>
    <x v="543"/>
    <x v="63"/>
    <x v="1"/>
    <x v="21"/>
    <x v="3321"/>
    <x v="222"/>
  </r>
  <r>
    <n v="570000"/>
    <x v="1"/>
    <x v="8"/>
    <x v="178"/>
    <x v="275"/>
    <x v="1"/>
    <x v="1"/>
    <x v="1"/>
    <x v="1"/>
    <x v="3"/>
    <x v="61"/>
    <x v="1"/>
    <x v="183"/>
    <x v="109"/>
    <x v="198"/>
    <x v="119"/>
    <x v="24"/>
    <x v="2932"/>
    <x v="325"/>
  </r>
  <r>
    <n v="653000"/>
    <x v="1"/>
    <x v="4"/>
    <x v="122"/>
    <x v="3691"/>
    <x v="1"/>
    <x v="1"/>
    <x v="1"/>
    <x v="3"/>
    <x v="5"/>
    <x v="40"/>
    <x v="2"/>
    <x v="32"/>
    <x v="214"/>
    <x v="251"/>
    <x v="34"/>
    <x v="10"/>
    <x v="3322"/>
    <x v="68"/>
  </r>
  <r>
    <n v="435000"/>
    <x v="2"/>
    <x v="7"/>
    <x v="123"/>
    <x v="3692"/>
    <x v="2"/>
    <x v="1"/>
    <x v="1"/>
    <x v="1"/>
    <x v="3"/>
    <x v="41"/>
    <x v="1"/>
    <x v="109"/>
    <x v="3452"/>
    <x v="91"/>
    <x v="40"/>
    <x v="38"/>
    <x v="2757"/>
    <x v="142"/>
  </r>
  <r>
    <n v="207000"/>
    <x v="2"/>
    <x v="1"/>
    <x v="287"/>
    <x v="1455"/>
    <x v="1"/>
    <x v="1"/>
    <x v="1"/>
    <x v="3"/>
    <x v="2"/>
    <x v="53"/>
    <x v="1"/>
    <x v="17"/>
    <x v="289"/>
    <x v="111"/>
    <x v="1"/>
    <x v="53"/>
    <x v="926"/>
    <x v="317"/>
  </r>
  <r>
    <n v="540000"/>
    <x v="2"/>
    <x v="1"/>
    <x v="125"/>
    <x v="144"/>
    <x v="1"/>
    <x v="1"/>
    <x v="4"/>
    <x v="3"/>
    <x v="1"/>
    <x v="67"/>
    <x v="1"/>
    <x v="303"/>
    <x v="3453"/>
    <x v="142"/>
    <x v="1"/>
    <x v="36"/>
    <x v="1402"/>
    <x v="544"/>
  </r>
  <r>
    <n v="386000"/>
    <x v="3"/>
    <x v="2"/>
    <x v="198"/>
    <x v="2077"/>
    <x v="2"/>
    <x v="1"/>
    <x v="4"/>
    <x v="1"/>
    <x v="3"/>
    <x v="4"/>
    <x v="1"/>
    <x v="110"/>
    <x v="3454"/>
    <x v="58"/>
    <x v="86"/>
    <x v="8"/>
    <x v="3074"/>
    <x v="357"/>
  </r>
  <r>
    <n v="265000"/>
    <x v="4"/>
    <x v="2"/>
    <x v="179"/>
    <x v="36"/>
    <x v="3"/>
    <x v="1"/>
    <x v="1"/>
    <x v="3"/>
    <x v="3"/>
    <x v="19"/>
    <x v="1"/>
    <x v="23"/>
    <x v="316"/>
    <x v="37"/>
    <x v="1"/>
    <x v="20"/>
    <x v="3323"/>
    <x v="148"/>
  </r>
  <r>
    <n v="250000"/>
    <x v="1"/>
    <x v="2"/>
    <x v="130"/>
    <x v="3693"/>
    <x v="2"/>
    <x v="1"/>
    <x v="1"/>
    <x v="1"/>
    <x v="1"/>
    <x v="55"/>
    <x v="1"/>
    <x v="153"/>
    <x v="3455"/>
    <x v="291"/>
    <x v="133"/>
    <x v="65"/>
    <x v="3324"/>
    <x v="287"/>
  </r>
  <r>
    <n v="1700000"/>
    <x v="1"/>
    <x v="4"/>
    <x v="179"/>
    <x v="641"/>
    <x v="2"/>
    <x v="1"/>
    <x v="3"/>
    <x v="1"/>
    <x v="7"/>
    <x v="110"/>
    <x v="15"/>
    <x v="162"/>
    <x v="3456"/>
    <x v="178"/>
    <x v="126"/>
    <x v="38"/>
    <x v="378"/>
    <x v="291"/>
  </r>
  <r>
    <n v="455000"/>
    <x v="3"/>
    <x v="7"/>
    <x v="566"/>
    <x v="366"/>
    <x v="2"/>
    <x v="1"/>
    <x v="1"/>
    <x v="1"/>
    <x v="5"/>
    <x v="108"/>
    <x v="1"/>
    <x v="303"/>
    <x v="3271"/>
    <x v="516"/>
    <x v="1"/>
    <x v="10"/>
    <x v="3325"/>
    <x v="208"/>
  </r>
  <r>
    <n v="1800000"/>
    <x v="3"/>
    <x v="10"/>
    <x v="529"/>
    <x v="2800"/>
    <x v="2"/>
    <x v="1"/>
    <x v="2"/>
    <x v="1"/>
    <x v="4"/>
    <x v="33"/>
    <x v="1"/>
    <x v="206"/>
    <x v="3457"/>
    <x v="505"/>
    <x v="1"/>
    <x v="19"/>
    <x v="3262"/>
    <x v="448"/>
  </r>
  <r>
    <n v="759000"/>
    <x v="1"/>
    <x v="4"/>
    <x v="112"/>
    <x v="397"/>
    <x v="1"/>
    <x v="1"/>
    <x v="2"/>
    <x v="1"/>
    <x v="1"/>
    <x v="23"/>
    <x v="1"/>
    <x v="123"/>
    <x v="12"/>
    <x v="111"/>
    <x v="49"/>
    <x v="39"/>
    <x v="3037"/>
    <x v="385"/>
  </r>
  <r>
    <n v="970000"/>
    <x v="3"/>
    <x v="9"/>
    <x v="485"/>
    <x v="3694"/>
    <x v="2"/>
    <x v="1"/>
    <x v="1"/>
    <x v="1"/>
    <x v="7"/>
    <x v="71"/>
    <x v="1"/>
    <x v="313"/>
    <x v="3458"/>
    <x v="444"/>
    <x v="1"/>
    <x v="6"/>
    <x v="2573"/>
    <x v="536"/>
  </r>
  <r>
    <n v="280000"/>
    <x v="5"/>
    <x v="18"/>
    <x v="454"/>
    <x v="3695"/>
    <x v="1"/>
    <x v="1"/>
    <x v="1"/>
    <x v="5"/>
    <x v="10"/>
    <x v="40"/>
    <x v="1"/>
    <x v="277"/>
    <x v="3459"/>
    <x v="301"/>
    <x v="1"/>
    <x v="49"/>
    <x v="22"/>
    <x v="616"/>
  </r>
  <r>
    <n v="690000"/>
    <x v="1"/>
    <x v="2"/>
    <x v="250"/>
    <x v="3696"/>
    <x v="1"/>
    <x v="1"/>
    <x v="1"/>
    <x v="3"/>
    <x v="5"/>
    <x v="65"/>
    <x v="1"/>
    <x v="84"/>
    <x v="1546"/>
    <x v="12"/>
    <x v="25"/>
    <x v="57"/>
    <x v="419"/>
    <x v="65"/>
  </r>
  <r>
    <n v="789900"/>
    <x v="1"/>
    <x v="7"/>
    <x v="540"/>
    <x v="3697"/>
    <x v="1"/>
    <x v="1"/>
    <x v="1"/>
    <x v="3"/>
    <x v="7"/>
    <x v="5"/>
    <x v="1"/>
    <x v="215"/>
    <x v="3460"/>
    <x v="24"/>
    <x v="167"/>
    <x v="57"/>
    <x v="3058"/>
    <x v="111"/>
  </r>
  <r>
    <n v="447500"/>
    <x v="2"/>
    <x v="1"/>
    <x v="1"/>
    <x v="73"/>
    <x v="3"/>
    <x v="1"/>
    <x v="1"/>
    <x v="1"/>
    <x v="1"/>
    <x v="73"/>
    <x v="1"/>
    <x v="267"/>
    <x v="48"/>
    <x v="1"/>
    <x v="1"/>
    <x v="16"/>
    <x v="561"/>
    <x v="337"/>
  </r>
  <r>
    <n v="440000"/>
    <x v="3"/>
    <x v="2"/>
    <x v="103"/>
    <x v="1217"/>
    <x v="1"/>
    <x v="1"/>
    <x v="1"/>
    <x v="1"/>
    <x v="1"/>
    <x v="89"/>
    <x v="1"/>
    <x v="177"/>
    <x v="3461"/>
    <x v="123"/>
    <x v="14"/>
    <x v="42"/>
    <x v="3190"/>
    <x v="145"/>
  </r>
  <r>
    <n v="278000"/>
    <x v="1"/>
    <x v="4"/>
    <x v="168"/>
    <x v="3698"/>
    <x v="1"/>
    <x v="1"/>
    <x v="1"/>
    <x v="1"/>
    <x v="1"/>
    <x v="16"/>
    <x v="1"/>
    <x v="217"/>
    <x v="3303"/>
    <x v="144"/>
    <x v="1"/>
    <x v="35"/>
    <x v="3326"/>
    <x v="69"/>
  </r>
  <r>
    <n v="980000"/>
    <x v="4"/>
    <x v="7"/>
    <x v="65"/>
    <x v="12"/>
    <x v="3"/>
    <x v="1"/>
    <x v="1"/>
    <x v="1"/>
    <x v="3"/>
    <x v="31"/>
    <x v="8"/>
    <x v="27"/>
    <x v="2159"/>
    <x v="24"/>
    <x v="25"/>
    <x v="16"/>
    <x v="473"/>
    <x v="521"/>
  </r>
  <r>
    <n v="245000"/>
    <x v="1"/>
    <x v="9"/>
    <x v="142"/>
    <x v="1872"/>
    <x v="1"/>
    <x v="1"/>
    <x v="1"/>
    <x v="1"/>
    <x v="1"/>
    <x v="32"/>
    <x v="1"/>
    <x v="106"/>
    <x v="1808"/>
    <x v="11"/>
    <x v="68"/>
    <x v="21"/>
    <x v="3327"/>
    <x v="173"/>
  </r>
  <r>
    <n v="287000"/>
    <x v="1"/>
    <x v="6"/>
    <x v="293"/>
    <x v="1093"/>
    <x v="1"/>
    <x v="1"/>
    <x v="1"/>
    <x v="1"/>
    <x v="1"/>
    <x v="67"/>
    <x v="1"/>
    <x v="65"/>
    <x v="1053"/>
    <x v="252"/>
    <x v="1"/>
    <x v="49"/>
    <x v="2295"/>
    <x v="543"/>
  </r>
  <r>
    <n v="435000"/>
    <x v="1"/>
    <x v="8"/>
    <x v="153"/>
    <x v="3699"/>
    <x v="1"/>
    <x v="1"/>
    <x v="1"/>
    <x v="1"/>
    <x v="1"/>
    <x v="56"/>
    <x v="1"/>
    <x v="138"/>
    <x v="3462"/>
    <x v="57"/>
    <x v="120"/>
    <x v="25"/>
    <x v="347"/>
    <x v="170"/>
  </r>
  <r>
    <n v="585000"/>
    <x v="1"/>
    <x v="7"/>
    <x v="198"/>
    <x v="3700"/>
    <x v="2"/>
    <x v="1"/>
    <x v="1"/>
    <x v="3"/>
    <x v="5"/>
    <x v="46"/>
    <x v="1"/>
    <x v="40"/>
    <x v="3463"/>
    <x v="181"/>
    <x v="1"/>
    <x v="37"/>
    <x v="3328"/>
    <x v="255"/>
  </r>
  <r>
    <n v="616000"/>
    <x v="3"/>
    <x v="8"/>
    <x v="171"/>
    <x v="3701"/>
    <x v="1"/>
    <x v="1"/>
    <x v="1"/>
    <x v="1"/>
    <x v="3"/>
    <x v="85"/>
    <x v="1"/>
    <x v="50"/>
    <x v="3464"/>
    <x v="158"/>
    <x v="1"/>
    <x v="47"/>
    <x v="587"/>
    <x v="561"/>
  </r>
  <r>
    <n v="203000"/>
    <x v="1"/>
    <x v="8"/>
    <x v="78"/>
    <x v="275"/>
    <x v="1"/>
    <x v="1"/>
    <x v="1"/>
    <x v="3"/>
    <x v="1"/>
    <x v="65"/>
    <x v="1"/>
    <x v="16"/>
    <x v="294"/>
    <x v="126"/>
    <x v="138"/>
    <x v="20"/>
    <x v="1141"/>
    <x v="66"/>
  </r>
  <r>
    <n v="860000"/>
    <x v="3"/>
    <x v="9"/>
    <x v="60"/>
    <x v="1152"/>
    <x v="2"/>
    <x v="1"/>
    <x v="1"/>
    <x v="1"/>
    <x v="3"/>
    <x v="82"/>
    <x v="32"/>
    <x v="4"/>
    <x v="1679"/>
    <x v="234"/>
    <x v="134"/>
    <x v="13"/>
    <x v="1327"/>
    <x v="378"/>
  </r>
  <r>
    <n v="833000"/>
    <x v="3"/>
    <x v="7"/>
    <x v="84"/>
    <x v="3702"/>
    <x v="1"/>
    <x v="1"/>
    <x v="4"/>
    <x v="1"/>
    <x v="3"/>
    <x v="44"/>
    <x v="1"/>
    <x v="28"/>
    <x v="2950"/>
    <x v="85"/>
    <x v="53"/>
    <x v="60"/>
    <x v="181"/>
    <x v="49"/>
  </r>
  <r>
    <n v="565000"/>
    <x v="3"/>
    <x v="9"/>
    <x v="49"/>
    <x v="3703"/>
    <x v="2"/>
    <x v="1"/>
    <x v="1"/>
    <x v="1"/>
    <x v="3"/>
    <x v="10"/>
    <x v="1"/>
    <x v="80"/>
    <x v="3465"/>
    <x v="258"/>
    <x v="1"/>
    <x v="66"/>
    <x v="3032"/>
    <x v="171"/>
  </r>
  <r>
    <n v="572500"/>
    <x v="1"/>
    <x v="7"/>
    <x v="200"/>
    <x v="3704"/>
    <x v="2"/>
    <x v="1"/>
    <x v="1"/>
    <x v="1"/>
    <x v="5"/>
    <x v="42"/>
    <x v="1"/>
    <x v="58"/>
    <x v="3466"/>
    <x v="182"/>
    <x v="1"/>
    <x v="29"/>
    <x v="832"/>
    <x v="66"/>
  </r>
  <r>
    <n v="254000"/>
    <x v="3"/>
    <x v="4"/>
    <x v="154"/>
    <x v="3705"/>
    <x v="1"/>
    <x v="1"/>
    <x v="1"/>
    <x v="1"/>
    <x v="1"/>
    <x v="1"/>
    <x v="1"/>
    <x v="66"/>
    <x v="2982"/>
    <x v="30"/>
    <x v="1"/>
    <x v="52"/>
    <x v="872"/>
    <x v="416"/>
  </r>
  <r>
    <n v="1530000"/>
    <x v="3"/>
    <x v="16"/>
    <x v="567"/>
    <x v="157"/>
    <x v="4"/>
    <x v="1"/>
    <x v="3"/>
    <x v="2"/>
    <x v="4"/>
    <x v="67"/>
    <x v="1"/>
    <x v="311"/>
    <x v="298"/>
    <x v="517"/>
    <x v="1"/>
    <x v="54"/>
    <x v="364"/>
    <x v="144"/>
  </r>
  <r>
    <n v="900000"/>
    <x v="3"/>
    <x v="3"/>
    <x v="311"/>
    <x v="512"/>
    <x v="2"/>
    <x v="1"/>
    <x v="1"/>
    <x v="1"/>
    <x v="5"/>
    <x v="10"/>
    <x v="1"/>
    <x v="29"/>
    <x v="2061"/>
    <x v="362"/>
    <x v="1"/>
    <x v="51"/>
    <x v="3329"/>
    <x v="296"/>
  </r>
  <r>
    <n v="899000"/>
    <x v="1"/>
    <x v="7"/>
    <x v="127"/>
    <x v="2965"/>
    <x v="2"/>
    <x v="1"/>
    <x v="1"/>
    <x v="1"/>
    <x v="5"/>
    <x v="32"/>
    <x v="1"/>
    <x v="145"/>
    <x v="16"/>
    <x v="139"/>
    <x v="1"/>
    <x v="60"/>
    <x v="2555"/>
    <x v="77"/>
  </r>
  <r>
    <n v="560000"/>
    <x v="1"/>
    <x v="4"/>
    <x v="142"/>
    <x v="12"/>
    <x v="1"/>
    <x v="1"/>
    <x v="1"/>
    <x v="2"/>
    <x v="1"/>
    <x v="84"/>
    <x v="1"/>
    <x v="130"/>
    <x v="12"/>
    <x v="149"/>
    <x v="1"/>
    <x v="4"/>
    <x v="3330"/>
    <x v="437"/>
  </r>
  <r>
    <n v="512500"/>
    <x v="1"/>
    <x v="8"/>
    <x v="78"/>
    <x v="397"/>
    <x v="1"/>
    <x v="1"/>
    <x v="1"/>
    <x v="1"/>
    <x v="1"/>
    <x v="77"/>
    <x v="1"/>
    <x v="27"/>
    <x v="3467"/>
    <x v="1"/>
    <x v="63"/>
    <x v="11"/>
    <x v="2643"/>
    <x v="199"/>
  </r>
  <r>
    <n v="775000"/>
    <x v="3"/>
    <x v="7"/>
    <x v="187"/>
    <x v="4"/>
    <x v="3"/>
    <x v="1"/>
    <x v="1"/>
    <x v="2"/>
    <x v="1"/>
    <x v="70"/>
    <x v="1"/>
    <x v="90"/>
    <x v="4"/>
    <x v="1"/>
    <x v="71"/>
    <x v="26"/>
    <x v="2337"/>
    <x v="25"/>
  </r>
  <r>
    <n v="200000"/>
    <x v="2"/>
    <x v="1"/>
    <x v="115"/>
    <x v="677"/>
    <x v="1"/>
    <x v="1"/>
    <x v="1"/>
    <x v="2"/>
    <x v="6"/>
    <x v="39"/>
    <x v="1"/>
    <x v="286"/>
    <x v="821"/>
    <x v="90"/>
    <x v="1"/>
    <x v="29"/>
    <x v="3331"/>
    <x v="21"/>
  </r>
  <r>
    <n v="172000"/>
    <x v="1"/>
    <x v="1"/>
    <x v="302"/>
    <x v="677"/>
    <x v="1"/>
    <x v="1"/>
    <x v="1"/>
    <x v="3"/>
    <x v="2"/>
    <x v="84"/>
    <x v="1"/>
    <x v="109"/>
    <x v="2125"/>
    <x v="152"/>
    <x v="150"/>
    <x v="65"/>
    <x v="2262"/>
    <x v="216"/>
  </r>
  <r>
    <n v="219900"/>
    <x v="1"/>
    <x v="1"/>
    <x v="143"/>
    <x v="12"/>
    <x v="1"/>
    <x v="1"/>
    <x v="1"/>
    <x v="5"/>
    <x v="2"/>
    <x v="49"/>
    <x v="1"/>
    <x v="328"/>
    <x v="3468"/>
    <x v="66"/>
    <x v="1"/>
    <x v="9"/>
    <x v="2234"/>
    <x v="406"/>
  </r>
  <r>
    <n v="641200"/>
    <x v="1"/>
    <x v="1"/>
    <x v="8"/>
    <x v="3706"/>
    <x v="1"/>
    <x v="1"/>
    <x v="1"/>
    <x v="1"/>
    <x v="1"/>
    <x v="53"/>
    <x v="1"/>
    <x v="94"/>
    <x v="445"/>
    <x v="8"/>
    <x v="1"/>
    <x v="40"/>
    <x v="2060"/>
    <x v="133"/>
  </r>
  <r>
    <n v="473000"/>
    <x v="4"/>
    <x v="10"/>
    <x v="137"/>
    <x v="397"/>
    <x v="2"/>
    <x v="1"/>
    <x v="1"/>
    <x v="3"/>
    <x v="1"/>
    <x v="93"/>
    <x v="1"/>
    <x v="258"/>
    <x v="3469"/>
    <x v="173"/>
    <x v="1"/>
    <x v="42"/>
    <x v="3174"/>
    <x v="272"/>
  </r>
  <r>
    <n v="540000"/>
    <x v="1"/>
    <x v="8"/>
    <x v="198"/>
    <x v="3516"/>
    <x v="1"/>
    <x v="1"/>
    <x v="1"/>
    <x v="1"/>
    <x v="3"/>
    <x v="34"/>
    <x v="1"/>
    <x v="168"/>
    <x v="3470"/>
    <x v="25"/>
    <x v="47"/>
    <x v="5"/>
    <x v="3265"/>
    <x v="532"/>
  </r>
  <r>
    <n v="295000"/>
    <x v="2"/>
    <x v="1"/>
    <x v="258"/>
    <x v="242"/>
    <x v="1"/>
    <x v="1"/>
    <x v="1"/>
    <x v="1"/>
    <x v="2"/>
    <x v="69"/>
    <x v="1"/>
    <x v="90"/>
    <x v="16"/>
    <x v="235"/>
    <x v="1"/>
    <x v="38"/>
    <x v="1147"/>
    <x v="62"/>
  </r>
  <r>
    <n v="370000"/>
    <x v="1"/>
    <x v="1"/>
    <x v="196"/>
    <x v="3707"/>
    <x v="1"/>
    <x v="1"/>
    <x v="1"/>
    <x v="3"/>
    <x v="2"/>
    <x v="94"/>
    <x v="1"/>
    <x v="50"/>
    <x v="3471"/>
    <x v="155"/>
    <x v="1"/>
    <x v="16"/>
    <x v="3332"/>
    <x v="364"/>
  </r>
  <r>
    <n v="1730000"/>
    <x v="3"/>
    <x v="2"/>
    <x v="369"/>
    <x v="548"/>
    <x v="3"/>
    <x v="1"/>
    <x v="5"/>
    <x v="1"/>
    <x v="5"/>
    <x v="115"/>
    <x v="3"/>
    <x v="311"/>
    <x v="294"/>
    <x v="34"/>
    <x v="120"/>
    <x v="38"/>
    <x v="3333"/>
    <x v="67"/>
  </r>
  <r>
    <n v="275000"/>
    <x v="1"/>
    <x v="6"/>
    <x v="207"/>
    <x v="3708"/>
    <x v="1"/>
    <x v="1"/>
    <x v="1"/>
    <x v="1"/>
    <x v="2"/>
    <x v="36"/>
    <x v="7"/>
    <x v="59"/>
    <x v="3472"/>
    <x v="102"/>
    <x v="1"/>
    <x v="62"/>
    <x v="334"/>
    <x v="581"/>
  </r>
  <r>
    <n v="89000"/>
    <x v="1"/>
    <x v="1"/>
    <x v="145"/>
    <x v="53"/>
    <x v="1"/>
    <x v="1"/>
    <x v="1"/>
    <x v="3"/>
    <x v="2"/>
    <x v="19"/>
    <x v="1"/>
    <x v="392"/>
    <x v="3473"/>
    <x v="134"/>
    <x v="1"/>
    <x v="31"/>
    <x v="167"/>
    <x v="287"/>
  </r>
  <r>
    <n v="175000"/>
    <x v="2"/>
    <x v="8"/>
    <x v="130"/>
    <x v="1267"/>
    <x v="3"/>
    <x v="1"/>
    <x v="1"/>
    <x v="3"/>
    <x v="2"/>
    <x v="61"/>
    <x v="1"/>
    <x v="130"/>
    <x v="1661"/>
    <x v="4"/>
    <x v="1"/>
    <x v="15"/>
    <x v="3334"/>
    <x v="617"/>
  </r>
  <r>
    <n v="490000"/>
    <x v="1"/>
    <x v="7"/>
    <x v="348"/>
    <x v="874"/>
    <x v="1"/>
    <x v="1"/>
    <x v="4"/>
    <x v="3"/>
    <x v="5"/>
    <x v="46"/>
    <x v="1"/>
    <x v="249"/>
    <x v="3474"/>
    <x v="16"/>
    <x v="123"/>
    <x v="31"/>
    <x v="702"/>
    <x v="72"/>
  </r>
  <r>
    <n v="342400"/>
    <x v="1"/>
    <x v="2"/>
    <x v="1"/>
    <x v="1122"/>
    <x v="2"/>
    <x v="1"/>
    <x v="1"/>
    <x v="1"/>
    <x v="1"/>
    <x v="48"/>
    <x v="1"/>
    <x v="100"/>
    <x v="3475"/>
    <x v="1"/>
    <x v="1"/>
    <x v="3"/>
    <x v="1216"/>
    <x v="485"/>
  </r>
  <r>
    <n v="345000"/>
    <x v="1"/>
    <x v="1"/>
    <x v="277"/>
    <x v="639"/>
    <x v="2"/>
    <x v="1"/>
    <x v="1"/>
    <x v="3"/>
    <x v="1"/>
    <x v="31"/>
    <x v="1"/>
    <x v="66"/>
    <x v="16"/>
    <x v="168"/>
    <x v="1"/>
    <x v="39"/>
    <x v="158"/>
    <x v="115"/>
  </r>
  <r>
    <n v="399000"/>
    <x v="2"/>
    <x v="1"/>
    <x v="115"/>
    <x v="495"/>
    <x v="1"/>
    <x v="1"/>
    <x v="1"/>
    <x v="1"/>
    <x v="2"/>
    <x v="59"/>
    <x v="1"/>
    <x v="32"/>
    <x v="3476"/>
    <x v="90"/>
    <x v="1"/>
    <x v="23"/>
    <x v="3265"/>
    <x v="115"/>
  </r>
  <r>
    <n v="550000"/>
    <x v="3"/>
    <x v="7"/>
    <x v="32"/>
    <x v="1694"/>
    <x v="1"/>
    <x v="1"/>
    <x v="1"/>
    <x v="3"/>
    <x v="3"/>
    <x v="9"/>
    <x v="1"/>
    <x v="225"/>
    <x v="3477"/>
    <x v="104"/>
    <x v="108"/>
    <x v="57"/>
    <x v="3324"/>
    <x v="130"/>
  </r>
  <r>
    <n v="652450"/>
    <x v="1"/>
    <x v="2"/>
    <x v="135"/>
    <x v="3639"/>
    <x v="1"/>
    <x v="1"/>
    <x v="1"/>
    <x v="2"/>
    <x v="3"/>
    <x v="89"/>
    <x v="1"/>
    <x v="128"/>
    <x v="3478"/>
    <x v="135"/>
    <x v="22"/>
    <x v="57"/>
    <x v="3335"/>
    <x v="184"/>
  </r>
  <r>
    <n v="438000"/>
    <x v="2"/>
    <x v="2"/>
    <x v="127"/>
    <x v="3709"/>
    <x v="1"/>
    <x v="1"/>
    <x v="1"/>
    <x v="1"/>
    <x v="3"/>
    <x v="39"/>
    <x v="1"/>
    <x v="449"/>
    <x v="3479"/>
    <x v="132"/>
    <x v="22"/>
    <x v="18"/>
    <x v="1603"/>
    <x v="82"/>
  </r>
  <r>
    <n v="605000"/>
    <x v="1"/>
    <x v="8"/>
    <x v="100"/>
    <x v="3710"/>
    <x v="1"/>
    <x v="1"/>
    <x v="4"/>
    <x v="1"/>
    <x v="1"/>
    <x v="23"/>
    <x v="1"/>
    <x v="65"/>
    <x v="4"/>
    <x v="105"/>
    <x v="9"/>
    <x v="14"/>
    <x v="1334"/>
    <x v="86"/>
  </r>
  <r>
    <n v="395000"/>
    <x v="3"/>
    <x v="7"/>
    <x v="216"/>
    <x v="3711"/>
    <x v="1"/>
    <x v="1"/>
    <x v="1"/>
    <x v="2"/>
    <x v="1"/>
    <x v="19"/>
    <x v="1"/>
    <x v="5"/>
    <x v="372"/>
    <x v="127"/>
    <x v="34"/>
    <x v="37"/>
    <x v="2868"/>
    <x v="65"/>
  </r>
  <r>
    <n v="449950"/>
    <x v="1"/>
    <x v="4"/>
    <x v="271"/>
    <x v="3712"/>
    <x v="2"/>
    <x v="1"/>
    <x v="1"/>
    <x v="3"/>
    <x v="1"/>
    <x v="107"/>
    <x v="1"/>
    <x v="70"/>
    <x v="130"/>
    <x v="251"/>
    <x v="1"/>
    <x v="38"/>
    <x v="2681"/>
    <x v="101"/>
  </r>
  <r>
    <n v="651100"/>
    <x v="3"/>
    <x v="7"/>
    <x v="92"/>
    <x v="3713"/>
    <x v="2"/>
    <x v="1"/>
    <x v="1"/>
    <x v="1"/>
    <x v="5"/>
    <x v="10"/>
    <x v="1"/>
    <x v="58"/>
    <x v="2660"/>
    <x v="89"/>
    <x v="1"/>
    <x v="5"/>
    <x v="1749"/>
    <x v="359"/>
  </r>
  <r>
    <n v="241000"/>
    <x v="1"/>
    <x v="1"/>
    <x v="97"/>
    <x v="2795"/>
    <x v="1"/>
    <x v="1"/>
    <x v="1"/>
    <x v="1"/>
    <x v="2"/>
    <x v="69"/>
    <x v="1"/>
    <x v="72"/>
    <x v="1070"/>
    <x v="64"/>
    <x v="1"/>
    <x v="1"/>
    <x v="3336"/>
    <x v="100"/>
  </r>
  <r>
    <n v="3420000"/>
    <x v="4"/>
    <x v="15"/>
    <x v="378"/>
    <x v="1168"/>
    <x v="2"/>
    <x v="1"/>
    <x v="1"/>
    <x v="1"/>
    <x v="4"/>
    <x v="35"/>
    <x v="1"/>
    <x v="114"/>
    <x v="3480"/>
    <x v="343"/>
    <x v="1"/>
    <x v="70"/>
    <x v="794"/>
    <x v="382"/>
  </r>
  <r>
    <n v="268500"/>
    <x v="2"/>
    <x v="6"/>
    <x v="224"/>
    <x v="3714"/>
    <x v="1"/>
    <x v="1"/>
    <x v="1"/>
    <x v="1"/>
    <x v="3"/>
    <x v="19"/>
    <x v="1"/>
    <x v="26"/>
    <x v="3481"/>
    <x v="332"/>
    <x v="60"/>
    <x v="36"/>
    <x v="1931"/>
    <x v="56"/>
  </r>
  <r>
    <n v="200000"/>
    <x v="2"/>
    <x v="1"/>
    <x v="141"/>
    <x v="397"/>
    <x v="1"/>
    <x v="1"/>
    <x v="1"/>
    <x v="1"/>
    <x v="2"/>
    <x v="49"/>
    <x v="1"/>
    <x v="37"/>
    <x v="109"/>
    <x v="70"/>
    <x v="1"/>
    <x v="30"/>
    <x v="1165"/>
    <x v="58"/>
  </r>
  <r>
    <n v="400375"/>
    <x v="3"/>
    <x v="8"/>
    <x v="138"/>
    <x v="380"/>
    <x v="1"/>
    <x v="1"/>
    <x v="1"/>
    <x v="2"/>
    <x v="2"/>
    <x v="59"/>
    <x v="1"/>
    <x v="17"/>
    <x v="120"/>
    <x v="35"/>
    <x v="34"/>
    <x v="14"/>
    <x v="3337"/>
    <x v="15"/>
  </r>
  <r>
    <n v="429000"/>
    <x v="2"/>
    <x v="8"/>
    <x v="128"/>
    <x v="3715"/>
    <x v="1"/>
    <x v="1"/>
    <x v="1"/>
    <x v="1"/>
    <x v="3"/>
    <x v="27"/>
    <x v="1"/>
    <x v="450"/>
    <x v="192"/>
    <x v="132"/>
    <x v="1"/>
    <x v="6"/>
    <x v="3338"/>
    <x v="250"/>
  </r>
  <r>
    <n v="230000"/>
    <x v="1"/>
    <x v="1"/>
    <x v="387"/>
    <x v="173"/>
    <x v="1"/>
    <x v="1"/>
    <x v="1"/>
    <x v="3"/>
    <x v="2"/>
    <x v="109"/>
    <x v="1"/>
    <x v="217"/>
    <x v="130"/>
    <x v="350"/>
    <x v="1"/>
    <x v="39"/>
    <x v="3339"/>
    <x v="116"/>
  </r>
  <r>
    <n v="1200000"/>
    <x v="3"/>
    <x v="2"/>
    <x v="435"/>
    <x v="3716"/>
    <x v="2"/>
    <x v="1"/>
    <x v="1"/>
    <x v="1"/>
    <x v="7"/>
    <x v="93"/>
    <x v="1"/>
    <x v="278"/>
    <x v="3021"/>
    <x v="236"/>
    <x v="1"/>
    <x v="40"/>
    <x v="2782"/>
    <x v="49"/>
  </r>
  <r>
    <n v="314200"/>
    <x v="5"/>
    <x v="1"/>
    <x v="481"/>
    <x v="12"/>
    <x v="1"/>
    <x v="1"/>
    <x v="1"/>
    <x v="3"/>
    <x v="6"/>
    <x v="87"/>
    <x v="1"/>
    <x v="46"/>
    <x v="4"/>
    <x v="341"/>
    <x v="1"/>
    <x v="26"/>
    <x v="2827"/>
    <x v="165"/>
  </r>
  <r>
    <n v="513000"/>
    <x v="3"/>
    <x v="7"/>
    <x v="77"/>
    <x v="3717"/>
    <x v="1"/>
    <x v="1"/>
    <x v="1"/>
    <x v="3"/>
    <x v="3"/>
    <x v="60"/>
    <x v="1"/>
    <x v="144"/>
    <x v="2238"/>
    <x v="251"/>
    <x v="13"/>
    <x v="30"/>
    <x v="1302"/>
    <x v="441"/>
  </r>
  <r>
    <n v="535000"/>
    <x v="2"/>
    <x v="1"/>
    <x v="207"/>
    <x v="3718"/>
    <x v="1"/>
    <x v="1"/>
    <x v="1"/>
    <x v="2"/>
    <x v="1"/>
    <x v="94"/>
    <x v="1"/>
    <x v="112"/>
    <x v="892"/>
    <x v="71"/>
    <x v="63"/>
    <x v="46"/>
    <x v="1467"/>
    <x v="360"/>
  </r>
  <r>
    <n v="420000"/>
    <x v="6"/>
    <x v="3"/>
    <x v="44"/>
    <x v="3719"/>
    <x v="2"/>
    <x v="1"/>
    <x v="1"/>
    <x v="1"/>
    <x v="1"/>
    <x v="62"/>
    <x v="1"/>
    <x v="4"/>
    <x v="3482"/>
    <x v="43"/>
    <x v="1"/>
    <x v="14"/>
    <x v="163"/>
    <x v="158"/>
  </r>
  <r>
    <n v="345950"/>
    <x v="1"/>
    <x v="7"/>
    <x v="210"/>
    <x v="3720"/>
    <x v="2"/>
    <x v="1"/>
    <x v="1"/>
    <x v="1"/>
    <x v="3"/>
    <x v="46"/>
    <x v="1"/>
    <x v="117"/>
    <x v="3483"/>
    <x v="247"/>
    <x v="1"/>
    <x v="35"/>
    <x v="2105"/>
    <x v="151"/>
  </r>
  <r>
    <n v="483500"/>
    <x v="1"/>
    <x v="4"/>
    <x v="18"/>
    <x v="3721"/>
    <x v="1"/>
    <x v="1"/>
    <x v="5"/>
    <x v="3"/>
    <x v="1"/>
    <x v="95"/>
    <x v="1"/>
    <x v="36"/>
    <x v="3484"/>
    <x v="301"/>
    <x v="22"/>
    <x v="44"/>
    <x v="2828"/>
    <x v="520"/>
  </r>
  <r>
    <n v="695000"/>
    <x v="3"/>
    <x v="2"/>
    <x v="35"/>
    <x v="556"/>
    <x v="2"/>
    <x v="1"/>
    <x v="2"/>
    <x v="1"/>
    <x v="3"/>
    <x v="6"/>
    <x v="1"/>
    <x v="185"/>
    <x v="500"/>
    <x v="226"/>
    <x v="38"/>
    <x v="26"/>
    <x v="2230"/>
    <x v="118"/>
  </r>
  <r>
    <n v="295000"/>
    <x v="3"/>
    <x v="7"/>
    <x v="72"/>
    <x v="2739"/>
    <x v="2"/>
    <x v="1"/>
    <x v="1"/>
    <x v="1"/>
    <x v="1"/>
    <x v="81"/>
    <x v="1"/>
    <x v="195"/>
    <x v="81"/>
    <x v="68"/>
    <x v="1"/>
    <x v="64"/>
    <x v="3340"/>
    <x v="64"/>
  </r>
  <r>
    <n v="434975"/>
    <x v="1"/>
    <x v="2"/>
    <x v="96"/>
    <x v="3722"/>
    <x v="1"/>
    <x v="1"/>
    <x v="1"/>
    <x v="1"/>
    <x v="1"/>
    <x v="77"/>
    <x v="1"/>
    <x v="26"/>
    <x v="380"/>
    <x v="8"/>
    <x v="80"/>
    <x v="61"/>
    <x v="3341"/>
    <x v="67"/>
  </r>
  <r>
    <n v="513000"/>
    <x v="1"/>
    <x v="7"/>
    <x v="15"/>
    <x v="3723"/>
    <x v="2"/>
    <x v="1"/>
    <x v="1"/>
    <x v="1"/>
    <x v="3"/>
    <x v="51"/>
    <x v="1"/>
    <x v="185"/>
    <x v="3485"/>
    <x v="14"/>
    <x v="1"/>
    <x v="56"/>
    <x v="3342"/>
    <x v="131"/>
  </r>
  <r>
    <n v="360000"/>
    <x v="1"/>
    <x v="8"/>
    <x v="73"/>
    <x v="3724"/>
    <x v="1"/>
    <x v="1"/>
    <x v="1"/>
    <x v="1"/>
    <x v="3"/>
    <x v="8"/>
    <x v="1"/>
    <x v="97"/>
    <x v="3486"/>
    <x v="69"/>
    <x v="1"/>
    <x v="61"/>
    <x v="1356"/>
    <x v="102"/>
  </r>
  <r>
    <n v="234900"/>
    <x v="1"/>
    <x v="1"/>
    <x v="19"/>
    <x v="548"/>
    <x v="1"/>
    <x v="1"/>
    <x v="1"/>
    <x v="1"/>
    <x v="1"/>
    <x v="49"/>
    <x v="1"/>
    <x v="362"/>
    <x v="2067"/>
    <x v="18"/>
    <x v="1"/>
    <x v="9"/>
    <x v="2234"/>
    <x v="9"/>
  </r>
  <r>
    <n v="963000"/>
    <x v="3"/>
    <x v="12"/>
    <x v="184"/>
    <x v="3725"/>
    <x v="2"/>
    <x v="1"/>
    <x v="1"/>
    <x v="1"/>
    <x v="7"/>
    <x v="76"/>
    <x v="1"/>
    <x v="354"/>
    <x v="964"/>
    <x v="336"/>
    <x v="1"/>
    <x v="25"/>
    <x v="3343"/>
    <x v="459"/>
  </r>
  <r>
    <n v="595000"/>
    <x v="2"/>
    <x v="6"/>
    <x v="275"/>
    <x v="164"/>
    <x v="1"/>
    <x v="1"/>
    <x v="1"/>
    <x v="1"/>
    <x v="1"/>
    <x v="70"/>
    <x v="1"/>
    <x v="91"/>
    <x v="80"/>
    <x v="220"/>
    <x v="1"/>
    <x v="22"/>
    <x v="3344"/>
    <x v="158"/>
  </r>
  <r>
    <n v="942500"/>
    <x v="3"/>
    <x v="10"/>
    <x v="332"/>
    <x v="3726"/>
    <x v="2"/>
    <x v="1"/>
    <x v="4"/>
    <x v="1"/>
    <x v="7"/>
    <x v="55"/>
    <x v="1"/>
    <x v="254"/>
    <x v="3487"/>
    <x v="303"/>
    <x v="1"/>
    <x v="55"/>
    <x v="3345"/>
    <x v="618"/>
  </r>
  <r>
    <n v="1030000"/>
    <x v="3"/>
    <x v="10"/>
    <x v="419"/>
    <x v="1760"/>
    <x v="2"/>
    <x v="1"/>
    <x v="1"/>
    <x v="1"/>
    <x v="4"/>
    <x v="50"/>
    <x v="1"/>
    <x v="274"/>
    <x v="3488"/>
    <x v="394"/>
    <x v="1"/>
    <x v="37"/>
    <x v="3346"/>
    <x v="363"/>
  </r>
  <r>
    <n v="350000"/>
    <x v="1"/>
    <x v="1"/>
    <x v="29"/>
    <x v="78"/>
    <x v="3"/>
    <x v="1"/>
    <x v="1"/>
    <x v="1"/>
    <x v="2"/>
    <x v="31"/>
    <x v="1"/>
    <x v="70"/>
    <x v="130"/>
    <x v="29"/>
    <x v="1"/>
    <x v="39"/>
    <x v="457"/>
    <x v="207"/>
  </r>
  <r>
    <n v="416500"/>
    <x v="3"/>
    <x v="4"/>
    <x v="156"/>
    <x v="2887"/>
    <x v="2"/>
    <x v="1"/>
    <x v="1"/>
    <x v="3"/>
    <x v="3"/>
    <x v="42"/>
    <x v="1"/>
    <x v="78"/>
    <x v="3489"/>
    <x v="145"/>
    <x v="1"/>
    <x v="32"/>
    <x v="1853"/>
    <x v="619"/>
  </r>
  <r>
    <n v="209900"/>
    <x v="1"/>
    <x v="1"/>
    <x v="79"/>
    <x v="3727"/>
    <x v="3"/>
    <x v="1"/>
    <x v="1"/>
    <x v="1"/>
    <x v="6"/>
    <x v="102"/>
    <x v="1"/>
    <x v="12"/>
    <x v="3490"/>
    <x v="116"/>
    <x v="1"/>
    <x v="35"/>
    <x v="1187"/>
    <x v="22"/>
  </r>
  <r>
    <n v="802000"/>
    <x v="1"/>
    <x v="8"/>
    <x v="260"/>
    <x v="4"/>
    <x v="3"/>
    <x v="1"/>
    <x v="1"/>
    <x v="3"/>
    <x v="3"/>
    <x v="99"/>
    <x v="1"/>
    <x v="23"/>
    <x v="4"/>
    <x v="188"/>
    <x v="54"/>
    <x v="39"/>
    <x v="2679"/>
    <x v="12"/>
  </r>
  <r>
    <n v="230000"/>
    <x v="3"/>
    <x v="6"/>
    <x v="27"/>
    <x v="352"/>
    <x v="1"/>
    <x v="1"/>
    <x v="1"/>
    <x v="3"/>
    <x v="1"/>
    <x v="9"/>
    <x v="1"/>
    <x v="13"/>
    <x v="316"/>
    <x v="226"/>
    <x v="1"/>
    <x v="17"/>
    <x v="3100"/>
    <x v="402"/>
  </r>
  <r>
    <n v="489000"/>
    <x v="1"/>
    <x v="3"/>
    <x v="441"/>
    <x v="2683"/>
    <x v="2"/>
    <x v="1"/>
    <x v="1"/>
    <x v="1"/>
    <x v="5"/>
    <x v="93"/>
    <x v="1"/>
    <x v="138"/>
    <x v="3491"/>
    <x v="439"/>
    <x v="1"/>
    <x v="67"/>
    <x v="2457"/>
    <x v="75"/>
  </r>
  <r>
    <n v="497000"/>
    <x v="1"/>
    <x v="6"/>
    <x v="61"/>
    <x v="2729"/>
    <x v="1"/>
    <x v="1"/>
    <x v="1"/>
    <x v="1"/>
    <x v="3"/>
    <x v="49"/>
    <x v="1"/>
    <x v="305"/>
    <x v="3492"/>
    <x v="98"/>
    <x v="43"/>
    <x v="42"/>
    <x v="1651"/>
    <x v="612"/>
  </r>
  <r>
    <n v="250000"/>
    <x v="1"/>
    <x v="2"/>
    <x v="189"/>
    <x v="3728"/>
    <x v="1"/>
    <x v="1"/>
    <x v="1"/>
    <x v="1"/>
    <x v="3"/>
    <x v="4"/>
    <x v="1"/>
    <x v="230"/>
    <x v="3493"/>
    <x v="226"/>
    <x v="2"/>
    <x v="33"/>
    <x v="2360"/>
    <x v="259"/>
  </r>
  <r>
    <n v="925000"/>
    <x v="1"/>
    <x v="3"/>
    <x v="203"/>
    <x v="78"/>
    <x v="2"/>
    <x v="1"/>
    <x v="1"/>
    <x v="1"/>
    <x v="7"/>
    <x v="16"/>
    <x v="1"/>
    <x v="35"/>
    <x v="130"/>
    <x v="247"/>
    <x v="50"/>
    <x v="22"/>
    <x v="410"/>
    <x v="158"/>
  </r>
  <r>
    <n v="390000"/>
    <x v="3"/>
    <x v="7"/>
    <x v="211"/>
    <x v="3729"/>
    <x v="2"/>
    <x v="1"/>
    <x v="1"/>
    <x v="1"/>
    <x v="3"/>
    <x v="42"/>
    <x v="1"/>
    <x v="258"/>
    <x v="3494"/>
    <x v="188"/>
    <x v="1"/>
    <x v="37"/>
    <x v="254"/>
    <x v="29"/>
  </r>
  <r>
    <n v="415000"/>
    <x v="1"/>
    <x v="9"/>
    <x v="93"/>
    <x v="108"/>
    <x v="1"/>
    <x v="1"/>
    <x v="1"/>
    <x v="1"/>
    <x v="1"/>
    <x v="56"/>
    <x v="1"/>
    <x v="238"/>
    <x v="162"/>
    <x v="294"/>
    <x v="1"/>
    <x v="3"/>
    <x v="1761"/>
    <x v="424"/>
  </r>
  <r>
    <n v="785000"/>
    <x v="1"/>
    <x v="4"/>
    <x v="17"/>
    <x v="3730"/>
    <x v="1"/>
    <x v="1"/>
    <x v="1"/>
    <x v="2"/>
    <x v="1"/>
    <x v="53"/>
    <x v="1"/>
    <x v="5"/>
    <x v="549"/>
    <x v="16"/>
    <x v="1"/>
    <x v="19"/>
    <x v="391"/>
    <x v="135"/>
  </r>
  <r>
    <n v="575000"/>
    <x v="1"/>
    <x v="4"/>
    <x v="568"/>
    <x v="135"/>
    <x v="3"/>
    <x v="1"/>
    <x v="1"/>
    <x v="1"/>
    <x v="3"/>
    <x v="99"/>
    <x v="1"/>
    <x v="119"/>
    <x v="16"/>
    <x v="518"/>
    <x v="1"/>
    <x v="34"/>
    <x v="6"/>
    <x v="379"/>
  </r>
  <r>
    <n v="170000"/>
    <x v="2"/>
    <x v="1"/>
    <x v="139"/>
    <x v="2333"/>
    <x v="1"/>
    <x v="1"/>
    <x v="1"/>
    <x v="1"/>
    <x v="2"/>
    <x v="70"/>
    <x v="1"/>
    <x v="139"/>
    <x v="649"/>
    <x v="11"/>
    <x v="1"/>
    <x v="9"/>
    <x v="776"/>
    <x v="364"/>
  </r>
  <r>
    <n v="750000"/>
    <x v="3"/>
    <x v="8"/>
    <x v="100"/>
    <x v="495"/>
    <x v="1"/>
    <x v="1"/>
    <x v="1"/>
    <x v="2"/>
    <x v="1"/>
    <x v="24"/>
    <x v="1"/>
    <x v="15"/>
    <x v="3495"/>
    <x v="126"/>
    <x v="25"/>
    <x v="22"/>
    <x v="2826"/>
    <x v="44"/>
  </r>
  <r>
    <n v="230000"/>
    <x v="1"/>
    <x v="1"/>
    <x v="277"/>
    <x v="3731"/>
    <x v="1"/>
    <x v="1"/>
    <x v="1"/>
    <x v="3"/>
    <x v="1"/>
    <x v="60"/>
    <x v="1"/>
    <x v="269"/>
    <x v="3496"/>
    <x v="168"/>
    <x v="1"/>
    <x v="28"/>
    <x v="3347"/>
    <x v="408"/>
  </r>
  <r>
    <n v="855000"/>
    <x v="3"/>
    <x v="3"/>
    <x v="374"/>
    <x v="3732"/>
    <x v="2"/>
    <x v="1"/>
    <x v="1"/>
    <x v="1"/>
    <x v="5"/>
    <x v="65"/>
    <x v="1"/>
    <x v="154"/>
    <x v="3497"/>
    <x v="274"/>
    <x v="1"/>
    <x v="41"/>
    <x v="342"/>
    <x v="227"/>
  </r>
  <r>
    <n v="235000"/>
    <x v="1"/>
    <x v="1"/>
    <x v="134"/>
    <x v="1667"/>
    <x v="2"/>
    <x v="1"/>
    <x v="1"/>
    <x v="5"/>
    <x v="2"/>
    <x v="60"/>
    <x v="1"/>
    <x v="201"/>
    <x v="2291"/>
    <x v="127"/>
    <x v="1"/>
    <x v="27"/>
    <x v="3348"/>
    <x v="351"/>
  </r>
  <r>
    <n v="335000"/>
    <x v="2"/>
    <x v="1"/>
    <x v="113"/>
    <x v="3733"/>
    <x v="1"/>
    <x v="1"/>
    <x v="1"/>
    <x v="3"/>
    <x v="6"/>
    <x v="92"/>
    <x v="1"/>
    <x v="31"/>
    <x v="3498"/>
    <x v="99"/>
    <x v="1"/>
    <x v="55"/>
    <x v="3349"/>
    <x v="620"/>
  </r>
  <r>
    <n v="1200000"/>
    <x v="4"/>
    <x v="3"/>
    <x v="540"/>
    <x v="3734"/>
    <x v="2"/>
    <x v="1"/>
    <x v="1"/>
    <x v="1"/>
    <x v="5"/>
    <x v="53"/>
    <x v="10"/>
    <x v="386"/>
    <x v="3428"/>
    <x v="250"/>
    <x v="29"/>
    <x v="19"/>
    <x v="1486"/>
    <x v="166"/>
  </r>
  <r>
    <n v="677000"/>
    <x v="3"/>
    <x v="4"/>
    <x v="137"/>
    <x v="12"/>
    <x v="3"/>
    <x v="1"/>
    <x v="1"/>
    <x v="1"/>
    <x v="3"/>
    <x v="12"/>
    <x v="1"/>
    <x v="13"/>
    <x v="54"/>
    <x v="246"/>
    <x v="46"/>
    <x v="39"/>
    <x v="3350"/>
    <x v="19"/>
  </r>
  <r>
    <n v="575000"/>
    <x v="1"/>
    <x v="4"/>
    <x v="190"/>
    <x v="4"/>
    <x v="2"/>
    <x v="1"/>
    <x v="1"/>
    <x v="2"/>
    <x v="1"/>
    <x v="45"/>
    <x v="1"/>
    <x v="65"/>
    <x v="4"/>
    <x v="16"/>
    <x v="76"/>
    <x v="4"/>
    <x v="2127"/>
    <x v="431"/>
  </r>
  <r>
    <n v="450000"/>
    <x v="2"/>
    <x v="1"/>
    <x v="125"/>
    <x v="423"/>
    <x v="1"/>
    <x v="1"/>
    <x v="1"/>
    <x v="1"/>
    <x v="1"/>
    <x v="70"/>
    <x v="1"/>
    <x v="246"/>
    <x v="48"/>
    <x v="142"/>
    <x v="1"/>
    <x v="46"/>
    <x v="3351"/>
    <x v="291"/>
  </r>
  <r>
    <n v="817250"/>
    <x v="1"/>
    <x v="7"/>
    <x v="304"/>
    <x v="2818"/>
    <x v="2"/>
    <x v="1"/>
    <x v="1"/>
    <x v="1"/>
    <x v="3"/>
    <x v="79"/>
    <x v="1"/>
    <x v="196"/>
    <x v="1692"/>
    <x v="337"/>
    <x v="1"/>
    <x v="60"/>
    <x v="929"/>
    <x v="293"/>
  </r>
  <r>
    <n v="440000"/>
    <x v="3"/>
    <x v="2"/>
    <x v="179"/>
    <x v="3735"/>
    <x v="1"/>
    <x v="1"/>
    <x v="1"/>
    <x v="1"/>
    <x v="3"/>
    <x v="21"/>
    <x v="1"/>
    <x v="29"/>
    <x v="3336"/>
    <x v="14"/>
    <x v="14"/>
    <x v="66"/>
    <x v="1070"/>
    <x v="288"/>
  </r>
  <r>
    <n v="526000"/>
    <x v="2"/>
    <x v="4"/>
    <x v="146"/>
    <x v="173"/>
    <x v="3"/>
    <x v="1"/>
    <x v="1"/>
    <x v="3"/>
    <x v="1"/>
    <x v="14"/>
    <x v="1"/>
    <x v="252"/>
    <x v="2876"/>
    <x v="106"/>
    <x v="1"/>
    <x v="16"/>
    <x v="1181"/>
    <x v="337"/>
  </r>
  <r>
    <n v="762500"/>
    <x v="1"/>
    <x v="2"/>
    <x v="389"/>
    <x v="3736"/>
    <x v="2"/>
    <x v="1"/>
    <x v="1"/>
    <x v="1"/>
    <x v="7"/>
    <x v="48"/>
    <x v="1"/>
    <x v="189"/>
    <x v="1681"/>
    <x v="357"/>
    <x v="1"/>
    <x v="51"/>
    <x v="1627"/>
    <x v="236"/>
  </r>
  <r>
    <n v="325000"/>
    <x v="3"/>
    <x v="7"/>
    <x v="188"/>
    <x v="3737"/>
    <x v="2"/>
    <x v="1"/>
    <x v="1"/>
    <x v="1"/>
    <x v="3"/>
    <x v="33"/>
    <x v="1"/>
    <x v="202"/>
    <x v="732"/>
    <x v="205"/>
    <x v="1"/>
    <x v="21"/>
    <x v="3352"/>
    <x v="78"/>
  </r>
  <r>
    <n v="840000"/>
    <x v="3"/>
    <x v="12"/>
    <x v="220"/>
    <x v="3738"/>
    <x v="2"/>
    <x v="1"/>
    <x v="1"/>
    <x v="1"/>
    <x v="4"/>
    <x v="96"/>
    <x v="1"/>
    <x v="196"/>
    <x v="3499"/>
    <x v="197"/>
    <x v="1"/>
    <x v="68"/>
    <x v="3353"/>
    <x v="621"/>
  </r>
  <r>
    <n v="377500"/>
    <x v="2"/>
    <x v="1"/>
    <x v="390"/>
    <x v="242"/>
    <x v="1"/>
    <x v="1"/>
    <x v="1"/>
    <x v="1"/>
    <x v="2"/>
    <x v="58"/>
    <x v="1"/>
    <x v="132"/>
    <x v="4"/>
    <x v="273"/>
    <x v="1"/>
    <x v="4"/>
    <x v="635"/>
    <x v="108"/>
  </r>
  <r>
    <n v="212500"/>
    <x v="1"/>
    <x v="6"/>
    <x v="118"/>
    <x v="845"/>
    <x v="1"/>
    <x v="1"/>
    <x v="1"/>
    <x v="3"/>
    <x v="2"/>
    <x v="43"/>
    <x v="1"/>
    <x v="87"/>
    <x v="574"/>
    <x v="80"/>
    <x v="1"/>
    <x v="8"/>
    <x v="2447"/>
    <x v="347"/>
  </r>
  <r>
    <n v="749400"/>
    <x v="3"/>
    <x v="7"/>
    <x v="409"/>
    <x v="3739"/>
    <x v="2"/>
    <x v="1"/>
    <x v="1"/>
    <x v="1"/>
    <x v="7"/>
    <x v="22"/>
    <x v="1"/>
    <x v="311"/>
    <x v="2424"/>
    <x v="462"/>
    <x v="1"/>
    <x v="24"/>
    <x v="2878"/>
    <x v="54"/>
  </r>
  <r>
    <n v="663000"/>
    <x v="1"/>
    <x v="7"/>
    <x v="144"/>
    <x v="3740"/>
    <x v="3"/>
    <x v="2"/>
    <x v="2"/>
    <x v="3"/>
    <x v="3"/>
    <x v="89"/>
    <x v="1"/>
    <x v="74"/>
    <x v="3500"/>
    <x v="277"/>
    <x v="1"/>
    <x v="32"/>
    <x v="3354"/>
    <x v="622"/>
  </r>
  <r>
    <n v="1480000"/>
    <x v="1"/>
    <x v="2"/>
    <x v="400"/>
    <x v="3741"/>
    <x v="2"/>
    <x v="1"/>
    <x v="4"/>
    <x v="1"/>
    <x v="5"/>
    <x v="39"/>
    <x v="30"/>
    <x v="255"/>
    <x v="3501"/>
    <x v="462"/>
    <x v="152"/>
    <x v="57"/>
    <x v="1168"/>
    <x v="37"/>
  </r>
  <r>
    <n v="261000"/>
    <x v="1"/>
    <x v="1"/>
    <x v="9"/>
    <x v="342"/>
    <x v="1"/>
    <x v="1"/>
    <x v="1"/>
    <x v="1"/>
    <x v="1"/>
    <x v="85"/>
    <x v="1"/>
    <x v="112"/>
    <x v="38"/>
    <x v="8"/>
    <x v="10"/>
    <x v="1"/>
    <x v="3355"/>
    <x v="389"/>
  </r>
  <r>
    <n v="515000"/>
    <x v="3"/>
    <x v="7"/>
    <x v="54"/>
    <x v="880"/>
    <x v="2"/>
    <x v="1"/>
    <x v="1"/>
    <x v="1"/>
    <x v="3"/>
    <x v="83"/>
    <x v="1"/>
    <x v="145"/>
    <x v="3502"/>
    <x v="52"/>
    <x v="1"/>
    <x v="3"/>
    <x v="3178"/>
    <x v="107"/>
  </r>
  <r>
    <n v="410000"/>
    <x v="1"/>
    <x v="2"/>
    <x v="188"/>
    <x v="3742"/>
    <x v="2"/>
    <x v="1"/>
    <x v="1"/>
    <x v="1"/>
    <x v="3"/>
    <x v="5"/>
    <x v="1"/>
    <x v="104"/>
    <x v="1836"/>
    <x v="205"/>
    <x v="1"/>
    <x v="10"/>
    <x v="2434"/>
    <x v="496"/>
  </r>
  <r>
    <n v="336000"/>
    <x v="1"/>
    <x v="2"/>
    <x v="151"/>
    <x v="1957"/>
    <x v="1"/>
    <x v="1"/>
    <x v="1"/>
    <x v="1"/>
    <x v="3"/>
    <x v="19"/>
    <x v="1"/>
    <x v="233"/>
    <x v="162"/>
    <x v="140"/>
    <x v="1"/>
    <x v="27"/>
    <x v="2088"/>
    <x v="363"/>
  </r>
  <r>
    <n v="440000"/>
    <x v="2"/>
    <x v="1"/>
    <x v="31"/>
    <x v="3743"/>
    <x v="1"/>
    <x v="1"/>
    <x v="1"/>
    <x v="1"/>
    <x v="1"/>
    <x v="26"/>
    <x v="1"/>
    <x v="328"/>
    <x v="566"/>
    <x v="31"/>
    <x v="1"/>
    <x v="12"/>
    <x v="965"/>
    <x v="26"/>
  </r>
  <r>
    <n v="908950"/>
    <x v="3"/>
    <x v="9"/>
    <x v="374"/>
    <x v="555"/>
    <x v="2"/>
    <x v="1"/>
    <x v="1"/>
    <x v="1"/>
    <x v="5"/>
    <x v="35"/>
    <x v="1"/>
    <x v="278"/>
    <x v="1650"/>
    <x v="274"/>
    <x v="1"/>
    <x v="57"/>
    <x v="3356"/>
    <x v="49"/>
  </r>
  <r>
    <n v="554000"/>
    <x v="2"/>
    <x v="1"/>
    <x v="285"/>
    <x v="1948"/>
    <x v="1"/>
    <x v="1"/>
    <x v="1"/>
    <x v="2"/>
    <x v="1"/>
    <x v="21"/>
    <x v="1"/>
    <x v="82"/>
    <x v="109"/>
    <x v="122"/>
    <x v="1"/>
    <x v="19"/>
    <x v="58"/>
    <x v="316"/>
  </r>
  <r>
    <n v="387000"/>
    <x v="1"/>
    <x v="2"/>
    <x v="569"/>
    <x v="3744"/>
    <x v="2"/>
    <x v="1"/>
    <x v="1"/>
    <x v="1"/>
    <x v="1"/>
    <x v="10"/>
    <x v="1"/>
    <x v="49"/>
    <x v="2454"/>
    <x v="149"/>
    <x v="220"/>
    <x v="25"/>
    <x v="2126"/>
    <x v="113"/>
  </r>
  <r>
    <n v="268643"/>
    <x v="3"/>
    <x v="2"/>
    <x v="15"/>
    <x v="1826"/>
    <x v="2"/>
    <x v="1"/>
    <x v="1"/>
    <x v="1"/>
    <x v="1"/>
    <x v="54"/>
    <x v="1"/>
    <x v="156"/>
    <x v="1754"/>
    <x v="14"/>
    <x v="1"/>
    <x v="69"/>
    <x v="404"/>
    <x v="453"/>
  </r>
  <r>
    <n v="514000"/>
    <x v="1"/>
    <x v="8"/>
    <x v="20"/>
    <x v="4"/>
    <x v="1"/>
    <x v="1"/>
    <x v="1"/>
    <x v="1"/>
    <x v="1"/>
    <x v="43"/>
    <x v="1"/>
    <x v="16"/>
    <x v="4"/>
    <x v="40"/>
    <x v="11"/>
    <x v="26"/>
    <x v="1489"/>
    <x v="80"/>
  </r>
  <r>
    <n v="420000"/>
    <x v="2"/>
    <x v="8"/>
    <x v="8"/>
    <x v="1614"/>
    <x v="2"/>
    <x v="1"/>
    <x v="1"/>
    <x v="1"/>
    <x v="1"/>
    <x v="13"/>
    <x v="1"/>
    <x v="25"/>
    <x v="271"/>
    <x v="8"/>
    <x v="1"/>
    <x v="12"/>
    <x v="2129"/>
    <x v="141"/>
  </r>
  <r>
    <n v="199000"/>
    <x v="1"/>
    <x v="8"/>
    <x v="130"/>
    <x v="3745"/>
    <x v="1"/>
    <x v="1"/>
    <x v="1"/>
    <x v="2"/>
    <x v="1"/>
    <x v="21"/>
    <x v="1"/>
    <x v="132"/>
    <x v="418"/>
    <x v="4"/>
    <x v="1"/>
    <x v="35"/>
    <x v="3357"/>
    <x v="283"/>
  </r>
  <r>
    <n v="225000"/>
    <x v="1"/>
    <x v="1"/>
    <x v="141"/>
    <x v="3746"/>
    <x v="1"/>
    <x v="1"/>
    <x v="1"/>
    <x v="3"/>
    <x v="1"/>
    <x v="78"/>
    <x v="1"/>
    <x v="153"/>
    <x v="361"/>
    <x v="70"/>
    <x v="1"/>
    <x v="67"/>
    <x v="509"/>
    <x v="12"/>
  </r>
  <r>
    <n v="320000"/>
    <x v="3"/>
    <x v="7"/>
    <x v="198"/>
    <x v="1531"/>
    <x v="2"/>
    <x v="1"/>
    <x v="1"/>
    <x v="3"/>
    <x v="3"/>
    <x v="81"/>
    <x v="1"/>
    <x v="102"/>
    <x v="3503"/>
    <x v="181"/>
    <x v="1"/>
    <x v="59"/>
    <x v="1909"/>
    <x v="371"/>
  </r>
  <r>
    <n v="204995"/>
    <x v="2"/>
    <x v="1"/>
    <x v="302"/>
    <x v="3747"/>
    <x v="1"/>
    <x v="1"/>
    <x v="1"/>
    <x v="2"/>
    <x v="2"/>
    <x v="31"/>
    <x v="1"/>
    <x v="113"/>
    <x v="3504"/>
    <x v="171"/>
    <x v="1"/>
    <x v="64"/>
    <x v="543"/>
    <x v="355"/>
  </r>
  <r>
    <n v="376000"/>
    <x v="1"/>
    <x v="4"/>
    <x v="58"/>
    <x v="3748"/>
    <x v="2"/>
    <x v="1"/>
    <x v="1"/>
    <x v="1"/>
    <x v="3"/>
    <x v="27"/>
    <x v="1"/>
    <x v="109"/>
    <x v="3505"/>
    <x v="56"/>
    <x v="1"/>
    <x v="56"/>
    <x v="3358"/>
    <x v="143"/>
  </r>
  <r>
    <n v="705000"/>
    <x v="3"/>
    <x v="9"/>
    <x v="273"/>
    <x v="3749"/>
    <x v="2"/>
    <x v="1"/>
    <x v="1"/>
    <x v="1"/>
    <x v="5"/>
    <x v="74"/>
    <x v="1"/>
    <x v="221"/>
    <x v="2210"/>
    <x v="281"/>
    <x v="1"/>
    <x v="56"/>
    <x v="3359"/>
    <x v="73"/>
  </r>
  <r>
    <n v="725995"/>
    <x v="3"/>
    <x v="7"/>
    <x v="281"/>
    <x v="3750"/>
    <x v="2"/>
    <x v="1"/>
    <x v="4"/>
    <x v="1"/>
    <x v="5"/>
    <x v="6"/>
    <x v="1"/>
    <x v="28"/>
    <x v="3506"/>
    <x v="257"/>
    <x v="1"/>
    <x v="55"/>
    <x v="598"/>
    <x v="542"/>
  </r>
  <r>
    <n v="285000"/>
    <x v="3"/>
    <x v="7"/>
    <x v="237"/>
    <x v="161"/>
    <x v="1"/>
    <x v="1"/>
    <x v="1"/>
    <x v="1"/>
    <x v="1"/>
    <x v="13"/>
    <x v="1"/>
    <x v="34"/>
    <x v="2074"/>
    <x v="126"/>
    <x v="39"/>
    <x v="27"/>
    <x v="2276"/>
    <x v="255"/>
  </r>
  <r>
    <n v="285000"/>
    <x v="3"/>
    <x v="7"/>
    <x v="188"/>
    <x v="3751"/>
    <x v="2"/>
    <x v="1"/>
    <x v="1"/>
    <x v="1"/>
    <x v="3"/>
    <x v="5"/>
    <x v="1"/>
    <x v="165"/>
    <x v="3507"/>
    <x v="205"/>
    <x v="1"/>
    <x v="28"/>
    <x v="3316"/>
    <x v="334"/>
  </r>
  <r>
    <n v="731000"/>
    <x v="3"/>
    <x v="7"/>
    <x v="319"/>
    <x v="3752"/>
    <x v="2"/>
    <x v="1"/>
    <x v="1"/>
    <x v="1"/>
    <x v="5"/>
    <x v="27"/>
    <x v="1"/>
    <x v="114"/>
    <x v="3508"/>
    <x v="61"/>
    <x v="1"/>
    <x v="43"/>
    <x v="2924"/>
    <x v="536"/>
  </r>
  <r>
    <n v="1560000"/>
    <x v="3"/>
    <x v="17"/>
    <x v="222"/>
    <x v="3753"/>
    <x v="2"/>
    <x v="1"/>
    <x v="2"/>
    <x v="3"/>
    <x v="7"/>
    <x v="48"/>
    <x v="1"/>
    <x v="393"/>
    <x v="3509"/>
    <x v="325"/>
    <x v="3"/>
    <x v="19"/>
    <x v="832"/>
    <x v="321"/>
  </r>
  <r>
    <n v="510000"/>
    <x v="3"/>
    <x v="7"/>
    <x v="129"/>
    <x v="1813"/>
    <x v="1"/>
    <x v="1"/>
    <x v="1"/>
    <x v="1"/>
    <x v="1"/>
    <x v="1"/>
    <x v="51"/>
    <x v="48"/>
    <x v="3510"/>
    <x v="124"/>
    <x v="1"/>
    <x v="42"/>
    <x v="3360"/>
    <x v="23"/>
  </r>
  <r>
    <n v="620000"/>
    <x v="2"/>
    <x v="1"/>
    <x v="43"/>
    <x v="3754"/>
    <x v="1"/>
    <x v="1"/>
    <x v="1"/>
    <x v="1"/>
    <x v="1"/>
    <x v="25"/>
    <x v="1"/>
    <x v="204"/>
    <x v="2781"/>
    <x v="42"/>
    <x v="1"/>
    <x v="16"/>
    <x v="2426"/>
    <x v="138"/>
  </r>
  <r>
    <n v="1110000"/>
    <x v="1"/>
    <x v="11"/>
    <x v="554"/>
    <x v="3755"/>
    <x v="2"/>
    <x v="1"/>
    <x v="1"/>
    <x v="1"/>
    <x v="4"/>
    <x v="46"/>
    <x v="1"/>
    <x v="209"/>
    <x v="3511"/>
    <x v="387"/>
    <x v="1"/>
    <x v="6"/>
    <x v="3361"/>
    <x v="162"/>
  </r>
  <r>
    <n v="796000"/>
    <x v="3"/>
    <x v="12"/>
    <x v="110"/>
    <x v="117"/>
    <x v="2"/>
    <x v="1"/>
    <x v="1"/>
    <x v="1"/>
    <x v="5"/>
    <x v="27"/>
    <x v="1"/>
    <x v="27"/>
    <x v="3512"/>
    <x v="239"/>
    <x v="34"/>
    <x v="54"/>
    <x v="609"/>
    <x v="139"/>
  </r>
  <r>
    <n v="255000"/>
    <x v="1"/>
    <x v="6"/>
    <x v="143"/>
    <x v="3756"/>
    <x v="1"/>
    <x v="1"/>
    <x v="1"/>
    <x v="1"/>
    <x v="6"/>
    <x v="84"/>
    <x v="1"/>
    <x v="42"/>
    <x v="1612"/>
    <x v="66"/>
    <x v="1"/>
    <x v="67"/>
    <x v="2161"/>
    <x v="375"/>
  </r>
  <r>
    <n v="807000"/>
    <x v="1"/>
    <x v="7"/>
    <x v="140"/>
    <x v="135"/>
    <x v="2"/>
    <x v="1"/>
    <x v="1"/>
    <x v="3"/>
    <x v="5"/>
    <x v="33"/>
    <x v="1"/>
    <x v="49"/>
    <x v="16"/>
    <x v="133"/>
    <x v="1"/>
    <x v="47"/>
    <x v="1616"/>
    <x v="480"/>
  </r>
  <r>
    <n v="315000"/>
    <x v="3"/>
    <x v="7"/>
    <x v="9"/>
    <x v="12"/>
    <x v="2"/>
    <x v="1"/>
    <x v="1"/>
    <x v="1"/>
    <x v="5"/>
    <x v="33"/>
    <x v="1"/>
    <x v="295"/>
    <x v="12"/>
    <x v="117"/>
    <x v="1"/>
    <x v="10"/>
    <x v="2007"/>
    <x v="38"/>
  </r>
  <r>
    <n v="637000"/>
    <x v="1"/>
    <x v="2"/>
    <x v="188"/>
    <x v="3757"/>
    <x v="2"/>
    <x v="1"/>
    <x v="1"/>
    <x v="3"/>
    <x v="3"/>
    <x v="48"/>
    <x v="1"/>
    <x v="125"/>
    <x v="3513"/>
    <x v="205"/>
    <x v="1"/>
    <x v="24"/>
    <x v="1872"/>
    <x v="262"/>
  </r>
  <r>
    <n v="2730000"/>
    <x v="3"/>
    <x v="16"/>
    <x v="570"/>
    <x v="3758"/>
    <x v="5"/>
    <x v="1"/>
    <x v="4"/>
    <x v="3"/>
    <x v="8"/>
    <x v="115"/>
    <x v="1"/>
    <x v="56"/>
    <x v="619"/>
    <x v="519"/>
    <x v="34"/>
    <x v="39"/>
    <x v="1007"/>
    <x v="225"/>
  </r>
  <r>
    <n v="490000"/>
    <x v="1"/>
    <x v="4"/>
    <x v="83"/>
    <x v="3759"/>
    <x v="1"/>
    <x v="1"/>
    <x v="1"/>
    <x v="1"/>
    <x v="3"/>
    <x v="29"/>
    <x v="1"/>
    <x v="138"/>
    <x v="3514"/>
    <x v="123"/>
    <x v="64"/>
    <x v="5"/>
    <x v="1087"/>
    <x v="280"/>
  </r>
  <r>
    <n v="253000"/>
    <x v="1"/>
    <x v="8"/>
    <x v="187"/>
    <x v="3760"/>
    <x v="1"/>
    <x v="1"/>
    <x v="1"/>
    <x v="1"/>
    <x v="1"/>
    <x v="57"/>
    <x v="1"/>
    <x v="168"/>
    <x v="1100"/>
    <x v="266"/>
    <x v="53"/>
    <x v="67"/>
    <x v="3362"/>
    <x v="36"/>
  </r>
  <r>
    <n v="325900"/>
    <x v="3"/>
    <x v="7"/>
    <x v="28"/>
    <x v="197"/>
    <x v="2"/>
    <x v="1"/>
    <x v="1"/>
    <x v="1"/>
    <x v="3"/>
    <x v="74"/>
    <x v="1"/>
    <x v="175"/>
    <x v="3456"/>
    <x v="28"/>
    <x v="1"/>
    <x v="35"/>
    <x v="2136"/>
    <x v="419"/>
  </r>
  <r>
    <n v="425000"/>
    <x v="2"/>
    <x v="4"/>
    <x v="232"/>
    <x v="3761"/>
    <x v="1"/>
    <x v="1"/>
    <x v="1"/>
    <x v="1"/>
    <x v="1"/>
    <x v="53"/>
    <x v="1"/>
    <x v="33"/>
    <x v="922"/>
    <x v="220"/>
    <x v="41"/>
    <x v="46"/>
    <x v="842"/>
    <x v="281"/>
  </r>
  <r>
    <n v="215000"/>
    <x v="3"/>
    <x v="7"/>
    <x v="171"/>
    <x v="3762"/>
    <x v="2"/>
    <x v="1"/>
    <x v="1"/>
    <x v="1"/>
    <x v="1"/>
    <x v="83"/>
    <x v="1"/>
    <x v="32"/>
    <x v="3133"/>
    <x v="158"/>
    <x v="1"/>
    <x v="10"/>
    <x v="3363"/>
    <x v="96"/>
  </r>
  <r>
    <n v="315000"/>
    <x v="3"/>
    <x v="7"/>
    <x v="171"/>
    <x v="3762"/>
    <x v="2"/>
    <x v="1"/>
    <x v="1"/>
    <x v="1"/>
    <x v="1"/>
    <x v="83"/>
    <x v="1"/>
    <x v="32"/>
    <x v="3133"/>
    <x v="158"/>
    <x v="1"/>
    <x v="10"/>
    <x v="3363"/>
    <x v="96"/>
  </r>
  <r>
    <n v="724800"/>
    <x v="1"/>
    <x v="4"/>
    <x v="198"/>
    <x v="3763"/>
    <x v="1"/>
    <x v="1"/>
    <x v="1"/>
    <x v="1"/>
    <x v="3"/>
    <x v="73"/>
    <x v="38"/>
    <x v="68"/>
    <x v="16"/>
    <x v="1"/>
    <x v="87"/>
    <x v="23"/>
    <x v="2739"/>
    <x v="101"/>
  </r>
  <r>
    <n v="295000"/>
    <x v="2"/>
    <x v="1"/>
    <x v="196"/>
    <x v="24"/>
    <x v="1"/>
    <x v="1"/>
    <x v="1"/>
    <x v="3"/>
    <x v="2"/>
    <x v="39"/>
    <x v="1"/>
    <x v="22"/>
    <x v="398"/>
    <x v="155"/>
    <x v="1"/>
    <x v="18"/>
    <x v="2780"/>
    <x v="118"/>
  </r>
  <r>
    <n v="509007"/>
    <x v="1"/>
    <x v="8"/>
    <x v="190"/>
    <x v="233"/>
    <x v="1"/>
    <x v="1"/>
    <x v="1"/>
    <x v="1"/>
    <x v="3"/>
    <x v="2"/>
    <x v="1"/>
    <x v="119"/>
    <x v="229"/>
    <x v="132"/>
    <x v="50"/>
    <x v="54"/>
    <x v="1012"/>
    <x v="378"/>
  </r>
  <r>
    <n v="306000"/>
    <x v="4"/>
    <x v="4"/>
    <x v="265"/>
    <x v="3764"/>
    <x v="3"/>
    <x v="1"/>
    <x v="1"/>
    <x v="1"/>
    <x v="2"/>
    <x v="63"/>
    <x v="1"/>
    <x v="53"/>
    <x v="3515"/>
    <x v="84"/>
    <x v="1"/>
    <x v="21"/>
    <x v="1747"/>
    <x v="293"/>
  </r>
  <r>
    <n v="205000"/>
    <x v="1"/>
    <x v="8"/>
    <x v="224"/>
    <x v="540"/>
    <x v="1"/>
    <x v="1"/>
    <x v="1"/>
    <x v="1"/>
    <x v="1"/>
    <x v="34"/>
    <x v="1"/>
    <x v="81"/>
    <x v="3516"/>
    <x v="76"/>
    <x v="1"/>
    <x v="31"/>
    <x v="3364"/>
    <x v="287"/>
  </r>
  <r>
    <n v="275000"/>
    <x v="1"/>
    <x v="6"/>
    <x v="73"/>
    <x v="3765"/>
    <x v="1"/>
    <x v="1"/>
    <x v="1"/>
    <x v="3"/>
    <x v="1"/>
    <x v="21"/>
    <x v="1"/>
    <x v="124"/>
    <x v="3394"/>
    <x v="17"/>
    <x v="11"/>
    <x v="64"/>
    <x v="3079"/>
    <x v="388"/>
  </r>
  <r>
    <n v="685000"/>
    <x v="1"/>
    <x v="8"/>
    <x v="155"/>
    <x v="152"/>
    <x v="1"/>
    <x v="1"/>
    <x v="4"/>
    <x v="1"/>
    <x v="3"/>
    <x v="8"/>
    <x v="1"/>
    <x v="77"/>
    <x v="16"/>
    <x v="143"/>
    <x v="1"/>
    <x v="38"/>
    <x v="3365"/>
    <x v="75"/>
  </r>
  <r>
    <n v="465000"/>
    <x v="3"/>
    <x v="7"/>
    <x v="213"/>
    <x v="3766"/>
    <x v="1"/>
    <x v="1"/>
    <x v="1"/>
    <x v="1"/>
    <x v="1"/>
    <x v="19"/>
    <x v="1"/>
    <x v="168"/>
    <x v="822"/>
    <x v="123"/>
    <x v="87"/>
    <x v="42"/>
    <x v="1872"/>
    <x v="42"/>
  </r>
  <r>
    <n v="560000"/>
    <x v="3"/>
    <x v="2"/>
    <x v="127"/>
    <x v="1267"/>
    <x v="1"/>
    <x v="1"/>
    <x v="1"/>
    <x v="1"/>
    <x v="3"/>
    <x v="21"/>
    <x v="1"/>
    <x v="230"/>
    <x v="361"/>
    <x v="127"/>
    <x v="43"/>
    <x v="60"/>
    <x v="3366"/>
    <x v="184"/>
  </r>
  <r>
    <n v="458500"/>
    <x v="1"/>
    <x v="8"/>
    <x v="19"/>
    <x v="3767"/>
    <x v="1"/>
    <x v="1"/>
    <x v="1"/>
    <x v="1"/>
    <x v="1"/>
    <x v="52"/>
    <x v="1"/>
    <x v="32"/>
    <x v="1565"/>
    <x v="18"/>
    <x v="1"/>
    <x v="36"/>
    <x v="1353"/>
    <x v="270"/>
  </r>
  <r>
    <n v="354000"/>
    <x v="1"/>
    <x v="1"/>
    <x v="43"/>
    <x v="1055"/>
    <x v="1"/>
    <x v="1"/>
    <x v="1"/>
    <x v="1"/>
    <x v="2"/>
    <x v="37"/>
    <x v="1"/>
    <x v="139"/>
    <x v="709"/>
    <x v="42"/>
    <x v="1"/>
    <x v="36"/>
    <x v="3367"/>
    <x v="270"/>
  </r>
  <r>
    <n v="441000"/>
    <x v="1"/>
    <x v="7"/>
    <x v="162"/>
    <x v="1074"/>
    <x v="2"/>
    <x v="1"/>
    <x v="1"/>
    <x v="1"/>
    <x v="5"/>
    <x v="96"/>
    <x v="1"/>
    <x v="219"/>
    <x v="3517"/>
    <x v="150"/>
    <x v="1"/>
    <x v="27"/>
    <x v="2848"/>
    <x v="553"/>
  </r>
  <r>
    <n v="194000"/>
    <x v="1"/>
    <x v="8"/>
    <x v="56"/>
    <x v="3768"/>
    <x v="1"/>
    <x v="1"/>
    <x v="1"/>
    <x v="5"/>
    <x v="1"/>
    <x v="53"/>
    <x v="1"/>
    <x v="90"/>
    <x v="1720"/>
    <x v="57"/>
    <x v="121"/>
    <x v="65"/>
    <x v="3368"/>
    <x v="30"/>
  </r>
  <r>
    <n v="316500"/>
    <x v="3"/>
    <x v="7"/>
    <x v="55"/>
    <x v="1597"/>
    <x v="2"/>
    <x v="1"/>
    <x v="1"/>
    <x v="3"/>
    <x v="3"/>
    <x v="42"/>
    <x v="1"/>
    <x v="144"/>
    <x v="984"/>
    <x v="130"/>
    <x v="1"/>
    <x v="64"/>
    <x v="1306"/>
    <x v="49"/>
  </r>
  <r>
    <n v="524950"/>
    <x v="1"/>
    <x v="8"/>
    <x v="152"/>
    <x v="1361"/>
    <x v="3"/>
    <x v="1"/>
    <x v="1"/>
    <x v="3"/>
    <x v="1"/>
    <x v="28"/>
    <x v="1"/>
    <x v="50"/>
    <x v="130"/>
    <x v="144"/>
    <x v="118"/>
    <x v="26"/>
    <x v="902"/>
    <x v="356"/>
  </r>
  <r>
    <n v="1050000"/>
    <x v="1"/>
    <x v="2"/>
    <x v="425"/>
    <x v="3769"/>
    <x v="2"/>
    <x v="1"/>
    <x v="3"/>
    <x v="3"/>
    <x v="3"/>
    <x v="64"/>
    <x v="1"/>
    <x v="173"/>
    <x v="1736"/>
    <x v="207"/>
    <x v="84"/>
    <x v="44"/>
    <x v="854"/>
    <x v="117"/>
  </r>
  <r>
    <n v="925000"/>
    <x v="3"/>
    <x v="2"/>
    <x v="106"/>
    <x v="3770"/>
    <x v="2"/>
    <x v="1"/>
    <x v="1"/>
    <x v="3"/>
    <x v="5"/>
    <x v="61"/>
    <x v="1"/>
    <x v="3"/>
    <x v="3518"/>
    <x v="121"/>
    <x v="1"/>
    <x v="41"/>
    <x v="3369"/>
    <x v="157"/>
  </r>
  <r>
    <n v="780000"/>
    <x v="1"/>
    <x v="8"/>
    <x v="250"/>
    <x v="3771"/>
    <x v="3"/>
    <x v="1"/>
    <x v="1"/>
    <x v="3"/>
    <x v="1"/>
    <x v="70"/>
    <x v="1"/>
    <x v="16"/>
    <x v="897"/>
    <x v="151"/>
    <x v="22"/>
    <x v="16"/>
    <x v="2005"/>
    <x v="241"/>
  </r>
  <r>
    <n v="241000"/>
    <x v="2"/>
    <x v="4"/>
    <x v="195"/>
    <x v="348"/>
    <x v="2"/>
    <x v="1"/>
    <x v="1"/>
    <x v="1"/>
    <x v="2"/>
    <x v="27"/>
    <x v="1"/>
    <x v="252"/>
    <x v="3519"/>
    <x v="253"/>
    <x v="1"/>
    <x v="10"/>
    <x v="80"/>
    <x v="296"/>
  </r>
  <r>
    <n v="519000"/>
    <x v="1"/>
    <x v="9"/>
    <x v="74"/>
    <x v="3772"/>
    <x v="1"/>
    <x v="1"/>
    <x v="1"/>
    <x v="2"/>
    <x v="1"/>
    <x v="43"/>
    <x v="1"/>
    <x v="33"/>
    <x v="3520"/>
    <x v="80"/>
    <x v="55"/>
    <x v="30"/>
    <x v="3370"/>
    <x v="17"/>
  </r>
  <r>
    <n v="286000"/>
    <x v="2"/>
    <x v="1"/>
    <x v="481"/>
    <x v="135"/>
    <x v="1"/>
    <x v="1"/>
    <x v="1"/>
    <x v="3"/>
    <x v="2"/>
    <x v="87"/>
    <x v="1"/>
    <x v="342"/>
    <x v="740"/>
    <x v="341"/>
    <x v="1"/>
    <x v="4"/>
    <x v="3117"/>
    <x v="81"/>
  </r>
  <r>
    <n v="400000"/>
    <x v="1"/>
    <x v="4"/>
    <x v="273"/>
    <x v="3773"/>
    <x v="1"/>
    <x v="1"/>
    <x v="1"/>
    <x v="1"/>
    <x v="3"/>
    <x v="57"/>
    <x v="1"/>
    <x v="169"/>
    <x v="2849"/>
    <x v="198"/>
    <x v="159"/>
    <x v="2"/>
    <x v="3024"/>
    <x v="8"/>
  </r>
  <r>
    <n v="255000"/>
    <x v="2"/>
    <x v="1"/>
    <x v="323"/>
    <x v="1811"/>
    <x v="1"/>
    <x v="1"/>
    <x v="1"/>
    <x v="3"/>
    <x v="6"/>
    <x v="75"/>
    <x v="1"/>
    <x v="232"/>
    <x v="3521"/>
    <x v="40"/>
    <x v="1"/>
    <x v="62"/>
    <x v="1815"/>
    <x v="623"/>
  </r>
  <r>
    <n v="152000"/>
    <x v="1"/>
    <x v="8"/>
    <x v="23"/>
    <x v="3539"/>
    <x v="1"/>
    <x v="1"/>
    <x v="1"/>
    <x v="1"/>
    <x v="2"/>
    <x v="39"/>
    <x v="1"/>
    <x v="235"/>
    <x v="660"/>
    <x v="21"/>
    <x v="1"/>
    <x v="9"/>
    <x v="3371"/>
    <x v="60"/>
  </r>
  <r>
    <n v="599000"/>
    <x v="3"/>
    <x v="4"/>
    <x v="330"/>
    <x v="2133"/>
    <x v="2"/>
    <x v="1"/>
    <x v="1"/>
    <x v="3"/>
    <x v="3"/>
    <x v="47"/>
    <x v="34"/>
    <x v="74"/>
    <x v="3522"/>
    <x v="299"/>
    <x v="1"/>
    <x v="24"/>
    <x v="2408"/>
    <x v="215"/>
  </r>
  <r>
    <n v="330000"/>
    <x v="3"/>
    <x v="7"/>
    <x v="209"/>
    <x v="3774"/>
    <x v="2"/>
    <x v="1"/>
    <x v="1"/>
    <x v="1"/>
    <x v="1"/>
    <x v="6"/>
    <x v="1"/>
    <x v="177"/>
    <x v="3523"/>
    <x v="187"/>
    <x v="1"/>
    <x v="15"/>
    <x v="1896"/>
    <x v="524"/>
  </r>
  <r>
    <n v="461000"/>
    <x v="2"/>
    <x v="1"/>
    <x v="8"/>
    <x v="3775"/>
    <x v="1"/>
    <x v="1"/>
    <x v="1"/>
    <x v="1"/>
    <x v="1"/>
    <x v="73"/>
    <x v="1"/>
    <x v="79"/>
    <x v="441"/>
    <x v="8"/>
    <x v="1"/>
    <x v="18"/>
    <x v="3372"/>
    <x v="364"/>
  </r>
  <r>
    <n v="620000"/>
    <x v="4"/>
    <x v="7"/>
    <x v="319"/>
    <x v="3776"/>
    <x v="2"/>
    <x v="1"/>
    <x v="1"/>
    <x v="1"/>
    <x v="5"/>
    <x v="7"/>
    <x v="1"/>
    <x v="175"/>
    <x v="3524"/>
    <x v="61"/>
    <x v="1"/>
    <x v="37"/>
    <x v="2748"/>
    <x v="239"/>
  </r>
  <r>
    <n v="352500"/>
    <x v="3"/>
    <x v="7"/>
    <x v="33"/>
    <x v="3777"/>
    <x v="1"/>
    <x v="1"/>
    <x v="1"/>
    <x v="3"/>
    <x v="1"/>
    <x v="100"/>
    <x v="1"/>
    <x v="142"/>
    <x v="3525"/>
    <x v="188"/>
    <x v="88"/>
    <x v="10"/>
    <x v="3094"/>
    <x v="624"/>
  </r>
  <r>
    <n v="435000"/>
    <x v="1"/>
    <x v="4"/>
    <x v="78"/>
    <x v="3167"/>
    <x v="1"/>
    <x v="1"/>
    <x v="1"/>
    <x v="1"/>
    <x v="1"/>
    <x v="56"/>
    <x v="1"/>
    <x v="136"/>
    <x v="3526"/>
    <x v="54"/>
    <x v="100"/>
    <x v="42"/>
    <x v="2080"/>
    <x v="293"/>
  </r>
  <r>
    <n v="725000"/>
    <x v="4"/>
    <x v="9"/>
    <x v="50"/>
    <x v="3778"/>
    <x v="2"/>
    <x v="1"/>
    <x v="1"/>
    <x v="1"/>
    <x v="5"/>
    <x v="55"/>
    <x v="1"/>
    <x v="167"/>
    <x v="3527"/>
    <x v="48"/>
    <x v="1"/>
    <x v="24"/>
    <x v="1897"/>
    <x v="349"/>
  </r>
  <r>
    <n v="300000"/>
    <x v="1"/>
    <x v="1"/>
    <x v="302"/>
    <x v="3779"/>
    <x v="1"/>
    <x v="1"/>
    <x v="1"/>
    <x v="1"/>
    <x v="1"/>
    <x v="93"/>
    <x v="1"/>
    <x v="183"/>
    <x v="3027"/>
    <x v="171"/>
    <x v="1"/>
    <x v="3"/>
    <x v="1311"/>
    <x v="253"/>
  </r>
  <r>
    <n v="252000"/>
    <x v="1"/>
    <x v="7"/>
    <x v="5"/>
    <x v="1915"/>
    <x v="2"/>
    <x v="1"/>
    <x v="1"/>
    <x v="1"/>
    <x v="1"/>
    <x v="46"/>
    <x v="1"/>
    <x v="106"/>
    <x v="3528"/>
    <x v="5"/>
    <x v="1"/>
    <x v="10"/>
    <x v="1648"/>
    <x v="488"/>
  </r>
  <r>
    <n v="464625"/>
    <x v="3"/>
    <x v="9"/>
    <x v="187"/>
    <x v="1273"/>
    <x v="1"/>
    <x v="1"/>
    <x v="1"/>
    <x v="3"/>
    <x v="3"/>
    <x v="89"/>
    <x v="1"/>
    <x v="39"/>
    <x v="3529"/>
    <x v="54"/>
    <x v="13"/>
    <x v="60"/>
    <x v="3366"/>
    <x v="351"/>
  </r>
  <r>
    <n v="340000"/>
    <x v="1"/>
    <x v="1"/>
    <x v="99"/>
    <x v="3780"/>
    <x v="2"/>
    <x v="1"/>
    <x v="1"/>
    <x v="1"/>
    <x v="1"/>
    <x v="40"/>
    <x v="1"/>
    <x v="113"/>
    <x v="1493"/>
    <x v="95"/>
    <x v="1"/>
    <x v="61"/>
    <x v="46"/>
    <x v="332"/>
  </r>
  <r>
    <n v="1330000"/>
    <x v="3"/>
    <x v="2"/>
    <x v="260"/>
    <x v="3781"/>
    <x v="3"/>
    <x v="1"/>
    <x v="1"/>
    <x v="3"/>
    <x v="5"/>
    <x v="66"/>
    <x v="1"/>
    <x v="85"/>
    <x v="1390"/>
    <x v="15"/>
    <x v="119"/>
    <x v="23"/>
    <x v="736"/>
    <x v="33"/>
  </r>
  <r>
    <n v="455000"/>
    <x v="4"/>
    <x v="4"/>
    <x v="237"/>
    <x v="3782"/>
    <x v="1"/>
    <x v="1"/>
    <x v="1"/>
    <x v="3"/>
    <x v="1"/>
    <x v="19"/>
    <x v="1"/>
    <x v="26"/>
    <x v="3530"/>
    <x v="142"/>
    <x v="55"/>
    <x v="25"/>
    <x v="2474"/>
    <x v="190"/>
  </r>
  <r>
    <n v="495000"/>
    <x v="3"/>
    <x v="12"/>
    <x v="200"/>
    <x v="1583"/>
    <x v="2"/>
    <x v="1"/>
    <x v="1"/>
    <x v="1"/>
    <x v="3"/>
    <x v="10"/>
    <x v="1"/>
    <x v="146"/>
    <x v="3531"/>
    <x v="182"/>
    <x v="1"/>
    <x v="32"/>
    <x v="3373"/>
    <x v="625"/>
  </r>
  <r>
    <n v="925000"/>
    <x v="3"/>
    <x v="7"/>
    <x v="257"/>
    <x v="3783"/>
    <x v="2"/>
    <x v="1"/>
    <x v="1"/>
    <x v="1"/>
    <x v="5"/>
    <x v="50"/>
    <x v="1"/>
    <x v="228"/>
    <x v="54"/>
    <x v="268"/>
    <x v="37"/>
    <x v="26"/>
    <x v="1740"/>
    <x v="149"/>
  </r>
  <r>
    <n v="587000"/>
    <x v="3"/>
    <x v="9"/>
    <x v="281"/>
    <x v="2508"/>
    <x v="2"/>
    <x v="1"/>
    <x v="1"/>
    <x v="1"/>
    <x v="5"/>
    <x v="55"/>
    <x v="1"/>
    <x v="69"/>
    <x v="3532"/>
    <x v="257"/>
    <x v="1"/>
    <x v="55"/>
    <x v="3374"/>
    <x v="533"/>
  </r>
  <r>
    <n v="524000"/>
    <x v="1"/>
    <x v="8"/>
    <x v="123"/>
    <x v="38"/>
    <x v="1"/>
    <x v="1"/>
    <x v="1"/>
    <x v="3"/>
    <x v="2"/>
    <x v="106"/>
    <x v="1"/>
    <x v="217"/>
    <x v="12"/>
    <x v="306"/>
    <x v="13"/>
    <x v="47"/>
    <x v="1310"/>
    <x v="410"/>
  </r>
  <r>
    <n v="1030000"/>
    <x v="3"/>
    <x v="7"/>
    <x v="65"/>
    <x v="164"/>
    <x v="2"/>
    <x v="1"/>
    <x v="1"/>
    <x v="1"/>
    <x v="5"/>
    <x v="66"/>
    <x v="10"/>
    <x v="169"/>
    <x v="560"/>
    <x v="77"/>
    <x v="14"/>
    <x v="16"/>
    <x v="2408"/>
    <x v="9"/>
  </r>
  <r>
    <n v="176000"/>
    <x v="2"/>
    <x v="1"/>
    <x v="323"/>
    <x v="3784"/>
    <x v="1"/>
    <x v="1"/>
    <x v="1"/>
    <x v="3"/>
    <x v="3"/>
    <x v="62"/>
    <x v="1"/>
    <x v="176"/>
    <x v="3533"/>
    <x v="40"/>
    <x v="1"/>
    <x v="8"/>
    <x v="3075"/>
    <x v="61"/>
  </r>
  <r>
    <n v="249900"/>
    <x v="2"/>
    <x v="1"/>
    <x v="277"/>
    <x v="619"/>
    <x v="1"/>
    <x v="1"/>
    <x v="1"/>
    <x v="1"/>
    <x v="2"/>
    <x v="20"/>
    <x v="1"/>
    <x v="242"/>
    <x v="104"/>
    <x v="168"/>
    <x v="1"/>
    <x v="65"/>
    <x v="3375"/>
    <x v="287"/>
  </r>
  <r>
    <n v="499500"/>
    <x v="1"/>
    <x v="7"/>
    <x v="289"/>
    <x v="3785"/>
    <x v="3"/>
    <x v="1"/>
    <x v="1"/>
    <x v="1"/>
    <x v="1"/>
    <x v="56"/>
    <x v="1"/>
    <x v="33"/>
    <x v="2927"/>
    <x v="92"/>
    <x v="1"/>
    <x v="15"/>
    <x v="1143"/>
    <x v="626"/>
  </r>
  <r>
    <n v="600000"/>
    <x v="4"/>
    <x v="12"/>
    <x v="46"/>
    <x v="3786"/>
    <x v="1"/>
    <x v="1"/>
    <x v="1"/>
    <x v="2"/>
    <x v="5"/>
    <x v="89"/>
    <x v="1"/>
    <x v="167"/>
    <x v="3534"/>
    <x v="98"/>
    <x v="4"/>
    <x v="63"/>
    <x v="3376"/>
    <x v="166"/>
  </r>
  <r>
    <n v="294000"/>
    <x v="3"/>
    <x v="7"/>
    <x v="187"/>
    <x v="342"/>
    <x v="2"/>
    <x v="1"/>
    <x v="1"/>
    <x v="1"/>
    <x v="1"/>
    <x v="10"/>
    <x v="1"/>
    <x v="26"/>
    <x v="3535"/>
    <x v="172"/>
    <x v="1"/>
    <x v="53"/>
    <x v="1443"/>
    <x v="416"/>
  </r>
  <r>
    <n v="272000"/>
    <x v="3"/>
    <x v="4"/>
    <x v="9"/>
    <x v="3787"/>
    <x v="1"/>
    <x v="1"/>
    <x v="1"/>
    <x v="1"/>
    <x v="1"/>
    <x v="8"/>
    <x v="1"/>
    <x v="11"/>
    <x v="2398"/>
    <x v="117"/>
    <x v="1"/>
    <x v="27"/>
    <x v="1566"/>
    <x v="202"/>
  </r>
  <r>
    <n v="390000"/>
    <x v="1"/>
    <x v="7"/>
    <x v="61"/>
    <x v="202"/>
    <x v="2"/>
    <x v="1"/>
    <x v="1"/>
    <x v="1"/>
    <x v="3"/>
    <x v="32"/>
    <x v="1"/>
    <x v="78"/>
    <x v="1160"/>
    <x v="60"/>
    <x v="1"/>
    <x v="3"/>
    <x v="1388"/>
    <x v="13"/>
  </r>
  <r>
    <n v="700000"/>
    <x v="3"/>
    <x v="7"/>
    <x v="429"/>
    <x v="3788"/>
    <x v="1"/>
    <x v="1"/>
    <x v="2"/>
    <x v="3"/>
    <x v="5"/>
    <x v="67"/>
    <x v="1"/>
    <x v="96"/>
    <x v="3536"/>
    <x v="28"/>
    <x v="106"/>
    <x v="30"/>
    <x v="3377"/>
    <x v="210"/>
  </r>
  <r>
    <n v="635000"/>
    <x v="4"/>
    <x v="9"/>
    <x v="349"/>
    <x v="3789"/>
    <x v="2"/>
    <x v="1"/>
    <x v="1"/>
    <x v="1"/>
    <x v="5"/>
    <x v="55"/>
    <x v="1"/>
    <x v="387"/>
    <x v="3537"/>
    <x v="319"/>
    <x v="1"/>
    <x v="55"/>
    <x v="338"/>
    <x v="464"/>
  </r>
  <r>
    <n v="920000"/>
    <x v="3"/>
    <x v="6"/>
    <x v="54"/>
    <x v="78"/>
    <x v="2"/>
    <x v="1"/>
    <x v="1"/>
    <x v="1"/>
    <x v="3"/>
    <x v="28"/>
    <x v="1"/>
    <x v="102"/>
    <x v="130"/>
    <x v="175"/>
    <x v="124"/>
    <x v="23"/>
    <x v="528"/>
    <x v="142"/>
  </r>
  <r>
    <n v="500000"/>
    <x v="1"/>
    <x v="8"/>
    <x v="40"/>
    <x v="3790"/>
    <x v="1"/>
    <x v="1"/>
    <x v="1"/>
    <x v="3"/>
    <x v="1"/>
    <x v="64"/>
    <x v="1"/>
    <x v="232"/>
    <x v="3538"/>
    <x v="29"/>
    <x v="36"/>
    <x v="60"/>
    <x v="3378"/>
    <x v="91"/>
  </r>
  <r>
    <n v="263500"/>
    <x v="2"/>
    <x v="1"/>
    <x v="258"/>
    <x v="2221"/>
    <x v="1"/>
    <x v="1"/>
    <x v="1"/>
    <x v="1"/>
    <x v="2"/>
    <x v="11"/>
    <x v="1"/>
    <x v="182"/>
    <x v="4"/>
    <x v="235"/>
    <x v="1"/>
    <x v="65"/>
    <x v="3379"/>
    <x v="82"/>
  </r>
  <r>
    <n v="975000"/>
    <x v="3"/>
    <x v="2"/>
    <x v="61"/>
    <x v="3791"/>
    <x v="2"/>
    <x v="1"/>
    <x v="1"/>
    <x v="3"/>
    <x v="7"/>
    <x v="60"/>
    <x v="1"/>
    <x v="151"/>
    <x v="3539"/>
    <x v="60"/>
    <x v="1"/>
    <x v="19"/>
    <x v="3380"/>
    <x v="166"/>
  </r>
  <r>
    <n v="575000"/>
    <x v="1"/>
    <x v="7"/>
    <x v="237"/>
    <x v="3792"/>
    <x v="2"/>
    <x v="1"/>
    <x v="1"/>
    <x v="1"/>
    <x v="3"/>
    <x v="6"/>
    <x v="1"/>
    <x v="68"/>
    <x v="2288"/>
    <x v="138"/>
    <x v="1"/>
    <x v="56"/>
    <x v="1823"/>
    <x v="346"/>
  </r>
  <r>
    <n v="822000"/>
    <x v="3"/>
    <x v="7"/>
    <x v="571"/>
    <x v="3793"/>
    <x v="2"/>
    <x v="1"/>
    <x v="1"/>
    <x v="3"/>
    <x v="5"/>
    <x v="5"/>
    <x v="1"/>
    <x v="451"/>
    <x v="3540"/>
    <x v="520"/>
    <x v="1"/>
    <x v="24"/>
    <x v="636"/>
    <x v="456"/>
  </r>
  <r>
    <n v="300000"/>
    <x v="1"/>
    <x v="1"/>
    <x v="133"/>
    <x v="397"/>
    <x v="1"/>
    <x v="1"/>
    <x v="1"/>
    <x v="1"/>
    <x v="1"/>
    <x v="43"/>
    <x v="1"/>
    <x v="18"/>
    <x v="434"/>
    <x v="208"/>
    <x v="1"/>
    <x v="2"/>
    <x v="1024"/>
    <x v="142"/>
  </r>
  <r>
    <n v="487600"/>
    <x v="3"/>
    <x v="7"/>
    <x v="87"/>
    <x v="3794"/>
    <x v="2"/>
    <x v="1"/>
    <x v="1"/>
    <x v="1"/>
    <x v="3"/>
    <x v="79"/>
    <x v="1"/>
    <x v="23"/>
    <x v="3541"/>
    <x v="238"/>
    <x v="1"/>
    <x v="15"/>
    <x v="3381"/>
    <x v="567"/>
  </r>
  <r>
    <n v="500000"/>
    <x v="3"/>
    <x v="4"/>
    <x v="171"/>
    <x v="426"/>
    <x v="1"/>
    <x v="1"/>
    <x v="1"/>
    <x v="1"/>
    <x v="1"/>
    <x v="1"/>
    <x v="4"/>
    <x v="94"/>
    <x v="109"/>
    <x v="137"/>
    <x v="64"/>
    <x v="57"/>
    <x v="1420"/>
    <x v="151"/>
  </r>
  <r>
    <n v="680000"/>
    <x v="2"/>
    <x v="4"/>
    <x v="99"/>
    <x v="3795"/>
    <x v="4"/>
    <x v="1"/>
    <x v="1"/>
    <x v="1"/>
    <x v="5"/>
    <x v="35"/>
    <x v="1"/>
    <x v="201"/>
    <x v="3542"/>
    <x v="95"/>
    <x v="1"/>
    <x v="58"/>
    <x v="142"/>
    <x v="337"/>
  </r>
  <r>
    <n v="419000"/>
    <x v="1"/>
    <x v="7"/>
    <x v="458"/>
    <x v="3796"/>
    <x v="2"/>
    <x v="1"/>
    <x v="4"/>
    <x v="1"/>
    <x v="5"/>
    <x v="74"/>
    <x v="1"/>
    <x v="322"/>
    <x v="3543"/>
    <x v="413"/>
    <x v="1"/>
    <x v="31"/>
    <x v="3382"/>
    <x v="83"/>
  </r>
  <r>
    <n v="450000"/>
    <x v="3"/>
    <x v="8"/>
    <x v="27"/>
    <x v="360"/>
    <x v="1"/>
    <x v="1"/>
    <x v="1"/>
    <x v="1"/>
    <x v="2"/>
    <x v="78"/>
    <x v="1"/>
    <x v="232"/>
    <x v="347"/>
    <x v="226"/>
    <x v="1"/>
    <x v="47"/>
    <x v="584"/>
    <x v="108"/>
  </r>
  <r>
    <n v="650000"/>
    <x v="4"/>
    <x v="8"/>
    <x v="56"/>
    <x v="242"/>
    <x v="3"/>
    <x v="1"/>
    <x v="1"/>
    <x v="1"/>
    <x v="1"/>
    <x v="73"/>
    <x v="1"/>
    <x v="49"/>
    <x v="3544"/>
    <x v="54"/>
    <x v="1"/>
    <x v="22"/>
    <x v="512"/>
    <x v="51"/>
  </r>
  <r>
    <n v="550000"/>
    <x v="1"/>
    <x v="8"/>
    <x v="211"/>
    <x v="3797"/>
    <x v="1"/>
    <x v="1"/>
    <x v="1"/>
    <x v="3"/>
    <x v="3"/>
    <x v="52"/>
    <x v="1"/>
    <x v="258"/>
    <x v="3545"/>
    <x v="188"/>
    <x v="1"/>
    <x v="24"/>
    <x v="15"/>
    <x v="490"/>
  </r>
  <r>
    <n v="330000"/>
    <x v="3"/>
    <x v="4"/>
    <x v="152"/>
    <x v="3798"/>
    <x v="1"/>
    <x v="1"/>
    <x v="5"/>
    <x v="3"/>
    <x v="2"/>
    <x v="11"/>
    <x v="1"/>
    <x v="91"/>
    <x v="278"/>
    <x v="21"/>
    <x v="79"/>
    <x v="52"/>
    <x v="1215"/>
    <x v="317"/>
  </r>
  <r>
    <n v="282510"/>
    <x v="3"/>
    <x v="1"/>
    <x v="99"/>
    <x v="3799"/>
    <x v="3"/>
    <x v="1"/>
    <x v="1"/>
    <x v="3"/>
    <x v="2"/>
    <x v="105"/>
    <x v="1"/>
    <x v="232"/>
    <x v="196"/>
    <x v="95"/>
    <x v="1"/>
    <x v="21"/>
    <x v="481"/>
    <x v="18"/>
  </r>
  <r>
    <n v="2390000"/>
    <x v="3"/>
    <x v="11"/>
    <x v="572"/>
    <x v="3800"/>
    <x v="2"/>
    <x v="1"/>
    <x v="4"/>
    <x v="1"/>
    <x v="11"/>
    <x v="33"/>
    <x v="1"/>
    <x v="23"/>
    <x v="3546"/>
    <x v="521"/>
    <x v="66"/>
    <x v="60"/>
    <x v="3383"/>
    <x v="355"/>
  </r>
  <r>
    <n v="230000"/>
    <x v="2"/>
    <x v="4"/>
    <x v="56"/>
    <x v="214"/>
    <x v="1"/>
    <x v="1"/>
    <x v="1"/>
    <x v="1"/>
    <x v="1"/>
    <x v="64"/>
    <x v="1"/>
    <x v="109"/>
    <x v="430"/>
    <x v="266"/>
    <x v="31"/>
    <x v="7"/>
    <x v="1281"/>
    <x v="154"/>
  </r>
  <r>
    <n v="750000"/>
    <x v="3"/>
    <x v="8"/>
    <x v="100"/>
    <x v="3801"/>
    <x v="2"/>
    <x v="1"/>
    <x v="1"/>
    <x v="1"/>
    <x v="3"/>
    <x v="25"/>
    <x v="30"/>
    <x v="136"/>
    <x v="276"/>
    <x v="249"/>
    <x v="1"/>
    <x v="44"/>
    <x v="2834"/>
    <x v="248"/>
  </r>
  <r>
    <n v="321000"/>
    <x v="3"/>
    <x v="7"/>
    <x v="250"/>
    <x v="3802"/>
    <x v="2"/>
    <x v="1"/>
    <x v="1"/>
    <x v="1"/>
    <x v="3"/>
    <x v="50"/>
    <x v="1"/>
    <x v="207"/>
    <x v="3547"/>
    <x v="286"/>
    <x v="1"/>
    <x v="20"/>
    <x v="3384"/>
    <x v="232"/>
  </r>
  <r>
    <n v="2200000"/>
    <x v="3"/>
    <x v="10"/>
    <x v="324"/>
    <x v="578"/>
    <x v="2"/>
    <x v="1"/>
    <x v="2"/>
    <x v="2"/>
    <x v="7"/>
    <x v="62"/>
    <x v="1"/>
    <x v="452"/>
    <x v="3548"/>
    <x v="232"/>
    <x v="93"/>
    <x v="19"/>
    <x v="1039"/>
    <x v="13"/>
  </r>
  <r>
    <n v="245000"/>
    <x v="3"/>
    <x v="4"/>
    <x v="262"/>
    <x v="3803"/>
    <x v="1"/>
    <x v="1"/>
    <x v="1"/>
    <x v="1"/>
    <x v="1"/>
    <x v="100"/>
    <x v="1"/>
    <x v="93"/>
    <x v="3549"/>
    <x v="13"/>
    <x v="88"/>
    <x v="9"/>
    <x v="2479"/>
    <x v="20"/>
  </r>
  <r>
    <n v="510000"/>
    <x v="2"/>
    <x v="1"/>
    <x v="336"/>
    <x v="135"/>
    <x v="1"/>
    <x v="1"/>
    <x v="1"/>
    <x v="1"/>
    <x v="2"/>
    <x v="97"/>
    <x v="1"/>
    <x v="106"/>
    <x v="16"/>
    <x v="284"/>
    <x v="1"/>
    <x v="16"/>
    <x v="2719"/>
    <x v="234"/>
  </r>
  <r>
    <n v="751000"/>
    <x v="3"/>
    <x v="10"/>
    <x v="374"/>
    <x v="3804"/>
    <x v="2"/>
    <x v="1"/>
    <x v="1"/>
    <x v="1"/>
    <x v="5"/>
    <x v="74"/>
    <x v="1"/>
    <x v="205"/>
    <x v="953"/>
    <x v="110"/>
    <x v="10"/>
    <x v="24"/>
    <x v="3024"/>
    <x v="299"/>
  </r>
  <r>
    <n v="675000"/>
    <x v="3"/>
    <x v="7"/>
    <x v="203"/>
    <x v="3805"/>
    <x v="2"/>
    <x v="1"/>
    <x v="1"/>
    <x v="3"/>
    <x v="5"/>
    <x v="5"/>
    <x v="1"/>
    <x v="275"/>
    <x v="3550"/>
    <x v="183"/>
    <x v="1"/>
    <x v="43"/>
    <x v="2459"/>
    <x v="514"/>
  </r>
  <r>
    <n v="295000"/>
    <x v="1"/>
    <x v="8"/>
    <x v="194"/>
    <x v="3806"/>
    <x v="1"/>
    <x v="1"/>
    <x v="1"/>
    <x v="1"/>
    <x v="3"/>
    <x v="60"/>
    <x v="1"/>
    <x v="56"/>
    <x v="3551"/>
    <x v="178"/>
    <x v="1"/>
    <x v="31"/>
    <x v="1621"/>
    <x v="76"/>
  </r>
  <r>
    <n v="312000"/>
    <x v="2"/>
    <x v="1"/>
    <x v="265"/>
    <x v="12"/>
    <x v="1"/>
    <x v="1"/>
    <x v="1"/>
    <x v="5"/>
    <x v="1"/>
    <x v="45"/>
    <x v="1"/>
    <x v="42"/>
    <x v="555"/>
    <x v="54"/>
    <x v="76"/>
    <x v="12"/>
    <x v="3385"/>
    <x v="317"/>
  </r>
  <r>
    <n v="730000"/>
    <x v="1"/>
    <x v="3"/>
    <x v="306"/>
    <x v="2437"/>
    <x v="2"/>
    <x v="1"/>
    <x v="1"/>
    <x v="1"/>
    <x v="5"/>
    <x v="56"/>
    <x v="1"/>
    <x v="271"/>
    <x v="3552"/>
    <x v="183"/>
    <x v="93"/>
    <x v="51"/>
    <x v="490"/>
    <x v="208"/>
  </r>
  <r>
    <n v="762500"/>
    <x v="4"/>
    <x v="12"/>
    <x v="450"/>
    <x v="662"/>
    <x v="2"/>
    <x v="1"/>
    <x v="1"/>
    <x v="1"/>
    <x v="5"/>
    <x v="27"/>
    <x v="1"/>
    <x v="249"/>
    <x v="3553"/>
    <x v="288"/>
    <x v="43"/>
    <x v="24"/>
    <x v="204"/>
    <x v="376"/>
  </r>
  <r>
    <n v="150000"/>
    <x v="1"/>
    <x v="1"/>
    <x v="285"/>
    <x v="380"/>
    <x v="3"/>
    <x v="1"/>
    <x v="1"/>
    <x v="1"/>
    <x v="2"/>
    <x v="63"/>
    <x v="1"/>
    <x v="217"/>
    <x v="3554"/>
    <x v="122"/>
    <x v="1"/>
    <x v="65"/>
    <x v="3386"/>
    <x v="127"/>
  </r>
  <r>
    <n v="270000"/>
    <x v="1"/>
    <x v="1"/>
    <x v="155"/>
    <x v="3807"/>
    <x v="1"/>
    <x v="1"/>
    <x v="1"/>
    <x v="1"/>
    <x v="2"/>
    <x v="43"/>
    <x v="1"/>
    <x v="50"/>
    <x v="3555"/>
    <x v="157"/>
    <x v="10"/>
    <x v="18"/>
    <x v="3387"/>
    <x v="126"/>
  </r>
  <r>
    <n v="400000"/>
    <x v="3"/>
    <x v="4"/>
    <x v="167"/>
    <x v="1320"/>
    <x v="1"/>
    <x v="1"/>
    <x v="1"/>
    <x v="3"/>
    <x v="1"/>
    <x v="8"/>
    <x v="1"/>
    <x v="232"/>
    <x v="1217"/>
    <x v="128"/>
    <x v="1"/>
    <x v="36"/>
    <x v="1353"/>
    <x v="270"/>
  </r>
  <r>
    <n v="650000"/>
    <x v="1"/>
    <x v="7"/>
    <x v="314"/>
    <x v="75"/>
    <x v="2"/>
    <x v="1"/>
    <x v="1"/>
    <x v="1"/>
    <x v="3"/>
    <x v="50"/>
    <x v="1"/>
    <x v="38"/>
    <x v="77"/>
    <x v="283"/>
    <x v="1"/>
    <x v="43"/>
    <x v="3350"/>
    <x v="532"/>
  </r>
  <r>
    <n v="530000"/>
    <x v="2"/>
    <x v="6"/>
    <x v="207"/>
    <x v="4"/>
    <x v="1"/>
    <x v="1"/>
    <x v="1"/>
    <x v="3"/>
    <x v="3"/>
    <x v="43"/>
    <x v="1"/>
    <x v="16"/>
    <x v="4"/>
    <x v="171"/>
    <x v="94"/>
    <x v="44"/>
    <x v="210"/>
    <x v="462"/>
  </r>
  <r>
    <n v="248000"/>
    <x v="1"/>
    <x v="1"/>
    <x v="231"/>
    <x v="3610"/>
    <x v="1"/>
    <x v="1"/>
    <x v="1"/>
    <x v="3"/>
    <x v="1"/>
    <x v="43"/>
    <x v="1"/>
    <x v="153"/>
    <x v="928"/>
    <x v="204"/>
    <x v="1"/>
    <x v="57"/>
    <x v="3388"/>
    <x v="381"/>
  </r>
  <r>
    <n v="760000"/>
    <x v="3"/>
    <x v="12"/>
    <x v="273"/>
    <x v="1149"/>
    <x v="1"/>
    <x v="1"/>
    <x v="1"/>
    <x v="2"/>
    <x v="1"/>
    <x v="78"/>
    <x v="1"/>
    <x v="4"/>
    <x v="2085"/>
    <x v="117"/>
    <x v="92"/>
    <x v="12"/>
    <x v="1031"/>
    <x v="360"/>
  </r>
  <r>
    <n v="199000"/>
    <x v="3"/>
    <x v="1"/>
    <x v="41"/>
    <x v="3808"/>
    <x v="3"/>
    <x v="1"/>
    <x v="1"/>
    <x v="1"/>
    <x v="1"/>
    <x v="9"/>
    <x v="1"/>
    <x v="90"/>
    <x v="3556"/>
    <x v="32"/>
    <x v="1"/>
    <x v="8"/>
    <x v="3389"/>
    <x v="245"/>
  </r>
  <r>
    <n v="240000"/>
    <x v="2"/>
    <x v="1"/>
    <x v="275"/>
    <x v="57"/>
    <x v="1"/>
    <x v="1"/>
    <x v="1"/>
    <x v="1"/>
    <x v="1"/>
    <x v="9"/>
    <x v="1"/>
    <x v="120"/>
    <x v="3557"/>
    <x v="220"/>
    <x v="1"/>
    <x v="67"/>
    <x v="2382"/>
    <x v="36"/>
  </r>
  <r>
    <n v="415000"/>
    <x v="1"/>
    <x v="6"/>
    <x v="113"/>
    <x v="3809"/>
    <x v="2"/>
    <x v="1"/>
    <x v="1"/>
    <x v="1"/>
    <x v="1"/>
    <x v="69"/>
    <x v="1"/>
    <x v="42"/>
    <x v="156"/>
    <x v="99"/>
    <x v="1"/>
    <x v="47"/>
    <x v="867"/>
    <x v="411"/>
  </r>
  <r>
    <n v="228000"/>
    <x v="1"/>
    <x v="1"/>
    <x v="62"/>
    <x v="3810"/>
    <x v="1"/>
    <x v="1"/>
    <x v="1"/>
    <x v="1"/>
    <x v="1"/>
    <x v="37"/>
    <x v="1"/>
    <x v="103"/>
    <x v="3558"/>
    <x v="46"/>
    <x v="1"/>
    <x v="37"/>
    <x v="3390"/>
    <x v="435"/>
  </r>
  <r>
    <n v="525000"/>
    <x v="3"/>
    <x v="7"/>
    <x v="162"/>
    <x v="3811"/>
    <x v="1"/>
    <x v="1"/>
    <x v="1"/>
    <x v="1"/>
    <x v="3"/>
    <x v="51"/>
    <x v="1"/>
    <x v="230"/>
    <x v="3559"/>
    <x v="15"/>
    <x v="9"/>
    <x v="18"/>
    <x v="322"/>
    <x v="361"/>
  </r>
  <r>
    <n v="399950"/>
    <x v="1"/>
    <x v="8"/>
    <x v="123"/>
    <x v="3812"/>
    <x v="1"/>
    <x v="1"/>
    <x v="1"/>
    <x v="3"/>
    <x v="1"/>
    <x v="86"/>
    <x v="1"/>
    <x v="59"/>
    <x v="3560"/>
    <x v="290"/>
    <x v="55"/>
    <x v="2"/>
    <x v="3391"/>
    <x v="385"/>
  </r>
  <r>
    <n v="781000"/>
    <x v="3"/>
    <x v="7"/>
    <x v="106"/>
    <x v="916"/>
    <x v="2"/>
    <x v="1"/>
    <x v="1"/>
    <x v="1"/>
    <x v="5"/>
    <x v="56"/>
    <x v="1"/>
    <x v="199"/>
    <x v="495"/>
    <x v="121"/>
    <x v="1"/>
    <x v="24"/>
    <x v="3191"/>
    <x v="553"/>
  </r>
  <r>
    <n v="827000"/>
    <x v="1"/>
    <x v="7"/>
    <x v="54"/>
    <x v="3813"/>
    <x v="5"/>
    <x v="1"/>
    <x v="1"/>
    <x v="1"/>
    <x v="5"/>
    <x v="74"/>
    <x v="1"/>
    <x v="185"/>
    <x v="3561"/>
    <x v="94"/>
    <x v="33"/>
    <x v="12"/>
    <x v="357"/>
    <x v="379"/>
  </r>
  <r>
    <n v="525000"/>
    <x v="4"/>
    <x v="2"/>
    <x v="181"/>
    <x v="3814"/>
    <x v="3"/>
    <x v="1"/>
    <x v="1"/>
    <x v="3"/>
    <x v="1"/>
    <x v="21"/>
    <x v="1"/>
    <x v="79"/>
    <x v="3562"/>
    <x v="114"/>
    <x v="1"/>
    <x v="42"/>
    <x v="3"/>
    <x v="351"/>
  </r>
  <r>
    <n v="671300"/>
    <x v="3"/>
    <x v="7"/>
    <x v="184"/>
    <x v="3815"/>
    <x v="2"/>
    <x v="1"/>
    <x v="1"/>
    <x v="1"/>
    <x v="1"/>
    <x v="74"/>
    <x v="1"/>
    <x v="151"/>
    <x v="33"/>
    <x v="336"/>
    <x v="1"/>
    <x v="6"/>
    <x v="3107"/>
    <x v="374"/>
  </r>
  <r>
    <n v="175000"/>
    <x v="2"/>
    <x v="1"/>
    <x v="338"/>
    <x v="3816"/>
    <x v="1"/>
    <x v="1"/>
    <x v="1"/>
    <x v="1"/>
    <x v="6"/>
    <x v="114"/>
    <x v="1"/>
    <x v="453"/>
    <x v="3563"/>
    <x v="261"/>
    <x v="1"/>
    <x v="14"/>
    <x v="2926"/>
    <x v="80"/>
  </r>
  <r>
    <n v="1100000"/>
    <x v="4"/>
    <x v="9"/>
    <x v="506"/>
    <x v="3817"/>
    <x v="1"/>
    <x v="1"/>
    <x v="1"/>
    <x v="3"/>
    <x v="7"/>
    <x v="8"/>
    <x v="1"/>
    <x v="311"/>
    <x v="3564"/>
    <x v="130"/>
    <x v="108"/>
    <x v="19"/>
    <x v="2287"/>
    <x v="153"/>
  </r>
  <r>
    <n v="800000"/>
    <x v="4"/>
    <x v="7"/>
    <x v="273"/>
    <x v="3517"/>
    <x v="1"/>
    <x v="1"/>
    <x v="1"/>
    <x v="1"/>
    <x v="3"/>
    <x v="38"/>
    <x v="1"/>
    <x v="54"/>
    <x v="3565"/>
    <x v="198"/>
    <x v="159"/>
    <x v="40"/>
    <x v="2157"/>
    <x v="196"/>
  </r>
  <r>
    <n v="329950"/>
    <x v="3"/>
    <x v="7"/>
    <x v="189"/>
    <x v="775"/>
    <x v="2"/>
    <x v="1"/>
    <x v="1"/>
    <x v="1"/>
    <x v="1"/>
    <x v="50"/>
    <x v="1"/>
    <x v="23"/>
    <x v="420"/>
    <x v="207"/>
    <x v="1"/>
    <x v="10"/>
    <x v="3392"/>
    <x v="134"/>
  </r>
  <r>
    <n v="445000"/>
    <x v="3"/>
    <x v="10"/>
    <x v="4"/>
    <x v="397"/>
    <x v="2"/>
    <x v="1"/>
    <x v="1"/>
    <x v="1"/>
    <x v="1"/>
    <x v="15"/>
    <x v="1"/>
    <x v="79"/>
    <x v="454"/>
    <x v="77"/>
    <x v="1"/>
    <x v="42"/>
    <x v="1275"/>
    <x v="24"/>
  </r>
  <r>
    <n v="237000"/>
    <x v="1"/>
    <x v="8"/>
    <x v="227"/>
    <x v="3818"/>
    <x v="1"/>
    <x v="1"/>
    <x v="1"/>
    <x v="1"/>
    <x v="1"/>
    <x v="15"/>
    <x v="1"/>
    <x v="17"/>
    <x v="3566"/>
    <x v="168"/>
    <x v="71"/>
    <x v="48"/>
    <x v="3393"/>
    <x v="438"/>
  </r>
  <r>
    <n v="1110000"/>
    <x v="6"/>
    <x v="11"/>
    <x v="361"/>
    <x v="3819"/>
    <x v="2"/>
    <x v="1"/>
    <x v="1"/>
    <x v="1"/>
    <x v="5"/>
    <x v="69"/>
    <x v="36"/>
    <x v="133"/>
    <x v="3567"/>
    <x v="211"/>
    <x v="21"/>
    <x v="47"/>
    <x v="2288"/>
    <x v="358"/>
  </r>
  <r>
    <n v="438900"/>
    <x v="3"/>
    <x v="7"/>
    <x v="162"/>
    <x v="1086"/>
    <x v="2"/>
    <x v="1"/>
    <x v="1"/>
    <x v="1"/>
    <x v="5"/>
    <x v="55"/>
    <x v="1"/>
    <x v="311"/>
    <x v="3568"/>
    <x v="150"/>
    <x v="1"/>
    <x v="10"/>
    <x v="3394"/>
    <x v="122"/>
  </r>
  <r>
    <n v="1280000"/>
    <x v="10"/>
    <x v="5"/>
    <x v="163"/>
    <x v="4"/>
    <x v="2"/>
    <x v="1"/>
    <x v="1"/>
    <x v="1"/>
    <x v="3"/>
    <x v="24"/>
    <x v="4"/>
    <x v="171"/>
    <x v="4"/>
    <x v="313"/>
    <x v="128"/>
    <x v="34"/>
    <x v="2815"/>
    <x v="245"/>
  </r>
  <r>
    <n v="600000"/>
    <x v="3"/>
    <x v="7"/>
    <x v="92"/>
    <x v="3820"/>
    <x v="2"/>
    <x v="1"/>
    <x v="1"/>
    <x v="1"/>
    <x v="3"/>
    <x v="27"/>
    <x v="1"/>
    <x v="52"/>
    <x v="3569"/>
    <x v="89"/>
    <x v="1"/>
    <x v="56"/>
    <x v="934"/>
    <x v="131"/>
  </r>
  <r>
    <n v="670000"/>
    <x v="3"/>
    <x v="7"/>
    <x v="573"/>
    <x v="3821"/>
    <x v="2"/>
    <x v="1"/>
    <x v="1"/>
    <x v="1"/>
    <x v="5"/>
    <x v="50"/>
    <x v="1"/>
    <x v="227"/>
    <x v="3570"/>
    <x v="522"/>
    <x v="1"/>
    <x v="24"/>
    <x v="3395"/>
    <x v="283"/>
  </r>
  <r>
    <n v="519000"/>
    <x v="2"/>
    <x v="4"/>
    <x v="123"/>
    <x v="3822"/>
    <x v="1"/>
    <x v="1"/>
    <x v="1"/>
    <x v="1"/>
    <x v="3"/>
    <x v="74"/>
    <x v="1"/>
    <x v="454"/>
    <x v="3571"/>
    <x v="94"/>
    <x v="1"/>
    <x v="6"/>
    <x v="3164"/>
    <x v="250"/>
  </r>
  <r>
    <n v="320000"/>
    <x v="1"/>
    <x v="2"/>
    <x v="271"/>
    <x v="213"/>
    <x v="1"/>
    <x v="1"/>
    <x v="1"/>
    <x v="1"/>
    <x v="3"/>
    <x v="34"/>
    <x v="1"/>
    <x v="144"/>
    <x v="117"/>
    <x v="102"/>
    <x v="58"/>
    <x v="27"/>
    <x v="2781"/>
    <x v="274"/>
  </r>
  <r>
    <n v="270000"/>
    <x v="2"/>
    <x v="6"/>
    <x v="390"/>
    <x v="3823"/>
    <x v="2"/>
    <x v="1"/>
    <x v="1"/>
    <x v="1"/>
    <x v="1"/>
    <x v="27"/>
    <x v="1"/>
    <x v="307"/>
    <x v="3572"/>
    <x v="273"/>
    <x v="1"/>
    <x v="12"/>
    <x v="1480"/>
    <x v="27"/>
  </r>
  <r>
    <n v="1000000"/>
    <x v="1"/>
    <x v="7"/>
    <x v="49"/>
    <x v="3824"/>
    <x v="2"/>
    <x v="1"/>
    <x v="1"/>
    <x v="1"/>
    <x v="5"/>
    <x v="96"/>
    <x v="1"/>
    <x v="199"/>
    <x v="2578"/>
    <x v="258"/>
    <x v="1"/>
    <x v="41"/>
    <x v="698"/>
    <x v="255"/>
  </r>
  <r>
    <n v="330000"/>
    <x v="5"/>
    <x v="1"/>
    <x v="139"/>
    <x v="164"/>
    <x v="1"/>
    <x v="1"/>
    <x v="1"/>
    <x v="1"/>
    <x v="2"/>
    <x v="99"/>
    <x v="1"/>
    <x v="89"/>
    <x v="80"/>
    <x v="11"/>
    <x v="1"/>
    <x v="38"/>
    <x v="2496"/>
    <x v="116"/>
  </r>
  <r>
    <n v="657500"/>
    <x v="1"/>
    <x v="4"/>
    <x v="28"/>
    <x v="3825"/>
    <x v="1"/>
    <x v="1"/>
    <x v="1"/>
    <x v="1"/>
    <x v="1"/>
    <x v="49"/>
    <x v="1"/>
    <x v="35"/>
    <x v="2286"/>
    <x v="30"/>
    <x v="123"/>
    <x v="41"/>
    <x v="2633"/>
    <x v="121"/>
  </r>
  <r>
    <n v="450000"/>
    <x v="1"/>
    <x v="8"/>
    <x v="58"/>
    <x v="3826"/>
    <x v="1"/>
    <x v="1"/>
    <x v="1"/>
    <x v="1"/>
    <x v="1"/>
    <x v="60"/>
    <x v="1"/>
    <x v="452"/>
    <x v="3573"/>
    <x v="56"/>
    <x v="1"/>
    <x v="3"/>
    <x v="216"/>
    <x v="373"/>
  </r>
  <r>
    <n v="150000"/>
    <x v="1"/>
    <x v="1"/>
    <x v="245"/>
    <x v="3827"/>
    <x v="3"/>
    <x v="1"/>
    <x v="1"/>
    <x v="1"/>
    <x v="6"/>
    <x v="88"/>
    <x v="1"/>
    <x v="12"/>
    <x v="3574"/>
    <x v="35"/>
    <x v="1"/>
    <x v="68"/>
    <x v="3396"/>
    <x v="627"/>
  </r>
  <r>
    <n v="792500"/>
    <x v="3"/>
    <x v="7"/>
    <x v="193"/>
    <x v="3828"/>
    <x v="2"/>
    <x v="1"/>
    <x v="1"/>
    <x v="1"/>
    <x v="7"/>
    <x v="74"/>
    <x v="1"/>
    <x v="296"/>
    <x v="646"/>
    <x v="523"/>
    <x v="1"/>
    <x v="45"/>
    <x v="2530"/>
    <x v="536"/>
  </r>
  <r>
    <n v="540000"/>
    <x v="1"/>
    <x v="7"/>
    <x v="127"/>
    <x v="3829"/>
    <x v="2"/>
    <x v="1"/>
    <x v="1"/>
    <x v="3"/>
    <x v="5"/>
    <x v="65"/>
    <x v="1"/>
    <x v="295"/>
    <x v="3575"/>
    <x v="139"/>
    <x v="1"/>
    <x v="42"/>
    <x v="3397"/>
    <x v="302"/>
  </r>
  <r>
    <n v="229900"/>
    <x v="1"/>
    <x v="1"/>
    <x v="141"/>
    <x v="3551"/>
    <x v="1"/>
    <x v="1"/>
    <x v="1"/>
    <x v="3"/>
    <x v="1"/>
    <x v="21"/>
    <x v="1"/>
    <x v="89"/>
    <x v="230"/>
    <x v="70"/>
    <x v="1"/>
    <x v="7"/>
    <x v="3398"/>
    <x v="116"/>
  </r>
  <r>
    <n v="533000"/>
    <x v="3"/>
    <x v="7"/>
    <x v="50"/>
    <x v="3475"/>
    <x v="2"/>
    <x v="1"/>
    <x v="1"/>
    <x v="1"/>
    <x v="3"/>
    <x v="10"/>
    <x v="1"/>
    <x v="214"/>
    <x v="3576"/>
    <x v="48"/>
    <x v="1"/>
    <x v="10"/>
    <x v="3399"/>
    <x v="250"/>
  </r>
  <r>
    <n v="239000"/>
    <x v="3"/>
    <x v="8"/>
    <x v="282"/>
    <x v="3830"/>
    <x v="1"/>
    <x v="1"/>
    <x v="1"/>
    <x v="3"/>
    <x v="1"/>
    <x v="13"/>
    <x v="1"/>
    <x v="101"/>
    <x v="3577"/>
    <x v="46"/>
    <x v="27"/>
    <x v="17"/>
    <x v="634"/>
    <x v="260"/>
  </r>
  <r>
    <n v="713900"/>
    <x v="1"/>
    <x v="7"/>
    <x v="266"/>
    <x v="3831"/>
    <x v="1"/>
    <x v="1"/>
    <x v="1"/>
    <x v="1"/>
    <x v="7"/>
    <x v="33"/>
    <x v="1"/>
    <x v="73"/>
    <x v="563"/>
    <x v="176"/>
    <x v="1"/>
    <x v="10"/>
    <x v="3400"/>
    <x v="247"/>
  </r>
  <r>
    <n v="427500"/>
    <x v="3"/>
    <x v="7"/>
    <x v="42"/>
    <x v="1832"/>
    <x v="2"/>
    <x v="1"/>
    <x v="1"/>
    <x v="1"/>
    <x v="5"/>
    <x v="79"/>
    <x v="1"/>
    <x v="58"/>
    <x v="3578"/>
    <x v="41"/>
    <x v="1"/>
    <x v="20"/>
    <x v="2597"/>
    <x v="189"/>
  </r>
  <r>
    <n v="302000"/>
    <x v="1"/>
    <x v="1"/>
    <x v="108"/>
    <x v="152"/>
    <x v="3"/>
    <x v="1"/>
    <x v="1"/>
    <x v="3"/>
    <x v="1"/>
    <x v="1"/>
    <x v="1"/>
    <x v="5"/>
    <x v="398"/>
    <x v="57"/>
    <x v="1"/>
    <x v="18"/>
    <x v="3401"/>
    <x v="20"/>
  </r>
  <r>
    <n v="1150000"/>
    <x v="1"/>
    <x v="7"/>
    <x v="159"/>
    <x v="3832"/>
    <x v="2"/>
    <x v="1"/>
    <x v="1"/>
    <x v="1"/>
    <x v="4"/>
    <x v="42"/>
    <x v="1"/>
    <x v="216"/>
    <x v="3579"/>
    <x v="335"/>
    <x v="1"/>
    <x v="57"/>
    <x v="3351"/>
    <x v="71"/>
  </r>
  <r>
    <n v="555000"/>
    <x v="1"/>
    <x v="7"/>
    <x v="42"/>
    <x v="3833"/>
    <x v="2"/>
    <x v="1"/>
    <x v="1"/>
    <x v="1"/>
    <x v="3"/>
    <x v="55"/>
    <x v="1"/>
    <x v="3"/>
    <x v="3580"/>
    <x v="170"/>
    <x v="138"/>
    <x v="63"/>
    <x v="3402"/>
    <x v="78"/>
  </r>
  <r>
    <n v="495000"/>
    <x v="1"/>
    <x v="2"/>
    <x v="100"/>
    <x v="32"/>
    <x v="2"/>
    <x v="1"/>
    <x v="1"/>
    <x v="1"/>
    <x v="1"/>
    <x v="32"/>
    <x v="1"/>
    <x v="8"/>
    <x v="54"/>
    <x v="249"/>
    <x v="1"/>
    <x v="39"/>
    <x v="3403"/>
    <x v="19"/>
  </r>
  <r>
    <n v="495000"/>
    <x v="1"/>
    <x v="6"/>
    <x v="61"/>
    <x v="3834"/>
    <x v="1"/>
    <x v="1"/>
    <x v="1"/>
    <x v="1"/>
    <x v="1"/>
    <x v="39"/>
    <x v="1"/>
    <x v="175"/>
    <x v="1160"/>
    <x v="60"/>
    <x v="1"/>
    <x v="60"/>
    <x v="3300"/>
    <x v="423"/>
  </r>
  <r>
    <n v="340000"/>
    <x v="2"/>
    <x v="13"/>
    <x v="8"/>
    <x v="3835"/>
    <x v="1"/>
    <x v="2"/>
    <x v="4"/>
    <x v="2"/>
    <x v="2"/>
    <x v="20"/>
    <x v="1"/>
    <x v="455"/>
    <x v="3581"/>
    <x v="186"/>
    <x v="27"/>
    <x v="32"/>
    <x v="1501"/>
    <x v="628"/>
  </r>
  <r>
    <n v="464950"/>
    <x v="3"/>
    <x v="2"/>
    <x v="72"/>
    <x v="3836"/>
    <x v="1"/>
    <x v="1"/>
    <x v="1"/>
    <x v="3"/>
    <x v="5"/>
    <x v="64"/>
    <x v="1"/>
    <x v="29"/>
    <x v="3582"/>
    <x v="68"/>
    <x v="1"/>
    <x v="35"/>
    <x v="24"/>
    <x v="94"/>
  </r>
  <r>
    <n v="320000"/>
    <x v="3"/>
    <x v="7"/>
    <x v="140"/>
    <x v="3498"/>
    <x v="2"/>
    <x v="1"/>
    <x v="1"/>
    <x v="1"/>
    <x v="3"/>
    <x v="96"/>
    <x v="1"/>
    <x v="169"/>
    <x v="2815"/>
    <x v="133"/>
    <x v="1"/>
    <x v="20"/>
    <x v="3404"/>
    <x v="383"/>
  </r>
  <r>
    <n v="440000"/>
    <x v="5"/>
    <x v="1"/>
    <x v="12"/>
    <x v="3837"/>
    <x v="1"/>
    <x v="1"/>
    <x v="1"/>
    <x v="1"/>
    <x v="1"/>
    <x v="108"/>
    <x v="1"/>
    <x v="42"/>
    <x v="3583"/>
    <x v="78"/>
    <x v="1"/>
    <x v="66"/>
    <x v="1388"/>
    <x v="94"/>
  </r>
  <r>
    <n v="686000"/>
    <x v="1"/>
    <x v="6"/>
    <x v="211"/>
    <x v="3791"/>
    <x v="2"/>
    <x v="1"/>
    <x v="1"/>
    <x v="2"/>
    <x v="3"/>
    <x v="54"/>
    <x v="1"/>
    <x v="207"/>
    <x v="3584"/>
    <x v="188"/>
    <x v="1"/>
    <x v="54"/>
    <x v="213"/>
    <x v="51"/>
  </r>
  <r>
    <n v="555000"/>
    <x v="3"/>
    <x v="8"/>
    <x v="112"/>
    <x v="673"/>
    <x v="1"/>
    <x v="1"/>
    <x v="1"/>
    <x v="1"/>
    <x v="3"/>
    <x v="77"/>
    <x v="1"/>
    <x v="146"/>
    <x v="429"/>
    <x v="98"/>
    <x v="56"/>
    <x v="36"/>
    <x v="2894"/>
    <x v="95"/>
  </r>
  <r>
    <n v="361500"/>
    <x v="2"/>
    <x v="1"/>
    <x v="390"/>
    <x v="3838"/>
    <x v="1"/>
    <x v="1"/>
    <x v="1"/>
    <x v="3"/>
    <x v="2"/>
    <x v="25"/>
    <x v="1"/>
    <x v="30"/>
    <x v="3585"/>
    <x v="273"/>
    <x v="1"/>
    <x v="26"/>
    <x v="2123"/>
    <x v="76"/>
  </r>
  <r>
    <n v="1240000"/>
    <x v="4"/>
    <x v="3"/>
    <x v="50"/>
    <x v="144"/>
    <x v="2"/>
    <x v="1"/>
    <x v="1"/>
    <x v="1"/>
    <x v="5"/>
    <x v="75"/>
    <x v="1"/>
    <x v="215"/>
    <x v="4"/>
    <x v="101"/>
    <x v="113"/>
    <x v="34"/>
    <x v="2972"/>
    <x v="85"/>
  </r>
  <r>
    <n v="154950"/>
    <x v="3"/>
    <x v="1"/>
    <x v="17"/>
    <x v="1034"/>
    <x v="1"/>
    <x v="1"/>
    <x v="1"/>
    <x v="3"/>
    <x v="2"/>
    <x v="38"/>
    <x v="1"/>
    <x v="49"/>
    <x v="2868"/>
    <x v="16"/>
    <x v="1"/>
    <x v="17"/>
    <x v="1954"/>
    <x v="267"/>
  </r>
  <r>
    <n v="247200"/>
    <x v="1"/>
    <x v="8"/>
    <x v="14"/>
    <x v="3839"/>
    <x v="1"/>
    <x v="1"/>
    <x v="1"/>
    <x v="1"/>
    <x v="1"/>
    <x v="93"/>
    <x v="1"/>
    <x v="13"/>
    <x v="815"/>
    <x v="13"/>
    <x v="1"/>
    <x v="35"/>
    <x v="644"/>
    <x v="283"/>
  </r>
  <r>
    <n v="250000"/>
    <x v="1"/>
    <x v="2"/>
    <x v="4"/>
    <x v="2525"/>
    <x v="1"/>
    <x v="1"/>
    <x v="1"/>
    <x v="1"/>
    <x v="1"/>
    <x v="34"/>
    <x v="1"/>
    <x v="42"/>
    <x v="3586"/>
    <x v="208"/>
    <x v="112"/>
    <x v="31"/>
    <x v="3405"/>
    <x v="139"/>
  </r>
  <r>
    <n v="590300"/>
    <x v="1"/>
    <x v="6"/>
    <x v="195"/>
    <x v="397"/>
    <x v="2"/>
    <x v="1"/>
    <x v="1"/>
    <x v="3"/>
    <x v="1"/>
    <x v="99"/>
    <x v="1"/>
    <x v="232"/>
    <x v="434"/>
    <x v="253"/>
    <x v="1"/>
    <x v="46"/>
    <x v="739"/>
    <x v="225"/>
  </r>
  <r>
    <n v="541125"/>
    <x v="4"/>
    <x v="9"/>
    <x v="162"/>
    <x v="2187"/>
    <x v="1"/>
    <x v="1"/>
    <x v="1"/>
    <x v="3"/>
    <x v="3"/>
    <x v="9"/>
    <x v="1"/>
    <x v="33"/>
    <x v="3587"/>
    <x v="13"/>
    <x v="102"/>
    <x v="57"/>
    <x v="1474"/>
    <x v="91"/>
  </r>
  <r>
    <n v="310000"/>
    <x v="2"/>
    <x v="7"/>
    <x v="31"/>
    <x v="3840"/>
    <x v="2"/>
    <x v="1"/>
    <x v="1"/>
    <x v="1"/>
    <x v="1"/>
    <x v="74"/>
    <x v="1"/>
    <x v="49"/>
    <x v="2403"/>
    <x v="31"/>
    <x v="1"/>
    <x v="25"/>
    <x v="1464"/>
    <x v="195"/>
  </r>
  <r>
    <n v="704111"/>
    <x v="3"/>
    <x v="9"/>
    <x v="169"/>
    <x v="1821"/>
    <x v="1"/>
    <x v="1"/>
    <x v="5"/>
    <x v="1"/>
    <x v="3"/>
    <x v="77"/>
    <x v="1"/>
    <x v="158"/>
    <x v="162"/>
    <x v="5"/>
    <x v="13"/>
    <x v="42"/>
    <x v="1047"/>
    <x v="3"/>
  </r>
  <r>
    <n v="277500"/>
    <x v="1"/>
    <x v="2"/>
    <x v="209"/>
    <x v="1751"/>
    <x v="1"/>
    <x v="1"/>
    <x v="1"/>
    <x v="3"/>
    <x v="1"/>
    <x v="52"/>
    <x v="1"/>
    <x v="27"/>
    <x v="3588"/>
    <x v="187"/>
    <x v="1"/>
    <x v="28"/>
    <x v="3406"/>
    <x v="125"/>
  </r>
  <r>
    <n v="325000"/>
    <x v="3"/>
    <x v="9"/>
    <x v="4"/>
    <x v="1959"/>
    <x v="1"/>
    <x v="1"/>
    <x v="1"/>
    <x v="2"/>
    <x v="1"/>
    <x v="43"/>
    <x v="1"/>
    <x v="50"/>
    <x v="3589"/>
    <x v="112"/>
    <x v="103"/>
    <x v="67"/>
    <x v="3141"/>
    <x v="180"/>
  </r>
  <r>
    <n v="289200"/>
    <x v="1"/>
    <x v="2"/>
    <x v="69"/>
    <x v="3841"/>
    <x v="2"/>
    <x v="1"/>
    <x v="1"/>
    <x v="1"/>
    <x v="1"/>
    <x v="7"/>
    <x v="1"/>
    <x v="25"/>
    <x v="3590"/>
    <x v="115"/>
    <x v="1"/>
    <x v="15"/>
    <x v="3407"/>
    <x v="454"/>
  </r>
  <r>
    <n v="185000"/>
    <x v="5"/>
    <x v="1"/>
    <x v="164"/>
    <x v="4"/>
    <x v="1"/>
    <x v="1"/>
    <x v="1"/>
    <x v="3"/>
    <x v="2"/>
    <x v="94"/>
    <x v="1"/>
    <x v="107"/>
    <x v="4"/>
    <x v="152"/>
    <x v="1"/>
    <x v="46"/>
    <x v="1534"/>
    <x v="197"/>
  </r>
  <r>
    <n v="1450000"/>
    <x v="3"/>
    <x v="12"/>
    <x v="369"/>
    <x v="940"/>
    <x v="2"/>
    <x v="1"/>
    <x v="1"/>
    <x v="1"/>
    <x v="4"/>
    <x v="76"/>
    <x v="1"/>
    <x v="68"/>
    <x v="152"/>
    <x v="114"/>
    <x v="8"/>
    <x v="47"/>
    <x v="3408"/>
    <x v="471"/>
  </r>
  <r>
    <n v="420550"/>
    <x v="3"/>
    <x v="4"/>
    <x v="14"/>
    <x v="739"/>
    <x v="1"/>
    <x v="1"/>
    <x v="1"/>
    <x v="5"/>
    <x v="1"/>
    <x v="20"/>
    <x v="1"/>
    <x v="18"/>
    <x v="255"/>
    <x v="13"/>
    <x v="1"/>
    <x v="61"/>
    <x v="513"/>
    <x v="154"/>
  </r>
  <r>
    <n v="603000"/>
    <x v="3"/>
    <x v="2"/>
    <x v="192"/>
    <x v="3842"/>
    <x v="1"/>
    <x v="1"/>
    <x v="1"/>
    <x v="1"/>
    <x v="3"/>
    <x v="21"/>
    <x v="1"/>
    <x v="15"/>
    <x v="1383"/>
    <x v="106"/>
    <x v="12"/>
    <x v="61"/>
    <x v="3409"/>
    <x v="245"/>
  </r>
  <r>
    <n v="345000"/>
    <x v="1"/>
    <x v="1"/>
    <x v="207"/>
    <x v="3303"/>
    <x v="3"/>
    <x v="1"/>
    <x v="1"/>
    <x v="1"/>
    <x v="1"/>
    <x v="109"/>
    <x v="1"/>
    <x v="9"/>
    <x v="1959"/>
    <x v="144"/>
    <x v="105"/>
    <x v="38"/>
    <x v="909"/>
    <x v="142"/>
  </r>
  <r>
    <n v="650000"/>
    <x v="1"/>
    <x v="4"/>
    <x v="211"/>
    <x v="2398"/>
    <x v="1"/>
    <x v="1"/>
    <x v="1"/>
    <x v="2"/>
    <x v="1"/>
    <x v="88"/>
    <x v="1"/>
    <x v="50"/>
    <x v="2283"/>
    <x v="40"/>
    <x v="141"/>
    <x v="16"/>
    <x v="3410"/>
    <x v="241"/>
  </r>
  <r>
    <n v="589950"/>
    <x v="4"/>
    <x v="3"/>
    <x v="314"/>
    <x v="3843"/>
    <x v="1"/>
    <x v="1"/>
    <x v="2"/>
    <x v="2"/>
    <x v="1"/>
    <x v="44"/>
    <x v="1"/>
    <x v="94"/>
    <x v="3591"/>
    <x v="198"/>
    <x v="125"/>
    <x v="27"/>
    <x v="3411"/>
    <x v="273"/>
  </r>
  <r>
    <n v="309950"/>
    <x v="2"/>
    <x v="2"/>
    <x v="265"/>
    <x v="3844"/>
    <x v="2"/>
    <x v="1"/>
    <x v="1"/>
    <x v="1"/>
    <x v="3"/>
    <x v="76"/>
    <x v="1"/>
    <x v="31"/>
    <x v="3592"/>
    <x v="84"/>
    <x v="1"/>
    <x v="65"/>
    <x v="594"/>
    <x v="51"/>
  </r>
  <r>
    <n v="775000"/>
    <x v="1"/>
    <x v="7"/>
    <x v="37"/>
    <x v="3845"/>
    <x v="3"/>
    <x v="1"/>
    <x v="1"/>
    <x v="3"/>
    <x v="5"/>
    <x v="96"/>
    <x v="1"/>
    <x v="38"/>
    <x v="3593"/>
    <x v="36"/>
    <x v="1"/>
    <x v="25"/>
    <x v="1249"/>
    <x v="369"/>
  </r>
  <r>
    <n v="590000"/>
    <x v="3"/>
    <x v="6"/>
    <x v="135"/>
    <x v="3846"/>
    <x v="3"/>
    <x v="1"/>
    <x v="1"/>
    <x v="1"/>
    <x v="1"/>
    <x v="87"/>
    <x v="1"/>
    <x v="136"/>
    <x v="457"/>
    <x v="127"/>
    <x v="93"/>
    <x v="12"/>
    <x v="3412"/>
    <x v="33"/>
  </r>
  <r>
    <n v="863500"/>
    <x v="3"/>
    <x v="3"/>
    <x v="53"/>
    <x v="2467"/>
    <x v="5"/>
    <x v="1"/>
    <x v="1"/>
    <x v="1"/>
    <x v="3"/>
    <x v="66"/>
    <x v="33"/>
    <x v="153"/>
    <x v="3594"/>
    <x v="50"/>
    <x v="154"/>
    <x v="38"/>
    <x v="1259"/>
    <x v="101"/>
  </r>
  <r>
    <n v="517500"/>
    <x v="1"/>
    <x v="1"/>
    <x v="29"/>
    <x v="152"/>
    <x v="1"/>
    <x v="1"/>
    <x v="1"/>
    <x v="1"/>
    <x v="1"/>
    <x v="84"/>
    <x v="1"/>
    <x v="81"/>
    <x v="398"/>
    <x v="29"/>
    <x v="1"/>
    <x v="47"/>
    <x v="1455"/>
    <x v="471"/>
  </r>
  <r>
    <n v="700000"/>
    <x v="1"/>
    <x v="3"/>
    <x v="213"/>
    <x v="705"/>
    <x v="3"/>
    <x v="1"/>
    <x v="1"/>
    <x v="2"/>
    <x v="1"/>
    <x v="36"/>
    <x v="1"/>
    <x v="32"/>
    <x v="118"/>
    <x v="76"/>
    <x v="34"/>
    <x v="16"/>
    <x v="341"/>
    <x v="138"/>
  </r>
  <r>
    <n v="699000"/>
    <x v="1"/>
    <x v="7"/>
    <x v="206"/>
    <x v="3847"/>
    <x v="1"/>
    <x v="1"/>
    <x v="1"/>
    <x v="1"/>
    <x v="7"/>
    <x v="49"/>
    <x v="42"/>
    <x v="156"/>
    <x v="495"/>
    <x v="125"/>
    <x v="58"/>
    <x v="54"/>
    <x v="940"/>
    <x v="378"/>
  </r>
  <r>
    <n v="350000"/>
    <x v="1"/>
    <x v="7"/>
    <x v="100"/>
    <x v="3848"/>
    <x v="2"/>
    <x v="1"/>
    <x v="1"/>
    <x v="1"/>
    <x v="1"/>
    <x v="27"/>
    <x v="1"/>
    <x v="102"/>
    <x v="3595"/>
    <x v="129"/>
    <x v="20"/>
    <x v="15"/>
    <x v="3402"/>
    <x v="481"/>
  </r>
  <r>
    <n v="795000"/>
    <x v="3"/>
    <x v="7"/>
    <x v="42"/>
    <x v="3849"/>
    <x v="2"/>
    <x v="1"/>
    <x v="1"/>
    <x v="1"/>
    <x v="7"/>
    <x v="5"/>
    <x v="1"/>
    <x v="114"/>
    <x v="3596"/>
    <x v="41"/>
    <x v="1"/>
    <x v="5"/>
    <x v="3090"/>
    <x v="420"/>
  </r>
  <r>
    <n v="543000"/>
    <x v="1"/>
    <x v="7"/>
    <x v="213"/>
    <x v="3850"/>
    <x v="1"/>
    <x v="1"/>
    <x v="1"/>
    <x v="1"/>
    <x v="1"/>
    <x v="57"/>
    <x v="15"/>
    <x v="91"/>
    <x v="784"/>
    <x v="99"/>
    <x v="5"/>
    <x v="18"/>
    <x v="3320"/>
    <x v="406"/>
  </r>
  <r>
    <n v="325000"/>
    <x v="1"/>
    <x v="7"/>
    <x v="40"/>
    <x v="3851"/>
    <x v="2"/>
    <x v="1"/>
    <x v="1"/>
    <x v="1"/>
    <x v="1"/>
    <x v="6"/>
    <x v="1"/>
    <x v="168"/>
    <x v="3597"/>
    <x v="39"/>
    <x v="1"/>
    <x v="15"/>
    <x v="797"/>
    <x v="567"/>
  </r>
  <r>
    <n v="337500"/>
    <x v="1"/>
    <x v="1"/>
    <x v="309"/>
    <x v="12"/>
    <x v="3"/>
    <x v="1"/>
    <x v="1"/>
    <x v="1"/>
    <x v="1"/>
    <x v="14"/>
    <x v="1"/>
    <x v="86"/>
    <x v="12"/>
    <x v="266"/>
    <x v="1"/>
    <x v="52"/>
    <x v="945"/>
    <x v="263"/>
  </r>
  <r>
    <n v="425000"/>
    <x v="2"/>
    <x v="1"/>
    <x v="142"/>
    <x v="3852"/>
    <x v="1"/>
    <x v="1"/>
    <x v="1"/>
    <x v="3"/>
    <x v="1"/>
    <x v="1"/>
    <x v="1"/>
    <x v="157"/>
    <x v="3598"/>
    <x v="149"/>
    <x v="1"/>
    <x v="42"/>
    <x v="2160"/>
    <x v="3"/>
  </r>
  <r>
    <n v="780000"/>
    <x v="1"/>
    <x v="7"/>
    <x v="210"/>
    <x v="428"/>
    <x v="1"/>
    <x v="1"/>
    <x v="1"/>
    <x v="1"/>
    <x v="5"/>
    <x v="48"/>
    <x v="1"/>
    <x v="180"/>
    <x v="3599"/>
    <x v="247"/>
    <x v="1"/>
    <x v="57"/>
    <x v="3413"/>
    <x v="319"/>
  </r>
  <r>
    <n v="259000"/>
    <x v="2"/>
    <x v="1"/>
    <x v="86"/>
    <x v="3853"/>
    <x v="1"/>
    <x v="1"/>
    <x v="1"/>
    <x v="3"/>
    <x v="6"/>
    <x v="26"/>
    <x v="1"/>
    <x v="14"/>
    <x v="3600"/>
    <x v="79"/>
    <x v="1"/>
    <x v="37"/>
    <x v="603"/>
    <x v="239"/>
  </r>
  <r>
    <n v="524400"/>
    <x v="3"/>
    <x v="8"/>
    <x v="360"/>
    <x v="3854"/>
    <x v="1"/>
    <x v="1"/>
    <x v="1"/>
    <x v="3"/>
    <x v="3"/>
    <x v="21"/>
    <x v="1"/>
    <x v="91"/>
    <x v="3601"/>
    <x v="52"/>
    <x v="114"/>
    <x v="57"/>
    <x v="1629"/>
    <x v="22"/>
  </r>
  <r>
    <n v="260000"/>
    <x v="1"/>
    <x v="4"/>
    <x v="299"/>
    <x v="3855"/>
    <x v="1"/>
    <x v="1"/>
    <x v="1"/>
    <x v="1"/>
    <x v="1"/>
    <x v="10"/>
    <x v="1"/>
    <x v="16"/>
    <x v="3602"/>
    <x v="135"/>
    <x v="1"/>
    <x v="28"/>
    <x v="1009"/>
    <x v="473"/>
  </r>
  <r>
    <n v="273000"/>
    <x v="2"/>
    <x v="4"/>
    <x v="264"/>
    <x v="3856"/>
    <x v="2"/>
    <x v="1"/>
    <x v="1"/>
    <x v="1"/>
    <x v="1"/>
    <x v="71"/>
    <x v="1"/>
    <x v="456"/>
    <x v="3603"/>
    <x v="245"/>
    <x v="1"/>
    <x v="3"/>
    <x v="3414"/>
    <x v="107"/>
  </r>
  <r>
    <n v="639900"/>
    <x v="3"/>
    <x v="7"/>
    <x v="343"/>
    <x v="500"/>
    <x v="2"/>
    <x v="1"/>
    <x v="1"/>
    <x v="1"/>
    <x v="7"/>
    <x v="83"/>
    <x v="1"/>
    <x v="394"/>
    <x v="3604"/>
    <x v="356"/>
    <x v="1"/>
    <x v="28"/>
    <x v="74"/>
    <x v="104"/>
  </r>
  <r>
    <n v="420000"/>
    <x v="3"/>
    <x v="7"/>
    <x v="144"/>
    <x v="3857"/>
    <x v="2"/>
    <x v="1"/>
    <x v="1"/>
    <x v="1"/>
    <x v="7"/>
    <x v="6"/>
    <x v="1"/>
    <x v="88"/>
    <x v="3605"/>
    <x v="277"/>
    <x v="1"/>
    <x v="28"/>
    <x v="207"/>
    <x v="268"/>
  </r>
  <r>
    <n v="510500"/>
    <x v="1"/>
    <x v="1"/>
    <x v="118"/>
    <x v="548"/>
    <x v="1"/>
    <x v="1"/>
    <x v="1"/>
    <x v="3"/>
    <x v="1"/>
    <x v="85"/>
    <x v="1"/>
    <x v="217"/>
    <x v="294"/>
    <x v="80"/>
    <x v="1"/>
    <x v="11"/>
    <x v="3415"/>
    <x v="381"/>
  </r>
  <r>
    <n v="290000"/>
    <x v="3"/>
    <x v="1"/>
    <x v="141"/>
    <x v="397"/>
    <x v="3"/>
    <x v="1"/>
    <x v="1"/>
    <x v="1"/>
    <x v="2"/>
    <x v="20"/>
    <x v="1"/>
    <x v="4"/>
    <x v="434"/>
    <x v="70"/>
    <x v="1"/>
    <x v="61"/>
    <x v="2807"/>
    <x v="379"/>
  </r>
  <r>
    <n v="226000"/>
    <x v="1"/>
    <x v="8"/>
    <x v="133"/>
    <x v="3858"/>
    <x v="1"/>
    <x v="1"/>
    <x v="1"/>
    <x v="3"/>
    <x v="2"/>
    <x v="106"/>
    <x v="1"/>
    <x v="201"/>
    <x v="3606"/>
    <x v="42"/>
    <x v="27"/>
    <x v="29"/>
    <x v="2876"/>
    <x v="148"/>
  </r>
  <r>
    <n v="300000"/>
    <x v="2"/>
    <x v="1"/>
    <x v="285"/>
    <x v="1681"/>
    <x v="1"/>
    <x v="1"/>
    <x v="1"/>
    <x v="3"/>
    <x v="2"/>
    <x v="17"/>
    <x v="1"/>
    <x v="27"/>
    <x v="654"/>
    <x v="122"/>
    <x v="1"/>
    <x v="18"/>
    <x v="618"/>
    <x v="97"/>
  </r>
  <r>
    <n v="407450"/>
    <x v="1"/>
    <x v="4"/>
    <x v="15"/>
    <x v="3859"/>
    <x v="1"/>
    <x v="1"/>
    <x v="1"/>
    <x v="1"/>
    <x v="1"/>
    <x v="60"/>
    <x v="1"/>
    <x v="103"/>
    <x v="3607"/>
    <x v="14"/>
    <x v="1"/>
    <x v="6"/>
    <x v="1173"/>
    <x v="556"/>
  </r>
  <r>
    <n v="390000"/>
    <x v="3"/>
    <x v="2"/>
    <x v="307"/>
    <x v="800"/>
    <x v="1"/>
    <x v="1"/>
    <x v="1"/>
    <x v="1"/>
    <x v="1"/>
    <x v="4"/>
    <x v="1"/>
    <x v="77"/>
    <x v="38"/>
    <x v="199"/>
    <x v="4"/>
    <x v="1"/>
    <x v="2680"/>
    <x v="498"/>
  </r>
  <r>
    <n v="1060000"/>
    <x v="6"/>
    <x v="9"/>
    <x v="304"/>
    <x v="309"/>
    <x v="1"/>
    <x v="1"/>
    <x v="3"/>
    <x v="1"/>
    <x v="3"/>
    <x v="4"/>
    <x v="1"/>
    <x v="51"/>
    <x v="298"/>
    <x v="47"/>
    <x v="64"/>
    <x v="54"/>
    <x v="1107"/>
    <x v="15"/>
  </r>
  <r>
    <n v="610000"/>
    <x v="1"/>
    <x v="7"/>
    <x v="326"/>
    <x v="3860"/>
    <x v="2"/>
    <x v="1"/>
    <x v="1"/>
    <x v="1"/>
    <x v="4"/>
    <x v="42"/>
    <x v="1"/>
    <x v="318"/>
    <x v="3608"/>
    <x v="295"/>
    <x v="1"/>
    <x v="31"/>
    <x v="85"/>
    <x v="441"/>
  </r>
  <r>
    <n v="239975"/>
    <x v="1"/>
    <x v="7"/>
    <x v="209"/>
    <x v="2"/>
    <x v="1"/>
    <x v="1"/>
    <x v="1"/>
    <x v="1"/>
    <x v="1"/>
    <x v="37"/>
    <x v="1"/>
    <x v="81"/>
    <x v="2488"/>
    <x v="123"/>
    <x v="22"/>
    <x v="67"/>
    <x v="2852"/>
    <x v="12"/>
  </r>
  <r>
    <n v="375000"/>
    <x v="1"/>
    <x v="7"/>
    <x v="28"/>
    <x v="598"/>
    <x v="1"/>
    <x v="1"/>
    <x v="1"/>
    <x v="1"/>
    <x v="1"/>
    <x v="5"/>
    <x v="1"/>
    <x v="156"/>
    <x v="2841"/>
    <x v="143"/>
    <x v="38"/>
    <x v="1"/>
    <x v="389"/>
    <x v="100"/>
  </r>
  <r>
    <n v="742500"/>
    <x v="3"/>
    <x v="7"/>
    <x v="37"/>
    <x v="112"/>
    <x v="2"/>
    <x v="1"/>
    <x v="1"/>
    <x v="1"/>
    <x v="5"/>
    <x v="74"/>
    <x v="1"/>
    <x v="92"/>
    <x v="3609"/>
    <x v="36"/>
    <x v="1"/>
    <x v="56"/>
    <x v="1755"/>
    <x v="370"/>
  </r>
  <r>
    <n v="450000"/>
    <x v="3"/>
    <x v="8"/>
    <x v="84"/>
    <x v="1253"/>
    <x v="1"/>
    <x v="1"/>
    <x v="1"/>
    <x v="3"/>
    <x v="3"/>
    <x v="49"/>
    <x v="1"/>
    <x v="204"/>
    <x v="3610"/>
    <x v="141"/>
    <x v="153"/>
    <x v="9"/>
    <x v="1178"/>
    <x v="287"/>
  </r>
  <r>
    <n v="300000"/>
    <x v="1"/>
    <x v="2"/>
    <x v="9"/>
    <x v="3861"/>
    <x v="1"/>
    <x v="1"/>
    <x v="1"/>
    <x v="1"/>
    <x v="3"/>
    <x v="60"/>
    <x v="1"/>
    <x v="145"/>
    <x v="3432"/>
    <x v="117"/>
    <x v="1"/>
    <x v="27"/>
    <x v="3416"/>
    <x v="363"/>
  </r>
  <r>
    <n v="216600"/>
    <x v="1"/>
    <x v="8"/>
    <x v="188"/>
    <x v="285"/>
    <x v="1"/>
    <x v="1"/>
    <x v="1"/>
    <x v="1"/>
    <x v="1"/>
    <x v="61"/>
    <x v="1"/>
    <x v="119"/>
    <x v="3611"/>
    <x v="86"/>
    <x v="84"/>
    <x v="64"/>
    <x v="2146"/>
    <x v="201"/>
  </r>
  <r>
    <n v="525000"/>
    <x v="1"/>
    <x v="8"/>
    <x v="17"/>
    <x v="720"/>
    <x v="3"/>
    <x v="1"/>
    <x v="1"/>
    <x v="1"/>
    <x v="1"/>
    <x v="70"/>
    <x v="1"/>
    <x v="124"/>
    <x v="271"/>
    <x v="16"/>
    <x v="1"/>
    <x v="12"/>
    <x v="1940"/>
    <x v="75"/>
  </r>
  <r>
    <n v="455000"/>
    <x v="3"/>
    <x v="2"/>
    <x v="24"/>
    <x v="157"/>
    <x v="1"/>
    <x v="1"/>
    <x v="4"/>
    <x v="3"/>
    <x v="3"/>
    <x v="43"/>
    <x v="1"/>
    <x v="177"/>
    <x v="3612"/>
    <x v="314"/>
    <x v="34"/>
    <x v="30"/>
    <x v="3417"/>
    <x v="60"/>
  </r>
  <r>
    <n v="390000"/>
    <x v="3"/>
    <x v="2"/>
    <x v="122"/>
    <x v="3862"/>
    <x v="2"/>
    <x v="1"/>
    <x v="1"/>
    <x v="1"/>
    <x v="3"/>
    <x v="48"/>
    <x v="1"/>
    <x v="323"/>
    <x v="3613"/>
    <x v="119"/>
    <x v="1"/>
    <x v="25"/>
    <x v="3080"/>
    <x v="426"/>
  </r>
  <r>
    <n v="450000"/>
    <x v="1"/>
    <x v="8"/>
    <x v="54"/>
    <x v="3863"/>
    <x v="1"/>
    <x v="1"/>
    <x v="1"/>
    <x v="3"/>
    <x v="1"/>
    <x v="93"/>
    <x v="1"/>
    <x v="112"/>
    <x v="247"/>
    <x v="64"/>
    <x v="8"/>
    <x v="60"/>
    <x v="21"/>
    <x v="301"/>
  </r>
  <r>
    <n v="382000"/>
    <x v="3"/>
    <x v="1"/>
    <x v="202"/>
    <x v="112"/>
    <x v="3"/>
    <x v="1"/>
    <x v="1"/>
    <x v="1"/>
    <x v="1"/>
    <x v="70"/>
    <x v="1"/>
    <x v="34"/>
    <x v="113"/>
    <x v="167"/>
    <x v="1"/>
    <x v="38"/>
    <x v="3249"/>
    <x v="129"/>
  </r>
  <r>
    <n v="287000"/>
    <x v="1"/>
    <x v="2"/>
    <x v="133"/>
    <x v="108"/>
    <x v="1"/>
    <x v="1"/>
    <x v="1"/>
    <x v="3"/>
    <x v="1"/>
    <x v="5"/>
    <x v="1"/>
    <x v="34"/>
    <x v="3614"/>
    <x v="85"/>
    <x v="163"/>
    <x v="15"/>
    <x v="2794"/>
    <x v="43"/>
  </r>
  <r>
    <n v="460000"/>
    <x v="3"/>
    <x v="4"/>
    <x v="4"/>
    <x v="3864"/>
    <x v="1"/>
    <x v="1"/>
    <x v="2"/>
    <x v="5"/>
    <x v="3"/>
    <x v="67"/>
    <x v="1"/>
    <x v="180"/>
    <x v="3615"/>
    <x v="77"/>
    <x v="1"/>
    <x v="25"/>
    <x v="3356"/>
    <x v="87"/>
  </r>
  <r>
    <n v="435000"/>
    <x v="1"/>
    <x v="2"/>
    <x v="214"/>
    <x v="3865"/>
    <x v="2"/>
    <x v="1"/>
    <x v="1"/>
    <x v="1"/>
    <x v="1"/>
    <x v="108"/>
    <x v="1"/>
    <x v="121"/>
    <x v="3616"/>
    <x v="108"/>
    <x v="1"/>
    <x v="24"/>
    <x v="3418"/>
    <x v="32"/>
  </r>
  <r>
    <n v="575000"/>
    <x v="2"/>
    <x v="1"/>
    <x v="154"/>
    <x v="3866"/>
    <x v="3"/>
    <x v="1"/>
    <x v="1"/>
    <x v="1"/>
    <x v="3"/>
    <x v="116"/>
    <x v="1"/>
    <x v="101"/>
    <x v="3617"/>
    <x v="284"/>
    <x v="76"/>
    <x v="47"/>
    <x v="2344"/>
    <x v="4"/>
  </r>
  <r>
    <n v="626700"/>
    <x v="1"/>
    <x v="6"/>
    <x v="47"/>
    <x v="78"/>
    <x v="1"/>
    <x v="1"/>
    <x v="1"/>
    <x v="1"/>
    <x v="1"/>
    <x v="115"/>
    <x v="1"/>
    <x v="13"/>
    <x v="130"/>
    <x v="194"/>
    <x v="1"/>
    <x v="58"/>
    <x v="793"/>
    <x v="30"/>
  </r>
  <r>
    <n v="352000"/>
    <x v="3"/>
    <x v="6"/>
    <x v="232"/>
    <x v="2578"/>
    <x v="3"/>
    <x v="1"/>
    <x v="1"/>
    <x v="1"/>
    <x v="1"/>
    <x v="36"/>
    <x v="1"/>
    <x v="59"/>
    <x v="109"/>
    <x v="81"/>
    <x v="1"/>
    <x v="1"/>
    <x v="959"/>
    <x v="373"/>
  </r>
  <r>
    <n v="650000"/>
    <x v="1"/>
    <x v="1"/>
    <x v="323"/>
    <x v="298"/>
    <x v="1"/>
    <x v="1"/>
    <x v="1"/>
    <x v="3"/>
    <x v="1"/>
    <x v="2"/>
    <x v="1"/>
    <x v="31"/>
    <x v="3618"/>
    <x v="40"/>
    <x v="1"/>
    <x v="40"/>
    <x v="2002"/>
    <x v="106"/>
  </r>
  <r>
    <n v="197000"/>
    <x v="1"/>
    <x v="1"/>
    <x v="31"/>
    <x v="3867"/>
    <x v="1"/>
    <x v="1"/>
    <x v="1"/>
    <x v="3"/>
    <x v="1"/>
    <x v="57"/>
    <x v="1"/>
    <x v="132"/>
    <x v="333"/>
    <x v="31"/>
    <x v="1"/>
    <x v="17"/>
    <x v="1191"/>
    <x v="90"/>
  </r>
  <r>
    <n v="340000"/>
    <x v="9"/>
    <x v="9"/>
    <x v="314"/>
    <x v="3868"/>
    <x v="1"/>
    <x v="1"/>
    <x v="1"/>
    <x v="1"/>
    <x v="1"/>
    <x v="13"/>
    <x v="1"/>
    <x v="25"/>
    <x v="2797"/>
    <x v="253"/>
    <x v="90"/>
    <x v="18"/>
    <x v="958"/>
    <x v="138"/>
  </r>
  <r>
    <n v="560000"/>
    <x v="1"/>
    <x v="4"/>
    <x v="211"/>
    <x v="3014"/>
    <x v="1"/>
    <x v="1"/>
    <x v="1"/>
    <x v="1"/>
    <x v="1"/>
    <x v="21"/>
    <x v="1"/>
    <x v="164"/>
    <x v="3619"/>
    <x v="188"/>
    <x v="1"/>
    <x v="60"/>
    <x v="806"/>
    <x v="159"/>
  </r>
  <r>
    <n v="354000"/>
    <x v="1"/>
    <x v="8"/>
    <x v="121"/>
    <x v="22"/>
    <x v="1"/>
    <x v="1"/>
    <x v="1"/>
    <x v="1"/>
    <x v="1"/>
    <x v="47"/>
    <x v="1"/>
    <x v="9"/>
    <x v="434"/>
    <x v="105"/>
    <x v="1"/>
    <x v="42"/>
    <x v="3419"/>
    <x v="24"/>
  </r>
  <r>
    <n v="670000"/>
    <x v="3"/>
    <x v="7"/>
    <x v="2"/>
    <x v="1923"/>
    <x v="2"/>
    <x v="1"/>
    <x v="1"/>
    <x v="1"/>
    <x v="5"/>
    <x v="79"/>
    <x v="1"/>
    <x v="233"/>
    <x v="3620"/>
    <x v="27"/>
    <x v="1"/>
    <x v="5"/>
    <x v="2662"/>
    <x v="278"/>
  </r>
  <r>
    <n v="769000"/>
    <x v="3"/>
    <x v="12"/>
    <x v="301"/>
    <x v="3869"/>
    <x v="2"/>
    <x v="1"/>
    <x v="1"/>
    <x v="1"/>
    <x v="5"/>
    <x v="27"/>
    <x v="1"/>
    <x v="80"/>
    <x v="173"/>
    <x v="300"/>
    <x v="1"/>
    <x v="56"/>
    <x v="1038"/>
    <x v="365"/>
  </r>
  <r>
    <n v="650000"/>
    <x v="3"/>
    <x v="7"/>
    <x v="102"/>
    <x v="3870"/>
    <x v="1"/>
    <x v="1"/>
    <x v="1"/>
    <x v="1"/>
    <x v="1"/>
    <x v="86"/>
    <x v="1"/>
    <x v="8"/>
    <x v="3170"/>
    <x v="91"/>
    <x v="83"/>
    <x v="16"/>
    <x v="2302"/>
    <x v="406"/>
  </r>
  <r>
    <n v="650000"/>
    <x v="1"/>
    <x v="8"/>
    <x v="76"/>
    <x v="3871"/>
    <x v="1"/>
    <x v="1"/>
    <x v="1"/>
    <x v="1"/>
    <x v="1"/>
    <x v="39"/>
    <x v="1"/>
    <x v="146"/>
    <x v="1305"/>
    <x v="76"/>
    <x v="64"/>
    <x v="40"/>
    <x v="2958"/>
    <x v="152"/>
  </r>
  <r>
    <n v="289950"/>
    <x v="3"/>
    <x v="8"/>
    <x v="213"/>
    <x v="727"/>
    <x v="1"/>
    <x v="1"/>
    <x v="1"/>
    <x v="3"/>
    <x v="1"/>
    <x v="110"/>
    <x v="1"/>
    <x v="97"/>
    <x v="1100"/>
    <x v="4"/>
    <x v="28"/>
    <x v="64"/>
    <x v="3420"/>
    <x v="66"/>
  </r>
  <r>
    <n v="300000"/>
    <x v="1"/>
    <x v="8"/>
    <x v="15"/>
    <x v="3872"/>
    <x v="1"/>
    <x v="1"/>
    <x v="1"/>
    <x v="3"/>
    <x v="1"/>
    <x v="13"/>
    <x v="1"/>
    <x v="77"/>
    <x v="3621"/>
    <x v="86"/>
    <x v="41"/>
    <x v="27"/>
    <x v="1164"/>
    <x v="184"/>
  </r>
  <r>
    <n v="471000"/>
    <x v="3"/>
    <x v="8"/>
    <x v="69"/>
    <x v="323"/>
    <x v="1"/>
    <x v="1"/>
    <x v="4"/>
    <x v="2"/>
    <x v="1"/>
    <x v="57"/>
    <x v="1"/>
    <x v="26"/>
    <x v="276"/>
    <x v="21"/>
    <x v="98"/>
    <x v="14"/>
    <x v="455"/>
    <x v="167"/>
  </r>
  <r>
    <n v="639000"/>
    <x v="3"/>
    <x v="7"/>
    <x v="181"/>
    <x v="1787"/>
    <x v="2"/>
    <x v="1"/>
    <x v="1"/>
    <x v="1"/>
    <x v="5"/>
    <x v="71"/>
    <x v="1"/>
    <x v="180"/>
    <x v="1500"/>
    <x v="114"/>
    <x v="1"/>
    <x v="56"/>
    <x v="340"/>
    <x v="156"/>
  </r>
  <r>
    <n v="287000"/>
    <x v="2"/>
    <x v="1"/>
    <x v="320"/>
    <x v="1254"/>
    <x v="1"/>
    <x v="1"/>
    <x v="4"/>
    <x v="1"/>
    <x v="1"/>
    <x v="53"/>
    <x v="1"/>
    <x v="144"/>
    <x v="1005"/>
    <x v="33"/>
    <x v="1"/>
    <x v="1"/>
    <x v="1274"/>
    <x v="321"/>
  </r>
  <r>
    <n v="740000"/>
    <x v="3"/>
    <x v="7"/>
    <x v="197"/>
    <x v="3873"/>
    <x v="2"/>
    <x v="1"/>
    <x v="1"/>
    <x v="1"/>
    <x v="7"/>
    <x v="51"/>
    <x v="1"/>
    <x v="197"/>
    <x v="3622"/>
    <x v="180"/>
    <x v="1"/>
    <x v="43"/>
    <x v="3421"/>
    <x v="294"/>
  </r>
  <r>
    <n v="499922"/>
    <x v="1"/>
    <x v="4"/>
    <x v="265"/>
    <x v="32"/>
    <x v="1"/>
    <x v="1"/>
    <x v="1"/>
    <x v="3"/>
    <x v="1"/>
    <x v="71"/>
    <x v="1"/>
    <x v="31"/>
    <x v="222"/>
    <x v="107"/>
    <x v="118"/>
    <x v="26"/>
    <x v="580"/>
    <x v="76"/>
  </r>
  <r>
    <n v="675000"/>
    <x v="3"/>
    <x v="7"/>
    <x v="157"/>
    <x v="3874"/>
    <x v="2"/>
    <x v="1"/>
    <x v="1"/>
    <x v="1"/>
    <x v="5"/>
    <x v="48"/>
    <x v="1"/>
    <x v="162"/>
    <x v="3623"/>
    <x v="267"/>
    <x v="1"/>
    <x v="56"/>
    <x v="807"/>
    <x v="289"/>
  </r>
  <r>
    <n v="738515"/>
    <x v="4"/>
    <x v="9"/>
    <x v="165"/>
    <x v="953"/>
    <x v="2"/>
    <x v="1"/>
    <x v="1"/>
    <x v="1"/>
    <x v="5"/>
    <x v="35"/>
    <x v="1"/>
    <x v="189"/>
    <x v="3624"/>
    <x v="154"/>
    <x v="1"/>
    <x v="63"/>
    <x v="3422"/>
    <x v="222"/>
  </r>
  <r>
    <n v="445000"/>
    <x v="1"/>
    <x v="8"/>
    <x v="210"/>
    <x v="164"/>
    <x v="1"/>
    <x v="1"/>
    <x v="1"/>
    <x v="1"/>
    <x v="3"/>
    <x v="49"/>
    <x v="1"/>
    <x v="156"/>
    <x v="80"/>
    <x v="79"/>
    <x v="93"/>
    <x v="52"/>
    <x v="2834"/>
    <x v="263"/>
  </r>
  <r>
    <n v="1040000"/>
    <x v="3"/>
    <x v="2"/>
    <x v="162"/>
    <x v="3875"/>
    <x v="1"/>
    <x v="1"/>
    <x v="4"/>
    <x v="2"/>
    <x v="7"/>
    <x v="39"/>
    <x v="1"/>
    <x v="275"/>
    <x v="1128"/>
    <x v="15"/>
    <x v="9"/>
    <x v="2"/>
    <x v="3423"/>
    <x v="180"/>
  </r>
  <r>
    <n v="346000"/>
    <x v="2"/>
    <x v="1"/>
    <x v="23"/>
    <x v="3876"/>
    <x v="1"/>
    <x v="1"/>
    <x v="1"/>
    <x v="3"/>
    <x v="1"/>
    <x v="104"/>
    <x v="1"/>
    <x v="83"/>
    <x v="130"/>
    <x v="64"/>
    <x v="124"/>
    <x v="39"/>
    <x v="1471"/>
    <x v="141"/>
  </r>
  <r>
    <n v="450000"/>
    <x v="1"/>
    <x v="4"/>
    <x v="5"/>
    <x v="3877"/>
    <x v="2"/>
    <x v="1"/>
    <x v="1"/>
    <x v="1"/>
    <x v="1"/>
    <x v="86"/>
    <x v="1"/>
    <x v="19"/>
    <x v="3625"/>
    <x v="1"/>
    <x v="27"/>
    <x v="46"/>
    <x v="631"/>
    <x v="125"/>
  </r>
  <r>
    <n v="350000"/>
    <x v="3"/>
    <x v="7"/>
    <x v="112"/>
    <x v="3878"/>
    <x v="1"/>
    <x v="1"/>
    <x v="1"/>
    <x v="3"/>
    <x v="5"/>
    <x v="61"/>
    <x v="1"/>
    <x v="295"/>
    <x v="3626"/>
    <x v="213"/>
    <x v="1"/>
    <x v="35"/>
    <x v="3165"/>
    <x v="255"/>
  </r>
  <r>
    <n v="2400000"/>
    <x v="3"/>
    <x v="12"/>
    <x v="574"/>
    <x v="397"/>
    <x v="2"/>
    <x v="1"/>
    <x v="1"/>
    <x v="2"/>
    <x v="7"/>
    <x v="99"/>
    <x v="1"/>
    <x v="457"/>
    <x v="434"/>
    <x v="315"/>
    <x v="217"/>
    <x v="23"/>
    <x v="3424"/>
    <x v="67"/>
  </r>
  <r>
    <n v="594950"/>
    <x v="3"/>
    <x v="2"/>
    <x v="66"/>
    <x v="3879"/>
    <x v="1"/>
    <x v="1"/>
    <x v="1"/>
    <x v="1"/>
    <x v="3"/>
    <x v="13"/>
    <x v="1"/>
    <x v="53"/>
    <x v="3627"/>
    <x v="62"/>
    <x v="1"/>
    <x v="43"/>
    <x v="1612"/>
    <x v="322"/>
  </r>
  <r>
    <n v="1700000"/>
    <x v="4"/>
    <x v="3"/>
    <x v="191"/>
    <x v="3880"/>
    <x v="2"/>
    <x v="1"/>
    <x v="1"/>
    <x v="1"/>
    <x v="5"/>
    <x v="74"/>
    <x v="1"/>
    <x v="131"/>
    <x v="110"/>
    <x v="415"/>
    <x v="1"/>
    <x v="16"/>
    <x v="935"/>
    <x v="138"/>
  </r>
  <r>
    <n v="219000"/>
    <x v="2"/>
    <x v="1"/>
    <x v="130"/>
    <x v="275"/>
    <x v="3"/>
    <x v="1"/>
    <x v="1"/>
    <x v="3"/>
    <x v="1"/>
    <x v="34"/>
    <x v="1"/>
    <x v="106"/>
    <x v="162"/>
    <x v="4"/>
    <x v="1"/>
    <x v="7"/>
    <x v="3425"/>
    <x v="116"/>
  </r>
  <r>
    <n v="450000"/>
    <x v="3"/>
    <x v="7"/>
    <x v="83"/>
    <x v="3881"/>
    <x v="2"/>
    <x v="1"/>
    <x v="1"/>
    <x v="1"/>
    <x v="1"/>
    <x v="74"/>
    <x v="1"/>
    <x v="96"/>
    <x v="3628"/>
    <x v="100"/>
    <x v="1"/>
    <x v="55"/>
    <x v="3426"/>
    <x v="223"/>
  </r>
  <r>
    <n v="402000"/>
    <x v="3"/>
    <x v="2"/>
    <x v="67"/>
    <x v="3882"/>
    <x v="2"/>
    <x v="1"/>
    <x v="1"/>
    <x v="1"/>
    <x v="1"/>
    <x v="51"/>
    <x v="1"/>
    <x v="19"/>
    <x v="79"/>
    <x v="234"/>
    <x v="1"/>
    <x v="29"/>
    <x v="3427"/>
    <x v="49"/>
  </r>
  <r>
    <n v="275000"/>
    <x v="2"/>
    <x v="1"/>
    <x v="390"/>
    <x v="135"/>
    <x v="1"/>
    <x v="1"/>
    <x v="1"/>
    <x v="1"/>
    <x v="2"/>
    <x v="11"/>
    <x v="1"/>
    <x v="139"/>
    <x v="16"/>
    <x v="273"/>
    <x v="1"/>
    <x v="52"/>
    <x v="1157"/>
    <x v="142"/>
  </r>
  <r>
    <n v="421500"/>
    <x v="1"/>
    <x v="6"/>
    <x v="43"/>
    <x v="242"/>
    <x v="1"/>
    <x v="1"/>
    <x v="1"/>
    <x v="2"/>
    <x v="1"/>
    <x v="26"/>
    <x v="1"/>
    <x v="201"/>
    <x v="16"/>
    <x v="42"/>
    <x v="1"/>
    <x v="38"/>
    <x v="699"/>
    <x v="207"/>
  </r>
  <r>
    <n v="560000"/>
    <x v="1"/>
    <x v="3"/>
    <x v="261"/>
    <x v="3883"/>
    <x v="2"/>
    <x v="1"/>
    <x v="4"/>
    <x v="1"/>
    <x v="5"/>
    <x v="16"/>
    <x v="1"/>
    <x v="134"/>
    <x v="3629"/>
    <x v="221"/>
    <x v="132"/>
    <x v="68"/>
    <x v="836"/>
    <x v="432"/>
  </r>
  <r>
    <n v="314000"/>
    <x v="1"/>
    <x v="8"/>
    <x v="20"/>
    <x v="108"/>
    <x v="1"/>
    <x v="1"/>
    <x v="1"/>
    <x v="3"/>
    <x v="1"/>
    <x v="38"/>
    <x v="1"/>
    <x v="156"/>
    <x v="430"/>
    <x v="98"/>
    <x v="1"/>
    <x v="37"/>
    <x v="2506"/>
    <x v="490"/>
  </r>
  <r>
    <n v="287000"/>
    <x v="3"/>
    <x v="4"/>
    <x v="121"/>
    <x v="161"/>
    <x v="1"/>
    <x v="1"/>
    <x v="1"/>
    <x v="3"/>
    <x v="1"/>
    <x v="11"/>
    <x v="1"/>
    <x v="49"/>
    <x v="322"/>
    <x v="105"/>
    <x v="1"/>
    <x v="9"/>
    <x v="2913"/>
    <x v="17"/>
  </r>
  <r>
    <n v="277000"/>
    <x v="3"/>
    <x v="1"/>
    <x v="282"/>
    <x v="323"/>
    <x v="3"/>
    <x v="1"/>
    <x v="1"/>
    <x v="1"/>
    <x v="2"/>
    <x v="45"/>
    <x v="1"/>
    <x v="12"/>
    <x v="276"/>
    <x v="198"/>
    <x v="1"/>
    <x v="69"/>
    <x v="3428"/>
    <x v="196"/>
  </r>
  <r>
    <n v="337500"/>
    <x v="2"/>
    <x v="1"/>
    <x v="142"/>
    <x v="2639"/>
    <x v="1"/>
    <x v="1"/>
    <x v="1"/>
    <x v="1"/>
    <x v="1"/>
    <x v="40"/>
    <x v="1"/>
    <x v="86"/>
    <x v="2859"/>
    <x v="149"/>
    <x v="1"/>
    <x v="44"/>
    <x v="3203"/>
    <x v="177"/>
  </r>
  <r>
    <n v="792000"/>
    <x v="3"/>
    <x v="9"/>
    <x v="269"/>
    <x v="3884"/>
    <x v="2"/>
    <x v="1"/>
    <x v="1"/>
    <x v="1"/>
    <x v="7"/>
    <x v="79"/>
    <x v="1"/>
    <x v="272"/>
    <x v="3630"/>
    <x v="270"/>
    <x v="1"/>
    <x v="24"/>
    <x v="1127"/>
    <x v="277"/>
  </r>
  <r>
    <n v="435000"/>
    <x v="1"/>
    <x v="7"/>
    <x v="343"/>
    <x v="3885"/>
    <x v="2"/>
    <x v="1"/>
    <x v="1"/>
    <x v="1"/>
    <x v="3"/>
    <x v="79"/>
    <x v="1"/>
    <x v="104"/>
    <x v="2632"/>
    <x v="205"/>
    <x v="75"/>
    <x v="15"/>
    <x v="1241"/>
    <x v="443"/>
  </r>
  <r>
    <n v="313100"/>
    <x v="3"/>
    <x v="7"/>
    <x v="77"/>
    <x v="2243"/>
    <x v="1"/>
    <x v="1"/>
    <x v="1"/>
    <x v="3"/>
    <x v="1"/>
    <x v="13"/>
    <x v="1"/>
    <x v="75"/>
    <x v="773"/>
    <x v="95"/>
    <x v="189"/>
    <x v="69"/>
    <x v="3429"/>
    <x v="106"/>
  </r>
  <r>
    <n v="575000"/>
    <x v="1"/>
    <x v="2"/>
    <x v="171"/>
    <x v="3886"/>
    <x v="3"/>
    <x v="1"/>
    <x v="1"/>
    <x v="1"/>
    <x v="1"/>
    <x v="70"/>
    <x v="1"/>
    <x v="101"/>
    <x v="215"/>
    <x v="126"/>
    <x v="22"/>
    <x v="26"/>
    <x v="2111"/>
    <x v="378"/>
  </r>
  <r>
    <n v="510000"/>
    <x v="3"/>
    <x v="7"/>
    <x v="211"/>
    <x v="342"/>
    <x v="1"/>
    <x v="1"/>
    <x v="4"/>
    <x v="1"/>
    <x v="3"/>
    <x v="47"/>
    <x v="1"/>
    <x v="155"/>
    <x v="588"/>
    <x v="86"/>
    <x v="22"/>
    <x v="54"/>
    <x v="3154"/>
    <x v="50"/>
  </r>
  <r>
    <n v="299950"/>
    <x v="2"/>
    <x v="1"/>
    <x v="245"/>
    <x v="637"/>
    <x v="1"/>
    <x v="1"/>
    <x v="1"/>
    <x v="3"/>
    <x v="2"/>
    <x v="23"/>
    <x v="1"/>
    <x v="235"/>
    <x v="821"/>
    <x v="35"/>
    <x v="1"/>
    <x v="14"/>
    <x v="1546"/>
    <x v="167"/>
  </r>
  <r>
    <n v="1030000"/>
    <x v="1"/>
    <x v="3"/>
    <x v="199"/>
    <x v="1245"/>
    <x v="1"/>
    <x v="1"/>
    <x v="1"/>
    <x v="1"/>
    <x v="5"/>
    <x v="39"/>
    <x v="4"/>
    <x v="29"/>
    <x v="1202"/>
    <x v="191"/>
    <x v="92"/>
    <x v="47"/>
    <x v="931"/>
    <x v="629"/>
  </r>
  <r>
    <n v="364000"/>
    <x v="3"/>
    <x v="8"/>
    <x v="103"/>
    <x v="656"/>
    <x v="1"/>
    <x v="1"/>
    <x v="1"/>
    <x v="3"/>
    <x v="1"/>
    <x v="85"/>
    <x v="1"/>
    <x v="113"/>
    <x v="117"/>
    <x v="105"/>
    <x v="126"/>
    <x v="18"/>
    <x v="3430"/>
    <x v="361"/>
  </r>
  <r>
    <n v="335000"/>
    <x v="1"/>
    <x v="1"/>
    <x v="214"/>
    <x v="9"/>
    <x v="1"/>
    <x v="1"/>
    <x v="1"/>
    <x v="2"/>
    <x v="1"/>
    <x v="4"/>
    <x v="1"/>
    <x v="59"/>
    <x v="3631"/>
    <x v="108"/>
    <x v="1"/>
    <x v="18"/>
    <x v="682"/>
    <x v="17"/>
  </r>
  <r>
    <n v="219950"/>
    <x v="1"/>
    <x v="1"/>
    <x v="86"/>
    <x v="548"/>
    <x v="1"/>
    <x v="1"/>
    <x v="1"/>
    <x v="1"/>
    <x v="2"/>
    <x v="43"/>
    <x v="1"/>
    <x v="133"/>
    <x v="294"/>
    <x v="79"/>
    <x v="1"/>
    <x v="8"/>
    <x v="3431"/>
    <x v="26"/>
  </r>
  <r>
    <n v="215000"/>
    <x v="1"/>
    <x v="4"/>
    <x v="41"/>
    <x v="3887"/>
    <x v="1"/>
    <x v="1"/>
    <x v="1"/>
    <x v="1"/>
    <x v="1"/>
    <x v="42"/>
    <x v="1"/>
    <x v="37"/>
    <x v="3632"/>
    <x v="32"/>
    <x v="1"/>
    <x v="10"/>
    <x v="387"/>
    <x v="488"/>
  </r>
  <r>
    <n v="640000"/>
    <x v="3"/>
    <x v="7"/>
    <x v="132"/>
    <x v="3888"/>
    <x v="2"/>
    <x v="1"/>
    <x v="1"/>
    <x v="3"/>
    <x v="3"/>
    <x v="15"/>
    <x v="1"/>
    <x v="196"/>
    <x v="3633"/>
    <x v="109"/>
    <x v="94"/>
    <x v="20"/>
    <x v="1276"/>
    <x v="56"/>
  </r>
  <r>
    <n v="535000"/>
    <x v="1"/>
    <x v="1"/>
    <x v="81"/>
    <x v="22"/>
    <x v="1"/>
    <x v="1"/>
    <x v="1"/>
    <x v="1"/>
    <x v="1"/>
    <x v="45"/>
    <x v="1"/>
    <x v="109"/>
    <x v="3634"/>
    <x v="1"/>
    <x v="2"/>
    <x v="47"/>
    <x v="3432"/>
    <x v="50"/>
  </r>
  <r>
    <n v="253000"/>
    <x v="3"/>
    <x v="4"/>
    <x v="120"/>
    <x v="3889"/>
    <x v="1"/>
    <x v="1"/>
    <x v="1"/>
    <x v="3"/>
    <x v="1"/>
    <x v="44"/>
    <x v="1"/>
    <x v="90"/>
    <x v="3635"/>
    <x v="168"/>
    <x v="39"/>
    <x v="7"/>
    <x v="3433"/>
    <x v="19"/>
  </r>
  <r>
    <n v="650000"/>
    <x v="2"/>
    <x v="7"/>
    <x v="202"/>
    <x v="556"/>
    <x v="2"/>
    <x v="1"/>
    <x v="4"/>
    <x v="1"/>
    <x v="3"/>
    <x v="16"/>
    <x v="1"/>
    <x v="65"/>
    <x v="3636"/>
    <x v="79"/>
    <x v="80"/>
    <x v="23"/>
    <x v="3434"/>
    <x v="129"/>
  </r>
  <r>
    <n v="672000"/>
    <x v="1"/>
    <x v="2"/>
    <x v="287"/>
    <x v="730"/>
    <x v="3"/>
    <x v="1"/>
    <x v="1"/>
    <x v="3"/>
    <x v="3"/>
    <x v="30"/>
    <x v="1"/>
    <x v="12"/>
    <x v="3637"/>
    <x v="111"/>
    <x v="1"/>
    <x v="26"/>
    <x v="1432"/>
    <x v="15"/>
  </r>
  <r>
    <n v="606000"/>
    <x v="1"/>
    <x v="8"/>
    <x v="126"/>
    <x v="1787"/>
    <x v="1"/>
    <x v="1"/>
    <x v="2"/>
    <x v="3"/>
    <x v="3"/>
    <x v="40"/>
    <x v="1"/>
    <x v="147"/>
    <x v="3212"/>
    <x v="111"/>
    <x v="38"/>
    <x v="54"/>
    <x v="2918"/>
    <x v="76"/>
  </r>
  <r>
    <n v="292000"/>
    <x v="1"/>
    <x v="2"/>
    <x v="9"/>
    <x v="1844"/>
    <x v="1"/>
    <x v="1"/>
    <x v="1"/>
    <x v="1"/>
    <x v="3"/>
    <x v="29"/>
    <x v="1"/>
    <x v="97"/>
    <x v="2980"/>
    <x v="32"/>
    <x v="27"/>
    <x v="37"/>
    <x v="2373"/>
    <x v="257"/>
  </r>
  <r>
    <n v="289950"/>
    <x v="1"/>
    <x v="4"/>
    <x v="88"/>
    <x v="589"/>
    <x v="1"/>
    <x v="1"/>
    <x v="1"/>
    <x v="1"/>
    <x v="3"/>
    <x v="51"/>
    <x v="1"/>
    <x v="125"/>
    <x v="3638"/>
    <x v="120"/>
    <x v="1"/>
    <x v="21"/>
    <x v="3435"/>
    <x v="388"/>
  </r>
  <r>
    <n v="257500"/>
    <x v="3"/>
    <x v="6"/>
    <x v="113"/>
    <x v="3890"/>
    <x v="1"/>
    <x v="1"/>
    <x v="1"/>
    <x v="3"/>
    <x v="1"/>
    <x v="21"/>
    <x v="1"/>
    <x v="252"/>
    <x v="869"/>
    <x v="99"/>
    <x v="1"/>
    <x v="31"/>
    <x v="1746"/>
    <x v="462"/>
  </r>
  <r>
    <n v="380000"/>
    <x v="1"/>
    <x v="7"/>
    <x v="211"/>
    <x v="3891"/>
    <x v="1"/>
    <x v="1"/>
    <x v="1"/>
    <x v="1"/>
    <x v="1"/>
    <x v="67"/>
    <x v="1"/>
    <x v="35"/>
    <x v="532"/>
    <x v="76"/>
    <x v="24"/>
    <x v="18"/>
    <x v="1788"/>
    <x v="441"/>
  </r>
  <r>
    <n v="360000"/>
    <x v="1"/>
    <x v="8"/>
    <x v="278"/>
    <x v="3892"/>
    <x v="4"/>
    <x v="1"/>
    <x v="1"/>
    <x v="1"/>
    <x v="3"/>
    <x v="68"/>
    <x v="1"/>
    <x v="62"/>
    <x v="3639"/>
    <x v="254"/>
    <x v="1"/>
    <x v="16"/>
    <x v="3436"/>
    <x v="17"/>
  </r>
  <r>
    <n v="269500"/>
    <x v="1"/>
    <x v="8"/>
    <x v="211"/>
    <x v="3893"/>
    <x v="1"/>
    <x v="1"/>
    <x v="1"/>
    <x v="3"/>
    <x v="1"/>
    <x v="77"/>
    <x v="1"/>
    <x v="79"/>
    <x v="153"/>
    <x v="86"/>
    <x v="22"/>
    <x v="64"/>
    <x v="1756"/>
    <x v="148"/>
  </r>
  <r>
    <n v="449000"/>
    <x v="3"/>
    <x v="7"/>
    <x v="331"/>
    <x v="2947"/>
    <x v="2"/>
    <x v="1"/>
    <x v="1"/>
    <x v="1"/>
    <x v="5"/>
    <x v="27"/>
    <x v="1"/>
    <x v="57"/>
    <x v="3640"/>
    <x v="302"/>
    <x v="1"/>
    <x v="10"/>
    <x v="3437"/>
    <x v="420"/>
  </r>
  <r>
    <n v="375000"/>
    <x v="3"/>
    <x v="6"/>
    <x v="13"/>
    <x v="2008"/>
    <x v="3"/>
    <x v="1"/>
    <x v="1"/>
    <x v="1"/>
    <x v="1"/>
    <x v="26"/>
    <x v="1"/>
    <x v="90"/>
    <x v="3641"/>
    <x v="12"/>
    <x v="1"/>
    <x v="2"/>
    <x v="506"/>
    <x v="404"/>
  </r>
  <r>
    <n v="2200000"/>
    <x v="4"/>
    <x v="14"/>
    <x v="544"/>
    <x v="1301"/>
    <x v="2"/>
    <x v="2"/>
    <x v="3"/>
    <x v="1"/>
    <x v="4"/>
    <x v="50"/>
    <x v="1"/>
    <x v="229"/>
    <x v="3285"/>
    <x v="524"/>
    <x v="175"/>
    <x v="25"/>
    <x v="1052"/>
    <x v="205"/>
  </r>
  <r>
    <n v="810000"/>
    <x v="3"/>
    <x v="7"/>
    <x v="376"/>
    <x v="3894"/>
    <x v="2"/>
    <x v="1"/>
    <x v="1"/>
    <x v="1"/>
    <x v="4"/>
    <x v="56"/>
    <x v="1"/>
    <x v="255"/>
    <x v="3642"/>
    <x v="192"/>
    <x v="1"/>
    <x v="66"/>
    <x v="3438"/>
    <x v="147"/>
  </r>
  <r>
    <n v="994000"/>
    <x v="4"/>
    <x v="10"/>
    <x v="575"/>
    <x v="3895"/>
    <x v="2"/>
    <x v="1"/>
    <x v="1"/>
    <x v="1"/>
    <x v="7"/>
    <x v="27"/>
    <x v="1"/>
    <x v="403"/>
    <x v="1023"/>
    <x v="525"/>
    <x v="1"/>
    <x v="5"/>
    <x v="3439"/>
    <x v="514"/>
  </r>
  <r>
    <n v="275000"/>
    <x v="4"/>
    <x v="2"/>
    <x v="209"/>
    <x v="84"/>
    <x v="1"/>
    <x v="1"/>
    <x v="1"/>
    <x v="3"/>
    <x v="1"/>
    <x v="15"/>
    <x v="1"/>
    <x v="177"/>
    <x v="71"/>
    <x v="91"/>
    <x v="108"/>
    <x v="64"/>
    <x v="195"/>
    <x v="293"/>
  </r>
  <r>
    <n v="300000"/>
    <x v="2"/>
    <x v="1"/>
    <x v="224"/>
    <x v="3896"/>
    <x v="2"/>
    <x v="1"/>
    <x v="1"/>
    <x v="1"/>
    <x v="1"/>
    <x v="41"/>
    <x v="1"/>
    <x v="37"/>
    <x v="3643"/>
    <x v="76"/>
    <x v="1"/>
    <x v="6"/>
    <x v="567"/>
    <x v="73"/>
  </r>
  <r>
    <n v="380000"/>
    <x v="4"/>
    <x v="7"/>
    <x v="216"/>
    <x v="3897"/>
    <x v="2"/>
    <x v="1"/>
    <x v="1"/>
    <x v="1"/>
    <x v="1"/>
    <x v="98"/>
    <x v="1"/>
    <x v="113"/>
    <x v="3644"/>
    <x v="47"/>
    <x v="1"/>
    <x v="53"/>
    <x v="3440"/>
    <x v="36"/>
  </r>
  <r>
    <n v="200000"/>
    <x v="1"/>
    <x v="4"/>
    <x v="107"/>
    <x v="1454"/>
    <x v="1"/>
    <x v="1"/>
    <x v="1"/>
    <x v="3"/>
    <x v="1"/>
    <x v="85"/>
    <x v="1"/>
    <x v="59"/>
    <x v="361"/>
    <x v="85"/>
    <x v="1"/>
    <x v="8"/>
    <x v="3441"/>
    <x v="175"/>
  </r>
  <r>
    <n v="635000"/>
    <x v="1"/>
    <x v="12"/>
    <x v="166"/>
    <x v="1687"/>
    <x v="4"/>
    <x v="1"/>
    <x v="1"/>
    <x v="1"/>
    <x v="5"/>
    <x v="108"/>
    <x v="1"/>
    <x v="93"/>
    <x v="1794"/>
    <x v="132"/>
    <x v="36"/>
    <x v="50"/>
    <x v="2894"/>
    <x v="332"/>
  </r>
  <r>
    <n v="280000"/>
    <x v="2"/>
    <x v="1"/>
    <x v="97"/>
    <x v="323"/>
    <x v="1"/>
    <x v="1"/>
    <x v="1"/>
    <x v="1"/>
    <x v="2"/>
    <x v="58"/>
    <x v="1"/>
    <x v="47"/>
    <x v="276"/>
    <x v="64"/>
    <x v="1"/>
    <x v="14"/>
    <x v="3343"/>
    <x v="149"/>
  </r>
  <r>
    <n v="574000"/>
    <x v="1"/>
    <x v="7"/>
    <x v="66"/>
    <x v="3898"/>
    <x v="2"/>
    <x v="1"/>
    <x v="1"/>
    <x v="1"/>
    <x v="3"/>
    <x v="50"/>
    <x v="1"/>
    <x v="29"/>
    <x v="3645"/>
    <x v="62"/>
    <x v="1"/>
    <x v="55"/>
    <x v="3442"/>
    <x v="630"/>
  </r>
  <r>
    <n v="1050000"/>
    <x v="3"/>
    <x v="1"/>
    <x v="134"/>
    <x v="3899"/>
    <x v="1"/>
    <x v="1"/>
    <x v="1"/>
    <x v="1"/>
    <x v="2"/>
    <x v="53"/>
    <x v="1"/>
    <x v="118"/>
    <x v="3646"/>
    <x v="127"/>
    <x v="1"/>
    <x v="40"/>
    <x v="3063"/>
    <x v="402"/>
  </r>
  <r>
    <n v="545000"/>
    <x v="1"/>
    <x v="2"/>
    <x v="9"/>
    <x v="3900"/>
    <x v="2"/>
    <x v="1"/>
    <x v="4"/>
    <x v="1"/>
    <x v="3"/>
    <x v="56"/>
    <x v="1"/>
    <x v="172"/>
    <x v="2289"/>
    <x v="117"/>
    <x v="1"/>
    <x v="49"/>
    <x v="3443"/>
    <x v="631"/>
  </r>
  <r>
    <n v="271950"/>
    <x v="1"/>
    <x v="6"/>
    <x v="36"/>
    <x v="57"/>
    <x v="1"/>
    <x v="1"/>
    <x v="1"/>
    <x v="3"/>
    <x v="1"/>
    <x v="57"/>
    <x v="1"/>
    <x v="117"/>
    <x v="3647"/>
    <x v="123"/>
    <x v="1"/>
    <x v="57"/>
    <x v="3444"/>
    <x v="222"/>
  </r>
  <r>
    <n v="630000"/>
    <x v="4"/>
    <x v="8"/>
    <x v="200"/>
    <x v="3901"/>
    <x v="1"/>
    <x v="1"/>
    <x v="4"/>
    <x v="3"/>
    <x v="3"/>
    <x v="37"/>
    <x v="1"/>
    <x v="275"/>
    <x v="2038"/>
    <x v="56"/>
    <x v="106"/>
    <x v="31"/>
    <x v="595"/>
    <x v="241"/>
  </r>
  <r>
    <n v="400000"/>
    <x v="2"/>
    <x v="1"/>
    <x v="1"/>
    <x v="202"/>
    <x v="1"/>
    <x v="1"/>
    <x v="1"/>
    <x v="1"/>
    <x v="1"/>
    <x v="34"/>
    <x v="1"/>
    <x v="157"/>
    <x v="587"/>
    <x v="1"/>
    <x v="1"/>
    <x v="63"/>
    <x v="2412"/>
    <x v="438"/>
  </r>
  <r>
    <n v="334000"/>
    <x v="3"/>
    <x v="7"/>
    <x v="92"/>
    <x v="555"/>
    <x v="2"/>
    <x v="1"/>
    <x v="1"/>
    <x v="1"/>
    <x v="3"/>
    <x v="96"/>
    <x v="1"/>
    <x v="105"/>
    <x v="402"/>
    <x v="89"/>
    <x v="1"/>
    <x v="20"/>
    <x v="2354"/>
    <x v="23"/>
  </r>
  <r>
    <n v="332500"/>
    <x v="3"/>
    <x v="4"/>
    <x v="232"/>
    <x v="3902"/>
    <x v="2"/>
    <x v="1"/>
    <x v="1"/>
    <x v="3"/>
    <x v="1"/>
    <x v="47"/>
    <x v="1"/>
    <x v="132"/>
    <x v="52"/>
    <x v="81"/>
    <x v="1"/>
    <x v="39"/>
    <x v="282"/>
    <x v="67"/>
  </r>
  <r>
    <n v="525000"/>
    <x v="2"/>
    <x v="6"/>
    <x v="20"/>
    <x v="3903"/>
    <x v="2"/>
    <x v="1"/>
    <x v="1"/>
    <x v="1"/>
    <x v="5"/>
    <x v="76"/>
    <x v="1"/>
    <x v="156"/>
    <x v="3648"/>
    <x v="91"/>
    <x v="35"/>
    <x v="39"/>
    <x v="1800"/>
    <x v="324"/>
  </r>
  <r>
    <n v="408000"/>
    <x v="1"/>
    <x v="7"/>
    <x v="37"/>
    <x v="3904"/>
    <x v="2"/>
    <x v="1"/>
    <x v="1"/>
    <x v="1"/>
    <x v="3"/>
    <x v="42"/>
    <x v="1"/>
    <x v="128"/>
    <x v="808"/>
    <x v="36"/>
    <x v="1"/>
    <x v="10"/>
    <x v="3445"/>
    <x v="190"/>
  </r>
  <r>
    <n v="846450"/>
    <x v="3"/>
    <x v="7"/>
    <x v="333"/>
    <x v="3905"/>
    <x v="2"/>
    <x v="1"/>
    <x v="1"/>
    <x v="1"/>
    <x v="5"/>
    <x v="10"/>
    <x v="1"/>
    <x v="303"/>
    <x v="3649"/>
    <x v="418"/>
    <x v="1"/>
    <x v="56"/>
    <x v="2786"/>
    <x v="40"/>
  </r>
  <r>
    <n v="411100"/>
    <x v="1"/>
    <x v="6"/>
    <x v="70"/>
    <x v="3906"/>
    <x v="1"/>
    <x v="1"/>
    <x v="1"/>
    <x v="3"/>
    <x v="1"/>
    <x v="100"/>
    <x v="1"/>
    <x v="42"/>
    <x v="434"/>
    <x v="65"/>
    <x v="1"/>
    <x v="41"/>
    <x v="3073"/>
    <x v="490"/>
  </r>
  <r>
    <n v="409124"/>
    <x v="4"/>
    <x v="10"/>
    <x v="191"/>
    <x v="325"/>
    <x v="2"/>
    <x v="1"/>
    <x v="1"/>
    <x v="3"/>
    <x v="3"/>
    <x v="79"/>
    <x v="1"/>
    <x v="131"/>
    <x v="3650"/>
    <x v="277"/>
    <x v="38"/>
    <x v="35"/>
    <x v="3446"/>
    <x v="202"/>
  </r>
  <r>
    <n v="335950"/>
    <x v="2"/>
    <x v="6"/>
    <x v="196"/>
    <x v="416"/>
    <x v="1"/>
    <x v="1"/>
    <x v="1"/>
    <x v="2"/>
    <x v="1"/>
    <x v="2"/>
    <x v="1"/>
    <x v="47"/>
    <x v="814"/>
    <x v="155"/>
    <x v="1"/>
    <x v="9"/>
    <x v="1357"/>
    <x v="83"/>
  </r>
  <r>
    <n v="480000"/>
    <x v="4"/>
    <x v="7"/>
    <x v="187"/>
    <x v="3907"/>
    <x v="1"/>
    <x v="1"/>
    <x v="1"/>
    <x v="3"/>
    <x v="1"/>
    <x v="8"/>
    <x v="1"/>
    <x v="5"/>
    <x v="3651"/>
    <x v="86"/>
    <x v="34"/>
    <x v="24"/>
    <x v="977"/>
    <x v="367"/>
  </r>
  <r>
    <n v="280000"/>
    <x v="2"/>
    <x v="8"/>
    <x v="4"/>
    <x v="3908"/>
    <x v="1"/>
    <x v="1"/>
    <x v="1"/>
    <x v="1"/>
    <x v="1"/>
    <x v="85"/>
    <x v="1"/>
    <x v="146"/>
    <x v="1205"/>
    <x v="112"/>
    <x v="103"/>
    <x v="64"/>
    <x v="3447"/>
    <x v="106"/>
  </r>
  <r>
    <n v="668000"/>
    <x v="3"/>
    <x v="7"/>
    <x v="317"/>
    <x v="3909"/>
    <x v="2"/>
    <x v="1"/>
    <x v="1"/>
    <x v="1"/>
    <x v="3"/>
    <x v="79"/>
    <x v="1"/>
    <x v="162"/>
    <x v="2114"/>
    <x v="288"/>
    <x v="1"/>
    <x v="43"/>
    <x v="3448"/>
    <x v="532"/>
  </r>
  <r>
    <n v="750000"/>
    <x v="3"/>
    <x v="7"/>
    <x v="201"/>
    <x v="3910"/>
    <x v="2"/>
    <x v="1"/>
    <x v="1"/>
    <x v="1"/>
    <x v="3"/>
    <x v="68"/>
    <x v="1"/>
    <x v="142"/>
    <x v="3652"/>
    <x v="347"/>
    <x v="1"/>
    <x v="42"/>
    <x v="1978"/>
    <x v="448"/>
  </r>
  <r>
    <n v="394475"/>
    <x v="2"/>
    <x v="1"/>
    <x v="161"/>
    <x v="135"/>
    <x v="1"/>
    <x v="1"/>
    <x v="1"/>
    <x v="1"/>
    <x v="2"/>
    <x v="1"/>
    <x v="1"/>
    <x v="235"/>
    <x v="16"/>
    <x v="148"/>
    <x v="1"/>
    <x v="26"/>
    <x v="529"/>
    <x v="149"/>
  </r>
  <r>
    <n v="848000"/>
    <x v="4"/>
    <x v="8"/>
    <x v="44"/>
    <x v="3911"/>
    <x v="2"/>
    <x v="1"/>
    <x v="1"/>
    <x v="1"/>
    <x v="1"/>
    <x v="88"/>
    <x v="1"/>
    <x v="243"/>
    <x v="1874"/>
    <x v="15"/>
    <x v="133"/>
    <x v="34"/>
    <x v="2131"/>
    <x v="33"/>
  </r>
  <r>
    <n v="675000"/>
    <x v="1"/>
    <x v="6"/>
    <x v="218"/>
    <x v="78"/>
    <x v="5"/>
    <x v="1"/>
    <x v="1"/>
    <x v="3"/>
    <x v="3"/>
    <x v="99"/>
    <x v="1"/>
    <x v="168"/>
    <x v="3653"/>
    <x v="193"/>
    <x v="1"/>
    <x v="23"/>
    <x v="1827"/>
    <x v="357"/>
  </r>
  <r>
    <n v="175000"/>
    <x v="1"/>
    <x v="1"/>
    <x v="41"/>
    <x v="3912"/>
    <x v="1"/>
    <x v="1"/>
    <x v="1"/>
    <x v="3"/>
    <x v="2"/>
    <x v="100"/>
    <x v="1"/>
    <x v="107"/>
    <x v="3654"/>
    <x v="32"/>
    <x v="1"/>
    <x v="27"/>
    <x v="1043"/>
    <x v="130"/>
  </r>
  <r>
    <n v="560000"/>
    <x v="3"/>
    <x v="6"/>
    <x v="15"/>
    <x v="12"/>
    <x v="1"/>
    <x v="1"/>
    <x v="5"/>
    <x v="1"/>
    <x v="3"/>
    <x v="53"/>
    <x v="1"/>
    <x v="33"/>
    <x v="12"/>
    <x v="132"/>
    <x v="88"/>
    <x v="4"/>
    <x v="1417"/>
    <x v="83"/>
  </r>
  <r>
    <n v="538888"/>
    <x v="4"/>
    <x v="9"/>
    <x v="93"/>
    <x v="3913"/>
    <x v="2"/>
    <x v="1"/>
    <x v="1"/>
    <x v="1"/>
    <x v="3"/>
    <x v="5"/>
    <x v="1"/>
    <x v="129"/>
    <x v="3655"/>
    <x v="294"/>
    <x v="1"/>
    <x v="5"/>
    <x v="1537"/>
    <x v="10"/>
  </r>
  <r>
    <n v="359000"/>
    <x v="3"/>
    <x v="8"/>
    <x v="5"/>
    <x v="3914"/>
    <x v="2"/>
    <x v="1"/>
    <x v="1"/>
    <x v="1"/>
    <x v="3"/>
    <x v="42"/>
    <x v="1"/>
    <x v="258"/>
    <x v="3656"/>
    <x v="5"/>
    <x v="1"/>
    <x v="30"/>
    <x v="365"/>
    <x v="109"/>
  </r>
  <r>
    <n v="300000"/>
    <x v="1"/>
    <x v="2"/>
    <x v="34"/>
    <x v="3915"/>
    <x v="2"/>
    <x v="1"/>
    <x v="1"/>
    <x v="1"/>
    <x v="1"/>
    <x v="6"/>
    <x v="1"/>
    <x v="70"/>
    <x v="3657"/>
    <x v="175"/>
    <x v="1"/>
    <x v="15"/>
    <x v="71"/>
    <x v="556"/>
  </r>
  <r>
    <n v="273000"/>
    <x v="1"/>
    <x v="7"/>
    <x v="136"/>
    <x v="3916"/>
    <x v="2"/>
    <x v="1"/>
    <x v="1"/>
    <x v="3"/>
    <x v="1"/>
    <x v="46"/>
    <x v="1"/>
    <x v="121"/>
    <x v="3658"/>
    <x v="314"/>
    <x v="1"/>
    <x v="21"/>
    <x v="979"/>
    <x v="232"/>
  </r>
  <r>
    <n v="670000"/>
    <x v="1"/>
    <x v="7"/>
    <x v="167"/>
    <x v="3917"/>
    <x v="2"/>
    <x v="1"/>
    <x v="1"/>
    <x v="1"/>
    <x v="5"/>
    <x v="10"/>
    <x v="1"/>
    <x v="201"/>
    <x v="3659"/>
    <x v="32"/>
    <x v="114"/>
    <x v="50"/>
    <x v="1653"/>
    <x v="191"/>
  </r>
  <r>
    <n v="530000"/>
    <x v="3"/>
    <x v="2"/>
    <x v="61"/>
    <x v="2630"/>
    <x v="1"/>
    <x v="1"/>
    <x v="1"/>
    <x v="1"/>
    <x v="3"/>
    <x v="34"/>
    <x v="1"/>
    <x v="15"/>
    <x v="143"/>
    <x v="167"/>
    <x v="27"/>
    <x v="5"/>
    <x v="786"/>
    <x v="230"/>
  </r>
  <r>
    <n v="625000"/>
    <x v="1"/>
    <x v="6"/>
    <x v="168"/>
    <x v="34"/>
    <x v="1"/>
    <x v="1"/>
    <x v="1"/>
    <x v="1"/>
    <x v="1"/>
    <x v="12"/>
    <x v="1"/>
    <x v="153"/>
    <x v="2802"/>
    <x v="66"/>
    <x v="163"/>
    <x v="16"/>
    <x v="527"/>
    <x v="210"/>
  </r>
  <r>
    <n v="248000"/>
    <x v="1"/>
    <x v="1"/>
    <x v="56"/>
    <x v="12"/>
    <x v="1"/>
    <x v="1"/>
    <x v="1"/>
    <x v="3"/>
    <x v="2"/>
    <x v="43"/>
    <x v="1"/>
    <x v="27"/>
    <x v="420"/>
    <x v="54"/>
    <x v="1"/>
    <x v="8"/>
    <x v="3449"/>
    <x v="191"/>
  </r>
  <r>
    <n v="533000"/>
    <x v="1"/>
    <x v="7"/>
    <x v="32"/>
    <x v="3918"/>
    <x v="2"/>
    <x v="1"/>
    <x v="1"/>
    <x v="1"/>
    <x v="3"/>
    <x v="71"/>
    <x v="1"/>
    <x v="121"/>
    <x v="3660"/>
    <x v="246"/>
    <x v="1"/>
    <x v="56"/>
    <x v="686"/>
    <x v="455"/>
  </r>
  <r>
    <n v="549950"/>
    <x v="3"/>
    <x v="12"/>
    <x v="374"/>
    <x v="3919"/>
    <x v="1"/>
    <x v="1"/>
    <x v="1"/>
    <x v="1"/>
    <x v="3"/>
    <x v="42"/>
    <x v="1"/>
    <x v="23"/>
    <x v="3661"/>
    <x v="82"/>
    <x v="93"/>
    <x v="42"/>
    <x v="756"/>
    <x v="169"/>
  </r>
  <r>
    <n v="485000"/>
    <x v="3"/>
    <x v="8"/>
    <x v="325"/>
    <x v="2586"/>
    <x v="1"/>
    <x v="1"/>
    <x v="1"/>
    <x v="3"/>
    <x v="3"/>
    <x v="37"/>
    <x v="1"/>
    <x v="156"/>
    <x v="3662"/>
    <x v="153"/>
    <x v="189"/>
    <x v="54"/>
    <x v="1267"/>
    <x v="378"/>
  </r>
  <r>
    <n v="353500"/>
    <x v="1"/>
    <x v="7"/>
    <x v="74"/>
    <x v="3920"/>
    <x v="2"/>
    <x v="1"/>
    <x v="1"/>
    <x v="1"/>
    <x v="1"/>
    <x v="6"/>
    <x v="1"/>
    <x v="121"/>
    <x v="3663"/>
    <x v="141"/>
    <x v="1"/>
    <x v="10"/>
    <x v="179"/>
    <x v="374"/>
  </r>
  <r>
    <n v="435000"/>
    <x v="2"/>
    <x v="8"/>
    <x v="120"/>
    <x v="3921"/>
    <x v="1"/>
    <x v="1"/>
    <x v="1"/>
    <x v="1"/>
    <x v="5"/>
    <x v="77"/>
    <x v="1"/>
    <x v="29"/>
    <x v="3664"/>
    <x v="131"/>
    <x v="1"/>
    <x v="5"/>
    <x v="3030"/>
    <x v="96"/>
  </r>
  <r>
    <n v="241000"/>
    <x v="1"/>
    <x v="1"/>
    <x v="293"/>
    <x v="3"/>
    <x v="1"/>
    <x v="1"/>
    <x v="1"/>
    <x v="1"/>
    <x v="2"/>
    <x v="2"/>
    <x v="1"/>
    <x v="1"/>
    <x v="429"/>
    <x v="46"/>
    <x v="121"/>
    <x v="1"/>
    <x v="1681"/>
    <x v="268"/>
  </r>
  <r>
    <n v="885000"/>
    <x v="3"/>
    <x v="9"/>
    <x v="49"/>
    <x v="3922"/>
    <x v="3"/>
    <x v="1"/>
    <x v="1"/>
    <x v="1"/>
    <x v="3"/>
    <x v="18"/>
    <x v="33"/>
    <x v="26"/>
    <x v="780"/>
    <x v="106"/>
    <x v="75"/>
    <x v="12"/>
    <x v="916"/>
    <x v="27"/>
  </r>
  <r>
    <n v="799200"/>
    <x v="6"/>
    <x v="3"/>
    <x v="506"/>
    <x v="3923"/>
    <x v="5"/>
    <x v="1"/>
    <x v="1"/>
    <x v="1"/>
    <x v="1"/>
    <x v="115"/>
    <x v="1"/>
    <x v="223"/>
    <x v="2355"/>
    <x v="43"/>
    <x v="22"/>
    <x v="50"/>
    <x v="1148"/>
    <x v="191"/>
  </r>
  <r>
    <n v="760000"/>
    <x v="1"/>
    <x v="7"/>
    <x v="156"/>
    <x v="3924"/>
    <x v="1"/>
    <x v="1"/>
    <x v="1"/>
    <x v="3"/>
    <x v="3"/>
    <x v="44"/>
    <x v="1"/>
    <x v="207"/>
    <x v="3665"/>
    <x v="208"/>
    <x v="14"/>
    <x v="41"/>
    <x v="250"/>
    <x v="42"/>
  </r>
  <r>
    <n v="270000"/>
    <x v="2"/>
    <x v="1"/>
    <x v="70"/>
    <x v="1086"/>
    <x v="1"/>
    <x v="1"/>
    <x v="1"/>
    <x v="1"/>
    <x v="2"/>
    <x v="36"/>
    <x v="1"/>
    <x v="89"/>
    <x v="1802"/>
    <x v="65"/>
    <x v="1"/>
    <x v="46"/>
    <x v="3450"/>
    <x v="467"/>
  </r>
  <r>
    <n v="675000"/>
    <x v="3"/>
    <x v="8"/>
    <x v="129"/>
    <x v="320"/>
    <x v="1"/>
    <x v="1"/>
    <x v="1"/>
    <x v="3"/>
    <x v="5"/>
    <x v="19"/>
    <x v="1"/>
    <x v="183"/>
    <x v="1411"/>
    <x v="172"/>
    <x v="2"/>
    <x v="24"/>
    <x v="2605"/>
    <x v="544"/>
  </r>
  <r>
    <n v="499000"/>
    <x v="1"/>
    <x v="7"/>
    <x v="148"/>
    <x v="3925"/>
    <x v="1"/>
    <x v="1"/>
    <x v="1"/>
    <x v="3"/>
    <x v="3"/>
    <x v="13"/>
    <x v="1"/>
    <x v="76"/>
    <x v="3666"/>
    <x v="46"/>
    <x v="10"/>
    <x v="24"/>
    <x v="2290"/>
    <x v="244"/>
  </r>
  <r>
    <n v="1200000"/>
    <x v="1"/>
    <x v="7"/>
    <x v="68"/>
    <x v="3926"/>
    <x v="3"/>
    <x v="1"/>
    <x v="1"/>
    <x v="1"/>
    <x v="7"/>
    <x v="34"/>
    <x v="1"/>
    <x v="240"/>
    <x v="834"/>
    <x v="352"/>
    <x v="1"/>
    <x v="60"/>
    <x v="169"/>
    <x v="173"/>
  </r>
  <r>
    <n v="320000"/>
    <x v="3"/>
    <x v="7"/>
    <x v="2"/>
    <x v="3927"/>
    <x v="2"/>
    <x v="1"/>
    <x v="1"/>
    <x v="1"/>
    <x v="3"/>
    <x v="27"/>
    <x v="1"/>
    <x v="57"/>
    <x v="3667"/>
    <x v="27"/>
    <x v="1"/>
    <x v="10"/>
    <x v="3451"/>
    <x v="532"/>
  </r>
  <r>
    <n v="890000"/>
    <x v="3"/>
    <x v="10"/>
    <x v="576"/>
    <x v="3928"/>
    <x v="1"/>
    <x v="1"/>
    <x v="1"/>
    <x v="1"/>
    <x v="7"/>
    <x v="33"/>
    <x v="1"/>
    <x v="40"/>
    <x v="2289"/>
    <x v="28"/>
    <x v="221"/>
    <x v="10"/>
    <x v="102"/>
    <x v="74"/>
  </r>
  <r>
    <n v="275000"/>
    <x v="3"/>
    <x v="9"/>
    <x v="32"/>
    <x v="213"/>
    <x v="1"/>
    <x v="1"/>
    <x v="1"/>
    <x v="1"/>
    <x v="1"/>
    <x v="65"/>
    <x v="1"/>
    <x v="68"/>
    <x v="959"/>
    <x v="79"/>
    <x v="64"/>
    <x v="28"/>
    <x v="1881"/>
    <x v="163"/>
  </r>
  <r>
    <n v="490000"/>
    <x v="3"/>
    <x v="7"/>
    <x v="365"/>
    <x v="3929"/>
    <x v="2"/>
    <x v="1"/>
    <x v="1"/>
    <x v="3"/>
    <x v="7"/>
    <x v="16"/>
    <x v="1"/>
    <x v="335"/>
    <x v="3668"/>
    <x v="307"/>
    <x v="1"/>
    <x v="35"/>
    <x v="700"/>
    <x v="258"/>
  </r>
  <r>
    <n v="550000"/>
    <x v="1"/>
    <x v="7"/>
    <x v="87"/>
    <x v="639"/>
    <x v="3"/>
    <x v="1"/>
    <x v="1"/>
    <x v="1"/>
    <x v="1"/>
    <x v="115"/>
    <x v="1"/>
    <x v="34"/>
    <x v="828"/>
    <x v="56"/>
    <x v="34"/>
    <x v="38"/>
    <x v="489"/>
    <x v="101"/>
  </r>
  <r>
    <n v="390000"/>
    <x v="4"/>
    <x v="4"/>
    <x v="98"/>
    <x v="3930"/>
    <x v="1"/>
    <x v="1"/>
    <x v="1"/>
    <x v="2"/>
    <x v="1"/>
    <x v="37"/>
    <x v="1"/>
    <x v="25"/>
    <x v="3669"/>
    <x v="79"/>
    <x v="147"/>
    <x v="29"/>
    <x v="1"/>
    <x v="282"/>
  </r>
  <r>
    <n v="277000"/>
    <x v="1"/>
    <x v="2"/>
    <x v="78"/>
    <x v="1784"/>
    <x v="1"/>
    <x v="1"/>
    <x v="1"/>
    <x v="3"/>
    <x v="1"/>
    <x v="21"/>
    <x v="1"/>
    <x v="2"/>
    <x v="3670"/>
    <x v="57"/>
    <x v="27"/>
    <x v="48"/>
    <x v="3176"/>
    <x v="360"/>
  </r>
  <r>
    <n v="236000"/>
    <x v="1"/>
    <x v="8"/>
    <x v="31"/>
    <x v="3931"/>
    <x v="1"/>
    <x v="1"/>
    <x v="1"/>
    <x v="1"/>
    <x v="1"/>
    <x v="16"/>
    <x v="1"/>
    <x v="156"/>
    <x v="1412"/>
    <x v="31"/>
    <x v="1"/>
    <x v="7"/>
    <x v="413"/>
    <x v="187"/>
  </r>
  <r>
    <n v="265953"/>
    <x v="1"/>
    <x v="8"/>
    <x v="195"/>
    <x v="2390"/>
    <x v="1"/>
    <x v="1"/>
    <x v="1"/>
    <x v="3"/>
    <x v="1"/>
    <x v="61"/>
    <x v="1"/>
    <x v="91"/>
    <x v="3671"/>
    <x v="253"/>
    <x v="1"/>
    <x v="20"/>
    <x v="1691"/>
    <x v="260"/>
  </r>
  <r>
    <n v="545000"/>
    <x v="1"/>
    <x v="2"/>
    <x v="88"/>
    <x v="1278"/>
    <x v="1"/>
    <x v="1"/>
    <x v="1"/>
    <x v="3"/>
    <x v="3"/>
    <x v="89"/>
    <x v="1"/>
    <x v="144"/>
    <x v="398"/>
    <x v="86"/>
    <x v="63"/>
    <x v="36"/>
    <x v="44"/>
    <x v="325"/>
  </r>
  <r>
    <n v="535000"/>
    <x v="1"/>
    <x v="7"/>
    <x v="54"/>
    <x v="3932"/>
    <x v="2"/>
    <x v="1"/>
    <x v="1"/>
    <x v="1"/>
    <x v="3"/>
    <x v="42"/>
    <x v="1"/>
    <x v="9"/>
    <x v="147"/>
    <x v="52"/>
    <x v="1"/>
    <x v="42"/>
    <x v="1303"/>
    <x v="13"/>
  </r>
  <r>
    <n v="1450000"/>
    <x v="1"/>
    <x v="9"/>
    <x v="354"/>
    <x v="3933"/>
    <x v="1"/>
    <x v="1"/>
    <x v="3"/>
    <x v="2"/>
    <x v="5"/>
    <x v="60"/>
    <x v="1"/>
    <x v="63"/>
    <x v="3432"/>
    <x v="103"/>
    <x v="127"/>
    <x v="57"/>
    <x v="1487"/>
    <x v="159"/>
  </r>
  <r>
    <n v="490000"/>
    <x v="3"/>
    <x v="3"/>
    <x v="30"/>
    <x v="3519"/>
    <x v="2"/>
    <x v="1"/>
    <x v="1"/>
    <x v="1"/>
    <x v="5"/>
    <x v="10"/>
    <x v="1"/>
    <x v="131"/>
    <x v="3672"/>
    <x v="207"/>
    <x v="20"/>
    <x v="52"/>
    <x v="2804"/>
    <x v="141"/>
  </r>
  <r>
    <n v="319950"/>
    <x v="3"/>
    <x v="7"/>
    <x v="74"/>
    <x v="397"/>
    <x v="3"/>
    <x v="1"/>
    <x v="1"/>
    <x v="3"/>
    <x v="2"/>
    <x v="43"/>
    <x v="1"/>
    <x v="59"/>
    <x v="434"/>
    <x v="141"/>
    <x v="1"/>
    <x v="55"/>
    <x v="1892"/>
    <x v="632"/>
  </r>
  <r>
    <n v="625000"/>
    <x v="1"/>
    <x v="6"/>
    <x v="142"/>
    <x v="397"/>
    <x v="1"/>
    <x v="1"/>
    <x v="1"/>
    <x v="2"/>
    <x v="1"/>
    <x v="9"/>
    <x v="1"/>
    <x v="147"/>
    <x v="434"/>
    <x v="149"/>
    <x v="1"/>
    <x v="60"/>
    <x v="476"/>
    <x v="90"/>
  </r>
  <r>
    <n v="248000"/>
    <x v="1"/>
    <x v="1"/>
    <x v="1"/>
    <x v="3934"/>
    <x v="1"/>
    <x v="1"/>
    <x v="1"/>
    <x v="3"/>
    <x v="1"/>
    <x v="21"/>
    <x v="1"/>
    <x v="25"/>
    <x v="3673"/>
    <x v="1"/>
    <x v="1"/>
    <x v="64"/>
    <x v="3452"/>
    <x v="293"/>
  </r>
  <r>
    <n v="475000"/>
    <x v="1"/>
    <x v="8"/>
    <x v="105"/>
    <x v="125"/>
    <x v="1"/>
    <x v="1"/>
    <x v="1"/>
    <x v="1"/>
    <x v="3"/>
    <x v="38"/>
    <x v="1"/>
    <x v="225"/>
    <x v="3469"/>
    <x v="104"/>
    <x v="1"/>
    <x v="11"/>
    <x v="3177"/>
    <x v="200"/>
  </r>
  <r>
    <n v="410000"/>
    <x v="6"/>
    <x v="9"/>
    <x v="289"/>
    <x v="3935"/>
    <x v="1"/>
    <x v="1"/>
    <x v="1"/>
    <x v="3"/>
    <x v="1"/>
    <x v="57"/>
    <x v="1"/>
    <x v="177"/>
    <x v="809"/>
    <x v="104"/>
    <x v="78"/>
    <x v="61"/>
    <x v="3453"/>
    <x v="102"/>
  </r>
  <r>
    <n v="670000"/>
    <x v="1"/>
    <x v="7"/>
    <x v="5"/>
    <x v="358"/>
    <x v="4"/>
    <x v="1"/>
    <x v="1"/>
    <x v="1"/>
    <x v="5"/>
    <x v="25"/>
    <x v="27"/>
    <x v="52"/>
    <x v="4"/>
    <x v="5"/>
    <x v="1"/>
    <x v="34"/>
    <x v="2815"/>
    <x v="53"/>
  </r>
  <r>
    <n v="430000"/>
    <x v="1"/>
    <x v="7"/>
    <x v="227"/>
    <x v="3936"/>
    <x v="2"/>
    <x v="1"/>
    <x v="1"/>
    <x v="1"/>
    <x v="1"/>
    <x v="21"/>
    <x v="10"/>
    <x v="195"/>
    <x v="1418"/>
    <x v="202"/>
    <x v="1"/>
    <x v="25"/>
    <x v="996"/>
    <x v="156"/>
  </r>
  <r>
    <n v="313000"/>
    <x v="2"/>
    <x v="1"/>
    <x v="1"/>
    <x v="3385"/>
    <x v="1"/>
    <x v="1"/>
    <x v="1"/>
    <x v="2"/>
    <x v="2"/>
    <x v="43"/>
    <x v="1"/>
    <x v="8"/>
    <x v="3674"/>
    <x v="1"/>
    <x v="1"/>
    <x v="25"/>
    <x v="3454"/>
    <x v="230"/>
  </r>
  <r>
    <n v="950000"/>
    <x v="1"/>
    <x v="10"/>
    <x v="389"/>
    <x v="3937"/>
    <x v="5"/>
    <x v="1"/>
    <x v="1"/>
    <x v="1"/>
    <x v="5"/>
    <x v="56"/>
    <x v="1"/>
    <x v="458"/>
    <x v="3675"/>
    <x v="357"/>
    <x v="1"/>
    <x v="19"/>
    <x v="594"/>
    <x v="321"/>
  </r>
  <r>
    <n v="751750"/>
    <x v="2"/>
    <x v="4"/>
    <x v="271"/>
    <x v="163"/>
    <x v="3"/>
    <x v="1"/>
    <x v="1"/>
    <x v="1"/>
    <x v="3"/>
    <x v="107"/>
    <x v="1"/>
    <x v="34"/>
    <x v="278"/>
    <x v="251"/>
    <x v="1"/>
    <x v="23"/>
    <x v="3455"/>
    <x v="203"/>
  </r>
  <r>
    <n v="760000"/>
    <x v="3"/>
    <x v="7"/>
    <x v="212"/>
    <x v="215"/>
    <x v="2"/>
    <x v="1"/>
    <x v="1"/>
    <x v="1"/>
    <x v="5"/>
    <x v="10"/>
    <x v="1"/>
    <x v="88"/>
    <x v="3676"/>
    <x v="164"/>
    <x v="13"/>
    <x v="25"/>
    <x v="819"/>
    <x v="279"/>
  </r>
  <r>
    <n v="310650"/>
    <x v="1"/>
    <x v="8"/>
    <x v="154"/>
    <x v="1938"/>
    <x v="1"/>
    <x v="1"/>
    <x v="1"/>
    <x v="3"/>
    <x v="1"/>
    <x v="19"/>
    <x v="1"/>
    <x v="50"/>
    <x v="3677"/>
    <x v="30"/>
    <x v="1"/>
    <x v="37"/>
    <x v="3456"/>
    <x v="229"/>
  </r>
  <r>
    <n v="367500"/>
    <x v="3"/>
    <x v="3"/>
    <x v="349"/>
    <x v="2518"/>
    <x v="2"/>
    <x v="1"/>
    <x v="1"/>
    <x v="1"/>
    <x v="3"/>
    <x v="83"/>
    <x v="1"/>
    <x v="108"/>
    <x v="3678"/>
    <x v="319"/>
    <x v="1"/>
    <x v="20"/>
    <x v="3457"/>
    <x v="152"/>
  </r>
  <r>
    <n v="580000"/>
    <x v="3"/>
    <x v="7"/>
    <x v="55"/>
    <x v="4"/>
    <x v="2"/>
    <x v="1"/>
    <x v="1"/>
    <x v="1"/>
    <x v="3"/>
    <x v="6"/>
    <x v="1"/>
    <x v="129"/>
    <x v="555"/>
    <x v="130"/>
    <x v="1"/>
    <x v="12"/>
    <x v="1211"/>
    <x v="26"/>
  </r>
  <r>
    <n v="580000"/>
    <x v="1"/>
    <x v="2"/>
    <x v="73"/>
    <x v="373"/>
    <x v="3"/>
    <x v="1"/>
    <x v="1"/>
    <x v="1"/>
    <x v="3"/>
    <x v="66"/>
    <x v="1"/>
    <x v="176"/>
    <x v="2260"/>
    <x v="17"/>
    <x v="11"/>
    <x v="38"/>
    <x v="3458"/>
    <x v="207"/>
  </r>
  <r>
    <n v="665000"/>
    <x v="3"/>
    <x v="7"/>
    <x v="60"/>
    <x v="3"/>
    <x v="2"/>
    <x v="1"/>
    <x v="1"/>
    <x v="1"/>
    <x v="7"/>
    <x v="5"/>
    <x v="1"/>
    <x v="3"/>
    <x v="334"/>
    <x v="59"/>
    <x v="1"/>
    <x v="5"/>
    <x v="3459"/>
    <x v="496"/>
  </r>
  <r>
    <n v="239950"/>
    <x v="1"/>
    <x v="2"/>
    <x v="123"/>
    <x v="483"/>
    <x v="2"/>
    <x v="1"/>
    <x v="1"/>
    <x v="3"/>
    <x v="1"/>
    <x v="15"/>
    <x v="1"/>
    <x v="204"/>
    <x v="2705"/>
    <x v="94"/>
    <x v="1"/>
    <x v="28"/>
    <x v="3460"/>
    <x v="308"/>
  </r>
  <r>
    <n v="470000"/>
    <x v="3"/>
    <x v="7"/>
    <x v="360"/>
    <x v="3938"/>
    <x v="2"/>
    <x v="1"/>
    <x v="1"/>
    <x v="1"/>
    <x v="3"/>
    <x v="96"/>
    <x v="1"/>
    <x v="238"/>
    <x v="3679"/>
    <x v="339"/>
    <x v="1"/>
    <x v="61"/>
    <x v="3461"/>
    <x v="197"/>
  </r>
  <r>
    <n v="733000"/>
    <x v="1"/>
    <x v="8"/>
    <x v="202"/>
    <x v="34"/>
    <x v="1"/>
    <x v="1"/>
    <x v="1"/>
    <x v="2"/>
    <x v="3"/>
    <x v="30"/>
    <x v="15"/>
    <x v="5"/>
    <x v="2260"/>
    <x v="204"/>
    <x v="14"/>
    <x v="12"/>
    <x v="2122"/>
    <x v="33"/>
  </r>
  <r>
    <n v="250000"/>
    <x v="3"/>
    <x v="4"/>
    <x v="216"/>
    <x v="57"/>
    <x v="1"/>
    <x v="1"/>
    <x v="1"/>
    <x v="1"/>
    <x v="1"/>
    <x v="57"/>
    <x v="1"/>
    <x v="106"/>
    <x v="3680"/>
    <x v="132"/>
    <x v="13"/>
    <x v="64"/>
    <x v="3462"/>
    <x v="383"/>
  </r>
  <r>
    <n v="402000"/>
    <x v="3"/>
    <x v="8"/>
    <x v="154"/>
    <x v="3939"/>
    <x v="1"/>
    <x v="1"/>
    <x v="1"/>
    <x v="2"/>
    <x v="1"/>
    <x v="85"/>
    <x v="1"/>
    <x v="50"/>
    <x v="3507"/>
    <x v="30"/>
    <x v="1"/>
    <x v="18"/>
    <x v="2843"/>
    <x v="58"/>
  </r>
  <r>
    <n v="295000"/>
    <x v="4"/>
    <x v="12"/>
    <x v="100"/>
    <x v="3940"/>
    <x v="2"/>
    <x v="1"/>
    <x v="1"/>
    <x v="1"/>
    <x v="1"/>
    <x v="79"/>
    <x v="1"/>
    <x v="49"/>
    <x v="1"/>
    <x v="194"/>
    <x v="98"/>
    <x v="1"/>
    <x v="3463"/>
    <x v="1"/>
  </r>
  <r>
    <n v="355000"/>
    <x v="4"/>
    <x v="7"/>
    <x v="577"/>
    <x v="548"/>
    <x v="1"/>
    <x v="1"/>
    <x v="1"/>
    <x v="3"/>
    <x v="3"/>
    <x v="77"/>
    <x v="1"/>
    <x v="459"/>
    <x v="294"/>
    <x v="94"/>
    <x v="222"/>
    <x v="31"/>
    <x v="207"/>
    <x v="397"/>
  </r>
  <r>
    <n v="289000"/>
    <x v="1"/>
    <x v="6"/>
    <x v="126"/>
    <x v="3941"/>
    <x v="1"/>
    <x v="1"/>
    <x v="1"/>
    <x v="3"/>
    <x v="2"/>
    <x v="21"/>
    <x v="1"/>
    <x v="77"/>
    <x v="3681"/>
    <x v="230"/>
    <x v="1"/>
    <x v="27"/>
    <x v="3158"/>
    <x v="273"/>
  </r>
  <r>
    <n v="376000"/>
    <x v="1"/>
    <x v="2"/>
    <x v="195"/>
    <x v="2021"/>
    <x v="2"/>
    <x v="1"/>
    <x v="4"/>
    <x v="1"/>
    <x v="1"/>
    <x v="93"/>
    <x v="1"/>
    <x v="19"/>
    <x v="3682"/>
    <x v="253"/>
    <x v="1"/>
    <x v="18"/>
    <x v="572"/>
    <x v="97"/>
  </r>
  <r>
    <n v="212700"/>
    <x v="2"/>
    <x v="1"/>
    <x v="223"/>
    <x v="239"/>
    <x v="1"/>
    <x v="1"/>
    <x v="1"/>
    <x v="1"/>
    <x v="1"/>
    <x v="73"/>
    <x v="1"/>
    <x v="218"/>
    <x v="892"/>
    <x v="107"/>
    <x v="1"/>
    <x v="14"/>
    <x v="588"/>
    <x v="139"/>
  </r>
  <r>
    <n v="325000"/>
    <x v="1"/>
    <x v="8"/>
    <x v="9"/>
    <x v="3942"/>
    <x v="1"/>
    <x v="1"/>
    <x v="1"/>
    <x v="3"/>
    <x v="5"/>
    <x v="64"/>
    <x v="1"/>
    <x v="60"/>
    <x v="3683"/>
    <x v="117"/>
    <x v="1"/>
    <x v="35"/>
    <x v="3464"/>
    <x v="111"/>
  </r>
  <r>
    <n v="415000"/>
    <x v="3"/>
    <x v="7"/>
    <x v="135"/>
    <x v="3943"/>
    <x v="2"/>
    <x v="1"/>
    <x v="1"/>
    <x v="1"/>
    <x v="1"/>
    <x v="50"/>
    <x v="1"/>
    <x v="259"/>
    <x v="702"/>
    <x v="285"/>
    <x v="1"/>
    <x v="15"/>
    <x v="403"/>
    <x v="558"/>
  </r>
  <r>
    <n v="935000"/>
    <x v="1"/>
    <x v="7"/>
    <x v="332"/>
    <x v="3944"/>
    <x v="1"/>
    <x v="1"/>
    <x v="1"/>
    <x v="3"/>
    <x v="3"/>
    <x v="29"/>
    <x v="1"/>
    <x v="272"/>
    <x v="3371"/>
    <x v="225"/>
    <x v="82"/>
    <x v="54"/>
    <x v="3465"/>
    <x v="41"/>
  </r>
  <r>
    <n v="372000"/>
    <x v="1"/>
    <x v="7"/>
    <x v="189"/>
    <x v="3945"/>
    <x v="2"/>
    <x v="1"/>
    <x v="1"/>
    <x v="1"/>
    <x v="1"/>
    <x v="71"/>
    <x v="1"/>
    <x v="85"/>
    <x v="3684"/>
    <x v="207"/>
    <x v="1"/>
    <x v="15"/>
    <x v="1806"/>
    <x v="501"/>
  </r>
  <r>
    <n v="240000"/>
    <x v="1"/>
    <x v="6"/>
    <x v="224"/>
    <x v="1095"/>
    <x v="1"/>
    <x v="1"/>
    <x v="1"/>
    <x v="1"/>
    <x v="1"/>
    <x v="85"/>
    <x v="1"/>
    <x v="119"/>
    <x v="117"/>
    <x v="266"/>
    <x v="99"/>
    <x v="53"/>
    <x v="347"/>
    <x v="263"/>
  </r>
  <r>
    <n v="334950"/>
    <x v="1"/>
    <x v="8"/>
    <x v="271"/>
    <x v="3946"/>
    <x v="1"/>
    <x v="1"/>
    <x v="1"/>
    <x v="2"/>
    <x v="1"/>
    <x v="62"/>
    <x v="1"/>
    <x v="78"/>
    <x v="3685"/>
    <x v="251"/>
    <x v="1"/>
    <x v="37"/>
    <x v="704"/>
    <x v="490"/>
  </r>
  <r>
    <n v="426500"/>
    <x v="3"/>
    <x v="7"/>
    <x v="331"/>
    <x v="1592"/>
    <x v="2"/>
    <x v="1"/>
    <x v="1"/>
    <x v="1"/>
    <x v="5"/>
    <x v="27"/>
    <x v="1"/>
    <x v="60"/>
    <x v="3686"/>
    <x v="302"/>
    <x v="1"/>
    <x v="10"/>
    <x v="3466"/>
    <x v="420"/>
  </r>
  <r>
    <n v="430000"/>
    <x v="2"/>
    <x v="8"/>
    <x v="211"/>
    <x v="3947"/>
    <x v="1"/>
    <x v="1"/>
    <x v="4"/>
    <x v="1"/>
    <x v="3"/>
    <x v="53"/>
    <x v="1"/>
    <x v="118"/>
    <x v="3687"/>
    <x v="149"/>
    <x v="35"/>
    <x v="30"/>
    <x v="3467"/>
    <x v="297"/>
  </r>
  <r>
    <n v="400000"/>
    <x v="1"/>
    <x v="6"/>
    <x v="10"/>
    <x v="3948"/>
    <x v="1"/>
    <x v="1"/>
    <x v="1"/>
    <x v="1"/>
    <x v="1"/>
    <x v="60"/>
    <x v="1"/>
    <x v="82"/>
    <x v="160"/>
    <x v="31"/>
    <x v="34"/>
    <x v="46"/>
    <x v="1789"/>
    <x v="334"/>
  </r>
  <r>
    <n v="455850"/>
    <x v="1"/>
    <x v="2"/>
    <x v="209"/>
    <x v="12"/>
    <x v="1"/>
    <x v="1"/>
    <x v="1"/>
    <x v="3"/>
    <x v="1"/>
    <x v="52"/>
    <x v="1"/>
    <x v="102"/>
    <x v="3222"/>
    <x v="142"/>
    <x v="11"/>
    <x v="52"/>
    <x v="1822"/>
    <x v="129"/>
  </r>
  <r>
    <n v="1970000"/>
    <x v="3"/>
    <x v="12"/>
    <x v="280"/>
    <x v="3949"/>
    <x v="2"/>
    <x v="1"/>
    <x v="5"/>
    <x v="1"/>
    <x v="7"/>
    <x v="10"/>
    <x v="1"/>
    <x v="55"/>
    <x v="3688"/>
    <x v="271"/>
    <x v="9"/>
    <x v="40"/>
    <x v="583"/>
    <x v="391"/>
  </r>
  <r>
    <n v="400000"/>
    <x v="1"/>
    <x v="8"/>
    <x v="221"/>
    <x v="3950"/>
    <x v="1"/>
    <x v="1"/>
    <x v="1"/>
    <x v="1"/>
    <x v="1"/>
    <x v="48"/>
    <x v="1"/>
    <x v="207"/>
    <x v="3689"/>
    <x v="199"/>
    <x v="1"/>
    <x v="3"/>
    <x v="2077"/>
    <x v="107"/>
  </r>
  <r>
    <n v="397500"/>
    <x v="1"/>
    <x v="1"/>
    <x v="79"/>
    <x v="773"/>
    <x v="1"/>
    <x v="1"/>
    <x v="1"/>
    <x v="3"/>
    <x v="1"/>
    <x v="43"/>
    <x v="1"/>
    <x v="50"/>
    <x v="3621"/>
    <x v="116"/>
    <x v="1"/>
    <x v="57"/>
    <x v="1661"/>
    <x v="288"/>
  </r>
  <r>
    <n v="755000"/>
    <x v="1"/>
    <x v="7"/>
    <x v="227"/>
    <x v="2071"/>
    <x v="4"/>
    <x v="1"/>
    <x v="1"/>
    <x v="1"/>
    <x v="3"/>
    <x v="27"/>
    <x v="1"/>
    <x v="109"/>
    <x v="1989"/>
    <x v="202"/>
    <x v="1"/>
    <x v="58"/>
    <x v="800"/>
    <x v="364"/>
  </r>
  <r>
    <n v="287000"/>
    <x v="4"/>
    <x v="6"/>
    <x v="166"/>
    <x v="3951"/>
    <x v="1"/>
    <x v="1"/>
    <x v="1"/>
    <x v="1"/>
    <x v="1"/>
    <x v="57"/>
    <x v="1"/>
    <x v="36"/>
    <x v="3690"/>
    <x v="70"/>
    <x v="10"/>
    <x v="27"/>
    <x v="1522"/>
    <x v="91"/>
  </r>
  <r>
    <n v="480000"/>
    <x v="3"/>
    <x v="7"/>
    <x v="394"/>
    <x v="2047"/>
    <x v="2"/>
    <x v="1"/>
    <x v="1"/>
    <x v="1"/>
    <x v="5"/>
    <x v="77"/>
    <x v="1"/>
    <x v="137"/>
    <x v="1952"/>
    <x v="407"/>
    <x v="1"/>
    <x v="10"/>
    <x v="3468"/>
    <x v="236"/>
  </r>
  <r>
    <n v="490000"/>
    <x v="1"/>
    <x v="7"/>
    <x v="187"/>
    <x v="3952"/>
    <x v="2"/>
    <x v="1"/>
    <x v="1"/>
    <x v="1"/>
    <x v="3"/>
    <x v="7"/>
    <x v="1"/>
    <x v="10"/>
    <x v="3691"/>
    <x v="172"/>
    <x v="1"/>
    <x v="49"/>
    <x v="3469"/>
    <x v="633"/>
  </r>
  <r>
    <n v="365000"/>
    <x v="1"/>
    <x v="7"/>
    <x v="117"/>
    <x v="3953"/>
    <x v="2"/>
    <x v="1"/>
    <x v="1"/>
    <x v="1"/>
    <x v="3"/>
    <x v="42"/>
    <x v="1"/>
    <x v="123"/>
    <x v="3692"/>
    <x v="5"/>
    <x v="84"/>
    <x v="27"/>
    <x v="3470"/>
    <x v="71"/>
  </r>
  <r>
    <n v="260000"/>
    <x v="1"/>
    <x v="7"/>
    <x v="17"/>
    <x v="3954"/>
    <x v="2"/>
    <x v="1"/>
    <x v="1"/>
    <x v="1"/>
    <x v="1"/>
    <x v="27"/>
    <x v="1"/>
    <x v="157"/>
    <x v="3693"/>
    <x v="16"/>
    <x v="1"/>
    <x v="29"/>
    <x v="2570"/>
    <x v="171"/>
  </r>
  <r>
    <n v="505000"/>
    <x v="3"/>
    <x v="1"/>
    <x v="155"/>
    <x v="1624"/>
    <x v="3"/>
    <x v="1"/>
    <x v="1"/>
    <x v="3"/>
    <x v="1"/>
    <x v="28"/>
    <x v="1"/>
    <x v="177"/>
    <x v="477"/>
    <x v="143"/>
    <x v="1"/>
    <x v="18"/>
    <x v="2959"/>
    <x v="441"/>
  </r>
  <r>
    <n v="260000"/>
    <x v="2"/>
    <x v="1"/>
    <x v="115"/>
    <x v="164"/>
    <x v="1"/>
    <x v="1"/>
    <x v="1"/>
    <x v="1"/>
    <x v="1"/>
    <x v="36"/>
    <x v="1"/>
    <x v="59"/>
    <x v="80"/>
    <x v="90"/>
    <x v="1"/>
    <x v="38"/>
    <x v="1760"/>
    <x v="129"/>
  </r>
  <r>
    <n v="430000"/>
    <x v="2"/>
    <x v="1"/>
    <x v="115"/>
    <x v="164"/>
    <x v="1"/>
    <x v="1"/>
    <x v="1"/>
    <x v="1"/>
    <x v="1"/>
    <x v="36"/>
    <x v="1"/>
    <x v="59"/>
    <x v="80"/>
    <x v="90"/>
    <x v="1"/>
    <x v="38"/>
    <x v="1760"/>
    <x v="129"/>
  </r>
  <r>
    <n v="905000"/>
    <x v="3"/>
    <x v="7"/>
    <x v="80"/>
    <x v="3955"/>
    <x v="2"/>
    <x v="1"/>
    <x v="1"/>
    <x v="3"/>
    <x v="7"/>
    <x v="81"/>
    <x v="1"/>
    <x v="181"/>
    <x v="3694"/>
    <x v="75"/>
    <x v="1"/>
    <x v="25"/>
    <x v="1741"/>
    <x v="238"/>
  </r>
  <r>
    <n v="440000"/>
    <x v="1"/>
    <x v="4"/>
    <x v="136"/>
    <x v="3956"/>
    <x v="2"/>
    <x v="1"/>
    <x v="1"/>
    <x v="3"/>
    <x v="3"/>
    <x v="13"/>
    <x v="1"/>
    <x v="82"/>
    <x v="3695"/>
    <x v="314"/>
    <x v="1"/>
    <x v="24"/>
    <x v="305"/>
    <x v="119"/>
  </r>
  <r>
    <n v="439500"/>
    <x v="3"/>
    <x v="1"/>
    <x v="113"/>
    <x v="619"/>
    <x v="3"/>
    <x v="1"/>
    <x v="1"/>
    <x v="1"/>
    <x v="1"/>
    <x v="40"/>
    <x v="1"/>
    <x v="232"/>
    <x v="694"/>
    <x v="99"/>
    <x v="1"/>
    <x v="12"/>
    <x v="104"/>
    <x v="291"/>
  </r>
  <r>
    <n v="270000"/>
    <x v="1"/>
    <x v="4"/>
    <x v="128"/>
    <x v="3957"/>
    <x v="1"/>
    <x v="1"/>
    <x v="1"/>
    <x v="2"/>
    <x v="2"/>
    <x v="106"/>
    <x v="1"/>
    <x v="81"/>
    <x v="2188"/>
    <x v="350"/>
    <x v="126"/>
    <x v="29"/>
    <x v="2696"/>
    <x v="453"/>
  </r>
  <r>
    <n v="306500"/>
    <x v="1"/>
    <x v="7"/>
    <x v="126"/>
    <x v="3958"/>
    <x v="2"/>
    <x v="1"/>
    <x v="1"/>
    <x v="3"/>
    <x v="1"/>
    <x v="96"/>
    <x v="1"/>
    <x v="79"/>
    <x v="3696"/>
    <x v="230"/>
    <x v="1"/>
    <x v="35"/>
    <x v="812"/>
    <x v="69"/>
  </r>
  <r>
    <n v="380000"/>
    <x v="1"/>
    <x v="4"/>
    <x v="195"/>
    <x v="1779"/>
    <x v="2"/>
    <x v="1"/>
    <x v="1"/>
    <x v="1"/>
    <x v="3"/>
    <x v="10"/>
    <x v="1"/>
    <x v="217"/>
    <x v="3697"/>
    <x v="284"/>
    <x v="105"/>
    <x v="14"/>
    <x v="1503"/>
    <x v="51"/>
  </r>
  <r>
    <n v="215000"/>
    <x v="3"/>
    <x v="8"/>
    <x v="78"/>
    <x v="3959"/>
    <x v="1"/>
    <x v="1"/>
    <x v="1"/>
    <x v="2"/>
    <x v="1"/>
    <x v="19"/>
    <x v="1"/>
    <x v="22"/>
    <x v="361"/>
    <x v="73"/>
    <x v="1"/>
    <x v="35"/>
    <x v="3018"/>
    <x v="530"/>
  </r>
  <r>
    <n v="299900"/>
    <x v="2"/>
    <x v="1"/>
    <x v="407"/>
    <x v="1199"/>
    <x v="1"/>
    <x v="1"/>
    <x v="1"/>
    <x v="1"/>
    <x v="1"/>
    <x v="40"/>
    <x v="1"/>
    <x v="226"/>
    <x v="434"/>
    <x v="290"/>
    <x v="1"/>
    <x v="18"/>
    <x v="871"/>
    <x v="72"/>
  </r>
  <r>
    <n v="1450000"/>
    <x v="3"/>
    <x v="12"/>
    <x v="109"/>
    <x v="3960"/>
    <x v="2"/>
    <x v="1"/>
    <x v="1"/>
    <x v="1"/>
    <x v="7"/>
    <x v="7"/>
    <x v="1"/>
    <x v="28"/>
    <x v="1957"/>
    <x v="325"/>
    <x v="1"/>
    <x v="40"/>
    <x v="3434"/>
    <x v="235"/>
  </r>
  <r>
    <n v="239950"/>
    <x v="1"/>
    <x v="1"/>
    <x v="73"/>
    <x v="3961"/>
    <x v="3"/>
    <x v="1"/>
    <x v="1"/>
    <x v="3"/>
    <x v="6"/>
    <x v="11"/>
    <x v="1"/>
    <x v="133"/>
    <x v="3698"/>
    <x v="69"/>
    <x v="1"/>
    <x v="28"/>
    <x v="3252"/>
    <x v="265"/>
  </r>
  <r>
    <n v="494000"/>
    <x v="3"/>
    <x v="7"/>
    <x v="262"/>
    <x v="3423"/>
    <x v="1"/>
    <x v="1"/>
    <x v="1"/>
    <x v="3"/>
    <x v="3"/>
    <x v="44"/>
    <x v="1"/>
    <x v="48"/>
    <x v="530"/>
    <x v="56"/>
    <x v="33"/>
    <x v="54"/>
    <x v="3471"/>
    <x v="167"/>
  </r>
  <r>
    <n v="317500"/>
    <x v="3"/>
    <x v="6"/>
    <x v="166"/>
    <x v="285"/>
    <x v="1"/>
    <x v="1"/>
    <x v="1"/>
    <x v="3"/>
    <x v="1"/>
    <x v="8"/>
    <x v="1"/>
    <x v="8"/>
    <x v="296"/>
    <x v="70"/>
    <x v="10"/>
    <x v="37"/>
    <x v="3472"/>
    <x v="433"/>
  </r>
  <r>
    <n v="670000"/>
    <x v="3"/>
    <x v="7"/>
    <x v="210"/>
    <x v="3962"/>
    <x v="2"/>
    <x v="1"/>
    <x v="1"/>
    <x v="3"/>
    <x v="1"/>
    <x v="13"/>
    <x v="1"/>
    <x v="74"/>
    <x v="1632"/>
    <x v="247"/>
    <x v="1"/>
    <x v="60"/>
    <x v="1318"/>
    <x v="355"/>
  </r>
  <r>
    <n v="650000"/>
    <x v="1"/>
    <x v="7"/>
    <x v="307"/>
    <x v="3963"/>
    <x v="2"/>
    <x v="1"/>
    <x v="4"/>
    <x v="1"/>
    <x v="5"/>
    <x v="74"/>
    <x v="1"/>
    <x v="272"/>
    <x v="3699"/>
    <x v="279"/>
    <x v="1"/>
    <x v="55"/>
    <x v="3160"/>
    <x v="499"/>
  </r>
  <r>
    <n v="852000"/>
    <x v="3"/>
    <x v="7"/>
    <x v="37"/>
    <x v="3964"/>
    <x v="2"/>
    <x v="1"/>
    <x v="1"/>
    <x v="1"/>
    <x v="3"/>
    <x v="64"/>
    <x v="1"/>
    <x v="124"/>
    <x v="33"/>
    <x v="36"/>
    <x v="1"/>
    <x v="46"/>
    <x v="3473"/>
    <x v="389"/>
  </r>
  <r>
    <n v="250000"/>
    <x v="2"/>
    <x v="6"/>
    <x v="414"/>
    <x v="3965"/>
    <x v="2"/>
    <x v="1"/>
    <x v="1"/>
    <x v="1"/>
    <x v="1"/>
    <x v="64"/>
    <x v="1"/>
    <x v="460"/>
    <x v="3700"/>
    <x v="374"/>
    <x v="1"/>
    <x v="42"/>
    <x v="2639"/>
    <x v="178"/>
  </r>
  <r>
    <n v="264950"/>
    <x v="1"/>
    <x v="6"/>
    <x v="26"/>
    <x v="3966"/>
    <x v="1"/>
    <x v="1"/>
    <x v="1"/>
    <x v="3"/>
    <x v="1"/>
    <x v="52"/>
    <x v="1"/>
    <x v="94"/>
    <x v="3701"/>
    <x v="25"/>
    <x v="1"/>
    <x v="69"/>
    <x v="3474"/>
    <x v="78"/>
  </r>
  <r>
    <n v="582500"/>
    <x v="2"/>
    <x v="4"/>
    <x v="58"/>
    <x v="528"/>
    <x v="1"/>
    <x v="1"/>
    <x v="1"/>
    <x v="2"/>
    <x v="1"/>
    <x v="11"/>
    <x v="1"/>
    <x v="89"/>
    <x v="329"/>
    <x v="266"/>
    <x v="118"/>
    <x v="54"/>
    <x v="178"/>
    <x v="80"/>
  </r>
  <r>
    <n v="384000"/>
    <x v="1"/>
    <x v="7"/>
    <x v="58"/>
    <x v="3967"/>
    <x v="2"/>
    <x v="1"/>
    <x v="1"/>
    <x v="1"/>
    <x v="1"/>
    <x v="96"/>
    <x v="1"/>
    <x v="90"/>
    <x v="3702"/>
    <x v="149"/>
    <x v="31"/>
    <x v="39"/>
    <x v="2792"/>
    <x v="357"/>
  </r>
  <r>
    <n v="817000"/>
    <x v="1"/>
    <x v="6"/>
    <x v="92"/>
    <x v="1014"/>
    <x v="3"/>
    <x v="1"/>
    <x v="1"/>
    <x v="1"/>
    <x v="3"/>
    <x v="73"/>
    <x v="1"/>
    <x v="121"/>
    <x v="1874"/>
    <x v="234"/>
    <x v="118"/>
    <x v="22"/>
    <x v="3475"/>
    <x v="127"/>
  </r>
  <r>
    <n v="320000"/>
    <x v="3"/>
    <x v="8"/>
    <x v="166"/>
    <x v="1821"/>
    <x v="1"/>
    <x v="1"/>
    <x v="1"/>
    <x v="3"/>
    <x v="1"/>
    <x v="67"/>
    <x v="1"/>
    <x v="106"/>
    <x v="556"/>
    <x v="156"/>
    <x v="1"/>
    <x v="37"/>
    <x v="247"/>
    <x v="32"/>
  </r>
  <r>
    <n v="445800"/>
    <x v="3"/>
    <x v="2"/>
    <x v="83"/>
    <x v="3968"/>
    <x v="1"/>
    <x v="1"/>
    <x v="1"/>
    <x v="1"/>
    <x v="3"/>
    <x v="13"/>
    <x v="1"/>
    <x v="14"/>
    <x v="3250"/>
    <x v="253"/>
    <x v="22"/>
    <x v="61"/>
    <x v="3476"/>
    <x v="375"/>
  </r>
  <r>
    <n v="263300"/>
    <x v="2"/>
    <x v="1"/>
    <x v="145"/>
    <x v="242"/>
    <x v="1"/>
    <x v="1"/>
    <x v="1"/>
    <x v="1"/>
    <x v="1"/>
    <x v="2"/>
    <x v="1"/>
    <x v="461"/>
    <x v="814"/>
    <x v="134"/>
    <x v="1"/>
    <x v="46"/>
    <x v="1859"/>
    <x v="408"/>
  </r>
  <r>
    <n v="215000"/>
    <x v="1"/>
    <x v="1"/>
    <x v="139"/>
    <x v="3969"/>
    <x v="1"/>
    <x v="1"/>
    <x v="1"/>
    <x v="1"/>
    <x v="2"/>
    <x v="53"/>
    <x v="1"/>
    <x v="107"/>
    <x v="294"/>
    <x v="11"/>
    <x v="1"/>
    <x v="18"/>
    <x v="1514"/>
    <x v="58"/>
  </r>
  <r>
    <n v="842500"/>
    <x v="4"/>
    <x v="11"/>
    <x v="304"/>
    <x v="242"/>
    <x v="3"/>
    <x v="1"/>
    <x v="1"/>
    <x v="1"/>
    <x v="1"/>
    <x v="18"/>
    <x v="1"/>
    <x v="109"/>
    <x v="1007"/>
    <x v="100"/>
    <x v="3"/>
    <x v="12"/>
    <x v="2898"/>
    <x v="191"/>
  </r>
  <r>
    <n v="850000"/>
    <x v="4"/>
    <x v="11"/>
    <x v="304"/>
    <x v="242"/>
    <x v="3"/>
    <x v="1"/>
    <x v="1"/>
    <x v="1"/>
    <x v="1"/>
    <x v="18"/>
    <x v="1"/>
    <x v="109"/>
    <x v="1007"/>
    <x v="100"/>
    <x v="3"/>
    <x v="12"/>
    <x v="2898"/>
    <x v="191"/>
  </r>
  <r>
    <n v="386000"/>
    <x v="4"/>
    <x v="7"/>
    <x v="162"/>
    <x v="3970"/>
    <x v="2"/>
    <x v="1"/>
    <x v="1"/>
    <x v="1"/>
    <x v="1"/>
    <x v="71"/>
    <x v="1"/>
    <x v="78"/>
    <x v="1168"/>
    <x v="150"/>
    <x v="1"/>
    <x v="64"/>
    <x v="3477"/>
    <x v="173"/>
  </r>
  <r>
    <n v="251100"/>
    <x v="3"/>
    <x v="7"/>
    <x v="67"/>
    <x v="2169"/>
    <x v="2"/>
    <x v="1"/>
    <x v="1"/>
    <x v="1"/>
    <x v="1"/>
    <x v="32"/>
    <x v="1"/>
    <x v="70"/>
    <x v="814"/>
    <x v="234"/>
    <x v="1"/>
    <x v="21"/>
    <x v="3478"/>
    <x v="391"/>
  </r>
  <r>
    <n v="435000"/>
    <x v="1"/>
    <x v="8"/>
    <x v="152"/>
    <x v="3971"/>
    <x v="1"/>
    <x v="1"/>
    <x v="1"/>
    <x v="1"/>
    <x v="1"/>
    <x v="65"/>
    <x v="1"/>
    <x v="82"/>
    <x v="3703"/>
    <x v="127"/>
    <x v="94"/>
    <x v="66"/>
    <x v="141"/>
    <x v="273"/>
  </r>
  <r>
    <n v="870000"/>
    <x v="3"/>
    <x v="11"/>
    <x v="297"/>
    <x v="3972"/>
    <x v="2"/>
    <x v="1"/>
    <x v="1"/>
    <x v="1"/>
    <x v="7"/>
    <x v="33"/>
    <x v="1"/>
    <x v="64"/>
    <x v="3704"/>
    <x v="271"/>
    <x v="1"/>
    <x v="43"/>
    <x v="1673"/>
    <x v="365"/>
  </r>
  <r>
    <n v="800000"/>
    <x v="6"/>
    <x v="1"/>
    <x v="13"/>
    <x v="3973"/>
    <x v="2"/>
    <x v="1"/>
    <x v="1"/>
    <x v="1"/>
    <x v="1"/>
    <x v="43"/>
    <x v="1"/>
    <x v="191"/>
    <x v="3705"/>
    <x v="12"/>
    <x v="1"/>
    <x v="40"/>
    <x v="1481"/>
    <x v="383"/>
  </r>
  <r>
    <n v="555000"/>
    <x v="1"/>
    <x v="8"/>
    <x v="40"/>
    <x v="3974"/>
    <x v="1"/>
    <x v="1"/>
    <x v="1"/>
    <x v="3"/>
    <x v="1"/>
    <x v="21"/>
    <x v="1"/>
    <x v="16"/>
    <x v="71"/>
    <x v="39"/>
    <x v="1"/>
    <x v="24"/>
    <x v="806"/>
    <x v="55"/>
  </r>
  <r>
    <n v="280000"/>
    <x v="2"/>
    <x v="1"/>
    <x v="156"/>
    <x v="3975"/>
    <x v="2"/>
    <x v="1"/>
    <x v="1"/>
    <x v="1"/>
    <x v="1"/>
    <x v="105"/>
    <x v="1"/>
    <x v="199"/>
    <x v="12"/>
    <x v="145"/>
    <x v="1"/>
    <x v="4"/>
    <x v="152"/>
    <x v="431"/>
  </r>
  <r>
    <n v="356000"/>
    <x v="1"/>
    <x v="1"/>
    <x v="223"/>
    <x v="3976"/>
    <x v="1"/>
    <x v="1"/>
    <x v="1"/>
    <x v="1"/>
    <x v="2"/>
    <x v="17"/>
    <x v="1"/>
    <x v="113"/>
    <x v="4"/>
    <x v="107"/>
    <x v="1"/>
    <x v="13"/>
    <x v="3021"/>
    <x v="399"/>
  </r>
  <r>
    <n v="675000"/>
    <x v="3"/>
    <x v="7"/>
    <x v="85"/>
    <x v="12"/>
    <x v="2"/>
    <x v="1"/>
    <x v="3"/>
    <x v="1"/>
    <x v="5"/>
    <x v="74"/>
    <x v="1"/>
    <x v="253"/>
    <x v="3706"/>
    <x v="83"/>
    <x v="1"/>
    <x v="55"/>
    <x v="1486"/>
    <x v="439"/>
  </r>
  <r>
    <n v="605000"/>
    <x v="3"/>
    <x v="2"/>
    <x v="112"/>
    <x v="874"/>
    <x v="2"/>
    <x v="1"/>
    <x v="1"/>
    <x v="1"/>
    <x v="5"/>
    <x v="77"/>
    <x v="1"/>
    <x v="39"/>
    <x v="3707"/>
    <x v="213"/>
    <x v="1"/>
    <x v="5"/>
    <x v="98"/>
    <x v="211"/>
  </r>
  <r>
    <n v="690500"/>
    <x v="4"/>
    <x v="4"/>
    <x v="227"/>
    <x v="3977"/>
    <x v="3"/>
    <x v="1"/>
    <x v="4"/>
    <x v="3"/>
    <x v="1"/>
    <x v="94"/>
    <x v="1"/>
    <x v="70"/>
    <x v="16"/>
    <x v="32"/>
    <x v="10"/>
    <x v="23"/>
    <x v="361"/>
    <x v="46"/>
  </r>
  <r>
    <n v="437000"/>
    <x v="2"/>
    <x v="8"/>
    <x v="232"/>
    <x v="1039"/>
    <x v="1"/>
    <x v="1"/>
    <x v="1"/>
    <x v="1"/>
    <x v="3"/>
    <x v="27"/>
    <x v="1"/>
    <x v="70"/>
    <x v="402"/>
    <x v="81"/>
    <x v="1"/>
    <x v="6"/>
    <x v="1307"/>
    <x v="250"/>
  </r>
  <r>
    <n v="850000"/>
    <x v="4"/>
    <x v="4"/>
    <x v="92"/>
    <x v="645"/>
    <x v="3"/>
    <x v="1"/>
    <x v="1"/>
    <x v="3"/>
    <x v="3"/>
    <x v="38"/>
    <x v="1"/>
    <x v="261"/>
    <x v="3708"/>
    <x v="89"/>
    <x v="1"/>
    <x v="40"/>
    <x v="3479"/>
    <x v="380"/>
  </r>
  <r>
    <n v="350000"/>
    <x v="3"/>
    <x v="2"/>
    <x v="33"/>
    <x v="775"/>
    <x v="3"/>
    <x v="1"/>
    <x v="1"/>
    <x v="3"/>
    <x v="1"/>
    <x v="31"/>
    <x v="1"/>
    <x v="90"/>
    <x v="222"/>
    <x v="105"/>
    <x v="84"/>
    <x v="39"/>
    <x v="2583"/>
    <x v="203"/>
  </r>
  <r>
    <n v="480000"/>
    <x v="2"/>
    <x v="2"/>
    <x v="133"/>
    <x v="3978"/>
    <x v="3"/>
    <x v="1"/>
    <x v="1"/>
    <x v="1"/>
    <x v="3"/>
    <x v="73"/>
    <x v="1"/>
    <x v="177"/>
    <x v="143"/>
    <x v="208"/>
    <x v="1"/>
    <x v="52"/>
    <x v="2485"/>
    <x v="62"/>
  </r>
  <r>
    <n v="379500"/>
    <x v="1"/>
    <x v="2"/>
    <x v="262"/>
    <x v="3979"/>
    <x v="2"/>
    <x v="1"/>
    <x v="1"/>
    <x v="1"/>
    <x v="3"/>
    <x v="46"/>
    <x v="1"/>
    <x v="113"/>
    <x v="3709"/>
    <x v="151"/>
    <x v="1"/>
    <x v="37"/>
    <x v="3480"/>
    <x v="421"/>
  </r>
  <r>
    <n v="600000"/>
    <x v="4"/>
    <x v="5"/>
    <x v="380"/>
    <x v="3980"/>
    <x v="2"/>
    <x v="1"/>
    <x v="1"/>
    <x v="1"/>
    <x v="7"/>
    <x v="101"/>
    <x v="1"/>
    <x v="3"/>
    <x v="3705"/>
    <x v="526"/>
    <x v="1"/>
    <x v="53"/>
    <x v="964"/>
    <x v="163"/>
  </r>
  <r>
    <n v="1440000"/>
    <x v="3"/>
    <x v="12"/>
    <x v="578"/>
    <x v="3981"/>
    <x v="2"/>
    <x v="1"/>
    <x v="2"/>
    <x v="3"/>
    <x v="4"/>
    <x v="51"/>
    <x v="1"/>
    <x v="376"/>
    <x v="3710"/>
    <x v="409"/>
    <x v="28"/>
    <x v="57"/>
    <x v="554"/>
    <x v="417"/>
  </r>
  <r>
    <n v="303000"/>
    <x v="2"/>
    <x v="6"/>
    <x v="62"/>
    <x v="3982"/>
    <x v="2"/>
    <x v="1"/>
    <x v="1"/>
    <x v="1"/>
    <x v="1"/>
    <x v="76"/>
    <x v="1"/>
    <x v="228"/>
    <x v="3711"/>
    <x v="273"/>
    <x v="105"/>
    <x v="39"/>
    <x v="646"/>
    <x v="385"/>
  </r>
  <r>
    <n v="800000"/>
    <x v="3"/>
    <x v="7"/>
    <x v="579"/>
    <x v="3983"/>
    <x v="1"/>
    <x v="1"/>
    <x v="3"/>
    <x v="1"/>
    <x v="5"/>
    <x v="39"/>
    <x v="1"/>
    <x v="196"/>
    <x v="3712"/>
    <x v="67"/>
    <x v="42"/>
    <x v="1"/>
    <x v="3481"/>
    <x v="504"/>
  </r>
  <r>
    <n v="549000"/>
    <x v="2"/>
    <x v="4"/>
    <x v="48"/>
    <x v="12"/>
    <x v="3"/>
    <x v="1"/>
    <x v="1"/>
    <x v="2"/>
    <x v="1"/>
    <x v="115"/>
    <x v="1"/>
    <x v="18"/>
    <x v="500"/>
    <x v="123"/>
    <x v="9"/>
    <x v="16"/>
    <x v="2932"/>
    <x v="82"/>
  </r>
  <r>
    <n v="324950"/>
    <x v="1"/>
    <x v="7"/>
    <x v="123"/>
    <x v="108"/>
    <x v="1"/>
    <x v="1"/>
    <x v="1"/>
    <x v="1"/>
    <x v="1"/>
    <x v="52"/>
    <x v="1"/>
    <x v="150"/>
    <x v="162"/>
    <x v="79"/>
    <x v="100"/>
    <x v="67"/>
    <x v="3482"/>
    <x v="183"/>
  </r>
  <r>
    <n v="170000"/>
    <x v="2"/>
    <x v="1"/>
    <x v="275"/>
    <x v="3984"/>
    <x v="1"/>
    <x v="1"/>
    <x v="1"/>
    <x v="1"/>
    <x v="2"/>
    <x v="26"/>
    <x v="1"/>
    <x v="139"/>
    <x v="3713"/>
    <x v="220"/>
    <x v="1"/>
    <x v="53"/>
    <x v="3483"/>
    <x v="19"/>
  </r>
  <r>
    <n v="178000"/>
    <x v="1"/>
    <x v="1"/>
    <x v="390"/>
    <x v="24"/>
    <x v="1"/>
    <x v="1"/>
    <x v="1"/>
    <x v="2"/>
    <x v="2"/>
    <x v="19"/>
    <x v="1"/>
    <x v="342"/>
    <x v="821"/>
    <x v="273"/>
    <x v="1"/>
    <x v="35"/>
    <x v="3484"/>
    <x v="89"/>
  </r>
  <r>
    <n v="144000"/>
    <x v="1"/>
    <x v="1"/>
    <x v="19"/>
    <x v="2158"/>
    <x v="1"/>
    <x v="1"/>
    <x v="1"/>
    <x v="1"/>
    <x v="2"/>
    <x v="100"/>
    <x v="1"/>
    <x v="462"/>
    <x v="530"/>
    <x v="18"/>
    <x v="1"/>
    <x v="27"/>
    <x v="845"/>
    <x v="184"/>
  </r>
  <r>
    <n v="1580000"/>
    <x v="3"/>
    <x v="9"/>
    <x v="339"/>
    <x v="3985"/>
    <x v="1"/>
    <x v="1"/>
    <x v="4"/>
    <x v="3"/>
    <x v="5"/>
    <x v="43"/>
    <x v="42"/>
    <x v="229"/>
    <x v="3714"/>
    <x v="15"/>
    <x v="160"/>
    <x v="19"/>
    <x v="1293"/>
    <x v="321"/>
  </r>
  <r>
    <n v="258000"/>
    <x v="2"/>
    <x v="1"/>
    <x v="258"/>
    <x v="152"/>
    <x v="1"/>
    <x v="1"/>
    <x v="1"/>
    <x v="1"/>
    <x v="2"/>
    <x v="105"/>
    <x v="1"/>
    <x v="139"/>
    <x v="3715"/>
    <x v="235"/>
    <x v="1"/>
    <x v="62"/>
    <x v="1436"/>
    <x v="427"/>
  </r>
  <r>
    <n v="345000"/>
    <x v="1"/>
    <x v="8"/>
    <x v="377"/>
    <x v="412"/>
    <x v="1"/>
    <x v="1"/>
    <x v="1"/>
    <x v="3"/>
    <x v="2"/>
    <x v="40"/>
    <x v="1"/>
    <x v="392"/>
    <x v="3716"/>
    <x v="342"/>
    <x v="1"/>
    <x v="14"/>
    <x v="3146"/>
    <x v="15"/>
  </r>
  <r>
    <n v="470000"/>
    <x v="1"/>
    <x v="8"/>
    <x v="44"/>
    <x v="3986"/>
    <x v="1"/>
    <x v="1"/>
    <x v="1"/>
    <x v="1"/>
    <x v="3"/>
    <x v="4"/>
    <x v="1"/>
    <x v="166"/>
    <x v="3584"/>
    <x v="98"/>
    <x v="126"/>
    <x v="61"/>
    <x v="1329"/>
    <x v="328"/>
  </r>
  <r>
    <n v="2900000"/>
    <x v="4"/>
    <x v="7"/>
    <x v="294"/>
    <x v="3987"/>
    <x v="2"/>
    <x v="2"/>
    <x v="3"/>
    <x v="1"/>
    <x v="7"/>
    <x v="45"/>
    <x v="1"/>
    <x v="314"/>
    <x v="3717"/>
    <x v="353"/>
    <x v="1"/>
    <x v="46"/>
    <x v="1602"/>
    <x v="281"/>
  </r>
  <r>
    <n v="350000"/>
    <x v="1"/>
    <x v="6"/>
    <x v="238"/>
    <x v="3153"/>
    <x v="1"/>
    <x v="1"/>
    <x v="1"/>
    <x v="2"/>
    <x v="1"/>
    <x v="19"/>
    <x v="1"/>
    <x v="30"/>
    <x v="1692"/>
    <x v="112"/>
    <x v="1"/>
    <x v="42"/>
    <x v="3338"/>
    <x v="178"/>
  </r>
  <r>
    <n v="225500"/>
    <x v="2"/>
    <x v="8"/>
    <x v="96"/>
    <x v="3988"/>
    <x v="1"/>
    <x v="1"/>
    <x v="1"/>
    <x v="3"/>
    <x v="1"/>
    <x v="47"/>
    <x v="1"/>
    <x v="82"/>
    <x v="3718"/>
    <x v="53"/>
    <x v="1"/>
    <x v="17"/>
    <x v="3082"/>
    <x v="18"/>
  </r>
  <r>
    <n v="473000"/>
    <x v="2"/>
    <x v="1"/>
    <x v="223"/>
    <x v="135"/>
    <x v="1"/>
    <x v="1"/>
    <x v="1"/>
    <x v="1"/>
    <x v="2"/>
    <x v="11"/>
    <x v="1"/>
    <x v="252"/>
    <x v="12"/>
    <x v="152"/>
    <x v="69"/>
    <x v="47"/>
    <x v="3383"/>
    <x v="248"/>
  </r>
  <r>
    <n v="279000"/>
    <x v="1"/>
    <x v="8"/>
    <x v="152"/>
    <x v="3989"/>
    <x v="1"/>
    <x v="1"/>
    <x v="1"/>
    <x v="1"/>
    <x v="1"/>
    <x v="57"/>
    <x v="1"/>
    <x v="177"/>
    <x v="3719"/>
    <x v="252"/>
    <x v="22"/>
    <x v="8"/>
    <x v="3485"/>
    <x v="357"/>
  </r>
  <r>
    <n v="470000"/>
    <x v="1"/>
    <x v="1"/>
    <x v="265"/>
    <x v="1944"/>
    <x v="1"/>
    <x v="1"/>
    <x v="1"/>
    <x v="1"/>
    <x v="2"/>
    <x v="26"/>
    <x v="1"/>
    <x v="232"/>
    <x v="1009"/>
    <x v="64"/>
    <x v="72"/>
    <x v="2"/>
    <x v="3385"/>
    <x v="46"/>
  </r>
  <r>
    <n v="565000"/>
    <x v="1"/>
    <x v="8"/>
    <x v="58"/>
    <x v="164"/>
    <x v="1"/>
    <x v="1"/>
    <x v="1"/>
    <x v="3"/>
    <x v="2"/>
    <x v="45"/>
    <x v="1"/>
    <x v="66"/>
    <x v="52"/>
    <x v="3"/>
    <x v="39"/>
    <x v="34"/>
    <x v="15"/>
    <x v="161"/>
  </r>
  <r>
    <n v="695000"/>
    <x v="1"/>
    <x v="4"/>
    <x v="203"/>
    <x v="1423"/>
    <x v="1"/>
    <x v="1"/>
    <x v="5"/>
    <x v="3"/>
    <x v="3"/>
    <x v="53"/>
    <x v="1"/>
    <x v="9"/>
    <x v="1170"/>
    <x v="108"/>
    <x v="75"/>
    <x v="4"/>
    <x v="722"/>
    <x v="177"/>
  </r>
  <r>
    <n v="315000"/>
    <x v="1"/>
    <x v="8"/>
    <x v="34"/>
    <x v="3990"/>
    <x v="1"/>
    <x v="1"/>
    <x v="1"/>
    <x v="3"/>
    <x v="1"/>
    <x v="42"/>
    <x v="1"/>
    <x v="150"/>
    <x v="3201"/>
    <x v="175"/>
    <x v="1"/>
    <x v="59"/>
    <x v="3486"/>
    <x v="311"/>
  </r>
  <r>
    <n v="529000"/>
    <x v="1"/>
    <x v="7"/>
    <x v="271"/>
    <x v="154"/>
    <x v="2"/>
    <x v="1"/>
    <x v="1"/>
    <x v="1"/>
    <x v="3"/>
    <x v="81"/>
    <x v="1"/>
    <x v="138"/>
    <x v="3720"/>
    <x v="251"/>
    <x v="1"/>
    <x v="56"/>
    <x v="1055"/>
    <x v="143"/>
  </r>
  <r>
    <n v="750000"/>
    <x v="4"/>
    <x v="17"/>
    <x v="180"/>
    <x v="3991"/>
    <x v="3"/>
    <x v="1"/>
    <x v="1"/>
    <x v="1"/>
    <x v="3"/>
    <x v="60"/>
    <x v="20"/>
    <x v="241"/>
    <x v="3721"/>
    <x v="166"/>
    <x v="1"/>
    <x v="6"/>
    <x v="3241"/>
    <x v="112"/>
  </r>
  <r>
    <n v="481500"/>
    <x v="1"/>
    <x v="2"/>
    <x v="211"/>
    <x v="84"/>
    <x v="2"/>
    <x v="1"/>
    <x v="1"/>
    <x v="1"/>
    <x v="1"/>
    <x v="81"/>
    <x v="1"/>
    <x v="258"/>
    <x v="3722"/>
    <x v="188"/>
    <x v="1"/>
    <x v="42"/>
    <x v="2232"/>
    <x v="272"/>
  </r>
  <r>
    <n v="211000"/>
    <x v="1"/>
    <x v="4"/>
    <x v="8"/>
    <x v="3893"/>
    <x v="1"/>
    <x v="1"/>
    <x v="1"/>
    <x v="1"/>
    <x v="1"/>
    <x v="5"/>
    <x v="1"/>
    <x v="226"/>
    <x v="3723"/>
    <x v="8"/>
    <x v="1"/>
    <x v="10"/>
    <x v="3487"/>
    <x v="496"/>
  </r>
  <r>
    <n v="455000"/>
    <x v="1"/>
    <x v="2"/>
    <x v="67"/>
    <x v="144"/>
    <x v="1"/>
    <x v="1"/>
    <x v="1"/>
    <x v="1"/>
    <x v="1"/>
    <x v="44"/>
    <x v="1"/>
    <x v="68"/>
    <x v="3724"/>
    <x v="102"/>
    <x v="2"/>
    <x v="42"/>
    <x v="760"/>
    <x v="301"/>
  </r>
  <r>
    <n v="238950"/>
    <x v="2"/>
    <x v="1"/>
    <x v="407"/>
    <x v="660"/>
    <x v="1"/>
    <x v="1"/>
    <x v="1"/>
    <x v="1"/>
    <x v="6"/>
    <x v="113"/>
    <x v="1"/>
    <x v="71"/>
    <x v="1379"/>
    <x v="290"/>
    <x v="1"/>
    <x v="69"/>
    <x v="1654"/>
    <x v="380"/>
  </r>
  <r>
    <n v="722500"/>
    <x v="3"/>
    <x v="12"/>
    <x v="179"/>
    <x v="73"/>
    <x v="2"/>
    <x v="1"/>
    <x v="1"/>
    <x v="1"/>
    <x v="3"/>
    <x v="10"/>
    <x v="1"/>
    <x v="195"/>
    <x v="77"/>
    <x v="187"/>
    <x v="13"/>
    <x v="26"/>
    <x v="888"/>
    <x v="177"/>
  </r>
  <r>
    <n v="795000"/>
    <x v="3"/>
    <x v="7"/>
    <x v="94"/>
    <x v="3992"/>
    <x v="1"/>
    <x v="1"/>
    <x v="2"/>
    <x v="3"/>
    <x v="3"/>
    <x v="44"/>
    <x v="1"/>
    <x v="208"/>
    <x v="3725"/>
    <x v="202"/>
    <x v="152"/>
    <x v="43"/>
    <x v="2301"/>
    <x v="29"/>
  </r>
  <r>
    <n v="327500"/>
    <x v="3"/>
    <x v="2"/>
    <x v="61"/>
    <x v="108"/>
    <x v="2"/>
    <x v="1"/>
    <x v="1"/>
    <x v="1"/>
    <x v="3"/>
    <x v="67"/>
    <x v="1"/>
    <x v="225"/>
    <x v="1754"/>
    <x v="60"/>
    <x v="1"/>
    <x v="48"/>
    <x v="1134"/>
    <x v="52"/>
  </r>
  <r>
    <n v="585000"/>
    <x v="3"/>
    <x v="3"/>
    <x v="119"/>
    <x v="73"/>
    <x v="2"/>
    <x v="1"/>
    <x v="1"/>
    <x v="1"/>
    <x v="5"/>
    <x v="55"/>
    <x v="1"/>
    <x v="116"/>
    <x v="3726"/>
    <x v="118"/>
    <x v="1"/>
    <x v="10"/>
    <x v="3488"/>
    <x v="455"/>
  </r>
  <r>
    <n v="775000"/>
    <x v="3"/>
    <x v="4"/>
    <x v="90"/>
    <x v="388"/>
    <x v="1"/>
    <x v="1"/>
    <x v="5"/>
    <x v="1"/>
    <x v="1"/>
    <x v="58"/>
    <x v="44"/>
    <x v="339"/>
    <x v="3705"/>
    <x v="133"/>
    <x v="78"/>
    <x v="47"/>
    <x v="2905"/>
    <x v="515"/>
  </r>
  <r>
    <n v="645000"/>
    <x v="3"/>
    <x v="7"/>
    <x v="313"/>
    <x v="639"/>
    <x v="2"/>
    <x v="1"/>
    <x v="1"/>
    <x v="1"/>
    <x v="3"/>
    <x v="6"/>
    <x v="1"/>
    <x v="171"/>
    <x v="828"/>
    <x v="93"/>
    <x v="1"/>
    <x v="43"/>
    <x v="2159"/>
    <x v="146"/>
  </r>
  <r>
    <n v="445000"/>
    <x v="3"/>
    <x v="9"/>
    <x v="28"/>
    <x v="1891"/>
    <x v="1"/>
    <x v="1"/>
    <x v="1"/>
    <x v="1"/>
    <x v="3"/>
    <x v="21"/>
    <x v="1"/>
    <x v="150"/>
    <x v="3727"/>
    <x v="120"/>
    <x v="47"/>
    <x v="18"/>
    <x v="497"/>
    <x v="241"/>
  </r>
  <r>
    <n v="257950"/>
    <x v="1"/>
    <x v="8"/>
    <x v="14"/>
    <x v="3993"/>
    <x v="1"/>
    <x v="1"/>
    <x v="1"/>
    <x v="1"/>
    <x v="1"/>
    <x v="5"/>
    <x v="1"/>
    <x v="19"/>
    <x v="71"/>
    <x v="13"/>
    <x v="1"/>
    <x v="8"/>
    <x v="3489"/>
    <x v="357"/>
  </r>
  <r>
    <n v="375000"/>
    <x v="4"/>
    <x v="8"/>
    <x v="135"/>
    <x v="165"/>
    <x v="1"/>
    <x v="1"/>
    <x v="1"/>
    <x v="1"/>
    <x v="1"/>
    <x v="37"/>
    <x v="1"/>
    <x v="89"/>
    <x v="3728"/>
    <x v="144"/>
    <x v="25"/>
    <x v="1"/>
    <x v="3427"/>
    <x v="467"/>
  </r>
  <r>
    <n v="245000"/>
    <x v="1"/>
    <x v="7"/>
    <x v="78"/>
    <x v="657"/>
    <x v="2"/>
    <x v="1"/>
    <x v="1"/>
    <x v="1"/>
    <x v="1"/>
    <x v="16"/>
    <x v="1"/>
    <x v="16"/>
    <x v="3729"/>
    <x v="73"/>
    <x v="1"/>
    <x v="21"/>
    <x v="1096"/>
    <x v="222"/>
  </r>
  <r>
    <n v="725000"/>
    <x v="1"/>
    <x v="7"/>
    <x v="330"/>
    <x v="3994"/>
    <x v="2"/>
    <x v="1"/>
    <x v="1"/>
    <x v="1"/>
    <x v="4"/>
    <x v="71"/>
    <x v="1"/>
    <x v="175"/>
    <x v="3730"/>
    <x v="299"/>
    <x v="1"/>
    <x v="35"/>
    <x v="3490"/>
    <x v="89"/>
  </r>
  <r>
    <n v="702000"/>
    <x v="3"/>
    <x v="7"/>
    <x v="246"/>
    <x v="3995"/>
    <x v="2"/>
    <x v="1"/>
    <x v="1"/>
    <x v="1"/>
    <x v="5"/>
    <x v="27"/>
    <x v="1"/>
    <x v="118"/>
    <x v="967"/>
    <x v="219"/>
    <x v="1"/>
    <x v="5"/>
    <x v="3491"/>
    <x v="261"/>
  </r>
  <r>
    <n v="330000"/>
    <x v="1"/>
    <x v="8"/>
    <x v="54"/>
    <x v="3996"/>
    <x v="2"/>
    <x v="1"/>
    <x v="1"/>
    <x v="1"/>
    <x v="2"/>
    <x v="84"/>
    <x v="10"/>
    <x v="100"/>
    <x v="230"/>
    <x v="52"/>
    <x v="1"/>
    <x v="37"/>
    <x v="3492"/>
    <x v="239"/>
  </r>
  <r>
    <n v="940000"/>
    <x v="1"/>
    <x v="6"/>
    <x v="67"/>
    <x v="164"/>
    <x v="3"/>
    <x v="1"/>
    <x v="1"/>
    <x v="1"/>
    <x v="3"/>
    <x v="102"/>
    <x v="1"/>
    <x v="9"/>
    <x v="130"/>
    <x v="234"/>
    <x v="1"/>
    <x v="22"/>
    <x v="443"/>
    <x v="35"/>
  </r>
  <r>
    <n v="354500"/>
    <x v="1"/>
    <x v="1"/>
    <x v="293"/>
    <x v="3997"/>
    <x v="3"/>
    <x v="1"/>
    <x v="1"/>
    <x v="3"/>
    <x v="1"/>
    <x v="40"/>
    <x v="1"/>
    <x v="157"/>
    <x v="3731"/>
    <x v="252"/>
    <x v="1"/>
    <x v="61"/>
    <x v="2970"/>
    <x v="115"/>
  </r>
  <r>
    <n v="279950"/>
    <x v="3"/>
    <x v="9"/>
    <x v="52"/>
    <x v="1601"/>
    <x v="3"/>
    <x v="1"/>
    <x v="1"/>
    <x v="3"/>
    <x v="1"/>
    <x v="72"/>
    <x v="1"/>
    <x v="120"/>
    <x v="3732"/>
    <x v="50"/>
    <x v="1"/>
    <x v="17"/>
    <x v="716"/>
    <x v="13"/>
  </r>
  <r>
    <n v="284000"/>
    <x v="1"/>
    <x v="2"/>
    <x v="81"/>
    <x v="3998"/>
    <x v="1"/>
    <x v="1"/>
    <x v="1"/>
    <x v="3"/>
    <x v="1"/>
    <x v="46"/>
    <x v="1"/>
    <x v="217"/>
    <x v="3733"/>
    <x v="1"/>
    <x v="2"/>
    <x v="10"/>
    <x v="3493"/>
    <x v="420"/>
  </r>
  <r>
    <n v="480000"/>
    <x v="4"/>
    <x v="4"/>
    <x v="69"/>
    <x v="3999"/>
    <x v="1"/>
    <x v="1"/>
    <x v="5"/>
    <x v="1"/>
    <x v="3"/>
    <x v="37"/>
    <x v="1"/>
    <x v="175"/>
    <x v="3734"/>
    <x v="94"/>
    <x v="76"/>
    <x v="3"/>
    <x v="1228"/>
    <x v="389"/>
  </r>
  <r>
    <n v="647500"/>
    <x v="4"/>
    <x v="4"/>
    <x v="69"/>
    <x v="3999"/>
    <x v="1"/>
    <x v="1"/>
    <x v="5"/>
    <x v="1"/>
    <x v="3"/>
    <x v="37"/>
    <x v="1"/>
    <x v="175"/>
    <x v="3734"/>
    <x v="94"/>
    <x v="76"/>
    <x v="3"/>
    <x v="1228"/>
    <x v="389"/>
  </r>
  <r>
    <n v="625000"/>
    <x v="1"/>
    <x v="7"/>
    <x v="65"/>
    <x v="1132"/>
    <x v="2"/>
    <x v="1"/>
    <x v="1"/>
    <x v="1"/>
    <x v="5"/>
    <x v="81"/>
    <x v="1"/>
    <x v="288"/>
    <x v="3735"/>
    <x v="237"/>
    <x v="1"/>
    <x v="51"/>
    <x v="1703"/>
    <x v="323"/>
  </r>
  <r>
    <n v="152000"/>
    <x v="1"/>
    <x v="1"/>
    <x v="323"/>
    <x v="587"/>
    <x v="1"/>
    <x v="1"/>
    <x v="1"/>
    <x v="3"/>
    <x v="1"/>
    <x v="65"/>
    <x v="1"/>
    <x v="83"/>
    <x v="3012"/>
    <x v="40"/>
    <x v="1"/>
    <x v="35"/>
    <x v="2481"/>
    <x v="392"/>
  </r>
  <r>
    <n v="322000"/>
    <x v="1"/>
    <x v="1"/>
    <x v="75"/>
    <x v="4000"/>
    <x v="1"/>
    <x v="1"/>
    <x v="1"/>
    <x v="1"/>
    <x v="1"/>
    <x v="54"/>
    <x v="1"/>
    <x v="168"/>
    <x v="1827"/>
    <x v="71"/>
    <x v="1"/>
    <x v="42"/>
    <x v="1529"/>
    <x v="13"/>
  </r>
  <r>
    <n v="445000"/>
    <x v="1"/>
    <x v="8"/>
    <x v="125"/>
    <x v="135"/>
    <x v="1"/>
    <x v="1"/>
    <x v="1"/>
    <x v="3"/>
    <x v="1"/>
    <x v="17"/>
    <x v="1"/>
    <x v="217"/>
    <x v="16"/>
    <x v="220"/>
    <x v="150"/>
    <x v="13"/>
    <x v="1299"/>
    <x v="31"/>
  </r>
  <r>
    <n v="595000"/>
    <x v="1"/>
    <x v="1"/>
    <x v="123"/>
    <x v="373"/>
    <x v="3"/>
    <x v="1"/>
    <x v="1"/>
    <x v="3"/>
    <x v="1"/>
    <x v="99"/>
    <x v="1"/>
    <x v="18"/>
    <x v="2260"/>
    <x v="94"/>
    <x v="1"/>
    <x v="39"/>
    <x v="3106"/>
    <x v="46"/>
  </r>
  <r>
    <n v="165000"/>
    <x v="1"/>
    <x v="1"/>
    <x v="214"/>
    <x v="4001"/>
    <x v="1"/>
    <x v="1"/>
    <x v="1"/>
    <x v="1"/>
    <x v="1"/>
    <x v="29"/>
    <x v="1"/>
    <x v="144"/>
    <x v="3638"/>
    <x v="112"/>
    <x v="2"/>
    <x v="69"/>
    <x v="518"/>
    <x v="63"/>
  </r>
  <r>
    <n v="278500"/>
    <x v="3"/>
    <x v="7"/>
    <x v="140"/>
    <x v="4002"/>
    <x v="2"/>
    <x v="1"/>
    <x v="1"/>
    <x v="1"/>
    <x v="1"/>
    <x v="71"/>
    <x v="1"/>
    <x v="104"/>
    <x v="3736"/>
    <x v="133"/>
    <x v="1"/>
    <x v="31"/>
    <x v="2235"/>
    <x v="127"/>
  </r>
  <r>
    <n v="517500"/>
    <x v="1"/>
    <x v="8"/>
    <x v="15"/>
    <x v="4003"/>
    <x v="1"/>
    <x v="1"/>
    <x v="1"/>
    <x v="1"/>
    <x v="3"/>
    <x v="44"/>
    <x v="1"/>
    <x v="14"/>
    <x v="3737"/>
    <x v="13"/>
    <x v="68"/>
    <x v="25"/>
    <x v="466"/>
    <x v="384"/>
  </r>
  <r>
    <n v="343566"/>
    <x v="2"/>
    <x v="1"/>
    <x v="251"/>
    <x v="639"/>
    <x v="1"/>
    <x v="1"/>
    <x v="1"/>
    <x v="1"/>
    <x v="1"/>
    <x v="43"/>
    <x v="1"/>
    <x v="86"/>
    <x v="16"/>
    <x v="126"/>
    <x v="1"/>
    <x v="4"/>
    <x v="3494"/>
    <x v="437"/>
  </r>
  <r>
    <n v="286285"/>
    <x v="3"/>
    <x v="2"/>
    <x v="48"/>
    <x v="4004"/>
    <x v="1"/>
    <x v="1"/>
    <x v="1"/>
    <x v="1"/>
    <x v="1"/>
    <x v="13"/>
    <x v="1"/>
    <x v="16"/>
    <x v="3712"/>
    <x v="85"/>
    <x v="123"/>
    <x v="17"/>
    <x v="3015"/>
    <x v="383"/>
  </r>
  <r>
    <n v="474905"/>
    <x v="3"/>
    <x v="6"/>
    <x v="121"/>
    <x v="555"/>
    <x v="1"/>
    <x v="1"/>
    <x v="1"/>
    <x v="2"/>
    <x v="2"/>
    <x v="37"/>
    <x v="1"/>
    <x v="244"/>
    <x v="3738"/>
    <x v="105"/>
    <x v="1"/>
    <x v="36"/>
    <x v="570"/>
    <x v="376"/>
  </r>
  <r>
    <n v="550000"/>
    <x v="1"/>
    <x v="8"/>
    <x v="5"/>
    <x v="164"/>
    <x v="1"/>
    <x v="1"/>
    <x v="1"/>
    <x v="3"/>
    <x v="1"/>
    <x v="9"/>
    <x v="1"/>
    <x v="90"/>
    <x v="4"/>
    <x v="25"/>
    <x v="86"/>
    <x v="14"/>
    <x v="1741"/>
    <x v="397"/>
  </r>
  <r>
    <n v="286000"/>
    <x v="3"/>
    <x v="7"/>
    <x v="32"/>
    <x v="2047"/>
    <x v="2"/>
    <x v="1"/>
    <x v="1"/>
    <x v="1"/>
    <x v="2"/>
    <x v="81"/>
    <x v="1"/>
    <x v="232"/>
    <x v="294"/>
    <x v="246"/>
    <x v="1"/>
    <x v="28"/>
    <x v="3495"/>
    <x v="316"/>
  </r>
  <r>
    <n v="900000"/>
    <x v="1"/>
    <x v="10"/>
    <x v="37"/>
    <x v="4005"/>
    <x v="1"/>
    <x v="1"/>
    <x v="1"/>
    <x v="3"/>
    <x v="3"/>
    <x v="62"/>
    <x v="1"/>
    <x v="223"/>
    <x v="1480"/>
    <x v="58"/>
    <x v="64"/>
    <x v="40"/>
    <x v="214"/>
    <x v="145"/>
  </r>
  <r>
    <n v="449950"/>
    <x v="1"/>
    <x v="2"/>
    <x v="78"/>
    <x v="4006"/>
    <x v="2"/>
    <x v="1"/>
    <x v="1"/>
    <x v="1"/>
    <x v="1"/>
    <x v="22"/>
    <x v="1"/>
    <x v="16"/>
    <x v="3739"/>
    <x v="73"/>
    <x v="1"/>
    <x v="56"/>
    <x v="3035"/>
    <x v="401"/>
  </r>
  <r>
    <n v="259000"/>
    <x v="3"/>
    <x v="6"/>
    <x v="133"/>
    <x v="165"/>
    <x v="2"/>
    <x v="1"/>
    <x v="1"/>
    <x v="1"/>
    <x v="1"/>
    <x v="38"/>
    <x v="1"/>
    <x v="201"/>
    <x v="3740"/>
    <x v="208"/>
    <x v="1"/>
    <x v="8"/>
    <x v="10"/>
    <x v="263"/>
  </r>
  <r>
    <n v="340000"/>
    <x v="1"/>
    <x v="2"/>
    <x v="73"/>
    <x v="482"/>
    <x v="1"/>
    <x v="1"/>
    <x v="1"/>
    <x v="1"/>
    <x v="1"/>
    <x v="19"/>
    <x v="1"/>
    <x v="50"/>
    <x v="3528"/>
    <x v="56"/>
    <x v="17"/>
    <x v="27"/>
    <x v="3496"/>
    <x v="128"/>
  </r>
  <r>
    <n v="785000"/>
    <x v="3"/>
    <x v="7"/>
    <x v="326"/>
    <x v="4007"/>
    <x v="2"/>
    <x v="1"/>
    <x v="1"/>
    <x v="1"/>
    <x v="5"/>
    <x v="16"/>
    <x v="1"/>
    <x v="167"/>
    <x v="806"/>
    <x v="295"/>
    <x v="1"/>
    <x v="6"/>
    <x v="525"/>
    <x v="256"/>
  </r>
  <r>
    <n v="490000"/>
    <x v="2"/>
    <x v="1"/>
    <x v="211"/>
    <x v="278"/>
    <x v="3"/>
    <x v="1"/>
    <x v="1"/>
    <x v="3"/>
    <x v="2"/>
    <x v="63"/>
    <x v="1"/>
    <x v="141"/>
    <x v="16"/>
    <x v="111"/>
    <x v="37"/>
    <x v="13"/>
    <x v="1631"/>
    <x v="35"/>
  </r>
  <r>
    <n v="344950"/>
    <x v="3"/>
    <x v="4"/>
    <x v="30"/>
    <x v="877"/>
    <x v="1"/>
    <x v="1"/>
    <x v="1"/>
    <x v="3"/>
    <x v="1"/>
    <x v="23"/>
    <x v="1"/>
    <x v="225"/>
    <x v="109"/>
    <x v="25"/>
    <x v="134"/>
    <x v="21"/>
    <x v="801"/>
    <x v="373"/>
  </r>
  <r>
    <n v="950000"/>
    <x v="1"/>
    <x v="4"/>
    <x v="51"/>
    <x v="2584"/>
    <x v="2"/>
    <x v="1"/>
    <x v="1"/>
    <x v="3"/>
    <x v="5"/>
    <x v="66"/>
    <x v="1"/>
    <x v="54"/>
    <x v="80"/>
    <x v="251"/>
    <x v="113"/>
    <x v="23"/>
    <x v="2832"/>
    <x v="324"/>
  </r>
  <r>
    <n v="810000"/>
    <x v="3"/>
    <x v="8"/>
    <x v="227"/>
    <x v="4008"/>
    <x v="1"/>
    <x v="1"/>
    <x v="3"/>
    <x v="3"/>
    <x v="1"/>
    <x v="100"/>
    <x v="1"/>
    <x v="2"/>
    <x v="3741"/>
    <x v="46"/>
    <x v="25"/>
    <x v="44"/>
    <x v="2128"/>
    <x v="81"/>
  </r>
  <r>
    <n v="998160"/>
    <x v="2"/>
    <x v="7"/>
    <x v="301"/>
    <x v="716"/>
    <x v="1"/>
    <x v="1"/>
    <x v="2"/>
    <x v="3"/>
    <x v="5"/>
    <x v="77"/>
    <x v="1"/>
    <x v="311"/>
    <x v="3742"/>
    <x v="54"/>
    <x v="223"/>
    <x v="57"/>
    <x v="3497"/>
    <x v="65"/>
  </r>
  <r>
    <n v="377000"/>
    <x v="1"/>
    <x v="8"/>
    <x v="5"/>
    <x v="4009"/>
    <x v="1"/>
    <x v="1"/>
    <x v="1"/>
    <x v="1"/>
    <x v="3"/>
    <x v="15"/>
    <x v="1"/>
    <x v="207"/>
    <x v="3743"/>
    <x v="252"/>
    <x v="80"/>
    <x v="29"/>
    <x v="3498"/>
    <x v="91"/>
  </r>
  <r>
    <n v="595000"/>
    <x v="1"/>
    <x v="4"/>
    <x v="221"/>
    <x v="2335"/>
    <x v="1"/>
    <x v="1"/>
    <x v="1"/>
    <x v="3"/>
    <x v="3"/>
    <x v="34"/>
    <x v="1"/>
    <x v="21"/>
    <x v="3744"/>
    <x v="199"/>
    <x v="1"/>
    <x v="60"/>
    <x v="841"/>
    <x v="78"/>
  </r>
  <r>
    <n v="313300"/>
    <x v="2"/>
    <x v="1"/>
    <x v="302"/>
    <x v="164"/>
    <x v="1"/>
    <x v="1"/>
    <x v="1"/>
    <x v="1"/>
    <x v="2"/>
    <x v="90"/>
    <x v="59"/>
    <x v="252"/>
    <x v="604"/>
    <x v="171"/>
    <x v="1"/>
    <x v="44"/>
    <x v="3499"/>
    <x v="540"/>
  </r>
  <r>
    <n v="360000"/>
    <x v="4"/>
    <x v="8"/>
    <x v="146"/>
    <x v="3084"/>
    <x v="3"/>
    <x v="1"/>
    <x v="1"/>
    <x v="3"/>
    <x v="1"/>
    <x v="23"/>
    <x v="1"/>
    <x v="22"/>
    <x v="1039"/>
    <x v="106"/>
    <x v="1"/>
    <x v="52"/>
    <x v="2804"/>
    <x v="19"/>
  </r>
  <r>
    <n v="188000"/>
    <x v="1"/>
    <x v="8"/>
    <x v="34"/>
    <x v="213"/>
    <x v="1"/>
    <x v="1"/>
    <x v="1"/>
    <x v="5"/>
    <x v="3"/>
    <x v="15"/>
    <x v="1"/>
    <x v="258"/>
    <x v="3745"/>
    <x v="175"/>
    <x v="1"/>
    <x v="31"/>
    <x v="3500"/>
    <x v="9"/>
  </r>
  <r>
    <n v="755000"/>
    <x v="1"/>
    <x v="7"/>
    <x v="316"/>
    <x v="4010"/>
    <x v="3"/>
    <x v="1"/>
    <x v="1"/>
    <x v="1"/>
    <x v="5"/>
    <x v="16"/>
    <x v="1"/>
    <x v="40"/>
    <x v="3746"/>
    <x v="287"/>
    <x v="1"/>
    <x v="68"/>
    <x v="825"/>
    <x v="634"/>
  </r>
  <r>
    <n v="1290000"/>
    <x v="4"/>
    <x v="12"/>
    <x v="382"/>
    <x v="2454"/>
    <x v="2"/>
    <x v="1"/>
    <x v="4"/>
    <x v="1"/>
    <x v="7"/>
    <x v="104"/>
    <x v="12"/>
    <x v="68"/>
    <x v="4"/>
    <x v="43"/>
    <x v="141"/>
    <x v="26"/>
    <x v="2410"/>
    <x v="30"/>
  </r>
  <r>
    <n v="455000"/>
    <x v="1"/>
    <x v="1"/>
    <x v="155"/>
    <x v="4011"/>
    <x v="5"/>
    <x v="1"/>
    <x v="1"/>
    <x v="1"/>
    <x v="2"/>
    <x v="86"/>
    <x v="1"/>
    <x v="66"/>
    <x v="2864"/>
    <x v="143"/>
    <x v="1"/>
    <x v="25"/>
    <x v="201"/>
    <x v="150"/>
  </r>
  <r>
    <n v="817500"/>
    <x v="4"/>
    <x v="12"/>
    <x v="361"/>
    <x v="4012"/>
    <x v="2"/>
    <x v="1"/>
    <x v="2"/>
    <x v="1"/>
    <x v="7"/>
    <x v="27"/>
    <x v="1"/>
    <x v="264"/>
    <x v="3747"/>
    <x v="119"/>
    <x v="141"/>
    <x v="24"/>
    <x v="498"/>
    <x v="55"/>
  </r>
  <r>
    <n v="550000"/>
    <x v="1"/>
    <x v="2"/>
    <x v="171"/>
    <x v="4013"/>
    <x v="4"/>
    <x v="1"/>
    <x v="1"/>
    <x v="1"/>
    <x v="3"/>
    <x v="50"/>
    <x v="1"/>
    <x v="109"/>
    <x v="421"/>
    <x v="158"/>
    <x v="1"/>
    <x v="16"/>
    <x v="1232"/>
    <x v="97"/>
  </r>
  <r>
    <n v="260000"/>
    <x v="1"/>
    <x v="8"/>
    <x v="5"/>
    <x v="4014"/>
    <x v="1"/>
    <x v="1"/>
    <x v="1"/>
    <x v="1"/>
    <x v="3"/>
    <x v="65"/>
    <x v="1"/>
    <x v="33"/>
    <x v="3323"/>
    <x v="86"/>
    <x v="68"/>
    <x v="31"/>
    <x v="1383"/>
    <x v="411"/>
  </r>
  <r>
    <n v="320000"/>
    <x v="1"/>
    <x v="4"/>
    <x v="146"/>
    <x v="4015"/>
    <x v="3"/>
    <x v="1"/>
    <x v="1"/>
    <x v="1"/>
    <x v="1"/>
    <x v="79"/>
    <x v="1"/>
    <x v="164"/>
    <x v="3748"/>
    <x v="106"/>
    <x v="1"/>
    <x v="49"/>
    <x v="440"/>
    <x v="635"/>
  </r>
  <r>
    <n v="1150000"/>
    <x v="1"/>
    <x v="10"/>
    <x v="419"/>
    <x v="4016"/>
    <x v="1"/>
    <x v="1"/>
    <x v="5"/>
    <x v="1"/>
    <x v="4"/>
    <x v="79"/>
    <x v="1"/>
    <x v="210"/>
    <x v="3749"/>
    <x v="170"/>
    <x v="49"/>
    <x v="57"/>
    <x v="722"/>
    <x v="349"/>
  </r>
  <r>
    <n v="362000"/>
    <x v="3"/>
    <x v="7"/>
    <x v="35"/>
    <x v="187"/>
    <x v="1"/>
    <x v="1"/>
    <x v="1"/>
    <x v="1"/>
    <x v="1"/>
    <x v="22"/>
    <x v="1"/>
    <x v="34"/>
    <x v="3750"/>
    <x v="84"/>
    <x v="93"/>
    <x v="2"/>
    <x v="1427"/>
    <x v="141"/>
  </r>
  <r>
    <n v="503500"/>
    <x v="1"/>
    <x v="7"/>
    <x v="15"/>
    <x v="2447"/>
    <x v="2"/>
    <x v="1"/>
    <x v="1"/>
    <x v="1"/>
    <x v="1"/>
    <x v="83"/>
    <x v="1"/>
    <x v="65"/>
    <x v="3751"/>
    <x v="132"/>
    <x v="88"/>
    <x v="47"/>
    <x v="1574"/>
    <x v="83"/>
  </r>
  <r>
    <n v="653000"/>
    <x v="1"/>
    <x v="7"/>
    <x v="44"/>
    <x v="4017"/>
    <x v="2"/>
    <x v="1"/>
    <x v="1"/>
    <x v="1"/>
    <x v="5"/>
    <x v="55"/>
    <x v="1"/>
    <x v="96"/>
    <x v="3752"/>
    <x v="43"/>
    <x v="1"/>
    <x v="56"/>
    <x v="3501"/>
    <x v="322"/>
  </r>
  <r>
    <n v="760000"/>
    <x v="3"/>
    <x v="9"/>
    <x v="266"/>
    <x v="4018"/>
    <x v="2"/>
    <x v="1"/>
    <x v="1"/>
    <x v="1"/>
    <x v="7"/>
    <x v="42"/>
    <x v="1"/>
    <x v="463"/>
    <x v="2327"/>
    <x v="176"/>
    <x v="1"/>
    <x v="51"/>
    <x v="2182"/>
    <x v="208"/>
  </r>
  <r>
    <n v="775000"/>
    <x v="3"/>
    <x v="8"/>
    <x v="213"/>
    <x v="412"/>
    <x v="1"/>
    <x v="1"/>
    <x v="1"/>
    <x v="3"/>
    <x v="1"/>
    <x v="17"/>
    <x v="1"/>
    <x v="25"/>
    <x v="4"/>
    <x v="31"/>
    <x v="25"/>
    <x v="26"/>
    <x v="257"/>
    <x v="118"/>
  </r>
  <r>
    <n v="1340000"/>
    <x v="3"/>
    <x v="17"/>
    <x v="216"/>
    <x v="4019"/>
    <x v="3"/>
    <x v="2"/>
    <x v="3"/>
    <x v="1"/>
    <x v="5"/>
    <x v="1"/>
    <x v="1"/>
    <x v="213"/>
    <x v="3753"/>
    <x v="47"/>
    <x v="1"/>
    <x v="4"/>
    <x v="2311"/>
    <x v="480"/>
  </r>
  <r>
    <n v="417500"/>
    <x v="4"/>
    <x v="8"/>
    <x v="32"/>
    <x v="4020"/>
    <x v="1"/>
    <x v="1"/>
    <x v="1"/>
    <x v="3"/>
    <x v="1"/>
    <x v="43"/>
    <x v="1"/>
    <x v="104"/>
    <x v="623"/>
    <x v="99"/>
    <x v="11"/>
    <x v="54"/>
    <x v="687"/>
    <x v="76"/>
  </r>
  <r>
    <n v="525000"/>
    <x v="1"/>
    <x v="6"/>
    <x v="123"/>
    <x v="741"/>
    <x v="1"/>
    <x v="1"/>
    <x v="1"/>
    <x v="3"/>
    <x v="1"/>
    <x v="19"/>
    <x v="1"/>
    <x v="75"/>
    <x v="3754"/>
    <x v="123"/>
    <x v="111"/>
    <x v="24"/>
    <x v="473"/>
    <x v="239"/>
  </r>
  <r>
    <n v="217000"/>
    <x v="2"/>
    <x v="1"/>
    <x v="329"/>
    <x v="173"/>
    <x v="1"/>
    <x v="1"/>
    <x v="5"/>
    <x v="1"/>
    <x v="9"/>
    <x v="112"/>
    <x v="1"/>
    <x v="22"/>
    <x v="3755"/>
    <x v="298"/>
    <x v="1"/>
    <x v="8"/>
    <x v="3502"/>
    <x v="48"/>
  </r>
  <r>
    <n v="525000"/>
    <x v="3"/>
    <x v="9"/>
    <x v="101"/>
    <x v="4021"/>
    <x v="1"/>
    <x v="1"/>
    <x v="1"/>
    <x v="1"/>
    <x v="3"/>
    <x v="22"/>
    <x v="1"/>
    <x v="102"/>
    <x v="3756"/>
    <x v="45"/>
    <x v="45"/>
    <x v="63"/>
    <x v="1216"/>
    <x v="355"/>
  </r>
  <r>
    <n v="442500"/>
    <x v="3"/>
    <x v="2"/>
    <x v="200"/>
    <x v="1601"/>
    <x v="1"/>
    <x v="1"/>
    <x v="1"/>
    <x v="1"/>
    <x v="1"/>
    <x v="77"/>
    <x v="1"/>
    <x v="217"/>
    <x v="2667"/>
    <x v="9"/>
    <x v="22"/>
    <x v="61"/>
    <x v="3503"/>
    <x v="175"/>
  </r>
  <r>
    <n v="525000"/>
    <x v="3"/>
    <x v="8"/>
    <x v="25"/>
    <x v="1698"/>
    <x v="1"/>
    <x v="1"/>
    <x v="1"/>
    <x v="3"/>
    <x v="1"/>
    <x v="1"/>
    <x v="1"/>
    <x v="50"/>
    <x v="3757"/>
    <x v="23"/>
    <x v="1"/>
    <x v="57"/>
    <x v="732"/>
    <x v="159"/>
  </r>
  <r>
    <n v="425500"/>
    <x v="3"/>
    <x v="8"/>
    <x v="27"/>
    <x v="4022"/>
    <x v="1"/>
    <x v="1"/>
    <x v="1"/>
    <x v="3"/>
    <x v="1"/>
    <x v="60"/>
    <x v="1"/>
    <x v="106"/>
    <x v="3758"/>
    <x v="226"/>
    <x v="1"/>
    <x v="42"/>
    <x v="2138"/>
    <x v="133"/>
  </r>
  <r>
    <n v="710000"/>
    <x v="1"/>
    <x v="9"/>
    <x v="201"/>
    <x v="2132"/>
    <x v="2"/>
    <x v="1"/>
    <x v="4"/>
    <x v="1"/>
    <x v="3"/>
    <x v="71"/>
    <x v="1"/>
    <x v="191"/>
    <x v="1764"/>
    <x v="347"/>
    <x v="1"/>
    <x v="62"/>
    <x v="3504"/>
    <x v="636"/>
  </r>
  <r>
    <n v="545000"/>
    <x v="3"/>
    <x v="3"/>
    <x v="42"/>
    <x v="4023"/>
    <x v="1"/>
    <x v="1"/>
    <x v="2"/>
    <x v="1"/>
    <x v="3"/>
    <x v="42"/>
    <x v="1"/>
    <x v="158"/>
    <x v="3759"/>
    <x v="178"/>
    <x v="152"/>
    <x v="32"/>
    <x v="1734"/>
    <x v="622"/>
  </r>
  <r>
    <n v="410000"/>
    <x v="4"/>
    <x v="9"/>
    <x v="101"/>
    <x v="4024"/>
    <x v="3"/>
    <x v="1"/>
    <x v="1"/>
    <x v="3"/>
    <x v="3"/>
    <x v="60"/>
    <x v="1"/>
    <x v="79"/>
    <x v="137"/>
    <x v="97"/>
    <x v="1"/>
    <x v="27"/>
    <x v="3505"/>
    <x v="11"/>
  </r>
  <r>
    <n v="245000"/>
    <x v="1"/>
    <x v="2"/>
    <x v="171"/>
    <x v="739"/>
    <x v="1"/>
    <x v="1"/>
    <x v="1"/>
    <x v="1"/>
    <x v="1"/>
    <x v="62"/>
    <x v="1"/>
    <x v="101"/>
    <x v="255"/>
    <x v="17"/>
    <x v="27"/>
    <x v="10"/>
    <x v="3506"/>
    <x v="256"/>
  </r>
  <r>
    <n v="194900"/>
    <x v="2"/>
    <x v="1"/>
    <x v="407"/>
    <x v="4025"/>
    <x v="1"/>
    <x v="1"/>
    <x v="1"/>
    <x v="3"/>
    <x v="2"/>
    <x v="75"/>
    <x v="1"/>
    <x v="269"/>
    <x v="3760"/>
    <x v="290"/>
    <x v="1"/>
    <x v="17"/>
    <x v="3507"/>
    <x v="176"/>
  </r>
  <r>
    <n v="284000"/>
    <x v="3"/>
    <x v="7"/>
    <x v="227"/>
    <x v="4026"/>
    <x v="2"/>
    <x v="1"/>
    <x v="1"/>
    <x v="1"/>
    <x v="1"/>
    <x v="10"/>
    <x v="1"/>
    <x v="131"/>
    <x v="192"/>
    <x v="202"/>
    <x v="1"/>
    <x v="35"/>
    <x v="2866"/>
    <x v="244"/>
  </r>
  <r>
    <n v="280000"/>
    <x v="2"/>
    <x v="8"/>
    <x v="580"/>
    <x v="4027"/>
    <x v="3"/>
    <x v="1"/>
    <x v="1"/>
    <x v="3"/>
    <x v="2"/>
    <x v="91"/>
    <x v="1"/>
    <x v="177"/>
    <x v="69"/>
    <x v="226"/>
    <x v="224"/>
    <x v="28"/>
    <x v="2860"/>
    <x v="328"/>
  </r>
  <r>
    <n v="280000"/>
    <x v="1"/>
    <x v="8"/>
    <x v="93"/>
    <x v="4028"/>
    <x v="1"/>
    <x v="1"/>
    <x v="1"/>
    <x v="1"/>
    <x v="2"/>
    <x v="110"/>
    <x v="1"/>
    <x v="145"/>
    <x v="3761"/>
    <x v="65"/>
    <x v="28"/>
    <x v="68"/>
    <x v="799"/>
    <x v="525"/>
  </r>
  <r>
    <n v="360000"/>
    <x v="3"/>
    <x v="4"/>
    <x v="166"/>
    <x v="619"/>
    <x v="1"/>
    <x v="1"/>
    <x v="1"/>
    <x v="2"/>
    <x v="1"/>
    <x v="84"/>
    <x v="1"/>
    <x v="226"/>
    <x v="3625"/>
    <x v="70"/>
    <x v="10"/>
    <x v="65"/>
    <x v="626"/>
    <x v="123"/>
  </r>
  <r>
    <n v="405000"/>
    <x v="2"/>
    <x v="1"/>
    <x v="164"/>
    <x v="4029"/>
    <x v="1"/>
    <x v="1"/>
    <x v="1"/>
    <x v="1"/>
    <x v="2"/>
    <x v="11"/>
    <x v="1"/>
    <x v="31"/>
    <x v="1794"/>
    <x v="152"/>
    <x v="1"/>
    <x v="47"/>
    <x v="2815"/>
    <x v="462"/>
  </r>
  <r>
    <n v="865000"/>
    <x v="3"/>
    <x v="7"/>
    <x v="11"/>
    <x v="4030"/>
    <x v="2"/>
    <x v="1"/>
    <x v="1"/>
    <x v="1"/>
    <x v="7"/>
    <x v="33"/>
    <x v="1"/>
    <x v="464"/>
    <x v="3762"/>
    <x v="421"/>
    <x v="1"/>
    <x v="43"/>
    <x v="3508"/>
    <x v="454"/>
  </r>
  <r>
    <n v="483300"/>
    <x v="3"/>
    <x v="4"/>
    <x v="86"/>
    <x v="955"/>
    <x v="1"/>
    <x v="1"/>
    <x v="1"/>
    <x v="3"/>
    <x v="1"/>
    <x v="1"/>
    <x v="1"/>
    <x v="18"/>
    <x v="2349"/>
    <x v="79"/>
    <x v="1"/>
    <x v="57"/>
    <x v="65"/>
    <x v="11"/>
  </r>
  <r>
    <n v="355000"/>
    <x v="3"/>
    <x v="7"/>
    <x v="216"/>
    <x v="4031"/>
    <x v="2"/>
    <x v="1"/>
    <x v="1"/>
    <x v="3"/>
    <x v="3"/>
    <x v="22"/>
    <x v="1"/>
    <x v="207"/>
    <x v="117"/>
    <x v="47"/>
    <x v="1"/>
    <x v="20"/>
    <x v="3509"/>
    <x v="217"/>
  </r>
  <r>
    <n v="274950"/>
    <x v="1"/>
    <x v="2"/>
    <x v="40"/>
    <x v="4032"/>
    <x v="1"/>
    <x v="1"/>
    <x v="1"/>
    <x v="1"/>
    <x v="1"/>
    <x v="71"/>
    <x v="1"/>
    <x v="32"/>
    <x v="3763"/>
    <x v="1"/>
    <x v="62"/>
    <x v="10"/>
    <x v="3510"/>
    <x v="532"/>
  </r>
  <r>
    <n v="1930000"/>
    <x v="1"/>
    <x v="5"/>
    <x v="104"/>
    <x v="4033"/>
    <x v="2"/>
    <x v="1"/>
    <x v="2"/>
    <x v="1"/>
    <x v="4"/>
    <x v="96"/>
    <x v="1"/>
    <x v="43"/>
    <x v="3568"/>
    <x v="448"/>
    <x v="57"/>
    <x v="47"/>
    <x v="44"/>
    <x v="358"/>
  </r>
  <r>
    <n v="755000"/>
    <x v="1"/>
    <x v="10"/>
    <x v="71"/>
    <x v="4034"/>
    <x v="2"/>
    <x v="1"/>
    <x v="1"/>
    <x v="1"/>
    <x v="4"/>
    <x v="46"/>
    <x v="1"/>
    <x v="343"/>
    <x v="3764"/>
    <x v="177"/>
    <x v="9"/>
    <x v="30"/>
    <x v="3511"/>
    <x v="17"/>
  </r>
  <r>
    <n v="1940000"/>
    <x v="3"/>
    <x v="25"/>
    <x v="581"/>
    <x v="2562"/>
    <x v="2"/>
    <x v="1"/>
    <x v="3"/>
    <x v="1"/>
    <x v="8"/>
    <x v="33"/>
    <x v="1"/>
    <x v="45"/>
    <x v="3765"/>
    <x v="527"/>
    <x v="25"/>
    <x v="6"/>
    <x v="1634"/>
    <x v="168"/>
  </r>
  <r>
    <n v="309212"/>
    <x v="1"/>
    <x v="8"/>
    <x v="293"/>
    <x v="108"/>
    <x v="1"/>
    <x v="1"/>
    <x v="1"/>
    <x v="1"/>
    <x v="1"/>
    <x v="15"/>
    <x v="1"/>
    <x v="27"/>
    <x v="3766"/>
    <x v="252"/>
    <x v="1"/>
    <x v="49"/>
    <x v="3512"/>
    <x v="523"/>
  </r>
  <r>
    <n v="219950"/>
    <x v="1"/>
    <x v="2"/>
    <x v="282"/>
    <x v="3264"/>
    <x v="1"/>
    <x v="1"/>
    <x v="1"/>
    <x v="1"/>
    <x v="1"/>
    <x v="34"/>
    <x v="1"/>
    <x v="90"/>
    <x v="3767"/>
    <x v="252"/>
    <x v="100"/>
    <x v="31"/>
    <x v="1993"/>
    <x v="82"/>
  </r>
  <r>
    <n v="690000"/>
    <x v="1"/>
    <x v="7"/>
    <x v="142"/>
    <x v="1009"/>
    <x v="3"/>
    <x v="1"/>
    <x v="1"/>
    <x v="3"/>
    <x v="1"/>
    <x v="82"/>
    <x v="1"/>
    <x v="19"/>
    <x v="3768"/>
    <x v="149"/>
    <x v="1"/>
    <x v="26"/>
    <x v="146"/>
    <x v="35"/>
  </r>
  <r>
    <n v="250800"/>
    <x v="1"/>
    <x v="8"/>
    <x v="224"/>
    <x v="135"/>
    <x v="1"/>
    <x v="1"/>
    <x v="1"/>
    <x v="1"/>
    <x v="2"/>
    <x v="84"/>
    <x v="1"/>
    <x v="269"/>
    <x v="16"/>
    <x v="85"/>
    <x v="46"/>
    <x v="65"/>
    <x v="3227"/>
    <x v="216"/>
  </r>
  <r>
    <n v="557500"/>
    <x v="1"/>
    <x v="4"/>
    <x v="218"/>
    <x v="4035"/>
    <x v="1"/>
    <x v="1"/>
    <x v="4"/>
    <x v="1"/>
    <x v="5"/>
    <x v="16"/>
    <x v="1"/>
    <x v="272"/>
    <x v="3769"/>
    <x v="193"/>
    <x v="1"/>
    <x v="10"/>
    <x v="2461"/>
    <x v="73"/>
  </r>
  <r>
    <n v="941000"/>
    <x v="3"/>
    <x v="8"/>
    <x v="28"/>
    <x v="442"/>
    <x v="3"/>
    <x v="1"/>
    <x v="1"/>
    <x v="2"/>
    <x v="3"/>
    <x v="73"/>
    <x v="1"/>
    <x v="68"/>
    <x v="427"/>
    <x v="187"/>
    <x v="27"/>
    <x v="34"/>
    <x v="2293"/>
    <x v="7"/>
  </r>
  <r>
    <n v="3650000"/>
    <x v="6"/>
    <x v="14"/>
    <x v="582"/>
    <x v="4036"/>
    <x v="3"/>
    <x v="2"/>
    <x v="3"/>
    <x v="2"/>
    <x v="4"/>
    <x v="91"/>
    <x v="1"/>
    <x v="256"/>
    <x v="3770"/>
    <x v="498"/>
    <x v="195"/>
    <x v="34"/>
    <x v="1310"/>
    <x v="85"/>
  </r>
  <r>
    <n v="305000"/>
    <x v="3"/>
    <x v="9"/>
    <x v="91"/>
    <x v="702"/>
    <x v="1"/>
    <x v="1"/>
    <x v="1"/>
    <x v="3"/>
    <x v="1"/>
    <x v="13"/>
    <x v="1"/>
    <x v="185"/>
    <x v="986"/>
    <x v="144"/>
    <x v="34"/>
    <x v="35"/>
    <x v="3513"/>
    <x v="65"/>
  </r>
  <r>
    <n v="815000"/>
    <x v="3"/>
    <x v="6"/>
    <x v="32"/>
    <x v="4037"/>
    <x v="1"/>
    <x v="1"/>
    <x v="1"/>
    <x v="3"/>
    <x v="3"/>
    <x v="78"/>
    <x v="1"/>
    <x v="104"/>
    <x v="3771"/>
    <x v="246"/>
    <x v="1"/>
    <x v="40"/>
    <x v="3290"/>
    <x v="342"/>
  </r>
  <r>
    <n v="1020000"/>
    <x v="1"/>
    <x v="7"/>
    <x v="85"/>
    <x v="4038"/>
    <x v="1"/>
    <x v="1"/>
    <x v="3"/>
    <x v="3"/>
    <x v="5"/>
    <x v="43"/>
    <x v="18"/>
    <x v="105"/>
    <x v="3772"/>
    <x v="255"/>
    <x v="128"/>
    <x v="44"/>
    <x v="3514"/>
    <x v="193"/>
  </r>
  <r>
    <n v="1240000"/>
    <x v="3"/>
    <x v="3"/>
    <x v="389"/>
    <x v="4039"/>
    <x v="3"/>
    <x v="1"/>
    <x v="2"/>
    <x v="2"/>
    <x v="5"/>
    <x v="88"/>
    <x v="1"/>
    <x v="38"/>
    <x v="3773"/>
    <x v="19"/>
    <x v="25"/>
    <x v="39"/>
    <x v="3037"/>
    <x v="67"/>
  </r>
  <r>
    <n v="535000"/>
    <x v="1"/>
    <x v="7"/>
    <x v="210"/>
    <x v="2804"/>
    <x v="2"/>
    <x v="1"/>
    <x v="1"/>
    <x v="1"/>
    <x v="5"/>
    <x v="71"/>
    <x v="1"/>
    <x v="10"/>
    <x v="3774"/>
    <x v="247"/>
    <x v="1"/>
    <x v="29"/>
    <x v="2887"/>
    <x v="120"/>
  </r>
  <r>
    <n v="775000"/>
    <x v="1"/>
    <x v="1"/>
    <x v="583"/>
    <x v="1250"/>
    <x v="1"/>
    <x v="1"/>
    <x v="1"/>
    <x v="3"/>
    <x v="2"/>
    <x v="78"/>
    <x v="1"/>
    <x v="155"/>
    <x v="587"/>
    <x v="528"/>
    <x v="1"/>
    <x v="40"/>
    <x v="1793"/>
    <x v="24"/>
  </r>
  <r>
    <n v="255000"/>
    <x v="1"/>
    <x v="4"/>
    <x v="96"/>
    <x v="4040"/>
    <x v="1"/>
    <x v="1"/>
    <x v="1"/>
    <x v="1"/>
    <x v="1"/>
    <x v="16"/>
    <x v="1"/>
    <x v="34"/>
    <x v="3196"/>
    <x v="53"/>
    <x v="1"/>
    <x v="35"/>
    <x v="546"/>
    <x v="69"/>
  </r>
  <r>
    <n v="327000"/>
    <x v="2"/>
    <x v="1"/>
    <x v="23"/>
    <x v="155"/>
    <x v="1"/>
    <x v="1"/>
    <x v="1"/>
    <x v="1"/>
    <x v="1"/>
    <x v="20"/>
    <x v="1"/>
    <x v="113"/>
    <x v="251"/>
    <x v="21"/>
    <x v="1"/>
    <x v="61"/>
    <x v="3515"/>
    <x v="263"/>
  </r>
  <r>
    <n v="560000"/>
    <x v="3"/>
    <x v="4"/>
    <x v="60"/>
    <x v="4041"/>
    <x v="2"/>
    <x v="1"/>
    <x v="2"/>
    <x v="1"/>
    <x v="3"/>
    <x v="77"/>
    <x v="1"/>
    <x v="55"/>
    <x v="1771"/>
    <x v="60"/>
    <x v="40"/>
    <x v="7"/>
    <x v="3516"/>
    <x v="210"/>
  </r>
  <r>
    <n v="1340000"/>
    <x v="3"/>
    <x v="12"/>
    <x v="304"/>
    <x v="4042"/>
    <x v="2"/>
    <x v="1"/>
    <x v="2"/>
    <x v="1"/>
    <x v="5"/>
    <x v="96"/>
    <x v="1"/>
    <x v="243"/>
    <x v="3775"/>
    <x v="337"/>
    <x v="1"/>
    <x v="60"/>
    <x v="1358"/>
    <x v="402"/>
  </r>
  <r>
    <n v="199500"/>
    <x v="1"/>
    <x v="8"/>
    <x v="12"/>
    <x v="637"/>
    <x v="1"/>
    <x v="1"/>
    <x v="1"/>
    <x v="3"/>
    <x v="1"/>
    <x v="13"/>
    <x v="1"/>
    <x v="217"/>
    <x v="821"/>
    <x v="78"/>
    <x v="1"/>
    <x v="35"/>
    <x v="942"/>
    <x v="392"/>
  </r>
  <r>
    <n v="760000"/>
    <x v="3"/>
    <x v="7"/>
    <x v="526"/>
    <x v="4043"/>
    <x v="2"/>
    <x v="1"/>
    <x v="1"/>
    <x v="1"/>
    <x v="5"/>
    <x v="74"/>
    <x v="1"/>
    <x v="171"/>
    <x v="3776"/>
    <x v="233"/>
    <x v="1"/>
    <x v="10"/>
    <x v="3517"/>
    <x v="195"/>
  </r>
  <r>
    <n v="439000"/>
    <x v="1"/>
    <x v="2"/>
    <x v="365"/>
    <x v="12"/>
    <x v="4"/>
    <x v="1"/>
    <x v="4"/>
    <x v="1"/>
    <x v="3"/>
    <x v="16"/>
    <x v="1"/>
    <x v="148"/>
    <x v="12"/>
    <x v="15"/>
    <x v="28"/>
    <x v="52"/>
    <x v="2339"/>
    <x v="2"/>
  </r>
  <r>
    <n v="527000"/>
    <x v="3"/>
    <x v="2"/>
    <x v="66"/>
    <x v="360"/>
    <x v="1"/>
    <x v="1"/>
    <x v="1"/>
    <x v="3"/>
    <x v="1"/>
    <x v="54"/>
    <x v="1"/>
    <x v="175"/>
    <x v="789"/>
    <x v="194"/>
    <x v="8"/>
    <x v="36"/>
    <x v="3518"/>
    <x v="319"/>
  </r>
  <r>
    <n v="199950"/>
    <x v="1"/>
    <x v="9"/>
    <x v="22"/>
    <x v="4044"/>
    <x v="3"/>
    <x v="1"/>
    <x v="1"/>
    <x v="3"/>
    <x v="2"/>
    <x v="26"/>
    <x v="1"/>
    <x v="83"/>
    <x v="3777"/>
    <x v="149"/>
    <x v="8"/>
    <x v="59"/>
    <x v="3519"/>
    <x v="322"/>
  </r>
  <r>
    <n v="254000"/>
    <x v="1"/>
    <x v="2"/>
    <x v="34"/>
    <x v="4045"/>
    <x v="2"/>
    <x v="1"/>
    <x v="1"/>
    <x v="3"/>
    <x v="1"/>
    <x v="56"/>
    <x v="1"/>
    <x v="156"/>
    <x v="398"/>
    <x v="175"/>
    <x v="1"/>
    <x v="35"/>
    <x v="1079"/>
    <x v="319"/>
  </r>
  <r>
    <n v="393000"/>
    <x v="2"/>
    <x v="1"/>
    <x v="161"/>
    <x v="4"/>
    <x v="1"/>
    <x v="1"/>
    <x v="1"/>
    <x v="3"/>
    <x v="1"/>
    <x v="18"/>
    <x v="1"/>
    <x v="242"/>
    <x v="4"/>
    <x v="148"/>
    <x v="1"/>
    <x v="16"/>
    <x v="1095"/>
    <x v="109"/>
  </r>
  <r>
    <n v="585000"/>
    <x v="4"/>
    <x v="2"/>
    <x v="144"/>
    <x v="4046"/>
    <x v="1"/>
    <x v="1"/>
    <x v="1"/>
    <x v="3"/>
    <x v="3"/>
    <x v="15"/>
    <x v="1"/>
    <x v="39"/>
    <x v="3778"/>
    <x v="10"/>
    <x v="43"/>
    <x v="63"/>
    <x v="1912"/>
    <x v="145"/>
  </r>
  <r>
    <n v="450000"/>
    <x v="2"/>
    <x v="4"/>
    <x v="73"/>
    <x v="683"/>
    <x v="1"/>
    <x v="1"/>
    <x v="1"/>
    <x v="3"/>
    <x v="1"/>
    <x v="75"/>
    <x v="1"/>
    <x v="269"/>
    <x v="660"/>
    <x v="252"/>
    <x v="55"/>
    <x v="14"/>
    <x v="3520"/>
    <x v="80"/>
  </r>
  <r>
    <n v="565000"/>
    <x v="2"/>
    <x v="8"/>
    <x v="88"/>
    <x v="4047"/>
    <x v="1"/>
    <x v="1"/>
    <x v="1"/>
    <x v="1"/>
    <x v="5"/>
    <x v="27"/>
    <x v="1"/>
    <x v="131"/>
    <x v="3779"/>
    <x v="120"/>
    <x v="1"/>
    <x v="56"/>
    <x v="2535"/>
    <x v="322"/>
  </r>
  <r>
    <n v="330000"/>
    <x v="4"/>
    <x v="2"/>
    <x v="227"/>
    <x v="4048"/>
    <x v="1"/>
    <x v="1"/>
    <x v="1"/>
    <x v="3"/>
    <x v="1"/>
    <x v="48"/>
    <x v="1"/>
    <x v="195"/>
    <x v="3491"/>
    <x v="149"/>
    <x v="11"/>
    <x v="67"/>
    <x v="1312"/>
    <x v="12"/>
  </r>
  <r>
    <n v="870000"/>
    <x v="1"/>
    <x v="4"/>
    <x v="28"/>
    <x v="1934"/>
    <x v="3"/>
    <x v="1"/>
    <x v="1"/>
    <x v="1"/>
    <x v="5"/>
    <x v="51"/>
    <x v="1"/>
    <x v="253"/>
    <x v="3780"/>
    <x v="28"/>
    <x v="1"/>
    <x v="5"/>
    <x v="171"/>
    <x v="479"/>
  </r>
  <r>
    <n v="585000"/>
    <x v="3"/>
    <x v="7"/>
    <x v="229"/>
    <x v="4049"/>
    <x v="1"/>
    <x v="1"/>
    <x v="1"/>
    <x v="3"/>
    <x v="3"/>
    <x v="38"/>
    <x v="1"/>
    <x v="183"/>
    <x v="1294"/>
    <x v="84"/>
    <x v="2"/>
    <x v="36"/>
    <x v="3367"/>
    <x v="487"/>
  </r>
  <r>
    <n v="500000"/>
    <x v="1"/>
    <x v="7"/>
    <x v="210"/>
    <x v="4050"/>
    <x v="2"/>
    <x v="1"/>
    <x v="2"/>
    <x v="1"/>
    <x v="5"/>
    <x v="13"/>
    <x v="1"/>
    <x v="10"/>
    <x v="3781"/>
    <x v="247"/>
    <x v="1"/>
    <x v="20"/>
    <x v="3521"/>
    <x v="113"/>
  </r>
  <r>
    <n v="225000"/>
    <x v="1"/>
    <x v="4"/>
    <x v="26"/>
    <x v="4051"/>
    <x v="1"/>
    <x v="1"/>
    <x v="1"/>
    <x v="1"/>
    <x v="1"/>
    <x v="15"/>
    <x v="1"/>
    <x v="177"/>
    <x v="2440"/>
    <x v="252"/>
    <x v="150"/>
    <x v="27"/>
    <x v="2611"/>
    <x v="121"/>
  </r>
  <r>
    <n v="295000"/>
    <x v="1"/>
    <x v="4"/>
    <x v="26"/>
    <x v="4051"/>
    <x v="1"/>
    <x v="1"/>
    <x v="1"/>
    <x v="1"/>
    <x v="1"/>
    <x v="15"/>
    <x v="1"/>
    <x v="177"/>
    <x v="2440"/>
    <x v="252"/>
    <x v="150"/>
    <x v="27"/>
    <x v="2611"/>
    <x v="121"/>
  </r>
  <r>
    <n v="775000"/>
    <x v="1"/>
    <x v="9"/>
    <x v="384"/>
    <x v="3986"/>
    <x v="1"/>
    <x v="1"/>
    <x v="1"/>
    <x v="3"/>
    <x v="5"/>
    <x v="77"/>
    <x v="1"/>
    <x v="339"/>
    <x v="3782"/>
    <x v="207"/>
    <x v="134"/>
    <x v="57"/>
    <x v="409"/>
    <x v="240"/>
  </r>
  <r>
    <n v="280000"/>
    <x v="1"/>
    <x v="1"/>
    <x v="14"/>
    <x v="712"/>
    <x v="1"/>
    <x v="1"/>
    <x v="1"/>
    <x v="1"/>
    <x v="1"/>
    <x v="29"/>
    <x v="1"/>
    <x v="27"/>
    <x v="429"/>
    <x v="13"/>
    <x v="1"/>
    <x v="49"/>
    <x v="45"/>
    <x v="318"/>
  </r>
  <r>
    <n v="539000"/>
    <x v="1"/>
    <x v="7"/>
    <x v="292"/>
    <x v="129"/>
    <x v="3"/>
    <x v="1"/>
    <x v="1"/>
    <x v="2"/>
    <x v="1"/>
    <x v="75"/>
    <x v="1"/>
    <x v="252"/>
    <x v="2876"/>
    <x v="32"/>
    <x v="119"/>
    <x v="16"/>
    <x v="2960"/>
    <x v="39"/>
  </r>
  <r>
    <n v="567500"/>
    <x v="1"/>
    <x v="8"/>
    <x v="2"/>
    <x v="4052"/>
    <x v="1"/>
    <x v="1"/>
    <x v="4"/>
    <x v="3"/>
    <x v="3"/>
    <x v="39"/>
    <x v="1"/>
    <x v="84"/>
    <x v="3783"/>
    <x v="27"/>
    <x v="1"/>
    <x v="30"/>
    <x v="3522"/>
    <x v="406"/>
  </r>
  <r>
    <n v="442500"/>
    <x v="3"/>
    <x v="2"/>
    <x v="126"/>
    <x v="3011"/>
    <x v="1"/>
    <x v="1"/>
    <x v="1"/>
    <x v="1"/>
    <x v="3"/>
    <x v="9"/>
    <x v="1"/>
    <x v="26"/>
    <x v="3784"/>
    <x v="284"/>
    <x v="91"/>
    <x v="2"/>
    <x v="2140"/>
    <x v="207"/>
  </r>
  <r>
    <n v="598200"/>
    <x v="4"/>
    <x v="17"/>
    <x v="304"/>
    <x v="2224"/>
    <x v="4"/>
    <x v="1"/>
    <x v="1"/>
    <x v="1"/>
    <x v="3"/>
    <x v="83"/>
    <x v="1"/>
    <x v="139"/>
    <x v="980"/>
    <x v="337"/>
    <x v="1"/>
    <x v="46"/>
    <x v="3523"/>
    <x v="164"/>
  </r>
  <r>
    <n v="610000"/>
    <x v="3"/>
    <x v="7"/>
    <x v="33"/>
    <x v="4053"/>
    <x v="2"/>
    <x v="1"/>
    <x v="1"/>
    <x v="2"/>
    <x v="3"/>
    <x v="1"/>
    <x v="1"/>
    <x v="9"/>
    <x v="2950"/>
    <x v="275"/>
    <x v="1"/>
    <x v="60"/>
    <x v="620"/>
    <x v="342"/>
  </r>
  <r>
    <n v="544900"/>
    <x v="1"/>
    <x v="7"/>
    <x v="360"/>
    <x v="4054"/>
    <x v="2"/>
    <x v="1"/>
    <x v="1"/>
    <x v="1"/>
    <x v="3"/>
    <x v="74"/>
    <x v="1"/>
    <x v="53"/>
    <x v="3785"/>
    <x v="339"/>
    <x v="1"/>
    <x v="43"/>
    <x v="2700"/>
    <x v="289"/>
  </r>
  <r>
    <n v="557500"/>
    <x v="3"/>
    <x v="7"/>
    <x v="178"/>
    <x v="4055"/>
    <x v="2"/>
    <x v="1"/>
    <x v="1"/>
    <x v="1"/>
    <x v="3"/>
    <x v="6"/>
    <x v="1"/>
    <x v="146"/>
    <x v="3786"/>
    <x v="63"/>
    <x v="1"/>
    <x v="66"/>
    <x v="1388"/>
    <x v="330"/>
  </r>
  <r>
    <n v="532500"/>
    <x v="1"/>
    <x v="7"/>
    <x v="102"/>
    <x v="144"/>
    <x v="1"/>
    <x v="1"/>
    <x v="5"/>
    <x v="1"/>
    <x v="1"/>
    <x v="15"/>
    <x v="1"/>
    <x v="109"/>
    <x v="71"/>
    <x v="12"/>
    <x v="5"/>
    <x v="5"/>
    <x v="708"/>
    <x v="278"/>
  </r>
  <r>
    <n v="1350000"/>
    <x v="3"/>
    <x v="10"/>
    <x v="82"/>
    <x v="4056"/>
    <x v="2"/>
    <x v="1"/>
    <x v="1"/>
    <x v="2"/>
    <x v="7"/>
    <x v="22"/>
    <x v="1"/>
    <x v="219"/>
    <x v="3787"/>
    <x v="196"/>
    <x v="1"/>
    <x v="19"/>
    <x v="1075"/>
    <x v="176"/>
  </r>
  <r>
    <n v="750000"/>
    <x v="1"/>
    <x v="4"/>
    <x v="211"/>
    <x v="4057"/>
    <x v="1"/>
    <x v="1"/>
    <x v="1"/>
    <x v="1"/>
    <x v="1"/>
    <x v="82"/>
    <x v="1"/>
    <x v="177"/>
    <x v="215"/>
    <x v="65"/>
    <x v="34"/>
    <x v="23"/>
    <x v="2945"/>
    <x v="187"/>
  </r>
  <r>
    <n v="530000"/>
    <x v="1"/>
    <x v="7"/>
    <x v="91"/>
    <x v="4058"/>
    <x v="2"/>
    <x v="1"/>
    <x v="1"/>
    <x v="1"/>
    <x v="3"/>
    <x v="64"/>
    <x v="1"/>
    <x v="146"/>
    <x v="3788"/>
    <x v="88"/>
    <x v="1"/>
    <x v="24"/>
    <x v="3524"/>
    <x v="28"/>
  </r>
  <r>
    <n v="346100"/>
    <x v="1"/>
    <x v="7"/>
    <x v="26"/>
    <x v="4059"/>
    <x v="2"/>
    <x v="1"/>
    <x v="1"/>
    <x v="1"/>
    <x v="1"/>
    <x v="10"/>
    <x v="1"/>
    <x v="113"/>
    <x v="875"/>
    <x v="25"/>
    <x v="1"/>
    <x v="4"/>
    <x v="3380"/>
    <x v="264"/>
  </r>
  <r>
    <n v="260000"/>
    <x v="3"/>
    <x v="2"/>
    <x v="28"/>
    <x v="1206"/>
    <x v="2"/>
    <x v="1"/>
    <x v="1"/>
    <x v="3"/>
    <x v="5"/>
    <x v="13"/>
    <x v="1"/>
    <x v="98"/>
    <x v="3789"/>
    <x v="28"/>
    <x v="1"/>
    <x v="20"/>
    <x v="791"/>
    <x v="22"/>
  </r>
  <r>
    <n v="365000"/>
    <x v="1"/>
    <x v="8"/>
    <x v="47"/>
    <x v="1525"/>
    <x v="1"/>
    <x v="1"/>
    <x v="1"/>
    <x v="2"/>
    <x v="1"/>
    <x v="37"/>
    <x v="1"/>
    <x v="5"/>
    <x v="1937"/>
    <x v="194"/>
    <x v="1"/>
    <x v="57"/>
    <x v="2413"/>
    <x v="184"/>
  </r>
  <r>
    <n v="615000"/>
    <x v="1"/>
    <x v="4"/>
    <x v="229"/>
    <x v="4060"/>
    <x v="1"/>
    <x v="1"/>
    <x v="1"/>
    <x v="3"/>
    <x v="1"/>
    <x v="64"/>
    <x v="1"/>
    <x v="79"/>
    <x v="397"/>
    <x v="33"/>
    <x v="134"/>
    <x v="43"/>
    <x v="1725"/>
    <x v="346"/>
  </r>
  <r>
    <n v="318400"/>
    <x v="3"/>
    <x v="7"/>
    <x v="209"/>
    <x v="4061"/>
    <x v="2"/>
    <x v="1"/>
    <x v="1"/>
    <x v="1"/>
    <x v="1"/>
    <x v="16"/>
    <x v="1"/>
    <x v="70"/>
    <x v="3790"/>
    <x v="187"/>
    <x v="1"/>
    <x v="10"/>
    <x v="3525"/>
    <x v="230"/>
  </r>
  <r>
    <n v="498500"/>
    <x v="3"/>
    <x v="7"/>
    <x v="120"/>
    <x v="3173"/>
    <x v="2"/>
    <x v="1"/>
    <x v="1"/>
    <x v="1"/>
    <x v="3"/>
    <x v="81"/>
    <x v="1"/>
    <x v="136"/>
    <x v="2117"/>
    <x v="131"/>
    <x v="1"/>
    <x v="61"/>
    <x v="1523"/>
    <x v="324"/>
  </r>
  <r>
    <n v="450000"/>
    <x v="1"/>
    <x v="8"/>
    <x v="58"/>
    <x v="1176"/>
    <x v="1"/>
    <x v="1"/>
    <x v="1"/>
    <x v="2"/>
    <x v="1"/>
    <x v="67"/>
    <x v="1"/>
    <x v="87"/>
    <x v="153"/>
    <x v="56"/>
    <x v="1"/>
    <x v="42"/>
    <x v="327"/>
    <x v="293"/>
  </r>
  <r>
    <n v="200000"/>
    <x v="1"/>
    <x v="4"/>
    <x v="13"/>
    <x v="4062"/>
    <x v="1"/>
    <x v="1"/>
    <x v="1"/>
    <x v="3"/>
    <x v="1"/>
    <x v="56"/>
    <x v="1"/>
    <x v="75"/>
    <x v="117"/>
    <x v="12"/>
    <x v="1"/>
    <x v="20"/>
    <x v="3526"/>
    <x v="11"/>
  </r>
  <r>
    <n v="234000"/>
    <x v="1"/>
    <x v="1"/>
    <x v="141"/>
    <x v="2739"/>
    <x v="1"/>
    <x v="1"/>
    <x v="1"/>
    <x v="2"/>
    <x v="1"/>
    <x v="21"/>
    <x v="1"/>
    <x v="148"/>
    <x v="2101"/>
    <x v="70"/>
    <x v="1"/>
    <x v="35"/>
    <x v="812"/>
    <x v="435"/>
  </r>
  <r>
    <n v="121800"/>
    <x v="2"/>
    <x v="1"/>
    <x v="223"/>
    <x v="763"/>
    <x v="1"/>
    <x v="1"/>
    <x v="1"/>
    <x v="1"/>
    <x v="6"/>
    <x v="20"/>
    <x v="1"/>
    <x v="37"/>
    <x v="282"/>
    <x v="107"/>
    <x v="1"/>
    <x v="9"/>
    <x v="2234"/>
    <x v="41"/>
  </r>
  <r>
    <n v="805000"/>
    <x v="1"/>
    <x v="9"/>
    <x v="179"/>
    <x v="4063"/>
    <x v="3"/>
    <x v="1"/>
    <x v="4"/>
    <x v="2"/>
    <x v="3"/>
    <x v="28"/>
    <x v="1"/>
    <x v="123"/>
    <x v="3791"/>
    <x v="16"/>
    <x v="25"/>
    <x v="44"/>
    <x v="2372"/>
    <x v="515"/>
  </r>
  <r>
    <n v="410000"/>
    <x v="3"/>
    <x v="2"/>
    <x v="32"/>
    <x v="4064"/>
    <x v="1"/>
    <x v="1"/>
    <x v="1"/>
    <x v="1"/>
    <x v="3"/>
    <x v="8"/>
    <x v="7"/>
    <x v="113"/>
    <x v="350"/>
    <x v="123"/>
    <x v="38"/>
    <x v="61"/>
    <x v="2970"/>
    <x v="317"/>
  </r>
  <r>
    <n v="475000"/>
    <x v="1"/>
    <x v="7"/>
    <x v="189"/>
    <x v="681"/>
    <x v="2"/>
    <x v="1"/>
    <x v="1"/>
    <x v="1"/>
    <x v="3"/>
    <x v="48"/>
    <x v="1"/>
    <x v="89"/>
    <x v="48"/>
    <x v="207"/>
    <x v="1"/>
    <x v="42"/>
    <x v="139"/>
    <x v="391"/>
  </r>
  <r>
    <n v="1340000"/>
    <x v="3"/>
    <x v="7"/>
    <x v="182"/>
    <x v="4065"/>
    <x v="2"/>
    <x v="1"/>
    <x v="1"/>
    <x v="1"/>
    <x v="4"/>
    <x v="48"/>
    <x v="1"/>
    <x v="63"/>
    <x v="298"/>
    <x v="262"/>
    <x v="1"/>
    <x v="47"/>
    <x v="1225"/>
    <x v="584"/>
  </r>
  <r>
    <n v="269000"/>
    <x v="5"/>
    <x v="1"/>
    <x v="309"/>
    <x v="800"/>
    <x v="1"/>
    <x v="1"/>
    <x v="1"/>
    <x v="1"/>
    <x v="1"/>
    <x v="20"/>
    <x v="18"/>
    <x v="228"/>
    <x v="3792"/>
    <x v="266"/>
    <x v="1"/>
    <x v="65"/>
    <x v="194"/>
    <x v="361"/>
  </r>
  <r>
    <n v="573000"/>
    <x v="3"/>
    <x v="2"/>
    <x v="55"/>
    <x v="1821"/>
    <x v="2"/>
    <x v="1"/>
    <x v="1"/>
    <x v="3"/>
    <x v="3"/>
    <x v="15"/>
    <x v="1"/>
    <x v="195"/>
    <x v="2319"/>
    <x v="130"/>
    <x v="1"/>
    <x v="24"/>
    <x v="395"/>
    <x v="325"/>
  </r>
  <r>
    <n v="330000"/>
    <x v="1"/>
    <x v="7"/>
    <x v="34"/>
    <x v="1085"/>
    <x v="2"/>
    <x v="1"/>
    <x v="1"/>
    <x v="1"/>
    <x v="1"/>
    <x v="6"/>
    <x v="1"/>
    <x v="90"/>
    <x v="1469"/>
    <x v="175"/>
    <x v="1"/>
    <x v="52"/>
    <x v="1629"/>
    <x v="416"/>
  </r>
  <r>
    <n v="252750"/>
    <x v="3"/>
    <x v="1"/>
    <x v="168"/>
    <x v="4066"/>
    <x v="3"/>
    <x v="1"/>
    <x v="1"/>
    <x v="1"/>
    <x v="1"/>
    <x v="106"/>
    <x v="1"/>
    <x v="182"/>
    <x v="3793"/>
    <x v="144"/>
    <x v="1"/>
    <x v="30"/>
    <x v="3527"/>
    <x v="60"/>
  </r>
  <r>
    <n v="745000"/>
    <x v="2"/>
    <x v="7"/>
    <x v="292"/>
    <x v="4067"/>
    <x v="1"/>
    <x v="1"/>
    <x v="1"/>
    <x v="1"/>
    <x v="3"/>
    <x v="76"/>
    <x v="1"/>
    <x v="230"/>
    <x v="3794"/>
    <x v="2"/>
    <x v="1"/>
    <x v="6"/>
    <x v="1394"/>
    <x v="250"/>
  </r>
  <r>
    <n v="280000"/>
    <x v="1"/>
    <x v="4"/>
    <x v="41"/>
    <x v="1842"/>
    <x v="1"/>
    <x v="1"/>
    <x v="1"/>
    <x v="1"/>
    <x v="1"/>
    <x v="42"/>
    <x v="1"/>
    <x v="112"/>
    <x v="3795"/>
    <x v="32"/>
    <x v="1"/>
    <x v="10"/>
    <x v="3528"/>
    <x v="336"/>
  </r>
  <r>
    <n v="535000"/>
    <x v="3"/>
    <x v="7"/>
    <x v="61"/>
    <x v="4068"/>
    <x v="1"/>
    <x v="1"/>
    <x v="1"/>
    <x v="2"/>
    <x v="3"/>
    <x v="89"/>
    <x v="1"/>
    <x v="90"/>
    <x v="398"/>
    <x v="108"/>
    <x v="71"/>
    <x v="9"/>
    <x v="3529"/>
    <x v="15"/>
  </r>
  <r>
    <n v="580000"/>
    <x v="3"/>
    <x v="6"/>
    <x v="9"/>
    <x v="73"/>
    <x v="1"/>
    <x v="1"/>
    <x v="1"/>
    <x v="1"/>
    <x v="1"/>
    <x v="39"/>
    <x v="1"/>
    <x v="95"/>
    <x v="48"/>
    <x v="104"/>
    <x v="88"/>
    <x v="12"/>
    <x v="2006"/>
    <x v="385"/>
  </r>
  <r>
    <n v="301000"/>
    <x v="1"/>
    <x v="8"/>
    <x v="211"/>
    <x v="397"/>
    <x v="1"/>
    <x v="1"/>
    <x v="1"/>
    <x v="3"/>
    <x v="1"/>
    <x v="21"/>
    <x v="1"/>
    <x v="119"/>
    <x v="1217"/>
    <x v="123"/>
    <x v="43"/>
    <x v="69"/>
    <x v="3530"/>
    <x v="383"/>
  </r>
  <r>
    <n v="600000"/>
    <x v="3"/>
    <x v="8"/>
    <x v="202"/>
    <x v="285"/>
    <x v="1"/>
    <x v="1"/>
    <x v="1"/>
    <x v="2"/>
    <x v="1"/>
    <x v="21"/>
    <x v="1"/>
    <x v="168"/>
    <x v="2705"/>
    <x v="167"/>
    <x v="1"/>
    <x v="36"/>
    <x v="2399"/>
    <x v="181"/>
  </r>
  <r>
    <n v="538900"/>
    <x v="4"/>
    <x v="3"/>
    <x v="204"/>
    <x v="4069"/>
    <x v="2"/>
    <x v="1"/>
    <x v="1"/>
    <x v="1"/>
    <x v="5"/>
    <x v="27"/>
    <x v="1"/>
    <x v="8"/>
    <x v="867"/>
    <x v="227"/>
    <x v="1"/>
    <x v="65"/>
    <x v="1885"/>
    <x v="364"/>
  </r>
  <r>
    <n v="366000"/>
    <x v="1"/>
    <x v="7"/>
    <x v="192"/>
    <x v="4070"/>
    <x v="2"/>
    <x v="1"/>
    <x v="1"/>
    <x v="1"/>
    <x v="3"/>
    <x v="55"/>
    <x v="1"/>
    <x v="158"/>
    <x v="3796"/>
    <x v="110"/>
    <x v="1"/>
    <x v="10"/>
    <x v="205"/>
    <x v="143"/>
  </r>
  <r>
    <n v="303000"/>
    <x v="3"/>
    <x v="7"/>
    <x v="100"/>
    <x v="2746"/>
    <x v="2"/>
    <x v="1"/>
    <x v="1"/>
    <x v="1"/>
    <x v="3"/>
    <x v="10"/>
    <x v="1"/>
    <x v="207"/>
    <x v="3797"/>
    <x v="249"/>
    <x v="1"/>
    <x v="35"/>
    <x v="2699"/>
    <x v="229"/>
  </r>
  <r>
    <n v="432000"/>
    <x v="1"/>
    <x v="2"/>
    <x v="195"/>
    <x v="4071"/>
    <x v="2"/>
    <x v="1"/>
    <x v="1"/>
    <x v="1"/>
    <x v="3"/>
    <x v="76"/>
    <x v="1"/>
    <x v="217"/>
    <x v="3798"/>
    <x v="31"/>
    <x v="36"/>
    <x v="4"/>
    <x v="3531"/>
    <x v="79"/>
  </r>
  <r>
    <n v="300000"/>
    <x v="2"/>
    <x v="6"/>
    <x v="142"/>
    <x v="720"/>
    <x v="1"/>
    <x v="1"/>
    <x v="1"/>
    <x v="1"/>
    <x v="2"/>
    <x v="69"/>
    <x v="1"/>
    <x v="135"/>
    <x v="289"/>
    <x v="122"/>
    <x v="40"/>
    <x v="9"/>
    <x v="3532"/>
    <x v="406"/>
  </r>
  <r>
    <n v="908800"/>
    <x v="1"/>
    <x v="3"/>
    <x v="540"/>
    <x v="3889"/>
    <x v="2"/>
    <x v="1"/>
    <x v="1"/>
    <x v="3"/>
    <x v="3"/>
    <x v="58"/>
    <x v="1"/>
    <x v="267"/>
    <x v="702"/>
    <x v="286"/>
    <x v="21"/>
    <x v="39"/>
    <x v="93"/>
    <x v="53"/>
  </r>
  <r>
    <n v="500000"/>
    <x v="1"/>
    <x v="6"/>
    <x v="29"/>
    <x v="53"/>
    <x v="1"/>
    <x v="1"/>
    <x v="1"/>
    <x v="1"/>
    <x v="1"/>
    <x v="86"/>
    <x v="1"/>
    <x v="31"/>
    <x v="55"/>
    <x v="171"/>
    <x v="69"/>
    <x v="13"/>
    <x v="641"/>
    <x v="83"/>
  </r>
  <r>
    <n v="254000"/>
    <x v="4"/>
    <x v="4"/>
    <x v="93"/>
    <x v="402"/>
    <x v="1"/>
    <x v="1"/>
    <x v="1"/>
    <x v="2"/>
    <x v="1"/>
    <x v="37"/>
    <x v="1"/>
    <x v="66"/>
    <x v="203"/>
    <x v="167"/>
    <x v="111"/>
    <x v="28"/>
    <x v="1881"/>
    <x v="245"/>
  </r>
  <r>
    <n v="470000"/>
    <x v="4"/>
    <x v="6"/>
    <x v="137"/>
    <x v="3142"/>
    <x v="3"/>
    <x v="1"/>
    <x v="1"/>
    <x v="3"/>
    <x v="1"/>
    <x v="70"/>
    <x v="1"/>
    <x v="232"/>
    <x v="1679"/>
    <x v="105"/>
    <x v="38"/>
    <x v="26"/>
    <x v="43"/>
    <x v="431"/>
  </r>
  <r>
    <n v="480000"/>
    <x v="1"/>
    <x v="4"/>
    <x v="265"/>
    <x v="3251"/>
    <x v="1"/>
    <x v="1"/>
    <x v="1"/>
    <x v="2"/>
    <x v="1"/>
    <x v="60"/>
    <x v="1"/>
    <x v="77"/>
    <x v="3799"/>
    <x v="84"/>
    <x v="1"/>
    <x v="36"/>
    <x v="862"/>
    <x v="435"/>
  </r>
  <r>
    <n v="536000"/>
    <x v="1"/>
    <x v="8"/>
    <x v="221"/>
    <x v="4072"/>
    <x v="1"/>
    <x v="1"/>
    <x v="1"/>
    <x v="3"/>
    <x v="1"/>
    <x v="64"/>
    <x v="1"/>
    <x v="16"/>
    <x v="1282"/>
    <x v="252"/>
    <x v="36"/>
    <x v="60"/>
    <x v="1209"/>
    <x v="351"/>
  </r>
  <r>
    <n v="1350000"/>
    <x v="3"/>
    <x v="12"/>
    <x v="255"/>
    <x v="4073"/>
    <x v="2"/>
    <x v="1"/>
    <x v="2"/>
    <x v="1"/>
    <x v="4"/>
    <x v="55"/>
    <x v="1"/>
    <x v="465"/>
    <x v="3800"/>
    <x v="385"/>
    <x v="85"/>
    <x v="25"/>
    <x v="588"/>
    <x v="29"/>
  </r>
  <r>
    <n v="550000"/>
    <x v="1"/>
    <x v="2"/>
    <x v="48"/>
    <x v="4074"/>
    <x v="1"/>
    <x v="1"/>
    <x v="1"/>
    <x v="3"/>
    <x v="3"/>
    <x v="62"/>
    <x v="1"/>
    <x v="202"/>
    <x v="3801"/>
    <x v="15"/>
    <x v="1"/>
    <x v="24"/>
    <x v="2285"/>
    <x v="230"/>
  </r>
  <r>
    <n v="260000"/>
    <x v="1"/>
    <x v="8"/>
    <x v="25"/>
    <x v="87"/>
    <x v="1"/>
    <x v="1"/>
    <x v="1"/>
    <x v="3"/>
    <x v="1"/>
    <x v="77"/>
    <x v="1"/>
    <x v="157"/>
    <x v="90"/>
    <x v="86"/>
    <x v="112"/>
    <x v="31"/>
    <x v="95"/>
    <x v="397"/>
  </r>
  <r>
    <n v="284900"/>
    <x v="2"/>
    <x v="6"/>
    <x v="12"/>
    <x v="4075"/>
    <x v="2"/>
    <x v="1"/>
    <x v="1"/>
    <x v="1"/>
    <x v="1"/>
    <x v="55"/>
    <x v="1"/>
    <x v="83"/>
    <x v="3802"/>
    <x v="35"/>
    <x v="99"/>
    <x v="61"/>
    <x v="1813"/>
    <x v="8"/>
  </r>
  <r>
    <n v="740000"/>
    <x v="1"/>
    <x v="7"/>
    <x v="188"/>
    <x v="32"/>
    <x v="2"/>
    <x v="1"/>
    <x v="1"/>
    <x v="1"/>
    <x v="5"/>
    <x v="50"/>
    <x v="1"/>
    <x v="23"/>
    <x v="1794"/>
    <x v="199"/>
    <x v="126"/>
    <x v="58"/>
    <x v="2782"/>
    <x v="241"/>
  </r>
  <r>
    <n v="425000"/>
    <x v="2"/>
    <x v="1"/>
    <x v="107"/>
    <x v="4"/>
    <x v="1"/>
    <x v="1"/>
    <x v="1"/>
    <x v="3"/>
    <x v="1"/>
    <x v="82"/>
    <x v="1"/>
    <x v="107"/>
    <x v="1027"/>
    <x v="116"/>
    <x v="114"/>
    <x v="4"/>
    <x v="1434"/>
    <x v="407"/>
  </r>
  <r>
    <n v="230000"/>
    <x v="1"/>
    <x v="1"/>
    <x v="125"/>
    <x v="144"/>
    <x v="1"/>
    <x v="1"/>
    <x v="1"/>
    <x v="1"/>
    <x v="1"/>
    <x v="4"/>
    <x v="1"/>
    <x v="246"/>
    <x v="4"/>
    <x v="142"/>
    <x v="1"/>
    <x v="9"/>
    <x v="1"/>
    <x v="127"/>
  </r>
  <r>
    <n v="675000"/>
    <x v="1"/>
    <x v="6"/>
    <x v="25"/>
    <x v="135"/>
    <x v="2"/>
    <x v="1"/>
    <x v="1"/>
    <x v="1"/>
    <x v="3"/>
    <x v="73"/>
    <x v="1"/>
    <x v="144"/>
    <x v="16"/>
    <x v="23"/>
    <x v="1"/>
    <x v="44"/>
    <x v="16"/>
    <x v="248"/>
  </r>
  <r>
    <n v="267500"/>
    <x v="1"/>
    <x v="8"/>
    <x v="136"/>
    <x v="67"/>
    <x v="1"/>
    <x v="1"/>
    <x v="1"/>
    <x v="1"/>
    <x v="1"/>
    <x v="48"/>
    <x v="1"/>
    <x v="185"/>
    <x v="1500"/>
    <x v="314"/>
    <x v="1"/>
    <x v="21"/>
    <x v="3533"/>
    <x v="275"/>
  </r>
  <r>
    <n v="814000"/>
    <x v="3"/>
    <x v="7"/>
    <x v="225"/>
    <x v="176"/>
    <x v="1"/>
    <x v="1"/>
    <x v="4"/>
    <x v="2"/>
    <x v="3"/>
    <x v="53"/>
    <x v="1"/>
    <x v="165"/>
    <x v="59"/>
    <x v="128"/>
    <x v="142"/>
    <x v="46"/>
    <x v="3201"/>
    <x v="408"/>
  </r>
  <r>
    <n v="1250000"/>
    <x v="3"/>
    <x v="3"/>
    <x v="458"/>
    <x v="512"/>
    <x v="3"/>
    <x v="1"/>
    <x v="1"/>
    <x v="1"/>
    <x v="5"/>
    <x v="46"/>
    <x v="1"/>
    <x v="261"/>
    <x v="804"/>
    <x v="413"/>
    <x v="1"/>
    <x v="6"/>
    <x v="3534"/>
    <x v="143"/>
  </r>
  <r>
    <n v="460000"/>
    <x v="1"/>
    <x v="4"/>
    <x v="229"/>
    <x v="2008"/>
    <x v="1"/>
    <x v="1"/>
    <x v="1"/>
    <x v="1"/>
    <x v="1"/>
    <x v="22"/>
    <x v="1"/>
    <x v="93"/>
    <x v="265"/>
    <x v="104"/>
    <x v="35"/>
    <x v="2"/>
    <x v="1012"/>
    <x v="2"/>
  </r>
  <r>
    <n v="445000"/>
    <x v="1"/>
    <x v="7"/>
    <x v="51"/>
    <x v="4076"/>
    <x v="2"/>
    <x v="1"/>
    <x v="1"/>
    <x v="1"/>
    <x v="3"/>
    <x v="16"/>
    <x v="1"/>
    <x v="33"/>
    <x v="3803"/>
    <x v="49"/>
    <x v="1"/>
    <x v="49"/>
    <x v="3535"/>
    <x v="637"/>
  </r>
  <r>
    <n v="715000"/>
    <x v="1"/>
    <x v="7"/>
    <x v="506"/>
    <x v="4077"/>
    <x v="2"/>
    <x v="1"/>
    <x v="1"/>
    <x v="1"/>
    <x v="3"/>
    <x v="74"/>
    <x v="1"/>
    <x v="278"/>
    <x v="3804"/>
    <x v="395"/>
    <x v="1"/>
    <x v="5"/>
    <x v="3536"/>
    <x v="298"/>
  </r>
  <r>
    <n v="425000"/>
    <x v="1"/>
    <x v="8"/>
    <x v="219"/>
    <x v="1159"/>
    <x v="1"/>
    <x v="1"/>
    <x v="1"/>
    <x v="1"/>
    <x v="1"/>
    <x v="20"/>
    <x v="1"/>
    <x v="258"/>
    <x v="809"/>
    <x v="8"/>
    <x v="165"/>
    <x v="2"/>
    <x v="914"/>
    <x v="141"/>
  </r>
  <r>
    <n v="370000"/>
    <x v="3"/>
    <x v="7"/>
    <x v="216"/>
    <x v="53"/>
    <x v="2"/>
    <x v="1"/>
    <x v="1"/>
    <x v="1"/>
    <x v="3"/>
    <x v="108"/>
    <x v="1"/>
    <x v="138"/>
    <x v="3805"/>
    <x v="47"/>
    <x v="1"/>
    <x v="27"/>
    <x v="407"/>
    <x v="91"/>
  </r>
  <r>
    <n v="302000"/>
    <x v="2"/>
    <x v="8"/>
    <x v="107"/>
    <x v="140"/>
    <x v="1"/>
    <x v="1"/>
    <x v="1"/>
    <x v="3"/>
    <x v="2"/>
    <x v="92"/>
    <x v="1"/>
    <x v="9"/>
    <x v="3577"/>
    <x v="306"/>
    <x v="62"/>
    <x v="7"/>
    <x v="3537"/>
    <x v="246"/>
  </r>
  <r>
    <n v="453000"/>
    <x v="3"/>
    <x v="8"/>
    <x v="219"/>
    <x v="986"/>
    <x v="1"/>
    <x v="1"/>
    <x v="1"/>
    <x v="3"/>
    <x v="1"/>
    <x v="49"/>
    <x v="1"/>
    <x v="90"/>
    <x v="959"/>
    <x v="8"/>
    <x v="165"/>
    <x v="36"/>
    <x v="3538"/>
    <x v="333"/>
  </r>
  <r>
    <n v="290000"/>
    <x v="1"/>
    <x v="8"/>
    <x v="41"/>
    <x v="4078"/>
    <x v="1"/>
    <x v="1"/>
    <x v="1"/>
    <x v="3"/>
    <x v="1"/>
    <x v="19"/>
    <x v="1"/>
    <x v="59"/>
    <x v="2133"/>
    <x v="32"/>
    <x v="1"/>
    <x v="37"/>
    <x v="3254"/>
    <x v="11"/>
  </r>
  <r>
    <n v="1040000"/>
    <x v="3"/>
    <x v="7"/>
    <x v="295"/>
    <x v="4079"/>
    <x v="2"/>
    <x v="1"/>
    <x v="1"/>
    <x v="1"/>
    <x v="7"/>
    <x v="56"/>
    <x v="1"/>
    <x v="331"/>
    <x v="3806"/>
    <x v="489"/>
    <x v="1"/>
    <x v="60"/>
    <x v="869"/>
    <x v="351"/>
  </r>
  <r>
    <n v="925000"/>
    <x v="3"/>
    <x v="2"/>
    <x v="112"/>
    <x v="4080"/>
    <x v="1"/>
    <x v="1"/>
    <x v="1"/>
    <x v="3"/>
    <x v="5"/>
    <x v="60"/>
    <x v="1"/>
    <x v="295"/>
    <x v="3381"/>
    <x v="213"/>
    <x v="1"/>
    <x v="60"/>
    <x v="2909"/>
    <x v="120"/>
  </r>
  <r>
    <n v="600000"/>
    <x v="1"/>
    <x v="8"/>
    <x v="201"/>
    <x v="4081"/>
    <x v="1"/>
    <x v="1"/>
    <x v="1"/>
    <x v="1"/>
    <x v="5"/>
    <x v="81"/>
    <x v="1"/>
    <x v="219"/>
    <x v="3807"/>
    <x v="88"/>
    <x v="93"/>
    <x v="66"/>
    <x v="46"/>
    <x v="423"/>
  </r>
  <r>
    <n v="354000"/>
    <x v="1"/>
    <x v="6"/>
    <x v="8"/>
    <x v="323"/>
    <x v="1"/>
    <x v="1"/>
    <x v="4"/>
    <x v="3"/>
    <x v="1"/>
    <x v="29"/>
    <x v="1"/>
    <x v="17"/>
    <x v="276"/>
    <x v="8"/>
    <x v="1"/>
    <x v="14"/>
    <x v="2008"/>
    <x v="44"/>
  </r>
  <r>
    <n v="204950"/>
    <x v="3"/>
    <x v="8"/>
    <x v="202"/>
    <x v="4082"/>
    <x v="1"/>
    <x v="1"/>
    <x v="1"/>
    <x v="1"/>
    <x v="1"/>
    <x v="65"/>
    <x v="1"/>
    <x v="59"/>
    <x v="3808"/>
    <x v="1"/>
    <x v="23"/>
    <x v="31"/>
    <x v="3278"/>
    <x v="410"/>
  </r>
  <r>
    <n v="675000"/>
    <x v="3"/>
    <x v="7"/>
    <x v="212"/>
    <x v="163"/>
    <x v="2"/>
    <x v="1"/>
    <x v="1"/>
    <x v="1"/>
    <x v="3"/>
    <x v="27"/>
    <x v="1"/>
    <x v="278"/>
    <x v="3809"/>
    <x v="189"/>
    <x v="1"/>
    <x v="5"/>
    <x v="3458"/>
    <x v="298"/>
  </r>
  <r>
    <n v="995000"/>
    <x v="3"/>
    <x v="10"/>
    <x v="381"/>
    <x v="4083"/>
    <x v="2"/>
    <x v="1"/>
    <x v="1"/>
    <x v="1"/>
    <x v="4"/>
    <x v="48"/>
    <x v="1"/>
    <x v="210"/>
    <x v="3810"/>
    <x v="147"/>
    <x v="1"/>
    <x v="24"/>
    <x v="462"/>
    <x v="258"/>
  </r>
  <r>
    <n v="800000"/>
    <x v="4"/>
    <x v="4"/>
    <x v="331"/>
    <x v="3825"/>
    <x v="1"/>
    <x v="1"/>
    <x v="1"/>
    <x v="3"/>
    <x v="1"/>
    <x v="85"/>
    <x v="1"/>
    <x v="35"/>
    <x v="2286"/>
    <x v="198"/>
    <x v="52"/>
    <x v="41"/>
    <x v="3539"/>
    <x v="121"/>
  </r>
  <r>
    <n v="472500"/>
    <x v="1"/>
    <x v="7"/>
    <x v="136"/>
    <x v="4084"/>
    <x v="2"/>
    <x v="1"/>
    <x v="1"/>
    <x v="1"/>
    <x v="3"/>
    <x v="32"/>
    <x v="1"/>
    <x v="25"/>
    <x v="3811"/>
    <x v="314"/>
    <x v="1"/>
    <x v="24"/>
    <x v="3540"/>
    <x v="213"/>
  </r>
  <r>
    <n v="549950"/>
    <x v="3"/>
    <x v="7"/>
    <x v="60"/>
    <x v="260"/>
    <x v="1"/>
    <x v="1"/>
    <x v="1"/>
    <x v="1"/>
    <x v="3"/>
    <x v="19"/>
    <x v="1"/>
    <x v="171"/>
    <x v="3812"/>
    <x v="30"/>
    <x v="189"/>
    <x v="11"/>
    <x v="994"/>
    <x v="11"/>
  </r>
  <r>
    <n v="575575"/>
    <x v="1"/>
    <x v="8"/>
    <x v="584"/>
    <x v="4085"/>
    <x v="1"/>
    <x v="1"/>
    <x v="1"/>
    <x v="1"/>
    <x v="1"/>
    <x v="45"/>
    <x v="1"/>
    <x v="207"/>
    <x v="3813"/>
    <x v="529"/>
    <x v="225"/>
    <x v="16"/>
    <x v="2123"/>
    <x v="20"/>
  </r>
  <r>
    <n v="545000"/>
    <x v="3"/>
    <x v="10"/>
    <x v="585"/>
    <x v="4086"/>
    <x v="1"/>
    <x v="1"/>
    <x v="1"/>
    <x v="1"/>
    <x v="7"/>
    <x v="55"/>
    <x v="1"/>
    <x v="99"/>
    <x v="3814"/>
    <x v="530"/>
    <x v="213"/>
    <x v="20"/>
    <x v="2637"/>
    <x v="145"/>
  </r>
  <r>
    <n v="340000"/>
    <x v="1"/>
    <x v="2"/>
    <x v="206"/>
    <x v="4087"/>
    <x v="1"/>
    <x v="1"/>
    <x v="1"/>
    <x v="1"/>
    <x v="1"/>
    <x v="8"/>
    <x v="1"/>
    <x v="204"/>
    <x v="3815"/>
    <x v="135"/>
    <x v="106"/>
    <x v="18"/>
    <x v="3541"/>
    <x v="409"/>
  </r>
  <r>
    <n v="225000"/>
    <x v="1"/>
    <x v="1"/>
    <x v="75"/>
    <x v="4088"/>
    <x v="1"/>
    <x v="1"/>
    <x v="1"/>
    <x v="3"/>
    <x v="2"/>
    <x v="8"/>
    <x v="1"/>
    <x v="328"/>
    <x v="3816"/>
    <x v="71"/>
    <x v="1"/>
    <x v="29"/>
    <x v="3542"/>
    <x v="157"/>
  </r>
  <r>
    <n v="299950"/>
    <x v="2"/>
    <x v="8"/>
    <x v="265"/>
    <x v="4089"/>
    <x v="1"/>
    <x v="1"/>
    <x v="1"/>
    <x v="1"/>
    <x v="1"/>
    <x v="64"/>
    <x v="1"/>
    <x v="31"/>
    <x v="3817"/>
    <x v="84"/>
    <x v="1"/>
    <x v="64"/>
    <x v="3543"/>
    <x v="184"/>
  </r>
  <r>
    <n v="829900"/>
    <x v="3"/>
    <x v="12"/>
    <x v="220"/>
    <x v="135"/>
    <x v="2"/>
    <x v="1"/>
    <x v="1"/>
    <x v="1"/>
    <x v="3"/>
    <x v="6"/>
    <x v="1"/>
    <x v="94"/>
    <x v="16"/>
    <x v="268"/>
    <x v="78"/>
    <x v="34"/>
    <x v="2398"/>
    <x v="75"/>
  </r>
  <r>
    <n v="340000"/>
    <x v="3"/>
    <x v="7"/>
    <x v="213"/>
    <x v="639"/>
    <x v="2"/>
    <x v="1"/>
    <x v="1"/>
    <x v="1"/>
    <x v="1"/>
    <x v="76"/>
    <x v="1"/>
    <x v="91"/>
    <x v="828"/>
    <x v="125"/>
    <x v="1"/>
    <x v="10"/>
    <x v="2117"/>
    <x v="162"/>
  </r>
  <r>
    <n v="515000"/>
    <x v="3"/>
    <x v="2"/>
    <x v="284"/>
    <x v="342"/>
    <x v="1"/>
    <x v="1"/>
    <x v="1"/>
    <x v="1"/>
    <x v="3"/>
    <x v="61"/>
    <x v="1"/>
    <x v="225"/>
    <x v="330"/>
    <x v="253"/>
    <x v="25"/>
    <x v="24"/>
    <x v="3544"/>
    <x v="319"/>
  </r>
  <r>
    <n v="601000"/>
    <x v="3"/>
    <x v="7"/>
    <x v="213"/>
    <x v="4090"/>
    <x v="2"/>
    <x v="1"/>
    <x v="1"/>
    <x v="3"/>
    <x v="3"/>
    <x v="51"/>
    <x v="1"/>
    <x v="91"/>
    <x v="3818"/>
    <x v="125"/>
    <x v="1"/>
    <x v="56"/>
    <x v="1339"/>
    <x v="131"/>
  </r>
  <r>
    <n v="470000"/>
    <x v="1"/>
    <x v="7"/>
    <x v="83"/>
    <x v="799"/>
    <x v="2"/>
    <x v="1"/>
    <x v="1"/>
    <x v="1"/>
    <x v="3"/>
    <x v="16"/>
    <x v="1"/>
    <x v="172"/>
    <x v="3819"/>
    <x v="100"/>
    <x v="1"/>
    <x v="37"/>
    <x v="2737"/>
    <x v="45"/>
  </r>
  <r>
    <n v="371500"/>
    <x v="1"/>
    <x v="1"/>
    <x v="136"/>
    <x v="87"/>
    <x v="1"/>
    <x v="1"/>
    <x v="1"/>
    <x v="3"/>
    <x v="1"/>
    <x v="43"/>
    <x v="1"/>
    <x v="130"/>
    <x v="90"/>
    <x v="112"/>
    <x v="126"/>
    <x v="65"/>
    <x v="521"/>
    <x v="76"/>
  </r>
  <r>
    <n v="550000"/>
    <x v="1"/>
    <x v="8"/>
    <x v="271"/>
    <x v="1667"/>
    <x v="1"/>
    <x v="1"/>
    <x v="1"/>
    <x v="3"/>
    <x v="3"/>
    <x v="62"/>
    <x v="1"/>
    <x v="96"/>
    <x v="3820"/>
    <x v="194"/>
    <x v="112"/>
    <x v="66"/>
    <x v="2715"/>
    <x v="54"/>
  </r>
  <r>
    <n v="242550"/>
    <x v="3"/>
    <x v="7"/>
    <x v="32"/>
    <x v="4091"/>
    <x v="2"/>
    <x v="1"/>
    <x v="1"/>
    <x v="1"/>
    <x v="3"/>
    <x v="7"/>
    <x v="1"/>
    <x v="136"/>
    <x v="3821"/>
    <x v="246"/>
    <x v="1"/>
    <x v="31"/>
    <x v="2542"/>
    <x v="139"/>
  </r>
  <r>
    <n v="367500"/>
    <x v="1"/>
    <x v="6"/>
    <x v="47"/>
    <x v="4092"/>
    <x v="1"/>
    <x v="1"/>
    <x v="1"/>
    <x v="1"/>
    <x v="3"/>
    <x v="54"/>
    <x v="1"/>
    <x v="91"/>
    <x v="3712"/>
    <x v="194"/>
    <x v="1"/>
    <x v="54"/>
    <x v="2740"/>
    <x v="378"/>
  </r>
  <r>
    <n v="359000"/>
    <x v="3"/>
    <x v="12"/>
    <x v="59"/>
    <x v="4093"/>
    <x v="2"/>
    <x v="1"/>
    <x v="1"/>
    <x v="1"/>
    <x v="3"/>
    <x v="32"/>
    <x v="1"/>
    <x v="129"/>
    <x v="2929"/>
    <x v="249"/>
    <x v="126"/>
    <x v="7"/>
    <x v="3545"/>
    <x v="141"/>
  </r>
  <r>
    <n v="204900"/>
    <x v="1"/>
    <x v="4"/>
    <x v="207"/>
    <x v="4094"/>
    <x v="1"/>
    <x v="1"/>
    <x v="1"/>
    <x v="5"/>
    <x v="1"/>
    <x v="34"/>
    <x v="1"/>
    <x v="153"/>
    <x v="3822"/>
    <x v="102"/>
    <x v="1"/>
    <x v="28"/>
    <x v="3546"/>
    <x v="612"/>
  </r>
  <r>
    <n v="850000"/>
    <x v="3"/>
    <x v="9"/>
    <x v="586"/>
    <x v="4095"/>
    <x v="1"/>
    <x v="1"/>
    <x v="1"/>
    <x v="5"/>
    <x v="5"/>
    <x v="19"/>
    <x v="1"/>
    <x v="102"/>
    <x v="3823"/>
    <x v="59"/>
    <x v="226"/>
    <x v="28"/>
    <x v="205"/>
    <x v="416"/>
  </r>
  <r>
    <n v="187000"/>
    <x v="1"/>
    <x v="6"/>
    <x v="41"/>
    <x v="2610"/>
    <x v="2"/>
    <x v="1"/>
    <x v="1"/>
    <x v="1"/>
    <x v="2"/>
    <x v="22"/>
    <x v="1"/>
    <x v="120"/>
    <x v="2722"/>
    <x v="32"/>
    <x v="1"/>
    <x v="17"/>
    <x v="2812"/>
    <x v="176"/>
  </r>
  <r>
    <n v="326000"/>
    <x v="1"/>
    <x v="9"/>
    <x v="148"/>
    <x v="4096"/>
    <x v="1"/>
    <x v="1"/>
    <x v="1"/>
    <x v="3"/>
    <x v="1"/>
    <x v="100"/>
    <x v="1"/>
    <x v="195"/>
    <x v="3824"/>
    <x v="96"/>
    <x v="1"/>
    <x v="27"/>
    <x v="102"/>
    <x v="130"/>
  </r>
  <r>
    <n v="340000"/>
    <x v="1"/>
    <x v="9"/>
    <x v="148"/>
    <x v="4096"/>
    <x v="1"/>
    <x v="1"/>
    <x v="1"/>
    <x v="3"/>
    <x v="1"/>
    <x v="100"/>
    <x v="1"/>
    <x v="195"/>
    <x v="3824"/>
    <x v="96"/>
    <x v="1"/>
    <x v="27"/>
    <x v="102"/>
    <x v="130"/>
  </r>
  <r>
    <n v="330000"/>
    <x v="6"/>
    <x v="2"/>
    <x v="204"/>
    <x v="4097"/>
    <x v="1"/>
    <x v="1"/>
    <x v="1"/>
    <x v="1"/>
    <x v="3"/>
    <x v="2"/>
    <x v="1"/>
    <x v="4"/>
    <x v="239"/>
    <x v="9"/>
    <x v="77"/>
    <x v="21"/>
    <x v="2585"/>
    <x v="189"/>
  </r>
  <r>
    <n v="782000"/>
    <x v="3"/>
    <x v="12"/>
    <x v="419"/>
    <x v="4098"/>
    <x v="2"/>
    <x v="1"/>
    <x v="1"/>
    <x v="1"/>
    <x v="5"/>
    <x v="6"/>
    <x v="1"/>
    <x v="322"/>
    <x v="2099"/>
    <x v="319"/>
    <x v="126"/>
    <x v="24"/>
    <x v="3191"/>
    <x v="244"/>
  </r>
  <r>
    <n v="612000"/>
    <x v="3"/>
    <x v="7"/>
    <x v="317"/>
    <x v="4099"/>
    <x v="2"/>
    <x v="1"/>
    <x v="1"/>
    <x v="1"/>
    <x v="3"/>
    <x v="79"/>
    <x v="1"/>
    <x v="14"/>
    <x v="3825"/>
    <x v="288"/>
    <x v="1"/>
    <x v="42"/>
    <x v="1994"/>
    <x v="137"/>
  </r>
  <r>
    <n v="400000"/>
    <x v="1"/>
    <x v="4"/>
    <x v="128"/>
    <x v="675"/>
    <x v="1"/>
    <x v="1"/>
    <x v="1"/>
    <x v="1"/>
    <x v="1"/>
    <x v="52"/>
    <x v="1"/>
    <x v="204"/>
    <x v="287"/>
    <x v="132"/>
    <x v="1"/>
    <x v="54"/>
    <x v="3547"/>
    <x v="76"/>
  </r>
  <r>
    <n v="941500"/>
    <x v="4"/>
    <x v="12"/>
    <x v="462"/>
    <x v="14"/>
    <x v="2"/>
    <x v="1"/>
    <x v="3"/>
    <x v="1"/>
    <x v="5"/>
    <x v="62"/>
    <x v="1"/>
    <x v="178"/>
    <x v="3826"/>
    <x v="101"/>
    <x v="54"/>
    <x v="54"/>
    <x v="1070"/>
    <x v="81"/>
  </r>
  <r>
    <n v="313000"/>
    <x v="2"/>
    <x v="6"/>
    <x v="275"/>
    <x v="4100"/>
    <x v="2"/>
    <x v="1"/>
    <x v="1"/>
    <x v="1"/>
    <x v="3"/>
    <x v="74"/>
    <x v="1"/>
    <x v="97"/>
    <x v="1775"/>
    <x v="155"/>
    <x v="207"/>
    <x v="16"/>
    <x v="3548"/>
    <x v="441"/>
  </r>
  <r>
    <n v="735000"/>
    <x v="3"/>
    <x v="2"/>
    <x v="348"/>
    <x v="865"/>
    <x v="3"/>
    <x v="1"/>
    <x v="1"/>
    <x v="2"/>
    <x v="1"/>
    <x v="28"/>
    <x v="1"/>
    <x v="4"/>
    <x v="2846"/>
    <x v="84"/>
    <x v="106"/>
    <x v="26"/>
    <x v="943"/>
    <x v="144"/>
  </r>
  <r>
    <n v="471000"/>
    <x v="1"/>
    <x v="8"/>
    <x v="183"/>
    <x v="4101"/>
    <x v="1"/>
    <x v="1"/>
    <x v="1"/>
    <x v="1"/>
    <x v="3"/>
    <x v="13"/>
    <x v="1"/>
    <x v="11"/>
    <x v="3827"/>
    <x v="105"/>
    <x v="7"/>
    <x v="63"/>
    <x v="1761"/>
    <x v="275"/>
  </r>
  <r>
    <n v="350000"/>
    <x v="1"/>
    <x v="1"/>
    <x v="58"/>
    <x v="1267"/>
    <x v="1"/>
    <x v="1"/>
    <x v="1"/>
    <x v="3"/>
    <x v="1"/>
    <x v="40"/>
    <x v="1"/>
    <x v="109"/>
    <x v="384"/>
    <x v="56"/>
    <x v="1"/>
    <x v="61"/>
    <x v="2150"/>
    <x v="234"/>
  </r>
  <r>
    <n v="530000"/>
    <x v="3"/>
    <x v="7"/>
    <x v="192"/>
    <x v="1328"/>
    <x v="1"/>
    <x v="1"/>
    <x v="1"/>
    <x v="1"/>
    <x v="3"/>
    <x v="77"/>
    <x v="1"/>
    <x v="84"/>
    <x v="87"/>
    <x v="39"/>
    <x v="34"/>
    <x v="25"/>
    <x v="1867"/>
    <x v="112"/>
  </r>
  <r>
    <n v="415000"/>
    <x v="3"/>
    <x v="3"/>
    <x v="262"/>
    <x v="4102"/>
    <x v="2"/>
    <x v="1"/>
    <x v="1"/>
    <x v="1"/>
    <x v="1"/>
    <x v="42"/>
    <x v="1"/>
    <x v="168"/>
    <x v="140"/>
    <x v="151"/>
    <x v="1"/>
    <x v="3"/>
    <x v="3"/>
    <x v="135"/>
  </r>
  <r>
    <n v="639500"/>
    <x v="3"/>
    <x v="2"/>
    <x v="30"/>
    <x v="4103"/>
    <x v="2"/>
    <x v="1"/>
    <x v="1"/>
    <x v="1"/>
    <x v="3"/>
    <x v="48"/>
    <x v="1"/>
    <x v="131"/>
    <x v="2016"/>
    <x v="19"/>
    <x v="1"/>
    <x v="24"/>
    <x v="83"/>
    <x v="487"/>
  </r>
  <r>
    <n v="580379"/>
    <x v="3"/>
    <x v="9"/>
    <x v="61"/>
    <x v="4104"/>
    <x v="3"/>
    <x v="1"/>
    <x v="1"/>
    <x v="3"/>
    <x v="3"/>
    <x v="77"/>
    <x v="1"/>
    <x v="131"/>
    <x v="298"/>
    <x v="60"/>
    <x v="1"/>
    <x v="43"/>
    <x v="3106"/>
    <x v="112"/>
  </r>
  <r>
    <n v="378000"/>
    <x v="2"/>
    <x v="7"/>
    <x v="171"/>
    <x v="4105"/>
    <x v="2"/>
    <x v="1"/>
    <x v="1"/>
    <x v="1"/>
    <x v="3"/>
    <x v="108"/>
    <x v="1"/>
    <x v="25"/>
    <x v="3828"/>
    <x v="158"/>
    <x v="1"/>
    <x v="55"/>
    <x v="2874"/>
    <x v="403"/>
  </r>
  <r>
    <n v="265000"/>
    <x v="1"/>
    <x v="2"/>
    <x v="152"/>
    <x v="4106"/>
    <x v="1"/>
    <x v="1"/>
    <x v="1"/>
    <x v="3"/>
    <x v="1"/>
    <x v="19"/>
    <x v="1"/>
    <x v="76"/>
    <x v="143"/>
    <x v="194"/>
    <x v="111"/>
    <x v="27"/>
    <x v="1114"/>
    <x v="171"/>
  </r>
  <r>
    <n v="212000"/>
    <x v="1"/>
    <x v="8"/>
    <x v="251"/>
    <x v="155"/>
    <x v="1"/>
    <x v="1"/>
    <x v="1"/>
    <x v="3"/>
    <x v="2"/>
    <x v="60"/>
    <x v="1"/>
    <x v="139"/>
    <x v="1160"/>
    <x v="126"/>
    <x v="1"/>
    <x v="31"/>
    <x v="3549"/>
    <x v="35"/>
  </r>
  <r>
    <n v="400000"/>
    <x v="3"/>
    <x v="3"/>
    <x v="28"/>
    <x v="2390"/>
    <x v="2"/>
    <x v="1"/>
    <x v="4"/>
    <x v="1"/>
    <x v="3"/>
    <x v="96"/>
    <x v="1"/>
    <x v="238"/>
    <x v="3829"/>
    <x v="28"/>
    <x v="1"/>
    <x v="8"/>
    <x v="3550"/>
    <x v="317"/>
  </r>
  <r>
    <n v="750000"/>
    <x v="3"/>
    <x v="7"/>
    <x v="270"/>
    <x v="4107"/>
    <x v="2"/>
    <x v="1"/>
    <x v="1"/>
    <x v="1"/>
    <x v="3"/>
    <x v="83"/>
    <x v="1"/>
    <x v="48"/>
    <x v="1211"/>
    <x v="250"/>
    <x v="1"/>
    <x v="36"/>
    <x v="3306"/>
    <x v="303"/>
  </r>
  <r>
    <n v="384900"/>
    <x v="4"/>
    <x v="7"/>
    <x v="374"/>
    <x v="655"/>
    <x v="1"/>
    <x v="1"/>
    <x v="1"/>
    <x v="1"/>
    <x v="3"/>
    <x v="21"/>
    <x v="1"/>
    <x v="25"/>
    <x v="3830"/>
    <x v="24"/>
    <x v="157"/>
    <x v="31"/>
    <x v="3551"/>
    <x v="59"/>
  </r>
  <r>
    <n v="176000"/>
    <x v="2"/>
    <x v="1"/>
    <x v="3"/>
    <x v="637"/>
    <x v="1"/>
    <x v="1"/>
    <x v="1"/>
    <x v="2"/>
    <x v="2"/>
    <x v="19"/>
    <x v="1"/>
    <x v="148"/>
    <x v="3831"/>
    <x v="3"/>
    <x v="1"/>
    <x v="35"/>
    <x v="812"/>
    <x v="283"/>
  </r>
  <r>
    <n v="350000"/>
    <x v="1"/>
    <x v="9"/>
    <x v="192"/>
    <x v="4108"/>
    <x v="2"/>
    <x v="1"/>
    <x v="1"/>
    <x v="1"/>
    <x v="1"/>
    <x v="50"/>
    <x v="1"/>
    <x v="125"/>
    <x v="3640"/>
    <x v="110"/>
    <x v="1"/>
    <x v="10"/>
    <x v="2292"/>
    <x v="247"/>
  </r>
  <r>
    <n v="168000"/>
    <x v="1"/>
    <x v="1"/>
    <x v="18"/>
    <x v="540"/>
    <x v="1"/>
    <x v="1"/>
    <x v="1"/>
    <x v="3"/>
    <x v="2"/>
    <x v="13"/>
    <x v="1"/>
    <x v="115"/>
    <x v="221"/>
    <x v="17"/>
    <x v="1"/>
    <x v="21"/>
    <x v="777"/>
    <x v="173"/>
  </r>
  <r>
    <n v="358000"/>
    <x v="3"/>
    <x v="4"/>
    <x v="188"/>
    <x v="34"/>
    <x v="1"/>
    <x v="1"/>
    <x v="1"/>
    <x v="1"/>
    <x v="1"/>
    <x v="94"/>
    <x v="26"/>
    <x v="49"/>
    <x v="48"/>
    <x v="126"/>
    <x v="85"/>
    <x v="46"/>
    <x v="163"/>
    <x v="161"/>
  </r>
  <r>
    <n v="580000"/>
    <x v="1"/>
    <x v="9"/>
    <x v="77"/>
    <x v="4109"/>
    <x v="1"/>
    <x v="1"/>
    <x v="1"/>
    <x v="3"/>
    <x v="3"/>
    <x v="61"/>
    <x v="1"/>
    <x v="3"/>
    <x v="3832"/>
    <x v="72"/>
    <x v="1"/>
    <x v="51"/>
    <x v="864"/>
    <x v="105"/>
  </r>
  <r>
    <n v="442500"/>
    <x v="1"/>
    <x v="8"/>
    <x v="17"/>
    <x v="4110"/>
    <x v="1"/>
    <x v="1"/>
    <x v="1"/>
    <x v="1"/>
    <x v="1"/>
    <x v="13"/>
    <x v="1"/>
    <x v="34"/>
    <x v="255"/>
    <x v="4"/>
    <x v="24"/>
    <x v="42"/>
    <x v="3360"/>
    <x v="121"/>
  </r>
  <r>
    <n v="515000"/>
    <x v="2"/>
    <x v="7"/>
    <x v="134"/>
    <x v="128"/>
    <x v="4"/>
    <x v="1"/>
    <x v="1"/>
    <x v="1"/>
    <x v="3"/>
    <x v="74"/>
    <x v="1"/>
    <x v="133"/>
    <x v="3833"/>
    <x v="127"/>
    <x v="1"/>
    <x v="34"/>
    <x v="2328"/>
    <x v="291"/>
  </r>
  <r>
    <n v="554000"/>
    <x v="4"/>
    <x v="7"/>
    <x v="326"/>
    <x v="4111"/>
    <x v="1"/>
    <x v="1"/>
    <x v="4"/>
    <x v="3"/>
    <x v="3"/>
    <x v="100"/>
    <x v="1"/>
    <x v="207"/>
    <x v="3834"/>
    <x v="96"/>
    <x v="122"/>
    <x v="30"/>
    <x v="3552"/>
    <x v="441"/>
  </r>
  <r>
    <n v="659000"/>
    <x v="1"/>
    <x v="7"/>
    <x v="218"/>
    <x v="480"/>
    <x v="2"/>
    <x v="1"/>
    <x v="1"/>
    <x v="1"/>
    <x v="5"/>
    <x v="32"/>
    <x v="1"/>
    <x v="466"/>
    <x v="3835"/>
    <x v="193"/>
    <x v="1"/>
    <x v="43"/>
    <x v="172"/>
    <x v="374"/>
  </r>
  <r>
    <n v="414999"/>
    <x v="3"/>
    <x v="7"/>
    <x v="55"/>
    <x v="4112"/>
    <x v="1"/>
    <x v="1"/>
    <x v="1"/>
    <x v="1"/>
    <x v="1"/>
    <x v="8"/>
    <x v="1"/>
    <x v="95"/>
    <x v="429"/>
    <x v="31"/>
    <x v="165"/>
    <x v="42"/>
    <x v="1587"/>
    <x v="355"/>
  </r>
  <r>
    <n v="275000"/>
    <x v="1"/>
    <x v="6"/>
    <x v="1"/>
    <x v="4113"/>
    <x v="1"/>
    <x v="1"/>
    <x v="1"/>
    <x v="1"/>
    <x v="2"/>
    <x v="64"/>
    <x v="1"/>
    <x v="70"/>
    <x v="3836"/>
    <x v="1"/>
    <x v="1"/>
    <x v="49"/>
    <x v="2776"/>
    <x v="395"/>
  </r>
  <r>
    <n v="193000"/>
    <x v="2"/>
    <x v="1"/>
    <x v="387"/>
    <x v="426"/>
    <x v="1"/>
    <x v="1"/>
    <x v="1"/>
    <x v="3"/>
    <x v="6"/>
    <x v="2"/>
    <x v="1"/>
    <x v="141"/>
    <x v="3837"/>
    <x v="350"/>
    <x v="1"/>
    <x v="67"/>
    <x v="3417"/>
    <x v="245"/>
  </r>
  <r>
    <n v="525000"/>
    <x v="3"/>
    <x v="7"/>
    <x v="225"/>
    <x v="53"/>
    <x v="2"/>
    <x v="1"/>
    <x v="1"/>
    <x v="1"/>
    <x v="5"/>
    <x v="50"/>
    <x v="1"/>
    <x v="202"/>
    <x v="55"/>
    <x v="200"/>
    <x v="1"/>
    <x v="27"/>
    <x v="3158"/>
    <x v="270"/>
  </r>
  <r>
    <n v="424000"/>
    <x v="1"/>
    <x v="7"/>
    <x v="209"/>
    <x v="144"/>
    <x v="2"/>
    <x v="1"/>
    <x v="1"/>
    <x v="1"/>
    <x v="3"/>
    <x v="22"/>
    <x v="1"/>
    <x v="183"/>
    <x v="3396"/>
    <x v="187"/>
    <x v="1"/>
    <x v="24"/>
    <x v="3553"/>
    <x v="487"/>
  </r>
  <r>
    <n v="455000"/>
    <x v="2"/>
    <x v="1"/>
    <x v="23"/>
    <x v="1009"/>
    <x v="1"/>
    <x v="1"/>
    <x v="1"/>
    <x v="3"/>
    <x v="2"/>
    <x v="94"/>
    <x v="1"/>
    <x v="27"/>
    <x v="3585"/>
    <x v="220"/>
    <x v="76"/>
    <x v="26"/>
    <x v="1158"/>
    <x v="356"/>
  </r>
  <r>
    <n v="463000"/>
    <x v="2"/>
    <x v="1"/>
    <x v="19"/>
    <x v="1"/>
    <x v="2"/>
    <x v="1"/>
    <x v="5"/>
    <x v="3"/>
    <x v="1"/>
    <x v="84"/>
    <x v="1"/>
    <x v="244"/>
    <x v="1"/>
    <x v="18"/>
    <x v="1"/>
    <x v="14"/>
    <x v="140"/>
    <x v="397"/>
  </r>
  <r>
    <n v="1100000"/>
    <x v="3"/>
    <x v="7"/>
    <x v="84"/>
    <x v="22"/>
    <x v="1"/>
    <x v="1"/>
    <x v="2"/>
    <x v="1"/>
    <x v="1"/>
    <x v="9"/>
    <x v="1"/>
    <x v="51"/>
    <x v="2058"/>
    <x v="86"/>
    <x v="106"/>
    <x v="60"/>
    <x v="1532"/>
    <x v="176"/>
  </r>
  <r>
    <n v="523000"/>
    <x v="1"/>
    <x v="8"/>
    <x v="273"/>
    <x v="2058"/>
    <x v="2"/>
    <x v="1"/>
    <x v="1"/>
    <x v="3"/>
    <x v="3"/>
    <x v="8"/>
    <x v="1"/>
    <x v="106"/>
    <x v="566"/>
    <x v="69"/>
    <x v="85"/>
    <x v="12"/>
    <x v="1211"/>
    <x v="154"/>
  </r>
  <r>
    <n v="615000"/>
    <x v="3"/>
    <x v="8"/>
    <x v="22"/>
    <x v="2417"/>
    <x v="1"/>
    <x v="1"/>
    <x v="1"/>
    <x v="3"/>
    <x v="3"/>
    <x v="37"/>
    <x v="1"/>
    <x v="127"/>
    <x v="3838"/>
    <x v="20"/>
    <x v="1"/>
    <x v="41"/>
    <x v="3554"/>
    <x v="130"/>
  </r>
  <r>
    <n v="1520000"/>
    <x v="3"/>
    <x v="11"/>
    <x v="587"/>
    <x v="4114"/>
    <x v="2"/>
    <x v="1"/>
    <x v="1"/>
    <x v="1"/>
    <x v="8"/>
    <x v="42"/>
    <x v="1"/>
    <x v="200"/>
    <x v="1297"/>
    <x v="531"/>
    <x v="1"/>
    <x v="25"/>
    <x v="1038"/>
    <x v="105"/>
  </r>
  <r>
    <n v="870000"/>
    <x v="4"/>
    <x v="11"/>
    <x v="119"/>
    <x v="4"/>
    <x v="2"/>
    <x v="1"/>
    <x v="1"/>
    <x v="1"/>
    <x v="3"/>
    <x v="14"/>
    <x v="7"/>
    <x v="144"/>
    <x v="4"/>
    <x v="28"/>
    <x v="83"/>
    <x v="13"/>
    <x v="822"/>
    <x v="287"/>
  </r>
  <r>
    <n v="710000"/>
    <x v="1"/>
    <x v="7"/>
    <x v="50"/>
    <x v="14"/>
    <x v="2"/>
    <x v="1"/>
    <x v="1"/>
    <x v="1"/>
    <x v="7"/>
    <x v="42"/>
    <x v="1"/>
    <x v="251"/>
    <x v="297"/>
    <x v="48"/>
    <x v="1"/>
    <x v="5"/>
    <x v="2157"/>
    <x v="323"/>
  </r>
  <r>
    <n v="215000"/>
    <x v="1"/>
    <x v="1"/>
    <x v="75"/>
    <x v="486"/>
    <x v="1"/>
    <x v="1"/>
    <x v="1"/>
    <x v="2"/>
    <x v="1"/>
    <x v="60"/>
    <x v="1"/>
    <x v="18"/>
    <x v="162"/>
    <x v="71"/>
    <x v="1"/>
    <x v="31"/>
    <x v="2691"/>
    <x v="30"/>
  </r>
  <r>
    <n v="590000"/>
    <x v="2"/>
    <x v="1"/>
    <x v="221"/>
    <x v="2624"/>
    <x v="1"/>
    <x v="1"/>
    <x v="1"/>
    <x v="3"/>
    <x v="1"/>
    <x v="82"/>
    <x v="1"/>
    <x v="232"/>
    <x v="4"/>
    <x v="199"/>
    <x v="1"/>
    <x v="26"/>
    <x v="2856"/>
    <x v="480"/>
  </r>
  <r>
    <n v="323000"/>
    <x v="4"/>
    <x v="7"/>
    <x v="181"/>
    <x v="4115"/>
    <x v="1"/>
    <x v="1"/>
    <x v="1"/>
    <x v="1"/>
    <x v="1"/>
    <x v="57"/>
    <x v="1"/>
    <x v="172"/>
    <x v="254"/>
    <x v="149"/>
    <x v="78"/>
    <x v="20"/>
    <x v="20"/>
    <x v="78"/>
  </r>
  <r>
    <n v="279000"/>
    <x v="3"/>
    <x v="4"/>
    <x v="123"/>
    <x v="4116"/>
    <x v="3"/>
    <x v="1"/>
    <x v="1"/>
    <x v="3"/>
    <x v="1"/>
    <x v="38"/>
    <x v="1"/>
    <x v="50"/>
    <x v="3839"/>
    <x v="94"/>
    <x v="1"/>
    <x v="27"/>
    <x v="3555"/>
    <x v="490"/>
  </r>
  <r>
    <n v="535100"/>
    <x v="1"/>
    <x v="2"/>
    <x v="83"/>
    <x v="805"/>
    <x v="1"/>
    <x v="1"/>
    <x v="1"/>
    <x v="1"/>
    <x v="3"/>
    <x v="44"/>
    <x v="1"/>
    <x v="74"/>
    <x v="169"/>
    <x v="96"/>
    <x v="100"/>
    <x v="54"/>
    <x v="1329"/>
    <x v="44"/>
  </r>
  <r>
    <n v="830000"/>
    <x v="4"/>
    <x v="2"/>
    <x v="296"/>
    <x v="319"/>
    <x v="1"/>
    <x v="1"/>
    <x v="1"/>
    <x v="2"/>
    <x v="5"/>
    <x v="37"/>
    <x v="1"/>
    <x v="142"/>
    <x v="3840"/>
    <x v="131"/>
    <x v="34"/>
    <x v="41"/>
    <x v="3350"/>
    <x v="42"/>
  </r>
  <r>
    <n v="815000"/>
    <x v="3"/>
    <x v="7"/>
    <x v="46"/>
    <x v="834"/>
    <x v="2"/>
    <x v="1"/>
    <x v="1"/>
    <x v="1"/>
    <x v="5"/>
    <x v="50"/>
    <x v="1"/>
    <x v="167"/>
    <x v="3841"/>
    <x v="179"/>
    <x v="1"/>
    <x v="60"/>
    <x v="1740"/>
    <x v="171"/>
  </r>
  <r>
    <n v="535900"/>
    <x v="1"/>
    <x v="2"/>
    <x v="271"/>
    <x v="4117"/>
    <x v="1"/>
    <x v="1"/>
    <x v="1"/>
    <x v="1"/>
    <x v="3"/>
    <x v="61"/>
    <x v="1"/>
    <x v="142"/>
    <x v="1286"/>
    <x v="143"/>
    <x v="2"/>
    <x v="36"/>
    <x v="1398"/>
    <x v="56"/>
  </r>
  <r>
    <n v="230000"/>
    <x v="1"/>
    <x v="1"/>
    <x v="19"/>
    <x v="352"/>
    <x v="1"/>
    <x v="1"/>
    <x v="1"/>
    <x v="1"/>
    <x v="1"/>
    <x v="1"/>
    <x v="1"/>
    <x v="50"/>
    <x v="1866"/>
    <x v="18"/>
    <x v="1"/>
    <x v="9"/>
    <x v="2962"/>
    <x v="30"/>
  </r>
  <r>
    <n v="325500"/>
    <x v="3"/>
    <x v="8"/>
    <x v="44"/>
    <x v="4118"/>
    <x v="1"/>
    <x v="1"/>
    <x v="1"/>
    <x v="3"/>
    <x v="1"/>
    <x v="19"/>
    <x v="1"/>
    <x v="258"/>
    <x v="3842"/>
    <x v="208"/>
    <x v="34"/>
    <x v="69"/>
    <x v="3496"/>
    <x v="267"/>
  </r>
  <r>
    <n v="359000"/>
    <x v="1"/>
    <x v="2"/>
    <x v="360"/>
    <x v="4119"/>
    <x v="2"/>
    <x v="1"/>
    <x v="1"/>
    <x v="1"/>
    <x v="1"/>
    <x v="83"/>
    <x v="1"/>
    <x v="2"/>
    <x v="3843"/>
    <x v="339"/>
    <x v="1"/>
    <x v="29"/>
    <x v="2876"/>
    <x v="275"/>
  </r>
  <r>
    <n v="505000"/>
    <x v="1"/>
    <x v="7"/>
    <x v="100"/>
    <x v="4120"/>
    <x v="2"/>
    <x v="1"/>
    <x v="4"/>
    <x v="1"/>
    <x v="3"/>
    <x v="79"/>
    <x v="1"/>
    <x v="15"/>
    <x v="3844"/>
    <x v="249"/>
    <x v="1"/>
    <x v="55"/>
    <x v="2728"/>
    <x v="368"/>
  </r>
  <r>
    <n v="253905"/>
    <x v="1"/>
    <x v="1"/>
    <x v="223"/>
    <x v="57"/>
    <x v="1"/>
    <x v="1"/>
    <x v="1"/>
    <x v="2"/>
    <x v="1"/>
    <x v="100"/>
    <x v="1"/>
    <x v="235"/>
    <x v="117"/>
    <x v="107"/>
    <x v="1"/>
    <x v="29"/>
    <x v="1"/>
    <x v="275"/>
  </r>
  <r>
    <n v="369950"/>
    <x v="1"/>
    <x v="8"/>
    <x v="183"/>
    <x v="4121"/>
    <x v="1"/>
    <x v="1"/>
    <x v="1"/>
    <x v="1"/>
    <x v="3"/>
    <x v="4"/>
    <x v="1"/>
    <x v="50"/>
    <x v="434"/>
    <x v="17"/>
    <x v="68"/>
    <x v="2"/>
    <x v="581"/>
    <x v="61"/>
  </r>
  <r>
    <n v="350000"/>
    <x v="1"/>
    <x v="2"/>
    <x v="229"/>
    <x v="902"/>
    <x v="2"/>
    <x v="1"/>
    <x v="1"/>
    <x v="1"/>
    <x v="1"/>
    <x v="7"/>
    <x v="1"/>
    <x v="75"/>
    <x v="1536"/>
    <x v="10"/>
    <x v="1"/>
    <x v="10"/>
    <x v="450"/>
    <x v="250"/>
  </r>
  <r>
    <n v="650000"/>
    <x v="3"/>
    <x v="2"/>
    <x v="100"/>
    <x v="556"/>
    <x v="4"/>
    <x v="1"/>
    <x v="1"/>
    <x v="1"/>
    <x v="3"/>
    <x v="6"/>
    <x v="1"/>
    <x v="156"/>
    <x v="16"/>
    <x v="249"/>
    <x v="1"/>
    <x v="12"/>
    <x v="641"/>
    <x v="207"/>
  </r>
  <r>
    <n v="295000"/>
    <x v="1"/>
    <x v="8"/>
    <x v="282"/>
    <x v="209"/>
    <x v="1"/>
    <x v="1"/>
    <x v="1"/>
    <x v="1"/>
    <x v="2"/>
    <x v="45"/>
    <x v="27"/>
    <x v="113"/>
    <x v="3671"/>
    <x v="198"/>
    <x v="1"/>
    <x v="32"/>
    <x v="3556"/>
    <x v="428"/>
  </r>
  <r>
    <n v="620000"/>
    <x v="1"/>
    <x v="8"/>
    <x v="5"/>
    <x v="4122"/>
    <x v="1"/>
    <x v="1"/>
    <x v="2"/>
    <x v="1"/>
    <x v="3"/>
    <x v="26"/>
    <x v="1"/>
    <x v="128"/>
    <x v="3845"/>
    <x v="1"/>
    <x v="27"/>
    <x v="54"/>
    <x v="322"/>
    <x v="158"/>
  </r>
  <r>
    <n v="2000000"/>
    <x v="2"/>
    <x v="7"/>
    <x v="150"/>
    <x v="4123"/>
    <x v="2"/>
    <x v="1"/>
    <x v="1"/>
    <x v="1"/>
    <x v="8"/>
    <x v="108"/>
    <x v="1"/>
    <x v="3"/>
    <x v="3846"/>
    <x v="532"/>
    <x v="1"/>
    <x v="55"/>
    <x v="827"/>
    <x v="528"/>
  </r>
  <r>
    <n v="246000"/>
    <x v="1"/>
    <x v="1"/>
    <x v="26"/>
    <x v="4066"/>
    <x v="1"/>
    <x v="1"/>
    <x v="1"/>
    <x v="1"/>
    <x v="2"/>
    <x v="106"/>
    <x v="1"/>
    <x v="120"/>
    <x v="2589"/>
    <x v="25"/>
    <x v="1"/>
    <x v="30"/>
    <x v="3527"/>
    <x v="17"/>
  </r>
  <r>
    <n v="430000"/>
    <x v="1"/>
    <x v="9"/>
    <x v="179"/>
    <x v="4124"/>
    <x v="1"/>
    <x v="1"/>
    <x v="1"/>
    <x v="1"/>
    <x v="1"/>
    <x v="4"/>
    <x v="1"/>
    <x v="123"/>
    <x v="3847"/>
    <x v="132"/>
    <x v="44"/>
    <x v="68"/>
    <x v="29"/>
    <x v="434"/>
  </r>
  <r>
    <n v="509990"/>
    <x v="1"/>
    <x v="4"/>
    <x v="232"/>
    <x v="2377"/>
    <x v="2"/>
    <x v="1"/>
    <x v="1"/>
    <x v="5"/>
    <x v="2"/>
    <x v="18"/>
    <x v="1"/>
    <x v="4"/>
    <x v="3848"/>
    <x v="81"/>
    <x v="1"/>
    <x v="46"/>
    <x v="301"/>
    <x v="291"/>
  </r>
  <r>
    <n v="490000"/>
    <x v="3"/>
    <x v="8"/>
    <x v="237"/>
    <x v="433"/>
    <x v="1"/>
    <x v="1"/>
    <x v="1"/>
    <x v="3"/>
    <x v="1"/>
    <x v="57"/>
    <x v="1"/>
    <x v="155"/>
    <x v="429"/>
    <x v="31"/>
    <x v="13"/>
    <x v="60"/>
    <x v="851"/>
    <x v="453"/>
  </r>
  <r>
    <n v="385000"/>
    <x v="3"/>
    <x v="9"/>
    <x v="331"/>
    <x v="1250"/>
    <x v="1"/>
    <x v="1"/>
    <x v="5"/>
    <x v="1"/>
    <x v="3"/>
    <x v="15"/>
    <x v="1"/>
    <x v="75"/>
    <x v="87"/>
    <x v="34"/>
    <x v="22"/>
    <x v="8"/>
    <x v="2613"/>
    <x v="48"/>
  </r>
  <r>
    <n v="769000"/>
    <x v="3"/>
    <x v="7"/>
    <x v="129"/>
    <x v="4125"/>
    <x v="2"/>
    <x v="1"/>
    <x v="1"/>
    <x v="1"/>
    <x v="5"/>
    <x v="79"/>
    <x v="1"/>
    <x v="57"/>
    <x v="1927"/>
    <x v="124"/>
    <x v="1"/>
    <x v="5"/>
    <x v="691"/>
    <x v="278"/>
  </r>
  <r>
    <n v="185000"/>
    <x v="2"/>
    <x v="1"/>
    <x v="490"/>
    <x v="1184"/>
    <x v="1"/>
    <x v="1"/>
    <x v="1"/>
    <x v="3"/>
    <x v="2"/>
    <x v="9"/>
    <x v="1"/>
    <x v="307"/>
    <x v="3849"/>
    <x v="450"/>
    <x v="1"/>
    <x v="31"/>
    <x v="3557"/>
    <x v="20"/>
  </r>
  <r>
    <n v="303500"/>
    <x v="1"/>
    <x v="6"/>
    <x v="8"/>
    <x v="3592"/>
    <x v="1"/>
    <x v="1"/>
    <x v="1"/>
    <x v="3"/>
    <x v="1"/>
    <x v="44"/>
    <x v="1"/>
    <x v="103"/>
    <x v="3850"/>
    <x v="8"/>
    <x v="1"/>
    <x v="42"/>
    <x v="1679"/>
    <x v="13"/>
  </r>
  <r>
    <n v="468000"/>
    <x v="3"/>
    <x v="7"/>
    <x v="55"/>
    <x v="1873"/>
    <x v="1"/>
    <x v="1"/>
    <x v="1"/>
    <x v="1"/>
    <x v="3"/>
    <x v="85"/>
    <x v="1"/>
    <x v="199"/>
    <x v="169"/>
    <x v="12"/>
    <x v="10"/>
    <x v="54"/>
    <x v="2709"/>
    <x v="44"/>
  </r>
  <r>
    <n v="449950"/>
    <x v="3"/>
    <x v="7"/>
    <x v="269"/>
    <x v="3"/>
    <x v="2"/>
    <x v="1"/>
    <x v="1"/>
    <x v="1"/>
    <x v="5"/>
    <x v="65"/>
    <x v="1"/>
    <x v="77"/>
    <x v="3851"/>
    <x v="270"/>
    <x v="1"/>
    <x v="35"/>
    <x v="2170"/>
    <x v="363"/>
  </r>
  <r>
    <n v="235000"/>
    <x v="2"/>
    <x v="6"/>
    <x v="97"/>
    <x v="4126"/>
    <x v="2"/>
    <x v="1"/>
    <x v="1"/>
    <x v="1"/>
    <x v="1"/>
    <x v="79"/>
    <x v="1"/>
    <x v="179"/>
    <x v="72"/>
    <x v="64"/>
    <x v="1"/>
    <x v="18"/>
    <x v="1880"/>
    <x v="441"/>
  </r>
  <r>
    <n v="520000"/>
    <x v="3"/>
    <x v="7"/>
    <x v="200"/>
    <x v="4127"/>
    <x v="2"/>
    <x v="1"/>
    <x v="1"/>
    <x v="1"/>
    <x v="5"/>
    <x v="22"/>
    <x v="1"/>
    <x v="259"/>
    <x v="3852"/>
    <x v="130"/>
    <x v="111"/>
    <x v="25"/>
    <x v="3558"/>
    <x v="10"/>
  </r>
  <r>
    <n v="203000"/>
    <x v="2"/>
    <x v="1"/>
    <x v="174"/>
    <x v="4128"/>
    <x v="1"/>
    <x v="1"/>
    <x v="1"/>
    <x v="1"/>
    <x v="2"/>
    <x v="2"/>
    <x v="1"/>
    <x v="226"/>
    <x v="3853"/>
    <x v="91"/>
    <x v="1"/>
    <x v="53"/>
    <x v="1165"/>
    <x v="138"/>
  </r>
  <r>
    <n v="657000"/>
    <x v="4"/>
    <x v="7"/>
    <x v="253"/>
    <x v="1434"/>
    <x v="1"/>
    <x v="1"/>
    <x v="1"/>
    <x v="3"/>
    <x v="1"/>
    <x v="9"/>
    <x v="1"/>
    <x v="183"/>
    <x v="789"/>
    <x v="76"/>
    <x v="143"/>
    <x v="36"/>
    <x v="3182"/>
    <x v="319"/>
  </r>
  <r>
    <n v="275000"/>
    <x v="1"/>
    <x v="1"/>
    <x v="18"/>
    <x v="342"/>
    <x v="1"/>
    <x v="1"/>
    <x v="1"/>
    <x v="3"/>
    <x v="1"/>
    <x v="43"/>
    <x v="1"/>
    <x v="130"/>
    <x v="3854"/>
    <x v="17"/>
    <x v="1"/>
    <x v="14"/>
    <x v="1093"/>
    <x v="44"/>
  </r>
  <r>
    <n v="540000"/>
    <x v="3"/>
    <x v="2"/>
    <x v="384"/>
    <x v="4129"/>
    <x v="2"/>
    <x v="1"/>
    <x v="1"/>
    <x v="1"/>
    <x v="5"/>
    <x v="42"/>
    <x v="1"/>
    <x v="98"/>
    <x v="3855"/>
    <x v="163"/>
    <x v="1"/>
    <x v="66"/>
    <x v="480"/>
    <x v="121"/>
  </r>
  <r>
    <n v="455000"/>
    <x v="3"/>
    <x v="7"/>
    <x v="16"/>
    <x v="4130"/>
    <x v="2"/>
    <x v="1"/>
    <x v="1"/>
    <x v="1"/>
    <x v="1"/>
    <x v="27"/>
    <x v="1"/>
    <x v="199"/>
    <x v="3856"/>
    <x v="322"/>
    <x v="1"/>
    <x v="37"/>
    <x v="3559"/>
    <x v="45"/>
  </r>
  <r>
    <n v="458500"/>
    <x v="2"/>
    <x v="8"/>
    <x v="12"/>
    <x v="4131"/>
    <x v="1"/>
    <x v="1"/>
    <x v="1"/>
    <x v="1"/>
    <x v="1"/>
    <x v="23"/>
    <x v="1"/>
    <x v="135"/>
    <x v="3857"/>
    <x v="11"/>
    <x v="7"/>
    <x v="12"/>
    <x v="911"/>
    <x v="207"/>
  </r>
  <r>
    <n v="549900"/>
    <x v="3"/>
    <x v="12"/>
    <x v="540"/>
    <x v="4132"/>
    <x v="2"/>
    <x v="1"/>
    <x v="1"/>
    <x v="1"/>
    <x v="7"/>
    <x v="10"/>
    <x v="1"/>
    <x v="347"/>
    <x v="1802"/>
    <x v="370"/>
    <x v="1"/>
    <x v="69"/>
    <x v="459"/>
    <x v="133"/>
  </r>
  <r>
    <n v="750000"/>
    <x v="1"/>
    <x v="8"/>
    <x v="61"/>
    <x v="4133"/>
    <x v="2"/>
    <x v="1"/>
    <x v="1"/>
    <x v="2"/>
    <x v="3"/>
    <x v="75"/>
    <x v="1"/>
    <x v="32"/>
    <x v="3858"/>
    <x v="106"/>
    <x v="98"/>
    <x v="12"/>
    <x v="411"/>
    <x v="12"/>
  </r>
  <r>
    <n v="235000"/>
    <x v="3"/>
    <x v="8"/>
    <x v="99"/>
    <x v="4134"/>
    <x v="3"/>
    <x v="1"/>
    <x v="1"/>
    <x v="1"/>
    <x v="1"/>
    <x v="57"/>
    <x v="1"/>
    <x v="112"/>
    <x v="3859"/>
    <x v="1"/>
    <x v="99"/>
    <x v="53"/>
    <x v="3560"/>
    <x v="180"/>
  </r>
  <r>
    <n v="286000"/>
    <x v="3"/>
    <x v="7"/>
    <x v="209"/>
    <x v="1313"/>
    <x v="2"/>
    <x v="1"/>
    <x v="1"/>
    <x v="2"/>
    <x v="1"/>
    <x v="46"/>
    <x v="1"/>
    <x v="201"/>
    <x v="1263"/>
    <x v="187"/>
    <x v="1"/>
    <x v="10"/>
    <x v="1737"/>
    <x v="336"/>
  </r>
  <r>
    <n v="2650000"/>
    <x v="3"/>
    <x v="12"/>
    <x v="423"/>
    <x v="4135"/>
    <x v="2"/>
    <x v="1"/>
    <x v="2"/>
    <x v="1"/>
    <x v="4"/>
    <x v="100"/>
    <x v="25"/>
    <x v="287"/>
    <x v="3860"/>
    <x v="166"/>
    <x v="78"/>
    <x v="60"/>
    <x v="1132"/>
    <x v="166"/>
  </r>
  <r>
    <n v="602000"/>
    <x v="3"/>
    <x v="8"/>
    <x v="250"/>
    <x v="703"/>
    <x v="1"/>
    <x v="1"/>
    <x v="1"/>
    <x v="3"/>
    <x v="1"/>
    <x v="8"/>
    <x v="1"/>
    <x v="144"/>
    <x v="2991"/>
    <x v="191"/>
    <x v="64"/>
    <x v="24"/>
    <x v="477"/>
    <x v="367"/>
  </r>
  <r>
    <n v="640000"/>
    <x v="1"/>
    <x v="6"/>
    <x v="4"/>
    <x v="50"/>
    <x v="3"/>
    <x v="1"/>
    <x v="1"/>
    <x v="1"/>
    <x v="1"/>
    <x v="24"/>
    <x v="1"/>
    <x v="95"/>
    <x v="52"/>
    <x v="77"/>
    <x v="1"/>
    <x v="12"/>
    <x v="1585"/>
    <x v="33"/>
  </r>
  <r>
    <n v="267000"/>
    <x v="1"/>
    <x v="8"/>
    <x v="232"/>
    <x v="1646"/>
    <x v="1"/>
    <x v="1"/>
    <x v="1"/>
    <x v="3"/>
    <x v="3"/>
    <x v="13"/>
    <x v="1"/>
    <x v="76"/>
    <x v="2625"/>
    <x v="81"/>
    <x v="1"/>
    <x v="21"/>
    <x v="1694"/>
    <x v="136"/>
  </r>
  <r>
    <n v="712000"/>
    <x v="3"/>
    <x v="7"/>
    <x v="49"/>
    <x v="4136"/>
    <x v="2"/>
    <x v="1"/>
    <x v="1"/>
    <x v="1"/>
    <x v="3"/>
    <x v="6"/>
    <x v="1"/>
    <x v="162"/>
    <x v="3861"/>
    <x v="258"/>
    <x v="1"/>
    <x v="43"/>
    <x v="2135"/>
    <x v="532"/>
  </r>
  <r>
    <n v="244500"/>
    <x v="2"/>
    <x v="1"/>
    <x v="143"/>
    <x v="275"/>
    <x v="1"/>
    <x v="1"/>
    <x v="1"/>
    <x v="1"/>
    <x v="6"/>
    <x v="75"/>
    <x v="1"/>
    <x v="37"/>
    <x v="109"/>
    <x v="66"/>
    <x v="1"/>
    <x v="55"/>
    <x v="608"/>
    <x v="638"/>
  </r>
  <r>
    <n v="301000"/>
    <x v="2"/>
    <x v="1"/>
    <x v="143"/>
    <x v="275"/>
    <x v="1"/>
    <x v="1"/>
    <x v="1"/>
    <x v="1"/>
    <x v="6"/>
    <x v="75"/>
    <x v="1"/>
    <x v="37"/>
    <x v="109"/>
    <x v="66"/>
    <x v="1"/>
    <x v="55"/>
    <x v="608"/>
    <x v="638"/>
  </r>
  <r>
    <n v="990000"/>
    <x v="3"/>
    <x v="7"/>
    <x v="250"/>
    <x v="825"/>
    <x v="2"/>
    <x v="1"/>
    <x v="1"/>
    <x v="3"/>
    <x v="3"/>
    <x v="114"/>
    <x v="1"/>
    <x v="96"/>
    <x v="2259"/>
    <x v="141"/>
    <x v="20"/>
    <x v="58"/>
    <x v="44"/>
    <x v="216"/>
  </r>
  <r>
    <n v="739999"/>
    <x v="3"/>
    <x v="9"/>
    <x v="257"/>
    <x v="24"/>
    <x v="2"/>
    <x v="1"/>
    <x v="1"/>
    <x v="1"/>
    <x v="7"/>
    <x v="79"/>
    <x v="1"/>
    <x v="55"/>
    <x v="3862"/>
    <x v="232"/>
    <x v="1"/>
    <x v="43"/>
    <x v="3561"/>
    <x v="38"/>
  </r>
  <r>
    <n v="480000"/>
    <x v="3"/>
    <x v="8"/>
    <x v="28"/>
    <x v="4137"/>
    <x v="1"/>
    <x v="1"/>
    <x v="1"/>
    <x v="1"/>
    <x v="1"/>
    <x v="63"/>
    <x v="1"/>
    <x v="177"/>
    <x v="3863"/>
    <x v="168"/>
    <x v="75"/>
    <x v="39"/>
    <x v="2301"/>
    <x v="245"/>
  </r>
  <r>
    <n v="305000"/>
    <x v="1"/>
    <x v="7"/>
    <x v="56"/>
    <x v="4138"/>
    <x v="4"/>
    <x v="1"/>
    <x v="1"/>
    <x v="1"/>
    <x v="3"/>
    <x v="108"/>
    <x v="1"/>
    <x v="1"/>
    <x v="3374"/>
    <x v="54"/>
    <x v="1"/>
    <x v="18"/>
    <x v="3381"/>
    <x v="17"/>
  </r>
  <r>
    <n v="703300"/>
    <x v="1"/>
    <x v="4"/>
    <x v="48"/>
    <x v="4139"/>
    <x v="3"/>
    <x v="1"/>
    <x v="1"/>
    <x v="3"/>
    <x v="3"/>
    <x v="105"/>
    <x v="1"/>
    <x v="25"/>
    <x v="3864"/>
    <x v="53"/>
    <x v="62"/>
    <x v="26"/>
    <x v="1940"/>
    <x v="31"/>
  </r>
  <r>
    <n v="265000"/>
    <x v="3"/>
    <x v="6"/>
    <x v="81"/>
    <x v="4140"/>
    <x v="2"/>
    <x v="1"/>
    <x v="1"/>
    <x v="3"/>
    <x v="1"/>
    <x v="67"/>
    <x v="1"/>
    <x v="42"/>
    <x v="2625"/>
    <x v="191"/>
    <x v="1"/>
    <x v="28"/>
    <x v="1607"/>
    <x v="52"/>
  </r>
  <r>
    <n v="600000"/>
    <x v="3"/>
    <x v="7"/>
    <x v="296"/>
    <x v="4141"/>
    <x v="2"/>
    <x v="1"/>
    <x v="4"/>
    <x v="1"/>
    <x v="5"/>
    <x v="51"/>
    <x v="1"/>
    <x v="131"/>
    <x v="3865"/>
    <x v="269"/>
    <x v="1"/>
    <x v="49"/>
    <x v="1165"/>
    <x v="88"/>
  </r>
  <r>
    <n v="253000"/>
    <x v="1"/>
    <x v="1"/>
    <x v="26"/>
    <x v="155"/>
    <x v="1"/>
    <x v="1"/>
    <x v="1"/>
    <x v="1"/>
    <x v="1"/>
    <x v="21"/>
    <x v="27"/>
    <x v="65"/>
    <x v="330"/>
    <x v="25"/>
    <x v="1"/>
    <x v="8"/>
    <x v="3525"/>
    <x v="27"/>
  </r>
  <r>
    <n v="617950"/>
    <x v="3"/>
    <x v="7"/>
    <x v="348"/>
    <x v="932"/>
    <x v="2"/>
    <x v="1"/>
    <x v="1"/>
    <x v="1"/>
    <x v="3"/>
    <x v="83"/>
    <x v="1"/>
    <x v="204"/>
    <x v="2170"/>
    <x v="365"/>
    <x v="1"/>
    <x v="42"/>
    <x v="1290"/>
    <x v="103"/>
  </r>
  <r>
    <n v="385000"/>
    <x v="3"/>
    <x v="10"/>
    <x v="67"/>
    <x v="4142"/>
    <x v="2"/>
    <x v="1"/>
    <x v="1"/>
    <x v="3"/>
    <x v="1"/>
    <x v="33"/>
    <x v="1"/>
    <x v="153"/>
    <x v="110"/>
    <x v="126"/>
    <x v="98"/>
    <x v="65"/>
    <x v="2646"/>
    <x v="337"/>
  </r>
  <r>
    <n v="319000"/>
    <x v="1"/>
    <x v="4"/>
    <x v="183"/>
    <x v="4143"/>
    <x v="1"/>
    <x v="1"/>
    <x v="1"/>
    <x v="2"/>
    <x v="1"/>
    <x v="60"/>
    <x v="1"/>
    <x v="110"/>
    <x v="1442"/>
    <x v="8"/>
    <x v="72"/>
    <x v="46"/>
    <x v="308"/>
    <x v="204"/>
  </r>
  <r>
    <n v="696000"/>
    <x v="1"/>
    <x v="7"/>
    <x v="88"/>
    <x v="4144"/>
    <x v="1"/>
    <x v="1"/>
    <x v="1"/>
    <x v="2"/>
    <x v="1"/>
    <x v="9"/>
    <x v="1"/>
    <x v="146"/>
    <x v="3057"/>
    <x v="85"/>
    <x v="27"/>
    <x v="36"/>
    <x v="3353"/>
    <x v="303"/>
  </r>
  <r>
    <n v="345000"/>
    <x v="2"/>
    <x v="1"/>
    <x v="302"/>
    <x v="323"/>
    <x v="1"/>
    <x v="1"/>
    <x v="1"/>
    <x v="3"/>
    <x v="2"/>
    <x v="105"/>
    <x v="1"/>
    <x v="8"/>
    <x v="1632"/>
    <x v="171"/>
    <x v="1"/>
    <x v="14"/>
    <x v="1625"/>
    <x v="158"/>
  </r>
  <r>
    <n v="380000"/>
    <x v="1"/>
    <x v="7"/>
    <x v="78"/>
    <x v="3289"/>
    <x v="4"/>
    <x v="1"/>
    <x v="1"/>
    <x v="1"/>
    <x v="1"/>
    <x v="50"/>
    <x v="1"/>
    <x v="246"/>
    <x v="3866"/>
    <x v="73"/>
    <x v="1"/>
    <x v="12"/>
    <x v="3562"/>
    <x v="19"/>
  </r>
  <r>
    <n v="647500"/>
    <x v="3"/>
    <x v="8"/>
    <x v="32"/>
    <x v="4145"/>
    <x v="1"/>
    <x v="1"/>
    <x v="1"/>
    <x v="3"/>
    <x v="3"/>
    <x v="20"/>
    <x v="1"/>
    <x v="137"/>
    <x v="3867"/>
    <x v="78"/>
    <x v="93"/>
    <x v="30"/>
    <x v="2901"/>
    <x v="82"/>
  </r>
  <r>
    <n v="725000"/>
    <x v="1"/>
    <x v="7"/>
    <x v="332"/>
    <x v="4146"/>
    <x v="2"/>
    <x v="1"/>
    <x v="1"/>
    <x v="1"/>
    <x v="5"/>
    <x v="83"/>
    <x v="1"/>
    <x v="256"/>
    <x v="3868"/>
    <x v="303"/>
    <x v="1"/>
    <x v="25"/>
    <x v="3563"/>
    <x v="418"/>
  </r>
  <r>
    <n v="269950"/>
    <x v="1"/>
    <x v="8"/>
    <x v="26"/>
    <x v="1602"/>
    <x v="1"/>
    <x v="1"/>
    <x v="1"/>
    <x v="3"/>
    <x v="1"/>
    <x v="46"/>
    <x v="1"/>
    <x v="232"/>
    <x v="3337"/>
    <x v="25"/>
    <x v="1"/>
    <x v="10"/>
    <x v="3564"/>
    <x v="420"/>
  </r>
  <r>
    <n v="875000"/>
    <x v="3"/>
    <x v="7"/>
    <x v="369"/>
    <x v="4147"/>
    <x v="2"/>
    <x v="1"/>
    <x v="1"/>
    <x v="1"/>
    <x v="7"/>
    <x v="7"/>
    <x v="1"/>
    <x v="467"/>
    <x v="3869"/>
    <x v="209"/>
    <x v="1"/>
    <x v="51"/>
    <x v="436"/>
    <x v="68"/>
  </r>
  <r>
    <n v="299950"/>
    <x v="1"/>
    <x v="1"/>
    <x v="86"/>
    <x v="300"/>
    <x v="1"/>
    <x v="1"/>
    <x v="1"/>
    <x v="1"/>
    <x v="1"/>
    <x v="1"/>
    <x v="1"/>
    <x v="70"/>
    <x v="229"/>
    <x v="79"/>
    <x v="1"/>
    <x v="65"/>
    <x v="3565"/>
    <x v="179"/>
  </r>
  <r>
    <n v="1880000"/>
    <x v="3"/>
    <x v="10"/>
    <x v="276"/>
    <x v="4148"/>
    <x v="2"/>
    <x v="1"/>
    <x v="1"/>
    <x v="1"/>
    <x v="7"/>
    <x v="55"/>
    <x v="1"/>
    <x v="9"/>
    <x v="3870"/>
    <x v="409"/>
    <x v="1"/>
    <x v="40"/>
    <x v="2399"/>
    <x v="78"/>
  </r>
  <r>
    <n v="430000"/>
    <x v="2"/>
    <x v="1"/>
    <x v="43"/>
    <x v="4149"/>
    <x v="1"/>
    <x v="1"/>
    <x v="1"/>
    <x v="1"/>
    <x v="1"/>
    <x v="20"/>
    <x v="1"/>
    <x v="252"/>
    <x v="4"/>
    <x v="42"/>
    <x v="1"/>
    <x v="26"/>
    <x v="1243"/>
    <x v="177"/>
  </r>
  <r>
    <n v="495000"/>
    <x v="4"/>
    <x v="7"/>
    <x v="188"/>
    <x v="4150"/>
    <x v="2"/>
    <x v="1"/>
    <x v="1"/>
    <x v="1"/>
    <x v="3"/>
    <x v="46"/>
    <x v="1"/>
    <x v="23"/>
    <x v="1439"/>
    <x v="205"/>
    <x v="1"/>
    <x v="56"/>
    <x v="449"/>
    <x v="322"/>
  </r>
  <r>
    <n v="275000"/>
    <x v="1"/>
    <x v="6"/>
    <x v="154"/>
    <x v="291"/>
    <x v="1"/>
    <x v="1"/>
    <x v="1"/>
    <x v="1"/>
    <x v="1"/>
    <x v="110"/>
    <x v="1"/>
    <x v="8"/>
    <x v="571"/>
    <x v="30"/>
    <x v="1"/>
    <x v="64"/>
    <x v="3566"/>
    <x v="275"/>
  </r>
  <r>
    <n v="333000"/>
    <x v="1"/>
    <x v="1"/>
    <x v="20"/>
    <x v="239"/>
    <x v="1"/>
    <x v="1"/>
    <x v="1"/>
    <x v="1"/>
    <x v="1"/>
    <x v="52"/>
    <x v="1"/>
    <x v="192"/>
    <x v="3871"/>
    <x v="142"/>
    <x v="27"/>
    <x v="46"/>
    <x v="2476"/>
    <x v="125"/>
  </r>
  <r>
    <n v="247000"/>
    <x v="1"/>
    <x v="2"/>
    <x v="81"/>
    <x v="4151"/>
    <x v="2"/>
    <x v="1"/>
    <x v="1"/>
    <x v="3"/>
    <x v="1"/>
    <x v="48"/>
    <x v="1"/>
    <x v="36"/>
    <x v="3872"/>
    <x v="191"/>
    <x v="1"/>
    <x v="31"/>
    <x v="2356"/>
    <x v="30"/>
  </r>
  <r>
    <n v="204555"/>
    <x v="1"/>
    <x v="8"/>
    <x v="56"/>
    <x v="724"/>
    <x v="3"/>
    <x v="1"/>
    <x v="1"/>
    <x v="3"/>
    <x v="1"/>
    <x v="64"/>
    <x v="1"/>
    <x v="169"/>
    <x v="3873"/>
    <x v="54"/>
    <x v="1"/>
    <x v="20"/>
    <x v="2764"/>
    <x v="151"/>
  </r>
  <r>
    <n v="432000"/>
    <x v="1"/>
    <x v="4"/>
    <x v="84"/>
    <x v="4152"/>
    <x v="1"/>
    <x v="1"/>
    <x v="1"/>
    <x v="3"/>
    <x v="5"/>
    <x v="16"/>
    <x v="1"/>
    <x v="134"/>
    <x v="3874"/>
    <x v="82"/>
    <x v="1"/>
    <x v="35"/>
    <x v="1854"/>
    <x v="105"/>
  </r>
  <r>
    <n v="175000"/>
    <x v="1"/>
    <x v="8"/>
    <x v="168"/>
    <x v="4153"/>
    <x v="1"/>
    <x v="1"/>
    <x v="1"/>
    <x v="3"/>
    <x v="1"/>
    <x v="57"/>
    <x v="1"/>
    <x v="2"/>
    <x v="3875"/>
    <x v="144"/>
    <x v="1"/>
    <x v="28"/>
    <x v="3567"/>
    <x v="360"/>
  </r>
  <r>
    <n v="556300"/>
    <x v="3"/>
    <x v="7"/>
    <x v="91"/>
    <x v="158"/>
    <x v="1"/>
    <x v="1"/>
    <x v="1"/>
    <x v="3"/>
    <x v="1"/>
    <x v="21"/>
    <x v="1"/>
    <x v="5"/>
    <x v="3876"/>
    <x v="25"/>
    <x v="60"/>
    <x v="36"/>
    <x v="3568"/>
    <x v="95"/>
  </r>
  <r>
    <n v="286000"/>
    <x v="2"/>
    <x v="1"/>
    <x v="428"/>
    <x v="4017"/>
    <x v="1"/>
    <x v="1"/>
    <x v="1"/>
    <x v="3"/>
    <x v="6"/>
    <x v="30"/>
    <x v="1"/>
    <x v="244"/>
    <x v="1811"/>
    <x v="306"/>
    <x v="1"/>
    <x v="49"/>
    <x v="3542"/>
    <x v="517"/>
  </r>
  <r>
    <n v="320000"/>
    <x v="2"/>
    <x v="6"/>
    <x v="108"/>
    <x v="1200"/>
    <x v="4"/>
    <x v="1"/>
    <x v="1"/>
    <x v="1"/>
    <x v="3"/>
    <x v="33"/>
    <x v="1"/>
    <x v="242"/>
    <x v="3877"/>
    <x v="57"/>
    <x v="1"/>
    <x v="16"/>
    <x v="3127"/>
    <x v="441"/>
  </r>
  <r>
    <n v="815000"/>
    <x v="1"/>
    <x v="7"/>
    <x v="314"/>
    <x v="3785"/>
    <x v="2"/>
    <x v="1"/>
    <x v="1"/>
    <x v="3"/>
    <x v="5"/>
    <x v="42"/>
    <x v="1"/>
    <x v="219"/>
    <x v="688"/>
    <x v="283"/>
    <x v="1"/>
    <x v="51"/>
    <x v="3569"/>
    <x v="68"/>
  </r>
  <r>
    <n v="385000"/>
    <x v="3"/>
    <x v="8"/>
    <x v="34"/>
    <x v="1651"/>
    <x v="1"/>
    <x v="1"/>
    <x v="1"/>
    <x v="1"/>
    <x v="1"/>
    <x v="62"/>
    <x v="1"/>
    <x v="95"/>
    <x v="2156"/>
    <x v="46"/>
    <x v="91"/>
    <x v="29"/>
    <x v="1490"/>
    <x v="78"/>
  </r>
  <r>
    <n v="1040000"/>
    <x v="3"/>
    <x v="1"/>
    <x v="330"/>
    <x v="4"/>
    <x v="2"/>
    <x v="1"/>
    <x v="1"/>
    <x v="2"/>
    <x v="3"/>
    <x v="63"/>
    <x v="1"/>
    <x v="84"/>
    <x v="4"/>
    <x v="82"/>
    <x v="92"/>
    <x v="39"/>
    <x v="1315"/>
    <x v="75"/>
  </r>
  <r>
    <n v="350000"/>
    <x v="3"/>
    <x v="2"/>
    <x v="178"/>
    <x v="3348"/>
    <x v="2"/>
    <x v="1"/>
    <x v="1"/>
    <x v="1"/>
    <x v="3"/>
    <x v="5"/>
    <x v="1"/>
    <x v="191"/>
    <x v="822"/>
    <x v="63"/>
    <x v="1"/>
    <x v="31"/>
    <x v="2718"/>
    <x v="241"/>
  </r>
  <r>
    <n v="277000"/>
    <x v="3"/>
    <x v="7"/>
    <x v="54"/>
    <x v="662"/>
    <x v="2"/>
    <x v="1"/>
    <x v="1"/>
    <x v="1"/>
    <x v="3"/>
    <x v="96"/>
    <x v="1"/>
    <x v="85"/>
    <x v="543"/>
    <x v="52"/>
    <x v="1"/>
    <x v="20"/>
    <x v="3570"/>
    <x v="222"/>
  </r>
  <r>
    <n v="415000"/>
    <x v="6"/>
    <x v="4"/>
    <x v="181"/>
    <x v="637"/>
    <x v="1"/>
    <x v="1"/>
    <x v="1"/>
    <x v="1"/>
    <x v="3"/>
    <x v="38"/>
    <x v="1"/>
    <x v="5"/>
    <x v="821"/>
    <x v="18"/>
    <x v="44"/>
    <x v="46"/>
    <x v="129"/>
    <x v="164"/>
  </r>
  <r>
    <n v="295000"/>
    <x v="1"/>
    <x v="1"/>
    <x v="62"/>
    <x v="831"/>
    <x v="1"/>
    <x v="1"/>
    <x v="1"/>
    <x v="2"/>
    <x v="2"/>
    <x v="2"/>
    <x v="1"/>
    <x v="328"/>
    <x v="1781"/>
    <x v="46"/>
    <x v="1"/>
    <x v="61"/>
    <x v="3196"/>
    <x v="295"/>
  </r>
  <r>
    <n v="969000"/>
    <x v="3"/>
    <x v="4"/>
    <x v="24"/>
    <x v="4"/>
    <x v="2"/>
    <x v="1"/>
    <x v="3"/>
    <x v="2"/>
    <x v="3"/>
    <x v="114"/>
    <x v="1"/>
    <x v="199"/>
    <x v="3262"/>
    <x v="205"/>
    <x v="150"/>
    <x v="44"/>
    <x v="170"/>
    <x v="358"/>
  </r>
  <r>
    <n v="339888"/>
    <x v="3"/>
    <x v="8"/>
    <x v="232"/>
    <x v="4154"/>
    <x v="1"/>
    <x v="1"/>
    <x v="1"/>
    <x v="2"/>
    <x v="2"/>
    <x v="20"/>
    <x v="1"/>
    <x v="286"/>
    <x v="740"/>
    <x v="152"/>
    <x v="10"/>
    <x v="65"/>
    <x v="3571"/>
    <x v="30"/>
  </r>
  <r>
    <n v="269950"/>
    <x v="1"/>
    <x v="2"/>
    <x v="34"/>
    <x v="4155"/>
    <x v="2"/>
    <x v="1"/>
    <x v="1"/>
    <x v="1"/>
    <x v="1"/>
    <x v="32"/>
    <x v="1"/>
    <x v="258"/>
    <x v="3878"/>
    <x v="175"/>
    <x v="1"/>
    <x v="21"/>
    <x v="3572"/>
    <x v="148"/>
  </r>
  <r>
    <n v="1190000"/>
    <x v="1"/>
    <x v="7"/>
    <x v="218"/>
    <x v="775"/>
    <x v="2"/>
    <x v="1"/>
    <x v="4"/>
    <x v="1"/>
    <x v="7"/>
    <x v="55"/>
    <x v="1"/>
    <x v="180"/>
    <x v="71"/>
    <x v="193"/>
    <x v="1"/>
    <x v="42"/>
    <x v="3573"/>
    <x v="189"/>
  </r>
  <r>
    <n v="780000"/>
    <x v="3"/>
    <x v="7"/>
    <x v="374"/>
    <x v="4156"/>
    <x v="2"/>
    <x v="1"/>
    <x v="1"/>
    <x v="3"/>
    <x v="7"/>
    <x v="96"/>
    <x v="1"/>
    <x v="253"/>
    <x v="3879"/>
    <x v="274"/>
    <x v="1"/>
    <x v="43"/>
    <x v="1515"/>
    <x v="372"/>
  </r>
  <r>
    <n v="198000"/>
    <x v="1"/>
    <x v="1"/>
    <x v="139"/>
    <x v="3325"/>
    <x v="1"/>
    <x v="1"/>
    <x v="1"/>
    <x v="3"/>
    <x v="2"/>
    <x v="21"/>
    <x v="1"/>
    <x v="246"/>
    <x v="3880"/>
    <x v="11"/>
    <x v="1"/>
    <x v="35"/>
    <x v="3574"/>
    <x v="430"/>
  </r>
  <r>
    <n v="350000"/>
    <x v="2"/>
    <x v="1"/>
    <x v="36"/>
    <x v="4157"/>
    <x v="1"/>
    <x v="1"/>
    <x v="1"/>
    <x v="3"/>
    <x v="1"/>
    <x v="39"/>
    <x v="1"/>
    <x v="219"/>
    <x v="77"/>
    <x v="123"/>
    <x v="1"/>
    <x v="29"/>
    <x v="1992"/>
    <x v="23"/>
  </r>
  <r>
    <n v="350000"/>
    <x v="1"/>
    <x v="1"/>
    <x v="141"/>
    <x v="380"/>
    <x v="1"/>
    <x v="1"/>
    <x v="1"/>
    <x v="3"/>
    <x v="1"/>
    <x v="60"/>
    <x v="1"/>
    <x v="141"/>
    <x v="3692"/>
    <x v="70"/>
    <x v="1"/>
    <x v="42"/>
    <x v="3157"/>
    <x v="137"/>
  </r>
  <r>
    <n v="319000"/>
    <x v="3"/>
    <x v="2"/>
    <x v="178"/>
    <x v="213"/>
    <x v="2"/>
    <x v="1"/>
    <x v="1"/>
    <x v="1"/>
    <x v="3"/>
    <x v="71"/>
    <x v="1"/>
    <x v="10"/>
    <x v="153"/>
    <x v="63"/>
    <x v="1"/>
    <x v="31"/>
    <x v="3575"/>
    <x v="297"/>
  </r>
  <r>
    <n v="311000"/>
    <x v="3"/>
    <x v="2"/>
    <x v="366"/>
    <x v="548"/>
    <x v="2"/>
    <x v="1"/>
    <x v="1"/>
    <x v="3"/>
    <x v="3"/>
    <x v="44"/>
    <x v="1"/>
    <x v="110"/>
    <x v="294"/>
    <x v="406"/>
    <x v="1"/>
    <x v="31"/>
    <x v="3028"/>
    <x v="248"/>
  </r>
  <r>
    <n v="394000"/>
    <x v="4"/>
    <x v="10"/>
    <x v="394"/>
    <x v="783"/>
    <x v="2"/>
    <x v="1"/>
    <x v="1"/>
    <x v="1"/>
    <x v="3"/>
    <x v="74"/>
    <x v="1"/>
    <x v="197"/>
    <x v="755"/>
    <x v="283"/>
    <x v="154"/>
    <x v="10"/>
    <x v="1728"/>
    <x v="122"/>
  </r>
  <r>
    <n v="1340000"/>
    <x v="4"/>
    <x v="2"/>
    <x v="565"/>
    <x v="1245"/>
    <x v="5"/>
    <x v="1"/>
    <x v="1"/>
    <x v="3"/>
    <x v="5"/>
    <x v="115"/>
    <x v="1"/>
    <x v="99"/>
    <x v="1202"/>
    <x v="97"/>
    <x v="125"/>
    <x v="23"/>
    <x v="3576"/>
    <x v="154"/>
  </r>
  <r>
    <n v="2700000"/>
    <x v="4"/>
    <x v="9"/>
    <x v="588"/>
    <x v="1407"/>
    <x v="2"/>
    <x v="2"/>
    <x v="3"/>
    <x v="1"/>
    <x v="5"/>
    <x v="37"/>
    <x v="39"/>
    <x v="210"/>
    <x v="3881"/>
    <x v="533"/>
    <x v="1"/>
    <x v="19"/>
    <x v="2948"/>
    <x v="316"/>
  </r>
  <r>
    <n v="396000"/>
    <x v="1"/>
    <x v="1"/>
    <x v="48"/>
    <x v="1970"/>
    <x v="1"/>
    <x v="1"/>
    <x v="1"/>
    <x v="1"/>
    <x v="1"/>
    <x v="78"/>
    <x v="1"/>
    <x v="70"/>
    <x v="2056"/>
    <x v="91"/>
    <x v="93"/>
    <x v="18"/>
    <x v="3577"/>
    <x v="123"/>
  </r>
  <r>
    <n v="809000"/>
    <x v="3"/>
    <x v="8"/>
    <x v="67"/>
    <x v="4158"/>
    <x v="1"/>
    <x v="1"/>
    <x v="1"/>
    <x v="3"/>
    <x v="3"/>
    <x v="77"/>
    <x v="1"/>
    <x v="223"/>
    <x v="87"/>
    <x v="105"/>
    <x v="50"/>
    <x v="60"/>
    <x v="3291"/>
    <x v="49"/>
  </r>
  <r>
    <n v="480000"/>
    <x v="1"/>
    <x v="4"/>
    <x v="81"/>
    <x v="612"/>
    <x v="1"/>
    <x v="1"/>
    <x v="1"/>
    <x v="1"/>
    <x v="1"/>
    <x v="13"/>
    <x v="1"/>
    <x v="109"/>
    <x v="938"/>
    <x v="4"/>
    <x v="80"/>
    <x v="24"/>
    <x v="1905"/>
    <x v="128"/>
  </r>
  <r>
    <n v="535000"/>
    <x v="6"/>
    <x v="8"/>
    <x v="169"/>
    <x v="12"/>
    <x v="1"/>
    <x v="1"/>
    <x v="1"/>
    <x v="3"/>
    <x v="1"/>
    <x v="97"/>
    <x v="1"/>
    <x v="109"/>
    <x v="1396"/>
    <x v="144"/>
    <x v="152"/>
    <x v="12"/>
    <x v="3019"/>
    <x v="191"/>
  </r>
  <r>
    <n v="425000"/>
    <x v="4"/>
    <x v="9"/>
    <x v="210"/>
    <x v="225"/>
    <x v="2"/>
    <x v="1"/>
    <x v="1"/>
    <x v="1"/>
    <x v="1"/>
    <x v="20"/>
    <x v="18"/>
    <x v="42"/>
    <x v="364"/>
    <x v="138"/>
    <x v="31"/>
    <x v="65"/>
    <x v="1283"/>
    <x v="30"/>
  </r>
  <r>
    <n v="408000"/>
    <x v="1"/>
    <x v="7"/>
    <x v="195"/>
    <x v="4159"/>
    <x v="4"/>
    <x v="1"/>
    <x v="1"/>
    <x v="1"/>
    <x v="3"/>
    <x v="55"/>
    <x v="1"/>
    <x v="31"/>
    <x v="1545"/>
    <x v="253"/>
    <x v="1"/>
    <x v="26"/>
    <x v="3578"/>
    <x v="356"/>
  </r>
  <r>
    <n v="1260000"/>
    <x v="3"/>
    <x v="7"/>
    <x v="397"/>
    <x v="1137"/>
    <x v="2"/>
    <x v="1"/>
    <x v="1"/>
    <x v="3"/>
    <x v="7"/>
    <x v="38"/>
    <x v="1"/>
    <x v="208"/>
    <x v="3882"/>
    <x v="361"/>
    <x v="1"/>
    <x v="19"/>
    <x v="972"/>
    <x v="253"/>
  </r>
  <r>
    <n v="310000"/>
    <x v="5"/>
    <x v="13"/>
    <x v="413"/>
    <x v="4160"/>
    <x v="1"/>
    <x v="1"/>
    <x v="1"/>
    <x v="3"/>
    <x v="2"/>
    <x v="20"/>
    <x v="1"/>
    <x v="267"/>
    <x v="3883"/>
    <x v="373"/>
    <x v="1"/>
    <x v="26"/>
    <x v="1104"/>
    <x v="86"/>
  </r>
  <r>
    <n v="292000"/>
    <x v="1"/>
    <x v="7"/>
    <x v="127"/>
    <x v="4161"/>
    <x v="2"/>
    <x v="1"/>
    <x v="1"/>
    <x v="1"/>
    <x v="3"/>
    <x v="32"/>
    <x v="1"/>
    <x v="23"/>
    <x v="3884"/>
    <x v="139"/>
    <x v="1"/>
    <x v="10"/>
    <x v="3579"/>
    <x v="68"/>
  </r>
  <r>
    <n v="217000"/>
    <x v="2"/>
    <x v="1"/>
    <x v="3"/>
    <x v="4162"/>
    <x v="1"/>
    <x v="1"/>
    <x v="1"/>
    <x v="3"/>
    <x v="2"/>
    <x v="11"/>
    <x v="1"/>
    <x v="269"/>
    <x v="3885"/>
    <x v="3"/>
    <x v="1"/>
    <x v="53"/>
    <x v="1926"/>
    <x v="154"/>
  </r>
  <r>
    <n v="398500"/>
    <x v="3"/>
    <x v="7"/>
    <x v="51"/>
    <x v="4163"/>
    <x v="2"/>
    <x v="1"/>
    <x v="1"/>
    <x v="1"/>
    <x v="3"/>
    <x v="27"/>
    <x v="1"/>
    <x v="27"/>
    <x v="2717"/>
    <x v="49"/>
    <x v="1"/>
    <x v="29"/>
    <x v="2166"/>
    <x v="121"/>
  </r>
  <r>
    <n v="2250000"/>
    <x v="1"/>
    <x v="3"/>
    <x v="215"/>
    <x v="397"/>
    <x v="3"/>
    <x v="1"/>
    <x v="4"/>
    <x v="3"/>
    <x v="5"/>
    <x v="30"/>
    <x v="1"/>
    <x v="332"/>
    <x v="587"/>
    <x v="406"/>
    <x v="11"/>
    <x v="23"/>
    <x v="1537"/>
    <x v="161"/>
  </r>
  <r>
    <n v="700000"/>
    <x v="3"/>
    <x v="8"/>
    <x v="35"/>
    <x v="12"/>
    <x v="1"/>
    <x v="1"/>
    <x v="1"/>
    <x v="1"/>
    <x v="1"/>
    <x v="1"/>
    <x v="1"/>
    <x v="101"/>
    <x v="3886"/>
    <x v="32"/>
    <x v="83"/>
    <x v="58"/>
    <x v="3580"/>
    <x v="30"/>
  </r>
  <r>
    <n v="585000"/>
    <x v="3"/>
    <x v="7"/>
    <x v="30"/>
    <x v="4164"/>
    <x v="2"/>
    <x v="1"/>
    <x v="1"/>
    <x v="1"/>
    <x v="5"/>
    <x v="46"/>
    <x v="1"/>
    <x v="255"/>
    <x v="3887"/>
    <x v="19"/>
    <x v="1"/>
    <x v="43"/>
    <x v="3581"/>
    <x v="514"/>
  </r>
  <r>
    <n v="399950"/>
    <x v="1"/>
    <x v="1"/>
    <x v="148"/>
    <x v="549"/>
    <x v="1"/>
    <x v="1"/>
    <x v="1"/>
    <x v="3"/>
    <x v="1"/>
    <x v="43"/>
    <x v="1"/>
    <x v="75"/>
    <x v="214"/>
    <x v="96"/>
    <x v="1"/>
    <x v="61"/>
    <x v="370"/>
    <x v="115"/>
  </r>
  <r>
    <n v="235000"/>
    <x v="1"/>
    <x v="8"/>
    <x v="73"/>
    <x v="1787"/>
    <x v="1"/>
    <x v="1"/>
    <x v="1"/>
    <x v="1"/>
    <x v="2"/>
    <x v="62"/>
    <x v="1"/>
    <x v="13"/>
    <x v="1104"/>
    <x v="204"/>
    <x v="106"/>
    <x v="53"/>
    <x v="1528"/>
    <x v="101"/>
  </r>
  <r>
    <n v="212000"/>
    <x v="1"/>
    <x v="1"/>
    <x v="70"/>
    <x v="1423"/>
    <x v="1"/>
    <x v="1"/>
    <x v="1"/>
    <x v="2"/>
    <x v="2"/>
    <x v="2"/>
    <x v="1"/>
    <x v="133"/>
    <x v="3888"/>
    <x v="65"/>
    <x v="1"/>
    <x v="1"/>
    <x v="553"/>
    <x v="135"/>
  </r>
  <r>
    <n v="310000"/>
    <x v="1"/>
    <x v="4"/>
    <x v="83"/>
    <x v="4165"/>
    <x v="1"/>
    <x v="1"/>
    <x v="1"/>
    <x v="1"/>
    <x v="3"/>
    <x v="93"/>
    <x v="1"/>
    <x v="145"/>
    <x v="3889"/>
    <x v="123"/>
    <x v="64"/>
    <x v="5"/>
    <x v="1179"/>
    <x v="545"/>
  </r>
  <r>
    <n v="539000"/>
    <x v="1"/>
    <x v="4"/>
    <x v="83"/>
    <x v="4165"/>
    <x v="1"/>
    <x v="1"/>
    <x v="1"/>
    <x v="1"/>
    <x v="3"/>
    <x v="93"/>
    <x v="1"/>
    <x v="145"/>
    <x v="3889"/>
    <x v="123"/>
    <x v="64"/>
    <x v="5"/>
    <x v="1179"/>
    <x v="545"/>
  </r>
  <r>
    <n v="390000"/>
    <x v="1"/>
    <x v="3"/>
    <x v="146"/>
    <x v="4166"/>
    <x v="2"/>
    <x v="1"/>
    <x v="1"/>
    <x v="1"/>
    <x v="3"/>
    <x v="6"/>
    <x v="1"/>
    <x v="68"/>
    <x v="2638"/>
    <x v="32"/>
    <x v="99"/>
    <x v="38"/>
    <x v="907"/>
    <x v="101"/>
  </r>
  <r>
    <n v="560000"/>
    <x v="1"/>
    <x v="7"/>
    <x v="74"/>
    <x v="981"/>
    <x v="1"/>
    <x v="1"/>
    <x v="1"/>
    <x v="3"/>
    <x v="5"/>
    <x v="77"/>
    <x v="1"/>
    <x v="40"/>
    <x v="3812"/>
    <x v="141"/>
    <x v="1"/>
    <x v="24"/>
    <x v="1633"/>
    <x v="414"/>
  </r>
  <r>
    <n v="800000"/>
    <x v="4"/>
    <x v="7"/>
    <x v="191"/>
    <x v="4167"/>
    <x v="2"/>
    <x v="1"/>
    <x v="1"/>
    <x v="1"/>
    <x v="5"/>
    <x v="79"/>
    <x v="1"/>
    <x v="337"/>
    <x v="3890"/>
    <x v="415"/>
    <x v="1"/>
    <x v="43"/>
    <x v="3272"/>
    <x v="294"/>
  </r>
  <r>
    <n v="1900000"/>
    <x v="3"/>
    <x v="10"/>
    <x v="391"/>
    <x v="4168"/>
    <x v="2"/>
    <x v="1"/>
    <x v="1"/>
    <x v="1"/>
    <x v="4"/>
    <x v="65"/>
    <x v="1"/>
    <x v="272"/>
    <x v="3891"/>
    <x v="354"/>
    <x v="1"/>
    <x v="41"/>
    <x v="2573"/>
    <x v="157"/>
  </r>
  <r>
    <n v="472000"/>
    <x v="4"/>
    <x v="4"/>
    <x v="91"/>
    <x v="813"/>
    <x v="1"/>
    <x v="1"/>
    <x v="1"/>
    <x v="1"/>
    <x v="1"/>
    <x v="8"/>
    <x v="1"/>
    <x v="121"/>
    <x v="532"/>
    <x v="57"/>
    <x v="141"/>
    <x v="36"/>
    <x v="1255"/>
    <x v="54"/>
  </r>
  <r>
    <n v="502550"/>
    <x v="1"/>
    <x v="8"/>
    <x v="337"/>
    <x v="119"/>
    <x v="1"/>
    <x v="1"/>
    <x v="1"/>
    <x v="3"/>
    <x v="1"/>
    <x v="100"/>
    <x v="1"/>
    <x v="124"/>
    <x v="294"/>
    <x v="85"/>
    <x v="22"/>
    <x v="36"/>
    <x v="3582"/>
    <x v="71"/>
  </r>
  <r>
    <n v="830000"/>
    <x v="3"/>
    <x v="10"/>
    <x v="389"/>
    <x v="3960"/>
    <x v="2"/>
    <x v="1"/>
    <x v="1"/>
    <x v="1"/>
    <x v="5"/>
    <x v="74"/>
    <x v="1"/>
    <x v="253"/>
    <x v="2597"/>
    <x v="357"/>
    <x v="1"/>
    <x v="43"/>
    <x v="2654"/>
    <x v="396"/>
  </r>
  <r>
    <n v="224950"/>
    <x v="3"/>
    <x v="7"/>
    <x v="112"/>
    <x v="4169"/>
    <x v="1"/>
    <x v="1"/>
    <x v="1"/>
    <x v="3"/>
    <x v="1"/>
    <x v="4"/>
    <x v="1"/>
    <x v="82"/>
    <x v="3892"/>
    <x v="226"/>
    <x v="108"/>
    <x v="17"/>
    <x v="3583"/>
    <x v="24"/>
  </r>
  <r>
    <n v="375000"/>
    <x v="1"/>
    <x v="7"/>
    <x v="127"/>
    <x v="4170"/>
    <x v="2"/>
    <x v="1"/>
    <x v="1"/>
    <x v="1"/>
    <x v="3"/>
    <x v="83"/>
    <x v="1"/>
    <x v="52"/>
    <x v="3359"/>
    <x v="139"/>
    <x v="1"/>
    <x v="61"/>
    <x v="3584"/>
    <x v="142"/>
  </r>
  <r>
    <n v="645000"/>
    <x v="1"/>
    <x v="7"/>
    <x v="201"/>
    <x v="4171"/>
    <x v="3"/>
    <x v="1"/>
    <x v="1"/>
    <x v="1"/>
    <x v="5"/>
    <x v="64"/>
    <x v="1"/>
    <x v="114"/>
    <x v="3893"/>
    <x v="347"/>
    <x v="1"/>
    <x v="51"/>
    <x v="1354"/>
    <x v="279"/>
  </r>
  <r>
    <n v="599000"/>
    <x v="1"/>
    <x v="9"/>
    <x v="4"/>
    <x v="556"/>
    <x v="3"/>
    <x v="1"/>
    <x v="1"/>
    <x v="2"/>
    <x v="1"/>
    <x v="73"/>
    <x v="1"/>
    <x v="183"/>
    <x v="4"/>
    <x v="194"/>
    <x v="24"/>
    <x v="16"/>
    <x v="3021"/>
    <x v="123"/>
  </r>
  <r>
    <n v="515000"/>
    <x v="3"/>
    <x v="7"/>
    <x v="304"/>
    <x v="4172"/>
    <x v="2"/>
    <x v="1"/>
    <x v="1"/>
    <x v="1"/>
    <x v="5"/>
    <x v="32"/>
    <x v="1"/>
    <x v="28"/>
    <x v="3894"/>
    <x v="337"/>
    <x v="1"/>
    <x v="64"/>
    <x v="3585"/>
    <x v="267"/>
  </r>
  <r>
    <n v="135000"/>
    <x v="2"/>
    <x v="1"/>
    <x v="428"/>
    <x v="4173"/>
    <x v="1"/>
    <x v="1"/>
    <x v="1"/>
    <x v="3"/>
    <x v="6"/>
    <x v="26"/>
    <x v="1"/>
    <x v="179"/>
    <x v="3760"/>
    <x v="306"/>
    <x v="1"/>
    <x v="17"/>
    <x v="2769"/>
    <x v="64"/>
  </r>
  <r>
    <n v="485000"/>
    <x v="1"/>
    <x v="7"/>
    <x v="136"/>
    <x v="4174"/>
    <x v="2"/>
    <x v="1"/>
    <x v="1"/>
    <x v="1"/>
    <x v="3"/>
    <x v="33"/>
    <x v="1"/>
    <x v="8"/>
    <x v="2147"/>
    <x v="314"/>
    <x v="1"/>
    <x v="43"/>
    <x v="1520"/>
    <x v="40"/>
  </r>
  <r>
    <n v="890000"/>
    <x v="1"/>
    <x v="10"/>
    <x v="249"/>
    <x v="4175"/>
    <x v="2"/>
    <x v="1"/>
    <x v="1"/>
    <x v="3"/>
    <x v="5"/>
    <x v="61"/>
    <x v="1"/>
    <x v="162"/>
    <x v="3895"/>
    <x v="312"/>
    <x v="152"/>
    <x v="41"/>
    <x v="1371"/>
    <x v="22"/>
  </r>
  <r>
    <n v="215000"/>
    <x v="1"/>
    <x v="1"/>
    <x v="141"/>
    <x v="964"/>
    <x v="1"/>
    <x v="1"/>
    <x v="1"/>
    <x v="3"/>
    <x v="1"/>
    <x v="47"/>
    <x v="1"/>
    <x v="130"/>
    <x v="196"/>
    <x v="70"/>
    <x v="1"/>
    <x v="35"/>
    <x v="3586"/>
    <x v="477"/>
  </r>
  <r>
    <n v="299500"/>
    <x v="1"/>
    <x v="1"/>
    <x v="29"/>
    <x v="108"/>
    <x v="1"/>
    <x v="1"/>
    <x v="1"/>
    <x v="1"/>
    <x v="1"/>
    <x v="29"/>
    <x v="1"/>
    <x v="4"/>
    <x v="1205"/>
    <x v="29"/>
    <x v="1"/>
    <x v="49"/>
    <x v="1518"/>
    <x v="639"/>
  </r>
  <r>
    <n v="800000"/>
    <x v="2"/>
    <x v="1"/>
    <x v="130"/>
    <x v="277"/>
    <x v="1"/>
    <x v="1"/>
    <x v="1"/>
    <x v="3"/>
    <x v="1"/>
    <x v="2"/>
    <x v="1"/>
    <x v="189"/>
    <x v="3896"/>
    <x v="4"/>
    <x v="1"/>
    <x v="40"/>
    <x v="371"/>
    <x v="64"/>
  </r>
  <r>
    <n v="275000"/>
    <x v="1"/>
    <x v="7"/>
    <x v="123"/>
    <x v="4176"/>
    <x v="2"/>
    <x v="1"/>
    <x v="1"/>
    <x v="1"/>
    <x v="1"/>
    <x v="50"/>
    <x v="1"/>
    <x v="124"/>
    <x v="3897"/>
    <x v="94"/>
    <x v="1"/>
    <x v="10"/>
    <x v="2965"/>
    <x v="38"/>
  </r>
  <r>
    <n v="256400"/>
    <x v="1"/>
    <x v="6"/>
    <x v="133"/>
    <x v="342"/>
    <x v="1"/>
    <x v="1"/>
    <x v="1"/>
    <x v="1"/>
    <x v="1"/>
    <x v="8"/>
    <x v="1"/>
    <x v="32"/>
    <x v="38"/>
    <x v="70"/>
    <x v="40"/>
    <x v="7"/>
    <x v="3587"/>
    <x v="27"/>
  </r>
  <r>
    <n v="310000"/>
    <x v="2"/>
    <x v="1"/>
    <x v="3"/>
    <x v="960"/>
    <x v="1"/>
    <x v="1"/>
    <x v="1"/>
    <x v="3"/>
    <x v="2"/>
    <x v="26"/>
    <x v="1"/>
    <x v="327"/>
    <x v="935"/>
    <x v="3"/>
    <x v="1"/>
    <x v="61"/>
    <x v="480"/>
    <x v="46"/>
  </r>
  <r>
    <n v="385000"/>
    <x v="5"/>
    <x v="1"/>
    <x v="398"/>
    <x v="73"/>
    <x v="1"/>
    <x v="1"/>
    <x v="1"/>
    <x v="1"/>
    <x v="2"/>
    <x v="43"/>
    <x v="1"/>
    <x v="90"/>
    <x v="3898"/>
    <x v="363"/>
    <x v="1"/>
    <x v="39"/>
    <x v="1727"/>
    <x v="67"/>
  </r>
  <r>
    <n v="203000"/>
    <x v="1"/>
    <x v="6"/>
    <x v="18"/>
    <x v="1971"/>
    <x v="1"/>
    <x v="1"/>
    <x v="1"/>
    <x v="1"/>
    <x v="1"/>
    <x v="8"/>
    <x v="1"/>
    <x v="65"/>
    <x v="2996"/>
    <x v="46"/>
    <x v="76"/>
    <x v="69"/>
    <x v="879"/>
    <x v="453"/>
  </r>
  <r>
    <n v="285000"/>
    <x v="3"/>
    <x v="4"/>
    <x v="219"/>
    <x v="4177"/>
    <x v="1"/>
    <x v="1"/>
    <x v="1"/>
    <x v="1"/>
    <x v="1"/>
    <x v="43"/>
    <x v="1"/>
    <x v="31"/>
    <x v="3899"/>
    <x v="8"/>
    <x v="165"/>
    <x v="18"/>
    <x v="3387"/>
    <x v="9"/>
  </r>
  <r>
    <n v="473975"/>
    <x v="1"/>
    <x v="7"/>
    <x v="30"/>
    <x v="4178"/>
    <x v="2"/>
    <x v="1"/>
    <x v="1"/>
    <x v="1"/>
    <x v="3"/>
    <x v="79"/>
    <x v="1"/>
    <x v="93"/>
    <x v="3900"/>
    <x v="19"/>
    <x v="1"/>
    <x v="5"/>
    <x v="3270"/>
    <x v="296"/>
  </r>
  <r>
    <n v="320000"/>
    <x v="1"/>
    <x v="8"/>
    <x v="227"/>
    <x v="1480"/>
    <x v="1"/>
    <x v="1"/>
    <x v="1"/>
    <x v="3"/>
    <x v="3"/>
    <x v="65"/>
    <x v="1"/>
    <x v="15"/>
    <x v="2721"/>
    <x v="25"/>
    <x v="22"/>
    <x v="27"/>
    <x v="831"/>
    <x v="367"/>
  </r>
  <r>
    <n v="599000"/>
    <x v="4"/>
    <x v="9"/>
    <x v="109"/>
    <x v="4179"/>
    <x v="1"/>
    <x v="1"/>
    <x v="1"/>
    <x v="1"/>
    <x v="1"/>
    <x v="60"/>
    <x v="1"/>
    <x v="94"/>
    <x v="487"/>
    <x v="95"/>
    <x v="102"/>
    <x v="26"/>
    <x v="1104"/>
    <x v="378"/>
  </r>
  <r>
    <n v="580000"/>
    <x v="1"/>
    <x v="4"/>
    <x v="187"/>
    <x v="164"/>
    <x v="1"/>
    <x v="1"/>
    <x v="1"/>
    <x v="3"/>
    <x v="1"/>
    <x v="45"/>
    <x v="1"/>
    <x v="65"/>
    <x v="80"/>
    <x v="266"/>
    <x v="53"/>
    <x v="14"/>
    <x v="2949"/>
    <x v="397"/>
  </r>
  <r>
    <n v="269500"/>
    <x v="3"/>
    <x v="2"/>
    <x v="171"/>
    <x v="4180"/>
    <x v="2"/>
    <x v="1"/>
    <x v="1"/>
    <x v="1"/>
    <x v="1"/>
    <x v="79"/>
    <x v="1"/>
    <x v="8"/>
    <x v="3901"/>
    <x v="158"/>
    <x v="1"/>
    <x v="28"/>
    <x v="3085"/>
    <x v="268"/>
  </r>
  <r>
    <n v="274000"/>
    <x v="2"/>
    <x v="1"/>
    <x v="285"/>
    <x v="555"/>
    <x v="1"/>
    <x v="1"/>
    <x v="1"/>
    <x v="3"/>
    <x v="2"/>
    <x v="43"/>
    <x v="1"/>
    <x v="49"/>
    <x v="499"/>
    <x v="122"/>
    <x v="1"/>
    <x v="30"/>
    <x v="2667"/>
    <x v="72"/>
  </r>
  <r>
    <n v="347000"/>
    <x v="2"/>
    <x v="8"/>
    <x v="589"/>
    <x v="4181"/>
    <x v="2"/>
    <x v="1"/>
    <x v="1"/>
    <x v="3"/>
    <x v="3"/>
    <x v="89"/>
    <x v="1"/>
    <x v="65"/>
    <x v="3902"/>
    <x v="534"/>
    <x v="1"/>
    <x v="3"/>
    <x v="2057"/>
    <x v="99"/>
  </r>
  <r>
    <n v="270000"/>
    <x v="1"/>
    <x v="8"/>
    <x v="207"/>
    <x v="4182"/>
    <x v="1"/>
    <x v="1"/>
    <x v="1"/>
    <x v="1"/>
    <x v="2"/>
    <x v="85"/>
    <x v="1"/>
    <x v="30"/>
    <x v="3903"/>
    <x v="11"/>
    <x v="80"/>
    <x v="65"/>
    <x v="129"/>
    <x v="25"/>
  </r>
  <r>
    <n v="1430000"/>
    <x v="1"/>
    <x v="4"/>
    <x v="10"/>
    <x v="4183"/>
    <x v="1"/>
    <x v="1"/>
    <x v="4"/>
    <x v="1"/>
    <x v="3"/>
    <x v="78"/>
    <x v="1"/>
    <x v="195"/>
    <x v="3904"/>
    <x v="9"/>
    <x v="1"/>
    <x v="40"/>
    <x v="2336"/>
    <x v="18"/>
  </r>
  <r>
    <n v="220000"/>
    <x v="1"/>
    <x v="8"/>
    <x v="265"/>
    <x v="4184"/>
    <x v="1"/>
    <x v="1"/>
    <x v="1"/>
    <x v="1"/>
    <x v="1"/>
    <x v="81"/>
    <x v="1"/>
    <x v="25"/>
    <x v="3405"/>
    <x v="84"/>
    <x v="1"/>
    <x v="8"/>
    <x v="741"/>
    <x v="347"/>
  </r>
  <r>
    <n v="243000"/>
    <x v="1"/>
    <x v="1"/>
    <x v="155"/>
    <x v="4185"/>
    <x v="1"/>
    <x v="1"/>
    <x v="4"/>
    <x v="3"/>
    <x v="3"/>
    <x v="1"/>
    <x v="1"/>
    <x v="47"/>
    <x v="3905"/>
    <x v="143"/>
    <x v="1"/>
    <x v="59"/>
    <x v="3588"/>
    <x v="70"/>
  </r>
  <r>
    <n v="457500"/>
    <x v="1"/>
    <x v="8"/>
    <x v="211"/>
    <x v="4186"/>
    <x v="1"/>
    <x v="1"/>
    <x v="1"/>
    <x v="2"/>
    <x v="1"/>
    <x v="45"/>
    <x v="1"/>
    <x v="258"/>
    <x v="892"/>
    <x v="4"/>
    <x v="14"/>
    <x v="52"/>
    <x v="3324"/>
    <x v="203"/>
  </r>
  <r>
    <n v="340000"/>
    <x v="2"/>
    <x v="8"/>
    <x v="271"/>
    <x v="765"/>
    <x v="1"/>
    <x v="1"/>
    <x v="1"/>
    <x v="1"/>
    <x v="1"/>
    <x v="2"/>
    <x v="1"/>
    <x v="95"/>
    <x v="3872"/>
    <x v="107"/>
    <x v="132"/>
    <x v="12"/>
    <x v="2221"/>
    <x v="404"/>
  </r>
  <r>
    <n v="657500"/>
    <x v="3"/>
    <x v="6"/>
    <x v="120"/>
    <x v="4"/>
    <x v="3"/>
    <x v="1"/>
    <x v="1"/>
    <x v="1"/>
    <x v="1"/>
    <x v="102"/>
    <x v="1"/>
    <x v="230"/>
    <x v="4"/>
    <x v="73"/>
    <x v="7"/>
    <x v="34"/>
    <x v="56"/>
    <x v="53"/>
  </r>
  <r>
    <n v="332500"/>
    <x v="3"/>
    <x v="7"/>
    <x v="153"/>
    <x v="4187"/>
    <x v="2"/>
    <x v="1"/>
    <x v="1"/>
    <x v="1"/>
    <x v="1"/>
    <x v="96"/>
    <x v="1"/>
    <x v="91"/>
    <x v="3906"/>
    <x v="174"/>
    <x v="1"/>
    <x v="10"/>
    <x v="3216"/>
    <x v="323"/>
  </r>
  <r>
    <n v="340000"/>
    <x v="1"/>
    <x v="4"/>
    <x v="47"/>
    <x v="4188"/>
    <x v="1"/>
    <x v="1"/>
    <x v="2"/>
    <x v="1"/>
    <x v="2"/>
    <x v="81"/>
    <x v="1"/>
    <x v="32"/>
    <x v="3907"/>
    <x v="194"/>
    <x v="1"/>
    <x v="49"/>
    <x v="2199"/>
    <x v="318"/>
  </r>
  <r>
    <n v="350000"/>
    <x v="3"/>
    <x v="3"/>
    <x v="343"/>
    <x v="4189"/>
    <x v="1"/>
    <x v="1"/>
    <x v="5"/>
    <x v="1"/>
    <x v="3"/>
    <x v="37"/>
    <x v="1"/>
    <x v="58"/>
    <x v="2349"/>
    <x v="19"/>
    <x v="131"/>
    <x v="46"/>
    <x v="2816"/>
    <x v="194"/>
  </r>
  <r>
    <n v="428000"/>
    <x v="3"/>
    <x v="7"/>
    <x v="127"/>
    <x v="4190"/>
    <x v="1"/>
    <x v="1"/>
    <x v="1"/>
    <x v="2"/>
    <x v="1"/>
    <x v="38"/>
    <x v="1"/>
    <x v="195"/>
    <x v="1070"/>
    <x v="142"/>
    <x v="154"/>
    <x v="46"/>
    <x v="936"/>
    <x v="75"/>
  </r>
  <r>
    <n v="515055"/>
    <x v="3"/>
    <x v="7"/>
    <x v="98"/>
    <x v="831"/>
    <x v="2"/>
    <x v="1"/>
    <x v="1"/>
    <x v="1"/>
    <x v="3"/>
    <x v="79"/>
    <x v="1"/>
    <x v="196"/>
    <x v="3908"/>
    <x v="225"/>
    <x v="1"/>
    <x v="49"/>
    <x v="3589"/>
    <x v="640"/>
  </r>
  <r>
    <n v="450000"/>
    <x v="1"/>
    <x v="8"/>
    <x v="123"/>
    <x v="2880"/>
    <x v="1"/>
    <x v="1"/>
    <x v="1"/>
    <x v="3"/>
    <x v="3"/>
    <x v="47"/>
    <x v="1"/>
    <x v="48"/>
    <x v="3909"/>
    <x v="94"/>
    <x v="1"/>
    <x v="36"/>
    <x v="3590"/>
    <x v="352"/>
  </r>
  <r>
    <n v="190000"/>
    <x v="1"/>
    <x v="1"/>
    <x v="70"/>
    <x v="549"/>
    <x v="1"/>
    <x v="1"/>
    <x v="1"/>
    <x v="1"/>
    <x v="2"/>
    <x v="84"/>
    <x v="1"/>
    <x v="12"/>
    <x v="995"/>
    <x v="65"/>
    <x v="1"/>
    <x v="53"/>
    <x v="625"/>
    <x v="61"/>
  </r>
  <r>
    <n v="1000000"/>
    <x v="3"/>
    <x v="9"/>
    <x v="374"/>
    <x v="4191"/>
    <x v="4"/>
    <x v="1"/>
    <x v="1"/>
    <x v="3"/>
    <x v="3"/>
    <x v="114"/>
    <x v="34"/>
    <x v="113"/>
    <x v="3910"/>
    <x v="121"/>
    <x v="27"/>
    <x v="44"/>
    <x v="1365"/>
    <x v="471"/>
  </r>
  <r>
    <n v="299000"/>
    <x v="1"/>
    <x v="7"/>
    <x v="54"/>
    <x v="775"/>
    <x v="2"/>
    <x v="1"/>
    <x v="1"/>
    <x v="1"/>
    <x v="1"/>
    <x v="27"/>
    <x v="1"/>
    <x v="35"/>
    <x v="3911"/>
    <x v="52"/>
    <x v="1"/>
    <x v="27"/>
    <x v="2101"/>
    <x v="11"/>
  </r>
  <r>
    <n v="508000"/>
    <x v="2"/>
    <x v="1"/>
    <x v="18"/>
    <x v="556"/>
    <x v="2"/>
    <x v="1"/>
    <x v="4"/>
    <x v="1"/>
    <x v="1"/>
    <x v="12"/>
    <x v="1"/>
    <x v="54"/>
    <x v="80"/>
    <x v="31"/>
    <x v="172"/>
    <x v="23"/>
    <x v="725"/>
    <x v="46"/>
  </r>
  <r>
    <n v="294000"/>
    <x v="3"/>
    <x v="2"/>
    <x v="84"/>
    <x v="4192"/>
    <x v="2"/>
    <x v="1"/>
    <x v="1"/>
    <x v="1"/>
    <x v="3"/>
    <x v="27"/>
    <x v="1"/>
    <x v="23"/>
    <x v="3597"/>
    <x v="82"/>
    <x v="1"/>
    <x v="10"/>
    <x v="3591"/>
    <x v="170"/>
  </r>
  <r>
    <n v="320000"/>
    <x v="2"/>
    <x v="1"/>
    <x v="214"/>
    <x v="4193"/>
    <x v="1"/>
    <x v="1"/>
    <x v="1"/>
    <x v="1"/>
    <x v="1"/>
    <x v="87"/>
    <x v="60"/>
    <x v="90"/>
    <x v="1675"/>
    <x v="108"/>
    <x v="1"/>
    <x v="26"/>
    <x v="1837"/>
    <x v="437"/>
  </r>
  <r>
    <n v="641000"/>
    <x v="4"/>
    <x v="9"/>
    <x v="333"/>
    <x v="4194"/>
    <x v="2"/>
    <x v="1"/>
    <x v="1"/>
    <x v="1"/>
    <x v="5"/>
    <x v="32"/>
    <x v="1"/>
    <x v="241"/>
    <x v="3622"/>
    <x v="418"/>
    <x v="1"/>
    <x v="29"/>
    <x v="984"/>
    <x v="130"/>
  </r>
  <r>
    <n v="675000"/>
    <x v="1"/>
    <x v="7"/>
    <x v="28"/>
    <x v="4195"/>
    <x v="1"/>
    <x v="1"/>
    <x v="1"/>
    <x v="3"/>
    <x v="3"/>
    <x v="65"/>
    <x v="1"/>
    <x v="214"/>
    <x v="1829"/>
    <x v="108"/>
    <x v="132"/>
    <x v="66"/>
    <x v="1526"/>
    <x v="56"/>
  </r>
  <r>
    <n v="255000"/>
    <x v="1"/>
    <x v="6"/>
    <x v="108"/>
    <x v="2705"/>
    <x v="1"/>
    <x v="1"/>
    <x v="1"/>
    <x v="2"/>
    <x v="1"/>
    <x v="52"/>
    <x v="1"/>
    <x v="12"/>
    <x v="3912"/>
    <x v="57"/>
    <x v="1"/>
    <x v="35"/>
    <x v="2447"/>
    <x v="151"/>
  </r>
  <r>
    <n v="286651"/>
    <x v="1"/>
    <x v="7"/>
    <x v="262"/>
    <x v="696"/>
    <x v="2"/>
    <x v="1"/>
    <x v="1"/>
    <x v="1"/>
    <x v="1"/>
    <x v="74"/>
    <x v="1"/>
    <x v="468"/>
    <x v="2250"/>
    <x v="151"/>
    <x v="1"/>
    <x v="28"/>
    <x v="2106"/>
    <x v="320"/>
  </r>
  <r>
    <n v="607500"/>
    <x v="3"/>
    <x v="7"/>
    <x v="169"/>
    <x v="1667"/>
    <x v="1"/>
    <x v="1"/>
    <x v="1"/>
    <x v="3"/>
    <x v="3"/>
    <x v="19"/>
    <x v="1"/>
    <x v="84"/>
    <x v="3913"/>
    <x v="314"/>
    <x v="123"/>
    <x v="43"/>
    <x v="3592"/>
    <x v="294"/>
  </r>
  <r>
    <n v="765000"/>
    <x v="1"/>
    <x v="1"/>
    <x v="118"/>
    <x v="24"/>
    <x v="1"/>
    <x v="1"/>
    <x v="1"/>
    <x v="3"/>
    <x v="1"/>
    <x v="49"/>
    <x v="1"/>
    <x v="123"/>
    <x v="434"/>
    <x v="80"/>
    <x v="1"/>
    <x v="60"/>
    <x v="2141"/>
    <x v="169"/>
  </r>
  <r>
    <n v="334950"/>
    <x v="3"/>
    <x v="8"/>
    <x v="171"/>
    <x v="4196"/>
    <x v="1"/>
    <x v="1"/>
    <x v="1"/>
    <x v="1"/>
    <x v="3"/>
    <x v="54"/>
    <x v="1"/>
    <x v="233"/>
    <x v="3914"/>
    <x v="158"/>
    <x v="1"/>
    <x v="64"/>
    <x v="3593"/>
    <x v="301"/>
  </r>
  <r>
    <n v="426000"/>
    <x v="1"/>
    <x v="1"/>
    <x v="287"/>
    <x v="4197"/>
    <x v="1"/>
    <x v="1"/>
    <x v="1"/>
    <x v="2"/>
    <x v="1"/>
    <x v="53"/>
    <x v="1"/>
    <x v="121"/>
    <x v="3750"/>
    <x v="111"/>
    <x v="1"/>
    <x v="60"/>
    <x v="3594"/>
    <x v="260"/>
  </r>
  <r>
    <n v="775000"/>
    <x v="1"/>
    <x v="8"/>
    <x v="183"/>
    <x v="4198"/>
    <x v="3"/>
    <x v="1"/>
    <x v="1"/>
    <x v="3"/>
    <x v="1"/>
    <x v="59"/>
    <x v="1"/>
    <x v="124"/>
    <x v="3915"/>
    <x v="45"/>
    <x v="1"/>
    <x v="40"/>
    <x v="2135"/>
    <x v="90"/>
  </r>
  <r>
    <n v="343000"/>
    <x v="2"/>
    <x v="6"/>
    <x v="70"/>
    <x v="4199"/>
    <x v="1"/>
    <x v="1"/>
    <x v="1"/>
    <x v="2"/>
    <x v="2"/>
    <x v="39"/>
    <x v="1"/>
    <x v="176"/>
    <x v="2839"/>
    <x v="65"/>
    <x v="1"/>
    <x v="61"/>
    <x v="2914"/>
    <x v="98"/>
  </r>
  <r>
    <n v="470101"/>
    <x v="3"/>
    <x v="7"/>
    <x v="28"/>
    <x v="342"/>
    <x v="2"/>
    <x v="1"/>
    <x v="1"/>
    <x v="1"/>
    <x v="3"/>
    <x v="48"/>
    <x v="1"/>
    <x v="91"/>
    <x v="3916"/>
    <x v="28"/>
    <x v="1"/>
    <x v="3"/>
    <x v="766"/>
    <x v="104"/>
  </r>
  <r>
    <n v="195000"/>
    <x v="1"/>
    <x v="6"/>
    <x v="18"/>
    <x v="342"/>
    <x v="1"/>
    <x v="1"/>
    <x v="1"/>
    <x v="3"/>
    <x v="1"/>
    <x v="100"/>
    <x v="1"/>
    <x v="30"/>
    <x v="3063"/>
    <x v="17"/>
    <x v="1"/>
    <x v="17"/>
    <x v="3139"/>
    <x v="106"/>
  </r>
  <r>
    <n v="772500"/>
    <x v="3"/>
    <x v="1"/>
    <x v="148"/>
    <x v="3909"/>
    <x v="3"/>
    <x v="1"/>
    <x v="4"/>
    <x v="1"/>
    <x v="1"/>
    <x v="88"/>
    <x v="1"/>
    <x v="14"/>
    <x v="54"/>
    <x v="96"/>
    <x v="1"/>
    <x v="26"/>
    <x v="1938"/>
    <x v="251"/>
  </r>
  <r>
    <n v="450000"/>
    <x v="1"/>
    <x v="6"/>
    <x v="30"/>
    <x v="1537"/>
    <x v="1"/>
    <x v="1"/>
    <x v="1"/>
    <x v="1"/>
    <x v="3"/>
    <x v="43"/>
    <x v="1"/>
    <x v="28"/>
    <x v="1199"/>
    <x v="127"/>
    <x v="25"/>
    <x v="61"/>
    <x v="190"/>
    <x v="12"/>
  </r>
  <r>
    <n v="1440000"/>
    <x v="3"/>
    <x v="17"/>
    <x v="160"/>
    <x v="4200"/>
    <x v="4"/>
    <x v="1"/>
    <x v="2"/>
    <x v="1"/>
    <x v="4"/>
    <x v="6"/>
    <x v="1"/>
    <x v="35"/>
    <x v="420"/>
    <x v="224"/>
    <x v="1"/>
    <x v="46"/>
    <x v="621"/>
    <x v="408"/>
  </r>
  <r>
    <n v="525000"/>
    <x v="3"/>
    <x v="8"/>
    <x v="136"/>
    <x v="817"/>
    <x v="1"/>
    <x v="1"/>
    <x v="1"/>
    <x v="1"/>
    <x v="3"/>
    <x v="110"/>
    <x v="1"/>
    <x v="101"/>
    <x v="789"/>
    <x v="314"/>
    <x v="1"/>
    <x v="24"/>
    <x v="785"/>
    <x v="240"/>
  </r>
  <r>
    <n v="280000"/>
    <x v="1"/>
    <x v="6"/>
    <x v="14"/>
    <x v="2673"/>
    <x v="2"/>
    <x v="1"/>
    <x v="1"/>
    <x v="1"/>
    <x v="1"/>
    <x v="62"/>
    <x v="1"/>
    <x v="30"/>
    <x v="162"/>
    <x v="13"/>
    <x v="1"/>
    <x v="49"/>
    <x v="3595"/>
    <x v="608"/>
  </r>
  <r>
    <n v="270000"/>
    <x v="1"/>
    <x v="7"/>
    <x v="337"/>
    <x v="426"/>
    <x v="1"/>
    <x v="1"/>
    <x v="1"/>
    <x v="1"/>
    <x v="1"/>
    <x v="48"/>
    <x v="1"/>
    <x v="382"/>
    <x v="1225"/>
    <x v="128"/>
    <x v="100"/>
    <x v="28"/>
    <x v="3596"/>
    <x v="328"/>
  </r>
  <r>
    <n v="406100"/>
    <x v="1"/>
    <x v="2"/>
    <x v="47"/>
    <x v="4201"/>
    <x v="4"/>
    <x v="1"/>
    <x v="1"/>
    <x v="1"/>
    <x v="3"/>
    <x v="27"/>
    <x v="1"/>
    <x v="133"/>
    <x v="3917"/>
    <x v="194"/>
    <x v="1"/>
    <x v="16"/>
    <x v="806"/>
    <x v="72"/>
  </r>
  <r>
    <n v="332544"/>
    <x v="2"/>
    <x v="8"/>
    <x v="25"/>
    <x v="4202"/>
    <x v="1"/>
    <x v="1"/>
    <x v="1"/>
    <x v="1"/>
    <x v="1"/>
    <x v="5"/>
    <x v="1"/>
    <x v="25"/>
    <x v="3918"/>
    <x v="23"/>
    <x v="1"/>
    <x v="69"/>
    <x v="3597"/>
    <x v="148"/>
  </r>
  <r>
    <n v="110000"/>
    <x v="2"/>
    <x v="1"/>
    <x v="345"/>
    <x v="304"/>
    <x v="1"/>
    <x v="1"/>
    <x v="1"/>
    <x v="1"/>
    <x v="2"/>
    <x v="20"/>
    <x v="1"/>
    <x v="392"/>
    <x v="239"/>
    <x v="26"/>
    <x v="1"/>
    <x v="67"/>
    <x v="3598"/>
    <x v="125"/>
  </r>
  <r>
    <n v="685000"/>
    <x v="6"/>
    <x v="2"/>
    <x v="59"/>
    <x v="854"/>
    <x v="3"/>
    <x v="1"/>
    <x v="1"/>
    <x v="1"/>
    <x v="3"/>
    <x v="18"/>
    <x v="1"/>
    <x v="164"/>
    <x v="2085"/>
    <x v="195"/>
    <x v="47"/>
    <x v="23"/>
    <x v="1753"/>
    <x v="27"/>
  </r>
  <r>
    <n v="461000"/>
    <x v="3"/>
    <x v="1"/>
    <x v="56"/>
    <x v="221"/>
    <x v="3"/>
    <x v="1"/>
    <x v="1"/>
    <x v="2"/>
    <x v="1"/>
    <x v="2"/>
    <x v="1"/>
    <x v="50"/>
    <x v="255"/>
    <x v="54"/>
    <x v="1"/>
    <x v="54"/>
    <x v="3189"/>
    <x v="44"/>
  </r>
  <r>
    <n v="615000"/>
    <x v="1"/>
    <x v="2"/>
    <x v="33"/>
    <x v="4203"/>
    <x v="1"/>
    <x v="1"/>
    <x v="1"/>
    <x v="3"/>
    <x v="3"/>
    <x v="15"/>
    <x v="1"/>
    <x v="142"/>
    <x v="3919"/>
    <x v="149"/>
    <x v="25"/>
    <x v="42"/>
    <x v="2993"/>
    <x v="301"/>
  </r>
  <r>
    <n v="550000"/>
    <x v="2"/>
    <x v="1"/>
    <x v="23"/>
    <x v="32"/>
    <x v="1"/>
    <x v="1"/>
    <x v="1"/>
    <x v="3"/>
    <x v="1"/>
    <x v="73"/>
    <x v="1"/>
    <x v="15"/>
    <x v="1794"/>
    <x v="220"/>
    <x v="76"/>
    <x v="16"/>
    <x v="2030"/>
    <x v="123"/>
  </r>
  <r>
    <n v="1060000"/>
    <x v="3"/>
    <x v="12"/>
    <x v="548"/>
    <x v="739"/>
    <x v="2"/>
    <x v="1"/>
    <x v="5"/>
    <x v="1"/>
    <x v="4"/>
    <x v="7"/>
    <x v="1"/>
    <x v="38"/>
    <x v="3920"/>
    <x v="286"/>
    <x v="142"/>
    <x v="60"/>
    <x v="3599"/>
    <x v="232"/>
  </r>
  <r>
    <n v="685000"/>
    <x v="1"/>
    <x v="7"/>
    <x v="28"/>
    <x v="392"/>
    <x v="2"/>
    <x v="1"/>
    <x v="1"/>
    <x v="3"/>
    <x v="3"/>
    <x v="81"/>
    <x v="1"/>
    <x v="96"/>
    <x v="3921"/>
    <x v="28"/>
    <x v="1"/>
    <x v="6"/>
    <x v="1940"/>
    <x v="278"/>
  </r>
  <r>
    <n v="1560000"/>
    <x v="4"/>
    <x v="7"/>
    <x v="260"/>
    <x v="4204"/>
    <x v="2"/>
    <x v="1"/>
    <x v="1"/>
    <x v="3"/>
    <x v="3"/>
    <x v="57"/>
    <x v="1"/>
    <x v="243"/>
    <x v="3922"/>
    <x v="239"/>
    <x v="1"/>
    <x v="70"/>
    <x v="2348"/>
    <x v="424"/>
  </r>
  <r>
    <n v="312000"/>
    <x v="3"/>
    <x v="7"/>
    <x v="262"/>
    <x v="708"/>
    <x v="2"/>
    <x v="1"/>
    <x v="1"/>
    <x v="1"/>
    <x v="1"/>
    <x v="10"/>
    <x v="1"/>
    <x v="93"/>
    <x v="1425"/>
    <x v="151"/>
    <x v="1"/>
    <x v="10"/>
    <x v="1820"/>
    <x v="40"/>
  </r>
  <r>
    <n v="507500"/>
    <x v="1"/>
    <x v="8"/>
    <x v="360"/>
    <x v="1164"/>
    <x v="1"/>
    <x v="1"/>
    <x v="1"/>
    <x v="1"/>
    <x v="3"/>
    <x v="13"/>
    <x v="1"/>
    <x v="121"/>
    <x v="3923"/>
    <x v="29"/>
    <x v="34"/>
    <x v="24"/>
    <x v="853"/>
    <x v="226"/>
  </r>
  <r>
    <n v="217000"/>
    <x v="1"/>
    <x v="1"/>
    <x v="108"/>
    <x v="4205"/>
    <x v="1"/>
    <x v="1"/>
    <x v="1"/>
    <x v="1"/>
    <x v="1"/>
    <x v="38"/>
    <x v="1"/>
    <x v="90"/>
    <x v="3924"/>
    <x v="57"/>
    <x v="1"/>
    <x v="8"/>
    <x v="1237"/>
    <x v="203"/>
  </r>
  <r>
    <n v="439000"/>
    <x v="1"/>
    <x v="2"/>
    <x v="262"/>
    <x v="4206"/>
    <x v="1"/>
    <x v="1"/>
    <x v="2"/>
    <x v="3"/>
    <x v="1"/>
    <x v="29"/>
    <x v="1"/>
    <x v="146"/>
    <x v="3925"/>
    <x v="85"/>
    <x v="91"/>
    <x v="42"/>
    <x v="3600"/>
    <x v="18"/>
  </r>
  <r>
    <n v="620000"/>
    <x v="6"/>
    <x v="12"/>
    <x v="361"/>
    <x v="4207"/>
    <x v="2"/>
    <x v="1"/>
    <x v="1"/>
    <x v="1"/>
    <x v="3"/>
    <x v="74"/>
    <x v="1"/>
    <x v="167"/>
    <x v="2875"/>
    <x v="150"/>
    <x v="71"/>
    <x v="55"/>
    <x v="3160"/>
    <x v="450"/>
  </r>
  <r>
    <n v="915000"/>
    <x v="3"/>
    <x v="7"/>
    <x v="382"/>
    <x v="4208"/>
    <x v="2"/>
    <x v="1"/>
    <x v="1"/>
    <x v="1"/>
    <x v="7"/>
    <x v="96"/>
    <x v="1"/>
    <x v="216"/>
    <x v="3926"/>
    <x v="345"/>
    <x v="1"/>
    <x v="11"/>
    <x v="3601"/>
    <x v="199"/>
  </r>
  <r>
    <n v="425000"/>
    <x v="3"/>
    <x v="4"/>
    <x v="133"/>
    <x v="1149"/>
    <x v="1"/>
    <x v="1"/>
    <x v="1"/>
    <x v="1"/>
    <x v="1"/>
    <x v="13"/>
    <x v="1"/>
    <x v="12"/>
    <x v="3927"/>
    <x v="57"/>
    <x v="36"/>
    <x v="39"/>
    <x v="3295"/>
    <x v="115"/>
  </r>
  <r>
    <n v="435000"/>
    <x v="2"/>
    <x v="1"/>
    <x v="43"/>
    <x v="4209"/>
    <x v="1"/>
    <x v="1"/>
    <x v="1"/>
    <x v="1"/>
    <x v="1"/>
    <x v="20"/>
    <x v="1"/>
    <x v="18"/>
    <x v="1802"/>
    <x v="220"/>
    <x v="46"/>
    <x v="12"/>
    <x v="257"/>
    <x v="207"/>
  </r>
  <r>
    <n v="305000"/>
    <x v="1"/>
    <x v="2"/>
    <x v="373"/>
    <x v="4210"/>
    <x v="2"/>
    <x v="1"/>
    <x v="1"/>
    <x v="1"/>
    <x v="1"/>
    <x v="32"/>
    <x v="1"/>
    <x v="265"/>
    <x v="3928"/>
    <x v="340"/>
    <x v="1"/>
    <x v="10"/>
    <x v="700"/>
    <x v="418"/>
  </r>
  <r>
    <n v="276000"/>
    <x v="2"/>
    <x v="1"/>
    <x v="164"/>
    <x v="135"/>
    <x v="1"/>
    <x v="1"/>
    <x v="1"/>
    <x v="1"/>
    <x v="2"/>
    <x v="87"/>
    <x v="1"/>
    <x v="136"/>
    <x v="16"/>
    <x v="152"/>
    <x v="1"/>
    <x v="65"/>
    <x v="474"/>
    <x v="123"/>
  </r>
  <r>
    <n v="327500"/>
    <x v="1"/>
    <x v="2"/>
    <x v="92"/>
    <x v="397"/>
    <x v="2"/>
    <x v="1"/>
    <x v="1"/>
    <x v="1"/>
    <x v="3"/>
    <x v="71"/>
    <x v="1"/>
    <x v="146"/>
    <x v="3744"/>
    <x v="89"/>
    <x v="1"/>
    <x v="64"/>
    <x v="3602"/>
    <x v="133"/>
  </r>
  <r>
    <n v="810000"/>
    <x v="1"/>
    <x v="7"/>
    <x v="317"/>
    <x v="4211"/>
    <x v="2"/>
    <x v="1"/>
    <x v="1"/>
    <x v="1"/>
    <x v="5"/>
    <x v="10"/>
    <x v="1"/>
    <x v="38"/>
    <x v="3929"/>
    <x v="288"/>
    <x v="1"/>
    <x v="60"/>
    <x v="3059"/>
    <x v="130"/>
  </r>
  <r>
    <n v="715000"/>
    <x v="1"/>
    <x v="10"/>
    <x v="307"/>
    <x v="3273"/>
    <x v="2"/>
    <x v="1"/>
    <x v="1"/>
    <x v="1"/>
    <x v="7"/>
    <x v="16"/>
    <x v="1"/>
    <x v="88"/>
    <x v="3930"/>
    <x v="101"/>
    <x v="22"/>
    <x v="24"/>
    <x v="882"/>
    <x v="349"/>
  </r>
  <r>
    <n v="272000"/>
    <x v="1"/>
    <x v="6"/>
    <x v="214"/>
    <x v="4212"/>
    <x v="1"/>
    <x v="1"/>
    <x v="1"/>
    <x v="3"/>
    <x v="1"/>
    <x v="8"/>
    <x v="1"/>
    <x v="8"/>
    <x v="3931"/>
    <x v="108"/>
    <x v="1"/>
    <x v="69"/>
    <x v="3603"/>
    <x v="342"/>
  </r>
  <r>
    <n v="266000"/>
    <x v="2"/>
    <x v="1"/>
    <x v="115"/>
    <x v="4213"/>
    <x v="1"/>
    <x v="1"/>
    <x v="1"/>
    <x v="2"/>
    <x v="2"/>
    <x v="78"/>
    <x v="1"/>
    <x v="130"/>
    <x v="255"/>
    <x v="90"/>
    <x v="1"/>
    <x v="61"/>
    <x v="3604"/>
    <x v="203"/>
  </r>
  <r>
    <n v="543000"/>
    <x v="1"/>
    <x v="6"/>
    <x v="25"/>
    <x v="1360"/>
    <x v="2"/>
    <x v="1"/>
    <x v="4"/>
    <x v="1"/>
    <x v="1"/>
    <x v="106"/>
    <x v="1"/>
    <x v="196"/>
    <x v="444"/>
    <x v="23"/>
    <x v="1"/>
    <x v="4"/>
    <x v="881"/>
    <x v="4"/>
  </r>
  <r>
    <n v="400000"/>
    <x v="1"/>
    <x v="7"/>
    <x v="99"/>
    <x v="3047"/>
    <x v="1"/>
    <x v="1"/>
    <x v="1"/>
    <x v="1"/>
    <x v="3"/>
    <x v="34"/>
    <x v="1"/>
    <x v="97"/>
    <x v="3932"/>
    <x v="95"/>
    <x v="1"/>
    <x v="5"/>
    <x v="1656"/>
    <x v="387"/>
  </r>
  <r>
    <n v="509500"/>
    <x v="4"/>
    <x v="2"/>
    <x v="32"/>
    <x v="275"/>
    <x v="1"/>
    <x v="1"/>
    <x v="1"/>
    <x v="3"/>
    <x v="1"/>
    <x v="54"/>
    <x v="1"/>
    <x v="225"/>
    <x v="316"/>
    <x v="104"/>
    <x v="108"/>
    <x v="11"/>
    <x v="3458"/>
    <x v="226"/>
  </r>
  <r>
    <n v="495000"/>
    <x v="1"/>
    <x v="12"/>
    <x v="66"/>
    <x v="877"/>
    <x v="2"/>
    <x v="1"/>
    <x v="2"/>
    <x v="1"/>
    <x v="3"/>
    <x v="83"/>
    <x v="1"/>
    <x v="127"/>
    <x v="3933"/>
    <x v="120"/>
    <x v="37"/>
    <x v="46"/>
    <x v="1759"/>
    <x v="212"/>
  </r>
  <r>
    <n v="424950"/>
    <x v="3"/>
    <x v="7"/>
    <x v="151"/>
    <x v="4214"/>
    <x v="2"/>
    <x v="1"/>
    <x v="1"/>
    <x v="1"/>
    <x v="1"/>
    <x v="6"/>
    <x v="1"/>
    <x v="162"/>
    <x v="3934"/>
    <x v="140"/>
    <x v="1"/>
    <x v="29"/>
    <x v="1260"/>
    <x v="49"/>
  </r>
  <r>
    <n v="230000"/>
    <x v="1"/>
    <x v="1"/>
    <x v="223"/>
    <x v="388"/>
    <x v="1"/>
    <x v="1"/>
    <x v="1"/>
    <x v="1"/>
    <x v="1"/>
    <x v="85"/>
    <x v="1"/>
    <x v="135"/>
    <x v="822"/>
    <x v="107"/>
    <x v="1"/>
    <x v="29"/>
    <x v="1797"/>
    <x v="136"/>
  </r>
  <r>
    <n v="235000"/>
    <x v="3"/>
    <x v="6"/>
    <x v="69"/>
    <x v="1199"/>
    <x v="3"/>
    <x v="1"/>
    <x v="1"/>
    <x v="1"/>
    <x v="1"/>
    <x v="2"/>
    <x v="1"/>
    <x v="25"/>
    <x v="3935"/>
    <x v="115"/>
    <x v="1"/>
    <x v="64"/>
    <x v="3605"/>
    <x v="135"/>
  </r>
  <r>
    <n v="763000"/>
    <x v="1"/>
    <x v="4"/>
    <x v="113"/>
    <x v="4215"/>
    <x v="1"/>
    <x v="1"/>
    <x v="4"/>
    <x v="3"/>
    <x v="2"/>
    <x v="11"/>
    <x v="1"/>
    <x v="212"/>
    <x v="120"/>
    <x v="99"/>
    <x v="1"/>
    <x v="60"/>
    <x v="380"/>
    <x v="402"/>
  </r>
  <r>
    <n v="350000"/>
    <x v="1"/>
    <x v="8"/>
    <x v="103"/>
    <x v="1199"/>
    <x v="2"/>
    <x v="1"/>
    <x v="1"/>
    <x v="2"/>
    <x v="1"/>
    <x v="58"/>
    <x v="1"/>
    <x v="119"/>
    <x v="1659"/>
    <x v="153"/>
    <x v="1"/>
    <x v="1"/>
    <x v="3606"/>
    <x v="137"/>
  </r>
  <r>
    <n v="900000"/>
    <x v="1"/>
    <x v="6"/>
    <x v="102"/>
    <x v="4216"/>
    <x v="2"/>
    <x v="1"/>
    <x v="4"/>
    <x v="2"/>
    <x v="3"/>
    <x v="104"/>
    <x v="1"/>
    <x v="57"/>
    <x v="874"/>
    <x v="98"/>
    <x v="35"/>
    <x v="22"/>
    <x v="2841"/>
    <x v="44"/>
  </r>
  <r>
    <n v="250000"/>
    <x v="1"/>
    <x v="1"/>
    <x v="320"/>
    <x v="1773"/>
    <x v="1"/>
    <x v="1"/>
    <x v="1"/>
    <x v="3"/>
    <x v="2"/>
    <x v="44"/>
    <x v="1"/>
    <x v="65"/>
    <x v="2153"/>
    <x v="33"/>
    <x v="1"/>
    <x v="46"/>
    <x v="1534"/>
    <x v="225"/>
  </r>
  <r>
    <n v="225000"/>
    <x v="1"/>
    <x v="7"/>
    <x v="309"/>
    <x v="80"/>
    <x v="2"/>
    <x v="1"/>
    <x v="1"/>
    <x v="1"/>
    <x v="1"/>
    <x v="74"/>
    <x v="1"/>
    <x v="17"/>
    <x v="3936"/>
    <x v="152"/>
    <x v="7"/>
    <x v="65"/>
    <x v="1283"/>
    <x v="378"/>
  </r>
  <r>
    <n v="255000"/>
    <x v="2"/>
    <x v="4"/>
    <x v="113"/>
    <x v="4217"/>
    <x v="1"/>
    <x v="1"/>
    <x v="1"/>
    <x v="1"/>
    <x v="3"/>
    <x v="89"/>
    <x v="12"/>
    <x v="83"/>
    <x v="3660"/>
    <x v="99"/>
    <x v="1"/>
    <x v="8"/>
    <x v="3607"/>
    <x v="61"/>
  </r>
  <r>
    <n v="161700"/>
    <x v="3"/>
    <x v="8"/>
    <x v="148"/>
    <x v="397"/>
    <x v="1"/>
    <x v="1"/>
    <x v="1"/>
    <x v="1"/>
    <x v="1"/>
    <x v="89"/>
    <x v="1"/>
    <x v="192"/>
    <x v="434"/>
    <x v="123"/>
    <x v="27"/>
    <x v="31"/>
    <x v="3608"/>
    <x v="15"/>
  </r>
  <r>
    <n v="336000"/>
    <x v="1"/>
    <x v="3"/>
    <x v="67"/>
    <x v="3806"/>
    <x v="1"/>
    <x v="1"/>
    <x v="1"/>
    <x v="1"/>
    <x v="1"/>
    <x v="56"/>
    <x v="1"/>
    <x v="168"/>
    <x v="3937"/>
    <x v="29"/>
    <x v="22"/>
    <x v="1"/>
    <x v="3198"/>
    <x v="268"/>
  </r>
  <r>
    <n v="410500"/>
    <x v="1"/>
    <x v="1"/>
    <x v="293"/>
    <x v="1423"/>
    <x v="1"/>
    <x v="1"/>
    <x v="1"/>
    <x v="1"/>
    <x v="1"/>
    <x v="43"/>
    <x v="1"/>
    <x v="244"/>
    <x v="1170"/>
    <x v="252"/>
    <x v="1"/>
    <x v="18"/>
    <x v="2201"/>
    <x v="58"/>
  </r>
  <r>
    <n v="502700"/>
    <x v="3"/>
    <x v="12"/>
    <x v="296"/>
    <x v="4218"/>
    <x v="2"/>
    <x v="1"/>
    <x v="1"/>
    <x v="3"/>
    <x v="3"/>
    <x v="21"/>
    <x v="1"/>
    <x v="34"/>
    <x v="3938"/>
    <x v="269"/>
    <x v="1"/>
    <x v="61"/>
    <x v="3138"/>
    <x v="125"/>
  </r>
  <r>
    <n v="505000"/>
    <x v="1"/>
    <x v="7"/>
    <x v="98"/>
    <x v="1328"/>
    <x v="1"/>
    <x v="1"/>
    <x v="1"/>
    <x v="2"/>
    <x v="1"/>
    <x v="13"/>
    <x v="1"/>
    <x v="155"/>
    <x v="3939"/>
    <x v="102"/>
    <x v="30"/>
    <x v="42"/>
    <x v="2318"/>
    <x v="267"/>
  </r>
  <r>
    <n v="250000"/>
    <x v="1"/>
    <x v="1"/>
    <x v="34"/>
    <x v="622"/>
    <x v="3"/>
    <x v="1"/>
    <x v="1"/>
    <x v="1"/>
    <x v="1"/>
    <x v="63"/>
    <x v="1"/>
    <x v="82"/>
    <x v="3940"/>
    <x v="132"/>
    <x v="133"/>
    <x v="46"/>
    <x v="2207"/>
    <x v="85"/>
  </r>
  <r>
    <n v="570000"/>
    <x v="1"/>
    <x v="1"/>
    <x v="34"/>
    <x v="622"/>
    <x v="3"/>
    <x v="1"/>
    <x v="1"/>
    <x v="1"/>
    <x v="1"/>
    <x v="63"/>
    <x v="1"/>
    <x v="82"/>
    <x v="3940"/>
    <x v="132"/>
    <x v="133"/>
    <x v="46"/>
    <x v="2207"/>
    <x v="85"/>
  </r>
  <r>
    <n v="349900"/>
    <x v="3"/>
    <x v="7"/>
    <x v="44"/>
    <x v="4219"/>
    <x v="2"/>
    <x v="1"/>
    <x v="1"/>
    <x v="1"/>
    <x v="3"/>
    <x v="16"/>
    <x v="1"/>
    <x v="138"/>
    <x v="3941"/>
    <x v="43"/>
    <x v="1"/>
    <x v="8"/>
    <x v="1965"/>
    <x v="263"/>
  </r>
  <r>
    <n v="465000"/>
    <x v="1"/>
    <x v="7"/>
    <x v="260"/>
    <x v="4220"/>
    <x v="2"/>
    <x v="1"/>
    <x v="1"/>
    <x v="1"/>
    <x v="7"/>
    <x v="56"/>
    <x v="1"/>
    <x v="216"/>
    <x v="3942"/>
    <x v="239"/>
    <x v="1"/>
    <x v="7"/>
    <x v="3609"/>
    <x v="210"/>
  </r>
  <r>
    <n v="625000"/>
    <x v="3"/>
    <x v="10"/>
    <x v="521"/>
    <x v="4221"/>
    <x v="2"/>
    <x v="1"/>
    <x v="2"/>
    <x v="1"/>
    <x v="7"/>
    <x v="46"/>
    <x v="1"/>
    <x v="469"/>
    <x v="3943"/>
    <x v="445"/>
    <x v="98"/>
    <x v="31"/>
    <x v="2332"/>
    <x v="86"/>
  </r>
  <r>
    <n v="655000"/>
    <x v="1"/>
    <x v="8"/>
    <x v="190"/>
    <x v="2384"/>
    <x v="1"/>
    <x v="1"/>
    <x v="1"/>
    <x v="1"/>
    <x v="1"/>
    <x v="53"/>
    <x v="1"/>
    <x v="76"/>
    <x v="2273"/>
    <x v="85"/>
    <x v="60"/>
    <x v="47"/>
    <x v="3089"/>
    <x v="578"/>
  </r>
  <r>
    <n v="469000"/>
    <x v="3"/>
    <x v="8"/>
    <x v="331"/>
    <x v="4222"/>
    <x v="1"/>
    <x v="1"/>
    <x v="1"/>
    <x v="3"/>
    <x v="3"/>
    <x v="59"/>
    <x v="1"/>
    <x v="156"/>
    <x v="3944"/>
    <x v="39"/>
    <x v="135"/>
    <x v="30"/>
    <x v="1119"/>
    <x v="123"/>
  </r>
  <r>
    <n v="355000"/>
    <x v="1"/>
    <x v="2"/>
    <x v="48"/>
    <x v="397"/>
    <x v="1"/>
    <x v="1"/>
    <x v="1"/>
    <x v="1"/>
    <x v="3"/>
    <x v="52"/>
    <x v="1"/>
    <x v="177"/>
    <x v="239"/>
    <x v="149"/>
    <x v="79"/>
    <x v="54"/>
    <x v="3610"/>
    <x v="25"/>
  </r>
  <r>
    <n v="596000"/>
    <x v="1"/>
    <x v="7"/>
    <x v="166"/>
    <x v="4223"/>
    <x v="2"/>
    <x v="1"/>
    <x v="1"/>
    <x v="1"/>
    <x v="3"/>
    <x v="6"/>
    <x v="1"/>
    <x v="36"/>
    <x v="3945"/>
    <x v="156"/>
    <x v="1"/>
    <x v="41"/>
    <x v="854"/>
    <x v="157"/>
  </r>
  <r>
    <n v="790000"/>
    <x v="3"/>
    <x v="7"/>
    <x v="365"/>
    <x v="4224"/>
    <x v="2"/>
    <x v="1"/>
    <x v="1"/>
    <x v="1"/>
    <x v="5"/>
    <x v="48"/>
    <x v="33"/>
    <x v="335"/>
    <x v="3946"/>
    <x v="307"/>
    <x v="1"/>
    <x v="51"/>
    <x v="3234"/>
    <x v="414"/>
  </r>
  <r>
    <n v="885000"/>
    <x v="3"/>
    <x v="2"/>
    <x v="400"/>
    <x v="4225"/>
    <x v="2"/>
    <x v="1"/>
    <x v="1"/>
    <x v="1"/>
    <x v="7"/>
    <x v="42"/>
    <x v="1"/>
    <x v="210"/>
    <x v="3947"/>
    <x v="535"/>
    <x v="1"/>
    <x v="6"/>
    <x v="1421"/>
    <x v="524"/>
  </r>
  <r>
    <n v="1030000"/>
    <x v="3"/>
    <x v="10"/>
    <x v="50"/>
    <x v="135"/>
    <x v="2"/>
    <x v="1"/>
    <x v="1"/>
    <x v="1"/>
    <x v="5"/>
    <x v="102"/>
    <x v="48"/>
    <x v="219"/>
    <x v="16"/>
    <x v="131"/>
    <x v="141"/>
    <x v="39"/>
    <x v="3611"/>
    <x v="75"/>
  </r>
  <r>
    <n v="710000"/>
    <x v="3"/>
    <x v="8"/>
    <x v="219"/>
    <x v="163"/>
    <x v="1"/>
    <x v="1"/>
    <x v="1"/>
    <x v="3"/>
    <x v="3"/>
    <x v="23"/>
    <x v="1"/>
    <x v="470"/>
    <x v="12"/>
    <x v="8"/>
    <x v="165"/>
    <x v="47"/>
    <x v="1758"/>
    <x v="177"/>
  </r>
  <r>
    <n v="428040"/>
    <x v="1"/>
    <x v="7"/>
    <x v="55"/>
    <x v="4226"/>
    <x v="2"/>
    <x v="1"/>
    <x v="1"/>
    <x v="1"/>
    <x v="3"/>
    <x v="56"/>
    <x v="1"/>
    <x v="175"/>
    <x v="3948"/>
    <x v="130"/>
    <x v="1"/>
    <x v="3"/>
    <x v="3612"/>
    <x v="100"/>
  </r>
  <r>
    <n v="1370000"/>
    <x v="4"/>
    <x v="2"/>
    <x v="397"/>
    <x v="4227"/>
    <x v="1"/>
    <x v="1"/>
    <x v="4"/>
    <x v="1"/>
    <x v="3"/>
    <x v="37"/>
    <x v="1"/>
    <x v="45"/>
    <x v="59"/>
    <x v="52"/>
    <x v="184"/>
    <x v="19"/>
    <x v="3613"/>
    <x v="448"/>
  </r>
  <r>
    <n v="546000"/>
    <x v="2"/>
    <x v="1"/>
    <x v="302"/>
    <x v="495"/>
    <x v="1"/>
    <x v="1"/>
    <x v="1"/>
    <x v="1"/>
    <x v="1"/>
    <x v="70"/>
    <x v="1"/>
    <x v="252"/>
    <x v="130"/>
    <x v="171"/>
    <x v="1"/>
    <x v="58"/>
    <x v="1858"/>
    <x v="30"/>
  </r>
  <r>
    <n v="540000"/>
    <x v="3"/>
    <x v="1"/>
    <x v="113"/>
    <x v="4228"/>
    <x v="3"/>
    <x v="1"/>
    <x v="1"/>
    <x v="2"/>
    <x v="1"/>
    <x v="2"/>
    <x v="1"/>
    <x v="113"/>
    <x v="3949"/>
    <x v="99"/>
    <x v="1"/>
    <x v="12"/>
    <x v="36"/>
    <x v="245"/>
  </r>
  <r>
    <n v="435000"/>
    <x v="1"/>
    <x v="7"/>
    <x v="195"/>
    <x v="32"/>
    <x v="1"/>
    <x v="1"/>
    <x v="1"/>
    <x v="1"/>
    <x v="1"/>
    <x v="22"/>
    <x v="1"/>
    <x v="217"/>
    <x v="3950"/>
    <x v="33"/>
    <x v="35"/>
    <x v="12"/>
    <x v="2645"/>
    <x v="125"/>
  </r>
  <r>
    <n v="540000"/>
    <x v="3"/>
    <x v="2"/>
    <x v="204"/>
    <x v="4229"/>
    <x v="1"/>
    <x v="1"/>
    <x v="1"/>
    <x v="3"/>
    <x v="3"/>
    <x v="34"/>
    <x v="1"/>
    <x v="75"/>
    <x v="3951"/>
    <x v="12"/>
    <x v="193"/>
    <x v="5"/>
    <x v="1904"/>
    <x v="532"/>
  </r>
  <r>
    <n v="284000"/>
    <x v="2"/>
    <x v="1"/>
    <x v="139"/>
    <x v="4230"/>
    <x v="1"/>
    <x v="1"/>
    <x v="1"/>
    <x v="1"/>
    <x v="1"/>
    <x v="87"/>
    <x v="1"/>
    <x v="115"/>
    <x v="71"/>
    <x v="11"/>
    <x v="1"/>
    <x v="65"/>
    <x v="3614"/>
    <x v="82"/>
  </r>
  <r>
    <n v="208000"/>
    <x v="2"/>
    <x v="1"/>
    <x v="285"/>
    <x v="1086"/>
    <x v="1"/>
    <x v="1"/>
    <x v="1"/>
    <x v="2"/>
    <x v="6"/>
    <x v="11"/>
    <x v="1"/>
    <x v="228"/>
    <x v="1802"/>
    <x v="122"/>
    <x v="1"/>
    <x v="29"/>
    <x v="2274"/>
    <x v="91"/>
  </r>
  <r>
    <n v="315000"/>
    <x v="1"/>
    <x v="8"/>
    <x v="73"/>
    <x v="4231"/>
    <x v="1"/>
    <x v="1"/>
    <x v="1"/>
    <x v="1"/>
    <x v="1"/>
    <x v="13"/>
    <x v="1"/>
    <x v="90"/>
    <x v="3952"/>
    <x v="111"/>
    <x v="39"/>
    <x v="61"/>
    <x v="3251"/>
    <x v="332"/>
  </r>
  <r>
    <n v="417500"/>
    <x v="2"/>
    <x v="1"/>
    <x v="134"/>
    <x v="1645"/>
    <x v="1"/>
    <x v="1"/>
    <x v="1"/>
    <x v="1"/>
    <x v="2"/>
    <x v="63"/>
    <x v="1"/>
    <x v="115"/>
    <x v="3953"/>
    <x v="137"/>
    <x v="40"/>
    <x v="26"/>
    <x v="1913"/>
    <x v="35"/>
  </r>
  <r>
    <n v="345000"/>
    <x v="1"/>
    <x v="8"/>
    <x v="89"/>
    <x v="4232"/>
    <x v="1"/>
    <x v="1"/>
    <x v="1"/>
    <x v="1"/>
    <x v="1"/>
    <x v="65"/>
    <x v="1"/>
    <x v="104"/>
    <x v="3954"/>
    <x v="86"/>
    <x v="1"/>
    <x v="6"/>
    <x v="2755"/>
    <x v="233"/>
  </r>
  <r>
    <n v="375000"/>
    <x v="1"/>
    <x v="7"/>
    <x v="134"/>
    <x v="4233"/>
    <x v="4"/>
    <x v="1"/>
    <x v="1"/>
    <x v="1"/>
    <x v="3"/>
    <x v="74"/>
    <x v="1"/>
    <x v="12"/>
    <x v="3955"/>
    <x v="127"/>
    <x v="1"/>
    <x v="26"/>
    <x v="2243"/>
    <x v="79"/>
  </r>
  <r>
    <n v="389800"/>
    <x v="1"/>
    <x v="8"/>
    <x v="271"/>
    <x v="4234"/>
    <x v="1"/>
    <x v="1"/>
    <x v="1"/>
    <x v="1"/>
    <x v="1"/>
    <x v="37"/>
    <x v="1"/>
    <x v="90"/>
    <x v="3956"/>
    <x v="251"/>
    <x v="1"/>
    <x v="61"/>
    <x v="1544"/>
    <x v="246"/>
  </r>
  <r>
    <n v="475000"/>
    <x v="1"/>
    <x v="8"/>
    <x v="10"/>
    <x v="165"/>
    <x v="1"/>
    <x v="1"/>
    <x v="1"/>
    <x v="1"/>
    <x v="3"/>
    <x v="44"/>
    <x v="1"/>
    <x v="15"/>
    <x v="3957"/>
    <x v="12"/>
    <x v="88"/>
    <x v="42"/>
    <x v="3071"/>
    <x v="351"/>
  </r>
  <r>
    <n v="569000"/>
    <x v="3"/>
    <x v="2"/>
    <x v="51"/>
    <x v="4235"/>
    <x v="2"/>
    <x v="1"/>
    <x v="1"/>
    <x v="1"/>
    <x v="3"/>
    <x v="62"/>
    <x v="1"/>
    <x v="74"/>
    <x v="3958"/>
    <x v="49"/>
    <x v="1"/>
    <x v="6"/>
    <x v="3095"/>
    <x v="336"/>
  </r>
  <r>
    <n v="985000"/>
    <x v="4"/>
    <x v="16"/>
    <x v="590"/>
    <x v="2059"/>
    <x v="2"/>
    <x v="1"/>
    <x v="1"/>
    <x v="1"/>
    <x v="7"/>
    <x v="79"/>
    <x v="1"/>
    <x v="261"/>
    <x v="3959"/>
    <x v="212"/>
    <x v="135"/>
    <x v="62"/>
    <x v="2357"/>
    <x v="413"/>
  </r>
  <r>
    <n v="532000"/>
    <x v="1"/>
    <x v="7"/>
    <x v="262"/>
    <x v="4236"/>
    <x v="2"/>
    <x v="1"/>
    <x v="1"/>
    <x v="1"/>
    <x v="3"/>
    <x v="5"/>
    <x v="1"/>
    <x v="129"/>
    <x v="3960"/>
    <x v="151"/>
    <x v="1"/>
    <x v="5"/>
    <x v="2844"/>
    <x v="366"/>
  </r>
  <r>
    <n v="280000"/>
    <x v="2"/>
    <x v="1"/>
    <x v="164"/>
    <x v="4"/>
    <x v="1"/>
    <x v="1"/>
    <x v="1"/>
    <x v="2"/>
    <x v="2"/>
    <x v="2"/>
    <x v="1"/>
    <x v="471"/>
    <x v="4"/>
    <x v="152"/>
    <x v="1"/>
    <x v="14"/>
    <x v="3615"/>
    <x v="139"/>
  </r>
  <r>
    <n v="435000"/>
    <x v="3"/>
    <x v="4"/>
    <x v="4"/>
    <x v="4237"/>
    <x v="1"/>
    <x v="1"/>
    <x v="1"/>
    <x v="3"/>
    <x v="1"/>
    <x v="8"/>
    <x v="1"/>
    <x v="96"/>
    <x v="3961"/>
    <x v="4"/>
    <x v="3"/>
    <x v="27"/>
    <x v="2175"/>
    <x v="292"/>
  </r>
  <r>
    <n v="223000"/>
    <x v="1"/>
    <x v="1"/>
    <x v="36"/>
    <x v="4238"/>
    <x v="1"/>
    <x v="1"/>
    <x v="1"/>
    <x v="1"/>
    <x v="2"/>
    <x v="53"/>
    <x v="1"/>
    <x v="146"/>
    <x v="3962"/>
    <x v="123"/>
    <x v="1"/>
    <x v="31"/>
    <x v="2575"/>
    <x v="123"/>
  </r>
  <r>
    <n v="390000"/>
    <x v="2"/>
    <x v="1"/>
    <x v="190"/>
    <x v="4239"/>
    <x v="1"/>
    <x v="1"/>
    <x v="1"/>
    <x v="3"/>
    <x v="1"/>
    <x v="20"/>
    <x v="23"/>
    <x v="166"/>
    <x v="3963"/>
    <x v="17"/>
    <x v="22"/>
    <x v="25"/>
    <x v="1424"/>
    <x v="214"/>
  </r>
  <r>
    <n v="315000"/>
    <x v="1"/>
    <x v="8"/>
    <x v="121"/>
    <x v="4240"/>
    <x v="1"/>
    <x v="1"/>
    <x v="1"/>
    <x v="1"/>
    <x v="1"/>
    <x v="29"/>
    <x v="1"/>
    <x v="113"/>
    <x v="143"/>
    <x v="64"/>
    <x v="88"/>
    <x v="27"/>
    <x v="248"/>
    <x v="226"/>
  </r>
  <r>
    <n v="612000"/>
    <x v="1"/>
    <x v="3"/>
    <x v="202"/>
    <x v="1948"/>
    <x v="1"/>
    <x v="1"/>
    <x v="1"/>
    <x v="1"/>
    <x v="1"/>
    <x v="93"/>
    <x v="1"/>
    <x v="93"/>
    <x v="3964"/>
    <x v="167"/>
    <x v="1"/>
    <x v="38"/>
    <x v="2022"/>
    <x v="324"/>
  </r>
  <r>
    <n v="591000"/>
    <x v="1"/>
    <x v="8"/>
    <x v="5"/>
    <x v="173"/>
    <x v="1"/>
    <x v="1"/>
    <x v="1"/>
    <x v="2"/>
    <x v="1"/>
    <x v="36"/>
    <x v="1"/>
    <x v="59"/>
    <x v="130"/>
    <x v="220"/>
    <x v="123"/>
    <x v="38"/>
    <x v="3616"/>
    <x v="129"/>
  </r>
  <r>
    <n v="800000"/>
    <x v="3"/>
    <x v="2"/>
    <x v="325"/>
    <x v="4241"/>
    <x v="2"/>
    <x v="1"/>
    <x v="1"/>
    <x v="1"/>
    <x v="3"/>
    <x v="21"/>
    <x v="1"/>
    <x v="58"/>
    <x v="883"/>
    <x v="359"/>
    <x v="1"/>
    <x v="36"/>
    <x v="1955"/>
    <x v="56"/>
  </r>
  <r>
    <n v="225000"/>
    <x v="1"/>
    <x v="4"/>
    <x v="78"/>
    <x v="57"/>
    <x v="1"/>
    <x v="1"/>
    <x v="1"/>
    <x v="1"/>
    <x v="3"/>
    <x v="71"/>
    <x v="1"/>
    <x v="121"/>
    <x v="3098"/>
    <x v="73"/>
    <x v="1"/>
    <x v="59"/>
    <x v="2899"/>
    <x v="298"/>
  </r>
  <r>
    <n v="589900"/>
    <x v="2"/>
    <x v="3"/>
    <x v="42"/>
    <x v="4242"/>
    <x v="2"/>
    <x v="1"/>
    <x v="1"/>
    <x v="1"/>
    <x v="1"/>
    <x v="81"/>
    <x v="1"/>
    <x v="272"/>
    <x v="3965"/>
    <x v="41"/>
    <x v="1"/>
    <x v="51"/>
    <x v="682"/>
    <x v="170"/>
  </r>
  <r>
    <n v="565000"/>
    <x v="3"/>
    <x v="7"/>
    <x v="289"/>
    <x v="4243"/>
    <x v="1"/>
    <x v="1"/>
    <x v="1"/>
    <x v="1"/>
    <x v="3"/>
    <x v="15"/>
    <x v="1"/>
    <x v="225"/>
    <x v="3966"/>
    <x v="226"/>
    <x v="25"/>
    <x v="24"/>
    <x v="1223"/>
    <x v="530"/>
  </r>
  <r>
    <n v="650000"/>
    <x v="1"/>
    <x v="6"/>
    <x v="219"/>
    <x v="1435"/>
    <x v="1"/>
    <x v="1"/>
    <x v="1"/>
    <x v="1"/>
    <x v="1"/>
    <x v="86"/>
    <x v="1"/>
    <x v="94"/>
    <x v="152"/>
    <x v="8"/>
    <x v="165"/>
    <x v="47"/>
    <x v="3617"/>
    <x v="471"/>
  </r>
  <r>
    <n v="499000"/>
    <x v="1"/>
    <x v="7"/>
    <x v="213"/>
    <x v="221"/>
    <x v="2"/>
    <x v="1"/>
    <x v="1"/>
    <x v="1"/>
    <x v="3"/>
    <x v="2"/>
    <x v="23"/>
    <x v="65"/>
    <x v="255"/>
    <x v="125"/>
    <x v="1"/>
    <x v="54"/>
    <x v="2096"/>
    <x v="44"/>
  </r>
  <r>
    <n v="280000"/>
    <x v="1"/>
    <x v="1"/>
    <x v="134"/>
    <x v="4244"/>
    <x v="3"/>
    <x v="1"/>
    <x v="1"/>
    <x v="1"/>
    <x v="6"/>
    <x v="37"/>
    <x v="1"/>
    <x v="81"/>
    <x v="3967"/>
    <x v="127"/>
    <x v="1"/>
    <x v="49"/>
    <x v="381"/>
    <x v="641"/>
  </r>
  <r>
    <n v="649950"/>
    <x v="1"/>
    <x v="7"/>
    <x v="52"/>
    <x v="144"/>
    <x v="1"/>
    <x v="1"/>
    <x v="4"/>
    <x v="3"/>
    <x v="3"/>
    <x v="106"/>
    <x v="1"/>
    <x v="96"/>
    <x v="71"/>
    <x v="79"/>
    <x v="189"/>
    <x v="26"/>
    <x v="717"/>
    <x v="431"/>
  </r>
  <r>
    <n v="420000"/>
    <x v="1"/>
    <x v="8"/>
    <x v="154"/>
    <x v="413"/>
    <x v="1"/>
    <x v="1"/>
    <x v="1"/>
    <x v="3"/>
    <x v="1"/>
    <x v="43"/>
    <x v="1"/>
    <x v="50"/>
    <x v="496"/>
    <x v="30"/>
    <x v="1"/>
    <x v="18"/>
    <x v="760"/>
    <x v="123"/>
  </r>
  <r>
    <n v="319990"/>
    <x v="3"/>
    <x v="7"/>
    <x v="219"/>
    <x v="4245"/>
    <x v="2"/>
    <x v="1"/>
    <x v="1"/>
    <x v="1"/>
    <x v="1"/>
    <x v="10"/>
    <x v="1"/>
    <x v="48"/>
    <x v="3968"/>
    <x v="195"/>
    <x v="1"/>
    <x v="64"/>
    <x v="2269"/>
    <x v="355"/>
  </r>
  <r>
    <n v="265000"/>
    <x v="1"/>
    <x v="4"/>
    <x v="54"/>
    <x v="4246"/>
    <x v="1"/>
    <x v="1"/>
    <x v="1"/>
    <x v="1"/>
    <x v="1"/>
    <x v="51"/>
    <x v="1"/>
    <x v="472"/>
    <x v="3969"/>
    <x v="52"/>
    <x v="1"/>
    <x v="68"/>
    <x v="1687"/>
    <x v="482"/>
  </r>
  <r>
    <n v="482000"/>
    <x v="1"/>
    <x v="8"/>
    <x v="33"/>
    <x v="4247"/>
    <x v="1"/>
    <x v="1"/>
    <x v="1"/>
    <x v="1"/>
    <x v="1"/>
    <x v="34"/>
    <x v="1"/>
    <x v="68"/>
    <x v="3970"/>
    <x v="123"/>
    <x v="83"/>
    <x v="66"/>
    <x v="3618"/>
    <x v="199"/>
  </r>
  <r>
    <n v="452000"/>
    <x v="1"/>
    <x v="2"/>
    <x v="179"/>
    <x v="1710"/>
    <x v="1"/>
    <x v="1"/>
    <x v="4"/>
    <x v="3"/>
    <x v="3"/>
    <x v="49"/>
    <x v="1"/>
    <x v="191"/>
    <x v="3971"/>
    <x v="208"/>
    <x v="120"/>
    <x v="30"/>
    <x v="3226"/>
    <x v="20"/>
  </r>
  <r>
    <n v="1490000"/>
    <x v="3"/>
    <x v="16"/>
    <x v="114"/>
    <x v="4248"/>
    <x v="2"/>
    <x v="1"/>
    <x v="2"/>
    <x v="1"/>
    <x v="8"/>
    <x v="96"/>
    <x v="1"/>
    <x v="473"/>
    <x v="3972"/>
    <x v="349"/>
    <x v="93"/>
    <x v="57"/>
    <x v="842"/>
    <x v="95"/>
  </r>
  <r>
    <n v="375000"/>
    <x v="2"/>
    <x v="1"/>
    <x v="15"/>
    <x v="4249"/>
    <x v="3"/>
    <x v="1"/>
    <x v="1"/>
    <x v="3"/>
    <x v="1"/>
    <x v="84"/>
    <x v="1"/>
    <x v="201"/>
    <x v="1170"/>
    <x v="14"/>
    <x v="1"/>
    <x v="18"/>
    <x v="3619"/>
    <x v="126"/>
  </r>
  <r>
    <n v="588000"/>
    <x v="4"/>
    <x v="3"/>
    <x v="84"/>
    <x v="3385"/>
    <x v="2"/>
    <x v="1"/>
    <x v="1"/>
    <x v="2"/>
    <x v="1"/>
    <x v="86"/>
    <x v="1"/>
    <x v="13"/>
    <x v="3796"/>
    <x v="208"/>
    <x v="11"/>
    <x v="26"/>
    <x v="1498"/>
    <x v="83"/>
  </r>
  <r>
    <n v="635000"/>
    <x v="3"/>
    <x v="7"/>
    <x v="181"/>
    <x v="4250"/>
    <x v="2"/>
    <x v="1"/>
    <x v="1"/>
    <x v="1"/>
    <x v="5"/>
    <x v="96"/>
    <x v="1"/>
    <x v="278"/>
    <x v="1286"/>
    <x v="114"/>
    <x v="1"/>
    <x v="43"/>
    <x v="693"/>
    <x v="497"/>
  </r>
  <r>
    <n v="280500"/>
    <x v="3"/>
    <x v="7"/>
    <x v="10"/>
    <x v="4251"/>
    <x v="2"/>
    <x v="1"/>
    <x v="1"/>
    <x v="1"/>
    <x v="3"/>
    <x v="83"/>
    <x v="1"/>
    <x v="230"/>
    <x v="3973"/>
    <x v="9"/>
    <x v="1"/>
    <x v="20"/>
    <x v="3620"/>
    <x v="453"/>
  </r>
  <r>
    <n v="210500"/>
    <x v="2"/>
    <x v="8"/>
    <x v="187"/>
    <x v="702"/>
    <x v="1"/>
    <x v="1"/>
    <x v="1"/>
    <x v="3"/>
    <x v="2"/>
    <x v="22"/>
    <x v="1"/>
    <x v="176"/>
    <x v="3638"/>
    <x v="12"/>
    <x v="117"/>
    <x v="7"/>
    <x v="1221"/>
    <x v="141"/>
  </r>
  <r>
    <n v="196500"/>
    <x v="1"/>
    <x v="4"/>
    <x v="336"/>
    <x v="152"/>
    <x v="1"/>
    <x v="1"/>
    <x v="1"/>
    <x v="3"/>
    <x v="1"/>
    <x v="15"/>
    <x v="1"/>
    <x v="30"/>
    <x v="71"/>
    <x v="284"/>
    <x v="1"/>
    <x v="31"/>
    <x v="3149"/>
    <x v="399"/>
  </r>
  <r>
    <n v="1400000"/>
    <x v="4"/>
    <x v="12"/>
    <x v="591"/>
    <x v="3949"/>
    <x v="2"/>
    <x v="1"/>
    <x v="5"/>
    <x v="2"/>
    <x v="5"/>
    <x v="67"/>
    <x v="1"/>
    <x v="184"/>
    <x v="3974"/>
    <x v="163"/>
    <x v="70"/>
    <x v="34"/>
    <x v="2797"/>
    <x v="125"/>
  </r>
  <r>
    <n v="475000"/>
    <x v="1"/>
    <x v="8"/>
    <x v="9"/>
    <x v="4252"/>
    <x v="1"/>
    <x v="1"/>
    <x v="1"/>
    <x v="5"/>
    <x v="1"/>
    <x v="13"/>
    <x v="1"/>
    <x v="136"/>
    <x v="3258"/>
    <x v="79"/>
    <x v="41"/>
    <x v="42"/>
    <x v="3619"/>
    <x v="153"/>
  </r>
  <r>
    <n v="550000"/>
    <x v="1"/>
    <x v="7"/>
    <x v="48"/>
    <x v="4253"/>
    <x v="2"/>
    <x v="1"/>
    <x v="1"/>
    <x v="3"/>
    <x v="3"/>
    <x v="5"/>
    <x v="1"/>
    <x v="121"/>
    <x v="1140"/>
    <x v="15"/>
    <x v="1"/>
    <x v="5"/>
    <x v="545"/>
    <x v="230"/>
  </r>
  <r>
    <n v="1580000"/>
    <x v="1"/>
    <x v="10"/>
    <x v="346"/>
    <x v="397"/>
    <x v="2"/>
    <x v="1"/>
    <x v="1"/>
    <x v="1"/>
    <x v="4"/>
    <x v="76"/>
    <x v="1"/>
    <x v="95"/>
    <x v="434"/>
    <x v="315"/>
    <x v="1"/>
    <x v="60"/>
    <x v="726"/>
    <x v="145"/>
  </r>
  <r>
    <n v="240000"/>
    <x v="1"/>
    <x v="8"/>
    <x v="58"/>
    <x v="774"/>
    <x v="1"/>
    <x v="1"/>
    <x v="1"/>
    <x v="1"/>
    <x v="1"/>
    <x v="42"/>
    <x v="1"/>
    <x v="90"/>
    <x v="2929"/>
    <x v="17"/>
    <x v="111"/>
    <x v="59"/>
    <x v="3621"/>
    <x v="440"/>
  </r>
  <r>
    <n v="272000"/>
    <x v="1"/>
    <x v="1"/>
    <x v="287"/>
    <x v="739"/>
    <x v="3"/>
    <x v="1"/>
    <x v="1"/>
    <x v="1"/>
    <x v="2"/>
    <x v="112"/>
    <x v="1"/>
    <x v="226"/>
    <x v="255"/>
    <x v="111"/>
    <x v="1"/>
    <x v="53"/>
    <x v="3622"/>
    <x v="19"/>
  </r>
  <r>
    <n v="408506"/>
    <x v="1"/>
    <x v="9"/>
    <x v="144"/>
    <x v="4254"/>
    <x v="3"/>
    <x v="1"/>
    <x v="1"/>
    <x v="1"/>
    <x v="3"/>
    <x v="33"/>
    <x v="1"/>
    <x v="183"/>
    <x v="3975"/>
    <x v="138"/>
    <x v="117"/>
    <x v="45"/>
    <x v="768"/>
    <x v="464"/>
  </r>
  <r>
    <n v="640000"/>
    <x v="1"/>
    <x v="7"/>
    <x v="206"/>
    <x v="144"/>
    <x v="2"/>
    <x v="1"/>
    <x v="1"/>
    <x v="1"/>
    <x v="5"/>
    <x v="42"/>
    <x v="1"/>
    <x v="448"/>
    <x v="543"/>
    <x v="185"/>
    <x v="1"/>
    <x v="44"/>
    <x v="2485"/>
    <x v="329"/>
  </r>
  <r>
    <n v="316000"/>
    <x v="3"/>
    <x v="7"/>
    <x v="103"/>
    <x v="4184"/>
    <x v="2"/>
    <x v="1"/>
    <x v="1"/>
    <x v="1"/>
    <x v="3"/>
    <x v="7"/>
    <x v="1"/>
    <x v="35"/>
    <x v="1701"/>
    <x v="153"/>
    <x v="1"/>
    <x v="20"/>
    <x v="3623"/>
    <x v="18"/>
  </r>
  <r>
    <n v="299000"/>
    <x v="3"/>
    <x v="4"/>
    <x v="28"/>
    <x v="471"/>
    <x v="1"/>
    <x v="1"/>
    <x v="1"/>
    <x v="1"/>
    <x v="1"/>
    <x v="84"/>
    <x v="15"/>
    <x v="30"/>
    <x v="12"/>
    <x v="96"/>
    <x v="22"/>
    <x v="52"/>
    <x v="3624"/>
    <x v="379"/>
  </r>
  <r>
    <n v="447500"/>
    <x v="2"/>
    <x v="2"/>
    <x v="1"/>
    <x v="4255"/>
    <x v="2"/>
    <x v="1"/>
    <x v="1"/>
    <x v="1"/>
    <x v="1"/>
    <x v="74"/>
    <x v="1"/>
    <x v="106"/>
    <x v="3976"/>
    <x v="1"/>
    <x v="1"/>
    <x v="38"/>
    <x v="2263"/>
    <x v="33"/>
  </r>
  <r>
    <n v="736500"/>
    <x v="3"/>
    <x v="7"/>
    <x v="248"/>
    <x v="4256"/>
    <x v="2"/>
    <x v="1"/>
    <x v="2"/>
    <x v="1"/>
    <x v="5"/>
    <x v="33"/>
    <x v="1"/>
    <x v="224"/>
    <x v="470"/>
    <x v="221"/>
    <x v="1"/>
    <x v="37"/>
    <x v="3625"/>
    <x v="303"/>
  </r>
  <r>
    <n v="665000"/>
    <x v="3"/>
    <x v="4"/>
    <x v="310"/>
    <x v="4257"/>
    <x v="2"/>
    <x v="1"/>
    <x v="1"/>
    <x v="1"/>
    <x v="3"/>
    <x v="70"/>
    <x v="37"/>
    <x v="354"/>
    <x v="3977"/>
    <x v="398"/>
    <x v="1"/>
    <x v="66"/>
    <x v="2929"/>
    <x v="119"/>
  </r>
  <r>
    <n v="707000"/>
    <x v="4"/>
    <x v="7"/>
    <x v="21"/>
    <x v="4258"/>
    <x v="1"/>
    <x v="1"/>
    <x v="1"/>
    <x v="3"/>
    <x v="3"/>
    <x v="61"/>
    <x v="1"/>
    <x v="84"/>
    <x v="3978"/>
    <x v="53"/>
    <x v="52"/>
    <x v="57"/>
    <x v="2786"/>
    <x v="502"/>
  </r>
  <r>
    <n v="215000"/>
    <x v="3"/>
    <x v="8"/>
    <x v="299"/>
    <x v="548"/>
    <x v="1"/>
    <x v="1"/>
    <x v="1"/>
    <x v="1"/>
    <x v="1"/>
    <x v="37"/>
    <x v="1"/>
    <x v="136"/>
    <x v="530"/>
    <x v="135"/>
    <x v="1"/>
    <x v="64"/>
    <x v="3626"/>
    <x v="355"/>
  </r>
  <r>
    <n v="275000"/>
    <x v="1"/>
    <x v="2"/>
    <x v="20"/>
    <x v="4259"/>
    <x v="2"/>
    <x v="1"/>
    <x v="1"/>
    <x v="3"/>
    <x v="1"/>
    <x v="46"/>
    <x v="1"/>
    <x v="65"/>
    <x v="3979"/>
    <x v="98"/>
    <x v="1"/>
    <x v="10"/>
    <x v="499"/>
    <x v="532"/>
  </r>
  <r>
    <n v="648000"/>
    <x v="3"/>
    <x v="2"/>
    <x v="292"/>
    <x v="731"/>
    <x v="2"/>
    <x v="1"/>
    <x v="5"/>
    <x v="3"/>
    <x v="3"/>
    <x v="64"/>
    <x v="1"/>
    <x v="151"/>
    <x v="900"/>
    <x v="2"/>
    <x v="1"/>
    <x v="57"/>
    <x v="372"/>
    <x v="119"/>
  </r>
  <r>
    <n v="415000"/>
    <x v="3"/>
    <x v="7"/>
    <x v="55"/>
    <x v="4260"/>
    <x v="2"/>
    <x v="1"/>
    <x v="1"/>
    <x v="1"/>
    <x v="3"/>
    <x v="5"/>
    <x v="1"/>
    <x v="145"/>
    <x v="229"/>
    <x v="130"/>
    <x v="1"/>
    <x v="37"/>
    <x v="3627"/>
    <x v="151"/>
  </r>
  <r>
    <n v="690000"/>
    <x v="1"/>
    <x v="4"/>
    <x v="337"/>
    <x v="2037"/>
    <x v="4"/>
    <x v="1"/>
    <x v="1"/>
    <x v="1"/>
    <x v="3"/>
    <x v="79"/>
    <x v="1"/>
    <x v="15"/>
    <x v="704"/>
    <x v="58"/>
    <x v="1"/>
    <x v="38"/>
    <x v="2022"/>
    <x v="26"/>
  </r>
  <r>
    <n v="320000"/>
    <x v="3"/>
    <x v="9"/>
    <x v="210"/>
    <x v="722"/>
    <x v="1"/>
    <x v="1"/>
    <x v="1"/>
    <x v="3"/>
    <x v="1"/>
    <x v="15"/>
    <x v="1"/>
    <x v="79"/>
    <x v="3980"/>
    <x v="76"/>
    <x v="12"/>
    <x v="27"/>
    <x v="1782"/>
    <x v="65"/>
  </r>
  <r>
    <n v="750000"/>
    <x v="1"/>
    <x v="8"/>
    <x v="96"/>
    <x v="4261"/>
    <x v="1"/>
    <x v="1"/>
    <x v="1"/>
    <x v="3"/>
    <x v="3"/>
    <x v="49"/>
    <x v="1"/>
    <x v="102"/>
    <x v="3981"/>
    <x v="53"/>
    <x v="1"/>
    <x v="40"/>
    <x v="3309"/>
    <x v="78"/>
  </r>
  <r>
    <n v="355000"/>
    <x v="1"/>
    <x v="2"/>
    <x v="14"/>
    <x v="4262"/>
    <x v="4"/>
    <x v="1"/>
    <x v="1"/>
    <x v="1"/>
    <x v="3"/>
    <x v="27"/>
    <x v="1"/>
    <x v="13"/>
    <x v="3982"/>
    <x v="13"/>
    <x v="1"/>
    <x v="16"/>
    <x v="636"/>
    <x v="39"/>
  </r>
  <r>
    <n v="246000"/>
    <x v="1"/>
    <x v="8"/>
    <x v="207"/>
    <x v="585"/>
    <x v="1"/>
    <x v="1"/>
    <x v="1"/>
    <x v="3"/>
    <x v="1"/>
    <x v="61"/>
    <x v="1"/>
    <x v="31"/>
    <x v="38"/>
    <x v="102"/>
    <x v="1"/>
    <x v="64"/>
    <x v="3628"/>
    <x v="140"/>
  </r>
  <r>
    <n v="1160000"/>
    <x v="1"/>
    <x v="8"/>
    <x v="183"/>
    <x v="3592"/>
    <x v="1"/>
    <x v="1"/>
    <x v="4"/>
    <x v="3"/>
    <x v="3"/>
    <x v="21"/>
    <x v="1"/>
    <x v="28"/>
    <x v="3983"/>
    <x v="45"/>
    <x v="1"/>
    <x v="40"/>
    <x v="93"/>
    <x v="286"/>
  </r>
  <r>
    <n v="744000"/>
    <x v="1"/>
    <x v="7"/>
    <x v="317"/>
    <x v="4263"/>
    <x v="2"/>
    <x v="1"/>
    <x v="1"/>
    <x v="1"/>
    <x v="3"/>
    <x v="48"/>
    <x v="1"/>
    <x v="169"/>
    <x v="3984"/>
    <x v="288"/>
    <x v="1"/>
    <x v="24"/>
    <x v="2437"/>
    <x v="363"/>
  </r>
  <r>
    <n v="1210000"/>
    <x v="1"/>
    <x v="17"/>
    <x v="592"/>
    <x v="4264"/>
    <x v="2"/>
    <x v="1"/>
    <x v="1"/>
    <x v="1"/>
    <x v="4"/>
    <x v="83"/>
    <x v="1"/>
    <x v="2"/>
    <x v="298"/>
    <x v="411"/>
    <x v="1"/>
    <x v="6"/>
    <x v="3142"/>
    <x v="266"/>
  </r>
  <r>
    <n v="217000"/>
    <x v="1"/>
    <x v="4"/>
    <x v="138"/>
    <x v="298"/>
    <x v="1"/>
    <x v="1"/>
    <x v="1"/>
    <x v="1"/>
    <x v="1"/>
    <x v="13"/>
    <x v="1"/>
    <x v="121"/>
    <x v="153"/>
    <x v="79"/>
    <x v="40"/>
    <x v="31"/>
    <x v="3629"/>
    <x v="15"/>
  </r>
  <r>
    <n v="583000"/>
    <x v="1"/>
    <x v="7"/>
    <x v="179"/>
    <x v="73"/>
    <x v="2"/>
    <x v="1"/>
    <x v="5"/>
    <x v="1"/>
    <x v="3"/>
    <x v="96"/>
    <x v="1"/>
    <x v="56"/>
    <x v="278"/>
    <x v="37"/>
    <x v="1"/>
    <x v="29"/>
    <x v="881"/>
    <x v="286"/>
  </r>
  <r>
    <n v="515000"/>
    <x v="2"/>
    <x v="6"/>
    <x v="26"/>
    <x v="4"/>
    <x v="1"/>
    <x v="1"/>
    <x v="1"/>
    <x v="3"/>
    <x v="1"/>
    <x v="31"/>
    <x v="1"/>
    <x v="232"/>
    <x v="828"/>
    <x v="252"/>
    <x v="150"/>
    <x v="13"/>
    <x v="601"/>
    <x v="35"/>
  </r>
  <r>
    <n v="594000"/>
    <x v="3"/>
    <x v="8"/>
    <x v="76"/>
    <x v="548"/>
    <x v="1"/>
    <x v="1"/>
    <x v="1"/>
    <x v="3"/>
    <x v="3"/>
    <x v="4"/>
    <x v="1"/>
    <x v="145"/>
    <x v="294"/>
    <x v="194"/>
    <x v="5"/>
    <x v="11"/>
    <x v="3434"/>
    <x v="288"/>
  </r>
  <r>
    <n v="303100"/>
    <x v="1"/>
    <x v="6"/>
    <x v="183"/>
    <x v="1"/>
    <x v="1"/>
    <x v="1"/>
    <x v="1"/>
    <x v="1"/>
    <x v="3"/>
    <x v="53"/>
    <x v="1"/>
    <x v="65"/>
    <x v="1"/>
    <x v="45"/>
    <x v="1"/>
    <x v="1"/>
    <x v="3630"/>
    <x v="316"/>
  </r>
  <r>
    <n v="430000"/>
    <x v="1"/>
    <x v="8"/>
    <x v="148"/>
    <x v="4265"/>
    <x v="1"/>
    <x v="1"/>
    <x v="1"/>
    <x v="3"/>
    <x v="1"/>
    <x v="110"/>
    <x v="1"/>
    <x v="26"/>
    <x v="3985"/>
    <x v="266"/>
    <x v="11"/>
    <x v="43"/>
    <x v="2038"/>
    <x v="496"/>
  </r>
  <r>
    <n v="708000"/>
    <x v="4"/>
    <x v="10"/>
    <x v="307"/>
    <x v="4266"/>
    <x v="2"/>
    <x v="1"/>
    <x v="1"/>
    <x v="1"/>
    <x v="3"/>
    <x v="74"/>
    <x v="1"/>
    <x v="258"/>
    <x v="3986"/>
    <x v="279"/>
    <x v="1"/>
    <x v="42"/>
    <x v="1906"/>
    <x v="224"/>
  </r>
  <r>
    <n v="221000"/>
    <x v="1"/>
    <x v="1"/>
    <x v="293"/>
    <x v="838"/>
    <x v="1"/>
    <x v="1"/>
    <x v="1"/>
    <x v="1"/>
    <x v="1"/>
    <x v="37"/>
    <x v="1"/>
    <x v="115"/>
    <x v="3987"/>
    <x v="252"/>
    <x v="1"/>
    <x v="18"/>
    <x v="2177"/>
    <x v="210"/>
  </r>
  <r>
    <n v="325000"/>
    <x v="1"/>
    <x v="7"/>
    <x v="227"/>
    <x v="1042"/>
    <x v="2"/>
    <x v="1"/>
    <x v="1"/>
    <x v="1"/>
    <x v="3"/>
    <x v="96"/>
    <x v="1"/>
    <x v="223"/>
    <x v="1360"/>
    <x v="202"/>
    <x v="1"/>
    <x v="7"/>
    <x v="2085"/>
    <x v="187"/>
  </r>
  <r>
    <n v="1300000"/>
    <x v="8"/>
    <x v="18"/>
    <x v="593"/>
    <x v="4267"/>
    <x v="2"/>
    <x v="1"/>
    <x v="1"/>
    <x v="1"/>
    <x v="8"/>
    <x v="71"/>
    <x v="1"/>
    <x v="474"/>
    <x v="3988"/>
    <x v="536"/>
    <x v="1"/>
    <x v="6"/>
    <x v="2398"/>
    <x v="393"/>
  </r>
  <r>
    <n v="385000"/>
    <x v="1"/>
    <x v="8"/>
    <x v="123"/>
    <x v="1107"/>
    <x v="1"/>
    <x v="1"/>
    <x v="1"/>
    <x v="3"/>
    <x v="2"/>
    <x v="106"/>
    <x v="1"/>
    <x v="141"/>
    <x v="741"/>
    <x v="306"/>
    <x v="13"/>
    <x v="2"/>
    <x v="2878"/>
    <x v="142"/>
  </r>
  <r>
    <n v="359500"/>
    <x v="1"/>
    <x v="7"/>
    <x v="83"/>
    <x v="4268"/>
    <x v="2"/>
    <x v="1"/>
    <x v="1"/>
    <x v="1"/>
    <x v="3"/>
    <x v="98"/>
    <x v="1"/>
    <x v="95"/>
    <x v="2040"/>
    <x v="100"/>
    <x v="1"/>
    <x v="10"/>
    <x v="839"/>
    <x v="294"/>
  </r>
  <r>
    <n v="433000"/>
    <x v="1"/>
    <x v="4"/>
    <x v="189"/>
    <x v="397"/>
    <x v="1"/>
    <x v="1"/>
    <x v="1"/>
    <x v="1"/>
    <x v="1"/>
    <x v="34"/>
    <x v="1"/>
    <x v="155"/>
    <x v="434"/>
    <x v="149"/>
    <x v="43"/>
    <x v="3"/>
    <x v="2191"/>
    <x v="408"/>
  </r>
  <r>
    <n v="525000"/>
    <x v="2"/>
    <x v="1"/>
    <x v="62"/>
    <x v="2144"/>
    <x v="1"/>
    <x v="1"/>
    <x v="1"/>
    <x v="1"/>
    <x v="1"/>
    <x v="26"/>
    <x v="1"/>
    <x v="17"/>
    <x v="104"/>
    <x v="155"/>
    <x v="76"/>
    <x v="44"/>
    <x v="578"/>
    <x v="14"/>
  </r>
  <r>
    <n v="356200"/>
    <x v="1"/>
    <x v="4"/>
    <x v="138"/>
    <x v="762"/>
    <x v="1"/>
    <x v="1"/>
    <x v="4"/>
    <x v="2"/>
    <x v="1"/>
    <x v="88"/>
    <x v="1"/>
    <x v="10"/>
    <x v="3989"/>
    <x v="107"/>
    <x v="55"/>
    <x v="1"/>
    <x v="1084"/>
    <x v="243"/>
  </r>
  <r>
    <n v="595000"/>
    <x v="3"/>
    <x v="4"/>
    <x v="374"/>
    <x v="1490"/>
    <x v="1"/>
    <x v="1"/>
    <x v="1"/>
    <x v="3"/>
    <x v="1"/>
    <x v="89"/>
    <x v="1"/>
    <x v="180"/>
    <x v="3990"/>
    <x v="53"/>
    <x v="159"/>
    <x v="66"/>
    <x v="3619"/>
    <x v="55"/>
  </r>
  <r>
    <n v="560000"/>
    <x v="3"/>
    <x v="6"/>
    <x v="67"/>
    <x v="1809"/>
    <x v="1"/>
    <x v="1"/>
    <x v="1"/>
    <x v="3"/>
    <x v="1"/>
    <x v="75"/>
    <x v="1"/>
    <x v="70"/>
    <x v="2781"/>
    <x v="266"/>
    <x v="39"/>
    <x v="16"/>
    <x v="228"/>
    <x v="9"/>
  </r>
  <r>
    <n v="2180000"/>
    <x v="3"/>
    <x v="3"/>
    <x v="426"/>
    <x v="4269"/>
    <x v="3"/>
    <x v="1"/>
    <x v="1"/>
    <x v="2"/>
    <x v="4"/>
    <x v="77"/>
    <x v="1"/>
    <x v="154"/>
    <x v="3991"/>
    <x v="159"/>
    <x v="1"/>
    <x v="40"/>
    <x v="475"/>
    <x v="24"/>
  </r>
  <r>
    <n v="513000"/>
    <x v="3"/>
    <x v="4"/>
    <x v="213"/>
    <x v="135"/>
    <x v="1"/>
    <x v="1"/>
    <x v="1"/>
    <x v="1"/>
    <x v="1"/>
    <x v="2"/>
    <x v="1"/>
    <x v="66"/>
    <x v="4"/>
    <x v="143"/>
    <x v="117"/>
    <x v="13"/>
    <x v="3631"/>
    <x v="149"/>
  </r>
  <r>
    <n v="365000"/>
    <x v="2"/>
    <x v="1"/>
    <x v="387"/>
    <x v="927"/>
    <x v="1"/>
    <x v="1"/>
    <x v="1"/>
    <x v="3"/>
    <x v="6"/>
    <x v="80"/>
    <x v="1"/>
    <x v="246"/>
    <x v="48"/>
    <x v="350"/>
    <x v="1"/>
    <x v="26"/>
    <x v="1022"/>
    <x v="407"/>
  </r>
  <r>
    <n v="368000"/>
    <x v="3"/>
    <x v="8"/>
    <x v="100"/>
    <x v="4270"/>
    <x v="1"/>
    <x v="1"/>
    <x v="1"/>
    <x v="1"/>
    <x v="1"/>
    <x v="52"/>
    <x v="1"/>
    <x v="107"/>
    <x v="2541"/>
    <x v="116"/>
    <x v="57"/>
    <x v="65"/>
    <x v="2115"/>
    <x v="364"/>
  </r>
  <r>
    <n v="870000"/>
    <x v="3"/>
    <x v="9"/>
    <x v="225"/>
    <x v="135"/>
    <x v="3"/>
    <x v="1"/>
    <x v="1"/>
    <x v="2"/>
    <x v="3"/>
    <x v="102"/>
    <x v="1"/>
    <x v="60"/>
    <x v="16"/>
    <x v="77"/>
    <x v="29"/>
    <x v="39"/>
    <x v="524"/>
    <x v="75"/>
  </r>
  <r>
    <n v="225000"/>
    <x v="1"/>
    <x v="2"/>
    <x v="195"/>
    <x v="4271"/>
    <x v="1"/>
    <x v="1"/>
    <x v="1"/>
    <x v="1"/>
    <x v="1"/>
    <x v="34"/>
    <x v="1"/>
    <x v="32"/>
    <x v="3992"/>
    <x v="78"/>
    <x v="133"/>
    <x v="31"/>
    <x v="3632"/>
    <x v="76"/>
  </r>
  <r>
    <n v="1390000"/>
    <x v="3"/>
    <x v="5"/>
    <x v="401"/>
    <x v="4272"/>
    <x v="2"/>
    <x v="1"/>
    <x v="4"/>
    <x v="1"/>
    <x v="4"/>
    <x v="96"/>
    <x v="1"/>
    <x v="296"/>
    <x v="2434"/>
    <x v="424"/>
    <x v="98"/>
    <x v="57"/>
    <x v="256"/>
    <x v="185"/>
  </r>
  <r>
    <n v="177000"/>
    <x v="1"/>
    <x v="8"/>
    <x v="293"/>
    <x v="4273"/>
    <x v="1"/>
    <x v="1"/>
    <x v="1"/>
    <x v="3"/>
    <x v="1"/>
    <x v="64"/>
    <x v="1"/>
    <x v="90"/>
    <x v="3993"/>
    <x v="252"/>
    <x v="1"/>
    <x v="21"/>
    <x v="1079"/>
    <x v="37"/>
  </r>
  <r>
    <n v="465000"/>
    <x v="1"/>
    <x v="6"/>
    <x v="265"/>
    <x v="4274"/>
    <x v="1"/>
    <x v="1"/>
    <x v="1"/>
    <x v="1"/>
    <x v="1"/>
    <x v="49"/>
    <x v="1"/>
    <x v="16"/>
    <x v="1318"/>
    <x v="84"/>
    <x v="1"/>
    <x v="36"/>
    <x v="2079"/>
    <x v="258"/>
  </r>
  <r>
    <n v="750000"/>
    <x v="3"/>
    <x v="9"/>
    <x v="46"/>
    <x v="4275"/>
    <x v="1"/>
    <x v="1"/>
    <x v="2"/>
    <x v="1"/>
    <x v="3"/>
    <x v="77"/>
    <x v="1"/>
    <x v="53"/>
    <x v="3994"/>
    <x v="14"/>
    <x v="157"/>
    <x v="14"/>
    <x v="1447"/>
    <x v="117"/>
  </r>
  <r>
    <n v="149000"/>
    <x v="1"/>
    <x v="1"/>
    <x v="31"/>
    <x v="1570"/>
    <x v="1"/>
    <x v="1"/>
    <x v="1"/>
    <x v="1"/>
    <x v="2"/>
    <x v="19"/>
    <x v="1"/>
    <x v="362"/>
    <x v="3995"/>
    <x v="31"/>
    <x v="1"/>
    <x v="20"/>
    <x v="3633"/>
    <x v="173"/>
  </r>
  <r>
    <n v="605000"/>
    <x v="1"/>
    <x v="7"/>
    <x v="317"/>
    <x v="2189"/>
    <x v="2"/>
    <x v="1"/>
    <x v="2"/>
    <x v="1"/>
    <x v="5"/>
    <x v="29"/>
    <x v="1"/>
    <x v="233"/>
    <x v="3996"/>
    <x v="288"/>
    <x v="1"/>
    <x v="66"/>
    <x v="46"/>
    <x v="54"/>
  </r>
  <r>
    <n v="725000"/>
    <x v="1"/>
    <x v="4"/>
    <x v="210"/>
    <x v="1245"/>
    <x v="3"/>
    <x v="1"/>
    <x v="1"/>
    <x v="3"/>
    <x v="1"/>
    <x v="12"/>
    <x v="1"/>
    <x v="94"/>
    <x v="18"/>
    <x v="339"/>
    <x v="46"/>
    <x v="16"/>
    <x v="765"/>
    <x v="441"/>
  </r>
  <r>
    <n v="413900"/>
    <x v="3"/>
    <x v="2"/>
    <x v="337"/>
    <x v="4276"/>
    <x v="2"/>
    <x v="1"/>
    <x v="1"/>
    <x v="1"/>
    <x v="1"/>
    <x v="76"/>
    <x v="1"/>
    <x v="39"/>
    <x v="990"/>
    <x v="58"/>
    <x v="1"/>
    <x v="29"/>
    <x v="1759"/>
    <x v="49"/>
  </r>
  <r>
    <n v="199950"/>
    <x v="1"/>
    <x v="6"/>
    <x v="154"/>
    <x v="641"/>
    <x v="1"/>
    <x v="1"/>
    <x v="1"/>
    <x v="1"/>
    <x v="2"/>
    <x v="113"/>
    <x v="1"/>
    <x v="277"/>
    <x v="420"/>
    <x v="30"/>
    <x v="1"/>
    <x v="53"/>
    <x v="3634"/>
    <x v="138"/>
  </r>
  <r>
    <n v="400000"/>
    <x v="5"/>
    <x v="1"/>
    <x v="480"/>
    <x v="4277"/>
    <x v="1"/>
    <x v="1"/>
    <x v="1"/>
    <x v="3"/>
    <x v="2"/>
    <x v="78"/>
    <x v="1"/>
    <x v="121"/>
    <x v="3997"/>
    <x v="438"/>
    <x v="1"/>
    <x v="6"/>
    <x v="1738"/>
    <x v="621"/>
  </r>
  <r>
    <n v="870000"/>
    <x v="1"/>
    <x v="6"/>
    <x v="52"/>
    <x v="4"/>
    <x v="2"/>
    <x v="1"/>
    <x v="1"/>
    <x v="3"/>
    <x v="3"/>
    <x v="45"/>
    <x v="1"/>
    <x v="150"/>
    <x v="4"/>
    <x v="205"/>
    <x v="69"/>
    <x v="16"/>
    <x v="3021"/>
    <x v="123"/>
  </r>
  <r>
    <n v="292000"/>
    <x v="4"/>
    <x v="7"/>
    <x v="200"/>
    <x v="4278"/>
    <x v="1"/>
    <x v="1"/>
    <x v="1"/>
    <x v="3"/>
    <x v="1"/>
    <x v="46"/>
    <x v="1"/>
    <x v="121"/>
    <x v="3998"/>
    <x v="208"/>
    <x v="25"/>
    <x v="64"/>
    <x v="577"/>
    <x v="120"/>
  </r>
  <r>
    <n v="225000"/>
    <x v="1"/>
    <x v="1"/>
    <x v="43"/>
    <x v="4279"/>
    <x v="1"/>
    <x v="1"/>
    <x v="1"/>
    <x v="3"/>
    <x v="1"/>
    <x v="38"/>
    <x v="1"/>
    <x v="153"/>
    <x v="3999"/>
    <x v="42"/>
    <x v="1"/>
    <x v="27"/>
    <x v="3635"/>
    <x v="201"/>
  </r>
  <r>
    <n v="466750"/>
    <x v="3"/>
    <x v="4"/>
    <x v="166"/>
    <x v="4280"/>
    <x v="2"/>
    <x v="1"/>
    <x v="1"/>
    <x v="1"/>
    <x v="3"/>
    <x v="85"/>
    <x v="1"/>
    <x v="49"/>
    <x v="3678"/>
    <x v="156"/>
    <x v="1"/>
    <x v="2"/>
    <x v="3189"/>
    <x v="295"/>
  </r>
  <r>
    <n v="330000"/>
    <x v="2"/>
    <x v="6"/>
    <x v="232"/>
    <x v="4281"/>
    <x v="1"/>
    <x v="1"/>
    <x v="1"/>
    <x v="3"/>
    <x v="3"/>
    <x v="65"/>
    <x v="1"/>
    <x v="31"/>
    <x v="3454"/>
    <x v="81"/>
    <x v="1"/>
    <x v="17"/>
    <x v="85"/>
    <x v="153"/>
  </r>
  <r>
    <n v="770000"/>
    <x v="7"/>
    <x v="2"/>
    <x v="371"/>
    <x v="1817"/>
    <x v="2"/>
    <x v="1"/>
    <x v="1"/>
    <x v="2"/>
    <x v="3"/>
    <x v="60"/>
    <x v="1"/>
    <x v="96"/>
    <x v="4000"/>
    <x v="212"/>
    <x v="1"/>
    <x v="36"/>
    <x v="441"/>
    <x v="319"/>
  </r>
  <r>
    <n v="802500"/>
    <x v="3"/>
    <x v="2"/>
    <x v="127"/>
    <x v="152"/>
    <x v="1"/>
    <x v="1"/>
    <x v="5"/>
    <x v="1"/>
    <x v="3"/>
    <x v="85"/>
    <x v="1"/>
    <x v="258"/>
    <x v="4001"/>
    <x v="95"/>
    <x v="27"/>
    <x v="46"/>
    <x v="2272"/>
    <x v="268"/>
  </r>
  <r>
    <n v="378800"/>
    <x v="4"/>
    <x v="7"/>
    <x v="162"/>
    <x v="163"/>
    <x v="2"/>
    <x v="1"/>
    <x v="1"/>
    <x v="1"/>
    <x v="3"/>
    <x v="27"/>
    <x v="1"/>
    <x v="215"/>
    <x v="3247"/>
    <x v="150"/>
    <x v="1"/>
    <x v="64"/>
    <x v="2540"/>
    <x v="286"/>
  </r>
  <r>
    <n v="795000"/>
    <x v="1"/>
    <x v="9"/>
    <x v="157"/>
    <x v="4282"/>
    <x v="2"/>
    <x v="1"/>
    <x v="1"/>
    <x v="1"/>
    <x v="7"/>
    <x v="83"/>
    <x v="1"/>
    <x v="234"/>
    <x v="3024"/>
    <x v="267"/>
    <x v="1"/>
    <x v="43"/>
    <x v="1659"/>
    <x v="478"/>
  </r>
  <r>
    <n v="460000"/>
    <x v="1"/>
    <x v="4"/>
    <x v="18"/>
    <x v="2531"/>
    <x v="1"/>
    <x v="1"/>
    <x v="1"/>
    <x v="1"/>
    <x v="1"/>
    <x v="1"/>
    <x v="1"/>
    <x v="82"/>
    <x v="1925"/>
    <x v="17"/>
    <x v="1"/>
    <x v="12"/>
    <x v="2916"/>
    <x v="125"/>
  </r>
  <r>
    <n v="567000"/>
    <x v="1"/>
    <x v="7"/>
    <x v="83"/>
    <x v="4283"/>
    <x v="2"/>
    <x v="1"/>
    <x v="1"/>
    <x v="1"/>
    <x v="3"/>
    <x v="48"/>
    <x v="1"/>
    <x v="238"/>
    <x v="1549"/>
    <x v="100"/>
    <x v="1"/>
    <x v="56"/>
    <x v="562"/>
    <x v="134"/>
  </r>
  <r>
    <n v="209950"/>
    <x v="1"/>
    <x v="8"/>
    <x v="40"/>
    <x v="2909"/>
    <x v="1"/>
    <x v="1"/>
    <x v="1"/>
    <x v="1"/>
    <x v="1"/>
    <x v="29"/>
    <x v="1"/>
    <x v="195"/>
    <x v="4002"/>
    <x v="39"/>
    <x v="1"/>
    <x v="31"/>
    <x v="3015"/>
    <x v="35"/>
  </r>
  <r>
    <n v="415000"/>
    <x v="2"/>
    <x v="1"/>
    <x v="130"/>
    <x v="4284"/>
    <x v="1"/>
    <x v="1"/>
    <x v="1"/>
    <x v="3"/>
    <x v="1"/>
    <x v="84"/>
    <x v="1"/>
    <x v="89"/>
    <x v="4003"/>
    <x v="4"/>
    <x v="1"/>
    <x v="28"/>
    <x v="3636"/>
    <x v="67"/>
  </r>
  <r>
    <n v="424500"/>
    <x v="3"/>
    <x v="6"/>
    <x v="262"/>
    <x v="3891"/>
    <x v="1"/>
    <x v="1"/>
    <x v="1"/>
    <x v="1"/>
    <x v="1"/>
    <x v="60"/>
    <x v="1"/>
    <x v="8"/>
    <x v="4004"/>
    <x v="91"/>
    <x v="55"/>
    <x v="3"/>
    <x v="2703"/>
    <x v="438"/>
  </r>
  <r>
    <n v="261000"/>
    <x v="2"/>
    <x v="1"/>
    <x v="302"/>
    <x v="137"/>
    <x v="1"/>
    <x v="1"/>
    <x v="1"/>
    <x v="1"/>
    <x v="2"/>
    <x v="23"/>
    <x v="1"/>
    <x v="18"/>
    <x v="86"/>
    <x v="171"/>
    <x v="1"/>
    <x v="53"/>
    <x v="1084"/>
    <x v="259"/>
  </r>
  <r>
    <n v="365000"/>
    <x v="1"/>
    <x v="7"/>
    <x v="188"/>
    <x v="4285"/>
    <x v="2"/>
    <x v="1"/>
    <x v="1"/>
    <x v="1"/>
    <x v="3"/>
    <x v="5"/>
    <x v="1"/>
    <x v="23"/>
    <x v="3355"/>
    <x v="205"/>
    <x v="1"/>
    <x v="64"/>
    <x v="3637"/>
    <x v="286"/>
  </r>
  <r>
    <n v="631000"/>
    <x v="3"/>
    <x v="4"/>
    <x v="194"/>
    <x v="930"/>
    <x v="3"/>
    <x v="1"/>
    <x v="1"/>
    <x v="3"/>
    <x v="1"/>
    <x v="90"/>
    <x v="1"/>
    <x v="50"/>
    <x v="130"/>
    <x v="178"/>
    <x v="1"/>
    <x v="38"/>
    <x v="3638"/>
    <x v="116"/>
  </r>
  <r>
    <n v="3800000"/>
    <x v="4"/>
    <x v="23"/>
    <x v="594"/>
    <x v="4286"/>
    <x v="1"/>
    <x v="1"/>
    <x v="4"/>
    <x v="3"/>
    <x v="11"/>
    <x v="65"/>
    <x v="1"/>
    <x v="475"/>
    <x v="4005"/>
    <x v="470"/>
    <x v="227"/>
    <x v="40"/>
    <x v="3639"/>
    <x v="217"/>
  </r>
  <r>
    <n v="584000"/>
    <x v="1"/>
    <x v="7"/>
    <x v="67"/>
    <x v="3249"/>
    <x v="2"/>
    <x v="1"/>
    <x v="1"/>
    <x v="1"/>
    <x v="3"/>
    <x v="51"/>
    <x v="1"/>
    <x v="1"/>
    <x v="2260"/>
    <x v="234"/>
    <x v="1"/>
    <x v="26"/>
    <x v="3410"/>
    <x v="81"/>
  </r>
  <r>
    <n v="310000"/>
    <x v="1"/>
    <x v="8"/>
    <x v="123"/>
    <x v="4287"/>
    <x v="1"/>
    <x v="1"/>
    <x v="1"/>
    <x v="1"/>
    <x v="1"/>
    <x v="89"/>
    <x v="1"/>
    <x v="207"/>
    <x v="4006"/>
    <x v="94"/>
    <x v="1"/>
    <x v="32"/>
    <x v="3640"/>
    <x v="603"/>
  </r>
  <r>
    <n v="717000"/>
    <x v="3"/>
    <x v="7"/>
    <x v="313"/>
    <x v="4288"/>
    <x v="2"/>
    <x v="1"/>
    <x v="1"/>
    <x v="3"/>
    <x v="7"/>
    <x v="51"/>
    <x v="1"/>
    <x v="295"/>
    <x v="2972"/>
    <x v="93"/>
    <x v="1"/>
    <x v="56"/>
    <x v="1696"/>
    <x v="40"/>
  </r>
  <r>
    <n v="667000"/>
    <x v="1"/>
    <x v="6"/>
    <x v="148"/>
    <x v="739"/>
    <x v="2"/>
    <x v="1"/>
    <x v="1"/>
    <x v="1"/>
    <x v="3"/>
    <x v="99"/>
    <x v="1"/>
    <x v="11"/>
    <x v="255"/>
    <x v="96"/>
    <x v="1"/>
    <x v="13"/>
    <x v="2766"/>
    <x v="193"/>
  </r>
  <r>
    <n v="190000"/>
    <x v="1"/>
    <x v="1"/>
    <x v="183"/>
    <x v="739"/>
    <x v="1"/>
    <x v="1"/>
    <x v="1"/>
    <x v="1"/>
    <x v="2"/>
    <x v="58"/>
    <x v="1"/>
    <x v="157"/>
    <x v="255"/>
    <x v="65"/>
    <x v="22"/>
    <x v="9"/>
    <x v="3641"/>
    <x v="72"/>
  </r>
  <r>
    <n v="430000"/>
    <x v="1"/>
    <x v="4"/>
    <x v="166"/>
    <x v="275"/>
    <x v="1"/>
    <x v="1"/>
    <x v="1"/>
    <x v="1"/>
    <x v="3"/>
    <x v="65"/>
    <x v="1"/>
    <x v="10"/>
    <x v="429"/>
    <x v="13"/>
    <x v="17"/>
    <x v="25"/>
    <x v="2248"/>
    <x v="160"/>
  </r>
  <r>
    <n v="213000"/>
    <x v="2"/>
    <x v="1"/>
    <x v="321"/>
    <x v="801"/>
    <x v="1"/>
    <x v="1"/>
    <x v="1"/>
    <x v="3"/>
    <x v="2"/>
    <x v="2"/>
    <x v="1"/>
    <x v="113"/>
    <x v="2712"/>
    <x v="291"/>
    <x v="1"/>
    <x v="67"/>
    <x v="1553"/>
    <x v="180"/>
  </r>
  <r>
    <n v="475000"/>
    <x v="1"/>
    <x v="7"/>
    <x v="156"/>
    <x v="4289"/>
    <x v="1"/>
    <x v="1"/>
    <x v="1"/>
    <x v="1"/>
    <x v="3"/>
    <x v="71"/>
    <x v="1"/>
    <x v="129"/>
    <x v="391"/>
    <x v="106"/>
    <x v="5"/>
    <x v="66"/>
    <x v="3178"/>
    <x v="227"/>
  </r>
  <r>
    <n v="649000"/>
    <x v="2"/>
    <x v="9"/>
    <x v="213"/>
    <x v="4290"/>
    <x v="2"/>
    <x v="1"/>
    <x v="2"/>
    <x v="3"/>
    <x v="3"/>
    <x v="56"/>
    <x v="1"/>
    <x v="177"/>
    <x v="4007"/>
    <x v="125"/>
    <x v="1"/>
    <x v="32"/>
    <x v="265"/>
    <x v="642"/>
  </r>
  <r>
    <n v="715000"/>
    <x v="1"/>
    <x v="7"/>
    <x v="111"/>
    <x v="4291"/>
    <x v="2"/>
    <x v="1"/>
    <x v="1"/>
    <x v="1"/>
    <x v="5"/>
    <x v="71"/>
    <x v="1"/>
    <x v="193"/>
    <x v="4008"/>
    <x v="242"/>
    <x v="1"/>
    <x v="57"/>
    <x v="286"/>
    <x v="270"/>
  </r>
  <r>
    <n v="845000"/>
    <x v="3"/>
    <x v="12"/>
    <x v="257"/>
    <x v="4292"/>
    <x v="1"/>
    <x v="1"/>
    <x v="1"/>
    <x v="1"/>
    <x v="4"/>
    <x v="51"/>
    <x v="1"/>
    <x v="189"/>
    <x v="4009"/>
    <x v="101"/>
    <x v="119"/>
    <x v="43"/>
    <x v="3109"/>
    <x v="114"/>
  </r>
  <r>
    <n v="390000"/>
    <x v="1"/>
    <x v="7"/>
    <x v="59"/>
    <x v="176"/>
    <x v="1"/>
    <x v="1"/>
    <x v="1"/>
    <x v="1"/>
    <x v="1"/>
    <x v="62"/>
    <x v="30"/>
    <x v="77"/>
    <x v="1857"/>
    <x v="69"/>
    <x v="87"/>
    <x v="10"/>
    <x v="3128"/>
    <x v="488"/>
  </r>
  <r>
    <n v="390000"/>
    <x v="3"/>
    <x v="3"/>
    <x v="435"/>
    <x v="4293"/>
    <x v="1"/>
    <x v="1"/>
    <x v="1"/>
    <x v="1"/>
    <x v="1"/>
    <x v="64"/>
    <x v="1"/>
    <x v="96"/>
    <x v="434"/>
    <x v="156"/>
    <x v="49"/>
    <x v="52"/>
    <x v="621"/>
    <x v="187"/>
  </r>
  <r>
    <n v="328000"/>
    <x v="3"/>
    <x v="8"/>
    <x v="360"/>
    <x v="1036"/>
    <x v="1"/>
    <x v="1"/>
    <x v="1"/>
    <x v="3"/>
    <x v="3"/>
    <x v="65"/>
    <x v="1"/>
    <x v="177"/>
    <x v="1097"/>
    <x v="25"/>
    <x v="158"/>
    <x v="27"/>
    <x v="831"/>
    <x v="530"/>
  </r>
  <r>
    <n v="239999"/>
    <x v="1"/>
    <x v="9"/>
    <x v="202"/>
    <x v="4241"/>
    <x v="1"/>
    <x v="1"/>
    <x v="1"/>
    <x v="1"/>
    <x v="1"/>
    <x v="60"/>
    <x v="1"/>
    <x v="106"/>
    <x v="3206"/>
    <x v="168"/>
    <x v="22"/>
    <x v="7"/>
    <x v="3642"/>
    <x v="246"/>
  </r>
  <r>
    <n v="225000"/>
    <x v="1"/>
    <x v="4"/>
    <x v="265"/>
    <x v="683"/>
    <x v="1"/>
    <x v="1"/>
    <x v="1"/>
    <x v="1"/>
    <x v="1"/>
    <x v="21"/>
    <x v="1"/>
    <x v="90"/>
    <x v="3469"/>
    <x v="84"/>
    <x v="1"/>
    <x v="7"/>
    <x v="3643"/>
    <x v="19"/>
  </r>
  <r>
    <n v="920000"/>
    <x v="1"/>
    <x v="8"/>
    <x v="110"/>
    <x v="4294"/>
    <x v="1"/>
    <x v="1"/>
    <x v="4"/>
    <x v="3"/>
    <x v="5"/>
    <x v="15"/>
    <x v="1"/>
    <x v="335"/>
    <x v="4010"/>
    <x v="139"/>
    <x v="122"/>
    <x v="57"/>
    <x v="3644"/>
    <x v="92"/>
  </r>
  <r>
    <n v="940000"/>
    <x v="3"/>
    <x v="9"/>
    <x v="429"/>
    <x v="4200"/>
    <x v="2"/>
    <x v="1"/>
    <x v="1"/>
    <x v="1"/>
    <x v="7"/>
    <x v="7"/>
    <x v="1"/>
    <x v="326"/>
    <x v="4011"/>
    <x v="383"/>
    <x v="1"/>
    <x v="24"/>
    <x v="587"/>
    <x v="270"/>
  </r>
  <r>
    <n v="465000"/>
    <x v="1"/>
    <x v="1"/>
    <x v="86"/>
    <x v="4295"/>
    <x v="1"/>
    <x v="1"/>
    <x v="1"/>
    <x v="3"/>
    <x v="2"/>
    <x v="78"/>
    <x v="1"/>
    <x v="120"/>
    <x v="4012"/>
    <x v="79"/>
    <x v="1"/>
    <x v="46"/>
    <x v="3501"/>
    <x v="328"/>
  </r>
  <r>
    <n v="241000"/>
    <x v="1"/>
    <x v="4"/>
    <x v="337"/>
    <x v="152"/>
    <x v="1"/>
    <x v="1"/>
    <x v="1"/>
    <x v="1"/>
    <x v="1"/>
    <x v="48"/>
    <x v="1"/>
    <x v="66"/>
    <x v="4013"/>
    <x v="58"/>
    <x v="1"/>
    <x v="28"/>
    <x v="2354"/>
    <x v="194"/>
  </r>
  <r>
    <n v="307550"/>
    <x v="3"/>
    <x v="7"/>
    <x v="48"/>
    <x v="1895"/>
    <x v="2"/>
    <x v="1"/>
    <x v="1"/>
    <x v="1"/>
    <x v="3"/>
    <x v="10"/>
    <x v="1"/>
    <x v="84"/>
    <x v="4014"/>
    <x v="15"/>
    <x v="1"/>
    <x v="64"/>
    <x v="3645"/>
    <x v="351"/>
  </r>
  <r>
    <n v="490000"/>
    <x v="3"/>
    <x v="7"/>
    <x v="185"/>
    <x v="385"/>
    <x v="1"/>
    <x v="1"/>
    <x v="2"/>
    <x v="3"/>
    <x v="3"/>
    <x v="77"/>
    <x v="1"/>
    <x v="295"/>
    <x v="4015"/>
    <x v="73"/>
    <x v="28"/>
    <x v="3"/>
    <x v="3409"/>
    <x v="612"/>
  </r>
  <r>
    <n v="647000"/>
    <x v="3"/>
    <x v="7"/>
    <x v="204"/>
    <x v="4296"/>
    <x v="2"/>
    <x v="1"/>
    <x v="1"/>
    <x v="1"/>
    <x v="3"/>
    <x v="79"/>
    <x v="1"/>
    <x v="275"/>
    <x v="4016"/>
    <x v="227"/>
    <x v="1"/>
    <x v="5"/>
    <x v="399"/>
    <x v="310"/>
  </r>
  <r>
    <n v="780000"/>
    <x v="3"/>
    <x v="9"/>
    <x v="431"/>
    <x v="4297"/>
    <x v="3"/>
    <x v="1"/>
    <x v="1"/>
    <x v="1"/>
    <x v="7"/>
    <x v="79"/>
    <x v="1"/>
    <x v="162"/>
    <x v="4017"/>
    <x v="385"/>
    <x v="1"/>
    <x v="25"/>
    <x v="2984"/>
    <x v="289"/>
  </r>
  <r>
    <n v="517500"/>
    <x v="1"/>
    <x v="7"/>
    <x v="15"/>
    <x v="3754"/>
    <x v="2"/>
    <x v="1"/>
    <x v="1"/>
    <x v="1"/>
    <x v="3"/>
    <x v="51"/>
    <x v="1"/>
    <x v="168"/>
    <x v="4018"/>
    <x v="14"/>
    <x v="1"/>
    <x v="56"/>
    <x v="3646"/>
    <x v="131"/>
  </r>
  <r>
    <n v="295000"/>
    <x v="1"/>
    <x v="4"/>
    <x v="214"/>
    <x v="4298"/>
    <x v="1"/>
    <x v="1"/>
    <x v="1"/>
    <x v="3"/>
    <x v="1"/>
    <x v="38"/>
    <x v="1"/>
    <x v="49"/>
    <x v="4019"/>
    <x v="108"/>
    <x v="1"/>
    <x v="33"/>
    <x v="3647"/>
    <x v="48"/>
  </r>
  <r>
    <n v="560000"/>
    <x v="3"/>
    <x v="6"/>
    <x v="15"/>
    <x v="495"/>
    <x v="2"/>
    <x v="1"/>
    <x v="1"/>
    <x v="1"/>
    <x v="3"/>
    <x v="73"/>
    <x v="1"/>
    <x v="119"/>
    <x v="130"/>
    <x v="14"/>
    <x v="1"/>
    <x v="23"/>
    <x v="1531"/>
    <x v="187"/>
  </r>
  <r>
    <n v="319450"/>
    <x v="4"/>
    <x v="4"/>
    <x v="51"/>
    <x v="4299"/>
    <x v="3"/>
    <x v="1"/>
    <x v="1"/>
    <x v="2"/>
    <x v="1"/>
    <x v="30"/>
    <x v="1"/>
    <x v="90"/>
    <x v="4020"/>
    <x v="24"/>
    <x v="27"/>
    <x v="17"/>
    <x v="1475"/>
    <x v="153"/>
  </r>
  <r>
    <n v="1500000"/>
    <x v="3"/>
    <x v="10"/>
    <x v="479"/>
    <x v="4300"/>
    <x v="2"/>
    <x v="1"/>
    <x v="5"/>
    <x v="1"/>
    <x v="5"/>
    <x v="27"/>
    <x v="1"/>
    <x v="276"/>
    <x v="162"/>
    <x v="239"/>
    <x v="21"/>
    <x v="12"/>
    <x v="3599"/>
    <x v="334"/>
  </r>
  <r>
    <n v="340000"/>
    <x v="3"/>
    <x v="3"/>
    <x v="66"/>
    <x v="4301"/>
    <x v="1"/>
    <x v="1"/>
    <x v="1"/>
    <x v="1"/>
    <x v="3"/>
    <x v="79"/>
    <x v="1"/>
    <x v="85"/>
    <x v="2831"/>
    <x v="198"/>
    <x v="29"/>
    <x v="31"/>
    <x v="2576"/>
    <x v="437"/>
  </r>
  <r>
    <n v="249950"/>
    <x v="1"/>
    <x v="1"/>
    <x v="14"/>
    <x v="4302"/>
    <x v="1"/>
    <x v="1"/>
    <x v="1"/>
    <x v="3"/>
    <x v="2"/>
    <x v="100"/>
    <x v="1"/>
    <x v="226"/>
    <x v="4021"/>
    <x v="13"/>
    <x v="1"/>
    <x v="27"/>
    <x v="3648"/>
    <x v="140"/>
  </r>
  <r>
    <n v="499950"/>
    <x v="1"/>
    <x v="1"/>
    <x v="262"/>
    <x v="32"/>
    <x v="3"/>
    <x v="1"/>
    <x v="1"/>
    <x v="1"/>
    <x v="1"/>
    <x v="73"/>
    <x v="1"/>
    <x v="66"/>
    <x v="3636"/>
    <x v="12"/>
    <x v="2"/>
    <x v="16"/>
    <x v="2158"/>
    <x v="82"/>
  </r>
  <r>
    <n v="1040000"/>
    <x v="3"/>
    <x v="8"/>
    <x v="232"/>
    <x v="3800"/>
    <x v="1"/>
    <x v="1"/>
    <x v="1"/>
    <x v="3"/>
    <x v="3"/>
    <x v="60"/>
    <x v="1"/>
    <x v="345"/>
    <x v="4022"/>
    <x v="81"/>
    <x v="1"/>
    <x v="40"/>
    <x v="1027"/>
    <x v="391"/>
  </r>
  <r>
    <n v="750000"/>
    <x v="3"/>
    <x v="7"/>
    <x v="218"/>
    <x v="4303"/>
    <x v="1"/>
    <x v="1"/>
    <x v="4"/>
    <x v="3"/>
    <x v="5"/>
    <x v="13"/>
    <x v="1"/>
    <x v="85"/>
    <x v="4023"/>
    <x v="56"/>
    <x v="8"/>
    <x v="24"/>
    <x v="3424"/>
    <x v="273"/>
  </r>
  <r>
    <n v="875000"/>
    <x v="3"/>
    <x v="7"/>
    <x v="94"/>
    <x v="4304"/>
    <x v="2"/>
    <x v="1"/>
    <x v="1"/>
    <x v="1"/>
    <x v="5"/>
    <x v="55"/>
    <x v="1"/>
    <x v="178"/>
    <x v="804"/>
    <x v="190"/>
    <x v="1"/>
    <x v="6"/>
    <x v="977"/>
    <x v="114"/>
  </r>
  <r>
    <n v="678000"/>
    <x v="1"/>
    <x v="8"/>
    <x v="88"/>
    <x v="540"/>
    <x v="1"/>
    <x v="1"/>
    <x v="1"/>
    <x v="2"/>
    <x v="3"/>
    <x v="60"/>
    <x v="1"/>
    <x v="23"/>
    <x v="511"/>
    <x v="120"/>
    <x v="1"/>
    <x v="36"/>
    <x v="451"/>
    <x v="56"/>
  </r>
  <r>
    <n v="360000"/>
    <x v="2"/>
    <x v="1"/>
    <x v="428"/>
    <x v="639"/>
    <x v="1"/>
    <x v="1"/>
    <x v="1"/>
    <x v="1"/>
    <x v="2"/>
    <x v="82"/>
    <x v="1"/>
    <x v="94"/>
    <x v="12"/>
    <x v="306"/>
    <x v="1"/>
    <x v="46"/>
    <x v="3649"/>
    <x v="331"/>
  </r>
  <r>
    <n v="354900"/>
    <x v="1"/>
    <x v="1"/>
    <x v="148"/>
    <x v="4305"/>
    <x v="1"/>
    <x v="1"/>
    <x v="1"/>
    <x v="3"/>
    <x v="1"/>
    <x v="67"/>
    <x v="1"/>
    <x v="106"/>
    <x v="4024"/>
    <x v="96"/>
    <x v="1"/>
    <x v="37"/>
    <x v="3650"/>
    <x v="151"/>
  </r>
  <r>
    <n v="632000"/>
    <x v="4"/>
    <x v="7"/>
    <x v="112"/>
    <x v="4306"/>
    <x v="1"/>
    <x v="1"/>
    <x v="1"/>
    <x v="1"/>
    <x v="3"/>
    <x v="60"/>
    <x v="1"/>
    <x v="58"/>
    <x v="1914"/>
    <x v="226"/>
    <x v="108"/>
    <x v="36"/>
    <x v="3339"/>
    <x v="119"/>
  </r>
  <r>
    <n v="350000"/>
    <x v="1"/>
    <x v="8"/>
    <x v="155"/>
    <x v="130"/>
    <x v="1"/>
    <x v="1"/>
    <x v="1"/>
    <x v="3"/>
    <x v="1"/>
    <x v="85"/>
    <x v="1"/>
    <x v="13"/>
    <x v="109"/>
    <x v="143"/>
    <x v="1"/>
    <x v="9"/>
    <x v="3651"/>
    <x v="356"/>
  </r>
  <r>
    <n v="990000"/>
    <x v="1"/>
    <x v="11"/>
    <x v="111"/>
    <x v="1106"/>
    <x v="2"/>
    <x v="1"/>
    <x v="4"/>
    <x v="1"/>
    <x v="3"/>
    <x v="86"/>
    <x v="12"/>
    <x v="96"/>
    <x v="90"/>
    <x v="181"/>
    <x v="27"/>
    <x v="47"/>
    <x v="98"/>
    <x v="437"/>
  </r>
  <r>
    <n v="1650000"/>
    <x v="3"/>
    <x v="10"/>
    <x v="541"/>
    <x v="4307"/>
    <x v="4"/>
    <x v="1"/>
    <x v="2"/>
    <x v="1"/>
    <x v="4"/>
    <x v="50"/>
    <x v="1"/>
    <x v="251"/>
    <x v="4025"/>
    <x v="494"/>
    <x v="1"/>
    <x v="62"/>
    <x v="194"/>
    <x v="610"/>
  </r>
  <r>
    <n v="481000"/>
    <x v="3"/>
    <x v="7"/>
    <x v="595"/>
    <x v="4308"/>
    <x v="2"/>
    <x v="1"/>
    <x v="1"/>
    <x v="1"/>
    <x v="3"/>
    <x v="50"/>
    <x v="1"/>
    <x v="117"/>
    <x v="4026"/>
    <x v="537"/>
    <x v="1"/>
    <x v="29"/>
    <x v="3652"/>
    <x v="78"/>
  </r>
  <r>
    <n v="485000"/>
    <x v="1"/>
    <x v="7"/>
    <x v="282"/>
    <x v="3006"/>
    <x v="1"/>
    <x v="1"/>
    <x v="1"/>
    <x v="2"/>
    <x v="1"/>
    <x v="82"/>
    <x v="1"/>
    <x v="328"/>
    <x v="4027"/>
    <x v="134"/>
    <x v="22"/>
    <x v="4"/>
    <x v="815"/>
    <x v="14"/>
  </r>
  <r>
    <n v="477000"/>
    <x v="1"/>
    <x v="7"/>
    <x v="202"/>
    <x v="117"/>
    <x v="2"/>
    <x v="1"/>
    <x v="1"/>
    <x v="1"/>
    <x v="3"/>
    <x v="51"/>
    <x v="1"/>
    <x v="168"/>
    <x v="4028"/>
    <x v="167"/>
    <x v="1"/>
    <x v="56"/>
    <x v="449"/>
    <x v="114"/>
  </r>
  <r>
    <n v="560000"/>
    <x v="4"/>
    <x v="7"/>
    <x v="425"/>
    <x v="275"/>
    <x v="1"/>
    <x v="1"/>
    <x v="1"/>
    <x v="2"/>
    <x v="3"/>
    <x v="38"/>
    <x v="1"/>
    <x v="155"/>
    <x v="109"/>
    <x v="81"/>
    <x v="194"/>
    <x v="57"/>
    <x v="3653"/>
    <x v="66"/>
  </r>
  <r>
    <n v="600000"/>
    <x v="6"/>
    <x v="3"/>
    <x v="179"/>
    <x v="741"/>
    <x v="1"/>
    <x v="1"/>
    <x v="1"/>
    <x v="3"/>
    <x v="3"/>
    <x v="8"/>
    <x v="1"/>
    <x v="91"/>
    <x v="1017"/>
    <x v="105"/>
    <x v="155"/>
    <x v="36"/>
    <x v="2844"/>
    <x v="553"/>
  </r>
  <r>
    <n v="622500"/>
    <x v="4"/>
    <x v="9"/>
    <x v="191"/>
    <x v="4309"/>
    <x v="2"/>
    <x v="1"/>
    <x v="1"/>
    <x v="3"/>
    <x v="3"/>
    <x v="61"/>
    <x v="1"/>
    <x v="80"/>
    <x v="4029"/>
    <x v="82"/>
    <x v="49"/>
    <x v="66"/>
    <x v="1062"/>
    <x v="240"/>
  </r>
  <r>
    <n v="410000"/>
    <x v="2"/>
    <x v="2"/>
    <x v="34"/>
    <x v="4310"/>
    <x v="2"/>
    <x v="1"/>
    <x v="1"/>
    <x v="3"/>
    <x v="3"/>
    <x v="89"/>
    <x v="1"/>
    <x v="65"/>
    <x v="3902"/>
    <x v="175"/>
    <x v="1"/>
    <x v="3"/>
    <x v="2278"/>
    <x v="212"/>
  </r>
  <r>
    <n v="318200"/>
    <x v="1"/>
    <x v="7"/>
    <x v="360"/>
    <x v="4311"/>
    <x v="2"/>
    <x v="1"/>
    <x v="1"/>
    <x v="1"/>
    <x v="1"/>
    <x v="68"/>
    <x v="1"/>
    <x v="29"/>
    <x v="1321"/>
    <x v="339"/>
    <x v="1"/>
    <x v="10"/>
    <x v="2829"/>
    <x v="162"/>
  </r>
  <r>
    <n v="289000"/>
    <x v="1"/>
    <x v="4"/>
    <x v="5"/>
    <x v="1531"/>
    <x v="1"/>
    <x v="1"/>
    <x v="1"/>
    <x v="1"/>
    <x v="1"/>
    <x v="81"/>
    <x v="1"/>
    <x v="48"/>
    <x v="3335"/>
    <x v="5"/>
    <x v="1"/>
    <x v="59"/>
    <x v="3654"/>
    <x v="371"/>
  </r>
  <r>
    <n v="263000"/>
    <x v="1"/>
    <x v="8"/>
    <x v="40"/>
    <x v="4312"/>
    <x v="2"/>
    <x v="1"/>
    <x v="1"/>
    <x v="1"/>
    <x v="1"/>
    <x v="93"/>
    <x v="1"/>
    <x v="42"/>
    <x v="4030"/>
    <x v="39"/>
    <x v="1"/>
    <x v="64"/>
    <x v="3655"/>
    <x v="176"/>
  </r>
  <r>
    <n v="240000"/>
    <x v="1"/>
    <x v="1"/>
    <x v="293"/>
    <x v="4313"/>
    <x v="1"/>
    <x v="1"/>
    <x v="1"/>
    <x v="3"/>
    <x v="2"/>
    <x v="85"/>
    <x v="1"/>
    <x v="25"/>
    <x v="3674"/>
    <x v="252"/>
    <x v="1"/>
    <x v="25"/>
    <x v="3454"/>
    <x v="230"/>
  </r>
  <r>
    <n v="281500"/>
    <x v="1"/>
    <x v="1"/>
    <x v="118"/>
    <x v="144"/>
    <x v="1"/>
    <x v="1"/>
    <x v="1"/>
    <x v="1"/>
    <x v="1"/>
    <x v="39"/>
    <x v="1"/>
    <x v="1"/>
    <x v="222"/>
    <x v="80"/>
    <x v="1"/>
    <x v="9"/>
    <x v="1982"/>
    <x v="58"/>
  </r>
  <r>
    <n v="587206"/>
    <x v="1"/>
    <x v="12"/>
    <x v="10"/>
    <x v="4314"/>
    <x v="2"/>
    <x v="1"/>
    <x v="1"/>
    <x v="1"/>
    <x v="3"/>
    <x v="79"/>
    <x v="1"/>
    <x v="70"/>
    <x v="2752"/>
    <x v="45"/>
    <x v="150"/>
    <x v="16"/>
    <x v="1465"/>
    <x v="97"/>
  </r>
  <r>
    <n v="482000"/>
    <x v="2"/>
    <x v="2"/>
    <x v="128"/>
    <x v="4315"/>
    <x v="2"/>
    <x v="1"/>
    <x v="1"/>
    <x v="1"/>
    <x v="1"/>
    <x v="33"/>
    <x v="1"/>
    <x v="25"/>
    <x v="2075"/>
    <x v="1"/>
    <x v="153"/>
    <x v="50"/>
    <x v="2219"/>
    <x v="61"/>
  </r>
  <r>
    <n v="485000"/>
    <x v="1"/>
    <x v="8"/>
    <x v="136"/>
    <x v="433"/>
    <x v="1"/>
    <x v="1"/>
    <x v="1"/>
    <x v="1"/>
    <x v="3"/>
    <x v="60"/>
    <x v="1"/>
    <x v="95"/>
    <x v="131"/>
    <x v="314"/>
    <x v="1"/>
    <x v="24"/>
    <x v="3656"/>
    <x v="105"/>
  </r>
  <r>
    <n v="309000"/>
    <x v="1"/>
    <x v="7"/>
    <x v="99"/>
    <x v="4316"/>
    <x v="2"/>
    <x v="1"/>
    <x v="1"/>
    <x v="1"/>
    <x v="1"/>
    <x v="71"/>
    <x v="1"/>
    <x v="145"/>
    <x v="135"/>
    <x v="95"/>
    <x v="1"/>
    <x v="68"/>
    <x v="1995"/>
    <x v="285"/>
  </r>
  <r>
    <n v="221000"/>
    <x v="1"/>
    <x v="2"/>
    <x v="183"/>
    <x v="213"/>
    <x v="1"/>
    <x v="1"/>
    <x v="1"/>
    <x v="1"/>
    <x v="1"/>
    <x v="34"/>
    <x v="1"/>
    <x v="50"/>
    <x v="2546"/>
    <x v="168"/>
    <x v="27"/>
    <x v="7"/>
    <x v="3545"/>
    <x v="129"/>
  </r>
  <r>
    <n v="700000"/>
    <x v="1"/>
    <x v="7"/>
    <x v="91"/>
    <x v="4317"/>
    <x v="2"/>
    <x v="1"/>
    <x v="1"/>
    <x v="3"/>
    <x v="5"/>
    <x v="61"/>
    <x v="1"/>
    <x v="191"/>
    <x v="4031"/>
    <x v="88"/>
    <x v="1"/>
    <x v="36"/>
    <x v="1030"/>
    <x v="238"/>
  </r>
  <r>
    <n v="411500"/>
    <x v="4"/>
    <x v="3"/>
    <x v="52"/>
    <x v="683"/>
    <x v="1"/>
    <x v="1"/>
    <x v="1"/>
    <x v="2"/>
    <x v="1"/>
    <x v="28"/>
    <x v="44"/>
    <x v="258"/>
    <x v="108"/>
    <x v="99"/>
    <x v="165"/>
    <x v="65"/>
    <x v="3345"/>
    <x v="118"/>
  </r>
  <r>
    <n v="285000"/>
    <x v="3"/>
    <x v="12"/>
    <x v="59"/>
    <x v="4318"/>
    <x v="2"/>
    <x v="1"/>
    <x v="1"/>
    <x v="1"/>
    <x v="3"/>
    <x v="86"/>
    <x v="46"/>
    <x v="25"/>
    <x v="4032"/>
    <x v="222"/>
    <x v="1"/>
    <x v="18"/>
    <x v="3039"/>
    <x v="361"/>
  </r>
  <r>
    <n v="395000"/>
    <x v="3"/>
    <x v="3"/>
    <x v="48"/>
    <x v="3177"/>
    <x v="1"/>
    <x v="1"/>
    <x v="1"/>
    <x v="3"/>
    <x v="1"/>
    <x v="64"/>
    <x v="1"/>
    <x v="144"/>
    <x v="3014"/>
    <x v="78"/>
    <x v="12"/>
    <x v="18"/>
    <x v="3657"/>
    <x v="521"/>
  </r>
  <r>
    <n v="237950"/>
    <x v="2"/>
    <x v="8"/>
    <x v="265"/>
    <x v="4319"/>
    <x v="1"/>
    <x v="1"/>
    <x v="1"/>
    <x v="3"/>
    <x v="1"/>
    <x v="5"/>
    <x v="1"/>
    <x v="70"/>
    <x v="4033"/>
    <x v="84"/>
    <x v="1"/>
    <x v="35"/>
    <x v="551"/>
    <x v="414"/>
  </r>
  <r>
    <n v="680000"/>
    <x v="1"/>
    <x v="7"/>
    <x v="78"/>
    <x v="3047"/>
    <x v="1"/>
    <x v="1"/>
    <x v="4"/>
    <x v="3"/>
    <x v="1"/>
    <x v="29"/>
    <x v="1"/>
    <x v="123"/>
    <x v="2474"/>
    <x v="78"/>
    <x v="50"/>
    <x v="60"/>
    <x v="3658"/>
    <x v="49"/>
  </r>
  <r>
    <n v="199950"/>
    <x v="2"/>
    <x v="1"/>
    <x v="141"/>
    <x v="4320"/>
    <x v="1"/>
    <x v="1"/>
    <x v="1"/>
    <x v="1"/>
    <x v="2"/>
    <x v="54"/>
    <x v="1"/>
    <x v="362"/>
    <x v="4034"/>
    <x v="70"/>
    <x v="1"/>
    <x v="31"/>
    <x v="1097"/>
    <x v="126"/>
  </r>
  <r>
    <n v="765000"/>
    <x v="3"/>
    <x v="12"/>
    <x v="151"/>
    <x v="135"/>
    <x v="2"/>
    <x v="1"/>
    <x v="4"/>
    <x v="1"/>
    <x v="3"/>
    <x v="73"/>
    <x v="15"/>
    <x v="2"/>
    <x v="16"/>
    <x v="202"/>
    <x v="9"/>
    <x v="14"/>
    <x v="226"/>
    <x v="139"/>
  </r>
  <r>
    <n v="515000"/>
    <x v="2"/>
    <x v="1"/>
    <x v="8"/>
    <x v="117"/>
    <x v="1"/>
    <x v="1"/>
    <x v="1"/>
    <x v="1"/>
    <x v="1"/>
    <x v="73"/>
    <x v="1"/>
    <x v="103"/>
    <x v="118"/>
    <x v="8"/>
    <x v="1"/>
    <x v="16"/>
    <x v="2242"/>
    <x v="138"/>
  </r>
  <r>
    <n v="470000"/>
    <x v="1"/>
    <x v="6"/>
    <x v="154"/>
    <x v="548"/>
    <x v="1"/>
    <x v="1"/>
    <x v="1"/>
    <x v="3"/>
    <x v="1"/>
    <x v="49"/>
    <x v="1"/>
    <x v="133"/>
    <x v="294"/>
    <x v="30"/>
    <x v="1"/>
    <x v="11"/>
    <x v="3272"/>
    <x v="530"/>
  </r>
  <r>
    <n v="330000"/>
    <x v="2"/>
    <x v="1"/>
    <x v="97"/>
    <x v="135"/>
    <x v="1"/>
    <x v="1"/>
    <x v="1"/>
    <x v="1"/>
    <x v="2"/>
    <x v="92"/>
    <x v="1"/>
    <x v="235"/>
    <x v="16"/>
    <x v="306"/>
    <x v="162"/>
    <x v="26"/>
    <x v="3127"/>
    <x v="149"/>
  </r>
  <r>
    <n v="284000"/>
    <x v="1"/>
    <x v="7"/>
    <x v="55"/>
    <x v="130"/>
    <x v="1"/>
    <x v="1"/>
    <x v="1"/>
    <x v="1"/>
    <x v="3"/>
    <x v="21"/>
    <x v="1"/>
    <x v="52"/>
    <x v="588"/>
    <x v="106"/>
    <x v="22"/>
    <x v="67"/>
    <x v="3659"/>
    <x v="204"/>
  </r>
  <r>
    <n v="295000"/>
    <x v="1"/>
    <x v="7"/>
    <x v="34"/>
    <x v="482"/>
    <x v="1"/>
    <x v="1"/>
    <x v="1"/>
    <x v="1"/>
    <x v="1"/>
    <x v="79"/>
    <x v="1"/>
    <x v="135"/>
    <x v="537"/>
    <x v="252"/>
    <x v="138"/>
    <x v="33"/>
    <x v="3660"/>
    <x v="210"/>
  </r>
  <r>
    <n v="555000"/>
    <x v="3"/>
    <x v="7"/>
    <x v="102"/>
    <x v="4321"/>
    <x v="1"/>
    <x v="1"/>
    <x v="1"/>
    <x v="3"/>
    <x v="3"/>
    <x v="29"/>
    <x v="12"/>
    <x v="18"/>
    <x v="4035"/>
    <x v="81"/>
    <x v="10"/>
    <x v="5"/>
    <x v="696"/>
    <x v="170"/>
  </r>
  <r>
    <n v="350000"/>
    <x v="1"/>
    <x v="1"/>
    <x v="14"/>
    <x v="1596"/>
    <x v="3"/>
    <x v="1"/>
    <x v="1"/>
    <x v="1"/>
    <x v="2"/>
    <x v="78"/>
    <x v="1"/>
    <x v="109"/>
    <x v="239"/>
    <x v="13"/>
    <x v="1"/>
    <x v="2"/>
    <x v="917"/>
    <x v="245"/>
  </r>
  <r>
    <n v="240000"/>
    <x v="1"/>
    <x v="2"/>
    <x v="265"/>
    <x v="4322"/>
    <x v="1"/>
    <x v="1"/>
    <x v="1"/>
    <x v="1"/>
    <x v="1"/>
    <x v="48"/>
    <x v="1"/>
    <x v="201"/>
    <x v="4036"/>
    <x v="168"/>
    <x v="163"/>
    <x v="31"/>
    <x v="816"/>
    <x v="118"/>
  </r>
  <r>
    <n v="419900"/>
    <x v="1"/>
    <x v="6"/>
    <x v="99"/>
    <x v="152"/>
    <x v="1"/>
    <x v="1"/>
    <x v="1"/>
    <x v="1"/>
    <x v="1"/>
    <x v="1"/>
    <x v="1"/>
    <x v="201"/>
    <x v="523"/>
    <x v="95"/>
    <x v="1"/>
    <x v="11"/>
    <x v="3290"/>
    <x v="363"/>
  </r>
  <r>
    <n v="528000"/>
    <x v="1"/>
    <x v="4"/>
    <x v="123"/>
    <x v="22"/>
    <x v="1"/>
    <x v="1"/>
    <x v="1"/>
    <x v="1"/>
    <x v="1"/>
    <x v="70"/>
    <x v="1"/>
    <x v="94"/>
    <x v="702"/>
    <x v="94"/>
    <x v="1"/>
    <x v="14"/>
    <x v="1415"/>
    <x v="149"/>
  </r>
  <r>
    <n v="481000"/>
    <x v="3"/>
    <x v="7"/>
    <x v="144"/>
    <x v="4323"/>
    <x v="1"/>
    <x v="1"/>
    <x v="1"/>
    <x v="3"/>
    <x v="3"/>
    <x v="8"/>
    <x v="1"/>
    <x v="110"/>
    <x v="2455"/>
    <x v="86"/>
    <x v="143"/>
    <x v="3"/>
    <x v="858"/>
    <x v="13"/>
  </r>
  <r>
    <n v="304700"/>
    <x v="2"/>
    <x v="1"/>
    <x v="321"/>
    <x v="4324"/>
    <x v="1"/>
    <x v="1"/>
    <x v="1"/>
    <x v="3"/>
    <x v="1"/>
    <x v="78"/>
    <x v="1"/>
    <x v="269"/>
    <x v="4037"/>
    <x v="291"/>
    <x v="1"/>
    <x v="18"/>
    <x v="1275"/>
    <x v="9"/>
  </r>
  <r>
    <n v="715000"/>
    <x v="3"/>
    <x v="7"/>
    <x v="596"/>
    <x v="4325"/>
    <x v="2"/>
    <x v="1"/>
    <x v="1"/>
    <x v="1"/>
    <x v="7"/>
    <x v="96"/>
    <x v="1"/>
    <x v="476"/>
    <x v="4038"/>
    <x v="538"/>
    <x v="1"/>
    <x v="43"/>
    <x v="3661"/>
    <x v="372"/>
  </r>
  <r>
    <n v="738950"/>
    <x v="3"/>
    <x v="9"/>
    <x v="112"/>
    <x v="3377"/>
    <x v="1"/>
    <x v="1"/>
    <x v="1"/>
    <x v="3"/>
    <x v="3"/>
    <x v="49"/>
    <x v="29"/>
    <x v="75"/>
    <x v="587"/>
    <x v="213"/>
    <x v="1"/>
    <x v="41"/>
    <x v="2389"/>
    <x v="120"/>
  </r>
  <r>
    <n v="215000"/>
    <x v="1"/>
    <x v="6"/>
    <x v="89"/>
    <x v="4326"/>
    <x v="1"/>
    <x v="1"/>
    <x v="1"/>
    <x v="3"/>
    <x v="1"/>
    <x v="38"/>
    <x v="1"/>
    <x v="123"/>
    <x v="1360"/>
    <x v="86"/>
    <x v="1"/>
    <x v="35"/>
    <x v="2434"/>
    <x v="128"/>
  </r>
  <r>
    <n v="300000"/>
    <x v="6"/>
    <x v="4"/>
    <x v="187"/>
    <x v="4327"/>
    <x v="1"/>
    <x v="1"/>
    <x v="1"/>
    <x v="3"/>
    <x v="6"/>
    <x v="84"/>
    <x v="1"/>
    <x v="59"/>
    <x v="430"/>
    <x v="172"/>
    <x v="1"/>
    <x v="29"/>
    <x v="2696"/>
    <x v="201"/>
  </r>
  <r>
    <n v="346000"/>
    <x v="1"/>
    <x v="8"/>
    <x v="118"/>
    <x v="739"/>
    <x v="1"/>
    <x v="1"/>
    <x v="1"/>
    <x v="1"/>
    <x v="2"/>
    <x v="40"/>
    <x v="1"/>
    <x v="8"/>
    <x v="4039"/>
    <x v="64"/>
    <x v="62"/>
    <x v="9"/>
    <x v="2359"/>
    <x v="60"/>
  </r>
  <r>
    <n v="473000"/>
    <x v="3"/>
    <x v="12"/>
    <x v="280"/>
    <x v="4328"/>
    <x v="2"/>
    <x v="1"/>
    <x v="2"/>
    <x v="1"/>
    <x v="3"/>
    <x v="32"/>
    <x v="1"/>
    <x v="186"/>
    <x v="4040"/>
    <x v="93"/>
    <x v="140"/>
    <x v="59"/>
    <x v="3662"/>
    <x v="508"/>
  </r>
  <r>
    <n v="500000"/>
    <x v="1"/>
    <x v="8"/>
    <x v="171"/>
    <x v="720"/>
    <x v="1"/>
    <x v="1"/>
    <x v="1"/>
    <x v="1"/>
    <x v="1"/>
    <x v="53"/>
    <x v="1"/>
    <x v="12"/>
    <x v="289"/>
    <x v="158"/>
    <x v="1"/>
    <x v="44"/>
    <x v="1315"/>
    <x v="411"/>
  </r>
  <r>
    <n v="750000"/>
    <x v="2"/>
    <x v="6"/>
    <x v="142"/>
    <x v="274"/>
    <x v="1"/>
    <x v="1"/>
    <x v="4"/>
    <x v="1"/>
    <x v="1"/>
    <x v="84"/>
    <x v="1"/>
    <x v="103"/>
    <x v="4041"/>
    <x v="149"/>
    <x v="1"/>
    <x v="38"/>
    <x v="2370"/>
    <x v="141"/>
  </r>
  <r>
    <n v="519900"/>
    <x v="3"/>
    <x v="4"/>
    <x v="209"/>
    <x v="741"/>
    <x v="1"/>
    <x v="1"/>
    <x v="1"/>
    <x v="3"/>
    <x v="3"/>
    <x v="60"/>
    <x v="1"/>
    <x v="123"/>
    <x v="4042"/>
    <x v="187"/>
    <x v="1"/>
    <x v="24"/>
    <x v="1537"/>
    <x v="105"/>
  </r>
  <r>
    <n v="378500"/>
    <x v="2"/>
    <x v="1"/>
    <x v="97"/>
    <x v="4329"/>
    <x v="1"/>
    <x v="1"/>
    <x v="1"/>
    <x v="3"/>
    <x v="1"/>
    <x v="78"/>
    <x v="1"/>
    <x v="123"/>
    <x v="4043"/>
    <x v="64"/>
    <x v="1"/>
    <x v="2"/>
    <x v="1627"/>
    <x v="291"/>
  </r>
  <r>
    <n v="314500"/>
    <x v="1"/>
    <x v="8"/>
    <x v="237"/>
    <x v="4330"/>
    <x v="1"/>
    <x v="1"/>
    <x v="1"/>
    <x v="3"/>
    <x v="3"/>
    <x v="85"/>
    <x v="1"/>
    <x v="52"/>
    <x v="553"/>
    <x v="138"/>
    <x v="1"/>
    <x v="7"/>
    <x v="3663"/>
    <x v="61"/>
  </r>
  <r>
    <n v="499950"/>
    <x v="1"/>
    <x v="6"/>
    <x v="128"/>
    <x v="579"/>
    <x v="1"/>
    <x v="1"/>
    <x v="1"/>
    <x v="1"/>
    <x v="1"/>
    <x v="21"/>
    <x v="1"/>
    <x v="258"/>
    <x v="1884"/>
    <x v="132"/>
    <x v="1"/>
    <x v="24"/>
    <x v="2758"/>
    <x v="340"/>
  </r>
  <r>
    <n v="1740000"/>
    <x v="4"/>
    <x v="12"/>
    <x v="234"/>
    <x v="285"/>
    <x v="5"/>
    <x v="1"/>
    <x v="2"/>
    <x v="2"/>
    <x v="7"/>
    <x v="28"/>
    <x v="1"/>
    <x v="206"/>
    <x v="530"/>
    <x v="476"/>
    <x v="92"/>
    <x v="39"/>
    <x v="1422"/>
    <x v="53"/>
  </r>
  <r>
    <n v="630000"/>
    <x v="1"/>
    <x v="7"/>
    <x v="169"/>
    <x v="4331"/>
    <x v="2"/>
    <x v="1"/>
    <x v="1"/>
    <x v="1"/>
    <x v="5"/>
    <x v="79"/>
    <x v="1"/>
    <x v="39"/>
    <x v="1279"/>
    <x v="101"/>
    <x v="1"/>
    <x v="51"/>
    <x v="2261"/>
    <x v="247"/>
  </r>
  <r>
    <n v="360000"/>
    <x v="3"/>
    <x v="6"/>
    <x v="148"/>
    <x v="4332"/>
    <x v="1"/>
    <x v="1"/>
    <x v="1"/>
    <x v="1"/>
    <x v="1"/>
    <x v="39"/>
    <x v="1"/>
    <x v="133"/>
    <x v="618"/>
    <x v="96"/>
    <x v="1"/>
    <x v="2"/>
    <x v="359"/>
    <x v="203"/>
  </r>
  <r>
    <n v="460000"/>
    <x v="2"/>
    <x v="6"/>
    <x v="49"/>
    <x v="4333"/>
    <x v="1"/>
    <x v="1"/>
    <x v="1"/>
    <x v="3"/>
    <x v="3"/>
    <x v="77"/>
    <x v="1"/>
    <x v="112"/>
    <x v="4044"/>
    <x v="39"/>
    <x v="70"/>
    <x v="15"/>
    <x v="1761"/>
    <x v="457"/>
  </r>
  <r>
    <n v="361000"/>
    <x v="1"/>
    <x v="1"/>
    <x v="251"/>
    <x v="1968"/>
    <x v="3"/>
    <x v="1"/>
    <x v="3"/>
    <x v="3"/>
    <x v="2"/>
    <x v="36"/>
    <x v="1"/>
    <x v="84"/>
    <x v="3309"/>
    <x v="126"/>
    <x v="1"/>
    <x v="8"/>
    <x v="3664"/>
    <x v="138"/>
  </r>
  <r>
    <n v="713400"/>
    <x v="1"/>
    <x v="2"/>
    <x v="15"/>
    <x v="4334"/>
    <x v="1"/>
    <x v="1"/>
    <x v="1"/>
    <x v="3"/>
    <x v="3"/>
    <x v="37"/>
    <x v="2"/>
    <x v="78"/>
    <x v="170"/>
    <x v="14"/>
    <x v="1"/>
    <x v="19"/>
    <x v="188"/>
    <x v="271"/>
  </r>
  <r>
    <n v="445000"/>
    <x v="2"/>
    <x v="1"/>
    <x v="320"/>
    <x v="3030"/>
    <x v="1"/>
    <x v="1"/>
    <x v="1"/>
    <x v="2"/>
    <x v="2"/>
    <x v="87"/>
    <x v="1"/>
    <x v="78"/>
    <x v="4"/>
    <x v="33"/>
    <x v="1"/>
    <x v="12"/>
    <x v="3418"/>
    <x v="207"/>
  </r>
  <r>
    <n v="305000"/>
    <x v="3"/>
    <x v="6"/>
    <x v="96"/>
    <x v="4335"/>
    <x v="1"/>
    <x v="1"/>
    <x v="2"/>
    <x v="3"/>
    <x v="1"/>
    <x v="38"/>
    <x v="1"/>
    <x v="147"/>
    <x v="4045"/>
    <x v="53"/>
    <x v="1"/>
    <x v="59"/>
    <x v="3665"/>
    <x v="323"/>
  </r>
  <r>
    <n v="1430000"/>
    <x v="1"/>
    <x v="9"/>
    <x v="296"/>
    <x v="4336"/>
    <x v="3"/>
    <x v="1"/>
    <x v="3"/>
    <x v="1"/>
    <x v="5"/>
    <x v="61"/>
    <x v="1"/>
    <x v="55"/>
    <x v="3705"/>
    <x v="143"/>
    <x v="152"/>
    <x v="54"/>
    <x v="3666"/>
    <x v="248"/>
  </r>
  <r>
    <n v="222000"/>
    <x v="1"/>
    <x v="1"/>
    <x v="265"/>
    <x v="57"/>
    <x v="1"/>
    <x v="1"/>
    <x v="1"/>
    <x v="3"/>
    <x v="2"/>
    <x v="57"/>
    <x v="1"/>
    <x v="17"/>
    <x v="4046"/>
    <x v="84"/>
    <x v="1"/>
    <x v="31"/>
    <x v="1374"/>
    <x v="76"/>
  </r>
  <r>
    <n v="510000"/>
    <x v="4"/>
    <x v="10"/>
    <x v="119"/>
    <x v="154"/>
    <x v="2"/>
    <x v="1"/>
    <x v="1"/>
    <x v="1"/>
    <x v="3"/>
    <x v="27"/>
    <x v="1"/>
    <x v="116"/>
    <x v="2385"/>
    <x v="150"/>
    <x v="91"/>
    <x v="55"/>
    <x v="194"/>
    <x v="284"/>
  </r>
  <r>
    <n v="500000"/>
    <x v="4"/>
    <x v="3"/>
    <x v="85"/>
    <x v="4337"/>
    <x v="2"/>
    <x v="1"/>
    <x v="1"/>
    <x v="1"/>
    <x v="3"/>
    <x v="10"/>
    <x v="1"/>
    <x v="76"/>
    <x v="3047"/>
    <x v="83"/>
    <x v="1"/>
    <x v="18"/>
    <x v="3183"/>
    <x v="216"/>
  </r>
  <r>
    <n v="605000"/>
    <x v="2"/>
    <x v="1"/>
    <x v="143"/>
    <x v="78"/>
    <x v="1"/>
    <x v="1"/>
    <x v="1"/>
    <x v="3"/>
    <x v="1"/>
    <x v="25"/>
    <x v="1"/>
    <x v="76"/>
    <x v="130"/>
    <x v="66"/>
    <x v="1"/>
    <x v="22"/>
    <x v="2334"/>
    <x v="378"/>
  </r>
  <r>
    <n v="393000"/>
    <x v="1"/>
    <x v="4"/>
    <x v="105"/>
    <x v="792"/>
    <x v="2"/>
    <x v="1"/>
    <x v="1"/>
    <x v="1"/>
    <x v="3"/>
    <x v="29"/>
    <x v="1"/>
    <x v="144"/>
    <x v="4047"/>
    <x v="104"/>
    <x v="1"/>
    <x v="5"/>
    <x v="2336"/>
    <x v="387"/>
  </r>
  <r>
    <n v="725000"/>
    <x v="3"/>
    <x v="7"/>
    <x v="200"/>
    <x v="2442"/>
    <x v="2"/>
    <x v="1"/>
    <x v="1"/>
    <x v="3"/>
    <x v="5"/>
    <x v="33"/>
    <x v="1"/>
    <x v="259"/>
    <x v="4048"/>
    <x v="182"/>
    <x v="1"/>
    <x v="24"/>
    <x v="3667"/>
    <x v="128"/>
  </r>
  <r>
    <n v="320000"/>
    <x v="1"/>
    <x v="8"/>
    <x v="153"/>
    <x v="4338"/>
    <x v="1"/>
    <x v="1"/>
    <x v="1"/>
    <x v="1"/>
    <x v="1"/>
    <x v="40"/>
    <x v="1"/>
    <x v="201"/>
    <x v="4049"/>
    <x v="80"/>
    <x v="106"/>
    <x v="3"/>
    <x v="3154"/>
    <x v="183"/>
  </r>
  <r>
    <n v="210000"/>
    <x v="3"/>
    <x v="6"/>
    <x v="287"/>
    <x v="125"/>
    <x v="1"/>
    <x v="1"/>
    <x v="1"/>
    <x v="3"/>
    <x v="1"/>
    <x v="110"/>
    <x v="1"/>
    <x v="2"/>
    <x v="2717"/>
    <x v="111"/>
    <x v="1"/>
    <x v="31"/>
    <x v="3056"/>
    <x v="397"/>
  </r>
  <r>
    <n v="419900"/>
    <x v="3"/>
    <x v="7"/>
    <x v="65"/>
    <x v="4339"/>
    <x v="2"/>
    <x v="1"/>
    <x v="1"/>
    <x v="1"/>
    <x v="5"/>
    <x v="27"/>
    <x v="1"/>
    <x v="289"/>
    <x v="1953"/>
    <x v="237"/>
    <x v="1"/>
    <x v="10"/>
    <x v="3668"/>
    <x v="532"/>
  </r>
  <r>
    <n v="410000"/>
    <x v="3"/>
    <x v="7"/>
    <x v="61"/>
    <x v="4340"/>
    <x v="2"/>
    <x v="1"/>
    <x v="1"/>
    <x v="1"/>
    <x v="1"/>
    <x v="55"/>
    <x v="1"/>
    <x v="195"/>
    <x v="1321"/>
    <x v="60"/>
    <x v="1"/>
    <x v="37"/>
    <x v="1528"/>
    <x v="227"/>
  </r>
  <r>
    <n v="721000"/>
    <x v="1"/>
    <x v="2"/>
    <x v="122"/>
    <x v="1698"/>
    <x v="1"/>
    <x v="1"/>
    <x v="5"/>
    <x v="1"/>
    <x v="3"/>
    <x v="8"/>
    <x v="1"/>
    <x v="14"/>
    <x v="441"/>
    <x v="56"/>
    <x v="160"/>
    <x v="44"/>
    <x v="1715"/>
    <x v="480"/>
  </r>
  <r>
    <n v="605000"/>
    <x v="2"/>
    <x v="4"/>
    <x v="118"/>
    <x v="619"/>
    <x v="3"/>
    <x v="1"/>
    <x v="1"/>
    <x v="3"/>
    <x v="3"/>
    <x v="18"/>
    <x v="1"/>
    <x v="75"/>
    <x v="113"/>
    <x v="80"/>
    <x v="1"/>
    <x v="38"/>
    <x v="3669"/>
    <x v="102"/>
  </r>
  <r>
    <n v="738000"/>
    <x v="1"/>
    <x v="8"/>
    <x v="27"/>
    <x v="619"/>
    <x v="3"/>
    <x v="1"/>
    <x v="1"/>
    <x v="2"/>
    <x v="1"/>
    <x v="91"/>
    <x v="1"/>
    <x v="165"/>
    <x v="104"/>
    <x v="226"/>
    <x v="1"/>
    <x v="44"/>
    <x v="738"/>
    <x v="399"/>
  </r>
  <r>
    <n v="725000"/>
    <x v="6"/>
    <x v="3"/>
    <x v="144"/>
    <x v="471"/>
    <x v="2"/>
    <x v="1"/>
    <x v="1"/>
    <x v="1"/>
    <x v="3"/>
    <x v="47"/>
    <x v="1"/>
    <x v="238"/>
    <x v="752"/>
    <x v="277"/>
    <x v="1"/>
    <x v="11"/>
    <x v="3670"/>
    <x v="11"/>
  </r>
  <r>
    <n v="255000"/>
    <x v="2"/>
    <x v="1"/>
    <x v="75"/>
    <x v="4341"/>
    <x v="1"/>
    <x v="1"/>
    <x v="1"/>
    <x v="1"/>
    <x v="1"/>
    <x v="13"/>
    <x v="1"/>
    <x v="86"/>
    <x v="1047"/>
    <x v="71"/>
    <x v="1"/>
    <x v="49"/>
    <x v="45"/>
    <x v="523"/>
  </r>
  <r>
    <n v="303000"/>
    <x v="1"/>
    <x v="2"/>
    <x v="121"/>
    <x v="4342"/>
    <x v="4"/>
    <x v="1"/>
    <x v="1"/>
    <x v="1"/>
    <x v="3"/>
    <x v="108"/>
    <x v="1"/>
    <x v="1"/>
    <x v="4050"/>
    <x v="105"/>
    <x v="1"/>
    <x v="18"/>
    <x v="3381"/>
    <x v="17"/>
  </r>
  <r>
    <n v="394950"/>
    <x v="1"/>
    <x v="7"/>
    <x v="31"/>
    <x v="285"/>
    <x v="1"/>
    <x v="1"/>
    <x v="1"/>
    <x v="3"/>
    <x v="1"/>
    <x v="85"/>
    <x v="1"/>
    <x v="168"/>
    <x v="530"/>
    <x v="31"/>
    <x v="1"/>
    <x v="36"/>
    <x v="1147"/>
    <x v="417"/>
  </r>
  <r>
    <n v="530000"/>
    <x v="3"/>
    <x v="3"/>
    <x v="61"/>
    <x v="2342"/>
    <x v="2"/>
    <x v="1"/>
    <x v="1"/>
    <x v="2"/>
    <x v="1"/>
    <x v="78"/>
    <x v="1"/>
    <x v="232"/>
    <x v="80"/>
    <x v="151"/>
    <x v="20"/>
    <x v="46"/>
    <x v="3671"/>
    <x v="183"/>
  </r>
  <r>
    <n v="475000"/>
    <x v="3"/>
    <x v="7"/>
    <x v="274"/>
    <x v="1601"/>
    <x v="1"/>
    <x v="1"/>
    <x v="1"/>
    <x v="1"/>
    <x v="7"/>
    <x v="74"/>
    <x v="1"/>
    <x v="295"/>
    <x v="4051"/>
    <x v="213"/>
    <x v="164"/>
    <x v="27"/>
    <x v="3672"/>
    <x v="303"/>
  </r>
  <r>
    <n v="250000"/>
    <x v="3"/>
    <x v="7"/>
    <x v="190"/>
    <x v="739"/>
    <x v="2"/>
    <x v="1"/>
    <x v="1"/>
    <x v="1"/>
    <x v="1"/>
    <x v="96"/>
    <x v="1"/>
    <x v="34"/>
    <x v="255"/>
    <x v="255"/>
    <x v="1"/>
    <x v="10"/>
    <x v="3673"/>
    <x v="160"/>
  </r>
  <r>
    <n v="180000"/>
    <x v="1"/>
    <x v="1"/>
    <x v="428"/>
    <x v="4343"/>
    <x v="1"/>
    <x v="1"/>
    <x v="1"/>
    <x v="5"/>
    <x v="2"/>
    <x v="82"/>
    <x v="1"/>
    <x v="153"/>
    <x v="4052"/>
    <x v="306"/>
    <x v="1"/>
    <x v="46"/>
    <x v="163"/>
    <x v="75"/>
  </r>
  <r>
    <n v="443500"/>
    <x v="2"/>
    <x v="1"/>
    <x v="134"/>
    <x v="439"/>
    <x v="1"/>
    <x v="1"/>
    <x v="1"/>
    <x v="3"/>
    <x v="1"/>
    <x v="114"/>
    <x v="59"/>
    <x v="49"/>
    <x v="48"/>
    <x v="33"/>
    <x v="2"/>
    <x v="12"/>
    <x v="257"/>
    <x v="19"/>
  </r>
  <r>
    <n v="390000"/>
    <x v="3"/>
    <x v="4"/>
    <x v="73"/>
    <x v="4344"/>
    <x v="1"/>
    <x v="1"/>
    <x v="1"/>
    <x v="1"/>
    <x v="3"/>
    <x v="74"/>
    <x v="1"/>
    <x v="168"/>
    <x v="3124"/>
    <x v="69"/>
    <x v="1"/>
    <x v="35"/>
    <x v="2100"/>
    <x v="325"/>
  </r>
  <r>
    <n v="430000"/>
    <x v="3"/>
    <x v="8"/>
    <x v="40"/>
    <x v="622"/>
    <x v="1"/>
    <x v="1"/>
    <x v="1"/>
    <x v="1"/>
    <x v="1"/>
    <x v="61"/>
    <x v="1"/>
    <x v="42"/>
    <x v="221"/>
    <x v="126"/>
    <x v="112"/>
    <x v="24"/>
    <x v="2410"/>
    <x v="386"/>
  </r>
  <r>
    <n v="460000"/>
    <x v="4"/>
    <x v="5"/>
    <x v="269"/>
    <x v="838"/>
    <x v="2"/>
    <x v="1"/>
    <x v="1"/>
    <x v="1"/>
    <x v="3"/>
    <x v="8"/>
    <x v="26"/>
    <x v="8"/>
    <x v="530"/>
    <x v="270"/>
    <x v="1"/>
    <x v="37"/>
    <x v="3674"/>
    <x v="128"/>
  </r>
  <r>
    <n v="660000"/>
    <x v="1"/>
    <x v="12"/>
    <x v="162"/>
    <x v="4345"/>
    <x v="2"/>
    <x v="1"/>
    <x v="1"/>
    <x v="1"/>
    <x v="5"/>
    <x v="6"/>
    <x v="1"/>
    <x v="104"/>
    <x v="4053"/>
    <x v="82"/>
    <x v="24"/>
    <x v="42"/>
    <x v="2096"/>
    <x v="140"/>
  </r>
  <r>
    <n v="515000"/>
    <x v="1"/>
    <x v="8"/>
    <x v="40"/>
    <x v="4346"/>
    <x v="1"/>
    <x v="1"/>
    <x v="1"/>
    <x v="1"/>
    <x v="3"/>
    <x v="89"/>
    <x v="1"/>
    <x v="25"/>
    <x v="430"/>
    <x v="17"/>
    <x v="113"/>
    <x v="24"/>
    <x v="2618"/>
    <x v="147"/>
  </r>
  <r>
    <n v="482500"/>
    <x v="1"/>
    <x v="4"/>
    <x v="134"/>
    <x v="4347"/>
    <x v="1"/>
    <x v="1"/>
    <x v="1"/>
    <x v="3"/>
    <x v="1"/>
    <x v="43"/>
    <x v="1"/>
    <x v="42"/>
    <x v="4054"/>
    <x v="127"/>
    <x v="1"/>
    <x v="2"/>
    <x v="3189"/>
    <x v="141"/>
  </r>
  <r>
    <n v="305000"/>
    <x v="2"/>
    <x v="6"/>
    <x v="277"/>
    <x v="4348"/>
    <x v="2"/>
    <x v="1"/>
    <x v="1"/>
    <x v="1"/>
    <x v="1"/>
    <x v="56"/>
    <x v="1"/>
    <x v="148"/>
    <x v="4055"/>
    <x v="168"/>
    <x v="1"/>
    <x v="56"/>
    <x v="137"/>
    <x v="289"/>
  </r>
  <r>
    <n v="835000"/>
    <x v="3"/>
    <x v="9"/>
    <x v="146"/>
    <x v="135"/>
    <x v="3"/>
    <x v="1"/>
    <x v="1"/>
    <x v="1"/>
    <x v="5"/>
    <x v="30"/>
    <x v="1"/>
    <x v="142"/>
    <x v="16"/>
    <x v="106"/>
    <x v="1"/>
    <x v="34"/>
    <x v="1139"/>
    <x v="225"/>
  </r>
  <r>
    <n v="237000"/>
    <x v="1"/>
    <x v="4"/>
    <x v="224"/>
    <x v="4349"/>
    <x v="1"/>
    <x v="1"/>
    <x v="1"/>
    <x v="1"/>
    <x v="1"/>
    <x v="96"/>
    <x v="1"/>
    <x v="124"/>
    <x v="1692"/>
    <x v="76"/>
    <x v="1"/>
    <x v="21"/>
    <x v="2967"/>
    <x v="232"/>
  </r>
  <r>
    <n v="445000"/>
    <x v="2"/>
    <x v="6"/>
    <x v="154"/>
    <x v="4350"/>
    <x v="2"/>
    <x v="1"/>
    <x v="1"/>
    <x v="3"/>
    <x v="3"/>
    <x v="22"/>
    <x v="1"/>
    <x v="66"/>
    <x v="4056"/>
    <x v="30"/>
    <x v="1"/>
    <x v="11"/>
    <x v="1598"/>
    <x v="151"/>
  </r>
  <r>
    <n v="710000"/>
    <x v="3"/>
    <x v="7"/>
    <x v="60"/>
    <x v="548"/>
    <x v="1"/>
    <x v="1"/>
    <x v="1"/>
    <x v="3"/>
    <x v="1"/>
    <x v="1"/>
    <x v="1"/>
    <x v="192"/>
    <x v="294"/>
    <x v="99"/>
    <x v="180"/>
    <x v="4"/>
    <x v="2502"/>
    <x v="81"/>
  </r>
  <r>
    <n v="180000"/>
    <x v="1"/>
    <x v="1"/>
    <x v="390"/>
    <x v="1086"/>
    <x v="1"/>
    <x v="1"/>
    <x v="1"/>
    <x v="3"/>
    <x v="6"/>
    <x v="69"/>
    <x v="1"/>
    <x v="133"/>
    <x v="325"/>
    <x v="273"/>
    <x v="1"/>
    <x v="10"/>
    <x v="3626"/>
    <x v="415"/>
  </r>
  <r>
    <n v="280017"/>
    <x v="1"/>
    <x v="7"/>
    <x v="54"/>
    <x v="4351"/>
    <x v="2"/>
    <x v="1"/>
    <x v="1"/>
    <x v="1"/>
    <x v="3"/>
    <x v="32"/>
    <x v="1"/>
    <x v="74"/>
    <x v="1729"/>
    <x v="52"/>
    <x v="1"/>
    <x v="59"/>
    <x v="3675"/>
    <x v="298"/>
  </r>
  <r>
    <n v="436500"/>
    <x v="3"/>
    <x v="7"/>
    <x v="44"/>
    <x v="4352"/>
    <x v="2"/>
    <x v="1"/>
    <x v="1"/>
    <x v="3"/>
    <x v="3"/>
    <x v="56"/>
    <x v="1"/>
    <x v="125"/>
    <x v="4057"/>
    <x v="43"/>
    <x v="1"/>
    <x v="27"/>
    <x v="3676"/>
    <x v="171"/>
  </r>
  <r>
    <n v="1260000"/>
    <x v="3"/>
    <x v="7"/>
    <x v="63"/>
    <x v="4353"/>
    <x v="2"/>
    <x v="1"/>
    <x v="1"/>
    <x v="1"/>
    <x v="5"/>
    <x v="55"/>
    <x v="1"/>
    <x v="8"/>
    <x v="4058"/>
    <x v="241"/>
    <x v="1"/>
    <x v="34"/>
    <x v="3366"/>
    <x v="375"/>
  </r>
  <r>
    <n v="420000"/>
    <x v="1"/>
    <x v="2"/>
    <x v="190"/>
    <x v="1267"/>
    <x v="1"/>
    <x v="1"/>
    <x v="1"/>
    <x v="3"/>
    <x v="1"/>
    <x v="37"/>
    <x v="1"/>
    <x v="70"/>
    <x v="3136"/>
    <x v="149"/>
    <x v="27"/>
    <x v="3"/>
    <x v="1912"/>
    <x v="107"/>
  </r>
  <r>
    <n v="205000"/>
    <x v="1"/>
    <x v="1"/>
    <x v="139"/>
    <x v="2483"/>
    <x v="1"/>
    <x v="1"/>
    <x v="1"/>
    <x v="1"/>
    <x v="2"/>
    <x v="106"/>
    <x v="1"/>
    <x v="18"/>
    <x v="2373"/>
    <x v="11"/>
    <x v="1"/>
    <x v="1"/>
    <x v="2168"/>
    <x v="382"/>
  </r>
  <r>
    <n v="570000"/>
    <x v="1"/>
    <x v="6"/>
    <x v="48"/>
    <x v="4354"/>
    <x v="1"/>
    <x v="1"/>
    <x v="1"/>
    <x v="3"/>
    <x v="1"/>
    <x v="59"/>
    <x v="1"/>
    <x v="79"/>
    <x v="1604"/>
    <x v="5"/>
    <x v="7"/>
    <x v="45"/>
    <x v="1763"/>
    <x v="256"/>
  </r>
  <r>
    <n v="565000"/>
    <x v="3"/>
    <x v="8"/>
    <x v="76"/>
    <x v="3260"/>
    <x v="1"/>
    <x v="1"/>
    <x v="1"/>
    <x v="3"/>
    <x v="1"/>
    <x v="26"/>
    <x v="1"/>
    <x v="52"/>
    <x v="4059"/>
    <x v="21"/>
    <x v="57"/>
    <x v="54"/>
    <x v="2971"/>
    <x v="158"/>
  </r>
  <r>
    <n v="287000"/>
    <x v="2"/>
    <x v="7"/>
    <x v="348"/>
    <x v="144"/>
    <x v="1"/>
    <x v="1"/>
    <x v="1"/>
    <x v="1"/>
    <x v="1"/>
    <x v="65"/>
    <x v="1"/>
    <x v="258"/>
    <x v="316"/>
    <x v="106"/>
    <x v="71"/>
    <x v="31"/>
    <x v="454"/>
    <x v="139"/>
  </r>
  <r>
    <n v="260000"/>
    <x v="3"/>
    <x v="8"/>
    <x v="136"/>
    <x v="2751"/>
    <x v="1"/>
    <x v="1"/>
    <x v="1"/>
    <x v="1"/>
    <x v="1"/>
    <x v="13"/>
    <x v="1"/>
    <x v="258"/>
    <x v="1800"/>
    <x v="70"/>
    <x v="56"/>
    <x v="63"/>
    <x v="312"/>
    <x v="196"/>
  </r>
  <r>
    <n v="470000"/>
    <x v="3"/>
    <x v="8"/>
    <x v="136"/>
    <x v="2751"/>
    <x v="1"/>
    <x v="1"/>
    <x v="1"/>
    <x v="1"/>
    <x v="1"/>
    <x v="13"/>
    <x v="1"/>
    <x v="258"/>
    <x v="1800"/>
    <x v="70"/>
    <x v="56"/>
    <x v="63"/>
    <x v="312"/>
    <x v="196"/>
  </r>
  <r>
    <n v="700000"/>
    <x v="1"/>
    <x v="7"/>
    <x v="348"/>
    <x v="1441"/>
    <x v="2"/>
    <x v="1"/>
    <x v="1"/>
    <x v="3"/>
    <x v="7"/>
    <x v="46"/>
    <x v="1"/>
    <x v="165"/>
    <x v="2952"/>
    <x v="365"/>
    <x v="1"/>
    <x v="24"/>
    <x v="2827"/>
    <x v="262"/>
  </r>
  <r>
    <n v="249000"/>
    <x v="1"/>
    <x v="8"/>
    <x v="27"/>
    <x v="144"/>
    <x v="1"/>
    <x v="1"/>
    <x v="1"/>
    <x v="1"/>
    <x v="3"/>
    <x v="22"/>
    <x v="1"/>
    <x v="223"/>
    <x v="4060"/>
    <x v="226"/>
    <x v="1"/>
    <x v="20"/>
    <x v="3677"/>
    <x v="153"/>
  </r>
  <r>
    <n v="568000"/>
    <x v="1"/>
    <x v="8"/>
    <x v="198"/>
    <x v="2138"/>
    <x v="1"/>
    <x v="1"/>
    <x v="1"/>
    <x v="3"/>
    <x v="1"/>
    <x v="13"/>
    <x v="1"/>
    <x v="225"/>
    <x v="4061"/>
    <x v="21"/>
    <x v="103"/>
    <x v="4"/>
    <x v="631"/>
    <x v="410"/>
  </r>
  <r>
    <n v="500000"/>
    <x v="3"/>
    <x v="1"/>
    <x v="148"/>
    <x v="4355"/>
    <x v="3"/>
    <x v="1"/>
    <x v="1"/>
    <x v="3"/>
    <x v="1"/>
    <x v="31"/>
    <x v="1"/>
    <x v="42"/>
    <x v="4062"/>
    <x v="96"/>
    <x v="1"/>
    <x v="13"/>
    <x v="2811"/>
    <x v="329"/>
  </r>
  <r>
    <n v="358000"/>
    <x v="4"/>
    <x v="7"/>
    <x v="178"/>
    <x v="289"/>
    <x v="1"/>
    <x v="1"/>
    <x v="1"/>
    <x v="3"/>
    <x v="1"/>
    <x v="62"/>
    <x v="1"/>
    <x v="5"/>
    <x v="294"/>
    <x v="80"/>
    <x v="128"/>
    <x v="27"/>
    <x v="2245"/>
    <x v="423"/>
  </r>
  <r>
    <n v="225000"/>
    <x v="1"/>
    <x v="7"/>
    <x v="5"/>
    <x v="4356"/>
    <x v="2"/>
    <x v="1"/>
    <x v="1"/>
    <x v="1"/>
    <x v="3"/>
    <x v="16"/>
    <x v="1"/>
    <x v="26"/>
    <x v="478"/>
    <x v="5"/>
    <x v="1"/>
    <x v="20"/>
    <x v="2048"/>
    <x v="423"/>
  </r>
  <r>
    <n v="275500"/>
    <x v="1"/>
    <x v="1"/>
    <x v="8"/>
    <x v="4357"/>
    <x v="1"/>
    <x v="1"/>
    <x v="1"/>
    <x v="3"/>
    <x v="2"/>
    <x v="29"/>
    <x v="1"/>
    <x v="328"/>
    <x v="4063"/>
    <x v="8"/>
    <x v="1"/>
    <x v="29"/>
    <x v="3678"/>
    <x v="157"/>
  </r>
  <r>
    <n v="495000"/>
    <x v="1"/>
    <x v="7"/>
    <x v="229"/>
    <x v="3030"/>
    <x v="2"/>
    <x v="1"/>
    <x v="1"/>
    <x v="1"/>
    <x v="3"/>
    <x v="6"/>
    <x v="1"/>
    <x v="225"/>
    <x v="3442"/>
    <x v="10"/>
    <x v="1"/>
    <x v="42"/>
    <x v="2878"/>
    <x v="140"/>
  </r>
  <r>
    <n v="758800"/>
    <x v="4"/>
    <x v="2"/>
    <x v="152"/>
    <x v="4"/>
    <x v="1"/>
    <x v="1"/>
    <x v="1"/>
    <x v="1"/>
    <x v="3"/>
    <x v="86"/>
    <x v="1"/>
    <x v="29"/>
    <x v="4"/>
    <x v="71"/>
    <x v="14"/>
    <x v="34"/>
    <x v="3679"/>
    <x v="375"/>
  </r>
  <r>
    <n v="280000"/>
    <x v="1"/>
    <x v="8"/>
    <x v="155"/>
    <x v="1873"/>
    <x v="1"/>
    <x v="1"/>
    <x v="1"/>
    <x v="3"/>
    <x v="1"/>
    <x v="22"/>
    <x v="1"/>
    <x v="112"/>
    <x v="629"/>
    <x v="143"/>
    <x v="1"/>
    <x v="35"/>
    <x v="109"/>
    <x v="451"/>
  </r>
  <r>
    <n v="380500"/>
    <x v="1"/>
    <x v="7"/>
    <x v="73"/>
    <x v="4358"/>
    <x v="2"/>
    <x v="1"/>
    <x v="1"/>
    <x v="1"/>
    <x v="3"/>
    <x v="16"/>
    <x v="1"/>
    <x v="207"/>
    <x v="2102"/>
    <x v="69"/>
    <x v="1"/>
    <x v="69"/>
    <x v="407"/>
    <x v="152"/>
  </r>
  <r>
    <n v="3200000"/>
    <x v="7"/>
    <x v="5"/>
    <x v="597"/>
    <x v="4359"/>
    <x v="5"/>
    <x v="1"/>
    <x v="4"/>
    <x v="2"/>
    <x v="4"/>
    <x v="63"/>
    <x v="1"/>
    <x v="276"/>
    <x v="278"/>
    <x v="539"/>
    <x v="81"/>
    <x v="58"/>
    <x v="3680"/>
    <x v="216"/>
  </r>
  <r>
    <n v="260000"/>
    <x v="1"/>
    <x v="8"/>
    <x v="232"/>
    <x v="4360"/>
    <x v="1"/>
    <x v="1"/>
    <x v="4"/>
    <x v="1"/>
    <x v="1"/>
    <x v="100"/>
    <x v="1"/>
    <x v="97"/>
    <x v="4064"/>
    <x v="31"/>
    <x v="100"/>
    <x v="53"/>
    <x v="3681"/>
    <x v="268"/>
  </r>
  <r>
    <n v="630000"/>
    <x v="3"/>
    <x v="7"/>
    <x v="120"/>
    <x v="4361"/>
    <x v="4"/>
    <x v="1"/>
    <x v="1"/>
    <x v="1"/>
    <x v="3"/>
    <x v="35"/>
    <x v="1"/>
    <x v="27"/>
    <x v="4065"/>
    <x v="131"/>
    <x v="1"/>
    <x v="13"/>
    <x v="3682"/>
    <x v="4"/>
  </r>
  <r>
    <n v="875000"/>
    <x v="1"/>
    <x v="4"/>
    <x v="103"/>
    <x v="135"/>
    <x v="1"/>
    <x v="1"/>
    <x v="1"/>
    <x v="2"/>
    <x v="1"/>
    <x v="24"/>
    <x v="1"/>
    <x v="119"/>
    <x v="16"/>
    <x v="79"/>
    <x v="34"/>
    <x v="16"/>
    <x v="305"/>
    <x v="234"/>
  </r>
  <r>
    <n v="457500"/>
    <x v="1"/>
    <x v="1"/>
    <x v="75"/>
    <x v="775"/>
    <x v="3"/>
    <x v="1"/>
    <x v="1"/>
    <x v="3"/>
    <x v="2"/>
    <x v="12"/>
    <x v="1"/>
    <x v="89"/>
    <x v="1425"/>
    <x v="71"/>
    <x v="1"/>
    <x v="46"/>
    <x v="639"/>
    <x v="125"/>
  </r>
  <r>
    <n v="900000"/>
    <x v="2"/>
    <x v="1"/>
    <x v="89"/>
    <x v="619"/>
    <x v="1"/>
    <x v="1"/>
    <x v="1"/>
    <x v="1"/>
    <x v="1"/>
    <x v="43"/>
    <x v="1"/>
    <x v="145"/>
    <x v="113"/>
    <x v="86"/>
    <x v="1"/>
    <x v="50"/>
    <x v="3683"/>
    <x v="317"/>
  </r>
  <r>
    <n v="235000"/>
    <x v="2"/>
    <x v="4"/>
    <x v="275"/>
    <x v="2624"/>
    <x v="1"/>
    <x v="1"/>
    <x v="1"/>
    <x v="3"/>
    <x v="2"/>
    <x v="43"/>
    <x v="1"/>
    <x v="65"/>
    <x v="565"/>
    <x v="291"/>
    <x v="116"/>
    <x v="46"/>
    <x v="3219"/>
    <x v="180"/>
  </r>
  <r>
    <n v="410000"/>
    <x v="1"/>
    <x v="4"/>
    <x v="26"/>
    <x v="1667"/>
    <x v="2"/>
    <x v="1"/>
    <x v="1"/>
    <x v="3"/>
    <x v="3"/>
    <x v="29"/>
    <x v="1"/>
    <x v="10"/>
    <x v="2927"/>
    <x v="25"/>
    <x v="1"/>
    <x v="32"/>
    <x v="109"/>
    <x v="592"/>
  </r>
  <r>
    <n v="355000"/>
    <x v="1"/>
    <x v="3"/>
    <x v="54"/>
    <x v="108"/>
    <x v="1"/>
    <x v="1"/>
    <x v="1"/>
    <x v="1"/>
    <x v="1"/>
    <x v="29"/>
    <x v="1"/>
    <x v="102"/>
    <x v="429"/>
    <x v="144"/>
    <x v="43"/>
    <x v="3"/>
    <x v="2547"/>
    <x v="405"/>
  </r>
  <r>
    <n v="1300000"/>
    <x v="3"/>
    <x v="11"/>
    <x v="298"/>
    <x v="3513"/>
    <x v="2"/>
    <x v="1"/>
    <x v="2"/>
    <x v="1"/>
    <x v="7"/>
    <x v="74"/>
    <x v="1"/>
    <x v="477"/>
    <x v="3261"/>
    <x v="221"/>
    <x v="171"/>
    <x v="56"/>
    <x v="3104"/>
    <x v="156"/>
  </r>
  <r>
    <n v="467500"/>
    <x v="1"/>
    <x v="8"/>
    <x v="112"/>
    <x v="1790"/>
    <x v="1"/>
    <x v="1"/>
    <x v="1"/>
    <x v="1"/>
    <x v="1"/>
    <x v="26"/>
    <x v="1"/>
    <x v="21"/>
    <x v="180"/>
    <x v="111"/>
    <x v="49"/>
    <x v="2"/>
    <x v="3684"/>
    <x v="27"/>
  </r>
  <r>
    <n v="500000"/>
    <x v="3"/>
    <x v="5"/>
    <x v="272"/>
    <x v="213"/>
    <x v="3"/>
    <x v="1"/>
    <x v="1"/>
    <x v="2"/>
    <x v="1"/>
    <x v="78"/>
    <x v="1"/>
    <x v="156"/>
    <x v="109"/>
    <x v="177"/>
    <x v="1"/>
    <x v="2"/>
    <x v="3685"/>
    <x v="203"/>
  </r>
  <r>
    <n v="995000"/>
    <x v="3"/>
    <x v="12"/>
    <x v="313"/>
    <x v="829"/>
    <x v="2"/>
    <x v="1"/>
    <x v="3"/>
    <x v="2"/>
    <x v="7"/>
    <x v="65"/>
    <x v="1"/>
    <x v="478"/>
    <x v="4066"/>
    <x v="313"/>
    <x v="150"/>
    <x v="30"/>
    <x v="2404"/>
    <x v="167"/>
  </r>
  <r>
    <n v="277000"/>
    <x v="1"/>
    <x v="1"/>
    <x v="277"/>
    <x v="3640"/>
    <x v="1"/>
    <x v="1"/>
    <x v="1"/>
    <x v="1"/>
    <x v="1"/>
    <x v="49"/>
    <x v="1"/>
    <x v="148"/>
    <x v="4067"/>
    <x v="168"/>
    <x v="1"/>
    <x v="61"/>
    <x v="3686"/>
    <x v="317"/>
  </r>
  <r>
    <n v="630000"/>
    <x v="3"/>
    <x v="2"/>
    <x v="182"/>
    <x v="14"/>
    <x v="2"/>
    <x v="1"/>
    <x v="1"/>
    <x v="1"/>
    <x v="1"/>
    <x v="20"/>
    <x v="1"/>
    <x v="77"/>
    <x v="3133"/>
    <x v="339"/>
    <x v="3"/>
    <x v="2"/>
    <x v="3687"/>
    <x v="141"/>
  </r>
  <r>
    <n v="628000"/>
    <x v="4"/>
    <x v="9"/>
    <x v="50"/>
    <x v="4114"/>
    <x v="1"/>
    <x v="1"/>
    <x v="1"/>
    <x v="3"/>
    <x v="1"/>
    <x v="9"/>
    <x v="1"/>
    <x v="202"/>
    <x v="4068"/>
    <x v="23"/>
    <x v="128"/>
    <x v="36"/>
    <x v="2554"/>
    <x v="132"/>
  </r>
  <r>
    <n v="655000"/>
    <x v="4"/>
    <x v="7"/>
    <x v="203"/>
    <x v="4362"/>
    <x v="2"/>
    <x v="1"/>
    <x v="1"/>
    <x v="1"/>
    <x v="3"/>
    <x v="7"/>
    <x v="1"/>
    <x v="196"/>
    <x v="4069"/>
    <x v="183"/>
    <x v="1"/>
    <x v="15"/>
    <x v="581"/>
    <x v="390"/>
  </r>
  <r>
    <n v="170000"/>
    <x v="2"/>
    <x v="1"/>
    <x v="89"/>
    <x v="243"/>
    <x v="1"/>
    <x v="1"/>
    <x v="1"/>
    <x v="1"/>
    <x v="1"/>
    <x v="40"/>
    <x v="1"/>
    <x v="126"/>
    <x v="131"/>
    <x v="107"/>
    <x v="7"/>
    <x v="53"/>
    <x v="638"/>
    <x v="332"/>
  </r>
  <r>
    <n v="352500"/>
    <x v="3"/>
    <x v="7"/>
    <x v="100"/>
    <x v="4363"/>
    <x v="1"/>
    <x v="1"/>
    <x v="4"/>
    <x v="3"/>
    <x v="3"/>
    <x v="60"/>
    <x v="1"/>
    <x v="165"/>
    <x v="1837"/>
    <x v="249"/>
    <x v="1"/>
    <x v="31"/>
    <x v="2569"/>
    <x v="9"/>
  </r>
  <r>
    <n v="615000"/>
    <x v="3"/>
    <x v="9"/>
    <x v="339"/>
    <x v="4364"/>
    <x v="2"/>
    <x v="1"/>
    <x v="1"/>
    <x v="1"/>
    <x v="5"/>
    <x v="83"/>
    <x v="1"/>
    <x v="67"/>
    <x v="4070"/>
    <x v="436"/>
    <x v="1"/>
    <x v="45"/>
    <x v="3587"/>
    <x v="350"/>
  </r>
  <r>
    <n v="165000"/>
    <x v="1"/>
    <x v="1"/>
    <x v="302"/>
    <x v="641"/>
    <x v="1"/>
    <x v="1"/>
    <x v="1"/>
    <x v="1"/>
    <x v="1"/>
    <x v="4"/>
    <x v="1"/>
    <x v="115"/>
    <x v="420"/>
    <x v="171"/>
    <x v="1"/>
    <x v="53"/>
    <x v="1984"/>
    <x v="409"/>
  </r>
  <r>
    <n v="243500"/>
    <x v="3"/>
    <x v="7"/>
    <x v="33"/>
    <x v="691"/>
    <x v="2"/>
    <x v="1"/>
    <x v="1"/>
    <x v="3"/>
    <x v="1"/>
    <x v="38"/>
    <x v="1"/>
    <x v="177"/>
    <x v="196"/>
    <x v="275"/>
    <x v="1"/>
    <x v="35"/>
    <x v="3176"/>
    <x v="171"/>
  </r>
  <r>
    <n v="304000"/>
    <x v="2"/>
    <x v="6"/>
    <x v="231"/>
    <x v="4365"/>
    <x v="2"/>
    <x v="1"/>
    <x v="1"/>
    <x v="1"/>
    <x v="1"/>
    <x v="10"/>
    <x v="1"/>
    <x v="235"/>
    <x v="1775"/>
    <x v="137"/>
    <x v="162"/>
    <x v="39"/>
    <x v="1960"/>
    <x v="19"/>
  </r>
  <r>
    <n v="369000"/>
    <x v="1"/>
    <x v="6"/>
    <x v="210"/>
    <x v="4366"/>
    <x v="1"/>
    <x v="1"/>
    <x v="1"/>
    <x v="1"/>
    <x v="1"/>
    <x v="37"/>
    <x v="1"/>
    <x v="52"/>
    <x v="1691"/>
    <x v="79"/>
    <x v="93"/>
    <x v="46"/>
    <x v="995"/>
    <x v="125"/>
  </r>
  <r>
    <n v="779950"/>
    <x v="3"/>
    <x v="9"/>
    <x v="212"/>
    <x v="4367"/>
    <x v="2"/>
    <x v="1"/>
    <x v="1"/>
    <x v="1"/>
    <x v="5"/>
    <x v="35"/>
    <x v="1"/>
    <x v="88"/>
    <x v="4071"/>
    <x v="189"/>
    <x v="1"/>
    <x v="24"/>
    <x v="3688"/>
    <x v="435"/>
  </r>
  <r>
    <n v="605000"/>
    <x v="3"/>
    <x v="2"/>
    <x v="157"/>
    <x v="4368"/>
    <x v="1"/>
    <x v="1"/>
    <x v="1"/>
    <x v="2"/>
    <x v="1"/>
    <x v="54"/>
    <x v="1"/>
    <x v="39"/>
    <x v="3237"/>
    <x v="226"/>
    <x v="142"/>
    <x v="3"/>
    <x v="683"/>
    <x v="498"/>
  </r>
  <r>
    <n v="292500"/>
    <x v="3"/>
    <x v="7"/>
    <x v="229"/>
    <x v="4369"/>
    <x v="2"/>
    <x v="1"/>
    <x v="1"/>
    <x v="1"/>
    <x v="3"/>
    <x v="16"/>
    <x v="1"/>
    <x v="48"/>
    <x v="867"/>
    <x v="10"/>
    <x v="1"/>
    <x v="20"/>
    <x v="719"/>
    <x v="423"/>
  </r>
  <r>
    <n v="500007"/>
    <x v="2"/>
    <x v="8"/>
    <x v="209"/>
    <x v="2795"/>
    <x v="1"/>
    <x v="1"/>
    <x v="1"/>
    <x v="1"/>
    <x v="1"/>
    <x v="40"/>
    <x v="1"/>
    <x v="36"/>
    <x v="1070"/>
    <x v="66"/>
    <x v="3"/>
    <x v="12"/>
    <x v="3689"/>
    <x v="191"/>
  </r>
  <r>
    <n v="449999"/>
    <x v="3"/>
    <x v="7"/>
    <x v="127"/>
    <x v="4370"/>
    <x v="2"/>
    <x v="1"/>
    <x v="1"/>
    <x v="1"/>
    <x v="3"/>
    <x v="33"/>
    <x v="1"/>
    <x v="25"/>
    <x v="4072"/>
    <x v="139"/>
    <x v="1"/>
    <x v="29"/>
    <x v="955"/>
    <x v="133"/>
  </r>
  <r>
    <n v="355000"/>
    <x v="3"/>
    <x v="7"/>
    <x v="10"/>
    <x v="4371"/>
    <x v="2"/>
    <x v="1"/>
    <x v="1"/>
    <x v="1"/>
    <x v="3"/>
    <x v="32"/>
    <x v="1"/>
    <x v="53"/>
    <x v="4073"/>
    <x v="9"/>
    <x v="1"/>
    <x v="10"/>
    <x v="3690"/>
    <x v="10"/>
  </r>
  <r>
    <n v="258000"/>
    <x v="3"/>
    <x v="3"/>
    <x v="296"/>
    <x v="4300"/>
    <x v="1"/>
    <x v="1"/>
    <x v="1"/>
    <x v="3"/>
    <x v="1"/>
    <x v="60"/>
    <x v="1"/>
    <x v="150"/>
    <x v="3549"/>
    <x v="23"/>
    <x v="25"/>
    <x v="21"/>
    <x v="3691"/>
    <x v="178"/>
  </r>
  <r>
    <n v="380000"/>
    <x v="3"/>
    <x v="2"/>
    <x v="55"/>
    <x v="4372"/>
    <x v="1"/>
    <x v="1"/>
    <x v="1"/>
    <x v="1"/>
    <x v="1"/>
    <x v="8"/>
    <x v="1"/>
    <x v="175"/>
    <x v="4074"/>
    <x v="31"/>
    <x v="165"/>
    <x v="3"/>
    <x v="605"/>
    <x v="498"/>
  </r>
  <r>
    <n v="650000"/>
    <x v="3"/>
    <x v="3"/>
    <x v="375"/>
    <x v="2057"/>
    <x v="1"/>
    <x v="1"/>
    <x v="1"/>
    <x v="1"/>
    <x v="5"/>
    <x v="10"/>
    <x v="1"/>
    <x v="180"/>
    <x v="4075"/>
    <x v="251"/>
    <x v="228"/>
    <x v="68"/>
    <x v="3692"/>
    <x v="565"/>
  </r>
  <r>
    <n v="456500"/>
    <x v="3"/>
    <x v="7"/>
    <x v="206"/>
    <x v="4373"/>
    <x v="2"/>
    <x v="1"/>
    <x v="1"/>
    <x v="1"/>
    <x v="5"/>
    <x v="10"/>
    <x v="1"/>
    <x v="40"/>
    <x v="2668"/>
    <x v="185"/>
    <x v="1"/>
    <x v="10"/>
    <x v="1288"/>
    <x v="420"/>
  </r>
  <r>
    <n v="259950"/>
    <x v="3"/>
    <x v="4"/>
    <x v="58"/>
    <x v="2481"/>
    <x v="3"/>
    <x v="1"/>
    <x v="1"/>
    <x v="2"/>
    <x v="1"/>
    <x v="26"/>
    <x v="1"/>
    <x v="50"/>
    <x v="2370"/>
    <x v="56"/>
    <x v="1"/>
    <x v="59"/>
    <x v="3693"/>
    <x v="143"/>
  </r>
  <r>
    <n v="123000"/>
    <x v="2"/>
    <x v="1"/>
    <x v="130"/>
    <x v="641"/>
    <x v="3"/>
    <x v="1"/>
    <x v="1"/>
    <x v="1"/>
    <x v="2"/>
    <x v="52"/>
    <x v="1"/>
    <x v="12"/>
    <x v="420"/>
    <x v="4"/>
    <x v="1"/>
    <x v="53"/>
    <x v="2359"/>
    <x v="175"/>
  </r>
  <r>
    <n v="520000"/>
    <x v="1"/>
    <x v="2"/>
    <x v="86"/>
    <x v="4374"/>
    <x v="4"/>
    <x v="1"/>
    <x v="1"/>
    <x v="1"/>
    <x v="3"/>
    <x v="35"/>
    <x v="1"/>
    <x v="9"/>
    <x v="4"/>
    <x v="79"/>
    <x v="1"/>
    <x v="13"/>
    <x v="135"/>
    <x v="50"/>
  </r>
  <r>
    <n v="506000"/>
    <x v="3"/>
    <x v="2"/>
    <x v="187"/>
    <x v="471"/>
    <x v="1"/>
    <x v="1"/>
    <x v="1"/>
    <x v="3"/>
    <x v="1"/>
    <x v="8"/>
    <x v="1"/>
    <x v="121"/>
    <x v="333"/>
    <x v="149"/>
    <x v="108"/>
    <x v="3"/>
    <x v="71"/>
    <x v="243"/>
  </r>
  <r>
    <n v="425000"/>
    <x v="1"/>
    <x v="1"/>
    <x v="238"/>
    <x v="164"/>
    <x v="3"/>
    <x v="1"/>
    <x v="1"/>
    <x v="1"/>
    <x v="1"/>
    <x v="73"/>
    <x v="1"/>
    <x v="129"/>
    <x v="434"/>
    <x v="112"/>
    <x v="1"/>
    <x v="46"/>
    <x v="3351"/>
    <x v="204"/>
  </r>
  <r>
    <n v="438000"/>
    <x v="4"/>
    <x v="7"/>
    <x v="360"/>
    <x v="308"/>
    <x v="2"/>
    <x v="1"/>
    <x v="1"/>
    <x v="3"/>
    <x v="1"/>
    <x v="89"/>
    <x v="1"/>
    <x v="48"/>
    <x v="1043"/>
    <x v="339"/>
    <x v="1"/>
    <x v="42"/>
    <x v="572"/>
    <x v="22"/>
  </r>
  <r>
    <n v="1490000"/>
    <x v="3"/>
    <x v="7"/>
    <x v="52"/>
    <x v="4375"/>
    <x v="1"/>
    <x v="1"/>
    <x v="1"/>
    <x v="3"/>
    <x v="5"/>
    <x v="60"/>
    <x v="1"/>
    <x v="229"/>
    <x v="4076"/>
    <x v="50"/>
    <x v="1"/>
    <x v="40"/>
    <x v="570"/>
    <x v="253"/>
  </r>
  <r>
    <n v="375000"/>
    <x v="3"/>
    <x v="4"/>
    <x v="89"/>
    <x v="32"/>
    <x v="1"/>
    <x v="1"/>
    <x v="1"/>
    <x v="1"/>
    <x v="1"/>
    <x v="94"/>
    <x v="1"/>
    <x v="50"/>
    <x v="340"/>
    <x v="65"/>
    <x v="76"/>
    <x v="38"/>
    <x v="3694"/>
    <x v="207"/>
  </r>
  <r>
    <n v="337500"/>
    <x v="1"/>
    <x v="2"/>
    <x v="221"/>
    <x v="641"/>
    <x v="1"/>
    <x v="1"/>
    <x v="1"/>
    <x v="3"/>
    <x v="1"/>
    <x v="21"/>
    <x v="1"/>
    <x v="113"/>
    <x v="530"/>
    <x v="86"/>
    <x v="33"/>
    <x v="69"/>
    <x v="3695"/>
    <x v="148"/>
  </r>
  <r>
    <n v="300000"/>
    <x v="3"/>
    <x v="2"/>
    <x v="93"/>
    <x v="285"/>
    <x v="1"/>
    <x v="1"/>
    <x v="1"/>
    <x v="1"/>
    <x v="1"/>
    <x v="21"/>
    <x v="1"/>
    <x v="78"/>
    <x v="169"/>
    <x v="95"/>
    <x v="60"/>
    <x v="27"/>
    <x v="2848"/>
    <x v="423"/>
  </r>
  <r>
    <n v="627000"/>
    <x v="4"/>
    <x v="10"/>
    <x v="332"/>
    <x v="4376"/>
    <x v="2"/>
    <x v="1"/>
    <x v="1"/>
    <x v="1"/>
    <x v="1"/>
    <x v="27"/>
    <x v="1"/>
    <x v="54"/>
    <x v="818"/>
    <x v="303"/>
    <x v="1"/>
    <x v="43"/>
    <x v="1516"/>
    <x v="311"/>
  </r>
  <r>
    <n v="1400000"/>
    <x v="4"/>
    <x v="16"/>
    <x v="290"/>
    <x v="4377"/>
    <x v="2"/>
    <x v="1"/>
    <x v="1"/>
    <x v="1"/>
    <x v="7"/>
    <x v="41"/>
    <x v="1"/>
    <x v="295"/>
    <x v="4077"/>
    <x v="67"/>
    <x v="13"/>
    <x v="60"/>
    <x v="1257"/>
    <x v="286"/>
  </r>
  <r>
    <n v="674725"/>
    <x v="3"/>
    <x v="7"/>
    <x v="393"/>
    <x v="1957"/>
    <x v="2"/>
    <x v="1"/>
    <x v="1"/>
    <x v="1"/>
    <x v="5"/>
    <x v="56"/>
    <x v="1"/>
    <x v="233"/>
    <x v="1412"/>
    <x v="378"/>
    <x v="1"/>
    <x v="56"/>
    <x v="3302"/>
    <x v="214"/>
  </r>
  <r>
    <n v="325000"/>
    <x v="1"/>
    <x v="9"/>
    <x v="188"/>
    <x v="152"/>
    <x v="1"/>
    <x v="1"/>
    <x v="1"/>
    <x v="3"/>
    <x v="1"/>
    <x v="13"/>
    <x v="1"/>
    <x v="124"/>
    <x v="398"/>
    <x v="32"/>
    <x v="141"/>
    <x v="27"/>
    <x v="1249"/>
    <x v="21"/>
  </r>
  <r>
    <n v="230000"/>
    <x v="4"/>
    <x v="4"/>
    <x v="86"/>
    <x v="4378"/>
    <x v="2"/>
    <x v="1"/>
    <x v="1"/>
    <x v="1"/>
    <x v="1"/>
    <x v="93"/>
    <x v="1"/>
    <x v="66"/>
    <x v="530"/>
    <x v="79"/>
    <x v="1"/>
    <x v="31"/>
    <x v="2940"/>
    <x v="378"/>
  </r>
  <r>
    <n v="485000"/>
    <x v="4"/>
    <x v="8"/>
    <x v="76"/>
    <x v="4379"/>
    <x v="1"/>
    <x v="1"/>
    <x v="4"/>
    <x v="3"/>
    <x v="1"/>
    <x v="57"/>
    <x v="1"/>
    <x v="80"/>
    <x v="4078"/>
    <x v="123"/>
    <x v="141"/>
    <x v="25"/>
    <x v="3380"/>
    <x v="476"/>
  </r>
  <r>
    <n v="315000"/>
    <x v="3"/>
    <x v="7"/>
    <x v="162"/>
    <x v="57"/>
    <x v="3"/>
    <x v="1"/>
    <x v="4"/>
    <x v="1"/>
    <x v="3"/>
    <x v="81"/>
    <x v="1"/>
    <x v="129"/>
    <x v="4079"/>
    <x v="150"/>
    <x v="1"/>
    <x v="59"/>
    <x v="2759"/>
    <x v="74"/>
  </r>
  <r>
    <n v="560000"/>
    <x v="1"/>
    <x v="9"/>
    <x v="14"/>
    <x v="4380"/>
    <x v="4"/>
    <x v="1"/>
    <x v="1"/>
    <x v="1"/>
    <x v="3"/>
    <x v="10"/>
    <x v="1"/>
    <x v="141"/>
    <x v="4080"/>
    <x v="13"/>
    <x v="1"/>
    <x v="13"/>
    <x v="15"/>
    <x v="437"/>
  </r>
  <r>
    <n v="444000"/>
    <x v="3"/>
    <x v="3"/>
    <x v="199"/>
    <x v="145"/>
    <x v="2"/>
    <x v="1"/>
    <x v="1"/>
    <x v="1"/>
    <x v="3"/>
    <x v="50"/>
    <x v="1"/>
    <x v="479"/>
    <x v="4081"/>
    <x v="312"/>
    <x v="1"/>
    <x v="10"/>
    <x v="3161"/>
    <x v="168"/>
  </r>
  <r>
    <n v="325000"/>
    <x v="1"/>
    <x v="6"/>
    <x v="8"/>
    <x v="4381"/>
    <x v="1"/>
    <x v="1"/>
    <x v="1"/>
    <x v="2"/>
    <x v="1"/>
    <x v="13"/>
    <x v="1"/>
    <x v="132"/>
    <x v="108"/>
    <x v="8"/>
    <x v="1"/>
    <x v="65"/>
    <x v="3324"/>
    <x v="364"/>
  </r>
  <r>
    <n v="118125"/>
    <x v="2"/>
    <x v="1"/>
    <x v="345"/>
    <x v="4382"/>
    <x v="1"/>
    <x v="1"/>
    <x v="1"/>
    <x v="3"/>
    <x v="2"/>
    <x v="106"/>
    <x v="1"/>
    <x v="471"/>
    <x v="4082"/>
    <x v="26"/>
    <x v="1"/>
    <x v="53"/>
    <x v="2468"/>
    <x v="175"/>
  </r>
  <r>
    <n v="212000"/>
    <x v="2"/>
    <x v="1"/>
    <x v="345"/>
    <x v="4382"/>
    <x v="1"/>
    <x v="1"/>
    <x v="1"/>
    <x v="3"/>
    <x v="2"/>
    <x v="106"/>
    <x v="1"/>
    <x v="471"/>
    <x v="4082"/>
    <x v="26"/>
    <x v="1"/>
    <x v="53"/>
    <x v="2468"/>
    <x v="175"/>
  </r>
  <r>
    <n v="428900"/>
    <x v="3"/>
    <x v="7"/>
    <x v="109"/>
    <x v="4383"/>
    <x v="2"/>
    <x v="1"/>
    <x v="1"/>
    <x v="1"/>
    <x v="5"/>
    <x v="55"/>
    <x v="1"/>
    <x v="108"/>
    <x v="980"/>
    <x v="325"/>
    <x v="1"/>
    <x v="10"/>
    <x v="676"/>
    <x v="532"/>
  </r>
  <r>
    <n v="510000"/>
    <x v="1"/>
    <x v="4"/>
    <x v="54"/>
    <x v="108"/>
    <x v="1"/>
    <x v="1"/>
    <x v="1"/>
    <x v="1"/>
    <x v="1"/>
    <x v="21"/>
    <x v="27"/>
    <x v="119"/>
    <x v="162"/>
    <x v="52"/>
    <x v="1"/>
    <x v="63"/>
    <x v="3696"/>
    <x v="290"/>
  </r>
  <r>
    <n v="416000"/>
    <x v="1"/>
    <x v="6"/>
    <x v="108"/>
    <x v="4384"/>
    <x v="1"/>
    <x v="1"/>
    <x v="1"/>
    <x v="3"/>
    <x v="1"/>
    <x v="8"/>
    <x v="1"/>
    <x v="78"/>
    <x v="995"/>
    <x v="57"/>
    <x v="1"/>
    <x v="24"/>
    <x v="2694"/>
    <x v="363"/>
  </r>
  <r>
    <n v="950000"/>
    <x v="3"/>
    <x v="3"/>
    <x v="94"/>
    <x v="4385"/>
    <x v="2"/>
    <x v="1"/>
    <x v="1"/>
    <x v="1"/>
    <x v="5"/>
    <x v="79"/>
    <x v="1"/>
    <x v="157"/>
    <x v="4083"/>
    <x v="190"/>
    <x v="1"/>
    <x v="32"/>
    <x v="2648"/>
    <x v="444"/>
  </r>
  <r>
    <n v="204000"/>
    <x v="1"/>
    <x v="6"/>
    <x v="265"/>
    <x v="158"/>
    <x v="1"/>
    <x v="1"/>
    <x v="1"/>
    <x v="3"/>
    <x v="1"/>
    <x v="62"/>
    <x v="1"/>
    <x v="19"/>
    <x v="4084"/>
    <x v="112"/>
    <x v="40"/>
    <x v="64"/>
    <x v="269"/>
    <x v="152"/>
  </r>
  <r>
    <n v="7700000"/>
    <x v="6"/>
    <x v="26"/>
    <x v="598"/>
    <x v="4386"/>
    <x v="5"/>
    <x v="1"/>
    <x v="2"/>
    <x v="3"/>
    <x v="11"/>
    <x v="63"/>
    <x v="34"/>
    <x v="480"/>
    <x v="316"/>
    <x v="540"/>
    <x v="229"/>
    <x v="50"/>
    <x v="1588"/>
    <x v="191"/>
  </r>
  <r>
    <n v="878000"/>
    <x v="3"/>
    <x v="7"/>
    <x v="376"/>
    <x v="4387"/>
    <x v="2"/>
    <x v="1"/>
    <x v="1"/>
    <x v="1"/>
    <x v="4"/>
    <x v="7"/>
    <x v="1"/>
    <x v="308"/>
    <x v="4085"/>
    <x v="192"/>
    <x v="1"/>
    <x v="25"/>
    <x v="3697"/>
    <x v="304"/>
  </r>
  <r>
    <n v="1050000"/>
    <x v="3"/>
    <x v="3"/>
    <x v="11"/>
    <x v="135"/>
    <x v="4"/>
    <x v="1"/>
    <x v="4"/>
    <x v="1"/>
    <x v="5"/>
    <x v="32"/>
    <x v="1"/>
    <x v="47"/>
    <x v="16"/>
    <x v="398"/>
    <x v="158"/>
    <x v="23"/>
    <x v="1653"/>
    <x v="129"/>
  </r>
  <r>
    <n v="350000"/>
    <x v="2"/>
    <x v="1"/>
    <x v="390"/>
    <x v="4388"/>
    <x v="1"/>
    <x v="1"/>
    <x v="1"/>
    <x v="1"/>
    <x v="2"/>
    <x v="53"/>
    <x v="1"/>
    <x v="87"/>
    <x v="3657"/>
    <x v="273"/>
    <x v="1"/>
    <x v="46"/>
    <x v="3219"/>
    <x v="225"/>
  </r>
  <r>
    <n v="659500"/>
    <x v="1"/>
    <x v="8"/>
    <x v="209"/>
    <x v="619"/>
    <x v="1"/>
    <x v="1"/>
    <x v="1"/>
    <x v="3"/>
    <x v="3"/>
    <x v="85"/>
    <x v="1"/>
    <x v="131"/>
    <x v="1070"/>
    <x v="98"/>
    <x v="76"/>
    <x v="12"/>
    <x v="916"/>
    <x v="320"/>
  </r>
  <r>
    <n v="395000"/>
    <x v="1"/>
    <x v="7"/>
    <x v="299"/>
    <x v="4389"/>
    <x v="1"/>
    <x v="1"/>
    <x v="1"/>
    <x v="1"/>
    <x v="1"/>
    <x v="56"/>
    <x v="1"/>
    <x v="225"/>
    <x v="4086"/>
    <x v="142"/>
    <x v="138"/>
    <x v="66"/>
    <x v="1773"/>
    <x v="262"/>
  </r>
  <r>
    <n v="308950"/>
    <x v="3"/>
    <x v="7"/>
    <x v="189"/>
    <x v="4390"/>
    <x v="2"/>
    <x v="1"/>
    <x v="4"/>
    <x v="3"/>
    <x v="1"/>
    <x v="16"/>
    <x v="1"/>
    <x v="177"/>
    <x v="4087"/>
    <x v="207"/>
    <x v="1"/>
    <x v="59"/>
    <x v="3698"/>
    <x v="74"/>
  </r>
  <r>
    <n v="410000"/>
    <x v="1"/>
    <x v="4"/>
    <x v="152"/>
    <x v="927"/>
    <x v="1"/>
    <x v="1"/>
    <x v="1"/>
    <x v="1"/>
    <x v="1"/>
    <x v="1"/>
    <x v="1"/>
    <x v="13"/>
    <x v="4088"/>
    <x v="24"/>
    <x v="1"/>
    <x v="18"/>
    <x v="1962"/>
    <x v="17"/>
  </r>
  <r>
    <n v="710000"/>
    <x v="3"/>
    <x v="3"/>
    <x v="65"/>
    <x v="144"/>
    <x v="1"/>
    <x v="1"/>
    <x v="1"/>
    <x v="2"/>
    <x v="3"/>
    <x v="38"/>
    <x v="1"/>
    <x v="172"/>
    <x v="71"/>
    <x v="135"/>
    <x v="128"/>
    <x v="54"/>
    <x v="3699"/>
    <x v="378"/>
  </r>
  <r>
    <n v="175000"/>
    <x v="5"/>
    <x v="1"/>
    <x v="398"/>
    <x v="4391"/>
    <x v="1"/>
    <x v="1"/>
    <x v="1"/>
    <x v="3"/>
    <x v="6"/>
    <x v="77"/>
    <x v="1"/>
    <x v="132"/>
    <x v="3119"/>
    <x v="363"/>
    <x v="1"/>
    <x v="8"/>
    <x v="8"/>
    <x v="53"/>
  </r>
  <r>
    <n v="508800"/>
    <x v="1"/>
    <x v="4"/>
    <x v="148"/>
    <x v="4112"/>
    <x v="1"/>
    <x v="1"/>
    <x v="1"/>
    <x v="3"/>
    <x v="3"/>
    <x v="29"/>
    <x v="1"/>
    <x v="258"/>
    <x v="231"/>
    <x v="168"/>
    <x v="72"/>
    <x v="5"/>
    <x v="953"/>
    <x v="150"/>
  </r>
  <r>
    <n v="606400"/>
    <x v="1"/>
    <x v="3"/>
    <x v="190"/>
    <x v="4"/>
    <x v="3"/>
    <x v="1"/>
    <x v="4"/>
    <x v="1"/>
    <x v="3"/>
    <x v="28"/>
    <x v="1"/>
    <x v="124"/>
    <x v="4"/>
    <x v="198"/>
    <x v="7"/>
    <x v="22"/>
    <x v="2623"/>
    <x v="44"/>
  </r>
  <r>
    <n v="245100"/>
    <x v="1"/>
    <x v="8"/>
    <x v="142"/>
    <x v="4392"/>
    <x v="1"/>
    <x v="1"/>
    <x v="1"/>
    <x v="1"/>
    <x v="1"/>
    <x v="32"/>
    <x v="1"/>
    <x v="65"/>
    <x v="4089"/>
    <x v="149"/>
    <x v="1"/>
    <x v="20"/>
    <x v="3633"/>
    <x v="78"/>
  </r>
  <r>
    <n v="540000"/>
    <x v="1"/>
    <x v="7"/>
    <x v="126"/>
    <x v="4393"/>
    <x v="1"/>
    <x v="1"/>
    <x v="1"/>
    <x v="1"/>
    <x v="1"/>
    <x v="29"/>
    <x v="1"/>
    <x v="129"/>
    <x v="805"/>
    <x v="104"/>
    <x v="47"/>
    <x v="9"/>
    <x v="3700"/>
    <x v="80"/>
  </r>
  <r>
    <n v="415000"/>
    <x v="1"/>
    <x v="6"/>
    <x v="202"/>
    <x v="4394"/>
    <x v="1"/>
    <x v="1"/>
    <x v="1"/>
    <x v="1"/>
    <x v="1"/>
    <x v="49"/>
    <x v="1"/>
    <x v="93"/>
    <x v="4090"/>
    <x v="167"/>
    <x v="1"/>
    <x v="3"/>
    <x v="1008"/>
    <x v="192"/>
  </r>
  <r>
    <n v="469500"/>
    <x v="3"/>
    <x v="9"/>
    <x v="194"/>
    <x v="4395"/>
    <x v="1"/>
    <x v="1"/>
    <x v="1"/>
    <x v="3"/>
    <x v="3"/>
    <x v="62"/>
    <x v="1"/>
    <x v="95"/>
    <x v="4091"/>
    <x v="1"/>
    <x v="55"/>
    <x v="66"/>
    <x v="1111"/>
    <x v="476"/>
  </r>
  <r>
    <n v="195000"/>
    <x v="1"/>
    <x v="8"/>
    <x v="29"/>
    <x v="4396"/>
    <x v="1"/>
    <x v="1"/>
    <x v="1"/>
    <x v="3"/>
    <x v="1"/>
    <x v="4"/>
    <x v="1"/>
    <x v="21"/>
    <x v="4092"/>
    <x v="29"/>
    <x v="1"/>
    <x v="31"/>
    <x v="3701"/>
    <x v="397"/>
  </r>
  <r>
    <n v="1620000"/>
    <x v="3"/>
    <x v="10"/>
    <x v="324"/>
    <x v="4397"/>
    <x v="2"/>
    <x v="1"/>
    <x v="3"/>
    <x v="1"/>
    <x v="8"/>
    <x v="32"/>
    <x v="1"/>
    <x v="481"/>
    <x v="4093"/>
    <x v="307"/>
    <x v="152"/>
    <x v="57"/>
    <x v="790"/>
    <x v="325"/>
  </r>
  <r>
    <n v="1450000"/>
    <x v="3"/>
    <x v="12"/>
    <x v="576"/>
    <x v="4398"/>
    <x v="2"/>
    <x v="1"/>
    <x v="1"/>
    <x v="1"/>
    <x v="8"/>
    <x v="96"/>
    <x v="1"/>
    <x v="482"/>
    <x v="4094"/>
    <x v="376"/>
    <x v="1"/>
    <x v="5"/>
    <x v="1983"/>
    <x v="6"/>
  </r>
  <r>
    <n v="1200000"/>
    <x v="1"/>
    <x v="7"/>
    <x v="540"/>
    <x v="4399"/>
    <x v="1"/>
    <x v="1"/>
    <x v="3"/>
    <x v="1"/>
    <x v="7"/>
    <x v="42"/>
    <x v="1"/>
    <x v="271"/>
    <x v="4095"/>
    <x v="365"/>
    <x v="30"/>
    <x v="57"/>
    <x v="2710"/>
    <x v="553"/>
  </r>
  <r>
    <n v="1070000"/>
    <x v="3"/>
    <x v="17"/>
    <x v="575"/>
    <x v="1267"/>
    <x v="2"/>
    <x v="1"/>
    <x v="1"/>
    <x v="1"/>
    <x v="7"/>
    <x v="41"/>
    <x v="1"/>
    <x v="52"/>
    <x v="3981"/>
    <x v="525"/>
    <x v="1"/>
    <x v="60"/>
    <x v="2331"/>
    <x v="23"/>
  </r>
  <r>
    <n v="555500"/>
    <x v="2"/>
    <x v="1"/>
    <x v="323"/>
    <x v="3"/>
    <x v="1"/>
    <x v="1"/>
    <x v="1"/>
    <x v="3"/>
    <x v="1"/>
    <x v="29"/>
    <x v="1"/>
    <x v="1"/>
    <x v="429"/>
    <x v="40"/>
    <x v="1"/>
    <x v="60"/>
    <x v="2800"/>
    <x v="18"/>
  </r>
  <r>
    <n v="440000"/>
    <x v="1"/>
    <x v="1"/>
    <x v="70"/>
    <x v="135"/>
    <x v="1"/>
    <x v="1"/>
    <x v="1"/>
    <x v="1"/>
    <x v="1"/>
    <x v="40"/>
    <x v="1"/>
    <x v="107"/>
    <x v="16"/>
    <x v="65"/>
    <x v="1"/>
    <x v="38"/>
    <x v="1112"/>
    <x v="12"/>
  </r>
  <r>
    <n v="485000"/>
    <x v="1"/>
    <x v="1"/>
    <x v="56"/>
    <x v="153"/>
    <x v="1"/>
    <x v="1"/>
    <x v="4"/>
    <x v="1"/>
    <x v="1"/>
    <x v="86"/>
    <x v="1"/>
    <x v="90"/>
    <x v="3271"/>
    <x v="71"/>
    <x v="7"/>
    <x v="12"/>
    <x v="561"/>
    <x v="203"/>
  </r>
  <r>
    <n v="693000"/>
    <x v="1"/>
    <x v="7"/>
    <x v="169"/>
    <x v="2137"/>
    <x v="2"/>
    <x v="1"/>
    <x v="1"/>
    <x v="1"/>
    <x v="5"/>
    <x v="32"/>
    <x v="1"/>
    <x v="127"/>
    <x v="4096"/>
    <x v="101"/>
    <x v="1"/>
    <x v="24"/>
    <x v="3191"/>
    <x v="238"/>
  </r>
  <r>
    <n v="295000"/>
    <x v="1"/>
    <x v="1"/>
    <x v="161"/>
    <x v="4400"/>
    <x v="1"/>
    <x v="1"/>
    <x v="1"/>
    <x v="1"/>
    <x v="2"/>
    <x v="11"/>
    <x v="29"/>
    <x v="132"/>
    <x v="654"/>
    <x v="148"/>
    <x v="1"/>
    <x v="18"/>
    <x v="763"/>
    <x v="361"/>
  </r>
  <r>
    <n v="700000"/>
    <x v="1"/>
    <x v="7"/>
    <x v="32"/>
    <x v="425"/>
    <x v="1"/>
    <x v="1"/>
    <x v="1"/>
    <x v="2"/>
    <x v="3"/>
    <x v="77"/>
    <x v="1"/>
    <x v="54"/>
    <x v="20"/>
    <x v="4"/>
    <x v="30"/>
    <x v="57"/>
    <x v="807"/>
    <x v="226"/>
  </r>
  <r>
    <n v="767500"/>
    <x v="2"/>
    <x v="8"/>
    <x v="177"/>
    <x v="1450"/>
    <x v="1"/>
    <x v="1"/>
    <x v="2"/>
    <x v="3"/>
    <x v="3"/>
    <x v="2"/>
    <x v="1"/>
    <x v="14"/>
    <x v="4097"/>
    <x v="94"/>
    <x v="47"/>
    <x v="13"/>
    <x v="564"/>
    <x v="127"/>
  </r>
  <r>
    <n v="800000"/>
    <x v="6"/>
    <x v="16"/>
    <x v="582"/>
    <x v="4401"/>
    <x v="2"/>
    <x v="1"/>
    <x v="1"/>
    <x v="3"/>
    <x v="7"/>
    <x v="42"/>
    <x v="1"/>
    <x v="39"/>
    <x v="4098"/>
    <x v="541"/>
    <x v="111"/>
    <x v="64"/>
    <x v="3702"/>
    <x v="136"/>
  </r>
  <r>
    <n v="440000"/>
    <x v="1"/>
    <x v="4"/>
    <x v="229"/>
    <x v="512"/>
    <x v="2"/>
    <x v="1"/>
    <x v="4"/>
    <x v="1"/>
    <x v="3"/>
    <x v="96"/>
    <x v="1"/>
    <x v="58"/>
    <x v="804"/>
    <x v="10"/>
    <x v="1"/>
    <x v="37"/>
    <x v="2338"/>
    <x v="277"/>
  </r>
  <r>
    <n v="600000"/>
    <x v="1"/>
    <x v="7"/>
    <x v="128"/>
    <x v="4402"/>
    <x v="1"/>
    <x v="1"/>
    <x v="1"/>
    <x v="3"/>
    <x v="1"/>
    <x v="83"/>
    <x v="1"/>
    <x v="165"/>
    <x v="2568"/>
    <x v="132"/>
    <x v="1"/>
    <x v="51"/>
    <x v="3320"/>
    <x v="384"/>
  </r>
  <r>
    <n v="1160000"/>
    <x v="3"/>
    <x v="7"/>
    <x v="314"/>
    <x v="810"/>
    <x v="2"/>
    <x v="1"/>
    <x v="1"/>
    <x v="1"/>
    <x v="7"/>
    <x v="45"/>
    <x v="26"/>
    <x v="166"/>
    <x v="2085"/>
    <x v="178"/>
    <x v="71"/>
    <x v="23"/>
    <x v="1455"/>
    <x v="101"/>
  </r>
  <r>
    <n v="506000"/>
    <x v="2"/>
    <x v="1"/>
    <x v="40"/>
    <x v="4403"/>
    <x v="1"/>
    <x v="1"/>
    <x v="1"/>
    <x v="3"/>
    <x v="3"/>
    <x v="53"/>
    <x v="1"/>
    <x v="70"/>
    <x v="1078"/>
    <x v="252"/>
    <x v="94"/>
    <x v="54"/>
    <x v="912"/>
    <x v="44"/>
  </r>
  <r>
    <n v="474950"/>
    <x v="3"/>
    <x v="8"/>
    <x v="91"/>
    <x v="4404"/>
    <x v="1"/>
    <x v="1"/>
    <x v="5"/>
    <x v="1"/>
    <x v="5"/>
    <x v="61"/>
    <x v="1"/>
    <x v="183"/>
    <x v="4099"/>
    <x v="111"/>
    <x v="93"/>
    <x v="30"/>
    <x v="3703"/>
    <x v="76"/>
  </r>
  <r>
    <n v="654000"/>
    <x v="1"/>
    <x v="7"/>
    <x v="2"/>
    <x v="619"/>
    <x v="1"/>
    <x v="1"/>
    <x v="1"/>
    <x v="3"/>
    <x v="1"/>
    <x v="54"/>
    <x v="1"/>
    <x v="31"/>
    <x v="86"/>
    <x v="104"/>
    <x v="44"/>
    <x v="47"/>
    <x v="107"/>
    <x v="411"/>
  </r>
  <r>
    <n v="710000"/>
    <x v="2"/>
    <x v="1"/>
    <x v="86"/>
    <x v="12"/>
    <x v="1"/>
    <x v="1"/>
    <x v="1"/>
    <x v="3"/>
    <x v="1"/>
    <x v="11"/>
    <x v="1"/>
    <x v="258"/>
    <x v="12"/>
    <x v="46"/>
    <x v="65"/>
    <x v="47"/>
    <x v="1285"/>
    <x v="251"/>
  </r>
  <r>
    <n v="620000"/>
    <x v="3"/>
    <x v="2"/>
    <x v="221"/>
    <x v="983"/>
    <x v="1"/>
    <x v="1"/>
    <x v="1"/>
    <x v="3"/>
    <x v="1"/>
    <x v="29"/>
    <x v="1"/>
    <x v="97"/>
    <x v="4100"/>
    <x v="116"/>
    <x v="27"/>
    <x v="25"/>
    <x v="2796"/>
    <x v="94"/>
  </r>
  <r>
    <n v="390000"/>
    <x v="1"/>
    <x v="4"/>
    <x v="154"/>
    <x v="4405"/>
    <x v="2"/>
    <x v="1"/>
    <x v="1"/>
    <x v="1"/>
    <x v="1"/>
    <x v="34"/>
    <x v="1"/>
    <x v="78"/>
    <x v="4101"/>
    <x v="30"/>
    <x v="1"/>
    <x v="24"/>
    <x v="1181"/>
    <x v="258"/>
  </r>
  <r>
    <n v="550000"/>
    <x v="1"/>
    <x v="2"/>
    <x v="148"/>
    <x v="108"/>
    <x v="1"/>
    <x v="1"/>
    <x v="1"/>
    <x v="3"/>
    <x v="1"/>
    <x v="60"/>
    <x v="1"/>
    <x v="76"/>
    <x v="162"/>
    <x v="123"/>
    <x v="27"/>
    <x v="24"/>
    <x v="584"/>
    <x v="459"/>
  </r>
  <r>
    <n v="353000"/>
    <x v="1"/>
    <x v="8"/>
    <x v="84"/>
    <x v="4406"/>
    <x v="1"/>
    <x v="1"/>
    <x v="4"/>
    <x v="3"/>
    <x v="1"/>
    <x v="39"/>
    <x v="1"/>
    <x v="223"/>
    <x v="4102"/>
    <x v="102"/>
    <x v="34"/>
    <x v="1"/>
    <x v="759"/>
    <x v="485"/>
  </r>
  <r>
    <n v="465000"/>
    <x v="3"/>
    <x v="7"/>
    <x v="197"/>
    <x v="4407"/>
    <x v="1"/>
    <x v="1"/>
    <x v="1"/>
    <x v="1"/>
    <x v="3"/>
    <x v="62"/>
    <x v="1"/>
    <x v="219"/>
    <x v="4103"/>
    <x v="175"/>
    <x v="102"/>
    <x v="25"/>
    <x v="703"/>
    <x v="346"/>
  </r>
  <r>
    <n v="279900"/>
    <x v="1"/>
    <x v="4"/>
    <x v="47"/>
    <x v="641"/>
    <x v="1"/>
    <x v="1"/>
    <x v="1"/>
    <x v="3"/>
    <x v="1"/>
    <x v="71"/>
    <x v="1"/>
    <x v="82"/>
    <x v="1043"/>
    <x v="194"/>
    <x v="1"/>
    <x v="35"/>
    <x v="3437"/>
    <x v="273"/>
  </r>
  <r>
    <n v="700000"/>
    <x v="2"/>
    <x v="8"/>
    <x v="599"/>
    <x v="4408"/>
    <x v="2"/>
    <x v="1"/>
    <x v="1"/>
    <x v="1"/>
    <x v="5"/>
    <x v="6"/>
    <x v="1"/>
    <x v="77"/>
    <x v="4104"/>
    <x v="542"/>
    <x v="1"/>
    <x v="32"/>
    <x v="3704"/>
    <x v="576"/>
  </r>
  <r>
    <n v="395000"/>
    <x v="3"/>
    <x v="1"/>
    <x v="48"/>
    <x v="698"/>
    <x v="1"/>
    <x v="1"/>
    <x v="1"/>
    <x v="3"/>
    <x v="1"/>
    <x v="21"/>
    <x v="1"/>
    <x v="15"/>
    <x v="3837"/>
    <x v="12"/>
    <x v="24"/>
    <x v="25"/>
    <x v="3034"/>
    <x v="5"/>
  </r>
  <r>
    <n v="375000"/>
    <x v="3"/>
    <x v="7"/>
    <x v="73"/>
    <x v="4409"/>
    <x v="2"/>
    <x v="1"/>
    <x v="1"/>
    <x v="1"/>
    <x v="3"/>
    <x v="65"/>
    <x v="1"/>
    <x v="93"/>
    <x v="4074"/>
    <x v="69"/>
    <x v="1"/>
    <x v="3"/>
    <x v="1790"/>
    <x v="107"/>
  </r>
  <r>
    <n v="547000"/>
    <x v="3"/>
    <x v="1"/>
    <x v="148"/>
    <x v="1570"/>
    <x v="3"/>
    <x v="1"/>
    <x v="1"/>
    <x v="3"/>
    <x v="1"/>
    <x v="73"/>
    <x v="1"/>
    <x v="232"/>
    <x v="340"/>
    <x v="17"/>
    <x v="118"/>
    <x v="12"/>
    <x v="345"/>
    <x v="116"/>
  </r>
  <r>
    <n v="525000"/>
    <x v="4"/>
    <x v="10"/>
    <x v="144"/>
    <x v="4113"/>
    <x v="2"/>
    <x v="1"/>
    <x v="1"/>
    <x v="2"/>
    <x v="3"/>
    <x v="81"/>
    <x v="1"/>
    <x v="56"/>
    <x v="4105"/>
    <x v="45"/>
    <x v="38"/>
    <x v="61"/>
    <x v="2655"/>
    <x v="125"/>
  </r>
  <r>
    <n v="285000"/>
    <x v="1"/>
    <x v="1"/>
    <x v="86"/>
    <x v="4410"/>
    <x v="3"/>
    <x v="1"/>
    <x v="1"/>
    <x v="1"/>
    <x v="1"/>
    <x v="80"/>
    <x v="1"/>
    <x v="112"/>
    <x v="3660"/>
    <x v="79"/>
    <x v="1"/>
    <x v="26"/>
    <x v="1937"/>
    <x v="411"/>
  </r>
  <r>
    <n v="570000"/>
    <x v="2"/>
    <x v="8"/>
    <x v="58"/>
    <x v="1174"/>
    <x v="1"/>
    <x v="1"/>
    <x v="1"/>
    <x v="3"/>
    <x v="1"/>
    <x v="94"/>
    <x v="1"/>
    <x v="52"/>
    <x v="422"/>
    <x v="29"/>
    <x v="100"/>
    <x v="44"/>
    <x v="583"/>
    <x v="81"/>
  </r>
  <r>
    <n v="409000"/>
    <x v="1"/>
    <x v="7"/>
    <x v="162"/>
    <x v="4411"/>
    <x v="2"/>
    <x v="1"/>
    <x v="1"/>
    <x v="1"/>
    <x v="5"/>
    <x v="42"/>
    <x v="1"/>
    <x v="54"/>
    <x v="4106"/>
    <x v="150"/>
    <x v="1"/>
    <x v="35"/>
    <x v="2704"/>
    <x v="239"/>
  </r>
  <r>
    <n v="260000"/>
    <x v="3"/>
    <x v="7"/>
    <x v="600"/>
    <x v="4412"/>
    <x v="2"/>
    <x v="1"/>
    <x v="1"/>
    <x v="1"/>
    <x v="3"/>
    <x v="76"/>
    <x v="1"/>
    <x v="483"/>
    <x v="3953"/>
    <x v="543"/>
    <x v="1"/>
    <x v="69"/>
    <x v="2404"/>
    <x v="232"/>
  </r>
  <r>
    <n v="348000"/>
    <x v="3"/>
    <x v="7"/>
    <x v="60"/>
    <x v="4413"/>
    <x v="1"/>
    <x v="1"/>
    <x v="1"/>
    <x v="3"/>
    <x v="3"/>
    <x v="5"/>
    <x v="1"/>
    <x v="96"/>
    <x v="530"/>
    <x v="195"/>
    <x v="22"/>
    <x v="27"/>
    <x v="1208"/>
    <x v="255"/>
  </r>
  <r>
    <n v="389000"/>
    <x v="3"/>
    <x v="1"/>
    <x v="27"/>
    <x v="1267"/>
    <x v="3"/>
    <x v="1"/>
    <x v="1"/>
    <x v="3"/>
    <x v="1"/>
    <x v="67"/>
    <x v="1"/>
    <x v="90"/>
    <x v="530"/>
    <x v="226"/>
    <x v="1"/>
    <x v="42"/>
    <x v="2966"/>
    <x v="438"/>
  </r>
  <r>
    <n v="445000"/>
    <x v="3"/>
    <x v="9"/>
    <x v="102"/>
    <x v="397"/>
    <x v="1"/>
    <x v="1"/>
    <x v="1"/>
    <x v="3"/>
    <x v="1"/>
    <x v="77"/>
    <x v="1"/>
    <x v="192"/>
    <x v="4107"/>
    <x v="123"/>
    <x v="132"/>
    <x v="42"/>
    <x v="3705"/>
    <x v="135"/>
  </r>
  <r>
    <n v="400000"/>
    <x v="1"/>
    <x v="8"/>
    <x v="207"/>
    <x v="4414"/>
    <x v="1"/>
    <x v="1"/>
    <x v="1"/>
    <x v="1"/>
    <x v="1"/>
    <x v="29"/>
    <x v="1"/>
    <x v="130"/>
    <x v="80"/>
    <x v="33"/>
    <x v="88"/>
    <x v="26"/>
    <x v="2006"/>
    <x v="356"/>
  </r>
  <r>
    <n v="302000"/>
    <x v="3"/>
    <x v="7"/>
    <x v="202"/>
    <x v="4415"/>
    <x v="2"/>
    <x v="1"/>
    <x v="1"/>
    <x v="1"/>
    <x v="1"/>
    <x v="79"/>
    <x v="1"/>
    <x v="76"/>
    <x v="4108"/>
    <x v="167"/>
    <x v="1"/>
    <x v="28"/>
    <x v="2322"/>
    <x v="36"/>
  </r>
  <r>
    <n v="798000"/>
    <x v="1"/>
    <x v="7"/>
    <x v="601"/>
    <x v="4416"/>
    <x v="2"/>
    <x v="1"/>
    <x v="1"/>
    <x v="1"/>
    <x v="7"/>
    <x v="6"/>
    <x v="1"/>
    <x v="331"/>
    <x v="4109"/>
    <x v="544"/>
    <x v="1"/>
    <x v="5"/>
    <x v="3706"/>
    <x v="451"/>
  </r>
  <r>
    <n v="335000"/>
    <x v="2"/>
    <x v="1"/>
    <x v="232"/>
    <x v="4417"/>
    <x v="1"/>
    <x v="1"/>
    <x v="1"/>
    <x v="1"/>
    <x v="1"/>
    <x v="40"/>
    <x v="1"/>
    <x v="8"/>
    <x v="1805"/>
    <x v="273"/>
    <x v="22"/>
    <x v="61"/>
    <x v="46"/>
    <x v="379"/>
  </r>
  <r>
    <n v="585000"/>
    <x v="3"/>
    <x v="7"/>
    <x v="273"/>
    <x v="4418"/>
    <x v="2"/>
    <x v="1"/>
    <x v="1"/>
    <x v="1"/>
    <x v="3"/>
    <x v="27"/>
    <x v="1"/>
    <x v="236"/>
    <x v="1103"/>
    <x v="281"/>
    <x v="1"/>
    <x v="66"/>
    <x v="1730"/>
    <x v="157"/>
  </r>
  <r>
    <n v="2500000"/>
    <x v="3"/>
    <x v="11"/>
    <x v="389"/>
    <x v="4419"/>
    <x v="1"/>
    <x v="1"/>
    <x v="1"/>
    <x v="3"/>
    <x v="7"/>
    <x v="54"/>
    <x v="1"/>
    <x v="393"/>
    <x v="4110"/>
    <x v="357"/>
    <x v="1"/>
    <x v="57"/>
    <x v="646"/>
    <x v="63"/>
  </r>
  <r>
    <n v="555000"/>
    <x v="3"/>
    <x v="2"/>
    <x v="148"/>
    <x v="4420"/>
    <x v="1"/>
    <x v="1"/>
    <x v="1"/>
    <x v="1"/>
    <x v="1"/>
    <x v="86"/>
    <x v="15"/>
    <x v="76"/>
    <x v="1708"/>
    <x v="11"/>
    <x v="71"/>
    <x v="44"/>
    <x v="1959"/>
    <x v="486"/>
  </r>
  <r>
    <n v="3100000"/>
    <x v="1"/>
    <x v="3"/>
    <x v="541"/>
    <x v="4421"/>
    <x v="2"/>
    <x v="2"/>
    <x v="3"/>
    <x v="3"/>
    <x v="4"/>
    <x v="32"/>
    <x v="1"/>
    <x v="332"/>
    <x v="4111"/>
    <x v="494"/>
    <x v="1"/>
    <x v="19"/>
    <x v="1870"/>
    <x v="391"/>
  </r>
  <r>
    <n v="295000"/>
    <x v="1"/>
    <x v="7"/>
    <x v="282"/>
    <x v="34"/>
    <x v="2"/>
    <x v="1"/>
    <x v="1"/>
    <x v="1"/>
    <x v="1"/>
    <x v="16"/>
    <x v="1"/>
    <x v="98"/>
    <x v="4112"/>
    <x v="198"/>
    <x v="1"/>
    <x v="57"/>
    <x v="1956"/>
    <x v="303"/>
  </r>
  <r>
    <n v="265000"/>
    <x v="3"/>
    <x v="6"/>
    <x v="198"/>
    <x v="4422"/>
    <x v="1"/>
    <x v="1"/>
    <x v="1"/>
    <x v="1"/>
    <x v="1"/>
    <x v="8"/>
    <x v="1"/>
    <x v="52"/>
    <x v="153"/>
    <x v="4"/>
    <x v="25"/>
    <x v="28"/>
    <x v="3707"/>
    <x v="225"/>
  </r>
  <r>
    <n v="330000"/>
    <x v="3"/>
    <x v="4"/>
    <x v="1"/>
    <x v="1391"/>
    <x v="1"/>
    <x v="1"/>
    <x v="1"/>
    <x v="1"/>
    <x v="1"/>
    <x v="4"/>
    <x v="1"/>
    <x v="244"/>
    <x v="1221"/>
    <x v="1"/>
    <x v="1"/>
    <x v="42"/>
    <x v="2307"/>
    <x v="145"/>
  </r>
  <r>
    <n v="286000"/>
    <x v="3"/>
    <x v="6"/>
    <x v="17"/>
    <x v="323"/>
    <x v="2"/>
    <x v="1"/>
    <x v="1"/>
    <x v="3"/>
    <x v="2"/>
    <x v="107"/>
    <x v="1"/>
    <x v="2"/>
    <x v="276"/>
    <x v="16"/>
    <x v="1"/>
    <x v="46"/>
    <x v="936"/>
    <x v="225"/>
  </r>
  <r>
    <n v="305000"/>
    <x v="1"/>
    <x v="7"/>
    <x v="56"/>
    <x v="4423"/>
    <x v="4"/>
    <x v="1"/>
    <x v="1"/>
    <x v="1"/>
    <x v="1"/>
    <x v="108"/>
    <x v="1"/>
    <x v="47"/>
    <x v="1745"/>
    <x v="78"/>
    <x v="162"/>
    <x v="18"/>
    <x v="1871"/>
    <x v="126"/>
  </r>
  <r>
    <n v="970000"/>
    <x v="2"/>
    <x v="1"/>
    <x v="224"/>
    <x v="4424"/>
    <x v="1"/>
    <x v="1"/>
    <x v="1"/>
    <x v="1"/>
    <x v="2"/>
    <x v="69"/>
    <x v="1"/>
    <x v="252"/>
    <x v="1953"/>
    <x v="76"/>
    <x v="1"/>
    <x v="12"/>
    <x v="2046"/>
    <x v="8"/>
  </r>
  <r>
    <n v="525000"/>
    <x v="3"/>
    <x v="4"/>
    <x v="122"/>
    <x v="4425"/>
    <x v="1"/>
    <x v="1"/>
    <x v="1"/>
    <x v="1"/>
    <x v="3"/>
    <x v="38"/>
    <x v="1"/>
    <x v="207"/>
    <x v="4113"/>
    <x v="84"/>
    <x v="92"/>
    <x v="67"/>
    <x v="2457"/>
    <x v="12"/>
  </r>
  <r>
    <n v="355000"/>
    <x v="1"/>
    <x v="8"/>
    <x v="192"/>
    <x v="155"/>
    <x v="1"/>
    <x v="1"/>
    <x v="1"/>
    <x v="3"/>
    <x v="1"/>
    <x v="15"/>
    <x v="1"/>
    <x v="130"/>
    <x v="1999"/>
    <x v="32"/>
    <x v="171"/>
    <x v="49"/>
    <x v="1118"/>
    <x v="643"/>
  </r>
  <r>
    <n v="469950"/>
    <x v="4"/>
    <x v="7"/>
    <x v="92"/>
    <x v="2653"/>
    <x v="1"/>
    <x v="1"/>
    <x v="1"/>
    <x v="1"/>
    <x v="1"/>
    <x v="61"/>
    <x v="1"/>
    <x v="121"/>
    <x v="2646"/>
    <x v="149"/>
    <x v="30"/>
    <x v="42"/>
    <x v="1906"/>
    <x v="267"/>
  </r>
  <r>
    <n v="435000"/>
    <x v="3"/>
    <x v="1"/>
    <x v="99"/>
    <x v="352"/>
    <x v="1"/>
    <x v="1"/>
    <x v="1"/>
    <x v="3"/>
    <x v="1"/>
    <x v="43"/>
    <x v="1"/>
    <x v="153"/>
    <x v="2178"/>
    <x v="95"/>
    <x v="1"/>
    <x v="57"/>
    <x v="3388"/>
    <x v="530"/>
  </r>
  <r>
    <n v="363500"/>
    <x v="3"/>
    <x v="7"/>
    <x v="122"/>
    <x v="285"/>
    <x v="2"/>
    <x v="1"/>
    <x v="1"/>
    <x v="3"/>
    <x v="3"/>
    <x v="71"/>
    <x v="1"/>
    <x v="169"/>
    <x v="530"/>
    <x v="119"/>
    <x v="1"/>
    <x v="64"/>
    <x v="3708"/>
    <x v="423"/>
  </r>
  <r>
    <n v="595000"/>
    <x v="2"/>
    <x v="6"/>
    <x v="79"/>
    <x v="242"/>
    <x v="1"/>
    <x v="1"/>
    <x v="1"/>
    <x v="1"/>
    <x v="1"/>
    <x v="70"/>
    <x v="1"/>
    <x v="135"/>
    <x v="16"/>
    <x v="148"/>
    <x v="76"/>
    <x v="58"/>
    <x v="2625"/>
    <x v="109"/>
  </r>
  <r>
    <n v="275000"/>
    <x v="1"/>
    <x v="1"/>
    <x v="105"/>
    <x v="4426"/>
    <x v="1"/>
    <x v="1"/>
    <x v="1"/>
    <x v="1"/>
    <x v="1"/>
    <x v="1"/>
    <x v="1"/>
    <x v="141"/>
    <x v="2156"/>
    <x v="104"/>
    <x v="1"/>
    <x v="61"/>
    <x v="2903"/>
    <x v="27"/>
  </r>
  <r>
    <n v="295000"/>
    <x v="2"/>
    <x v="1"/>
    <x v="338"/>
    <x v="4349"/>
    <x v="1"/>
    <x v="1"/>
    <x v="1"/>
    <x v="3"/>
    <x v="2"/>
    <x v="11"/>
    <x v="1"/>
    <x v="226"/>
    <x v="291"/>
    <x v="261"/>
    <x v="1"/>
    <x v="9"/>
    <x v="1438"/>
    <x v="80"/>
  </r>
  <r>
    <n v="345000"/>
    <x v="1"/>
    <x v="2"/>
    <x v="317"/>
    <x v="4427"/>
    <x v="2"/>
    <x v="1"/>
    <x v="1"/>
    <x v="1"/>
    <x v="5"/>
    <x v="71"/>
    <x v="1"/>
    <x v="125"/>
    <x v="4114"/>
    <x v="288"/>
    <x v="1"/>
    <x v="35"/>
    <x v="981"/>
    <x v="205"/>
  </r>
  <r>
    <n v="485000"/>
    <x v="1"/>
    <x v="2"/>
    <x v="129"/>
    <x v="785"/>
    <x v="2"/>
    <x v="1"/>
    <x v="1"/>
    <x v="1"/>
    <x v="3"/>
    <x v="42"/>
    <x v="1"/>
    <x v="175"/>
    <x v="2291"/>
    <x v="125"/>
    <x v="100"/>
    <x v="6"/>
    <x v="746"/>
    <x v="87"/>
  </r>
  <r>
    <n v="1250000"/>
    <x v="4"/>
    <x v="7"/>
    <x v="266"/>
    <x v="93"/>
    <x v="2"/>
    <x v="1"/>
    <x v="1"/>
    <x v="1"/>
    <x v="5"/>
    <x v="27"/>
    <x v="1"/>
    <x v="39"/>
    <x v="9"/>
    <x v="176"/>
    <x v="1"/>
    <x v="40"/>
    <x v="1673"/>
    <x v="90"/>
  </r>
  <r>
    <n v="340500"/>
    <x v="2"/>
    <x v="1"/>
    <x v="223"/>
    <x v="2058"/>
    <x v="1"/>
    <x v="1"/>
    <x v="1"/>
    <x v="1"/>
    <x v="1"/>
    <x v="75"/>
    <x v="1"/>
    <x v="1"/>
    <x v="4115"/>
    <x v="107"/>
    <x v="1"/>
    <x v="12"/>
    <x v="1367"/>
    <x v="27"/>
  </r>
  <r>
    <n v="280000"/>
    <x v="1"/>
    <x v="1"/>
    <x v="251"/>
    <x v="4428"/>
    <x v="1"/>
    <x v="1"/>
    <x v="1"/>
    <x v="1"/>
    <x v="2"/>
    <x v="26"/>
    <x v="1"/>
    <x v="18"/>
    <x v="4116"/>
    <x v="273"/>
    <x v="161"/>
    <x v="16"/>
    <x v="1166"/>
    <x v="126"/>
  </r>
  <r>
    <n v="449888"/>
    <x v="1"/>
    <x v="2"/>
    <x v="289"/>
    <x v="282"/>
    <x v="2"/>
    <x v="1"/>
    <x v="1"/>
    <x v="1"/>
    <x v="5"/>
    <x v="56"/>
    <x v="1"/>
    <x v="201"/>
    <x v="4117"/>
    <x v="92"/>
    <x v="1"/>
    <x v="28"/>
    <x v="3533"/>
    <x v="360"/>
  </r>
  <r>
    <n v="483000"/>
    <x v="2"/>
    <x v="8"/>
    <x v="26"/>
    <x v="4187"/>
    <x v="1"/>
    <x v="1"/>
    <x v="1"/>
    <x v="3"/>
    <x v="1"/>
    <x v="12"/>
    <x v="1"/>
    <x v="12"/>
    <x v="3140"/>
    <x v="122"/>
    <x v="72"/>
    <x v="44"/>
    <x v="3103"/>
    <x v="437"/>
  </r>
  <r>
    <n v="445500"/>
    <x v="1"/>
    <x v="8"/>
    <x v="271"/>
    <x v="892"/>
    <x v="1"/>
    <x v="1"/>
    <x v="1"/>
    <x v="3"/>
    <x v="1"/>
    <x v="23"/>
    <x v="1"/>
    <x v="30"/>
    <x v="434"/>
    <x v="107"/>
    <x v="132"/>
    <x v="2"/>
    <x v="3709"/>
    <x v="320"/>
  </r>
  <r>
    <n v="379900"/>
    <x v="4"/>
    <x v="12"/>
    <x v="199"/>
    <x v="213"/>
    <x v="2"/>
    <x v="1"/>
    <x v="1"/>
    <x v="1"/>
    <x v="1"/>
    <x v="7"/>
    <x v="1"/>
    <x v="128"/>
    <x v="229"/>
    <x v="312"/>
    <x v="1"/>
    <x v="65"/>
    <x v="1859"/>
    <x v="179"/>
  </r>
  <r>
    <n v="599950"/>
    <x v="3"/>
    <x v="12"/>
    <x v="181"/>
    <x v="4429"/>
    <x v="2"/>
    <x v="1"/>
    <x v="1"/>
    <x v="1"/>
    <x v="3"/>
    <x v="41"/>
    <x v="1"/>
    <x v="104"/>
    <x v="4118"/>
    <x v="14"/>
    <x v="98"/>
    <x v="24"/>
    <x v="1046"/>
    <x v="419"/>
  </r>
  <r>
    <n v="215000"/>
    <x v="1"/>
    <x v="1"/>
    <x v="407"/>
    <x v="4430"/>
    <x v="1"/>
    <x v="1"/>
    <x v="1"/>
    <x v="1"/>
    <x v="2"/>
    <x v="11"/>
    <x v="1"/>
    <x v="101"/>
    <x v="4119"/>
    <x v="290"/>
    <x v="1"/>
    <x v="30"/>
    <x v="459"/>
    <x v="241"/>
  </r>
  <r>
    <n v="263000"/>
    <x v="1"/>
    <x v="7"/>
    <x v="148"/>
    <x v="4431"/>
    <x v="2"/>
    <x v="1"/>
    <x v="1"/>
    <x v="1"/>
    <x v="1"/>
    <x v="5"/>
    <x v="1"/>
    <x v="16"/>
    <x v="4120"/>
    <x v="96"/>
    <x v="1"/>
    <x v="28"/>
    <x v="23"/>
    <x v="197"/>
  </r>
  <r>
    <n v="565000"/>
    <x v="3"/>
    <x v="1"/>
    <x v="292"/>
    <x v="4432"/>
    <x v="1"/>
    <x v="1"/>
    <x v="1"/>
    <x v="2"/>
    <x v="1"/>
    <x v="54"/>
    <x v="1"/>
    <x v="87"/>
    <x v="4121"/>
    <x v="2"/>
    <x v="1"/>
    <x v="60"/>
    <x v="664"/>
    <x v="171"/>
  </r>
  <r>
    <n v="950000"/>
    <x v="4"/>
    <x v="3"/>
    <x v="602"/>
    <x v="4433"/>
    <x v="3"/>
    <x v="1"/>
    <x v="1"/>
    <x v="3"/>
    <x v="5"/>
    <x v="10"/>
    <x v="1"/>
    <x v="149"/>
    <x v="4122"/>
    <x v="241"/>
    <x v="139"/>
    <x v="51"/>
    <x v="3710"/>
    <x v="279"/>
  </r>
  <r>
    <n v="395000"/>
    <x v="3"/>
    <x v="1"/>
    <x v="232"/>
    <x v="831"/>
    <x v="3"/>
    <x v="1"/>
    <x v="1"/>
    <x v="1"/>
    <x v="1"/>
    <x v="59"/>
    <x v="1"/>
    <x v="59"/>
    <x v="3690"/>
    <x v="81"/>
    <x v="1"/>
    <x v="61"/>
    <x v="1170"/>
    <x v="263"/>
  </r>
  <r>
    <n v="1540000"/>
    <x v="3"/>
    <x v="10"/>
    <x v="384"/>
    <x v="924"/>
    <x v="2"/>
    <x v="1"/>
    <x v="2"/>
    <x v="1"/>
    <x v="7"/>
    <x v="94"/>
    <x v="12"/>
    <x v="138"/>
    <x v="828"/>
    <x v="187"/>
    <x v="54"/>
    <x v="38"/>
    <x v="1760"/>
    <x v="291"/>
  </r>
  <r>
    <n v="922000"/>
    <x v="3"/>
    <x v="7"/>
    <x v="37"/>
    <x v="4434"/>
    <x v="1"/>
    <x v="1"/>
    <x v="3"/>
    <x v="3"/>
    <x v="3"/>
    <x v="23"/>
    <x v="1"/>
    <x v="38"/>
    <x v="4123"/>
    <x v="98"/>
    <x v="25"/>
    <x v="26"/>
    <x v="3711"/>
    <x v="411"/>
  </r>
  <r>
    <n v="330000"/>
    <x v="1"/>
    <x v="7"/>
    <x v="603"/>
    <x v="4435"/>
    <x v="2"/>
    <x v="1"/>
    <x v="1"/>
    <x v="1"/>
    <x v="1"/>
    <x v="83"/>
    <x v="1"/>
    <x v="49"/>
    <x v="4124"/>
    <x v="545"/>
    <x v="1"/>
    <x v="68"/>
    <x v="3712"/>
    <x v="585"/>
  </r>
  <r>
    <n v="1530000"/>
    <x v="3"/>
    <x v="17"/>
    <x v="604"/>
    <x v="4436"/>
    <x v="2"/>
    <x v="1"/>
    <x v="1"/>
    <x v="3"/>
    <x v="8"/>
    <x v="71"/>
    <x v="1"/>
    <x v="484"/>
    <x v="4125"/>
    <x v="224"/>
    <x v="194"/>
    <x v="57"/>
    <x v="2495"/>
    <x v="340"/>
  </r>
  <r>
    <n v="323000"/>
    <x v="1"/>
    <x v="8"/>
    <x v="120"/>
    <x v="591"/>
    <x v="1"/>
    <x v="1"/>
    <x v="1"/>
    <x v="1"/>
    <x v="3"/>
    <x v="74"/>
    <x v="1"/>
    <x v="171"/>
    <x v="3598"/>
    <x v="131"/>
    <x v="1"/>
    <x v="59"/>
    <x v="2785"/>
    <x v="40"/>
  </r>
  <r>
    <n v="554000"/>
    <x v="2"/>
    <x v="4"/>
    <x v="88"/>
    <x v="4437"/>
    <x v="1"/>
    <x v="1"/>
    <x v="1"/>
    <x v="1"/>
    <x v="3"/>
    <x v="74"/>
    <x v="1"/>
    <x v="124"/>
    <x v="735"/>
    <x v="120"/>
    <x v="1"/>
    <x v="6"/>
    <x v="3338"/>
    <x v="10"/>
  </r>
  <r>
    <n v="500000"/>
    <x v="1"/>
    <x v="4"/>
    <x v="198"/>
    <x v="2753"/>
    <x v="1"/>
    <x v="1"/>
    <x v="1"/>
    <x v="1"/>
    <x v="3"/>
    <x v="5"/>
    <x v="1"/>
    <x v="79"/>
    <x v="2330"/>
    <x v="181"/>
    <x v="1"/>
    <x v="24"/>
    <x v="2618"/>
    <x v="28"/>
  </r>
  <r>
    <n v="775000"/>
    <x v="4"/>
    <x v="12"/>
    <x v="222"/>
    <x v="4438"/>
    <x v="1"/>
    <x v="1"/>
    <x v="1"/>
    <x v="1"/>
    <x v="7"/>
    <x v="71"/>
    <x v="1"/>
    <x v="354"/>
    <x v="4126"/>
    <x v="140"/>
    <x v="8"/>
    <x v="43"/>
    <x v="694"/>
    <x v="230"/>
  </r>
  <r>
    <n v="340000"/>
    <x v="3"/>
    <x v="8"/>
    <x v="190"/>
    <x v="1662"/>
    <x v="1"/>
    <x v="1"/>
    <x v="1"/>
    <x v="2"/>
    <x v="1"/>
    <x v="15"/>
    <x v="1"/>
    <x v="75"/>
    <x v="4127"/>
    <x v="91"/>
    <x v="10"/>
    <x v="46"/>
    <x v="2564"/>
    <x v="225"/>
  </r>
  <r>
    <n v="560000"/>
    <x v="3"/>
    <x v="8"/>
    <x v="135"/>
    <x v="4439"/>
    <x v="1"/>
    <x v="1"/>
    <x v="1"/>
    <x v="1"/>
    <x v="1"/>
    <x v="22"/>
    <x v="1"/>
    <x v="42"/>
    <x v="71"/>
    <x v="104"/>
    <x v="3"/>
    <x v="36"/>
    <x v="1661"/>
    <x v="132"/>
  </r>
  <r>
    <n v="304000"/>
    <x v="1"/>
    <x v="7"/>
    <x v="88"/>
    <x v="1071"/>
    <x v="2"/>
    <x v="1"/>
    <x v="1"/>
    <x v="1"/>
    <x v="3"/>
    <x v="50"/>
    <x v="1"/>
    <x v="204"/>
    <x v="4128"/>
    <x v="120"/>
    <x v="1"/>
    <x v="35"/>
    <x v="3713"/>
    <x v="157"/>
  </r>
  <r>
    <n v="279900"/>
    <x v="1"/>
    <x v="1"/>
    <x v="26"/>
    <x v="202"/>
    <x v="1"/>
    <x v="1"/>
    <x v="1"/>
    <x v="1"/>
    <x v="2"/>
    <x v="57"/>
    <x v="1"/>
    <x v="133"/>
    <x v="429"/>
    <x v="25"/>
    <x v="1"/>
    <x v="42"/>
    <x v="2878"/>
    <x v="342"/>
  </r>
  <r>
    <n v="315000"/>
    <x v="4"/>
    <x v="3"/>
    <x v="210"/>
    <x v="2011"/>
    <x v="2"/>
    <x v="1"/>
    <x v="1"/>
    <x v="1"/>
    <x v="1"/>
    <x v="27"/>
    <x v="1"/>
    <x v="31"/>
    <x v="1408"/>
    <x v="247"/>
    <x v="1"/>
    <x v="21"/>
    <x v="3572"/>
    <x v="130"/>
  </r>
  <r>
    <n v="849000"/>
    <x v="3"/>
    <x v="4"/>
    <x v="102"/>
    <x v="22"/>
    <x v="3"/>
    <x v="1"/>
    <x v="5"/>
    <x v="3"/>
    <x v="3"/>
    <x v="88"/>
    <x v="1"/>
    <x v="79"/>
    <x v="4129"/>
    <x v="169"/>
    <x v="1"/>
    <x v="44"/>
    <x v="2549"/>
    <x v="520"/>
  </r>
  <r>
    <n v="325000"/>
    <x v="1"/>
    <x v="8"/>
    <x v="52"/>
    <x v="4440"/>
    <x v="1"/>
    <x v="1"/>
    <x v="1"/>
    <x v="1"/>
    <x v="3"/>
    <x v="13"/>
    <x v="1"/>
    <x v="84"/>
    <x v="4130"/>
    <x v="108"/>
    <x v="28"/>
    <x v="31"/>
    <x v="3714"/>
    <x v="76"/>
  </r>
  <r>
    <n v="786000"/>
    <x v="3"/>
    <x v="12"/>
    <x v="191"/>
    <x v="4441"/>
    <x v="2"/>
    <x v="1"/>
    <x v="1"/>
    <x v="1"/>
    <x v="5"/>
    <x v="27"/>
    <x v="1"/>
    <x v="114"/>
    <x v="1388"/>
    <x v="415"/>
    <x v="1"/>
    <x v="43"/>
    <x v="315"/>
    <x v="400"/>
  </r>
  <r>
    <n v="384000"/>
    <x v="4"/>
    <x v="9"/>
    <x v="325"/>
    <x v="1455"/>
    <x v="2"/>
    <x v="1"/>
    <x v="1"/>
    <x v="1"/>
    <x v="5"/>
    <x v="79"/>
    <x v="1"/>
    <x v="485"/>
    <x v="4131"/>
    <x v="359"/>
    <x v="1"/>
    <x v="28"/>
    <x v="3715"/>
    <x v="612"/>
  </r>
  <r>
    <n v="907000"/>
    <x v="1"/>
    <x v="6"/>
    <x v="121"/>
    <x v="12"/>
    <x v="3"/>
    <x v="1"/>
    <x v="5"/>
    <x v="1"/>
    <x v="5"/>
    <x v="12"/>
    <x v="1"/>
    <x v="151"/>
    <x v="12"/>
    <x v="105"/>
    <x v="1"/>
    <x v="34"/>
    <x v="3716"/>
    <x v="36"/>
  </r>
  <r>
    <n v="700000"/>
    <x v="1"/>
    <x v="7"/>
    <x v="200"/>
    <x v="4442"/>
    <x v="2"/>
    <x v="1"/>
    <x v="1"/>
    <x v="1"/>
    <x v="5"/>
    <x v="81"/>
    <x v="1"/>
    <x v="215"/>
    <x v="4132"/>
    <x v="182"/>
    <x v="1"/>
    <x v="6"/>
    <x v="2919"/>
    <x v="230"/>
  </r>
  <r>
    <n v="269500"/>
    <x v="1"/>
    <x v="4"/>
    <x v="183"/>
    <x v="4443"/>
    <x v="1"/>
    <x v="1"/>
    <x v="1"/>
    <x v="3"/>
    <x v="1"/>
    <x v="42"/>
    <x v="1"/>
    <x v="66"/>
    <x v="4133"/>
    <x v="45"/>
    <x v="1"/>
    <x v="10"/>
    <x v="3717"/>
    <x v="418"/>
  </r>
  <r>
    <n v="269000"/>
    <x v="1"/>
    <x v="2"/>
    <x v="167"/>
    <x v="280"/>
    <x v="1"/>
    <x v="1"/>
    <x v="1"/>
    <x v="1"/>
    <x v="1"/>
    <x v="34"/>
    <x v="1"/>
    <x v="36"/>
    <x v="4134"/>
    <x v="111"/>
    <x v="33"/>
    <x v="64"/>
    <x v="828"/>
    <x v="78"/>
  </r>
  <r>
    <n v="749950"/>
    <x v="3"/>
    <x v="7"/>
    <x v="366"/>
    <x v="4444"/>
    <x v="2"/>
    <x v="1"/>
    <x v="1"/>
    <x v="1"/>
    <x v="7"/>
    <x v="27"/>
    <x v="1"/>
    <x v="333"/>
    <x v="4135"/>
    <x v="406"/>
    <x v="1"/>
    <x v="6"/>
    <x v="173"/>
    <x v="266"/>
  </r>
  <r>
    <n v="325000"/>
    <x v="1"/>
    <x v="9"/>
    <x v="81"/>
    <x v="4445"/>
    <x v="2"/>
    <x v="1"/>
    <x v="1"/>
    <x v="1"/>
    <x v="1"/>
    <x v="6"/>
    <x v="1"/>
    <x v="119"/>
    <x v="4136"/>
    <x v="191"/>
    <x v="1"/>
    <x v="15"/>
    <x v="1508"/>
    <x v="567"/>
  </r>
  <r>
    <n v="1150000"/>
    <x v="1"/>
    <x v="6"/>
    <x v="292"/>
    <x v="4446"/>
    <x v="1"/>
    <x v="2"/>
    <x v="4"/>
    <x v="1"/>
    <x v="7"/>
    <x v="15"/>
    <x v="1"/>
    <x v="188"/>
    <x v="4137"/>
    <x v="111"/>
    <x v="28"/>
    <x v="24"/>
    <x v="3680"/>
    <x v="477"/>
  </r>
  <r>
    <n v="406000"/>
    <x v="1"/>
    <x v="6"/>
    <x v="14"/>
    <x v="4447"/>
    <x v="1"/>
    <x v="1"/>
    <x v="1"/>
    <x v="3"/>
    <x v="1"/>
    <x v="57"/>
    <x v="1"/>
    <x v="36"/>
    <x v="4138"/>
    <x v="13"/>
    <x v="1"/>
    <x v="29"/>
    <x v="2602"/>
    <x v="37"/>
  </r>
  <r>
    <n v="650000"/>
    <x v="3"/>
    <x v="7"/>
    <x v="225"/>
    <x v="4448"/>
    <x v="2"/>
    <x v="1"/>
    <x v="1"/>
    <x v="1"/>
    <x v="7"/>
    <x v="71"/>
    <x v="1"/>
    <x v="127"/>
    <x v="430"/>
    <x v="200"/>
    <x v="1"/>
    <x v="5"/>
    <x v="3718"/>
    <x v="420"/>
  </r>
  <r>
    <n v="295000"/>
    <x v="1"/>
    <x v="8"/>
    <x v="140"/>
    <x v="144"/>
    <x v="3"/>
    <x v="1"/>
    <x v="1"/>
    <x v="3"/>
    <x v="3"/>
    <x v="87"/>
    <x v="37"/>
    <x v="8"/>
    <x v="71"/>
    <x v="133"/>
    <x v="1"/>
    <x v="59"/>
    <x v="3719"/>
    <x v="365"/>
  </r>
  <r>
    <n v="375000"/>
    <x v="3"/>
    <x v="4"/>
    <x v="605"/>
    <x v="4449"/>
    <x v="1"/>
    <x v="1"/>
    <x v="4"/>
    <x v="2"/>
    <x v="1"/>
    <x v="1"/>
    <x v="1"/>
    <x v="77"/>
    <x v="1787"/>
    <x v="546"/>
    <x v="1"/>
    <x v="8"/>
    <x v="3720"/>
    <x v="154"/>
  </r>
  <r>
    <n v="395000"/>
    <x v="2"/>
    <x v="1"/>
    <x v="238"/>
    <x v="73"/>
    <x v="1"/>
    <x v="1"/>
    <x v="1"/>
    <x v="3"/>
    <x v="2"/>
    <x v="99"/>
    <x v="1"/>
    <x v="47"/>
    <x v="48"/>
    <x v="112"/>
    <x v="1"/>
    <x v="26"/>
    <x v="112"/>
    <x v="93"/>
  </r>
  <r>
    <n v="609000"/>
    <x v="6"/>
    <x v="3"/>
    <x v="284"/>
    <x v="4450"/>
    <x v="2"/>
    <x v="1"/>
    <x v="1"/>
    <x v="1"/>
    <x v="3"/>
    <x v="93"/>
    <x v="1"/>
    <x v="39"/>
    <x v="2926"/>
    <x v="260"/>
    <x v="1"/>
    <x v="11"/>
    <x v="3721"/>
    <x v="111"/>
  </r>
  <r>
    <n v="510000"/>
    <x v="1"/>
    <x v="8"/>
    <x v="78"/>
    <x v="4451"/>
    <x v="1"/>
    <x v="1"/>
    <x v="4"/>
    <x v="1"/>
    <x v="1"/>
    <x v="34"/>
    <x v="1"/>
    <x v="16"/>
    <x v="315"/>
    <x v="79"/>
    <x v="2"/>
    <x v="24"/>
    <x v="3722"/>
    <x v="456"/>
  </r>
  <r>
    <n v="190000"/>
    <x v="1"/>
    <x v="2"/>
    <x v="96"/>
    <x v="4452"/>
    <x v="1"/>
    <x v="1"/>
    <x v="1"/>
    <x v="1"/>
    <x v="1"/>
    <x v="65"/>
    <x v="1"/>
    <x v="90"/>
    <x v="4139"/>
    <x v="31"/>
    <x v="27"/>
    <x v="28"/>
    <x v="3723"/>
    <x v="225"/>
  </r>
  <r>
    <n v="250000"/>
    <x v="5"/>
    <x v="1"/>
    <x v="428"/>
    <x v="4453"/>
    <x v="1"/>
    <x v="1"/>
    <x v="1"/>
    <x v="1"/>
    <x v="1"/>
    <x v="36"/>
    <x v="37"/>
    <x v="362"/>
    <x v="4140"/>
    <x v="306"/>
    <x v="1"/>
    <x v="38"/>
    <x v="3616"/>
    <x v="19"/>
  </r>
  <r>
    <n v="295000"/>
    <x v="1"/>
    <x v="6"/>
    <x v="164"/>
    <x v="2570"/>
    <x v="1"/>
    <x v="1"/>
    <x v="5"/>
    <x v="4"/>
    <x v="6"/>
    <x v="70"/>
    <x v="1"/>
    <x v="151"/>
    <x v="3611"/>
    <x v="152"/>
    <x v="1"/>
    <x v="14"/>
    <x v="1506"/>
    <x v="15"/>
  </r>
  <r>
    <n v="740000"/>
    <x v="1"/>
    <x v="6"/>
    <x v="299"/>
    <x v="50"/>
    <x v="3"/>
    <x v="1"/>
    <x v="1"/>
    <x v="3"/>
    <x v="3"/>
    <x v="12"/>
    <x v="1"/>
    <x v="52"/>
    <x v="52"/>
    <x v="135"/>
    <x v="1"/>
    <x v="12"/>
    <x v="2134"/>
    <x v="141"/>
  </r>
  <r>
    <n v="323000"/>
    <x v="1"/>
    <x v="1"/>
    <x v="96"/>
    <x v="1675"/>
    <x v="2"/>
    <x v="1"/>
    <x v="1"/>
    <x v="3"/>
    <x v="1"/>
    <x v="102"/>
    <x v="13"/>
    <x v="157"/>
    <x v="434"/>
    <x v="53"/>
    <x v="1"/>
    <x v="55"/>
    <x v="3111"/>
    <x v="644"/>
  </r>
  <r>
    <n v="713000"/>
    <x v="1"/>
    <x v="9"/>
    <x v="92"/>
    <x v="3128"/>
    <x v="2"/>
    <x v="1"/>
    <x v="1"/>
    <x v="1"/>
    <x v="7"/>
    <x v="103"/>
    <x v="1"/>
    <x v="96"/>
    <x v="4141"/>
    <x v="141"/>
    <x v="33"/>
    <x v="25"/>
    <x v="626"/>
    <x v="69"/>
  </r>
  <r>
    <n v="1070000"/>
    <x v="1"/>
    <x v="8"/>
    <x v="28"/>
    <x v="1778"/>
    <x v="2"/>
    <x v="1"/>
    <x v="2"/>
    <x v="1"/>
    <x v="3"/>
    <x v="58"/>
    <x v="1"/>
    <x v="234"/>
    <x v="4142"/>
    <x v="172"/>
    <x v="86"/>
    <x v="47"/>
    <x v="2229"/>
    <x v="486"/>
  </r>
  <r>
    <n v="460000"/>
    <x v="1"/>
    <x v="8"/>
    <x v="34"/>
    <x v="243"/>
    <x v="2"/>
    <x v="1"/>
    <x v="1"/>
    <x v="1"/>
    <x v="3"/>
    <x v="65"/>
    <x v="1"/>
    <x v="76"/>
    <x v="420"/>
    <x v="175"/>
    <x v="1"/>
    <x v="60"/>
    <x v="1826"/>
    <x v="91"/>
  </r>
  <r>
    <n v="880000"/>
    <x v="1"/>
    <x v="8"/>
    <x v="83"/>
    <x v="4"/>
    <x v="3"/>
    <x v="1"/>
    <x v="1"/>
    <x v="1"/>
    <x v="3"/>
    <x v="82"/>
    <x v="1"/>
    <x v="28"/>
    <x v="4"/>
    <x v="100"/>
    <x v="1"/>
    <x v="39"/>
    <x v="2554"/>
    <x v="75"/>
  </r>
  <r>
    <n v="585000"/>
    <x v="3"/>
    <x v="8"/>
    <x v="181"/>
    <x v="152"/>
    <x v="1"/>
    <x v="1"/>
    <x v="1"/>
    <x v="1"/>
    <x v="1"/>
    <x v="20"/>
    <x v="1"/>
    <x v="70"/>
    <x v="398"/>
    <x v="18"/>
    <x v="44"/>
    <x v="47"/>
    <x v="1172"/>
    <x v="83"/>
  </r>
  <r>
    <n v="249950"/>
    <x v="2"/>
    <x v="1"/>
    <x v="223"/>
    <x v="4208"/>
    <x v="1"/>
    <x v="1"/>
    <x v="1"/>
    <x v="3"/>
    <x v="1"/>
    <x v="37"/>
    <x v="1"/>
    <x v="126"/>
    <x v="255"/>
    <x v="107"/>
    <x v="1"/>
    <x v="30"/>
    <x v="1260"/>
    <x v="17"/>
  </r>
  <r>
    <n v="450000"/>
    <x v="1"/>
    <x v="7"/>
    <x v="360"/>
    <x v="91"/>
    <x v="2"/>
    <x v="1"/>
    <x v="1"/>
    <x v="1"/>
    <x v="7"/>
    <x v="71"/>
    <x v="1"/>
    <x v="97"/>
    <x v="4143"/>
    <x v="226"/>
    <x v="112"/>
    <x v="47"/>
    <x v="3724"/>
    <x v="410"/>
  </r>
  <r>
    <n v="450000"/>
    <x v="1"/>
    <x v="7"/>
    <x v="37"/>
    <x v="4454"/>
    <x v="2"/>
    <x v="1"/>
    <x v="1"/>
    <x v="3"/>
    <x v="5"/>
    <x v="46"/>
    <x v="1"/>
    <x v="311"/>
    <x v="4144"/>
    <x v="36"/>
    <x v="1"/>
    <x v="35"/>
    <x v="2735"/>
    <x v="352"/>
  </r>
  <r>
    <n v="1780000"/>
    <x v="3"/>
    <x v="10"/>
    <x v="222"/>
    <x v="2489"/>
    <x v="4"/>
    <x v="1"/>
    <x v="4"/>
    <x v="1"/>
    <x v="4"/>
    <x v="22"/>
    <x v="1"/>
    <x v="333"/>
    <x v="120"/>
    <x v="547"/>
    <x v="1"/>
    <x v="58"/>
    <x v="1482"/>
    <x v="361"/>
  </r>
  <r>
    <n v="350000"/>
    <x v="1"/>
    <x v="10"/>
    <x v="17"/>
    <x v="1855"/>
    <x v="4"/>
    <x v="1"/>
    <x v="1"/>
    <x v="1"/>
    <x v="3"/>
    <x v="79"/>
    <x v="1"/>
    <x v="157"/>
    <x v="4145"/>
    <x v="16"/>
    <x v="1"/>
    <x v="26"/>
    <x v="411"/>
    <x v="15"/>
  </r>
  <r>
    <n v="292500"/>
    <x v="1"/>
    <x v="7"/>
    <x v="573"/>
    <x v="4455"/>
    <x v="2"/>
    <x v="1"/>
    <x v="1"/>
    <x v="1"/>
    <x v="1"/>
    <x v="41"/>
    <x v="1"/>
    <x v="486"/>
    <x v="490"/>
    <x v="522"/>
    <x v="1"/>
    <x v="17"/>
    <x v="3725"/>
    <x v="178"/>
  </r>
  <r>
    <n v="879000"/>
    <x v="3"/>
    <x v="9"/>
    <x v="290"/>
    <x v="4456"/>
    <x v="2"/>
    <x v="1"/>
    <x v="1"/>
    <x v="3"/>
    <x v="7"/>
    <x v="22"/>
    <x v="1"/>
    <x v="378"/>
    <x v="4146"/>
    <x v="264"/>
    <x v="1"/>
    <x v="66"/>
    <x v="651"/>
    <x v="34"/>
  </r>
  <r>
    <n v="1180000"/>
    <x v="3"/>
    <x v="7"/>
    <x v="63"/>
    <x v="144"/>
    <x v="3"/>
    <x v="1"/>
    <x v="5"/>
    <x v="2"/>
    <x v="3"/>
    <x v="26"/>
    <x v="1"/>
    <x v="58"/>
    <x v="543"/>
    <x v="10"/>
    <x v="157"/>
    <x v="12"/>
    <x v="2319"/>
    <x v="204"/>
  </r>
  <r>
    <n v="584999"/>
    <x v="3"/>
    <x v="9"/>
    <x v="198"/>
    <x v="1038"/>
    <x v="1"/>
    <x v="1"/>
    <x v="1"/>
    <x v="3"/>
    <x v="1"/>
    <x v="60"/>
    <x v="1"/>
    <x v="55"/>
    <x v="3066"/>
    <x v="149"/>
    <x v="55"/>
    <x v="43"/>
    <x v="2074"/>
    <x v="294"/>
  </r>
  <r>
    <n v="366000"/>
    <x v="3"/>
    <x v="9"/>
    <x v="74"/>
    <x v="4457"/>
    <x v="1"/>
    <x v="1"/>
    <x v="1"/>
    <x v="2"/>
    <x v="1"/>
    <x v="54"/>
    <x v="1"/>
    <x v="204"/>
    <x v="2721"/>
    <x v="149"/>
    <x v="10"/>
    <x v="18"/>
    <x v="3726"/>
    <x v="409"/>
  </r>
  <r>
    <n v="987500"/>
    <x v="3"/>
    <x v="2"/>
    <x v="429"/>
    <x v="4458"/>
    <x v="1"/>
    <x v="1"/>
    <x v="1"/>
    <x v="3"/>
    <x v="7"/>
    <x v="89"/>
    <x v="1"/>
    <x v="254"/>
    <x v="4147"/>
    <x v="202"/>
    <x v="45"/>
    <x v="19"/>
    <x v="3727"/>
    <x v="13"/>
  </r>
  <r>
    <n v="300000"/>
    <x v="1"/>
    <x v="1"/>
    <x v="105"/>
    <x v="397"/>
    <x v="1"/>
    <x v="1"/>
    <x v="1"/>
    <x v="3"/>
    <x v="1"/>
    <x v="37"/>
    <x v="1"/>
    <x v="76"/>
    <x v="2938"/>
    <x v="104"/>
    <x v="1"/>
    <x v="29"/>
    <x v="270"/>
    <x v="232"/>
  </r>
  <r>
    <n v="299000"/>
    <x v="2"/>
    <x v="8"/>
    <x v="118"/>
    <x v="342"/>
    <x v="1"/>
    <x v="1"/>
    <x v="1"/>
    <x v="3"/>
    <x v="1"/>
    <x v="29"/>
    <x v="1"/>
    <x v="33"/>
    <x v="1082"/>
    <x v="35"/>
    <x v="36"/>
    <x v="27"/>
    <x v="2501"/>
    <x v="367"/>
  </r>
  <r>
    <n v="560000"/>
    <x v="3"/>
    <x v="8"/>
    <x v="48"/>
    <x v="2051"/>
    <x v="3"/>
    <x v="1"/>
    <x v="1"/>
    <x v="1"/>
    <x v="3"/>
    <x v="95"/>
    <x v="1"/>
    <x v="76"/>
    <x v="1815"/>
    <x v="79"/>
    <x v="39"/>
    <x v="12"/>
    <x v="1937"/>
    <x v="61"/>
  </r>
  <r>
    <n v="695000"/>
    <x v="1"/>
    <x v="7"/>
    <x v="37"/>
    <x v="4459"/>
    <x v="2"/>
    <x v="1"/>
    <x v="1"/>
    <x v="1"/>
    <x v="5"/>
    <x v="96"/>
    <x v="1"/>
    <x v="38"/>
    <x v="4148"/>
    <x v="36"/>
    <x v="1"/>
    <x v="51"/>
    <x v="1939"/>
    <x v="415"/>
  </r>
  <r>
    <n v="360000"/>
    <x v="3"/>
    <x v="8"/>
    <x v="152"/>
    <x v="4460"/>
    <x v="1"/>
    <x v="1"/>
    <x v="1"/>
    <x v="1"/>
    <x v="1"/>
    <x v="13"/>
    <x v="1"/>
    <x v="258"/>
    <x v="4149"/>
    <x v="123"/>
    <x v="80"/>
    <x v="37"/>
    <x v="3728"/>
    <x v="503"/>
  </r>
  <r>
    <n v="183500"/>
    <x v="1"/>
    <x v="1"/>
    <x v="70"/>
    <x v="4461"/>
    <x v="1"/>
    <x v="1"/>
    <x v="1"/>
    <x v="3"/>
    <x v="2"/>
    <x v="100"/>
    <x v="1"/>
    <x v="327"/>
    <x v="109"/>
    <x v="155"/>
    <x v="31"/>
    <x v="31"/>
    <x v="3729"/>
    <x v="97"/>
  </r>
  <r>
    <n v="311000"/>
    <x v="1"/>
    <x v="8"/>
    <x v="73"/>
    <x v="32"/>
    <x v="3"/>
    <x v="1"/>
    <x v="1"/>
    <x v="2"/>
    <x v="1"/>
    <x v="109"/>
    <x v="1"/>
    <x v="72"/>
    <x v="12"/>
    <x v="21"/>
    <x v="154"/>
    <x v="46"/>
    <x v="3730"/>
    <x v="408"/>
  </r>
  <r>
    <n v="263000"/>
    <x v="1"/>
    <x v="8"/>
    <x v="34"/>
    <x v="540"/>
    <x v="1"/>
    <x v="1"/>
    <x v="1"/>
    <x v="3"/>
    <x v="1"/>
    <x v="13"/>
    <x v="1"/>
    <x v="175"/>
    <x v="153"/>
    <x v="175"/>
    <x v="1"/>
    <x v="48"/>
    <x v="1648"/>
    <x v="204"/>
  </r>
  <r>
    <n v="269000"/>
    <x v="1"/>
    <x v="8"/>
    <x v="221"/>
    <x v="1313"/>
    <x v="1"/>
    <x v="1"/>
    <x v="1"/>
    <x v="2"/>
    <x v="1"/>
    <x v="48"/>
    <x v="1"/>
    <x v="16"/>
    <x v="1263"/>
    <x v="199"/>
    <x v="1"/>
    <x v="10"/>
    <x v="1648"/>
    <x v="336"/>
  </r>
  <r>
    <n v="1600000"/>
    <x v="3"/>
    <x v="12"/>
    <x v="386"/>
    <x v="2077"/>
    <x v="2"/>
    <x v="1"/>
    <x v="1"/>
    <x v="1"/>
    <x v="4"/>
    <x v="27"/>
    <x v="1"/>
    <x v="199"/>
    <x v="4150"/>
    <x v="349"/>
    <x v="1"/>
    <x v="40"/>
    <x v="2552"/>
    <x v="260"/>
  </r>
  <r>
    <n v="564000"/>
    <x v="3"/>
    <x v="7"/>
    <x v="260"/>
    <x v="2966"/>
    <x v="2"/>
    <x v="1"/>
    <x v="1"/>
    <x v="1"/>
    <x v="3"/>
    <x v="74"/>
    <x v="1"/>
    <x v="134"/>
    <x v="4151"/>
    <x v="239"/>
    <x v="1"/>
    <x v="55"/>
    <x v="88"/>
    <x v="403"/>
  </r>
  <r>
    <n v="425000"/>
    <x v="1"/>
    <x v="7"/>
    <x v="270"/>
    <x v="66"/>
    <x v="2"/>
    <x v="1"/>
    <x v="1"/>
    <x v="1"/>
    <x v="5"/>
    <x v="79"/>
    <x v="1"/>
    <x v="158"/>
    <x v="4152"/>
    <x v="250"/>
    <x v="1"/>
    <x v="37"/>
    <x v="114"/>
    <x v="32"/>
  </r>
  <r>
    <n v="679000"/>
    <x v="3"/>
    <x v="9"/>
    <x v="100"/>
    <x v="2593"/>
    <x v="3"/>
    <x v="1"/>
    <x v="1"/>
    <x v="3"/>
    <x v="1"/>
    <x v="88"/>
    <x v="1"/>
    <x v="225"/>
    <x v="2477"/>
    <x v="117"/>
    <x v="163"/>
    <x v="34"/>
    <x v="3731"/>
    <x v="102"/>
  </r>
  <r>
    <n v="410000"/>
    <x v="1"/>
    <x v="4"/>
    <x v="202"/>
    <x v="1084"/>
    <x v="1"/>
    <x v="1"/>
    <x v="1"/>
    <x v="3"/>
    <x v="1"/>
    <x v="53"/>
    <x v="1"/>
    <x v="90"/>
    <x v="683"/>
    <x v="167"/>
    <x v="1"/>
    <x v="30"/>
    <x v="3732"/>
    <x v="30"/>
  </r>
  <r>
    <n v="340000"/>
    <x v="3"/>
    <x v="7"/>
    <x v="606"/>
    <x v="4462"/>
    <x v="2"/>
    <x v="1"/>
    <x v="1"/>
    <x v="1"/>
    <x v="3"/>
    <x v="76"/>
    <x v="1"/>
    <x v="478"/>
    <x v="4153"/>
    <x v="548"/>
    <x v="1"/>
    <x v="31"/>
    <x v="3733"/>
    <x v="9"/>
  </r>
  <r>
    <n v="360000"/>
    <x v="1"/>
    <x v="8"/>
    <x v="15"/>
    <x v="397"/>
    <x v="1"/>
    <x v="1"/>
    <x v="1"/>
    <x v="2"/>
    <x v="1"/>
    <x v="37"/>
    <x v="1"/>
    <x v="52"/>
    <x v="282"/>
    <x v="116"/>
    <x v="13"/>
    <x v="9"/>
    <x v="3734"/>
    <x v="41"/>
  </r>
  <r>
    <n v="450000"/>
    <x v="1"/>
    <x v="6"/>
    <x v="32"/>
    <x v="2855"/>
    <x v="1"/>
    <x v="1"/>
    <x v="1"/>
    <x v="1"/>
    <x v="3"/>
    <x v="39"/>
    <x v="1"/>
    <x v="166"/>
    <x v="4154"/>
    <x v="246"/>
    <x v="1"/>
    <x v="51"/>
    <x v="2523"/>
    <x v="496"/>
  </r>
  <r>
    <n v="552000"/>
    <x v="3"/>
    <x v="9"/>
    <x v="42"/>
    <x v="3691"/>
    <x v="1"/>
    <x v="1"/>
    <x v="2"/>
    <x v="3"/>
    <x v="1"/>
    <x v="93"/>
    <x v="1"/>
    <x v="25"/>
    <x v="108"/>
    <x v="98"/>
    <x v="215"/>
    <x v="1"/>
    <x v="3627"/>
    <x v="316"/>
  </r>
  <r>
    <n v="294000"/>
    <x v="3"/>
    <x v="4"/>
    <x v="201"/>
    <x v="4463"/>
    <x v="3"/>
    <x v="1"/>
    <x v="1"/>
    <x v="3"/>
    <x v="3"/>
    <x v="4"/>
    <x v="1"/>
    <x v="146"/>
    <x v="1857"/>
    <x v="347"/>
    <x v="1"/>
    <x v="20"/>
    <x v="2990"/>
    <x v="453"/>
  </r>
  <r>
    <n v="663500"/>
    <x v="2"/>
    <x v="1"/>
    <x v="336"/>
    <x v="637"/>
    <x v="1"/>
    <x v="1"/>
    <x v="1"/>
    <x v="1"/>
    <x v="1"/>
    <x v="59"/>
    <x v="1"/>
    <x v="141"/>
    <x v="4155"/>
    <x v="66"/>
    <x v="2"/>
    <x v="12"/>
    <x v="2111"/>
    <x v="27"/>
  </r>
  <r>
    <n v="1980000"/>
    <x v="6"/>
    <x v="5"/>
    <x v="217"/>
    <x v="4464"/>
    <x v="2"/>
    <x v="1"/>
    <x v="1"/>
    <x v="1"/>
    <x v="7"/>
    <x v="76"/>
    <x v="1"/>
    <x v="223"/>
    <x v="1858"/>
    <x v="233"/>
    <x v="92"/>
    <x v="23"/>
    <x v="2399"/>
    <x v="75"/>
  </r>
  <r>
    <n v="175409"/>
    <x v="3"/>
    <x v="6"/>
    <x v="99"/>
    <x v="4465"/>
    <x v="1"/>
    <x v="1"/>
    <x v="1"/>
    <x v="3"/>
    <x v="2"/>
    <x v="19"/>
    <x v="1"/>
    <x v="17"/>
    <x v="821"/>
    <x v="95"/>
    <x v="1"/>
    <x v="35"/>
    <x v="3735"/>
    <x v="283"/>
  </r>
  <r>
    <n v="459000"/>
    <x v="3"/>
    <x v="3"/>
    <x v="73"/>
    <x v="2942"/>
    <x v="2"/>
    <x v="1"/>
    <x v="1"/>
    <x v="1"/>
    <x v="1"/>
    <x v="43"/>
    <x v="46"/>
    <x v="78"/>
    <x v="3956"/>
    <x v="69"/>
    <x v="1"/>
    <x v="61"/>
    <x v="3409"/>
    <x v="27"/>
  </r>
  <r>
    <n v="339950"/>
    <x v="1"/>
    <x v="1"/>
    <x v="130"/>
    <x v="3076"/>
    <x v="3"/>
    <x v="1"/>
    <x v="1"/>
    <x v="3"/>
    <x v="1"/>
    <x v="115"/>
    <x v="1"/>
    <x v="66"/>
    <x v="4156"/>
    <x v="4"/>
    <x v="1"/>
    <x v="39"/>
    <x v="887"/>
    <x v="203"/>
  </r>
  <r>
    <n v="393000"/>
    <x v="4"/>
    <x v="8"/>
    <x v="78"/>
    <x v="209"/>
    <x v="1"/>
    <x v="1"/>
    <x v="1"/>
    <x v="1"/>
    <x v="2"/>
    <x v="91"/>
    <x v="1"/>
    <x v="49"/>
    <x v="87"/>
    <x v="73"/>
    <x v="1"/>
    <x v="62"/>
    <x v="1487"/>
    <x v="581"/>
  </r>
  <r>
    <n v="275500"/>
    <x v="2"/>
    <x v="1"/>
    <x v="164"/>
    <x v="2673"/>
    <x v="1"/>
    <x v="1"/>
    <x v="1"/>
    <x v="2"/>
    <x v="2"/>
    <x v="2"/>
    <x v="1"/>
    <x v="2"/>
    <x v="1217"/>
    <x v="152"/>
    <x v="1"/>
    <x v="18"/>
    <x v="231"/>
    <x v="20"/>
  </r>
  <r>
    <n v="485000"/>
    <x v="1"/>
    <x v="1"/>
    <x v="309"/>
    <x v="4466"/>
    <x v="1"/>
    <x v="1"/>
    <x v="1"/>
    <x v="2"/>
    <x v="1"/>
    <x v="1"/>
    <x v="1"/>
    <x v="244"/>
    <x v="4157"/>
    <x v="266"/>
    <x v="1"/>
    <x v="57"/>
    <x v="814"/>
    <x v="66"/>
  </r>
  <r>
    <n v="250000"/>
    <x v="1"/>
    <x v="1"/>
    <x v="19"/>
    <x v="800"/>
    <x v="1"/>
    <x v="1"/>
    <x v="1"/>
    <x v="3"/>
    <x v="1"/>
    <x v="9"/>
    <x v="1"/>
    <x v="59"/>
    <x v="4158"/>
    <x v="18"/>
    <x v="1"/>
    <x v="37"/>
    <x v="347"/>
    <x v="459"/>
  </r>
  <r>
    <n v="935100"/>
    <x v="3"/>
    <x v="12"/>
    <x v="63"/>
    <x v="4467"/>
    <x v="1"/>
    <x v="1"/>
    <x v="1"/>
    <x v="1"/>
    <x v="3"/>
    <x v="62"/>
    <x v="1"/>
    <x v="65"/>
    <x v="4159"/>
    <x v="378"/>
    <x v="27"/>
    <x v="41"/>
    <x v="3130"/>
    <x v="23"/>
  </r>
  <r>
    <n v="245000"/>
    <x v="1"/>
    <x v="1"/>
    <x v="43"/>
    <x v="2769"/>
    <x v="1"/>
    <x v="1"/>
    <x v="1"/>
    <x v="3"/>
    <x v="2"/>
    <x v="37"/>
    <x v="1"/>
    <x v="487"/>
    <x v="4160"/>
    <x v="42"/>
    <x v="1"/>
    <x v="17"/>
    <x v="3736"/>
    <x v="64"/>
  </r>
  <r>
    <n v="670000"/>
    <x v="3"/>
    <x v="7"/>
    <x v="384"/>
    <x v="4468"/>
    <x v="2"/>
    <x v="1"/>
    <x v="1"/>
    <x v="3"/>
    <x v="5"/>
    <x v="46"/>
    <x v="1"/>
    <x v="105"/>
    <x v="650"/>
    <x v="163"/>
    <x v="1"/>
    <x v="29"/>
    <x v="1029"/>
    <x v="423"/>
  </r>
  <r>
    <n v="1390000"/>
    <x v="1"/>
    <x v="12"/>
    <x v="521"/>
    <x v="4469"/>
    <x v="2"/>
    <x v="1"/>
    <x v="1"/>
    <x v="1"/>
    <x v="7"/>
    <x v="16"/>
    <x v="1"/>
    <x v="154"/>
    <x v="4161"/>
    <x v="166"/>
    <x v="108"/>
    <x v="19"/>
    <x v="3077"/>
    <x v="64"/>
  </r>
  <r>
    <n v="440000"/>
    <x v="3"/>
    <x v="8"/>
    <x v="199"/>
    <x v="4470"/>
    <x v="1"/>
    <x v="1"/>
    <x v="1"/>
    <x v="3"/>
    <x v="1"/>
    <x v="65"/>
    <x v="1"/>
    <x v="180"/>
    <x v="1763"/>
    <x v="25"/>
    <x v="89"/>
    <x v="25"/>
    <x v="3737"/>
    <x v="170"/>
  </r>
  <r>
    <n v="1250000"/>
    <x v="2"/>
    <x v="7"/>
    <x v="92"/>
    <x v="4471"/>
    <x v="2"/>
    <x v="1"/>
    <x v="1"/>
    <x v="1"/>
    <x v="5"/>
    <x v="55"/>
    <x v="1"/>
    <x v="98"/>
    <x v="645"/>
    <x v="89"/>
    <x v="1"/>
    <x v="22"/>
    <x v="3738"/>
    <x v="76"/>
  </r>
  <r>
    <n v="203000"/>
    <x v="1"/>
    <x v="8"/>
    <x v="133"/>
    <x v="548"/>
    <x v="1"/>
    <x v="1"/>
    <x v="1"/>
    <x v="3"/>
    <x v="1"/>
    <x v="65"/>
    <x v="1"/>
    <x v="90"/>
    <x v="294"/>
    <x v="17"/>
    <x v="33"/>
    <x v="20"/>
    <x v="1141"/>
    <x v="37"/>
  </r>
  <r>
    <n v="583000"/>
    <x v="3"/>
    <x v="7"/>
    <x v="211"/>
    <x v="4355"/>
    <x v="2"/>
    <x v="1"/>
    <x v="1"/>
    <x v="1"/>
    <x v="5"/>
    <x v="27"/>
    <x v="1"/>
    <x v="142"/>
    <x v="443"/>
    <x v="188"/>
    <x v="1"/>
    <x v="24"/>
    <x v="2302"/>
    <x v="307"/>
  </r>
  <r>
    <n v="575000"/>
    <x v="1"/>
    <x v="1"/>
    <x v="202"/>
    <x v="1416"/>
    <x v="1"/>
    <x v="1"/>
    <x v="1"/>
    <x v="1"/>
    <x v="1"/>
    <x v="43"/>
    <x v="1"/>
    <x v="201"/>
    <x v="4162"/>
    <x v="167"/>
    <x v="1"/>
    <x v="2"/>
    <x v="624"/>
    <x v="116"/>
  </r>
  <r>
    <n v="2580000"/>
    <x v="3"/>
    <x v="12"/>
    <x v="184"/>
    <x v="963"/>
    <x v="2"/>
    <x v="1"/>
    <x v="1"/>
    <x v="1"/>
    <x v="4"/>
    <x v="103"/>
    <x v="1"/>
    <x v="225"/>
    <x v="1321"/>
    <x v="448"/>
    <x v="2"/>
    <x v="23"/>
    <x v="1749"/>
    <x v="225"/>
  </r>
  <r>
    <n v="1600000"/>
    <x v="4"/>
    <x v="12"/>
    <x v="461"/>
    <x v="4472"/>
    <x v="2"/>
    <x v="1"/>
    <x v="2"/>
    <x v="1"/>
    <x v="7"/>
    <x v="44"/>
    <x v="10"/>
    <x v="393"/>
    <x v="4163"/>
    <x v="307"/>
    <x v="54"/>
    <x v="19"/>
    <x v="2126"/>
    <x v="243"/>
  </r>
  <r>
    <n v="312500"/>
    <x v="3"/>
    <x v="7"/>
    <x v="102"/>
    <x v="1368"/>
    <x v="2"/>
    <x v="1"/>
    <x v="1"/>
    <x v="1"/>
    <x v="1"/>
    <x v="81"/>
    <x v="1"/>
    <x v="48"/>
    <x v="4164"/>
    <x v="169"/>
    <x v="1"/>
    <x v="21"/>
    <x v="2530"/>
    <x v="235"/>
  </r>
  <r>
    <n v="455000"/>
    <x v="1"/>
    <x v="9"/>
    <x v="60"/>
    <x v="4473"/>
    <x v="4"/>
    <x v="1"/>
    <x v="4"/>
    <x v="1"/>
    <x v="3"/>
    <x v="48"/>
    <x v="1"/>
    <x v="125"/>
    <x v="4165"/>
    <x v="59"/>
    <x v="1"/>
    <x v="35"/>
    <x v="1418"/>
    <x v="433"/>
  </r>
  <r>
    <n v="1310000"/>
    <x v="4"/>
    <x v="3"/>
    <x v="163"/>
    <x v="4446"/>
    <x v="1"/>
    <x v="1"/>
    <x v="2"/>
    <x v="3"/>
    <x v="5"/>
    <x v="65"/>
    <x v="1"/>
    <x v="167"/>
    <x v="1408"/>
    <x v="10"/>
    <x v="204"/>
    <x v="57"/>
    <x v="1551"/>
    <x v="199"/>
  </r>
  <r>
    <n v="605000"/>
    <x v="3"/>
    <x v="2"/>
    <x v="152"/>
    <x v="720"/>
    <x v="1"/>
    <x v="1"/>
    <x v="1"/>
    <x v="1"/>
    <x v="1"/>
    <x v="57"/>
    <x v="1"/>
    <x v="81"/>
    <x v="289"/>
    <x v="252"/>
    <x v="22"/>
    <x v="12"/>
    <x v="3436"/>
    <x v="53"/>
  </r>
  <r>
    <n v="325000"/>
    <x v="1"/>
    <x v="2"/>
    <x v="24"/>
    <x v="2931"/>
    <x v="1"/>
    <x v="1"/>
    <x v="1"/>
    <x v="1"/>
    <x v="1"/>
    <x v="65"/>
    <x v="1"/>
    <x v="1"/>
    <x v="4166"/>
    <x v="58"/>
    <x v="79"/>
    <x v="49"/>
    <x v="1548"/>
    <x v="645"/>
  </r>
  <r>
    <n v="630000"/>
    <x v="1"/>
    <x v="8"/>
    <x v="140"/>
    <x v="2918"/>
    <x v="1"/>
    <x v="1"/>
    <x v="1"/>
    <x v="1"/>
    <x v="3"/>
    <x v="93"/>
    <x v="1"/>
    <x v="199"/>
    <x v="895"/>
    <x v="253"/>
    <x v="112"/>
    <x v="24"/>
    <x v="3739"/>
    <x v="151"/>
  </r>
  <r>
    <n v="928950"/>
    <x v="3"/>
    <x v="17"/>
    <x v="184"/>
    <x v="12"/>
    <x v="2"/>
    <x v="1"/>
    <x v="1"/>
    <x v="1"/>
    <x v="5"/>
    <x v="35"/>
    <x v="1"/>
    <x v="215"/>
    <x v="1650"/>
    <x v="336"/>
    <x v="1"/>
    <x v="57"/>
    <x v="2804"/>
    <x v="232"/>
  </r>
  <r>
    <n v="489950"/>
    <x v="1"/>
    <x v="8"/>
    <x v="144"/>
    <x v="4474"/>
    <x v="1"/>
    <x v="1"/>
    <x v="1"/>
    <x v="1"/>
    <x v="3"/>
    <x v="77"/>
    <x v="1"/>
    <x v="105"/>
    <x v="1408"/>
    <x v="255"/>
    <x v="79"/>
    <x v="54"/>
    <x v="312"/>
    <x v="165"/>
  </r>
  <r>
    <n v="550000"/>
    <x v="1"/>
    <x v="2"/>
    <x v="219"/>
    <x v="4475"/>
    <x v="1"/>
    <x v="1"/>
    <x v="1"/>
    <x v="1"/>
    <x v="3"/>
    <x v="34"/>
    <x v="1"/>
    <x v="142"/>
    <x v="4167"/>
    <x v="53"/>
    <x v="80"/>
    <x v="5"/>
    <x v="3740"/>
    <x v="387"/>
  </r>
  <r>
    <n v="237000"/>
    <x v="1"/>
    <x v="4"/>
    <x v="25"/>
    <x v="800"/>
    <x v="1"/>
    <x v="1"/>
    <x v="1"/>
    <x v="1"/>
    <x v="3"/>
    <x v="21"/>
    <x v="1"/>
    <x v="25"/>
    <x v="2705"/>
    <x v="54"/>
    <x v="50"/>
    <x v="7"/>
    <x v="1397"/>
    <x v="246"/>
  </r>
  <r>
    <n v="390000"/>
    <x v="1"/>
    <x v="7"/>
    <x v="138"/>
    <x v="4476"/>
    <x v="1"/>
    <x v="1"/>
    <x v="1"/>
    <x v="1"/>
    <x v="1"/>
    <x v="42"/>
    <x v="1"/>
    <x v="2"/>
    <x v="3952"/>
    <x v="284"/>
    <x v="36"/>
    <x v="3"/>
    <x v="3741"/>
    <x v="189"/>
  </r>
  <r>
    <n v="665000"/>
    <x v="1"/>
    <x v="7"/>
    <x v="84"/>
    <x v="3387"/>
    <x v="2"/>
    <x v="1"/>
    <x v="1"/>
    <x v="1"/>
    <x v="5"/>
    <x v="5"/>
    <x v="1"/>
    <x v="39"/>
    <x v="4168"/>
    <x v="82"/>
    <x v="1"/>
    <x v="5"/>
    <x v="2060"/>
    <x v="350"/>
  </r>
  <r>
    <n v="277000"/>
    <x v="3"/>
    <x v="3"/>
    <x v="4"/>
    <x v="2484"/>
    <x v="1"/>
    <x v="1"/>
    <x v="1"/>
    <x v="1"/>
    <x v="1"/>
    <x v="6"/>
    <x v="1"/>
    <x v="146"/>
    <x v="740"/>
    <x v="85"/>
    <x v="14"/>
    <x v="65"/>
    <x v="3742"/>
    <x v="25"/>
  </r>
  <r>
    <n v="545000"/>
    <x v="1"/>
    <x v="1"/>
    <x v="154"/>
    <x v="4"/>
    <x v="3"/>
    <x v="1"/>
    <x v="1"/>
    <x v="1"/>
    <x v="1"/>
    <x v="25"/>
    <x v="1"/>
    <x v="70"/>
    <x v="16"/>
    <x v="30"/>
    <x v="1"/>
    <x v="34"/>
    <x v="3170"/>
    <x v="62"/>
  </r>
  <r>
    <n v="615000"/>
    <x v="1"/>
    <x v="7"/>
    <x v="133"/>
    <x v="4477"/>
    <x v="2"/>
    <x v="1"/>
    <x v="1"/>
    <x v="1"/>
    <x v="7"/>
    <x v="41"/>
    <x v="1"/>
    <x v="201"/>
    <x v="4169"/>
    <x v="149"/>
    <x v="124"/>
    <x v="47"/>
    <x v="2285"/>
    <x v="399"/>
  </r>
  <r>
    <n v="343000"/>
    <x v="1"/>
    <x v="8"/>
    <x v="177"/>
    <x v="800"/>
    <x v="1"/>
    <x v="1"/>
    <x v="1"/>
    <x v="1"/>
    <x v="1"/>
    <x v="38"/>
    <x v="1"/>
    <x v="238"/>
    <x v="152"/>
    <x v="25"/>
    <x v="123"/>
    <x v="1"/>
    <x v="3743"/>
    <x v="382"/>
  </r>
  <r>
    <n v="597000"/>
    <x v="3"/>
    <x v="7"/>
    <x v="87"/>
    <x v="4478"/>
    <x v="2"/>
    <x v="1"/>
    <x v="1"/>
    <x v="1"/>
    <x v="5"/>
    <x v="74"/>
    <x v="1"/>
    <x v="204"/>
    <x v="4170"/>
    <x v="238"/>
    <x v="1"/>
    <x v="2"/>
    <x v="3744"/>
    <x v="8"/>
  </r>
  <r>
    <n v="600000"/>
    <x v="1"/>
    <x v="1"/>
    <x v="223"/>
    <x v="3394"/>
    <x v="1"/>
    <x v="1"/>
    <x v="1"/>
    <x v="1"/>
    <x v="2"/>
    <x v="69"/>
    <x v="1"/>
    <x v="147"/>
    <x v="4171"/>
    <x v="107"/>
    <x v="1"/>
    <x v="40"/>
    <x v="2554"/>
    <x v="232"/>
  </r>
  <r>
    <n v="479000"/>
    <x v="1"/>
    <x v="8"/>
    <x v="195"/>
    <x v="4479"/>
    <x v="1"/>
    <x v="1"/>
    <x v="1"/>
    <x v="1"/>
    <x v="3"/>
    <x v="5"/>
    <x v="1"/>
    <x v="76"/>
    <x v="1560"/>
    <x v="253"/>
    <x v="1"/>
    <x v="5"/>
    <x v="3108"/>
    <x v="366"/>
  </r>
  <r>
    <n v="292000"/>
    <x v="1"/>
    <x v="8"/>
    <x v="136"/>
    <x v="4480"/>
    <x v="1"/>
    <x v="1"/>
    <x v="1"/>
    <x v="3"/>
    <x v="1"/>
    <x v="100"/>
    <x v="1"/>
    <x v="13"/>
    <x v="4172"/>
    <x v="314"/>
    <x v="1"/>
    <x v="29"/>
    <x v="3745"/>
    <x v="130"/>
  </r>
  <r>
    <n v="265000"/>
    <x v="1"/>
    <x v="6"/>
    <x v="26"/>
    <x v="4481"/>
    <x v="1"/>
    <x v="1"/>
    <x v="1"/>
    <x v="1"/>
    <x v="1"/>
    <x v="85"/>
    <x v="1"/>
    <x v="2"/>
    <x v="4173"/>
    <x v="57"/>
    <x v="33"/>
    <x v="30"/>
    <x v="3746"/>
    <x v="118"/>
  </r>
  <r>
    <n v="623000"/>
    <x v="3"/>
    <x v="7"/>
    <x v="296"/>
    <x v="4482"/>
    <x v="2"/>
    <x v="1"/>
    <x v="1"/>
    <x v="1"/>
    <x v="5"/>
    <x v="56"/>
    <x v="1"/>
    <x v="180"/>
    <x v="4174"/>
    <x v="269"/>
    <x v="1"/>
    <x v="51"/>
    <x v="2560"/>
    <x v="89"/>
  </r>
  <r>
    <n v="486000"/>
    <x v="3"/>
    <x v="7"/>
    <x v="55"/>
    <x v="4483"/>
    <x v="1"/>
    <x v="1"/>
    <x v="1"/>
    <x v="1"/>
    <x v="1"/>
    <x v="65"/>
    <x v="1"/>
    <x v="155"/>
    <x v="4175"/>
    <x v="128"/>
    <x v="5"/>
    <x v="62"/>
    <x v="1157"/>
    <x v="615"/>
  </r>
  <r>
    <n v="520500"/>
    <x v="1"/>
    <x v="4"/>
    <x v="73"/>
    <x v="739"/>
    <x v="1"/>
    <x v="1"/>
    <x v="1"/>
    <x v="3"/>
    <x v="1"/>
    <x v="86"/>
    <x v="1"/>
    <x v="19"/>
    <x v="555"/>
    <x v="204"/>
    <x v="106"/>
    <x v="12"/>
    <x v="640"/>
    <x v="2"/>
  </r>
  <r>
    <n v="1300000"/>
    <x v="3"/>
    <x v="12"/>
    <x v="95"/>
    <x v="1252"/>
    <x v="1"/>
    <x v="1"/>
    <x v="1"/>
    <x v="1"/>
    <x v="4"/>
    <x v="6"/>
    <x v="1"/>
    <x v="488"/>
    <x v="4176"/>
    <x v="472"/>
    <x v="1"/>
    <x v="6"/>
    <x v="2758"/>
    <x v="298"/>
  </r>
  <r>
    <n v="825000"/>
    <x v="3"/>
    <x v="1"/>
    <x v="44"/>
    <x v="22"/>
    <x v="3"/>
    <x v="1"/>
    <x v="3"/>
    <x v="3"/>
    <x v="1"/>
    <x v="18"/>
    <x v="1"/>
    <x v="10"/>
    <x v="702"/>
    <x v="130"/>
    <x v="114"/>
    <x v="39"/>
    <x v="1269"/>
    <x v="53"/>
  </r>
  <r>
    <n v="259900"/>
    <x v="1"/>
    <x v="8"/>
    <x v="138"/>
    <x v="4484"/>
    <x v="1"/>
    <x v="1"/>
    <x v="1"/>
    <x v="1"/>
    <x v="1"/>
    <x v="48"/>
    <x v="1"/>
    <x v="70"/>
    <x v="2323"/>
    <x v="129"/>
    <x v="1"/>
    <x v="21"/>
    <x v="837"/>
    <x v="42"/>
  </r>
  <r>
    <n v="1170000"/>
    <x v="4"/>
    <x v="9"/>
    <x v="374"/>
    <x v="4485"/>
    <x v="1"/>
    <x v="1"/>
    <x v="1"/>
    <x v="2"/>
    <x v="5"/>
    <x v="21"/>
    <x v="1"/>
    <x v="147"/>
    <x v="587"/>
    <x v="16"/>
    <x v="42"/>
    <x v="19"/>
    <x v="1801"/>
    <x v="103"/>
  </r>
  <r>
    <n v="245000"/>
    <x v="2"/>
    <x v="1"/>
    <x v="125"/>
    <x v="1"/>
    <x v="1"/>
    <x v="1"/>
    <x v="5"/>
    <x v="1"/>
    <x v="2"/>
    <x v="31"/>
    <x v="1"/>
    <x v="35"/>
    <x v="174"/>
    <x v="152"/>
    <x v="2"/>
    <x v="46"/>
    <x v="2793"/>
    <x v="192"/>
  </r>
  <r>
    <n v="830200"/>
    <x v="1"/>
    <x v="7"/>
    <x v="122"/>
    <x v="3013"/>
    <x v="1"/>
    <x v="1"/>
    <x v="1"/>
    <x v="2"/>
    <x v="3"/>
    <x v="2"/>
    <x v="1"/>
    <x v="166"/>
    <x v="12"/>
    <x v="81"/>
    <x v="143"/>
    <x v="47"/>
    <x v="3747"/>
    <x v="4"/>
  </r>
  <r>
    <n v="650000"/>
    <x v="3"/>
    <x v="7"/>
    <x v="98"/>
    <x v="4486"/>
    <x v="2"/>
    <x v="1"/>
    <x v="1"/>
    <x v="1"/>
    <x v="5"/>
    <x v="71"/>
    <x v="1"/>
    <x v="131"/>
    <x v="4177"/>
    <x v="225"/>
    <x v="1"/>
    <x v="56"/>
    <x v="137"/>
    <x v="247"/>
  </r>
  <r>
    <n v="305000"/>
    <x v="3"/>
    <x v="4"/>
    <x v="78"/>
    <x v="877"/>
    <x v="1"/>
    <x v="1"/>
    <x v="1"/>
    <x v="3"/>
    <x v="1"/>
    <x v="53"/>
    <x v="1"/>
    <x v="176"/>
    <x v="12"/>
    <x v="73"/>
    <x v="1"/>
    <x v="46"/>
    <x v="720"/>
    <x v="265"/>
  </r>
  <r>
    <n v="599000"/>
    <x v="4"/>
    <x v="7"/>
    <x v="369"/>
    <x v="4487"/>
    <x v="2"/>
    <x v="1"/>
    <x v="1"/>
    <x v="1"/>
    <x v="3"/>
    <x v="65"/>
    <x v="1"/>
    <x v="238"/>
    <x v="3060"/>
    <x v="209"/>
    <x v="1"/>
    <x v="5"/>
    <x v="1240"/>
    <x v="488"/>
  </r>
  <r>
    <n v="272000"/>
    <x v="3"/>
    <x v="7"/>
    <x v="83"/>
    <x v="2664"/>
    <x v="2"/>
    <x v="1"/>
    <x v="1"/>
    <x v="1"/>
    <x v="3"/>
    <x v="81"/>
    <x v="1"/>
    <x v="68"/>
    <x v="2162"/>
    <x v="100"/>
    <x v="1"/>
    <x v="20"/>
    <x v="1920"/>
    <x v="121"/>
  </r>
  <r>
    <n v="415000"/>
    <x v="1"/>
    <x v="7"/>
    <x v="52"/>
    <x v="2303"/>
    <x v="2"/>
    <x v="1"/>
    <x v="1"/>
    <x v="1"/>
    <x v="3"/>
    <x v="32"/>
    <x v="1"/>
    <x v="52"/>
    <x v="4178"/>
    <x v="50"/>
    <x v="1"/>
    <x v="10"/>
    <x v="2704"/>
    <x v="418"/>
  </r>
  <r>
    <n v="319000"/>
    <x v="3"/>
    <x v="2"/>
    <x v="66"/>
    <x v="612"/>
    <x v="1"/>
    <x v="1"/>
    <x v="1"/>
    <x v="3"/>
    <x v="3"/>
    <x v="15"/>
    <x v="1"/>
    <x v="68"/>
    <x v="1097"/>
    <x v="115"/>
    <x v="43"/>
    <x v="35"/>
    <x v="3023"/>
    <x v="57"/>
  </r>
  <r>
    <n v="425000"/>
    <x v="3"/>
    <x v="8"/>
    <x v="219"/>
    <x v="4488"/>
    <x v="1"/>
    <x v="1"/>
    <x v="1"/>
    <x v="3"/>
    <x v="1"/>
    <x v="9"/>
    <x v="1"/>
    <x v="23"/>
    <x v="4179"/>
    <x v="8"/>
    <x v="165"/>
    <x v="3"/>
    <x v="1238"/>
    <x v="269"/>
  </r>
  <r>
    <n v="297500"/>
    <x v="3"/>
    <x v="7"/>
    <x v="84"/>
    <x v="739"/>
    <x v="1"/>
    <x v="1"/>
    <x v="1"/>
    <x v="3"/>
    <x v="3"/>
    <x v="65"/>
    <x v="1"/>
    <x v="207"/>
    <x v="46"/>
    <x v="18"/>
    <x v="132"/>
    <x v="31"/>
    <x v="559"/>
    <x v="437"/>
  </r>
  <r>
    <n v="725000"/>
    <x v="3"/>
    <x v="7"/>
    <x v="162"/>
    <x v="4489"/>
    <x v="2"/>
    <x v="1"/>
    <x v="1"/>
    <x v="3"/>
    <x v="7"/>
    <x v="71"/>
    <x v="1"/>
    <x v="214"/>
    <x v="1080"/>
    <x v="150"/>
    <x v="1"/>
    <x v="43"/>
    <x v="2828"/>
    <x v="415"/>
  </r>
  <r>
    <n v="325000"/>
    <x v="1"/>
    <x v="7"/>
    <x v="262"/>
    <x v="4490"/>
    <x v="2"/>
    <x v="1"/>
    <x v="1"/>
    <x v="3"/>
    <x v="3"/>
    <x v="7"/>
    <x v="1"/>
    <x v="150"/>
    <x v="4180"/>
    <x v="151"/>
    <x v="1"/>
    <x v="35"/>
    <x v="3748"/>
    <x v="202"/>
  </r>
  <r>
    <n v="460000"/>
    <x v="1"/>
    <x v="8"/>
    <x v="14"/>
    <x v="4491"/>
    <x v="1"/>
    <x v="1"/>
    <x v="1"/>
    <x v="3"/>
    <x v="1"/>
    <x v="47"/>
    <x v="1"/>
    <x v="8"/>
    <x v="4181"/>
    <x v="171"/>
    <x v="2"/>
    <x v="24"/>
    <x v="2113"/>
    <x v="11"/>
  </r>
  <r>
    <n v="396480"/>
    <x v="1"/>
    <x v="1"/>
    <x v="62"/>
    <x v="202"/>
    <x v="1"/>
    <x v="1"/>
    <x v="1"/>
    <x v="1"/>
    <x v="1"/>
    <x v="37"/>
    <x v="1"/>
    <x v="269"/>
    <x v="4182"/>
    <x v="46"/>
    <x v="1"/>
    <x v="25"/>
    <x v="521"/>
    <x v="350"/>
  </r>
  <r>
    <n v="1030000"/>
    <x v="1"/>
    <x v="1"/>
    <x v="198"/>
    <x v="164"/>
    <x v="2"/>
    <x v="1"/>
    <x v="1"/>
    <x v="1"/>
    <x v="3"/>
    <x v="36"/>
    <x v="1"/>
    <x v="238"/>
    <x v="80"/>
    <x v="139"/>
    <x v="162"/>
    <x v="23"/>
    <x v="1557"/>
    <x v="203"/>
  </r>
  <r>
    <n v="370000"/>
    <x v="1"/>
    <x v="9"/>
    <x v="152"/>
    <x v="4492"/>
    <x v="1"/>
    <x v="1"/>
    <x v="1"/>
    <x v="3"/>
    <x v="1"/>
    <x v="15"/>
    <x v="1"/>
    <x v="185"/>
    <x v="2648"/>
    <x v="85"/>
    <x v="72"/>
    <x v="61"/>
    <x v="3329"/>
    <x v="379"/>
  </r>
  <r>
    <n v="260656"/>
    <x v="1"/>
    <x v="1"/>
    <x v="20"/>
    <x v="4493"/>
    <x v="1"/>
    <x v="1"/>
    <x v="1"/>
    <x v="3"/>
    <x v="2"/>
    <x v="19"/>
    <x v="1"/>
    <x v="153"/>
    <x v="4183"/>
    <x v="98"/>
    <x v="1"/>
    <x v="10"/>
    <x v="1202"/>
    <x v="415"/>
  </r>
  <r>
    <n v="431000"/>
    <x v="1"/>
    <x v="7"/>
    <x v="25"/>
    <x v="4494"/>
    <x v="2"/>
    <x v="1"/>
    <x v="1"/>
    <x v="1"/>
    <x v="3"/>
    <x v="32"/>
    <x v="1"/>
    <x v="16"/>
    <x v="4184"/>
    <x v="23"/>
    <x v="1"/>
    <x v="3"/>
    <x v="1703"/>
    <x v="272"/>
  </r>
  <r>
    <n v="320000"/>
    <x v="1"/>
    <x v="1"/>
    <x v="8"/>
    <x v="4"/>
    <x v="1"/>
    <x v="1"/>
    <x v="1"/>
    <x v="1"/>
    <x v="1"/>
    <x v="100"/>
    <x v="1"/>
    <x v="22"/>
    <x v="2125"/>
    <x v="8"/>
    <x v="1"/>
    <x v="65"/>
    <x v="1283"/>
    <x v="216"/>
  </r>
  <r>
    <n v="296500"/>
    <x v="1"/>
    <x v="9"/>
    <x v="292"/>
    <x v="4048"/>
    <x v="1"/>
    <x v="1"/>
    <x v="1"/>
    <x v="3"/>
    <x v="3"/>
    <x v="65"/>
    <x v="1"/>
    <x v="230"/>
    <x v="530"/>
    <x v="108"/>
    <x v="14"/>
    <x v="48"/>
    <x v="424"/>
    <x v="85"/>
  </r>
  <r>
    <n v="679000"/>
    <x v="3"/>
    <x v="7"/>
    <x v="247"/>
    <x v="1820"/>
    <x v="1"/>
    <x v="1"/>
    <x v="1"/>
    <x v="1"/>
    <x v="1"/>
    <x v="19"/>
    <x v="1"/>
    <x v="106"/>
    <x v="537"/>
    <x v="56"/>
    <x v="215"/>
    <x v="24"/>
    <x v="2005"/>
    <x v="202"/>
  </r>
  <r>
    <n v="359000"/>
    <x v="1"/>
    <x v="3"/>
    <x v="105"/>
    <x v="4495"/>
    <x v="2"/>
    <x v="1"/>
    <x v="1"/>
    <x v="1"/>
    <x v="1"/>
    <x v="10"/>
    <x v="1"/>
    <x v="9"/>
    <x v="1236"/>
    <x v="91"/>
    <x v="31"/>
    <x v="39"/>
    <x v="3297"/>
    <x v="115"/>
  </r>
  <r>
    <n v="330000"/>
    <x v="3"/>
    <x v="3"/>
    <x v="189"/>
    <x v="4496"/>
    <x v="1"/>
    <x v="1"/>
    <x v="1"/>
    <x v="1"/>
    <x v="1"/>
    <x v="57"/>
    <x v="1"/>
    <x v="232"/>
    <x v="681"/>
    <x v="207"/>
    <x v="1"/>
    <x v="53"/>
    <x v="1518"/>
    <x v="46"/>
  </r>
  <r>
    <n v="350000"/>
    <x v="3"/>
    <x v="7"/>
    <x v="129"/>
    <x v="135"/>
    <x v="2"/>
    <x v="1"/>
    <x v="1"/>
    <x v="1"/>
    <x v="1"/>
    <x v="108"/>
    <x v="1"/>
    <x v="40"/>
    <x v="3856"/>
    <x v="124"/>
    <x v="1"/>
    <x v="10"/>
    <x v="464"/>
    <x v="68"/>
  </r>
  <r>
    <n v="242000"/>
    <x v="1"/>
    <x v="6"/>
    <x v="183"/>
    <x v="4497"/>
    <x v="1"/>
    <x v="1"/>
    <x v="1"/>
    <x v="3"/>
    <x v="1"/>
    <x v="8"/>
    <x v="1"/>
    <x v="90"/>
    <x v="444"/>
    <x v="45"/>
    <x v="1"/>
    <x v="9"/>
    <x v="1326"/>
    <x v="441"/>
  </r>
  <r>
    <n v="692500"/>
    <x v="1"/>
    <x v="7"/>
    <x v="52"/>
    <x v="4498"/>
    <x v="2"/>
    <x v="1"/>
    <x v="1"/>
    <x v="1"/>
    <x v="5"/>
    <x v="83"/>
    <x v="1"/>
    <x v="288"/>
    <x v="4185"/>
    <x v="50"/>
    <x v="1"/>
    <x v="51"/>
    <x v="367"/>
    <x v="247"/>
  </r>
  <r>
    <n v="441000"/>
    <x v="2"/>
    <x v="6"/>
    <x v="29"/>
    <x v="495"/>
    <x v="1"/>
    <x v="1"/>
    <x v="1"/>
    <x v="1"/>
    <x v="1"/>
    <x v="114"/>
    <x v="1"/>
    <x v="49"/>
    <x v="676"/>
    <x v="42"/>
    <x v="76"/>
    <x v="12"/>
    <x v="641"/>
    <x v="61"/>
  </r>
  <r>
    <n v="765000"/>
    <x v="3"/>
    <x v="7"/>
    <x v="101"/>
    <x v="4499"/>
    <x v="2"/>
    <x v="1"/>
    <x v="1"/>
    <x v="1"/>
    <x v="7"/>
    <x v="71"/>
    <x v="1"/>
    <x v="243"/>
    <x v="114"/>
    <x v="97"/>
    <x v="1"/>
    <x v="24"/>
    <x v="12"/>
    <x v="304"/>
  </r>
  <r>
    <n v="375000"/>
    <x v="2"/>
    <x v="1"/>
    <x v="141"/>
    <x v="1769"/>
    <x v="1"/>
    <x v="1"/>
    <x v="1"/>
    <x v="1"/>
    <x v="1"/>
    <x v="40"/>
    <x v="1"/>
    <x v="165"/>
    <x v="4"/>
    <x v="70"/>
    <x v="1"/>
    <x v="44"/>
    <x v="3561"/>
    <x v="264"/>
  </r>
  <r>
    <n v="365000"/>
    <x v="1"/>
    <x v="8"/>
    <x v="93"/>
    <x v="342"/>
    <x v="1"/>
    <x v="1"/>
    <x v="1"/>
    <x v="2"/>
    <x v="1"/>
    <x v="1"/>
    <x v="1"/>
    <x v="119"/>
    <x v="2748"/>
    <x v="123"/>
    <x v="71"/>
    <x v="30"/>
    <x v="3749"/>
    <x v="361"/>
  </r>
  <r>
    <n v="580000"/>
    <x v="2"/>
    <x v="6"/>
    <x v="360"/>
    <x v="12"/>
    <x v="1"/>
    <x v="1"/>
    <x v="1"/>
    <x v="1"/>
    <x v="2"/>
    <x v="106"/>
    <x v="1"/>
    <x v="81"/>
    <x v="12"/>
    <x v="12"/>
    <x v="23"/>
    <x v="47"/>
    <x v="3712"/>
    <x v="480"/>
  </r>
  <r>
    <n v="1610000"/>
    <x v="3"/>
    <x v="12"/>
    <x v="541"/>
    <x v="4500"/>
    <x v="1"/>
    <x v="1"/>
    <x v="5"/>
    <x v="1"/>
    <x v="7"/>
    <x v="27"/>
    <x v="1"/>
    <x v="467"/>
    <x v="4186"/>
    <x v="60"/>
    <x v="208"/>
    <x v="19"/>
    <x v="1037"/>
    <x v="169"/>
  </r>
  <r>
    <n v="841000"/>
    <x v="3"/>
    <x v="7"/>
    <x v="247"/>
    <x v="4501"/>
    <x v="2"/>
    <x v="1"/>
    <x v="1"/>
    <x v="3"/>
    <x v="5"/>
    <x v="29"/>
    <x v="1"/>
    <x v="118"/>
    <x v="4187"/>
    <x v="442"/>
    <x v="1"/>
    <x v="11"/>
    <x v="2548"/>
    <x v="57"/>
  </r>
  <r>
    <n v="515000"/>
    <x v="4"/>
    <x v="3"/>
    <x v="317"/>
    <x v="2758"/>
    <x v="1"/>
    <x v="1"/>
    <x v="1"/>
    <x v="1"/>
    <x v="1"/>
    <x v="29"/>
    <x v="1"/>
    <x v="29"/>
    <x v="4188"/>
    <x v="13"/>
    <x v="137"/>
    <x v="24"/>
    <x v="1810"/>
    <x v="244"/>
  </r>
  <r>
    <n v="565000"/>
    <x v="4"/>
    <x v="7"/>
    <x v="514"/>
    <x v="4502"/>
    <x v="1"/>
    <x v="1"/>
    <x v="1"/>
    <x v="3"/>
    <x v="3"/>
    <x v="60"/>
    <x v="1"/>
    <x v="105"/>
    <x v="2552"/>
    <x v="169"/>
    <x v="230"/>
    <x v="10"/>
    <x v="3750"/>
    <x v="398"/>
  </r>
  <r>
    <n v="365000"/>
    <x v="2"/>
    <x v="6"/>
    <x v="18"/>
    <x v="28"/>
    <x v="1"/>
    <x v="1"/>
    <x v="1"/>
    <x v="1"/>
    <x v="1"/>
    <x v="28"/>
    <x v="1"/>
    <x v="37"/>
    <x v="4189"/>
    <x v="17"/>
    <x v="1"/>
    <x v="12"/>
    <x v="128"/>
    <x v="2"/>
  </r>
  <r>
    <n v="295000"/>
    <x v="1"/>
    <x v="6"/>
    <x v="183"/>
    <x v="332"/>
    <x v="2"/>
    <x v="1"/>
    <x v="1"/>
    <x v="3"/>
    <x v="1"/>
    <x v="94"/>
    <x v="1"/>
    <x v="86"/>
    <x v="48"/>
    <x v="45"/>
    <x v="1"/>
    <x v="52"/>
    <x v="1682"/>
    <x v="259"/>
  </r>
  <r>
    <n v="406500"/>
    <x v="2"/>
    <x v="1"/>
    <x v="275"/>
    <x v="323"/>
    <x v="1"/>
    <x v="1"/>
    <x v="1"/>
    <x v="3"/>
    <x v="1"/>
    <x v="20"/>
    <x v="1"/>
    <x v="139"/>
    <x v="276"/>
    <x v="220"/>
    <x v="1"/>
    <x v="44"/>
    <x v="430"/>
    <x v="177"/>
  </r>
  <r>
    <n v="614905"/>
    <x v="1"/>
    <x v="7"/>
    <x v="348"/>
    <x v="3012"/>
    <x v="2"/>
    <x v="1"/>
    <x v="1"/>
    <x v="1"/>
    <x v="3"/>
    <x v="42"/>
    <x v="1"/>
    <x v="68"/>
    <x v="4190"/>
    <x v="365"/>
    <x v="1"/>
    <x v="2"/>
    <x v="1939"/>
    <x v="33"/>
  </r>
  <r>
    <n v="1400000"/>
    <x v="4"/>
    <x v="2"/>
    <x v="117"/>
    <x v="4503"/>
    <x v="1"/>
    <x v="1"/>
    <x v="1"/>
    <x v="3"/>
    <x v="1"/>
    <x v="28"/>
    <x v="1"/>
    <x v="69"/>
    <x v="4191"/>
    <x v="58"/>
    <x v="87"/>
    <x v="70"/>
    <x v="994"/>
    <x v="272"/>
  </r>
  <r>
    <n v="250000"/>
    <x v="2"/>
    <x v="1"/>
    <x v="43"/>
    <x v="4504"/>
    <x v="2"/>
    <x v="1"/>
    <x v="1"/>
    <x v="1"/>
    <x v="1"/>
    <x v="29"/>
    <x v="1"/>
    <x v="81"/>
    <x v="4192"/>
    <x v="42"/>
    <x v="1"/>
    <x v="29"/>
    <x v="3180"/>
    <x v="148"/>
  </r>
  <r>
    <n v="549000"/>
    <x v="4"/>
    <x v="1"/>
    <x v="282"/>
    <x v="4505"/>
    <x v="2"/>
    <x v="1"/>
    <x v="1"/>
    <x v="1"/>
    <x v="1"/>
    <x v="28"/>
    <x v="1"/>
    <x v="81"/>
    <x v="52"/>
    <x v="198"/>
    <x v="1"/>
    <x v="26"/>
    <x v="272"/>
    <x v="399"/>
  </r>
  <r>
    <n v="397000"/>
    <x v="3"/>
    <x v="7"/>
    <x v="67"/>
    <x v="729"/>
    <x v="2"/>
    <x v="1"/>
    <x v="1"/>
    <x v="1"/>
    <x v="1"/>
    <x v="27"/>
    <x v="1"/>
    <x v="52"/>
    <x v="4193"/>
    <x v="234"/>
    <x v="1"/>
    <x v="37"/>
    <x v="773"/>
    <x v="119"/>
  </r>
  <r>
    <n v="184000"/>
    <x v="1"/>
    <x v="8"/>
    <x v="133"/>
    <x v="964"/>
    <x v="1"/>
    <x v="1"/>
    <x v="1"/>
    <x v="3"/>
    <x v="1"/>
    <x v="57"/>
    <x v="1"/>
    <x v="468"/>
    <x v="4194"/>
    <x v="208"/>
    <x v="1"/>
    <x v="28"/>
    <x v="3751"/>
    <x v="161"/>
  </r>
  <r>
    <n v="2500000"/>
    <x v="3"/>
    <x v="10"/>
    <x v="116"/>
    <x v="4506"/>
    <x v="2"/>
    <x v="1"/>
    <x v="4"/>
    <x v="1"/>
    <x v="8"/>
    <x v="113"/>
    <x v="1"/>
    <x v="341"/>
    <x v="4195"/>
    <x v="270"/>
    <x v="71"/>
    <x v="34"/>
    <x v="2590"/>
    <x v="308"/>
  </r>
  <r>
    <n v="499100"/>
    <x v="1"/>
    <x v="6"/>
    <x v="20"/>
    <x v="4507"/>
    <x v="1"/>
    <x v="1"/>
    <x v="1"/>
    <x v="1"/>
    <x v="1"/>
    <x v="43"/>
    <x v="1"/>
    <x v="89"/>
    <x v="2900"/>
    <x v="98"/>
    <x v="1"/>
    <x v="12"/>
    <x v="590"/>
    <x v="295"/>
  </r>
  <r>
    <n v="676101"/>
    <x v="3"/>
    <x v="6"/>
    <x v="22"/>
    <x v="4508"/>
    <x v="1"/>
    <x v="1"/>
    <x v="1"/>
    <x v="1"/>
    <x v="3"/>
    <x v="43"/>
    <x v="1"/>
    <x v="142"/>
    <x v="4196"/>
    <x v="76"/>
    <x v="103"/>
    <x v="12"/>
    <x v="345"/>
    <x v="334"/>
  </r>
  <r>
    <n v="290000"/>
    <x v="1"/>
    <x v="1"/>
    <x v="293"/>
    <x v="1817"/>
    <x v="1"/>
    <x v="1"/>
    <x v="1"/>
    <x v="3"/>
    <x v="2"/>
    <x v="105"/>
    <x v="1"/>
    <x v="115"/>
    <x v="4000"/>
    <x v="42"/>
    <x v="105"/>
    <x v="61"/>
    <x v="2241"/>
    <x v="317"/>
  </r>
  <r>
    <n v="390000"/>
    <x v="3"/>
    <x v="8"/>
    <x v="137"/>
    <x v="165"/>
    <x v="1"/>
    <x v="1"/>
    <x v="1"/>
    <x v="3"/>
    <x v="1"/>
    <x v="57"/>
    <x v="1"/>
    <x v="185"/>
    <x v="4197"/>
    <x v="94"/>
    <x v="43"/>
    <x v="18"/>
    <x v="3752"/>
    <x v="126"/>
  </r>
  <r>
    <n v="465000"/>
    <x v="1"/>
    <x v="1"/>
    <x v="143"/>
    <x v="242"/>
    <x v="1"/>
    <x v="1"/>
    <x v="1"/>
    <x v="1"/>
    <x v="1"/>
    <x v="26"/>
    <x v="1"/>
    <x v="13"/>
    <x v="4"/>
    <x v="66"/>
    <x v="1"/>
    <x v="26"/>
    <x v="2030"/>
    <x v="177"/>
  </r>
  <r>
    <n v="470000"/>
    <x v="1"/>
    <x v="9"/>
    <x v="59"/>
    <x v="4509"/>
    <x v="3"/>
    <x v="1"/>
    <x v="1"/>
    <x v="1"/>
    <x v="3"/>
    <x v="113"/>
    <x v="1"/>
    <x v="65"/>
    <x v="4198"/>
    <x v="110"/>
    <x v="2"/>
    <x v="61"/>
    <x v="997"/>
    <x v="245"/>
  </r>
  <r>
    <n v="435000"/>
    <x v="1"/>
    <x v="1"/>
    <x v="223"/>
    <x v="1055"/>
    <x v="1"/>
    <x v="1"/>
    <x v="1"/>
    <x v="3"/>
    <x v="2"/>
    <x v="37"/>
    <x v="1"/>
    <x v="135"/>
    <x v="709"/>
    <x v="107"/>
    <x v="1"/>
    <x v="36"/>
    <x v="953"/>
    <x v="417"/>
  </r>
  <r>
    <n v="415000"/>
    <x v="1"/>
    <x v="8"/>
    <x v="348"/>
    <x v="2278"/>
    <x v="1"/>
    <x v="1"/>
    <x v="1"/>
    <x v="3"/>
    <x v="3"/>
    <x v="60"/>
    <x v="1"/>
    <x v="60"/>
    <x v="162"/>
    <x v="10"/>
    <x v="24"/>
    <x v="27"/>
    <x v="3753"/>
    <x v="288"/>
  </r>
  <r>
    <n v="450000"/>
    <x v="1"/>
    <x v="4"/>
    <x v="141"/>
    <x v="4510"/>
    <x v="3"/>
    <x v="1"/>
    <x v="1"/>
    <x v="1"/>
    <x v="1"/>
    <x v="66"/>
    <x v="1"/>
    <x v="12"/>
    <x v="222"/>
    <x v="70"/>
    <x v="1"/>
    <x v="38"/>
    <x v="3754"/>
    <x v="27"/>
  </r>
  <r>
    <n v="645000"/>
    <x v="1"/>
    <x v="7"/>
    <x v="219"/>
    <x v="4511"/>
    <x v="1"/>
    <x v="1"/>
    <x v="5"/>
    <x v="1"/>
    <x v="5"/>
    <x v="83"/>
    <x v="1"/>
    <x v="489"/>
    <x v="4199"/>
    <x v="195"/>
    <x v="1"/>
    <x v="32"/>
    <x v="3755"/>
    <x v="646"/>
  </r>
  <r>
    <n v="231000"/>
    <x v="3"/>
    <x v="4"/>
    <x v="221"/>
    <x v="4512"/>
    <x v="2"/>
    <x v="1"/>
    <x v="1"/>
    <x v="1"/>
    <x v="1"/>
    <x v="11"/>
    <x v="18"/>
    <x v="113"/>
    <x v="116"/>
    <x v="199"/>
    <x v="1"/>
    <x v="27"/>
    <x v="3756"/>
    <x v="128"/>
  </r>
  <r>
    <n v="358000"/>
    <x v="1"/>
    <x v="6"/>
    <x v="15"/>
    <x v="4513"/>
    <x v="1"/>
    <x v="1"/>
    <x v="1"/>
    <x v="2"/>
    <x v="1"/>
    <x v="19"/>
    <x v="1"/>
    <x v="90"/>
    <x v="4200"/>
    <x v="14"/>
    <x v="1"/>
    <x v="59"/>
    <x v="3757"/>
    <x v="461"/>
  </r>
  <r>
    <n v="330000"/>
    <x v="1"/>
    <x v="1"/>
    <x v="70"/>
    <x v="874"/>
    <x v="1"/>
    <x v="1"/>
    <x v="1"/>
    <x v="2"/>
    <x v="2"/>
    <x v="47"/>
    <x v="1"/>
    <x v="135"/>
    <x v="162"/>
    <x v="65"/>
    <x v="1"/>
    <x v="32"/>
    <x v="1466"/>
    <x v="647"/>
  </r>
  <r>
    <n v="229950"/>
    <x v="2"/>
    <x v="6"/>
    <x v="12"/>
    <x v="4514"/>
    <x v="2"/>
    <x v="1"/>
    <x v="1"/>
    <x v="1"/>
    <x v="1"/>
    <x v="47"/>
    <x v="1"/>
    <x v="83"/>
    <x v="4201"/>
    <x v="78"/>
    <x v="1"/>
    <x v="42"/>
    <x v="1513"/>
    <x v="130"/>
  </r>
  <r>
    <n v="403250"/>
    <x v="2"/>
    <x v="6"/>
    <x v="13"/>
    <x v="4515"/>
    <x v="1"/>
    <x v="1"/>
    <x v="1"/>
    <x v="1"/>
    <x v="1"/>
    <x v="112"/>
    <x v="1"/>
    <x v="133"/>
    <x v="3401"/>
    <x v="111"/>
    <x v="7"/>
    <x v="2"/>
    <x v="2964"/>
    <x v="53"/>
  </r>
  <r>
    <n v="470000"/>
    <x v="1"/>
    <x v="7"/>
    <x v="156"/>
    <x v="4033"/>
    <x v="2"/>
    <x v="1"/>
    <x v="1"/>
    <x v="1"/>
    <x v="3"/>
    <x v="74"/>
    <x v="1"/>
    <x v="92"/>
    <x v="4202"/>
    <x v="145"/>
    <x v="1"/>
    <x v="55"/>
    <x v="3150"/>
    <x v="223"/>
  </r>
  <r>
    <n v="239000"/>
    <x v="1"/>
    <x v="1"/>
    <x v="18"/>
    <x v="2070"/>
    <x v="1"/>
    <x v="1"/>
    <x v="1"/>
    <x v="3"/>
    <x v="1"/>
    <x v="60"/>
    <x v="1"/>
    <x v="34"/>
    <x v="38"/>
    <x v="17"/>
    <x v="1"/>
    <x v="10"/>
    <x v="1202"/>
    <x v="336"/>
  </r>
  <r>
    <n v="579000"/>
    <x v="3"/>
    <x v="6"/>
    <x v="144"/>
    <x v="12"/>
    <x v="1"/>
    <x v="1"/>
    <x v="1"/>
    <x v="1"/>
    <x v="3"/>
    <x v="1"/>
    <x v="1"/>
    <x v="185"/>
    <x v="12"/>
    <x v="226"/>
    <x v="84"/>
    <x v="4"/>
    <x v="1417"/>
    <x v="83"/>
  </r>
  <r>
    <n v="380500"/>
    <x v="1"/>
    <x v="4"/>
    <x v="118"/>
    <x v="4516"/>
    <x v="4"/>
    <x v="1"/>
    <x v="1"/>
    <x v="1"/>
    <x v="3"/>
    <x v="10"/>
    <x v="1"/>
    <x v="252"/>
    <x v="4203"/>
    <x v="80"/>
    <x v="1"/>
    <x v="16"/>
    <x v="529"/>
    <x v="441"/>
  </r>
  <r>
    <n v="614285"/>
    <x v="4"/>
    <x v="9"/>
    <x v="49"/>
    <x v="4517"/>
    <x v="2"/>
    <x v="1"/>
    <x v="1"/>
    <x v="1"/>
    <x v="3"/>
    <x v="111"/>
    <x v="1"/>
    <x v="80"/>
    <x v="1450"/>
    <x v="258"/>
    <x v="1"/>
    <x v="66"/>
    <x v="3726"/>
    <x v="65"/>
  </r>
  <r>
    <n v="376000"/>
    <x v="2"/>
    <x v="4"/>
    <x v="121"/>
    <x v="4518"/>
    <x v="2"/>
    <x v="1"/>
    <x v="1"/>
    <x v="1"/>
    <x v="3"/>
    <x v="10"/>
    <x v="1"/>
    <x v="49"/>
    <x v="4204"/>
    <x v="105"/>
    <x v="1"/>
    <x v="56"/>
    <x v="2287"/>
    <x v="6"/>
  </r>
  <r>
    <n v="290000"/>
    <x v="1"/>
    <x v="1"/>
    <x v="89"/>
    <x v="1084"/>
    <x v="1"/>
    <x v="1"/>
    <x v="1"/>
    <x v="1"/>
    <x v="1"/>
    <x v="43"/>
    <x v="1"/>
    <x v="135"/>
    <x v="2493"/>
    <x v="86"/>
    <x v="1"/>
    <x v="33"/>
    <x v="3758"/>
    <x v="210"/>
  </r>
  <r>
    <n v="487000"/>
    <x v="3"/>
    <x v="2"/>
    <x v="98"/>
    <x v="152"/>
    <x v="1"/>
    <x v="1"/>
    <x v="1"/>
    <x v="3"/>
    <x v="3"/>
    <x v="4"/>
    <x v="1"/>
    <x v="11"/>
    <x v="511"/>
    <x v="255"/>
    <x v="22"/>
    <x v="42"/>
    <x v="3759"/>
    <x v="91"/>
  </r>
  <r>
    <n v="935000"/>
    <x v="3"/>
    <x v="4"/>
    <x v="36"/>
    <x v="4519"/>
    <x v="2"/>
    <x v="1"/>
    <x v="1"/>
    <x v="1"/>
    <x v="1"/>
    <x v="109"/>
    <x v="1"/>
    <x v="22"/>
    <x v="215"/>
    <x v="123"/>
    <x v="1"/>
    <x v="38"/>
    <x v="1908"/>
    <x v="19"/>
  </r>
  <r>
    <n v="255000"/>
    <x v="3"/>
    <x v="7"/>
    <x v="607"/>
    <x v="4520"/>
    <x v="2"/>
    <x v="1"/>
    <x v="1"/>
    <x v="1"/>
    <x v="1"/>
    <x v="55"/>
    <x v="1"/>
    <x v="25"/>
    <x v="162"/>
    <x v="549"/>
    <x v="1"/>
    <x v="28"/>
    <x v="3760"/>
    <x v="316"/>
  </r>
  <r>
    <n v="380000"/>
    <x v="2"/>
    <x v="7"/>
    <x v="229"/>
    <x v="2441"/>
    <x v="2"/>
    <x v="1"/>
    <x v="1"/>
    <x v="1"/>
    <x v="1"/>
    <x v="33"/>
    <x v="1"/>
    <x v="26"/>
    <x v="4205"/>
    <x v="10"/>
    <x v="1"/>
    <x v="3"/>
    <x v="3761"/>
    <x v="327"/>
  </r>
  <r>
    <n v="450000"/>
    <x v="2"/>
    <x v="1"/>
    <x v="407"/>
    <x v="1528"/>
    <x v="1"/>
    <x v="1"/>
    <x v="1"/>
    <x v="1"/>
    <x v="2"/>
    <x v="100"/>
    <x v="1"/>
    <x v="15"/>
    <x v="4206"/>
    <x v="290"/>
    <x v="1"/>
    <x v="12"/>
    <x v="619"/>
    <x v="154"/>
  </r>
  <r>
    <n v="622000"/>
    <x v="1"/>
    <x v="7"/>
    <x v="127"/>
    <x v="4521"/>
    <x v="2"/>
    <x v="1"/>
    <x v="1"/>
    <x v="1"/>
    <x v="3"/>
    <x v="5"/>
    <x v="1"/>
    <x v="79"/>
    <x v="734"/>
    <x v="139"/>
    <x v="1"/>
    <x v="25"/>
    <x v="2738"/>
    <x v="510"/>
  </r>
  <r>
    <n v="292500"/>
    <x v="1"/>
    <x v="2"/>
    <x v="207"/>
    <x v="4522"/>
    <x v="2"/>
    <x v="1"/>
    <x v="1"/>
    <x v="1"/>
    <x v="3"/>
    <x v="81"/>
    <x v="1"/>
    <x v="136"/>
    <x v="185"/>
    <x v="102"/>
    <x v="1"/>
    <x v="10"/>
    <x v="284"/>
    <x v="160"/>
  </r>
  <r>
    <n v="1320000"/>
    <x v="3"/>
    <x v="3"/>
    <x v="219"/>
    <x v="78"/>
    <x v="2"/>
    <x v="1"/>
    <x v="2"/>
    <x v="3"/>
    <x v="3"/>
    <x v="94"/>
    <x v="53"/>
    <x v="142"/>
    <x v="130"/>
    <x v="151"/>
    <x v="33"/>
    <x v="22"/>
    <x v="451"/>
    <x v="51"/>
  </r>
  <r>
    <n v="410000"/>
    <x v="3"/>
    <x v="4"/>
    <x v="154"/>
    <x v="930"/>
    <x v="1"/>
    <x v="1"/>
    <x v="1"/>
    <x v="2"/>
    <x v="1"/>
    <x v="80"/>
    <x v="1"/>
    <x v="103"/>
    <x v="740"/>
    <x v="220"/>
    <x v="56"/>
    <x v="39"/>
    <x v="2385"/>
    <x v="115"/>
  </r>
  <r>
    <n v="160000"/>
    <x v="1"/>
    <x v="8"/>
    <x v="141"/>
    <x v="958"/>
    <x v="1"/>
    <x v="1"/>
    <x v="1"/>
    <x v="1"/>
    <x v="2"/>
    <x v="40"/>
    <x v="1"/>
    <x v="455"/>
    <x v="4207"/>
    <x v="70"/>
    <x v="1"/>
    <x v="65"/>
    <x v="2248"/>
    <x v="82"/>
  </r>
  <r>
    <n v="809000"/>
    <x v="3"/>
    <x v="6"/>
    <x v="211"/>
    <x v="4523"/>
    <x v="2"/>
    <x v="1"/>
    <x v="1"/>
    <x v="3"/>
    <x v="3"/>
    <x v="104"/>
    <x v="1"/>
    <x v="53"/>
    <x v="4208"/>
    <x v="188"/>
    <x v="1"/>
    <x v="23"/>
    <x v="259"/>
    <x v="142"/>
  </r>
  <r>
    <n v="183750"/>
    <x v="4"/>
    <x v="9"/>
    <x v="136"/>
    <x v="2802"/>
    <x v="1"/>
    <x v="1"/>
    <x v="1"/>
    <x v="1"/>
    <x v="1"/>
    <x v="110"/>
    <x v="1"/>
    <x v="124"/>
    <x v="4209"/>
    <x v="314"/>
    <x v="1"/>
    <x v="46"/>
    <x v="720"/>
    <x v="291"/>
  </r>
  <r>
    <n v="411000"/>
    <x v="4"/>
    <x v="8"/>
    <x v="435"/>
    <x v="4524"/>
    <x v="1"/>
    <x v="1"/>
    <x v="1"/>
    <x v="3"/>
    <x v="3"/>
    <x v="20"/>
    <x v="1"/>
    <x v="204"/>
    <x v="4210"/>
    <x v="12"/>
    <x v="66"/>
    <x v="18"/>
    <x v="3051"/>
    <x v="297"/>
  </r>
  <r>
    <n v="1050000"/>
    <x v="1"/>
    <x v="8"/>
    <x v="185"/>
    <x v="4088"/>
    <x v="2"/>
    <x v="1"/>
    <x v="1"/>
    <x v="1"/>
    <x v="5"/>
    <x v="34"/>
    <x v="1"/>
    <x v="59"/>
    <x v="48"/>
    <x v="49"/>
    <x v="2"/>
    <x v="23"/>
    <x v="1653"/>
    <x v="98"/>
  </r>
  <r>
    <n v="625000"/>
    <x v="2"/>
    <x v="1"/>
    <x v="251"/>
    <x v="732"/>
    <x v="1"/>
    <x v="1"/>
    <x v="1"/>
    <x v="1"/>
    <x v="1"/>
    <x v="114"/>
    <x v="1"/>
    <x v="78"/>
    <x v="16"/>
    <x v="126"/>
    <x v="1"/>
    <x v="58"/>
    <x v="2805"/>
    <x v="109"/>
  </r>
  <r>
    <n v="305000"/>
    <x v="1"/>
    <x v="2"/>
    <x v="373"/>
    <x v="2368"/>
    <x v="2"/>
    <x v="1"/>
    <x v="1"/>
    <x v="1"/>
    <x v="1"/>
    <x v="16"/>
    <x v="1"/>
    <x v="315"/>
    <x v="4211"/>
    <x v="340"/>
    <x v="1"/>
    <x v="10"/>
    <x v="1308"/>
    <x v="68"/>
  </r>
  <r>
    <n v="915000"/>
    <x v="3"/>
    <x v="5"/>
    <x v="608"/>
    <x v="4525"/>
    <x v="2"/>
    <x v="1"/>
    <x v="1"/>
    <x v="1"/>
    <x v="7"/>
    <x v="96"/>
    <x v="1"/>
    <x v="58"/>
    <x v="3583"/>
    <x v="550"/>
    <x v="1"/>
    <x v="37"/>
    <x v="2326"/>
    <x v="181"/>
  </r>
  <r>
    <n v="317000"/>
    <x v="1"/>
    <x v="6"/>
    <x v="207"/>
    <x v="1111"/>
    <x v="1"/>
    <x v="1"/>
    <x v="1"/>
    <x v="3"/>
    <x v="1"/>
    <x v="89"/>
    <x v="1"/>
    <x v="217"/>
    <x v="71"/>
    <x v="102"/>
    <x v="1"/>
    <x v="15"/>
    <x v="1879"/>
    <x v="372"/>
  </r>
  <r>
    <n v="165000"/>
    <x v="2"/>
    <x v="1"/>
    <x v="428"/>
    <x v="28"/>
    <x v="1"/>
    <x v="1"/>
    <x v="1"/>
    <x v="1"/>
    <x v="2"/>
    <x v="20"/>
    <x v="1"/>
    <x v="87"/>
    <x v="2324"/>
    <x v="306"/>
    <x v="1"/>
    <x v="65"/>
    <x v="2771"/>
    <x v="82"/>
  </r>
  <r>
    <n v="575000"/>
    <x v="2"/>
    <x v="1"/>
    <x v="133"/>
    <x v="12"/>
    <x v="1"/>
    <x v="1"/>
    <x v="1"/>
    <x v="1"/>
    <x v="1"/>
    <x v="59"/>
    <x v="1"/>
    <x v="34"/>
    <x v="12"/>
    <x v="31"/>
    <x v="2"/>
    <x v="23"/>
    <x v="1605"/>
    <x v="129"/>
  </r>
  <r>
    <n v="219900"/>
    <x v="1"/>
    <x v="1"/>
    <x v="302"/>
    <x v="1768"/>
    <x v="1"/>
    <x v="1"/>
    <x v="1"/>
    <x v="3"/>
    <x v="2"/>
    <x v="60"/>
    <x v="1"/>
    <x v="46"/>
    <x v="221"/>
    <x v="171"/>
    <x v="1"/>
    <x v="7"/>
    <x v="233"/>
    <x v="7"/>
  </r>
  <r>
    <n v="1490000"/>
    <x v="3"/>
    <x v="10"/>
    <x v="222"/>
    <x v="397"/>
    <x v="2"/>
    <x v="1"/>
    <x v="1"/>
    <x v="1"/>
    <x v="7"/>
    <x v="55"/>
    <x v="1"/>
    <x v="259"/>
    <x v="434"/>
    <x v="219"/>
    <x v="141"/>
    <x v="60"/>
    <x v="112"/>
    <x v="77"/>
  </r>
  <r>
    <n v="300000"/>
    <x v="1"/>
    <x v="1"/>
    <x v="31"/>
    <x v="243"/>
    <x v="1"/>
    <x v="1"/>
    <x v="1"/>
    <x v="3"/>
    <x v="1"/>
    <x v="1"/>
    <x v="1"/>
    <x v="76"/>
    <x v="1234"/>
    <x v="31"/>
    <x v="1"/>
    <x v="24"/>
    <x v="2727"/>
    <x v="65"/>
  </r>
  <r>
    <n v="520000"/>
    <x v="1"/>
    <x v="8"/>
    <x v="140"/>
    <x v="4526"/>
    <x v="1"/>
    <x v="1"/>
    <x v="1"/>
    <x v="1"/>
    <x v="1"/>
    <x v="42"/>
    <x v="1"/>
    <x v="104"/>
    <x v="2020"/>
    <x v="133"/>
    <x v="1"/>
    <x v="10"/>
    <x v="2950"/>
    <x v="359"/>
  </r>
  <r>
    <n v="310000"/>
    <x v="3"/>
    <x v="2"/>
    <x v="9"/>
    <x v="176"/>
    <x v="1"/>
    <x v="1"/>
    <x v="1"/>
    <x v="3"/>
    <x v="3"/>
    <x v="38"/>
    <x v="1"/>
    <x v="9"/>
    <x v="1632"/>
    <x v="143"/>
    <x v="7"/>
    <x v="48"/>
    <x v="2343"/>
    <x v="245"/>
  </r>
  <r>
    <n v="322500"/>
    <x v="1"/>
    <x v="4"/>
    <x v="29"/>
    <x v="4527"/>
    <x v="1"/>
    <x v="1"/>
    <x v="1"/>
    <x v="1"/>
    <x v="1"/>
    <x v="32"/>
    <x v="1"/>
    <x v="204"/>
    <x v="4212"/>
    <x v="29"/>
    <x v="1"/>
    <x v="29"/>
    <x v="3762"/>
    <x v="23"/>
  </r>
  <r>
    <n v="320000"/>
    <x v="3"/>
    <x v="2"/>
    <x v="227"/>
    <x v="4528"/>
    <x v="2"/>
    <x v="1"/>
    <x v="5"/>
    <x v="3"/>
    <x v="1"/>
    <x v="60"/>
    <x v="1"/>
    <x v="230"/>
    <x v="692"/>
    <x v="202"/>
    <x v="1"/>
    <x v="31"/>
    <x v="3763"/>
    <x v="72"/>
  </r>
  <r>
    <n v="440000"/>
    <x v="1"/>
    <x v="7"/>
    <x v="207"/>
    <x v="696"/>
    <x v="2"/>
    <x v="1"/>
    <x v="1"/>
    <x v="1"/>
    <x v="1"/>
    <x v="74"/>
    <x v="1"/>
    <x v="96"/>
    <x v="1580"/>
    <x v="102"/>
    <x v="1"/>
    <x v="55"/>
    <x v="885"/>
    <x v="648"/>
  </r>
  <r>
    <n v="578000"/>
    <x v="1"/>
    <x v="1"/>
    <x v="282"/>
    <x v="242"/>
    <x v="1"/>
    <x v="1"/>
    <x v="1"/>
    <x v="1"/>
    <x v="1"/>
    <x v="113"/>
    <x v="1"/>
    <x v="59"/>
    <x v="54"/>
    <x v="142"/>
    <x v="36"/>
    <x v="26"/>
    <x v="145"/>
    <x v="248"/>
  </r>
  <r>
    <n v="382000"/>
    <x v="2"/>
    <x v="6"/>
    <x v="23"/>
    <x v="2445"/>
    <x v="4"/>
    <x v="1"/>
    <x v="1"/>
    <x v="1"/>
    <x v="3"/>
    <x v="27"/>
    <x v="1"/>
    <x v="141"/>
    <x v="4213"/>
    <x v="21"/>
    <x v="1"/>
    <x v="13"/>
    <x v="976"/>
    <x v="4"/>
  </r>
  <r>
    <n v="535000"/>
    <x v="1"/>
    <x v="7"/>
    <x v="148"/>
    <x v="4529"/>
    <x v="2"/>
    <x v="1"/>
    <x v="1"/>
    <x v="1"/>
    <x v="3"/>
    <x v="16"/>
    <x v="1"/>
    <x v="9"/>
    <x v="4214"/>
    <x v="96"/>
    <x v="1"/>
    <x v="56"/>
    <x v="1054"/>
    <x v="311"/>
  </r>
  <r>
    <n v="679000"/>
    <x v="3"/>
    <x v="7"/>
    <x v="316"/>
    <x v="1581"/>
    <x v="2"/>
    <x v="1"/>
    <x v="1"/>
    <x v="1"/>
    <x v="7"/>
    <x v="55"/>
    <x v="1"/>
    <x v="322"/>
    <x v="4133"/>
    <x v="287"/>
    <x v="1"/>
    <x v="10"/>
    <x v="3764"/>
    <x v="6"/>
  </r>
  <r>
    <n v="258900"/>
    <x v="1"/>
    <x v="2"/>
    <x v="26"/>
    <x v="4530"/>
    <x v="1"/>
    <x v="1"/>
    <x v="1"/>
    <x v="3"/>
    <x v="1"/>
    <x v="22"/>
    <x v="1"/>
    <x v="26"/>
    <x v="3408"/>
    <x v="65"/>
    <x v="17"/>
    <x v="27"/>
    <x v="2593"/>
    <x v="199"/>
  </r>
  <r>
    <n v="563000"/>
    <x v="1"/>
    <x v="6"/>
    <x v="166"/>
    <x v="4531"/>
    <x v="2"/>
    <x v="1"/>
    <x v="1"/>
    <x v="1"/>
    <x v="3"/>
    <x v="1"/>
    <x v="1"/>
    <x v="185"/>
    <x v="4215"/>
    <x v="80"/>
    <x v="88"/>
    <x v="2"/>
    <x v="204"/>
    <x v="36"/>
  </r>
  <r>
    <n v="562000"/>
    <x v="4"/>
    <x v="3"/>
    <x v="609"/>
    <x v="4532"/>
    <x v="2"/>
    <x v="1"/>
    <x v="1"/>
    <x v="1"/>
    <x v="3"/>
    <x v="32"/>
    <x v="1"/>
    <x v="60"/>
    <x v="4216"/>
    <x v="551"/>
    <x v="1"/>
    <x v="15"/>
    <x v="2307"/>
    <x v="315"/>
  </r>
  <r>
    <n v="725000"/>
    <x v="3"/>
    <x v="8"/>
    <x v="227"/>
    <x v="2394"/>
    <x v="1"/>
    <x v="1"/>
    <x v="1"/>
    <x v="2"/>
    <x v="3"/>
    <x v="40"/>
    <x v="1"/>
    <x v="13"/>
    <x v="4"/>
    <x v="142"/>
    <x v="29"/>
    <x v="26"/>
    <x v="2122"/>
    <x v="139"/>
  </r>
  <r>
    <n v="236775"/>
    <x v="1"/>
    <x v="7"/>
    <x v="262"/>
    <x v="4158"/>
    <x v="2"/>
    <x v="1"/>
    <x v="1"/>
    <x v="1"/>
    <x v="3"/>
    <x v="5"/>
    <x v="1"/>
    <x v="119"/>
    <x v="2716"/>
    <x v="151"/>
    <x v="1"/>
    <x v="31"/>
    <x v="2489"/>
    <x v="193"/>
  </r>
  <r>
    <n v="860000"/>
    <x v="3"/>
    <x v="12"/>
    <x v="343"/>
    <x v="4533"/>
    <x v="1"/>
    <x v="1"/>
    <x v="5"/>
    <x v="2"/>
    <x v="5"/>
    <x v="53"/>
    <x v="1"/>
    <x v="15"/>
    <x v="117"/>
    <x v="129"/>
    <x v="187"/>
    <x v="60"/>
    <x v="1188"/>
    <x v="232"/>
  </r>
  <r>
    <n v="270000"/>
    <x v="1"/>
    <x v="6"/>
    <x v="282"/>
    <x v="2856"/>
    <x v="1"/>
    <x v="1"/>
    <x v="1"/>
    <x v="2"/>
    <x v="1"/>
    <x v="39"/>
    <x v="1"/>
    <x v="103"/>
    <x v="894"/>
    <x v="198"/>
    <x v="1"/>
    <x v="2"/>
    <x v="1024"/>
    <x v="154"/>
  </r>
  <r>
    <n v="621000"/>
    <x v="3"/>
    <x v="9"/>
    <x v="127"/>
    <x v="848"/>
    <x v="1"/>
    <x v="1"/>
    <x v="4"/>
    <x v="3"/>
    <x v="1"/>
    <x v="9"/>
    <x v="1"/>
    <x v="52"/>
    <x v="789"/>
    <x v="18"/>
    <x v="11"/>
    <x v="36"/>
    <x v="3182"/>
    <x v="325"/>
  </r>
  <r>
    <n v="527900"/>
    <x v="1"/>
    <x v="7"/>
    <x v="200"/>
    <x v="4534"/>
    <x v="2"/>
    <x v="1"/>
    <x v="4"/>
    <x v="1"/>
    <x v="3"/>
    <x v="96"/>
    <x v="1"/>
    <x v="67"/>
    <x v="2077"/>
    <x v="182"/>
    <x v="1"/>
    <x v="55"/>
    <x v="194"/>
    <x v="309"/>
  </r>
  <r>
    <n v="395000"/>
    <x v="3"/>
    <x v="2"/>
    <x v="9"/>
    <x v="4535"/>
    <x v="2"/>
    <x v="1"/>
    <x v="1"/>
    <x v="3"/>
    <x v="3"/>
    <x v="52"/>
    <x v="1"/>
    <x v="150"/>
    <x v="4217"/>
    <x v="117"/>
    <x v="1"/>
    <x v="66"/>
    <x v="2544"/>
    <x v="28"/>
  </r>
  <r>
    <n v="320000"/>
    <x v="1"/>
    <x v="4"/>
    <x v="108"/>
    <x v="84"/>
    <x v="1"/>
    <x v="1"/>
    <x v="1"/>
    <x v="2"/>
    <x v="1"/>
    <x v="65"/>
    <x v="1"/>
    <x v="130"/>
    <x v="1724"/>
    <x v="57"/>
    <x v="1"/>
    <x v="49"/>
    <x v="3765"/>
    <x v="643"/>
  </r>
  <r>
    <n v="300000"/>
    <x v="3"/>
    <x v="7"/>
    <x v="181"/>
    <x v="53"/>
    <x v="2"/>
    <x v="1"/>
    <x v="1"/>
    <x v="1"/>
    <x v="3"/>
    <x v="10"/>
    <x v="1"/>
    <x v="54"/>
    <x v="55"/>
    <x v="114"/>
    <x v="1"/>
    <x v="35"/>
    <x v="566"/>
    <x v="55"/>
  </r>
  <r>
    <n v="320000"/>
    <x v="1"/>
    <x v="8"/>
    <x v="155"/>
    <x v="3012"/>
    <x v="1"/>
    <x v="1"/>
    <x v="1"/>
    <x v="3"/>
    <x v="1"/>
    <x v="4"/>
    <x v="1"/>
    <x v="133"/>
    <x v="3744"/>
    <x v="143"/>
    <x v="1"/>
    <x v="29"/>
    <x v="3766"/>
    <x v="351"/>
  </r>
  <r>
    <n v="625000"/>
    <x v="1"/>
    <x v="2"/>
    <x v="2"/>
    <x v="2189"/>
    <x v="1"/>
    <x v="1"/>
    <x v="1"/>
    <x v="1"/>
    <x v="5"/>
    <x v="15"/>
    <x v="1"/>
    <x v="57"/>
    <x v="4218"/>
    <x v="27"/>
    <x v="1"/>
    <x v="6"/>
    <x v="2719"/>
    <x v="451"/>
  </r>
  <r>
    <n v="505000"/>
    <x v="2"/>
    <x v="1"/>
    <x v="407"/>
    <x v="71"/>
    <x v="1"/>
    <x v="1"/>
    <x v="1"/>
    <x v="1"/>
    <x v="2"/>
    <x v="23"/>
    <x v="1"/>
    <x v="392"/>
    <x v="72"/>
    <x v="290"/>
    <x v="1"/>
    <x v="44"/>
    <x v="3767"/>
    <x v="14"/>
  </r>
  <r>
    <n v="300000"/>
    <x v="3"/>
    <x v="7"/>
    <x v="393"/>
    <x v="4536"/>
    <x v="1"/>
    <x v="1"/>
    <x v="1"/>
    <x v="3"/>
    <x v="3"/>
    <x v="38"/>
    <x v="1"/>
    <x v="202"/>
    <x v="4219"/>
    <x v="94"/>
    <x v="160"/>
    <x v="21"/>
    <x v="1237"/>
    <x v="293"/>
  </r>
  <r>
    <n v="363000"/>
    <x v="3"/>
    <x v="7"/>
    <x v="137"/>
    <x v="4537"/>
    <x v="2"/>
    <x v="1"/>
    <x v="1"/>
    <x v="1"/>
    <x v="3"/>
    <x v="74"/>
    <x v="1"/>
    <x v="80"/>
    <x v="2319"/>
    <x v="173"/>
    <x v="1"/>
    <x v="35"/>
    <x v="1658"/>
    <x v="113"/>
  </r>
  <r>
    <n v="1700000"/>
    <x v="3"/>
    <x v="12"/>
    <x v="610"/>
    <x v="4538"/>
    <x v="2"/>
    <x v="1"/>
    <x v="1"/>
    <x v="3"/>
    <x v="4"/>
    <x v="56"/>
    <x v="1"/>
    <x v="464"/>
    <x v="2345"/>
    <x v="190"/>
    <x v="85"/>
    <x v="19"/>
    <x v="1167"/>
    <x v="137"/>
  </r>
  <r>
    <n v="1150000"/>
    <x v="3"/>
    <x v="12"/>
    <x v="368"/>
    <x v="4539"/>
    <x v="2"/>
    <x v="1"/>
    <x v="1"/>
    <x v="1"/>
    <x v="7"/>
    <x v="55"/>
    <x v="1"/>
    <x v="174"/>
    <x v="430"/>
    <x v="334"/>
    <x v="1"/>
    <x v="36"/>
    <x v="3768"/>
    <x v="303"/>
  </r>
  <r>
    <n v="680000"/>
    <x v="3"/>
    <x v="7"/>
    <x v="425"/>
    <x v="4540"/>
    <x v="1"/>
    <x v="1"/>
    <x v="1"/>
    <x v="1"/>
    <x v="3"/>
    <x v="13"/>
    <x v="1"/>
    <x v="58"/>
    <x v="4220"/>
    <x v="117"/>
    <x v="85"/>
    <x v="24"/>
    <x v="448"/>
    <x v="288"/>
  </r>
  <r>
    <n v="678940"/>
    <x v="4"/>
    <x v="2"/>
    <x v="233"/>
    <x v="50"/>
    <x v="2"/>
    <x v="1"/>
    <x v="1"/>
    <x v="2"/>
    <x v="1"/>
    <x v="25"/>
    <x v="1"/>
    <x v="35"/>
    <x v="52"/>
    <x v="24"/>
    <x v="71"/>
    <x v="12"/>
    <x v="1631"/>
    <x v="324"/>
  </r>
  <r>
    <n v="299000"/>
    <x v="1"/>
    <x v="8"/>
    <x v="103"/>
    <x v="2982"/>
    <x v="1"/>
    <x v="1"/>
    <x v="1"/>
    <x v="3"/>
    <x v="1"/>
    <x v="34"/>
    <x v="1"/>
    <x v="109"/>
    <x v="4221"/>
    <x v="31"/>
    <x v="141"/>
    <x v="64"/>
    <x v="3769"/>
    <x v="342"/>
  </r>
  <r>
    <n v="379900"/>
    <x v="3"/>
    <x v="8"/>
    <x v="282"/>
    <x v="1921"/>
    <x v="1"/>
    <x v="1"/>
    <x v="1"/>
    <x v="3"/>
    <x v="1"/>
    <x v="1"/>
    <x v="1"/>
    <x v="168"/>
    <x v="2960"/>
    <x v="46"/>
    <x v="27"/>
    <x v="3"/>
    <x v="497"/>
    <x v="243"/>
  </r>
  <r>
    <n v="205000"/>
    <x v="1"/>
    <x v="1"/>
    <x v="224"/>
    <x v="1805"/>
    <x v="1"/>
    <x v="1"/>
    <x v="1"/>
    <x v="2"/>
    <x v="1"/>
    <x v="77"/>
    <x v="1"/>
    <x v="2"/>
    <x v="526"/>
    <x v="76"/>
    <x v="1"/>
    <x v="31"/>
    <x v="3770"/>
    <x v="397"/>
  </r>
  <r>
    <n v="387500"/>
    <x v="3"/>
    <x v="1"/>
    <x v="105"/>
    <x v="127"/>
    <x v="3"/>
    <x v="1"/>
    <x v="1"/>
    <x v="1"/>
    <x v="1"/>
    <x v="28"/>
    <x v="1"/>
    <x v="153"/>
    <x v="816"/>
    <x v="104"/>
    <x v="1"/>
    <x v="38"/>
    <x v="41"/>
    <x v="98"/>
  </r>
  <r>
    <n v="256000"/>
    <x v="1"/>
    <x v="1"/>
    <x v="224"/>
    <x v="4187"/>
    <x v="1"/>
    <x v="1"/>
    <x v="1"/>
    <x v="1"/>
    <x v="2"/>
    <x v="26"/>
    <x v="1"/>
    <x v="242"/>
    <x v="4222"/>
    <x v="26"/>
    <x v="27"/>
    <x v="65"/>
    <x v="487"/>
    <x v="118"/>
  </r>
  <r>
    <n v="548000"/>
    <x v="3"/>
    <x v="7"/>
    <x v="129"/>
    <x v="4541"/>
    <x v="2"/>
    <x v="1"/>
    <x v="1"/>
    <x v="1"/>
    <x v="5"/>
    <x v="16"/>
    <x v="1"/>
    <x v="137"/>
    <x v="4223"/>
    <x v="124"/>
    <x v="1"/>
    <x v="29"/>
    <x v="1029"/>
    <x v="130"/>
  </r>
  <r>
    <n v="163000"/>
    <x v="1"/>
    <x v="8"/>
    <x v="224"/>
    <x v="4542"/>
    <x v="1"/>
    <x v="1"/>
    <x v="1"/>
    <x v="1"/>
    <x v="1"/>
    <x v="32"/>
    <x v="1"/>
    <x v="176"/>
    <x v="4224"/>
    <x v="76"/>
    <x v="1"/>
    <x v="48"/>
    <x v="432"/>
    <x v="272"/>
  </r>
  <r>
    <n v="367500"/>
    <x v="2"/>
    <x v="4"/>
    <x v="79"/>
    <x v="4543"/>
    <x v="2"/>
    <x v="1"/>
    <x v="1"/>
    <x v="1"/>
    <x v="3"/>
    <x v="74"/>
    <x v="1"/>
    <x v="246"/>
    <x v="4225"/>
    <x v="350"/>
    <x v="100"/>
    <x v="44"/>
    <x v="2679"/>
    <x v="449"/>
  </r>
  <r>
    <n v="390000"/>
    <x v="1"/>
    <x v="2"/>
    <x v="183"/>
    <x v="4544"/>
    <x v="2"/>
    <x v="1"/>
    <x v="1"/>
    <x v="1"/>
    <x v="2"/>
    <x v="64"/>
    <x v="1"/>
    <x v="113"/>
    <x v="2260"/>
    <x v="86"/>
    <x v="2"/>
    <x v="46"/>
    <x v="3208"/>
    <x v="125"/>
  </r>
  <r>
    <n v="415000"/>
    <x v="3"/>
    <x v="7"/>
    <x v="12"/>
    <x v="4545"/>
    <x v="1"/>
    <x v="1"/>
    <x v="1"/>
    <x v="3"/>
    <x v="1"/>
    <x v="46"/>
    <x v="1"/>
    <x v="32"/>
    <x v="4226"/>
    <x v="78"/>
    <x v="1"/>
    <x v="61"/>
    <x v="3771"/>
    <x v="98"/>
  </r>
  <r>
    <n v="449000"/>
    <x v="3"/>
    <x v="2"/>
    <x v="135"/>
    <x v="4546"/>
    <x v="2"/>
    <x v="1"/>
    <x v="1"/>
    <x v="3"/>
    <x v="3"/>
    <x v="21"/>
    <x v="1"/>
    <x v="35"/>
    <x v="4227"/>
    <x v="285"/>
    <x v="1"/>
    <x v="63"/>
    <x v="13"/>
    <x v="166"/>
  </r>
  <r>
    <n v="460000"/>
    <x v="4"/>
    <x v="4"/>
    <x v="120"/>
    <x v="4547"/>
    <x v="1"/>
    <x v="1"/>
    <x v="1"/>
    <x v="3"/>
    <x v="1"/>
    <x v="8"/>
    <x v="1"/>
    <x v="101"/>
    <x v="4228"/>
    <x v="70"/>
    <x v="93"/>
    <x v="11"/>
    <x v="298"/>
    <x v="367"/>
  </r>
  <r>
    <n v="395000"/>
    <x v="3"/>
    <x v="4"/>
    <x v="48"/>
    <x v="4548"/>
    <x v="1"/>
    <x v="1"/>
    <x v="1"/>
    <x v="1"/>
    <x v="1"/>
    <x v="13"/>
    <x v="1"/>
    <x v="103"/>
    <x v="1358"/>
    <x v="15"/>
    <x v="1"/>
    <x v="6"/>
    <x v="3772"/>
    <x v="535"/>
  </r>
  <r>
    <n v="300000"/>
    <x v="1"/>
    <x v="4"/>
    <x v="195"/>
    <x v="4549"/>
    <x v="1"/>
    <x v="1"/>
    <x v="1"/>
    <x v="1"/>
    <x v="1"/>
    <x v="54"/>
    <x v="1"/>
    <x v="76"/>
    <x v="3154"/>
    <x v="253"/>
    <x v="1"/>
    <x v="35"/>
    <x v="2969"/>
    <x v="545"/>
  </r>
  <r>
    <n v="345000"/>
    <x v="1"/>
    <x v="8"/>
    <x v="27"/>
    <x v="4550"/>
    <x v="1"/>
    <x v="1"/>
    <x v="1"/>
    <x v="3"/>
    <x v="1"/>
    <x v="19"/>
    <x v="1"/>
    <x v="8"/>
    <x v="71"/>
    <x v="226"/>
    <x v="1"/>
    <x v="69"/>
    <x v="3482"/>
    <x v="402"/>
  </r>
  <r>
    <n v="825000"/>
    <x v="1"/>
    <x v="8"/>
    <x v="194"/>
    <x v="3112"/>
    <x v="1"/>
    <x v="1"/>
    <x v="1"/>
    <x v="3"/>
    <x v="1"/>
    <x v="39"/>
    <x v="1"/>
    <x v="192"/>
    <x v="4229"/>
    <x v="178"/>
    <x v="1"/>
    <x v="40"/>
    <x v="2486"/>
    <x v="391"/>
  </r>
  <r>
    <n v="539950"/>
    <x v="1"/>
    <x v="7"/>
    <x v="134"/>
    <x v="4551"/>
    <x v="4"/>
    <x v="1"/>
    <x v="1"/>
    <x v="1"/>
    <x v="3"/>
    <x v="35"/>
    <x v="1"/>
    <x v="12"/>
    <x v="4"/>
    <x v="127"/>
    <x v="1"/>
    <x v="26"/>
    <x v="2050"/>
    <x v="76"/>
  </r>
  <r>
    <n v="410000"/>
    <x v="3"/>
    <x v="4"/>
    <x v="81"/>
    <x v="4552"/>
    <x v="1"/>
    <x v="1"/>
    <x v="1"/>
    <x v="1"/>
    <x v="1"/>
    <x v="39"/>
    <x v="1"/>
    <x v="42"/>
    <x v="4230"/>
    <x v="191"/>
    <x v="1"/>
    <x v="60"/>
    <x v="1762"/>
    <x v="157"/>
  </r>
  <r>
    <n v="245000"/>
    <x v="1"/>
    <x v="1"/>
    <x v="14"/>
    <x v="12"/>
    <x v="1"/>
    <x v="1"/>
    <x v="1"/>
    <x v="1"/>
    <x v="1"/>
    <x v="1"/>
    <x v="1"/>
    <x v="13"/>
    <x v="2319"/>
    <x v="13"/>
    <x v="1"/>
    <x v="9"/>
    <x v="2680"/>
    <x v="58"/>
  </r>
  <r>
    <n v="482000"/>
    <x v="3"/>
    <x v="9"/>
    <x v="301"/>
    <x v="3379"/>
    <x v="1"/>
    <x v="1"/>
    <x v="1"/>
    <x v="3"/>
    <x v="3"/>
    <x v="44"/>
    <x v="1"/>
    <x v="117"/>
    <x v="384"/>
    <x v="94"/>
    <x v="81"/>
    <x v="42"/>
    <x v="675"/>
    <x v="173"/>
  </r>
  <r>
    <n v="270000"/>
    <x v="1"/>
    <x v="8"/>
    <x v="207"/>
    <x v="275"/>
    <x v="1"/>
    <x v="1"/>
    <x v="1"/>
    <x v="3"/>
    <x v="1"/>
    <x v="65"/>
    <x v="1"/>
    <x v="19"/>
    <x v="4231"/>
    <x v="102"/>
    <x v="1"/>
    <x v="49"/>
    <x v="2861"/>
    <x v="186"/>
  </r>
  <r>
    <n v="475000"/>
    <x v="1"/>
    <x v="8"/>
    <x v="134"/>
    <x v="4553"/>
    <x v="1"/>
    <x v="1"/>
    <x v="1"/>
    <x v="1"/>
    <x v="1"/>
    <x v="64"/>
    <x v="1"/>
    <x v="66"/>
    <x v="4232"/>
    <x v="127"/>
    <x v="1"/>
    <x v="24"/>
    <x v="1805"/>
    <x v="530"/>
  </r>
  <r>
    <n v="445800"/>
    <x v="1"/>
    <x v="4"/>
    <x v="105"/>
    <x v="24"/>
    <x v="1"/>
    <x v="1"/>
    <x v="1"/>
    <x v="1"/>
    <x v="1"/>
    <x v="20"/>
    <x v="1"/>
    <x v="242"/>
    <x v="4233"/>
    <x v="104"/>
    <x v="1"/>
    <x v="2"/>
    <x v="1710"/>
    <x v="2"/>
  </r>
  <r>
    <n v="518000"/>
    <x v="3"/>
    <x v="3"/>
    <x v="250"/>
    <x v="4554"/>
    <x v="1"/>
    <x v="1"/>
    <x v="1"/>
    <x v="3"/>
    <x v="1"/>
    <x v="65"/>
    <x v="1"/>
    <x v="42"/>
    <x v="3850"/>
    <x v="127"/>
    <x v="85"/>
    <x v="42"/>
    <x v="2964"/>
    <x v="373"/>
  </r>
  <r>
    <n v="785000"/>
    <x v="2"/>
    <x v="13"/>
    <x v="56"/>
    <x v="164"/>
    <x v="3"/>
    <x v="1"/>
    <x v="4"/>
    <x v="3"/>
    <x v="2"/>
    <x v="11"/>
    <x v="1"/>
    <x v="100"/>
    <x v="434"/>
    <x v="91"/>
    <x v="48"/>
    <x v="60"/>
    <x v="2493"/>
    <x v="106"/>
  </r>
  <r>
    <n v="430000"/>
    <x v="1"/>
    <x v="7"/>
    <x v="138"/>
    <x v="4555"/>
    <x v="2"/>
    <x v="1"/>
    <x v="1"/>
    <x v="1"/>
    <x v="3"/>
    <x v="74"/>
    <x v="1"/>
    <x v="65"/>
    <x v="2675"/>
    <x v="168"/>
    <x v="24"/>
    <x v="4"/>
    <x v="2801"/>
    <x v="79"/>
  </r>
  <r>
    <n v="715000"/>
    <x v="3"/>
    <x v="8"/>
    <x v="540"/>
    <x v="397"/>
    <x v="1"/>
    <x v="1"/>
    <x v="2"/>
    <x v="2"/>
    <x v="3"/>
    <x v="20"/>
    <x v="1"/>
    <x v="191"/>
    <x v="402"/>
    <x v="58"/>
    <x v="196"/>
    <x v="2"/>
    <x v="461"/>
    <x v="85"/>
  </r>
  <r>
    <n v="560000"/>
    <x v="1"/>
    <x v="6"/>
    <x v="314"/>
    <x v="1254"/>
    <x v="1"/>
    <x v="1"/>
    <x v="4"/>
    <x v="1"/>
    <x v="3"/>
    <x v="1"/>
    <x v="1"/>
    <x v="40"/>
    <x v="255"/>
    <x v="158"/>
    <x v="171"/>
    <x v="2"/>
    <x v="3190"/>
    <x v="385"/>
  </r>
  <r>
    <n v="449000"/>
    <x v="1"/>
    <x v="8"/>
    <x v="118"/>
    <x v="641"/>
    <x v="3"/>
    <x v="1"/>
    <x v="1"/>
    <x v="2"/>
    <x v="1"/>
    <x v="109"/>
    <x v="1"/>
    <x v="201"/>
    <x v="130"/>
    <x v="80"/>
    <x v="1"/>
    <x v="39"/>
    <x v="374"/>
    <x v="98"/>
  </r>
  <r>
    <n v="805000"/>
    <x v="3"/>
    <x v="7"/>
    <x v="101"/>
    <x v="275"/>
    <x v="2"/>
    <x v="1"/>
    <x v="1"/>
    <x v="1"/>
    <x v="5"/>
    <x v="46"/>
    <x v="1"/>
    <x v="212"/>
    <x v="109"/>
    <x v="97"/>
    <x v="1"/>
    <x v="57"/>
    <x v="2524"/>
    <x v="502"/>
  </r>
  <r>
    <n v="296000"/>
    <x v="1"/>
    <x v="7"/>
    <x v="123"/>
    <x v="4556"/>
    <x v="2"/>
    <x v="1"/>
    <x v="1"/>
    <x v="1"/>
    <x v="1"/>
    <x v="10"/>
    <x v="1"/>
    <x v="26"/>
    <x v="4234"/>
    <x v="94"/>
    <x v="1"/>
    <x v="10"/>
    <x v="3773"/>
    <x v="230"/>
  </r>
  <r>
    <n v="275000"/>
    <x v="2"/>
    <x v="1"/>
    <x v="3"/>
    <x v="2146"/>
    <x v="1"/>
    <x v="1"/>
    <x v="1"/>
    <x v="3"/>
    <x v="1"/>
    <x v="12"/>
    <x v="1"/>
    <x v="375"/>
    <x v="2043"/>
    <x v="3"/>
    <x v="1"/>
    <x v="14"/>
    <x v="2355"/>
    <x v="144"/>
  </r>
  <r>
    <n v="419950"/>
    <x v="1"/>
    <x v="8"/>
    <x v="337"/>
    <x v="4557"/>
    <x v="1"/>
    <x v="1"/>
    <x v="1"/>
    <x v="2"/>
    <x v="3"/>
    <x v="13"/>
    <x v="1"/>
    <x v="146"/>
    <x v="588"/>
    <x v="58"/>
    <x v="1"/>
    <x v="27"/>
    <x v="962"/>
    <x v="367"/>
  </r>
  <r>
    <n v="285000"/>
    <x v="1"/>
    <x v="8"/>
    <x v="251"/>
    <x v="4558"/>
    <x v="2"/>
    <x v="1"/>
    <x v="1"/>
    <x v="1"/>
    <x v="1"/>
    <x v="41"/>
    <x v="1"/>
    <x v="107"/>
    <x v="80"/>
    <x v="306"/>
    <x v="163"/>
    <x v="65"/>
    <x v="2541"/>
    <x v="287"/>
  </r>
  <r>
    <n v="775000"/>
    <x v="1"/>
    <x v="7"/>
    <x v="506"/>
    <x v="237"/>
    <x v="2"/>
    <x v="1"/>
    <x v="1"/>
    <x v="1"/>
    <x v="7"/>
    <x v="32"/>
    <x v="1"/>
    <x v="236"/>
    <x v="4235"/>
    <x v="395"/>
    <x v="1"/>
    <x v="43"/>
    <x v="2154"/>
    <x v="112"/>
  </r>
  <r>
    <n v="288250"/>
    <x v="1"/>
    <x v="8"/>
    <x v="210"/>
    <x v="4404"/>
    <x v="1"/>
    <x v="1"/>
    <x v="1"/>
    <x v="1"/>
    <x v="1"/>
    <x v="8"/>
    <x v="1"/>
    <x v="117"/>
    <x v="361"/>
    <x v="108"/>
    <x v="5"/>
    <x v="1"/>
    <x v="2663"/>
    <x v="103"/>
  </r>
  <r>
    <n v="257000"/>
    <x v="2"/>
    <x v="8"/>
    <x v="36"/>
    <x v="4559"/>
    <x v="1"/>
    <x v="1"/>
    <x v="1"/>
    <x v="3"/>
    <x v="2"/>
    <x v="25"/>
    <x v="1"/>
    <x v="86"/>
    <x v="4236"/>
    <x v="341"/>
    <x v="117"/>
    <x v="39"/>
    <x v="315"/>
    <x v="98"/>
  </r>
  <r>
    <n v="377000"/>
    <x v="5"/>
    <x v="1"/>
    <x v="231"/>
    <x v="4560"/>
    <x v="3"/>
    <x v="1"/>
    <x v="1"/>
    <x v="1"/>
    <x v="2"/>
    <x v="28"/>
    <x v="1"/>
    <x v="19"/>
    <x v="4237"/>
    <x v="204"/>
    <x v="1"/>
    <x v="12"/>
    <x v="1540"/>
    <x v="62"/>
  </r>
  <r>
    <n v="550000"/>
    <x v="2"/>
    <x v="1"/>
    <x v="167"/>
    <x v="4561"/>
    <x v="1"/>
    <x v="1"/>
    <x v="1"/>
    <x v="1"/>
    <x v="1"/>
    <x v="70"/>
    <x v="1"/>
    <x v="103"/>
    <x v="4238"/>
    <x v="122"/>
    <x v="22"/>
    <x v="13"/>
    <x v="916"/>
    <x v="76"/>
  </r>
  <r>
    <n v="339000"/>
    <x v="1"/>
    <x v="1"/>
    <x v="251"/>
    <x v="3743"/>
    <x v="1"/>
    <x v="1"/>
    <x v="1"/>
    <x v="3"/>
    <x v="1"/>
    <x v="11"/>
    <x v="1"/>
    <x v="66"/>
    <x v="4239"/>
    <x v="152"/>
    <x v="36"/>
    <x v="14"/>
    <x v="3337"/>
    <x v="149"/>
  </r>
  <r>
    <n v="481500"/>
    <x v="1"/>
    <x v="8"/>
    <x v="76"/>
    <x v="12"/>
    <x v="1"/>
    <x v="1"/>
    <x v="1"/>
    <x v="1"/>
    <x v="1"/>
    <x v="26"/>
    <x v="1"/>
    <x v="86"/>
    <x v="755"/>
    <x v="21"/>
    <x v="57"/>
    <x v="26"/>
    <x v="3544"/>
    <x v="356"/>
  </r>
  <r>
    <n v="224500"/>
    <x v="1"/>
    <x v="8"/>
    <x v="142"/>
    <x v="1602"/>
    <x v="1"/>
    <x v="1"/>
    <x v="1"/>
    <x v="3"/>
    <x v="1"/>
    <x v="62"/>
    <x v="1"/>
    <x v="132"/>
    <x v="158"/>
    <x v="149"/>
    <x v="1"/>
    <x v="59"/>
    <x v="3774"/>
    <x v="206"/>
  </r>
  <r>
    <n v="260000"/>
    <x v="1"/>
    <x v="1"/>
    <x v="67"/>
    <x v="4294"/>
    <x v="1"/>
    <x v="1"/>
    <x v="1"/>
    <x v="1"/>
    <x v="1"/>
    <x v="2"/>
    <x v="1"/>
    <x v="156"/>
    <x v="4240"/>
    <x v="234"/>
    <x v="1"/>
    <x v="64"/>
    <x v="144"/>
    <x v="217"/>
  </r>
  <r>
    <n v="865000"/>
    <x v="2"/>
    <x v="1"/>
    <x v="195"/>
    <x v="163"/>
    <x v="3"/>
    <x v="1"/>
    <x v="1"/>
    <x v="1"/>
    <x v="3"/>
    <x v="102"/>
    <x v="1"/>
    <x v="25"/>
    <x v="27"/>
    <x v="253"/>
    <x v="1"/>
    <x v="22"/>
    <x v="1571"/>
    <x v="25"/>
  </r>
  <r>
    <n v="730000"/>
    <x v="4"/>
    <x v="3"/>
    <x v="181"/>
    <x v="4562"/>
    <x v="1"/>
    <x v="1"/>
    <x v="1"/>
    <x v="3"/>
    <x v="3"/>
    <x v="67"/>
    <x v="1"/>
    <x v="29"/>
    <x v="4241"/>
    <x v="106"/>
    <x v="106"/>
    <x v="57"/>
    <x v="1889"/>
    <x v="258"/>
  </r>
  <r>
    <n v="550000"/>
    <x v="2"/>
    <x v="1"/>
    <x v="238"/>
    <x v="4429"/>
    <x v="3"/>
    <x v="1"/>
    <x v="1"/>
    <x v="1"/>
    <x v="1"/>
    <x v="63"/>
    <x v="61"/>
    <x v="112"/>
    <x v="432"/>
    <x v="112"/>
    <x v="1"/>
    <x v="16"/>
    <x v="2806"/>
    <x v="58"/>
  </r>
  <r>
    <n v="645000"/>
    <x v="1"/>
    <x v="4"/>
    <x v="216"/>
    <x v="135"/>
    <x v="2"/>
    <x v="1"/>
    <x v="1"/>
    <x v="1"/>
    <x v="1"/>
    <x v="94"/>
    <x v="1"/>
    <x v="155"/>
    <x v="16"/>
    <x v="47"/>
    <x v="1"/>
    <x v="12"/>
    <x v="2591"/>
    <x v="191"/>
  </r>
  <r>
    <n v="250000"/>
    <x v="1"/>
    <x v="8"/>
    <x v="113"/>
    <x v="2047"/>
    <x v="1"/>
    <x v="1"/>
    <x v="1"/>
    <x v="1"/>
    <x v="1"/>
    <x v="65"/>
    <x v="1"/>
    <x v="4"/>
    <x v="4242"/>
    <x v="99"/>
    <x v="1"/>
    <x v="61"/>
    <x v="3775"/>
    <x v="19"/>
  </r>
  <r>
    <n v="507200"/>
    <x v="1"/>
    <x v="12"/>
    <x v="299"/>
    <x v="4563"/>
    <x v="2"/>
    <x v="1"/>
    <x v="1"/>
    <x v="1"/>
    <x v="5"/>
    <x v="33"/>
    <x v="1"/>
    <x v="42"/>
    <x v="4140"/>
    <x v="99"/>
    <x v="99"/>
    <x v="38"/>
    <x v="3776"/>
    <x v="19"/>
  </r>
  <r>
    <n v="380000"/>
    <x v="3"/>
    <x v="7"/>
    <x v="181"/>
    <x v="1181"/>
    <x v="1"/>
    <x v="1"/>
    <x v="4"/>
    <x v="3"/>
    <x v="3"/>
    <x v="52"/>
    <x v="1"/>
    <x v="58"/>
    <x v="4243"/>
    <x v="149"/>
    <x v="78"/>
    <x v="7"/>
    <x v="595"/>
    <x v="521"/>
  </r>
  <r>
    <n v="540000"/>
    <x v="3"/>
    <x v="8"/>
    <x v="112"/>
    <x v="4564"/>
    <x v="1"/>
    <x v="1"/>
    <x v="4"/>
    <x v="1"/>
    <x v="3"/>
    <x v="67"/>
    <x v="1"/>
    <x v="323"/>
    <x v="4244"/>
    <x v="95"/>
    <x v="123"/>
    <x v="5"/>
    <x v="3777"/>
    <x v="430"/>
  </r>
  <r>
    <n v="738500"/>
    <x v="1"/>
    <x v="7"/>
    <x v="33"/>
    <x v="4565"/>
    <x v="1"/>
    <x v="1"/>
    <x v="1"/>
    <x v="1"/>
    <x v="3"/>
    <x v="27"/>
    <x v="1"/>
    <x v="65"/>
    <x v="4245"/>
    <x v="275"/>
    <x v="1"/>
    <x v="6"/>
    <x v="204"/>
    <x v="168"/>
  </r>
  <r>
    <n v="206000"/>
    <x v="1"/>
    <x v="1"/>
    <x v="8"/>
    <x v="698"/>
    <x v="1"/>
    <x v="1"/>
    <x v="1"/>
    <x v="3"/>
    <x v="1"/>
    <x v="62"/>
    <x v="1"/>
    <x v="113"/>
    <x v="147"/>
    <x v="8"/>
    <x v="1"/>
    <x v="10"/>
    <x v="3263"/>
    <x v="415"/>
  </r>
  <r>
    <n v="265000"/>
    <x v="2"/>
    <x v="1"/>
    <x v="223"/>
    <x v="4566"/>
    <x v="1"/>
    <x v="1"/>
    <x v="1"/>
    <x v="1"/>
    <x v="2"/>
    <x v="26"/>
    <x v="1"/>
    <x v="112"/>
    <x v="4246"/>
    <x v="107"/>
    <x v="1"/>
    <x v="61"/>
    <x v="3778"/>
    <x v="203"/>
  </r>
  <r>
    <n v="190000"/>
    <x v="5"/>
    <x v="13"/>
    <x v="428"/>
    <x v="4567"/>
    <x v="1"/>
    <x v="1"/>
    <x v="1"/>
    <x v="4"/>
    <x v="6"/>
    <x v="69"/>
    <x v="1"/>
    <x v="82"/>
    <x v="4247"/>
    <x v="306"/>
    <x v="1"/>
    <x v="27"/>
    <x v="3009"/>
    <x v="487"/>
  </r>
  <r>
    <n v="339900"/>
    <x v="1"/>
    <x v="1"/>
    <x v="18"/>
    <x v="1194"/>
    <x v="1"/>
    <x v="1"/>
    <x v="1"/>
    <x v="2"/>
    <x v="1"/>
    <x v="19"/>
    <x v="1"/>
    <x v="135"/>
    <x v="4248"/>
    <x v="17"/>
    <x v="1"/>
    <x v="29"/>
    <x v="3779"/>
    <x v="293"/>
  </r>
  <r>
    <n v="250000"/>
    <x v="6"/>
    <x v="7"/>
    <x v="106"/>
    <x v="2172"/>
    <x v="1"/>
    <x v="1"/>
    <x v="1"/>
    <x v="3"/>
    <x v="1"/>
    <x v="110"/>
    <x v="1"/>
    <x v="490"/>
    <x v="1639"/>
    <x v="105"/>
    <x v="44"/>
    <x v="35"/>
    <x v="3780"/>
    <x v="157"/>
  </r>
  <r>
    <n v="416500"/>
    <x v="1"/>
    <x v="1"/>
    <x v="251"/>
    <x v="4568"/>
    <x v="1"/>
    <x v="1"/>
    <x v="1"/>
    <x v="3"/>
    <x v="1"/>
    <x v="4"/>
    <x v="1"/>
    <x v="136"/>
    <x v="2722"/>
    <x v="126"/>
    <x v="1"/>
    <x v="4"/>
    <x v="3227"/>
    <x v="264"/>
  </r>
  <r>
    <n v="575000"/>
    <x v="3"/>
    <x v="7"/>
    <x v="506"/>
    <x v="539"/>
    <x v="2"/>
    <x v="1"/>
    <x v="4"/>
    <x v="1"/>
    <x v="3"/>
    <x v="74"/>
    <x v="1"/>
    <x v="92"/>
    <x v="2628"/>
    <x v="395"/>
    <x v="1"/>
    <x v="55"/>
    <x v="3781"/>
    <x v="223"/>
  </r>
  <r>
    <n v="385000"/>
    <x v="1"/>
    <x v="8"/>
    <x v="168"/>
    <x v="144"/>
    <x v="1"/>
    <x v="1"/>
    <x v="1"/>
    <x v="1"/>
    <x v="1"/>
    <x v="5"/>
    <x v="1"/>
    <x v="121"/>
    <x v="2270"/>
    <x v="144"/>
    <x v="1"/>
    <x v="42"/>
    <x v="3782"/>
    <x v="135"/>
  </r>
  <r>
    <n v="253000"/>
    <x v="1"/>
    <x v="1"/>
    <x v="79"/>
    <x v="877"/>
    <x v="1"/>
    <x v="1"/>
    <x v="1"/>
    <x v="1"/>
    <x v="1"/>
    <x v="9"/>
    <x v="42"/>
    <x v="83"/>
    <x v="3271"/>
    <x v="116"/>
    <x v="1"/>
    <x v="29"/>
    <x v="3783"/>
    <x v="136"/>
  </r>
  <r>
    <n v="460000"/>
    <x v="1"/>
    <x v="1"/>
    <x v="277"/>
    <x v="775"/>
    <x v="1"/>
    <x v="1"/>
    <x v="1"/>
    <x v="1"/>
    <x v="1"/>
    <x v="11"/>
    <x v="1"/>
    <x v="13"/>
    <x v="4"/>
    <x v="168"/>
    <x v="1"/>
    <x v="16"/>
    <x v="120"/>
    <x v="9"/>
  </r>
  <r>
    <n v="1450000"/>
    <x v="3"/>
    <x v="7"/>
    <x v="63"/>
    <x v="78"/>
    <x v="4"/>
    <x v="1"/>
    <x v="2"/>
    <x v="3"/>
    <x v="5"/>
    <x v="83"/>
    <x v="1"/>
    <x v="259"/>
    <x v="52"/>
    <x v="37"/>
    <x v="22"/>
    <x v="22"/>
    <x v="1633"/>
    <x v="51"/>
  </r>
  <r>
    <n v="492000"/>
    <x v="2"/>
    <x v="1"/>
    <x v="231"/>
    <x v="12"/>
    <x v="1"/>
    <x v="1"/>
    <x v="1"/>
    <x v="1"/>
    <x v="1"/>
    <x v="11"/>
    <x v="1"/>
    <x v="59"/>
    <x v="12"/>
    <x v="204"/>
    <x v="1"/>
    <x v="12"/>
    <x v="120"/>
    <x v="102"/>
  </r>
  <r>
    <n v="275000"/>
    <x v="3"/>
    <x v="4"/>
    <x v="4"/>
    <x v="4569"/>
    <x v="1"/>
    <x v="1"/>
    <x v="4"/>
    <x v="3"/>
    <x v="1"/>
    <x v="47"/>
    <x v="1"/>
    <x v="31"/>
    <x v="4249"/>
    <x v="8"/>
    <x v="93"/>
    <x v="59"/>
    <x v="3784"/>
    <x v="536"/>
  </r>
  <r>
    <n v="542500"/>
    <x v="4"/>
    <x v="10"/>
    <x v="301"/>
    <x v="4570"/>
    <x v="3"/>
    <x v="1"/>
    <x v="1"/>
    <x v="2"/>
    <x v="3"/>
    <x v="95"/>
    <x v="1"/>
    <x v="191"/>
    <x v="4250"/>
    <x v="153"/>
    <x v="25"/>
    <x v="25"/>
    <x v="3496"/>
    <x v="346"/>
  </r>
  <r>
    <n v="345000"/>
    <x v="2"/>
    <x v="1"/>
    <x v="174"/>
    <x v="4312"/>
    <x v="1"/>
    <x v="1"/>
    <x v="1"/>
    <x v="1"/>
    <x v="2"/>
    <x v="1"/>
    <x v="1"/>
    <x v="36"/>
    <x v="153"/>
    <x v="91"/>
    <x v="1"/>
    <x v="4"/>
    <x v="2127"/>
    <x v="14"/>
  </r>
  <r>
    <n v="575000"/>
    <x v="3"/>
    <x v="9"/>
    <x v="49"/>
    <x v="4571"/>
    <x v="1"/>
    <x v="1"/>
    <x v="1"/>
    <x v="1"/>
    <x v="3"/>
    <x v="15"/>
    <x v="1"/>
    <x v="165"/>
    <x v="1180"/>
    <x v="199"/>
    <x v="78"/>
    <x v="66"/>
    <x v="2655"/>
    <x v="288"/>
  </r>
  <r>
    <n v="275000"/>
    <x v="4"/>
    <x v="7"/>
    <x v="2"/>
    <x v="4572"/>
    <x v="1"/>
    <x v="1"/>
    <x v="1"/>
    <x v="1"/>
    <x v="1"/>
    <x v="37"/>
    <x v="1"/>
    <x v="25"/>
    <x v="847"/>
    <x v="149"/>
    <x v="45"/>
    <x v="18"/>
    <x v="3785"/>
    <x v="361"/>
  </r>
  <r>
    <n v="510000"/>
    <x v="6"/>
    <x v="5"/>
    <x v="82"/>
    <x v="2789"/>
    <x v="2"/>
    <x v="1"/>
    <x v="1"/>
    <x v="1"/>
    <x v="3"/>
    <x v="62"/>
    <x v="1"/>
    <x v="39"/>
    <x v="4251"/>
    <x v="196"/>
    <x v="1"/>
    <x v="24"/>
    <x v="1176"/>
    <x v="487"/>
  </r>
  <r>
    <n v="2540000"/>
    <x v="3"/>
    <x v="12"/>
    <x v="418"/>
    <x v="12"/>
    <x v="2"/>
    <x v="1"/>
    <x v="1"/>
    <x v="2"/>
    <x v="7"/>
    <x v="94"/>
    <x v="1"/>
    <x v="239"/>
    <x v="434"/>
    <x v="398"/>
    <x v="96"/>
    <x v="23"/>
    <x v="548"/>
    <x v="125"/>
  </r>
  <r>
    <n v="830000"/>
    <x v="1"/>
    <x v="12"/>
    <x v="176"/>
    <x v="4573"/>
    <x v="2"/>
    <x v="1"/>
    <x v="2"/>
    <x v="1"/>
    <x v="5"/>
    <x v="79"/>
    <x v="1"/>
    <x v="58"/>
    <x v="4252"/>
    <x v="239"/>
    <x v="106"/>
    <x v="49"/>
    <x v="3786"/>
    <x v="649"/>
  </r>
  <r>
    <n v="640000"/>
    <x v="3"/>
    <x v="7"/>
    <x v="112"/>
    <x v="4574"/>
    <x v="2"/>
    <x v="1"/>
    <x v="1"/>
    <x v="1"/>
    <x v="5"/>
    <x v="74"/>
    <x v="1"/>
    <x v="45"/>
    <x v="4253"/>
    <x v="213"/>
    <x v="1"/>
    <x v="24"/>
    <x v="565"/>
    <x v="119"/>
  </r>
  <r>
    <n v="702000"/>
    <x v="3"/>
    <x v="9"/>
    <x v="124"/>
    <x v="4575"/>
    <x v="2"/>
    <x v="1"/>
    <x v="1"/>
    <x v="1"/>
    <x v="1"/>
    <x v="74"/>
    <x v="1"/>
    <x v="38"/>
    <x v="560"/>
    <x v="351"/>
    <x v="1"/>
    <x v="6"/>
    <x v="701"/>
    <x v="418"/>
  </r>
  <r>
    <n v="960000"/>
    <x v="1"/>
    <x v="7"/>
    <x v="103"/>
    <x v="4576"/>
    <x v="1"/>
    <x v="1"/>
    <x v="1"/>
    <x v="3"/>
    <x v="5"/>
    <x v="1"/>
    <x v="1"/>
    <x v="158"/>
    <x v="3818"/>
    <x v="95"/>
    <x v="23"/>
    <x v="50"/>
    <x v="793"/>
    <x v="26"/>
  </r>
  <r>
    <n v="190000"/>
    <x v="1"/>
    <x v="1"/>
    <x v="231"/>
    <x v="1654"/>
    <x v="1"/>
    <x v="1"/>
    <x v="1"/>
    <x v="1"/>
    <x v="1"/>
    <x v="64"/>
    <x v="1"/>
    <x v="4"/>
    <x v="887"/>
    <x v="204"/>
    <x v="1"/>
    <x v="20"/>
    <x v="1736"/>
    <x v="121"/>
  </r>
  <r>
    <n v="500000"/>
    <x v="1"/>
    <x v="2"/>
    <x v="166"/>
    <x v="4577"/>
    <x v="1"/>
    <x v="1"/>
    <x v="1"/>
    <x v="3"/>
    <x v="3"/>
    <x v="56"/>
    <x v="1"/>
    <x v="36"/>
    <x v="3980"/>
    <x v="76"/>
    <x v="68"/>
    <x v="24"/>
    <x v="2932"/>
    <x v="376"/>
  </r>
  <r>
    <n v="529000"/>
    <x v="1"/>
    <x v="7"/>
    <x v="319"/>
    <x v="4578"/>
    <x v="2"/>
    <x v="1"/>
    <x v="1"/>
    <x v="1"/>
    <x v="5"/>
    <x v="7"/>
    <x v="1"/>
    <x v="143"/>
    <x v="783"/>
    <x v="61"/>
    <x v="1"/>
    <x v="37"/>
    <x v="1431"/>
    <x v="185"/>
  </r>
  <r>
    <n v="435000"/>
    <x v="1"/>
    <x v="8"/>
    <x v="282"/>
    <x v="4260"/>
    <x v="1"/>
    <x v="1"/>
    <x v="1"/>
    <x v="1"/>
    <x v="1"/>
    <x v="83"/>
    <x v="1"/>
    <x v="102"/>
    <x v="4039"/>
    <x v="198"/>
    <x v="1"/>
    <x v="42"/>
    <x v="889"/>
    <x v="253"/>
  </r>
  <r>
    <n v="670000"/>
    <x v="1"/>
    <x v="8"/>
    <x v="102"/>
    <x v="598"/>
    <x v="1"/>
    <x v="1"/>
    <x v="1"/>
    <x v="3"/>
    <x v="3"/>
    <x v="43"/>
    <x v="1"/>
    <x v="91"/>
    <x v="3940"/>
    <x v="54"/>
    <x v="93"/>
    <x v="4"/>
    <x v="474"/>
    <x v="81"/>
  </r>
  <r>
    <n v="365000"/>
    <x v="1"/>
    <x v="2"/>
    <x v="4"/>
    <x v="4579"/>
    <x v="2"/>
    <x v="1"/>
    <x v="1"/>
    <x v="1"/>
    <x v="1"/>
    <x v="10"/>
    <x v="1"/>
    <x v="25"/>
    <x v="4254"/>
    <x v="24"/>
    <x v="65"/>
    <x v="46"/>
    <x v="3787"/>
    <x v="245"/>
  </r>
  <r>
    <n v="1270000"/>
    <x v="4"/>
    <x v="3"/>
    <x v="104"/>
    <x v="1821"/>
    <x v="1"/>
    <x v="1"/>
    <x v="1"/>
    <x v="1"/>
    <x v="5"/>
    <x v="39"/>
    <x v="3"/>
    <x v="15"/>
    <x v="2319"/>
    <x v="49"/>
    <x v="6"/>
    <x v="40"/>
    <x v="3306"/>
    <x v="388"/>
  </r>
  <r>
    <n v="465000"/>
    <x v="1"/>
    <x v="1"/>
    <x v="251"/>
    <x v="4580"/>
    <x v="3"/>
    <x v="1"/>
    <x v="1"/>
    <x v="3"/>
    <x v="2"/>
    <x v="24"/>
    <x v="1"/>
    <x v="139"/>
    <x v="4255"/>
    <x v="126"/>
    <x v="1"/>
    <x v="62"/>
    <x v="3203"/>
    <x v="457"/>
  </r>
  <r>
    <n v="285000"/>
    <x v="1"/>
    <x v="6"/>
    <x v="26"/>
    <x v="4581"/>
    <x v="1"/>
    <x v="1"/>
    <x v="1"/>
    <x v="1"/>
    <x v="1"/>
    <x v="49"/>
    <x v="1"/>
    <x v="18"/>
    <x v="4256"/>
    <x v="25"/>
    <x v="1"/>
    <x v="33"/>
    <x v="3749"/>
    <x v="259"/>
  </r>
  <r>
    <n v="219950"/>
    <x v="1"/>
    <x v="1"/>
    <x v="309"/>
    <x v="117"/>
    <x v="3"/>
    <x v="1"/>
    <x v="1"/>
    <x v="1"/>
    <x v="2"/>
    <x v="73"/>
    <x v="1"/>
    <x v="130"/>
    <x v="4257"/>
    <x v="40"/>
    <x v="162"/>
    <x v="46"/>
    <x v="1222"/>
    <x v="163"/>
  </r>
  <r>
    <n v="220000"/>
    <x v="1"/>
    <x v="6"/>
    <x v="17"/>
    <x v="4582"/>
    <x v="1"/>
    <x v="1"/>
    <x v="1"/>
    <x v="3"/>
    <x v="1"/>
    <x v="57"/>
    <x v="1"/>
    <x v="173"/>
    <x v="968"/>
    <x v="16"/>
    <x v="1"/>
    <x v="28"/>
    <x v="3788"/>
    <x v="161"/>
  </r>
  <r>
    <n v="1470000"/>
    <x v="6"/>
    <x v="5"/>
    <x v="290"/>
    <x v="1854"/>
    <x v="2"/>
    <x v="1"/>
    <x v="2"/>
    <x v="3"/>
    <x v="3"/>
    <x v="17"/>
    <x v="1"/>
    <x v="332"/>
    <x v="4258"/>
    <x v="34"/>
    <x v="211"/>
    <x v="22"/>
    <x v="874"/>
    <x v="51"/>
  </r>
  <r>
    <n v="1110000"/>
    <x v="4"/>
    <x v="12"/>
    <x v="374"/>
    <x v="78"/>
    <x v="2"/>
    <x v="1"/>
    <x v="1"/>
    <x v="1"/>
    <x v="5"/>
    <x v="33"/>
    <x v="1"/>
    <x v="21"/>
    <x v="4259"/>
    <x v="246"/>
    <x v="54"/>
    <x v="23"/>
    <x v="3789"/>
    <x v="324"/>
  </r>
  <r>
    <n v="694000"/>
    <x v="2"/>
    <x v="7"/>
    <x v="28"/>
    <x v="4583"/>
    <x v="1"/>
    <x v="1"/>
    <x v="1"/>
    <x v="1"/>
    <x v="3"/>
    <x v="76"/>
    <x v="1"/>
    <x v="70"/>
    <x v="4260"/>
    <x v="28"/>
    <x v="1"/>
    <x v="6"/>
    <x v="2742"/>
    <x v="350"/>
  </r>
  <r>
    <n v="620000"/>
    <x v="1"/>
    <x v="7"/>
    <x v="129"/>
    <x v="4584"/>
    <x v="2"/>
    <x v="1"/>
    <x v="1"/>
    <x v="1"/>
    <x v="5"/>
    <x v="56"/>
    <x v="1"/>
    <x v="58"/>
    <x v="4261"/>
    <x v="124"/>
    <x v="1"/>
    <x v="56"/>
    <x v="372"/>
    <x v="40"/>
  </r>
  <r>
    <n v="415000"/>
    <x v="1"/>
    <x v="1"/>
    <x v="74"/>
    <x v="4585"/>
    <x v="1"/>
    <x v="1"/>
    <x v="1"/>
    <x v="1"/>
    <x v="2"/>
    <x v="78"/>
    <x v="1"/>
    <x v="9"/>
    <x v="4262"/>
    <x v="115"/>
    <x v="161"/>
    <x v="3"/>
    <x v="1183"/>
    <x v="13"/>
  </r>
  <r>
    <n v="765000"/>
    <x v="1"/>
    <x v="3"/>
    <x v="429"/>
    <x v="4586"/>
    <x v="2"/>
    <x v="1"/>
    <x v="1"/>
    <x v="1"/>
    <x v="7"/>
    <x v="51"/>
    <x v="1"/>
    <x v="75"/>
    <x v="4263"/>
    <x v="383"/>
    <x v="1"/>
    <x v="6"/>
    <x v="296"/>
    <x v="415"/>
  </r>
  <r>
    <n v="864000"/>
    <x v="3"/>
    <x v="8"/>
    <x v="112"/>
    <x v="641"/>
    <x v="1"/>
    <x v="1"/>
    <x v="1"/>
    <x v="2"/>
    <x v="3"/>
    <x v="26"/>
    <x v="1"/>
    <x v="21"/>
    <x v="420"/>
    <x v="123"/>
    <x v="28"/>
    <x v="12"/>
    <x v="3790"/>
    <x v="180"/>
  </r>
  <r>
    <n v="385000"/>
    <x v="4"/>
    <x v="4"/>
    <x v="74"/>
    <x v="135"/>
    <x v="2"/>
    <x v="1"/>
    <x v="1"/>
    <x v="1"/>
    <x v="1"/>
    <x v="40"/>
    <x v="1"/>
    <x v="146"/>
    <x v="16"/>
    <x v="141"/>
    <x v="1"/>
    <x v="39"/>
    <x v="3514"/>
    <x v="246"/>
  </r>
  <r>
    <n v="725000"/>
    <x v="1"/>
    <x v="1"/>
    <x v="62"/>
    <x v="4587"/>
    <x v="1"/>
    <x v="1"/>
    <x v="1"/>
    <x v="1"/>
    <x v="1"/>
    <x v="2"/>
    <x v="1"/>
    <x v="13"/>
    <x v="4264"/>
    <x v="46"/>
    <x v="1"/>
    <x v="60"/>
    <x v="3241"/>
    <x v="260"/>
  </r>
  <r>
    <n v="545000"/>
    <x v="3"/>
    <x v="2"/>
    <x v="91"/>
    <x v="344"/>
    <x v="1"/>
    <x v="1"/>
    <x v="1"/>
    <x v="3"/>
    <x v="1"/>
    <x v="60"/>
    <x v="1"/>
    <x v="146"/>
    <x v="4265"/>
    <x v="53"/>
    <x v="68"/>
    <x v="24"/>
    <x v="6"/>
    <x v="333"/>
  </r>
  <r>
    <n v="299900"/>
    <x v="1"/>
    <x v="8"/>
    <x v="166"/>
    <x v="4588"/>
    <x v="1"/>
    <x v="1"/>
    <x v="1"/>
    <x v="3"/>
    <x v="5"/>
    <x v="56"/>
    <x v="1"/>
    <x v="142"/>
    <x v="1757"/>
    <x v="156"/>
    <x v="1"/>
    <x v="35"/>
    <x v="1429"/>
    <x v="171"/>
  </r>
  <r>
    <n v="639500"/>
    <x v="1"/>
    <x v="8"/>
    <x v="103"/>
    <x v="4589"/>
    <x v="1"/>
    <x v="1"/>
    <x v="1"/>
    <x v="3"/>
    <x v="3"/>
    <x v="89"/>
    <x v="1"/>
    <x v="129"/>
    <x v="1504"/>
    <x v="153"/>
    <x v="1"/>
    <x v="24"/>
    <x v="611"/>
    <x v="304"/>
  </r>
  <r>
    <n v="345000"/>
    <x v="3"/>
    <x v="6"/>
    <x v="58"/>
    <x v="4590"/>
    <x v="1"/>
    <x v="1"/>
    <x v="1"/>
    <x v="1"/>
    <x v="1"/>
    <x v="52"/>
    <x v="1"/>
    <x v="90"/>
    <x v="2381"/>
    <x v="78"/>
    <x v="36"/>
    <x v="69"/>
    <x v="3791"/>
    <x v="301"/>
  </r>
  <r>
    <n v="1130000"/>
    <x v="6"/>
    <x v="11"/>
    <x v="611"/>
    <x v="4591"/>
    <x v="2"/>
    <x v="1"/>
    <x v="1"/>
    <x v="1"/>
    <x v="4"/>
    <x v="33"/>
    <x v="1"/>
    <x v="491"/>
    <x v="4266"/>
    <x v="400"/>
    <x v="96"/>
    <x v="57"/>
    <x v="301"/>
    <x v="226"/>
  </r>
  <r>
    <n v="345000"/>
    <x v="2"/>
    <x v="1"/>
    <x v="75"/>
    <x v="2051"/>
    <x v="1"/>
    <x v="1"/>
    <x v="1"/>
    <x v="1"/>
    <x v="2"/>
    <x v="31"/>
    <x v="1"/>
    <x v="19"/>
    <x v="222"/>
    <x v="306"/>
    <x v="48"/>
    <x v="39"/>
    <x v="3792"/>
    <x v="116"/>
  </r>
  <r>
    <n v="600000"/>
    <x v="1"/>
    <x v="4"/>
    <x v="265"/>
    <x v="1570"/>
    <x v="1"/>
    <x v="1"/>
    <x v="1"/>
    <x v="3"/>
    <x v="1"/>
    <x v="18"/>
    <x v="1"/>
    <x v="9"/>
    <x v="884"/>
    <x v="298"/>
    <x v="5"/>
    <x v="34"/>
    <x v="15"/>
    <x v="98"/>
  </r>
  <r>
    <n v="355000"/>
    <x v="3"/>
    <x v="8"/>
    <x v="102"/>
    <x v="979"/>
    <x v="1"/>
    <x v="1"/>
    <x v="1"/>
    <x v="3"/>
    <x v="1"/>
    <x v="64"/>
    <x v="1"/>
    <x v="95"/>
    <x v="4267"/>
    <x v="99"/>
    <x v="34"/>
    <x v="29"/>
    <x v="1440"/>
    <x v="201"/>
  </r>
  <r>
    <n v="698000"/>
    <x v="1"/>
    <x v="9"/>
    <x v="117"/>
    <x v="4592"/>
    <x v="3"/>
    <x v="1"/>
    <x v="1"/>
    <x v="1"/>
    <x v="5"/>
    <x v="65"/>
    <x v="1"/>
    <x v="92"/>
    <x v="4268"/>
    <x v="213"/>
    <x v="36"/>
    <x v="24"/>
    <x v="1179"/>
    <x v="417"/>
  </r>
  <r>
    <n v="566000"/>
    <x v="3"/>
    <x v="2"/>
    <x v="292"/>
    <x v="4593"/>
    <x v="2"/>
    <x v="1"/>
    <x v="1"/>
    <x v="1"/>
    <x v="3"/>
    <x v="5"/>
    <x v="1"/>
    <x v="77"/>
    <x v="1140"/>
    <x v="2"/>
    <x v="1"/>
    <x v="5"/>
    <x v="2497"/>
    <x v="230"/>
  </r>
  <r>
    <n v="449950"/>
    <x v="1"/>
    <x v="7"/>
    <x v="221"/>
    <x v="1152"/>
    <x v="2"/>
    <x v="1"/>
    <x v="1"/>
    <x v="1"/>
    <x v="3"/>
    <x v="16"/>
    <x v="1"/>
    <x v="76"/>
    <x v="4269"/>
    <x v="199"/>
    <x v="1"/>
    <x v="56"/>
    <x v="769"/>
    <x v="311"/>
  </r>
  <r>
    <n v="404600"/>
    <x v="1"/>
    <x v="1"/>
    <x v="40"/>
    <x v="1536"/>
    <x v="1"/>
    <x v="1"/>
    <x v="4"/>
    <x v="3"/>
    <x v="3"/>
    <x v="100"/>
    <x v="1"/>
    <x v="172"/>
    <x v="2549"/>
    <x v="80"/>
    <x v="7"/>
    <x v="29"/>
    <x v="3634"/>
    <x v="63"/>
  </r>
  <r>
    <n v="258000"/>
    <x v="1"/>
    <x v="1"/>
    <x v="133"/>
    <x v="4594"/>
    <x v="1"/>
    <x v="1"/>
    <x v="1"/>
    <x v="1"/>
    <x v="1"/>
    <x v="19"/>
    <x v="1"/>
    <x v="201"/>
    <x v="242"/>
    <x v="142"/>
    <x v="113"/>
    <x v="8"/>
    <x v="3793"/>
    <x v="26"/>
  </r>
  <r>
    <n v="415000"/>
    <x v="3"/>
    <x v="4"/>
    <x v="4"/>
    <x v="4595"/>
    <x v="2"/>
    <x v="1"/>
    <x v="1"/>
    <x v="3"/>
    <x v="1"/>
    <x v="1"/>
    <x v="1"/>
    <x v="42"/>
    <x v="4270"/>
    <x v="77"/>
    <x v="1"/>
    <x v="18"/>
    <x v="2703"/>
    <x v="9"/>
  </r>
  <r>
    <n v="320000"/>
    <x v="3"/>
    <x v="2"/>
    <x v="84"/>
    <x v="4596"/>
    <x v="2"/>
    <x v="1"/>
    <x v="1"/>
    <x v="1"/>
    <x v="3"/>
    <x v="65"/>
    <x v="1"/>
    <x v="230"/>
    <x v="117"/>
    <x v="82"/>
    <x v="1"/>
    <x v="48"/>
    <x v="3069"/>
    <x v="161"/>
  </r>
  <r>
    <n v="295000"/>
    <x v="1"/>
    <x v="7"/>
    <x v="138"/>
    <x v="1290"/>
    <x v="2"/>
    <x v="1"/>
    <x v="1"/>
    <x v="1"/>
    <x v="1"/>
    <x v="10"/>
    <x v="1"/>
    <x v="93"/>
    <x v="1478"/>
    <x v="129"/>
    <x v="1"/>
    <x v="10"/>
    <x v="1728"/>
    <x v="310"/>
  </r>
  <r>
    <n v="389000"/>
    <x v="4"/>
    <x v="4"/>
    <x v="30"/>
    <x v="4363"/>
    <x v="1"/>
    <x v="1"/>
    <x v="1"/>
    <x v="3"/>
    <x v="1"/>
    <x v="57"/>
    <x v="1"/>
    <x v="93"/>
    <x v="305"/>
    <x v="29"/>
    <x v="160"/>
    <x v="3"/>
    <x v="3381"/>
    <x v="498"/>
  </r>
  <r>
    <n v="299900"/>
    <x v="1"/>
    <x v="8"/>
    <x v="195"/>
    <x v="4597"/>
    <x v="1"/>
    <x v="1"/>
    <x v="1"/>
    <x v="1"/>
    <x v="1"/>
    <x v="100"/>
    <x v="1"/>
    <x v="110"/>
    <x v="4271"/>
    <x v="253"/>
    <x v="1"/>
    <x v="8"/>
    <x v="2773"/>
    <x v="203"/>
  </r>
  <r>
    <n v="394000"/>
    <x v="1"/>
    <x v="7"/>
    <x v="111"/>
    <x v="3315"/>
    <x v="2"/>
    <x v="1"/>
    <x v="1"/>
    <x v="1"/>
    <x v="1"/>
    <x v="74"/>
    <x v="1"/>
    <x v="92"/>
    <x v="278"/>
    <x v="242"/>
    <x v="1"/>
    <x v="10"/>
    <x v="2699"/>
    <x v="122"/>
  </r>
  <r>
    <n v="762000"/>
    <x v="3"/>
    <x v="4"/>
    <x v="216"/>
    <x v="619"/>
    <x v="3"/>
    <x v="1"/>
    <x v="1"/>
    <x v="2"/>
    <x v="1"/>
    <x v="58"/>
    <x v="1"/>
    <x v="201"/>
    <x v="12"/>
    <x v="47"/>
    <x v="1"/>
    <x v="60"/>
    <x v="902"/>
    <x v="77"/>
  </r>
  <r>
    <n v="697000"/>
    <x v="3"/>
    <x v="9"/>
    <x v="163"/>
    <x v="4598"/>
    <x v="3"/>
    <x v="1"/>
    <x v="1"/>
    <x v="3"/>
    <x v="3"/>
    <x v="65"/>
    <x v="1"/>
    <x v="108"/>
    <x v="2573"/>
    <x v="476"/>
    <x v="1"/>
    <x v="51"/>
    <x v="2525"/>
    <x v="273"/>
  </r>
  <r>
    <n v="485000"/>
    <x v="1"/>
    <x v="7"/>
    <x v="366"/>
    <x v="4599"/>
    <x v="2"/>
    <x v="1"/>
    <x v="1"/>
    <x v="1"/>
    <x v="5"/>
    <x v="16"/>
    <x v="1"/>
    <x v="233"/>
    <x v="4272"/>
    <x v="50"/>
    <x v="141"/>
    <x v="59"/>
    <x v="3794"/>
    <x v="310"/>
  </r>
  <r>
    <n v="189900"/>
    <x v="2"/>
    <x v="1"/>
    <x v="196"/>
    <x v="1068"/>
    <x v="1"/>
    <x v="1"/>
    <x v="1"/>
    <x v="2"/>
    <x v="2"/>
    <x v="1"/>
    <x v="1"/>
    <x v="139"/>
    <x v="12"/>
    <x v="155"/>
    <x v="1"/>
    <x v="29"/>
    <x v="3795"/>
    <x v="23"/>
  </r>
  <r>
    <n v="2150000"/>
    <x v="1"/>
    <x v="9"/>
    <x v="369"/>
    <x v="2460"/>
    <x v="4"/>
    <x v="2"/>
    <x v="3"/>
    <x v="1"/>
    <x v="4"/>
    <x v="46"/>
    <x v="26"/>
    <x v="492"/>
    <x v="3521"/>
    <x v="209"/>
    <x v="1"/>
    <x v="42"/>
    <x v="405"/>
    <x v="467"/>
  </r>
  <r>
    <n v="345000"/>
    <x v="1"/>
    <x v="6"/>
    <x v="79"/>
    <x v="1711"/>
    <x v="1"/>
    <x v="1"/>
    <x v="1"/>
    <x v="3"/>
    <x v="2"/>
    <x v="18"/>
    <x v="1"/>
    <x v="103"/>
    <x v="12"/>
    <x v="116"/>
    <x v="1"/>
    <x v="52"/>
    <x v="810"/>
    <x v="129"/>
  </r>
  <r>
    <n v="376500"/>
    <x v="1"/>
    <x v="4"/>
    <x v="299"/>
    <x v="342"/>
    <x v="1"/>
    <x v="1"/>
    <x v="1"/>
    <x v="2"/>
    <x v="1"/>
    <x v="40"/>
    <x v="1"/>
    <x v="217"/>
    <x v="38"/>
    <x v="135"/>
    <x v="1"/>
    <x v="2"/>
    <x v="2232"/>
    <x v="142"/>
  </r>
  <r>
    <n v="775000"/>
    <x v="1"/>
    <x v="4"/>
    <x v="103"/>
    <x v="4600"/>
    <x v="2"/>
    <x v="1"/>
    <x v="2"/>
    <x v="1"/>
    <x v="1"/>
    <x v="2"/>
    <x v="21"/>
    <x v="191"/>
    <x v="88"/>
    <x v="153"/>
    <x v="1"/>
    <x v="12"/>
    <x v="2030"/>
    <x v="331"/>
  </r>
  <r>
    <n v="450000"/>
    <x v="1"/>
    <x v="1"/>
    <x v="113"/>
    <x v="4601"/>
    <x v="3"/>
    <x v="1"/>
    <x v="1"/>
    <x v="3"/>
    <x v="2"/>
    <x v="63"/>
    <x v="1"/>
    <x v="177"/>
    <x v="54"/>
    <x v="99"/>
    <x v="1"/>
    <x v="13"/>
    <x v="3631"/>
    <x v="35"/>
  </r>
  <r>
    <n v="760000"/>
    <x v="3"/>
    <x v="2"/>
    <x v="187"/>
    <x v="4602"/>
    <x v="1"/>
    <x v="1"/>
    <x v="1"/>
    <x v="3"/>
    <x v="3"/>
    <x v="100"/>
    <x v="1"/>
    <x v="131"/>
    <x v="4273"/>
    <x v="143"/>
    <x v="23"/>
    <x v="54"/>
    <x v="3796"/>
    <x v="44"/>
  </r>
  <r>
    <n v="569000"/>
    <x v="3"/>
    <x v="7"/>
    <x v="50"/>
    <x v="2870"/>
    <x v="2"/>
    <x v="1"/>
    <x v="1"/>
    <x v="1"/>
    <x v="3"/>
    <x v="10"/>
    <x v="1"/>
    <x v="39"/>
    <x v="3306"/>
    <x v="48"/>
    <x v="1"/>
    <x v="55"/>
    <x v="1789"/>
    <x v="348"/>
  </r>
  <r>
    <n v="500000"/>
    <x v="1"/>
    <x v="6"/>
    <x v="187"/>
    <x v="298"/>
    <x v="1"/>
    <x v="1"/>
    <x v="1"/>
    <x v="1"/>
    <x v="1"/>
    <x v="40"/>
    <x v="1"/>
    <x v="102"/>
    <x v="767"/>
    <x v="32"/>
    <x v="9"/>
    <x v="26"/>
    <x v="2323"/>
    <x v="51"/>
  </r>
  <r>
    <n v="592500"/>
    <x v="2"/>
    <x v="4"/>
    <x v="121"/>
    <x v="494"/>
    <x v="3"/>
    <x v="1"/>
    <x v="1"/>
    <x v="1"/>
    <x v="3"/>
    <x v="23"/>
    <x v="1"/>
    <x v="11"/>
    <x v="481"/>
    <x v="105"/>
    <x v="1"/>
    <x v="47"/>
    <x v="1161"/>
    <x v="471"/>
  </r>
  <r>
    <n v="620000"/>
    <x v="3"/>
    <x v="7"/>
    <x v="216"/>
    <x v="4280"/>
    <x v="2"/>
    <x v="1"/>
    <x v="1"/>
    <x v="1"/>
    <x v="5"/>
    <x v="56"/>
    <x v="1"/>
    <x v="175"/>
    <x v="4274"/>
    <x v="47"/>
    <x v="1"/>
    <x v="56"/>
    <x v="3797"/>
    <x v="369"/>
  </r>
  <r>
    <n v="1000000"/>
    <x v="4"/>
    <x v="16"/>
    <x v="541"/>
    <x v="251"/>
    <x v="2"/>
    <x v="1"/>
    <x v="1"/>
    <x v="1"/>
    <x v="5"/>
    <x v="71"/>
    <x v="1"/>
    <x v="127"/>
    <x v="4275"/>
    <x v="262"/>
    <x v="53"/>
    <x v="40"/>
    <x v="3052"/>
    <x v="63"/>
  </r>
  <r>
    <n v="815000"/>
    <x v="1"/>
    <x v="7"/>
    <x v="612"/>
    <x v="4603"/>
    <x v="2"/>
    <x v="1"/>
    <x v="5"/>
    <x v="1"/>
    <x v="5"/>
    <x v="29"/>
    <x v="1"/>
    <x v="100"/>
    <x v="4276"/>
    <x v="552"/>
    <x v="1"/>
    <x v="60"/>
    <x v="90"/>
    <x v="342"/>
  </r>
  <r>
    <n v="775000"/>
    <x v="4"/>
    <x v="9"/>
    <x v="294"/>
    <x v="4604"/>
    <x v="2"/>
    <x v="1"/>
    <x v="3"/>
    <x v="1"/>
    <x v="7"/>
    <x v="27"/>
    <x v="1"/>
    <x v="154"/>
    <x v="4277"/>
    <x v="353"/>
    <x v="1"/>
    <x v="10"/>
    <x v="3798"/>
    <x v="455"/>
  </r>
  <r>
    <n v="340000"/>
    <x v="1"/>
    <x v="1"/>
    <x v="141"/>
    <x v="144"/>
    <x v="1"/>
    <x v="1"/>
    <x v="1"/>
    <x v="3"/>
    <x v="1"/>
    <x v="61"/>
    <x v="1"/>
    <x v="130"/>
    <x v="71"/>
    <x v="70"/>
    <x v="1"/>
    <x v="5"/>
    <x v="1706"/>
    <x v="280"/>
  </r>
  <r>
    <n v="458000"/>
    <x v="2"/>
    <x v="8"/>
    <x v="43"/>
    <x v="1157"/>
    <x v="1"/>
    <x v="1"/>
    <x v="1"/>
    <x v="3"/>
    <x v="2"/>
    <x v="11"/>
    <x v="1"/>
    <x v="307"/>
    <x v="2134"/>
    <x v="42"/>
    <x v="1"/>
    <x v="2"/>
    <x v="3799"/>
    <x v="347"/>
  </r>
  <r>
    <n v="250000"/>
    <x v="2"/>
    <x v="6"/>
    <x v="18"/>
    <x v="4605"/>
    <x v="2"/>
    <x v="1"/>
    <x v="1"/>
    <x v="1"/>
    <x v="1"/>
    <x v="22"/>
    <x v="1"/>
    <x v="232"/>
    <x v="4278"/>
    <x v="17"/>
    <x v="1"/>
    <x v="69"/>
    <x v="764"/>
    <x v="232"/>
  </r>
  <r>
    <n v="151600"/>
    <x v="2"/>
    <x v="1"/>
    <x v="8"/>
    <x v="4606"/>
    <x v="1"/>
    <x v="1"/>
    <x v="1"/>
    <x v="1"/>
    <x v="2"/>
    <x v="43"/>
    <x v="1"/>
    <x v="166"/>
    <x v="4279"/>
    <x v="8"/>
    <x v="1"/>
    <x v="27"/>
    <x v="3800"/>
    <x v="32"/>
  </r>
  <r>
    <n v="515000"/>
    <x v="3"/>
    <x v="7"/>
    <x v="63"/>
    <x v="4607"/>
    <x v="2"/>
    <x v="1"/>
    <x v="1"/>
    <x v="1"/>
    <x v="1"/>
    <x v="27"/>
    <x v="1"/>
    <x v="105"/>
    <x v="4280"/>
    <x v="241"/>
    <x v="1"/>
    <x v="37"/>
    <x v="3801"/>
    <x v="363"/>
  </r>
  <r>
    <n v="216000"/>
    <x v="2"/>
    <x v="1"/>
    <x v="15"/>
    <x v="1083"/>
    <x v="1"/>
    <x v="1"/>
    <x v="1"/>
    <x v="1"/>
    <x v="2"/>
    <x v="59"/>
    <x v="1"/>
    <x v="185"/>
    <x v="4281"/>
    <x v="70"/>
    <x v="34"/>
    <x v="1"/>
    <x v="3802"/>
    <x v="104"/>
  </r>
  <r>
    <n v="245000"/>
    <x v="1"/>
    <x v="8"/>
    <x v="88"/>
    <x v="4608"/>
    <x v="1"/>
    <x v="1"/>
    <x v="1"/>
    <x v="3"/>
    <x v="1"/>
    <x v="89"/>
    <x v="1"/>
    <x v="185"/>
    <x v="4282"/>
    <x v="120"/>
    <x v="1"/>
    <x v="59"/>
    <x v="3803"/>
    <x v="122"/>
  </r>
  <r>
    <n v="645000"/>
    <x v="1"/>
    <x v="9"/>
    <x v="54"/>
    <x v="4609"/>
    <x v="1"/>
    <x v="1"/>
    <x v="4"/>
    <x v="3"/>
    <x v="3"/>
    <x v="39"/>
    <x v="1"/>
    <x v="39"/>
    <x v="4283"/>
    <x v="52"/>
    <x v="1"/>
    <x v="54"/>
    <x v="280"/>
    <x v="76"/>
  </r>
  <r>
    <n v="249900"/>
    <x v="1"/>
    <x v="1"/>
    <x v="251"/>
    <x v="4"/>
    <x v="1"/>
    <x v="1"/>
    <x v="1"/>
    <x v="1"/>
    <x v="1"/>
    <x v="9"/>
    <x v="1"/>
    <x v="182"/>
    <x v="4"/>
    <x v="126"/>
    <x v="1"/>
    <x v="46"/>
    <x v="734"/>
    <x v="320"/>
  </r>
  <r>
    <n v="410000"/>
    <x v="1"/>
    <x v="8"/>
    <x v="34"/>
    <x v="877"/>
    <x v="1"/>
    <x v="1"/>
    <x v="1"/>
    <x v="1"/>
    <x v="1"/>
    <x v="62"/>
    <x v="1"/>
    <x v="156"/>
    <x v="276"/>
    <x v="148"/>
    <x v="154"/>
    <x v="44"/>
    <x v="974"/>
    <x v="248"/>
  </r>
  <r>
    <n v="499000"/>
    <x v="6"/>
    <x v="8"/>
    <x v="98"/>
    <x v="144"/>
    <x v="3"/>
    <x v="1"/>
    <x v="1"/>
    <x v="1"/>
    <x v="1"/>
    <x v="61"/>
    <x v="1"/>
    <x v="79"/>
    <x v="71"/>
    <x v="25"/>
    <x v="25"/>
    <x v="61"/>
    <x v="2376"/>
    <x v="357"/>
  </r>
  <r>
    <n v="790000"/>
    <x v="4"/>
    <x v="10"/>
    <x v="182"/>
    <x v="4610"/>
    <x v="1"/>
    <x v="1"/>
    <x v="1"/>
    <x v="3"/>
    <x v="3"/>
    <x v="60"/>
    <x v="1"/>
    <x v="137"/>
    <x v="4184"/>
    <x v="9"/>
    <x v="30"/>
    <x v="41"/>
    <x v="252"/>
    <x v="136"/>
  </r>
  <r>
    <n v="458000"/>
    <x v="5"/>
    <x v="2"/>
    <x v="76"/>
    <x v="698"/>
    <x v="1"/>
    <x v="1"/>
    <x v="1"/>
    <x v="1"/>
    <x v="1"/>
    <x v="77"/>
    <x v="1"/>
    <x v="79"/>
    <x v="117"/>
    <x v="253"/>
    <x v="126"/>
    <x v="66"/>
    <x v="1216"/>
    <x v="423"/>
  </r>
  <r>
    <n v="925000"/>
    <x v="3"/>
    <x v="7"/>
    <x v="317"/>
    <x v="73"/>
    <x v="2"/>
    <x v="1"/>
    <x v="1"/>
    <x v="1"/>
    <x v="3"/>
    <x v="28"/>
    <x v="4"/>
    <x v="217"/>
    <x v="52"/>
    <x v="133"/>
    <x v="5"/>
    <x v="26"/>
    <x v="1585"/>
    <x v="108"/>
  </r>
  <r>
    <n v="152000"/>
    <x v="1"/>
    <x v="1"/>
    <x v="31"/>
    <x v="4611"/>
    <x v="1"/>
    <x v="1"/>
    <x v="1"/>
    <x v="3"/>
    <x v="2"/>
    <x v="19"/>
    <x v="1"/>
    <x v="328"/>
    <x v="2724"/>
    <x v="31"/>
    <x v="1"/>
    <x v="20"/>
    <x v="1261"/>
    <x v="140"/>
  </r>
  <r>
    <n v="402000"/>
    <x v="1"/>
    <x v="7"/>
    <x v="126"/>
    <x v="4612"/>
    <x v="2"/>
    <x v="1"/>
    <x v="1"/>
    <x v="3"/>
    <x v="3"/>
    <x v="71"/>
    <x v="1"/>
    <x v="92"/>
    <x v="101"/>
    <x v="230"/>
    <x v="1"/>
    <x v="63"/>
    <x v="3503"/>
    <x v="383"/>
  </r>
  <r>
    <n v="340000"/>
    <x v="2"/>
    <x v="4"/>
    <x v="19"/>
    <x v="4613"/>
    <x v="2"/>
    <x v="1"/>
    <x v="1"/>
    <x v="1"/>
    <x v="1"/>
    <x v="32"/>
    <x v="1"/>
    <x v="87"/>
    <x v="4284"/>
    <x v="112"/>
    <x v="99"/>
    <x v="4"/>
    <x v="2272"/>
    <x v="79"/>
  </r>
  <r>
    <n v="1250000"/>
    <x v="3"/>
    <x v="7"/>
    <x v="215"/>
    <x v="2917"/>
    <x v="2"/>
    <x v="1"/>
    <x v="4"/>
    <x v="3"/>
    <x v="7"/>
    <x v="34"/>
    <x v="1"/>
    <x v="340"/>
    <x v="4285"/>
    <x v="315"/>
    <x v="100"/>
    <x v="57"/>
    <x v="409"/>
    <x v="128"/>
  </r>
  <r>
    <n v="775000"/>
    <x v="3"/>
    <x v="7"/>
    <x v="325"/>
    <x v="4614"/>
    <x v="2"/>
    <x v="1"/>
    <x v="1"/>
    <x v="1"/>
    <x v="7"/>
    <x v="81"/>
    <x v="1"/>
    <x v="249"/>
    <x v="4286"/>
    <x v="359"/>
    <x v="1"/>
    <x v="6"/>
    <x v="2719"/>
    <x v="96"/>
  </r>
  <r>
    <n v="299800"/>
    <x v="2"/>
    <x v="1"/>
    <x v="336"/>
    <x v="4615"/>
    <x v="1"/>
    <x v="1"/>
    <x v="1"/>
    <x v="1"/>
    <x v="2"/>
    <x v="106"/>
    <x v="1"/>
    <x v="132"/>
    <x v="4287"/>
    <x v="290"/>
    <x v="27"/>
    <x v="14"/>
    <x v="802"/>
    <x v="144"/>
  </r>
  <r>
    <n v="340000"/>
    <x v="3"/>
    <x v="2"/>
    <x v="32"/>
    <x v="57"/>
    <x v="1"/>
    <x v="1"/>
    <x v="1"/>
    <x v="1"/>
    <x v="1"/>
    <x v="9"/>
    <x v="1"/>
    <x v="48"/>
    <x v="4288"/>
    <x v="149"/>
    <x v="9"/>
    <x v="1"/>
    <x v="3745"/>
    <x v="198"/>
  </r>
  <r>
    <n v="626000"/>
    <x v="1"/>
    <x v="2"/>
    <x v="152"/>
    <x v="4616"/>
    <x v="5"/>
    <x v="1"/>
    <x v="1"/>
    <x v="1"/>
    <x v="5"/>
    <x v="27"/>
    <x v="1"/>
    <x v="40"/>
    <x v="4289"/>
    <x v="253"/>
    <x v="86"/>
    <x v="50"/>
    <x v="1142"/>
    <x v="347"/>
  </r>
  <r>
    <n v="324950"/>
    <x v="2"/>
    <x v="1"/>
    <x v="293"/>
    <x v="4617"/>
    <x v="1"/>
    <x v="1"/>
    <x v="1"/>
    <x v="1"/>
    <x v="1"/>
    <x v="59"/>
    <x v="1"/>
    <x v="30"/>
    <x v="4290"/>
    <x v="252"/>
    <x v="1"/>
    <x v="53"/>
    <x v="776"/>
    <x v="259"/>
  </r>
  <r>
    <n v="535500"/>
    <x v="1"/>
    <x v="7"/>
    <x v="198"/>
    <x v="4618"/>
    <x v="2"/>
    <x v="1"/>
    <x v="1"/>
    <x v="1"/>
    <x v="3"/>
    <x v="16"/>
    <x v="1"/>
    <x v="225"/>
    <x v="2976"/>
    <x v="181"/>
    <x v="1"/>
    <x v="56"/>
    <x v="2375"/>
    <x v="461"/>
  </r>
  <r>
    <n v="817500"/>
    <x v="1"/>
    <x v="10"/>
    <x v="94"/>
    <x v="2614"/>
    <x v="2"/>
    <x v="1"/>
    <x v="1"/>
    <x v="1"/>
    <x v="7"/>
    <x v="79"/>
    <x v="1"/>
    <x v="208"/>
    <x v="4291"/>
    <x v="190"/>
    <x v="1"/>
    <x v="5"/>
    <x v="136"/>
    <x v="466"/>
  </r>
  <r>
    <n v="810000"/>
    <x v="3"/>
    <x v="12"/>
    <x v="613"/>
    <x v="4137"/>
    <x v="2"/>
    <x v="1"/>
    <x v="1"/>
    <x v="1"/>
    <x v="5"/>
    <x v="27"/>
    <x v="1"/>
    <x v="251"/>
    <x v="967"/>
    <x v="267"/>
    <x v="152"/>
    <x v="5"/>
    <x v="230"/>
    <x v="261"/>
  </r>
  <r>
    <n v="565000"/>
    <x v="4"/>
    <x v="6"/>
    <x v="140"/>
    <x v="4619"/>
    <x v="3"/>
    <x v="1"/>
    <x v="1"/>
    <x v="3"/>
    <x v="2"/>
    <x v="73"/>
    <x v="1"/>
    <x v="93"/>
    <x v="708"/>
    <x v="123"/>
    <x v="10"/>
    <x v="26"/>
    <x v="1158"/>
    <x v="35"/>
  </r>
  <r>
    <n v="978000"/>
    <x v="1"/>
    <x v="6"/>
    <x v="178"/>
    <x v="135"/>
    <x v="3"/>
    <x v="1"/>
    <x v="1"/>
    <x v="1"/>
    <x v="5"/>
    <x v="91"/>
    <x v="1"/>
    <x v="74"/>
    <x v="16"/>
    <x v="129"/>
    <x v="11"/>
    <x v="34"/>
    <x v="2815"/>
    <x v="225"/>
  </r>
  <r>
    <n v="530000"/>
    <x v="1"/>
    <x v="1"/>
    <x v="232"/>
    <x v="4620"/>
    <x v="1"/>
    <x v="1"/>
    <x v="1"/>
    <x v="1"/>
    <x v="3"/>
    <x v="2"/>
    <x v="1"/>
    <x v="196"/>
    <x v="3840"/>
    <x v="81"/>
    <x v="1"/>
    <x v="54"/>
    <x v="1081"/>
    <x v="158"/>
  </r>
  <r>
    <n v="305000"/>
    <x v="3"/>
    <x v="7"/>
    <x v="135"/>
    <x v="4621"/>
    <x v="2"/>
    <x v="1"/>
    <x v="1"/>
    <x v="1"/>
    <x v="1"/>
    <x v="10"/>
    <x v="1"/>
    <x v="110"/>
    <x v="4292"/>
    <x v="285"/>
    <x v="1"/>
    <x v="20"/>
    <x v="1729"/>
    <x v="21"/>
  </r>
  <r>
    <n v="345000"/>
    <x v="1"/>
    <x v="7"/>
    <x v="86"/>
    <x v="4622"/>
    <x v="4"/>
    <x v="1"/>
    <x v="1"/>
    <x v="1"/>
    <x v="3"/>
    <x v="41"/>
    <x v="1"/>
    <x v="47"/>
    <x v="2069"/>
    <x v="79"/>
    <x v="1"/>
    <x v="16"/>
    <x v="3053"/>
    <x v="97"/>
  </r>
  <r>
    <n v="258000"/>
    <x v="2"/>
    <x v="4"/>
    <x v="258"/>
    <x v="4623"/>
    <x v="3"/>
    <x v="1"/>
    <x v="4"/>
    <x v="1"/>
    <x v="1"/>
    <x v="69"/>
    <x v="1"/>
    <x v="269"/>
    <x v="71"/>
    <x v="235"/>
    <x v="1"/>
    <x v="1"/>
    <x v="1366"/>
    <x v="271"/>
  </r>
  <r>
    <n v="275000"/>
    <x v="3"/>
    <x v="1"/>
    <x v="337"/>
    <x v="3423"/>
    <x v="3"/>
    <x v="1"/>
    <x v="1"/>
    <x v="1"/>
    <x v="1"/>
    <x v="38"/>
    <x v="1"/>
    <x v="42"/>
    <x v="4293"/>
    <x v="58"/>
    <x v="1"/>
    <x v="65"/>
    <x v="1035"/>
    <x v="82"/>
  </r>
  <r>
    <n v="310000"/>
    <x v="1"/>
    <x v="1"/>
    <x v="309"/>
    <x v="4624"/>
    <x v="1"/>
    <x v="1"/>
    <x v="1"/>
    <x v="1"/>
    <x v="1"/>
    <x v="54"/>
    <x v="1"/>
    <x v="201"/>
    <x v="3882"/>
    <x v="266"/>
    <x v="1"/>
    <x v="35"/>
    <x v="1343"/>
    <x v="94"/>
  </r>
  <r>
    <n v="713250"/>
    <x v="1"/>
    <x v="4"/>
    <x v="198"/>
    <x v="275"/>
    <x v="1"/>
    <x v="1"/>
    <x v="1"/>
    <x v="3"/>
    <x v="1"/>
    <x v="2"/>
    <x v="1"/>
    <x v="245"/>
    <x v="602"/>
    <x v="181"/>
    <x v="1"/>
    <x v="19"/>
    <x v="511"/>
    <x v="498"/>
  </r>
  <r>
    <n v="500000"/>
    <x v="1"/>
    <x v="1"/>
    <x v="227"/>
    <x v="1010"/>
    <x v="1"/>
    <x v="1"/>
    <x v="1"/>
    <x v="1"/>
    <x v="3"/>
    <x v="65"/>
    <x v="1"/>
    <x v="195"/>
    <x v="1602"/>
    <x v="143"/>
    <x v="118"/>
    <x v="5"/>
    <x v="3804"/>
    <x v="146"/>
  </r>
  <r>
    <n v="472000"/>
    <x v="1"/>
    <x v="8"/>
    <x v="137"/>
    <x v="397"/>
    <x v="1"/>
    <x v="1"/>
    <x v="2"/>
    <x v="3"/>
    <x v="3"/>
    <x v="43"/>
    <x v="1"/>
    <x v="223"/>
    <x v="1159"/>
    <x v="31"/>
    <x v="171"/>
    <x v="1"/>
    <x v="603"/>
    <x v="458"/>
  </r>
  <r>
    <n v="250000"/>
    <x v="1"/>
    <x v="1"/>
    <x v="323"/>
    <x v="4625"/>
    <x v="1"/>
    <x v="1"/>
    <x v="1"/>
    <x v="1"/>
    <x v="1"/>
    <x v="53"/>
    <x v="1"/>
    <x v="141"/>
    <x v="2748"/>
    <x v="40"/>
    <x v="1"/>
    <x v="46"/>
    <x v="1316"/>
    <x v="75"/>
  </r>
  <r>
    <n v="725000"/>
    <x v="3"/>
    <x v="2"/>
    <x v="326"/>
    <x v="4626"/>
    <x v="2"/>
    <x v="1"/>
    <x v="1"/>
    <x v="1"/>
    <x v="5"/>
    <x v="93"/>
    <x v="1"/>
    <x v="241"/>
    <x v="4294"/>
    <x v="295"/>
    <x v="1"/>
    <x v="51"/>
    <x v="2411"/>
    <x v="447"/>
  </r>
  <r>
    <n v="345000"/>
    <x v="1"/>
    <x v="4"/>
    <x v="78"/>
    <x v="4627"/>
    <x v="1"/>
    <x v="1"/>
    <x v="1"/>
    <x v="3"/>
    <x v="1"/>
    <x v="48"/>
    <x v="1"/>
    <x v="16"/>
    <x v="4295"/>
    <x v="73"/>
    <x v="1"/>
    <x v="68"/>
    <x v="1104"/>
    <x v="155"/>
  </r>
  <r>
    <n v="460000"/>
    <x v="1"/>
    <x v="6"/>
    <x v="237"/>
    <x v="4628"/>
    <x v="1"/>
    <x v="1"/>
    <x v="1"/>
    <x v="1"/>
    <x v="1"/>
    <x v="91"/>
    <x v="1"/>
    <x v="1"/>
    <x v="229"/>
    <x v="253"/>
    <x v="2"/>
    <x v="18"/>
    <x v="3805"/>
    <x v="123"/>
  </r>
  <r>
    <n v="440150"/>
    <x v="2"/>
    <x v="1"/>
    <x v="108"/>
    <x v="1423"/>
    <x v="1"/>
    <x v="1"/>
    <x v="1"/>
    <x v="2"/>
    <x v="1"/>
    <x v="20"/>
    <x v="1"/>
    <x v="49"/>
    <x v="4296"/>
    <x v="46"/>
    <x v="172"/>
    <x v="18"/>
    <x v="3806"/>
    <x v="361"/>
  </r>
  <r>
    <n v="390000"/>
    <x v="1"/>
    <x v="8"/>
    <x v="188"/>
    <x v="452"/>
    <x v="1"/>
    <x v="1"/>
    <x v="1"/>
    <x v="1"/>
    <x v="1"/>
    <x v="65"/>
    <x v="1"/>
    <x v="77"/>
    <x v="3417"/>
    <x v="80"/>
    <x v="134"/>
    <x v="63"/>
    <x v="3807"/>
    <x v="383"/>
  </r>
  <r>
    <n v="375000"/>
    <x v="2"/>
    <x v="1"/>
    <x v="345"/>
    <x v="225"/>
    <x v="1"/>
    <x v="1"/>
    <x v="1"/>
    <x v="1"/>
    <x v="2"/>
    <x v="40"/>
    <x v="1"/>
    <x v="135"/>
    <x v="364"/>
    <x v="26"/>
    <x v="1"/>
    <x v="4"/>
    <x v="3808"/>
    <x v="177"/>
  </r>
  <r>
    <n v="224950"/>
    <x v="1"/>
    <x v="6"/>
    <x v="299"/>
    <x v="4629"/>
    <x v="1"/>
    <x v="1"/>
    <x v="1"/>
    <x v="3"/>
    <x v="1"/>
    <x v="8"/>
    <x v="1"/>
    <x v="103"/>
    <x v="3058"/>
    <x v="135"/>
    <x v="1"/>
    <x v="59"/>
    <x v="1632"/>
    <x v="455"/>
  </r>
  <r>
    <n v="480000"/>
    <x v="1"/>
    <x v="6"/>
    <x v="100"/>
    <x v="4630"/>
    <x v="1"/>
    <x v="1"/>
    <x v="1"/>
    <x v="3"/>
    <x v="1"/>
    <x v="78"/>
    <x v="1"/>
    <x v="16"/>
    <x v="4297"/>
    <x v="123"/>
    <x v="29"/>
    <x v="3"/>
    <x v="3809"/>
    <x v="198"/>
  </r>
  <r>
    <n v="721000"/>
    <x v="3"/>
    <x v="9"/>
    <x v="272"/>
    <x v="163"/>
    <x v="2"/>
    <x v="1"/>
    <x v="1"/>
    <x v="1"/>
    <x v="1"/>
    <x v="86"/>
    <x v="32"/>
    <x v="94"/>
    <x v="278"/>
    <x v="164"/>
    <x v="40"/>
    <x v="26"/>
    <x v="780"/>
    <x v="165"/>
  </r>
  <r>
    <n v="174000"/>
    <x v="2"/>
    <x v="1"/>
    <x v="454"/>
    <x v="4631"/>
    <x v="1"/>
    <x v="1"/>
    <x v="1"/>
    <x v="2"/>
    <x v="2"/>
    <x v="36"/>
    <x v="1"/>
    <x v="217"/>
    <x v="4"/>
    <x v="301"/>
    <x v="1"/>
    <x v="53"/>
    <x v="3810"/>
    <x v="225"/>
  </r>
  <r>
    <n v="170000"/>
    <x v="2"/>
    <x v="1"/>
    <x v="407"/>
    <x v="4632"/>
    <x v="1"/>
    <x v="1"/>
    <x v="1"/>
    <x v="1"/>
    <x v="2"/>
    <x v="106"/>
    <x v="1"/>
    <x v="235"/>
    <x v="434"/>
    <x v="290"/>
    <x v="1"/>
    <x v="1"/>
    <x v="1596"/>
    <x v="327"/>
  </r>
  <r>
    <n v="658000"/>
    <x v="1"/>
    <x v="6"/>
    <x v="34"/>
    <x v="4633"/>
    <x v="3"/>
    <x v="1"/>
    <x v="1"/>
    <x v="1"/>
    <x v="1"/>
    <x v="114"/>
    <x v="1"/>
    <x v="23"/>
    <x v="1877"/>
    <x v="175"/>
    <x v="1"/>
    <x v="58"/>
    <x v="519"/>
    <x v="82"/>
  </r>
  <r>
    <n v="860000"/>
    <x v="1"/>
    <x v="4"/>
    <x v="271"/>
    <x v="4634"/>
    <x v="1"/>
    <x v="1"/>
    <x v="1"/>
    <x v="3"/>
    <x v="1"/>
    <x v="21"/>
    <x v="1"/>
    <x v="37"/>
    <x v="4298"/>
    <x v="17"/>
    <x v="79"/>
    <x v="40"/>
    <x v="3789"/>
    <x v="63"/>
  </r>
  <r>
    <n v="407450"/>
    <x v="3"/>
    <x v="6"/>
    <x v="92"/>
    <x v="4635"/>
    <x v="2"/>
    <x v="1"/>
    <x v="1"/>
    <x v="3"/>
    <x v="1"/>
    <x v="21"/>
    <x v="1"/>
    <x v="33"/>
    <x v="4299"/>
    <x v="89"/>
    <x v="1"/>
    <x v="45"/>
    <x v="3811"/>
    <x v="10"/>
  </r>
  <r>
    <n v="615000"/>
    <x v="3"/>
    <x v="6"/>
    <x v="185"/>
    <x v="4636"/>
    <x v="2"/>
    <x v="1"/>
    <x v="1"/>
    <x v="3"/>
    <x v="1"/>
    <x v="30"/>
    <x v="1"/>
    <x v="146"/>
    <x v="2015"/>
    <x v="170"/>
    <x v="1"/>
    <x v="3"/>
    <x v="3812"/>
    <x v="382"/>
  </r>
  <r>
    <n v="920000"/>
    <x v="3"/>
    <x v="3"/>
    <x v="131"/>
    <x v="4330"/>
    <x v="2"/>
    <x v="1"/>
    <x v="1"/>
    <x v="1"/>
    <x v="5"/>
    <x v="7"/>
    <x v="1"/>
    <x v="241"/>
    <x v="4300"/>
    <x v="210"/>
    <x v="1"/>
    <x v="57"/>
    <x v="904"/>
    <x v="132"/>
  </r>
  <r>
    <n v="195000"/>
    <x v="2"/>
    <x v="1"/>
    <x v="139"/>
    <x v="329"/>
    <x v="1"/>
    <x v="1"/>
    <x v="1"/>
    <x v="3"/>
    <x v="2"/>
    <x v="64"/>
    <x v="1"/>
    <x v="30"/>
    <x v="4301"/>
    <x v="11"/>
    <x v="1"/>
    <x v="35"/>
    <x v="921"/>
    <x v="544"/>
  </r>
  <r>
    <n v="269950"/>
    <x v="1"/>
    <x v="1"/>
    <x v="43"/>
    <x v="4637"/>
    <x v="1"/>
    <x v="1"/>
    <x v="1"/>
    <x v="2"/>
    <x v="1"/>
    <x v="54"/>
    <x v="1"/>
    <x v="13"/>
    <x v="4302"/>
    <x v="42"/>
    <x v="1"/>
    <x v="29"/>
    <x v="3813"/>
    <x v="120"/>
  </r>
  <r>
    <n v="855000"/>
    <x v="3"/>
    <x v="12"/>
    <x v="249"/>
    <x v="4638"/>
    <x v="2"/>
    <x v="1"/>
    <x v="1"/>
    <x v="1"/>
    <x v="7"/>
    <x v="55"/>
    <x v="1"/>
    <x v="93"/>
    <x v="863"/>
    <x v="223"/>
    <x v="1"/>
    <x v="49"/>
    <x v="2720"/>
    <x v="543"/>
  </r>
  <r>
    <n v="620000"/>
    <x v="1"/>
    <x v="2"/>
    <x v="9"/>
    <x v="4639"/>
    <x v="4"/>
    <x v="1"/>
    <x v="1"/>
    <x v="1"/>
    <x v="3"/>
    <x v="76"/>
    <x v="1"/>
    <x v="217"/>
    <x v="4303"/>
    <x v="39"/>
    <x v="65"/>
    <x v="58"/>
    <x v="44"/>
    <x v="337"/>
  </r>
  <r>
    <n v="276000"/>
    <x v="2"/>
    <x v="4"/>
    <x v="155"/>
    <x v="4640"/>
    <x v="1"/>
    <x v="1"/>
    <x v="1"/>
    <x v="2"/>
    <x v="1"/>
    <x v="114"/>
    <x v="1"/>
    <x v="130"/>
    <x v="4304"/>
    <x v="291"/>
    <x v="108"/>
    <x v="46"/>
    <x v="598"/>
    <x v="375"/>
  </r>
  <r>
    <n v="329000"/>
    <x v="1"/>
    <x v="1"/>
    <x v="277"/>
    <x v="4641"/>
    <x v="3"/>
    <x v="1"/>
    <x v="1"/>
    <x v="1"/>
    <x v="2"/>
    <x v="90"/>
    <x v="1"/>
    <x v="269"/>
    <x v="2426"/>
    <x v="168"/>
    <x v="1"/>
    <x v="9"/>
    <x v="1440"/>
    <x v="399"/>
  </r>
  <r>
    <n v="270000"/>
    <x v="1"/>
    <x v="6"/>
    <x v="168"/>
    <x v="144"/>
    <x v="1"/>
    <x v="1"/>
    <x v="1"/>
    <x v="1"/>
    <x v="1"/>
    <x v="57"/>
    <x v="1"/>
    <x v="153"/>
    <x v="38"/>
    <x v="144"/>
    <x v="1"/>
    <x v="8"/>
    <x v="3814"/>
    <x v="138"/>
  </r>
  <r>
    <n v="440000"/>
    <x v="3"/>
    <x v="7"/>
    <x v="247"/>
    <x v="4642"/>
    <x v="2"/>
    <x v="1"/>
    <x v="1"/>
    <x v="1"/>
    <x v="5"/>
    <x v="81"/>
    <x v="1"/>
    <x v="219"/>
    <x v="3027"/>
    <x v="442"/>
    <x v="1"/>
    <x v="35"/>
    <x v="218"/>
    <x v="239"/>
  </r>
  <r>
    <n v="639000"/>
    <x v="3"/>
    <x v="7"/>
    <x v="360"/>
    <x v="4643"/>
    <x v="2"/>
    <x v="1"/>
    <x v="1"/>
    <x v="3"/>
    <x v="7"/>
    <x v="46"/>
    <x v="1"/>
    <x v="29"/>
    <x v="3909"/>
    <x v="339"/>
    <x v="1"/>
    <x v="56"/>
    <x v="1715"/>
    <x v="289"/>
  </r>
  <r>
    <n v="403500"/>
    <x v="5"/>
    <x v="1"/>
    <x v="115"/>
    <x v="4644"/>
    <x v="1"/>
    <x v="1"/>
    <x v="1"/>
    <x v="3"/>
    <x v="2"/>
    <x v="69"/>
    <x v="1"/>
    <x v="182"/>
    <x v="4305"/>
    <x v="90"/>
    <x v="1"/>
    <x v="18"/>
    <x v="1220"/>
    <x v="123"/>
  </r>
  <r>
    <n v="585000"/>
    <x v="1"/>
    <x v="7"/>
    <x v="171"/>
    <x v="4645"/>
    <x v="2"/>
    <x v="1"/>
    <x v="4"/>
    <x v="1"/>
    <x v="5"/>
    <x v="50"/>
    <x v="1"/>
    <x v="97"/>
    <x v="4306"/>
    <x v="104"/>
    <x v="36"/>
    <x v="22"/>
    <x v="2662"/>
    <x v="51"/>
  </r>
  <r>
    <n v="216000"/>
    <x v="2"/>
    <x v="1"/>
    <x v="139"/>
    <x v="275"/>
    <x v="1"/>
    <x v="1"/>
    <x v="1"/>
    <x v="3"/>
    <x v="2"/>
    <x v="11"/>
    <x v="1"/>
    <x v="277"/>
    <x v="2024"/>
    <x v="11"/>
    <x v="1"/>
    <x v="53"/>
    <x v="3815"/>
    <x v="8"/>
  </r>
  <r>
    <n v="1150000"/>
    <x v="1"/>
    <x v="7"/>
    <x v="42"/>
    <x v="4646"/>
    <x v="1"/>
    <x v="1"/>
    <x v="2"/>
    <x v="1"/>
    <x v="4"/>
    <x v="42"/>
    <x v="1"/>
    <x v="318"/>
    <x v="4307"/>
    <x v="169"/>
    <x v="25"/>
    <x v="57"/>
    <x v="1157"/>
    <x v="299"/>
  </r>
  <r>
    <n v="575000"/>
    <x v="1"/>
    <x v="4"/>
    <x v="181"/>
    <x v="4647"/>
    <x v="1"/>
    <x v="1"/>
    <x v="1"/>
    <x v="2"/>
    <x v="3"/>
    <x v="43"/>
    <x v="1"/>
    <x v="58"/>
    <x v="4308"/>
    <x v="188"/>
    <x v="91"/>
    <x v="30"/>
    <x v="2377"/>
    <x v="9"/>
  </r>
  <r>
    <n v="430000"/>
    <x v="3"/>
    <x v="7"/>
    <x v="273"/>
    <x v="2108"/>
    <x v="2"/>
    <x v="1"/>
    <x v="1"/>
    <x v="1"/>
    <x v="5"/>
    <x v="6"/>
    <x v="1"/>
    <x v="236"/>
    <x v="1781"/>
    <x v="281"/>
    <x v="1"/>
    <x v="64"/>
    <x v="3816"/>
    <x v="267"/>
  </r>
  <r>
    <n v="660000"/>
    <x v="2"/>
    <x v="1"/>
    <x v="88"/>
    <x v="4648"/>
    <x v="1"/>
    <x v="1"/>
    <x v="1"/>
    <x v="1"/>
    <x v="1"/>
    <x v="43"/>
    <x v="62"/>
    <x v="79"/>
    <x v="71"/>
    <x v="120"/>
    <x v="1"/>
    <x v="60"/>
    <x v="181"/>
    <x v="63"/>
  </r>
  <r>
    <n v="338000"/>
    <x v="2"/>
    <x v="1"/>
    <x v="557"/>
    <x v="87"/>
    <x v="1"/>
    <x v="1"/>
    <x v="1"/>
    <x v="1"/>
    <x v="2"/>
    <x v="84"/>
    <x v="1"/>
    <x v="228"/>
    <x v="90"/>
    <x v="510"/>
    <x v="1"/>
    <x v="14"/>
    <x v="368"/>
    <x v="165"/>
  </r>
  <r>
    <n v="400000"/>
    <x v="3"/>
    <x v="9"/>
    <x v="89"/>
    <x v="4649"/>
    <x v="1"/>
    <x v="1"/>
    <x v="1"/>
    <x v="1"/>
    <x v="1"/>
    <x v="5"/>
    <x v="1"/>
    <x v="148"/>
    <x v="2985"/>
    <x v="155"/>
    <x v="68"/>
    <x v="2"/>
    <x v="3817"/>
    <x v="161"/>
  </r>
  <r>
    <n v="210000"/>
    <x v="2"/>
    <x v="1"/>
    <x v="145"/>
    <x v="4"/>
    <x v="1"/>
    <x v="1"/>
    <x v="1"/>
    <x v="2"/>
    <x v="2"/>
    <x v="30"/>
    <x v="20"/>
    <x v="148"/>
    <x v="4"/>
    <x v="134"/>
    <x v="1"/>
    <x v="59"/>
    <x v="3818"/>
    <x v="461"/>
  </r>
  <r>
    <n v="305000"/>
    <x v="3"/>
    <x v="8"/>
    <x v="188"/>
    <x v="739"/>
    <x v="3"/>
    <x v="1"/>
    <x v="1"/>
    <x v="2"/>
    <x v="2"/>
    <x v="11"/>
    <x v="1"/>
    <x v="27"/>
    <x v="255"/>
    <x v="25"/>
    <x v="34"/>
    <x v="53"/>
    <x v="324"/>
    <x v="101"/>
  </r>
  <r>
    <n v="365000"/>
    <x v="2"/>
    <x v="1"/>
    <x v="75"/>
    <x v="4650"/>
    <x v="1"/>
    <x v="1"/>
    <x v="1"/>
    <x v="1"/>
    <x v="2"/>
    <x v="22"/>
    <x v="1"/>
    <x v="93"/>
    <x v="4309"/>
    <x v="71"/>
    <x v="1"/>
    <x v="68"/>
    <x v="2328"/>
    <x v="615"/>
  </r>
  <r>
    <n v="325000"/>
    <x v="4"/>
    <x v="9"/>
    <x v="216"/>
    <x v="3749"/>
    <x v="1"/>
    <x v="1"/>
    <x v="1"/>
    <x v="1"/>
    <x v="1"/>
    <x v="42"/>
    <x v="1"/>
    <x v="138"/>
    <x v="577"/>
    <x v="149"/>
    <x v="154"/>
    <x v="46"/>
    <x v="397"/>
    <x v="375"/>
  </r>
  <r>
    <n v="245000"/>
    <x v="3"/>
    <x v="8"/>
    <x v="74"/>
    <x v="352"/>
    <x v="1"/>
    <x v="1"/>
    <x v="1"/>
    <x v="3"/>
    <x v="3"/>
    <x v="19"/>
    <x v="1"/>
    <x v="166"/>
    <x v="294"/>
    <x v="141"/>
    <x v="1"/>
    <x v="31"/>
    <x v="3819"/>
    <x v="50"/>
  </r>
  <r>
    <n v="182000"/>
    <x v="1"/>
    <x v="1"/>
    <x v="8"/>
    <x v="213"/>
    <x v="1"/>
    <x v="1"/>
    <x v="1"/>
    <x v="3"/>
    <x v="1"/>
    <x v="37"/>
    <x v="1"/>
    <x v="17"/>
    <x v="153"/>
    <x v="8"/>
    <x v="1"/>
    <x v="48"/>
    <x v="1902"/>
    <x v="67"/>
  </r>
  <r>
    <n v="440000"/>
    <x v="2"/>
    <x v="1"/>
    <x v="168"/>
    <x v="641"/>
    <x v="1"/>
    <x v="1"/>
    <x v="1"/>
    <x v="1"/>
    <x v="1"/>
    <x v="115"/>
    <x v="1"/>
    <x v="153"/>
    <x v="72"/>
    <x v="111"/>
    <x v="162"/>
    <x v="46"/>
    <x v="1555"/>
    <x v="36"/>
  </r>
  <r>
    <n v="225000"/>
    <x v="1"/>
    <x v="2"/>
    <x v="218"/>
    <x v="4651"/>
    <x v="2"/>
    <x v="1"/>
    <x v="1"/>
    <x v="1"/>
    <x v="3"/>
    <x v="56"/>
    <x v="1"/>
    <x v="75"/>
    <x v="1856"/>
    <x v="193"/>
    <x v="1"/>
    <x v="7"/>
    <x v="1397"/>
    <x v="26"/>
  </r>
  <r>
    <n v="358000"/>
    <x v="1"/>
    <x v="2"/>
    <x v="218"/>
    <x v="4651"/>
    <x v="2"/>
    <x v="1"/>
    <x v="1"/>
    <x v="1"/>
    <x v="3"/>
    <x v="56"/>
    <x v="1"/>
    <x v="75"/>
    <x v="1856"/>
    <x v="193"/>
    <x v="1"/>
    <x v="7"/>
    <x v="1397"/>
    <x v="26"/>
  </r>
  <r>
    <n v="580000"/>
    <x v="4"/>
    <x v="7"/>
    <x v="60"/>
    <x v="4"/>
    <x v="3"/>
    <x v="1"/>
    <x v="1"/>
    <x v="3"/>
    <x v="1"/>
    <x v="58"/>
    <x v="1"/>
    <x v="244"/>
    <x v="4"/>
    <x v="199"/>
    <x v="147"/>
    <x v="26"/>
    <x v="36"/>
    <x v="144"/>
  </r>
  <r>
    <n v="240000"/>
    <x v="1"/>
    <x v="6"/>
    <x v="23"/>
    <x v="4652"/>
    <x v="1"/>
    <x v="1"/>
    <x v="1"/>
    <x v="3"/>
    <x v="1"/>
    <x v="34"/>
    <x v="1"/>
    <x v="36"/>
    <x v="4310"/>
    <x v="21"/>
    <x v="1"/>
    <x v="21"/>
    <x v="3022"/>
    <x v="22"/>
  </r>
  <r>
    <n v="700000"/>
    <x v="3"/>
    <x v="10"/>
    <x v="526"/>
    <x v="4653"/>
    <x v="1"/>
    <x v="1"/>
    <x v="1"/>
    <x v="3"/>
    <x v="3"/>
    <x v="71"/>
    <x v="1"/>
    <x v="150"/>
    <x v="4311"/>
    <x v="233"/>
    <x v="1"/>
    <x v="62"/>
    <x v="1533"/>
    <x v="242"/>
  </r>
  <r>
    <n v="325000"/>
    <x v="3"/>
    <x v="7"/>
    <x v="135"/>
    <x v="377"/>
    <x v="2"/>
    <x v="1"/>
    <x v="1"/>
    <x v="1"/>
    <x v="3"/>
    <x v="16"/>
    <x v="1"/>
    <x v="56"/>
    <x v="4312"/>
    <x v="285"/>
    <x v="1"/>
    <x v="59"/>
    <x v="2309"/>
    <x v="298"/>
  </r>
  <r>
    <n v="488000"/>
    <x v="3"/>
    <x v="2"/>
    <x v="181"/>
    <x v="2172"/>
    <x v="1"/>
    <x v="1"/>
    <x v="1"/>
    <x v="2"/>
    <x v="1"/>
    <x v="65"/>
    <x v="1"/>
    <x v="58"/>
    <x v="2373"/>
    <x v="255"/>
    <x v="11"/>
    <x v="42"/>
    <x v="393"/>
    <x v="327"/>
  </r>
  <r>
    <n v="875000"/>
    <x v="3"/>
    <x v="1"/>
    <x v="88"/>
    <x v="775"/>
    <x v="3"/>
    <x v="1"/>
    <x v="1"/>
    <x v="2"/>
    <x v="3"/>
    <x v="115"/>
    <x v="1"/>
    <x v="177"/>
    <x v="2125"/>
    <x v="120"/>
    <x v="1"/>
    <x v="16"/>
    <x v="146"/>
    <x v="409"/>
  </r>
  <r>
    <n v="615000"/>
    <x v="3"/>
    <x v="7"/>
    <x v="55"/>
    <x v="4654"/>
    <x v="2"/>
    <x v="1"/>
    <x v="1"/>
    <x v="3"/>
    <x v="3"/>
    <x v="22"/>
    <x v="1"/>
    <x v="110"/>
    <x v="4313"/>
    <x v="130"/>
    <x v="1"/>
    <x v="24"/>
    <x v="3820"/>
    <x v="277"/>
  </r>
  <r>
    <n v="321000"/>
    <x v="1"/>
    <x v="7"/>
    <x v="74"/>
    <x v="4655"/>
    <x v="2"/>
    <x v="1"/>
    <x v="1"/>
    <x v="1"/>
    <x v="1"/>
    <x v="101"/>
    <x v="1"/>
    <x v="129"/>
    <x v="3844"/>
    <x v="141"/>
    <x v="1"/>
    <x v="10"/>
    <x v="1288"/>
    <x v="162"/>
  </r>
  <r>
    <n v="1040000"/>
    <x v="1"/>
    <x v="7"/>
    <x v="135"/>
    <x v="323"/>
    <x v="2"/>
    <x v="1"/>
    <x v="1"/>
    <x v="1"/>
    <x v="5"/>
    <x v="10"/>
    <x v="1"/>
    <x v="78"/>
    <x v="4314"/>
    <x v="285"/>
    <x v="1"/>
    <x v="60"/>
    <x v="2800"/>
    <x v="178"/>
  </r>
  <r>
    <n v="299500"/>
    <x v="2"/>
    <x v="1"/>
    <x v="321"/>
    <x v="22"/>
    <x v="1"/>
    <x v="1"/>
    <x v="1"/>
    <x v="1"/>
    <x v="2"/>
    <x v="11"/>
    <x v="1"/>
    <x v="317"/>
    <x v="702"/>
    <x v="291"/>
    <x v="1"/>
    <x v="14"/>
    <x v="456"/>
    <x v="144"/>
  </r>
  <r>
    <n v="459000"/>
    <x v="3"/>
    <x v="6"/>
    <x v="74"/>
    <x v="2077"/>
    <x v="2"/>
    <x v="1"/>
    <x v="1"/>
    <x v="3"/>
    <x v="1"/>
    <x v="8"/>
    <x v="1"/>
    <x v="119"/>
    <x v="1632"/>
    <x v="141"/>
    <x v="1"/>
    <x v="42"/>
    <x v="868"/>
    <x v="424"/>
  </r>
  <r>
    <n v="435000"/>
    <x v="1"/>
    <x v="7"/>
    <x v="166"/>
    <x v="4656"/>
    <x v="2"/>
    <x v="1"/>
    <x v="1"/>
    <x v="1"/>
    <x v="3"/>
    <x v="32"/>
    <x v="1"/>
    <x v="36"/>
    <x v="1972"/>
    <x v="156"/>
    <x v="1"/>
    <x v="56"/>
    <x v="3821"/>
    <x v="6"/>
  </r>
  <r>
    <n v="222000"/>
    <x v="1"/>
    <x v="8"/>
    <x v="14"/>
    <x v="483"/>
    <x v="1"/>
    <x v="1"/>
    <x v="1"/>
    <x v="3"/>
    <x v="1"/>
    <x v="62"/>
    <x v="1"/>
    <x v="77"/>
    <x v="2595"/>
    <x v="13"/>
    <x v="1"/>
    <x v="64"/>
    <x v="3822"/>
    <x v="23"/>
  </r>
  <r>
    <n v="485000"/>
    <x v="3"/>
    <x v="1"/>
    <x v="86"/>
    <x v="28"/>
    <x v="3"/>
    <x v="1"/>
    <x v="1"/>
    <x v="1"/>
    <x v="1"/>
    <x v="91"/>
    <x v="1"/>
    <x v="1"/>
    <x v="555"/>
    <x v="79"/>
    <x v="1"/>
    <x v="12"/>
    <x v="1195"/>
    <x v="347"/>
  </r>
  <r>
    <n v="750000"/>
    <x v="4"/>
    <x v="12"/>
    <x v="102"/>
    <x v="4657"/>
    <x v="4"/>
    <x v="1"/>
    <x v="1"/>
    <x v="1"/>
    <x v="5"/>
    <x v="76"/>
    <x v="1"/>
    <x v="82"/>
    <x v="755"/>
    <x v="169"/>
    <x v="1"/>
    <x v="13"/>
    <x v="641"/>
    <x v="108"/>
  </r>
  <r>
    <n v="266000"/>
    <x v="1"/>
    <x v="2"/>
    <x v="146"/>
    <x v="4658"/>
    <x v="2"/>
    <x v="1"/>
    <x v="1"/>
    <x v="1"/>
    <x v="3"/>
    <x v="46"/>
    <x v="1"/>
    <x v="8"/>
    <x v="4315"/>
    <x v="106"/>
    <x v="1"/>
    <x v="7"/>
    <x v="3798"/>
    <x v="27"/>
  </r>
  <r>
    <n v="455000"/>
    <x v="2"/>
    <x v="1"/>
    <x v="107"/>
    <x v="12"/>
    <x v="1"/>
    <x v="1"/>
    <x v="1"/>
    <x v="3"/>
    <x v="1"/>
    <x v="23"/>
    <x v="1"/>
    <x v="138"/>
    <x v="3114"/>
    <x v="171"/>
    <x v="76"/>
    <x v="16"/>
    <x v="2638"/>
    <x v="216"/>
  </r>
  <r>
    <n v="490000"/>
    <x v="1"/>
    <x v="8"/>
    <x v="74"/>
    <x v="4659"/>
    <x v="2"/>
    <x v="1"/>
    <x v="1"/>
    <x v="3"/>
    <x v="1"/>
    <x v="61"/>
    <x v="1"/>
    <x v="185"/>
    <x v="2423"/>
    <x v="141"/>
    <x v="1"/>
    <x v="32"/>
    <x v="3823"/>
    <x v="650"/>
  </r>
  <r>
    <n v="280000"/>
    <x v="1"/>
    <x v="8"/>
    <x v="202"/>
    <x v="656"/>
    <x v="1"/>
    <x v="1"/>
    <x v="1"/>
    <x v="3"/>
    <x v="1"/>
    <x v="65"/>
    <x v="1"/>
    <x v="79"/>
    <x v="1632"/>
    <x v="86"/>
    <x v="27"/>
    <x v="31"/>
    <x v="1256"/>
    <x v="93"/>
  </r>
  <r>
    <n v="1450000"/>
    <x v="3"/>
    <x v="10"/>
    <x v="269"/>
    <x v="1106"/>
    <x v="2"/>
    <x v="1"/>
    <x v="4"/>
    <x v="2"/>
    <x v="5"/>
    <x v="75"/>
    <x v="1"/>
    <x v="117"/>
    <x v="500"/>
    <x v="125"/>
    <x v="30"/>
    <x v="58"/>
    <x v="649"/>
    <x v="297"/>
  </r>
  <r>
    <n v="291000"/>
    <x v="3"/>
    <x v="1"/>
    <x v="96"/>
    <x v="4660"/>
    <x v="3"/>
    <x v="1"/>
    <x v="1"/>
    <x v="1"/>
    <x v="2"/>
    <x v="11"/>
    <x v="1"/>
    <x v="228"/>
    <x v="4316"/>
    <x v="168"/>
    <x v="50"/>
    <x v="53"/>
    <x v="3483"/>
    <x v="324"/>
  </r>
  <r>
    <n v="745000"/>
    <x v="4"/>
    <x v="3"/>
    <x v="98"/>
    <x v="2780"/>
    <x v="2"/>
    <x v="1"/>
    <x v="2"/>
    <x v="1"/>
    <x v="3"/>
    <x v="29"/>
    <x v="1"/>
    <x v="53"/>
    <x v="4317"/>
    <x v="225"/>
    <x v="1"/>
    <x v="14"/>
    <x v="1471"/>
    <x v="167"/>
  </r>
  <r>
    <n v="685900"/>
    <x v="1"/>
    <x v="7"/>
    <x v="44"/>
    <x v="4661"/>
    <x v="1"/>
    <x v="1"/>
    <x v="1"/>
    <x v="1"/>
    <x v="3"/>
    <x v="47"/>
    <x v="1"/>
    <x v="119"/>
    <x v="812"/>
    <x v="43"/>
    <x v="1"/>
    <x v="26"/>
    <x v="3191"/>
    <x v="79"/>
  </r>
  <r>
    <n v="160000"/>
    <x v="1"/>
    <x v="8"/>
    <x v="78"/>
    <x v="2586"/>
    <x v="1"/>
    <x v="1"/>
    <x v="1"/>
    <x v="3"/>
    <x v="1"/>
    <x v="52"/>
    <x v="1"/>
    <x v="112"/>
    <x v="200"/>
    <x v="73"/>
    <x v="1"/>
    <x v="28"/>
    <x v="1542"/>
    <x v="225"/>
  </r>
  <r>
    <n v="650000"/>
    <x v="3"/>
    <x v="7"/>
    <x v="61"/>
    <x v="4662"/>
    <x v="1"/>
    <x v="1"/>
    <x v="1"/>
    <x v="3"/>
    <x v="3"/>
    <x v="21"/>
    <x v="1"/>
    <x v="92"/>
    <x v="4318"/>
    <x v="208"/>
    <x v="55"/>
    <x v="41"/>
    <x v="1760"/>
    <x v="22"/>
  </r>
  <r>
    <n v="250000"/>
    <x v="2"/>
    <x v="1"/>
    <x v="149"/>
    <x v="4663"/>
    <x v="1"/>
    <x v="1"/>
    <x v="1"/>
    <x v="1"/>
    <x v="2"/>
    <x v="2"/>
    <x v="1"/>
    <x v="360"/>
    <x v="4048"/>
    <x v="137"/>
    <x v="1"/>
    <x v="14"/>
    <x v="3379"/>
    <x v="167"/>
  </r>
  <r>
    <n v="265000"/>
    <x v="2"/>
    <x v="6"/>
    <x v="323"/>
    <x v="543"/>
    <x v="2"/>
    <x v="1"/>
    <x v="1"/>
    <x v="1"/>
    <x v="1"/>
    <x v="7"/>
    <x v="1"/>
    <x v="242"/>
    <x v="4319"/>
    <x v="40"/>
    <x v="1"/>
    <x v="18"/>
    <x v="461"/>
    <x v="441"/>
  </r>
  <r>
    <n v="599000"/>
    <x v="4"/>
    <x v="10"/>
    <x v="106"/>
    <x v="980"/>
    <x v="1"/>
    <x v="1"/>
    <x v="1"/>
    <x v="1"/>
    <x v="1"/>
    <x v="9"/>
    <x v="1"/>
    <x v="109"/>
    <x v="1197"/>
    <x v="127"/>
    <x v="155"/>
    <x v="46"/>
    <x v="2355"/>
    <x v="197"/>
  </r>
  <r>
    <n v="199950"/>
    <x v="1"/>
    <x v="1"/>
    <x v="121"/>
    <x v="838"/>
    <x v="3"/>
    <x v="1"/>
    <x v="1"/>
    <x v="1"/>
    <x v="2"/>
    <x v="106"/>
    <x v="1"/>
    <x v="244"/>
    <x v="496"/>
    <x v="105"/>
    <x v="1"/>
    <x v="1"/>
    <x v="52"/>
    <x v="382"/>
  </r>
  <r>
    <n v="712500"/>
    <x v="3"/>
    <x v="9"/>
    <x v="52"/>
    <x v="3573"/>
    <x v="1"/>
    <x v="1"/>
    <x v="5"/>
    <x v="1"/>
    <x v="3"/>
    <x v="26"/>
    <x v="5"/>
    <x v="319"/>
    <x v="4320"/>
    <x v="128"/>
    <x v="25"/>
    <x v="46"/>
    <x v="1479"/>
    <x v="408"/>
  </r>
  <r>
    <n v="490000"/>
    <x v="2"/>
    <x v="1"/>
    <x v="167"/>
    <x v="4664"/>
    <x v="1"/>
    <x v="1"/>
    <x v="1"/>
    <x v="3"/>
    <x v="1"/>
    <x v="23"/>
    <x v="1"/>
    <x v="103"/>
    <x v="4321"/>
    <x v="40"/>
    <x v="27"/>
    <x v="12"/>
    <x v="3293"/>
    <x v="203"/>
  </r>
  <r>
    <n v="511500"/>
    <x v="3"/>
    <x v="1"/>
    <x v="113"/>
    <x v="12"/>
    <x v="3"/>
    <x v="1"/>
    <x v="1"/>
    <x v="1"/>
    <x v="1"/>
    <x v="104"/>
    <x v="1"/>
    <x v="97"/>
    <x v="12"/>
    <x v="99"/>
    <x v="1"/>
    <x v="12"/>
    <x v="2719"/>
    <x v="385"/>
  </r>
  <r>
    <n v="299000"/>
    <x v="1"/>
    <x v="1"/>
    <x v="154"/>
    <x v="555"/>
    <x v="1"/>
    <x v="1"/>
    <x v="1"/>
    <x v="1"/>
    <x v="2"/>
    <x v="1"/>
    <x v="1"/>
    <x v="97"/>
    <x v="4322"/>
    <x v="70"/>
    <x v="27"/>
    <x v="46"/>
    <x v="720"/>
    <x v="204"/>
  </r>
  <r>
    <n v="685000"/>
    <x v="3"/>
    <x v="7"/>
    <x v="185"/>
    <x v="4665"/>
    <x v="1"/>
    <x v="1"/>
    <x v="4"/>
    <x v="1"/>
    <x v="5"/>
    <x v="43"/>
    <x v="1"/>
    <x v="335"/>
    <x v="4323"/>
    <x v="19"/>
    <x v="163"/>
    <x v="54"/>
    <x v="3824"/>
    <x v="167"/>
  </r>
  <r>
    <n v="597000"/>
    <x v="3"/>
    <x v="4"/>
    <x v="219"/>
    <x v="135"/>
    <x v="3"/>
    <x v="1"/>
    <x v="1"/>
    <x v="3"/>
    <x v="1"/>
    <x v="12"/>
    <x v="1"/>
    <x v="25"/>
    <x v="16"/>
    <x v="96"/>
    <x v="2"/>
    <x v="26"/>
    <x v="1740"/>
    <x v="399"/>
  </r>
  <r>
    <n v="210000"/>
    <x v="1"/>
    <x v="1"/>
    <x v="18"/>
    <x v="397"/>
    <x v="1"/>
    <x v="1"/>
    <x v="1"/>
    <x v="1"/>
    <x v="2"/>
    <x v="13"/>
    <x v="1"/>
    <x v="115"/>
    <x v="959"/>
    <x v="17"/>
    <x v="1"/>
    <x v="21"/>
    <x v="3825"/>
    <x v="173"/>
  </r>
  <r>
    <n v="659000"/>
    <x v="3"/>
    <x v="7"/>
    <x v="281"/>
    <x v="1617"/>
    <x v="1"/>
    <x v="1"/>
    <x v="1"/>
    <x v="2"/>
    <x v="3"/>
    <x v="59"/>
    <x v="1"/>
    <x v="139"/>
    <x v="898"/>
    <x v="164"/>
    <x v="103"/>
    <x v="2"/>
    <x v="2089"/>
    <x v="129"/>
  </r>
  <r>
    <n v="540000"/>
    <x v="1"/>
    <x v="1"/>
    <x v="130"/>
    <x v="732"/>
    <x v="1"/>
    <x v="1"/>
    <x v="1"/>
    <x v="3"/>
    <x v="1"/>
    <x v="45"/>
    <x v="1"/>
    <x v="42"/>
    <x v="1795"/>
    <x v="4"/>
    <x v="1"/>
    <x v="12"/>
    <x v="2134"/>
    <x v="129"/>
  </r>
  <r>
    <n v="469000"/>
    <x v="1"/>
    <x v="4"/>
    <x v="142"/>
    <x v="4666"/>
    <x v="1"/>
    <x v="1"/>
    <x v="1"/>
    <x v="1"/>
    <x v="1"/>
    <x v="96"/>
    <x v="1"/>
    <x v="53"/>
    <x v="4324"/>
    <x v="149"/>
    <x v="1"/>
    <x v="29"/>
    <x v="3826"/>
    <x v="453"/>
  </r>
  <r>
    <n v="1070000"/>
    <x v="1"/>
    <x v="7"/>
    <x v="236"/>
    <x v="4667"/>
    <x v="3"/>
    <x v="1"/>
    <x v="1"/>
    <x v="1"/>
    <x v="5"/>
    <x v="42"/>
    <x v="1"/>
    <x v="304"/>
    <x v="4325"/>
    <x v="553"/>
    <x v="1"/>
    <x v="62"/>
    <x v="1262"/>
    <x v="611"/>
  </r>
  <r>
    <n v="575000"/>
    <x v="4"/>
    <x v="7"/>
    <x v="212"/>
    <x v="144"/>
    <x v="1"/>
    <x v="1"/>
    <x v="4"/>
    <x v="1"/>
    <x v="5"/>
    <x v="47"/>
    <x v="1"/>
    <x v="289"/>
    <x v="3747"/>
    <x v="255"/>
    <x v="147"/>
    <x v="54"/>
    <x v="3303"/>
    <x v="51"/>
  </r>
  <r>
    <n v="725000"/>
    <x v="3"/>
    <x v="9"/>
    <x v="129"/>
    <x v="4668"/>
    <x v="3"/>
    <x v="1"/>
    <x v="4"/>
    <x v="3"/>
    <x v="1"/>
    <x v="23"/>
    <x v="1"/>
    <x v="230"/>
    <x v="1903"/>
    <x v="45"/>
    <x v="34"/>
    <x v="44"/>
    <x v="3279"/>
    <x v="561"/>
  </r>
  <r>
    <n v="299950"/>
    <x v="3"/>
    <x v="1"/>
    <x v="107"/>
    <x v="163"/>
    <x v="1"/>
    <x v="1"/>
    <x v="1"/>
    <x v="2"/>
    <x v="2"/>
    <x v="39"/>
    <x v="1"/>
    <x v="139"/>
    <x v="278"/>
    <x v="85"/>
    <x v="1"/>
    <x v="29"/>
    <x v="553"/>
    <x v="23"/>
  </r>
  <r>
    <n v="375000"/>
    <x v="3"/>
    <x v="4"/>
    <x v="22"/>
    <x v="3346"/>
    <x v="1"/>
    <x v="1"/>
    <x v="1"/>
    <x v="1"/>
    <x v="1"/>
    <x v="54"/>
    <x v="1"/>
    <x v="175"/>
    <x v="4326"/>
    <x v="20"/>
    <x v="1"/>
    <x v="28"/>
    <x v="3827"/>
    <x v="268"/>
  </r>
  <r>
    <n v="342450"/>
    <x v="1"/>
    <x v="6"/>
    <x v="41"/>
    <x v="1191"/>
    <x v="1"/>
    <x v="1"/>
    <x v="1"/>
    <x v="1"/>
    <x v="1"/>
    <x v="57"/>
    <x v="1"/>
    <x v="12"/>
    <x v="4327"/>
    <x v="32"/>
    <x v="1"/>
    <x v="18"/>
    <x v="2762"/>
    <x v="126"/>
  </r>
  <r>
    <n v="315000"/>
    <x v="3"/>
    <x v="7"/>
    <x v="127"/>
    <x v="1852"/>
    <x v="2"/>
    <x v="1"/>
    <x v="1"/>
    <x v="1"/>
    <x v="1"/>
    <x v="50"/>
    <x v="1"/>
    <x v="79"/>
    <x v="944"/>
    <x v="139"/>
    <x v="1"/>
    <x v="1"/>
    <x v="993"/>
    <x v="103"/>
  </r>
  <r>
    <n v="328000"/>
    <x v="3"/>
    <x v="9"/>
    <x v="194"/>
    <x v="1152"/>
    <x v="1"/>
    <x v="1"/>
    <x v="1"/>
    <x v="1"/>
    <x v="1"/>
    <x v="83"/>
    <x v="1"/>
    <x v="16"/>
    <x v="487"/>
    <x v="85"/>
    <x v="9"/>
    <x v="65"/>
    <x v="885"/>
    <x v="337"/>
  </r>
  <r>
    <n v="323000"/>
    <x v="3"/>
    <x v="9"/>
    <x v="126"/>
    <x v="1214"/>
    <x v="1"/>
    <x v="1"/>
    <x v="1"/>
    <x v="1"/>
    <x v="3"/>
    <x v="13"/>
    <x v="1"/>
    <x v="79"/>
    <x v="2472"/>
    <x v="85"/>
    <x v="34"/>
    <x v="27"/>
    <x v="2711"/>
    <x v="459"/>
  </r>
  <r>
    <n v="320000"/>
    <x v="3"/>
    <x v="3"/>
    <x v="209"/>
    <x v="318"/>
    <x v="1"/>
    <x v="1"/>
    <x v="1"/>
    <x v="1"/>
    <x v="1"/>
    <x v="83"/>
    <x v="1"/>
    <x v="157"/>
    <x v="173"/>
    <x v="46"/>
    <x v="12"/>
    <x v="46"/>
    <x v="925"/>
    <x v="204"/>
  </r>
  <r>
    <n v="550000"/>
    <x v="2"/>
    <x v="1"/>
    <x v="231"/>
    <x v="50"/>
    <x v="1"/>
    <x v="1"/>
    <x v="1"/>
    <x v="3"/>
    <x v="1"/>
    <x v="70"/>
    <x v="1"/>
    <x v="246"/>
    <x v="52"/>
    <x v="204"/>
    <x v="1"/>
    <x v="26"/>
    <x v="63"/>
    <x v="50"/>
  </r>
  <r>
    <n v="1650000"/>
    <x v="6"/>
    <x v="12"/>
    <x v="591"/>
    <x v="291"/>
    <x v="1"/>
    <x v="1"/>
    <x v="1"/>
    <x v="1"/>
    <x v="3"/>
    <x v="1"/>
    <x v="20"/>
    <x v="343"/>
    <x v="4328"/>
    <x v="125"/>
    <x v="231"/>
    <x v="40"/>
    <x v="2002"/>
    <x v="176"/>
  </r>
  <r>
    <n v="1210000"/>
    <x v="3"/>
    <x v="12"/>
    <x v="614"/>
    <x v="4669"/>
    <x v="1"/>
    <x v="1"/>
    <x v="2"/>
    <x v="1"/>
    <x v="8"/>
    <x v="7"/>
    <x v="1"/>
    <x v="329"/>
    <x v="4329"/>
    <x v="285"/>
    <x v="232"/>
    <x v="57"/>
    <x v="455"/>
    <x v="319"/>
  </r>
  <r>
    <n v="1200000"/>
    <x v="3"/>
    <x v="12"/>
    <x v="614"/>
    <x v="4669"/>
    <x v="1"/>
    <x v="1"/>
    <x v="2"/>
    <x v="1"/>
    <x v="8"/>
    <x v="7"/>
    <x v="1"/>
    <x v="329"/>
    <x v="4329"/>
    <x v="285"/>
    <x v="232"/>
    <x v="57"/>
    <x v="455"/>
    <x v="319"/>
  </r>
  <r>
    <n v="120000"/>
    <x v="1"/>
    <x v="1"/>
    <x v="293"/>
    <x v="4670"/>
    <x v="1"/>
    <x v="1"/>
    <x v="1"/>
    <x v="1"/>
    <x v="2"/>
    <x v="84"/>
    <x v="1"/>
    <x v="493"/>
    <x v="1574"/>
    <x v="252"/>
    <x v="1"/>
    <x v="21"/>
    <x v="2580"/>
    <x v="166"/>
  </r>
  <r>
    <n v="175000"/>
    <x v="1"/>
    <x v="1"/>
    <x v="293"/>
    <x v="4670"/>
    <x v="1"/>
    <x v="1"/>
    <x v="1"/>
    <x v="1"/>
    <x v="2"/>
    <x v="84"/>
    <x v="1"/>
    <x v="493"/>
    <x v="1574"/>
    <x v="252"/>
    <x v="1"/>
    <x v="21"/>
    <x v="2580"/>
    <x v="166"/>
  </r>
  <r>
    <n v="169900"/>
    <x v="1"/>
    <x v="1"/>
    <x v="143"/>
    <x v="1245"/>
    <x v="3"/>
    <x v="1"/>
    <x v="1"/>
    <x v="3"/>
    <x v="6"/>
    <x v="14"/>
    <x v="1"/>
    <x v="19"/>
    <x v="1544"/>
    <x v="66"/>
    <x v="1"/>
    <x v="59"/>
    <x v="3828"/>
    <x v="514"/>
  </r>
  <r>
    <n v="508000"/>
    <x v="6"/>
    <x v="9"/>
    <x v="506"/>
    <x v="144"/>
    <x v="1"/>
    <x v="1"/>
    <x v="1"/>
    <x v="3"/>
    <x v="3"/>
    <x v="77"/>
    <x v="1"/>
    <x v="95"/>
    <x v="71"/>
    <x v="151"/>
    <x v="165"/>
    <x v="42"/>
    <x v="2810"/>
    <x v="198"/>
  </r>
  <r>
    <n v="335000"/>
    <x v="2"/>
    <x v="1"/>
    <x v="23"/>
    <x v="4671"/>
    <x v="1"/>
    <x v="1"/>
    <x v="1"/>
    <x v="3"/>
    <x v="1"/>
    <x v="2"/>
    <x v="1"/>
    <x v="70"/>
    <x v="4330"/>
    <x v="21"/>
    <x v="1"/>
    <x v="18"/>
    <x v="490"/>
    <x v="30"/>
  </r>
  <r>
    <n v="613200"/>
    <x v="1"/>
    <x v="9"/>
    <x v="198"/>
    <x v="4672"/>
    <x v="3"/>
    <x v="1"/>
    <x v="1"/>
    <x v="3"/>
    <x v="1"/>
    <x v="12"/>
    <x v="1"/>
    <x v="25"/>
    <x v="3953"/>
    <x v="191"/>
    <x v="112"/>
    <x v="34"/>
    <x v="2811"/>
    <x v="46"/>
  </r>
  <r>
    <n v="420000"/>
    <x v="2"/>
    <x v="6"/>
    <x v="70"/>
    <x v="303"/>
    <x v="3"/>
    <x v="1"/>
    <x v="1"/>
    <x v="3"/>
    <x v="2"/>
    <x v="31"/>
    <x v="1"/>
    <x v="1"/>
    <x v="4331"/>
    <x v="65"/>
    <x v="1"/>
    <x v="39"/>
    <x v="58"/>
    <x v="27"/>
  </r>
  <r>
    <n v="1000000"/>
    <x v="3"/>
    <x v="10"/>
    <x v="191"/>
    <x v="4673"/>
    <x v="4"/>
    <x v="1"/>
    <x v="1"/>
    <x v="1"/>
    <x v="4"/>
    <x v="41"/>
    <x v="1"/>
    <x v="26"/>
    <x v="1138"/>
    <x v="322"/>
    <x v="113"/>
    <x v="16"/>
    <x v="3191"/>
    <x v="9"/>
  </r>
  <r>
    <n v="342000"/>
    <x v="2"/>
    <x v="1"/>
    <x v="321"/>
    <x v="980"/>
    <x v="1"/>
    <x v="1"/>
    <x v="1"/>
    <x v="1"/>
    <x v="2"/>
    <x v="26"/>
    <x v="1"/>
    <x v="12"/>
    <x v="952"/>
    <x v="291"/>
    <x v="1"/>
    <x v="46"/>
    <x v="129"/>
    <x v="197"/>
  </r>
  <r>
    <n v="850000"/>
    <x v="3"/>
    <x v="4"/>
    <x v="343"/>
    <x v="4674"/>
    <x v="1"/>
    <x v="1"/>
    <x v="1"/>
    <x v="3"/>
    <x v="5"/>
    <x v="15"/>
    <x v="1"/>
    <x v="326"/>
    <x v="4332"/>
    <x v="129"/>
    <x v="187"/>
    <x v="43"/>
    <x v="3106"/>
    <x v="205"/>
  </r>
  <r>
    <n v="582000"/>
    <x v="2"/>
    <x v="8"/>
    <x v="86"/>
    <x v="4675"/>
    <x v="1"/>
    <x v="1"/>
    <x v="1"/>
    <x v="3"/>
    <x v="1"/>
    <x v="11"/>
    <x v="1"/>
    <x v="176"/>
    <x v="4333"/>
    <x v="66"/>
    <x v="7"/>
    <x v="26"/>
    <x v="1234"/>
    <x v="264"/>
  </r>
  <r>
    <n v="475000"/>
    <x v="1"/>
    <x v="7"/>
    <x v="144"/>
    <x v="2947"/>
    <x v="2"/>
    <x v="1"/>
    <x v="1"/>
    <x v="1"/>
    <x v="3"/>
    <x v="6"/>
    <x v="1"/>
    <x v="77"/>
    <x v="381"/>
    <x v="277"/>
    <x v="1"/>
    <x v="61"/>
    <x v="367"/>
    <x v="62"/>
  </r>
  <r>
    <n v="570000"/>
    <x v="1"/>
    <x v="2"/>
    <x v="103"/>
    <x v="12"/>
    <x v="1"/>
    <x v="1"/>
    <x v="1"/>
    <x v="1"/>
    <x v="3"/>
    <x v="61"/>
    <x v="1"/>
    <x v="145"/>
    <x v="2625"/>
    <x v="127"/>
    <x v="79"/>
    <x v="24"/>
    <x v="1594"/>
    <x v="319"/>
  </r>
  <r>
    <n v="826600"/>
    <x v="3"/>
    <x v="10"/>
    <x v="94"/>
    <x v="4"/>
    <x v="3"/>
    <x v="1"/>
    <x v="1"/>
    <x v="3"/>
    <x v="1"/>
    <x v="17"/>
    <x v="1"/>
    <x v="36"/>
    <x v="16"/>
    <x v="24"/>
    <x v="164"/>
    <x v="34"/>
    <x v="38"/>
    <x v="129"/>
  </r>
  <r>
    <n v="387000"/>
    <x v="2"/>
    <x v="7"/>
    <x v="107"/>
    <x v="4676"/>
    <x v="2"/>
    <x v="1"/>
    <x v="1"/>
    <x v="1"/>
    <x v="3"/>
    <x v="6"/>
    <x v="1"/>
    <x v="135"/>
    <x v="4334"/>
    <x v="85"/>
    <x v="1"/>
    <x v="38"/>
    <x v="3670"/>
    <x v="62"/>
  </r>
  <r>
    <n v="330000"/>
    <x v="1"/>
    <x v="1"/>
    <x v="19"/>
    <x v="3342"/>
    <x v="1"/>
    <x v="1"/>
    <x v="1"/>
    <x v="1"/>
    <x v="1"/>
    <x v="19"/>
    <x v="1"/>
    <x v="59"/>
    <x v="1106"/>
    <x v="18"/>
    <x v="1"/>
    <x v="51"/>
    <x v="2425"/>
    <x v="338"/>
  </r>
  <r>
    <n v="653450"/>
    <x v="1"/>
    <x v="7"/>
    <x v="83"/>
    <x v="2931"/>
    <x v="1"/>
    <x v="1"/>
    <x v="1"/>
    <x v="3"/>
    <x v="3"/>
    <x v="62"/>
    <x v="1"/>
    <x v="38"/>
    <x v="754"/>
    <x v="56"/>
    <x v="80"/>
    <x v="43"/>
    <x v="3106"/>
    <x v="168"/>
  </r>
  <r>
    <n v="285000"/>
    <x v="2"/>
    <x v="1"/>
    <x v="130"/>
    <x v="4677"/>
    <x v="1"/>
    <x v="1"/>
    <x v="1"/>
    <x v="1"/>
    <x v="1"/>
    <x v="27"/>
    <x v="1"/>
    <x v="15"/>
    <x v="4335"/>
    <x v="4"/>
    <x v="1"/>
    <x v="56"/>
    <x v="1210"/>
    <x v="131"/>
  </r>
  <r>
    <n v="217000"/>
    <x v="1"/>
    <x v="1"/>
    <x v="26"/>
    <x v="342"/>
    <x v="1"/>
    <x v="1"/>
    <x v="1"/>
    <x v="1"/>
    <x v="1"/>
    <x v="57"/>
    <x v="1"/>
    <x v="19"/>
    <x v="38"/>
    <x v="25"/>
    <x v="1"/>
    <x v="37"/>
    <x v="2505"/>
    <x v="227"/>
  </r>
  <r>
    <n v="615000"/>
    <x v="1"/>
    <x v="1"/>
    <x v="125"/>
    <x v="137"/>
    <x v="1"/>
    <x v="1"/>
    <x v="1"/>
    <x v="3"/>
    <x v="1"/>
    <x v="13"/>
    <x v="1"/>
    <x v="158"/>
    <x v="429"/>
    <x v="142"/>
    <x v="1"/>
    <x v="60"/>
    <x v="2123"/>
    <x v="145"/>
  </r>
  <r>
    <n v="580135"/>
    <x v="3"/>
    <x v="7"/>
    <x v="46"/>
    <x v="4678"/>
    <x v="2"/>
    <x v="1"/>
    <x v="1"/>
    <x v="1"/>
    <x v="3"/>
    <x v="35"/>
    <x v="1"/>
    <x v="295"/>
    <x v="4336"/>
    <x v="179"/>
    <x v="1"/>
    <x v="37"/>
    <x v="200"/>
    <x v="55"/>
  </r>
  <r>
    <n v="1150000"/>
    <x v="3"/>
    <x v="12"/>
    <x v="615"/>
    <x v="4679"/>
    <x v="2"/>
    <x v="1"/>
    <x v="1"/>
    <x v="1"/>
    <x v="4"/>
    <x v="96"/>
    <x v="1"/>
    <x v="318"/>
    <x v="4337"/>
    <x v="554"/>
    <x v="111"/>
    <x v="57"/>
    <x v="2716"/>
    <x v="226"/>
  </r>
  <r>
    <n v="231200"/>
    <x v="1"/>
    <x v="4"/>
    <x v="26"/>
    <x v="4680"/>
    <x v="1"/>
    <x v="1"/>
    <x v="1"/>
    <x v="1"/>
    <x v="1"/>
    <x v="42"/>
    <x v="1"/>
    <x v="112"/>
    <x v="4338"/>
    <x v="25"/>
    <x v="1"/>
    <x v="59"/>
    <x v="884"/>
    <x v="400"/>
  </r>
  <r>
    <n v="680000"/>
    <x v="3"/>
    <x v="9"/>
    <x v="181"/>
    <x v="2144"/>
    <x v="2"/>
    <x v="1"/>
    <x v="1"/>
    <x v="1"/>
    <x v="3"/>
    <x v="68"/>
    <x v="1"/>
    <x v="58"/>
    <x v="1501"/>
    <x v="114"/>
    <x v="1"/>
    <x v="6"/>
    <x v="1580"/>
    <x v="162"/>
  </r>
  <r>
    <n v="267500"/>
    <x v="1"/>
    <x v="6"/>
    <x v="207"/>
    <x v="4681"/>
    <x v="2"/>
    <x v="1"/>
    <x v="1"/>
    <x v="1"/>
    <x v="1"/>
    <x v="6"/>
    <x v="1"/>
    <x v="139"/>
    <x v="4339"/>
    <x v="102"/>
    <x v="1"/>
    <x v="46"/>
    <x v="722"/>
    <x v="53"/>
  </r>
  <r>
    <n v="942000"/>
    <x v="3"/>
    <x v="9"/>
    <x v="42"/>
    <x v="4682"/>
    <x v="2"/>
    <x v="1"/>
    <x v="2"/>
    <x v="1"/>
    <x v="3"/>
    <x v="58"/>
    <x v="1"/>
    <x v="188"/>
    <x v="298"/>
    <x v="89"/>
    <x v="64"/>
    <x v="2"/>
    <x v="3829"/>
    <x v="291"/>
  </r>
  <r>
    <n v="435000"/>
    <x v="1"/>
    <x v="8"/>
    <x v="336"/>
    <x v="2982"/>
    <x v="1"/>
    <x v="1"/>
    <x v="1"/>
    <x v="3"/>
    <x v="2"/>
    <x v="26"/>
    <x v="1"/>
    <x v="103"/>
    <x v="255"/>
    <x v="284"/>
    <x v="1"/>
    <x v="26"/>
    <x v="930"/>
    <x v="31"/>
  </r>
  <r>
    <n v="315000"/>
    <x v="2"/>
    <x v="1"/>
    <x v="202"/>
    <x v="4683"/>
    <x v="1"/>
    <x v="1"/>
    <x v="1"/>
    <x v="3"/>
    <x v="1"/>
    <x v="70"/>
    <x v="1"/>
    <x v="87"/>
    <x v="1321"/>
    <x v="204"/>
    <x v="14"/>
    <x v="46"/>
    <x v="3222"/>
    <x v="53"/>
  </r>
  <r>
    <n v="354901"/>
    <x v="1"/>
    <x v="7"/>
    <x v="133"/>
    <x v="2031"/>
    <x v="4"/>
    <x v="1"/>
    <x v="1"/>
    <x v="1"/>
    <x v="3"/>
    <x v="74"/>
    <x v="1"/>
    <x v="494"/>
    <x v="4340"/>
    <x v="208"/>
    <x v="1"/>
    <x v="2"/>
    <x v="2658"/>
    <x v="116"/>
  </r>
  <r>
    <n v="439888"/>
    <x v="2"/>
    <x v="4"/>
    <x v="142"/>
    <x v="3509"/>
    <x v="1"/>
    <x v="1"/>
    <x v="1"/>
    <x v="1"/>
    <x v="3"/>
    <x v="27"/>
    <x v="1"/>
    <x v="65"/>
    <x v="201"/>
    <x v="149"/>
    <x v="1"/>
    <x v="6"/>
    <x v="3174"/>
    <x v="168"/>
  </r>
  <r>
    <n v="360000"/>
    <x v="3"/>
    <x v="1"/>
    <x v="265"/>
    <x v="1152"/>
    <x v="3"/>
    <x v="1"/>
    <x v="1"/>
    <x v="1"/>
    <x v="3"/>
    <x v="88"/>
    <x v="1"/>
    <x v="277"/>
    <x v="828"/>
    <x v="105"/>
    <x v="46"/>
    <x v="65"/>
    <x v="1048"/>
    <x v="39"/>
  </r>
  <r>
    <n v="205000"/>
    <x v="3"/>
    <x v="1"/>
    <x v="79"/>
    <x v="3789"/>
    <x v="1"/>
    <x v="1"/>
    <x v="1"/>
    <x v="3"/>
    <x v="2"/>
    <x v="1"/>
    <x v="1"/>
    <x v="103"/>
    <x v="4341"/>
    <x v="116"/>
    <x v="1"/>
    <x v="69"/>
    <x v="438"/>
    <x v="271"/>
  </r>
  <r>
    <n v="299995"/>
    <x v="1"/>
    <x v="7"/>
    <x v="126"/>
    <x v="144"/>
    <x v="2"/>
    <x v="1"/>
    <x v="1"/>
    <x v="1"/>
    <x v="3"/>
    <x v="56"/>
    <x v="1"/>
    <x v="52"/>
    <x v="1925"/>
    <x v="230"/>
    <x v="1"/>
    <x v="20"/>
    <x v="781"/>
    <x v="24"/>
  </r>
  <r>
    <n v="150000"/>
    <x v="2"/>
    <x v="1"/>
    <x v="345"/>
    <x v="1391"/>
    <x v="1"/>
    <x v="1"/>
    <x v="1"/>
    <x v="3"/>
    <x v="2"/>
    <x v="106"/>
    <x v="1"/>
    <x v="360"/>
    <x v="3993"/>
    <x v="26"/>
    <x v="1"/>
    <x v="27"/>
    <x v="2858"/>
    <x v="121"/>
  </r>
  <r>
    <n v="575000"/>
    <x v="1"/>
    <x v="2"/>
    <x v="469"/>
    <x v="4684"/>
    <x v="1"/>
    <x v="1"/>
    <x v="1"/>
    <x v="3"/>
    <x v="7"/>
    <x v="77"/>
    <x v="1"/>
    <x v="181"/>
    <x v="4342"/>
    <x v="357"/>
    <x v="112"/>
    <x v="35"/>
    <x v="3830"/>
    <x v="111"/>
  </r>
  <r>
    <n v="625000"/>
    <x v="1"/>
    <x v="4"/>
    <x v="568"/>
    <x v="592"/>
    <x v="2"/>
    <x v="1"/>
    <x v="5"/>
    <x v="3"/>
    <x v="1"/>
    <x v="40"/>
    <x v="1"/>
    <x v="495"/>
    <x v="140"/>
    <x v="518"/>
    <x v="1"/>
    <x v="9"/>
    <x v="2422"/>
    <x v="165"/>
  </r>
  <r>
    <n v="950000"/>
    <x v="3"/>
    <x v="12"/>
    <x v="483"/>
    <x v="3192"/>
    <x v="2"/>
    <x v="1"/>
    <x v="1"/>
    <x v="1"/>
    <x v="4"/>
    <x v="33"/>
    <x v="1"/>
    <x v="496"/>
    <x v="4343"/>
    <x v="443"/>
    <x v="1"/>
    <x v="37"/>
    <x v="2450"/>
    <x v="199"/>
  </r>
  <r>
    <n v="278800"/>
    <x v="3"/>
    <x v="7"/>
    <x v="129"/>
    <x v="4685"/>
    <x v="1"/>
    <x v="1"/>
    <x v="1"/>
    <x v="1"/>
    <x v="3"/>
    <x v="4"/>
    <x v="1"/>
    <x v="91"/>
    <x v="255"/>
    <x v="94"/>
    <x v="29"/>
    <x v="64"/>
    <x v="2415"/>
    <x v="224"/>
  </r>
  <r>
    <n v="713500"/>
    <x v="1"/>
    <x v="4"/>
    <x v="148"/>
    <x v="639"/>
    <x v="2"/>
    <x v="1"/>
    <x v="1"/>
    <x v="1"/>
    <x v="3"/>
    <x v="94"/>
    <x v="6"/>
    <x v="76"/>
    <x v="828"/>
    <x v="96"/>
    <x v="1"/>
    <x v="23"/>
    <x v="657"/>
    <x v="46"/>
  </r>
  <r>
    <n v="1900000"/>
    <x v="3"/>
    <x v="2"/>
    <x v="365"/>
    <x v="4686"/>
    <x v="3"/>
    <x v="2"/>
    <x v="2"/>
    <x v="2"/>
    <x v="7"/>
    <x v="17"/>
    <x v="21"/>
    <x v="159"/>
    <x v="4344"/>
    <x v="247"/>
    <x v="3"/>
    <x v="19"/>
    <x v="594"/>
    <x v="18"/>
  </r>
  <r>
    <n v="439000"/>
    <x v="4"/>
    <x v="4"/>
    <x v="233"/>
    <x v="4687"/>
    <x v="1"/>
    <x v="1"/>
    <x v="1"/>
    <x v="1"/>
    <x v="1"/>
    <x v="56"/>
    <x v="1"/>
    <x v="157"/>
    <x v="892"/>
    <x v="23"/>
    <x v="93"/>
    <x v="26"/>
    <x v="525"/>
    <x v="356"/>
  </r>
  <r>
    <n v="425000"/>
    <x v="1"/>
    <x v="4"/>
    <x v="282"/>
    <x v="3797"/>
    <x v="1"/>
    <x v="1"/>
    <x v="1"/>
    <x v="1"/>
    <x v="1"/>
    <x v="29"/>
    <x v="1"/>
    <x v="106"/>
    <x v="4345"/>
    <x v="8"/>
    <x v="68"/>
    <x v="25"/>
    <x v="1835"/>
    <x v="569"/>
  </r>
  <r>
    <n v="252500"/>
    <x v="3"/>
    <x v="7"/>
    <x v="179"/>
    <x v="4688"/>
    <x v="3"/>
    <x v="1"/>
    <x v="1"/>
    <x v="1"/>
    <x v="1"/>
    <x v="54"/>
    <x v="1"/>
    <x v="156"/>
    <x v="822"/>
    <x v="39"/>
    <x v="54"/>
    <x v="7"/>
    <x v="595"/>
    <x v="27"/>
  </r>
  <r>
    <n v="185000"/>
    <x v="1"/>
    <x v="6"/>
    <x v="14"/>
    <x v="237"/>
    <x v="1"/>
    <x v="1"/>
    <x v="1"/>
    <x v="3"/>
    <x v="1"/>
    <x v="54"/>
    <x v="1"/>
    <x v="97"/>
    <x v="316"/>
    <x v="13"/>
    <x v="1"/>
    <x v="20"/>
    <x v="3831"/>
    <x v="63"/>
  </r>
  <r>
    <n v="406550"/>
    <x v="4"/>
    <x v="9"/>
    <x v="98"/>
    <x v="4689"/>
    <x v="1"/>
    <x v="1"/>
    <x v="1"/>
    <x v="3"/>
    <x v="1"/>
    <x v="89"/>
    <x v="1"/>
    <x v="10"/>
    <x v="71"/>
    <x v="17"/>
    <x v="78"/>
    <x v="5"/>
    <x v="3434"/>
    <x v="398"/>
  </r>
  <r>
    <n v="243000"/>
    <x v="2"/>
    <x v="6"/>
    <x v="616"/>
    <x v="4690"/>
    <x v="2"/>
    <x v="1"/>
    <x v="1"/>
    <x v="1"/>
    <x v="1"/>
    <x v="71"/>
    <x v="1"/>
    <x v="456"/>
    <x v="3603"/>
    <x v="555"/>
    <x v="1"/>
    <x v="3"/>
    <x v="3832"/>
    <x v="107"/>
  </r>
  <r>
    <n v="500000"/>
    <x v="1"/>
    <x v="6"/>
    <x v="153"/>
    <x v="4103"/>
    <x v="1"/>
    <x v="1"/>
    <x v="1"/>
    <x v="3"/>
    <x v="3"/>
    <x v="57"/>
    <x v="1"/>
    <x v="238"/>
    <x v="4346"/>
    <x v="57"/>
    <x v="120"/>
    <x v="57"/>
    <x v="1247"/>
    <x v="23"/>
  </r>
  <r>
    <n v="204750"/>
    <x v="2"/>
    <x v="1"/>
    <x v="97"/>
    <x v="1217"/>
    <x v="1"/>
    <x v="1"/>
    <x v="1"/>
    <x v="3"/>
    <x v="1"/>
    <x v="11"/>
    <x v="1"/>
    <x v="5"/>
    <x v="3010"/>
    <x v="64"/>
    <x v="1"/>
    <x v="8"/>
    <x v="3833"/>
    <x v="27"/>
  </r>
  <r>
    <n v="222000"/>
    <x v="1"/>
    <x v="6"/>
    <x v="336"/>
    <x v="912"/>
    <x v="1"/>
    <x v="1"/>
    <x v="1"/>
    <x v="3"/>
    <x v="1"/>
    <x v="21"/>
    <x v="1"/>
    <x v="97"/>
    <x v="162"/>
    <x v="284"/>
    <x v="1"/>
    <x v="35"/>
    <x v="3176"/>
    <x v="185"/>
  </r>
  <r>
    <n v="200000"/>
    <x v="3"/>
    <x v="1"/>
    <x v="128"/>
    <x v="4691"/>
    <x v="1"/>
    <x v="1"/>
    <x v="1"/>
    <x v="1"/>
    <x v="1"/>
    <x v="38"/>
    <x v="1"/>
    <x v="141"/>
    <x v="4347"/>
    <x v="132"/>
    <x v="1"/>
    <x v="69"/>
    <x v="3834"/>
    <x v="260"/>
  </r>
  <r>
    <n v="367000"/>
    <x v="1"/>
    <x v="2"/>
    <x v="26"/>
    <x v="2771"/>
    <x v="4"/>
    <x v="1"/>
    <x v="4"/>
    <x v="1"/>
    <x v="3"/>
    <x v="55"/>
    <x v="1"/>
    <x v="201"/>
    <x v="4348"/>
    <x v="25"/>
    <x v="1"/>
    <x v="18"/>
    <x v="3835"/>
    <x v="364"/>
  </r>
  <r>
    <n v="183000"/>
    <x v="1"/>
    <x v="1"/>
    <x v="107"/>
    <x v="2531"/>
    <x v="1"/>
    <x v="1"/>
    <x v="1"/>
    <x v="1"/>
    <x v="1"/>
    <x v="57"/>
    <x v="1"/>
    <x v="183"/>
    <x v="256"/>
    <x v="85"/>
    <x v="1"/>
    <x v="67"/>
    <x v="3036"/>
    <x v="36"/>
  </r>
  <r>
    <n v="300000"/>
    <x v="1"/>
    <x v="7"/>
    <x v="309"/>
    <x v="4692"/>
    <x v="2"/>
    <x v="1"/>
    <x v="1"/>
    <x v="1"/>
    <x v="1"/>
    <x v="74"/>
    <x v="1"/>
    <x v="217"/>
    <x v="2751"/>
    <x v="152"/>
    <x v="7"/>
    <x v="39"/>
    <x v="3052"/>
    <x v="317"/>
  </r>
  <r>
    <n v="369000"/>
    <x v="1"/>
    <x v="8"/>
    <x v="142"/>
    <x v="1681"/>
    <x v="1"/>
    <x v="1"/>
    <x v="1"/>
    <x v="1"/>
    <x v="1"/>
    <x v="22"/>
    <x v="1"/>
    <x v="37"/>
    <x v="654"/>
    <x v="149"/>
    <x v="1"/>
    <x v="18"/>
    <x v="1609"/>
    <x v="361"/>
  </r>
  <r>
    <n v="380000"/>
    <x v="1"/>
    <x v="4"/>
    <x v="103"/>
    <x v="4693"/>
    <x v="2"/>
    <x v="1"/>
    <x v="1"/>
    <x v="3"/>
    <x v="2"/>
    <x v="28"/>
    <x v="1"/>
    <x v="15"/>
    <x v="4349"/>
    <x v="153"/>
    <x v="1"/>
    <x v="18"/>
    <x v="3771"/>
    <x v="109"/>
  </r>
  <r>
    <n v="463000"/>
    <x v="1"/>
    <x v="4"/>
    <x v="96"/>
    <x v="4687"/>
    <x v="2"/>
    <x v="1"/>
    <x v="1"/>
    <x v="3"/>
    <x v="2"/>
    <x v="22"/>
    <x v="1"/>
    <x v="36"/>
    <x v="555"/>
    <x v="53"/>
    <x v="1"/>
    <x v="2"/>
    <x v="851"/>
    <x v="48"/>
  </r>
  <r>
    <n v="475000"/>
    <x v="1"/>
    <x v="1"/>
    <x v="195"/>
    <x v="155"/>
    <x v="1"/>
    <x v="1"/>
    <x v="1"/>
    <x v="1"/>
    <x v="1"/>
    <x v="8"/>
    <x v="1"/>
    <x v="132"/>
    <x v="140"/>
    <x v="253"/>
    <x v="1"/>
    <x v="42"/>
    <x v="3553"/>
    <x v="78"/>
  </r>
  <r>
    <n v="225000"/>
    <x v="1"/>
    <x v="8"/>
    <x v="81"/>
    <x v="317"/>
    <x v="1"/>
    <x v="1"/>
    <x v="1"/>
    <x v="3"/>
    <x v="1"/>
    <x v="29"/>
    <x v="1"/>
    <x v="50"/>
    <x v="162"/>
    <x v="191"/>
    <x v="1"/>
    <x v="28"/>
    <x v="2615"/>
    <x v="52"/>
  </r>
  <r>
    <n v="371000"/>
    <x v="1"/>
    <x v="8"/>
    <x v="126"/>
    <x v="4694"/>
    <x v="1"/>
    <x v="1"/>
    <x v="1"/>
    <x v="1"/>
    <x v="3"/>
    <x v="21"/>
    <x v="1"/>
    <x v="53"/>
    <x v="4350"/>
    <x v="230"/>
    <x v="1"/>
    <x v="27"/>
    <x v="879"/>
    <x v="240"/>
  </r>
  <r>
    <n v="625000"/>
    <x v="1"/>
    <x v="7"/>
    <x v="30"/>
    <x v="1383"/>
    <x v="2"/>
    <x v="1"/>
    <x v="1"/>
    <x v="1"/>
    <x v="3"/>
    <x v="10"/>
    <x v="1"/>
    <x v="79"/>
    <x v="2007"/>
    <x v="19"/>
    <x v="1"/>
    <x v="44"/>
    <x v="2227"/>
    <x v="437"/>
  </r>
  <r>
    <n v="3200000"/>
    <x v="6"/>
    <x v="15"/>
    <x v="617"/>
    <x v="2248"/>
    <x v="5"/>
    <x v="1"/>
    <x v="1"/>
    <x v="1"/>
    <x v="11"/>
    <x v="3"/>
    <x v="3"/>
    <x v="188"/>
    <x v="4351"/>
    <x v="556"/>
    <x v="233"/>
    <x v="47"/>
    <x v="2423"/>
    <x v="561"/>
  </r>
  <r>
    <n v="329000"/>
    <x v="1"/>
    <x v="8"/>
    <x v="168"/>
    <x v="707"/>
    <x v="1"/>
    <x v="1"/>
    <x v="1"/>
    <x v="1"/>
    <x v="1"/>
    <x v="62"/>
    <x v="1"/>
    <x v="135"/>
    <x v="4352"/>
    <x v="144"/>
    <x v="1"/>
    <x v="49"/>
    <x v="103"/>
    <x v="186"/>
  </r>
  <r>
    <n v="634000"/>
    <x v="1"/>
    <x v="8"/>
    <x v="2"/>
    <x v="2800"/>
    <x v="2"/>
    <x v="1"/>
    <x v="1"/>
    <x v="3"/>
    <x v="1"/>
    <x v="57"/>
    <x v="1"/>
    <x v="57"/>
    <x v="4353"/>
    <x v="27"/>
    <x v="1"/>
    <x v="54"/>
    <x v="2240"/>
    <x v="44"/>
  </r>
  <r>
    <n v="616000"/>
    <x v="3"/>
    <x v="7"/>
    <x v="326"/>
    <x v="4695"/>
    <x v="2"/>
    <x v="1"/>
    <x v="1"/>
    <x v="1"/>
    <x v="7"/>
    <x v="55"/>
    <x v="1"/>
    <x v="305"/>
    <x v="4354"/>
    <x v="295"/>
    <x v="1"/>
    <x v="10"/>
    <x v="3161"/>
    <x v="346"/>
  </r>
  <r>
    <n v="1820000"/>
    <x v="1"/>
    <x v="2"/>
    <x v="389"/>
    <x v="4696"/>
    <x v="2"/>
    <x v="1"/>
    <x v="1"/>
    <x v="1"/>
    <x v="5"/>
    <x v="21"/>
    <x v="27"/>
    <x v="243"/>
    <x v="4355"/>
    <x v="357"/>
    <x v="1"/>
    <x v="40"/>
    <x v="3479"/>
    <x v="169"/>
  </r>
  <r>
    <n v="435000"/>
    <x v="3"/>
    <x v="2"/>
    <x v="9"/>
    <x v="4697"/>
    <x v="2"/>
    <x v="1"/>
    <x v="1"/>
    <x v="1"/>
    <x v="1"/>
    <x v="50"/>
    <x v="1"/>
    <x v="124"/>
    <x v="4356"/>
    <x v="117"/>
    <x v="1"/>
    <x v="66"/>
    <x v="3836"/>
    <x v="57"/>
  </r>
  <r>
    <n v="320000"/>
    <x v="3"/>
    <x v="7"/>
    <x v="210"/>
    <x v="4698"/>
    <x v="2"/>
    <x v="1"/>
    <x v="1"/>
    <x v="1"/>
    <x v="3"/>
    <x v="33"/>
    <x v="1"/>
    <x v="3"/>
    <x v="4357"/>
    <x v="247"/>
    <x v="1"/>
    <x v="21"/>
    <x v="3837"/>
    <x v="133"/>
  </r>
  <r>
    <n v="820000"/>
    <x v="3"/>
    <x v="12"/>
    <x v="59"/>
    <x v="4467"/>
    <x v="2"/>
    <x v="1"/>
    <x v="1"/>
    <x v="1"/>
    <x v="5"/>
    <x v="50"/>
    <x v="1"/>
    <x v="363"/>
    <x v="324"/>
    <x v="222"/>
    <x v="1"/>
    <x v="5"/>
    <x v="3692"/>
    <x v="569"/>
  </r>
  <r>
    <n v="310000"/>
    <x v="1"/>
    <x v="7"/>
    <x v="96"/>
    <x v="4699"/>
    <x v="2"/>
    <x v="1"/>
    <x v="1"/>
    <x v="1"/>
    <x v="1"/>
    <x v="33"/>
    <x v="1"/>
    <x v="177"/>
    <x v="1886"/>
    <x v="53"/>
    <x v="1"/>
    <x v="15"/>
    <x v="2914"/>
    <x v="497"/>
  </r>
  <r>
    <n v="443750"/>
    <x v="1"/>
    <x v="2"/>
    <x v="265"/>
    <x v="4700"/>
    <x v="2"/>
    <x v="1"/>
    <x v="1"/>
    <x v="1"/>
    <x v="1"/>
    <x v="10"/>
    <x v="1"/>
    <x v="31"/>
    <x v="4358"/>
    <x v="168"/>
    <x v="163"/>
    <x v="47"/>
    <x v="264"/>
    <x v="193"/>
  </r>
  <r>
    <n v="795000"/>
    <x v="3"/>
    <x v="2"/>
    <x v="83"/>
    <x v="4701"/>
    <x v="1"/>
    <x v="1"/>
    <x v="1"/>
    <x v="3"/>
    <x v="3"/>
    <x v="60"/>
    <x v="1"/>
    <x v="80"/>
    <x v="305"/>
    <x v="158"/>
    <x v="113"/>
    <x v="19"/>
    <x v="3838"/>
    <x v="224"/>
  </r>
  <r>
    <n v="475000"/>
    <x v="1"/>
    <x v="7"/>
    <x v="52"/>
    <x v="4702"/>
    <x v="1"/>
    <x v="1"/>
    <x v="1"/>
    <x v="3"/>
    <x v="3"/>
    <x v="85"/>
    <x v="1"/>
    <x v="124"/>
    <x v="4359"/>
    <x v="199"/>
    <x v="119"/>
    <x v="7"/>
    <x v="3827"/>
    <x v="141"/>
  </r>
  <r>
    <n v="585000"/>
    <x v="4"/>
    <x v="8"/>
    <x v="227"/>
    <x v="2394"/>
    <x v="2"/>
    <x v="1"/>
    <x v="1"/>
    <x v="3"/>
    <x v="1"/>
    <x v="18"/>
    <x v="1"/>
    <x v="27"/>
    <x v="215"/>
    <x v="202"/>
    <x v="1"/>
    <x v="16"/>
    <x v="767"/>
    <x v="361"/>
  </r>
  <r>
    <n v="315000"/>
    <x v="2"/>
    <x v="1"/>
    <x v="141"/>
    <x v="4703"/>
    <x v="2"/>
    <x v="1"/>
    <x v="1"/>
    <x v="3"/>
    <x v="1"/>
    <x v="29"/>
    <x v="1"/>
    <x v="22"/>
    <x v="4360"/>
    <x v="70"/>
    <x v="1"/>
    <x v="29"/>
    <x v="9"/>
    <x v="232"/>
  </r>
  <r>
    <n v="635000"/>
    <x v="3"/>
    <x v="7"/>
    <x v="21"/>
    <x v="2279"/>
    <x v="2"/>
    <x v="1"/>
    <x v="1"/>
    <x v="1"/>
    <x v="3"/>
    <x v="46"/>
    <x v="1"/>
    <x v="29"/>
    <x v="1902"/>
    <x v="366"/>
    <x v="1"/>
    <x v="56"/>
    <x v="449"/>
    <x v="168"/>
  </r>
  <r>
    <n v="305000"/>
    <x v="1"/>
    <x v="1"/>
    <x v="12"/>
    <x v="4704"/>
    <x v="1"/>
    <x v="1"/>
    <x v="1"/>
    <x v="1"/>
    <x v="1"/>
    <x v="21"/>
    <x v="1"/>
    <x v="83"/>
    <x v="1318"/>
    <x v="78"/>
    <x v="1"/>
    <x v="51"/>
    <x v="2042"/>
    <x v="503"/>
  </r>
  <r>
    <n v="785000"/>
    <x v="1"/>
    <x v="4"/>
    <x v="137"/>
    <x v="2338"/>
    <x v="1"/>
    <x v="1"/>
    <x v="1"/>
    <x v="2"/>
    <x v="1"/>
    <x v="31"/>
    <x v="1"/>
    <x v="217"/>
    <x v="4361"/>
    <x v="126"/>
    <x v="83"/>
    <x v="16"/>
    <x v="2367"/>
    <x v="179"/>
  </r>
  <r>
    <n v="525000"/>
    <x v="1"/>
    <x v="8"/>
    <x v="123"/>
    <x v="12"/>
    <x v="1"/>
    <x v="1"/>
    <x v="1"/>
    <x v="1"/>
    <x v="2"/>
    <x v="106"/>
    <x v="1"/>
    <x v="109"/>
    <x v="4362"/>
    <x v="306"/>
    <x v="13"/>
    <x v="47"/>
    <x v="1758"/>
    <x v="50"/>
  </r>
  <r>
    <n v="537000"/>
    <x v="3"/>
    <x v="8"/>
    <x v="81"/>
    <x v="4705"/>
    <x v="1"/>
    <x v="1"/>
    <x v="1"/>
    <x v="3"/>
    <x v="1"/>
    <x v="63"/>
    <x v="1"/>
    <x v="47"/>
    <x v="4363"/>
    <x v="26"/>
    <x v="14"/>
    <x v="26"/>
    <x v="1176"/>
    <x v="44"/>
  </r>
  <r>
    <n v="279950"/>
    <x v="1"/>
    <x v="8"/>
    <x v="34"/>
    <x v="2653"/>
    <x v="1"/>
    <x v="1"/>
    <x v="1"/>
    <x v="1"/>
    <x v="1"/>
    <x v="89"/>
    <x v="1"/>
    <x v="168"/>
    <x v="1475"/>
    <x v="108"/>
    <x v="86"/>
    <x v="27"/>
    <x v="61"/>
    <x v="120"/>
  </r>
  <r>
    <n v="659000"/>
    <x v="3"/>
    <x v="4"/>
    <x v="72"/>
    <x v="4706"/>
    <x v="2"/>
    <x v="1"/>
    <x v="1"/>
    <x v="1"/>
    <x v="3"/>
    <x v="13"/>
    <x v="1"/>
    <x v="65"/>
    <x v="2957"/>
    <x v="68"/>
    <x v="1"/>
    <x v="41"/>
    <x v="3839"/>
    <x v="423"/>
  </r>
  <r>
    <n v="203000"/>
    <x v="2"/>
    <x v="1"/>
    <x v="232"/>
    <x v="3623"/>
    <x v="1"/>
    <x v="1"/>
    <x v="1"/>
    <x v="1"/>
    <x v="1"/>
    <x v="62"/>
    <x v="1"/>
    <x v="157"/>
    <x v="4364"/>
    <x v="171"/>
    <x v="112"/>
    <x v="31"/>
    <x v="3840"/>
    <x v="51"/>
  </r>
  <r>
    <n v="782500"/>
    <x v="3"/>
    <x v="7"/>
    <x v="201"/>
    <x v="4707"/>
    <x v="2"/>
    <x v="1"/>
    <x v="1"/>
    <x v="1"/>
    <x v="5"/>
    <x v="27"/>
    <x v="1"/>
    <x v="151"/>
    <x v="4365"/>
    <x v="347"/>
    <x v="1"/>
    <x v="5"/>
    <x v="1253"/>
    <x v="323"/>
  </r>
  <r>
    <n v="250000"/>
    <x v="1"/>
    <x v="8"/>
    <x v="96"/>
    <x v="165"/>
    <x v="1"/>
    <x v="1"/>
    <x v="1"/>
    <x v="1"/>
    <x v="1"/>
    <x v="34"/>
    <x v="1"/>
    <x v="113"/>
    <x v="441"/>
    <x v="111"/>
    <x v="88"/>
    <x v="64"/>
    <x v="3841"/>
    <x v="37"/>
  </r>
  <r>
    <n v="279000"/>
    <x v="1"/>
    <x v="1"/>
    <x v="26"/>
    <x v="2276"/>
    <x v="1"/>
    <x v="1"/>
    <x v="1"/>
    <x v="3"/>
    <x v="1"/>
    <x v="1"/>
    <x v="1"/>
    <x v="19"/>
    <x v="596"/>
    <x v="8"/>
    <x v="111"/>
    <x v="29"/>
    <x v="1721"/>
    <x v="78"/>
  </r>
  <r>
    <n v="664000"/>
    <x v="6"/>
    <x v="7"/>
    <x v="281"/>
    <x v="2635"/>
    <x v="2"/>
    <x v="1"/>
    <x v="1"/>
    <x v="3"/>
    <x v="3"/>
    <x v="15"/>
    <x v="1"/>
    <x v="275"/>
    <x v="203"/>
    <x v="257"/>
    <x v="1"/>
    <x v="24"/>
    <x v="3842"/>
    <x v="262"/>
  </r>
  <r>
    <n v="2900000"/>
    <x v="3"/>
    <x v="10"/>
    <x v="517"/>
    <x v="660"/>
    <x v="2"/>
    <x v="1"/>
    <x v="2"/>
    <x v="3"/>
    <x v="4"/>
    <x v="42"/>
    <x v="1"/>
    <x v="314"/>
    <x v="4366"/>
    <x v="442"/>
    <x v="159"/>
    <x v="58"/>
    <x v="2021"/>
    <x v="216"/>
  </r>
  <r>
    <n v="378500"/>
    <x v="3"/>
    <x v="4"/>
    <x v="262"/>
    <x v="12"/>
    <x v="1"/>
    <x v="1"/>
    <x v="1"/>
    <x v="2"/>
    <x v="1"/>
    <x v="39"/>
    <x v="1"/>
    <x v="93"/>
    <x v="104"/>
    <x v="21"/>
    <x v="9"/>
    <x v="46"/>
    <x v="850"/>
    <x v="360"/>
  </r>
  <r>
    <n v="535000"/>
    <x v="1"/>
    <x v="8"/>
    <x v="60"/>
    <x v="4708"/>
    <x v="3"/>
    <x v="1"/>
    <x v="1"/>
    <x v="1"/>
    <x v="5"/>
    <x v="56"/>
    <x v="1"/>
    <x v="180"/>
    <x v="4367"/>
    <x v="59"/>
    <x v="1"/>
    <x v="68"/>
    <x v="3843"/>
    <x v="615"/>
  </r>
  <r>
    <n v="520000"/>
    <x v="2"/>
    <x v="1"/>
    <x v="113"/>
    <x v="4709"/>
    <x v="1"/>
    <x v="1"/>
    <x v="1"/>
    <x v="1"/>
    <x v="1"/>
    <x v="105"/>
    <x v="1"/>
    <x v="214"/>
    <x v="325"/>
    <x v="99"/>
    <x v="1"/>
    <x v="42"/>
    <x v="3688"/>
    <x v="103"/>
  </r>
  <r>
    <n v="369950"/>
    <x v="1"/>
    <x v="4"/>
    <x v="27"/>
    <x v="135"/>
    <x v="1"/>
    <x v="1"/>
    <x v="1"/>
    <x v="2"/>
    <x v="2"/>
    <x v="84"/>
    <x v="1"/>
    <x v="133"/>
    <x v="16"/>
    <x v="155"/>
    <x v="10"/>
    <x v="65"/>
    <x v="3426"/>
    <x v="82"/>
  </r>
  <r>
    <n v="545000"/>
    <x v="1"/>
    <x v="2"/>
    <x v="44"/>
    <x v="4710"/>
    <x v="2"/>
    <x v="1"/>
    <x v="1"/>
    <x v="1"/>
    <x v="3"/>
    <x v="29"/>
    <x v="1"/>
    <x v="156"/>
    <x v="4368"/>
    <x v="43"/>
    <x v="1"/>
    <x v="43"/>
    <x v="3415"/>
    <x v="503"/>
  </r>
  <r>
    <n v="360000"/>
    <x v="1"/>
    <x v="7"/>
    <x v="55"/>
    <x v="4711"/>
    <x v="2"/>
    <x v="1"/>
    <x v="1"/>
    <x v="1"/>
    <x v="3"/>
    <x v="42"/>
    <x v="1"/>
    <x v="169"/>
    <x v="4369"/>
    <x v="130"/>
    <x v="1"/>
    <x v="27"/>
    <x v="1235"/>
    <x v="244"/>
  </r>
  <r>
    <n v="760000"/>
    <x v="1"/>
    <x v="6"/>
    <x v="107"/>
    <x v="558"/>
    <x v="1"/>
    <x v="1"/>
    <x v="1"/>
    <x v="3"/>
    <x v="1"/>
    <x v="1"/>
    <x v="1"/>
    <x v="75"/>
    <x v="4370"/>
    <x v="85"/>
    <x v="1"/>
    <x v="40"/>
    <x v="3844"/>
    <x v="78"/>
  </r>
  <r>
    <n v="450000"/>
    <x v="1"/>
    <x v="8"/>
    <x v="262"/>
    <x v="4712"/>
    <x v="1"/>
    <x v="1"/>
    <x v="4"/>
    <x v="3"/>
    <x v="1"/>
    <x v="58"/>
    <x v="1"/>
    <x v="115"/>
    <x v="4371"/>
    <x v="70"/>
    <x v="12"/>
    <x v="12"/>
    <x v="1095"/>
    <x v="324"/>
  </r>
  <r>
    <n v="612500"/>
    <x v="3"/>
    <x v="7"/>
    <x v="49"/>
    <x v="4713"/>
    <x v="2"/>
    <x v="1"/>
    <x v="1"/>
    <x v="1"/>
    <x v="5"/>
    <x v="42"/>
    <x v="1"/>
    <x v="51"/>
    <x v="4372"/>
    <x v="258"/>
    <x v="1"/>
    <x v="63"/>
    <x v="1067"/>
    <x v="286"/>
  </r>
  <r>
    <n v="280000"/>
    <x v="1"/>
    <x v="1"/>
    <x v="31"/>
    <x v="4714"/>
    <x v="1"/>
    <x v="1"/>
    <x v="1"/>
    <x v="3"/>
    <x v="1"/>
    <x v="57"/>
    <x v="1"/>
    <x v="328"/>
    <x v="3757"/>
    <x v="31"/>
    <x v="1"/>
    <x v="29"/>
    <x v="2600"/>
    <x v="21"/>
  </r>
  <r>
    <n v="750000"/>
    <x v="1"/>
    <x v="7"/>
    <x v="203"/>
    <x v="4715"/>
    <x v="2"/>
    <x v="1"/>
    <x v="1"/>
    <x v="1"/>
    <x v="5"/>
    <x v="81"/>
    <x v="1"/>
    <x v="289"/>
    <x v="3269"/>
    <x v="183"/>
    <x v="1"/>
    <x v="25"/>
    <x v="3614"/>
    <x v="496"/>
  </r>
  <r>
    <n v="237000"/>
    <x v="1"/>
    <x v="1"/>
    <x v="12"/>
    <x v="1799"/>
    <x v="1"/>
    <x v="1"/>
    <x v="1"/>
    <x v="3"/>
    <x v="1"/>
    <x v="100"/>
    <x v="1"/>
    <x v="18"/>
    <x v="4373"/>
    <x v="78"/>
    <x v="1"/>
    <x v="29"/>
    <x v="653"/>
    <x v="222"/>
  </r>
  <r>
    <n v="441500"/>
    <x v="2"/>
    <x v="8"/>
    <x v="141"/>
    <x v="135"/>
    <x v="3"/>
    <x v="1"/>
    <x v="1"/>
    <x v="2"/>
    <x v="1"/>
    <x v="114"/>
    <x v="1"/>
    <x v="217"/>
    <x v="16"/>
    <x v="70"/>
    <x v="1"/>
    <x v="34"/>
    <x v="3845"/>
    <x v="67"/>
  </r>
  <r>
    <n v="251000"/>
    <x v="1"/>
    <x v="4"/>
    <x v="136"/>
    <x v="1313"/>
    <x v="1"/>
    <x v="1"/>
    <x v="1"/>
    <x v="3"/>
    <x v="1"/>
    <x v="46"/>
    <x v="1"/>
    <x v="66"/>
    <x v="1263"/>
    <x v="314"/>
    <x v="1"/>
    <x v="10"/>
    <x v="2969"/>
    <x v="336"/>
  </r>
  <r>
    <n v="200000"/>
    <x v="1"/>
    <x v="1"/>
    <x v="219"/>
    <x v="4716"/>
    <x v="1"/>
    <x v="1"/>
    <x v="1"/>
    <x v="1"/>
    <x v="1"/>
    <x v="11"/>
    <x v="1"/>
    <x v="192"/>
    <x v="4374"/>
    <x v="123"/>
    <x v="93"/>
    <x v="53"/>
    <x v="667"/>
    <x v="207"/>
  </r>
  <r>
    <n v="332000"/>
    <x v="5"/>
    <x v="1"/>
    <x v="75"/>
    <x v="3303"/>
    <x v="1"/>
    <x v="1"/>
    <x v="1"/>
    <x v="1"/>
    <x v="1"/>
    <x v="94"/>
    <x v="1"/>
    <x v="94"/>
    <x v="4375"/>
    <x v="157"/>
    <x v="76"/>
    <x v="23"/>
    <x v="3063"/>
    <x v="102"/>
  </r>
  <r>
    <n v="401500"/>
    <x v="1"/>
    <x v="7"/>
    <x v="618"/>
    <x v="4717"/>
    <x v="4"/>
    <x v="1"/>
    <x v="1"/>
    <x v="1"/>
    <x v="3"/>
    <x v="35"/>
    <x v="1"/>
    <x v="297"/>
    <x v="2268"/>
    <x v="557"/>
    <x v="1"/>
    <x v="18"/>
    <x v="249"/>
    <x v="72"/>
  </r>
  <r>
    <n v="585000"/>
    <x v="3"/>
    <x v="8"/>
    <x v="22"/>
    <x v="4718"/>
    <x v="1"/>
    <x v="1"/>
    <x v="1"/>
    <x v="2"/>
    <x v="3"/>
    <x v="85"/>
    <x v="1"/>
    <x v="158"/>
    <x v="4376"/>
    <x v="149"/>
    <x v="8"/>
    <x v="61"/>
    <x v="805"/>
    <x v="52"/>
  </r>
  <r>
    <n v="340000"/>
    <x v="3"/>
    <x v="7"/>
    <x v="619"/>
    <x v="4719"/>
    <x v="2"/>
    <x v="1"/>
    <x v="1"/>
    <x v="1"/>
    <x v="3"/>
    <x v="27"/>
    <x v="1"/>
    <x v="367"/>
    <x v="4377"/>
    <x v="558"/>
    <x v="1"/>
    <x v="69"/>
    <x v="3846"/>
    <x v="232"/>
  </r>
  <r>
    <n v="920000"/>
    <x v="1"/>
    <x v="12"/>
    <x v="199"/>
    <x v="4720"/>
    <x v="1"/>
    <x v="1"/>
    <x v="1"/>
    <x v="1"/>
    <x v="5"/>
    <x v="27"/>
    <x v="1"/>
    <x v="67"/>
    <x v="4378"/>
    <x v="312"/>
    <x v="1"/>
    <x v="6"/>
    <x v="3847"/>
    <x v="247"/>
  </r>
  <r>
    <n v="153000"/>
    <x v="1"/>
    <x v="1"/>
    <x v="118"/>
    <x v="4721"/>
    <x v="3"/>
    <x v="1"/>
    <x v="1"/>
    <x v="1"/>
    <x v="2"/>
    <x v="106"/>
    <x v="1"/>
    <x v="242"/>
    <x v="76"/>
    <x v="80"/>
    <x v="1"/>
    <x v="1"/>
    <x v="3795"/>
    <x v="243"/>
  </r>
  <r>
    <n v="299950"/>
    <x v="3"/>
    <x v="2"/>
    <x v="15"/>
    <x v="3401"/>
    <x v="1"/>
    <x v="1"/>
    <x v="1"/>
    <x v="1"/>
    <x v="1"/>
    <x v="48"/>
    <x v="1"/>
    <x v="32"/>
    <x v="4379"/>
    <x v="91"/>
    <x v="5"/>
    <x v="31"/>
    <x v="3848"/>
    <x v="118"/>
  </r>
  <r>
    <n v="440000"/>
    <x v="3"/>
    <x v="7"/>
    <x v="348"/>
    <x v="4722"/>
    <x v="2"/>
    <x v="1"/>
    <x v="1"/>
    <x v="1"/>
    <x v="3"/>
    <x v="64"/>
    <x v="1"/>
    <x v="67"/>
    <x v="4380"/>
    <x v="365"/>
    <x v="1"/>
    <x v="27"/>
    <x v="677"/>
    <x v="502"/>
  </r>
  <r>
    <n v="293000"/>
    <x v="1"/>
    <x v="7"/>
    <x v="138"/>
    <x v="4723"/>
    <x v="2"/>
    <x v="1"/>
    <x v="1"/>
    <x v="1"/>
    <x v="1"/>
    <x v="10"/>
    <x v="1"/>
    <x v="184"/>
    <x v="4381"/>
    <x v="129"/>
    <x v="1"/>
    <x v="10"/>
    <x v="3849"/>
    <x v="10"/>
  </r>
  <r>
    <n v="203000"/>
    <x v="1"/>
    <x v="8"/>
    <x v="29"/>
    <x v="12"/>
    <x v="1"/>
    <x v="1"/>
    <x v="1"/>
    <x v="1"/>
    <x v="1"/>
    <x v="53"/>
    <x v="46"/>
    <x v="115"/>
    <x v="12"/>
    <x v="29"/>
    <x v="1"/>
    <x v="1"/>
    <x v="3140"/>
    <x v="438"/>
  </r>
  <r>
    <n v="193000"/>
    <x v="2"/>
    <x v="8"/>
    <x v="41"/>
    <x v="4724"/>
    <x v="1"/>
    <x v="1"/>
    <x v="1"/>
    <x v="1"/>
    <x v="1"/>
    <x v="42"/>
    <x v="1"/>
    <x v="112"/>
    <x v="3364"/>
    <x v="32"/>
    <x v="1"/>
    <x v="17"/>
    <x v="3788"/>
    <x v="153"/>
  </r>
  <r>
    <n v="305000"/>
    <x v="1"/>
    <x v="8"/>
    <x v="265"/>
    <x v="4725"/>
    <x v="1"/>
    <x v="1"/>
    <x v="1"/>
    <x v="1"/>
    <x v="1"/>
    <x v="4"/>
    <x v="1"/>
    <x v="23"/>
    <x v="4382"/>
    <x v="84"/>
    <x v="1"/>
    <x v="61"/>
    <x v="2621"/>
    <x v="116"/>
  </r>
  <r>
    <n v="495000"/>
    <x v="3"/>
    <x v="8"/>
    <x v="17"/>
    <x v="28"/>
    <x v="1"/>
    <x v="1"/>
    <x v="1"/>
    <x v="1"/>
    <x v="3"/>
    <x v="37"/>
    <x v="1"/>
    <x v="328"/>
    <x v="555"/>
    <x v="111"/>
    <x v="112"/>
    <x v="2"/>
    <x v="930"/>
    <x v="19"/>
  </r>
  <r>
    <n v="420000"/>
    <x v="1"/>
    <x v="8"/>
    <x v="337"/>
    <x v="12"/>
    <x v="1"/>
    <x v="1"/>
    <x v="1"/>
    <x v="1"/>
    <x v="1"/>
    <x v="53"/>
    <x v="1"/>
    <x v="78"/>
    <x v="434"/>
    <x v="111"/>
    <x v="56"/>
    <x v="2"/>
    <x v="134"/>
    <x v="8"/>
  </r>
  <r>
    <n v="569500"/>
    <x v="3"/>
    <x v="7"/>
    <x v="199"/>
    <x v="161"/>
    <x v="1"/>
    <x v="1"/>
    <x v="1"/>
    <x v="1"/>
    <x v="3"/>
    <x v="67"/>
    <x v="1"/>
    <x v="202"/>
    <x v="81"/>
    <x v="158"/>
    <x v="85"/>
    <x v="54"/>
    <x v="3850"/>
    <x v="31"/>
  </r>
  <r>
    <n v="620000"/>
    <x v="3"/>
    <x v="7"/>
    <x v="122"/>
    <x v="4726"/>
    <x v="2"/>
    <x v="1"/>
    <x v="1"/>
    <x v="1"/>
    <x v="5"/>
    <x v="46"/>
    <x v="1"/>
    <x v="261"/>
    <x v="505"/>
    <x v="119"/>
    <x v="1"/>
    <x v="56"/>
    <x v="2707"/>
    <x v="514"/>
  </r>
  <r>
    <n v="466000"/>
    <x v="1"/>
    <x v="8"/>
    <x v="5"/>
    <x v="2108"/>
    <x v="1"/>
    <x v="1"/>
    <x v="1"/>
    <x v="3"/>
    <x v="1"/>
    <x v="37"/>
    <x v="1"/>
    <x v="2"/>
    <x v="4383"/>
    <x v="5"/>
    <x v="1"/>
    <x v="57"/>
    <x v="1373"/>
    <x v="140"/>
  </r>
  <r>
    <n v="355500"/>
    <x v="1"/>
    <x v="1"/>
    <x v="125"/>
    <x v="3098"/>
    <x v="1"/>
    <x v="1"/>
    <x v="1"/>
    <x v="1"/>
    <x v="1"/>
    <x v="57"/>
    <x v="1"/>
    <x v="244"/>
    <x v="1244"/>
    <x v="142"/>
    <x v="1"/>
    <x v="42"/>
    <x v="1578"/>
    <x v="78"/>
  </r>
  <r>
    <n v="687500"/>
    <x v="2"/>
    <x v="1"/>
    <x v="70"/>
    <x v="397"/>
    <x v="1"/>
    <x v="1"/>
    <x v="1"/>
    <x v="3"/>
    <x v="2"/>
    <x v="1"/>
    <x v="1"/>
    <x v="65"/>
    <x v="434"/>
    <x v="65"/>
    <x v="1"/>
    <x v="60"/>
    <x v="33"/>
    <x v="380"/>
  </r>
  <r>
    <n v="432100"/>
    <x v="1"/>
    <x v="2"/>
    <x v="67"/>
    <x v="4727"/>
    <x v="2"/>
    <x v="1"/>
    <x v="1"/>
    <x v="3"/>
    <x v="3"/>
    <x v="61"/>
    <x v="1"/>
    <x v="9"/>
    <x v="1752"/>
    <x v="234"/>
    <x v="1"/>
    <x v="24"/>
    <x v="3851"/>
    <x v="386"/>
  </r>
  <r>
    <n v="500000"/>
    <x v="1"/>
    <x v="7"/>
    <x v="348"/>
    <x v="35"/>
    <x v="3"/>
    <x v="1"/>
    <x v="1"/>
    <x v="1"/>
    <x v="3"/>
    <x v="77"/>
    <x v="1"/>
    <x v="67"/>
    <x v="4384"/>
    <x v="365"/>
    <x v="1"/>
    <x v="57"/>
    <x v="569"/>
    <x v="417"/>
  </r>
  <r>
    <n v="690000"/>
    <x v="4"/>
    <x v="10"/>
    <x v="266"/>
    <x v="4728"/>
    <x v="2"/>
    <x v="1"/>
    <x v="1"/>
    <x v="3"/>
    <x v="3"/>
    <x v="56"/>
    <x v="1"/>
    <x v="88"/>
    <x v="4385"/>
    <x v="103"/>
    <x v="152"/>
    <x v="56"/>
    <x v="1767"/>
    <x v="310"/>
  </r>
  <r>
    <n v="350000"/>
    <x v="2"/>
    <x v="1"/>
    <x v="196"/>
    <x v="1009"/>
    <x v="1"/>
    <x v="1"/>
    <x v="1"/>
    <x v="3"/>
    <x v="2"/>
    <x v="78"/>
    <x v="1"/>
    <x v="18"/>
    <x v="980"/>
    <x v="155"/>
    <x v="1"/>
    <x v="46"/>
    <x v="1373"/>
    <x v="204"/>
  </r>
  <r>
    <n v="268000"/>
    <x v="2"/>
    <x v="1"/>
    <x v="214"/>
    <x v="4"/>
    <x v="1"/>
    <x v="1"/>
    <x v="1"/>
    <x v="1"/>
    <x v="1"/>
    <x v="84"/>
    <x v="1"/>
    <x v="112"/>
    <x v="4"/>
    <x v="220"/>
    <x v="138"/>
    <x v="52"/>
    <x v="3781"/>
    <x v="416"/>
  </r>
  <r>
    <n v="120000"/>
    <x v="2"/>
    <x v="1"/>
    <x v="43"/>
    <x v="4729"/>
    <x v="1"/>
    <x v="1"/>
    <x v="1"/>
    <x v="5"/>
    <x v="9"/>
    <x v="69"/>
    <x v="1"/>
    <x v="109"/>
    <x v="4386"/>
    <x v="42"/>
    <x v="1"/>
    <x v="35"/>
    <x v="499"/>
    <x v="476"/>
  </r>
  <r>
    <n v="285000"/>
    <x v="3"/>
    <x v="7"/>
    <x v="190"/>
    <x v="4730"/>
    <x v="2"/>
    <x v="1"/>
    <x v="1"/>
    <x v="1"/>
    <x v="1"/>
    <x v="16"/>
    <x v="1"/>
    <x v="102"/>
    <x v="4387"/>
    <x v="255"/>
    <x v="1"/>
    <x v="59"/>
    <x v="3852"/>
    <x v="310"/>
  </r>
  <r>
    <n v="365000"/>
    <x v="3"/>
    <x v="6"/>
    <x v="209"/>
    <x v="4731"/>
    <x v="1"/>
    <x v="1"/>
    <x v="1"/>
    <x v="3"/>
    <x v="1"/>
    <x v="1"/>
    <x v="1"/>
    <x v="112"/>
    <x v="4388"/>
    <x v="108"/>
    <x v="68"/>
    <x v="57"/>
    <x v="1628"/>
    <x v="199"/>
  </r>
  <r>
    <n v="635000"/>
    <x v="1"/>
    <x v="7"/>
    <x v="37"/>
    <x v="4732"/>
    <x v="2"/>
    <x v="1"/>
    <x v="1"/>
    <x v="1"/>
    <x v="1"/>
    <x v="50"/>
    <x v="1"/>
    <x v="147"/>
    <x v="80"/>
    <x v="36"/>
    <x v="1"/>
    <x v="6"/>
    <x v="240"/>
    <x v="387"/>
  </r>
  <r>
    <n v="630000"/>
    <x v="2"/>
    <x v="7"/>
    <x v="44"/>
    <x v="3540"/>
    <x v="2"/>
    <x v="1"/>
    <x v="1"/>
    <x v="1"/>
    <x v="5"/>
    <x v="27"/>
    <x v="1"/>
    <x v="125"/>
    <x v="2602"/>
    <x v="43"/>
    <x v="1"/>
    <x v="56"/>
    <x v="2661"/>
    <x v="455"/>
  </r>
  <r>
    <n v="450000"/>
    <x v="3"/>
    <x v="3"/>
    <x v="188"/>
    <x v="4733"/>
    <x v="2"/>
    <x v="1"/>
    <x v="1"/>
    <x v="1"/>
    <x v="1"/>
    <x v="21"/>
    <x v="1"/>
    <x v="9"/>
    <x v="4389"/>
    <x v="205"/>
    <x v="1"/>
    <x v="16"/>
    <x v="2775"/>
    <x v="58"/>
  </r>
  <r>
    <n v="590000"/>
    <x v="3"/>
    <x v="7"/>
    <x v="157"/>
    <x v="102"/>
    <x v="1"/>
    <x v="1"/>
    <x v="1"/>
    <x v="3"/>
    <x v="3"/>
    <x v="89"/>
    <x v="1"/>
    <x v="129"/>
    <x v="4390"/>
    <x v="52"/>
    <x v="171"/>
    <x v="5"/>
    <x v="371"/>
    <x v="280"/>
  </r>
  <r>
    <n v="895000"/>
    <x v="2"/>
    <x v="8"/>
    <x v="171"/>
    <x v="4734"/>
    <x v="1"/>
    <x v="1"/>
    <x v="5"/>
    <x v="1"/>
    <x v="3"/>
    <x v="40"/>
    <x v="1"/>
    <x v="23"/>
    <x v="4"/>
    <x v="54"/>
    <x v="68"/>
    <x v="47"/>
    <x v="441"/>
    <x v="411"/>
  </r>
  <r>
    <n v="160000"/>
    <x v="1"/>
    <x v="1"/>
    <x v="139"/>
    <x v="874"/>
    <x v="1"/>
    <x v="1"/>
    <x v="1"/>
    <x v="3"/>
    <x v="2"/>
    <x v="8"/>
    <x v="1"/>
    <x v="156"/>
    <x v="4391"/>
    <x v="11"/>
    <x v="1"/>
    <x v="21"/>
    <x v="1582"/>
    <x v="282"/>
  </r>
  <r>
    <n v="520000"/>
    <x v="2"/>
    <x v="1"/>
    <x v="143"/>
    <x v="4"/>
    <x v="1"/>
    <x v="1"/>
    <x v="1"/>
    <x v="1"/>
    <x v="1"/>
    <x v="70"/>
    <x v="1"/>
    <x v="126"/>
    <x v="4"/>
    <x v="66"/>
    <x v="1"/>
    <x v="13"/>
    <x v="821"/>
    <x v="158"/>
  </r>
  <r>
    <n v="432000"/>
    <x v="3"/>
    <x v="10"/>
    <x v="109"/>
    <x v="4735"/>
    <x v="2"/>
    <x v="1"/>
    <x v="1"/>
    <x v="3"/>
    <x v="3"/>
    <x v="77"/>
    <x v="1"/>
    <x v="199"/>
    <x v="986"/>
    <x v="325"/>
    <x v="1"/>
    <x v="27"/>
    <x v="348"/>
    <x v="34"/>
  </r>
  <r>
    <n v="141800"/>
    <x v="2"/>
    <x v="1"/>
    <x v="320"/>
    <x v="4736"/>
    <x v="1"/>
    <x v="1"/>
    <x v="1"/>
    <x v="3"/>
    <x v="6"/>
    <x v="11"/>
    <x v="1"/>
    <x v="375"/>
    <x v="658"/>
    <x v="33"/>
    <x v="1"/>
    <x v="29"/>
    <x v="2562"/>
    <x v="453"/>
  </r>
  <r>
    <n v="980000"/>
    <x v="3"/>
    <x v="4"/>
    <x v="84"/>
    <x v="797"/>
    <x v="5"/>
    <x v="1"/>
    <x v="1"/>
    <x v="2"/>
    <x v="3"/>
    <x v="63"/>
    <x v="1"/>
    <x v="128"/>
    <x v="884"/>
    <x v="82"/>
    <x v="1"/>
    <x v="16"/>
    <x v="3853"/>
    <x v="234"/>
  </r>
  <r>
    <n v="1290000"/>
    <x v="3"/>
    <x v="7"/>
    <x v="68"/>
    <x v="397"/>
    <x v="2"/>
    <x v="1"/>
    <x v="1"/>
    <x v="1"/>
    <x v="5"/>
    <x v="35"/>
    <x v="1"/>
    <x v="232"/>
    <x v="38"/>
    <x v="352"/>
    <x v="1"/>
    <x v="60"/>
    <x v="2123"/>
    <x v="90"/>
  </r>
  <r>
    <n v="740000"/>
    <x v="3"/>
    <x v="9"/>
    <x v="203"/>
    <x v="1254"/>
    <x v="1"/>
    <x v="1"/>
    <x v="1"/>
    <x v="1"/>
    <x v="3"/>
    <x v="37"/>
    <x v="1"/>
    <x v="151"/>
    <x v="434"/>
    <x v="143"/>
    <x v="83"/>
    <x v="12"/>
    <x v="1234"/>
    <x v="62"/>
  </r>
  <r>
    <n v="230000"/>
    <x v="2"/>
    <x v="1"/>
    <x v="3"/>
    <x v="2624"/>
    <x v="1"/>
    <x v="1"/>
    <x v="1"/>
    <x v="3"/>
    <x v="2"/>
    <x v="26"/>
    <x v="1"/>
    <x v="404"/>
    <x v="4392"/>
    <x v="3"/>
    <x v="1"/>
    <x v="65"/>
    <x v="3426"/>
    <x v="118"/>
  </r>
  <r>
    <n v="3400000"/>
    <x v="1"/>
    <x v="5"/>
    <x v="482"/>
    <x v="4737"/>
    <x v="2"/>
    <x v="2"/>
    <x v="3"/>
    <x v="1"/>
    <x v="7"/>
    <x v="27"/>
    <x v="1"/>
    <x v="426"/>
    <x v="4393"/>
    <x v="437"/>
    <x v="42"/>
    <x v="19"/>
    <x v="2126"/>
    <x v="473"/>
  </r>
  <r>
    <n v="954500"/>
    <x v="1"/>
    <x v="2"/>
    <x v="129"/>
    <x v="1695"/>
    <x v="1"/>
    <x v="1"/>
    <x v="4"/>
    <x v="3"/>
    <x v="3"/>
    <x v="89"/>
    <x v="1"/>
    <x v="51"/>
    <x v="785"/>
    <x v="151"/>
    <x v="117"/>
    <x v="36"/>
    <x v="121"/>
    <x v="181"/>
  </r>
  <r>
    <n v="622000"/>
    <x v="1"/>
    <x v="6"/>
    <x v="136"/>
    <x v="3030"/>
    <x v="3"/>
    <x v="1"/>
    <x v="1"/>
    <x v="3"/>
    <x v="3"/>
    <x v="28"/>
    <x v="1"/>
    <x v="8"/>
    <x v="54"/>
    <x v="314"/>
    <x v="1"/>
    <x v="38"/>
    <x v="3638"/>
    <x v="62"/>
  </r>
  <r>
    <n v="90000"/>
    <x v="5"/>
    <x v="1"/>
    <x v="428"/>
    <x v="135"/>
    <x v="1"/>
    <x v="1"/>
    <x v="1"/>
    <x v="1"/>
    <x v="6"/>
    <x v="66"/>
    <x v="1"/>
    <x v="148"/>
    <x v="16"/>
    <x v="306"/>
    <x v="1"/>
    <x v="52"/>
    <x v="1447"/>
    <x v="347"/>
  </r>
  <r>
    <n v="342000"/>
    <x v="1"/>
    <x v="3"/>
    <x v="56"/>
    <x v="4738"/>
    <x v="4"/>
    <x v="1"/>
    <x v="1"/>
    <x v="1"/>
    <x v="3"/>
    <x v="96"/>
    <x v="1"/>
    <x v="153"/>
    <x v="4394"/>
    <x v="54"/>
    <x v="1"/>
    <x v="16"/>
    <x v="128"/>
    <x v="97"/>
  </r>
  <r>
    <n v="305000"/>
    <x v="3"/>
    <x v="7"/>
    <x v="28"/>
    <x v="649"/>
    <x v="2"/>
    <x v="1"/>
    <x v="1"/>
    <x v="1"/>
    <x v="1"/>
    <x v="76"/>
    <x v="1"/>
    <x v="110"/>
    <x v="276"/>
    <x v="28"/>
    <x v="1"/>
    <x v="35"/>
    <x v="3854"/>
    <x v="398"/>
  </r>
  <r>
    <n v="259900"/>
    <x v="3"/>
    <x v="9"/>
    <x v="123"/>
    <x v="176"/>
    <x v="1"/>
    <x v="1"/>
    <x v="2"/>
    <x v="1"/>
    <x v="1"/>
    <x v="15"/>
    <x v="1"/>
    <x v="14"/>
    <x v="38"/>
    <x v="8"/>
    <x v="27"/>
    <x v="28"/>
    <x v="3855"/>
    <x v="1"/>
  </r>
  <r>
    <n v="420000"/>
    <x v="1"/>
    <x v="4"/>
    <x v="30"/>
    <x v="4739"/>
    <x v="3"/>
    <x v="1"/>
    <x v="1"/>
    <x v="1"/>
    <x v="2"/>
    <x v="112"/>
    <x v="15"/>
    <x v="89"/>
    <x v="117"/>
    <x v="16"/>
    <x v="5"/>
    <x v="9"/>
    <x v="2315"/>
    <x v="93"/>
  </r>
  <r>
    <n v="250000"/>
    <x v="2"/>
    <x v="1"/>
    <x v="26"/>
    <x v="4740"/>
    <x v="3"/>
    <x v="1"/>
    <x v="1"/>
    <x v="1"/>
    <x v="2"/>
    <x v="28"/>
    <x v="1"/>
    <x v="53"/>
    <x v="543"/>
    <x v="126"/>
    <x v="7"/>
    <x v="53"/>
    <x v="1431"/>
    <x v="265"/>
  </r>
  <r>
    <n v="249950"/>
    <x v="1"/>
    <x v="6"/>
    <x v="99"/>
    <x v="4207"/>
    <x v="1"/>
    <x v="1"/>
    <x v="1"/>
    <x v="3"/>
    <x v="1"/>
    <x v="54"/>
    <x v="1"/>
    <x v="87"/>
    <x v="294"/>
    <x v="95"/>
    <x v="1"/>
    <x v="8"/>
    <x v="3340"/>
    <x v="295"/>
  </r>
  <r>
    <n v="199000"/>
    <x v="2"/>
    <x v="1"/>
    <x v="277"/>
    <x v="3146"/>
    <x v="1"/>
    <x v="1"/>
    <x v="1"/>
    <x v="3"/>
    <x v="2"/>
    <x v="105"/>
    <x v="1"/>
    <x v="166"/>
    <x v="397"/>
    <x v="42"/>
    <x v="121"/>
    <x v="69"/>
    <x v="2276"/>
    <x v="90"/>
  </r>
  <r>
    <n v="355200"/>
    <x v="1"/>
    <x v="1"/>
    <x v="125"/>
    <x v="2531"/>
    <x v="1"/>
    <x v="1"/>
    <x v="1"/>
    <x v="3"/>
    <x v="1"/>
    <x v="43"/>
    <x v="1"/>
    <x v="49"/>
    <x v="4395"/>
    <x v="142"/>
    <x v="1"/>
    <x v="9"/>
    <x v="3288"/>
    <x v="264"/>
  </r>
  <r>
    <n v="425000"/>
    <x v="1"/>
    <x v="6"/>
    <x v="126"/>
    <x v="4741"/>
    <x v="1"/>
    <x v="1"/>
    <x v="1"/>
    <x v="3"/>
    <x v="1"/>
    <x v="1"/>
    <x v="1"/>
    <x v="23"/>
    <x v="4396"/>
    <x v="5"/>
    <x v="33"/>
    <x v="61"/>
    <x v="2629"/>
    <x v="85"/>
  </r>
  <r>
    <n v="379500"/>
    <x v="1"/>
    <x v="1"/>
    <x v="108"/>
    <x v="845"/>
    <x v="1"/>
    <x v="1"/>
    <x v="1"/>
    <x v="1"/>
    <x v="1"/>
    <x v="62"/>
    <x v="1"/>
    <x v="66"/>
    <x v="344"/>
    <x v="57"/>
    <x v="1"/>
    <x v="24"/>
    <x v="1540"/>
    <x v="340"/>
  </r>
  <r>
    <n v="860000"/>
    <x v="3"/>
    <x v="7"/>
    <x v="319"/>
    <x v="4742"/>
    <x v="2"/>
    <x v="1"/>
    <x v="1"/>
    <x v="1"/>
    <x v="5"/>
    <x v="108"/>
    <x v="1"/>
    <x v="128"/>
    <x v="4397"/>
    <x v="61"/>
    <x v="1"/>
    <x v="60"/>
    <x v="316"/>
    <x v="23"/>
  </r>
  <r>
    <n v="335000"/>
    <x v="1"/>
    <x v="7"/>
    <x v="140"/>
    <x v="4743"/>
    <x v="2"/>
    <x v="1"/>
    <x v="1"/>
    <x v="1"/>
    <x v="3"/>
    <x v="74"/>
    <x v="1"/>
    <x v="150"/>
    <x v="1419"/>
    <x v="133"/>
    <x v="1"/>
    <x v="27"/>
    <x v="151"/>
    <x v="417"/>
  </r>
  <r>
    <n v="865000"/>
    <x v="1"/>
    <x v="7"/>
    <x v="21"/>
    <x v="2344"/>
    <x v="2"/>
    <x v="1"/>
    <x v="1"/>
    <x v="1"/>
    <x v="7"/>
    <x v="83"/>
    <x v="1"/>
    <x v="497"/>
    <x v="4398"/>
    <x v="366"/>
    <x v="1"/>
    <x v="5"/>
    <x v="3856"/>
    <x v="273"/>
  </r>
  <r>
    <n v="390000"/>
    <x v="1"/>
    <x v="1"/>
    <x v="89"/>
    <x v="78"/>
    <x v="3"/>
    <x v="1"/>
    <x v="1"/>
    <x v="1"/>
    <x v="1"/>
    <x v="107"/>
    <x v="1"/>
    <x v="70"/>
    <x v="130"/>
    <x v="86"/>
    <x v="1"/>
    <x v="39"/>
    <x v="3029"/>
    <x v="207"/>
  </r>
  <r>
    <n v="569950"/>
    <x v="4"/>
    <x v="16"/>
    <x v="343"/>
    <x v="4744"/>
    <x v="2"/>
    <x v="1"/>
    <x v="1"/>
    <x v="1"/>
    <x v="3"/>
    <x v="35"/>
    <x v="1"/>
    <x v="275"/>
    <x v="4399"/>
    <x v="356"/>
    <x v="1"/>
    <x v="33"/>
    <x v="2848"/>
    <x v="404"/>
  </r>
  <r>
    <n v="495500"/>
    <x v="1"/>
    <x v="7"/>
    <x v="281"/>
    <x v="4745"/>
    <x v="2"/>
    <x v="1"/>
    <x v="1"/>
    <x v="1"/>
    <x v="5"/>
    <x v="55"/>
    <x v="1"/>
    <x v="251"/>
    <x v="4400"/>
    <x v="257"/>
    <x v="1"/>
    <x v="37"/>
    <x v="3857"/>
    <x v="199"/>
  </r>
  <r>
    <n v="476500"/>
    <x v="3"/>
    <x v="8"/>
    <x v="88"/>
    <x v="214"/>
    <x v="1"/>
    <x v="1"/>
    <x v="1"/>
    <x v="1"/>
    <x v="1"/>
    <x v="39"/>
    <x v="1"/>
    <x v="76"/>
    <x v="526"/>
    <x v="102"/>
    <x v="86"/>
    <x v="46"/>
    <x v="1755"/>
    <x v="331"/>
  </r>
  <r>
    <n v="261000"/>
    <x v="1"/>
    <x v="1"/>
    <x v="34"/>
    <x v="1760"/>
    <x v="1"/>
    <x v="1"/>
    <x v="1"/>
    <x v="1"/>
    <x v="1"/>
    <x v="85"/>
    <x v="1"/>
    <x v="89"/>
    <x v="1537"/>
    <x v="175"/>
    <x v="1"/>
    <x v="29"/>
    <x v="1797"/>
    <x v="136"/>
  </r>
  <r>
    <n v="375000"/>
    <x v="3"/>
    <x v="4"/>
    <x v="83"/>
    <x v="4746"/>
    <x v="1"/>
    <x v="1"/>
    <x v="1"/>
    <x v="2"/>
    <x v="1"/>
    <x v="1"/>
    <x v="1"/>
    <x v="132"/>
    <x v="4401"/>
    <x v="100"/>
    <x v="1"/>
    <x v="57"/>
    <x v="2148"/>
    <x v="419"/>
  </r>
  <r>
    <n v="550000"/>
    <x v="3"/>
    <x v="4"/>
    <x v="83"/>
    <x v="4746"/>
    <x v="1"/>
    <x v="1"/>
    <x v="1"/>
    <x v="2"/>
    <x v="1"/>
    <x v="1"/>
    <x v="1"/>
    <x v="132"/>
    <x v="4401"/>
    <x v="100"/>
    <x v="1"/>
    <x v="57"/>
    <x v="2148"/>
    <x v="419"/>
  </r>
  <r>
    <n v="230000"/>
    <x v="2"/>
    <x v="1"/>
    <x v="13"/>
    <x v="135"/>
    <x v="1"/>
    <x v="1"/>
    <x v="1"/>
    <x v="1"/>
    <x v="1"/>
    <x v="78"/>
    <x v="1"/>
    <x v="242"/>
    <x v="16"/>
    <x v="33"/>
    <x v="27"/>
    <x v="46"/>
    <x v="1417"/>
    <x v="161"/>
  </r>
  <r>
    <n v="526750"/>
    <x v="4"/>
    <x v="7"/>
    <x v="22"/>
    <x v="4747"/>
    <x v="1"/>
    <x v="1"/>
    <x v="1"/>
    <x v="3"/>
    <x v="3"/>
    <x v="8"/>
    <x v="1"/>
    <x v="33"/>
    <x v="681"/>
    <x v="39"/>
    <x v="11"/>
    <x v="3"/>
    <x v="3304"/>
    <x v="302"/>
  </r>
  <r>
    <n v="606000"/>
    <x v="1"/>
    <x v="4"/>
    <x v="48"/>
    <x v="380"/>
    <x v="3"/>
    <x v="1"/>
    <x v="1"/>
    <x v="3"/>
    <x v="2"/>
    <x v="90"/>
    <x v="1"/>
    <x v="12"/>
    <x v="4402"/>
    <x v="21"/>
    <x v="3"/>
    <x v="60"/>
    <x v="1188"/>
    <x v="235"/>
  </r>
  <r>
    <n v="368500"/>
    <x v="3"/>
    <x v="9"/>
    <x v="181"/>
    <x v="4748"/>
    <x v="1"/>
    <x v="1"/>
    <x v="1"/>
    <x v="1"/>
    <x v="3"/>
    <x v="13"/>
    <x v="1"/>
    <x v="223"/>
    <x v="4403"/>
    <x v="117"/>
    <x v="10"/>
    <x v="64"/>
    <x v="650"/>
    <x v="292"/>
  </r>
  <r>
    <n v="275000"/>
    <x v="1"/>
    <x v="1"/>
    <x v="168"/>
    <x v="4749"/>
    <x v="1"/>
    <x v="1"/>
    <x v="1"/>
    <x v="1"/>
    <x v="1"/>
    <x v="44"/>
    <x v="1"/>
    <x v="106"/>
    <x v="4404"/>
    <x v="144"/>
    <x v="1"/>
    <x v="32"/>
    <x v="3858"/>
    <x v="651"/>
  </r>
  <r>
    <n v="342000"/>
    <x v="3"/>
    <x v="1"/>
    <x v="207"/>
    <x v="1630"/>
    <x v="3"/>
    <x v="1"/>
    <x v="1"/>
    <x v="1"/>
    <x v="1"/>
    <x v="1"/>
    <x v="1"/>
    <x v="25"/>
    <x v="686"/>
    <x v="102"/>
    <x v="1"/>
    <x v="61"/>
    <x v="3422"/>
    <x v="115"/>
  </r>
  <r>
    <n v="278100"/>
    <x v="3"/>
    <x v="8"/>
    <x v="219"/>
    <x v="2003"/>
    <x v="1"/>
    <x v="1"/>
    <x v="1"/>
    <x v="1"/>
    <x v="1"/>
    <x v="65"/>
    <x v="1"/>
    <x v="35"/>
    <x v="117"/>
    <x v="16"/>
    <x v="118"/>
    <x v="31"/>
    <x v="1964"/>
    <x v="167"/>
  </r>
  <r>
    <n v="450000"/>
    <x v="3"/>
    <x v="9"/>
    <x v="58"/>
    <x v="2146"/>
    <x v="1"/>
    <x v="1"/>
    <x v="4"/>
    <x v="3"/>
    <x v="1"/>
    <x v="28"/>
    <x v="1"/>
    <x v="252"/>
    <x v="2043"/>
    <x v="137"/>
    <x v="98"/>
    <x v="14"/>
    <x v="859"/>
    <x v="15"/>
  </r>
  <r>
    <n v="349950"/>
    <x v="3"/>
    <x v="7"/>
    <x v="227"/>
    <x v="4750"/>
    <x v="2"/>
    <x v="1"/>
    <x v="1"/>
    <x v="1"/>
    <x v="1"/>
    <x v="27"/>
    <x v="1"/>
    <x v="40"/>
    <x v="4405"/>
    <x v="202"/>
    <x v="1"/>
    <x v="27"/>
    <x v="3859"/>
    <x v="185"/>
  </r>
  <r>
    <n v="425000"/>
    <x v="3"/>
    <x v="7"/>
    <x v="98"/>
    <x v="4751"/>
    <x v="2"/>
    <x v="1"/>
    <x v="1"/>
    <x v="1"/>
    <x v="3"/>
    <x v="6"/>
    <x v="1"/>
    <x v="202"/>
    <x v="4406"/>
    <x v="225"/>
    <x v="1"/>
    <x v="10"/>
    <x v="3860"/>
    <x v="374"/>
  </r>
  <r>
    <n v="435000"/>
    <x v="3"/>
    <x v="9"/>
    <x v="210"/>
    <x v="4752"/>
    <x v="1"/>
    <x v="1"/>
    <x v="1"/>
    <x v="1"/>
    <x v="1"/>
    <x v="57"/>
    <x v="1"/>
    <x v="156"/>
    <x v="2504"/>
    <x v="30"/>
    <x v="22"/>
    <x v="63"/>
    <x v="434"/>
    <x v="64"/>
  </r>
  <r>
    <n v="460000"/>
    <x v="3"/>
    <x v="7"/>
    <x v="111"/>
    <x v="4753"/>
    <x v="1"/>
    <x v="1"/>
    <x v="1"/>
    <x v="3"/>
    <x v="1"/>
    <x v="54"/>
    <x v="1"/>
    <x v="145"/>
    <x v="4407"/>
    <x v="149"/>
    <x v="44"/>
    <x v="61"/>
    <x v="3861"/>
    <x v="161"/>
  </r>
  <r>
    <n v="323000"/>
    <x v="3"/>
    <x v="8"/>
    <x v="232"/>
    <x v="4754"/>
    <x v="1"/>
    <x v="1"/>
    <x v="1"/>
    <x v="3"/>
    <x v="1"/>
    <x v="8"/>
    <x v="1"/>
    <x v="68"/>
    <x v="793"/>
    <x v="81"/>
    <x v="1"/>
    <x v="61"/>
    <x v="3862"/>
    <x v="409"/>
  </r>
  <r>
    <n v="325000"/>
    <x v="2"/>
    <x v="1"/>
    <x v="407"/>
    <x v="4755"/>
    <x v="1"/>
    <x v="1"/>
    <x v="1"/>
    <x v="1"/>
    <x v="2"/>
    <x v="106"/>
    <x v="1"/>
    <x v="277"/>
    <x v="4408"/>
    <x v="290"/>
    <x v="1"/>
    <x v="65"/>
    <x v="140"/>
    <x v="30"/>
  </r>
  <r>
    <n v="480000"/>
    <x v="2"/>
    <x v="8"/>
    <x v="107"/>
    <x v="2224"/>
    <x v="1"/>
    <x v="1"/>
    <x v="1"/>
    <x v="3"/>
    <x v="2"/>
    <x v="70"/>
    <x v="1"/>
    <x v="86"/>
    <x v="708"/>
    <x v="510"/>
    <x v="40"/>
    <x v="26"/>
    <x v="2123"/>
    <x v="127"/>
  </r>
  <r>
    <n v="1330000"/>
    <x v="1"/>
    <x v="7"/>
    <x v="267"/>
    <x v="57"/>
    <x v="1"/>
    <x v="1"/>
    <x v="1"/>
    <x v="1"/>
    <x v="5"/>
    <x v="100"/>
    <x v="33"/>
    <x v="94"/>
    <x v="143"/>
    <x v="322"/>
    <x v="56"/>
    <x v="41"/>
    <x v="3403"/>
    <x v="222"/>
  </r>
  <r>
    <n v="210000"/>
    <x v="3"/>
    <x v="8"/>
    <x v="213"/>
    <x v="4756"/>
    <x v="1"/>
    <x v="1"/>
    <x v="1"/>
    <x v="1"/>
    <x v="1"/>
    <x v="49"/>
    <x v="1"/>
    <x v="128"/>
    <x v="162"/>
    <x v="32"/>
    <x v="123"/>
    <x v="1"/>
    <x v="3198"/>
    <x v="408"/>
  </r>
  <r>
    <n v="920000"/>
    <x v="4"/>
    <x v="5"/>
    <x v="176"/>
    <x v="323"/>
    <x v="2"/>
    <x v="1"/>
    <x v="2"/>
    <x v="1"/>
    <x v="5"/>
    <x v="33"/>
    <x v="1"/>
    <x v="82"/>
    <x v="276"/>
    <x v="48"/>
    <x v="21"/>
    <x v="44"/>
    <x v="3863"/>
    <x v="248"/>
  </r>
  <r>
    <n v="399000"/>
    <x v="1"/>
    <x v="1"/>
    <x v="265"/>
    <x v="1401"/>
    <x v="1"/>
    <x v="1"/>
    <x v="1"/>
    <x v="1"/>
    <x v="3"/>
    <x v="37"/>
    <x v="1"/>
    <x v="217"/>
    <x v="2741"/>
    <x v="84"/>
    <x v="1"/>
    <x v="2"/>
    <x v="2236"/>
    <x v="129"/>
  </r>
  <r>
    <n v="631750"/>
    <x v="1"/>
    <x v="8"/>
    <x v="35"/>
    <x v="4757"/>
    <x v="1"/>
    <x v="1"/>
    <x v="1"/>
    <x v="2"/>
    <x v="1"/>
    <x v="86"/>
    <x v="1"/>
    <x v="156"/>
    <x v="4409"/>
    <x v="1"/>
    <x v="75"/>
    <x v="26"/>
    <x v="3562"/>
    <x v="264"/>
  </r>
  <r>
    <n v="184000"/>
    <x v="1"/>
    <x v="1"/>
    <x v="251"/>
    <x v="2578"/>
    <x v="1"/>
    <x v="1"/>
    <x v="1"/>
    <x v="1"/>
    <x v="2"/>
    <x v="57"/>
    <x v="1"/>
    <x v="139"/>
    <x v="4410"/>
    <x v="126"/>
    <x v="1"/>
    <x v="31"/>
    <x v="2642"/>
    <x v="287"/>
  </r>
  <r>
    <n v="333000"/>
    <x v="3"/>
    <x v="7"/>
    <x v="100"/>
    <x v="765"/>
    <x v="2"/>
    <x v="1"/>
    <x v="1"/>
    <x v="1"/>
    <x v="3"/>
    <x v="89"/>
    <x v="1"/>
    <x v="104"/>
    <x v="2267"/>
    <x v="249"/>
    <x v="1"/>
    <x v="27"/>
    <x v="533"/>
    <x v="119"/>
  </r>
  <r>
    <n v="218000"/>
    <x v="2"/>
    <x v="4"/>
    <x v="336"/>
    <x v="4758"/>
    <x v="2"/>
    <x v="1"/>
    <x v="1"/>
    <x v="1"/>
    <x v="2"/>
    <x v="74"/>
    <x v="1"/>
    <x v="4"/>
    <x v="899"/>
    <x v="284"/>
    <x v="1"/>
    <x v="10"/>
    <x v="3864"/>
    <x v="247"/>
  </r>
  <r>
    <n v="258305"/>
    <x v="2"/>
    <x v="6"/>
    <x v="258"/>
    <x v="4759"/>
    <x v="1"/>
    <x v="1"/>
    <x v="1"/>
    <x v="2"/>
    <x v="6"/>
    <x v="114"/>
    <x v="1"/>
    <x v="81"/>
    <x v="61"/>
    <x v="235"/>
    <x v="1"/>
    <x v="46"/>
    <x v="1625"/>
    <x v="85"/>
  </r>
  <r>
    <n v="775000"/>
    <x v="4"/>
    <x v="6"/>
    <x v="148"/>
    <x v="4"/>
    <x v="3"/>
    <x v="1"/>
    <x v="1"/>
    <x v="1"/>
    <x v="3"/>
    <x v="24"/>
    <x v="1"/>
    <x v="76"/>
    <x v="4"/>
    <x v="96"/>
    <x v="1"/>
    <x v="16"/>
    <x v="181"/>
    <x v="361"/>
  </r>
  <r>
    <n v="515000"/>
    <x v="1"/>
    <x v="7"/>
    <x v="266"/>
    <x v="4760"/>
    <x v="2"/>
    <x v="1"/>
    <x v="1"/>
    <x v="1"/>
    <x v="1"/>
    <x v="2"/>
    <x v="1"/>
    <x v="36"/>
    <x v="4411"/>
    <x v="241"/>
    <x v="153"/>
    <x v="18"/>
    <x v="2095"/>
    <x v="58"/>
  </r>
  <r>
    <n v="455000"/>
    <x v="2"/>
    <x v="6"/>
    <x v="18"/>
    <x v="4761"/>
    <x v="2"/>
    <x v="1"/>
    <x v="1"/>
    <x v="1"/>
    <x v="3"/>
    <x v="111"/>
    <x v="1"/>
    <x v="141"/>
    <x v="4412"/>
    <x v="46"/>
    <x v="76"/>
    <x v="39"/>
    <x v="1389"/>
    <x v="207"/>
  </r>
  <r>
    <n v="440000"/>
    <x v="1"/>
    <x v="7"/>
    <x v="262"/>
    <x v="1597"/>
    <x v="5"/>
    <x v="1"/>
    <x v="1"/>
    <x v="2"/>
    <x v="1"/>
    <x v="43"/>
    <x v="1"/>
    <x v="1"/>
    <x v="1534"/>
    <x v="151"/>
    <x v="1"/>
    <x v="61"/>
    <x v="3865"/>
    <x v="48"/>
  </r>
  <r>
    <n v="1440000"/>
    <x v="1"/>
    <x v="12"/>
    <x v="498"/>
    <x v="4762"/>
    <x v="2"/>
    <x v="1"/>
    <x v="1"/>
    <x v="1"/>
    <x v="4"/>
    <x v="50"/>
    <x v="1"/>
    <x v="212"/>
    <x v="104"/>
    <x v="140"/>
    <x v="120"/>
    <x v="50"/>
    <x v="512"/>
    <x v="317"/>
  </r>
  <r>
    <n v="850000"/>
    <x v="1"/>
    <x v="2"/>
    <x v="153"/>
    <x v="4763"/>
    <x v="2"/>
    <x v="1"/>
    <x v="1"/>
    <x v="3"/>
    <x v="3"/>
    <x v="114"/>
    <x v="1"/>
    <x v="129"/>
    <x v="15"/>
    <x v="98"/>
    <x v="22"/>
    <x v="38"/>
    <x v="1064"/>
    <x v="125"/>
  </r>
  <r>
    <n v="480000"/>
    <x v="1"/>
    <x v="8"/>
    <x v="85"/>
    <x v="4764"/>
    <x v="1"/>
    <x v="1"/>
    <x v="1"/>
    <x v="1"/>
    <x v="3"/>
    <x v="54"/>
    <x v="1"/>
    <x v="90"/>
    <x v="4413"/>
    <x v="52"/>
    <x v="57"/>
    <x v="3"/>
    <x v="3866"/>
    <x v="408"/>
  </r>
  <r>
    <n v="420000"/>
    <x v="4"/>
    <x v="9"/>
    <x v="270"/>
    <x v="921"/>
    <x v="1"/>
    <x v="1"/>
    <x v="1"/>
    <x v="1"/>
    <x v="3"/>
    <x v="62"/>
    <x v="15"/>
    <x v="5"/>
    <x v="4414"/>
    <x v="226"/>
    <x v="53"/>
    <x v="27"/>
    <x v="3226"/>
    <x v="490"/>
  </r>
  <r>
    <n v="408000"/>
    <x v="1"/>
    <x v="8"/>
    <x v="126"/>
    <x v="4422"/>
    <x v="1"/>
    <x v="1"/>
    <x v="1"/>
    <x v="1"/>
    <x v="1"/>
    <x v="77"/>
    <x v="1"/>
    <x v="192"/>
    <x v="1617"/>
    <x v="53"/>
    <x v="36"/>
    <x v="66"/>
    <x v="1406"/>
    <x v="23"/>
  </r>
  <r>
    <n v="278000"/>
    <x v="4"/>
    <x v="8"/>
    <x v="292"/>
    <x v="3073"/>
    <x v="1"/>
    <x v="1"/>
    <x v="1"/>
    <x v="1"/>
    <x v="1"/>
    <x v="57"/>
    <x v="1"/>
    <x v="185"/>
    <x v="1586"/>
    <x v="126"/>
    <x v="57"/>
    <x v="7"/>
    <x v="3867"/>
    <x v="138"/>
  </r>
  <r>
    <n v="1200000"/>
    <x v="1"/>
    <x v="3"/>
    <x v="72"/>
    <x v="4765"/>
    <x v="2"/>
    <x v="1"/>
    <x v="1"/>
    <x v="1"/>
    <x v="5"/>
    <x v="6"/>
    <x v="1"/>
    <x v="195"/>
    <x v="4415"/>
    <x v="94"/>
    <x v="14"/>
    <x v="23"/>
    <x v="2348"/>
    <x v="360"/>
  </r>
  <r>
    <n v="454000"/>
    <x v="3"/>
    <x v="2"/>
    <x v="279"/>
    <x v="4766"/>
    <x v="2"/>
    <x v="1"/>
    <x v="1"/>
    <x v="1"/>
    <x v="5"/>
    <x v="15"/>
    <x v="1"/>
    <x v="56"/>
    <x v="4416"/>
    <x v="165"/>
    <x v="1"/>
    <x v="35"/>
    <x v="3755"/>
    <x v="57"/>
  </r>
  <r>
    <n v="1850000"/>
    <x v="3"/>
    <x v="7"/>
    <x v="261"/>
    <x v="4767"/>
    <x v="1"/>
    <x v="2"/>
    <x v="3"/>
    <x v="1"/>
    <x v="3"/>
    <x v="4"/>
    <x v="1"/>
    <x v="292"/>
    <x v="4417"/>
    <x v="100"/>
    <x v="234"/>
    <x v="57"/>
    <x v="1875"/>
    <x v="133"/>
  </r>
  <r>
    <n v="499000"/>
    <x v="3"/>
    <x v="2"/>
    <x v="129"/>
    <x v="4"/>
    <x v="2"/>
    <x v="1"/>
    <x v="1"/>
    <x v="1"/>
    <x v="1"/>
    <x v="76"/>
    <x v="1"/>
    <x v="172"/>
    <x v="4418"/>
    <x v="124"/>
    <x v="1"/>
    <x v="55"/>
    <x v="1415"/>
    <x v="427"/>
  </r>
  <r>
    <n v="590000"/>
    <x v="4"/>
    <x v="3"/>
    <x v="376"/>
    <x v="2719"/>
    <x v="2"/>
    <x v="1"/>
    <x v="1"/>
    <x v="1"/>
    <x v="3"/>
    <x v="101"/>
    <x v="1"/>
    <x v="289"/>
    <x v="928"/>
    <x v="192"/>
    <x v="1"/>
    <x v="37"/>
    <x v="1165"/>
    <x v="151"/>
  </r>
  <r>
    <n v="385000"/>
    <x v="1"/>
    <x v="12"/>
    <x v="73"/>
    <x v="4719"/>
    <x v="2"/>
    <x v="1"/>
    <x v="1"/>
    <x v="1"/>
    <x v="3"/>
    <x v="79"/>
    <x v="1"/>
    <x v="4"/>
    <x v="80"/>
    <x v="94"/>
    <x v="111"/>
    <x v="52"/>
    <x v="3208"/>
    <x v="8"/>
  </r>
  <r>
    <n v="1250000"/>
    <x v="3"/>
    <x v="10"/>
    <x v="42"/>
    <x v="3288"/>
    <x v="2"/>
    <x v="1"/>
    <x v="4"/>
    <x v="1"/>
    <x v="5"/>
    <x v="103"/>
    <x v="1"/>
    <x v="332"/>
    <x v="4419"/>
    <x v="41"/>
    <x v="1"/>
    <x v="42"/>
    <x v="1615"/>
    <x v="424"/>
  </r>
  <r>
    <n v="202200"/>
    <x v="2"/>
    <x v="8"/>
    <x v="134"/>
    <x v="1294"/>
    <x v="1"/>
    <x v="1"/>
    <x v="1"/>
    <x v="3"/>
    <x v="3"/>
    <x v="15"/>
    <x v="1"/>
    <x v="22"/>
    <x v="4420"/>
    <x v="127"/>
    <x v="1"/>
    <x v="8"/>
    <x v="3868"/>
    <x v="61"/>
  </r>
  <r>
    <n v="450000"/>
    <x v="1"/>
    <x v="2"/>
    <x v="167"/>
    <x v="4768"/>
    <x v="1"/>
    <x v="1"/>
    <x v="1"/>
    <x v="1"/>
    <x v="1"/>
    <x v="77"/>
    <x v="1"/>
    <x v="50"/>
    <x v="4421"/>
    <x v="71"/>
    <x v="88"/>
    <x v="60"/>
    <x v="2384"/>
    <x v="130"/>
  </r>
  <r>
    <n v="435000"/>
    <x v="1"/>
    <x v="4"/>
    <x v="2"/>
    <x v="4769"/>
    <x v="3"/>
    <x v="1"/>
    <x v="1"/>
    <x v="3"/>
    <x v="3"/>
    <x v="48"/>
    <x v="1"/>
    <x v="147"/>
    <x v="4422"/>
    <x v="27"/>
    <x v="1"/>
    <x v="10"/>
    <x v="3477"/>
    <x v="170"/>
  </r>
  <r>
    <n v="550000"/>
    <x v="2"/>
    <x v="1"/>
    <x v="118"/>
    <x v="1811"/>
    <x v="1"/>
    <x v="1"/>
    <x v="1"/>
    <x v="3"/>
    <x v="6"/>
    <x v="94"/>
    <x v="1"/>
    <x v="75"/>
    <x v="2324"/>
    <x v="80"/>
    <x v="1"/>
    <x v="35"/>
    <x v="1493"/>
    <x v="157"/>
  </r>
  <r>
    <n v="361000"/>
    <x v="1"/>
    <x v="2"/>
    <x v="284"/>
    <x v="1"/>
    <x v="1"/>
    <x v="1"/>
    <x v="4"/>
    <x v="1"/>
    <x v="1"/>
    <x v="44"/>
    <x v="1"/>
    <x v="156"/>
    <x v="1"/>
    <x v="106"/>
    <x v="141"/>
    <x v="1"/>
    <x v="3869"/>
    <x v="212"/>
  </r>
  <r>
    <n v="760000"/>
    <x v="3"/>
    <x v="2"/>
    <x v="106"/>
    <x v="102"/>
    <x v="2"/>
    <x v="1"/>
    <x v="1"/>
    <x v="1"/>
    <x v="5"/>
    <x v="15"/>
    <x v="1"/>
    <x v="38"/>
    <x v="690"/>
    <x v="121"/>
    <x v="1"/>
    <x v="57"/>
    <x v="1591"/>
    <x v="128"/>
  </r>
  <r>
    <n v="902000"/>
    <x v="3"/>
    <x v="7"/>
    <x v="197"/>
    <x v="4770"/>
    <x v="2"/>
    <x v="1"/>
    <x v="1"/>
    <x v="1"/>
    <x v="5"/>
    <x v="10"/>
    <x v="1"/>
    <x v="57"/>
    <x v="4423"/>
    <x v="180"/>
    <x v="1"/>
    <x v="60"/>
    <x v="792"/>
    <x v="130"/>
  </r>
  <r>
    <n v="505000"/>
    <x v="1"/>
    <x v="8"/>
    <x v="89"/>
    <x v="2422"/>
    <x v="3"/>
    <x v="1"/>
    <x v="1"/>
    <x v="3"/>
    <x v="1"/>
    <x v="2"/>
    <x v="1"/>
    <x v="117"/>
    <x v="1802"/>
    <x v="86"/>
    <x v="1"/>
    <x v="44"/>
    <x v="1365"/>
    <x v="480"/>
  </r>
  <r>
    <n v="200000"/>
    <x v="1"/>
    <x v="1"/>
    <x v="70"/>
    <x v="1026"/>
    <x v="1"/>
    <x v="1"/>
    <x v="1"/>
    <x v="3"/>
    <x v="2"/>
    <x v="54"/>
    <x v="1"/>
    <x v="362"/>
    <x v="11"/>
    <x v="65"/>
    <x v="1"/>
    <x v="31"/>
    <x v="3870"/>
    <x v="59"/>
  </r>
  <r>
    <n v="260000"/>
    <x v="4"/>
    <x v="2"/>
    <x v="28"/>
    <x v="4512"/>
    <x v="1"/>
    <x v="1"/>
    <x v="1"/>
    <x v="3"/>
    <x v="1"/>
    <x v="60"/>
    <x v="1"/>
    <x v="25"/>
    <x v="287"/>
    <x v="80"/>
    <x v="131"/>
    <x v="28"/>
    <x v="3225"/>
    <x v="36"/>
  </r>
  <r>
    <n v="417000"/>
    <x v="2"/>
    <x v="1"/>
    <x v="29"/>
    <x v="73"/>
    <x v="3"/>
    <x v="1"/>
    <x v="1"/>
    <x v="5"/>
    <x v="1"/>
    <x v="88"/>
    <x v="1"/>
    <x v="204"/>
    <x v="48"/>
    <x v="29"/>
    <x v="1"/>
    <x v="26"/>
    <x v="1925"/>
    <x v="264"/>
  </r>
  <r>
    <n v="287500"/>
    <x v="1"/>
    <x v="2"/>
    <x v="91"/>
    <x v="58"/>
    <x v="1"/>
    <x v="1"/>
    <x v="1"/>
    <x v="3"/>
    <x v="3"/>
    <x v="48"/>
    <x v="1"/>
    <x v="76"/>
    <x v="316"/>
    <x v="99"/>
    <x v="126"/>
    <x v="31"/>
    <x v="207"/>
    <x v="81"/>
  </r>
  <r>
    <n v="450000"/>
    <x v="1"/>
    <x v="6"/>
    <x v="207"/>
    <x v="299"/>
    <x v="1"/>
    <x v="1"/>
    <x v="1"/>
    <x v="1"/>
    <x v="1"/>
    <x v="54"/>
    <x v="1"/>
    <x v="82"/>
    <x v="247"/>
    <x v="102"/>
    <x v="1"/>
    <x v="60"/>
    <x v="21"/>
    <x v="90"/>
  </r>
  <r>
    <n v="825000"/>
    <x v="2"/>
    <x v="8"/>
    <x v="198"/>
    <x v="135"/>
    <x v="3"/>
    <x v="1"/>
    <x v="4"/>
    <x v="1"/>
    <x v="3"/>
    <x v="15"/>
    <x v="1"/>
    <x v="68"/>
    <x v="16"/>
    <x v="181"/>
    <x v="1"/>
    <x v="22"/>
    <x v="98"/>
    <x v="167"/>
  </r>
  <r>
    <n v="1480000"/>
    <x v="3"/>
    <x v="3"/>
    <x v="21"/>
    <x v="4771"/>
    <x v="2"/>
    <x v="1"/>
    <x v="1"/>
    <x v="3"/>
    <x v="5"/>
    <x v="73"/>
    <x v="1"/>
    <x v="335"/>
    <x v="4424"/>
    <x v="19"/>
    <x v="10"/>
    <x v="23"/>
    <x v="1169"/>
    <x v="161"/>
  </r>
  <r>
    <n v="319950"/>
    <x v="2"/>
    <x v="1"/>
    <x v="89"/>
    <x v="619"/>
    <x v="3"/>
    <x v="1"/>
    <x v="1"/>
    <x v="1"/>
    <x v="2"/>
    <x v="18"/>
    <x v="1"/>
    <x v="27"/>
    <x v="104"/>
    <x v="86"/>
    <x v="1"/>
    <x v="46"/>
    <x v="3571"/>
    <x v="389"/>
  </r>
  <r>
    <n v="682000"/>
    <x v="3"/>
    <x v="7"/>
    <x v="197"/>
    <x v="4772"/>
    <x v="2"/>
    <x v="1"/>
    <x v="1"/>
    <x v="3"/>
    <x v="5"/>
    <x v="29"/>
    <x v="1"/>
    <x v="151"/>
    <x v="4425"/>
    <x v="180"/>
    <x v="1"/>
    <x v="66"/>
    <x v="3407"/>
    <x v="421"/>
  </r>
  <r>
    <n v="560000"/>
    <x v="1"/>
    <x v="8"/>
    <x v="194"/>
    <x v="12"/>
    <x v="1"/>
    <x v="1"/>
    <x v="1"/>
    <x v="1"/>
    <x v="3"/>
    <x v="49"/>
    <x v="1"/>
    <x v="75"/>
    <x v="12"/>
    <x v="111"/>
    <x v="34"/>
    <x v="22"/>
    <x v="3871"/>
    <x v="15"/>
  </r>
  <r>
    <n v="350000"/>
    <x v="1"/>
    <x v="8"/>
    <x v="133"/>
    <x v="4773"/>
    <x v="1"/>
    <x v="1"/>
    <x v="1"/>
    <x v="1"/>
    <x v="1"/>
    <x v="22"/>
    <x v="1"/>
    <x v="112"/>
    <x v="3260"/>
    <x v="208"/>
    <x v="1"/>
    <x v="61"/>
    <x v="2000"/>
    <x v="332"/>
  </r>
  <r>
    <n v="270000"/>
    <x v="1"/>
    <x v="4"/>
    <x v="154"/>
    <x v="4250"/>
    <x v="1"/>
    <x v="1"/>
    <x v="1"/>
    <x v="3"/>
    <x v="1"/>
    <x v="7"/>
    <x v="1"/>
    <x v="13"/>
    <x v="1142"/>
    <x v="30"/>
    <x v="1"/>
    <x v="59"/>
    <x v="3872"/>
    <x v="493"/>
  </r>
  <r>
    <n v="284000"/>
    <x v="1"/>
    <x v="8"/>
    <x v="105"/>
    <x v="4774"/>
    <x v="1"/>
    <x v="1"/>
    <x v="1"/>
    <x v="1"/>
    <x v="1"/>
    <x v="71"/>
    <x v="1"/>
    <x v="156"/>
    <x v="3192"/>
    <x v="104"/>
    <x v="1"/>
    <x v="20"/>
    <x v="3873"/>
    <x v="244"/>
  </r>
  <r>
    <n v="308000"/>
    <x v="3"/>
    <x v="7"/>
    <x v="30"/>
    <x v="4775"/>
    <x v="2"/>
    <x v="1"/>
    <x v="1"/>
    <x v="1"/>
    <x v="3"/>
    <x v="74"/>
    <x v="1"/>
    <x v="131"/>
    <x v="4426"/>
    <x v="19"/>
    <x v="1"/>
    <x v="64"/>
    <x v="3874"/>
    <x v="91"/>
  </r>
  <r>
    <n v="450000"/>
    <x v="3"/>
    <x v="4"/>
    <x v="61"/>
    <x v="430"/>
    <x v="1"/>
    <x v="1"/>
    <x v="1"/>
    <x v="2"/>
    <x v="1"/>
    <x v="49"/>
    <x v="1"/>
    <x v="1"/>
    <x v="702"/>
    <x v="142"/>
    <x v="128"/>
    <x v="65"/>
    <x v="1811"/>
    <x v="76"/>
  </r>
  <r>
    <n v="540000"/>
    <x v="3"/>
    <x v="7"/>
    <x v="198"/>
    <x v="4776"/>
    <x v="2"/>
    <x v="1"/>
    <x v="1"/>
    <x v="3"/>
    <x v="3"/>
    <x v="46"/>
    <x v="1"/>
    <x v="21"/>
    <x v="1279"/>
    <x v="181"/>
    <x v="1"/>
    <x v="51"/>
    <x v="2268"/>
    <x v="247"/>
  </r>
  <r>
    <n v="380000"/>
    <x v="3"/>
    <x v="6"/>
    <x v="5"/>
    <x v="4777"/>
    <x v="1"/>
    <x v="1"/>
    <x v="1"/>
    <x v="1"/>
    <x v="1"/>
    <x v="37"/>
    <x v="1"/>
    <x v="119"/>
    <x v="4427"/>
    <x v="111"/>
    <x v="24"/>
    <x v="54"/>
    <x v="958"/>
    <x v="378"/>
  </r>
  <r>
    <n v="522500"/>
    <x v="3"/>
    <x v="9"/>
    <x v="188"/>
    <x v="4778"/>
    <x v="3"/>
    <x v="1"/>
    <x v="1"/>
    <x v="1"/>
    <x v="1"/>
    <x v="67"/>
    <x v="1"/>
    <x v="97"/>
    <x v="4428"/>
    <x v="205"/>
    <x v="1"/>
    <x v="68"/>
    <x v="874"/>
    <x v="155"/>
  </r>
  <r>
    <n v="118000"/>
    <x v="5"/>
    <x v="1"/>
    <x v="338"/>
    <x v="1021"/>
    <x v="1"/>
    <x v="1"/>
    <x v="1"/>
    <x v="3"/>
    <x v="2"/>
    <x v="65"/>
    <x v="1"/>
    <x v="157"/>
    <x v="4429"/>
    <x v="261"/>
    <x v="1"/>
    <x v="10"/>
    <x v="1126"/>
    <x v="294"/>
  </r>
  <r>
    <n v="280400"/>
    <x v="3"/>
    <x v="8"/>
    <x v="166"/>
    <x v="540"/>
    <x v="1"/>
    <x v="1"/>
    <x v="1"/>
    <x v="3"/>
    <x v="1"/>
    <x v="21"/>
    <x v="1"/>
    <x v="94"/>
    <x v="511"/>
    <x v="70"/>
    <x v="10"/>
    <x v="7"/>
    <x v="205"/>
    <x v="8"/>
  </r>
  <r>
    <n v="710000"/>
    <x v="3"/>
    <x v="9"/>
    <x v="296"/>
    <x v="4779"/>
    <x v="3"/>
    <x v="1"/>
    <x v="1"/>
    <x v="3"/>
    <x v="3"/>
    <x v="7"/>
    <x v="1"/>
    <x v="117"/>
    <x v="4430"/>
    <x v="129"/>
    <x v="53"/>
    <x v="43"/>
    <x v="214"/>
    <x v="256"/>
  </r>
  <r>
    <n v="720000"/>
    <x v="1"/>
    <x v="10"/>
    <x v="330"/>
    <x v="4780"/>
    <x v="2"/>
    <x v="1"/>
    <x v="1"/>
    <x v="3"/>
    <x v="3"/>
    <x v="81"/>
    <x v="1"/>
    <x v="156"/>
    <x v="2163"/>
    <x v="299"/>
    <x v="1"/>
    <x v="68"/>
    <x v="529"/>
    <x v="550"/>
  </r>
  <r>
    <n v="787000"/>
    <x v="1"/>
    <x v="8"/>
    <x v="134"/>
    <x v="144"/>
    <x v="1"/>
    <x v="1"/>
    <x v="1"/>
    <x v="1"/>
    <x v="3"/>
    <x v="54"/>
    <x v="1"/>
    <x v="2"/>
    <x v="38"/>
    <x v="127"/>
    <x v="1"/>
    <x v="40"/>
    <x v="2432"/>
    <x v="235"/>
  </r>
  <r>
    <n v="537000"/>
    <x v="3"/>
    <x v="7"/>
    <x v="360"/>
    <x v="4781"/>
    <x v="2"/>
    <x v="1"/>
    <x v="1"/>
    <x v="1"/>
    <x v="3"/>
    <x v="101"/>
    <x v="1"/>
    <x v="48"/>
    <x v="4431"/>
    <x v="339"/>
    <x v="1"/>
    <x v="42"/>
    <x v="3157"/>
    <x v="184"/>
  </r>
  <r>
    <n v="650000"/>
    <x v="2"/>
    <x v="6"/>
    <x v="73"/>
    <x v="3255"/>
    <x v="1"/>
    <x v="1"/>
    <x v="1"/>
    <x v="2"/>
    <x v="1"/>
    <x v="17"/>
    <x v="1"/>
    <x v="138"/>
    <x v="4"/>
    <x v="198"/>
    <x v="2"/>
    <x v="39"/>
    <x v="1612"/>
    <x v="416"/>
  </r>
  <r>
    <n v="154200"/>
    <x v="3"/>
    <x v="1"/>
    <x v="336"/>
    <x v="426"/>
    <x v="1"/>
    <x v="1"/>
    <x v="1"/>
    <x v="1"/>
    <x v="2"/>
    <x v="26"/>
    <x v="1"/>
    <x v="176"/>
    <x v="214"/>
    <x v="66"/>
    <x v="2"/>
    <x v="9"/>
    <x v="3813"/>
    <x v="441"/>
  </r>
  <r>
    <n v="238000"/>
    <x v="3"/>
    <x v="7"/>
    <x v="138"/>
    <x v="838"/>
    <x v="1"/>
    <x v="1"/>
    <x v="1"/>
    <x v="1"/>
    <x v="1"/>
    <x v="15"/>
    <x v="1"/>
    <x v="2"/>
    <x v="530"/>
    <x v="91"/>
    <x v="117"/>
    <x v="31"/>
    <x v="3875"/>
    <x v="31"/>
  </r>
  <r>
    <n v="285650"/>
    <x v="1"/>
    <x v="1"/>
    <x v="70"/>
    <x v="4782"/>
    <x v="1"/>
    <x v="1"/>
    <x v="1"/>
    <x v="1"/>
    <x v="1"/>
    <x v="39"/>
    <x v="1"/>
    <x v="103"/>
    <x v="1866"/>
    <x v="65"/>
    <x v="1"/>
    <x v="61"/>
    <x v="3876"/>
    <x v="187"/>
  </r>
  <r>
    <n v="485500"/>
    <x v="2"/>
    <x v="6"/>
    <x v="121"/>
    <x v="2566"/>
    <x v="2"/>
    <x v="1"/>
    <x v="1"/>
    <x v="1"/>
    <x v="3"/>
    <x v="55"/>
    <x v="1"/>
    <x v="31"/>
    <x v="1545"/>
    <x v="29"/>
    <x v="121"/>
    <x v="38"/>
    <x v="1064"/>
    <x v="324"/>
  </r>
  <r>
    <n v="315000"/>
    <x v="2"/>
    <x v="1"/>
    <x v="125"/>
    <x v="213"/>
    <x v="1"/>
    <x v="1"/>
    <x v="1"/>
    <x v="1"/>
    <x v="1"/>
    <x v="11"/>
    <x v="1"/>
    <x v="141"/>
    <x v="4432"/>
    <x v="142"/>
    <x v="1"/>
    <x v="61"/>
    <x v="322"/>
    <x v="33"/>
  </r>
  <r>
    <n v="4670000"/>
    <x v="4"/>
    <x v="24"/>
    <x v="620"/>
    <x v="2390"/>
    <x v="1"/>
    <x v="2"/>
    <x v="3"/>
    <x v="1"/>
    <x v="8"/>
    <x v="64"/>
    <x v="32"/>
    <x v="250"/>
    <x v="1639"/>
    <x v="559"/>
    <x v="235"/>
    <x v="19"/>
    <x v="3808"/>
    <x v="18"/>
  </r>
  <r>
    <n v="627000"/>
    <x v="1"/>
    <x v="4"/>
    <x v="92"/>
    <x v="4783"/>
    <x v="2"/>
    <x v="1"/>
    <x v="1"/>
    <x v="2"/>
    <x v="1"/>
    <x v="4"/>
    <x v="1"/>
    <x v="133"/>
    <x v="4433"/>
    <x v="89"/>
    <x v="1"/>
    <x v="60"/>
    <x v="235"/>
    <x v="121"/>
  </r>
  <r>
    <n v="525000"/>
    <x v="1"/>
    <x v="7"/>
    <x v="84"/>
    <x v="4784"/>
    <x v="2"/>
    <x v="1"/>
    <x v="1"/>
    <x v="1"/>
    <x v="3"/>
    <x v="16"/>
    <x v="1"/>
    <x v="202"/>
    <x v="4434"/>
    <x v="82"/>
    <x v="1"/>
    <x v="25"/>
    <x v="3877"/>
    <x v="497"/>
  </r>
  <r>
    <n v="526000"/>
    <x v="1"/>
    <x v="10"/>
    <x v="36"/>
    <x v="2180"/>
    <x v="2"/>
    <x v="1"/>
    <x v="1"/>
    <x v="1"/>
    <x v="3"/>
    <x v="35"/>
    <x v="1"/>
    <x v="498"/>
    <x v="2078"/>
    <x v="33"/>
    <x v="33"/>
    <x v="34"/>
    <x v="15"/>
    <x v="317"/>
  </r>
  <r>
    <n v="480000"/>
    <x v="1"/>
    <x v="6"/>
    <x v="18"/>
    <x v="34"/>
    <x v="1"/>
    <x v="1"/>
    <x v="1"/>
    <x v="3"/>
    <x v="1"/>
    <x v="63"/>
    <x v="1"/>
    <x v="49"/>
    <x v="217"/>
    <x v="8"/>
    <x v="114"/>
    <x v="12"/>
    <x v="150"/>
    <x v="8"/>
  </r>
  <r>
    <n v="970000"/>
    <x v="1"/>
    <x v="12"/>
    <x v="220"/>
    <x v="4785"/>
    <x v="2"/>
    <x v="1"/>
    <x v="1"/>
    <x v="1"/>
    <x v="5"/>
    <x v="32"/>
    <x v="1"/>
    <x v="436"/>
    <x v="3869"/>
    <x v="197"/>
    <x v="1"/>
    <x v="51"/>
    <x v="3071"/>
    <x v="418"/>
  </r>
  <r>
    <n v="640000"/>
    <x v="3"/>
    <x v="7"/>
    <x v="169"/>
    <x v="4786"/>
    <x v="1"/>
    <x v="1"/>
    <x v="1"/>
    <x v="3"/>
    <x v="3"/>
    <x v="4"/>
    <x v="1"/>
    <x v="93"/>
    <x v="434"/>
    <x v="94"/>
    <x v="93"/>
    <x v="54"/>
    <x v="1723"/>
    <x v="378"/>
  </r>
  <r>
    <n v="279000"/>
    <x v="1"/>
    <x v="7"/>
    <x v="299"/>
    <x v="932"/>
    <x v="1"/>
    <x v="1"/>
    <x v="1"/>
    <x v="1"/>
    <x v="3"/>
    <x v="22"/>
    <x v="1"/>
    <x v="8"/>
    <x v="4435"/>
    <x v="104"/>
    <x v="133"/>
    <x v="35"/>
    <x v="3878"/>
    <x v="227"/>
  </r>
  <r>
    <n v="303000"/>
    <x v="2"/>
    <x v="4"/>
    <x v="302"/>
    <x v="155"/>
    <x v="1"/>
    <x v="1"/>
    <x v="1"/>
    <x v="2"/>
    <x v="2"/>
    <x v="86"/>
    <x v="1"/>
    <x v="77"/>
    <x v="109"/>
    <x v="171"/>
    <x v="1"/>
    <x v="9"/>
    <x v="3218"/>
    <x v="80"/>
  </r>
  <r>
    <n v="315000"/>
    <x v="3"/>
    <x v="4"/>
    <x v="9"/>
    <x v="4787"/>
    <x v="3"/>
    <x v="1"/>
    <x v="1"/>
    <x v="2"/>
    <x v="2"/>
    <x v="87"/>
    <x v="1"/>
    <x v="144"/>
    <x v="4436"/>
    <x v="33"/>
    <x v="64"/>
    <x v="1"/>
    <x v="3879"/>
    <x v="389"/>
  </r>
  <r>
    <n v="336500"/>
    <x v="3"/>
    <x v="8"/>
    <x v="69"/>
    <x v="4788"/>
    <x v="1"/>
    <x v="1"/>
    <x v="1"/>
    <x v="3"/>
    <x v="1"/>
    <x v="15"/>
    <x v="1"/>
    <x v="93"/>
    <x v="4437"/>
    <x v="91"/>
    <x v="79"/>
    <x v="27"/>
    <x v="1792"/>
    <x v="239"/>
  </r>
  <r>
    <n v="163250"/>
    <x v="2"/>
    <x v="1"/>
    <x v="3"/>
    <x v="4789"/>
    <x v="1"/>
    <x v="1"/>
    <x v="1"/>
    <x v="1"/>
    <x v="2"/>
    <x v="2"/>
    <x v="1"/>
    <x v="269"/>
    <x v="1800"/>
    <x v="3"/>
    <x v="1"/>
    <x v="46"/>
    <x v="3880"/>
    <x v="163"/>
  </r>
  <r>
    <n v="444950"/>
    <x v="1"/>
    <x v="1"/>
    <x v="69"/>
    <x v="4790"/>
    <x v="1"/>
    <x v="1"/>
    <x v="1"/>
    <x v="1"/>
    <x v="1"/>
    <x v="57"/>
    <x v="1"/>
    <x v="104"/>
    <x v="1720"/>
    <x v="4"/>
    <x v="37"/>
    <x v="63"/>
    <x v="1730"/>
    <x v="145"/>
  </r>
  <r>
    <n v="285000"/>
    <x v="2"/>
    <x v="1"/>
    <x v="43"/>
    <x v="4791"/>
    <x v="2"/>
    <x v="1"/>
    <x v="1"/>
    <x v="1"/>
    <x v="1"/>
    <x v="96"/>
    <x v="1"/>
    <x v="153"/>
    <x v="4438"/>
    <x v="42"/>
    <x v="1"/>
    <x v="39"/>
    <x v="2948"/>
    <x v="62"/>
  </r>
  <r>
    <n v="370000"/>
    <x v="2"/>
    <x v="1"/>
    <x v="19"/>
    <x v="117"/>
    <x v="1"/>
    <x v="1"/>
    <x v="1"/>
    <x v="1"/>
    <x v="1"/>
    <x v="113"/>
    <x v="1"/>
    <x v="129"/>
    <x v="1351"/>
    <x v="107"/>
    <x v="133"/>
    <x v="12"/>
    <x v="664"/>
    <x v="379"/>
  </r>
  <r>
    <n v="330000"/>
    <x v="1"/>
    <x v="2"/>
    <x v="232"/>
    <x v="1009"/>
    <x v="2"/>
    <x v="1"/>
    <x v="1"/>
    <x v="1"/>
    <x v="1"/>
    <x v="83"/>
    <x v="1"/>
    <x v="232"/>
    <x v="4439"/>
    <x v="81"/>
    <x v="1"/>
    <x v="65"/>
    <x v="3653"/>
    <x v="364"/>
  </r>
  <r>
    <n v="395000"/>
    <x v="2"/>
    <x v="4"/>
    <x v="4"/>
    <x v="4792"/>
    <x v="1"/>
    <x v="1"/>
    <x v="1"/>
    <x v="2"/>
    <x v="1"/>
    <x v="40"/>
    <x v="1"/>
    <x v="86"/>
    <x v="4440"/>
    <x v="112"/>
    <x v="103"/>
    <x v="52"/>
    <x v="1094"/>
    <x v="61"/>
  </r>
  <r>
    <n v="440000"/>
    <x v="6"/>
    <x v="3"/>
    <x v="218"/>
    <x v="3778"/>
    <x v="1"/>
    <x v="1"/>
    <x v="1"/>
    <x v="3"/>
    <x v="1"/>
    <x v="106"/>
    <x v="1"/>
    <x v="30"/>
    <x v="774"/>
    <x v="84"/>
    <x v="131"/>
    <x v="52"/>
    <x v="1038"/>
    <x v="27"/>
  </r>
  <r>
    <n v="625000"/>
    <x v="3"/>
    <x v="9"/>
    <x v="85"/>
    <x v="3501"/>
    <x v="2"/>
    <x v="1"/>
    <x v="1"/>
    <x v="1"/>
    <x v="3"/>
    <x v="101"/>
    <x v="1"/>
    <x v="213"/>
    <x v="4441"/>
    <x v="83"/>
    <x v="1"/>
    <x v="37"/>
    <x v="1654"/>
    <x v="199"/>
  </r>
  <r>
    <n v="435000"/>
    <x v="1"/>
    <x v="7"/>
    <x v="166"/>
    <x v="4793"/>
    <x v="2"/>
    <x v="1"/>
    <x v="1"/>
    <x v="1"/>
    <x v="3"/>
    <x v="42"/>
    <x v="1"/>
    <x v="82"/>
    <x v="4442"/>
    <x v="156"/>
    <x v="1"/>
    <x v="49"/>
    <x v="811"/>
    <x v="231"/>
  </r>
  <r>
    <n v="299950"/>
    <x v="1"/>
    <x v="7"/>
    <x v="40"/>
    <x v="4794"/>
    <x v="2"/>
    <x v="1"/>
    <x v="1"/>
    <x v="1"/>
    <x v="1"/>
    <x v="27"/>
    <x v="1"/>
    <x v="102"/>
    <x v="4443"/>
    <x v="39"/>
    <x v="1"/>
    <x v="15"/>
    <x v="2789"/>
    <x v="481"/>
  </r>
  <r>
    <n v="560000"/>
    <x v="2"/>
    <x v="8"/>
    <x v="302"/>
    <x v="4795"/>
    <x v="1"/>
    <x v="1"/>
    <x v="1"/>
    <x v="3"/>
    <x v="1"/>
    <x v="106"/>
    <x v="1"/>
    <x v="1"/>
    <x v="4444"/>
    <x v="171"/>
    <x v="1"/>
    <x v="47"/>
    <x v="1161"/>
    <x v="193"/>
  </r>
  <r>
    <n v="380000"/>
    <x v="3"/>
    <x v="3"/>
    <x v="199"/>
    <x v="4796"/>
    <x v="2"/>
    <x v="1"/>
    <x v="1"/>
    <x v="1"/>
    <x v="3"/>
    <x v="50"/>
    <x v="1"/>
    <x v="479"/>
    <x v="3566"/>
    <x v="312"/>
    <x v="1"/>
    <x v="10"/>
    <x v="3764"/>
    <x v="214"/>
  </r>
  <r>
    <n v="333000"/>
    <x v="3"/>
    <x v="4"/>
    <x v="81"/>
    <x v="342"/>
    <x v="2"/>
    <x v="1"/>
    <x v="1"/>
    <x v="5"/>
    <x v="2"/>
    <x v="115"/>
    <x v="1"/>
    <x v="47"/>
    <x v="816"/>
    <x v="191"/>
    <x v="1"/>
    <x v="39"/>
    <x v="1838"/>
    <x v="187"/>
  </r>
  <r>
    <n v="499000"/>
    <x v="2"/>
    <x v="1"/>
    <x v="36"/>
    <x v="32"/>
    <x v="1"/>
    <x v="1"/>
    <x v="1"/>
    <x v="1"/>
    <x v="1"/>
    <x v="73"/>
    <x v="1"/>
    <x v="87"/>
    <x v="222"/>
    <x v="40"/>
    <x v="7"/>
    <x v="26"/>
    <x v="33"/>
    <x v="76"/>
  </r>
  <r>
    <n v="386000"/>
    <x v="1"/>
    <x v="6"/>
    <x v="146"/>
    <x v="548"/>
    <x v="1"/>
    <x v="1"/>
    <x v="1"/>
    <x v="1"/>
    <x v="2"/>
    <x v="62"/>
    <x v="1"/>
    <x v="148"/>
    <x v="980"/>
    <x v="127"/>
    <x v="69"/>
    <x v="46"/>
    <x v="631"/>
    <x v="125"/>
  </r>
  <r>
    <n v="320600"/>
    <x v="1"/>
    <x v="4"/>
    <x v="36"/>
    <x v="233"/>
    <x v="1"/>
    <x v="1"/>
    <x v="1"/>
    <x v="1"/>
    <x v="2"/>
    <x v="20"/>
    <x v="15"/>
    <x v="65"/>
    <x v="229"/>
    <x v="152"/>
    <x v="27"/>
    <x v="30"/>
    <x v="3496"/>
    <x v="109"/>
  </r>
  <r>
    <n v="285000"/>
    <x v="2"/>
    <x v="4"/>
    <x v="621"/>
    <x v="2248"/>
    <x v="1"/>
    <x v="1"/>
    <x v="1"/>
    <x v="1"/>
    <x v="2"/>
    <x v="59"/>
    <x v="1"/>
    <x v="66"/>
    <x v="4445"/>
    <x v="560"/>
    <x v="1"/>
    <x v="32"/>
    <x v="1235"/>
    <x v="548"/>
  </r>
  <r>
    <n v="450000"/>
    <x v="7"/>
    <x v="11"/>
    <x v="46"/>
    <x v="342"/>
    <x v="2"/>
    <x v="1"/>
    <x v="1"/>
    <x v="1"/>
    <x v="3"/>
    <x v="98"/>
    <x v="1"/>
    <x v="95"/>
    <x v="12"/>
    <x v="179"/>
    <x v="1"/>
    <x v="46"/>
    <x v="1270"/>
    <x v="360"/>
  </r>
  <r>
    <n v="175000"/>
    <x v="2"/>
    <x v="1"/>
    <x v="196"/>
    <x v="607"/>
    <x v="1"/>
    <x v="1"/>
    <x v="1"/>
    <x v="1"/>
    <x v="6"/>
    <x v="3"/>
    <x v="1"/>
    <x v="22"/>
    <x v="4446"/>
    <x v="155"/>
    <x v="1"/>
    <x v="21"/>
    <x v="3690"/>
    <x v="135"/>
  </r>
  <r>
    <n v="544800"/>
    <x v="4"/>
    <x v="9"/>
    <x v="281"/>
    <x v="2101"/>
    <x v="2"/>
    <x v="1"/>
    <x v="1"/>
    <x v="1"/>
    <x v="5"/>
    <x v="74"/>
    <x v="1"/>
    <x v="253"/>
    <x v="4447"/>
    <x v="257"/>
    <x v="1"/>
    <x v="27"/>
    <x v="3443"/>
    <x v="376"/>
  </r>
  <r>
    <n v="220000"/>
    <x v="1"/>
    <x v="8"/>
    <x v="148"/>
    <x v="2662"/>
    <x v="1"/>
    <x v="1"/>
    <x v="1"/>
    <x v="3"/>
    <x v="1"/>
    <x v="29"/>
    <x v="1"/>
    <x v="246"/>
    <x v="4448"/>
    <x v="168"/>
    <x v="72"/>
    <x v="20"/>
    <x v="3881"/>
    <x v="140"/>
  </r>
  <r>
    <n v="374000"/>
    <x v="2"/>
    <x v="2"/>
    <x v="251"/>
    <x v="4797"/>
    <x v="2"/>
    <x v="1"/>
    <x v="1"/>
    <x v="1"/>
    <x v="5"/>
    <x v="108"/>
    <x v="1"/>
    <x v="139"/>
    <x v="4449"/>
    <x v="126"/>
    <x v="1"/>
    <x v="46"/>
    <x v="3351"/>
    <x v="245"/>
  </r>
  <r>
    <n v="200000"/>
    <x v="1"/>
    <x v="4"/>
    <x v="141"/>
    <x v="4798"/>
    <x v="1"/>
    <x v="1"/>
    <x v="1"/>
    <x v="1"/>
    <x v="1"/>
    <x v="34"/>
    <x v="1"/>
    <x v="90"/>
    <x v="4450"/>
    <x v="70"/>
    <x v="1"/>
    <x v="64"/>
    <x v="828"/>
    <x v="201"/>
  </r>
  <r>
    <n v="259950"/>
    <x v="1"/>
    <x v="4"/>
    <x v="141"/>
    <x v="4798"/>
    <x v="1"/>
    <x v="1"/>
    <x v="1"/>
    <x v="1"/>
    <x v="1"/>
    <x v="34"/>
    <x v="1"/>
    <x v="90"/>
    <x v="4450"/>
    <x v="70"/>
    <x v="1"/>
    <x v="64"/>
    <x v="828"/>
    <x v="201"/>
  </r>
  <r>
    <n v="255000"/>
    <x v="3"/>
    <x v="9"/>
    <x v="69"/>
    <x v="4799"/>
    <x v="1"/>
    <x v="1"/>
    <x v="1"/>
    <x v="1"/>
    <x v="1"/>
    <x v="67"/>
    <x v="1"/>
    <x v="5"/>
    <x v="1404"/>
    <x v="168"/>
    <x v="43"/>
    <x v="31"/>
    <x v="182"/>
    <x v="35"/>
  </r>
  <r>
    <n v="447000"/>
    <x v="1"/>
    <x v="8"/>
    <x v="26"/>
    <x v="298"/>
    <x v="1"/>
    <x v="1"/>
    <x v="1"/>
    <x v="1"/>
    <x v="1"/>
    <x v="61"/>
    <x v="1"/>
    <x v="26"/>
    <x v="2267"/>
    <x v="65"/>
    <x v="17"/>
    <x v="42"/>
    <x v="442"/>
    <x v="103"/>
  </r>
  <r>
    <n v="287000"/>
    <x v="1"/>
    <x v="7"/>
    <x v="209"/>
    <x v="4800"/>
    <x v="3"/>
    <x v="1"/>
    <x v="1"/>
    <x v="1"/>
    <x v="1"/>
    <x v="73"/>
    <x v="11"/>
    <x v="50"/>
    <x v="4451"/>
    <x v="187"/>
    <x v="1"/>
    <x v="59"/>
    <x v="3882"/>
    <x v="400"/>
  </r>
  <r>
    <n v="344950"/>
    <x v="1"/>
    <x v="4"/>
    <x v="195"/>
    <x v="4801"/>
    <x v="1"/>
    <x v="1"/>
    <x v="1"/>
    <x v="2"/>
    <x v="2"/>
    <x v="105"/>
    <x v="1"/>
    <x v="156"/>
    <x v="4452"/>
    <x v="253"/>
    <x v="1"/>
    <x v="18"/>
    <x v="3883"/>
    <x v="17"/>
  </r>
  <r>
    <n v="212000"/>
    <x v="2"/>
    <x v="1"/>
    <x v="3"/>
    <x v="152"/>
    <x v="1"/>
    <x v="1"/>
    <x v="1"/>
    <x v="1"/>
    <x v="2"/>
    <x v="18"/>
    <x v="1"/>
    <x v="139"/>
    <x v="3715"/>
    <x v="3"/>
    <x v="1"/>
    <x v="62"/>
    <x v="1487"/>
    <x v="427"/>
  </r>
  <r>
    <n v="425000"/>
    <x v="4"/>
    <x v="9"/>
    <x v="121"/>
    <x v="823"/>
    <x v="1"/>
    <x v="1"/>
    <x v="1"/>
    <x v="1"/>
    <x v="1"/>
    <x v="57"/>
    <x v="1"/>
    <x v="52"/>
    <x v="2647"/>
    <x v="29"/>
    <x v="121"/>
    <x v="42"/>
    <x v="1393"/>
    <x v="169"/>
  </r>
  <r>
    <n v="170000"/>
    <x v="5"/>
    <x v="1"/>
    <x v="622"/>
    <x v="797"/>
    <x v="1"/>
    <x v="1"/>
    <x v="1"/>
    <x v="1"/>
    <x v="6"/>
    <x v="36"/>
    <x v="1"/>
    <x v="71"/>
    <x v="4453"/>
    <x v="435"/>
    <x v="1"/>
    <x v="55"/>
    <x v="2351"/>
    <x v="339"/>
  </r>
  <r>
    <n v="565000"/>
    <x v="1"/>
    <x v="1"/>
    <x v="56"/>
    <x v="50"/>
    <x v="3"/>
    <x v="1"/>
    <x v="1"/>
    <x v="3"/>
    <x v="1"/>
    <x v="88"/>
    <x v="1"/>
    <x v="72"/>
    <x v="1416"/>
    <x v="54"/>
    <x v="1"/>
    <x v="16"/>
    <x v="664"/>
    <x v="216"/>
  </r>
  <r>
    <n v="234000"/>
    <x v="2"/>
    <x v="1"/>
    <x v="275"/>
    <x v="955"/>
    <x v="1"/>
    <x v="1"/>
    <x v="1"/>
    <x v="1"/>
    <x v="2"/>
    <x v="86"/>
    <x v="1"/>
    <x v="13"/>
    <x v="4057"/>
    <x v="220"/>
    <x v="1"/>
    <x v="9"/>
    <x v="354"/>
    <x v="41"/>
  </r>
  <r>
    <n v="1510000"/>
    <x v="1"/>
    <x v="7"/>
    <x v="591"/>
    <x v="4802"/>
    <x v="1"/>
    <x v="1"/>
    <x v="2"/>
    <x v="2"/>
    <x v="4"/>
    <x v="64"/>
    <x v="1"/>
    <x v="446"/>
    <x v="4454"/>
    <x v="37"/>
    <x v="156"/>
    <x v="57"/>
    <x v="2804"/>
    <x v="45"/>
  </r>
  <r>
    <n v="345000"/>
    <x v="1"/>
    <x v="7"/>
    <x v="87"/>
    <x v="307"/>
    <x v="1"/>
    <x v="1"/>
    <x v="1"/>
    <x v="1"/>
    <x v="1"/>
    <x v="81"/>
    <x v="1"/>
    <x v="96"/>
    <x v="4455"/>
    <x v="32"/>
    <x v="165"/>
    <x v="67"/>
    <x v="3036"/>
    <x v="408"/>
  </r>
  <r>
    <n v="415000"/>
    <x v="1"/>
    <x v="9"/>
    <x v="337"/>
    <x v="4803"/>
    <x v="2"/>
    <x v="1"/>
    <x v="1"/>
    <x v="1"/>
    <x v="3"/>
    <x v="108"/>
    <x v="1"/>
    <x v="25"/>
    <x v="3828"/>
    <x v="58"/>
    <x v="1"/>
    <x v="55"/>
    <x v="3017"/>
    <x v="403"/>
  </r>
  <r>
    <n v="760000"/>
    <x v="4"/>
    <x v="8"/>
    <x v="77"/>
    <x v="3668"/>
    <x v="3"/>
    <x v="1"/>
    <x v="1"/>
    <x v="2"/>
    <x v="1"/>
    <x v="36"/>
    <x v="1"/>
    <x v="32"/>
    <x v="867"/>
    <x v="120"/>
    <x v="21"/>
    <x v="12"/>
    <x v="325"/>
    <x v="12"/>
  </r>
  <r>
    <n v="484000"/>
    <x v="4"/>
    <x v="7"/>
    <x v="361"/>
    <x v="4804"/>
    <x v="2"/>
    <x v="1"/>
    <x v="1"/>
    <x v="3"/>
    <x v="5"/>
    <x v="77"/>
    <x v="1"/>
    <x v="186"/>
    <x v="2586"/>
    <x v="423"/>
    <x v="1"/>
    <x v="30"/>
    <x v="3884"/>
    <x v="58"/>
  </r>
  <r>
    <n v="360000"/>
    <x v="2"/>
    <x v="8"/>
    <x v="168"/>
    <x v="4805"/>
    <x v="2"/>
    <x v="1"/>
    <x v="1"/>
    <x v="1"/>
    <x v="3"/>
    <x v="55"/>
    <x v="1"/>
    <x v="89"/>
    <x v="4456"/>
    <x v="144"/>
    <x v="1"/>
    <x v="56"/>
    <x v="3885"/>
    <x v="143"/>
  </r>
  <r>
    <n v="875000"/>
    <x v="1"/>
    <x v="9"/>
    <x v="429"/>
    <x v="4806"/>
    <x v="3"/>
    <x v="1"/>
    <x v="1"/>
    <x v="1"/>
    <x v="4"/>
    <x v="56"/>
    <x v="1"/>
    <x v="187"/>
    <x v="4457"/>
    <x v="383"/>
    <x v="1"/>
    <x v="51"/>
    <x v="651"/>
    <x v="221"/>
  </r>
  <r>
    <n v="930000"/>
    <x v="1"/>
    <x v="7"/>
    <x v="269"/>
    <x v="4807"/>
    <x v="1"/>
    <x v="1"/>
    <x v="1"/>
    <x v="1"/>
    <x v="7"/>
    <x v="43"/>
    <x v="1"/>
    <x v="236"/>
    <x v="4458"/>
    <x v="270"/>
    <x v="1"/>
    <x v="54"/>
    <x v="946"/>
    <x v="397"/>
  </r>
  <r>
    <n v="250000"/>
    <x v="1"/>
    <x v="4"/>
    <x v="73"/>
    <x v="1591"/>
    <x v="1"/>
    <x v="1"/>
    <x v="1"/>
    <x v="2"/>
    <x v="1"/>
    <x v="38"/>
    <x v="1"/>
    <x v="2"/>
    <x v="4459"/>
    <x v="204"/>
    <x v="106"/>
    <x v="10"/>
    <x v="1126"/>
    <x v="112"/>
  </r>
  <r>
    <n v="394000"/>
    <x v="2"/>
    <x v="4"/>
    <x v="152"/>
    <x v="4808"/>
    <x v="2"/>
    <x v="1"/>
    <x v="1"/>
    <x v="1"/>
    <x v="3"/>
    <x v="101"/>
    <x v="1"/>
    <x v="8"/>
    <x v="4460"/>
    <x v="24"/>
    <x v="1"/>
    <x v="55"/>
    <x v="2749"/>
    <x v="403"/>
  </r>
  <r>
    <n v="865000"/>
    <x v="3"/>
    <x v="12"/>
    <x v="343"/>
    <x v="4809"/>
    <x v="2"/>
    <x v="1"/>
    <x v="5"/>
    <x v="1"/>
    <x v="5"/>
    <x v="76"/>
    <x v="1"/>
    <x v="245"/>
    <x v="4461"/>
    <x v="169"/>
    <x v="92"/>
    <x v="5"/>
    <x v="737"/>
    <x v="236"/>
  </r>
  <r>
    <n v="477500"/>
    <x v="2"/>
    <x v="4"/>
    <x v="213"/>
    <x v="12"/>
    <x v="2"/>
    <x v="1"/>
    <x v="5"/>
    <x v="1"/>
    <x v="1"/>
    <x v="87"/>
    <x v="37"/>
    <x v="157"/>
    <x v="278"/>
    <x v="125"/>
    <x v="1"/>
    <x v="44"/>
    <x v="2110"/>
    <x v="629"/>
  </r>
  <r>
    <n v="1250000"/>
    <x v="3"/>
    <x v="9"/>
    <x v="261"/>
    <x v="137"/>
    <x v="1"/>
    <x v="1"/>
    <x v="3"/>
    <x v="3"/>
    <x v="3"/>
    <x v="20"/>
    <x v="1"/>
    <x v="263"/>
    <x v="4"/>
    <x v="246"/>
    <x v="73"/>
    <x v="44"/>
    <x v="2632"/>
    <x v="248"/>
  </r>
  <r>
    <n v="270000"/>
    <x v="1"/>
    <x v="8"/>
    <x v="56"/>
    <x v="144"/>
    <x v="1"/>
    <x v="1"/>
    <x v="1"/>
    <x v="1"/>
    <x v="2"/>
    <x v="20"/>
    <x v="1"/>
    <x v="1"/>
    <x v="71"/>
    <x v="273"/>
    <x v="94"/>
    <x v="61"/>
    <x v="367"/>
    <x v="191"/>
  </r>
  <r>
    <n v="567000"/>
    <x v="1"/>
    <x v="2"/>
    <x v="190"/>
    <x v="4207"/>
    <x v="1"/>
    <x v="1"/>
    <x v="1"/>
    <x v="3"/>
    <x v="3"/>
    <x v="89"/>
    <x v="1"/>
    <x v="5"/>
    <x v="2082"/>
    <x v="144"/>
    <x v="41"/>
    <x v="24"/>
    <x v="1925"/>
    <x v="28"/>
  </r>
  <r>
    <n v="635000"/>
    <x v="1"/>
    <x v="7"/>
    <x v="4"/>
    <x v="397"/>
    <x v="1"/>
    <x v="1"/>
    <x v="1"/>
    <x v="3"/>
    <x v="3"/>
    <x v="86"/>
    <x v="1"/>
    <x v="59"/>
    <x v="434"/>
    <x v="112"/>
    <x v="103"/>
    <x v="46"/>
    <x v="1436"/>
    <x v="183"/>
  </r>
  <r>
    <n v="1870000"/>
    <x v="6"/>
    <x v="9"/>
    <x v="342"/>
    <x v="4810"/>
    <x v="5"/>
    <x v="1"/>
    <x v="4"/>
    <x v="3"/>
    <x v="7"/>
    <x v="30"/>
    <x v="1"/>
    <x v="60"/>
    <x v="4462"/>
    <x v="278"/>
    <x v="25"/>
    <x v="34"/>
    <x v="3245"/>
    <x v="334"/>
  </r>
  <r>
    <n v="183000"/>
    <x v="1"/>
    <x v="8"/>
    <x v="134"/>
    <x v="953"/>
    <x v="1"/>
    <x v="1"/>
    <x v="1"/>
    <x v="3"/>
    <x v="1"/>
    <x v="44"/>
    <x v="1"/>
    <x v="34"/>
    <x v="2996"/>
    <x v="127"/>
    <x v="1"/>
    <x v="20"/>
    <x v="3886"/>
    <x v="351"/>
  </r>
  <r>
    <n v="309933"/>
    <x v="1"/>
    <x v="8"/>
    <x v="209"/>
    <x v="282"/>
    <x v="1"/>
    <x v="1"/>
    <x v="1"/>
    <x v="1"/>
    <x v="2"/>
    <x v="40"/>
    <x v="1"/>
    <x v="1"/>
    <x v="277"/>
    <x v="123"/>
    <x v="22"/>
    <x v="35"/>
    <x v="2081"/>
    <x v="119"/>
  </r>
  <r>
    <n v="945800"/>
    <x v="3"/>
    <x v="9"/>
    <x v="165"/>
    <x v="1184"/>
    <x v="1"/>
    <x v="1"/>
    <x v="1"/>
    <x v="3"/>
    <x v="3"/>
    <x v="44"/>
    <x v="1"/>
    <x v="38"/>
    <x v="11"/>
    <x v="115"/>
    <x v="26"/>
    <x v="57"/>
    <x v="2528"/>
    <x v="57"/>
  </r>
  <r>
    <n v="503000"/>
    <x v="2"/>
    <x v="8"/>
    <x v="435"/>
    <x v="4811"/>
    <x v="1"/>
    <x v="2"/>
    <x v="3"/>
    <x v="1"/>
    <x v="3"/>
    <x v="26"/>
    <x v="12"/>
    <x v="3"/>
    <x v="4463"/>
    <x v="30"/>
    <x v="168"/>
    <x v="31"/>
    <x v="3887"/>
    <x v="431"/>
  </r>
  <r>
    <n v="220000"/>
    <x v="1"/>
    <x v="1"/>
    <x v="265"/>
    <x v="214"/>
    <x v="1"/>
    <x v="1"/>
    <x v="1"/>
    <x v="3"/>
    <x v="1"/>
    <x v="85"/>
    <x v="1"/>
    <x v="31"/>
    <x v="898"/>
    <x v="84"/>
    <x v="1"/>
    <x v="69"/>
    <x v="3647"/>
    <x v="260"/>
  </r>
  <r>
    <n v="335000"/>
    <x v="1"/>
    <x v="8"/>
    <x v="73"/>
    <x v="4812"/>
    <x v="1"/>
    <x v="1"/>
    <x v="1"/>
    <x v="1"/>
    <x v="3"/>
    <x v="5"/>
    <x v="1"/>
    <x v="52"/>
    <x v="4464"/>
    <x v="69"/>
    <x v="1"/>
    <x v="20"/>
    <x v="3299"/>
    <x v="279"/>
  </r>
  <r>
    <n v="650000"/>
    <x v="1"/>
    <x v="2"/>
    <x v="67"/>
    <x v="4813"/>
    <x v="1"/>
    <x v="1"/>
    <x v="4"/>
    <x v="3"/>
    <x v="1"/>
    <x v="19"/>
    <x v="1"/>
    <x v="184"/>
    <x v="1224"/>
    <x v="86"/>
    <x v="24"/>
    <x v="43"/>
    <x v="75"/>
    <x v="205"/>
  </r>
  <r>
    <n v="511000"/>
    <x v="3"/>
    <x v="12"/>
    <x v="269"/>
    <x v="1405"/>
    <x v="2"/>
    <x v="1"/>
    <x v="1"/>
    <x v="1"/>
    <x v="7"/>
    <x v="27"/>
    <x v="1"/>
    <x v="73"/>
    <x v="4465"/>
    <x v="270"/>
    <x v="1"/>
    <x v="64"/>
    <x v="3888"/>
    <x v="64"/>
  </r>
  <r>
    <n v="275000"/>
    <x v="2"/>
    <x v="1"/>
    <x v="145"/>
    <x v="448"/>
    <x v="1"/>
    <x v="1"/>
    <x v="1"/>
    <x v="3"/>
    <x v="2"/>
    <x v="113"/>
    <x v="1"/>
    <x v="59"/>
    <x v="4466"/>
    <x v="134"/>
    <x v="1"/>
    <x v="49"/>
    <x v="3027"/>
    <x v="652"/>
  </r>
  <r>
    <n v="576250"/>
    <x v="2"/>
    <x v="8"/>
    <x v="221"/>
    <x v="4"/>
    <x v="2"/>
    <x v="1"/>
    <x v="1"/>
    <x v="3"/>
    <x v="1"/>
    <x v="46"/>
    <x v="1"/>
    <x v="217"/>
    <x v="4"/>
    <x v="54"/>
    <x v="99"/>
    <x v="13"/>
    <x v="2727"/>
    <x v="158"/>
  </r>
  <r>
    <n v="1450000"/>
    <x v="2"/>
    <x v="10"/>
    <x v="83"/>
    <x v="348"/>
    <x v="2"/>
    <x v="2"/>
    <x v="2"/>
    <x v="1"/>
    <x v="5"/>
    <x v="56"/>
    <x v="1"/>
    <x v="219"/>
    <x v="4467"/>
    <x v="115"/>
    <x v="133"/>
    <x v="43"/>
    <x v="3208"/>
    <x v="236"/>
  </r>
  <r>
    <n v="186000"/>
    <x v="1"/>
    <x v="4"/>
    <x v="121"/>
    <x v="3911"/>
    <x v="1"/>
    <x v="1"/>
    <x v="1"/>
    <x v="1"/>
    <x v="6"/>
    <x v="102"/>
    <x v="51"/>
    <x v="267"/>
    <x v="174"/>
    <x v="40"/>
    <x v="94"/>
    <x v="17"/>
    <x v="3889"/>
    <x v="373"/>
  </r>
  <r>
    <n v="655100"/>
    <x v="5"/>
    <x v="1"/>
    <x v="36"/>
    <x v="732"/>
    <x v="1"/>
    <x v="1"/>
    <x v="1"/>
    <x v="1"/>
    <x v="1"/>
    <x v="36"/>
    <x v="1"/>
    <x v="102"/>
    <x v="828"/>
    <x v="123"/>
    <x v="1"/>
    <x v="12"/>
    <x v="2766"/>
    <x v="8"/>
  </r>
  <r>
    <n v="328000"/>
    <x v="3"/>
    <x v="7"/>
    <x v="192"/>
    <x v="24"/>
    <x v="2"/>
    <x v="1"/>
    <x v="1"/>
    <x v="1"/>
    <x v="5"/>
    <x v="96"/>
    <x v="1"/>
    <x v="137"/>
    <x v="913"/>
    <x v="110"/>
    <x v="1"/>
    <x v="20"/>
    <x v="3620"/>
    <x v="222"/>
  </r>
  <r>
    <n v="441000"/>
    <x v="1"/>
    <x v="7"/>
    <x v="10"/>
    <x v="4814"/>
    <x v="1"/>
    <x v="1"/>
    <x v="1"/>
    <x v="1"/>
    <x v="3"/>
    <x v="44"/>
    <x v="1"/>
    <x v="183"/>
    <x v="738"/>
    <x v="84"/>
    <x v="63"/>
    <x v="18"/>
    <x v="3890"/>
    <x v="216"/>
  </r>
  <r>
    <n v="370000"/>
    <x v="1"/>
    <x v="8"/>
    <x v="155"/>
    <x v="430"/>
    <x v="3"/>
    <x v="1"/>
    <x v="1"/>
    <x v="3"/>
    <x v="1"/>
    <x v="29"/>
    <x v="1"/>
    <x v="76"/>
    <x v="4468"/>
    <x v="143"/>
    <x v="1"/>
    <x v="37"/>
    <x v="1576"/>
    <x v="433"/>
  </r>
  <r>
    <n v="630000"/>
    <x v="2"/>
    <x v="1"/>
    <x v="130"/>
    <x v="4815"/>
    <x v="1"/>
    <x v="1"/>
    <x v="1"/>
    <x v="1"/>
    <x v="1"/>
    <x v="37"/>
    <x v="1"/>
    <x v="169"/>
    <x v="291"/>
    <x v="4"/>
    <x v="1"/>
    <x v="19"/>
    <x v="807"/>
    <x v="271"/>
  </r>
  <r>
    <n v="470500"/>
    <x v="3"/>
    <x v="2"/>
    <x v="83"/>
    <x v="703"/>
    <x v="1"/>
    <x v="1"/>
    <x v="1"/>
    <x v="1"/>
    <x v="1"/>
    <x v="100"/>
    <x v="1"/>
    <x v="2"/>
    <x v="4469"/>
    <x v="96"/>
    <x v="100"/>
    <x v="3"/>
    <x v="1061"/>
    <x v="382"/>
  </r>
  <r>
    <n v="285950"/>
    <x v="2"/>
    <x v="1"/>
    <x v="107"/>
    <x v="12"/>
    <x v="1"/>
    <x v="1"/>
    <x v="1"/>
    <x v="1"/>
    <x v="2"/>
    <x v="26"/>
    <x v="1"/>
    <x v="72"/>
    <x v="71"/>
    <x v="85"/>
    <x v="1"/>
    <x v="53"/>
    <x v="759"/>
    <x v="138"/>
  </r>
  <r>
    <n v="698000"/>
    <x v="1"/>
    <x v="6"/>
    <x v="31"/>
    <x v="397"/>
    <x v="1"/>
    <x v="1"/>
    <x v="1"/>
    <x v="3"/>
    <x v="1"/>
    <x v="100"/>
    <x v="1"/>
    <x v="155"/>
    <x v="4470"/>
    <x v="31"/>
    <x v="1"/>
    <x v="19"/>
    <x v="3613"/>
    <x v="243"/>
  </r>
  <r>
    <n v="268000"/>
    <x v="1"/>
    <x v="7"/>
    <x v="136"/>
    <x v="4816"/>
    <x v="2"/>
    <x v="1"/>
    <x v="1"/>
    <x v="1"/>
    <x v="1"/>
    <x v="42"/>
    <x v="1"/>
    <x v="77"/>
    <x v="4471"/>
    <x v="314"/>
    <x v="1"/>
    <x v="64"/>
    <x v="3602"/>
    <x v="91"/>
  </r>
  <r>
    <n v="1630000"/>
    <x v="3"/>
    <x v="17"/>
    <x v="160"/>
    <x v="4817"/>
    <x v="4"/>
    <x v="1"/>
    <x v="3"/>
    <x v="1"/>
    <x v="4"/>
    <x v="10"/>
    <x v="1"/>
    <x v="134"/>
    <x v="276"/>
    <x v="303"/>
    <x v="38"/>
    <x v="44"/>
    <x v="3891"/>
    <x v="437"/>
  </r>
  <r>
    <n v="355000"/>
    <x v="3"/>
    <x v="7"/>
    <x v="9"/>
    <x v="724"/>
    <x v="2"/>
    <x v="1"/>
    <x v="1"/>
    <x v="5"/>
    <x v="1"/>
    <x v="81"/>
    <x v="1"/>
    <x v="499"/>
    <x v="1003"/>
    <x v="117"/>
    <x v="1"/>
    <x v="27"/>
    <x v="3892"/>
    <x v="151"/>
  </r>
  <r>
    <n v="299000"/>
    <x v="1"/>
    <x v="1"/>
    <x v="146"/>
    <x v="3282"/>
    <x v="1"/>
    <x v="1"/>
    <x v="1"/>
    <x v="1"/>
    <x v="1"/>
    <x v="53"/>
    <x v="1"/>
    <x v="142"/>
    <x v="4455"/>
    <x v="18"/>
    <x v="7"/>
    <x v="46"/>
    <x v="1075"/>
    <x v="52"/>
  </r>
  <r>
    <n v="1000000"/>
    <x v="3"/>
    <x v="9"/>
    <x v="44"/>
    <x v="720"/>
    <x v="2"/>
    <x v="1"/>
    <x v="1"/>
    <x v="3"/>
    <x v="1"/>
    <x v="73"/>
    <x v="1"/>
    <x v="144"/>
    <x v="271"/>
    <x v="2"/>
    <x v="46"/>
    <x v="12"/>
    <x v="2766"/>
    <x v="7"/>
  </r>
  <r>
    <n v="275000"/>
    <x v="3"/>
    <x v="4"/>
    <x v="153"/>
    <x v="4818"/>
    <x v="3"/>
    <x v="1"/>
    <x v="1"/>
    <x v="3"/>
    <x v="1"/>
    <x v="100"/>
    <x v="1"/>
    <x v="156"/>
    <x v="2016"/>
    <x v="174"/>
    <x v="1"/>
    <x v="21"/>
    <x v="3893"/>
    <x v="217"/>
  </r>
  <r>
    <n v="475000"/>
    <x v="1"/>
    <x v="8"/>
    <x v="293"/>
    <x v="3417"/>
    <x v="1"/>
    <x v="1"/>
    <x v="1"/>
    <x v="1"/>
    <x v="2"/>
    <x v="87"/>
    <x v="1"/>
    <x v="87"/>
    <x v="220"/>
    <x v="116"/>
    <x v="46"/>
    <x v="65"/>
    <x v="326"/>
    <x v="30"/>
  </r>
  <r>
    <n v="260000"/>
    <x v="3"/>
    <x v="7"/>
    <x v="227"/>
    <x v="4819"/>
    <x v="2"/>
    <x v="1"/>
    <x v="1"/>
    <x v="1"/>
    <x v="3"/>
    <x v="46"/>
    <x v="1"/>
    <x v="10"/>
    <x v="4472"/>
    <x v="202"/>
    <x v="1"/>
    <x v="35"/>
    <x v="2692"/>
    <x v="195"/>
  </r>
  <r>
    <n v="416000"/>
    <x v="2"/>
    <x v="8"/>
    <x v="118"/>
    <x v="165"/>
    <x v="3"/>
    <x v="1"/>
    <x v="1"/>
    <x v="3"/>
    <x v="1"/>
    <x v="105"/>
    <x v="1"/>
    <x v="50"/>
    <x v="441"/>
    <x v="80"/>
    <x v="1"/>
    <x v="18"/>
    <x v="914"/>
    <x v="30"/>
  </r>
  <r>
    <n v="495000"/>
    <x v="4"/>
    <x v="1"/>
    <x v="15"/>
    <x v="4820"/>
    <x v="3"/>
    <x v="1"/>
    <x v="4"/>
    <x v="1"/>
    <x v="1"/>
    <x v="24"/>
    <x v="1"/>
    <x v="26"/>
    <x v="4473"/>
    <x v="14"/>
    <x v="1"/>
    <x v="1"/>
    <x v="3894"/>
    <x v="268"/>
  </r>
  <r>
    <n v="357500"/>
    <x v="1"/>
    <x v="1"/>
    <x v="99"/>
    <x v="739"/>
    <x v="1"/>
    <x v="1"/>
    <x v="1"/>
    <x v="1"/>
    <x v="2"/>
    <x v="53"/>
    <x v="1"/>
    <x v="112"/>
    <x v="38"/>
    <x v="95"/>
    <x v="1"/>
    <x v="2"/>
    <x v="763"/>
    <x v="245"/>
  </r>
  <r>
    <n v="459500"/>
    <x v="2"/>
    <x v="6"/>
    <x v="107"/>
    <x v="4821"/>
    <x v="4"/>
    <x v="1"/>
    <x v="1"/>
    <x v="1"/>
    <x v="1"/>
    <x v="10"/>
    <x v="1"/>
    <x v="107"/>
    <x v="718"/>
    <x v="85"/>
    <x v="1"/>
    <x v="16"/>
    <x v="3049"/>
    <x v="210"/>
  </r>
  <r>
    <n v="258000"/>
    <x v="1"/>
    <x v="7"/>
    <x v="166"/>
    <x v="848"/>
    <x v="2"/>
    <x v="1"/>
    <x v="1"/>
    <x v="1"/>
    <x v="3"/>
    <x v="16"/>
    <x v="1"/>
    <x v="9"/>
    <x v="329"/>
    <x v="156"/>
    <x v="1"/>
    <x v="7"/>
    <x v="1337"/>
    <x v="141"/>
  </r>
  <r>
    <n v="600000"/>
    <x v="1"/>
    <x v="2"/>
    <x v="122"/>
    <x v="4195"/>
    <x v="1"/>
    <x v="1"/>
    <x v="1"/>
    <x v="2"/>
    <x v="3"/>
    <x v="57"/>
    <x v="1"/>
    <x v="96"/>
    <x v="4474"/>
    <x v="119"/>
    <x v="1"/>
    <x v="37"/>
    <x v="653"/>
    <x v="435"/>
  </r>
  <r>
    <n v="665000"/>
    <x v="1"/>
    <x v="1"/>
    <x v="56"/>
    <x v="4822"/>
    <x v="3"/>
    <x v="1"/>
    <x v="4"/>
    <x v="3"/>
    <x v="1"/>
    <x v="92"/>
    <x v="1"/>
    <x v="58"/>
    <x v="4475"/>
    <x v="54"/>
    <x v="1"/>
    <x v="4"/>
    <x v="1378"/>
    <x v="329"/>
  </r>
  <r>
    <n v="165000"/>
    <x v="1"/>
    <x v="6"/>
    <x v="309"/>
    <x v="3688"/>
    <x v="1"/>
    <x v="1"/>
    <x v="1"/>
    <x v="2"/>
    <x v="2"/>
    <x v="37"/>
    <x v="1"/>
    <x v="141"/>
    <x v="4476"/>
    <x v="266"/>
    <x v="1"/>
    <x v="29"/>
    <x v="3098"/>
    <x v="136"/>
  </r>
  <r>
    <n v="297000"/>
    <x v="4"/>
    <x v="7"/>
    <x v="126"/>
    <x v="4823"/>
    <x v="2"/>
    <x v="1"/>
    <x v="1"/>
    <x v="3"/>
    <x v="1"/>
    <x v="16"/>
    <x v="1"/>
    <x v="102"/>
    <x v="4477"/>
    <x v="230"/>
    <x v="1"/>
    <x v="59"/>
    <x v="3895"/>
    <x v="168"/>
  </r>
  <r>
    <n v="350000"/>
    <x v="2"/>
    <x v="1"/>
    <x v="161"/>
    <x v="73"/>
    <x v="1"/>
    <x v="1"/>
    <x v="1"/>
    <x v="3"/>
    <x v="1"/>
    <x v="11"/>
    <x v="1"/>
    <x v="22"/>
    <x v="48"/>
    <x v="148"/>
    <x v="1"/>
    <x v="14"/>
    <x v="1270"/>
    <x v="149"/>
  </r>
  <r>
    <n v="2450000"/>
    <x v="3"/>
    <x v="5"/>
    <x v="623"/>
    <x v="4824"/>
    <x v="2"/>
    <x v="1"/>
    <x v="4"/>
    <x v="1"/>
    <x v="4"/>
    <x v="41"/>
    <x v="1"/>
    <x v="270"/>
    <x v="4478"/>
    <x v="51"/>
    <x v="109"/>
    <x v="19"/>
    <x v="375"/>
    <x v="438"/>
  </r>
  <r>
    <n v="180000"/>
    <x v="2"/>
    <x v="1"/>
    <x v="196"/>
    <x v="2276"/>
    <x v="1"/>
    <x v="1"/>
    <x v="1"/>
    <x v="1"/>
    <x v="2"/>
    <x v="100"/>
    <x v="1"/>
    <x v="328"/>
    <x v="384"/>
    <x v="155"/>
    <x v="1"/>
    <x v="27"/>
    <x v="138"/>
    <x v="91"/>
  </r>
  <r>
    <n v="339950"/>
    <x v="1"/>
    <x v="8"/>
    <x v="134"/>
    <x v="294"/>
    <x v="1"/>
    <x v="1"/>
    <x v="1"/>
    <x v="3"/>
    <x v="2"/>
    <x v="29"/>
    <x v="1"/>
    <x v="119"/>
    <x v="4390"/>
    <x v="152"/>
    <x v="117"/>
    <x v="53"/>
    <x v="1084"/>
    <x v="175"/>
  </r>
  <r>
    <n v="365000"/>
    <x v="1"/>
    <x v="1"/>
    <x v="79"/>
    <x v="677"/>
    <x v="1"/>
    <x v="1"/>
    <x v="1"/>
    <x v="1"/>
    <x v="1"/>
    <x v="53"/>
    <x v="1"/>
    <x v="24"/>
    <x v="37"/>
    <x v="116"/>
    <x v="1"/>
    <x v="9"/>
    <x v="3180"/>
    <x v="397"/>
  </r>
  <r>
    <n v="955000"/>
    <x v="3"/>
    <x v="16"/>
    <x v="624"/>
    <x v="4825"/>
    <x v="2"/>
    <x v="1"/>
    <x v="1"/>
    <x v="1"/>
    <x v="7"/>
    <x v="6"/>
    <x v="1"/>
    <x v="292"/>
    <x v="4479"/>
    <x v="561"/>
    <x v="145"/>
    <x v="15"/>
    <x v="1880"/>
    <x v="440"/>
  </r>
  <r>
    <n v="732000"/>
    <x v="1"/>
    <x v="7"/>
    <x v="30"/>
    <x v="4826"/>
    <x v="2"/>
    <x v="1"/>
    <x v="3"/>
    <x v="1"/>
    <x v="5"/>
    <x v="74"/>
    <x v="1"/>
    <x v="92"/>
    <x v="347"/>
    <x v="194"/>
    <x v="141"/>
    <x v="13"/>
    <x v="2440"/>
    <x v="358"/>
  </r>
  <r>
    <n v="500000"/>
    <x v="1"/>
    <x v="8"/>
    <x v="58"/>
    <x v="202"/>
    <x v="1"/>
    <x v="1"/>
    <x v="1"/>
    <x v="2"/>
    <x v="2"/>
    <x v="20"/>
    <x v="1"/>
    <x v="33"/>
    <x v="587"/>
    <x v="3"/>
    <x v="39"/>
    <x v="19"/>
    <x v="1979"/>
    <x v="224"/>
  </r>
  <r>
    <n v="610000"/>
    <x v="6"/>
    <x v="9"/>
    <x v="187"/>
    <x v="817"/>
    <x v="1"/>
    <x v="1"/>
    <x v="4"/>
    <x v="3"/>
    <x v="1"/>
    <x v="54"/>
    <x v="1"/>
    <x v="110"/>
    <x v="789"/>
    <x v="126"/>
    <x v="132"/>
    <x v="36"/>
    <x v="3182"/>
    <x v="319"/>
  </r>
  <r>
    <n v="525000"/>
    <x v="1"/>
    <x v="4"/>
    <x v="58"/>
    <x v="342"/>
    <x v="1"/>
    <x v="1"/>
    <x v="1"/>
    <x v="1"/>
    <x v="3"/>
    <x v="74"/>
    <x v="1"/>
    <x v="66"/>
    <x v="38"/>
    <x v="56"/>
    <x v="1"/>
    <x v="2"/>
    <x v="724"/>
    <x v="385"/>
  </r>
  <r>
    <n v="170000"/>
    <x v="3"/>
    <x v="1"/>
    <x v="189"/>
    <x v="4827"/>
    <x v="1"/>
    <x v="1"/>
    <x v="1"/>
    <x v="3"/>
    <x v="1"/>
    <x v="38"/>
    <x v="1"/>
    <x v="201"/>
    <x v="822"/>
    <x v="123"/>
    <x v="11"/>
    <x v="67"/>
    <x v="3896"/>
    <x v="85"/>
  </r>
  <r>
    <n v="300000"/>
    <x v="1"/>
    <x v="7"/>
    <x v="237"/>
    <x v="4828"/>
    <x v="2"/>
    <x v="1"/>
    <x v="1"/>
    <x v="1"/>
    <x v="1"/>
    <x v="27"/>
    <x v="1"/>
    <x v="128"/>
    <x v="4480"/>
    <x v="138"/>
    <x v="1"/>
    <x v="35"/>
    <x v="3897"/>
    <x v="433"/>
  </r>
  <r>
    <n v="389500"/>
    <x v="4"/>
    <x v="12"/>
    <x v="331"/>
    <x v="4829"/>
    <x v="2"/>
    <x v="1"/>
    <x v="1"/>
    <x v="1"/>
    <x v="5"/>
    <x v="48"/>
    <x v="1"/>
    <x v="11"/>
    <x v="4481"/>
    <x v="133"/>
    <x v="53"/>
    <x v="31"/>
    <x v="1347"/>
    <x v="241"/>
  </r>
  <r>
    <n v="330000"/>
    <x v="1"/>
    <x v="6"/>
    <x v="138"/>
    <x v="85"/>
    <x v="1"/>
    <x v="1"/>
    <x v="1"/>
    <x v="3"/>
    <x v="1"/>
    <x v="1"/>
    <x v="1"/>
    <x v="48"/>
    <x v="4482"/>
    <x v="129"/>
    <x v="1"/>
    <x v="30"/>
    <x v="3898"/>
    <x v="60"/>
  </r>
  <r>
    <n v="269950"/>
    <x v="1"/>
    <x v="2"/>
    <x v="78"/>
    <x v="583"/>
    <x v="2"/>
    <x v="1"/>
    <x v="1"/>
    <x v="1"/>
    <x v="1"/>
    <x v="56"/>
    <x v="1"/>
    <x v="65"/>
    <x v="1005"/>
    <x v="73"/>
    <x v="1"/>
    <x v="35"/>
    <x v="2778"/>
    <x v="303"/>
  </r>
  <r>
    <n v="107000"/>
    <x v="2"/>
    <x v="1"/>
    <x v="338"/>
    <x v="4187"/>
    <x v="1"/>
    <x v="1"/>
    <x v="1"/>
    <x v="3"/>
    <x v="2"/>
    <x v="26"/>
    <x v="1"/>
    <x v="50"/>
    <x v="4222"/>
    <x v="261"/>
    <x v="1"/>
    <x v="65"/>
    <x v="2474"/>
    <x v="118"/>
  </r>
  <r>
    <n v="249000"/>
    <x v="1"/>
    <x v="1"/>
    <x v="625"/>
    <x v="4830"/>
    <x v="2"/>
    <x v="1"/>
    <x v="4"/>
    <x v="1"/>
    <x v="3"/>
    <x v="27"/>
    <x v="1"/>
    <x v="5"/>
    <x v="109"/>
    <x v="562"/>
    <x v="1"/>
    <x v="48"/>
    <x v="1050"/>
    <x v="180"/>
  </r>
  <r>
    <n v="442500"/>
    <x v="3"/>
    <x v="4"/>
    <x v="58"/>
    <x v="4831"/>
    <x v="3"/>
    <x v="1"/>
    <x v="1"/>
    <x v="2"/>
    <x v="1"/>
    <x v="116"/>
    <x v="1"/>
    <x v="136"/>
    <x v="569"/>
    <x v="56"/>
    <x v="1"/>
    <x v="2"/>
    <x v="730"/>
    <x v="46"/>
  </r>
  <r>
    <n v="579000"/>
    <x v="1"/>
    <x v="7"/>
    <x v="42"/>
    <x v="4832"/>
    <x v="2"/>
    <x v="1"/>
    <x v="2"/>
    <x v="1"/>
    <x v="5"/>
    <x v="50"/>
    <x v="1"/>
    <x v="117"/>
    <x v="4483"/>
    <x v="41"/>
    <x v="1"/>
    <x v="45"/>
    <x v="2322"/>
    <x v="484"/>
  </r>
  <r>
    <n v="621500"/>
    <x v="1"/>
    <x v="8"/>
    <x v="2"/>
    <x v="4833"/>
    <x v="2"/>
    <x v="1"/>
    <x v="1"/>
    <x v="1"/>
    <x v="3"/>
    <x v="34"/>
    <x v="1"/>
    <x v="88"/>
    <x v="4484"/>
    <x v="27"/>
    <x v="1"/>
    <x v="43"/>
    <x v="1268"/>
    <x v="89"/>
  </r>
  <r>
    <n v="203000"/>
    <x v="1"/>
    <x v="6"/>
    <x v="14"/>
    <x v="144"/>
    <x v="1"/>
    <x v="1"/>
    <x v="1"/>
    <x v="1"/>
    <x v="1"/>
    <x v="100"/>
    <x v="1"/>
    <x v="19"/>
    <x v="71"/>
    <x v="91"/>
    <x v="33"/>
    <x v="8"/>
    <x v="1289"/>
    <x v="48"/>
  </r>
  <r>
    <n v="222900"/>
    <x v="2"/>
    <x v="1"/>
    <x v="139"/>
    <x v="1245"/>
    <x v="1"/>
    <x v="1"/>
    <x v="1"/>
    <x v="2"/>
    <x v="6"/>
    <x v="11"/>
    <x v="1"/>
    <x v="392"/>
    <x v="12"/>
    <x v="11"/>
    <x v="1"/>
    <x v="29"/>
    <x v="1178"/>
    <x v="173"/>
  </r>
  <r>
    <n v="453000"/>
    <x v="2"/>
    <x v="6"/>
    <x v="5"/>
    <x v="2464"/>
    <x v="3"/>
    <x v="1"/>
    <x v="1"/>
    <x v="1"/>
    <x v="1"/>
    <x v="42"/>
    <x v="1"/>
    <x v="16"/>
    <x v="695"/>
    <x v="5"/>
    <x v="1"/>
    <x v="10"/>
    <x v="1343"/>
    <x v="345"/>
  </r>
  <r>
    <n v="190000"/>
    <x v="5"/>
    <x v="13"/>
    <x v="320"/>
    <x v="4834"/>
    <x v="1"/>
    <x v="1"/>
    <x v="1"/>
    <x v="1"/>
    <x v="2"/>
    <x v="23"/>
    <x v="1"/>
    <x v="195"/>
    <x v="4163"/>
    <x v="33"/>
    <x v="1"/>
    <x v="1"/>
    <x v="3492"/>
    <x v="438"/>
  </r>
  <r>
    <n v="320000"/>
    <x v="3"/>
    <x v="8"/>
    <x v="209"/>
    <x v="4835"/>
    <x v="1"/>
    <x v="1"/>
    <x v="1"/>
    <x v="2"/>
    <x v="1"/>
    <x v="57"/>
    <x v="1"/>
    <x v="16"/>
    <x v="4485"/>
    <x v="252"/>
    <x v="126"/>
    <x v="27"/>
    <x v="3899"/>
    <x v="120"/>
  </r>
  <r>
    <n v="733500"/>
    <x v="1"/>
    <x v="6"/>
    <x v="219"/>
    <x v="2471"/>
    <x v="3"/>
    <x v="1"/>
    <x v="1"/>
    <x v="1"/>
    <x v="3"/>
    <x v="31"/>
    <x v="1"/>
    <x v="146"/>
    <x v="364"/>
    <x v="195"/>
    <x v="1"/>
    <x v="38"/>
    <x v="3582"/>
    <x v="142"/>
  </r>
  <r>
    <n v="555000"/>
    <x v="3"/>
    <x v="2"/>
    <x v="389"/>
    <x v="4836"/>
    <x v="2"/>
    <x v="1"/>
    <x v="1"/>
    <x v="1"/>
    <x v="5"/>
    <x v="16"/>
    <x v="1"/>
    <x v="229"/>
    <x v="4486"/>
    <x v="357"/>
    <x v="1"/>
    <x v="37"/>
    <x v="1695"/>
    <x v="381"/>
  </r>
  <r>
    <n v="364950"/>
    <x v="1"/>
    <x v="2"/>
    <x v="289"/>
    <x v="4837"/>
    <x v="2"/>
    <x v="1"/>
    <x v="1"/>
    <x v="1"/>
    <x v="1"/>
    <x v="10"/>
    <x v="1"/>
    <x v="123"/>
    <x v="4487"/>
    <x v="52"/>
    <x v="126"/>
    <x v="10"/>
    <x v="3900"/>
    <x v="190"/>
  </r>
  <r>
    <n v="490000"/>
    <x v="1"/>
    <x v="8"/>
    <x v="123"/>
    <x v="4838"/>
    <x v="1"/>
    <x v="1"/>
    <x v="1"/>
    <x v="1"/>
    <x v="1"/>
    <x v="46"/>
    <x v="1"/>
    <x v="2"/>
    <x v="4488"/>
    <x v="78"/>
    <x v="2"/>
    <x v="60"/>
    <x v="411"/>
    <x v="121"/>
  </r>
  <r>
    <n v="688000"/>
    <x v="4"/>
    <x v="8"/>
    <x v="51"/>
    <x v="4839"/>
    <x v="1"/>
    <x v="1"/>
    <x v="5"/>
    <x v="1"/>
    <x v="3"/>
    <x v="85"/>
    <x v="1"/>
    <x v="29"/>
    <x v="4489"/>
    <x v="132"/>
    <x v="93"/>
    <x v="2"/>
    <x v="2527"/>
    <x v="360"/>
  </r>
  <r>
    <n v="165000"/>
    <x v="2"/>
    <x v="1"/>
    <x v="356"/>
    <x v="4840"/>
    <x v="1"/>
    <x v="1"/>
    <x v="1"/>
    <x v="1"/>
    <x v="2"/>
    <x v="11"/>
    <x v="1"/>
    <x v="307"/>
    <x v="4490"/>
    <x v="327"/>
    <x v="1"/>
    <x v="65"/>
    <x v="3625"/>
    <x v="127"/>
  </r>
  <r>
    <n v="506000"/>
    <x v="4"/>
    <x v="17"/>
    <x v="124"/>
    <x v="1942"/>
    <x v="2"/>
    <x v="1"/>
    <x v="1"/>
    <x v="3"/>
    <x v="1"/>
    <x v="74"/>
    <x v="1"/>
    <x v="35"/>
    <x v="4491"/>
    <x v="351"/>
    <x v="1"/>
    <x v="29"/>
    <x v="82"/>
    <x v="66"/>
  </r>
  <r>
    <n v="2190000"/>
    <x v="1"/>
    <x v="2"/>
    <x v="165"/>
    <x v="2202"/>
    <x v="2"/>
    <x v="1"/>
    <x v="1"/>
    <x v="1"/>
    <x v="7"/>
    <x v="66"/>
    <x v="30"/>
    <x v="332"/>
    <x v="4492"/>
    <x v="222"/>
    <x v="158"/>
    <x v="23"/>
    <x v="2963"/>
    <x v="161"/>
  </r>
  <r>
    <n v="754000"/>
    <x v="4"/>
    <x v="8"/>
    <x v="72"/>
    <x v="342"/>
    <x v="1"/>
    <x v="1"/>
    <x v="1"/>
    <x v="3"/>
    <x v="3"/>
    <x v="21"/>
    <x v="1"/>
    <x v="238"/>
    <x v="117"/>
    <x v="30"/>
    <x v="38"/>
    <x v="36"/>
    <x v="2428"/>
    <x v="277"/>
  </r>
  <r>
    <n v="949950"/>
    <x v="4"/>
    <x v="7"/>
    <x v="87"/>
    <x v="4841"/>
    <x v="2"/>
    <x v="2"/>
    <x v="3"/>
    <x v="1"/>
    <x v="3"/>
    <x v="37"/>
    <x v="1"/>
    <x v="23"/>
    <x v="3363"/>
    <x v="238"/>
    <x v="1"/>
    <x v="46"/>
    <x v="606"/>
    <x v="1"/>
  </r>
  <r>
    <n v="443600"/>
    <x v="1"/>
    <x v="7"/>
    <x v="13"/>
    <x v="4842"/>
    <x v="4"/>
    <x v="1"/>
    <x v="1"/>
    <x v="1"/>
    <x v="3"/>
    <x v="10"/>
    <x v="1"/>
    <x v="176"/>
    <x v="4493"/>
    <x v="12"/>
    <x v="1"/>
    <x v="26"/>
    <x v="470"/>
    <x v="407"/>
  </r>
  <r>
    <n v="380600"/>
    <x v="1"/>
    <x v="7"/>
    <x v="189"/>
    <x v="4843"/>
    <x v="2"/>
    <x v="1"/>
    <x v="1"/>
    <x v="1"/>
    <x v="1"/>
    <x v="96"/>
    <x v="1"/>
    <x v="204"/>
    <x v="4494"/>
    <x v="207"/>
    <x v="1"/>
    <x v="15"/>
    <x v="2318"/>
    <x v="233"/>
  </r>
  <r>
    <n v="722800"/>
    <x v="1"/>
    <x v="10"/>
    <x v="610"/>
    <x v="4844"/>
    <x v="2"/>
    <x v="1"/>
    <x v="1"/>
    <x v="1"/>
    <x v="7"/>
    <x v="22"/>
    <x v="1"/>
    <x v="206"/>
    <x v="650"/>
    <x v="563"/>
    <x v="11"/>
    <x v="5"/>
    <x v="2334"/>
    <x v="366"/>
  </r>
  <r>
    <n v="342888"/>
    <x v="2"/>
    <x v="1"/>
    <x v="345"/>
    <x v="1009"/>
    <x v="1"/>
    <x v="1"/>
    <x v="1"/>
    <x v="3"/>
    <x v="2"/>
    <x v="26"/>
    <x v="1"/>
    <x v="31"/>
    <x v="980"/>
    <x v="26"/>
    <x v="1"/>
    <x v="46"/>
    <x v="3271"/>
    <x v="197"/>
  </r>
  <r>
    <n v="555000"/>
    <x v="3"/>
    <x v="8"/>
    <x v="72"/>
    <x v="4845"/>
    <x v="1"/>
    <x v="1"/>
    <x v="4"/>
    <x v="1"/>
    <x v="3"/>
    <x v="85"/>
    <x v="1"/>
    <x v="104"/>
    <x v="12"/>
    <x v="132"/>
    <x v="25"/>
    <x v="12"/>
    <x v="380"/>
    <x v="207"/>
  </r>
  <r>
    <n v="613000"/>
    <x v="1"/>
    <x v="7"/>
    <x v="128"/>
    <x v="4846"/>
    <x v="2"/>
    <x v="1"/>
    <x v="1"/>
    <x v="1"/>
    <x v="1"/>
    <x v="42"/>
    <x v="1"/>
    <x v="78"/>
    <x v="16"/>
    <x v="132"/>
    <x v="1"/>
    <x v="38"/>
    <x v="1344"/>
    <x v="416"/>
  </r>
  <r>
    <n v="480000"/>
    <x v="1"/>
    <x v="4"/>
    <x v="195"/>
    <x v="4847"/>
    <x v="1"/>
    <x v="1"/>
    <x v="1"/>
    <x v="3"/>
    <x v="3"/>
    <x v="49"/>
    <x v="1"/>
    <x v="50"/>
    <x v="2501"/>
    <x v="253"/>
    <x v="1"/>
    <x v="2"/>
    <x v="186"/>
    <x v="295"/>
  </r>
  <r>
    <n v="619500"/>
    <x v="6"/>
    <x v="6"/>
    <x v="5"/>
    <x v="3798"/>
    <x v="3"/>
    <x v="1"/>
    <x v="1"/>
    <x v="5"/>
    <x v="1"/>
    <x v="90"/>
    <x v="1"/>
    <x v="15"/>
    <x v="104"/>
    <x v="5"/>
    <x v="1"/>
    <x v="60"/>
    <x v="3107"/>
    <x v="196"/>
  </r>
  <r>
    <n v="437000"/>
    <x v="3"/>
    <x v="7"/>
    <x v="10"/>
    <x v="221"/>
    <x v="1"/>
    <x v="1"/>
    <x v="1"/>
    <x v="1"/>
    <x v="3"/>
    <x v="62"/>
    <x v="1"/>
    <x v="76"/>
    <x v="162"/>
    <x v="76"/>
    <x v="22"/>
    <x v="24"/>
    <x v="49"/>
    <x v="319"/>
  </r>
  <r>
    <n v="621000"/>
    <x v="3"/>
    <x v="7"/>
    <x v="91"/>
    <x v="4848"/>
    <x v="1"/>
    <x v="1"/>
    <x v="1"/>
    <x v="3"/>
    <x v="3"/>
    <x v="37"/>
    <x v="1"/>
    <x v="138"/>
    <x v="4495"/>
    <x v="88"/>
    <x v="1"/>
    <x v="57"/>
    <x v="1625"/>
    <x v="91"/>
  </r>
  <r>
    <n v="810000"/>
    <x v="3"/>
    <x v="8"/>
    <x v="69"/>
    <x v="50"/>
    <x v="3"/>
    <x v="1"/>
    <x v="1"/>
    <x v="3"/>
    <x v="3"/>
    <x v="115"/>
    <x v="1"/>
    <x v="25"/>
    <x v="289"/>
    <x v="115"/>
    <x v="1"/>
    <x v="16"/>
    <x v="198"/>
    <x v="138"/>
  </r>
  <r>
    <n v="415000"/>
    <x v="1"/>
    <x v="2"/>
    <x v="127"/>
    <x v="1641"/>
    <x v="1"/>
    <x v="1"/>
    <x v="1"/>
    <x v="1"/>
    <x v="1"/>
    <x v="52"/>
    <x v="1"/>
    <x v="132"/>
    <x v="1111"/>
    <x v="132"/>
    <x v="22"/>
    <x v="61"/>
    <x v="3901"/>
    <x v="154"/>
  </r>
  <r>
    <n v="250000"/>
    <x v="3"/>
    <x v="1"/>
    <x v="232"/>
    <x v="4849"/>
    <x v="1"/>
    <x v="1"/>
    <x v="1"/>
    <x v="1"/>
    <x v="2"/>
    <x v="87"/>
    <x v="1"/>
    <x v="94"/>
    <x v="4496"/>
    <x v="91"/>
    <x v="17"/>
    <x v="14"/>
    <x v="1222"/>
    <x v="149"/>
  </r>
  <r>
    <n v="585000"/>
    <x v="1"/>
    <x v="6"/>
    <x v="135"/>
    <x v="12"/>
    <x v="1"/>
    <x v="1"/>
    <x v="5"/>
    <x v="1"/>
    <x v="3"/>
    <x v="21"/>
    <x v="1"/>
    <x v="142"/>
    <x v="434"/>
    <x v="54"/>
    <x v="8"/>
    <x v="4"/>
    <x v="2040"/>
    <x v="177"/>
  </r>
  <r>
    <n v="220000"/>
    <x v="1"/>
    <x v="1"/>
    <x v="1"/>
    <x v="4850"/>
    <x v="3"/>
    <x v="1"/>
    <x v="1"/>
    <x v="1"/>
    <x v="1"/>
    <x v="59"/>
    <x v="1"/>
    <x v="217"/>
    <x v="1540"/>
    <x v="1"/>
    <x v="1"/>
    <x v="61"/>
    <x v="1170"/>
    <x v="175"/>
  </r>
  <r>
    <n v="580000"/>
    <x v="4"/>
    <x v="7"/>
    <x v="181"/>
    <x v="874"/>
    <x v="1"/>
    <x v="1"/>
    <x v="1"/>
    <x v="1"/>
    <x v="1"/>
    <x v="8"/>
    <x v="1"/>
    <x v="108"/>
    <x v="3707"/>
    <x v="25"/>
    <x v="85"/>
    <x v="11"/>
    <x v="2533"/>
    <x v="34"/>
  </r>
  <r>
    <n v="1320000"/>
    <x v="1"/>
    <x v="9"/>
    <x v="122"/>
    <x v="4851"/>
    <x v="1"/>
    <x v="1"/>
    <x v="1"/>
    <x v="2"/>
    <x v="5"/>
    <x v="52"/>
    <x v="1"/>
    <x v="99"/>
    <x v="4497"/>
    <x v="187"/>
    <x v="71"/>
    <x v="70"/>
    <x v="725"/>
    <x v="272"/>
  </r>
  <r>
    <n v="675000"/>
    <x v="3"/>
    <x v="7"/>
    <x v="187"/>
    <x v="406"/>
    <x v="1"/>
    <x v="1"/>
    <x v="1"/>
    <x v="2"/>
    <x v="3"/>
    <x v="21"/>
    <x v="1"/>
    <x v="36"/>
    <x v="1910"/>
    <x v="73"/>
    <x v="63"/>
    <x v="24"/>
    <x v="3902"/>
    <x v="304"/>
  </r>
  <r>
    <n v="695000"/>
    <x v="3"/>
    <x v="9"/>
    <x v="77"/>
    <x v="4009"/>
    <x v="2"/>
    <x v="1"/>
    <x v="1"/>
    <x v="1"/>
    <x v="5"/>
    <x v="50"/>
    <x v="1"/>
    <x v="108"/>
    <x v="4498"/>
    <x v="72"/>
    <x v="1"/>
    <x v="43"/>
    <x v="3903"/>
    <x v="43"/>
  </r>
  <r>
    <n v="915000"/>
    <x v="4"/>
    <x v="9"/>
    <x v="206"/>
    <x v="2933"/>
    <x v="1"/>
    <x v="1"/>
    <x v="1"/>
    <x v="3"/>
    <x v="1"/>
    <x v="43"/>
    <x v="1"/>
    <x v="183"/>
    <x v="4499"/>
    <x v="156"/>
    <x v="64"/>
    <x v="40"/>
    <x v="3904"/>
    <x v="286"/>
  </r>
  <r>
    <n v="375000"/>
    <x v="1"/>
    <x v="1"/>
    <x v="62"/>
    <x v="3934"/>
    <x v="1"/>
    <x v="1"/>
    <x v="1"/>
    <x v="3"/>
    <x v="1"/>
    <x v="20"/>
    <x v="1"/>
    <x v="228"/>
    <x v="4500"/>
    <x v="46"/>
    <x v="1"/>
    <x v="2"/>
    <x v="662"/>
    <x v="2"/>
  </r>
  <r>
    <n v="500000"/>
    <x v="1"/>
    <x v="6"/>
    <x v="134"/>
    <x v="31"/>
    <x v="2"/>
    <x v="1"/>
    <x v="1"/>
    <x v="1"/>
    <x v="3"/>
    <x v="41"/>
    <x v="1"/>
    <x v="12"/>
    <x v="1996"/>
    <x v="168"/>
    <x v="124"/>
    <x v="44"/>
    <x v="2372"/>
    <x v="313"/>
  </r>
  <r>
    <n v="335000"/>
    <x v="2"/>
    <x v="4"/>
    <x v="167"/>
    <x v="3325"/>
    <x v="1"/>
    <x v="1"/>
    <x v="1"/>
    <x v="1"/>
    <x v="1"/>
    <x v="74"/>
    <x v="1"/>
    <x v="14"/>
    <x v="4501"/>
    <x v="128"/>
    <x v="1"/>
    <x v="10"/>
    <x v="3764"/>
    <x v="247"/>
  </r>
  <r>
    <n v="170000"/>
    <x v="2"/>
    <x v="1"/>
    <x v="41"/>
    <x v="4852"/>
    <x v="3"/>
    <x v="1"/>
    <x v="1"/>
    <x v="2"/>
    <x v="2"/>
    <x v="102"/>
    <x v="1"/>
    <x v="27"/>
    <x v="1098"/>
    <x v="32"/>
    <x v="1"/>
    <x v="28"/>
    <x v="1691"/>
    <x v="243"/>
  </r>
  <r>
    <n v="320900"/>
    <x v="4"/>
    <x v="7"/>
    <x v="188"/>
    <x v="377"/>
    <x v="1"/>
    <x v="1"/>
    <x v="1"/>
    <x v="3"/>
    <x v="1"/>
    <x v="67"/>
    <x v="1"/>
    <x v="4"/>
    <x v="3610"/>
    <x v="25"/>
    <x v="34"/>
    <x v="45"/>
    <x v="3905"/>
    <x v="345"/>
  </r>
  <r>
    <n v="508000"/>
    <x v="1"/>
    <x v="8"/>
    <x v="190"/>
    <x v="4853"/>
    <x v="1"/>
    <x v="1"/>
    <x v="1"/>
    <x v="1"/>
    <x v="3"/>
    <x v="65"/>
    <x v="1"/>
    <x v="11"/>
    <x v="3206"/>
    <x v="81"/>
    <x v="17"/>
    <x v="24"/>
    <x v="3238"/>
    <x v="229"/>
  </r>
  <r>
    <n v="228950"/>
    <x v="1"/>
    <x v="8"/>
    <x v="18"/>
    <x v="4854"/>
    <x v="1"/>
    <x v="1"/>
    <x v="1"/>
    <x v="3"/>
    <x v="1"/>
    <x v="21"/>
    <x v="1"/>
    <x v="115"/>
    <x v="3173"/>
    <x v="17"/>
    <x v="1"/>
    <x v="31"/>
    <x v="3906"/>
    <x v="123"/>
  </r>
  <r>
    <n v="433000"/>
    <x v="3"/>
    <x v="4"/>
    <x v="211"/>
    <x v="1462"/>
    <x v="3"/>
    <x v="1"/>
    <x v="1"/>
    <x v="3"/>
    <x v="2"/>
    <x v="28"/>
    <x v="1"/>
    <x v="107"/>
    <x v="1806"/>
    <x v="91"/>
    <x v="9"/>
    <x v="65"/>
    <x v="1868"/>
    <x v="97"/>
  </r>
  <r>
    <n v="267500"/>
    <x v="2"/>
    <x v="1"/>
    <x v="75"/>
    <x v="1009"/>
    <x v="1"/>
    <x v="1"/>
    <x v="1"/>
    <x v="2"/>
    <x v="2"/>
    <x v="2"/>
    <x v="1"/>
    <x v="62"/>
    <x v="4"/>
    <x v="71"/>
    <x v="1"/>
    <x v="14"/>
    <x v="3268"/>
    <x v="80"/>
  </r>
  <r>
    <n v="910000"/>
    <x v="3"/>
    <x v="6"/>
    <x v="506"/>
    <x v="275"/>
    <x v="2"/>
    <x v="1"/>
    <x v="3"/>
    <x v="1"/>
    <x v="3"/>
    <x v="58"/>
    <x v="1"/>
    <x v="84"/>
    <x v="117"/>
    <x v="125"/>
    <x v="34"/>
    <x v="46"/>
    <x v="782"/>
    <x v="204"/>
  </r>
  <r>
    <n v="370000"/>
    <x v="1"/>
    <x v="8"/>
    <x v="224"/>
    <x v="4855"/>
    <x v="1"/>
    <x v="1"/>
    <x v="1"/>
    <x v="1"/>
    <x v="1"/>
    <x v="34"/>
    <x v="1"/>
    <x v="119"/>
    <x v="3670"/>
    <x v="76"/>
    <x v="1"/>
    <x v="66"/>
    <x v="2697"/>
    <x v="240"/>
  </r>
  <r>
    <n v="320000"/>
    <x v="2"/>
    <x v="1"/>
    <x v="277"/>
    <x v="4856"/>
    <x v="3"/>
    <x v="1"/>
    <x v="1"/>
    <x v="1"/>
    <x v="2"/>
    <x v="90"/>
    <x v="1"/>
    <x v="47"/>
    <x v="276"/>
    <x v="168"/>
    <x v="1"/>
    <x v="14"/>
    <x v="3343"/>
    <x v="86"/>
  </r>
  <r>
    <n v="660000"/>
    <x v="1"/>
    <x v="8"/>
    <x v="152"/>
    <x v="637"/>
    <x v="1"/>
    <x v="1"/>
    <x v="5"/>
    <x v="3"/>
    <x v="3"/>
    <x v="49"/>
    <x v="1"/>
    <x v="104"/>
    <x v="821"/>
    <x v="24"/>
    <x v="1"/>
    <x v="26"/>
    <x v="2405"/>
    <x v="399"/>
  </r>
  <r>
    <n v="787888"/>
    <x v="3"/>
    <x v="2"/>
    <x v="206"/>
    <x v="4857"/>
    <x v="2"/>
    <x v="1"/>
    <x v="1"/>
    <x v="3"/>
    <x v="5"/>
    <x v="13"/>
    <x v="1"/>
    <x v="54"/>
    <x v="973"/>
    <x v="185"/>
    <x v="1"/>
    <x v="19"/>
    <x v="1591"/>
    <x v="153"/>
  </r>
  <r>
    <n v="329000"/>
    <x v="3"/>
    <x v="7"/>
    <x v="185"/>
    <x v="662"/>
    <x v="2"/>
    <x v="1"/>
    <x v="1"/>
    <x v="1"/>
    <x v="5"/>
    <x v="27"/>
    <x v="1"/>
    <x v="184"/>
    <x v="467"/>
    <x v="170"/>
    <x v="1"/>
    <x v="35"/>
    <x v="2566"/>
    <x v="157"/>
  </r>
  <r>
    <n v="602000"/>
    <x v="2"/>
    <x v="1"/>
    <x v="195"/>
    <x v="4858"/>
    <x v="1"/>
    <x v="1"/>
    <x v="1"/>
    <x v="3"/>
    <x v="1"/>
    <x v="23"/>
    <x v="1"/>
    <x v="52"/>
    <x v="2375"/>
    <x v="171"/>
    <x v="27"/>
    <x v="34"/>
    <x v="2919"/>
    <x v="360"/>
  </r>
  <r>
    <n v="375000"/>
    <x v="1"/>
    <x v="4"/>
    <x v="183"/>
    <x v="155"/>
    <x v="1"/>
    <x v="1"/>
    <x v="1"/>
    <x v="1"/>
    <x v="1"/>
    <x v="37"/>
    <x v="1"/>
    <x v="1"/>
    <x v="140"/>
    <x v="45"/>
    <x v="1"/>
    <x v="3"/>
    <x v="1716"/>
    <x v="243"/>
  </r>
  <r>
    <n v="212000"/>
    <x v="5"/>
    <x v="1"/>
    <x v="398"/>
    <x v="233"/>
    <x v="1"/>
    <x v="1"/>
    <x v="1"/>
    <x v="1"/>
    <x v="2"/>
    <x v="73"/>
    <x v="1"/>
    <x v="83"/>
    <x v="229"/>
    <x v="363"/>
    <x v="1"/>
    <x v="30"/>
    <x v="3907"/>
    <x v="97"/>
  </r>
  <r>
    <n v="224000"/>
    <x v="1"/>
    <x v="6"/>
    <x v="232"/>
    <x v="1942"/>
    <x v="1"/>
    <x v="1"/>
    <x v="1"/>
    <x v="1"/>
    <x v="1"/>
    <x v="13"/>
    <x v="1"/>
    <x v="59"/>
    <x v="1854"/>
    <x v="81"/>
    <x v="1"/>
    <x v="46"/>
    <x v="2961"/>
    <x v="163"/>
  </r>
  <r>
    <n v="315500"/>
    <x v="1"/>
    <x v="4"/>
    <x v="12"/>
    <x v="240"/>
    <x v="1"/>
    <x v="1"/>
    <x v="1"/>
    <x v="1"/>
    <x v="1"/>
    <x v="48"/>
    <x v="1"/>
    <x v="72"/>
    <x v="4502"/>
    <x v="78"/>
    <x v="1"/>
    <x v="15"/>
    <x v="1437"/>
    <x v="396"/>
  </r>
  <r>
    <n v="350000"/>
    <x v="2"/>
    <x v="1"/>
    <x v="23"/>
    <x v="2300"/>
    <x v="1"/>
    <x v="1"/>
    <x v="1"/>
    <x v="1"/>
    <x v="1"/>
    <x v="107"/>
    <x v="1"/>
    <x v="129"/>
    <x v="4503"/>
    <x v="21"/>
    <x v="1"/>
    <x v="50"/>
    <x v="715"/>
    <x v="175"/>
  </r>
  <r>
    <n v="389000"/>
    <x v="6"/>
    <x v="5"/>
    <x v="11"/>
    <x v="4859"/>
    <x v="2"/>
    <x v="1"/>
    <x v="1"/>
    <x v="1"/>
    <x v="1"/>
    <x v="46"/>
    <x v="1"/>
    <x v="97"/>
    <x v="4504"/>
    <x v="421"/>
    <x v="1"/>
    <x v="17"/>
    <x v="3173"/>
    <x v="166"/>
  </r>
  <r>
    <n v="285000"/>
    <x v="1"/>
    <x v="8"/>
    <x v="148"/>
    <x v="4860"/>
    <x v="1"/>
    <x v="1"/>
    <x v="1"/>
    <x v="3"/>
    <x v="1"/>
    <x v="57"/>
    <x v="1"/>
    <x v="258"/>
    <x v="4505"/>
    <x v="96"/>
    <x v="1"/>
    <x v="53"/>
    <x v="3908"/>
    <x v="467"/>
  </r>
  <r>
    <n v="425000"/>
    <x v="1"/>
    <x v="8"/>
    <x v="221"/>
    <x v="1267"/>
    <x v="1"/>
    <x v="1"/>
    <x v="1"/>
    <x v="2"/>
    <x v="3"/>
    <x v="100"/>
    <x v="1"/>
    <x v="156"/>
    <x v="361"/>
    <x v="199"/>
    <x v="1"/>
    <x v="18"/>
    <x v="2077"/>
    <x v="126"/>
  </r>
  <r>
    <n v="190000"/>
    <x v="1"/>
    <x v="8"/>
    <x v="118"/>
    <x v="119"/>
    <x v="1"/>
    <x v="1"/>
    <x v="1"/>
    <x v="3"/>
    <x v="1"/>
    <x v="62"/>
    <x v="1"/>
    <x v="93"/>
    <x v="511"/>
    <x v="80"/>
    <x v="1"/>
    <x v="21"/>
    <x v="3909"/>
    <x v="423"/>
  </r>
  <r>
    <n v="374000"/>
    <x v="1"/>
    <x v="8"/>
    <x v="154"/>
    <x v="4861"/>
    <x v="1"/>
    <x v="1"/>
    <x v="1"/>
    <x v="1"/>
    <x v="1"/>
    <x v="67"/>
    <x v="1"/>
    <x v="157"/>
    <x v="1538"/>
    <x v="30"/>
    <x v="1"/>
    <x v="25"/>
    <x v="859"/>
    <x v="256"/>
  </r>
  <r>
    <n v="292000"/>
    <x v="2"/>
    <x v="1"/>
    <x v="97"/>
    <x v="619"/>
    <x v="1"/>
    <x v="1"/>
    <x v="1"/>
    <x v="1"/>
    <x v="2"/>
    <x v="31"/>
    <x v="1"/>
    <x v="226"/>
    <x v="104"/>
    <x v="64"/>
    <x v="1"/>
    <x v="46"/>
    <x v="1555"/>
    <x v="245"/>
  </r>
  <r>
    <n v="475000"/>
    <x v="4"/>
    <x v="8"/>
    <x v="74"/>
    <x v="73"/>
    <x v="3"/>
    <x v="1"/>
    <x v="1"/>
    <x v="2"/>
    <x v="1"/>
    <x v="90"/>
    <x v="1"/>
    <x v="72"/>
    <x v="48"/>
    <x v="104"/>
    <x v="11"/>
    <x v="16"/>
    <x v="619"/>
    <x v="179"/>
  </r>
  <r>
    <n v="546500"/>
    <x v="1"/>
    <x v="7"/>
    <x v="47"/>
    <x v="4862"/>
    <x v="1"/>
    <x v="1"/>
    <x v="1"/>
    <x v="1"/>
    <x v="1"/>
    <x v="22"/>
    <x v="1"/>
    <x v="49"/>
    <x v="2030"/>
    <x v="122"/>
    <x v="158"/>
    <x v="26"/>
    <x v="2337"/>
    <x v="44"/>
  </r>
  <r>
    <n v="82000"/>
    <x v="1"/>
    <x v="1"/>
    <x v="139"/>
    <x v="4863"/>
    <x v="1"/>
    <x v="1"/>
    <x v="1"/>
    <x v="1"/>
    <x v="2"/>
    <x v="43"/>
    <x v="1"/>
    <x v="269"/>
    <x v="397"/>
    <x v="11"/>
    <x v="1"/>
    <x v="9"/>
    <x v="366"/>
    <x v="20"/>
  </r>
  <r>
    <n v="219900"/>
    <x v="1"/>
    <x v="1"/>
    <x v="139"/>
    <x v="4863"/>
    <x v="1"/>
    <x v="1"/>
    <x v="1"/>
    <x v="1"/>
    <x v="2"/>
    <x v="43"/>
    <x v="1"/>
    <x v="269"/>
    <x v="397"/>
    <x v="11"/>
    <x v="1"/>
    <x v="9"/>
    <x v="366"/>
    <x v="20"/>
  </r>
  <r>
    <n v="440000"/>
    <x v="1"/>
    <x v="1"/>
    <x v="86"/>
    <x v="323"/>
    <x v="3"/>
    <x v="1"/>
    <x v="1"/>
    <x v="3"/>
    <x v="1"/>
    <x v="63"/>
    <x v="1"/>
    <x v="83"/>
    <x v="4"/>
    <x v="79"/>
    <x v="1"/>
    <x v="4"/>
    <x v="3910"/>
    <x v="81"/>
  </r>
  <r>
    <n v="400000"/>
    <x v="1"/>
    <x v="7"/>
    <x v="213"/>
    <x v="4864"/>
    <x v="2"/>
    <x v="2"/>
    <x v="3"/>
    <x v="1"/>
    <x v="1"/>
    <x v="114"/>
    <x v="18"/>
    <x v="115"/>
    <x v="4506"/>
    <x v="106"/>
    <x v="35"/>
    <x v="32"/>
    <x v="2569"/>
    <x v="628"/>
  </r>
  <r>
    <n v="453000"/>
    <x v="1"/>
    <x v="8"/>
    <x v="13"/>
    <x v="4865"/>
    <x v="1"/>
    <x v="1"/>
    <x v="1"/>
    <x v="1"/>
    <x v="1"/>
    <x v="1"/>
    <x v="1"/>
    <x v="14"/>
    <x v="1607"/>
    <x v="12"/>
    <x v="1"/>
    <x v="57"/>
    <x v="170"/>
    <x v="173"/>
  </r>
  <r>
    <n v="330000"/>
    <x v="6"/>
    <x v="10"/>
    <x v="219"/>
    <x v="4866"/>
    <x v="1"/>
    <x v="1"/>
    <x v="1"/>
    <x v="3"/>
    <x v="1"/>
    <x v="64"/>
    <x v="1"/>
    <x v="89"/>
    <x v="2541"/>
    <x v="8"/>
    <x v="165"/>
    <x v="65"/>
    <x v="3523"/>
    <x v="361"/>
  </r>
  <r>
    <n v="359950"/>
    <x v="1"/>
    <x v="9"/>
    <x v="270"/>
    <x v="4867"/>
    <x v="2"/>
    <x v="1"/>
    <x v="1"/>
    <x v="1"/>
    <x v="3"/>
    <x v="42"/>
    <x v="1"/>
    <x v="123"/>
    <x v="3699"/>
    <x v="250"/>
    <x v="1"/>
    <x v="20"/>
    <x v="3911"/>
    <x v="351"/>
  </r>
  <r>
    <n v="616000"/>
    <x v="3"/>
    <x v="7"/>
    <x v="200"/>
    <x v="4868"/>
    <x v="2"/>
    <x v="1"/>
    <x v="1"/>
    <x v="1"/>
    <x v="5"/>
    <x v="64"/>
    <x v="1"/>
    <x v="172"/>
    <x v="4507"/>
    <x v="182"/>
    <x v="1"/>
    <x v="5"/>
    <x v="3912"/>
    <x v="296"/>
  </r>
  <r>
    <n v="245000"/>
    <x v="2"/>
    <x v="1"/>
    <x v="338"/>
    <x v="4869"/>
    <x v="1"/>
    <x v="1"/>
    <x v="1"/>
    <x v="2"/>
    <x v="2"/>
    <x v="9"/>
    <x v="1"/>
    <x v="22"/>
    <x v="4508"/>
    <x v="261"/>
    <x v="1"/>
    <x v="39"/>
    <x v="3913"/>
    <x v="98"/>
  </r>
  <r>
    <n v="296000"/>
    <x v="2"/>
    <x v="4"/>
    <x v="105"/>
    <x v="80"/>
    <x v="4"/>
    <x v="1"/>
    <x v="1"/>
    <x v="1"/>
    <x v="1"/>
    <x v="83"/>
    <x v="1"/>
    <x v="133"/>
    <x v="4509"/>
    <x v="104"/>
    <x v="1"/>
    <x v="2"/>
    <x v="175"/>
    <x v="75"/>
  </r>
  <r>
    <n v="193000"/>
    <x v="2"/>
    <x v="1"/>
    <x v="231"/>
    <x v="275"/>
    <x v="1"/>
    <x v="1"/>
    <x v="1"/>
    <x v="1"/>
    <x v="2"/>
    <x v="70"/>
    <x v="1"/>
    <x v="228"/>
    <x v="159"/>
    <x v="204"/>
    <x v="1"/>
    <x v="65"/>
    <x v="3914"/>
    <x v="378"/>
  </r>
  <r>
    <n v="456000"/>
    <x v="1"/>
    <x v="4"/>
    <x v="237"/>
    <x v="3112"/>
    <x v="3"/>
    <x v="1"/>
    <x v="1"/>
    <x v="2"/>
    <x v="1"/>
    <x v="12"/>
    <x v="1"/>
    <x v="65"/>
    <x v="4510"/>
    <x v="8"/>
    <x v="123"/>
    <x v="26"/>
    <x v="1580"/>
    <x v="76"/>
  </r>
  <r>
    <n v="480000"/>
    <x v="3"/>
    <x v="8"/>
    <x v="211"/>
    <x v="2598"/>
    <x v="1"/>
    <x v="1"/>
    <x v="1"/>
    <x v="3"/>
    <x v="1"/>
    <x v="49"/>
    <x v="1"/>
    <x v="27"/>
    <x v="994"/>
    <x v="112"/>
    <x v="71"/>
    <x v="18"/>
    <x v="3915"/>
    <x v="9"/>
  </r>
  <r>
    <n v="382000"/>
    <x v="1"/>
    <x v="10"/>
    <x v="47"/>
    <x v="688"/>
    <x v="4"/>
    <x v="1"/>
    <x v="1"/>
    <x v="1"/>
    <x v="3"/>
    <x v="27"/>
    <x v="1"/>
    <x v="49"/>
    <x v="4511"/>
    <x v="194"/>
    <x v="1"/>
    <x v="16"/>
    <x v="111"/>
    <x v="72"/>
  </r>
  <r>
    <n v="650000"/>
    <x v="2"/>
    <x v="1"/>
    <x v="130"/>
    <x v="4870"/>
    <x v="1"/>
    <x v="1"/>
    <x v="1"/>
    <x v="1"/>
    <x v="1"/>
    <x v="31"/>
    <x v="1"/>
    <x v="94"/>
    <x v="4512"/>
    <x v="64"/>
    <x v="153"/>
    <x v="38"/>
    <x v="2192"/>
    <x v="207"/>
  </r>
  <r>
    <n v="431750"/>
    <x v="2"/>
    <x v="4"/>
    <x v="26"/>
    <x v="4847"/>
    <x v="1"/>
    <x v="1"/>
    <x v="1"/>
    <x v="1"/>
    <x v="3"/>
    <x v="85"/>
    <x v="1"/>
    <x v="19"/>
    <x v="4513"/>
    <x v="25"/>
    <x v="1"/>
    <x v="2"/>
    <x v="1627"/>
    <x v="295"/>
  </r>
  <r>
    <n v="419900"/>
    <x v="1"/>
    <x v="7"/>
    <x v="299"/>
    <x v="4871"/>
    <x v="2"/>
    <x v="1"/>
    <x v="1"/>
    <x v="1"/>
    <x v="3"/>
    <x v="83"/>
    <x v="1"/>
    <x v="204"/>
    <x v="4514"/>
    <x v="104"/>
    <x v="133"/>
    <x v="60"/>
    <x v="3191"/>
    <x v="130"/>
  </r>
  <r>
    <n v="315000"/>
    <x v="1"/>
    <x v="4"/>
    <x v="73"/>
    <x v="4872"/>
    <x v="1"/>
    <x v="1"/>
    <x v="1"/>
    <x v="1"/>
    <x v="3"/>
    <x v="7"/>
    <x v="1"/>
    <x v="192"/>
    <x v="1315"/>
    <x v="69"/>
    <x v="1"/>
    <x v="31"/>
    <x v="2356"/>
    <x v="30"/>
  </r>
  <r>
    <n v="597500"/>
    <x v="3"/>
    <x v="3"/>
    <x v="10"/>
    <x v="4873"/>
    <x v="1"/>
    <x v="1"/>
    <x v="1"/>
    <x v="1"/>
    <x v="5"/>
    <x v="15"/>
    <x v="1"/>
    <x v="51"/>
    <x v="4515"/>
    <x v="30"/>
    <x v="36"/>
    <x v="24"/>
    <x v="2745"/>
    <x v="452"/>
  </r>
  <r>
    <n v="615000"/>
    <x v="1"/>
    <x v="7"/>
    <x v="304"/>
    <x v="4874"/>
    <x v="1"/>
    <x v="1"/>
    <x v="1"/>
    <x v="3"/>
    <x v="3"/>
    <x v="65"/>
    <x v="1"/>
    <x v="278"/>
    <x v="4516"/>
    <x v="178"/>
    <x v="131"/>
    <x v="51"/>
    <x v="3070"/>
    <x v="213"/>
  </r>
  <r>
    <n v="605000"/>
    <x v="3"/>
    <x v="10"/>
    <x v="626"/>
    <x v="4875"/>
    <x v="2"/>
    <x v="1"/>
    <x v="1"/>
    <x v="3"/>
    <x v="3"/>
    <x v="34"/>
    <x v="1"/>
    <x v="144"/>
    <x v="1952"/>
    <x v="564"/>
    <x v="1"/>
    <x v="25"/>
    <x v="3652"/>
    <x v="256"/>
  </r>
  <r>
    <n v="220000"/>
    <x v="1"/>
    <x v="7"/>
    <x v="48"/>
    <x v="874"/>
    <x v="2"/>
    <x v="1"/>
    <x v="1"/>
    <x v="1"/>
    <x v="3"/>
    <x v="71"/>
    <x v="1"/>
    <x v="138"/>
    <x v="2563"/>
    <x v="15"/>
    <x v="1"/>
    <x v="20"/>
    <x v="3916"/>
    <x v="166"/>
  </r>
  <r>
    <n v="340000"/>
    <x v="3"/>
    <x v="7"/>
    <x v="365"/>
    <x v="277"/>
    <x v="1"/>
    <x v="1"/>
    <x v="1"/>
    <x v="1"/>
    <x v="3"/>
    <x v="9"/>
    <x v="1"/>
    <x v="78"/>
    <x v="59"/>
    <x v="23"/>
    <x v="59"/>
    <x v="67"/>
    <x v="3917"/>
    <x v="53"/>
  </r>
  <r>
    <n v="620000"/>
    <x v="3"/>
    <x v="7"/>
    <x v="304"/>
    <x v="4876"/>
    <x v="2"/>
    <x v="1"/>
    <x v="1"/>
    <x v="1"/>
    <x v="5"/>
    <x v="6"/>
    <x v="1"/>
    <x v="212"/>
    <x v="4517"/>
    <x v="337"/>
    <x v="1"/>
    <x v="49"/>
    <x v="3443"/>
    <x v="518"/>
  </r>
  <r>
    <n v="602000"/>
    <x v="4"/>
    <x v="8"/>
    <x v="450"/>
    <x v="874"/>
    <x v="3"/>
    <x v="1"/>
    <x v="1"/>
    <x v="1"/>
    <x v="3"/>
    <x v="44"/>
    <x v="1"/>
    <x v="11"/>
    <x v="1282"/>
    <x v="427"/>
    <x v="1"/>
    <x v="24"/>
    <x v="3245"/>
    <x v="229"/>
  </r>
  <r>
    <n v="575000"/>
    <x v="1"/>
    <x v="8"/>
    <x v="81"/>
    <x v="4877"/>
    <x v="1"/>
    <x v="1"/>
    <x v="1"/>
    <x v="3"/>
    <x v="1"/>
    <x v="2"/>
    <x v="1"/>
    <x v="175"/>
    <x v="4518"/>
    <x v="1"/>
    <x v="2"/>
    <x v="46"/>
    <x v="804"/>
    <x v="408"/>
  </r>
  <r>
    <n v="285000"/>
    <x v="1"/>
    <x v="7"/>
    <x v="213"/>
    <x v="4878"/>
    <x v="1"/>
    <x v="1"/>
    <x v="1"/>
    <x v="3"/>
    <x v="3"/>
    <x v="5"/>
    <x v="1"/>
    <x v="82"/>
    <x v="4519"/>
    <x v="99"/>
    <x v="5"/>
    <x v="7"/>
    <x v="291"/>
    <x v="101"/>
  </r>
  <r>
    <n v="306500"/>
    <x v="1"/>
    <x v="6"/>
    <x v="251"/>
    <x v="2675"/>
    <x v="1"/>
    <x v="1"/>
    <x v="1"/>
    <x v="3"/>
    <x v="1"/>
    <x v="4"/>
    <x v="1"/>
    <x v="133"/>
    <x v="530"/>
    <x v="126"/>
    <x v="1"/>
    <x v="37"/>
    <x v="3674"/>
    <x v="128"/>
  </r>
  <r>
    <n v="325000"/>
    <x v="1"/>
    <x v="7"/>
    <x v="237"/>
    <x v="1433"/>
    <x v="2"/>
    <x v="1"/>
    <x v="1"/>
    <x v="1"/>
    <x v="1"/>
    <x v="50"/>
    <x v="1"/>
    <x v="35"/>
    <x v="1369"/>
    <x v="138"/>
    <x v="1"/>
    <x v="29"/>
    <x v="3918"/>
    <x v="173"/>
  </r>
  <r>
    <n v="623000"/>
    <x v="1"/>
    <x v="9"/>
    <x v="178"/>
    <x v="4879"/>
    <x v="1"/>
    <x v="1"/>
    <x v="1"/>
    <x v="1"/>
    <x v="3"/>
    <x v="44"/>
    <x v="1"/>
    <x v="10"/>
    <x v="4520"/>
    <x v="95"/>
    <x v="132"/>
    <x v="42"/>
    <x v="2762"/>
    <x v="173"/>
  </r>
  <r>
    <n v="256500"/>
    <x v="1"/>
    <x v="4"/>
    <x v="105"/>
    <x v="4880"/>
    <x v="1"/>
    <x v="1"/>
    <x v="1"/>
    <x v="1"/>
    <x v="1"/>
    <x v="81"/>
    <x v="1"/>
    <x v="157"/>
    <x v="4521"/>
    <x v="104"/>
    <x v="1"/>
    <x v="35"/>
    <x v="3446"/>
    <x v="171"/>
  </r>
  <r>
    <n v="473000"/>
    <x v="4"/>
    <x v="12"/>
    <x v="68"/>
    <x v="445"/>
    <x v="2"/>
    <x v="1"/>
    <x v="1"/>
    <x v="1"/>
    <x v="7"/>
    <x v="50"/>
    <x v="1"/>
    <x v="500"/>
    <x v="420"/>
    <x v="48"/>
    <x v="22"/>
    <x v="64"/>
    <x v="919"/>
    <x v="388"/>
  </r>
  <r>
    <n v="549000"/>
    <x v="1"/>
    <x v="7"/>
    <x v="51"/>
    <x v="4881"/>
    <x v="2"/>
    <x v="1"/>
    <x v="1"/>
    <x v="1"/>
    <x v="3"/>
    <x v="22"/>
    <x v="1"/>
    <x v="125"/>
    <x v="1021"/>
    <x v="49"/>
    <x v="1"/>
    <x v="24"/>
    <x v="359"/>
    <x v="553"/>
  </r>
  <r>
    <n v="305000"/>
    <x v="1"/>
    <x v="1"/>
    <x v="25"/>
    <x v="4882"/>
    <x v="1"/>
    <x v="1"/>
    <x v="1"/>
    <x v="1"/>
    <x v="2"/>
    <x v="48"/>
    <x v="1"/>
    <x v="8"/>
    <x v="3348"/>
    <x v="23"/>
    <x v="1"/>
    <x v="68"/>
    <x v="3919"/>
    <x v="432"/>
  </r>
  <r>
    <n v="317000"/>
    <x v="3"/>
    <x v="7"/>
    <x v="102"/>
    <x v="4467"/>
    <x v="2"/>
    <x v="1"/>
    <x v="1"/>
    <x v="1"/>
    <x v="5"/>
    <x v="56"/>
    <x v="1"/>
    <x v="259"/>
    <x v="4313"/>
    <x v="169"/>
    <x v="1"/>
    <x v="28"/>
    <x v="758"/>
    <x v="467"/>
  </r>
  <r>
    <n v="450000"/>
    <x v="1"/>
    <x v="8"/>
    <x v="26"/>
    <x v="2501"/>
    <x v="1"/>
    <x v="1"/>
    <x v="1"/>
    <x v="1"/>
    <x v="3"/>
    <x v="8"/>
    <x v="1"/>
    <x v="23"/>
    <x v="179"/>
    <x v="25"/>
    <x v="1"/>
    <x v="3"/>
    <x v="3134"/>
    <x v="308"/>
  </r>
  <r>
    <n v="225000"/>
    <x v="2"/>
    <x v="7"/>
    <x v="123"/>
    <x v="4883"/>
    <x v="1"/>
    <x v="1"/>
    <x v="1"/>
    <x v="1"/>
    <x v="6"/>
    <x v="20"/>
    <x v="1"/>
    <x v="62"/>
    <x v="80"/>
    <x v="306"/>
    <x v="13"/>
    <x v="69"/>
    <x v="2506"/>
    <x v="178"/>
  </r>
  <r>
    <n v="500000"/>
    <x v="4"/>
    <x v="4"/>
    <x v="33"/>
    <x v="3150"/>
    <x v="5"/>
    <x v="1"/>
    <x v="1"/>
    <x v="3"/>
    <x v="3"/>
    <x v="49"/>
    <x v="1"/>
    <x v="129"/>
    <x v="4522"/>
    <x v="275"/>
    <x v="1"/>
    <x v="18"/>
    <x v="1408"/>
    <x v="364"/>
  </r>
  <r>
    <n v="207000"/>
    <x v="2"/>
    <x v="1"/>
    <x v="285"/>
    <x v="4121"/>
    <x v="1"/>
    <x v="1"/>
    <x v="1"/>
    <x v="2"/>
    <x v="2"/>
    <x v="1"/>
    <x v="1"/>
    <x v="86"/>
    <x v="12"/>
    <x v="122"/>
    <x v="1"/>
    <x v="46"/>
    <x v="2564"/>
    <x v="265"/>
  </r>
  <r>
    <n v="474900"/>
    <x v="1"/>
    <x v="1"/>
    <x v="299"/>
    <x v="1590"/>
    <x v="3"/>
    <x v="1"/>
    <x v="1"/>
    <x v="1"/>
    <x v="1"/>
    <x v="26"/>
    <x v="1"/>
    <x v="107"/>
    <x v="1524"/>
    <x v="135"/>
    <x v="1"/>
    <x v="9"/>
    <x v="1681"/>
    <x v="86"/>
  </r>
  <r>
    <n v="515000"/>
    <x v="1"/>
    <x v="7"/>
    <x v="103"/>
    <x v="397"/>
    <x v="2"/>
    <x v="1"/>
    <x v="1"/>
    <x v="1"/>
    <x v="3"/>
    <x v="16"/>
    <x v="1"/>
    <x v="102"/>
    <x v="4054"/>
    <x v="153"/>
    <x v="1"/>
    <x v="3"/>
    <x v="3156"/>
    <x v="189"/>
  </r>
  <r>
    <n v="542000"/>
    <x v="3"/>
    <x v="1"/>
    <x v="58"/>
    <x v="4"/>
    <x v="3"/>
    <x v="1"/>
    <x v="1"/>
    <x v="3"/>
    <x v="1"/>
    <x v="36"/>
    <x v="1"/>
    <x v="34"/>
    <x v="4"/>
    <x v="31"/>
    <x v="50"/>
    <x v="12"/>
    <x v="1988"/>
    <x v="102"/>
  </r>
  <r>
    <n v="725000"/>
    <x v="3"/>
    <x v="9"/>
    <x v="52"/>
    <x v="1928"/>
    <x v="1"/>
    <x v="1"/>
    <x v="1"/>
    <x v="1"/>
    <x v="3"/>
    <x v="13"/>
    <x v="1"/>
    <x v="38"/>
    <x v="1391"/>
    <x v="199"/>
    <x v="119"/>
    <x v="11"/>
    <x v="2060"/>
    <x v="111"/>
  </r>
  <r>
    <n v="314950"/>
    <x v="1"/>
    <x v="7"/>
    <x v="138"/>
    <x v="4884"/>
    <x v="2"/>
    <x v="1"/>
    <x v="1"/>
    <x v="1"/>
    <x v="1"/>
    <x v="10"/>
    <x v="1"/>
    <x v="93"/>
    <x v="1425"/>
    <x v="129"/>
    <x v="1"/>
    <x v="10"/>
    <x v="656"/>
    <x v="40"/>
  </r>
  <r>
    <n v="375000"/>
    <x v="1"/>
    <x v="4"/>
    <x v="47"/>
    <x v="4885"/>
    <x v="1"/>
    <x v="1"/>
    <x v="1"/>
    <x v="3"/>
    <x v="2"/>
    <x v="64"/>
    <x v="1"/>
    <x v="91"/>
    <x v="4523"/>
    <x v="194"/>
    <x v="1"/>
    <x v="66"/>
    <x v="3920"/>
    <x v="199"/>
  </r>
  <r>
    <n v="500000"/>
    <x v="1"/>
    <x v="8"/>
    <x v="183"/>
    <x v="1007"/>
    <x v="1"/>
    <x v="1"/>
    <x v="1"/>
    <x v="1"/>
    <x v="1"/>
    <x v="46"/>
    <x v="1"/>
    <x v="147"/>
    <x v="4524"/>
    <x v="45"/>
    <x v="1"/>
    <x v="68"/>
    <x v="1181"/>
    <x v="534"/>
  </r>
  <r>
    <n v="689000"/>
    <x v="1"/>
    <x v="8"/>
    <x v="188"/>
    <x v="1707"/>
    <x v="1"/>
    <x v="1"/>
    <x v="1"/>
    <x v="2"/>
    <x v="3"/>
    <x v="65"/>
    <x v="1"/>
    <x v="40"/>
    <x v="3719"/>
    <x v="198"/>
    <x v="11"/>
    <x v="57"/>
    <x v="409"/>
    <x v="381"/>
  </r>
  <r>
    <n v="525000"/>
    <x v="1"/>
    <x v="2"/>
    <x v="224"/>
    <x v="4886"/>
    <x v="2"/>
    <x v="1"/>
    <x v="1"/>
    <x v="1"/>
    <x v="3"/>
    <x v="55"/>
    <x v="1"/>
    <x v="132"/>
    <x v="4525"/>
    <x v="46"/>
    <x v="33"/>
    <x v="50"/>
    <x v="2497"/>
    <x v="7"/>
  </r>
  <r>
    <n v="360000"/>
    <x v="1"/>
    <x v="6"/>
    <x v="8"/>
    <x v="2456"/>
    <x v="1"/>
    <x v="1"/>
    <x v="1"/>
    <x v="3"/>
    <x v="1"/>
    <x v="21"/>
    <x v="1"/>
    <x v="246"/>
    <x v="2300"/>
    <x v="8"/>
    <x v="1"/>
    <x v="46"/>
    <x v="2514"/>
    <x v="265"/>
  </r>
  <r>
    <n v="425000"/>
    <x v="1"/>
    <x v="1"/>
    <x v="89"/>
    <x v="323"/>
    <x v="1"/>
    <x v="1"/>
    <x v="1"/>
    <x v="3"/>
    <x v="2"/>
    <x v="26"/>
    <x v="1"/>
    <x v="86"/>
    <x v="276"/>
    <x v="86"/>
    <x v="1"/>
    <x v="44"/>
    <x v="2738"/>
    <x v="480"/>
  </r>
  <r>
    <n v="239950"/>
    <x v="2"/>
    <x v="1"/>
    <x v="41"/>
    <x v="619"/>
    <x v="1"/>
    <x v="1"/>
    <x v="1"/>
    <x v="1"/>
    <x v="1"/>
    <x v="78"/>
    <x v="1"/>
    <x v="87"/>
    <x v="104"/>
    <x v="32"/>
    <x v="1"/>
    <x v="46"/>
    <x v="3921"/>
    <x v="281"/>
  </r>
  <r>
    <n v="577500"/>
    <x v="2"/>
    <x v="7"/>
    <x v="30"/>
    <x v="32"/>
    <x v="2"/>
    <x v="1"/>
    <x v="2"/>
    <x v="1"/>
    <x v="3"/>
    <x v="24"/>
    <x v="8"/>
    <x v="25"/>
    <x v="16"/>
    <x v="19"/>
    <x v="1"/>
    <x v="39"/>
    <x v="975"/>
    <x v="102"/>
  </r>
  <r>
    <n v="615000"/>
    <x v="1"/>
    <x v="8"/>
    <x v="35"/>
    <x v="3962"/>
    <x v="1"/>
    <x v="1"/>
    <x v="1"/>
    <x v="3"/>
    <x v="3"/>
    <x v="26"/>
    <x v="1"/>
    <x v="26"/>
    <x v="3205"/>
    <x v="99"/>
    <x v="25"/>
    <x v="4"/>
    <x v="3565"/>
    <x v="50"/>
  </r>
  <r>
    <n v="516000"/>
    <x v="3"/>
    <x v="9"/>
    <x v="177"/>
    <x v="202"/>
    <x v="1"/>
    <x v="1"/>
    <x v="1"/>
    <x v="3"/>
    <x v="3"/>
    <x v="83"/>
    <x v="1"/>
    <x v="11"/>
    <x v="587"/>
    <x v="85"/>
    <x v="28"/>
    <x v="5"/>
    <x v="1375"/>
    <x v="398"/>
  </r>
  <r>
    <n v="1220000"/>
    <x v="3"/>
    <x v="9"/>
    <x v="110"/>
    <x v="4404"/>
    <x v="2"/>
    <x v="1"/>
    <x v="2"/>
    <x v="3"/>
    <x v="7"/>
    <x v="48"/>
    <x v="1"/>
    <x v="296"/>
    <x v="254"/>
    <x v="109"/>
    <x v="1"/>
    <x v="57"/>
    <x v="3863"/>
    <x v="257"/>
  </r>
  <r>
    <n v="1660000"/>
    <x v="3"/>
    <x v="12"/>
    <x v="247"/>
    <x v="2339"/>
    <x v="2"/>
    <x v="1"/>
    <x v="2"/>
    <x v="1"/>
    <x v="7"/>
    <x v="92"/>
    <x v="32"/>
    <x v="245"/>
    <x v="481"/>
    <x v="275"/>
    <x v="13"/>
    <x v="47"/>
    <x v="107"/>
    <x v="300"/>
  </r>
  <r>
    <n v="315000"/>
    <x v="2"/>
    <x v="1"/>
    <x v="3"/>
    <x v="2639"/>
    <x v="1"/>
    <x v="1"/>
    <x v="1"/>
    <x v="3"/>
    <x v="2"/>
    <x v="84"/>
    <x v="1"/>
    <x v="246"/>
    <x v="4526"/>
    <x v="3"/>
    <x v="1"/>
    <x v="61"/>
    <x v="1527"/>
    <x v="154"/>
  </r>
  <r>
    <n v="250000"/>
    <x v="3"/>
    <x v="4"/>
    <x v="179"/>
    <x v="275"/>
    <x v="1"/>
    <x v="1"/>
    <x v="1"/>
    <x v="1"/>
    <x v="3"/>
    <x v="37"/>
    <x v="1"/>
    <x v="151"/>
    <x v="434"/>
    <x v="194"/>
    <x v="147"/>
    <x v="48"/>
    <x v="3922"/>
    <x v="116"/>
  </r>
  <r>
    <n v="250000"/>
    <x v="3"/>
    <x v="6"/>
    <x v="36"/>
    <x v="3385"/>
    <x v="1"/>
    <x v="1"/>
    <x v="1"/>
    <x v="1"/>
    <x v="2"/>
    <x v="11"/>
    <x v="1"/>
    <x v="49"/>
    <x v="222"/>
    <x v="123"/>
    <x v="1"/>
    <x v="46"/>
    <x v="2271"/>
    <x v="334"/>
  </r>
  <r>
    <n v="925000"/>
    <x v="3"/>
    <x v="7"/>
    <x v="101"/>
    <x v="4598"/>
    <x v="1"/>
    <x v="1"/>
    <x v="1"/>
    <x v="3"/>
    <x v="3"/>
    <x v="60"/>
    <x v="1"/>
    <x v="233"/>
    <x v="502"/>
    <x v="131"/>
    <x v="25"/>
    <x v="41"/>
    <x v="869"/>
    <x v="171"/>
  </r>
  <r>
    <n v="358000"/>
    <x v="1"/>
    <x v="1"/>
    <x v="293"/>
    <x v="4887"/>
    <x v="1"/>
    <x v="1"/>
    <x v="1"/>
    <x v="1"/>
    <x v="1"/>
    <x v="1"/>
    <x v="1"/>
    <x v="148"/>
    <x v="1170"/>
    <x v="252"/>
    <x v="1"/>
    <x v="18"/>
    <x v="2018"/>
    <x v="126"/>
  </r>
  <r>
    <n v="262000"/>
    <x v="1"/>
    <x v="7"/>
    <x v="171"/>
    <x v="555"/>
    <x v="2"/>
    <x v="1"/>
    <x v="1"/>
    <x v="1"/>
    <x v="3"/>
    <x v="83"/>
    <x v="1"/>
    <x v="76"/>
    <x v="4527"/>
    <x v="158"/>
    <x v="1"/>
    <x v="20"/>
    <x v="1337"/>
    <x v="271"/>
  </r>
  <r>
    <n v="500000"/>
    <x v="1"/>
    <x v="8"/>
    <x v="36"/>
    <x v="187"/>
    <x v="1"/>
    <x v="1"/>
    <x v="1"/>
    <x v="3"/>
    <x v="1"/>
    <x v="52"/>
    <x v="1"/>
    <x v="42"/>
    <x v="4528"/>
    <x v="123"/>
    <x v="1"/>
    <x v="36"/>
    <x v="1193"/>
    <x v="417"/>
  </r>
  <r>
    <n v="1300000"/>
    <x v="4"/>
    <x v="1"/>
    <x v="88"/>
    <x v="87"/>
    <x v="3"/>
    <x v="1"/>
    <x v="1"/>
    <x v="1"/>
    <x v="3"/>
    <x v="114"/>
    <x v="1"/>
    <x v="144"/>
    <x v="4529"/>
    <x v="120"/>
    <x v="1"/>
    <x v="22"/>
    <x v="935"/>
    <x v="167"/>
  </r>
  <r>
    <n v="500000"/>
    <x v="1"/>
    <x v="8"/>
    <x v="52"/>
    <x v="4888"/>
    <x v="2"/>
    <x v="1"/>
    <x v="5"/>
    <x v="1"/>
    <x v="3"/>
    <x v="34"/>
    <x v="1"/>
    <x v="251"/>
    <x v="4530"/>
    <x v="50"/>
    <x v="1"/>
    <x v="5"/>
    <x v="70"/>
    <x v="283"/>
  </r>
  <r>
    <n v="675000"/>
    <x v="1"/>
    <x v="2"/>
    <x v="233"/>
    <x v="4889"/>
    <x v="2"/>
    <x v="1"/>
    <x v="1"/>
    <x v="1"/>
    <x v="5"/>
    <x v="56"/>
    <x v="1"/>
    <x v="166"/>
    <x v="4531"/>
    <x v="211"/>
    <x v="1"/>
    <x v="24"/>
    <x v="2857"/>
    <x v="487"/>
  </r>
  <r>
    <n v="235000"/>
    <x v="1"/>
    <x v="1"/>
    <x v="75"/>
    <x v="4890"/>
    <x v="1"/>
    <x v="1"/>
    <x v="1"/>
    <x v="1"/>
    <x v="1"/>
    <x v="1"/>
    <x v="1"/>
    <x v="31"/>
    <x v="278"/>
    <x v="71"/>
    <x v="1"/>
    <x v="46"/>
    <x v="787"/>
    <x v="225"/>
  </r>
  <r>
    <n v="545000"/>
    <x v="1"/>
    <x v="1"/>
    <x v="75"/>
    <x v="4890"/>
    <x v="1"/>
    <x v="1"/>
    <x v="1"/>
    <x v="1"/>
    <x v="1"/>
    <x v="1"/>
    <x v="1"/>
    <x v="31"/>
    <x v="278"/>
    <x v="71"/>
    <x v="1"/>
    <x v="46"/>
    <x v="787"/>
    <x v="225"/>
  </r>
  <r>
    <n v="350000"/>
    <x v="1"/>
    <x v="1"/>
    <x v="141"/>
    <x v="892"/>
    <x v="1"/>
    <x v="1"/>
    <x v="1"/>
    <x v="1"/>
    <x v="2"/>
    <x v="29"/>
    <x v="1"/>
    <x v="217"/>
    <x v="3432"/>
    <x v="70"/>
    <x v="1"/>
    <x v="60"/>
    <x v="2141"/>
    <x v="136"/>
  </r>
  <r>
    <n v="320000"/>
    <x v="2"/>
    <x v="2"/>
    <x v="146"/>
    <x v="3748"/>
    <x v="2"/>
    <x v="1"/>
    <x v="1"/>
    <x v="1"/>
    <x v="3"/>
    <x v="41"/>
    <x v="1"/>
    <x v="103"/>
    <x v="3592"/>
    <x v="106"/>
    <x v="1"/>
    <x v="65"/>
    <x v="88"/>
    <x v="31"/>
  </r>
  <r>
    <n v="452000"/>
    <x v="4"/>
    <x v="7"/>
    <x v="627"/>
    <x v="4891"/>
    <x v="1"/>
    <x v="1"/>
    <x v="4"/>
    <x v="1"/>
    <x v="5"/>
    <x v="21"/>
    <x v="1"/>
    <x v="186"/>
    <x v="4532"/>
    <x v="565"/>
    <x v="236"/>
    <x v="7"/>
    <x v="1847"/>
    <x v="379"/>
  </r>
  <r>
    <n v="875000"/>
    <x v="1"/>
    <x v="4"/>
    <x v="72"/>
    <x v="12"/>
    <x v="3"/>
    <x v="1"/>
    <x v="1"/>
    <x v="3"/>
    <x v="3"/>
    <x v="36"/>
    <x v="1"/>
    <x v="155"/>
    <x v="892"/>
    <x v="339"/>
    <x v="17"/>
    <x v="50"/>
    <x v="800"/>
    <x v="61"/>
  </r>
  <r>
    <n v="325000"/>
    <x v="1"/>
    <x v="6"/>
    <x v="336"/>
    <x v="4892"/>
    <x v="2"/>
    <x v="1"/>
    <x v="1"/>
    <x v="1"/>
    <x v="1"/>
    <x v="96"/>
    <x v="1"/>
    <x v="176"/>
    <x v="4533"/>
    <x v="284"/>
    <x v="1"/>
    <x v="39"/>
    <x v="93"/>
    <x v="116"/>
  </r>
  <r>
    <n v="756000"/>
    <x v="3"/>
    <x v="2"/>
    <x v="102"/>
    <x v="1068"/>
    <x v="1"/>
    <x v="1"/>
    <x v="1"/>
    <x v="2"/>
    <x v="1"/>
    <x v="20"/>
    <x v="1"/>
    <x v="77"/>
    <x v="980"/>
    <x v="91"/>
    <x v="83"/>
    <x v="22"/>
    <x v="1258"/>
    <x v="80"/>
  </r>
  <r>
    <n v="319000"/>
    <x v="3"/>
    <x v="7"/>
    <x v="218"/>
    <x v="2365"/>
    <x v="1"/>
    <x v="1"/>
    <x v="1"/>
    <x v="1"/>
    <x v="3"/>
    <x v="65"/>
    <x v="1"/>
    <x v="129"/>
    <x v="2440"/>
    <x v="73"/>
    <x v="93"/>
    <x v="48"/>
    <x v="1829"/>
    <x v="291"/>
  </r>
  <r>
    <n v="455000"/>
    <x v="1"/>
    <x v="8"/>
    <x v="245"/>
    <x v="963"/>
    <x v="3"/>
    <x v="1"/>
    <x v="1"/>
    <x v="1"/>
    <x v="1"/>
    <x v="73"/>
    <x v="1"/>
    <x v="18"/>
    <x v="1321"/>
    <x v="235"/>
    <x v="114"/>
    <x v="12"/>
    <x v="2374"/>
    <x v="75"/>
  </r>
  <r>
    <n v="330000"/>
    <x v="2"/>
    <x v="1"/>
    <x v="628"/>
    <x v="1152"/>
    <x v="1"/>
    <x v="1"/>
    <x v="1"/>
    <x v="1"/>
    <x v="1"/>
    <x v="39"/>
    <x v="1"/>
    <x v="132"/>
    <x v="1679"/>
    <x v="566"/>
    <x v="1"/>
    <x v="65"/>
    <x v="3742"/>
    <x v="82"/>
  </r>
  <r>
    <n v="510000"/>
    <x v="3"/>
    <x v="10"/>
    <x v="48"/>
    <x v="4893"/>
    <x v="1"/>
    <x v="1"/>
    <x v="1"/>
    <x v="1"/>
    <x v="3"/>
    <x v="62"/>
    <x v="1"/>
    <x v="79"/>
    <x v="2742"/>
    <x v="105"/>
    <x v="56"/>
    <x v="24"/>
    <x v="3923"/>
    <x v="181"/>
  </r>
  <r>
    <n v="532000"/>
    <x v="1"/>
    <x v="1"/>
    <x v="35"/>
    <x v="4894"/>
    <x v="1"/>
    <x v="1"/>
    <x v="1"/>
    <x v="1"/>
    <x v="1"/>
    <x v="52"/>
    <x v="1"/>
    <x v="2"/>
    <x v="80"/>
    <x v="94"/>
    <x v="34"/>
    <x v="44"/>
    <x v="3103"/>
    <x v="50"/>
  </r>
  <r>
    <n v="775000"/>
    <x v="1"/>
    <x v="7"/>
    <x v="144"/>
    <x v="4895"/>
    <x v="2"/>
    <x v="1"/>
    <x v="1"/>
    <x v="1"/>
    <x v="3"/>
    <x v="35"/>
    <x v="1"/>
    <x v="8"/>
    <x v="4385"/>
    <x v="77"/>
    <x v="118"/>
    <x v="26"/>
    <x v="3195"/>
    <x v="51"/>
  </r>
  <r>
    <n v="410000"/>
    <x v="1"/>
    <x v="8"/>
    <x v="102"/>
    <x v="135"/>
    <x v="1"/>
    <x v="1"/>
    <x v="1"/>
    <x v="1"/>
    <x v="1"/>
    <x v="39"/>
    <x v="1"/>
    <x v="153"/>
    <x v="704"/>
    <x v="91"/>
    <x v="83"/>
    <x v="39"/>
    <x v="3924"/>
    <x v="324"/>
  </r>
  <r>
    <n v="205000"/>
    <x v="2"/>
    <x v="8"/>
    <x v="202"/>
    <x v="73"/>
    <x v="1"/>
    <x v="1"/>
    <x v="1"/>
    <x v="1"/>
    <x v="2"/>
    <x v="24"/>
    <x v="1"/>
    <x v="59"/>
    <x v="48"/>
    <x v="161"/>
    <x v="70"/>
    <x v="52"/>
    <x v="1295"/>
    <x v="259"/>
  </r>
  <r>
    <n v="585000"/>
    <x v="3"/>
    <x v="7"/>
    <x v="250"/>
    <x v="787"/>
    <x v="2"/>
    <x v="1"/>
    <x v="1"/>
    <x v="1"/>
    <x v="3"/>
    <x v="79"/>
    <x v="1"/>
    <x v="177"/>
    <x v="4534"/>
    <x v="286"/>
    <x v="1"/>
    <x v="54"/>
    <x v="2445"/>
    <x v="118"/>
  </r>
  <r>
    <n v="255000"/>
    <x v="2"/>
    <x v="8"/>
    <x v="127"/>
    <x v="140"/>
    <x v="1"/>
    <x v="1"/>
    <x v="1"/>
    <x v="1"/>
    <x v="3"/>
    <x v="61"/>
    <x v="1"/>
    <x v="85"/>
    <x v="294"/>
    <x v="139"/>
    <x v="1"/>
    <x v="31"/>
    <x v="3925"/>
    <x v="264"/>
  </r>
  <r>
    <n v="415000"/>
    <x v="2"/>
    <x v="1"/>
    <x v="143"/>
    <x v="2394"/>
    <x v="1"/>
    <x v="1"/>
    <x v="1"/>
    <x v="1"/>
    <x v="1"/>
    <x v="31"/>
    <x v="1"/>
    <x v="83"/>
    <x v="16"/>
    <x v="66"/>
    <x v="1"/>
    <x v="26"/>
    <x v="2821"/>
    <x v="51"/>
  </r>
  <r>
    <n v="459000"/>
    <x v="3"/>
    <x v="4"/>
    <x v="35"/>
    <x v="1222"/>
    <x v="1"/>
    <x v="1"/>
    <x v="1"/>
    <x v="2"/>
    <x v="2"/>
    <x v="45"/>
    <x v="1"/>
    <x v="1"/>
    <x v="434"/>
    <x v="1"/>
    <x v="75"/>
    <x v="14"/>
    <x v="2450"/>
    <x v="144"/>
  </r>
  <r>
    <n v="354000"/>
    <x v="1"/>
    <x v="1"/>
    <x v="287"/>
    <x v="411"/>
    <x v="1"/>
    <x v="1"/>
    <x v="1"/>
    <x v="1"/>
    <x v="1"/>
    <x v="4"/>
    <x v="1"/>
    <x v="49"/>
    <x v="397"/>
    <x v="111"/>
    <x v="1"/>
    <x v="42"/>
    <x v="2847"/>
    <x v="253"/>
  </r>
  <r>
    <n v="587000"/>
    <x v="1"/>
    <x v="7"/>
    <x v="55"/>
    <x v="4896"/>
    <x v="2"/>
    <x v="1"/>
    <x v="1"/>
    <x v="1"/>
    <x v="3"/>
    <x v="7"/>
    <x v="1"/>
    <x v="175"/>
    <x v="3334"/>
    <x v="130"/>
    <x v="1"/>
    <x v="60"/>
    <x v="2347"/>
    <x v="453"/>
  </r>
  <r>
    <n v="782000"/>
    <x v="3"/>
    <x v="12"/>
    <x v="629"/>
    <x v="4897"/>
    <x v="2"/>
    <x v="1"/>
    <x v="1"/>
    <x v="1"/>
    <x v="7"/>
    <x v="74"/>
    <x v="1"/>
    <x v="96"/>
    <x v="4535"/>
    <x v="295"/>
    <x v="136"/>
    <x v="27"/>
    <x v="3926"/>
    <x v="476"/>
  </r>
  <r>
    <n v="570000"/>
    <x v="1"/>
    <x v="6"/>
    <x v="142"/>
    <x v="4898"/>
    <x v="1"/>
    <x v="1"/>
    <x v="1"/>
    <x v="3"/>
    <x v="1"/>
    <x v="4"/>
    <x v="1"/>
    <x v="132"/>
    <x v="4536"/>
    <x v="149"/>
    <x v="1"/>
    <x v="60"/>
    <x v="34"/>
    <x v="453"/>
  </r>
  <r>
    <n v="414500"/>
    <x v="1"/>
    <x v="1"/>
    <x v="130"/>
    <x v="3513"/>
    <x v="1"/>
    <x v="1"/>
    <x v="1"/>
    <x v="1"/>
    <x v="1"/>
    <x v="23"/>
    <x v="1"/>
    <x v="252"/>
    <x v="4537"/>
    <x v="273"/>
    <x v="65"/>
    <x v="12"/>
    <x v="620"/>
    <x v="295"/>
  </r>
  <r>
    <n v="185000"/>
    <x v="3"/>
    <x v="1"/>
    <x v="214"/>
    <x v="1919"/>
    <x v="1"/>
    <x v="1"/>
    <x v="1"/>
    <x v="1"/>
    <x v="1"/>
    <x v="88"/>
    <x v="1"/>
    <x v="89"/>
    <x v="4538"/>
    <x v="29"/>
    <x v="124"/>
    <x v="53"/>
    <x v="1205"/>
    <x v="52"/>
  </r>
  <r>
    <n v="262500"/>
    <x v="1"/>
    <x v="6"/>
    <x v="78"/>
    <x v="4899"/>
    <x v="1"/>
    <x v="1"/>
    <x v="1"/>
    <x v="3"/>
    <x v="1"/>
    <x v="54"/>
    <x v="1"/>
    <x v="49"/>
    <x v="4539"/>
    <x v="73"/>
    <x v="1"/>
    <x v="59"/>
    <x v="3927"/>
    <x v="143"/>
  </r>
  <r>
    <n v="370000"/>
    <x v="3"/>
    <x v="9"/>
    <x v="46"/>
    <x v="3472"/>
    <x v="1"/>
    <x v="1"/>
    <x v="1"/>
    <x v="3"/>
    <x v="5"/>
    <x v="4"/>
    <x v="1"/>
    <x v="11"/>
    <x v="4540"/>
    <x v="49"/>
    <x v="93"/>
    <x v="20"/>
    <x v="3855"/>
    <x v="90"/>
  </r>
  <r>
    <n v="362500"/>
    <x v="1"/>
    <x v="1"/>
    <x v="27"/>
    <x v="4900"/>
    <x v="1"/>
    <x v="1"/>
    <x v="1"/>
    <x v="1"/>
    <x v="1"/>
    <x v="43"/>
    <x v="1"/>
    <x v="4"/>
    <x v="4541"/>
    <x v="226"/>
    <x v="1"/>
    <x v="2"/>
    <x v="572"/>
    <x v="175"/>
  </r>
  <r>
    <n v="536000"/>
    <x v="1"/>
    <x v="7"/>
    <x v="360"/>
    <x v="4901"/>
    <x v="2"/>
    <x v="1"/>
    <x v="1"/>
    <x v="1"/>
    <x v="5"/>
    <x v="81"/>
    <x v="1"/>
    <x v="11"/>
    <x v="4542"/>
    <x v="339"/>
    <x v="1"/>
    <x v="66"/>
    <x v="2191"/>
    <x v="157"/>
  </r>
  <r>
    <n v="425000"/>
    <x v="4"/>
    <x v="4"/>
    <x v="181"/>
    <x v="4902"/>
    <x v="3"/>
    <x v="1"/>
    <x v="1"/>
    <x v="1"/>
    <x v="1"/>
    <x v="18"/>
    <x v="1"/>
    <x v="107"/>
    <x v="4543"/>
    <x v="39"/>
    <x v="134"/>
    <x v="9"/>
    <x v="3700"/>
    <x v="297"/>
  </r>
  <r>
    <n v="435000"/>
    <x v="1"/>
    <x v="2"/>
    <x v="10"/>
    <x v="397"/>
    <x v="1"/>
    <x v="1"/>
    <x v="1"/>
    <x v="3"/>
    <x v="1"/>
    <x v="44"/>
    <x v="1"/>
    <x v="102"/>
    <x v="4544"/>
    <x v="144"/>
    <x v="91"/>
    <x v="2"/>
    <x v="3928"/>
    <x v="317"/>
  </r>
  <r>
    <n v="435000"/>
    <x v="4"/>
    <x v="4"/>
    <x v="211"/>
    <x v="1826"/>
    <x v="1"/>
    <x v="1"/>
    <x v="1"/>
    <x v="3"/>
    <x v="1"/>
    <x v="11"/>
    <x v="63"/>
    <x v="115"/>
    <x v="347"/>
    <x v="56"/>
    <x v="7"/>
    <x v="18"/>
    <x v="3929"/>
    <x v="72"/>
  </r>
  <r>
    <n v="400000"/>
    <x v="2"/>
    <x v="1"/>
    <x v="36"/>
    <x v="22"/>
    <x v="1"/>
    <x v="1"/>
    <x v="1"/>
    <x v="1"/>
    <x v="1"/>
    <x v="11"/>
    <x v="1"/>
    <x v="77"/>
    <x v="4545"/>
    <x v="157"/>
    <x v="88"/>
    <x v="4"/>
    <x v="119"/>
    <x v="79"/>
  </r>
  <r>
    <n v="446000"/>
    <x v="2"/>
    <x v="6"/>
    <x v="14"/>
    <x v="666"/>
    <x v="2"/>
    <x v="1"/>
    <x v="1"/>
    <x v="1"/>
    <x v="3"/>
    <x v="41"/>
    <x v="1"/>
    <x v="109"/>
    <x v="3452"/>
    <x v="91"/>
    <x v="33"/>
    <x v="38"/>
    <x v="1666"/>
    <x v="142"/>
  </r>
  <r>
    <n v="1250000"/>
    <x v="1"/>
    <x v="7"/>
    <x v="296"/>
    <x v="4903"/>
    <x v="1"/>
    <x v="1"/>
    <x v="1"/>
    <x v="1"/>
    <x v="7"/>
    <x v="37"/>
    <x v="1"/>
    <x v="188"/>
    <x v="4546"/>
    <x v="269"/>
    <x v="1"/>
    <x v="34"/>
    <x v="610"/>
    <x v="302"/>
  </r>
  <r>
    <n v="300000"/>
    <x v="1"/>
    <x v="2"/>
    <x v="69"/>
    <x v="4904"/>
    <x v="2"/>
    <x v="1"/>
    <x v="1"/>
    <x v="1"/>
    <x v="1"/>
    <x v="42"/>
    <x v="1"/>
    <x v="32"/>
    <x v="12"/>
    <x v="115"/>
    <x v="1"/>
    <x v="10"/>
    <x v="915"/>
    <x v="387"/>
  </r>
  <r>
    <n v="404500"/>
    <x v="2"/>
    <x v="1"/>
    <x v="196"/>
    <x v="533"/>
    <x v="1"/>
    <x v="1"/>
    <x v="1"/>
    <x v="1"/>
    <x v="1"/>
    <x v="113"/>
    <x v="1"/>
    <x v="109"/>
    <x v="2130"/>
    <x v="155"/>
    <x v="1"/>
    <x v="12"/>
    <x v="590"/>
    <x v="26"/>
  </r>
  <r>
    <n v="910000"/>
    <x v="3"/>
    <x v="7"/>
    <x v="381"/>
    <x v="2267"/>
    <x v="2"/>
    <x v="1"/>
    <x v="1"/>
    <x v="3"/>
    <x v="5"/>
    <x v="48"/>
    <x v="1"/>
    <x v="386"/>
    <x v="2568"/>
    <x v="147"/>
    <x v="1"/>
    <x v="66"/>
    <x v="260"/>
    <x v="421"/>
  </r>
  <r>
    <n v="771000"/>
    <x v="1"/>
    <x v="2"/>
    <x v="9"/>
    <x v="720"/>
    <x v="3"/>
    <x v="1"/>
    <x v="1"/>
    <x v="3"/>
    <x v="5"/>
    <x v="12"/>
    <x v="1"/>
    <x v="146"/>
    <x v="1490"/>
    <x v="102"/>
    <x v="62"/>
    <x v="38"/>
    <x v="3721"/>
    <x v="125"/>
  </r>
  <r>
    <n v="335000"/>
    <x v="3"/>
    <x v="7"/>
    <x v="233"/>
    <x v="2727"/>
    <x v="2"/>
    <x v="1"/>
    <x v="1"/>
    <x v="1"/>
    <x v="3"/>
    <x v="108"/>
    <x v="1"/>
    <x v="501"/>
    <x v="4547"/>
    <x v="211"/>
    <x v="1"/>
    <x v="28"/>
    <x v="2504"/>
    <x v="12"/>
  </r>
  <r>
    <n v="390000"/>
    <x v="1"/>
    <x v="8"/>
    <x v="54"/>
    <x v="4905"/>
    <x v="1"/>
    <x v="1"/>
    <x v="1"/>
    <x v="1"/>
    <x v="1"/>
    <x v="4"/>
    <x v="1"/>
    <x v="83"/>
    <x v="4548"/>
    <x v="52"/>
    <x v="1"/>
    <x v="49"/>
    <x v="3122"/>
    <x v="523"/>
  </r>
  <r>
    <n v="288000"/>
    <x v="1"/>
    <x v="2"/>
    <x v="123"/>
    <x v="4906"/>
    <x v="1"/>
    <x v="1"/>
    <x v="1"/>
    <x v="3"/>
    <x v="1"/>
    <x v="8"/>
    <x v="1"/>
    <x v="66"/>
    <x v="1575"/>
    <x v="94"/>
    <x v="1"/>
    <x v="17"/>
    <x v="1159"/>
    <x v="178"/>
  </r>
  <r>
    <n v="403000"/>
    <x v="1"/>
    <x v="8"/>
    <x v="118"/>
    <x v="4907"/>
    <x v="1"/>
    <x v="1"/>
    <x v="1"/>
    <x v="1"/>
    <x v="1"/>
    <x v="49"/>
    <x v="1"/>
    <x v="87"/>
    <x v="1895"/>
    <x v="80"/>
    <x v="1"/>
    <x v="60"/>
    <x v="185"/>
    <x v="293"/>
  </r>
  <r>
    <n v="510000"/>
    <x v="1"/>
    <x v="2"/>
    <x v="167"/>
    <x v="4908"/>
    <x v="4"/>
    <x v="1"/>
    <x v="1"/>
    <x v="1"/>
    <x v="3"/>
    <x v="55"/>
    <x v="1"/>
    <x v="113"/>
    <x v="2432"/>
    <x v="128"/>
    <x v="1"/>
    <x v="16"/>
    <x v="2968"/>
    <x v="337"/>
  </r>
  <r>
    <n v="751000"/>
    <x v="6"/>
    <x v="3"/>
    <x v="425"/>
    <x v="1423"/>
    <x v="2"/>
    <x v="1"/>
    <x v="1"/>
    <x v="1"/>
    <x v="1"/>
    <x v="62"/>
    <x v="1"/>
    <x v="65"/>
    <x v="16"/>
    <x v="448"/>
    <x v="1"/>
    <x v="39"/>
    <x v="93"/>
    <x v="116"/>
  </r>
  <r>
    <n v="408000"/>
    <x v="1"/>
    <x v="1"/>
    <x v="167"/>
    <x v="548"/>
    <x v="1"/>
    <x v="1"/>
    <x v="3"/>
    <x v="1"/>
    <x v="1"/>
    <x v="40"/>
    <x v="1"/>
    <x v="9"/>
    <x v="4549"/>
    <x v="128"/>
    <x v="1"/>
    <x v="46"/>
    <x v="2749"/>
    <x v="192"/>
  </r>
  <r>
    <n v="1010000"/>
    <x v="1"/>
    <x v="1"/>
    <x v="183"/>
    <x v="4909"/>
    <x v="3"/>
    <x v="1"/>
    <x v="1"/>
    <x v="2"/>
    <x v="2"/>
    <x v="82"/>
    <x v="1"/>
    <x v="128"/>
    <x v="4550"/>
    <x v="198"/>
    <x v="114"/>
    <x v="40"/>
    <x v="1706"/>
    <x v="106"/>
  </r>
  <r>
    <n v="575000"/>
    <x v="1"/>
    <x v="4"/>
    <x v="166"/>
    <x v="2243"/>
    <x v="1"/>
    <x v="1"/>
    <x v="1"/>
    <x v="3"/>
    <x v="1"/>
    <x v="49"/>
    <x v="1"/>
    <x v="217"/>
    <x v="773"/>
    <x v="156"/>
    <x v="1"/>
    <x v="11"/>
    <x v="1496"/>
    <x v="367"/>
  </r>
  <r>
    <n v="330000"/>
    <x v="1"/>
    <x v="8"/>
    <x v="19"/>
    <x v="739"/>
    <x v="1"/>
    <x v="1"/>
    <x v="1"/>
    <x v="1"/>
    <x v="1"/>
    <x v="2"/>
    <x v="30"/>
    <x v="132"/>
    <x v="4551"/>
    <x v="18"/>
    <x v="1"/>
    <x v="9"/>
    <x v="2902"/>
    <x v="297"/>
  </r>
  <r>
    <n v="565000"/>
    <x v="1"/>
    <x v="2"/>
    <x v="27"/>
    <x v="666"/>
    <x v="4"/>
    <x v="1"/>
    <x v="1"/>
    <x v="1"/>
    <x v="3"/>
    <x v="98"/>
    <x v="1"/>
    <x v="106"/>
    <x v="55"/>
    <x v="226"/>
    <x v="1"/>
    <x v="13"/>
    <x v="2005"/>
    <x v="397"/>
  </r>
  <r>
    <n v="456000"/>
    <x v="1"/>
    <x v="7"/>
    <x v="209"/>
    <x v="4910"/>
    <x v="2"/>
    <x v="1"/>
    <x v="1"/>
    <x v="1"/>
    <x v="3"/>
    <x v="79"/>
    <x v="1"/>
    <x v="177"/>
    <x v="2948"/>
    <x v="187"/>
    <x v="1"/>
    <x v="5"/>
    <x v="3365"/>
    <x v="296"/>
  </r>
  <r>
    <n v="652500"/>
    <x v="3"/>
    <x v="7"/>
    <x v="393"/>
    <x v="4911"/>
    <x v="2"/>
    <x v="1"/>
    <x v="1"/>
    <x v="1"/>
    <x v="5"/>
    <x v="71"/>
    <x v="1"/>
    <x v="58"/>
    <x v="4552"/>
    <x v="378"/>
    <x v="1"/>
    <x v="56"/>
    <x v="707"/>
    <x v="156"/>
  </r>
  <r>
    <n v="582000"/>
    <x v="1"/>
    <x v="8"/>
    <x v="209"/>
    <x v="1512"/>
    <x v="2"/>
    <x v="1"/>
    <x v="1"/>
    <x v="2"/>
    <x v="3"/>
    <x v="78"/>
    <x v="20"/>
    <x v="129"/>
    <x v="3205"/>
    <x v="187"/>
    <x v="1"/>
    <x v="4"/>
    <x v="944"/>
    <x v="50"/>
  </r>
  <r>
    <n v="700000"/>
    <x v="3"/>
    <x v="7"/>
    <x v="59"/>
    <x v="4912"/>
    <x v="2"/>
    <x v="1"/>
    <x v="1"/>
    <x v="1"/>
    <x v="5"/>
    <x v="74"/>
    <x v="1"/>
    <x v="245"/>
    <x v="4"/>
    <x v="222"/>
    <x v="1"/>
    <x v="43"/>
    <x v="3930"/>
    <x v="478"/>
  </r>
  <r>
    <n v="235000"/>
    <x v="2"/>
    <x v="1"/>
    <x v="118"/>
    <x v="4715"/>
    <x v="3"/>
    <x v="1"/>
    <x v="1"/>
    <x v="1"/>
    <x v="2"/>
    <x v="104"/>
    <x v="1"/>
    <x v="25"/>
    <x v="588"/>
    <x v="80"/>
    <x v="1"/>
    <x v="14"/>
    <x v="3931"/>
    <x v="86"/>
  </r>
  <r>
    <n v="460000"/>
    <x v="1"/>
    <x v="8"/>
    <x v="26"/>
    <x v="4913"/>
    <x v="1"/>
    <x v="1"/>
    <x v="1"/>
    <x v="3"/>
    <x v="1"/>
    <x v="13"/>
    <x v="1"/>
    <x v="127"/>
    <x v="2574"/>
    <x v="25"/>
    <x v="1"/>
    <x v="43"/>
    <x v="1108"/>
    <x v="160"/>
  </r>
  <r>
    <n v="475000"/>
    <x v="1"/>
    <x v="2"/>
    <x v="209"/>
    <x v="4914"/>
    <x v="1"/>
    <x v="1"/>
    <x v="1"/>
    <x v="1"/>
    <x v="3"/>
    <x v="29"/>
    <x v="1"/>
    <x v="129"/>
    <x v="59"/>
    <x v="86"/>
    <x v="72"/>
    <x v="24"/>
    <x v="421"/>
    <x v="28"/>
  </r>
  <r>
    <n v="579000"/>
    <x v="2"/>
    <x v="4"/>
    <x v="237"/>
    <x v="4915"/>
    <x v="1"/>
    <x v="1"/>
    <x v="1"/>
    <x v="1"/>
    <x v="3"/>
    <x v="10"/>
    <x v="1"/>
    <x v="124"/>
    <x v="821"/>
    <x v="138"/>
    <x v="1"/>
    <x v="6"/>
    <x v="2527"/>
    <x v="10"/>
  </r>
  <r>
    <n v="507000"/>
    <x v="3"/>
    <x v="4"/>
    <x v="113"/>
    <x v="4916"/>
    <x v="3"/>
    <x v="1"/>
    <x v="1"/>
    <x v="1"/>
    <x v="1"/>
    <x v="69"/>
    <x v="16"/>
    <x v="146"/>
    <x v="4553"/>
    <x v="99"/>
    <x v="1"/>
    <x v="13"/>
    <x v="2898"/>
    <x v="108"/>
  </r>
  <r>
    <n v="210000"/>
    <x v="1"/>
    <x v="7"/>
    <x v="70"/>
    <x v="4917"/>
    <x v="2"/>
    <x v="1"/>
    <x v="1"/>
    <x v="1"/>
    <x v="1"/>
    <x v="74"/>
    <x v="1"/>
    <x v="90"/>
    <x v="2130"/>
    <x v="152"/>
    <x v="163"/>
    <x v="46"/>
    <x v="1346"/>
    <x v="164"/>
  </r>
  <r>
    <n v="359500"/>
    <x v="3"/>
    <x v="9"/>
    <x v="76"/>
    <x v="4918"/>
    <x v="2"/>
    <x v="1"/>
    <x v="1"/>
    <x v="1"/>
    <x v="3"/>
    <x v="81"/>
    <x v="1"/>
    <x v="204"/>
    <x v="2139"/>
    <x v="103"/>
    <x v="1"/>
    <x v="28"/>
    <x v="291"/>
    <x v="204"/>
  </r>
  <r>
    <n v="248000"/>
    <x v="1"/>
    <x v="8"/>
    <x v="134"/>
    <x v="4919"/>
    <x v="1"/>
    <x v="1"/>
    <x v="1"/>
    <x v="1"/>
    <x v="1"/>
    <x v="5"/>
    <x v="1"/>
    <x v="12"/>
    <x v="71"/>
    <x v="127"/>
    <x v="1"/>
    <x v="28"/>
    <x v="3932"/>
    <x v="85"/>
  </r>
  <r>
    <n v="239300"/>
    <x v="1"/>
    <x v="1"/>
    <x v="23"/>
    <x v="323"/>
    <x v="1"/>
    <x v="1"/>
    <x v="1"/>
    <x v="1"/>
    <x v="1"/>
    <x v="53"/>
    <x v="1"/>
    <x v="103"/>
    <x v="543"/>
    <x v="21"/>
    <x v="1"/>
    <x v="1"/>
    <x v="1490"/>
    <x v="192"/>
  </r>
  <r>
    <n v="315000"/>
    <x v="1"/>
    <x v="2"/>
    <x v="14"/>
    <x v="4920"/>
    <x v="4"/>
    <x v="1"/>
    <x v="1"/>
    <x v="1"/>
    <x v="3"/>
    <x v="108"/>
    <x v="1"/>
    <x v="13"/>
    <x v="4554"/>
    <x v="13"/>
    <x v="1"/>
    <x v="18"/>
    <x v="2232"/>
    <x v="17"/>
  </r>
  <r>
    <n v="970000"/>
    <x v="3"/>
    <x v="3"/>
    <x v="397"/>
    <x v="4921"/>
    <x v="2"/>
    <x v="1"/>
    <x v="1"/>
    <x v="3"/>
    <x v="5"/>
    <x v="77"/>
    <x v="1"/>
    <x v="236"/>
    <x v="4555"/>
    <x v="361"/>
    <x v="1"/>
    <x v="41"/>
    <x v="1955"/>
    <x v="22"/>
  </r>
  <r>
    <n v="510000"/>
    <x v="1"/>
    <x v="6"/>
    <x v="166"/>
    <x v="1278"/>
    <x v="1"/>
    <x v="1"/>
    <x v="5"/>
    <x v="1"/>
    <x v="3"/>
    <x v="43"/>
    <x v="1"/>
    <x v="94"/>
    <x v="618"/>
    <x v="46"/>
    <x v="5"/>
    <x v="4"/>
    <x v="748"/>
    <x v="81"/>
  </r>
  <r>
    <n v="418000"/>
    <x v="3"/>
    <x v="6"/>
    <x v="146"/>
    <x v="3939"/>
    <x v="1"/>
    <x v="1"/>
    <x v="1"/>
    <x v="1"/>
    <x v="1"/>
    <x v="49"/>
    <x v="1"/>
    <x v="36"/>
    <x v="1624"/>
    <x v="46"/>
    <x v="24"/>
    <x v="36"/>
    <x v="1960"/>
    <x v="244"/>
  </r>
  <r>
    <n v="699000"/>
    <x v="3"/>
    <x v="7"/>
    <x v="184"/>
    <x v="4922"/>
    <x v="2"/>
    <x v="1"/>
    <x v="1"/>
    <x v="1"/>
    <x v="5"/>
    <x v="32"/>
    <x v="1"/>
    <x v="305"/>
    <x v="4556"/>
    <x v="336"/>
    <x v="1"/>
    <x v="6"/>
    <x v="1589"/>
    <x v="214"/>
  </r>
  <r>
    <n v="871000"/>
    <x v="3"/>
    <x v="7"/>
    <x v="55"/>
    <x v="2099"/>
    <x v="1"/>
    <x v="1"/>
    <x v="2"/>
    <x v="3"/>
    <x v="3"/>
    <x v="60"/>
    <x v="1"/>
    <x v="289"/>
    <x v="60"/>
    <x v="25"/>
    <x v="55"/>
    <x v="57"/>
    <x v="3351"/>
    <x v="433"/>
  </r>
  <r>
    <n v="515000"/>
    <x v="1"/>
    <x v="8"/>
    <x v="81"/>
    <x v="4197"/>
    <x v="1"/>
    <x v="1"/>
    <x v="5"/>
    <x v="3"/>
    <x v="1"/>
    <x v="60"/>
    <x v="1"/>
    <x v="151"/>
    <x v="4557"/>
    <x v="79"/>
    <x v="113"/>
    <x v="36"/>
    <x v="3112"/>
    <x v="421"/>
  </r>
  <r>
    <n v="400000"/>
    <x v="1"/>
    <x v="1"/>
    <x v="265"/>
    <x v="4923"/>
    <x v="1"/>
    <x v="1"/>
    <x v="1"/>
    <x v="1"/>
    <x v="1"/>
    <x v="53"/>
    <x v="1"/>
    <x v="53"/>
    <x v="4558"/>
    <x v="84"/>
    <x v="1"/>
    <x v="30"/>
    <x v="3512"/>
    <x v="39"/>
  </r>
  <r>
    <n v="445000"/>
    <x v="1"/>
    <x v="8"/>
    <x v="47"/>
    <x v="73"/>
    <x v="1"/>
    <x v="1"/>
    <x v="1"/>
    <x v="3"/>
    <x v="1"/>
    <x v="43"/>
    <x v="1"/>
    <x v="157"/>
    <x v="38"/>
    <x v="57"/>
    <x v="7"/>
    <x v="2"/>
    <x v="3933"/>
    <x v="53"/>
  </r>
  <r>
    <n v="1110000"/>
    <x v="3"/>
    <x v="9"/>
    <x v="374"/>
    <x v="641"/>
    <x v="1"/>
    <x v="1"/>
    <x v="4"/>
    <x v="1"/>
    <x v="5"/>
    <x v="49"/>
    <x v="1"/>
    <x v="158"/>
    <x v="4"/>
    <x v="255"/>
    <x v="125"/>
    <x v="47"/>
    <x v="2605"/>
    <x v="329"/>
  </r>
  <r>
    <n v="212000"/>
    <x v="1"/>
    <x v="6"/>
    <x v="138"/>
    <x v="108"/>
    <x v="1"/>
    <x v="1"/>
    <x v="1"/>
    <x v="1"/>
    <x v="1"/>
    <x v="77"/>
    <x v="1"/>
    <x v="112"/>
    <x v="1638"/>
    <x v="79"/>
    <x v="40"/>
    <x v="10"/>
    <x v="2362"/>
    <x v="451"/>
  </r>
  <r>
    <n v="710000"/>
    <x v="3"/>
    <x v="7"/>
    <x v="260"/>
    <x v="4924"/>
    <x v="2"/>
    <x v="1"/>
    <x v="1"/>
    <x v="1"/>
    <x v="5"/>
    <x v="62"/>
    <x v="1"/>
    <x v="54"/>
    <x v="1937"/>
    <x v="239"/>
    <x v="1"/>
    <x v="57"/>
    <x v="2211"/>
    <x v="202"/>
  </r>
  <r>
    <n v="225800"/>
    <x v="3"/>
    <x v="1"/>
    <x v="251"/>
    <x v="950"/>
    <x v="1"/>
    <x v="1"/>
    <x v="1"/>
    <x v="3"/>
    <x v="1"/>
    <x v="99"/>
    <x v="1"/>
    <x v="148"/>
    <x v="2951"/>
    <x v="64"/>
    <x v="69"/>
    <x v="21"/>
    <x v="3934"/>
    <x v="253"/>
  </r>
  <r>
    <n v="520000"/>
    <x v="1"/>
    <x v="8"/>
    <x v="92"/>
    <x v="4925"/>
    <x v="1"/>
    <x v="1"/>
    <x v="4"/>
    <x v="1"/>
    <x v="3"/>
    <x v="64"/>
    <x v="1"/>
    <x v="195"/>
    <x v="499"/>
    <x v="191"/>
    <x v="5"/>
    <x v="61"/>
    <x v="3935"/>
    <x v="204"/>
  </r>
  <r>
    <n v="1300000"/>
    <x v="4"/>
    <x v="17"/>
    <x v="462"/>
    <x v="209"/>
    <x v="1"/>
    <x v="1"/>
    <x v="5"/>
    <x v="3"/>
    <x v="7"/>
    <x v="21"/>
    <x v="1"/>
    <x v="363"/>
    <x v="4559"/>
    <x v="133"/>
    <x v="176"/>
    <x v="19"/>
    <x v="3358"/>
    <x v="106"/>
  </r>
  <r>
    <n v="248000"/>
    <x v="3"/>
    <x v="4"/>
    <x v="93"/>
    <x v="4926"/>
    <x v="1"/>
    <x v="1"/>
    <x v="1"/>
    <x v="1"/>
    <x v="1"/>
    <x v="40"/>
    <x v="1"/>
    <x v="155"/>
    <x v="1415"/>
    <x v="65"/>
    <x v="28"/>
    <x v="1"/>
    <x v="3936"/>
    <x v="269"/>
  </r>
  <r>
    <n v="556000"/>
    <x v="3"/>
    <x v="7"/>
    <x v="135"/>
    <x v="397"/>
    <x v="1"/>
    <x v="1"/>
    <x v="1"/>
    <x v="3"/>
    <x v="1"/>
    <x v="85"/>
    <x v="1"/>
    <x v="204"/>
    <x v="434"/>
    <x v="123"/>
    <x v="30"/>
    <x v="41"/>
    <x v="648"/>
    <x v="257"/>
  </r>
  <r>
    <n v="319950"/>
    <x v="4"/>
    <x v="8"/>
    <x v="25"/>
    <x v="874"/>
    <x v="1"/>
    <x v="1"/>
    <x v="1"/>
    <x v="1"/>
    <x v="1"/>
    <x v="100"/>
    <x v="1"/>
    <x v="24"/>
    <x v="4281"/>
    <x v="21"/>
    <x v="56"/>
    <x v="9"/>
    <x v="1274"/>
    <x v="76"/>
  </r>
  <r>
    <n v="320000"/>
    <x v="3"/>
    <x v="9"/>
    <x v="183"/>
    <x v="32"/>
    <x v="1"/>
    <x v="1"/>
    <x v="1"/>
    <x v="1"/>
    <x v="1"/>
    <x v="34"/>
    <x v="1"/>
    <x v="148"/>
    <x v="2643"/>
    <x v="46"/>
    <x v="56"/>
    <x v="46"/>
    <x v="1323"/>
    <x v="320"/>
  </r>
  <r>
    <n v="245000"/>
    <x v="1"/>
    <x v="7"/>
    <x v="17"/>
    <x v="4927"/>
    <x v="2"/>
    <x v="1"/>
    <x v="1"/>
    <x v="3"/>
    <x v="1"/>
    <x v="51"/>
    <x v="1"/>
    <x v="76"/>
    <x v="4560"/>
    <x v="16"/>
    <x v="1"/>
    <x v="64"/>
    <x v="2519"/>
    <x v="453"/>
  </r>
  <r>
    <n v="700000"/>
    <x v="1"/>
    <x v="7"/>
    <x v="384"/>
    <x v="4928"/>
    <x v="2"/>
    <x v="1"/>
    <x v="1"/>
    <x v="1"/>
    <x v="7"/>
    <x v="5"/>
    <x v="1"/>
    <x v="221"/>
    <x v="4561"/>
    <x v="163"/>
    <x v="1"/>
    <x v="66"/>
    <x v="3937"/>
    <x v="147"/>
  </r>
  <r>
    <n v="628000"/>
    <x v="4"/>
    <x v="9"/>
    <x v="179"/>
    <x v="1455"/>
    <x v="2"/>
    <x v="1"/>
    <x v="1"/>
    <x v="1"/>
    <x v="3"/>
    <x v="111"/>
    <x v="1"/>
    <x v="157"/>
    <x v="1507"/>
    <x v="37"/>
    <x v="1"/>
    <x v="18"/>
    <x v="3876"/>
    <x v="72"/>
  </r>
  <r>
    <n v="640000"/>
    <x v="1"/>
    <x v="4"/>
    <x v="214"/>
    <x v="164"/>
    <x v="1"/>
    <x v="1"/>
    <x v="1"/>
    <x v="1"/>
    <x v="1"/>
    <x v="26"/>
    <x v="1"/>
    <x v="168"/>
    <x v="4097"/>
    <x v="108"/>
    <x v="1"/>
    <x v="47"/>
    <x v="1460"/>
    <x v="51"/>
  </r>
  <r>
    <n v="420000"/>
    <x v="3"/>
    <x v="8"/>
    <x v="105"/>
    <x v="4929"/>
    <x v="1"/>
    <x v="1"/>
    <x v="1"/>
    <x v="3"/>
    <x v="1"/>
    <x v="11"/>
    <x v="1"/>
    <x v="153"/>
    <x v="4562"/>
    <x v="107"/>
    <x v="36"/>
    <x v="14"/>
    <x v="2478"/>
    <x v="149"/>
  </r>
  <r>
    <n v="349950"/>
    <x v="1"/>
    <x v="7"/>
    <x v="167"/>
    <x v="4930"/>
    <x v="4"/>
    <x v="1"/>
    <x v="1"/>
    <x v="1"/>
    <x v="3"/>
    <x v="50"/>
    <x v="1"/>
    <x v="133"/>
    <x v="4563"/>
    <x v="128"/>
    <x v="1"/>
    <x v="16"/>
    <x v="636"/>
    <x v="97"/>
  </r>
  <r>
    <n v="307999"/>
    <x v="3"/>
    <x v="9"/>
    <x v="52"/>
    <x v="1260"/>
    <x v="2"/>
    <x v="1"/>
    <x v="1"/>
    <x v="1"/>
    <x v="3"/>
    <x v="32"/>
    <x v="1"/>
    <x v="67"/>
    <x v="752"/>
    <x v="50"/>
    <x v="1"/>
    <x v="59"/>
    <x v="3675"/>
    <x v="298"/>
  </r>
  <r>
    <n v="749950"/>
    <x v="3"/>
    <x v="9"/>
    <x v="179"/>
    <x v="2795"/>
    <x v="2"/>
    <x v="1"/>
    <x v="1"/>
    <x v="2"/>
    <x v="3"/>
    <x v="78"/>
    <x v="1"/>
    <x v="48"/>
    <x v="1070"/>
    <x v="77"/>
    <x v="56"/>
    <x v="44"/>
    <x v="2896"/>
    <x v="193"/>
  </r>
  <r>
    <n v="290000"/>
    <x v="2"/>
    <x v="1"/>
    <x v="390"/>
    <x v="1681"/>
    <x v="1"/>
    <x v="1"/>
    <x v="1"/>
    <x v="3"/>
    <x v="2"/>
    <x v="114"/>
    <x v="1"/>
    <x v="362"/>
    <x v="654"/>
    <x v="273"/>
    <x v="1"/>
    <x v="18"/>
    <x v="249"/>
    <x v="39"/>
  </r>
  <r>
    <n v="235000"/>
    <x v="1"/>
    <x v="8"/>
    <x v="167"/>
    <x v="800"/>
    <x v="1"/>
    <x v="1"/>
    <x v="1"/>
    <x v="3"/>
    <x v="1"/>
    <x v="57"/>
    <x v="1"/>
    <x v="103"/>
    <x v="152"/>
    <x v="128"/>
    <x v="1"/>
    <x v="20"/>
    <x v="2779"/>
    <x v="148"/>
  </r>
  <r>
    <n v="225000"/>
    <x v="1"/>
    <x v="1"/>
    <x v="67"/>
    <x v="720"/>
    <x v="1"/>
    <x v="1"/>
    <x v="1"/>
    <x v="1"/>
    <x v="2"/>
    <x v="92"/>
    <x v="64"/>
    <x v="152"/>
    <x v="289"/>
    <x v="234"/>
    <x v="1"/>
    <x v="9"/>
    <x v="2112"/>
    <x v="9"/>
  </r>
  <r>
    <n v="302100"/>
    <x v="1"/>
    <x v="1"/>
    <x v="67"/>
    <x v="720"/>
    <x v="1"/>
    <x v="1"/>
    <x v="1"/>
    <x v="1"/>
    <x v="2"/>
    <x v="92"/>
    <x v="64"/>
    <x v="152"/>
    <x v="289"/>
    <x v="234"/>
    <x v="1"/>
    <x v="9"/>
    <x v="2112"/>
    <x v="9"/>
  </r>
  <r>
    <n v="520000"/>
    <x v="2"/>
    <x v="1"/>
    <x v="121"/>
    <x v="28"/>
    <x v="1"/>
    <x v="1"/>
    <x v="1"/>
    <x v="1"/>
    <x v="1"/>
    <x v="58"/>
    <x v="1"/>
    <x v="89"/>
    <x v="555"/>
    <x v="35"/>
    <x v="50"/>
    <x v="12"/>
    <x v="128"/>
    <x v="357"/>
  </r>
  <r>
    <n v="285000"/>
    <x v="2"/>
    <x v="1"/>
    <x v="141"/>
    <x v="397"/>
    <x v="1"/>
    <x v="1"/>
    <x v="1"/>
    <x v="1"/>
    <x v="1"/>
    <x v="61"/>
    <x v="1"/>
    <x v="15"/>
    <x v="4564"/>
    <x v="70"/>
    <x v="1"/>
    <x v="61"/>
    <x v="2843"/>
    <x v="75"/>
  </r>
  <r>
    <n v="525000"/>
    <x v="1"/>
    <x v="4"/>
    <x v="183"/>
    <x v="3736"/>
    <x v="1"/>
    <x v="1"/>
    <x v="1"/>
    <x v="1"/>
    <x v="3"/>
    <x v="29"/>
    <x v="1"/>
    <x v="65"/>
    <x v="4565"/>
    <x v="45"/>
    <x v="1"/>
    <x v="5"/>
    <x v="874"/>
    <x v="387"/>
  </r>
  <r>
    <n v="374900"/>
    <x v="4"/>
    <x v="9"/>
    <x v="304"/>
    <x v="377"/>
    <x v="1"/>
    <x v="1"/>
    <x v="1"/>
    <x v="1"/>
    <x v="3"/>
    <x v="93"/>
    <x v="1"/>
    <x v="165"/>
    <x v="898"/>
    <x v="56"/>
    <x v="194"/>
    <x v="48"/>
    <x v="3837"/>
    <x v="180"/>
  </r>
  <r>
    <n v="377500"/>
    <x v="1"/>
    <x v="4"/>
    <x v="14"/>
    <x v="397"/>
    <x v="1"/>
    <x v="1"/>
    <x v="1"/>
    <x v="1"/>
    <x v="1"/>
    <x v="73"/>
    <x v="56"/>
    <x v="132"/>
    <x v="793"/>
    <x v="111"/>
    <x v="31"/>
    <x v="2"/>
    <x v="1962"/>
    <x v="141"/>
  </r>
  <r>
    <n v="587450"/>
    <x v="1"/>
    <x v="2"/>
    <x v="84"/>
    <x v="289"/>
    <x v="3"/>
    <x v="1"/>
    <x v="5"/>
    <x v="3"/>
    <x v="3"/>
    <x v="12"/>
    <x v="1"/>
    <x v="144"/>
    <x v="4000"/>
    <x v="82"/>
    <x v="1"/>
    <x v="2"/>
    <x v="2966"/>
    <x v="67"/>
  </r>
  <r>
    <n v="245000"/>
    <x v="1"/>
    <x v="2"/>
    <x v="221"/>
    <x v="471"/>
    <x v="1"/>
    <x v="1"/>
    <x v="1"/>
    <x v="1"/>
    <x v="1"/>
    <x v="15"/>
    <x v="1"/>
    <x v="14"/>
    <x v="4566"/>
    <x v="21"/>
    <x v="88"/>
    <x v="31"/>
    <x v="3938"/>
    <x v="406"/>
  </r>
  <r>
    <n v="200000"/>
    <x v="1"/>
    <x v="4"/>
    <x v="224"/>
    <x v="3188"/>
    <x v="1"/>
    <x v="1"/>
    <x v="1"/>
    <x v="1"/>
    <x v="1"/>
    <x v="16"/>
    <x v="1"/>
    <x v="42"/>
    <x v="827"/>
    <x v="76"/>
    <x v="1"/>
    <x v="20"/>
    <x v="3881"/>
    <x v="423"/>
  </r>
  <r>
    <n v="2140000"/>
    <x v="3"/>
    <x v="17"/>
    <x v="630"/>
    <x v="4931"/>
    <x v="2"/>
    <x v="1"/>
    <x v="2"/>
    <x v="1"/>
    <x v="4"/>
    <x v="83"/>
    <x v="1"/>
    <x v="58"/>
    <x v="1983"/>
    <x v="376"/>
    <x v="14"/>
    <x v="6"/>
    <x v="1176"/>
    <x v="370"/>
  </r>
  <r>
    <n v="607000"/>
    <x v="1"/>
    <x v="7"/>
    <x v="284"/>
    <x v="1188"/>
    <x v="2"/>
    <x v="1"/>
    <x v="1"/>
    <x v="1"/>
    <x v="5"/>
    <x v="42"/>
    <x v="1"/>
    <x v="108"/>
    <x v="2999"/>
    <x v="260"/>
    <x v="1"/>
    <x v="66"/>
    <x v="480"/>
    <x v="423"/>
  </r>
  <r>
    <n v="1250000"/>
    <x v="5"/>
    <x v="19"/>
    <x v="15"/>
    <x v="635"/>
    <x v="3"/>
    <x v="2"/>
    <x v="3"/>
    <x v="3"/>
    <x v="3"/>
    <x v="60"/>
    <x v="1"/>
    <x v="147"/>
    <x v="1958"/>
    <x v="144"/>
    <x v="72"/>
    <x v="43"/>
    <x v="101"/>
    <x v="569"/>
  </r>
  <r>
    <n v="549950"/>
    <x v="3"/>
    <x v="7"/>
    <x v="135"/>
    <x v="4932"/>
    <x v="1"/>
    <x v="1"/>
    <x v="1"/>
    <x v="3"/>
    <x v="1"/>
    <x v="29"/>
    <x v="1"/>
    <x v="217"/>
    <x v="4008"/>
    <x v="1"/>
    <x v="131"/>
    <x v="5"/>
    <x v="2021"/>
    <x v="170"/>
  </r>
  <r>
    <n v="250000"/>
    <x v="1"/>
    <x v="3"/>
    <x v="33"/>
    <x v="2954"/>
    <x v="1"/>
    <x v="1"/>
    <x v="1"/>
    <x v="1"/>
    <x v="1"/>
    <x v="9"/>
    <x v="1"/>
    <x v="32"/>
    <x v="4567"/>
    <x v="275"/>
    <x v="1"/>
    <x v="29"/>
    <x v="1084"/>
    <x v="37"/>
  </r>
  <r>
    <n v="525000"/>
    <x v="1"/>
    <x v="7"/>
    <x v="91"/>
    <x v="4933"/>
    <x v="2"/>
    <x v="1"/>
    <x v="1"/>
    <x v="3"/>
    <x v="3"/>
    <x v="42"/>
    <x v="1"/>
    <x v="195"/>
    <x v="4280"/>
    <x v="88"/>
    <x v="1"/>
    <x v="56"/>
    <x v="1339"/>
    <x v="143"/>
  </r>
  <r>
    <n v="440000"/>
    <x v="1"/>
    <x v="8"/>
    <x v="227"/>
    <x v="243"/>
    <x v="1"/>
    <x v="1"/>
    <x v="4"/>
    <x v="3"/>
    <x v="3"/>
    <x v="85"/>
    <x v="1"/>
    <x v="165"/>
    <x v="430"/>
    <x v="143"/>
    <x v="118"/>
    <x v="30"/>
    <x v="2028"/>
    <x v="58"/>
  </r>
  <r>
    <n v="425000"/>
    <x v="1"/>
    <x v="9"/>
    <x v="297"/>
    <x v="4934"/>
    <x v="3"/>
    <x v="2"/>
    <x v="2"/>
    <x v="1"/>
    <x v="3"/>
    <x v="87"/>
    <x v="52"/>
    <x v="28"/>
    <x v="4568"/>
    <x v="210"/>
    <x v="40"/>
    <x v="31"/>
    <x v="3225"/>
    <x v="35"/>
  </r>
  <r>
    <n v="739900"/>
    <x v="4"/>
    <x v="7"/>
    <x v="450"/>
    <x v="2032"/>
    <x v="2"/>
    <x v="1"/>
    <x v="1"/>
    <x v="1"/>
    <x v="3"/>
    <x v="74"/>
    <x v="1"/>
    <x v="88"/>
    <x v="4569"/>
    <x v="427"/>
    <x v="1"/>
    <x v="43"/>
    <x v="2372"/>
    <x v="294"/>
  </r>
  <r>
    <n v="315000"/>
    <x v="1"/>
    <x v="4"/>
    <x v="142"/>
    <x v="4935"/>
    <x v="1"/>
    <x v="1"/>
    <x v="1"/>
    <x v="1"/>
    <x v="1"/>
    <x v="81"/>
    <x v="1"/>
    <x v="132"/>
    <x v="4570"/>
    <x v="134"/>
    <x v="2"/>
    <x v="46"/>
    <x v="329"/>
    <x v="183"/>
  </r>
  <r>
    <n v="340000"/>
    <x v="4"/>
    <x v="1"/>
    <x v="271"/>
    <x v="4936"/>
    <x v="3"/>
    <x v="1"/>
    <x v="1"/>
    <x v="1"/>
    <x v="2"/>
    <x v="104"/>
    <x v="1"/>
    <x v="103"/>
    <x v="899"/>
    <x v="99"/>
    <x v="118"/>
    <x v="14"/>
    <x v="2148"/>
    <x v="158"/>
  </r>
  <r>
    <n v="366000"/>
    <x v="3"/>
    <x v="9"/>
    <x v="292"/>
    <x v="4937"/>
    <x v="2"/>
    <x v="1"/>
    <x v="1"/>
    <x v="1"/>
    <x v="1"/>
    <x v="7"/>
    <x v="1"/>
    <x v="124"/>
    <x v="4112"/>
    <x v="2"/>
    <x v="1"/>
    <x v="10"/>
    <x v="2380"/>
    <x v="323"/>
  </r>
  <r>
    <n v="315000"/>
    <x v="1"/>
    <x v="8"/>
    <x v="5"/>
    <x v="153"/>
    <x v="1"/>
    <x v="1"/>
    <x v="1"/>
    <x v="1"/>
    <x v="1"/>
    <x v="53"/>
    <x v="1"/>
    <x v="1"/>
    <x v="3271"/>
    <x v="33"/>
    <x v="55"/>
    <x v="18"/>
    <x v="1427"/>
    <x v="241"/>
  </r>
  <r>
    <n v="299000"/>
    <x v="1"/>
    <x v="6"/>
    <x v="29"/>
    <x v="374"/>
    <x v="1"/>
    <x v="1"/>
    <x v="1"/>
    <x v="3"/>
    <x v="1"/>
    <x v="37"/>
    <x v="1"/>
    <x v="27"/>
    <x v="4571"/>
    <x v="29"/>
    <x v="1"/>
    <x v="29"/>
    <x v="3017"/>
    <x v="49"/>
  </r>
  <r>
    <n v="350000"/>
    <x v="2"/>
    <x v="1"/>
    <x v="223"/>
    <x v="4"/>
    <x v="1"/>
    <x v="1"/>
    <x v="1"/>
    <x v="1"/>
    <x v="1"/>
    <x v="40"/>
    <x v="1"/>
    <x v="5"/>
    <x v="1097"/>
    <x v="107"/>
    <x v="1"/>
    <x v="61"/>
    <x v="1987"/>
    <x v="360"/>
  </r>
  <r>
    <n v="340000"/>
    <x v="2"/>
    <x v="8"/>
    <x v="141"/>
    <x v="4938"/>
    <x v="1"/>
    <x v="1"/>
    <x v="1"/>
    <x v="1"/>
    <x v="1"/>
    <x v="10"/>
    <x v="1"/>
    <x v="113"/>
    <x v="4572"/>
    <x v="261"/>
    <x v="111"/>
    <x v="47"/>
    <x v="1310"/>
    <x v="193"/>
  </r>
  <r>
    <n v="460000"/>
    <x v="1"/>
    <x v="8"/>
    <x v="224"/>
    <x v="940"/>
    <x v="1"/>
    <x v="1"/>
    <x v="1"/>
    <x v="3"/>
    <x v="1"/>
    <x v="57"/>
    <x v="1"/>
    <x v="258"/>
    <x v="752"/>
    <x v="76"/>
    <x v="1"/>
    <x v="60"/>
    <x v="894"/>
    <x v="121"/>
  </r>
  <r>
    <n v="224000"/>
    <x v="1"/>
    <x v="6"/>
    <x v="155"/>
    <x v="542"/>
    <x v="1"/>
    <x v="1"/>
    <x v="1"/>
    <x v="1"/>
    <x v="1"/>
    <x v="85"/>
    <x v="1"/>
    <x v="13"/>
    <x v="525"/>
    <x v="143"/>
    <x v="1"/>
    <x v="17"/>
    <x v="2003"/>
    <x v="106"/>
  </r>
  <r>
    <n v="140000"/>
    <x v="2"/>
    <x v="1"/>
    <x v="145"/>
    <x v="87"/>
    <x v="1"/>
    <x v="1"/>
    <x v="1"/>
    <x v="5"/>
    <x v="2"/>
    <x v="86"/>
    <x v="1"/>
    <x v="81"/>
    <x v="76"/>
    <x v="134"/>
    <x v="1"/>
    <x v="46"/>
    <x v="368"/>
    <x v="52"/>
  </r>
  <r>
    <n v="246000"/>
    <x v="3"/>
    <x v="4"/>
    <x v="26"/>
    <x v="274"/>
    <x v="3"/>
    <x v="1"/>
    <x v="1"/>
    <x v="2"/>
    <x v="2"/>
    <x v="30"/>
    <x v="1"/>
    <x v="19"/>
    <x v="883"/>
    <x v="25"/>
    <x v="1"/>
    <x v="30"/>
    <x v="3939"/>
    <x v="179"/>
  </r>
  <r>
    <n v="330000"/>
    <x v="1"/>
    <x v="7"/>
    <x v="187"/>
    <x v="3874"/>
    <x v="2"/>
    <x v="1"/>
    <x v="1"/>
    <x v="1"/>
    <x v="1"/>
    <x v="7"/>
    <x v="1"/>
    <x v="15"/>
    <x v="4573"/>
    <x v="172"/>
    <x v="1"/>
    <x v="15"/>
    <x v="1530"/>
    <x v="624"/>
  </r>
  <r>
    <n v="306000"/>
    <x v="1"/>
    <x v="1"/>
    <x v="99"/>
    <x v="397"/>
    <x v="1"/>
    <x v="1"/>
    <x v="1"/>
    <x v="1"/>
    <x v="1"/>
    <x v="19"/>
    <x v="1"/>
    <x v="113"/>
    <x v="4574"/>
    <x v="70"/>
    <x v="68"/>
    <x v="42"/>
    <x v="436"/>
    <x v="77"/>
  </r>
  <r>
    <n v="324950"/>
    <x v="1"/>
    <x v="1"/>
    <x v="86"/>
    <x v="705"/>
    <x v="1"/>
    <x v="1"/>
    <x v="1"/>
    <x v="1"/>
    <x v="1"/>
    <x v="78"/>
    <x v="1"/>
    <x v="246"/>
    <x v="1351"/>
    <x v="79"/>
    <x v="1"/>
    <x v="61"/>
    <x v="1008"/>
    <x v="191"/>
  </r>
  <r>
    <n v="345000"/>
    <x v="2"/>
    <x v="6"/>
    <x v="190"/>
    <x v="4939"/>
    <x v="1"/>
    <x v="1"/>
    <x v="1"/>
    <x v="2"/>
    <x v="1"/>
    <x v="5"/>
    <x v="1"/>
    <x v="155"/>
    <x v="1384"/>
    <x v="86"/>
    <x v="23"/>
    <x v="20"/>
    <x v="1964"/>
    <x v="274"/>
  </r>
  <r>
    <n v="207000"/>
    <x v="1"/>
    <x v="1"/>
    <x v="133"/>
    <x v="4940"/>
    <x v="1"/>
    <x v="1"/>
    <x v="1"/>
    <x v="3"/>
    <x v="1"/>
    <x v="43"/>
    <x v="1"/>
    <x v="201"/>
    <x v="109"/>
    <x v="208"/>
    <x v="1"/>
    <x v="53"/>
    <x v="3940"/>
    <x v="101"/>
  </r>
  <r>
    <n v="238000"/>
    <x v="1"/>
    <x v="1"/>
    <x v="89"/>
    <x v="1086"/>
    <x v="3"/>
    <x v="1"/>
    <x v="1"/>
    <x v="2"/>
    <x v="2"/>
    <x v="39"/>
    <x v="1"/>
    <x v="269"/>
    <x v="1802"/>
    <x v="86"/>
    <x v="1"/>
    <x v="29"/>
    <x v="3810"/>
    <x v="21"/>
  </r>
  <r>
    <n v="695000"/>
    <x v="1"/>
    <x v="4"/>
    <x v="631"/>
    <x v="4941"/>
    <x v="2"/>
    <x v="1"/>
    <x v="2"/>
    <x v="1"/>
    <x v="7"/>
    <x v="33"/>
    <x v="1"/>
    <x v="102"/>
    <x v="4575"/>
    <x v="567"/>
    <x v="1"/>
    <x v="32"/>
    <x v="2995"/>
    <x v="653"/>
  </r>
  <r>
    <n v="649950"/>
    <x v="1"/>
    <x v="7"/>
    <x v="55"/>
    <x v="4942"/>
    <x v="2"/>
    <x v="1"/>
    <x v="1"/>
    <x v="3"/>
    <x v="5"/>
    <x v="15"/>
    <x v="1"/>
    <x v="127"/>
    <x v="1240"/>
    <x v="130"/>
    <x v="1"/>
    <x v="57"/>
    <x v="1555"/>
    <x v="381"/>
  </r>
  <r>
    <n v="515000"/>
    <x v="1"/>
    <x v="9"/>
    <x v="25"/>
    <x v="4943"/>
    <x v="1"/>
    <x v="1"/>
    <x v="1"/>
    <x v="1"/>
    <x v="1"/>
    <x v="20"/>
    <x v="1"/>
    <x v="146"/>
    <x v="4576"/>
    <x v="70"/>
    <x v="11"/>
    <x v="34"/>
    <x v="2384"/>
    <x v="331"/>
  </r>
  <r>
    <n v="452000"/>
    <x v="1"/>
    <x v="7"/>
    <x v="221"/>
    <x v="4944"/>
    <x v="2"/>
    <x v="1"/>
    <x v="1"/>
    <x v="1"/>
    <x v="1"/>
    <x v="96"/>
    <x v="1"/>
    <x v="112"/>
    <x v="4577"/>
    <x v="199"/>
    <x v="1"/>
    <x v="16"/>
    <x v="1102"/>
    <x v="97"/>
  </r>
  <r>
    <n v="236000"/>
    <x v="3"/>
    <x v="7"/>
    <x v="299"/>
    <x v="34"/>
    <x v="2"/>
    <x v="1"/>
    <x v="1"/>
    <x v="1"/>
    <x v="1"/>
    <x v="10"/>
    <x v="1"/>
    <x v="87"/>
    <x v="271"/>
    <x v="135"/>
    <x v="1"/>
    <x v="9"/>
    <x v="3869"/>
    <x v="126"/>
  </r>
  <r>
    <n v="1290000"/>
    <x v="3"/>
    <x v="12"/>
    <x v="455"/>
    <x v="4945"/>
    <x v="2"/>
    <x v="1"/>
    <x v="4"/>
    <x v="1"/>
    <x v="8"/>
    <x v="96"/>
    <x v="1"/>
    <x v="378"/>
    <x v="4578"/>
    <x v="345"/>
    <x v="87"/>
    <x v="57"/>
    <x v="2952"/>
    <x v="386"/>
  </r>
  <r>
    <n v="563000"/>
    <x v="1"/>
    <x v="9"/>
    <x v="87"/>
    <x v="4549"/>
    <x v="1"/>
    <x v="1"/>
    <x v="1"/>
    <x v="3"/>
    <x v="3"/>
    <x v="47"/>
    <x v="1"/>
    <x v="11"/>
    <x v="4579"/>
    <x v="198"/>
    <x v="38"/>
    <x v="43"/>
    <x v="3592"/>
    <x v="496"/>
  </r>
  <r>
    <n v="410988"/>
    <x v="1"/>
    <x v="8"/>
    <x v="62"/>
    <x v="4946"/>
    <x v="1"/>
    <x v="1"/>
    <x v="1"/>
    <x v="3"/>
    <x v="1"/>
    <x v="60"/>
    <x v="1"/>
    <x v="153"/>
    <x v="64"/>
    <x v="46"/>
    <x v="1"/>
    <x v="66"/>
    <x v="3941"/>
    <x v="213"/>
  </r>
  <r>
    <n v="339950"/>
    <x v="8"/>
    <x v="7"/>
    <x v="44"/>
    <x v="4947"/>
    <x v="2"/>
    <x v="1"/>
    <x v="1"/>
    <x v="1"/>
    <x v="3"/>
    <x v="22"/>
    <x v="1"/>
    <x v="58"/>
    <x v="4580"/>
    <x v="43"/>
    <x v="1"/>
    <x v="35"/>
    <x v="1397"/>
    <x v="45"/>
  </r>
  <r>
    <n v="1200000"/>
    <x v="3"/>
    <x v="7"/>
    <x v="248"/>
    <x v="4948"/>
    <x v="2"/>
    <x v="1"/>
    <x v="1"/>
    <x v="3"/>
    <x v="4"/>
    <x v="48"/>
    <x v="1"/>
    <x v="143"/>
    <x v="4581"/>
    <x v="221"/>
    <x v="1"/>
    <x v="19"/>
    <x v="3942"/>
    <x v="198"/>
  </r>
  <r>
    <n v="340000"/>
    <x v="3"/>
    <x v="7"/>
    <x v="292"/>
    <x v="4949"/>
    <x v="2"/>
    <x v="1"/>
    <x v="1"/>
    <x v="1"/>
    <x v="3"/>
    <x v="51"/>
    <x v="1"/>
    <x v="147"/>
    <x v="4582"/>
    <x v="2"/>
    <x v="1"/>
    <x v="64"/>
    <x v="2519"/>
    <x v="275"/>
  </r>
  <r>
    <n v="808100"/>
    <x v="3"/>
    <x v="10"/>
    <x v="365"/>
    <x v="2643"/>
    <x v="1"/>
    <x v="1"/>
    <x v="1"/>
    <x v="2"/>
    <x v="5"/>
    <x v="49"/>
    <x v="1"/>
    <x v="142"/>
    <x v="4583"/>
    <x v="307"/>
    <x v="1"/>
    <x v="18"/>
    <x v="843"/>
    <x v="126"/>
  </r>
  <r>
    <n v="236000"/>
    <x v="1"/>
    <x v="8"/>
    <x v="134"/>
    <x v="4950"/>
    <x v="1"/>
    <x v="1"/>
    <x v="1"/>
    <x v="1"/>
    <x v="1"/>
    <x v="96"/>
    <x v="1"/>
    <x v="12"/>
    <x v="4584"/>
    <x v="127"/>
    <x v="1"/>
    <x v="17"/>
    <x v="3943"/>
    <x v="153"/>
  </r>
  <r>
    <n v="330000"/>
    <x v="3"/>
    <x v="8"/>
    <x v="148"/>
    <x v="1111"/>
    <x v="1"/>
    <x v="1"/>
    <x v="1"/>
    <x v="3"/>
    <x v="3"/>
    <x v="4"/>
    <x v="1"/>
    <x v="258"/>
    <x v="2849"/>
    <x v="96"/>
    <x v="1"/>
    <x v="69"/>
    <x v="1381"/>
    <x v="78"/>
  </r>
  <r>
    <n v="799990"/>
    <x v="3"/>
    <x v="12"/>
    <x v="270"/>
    <x v="4951"/>
    <x v="2"/>
    <x v="1"/>
    <x v="1"/>
    <x v="2"/>
    <x v="3"/>
    <x v="63"/>
    <x v="31"/>
    <x v="27"/>
    <x v="826"/>
    <x v="187"/>
    <x v="10"/>
    <x v="26"/>
    <x v="1226"/>
    <x v="144"/>
  </r>
  <r>
    <n v="240000"/>
    <x v="8"/>
    <x v="7"/>
    <x v="15"/>
    <x v="4952"/>
    <x v="2"/>
    <x v="1"/>
    <x v="1"/>
    <x v="1"/>
    <x v="1"/>
    <x v="10"/>
    <x v="1"/>
    <x v="185"/>
    <x v="4585"/>
    <x v="14"/>
    <x v="1"/>
    <x v="10"/>
    <x v="3433"/>
    <x v="96"/>
  </r>
  <r>
    <n v="343000"/>
    <x v="1"/>
    <x v="1"/>
    <x v="47"/>
    <x v="1020"/>
    <x v="1"/>
    <x v="1"/>
    <x v="1"/>
    <x v="2"/>
    <x v="1"/>
    <x v="9"/>
    <x v="1"/>
    <x v="16"/>
    <x v="4586"/>
    <x v="194"/>
    <x v="1"/>
    <x v="37"/>
    <x v="3700"/>
    <x v="111"/>
  </r>
  <r>
    <n v="332000"/>
    <x v="1"/>
    <x v="7"/>
    <x v="221"/>
    <x v="4953"/>
    <x v="1"/>
    <x v="1"/>
    <x v="1"/>
    <x v="1"/>
    <x v="1"/>
    <x v="81"/>
    <x v="1"/>
    <x v="101"/>
    <x v="1935"/>
    <x v="80"/>
    <x v="161"/>
    <x v="37"/>
    <x v="1662"/>
    <x v="128"/>
  </r>
  <r>
    <n v="945000"/>
    <x v="4"/>
    <x v="12"/>
    <x v="95"/>
    <x v="4954"/>
    <x v="2"/>
    <x v="1"/>
    <x v="1"/>
    <x v="1"/>
    <x v="4"/>
    <x v="10"/>
    <x v="1"/>
    <x v="502"/>
    <x v="4587"/>
    <x v="472"/>
    <x v="1"/>
    <x v="43"/>
    <x v="1838"/>
    <x v="567"/>
  </r>
  <r>
    <n v="239950"/>
    <x v="1"/>
    <x v="1"/>
    <x v="277"/>
    <x v="1095"/>
    <x v="1"/>
    <x v="1"/>
    <x v="1"/>
    <x v="2"/>
    <x v="2"/>
    <x v="84"/>
    <x v="1"/>
    <x v="286"/>
    <x v="434"/>
    <x v="168"/>
    <x v="1"/>
    <x v="27"/>
    <x v="3428"/>
    <x v="293"/>
  </r>
  <r>
    <n v="674000"/>
    <x v="4"/>
    <x v="8"/>
    <x v="210"/>
    <x v="4"/>
    <x v="3"/>
    <x v="1"/>
    <x v="1"/>
    <x v="3"/>
    <x v="1"/>
    <x v="59"/>
    <x v="1"/>
    <x v="76"/>
    <x v="4"/>
    <x v="18"/>
    <x v="71"/>
    <x v="12"/>
    <x v="3241"/>
    <x v="67"/>
  </r>
  <r>
    <n v="200000"/>
    <x v="1"/>
    <x v="1"/>
    <x v="130"/>
    <x v="4"/>
    <x v="1"/>
    <x v="1"/>
    <x v="1"/>
    <x v="3"/>
    <x v="2"/>
    <x v="60"/>
    <x v="1"/>
    <x v="126"/>
    <x v="821"/>
    <x v="4"/>
    <x v="1"/>
    <x v="29"/>
    <x v="3944"/>
    <x v="157"/>
  </r>
  <r>
    <n v="453000"/>
    <x v="1"/>
    <x v="8"/>
    <x v="17"/>
    <x v="2008"/>
    <x v="1"/>
    <x v="1"/>
    <x v="1"/>
    <x v="1"/>
    <x v="3"/>
    <x v="38"/>
    <x v="1"/>
    <x v="102"/>
    <x v="2705"/>
    <x v="16"/>
    <x v="1"/>
    <x v="36"/>
    <x v="3459"/>
    <x v="270"/>
  </r>
  <r>
    <n v="330000"/>
    <x v="1"/>
    <x v="8"/>
    <x v="13"/>
    <x v="478"/>
    <x v="1"/>
    <x v="1"/>
    <x v="1"/>
    <x v="1"/>
    <x v="1"/>
    <x v="40"/>
    <x v="1"/>
    <x v="135"/>
    <x v="3445"/>
    <x v="12"/>
    <x v="1"/>
    <x v="2"/>
    <x v="3066"/>
    <x v="116"/>
  </r>
  <r>
    <n v="285000"/>
    <x v="3"/>
    <x v="7"/>
    <x v="632"/>
    <x v="4955"/>
    <x v="2"/>
    <x v="1"/>
    <x v="1"/>
    <x v="1"/>
    <x v="1"/>
    <x v="108"/>
    <x v="1"/>
    <x v="223"/>
    <x v="4588"/>
    <x v="568"/>
    <x v="1"/>
    <x v="35"/>
    <x v="3945"/>
    <x v="496"/>
  </r>
  <r>
    <n v="338000"/>
    <x v="3"/>
    <x v="8"/>
    <x v="221"/>
    <x v="4956"/>
    <x v="1"/>
    <x v="1"/>
    <x v="1"/>
    <x v="2"/>
    <x v="2"/>
    <x v="26"/>
    <x v="1"/>
    <x v="176"/>
    <x v="149"/>
    <x v="66"/>
    <x v="43"/>
    <x v="61"/>
    <x v="771"/>
    <x v="404"/>
  </r>
  <r>
    <n v="264950"/>
    <x v="2"/>
    <x v="1"/>
    <x v="62"/>
    <x v="12"/>
    <x v="1"/>
    <x v="1"/>
    <x v="1"/>
    <x v="1"/>
    <x v="2"/>
    <x v="2"/>
    <x v="1"/>
    <x v="135"/>
    <x v="12"/>
    <x v="46"/>
    <x v="1"/>
    <x v="14"/>
    <x v="4"/>
    <x v="80"/>
  </r>
  <r>
    <n v="880000"/>
    <x v="3"/>
    <x v="4"/>
    <x v="253"/>
    <x v="202"/>
    <x v="1"/>
    <x v="1"/>
    <x v="1"/>
    <x v="2"/>
    <x v="3"/>
    <x v="43"/>
    <x v="1"/>
    <x v="55"/>
    <x v="3119"/>
    <x v="132"/>
    <x v="75"/>
    <x v="19"/>
    <x v="3103"/>
    <x v="290"/>
  </r>
  <r>
    <n v="209500"/>
    <x v="1"/>
    <x v="6"/>
    <x v="302"/>
    <x v="4712"/>
    <x v="1"/>
    <x v="1"/>
    <x v="1"/>
    <x v="1"/>
    <x v="1"/>
    <x v="77"/>
    <x v="1"/>
    <x v="362"/>
    <x v="4371"/>
    <x v="171"/>
    <x v="1"/>
    <x v="65"/>
    <x v="1929"/>
    <x v="127"/>
  </r>
  <r>
    <n v="380000"/>
    <x v="3"/>
    <x v="7"/>
    <x v="98"/>
    <x v="4957"/>
    <x v="1"/>
    <x v="1"/>
    <x v="1"/>
    <x v="3"/>
    <x v="1"/>
    <x v="100"/>
    <x v="1"/>
    <x v="12"/>
    <x v="4589"/>
    <x v="284"/>
    <x v="171"/>
    <x v="29"/>
    <x v="1992"/>
    <x v="184"/>
  </r>
  <r>
    <n v="336500"/>
    <x v="1"/>
    <x v="4"/>
    <x v="262"/>
    <x v="4958"/>
    <x v="1"/>
    <x v="1"/>
    <x v="1"/>
    <x v="1"/>
    <x v="1"/>
    <x v="16"/>
    <x v="1"/>
    <x v="166"/>
    <x v="4590"/>
    <x v="151"/>
    <x v="1"/>
    <x v="64"/>
    <x v="3210"/>
    <x v="63"/>
  </r>
  <r>
    <n v="360000"/>
    <x v="1"/>
    <x v="2"/>
    <x v="216"/>
    <x v="4959"/>
    <x v="1"/>
    <x v="1"/>
    <x v="1"/>
    <x v="1"/>
    <x v="1"/>
    <x v="64"/>
    <x v="1"/>
    <x v="53"/>
    <x v="4591"/>
    <x v="76"/>
    <x v="38"/>
    <x v="69"/>
    <x v="3946"/>
    <x v="267"/>
  </r>
  <r>
    <n v="911100"/>
    <x v="3"/>
    <x v="10"/>
    <x v="389"/>
    <x v="4960"/>
    <x v="2"/>
    <x v="1"/>
    <x v="1"/>
    <x v="2"/>
    <x v="3"/>
    <x v="70"/>
    <x v="1"/>
    <x v="29"/>
    <x v="4592"/>
    <x v="357"/>
    <x v="1"/>
    <x v="61"/>
    <x v="2181"/>
    <x v="163"/>
  </r>
  <r>
    <n v="249900"/>
    <x v="2"/>
    <x v="1"/>
    <x v="208"/>
    <x v="165"/>
    <x v="1"/>
    <x v="1"/>
    <x v="1"/>
    <x v="1"/>
    <x v="2"/>
    <x v="106"/>
    <x v="1"/>
    <x v="277"/>
    <x v="441"/>
    <x v="186"/>
    <x v="1"/>
    <x v="14"/>
    <x v="944"/>
    <x v="15"/>
  </r>
  <r>
    <n v="175000"/>
    <x v="3"/>
    <x v="1"/>
    <x v="86"/>
    <x v="877"/>
    <x v="1"/>
    <x v="1"/>
    <x v="1"/>
    <x v="1"/>
    <x v="1"/>
    <x v="57"/>
    <x v="1"/>
    <x v="244"/>
    <x v="756"/>
    <x v="79"/>
    <x v="1"/>
    <x v="53"/>
    <x v="555"/>
    <x v="210"/>
  </r>
  <r>
    <n v="549950"/>
    <x v="1"/>
    <x v="7"/>
    <x v="66"/>
    <x v="556"/>
    <x v="4"/>
    <x v="1"/>
    <x v="2"/>
    <x v="1"/>
    <x v="5"/>
    <x v="56"/>
    <x v="1"/>
    <x v="56"/>
    <x v="4"/>
    <x v="62"/>
    <x v="1"/>
    <x v="14"/>
    <x v="2294"/>
    <x v="15"/>
  </r>
  <r>
    <n v="225000"/>
    <x v="1"/>
    <x v="8"/>
    <x v="14"/>
    <x v="4961"/>
    <x v="1"/>
    <x v="1"/>
    <x v="1"/>
    <x v="3"/>
    <x v="2"/>
    <x v="69"/>
    <x v="1"/>
    <x v="42"/>
    <x v="2217"/>
    <x v="13"/>
    <x v="1"/>
    <x v="24"/>
    <x v="883"/>
    <x v="171"/>
  </r>
  <r>
    <n v="270000"/>
    <x v="1"/>
    <x v="8"/>
    <x v="14"/>
    <x v="4961"/>
    <x v="1"/>
    <x v="1"/>
    <x v="1"/>
    <x v="3"/>
    <x v="2"/>
    <x v="69"/>
    <x v="1"/>
    <x v="42"/>
    <x v="2217"/>
    <x v="13"/>
    <x v="1"/>
    <x v="24"/>
    <x v="883"/>
    <x v="171"/>
  </r>
  <r>
    <n v="400000"/>
    <x v="1"/>
    <x v="2"/>
    <x v="202"/>
    <x v="1976"/>
    <x v="2"/>
    <x v="1"/>
    <x v="1"/>
    <x v="1"/>
    <x v="3"/>
    <x v="62"/>
    <x v="1"/>
    <x v="76"/>
    <x v="4593"/>
    <x v="167"/>
    <x v="1"/>
    <x v="3"/>
    <x v="3937"/>
    <x v="321"/>
  </r>
  <r>
    <n v="299800"/>
    <x v="2"/>
    <x v="1"/>
    <x v="345"/>
    <x v="4430"/>
    <x v="1"/>
    <x v="1"/>
    <x v="1"/>
    <x v="3"/>
    <x v="2"/>
    <x v="45"/>
    <x v="1"/>
    <x v="133"/>
    <x v="814"/>
    <x v="26"/>
    <x v="1"/>
    <x v="46"/>
    <x v="885"/>
    <x v="385"/>
  </r>
  <r>
    <n v="555000"/>
    <x v="1"/>
    <x v="7"/>
    <x v="144"/>
    <x v="3408"/>
    <x v="2"/>
    <x v="1"/>
    <x v="1"/>
    <x v="3"/>
    <x v="3"/>
    <x v="46"/>
    <x v="1"/>
    <x v="127"/>
    <x v="2962"/>
    <x v="277"/>
    <x v="1"/>
    <x v="29"/>
    <x v="1684"/>
    <x v="23"/>
  </r>
  <r>
    <n v="230000"/>
    <x v="1"/>
    <x v="7"/>
    <x v="189"/>
    <x v="2622"/>
    <x v="2"/>
    <x v="1"/>
    <x v="1"/>
    <x v="1"/>
    <x v="3"/>
    <x v="56"/>
    <x v="1"/>
    <x v="121"/>
    <x v="4594"/>
    <x v="207"/>
    <x v="1"/>
    <x v="69"/>
    <x v="671"/>
    <x v="137"/>
  </r>
  <r>
    <n v="360000"/>
    <x v="3"/>
    <x v="7"/>
    <x v="65"/>
    <x v="4962"/>
    <x v="2"/>
    <x v="1"/>
    <x v="1"/>
    <x v="1"/>
    <x v="5"/>
    <x v="50"/>
    <x v="1"/>
    <x v="261"/>
    <x v="3224"/>
    <x v="237"/>
    <x v="1"/>
    <x v="20"/>
    <x v="3932"/>
    <x v="66"/>
  </r>
  <r>
    <n v="415000"/>
    <x v="2"/>
    <x v="1"/>
    <x v="97"/>
    <x v="129"/>
    <x v="1"/>
    <x v="1"/>
    <x v="1"/>
    <x v="1"/>
    <x v="1"/>
    <x v="63"/>
    <x v="28"/>
    <x v="95"/>
    <x v="12"/>
    <x v="64"/>
    <x v="1"/>
    <x v="47"/>
    <x v="2937"/>
    <x v="251"/>
  </r>
  <r>
    <n v="355000"/>
    <x v="3"/>
    <x v="8"/>
    <x v="102"/>
    <x v="548"/>
    <x v="1"/>
    <x v="1"/>
    <x v="1"/>
    <x v="3"/>
    <x v="5"/>
    <x v="77"/>
    <x v="1"/>
    <x v="74"/>
    <x v="1866"/>
    <x v="175"/>
    <x v="27"/>
    <x v="31"/>
    <x v="2981"/>
    <x v="264"/>
  </r>
  <r>
    <n v="635000"/>
    <x v="3"/>
    <x v="7"/>
    <x v="2"/>
    <x v="4963"/>
    <x v="2"/>
    <x v="1"/>
    <x v="1"/>
    <x v="1"/>
    <x v="3"/>
    <x v="83"/>
    <x v="1"/>
    <x v="58"/>
    <x v="4595"/>
    <x v="27"/>
    <x v="1"/>
    <x v="6"/>
    <x v="3851"/>
    <x v="567"/>
  </r>
  <r>
    <n v="353000"/>
    <x v="4"/>
    <x v="9"/>
    <x v="216"/>
    <x v="4"/>
    <x v="1"/>
    <x v="1"/>
    <x v="1"/>
    <x v="2"/>
    <x v="1"/>
    <x v="65"/>
    <x v="1"/>
    <x v="1"/>
    <x v="4596"/>
    <x v="126"/>
    <x v="54"/>
    <x v="46"/>
    <x v="944"/>
    <x v="204"/>
  </r>
  <r>
    <n v="999000"/>
    <x v="7"/>
    <x v="11"/>
    <x v="46"/>
    <x v="4964"/>
    <x v="1"/>
    <x v="1"/>
    <x v="1"/>
    <x v="1"/>
    <x v="5"/>
    <x v="85"/>
    <x v="10"/>
    <x v="10"/>
    <x v="4597"/>
    <x v="179"/>
    <x v="1"/>
    <x v="11"/>
    <x v="2850"/>
    <x v="185"/>
  </r>
  <r>
    <n v="265000"/>
    <x v="1"/>
    <x v="6"/>
    <x v="9"/>
    <x v="1961"/>
    <x v="1"/>
    <x v="1"/>
    <x v="1"/>
    <x v="3"/>
    <x v="1"/>
    <x v="60"/>
    <x v="1"/>
    <x v="141"/>
    <x v="143"/>
    <x v="80"/>
    <x v="138"/>
    <x v="28"/>
    <x v="1849"/>
    <x v="75"/>
  </r>
  <r>
    <n v="250000"/>
    <x v="3"/>
    <x v="8"/>
    <x v="120"/>
    <x v="304"/>
    <x v="1"/>
    <x v="1"/>
    <x v="1"/>
    <x v="3"/>
    <x v="1"/>
    <x v="37"/>
    <x v="1"/>
    <x v="113"/>
    <x v="239"/>
    <x v="131"/>
    <x v="1"/>
    <x v="36"/>
    <x v="3670"/>
    <x v="274"/>
  </r>
  <r>
    <n v="225000"/>
    <x v="2"/>
    <x v="1"/>
    <x v="107"/>
    <x v="4965"/>
    <x v="1"/>
    <x v="1"/>
    <x v="1"/>
    <x v="1"/>
    <x v="1"/>
    <x v="2"/>
    <x v="1"/>
    <x v="107"/>
    <x v="2882"/>
    <x v="85"/>
    <x v="1"/>
    <x v="61"/>
    <x v="1950"/>
    <x v="357"/>
  </r>
  <r>
    <n v="553000"/>
    <x v="2"/>
    <x v="1"/>
    <x v="145"/>
    <x v="4"/>
    <x v="1"/>
    <x v="1"/>
    <x v="1"/>
    <x v="1"/>
    <x v="1"/>
    <x v="106"/>
    <x v="1"/>
    <x v="18"/>
    <x v="4"/>
    <x v="134"/>
    <x v="1"/>
    <x v="26"/>
    <x v="3923"/>
    <x v="177"/>
  </r>
  <r>
    <n v="565000"/>
    <x v="4"/>
    <x v="7"/>
    <x v="185"/>
    <x v="234"/>
    <x v="1"/>
    <x v="1"/>
    <x v="1"/>
    <x v="1"/>
    <x v="1"/>
    <x v="54"/>
    <x v="1"/>
    <x v="146"/>
    <x v="460"/>
    <x v="25"/>
    <x v="44"/>
    <x v="36"/>
    <x v="121"/>
    <x v="56"/>
  </r>
  <r>
    <n v="312000"/>
    <x v="2"/>
    <x v="1"/>
    <x v="107"/>
    <x v="1009"/>
    <x v="1"/>
    <x v="1"/>
    <x v="1"/>
    <x v="1"/>
    <x v="2"/>
    <x v="99"/>
    <x v="1"/>
    <x v="156"/>
    <x v="980"/>
    <x v="112"/>
    <x v="124"/>
    <x v="46"/>
    <x v="301"/>
    <x v="320"/>
  </r>
  <r>
    <n v="475000"/>
    <x v="1"/>
    <x v="7"/>
    <x v="279"/>
    <x v="4966"/>
    <x v="2"/>
    <x v="1"/>
    <x v="1"/>
    <x v="1"/>
    <x v="5"/>
    <x v="42"/>
    <x v="1"/>
    <x v="28"/>
    <x v="379"/>
    <x v="165"/>
    <x v="1"/>
    <x v="68"/>
    <x v="3126"/>
    <x v="581"/>
  </r>
  <r>
    <n v="320000"/>
    <x v="3"/>
    <x v="9"/>
    <x v="55"/>
    <x v="1416"/>
    <x v="1"/>
    <x v="1"/>
    <x v="1"/>
    <x v="1"/>
    <x v="3"/>
    <x v="51"/>
    <x v="1"/>
    <x v="123"/>
    <x v="1949"/>
    <x v="105"/>
    <x v="123"/>
    <x v="7"/>
    <x v="3947"/>
    <x v="142"/>
  </r>
  <r>
    <n v="453000"/>
    <x v="1"/>
    <x v="4"/>
    <x v="13"/>
    <x v="2077"/>
    <x v="1"/>
    <x v="1"/>
    <x v="1"/>
    <x v="3"/>
    <x v="1"/>
    <x v="52"/>
    <x v="1"/>
    <x v="15"/>
    <x v="2349"/>
    <x v="12"/>
    <x v="1"/>
    <x v="42"/>
    <x v="421"/>
    <x v="260"/>
  </r>
  <r>
    <n v="320000"/>
    <x v="1"/>
    <x v="1"/>
    <x v="75"/>
    <x v="980"/>
    <x v="1"/>
    <x v="1"/>
    <x v="1"/>
    <x v="3"/>
    <x v="2"/>
    <x v="63"/>
    <x v="1"/>
    <x v="135"/>
    <x v="708"/>
    <x v="71"/>
    <x v="1"/>
    <x v="46"/>
    <x v="1625"/>
    <x v="360"/>
  </r>
  <r>
    <n v="610000"/>
    <x v="3"/>
    <x v="9"/>
    <x v="117"/>
    <x v="57"/>
    <x v="1"/>
    <x v="1"/>
    <x v="4"/>
    <x v="1"/>
    <x v="3"/>
    <x v="20"/>
    <x v="1"/>
    <x v="184"/>
    <x v="12"/>
    <x v="81"/>
    <x v="78"/>
    <x v="39"/>
    <x v="3073"/>
    <x v="53"/>
  </r>
  <r>
    <n v="385000"/>
    <x v="1"/>
    <x v="6"/>
    <x v="133"/>
    <x v="1122"/>
    <x v="1"/>
    <x v="1"/>
    <x v="1"/>
    <x v="3"/>
    <x v="3"/>
    <x v="37"/>
    <x v="1"/>
    <x v="146"/>
    <x v="1568"/>
    <x v="208"/>
    <x v="1"/>
    <x v="3"/>
    <x v="1730"/>
    <x v="302"/>
  </r>
  <r>
    <n v="215000"/>
    <x v="1"/>
    <x v="8"/>
    <x v="86"/>
    <x v="36"/>
    <x v="1"/>
    <x v="1"/>
    <x v="1"/>
    <x v="3"/>
    <x v="2"/>
    <x v="64"/>
    <x v="1"/>
    <x v="176"/>
    <x v="1082"/>
    <x v="79"/>
    <x v="1"/>
    <x v="28"/>
    <x v="3794"/>
    <x v="612"/>
  </r>
  <r>
    <n v="215000"/>
    <x v="3"/>
    <x v="6"/>
    <x v="229"/>
    <x v="239"/>
    <x v="3"/>
    <x v="1"/>
    <x v="1"/>
    <x v="2"/>
    <x v="3"/>
    <x v="82"/>
    <x v="1"/>
    <x v="70"/>
    <x v="1202"/>
    <x v="10"/>
    <x v="1"/>
    <x v="59"/>
    <x v="3948"/>
    <x v="365"/>
  </r>
  <r>
    <n v="415000"/>
    <x v="1"/>
    <x v="7"/>
    <x v="48"/>
    <x v="4967"/>
    <x v="2"/>
    <x v="1"/>
    <x v="1"/>
    <x v="1"/>
    <x v="1"/>
    <x v="10"/>
    <x v="1"/>
    <x v="195"/>
    <x v="4598"/>
    <x v="15"/>
    <x v="1"/>
    <x v="3"/>
    <x v="687"/>
    <x v="327"/>
  </r>
  <r>
    <n v="350000"/>
    <x v="5"/>
    <x v="1"/>
    <x v="145"/>
    <x v="28"/>
    <x v="1"/>
    <x v="1"/>
    <x v="1"/>
    <x v="1"/>
    <x v="2"/>
    <x v="20"/>
    <x v="1"/>
    <x v="93"/>
    <x v="555"/>
    <x v="134"/>
    <x v="1"/>
    <x v="2"/>
    <x v="2087"/>
    <x v="203"/>
  </r>
  <r>
    <n v="395000"/>
    <x v="5"/>
    <x v="1"/>
    <x v="145"/>
    <x v="28"/>
    <x v="1"/>
    <x v="1"/>
    <x v="1"/>
    <x v="1"/>
    <x v="2"/>
    <x v="20"/>
    <x v="1"/>
    <x v="93"/>
    <x v="555"/>
    <x v="134"/>
    <x v="1"/>
    <x v="2"/>
    <x v="2087"/>
    <x v="203"/>
  </r>
  <r>
    <n v="898000"/>
    <x v="2"/>
    <x v="8"/>
    <x v="133"/>
    <x v="2235"/>
    <x v="1"/>
    <x v="1"/>
    <x v="1"/>
    <x v="3"/>
    <x v="1"/>
    <x v="8"/>
    <x v="1"/>
    <x v="147"/>
    <x v="4599"/>
    <x v="208"/>
    <x v="1"/>
    <x v="40"/>
    <x v="3949"/>
    <x v="77"/>
  </r>
  <r>
    <n v="480000"/>
    <x v="1"/>
    <x v="7"/>
    <x v="304"/>
    <x v="4703"/>
    <x v="2"/>
    <x v="1"/>
    <x v="1"/>
    <x v="1"/>
    <x v="3"/>
    <x v="55"/>
    <x v="1"/>
    <x v="311"/>
    <x v="4600"/>
    <x v="337"/>
    <x v="1"/>
    <x v="69"/>
    <x v="3950"/>
    <x v="388"/>
  </r>
  <r>
    <n v="1240000"/>
    <x v="1"/>
    <x v="7"/>
    <x v="77"/>
    <x v="4968"/>
    <x v="4"/>
    <x v="1"/>
    <x v="2"/>
    <x v="1"/>
    <x v="5"/>
    <x v="76"/>
    <x v="1"/>
    <x v="65"/>
    <x v="4601"/>
    <x v="138"/>
    <x v="14"/>
    <x v="22"/>
    <x v="1531"/>
    <x v="41"/>
  </r>
  <r>
    <n v="599000"/>
    <x v="3"/>
    <x v="7"/>
    <x v="314"/>
    <x v="4969"/>
    <x v="2"/>
    <x v="1"/>
    <x v="1"/>
    <x v="1"/>
    <x v="3"/>
    <x v="46"/>
    <x v="1"/>
    <x v="34"/>
    <x v="804"/>
    <x v="283"/>
    <x v="1"/>
    <x v="51"/>
    <x v="3951"/>
    <x v="401"/>
  </r>
  <r>
    <n v="770000"/>
    <x v="3"/>
    <x v="3"/>
    <x v="199"/>
    <x v="4970"/>
    <x v="2"/>
    <x v="1"/>
    <x v="1"/>
    <x v="1"/>
    <x v="5"/>
    <x v="79"/>
    <x v="1"/>
    <x v="288"/>
    <x v="81"/>
    <x v="312"/>
    <x v="1"/>
    <x v="5"/>
    <x v="3952"/>
    <x v="311"/>
  </r>
  <r>
    <n v="1210000"/>
    <x v="1"/>
    <x v="2"/>
    <x v="96"/>
    <x v="2003"/>
    <x v="2"/>
    <x v="1"/>
    <x v="1"/>
    <x v="3"/>
    <x v="3"/>
    <x v="62"/>
    <x v="1"/>
    <x v="39"/>
    <x v="4602"/>
    <x v="53"/>
    <x v="1"/>
    <x v="40"/>
    <x v="169"/>
    <x v="176"/>
  </r>
  <r>
    <n v="1590000"/>
    <x v="3"/>
    <x v="2"/>
    <x v="409"/>
    <x v="4971"/>
    <x v="1"/>
    <x v="1"/>
    <x v="1"/>
    <x v="3"/>
    <x v="5"/>
    <x v="39"/>
    <x v="1"/>
    <x v="164"/>
    <x v="3119"/>
    <x v="294"/>
    <x v="70"/>
    <x v="40"/>
    <x v="2125"/>
    <x v="64"/>
  </r>
  <r>
    <n v="880000"/>
    <x v="1"/>
    <x v="4"/>
    <x v="216"/>
    <x v="4972"/>
    <x v="1"/>
    <x v="1"/>
    <x v="1"/>
    <x v="3"/>
    <x v="3"/>
    <x v="46"/>
    <x v="1"/>
    <x v="186"/>
    <x v="502"/>
    <x v="47"/>
    <x v="1"/>
    <x v="66"/>
    <x v="1702"/>
    <x v="274"/>
  </r>
  <r>
    <n v="332000"/>
    <x v="1"/>
    <x v="4"/>
    <x v="154"/>
    <x v="2871"/>
    <x v="1"/>
    <x v="1"/>
    <x v="1"/>
    <x v="1"/>
    <x v="2"/>
    <x v="11"/>
    <x v="15"/>
    <x v="126"/>
    <x v="229"/>
    <x v="30"/>
    <x v="1"/>
    <x v="30"/>
    <x v="254"/>
    <x v="297"/>
  </r>
  <r>
    <n v="445000"/>
    <x v="1"/>
    <x v="8"/>
    <x v="152"/>
    <x v="397"/>
    <x v="1"/>
    <x v="1"/>
    <x v="1"/>
    <x v="1"/>
    <x v="1"/>
    <x v="38"/>
    <x v="1"/>
    <x v="185"/>
    <x v="709"/>
    <x v="24"/>
    <x v="1"/>
    <x v="36"/>
    <x v="2832"/>
    <x v="376"/>
  </r>
  <r>
    <n v="849000"/>
    <x v="3"/>
    <x v="9"/>
    <x v="591"/>
    <x v="4973"/>
    <x v="2"/>
    <x v="1"/>
    <x v="1"/>
    <x v="1"/>
    <x v="7"/>
    <x v="74"/>
    <x v="1"/>
    <x v="503"/>
    <x v="4603"/>
    <x v="569"/>
    <x v="1"/>
    <x v="10"/>
    <x v="3953"/>
    <x v="114"/>
  </r>
  <r>
    <n v="752000"/>
    <x v="3"/>
    <x v="6"/>
    <x v="136"/>
    <x v="802"/>
    <x v="3"/>
    <x v="1"/>
    <x v="1"/>
    <x v="1"/>
    <x v="1"/>
    <x v="109"/>
    <x v="1"/>
    <x v="124"/>
    <x v="3563"/>
    <x v="314"/>
    <x v="1"/>
    <x v="50"/>
    <x v="862"/>
    <x v="2"/>
  </r>
  <r>
    <n v="450000"/>
    <x v="10"/>
    <x v="27"/>
    <x v="461"/>
    <x v="3559"/>
    <x v="2"/>
    <x v="1"/>
    <x v="1"/>
    <x v="1"/>
    <x v="1"/>
    <x v="32"/>
    <x v="1"/>
    <x v="504"/>
    <x v="4604"/>
    <x v="524"/>
    <x v="1"/>
    <x v="39"/>
    <x v="3954"/>
    <x v="46"/>
  </r>
  <r>
    <n v="420000"/>
    <x v="1"/>
    <x v="1"/>
    <x v="105"/>
    <x v="619"/>
    <x v="1"/>
    <x v="1"/>
    <x v="1"/>
    <x v="1"/>
    <x v="1"/>
    <x v="1"/>
    <x v="1"/>
    <x v="50"/>
    <x v="347"/>
    <x v="104"/>
    <x v="1"/>
    <x v="44"/>
    <x v="3103"/>
    <x v="480"/>
  </r>
  <r>
    <n v="330000"/>
    <x v="3"/>
    <x v="7"/>
    <x v="92"/>
    <x v="480"/>
    <x v="2"/>
    <x v="1"/>
    <x v="1"/>
    <x v="1"/>
    <x v="3"/>
    <x v="83"/>
    <x v="1"/>
    <x v="77"/>
    <x v="4605"/>
    <x v="89"/>
    <x v="1"/>
    <x v="20"/>
    <x v="1729"/>
    <x v="275"/>
  </r>
  <r>
    <n v="409000"/>
    <x v="1"/>
    <x v="8"/>
    <x v="232"/>
    <x v="2777"/>
    <x v="1"/>
    <x v="1"/>
    <x v="1"/>
    <x v="3"/>
    <x v="3"/>
    <x v="47"/>
    <x v="1"/>
    <x v="48"/>
    <x v="4606"/>
    <x v="81"/>
    <x v="1"/>
    <x v="18"/>
    <x v="1303"/>
    <x v="210"/>
  </r>
  <r>
    <n v="350000"/>
    <x v="4"/>
    <x v="8"/>
    <x v="30"/>
    <x v="4974"/>
    <x v="1"/>
    <x v="1"/>
    <x v="1"/>
    <x v="3"/>
    <x v="1"/>
    <x v="21"/>
    <x v="1"/>
    <x v="2"/>
    <x v="4607"/>
    <x v="1"/>
    <x v="77"/>
    <x v="37"/>
    <x v="3428"/>
    <x v="490"/>
  </r>
  <r>
    <n v="570000"/>
    <x v="3"/>
    <x v="7"/>
    <x v="250"/>
    <x v="4975"/>
    <x v="1"/>
    <x v="1"/>
    <x v="1"/>
    <x v="1"/>
    <x v="3"/>
    <x v="16"/>
    <x v="1"/>
    <x v="23"/>
    <x v="4608"/>
    <x v="286"/>
    <x v="1"/>
    <x v="15"/>
    <x v="581"/>
    <x v="568"/>
  </r>
  <r>
    <n v="315000"/>
    <x v="1"/>
    <x v="1"/>
    <x v="207"/>
    <x v="4976"/>
    <x v="1"/>
    <x v="1"/>
    <x v="1"/>
    <x v="1"/>
    <x v="1"/>
    <x v="93"/>
    <x v="1"/>
    <x v="141"/>
    <x v="4609"/>
    <x v="102"/>
    <x v="1"/>
    <x v="61"/>
    <x v="3292"/>
    <x v="33"/>
  </r>
  <r>
    <n v="224000"/>
    <x v="2"/>
    <x v="1"/>
    <x v="293"/>
    <x v="724"/>
    <x v="1"/>
    <x v="1"/>
    <x v="1"/>
    <x v="1"/>
    <x v="2"/>
    <x v="30"/>
    <x v="7"/>
    <x v="81"/>
    <x v="701"/>
    <x v="8"/>
    <x v="174"/>
    <x v="53"/>
    <x v="3622"/>
    <x v="295"/>
  </r>
  <r>
    <n v="293550"/>
    <x v="3"/>
    <x v="8"/>
    <x v="219"/>
    <x v="4906"/>
    <x v="1"/>
    <x v="1"/>
    <x v="1"/>
    <x v="1"/>
    <x v="1"/>
    <x v="4"/>
    <x v="1"/>
    <x v="36"/>
    <x v="2139"/>
    <x v="13"/>
    <x v="55"/>
    <x v="53"/>
    <x v="3013"/>
    <x v="62"/>
  </r>
  <r>
    <n v="350000"/>
    <x v="3"/>
    <x v="9"/>
    <x v="33"/>
    <x v="4977"/>
    <x v="3"/>
    <x v="1"/>
    <x v="1"/>
    <x v="1"/>
    <x v="2"/>
    <x v="38"/>
    <x v="1"/>
    <x v="153"/>
    <x v="1325"/>
    <x v="105"/>
    <x v="84"/>
    <x v="39"/>
    <x v="2110"/>
    <x v="246"/>
  </r>
  <r>
    <n v="1110000"/>
    <x v="3"/>
    <x v="7"/>
    <x v="191"/>
    <x v="620"/>
    <x v="2"/>
    <x v="1"/>
    <x v="2"/>
    <x v="1"/>
    <x v="7"/>
    <x v="56"/>
    <x v="1"/>
    <x v="243"/>
    <x v="2479"/>
    <x v="415"/>
    <x v="1"/>
    <x v="57"/>
    <x v="1436"/>
    <x v="54"/>
  </r>
  <r>
    <n v="442500"/>
    <x v="3"/>
    <x v="7"/>
    <x v="98"/>
    <x v="4978"/>
    <x v="2"/>
    <x v="1"/>
    <x v="1"/>
    <x v="1"/>
    <x v="1"/>
    <x v="83"/>
    <x v="1"/>
    <x v="74"/>
    <x v="4610"/>
    <x v="225"/>
    <x v="1"/>
    <x v="18"/>
    <x v="615"/>
    <x v="406"/>
  </r>
  <r>
    <n v="616500"/>
    <x v="1"/>
    <x v="7"/>
    <x v="526"/>
    <x v="3211"/>
    <x v="1"/>
    <x v="1"/>
    <x v="1"/>
    <x v="1"/>
    <x v="5"/>
    <x v="51"/>
    <x v="1"/>
    <x v="69"/>
    <x v="4611"/>
    <x v="462"/>
    <x v="111"/>
    <x v="25"/>
    <x v="3955"/>
    <x v="454"/>
  </r>
  <r>
    <n v="506400"/>
    <x v="1"/>
    <x v="7"/>
    <x v="100"/>
    <x v="4979"/>
    <x v="1"/>
    <x v="1"/>
    <x v="1"/>
    <x v="1"/>
    <x v="3"/>
    <x v="46"/>
    <x v="1"/>
    <x v="196"/>
    <x v="4612"/>
    <x v="158"/>
    <x v="2"/>
    <x v="29"/>
    <x v="2514"/>
    <x v="222"/>
  </r>
  <r>
    <n v="324000"/>
    <x v="1"/>
    <x v="2"/>
    <x v="146"/>
    <x v="4980"/>
    <x v="2"/>
    <x v="1"/>
    <x v="1"/>
    <x v="1"/>
    <x v="1"/>
    <x v="6"/>
    <x v="1"/>
    <x v="94"/>
    <x v="4613"/>
    <x v="106"/>
    <x v="1"/>
    <x v="15"/>
    <x v="497"/>
    <x v="446"/>
  </r>
  <r>
    <n v="169000"/>
    <x v="1"/>
    <x v="6"/>
    <x v="40"/>
    <x v="2624"/>
    <x v="3"/>
    <x v="1"/>
    <x v="1"/>
    <x v="3"/>
    <x v="2"/>
    <x v="95"/>
    <x v="1"/>
    <x v="19"/>
    <x v="4614"/>
    <x v="39"/>
    <x v="1"/>
    <x v="59"/>
    <x v="1632"/>
    <x v="131"/>
  </r>
  <r>
    <n v="595000"/>
    <x v="1"/>
    <x v="4"/>
    <x v="155"/>
    <x v="4"/>
    <x v="1"/>
    <x v="1"/>
    <x v="1"/>
    <x v="3"/>
    <x v="1"/>
    <x v="88"/>
    <x v="1"/>
    <x v="135"/>
    <x v="16"/>
    <x v="235"/>
    <x v="5"/>
    <x v="26"/>
    <x v="1089"/>
    <x v="158"/>
  </r>
  <r>
    <n v="299900"/>
    <x v="1"/>
    <x v="7"/>
    <x v="60"/>
    <x v="2487"/>
    <x v="2"/>
    <x v="1"/>
    <x v="1"/>
    <x v="1"/>
    <x v="1"/>
    <x v="50"/>
    <x v="1"/>
    <x v="233"/>
    <x v="4615"/>
    <x v="59"/>
    <x v="1"/>
    <x v="20"/>
    <x v="2812"/>
    <x v="121"/>
  </r>
  <r>
    <n v="332000"/>
    <x v="1"/>
    <x v="2"/>
    <x v="22"/>
    <x v="4981"/>
    <x v="1"/>
    <x v="1"/>
    <x v="1"/>
    <x v="1"/>
    <x v="1"/>
    <x v="13"/>
    <x v="1"/>
    <x v="175"/>
    <x v="1617"/>
    <x v="108"/>
    <x v="119"/>
    <x v="27"/>
    <x v="3956"/>
    <x v="130"/>
  </r>
  <r>
    <n v="432000"/>
    <x v="3"/>
    <x v="8"/>
    <x v="348"/>
    <x v="57"/>
    <x v="1"/>
    <x v="1"/>
    <x v="1"/>
    <x v="1"/>
    <x v="1"/>
    <x v="65"/>
    <x v="1"/>
    <x v="77"/>
    <x v="117"/>
    <x v="16"/>
    <x v="123"/>
    <x v="63"/>
    <x v="1437"/>
    <x v="145"/>
  </r>
  <r>
    <n v="510000"/>
    <x v="3"/>
    <x v="9"/>
    <x v="49"/>
    <x v="3602"/>
    <x v="1"/>
    <x v="1"/>
    <x v="4"/>
    <x v="1"/>
    <x v="5"/>
    <x v="32"/>
    <x v="1"/>
    <x v="43"/>
    <x v="1639"/>
    <x v="167"/>
    <x v="21"/>
    <x v="8"/>
    <x v="3274"/>
    <x v="154"/>
  </r>
  <r>
    <n v="270000"/>
    <x v="1"/>
    <x v="7"/>
    <x v="58"/>
    <x v="4982"/>
    <x v="2"/>
    <x v="1"/>
    <x v="1"/>
    <x v="3"/>
    <x v="1"/>
    <x v="48"/>
    <x v="1"/>
    <x v="76"/>
    <x v="434"/>
    <x v="56"/>
    <x v="1"/>
    <x v="21"/>
    <x v="74"/>
    <x v="21"/>
  </r>
  <r>
    <n v="750000"/>
    <x v="4"/>
    <x v="7"/>
    <x v="339"/>
    <x v="4983"/>
    <x v="2"/>
    <x v="1"/>
    <x v="3"/>
    <x v="1"/>
    <x v="4"/>
    <x v="48"/>
    <x v="1"/>
    <x v="63"/>
    <x v="4616"/>
    <x v="436"/>
    <x v="1"/>
    <x v="5"/>
    <x v="3957"/>
    <x v="447"/>
  </r>
  <r>
    <n v="509250"/>
    <x v="2"/>
    <x v="6"/>
    <x v="155"/>
    <x v="318"/>
    <x v="1"/>
    <x v="1"/>
    <x v="1"/>
    <x v="1"/>
    <x v="1"/>
    <x v="72"/>
    <x v="33"/>
    <x v="228"/>
    <x v="1295"/>
    <x v="33"/>
    <x v="24"/>
    <x v="34"/>
    <x v="1299"/>
    <x v="191"/>
  </r>
  <r>
    <n v="189000"/>
    <x v="1"/>
    <x v="1"/>
    <x v="139"/>
    <x v="637"/>
    <x v="1"/>
    <x v="1"/>
    <x v="1"/>
    <x v="2"/>
    <x v="2"/>
    <x v="19"/>
    <x v="1"/>
    <x v="62"/>
    <x v="821"/>
    <x v="11"/>
    <x v="1"/>
    <x v="35"/>
    <x v="3321"/>
    <x v="221"/>
  </r>
  <r>
    <n v="726500"/>
    <x v="3"/>
    <x v="7"/>
    <x v="137"/>
    <x v="4984"/>
    <x v="2"/>
    <x v="1"/>
    <x v="1"/>
    <x v="1"/>
    <x v="3"/>
    <x v="79"/>
    <x v="1"/>
    <x v="97"/>
    <x v="2307"/>
    <x v="173"/>
    <x v="1"/>
    <x v="26"/>
    <x v="1104"/>
    <x v="407"/>
  </r>
  <r>
    <n v="287000"/>
    <x v="1"/>
    <x v="4"/>
    <x v="142"/>
    <x v="4985"/>
    <x v="3"/>
    <x v="1"/>
    <x v="1"/>
    <x v="2"/>
    <x v="1"/>
    <x v="3"/>
    <x v="1"/>
    <x v="50"/>
    <x v="4617"/>
    <x v="149"/>
    <x v="1"/>
    <x v="53"/>
    <x v="3958"/>
    <x v="187"/>
  </r>
  <r>
    <n v="679000"/>
    <x v="3"/>
    <x v="12"/>
    <x v="540"/>
    <x v="4986"/>
    <x v="2"/>
    <x v="1"/>
    <x v="1"/>
    <x v="1"/>
    <x v="5"/>
    <x v="74"/>
    <x v="1"/>
    <x v="376"/>
    <x v="4618"/>
    <x v="370"/>
    <x v="1"/>
    <x v="45"/>
    <x v="1748"/>
    <x v="514"/>
  </r>
  <r>
    <n v="316000"/>
    <x v="1"/>
    <x v="2"/>
    <x v="216"/>
    <x v="4987"/>
    <x v="1"/>
    <x v="1"/>
    <x v="1"/>
    <x v="1"/>
    <x v="3"/>
    <x v="5"/>
    <x v="1"/>
    <x v="138"/>
    <x v="2303"/>
    <x v="39"/>
    <x v="23"/>
    <x v="64"/>
    <x v="3814"/>
    <x v="391"/>
  </r>
  <r>
    <n v="498000"/>
    <x v="3"/>
    <x v="7"/>
    <x v="33"/>
    <x v="4988"/>
    <x v="2"/>
    <x v="1"/>
    <x v="1"/>
    <x v="3"/>
    <x v="3"/>
    <x v="51"/>
    <x v="1"/>
    <x v="92"/>
    <x v="4619"/>
    <x v="275"/>
    <x v="1"/>
    <x v="68"/>
    <x v="475"/>
    <x v="538"/>
  </r>
  <r>
    <n v="448000"/>
    <x v="3"/>
    <x v="8"/>
    <x v="203"/>
    <x v="4989"/>
    <x v="1"/>
    <x v="1"/>
    <x v="1"/>
    <x v="1"/>
    <x v="1"/>
    <x v="15"/>
    <x v="1"/>
    <x v="166"/>
    <x v="1781"/>
    <x v="143"/>
    <x v="83"/>
    <x v="66"/>
    <x v="2268"/>
    <x v="185"/>
  </r>
  <r>
    <n v="535000"/>
    <x v="2"/>
    <x v="1"/>
    <x v="70"/>
    <x v="4990"/>
    <x v="1"/>
    <x v="1"/>
    <x v="1"/>
    <x v="1"/>
    <x v="1"/>
    <x v="2"/>
    <x v="1"/>
    <x v="145"/>
    <x v="3040"/>
    <x v="65"/>
    <x v="1"/>
    <x v="12"/>
    <x v="883"/>
    <x v="161"/>
  </r>
  <r>
    <n v="560000"/>
    <x v="3"/>
    <x v="3"/>
    <x v="247"/>
    <x v="1328"/>
    <x v="2"/>
    <x v="1"/>
    <x v="5"/>
    <x v="1"/>
    <x v="7"/>
    <x v="71"/>
    <x v="1"/>
    <x v="305"/>
    <x v="131"/>
    <x v="442"/>
    <x v="1"/>
    <x v="7"/>
    <x v="3959"/>
    <x v="409"/>
  </r>
  <r>
    <n v="437850"/>
    <x v="3"/>
    <x v="2"/>
    <x v="317"/>
    <x v="4991"/>
    <x v="1"/>
    <x v="1"/>
    <x v="1"/>
    <x v="3"/>
    <x v="3"/>
    <x v="61"/>
    <x v="1"/>
    <x v="39"/>
    <x v="4620"/>
    <x v="73"/>
    <x v="165"/>
    <x v="57"/>
    <x v="507"/>
    <x v="42"/>
  </r>
  <r>
    <n v="435000"/>
    <x v="3"/>
    <x v="9"/>
    <x v="429"/>
    <x v="4992"/>
    <x v="2"/>
    <x v="1"/>
    <x v="1"/>
    <x v="3"/>
    <x v="3"/>
    <x v="64"/>
    <x v="1"/>
    <x v="288"/>
    <x v="4621"/>
    <x v="59"/>
    <x v="24"/>
    <x v="35"/>
    <x v="3960"/>
    <x v="283"/>
  </r>
  <r>
    <n v="510000"/>
    <x v="3"/>
    <x v="7"/>
    <x v="233"/>
    <x v="4993"/>
    <x v="2"/>
    <x v="1"/>
    <x v="1"/>
    <x v="1"/>
    <x v="3"/>
    <x v="96"/>
    <x v="1"/>
    <x v="166"/>
    <x v="199"/>
    <x v="211"/>
    <x v="1"/>
    <x v="61"/>
    <x v="2547"/>
    <x v="183"/>
  </r>
  <r>
    <n v="520000"/>
    <x v="1"/>
    <x v="7"/>
    <x v="169"/>
    <x v="4994"/>
    <x v="2"/>
    <x v="1"/>
    <x v="1"/>
    <x v="3"/>
    <x v="3"/>
    <x v="62"/>
    <x v="1"/>
    <x v="134"/>
    <x v="4622"/>
    <x v="101"/>
    <x v="1"/>
    <x v="37"/>
    <x v="3472"/>
    <x v="240"/>
  </r>
  <r>
    <n v="509000"/>
    <x v="2"/>
    <x v="6"/>
    <x v="194"/>
    <x v="4995"/>
    <x v="2"/>
    <x v="1"/>
    <x v="1"/>
    <x v="1"/>
    <x v="3"/>
    <x v="46"/>
    <x v="1"/>
    <x v="258"/>
    <x v="4623"/>
    <x v="178"/>
    <x v="1"/>
    <x v="11"/>
    <x v="3961"/>
    <x v="240"/>
  </r>
  <r>
    <n v="575000"/>
    <x v="1"/>
    <x v="1"/>
    <x v="36"/>
    <x v="4996"/>
    <x v="1"/>
    <x v="1"/>
    <x v="1"/>
    <x v="1"/>
    <x v="2"/>
    <x v="66"/>
    <x v="1"/>
    <x v="201"/>
    <x v="4624"/>
    <x v="123"/>
    <x v="1"/>
    <x v="44"/>
    <x v="1628"/>
    <x v="561"/>
  </r>
  <r>
    <n v="365000"/>
    <x v="3"/>
    <x v="7"/>
    <x v="91"/>
    <x v="540"/>
    <x v="1"/>
    <x v="1"/>
    <x v="1"/>
    <x v="2"/>
    <x v="1"/>
    <x v="19"/>
    <x v="1"/>
    <x v="79"/>
    <x v="441"/>
    <x v="127"/>
    <x v="11"/>
    <x v="37"/>
    <x v="1212"/>
    <x v="65"/>
  </r>
  <r>
    <n v="795000"/>
    <x v="1"/>
    <x v="4"/>
    <x v="52"/>
    <x v="1038"/>
    <x v="1"/>
    <x v="1"/>
    <x v="5"/>
    <x v="2"/>
    <x v="5"/>
    <x v="15"/>
    <x v="1"/>
    <x v="505"/>
    <x v="4625"/>
    <x v="198"/>
    <x v="141"/>
    <x v="42"/>
    <x v="1897"/>
    <x v="448"/>
  </r>
  <r>
    <n v="285000"/>
    <x v="1"/>
    <x v="7"/>
    <x v="237"/>
    <x v="2454"/>
    <x v="2"/>
    <x v="1"/>
    <x v="1"/>
    <x v="1"/>
    <x v="1"/>
    <x v="27"/>
    <x v="1"/>
    <x v="128"/>
    <x v="4626"/>
    <x v="138"/>
    <x v="1"/>
    <x v="35"/>
    <x v="2289"/>
    <x v="433"/>
  </r>
  <r>
    <n v="955000"/>
    <x v="1"/>
    <x v="2"/>
    <x v="365"/>
    <x v="1811"/>
    <x v="2"/>
    <x v="1"/>
    <x v="1"/>
    <x v="1"/>
    <x v="7"/>
    <x v="19"/>
    <x v="1"/>
    <x v="330"/>
    <x v="502"/>
    <x v="59"/>
    <x v="7"/>
    <x v="41"/>
    <x v="1739"/>
    <x v="222"/>
  </r>
  <r>
    <n v="775000"/>
    <x v="3"/>
    <x v="7"/>
    <x v="425"/>
    <x v="57"/>
    <x v="2"/>
    <x v="1"/>
    <x v="3"/>
    <x v="1"/>
    <x v="3"/>
    <x v="1"/>
    <x v="34"/>
    <x v="173"/>
    <x v="1351"/>
    <x v="181"/>
    <x v="154"/>
    <x v="54"/>
    <x v="3962"/>
    <x v="83"/>
  </r>
  <r>
    <n v="400000"/>
    <x v="3"/>
    <x v="3"/>
    <x v="15"/>
    <x v="4894"/>
    <x v="2"/>
    <x v="1"/>
    <x v="1"/>
    <x v="3"/>
    <x v="1"/>
    <x v="83"/>
    <x v="1"/>
    <x v="124"/>
    <x v="4627"/>
    <x v="14"/>
    <x v="1"/>
    <x v="52"/>
    <x v="769"/>
    <x v="12"/>
  </r>
  <r>
    <n v="570000"/>
    <x v="3"/>
    <x v="7"/>
    <x v="106"/>
    <x v="4997"/>
    <x v="2"/>
    <x v="1"/>
    <x v="1"/>
    <x v="1"/>
    <x v="5"/>
    <x v="42"/>
    <x v="1"/>
    <x v="100"/>
    <x v="4628"/>
    <x v="121"/>
    <x v="1"/>
    <x v="63"/>
    <x v="3963"/>
    <x v="271"/>
  </r>
  <r>
    <n v="955990"/>
    <x v="4"/>
    <x v="10"/>
    <x v="159"/>
    <x v="4998"/>
    <x v="2"/>
    <x v="1"/>
    <x v="1"/>
    <x v="1"/>
    <x v="5"/>
    <x v="35"/>
    <x v="1"/>
    <x v="282"/>
    <x v="4629"/>
    <x v="335"/>
    <x v="1"/>
    <x v="6"/>
    <x v="2493"/>
    <x v="40"/>
  </r>
  <r>
    <n v="1150000"/>
    <x v="1"/>
    <x v="2"/>
    <x v="53"/>
    <x v="35"/>
    <x v="1"/>
    <x v="1"/>
    <x v="1"/>
    <x v="1"/>
    <x v="7"/>
    <x v="55"/>
    <x v="1"/>
    <x v="134"/>
    <x v="4630"/>
    <x v="213"/>
    <x v="21"/>
    <x v="41"/>
    <x v="3844"/>
    <x v="159"/>
  </r>
  <r>
    <n v="459950"/>
    <x v="3"/>
    <x v="4"/>
    <x v="151"/>
    <x v="4999"/>
    <x v="1"/>
    <x v="1"/>
    <x v="1"/>
    <x v="3"/>
    <x v="5"/>
    <x v="15"/>
    <x v="1"/>
    <x v="84"/>
    <x v="4631"/>
    <x v="195"/>
    <x v="56"/>
    <x v="35"/>
    <x v="481"/>
    <x v="157"/>
  </r>
  <r>
    <n v="245000"/>
    <x v="2"/>
    <x v="8"/>
    <x v="36"/>
    <x v="4815"/>
    <x v="1"/>
    <x v="1"/>
    <x v="1"/>
    <x v="1"/>
    <x v="2"/>
    <x v="11"/>
    <x v="1"/>
    <x v="139"/>
    <x v="2399"/>
    <x v="123"/>
    <x v="1"/>
    <x v="9"/>
    <x v="759"/>
    <x v="127"/>
  </r>
  <r>
    <n v="281000"/>
    <x v="1"/>
    <x v="6"/>
    <x v="41"/>
    <x v="5000"/>
    <x v="4"/>
    <x v="1"/>
    <x v="1"/>
    <x v="1"/>
    <x v="1"/>
    <x v="10"/>
    <x v="1"/>
    <x v="103"/>
    <x v="552"/>
    <x v="32"/>
    <x v="1"/>
    <x v="2"/>
    <x v="572"/>
    <x v="416"/>
  </r>
  <r>
    <n v="205000"/>
    <x v="1"/>
    <x v="13"/>
    <x v="3"/>
    <x v="152"/>
    <x v="1"/>
    <x v="1"/>
    <x v="1"/>
    <x v="1"/>
    <x v="9"/>
    <x v="11"/>
    <x v="1"/>
    <x v="235"/>
    <x v="87"/>
    <x v="3"/>
    <x v="1"/>
    <x v="62"/>
    <x v="2921"/>
    <x v="560"/>
  </r>
  <r>
    <n v="290000"/>
    <x v="1"/>
    <x v="8"/>
    <x v="27"/>
    <x v="5001"/>
    <x v="1"/>
    <x v="1"/>
    <x v="1"/>
    <x v="3"/>
    <x v="1"/>
    <x v="21"/>
    <x v="1"/>
    <x v="42"/>
    <x v="4632"/>
    <x v="226"/>
    <x v="1"/>
    <x v="10"/>
    <x v="215"/>
    <x v="501"/>
  </r>
  <r>
    <n v="635000"/>
    <x v="3"/>
    <x v="7"/>
    <x v="93"/>
    <x v="5002"/>
    <x v="1"/>
    <x v="1"/>
    <x v="1"/>
    <x v="2"/>
    <x v="3"/>
    <x v="43"/>
    <x v="1"/>
    <x v="30"/>
    <x v="4633"/>
    <x v="294"/>
    <x v="1"/>
    <x v="2"/>
    <x v="261"/>
    <x v="245"/>
  </r>
  <r>
    <n v="310000"/>
    <x v="5"/>
    <x v="1"/>
    <x v="457"/>
    <x v="12"/>
    <x v="1"/>
    <x v="1"/>
    <x v="1"/>
    <x v="5"/>
    <x v="6"/>
    <x v="87"/>
    <x v="1"/>
    <x v="232"/>
    <x v="12"/>
    <x v="412"/>
    <x v="1"/>
    <x v="4"/>
    <x v="129"/>
    <x v="248"/>
  </r>
  <r>
    <n v="470000"/>
    <x v="3"/>
    <x v="4"/>
    <x v="282"/>
    <x v="5003"/>
    <x v="1"/>
    <x v="1"/>
    <x v="1"/>
    <x v="1"/>
    <x v="1"/>
    <x v="115"/>
    <x v="1"/>
    <x v="109"/>
    <x v="1969"/>
    <x v="148"/>
    <x v="126"/>
    <x v="38"/>
    <x v="3964"/>
    <x v="416"/>
  </r>
  <r>
    <n v="600000"/>
    <x v="2"/>
    <x v="7"/>
    <x v="218"/>
    <x v="5004"/>
    <x v="2"/>
    <x v="1"/>
    <x v="1"/>
    <x v="1"/>
    <x v="7"/>
    <x v="71"/>
    <x v="1"/>
    <x v="178"/>
    <x v="4634"/>
    <x v="193"/>
    <x v="1"/>
    <x v="63"/>
    <x v="3414"/>
    <x v="286"/>
  </r>
  <r>
    <n v="279000"/>
    <x v="3"/>
    <x v="4"/>
    <x v="48"/>
    <x v="1454"/>
    <x v="1"/>
    <x v="1"/>
    <x v="1"/>
    <x v="1"/>
    <x v="1"/>
    <x v="19"/>
    <x v="12"/>
    <x v="27"/>
    <x v="196"/>
    <x v="15"/>
    <x v="1"/>
    <x v="20"/>
    <x v="3965"/>
    <x v="262"/>
  </r>
  <r>
    <n v="538500"/>
    <x v="1"/>
    <x v="12"/>
    <x v="181"/>
    <x v="3833"/>
    <x v="2"/>
    <x v="1"/>
    <x v="1"/>
    <x v="1"/>
    <x v="3"/>
    <x v="33"/>
    <x v="1"/>
    <x v="67"/>
    <x v="4635"/>
    <x v="114"/>
    <x v="1"/>
    <x v="55"/>
    <x v="3345"/>
    <x v="533"/>
  </r>
  <r>
    <n v="594950"/>
    <x v="3"/>
    <x v="7"/>
    <x v="60"/>
    <x v="5005"/>
    <x v="2"/>
    <x v="1"/>
    <x v="1"/>
    <x v="1"/>
    <x v="5"/>
    <x v="46"/>
    <x v="1"/>
    <x v="3"/>
    <x v="4636"/>
    <x v="59"/>
    <x v="1"/>
    <x v="5"/>
    <x v="3966"/>
    <x v="190"/>
  </r>
  <r>
    <n v="533050"/>
    <x v="2"/>
    <x v="1"/>
    <x v="143"/>
    <x v="5006"/>
    <x v="1"/>
    <x v="1"/>
    <x v="1"/>
    <x v="1"/>
    <x v="6"/>
    <x v="39"/>
    <x v="1"/>
    <x v="225"/>
    <x v="1981"/>
    <x v="66"/>
    <x v="1"/>
    <x v="35"/>
    <x v="3393"/>
    <x v="28"/>
  </r>
  <r>
    <n v="510000"/>
    <x v="1"/>
    <x v="8"/>
    <x v="155"/>
    <x v="3498"/>
    <x v="1"/>
    <x v="1"/>
    <x v="1"/>
    <x v="1"/>
    <x v="1"/>
    <x v="89"/>
    <x v="1"/>
    <x v="183"/>
    <x v="3364"/>
    <x v="143"/>
    <x v="1"/>
    <x v="60"/>
    <x v="3261"/>
    <x v="21"/>
  </r>
  <r>
    <n v="360000"/>
    <x v="3"/>
    <x v="2"/>
    <x v="284"/>
    <x v="5007"/>
    <x v="1"/>
    <x v="1"/>
    <x v="1"/>
    <x v="3"/>
    <x v="1"/>
    <x v="89"/>
    <x v="1"/>
    <x v="78"/>
    <x v="153"/>
    <x v="80"/>
    <x v="78"/>
    <x v="27"/>
    <x v="3967"/>
    <x v="22"/>
  </r>
  <r>
    <n v="435000"/>
    <x v="2"/>
    <x v="1"/>
    <x v="136"/>
    <x v="468"/>
    <x v="1"/>
    <x v="1"/>
    <x v="1"/>
    <x v="1"/>
    <x v="1"/>
    <x v="9"/>
    <x v="1"/>
    <x v="132"/>
    <x v="4500"/>
    <x v="31"/>
    <x v="23"/>
    <x v="12"/>
    <x v="3968"/>
    <x v="324"/>
  </r>
  <r>
    <n v="559000"/>
    <x v="1"/>
    <x v="8"/>
    <x v="171"/>
    <x v="24"/>
    <x v="1"/>
    <x v="1"/>
    <x v="1"/>
    <x v="1"/>
    <x v="3"/>
    <x v="60"/>
    <x v="1"/>
    <x v="95"/>
    <x v="12"/>
    <x v="158"/>
    <x v="1"/>
    <x v="12"/>
    <x v="2353"/>
    <x v="161"/>
  </r>
  <r>
    <n v="645000"/>
    <x v="2"/>
    <x v="6"/>
    <x v="507"/>
    <x v="5008"/>
    <x v="3"/>
    <x v="1"/>
    <x v="5"/>
    <x v="3"/>
    <x v="3"/>
    <x v="42"/>
    <x v="1"/>
    <x v="506"/>
    <x v="4637"/>
    <x v="463"/>
    <x v="1"/>
    <x v="32"/>
    <x v="577"/>
    <x v="586"/>
  </r>
  <r>
    <n v="340000"/>
    <x v="2"/>
    <x v="1"/>
    <x v="41"/>
    <x v="3454"/>
    <x v="1"/>
    <x v="1"/>
    <x v="1"/>
    <x v="3"/>
    <x v="2"/>
    <x v="114"/>
    <x v="1"/>
    <x v="136"/>
    <x v="4638"/>
    <x v="327"/>
    <x v="56"/>
    <x v="46"/>
    <x v="727"/>
    <x v="360"/>
  </r>
  <r>
    <n v="565000"/>
    <x v="3"/>
    <x v="7"/>
    <x v="304"/>
    <x v="5009"/>
    <x v="2"/>
    <x v="1"/>
    <x v="1"/>
    <x v="1"/>
    <x v="5"/>
    <x v="6"/>
    <x v="1"/>
    <x v="118"/>
    <x v="530"/>
    <x v="337"/>
    <x v="1"/>
    <x v="15"/>
    <x v="728"/>
    <x v="228"/>
  </r>
  <r>
    <n v="575700"/>
    <x v="1"/>
    <x v="8"/>
    <x v="166"/>
    <x v="1080"/>
    <x v="1"/>
    <x v="1"/>
    <x v="1"/>
    <x v="1"/>
    <x v="1"/>
    <x v="23"/>
    <x v="1"/>
    <x v="36"/>
    <x v="4639"/>
    <x v="143"/>
    <x v="150"/>
    <x v="12"/>
    <x v="590"/>
    <x v="295"/>
  </r>
  <r>
    <n v="1010000"/>
    <x v="1"/>
    <x v="10"/>
    <x v="52"/>
    <x v="5010"/>
    <x v="2"/>
    <x v="1"/>
    <x v="4"/>
    <x v="1"/>
    <x v="7"/>
    <x v="55"/>
    <x v="1"/>
    <x v="258"/>
    <x v="1469"/>
    <x v="188"/>
    <x v="72"/>
    <x v="58"/>
    <x v="2497"/>
    <x v="20"/>
  </r>
  <r>
    <n v="540500"/>
    <x v="1"/>
    <x v="4"/>
    <x v="199"/>
    <x v="4966"/>
    <x v="1"/>
    <x v="1"/>
    <x v="1"/>
    <x v="1"/>
    <x v="3"/>
    <x v="32"/>
    <x v="1"/>
    <x v="23"/>
    <x v="4640"/>
    <x v="28"/>
    <x v="40"/>
    <x v="10"/>
    <x v="3462"/>
    <x v="345"/>
  </r>
  <r>
    <n v="265000"/>
    <x v="4"/>
    <x v="11"/>
    <x v="26"/>
    <x v="940"/>
    <x v="1"/>
    <x v="1"/>
    <x v="1"/>
    <x v="2"/>
    <x v="1"/>
    <x v="43"/>
    <x v="1"/>
    <x v="22"/>
    <x v="4641"/>
    <x v="134"/>
    <x v="27"/>
    <x v="67"/>
    <x v="3530"/>
    <x v="12"/>
  </r>
  <r>
    <n v="699950"/>
    <x v="3"/>
    <x v="4"/>
    <x v="83"/>
    <x v="5011"/>
    <x v="1"/>
    <x v="1"/>
    <x v="5"/>
    <x v="2"/>
    <x v="1"/>
    <x v="23"/>
    <x v="1"/>
    <x v="10"/>
    <x v="741"/>
    <x v="1"/>
    <x v="119"/>
    <x v="2"/>
    <x v="3024"/>
    <x v="180"/>
  </r>
  <r>
    <n v="355000"/>
    <x v="5"/>
    <x v="8"/>
    <x v="258"/>
    <x v="5012"/>
    <x v="1"/>
    <x v="1"/>
    <x v="1"/>
    <x v="3"/>
    <x v="9"/>
    <x v="59"/>
    <x v="1"/>
    <x v="33"/>
    <x v="4642"/>
    <x v="570"/>
    <x v="76"/>
    <x v="37"/>
    <x v="247"/>
    <x v="392"/>
  </r>
  <r>
    <n v="381000"/>
    <x v="1"/>
    <x v="6"/>
    <x v="265"/>
    <x v="3724"/>
    <x v="1"/>
    <x v="1"/>
    <x v="1"/>
    <x v="1"/>
    <x v="1"/>
    <x v="43"/>
    <x v="1"/>
    <x v="217"/>
    <x v="3486"/>
    <x v="84"/>
    <x v="1"/>
    <x v="61"/>
    <x v="731"/>
    <x v="102"/>
  </r>
  <r>
    <n v="564000"/>
    <x v="4"/>
    <x v="2"/>
    <x v="76"/>
    <x v="1601"/>
    <x v="1"/>
    <x v="1"/>
    <x v="4"/>
    <x v="1"/>
    <x v="3"/>
    <x v="57"/>
    <x v="1"/>
    <x v="76"/>
    <x v="2435"/>
    <x v="123"/>
    <x v="141"/>
    <x v="12"/>
    <x v="525"/>
    <x v="33"/>
  </r>
  <r>
    <n v="114975"/>
    <x v="2"/>
    <x v="1"/>
    <x v="321"/>
    <x v="877"/>
    <x v="1"/>
    <x v="1"/>
    <x v="1"/>
    <x v="1"/>
    <x v="2"/>
    <x v="11"/>
    <x v="1"/>
    <x v="267"/>
    <x v="3468"/>
    <x v="291"/>
    <x v="1"/>
    <x v="9"/>
    <x v="1274"/>
    <x v="59"/>
  </r>
  <r>
    <n v="325000"/>
    <x v="5"/>
    <x v="13"/>
    <x v="633"/>
    <x v="2333"/>
    <x v="1"/>
    <x v="1"/>
    <x v="1"/>
    <x v="5"/>
    <x v="9"/>
    <x v="39"/>
    <x v="1"/>
    <x v="47"/>
    <x v="649"/>
    <x v="571"/>
    <x v="1"/>
    <x v="9"/>
    <x v="891"/>
    <x v="30"/>
  </r>
  <r>
    <n v="299990"/>
    <x v="2"/>
    <x v="1"/>
    <x v="40"/>
    <x v="5013"/>
    <x v="1"/>
    <x v="1"/>
    <x v="2"/>
    <x v="3"/>
    <x v="1"/>
    <x v="39"/>
    <x v="1"/>
    <x v="156"/>
    <x v="4643"/>
    <x v="39"/>
    <x v="1"/>
    <x v="59"/>
    <x v="3948"/>
    <x v="40"/>
  </r>
  <r>
    <n v="751000"/>
    <x v="4"/>
    <x v="9"/>
    <x v="435"/>
    <x v="215"/>
    <x v="2"/>
    <x v="1"/>
    <x v="1"/>
    <x v="1"/>
    <x v="5"/>
    <x v="55"/>
    <x v="1"/>
    <x v="167"/>
    <x v="4644"/>
    <x v="236"/>
    <x v="1"/>
    <x v="24"/>
    <x v="2296"/>
    <x v="147"/>
  </r>
  <r>
    <n v="425000"/>
    <x v="1"/>
    <x v="2"/>
    <x v="26"/>
    <x v="4933"/>
    <x v="2"/>
    <x v="1"/>
    <x v="1"/>
    <x v="1"/>
    <x v="3"/>
    <x v="34"/>
    <x v="1"/>
    <x v="5"/>
    <x v="126"/>
    <x v="25"/>
    <x v="1"/>
    <x v="57"/>
    <x v="2594"/>
    <x v="91"/>
  </r>
  <r>
    <n v="665000"/>
    <x v="1"/>
    <x v="8"/>
    <x v="393"/>
    <x v="239"/>
    <x v="1"/>
    <x v="1"/>
    <x v="4"/>
    <x v="1"/>
    <x v="3"/>
    <x v="20"/>
    <x v="1"/>
    <x v="311"/>
    <x v="4"/>
    <x v="94"/>
    <x v="160"/>
    <x v="39"/>
    <x v="1612"/>
    <x v="53"/>
  </r>
  <r>
    <n v="833450"/>
    <x v="4"/>
    <x v="11"/>
    <x v="342"/>
    <x v="5014"/>
    <x v="2"/>
    <x v="1"/>
    <x v="3"/>
    <x v="1"/>
    <x v="5"/>
    <x v="32"/>
    <x v="1"/>
    <x v="162"/>
    <x v="4645"/>
    <x v="357"/>
    <x v="49"/>
    <x v="25"/>
    <x v="3969"/>
    <x v="236"/>
  </r>
  <r>
    <n v="575000"/>
    <x v="7"/>
    <x v="6"/>
    <x v="317"/>
    <x v="411"/>
    <x v="3"/>
    <x v="1"/>
    <x v="1"/>
    <x v="3"/>
    <x v="3"/>
    <x v="26"/>
    <x v="1"/>
    <x v="129"/>
    <x v="109"/>
    <x v="28"/>
    <x v="100"/>
    <x v="18"/>
    <x v="688"/>
    <x v="409"/>
  </r>
  <r>
    <n v="190000"/>
    <x v="1"/>
    <x v="8"/>
    <x v="27"/>
    <x v="108"/>
    <x v="1"/>
    <x v="1"/>
    <x v="1"/>
    <x v="3"/>
    <x v="1"/>
    <x v="60"/>
    <x v="1"/>
    <x v="34"/>
    <x v="1207"/>
    <x v="226"/>
    <x v="1"/>
    <x v="37"/>
    <x v="1443"/>
    <x v="57"/>
  </r>
  <r>
    <n v="314950"/>
    <x v="1"/>
    <x v="8"/>
    <x v="27"/>
    <x v="108"/>
    <x v="1"/>
    <x v="1"/>
    <x v="1"/>
    <x v="3"/>
    <x v="1"/>
    <x v="60"/>
    <x v="1"/>
    <x v="34"/>
    <x v="1207"/>
    <x v="226"/>
    <x v="1"/>
    <x v="37"/>
    <x v="1443"/>
    <x v="57"/>
  </r>
  <r>
    <n v="601150"/>
    <x v="2"/>
    <x v="4"/>
    <x v="34"/>
    <x v="637"/>
    <x v="1"/>
    <x v="1"/>
    <x v="1"/>
    <x v="2"/>
    <x v="1"/>
    <x v="115"/>
    <x v="1"/>
    <x v="153"/>
    <x v="740"/>
    <x v="142"/>
    <x v="35"/>
    <x v="16"/>
    <x v="3970"/>
    <x v="521"/>
  </r>
  <r>
    <n v="315000"/>
    <x v="2"/>
    <x v="1"/>
    <x v="139"/>
    <x v="1590"/>
    <x v="1"/>
    <x v="1"/>
    <x v="1"/>
    <x v="1"/>
    <x v="1"/>
    <x v="26"/>
    <x v="1"/>
    <x v="115"/>
    <x v="1524"/>
    <x v="11"/>
    <x v="1"/>
    <x v="9"/>
    <x v="2112"/>
    <x v="86"/>
  </r>
  <r>
    <n v="545000"/>
    <x v="2"/>
    <x v="6"/>
    <x v="87"/>
    <x v="5015"/>
    <x v="1"/>
    <x v="1"/>
    <x v="1"/>
    <x v="3"/>
    <x v="1"/>
    <x v="43"/>
    <x v="1"/>
    <x v="201"/>
    <x v="255"/>
    <x v="32"/>
    <x v="165"/>
    <x v="9"/>
    <x v="3971"/>
    <x v="397"/>
  </r>
  <r>
    <n v="565000"/>
    <x v="3"/>
    <x v="2"/>
    <x v="210"/>
    <x v="5016"/>
    <x v="2"/>
    <x v="1"/>
    <x v="1"/>
    <x v="3"/>
    <x v="3"/>
    <x v="15"/>
    <x v="1"/>
    <x v="238"/>
    <x v="4646"/>
    <x v="247"/>
    <x v="1"/>
    <x v="25"/>
    <x v="3077"/>
    <x v="94"/>
  </r>
  <r>
    <n v="175000"/>
    <x v="1"/>
    <x v="1"/>
    <x v="141"/>
    <x v="3998"/>
    <x v="1"/>
    <x v="1"/>
    <x v="1"/>
    <x v="1"/>
    <x v="1"/>
    <x v="43"/>
    <x v="1"/>
    <x v="59"/>
    <x v="4647"/>
    <x v="70"/>
    <x v="1"/>
    <x v="69"/>
    <x v="3972"/>
    <x v="217"/>
  </r>
  <r>
    <n v="530000"/>
    <x v="1"/>
    <x v="4"/>
    <x v="30"/>
    <x v="5017"/>
    <x v="5"/>
    <x v="1"/>
    <x v="1"/>
    <x v="1"/>
    <x v="3"/>
    <x v="5"/>
    <x v="1"/>
    <x v="129"/>
    <x v="904"/>
    <x v="19"/>
    <x v="1"/>
    <x v="41"/>
    <x v="3973"/>
    <x v="159"/>
  </r>
  <r>
    <n v="4490000"/>
    <x v="3"/>
    <x v="3"/>
    <x v="634"/>
    <x v="5018"/>
    <x v="2"/>
    <x v="1"/>
    <x v="1"/>
    <x v="1"/>
    <x v="8"/>
    <x v="6"/>
    <x v="1"/>
    <x v="274"/>
    <x v="1228"/>
    <x v="572"/>
    <x v="1"/>
    <x v="40"/>
    <x v="3237"/>
    <x v="153"/>
  </r>
  <r>
    <n v="430000"/>
    <x v="1"/>
    <x v="8"/>
    <x v="78"/>
    <x v="4048"/>
    <x v="1"/>
    <x v="1"/>
    <x v="1"/>
    <x v="3"/>
    <x v="3"/>
    <x v="9"/>
    <x v="1"/>
    <x v="11"/>
    <x v="530"/>
    <x v="284"/>
    <x v="7"/>
    <x v="54"/>
    <x v="2839"/>
    <x v="25"/>
  </r>
  <r>
    <n v="225000"/>
    <x v="1"/>
    <x v="8"/>
    <x v="265"/>
    <x v="4158"/>
    <x v="1"/>
    <x v="1"/>
    <x v="1"/>
    <x v="3"/>
    <x v="1"/>
    <x v="29"/>
    <x v="1"/>
    <x v="22"/>
    <x v="3342"/>
    <x v="84"/>
    <x v="1"/>
    <x v="35"/>
    <x v="3176"/>
    <x v="283"/>
  </r>
  <r>
    <n v="312000"/>
    <x v="4"/>
    <x v="11"/>
    <x v="182"/>
    <x v="5019"/>
    <x v="2"/>
    <x v="1"/>
    <x v="1"/>
    <x v="3"/>
    <x v="1"/>
    <x v="92"/>
    <x v="1"/>
    <x v="4"/>
    <x v="294"/>
    <x v="139"/>
    <x v="106"/>
    <x v="53"/>
    <x v="1853"/>
    <x v="19"/>
  </r>
  <r>
    <n v="380000"/>
    <x v="1"/>
    <x v="1"/>
    <x v="56"/>
    <x v="393"/>
    <x v="1"/>
    <x v="1"/>
    <x v="1"/>
    <x v="1"/>
    <x v="1"/>
    <x v="2"/>
    <x v="1"/>
    <x v="25"/>
    <x v="4648"/>
    <x v="54"/>
    <x v="1"/>
    <x v="54"/>
    <x v="2323"/>
    <x v="167"/>
  </r>
  <r>
    <n v="222200"/>
    <x v="2"/>
    <x v="1"/>
    <x v="86"/>
    <x v="3"/>
    <x v="1"/>
    <x v="1"/>
    <x v="1"/>
    <x v="1"/>
    <x v="1"/>
    <x v="39"/>
    <x v="1"/>
    <x v="94"/>
    <x v="4649"/>
    <x v="79"/>
    <x v="1"/>
    <x v="33"/>
    <x v="3974"/>
    <x v="210"/>
  </r>
  <r>
    <n v="1440000"/>
    <x v="4"/>
    <x v="12"/>
    <x v="540"/>
    <x v="548"/>
    <x v="2"/>
    <x v="1"/>
    <x v="1"/>
    <x v="1"/>
    <x v="7"/>
    <x v="55"/>
    <x v="1"/>
    <x v="78"/>
    <x v="294"/>
    <x v="370"/>
    <x v="1"/>
    <x v="19"/>
    <x v="2059"/>
    <x v="106"/>
  </r>
  <r>
    <n v="329950"/>
    <x v="3"/>
    <x v="7"/>
    <x v="219"/>
    <x v="5020"/>
    <x v="2"/>
    <x v="1"/>
    <x v="1"/>
    <x v="1"/>
    <x v="1"/>
    <x v="50"/>
    <x v="1"/>
    <x v="85"/>
    <x v="4650"/>
    <x v="195"/>
    <x v="1"/>
    <x v="10"/>
    <x v="3392"/>
    <x v="247"/>
  </r>
  <r>
    <n v="995000"/>
    <x v="1"/>
    <x v="7"/>
    <x v="169"/>
    <x v="261"/>
    <x v="1"/>
    <x v="1"/>
    <x v="1"/>
    <x v="1"/>
    <x v="7"/>
    <x v="51"/>
    <x v="1"/>
    <x v="40"/>
    <x v="347"/>
    <x v="101"/>
    <x v="1"/>
    <x v="26"/>
    <x v="118"/>
    <x v="81"/>
  </r>
  <r>
    <n v="929950"/>
    <x v="1"/>
    <x v="12"/>
    <x v="404"/>
    <x v="5021"/>
    <x v="2"/>
    <x v="1"/>
    <x v="1"/>
    <x v="1"/>
    <x v="4"/>
    <x v="81"/>
    <x v="1"/>
    <x v="292"/>
    <x v="4651"/>
    <x v="573"/>
    <x v="1"/>
    <x v="25"/>
    <x v="1373"/>
    <x v="105"/>
  </r>
  <r>
    <n v="692000"/>
    <x v="3"/>
    <x v="7"/>
    <x v="72"/>
    <x v="5019"/>
    <x v="1"/>
    <x v="1"/>
    <x v="1"/>
    <x v="1"/>
    <x v="7"/>
    <x v="5"/>
    <x v="1"/>
    <x v="98"/>
    <x v="4652"/>
    <x v="68"/>
    <x v="1"/>
    <x v="5"/>
    <x v="2732"/>
    <x v="447"/>
  </r>
  <r>
    <n v="402000"/>
    <x v="2"/>
    <x v="1"/>
    <x v="398"/>
    <x v="5022"/>
    <x v="1"/>
    <x v="1"/>
    <x v="1"/>
    <x v="2"/>
    <x v="2"/>
    <x v="90"/>
    <x v="1"/>
    <x v="37"/>
    <x v="4653"/>
    <x v="363"/>
    <x v="1"/>
    <x v="13"/>
    <x v="822"/>
    <x v="44"/>
  </r>
  <r>
    <n v="510000"/>
    <x v="1"/>
    <x v="8"/>
    <x v="189"/>
    <x v="1811"/>
    <x v="1"/>
    <x v="1"/>
    <x v="1"/>
    <x v="3"/>
    <x v="1"/>
    <x v="57"/>
    <x v="1"/>
    <x v="127"/>
    <x v="2773"/>
    <x v="105"/>
    <x v="72"/>
    <x v="5"/>
    <x v="1713"/>
    <x v="366"/>
  </r>
  <r>
    <n v="249000"/>
    <x v="1"/>
    <x v="1"/>
    <x v="130"/>
    <x v="738"/>
    <x v="1"/>
    <x v="1"/>
    <x v="1"/>
    <x v="3"/>
    <x v="1"/>
    <x v="37"/>
    <x v="1"/>
    <x v="126"/>
    <x v="714"/>
    <x v="4"/>
    <x v="1"/>
    <x v="64"/>
    <x v="3975"/>
    <x v="342"/>
  </r>
  <r>
    <n v="244900"/>
    <x v="1"/>
    <x v="6"/>
    <x v="113"/>
    <x v="5023"/>
    <x v="1"/>
    <x v="1"/>
    <x v="1"/>
    <x v="3"/>
    <x v="1"/>
    <x v="38"/>
    <x v="1"/>
    <x v="4"/>
    <x v="140"/>
    <x v="99"/>
    <x v="1"/>
    <x v="64"/>
    <x v="3976"/>
    <x v="196"/>
  </r>
  <r>
    <n v="289900"/>
    <x v="1"/>
    <x v="1"/>
    <x v="1"/>
    <x v="5024"/>
    <x v="1"/>
    <x v="1"/>
    <x v="1"/>
    <x v="1"/>
    <x v="2"/>
    <x v="106"/>
    <x v="1"/>
    <x v="252"/>
    <x v="4654"/>
    <x v="1"/>
    <x v="1"/>
    <x v="1"/>
    <x v="2168"/>
    <x v="424"/>
  </r>
  <r>
    <n v="552500"/>
    <x v="3"/>
    <x v="1"/>
    <x v="123"/>
    <x v="393"/>
    <x v="1"/>
    <x v="1"/>
    <x v="1"/>
    <x v="3"/>
    <x v="1"/>
    <x v="58"/>
    <x v="1"/>
    <x v="32"/>
    <x v="169"/>
    <x v="85"/>
    <x v="62"/>
    <x v="9"/>
    <x v="196"/>
    <x v="79"/>
  </r>
  <r>
    <n v="760000"/>
    <x v="3"/>
    <x v="7"/>
    <x v="82"/>
    <x v="5025"/>
    <x v="2"/>
    <x v="1"/>
    <x v="1"/>
    <x v="1"/>
    <x v="3"/>
    <x v="34"/>
    <x v="1"/>
    <x v="213"/>
    <x v="4655"/>
    <x v="196"/>
    <x v="1"/>
    <x v="51"/>
    <x v="1444"/>
    <x v="415"/>
  </r>
  <r>
    <n v="440000"/>
    <x v="2"/>
    <x v="9"/>
    <x v="251"/>
    <x v="5026"/>
    <x v="2"/>
    <x v="1"/>
    <x v="1"/>
    <x v="1"/>
    <x v="1"/>
    <x v="55"/>
    <x v="1"/>
    <x v="91"/>
    <x v="1580"/>
    <x v="235"/>
    <x v="100"/>
    <x v="50"/>
    <x v="2298"/>
    <x v="175"/>
  </r>
  <r>
    <n v="286000"/>
    <x v="1"/>
    <x v="8"/>
    <x v="337"/>
    <x v="275"/>
    <x v="1"/>
    <x v="1"/>
    <x v="1"/>
    <x v="1"/>
    <x v="1"/>
    <x v="43"/>
    <x v="1"/>
    <x v="27"/>
    <x v="4656"/>
    <x v="31"/>
    <x v="79"/>
    <x v="53"/>
    <x v="926"/>
    <x v="332"/>
  </r>
  <r>
    <n v="260000"/>
    <x v="1"/>
    <x v="1"/>
    <x v="18"/>
    <x v="3723"/>
    <x v="1"/>
    <x v="1"/>
    <x v="1"/>
    <x v="1"/>
    <x v="2"/>
    <x v="40"/>
    <x v="1"/>
    <x v="218"/>
    <x v="816"/>
    <x v="155"/>
    <x v="2"/>
    <x v="65"/>
    <x v="3450"/>
    <x v="109"/>
  </r>
  <r>
    <n v="355000"/>
    <x v="2"/>
    <x v="2"/>
    <x v="134"/>
    <x v="5027"/>
    <x v="2"/>
    <x v="1"/>
    <x v="1"/>
    <x v="1"/>
    <x v="3"/>
    <x v="22"/>
    <x v="1"/>
    <x v="30"/>
    <x v="2455"/>
    <x v="127"/>
    <x v="1"/>
    <x v="3"/>
    <x v="133"/>
    <x v="243"/>
  </r>
  <r>
    <n v="318000"/>
    <x v="1"/>
    <x v="8"/>
    <x v="40"/>
    <x v="5028"/>
    <x v="1"/>
    <x v="1"/>
    <x v="1"/>
    <x v="3"/>
    <x v="3"/>
    <x v="37"/>
    <x v="1"/>
    <x v="142"/>
    <x v="4657"/>
    <x v="39"/>
    <x v="1"/>
    <x v="7"/>
    <x v="3945"/>
    <x v="2"/>
  </r>
  <r>
    <n v="255000"/>
    <x v="2"/>
    <x v="1"/>
    <x v="78"/>
    <x v="5029"/>
    <x v="1"/>
    <x v="1"/>
    <x v="1"/>
    <x v="1"/>
    <x v="1"/>
    <x v="53"/>
    <x v="1"/>
    <x v="207"/>
    <x v="4658"/>
    <x v="73"/>
    <x v="1"/>
    <x v="53"/>
    <x v="3481"/>
    <x v="357"/>
  </r>
  <r>
    <n v="139000"/>
    <x v="1"/>
    <x v="1"/>
    <x v="251"/>
    <x v="975"/>
    <x v="1"/>
    <x v="1"/>
    <x v="1"/>
    <x v="1"/>
    <x v="1"/>
    <x v="65"/>
    <x v="1"/>
    <x v="232"/>
    <x v="4659"/>
    <x v="126"/>
    <x v="1"/>
    <x v="28"/>
    <x v="3977"/>
    <x v="183"/>
  </r>
  <r>
    <n v="485000"/>
    <x v="3"/>
    <x v="2"/>
    <x v="15"/>
    <x v="5024"/>
    <x v="2"/>
    <x v="1"/>
    <x v="1"/>
    <x v="2"/>
    <x v="1"/>
    <x v="77"/>
    <x v="1"/>
    <x v="31"/>
    <x v="4660"/>
    <x v="14"/>
    <x v="1"/>
    <x v="42"/>
    <x v="159"/>
    <x v="391"/>
  </r>
  <r>
    <n v="549950"/>
    <x v="1"/>
    <x v="8"/>
    <x v="201"/>
    <x v="5030"/>
    <x v="2"/>
    <x v="1"/>
    <x v="1"/>
    <x v="1"/>
    <x v="3"/>
    <x v="7"/>
    <x v="1"/>
    <x v="98"/>
    <x v="4661"/>
    <x v="124"/>
    <x v="58"/>
    <x v="68"/>
    <x v="1620"/>
    <x v="654"/>
  </r>
  <r>
    <n v="588000"/>
    <x v="1"/>
    <x v="6"/>
    <x v="9"/>
    <x v="639"/>
    <x v="3"/>
    <x v="1"/>
    <x v="1"/>
    <x v="3"/>
    <x v="3"/>
    <x v="17"/>
    <x v="1"/>
    <x v="89"/>
    <x v="432"/>
    <x v="117"/>
    <x v="1"/>
    <x v="16"/>
    <x v="3853"/>
    <x v="97"/>
  </r>
  <r>
    <n v="975000"/>
    <x v="1"/>
    <x v="7"/>
    <x v="21"/>
    <x v="4066"/>
    <x v="3"/>
    <x v="1"/>
    <x v="1"/>
    <x v="2"/>
    <x v="3"/>
    <x v="40"/>
    <x v="1"/>
    <x v="15"/>
    <x v="4662"/>
    <x v="139"/>
    <x v="85"/>
    <x v="12"/>
    <x v="2821"/>
    <x v="115"/>
  </r>
  <r>
    <n v="402000"/>
    <x v="1"/>
    <x v="4"/>
    <x v="58"/>
    <x v="3748"/>
    <x v="2"/>
    <x v="1"/>
    <x v="1"/>
    <x v="1"/>
    <x v="3"/>
    <x v="27"/>
    <x v="1"/>
    <x v="90"/>
    <x v="4663"/>
    <x v="56"/>
    <x v="1"/>
    <x v="56"/>
    <x v="3358"/>
    <x v="114"/>
  </r>
  <r>
    <n v="245000"/>
    <x v="1"/>
    <x v="1"/>
    <x v="214"/>
    <x v="611"/>
    <x v="1"/>
    <x v="1"/>
    <x v="1"/>
    <x v="1"/>
    <x v="1"/>
    <x v="37"/>
    <x v="1"/>
    <x v="115"/>
    <x v="86"/>
    <x v="108"/>
    <x v="1"/>
    <x v="53"/>
    <x v="1227"/>
    <x v="521"/>
  </r>
  <r>
    <n v="445000"/>
    <x v="1"/>
    <x v="8"/>
    <x v="10"/>
    <x v="5031"/>
    <x v="3"/>
    <x v="1"/>
    <x v="2"/>
    <x v="1"/>
    <x v="3"/>
    <x v="77"/>
    <x v="1"/>
    <x v="15"/>
    <x v="4664"/>
    <x v="9"/>
    <x v="1"/>
    <x v="32"/>
    <x v="3978"/>
    <x v="655"/>
  </r>
  <r>
    <n v="195000"/>
    <x v="1"/>
    <x v="8"/>
    <x v="40"/>
    <x v="3271"/>
    <x v="1"/>
    <x v="1"/>
    <x v="1"/>
    <x v="1"/>
    <x v="1"/>
    <x v="42"/>
    <x v="1"/>
    <x v="8"/>
    <x v="4665"/>
    <x v="39"/>
    <x v="1"/>
    <x v="59"/>
    <x v="3979"/>
    <x v="345"/>
  </r>
  <r>
    <n v="385000"/>
    <x v="4"/>
    <x v="4"/>
    <x v="270"/>
    <x v="4877"/>
    <x v="1"/>
    <x v="1"/>
    <x v="1"/>
    <x v="1"/>
    <x v="1"/>
    <x v="57"/>
    <x v="1"/>
    <x v="195"/>
    <x v="333"/>
    <x v="143"/>
    <x v="165"/>
    <x v="61"/>
    <x v="3422"/>
    <x v="75"/>
  </r>
  <r>
    <n v="450000"/>
    <x v="1"/>
    <x v="6"/>
    <x v="27"/>
    <x v="5032"/>
    <x v="1"/>
    <x v="1"/>
    <x v="1"/>
    <x v="3"/>
    <x v="1"/>
    <x v="1"/>
    <x v="1"/>
    <x v="27"/>
    <x v="4666"/>
    <x v="46"/>
    <x v="118"/>
    <x v="57"/>
    <x v="1809"/>
    <x v="229"/>
  </r>
  <r>
    <n v="1090000"/>
    <x v="3"/>
    <x v="7"/>
    <x v="313"/>
    <x v="5033"/>
    <x v="2"/>
    <x v="1"/>
    <x v="1"/>
    <x v="1"/>
    <x v="5"/>
    <x v="74"/>
    <x v="1"/>
    <x v="83"/>
    <x v="4596"/>
    <x v="93"/>
    <x v="1"/>
    <x v="60"/>
    <x v="3366"/>
    <x v="355"/>
  </r>
  <r>
    <n v="396675"/>
    <x v="2"/>
    <x v="1"/>
    <x v="166"/>
    <x v="4512"/>
    <x v="2"/>
    <x v="1"/>
    <x v="1"/>
    <x v="3"/>
    <x v="2"/>
    <x v="69"/>
    <x v="1"/>
    <x v="252"/>
    <x v="86"/>
    <x v="156"/>
    <x v="1"/>
    <x v="14"/>
    <x v="1583"/>
    <x v="31"/>
  </r>
  <r>
    <n v="242000"/>
    <x v="4"/>
    <x v="2"/>
    <x v="87"/>
    <x v="5034"/>
    <x v="1"/>
    <x v="1"/>
    <x v="1"/>
    <x v="1"/>
    <x v="1"/>
    <x v="2"/>
    <x v="1"/>
    <x v="8"/>
    <x v="196"/>
    <x v="85"/>
    <x v="82"/>
    <x v="67"/>
    <x v="2381"/>
    <x v="225"/>
  </r>
  <r>
    <n v="380000"/>
    <x v="1"/>
    <x v="8"/>
    <x v="142"/>
    <x v="5035"/>
    <x v="1"/>
    <x v="1"/>
    <x v="1"/>
    <x v="3"/>
    <x v="2"/>
    <x v="84"/>
    <x v="1"/>
    <x v="132"/>
    <x v="2234"/>
    <x v="149"/>
    <x v="1"/>
    <x v="49"/>
    <x v="3472"/>
    <x v="492"/>
  </r>
  <r>
    <n v="496000"/>
    <x v="2"/>
    <x v="1"/>
    <x v="167"/>
    <x v="2224"/>
    <x v="2"/>
    <x v="1"/>
    <x v="1"/>
    <x v="3"/>
    <x v="1"/>
    <x v="23"/>
    <x v="35"/>
    <x v="185"/>
    <x v="952"/>
    <x v="128"/>
    <x v="1"/>
    <x v="12"/>
    <x v="336"/>
    <x v="27"/>
  </r>
  <r>
    <n v="399950"/>
    <x v="1"/>
    <x v="7"/>
    <x v="195"/>
    <x v="5036"/>
    <x v="2"/>
    <x v="1"/>
    <x v="1"/>
    <x v="2"/>
    <x v="1"/>
    <x v="62"/>
    <x v="1"/>
    <x v="19"/>
    <x v="4667"/>
    <x v="253"/>
    <x v="1"/>
    <x v="42"/>
    <x v="3805"/>
    <x v="128"/>
  </r>
  <r>
    <n v="895000"/>
    <x v="3"/>
    <x v="7"/>
    <x v="384"/>
    <x v="4199"/>
    <x v="2"/>
    <x v="1"/>
    <x v="1"/>
    <x v="1"/>
    <x v="5"/>
    <x v="96"/>
    <x v="1"/>
    <x v="172"/>
    <x v="2610"/>
    <x v="163"/>
    <x v="1"/>
    <x v="60"/>
    <x v="3682"/>
    <x v="152"/>
  </r>
  <r>
    <n v="690000"/>
    <x v="1"/>
    <x v="4"/>
    <x v="35"/>
    <x v="5037"/>
    <x v="2"/>
    <x v="1"/>
    <x v="2"/>
    <x v="1"/>
    <x v="3"/>
    <x v="73"/>
    <x v="29"/>
    <x v="195"/>
    <x v="4668"/>
    <x v="94"/>
    <x v="34"/>
    <x v="4"/>
    <x v="734"/>
    <x v="50"/>
  </r>
  <r>
    <n v="270000"/>
    <x v="1"/>
    <x v="6"/>
    <x v="78"/>
    <x v="909"/>
    <x v="2"/>
    <x v="1"/>
    <x v="1"/>
    <x v="1"/>
    <x v="1"/>
    <x v="12"/>
    <x v="1"/>
    <x v="16"/>
    <x v="4669"/>
    <x v="73"/>
    <x v="1"/>
    <x v="61"/>
    <x v="3832"/>
    <x v="19"/>
  </r>
  <r>
    <n v="349900"/>
    <x v="1"/>
    <x v="4"/>
    <x v="52"/>
    <x v="5038"/>
    <x v="1"/>
    <x v="1"/>
    <x v="1"/>
    <x v="2"/>
    <x v="1"/>
    <x v="78"/>
    <x v="1"/>
    <x v="295"/>
    <x v="3990"/>
    <x v="79"/>
    <x v="189"/>
    <x v="25"/>
    <x v="3158"/>
    <x v="396"/>
  </r>
  <r>
    <n v="454280"/>
    <x v="1"/>
    <x v="7"/>
    <x v="195"/>
    <x v="5039"/>
    <x v="2"/>
    <x v="1"/>
    <x v="1"/>
    <x v="1"/>
    <x v="3"/>
    <x v="74"/>
    <x v="1"/>
    <x v="217"/>
    <x v="4670"/>
    <x v="85"/>
    <x v="7"/>
    <x v="56"/>
    <x v="2673"/>
    <x v="143"/>
  </r>
  <r>
    <n v="390000"/>
    <x v="1"/>
    <x v="7"/>
    <x v="47"/>
    <x v="5040"/>
    <x v="1"/>
    <x v="1"/>
    <x v="1"/>
    <x v="1"/>
    <x v="2"/>
    <x v="51"/>
    <x v="1"/>
    <x v="49"/>
    <x v="3584"/>
    <x v="194"/>
    <x v="1"/>
    <x v="51"/>
    <x v="2013"/>
    <x v="338"/>
  </r>
  <r>
    <n v="275000"/>
    <x v="1"/>
    <x v="8"/>
    <x v="211"/>
    <x v="5041"/>
    <x v="1"/>
    <x v="1"/>
    <x v="1"/>
    <x v="1"/>
    <x v="3"/>
    <x v="64"/>
    <x v="1"/>
    <x v="230"/>
    <x v="2440"/>
    <x v="188"/>
    <x v="1"/>
    <x v="31"/>
    <x v="3097"/>
    <x v="179"/>
  </r>
  <r>
    <n v="300000"/>
    <x v="3"/>
    <x v="7"/>
    <x v="24"/>
    <x v="5042"/>
    <x v="2"/>
    <x v="1"/>
    <x v="1"/>
    <x v="1"/>
    <x v="3"/>
    <x v="71"/>
    <x v="1"/>
    <x v="40"/>
    <x v="251"/>
    <x v="22"/>
    <x v="1"/>
    <x v="31"/>
    <x v="3230"/>
    <x v="179"/>
  </r>
  <r>
    <n v="700000"/>
    <x v="1"/>
    <x v="8"/>
    <x v="282"/>
    <x v="12"/>
    <x v="1"/>
    <x v="1"/>
    <x v="1"/>
    <x v="2"/>
    <x v="1"/>
    <x v="86"/>
    <x v="1"/>
    <x v="101"/>
    <x v="12"/>
    <x v="137"/>
    <x v="47"/>
    <x v="47"/>
    <x v="1724"/>
    <x v="251"/>
  </r>
  <r>
    <n v="520000"/>
    <x v="1"/>
    <x v="8"/>
    <x v="93"/>
    <x v="5043"/>
    <x v="1"/>
    <x v="1"/>
    <x v="1"/>
    <x v="1"/>
    <x v="1"/>
    <x v="40"/>
    <x v="1"/>
    <x v="70"/>
    <x v="3456"/>
    <x v="32"/>
    <x v="34"/>
    <x v="12"/>
    <x v="3923"/>
    <x v="129"/>
  </r>
  <r>
    <n v="715000"/>
    <x v="1"/>
    <x v="7"/>
    <x v="59"/>
    <x v="5044"/>
    <x v="2"/>
    <x v="1"/>
    <x v="1"/>
    <x v="1"/>
    <x v="5"/>
    <x v="5"/>
    <x v="1"/>
    <x v="311"/>
    <x v="4671"/>
    <x v="222"/>
    <x v="1"/>
    <x v="6"/>
    <x v="869"/>
    <x v="190"/>
  </r>
  <r>
    <n v="404000"/>
    <x v="1"/>
    <x v="7"/>
    <x v="192"/>
    <x v="5045"/>
    <x v="2"/>
    <x v="1"/>
    <x v="1"/>
    <x v="1"/>
    <x v="3"/>
    <x v="55"/>
    <x v="1"/>
    <x v="85"/>
    <x v="1905"/>
    <x v="110"/>
    <x v="1"/>
    <x v="10"/>
    <x v="3980"/>
    <x v="143"/>
  </r>
  <r>
    <n v="490500"/>
    <x v="1"/>
    <x v="4"/>
    <x v="273"/>
    <x v="5046"/>
    <x v="2"/>
    <x v="1"/>
    <x v="1"/>
    <x v="1"/>
    <x v="1"/>
    <x v="96"/>
    <x v="1"/>
    <x v="147"/>
    <x v="4672"/>
    <x v="230"/>
    <x v="54"/>
    <x v="63"/>
    <x v="1107"/>
    <x v="169"/>
  </r>
  <r>
    <n v="1490000"/>
    <x v="6"/>
    <x v="9"/>
    <x v="485"/>
    <x v="203"/>
    <x v="2"/>
    <x v="1"/>
    <x v="2"/>
    <x v="1"/>
    <x v="7"/>
    <x v="52"/>
    <x v="46"/>
    <x v="64"/>
    <x v="472"/>
    <x v="119"/>
    <x v="223"/>
    <x v="46"/>
    <x v="633"/>
    <x v="408"/>
  </r>
  <r>
    <n v="557800"/>
    <x v="3"/>
    <x v="8"/>
    <x v="146"/>
    <x v="12"/>
    <x v="1"/>
    <x v="1"/>
    <x v="1"/>
    <x v="2"/>
    <x v="1"/>
    <x v="106"/>
    <x v="1"/>
    <x v="106"/>
    <x v="12"/>
    <x v="106"/>
    <x v="1"/>
    <x v="47"/>
    <x v="2509"/>
    <x v="410"/>
  </r>
  <r>
    <n v="571000"/>
    <x v="3"/>
    <x v="2"/>
    <x v="44"/>
    <x v="243"/>
    <x v="1"/>
    <x v="1"/>
    <x v="4"/>
    <x v="3"/>
    <x v="3"/>
    <x v="37"/>
    <x v="1"/>
    <x v="166"/>
    <x v="1160"/>
    <x v="106"/>
    <x v="108"/>
    <x v="30"/>
    <x v="3512"/>
    <x v="17"/>
  </r>
  <r>
    <n v="410000"/>
    <x v="3"/>
    <x v="7"/>
    <x v="203"/>
    <x v="5047"/>
    <x v="2"/>
    <x v="1"/>
    <x v="1"/>
    <x v="1"/>
    <x v="5"/>
    <x v="55"/>
    <x v="1"/>
    <x v="311"/>
    <x v="4673"/>
    <x v="183"/>
    <x v="1"/>
    <x v="10"/>
    <x v="24"/>
    <x v="38"/>
  </r>
  <r>
    <n v="225000"/>
    <x v="1"/>
    <x v="6"/>
    <x v="89"/>
    <x v="5048"/>
    <x v="1"/>
    <x v="1"/>
    <x v="1"/>
    <x v="3"/>
    <x v="1"/>
    <x v="67"/>
    <x v="1"/>
    <x v="124"/>
    <x v="4674"/>
    <x v="86"/>
    <x v="1"/>
    <x v="46"/>
    <x v="1283"/>
    <x v="291"/>
  </r>
  <r>
    <n v="700000"/>
    <x v="3"/>
    <x v="7"/>
    <x v="106"/>
    <x v="5049"/>
    <x v="2"/>
    <x v="1"/>
    <x v="1"/>
    <x v="1"/>
    <x v="5"/>
    <x v="74"/>
    <x v="1"/>
    <x v="100"/>
    <x v="4439"/>
    <x v="121"/>
    <x v="1"/>
    <x v="24"/>
    <x v="565"/>
    <x v="119"/>
  </r>
  <r>
    <n v="500000"/>
    <x v="1"/>
    <x v="1"/>
    <x v="14"/>
    <x v="303"/>
    <x v="3"/>
    <x v="1"/>
    <x v="1"/>
    <x v="1"/>
    <x v="1"/>
    <x v="66"/>
    <x v="37"/>
    <x v="34"/>
    <x v="54"/>
    <x v="13"/>
    <x v="1"/>
    <x v="16"/>
    <x v="1226"/>
    <x v="297"/>
  </r>
  <r>
    <n v="536500"/>
    <x v="2"/>
    <x v="4"/>
    <x v="113"/>
    <x v="5050"/>
    <x v="1"/>
    <x v="1"/>
    <x v="1"/>
    <x v="3"/>
    <x v="1"/>
    <x v="45"/>
    <x v="1"/>
    <x v="59"/>
    <x v="4"/>
    <x v="350"/>
    <x v="79"/>
    <x v="13"/>
    <x v="235"/>
    <x v="329"/>
  </r>
  <r>
    <n v="330000"/>
    <x v="1"/>
    <x v="7"/>
    <x v="32"/>
    <x v="5051"/>
    <x v="1"/>
    <x v="1"/>
    <x v="1"/>
    <x v="3"/>
    <x v="3"/>
    <x v="62"/>
    <x v="1"/>
    <x v="225"/>
    <x v="4675"/>
    <x v="16"/>
    <x v="88"/>
    <x v="59"/>
    <x v="3981"/>
    <x v="237"/>
  </r>
  <r>
    <n v="249950"/>
    <x v="1"/>
    <x v="8"/>
    <x v="125"/>
    <x v="1985"/>
    <x v="1"/>
    <x v="1"/>
    <x v="1"/>
    <x v="2"/>
    <x v="1"/>
    <x v="77"/>
    <x v="1"/>
    <x v="97"/>
    <x v="233"/>
    <x v="142"/>
    <x v="1"/>
    <x v="35"/>
    <x v="2117"/>
    <x v="325"/>
  </r>
  <r>
    <n v="249000"/>
    <x v="3"/>
    <x v="8"/>
    <x v="299"/>
    <x v="1606"/>
    <x v="3"/>
    <x v="1"/>
    <x v="1"/>
    <x v="2"/>
    <x v="1"/>
    <x v="84"/>
    <x v="1"/>
    <x v="30"/>
    <x v="1540"/>
    <x v="135"/>
    <x v="1"/>
    <x v="67"/>
    <x v="2103"/>
    <x v="385"/>
  </r>
  <r>
    <n v="249000"/>
    <x v="1"/>
    <x v="8"/>
    <x v="96"/>
    <x v="4353"/>
    <x v="3"/>
    <x v="1"/>
    <x v="1"/>
    <x v="2"/>
    <x v="2"/>
    <x v="25"/>
    <x v="1"/>
    <x v="242"/>
    <x v="12"/>
    <x v="53"/>
    <x v="1"/>
    <x v="48"/>
    <x v="1850"/>
    <x v="272"/>
  </r>
  <r>
    <n v="780000"/>
    <x v="3"/>
    <x v="8"/>
    <x v="144"/>
    <x v="4165"/>
    <x v="1"/>
    <x v="1"/>
    <x v="1"/>
    <x v="1"/>
    <x v="1"/>
    <x v="40"/>
    <x v="1"/>
    <x v="172"/>
    <x v="4676"/>
    <x v="102"/>
    <x v="171"/>
    <x v="40"/>
    <x v="1506"/>
    <x v="235"/>
  </r>
  <r>
    <n v="1200000"/>
    <x v="3"/>
    <x v="7"/>
    <x v="393"/>
    <x v="5052"/>
    <x v="2"/>
    <x v="1"/>
    <x v="1"/>
    <x v="1"/>
    <x v="5"/>
    <x v="74"/>
    <x v="1"/>
    <x v="185"/>
    <x v="54"/>
    <x v="378"/>
    <x v="1"/>
    <x v="12"/>
    <x v="2188"/>
    <x v="7"/>
  </r>
  <r>
    <n v="434500"/>
    <x v="1"/>
    <x v="8"/>
    <x v="194"/>
    <x v="540"/>
    <x v="1"/>
    <x v="1"/>
    <x v="1"/>
    <x v="1"/>
    <x v="1"/>
    <x v="61"/>
    <x v="1"/>
    <x v="75"/>
    <x v="4677"/>
    <x v="57"/>
    <x v="12"/>
    <x v="66"/>
    <x v="3178"/>
    <x v="121"/>
  </r>
  <r>
    <n v="590000"/>
    <x v="3"/>
    <x v="4"/>
    <x v="200"/>
    <x v="5053"/>
    <x v="1"/>
    <x v="1"/>
    <x v="1"/>
    <x v="1"/>
    <x v="3"/>
    <x v="50"/>
    <x v="1"/>
    <x v="144"/>
    <x v="4678"/>
    <x v="182"/>
    <x v="1"/>
    <x v="59"/>
    <x v="3982"/>
    <x v="634"/>
  </r>
  <r>
    <n v="417200"/>
    <x v="2"/>
    <x v="1"/>
    <x v="62"/>
    <x v="135"/>
    <x v="1"/>
    <x v="1"/>
    <x v="1"/>
    <x v="1"/>
    <x v="2"/>
    <x v="63"/>
    <x v="1"/>
    <x v="201"/>
    <x v="4"/>
    <x v="46"/>
    <x v="1"/>
    <x v="13"/>
    <x v="779"/>
    <x v="329"/>
  </r>
  <r>
    <n v="649990"/>
    <x v="3"/>
    <x v="2"/>
    <x v="216"/>
    <x v="874"/>
    <x v="2"/>
    <x v="1"/>
    <x v="1"/>
    <x v="1"/>
    <x v="5"/>
    <x v="77"/>
    <x v="1"/>
    <x v="137"/>
    <x v="3707"/>
    <x v="47"/>
    <x v="1"/>
    <x v="5"/>
    <x v="402"/>
    <x v="208"/>
  </r>
  <r>
    <n v="506000"/>
    <x v="2"/>
    <x v="1"/>
    <x v="8"/>
    <x v="3053"/>
    <x v="1"/>
    <x v="1"/>
    <x v="1"/>
    <x v="3"/>
    <x v="1"/>
    <x v="73"/>
    <x v="1"/>
    <x v="32"/>
    <x v="4679"/>
    <x v="71"/>
    <x v="162"/>
    <x v="13"/>
    <x v="3019"/>
    <x v="177"/>
  </r>
  <r>
    <n v="348000"/>
    <x v="1"/>
    <x v="7"/>
    <x v="166"/>
    <x v="3420"/>
    <x v="2"/>
    <x v="1"/>
    <x v="1"/>
    <x v="1"/>
    <x v="1"/>
    <x v="79"/>
    <x v="1"/>
    <x v="36"/>
    <x v="4680"/>
    <x v="156"/>
    <x v="1"/>
    <x v="33"/>
    <x v="3983"/>
    <x v="404"/>
  </r>
  <r>
    <n v="301000"/>
    <x v="3"/>
    <x v="7"/>
    <x v="246"/>
    <x v="5054"/>
    <x v="2"/>
    <x v="1"/>
    <x v="1"/>
    <x v="1"/>
    <x v="5"/>
    <x v="96"/>
    <x v="1"/>
    <x v="261"/>
    <x v="1197"/>
    <x v="219"/>
    <x v="1"/>
    <x v="64"/>
    <x v="255"/>
    <x v="402"/>
  </r>
  <r>
    <n v="427550"/>
    <x v="2"/>
    <x v="1"/>
    <x v="97"/>
    <x v="135"/>
    <x v="1"/>
    <x v="1"/>
    <x v="1"/>
    <x v="1"/>
    <x v="1"/>
    <x v="86"/>
    <x v="1"/>
    <x v="148"/>
    <x v="16"/>
    <x v="64"/>
    <x v="1"/>
    <x v="26"/>
    <x v="43"/>
    <x v="83"/>
  </r>
  <r>
    <n v="361000"/>
    <x v="1"/>
    <x v="1"/>
    <x v="70"/>
    <x v="75"/>
    <x v="3"/>
    <x v="1"/>
    <x v="1"/>
    <x v="1"/>
    <x v="1"/>
    <x v="2"/>
    <x v="1"/>
    <x v="95"/>
    <x v="3486"/>
    <x v="65"/>
    <x v="1"/>
    <x v="61"/>
    <x v="3984"/>
    <x v="102"/>
  </r>
  <r>
    <n v="460000"/>
    <x v="2"/>
    <x v="7"/>
    <x v="262"/>
    <x v="5055"/>
    <x v="1"/>
    <x v="1"/>
    <x v="1"/>
    <x v="2"/>
    <x v="1"/>
    <x v="59"/>
    <x v="1"/>
    <x v="153"/>
    <x v="2324"/>
    <x v="33"/>
    <x v="93"/>
    <x v="2"/>
    <x v="930"/>
    <x v="246"/>
  </r>
  <r>
    <n v="958000"/>
    <x v="3"/>
    <x v="12"/>
    <x v="190"/>
    <x v="87"/>
    <x v="2"/>
    <x v="1"/>
    <x v="4"/>
    <x v="1"/>
    <x v="3"/>
    <x v="34"/>
    <x v="16"/>
    <x v="101"/>
    <x v="4681"/>
    <x v="255"/>
    <x v="1"/>
    <x v="23"/>
    <x v="3601"/>
    <x v="129"/>
  </r>
  <r>
    <n v="445000"/>
    <x v="4"/>
    <x v="8"/>
    <x v="169"/>
    <x v="5056"/>
    <x v="3"/>
    <x v="1"/>
    <x v="1"/>
    <x v="2"/>
    <x v="1"/>
    <x v="90"/>
    <x v="1"/>
    <x v="49"/>
    <x v="80"/>
    <x v="105"/>
    <x v="128"/>
    <x v="52"/>
    <x v="2716"/>
    <x v="347"/>
  </r>
  <r>
    <n v="373000"/>
    <x v="1"/>
    <x v="7"/>
    <x v="88"/>
    <x v="5057"/>
    <x v="2"/>
    <x v="1"/>
    <x v="1"/>
    <x v="1"/>
    <x v="1"/>
    <x v="79"/>
    <x v="1"/>
    <x v="66"/>
    <x v="4682"/>
    <x v="120"/>
    <x v="1"/>
    <x v="66"/>
    <x v="1730"/>
    <x v="255"/>
  </r>
  <r>
    <n v="525000"/>
    <x v="3"/>
    <x v="2"/>
    <x v="77"/>
    <x v="1021"/>
    <x v="1"/>
    <x v="1"/>
    <x v="1"/>
    <x v="3"/>
    <x v="3"/>
    <x v="13"/>
    <x v="1"/>
    <x v="15"/>
    <x v="239"/>
    <x v="24"/>
    <x v="3"/>
    <x v="63"/>
    <x v="2027"/>
    <x v="77"/>
  </r>
  <r>
    <n v="364988"/>
    <x v="1"/>
    <x v="7"/>
    <x v="384"/>
    <x v="5058"/>
    <x v="2"/>
    <x v="1"/>
    <x v="1"/>
    <x v="1"/>
    <x v="5"/>
    <x v="83"/>
    <x v="1"/>
    <x v="197"/>
    <x v="4683"/>
    <x v="163"/>
    <x v="1"/>
    <x v="31"/>
    <x v="2940"/>
    <x v="179"/>
  </r>
  <r>
    <n v="324000"/>
    <x v="2"/>
    <x v="1"/>
    <x v="285"/>
    <x v="1942"/>
    <x v="1"/>
    <x v="1"/>
    <x v="1"/>
    <x v="3"/>
    <x v="1"/>
    <x v="23"/>
    <x v="1"/>
    <x v="49"/>
    <x v="1854"/>
    <x v="122"/>
    <x v="1"/>
    <x v="54"/>
    <x v="2318"/>
    <x v="378"/>
  </r>
  <r>
    <n v="625000"/>
    <x v="3"/>
    <x v="3"/>
    <x v="72"/>
    <x v="5059"/>
    <x v="1"/>
    <x v="1"/>
    <x v="1"/>
    <x v="2"/>
    <x v="3"/>
    <x v="9"/>
    <x v="1"/>
    <x v="33"/>
    <x v="4315"/>
    <x v="208"/>
    <x v="71"/>
    <x v="46"/>
    <x v="3473"/>
    <x v="164"/>
  </r>
  <r>
    <n v="237500"/>
    <x v="1"/>
    <x v="8"/>
    <x v="155"/>
    <x v="5011"/>
    <x v="1"/>
    <x v="1"/>
    <x v="1"/>
    <x v="1"/>
    <x v="1"/>
    <x v="62"/>
    <x v="1"/>
    <x v="72"/>
    <x v="4583"/>
    <x v="143"/>
    <x v="1"/>
    <x v="59"/>
    <x v="3985"/>
    <x v="114"/>
  </r>
  <r>
    <n v="429300"/>
    <x v="6"/>
    <x v="2"/>
    <x v="201"/>
    <x v="5060"/>
    <x v="1"/>
    <x v="1"/>
    <x v="1"/>
    <x v="3"/>
    <x v="3"/>
    <x v="4"/>
    <x v="1"/>
    <x v="36"/>
    <x v="1800"/>
    <x v="156"/>
    <x v="78"/>
    <x v="42"/>
    <x v="2080"/>
    <x v="351"/>
  </r>
  <r>
    <n v="155000"/>
    <x v="1"/>
    <x v="1"/>
    <x v="19"/>
    <x v="877"/>
    <x v="1"/>
    <x v="1"/>
    <x v="1"/>
    <x v="5"/>
    <x v="1"/>
    <x v="78"/>
    <x v="1"/>
    <x v="72"/>
    <x v="86"/>
    <x v="116"/>
    <x v="69"/>
    <x v="52"/>
    <x v="2271"/>
    <x v="191"/>
  </r>
  <r>
    <n v="614000"/>
    <x v="3"/>
    <x v="9"/>
    <x v="151"/>
    <x v="1455"/>
    <x v="3"/>
    <x v="1"/>
    <x v="4"/>
    <x v="3"/>
    <x v="3"/>
    <x v="86"/>
    <x v="1"/>
    <x v="3"/>
    <x v="1507"/>
    <x v="117"/>
    <x v="103"/>
    <x v="54"/>
    <x v="2490"/>
    <x v="76"/>
  </r>
  <r>
    <n v="650000"/>
    <x v="1"/>
    <x v="7"/>
    <x v="66"/>
    <x v="5061"/>
    <x v="2"/>
    <x v="1"/>
    <x v="1"/>
    <x v="1"/>
    <x v="5"/>
    <x v="35"/>
    <x v="1"/>
    <x v="137"/>
    <x v="3755"/>
    <x v="62"/>
    <x v="1"/>
    <x v="42"/>
    <x v="2206"/>
    <x v="77"/>
  </r>
  <r>
    <n v="625000"/>
    <x v="1"/>
    <x v="4"/>
    <x v="166"/>
    <x v="5062"/>
    <x v="1"/>
    <x v="1"/>
    <x v="1"/>
    <x v="3"/>
    <x v="1"/>
    <x v="48"/>
    <x v="1"/>
    <x v="39"/>
    <x v="4634"/>
    <x v="156"/>
    <x v="1"/>
    <x v="40"/>
    <x v="1836"/>
    <x v="49"/>
  </r>
  <r>
    <n v="587100"/>
    <x v="1"/>
    <x v="2"/>
    <x v="88"/>
    <x v="5063"/>
    <x v="1"/>
    <x v="1"/>
    <x v="1"/>
    <x v="3"/>
    <x v="3"/>
    <x v="54"/>
    <x v="1"/>
    <x v="138"/>
    <x v="1061"/>
    <x v="120"/>
    <x v="1"/>
    <x v="26"/>
    <x v="684"/>
    <x v="83"/>
  </r>
  <r>
    <n v="380000"/>
    <x v="3"/>
    <x v="7"/>
    <x v="55"/>
    <x v="5064"/>
    <x v="2"/>
    <x v="1"/>
    <x v="1"/>
    <x v="1"/>
    <x v="3"/>
    <x v="42"/>
    <x v="1"/>
    <x v="40"/>
    <x v="4684"/>
    <x v="130"/>
    <x v="1"/>
    <x v="35"/>
    <x v="337"/>
    <x v="307"/>
  </r>
  <r>
    <n v="479500"/>
    <x v="2"/>
    <x v="1"/>
    <x v="320"/>
    <x v="598"/>
    <x v="1"/>
    <x v="1"/>
    <x v="1"/>
    <x v="1"/>
    <x v="2"/>
    <x v="104"/>
    <x v="1"/>
    <x v="102"/>
    <x v="3940"/>
    <x v="298"/>
    <x v="76"/>
    <x v="46"/>
    <x v="3671"/>
    <x v="104"/>
  </r>
  <r>
    <n v="382888"/>
    <x v="5"/>
    <x v="1"/>
    <x v="398"/>
    <x v="5065"/>
    <x v="1"/>
    <x v="1"/>
    <x v="1"/>
    <x v="1"/>
    <x v="2"/>
    <x v="14"/>
    <x v="1"/>
    <x v="267"/>
    <x v="2325"/>
    <x v="363"/>
    <x v="1"/>
    <x v="12"/>
    <x v="2766"/>
    <x v="332"/>
  </r>
  <r>
    <n v="540000"/>
    <x v="3"/>
    <x v="16"/>
    <x v="4"/>
    <x v="5057"/>
    <x v="2"/>
    <x v="1"/>
    <x v="1"/>
    <x v="1"/>
    <x v="1"/>
    <x v="86"/>
    <x v="12"/>
    <x v="204"/>
    <x v="276"/>
    <x v="77"/>
    <x v="1"/>
    <x v="44"/>
    <x v="920"/>
    <x v="50"/>
  </r>
  <r>
    <n v="691000"/>
    <x v="3"/>
    <x v="9"/>
    <x v="111"/>
    <x v="147"/>
    <x v="1"/>
    <x v="1"/>
    <x v="1"/>
    <x v="1"/>
    <x v="3"/>
    <x v="47"/>
    <x v="1"/>
    <x v="84"/>
    <x v="4685"/>
    <x v="158"/>
    <x v="64"/>
    <x v="60"/>
    <x v="169"/>
    <x v="260"/>
  </r>
  <r>
    <n v="760500"/>
    <x v="1"/>
    <x v="4"/>
    <x v="360"/>
    <x v="1883"/>
    <x v="1"/>
    <x v="1"/>
    <x v="1"/>
    <x v="2"/>
    <x v="1"/>
    <x v="102"/>
    <x v="1"/>
    <x v="97"/>
    <x v="16"/>
    <x v="111"/>
    <x v="71"/>
    <x v="16"/>
    <x v="2460"/>
    <x v="210"/>
  </r>
  <r>
    <n v="685000"/>
    <x v="3"/>
    <x v="7"/>
    <x v="268"/>
    <x v="653"/>
    <x v="2"/>
    <x v="1"/>
    <x v="1"/>
    <x v="1"/>
    <x v="5"/>
    <x v="55"/>
    <x v="1"/>
    <x v="387"/>
    <x v="4686"/>
    <x v="445"/>
    <x v="1"/>
    <x v="55"/>
    <x v="3986"/>
    <x v="636"/>
  </r>
  <r>
    <n v="199129"/>
    <x v="1"/>
    <x v="1"/>
    <x v="139"/>
    <x v="5066"/>
    <x v="1"/>
    <x v="1"/>
    <x v="1"/>
    <x v="3"/>
    <x v="2"/>
    <x v="1"/>
    <x v="1"/>
    <x v="37"/>
    <x v="4687"/>
    <x v="11"/>
    <x v="1"/>
    <x v="28"/>
    <x v="1780"/>
    <x v="163"/>
  </r>
  <r>
    <n v="335000"/>
    <x v="1"/>
    <x v="3"/>
    <x v="635"/>
    <x v="5067"/>
    <x v="2"/>
    <x v="1"/>
    <x v="1"/>
    <x v="1"/>
    <x v="5"/>
    <x v="56"/>
    <x v="1"/>
    <x v="10"/>
    <x v="530"/>
    <x v="574"/>
    <x v="1"/>
    <x v="31"/>
    <x v="1404"/>
    <x v="297"/>
  </r>
  <r>
    <n v="305100"/>
    <x v="1"/>
    <x v="4"/>
    <x v="96"/>
    <x v="5068"/>
    <x v="1"/>
    <x v="1"/>
    <x v="1"/>
    <x v="3"/>
    <x v="3"/>
    <x v="89"/>
    <x v="1"/>
    <x v="288"/>
    <x v="4688"/>
    <x v="53"/>
    <x v="1"/>
    <x v="27"/>
    <x v="3987"/>
    <x v="386"/>
  </r>
  <r>
    <n v="830000"/>
    <x v="3"/>
    <x v="2"/>
    <x v="301"/>
    <x v="5069"/>
    <x v="1"/>
    <x v="1"/>
    <x v="1"/>
    <x v="3"/>
    <x v="5"/>
    <x v="37"/>
    <x v="1"/>
    <x v="105"/>
    <x v="4689"/>
    <x v="300"/>
    <x v="1"/>
    <x v="41"/>
    <x v="2324"/>
    <x v="121"/>
  </r>
  <r>
    <n v="810000"/>
    <x v="1"/>
    <x v="7"/>
    <x v="233"/>
    <x v="5070"/>
    <x v="2"/>
    <x v="1"/>
    <x v="1"/>
    <x v="1"/>
    <x v="7"/>
    <x v="81"/>
    <x v="1"/>
    <x v="272"/>
    <x v="4495"/>
    <x v="211"/>
    <x v="1"/>
    <x v="57"/>
    <x v="1741"/>
    <x v="319"/>
  </r>
  <r>
    <n v="500000"/>
    <x v="1"/>
    <x v="2"/>
    <x v="232"/>
    <x v="5071"/>
    <x v="1"/>
    <x v="1"/>
    <x v="1"/>
    <x v="1"/>
    <x v="3"/>
    <x v="56"/>
    <x v="1"/>
    <x v="59"/>
    <x v="4690"/>
    <x v="1"/>
    <x v="161"/>
    <x v="5"/>
    <x v="2428"/>
    <x v="532"/>
  </r>
  <r>
    <n v="490000"/>
    <x v="1"/>
    <x v="8"/>
    <x v="189"/>
    <x v="5072"/>
    <x v="1"/>
    <x v="1"/>
    <x v="4"/>
    <x v="3"/>
    <x v="1"/>
    <x v="20"/>
    <x v="1"/>
    <x v="47"/>
    <x v="4691"/>
    <x v="71"/>
    <x v="84"/>
    <x v="14"/>
    <x v="840"/>
    <x v="93"/>
  </r>
  <r>
    <n v="490000"/>
    <x v="2"/>
    <x v="8"/>
    <x v="88"/>
    <x v="639"/>
    <x v="2"/>
    <x v="1"/>
    <x v="1"/>
    <x v="1"/>
    <x v="1"/>
    <x v="102"/>
    <x v="1"/>
    <x v="1"/>
    <x v="3702"/>
    <x v="120"/>
    <x v="1"/>
    <x v="44"/>
    <x v="1004"/>
    <x v="79"/>
  </r>
  <r>
    <n v="272000"/>
    <x v="3"/>
    <x v="8"/>
    <x v="207"/>
    <x v="5073"/>
    <x v="1"/>
    <x v="1"/>
    <x v="1"/>
    <x v="3"/>
    <x v="1"/>
    <x v="9"/>
    <x v="1"/>
    <x v="5"/>
    <x v="4692"/>
    <x v="116"/>
    <x v="17"/>
    <x v="8"/>
    <x v="3988"/>
    <x v="191"/>
  </r>
  <r>
    <n v="280000"/>
    <x v="1"/>
    <x v="2"/>
    <x v="76"/>
    <x v="397"/>
    <x v="2"/>
    <x v="1"/>
    <x v="1"/>
    <x v="3"/>
    <x v="1"/>
    <x v="15"/>
    <x v="1"/>
    <x v="15"/>
    <x v="1617"/>
    <x v="103"/>
    <x v="1"/>
    <x v="64"/>
    <x v="3645"/>
    <x v="152"/>
  </r>
  <r>
    <n v="233000"/>
    <x v="1"/>
    <x v="1"/>
    <x v="19"/>
    <x v="980"/>
    <x v="3"/>
    <x v="1"/>
    <x v="1"/>
    <x v="1"/>
    <x v="1"/>
    <x v="1"/>
    <x v="1"/>
    <x v="201"/>
    <x v="1197"/>
    <x v="18"/>
    <x v="1"/>
    <x v="61"/>
    <x v="3989"/>
    <x v="7"/>
  </r>
  <r>
    <n v="275000"/>
    <x v="1"/>
    <x v="1"/>
    <x v="174"/>
    <x v="12"/>
    <x v="1"/>
    <x v="1"/>
    <x v="1"/>
    <x v="3"/>
    <x v="1"/>
    <x v="53"/>
    <x v="1"/>
    <x v="115"/>
    <x v="511"/>
    <x v="91"/>
    <x v="1"/>
    <x v="18"/>
    <x v="3990"/>
    <x v="259"/>
  </r>
  <r>
    <n v="375000"/>
    <x v="1"/>
    <x v="10"/>
    <x v="151"/>
    <x v="1854"/>
    <x v="2"/>
    <x v="1"/>
    <x v="4"/>
    <x v="1"/>
    <x v="5"/>
    <x v="42"/>
    <x v="1"/>
    <x v="129"/>
    <x v="2678"/>
    <x v="247"/>
    <x v="47"/>
    <x v="64"/>
    <x v="2415"/>
    <x v="271"/>
  </r>
  <r>
    <n v="445000"/>
    <x v="1"/>
    <x v="9"/>
    <x v="137"/>
    <x v="5074"/>
    <x v="2"/>
    <x v="1"/>
    <x v="1"/>
    <x v="1"/>
    <x v="3"/>
    <x v="74"/>
    <x v="1"/>
    <x v="128"/>
    <x v="4693"/>
    <x v="173"/>
    <x v="1"/>
    <x v="63"/>
    <x v="3761"/>
    <x v="21"/>
  </r>
  <r>
    <n v="437500"/>
    <x v="1"/>
    <x v="7"/>
    <x v="56"/>
    <x v="5075"/>
    <x v="4"/>
    <x v="1"/>
    <x v="1"/>
    <x v="1"/>
    <x v="3"/>
    <x v="50"/>
    <x v="1"/>
    <x v="4"/>
    <x v="1663"/>
    <x v="54"/>
    <x v="1"/>
    <x v="13"/>
    <x v="3991"/>
    <x v="117"/>
  </r>
  <r>
    <n v="426250"/>
    <x v="3"/>
    <x v="1"/>
    <x v="78"/>
    <x v="12"/>
    <x v="3"/>
    <x v="1"/>
    <x v="1"/>
    <x v="3"/>
    <x v="1"/>
    <x v="66"/>
    <x v="1"/>
    <x v="133"/>
    <x v="12"/>
    <x v="30"/>
    <x v="162"/>
    <x v="46"/>
    <x v="2450"/>
    <x v="104"/>
  </r>
  <r>
    <n v="358000"/>
    <x v="1"/>
    <x v="6"/>
    <x v="24"/>
    <x v="5076"/>
    <x v="1"/>
    <x v="1"/>
    <x v="1"/>
    <x v="3"/>
    <x v="1"/>
    <x v="60"/>
    <x v="1"/>
    <x v="109"/>
    <x v="863"/>
    <x v="22"/>
    <x v="1"/>
    <x v="55"/>
    <x v="598"/>
    <x v="656"/>
  </r>
  <r>
    <n v="1180000"/>
    <x v="3"/>
    <x v="12"/>
    <x v="402"/>
    <x v="5077"/>
    <x v="2"/>
    <x v="1"/>
    <x v="1"/>
    <x v="1"/>
    <x v="4"/>
    <x v="10"/>
    <x v="1"/>
    <x v="229"/>
    <x v="4694"/>
    <x v="244"/>
    <x v="1"/>
    <x v="6"/>
    <x v="2766"/>
    <x v="289"/>
  </r>
  <r>
    <n v="305000"/>
    <x v="2"/>
    <x v="1"/>
    <x v="75"/>
    <x v="2289"/>
    <x v="1"/>
    <x v="1"/>
    <x v="1"/>
    <x v="1"/>
    <x v="6"/>
    <x v="58"/>
    <x v="1"/>
    <x v="94"/>
    <x v="12"/>
    <x v="71"/>
    <x v="1"/>
    <x v="25"/>
    <x v="466"/>
    <x v="374"/>
  </r>
  <r>
    <n v="415000"/>
    <x v="2"/>
    <x v="8"/>
    <x v="121"/>
    <x v="5078"/>
    <x v="1"/>
    <x v="1"/>
    <x v="1"/>
    <x v="1"/>
    <x v="3"/>
    <x v="74"/>
    <x v="1"/>
    <x v="81"/>
    <x v="1341"/>
    <x v="105"/>
    <x v="1"/>
    <x v="6"/>
    <x v="1578"/>
    <x v="170"/>
  </r>
  <r>
    <n v="520000"/>
    <x v="11"/>
    <x v="3"/>
    <x v="273"/>
    <x v="117"/>
    <x v="2"/>
    <x v="1"/>
    <x v="1"/>
    <x v="1"/>
    <x v="1"/>
    <x v="87"/>
    <x v="5"/>
    <x v="103"/>
    <x v="118"/>
    <x v="225"/>
    <x v="22"/>
    <x v="65"/>
    <x v="2092"/>
    <x v="287"/>
  </r>
  <r>
    <n v="733000"/>
    <x v="3"/>
    <x v="12"/>
    <x v="247"/>
    <x v="4099"/>
    <x v="2"/>
    <x v="1"/>
    <x v="1"/>
    <x v="1"/>
    <x v="5"/>
    <x v="10"/>
    <x v="1"/>
    <x v="216"/>
    <x v="1920"/>
    <x v="442"/>
    <x v="1"/>
    <x v="43"/>
    <x v="11"/>
    <x v="228"/>
  </r>
  <r>
    <n v="411500"/>
    <x v="1"/>
    <x v="1"/>
    <x v="287"/>
    <x v="3536"/>
    <x v="1"/>
    <x v="1"/>
    <x v="1"/>
    <x v="3"/>
    <x v="1"/>
    <x v="43"/>
    <x v="1"/>
    <x v="32"/>
    <x v="96"/>
    <x v="111"/>
    <x v="1"/>
    <x v="18"/>
    <x v="71"/>
    <x v="210"/>
  </r>
  <r>
    <n v="540000"/>
    <x v="1"/>
    <x v="8"/>
    <x v="156"/>
    <x v="5079"/>
    <x v="3"/>
    <x v="1"/>
    <x v="1"/>
    <x v="3"/>
    <x v="2"/>
    <x v="25"/>
    <x v="1"/>
    <x v="77"/>
    <x v="4695"/>
    <x v="115"/>
    <x v="118"/>
    <x v="42"/>
    <x v="833"/>
    <x v="153"/>
  </r>
  <r>
    <n v="270500"/>
    <x v="1"/>
    <x v="6"/>
    <x v="636"/>
    <x v="3500"/>
    <x v="1"/>
    <x v="1"/>
    <x v="1"/>
    <x v="3"/>
    <x v="1"/>
    <x v="9"/>
    <x v="1"/>
    <x v="19"/>
    <x v="116"/>
    <x v="575"/>
    <x v="7"/>
    <x v="48"/>
    <x v="1829"/>
    <x v="53"/>
  </r>
  <r>
    <n v="422250"/>
    <x v="2"/>
    <x v="6"/>
    <x v="41"/>
    <x v="5080"/>
    <x v="2"/>
    <x v="1"/>
    <x v="1"/>
    <x v="1"/>
    <x v="3"/>
    <x v="96"/>
    <x v="1"/>
    <x v="30"/>
    <x v="1420"/>
    <x v="17"/>
    <x v="237"/>
    <x v="13"/>
    <x v="2591"/>
    <x v="15"/>
  </r>
  <r>
    <n v="655000"/>
    <x v="4"/>
    <x v="10"/>
    <x v="346"/>
    <x v="5081"/>
    <x v="2"/>
    <x v="1"/>
    <x v="1"/>
    <x v="2"/>
    <x v="5"/>
    <x v="13"/>
    <x v="1"/>
    <x v="125"/>
    <x v="4696"/>
    <x v="315"/>
    <x v="1"/>
    <x v="61"/>
    <x v="2893"/>
    <x v="12"/>
  </r>
  <r>
    <n v="1200000"/>
    <x v="4"/>
    <x v="10"/>
    <x v="344"/>
    <x v="1793"/>
    <x v="2"/>
    <x v="1"/>
    <x v="2"/>
    <x v="1"/>
    <x v="4"/>
    <x v="55"/>
    <x v="1"/>
    <x v="465"/>
    <x v="3800"/>
    <x v="413"/>
    <x v="137"/>
    <x v="25"/>
    <x v="2040"/>
    <x v="29"/>
  </r>
  <r>
    <n v="550000"/>
    <x v="1"/>
    <x v="7"/>
    <x v="85"/>
    <x v="3764"/>
    <x v="5"/>
    <x v="1"/>
    <x v="1"/>
    <x v="1"/>
    <x v="5"/>
    <x v="71"/>
    <x v="1"/>
    <x v="199"/>
    <x v="4697"/>
    <x v="83"/>
    <x v="1"/>
    <x v="59"/>
    <x v="3992"/>
    <x v="570"/>
  </r>
  <r>
    <n v="460000"/>
    <x v="2"/>
    <x v="2"/>
    <x v="168"/>
    <x v="5082"/>
    <x v="2"/>
    <x v="1"/>
    <x v="1"/>
    <x v="1"/>
    <x v="3"/>
    <x v="74"/>
    <x v="1"/>
    <x v="87"/>
    <x v="2583"/>
    <x v="266"/>
    <x v="65"/>
    <x v="38"/>
    <x v="994"/>
    <x v="46"/>
  </r>
  <r>
    <n v="159075"/>
    <x v="3"/>
    <x v="6"/>
    <x v="81"/>
    <x v="555"/>
    <x v="1"/>
    <x v="1"/>
    <x v="1"/>
    <x v="1"/>
    <x v="2"/>
    <x v="106"/>
    <x v="1"/>
    <x v="141"/>
    <x v="4698"/>
    <x v="26"/>
    <x v="14"/>
    <x v="1"/>
    <x v="3098"/>
    <x v="220"/>
  </r>
  <r>
    <n v="470000"/>
    <x v="2"/>
    <x v="1"/>
    <x v="36"/>
    <x v="135"/>
    <x v="3"/>
    <x v="1"/>
    <x v="1"/>
    <x v="3"/>
    <x v="2"/>
    <x v="94"/>
    <x v="1"/>
    <x v="42"/>
    <x v="16"/>
    <x v="123"/>
    <x v="1"/>
    <x v="16"/>
    <x v="2410"/>
    <x v="216"/>
  </r>
  <r>
    <n v="235000"/>
    <x v="2"/>
    <x v="1"/>
    <x v="309"/>
    <x v="800"/>
    <x v="1"/>
    <x v="1"/>
    <x v="1"/>
    <x v="1"/>
    <x v="2"/>
    <x v="58"/>
    <x v="1"/>
    <x v="232"/>
    <x v="542"/>
    <x v="266"/>
    <x v="1"/>
    <x v="52"/>
    <x v="1944"/>
    <x v="33"/>
  </r>
  <r>
    <n v="309950"/>
    <x v="2"/>
    <x v="6"/>
    <x v="154"/>
    <x v="5083"/>
    <x v="1"/>
    <x v="1"/>
    <x v="1"/>
    <x v="3"/>
    <x v="1"/>
    <x v="54"/>
    <x v="1"/>
    <x v="34"/>
    <x v="1687"/>
    <x v="30"/>
    <x v="1"/>
    <x v="67"/>
    <x v="3786"/>
    <x v="183"/>
  </r>
  <r>
    <n v="433000"/>
    <x v="3"/>
    <x v="8"/>
    <x v="262"/>
    <x v="108"/>
    <x v="1"/>
    <x v="1"/>
    <x v="1"/>
    <x v="3"/>
    <x v="1"/>
    <x v="38"/>
    <x v="1"/>
    <x v="144"/>
    <x v="2349"/>
    <x v="70"/>
    <x v="12"/>
    <x v="57"/>
    <x v="814"/>
    <x v="71"/>
  </r>
  <r>
    <n v="895000"/>
    <x v="1"/>
    <x v="7"/>
    <x v="65"/>
    <x v="3"/>
    <x v="1"/>
    <x v="1"/>
    <x v="2"/>
    <x v="1"/>
    <x v="3"/>
    <x v="60"/>
    <x v="1"/>
    <x v="259"/>
    <x v="429"/>
    <x v="314"/>
    <x v="85"/>
    <x v="57"/>
    <x v="376"/>
    <x v="151"/>
  </r>
  <r>
    <n v="291000"/>
    <x v="1"/>
    <x v="6"/>
    <x v="229"/>
    <x v="5084"/>
    <x v="1"/>
    <x v="1"/>
    <x v="1"/>
    <x v="3"/>
    <x v="1"/>
    <x v="60"/>
    <x v="1"/>
    <x v="230"/>
    <x v="4699"/>
    <x v="168"/>
    <x v="10"/>
    <x v="35"/>
    <x v="328"/>
    <x v="147"/>
  </r>
  <r>
    <n v="835000"/>
    <x v="1"/>
    <x v="7"/>
    <x v="60"/>
    <x v="5085"/>
    <x v="2"/>
    <x v="1"/>
    <x v="1"/>
    <x v="1"/>
    <x v="5"/>
    <x v="56"/>
    <x v="1"/>
    <x v="233"/>
    <x v="4328"/>
    <x v="59"/>
    <x v="1"/>
    <x v="24"/>
    <x v="2344"/>
    <x v="330"/>
  </r>
  <r>
    <n v="640000"/>
    <x v="2"/>
    <x v="1"/>
    <x v="113"/>
    <x v="4"/>
    <x v="1"/>
    <x v="1"/>
    <x v="1"/>
    <x v="1"/>
    <x v="1"/>
    <x v="91"/>
    <x v="1"/>
    <x v="90"/>
    <x v="16"/>
    <x v="17"/>
    <x v="105"/>
    <x v="47"/>
    <x v="568"/>
    <x v="437"/>
  </r>
  <r>
    <n v="438000"/>
    <x v="1"/>
    <x v="2"/>
    <x v="87"/>
    <x v="5086"/>
    <x v="1"/>
    <x v="1"/>
    <x v="1"/>
    <x v="1"/>
    <x v="3"/>
    <x v="4"/>
    <x v="1"/>
    <x v="96"/>
    <x v="4700"/>
    <x v="105"/>
    <x v="25"/>
    <x v="57"/>
    <x v="2603"/>
    <x v="340"/>
  </r>
  <r>
    <n v="540000"/>
    <x v="3"/>
    <x v="7"/>
    <x v="179"/>
    <x v="5087"/>
    <x v="2"/>
    <x v="1"/>
    <x v="1"/>
    <x v="1"/>
    <x v="3"/>
    <x v="27"/>
    <x v="1"/>
    <x v="214"/>
    <x v="229"/>
    <x v="37"/>
    <x v="1"/>
    <x v="37"/>
    <x v="3535"/>
    <x v="502"/>
  </r>
  <r>
    <n v="325000"/>
    <x v="3"/>
    <x v="7"/>
    <x v="213"/>
    <x v="4087"/>
    <x v="1"/>
    <x v="1"/>
    <x v="1"/>
    <x v="1"/>
    <x v="1"/>
    <x v="81"/>
    <x v="1"/>
    <x v="153"/>
    <x v="4701"/>
    <x v="31"/>
    <x v="25"/>
    <x v="9"/>
    <x v="3993"/>
    <x v="97"/>
  </r>
  <r>
    <n v="380000"/>
    <x v="3"/>
    <x v="8"/>
    <x v="112"/>
    <x v="397"/>
    <x v="3"/>
    <x v="1"/>
    <x v="1"/>
    <x v="2"/>
    <x v="1"/>
    <x v="70"/>
    <x v="1"/>
    <x v="49"/>
    <x v="4702"/>
    <x v="99"/>
    <x v="93"/>
    <x v="29"/>
    <x v="1440"/>
    <x v="282"/>
  </r>
  <r>
    <n v="510000"/>
    <x v="2"/>
    <x v="1"/>
    <x v="207"/>
    <x v="3683"/>
    <x v="1"/>
    <x v="1"/>
    <x v="1"/>
    <x v="1"/>
    <x v="1"/>
    <x v="20"/>
    <x v="1"/>
    <x v="97"/>
    <x v="402"/>
    <x v="33"/>
    <x v="88"/>
    <x v="34"/>
    <x v="1225"/>
    <x v="331"/>
  </r>
  <r>
    <n v="380000"/>
    <x v="3"/>
    <x v="7"/>
    <x v="33"/>
    <x v="5088"/>
    <x v="2"/>
    <x v="1"/>
    <x v="1"/>
    <x v="1"/>
    <x v="3"/>
    <x v="74"/>
    <x v="1"/>
    <x v="166"/>
    <x v="2799"/>
    <x v="275"/>
    <x v="1"/>
    <x v="10"/>
    <x v="3550"/>
    <x v="366"/>
  </r>
  <r>
    <n v="825000"/>
    <x v="3"/>
    <x v="7"/>
    <x v="246"/>
    <x v="1267"/>
    <x v="1"/>
    <x v="1"/>
    <x v="1"/>
    <x v="3"/>
    <x v="3"/>
    <x v="44"/>
    <x v="1"/>
    <x v="289"/>
    <x v="361"/>
    <x v="23"/>
    <x v="85"/>
    <x v="57"/>
    <x v="2419"/>
    <x v="57"/>
  </r>
  <r>
    <n v="880000"/>
    <x v="3"/>
    <x v="10"/>
    <x v="529"/>
    <x v="5089"/>
    <x v="2"/>
    <x v="1"/>
    <x v="1"/>
    <x v="3"/>
    <x v="5"/>
    <x v="32"/>
    <x v="1"/>
    <x v="253"/>
    <x v="4703"/>
    <x v="505"/>
    <x v="1"/>
    <x v="51"/>
    <x v="1523"/>
    <x v="261"/>
  </r>
  <r>
    <n v="1800000"/>
    <x v="1"/>
    <x v="3"/>
    <x v="314"/>
    <x v="5090"/>
    <x v="2"/>
    <x v="2"/>
    <x v="3"/>
    <x v="3"/>
    <x v="7"/>
    <x v="3"/>
    <x v="29"/>
    <x v="272"/>
    <x v="4704"/>
    <x v="110"/>
    <x v="94"/>
    <x v="57"/>
    <x v="1224"/>
    <x v="260"/>
  </r>
  <r>
    <n v="790000"/>
    <x v="1"/>
    <x v="1"/>
    <x v="224"/>
    <x v="28"/>
    <x v="3"/>
    <x v="1"/>
    <x v="1"/>
    <x v="1"/>
    <x v="1"/>
    <x v="30"/>
    <x v="1"/>
    <x v="136"/>
    <x v="555"/>
    <x v="76"/>
    <x v="1"/>
    <x v="12"/>
    <x v="1565"/>
    <x v="2"/>
  </r>
  <r>
    <n v="287000"/>
    <x v="2"/>
    <x v="6"/>
    <x v="164"/>
    <x v="5091"/>
    <x v="1"/>
    <x v="1"/>
    <x v="1"/>
    <x v="3"/>
    <x v="2"/>
    <x v="11"/>
    <x v="1"/>
    <x v="507"/>
    <x v="4705"/>
    <x v="152"/>
    <x v="1"/>
    <x v="65"/>
    <x v="3994"/>
    <x v="82"/>
  </r>
  <r>
    <n v="509000"/>
    <x v="1"/>
    <x v="3"/>
    <x v="216"/>
    <x v="4"/>
    <x v="3"/>
    <x v="1"/>
    <x v="1"/>
    <x v="1"/>
    <x v="1"/>
    <x v="97"/>
    <x v="1"/>
    <x v="508"/>
    <x v="54"/>
    <x v="39"/>
    <x v="23"/>
    <x v="46"/>
    <x v="2524"/>
    <x v="161"/>
  </r>
  <r>
    <n v="270000"/>
    <x v="1"/>
    <x v="2"/>
    <x v="152"/>
    <x v="57"/>
    <x v="1"/>
    <x v="1"/>
    <x v="1"/>
    <x v="1"/>
    <x v="1"/>
    <x v="4"/>
    <x v="1"/>
    <x v="33"/>
    <x v="953"/>
    <x v="132"/>
    <x v="2"/>
    <x v="67"/>
    <x v="3995"/>
    <x v="197"/>
  </r>
  <r>
    <n v="210000"/>
    <x v="1"/>
    <x v="4"/>
    <x v="75"/>
    <x v="620"/>
    <x v="1"/>
    <x v="1"/>
    <x v="1"/>
    <x v="1"/>
    <x v="2"/>
    <x v="78"/>
    <x v="1"/>
    <x v="31"/>
    <x v="1754"/>
    <x v="71"/>
    <x v="1"/>
    <x v="9"/>
    <x v="1662"/>
    <x v="17"/>
  </r>
  <r>
    <n v="415000"/>
    <x v="1"/>
    <x v="1"/>
    <x v="40"/>
    <x v="5092"/>
    <x v="3"/>
    <x v="1"/>
    <x v="1"/>
    <x v="2"/>
    <x v="3"/>
    <x v="30"/>
    <x v="1"/>
    <x v="155"/>
    <x v="756"/>
    <x v="39"/>
    <x v="1"/>
    <x v="18"/>
    <x v="2791"/>
    <x v="297"/>
  </r>
  <r>
    <n v="550000"/>
    <x v="1"/>
    <x v="7"/>
    <x v="319"/>
    <x v="317"/>
    <x v="1"/>
    <x v="1"/>
    <x v="2"/>
    <x v="2"/>
    <x v="5"/>
    <x v="22"/>
    <x v="1"/>
    <x v="33"/>
    <x v="4706"/>
    <x v="96"/>
    <x v="168"/>
    <x v="8"/>
    <x v="2069"/>
    <x v="347"/>
  </r>
  <r>
    <n v="1250000"/>
    <x v="3"/>
    <x v="7"/>
    <x v="85"/>
    <x v="619"/>
    <x v="1"/>
    <x v="1"/>
    <x v="2"/>
    <x v="1"/>
    <x v="7"/>
    <x v="85"/>
    <x v="1"/>
    <x v="452"/>
    <x v="104"/>
    <x v="88"/>
    <x v="119"/>
    <x v="47"/>
    <x v="1731"/>
    <x v="486"/>
  </r>
  <r>
    <n v="499950"/>
    <x v="1"/>
    <x v="1"/>
    <x v="237"/>
    <x v="5093"/>
    <x v="1"/>
    <x v="1"/>
    <x v="1"/>
    <x v="1"/>
    <x v="1"/>
    <x v="1"/>
    <x v="1"/>
    <x v="8"/>
    <x v="276"/>
    <x v="142"/>
    <x v="55"/>
    <x v="44"/>
    <x v="707"/>
    <x v="81"/>
  </r>
  <r>
    <n v="659000"/>
    <x v="1"/>
    <x v="6"/>
    <x v="58"/>
    <x v="239"/>
    <x v="2"/>
    <x v="1"/>
    <x v="1"/>
    <x v="1"/>
    <x v="3"/>
    <x v="99"/>
    <x v="1"/>
    <x v="34"/>
    <x v="130"/>
    <x v="56"/>
    <x v="1"/>
    <x v="38"/>
    <x v="3996"/>
    <x v="116"/>
  </r>
  <r>
    <n v="265000"/>
    <x v="2"/>
    <x v="6"/>
    <x v="232"/>
    <x v="3492"/>
    <x v="2"/>
    <x v="1"/>
    <x v="1"/>
    <x v="1"/>
    <x v="1"/>
    <x v="71"/>
    <x v="1"/>
    <x v="59"/>
    <x v="4707"/>
    <x v="81"/>
    <x v="1"/>
    <x v="15"/>
    <x v="1761"/>
    <x v="610"/>
  </r>
  <r>
    <n v="492000"/>
    <x v="3"/>
    <x v="17"/>
    <x v="246"/>
    <x v="5094"/>
    <x v="2"/>
    <x v="1"/>
    <x v="4"/>
    <x v="3"/>
    <x v="3"/>
    <x v="16"/>
    <x v="1"/>
    <x v="85"/>
    <x v="4708"/>
    <x v="100"/>
    <x v="108"/>
    <x v="49"/>
    <x v="2663"/>
    <x v="657"/>
  </r>
  <r>
    <n v="715000"/>
    <x v="3"/>
    <x v="7"/>
    <x v="24"/>
    <x v="285"/>
    <x v="1"/>
    <x v="1"/>
    <x v="1"/>
    <x v="1"/>
    <x v="3"/>
    <x v="100"/>
    <x v="1"/>
    <x v="191"/>
    <x v="294"/>
    <x v="18"/>
    <x v="78"/>
    <x v="19"/>
    <x v="3279"/>
    <x v="106"/>
  </r>
  <r>
    <n v="175000"/>
    <x v="2"/>
    <x v="1"/>
    <x v="134"/>
    <x v="5095"/>
    <x v="3"/>
    <x v="1"/>
    <x v="1"/>
    <x v="1"/>
    <x v="2"/>
    <x v="45"/>
    <x v="1"/>
    <x v="244"/>
    <x v="4709"/>
    <x v="127"/>
    <x v="1"/>
    <x v="53"/>
    <x v="3997"/>
    <x v="204"/>
  </r>
  <r>
    <n v="975000"/>
    <x v="3"/>
    <x v="12"/>
    <x v="131"/>
    <x v="5096"/>
    <x v="2"/>
    <x v="1"/>
    <x v="1"/>
    <x v="1"/>
    <x v="5"/>
    <x v="103"/>
    <x v="1"/>
    <x v="305"/>
    <x v="4710"/>
    <x v="286"/>
    <x v="11"/>
    <x v="41"/>
    <x v="1515"/>
    <x v="227"/>
  </r>
  <r>
    <n v="306950"/>
    <x v="5"/>
    <x v="1"/>
    <x v="329"/>
    <x v="5097"/>
    <x v="1"/>
    <x v="1"/>
    <x v="1"/>
    <x v="3"/>
    <x v="6"/>
    <x v="69"/>
    <x v="1"/>
    <x v="136"/>
    <x v="4711"/>
    <x v="298"/>
    <x v="1"/>
    <x v="26"/>
    <x v="3968"/>
    <x v="41"/>
  </r>
  <r>
    <n v="630000"/>
    <x v="3"/>
    <x v="4"/>
    <x v="144"/>
    <x v="1871"/>
    <x v="3"/>
    <x v="1"/>
    <x v="1"/>
    <x v="3"/>
    <x v="1"/>
    <x v="17"/>
    <x v="1"/>
    <x v="113"/>
    <x v="276"/>
    <x v="253"/>
    <x v="30"/>
    <x v="44"/>
    <x v="3208"/>
    <x v="437"/>
  </r>
  <r>
    <n v="367500"/>
    <x v="1"/>
    <x v="1"/>
    <x v="118"/>
    <x v="5098"/>
    <x v="1"/>
    <x v="1"/>
    <x v="1"/>
    <x v="2"/>
    <x v="1"/>
    <x v="19"/>
    <x v="1"/>
    <x v="9"/>
    <x v="2727"/>
    <x v="80"/>
    <x v="1"/>
    <x v="29"/>
    <x v="2515"/>
    <x v="121"/>
  </r>
  <r>
    <n v="699950"/>
    <x v="1"/>
    <x v="10"/>
    <x v="135"/>
    <x v="396"/>
    <x v="1"/>
    <x v="1"/>
    <x v="5"/>
    <x v="3"/>
    <x v="3"/>
    <x v="13"/>
    <x v="1"/>
    <x v="150"/>
    <x v="554"/>
    <x v="12"/>
    <x v="34"/>
    <x v="4"/>
    <x v="1684"/>
    <x v="407"/>
  </r>
  <r>
    <n v="1000000"/>
    <x v="1"/>
    <x v="3"/>
    <x v="425"/>
    <x v="2394"/>
    <x v="2"/>
    <x v="1"/>
    <x v="1"/>
    <x v="1"/>
    <x v="5"/>
    <x v="25"/>
    <x v="2"/>
    <x v="144"/>
    <x v="16"/>
    <x v="174"/>
    <x v="91"/>
    <x v="38"/>
    <x v="3616"/>
    <x v="53"/>
  </r>
  <r>
    <n v="285000"/>
    <x v="3"/>
    <x v="7"/>
    <x v="637"/>
    <x v="112"/>
    <x v="2"/>
    <x v="1"/>
    <x v="1"/>
    <x v="1"/>
    <x v="3"/>
    <x v="76"/>
    <x v="1"/>
    <x v="300"/>
    <x v="113"/>
    <x v="576"/>
    <x v="1"/>
    <x v="28"/>
    <x v="3831"/>
    <x v="320"/>
  </r>
  <r>
    <n v="215000"/>
    <x v="2"/>
    <x v="6"/>
    <x v="125"/>
    <x v="5099"/>
    <x v="2"/>
    <x v="1"/>
    <x v="1"/>
    <x v="1"/>
    <x v="1"/>
    <x v="74"/>
    <x v="1"/>
    <x v="109"/>
    <x v="4712"/>
    <x v="46"/>
    <x v="46"/>
    <x v="65"/>
    <x v="2646"/>
    <x v="41"/>
  </r>
  <r>
    <n v="1050000"/>
    <x v="3"/>
    <x v="7"/>
    <x v="455"/>
    <x v="455"/>
    <x v="2"/>
    <x v="1"/>
    <x v="1"/>
    <x v="1"/>
    <x v="4"/>
    <x v="6"/>
    <x v="1"/>
    <x v="345"/>
    <x v="4713"/>
    <x v="410"/>
    <x v="1"/>
    <x v="37"/>
    <x v="1619"/>
    <x v="45"/>
  </r>
  <r>
    <n v="1370000"/>
    <x v="3"/>
    <x v="9"/>
    <x v="375"/>
    <x v="2276"/>
    <x v="1"/>
    <x v="1"/>
    <x v="3"/>
    <x v="2"/>
    <x v="7"/>
    <x v="57"/>
    <x v="1"/>
    <x v="215"/>
    <x v="4714"/>
    <x v="77"/>
    <x v="115"/>
    <x v="57"/>
    <x v="807"/>
    <x v="257"/>
  </r>
  <r>
    <n v="235000"/>
    <x v="1"/>
    <x v="1"/>
    <x v="13"/>
    <x v="5100"/>
    <x v="3"/>
    <x v="1"/>
    <x v="1"/>
    <x v="3"/>
    <x v="2"/>
    <x v="30"/>
    <x v="1"/>
    <x v="37"/>
    <x v="1889"/>
    <x v="70"/>
    <x v="94"/>
    <x v="53"/>
    <x v="3998"/>
    <x v="408"/>
  </r>
  <r>
    <n v="604000"/>
    <x v="1"/>
    <x v="4"/>
    <x v="123"/>
    <x v="5101"/>
    <x v="1"/>
    <x v="1"/>
    <x v="1"/>
    <x v="1"/>
    <x v="1"/>
    <x v="75"/>
    <x v="38"/>
    <x v="112"/>
    <x v="4715"/>
    <x v="26"/>
    <x v="39"/>
    <x v="16"/>
    <x v="2758"/>
    <x v="60"/>
  </r>
  <r>
    <n v="750000"/>
    <x v="1"/>
    <x v="8"/>
    <x v="171"/>
    <x v="57"/>
    <x v="1"/>
    <x v="1"/>
    <x v="1"/>
    <x v="1"/>
    <x v="3"/>
    <x v="20"/>
    <x v="1"/>
    <x v="155"/>
    <x v="398"/>
    <x v="84"/>
    <x v="31"/>
    <x v="47"/>
    <x v="2968"/>
    <x v="527"/>
  </r>
  <r>
    <n v="800000"/>
    <x v="3"/>
    <x v="2"/>
    <x v="218"/>
    <x v="5102"/>
    <x v="1"/>
    <x v="1"/>
    <x v="1"/>
    <x v="3"/>
    <x v="5"/>
    <x v="60"/>
    <x v="1"/>
    <x v="234"/>
    <x v="3449"/>
    <x v="205"/>
    <x v="133"/>
    <x v="41"/>
    <x v="3999"/>
    <x v="293"/>
  </r>
  <r>
    <n v="580000"/>
    <x v="4"/>
    <x v="4"/>
    <x v="179"/>
    <x v="2394"/>
    <x v="3"/>
    <x v="1"/>
    <x v="1"/>
    <x v="3"/>
    <x v="2"/>
    <x v="72"/>
    <x v="1"/>
    <x v="101"/>
    <x v="215"/>
    <x v="25"/>
    <x v="78"/>
    <x v="34"/>
    <x v="3731"/>
    <x v="116"/>
  </r>
  <r>
    <n v="350000"/>
    <x v="5"/>
    <x v="1"/>
    <x v="345"/>
    <x v="423"/>
    <x v="1"/>
    <x v="1"/>
    <x v="1"/>
    <x v="1"/>
    <x v="2"/>
    <x v="90"/>
    <x v="1"/>
    <x v="120"/>
    <x v="271"/>
    <x v="26"/>
    <x v="1"/>
    <x v="46"/>
    <x v="1215"/>
    <x v="291"/>
  </r>
  <r>
    <n v="353750"/>
    <x v="3"/>
    <x v="4"/>
    <x v="25"/>
    <x v="1176"/>
    <x v="2"/>
    <x v="1"/>
    <x v="1"/>
    <x v="1"/>
    <x v="1"/>
    <x v="49"/>
    <x v="1"/>
    <x v="95"/>
    <x v="381"/>
    <x v="104"/>
    <x v="62"/>
    <x v="30"/>
    <x v="3083"/>
    <x v="30"/>
  </r>
  <r>
    <n v="1100000"/>
    <x v="4"/>
    <x v="9"/>
    <x v="77"/>
    <x v="2508"/>
    <x v="1"/>
    <x v="1"/>
    <x v="3"/>
    <x v="2"/>
    <x v="3"/>
    <x v="19"/>
    <x v="1"/>
    <x v="354"/>
    <x v="3587"/>
    <x v="253"/>
    <x v="147"/>
    <x v="57"/>
    <x v="1963"/>
    <x v="490"/>
  </r>
  <r>
    <n v="465000"/>
    <x v="3"/>
    <x v="4"/>
    <x v="195"/>
    <x v="4899"/>
    <x v="1"/>
    <x v="1"/>
    <x v="1"/>
    <x v="3"/>
    <x v="1"/>
    <x v="8"/>
    <x v="1"/>
    <x v="31"/>
    <x v="4716"/>
    <x v="253"/>
    <x v="1"/>
    <x v="36"/>
    <x v="2674"/>
    <x v="270"/>
  </r>
  <r>
    <n v="568000"/>
    <x v="1"/>
    <x v="4"/>
    <x v="72"/>
    <x v="533"/>
    <x v="3"/>
    <x v="1"/>
    <x v="1"/>
    <x v="1"/>
    <x v="3"/>
    <x v="28"/>
    <x v="1"/>
    <x v="101"/>
    <x v="33"/>
    <x v="117"/>
    <x v="41"/>
    <x v="46"/>
    <x v="3380"/>
    <x v="389"/>
  </r>
  <r>
    <n v="1010000"/>
    <x v="4"/>
    <x v="4"/>
    <x v="129"/>
    <x v="4429"/>
    <x v="2"/>
    <x v="1"/>
    <x v="1"/>
    <x v="3"/>
    <x v="3"/>
    <x v="63"/>
    <x v="1"/>
    <x v="65"/>
    <x v="4717"/>
    <x v="124"/>
    <x v="1"/>
    <x v="23"/>
    <x v="4000"/>
    <x v="19"/>
  </r>
  <r>
    <n v="213500"/>
    <x v="1"/>
    <x v="6"/>
    <x v="293"/>
    <x v="5103"/>
    <x v="1"/>
    <x v="1"/>
    <x v="1"/>
    <x v="1"/>
    <x v="1"/>
    <x v="54"/>
    <x v="1"/>
    <x v="136"/>
    <x v="4374"/>
    <x v="252"/>
    <x v="1"/>
    <x v="53"/>
    <x v="4001"/>
    <x v="207"/>
  </r>
  <r>
    <n v="250000"/>
    <x v="1"/>
    <x v="7"/>
    <x v="154"/>
    <x v="5104"/>
    <x v="1"/>
    <x v="1"/>
    <x v="1"/>
    <x v="5"/>
    <x v="1"/>
    <x v="77"/>
    <x v="1"/>
    <x v="201"/>
    <x v="429"/>
    <x v="116"/>
    <x v="40"/>
    <x v="51"/>
    <x v="2045"/>
    <x v="195"/>
  </r>
  <r>
    <n v="357000"/>
    <x v="2"/>
    <x v="1"/>
    <x v="275"/>
    <x v="775"/>
    <x v="1"/>
    <x v="1"/>
    <x v="1"/>
    <x v="3"/>
    <x v="1"/>
    <x v="11"/>
    <x v="1"/>
    <x v="375"/>
    <x v="2125"/>
    <x v="220"/>
    <x v="1"/>
    <x v="14"/>
    <x v="3565"/>
    <x v="149"/>
  </r>
  <r>
    <n v="425000"/>
    <x v="2"/>
    <x v="4"/>
    <x v="41"/>
    <x v="2851"/>
    <x v="2"/>
    <x v="1"/>
    <x v="1"/>
    <x v="3"/>
    <x v="3"/>
    <x v="87"/>
    <x v="1"/>
    <x v="217"/>
    <x v="104"/>
    <x v="32"/>
    <x v="1"/>
    <x v="4"/>
    <x v="2816"/>
    <x v="4"/>
  </r>
  <r>
    <n v="571000"/>
    <x v="1"/>
    <x v="7"/>
    <x v="179"/>
    <x v="1889"/>
    <x v="2"/>
    <x v="1"/>
    <x v="1"/>
    <x v="1"/>
    <x v="5"/>
    <x v="56"/>
    <x v="1"/>
    <x v="100"/>
    <x v="1210"/>
    <x v="37"/>
    <x v="1"/>
    <x v="63"/>
    <x v="2908"/>
    <x v="166"/>
  </r>
  <r>
    <n v="588000"/>
    <x v="1"/>
    <x v="2"/>
    <x v="91"/>
    <x v="213"/>
    <x v="1"/>
    <x v="1"/>
    <x v="1"/>
    <x v="3"/>
    <x v="1"/>
    <x v="13"/>
    <x v="1"/>
    <x v="52"/>
    <x v="153"/>
    <x v="29"/>
    <x v="38"/>
    <x v="24"/>
    <x v="1818"/>
    <x v="459"/>
  </r>
  <r>
    <n v="275000"/>
    <x v="3"/>
    <x v="6"/>
    <x v="194"/>
    <x v="5105"/>
    <x v="2"/>
    <x v="1"/>
    <x v="1"/>
    <x v="1"/>
    <x v="1"/>
    <x v="15"/>
    <x v="1"/>
    <x v="42"/>
    <x v="38"/>
    <x v="178"/>
    <x v="1"/>
    <x v="7"/>
    <x v="1541"/>
    <x v="115"/>
  </r>
  <r>
    <n v="565000"/>
    <x v="1"/>
    <x v="9"/>
    <x v="382"/>
    <x v="5106"/>
    <x v="2"/>
    <x v="1"/>
    <x v="5"/>
    <x v="1"/>
    <x v="7"/>
    <x v="96"/>
    <x v="1"/>
    <x v="243"/>
    <x v="4718"/>
    <x v="345"/>
    <x v="1"/>
    <x v="31"/>
    <x v="1877"/>
    <x v="82"/>
  </r>
  <r>
    <n v="460000"/>
    <x v="1"/>
    <x v="8"/>
    <x v="126"/>
    <x v="374"/>
    <x v="1"/>
    <x v="1"/>
    <x v="1"/>
    <x v="3"/>
    <x v="1"/>
    <x v="54"/>
    <x v="1"/>
    <x v="95"/>
    <x v="522"/>
    <x v="13"/>
    <x v="22"/>
    <x v="63"/>
    <x v="3584"/>
    <x v="64"/>
  </r>
  <r>
    <n v="603500"/>
    <x v="3"/>
    <x v="7"/>
    <x v="529"/>
    <x v="5107"/>
    <x v="1"/>
    <x v="1"/>
    <x v="3"/>
    <x v="1"/>
    <x v="5"/>
    <x v="13"/>
    <x v="1"/>
    <x v="60"/>
    <x v="4183"/>
    <x v="130"/>
    <x v="198"/>
    <x v="3"/>
    <x v="3461"/>
    <x v="612"/>
  </r>
  <r>
    <n v="490600"/>
    <x v="1"/>
    <x v="7"/>
    <x v="638"/>
    <x v="5108"/>
    <x v="2"/>
    <x v="1"/>
    <x v="1"/>
    <x v="1"/>
    <x v="5"/>
    <x v="48"/>
    <x v="1"/>
    <x v="236"/>
    <x v="4719"/>
    <x v="577"/>
    <x v="1"/>
    <x v="31"/>
    <x v="95"/>
    <x v="72"/>
  </r>
  <r>
    <n v="1010000"/>
    <x v="2"/>
    <x v="4"/>
    <x v="265"/>
    <x v="5109"/>
    <x v="1"/>
    <x v="1"/>
    <x v="4"/>
    <x v="2"/>
    <x v="2"/>
    <x v="14"/>
    <x v="1"/>
    <x v="509"/>
    <x v="941"/>
    <x v="84"/>
    <x v="1"/>
    <x v="60"/>
    <x v="1226"/>
    <x v="402"/>
  </r>
  <r>
    <n v="500000"/>
    <x v="3"/>
    <x v="4"/>
    <x v="100"/>
    <x v="5110"/>
    <x v="1"/>
    <x v="1"/>
    <x v="1"/>
    <x v="3"/>
    <x v="1"/>
    <x v="47"/>
    <x v="1"/>
    <x v="76"/>
    <x v="2717"/>
    <x v="249"/>
    <x v="1"/>
    <x v="42"/>
    <x v="1953"/>
    <x v="222"/>
  </r>
  <r>
    <n v="249000"/>
    <x v="3"/>
    <x v="2"/>
    <x v="262"/>
    <x v="5111"/>
    <x v="2"/>
    <x v="1"/>
    <x v="1"/>
    <x v="1"/>
    <x v="1"/>
    <x v="71"/>
    <x v="1"/>
    <x v="93"/>
    <x v="4720"/>
    <x v="151"/>
    <x v="1"/>
    <x v="21"/>
    <x v="3464"/>
    <x v="201"/>
  </r>
  <r>
    <n v="235000"/>
    <x v="1"/>
    <x v="4"/>
    <x v="221"/>
    <x v="1601"/>
    <x v="1"/>
    <x v="1"/>
    <x v="1"/>
    <x v="3"/>
    <x v="1"/>
    <x v="110"/>
    <x v="1"/>
    <x v="146"/>
    <x v="287"/>
    <x v="199"/>
    <x v="1"/>
    <x v="69"/>
    <x v="4002"/>
    <x v="388"/>
  </r>
  <r>
    <n v="410000"/>
    <x v="3"/>
    <x v="4"/>
    <x v="133"/>
    <x v="5112"/>
    <x v="1"/>
    <x v="1"/>
    <x v="1"/>
    <x v="3"/>
    <x v="2"/>
    <x v="11"/>
    <x v="1"/>
    <x v="183"/>
    <x v="434"/>
    <x v="208"/>
    <x v="1"/>
    <x v="2"/>
    <x v="4003"/>
    <x v="52"/>
  </r>
  <r>
    <n v="370000"/>
    <x v="2"/>
    <x v="1"/>
    <x v="139"/>
    <x v="2795"/>
    <x v="1"/>
    <x v="1"/>
    <x v="1"/>
    <x v="1"/>
    <x v="1"/>
    <x v="53"/>
    <x v="1"/>
    <x v="72"/>
    <x v="1070"/>
    <x v="11"/>
    <x v="1"/>
    <x v="44"/>
    <x v="3203"/>
    <x v="193"/>
  </r>
  <r>
    <n v="360000"/>
    <x v="4"/>
    <x v="7"/>
    <x v="216"/>
    <x v="5113"/>
    <x v="1"/>
    <x v="1"/>
    <x v="1"/>
    <x v="1"/>
    <x v="1"/>
    <x v="21"/>
    <x v="1"/>
    <x v="258"/>
    <x v="4721"/>
    <x v="127"/>
    <x v="34"/>
    <x v="37"/>
    <x v="1490"/>
    <x v="65"/>
  </r>
  <r>
    <n v="1410000"/>
    <x v="4"/>
    <x v="2"/>
    <x v="526"/>
    <x v="5114"/>
    <x v="2"/>
    <x v="1"/>
    <x v="1"/>
    <x v="2"/>
    <x v="5"/>
    <x v="38"/>
    <x v="1"/>
    <x v="63"/>
    <x v="4722"/>
    <x v="233"/>
    <x v="1"/>
    <x v="19"/>
    <x v="878"/>
    <x v="327"/>
  </r>
  <r>
    <n v="298000"/>
    <x v="3"/>
    <x v="7"/>
    <x v="52"/>
    <x v="442"/>
    <x v="2"/>
    <x v="1"/>
    <x v="1"/>
    <x v="1"/>
    <x v="3"/>
    <x v="10"/>
    <x v="1"/>
    <x v="95"/>
    <x v="762"/>
    <x v="50"/>
    <x v="1"/>
    <x v="35"/>
    <x v="4004"/>
    <x v="459"/>
  </r>
  <r>
    <n v="485000"/>
    <x v="3"/>
    <x v="2"/>
    <x v="73"/>
    <x v="397"/>
    <x v="1"/>
    <x v="1"/>
    <x v="1"/>
    <x v="1"/>
    <x v="3"/>
    <x v="13"/>
    <x v="1"/>
    <x v="129"/>
    <x v="805"/>
    <x v="13"/>
    <x v="80"/>
    <x v="9"/>
    <x v="759"/>
    <x v="80"/>
  </r>
  <r>
    <n v="400000"/>
    <x v="1"/>
    <x v="8"/>
    <x v="134"/>
    <x v="5115"/>
    <x v="1"/>
    <x v="1"/>
    <x v="1"/>
    <x v="1"/>
    <x v="1"/>
    <x v="9"/>
    <x v="1"/>
    <x v="52"/>
    <x v="3478"/>
    <x v="127"/>
    <x v="1"/>
    <x v="57"/>
    <x v="3356"/>
    <x v="130"/>
  </r>
  <r>
    <n v="580000"/>
    <x v="1"/>
    <x v="7"/>
    <x v="55"/>
    <x v="5116"/>
    <x v="2"/>
    <x v="1"/>
    <x v="1"/>
    <x v="1"/>
    <x v="3"/>
    <x v="10"/>
    <x v="1"/>
    <x v="147"/>
    <x v="4723"/>
    <x v="130"/>
    <x v="1"/>
    <x v="43"/>
    <x v="2073"/>
    <x v="401"/>
  </r>
  <r>
    <n v="355000"/>
    <x v="2"/>
    <x v="7"/>
    <x v="14"/>
    <x v="776"/>
    <x v="2"/>
    <x v="1"/>
    <x v="1"/>
    <x v="1"/>
    <x v="3"/>
    <x v="108"/>
    <x v="1"/>
    <x v="1"/>
    <x v="4724"/>
    <x v="91"/>
    <x v="33"/>
    <x v="18"/>
    <x v="1246"/>
    <x v="441"/>
  </r>
  <r>
    <n v="650000"/>
    <x v="1"/>
    <x v="7"/>
    <x v="250"/>
    <x v="5117"/>
    <x v="2"/>
    <x v="1"/>
    <x v="1"/>
    <x v="1"/>
    <x v="5"/>
    <x v="51"/>
    <x v="1"/>
    <x v="3"/>
    <x v="2182"/>
    <x v="286"/>
    <x v="1"/>
    <x v="63"/>
    <x v="4005"/>
    <x v="78"/>
  </r>
  <r>
    <n v="261490"/>
    <x v="3"/>
    <x v="1"/>
    <x v="183"/>
    <x v="4491"/>
    <x v="1"/>
    <x v="1"/>
    <x v="4"/>
    <x v="3"/>
    <x v="2"/>
    <x v="84"/>
    <x v="1"/>
    <x v="17"/>
    <x v="4725"/>
    <x v="123"/>
    <x v="94"/>
    <x v="29"/>
    <x v="4006"/>
    <x v="148"/>
  </r>
  <r>
    <n v="347000"/>
    <x v="1"/>
    <x v="1"/>
    <x v="141"/>
    <x v="397"/>
    <x v="1"/>
    <x v="1"/>
    <x v="1"/>
    <x v="1"/>
    <x v="1"/>
    <x v="21"/>
    <x v="1"/>
    <x v="246"/>
    <x v="434"/>
    <x v="70"/>
    <x v="1"/>
    <x v="42"/>
    <x v="1996"/>
    <x v="66"/>
  </r>
  <r>
    <n v="485000"/>
    <x v="1"/>
    <x v="1"/>
    <x v="282"/>
    <x v="924"/>
    <x v="3"/>
    <x v="1"/>
    <x v="1"/>
    <x v="1"/>
    <x v="1"/>
    <x v="73"/>
    <x v="1"/>
    <x v="113"/>
    <x v="897"/>
    <x v="13"/>
    <x v="116"/>
    <x v="13"/>
    <x v="2173"/>
    <x v="165"/>
  </r>
  <r>
    <n v="601000"/>
    <x v="1"/>
    <x v="7"/>
    <x v="202"/>
    <x v="1287"/>
    <x v="2"/>
    <x v="1"/>
    <x v="1"/>
    <x v="1"/>
    <x v="5"/>
    <x v="101"/>
    <x v="1"/>
    <x v="168"/>
    <x v="4726"/>
    <x v="1"/>
    <x v="23"/>
    <x v="47"/>
    <x v="313"/>
    <x v="248"/>
  </r>
  <r>
    <n v="380000"/>
    <x v="1"/>
    <x v="10"/>
    <x v="213"/>
    <x v="5118"/>
    <x v="1"/>
    <x v="1"/>
    <x v="1"/>
    <x v="1"/>
    <x v="3"/>
    <x v="46"/>
    <x v="1"/>
    <x v="54"/>
    <x v="4727"/>
    <x v="30"/>
    <x v="72"/>
    <x v="20"/>
    <x v="7"/>
    <x v="452"/>
  </r>
  <r>
    <n v="565000"/>
    <x v="1"/>
    <x v="3"/>
    <x v="54"/>
    <x v="5119"/>
    <x v="2"/>
    <x v="1"/>
    <x v="1"/>
    <x v="1"/>
    <x v="5"/>
    <x v="77"/>
    <x v="1"/>
    <x v="10"/>
    <x v="3584"/>
    <x v="52"/>
    <x v="1"/>
    <x v="5"/>
    <x v="2550"/>
    <x v="96"/>
  </r>
  <r>
    <n v="750000"/>
    <x v="1"/>
    <x v="7"/>
    <x v="314"/>
    <x v="2193"/>
    <x v="2"/>
    <x v="1"/>
    <x v="1"/>
    <x v="1"/>
    <x v="5"/>
    <x v="81"/>
    <x v="1"/>
    <x v="215"/>
    <x v="576"/>
    <x v="283"/>
    <x v="1"/>
    <x v="6"/>
    <x v="1300"/>
    <x v="350"/>
  </r>
  <r>
    <n v="291000"/>
    <x v="1"/>
    <x v="2"/>
    <x v="155"/>
    <x v="397"/>
    <x v="1"/>
    <x v="1"/>
    <x v="1"/>
    <x v="1"/>
    <x v="1"/>
    <x v="61"/>
    <x v="1"/>
    <x v="93"/>
    <x v="434"/>
    <x v="29"/>
    <x v="33"/>
    <x v="31"/>
    <x v="4007"/>
    <x v="15"/>
  </r>
  <r>
    <n v="560000"/>
    <x v="1"/>
    <x v="7"/>
    <x v="156"/>
    <x v="5120"/>
    <x v="2"/>
    <x v="1"/>
    <x v="1"/>
    <x v="3"/>
    <x v="5"/>
    <x v="5"/>
    <x v="1"/>
    <x v="131"/>
    <x v="4665"/>
    <x v="145"/>
    <x v="1"/>
    <x v="56"/>
    <x v="886"/>
    <x v="412"/>
  </r>
  <r>
    <n v="725000"/>
    <x v="3"/>
    <x v="2"/>
    <x v="248"/>
    <x v="108"/>
    <x v="2"/>
    <x v="1"/>
    <x v="1"/>
    <x v="1"/>
    <x v="7"/>
    <x v="34"/>
    <x v="1"/>
    <x v="111"/>
    <x v="4728"/>
    <x v="221"/>
    <x v="1"/>
    <x v="5"/>
    <x v="2486"/>
    <x v="5"/>
  </r>
  <r>
    <n v="539000"/>
    <x v="1"/>
    <x v="4"/>
    <x v="72"/>
    <x v="5121"/>
    <x v="1"/>
    <x v="1"/>
    <x v="1"/>
    <x v="1"/>
    <x v="1"/>
    <x v="81"/>
    <x v="1"/>
    <x v="164"/>
    <x v="4729"/>
    <x v="68"/>
    <x v="1"/>
    <x v="68"/>
    <x v="2184"/>
    <x v="604"/>
  </r>
  <r>
    <n v="470000"/>
    <x v="4"/>
    <x v="10"/>
    <x v="547"/>
    <x v="5122"/>
    <x v="2"/>
    <x v="1"/>
    <x v="1"/>
    <x v="1"/>
    <x v="5"/>
    <x v="33"/>
    <x v="1"/>
    <x v="295"/>
    <x v="4730"/>
    <x v="269"/>
    <x v="78"/>
    <x v="10"/>
    <x v="1079"/>
    <x v="38"/>
  </r>
  <r>
    <n v="264950"/>
    <x v="2"/>
    <x v="1"/>
    <x v="3"/>
    <x v="4087"/>
    <x v="1"/>
    <x v="1"/>
    <x v="1"/>
    <x v="1"/>
    <x v="2"/>
    <x v="20"/>
    <x v="1"/>
    <x v="17"/>
    <x v="4731"/>
    <x v="3"/>
    <x v="1"/>
    <x v="61"/>
    <x v="189"/>
    <x v="61"/>
  </r>
  <r>
    <n v="200000"/>
    <x v="3"/>
    <x v="6"/>
    <x v="9"/>
    <x v="548"/>
    <x v="2"/>
    <x v="1"/>
    <x v="1"/>
    <x v="3"/>
    <x v="2"/>
    <x v="14"/>
    <x v="53"/>
    <x v="82"/>
    <x v="1463"/>
    <x v="91"/>
    <x v="11"/>
    <x v="45"/>
    <x v="3097"/>
    <x v="493"/>
  </r>
  <r>
    <n v="453500"/>
    <x v="4"/>
    <x v="7"/>
    <x v="33"/>
    <x v="5123"/>
    <x v="1"/>
    <x v="1"/>
    <x v="1"/>
    <x v="2"/>
    <x v="1"/>
    <x v="60"/>
    <x v="1"/>
    <x v="147"/>
    <x v="4732"/>
    <x v="85"/>
    <x v="49"/>
    <x v="37"/>
    <x v="4008"/>
    <x v="54"/>
  </r>
  <r>
    <n v="811000"/>
    <x v="2"/>
    <x v="7"/>
    <x v="218"/>
    <x v="5124"/>
    <x v="2"/>
    <x v="1"/>
    <x v="1"/>
    <x v="1"/>
    <x v="5"/>
    <x v="84"/>
    <x v="15"/>
    <x v="172"/>
    <x v="3758"/>
    <x v="193"/>
    <x v="1"/>
    <x v="24"/>
    <x v="2645"/>
    <x v="171"/>
  </r>
  <r>
    <n v="425000"/>
    <x v="1"/>
    <x v="10"/>
    <x v="47"/>
    <x v="2616"/>
    <x v="4"/>
    <x v="1"/>
    <x v="1"/>
    <x v="1"/>
    <x v="3"/>
    <x v="27"/>
    <x v="1"/>
    <x v="49"/>
    <x v="4511"/>
    <x v="194"/>
    <x v="1"/>
    <x v="16"/>
    <x v="1322"/>
    <x v="72"/>
  </r>
  <r>
    <n v="1530000"/>
    <x v="3"/>
    <x v="2"/>
    <x v="324"/>
    <x v="5125"/>
    <x v="1"/>
    <x v="1"/>
    <x v="4"/>
    <x v="3"/>
    <x v="5"/>
    <x v="89"/>
    <x v="1"/>
    <x v="271"/>
    <x v="4733"/>
    <x v="62"/>
    <x v="211"/>
    <x v="19"/>
    <x v="850"/>
    <x v="272"/>
  </r>
  <r>
    <n v="562000"/>
    <x v="3"/>
    <x v="9"/>
    <x v="203"/>
    <x v="5126"/>
    <x v="1"/>
    <x v="1"/>
    <x v="1"/>
    <x v="1"/>
    <x v="3"/>
    <x v="62"/>
    <x v="1"/>
    <x v="48"/>
    <x v="4734"/>
    <x v="10"/>
    <x v="11"/>
    <x v="66"/>
    <x v="3199"/>
    <x v="181"/>
  </r>
  <r>
    <n v="281000"/>
    <x v="1"/>
    <x v="7"/>
    <x v="69"/>
    <x v="3401"/>
    <x v="2"/>
    <x v="1"/>
    <x v="1"/>
    <x v="1"/>
    <x v="3"/>
    <x v="51"/>
    <x v="1"/>
    <x v="204"/>
    <x v="4735"/>
    <x v="115"/>
    <x v="1"/>
    <x v="7"/>
    <x v="4009"/>
    <x v="357"/>
  </r>
  <r>
    <n v="270000"/>
    <x v="1"/>
    <x v="2"/>
    <x v="100"/>
    <x v="5127"/>
    <x v="2"/>
    <x v="1"/>
    <x v="1"/>
    <x v="1"/>
    <x v="3"/>
    <x v="15"/>
    <x v="1"/>
    <x v="51"/>
    <x v="2346"/>
    <x v="249"/>
    <x v="1"/>
    <x v="35"/>
    <x v="2985"/>
    <x v="352"/>
  </r>
  <r>
    <n v="205950"/>
    <x v="1"/>
    <x v="1"/>
    <x v="133"/>
    <x v="5128"/>
    <x v="1"/>
    <x v="1"/>
    <x v="1"/>
    <x v="3"/>
    <x v="2"/>
    <x v="8"/>
    <x v="1"/>
    <x v="115"/>
    <x v="233"/>
    <x v="208"/>
    <x v="1"/>
    <x v="31"/>
    <x v="3608"/>
    <x v="158"/>
  </r>
  <r>
    <n v="310000"/>
    <x v="2"/>
    <x v="1"/>
    <x v="275"/>
    <x v="163"/>
    <x v="1"/>
    <x v="1"/>
    <x v="1"/>
    <x v="1"/>
    <x v="2"/>
    <x v="40"/>
    <x v="33"/>
    <x v="277"/>
    <x v="821"/>
    <x v="220"/>
    <x v="1"/>
    <x v="14"/>
    <x v="521"/>
    <x v="139"/>
  </r>
  <r>
    <n v="350000"/>
    <x v="1"/>
    <x v="8"/>
    <x v="56"/>
    <x v="5129"/>
    <x v="2"/>
    <x v="1"/>
    <x v="1"/>
    <x v="1"/>
    <x v="3"/>
    <x v="10"/>
    <x v="1"/>
    <x v="49"/>
    <x v="4736"/>
    <x v="54"/>
    <x v="1"/>
    <x v="56"/>
    <x v="2287"/>
    <x v="6"/>
  </r>
  <r>
    <n v="843500"/>
    <x v="3"/>
    <x v="4"/>
    <x v="279"/>
    <x v="5130"/>
    <x v="2"/>
    <x v="1"/>
    <x v="1"/>
    <x v="3"/>
    <x v="3"/>
    <x v="39"/>
    <x v="1"/>
    <x v="162"/>
    <x v="4737"/>
    <x v="165"/>
    <x v="1"/>
    <x v="40"/>
    <x v="817"/>
    <x v="153"/>
  </r>
  <r>
    <n v="370000"/>
    <x v="3"/>
    <x v="4"/>
    <x v="127"/>
    <x v="3323"/>
    <x v="1"/>
    <x v="1"/>
    <x v="1"/>
    <x v="3"/>
    <x v="2"/>
    <x v="94"/>
    <x v="1"/>
    <x v="76"/>
    <x v="4738"/>
    <x v="78"/>
    <x v="14"/>
    <x v="46"/>
    <x v="3442"/>
    <x v="334"/>
  </r>
  <r>
    <n v="279000"/>
    <x v="3"/>
    <x v="4"/>
    <x v="188"/>
    <x v="285"/>
    <x v="1"/>
    <x v="1"/>
    <x v="1"/>
    <x v="1"/>
    <x v="1"/>
    <x v="15"/>
    <x v="1"/>
    <x v="192"/>
    <x v="530"/>
    <x v="126"/>
    <x v="85"/>
    <x v="27"/>
    <x v="4010"/>
    <x v="37"/>
  </r>
  <r>
    <n v="408000"/>
    <x v="1"/>
    <x v="8"/>
    <x v="17"/>
    <x v="5131"/>
    <x v="1"/>
    <x v="1"/>
    <x v="1"/>
    <x v="3"/>
    <x v="1"/>
    <x v="9"/>
    <x v="1"/>
    <x v="9"/>
    <x v="4739"/>
    <x v="16"/>
    <x v="1"/>
    <x v="27"/>
    <x v="2751"/>
    <x v="89"/>
  </r>
  <r>
    <n v="392000"/>
    <x v="1"/>
    <x v="1"/>
    <x v="168"/>
    <x v="108"/>
    <x v="1"/>
    <x v="1"/>
    <x v="1"/>
    <x v="1"/>
    <x v="1"/>
    <x v="53"/>
    <x v="1"/>
    <x v="66"/>
    <x v="420"/>
    <x v="144"/>
    <x v="1"/>
    <x v="46"/>
    <x v="639"/>
    <x v="385"/>
  </r>
  <r>
    <n v="455000"/>
    <x v="2"/>
    <x v="1"/>
    <x v="79"/>
    <x v="4"/>
    <x v="1"/>
    <x v="1"/>
    <x v="1"/>
    <x v="2"/>
    <x v="2"/>
    <x v="104"/>
    <x v="1"/>
    <x v="106"/>
    <x v="4"/>
    <x v="116"/>
    <x v="1"/>
    <x v="13"/>
    <x v="680"/>
    <x v="287"/>
  </r>
  <r>
    <n v="310000"/>
    <x v="2"/>
    <x v="6"/>
    <x v="70"/>
    <x v="5132"/>
    <x v="1"/>
    <x v="1"/>
    <x v="1"/>
    <x v="3"/>
    <x v="1"/>
    <x v="4"/>
    <x v="1"/>
    <x v="25"/>
    <x v="4740"/>
    <x v="220"/>
    <x v="153"/>
    <x v="32"/>
    <x v="4011"/>
    <x v="658"/>
  </r>
  <r>
    <n v="323500"/>
    <x v="1"/>
    <x v="3"/>
    <x v="61"/>
    <x v="5133"/>
    <x v="2"/>
    <x v="1"/>
    <x v="1"/>
    <x v="1"/>
    <x v="1"/>
    <x v="84"/>
    <x v="10"/>
    <x v="8"/>
    <x v="2648"/>
    <x v="60"/>
    <x v="1"/>
    <x v="1"/>
    <x v="4012"/>
    <x v="498"/>
  </r>
  <r>
    <n v="364500"/>
    <x v="1"/>
    <x v="1"/>
    <x v="17"/>
    <x v="5134"/>
    <x v="1"/>
    <x v="1"/>
    <x v="4"/>
    <x v="1"/>
    <x v="2"/>
    <x v="106"/>
    <x v="1"/>
    <x v="65"/>
    <x v="4741"/>
    <x v="155"/>
    <x v="34"/>
    <x v="14"/>
    <x v="3208"/>
    <x v="86"/>
  </r>
  <r>
    <n v="280000"/>
    <x v="3"/>
    <x v="4"/>
    <x v="84"/>
    <x v="5135"/>
    <x v="1"/>
    <x v="1"/>
    <x v="1"/>
    <x v="3"/>
    <x v="1"/>
    <x v="13"/>
    <x v="1"/>
    <x v="35"/>
    <x v="4742"/>
    <x v="1"/>
    <x v="30"/>
    <x v="28"/>
    <x v="4013"/>
    <x v="53"/>
  </r>
  <r>
    <n v="289900"/>
    <x v="1"/>
    <x v="8"/>
    <x v="639"/>
    <x v="254"/>
    <x v="2"/>
    <x v="1"/>
    <x v="1"/>
    <x v="1"/>
    <x v="1"/>
    <x v="84"/>
    <x v="10"/>
    <x v="195"/>
    <x v="1639"/>
    <x v="578"/>
    <x v="1"/>
    <x v="8"/>
    <x v="4014"/>
    <x v="129"/>
  </r>
  <r>
    <n v="585000"/>
    <x v="1"/>
    <x v="1"/>
    <x v="237"/>
    <x v="1276"/>
    <x v="3"/>
    <x v="1"/>
    <x v="1"/>
    <x v="3"/>
    <x v="1"/>
    <x v="12"/>
    <x v="1"/>
    <x v="65"/>
    <x v="54"/>
    <x v="191"/>
    <x v="33"/>
    <x v="13"/>
    <x v="3188"/>
    <x v="118"/>
  </r>
  <r>
    <n v="269000"/>
    <x v="1"/>
    <x v="7"/>
    <x v="166"/>
    <x v="5136"/>
    <x v="1"/>
    <x v="1"/>
    <x v="1"/>
    <x v="3"/>
    <x v="1"/>
    <x v="71"/>
    <x v="1"/>
    <x v="36"/>
    <x v="4743"/>
    <x v="99"/>
    <x v="113"/>
    <x v="35"/>
    <x v="3451"/>
    <x v="477"/>
  </r>
  <r>
    <n v="280000"/>
    <x v="1"/>
    <x v="2"/>
    <x v="229"/>
    <x v="5137"/>
    <x v="2"/>
    <x v="1"/>
    <x v="1"/>
    <x v="1"/>
    <x v="1"/>
    <x v="16"/>
    <x v="1"/>
    <x v="232"/>
    <x v="3087"/>
    <x v="10"/>
    <x v="1"/>
    <x v="10"/>
    <x v="2585"/>
    <x v="350"/>
  </r>
  <r>
    <n v="287000"/>
    <x v="1"/>
    <x v="8"/>
    <x v="140"/>
    <x v="275"/>
    <x v="1"/>
    <x v="1"/>
    <x v="1"/>
    <x v="1"/>
    <x v="1"/>
    <x v="4"/>
    <x v="1"/>
    <x v="78"/>
    <x v="1720"/>
    <x v="76"/>
    <x v="47"/>
    <x v="69"/>
    <x v="4015"/>
    <x v="49"/>
  </r>
  <r>
    <n v="183000"/>
    <x v="2"/>
    <x v="1"/>
    <x v="338"/>
    <x v="5138"/>
    <x v="1"/>
    <x v="1"/>
    <x v="1"/>
    <x v="1"/>
    <x v="2"/>
    <x v="73"/>
    <x v="1"/>
    <x v="360"/>
    <x v="4744"/>
    <x v="261"/>
    <x v="1"/>
    <x v="14"/>
    <x v="1342"/>
    <x v="44"/>
  </r>
  <r>
    <n v="309000"/>
    <x v="1"/>
    <x v="1"/>
    <x v="209"/>
    <x v="4118"/>
    <x v="1"/>
    <x v="1"/>
    <x v="1"/>
    <x v="1"/>
    <x v="1"/>
    <x v="54"/>
    <x v="1"/>
    <x v="177"/>
    <x v="3842"/>
    <x v="65"/>
    <x v="13"/>
    <x v="53"/>
    <x v="526"/>
    <x v="295"/>
  </r>
  <r>
    <n v="920000"/>
    <x v="3"/>
    <x v="7"/>
    <x v="311"/>
    <x v="614"/>
    <x v="2"/>
    <x v="1"/>
    <x v="1"/>
    <x v="1"/>
    <x v="7"/>
    <x v="10"/>
    <x v="1"/>
    <x v="322"/>
    <x v="4745"/>
    <x v="362"/>
    <x v="1"/>
    <x v="11"/>
    <x v="4016"/>
    <x v="151"/>
  </r>
  <r>
    <n v="815241"/>
    <x v="4"/>
    <x v="2"/>
    <x v="32"/>
    <x v="164"/>
    <x v="5"/>
    <x v="1"/>
    <x v="1"/>
    <x v="1"/>
    <x v="3"/>
    <x v="99"/>
    <x v="1"/>
    <x v="168"/>
    <x v="80"/>
    <x v="246"/>
    <x v="1"/>
    <x v="34"/>
    <x v="3716"/>
    <x v="36"/>
  </r>
  <r>
    <n v="405000"/>
    <x v="1"/>
    <x v="8"/>
    <x v="27"/>
    <x v="5139"/>
    <x v="1"/>
    <x v="1"/>
    <x v="1"/>
    <x v="1"/>
    <x v="1"/>
    <x v="61"/>
    <x v="1"/>
    <x v="144"/>
    <x v="2595"/>
    <x v="168"/>
    <x v="36"/>
    <x v="66"/>
    <x v="1200"/>
    <x v="42"/>
  </r>
  <r>
    <n v="525000"/>
    <x v="4"/>
    <x v="12"/>
    <x v="71"/>
    <x v="5140"/>
    <x v="2"/>
    <x v="1"/>
    <x v="2"/>
    <x v="1"/>
    <x v="5"/>
    <x v="6"/>
    <x v="1"/>
    <x v="57"/>
    <x v="4746"/>
    <x v="67"/>
    <x v="1"/>
    <x v="59"/>
    <x v="4017"/>
    <x v="6"/>
  </r>
  <r>
    <n v="150000"/>
    <x v="2"/>
    <x v="1"/>
    <x v="161"/>
    <x v="5141"/>
    <x v="1"/>
    <x v="1"/>
    <x v="1"/>
    <x v="1"/>
    <x v="2"/>
    <x v="84"/>
    <x v="1"/>
    <x v="139"/>
    <x v="3397"/>
    <x v="148"/>
    <x v="1"/>
    <x v="65"/>
    <x v="720"/>
    <x v="82"/>
  </r>
  <r>
    <n v="240000"/>
    <x v="3"/>
    <x v="8"/>
    <x v="271"/>
    <x v="108"/>
    <x v="1"/>
    <x v="1"/>
    <x v="1"/>
    <x v="2"/>
    <x v="1"/>
    <x v="59"/>
    <x v="1"/>
    <x v="109"/>
    <x v="306"/>
    <x v="266"/>
    <x v="71"/>
    <x v="28"/>
    <x v="4018"/>
    <x v="52"/>
  </r>
  <r>
    <n v="698000"/>
    <x v="3"/>
    <x v="2"/>
    <x v="188"/>
    <x v="411"/>
    <x v="3"/>
    <x v="1"/>
    <x v="1"/>
    <x v="2"/>
    <x v="1"/>
    <x v="82"/>
    <x v="1"/>
    <x v="166"/>
    <x v="4747"/>
    <x v="149"/>
    <x v="93"/>
    <x v="60"/>
    <x v="1432"/>
    <x v="355"/>
  </r>
  <r>
    <n v="440000"/>
    <x v="1"/>
    <x v="4"/>
    <x v="190"/>
    <x v="2262"/>
    <x v="1"/>
    <x v="1"/>
    <x v="1"/>
    <x v="3"/>
    <x v="3"/>
    <x v="93"/>
    <x v="1"/>
    <x v="169"/>
    <x v="4748"/>
    <x v="255"/>
    <x v="1"/>
    <x v="57"/>
    <x v="3808"/>
    <x v="433"/>
  </r>
  <r>
    <n v="204000"/>
    <x v="1"/>
    <x v="1"/>
    <x v="18"/>
    <x v="137"/>
    <x v="3"/>
    <x v="1"/>
    <x v="1"/>
    <x v="1"/>
    <x v="2"/>
    <x v="91"/>
    <x v="1"/>
    <x v="115"/>
    <x v="71"/>
    <x v="17"/>
    <x v="1"/>
    <x v="8"/>
    <x v="4019"/>
    <x v="234"/>
  </r>
  <r>
    <n v="875000"/>
    <x v="1"/>
    <x v="4"/>
    <x v="153"/>
    <x v="5142"/>
    <x v="1"/>
    <x v="1"/>
    <x v="4"/>
    <x v="3"/>
    <x v="1"/>
    <x v="20"/>
    <x v="1"/>
    <x v="5"/>
    <x v="604"/>
    <x v="123"/>
    <x v="25"/>
    <x v="47"/>
    <x v="3142"/>
    <x v="407"/>
  </r>
  <r>
    <n v="650000"/>
    <x v="1"/>
    <x v="6"/>
    <x v="214"/>
    <x v="242"/>
    <x v="1"/>
    <x v="1"/>
    <x v="1"/>
    <x v="2"/>
    <x v="1"/>
    <x v="9"/>
    <x v="1"/>
    <x v="34"/>
    <x v="109"/>
    <x v="108"/>
    <x v="1"/>
    <x v="19"/>
    <x v="1505"/>
    <x v="405"/>
  </r>
  <r>
    <n v="392500"/>
    <x v="1"/>
    <x v="1"/>
    <x v="34"/>
    <x v="5143"/>
    <x v="1"/>
    <x v="1"/>
    <x v="1"/>
    <x v="3"/>
    <x v="1"/>
    <x v="20"/>
    <x v="1"/>
    <x v="130"/>
    <x v="4749"/>
    <x v="175"/>
    <x v="1"/>
    <x v="61"/>
    <x v="4020"/>
    <x v="129"/>
  </r>
  <r>
    <n v="400000"/>
    <x v="3"/>
    <x v="1"/>
    <x v="28"/>
    <x v="135"/>
    <x v="3"/>
    <x v="1"/>
    <x v="1"/>
    <x v="1"/>
    <x v="2"/>
    <x v="18"/>
    <x v="1"/>
    <x v="82"/>
    <x v="16"/>
    <x v="284"/>
    <x v="30"/>
    <x v="39"/>
    <x v="541"/>
    <x v="154"/>
  </r>
  <r>
    <n v="653000"/>
    <x v="1"/>
    <x v="2"/>
    <x v="199"/>
    <x v="2336"/>
    <x v="1"/>
    <x v="1"/>
    <x v="1"/>
    <x v="3"/>
    <x v="3"/>
    <x v="67"/>
    <x v="1"/>
    <x v="14"/>
    <x v="1865"/>
    <x v="128"/>
    <x v="96"/>
    <x v="57"/>
    <x v="1870"/>
    <x v="119"/>
  </r>
  <r>
    <n v="452000"/>
    <x v="3"/>
    <x v="1"/>
    <x v="86"/>
    <x v="2013"/>
    <x v="3"/>
    <x v="1"/>
    <x v="1"/>
    <x v="1"/>
    <x v="2"/>
    <x v="14"/>
    <x v="1"/>
    <x v="90"/>
    <x v="1321"/>
    <x v="79"/>
    <x v="1"/>
    <x v="16"/>
    <x v="1209"/>
    <x v="60"/>
  </r>
  <r>
    <n v="345000"/>
    <x v="3"/>
    <x v="7"/>
    <x v="640"/>
    <x v="5144"/>
    <x v="2"/>
    <x v="1"/>
    <x v="1"/>
    <x v="1"/>
    <x v="3"/>
    <x v="76"/>
    <x v="1"/>
    <x v="510"/>
    <x v="4750"/>
    <x v="579"/>
    <x v="1"/>
    <x v="27"/>
    <x v="2901"/>
    <x v="140"/>
  </r>
  <r>
    <n v="350000"/>
    <x v="3"/>
    <x v="8"/>
    <x v="209"/>
    <x v="848"/>
    <x v="1"/>
    <x v="1"/>
    <x v="4"/>
    <x v="3"/>
    <x v="1"/>
    <x v="53"/>
    <x v="1"/>
    <x v="177"/>
    <x v="867"/>
    <x v="104"/>
    <x v="27"/>
    <x v="1"/>
    <x v="263"/>
    <x v="321"/>
  </r>
  <r>
    <n v="650000"/>
    <x v="3"/>
    <x v="7"/>
    <x v="435"/>
    <x v="5145"/>
    <x v="2"/>
    <x v="1"/>
    <x v="1"/>
    <x v="1"/>
    <x v="3"/>
    <x v="74"/>
    <x v="1"/>
    <x v="125"/>
    <x v="929"/>
    <x v="236"/>
    <x v="1"/>
    <x v="3"/>
    <x v="4021"/>
    <x v="135"/>
  </r>
  <r>
    <n v="525000"/>
    <x v="4"/>
    <x v="3"/>
    <x v="65"/>
    <x v="963"/>
    <x v="3"/>
    <x v="1"/>
    <x v="1"/>
    <x v="2"/>
    <x v="1"/>
    <x v="73"/>
    <x v="1"/>
    <x v="78"/>
    <x v="1321"/>
    <x v="24"/>
    <x v="25"/>
    <x v="12"/>
    <x v="1432"/>
    <x v="357"/>
  </r>
  <r>
    <n v="840000"/>
    <x v="4"/>
    <x v="3"/>
    <x v="65"/>
    <x v="963"/>
    <x v="3"/>
    <x v="1"/>
    <x v="1"/>
    <x v="2"/>
    <x v="1"/>
    <x v="73"/>
    <x v="1"/>
    <x v="78"/>
    <x v="1321"/>
    <x v="24"/>
    <x v="25"/>
    <x v="12"/>
    <x v="1432"/>
    <x v="357"/>
  </r>
  <r>
    <n v="1330000"/>
    <x v="1"/>
    <x v="7"/>
    <x v="156"/>
    <x v="4"/>
    <x v="2"/>
    <x v="1"/>
    <x v="2"/>
    <x v="3"/>
    <x v="5"/>
    <x v="73"/>
    <x v="1"/>
    <x v="23"/>
    <x v="4"/>
    <x v="145"/>
    <x v="1"/>
    <x v="34"/>
    <x v="4022"/>
    <x v="180"/>
  </r>
  <r>
    <n v="259950"/>
    <x v="3"/>
    <x v="4"/>
    <x v="78"/>
    <x v="3623"/>
    <x v="1"/>
    <x v="1"/>
    <x v="1"/>
    <x v="1"/>
    <x v="1"/>
    <x v="46"/>
    <x v="1"/>
    <x v="146"/>
    <x v="3989"/>
    <x v="73"/>
    <x v="1"/>
    <x v="31"/>
    <x v="768"/>
    <x v="118"/>
  </r>
  <r>
    <n v="998000"/>
    <x v="4"/>
    <x v="12"/>
    <x v="158"/>
    <x v="5146"/>
    <x v="2"/>
    <x v="1"/>
    <x v="1"/>
    <x v="1"/>
    <x v="7"/>
    <x v="19"/>
    <x v="1"/>
    <x v="387"/>
    <x v="4751"/>
    <x v="179"/>
    <x v="117"/>
    <x v="19"/>
    <x v="1956"/>
    <x v="290"/>
  </r>
  <r>
    <n v="1070000"/>
    <x v="1"/>
    <x v="3"/>
    <x v="157"/>
    <x v="5147"/>
    <x v="2"/>
    <x v="1"/>
    <x v="1"/>
    <x v="3"/>
    <x v="5"/>
    <x v="56"/>
    <x v="1"/>
    <x v="42"/>
    <x v="16"/>
    <x v="285"/>
    <x v="37"/>
    <x v="34"/>
    <x v="1860"/>
    <x v="416"/>
  </r>
  <r>
    <n v="1910000"/>
    <x v="3"/>
    <x v="3"/>
    <x v="342"/>
    <x v="5148"/>
    <x v="2"/>
    <x v="1"/>
    <x v="1"/>
    <x v="1"/>
    <x v="7"/>
    <x v="1"/>
    <x v="33"/>
    <x v="188"/>
    <x v="2459"/>
    <x v="87"/>
    <x v="90"/>
    <x v="23"/>
    <x v="2389"/>
    <x v="245"/>
  </r>
  <r>
    <n v="190500"/>
    <x v="1"/>
    <x v="6"/>
    <x v="108"/>
    <x v="5149"/>
    <x v="2"/>
    <x v="1"/>
    <x v="1"/>
    <x v="1"/>
    <x v="3"/>
    <x v="76"/>
    <x v="1"/>
    <x v="89"/>
    <x v="4752"/>
    <x v="107"/>
    <x v="153"/>
    <x v="39"/>
    <x v="2178"/>
    <x v="19"/>
  </r>
  <r>
    <n v="465000"/>
    <x v="1"/>
    <x v="2"/>
    <x v="203"/>
    <x v="5150"/>
    <x v="1"/>
    <x v="1"/>
    <x v="1"/>
    <x v="3"/>
    <x v="5"/>
    <x v="13"/>
    <x v="1"/>
    <x v="233"/>
    <x v="4753"/>
    <x v="32"/>
    <x v="149"/>
    <x v="25"/>
    <x v="2611"/>
    <x v="374"/>
  </r>
  <r>
    <n v="370000"/>
    <x v="1"/>
    <x v="1"/>
    <x v="8"/>
    <x v="5151"/>
    <x v="1"/>
    <x v="1"/>
    <x v="4"/>
    <x v="3"/>
    <x v="2"/>
    <x v="115"/>
    <x v="1"/>
    <x v="128"/>
    <x v="4754"/>
    <x v="8"/>
    <x v="1"/>
    <x v="54"/>
    <x v="3281"/>
    <x v="437"/>
  </r>
  <r>
    <n v="290000"/>
    <x v="6"/>
    <x v="5"/>
    <x v="246"/>
    <x v="2919"/>
    <x v="1"/>
    <x v="1"/>
    <x v="1"/>
    <x v="1"/>
    <x v="3"/>
    <x v="100"/>
    <x v="1"/>
    <x v="68"/>
    <x v="4755"/>
    <x v="153"/>
    <x v="34"/>
    <x v="64"/>
    <x v="255"/>
    <x v="260"/>
  </r>
  <r>
    <n v="350000"/>
    <x v="1"/>
    <x v="8"/>
    <x v="214"/>
    <x v="423"/>
    <x v="1"/>
    <x v="1"/>
    <x v="1"/>
    <x v="5"/>
    <x v="1"/>
    <x v="40"/>
    <x v="1"/>
    <x v="141"/>
    <x v="4756"/>
    <x v="33"/>
    <x v="50"/>
    <x v="12"/>
    <x v="2592"/>
    <x v="416"/>
  </r>
  <r>
    <n v="740000"/>
    <x v="1"/>
    <x v="8"/>
    <x v="214"/>
    <x v="423"/>
    <x v="1"/>
    <x v="1"/>
    <x v="1"/>
    <x v="5"/>
    <x v="1"/>
    <x v="40"/>
    <x v="1"/>
    <x v="141"/>
    <x v="4756"/>
    <x v="33"/>
    <x v="50"/>
    <x v="12"/>
    <x v="2592"/>
    <x v="416"/>
  </r>
  <r>
    <n v="460000"/>
    <x v="1"/>
    <x v="8"/>
    <x v="203"/>
    <x v="57"/>
    <x v="1"/>
    <x v="1"/>
    <x v="1"/>
    <x v="1"/>
    <x v="1"/>
    <x v="37"/>
    <x v="1"/>
    <x v="102"/>
    <x v="117"/>
    <x v="230"/>
    <x v="158"/>
    <x v="63"/>
    <x v="2116"/>
    <x v="260"/>
  </r>
  <r>
    <n v="290000"/>
    <x v="1"/>
    <x v="1"/>
    <x v="141"/>
    <x v="202"/>
    <x v="1"/>
    <x v="1"/>
    <x v="1"/>
    <x v="3"/>
    <x v="1"/>
    <x v="47"/>
    <x v="1"/>
    <x v="13"/>
    <x v="60"/>
    <x v="70"/>
    <x v="1"/>
    <x v="49"/>
    <x v="3101"/>
    <x v="643"/>
  </r>
  <r>
    <n v="475000"/>
    <x v="1"/>
    <x v="6"/>
    <x v="67"/>
    <x v="5152"/>
    <x v="2"/>
    <x v="1"/>
    <x v="2"/>
    <x v="1"/>
    <x v="1"/>
    <x v="5"/>
    <x v="1"/>
    <x v="102"/>
    <x v="1289"/>
    <x v="234"/>
    <x v="1"/>
    <x v="59"/>
    <x v="4023"/>
    <x v="298"/>
  </r>
  <r>
    <n v="214000"/>
    <x v="1"/>
    <x v="7"/>
    <x v="17"/>
    <x v="5153"/>
    <x v="2"/>
    <x v="1"/>
    <x v="1"/>
    <x v="1"/>
    <x v="1"/>
    <x v="10"/>
    <x v="1"/>
    <x v="157"/>
    <x v="3595"/>
    <x v="16"/>
    <x v="1"/>
    <x v="28"/>
    <x v="710"/>
    <x v="53"/>
  </r>
  <r>
    <n v="455000"/>
    <x v="2"/>
    <x v="1"/>
    <x v="143"/>
    <x v="5154"/>
    <x v="1"/>
    <x v="1"/>
    <x v="1"/>
    <x v="1"/>
    <x v="2"/>
    <x v="2"/>
    <x v="1"/>
    <x v="27"/>
    <x v="1533"/>
    <x v="66"/>
    <x v="1"/>
    <x v="2"/>
    <x v="4024"/>
    <x v="161"/>
  </r>
  <r>
    <n v="275000"/>
    <x v="1"/>
    <x v="7"/>
    <x v="641"/>
    <x v="112"/>
    <x v="2"/>
    <x v="1"/>
    <x v="1"/>
    <x v="1"/>
    <x v="3"/>
    <x v="76"/>
    <x v="1"/>
    <x v="300"/>
    <x v="113"/>
    <x v="580"/>
    <x v="1"/>
    <x v="28"/>
    <x v="2142"/>
    <x v="320"/>
  </r>
  <r>
    <n v="305000"/>
    <x v="1"/>
    <x v="6"/>
    <x v="190"/>
    <x v="2635"/>
    <x v="1"/>
    <x v="1"/>
    <x v="1"/>
    <x v="3"/>
    <x v="1"/>
    <x v="38"/>
    <x v="1"/>
    <x v="201"/>
    <x v="1014"/>
    <x v="255"/>
    <x v="1"/>
    <x v="31"/>
    <x v="2724"/>
    <x v="179"/>
  </r>
  <r>
    <n v="449000"/>
    <x v="4"/>
    <x v="7"/>
    <x v="2"/>
    <x v="5155"/>
    <x v="1"/>
    <x v="1"/>
    <x v="1"/>
    <x v="3"/>
    <x v="1"/>
    <x v="29"/>
    <x v="1"/>
    <x v="48"/>
    <x v="2339"/>
    <x v="253"/>
    <x v="85"/>
    <x v="20"/>
    <x v="4025"/>
    <x v="95"/>
  </r>
  <r>
    <n v="366000"/>
    <x v="1"/>
    <x v="7"/>
    <x v="105"/>
    <x v="3911"/>
    <x v="1"/>
    <x v="1"/>
    <x v="1"/>
    <x v="1"/>
    <x v="2"/>
    <x v="87"/>
    <x v="1"/>
    <x v="47"/>
    <x v="828"/>
    <x v="332"/>
    <x v="91"/>
    <x v="65"/>
    <x v="1867"/>
    <x v="39"/>
  </r>
  <r>
    <n v="348000"/>
    <x v="1"/>
    <x v="7"/>
    <x v="88"/>
    <x v="5156"/>
    <x v="2"/>
    <x v="1"/>
    <x v="1"/>
    <x v="1"/>
    <x v="1"/>
    <x v="10"/>
    <x v="1"/>
    <x v="180"/>
    <x v="4757"/>
    <x v="120"/>
    <x v="1"/>
    <x v="29"/>
    <x v="1690"/>
    <x v="37"/>
  </r>
  <r>
    <n v="515000"/>
    <x v="3"/>
    <x v="7"/>
    <x v="199"/>
    <x v="5157"/>
    <x v="2"/>
    <x v="1"/>
    <x v="1"/>
    <x v="1"/>
    <x v="3"/>
    <x v="10"/>
    <x v="1"/>
    <x v="95"/>
    <x v="4758"/>
    <x v="312"/>
    <x v="1"/>
    <x v="3"/>
    <x v="3761"/>
    <x v="448"/>
  </r>
  <r>
    <n v="950000"/>
    <x v="3"/>
    <x v="7"/>
    <x v="165"/>
    <x v="5158"/>
    <x v="2"/>
    <x v="1"/>
    <x v="1"/>
    <x v="1"/>
    <x v="5"/>
    <x v="56"/>
    <x v="1"/>
    <x v="116"/>
    <x v="4759"/>
    <x v="154"/>
    <x v="1"/>
    <x v="60"/>
    <x v="2968"/>
    <x v="140"/>
  </r>
  <r>
    <n v="815000"/>
    <x v="1"/>
    <x v="7"/>
    <x v="106"/>
    <x v="5159"/>
    <x v="2"/>
    <x v="1"/>
    <x v="1"/>
    <x v="3"/>
    <x v="3"/>
    <x v="42"/>
    <x v="1"/>
    <x v="137"/>
    <x v="1477"/>
    <x v="121"/>
    <x v="1"/>
    <x v="5"/>
    <x v="4026"/>
    <x v="545"/>
  </r>
  <r>
    <n v="199950"/>
    <x v="1"/>
    <x v="3"/>
    <x v="221"/>
    <x v="5160"/>
    <x v="2"/>
    <x v="1"/>
    <x v="1"/>
    <x v="1"/>
    <x v="3"/>
    <x v="81"/>
    <x v="1"/>
    <x v="232"/>
    <x v="4760"/>
    <x v="199"/>
    <x v="1"/>
    <x v="10"/>
    <x v="3825"/>
    <x v="294"/>
  </r>
  <r>
    <n v="386000"/>
    <x v="1"/>
    <x v="4"/>
    <x v="134"/>
    <x v="739"/>
    <x v="1"/>
    <x v="1"/>
    <x v="1"/>
    <x v="3"/>
    <x v="1"/>
    <x v="19"/>
    <x v="1"/>
    <x v="34"/>
    <x v="255"/>
    <x v="127"/>
    <x v="1"/>
    <x v="42"/>
    <x v="3524"/>
    <x v="42"/>
  </r>
  <r>
    <n v="273000"/>
    <x v="1"/>
    <x v="2"/>
    <x v="102"/>
    <x v="5161"/>
    <x v="2"/>
    <x v="1"/>
    <x v="1"/>
    <x v="1"/>
    <x v="3"/>
    <x v="42"/>
    <x v="1"/>
    <x v="195"/>
    <x v="972"/>
    <x v="169"/>
    <x v="1"/>
    <x v="35"/>
    <x v="857"/>
    <x v="503"/>
  </r>
  <r>
    <n v="284000"/>
    <x v="3"/>
    <x v="7"/>
    <x v="262"/>
    <x v="413"/>
    <x v="2"/>
    <x v="1"/>
    <x v="1"/>
    <x v="1"/>
    <x v="3"/>
    <x v="16"/>
    <x v="1"/>
    <x v="93"/>
    <x v="4761"/>
    <x v="151"/>
    <x v="1"/>
    <x v="64"/>
    <x v="4027"/>
    <x v="37"/>
  </r>
  <r>
    <n v="399950"/>
    <x v="1"/>
    <x v="1"/>
    <x v="195"/>
    <x v="1313"/>
    <x v="1"/>
    <x v="1"/>
    <x v="1"/>
    <x v="1"/>
    <x v="1"/>
    <x v="40"/>
    <x v="1"/>
    <x v="59"/>
    <x v="255"/>
    <x v="21"/>
    <x v="2"/>
    <x v="54"/>
    <x v="2323"/>
    <x v="31"/>
  </r>
  <r>
    <n v="285000"/>
    <x v="1"/>
    <x v="8"/>
    <x v="293"/>
    <x v="5162"/>
    <x v="1"/>
    <x v="1"/>
    <x v="1"/>
    <x v="1"/>
    <x v="6"/>
    <x v="12"/>
    <x v="1"/>
    <x v="148"/>
    <x v="4762"/>
    <x v="348"/>
    <x v="23"/>
    <x v="12"/>
    <x v="1120"/>
    <x v="62"/>
  </r>
  <r>
    <n v="315000"/>
    <x v="1"/>
    <x v="7"/>
    <x v="67"/>
    <x v="5163"/>
    <x v="2"/>
    <x v="1"/>
    <x v="1"/>
    <x v="1"/>
    <x v="1"/>
    <x v="74"/>
    <x v="1"/>
    <x v="16"/>
    <x v="130"/>
    <x v="234"/>
    <x v="1"/>
    <x v="10"/>
    <x v="464"/>
    <x v="190"/>
  </r>
  <r>
    <n v="250000"/>
    <x v="1"/>
    <x v="1"/>
    <x v="171"/>
    <x v="285"/>
    <x v="1"/>
    <x v="1"/>
    <x v="1"/>
    <x v="1"/>
    <x v="1"/>
    <x v="9"/>
    <x v="1"/>
    <x v="101"/>
    <x v="316"/>
    <x v="142"/>
    <x v="72"/>
    <x v="53"/>
    <x v="4028"/>
    <x v="263"/>
  </r>
  <r>
    <n v="290000"/>
    <x v="3"/>
    <x v="4"/>
    <x v="299"/>
    <x v="5164"/>
    <x v="3"/>
    <x v="1"/>
    <x v="1"/>
    <x v="1"/>
    <x v="1"/>
    <x v="60"/>
    <x v="1"/>
    <x v="141"/>
    <x v="4763"/>
    <x v="135"/>
    <x v="1"/>
    <x v="8"/>
    <x v="1288"/>
    <x v="317"/>
  </r>
  <r>
    <n v="725000"/>
    <x v="3"/>
    <x v="7"/>
    <x v="540"/>
    <x v="5165"/>
    <x v="2"/>
    <x v="1"/>
    <x v="1"/>
    <x v="1"/>
    <x v="5"/>
    <x v="56"/>
    <x v="1"/>
    <x v="276"/>
    <x v="4764"/>
    <x v="370"/>
    <x v="1"/>
    <x v="51"/>
    <x v="4029"/>
    <x v="477"/>
  </r>
  <r>
    <n v="410000"/>
    <x v="1"/>
    <x v="4"/>
    <x v="136"/>
    <x v="5166"/>
    <x v="3"/>
    <x v="1"/>
    <x v="1"/>
    <x v="1"/>
    <x v="1"/>
    <x v="64"/>
    <x v="1"/>
    <x v="68"/>
    <x v="4765"/>
    <x v="314"/>
    <x v="1"/>
    <x v="42"/>
    <x v="213"/>
    <x v="137"/>
  </r>
  <r>
    <n v="855000"/>
    <x v="3"/>
    <x v="7"/>
    <x v="246"/>
    <x v="5167"/>
    <x v="3"/>
    <x v="1"/>
    <x v="1"/>
    <x v="3"/>
    <x v="5"/>
    <x v="56"/>
    <x v="1"/>
    <x v="229"/>
    <x v="4766"/>
    <x v="219"/>
    <x v="1"/>
    <x v="43"/>
    <x v="4030"/>
    <x v="230"/>
  </r>
  <r>
    <n v="399900"/>
    <x v="3"/>
    <x v="7"/>
    <x v="296"/>
    <x v="5168"/>
    <x v="2"/>
    <x v="1"/>
    <x v="1"/>
    <x v="1"/>
    <x v="3"/>
    <x v="16"/>
    <x v="1"/>
    <x v="80"/>
    <x v="3206"/>
    <x v="269"/>
    <x v="1"/>
    <x v="10"/>
    <x v="4031"/>
    <x v="250"/>
  </r>
  <r>
    <n v="852600"/>
    <x v="3"/>
    <x v="7"/>
    <x v="191"/>
    <x v="5169"/>
    <x v="2"/>
    <x v="1"/>
    <x v="1"/>
    <x v="2"/>
    <x v="5"/>
    <x v="13"/>
    <x v="1"/>
    <x v="98"/>
    <x v="4767"/>
    <x v="170"/>
    <x v="126"/>
    <x v="57"/>
    <x v="2804"/>
    <x v="65"/>
  </r>
  <r>
    <n v="235000"/>
    <x v="2"/>
    <x v="1"/>
    <x v="164"/>
    <x v="5170"/>
    <x v="1"/>
    <x v="1"/>
    <x v="1"/>
    <x v="1"/>
    <x v="2"/>
    <x v="86"/>
    <x v="1"/>
    <x v="357"/>
    <x v="4768"/>
    <x v="152"/>
    <x v="1"/>
    <x v="46"/>
    <x v="2355"/>
    <x v="245"/>
  </r>
  <r>
    <n v="230950"/>
    <x v="2"/>
    <x v="1"/>
    <x v="320"/>
    <x v="5171"/>
    <x v="1"/>
    <x v="1"/>
    <x v="1"/>
    <x v="3"/>
    <x v="2"/>
    <x v="102"/>
    <x v="1"/>
    <x v="86"/>
    <x v="4769"/>
    <x v="33"/>
    <x v="1"/>
    <x v="68"/>
    <x v="2509"/>
    <x v="276"/>
  </r>
  <r>
    <n v="230000"/>
    <x v="1"/>
    <x v="2"/>
    <x v="133"/>
    <x v="4800"/>
    <x v="2"/>
    <x v="1"/>
    <x v="1"/>
    <x v="1"/>
    <x v="1"/>
    <x v="83"/>
    <x v="1"/>
    <x v="66"/>
    <x v="4770"/>
    <x v="208"/>
    <x v="1"/>
    <x v="21"/>
    <x v="1808"/>
    <x v="351"/>
  </r>
  <r>
    <n v="404763"/>
    <x v="1"/>
    <x v="7"/>
    <x v="138"/>
    <x v="5172"/>
    <x v="2"/>
    <x v="1"/>
    <x v="1"/>
    <x v="1"/>
    <x v="3"/>
    <x v="35"/>
    <x v="1"/>
    <x v="2"/>
    <x v="4771"/>
    <x v="252"/>
    <x v="35"/>
    <x v="56"/>
    <x v="455"/>
    <x v="114"/>
  </r>
  <r>
    <n v="245000"/>
    <x v="1"/>
    <x v="7"/>
    <x v="148"/>
    <x v="5173"/>
    <x v="2"/>
    <x v="1"/>
    <x v="1"/>
    <x v="1"/>
    <x v="1"/>
    <x v="51"/>
    <x v="1"/>
    <x v="76"/>
    <x v="4772"/>
    <x v="96"/>
    <x v="1"/>
    <x v="64"/>
    <x v="2519"/>
    <x v="148"/>
  </r>
  <r>
    <n v="188000"/>
    <x v="1"/>
    <x v="6"/>
    <x v="277"/>
    <x v="377"/>
    <x v="1"/>
    <x v="1"/>
    <x v="1"/>
    <x v="3"/>
    <x v="1"/>
    <x v="52"/>
    <x v="1"/>
    <x v="157"/>
    <x v="898"/>
    <x v="168"/>
    <x v="1"/>
    <x v="59"/>
    <x v="999"/>
    <x v="6"/>
  </r>
  <r>
    <n v="626100"/>
    <x v="3"/>
    <x v="7"/>
    <x v="156"/>
    <x v="5174"/>
    <x v="2"/>
    <x v="1"/>
    <x v="1"/>
    <x v="3"/>
    <x v="3"/>
    <x v="5"/>
    <x v="1"/>
    <x v="21"/>
    <x v="705"/>
    <x v="145"/>
    <x v="1"/>
    <x v="56"/>
    <x v="761"/>
    <x v="296"/>
  </r>
  <r>
    <n v="428750"/>
    <x v="1"/>
    <x v="1"/>
    <x v="251"/>
    <x v="50"/>
    <x v="1"/>
    <x v="1"/>
    <x v="1"/>
    <x v="3"/>
    <x v="1"/>
    <x v="28"/>
    <x v="1"/>
    <x v="107"/>
    <x v="52"/>
    <x v="134"/>
    <x v="76"/>
    <x v="16"/>
    <x v="1209"/>
    <x v="82"/>
  </r>
  <r>
    <n v="522000"/>
    <x v="3"/>
    <x v="2"/>
    <x v="190"/>
    <x v="5175"/>
    <x v="1"/>
    <x v="1"/>
    <x v="1"/>
    <x v="3"/>
    <x v="3"/>
    <x v="62"/>
    <x v="1"/>
    <x v="85"/>
    <x v="4322"/>
    <x v="99"/>
    <x v="68"/>
    <x v="60"/>
    <x v="1762"/>
    <x v="91"/>
  </r>
  <r>
    <n v="684000"/>
    <x v="3"/>
    <x v="7"/>
    <x v="181"/>
    <x v="5176"/>
    <x v="2"/>
    <x v="1"/>
    <x v="1"/>
    <x v="3"/>
    <x v="3"/>
    <x v="56"/>
    <x v="1"/>
    <x v="78"/>
    <x v="4773"/>
    <x v="114"/>
    <x v="1"/>
    <x v="24"/>
    <x v="619"/>
    <x v="349"/>
  </r>
  <r>
    <n v="1070000"/>
    <x v="1"/>
    <x v="2"/>
    <x v="16"/>
    <x v="2008"/>
    <x v="1"/>
    <x v="1"/>
    <x v="4"/>
    <x v="1"/>
    <x v="3"/>
    <x v="64"/>
    <x v="1"/>
    <x v="138"/>
    <x v="1159"/>
    <x v="226"/>
    <x v="66"/>
    <x v="4"/>
    <x v="3571"/>
    <x v="264"/>
  </r>
  <r>
    <n v="611206"/>
    <x v="5"/>
    <x v="1"/>
    <x v="140"/>
    <x v="22"/>
    <x v="1"/>
    <x v="1"/>
    <x v="2"/>
    <x v="1"/>
    <x v="3"/>
    <x v="8"/>
    <x v="1"/>
    <x v="180"/>
    <x v="702"/>
    <x v="133"/>
    <x v="1"/>
    <x v="44"/>
    <x v="4032"/>
    <x v="193"/>
  </r>
  <r>
    <n v="350000"/>
    <x v="2"/>
    <x v="1"/>
    <x v="41"/>
    <x v="360"/>
    <x v="1"/>
    <x v="1"/>
    <x v="1"/>
    <x v="3"/>
    <x v="1"/>
    <x v="11"/>
    <x v="1"/>
    <x v="126"/>
    <x v="347"/>
    <x v="168"/>
    <x v="114"/>
    <x v="14"/>
    <x v="956"/>
    <x v="397"/>
  </r>
  <r>
    <n v="894000"/>
    <x v="3"/>
    <x v="7"/>
    <x v="469"/>
    <x v="5177"/>
    <x v="2"/>
    <x v="1"/>
    <x v="1"/>
    <x v="1"/>
    <x v="5"/>
    <x v="81"/>
    <x v="1"/>
    <x v="319"/>
    <x v="4774"/>
    <x v="424"/>
    <x v="1"/>
    <x v="6"/>
    <x v="130"/>
    <x v="122"/>
  </r>
  <r>
    <n v="420000"/>
    <x v="2"/>
    <x v="1"/>
    <x v="320"/>
    <x v="5178"/>
    <x v="1"/>
    <x v="1"/>
    <x v="1"/>
    <x v="3"/>
    <x v="1"/>
    <x v="39"/>
    <x v="1"/>
    <x v="119"/>
    <x v="12"/>
    <x v="33"/>
    <x v="1"/>
    <x v="12"/>
    <x v="2347"/>
    <x v="163"/>
  </r>
  <r>
    <n v="400000"/>
    <x v="4"/>
    <x v="4"/>
    <x v="194"/>
    <x v="5179"/>
    <x v="1"/>
    <x v="1"/>
    <x v="1"/>
    <x v="3"/>
    <x v="1"/>
    <x v="57"/>
    <x v="1"/>
    <x v="183"/>
    <x v="4775"/>
    <x v="266"/>
    <x v="3"/>
    <x v="3"/>
    <x v="2484"/>
    <x v="458"/>
  </r>
  <r>
    <n v="675000"/>
    <x v="1"/>
    <x v="3"/>
    <x v="304"/>
    <x v="4096"/>
    <x v="1"/>
    <x v="1"/>
    <x v="1"/>
    <x v="1"/>
    <x v="7"/>
    <x v="29"/>
    <x v="1"/>
    <x v="57"/>
    <x v="4776"/>
    <x v="187"/>
    <x v="70"/>
    <x v="24"/>
    <x v="393"/>
    <x v="288"/>
  </r>
  <r>
    <n v="426000"/>
    <x v="3"/>
    <x v="7"/>
    <x v="199"/>
    <x v="4634"/>
    <x v="2"/>
    <x v="1"/>
    <x v="1"/>
    <x v="1"/>
    <x v="3"/>
    <x v="74"/>
    <x v="1"/>
    <x v="122"/>
    <x v="4777"/>
    <x v="312"/>
    <x v="1"/>
    <x v="10"/>
    <x v="535"/>
    <x v="298"/>
  </r>
  <r>
    <n v="750000"/>
    <x v="3"/>
    <x v="2"/>
    <x v="281"/>
    <x v="5180"/>
    <x v="2"/>
    <x v="1"/>
    <x v="1"/>
    <x v="1"/>
    <x v="7"/>
    <x v="34"/>
    <x v="1"/>
    <x v="88"/>
    <x v="4778"/>
    <x v="275"/>
    <x v="119"/>
    <x v="5"/>
    <x v="786"/>
    <x v="146"/>
  </r>
  <r>
    <n v="368000"/>
    <x v="1"/>
    <x v="8"/>
    <x v="25"/>
    <x v="202"/>
    <x v="1"/>
    <x v="1"/>
    <x v="1"/>
    <x v="3"/>
    <x v="1"/>
    <x v="100"/>
    <x v="1"/>
    <x v="15"/>
    <x v="587"/>
    <x v="23"/>
    <x v="1"/>
    <x v="3"/>
    <x v="3438"/>
    <x v="243"/>
  </r>
  <r>
    <n v="342000"/>
    <x v="1"/>
    <x v="1"/>
    <x v="48"/>
    <x v="2624"/>
    <x v="1"/>
    <x v="1"/>
    <x v="1"/>
    <x v="3"/>
    <x v="2"/>
    <x v="40"/>
    <x v="1"/>
    <x v="252"/>
    <x v="740"/>
    <x v="142"/>
    <x v="71"/>
    <x v="65"/>
    <x v="3282"/>
    <x v="364"/>
  </r>
  <r>
    <n v="700000"/>
    <x v="1"/>
    <x v="8"/>
    <x v="120"/>
    <x v="164"/>
    <x v="1"/>
    <x v="1"/>
    <x v="1"/>
    <x v="1"/>
    <x v="1"/>
    <x v="37"/>
    <x v="1"/>
    <x v="82"/>
    <x v="80"/>
    <x v="91"/>
    <x v="154"/>
    <x v="16"/>
    <x v="573"/>
    <x v="409"/>
  </r>
  <r>
    <n v="848750"/>
    <x v="6"/>
    <x v="17"/>
    <x v="42"/>
    <x v="4"/>
    <x v="2"/>
    <x v="1"/>
    <x v="1"/>
    <x v="1"/>
    <x v="3"/>
    <x v="46"/>
    <x v="1"/>
    <x v="168"/>
    <x v="4"/>
    <x v="41"/>
    <x v="1"/>
    <x v="13"/>
    <x v="1031"/>
    <x v="50"/>
  </r>
  <r>
    <n v="720000"/>
    <x v="1"/>
    <x v="4"/>
    <x v="96"/>
    <x v="637"/>
    <x v="1"/>
    <x v="1"/>
    <x v="1"/>
    <x v="1"/>
    <x v="1"/>
    <x v="58"/>
    <x v="1"/>
    <x v="94"/>
    <x v="980"/>
    <x v="104"/>
    <x v="99"/>
    <x v="16"/>
    <x v="3293"/>
    <x v="20"/>
  </r>
  <r>
    <n v="525000"/>
    <x v="3"/>
    <x v="2"/>
    <x v="10"/>
    <x v="728"/>
    <x v="1"/>
    <x v="1"/>
    <x v="1"/>
    <x v="1"/>
    <x v="3"/>
    <x v="60"/>
    <x v="1"/>
    <x v="68"/>
    <x v="511"/>
    <x v="9"/>
    <x v="1"/>
    <x v="36"/>
    <x v="2689"/>
    <x v="303"/>
  </r>
  <r>
    <n v="397900"/>
    <x v="1"/>
    <x v="9"/>
    <x v="181"/>
    <x v="5181"/>
    <x v="1"/>
    <x v="1"/>
    <x v="1"/>
    <x v="1"/>
    <x v="1"/>
    <x v="33"/>
    <x v="1"/>
    <x v="104"/>
    <x v="4779"/>
    <x v="191"/>
    <x v="141"/>
    <x v="35"/>
    <x v="834"/>
    <x v="303"/>
  </r>
  <r>
    <n v="405000"/>
    <x v="1"/>
    <x v="4"/>
    <x v="202"/>
    <x v="578"/>
    <x v="1"/>
    <x v="1"/>
    <x v="1"/>
    <x v="1"/>
    <x v="1"/>
    <x v="46"/>
    <x v="1"/>
    <x v="168"/>
    <x v="397"/>
    <x v="144"/>
    <x v="138"/>
    <x v="3"/>
    <x v="3503"/>
    <x v="321"/>
  </r>
  <r>
    <n v="392800"/>
    <x v="1"/>
    <x v="4"/>
    <x v="174"/>
    <x v="5182"/>
    <x v="1"/>
    <x v="1"/>
    <x v="1"/>
    <x v="2"/>
    <x v="1"/>
    <x v="48"/>
    <x v="1"/>
    <x v="22"/>
    <x v="4780"/>
    <x v="91"/>
    <x v="1"/>
    <x v="60"/>
    <x v="1480"/>
    <x v="42"/>
  </r>
  <r>
    <n v="394999"/>
    <x v="1"/>
    <x v="6"/>
    <x v="166"/>
    <x v="342"/>
    <x v="1"/>
    <x v="1"/>
    <x v="1"/>
    <x v="1"/>
    <x v="1"/>
    <x v="100"/>
    <x v="1"/>
    <x v="9"/>
    <x v="4781"/>
    <x v="127"/>
    <x v="2"/>
    <x v="18"/>
    <x v="2622"/>
    <x v="9"/>
  </r>
  <r>
    <n v="340000"/>
    <x v="1"/>
    <x v="7"/>
    <x v="144"/>
    <x v="5183"/>
    <x v="2"/>
    <x v="1"/>
    <x v="1"/>
    <x v="1"/>
    <x v="1"/>
    <x v="74"/>
    <x v="1"/>
    <x v="206"/>
    <x v="943"/>
    <x v="277"/>
    <x v="1"/>
    <x v="27"/>
    <x v="4033"/>
    <x v="54"/>
  </r>
  <r>
    <n v="482500"/>
    <x v="1"/>
    <x v="2"/>
    <x v="99"/>
    <x v="5184"/>
    <x v="2"/>
    <x v="1"/>
    <x v="1"/>
    <x v="1"/>
    <x v="1"/>
    <x v="27"/>
    <x v="1"/>
    <x v="66"/>
    <x v="2583"/>
    <x v="112"/>
    <x v="112"/>
    <x v="38"/>
    <x v="4034"/>
    <x v="46"/>
  </r>
  <r>
    <n v="812500"/>
    <x v="3"/>
    <x v="7"/>
    <x v="65"/>
    <x v="5185"/>
    <x v="2"/>
    <x v="1"/>
    <x v="1"/>
    <x v="1"/>
    <x v="7"/>
    <x v="42"/>
    <x v="1"/>
    <x v="114"/>
    <x v="4782"/>
    <x v="237"/>
    <x v="1"/>
    <x v="57"/>
    <x v="2272"/>
    <x v="530"/>
  </r>
  <r>
    <n v="450000"/>
    <x v="1"/>
    <x v="7"/>
    <x v="109"/>
    <x v="5186"/>
    <x v="1"/>
    <x v="1"/>
    <x v="5"/>
    <x v="3"/>
    <x v="3"/>
    <x v="43"/>
    <x v="1"/>
    <x v="90"/>
    <x v="4783"/>
    <x v="194"/>
    <x v="156"/>
    <x v="3"/>
    <x v="3618"/>
    <x v="467"/>
  </r>
  <r>
    <n v="398000"/>
    <x v="1"/>
    <x v="8"/>
    <x v="262"/>
    <x v="5187"/>
    <x v="1"/>
    <x v="1"/>
    <x v="1"/>
    <x v="1"/>
    <x v="1"/>
    <x v="43"/>
    <x v="1"/>
    <x v="26"/>
    <x v="305"/>
    <x v="151"/>
    <x v="1"/>
    <x v="3"/>
    <x v="3422"/>
    <x v="3"/>
  </r>
  <r>
    <n v="1080000"/>
    <x v="2"/>
    <x v="10"/>
    <x v="146"/>
    <x v="5188"/>
    <x v="4"/>
    <x v="2"/>
    <x v="2"/>
    <x v="1"/>
    <x v="3"/>
    <x v="55"/>
    <x v="1"/>
    <x v="293"/>
    <x v="1658"/>
    <x v="106"/>
    <x v="1"/>
    <x v="43"/>
    <x v="1822"/>
    <x v="236"/>
  </r>
  <r>
    <n v="540000"/>
    <x v="2"/>
    <x v="4"/>
    <x v="183"/>
    <x v="5189"/>
    <x v="1"/>
    <x v="1"/>
    <x v="4"/>
    <x v="1"/>
    <x v="1"/>
    <x v="37"/>
    <x v="1"/>
    <x v="9"/>
    <x v="54"/>
    <x v="273"/>
    <x v="34"/>
    <x v="13"/>
    <x v="3366"/>
    <x v="118"/>
  </r>
  <r>
    <n v="275000"/>
    <x v="3"/>
    <x v="4"/>
    <x v="148"/>
    <x v="4299"/>
    <x v="1"/>
    <x v="1"/>
    <x v="1"/>
    <x v="1"/>
    <x v="2"/>
    <x v="75"/>
    <x v="1"/>
    <x v="76"/>
    <x v="645"/>
    <x v="11"/>
    <x v="71"/>
    <x v="46"/>
    <x v="119"/>
    <x v="385"/>
  </r>
  <r>
    <n v="780000"/>
    <x v="4"/>
    <x v="4"/>
    <x v="425"/>
    <x v="471"/>
    <x v="2"/>
    <x v="1"/>
    <x v="1"/>
    <x v="1"/>
    <x v="3"/>
    <x v="18"/>
    <x v="1"/>
    <x v="76"/>
    <x v="4"/>
    <x v="448"/>
    <x v="1"/>
    <x v="39"/>
    <x v="3038"/>
    <x v="98"/>
  </r>
  <r>
    <n v="225000"/>
    <x v="1"/>
    <x v="6"/>
    <x v="36"/>
    <x v="5190"/>
    <x v="3"/>
    <x v="1"/>
    <x v="1"/>
    <x v="1"/>
    <x v="1"/>
    <x v="95"/>
    <x v="1"/>
    <x v="95"/>
    <x v="2192"/>
    <x v="123"/>
    <x v="1"/>
    <x v="1"/>
    <x v="354"/>
    <x v="104"/>
  </r>
  <r>
    <n v="503045"/>
    <x v="1"/>
    <x v="3"/>
    <x v="123"/>
    <x v="3292"/>
    <x v="2"/>
    <x v="1"/>
    <x v="1"/>
    <x v="1"/>
    <x v="5"/>
    <x v="108"/>
    <x v="1"/>
    <x v="16"/>
    <x v="54"/>
    <x v="94"/>
    <x v="1"/>
    <x v="16"/>
    <x v="529"/>
    <x v="210"/>
  </r>
  <r>
    <n v="249000"/>
    <x v="2"/>
    <x v="4"/>
    <x v="31"/>
    <x v="5191"/>
    <x v="2"/>
    <x v="1"/>
    <x v="1"/>
    <x v="1"/>
    <x v="1"/>
    <x v="71"/>
    <x v="1"/>
    <x v="456"/>
    <x v="4784"/>
    <x v="31"/>
    <x v="1"/>
    <x v="3"/>
    <x v="4035"/>
    <x v="107"/>
  </r>
  <r>
    <n v="569950"/>
    <x v="3"/>
    <x v="1"/>
    <x v="277"/>
    <x v="3925"/>
    <x v="1"/>
    <x v="1"/>
    <x v="4"/>
    <x v="1"/>
    <x v="1"/>
    <x v="17"/>
    <x v="1"/>
    <x v="136"/>
    <x v="16"/>
    <x v="168"/>
    <x v="1"/>
    <x v="16"/>
    <x v="1176"/>
    <x v="216"/>
  </r>
  <r>
    <n v="450000"/>
    <x v="2"/>
    <x v="2"/>
    <x v="70"/>
    <x v="5192"/>
    <x v="2"/>
    <x v="1"/>
    <x v="1"/>
    <x v="1"/>
    <x v="3"/>
    <x v="10"/>
    <x v="1"/>
    <x v="407"/>
    <x v="4785"/>
    <x v="65"/>
    <x v="1"/>
    <x v="34"/>
    <x v="296"/>
    <x v="360"/>
  </r>
  <r>
    <n v="1100000"/>
    <x v="3"/>
    <x v="4"/>
    <x v="206"/>
    <x v="12"/>
    <x v="1"/>
    <x v="1"/>
    <x v="1"/>
    <x v="2"/>
    <x v="5"/>
    <x v="40"/>
    <x v="1"/>
    <x v="164"/>
    <x v="402"/>
    <x v="149"/>
    <x v="149"/>
    <x v="47"/>
    <x v="3089"/>
    <x v="629"/>
  </r>
  <r>
    <n v="700000"/>
    <x v="3"/>
    <x v="7"/>
    <x v="92"/>
    <x v="2724"/>
    <x v="3"/>
    <x v="1"/>
    <x v="1"/>
    <x v="1"/>
    <x v="1"/>
    <x v="12"/>
    <x v="15"/>
    <x v="42"/>
    <x v="217"/>
    <x v="208"/>
    <x v="12"/>
    <x v="16"/>
    <x v="34"/>
    <x v="39"/>
  </r>
  <r>
    <n v="454000"/>
    <x v="1"/>
    <x v="7"/>
    <x v="96"/>
    <x v="5193"/>
    <x v="2"/>
    <x v="1"/>
    <x v="1"/>
    <x v="1"/>
    <x v="1"/>
    <x v="42"/>
    <x v="1"/>
    <x v="68"/>
    <x v="4786"/>
    <x v="53"/>
    <x v="1"/>
    <x v="38"/>
    <x v="4036"/>
    <x v="416"/>
  </r>
  <r>
    <n v="555000"/>
    <x v="1"/>
    <x v="8"/>
    <x v="118"/>
    <x v="5194"/>
    <x v="1"/>
    <x v="1"/>
    <x v="1"/>
    <x v="1"/>
    <x v="1"/>
    <x v="19"/>
    <x v="1"/>
    <x v="101"/>
    <x v="898"/>
    <x v="80"/>
    <x v="1"/>
    <x v="24"/>
    <x v="3991"/>
    <x v="45"/>
  </r>
  <r>
    <n v="214000"/>
    <x v="1"/>
    <x v="6"/>
    <x v="89"/>
    <x v="637"/>
    <x v="1"/>
    <x v="1"/>
    <x v="1"/>
    <x v="2"/>
    <x v="2"/>
    <x v="110"/>
    <x v="1"/>
    <x v="17"/>
    <x v="821"/>
    <x v="86"/>
    <x v="1"/>
    <x v="35"/>
    <x v="3176"/>
    <x v="451"/>
  </r>
  <r>
    <n v="590000"/>
    <x v="1"/>
    <x v="7"/>
    <x v="177"/>
    <x v="5195"/>
    <x v="2"/>
    <x v="1"/>
    <x v="1"/>
    <x v="1"/>
    <x v="3"/>
    <x v="56"/>
    <x v="1"/>
    <x v="96"/>
    <x v="3724"/>
    <x v="164"/>
    <x v="1"/>
    <x v="56"/>
    <x v="2603"/>
    <x v="359"/>
  </r>
  <r>
    <n v="459900"/>
    <x v="1"/>
    <x v="8"/>
    <x v="87"/>
    <x v="617"/>
    <x v="3"/>
    <x v="1"/>
    <x v="1"/>
    <x v="1"/>
    <x v="3"/>
    <x v="65"/>
    <x v="1"/>
    <x v="104"/>
    <x v="3462"/>
    <x v="30"/>
    <x v="154"/>
    <x v="25"/>
    <x v="4037"/>
    <x v="418"/>
  </r>
  <r>
    <n v="205000"/>
    <x v="1"/>
    <x v="6"/>
    <x v="167"/>
    <x v="4"/>
    <x v="1"/>
    <x v="1"/>
    <x v="1"/>
    <x v="1"/>
    <x v="1"/>
    <x v="5"/>
    <x v="1"/>
    <x v="19"/>
    <x v="71"/>
    <x v="40"/>
    <x v="27"/>
    <x v="8"/>
    <x v="3118"/>
    <x v="259"/>
  </r>
  <r>
    <n v="390000"/>
    <x v="1"/>
    <x v="8"/>
    <x v="13"/>
    <x v="5196"/>
    <x v="1"/>
    <x v="1"/>
    <x v="4"/>
    <x v="3"/>
    <x v="1"/>
    <x v="62"/>
    <x v="1"/>
    <x v="176"/>
    <x v="460"/>
    <x v="168"/>
    <x v="33"/>
    <x v="49"/>
    <x v="552"/>
    <x v="326"/>
  </r>
  <r>
    <n v="970500"/>
    <x v="1"/>
    <x v="9"/>
    <x v="284"/>
    <x v="964"/>
    <x v="2"/>
    <x v="1"/>
    <x v="1"/>
    <x v="1"/>
    <x v="3"/>
    <x v="9"/>
    <x v="48"/>
    <x v="125"/>
    <x v="196"/>
    <x v="260"/>
    <x v="1"/>
    <x v="19"/>
    <x v="346"/>
    <x v="189"/>
  </r>
  <r>
    <n v="790000"/>
    <x v="1"/>
    <x v="7"/>
    <x v="178"/>
    <x v="5197"/>
    <x v="2"/>
    <x v="1"/>
    <x v="1"/>
    <x v="1"/>
    <x v="3"/>
    <x v="33"/>
    <x v="1"/>
    <x v="77"/>
    <x v="4787"/>
    <x v="63"/>
    <x v="1"/>
    <x v="45"/>
    <x v="4038"/>
    <x v="488"/>
  </r>
  <r>
    <n v="320000"/>
    <x v="1"/>
    <x v="1"/>
    <x v="125"/>
    <x v="1793"/>
    <x v="1"/>
    <x v="1"/>
    <x v="1"/>
    <x v="3"/>
    <x v="1"/>
    <x v="19"/>
    <x v="1"/>
    <x v="132"/>
    <x v="429"/>
    <x v="142"/>
    <x v="1"/>
    <x v="51"/>
    <x v="1989"/>
    <x v="113"/>
  </r>
  <r>
    <n v="552500"/>
    <x v="1"/>
    <x v="2"/>
    <x v="393"/>
    <x v="1174"/>
    <x v="2"/>
    <x v="1"/>
    <x v="1"/>
    <x v="3"/>
    <x v="3"/>
    <x v="99"/>
    <x v="1"/>
    <x v="42"/>
    <x v="424"/>
    <x v="115"/>
    <x v="132"/>
    <x v="38"/>
    <x v="2432"/>
    <x v="102"/>
  </r>
  <r>
    <n v="1050000"/>
    <x v="1"/>
    <x v="3"/>
    <x v="462"/>
    <x v="242"/>
    <x v="5"/>
    <x v="1"/>
    <x v="1"/>
    <x v="1"/>
    <x v="5"/>
    <x v="70"/>
    <x v="1"/>
    <x v="111"/>
    <x v="360"/>
    <x v="489"/>
    <x v="163"/>
    <x v="50"/>
    <x v="1807"/>
    <x v="347"/>
  </r>
  <r>
    <n v="230000"/>
    <x v="1"/>
    <x v="1"/>
    <x v="183"/>
    <x v="583"/>
    <x v="1"/>
    <x v="1"/>
    <x v="1"/>
    <x v="1"/>
    <x v="1"/>
    <x v="38"/>
    <x v="1"/>
    <x v="1"/>
    <x v="3280"/>
    <x v="45"/>
    <x v="1"/>
    <x v="27"/>
    <x v="3791"/>
    <x v="140"/>
  </r>
  <r>
    <n v="680000"/>
    <x v="1"/>
    <x v="8"/>
    <x v="20"/>
    <x v="619"/>
    <x v="1"/>
    <x v="1"/>
    <x v="1"/>
    <x v="1"/>
    <x v="1"/>
    <x v="40"/>
    <x v="1"/>
    <x v="207"/>
    <x v="543"/>
    <x v="57"/>
    <x v="138"/>
    <x v="23"/>
    <x v="1173"/>
    <x v="141"/>
  </r>
  <r>
    <n v="985000"/>
    <x v="1"/>
    <x v="8"/>
    <x v="88"/>
    <x v="163"/>
    <x v="2"/>
    <x v="1"/>
    <x v="1"/>
    <x v="2"/>
    <x v="3"/>
    <x v="102"/>
    <x v="1"/>
    <x v="207"/>
    <x v="278"/>
    <x v="120"/>
    <x v="1"/>
    <x v="23"/>
    <x v="665"/>
    <x v="161"/>
  </r>
  <r>
    <n v="375000"/>
    <x v="3"/>
    <x v="7"/>
    <x v="237"/>
    <x v="5198"/>
    <x v="2"/>
    <x v="1"/>
    <x v="1"/>
    <x v="1"/>
    <x v="3"/>
    <x v="71"/>
    <x v="1"/>
    <x v="33"/>
    <x v="533"/>
    <x v="138"/>
    <x v="1"/>
    <x v="69"/>
    <x v="3676"/>
    <x v="391"/>
  </r>
  <r>
    <n v="431000"/>
    <x v="2"/>
    <x v="6"/>
    <x v="142"/>
    <x v="135"/>
    <x v="3"/>
    <x v="1"/>
    <x v="1"/>
    <x v="3"/>
    <x v="2"/>
    <x v="14"/>
    <x v="1"/>
    <x v="50"/>
    <x v="16"/>
    <x v="149"/>
    <x v="1"/>
    <x v="39"/>
    <x v="1398"/>
    <x v="46"/>
  </r>
  <r>
    <n v="463000"/>
    <x v="1"/>
    <x v="7"/>
    <x v="84"/>
    <x v="5199"/>
    <x v="2"/>
    <x v="1"/>
    <x v="1"/>
    <x v="1"/>
    <x v="3"/>
    <x v="42"/>
    <x v="1"/>
    <x v="169"/>
    <x v="4573"/>
    <x v="82"/>
    <x v="1"/>
    <x v="15"/>
    <x v="760"/>
    <x v="501"/>
  </r>
  <r>
    <n v="350000"/>
    <x v="1"/>
    <x v="8"/>
    <x v="105"/>
    <x v="84"/>
    <x v="1"/>
    <x v="1"/>
    <x v="1"/>
    <x v="1"/>
    <x v="1"/>
    <x v="38"/>
    <x v="1"/>
    <x v="176"/>
    <x v="87"/>
    <x v="104"/>
    <x v="1"/>
    <x v="42"/>
    <x v="1674"/>
    <x v="103"/>
  </r>
  <r>
    <n v="485000"/>
    <x v="1"/>
    <x v="1"/>
    <x v="19"/>
    <x v="397"/>
    <x v="1"/>
    <x v="1"/>
    <x v="1"/>
    <x v="1"/>
    <x v="1"/>
    <x v="52"/>
    <x v="1"/>
    <x v="133"/>
    <x v="1097"/>
    <x v="18"/>
    <x v="1"/>
    <x v="36"/>
    <x v="2389"/>
    <x v="417"/>
  </r>
  <r>
    <n v="355000"/>
    <x v="3"/>
    <x v="8"/>
    <x v="187"/>
    <x v="724"/>
    <x v="1"/>
    <x v="1"/>
    <x v="1"/>
    <x v="3"/>
    <x v="1"/>
    <x v="60"/>
    <x v="1"/>
    <x v="165"/>
    <x v="701"/>
    <x v="99"/>
    <x v="79"/>
    <x v="20"/>
    <x v="1383"/>
    <x v="49"/>
  </r>
  <r>
    <n v="603500"/>
    <x v="1"/>
    <x v="8"/>
    <x v="76"/>
    <x v="150"/>
    <x v="1"/>
    <x v="1"/>
    <x v="1"/>
    <x v="1"/>
    <x v="1"/>
    <x v="63"/>
    <x v="1"/>
    <x v="147"/>
    <x v="117"/>
    <x v="21"/>
    <x v="57"/>
    <x v="26"/>
    <x v="180"/>
    <x v="397"/>
  </r>
  <r>
    <n v="860000"/>
    <x v="4"/>
    <x v="8"/>
    <x v="218"/>
    <x v="12"/>
    <x v="3"/>
    <x v="1"/>
    <x v="1"/>
    <x v="2"/>
    <x v="3"/>
    <x v="82"/>
    <x v="1"/>
    <x v="21"/>
    <x v="4"/>
    <x v="153"/>
    <x v="27"/>
    <x v="39"/>
    <x v="2581"/>
    <x v="12"/>
  </r>
  <r>
    <n v="259875"/>
    <x v="4"/>
    <x v="7"/>
    <x v="188"/>
    <x v="877"/>
    <x v="2"/>
    <x v="1"/>
    <x v="1"/>
    <x v="1"/>
    <x v="1"/>
    <x v="32"/>
    <x v="1"/>
    <x v="77"/>
    <x v="2640"/>
    <x v="205"/>
    <x v="1"/>
    <x v="10"/>
    <x v="3445"/>
    <x v="296"/>
  </r>
  <r>
    <n v="685000"/>
    <x v="3"/>
    <x v="7"/>
    <x v="292"/>
    <x v="2578"/>
    <x v="1"/>
    <x v="1"/>
    <x v="1"/>
    <x v="1"/>
    <x v="1"/>
    <x v="37"/>
    <x v="1"/>
    <x v="155"/>
    <x v="915"/>
    <x v="123"/>
    <x v="106"/>
    <x v="40"/>
    <x v="909"/>
    <x v="63"/>
  </r>
  <r>
    <n v="382500"/>
    <x v="3"/>
    <x v="7"/>
    <x v="304"/>
    <x v="1169"/>
    <x v="2"/>
    <x v="1"/>
    <x v="1"/>
    <x v="1"/>
    <x v="3"/>
    <x v="10"/>
    <x v="1"/>
    <x v="323"/>
    <x v="4788"/>
    <x v="337"/>
    <x v="1"/>
    <x v="10"/>
    <x v="4039"/>
    <x v="350"/>
  </r>
  <r>
    <n v="490000"/>
    <x v="1"/>
    <x v="1"/>
    <x v="1"/>
    <x v="3292"/>
    <x v="3"/>
    <x v="1"/>
    <x v="1"/>
    <x v="1"/>
    <x v="1"/>
    <x v="107"/>
    <x v="1"/>
    <x v="141"/>
    <x v="48"/>
    <x v="1"/>
    <x v="1"/>
    <x v="26"/>
    <x v="237"/>
    <x v="397"/>
  </r>
  <r>
    <n v="229000"/>
    <x v="1"/>
    <x v="4"/>
    <x v="58"/>
    <x v="12"/>
    <x v="1"/>
    <x v="1"/>
    <x v="1"/>
    <x v="3"/>
    <x v="2"/>
    <x v="39"/>
    <x v="1"/>
    <x v="201"/>
    <x v="4528"/>
    <x v="56"/>
    <x v="1"/>
    <x v="61"/>
    <x v="3156"/>
    <x v="142"/>
  </r>
  <r>
    <n v="430000"/>
    <x v="1"/>
    <x v="4"/>
    <x v="58"/>
    <x v="12"/>
    <x v="1"/>
    <x v="1"/>
    <x v="1"/>
    <x v="3"/>
    <x v="2"/>
    <x v="39"/>
    <x v="1"/>
    <x v="201"/>
    <x v="4528"/>
    <x v="56"/>
    <x v="1"/>
    <x v="61"/>
    <x v="3156"/>
    <x v="142"/>
  </r>
  <r>
    <n v="580000"/>
    <x v="4"/>
    <x v="7"/>
    <x v="349"/>
    <x v="3474"/>
    <x v="1"/>
    <x v="1"/>
    <x v="1"/>
    <x v="1"/>
    <x v="3"/>
    <x v="89"/>
    <x v="1"/>
    <x v="84"/>
    <x v="2898"/>
    <x v="96"/>
    <x v="135"/>
    <x v="24"/>
    <x v="874"/>
    <x v="262"/>
  </r>
  <r>
    <n v="510000"/>
    <x v="1"/>
    <x v="8"/>
    <x v="14"/>
    <x v="1919"/>
    <x v="1"/>
    <x v="1"/>
    <x v="1"/>
    <x v="1"/>
    <x v="3"/>
    <x v="86"/>
    <x v="48"/>
    <x v="252"/>
    <x v="4063"/>
    <x v="13"/>
    <x v="1"/>
    <x v="26"/>
    <x v="636"/>
    <x v="35"/>
  </r>
  <r>
    <n v="489990"/>
    <x v="4"/>
    <x v="2"/>
    <x v="129"/>
    <x v="5200"/>
    <x v="3"/>
    <x v="1"/>
    <x v="1"/>
    <x v="3"/>
    <x v="3"/>
    <x v="61"/>
    <x v="1"/>
    <x v="162"/>
    <x v="4789"/>
    <x v="124"/>
    <x v="1"/>
    <x v="35"/>
    <x v="1965"/>
    <x v="159"/>
  </r>
  <r>
    <n v="440000"/>
    <x v="1"/>
    <x v="2"/>
    <x v="69"/>
    <x v="2037"/>
    <x v="2"/>
    <x v="1"/>
    <x v="1"/>
    <x v="1"/>
    <x v="1"/>
    <x v="64"/>
    <x v="1"/>
    <x v="148"/>
    <x v="4790"/>
    <x v="127"/>
    <x v="63"/>
    <x v="47"/>
    <x v="2972"/>
    <x v="14"/>
  </r>
  <r>
    <n v="479950"/>
    <x v="1"/>
    <x v="7"/>
    <x v="246"/>
    <x v="5093"/>
    <x v="1"/>
    <x v="1"/>
    <x v="1"/>
    <x v="1"/>
    <x v="5"/>
    <x v="55"/>
    <x v="1"/>
    <x v="261"/>
    <x v="4791"/>
    <x v="24"/>
    <x v="165"/>
    <x v="69"/>
    <x v="1886"/>
    <x v="383"/>
  </r>
  <r>
    <n v="806000"/>
    <x v="3"/>
    <x v="7"/>
    <x v="181"/>
    <x v="2644"/>
    <x v="1"/>
    <x v="1"/>
    <x v="1"/>
    <x v="1"/>
    <x v="7"/>
    <x v="83"/>
    <x v="1"/>
    <x v="263"/>
    <x v="4792"/>
    <x v="114"/>
    <x v="1"/>
    <x v="6"/>
    <x v="4040"/>
    <x v="156"/>
  </r>
  <r>
    <n v="875000"/>
    <x v="3"/>
    <x v="7"/>
    <x v="325"/>
    <x v="5201"/>
    <x v="2"/>
    <x v="1"/>
    <x v="1"/>
    <x v="1"/>
    <x v="7"/>
    <x v="32"/>
    <x v="1"/>
    <x v="206"/>
    <x v="4793"/>
    <x v="359"/>
    <x v="1"/>
    <x v="51"/>
    <x v="436"/>
    <x v="479"/>
  </r>
  <r>
    <n v="710800"/>
    <x v="1"/>
    <x v="7"/>
    <x v="425"/>
    <x v="5202"/>
    <x v="2"/>
    <x v="1"/>
    <x v="1"/>
    <x v="1"/>
    <x v="7"/>
    <x v="51"/>
    <x v="1"/>
    <x v="331"/>
    <x v="4794"/>
    <x v="448"/>
    <x v="1"/>
    <x v="51"/>
    <x v="3125"/>
    <x v="366"/>
  </r>
  <r>
    <n v="565000"/>
    <x v="1"/>
    <x v="7"/>
    <x v="393"/>
    <x v="1946"/>
    <x v="2"/>
    <x v="1"/>
    <x v="1"/>
    <x v="1"/>
    <x v="3"/>
    <x v="74"/>
    <x v="1"/>
    <x v="219"/>
    <x v="2753"/>
    <x v="378"/>
    <x v="1"/>
    <x v="55"/>
    <x v="297"/>
    <x v="450"/>
  </r>
  <r>
    <n v="359999"/>
    <x v="4"/>
    <x v="3"/>
    <x v="122"/>
    <x v="100"/>
    <x v="2"/>
    <x v="1"/>
    <x v="1"/>
    <x v="1"/>
    <x v="1"/>
    <x v="7"/>
    <x v="1"/>
    <x v="26"/>
    <x v="4795"/>
    <x v="138"/>
    <x v="123"/>
    <x v="45"/>
    <x v="3457"/>
    <x v="345"/>
  </r>
  <r>
    <n v="625000"/>
    <x v="1"/>
    <x v="8"/>
    <x v="9"/>
    <x v="242"/>
    <x v="1"/>
    <x v="1"/>
    <x v="1"/>
    <x v="3"/>
    <x v="1"/>
    <x v="36"/>
    <x v="1"/>
    <x v="4"/>
    <x v="16"/>
    <x v="40"/>
    <x v="71"/>
    <x v="26"/>
    <x v="36"/>
    <x v="35"/>
  </r>
  <r>
    <n v="349950"/>
    <x v="1"/>
    <x v="7"/>
    <x v="61"/>
    <x v="5203"/>
    <x v="2"/>
    <x v="1"/>
    <x v="1"/>
    <x v="1"/>
    <x v="3"/>
    <x v="79"/>
    <x v="1"/>
    <x v="128"/>
    <x v="2840"/>
    <x v="60"/>
    <x v="1"/>
    <x v="7"/>
    <x v="4041"/>
    <x v="46"/>
  </r>
  <r>
    <n v="415000"/>
    <x v="3"/>
    <x v="4"/>
    <x v="78"/>
    <x v="108"/>
    <x v="1"/>
    <x v="1"/>
    <x v="1"/>
    <x v="2"/>
    <x v="1"/>
    <x v="60"/>
    <x v="1"/>
    <x v="112"/>
    <x v="162"/>
    <x v="73"/>
    <x v="1"/>
    <x v="29"/>
    <x v="1867"/>
    <x v="282"/>
  </r>
  <r>
    <n v="435000"/>
    <x v="2"/>
    <x v="4"/>
    <x v="232"/>
    <x v="5204"/>
    <x v="2"/>
    <x v="1"/>
    <x v="1"/>
    <x v="1"/>
    <x v="5"/>
    <x v="74"/>
    <x v="1"/>
    <x v="59"/>
    <x v="421"/>
    <x v="71"/>
    <x v="40"/>
    <x v="44"/>
    <x v="4042"/>
    <x v="248"/>
  </r>
  <r>
    <n v="225000"/>
    <x v="1"/>
    <x v="8"/>
    <x v="146"/>
    <x v="5205"/>
    <x v="2"/>
    <x v="1"/>
    <x v="1"/>
    <x v="1"/>
    <x v="1"/>
    <x v="26"/>
    <x v="41"/>
    <x v="226"/>
    <x v="229"/>
    <x v="106"/>
    <x v="1"/>
    <x v="9"/>
    <x v="196"/>
    <x v="179"/>
  </r>
  <r>
    <n v="770000"/>
    <x v="1"/>
    <x v="8"/>
    <x v="148"/>
    <x v="4"/>
    <x v="1"/>
    <x v="1"/>
    <x v="1"/>
    <x v="1"/>
    <x v="5"/>
    <x v="43"/>
    <x v="15"/>
    <x v="142"/>
    <x v="4796"/>
    <x v="96"/>
    <x v="1"/>
    <x v="38"/>
    <x v="2633"/>
    <x v="53"/>
  </r>
  <r>
    <n v="340000"/>
    <x v="1"/>
    <x v="8"/>
    <x v="202"/>
    <x v="202"/>
    <x v="1"/>
    <x v="1"/>
    <x v="1"/>
    <x v="1"/>
    <x v="1"/>
    <x v="37"/>
    <x v="1"/>
    <x v="185"/>
    <x v="4797"/>
    <x v="167"/>
    <x v="1"/>
    <x v="18"/>
    <x v="2547"/>
    <x v="82"/>
  </r>
  <r>
    <n v="965000"/>
    <x v="4"/>
    <x v="9"/>
    <x v="184"/>
    <x v="5206"/>
    <x v="1"/>
    <x v="1"/>
    <x v="1"/>
    <x v="3"/>
    <x v="5"/>
    <x v="29"/>
    <x v="1"/>
    <x v="99"/>
    <x v="4798"/>
    <x v="181"/>
    <x v="152"/>
    <x v="57"/>
    <x v="3697"/>
    <x v="240"/>
  </r>
  <r>
    <n v="667000"/>
    <x v="1"/>
    <x v="9"/>
    <x v="642"/>
    <x v="5207"/>
    <x v="1"/>
    <x v="1"/>
    <x v="1"/>
    <x v="1"/>
    <x v="5"/>
    <x v="21"/>
    <x v="10"/>
    <x v="511"/>
    <x v="4799"/>
    <x v="581"/>
    <x v="1"/>
    <x v="20"/>
    <x v="4043"/>
    <x v="77"/>
  </r>
  <r>
    <n v="250000"/>
    <x v="5"/>
    <x v="1"/>
    <x v="251"/>
    <x v="5208"/>
    <x v="1"/>
    <x v="1"/>
    <x v="1"/>
    <x v="5"/>
    <x v="2"/>
    <x v="20"/>
    <x v="1"/>
    <x v="139"/>
    <x v="71"/>
    <x v="122"/>
    <x v="86"/>
    <x v="30"/>
    <x v="3956"/>
    <x v="406"/>
  </r>
  <r>
    <n v="397990"/>
    <x v="1"/>
    <x v="1"/>
    <x v="1"/>
    <x v="5209"/>
    <x v="1"/>
    <x v="1"/>
    <x v="1"/>
    <x v="3"/>
    <x v="1"/>
    <x v="26"/>
    <x v="1"/>
    <x v="90"/>
    <x v="255"/>
    <x v="1"/>
    <x v="1"/>
    <x v="54"/>
    <x v="4024"/>
    <x v="287"/>
  </r>
  <r>
    <n v="535000"/>
    <x v="1"/>
    <x v="8"/>
    <x v="74"/>
    <x v="2722"/>
    <x v="1"/>
    <x v="1"/>
    <x v="1"/>
    <x v="2"/>
    <x v="1"/>
    <x v="53"/>
    <x v="1"/>
    <x v="113"/>
    <x v="4800"/>
    <x v="13"/>
    <x v="47"/>
    <x v="61"/>
    <x v="418"/>
    <x v="2"/>
  </r>
  <r>
    <n v="265950"/>
    <x v="1"/>
    <x v="6"/>
    <x v="293"/>
    <x v="188"/>
    <x v="1"/>
    <x v="1"/>
    <x v="1"/>
    <x v="3"/>
    <x v="2"/>
    <x v="2"/>
    <x v="1"/>
    <x v="83"/>
    <x v="1170"/>
    <x v="252"/>
    <x v="1"/>
    <x v="1"/>
    <x v="3810"/>
    <x v="135"/>
  </r>
  <r>
    <n v="258000"/>
    <x v="1"/>
    <x v="8"/>
    <x v="213"/>
    <x v="5210"/>
    <x v="1"/>
    <x v="1"/>
    <x v="1"/>
    <x v="1"/>
    <x v="2"/>
    <x v="48"/>
    <x v="1"/>
    <x v="103"/>
    <x v="4801"/>
    <x v="17"/>
    <x v="119"/>
    <x v="21"/>
    <x v="2778"/>
    <x v="91"/>
  </r>
  <r>
    <n v="505500"/>
    <x v="1"/>
    <x v="7"/>
    <x v="142"/>
    <x v="5211"/>
    <x v="4"/>
    <x v="1"/>
    <x v="1"/>
    <x v="1"/>
    <x v="3"/>
    <x v="27"/>
    <x v="1"/>
    <x v="141"/>
    <x v="4802"/>
    <x v="149"/>
    <x v="1"/>
    <x v="13"/>
    <x v="1826"/>
    <x v="81"/>
  </r>
  <r>
    <n v="455000"/>
    <x v="4"/>
    <x v="7"/>
    <x v="61"/>
    <x v="2304"/>
    <x v="1"/>
    <x v="1"/>
    <x v="1"/>
    <x v="1"/>
    <x v="1"/>
    <x v="65"/>
    <x v="1"/>
    <x v="177"/>
    <x v="1508"/>
    <x v="105"/>
    <x v="93"/>
    <x v="42"/>
    <x v="276"/>
    <x v="120"/>
  </r>
  <r>
    <n v="1350000"/>
    <x v="4"/>
    <x v="10"/>
    <x v="388"/>
    <x v="5212"/>
    <x v="1"/>
    <x v="1"/>
    <x v="4"/>
    <x v="1"/>
    <x v="7"/>
    <x v="27"/>
    <x v="1"/>
    <x v="108"/>
    <x v="1336"/>
    <x v="202"/>
    <x v="215"/>
    <x v="60"/>
    <x v="3221"/>
    <x v="342"/>
  </r>
  <r>
    <n v="600000"/>
    <x v="3"/>
    <x v="2"/>
    <x v="225"/>
    <x v="5213"/>
    <x v="1"/>
    <x v="1"/>
    <x v="1"/>
    <x v="1"/>
    <x v="3"/>
    <x v="100"/>
    <x v="1"/>
    <x v="125"/>
    <x v="4803"/>
    <x v="117"/>
    <x v="165"/>
    <x v="54"/>
    <x v="1527"/>
    <x v="15"/>
  </r>
  <r>
    <n v="329800"/>
    <x v="3"/>
    <x v="7"/>
    <x v="93"/>
    <x v="5214"/>
    <x v="2"/>
    <x v="1"/>
    <x v="1"/>
    <x v="1"/>
    <x v="3"/>
    <x v="32"/>
    <x v="1"/>
    <x v="29"/>
    <x v="1447"/>
    <x v="294"/>
    <x v="1"/>
    <x v="20"/>
    <x v="4044"/>
    <x v="64"/>
  </r>
  <r>
    <n v="222000"/>
    <x v="2"/>
    <x v="1"/>
    <x v="146"/>
    <x v="5215"/>
    <x v="1"/>
    <x v="1"/>
    <x v="1"/>
    <x v="1"/>
    <x v="2"/>
    <x v="20"/>
    <x v="1"/>
    <x v="462"/>
    <x v="4804"/>
    <x v="106"/>
    <x v="1"/>
    <x v="69"/>
    <x v="820"/>
    <x v="77"/>
  </r>
  <r>
    <n v="450000"/>
    <x v="3"/>
    <x v="7"/>
    <x v="73"/>
    <x v="1826"/>
    <x v="1"/>
    <x v="1"/>
    <x v="1"/>
    <x v="1"/>
    <x v="1"/>
    <x v="57"/>
    <x v="1"/>
    <x v="183"/>
    <x v="4805"/>
    <x v="69"/>
    <x v="1"/>
    <x v="11"/>
    <x v="4045"/>
    <x v="226"/>
  </r>
  <r>
    <n v="952000"/>
    <x v="1"/>
    <x v="12"/>
    <x v="151"/>
    <x v="242"/>
    <x v="2"/>
    <x v="1"/>
    <x v="1"/>
    <x v="1"/>
    <x v="5"/>
    <x v="74"/>
    <x v="1"/>
    <x v="52"/>
    <x v="12"/>
    <x v="195"/>
    <x v="56"/>
    <x v="22"/>
    <x v="2831"/>
    <x v="80"/>
  </r>
  <r>
    <n v="625000"/>
    <x v="3"/>
    <x v="4"/>
    <x v="47"/>
    <x v="2593"/>
    <x v="3"/>
    <x v="1"/>
    <x v="1"/>
    <x v="1"/>
    <x v="3"/>
    <x v="12"/>
    <x v="1"/>
    <x v="86"/>
    <x v="482"/>
    <x v="194"/>
    <x v="1"/>
    <x v="58"/>
    <x v="649"/>
    <x v="60"/>
  </r>
  <r>
    <n v="226800"/>
    <x v="2"/>
    <x v="1"/>
    <x v="89"/>
    <x v="1868"/>
    <x v="1"/>
    <x v="1"/>
    <x v="1"/>
    <x v="3"/>
    <x v="1"/>
    <x v="9"/>
    <x v="1"/>
    <x v="156"/>
    <x v="4806"/>
    <x v="86"/>
    <x v="1"/>
    <x v="21"/>
    <x v="1747"/>
    <x v="388"/>
  </r>
  <r>
    <n v="1210000"/>
    <x v="4"/>
    <x v="16"/>
    <x v="516"/>
    <x v="5216"/>
    <x v="2"/>
    <x v="1"/>
    <x v="1"/>
    <x v="1"/>
    <x v="4"/>
    <x v="33"/>
    <x v="1"/>
    <x v="512"/>
    <x v="4807"/>
    <x v="361"/>
    <x v="3"/>
    <x v="37"/>
    <x v="143"/>
    <x v="200"/>
  </r>
  <r>
    <n v="350000"/>
    <x v="3"/>
    <x v="9"/>
    <x v="242"/>
    <x v="5217"/>
    <x v="1"/>
    <x v="1"/>
    <x v="1"/>
    <x v="3"/>
    <x v="1"/>
    <x v="54"/>
    <x v="1"/>
    <x v="212"/>
    <x v="4808"/>
    <x v="230"/>
    <x v="142"/>
    <x v="64"/>
    <x v="269"/>
    <x v="91"/>
  </r>
  <r>
    <n v="395000"/>
    <x v="1"/>
    <x v="8"/>
    <x v="26"/>
    <x v="426"/>
    <x v="1"/>
    <x v="1"/>
    <x v="1"/>
    <x v="1"/>
    <x v="1"/>
    <x v="57"/>
    <x v="1"/>
    <x v="136"/>
    <x v="214"/>
    <x v="25"/>
    <x v="1"/>
    <x v="63"/>
    <x v="1547"/>
    <x v="391"/>
  </r>
  <r>
    <n v="285000"/>
    <x v="4"/>
    <x v="3"/>
    <x v="210"/>
    <x v="5218"/>
    <x v="2"/>
    <x v="1"/>
    <x v="1"/>
    <x v="1"/>
    <x v="1"/>
    <x v="50"/>
    <x v="1"/>
    <x v="117"/>
    <x v="4809"/>
    <x v="120"/>
    <x v="68"/>
    <x v="46"/>
    <x v="1434"/>
    <x v="197"/>
  </r>
  <r>
    <n v="553000"/>
    <x v="1"/>
    <x v="1"/>
    <x v="336"/>
    <x v="5219"/>
    <x v="1"/>
    <x v="1"/>
    <x v="1"/>
    <x v="1"/>
    <x v="1"/>
    <x v="26"/>
    <x v="1"/>
    <x v="175"/>
    <x v="2167"/>
    <x v="284"/>
    <x v="1"/>
    <x v="36"/>
    <x v="4046"/>
    <x v="325"/>
  </r>
  <r>
    <n v="254000"/>
    <x v="1"/>
    <x v="1"/>
    <x v="118"/>
    <x v="1206"/>
    <x v="1"/>
    <x v="1"/>
    <x v="1"/>
    <x v="3"/>
    <x v="1"/>
    <x v="85"/>
    <x v="1"/>
    <x v="101"/>
    <x v="430"/>
    <x v="80"/>
    <x v="1"/>
    <x v="67"/>
    <x v="824"/>
    <x v="375"/>
  </r>
  <r>
    <n v="348140"/>
    <x v="2"/>
    <x v="6"/>
    <x v="32"/>
    <x v="4117"/>
    <x v="1"/>
    <x v="1"/>
    <x v="1"/>
    <x v="1"/>
    <x v="2"/>
    <x v="70"/>
    <x v="1"/>
    <x v="133"/>
    <x v="4810"/>
    <x v="29"/>
    <x v="87"/>
    <x v="65"/>
    <x v="3625"/>
    <x v="35"/>
  </r>
  <r>
    <n v="354950"/>
    <x v="3"/>
    <x v="9"/>
    <x v="253"/>
    <x v="213"/>
    <x v="1"/>
    <x v="1"/>
    <x v="1"/>
    <x v="2"/>
    <x v="3"/>
    <x v="13"/>
    <x v="1"/>
    <x v="147"/>
    <x v="153"/>
    <x v="32"/>
    <x v="44"/>
    <x v="31"/>
    <x v="4047"/>
    <x v="139"/>
  </r>
  <r>
    <n v="706000"/>
    <x v="1"/>
    <x v="9"/>
    <x v="73"/>
    <x v="87"/>
    <x v="1"/>
    <x v="1"/>
    <x v="1"/>
    <x v="2"/>
    <x v="1"/>
    <x v="11"/>
    <x v="1"/>
    <x v="81"/>
    <x v="90"/>
    <x v="194"/>
    <x v="58"/>
    <x v="34"/>
    <x v="2754"/>
    <x v="52"/>
  </r>
  <r>
    <n v="499000"/>
    <x v="3"/>
    <x v="7"/>
    <x v="101"/>
    <x v="1637"/>
    <x v="2"/>
    <x v="1"/>
    <x v="1"/>
    <x v="1"/>
    <x v="1"/>
    <x v="55"/>
    <x v="1"/>
    <x v="166"/>
    <x v="4811"/>
    <x v="97"/>
    <x v="1"/>
    <x v="55"/>
    <x v="2446"/>
    <x v="560"/>
  </r>
  <r>
    <n v="427500"/>
    <x v="1"/>
    <x v="6"/>
    <x v="73"/>
    <x v="5220"/>
    <x v="3"/>
    <x v="1"/>
    <x v="1"/>
    <x v="3"/>
    <x v="1"/>
    <x v="67"/>
    <x v="1"/>
    <x v="145"/>
    <x v="4045"/>
    <x v="149"/>
    <x v="22"/>
    <x v="10"/>
    <x v="3477"/>
    <x v="494"/>
  </r>
  <r>
    <n v="439000"/>
    <x v="4"/>
    <x v="12"/>
    <x v="425"/>
    <x v="3"/>
    <x v="2"/>
    <x v="1"/>
    <x v="2"/>
    <x v="1"/>
    <x v="3"/>
    <x v="42"/>
    <x v="1"/>
    <x v="142"/>
    <x v="4812"/>
    <x v="15"/>
    <x v="93"/>
    <x v="69"/>
    <x v="4048"/>
    <x v="189"/>
  </r>
  <r>
    <n v="545000"/>
    <x v="3"/>
    <x v="7"/>
    <x v="109"/>
    <x v="5221"/>
    <x v="2"/>
    <x v="1"/>
    <x v="1"/>
    <x v="1"/>
    <x v="5"/>
    <x v="96"/>
    <x v="1"/>
    <x v="229"/>
    <x v="4813"/>
    <x v="325"/>
    <x v="1"/>
    <x v="45"/>
    <x v="681"/>
    <x v="230"/>
  </r>
  <r>
    <n v="842000"/>
    <x v="1"/>
    <x v="1"/>
    <x v="20"/>
    <x v="5222"/>
    <x v="3"/>
    <x v="1"/>
    <x v="1"/>
    <x v="1"/>
    <x v="1"/>
    <x v="82"/>
    <x v="1"/>
    <x v="95"/>
    <x v="884"/>
    <x v="98"/>
    <x v="1"/>
    <x v="16"/>
    <x v="1616"/>
    <x v="58"/>
  </r>
  <r>
    <n v="685000"/>
    <x v="3"/>
    <x v="7"/>
    <x v="191"/>
    <x v="5223"/>
    <x v="2"/>
    <x v="1"/>
    <x v="1"/>
    <x v="1"/>
    <x v="5"/>
    <x v="83"/>
    <x v="1"/>
    <x v="319"/>
    <x v="4814"/>
    <x v="415"/>
    <x v="1"/>
    <x v="6"/>
    <x v="4049"/>
    <x v="346"/>
  </r>
  <r>
    <n v="665000"/>
    <x v="3"/>
    <x v="12"/>
    <x v="362"/>
    <x v="2189"/>
    <x v="2"/>
    <x v="1"/>
    <x v="1"/>
    <x v="1"/>
    <x v="5"/>
    <x v="10"/>
    <x v="1"/>
    <x v="326"/>
    <x v="4815"/>
    <x v="392"/>
    <x v="1"/>
    <x v="45"/>
    <x v="1728"/>
    <x v="494"/>
  </r>
  <r>
    <n v="255000"/>
    <x v="2"/>
    <x v="1"/>
    <x v="18"/>
    <x v="275"/>
    <x v="1"/>
    <x v="1"/>
    <x v="4"/>
    <x v="2"/>
    <x v="2"/>
    <x v="104"/>
    <x v="1"/>
    <x v="156"/>
    <x v="109"/>
    <x v="17"/>
    <x v="1"/>
    <x v="8"/>
    <x v="4050"/>
    <x v="191"/>
  </r>
  <r>
    <n v="565000"/>
    <x v="4"/>
    <x v="2"/>
    <x v="216"/>
    <x v="1432"/>
    <x v="1"/>
    <x v="1"/>
    <x v="4"/>
    <x v="1"/>
    <x v="3"/>
    <x v="37"/>
    <x v="1"/>
    <x v="93"/>
    <x v="4"/>
    <x v="86"/>
    <x v="119"/>
    <x v="47"/>
    <x v="4051"/>
    <x v="177"/>
  </r>
  <r>
    <n v="274000"/>
    <x v="4"/>
    <x v="8"/>
    <x v="127"/>
    <x v="5224"/>
    <x v="1"/>
    <x v="1"/>
    <x v="1"/>
    <x v="1"/>
    <x v="1"/>
    <x v="57"/>
    <x v="1"/>
    <x v="156"/>
    <x v="1371"/>
    <x v="4"/>
    <x v="93"/>
    <x v="28"/>
    <x v="3257"/>
    <x v="245"/>
  </r>
  <r>
    <n v="260000"/>
    <x v="1"/>
    <x v="4"/>
    <x v="189"/>
    <x v="36"/>
    <x v="1"/>
    <x v="1"/>
    <x v="1"/>
    <x v="3"/>
    <x v="1"/>
    <x v="19"/>
    <x v="1"/>
    <x v="204"/>
    <x v="3635"/>
    <x v="30"/>
    <x v="20"/>
    <x v="31"/>
    <x v="1961"/>
    <x v="15"/>
  </r>
  <r>
    <n v="581000"/>
    <x v="3"/>
    <x v="4"/>
    <x v="218"/>
    <x v="5225"/>
    <x v="1"/>
    <x v="1"/>
    <x v="1"/>
    <x v="3"/>
    <x v="1"/>
    <x v="54"/>
    <x v="38"/>
    <x v="22"/>
    <x v="2182"/>
    <x v="32"/>
    <x v="152"/>
    <x v="60"/>
    <x v="2775"/>
    <x v="121"/>
  </r>
  <r>
    <n v="625000"/>
    <x v="1"/>
    <x v="6"/>
    <x v="360"/>
    <x v="2509"/>
    <x v="3"/>
    <x v="2"/>
    <x v="3"/>
    <x v="3"/>
    <x v="1"/>
    <x v="73"/>
    <x v="1"/>
    <x v="207"/>
    <x v="3039"/>
    <x v="339"/>
    <x v="1"/>
    <x v="8"/>
    <x v="4052"/>
    <x v="234"/>
  </r>
  <r>
    <n v="220000"/>
    <x v="1"/>
    <x v="1"/>
    <x v="168"/>
    <x v="1844"/>
    <x v="1"/>
    <x v="1"/>
    <x v="1"/>
    <x v="2"/>
    <x v="1"/>
    <x v="19"/>
    <x v="1"/>
    <x v="130"/>
    <x v="995"/>
    <x v="144"/>
    <x v="1"/>
    <x v="35"/>
    <x v="23"/>
    <x v="456"/>
  </r>
  <r>
    <n v="765000"/>
    <x v="1"/>
    <x v="2"/>
    <x v="281"/>
    <x v="5226"/>
    <x v="2"/>
    <x v="1"/>
    <x v="4"/>
    <x v="1"/>
    <x v="5"/>
    <x v="93"/>
    <x v="1"/>
    <x v="331"/>
    <x v="804"/>
    <x v="257"/>
    <x v="1"/>
    <x v="62"/>
    <x v="1189"/>
    <x v="552"/>
  </r>
  <r>
    <n v="1330000"/>
    <x v="6"/>
    <x v="16"/>
    <x v="643"/>
    <x v="5227"/>
    <x v="2"/>
    <x v="1"/>
    <x v="1"/>
    <x v="1"/>
    <x v="7"/>
    <x v="74"/>
    <x v="1"/>
    <x v="209"/>
    <x v="4816"/>
    <x v="582"/>
    <x v="176"/>
    <x v="57"/>
    <x v="2673"/>
    <x v="56"/>
  </r>
  <r>
    <n v="700000"/>
    <x v="9"/>
    <x v="7"/>
    <x v="156"/>
    <x v="32"/>
    <x v="3"/>
    <x v="1"/>
    <x v="1"/>
    <x v="1"/>
    <x v="1"/>
    <x v="90"/>
    <x v="1"/>
    <x v="16"/>
    <x v="222"/>
    <x v="79"/>
    <x v="57"/>
    <x v="34"/>
    <x v="792"/>
    <x v="295"/>
  </r>
  <r>
    <n v="351000"/>
    <x v="3"/>
    <x v="1"/>
    <x v="146"/>
    <x v="838"/>
    <x v="1"/>
    <x v="1"/>
    <x v="1"/>
    <x v="3"/>
    <x v="2"/>
    <x v="37"/>
    <x v="1"/>
    <x v="244"/>
    <x v="496"/>
    <x v="106"/>
    <x v="1"/>
    <x v="36"/>
    <x v="3639"/>
    <x v="270"/>
  </r>
  <r>
    <n v="413565"/>
    <x v="1"/>
    <x v="7"/>
    <x v="138"/>
    <x v="3428"/>
    <x v="2"/>
    <x v="1"/>
    <x v="1"/>
    <x v="1"/>
    <x v="3"/>
    <x v="35"/>
    <x v="1"/>
    <x v="2"/>
    <x v="4817"/>
    <x v="252"/>
    <x v="35"/>
    <x v="56"/>
    <x v="1755"/>
    <x v="114"/>
  </r>
  <r>
    <n v="363000"/>
    <x v="1"/>
    <x v="10"/>
    <x v="621"/>
    <x v="5228"/>
    <x v="2"/>
    <x v="1"/>
    <x v="1"/>
    <x v="1"/>
    <x v="3"/>
    <x v="41"/>
    <x v="1"/>
    <x v="8"/>
    <x v="4818"/>
    <x v="583"/>
    <x v="133"/>
    <x v="18"/>
    <x v="219"/>
    <x v="337"/>
  </r>
  <r>
    <n v="679000"/>
    <x v="3"/>
    <x v="8"/>
    <x v="112"/>
    <x v="5229"/>
    <x v="1"/>
    <x v="1"/>
    <x v="1"/>
    <x v="3"/>
    <x v="3"/>
    <x v="57"/>
    <x v="1"/>
    <x v="178"/>
    <x v="4819"/>
    <x v="129"/>
    <x v="41"/>
    <x v="56"/>
    <x v="3271"/>
    <x v="170"/>
  </r>
  <r>
    <n v="473000"/>
    <x v="2"/>
    <x v="8"/>
    <x v="154"/>
    <x v="1494"/>
    <x v="1"/>
    <x v="1"/>
    <x v="1"/>
    <x v="1"/>
    <x v="3"/>
    <x v="27"/>
    <x v="1"/>
    <x v="65"/>
    <x v="54"/>
    <x v="30"/>
    <x v="1"/>
    <x v="6"/>
    <x v="1635"/>
    <x v="10"/>
  </r>
  <r>
    <n v="585888"/>
    <x v="1"/>
    <x v="4"/>
    <x v="133"/>
    <x v="5230"/>
    <x v="1"/>
    <x v="1"/>
    <x v="1"/>
    <x v="3"/>
    <x v="1"/>
    <x v="38"/>
    <x v="1"/>
    <x v="101"/>
    <x v="2678"/>
    <x v="208"/>
    <x v="1"/>
    <x v="24"/>
    <x v="2754"/>
    <x v="128"/>
  </r>
  <r>
    <n v="405000"/>
    <x v="3"/>
    <x v="7"/>
    <x v="153"/>
    <x v="5231"/>
    <x v="2"/>
    <x v="1"/>
    <x v="1"/>
    <x v="1"/>
    <x v="1"/>
    <x v="6"/>
    <x v="1"/>
    <x v="258"/>
    <x v="54"/>
    <x v="174"/>
    <x v="1"/>
    <x v="37"/>
    <x v="4053"/>
    <x v="202"/>
  </r>
  <r>
    <n v="650000"/>
    <x v="1"/>
    <x v="8"/>
    <x v="199"/>
    <x v="5232"/>
    <x v="1"/>
    <x v="2"/>
    <x v="3"/>
    <x v="1"/>
    <x v="3"/>
    <x v="4"/>
    <x v="1"/>
    <x v="250"/>
    <x v="4820"/>
    <x v="25"/>
    <x v="89"/>
    <x v="8"/>
    <x v="2469"/>
    <x v="175"/>
  </r>
  <r>
    <n v="415000"/>
    <x v="3"/>
    <x v="7"/>
    <x v="177"/>
    <x v="5233"/>
    <x v="1"/>
    <x v="1"/>
    <x v="1"/>
    <x v="3"/>
    <x v="1"/>
    <x v="61"/>
    <x v="1"/>
    <x v="56"/>
    <x v="4821"/>
    <x v="79"/>
    <x v="25"/>
    <x v="10"/>
    <x v="4050"/>
    <x v="454"/>
  </r>
  <r>
    <n v="575000"/>
    <x v="1"/>
    <x v="4"/>
    <x v="55"/>
    <x v="1493"/>
    <x v="1"/>
    <x v="1"/>
    <x v="1"/>
    <x v="1"/>
    <x v="3"/>
    <x v="2"/>
    <x v="1"/>
    <x v="138"/>
    <x v="16"/>
    <x v="91"/>
    <x v="57"/>
    <x v="26"/>
    <x v="2722"/>
    <x v="437"/>
  </r>
  <r>
    <n v="220000"/>
    <x v="1"/>
    <x v="2"/>
    <x v="26"/>
    <x v="1042"/>
    <x v="1"/>
    <x v="1"/>
    <x v="1"/>
    <x v="1"/>
    <x v="1"/>
    <x v="22"/>
    <x v="1"/>
    <x v="102"/>
    <x v="4594"/>
    <x v="168"/>
    <x v="161"/>
    <x v="21"/>
    <x v="80"/>
    <x v="22"/>
  </r>
  <r>
    <n v="610000"/>
    <x v="3"/>
    <x v="3"/>
    <x v="24"/>
    <x v="4855"/>
    <x v="1"/>
    <x v="1"/>
    <x v="1"/>
    <x v="2"/>
    <x v="3"/>
    <x v="60"/>
    <x v="1"/>
    <x v="212"/>
    <x v="196"/>
    <x v="191"/>
    <x v="87"/>
    <x v="57"/>
    <x v="569"/>
    <x v="34"/>
  </r>
  <r>
    <n v="499950"/>
    <x v="1"/>
    <x v="1"/>
    <x v="238"/>
    <x v="28"/>
    <x v="1"/>
    <x v="1"/>
    <x v="1"/>
    <x v="1"/>
    <x v="1"/>
    <x v="23"/>
    <x v="1"/>
    <x v="30"/>
    <x v="555"/>
    <x v="157"/>
    <x v="69"/>
    <x v="12"/>
    <x v="1762"/>
    <x v="141"/>
  </r>
  <r>
    <n v="883000"/>
    <x v="3"/>
    <x v="7"/>
    <x v="199"/>
    <x v="2528"/>
    <x v="2"/>
    <x v="1"/>
    <x v="1"/>
    <x v="1"/>
    <x v="5"/>
    <x v="71"/>
    <x v="1"/>
    <x v="133"/>
    <x v="618"/>
    <x v="2"/>
    <x v="60"/>
    <x v="23"/>
    <x v="2462"/>
    <x v="53"/>
  </r>
  <r>
    <n v="436000"/>
    <x v="2"/>
    <x v="1"/>
    <x v="89"/>
    <x v="739"/>
    <x v="3"/>
    <x v="1"/>
    <x v="4"/>
    <x v="1"/>
    <x v="1"/>
    <x v="45"/>
    <x v="1"/>
    <x v="275"/>
    <x v="255"/>
    <x v="86"/>
    <x v="1"/>
    <x v="2"/>
    <x v="2232"/>
    <x v="385"/>
  </r>
  <r>
    <n v="320000"/>
    <x v="1"/>
    <x v="7"/>
    <x v="78"/>
    <x v="5234"/>
    <x v="2"/>
    <x v="1"/>
    <x v="1"/>
    <x v="1"/>
    <x v="3"/>
    <x v="76"/>
    <x v="1"/>
    <x v="87"/>
    <x v="4712"/>
    <x v="86"/>
    <x v="113"/>
    <x v="65"/>
    <x v="3571"/>
    <x v="378"/>
  </r>
  <r>
    <n v="425000"/>
    <x v="1"/>
    <x v="8"/>
    <x v="154"/>
    <x v="5235"/>
    <x v="1"/>
    <x v="1"/>
    <x v="1"/>
    <x v="1"/>
    <x v="1"/>
    <x v="46"/>
    <x v="1"/>
    <x v="125"/>
    <x v="4822"/>
    <x v="86"/>
    <x v="99"/>
    <x v="49"/>
    <x v="1185"/>
    <x v="659"/>
  </r>
  <r>
    <n v="204700"/>
    <x v="3"/>
    <x v="4"/>
    <x v="88"/>
    <x v="5236"/>
    <x v="1"/>
    <x v="1"/>
    <x v="1"/>
    <x v="1"/>
    <x v="1"/>
    <x v="60"/>
    <x v="1"/>
    <x v="65"/>
    <x v="1692"/>
    <x v="120"/>
    <x v="1"/>
    <x v="28"/>
    <x v="3316"/>
    <x v="161"/>
  </r>
  <r>
    <n v="384000"/>
    <x v="6"/>
    <x v="3"/>
    <x v="28"/>
    <x v="4130"/>
    <x v="1"/>
    <x v="1"/>
    <x v="1"/>
    <x v="3"/>
    <x v="1"/>
    <x v="5"/>
    <x v="1"/>
    <x v="83"/>
    <x v="4823"/>
    <x v="17"/>
    <x v="128"/>
    <x v="52"/>
    <x v="2329"/>
    <x v="129"/>
  </r>
  <r>
    <n v="314000"/>
    <x v="1"/>
    <x v="9"/>
    <x v="73"/>
    <x v="140"/>
    <x v="2"/>
    <x v="1"/>
    <x v="1"/>
    <x v="3"/>
    <x v="1"/>
    <x v="34"/>
    <x v="1"/>
    <x v="94"/>
    <x v="1866"/>
    <x v="69"/>
    <x v="1"/>
    <x v="64"/>
    <x v="4054"/>
    <x v="173"/>
  </r>
  <r>
    <n v="535000"/>
    <x v="1"/>
    <x v="7"/>
    <x v="178"/>
    <x v="2895"/>
    <x v="2"/>
    <x v="1"/>
    <x v="1"/>
    <x v="1"/>
    <x v="5"/>
    <x v="10"/>
    <x v="1"/>
    <x v="10"/>
    <x v="2834"/>
    <x v="63"/>
    <x v="1"/>
    <x v="3"/>
    <x v="3"/>
    <x v="100"/>
  </r>
  <r>
    <n v="568000"/>
    <x v="3"/>
    <x v="8"/>
    <x v="210"/>
    <x v="5237"/>
    <x v="1"/>
    <x v="1"/>
    <x v="1"/>
    <x v="3"/>
    <x v="3"/>
    <x v="15"/>
    <x v="1"/>
    <x v="117"/>
    <x v="4824"/>
    <x v="247"/>
    <x v="1"/>
    <x v="6"/>
    <x v="2367"/>
    <x v="122"/>
  </r>
  <r>
    <n v="426000"/>
    <x v="3"/>
    <x v="6"/>
    <x v="195"/>
    <x v="1157"/>
    <x v="1"/>
    <x v="1"/>
    <x v="1"/>
    <x v="3"/>
    <x v="1"/>
    <x v="44"/>
    <x v="1"/>
    <x v="37"/>
    <x v="2738"/>
    <x v="290"/>
    <x v="91"/>
    <x v="24"/>
    <x v="1001"/>
    <x v="244"/>
  </r>
  <r>
    <n v="675000"/>
    <x v="3"/>
    <x v="9"/>
    <x v="317"/>
    <x v="107"/>
    <x v="2"/>
    <x v="1"/>
    <x v="2"/>
    <x v="2"/>
    <x v="3"/>
    <x v="94"/>
    <x v="1"/>
    <x v="169"/>
    <x v="3420"/>
    <x v="135"/>
    <x v="28"/>
    <x v="46"/>
    <x v="1227"/>
    <x v="302"/>
  </r>
  <r>
    <n v="380000"/>
    <x v="3"/>
    <x v="7"/>
    <x v="270"/>
    <x v="5238"/>
    <x v="2"/>
    <x v="1"/>
    <x v="1"/>
    <x v="1"/>
    <x v="3"/>
    <x v="33"/>
    <x v="1"/>
    <x v="125"/>
    <x v="3261"/>
    <x v="138"/>
    <x v="126"/>
    <x v="69"/>
    <x v="1539"/>
    <x v="64"/>
  </r>
  <r>
    <n v="685000"/>
    <x v="1"/>
    <x v="7"/>
    <x v="71"/>
    <x v="548"/>
    <x v="4"/>
    <x v="1"/>
    <x v="1"/>
    <x v="3"/>
    <x v="3"/>
    <x v="12"/>
    <x v="62"/>
    <x v="95"/>
    <x v="4825"/>
    <x v="398"/>
    <x v="40"/>
    <x v="44"/>
    <x v="1956"/>
    <x v="251"/>
  </r>
  <r>
    <n v="429000"/>
    <x v="1"/>
    <x v="4"/>
    <x v="171"/>
    <x v="5239"/>
    <x v="1"/>
    <x v="1"/>
    <x v="1"/>
    <x v="1"/>
    <x v="1"/>
    <x v="42"/>
    <x v="1"/>
    <x v="105"/>
    <x v="4826"/>
    <x v="158"/>
    <x v="1"/>
    <x v="27"/>
    <x v="4055"/>
    <x v="414"/>
  </r>
  <r>
    <n v="799000"/>
    <x v="3"/>
    <x v="6"/>
    <x v="15"/>
    <x v="5240"/>
    <x v="1"/>
    <x v="1"/>
    <x v="1"/>
    <x v="1"/>
    <x v="1"/>
    <x v="21"/>
    <x v="1"/>
    <x v="279"/>
    <x v="3303"/>
    <x v="198"/>
    <x v="133"/>
    <x v="18"/>
    <x v="2412"/>
    <x v="82"/>
  </r>
  <r>
    <n v="318500"/>
    <x v="4"/>
    <x v="8"/>
    <x v="146"/>
    <x v="5241"/>
    <x v="1"/>
    <x v="1"/>
    <x v="1"/>
    <x v="1"/>
    <x v="1"/>
    <x v="65"/>
    <x v="1"/>
    <x v="106"/>
    <x v="2541"/>
    <x v="116"/>
    <x v="118"/>
    <x v="65"/>
    <x v="301"/>
    <x v="364"/>
  </r>
  <r>
    <n v="925000"/>
    <x v="1"/>
    <x v="10"/>
    <x v="240"/>
    <x v="5242"/>
    <x v="2"/>
    <x v="1"/>
    <x v="1"/>
    <x v="1"/>
    <x v="5"/>
    <x v="50"/>
    <x v="1"/>
    <x v="92"/>
    <x v="4827"/>
    <x v="165"/>
    <x v="164"/>
    <x v="57"/>
    <x v="722"/>
    <x v="453"/>
  </r>
  <r>
    <n v="420000"/>
    <x v="1"/>
    <x v="6"/>
    <x v="93"/>
    <x v="4"/>
    <x v="1"/>
    <x v="1"/>
    <x v="1"/>
    <x v="1"/>
    <x v="1"/>
    <x v="8"/>
    <x v="1"/>
    <x v="26"/>
    <x v="4"/>
    <x v="149"/>
    <x v="13"/>
    <x v="46"/>
    <x v="466"/>
    <x v="53"/>
  </r>
  <r>
    <n v="570000"/>
    <x v="2"/>
    <x v="1"/>
    <x v="251"/>
    <x v="135"/>
    <x v="1"/>
    <x v="1"/>
    <x v="1"/>
    <x v="1"/>
    <x v="1"/>
    <x v="115"/>
    <x v="1"/>
    <x v="34"/>
    <x v="16"/>
    <x v="126"/>
    <x v="1"/>
    <x v="58"/>
    <x v="1793"/>
    <x v="241"/>
  </r>
  <r>
    <n v="1050000"/>
    <x v="3"/>
    <x v="9"/>
    <x v="104"/>
    <x v="4463"/>
    <x v="2"/>
    <x v="1"/>
    <x v="1"/>
    <x v="2"/>
    <x v="3"/>
    <x v="9"/>
    <x v="1"/>
    <x v="74"/>
    <x v="4828"/>
    <x v="400"/>
    <x v="1"/>
    <x v="19"/>
    <x v="2311"/>
    <x v="153"/>
  </r>
  <r>
    <n v="333000"/>
    <x v="1"/>
    <x v="1"/>
    <x v="19"/>
    <x v="188"/>
    <x v="1"/>
    <x v="1"/>
    <x v="1"/>
    <x v="3"/>
    <x v="1"/>
    <x v="43"/>
    <x v="1"/>
    <x v="81"/>
    <x v="2493"/>
    <x v="18"/>
    <x v="1"/>
    <x v="9"/>
    <x v="2536"/>
    <x v="41"/>
  </r>
  <r>
    <n v="1360000"/>
    <x v="2"/>
    <x v="8"/>
    <x v="37"/>
    <x v="5243"/>
    <x v="2"/>
    <x v="2"/>
    <x v="3"/>
    <x v="1"/>
    <x v="3"/>
    <x v="95"/>
    <x v="2"/>
    <x v="93"/>
    <x v="1590"/>
    <x v="195"/>
    <x v="27"/>
    <x v="2"/>
    <x v="662"/>
    <x v="85"/>
  </r>
  <r>
    <n v="660000"/>
    <x v="1"/>
    <x v="7"/>
    <x v="44"/>
    <x v="5244"/>
    <x v="4"/>
    <x v="1"/>
    <x v="1"/>
    <x v="3"/>
    <x v="5"/>
    <x v="39"/>
    <x v="18"/>
    <x v="123"/>
    <x v="4"/>
    <x v="43"/>
    <x v="1"/>
    <x v="50"/>
    <x v="3242"/>
    <x v="8"/>
  </r>
  <r>
    <n v="350000"/>
    <x v="6"/>
    <x v="5"/>
    <x v="180"/>
    <x v="5245"/>
    <x v="2"/>
    <x v="1"/>
    <x v="1"/>
    <x v="1"/>
    <x v="1"/>
    <x v="62"/>
    <x v="1"/>
    <x v="106"/>
    <x v="4477"/>
    <x v="166"/>
    <x v="1"/>
    <x v="61"/>
    <x v="2027"/>
    <x v="98"/>
  </r>
  <r>
    <n v="682500"/>
    <x v="6"/>
    <x v="5"/>
    <x v="180"/>
    <x v="5245"/>
    <x v="2"/>
    <x v="1"/>
    <x v="1"/>
    <x v="1"/>
    <x v="1"/>
    <x v="62"/>
    <x v="1"/>
    <x v="106"/>
    <x v="4477"/>
    <x v="166"/>
    <x v="1"/>
    <x v="61"/>
    <x v="2027"/>
    <x v="98"/>
  </r>
  <r>
    <n v="399990"/>
    <x v="4"/>
    <x v="9"/>
    <x v="138"/>
    <x v="135"/>
    <x v="1"/>
    <x v="1"/>
    <x v="1"/>
    <x v="2"/>
    <x v="1"/>
    <x v="84"/>
    <x v="1"/>
    <x v="86"/>
    <x v="16"/>
    <x v="171"/>
    <x v="10"/>
    <x v="65"/>
    <x v="3494"/>
    <x v="216"/>
  </r>
  <r>
    <n v="860000"/>
    <x v="4"/>
    <x v="10"/>
    <x v="587"/>
    <x v="5246"/>
    <x v="2"/>
    <x v="1"/>
    <x v="3"/>
    <x v="3"/>
    <x v="3"/>
    <x v="21"/>
    <x v="1"/>
    <x v="288"/>
    <x v="1145"/>
    <x v="281"/>
    <x v="159"/>
    <x v="2"/>
    <x v="1627"/>
    <x v="36"/>
  </r>
  <r>
    <n v="216180"/>
    <x v="2"/>
    <x v="1"/>
    <x v="125"/>
    <x v="4685"/>
    <x v="1"/>
    <x v="1"/>
    <x v="1"/>
    <x v="1"/>
    <x v="2"/>
    <x v="26"/>
    <x v="1"/>
    <x v="223"/>
    <x v="434"/>
    <x v="142"/>
    <x v="1"/>
    <x v="69"/>
    <x v="1205"/>
    <x v="217"/>
  </r>
  <r>
    <n v="300000"/>
    <x v="3"/>
    <x v="2"/>
    <x v="202"/>
    <x v="5247"/>
    <x v="2"/>
    <x v="1"/>
    <x v="1"/>
    <x v="2"/>
    <x v="3"/>
    <x v="46"/>
    <x v="1"/>
    <x v="70"/>
    <x v="937"/>
    <x v="167"/>
    <x v="1"/>
    <x v="27"/>
    <x v="3704"/>
    <x v="71"/>
  </r>
  <r>
    <n v="145000"/>
    <x v="1"/>
    <x v="1"/>
    <x v="141"/>
    <x v="576"/>
    <x v="1"/>
    <x v="1"/>
    <x v="1"/>
    <x v="1"/>
    <x v="1"/>
    <x v="9"/>
    <x v="1"/>
    <x v="148"/>
    <x v="4683"/>
    <x v="70"/>
    <x v="1"/>
    <x v="21"/>
    <x v="1965"/>
    <x v="153"/>
  </r>
  <r>
    <n v="255000"/>
    <x v="1"/>
    <x v="1"/>
    <x v="141"/>
    <x v="576"/>
    <x v="1"/>
    <x v="1"/>
    <x v="1"/>
    <x v="1"/>
    <x v="1"/>
    <x v="9"/>
    <x v="1"/>
    <x v="148"/>
    <x v="4683"/>
    <x v="70"/>
    <x v="1"/>
    <x v="21"/>
    <x v="1965"/>
    <x v="153"/>
  </r>
  <r>
    <n v="250000"/>
    <x v="1"/>
    <x v="8"/>
    <x v="18"/>
    <x v="5248"/>
    <x v="1"/>
    <x v="1"/>
    <x v="1"/>
    <x v="1"/>
    <x v="2"/>
    <x v="34"/>
    <x v="1"/>
    <x v="175"/>
    <x v="4829"/>
    <x v="17"/>
    <x v="1"/>
    <x v="64"/>
    <x v="4056"/>
    <x v="235"/>
  </r>
  <r>
    <n v="245000"/>
    <x v="1"/>
    <x v="1"/>
    <x v="309"/>
    <x v="656"/>
    <x v="1"/>
    <x v="1"/>
    <x v="1"/>
    <x v="1"/>
    <x v="1"/>
    <x v="65"/>
    <x v="1"/>
    <x v="37"/>
    <x v="1914"/>
    <x v="266"/>
    <x v="1"/>
    <x v="49"/>
    <x v="2845"/>
    <x v="608"/>
  </r>
  <r>
    <n v="445000"/>
    <x v="1"/>
    <x v="8"/>
    <x v="54"/>
    <x v="4180"/>
    <x v="5"/>
    <x v="1"/>
    <x v="1"/>
    <x v="3"/>
    <x v="3"/>
    <x v="15"/>
    <x v="1"/>
    <x v="102"/>
    <x v="4237"/>
    <x v="52"/>
    <x v="1"/>
    <x v="24"/>
    <x v="2303"/>
    <x v="333"/>
  </r>
  <r>
    <n v="562000"/>
    <x v="1"/>
    <x v="6"/>
    <x v="262"/>
    <x v="548"/>
    <x v="1"/>
    <x v="1"/>
    <x v="1"/>
    <x v="3"/>
    <x v="1"/>
    <x v="85"/>
    <x v="1"/>
    <x v="176"/>
    <x v="71"/>
    <x v="151"/>
    <x v="1"/>
    <x v="36"/>
    <x v="4057"/>
    <x v="55"/>
  </r>
  <r>
    <n v="501000"/>
    <x v="3"/>
    <x v="1"/>
    <x v="83"/>
    <x v="2684"/>
    <x v="1"/>
    <x v="1"/>
    <x v="1"/>
    <x v="1"/>
    <x v="1"/>
    <x v="8"/>
    <x v="1"/>
    <x v="36"/>
    <x v="377"/>
    <x v="78"/>
    <x v="3"/>
    <x v="36"/>
    <x v="1633"/>
    <x v="376"/>
  </r>
  <r>
    <n v="190000"/>
    <x v="1"/>
    <x v="8"/>
    <x v="12"/>
    <x v="1157"/>
    <x v="1"/>
    <x v="1"/>
    <x v="1"/>
    <x v="3"/>
    <x v="2"/>
    <x v="87"/>
    <x v="1"/>
    <x v="242"/>
    <x v="2399"/>
    <x v="78"/>
    <x v="1"/>
    <x v="9"/>
    <x v="910"/>
    <x v="364"/>
  </r>
  <r>
    <n v="862500"/>
    <x v="3"/>
    <x v="9"/>
    <x v="184"/>
    <x v="5249"/>
    <x v="2"/>
    <x v="1"/>
    <x v="1"/>
    <x v="1"/>
    <x v="7"/>
    <x v="32"/>
    <x v="1"/>
    <x v="347"/>
    <x v="4830"/>
    <x v="336"/>
    <x v="1"/>
    <x v="51"/>
    <x v="30"/>
    <x v="29"/>
  </r>
  <r>
    <n v="1090000"/>
    <x v="4"/>
    <x v="7"/>
    <x v="87"/>
    <x v="12"/>
    <x v="2"/>
    <x v="1"/>
    <x v="1"/>
    <x v="3"/>
    <x v="7"/>
    <x v="36"/>
    <x v="1"/>
    <x v="74"/>
    <x v="12"/>
    <x v="238"/>
    <x v="1"/>
    <x v="39"/>
    <x v="3342"/>
    <x v="67"/>
  </r>
  <r>
    <n v="575000"/>
    <x v="4"/>
    <x v="3"/>
    <x v="346"/>
    <x v="5250"/>
    <x v="1"/>
    <x v="1"/>
    <x v="4"/>
    <x v="1"/>
    <x v="5"/>
    <x v="9"/>
    <x v="1"/>
    <x v="137"/>
    <x v="297"/>
    <x v="177"/>
    <x v="25"/>
    <x v="8"/>
    <x v="875"/>
    <x v="61"/>
  </r>
  <r>
    <n v="250000"/>
    <x v="5"/>
    <x v="1"/>
    <x v="164"/>
    <x v="5251"/>
    <x v="1"/>
    <x v="1"/>
    <x v="1"/>
    <x v="3"/>
    <x v="2"/>
    <x v="116"/>
    <x v="1"/>
    <x v="26"/>
    <x v="4831"/>
    <x v="152"/>
    <x v="1"/>
    <x v="20"/>
    <x v="4058"/>
    <x v="292"/>
  </r>
  <r>
    <n v="310000"/>
    <x v="7"/>
    <x v="6"/>
    <x v="77"/>
    <x v="5252"/>
    <x v="3"/>
    <x v="1"/>
    <x v="1"/>
    <x v="3"/>
    <x v="1"/>
    <x v="57"/>
    <x v="1"/>
    <x v="97"/>
    <x v="4832"/>
    <x v="72"/>
    <x v="1"/>
    <x v="37"/>
    <x v="2746"/>
    <x v="279"/>
  </r>
  <r>
    <n v="1400000"/>
    <x v="4"/>
    <x v="10"/>
    <x v="334"/>
    <x v="5253"/>
    <x v="2"/>
    <x v="1"/>
    <x v="2"/>
    <x v="1"/>
    <x v="7"/>
    <x v="85"/>
    <x v="32"/>
    <x v="288"/>
    <x v="4833"/>
    <x v="97"/>
    <x v="135"/>
    <x v="44"/>
    <x v="282"/>
    <x v="313"/>
  </r>
  <r>
    <n v="284850"/>
    <x v="1"/>
    <x v="6"/>
    <x v="96"/>
    <x v="5254"/>
    <x v="1"/>
    <x v="1"/>
    <x v="5"/>
    <x v="1"/>
    <x v="1"/>
    <x v="19"/>
    <x v="1"/>
    <x v="52"/>
    <x v="2717"/>
    <x v="31"/>
    <x v="27"/>
    <x v="7"/>
    <x v="2246"/>
    <x v="27"/>
  </r>
  <r>
    <n v="570000"/>
    <x v="3"/>
    <x v="7"/>
    <x v="106"/>
    <x v="1704"/>
    <x v="2"/>
    <x v="1"/>
    <x v="1"/>
    <x v="1"/>
    <x v="5"/>
    <x v="10"/>
    <x v="1"/>
    <x v="117"/>
    <x v="2834"/>
    <x v="121"/>
    <x v="1"/>
    <x v="3"/>
    <x v="2794"/>
    <x v="100"/>
  </r>
  <r>
    <n v="304000"/>
    <x v="1"/>
    <x v="8"/>
    <x v="148"/>
    <x v="12"/>
    <x v="1"/>
    <x v="1"/>
    <x v="4"/>
    <x v="1"/>
    <x v="1"/>
    <x v="43"/>
    <x v="1"/>
    <x v="2"/>
    <x v="12"/>
    <x v="46"/>
    <x v="10"/>
    <x v="1"/>
    <x v="865"/>
    <x v="189"/>
  </r>
  <r>
    <n v="560000"/>
    <x v="3"/>
    <x v="7"/>
    <x v="67"/>
    <x v="5255"/>
    <x v="1"/>
    <x v="1"/>
    <x v="4"/>
    <x v="3"/>
    <x v="3"/>
    <x v="64"/>
    <x v="1"/>
    <x v="192"/>
    <x v="4834"/>
    <x v="86"/>
    <x v="24"/>
    <x v="29"/>
    <x v="1124"/>
    <x v="49"/>
  </r>
  <r>
    <n v="325000"/>
    <x v="1"/>
    <x v="1"/>
    <x v="96"/>
    <x v="1455"/>
    <x v="1"/>
    <x v="1"/>
    <x v="5"/>
    <x v="1"/>
    <x v="1"/>
    <x v="43"/>
    <x v="1"/>
    <x v="90"/>
    <x v="87"/>
    <x v="31"/>
    <x v="27"/>
    <x v="8"/>
    <x v="4059"/>
    <x v="347"/>
  </r>
  <r>
    <n v="557510"/>
    <x v="3"/>
    <x v="4"/>
    <x v="81"/>
    <x v="164"/>
    <x v="3"/>
    <x v="1"/>
    <x v="4"/>
    <x v="1"/>
    <x v="1"/>
    <x v="102"/>
    <x v="1"/>
    <x v="42"/>
    <x v="80"/>
    <x v="191"/>
    <x v="1"/>
    <x v="4"/>
    <x v="2938"/>
    <x v="399"/>
  </r>
  <r>
    <n v="305000"/>
    <x v="3"/>
    <x v="2"/>
    <x v="206"/>
    <x v="176"/>
    <x v="1"/>
    <x v="1"/>
    <x v="1"/>
    <x v="3"/>
    <x v="5"/>
    <x v="60"/>
    <x v="1"/>
    <x v="14"/>
    <x v="117"/>
    <x v="98"/>
    <x v="84"/>
    <x v="31"/>
    <x v="560"/>
    <x v="144"/>
  </r>
  <r>
    <n v="320000"/>
    <x v="4"/>
    <x v="1"/>
    <x v="202"/>
    <x v="5256"/>
    <x v="1"/>
    <x v="1"/>
    <x v="1"/>
    <x v="3"/>
    <x v="6"/>
    <x v="100"/>
    <x v="1"/>
    <x v="233"/>
    <x v="4835"/>
    <x v="167"/>
    <x v="1"/>
    <x v="37"/>
    <x v="913"/>
    <x v="151"/>
  </r>
  <r>
    <n v="455000"/>
    <x v="4"/>
    <x v="2"/>
    <x v="369"/>
    <x v="5257"/>
    <x v="3"/>
    <x v="1"/>
    <x v="1"/>
    <x v="3"/>
    <x v="3"/>
    <x v="65"/>
    <x v="1"/>
    <x v="33"/>
    <x v="4836"/>
    <x v="283"/>
    <x v="79"/>
    <x v="35"/>
    <x v="3763"/>
    <x v="435"/>
  </r>
  <r>
    <n v="383001"/>
    <x v="1"/>
    <x v="1"/>
    <x v="1"/>
    <x v="540"/>
    <x v="1"/>
    <x v="1"/>
    <x v="1"/>
    <x v="3"/>
    <x v="1"/>
    <x v="8"/>
    <x v="1"/>
    <x v="101"/>
    <x v="511"/>
    <x v="1"/>
    <x v="1"/>
    <x v="42"/>
    <x v="1674"/>
    <x v="243"/>
  </r>
  <r>
    <n v="545000"/>
    <x v="1"/>
    <x v="8"/>
    <x v="171"/>
    <x v="5258"/>
    <x v="3"/>
    <x v="1"/>
    <x v="1"/>
    <x v="2"/>
    <x v="2"/>
    <x v="95"/>
    <x v="1"/>
    <x v="139"/>
    <x v="3168"/>
    <x v="158"/>
    <x v="1"/>
    <x v="37"/>
    <x v="4060"/>
    <x v="338"/>
  </r>
  <r>
    <n v="487500"/>
    <x v="2"/>
    <x v="1"/>
    <x v="29"/>
    <x v="4"/>
    <x v="1"/>
    <x v="1"/>
    <x v="1"/>
    <x v="1"/>
    <x v="1"/>
    <x v="45"/>
    <x v="1"/>
    <x v="157"/>
    <x v="4"/>
    <x v="29"/>
    <x v="1"/>
    <x v="44"/>
    <x v="282"/>
    <x v="264"/>
  </r>
  <r>
    <n v="345000"/>
    <x v="4"/>
    <x v="7"/>
    <x v="24"/>
    <x v="3887"/>
    <x v="2"/>
    <x v="1"/>
    <x v="1"/>
    <x v="1"/>
    <x v="3"/>
    <x v="50"/>
    <x v="1"/>
    <x v="68"/>
    <x v="2799"/>
    <x v="22"/>
    <x v="1"/>
    <x v="21"/>
    <x v="530"/>
    <x v="63"/>
  </r>
  <r>
    <n v="583000"/>
    <x v="6"/>
    <x v="9"/>
    <x v="279"/>
    <x v="5259"/>
    <x v="1"/>
    <x v="1"/>
    <x v="1"/>
    <x v="3"/>
    <x v="3"/>
    <x v="89"/>
    <x v="1"/>
    <x v="53"/>
    <x v="1838"/>
    <x v="314"/>
    <x v="103"/>
    <x v="24"/>
    <x v="3842"/>
    <x v="213"/>
  </r>
  <r>
    <n v="534950"/>
    <x v="1"/>
    <x v="2"/>
    <x v="216"/>
    <x v="5260"/>
    <x v="2"/>
    <x v="1"/>
    <x v="1"/>
    <x v="1"/>
    <x v="3"/>
    <x v="13"/>
    <x v="1"/>
    <x v="138"/>
    <x v="1424"/>
    <x v="47"/>
    <x v="1"/>
    <x v="24"/>
    <x v="867"/>
    <x v="54"/>
  </r>
  <r>
    <n v="403504"/>
    <x v="3"/>
    <x v="1"/>
    <x v="8"/>
    <x v="323"/>
    <x v="1"/>
    <x v="1"/>
    <x v="1"/>
    <x v="1"/>
    <x v="2"/>
    <x v="31"/>
    <x v="1"/>
    <x v="192"/>
    <x v="4447"/>
    <x v="204"/>
    <x v="172"/>
    <x v="47"/>
    <x v="1783"/>
    <x v="431"/>
  </r>
  <r>
    <n v="500000"/>
    <x v="1"/>
    <x v="8"/>
    <x v="155"/>
    <x v="720"/>
    <x v="3"/>
    <x v="1"/>
    <x v="1"/>
    <x v="1"/>
    <x v="1"/>
    <x v="59"/>
    <x v="1"/>
    <x v="50"/>
    <x v="289"/>
    <x v="143"/>
    <x v="1"/>
    <x v="12"/>
    <x v="1127"/>
    <x v="98"/>
  </r>
  <r>
    <n v="319502"/>
    <x v="1"/>
    <x v="8"/>
    <x v="78"/>
    <x v="5261"/>
    <x v="1"/>
    <x v="1"/>
    <x v="1"/>
    <x v="1"/>
    <x v="1"/>
    <x v="71"/>
    <x v="1"/>
    <x v="121"/>
    <x v="4837"/>
    <x v="73"/>
    <x v="1"/>
    <x v="45"/>
    <x v="4061"/>
    <x v="322"/>
  </r>
  <r>
    <n v="525000"/>
    <x v="3"/>
    <x v="9"/>
    <x v="129"/>
    <x v="533"/>
    <x v="2"/>
    <x v="1"/>
    <x v="1"/>
    <x v="1"/>
    <x v="3"/>
    <x v="9"/>
    <x v="1"/>
    <x v="204"/>
    <x v="4838"/>
    <x v="24"/>
    <x v="98"/>
    <x v="14"/>
    <x v="2211"/>
    <x v="149"/>
  </r>
  <r>
    <n v="563000"/>
    <x v="3"/>
    <x v="3"/>
    <x v="269"/>
    <x v="2446"/>
    <x v="2"/>
    <x v="1"/>
    <x v="1"/>
    <x v="1"/>
    <x v="3"/>
    <x v="32"/>
    <x v="1"/>
    <x v="195"/>
    <x v="4839"/>
    <x v="225"/>
    <x v="11"/>
    <x v="3"/>
    <x v="536"/>
    <x v="243"/>
  </r>
  <r>
    <n v="898500"/>
    <x v="3"/>
    <x v="9"/>
    <x v="506"/>
    <x v="4"/>
    <x v="3"/>
    <x v="1"/>
    <x v="1"/>
    <x v="1"/>
    <x v="3"/>
    <x v="90"/>
    <x v="15"/>
    <x v="226"/>
    <x v="215"/>
    <x v="339"/>
    <x v="93"/>
    <x v="26"/>
    <x v="1585"/>
    <x v="287"/>
  </r>
  <r>
    <n v="651000"/>
    <x v="1"/>
    <x v="7"/>
    <x v="409"/>
    <x v="5262"/>
    <x v="2"/>
    <x v="1"/>
    <x v="1"/>
    <x v="3"/>
    <x v="7"/>
    <x v="42"/>
    <x v="1"/>
    <x v="91"/>
    <x v="4840"/>
    <x v="462"/>
    <x v="1"/>
    <x v="35"/>
    <x v="899"/>
    <x v="330"/>
  </r>
  <r>
    <n v="450000"/>
    <x v="3"/>
    <x v="9"/>
    <x v="182"/>
    <x v="87"/>
    <x v="2"/>
    <x v="1"/>
    <x v="1"/>
    <x v="1"/>
    <x v="1"/>
    <x v="90"/>
    <x v="28"/>
    <x v="1"/>
    <x v="4584"/>
    <x v="172"/>
    <x v="71"/>
    <x v="4"/>
    <x v="1474"/>
    <x v="4"/>
  </r>
  <r>
    <n v="665000"/>
    <x v="3"/>
    <x v="2"/>
    <x v="185"/>
    <x v="960"/>
    <x v="1"/>
    <x v="1"/>
    <x v="1"/>
    <x v="3"/>
    <x v="3"/>
    <x v="61"/>
    <x v="1"/>
    <x v="125"/>
    <x v="4446"/>
    <x v="73"/>
    <x v="28"/>
    <x v="57"/>
    <x v="2349"/>
    <x v="130"/>
  </r>
  <r>
    <n v="825000"/>
    <x v="3"/>
    <x v="7"/>
    <x v="203"/>
    <x v="135"/>
    <x v="2"/>
    <x v="1"/>
    <x v="1"/>
    <x v="2"/>
    <x v="3"/>
    <x v="28"/>
    <x v="1"/>
    <x v="25"/>
    <x v="16"/>
    <x v="73"/>
    <x v="106"/>
    <x v="26"/>
    <x v="395"/>
    <x v="83"/>
  </r>
  <r>
    <n v="200000"/>
    <x v="1"/>
    <x v="1"/>
    <x v="293"/>
    <x v="164"/>
    <x v="3"/>
    <x v="1"/>
    <x v="1"/>
    <x v="3"/>
    <x v="2"/>
    <x v="113"/>
    <x v="1"/>
    <x v="176"/>
    <x v="4841"/>
    <x v="252"/>
    <x v="1"/>
    <x v="17"/>
    <x v="4062"/>
    <x v="106"/>
  </r>
  <r>
    <n v="295000"/>
    <x v="1"/>
    <x v="4"/>
    <x v="69"/>
    <x v="3769"/>
    <x v="1"/>
    <x v="1"/>
    <x v="1"/>
    <x v="1"/>
    <x v="1"/>
    <x v="96"/>
    <x v="1"/>
    <x v="137"/>
    <x v="4842"/>
    <x v="115"/>
    <x v="1"/>
    <x v="21"/>
    <x v="417"/>
    <x v="91"/>
  </r>
  <r>
    <n v="748000"/>
    <x v="3"/>
    <x v="7"/>
    <x v="325"/>
    <x v="206"/>
    <x v="2"/>
    <x v="1"/>
    <x v="1"/>
    <x v="1"/>
    <x v="7"/>
    <x v="74"/>
    <x v="1"/>
    <x v="3"/>
    <x v="1466"/>
    <x v="359"/>
    <x v="1"/>
    <x v="42"/>
    <x v="4063"/>
    <x v="63"/>
  </r>
  <r>
    <n v="580000"/>
    <x v="1"/>
    <x v="7"/>
    <x v="63"/>
    <x v="5263"/>
    <x v="1"/>
    <x v="1"/>
    <x v="1"/>
    <x v="5"/>
    <x v="5"/>
    <x v="60"/>
    <x v="53"/>
    <x v="305"/>
    <x v="4843"/>
    <x v="72"/>
    <x v="35"/>
    <x v="25"/>
    <x v="282"/>
    <x v="417"/>
  </r>
  <r>
    <n v="275000"/>
    <x v="1"/>
    <x v="1"/>
    <x v="19"/>
    <x v="3772"/>
    <x v="1"/>
    <x v="1"/>
    <x v="1"/>
    <x v="1"/>
    <x v="2"/>
    <x v="11"/>
    <x v="1"/>
    <x v="113"/>
    <x v="4844"/>
    <x v="18"/>
    <x v="1"/>
    <x v="8"/>
    <x v="4064"/>
    <x v="7"/>
  </r>
  <r>
    <n v="196000"/>
    <x v="1"/>
    <x v="1"/>
    <x v="62"/>
    <x v="237"/>
    <x v="1"/>
    <x v="1"/>
    <x v="1"/>
    <x v="3"/>
    <x v="2"/>
    <x v="8"/>
    <x v="1"/>
    <x v="182"/>
    <x v="233"/>
    <x v="46"/>
    <x v="1"/>
    <x v="31"/>
    <x v="1601"/>
    <x v="158"/>
  </r>
  <r>
    <n v="235750"/>
    <x v="2"/>
    <x v="1"/>
    <x v="321"/>
    <x v="411"/>
    <x v="1"/>
    <x v="1"/>
    <x v="1"/>
    <x v="5"/>
    <x v="2"/>
    <x v="113"/>
    <x v="1"/>
    <x v="30"/>
    <x v="397"/>
    <x v="291"/>
    <x v="1"/>
    <x v="9"/>
    <x v="4065"/>
    <x v="35"/>
  </r>
  <r>
    <n v="315000"/>
    <x v="1"/>
    <x v="2"/>
    <x v="292"/>
    <x v="256"/>
    <x v="1"/>
    <x v="1"/>
    <x v="1"/>
    <x v="1"/>
    <x v="3"/>
    <x v="4"/>
    <x v="1"/>
    <x v="145"/>
    <x v="3493"/>
    <x v="2"/>
    <x v="1"/>
    <x v="33"/>
    <x v="2360"/>
    <x v="259"/>
  </r>
  <r>
    <n v="338000"/>
    <x v="3"/>
    <x v="7"/>
    <x v="192"/>
    <x v="5264"/>
    <x v="2"/>
    <x v="1"/>
    <x v="1"/>
    <x v="1"/>
    <x v="3"/>
    <x v="79"/>
    <x v="1"/>
    <x v="23"/>
    <x v="2483"/>
    <x v="110"/>
    <x v="1"/>
    <x v="7"/>
    <x v="1397"/>
    <x v="187"/>
  </r>
  <r>
    <n v="353000"/>
    <x v="3"/>
    <x v="7"/>
    <x v="33"/>
    <x v="5265"/>
    <x v="2"/>
    <x v="1"/>
    <x v="1"/>
    <x v="1"/>
    <x v="3"/>
    <x v="55"/>
    <x v="1"/>
    <x v="10"/>
    <x v="3570"/>
    <x v="275"/>
    <x v="1"/>
    <x v="10"/>
    <x v="3022"/>
    <x v="206"/>
  </r>
  <r>
    <n v="235000"/>
    <x v="1"/>
    <x v="8"/>
    <x v="26"/>
    <x v="22"/>
    <x v="1"/>
    <x v="1"/>
    <x v="1"/>
    <x v="1"/>
    <x v="1"/>
    <x v="96"/>
    <x v="1"/>
    <x v="19"/>
    <x v="4845"/>
    <x v="25"/>
    <x v="1"/>
    <x v="59"/>
    <x v="4066"/>
    <x v="322"/>
  </r>
  <r>
    <n v="569999"/>
    <x v="1"/>
    <x v="7"/>
    <x v="247"/>
    <x v="5266"/>
    <x v="2"/>
    <x v="1"/>
    <x v="1"/>
    <x v="1"/>
    <x v="5"/>
    <x v="71"/>
    <x v="1"/>
    <x v="288"/>
    <x v="4846"/>
    <x v="442"/>
    <x v="1"/>
    <x v="10"/>
    <x v="4067"/>
    <x v="73"/>
  </r>
  <r>
    <n v="505000"/>
    <x v="3"/>
    <x v="2"/>
    <x v="72"/>
    <x v="1633"/>
    <x v="2"/>
    <x v="1"/>
    <x v="1"/>
    <x v="1"/>
    <x v="3"/>
    <x v="21"/>
    <x v="1"/>
    <x v="91"/>
    <x v="972"/>
    <x v="68"/>
    <x v="1"/>
    <x v="54"/>
    <x v="4068"/>
    <x v="264"/>
  </r>
  <r>
    <n v="1230000"/>
    <x v="3"/>
    <x v="3"/>
    <x v="77"/>
    <x v="775"/>
    <x v="3"/>
    <x v="1"/>
    <x v="1"/>
    <x v="1"/>
    <x v="3"/>
    <x v="115"/>
    <x v="3"/>
    <x v="74"/>
    <x v="2125"/>
    <x v="187"/>
    <x v="38"/>
    <x v="23"/>
    <x v="1352"/>
    <x v="246"/>
  </r>
  <r>
    <n v="299000"/>
    <x v="2"/>
    <x v="8"/>
    <x v="19"/>
    <x v="5267"/>
    <x v="1"/>
    <x v="1"/>
    <x v="1"/>
    <x v="3"/>
    <x v="1"/>
    <x v="40"/>
    <x v="1"/>
    <x v="144"/>
    <x v="4847"/>
    <x v="18"/>
    <x v="1"/>
    <x v="7"/>
    <x v="2890"/>
    <x v="295"/>
  </r>
  <r>
    <n v="240000"/>
    <x v="1"/>
    <x v="4"/>
    <x v="251"/>
    <x v="413"/>
    <x v="1"/>
    <x v="1"/>
    <x v="1"/>
    <x v="1"/>
    <x v="1"/>
    <x v="42"/>
    <x v="1"/>
    <x v="94"/>
    <x v="399"/>
    <x v="126"/>
    <x v="1"/>
    <x v="10"/>
    <x v="2105"/>
    <x v="215"/>
  </r>
  <r>
    <n v="1960000"/>
    <x v="1"/>
    <x v="8"/>
    <x v="389"/>
    <x v="5268"/>
    <x v="1"/>
    <x v="2"/>
    <x v="3"/>
    <x v="3"/>
    <x v="3"/>
    <x v="9"/>
    <x v="1"/>
    <x v="333"/>
    <x v="4848"/>
    <x v="133"/>
    <x v="135"/>
    <x v="19"/>
    <x v="368"/>
    <x v="217"/>
  </r>
  <r>
    <n v="1270000"/>
    <x v="3"/>
    <x v="10"/>
    <x v="431"/>
    <x v="5269"/>
    <x v="2"/>
    <x v="1"/>
    <x v="4"/>
    <x v="2"/>
    <x v="5"/>
    <x v="97"/>
    <x v="1"/>
    <x v="68"/>
    <x v="2125"/>
    <x v="77"/>
    <x v="208"/>
    <x v="38"/>
    <x v="41"/>
    <x v="161"/>
  </r>
  <r>
    <n v="405000"/>
    <x v="2"/>
    <x v="8"/>
    <x v="128"/>
    <x v="5270"/>
    <x v="2"/>
    <x v="1"/>
    <x v="1"/>
    <x v="1"/>
    <x v="1"/>
    <x v="48"/>
    <x v="1"/>
    <x v="13"/>
    <x v="4849"/>
    <x v="132"/>
    <x v="1"/>
    <x v="60"/>
    <x v="4069"/>
    <x v="91"/>
  </r>
  <r>
    <n v="304000"/>
    <x v="3"/>
    <x v="4"/>
    <x v="336"/>
    <x v="5271"/>
    <x v="1"/>
    <x v="1"/>
    <x v="1"/>
    <x v="3"/>
    <x v="1"/>
    <x v="39"/>
    <x v="1"/>
    <x v="141"/>
    <x v="1707"/>
    <x v="284"/>
    <x v="1"/>
    <x v="61"/>
    <x v="2268"/>
    <x v="263"/>
  </r>
  <r>
    <n v="272000"/>
    <x v="3"/>
    <x v="2"/>
    <x v="190"/>
    <x v="5272"/>
    <x v="2"/>
    <x v="1"/>
    <x v="1"/>
    <x v="1"/>
    <x v="1"/>
    <x v="10"/>
    <x v="1"/>
    <x v="185"/>
    <x v="40"/>
    <x v="255"/>
    <x v="1"/>
    <x v="10"/>
    <x v="4070"/>
    <x v="215"/>
  </r>
  <r>
    <n v="412000"/>
    <x v="2"/>
    <x v="1"/>
    <x v="56"/>
    <x v="373"/>
    <x v="1"/>
    <x v="1"/>
    <x v="1"/>
    <x v="1"/>
    <x v="2"/>
    <x v="45"/>
    <x v="1"/>
    <x v="135"/>
    <x v="2260"/>
    <x v="510"/>
    <x v="41"/>
    <x v="26"/>
    <x v="1132"/>
    <x v="81"/>
  </r>
  <r>
    <n v="698000"/>
    <x v="3"/>
    <x v="7"/>
    <x v="212"/>
    <x v="2518"/>
    <x v="2"/>
    <x v="1"/>
    <x v="1"/>
    <x v="1"/>
    <x v="5"/>
    <x v="6"/>
    <x v="1"/>
    <x v="114"/>
    <x v="3650"/>
    <x v="189"/>
    <x v="1"/>
    <x v="43"/>
    <x v="507"/>
    <x v="250"/>
  </r>
  <r>
    <n v="400000"/>
    <x v="2"/>
    <x v="1"/>
    <x v="277"/>
    <x v="73"/>
    <x v="1"/>
    <x v="1"/>
    <x v="1"/>
    <x v="1"/>
    <x v="1"/>
    <x v="11"/>
    <x v="1"/>
    <x v="130"/>
    <x v="48"/>
    <x v="168"/>
    <x v="1"/>
    <x v="4"/>
    <x v="2565"/>
    <x v="399"/>
  </r>
  <r>
    <n v="305000"/>
    <x v="1"/>
    <x v="7"/>
    <x v="100"/>
    <x v="3548"/>
    <x v="2"/>
    <x v="1"/>
    <x v="1"/>
    <x v="1"/>
    <x v="3"/>
    <x v="16"/>
    <x v="1"/>
    <x v="223"/>
    <x v="4107"/>
    <x v="249"/>
    <x v="1"/>
    <x v="69"/>
    <x v="3676"/>
    <x v="49"/>
  </r>
  <r>
    <n v="585000"/>
    <x v="3"/>
    <x v="4"/>
    <x v="98"/>
    <x v="5273"/>
    <x v="1"/>
    <x v="1"/>
    <x v="1"/>
    <x v="3"/>
    <x v="1"/>
    <x v="57"/>
    <x v="1"/>
    <x v="93"/>
    <x v="4850"/>
    <x v="225"/>
    <x v="1"/>
    <x v="60"/>
    <x v="561"/>
    <x v="293"/>
  </r>
  <r>
    <n v="190000"/>
    <x v="2"/>
    <x v="6"/>
    <x v="26"/>
    <x v="5274"/>
    <x v="1"/>
    <x v="1"/>
    <x v="1"/>
    <x v="1"/>
    <x v="1"/>
    <x v="93"/>
    <x v="1"/>
    <x v="112"/>
    <x v="3015"/>
    <x v="71"/>
    <x v="68"/>
    <x v="31"/>
    <x v="4071"/>
    <x v="31"/>
  </r>
  <r>
    <n v="760000"/>
    <x v="3"/>
    <x v="7"/>
    <x v="212"/>
    <x v="5275"/>
    <x v="2"/>
    <x v="1"/>
    <x v="1"/>
    <x v="1"/>
    <x v="7"/>
    <x v="56"/>
    <x v="1"/>
    <x v="241"/>
    <x v="4851"/>
    <x v="189"/>
    <x v="1"/>
    <x v="43"/>
    <x v="2541"/>
    <x v="387"/>
  </r>
  <r>
    <n v="570000"/>
    <x v="1"/>
    <x v="8"/>
    <x v="194"/>
    <x v="5276"/>
    <x v="1"/>
    <x v="1"/>
    <x v="1"/>
    <x v="1"/>
    <x v="3"/>
    <x v="13"/>
    <x v="1"/>
    <x v="121"/>
    <x v="4852"/>
    <x v="178"/>
    <x v="1"/>
    <x v="66"/>
    <x v="3168"/>
    <x v="119"/>
  </r>
  <r>
    <n v="144000"/>
    <x v="1"/>
    <x v="1"/>
    <x v="238"/>
    <x v="1423"/>
    <x v="1"/>
    <x v="1"/>
    <x v="1"/>
    <x v="1"/>
    <x v="2"/>
    <x v="59"/>
    <x v="1"/>
    <x v="269"/>
    <x v="2024"/>
    <x v="112"/>
    <x v="1"/>
    <x v="27"/>
    <x v="4072"/>
    <x v="282"/>
  </r>
  <r>
    <n v="139000"/>
    <x v="2"/>
    <x v="1"/>
    <x v="557"/>
    <x v="215"/>
    <x v="1"/>
    <x v="1"/>
    <x v="1"/>
    <x v="3"/>
    <x v="6"/>
    <x v="11"/>
    <x v="1"/>
    <x v="269"/>
    <x v="4853"/>
    <x v="510"/>
    <x v="1"/>
    <x v="29"/>
    <x v="3331"/>
    <x v="453"/>
  </r>
  <r>
    <n v="525000"/>
    <x v="3"/>
    <x v="6"/>
    <x v="13"/>
    <x v="28"/>
    <x v="3"/>
    <x v="1"/>
    <x v="1"/>
    <x v="3"/>
    <x v="1"/>
    <x v="69"/>
    <x v="1"/>
    <x v="32"/>
    <x v="555"/>
    <x v="111"/>
    <x v="7"/>
    <x v="12"/>
    <x v="632"/>
    <x v="2"/>
  </r>
  <r>
    <n v="293000"/>
    <x v="5"/>
    <x v="1"/>
    <x v="108"/>
    <x v="4904"/>
    <x v="1"/>
    <x v="1"/>
    <x v="1"/>
    <x v="1"/>
    <x v="2"/>
    <x v="116"/>
    <x v="1"/>
    <x v="130"/>
    <x v="255"/>
    <x v="57"/>
    <x v="1"/>
    <x v="54"/>
    <x v="3071"/>
    <x v="127"/>
  </r>
  <r>
    <n v="267100"/>
    <x v="2"/>
    <x v="7"/>
    <x v="19"/>
    <x v="5277"/>
    <x v="2"/>
    <x v="1"/>
    <x v="1"/>
    <x v="1"/>
    <x v="1"/>
    <x v="27"/>
    <x v="1"/>
    <x v="135"/>
    <x v="4854"/>
    <x v="116"/>
    <x v="69"/>
    <x v="65"/>
    <x v="2474"/>
    <x v="25"/>
  </r>
  <r>
    <n v="1500000"/>
    <x v="3"/>
    <x v="10"/>
    <x v="369"/>
    <x v="5278"/>
    <x v="2"/>
    <x v="1"/>
    <x v="1"/>
    <x v="1"/>
    <x v="7"/>
    <x v="27"/>
    <x v="1"/>
    <x v="249"/>
    <x v="3341"/>
    <x v="48"/>
    <x v="56"/>
    <x v="60"/>
    <x v="1432"/>
    <x v="383"/>
  </r>
  <r>
    <n v="240000"/>
    <x v="1"/>
    <x v="2"/>
    <x v="282"/>
    <x v="5279"/>
    <x v="2"/>
    <x v="1"/>
    <x v="1"/>
    <x v="3"/>
    <x v="1"/>
    <x v="51"/>
    <x v="1"/>
    <x v="232"/>
    <x v="2830"/>
    <x v="198"/>
    <x v="1"/>
    <x v="35"/>
    <x v="3296"/>
    <x v="510"/>
  </r>
  <r>
    <n v="975000"/>
    <x v="1"/>
    <x v="7"/>
    <x v="253"/>
    <x v="152"/>
    <x v="5"/>
    <x v="1"/>
    <x v="3"/>
    <x v="1"/>
    <x v="5"/>
    <x v="24"/>
    <x v="5"/>
    <x v="158"/>
    <x v="398"/>
    <x v="313"/>
    <x v="1"/>
    <x v="4"/>
    <x v="3277"/>
    <x v="480"/>
  </r>
  <r>
    <n v="279950"/>
    <x v="4"/>
    <x v="8"/>
    <x v="55"/>
    <x v="3108"/>
    <x v="1"/>
    <x v="1"/>
    <x v="1"/>
    <x v="3"/>
    <x v="1"/>
    <x v="110"/>
    <x v="1"/>
    <x v="97"/>
    <x v="2738"/>
    <x v="84"/>
    <x v="98"/>
    <x v="64"/>
    <x v="4073"/>
    <x v="130"/>
  </r>
  <r>
    <n v="405000"/>
    <x v="1"/>
    <x v="8"/>
    <x v="56"/>
    <x v="3331"/>
    <x v="1"/>
    <x v="1"/>
    <x v="1"/>
    <x v="3"/>
    <x v="1"/>
    <x v="15"/>
    <x v="1"/>
    <x v="4"/>
    <x v="3692"/>
    <x v="54"/>
    <x v="1"/>
    <x v="42"/>
    <x v="2685"/>
    <x v="3"/>
  </r>
  <r>
    <n v="400000"/>
    <x v="1"/>
    <x v="7"/>
    <x v="162"/>
    <x v="5132"/>
    <x v="2"/>
    <x v="1"/>
    <x v="3"/>
    <x v="1"/>
    <x v="5"/>
    <x v="44"/>
    <x v="1"/>
    <x v="58"/>
    <x v="4855"/>
    <x v="150"/>
    <x v="1"/>
    <x v="48"/>
    <x v="332"/>
    <x v="104"/>
  </r>
  <r>
    <n v="225000"/>
    <x v="1"/>
    <x v="1"/>
    <x v="75"/>
    <x v="24"/>
    <x v="1"/>
    <x v="1"/>
    <x v="1"/>
    <x v="3"/>
    <x v="6"/>
    <x v="43"/>
    <x v="1"/>
    <x v="148"/>
    <x v="543"/>
    <x v="71"/>
    <x v="1"/>
    <x v="29"/>
    <x v="2962"/>
    <x v="120"/>
  </r>
  <r>
    <n v="250000"/>
    <x v="1"/>
    <x v="1"/>
    <x v="27"/>
    <x v="342"/>
    <x v="1"/>
    <x v="1"/>
    <x v="1"/>
    <x v="3"/>
    <x v="1"/>
    <x v="60"/>
    <x v="1"/>
    <x v="168"/>
    <x v="294"/>
    <x v="142"/>
    <x v="2"/>
    <x v="48"/>
    <x v="2361"/>
    <x v="53"/>
  </r>
  <r>
    <n v="272950"/>
    <x v="1"/>
    <x v="2"/>
    <x v="40"/>
    <x v="5280"/>
    <x v="1"/>
    <x v="1"/>
    <x v="1"/>
    <x v="3"/>
    <x v="1"/>
    <x v="42"/>
    <x v="1"/>
    <x v="32"/>
    <x v="4856"/>
    <x v="1"/>
    <x v="62"/>
    <x v="59"/>
    <x v="2987"/>
    <x v="494"/>
  </r>
  <r>
    <n v="625000"/>
    <x v="4"/>
    <x v="1"/>
    <x v="409"/>
    <x v="5281"/>
    <x v="2"/>
    <x v="1"/>
    <x v="1"/>
    <x v="1"/>
    <x v="5"/>
    <x v="76"/>
    <x v="1"/>
    <x v="69"/>
    <x v="4857"/>
    <x v="462"/>
    <x v="1"/>
    <x v="55"/>
    <x v="3374"/>
    <x v="219"/>
  </r>
  <r>
    <n v="670000"/>
    <x v="1"/>
    <x v="8"/>
    <x v="41"/>
    <x v="3195"/>
    <x v="3"/>
    <x v="1"/>
    <x v="1"/>
    <x v="3"/>
    <x v="1"/>
    <x v="63"/>
    <x v="1"/>
    <x v="155"/>
    <x v="43"/>
    <x v="32"/>
    <x v="1"/>
    <x v="50"/>
    <x v="250"/>
    <x v="175"/>
  </r>
  <r>
    <n v="1070000"/>
    <x v="1"/>
    <x v="7"/>
    <x v="216"/>
    <x v="5282"/>
    <x v="4"/>
    <x v="1"/>
    <x v="1"/>
    <x v="2"/>
    <x v="5"/>
    <x v="71"/>
    <x v="1"/>
    <x v="102"/>
    <x v="4858"/>
    <x v="47"/>
    <x v="1"/>
    <x v="58"/>
    <x v="2618"/>
    <x v="97"/>
  </r>
  <r>
    <n v="540000"/>
    <x v="1"/>
    <x v="8"/>
    <x v="126"/>
    <x v="140"/>
    <x v="1"/>
    <x v="1"/>
    <x v="1"/>
    <x v="2"/>
    <x v="3"/>
    <x v="8"/>
    <x v="1"/>
    <x v="14"/>
    <x v="294"/>
    <x v="128"/>
    <x v="24"/>
    <x v="54"/>
    <x v="2261"/>
    <x v="287"/>
  </r>
  <r>
    <n v="525000"/>
    <x v="1"/>
    <x v="7"/>
    <x v="212"/>
    <x v="5283"/>
    <x v="2"/>
    <x v="1"/>
    <x v="1"/>
    <x v="1"/>
    <x v="5"/>
    <x v="10"/>
    <x v="1"/>
    <x v="275"/>
    <x v="4859"/>
    <x v="189"/>
    <x v="1"/>
    <x v="37"/>
    <x v="4074"/>
    <x v="502"/>
  </r>
  <r>
    <n v="425000"/>
    <x v="2"/>
    <x v="1"/>
    <x v="12"/>
    <x v="5284"/>
    <x v="1"/>
    <x v="1"/>
    <x v="1"/>
    <x v="1"/>
    <x v="1"/>
    <x v="20"/>
    <x v="1"/>
    <x v="59"/>
    <x v="109"/>
    <x v="78"/>
    <x v="1"/>
    <x v="18"/>
    <x v="1745"/>
    <x v="138"/>
  </r>
  <r>
    <n v="465500"/>
    <x v="1"/>
    <x v="8"/>
    <x v="10"/>
    <x v="5285"/>
    <x v="1"/>
    <x v="1"/>
    <x v="1"/>
    <x v="1"/>
    <x v="1"/>
    <x v="4"/>
    <x v="1"/>
    <x v="59"/>
    <x v="4860"/>
    <x v="76"/>
    <x v="22"/>
    <x v="46"/>
    <x v="990"/>
    <x v="225"/>
  </r>
  <r>
    <n v="443500"/>
    <x v="1"/>
    <x v="7"/>
    <x v="292"/>
    <x v="5286"/>
    <x v="2"/>
    <x v="1"/>
    <x v="1"/>
    <x v="1"/>
    <x v="1"/>
    <x v="55"/>
    <x v="1"/>
    <x v="172"/>
    <x v="4861"/>
    <x v="2"/>
    <x v="1"/>
    <x v="55"/>
    <x v="3910"/>
    <x v="593"/>
  </r>
  <r>
    <n v="350000"/>
    <x v="3"/>
    <x v="2"/>
    <x v="40"/>
    <x v="5287"/>
    <x v="1"/>
    <x v="1"/>
    <x v="2"/>
    <x v="3"/>
    <x v="1"/>
    <x v="47"/>
    <x v="1"/>
    <x v="101"/>
    <x v="4862"/>
    <x v="39"/>
    <x v="1"/>
    <x v="59"/>
    <x v="4075"/>
    <x v="134"/>
  </r>
  <r>
    <n v="850000"/>
    <x v="1"/>
    <x v="7"/>
    <x v="371"/>
    <x v="5288"/>
    <x v="2"/>
    <x v="1"/>
    <x v="1"/>
    <x v="3"/>
    <x v="5"/>
    <x v="34"/>
    <x v="1"/>
    <x v="80"/>
    <x v="1208"/>
    <x v="212"/>
    <x v="1"/>
    <x v="51"/>
    <x v="1265"/>
    <x v="503"/>
  </r>
  <r>
    <n v="205000"/>
    <x v="1"/>
    <x v="2"/>
    <x v="19"/>
    <x v="5289"/>
    <x v="4"/>
    <x v="1"/>
    <x v="1"/>
    <x v="1"/>
    <x v="3"/>
    <x v="41"/>
    <x v="1"/>
    <x v="135"/>
    <x v="4863"/>
    <x v="18"/>
    <x v="1"/>
    <x v="18"/>
    <x v="986"/>
    <x v="210"/>
  </r>
  <r>
    <n v="315000"/>
    <x v="3"/>
    <x v="7"/>
    <x v="140"/>
    <x v="214"/>
    <x v="1"/>
    <x v="1"/>
    <x v="1"/>
    <x v="3"/>
    <x v="3"/>
    <x v="13"/>
    <x v="1"/>
    <x v="204"/>
    <x v="325"/>
    <x v="168"/>
    <x v="34"/>
    <x v="35"/>
    <x v="4076"/>
    <x v="255"/>
  </r>
  <r>
    <n v="470000"/>
    <x v="1"/>
    <x v="7"/>
    <x v="55"/>
    <x v="5290"/>
    <x v="2"/>
    <x v="1"/>
    <x v="1"/>
    <x v="1"/>
    <x v="3"/>
    <x v="51"/>
    <x v="1"/>
    <x v="259"/>
    <x v="4864"/>
    <x v="130"/>
    <x v="1"/>
    <x v="37"/>
    <x v="4077"/>
    <x v="363"/>
  </r>
  <r>
    <n v="1100000"/>
    <x v="3"/>
    <x v="2"/>
    <x v="458"/>
    <x v="1787"/>
    <x v="1"/>
    <x v="1"/>
    <x v="3"/>
    <x v="3"/>
    <x v="5"/>
    <x v="44"/>
    <x v="1"/>
    <x v="332"/>
    <x v="4865"/>
    <x v="175"/>
    <x v="196"/>
    <x v="57"/>
    <x v="334"/>
    <x v="159"/>
  </r>
  <r>
    <n v="340000"/>
    <x v="1"/>
    <x v="8"/>
    <x v="119"/>
    <x v="5291"/>
    <x v="1"/>
    <x v="1"/>
    <x v="1"/>
    <x v="1"/>
    <x v="1"/>
    <x v="15"/>
    <x v="1"/>
    <x v="166"/>
    <x v="3997"/>
    <x v="181"/>
    <x v="168"/>
    <x v="6"/>
    <x v="2365"/>
    <x v="266"/>
  </r>
  <r>
    <n v="310000"/>
    <x v="3"/>
    <x v="7"/>
    <x v="77"/>
    <x v="2707"/>
    <x v="1"/>
    <x v="1"/>
    <x v="1"/>
    <x v="3"/>
    <x v="3"/>
    <x v="9"/>
    <x v="1"/>
    <x v="147"/>
    <x v="4866"/>
    <x v="167"/>
    <x v="141"/>
    <x v="7"/>
    <x v="1776"/>
    <x v="191"/>
  </r>
  <r>
    <n v="305000"/>
    <x v="1"/>
    <x v="1"/>
    <x v="231"/>
    <x v="3669"/>
    <x v="1"/>
    <x v="1"/>
    <x v="1"/>
    <x v="1"/>
    <x v="1"/>
    <x v="40"/>
    <x v="1"/>
    <x v="86"/>
    <x v="166"/>
    <x v="204"/>
    <x v="1"/>
    <x v="61"/>
    <x v="4078"/>
    <x v="19"/>
  </r>
  <r>
    <n v="307150"/>
    <x v="1"/>
    <x v="6"/>
    <x v="155"/>
    <x v="5292"/>
    <x v="1"/>
    <x v="1"/>
    <x v="1"/>
    <x v="3"/>
    <x v="1"/>
    <x v="37"/>
    <x v="1"/>
    <x v="112"/>
    <x v="2129"/>
    <x v="143"/>
    <x v="1"/>
    <x v="29"/>
    <x v="3734"/>
    <x v="130"/>
  </r>
  <r>
    <n v="729032"/>
    <x v="3"/>
    <x v="7"/>
    <x v="225"/>
    <x v="5293"/>
    <x v="1"/>
    <x v="1"/>
    <x v="1"/>
    <x v="3"/>
    <x v="5"/>
    <x v="13"/>
    <x v="1"/>
    <x v="111"/>
    <x v="4555"/>
    <x v="117"/>
    <x v="165"/>
    <x v="41"/>
    <x v="1793"/>
    <x v="275"/>
  </r>
  <r>
    <n v="750000"/>
    <x v="4"/>
    <x v="7"/>
    <x v="409"/>
    <x v="3722"/>
    <x v="1"/>
    <x v="1"/>
    <x v="5"/>
    <x v="1"/>
    <x v="3"/>
    <x v="100"/>
    <x v="1"/>
    <x v="51"/>
    <x v="1408"/>
    <x v="141"/>
    <x v="92"/>
    <x v="36"/>
    <x v="1525"/>
    <x v="421"/>
  </r>
  <r>
    <n v="289000"/>
    <x v="3"/>
    <x v="7"/>
    <x v="644"/>
    <x v="5294"/>
    <x v="2"/>
    <x v="1"/>
    <x v="1"/>
    <x v="1"/>
    <x v="1"/>
    <x v="55"/>
    <x v="1"/>
    <x v="513"/>
    <x v="4867"/>
    <x v="584"/>
    <x v="1"/>
    <x v="35"/>
    <x v="244"/>
    <x v="65"/>
  </r>
  <r>
    <n v="480000"/>
    <x v="1"/>
    <x v="1"/>
    <x v="251"/>
    <x v="1086"/>
    <x v="1"/>
    <x v="1"/>
    <x v="1"/>
    <x v="1"/>
    <x v="1"/>
    <x v="40"/>
    <x v="1"/>
    <x v="109"/>
    <x v="4868"/>
    <x v="126"/>
    <x v="1"/>
    <x v="12"/>
    <x v="3923"/>
    <x v="36"/>
  </r>
  <r>
    <n v="529000"/>
    <x v="1"/>
    <x v="8"/>
    <x v="282"/>
    <x v="5295"/>
    <x v="1"/>
    <x v="1"/>
    <x v="1"/>
    <x v="1"/>
    <x v="3"/>
    <x v="89"/>
    <x v="1"/>
    <x v="204"/>
    <x v="4869"/>
    <x v="198"/>
    <x v="1"/>
    <x v="60"/>
    <x v="135"/>
    <x v="275"/>
  </r>
  <r>
    <n v="585000"/>
    <x v="1"/>
    <x v="8"/>
    <x v="155"/>
    <x v="164"/>
    <x v="2"/>
    <x v="1"/>
    <x v="1"/>
    <x v="3"/>
    <x v="1"/>
    <x v="106"/>
    <x v="1"/>
    <x v="185"/>
    <x v="80"/>
    <x v="168"/>
    <x v="111"/>
    <x v="47"/>
    <x v="2509"/>
    <x v="411"/>
  </r>
  <r>
    <n v="704000"/>
    <x v="3"/>
    <x v="9"/>
    <x v="218"/>
    <x v="137"/>
    <x v="1"/>
    <x v="1"/>
    <x v="1"/>
    <x v="2"/>
    <x v="3"/>
    <x v="77"/>
    <x v="1"/>
    <x v="23"/>
    <x v="4870"/>
    <x v="181"/>
    <x v="88"/>
    <x v="24"/>
    <x v="4079"/>
    <x v="28"/>
  </r>
  <r>
    <n v="607000"/>
    <x v="3"/>
    <x v="4"/>
    <x v="133"/>
    <x v="5296"/>
    <x v="3"/>
    <x v="1"/>
    <x v="1"/>
    <x v="2"/>
    <x v="1"/>
    <x v="73"/>
    <x v="1"/>
    <x v="66"/>
    <x v="3338"/>
    <x v="208"/>
    <x v="1"/>
    <x v="12"/>
    <x v="3021"/>
    <x v="46"/>
  </r>
  <r>
    <n v="580000"/>
    <x v="1"/>
    <x v="2"/>
    <x v="84"/>
    <x v="4045"/>
    <x v="2"/>
    <x v="1"/>
    <x v="1"/>
    <x v="1"/>
    <x v="3"/>
    <x v="65"/>
    <x v="1"/>
    <x v="128"/>
    <x v="2820"/>
    <x v="14"/>
    <x v="36"/>
    <x v="24"/>
    <x v="3923"/>
    <x v="325"/>
  </r>
  <r>
    <n v="875000"/>
    <x v="4"/>
    <x v="7"/>
    <x v="253"/>
    <x v="5297"/>
    <x v="2"/>
    <x v="1"/>
    <x v="1"/>
    <x v="3"/>
    <x v="3"/>
    <x v="77"/>
    <x v="1"/>
    <x v="105"/>
    <x v="4871"/>
    <x v="313"/>
    <x v="1"/>
    <x v="57"/>
    <x v="2227"/>
    <x v="151"/>
  </r>
  <r>
    <n v="610000"/>
    <x v="3"/>
    <x v="7"/>
    <x v="129"/>
    <x v="741"/>
    <x v="1"/>
    <x v="1"/>
    <x v="1"/>
    <x v="3"/>
    <x v="3"/>
    <x v="77"/>
    <x v="1"/>
    <x v="123"/>
    <x v="898"/>
    <x v="94"/>
    <x v="29"/>
    <x v="57"/>
    <x v="3077"/>
    <x v="333"/>
  </r>
  <r>
    <n v="230000"/>
    <x v="1"/>
    <x v="13"/>
    <x v="70"/>
    <x v="724"/>
    <x v="1"/>
    <x v="1"/>
    <x v="1"/>
    <x v="1"/>
    <x v="2"/>
    <x v="23"/>
    <x v="1"/>
    <x v="49"/>
    <x v="4171"/>
    <x v="65"/>
    <x v="1"/>
    <x v="3"/>
    <x v="3862"/>
    <x v="272"/>
  </r>
  <r>
    <n v="510000"/>
    <x v="3"/>
    <x v="2"/>
    <x v="24"/>
    <x v="5298"/>
    <x v="2"/>
    <x v="1"/>
    <x v="1"/>
    <x v="1"/>
    <x v="3"/>
    <x v="77"/>
    <x v="1"/>
    <x v="191"/>
    <x v="4872"/>
    <x v="22"/>
    <x v="1"/>
    <x v="51"/>
    <x v="3584"/>
    <x v="503"/>
  </r>
  <r>
    <n v="733000"/>
    <x v="3"/>
    <x v="7"/>
    <x v="177"/>
    <x v="4850"/>
    <x v="1"/>
    <x v="1"/>
    <x v="1"/>
    <x v="1"/>
    <x v="1"/>
    <x v="13"/>
    <x v="1"/>
    <x v="102"/>
    <x v="494"/>
    <x v="13"/>
    <x v="38"/>
    <x v="47"/>
    <x v="1450"/>
    <x v="462"/>
  </r>
  <r>
    <n v="169100"/>
    <x v="1"/>
    <x v="4"/>
    <x v="130"/>
    <x v="5299"/>
    <x v="1"/>
    <x v="1"/>
    <x v="1"/>
    <x v="3"/>
    <x v="1"/>
    <x v="39"/>
    <x v="1"/>
    <x v="2"/>
    <x v="4873"/>
    <x v="4"/>
    <x v="1"/>
    <x v="28"/>
    <x v="4080"/>
    <x v="334"/>
  </r>
  <r>
    <n v="250000"/>
    <x v="1"/>
    <x v="4"/>
    <x v="130"/>
    <x v="5299"/>
    <x v="1"/>
    <x v="1"/>
    <x v="1"/>
    <x v="3"/>
    <x v="1"/>
    <x v="39"/>
    <x v="1"/>
    <x v="2"/>
    <x v="4873"/>
    <x v="4"/>
    <x v="1"/>
    <x v="28"/>
    <x v="4080"/>
    <x v="334"/>
  </r>
  <r>
    <n v="500000"/>
    <x v="3"/>
    <x v="2"/>
    <x v="49"/>
    <x v="4774"/>
    <x v="2"/>
    <x v="1"/>
    <x v="1"/>
    <x v="1"/>
    <x v="3"/>
    <x v="13"/>
    <x v="1"/>
    <x v="51"/>
    <x v="3160"/>
    <x v="258"/>
    <x v="1"/>
    <x v="43"/>
    <x v="3065"/>
    <x v="214"/>
  </r>
  <r>
    <n v="700000"/>
    <x v="2"/>
    <x v="1"/>
    <x v="20"/>
    <x v="2726"/>
    <x v="1"/>
    <x v="1"/>
    <x v="3"/>
    <x v="1"/>
    <x v="3"/>
    <x v="26"/>
    <x v="1"/>
    <x v="177"/>
    <x v="530"/>
    <x v="104"/>
    <x v="7"/>
    <x v="4"/>
    <x v="4081"/>
    <x v="50"/>
  </r>
  <r>
    <n v="379000"/>
    <x v="3"/>
    <x v="9"/>
    <x v="348"/>
    <x v="3084"/>
    <x v="2"/>
    <x v="1"/>
    <x v="1"/>
    <x v="1"/>
    <x v="3"/>
    <x v="6"/>
    <x v="1"/>
    <x v="164"/>
    <x v="4860"/>
    <x v="365"/>
    <x v="1"/>
    <x v="27"/>
    <x v="4082"/>
    <x v="45"/>
  </r>
  <r>
    <n v="650000"/>
    <x v="3"/>
    <x v="7"/>
    <x v="540"/>
    <x v="5300"/>
    <x v="2"/>
    <x v="1"/>
    <x v="1"/>
    <x v="1"/>
    <x v="5"/>
    <x v="50"/>
    <x v="1"/>
    <x v="221"/>
    <x v="4874"/>
    <x v="370"/>
    <x v="1"/>
    <x v="45"/>
    <x v="73"/>
    <x v="233"/>
  </r>
  <r>
    <n v="412133"/>
    <x v="2"/>
    <x v="1"/>
    <x v="323"/>
    <x v="112"/>
    <x v="1"/>
    <x v="1"/>
    <x v="1"/>
    <x v="1"/>
    <x v="1"/>
    <x v="26"/>
    <x v="1"/>
    <x v="109"/>
    <x v="2125"/>
    <x v="40"/>
    <x v="1"/>
    <x v="16"/>
    <x v="825"/>
    <x v="409"/>
  </r>
  <r>
    <n v="480000"/>
    <x v="3"/>
    <x v="2"/>
    <x v="30"/>
    <x v="5301"/>
    <x v="1"/>
    <x v="1"/>
    <x v="1"/>
    <x v="1"/>
    <x v="3"/>
    <x v="57"/>
    <x v="1"/>
    <x v="131"/>
    <x v="2651"/>
    <x v="167"/>
    <x v="158"/>
    <x v="42"/>
    <x v="4083"/>
    <x v="321"/>
  </r>
  <r>
    <n v="650000"/>
    <x v="1"/>
    <x v="8"/>
    <x v="140"/>
    <x v="3884"/>
    <x v="1"/>
    <x v="1"/>
    <x v="1"/>
    <x v="1"/>
    <x v="1"/>
    <x v="85"/>
    <x v="1"/>
    <x v="3"/>
    <x v="1045"/>
    <x v="133"/>
    <x v="1"/>
    <x v="19"/>
    <x v="937"/>
    <x v="243"/>
  </r>
  <r>
    <n v="505000"/>
    <x v="2"/>
    <x v="7"/>
    <x v="73"/>
    <x v="3469"/>
    <x v="2"/>
    <x v="1"/>
    <x v="1"/>
    <x v="1"/>
    <x v="3"/>
    <x v="27"/>
    <x v="1"/>
    <x v="81"/>
    <x v="4875"/>
    <x v="69"/>
    <x v="1"/>
    <x v="6"/>
    <x v="3391"/>
    <x v="170"/>
  </r>
  <r>
    <n v="931088"/>
    <x v="3"/>
    <x v="7"/>
    <x v="397"/>
    <x v="2464"/>
    <x v="1"/>
    <x v="1"/>
    <x v="1"/>
    <x v="3"/>
    <x v="5"/>
    <x v="85"/>
    <x v="1"/>
    <x v="51"/>
    <x v="4876"/>
    <x v="178"/>
    <x v="95"/>
    <x v="41"/>
    <x v="4084"/>
    <x v="120"/>
  </r>
  <r>
    <n v="570000"/>
    <x v="3"/>
    <x v="8"/>
    <x v="229"/>
    <x v="285"/>
    <x v="1"/>
    <x v="1"/>
    <x v="1"/>
    <x v="3"/>
    <x v="3"/>
    <x v="52"/>
    <x v="1"/>
    <x v="26"/>
    <x v="530"/>
    <x v="10"/>
    <x v="1"/>
    <x v="36"/>
    <x v="1667"/>
    <x v="421"/>
  </r>
  <r>
    <n v="475000"/>
    <x v="1"/>
    <x v="1"/>
    <x v="214"/>
    <x v="2224"/>
    <x v="1"/>
    <x v="1"/>
    <x v="1"/>
    <x v="3"/>
    <x v="2"/>
    <x v="114"/>
    <x v="1"/>
    <x v="192"/>
    <x v="952"/>
    <x v="108"/>
    <x v="1"/>
    <x v="39"/>
    <x v="3050"/>
    <x v="291"/>
  </r>
  <r>
    <n v="240000"/>
    <x v="6"/>
    <x v="8"/>
    <x v="177"/>
    <x v="5302"/>
    <x v="1"/>
    <x v="1"/>
    <x v="1"/>
    <x v="1"/>
    <x v="1"/>
    <x v="37"/>
    <x v="1"/>
    <x v="77"/>
    <x v="4877"/>
    <x v="284"/>
    <x v="93"/>
    <x v="67"/>
    <x v="3877"/>
    <x v="328"/>
  </r>
  <r>
    <n v="462000"/>
    <x v="3"/>
    <x v="7"/>
    <x v="117"/>
    <x v="2189"/>
    <x v="1"/>
    <x v="1"/>
    <x v="1"/>
    <x v="3"/>
    <x v="3"/>
    <x v="15"/>
    <x v="1"/>
    <x v="10"/>
    <x v="4878"/>
    <x v="53"/>
    <x v="131"/>
    <x v="10"/>
    <x v="51"/>
    <x v="296"/>
  </r>
  <r>
    <n v="1120000"/>
    <x v="1"/>
    <x v="7"/>
    <x v="602"/>
    <x v="5303"/>
    <x v="2"/>
    <x v="1"/>
    <x v="4"/>
    <x v="2"/>
    <x v="3"/>
    <x v="102"/>
    <x v="1"/>
    <x v="253"/>
    <x v="4879"/>
    <x v="359"/>
    <x v="59"/>
    <x v="30"/>
    <x v="3899"/>
    <x v="51"/>
  </r>
  <r>
    <n v="243000"/>
    <x v="1"/>
    <x v="1"/>
    <x v="282"/>
    <x v="641"/>
    <x v="1"/>
    <x v="1"/>
    <x v="1"/>
    <x v="5"/>
    <x v="2"/>
    <x v="110"/>
    <x v="1"/>
    <x v="36"/>
    <x v="420"/>
    <x v="198"/>
    <x v="1"/>
    <x v="53"/>
    <x v="4085"/>
    <x v="259"/>
  </r>
  <r>
    <n v="660000"/>
    <x v="3"/>
    <x v="2"/>
    <x v="103"/>
    <x v="5304"/>
    <x v="1"/>
    <x v="1"/>
    <x v="1"/>
    <x v="3"/>
    <x v="3"/>
    <x v="85"/>
    <x v="1"/>
    <x v="121"/>
    <x v="829"/>
    <x v="153"/>
    <x v="1"/>
    <x v="41"/>
    <x v="1617"/>
    <x v="121"/>
  </r>
  <r>
    <n v="1190000"/>
    <x v="2"/>
    <x v="8"/>
    <x v="93"/>
    <x v="4817"/>
    <x v="1"/>
    <x v="2"/>
    <x v="3"/>
    <x v="3"/>
    <x v="3"/>
    <x v="58"/>
    <x v="13"/>
    <x v="129"/>
    <x v="3288"/>
    <x v="65"/>
    <x v="28"/>
    <x v="2"/>
    <x v="3699"/>
    <x v="85"/>
  </r>
  <r>
    <n v="1680000"/>
    <x v="3"/>
    <x v="16"/>
    <x v="645"/>
    <x v="5305"/>
    <x v="2"/>
    <x v="1"/>
    <x v="1"/>
    <x v="1"/>
    <x v="4"/>
    <x v="96"/>
    <x v="1"/>
    <x v="473"/>
    <x v="4880"/>
    <x v="585"/>
    <x v="1"/>
    <x v="68"/>
    <x v="64"/>
    <x v="611"/>
  </r>
  <r>
    <n v="6890000"/>
    <x v="6"/>
    <x v="28"/>
    <x v="646"/>
    <x v="5306"/>
    <x v="2"/>
    <x v="1"/>
    <x v="3"/>
    <x v="1"/>
    <x v="11"/>
    <x v="6"/>
    <x v="1"/>
    <x v="514"/>
    <x v="4881"/>
    <x v="586"/>
    <x v="54"/>
    <x v="70"/>
    <x v="2021"/>
    <x v="220"/>
  </r>
  <r>
    <n v="368000"/>
    <x v="1"/>
    <x v="7"/>
    <x v="93"/>
    <x v="5307"/>
    <x v="2"/>
    <x v="1"/>
    <x v="1"/>
    <x v="1"/>
    <x v="1"/>
    <x v="74"/>
    <x v="1"/>
    <x v="145"/>
    <x v="4882"/>
    <x v="294"/>
    <x v="1"/>
    <x v="55"/>
    <x v="1684"/>
    <x v="660"/>
  </r>
  <r>
    <n v="811500"/>
    <x v="4"/>
    <x v="16"/>
    <x v="236"/>
    <x v="242"/>
    <x v="2"/>
    <x v="1"/>
    <x v="1"/>
    <x v="1"/>
    <x v="5"/>
    <x v="74"/>
    <x v="1"/>
    <x v="187"/>
    <x v="54"/>
    <x v="236"/>
    <x v="120"/>
    <x v="25"/>
    <x v="2446"/>
    <x v="393"/>
  </r>
  <r>
    <n v="275000"/>
    <x v="2"/>
    <x v="1"/>
    <x v="3"/>
    <x v="960"/>
    <x v="1"/>
    <x v="1"/>
    <x v="1"/>
    <x v="2"/>
    <x v="2"/>
    <x v="26"/>
    <x v="1"/>
    <x v="515"/>
    <x v="4883"/>
    <x v="3"/>
    <x v="1"/>
    <x v="61"/>
    <x v="1722"/>
    <x v="187"/>
  </r>
  <r>
    <n v="650000"/>
    <x v="3"/>
    <x v="7"/>
    <x v="181"/>
    <x v="2714"/>
    <x v="2"/>
    <x v="1"/>
    <x v="1"/>
    <x v="1"/>
    <x v="5"/>
    <x v="6"/>
    <x v="1"/>
    <x v="45"/>
    <x v="434"/>
    <x v="114"/>
    <x v="1"/>
    <x v="60"/>
    <x v="4086"/>
    <x v="121"/>
  </r>
  <r>
    <n v="485000"/>
    <x v="1"/>
    <x v="4"/>
    <x v="348"/>
    <x v="5308"/>
    <x v="3"/>
    <x v="1"/>
    <x v="1"/>
    <x v="1"/>
    <x v="1"/>
    <x v="7"/>
    <x v="1"/>
    <x v="78"/>
    <x v="4884"/>
    <x v="365"/>
    <x v="1"/>
    <x v="32"/>
    <x v="4087"/>
    <x v="661"/>
  </r>
  <r>
    <n v="425000"/>
    <x v="1"/>
    <x v="7"/>
    <x v="121"/>
    <x v="1748"/>
    <x v="1"/>
    <x v="1"/>
    <x v="1"/>
    <x v="3"/>
    <x v="1"/>
    <x v="77"/>
    <x v="1"/>
    <x v="80"/>
    <x v="203"/>
    <x v="105"/>
    <x v="1"/>
    <x v="24"/>
    <x v="545"/>
    <x v="330"/>
  </r>
  <r>
    <n v="530000"/>
    <x v="1"/>
    <x v="7"/>
    <x v="117"/>
    <x v="2501"/>
    <x v="1"/>
    <x v="1"/>
    <x v="1"/>
    <x v="1"/>
    <x v="3"/>
    <x v="65"/>
    <x v="1"/>
    <x v="142"/>
    <x v="4885"/>
    <x v="106"/>
    <x v="171"/>
    <x v="41"/>
    <x v="1496"/>
    <x v="293"/>
  </r>
  <r>
    <n v="657000"/>
    <x v="3"/>
    <x v="8"/>
    <x v="162"/>
    <x v="2003"/>
    <x v="1"/>
    <x v="1"/>
    <x v="4"/>
    <x v="1"/>
    <x v="3"/>
    <x v="43"/>
    <x v="1"/>
    <x v="219"/>
    <x v="1520"/>
    <x v="13"/>
    <x v="102"/>
    <x v="46"/>
    <x v="2716"/>
    <x v="389"/>
  </r>
  <r>
    <n v="315000"/>
    <x v="3"/>
    <x v="9"/>
    <x v="81"/>
    <x v="5309"/>
    <x v="1"/>
    <x v="1"/>
    <x v="1"/>
    <x v="1"/>
    <x v="1"/>
    <x v="50"/>
    <x v="1"/>
    <x v="168"/>
    <x v="1321"/>
    <x v="91"/>
    <x v="27"/>
    <x v="15"/>
    <x v="1452"/>
    <x v="535"/>
  </r>
  <r>
    <n v="273000"/>
    <x v="3"/>
    <x v="6"/>
    <x v="137"/>
    <x v="5310"/>
    <x v="1"/>
    <x v="1"/>
    <x v="1"/>
    <x v="3"/>
    <x v="2"/>
    <x v="43"/>
    <x v="62"/>
    <x v="67"/>
    <x v="4886"/>
    <x v="32"/>
    <x v="93"/>
    <x v="35"/>
    <x v="1141"/>
    <x v="569"/>
  </r>
  <r>
    <n v="550000"/>
    <x v="1"/>
    <x v="9"/>
    <x v="4"/>
    <x v="5311"/>
    <x v="1"/>
    <x v="1"/>
    <x v="1"/>
    <x v="2"/>
    <x v="3"/>
    <x v="61"/>
    <x v="1"/>
    <x v="183"/>
    <x v="4887"/>
    <x v="86"/>
    <x v="10"/>
    <x v="57"/>
    <x v="3359"/>
    <x v="288"/>
  </r>
  <r>
    <n v="347000"/>
    <x v="2"/>
    <x v="2"/>
    <x v="123"/>
    <x v="5312"/>
    <x v="2"/>
    <x v="1"/>
    <x v="1"/>
    <x v="1"/>
    <x v="3"/>
    <x v="55"/>
    <x v="1"/>
    <x v="109"/>
    <x v="4888"/>
    <x v="80"/>
    <x v="33"/>
    <x v="14"/>
    <x v="3330"/>
    <x v="139"/>
  </r>
  <r>
    <n v="525000"/>
    <x v="4"/>
    <x v="9"/>
    <x v="129"/>
    <x v="548"/>
    <x v="1"/>
    <x v="1"/>
    <x v="1"/>
    <x v="3"/>
    <x v="1"/>
    <x v="47"/>
    <x v="1"/>
    <x v="9"/>
    <x v="1040"/>
    <x v="86"/>
    <x v="78"/>
    <x v="42"/>
    <x v="868"/>
    <x v="423"/>
  </r>
  <r>
    <n v="490000"/>
    <x v="1"/>
    <x v="6"/>
    <x v="43"/>
    <x v="2520"/>
    <x v="2"/>
    <x v="1"/>
    <x v="1"/>
    <x v="1"/>
    <x v="3"/>
    <x v="76"/>
    <x v="1"/>
    <x v="81"/>
    <x v="4889"/>
    <x v="273"/>
    <x v="121"/>
    <x v="23"/>
    <x v="1752"/>
    <x v="19"/>
  </r>
  <r>
    <n v="500000"/>
    <x v="1"/>
    <x v="2"/>
    <x v="177"/>
    <x v="5313"/>
    <x v="2"/>
    <x v="1"/>
    <x v="1"/>
    <x v="1"/>
    <x v="3"/>
    <x v="65"/>
    <x v="1"/>
    <x v="112"/>
    <x v="290"/>
    <x v="164"/>
    <x v="1"/>
    <x v="18"/>
    <x v="3391"/>
    <x v="58"/>
  </r>
  <r>
    <n v="585000"/>
    <x v="1"/>
    <x v="9"/>
    <x v="247"/>
    <x v="5314"/>
    <x v="2"/>
    <x v="1"/>
    <x v="1"/>
    <x v="1"/>
    <x v="5"/>
    <x v="41"/>
    <x v="1"/>
    <x v="178"/>
    <x v="4660"/>
    <x v="442"/>
    <x v="1"/>
    <x v="37"/>
    <x v="4088"/>
    <x v="57"/>
  </r>
  <r>
    <n v="926500"/>
    <x v="3"/>
    <x v="9"/>
    <x v="182"/>
    <x v="5315"/>
    <x v="1"/>
    <x v="1"/>
    <x v="4"/>
    <x v="1"/>
    <x v="5"/>
    <x v="29"/>
    <x v="1"/>
    <x v="215"/>
    <x v="4890"/>
    <x v="24"/>
    <x v="77"/>
    <x v="42"/>
    <x v="678"/>
    <x v="13"/>
  </r>
  <r>
    <n v="465000"/>
    <x v="5"/>
    <x v="1"/>
    <x v="309"/>
    <x v="129"/>
    <x v="1"/>
    <x v="1"/>
    <x v="1"/>
    <x v="1"/>
    <x v="1"/>
    <x v="12"/>
    <x v="1"/>
    <x v="124"/>
    <x v="1369"/>
    <x v="266"/>
    <x v="1"/>
    <x v="58"/>
    <x v="3724"/>
    <x v="17"/>
  </r>
  <r>
    <n v="200000"/>
    <x v="3"/>
    <x v="4"/>
    <x v="73"/>
    <x v="1455"/>
    <x v="1"/>
    <x v="1"/>
    <x v="1"/>
    <x v="1"/>
    <x v="1"/>
    <x v="61"/>
    <x v="1"/>
    <x v="18"/>
    <x v="918"/>
    <x v="69"/>
    <x v="1"/>
    <x v="59"/>
    <x v="4089"/>
    <x v="497"/>
  </r>
  <r>
    <n v="1680000"/>
    <x v="6"/>
    <x v="14"/>
    <x v="410"/>
    <x v="5316"/>
    <x v="2"/>
    <x v="1"/>
    <x v="2"/>
    <x v="1"/>
    <x v="8"/>
    <x v="96"/>
    <x v="1"/>
    <x v="350"/>
    <x v="4891"/>
    <x v="531"/>
    <x v="45"/>
    <x v="57"/>
    <x v="2008"/>
    <x v="28"/>
  </r>
  <r>
    <n v="220500"/>
    <x v="2"/>
    <x v="1"/>
    <x v="43"/>
    <x v="2057"/>
    <x v="1"/>
    <x v="1"/>
    <x v="1"/>
    <x v="5"/>
    <x v="2"/>
    <x v="78"/>
    <x v="1"/>
    <x v="91"/>
    <x v="4003"/>
    <x v="42"/>
    <x v="1"/>
    <x v="32"/>
    <x v="265"/>
    <x v="428"/>
  </r>
  <r>
    <n v="329000"/>
    <x v="2"/>
    <x v="1"/>
    <x v="43"/>
    <x v="2057"/>
    <x v="1"/>
    <x v="1"/>
    <x v="1"/>
    <x v="5"/>
    <x v="2"/>
    <x v="78"/>
    <x v="1"/>
    <x v="91"/>
    <x v="4003"/>
    <x v="42"/>
    <x v="1"/>
    <x v="32"/>
    <x v="265"/>
    <x v="428"/>
  </r>
  <r>
    <n v="715000"/>
    <x v="1"/>
    <x v="11"/>
    <x v="93"/>
    <x v="3292"/>
    <x v="4"/>
    <x v="1"/>
    <x v="3"/>
    <x v="1"/>
    <x v="3"/>
    <x v="83"/>
    <x v="1"/>
    <x v="145"/>
    <x v="4389"/>
    <x v="294"/>
    <x v="1"/>
    <x v="16"/>
    <x v="1232"/>
    <x v="361"/>
  </r>
  <r>
    <n v="780000"/>
    <x v="1"/>
    <x v="11"/>
    <x v="93"/>
    <x v="3292"/>
    <x v="4"/>
    <x v="1"/>
    <x v="3"/>
    <x v="1"/>
    <x v="3"/>
    <x v="83"/>
    <x v="1"/>
    <x v="145"/>
    <x v="4389"/>
    <x v="294"/>
    <x v="1"/>
    <x v="16"/>
    <x v="1232"/>
    <x v="361"/>
  </r>
  <r>
    <n v="410000"/>
    <x v="2"/>
    <x v="1"/>
    <x v="155"/>
    <x v="50"/>
    <x v="1"/>
    <x v="1"/>
    <x v="1"/>
    <x v="1"/>
    <x v="1"/>
    <x v="78"/>
    <x v="1"/>
    <x v="176"/>
    <x v="52"/>
    <x v="4"/>
    <x v="63"/>
    <x v="26"/>
    <x v="2123"/>
    <x v="4"/>
  </r>
  <r>
    <n v="778100"/>
    <x v="2"/>
    <x v="1"/>
    <x v="155"/>
    <x v="50"/>
    <x v="1"/>
    <x v="1"/>
    <x v="1"/>
    <x v="1"/>
    <x v="1"/>
    <x v="78"/>
    <x v="1"/>
    <x v="176"/>
    <x v="52"/>
    <x v="4"/>
    <x v="63"/>
    <x v="26"/>
    <x v="2123"/>
    <x v="4"/>
  </r>
  <r>
    <n v="406000"/>
    <x v="1"/>
    <x v="1"/>
    <x v="31"/>
    <x v="5317"/>
    <x v="1"/>
    <x v="1"/>
    <x v="1"/>
    <x v="3"/>
    <x v="1"/>
    <x v="53"/>
    <x v="1"/>
    <x v="32"/>
    <x v="1589"/>
    <x v="31"/>
    <x v="1"/>
    <x v="18"/>
    <x v="1332"/>
    <x v="118"/>
  </r>
  <r>
    <n v="665000"/>
    <x v="3"/>
    <x v="7"/>
    <x v="199"/>
    <x v="621"/>
    <x v="1"/>
    <x v="1"/>
    <x v="1"/>
    <x v="1"/>
    <x v="3"/>
    <x v="8"/>
    <x v="1"/>
    <x v="29"/>
    <x v="604"/>
    <x v="175"/>
    <x v="160"/>
    <x v="12"/>
    <x v="2932"/>
    <x v="125"/>
  </r>
  <r>
    <n v="305000"/>
    <x v="2"/>
    <x v="1"/>
    <x v="62"/>
    <x v="5318"/>
    <x v="1"/>
    <x v="1"/>
    <x v="1"/>
    <x v="3"/>
    <x v="1"/>
    <x v="20"/>
    <x v="1"/>
    <x v="94"/>
    <x v="2488"/>
    <x v="46"/>
    <x v="1"/>
    <x v="18"/>
    <x v="3984"/>
    <x v="20"/>
  </r>
  <r>
    <n v="265000"/>
    <x v="1"/>
    <x v="7"/>
    <x v="183"/>
    <x v="1669"/>
    <x v="2"/>
    <x v="1"/>
    <x v="1"/>
    <x v="1"/>
    <x v="1"/>
    <x v="42"/>
    <x v="1"/>
    <x v="77"/>
    <x v="434"/>
    <x v="45"/>
    <x v="1"/>
    <x v="10"/>
    <x v="176"/>
    <x v="38"/>
  </r>
  <r>
    <n v="485000"/>
    <x v="3"/>
    <x v="1"/>
    <x v="20"/>
    <x v="50"/>
    <x v="3"/>
    <x v="1"/>
    <x v="1"/>
    <x v="1"/>
    <x v="1"/>
    <x v="75"/>
    <x v="1"/>
    <x v="25"/>
    <x v="52"/>
    <x v="98"/>
    <x v="1"/>
    <x v="34"/>
    <x v="1225"/>
    <x v="175"/>
  </r>
  <r>
    <n v="600000"/>
    <x v="1"/>
    <x v="7"/>
    <x v="169"/>
    <x v="488"/>
    <x v="1"/>
    <x v="1"/>
    <x v="1"/>
    <x v="3"/>
    <x v="5"/>
    <x v="13"/>
    <x v="1"/>
    <x v="243"/>
    <x v="4892"/>
    <x v="10"/>
    <x v="22"/>
    <x v="25"/>
    <x v="3997"/>
    <x v="206"/>
  </r>
  <r>
    <n v="510000"/>
    <x v="2"/>
    <x v="6"/>
    <x v="229"/>
    <x v="73"/>
    <x v="1"/>
    <x v="1"/>
    <x v="1"/>
    <x v="1"/>
    <x v="1"/>
    <x v="86"/>
    <x v="1"/>
    <x v="97"/>
    <x v="48"/>
    <x v="8"/>
    <x v="34"/>
    <x v="4"/>
    <x v="1555"/>
    <x v="437"/>
  </r>
  <r>
    <n v="195000"/>
    <x v="2"/>
    <x v="1"/>
    <x v="174"/>
    <x v="3456"/>
    <x v="1"/>
    <x v="1"/>
    <x v="1"/>
    <x v="3"/>
    <x v="3"/>
    <x v="47"/>
    <x v="1"/>
    <x v="328"/>
    <x v="3257"/>
    <x v="91"/>
    <x v="1"/>
    <x v="8"/>
    <x v="4090"/>
    <x v="347"/>
  </r>
  <r>
    <n v="432500"/>
    <x v="1"/>
    <x v="8"/>
    <x v="48"/>
    <x v="73"/>
    <x v="1"/>
    <x v="1"/>
    <x v="1"/>
    <x v="1"/>
    <x v="1"/>
    <x v="4"/>
    <x v="1"/>
    <x v="19"/>
    <x v="48"/>
    <x v="80"/>
    <x v="37"/>
    <x v="16"/>
    <x v="2827"/>
    <x v="39"/>
  </r>
  <r>
    <n v="490000"/>
    <x v="1"/>
    <x v="8"/>
    <x v="154"/>
    <x v="5319"/>
    <x v="1"/>
    <x v="1"/>
    <x v="1"/>
    <x v="3"/>
    <x v="1"/>
    <x v="60"/>
    <x v="1"/>
    <x v="52"/>
    <x v="1294"/>
    <x v="123"/>
    <x v="33"/>
    <x v="36"/>
    <x v="3904"/>
    <x v="262"/>
  </r>
  <r>
    <n v="270000"/>
    <x v="1"/>
    <x v="7"/>
    <x v="138"/>
    <x v="5320"/>
    <x v="2"/>
    <x v="1"/>
    <x v="1"/>
    <x v="3"/>
    <x v="1"/>
    <x v="51"/>
    <x v="1"/>
    <x v="49"/>
    <x v="4893"/>
    <x v="129"/>
    <x v="1"/>
    <x v="10"/>
    <x v="4070"/>
    <x v="208"/>
  </r>
  <r>
    <n v="370000"/>
    <x v="2"/>
    <x v="6"/>
    <x v="141"/>
    <x v="5321"/>
    <x v="2"/>
    <x v="1"/>
    <x v="1"/>
    <x v="1"/>
    <x v="1"/>
    <x v="34"/>
    <x v="1"/>
    <x v="50"/>
    <x v="4894"/>
    <x v="70"/>
    <x v="1"/>
    <x v="22"/>
    <x v="691"/>
    <x v="15"/>
  </r>
  <r>
    <n v="327500"/>
    <x v="1"/>
    <x v="7"/>
    <x v="213"/>
    <x v="5322"/>
    <x v="2"/>
    <x v="1"/>
    <x v="1"/>
    <x v="1"/>
    <x v="3"/>
    <x v="42"/>
    <x v="1"/>
    <x v="91"/>
    <x v="4895"/>
    <x v="125"/>
    <x v="1"/>
    <x v="64"/>
    <x v="4091"/>
    <x v="178"/>
  </r>
  <r>
    <n v="826000"/>
    <x v="2"/>
    <x v="1"/>
    <x v="8"/>
    <x v="720"/>
    <x v="1"/>
    <x v="1"/>
    <x v="1"/>
    <x v="1"/>
    <x v="1"/>
    <x v="94"/>
    <x v="1"/>
    <x v="36"/>
    <x v="52"/>
    <x v="8"/>
    <x v="1"/>
    <x v="16"/>
    <x v="2331"/>
    <x v="234"/>
  </r>
  <r>
    <n v="510000"/>
    <x v="1"/>
    <x v="8"/>
    <x v="152"/>
    <x v="1498"/>
    <x v="2"/>
    <x v="1"/>
    <x v="1"/>
    <x v="1"/>
    <x v="1"/>
    <x v="112"/>
    <x v="9"/>
    <x v="107"/>
    <x v="4896"/>
    <x v="24"/>
    <x v="1"/>
    <x v="45"/>
    <x v="3827"/>
    <x v="532"/>
  </r>
  <r>
    <n v="587750"/>
    <x v="2"/>
    <x v="1"/>
    <x v="245"/>
    <x v="5323"/>
    <x v="1"/>
    <x v="1"/>
    <x v="1"/>
    <x v="1"/>
    <x v="1"/>
    <x v="23"/>
    <x v="1"/>
    <x v="12"/>
    <x v="4897"/>
    <x v="35"/>
    <x v="1"/>
    <x v="16"/>
    <x v="1243"/>
    <x v="20"/>
  </r>
  <r>
    <n v="449228"/>
    <x v="4"/>
    <x v="7"/>
    <x v="365"/>
    <x v="5324"/>
    <x v="1"/>
    <x v="1"/>
    <x v="1"/>
    <x v="1"/>
    <x v="3"/>
    <x v="4"/>
    <x v="1"/>
    <x v="255"/>
    <x v="4898"/>
    <x v="314"/>
    <x v="102"/>
    <x v="41"/>
    <x v="547"/>
    <x v="66"/>
  </r>
  <r>
    <n v="565000"/>
    <x v="1"/>
    <x v="7"/>
    <x v="91"/>
    <x v="5325"/>
    <x v="1"/>
    <x v="1"/>
    <x v="1"/>
    <x v="1"/>
    <x v="5"/>
    <x v="79"/>
    <x v="1"/>
    <x v="75"/>
    <x v="4899"/>
    <x v="88"/>
    <x v="1"/>
    <x v="32"/>
    <x v="3513"/>
    <x v="662"/>
  </r>
  <r>
    <n v="660000"/>
    <x v="3"/>
    <x v="7"/>
    <x v="295"/>
    <x v="5326"/>
    <x v="2"/>
    <x v="1"/>
    <x v="1"/>
    <x v="1"/>
    <x v="5"/>
    <x v="33"/>
    <x v="1"/>
    <x v="241"/>
    <x v="1983"/>
    <x v="489"/>
    <x v="1"/>
    <x v="10"/>
    <x v="4092"/>
    <x v="170"/>
  </r>
  <r>
    <n v="400000"/>
    <x v="4"/>
    <x v="9"/>
    <x v="284"/>
    <x v="2089"/>
    <x v="1"/>
    <x v="1"/>
    <x v="1"/>
    <x v="2"/>
    <x v="3"/>
    <x v="13"/>
    <x v="1"/>
    <x v="14"/>
    <x v="4900"/>
    <x v="18"/>
    <x v="92"/>
    <x v="27"/>
    <x v="3555"/>
    <x v="307"/>
  </r>
  <r>
    <n v="612500"/>
    <x v="3"/>
    <x v="4"/>
    <x v="32"/>
    <x v="4"/>
    <x v="1"/>
    <x v="1"/>
    <x v="1"/>
    <x v="1"/>
    <x v="1"/>
    <x v="78"/>
    <x v="7"/>
    <x v="18"/>
    <x v="4"/>
    <x v="116"/>
    <x v="54"/>
    <x v="26"/>
    <x v="3968"/>
    <x v="149"/>
  </r>
  <r>
    <n v="560000"/>
    <x v="3"/>
    <x v="8"/>
    <x v="219"/>
    <x v="877"/>
    <x v="1"/>
    <x v="1"/>
    <x v="1"/>
    <x v="2"/>
    <x v="1"/>
    <x v="104"/>
    <x v="1"/>
    <x v="49"/>
    <x v="86"/>
    <x v="8"/>
    <x v="165"/>
    <x v="4"/>
    <x v="722"/>
    <x v="248"/>
  </r>
  <r>
    <n v="727000"/>
    <x v="1"/>
    <x v="2"/>
    <x v="137"/>
    <x v="639"/>
    <x v="3"/>
    <x v="1"/>
    <x v="1"/>
    <x v="2"/>
    <x v="3"/>
    <x v="58"/>
    <x v="1"/>
    <x v="77"/>
    <x v="828"/>
    <x v="226"/>
    <x v="91"/>
    <x v="23"/>
    <x v="2487"/>
    <x v="187"/>
  </r>
  <r>
    <n v="224000"/>
    <x v="3"/>
    <x v="3"/>
    <x v="33"/>
    <x v="5327"/>
    <x v="2"/>
    <x v="1"/>
    <x v="1"/>
    <x v="3"/>
    <x v="1"/>
    <x v="77"/>
    <x v="1"/>
    <x v="218"/>
    <x v="4901"/>
    <x v="275"/>
    <x v="1"/>
    <x v="17"/>
    <x v="4093"/>
    <x v="253"/>
  </r>
  <r>
    <n v="1080000"/>
    <x v="3"/>
    <x v="7"/>
    <x v="565"/>
    <x v="5328"/>
    <x v="2"/>
    <x v="1"/>
    <x v="1"/>
    <x v="1"/>
    <x v="4"/>
    <x v="71"/>
    <x v="1"/>
    <x v="314"/>
    <x v="4902"/>
    <x v="554"/>
    <x v="1"/>
    <x v="51"/>
    <x v="2527"/>
    <x v="195"/>
  </r>
  <r>
    <n v="439000"/>
    <x v="1"/>
    <x v="2"/>
    <x v="155"/>
    <x v="5203"/>
    <x v="1"/>
    <x v="1"/>
    <x v="1"/>
    <x v="1"/>
    <x v="1"/>
    <x v="13"/>
    <x v="1"/>
    <x v="156"/>
    <x v="3876"/>
    <x v="123"/>
    <x v="161"/>
    <x v="42"/>
    <x v="117"/>
    <x v="152"/>
  </r>
  <r>
    <n v="335000"/>
    <x v="1"/>
    <x v="6"/>
    <x v="61"/>
    <x v="5329"/>
    <x v="3"/>
    <x v="1"/>
    <x v="1"/>
    <x v="5"/>
    <x v="1"/>
    <x v="62"/>
    <x v="1"/>
    <x v="204"/>
    <x v="4903"/>
    <x v="143"/>
    <x v="9"/>
    <x v="20"/>
    <x v="1597"/>
    <x v="330"/>
  </r>
  <r>
    <n v="779000"/>
    <x v="3"/>
    <x v="6"/>
    <x v="162"/>
    <x v="636"/>
    <x v="1"/>
    <x v="1"/>
    <x v="1"/>
    <x v="3"/>
    <x v="3"/>
    <x v="92"/>
    <x v="1"/>
    <x v="35"/>
    <x v="4904"/>
    <x v="13"/>
    <x v="102"/>
    <x v="47"/>
    <x v="4094"/>
    <x v="486"/>
  </r>
  <r>
    <n v="452000"/>
    <x v="4"/>
    <x v="8"/>
    <x v="262"/>
    <x v="785"/>
    <x v="3"/>
    <x v="1"/>
    <x v="1"/>
    <x v="1"/>
    <x v="2"/>
    <x v="26"/>
    <x v="1"/>
    <x v="155"/>
    <x v="4905"/>
    <x v="151"/>
    <x v="1"/>
    <x v="49"/>
    <x v="1349"/>
    <x v="557"/>
  </r>
  <r>
    <n v="775000"/>
    <x v="3"/>
    <x v="3"/>
    <x v="227"/>
    <x v="2044"/>
    <x v="3"/>
    <x v="1"/>
    <x v="1"/>
    <x v="3"/>
    <x v="1"/>
    <x v="20"/>
    <x v="1"/>
    <x v="124"/>
    <x v="582"/>
    <x v="202"/>
    <x v="1"/>
    <x v="12"/>
    <x v="3300"/>
    <x v="291"/>
  </r>
  <r>
    <n v="235000"/>
    <x v="1"/>
    <x v="8"/>
    <x v="214"/>
    <x v="5330"/>
    <x v="1"/>
    <x v="1"/>
    <x v="1"/>
    <x v="1"/>
    <x v="1"/>
    <x v="60"/>
    <x v="1"/>
    <x v="89"/>
    <x v="316"/>
    <x v="108"/>
    <x v="1"/>
    <x v="7"/>
    <x v="4095"/>
    <x v="191"/>
  </r>
  <r>
    <n v="370000"/>
    <x v="1"/>
    <x v="8"/>
    <x v="20"/>
    <x v="5331"/>
    <x v="2"/>
    <x v="1"/>
    <x v="1"/>
    <x v="3"/>
    <x v="1"/>
    <x v="39"/>
    <x v="62"/>
    <x v="128"/>
    <x v="4906"/>
    <x v="98"/>
    <x v="1"/>
    <x v="28"/>
    <x v="2900"/>
    <x v="245"/>
  </r>
  <r>
    <n v="790000"/>
    <x v="3"/>
    <x v="3"/>
    <x v="248"/>
    <x v="63"/>
    <x v="2"/>
    <x v="1"/>
    <x v="1"/>
    <x v="3"/>
    <x v="5"/>
    <x v="77"/>
    <x v="1"/>
    <x v="234"/>
    <x v="325"/>
    <x v="221"/>
    <x v="1"/>
    <x v="5"/>
    <x v="2344"/>
    <x v="208"/>
  </r>
  <r>
    <n v="903000"/>
    <x v="2"/>
    <x v="6"/>
    <x v="277"/>
    <x v="342"/>
    <x v="1"/>
    <x v="1"/>
    <x v="1"/>
    <x v="3"/>
    <x v="2"/>
    <x v="20"/>
    <x v="1"/>
    <x v="33"/>
    <x v="38"/>
    <x v="168"/>
    <x v="1"/>
    <x v="40"/>
    <x v="3957"/>
    <x v="383"/>
  </r>
  <r>
    <n v="209950"/>
    <x v="1"/>
    <x v="1"/>
    <x v="302"/>
    <x v="2077"/>
    <x v="1"/>
    <x v="1"/>
    <x v="1"/>
    <x v="3"/>
    <x v="2"/>
    <x v="60"/>
    <x v="1"/>
    <x v="46"/>
    <x v="143"/>
    <x v="171"/>
    <x v="1"/>
    <x v="31"/>
    <x v="4096"/>
    <x v="356"/>
  </r>
  <r>
    <n v="309000"/>
    <x v="1"/>
    <x v="7"/>
    <x v="9"/>
    <x v="3646"/>
    <x v="2"/>
    <x v="1"/>
    <x v="1"/>
    <x v="1"/>
    <x v="1"/>
    <x v="56"/>
    <x v="1"/>
    <x v="124"/>
    <x v="4907"/>
    <x v="117"/>
    <x v="1"/>
    <x v="10"/>
    <x v="4097"/>
    <x v="5"/>
  </r>
  <r>
    <n v="440000"/>
    <x v="1"/>
    <x v="8"/>
    <x v="61"/>
    <x v="1348"/>
    <x v="1"/>
    <x v="1"/>
    <x v="1"/>
    <x v="1"/>
    <x v="1"/>
    <x v="26"/>
    <x v="1"/>
    <x v="97"/>
    <x v="255"/>
    <x v="142"/>
    <x v="128"/>
    <x v="2"/>
    <x v="2966"/>
    <x v="234"/>
  </r>
  <r>
    <n v="571500"/>
    <x v="3"/>
    <x v="2"/>
    <x v="246"/>
    <x v="5332"/>
    <x v="2"/>
    <x v="1"/>
    <x v="1"/>
    <x v="1"/>
    <x v="3"/>
    <x v="37"/>
    <x v="1"/>
    <x v="33"/>
    <x v="4908"/>
    <x v="10"/>
    <x v="106"/>
    <x v="28"/>
    <x v="4098"/>
    <x v="416"/>
  </r>
  <r>
    <n v="514000"/>
    <x v="2"/>
    <x v="1"/>
    <x v="323"/>
    <x v="135"/>
    <x v="1"/>
    <x v="1"/>
    <x v="1"/>
    <x v="3"/>
    <x v="1"/>
    <x v="115"/>
    <x v="1"/>
    <x v="132"/>
    <x v="16"/>
    <x v="40"/>
    <x v="1"/>
    <x v="34"/>
    <x v="1589"/>
    <x v="404"/>
  </r>
  <r>
    <n v="323000"/>
    <x v="1"/>
    <x v="8"/>
    <x v="262"/>
    <x v="137"/>
    <x v="1"/>
    <x v="1"/>
    <x v="5"/>
    <x v="1"/>
    <x v="1"/>
    <x v="20"/>
    <x v="1"/>
    <x v="93"/>
    <x v="2738"/>
    <x v="17"/>
    <x v="60"/>
    <x v="1"/>
    <x v="2043"/>
    <x v="405"/>
  </r>
  <r>
    <n v="290000"/>
    <x v="2"/>
    <x v="8"/>
    <x v="123"/>
    <x v="1217"/>
    <x v="1"/>
    <x v="1"/>
    <x v="1"/>
    <x v="1"/>
    <x v="3"/>
    <x v="50"/>
    <x v="1"/>
    <x v="225"/>
    <x v="109"/>
    <x v="94"/>
    <x v="1"/>
    <x v="21"/>
    <x v="4099"/>
    <x v="373"/>
  </r>
  <r>
    <n v="2580000"/>
    <x v="3"/>
    <x v="16"/>
    <x v="647"/>
    <x v="5333"/>
    <x v="2"/>
    <x v="1"/>
    <x v="5"/>
    <x v="1"/>
    <x v="4"/>
    <x v="55"/>
    <x v="1"/>
    <x v="351"/>
    <x v="4909"/>
    <x v="349"/>
    <x v="155"/>
    <x v="40"/>
    <x v="784"/>
    <x v="106"/>
  </r>
  <r>
    <n v="1360000"/>
    <x v="1"/>
    <x v="4"/>
    <x v="92"/>
    <x v="5334"/>
    <x v="1"/>
    <x v="1"/>
    <x v="1"/>
    <x v="1"/>
    <x v="7"/>
    <x v="15"/>
    <x v="53"/>
    <x v="216"/>
    <x v="4910"/>
    <x v="89"/>
    <x v="1"/>
    <x v="40"/>
    <x v="1955"/>
    <x v="135"/>
  </r>
  <r>
    <n v="551000"/>
    <x v="3"/>
    <x v="6"/>
    <x v="195"/>
    <x v="73"/>
    <x v="3"/>
    <x v="1"/>
    <x v="1"/>
    <x v="1"/>
    <x v="1"/>
    <x v="59"/>
    <x v="1"/>
    <x v="217"/>
    <x v="48"/>
    <x v="253"/>
    <x v="1"/>
    <x v="26"/>
    <x v="929"/>
    <x v="117"/>
  </r>
  <r>
    <n v="960000"/>
    <x v="3"/>
    <x v="7"/>
    <x v="68"/>
    <x v="1811"/>
    <x v="3"/>
    <x v="1"/>
    <x v="4"/>
    <x v="2"/>
    <x v="7"/>
    <x v="15"/>
    <x v="1"/>
    <x v="463"/>
    <x v="806"/>
    <x v="352"/>
    <x v="1"/>
    <x v="41"/>
    <x v="3142"/>
    <x v="37"/>
  </r>
  <r>
    <n v="720000"/>
    <x v="4"/>
    <x v="7"/>
    <x v="182"/>
    <x v="300"/>
    <x v="2"/>
    <x v="1"/>
    <x v="1"/>
    <x v="1"/>
    <x v="5"/>
    <x v="46"/>
    <x v="1"/>
    <x v="245"/>
    <x v="4911"/>
    <x v="262"/>
    <x v="1"/>
    <x v="57"/>
    <x v="1378"/>
    <x v="456"/>
  </r>
  <r>
    <n v="218000"/>
    <x v="1"/>
    <x v="8"/>
    <x v="54"/>
    <x v="2186"/>
    <x v="1"/>
    <x v="1"/>
    <x v="1"/>
    <x v="1"/>
    <x v="3"/>
    <x v="15"/>
    <x v="1"/>
    <x v="68"/>
    <x v="1133"/>
    <x v="104"/>
    <x v="80"/>
    <x v="31"/>
    <x v="4100"/>
    <x v="158"/>
  </r>
  <r>
    <n v="334950"/>
    <x v="3"/>
    <x v="7"/>
    <x v="84"/>
    <x v="152"/>
    <x v="2"/>
    <x v="1"/>
    <x v="1"/>
    <x v="1"/>
    <x v="3"/>
    <x v="83"/>
    <x v="1"/>
    <x v="183"/>
    <x v="530"/>
    <x v="82"/>
    <x v="1"/>
    <x v="35"/>
    <x v="3326"/>
    <x v="95"/>
  </r>
  <r>
    <n v="605000"/>
    <x v="3"/>
    <x v="2"/>
    <x v="218"/>
    <x v="5335"/>
    <x v="2"/>
    <x v="1"/>
    <x v="1"/>
    <x v="3"/>
    <x v="5"/>
    <x v="15"/>
    <x v="1"/>
    <x v="171"/>
    <x v="4912"/>
    <x v="193"/>
    <x v="1"/>
    <x v="5"/>
    <x v="4101"/>
    <x v="112"/>
  </r>
  <r>
    <n v="825000"/>
    <x v="3"/>
    <x v="10"/>
    <x v="63"/>
    <x v="5336"/>
    <x v="2"/>
    <x v="1"/>
    <x v="1"/>
    <x v="1"/>
    <x v="5"/>
    <x v="55"/>
    <x v="1"/>
    <x v="93"/>
    <x v="494"/>
    <x v="63"/>
    <x v="123"/>
    <x v="47"/>
    <x v="2131"/>
    <x v="251"/>
  </r>
  <r>
    <n v="268500"/>
    <x v="3"/>
    <x v="8"/>
    <x v="88"/>
    <x v="548"/>
    <x v="1"/>
    <x v="1"/>
    <x v="1"/>
    <x v="3"/>
    <x v="3"/>
    <x v="89"/>
    <x v="1"/>
    <x v="76"/>
    <x v="294"/>
    <x v="120"/>
    <x v="1"/>
    <x v="31"/>
    <x v="4102"/>
    <x v="399"/>
  </r>
  <r>
    <n v="230000"/>
    <x v="1"/>
    <x v="8"/>
    <x v="141"/>
    <x v="108"/>
    <x v="1"/>
    <x v="1"/>
    <x v="1"/>
    <x v="2"/>
    <x v="1"/>
    <x v="19"/>
    <x v="1"/>
    <x v="141"/>
    <x v="162"/>
    <x v="70"/>
    <x v="1"/>
    <x v="35"/>
    <x v="218"/>
    <x v="392"/>
  </r>
  <r>
    <n v="1340000"/>
    <x v="3"/>
    <x v="11"/>
    <x v="172"/>
    <x v="5337"/>
    <x v="2"/>
    <x v="1"/>
    <x v="1"/>
    <x v="1"/>
    <x v="7"/>
    <x v="33"/>
    <x v="1"/>
    <x v="296"/>
    <x v="563"/>
    <x v="212"/>
    <x v="204"/>
    <x v="25"/>
    <x v="2887"/>
    <x v="663"/>
  </r>
  <r>
    <n v="245500"/>
    <x v="2"/>
    <x v="6"/>
    <x v="13"/>
    <x v="5338"/>
    <x v="1"/>
    <x v="1"/>
    <x v="1"/>
    <x v="1"/>
    <x v="1"/>
    <x v="1"/>
    <x v="1"/>
    <x v="133"/>
    <x v="4913"/>
    <x v="12"/>
    <x v="1"/>
    <x v="67"/>
    <x v="3470"/>
    <x v="36"/>
  </r>
  <r>
    <n v="440000"/>
    <x v="1"/>
    <x v="2"/>
    <x v="271"/>
    <x v="5339"/>
    <x v="1"/>
    <x v="1"/>
    <x v="1"/>
    <x v="1"/>
    <x v="1"/>
    <x v="93"/>
    <x v="1"/>
    <x v="177"/>
    <x v="4914"/>
    <x v="32"/>
    <x v="22"/>
    <x v="2"/>
    <x v="3796"/>
    <x v="116"/>
  </r>
  <r>
    <n v="571500"/>
    <x v="3"/>
    <x v="9"/>
    <x v="137"/>
    <x v="2006"/>
    <x v="2"/>
    <x v="1"/>
    <x v="1"/>
    <x v="3"/>
    <x v="3"/>
    <x v="81"/>
    <x v="1"/>
    <x v="104"/>
    <x v="4915"/>
    <x v="173"/>
    <x v="1"/>
    <x v="56"/>
    <x v="880"/>
    <x v="461"/>
  </r>
  <r>
    <n v="182500"/>
    <x v="1"/>
    <x v="2"/>
    <x v="262"/>
    <x v="5340"/>
    <x v="2"/>
    <x v="1"/>
    <x v="1"/>
    <x v="1"/>
    <x v="1"/>
    <x v="83"/>
    <x v="1"/>
    <x v="124"/>
    <x v="2065"/>
    <x v="151"/>
    <x v="1"/>
    <x v="28"/>
    <x v="4103"/>
    <x v="100"/>
  </r>
  <r>
    <n v="217000"/>
    <x v="2"/>
    <x v="1"/>
    <x v="302"/>
    <x v="1068"/>
    <x v="1"/>
    <x v="1"/>
    <x v="1"/>
    <x v="1"/>
    <x v="2"/>
    <x v="2"/>
    <x v="1"/>
    <x v="182"/>
    <x v="554"/>
    <x v="171"/>
    <x v="1"/>
    <x v="46"/>
    <x v="1868"/>
    <x v="85"/>
  </r>
  <r>
    <n v="335000"/>
    <x v="2"/>
    <x v="6"/>
    <x v="107"/>
    <x v="5341"/>
    <x v="1"/>
    <x v="1"/>
    <x v="1"/>
    <x v="2"/>
    <x v="2"/>
    <x v="23"/>
    <x v="1"/>
    <x v="107"/>
    <x v="364"/>
    <x v="85"/>
    <x v="1"/>
    <x v="14"/>
    <x v="1029"/>
    <x v="139"/>
  </r>
  <r>
    <n v="501000"/>
    <x v="2"/>
    <x v="1"/>
    <x v="141"/>
    <x v="3911"/>
    <x v="1"/>
    <x v="1"/>
    <x v="1"/>
    <x v="2"/>
    <x v="1"/>
    <x v="70"/>
    <x v="1"/>
    <x v="70"/>
    <x v="1874"/>
    <x v="70"/>
    <x v="1"/>
    <x v="12"/>
    <x v="240"/>
    <x v="317"/>
  </r>
  <r>
    <n v="339950"/>
    <x v="1"/>
    <x v="7"/>
    <x v="76"/>
    <x v="2042"/>
    <x v="1"/>
    <x v="1"/>
    <x v="1"/>
    <x v="1"/>
    <x v="3"/>
    <x v="15"/>
    <x v="1"/>
    <x v="91"/>
    <x v="294"/>
    <x v="76"/>
    <x v="64"/>
    <x v="29"/>
    <x v="263"/>
    <x v="282"/>
  </r>
  <r>
    <n v="340000"/>
    <x v="1"/>
    <x v="8"/>
    <x v="135"/>
    <x v="401"/>
    <x v="1"/>
    <x v="1"/>
    <x v="1"/>
    <x v="1"/>
    <x v="3"/>
    <x v="21"/>
    <x v="1"/>
    <x v="36"/>
    <x v="384"/>
    <x v="135"/>
    <x v="22"/>
    <x v="8"/>
    <x v="1034"/>
    <x v="98"/>
  </r>
  <r>
    <n v="582500"/>
    <x v="2"/>
    <x v="1"/>
    <x v="277"/>
    <x v="5342"/>
    <x v="3"/>
    <x v="1"/>
    <x v="1"/>
    <x v="1"/>
    <x v="2"/>
    <x v="38"/>
    <x v="1"/>
    <x v="276"/>
    <x v="4916"/>
    <x v="168"/>
    <x v="1"/>
    <x v="60"/>
    <x v="888"/>
    <x v="23"/>
  </r>
  <r>
    <n v="298800"/>
    <x v="2"/>
    <x v="1"/>
    <x v="139"/>
    <x v="5343"/>
    <x v="1"/>
    <x v="1"/>
    <x v="1"/>
    <x v="1"/>
    <x v="2"/>
    <x v="26"/>
    <x v="1"/>
    <x v="252"/>
    <x v="4917"/>
    <x v="11"/>
    <x v="1"/>
    <x v="61"/>
    <x v="3178"/>
    <x v="19"/>
  </r>
  <r>
    <n v="317500"/>
    <x v="6"/>
    <x v="8"/>
    <x v="270"/>
    <x v="57"/>
    <x v="1"/>
    <x v="1"/>
    <x v="1"/>
    <x v="1"/>
    <x v="3"/>
    <x v="13"/>
    <x v="1"/>
    <x v="78"/>
    <x v="787"/>
    <x v="105"/>
    <x v="78"/>
    <x v="27"/>
    <x v="1566"/>
    <x v="244"/>
  </r>
  <r>
    <n v="598000"/>
    <x v="3"/>
    <x v="7"/>
    <x v="52"/>
    <x v="5344"/>
    <x v="3"/>
    <x v="1"/>
    <x v="4"/>
    <x v="2"/>
    <x v="1"/>
    <x v="73"/>
    <x v="1"/>
    <x v="168"/>
    <x v="276"/>
    <x v="106"/>
    <x v="87"/>
    <x v="14"/>
    <x v="578"/>
    <x v="86"/>
  </r>
  <r>
    <n v="375000"/>
    <x v="2"/>
    <x v="2"/>
    <x v="183"/>
    <x v="4727"/>
    <x v="2"/>
    <x v="1"/>
    <x v="1"/>
    <x v="1"/>
    <x v="3"/>
    <x v="62"/>
    <x v="1"/>
    <x v="65"/>
    <x v="4918"/>
    <x v="45"/>
    <x v="1"/>
    <x v="18"/>
    <x v="2855"/>
    <x v="20"/>
  </r>
  <r>
    <n v="465000"/>
    <x v="3"/>
    <x v="2"/>
    <x v="111"/>
    <x v="622"/>
    <x v="2"/>
    <x v="1"/>
    <x v="4"/>
    <x v="3"/>
    <x v="5"/>
    <x v="32"/>
    <x v="1"/>
    <x v="84"/>
    <x v="221"/>
    <x v="242"/>
    <x v="1"/>
    <x v="65"/>
    <x v="3337"/>
    <x v="441"/>
  </r>
  <r>
    <n v="551870"/>
    <x v="1"/>
    <x v="7"/>
    <x v="648"/>
    <x v="1980"/>
    <x v="2"/>
    <x v="1"/>
    <x v="1"/>
    <x v="1"/>
    <x v="3"/>
    <x v="55"/>
    <x v="1"/>
    <x v="27"/>
    <x v="4919"/>
    <x v="587"/>
    <x v="1"/>
    <x v="28"/>
    <x v="4104"/>
    <x v="183"/>
  </r>
  <r>
    <n v="295000"/>
    <x v="1"/>
    <x v="7"/>
    <x v="189"/>
    <x v="5345"/>
    <x v="2"/>
    <x v="1"/>
    <x v="1"/>
    <x v="1"/>
    <x v="3"/>
    <x v="81"/>
    <x v="1"/>
    <x v="165"/>
    <x v="4920"/>
    <x v="207"/>
    <x v="1"/>
    <x v="7"/>
    <x v="4105"/>
    <x v="33"/>
  </r>
  <r>
    <n v="263500"/>
    <x v="3"/>
    <x v="8"/>
    <x v="177"/>
    <x v="4512"/>
    <x v="1"/>
    <x v="1"/>
    <x v="1"/>
    <x v="1"/>
    <x v="3"/>
    <x v="13"/>
    <x v="1"/>
    <x v="150"/>
    <x v="511"/>
    <x v="45"/>
    <x v="41"/>
    <x v="7"/>
    <x v="4106"/>
    <x v="404"/>
  </r>
  <r>
    <n v="1100000"/>
    <x v="3"/>
    <x v="11"/>
    <x v="381"/>
    <x v="57"/>
    <x v="2"/>
    <x v="1"/>
    <x v="1"/>
    <x v="2"/>
    <x v="3"/>
    <x v="100"/>
    <x v="1"/>
    <x v="96"/>
    <x v="4921"/>
    <x v="165"/>
    <x v="93"/>
    <x v="47"/>
    <x v="793"/>
    <x v="177"/>
  </r>
  <r>
    <n v="300000"/>
    <x v="2"/>
    <x v="1"/>
    <x v="251"/>
    <x v="2842"/>
    <x v="3"/>
    <x v="1"/>
    <x v="1"/>
    <x v="2"/>
    <x v="2"/>
    <x v="82"/>
    <x v="1"/>
    <x v="267"/>
    <x v="1525"/>
    <x v="126"/>
    <x v="1"/>
    <x v="65"/>
    <x v="3337"/>
    <x v="82"/>
  </r>
  <r>
    <n v="780000"/>
    <x v="3"/>
    <x v="1"/>
    <x v="242"/>
    <x v="242"/>
    <x v="3"/>
    <x v="1"/>
    <x v="1"/>
    <x v="1"/>
    <x v="3"/>
    <x v="70"/>
    <x v="15"/>
    <x v="129"/>
    <x v="4012"/>
    <x v="82"/>
    <x v="78"/>
    <x v="39"/>
    <x v="4107"/>
    <x v="416"/>
  </r>
  <r>
    <n v="325000"/>
    <x v="1"/>
    <x v="6"/>
    <x v="96"/>
    <x v="1564"/>
    <x v="1"/>
    <x v="1"/>
    <x v="1"/>
    <x v="1"/>
    <x v="1"/>
    <x v="49"/>
    <x v="1"/>
    <x v="34"/>
    <x v="1496"/>
    <x v="53"/>
    <x v="1"/>
    <x v="65"/>
    <x v="3268"/>
    <x v="356"/>
  </r>
  <r>
    <n v="370000"/>
    <x v="2"/>
    <x v="1"/>
    <x v="285"/>
    <x v="424"/>
    <x v="1"/>
    <x v="1"/>
    <x v="1"/>
    <x v="1"/>
    <x v="1"/>
    <x v="78"/>
    <x v="48"/>
    <x v="65"/>
    <x v="408"/>
    <x v="122"/>
    <x v="1"/>
    <x v="14"/>
    <x v="2231"/>
    <x v="117"/>
  </r>
  <r>
    <n v="715000"/>
    <x v="3"/>
    <x v="7"/>
    <x v="192"/>
    <x v="3"/>
    <x v="1"/>
    <x v="1"/>
    <x v="1"/>
    <x v="2"/>
    <x v="3"/>
    <x v="89"/>
    <x v="1"/>
    <x v="105"/>
    <x v="1345"/>
    <x v="175"/>
    <x v="37"/>
    <x v="24"/>
    <x v="1997"/>
    <x v="452"/>
  </r>
  <r>
    <n v="356000"/>
    <x v="3"/>
    <x v="4"/>
    <x v="17"/>
    <x v="137"/>
    <x v="1"/>
    <x v="1"/>
    <x v="1"/>
    <x v="2"/>
    <x v="1"/>
    <x v="113"/>
    <x v="1"/>
    <x v="153"/>
    <x v="4531"/>
    <x v="16"/>
    <x v="1"/>
    <x v="30"/>
    <x v="2205"/>
    <x v="361"/>
  </r>
  <r>
    <n v="329950"/>
    <x v="3"/>
    <x v="8"/>
    <x v="202"/>
    <x v="765"/>
    <x v="3"/>
    <x v="1"/>
    <x v="1"/>
    <x v="1"/>
    <x v="3"/>
    <x v="77"/>
    <x v="1"/>
    <x v="70"/>
    <x v="153"/>
    <x v="167"/>
    <x v="1"/>
    <x v="27"/>
    <x v="3101"/>
    <x v="333"/>
  </r>
  <r>
    <n v="490000"/>
    <x v="1"/>
    <x v="2"/>
    <x v="195"/>
    <x v="556"/>
    <x v="2"/>
    <x v="1"/>
    <x v="1"/>
    <x v="1"/>
    <x v="3"/>
    <x v="34"/>
    <x v="1"/>
    <x v="65"/>
    <x v="18"/>
    <x v="91"/>
    <x v="62"/>
    <x v="26"/>
    <x v="3300"/>
    <x v="25"/>
  </r>
  <r>
    <n v="429000"/>
    <x v="1"/>
    <x v="10"/>
    <x v="47"/>
    <x v="2891"/>
    <x v="4"/>
    <x v="1"/>
    <x v="1"/>
    <x v="1"/>
    <x v="3"/>
    <x v="27"/>
    <x v="1"/>
    <x v="49"/>
    <x v="4511"/>
    <x v="194"/>
    <x v="1"/>
    <x v="16"/>
    <x v="111"/>
    <x v="72"/>
  </r>
  <r>
    <n v="510000"/>
    <x v="3"/>
    <x v="7"/>
    <x v="20"/>
    <x v="482"/>
    <x v="2"/>
    <x v="1"/>
    <x v="1"/>
    <x v="3"/>
    <x v="1"/>
    <x v="64"/>
    <x v="1"/>
    <x v="50"/>
    <x v="2705"/>
    <x v="98"/>
    <x v="1"/>
    <x v="5"/>
    <x v="1481"/>
    <x v="398"/>
  </r>
  <r>
    <n v="550000"/>
    <x v="1"/>
    <x v="7"/>
    <x v="35"/>
    <x v="50"/>
    <x v="2"/>
    <x v="1"/>
    <x v="1"/>
    <x v="1"/>
    <x v="1"/>
    <x v="10"/>
    <x v="1"/>
    <x v="125"/>
    <x v="52"/>
    <x v="34"/>
    <x v="1"/>
    <x v="6"/>
    <x v="1512"/>
    <x v="532"/>
  </r>
  <r>
    <n v="467500"/>
    <x v="1"/>
    <x v="1"/>
    <x v="262"/>
    <x v="5346"/>
    <x v="1"/>
    <x v="1"/>
    <x v="1"/>
    <x v="3"/>
    <x v="1"/>
    <x v="49"/>
    <x v="1"/>
    <x v="124"/>
    <x v="4922"/>
    <x v="151"/>
    <x v="1"/>
    <x v="2"/>
    <x v="4108"/>
    <x v="385"/>
  </r>
  <r>
    <n v="615000"/>
    <x v="4"/>
    <x v="4"/>
    <x v="216"/>
    <x v="577"/>
    <x v="3"/>
    <x v="1"/>
    <x v="1"/>
    <x v="2"/>
    <x v="1"/>
    <x v="73"/>
    <x v="1"/>
    <x v="97"/>
    <x v="1274"/>
    <x v="80"/>
    <x v="71"/>
    <x v="44"/>
    <x v="4109"/>
    <x v="407"/>
  </r>
  <r>
    <n v="325000"/>
    <x v="2"/>
    <x v="1"/>
    <x v="43"/>
    <x v="3146"/>
    <x v="1"/>
    <x v="1"/>
    <x v="1"/>
    <x v="3"/>
    <x v="2"/>
    <x v="39"/>
    <x v="1"/>
    <x v="132"/>
    <x v="1406"/>
    <x v="42"/>
    <x v="1"/>
    <x v="63"/>
    <x v="1842"/>
    <x v="196"/>
  </r>
  <r>
    <n v="219950"/>
    <x v="2"/>
    <x v="1"/>
    <x v="141"/>
    <x v="2156"/>
    <x v="2"/>
    <x v="1"/>
    <x v="1"/>
    <x v="1"/>
    <x v="2"/>
    <x v="99"/>
    <x v="55"/>
    <x v="115"/>
    <x v="708"/>
    <x v="70"/>
    <x v="1"/>
    <x v="69"/>
    <x v="2776"/>
    <x v="145"/>
  </r>
  <r>
    <n v="950000"/>
    <x v="1"/>
    <x v="1"/>
    <x v="148"/>
    <x v="2417"/>
    <x v="1"/>
    <x v="1"/>
    <x v="1"/>
    <x v="3"/>
    <x v="1"/>
    <x v="59"/>
    <x v="1"/>
    <x v="305"/>
    <x v="4923"/>
    <x v="96"/>
    <x v="1"/>
    <x v="19"/>
    <x v="3768"/>
    <x v="498"/>
  </r>
  <r>
    <n v="925000"/>
    <x v="1"/>
    <x v="1"/>
    <x v="299"/>
    <x v="129"/>
    <x v="3"/>
    <x v="1"/>
    <x v="1"/>
    <x v="3"/>
    <x v="3"/>
    <x v="102"/>
    <x v="1"/>
    <x v="97"/>
    <x v="130"/>
    <x v="135"/>
    <x v="1"/>
    <x v="58"/>
    <x v="3369"/>
    <x v="109"/>
  </r>
  <r>
    <n v="251200"/>
    <x v="3"/>
    <x v="6"/>
    <x v="336"/>
    <x v="304"/>
    <x v="1"/>
    <x v="1"/>
    <x v="1"/>
    <x v="1"/>
    <x v="1"/>
    <x v="39"/>
    <x v="1"/>
    <x v="153"/>
    <x v="4924"/>
    <x v="8"/>
    <x v="150"/>
    <x v="33"/>
    <x v="563"/>
    <x v="409"/>
  </r>
  <r>
    <n v="215000"/>
    <x v="1"/>
    <x v="6"/>
    <x v="78"/>
    <x v="2044"/>
    <x v="1"/>
    <x v="1"/>
    <x v="1"/>
    <x v="3"/>
    <x v="2"/>
    <x v="21"/>
    <x v="1"/>
    <x v="17"/>
    <x v="582"/>
    <x v="73"/>
    <x v="1"/>
    <x v="35"/>
    <x v="1231"/>
    <x v="283"/>
  </r>
  <r>
    <n v="245000"/>
    <x v="1"/>
    <x v="4"/>
    <x v="54"/>
    <x v="3115"/>
    <x v="1"/>
    <x v="1"/>
    <x v="1"/>
    <x v="3"/>
    <x v="1"/>
    <x v="110"/>
    <x v="1"/>
    <x v="192"/>
    <x v="4925"/>
    <x v="1"/>
    <x v="126"/>
    <x v="31"/>
    <x v="716"/>
    <x v="35"/>
  </r>
  <r>
    <n v="259000"/>
    <x v="1"/>
    <x v="8"/>
    <x v="118"/>
    <x v="2339"/>
    <x v="3"/>
    <x v="1"/>
    <x v="1"/>
    <x v="1"/>
    <x v="2"/>
    <x v="36"/>
    <x v="1"/>
    <x v="87"/>
    <x v="4926"/>
    <x v="112"/>
    <x v="33"/>
    <x v="52"/>
    <x v="140"/>
    <x v="33"/>
  </r>
  <r>
    <n v="349950"/>
    <x v="3"/>
    <x v="6"/>
    <x v="167"/>
    <x v="75"/>
    <x v="3"/>
    <x v="1"/>
    <x v="1"/>
    <x v="1"/>
    <x v="1"/>
    <x v="45"/>
    <x v="1"/>
    <x v="109"/>
    <x v="554"/>
    <x v="128"/>
    <x v="1"/>
    <x v="52"/>
    <x v="1625"/>
    <x v="203"/>
  </r>
  <r>
    <n v="1570000"/>
    <x v="4"/>
    <x v="5"/>
    <x v="649"/>
    <x v="5347"/>
    <x v="2"/>
    <x v="1"/>
    <x v="1"/>
    <x v="1"/>
    <x v="4"/>
    <x v="6"/>
    <x v="1"/>
    <x v="239"/>
    <x v="4927"/>
    <x v="588"/>
    <x v="1"/>
    <x v="66"/>
    <x v="3866"/>
    <x v="119"/>
  </r>
  <r>
    <n v="600000"/>
    <x v="2"/>
    <x v="1"/>
    <x v="47"/>
    <x v="242"/>
    <x v="1"/>
    <x v="1"/>
    <x v="1"/>
    <x v="1"/>
    <x v="1"/>
    <x v="58"/>
    <x v="1"/>
    <x v="132"/>
    <x v="54"/>
    <x v="266"/>
    <x v="62"/>
    <x v="26"/>
    <x v="3923"/>
    <x v="50"/>
  </r>
  <r>
    <n v="405000"/>
    <x v="2"/>
    <x v="6"/>
    <x v="107"/>
    <x v="5348"/>
    <x v="4"/>
    <x v="1"/>
    <x v="1"/>
    <x v="1"/>
    <x v="3"/>
    <x v="6"/>
    <x v="1"/>
    <x v="37"/>
    <x v="1349"/>
    <x v="85"/>
    <x v="1"/>
    <x v="13"/>
    <x v="2811"/>
    <x v="117"/>
  </r>
  <r>
    <n v="625000"/>
    <x v="1"/>
    <x v="7"/>
    <x v="229"/>
    <x v="5349"/>
    <x v="2"/>
    <x v="1"/>
    <x v="1"/>
    <x v="1"/>
    <x v="3"/>
    <x v="81"/>
    <x v="1"/>
    <x v="232"/>
    <x v="4928"/>
    <x v="10"/>
    <x v="1"/>
    <x v="60"/>
    <x v="99"/>
    <x v="157"/>
  </r>
  <r>
    <n v="430000"/>
    <x v="3"/>
    <x v="1"/>
    <x v="20"/>
    <x v="5350"/>
    <x v="3"/>
    <x v="1"/>
    <x v="1"/>
    <x v="1"/>
    <x v="1"/>
    <x v="84"/>
    <x v="1"/>
    <x v="128"/>
    <x v="4929"/>
    <x v="98"/>
    <x v="1"/>
    <x v="62"/>
    <x v="1487"/>
    <x v="634"/>
  </r>
  <r>
    <n v="533000"/>
    <x v="1"/>
    <x v="3"/>
    <x v="41"/>
    <x v="5351"/>
    <x v="4"/>
    <x v="1"/>
    <x v="1"/>
    <x v="1"/>
    <x v="3"/>
    <x v="74"/>
    <x v="1"/>
    <x v="132"/>
    <x v="129"/>
    <x v="32"/>
    <x v="1"/>
    <x v="16"/>
    <x v="3187"/>
    <x v="337"/>
  </r>
  <r>
    <n v="1050000"/>
    <x v="3"/>
    <x v="7"/>
    <x v="65"/>
    <x v="5352"/>
    <x v="2"/>
    <x v="1"/>
    <x v="1"/>
    <x v="1"/>
    <x v="7"/>
    <x v="79"/>
    <x v="1"/>
    <x v="60"/>
    <x v="3747"/>
    <x v="237"/>
    <x v="1"/>
    <x v="11"/>
    <x v="4110"/>
    <x v="185"/>
  </r>
  <r>
    <n v="230000"/>
    <x v="1"/>
    <x v="8"/>
    <x v="167"/>
    <x v="32"/>
    <x v="1"/>
    <x v="1"/>
    <x v="1"/>
    <x v="1"/>
    <x v="6"/>
    <x v="95"/>
    <x v="15"/>
    <x v="146"/>
    <x v="4"/>
    <x v="342"/>
    <x v="37"/>
    <x v="1"/>
    <x v="4074"/>
    <x v="204"/>
  </r>
  <r>
    <n v="275000"/>
    <x v="3"/>
    <x v="8"/>
    <x v="227"/>
    <x v="1601"/>
    <x v="1"/>
    <x v="1"/>
    <x v="1"/>
    <x v="2"/>
    <x v="1"/>
    <x v="61"/>
    <x v="1"/>
    <x v="201"/>
    <x v="153"/>
    <x v="70"/>
    <x v="21"/>
    <x v="35"/>
    <x v="2169"/>
    <x v="229"/>
  </r>
  <r>
    <n v="403000"/>
    <x v="2"/>
    <x v="1"/>
    <x v="251"/>
    <x v="5353"/>
    <x v="1"/>
    <x v="1"/>
    <x v="1"/>
    <x v="3"/>
    <x v="1"/>
    <x v="73"/>
    <x v="1"/>
    <x v="86"/>
    <x v="4930"/>
    <x v="126"/>
    <x v="1"/>
    <x v="39"/>
    <x v="2707"/>
    <x v="357"/>
  </r>
  <r>
    <n v="550388"/>
    <x v="1"/>
    <x v="3"/>
    <x v="148"/>
    <x v="1585"/>
    <x v="1"/>
    <x v="1"/>
    <x v="4"/>
    <x v="2"/>
    <x v="1"/>
    <x v="38"/>
    <x v="1"/>
    <x v="219"/>
    <x v="4931"/>
    <x v="96"/>
    <x v="1"/>
    <x v="25"/>
    <x v="3678"/>
    <x v="393"/>
  </r>
  <r>
    <n v="415500"/>
    <x v="1"/>
    <x v="6"/>
    <x v="89"/>
    <x v="5354"/>
    <x v="1"/>
    <x v="1"/>
    <x v="1"/>
    <x v="1"/>
    <x v="1"/>
    <x v="100"/>
    <x v="1"/>
    <x v="65"/>
    <x v="162"/>
    <x v="86"/>
    <x v="1"/>
    <x v="11"/>
    <x v="1147"/>
    <x v="34"/>
  </r>
  <r>
    <n v="913000"/>
    <x v="1"/>
    <x v="8"/>
    <x v="292"/>
    <x v="135"/>
    <x v="1"/>
    <x v="1"/>
    <x v="1"/>
    <x v="3"/>
    <x v="1"/>
    <x v="45"/>
    <x v="1"/>
    <x v="15"/>
    <x v="16"/>
    <x v="57"/>
    <x v="165"/>
    <x v="16"/>
    <x v="3332"/>
    <x v="9"/>
  </r>
  <r>
    <n v="334998"/>
    <x v="2"/>
    <x v="1"/>
    <x v="190"/>
    <x v="5355"/>
    <x v="1"/>
    <x v="1"/>
    <x v="1"/>
    <x v="1"/>
    <x v="2"/>
    <x v="11"/>
    <x v="1"/>
    <x v="32"/>
    <x v="4932"/>
    <x v="134"/>
    <x v="93"/>
    <x v="52"/>
    <x v="3523"/>
    <x v="129"/>
  </r>
  <r>
    <n v="201500"/>
    <x v="1"/>
    <x v="1"/>
    <x v="12"/>
    <x v="831"/>
    <x v="1"/>
    <x v="1"/>
    <x v="1"/>
    <x v="3"/>
    <x v="1"/>
    <x v="37"/>
    <x v="1"/>
    <x v="50"/>
    <x v="38"/>
    <x v="78"/>
    <x v="1"/>
    <x v="48"/>
    <x v="1117"/>
    <x v="385"/>
  </r>
  <r>
    <n v="820000"/>
    <x v="1"/>
    <x v="7"/>
    <x v="197"/>
    <x v="5356"/>
    <x v="2"/>
    <x v="1"/>
    <x v="1"/>
    <x v="1"/>
    <x v="7"/>
    <x v="83"/>
    <x v="1"/>
    <x v="296"/>
    <x v="4933"/>
    <x v="180"/>
    <x v="1"/>
    <x v="6"/>
    <x v="2131"/>
    <x v="261"/>
  </r>
  <r>
    <n v="371000"/>
    <x v="1"/>
    <x v="1"/>
    <x v="245"/>
    <x v="397"/>
    <x v="1"/>
    <x v="1"/>
    <x v="1"/>
    <x v="1"/>
    <x v="1"/>
    <x v="2"/>
    <x v="1"/>
    <x v="136"/>
    <x v="1617"/>
    <x v="35"/>
    <x v="1"/>
    <x v="2"/>
    <x v="4111"/>
    <x v="125"/>
  </r>
  <r>
    <n v="229950"/>
    <x v="3"/>
    <x v="7"/>
    <x v="55"/>
    <x v="3320"/>
    <x v="1"/>
    <x v="1"/>
    <x v="1"/>
    <x v="2"/>
    <x v="1"/>
    <x v="77"/>
    <x v="1"/>
    <x v="16"/>
    <x v="153"/>
    <x v="86"/>
    <x v="3"/>
    <x v="64"/>
    <x v="3513"/>
    <x v="49"/>
  </r>
  <r>
    <n v="344900"/>
    <x v="3"/>
    <x v="7"/>
    <x v="55"/>
    <x v="3320"/>
    <x v="1"/>
    <x v="1"/>
    <x v="1"/>
    <x v="2"/>
    <x v="1"/>
    <x v="77"/>
    <x v="1"/>
    <x v="16"/>
    <x v="153"/>
    <x v="86"/>
    <x v="3"/>
    <x v="64"/>
    <x v="3513"/>
    <x v="49"/>
  </r>
  <r>
    <n v="840000"/>
    <x v="1"/>
    <x v="7"/>
    <x v="32"/>
    <x v="4162"/>
    <x v="2"/>
    <x v="1"/>
    <x v="1"/>
    <x v="1"/>
    <x v="3"/>
    <x v="70"/>
    <x v="36"/>
    <x v="86"/>
    <x v="2610"/>
    <x v="246"/>
    <x v="1"/>
    <x v="12"/>
    <x v="4112"/>
    <x v="295"/>
  </r>
  <r>
    <n v="285000"/>
    <x v="1"/>
    <x v="6"/>
    <x v="214"/>
    <x v="2635"/>
    <x v="1"/>
    <x v="1"/>
    <x v="1"/>
    <x v="3"/>
    <x v="1"/>
    <x v="60"/>
    <x v="1"/>
    <x v="157"/>
    <x v="1477"/>
    <x v="108"/>
    <x v="1"/>
    <x v="7"/>
    <x v="901"/>
    <x v="48"/>
  </r>
  <r>
    <n v="475000"/>
    <x v="3"/>
    <x v="2"/>
    <x v="190"/>
    <x v="397"/>
    <x v="1"/>
    <x v="1"/>
    <x v="1"/>
    <x v="1"/>
    <x v="1"/>
    <x v="15"/>
    <x v="1"/>
    <x v="123"/>
    <x v="4934"/>
    <x v="144"/>
    <x v="41"/>
    <x v="54"/>
    <x v="2547"/>
    <x v="144"/>
  </r>
  <r>
    <n v="420000"/>
    <x v="2"/>
    <x v="1"/>
    <x v="265"/>
    <x v="408"/>
    <x v="1"/>
    <x v="1"/>
    <x v="1"/>
    <x v="1"/>
    <x v="2"/>
    <x v="70"/>
    <x v="1"/>
    <x v="31"/>
    <x v="883"/>
    <x v="84"/>
    <x v="1"/>
    <x v="30"/>
    <x v="1424"/>
    <x v="337"/>
  </r>
  <r>
    <n v="685000"/>
    <x v="1"/>
    <x v="4"/>
    <x v="177"/>
    <x v="4"/>
    <x v="3"/>
    <x v="1"/>
    <x v="4"/>
    <x v="1"/>
    <x v="1"/>
    <x v="25"/>
    <x v="1"/>
    <x v="204"/>
    <x v="4"/>
    <x v="23"/>
    <x v="27"/>
    <x v="16"/>
    <x v="1988"/>
    <x v="30"/>
  </r>
  <r>
    <n v="879000"/>
    <x v="3"/>
    <x v="3"/>
    <x v="267"/>
    <x v="5357"/>
    <x v="2"/>
    <x v="1"/>
    <x v="1"/>
    <x v="1"/>
    <x v="7"/>
    <x v="27"/>
    <x v="1"/>
    <x v="275"/>
    <x v="1829"/>
    <x v="248"/>
    <x v="1"/>
    <x v="51"/>
    <x v="771"/>
    <x v="68"/>
  </r>
  <r>
    <n v="197200"/>
    <x v="1"/>
    <x v="1"/>
    <x v="277"/>
    <x v="289"/>
    <x v="1"/>
    <x v="1"/>
    <x v="1"/>
    <x v="1"/>
    <x v="2"/>
    <x v="11"/>
    <x v="1"/>
    <x v="132"/>
    <x v="251"/>
    <x v="42"/>
    <x v="121"/>
    <x v="9"/>
    <x v="3997"/>
    <x v="126"/>
  </r>
  <r>
    <n v="529950"/>
    <x v="1"/>
    <x v="1"/>
    <x v="89"/>
    <x v="4"/>
    <x v="3"/>
    <x v="1"/>
    <x v="1"/>
    <x v="2"/>
    <x v="1"/>
    <x v="25"/>
    <x v="1"/>
    <x v="86"/>
    <x v="3625"/>
    <x v="86"/>
    <x v="1"/>
    <x v="13"/>
    <x v="2727"/>
    <x v="165"/>
  </r>
  <r>
    <n v="1090000"/>
    <x v="3"/>
    <x v="7"/>
    <x v="420"/>
    <x v="5358"/>
    <x v="5"/>
    <x v="1"/>
    <x v="1"/>
    <x v="1"/>
    <x v="4"/>
    <x v="51"/>
    <x v="1"/>
    <x v="3"/>
    <x v="4935"/>
    <x v="379"/>
    <x v="1"/>
    <x v="6"/>
    <x v="1874"/>
    <x v="488"/>
  </r>
  <r>
    <n v="792000"/>
    <x v="1"/>
    <x v="6"/>
    <x v="40"/>
    <x v="5359"/>
    <x v="2"/>
    <x v="1"/>
    <x v="1"/>
    <x v="1"/>
    <x v="3"/>
    <x v="24"/>
    <x v="1"/>
    <x v="150"/>
    <x v="130"/>
    <x v="39"/>
    <x v="1"/>
    <x v="58"/>
    <x v="4113"/>
    <x v="364"/>
  </r>
  <r>
    <n v="262000"/>
    <x v="1"/>
    <x v="7"/>
    <x v="5"/>
    <x v="261"/>
    <x v="2"/>
    <x v="1"/>
    <x v="1"/>
    <x v="3"/>
    <x v="1"/>
    <x v="16"/>
    <x v="1"/>
    <x v="70"/>
    <x v="4936"/>
    <x v="5"/>
    <x v="1"/>
    <x v="45"/>
    <x v="4114"/>
    <x v="322"/>
  </r>
  <r>
    <n v="353900"/>
    <x v="1"/>
    <x v="8"/>
    <x v="123"/>
    <x v="598"/>
    <x v="1"/>
    <x v="1"/>
    <x v="1"/>
    <x v="2"/>
    <x v="2"/>
    <x v="12"/>
    <x v="1"/>
    <x v="141"/>
    <x v="120"/>
    <x v="306"/>
    <x v="13"/>
    <x v="65"/>
    <x v="397"/>
    <x v="127"/>
  </r>
  <r>
    <n v="380000"/>
    <x v="5"/>
    <x v="6"/>
    <x v="18"/>
    <x v="2855"/>
    <x v="3"/>
    <x v="1"/>
    <x v="1"/>
    <x v="1"/>
    <x v="1"/>
    <x v="64"/>
    <x v="1"/>
    <x v="50"/>
    <x v="4937"/>
    <x v="17"/>
    <x v="1"/>
    <x v="15"/>
    <x v="405"/>
    <x v="552"/>
  </r>
  <r>
    <n v="305000"/>
    <x v="1"/>
    <x v="7"/>
    <x v="138"/>
    <x v="708"/>
    <x v="2"/>
    <x v="1"/>
    <x v="1"/>
    <x v="1"/>
    <x v="1"/>
    <x v="50"/>
    <x v="1"/>
    <x v="93"/>
    <x v="1425"/>
    <x v="129"/>
    <x v="1"/>
    <x v="10"/>
    <x v="3493"/>
    <x v="40"/>
  </r>
  <r>
    <n v="440000"/>
    <x v="3"/>
    <x v="4"/>
    <x v="92"/>
    <x v="820"/>
    <x v="1"/>
    <x v="1"/>
    <x v="1"/>
    <x v="1"/>
    <x v="1"/>
    <x v="16"/>
    <x v="1"/>
    <x v="136"/>
    <x v="72"/>
    <x v="12"/>
    <x v="29"/>
    <x v="52"/>
    <x v="1210"/>
    <x v="207"/>
  </r>
  <r>
    <n v="1010000"/>
    <x v="3"/>
    <x v="12"/>
    <x v="185"/>
    <x v="34"/>
    <x v="2"/>
    <x v="1"/>
    <x v="1"/>
    <x v="1"/>
    <x v="5"/>
    <x v="6"/>
    <x v="1"/>
    <x v="217"/>
    <x v="217"/>
    <x v="246"/>
    <x v="158"/>
    <x v="16"/>
    <x v="2440"/>
    <x v="409"/>
  </r>
  <r>
    <n v="549900"/>
    <x v="4"/>
    <x v="3"/>
    <x v="297"/>
    <x v="5360"/>
    <x v="2"/>
    <x v="1"/>
    <x v="1"/>
    <x v="1"/>
    <x v="3"/>
    <x v="10"/>
    <x v="1"/>
    <x v="479"/>
    <x v="4938"/>
    <x v="271"/>
    <x v="1"/>
    <x v="10"/>
    <x v="1748"/>
    <x v="214"/>
  </r>
  <r>
    <n v="678500"/>
    <x v="3"/>
    <x v="3"/>
    <x v="37"/>
    <x v="5361"/>
    <x v="2"/>
    <x v="1"/>
    <x v="1"/>
    <x v="1"/>
    <x v="3"/>
    <x v="51"/>
    <x v="1"/>
    <x v="104"/>
    <x v="2389"/>
    <x v="36"/>
    <x v="1"/>
    <x v="27"/>
    <x v="3892"/>
    <x v="519"/>
  </r>
  <r>
    <n v="270000"/>
    <x v="1"/>
    <x v="2"/>
    <x v="69"/>
    <x v="5362"/>
    <x v="1"/>
    <x v="1"/>
    <x v="1"/>
    <x v="1"/>
    <x v="1"/>
    <x v="48"/>
    <x v="1"/>
    <x v="37"/>
    <x v="4939"/>
    <x v="78"/>
    <x v="22"/>
    <x v="67"/>
    <x v="2803"/>
    <x v="204"/>
  </r>
  <r>
    <n v="430000"/>
    <x v="1"/>
    <x v="1"/>
    <x v="223"/>
    <x v="5363"/>
    <x v="3"/>
    <x v="1"/>
    <x v="1"/>
    <x v="3"/>
    <x v="1"/>
    <x v="78"/>
    <x v="1"/>
    <x v="204"/>
    <x v="4359"/>
    <x v="107"/>
    <x v="1"/>
    <x v="18"/>
    <x v="4115"/>
    <x v="138"/>
  </r>
  <r>
    <n v="1930000"/>
    <x v="4"/>
    <x v="16"/>
    <x v="385"/>
    <x v="719"/>
    <x v="5"/>
    <x v="1"/>
    <x v="4"/>
    <x v="3"/>
    <x v="4"/>
    <x v="72"/>
    <x v="1"/>
    <x v="350"/>
    <x v="4940"/>
    <x v="418"/>
    <x v="128"/>
    <x v="39"/>
    <x v="479"/>
    <x v="125"/>
  </r>
  <r>
    <n v="790500"/>
    <x v="3"/>
    <x v="9"/>
    <x v="257"/>
    <x v="5364"/>
    <x v="2"/>
    <x v="1"/>
    <x v="1"/>
    <x v="1"/>
    <x v="5"/>
    <x v="35"/>
    <x v="1"/>
    <x v="41"/>
    <x v="4941"/>
    <x v="232"/>
    <x v="1"/>
    <x v="6"/>
    <x v="943"/>
    <x v="40"/>
  </r>
  <r>
    <n v="447450"/>
    <x v="1"/>
    <x v="2"/>
    <x v="40"/>
    <x v="397"/>
    <x v="2"/>
    <x v="1"/>
    <x v="1"/>
    <x v="1"/>
    <x v="3"/>
    <x v="42"/>
    <x v="1"/>
    <x v="94"/>
    <x v="4942"/>
    <x v="39"/>
    <x v="1"/>
    <x v="42"/>
    <x v="3298"/>
    <x v="485"/>
  </r>
  <r>
    <n v="375000"/>
    <x v="1"/>
    <x v="4"/>
    <x v="61"/>
    <x v="637"/>
    <x v="1"/>
    <x v="1"/>
    <x v="1"/>
    <x v="1"/>
    <x v="1"/>
    <x v="43"/>
    <x v="1"/>
    <x v="217"/>
    <x v="4943"/>
    <x v="135"/>
    <x v="117"/>
    <x v="23"/>
    <x v="994"/>
    <x v="115"/>
  </r>
  <r>
    <n v="565000"/>
    <x v="3"/>
    <x v="4"/>
    <x v="127"/>
    <x v="5365"/>
    <x v="1"/>
    <x v="1"/>
    <x v="1"/>
    <x v="3"/>
    <x v="1"/>
    <x v="8"/>
    <x v="1"/>
    <x v="204"/>
    <x v="4745"/>
    <x v="139"/>
    <x v="1"/>
    <x v="36"/>
    <x v="443"/>
    <x v="132"/>
  </r>
  <r>
    <n v="400000"/>
    <x v="2"/>
    <x v="1"/>
    <x v="141"/>
    <x v="5366"/>
    <x v="1"/>
    <x v="1"/>
    <x v="4"/>
    <x v="3"/>
    <x v="2"/>
    <x v="87"/>
    <x v="1"/>
    <x v="42"/>
    <x v="4065"/>
    <x v="290"/>
    <x v="76"/>
    <x v="39"/>
    <x v="814"/>
    <x v="19"/>
  </r>
  <r>
    <n v="246000"/>
    <x v="1"/>
    <x v="6"/>
    <x v="299"/>
    <x v="214"/>
    <x v="1"/>
    <x v="1"/>
    <x v="1"/>
    <x v="3"/>
    <x v="3"/>
    <x v="77"/>
    <x v="1"/>
    <x v="146"/>
    <x v="2188"/>
    <x v="149"/>
    <x v="15"/>
    <x v="31"/>
    <x v="1261"/>
    <x v="41"/>
  </r>
  <r>
    <n v="329922"/>
    <x v="1"/>
    <x v="8"/>
    <x v="167"/>
    <x v="5367"/>
    <x v="1"/>
    <x v="1"/>
    <x v="1"/>
    <x v="1"/>
    <x v="1"/>
    <x v="60"/>
    <x v="1"/>
    <x v="31"/>
    <x v="4944"/>
    <x v="126"/>
    <x v="163"/>
    <x v="61"/>
    <x v="2770"/>
    <x v="26"/>
  </r>
  <r>
    <n v="1250000"/>
    <x v="4"/>
    <x v="10"/>
    <x v="104"/>
    <x v="837"/>
    <x v="1"/>
    <x v="1"/>
    <x v="1"/>
    <x v="1"/>
    <x v="7"/>
    <x v="19"/>
    <x v="1"/>
    <x v="174"/>
    <x v="4945"/>
    <x v="249"/>
    <x v="183"/>
    <x v="41"/>
    <x v="2782"/>
    <x v="222"/>
  </r>
  <r>
    <n v="375000"/>
    <x v="1"/>
    <x v="1"/>
    <x v="86"/>
    <x v="2474"/>
    <x v="1"/>
    <x v="1"/>
    <x v="1"/>
    <x v="3"/>
    <x v="2"/>
    <x v="63"/>
    <x v="1"/>
    <x v="153"/>
    <x v="2323"/>
    <x v="79"/>
    <x v="1"/>
    <x v="18"/>
    <x v="581"/>
    <x v="259"/>
  </r>
  <r>
    <n v="385000"/>
    <x v="1"/>
    <x v="8"/>
    <x v="10"/>
    <x v="1969"/>
    <x v="1"/>
    <x v="1"/>
    <x v="1"/>
    <x v="1"/>
    <x v="1"/>
    <x v="106"/>
    <x v="1"/>
    <x v="89"/>
    <x v="4301"/>
    <x v="144"/>
    <x v="91"/>
    <x v="2"/>
    <x v="3133"/>
    <x v="19"/>
  </r>
  <r>
    <n v="591500"/>
    <x v="3"/>
    <x v="7"/>
    <x v="138"/>
    <x v="50"/>
    <x v="3"/>
    <x v="1"/>
    <x v="1"/>
    <x v="3"/>
    <x v="1"/>
    <x v="102"/>
    <x v="1"/>
    <x v="157"/>
    <x v="271"/>
    <x v="168"/>
    <x v="24"/>
    <x v="26"/>
    <x v="1512"/>
    <x v="149"/>
  </r>
  <r>
    <n v="255000"/>
    <x v="3"/>
    <x v="4"/>
    <x v="203"/>
    <x v="4913"/>
    <x v="1"/>
    <x v="1"/>
    <x v="1"/>
    <x v="3"/>
    <x v="1"/>
    <x v="9"/>
    <x v="1"/>
    <x v="192"/>
    <x v="4946"/>
    <x v="132"/>
    <x v="189"/>
    <x v="7"/>
    <x v="4116"/>
    <x v="191"/>
  </r>
  <r>
    <n v="275000"/>
    <x v="1"/>
    <x v="6"/>
    <x v="128"/>
    <x v="342"/>
    <x v="1"/>
    <x v="1"/>
    <x v="1"/>
    <x v="1"/>
    <x v="1"/>
    <x v="37"/>
    <x v="1"/>
    <x v="66"/>
    <x v="180"/>
    <x v="132"/>
    <x v="1"/>
    <x v="37"/>
    <x v="1518"/>
    <x v="159"/>
  </r>
  <r>
    <n v="800000"/>
    <x v="3"/>
    <x v="9"/>
    <x v="339"/>
    <x v="4"/>
    <x v="2"/>
    <x v="1"/>
    <x v="1"/>
    <x v="1"/>
    <x v="5"/>
    <x v="68"/>
    <x v="1"/>
    <x v="305"/>
    <x v="4"/>
    <x v="436"/>
    <x v="1"/>
    <x v="5"/>
    <x v="4117"/>
    <x v="280"/>
  </r>
  <r>
    <n v="327000"/>
    <x v="2"/>
    <x v="1"/>
    <x v="277"/>
    <x v="4594"/>
    <x v="1"/>
    <x v="1"/>
    <x v="1"/>
    <x v="1"/>
    <x v="1"/>
    <x v="53"/>
    <x v="20"/>
    <x v="141"/>
    <x v="4320"/>
    <x v="168"/>
    <x v="1"/>
    <x v="2"/>
    <x v="3744"/>
    <x v="33"/>
  </r>
  <r>
    <n v="355000"/>
    <x v="3"/>
    <x v="6"/>
    <x v="135"/>
    <x v="5133"/>
    <x v="1"/>
    <x v="1"/>
    <x v="5"/>
    <x v="3"/>
    <x v="1"/>
    <x v="43"/>
    <x v="1"/>
    <x v="230"/>
    <x v="3557"/>
    <x v="123"/>
    <x v="30"/>
    <x v="30"/>
    <x v="4118"/>
    <x v="297"/>
  </r>
  <r>
    <n v="310000"/>
    <x v="2"/>
    <x v="1"/>
    <x v="130"/>
    <x v="166"/>
    <x v="1"/>
    <x v="1"/>
    <x v="1"/>
    <x v="3"/>
    <x v="2"/>
    <x v="20"/>
    <x v="1"/>
    <x v="1"/>
    <x v="4947"/>
    <x v="306"/>
    <x v="99"/>
    <x v="61"/>
    <x v="2697"/>
    <x v="295"/>
  </r>
  <r>
    <n v="869000"/>
    <x v="4"/>
    <x v="10"/>
    <x v="496"/>
    <x v="2267"/>
    <x v="2"/>
    <x v="1"/>
    <x v="1"/>
    <x v="3"/>
    <x v="3"/>
    <x v="15"/>
    <x v="1"/>
    <x v="319"/>
    <x v="4948"/>
    <x v="448"/>
    <x v="137"/>
    <x v="25"/>
    <x v="193"/>
    <x v="330"/>
  </r>
  <r>
    <n v="272000"/>
    <x v="1"/>
    <x v="4"/>
    <x v="18"/>
    <x v="1086"/>
    <x v="1"/>
    <x v="1"/>
    <x v="1"/>
    <x v="2"/>
    <x v="1"/>
    <x v="11"/>
    <x v="1"/>
    <x v="47"/>
    <x v="852"/>
    <x v="17"/>
    <x v="1"/>
    <x v="1"/>
    <x v="3700"/>
    <x v="321"/>
  </r>
  <r>
    <n v="665000"/>
    <x v="4"/>
    <x v="2"/>
    <x v="191"/>
    <x v="136"/>
    <x v="2"/>
    <x v="1"/>
    <x v="1"/>
    <x v="1"/>
    <x v="5"/>
    <x v="33"/>
    <x v="1"/>
    <x v="42"/>
    <x v="4949"/>
    <x v="415"/>
    <x v="1"/>
    <x v="49"/>
    <x v="638"/>
    <x v="555"/>
  </r>
  <r>
    <n v="225000"/>
    <x v="1"/>
    <x v="7"/>
    <x v="96"/>
    <x v="5368"/>
    <x v="2"/>
    <x v="1"/>
    <x v="1"/>
    <x v="1"/>
    <x v="1"/>
    <x v="46"/>
    <x v="1"/>
    <x v="82"/>
    <x v="3334"/>
    <x v="53"/>
    <x v="1"/>
    <x v="21"/>
    <x v="3433"/>
    <x v="293"/>
  </r>
  <r>
    <n v="375000"/>
    <x v="1"/>
    <x v="7"/>
    <x v="65"/>
    <x v="5369"/>
    <x v="2"/>
    <x v="1"/>
    <x v="1"/>
    <x v="1"/>
    <x v="5"/>
    <x v="46"/>
    <x v="1"/>
    <x v="98"/>
    <x v="4950"/>
    <x v="237"/>
    <x v="1"/>
    <x v="10"/>
    <x v="2866"/>
    <x v="134"/>
  </r>
  <r>
    <n v="375500"/>
    <x v="1"/>
    <x v="6"/>
    <x v="221"/>
    <x v="397"/>
    <x v="1"/>
    <x v="1"/>
    <x v="1"/>
    <x v="1"/>
    <x v="3"/>
    <x v="61"/>
    <x v="1"/>
    <x v="175"/>
    <x v="1840"/>
    <x v="199"/>
    <x v="1"/>
    <x v="61"/>
    <x v="422"/>
    <x v="62"/>
  </r>
  <r>
    <n v="550000"/>
    <x v="1"/>
    <x v="8"/>
    <x v="40"/>
    <x v="24"/>
    <x v="1"/>
    <x v="1"/>
    <x v="1"/>
    <x v="1"/>
    <x v="1"/>
    <x v="26"/>
    <x v="1"/>
    <x v="32"/>
    <x v="276"/>
    <x v="40"/>
    <x v="47"/>
    <x v="44"/>
    <x v="163"/>
    <x v="480"/>
  </r>
  <r>
    <n v="248000"/>
    <x v="1"/>
    <x v="1"/>
    <x v="195"/>
    <x v="380"/>
    <x v="1"/>
    <x v="1"/>
    <x v="1"/>
    <x v="1"/>
    <x v="1"/>
    <x v="59"/>
    <x v="1"/>
    <x v="217"/>
    <x v="4951"/>
    <x v="123"/>
    <x v="150"/>
    <x v="65"/>
    <x v="3091"/>
    <x v="127"/>
  </r>
  <r>
    <n v="546940"/>
    <x v="1"/>
    <x v="1"/>
    <x v="195"/>
    <x v="380"/>
    <x v="1"/>
    <x v="1"/>
    <x v="1"/>
    <x v="1"/>
    <x v="1"/>
    <x v="59"/>
    <x v="1"/>
    <x v="217"/>
    <x v="4951"/>
    <x v="123"/>
    <x v="150"/>
    <x v="65"/>
    <x v="3091"/>
    <x v="127"/>
  </r>
  <r>
    <n v="680000"/>
    <x v="3"/>
    <x v="3"/>
    <x v="46"/>
    <x v="2664"/>
    <x v="2"/>
    <x v="1"/>
    <x v="1"/>
    <x v="1"/>
    <x v="5"/>
    <x v="6"/>
    <x v="1"/>
    <x v="167"/>
    <x v="2541"/>
    <x v="179"/>
    <x v="1"/>
    <x v="43"/>
    <x v="1163"/>
    <x v="162"/>
  </r>
  <r>
    <n v="350000"/>
    <x v="3"/>
    <x v="7"/>
    <x v="66"/>
    <x v="3287"/>
    <x v="2"/>
    <x v="1"/>
    <x v="1"/>
    <x v="1"/>
    <x v="3"/>
    <x v="83"/>
    <x v="1"/>
    <x v="230"/>
    <x v="4952"/>
    <x v="62"/>
    <x v="1"/>
    <x v="21"/>
    <x v="2619"/>
    <x v="42"/>
  </r>
  <r>
    <n v="593000"/>
    <x v="2"/>
    <x v="7"/>
    <x v="227"/>
    <x v="556"/>
    <x v="4"/>
    <x v="1"/>
    <x v="5"/>
    <x v="1"/>
    <x v="3"/>
    <x v="16"/>
    <x v="1"/>
    <x v="102"/>
    <x v="1"/>
    <x v="14"/>
    <x v="124"/>
    <x v="44"/>
    <x v="2679"/>
    <x v="329"/>
  </r>
  <r>
    <n v="390000"/>
    <x v="2"/>
    <x v="1"/>
    <x v="277"/>
    <x v="2096"/>
    <x v="1"/>
    <x v="1"/>
    <x v="1"/>
    <x v="1"/>
    <x v="1"/>
    <x v="100"/>
    <x v="1"/>
    <x v="153"/>
    <x v="3799"/>
    <x v="168"/>
    <x v="1"/>
    <x v="2"/>
    <x v="1530"/>
    <x v="245"/>
  </r>
  <r>
    <n v="297000"/>
    <x v="1"/>
    <x v="1"/>
    <x v="121"/>
    <x v="578"/>
    <x v="1"/>
    <x v="1"/>
    <x v="1"/>
    <x v="3"/>
    <x v="1"/>
    <x v="70"/>
    <x v="1"/>
    <x v="156"/>
    <x v="2885"/>
    <x v="105"/>
    <x v="1"/>
    <x v="32"/>
    <x v="4119"/>
    <x v="599"/>
  </r>
  <r>
    <n v="355000"/>
    <x v="2"/>
    <x v="1"/>
    <x v="99"/>
    <x v="1525"/>
    <x v="1"/>
    <x v="1"/>
    <x v="1"/>
    <x v="3"/>
    <x v="1"/>
    <x v="4"/>
    <x v="1"/>
    <x v="59"/>
    <x v="4953"/>
    <x v="95"/>
    <x v="1"/>
    <x v="67"/>
    <x v="4120"/>
    <x v="85"/>
  </r>
  <r>
    <n v="309900"/>
    <x v="1"/>
    <x v="7"/>
    <x v="74"/>
    <x v="5370"/>
    <x v="2"/>
    <x v="1"/>
    <x v="1"/>
    <x v="1"/>
    <x v="1"/>
    <x v="5"/>
    <x v="1"/>
    <x v="70"/>
    <x v="4954"/>
    <x v="141"/>
    <x v="1"/>
    <x v="7"/>
    <x v="744"/>
    <x v="33"/>
  </r>
  <r>
    <n v="257000"/>
    <x v="1"/>
    <x v="2"/>
    <x v="15"/>
    <x v="471"/>
    <x v="2"/>
    <x v="1"/>
    <x v="1"/>
    <x v="1"/>
    <x v="1"/>
    <x v="51"/>
    <x v="1"/>
    <x v="76"/>
    <x v="3892"/>
    <x v="14"/>
    <x v="1"/>
    <x v="7"/>
    <x v="4121"/>
    <x v="129"/>
  </r>
  <r>
    <n v="1700000"/>
    <x v="3"/>
    <x v="3"/>
    <x v="361"/>
    <x v="1939"/>
    <x v="2"/>
    <x v="1"/>
    <x v="1"/>
    <x v="3"/>
    <x v="5"/>
    <x v="37"/>
    <x v="25"/>
    <x v="38"/>
    <x v="1408"/>
    <x v="423"/>
    <x v="1"/>
    <x v="40"/>
    <x v="4122"/>
    <x v="402"/>
  </r>
  <r>
    <n v="300000"/>
    <x v="1"/>
    <x v="4"/>
    <x v="56"/>
    <x v="927"/>
    <x v="2"/>
    <x v="1"/>
    <x v="1"/>
    <x v="1"/>
    <x v="1"/>
    <x v="5"/>
    <x v="1"/>
    <x v="34"/>
    <x v="427"/>
    <x v="54"/>
    <x v="1"/>
    <x v="26"/>
    <x v="476"/>
    <x v="86"/>
  </r>
  <r>
    <n v="500000"/>
    <x v="1"/>
    <x v="4"/>
    <x v="123"/>
    <x v="4645"/>
    <x v="4"/>
    <x v="1"/>
    <x v="1"/>
    <x v="1"/>
    <x v="3"/>
    <x v="35"/>
    <x v="1"/>
    <x v="109"/>
    <x v="4955"/>
    <x v="94"/>
    <x v="1"/>
    <x v="38"/>
    <x v="4123"/>
    <x v="27"/>
  </r>
  <r>
    <n v="900000"/>
    <x v="9"/>
    <x v="11"/>
    <x v="438"/>
    <x v="144"/>
    <x v="1"/>
    <x v="1"/>
    <x v="1"/>
    <x v="1"/>
    <x v="3"/>
    <x v="21"/>
    <x v="1"/>
    <x v="109"/>
    <x v="4956"/>
    <x v="153"/>
    <x v="238"/>
    <x v="13"/>
    <x v="2001"/>
    <x v="287"/>
  </r>
  <r>
    <n v="695000"/>
    <x v="3"/>
    <x v="3"/>
    <x v="46"/>
    <x v="2149"/>
    <x v="2"/>
    <x v="1"/>
    <x v="1"/>
    <x v="1"/>
    <x v="5"/>
    <x v="6"/>
    <x v="1"/>
    <x v="251"/>
    <x v="4957"/>
    <x v="179"/>
    <x v="1"/>
    <x v="43"/>
    <x v="2976"/>
    <x v="162"/>
  </r>
  <r>
    <n v="213400"/>
    <x v="3"/>
    <x v="7"/>
    <x v="5"/>
    <x v="465"/>
    <x v="2"/>
    <x v="1"/>
    <x v="1"/>
    <x v="1"/>
    <x v="1"/>
    <x v="6"/>
    <x v="1"/>
    <x v="70"/>
    <x v="4958"/>
    <x v="5"/>
    <x v="1"/>
    <x v="21"/>
    <x v="2967"/>
    <x v="152"/>
  </r>
  <r>
    <n v="425000"/>
    <x v="2"/>
    <x v="1"/>
    <x v="105"/>
    <x v="5371"/>
    <x v="1"/>
    <x v="1"/>
    <x v="1"/>
    <x v="1"/>
    <x v="1"/>
    <x v="58"/>
    <x v="1"/>
    <x v="94"/>
    <x v="4959"/>
    <x v="266"/>
    <x v="7"/>
    <x v="47"/>
    <x v="3408"/>
    <x v="520"/>
  </r>
  <r>
    <n v="420000"/>
    <x v="1"/>
    <x v="3"/>
    <x v="393"/>
    <x v="5372"/>
    <x v="2"/>
    <x v="1"/>
    <x v="1"/>
    <x v="3"/>
    <x v="5"/>
    <x v="48"/>
    <x v="1"/>
    <x v="123"/>
    <x v="4960"/>
    <x v="39"/>
    <x v="49"/>
    <x v="27"/>
    <x v="4124"/>
    <x v="487"/>
  </r>
  <r>
    <n v="411000"/>
    <x v="5"/>
    <x v="1"/>
    <x v="174"/>
    <x v="4"/>
    <x v="3"/>
    <x v="1"/>
    <x v="1"/>
    <x v="1"/>
    <x v="1"/>
    <x v="26"/>
    <x v="1"/>
    <x v="94"/>
    <x v="16"/>
    <x v="91"/>
    <x v="1"/>
    <x v="47"/>
    <x v="3395"/>
    <x v="14"/>
  </r>
  <r>
    <n v="762500"/>
    <x v="3"/>
    <x v="2"/>
    <x v="131"/>
    <x v="5373"/>
    <x v="2"/>
    <x v="1"/>
    <x v="1"/>
    <x v="1"/>
    <x v="5"/>
    <x v="48"/>
    <x v="1"/>
    <x v="188"/>
    <x v="4961"/>
    <x v="210"/>
    <x v="1"/>
    <x v="6"/>
    <x v="4125"/>
    <x v="170"/>
  </r>
  <r>
    <n v="569950"/>
    <x v="4"/>
    <x v="5"/>
    <x v="650"/>
    <x v="5374"/>
    <x v="2"/>
    <x v="1"/>
    <x v="1"/>
    <x v="1"/>
    <x v="7"/>
    <x v="6"/>
    <x v="1"/>
    <x v="65"/>
    <x v="4962"/>
    <x v="589"/>
    <x v="1"/>
    <x v="31"/>
    <x v="4126"/>
    <x v="60"/>
  </r>
  <r>
    <n v="258000"/>
    <x v="3"/>
    <x v="1"/>
    <x v="36"/>
    <x v="377"/>
    <x v="3"/>
    <x v="1"/>
    <x v="1"/>
    <x v="2"/>
    <x v="2"/>
    <x v="17"/>
    <x v="1"/>
    <x v="31"/>
    <x v="898"/>
    <x v="123"/>
    <x v="1"/>
    <x v="53"/>
    <x v="3260"/>
    <x v="85"/>
  </r>
  <r>
    <n v="499000"/>
    <x v="1"/>
    <x v="2"/>
    <x v="9"/>
    <x v="5375"/>
    <x v="2"/>
    <x v="1"/>
    <x v="1"/>
    <x v="1"/>
    <x v="3"/>
    <x v="74"/>
    <x v="1"/>
    <x v="119"/>
    <x v="4963"/>
    <x v="117"/>
    <x v="1"/>
    <x v="56"/>
    <x v="140"/>
    <x v="426"/>
  </r>
  <r>
    <n v="310000"/>
    <x v="1"/>
    <x v="1"/>
    <x v="19"/>
    <x v="1281"/>
    <x v="1"/>
    <x v="1"/>
    <x v="1"/>
    <x v="3"/>
    <x v="1"/>
    <x v="54"/>
    <x v="1"/>
    <x v="27"/>
    <x v="1230"/>
    <x v="18"/>
    <x v="1"/>
    <x v="37"/>
    <x v="4006"/>
    <x v="530"/>
  </r>
  <r>
    <n v="398500"/>
    <x v="2"/>
    <x v="7"/>
    <x v="9"/>
    <x v="5376"/>
    <x v="4"/>
    <x v="1"/>
    <x v="1"/>
    <x v="1"/>
    <x v="3"/>
    <x v="27"/>
    <x v="1"/>
    <x v="30"/>
    <x v="4964"/>
    <x v="132"/>
    <x v="63"/>
    <x v="16"/>
    <x v="1211"/>
    <x v="72"/>
  </r>
  <r>
    <n v="250600"/>
    <x v="3"/>
    <x v="7"/>
    <x v="194"/>
    <x v="2087"/>
    <x v="1"/>
    <x v="1"/>
    <x v="1"/>
    <x v="1"/>
    <x v="1"/>
    <x v="29"/>
    <x v="1"/>
    <x v="93"/>
    <x v="4965"/>
    <x v="142"/>
    <x v="123"/>
    <x v="28"/>
    <x v="2575"/>
    <x v="467"/>
  </r>
  <r>
    <n v="352000"/>
    <x v="3"/>
    <x v="7"/>
    <x v="284"/>
    <x v="5377"/>
    <x v="1"/>
    <x v="1"/>
    <x v="1"/>
    <x v="1"/>
    <x v="1"/>
    <x v="22"/>
    <x v="1"/>
    <x v="124"/>
    <x v="4100"/>
    <x v="128"/>
    <x v="131"/>
    <x v="10"/>
    <x v="4090"/>
    <x v="160"/>
  </r>
  <r>
    <n v="600000"/>
    <x v="2"/>
    <x v="1"/>
    <x v="1"/>
    <x v="5378"/>
    <x v="1"/>
    <x v="1"/>
    <x v="5"/>
    <x v="1"/>
    <x v="1"/>
    <x v="25"/>
    <x v="1"/>
    <x v="98"/>
    <x v="278"/>
    <x v="107"/>
    <x v="31"/>
    <x v="22"/>
    <x v="2486"/>
    <x v="31"/>
  </r>
  <r>
    <n v="645000"/>
    <x v="1"/>
    <x v="1"/>
    <x v="22"/>
    <x v="1614"/>
    <x v="1"/>
    <x v="1"/>
    <x v="1"/>
    <x v="3"/>
    <x v="1"/>
    <x v="59"/>
    <x v="1"/>
    <x v="26"/>
    <x v="52"/>
    <x v="85"/>
    <x v="85"/>
    <x v="12"/>
    <x v="1740"/>
    <x v="61"/>
  </r>
  <r>
    <n v="291500"/>
    <x v="3"/>
    <x v="7"/>
    <x v="337"/>
    <x v="4"/>
    <x v="2"/>
    <x v="1"/>
    <x v="1"/>
    <x v="1"/>
    <x v="1"/>
    <x v="74"/>
    <x v="1"/>
    <x v="145"/>
    <x v="48"/>
    <x v="58"/>
    <x v="1"/>
    <x v="10"/>
    <x v="4127"/>
    <x v="6"/>
  </r>
  <r>
    <n v="350000"/>
    <x v="3"/>
    <x v="8"/>
    <x v="51"/>
    <x v="3569"/>
    <x v="1"/>
    <x v="1"/>
    <x v="1"/>
    <x v="3"/>
    <x v="3"/>
    <x v="86"/>
    <x v="1"/>
    <x v="175"/>
    <x v="4966"/>
    <x v="130"/>
    <x v="162"/>
    <x v="21"/>
    <x v="3691"/>
    <x v="13"/>
  </r>
  <r>
    <n v="279000"/>
    <x v="1"/>
    <x v="7"/>
    <x v="58"/>
    <x v="150"/>
    <x v="1"/>
    <x v="1"/>
    <x v="1"/>
    <x v="1"/>
    <x v="1"/>
    <x v="89"/>
    <x v="1"/>
    <x v="22"/>
    <x v="4001"/>
    <x v="91"/>
    <x v="88"/>
    <x v="7"/>
    <x v="753"/>
    <x v="48"/>
  </r>
  <r>
    <n v="320000"/>
    <x v="2"/>
    <x v="1"/>
    <x v="285"/>
    <x v="163"/>
    <x v="1"/>
    <x v="1"/>
    <x v="1"/>
    <x v="1"/>
    <x v="2"/>
    <x v="86"/>
    <x v="1"/>
    <x v="13"/>
    <x v="4967"/>
    <x v="122"/>
    <x v="1"/>
    <x v="26"/>
    <x v="1186"/>
    <x v="15"/>
  </r>
  <r>
    <n v="495000"/>
    <x v="2"/>
    <x v="4"/>
    <x v="81"/>
    <x v="934"/>
    <x v="1"/>
    <x v="1"/>
    <x v="1"/>
    <x v="1"/>
    <x v="3"/>
    <x v="74"/>
    <x v="1"/>
    <x v="109"/>
    <x v="1618"/>
    <x v="191"/>
    <x v="1"/>
    <x v="6"/>
    <x v="843"/>
    <x v="250"/>
  </r>
  <r>
    <n v="490000"/>
    <x v="3"/>
    <x v="7"/>
    <x v="250"/>
    <x v="5379"/>
    <x v="1"/>
    <x v="1"/>
    <x v="1"/>
    <x v="1"/>
    <x v="1"/>
    <x v="46"/>
    <x v="1"/>
    <x v="195"/>
    <x v="4968"/>
    <x v="95"/>
    <x v="103"/>
    <x v="68"/>
    <x v="3518"/>
    <x v="664"/>
  </r>
  <r>
    <n v="770000"/>
    <x v="4"/>
    <x v="6"/>
    <x v="102"/>
    <x v="4"/>
    <x v="3"/>
    <x v="1"/>
    <x v="4"/>
    <x v="3"/>
    <x v="3"/>
    <x v="73"/>
    <x v="1"/>
    <x v="112"/>
    <x v="4969"/>
    <x v="169"/>
    <x v="1"/>
    <x v="13"/>
    <x v="765"/>
    <x v="25"/>
  </r>
  <r>
    <n v="215000"/>
    <x v="1"/>
    <x v="8"/>
    <x v="337"/>
    <x v="5380"/>
    <x v="1"/>
    <x v="1"/>
    <x v="1"/>
    <x v="1"/>
    <x v="3"/>
    <x v="37"/>
    <x v="1"/>
    <x v="164"/>
    <x v="4970"/>
    <x v="58"/>
    <x v="1"/>
    <x v="31"/>
    <x v="901"/>
    <x v="41"/>
  </r>
  <r>
    <n v="665000"/>
    <x v="1"/>
    <x v="12"/>
    <x v="526"/>
    <x v="5381"/>
    <x v="3"/>
    <x v="1"/>
    <x v="1"/>
    <x v="1"/>
    <x v="5"/>
    <x v="27"/>
    <x v="1"/>
    <x v="173"/>
    <x v="1523"/>
    <x v="233"/>
    <x v="1"/>
    <x v="10"/>
    <x v="3892"/>
    <x v="310"/>
  </r>
  <r>
    <n v="423500"/>
    <x v="1"/>
    <x v="2"/>
    <x v="10"/>
    <x v="5382"/>
    <x v="1"/>
    <x v="1"/>
    <x v="1"/>
    <x v="1"/>
    <x v="1"/>
    <x v="5"/>
    <x v="1"/>
    <x v="156"/>
    <x v="255"/>
    <x v="29"/>
    <x v="11"/>
    <x v="2"/>
    <x v="3744"/>
    <x v="62"/>
  </r>
  <r>
    <n v="850000"/>
    <x v="1"/>
    <x v="3"/>
    <x v="120"/>
    <x v="164"/>
    <x v="3"/>
    <x v="1"/>
    <x v="1"/>
    <x v="1"/>
    <x v="5"/>
    <x v="14"/>
    <x v="2"/>
    <x v="18"/>
    <x v="129"/>
    <x v="131"/>
    <x v="1"/>
    <x v="16"/>
    <x v="2460"/>
    <x v="337"/>
  </r>
  <r>
    <n v="155000"/>
    <x v="2"/>
    <x v="1"/>
    <x v="143"/>
    <x v="2456"/>
    <x v="1"/>
    <x v="1"/>
    <x v="1"/>
    <x v="1"/>
    <x v="2"/>
    <x v="84"/>
    <x v="1"/>
    <x v="120"/>
    <x v="3222"/>
    <x v="66"/>
    <x v="1"/>
    <x v="46"/>
    <x v="1222"/>
    <x v="197"/>
  </r>
  <r>
    <n v="505000"/>
    <x v="1"/>
    <x v="2"/>
    <x v="265"/>
    <x v="540"/>
    <x v="1"/>
    <x v="1"/>
    <x v="1"/>
    <x v="1"/>
    <x v="1"/>
    <x v="8"/>
    <x v="1"/>
    <x v="77"/>
    <x v="377"/>
    <x v="84"/>
    <x v="1"/>
    <x v="36"/>
    <x v="2674"/>
    <x v="376"/>
  </r>
  <r>
    <n v="780000"/>
    <x v="1"/>
    <x v="12"/>
    <x v="458"/>
    <x v="5383"/>
    <x v="2"/>
    <x v="1"/>
    <x v="1"/>
    <x v="1"/>
    <x v="5"/>
    <x v="27"/>
    <x v="1"/>
    <x v="322"/>
    <x v="4971"/>
    <x v="413"/>
    <x v="1"/>
    <x v="56"/>
    <x v="639"/>
    <x v="493"/>
  </r>
  <r>
    <n v="165000"/>
    <x v="1"/>
    <x v="6"/>
    <x v="299"/>
    <x v="5384"/>
    <x v="1"/>
    <x v="1"/>
    <x v="1"/>
    <x v="1"/>
    <x v="1"/>
    <x v="110"/>
    <x v="1"/>
    <x v="94"/>
    <x v="4625"/>
    <x v="135"/>
    <x v="1"/>
    <x v="48"/>
    <x v="3673"/>
    <x v="416"/>
  </r>
  <r>
    <n v="707000"/>
    <x v="2"/>
    <x v="7"/>
    <x v="216"/>
    <x v="1877"/>
    <x v="1"/>
    <x v="1"/>
    <x v="1"/>
    <x v="2"/>
    <x v="3"/>
    <x v="47"/>
    <x v="1"/>
    <x v="82"/>
    <x v="12"/>
    <x v="127"/>
    <x v="34"/>
    <x v="47"/>
    <x v="4128"/>
    <x v="410"/>
  </r>
  <r>
    <n v="497000"/>
    <x v="1"/>
    <x v="7"/>
    <x v="36"/>
    <x v="5385"/>
    <x v="4"/>
    <x v="1"/>
    <x v="1"/>
    <x v="1"/>
    <x v="3"/>
    <x v="33"/>
    <x v="1"/>
    <x v="22"/>
    <x v="4972"/>
    <x v="123"/>
    <x v="1"/>
    <x v="26"/>
    <x v="2857"/>
    <x v="177"/>
  </r>
  <r>
    <n v="349170"/>
    <x v="3"/>
    <x v="8"/>
    <x v="88"/>
    <x v="4359"/>
    <x v="1"/>
    <x v="1"/>
    <x v="4"/>
    <x v="1"/>
    <x v="1"/>
    <x v="1"/>
    <x v="1"/>
    <x v="156"/>
    <x v="2231"/>
    <x v="21"/>
    <x v="22"/>
    <x v="1"/>
    <x v="1718"/>
    <x v="316"/>
  </r>
  <r>
    <n v="287000"/>
    <x v="3"/>
    <x v="6"/>
    <x v="142"/>
    <x v="1935"/>
    <x v="3"/>
    <x v="1"/>
    <x v="1"/>
    <x v="1"/>
    <x v="1"/>
    <x v="8"/>
    <x v="1"/>
    <x v="36"/>
    <x v="1318"/>
    <x v="149"/>
    <x v="1"/>
    <x v="37"/>
    <x v="2570"/>
    <x v="56"/>
  </r>
  <r>
    <n v="2380000"/>
    <x v="3"/>
    <x v="7"/>
    <x v="325"/>
    <x v="5386"/>
    <x v="1"/>
    <x v="1"/>
    <x v="1"/>
    <x v="1"/>
    <x v="7"/>
    <x v="19"/>
    <x v="1"/>
    <x v="516"/>
    <x v="4973"/>
    <x v="359"/>
    <x v="1"/>
    <x v="57"/>
    <x v="4129"/>
    <x v="63"/>
  </r>
  <r>
    <n v="645000"/>
    <x v="3"/>
    <x v="7"/>
    <x v="250"/>
    <x v="317"/>
    <x v="1"/>
    <x v="1"/>
    <x v="1"/>
    <x v="2"/>
    <x v="3"/>
    <x v="8"/>
    <x v="1"/>
    <x v="14"/>
    <x v="4974"/>
    <x v="120"/>
    <x v="9"/>
    <x v="11"/>
    <x v="4130"/>
    <x v="456"/>
  </r>
  <r>
    <n v="238000"/>
    <x v="4"/>
    <x v="2"/>
    <x v="61"/>
    <x v="3959"/>
    <x v="2"/>
    <x v="1"/>
    <x v="1"/>
    <x v="1"/>
    <x v="1"/>
    <x v="71"/>
    <x v="1"/>
    <x v="223"/>
    <x v="4975"/>
    <x v="60"/>
    <x v="1"/>
    <x v="69"/>
    <x v="4131"/>
    <x v="267"/>
  </r>
  <r>
    <n v="328000"/>
    <x v="4"/>
    <x v="2"/>
    <x v="61"/>
    <x v="3959"/>
    <x v="2"/>
    <x v="1"/>
    <x v="1"/>
    <x v="1"/>
    <x v="1"/>
    <x v="71"/>
    <x v="1"/>
    <x v="223"/>
    <x v="4975"/>
    <x v="60"/>
    <x v="1"/>
    <x v="69"/>
    <x v="4131"/>
    <x v="267"/>
  </r>
  <r>
    <n v="365000"/>
    <x v="2"/>
    <x v="6"/>
    <x v="345"/>
    <x v="5387"/>
    <x v="2"/>
    <x v="1"/>
    <x v="1"/>
    <x v="1"/>
    <x v="3"/>
    <x v="10"/>
    <x v="1"/>
    <x v="13"/>
    <x v="1554"/>
    <x v="90"/>
    <x v="174"/>
    <x v="22"/>
    <x v="1460"/>
    <x v="31"/>
  </r>
  <r>
    <n v="380000"/>
    <x v="1"/>
    <x v="1"/>
    <x v="214"/>
    <x v="2096"/>
    <x v="1"/>
    <x v="1"/>
    <x v="1"/>
    <x v="3"/>
    <x v="1"/>
    <x v="26"/>
    <x v="1"/>
    <x v="4"/>
    <x v="1004"/>
    <x v="108"/>
    <x v="1"/>
    <x v="61"/>
    <x v="1011"/>
    <x v="129"/>
  </r>
  <r>
    <n v="525000"/>
    <x v="3"/>
    <x v="6"/>
    <x v="5"/>
    <x v="84"/>
    <x v="2"/>
    <x v="1"/>
    <x v="1"/>
    <x v="1"/>
    <x v="1"/>
    <x v="57"/>
    <x v="1"/>
    <x v="93"/>
    <x v="4976"/>
    <x v="5"/>
    <x v="1"/>
    <x v="60"/>
    <x v="2579"/>
    <x v="22"/>
  </r>
  <r>
    <n v="402000"/>
    <x v="3"/>
    <x v="2"/>
    <x v="227"/>
    <x v="946"/>
    <x v="2"/>
    <x v="1"/>
    <x v="1"/>
    <x v="2"/>
    <x v="1"/>
    <x v="73"/>
    <x v="1"/>
    <x v="195"/>
    <x v="48"/>
    <x v="314"/>
    <x v="100"/>
    <x v="26"/>
    <x v="929"/>
    <x v="399"/>
  </r>
  <r>
    <n v="308000"/>
    <x v="2"/>
    <x v="1"/>
    <x v="5"/>
    <x v="2598"/>
    <x v="1"/>
    <x v="1"/>
    <x v="1"/>
    <x v="1"/>
    <x v="1"/>
    <x v="19"/>
    <x v="1"/>
    <x v="34"/>
    <x v="1849"/>
    <x v="11"/>
    <x v="12"/>
    <x v="66"/>
    <x v="267"/>
    <x v="128"/>
  </r>
  <r>
    <n v="405000"/>
    <x v="1"/>
    <x v="7"/>
    <x v="4"/>
    <x v="5388"/>
    <x v="2"/>
    <x v="1"/>
    <x v="1"/>
    <x v="1"/>
    <x v="1"/>
    <x v="55"/>
    <x v="1"/>
    <x v="166"/>
    <x v="4811"/>
    <x v="77"/>
    <x v="1"/>
    <x v="55"/>
    <x v="951"/>
    <x v="560"/>
  </r>
  <r>
    <n v="808000"/>
    <x v="1"/>
    <x v="8"/>
    <x v="106"/>
    <x v="5389"/>
    <x v="1"/>
    <x v="1"/>
    <x v="1"/>
    <x v="1"/>
    <x v="3"/>
    <x v="2"/>
    <x v="8"/>
    <x v="96"/>
    <x v="4977"/>
    <x v="121"/>
    <x v="1"/>
    <x v="54"/>
    <x v="2312"/>
    <x v="158"/>
  </r>
  <r>
    <n v="875000"/>
    <x v="3"/>
    <x v="12"/>
    <x v="404"/>
    <x v="2528"/>
    <x v="5"/>
    <x v="1"/>
    <x v="1"/>
    <x v="1"/>
    <x v="5"/>
    <x v="68"/>
    <x v="1"/>
    <x v="296"/>
    <x v="4978"/>
    <x v="573"/>
    <x v="1"/>
    <x v="6"/>
    <x v="1367"/>
    <x v="247"/>
  </r>
  <r>
    <n v="860000"/>
    <x v="1"/>
    <x v="7"/>
    <x v="192"/>
    <x v="2654"/>
    <x v="4"/>
    <x v="1"/>
    <x v="1"/>
    <x v="3"/>
    <x v="3"/>
    <x v="93"/>
    <x v="1"/>
    <x v="137"/>
    <x v="4979"/>
    <x v="110"/>
    <x v="1"/>
    <x v="5"/>
    <x v="4132"/>
    <x v="211"/>
  </r>
  <r>
    <n v="367500"/>
    <x v="3"/>
    <x v="2"/>
    <x v="194"/>
    <x v="5390"/>
    <x v="1"/>
    <x v="1"/>
    <x v="1"/>
    <x v="1"/>
    <x v="3"/>
    <x v="9"/>
    <x v="1"/>
    <x v="121"/>
    <x v="434"/>
    <x v="149"/>
    <x v="60"/>
    <x v="61"/>
    <x v="1359"/>
    <x v="154"/>
  </r>
  <r>
    <n v="604000"/>
    <x v="6"/>
    <x v="12"/>
    <x v="206"/>
    <x v="2167"/>
    <x v="1"/>
    <x v="1"/>
    <x v="1"/>
    <x v="1"/>
    <x v="3"/>
    <x v="5"/>
    <x v="1"/>
    <x v="33"/>
    <x v="103"/>
    <x v="76"/>
    <x v="125"/>
    <x v="24"/>
    <x v="49"/>
    <x v="325"/>
  </r>
  <r>
    <n v="230000"/>
    <x v="2"/>
    <x v="13"/>
    <x v="245"/>
    <x v="5391"/>
    <x v="1"/>
    <x v="1"/>
    <x v="1"/>
    <x v="1"/>
    <x v="2"/>
    <x v="112"/>
    <x v="1"/>
    <x v="87"/>
    <x v="361"/>
    <x v="35"/>
    <x v="1"/>
    <x v="49"/>
    <x v="1441"/>
    <x v="665"/>
  </r>
  <r>
    <n v="435000"/>
    <x v="3"/>
    <x v="9"/>
    <x v="102"/>
    <x v="5392"/>
    <x v="1"/>
    <x v="1"/>
    <x v="1"/>
    <x v="1"/>
    <x v="1"/>
    <x v="65"/>
    <x v="1"/>
    <x v="104"/>
    <x v="255"/>
    <x v="194"/>
    <x v="55"/>
    <x v="2"/>
    <x v="1846"/>
    <x v="19"/>
  </r>
  <r>
    <n v="347500"/>
    <x v="3"/>
    <x v="7"/>
    <x v="126"/>
    <x v="5393"/>
    <x v="2"/>
    <x v="1"/>
    <x v="1"/>
    <x v="1"/>
    <x v="1"/>
    <x v="76"/>
    <x v="1"/>
    <x v="102"/>
    <x v="880"/>
    <x v="230"/>
    <x v="1"/>
    <x v="10"/>
    <x v="94"/>
    <x v="208"/>
  </r>
  <r>
    <n v="525000"/>
    <x v="3"/>
    <x v="8"/>
    <x v="40"/>
    <x v="5394"/>
    <x v="1"/>
    <x v="1"/>
    <x v="4"/>
    <x v="1"/>
    <x v="1"/>
    <x v="29"/>
    <x v="1"/>
    <x v="109"/>
    <x v="3151"/>
    <x v="116"/>
    <x v="35"/>
    <x v="24"/>
    <x v="4133"/>
    <x v="530"/>
  </r>
  <r>
    <n v="280000"/>
    <x v="2"/>
    <x v="6"/>
    <x v="155"/>
    <x v="5395"/>
    <x v="1"/>
    <x v="1"/>
    <x v="1"/>
    <x v="3"/>
    <x v="1"/>
    <x v="86"/>
    <x v="1"/>
    <x v="27"/>
    <x v="815"/>
    <x v="143"/>
    <x v="1"/>
    <x v="9"/>
    <x v="555"/>
    <x v="356"/>
  </r>
  <r>
    <n v="490000"/>
    <x v="2"/>
    <x v="6"/>
    <x v="155"/>
    <x v="5395"/>
    <x v="1"/>
    <x v="1"/>
    <x v="1"/>
    <x v="3"/>
    <x v="1"/>
    <x v="86"/>
    <x v="1"/>
    <x v="27"/>
    <x v="815"/>
    <x v="143"/>
    <x v="1"/>
    <x v="9"/>
    <x v="555"/>
    <x v="356"/>
  </r>
  <r>
    <n v="265000"/>
    <x v="3"/>
    <x v="8"/>
    <x v="13"/>
    <x v="2332"/>
    <x v="1"/>
    <x v="1"/>
    <x v="1"/>
    <x v="2"/>
    <x v="2"/>
    <x v="11"/>
    <x v="1"/>
    <x v="24"/>
    <x v="604"/>
    <x v="12"/>
    <x v="1"/>
    <x v="29"/>
    <x v="789"/>
    <x v="91"/>
  </r>
  <r>
    <n v="645000"/>
    <x v="3"/>
    <x v="2"/>
    <x v="60"/>
    <x v="2956"/>
    <x v="1"/>
    <x v="1"/>
    <x v="1"/>
    <x v="3"/>
    <x v="3"/>
    <x v="15"/>
    <x v="1"/>
    <x v="3"/>
    <x v="355"/>
    <x v="202"/>
    <x v="10"/>
    <x v="43"/>
    <x v="2459"/>
    <x v="69"/>
  </r>
  <r>
    <n v="390000"/>
    <x v="1"/>
    <x v="2"/>
    <x v="52"/>
    <x v="5396"/>
    <x v="1"/>
    <x v="1"/>
    <x v="1"/>
    <x v="3"/>
    <x v="3"/>
    <x v="52"/>
    <x v="1"/>
    <x v="183"/>
    <x v="4980"/>
    <x v="24"/>
    <x v="126"/>
    <x v="27"/>
    <x v="4134"/>
    <x v="45"/>
  </r>
  <r>
    <n v="267500"/>
    <x v="1"/>
    <x v="7"/>
    <x v="26"/>
    <x v="5397"/>
    <x v="1"/>
    <x v="1"/>
    <x v="1"/>
    <x v="1"/>
    <x v="1"/>
    <x v="56"/>
    <x v="1"/>
    <x v="232"/>
    <x v="2971"/>
    <x v="142"/>
    <x v="86"/>
    <x v="21"/>
    <x v="3690"/>
    <x v="66"/>
  </r>
  <r>
    <n v="1280000"/>
    <x v="3"/>
    <x v="12"/>
    <x v="651"/>
    <x v="2011"/>
    <x v="2"/>
    <x v="1"/>
    <x v="5"/>
    <x v="1"/>
    <x v="4"/>
    <x v="76"/>
    <x v="1"/>
    <x v="517"/>
    <x v="2397"/>
    <x v="590"/>
    <x v="1"/>
    <x v="31"/>
    <x v="2048"/>
    <x v="41"/>
  </r>
  <r>
    <n v="404000"/>
    <x v="3"/>
    <x v="8"/>
    <x v="211"/>
    <x v="792"/>
    <x v="1"/>
    <x v="1"/>
    <x v="1"/>
    <x v="1"/>
    <x v="1"/>
    <x v="100"/>
    <x v="1"/>
    <x v="258"/>
    <x v="2593"/>
    <x v="71"/>
    <x v="29"/>
    <x v="36"/>
    <x v="2432"/>
    <x v="71"/>
  </r>
  <r>
    <n v="380000"/>
    <x v="1"/>
    <x v="2"/>
    <x v="253"/>
    <x v="3127"/>
    <x v="2"/>
    <x v="1"/>
    <x v="1"/>
    <x v="1"/>
    <x v="3"/>
    <x v="46"/>
    <x v="1"/>
    <x v="105"/>
    <x v="3463"/>
    <x v="313"/>
    <x v="1"/>
    <x v="35"/>
    <x v="3069"/>
    <x v="71"/>
  </r>
  <r>
    <n v="812500"/>
    <x v="3"/>
    <x v="9"/>
    <x v="246"/>
    <x v="261"/>
    <x v="1"/>
    <x v="1"/>
    <x v="1"/>
    <x v="3"/>
    <x v="5"/>
    <x v="65"/>
    <x v="1"/>
    <x v="293"/>
    <x v="1160"/>
    <x v="14"/>
    <x v="25"/>
    <x v="57"/>
    <x v="2736"/>
    <x v="57"/>
  </r>
  <r>
    <n v="265000"/>
    <x v="1"/>
    <x v="1"/>
    <x v="309"/>
    <x v="2883"/>
    <x v="1"/>
    <x v="1"/>
    <x v="1"/>
    <x v="2"/>
    <x v="1"/>
    <x v="37"/>
    <x v="1"/>
    <x v="120"/>
    <x v="1702"/>
    <x v="266"/>
    <x v="1"/>
    <x v="29"/>
    <x v="1803"/>
    <x v="21"/>
  </r>
  <r>
    <n v="480000"/>
    <x v="4"/>
    <x v="9"/>
    <x v="111"/>
    <x v="430"/>
    <x v="1"/>
    <x v="1"/>
    <x v="1"/>
    <x v="2"/>
    <x v="3"/>
    <x v="60"/>
    <x v="1"/>
    <x v="191"/>
    <x v="2678"/>
    <x v="102"/>
    <x v="70"/>
    <x v="29"/>
    <x v="3531"/>
    <x v="120"/>
  </r>
  <r>
    <n v="264000"/>
    <x v="5"/>
    <x v="1"/>
    <x v="377"/>
    <x v="2326"/>
    <x v="1"/>
    <x v="1"/>
    <x v="1"/>
    <x v="1"/>
    <x v="2"/>
    <x v="58"/>
    <x v="1"/>
    <x v="392"/>
    <x v="347"/>
    <x v="342"/>
    <x v="1"/>
    <x v="18"/>
    <x v="3190"/>
    <x v="72"/>
  </r>
  <r>
    <n v="1350000"/>
    <x v="4"/>
    <x v="3"/>
    <x v="652"/>
    <x v="5398"/>
    <x v="3"/>
    <x v="1"/>
    <x v="4"/>
    <x v="1"/>
    <x v="7"/>
    <x v="19"/>
    <x v="8"/>
    <x v="467"/>
    <x v="4981"/>
    <x v="591"/>
    <x v="1"/>
    <x v="66"/>
    <x v="1216"/>
    <x v="56"/>
  </r>
  <r>
    <n v="550000"/>
    <x v="3"/>
    <x v="8"/>
    <x v="55"/>
    <x v="275"/>
    <x v="1"/>
    <x v="1"/>
    <x v="1"/>
    <x v="3"/>
    <x v="1"/>
    <x v="38"/>
    <x v="1"/>
    <x v="183"/>
    <x v="109"/>
    <x v="57"/>
    <x v="28"/>
    <x v="24"/>
    <x v="4135"/>
    <x v="325"/>
  </r>
  <r>
    <n v="615000"/>
    <x v="2"/>
    <x v="6"/>
    <x v="97"/>
    <x v="173"/>
    <x v="3"/>
    <x v="1"/>
    <x v="1"/>
    <x v="1"/>
    <x v="1"/>
    <x v="28"/>
    <x v="1"/>
    <x v="22"/>
    <x v="816"/>
    <x v="64"/>
    <x v="1"/>
    <x v="38"/>
    <x v="1973"/>
    <x v="98"/>
  </r>
  <r>
    <n v="464000"/>
    <x v="1"/>
    <x v="8"/>
    <x v="299"/>
    <x v="3735"/>
    <x v="1"/>
    <x v="1"/>
    <x v="1"/>
    <x v="1"/>
    <x v="3"/>
    <x v="60"/>
    <x v="1"/>
    <x v="123"/>
    <x v="1459"/>
    <x v="135"/>
    <x v="1"/>
    <x v="66"/>
    <x v="3341"/>
    <x v="419"/>
  </r>
  <r>
    <n v="365000"/>
    <x v="1"/>
    <x v="1"/>
    <x v="214"/>
    <x v="5399"/>
    <x v="2"/>
    <x v="1"/>
    <x v="1"/>
    <x v="1"/>
    <x v="3"/>
    <x v="77"/>
    <x v="1"/>
    <x v="74"/>
    <x v="4982"/>
    <x v="108"/>
    <x v="1"/>
    <x v="35"/>
    <x v="3959"/>
    <x v="386"/>
  </r>
  <r>
    <n v="490000"/>
    <x v="3"/>
    <x v="2"/>
    <x v="199"/>
    <x v="202"/>
    <x v="1"/>
    <x v="1"/>
    <x v="1"/>
    <x v="1"/>
    <x v="3"/>
    <x v="13"/>
    <x v="1"/>
    <x v="123"/>
    <x v="361"/>
    <x v="5"/>
    <x v="128"/>
    <x v="63"/>
    <x v="392"/>
    <x v="293"/>
  </r>
  <r>
    <n v="280927"/>
    <x v="3"/>
    <x v="2"/>
    <x v="83"/>
    <x v="213"/>
    <x v="2"/>
    <x v="1"/>
    <x v="1"/>
    <x v="3"/>
    <x v="3"/>
    <x v="13"/>
    <x v="1"/>
    <x v="145"/>
    <x v="511"/>
    <x v="100"/>
    <x v="1"/>
    <x v="48"/>
    <x v="4136"/>
    <x v="204"/>
  </r>
  <r>
    <n v="282613"/>
    <x v="2"/>
    <x v="1"/>
    <x v="161"/>
    <x v="3039"/>
    <x v="1"/>
    <x v="1"/>
    <x v="1"/>
    <x v="3"/>
    <x v="2"/>
    <x v="43"/>
    <x v="1"/>
    <x v="1"/>
    <x v="4983"/>
    <x v="148"/>
    <x v="1"/>
    <x v="18"/>
    <x v="536"/>
    <x v="521"/>
  </r>
  <r>
    <n v="675000"/>
    <x v="1"/>
    <x v="2"/>
    <x v="59"/>
    <x v="5400"/>
    <x v="2"/>
    <x v="1"/>
    <x v="1"/>
    <x v="1"/>
    <x v="7"/>
    <x v="93"/>
    <x v="1"/>
    <x v="308"/>
    <x v="4984"/>
    <x v="222"/>
    <x v="1"/>
    <x v="54"/>
    <x v="3686"/>
    <x v="35"/>
  </r>
  <r>
    <n v="575550"/>
    <x v="3"/>
    <x v="7"/>
    <x v="32"/>
    <x v="320"/>
    <x v="1"/>
    <x v="1"/>
    <x v="1"/>
    <x v="1"/>
    <x v="3"/>
    <x v="22"/>
    <x v="1"/>
    <x v="147"/>
    <x v="2016"/>
    <x v="81"/>
    <x v="43"/>
    <x v="24"/>
    <x v="1742"/>
    <x v="553"/>
  </r>
  <r>
    <n v="259900"/>
    <x v="1"/>
    <x v="4"/>
    <x v="133"/>
    <x v="2304"/>
    <x v="1"/>
    <x v="1"/>
    <x v="1"/>
    <x v="3"/>
    <x v="1"/>
    <x v="71"/>
    <x v="1"/>
    <x v="90"/>
    <x v="4985"/>
    <x v="208"/>
    <x v="1"/>
    <x v="35"/>
    <x v="3325"/>
    <x v="392"/>
  </r>
  <r>
    <n v="450000"/>
    <x v="3"/>
    <x v="2"/>
    <x v="219"/>
    <x v="5401"/>
    <x v="2"/>
    <x v="1"/>
    <x v="1"/>
    <x v="1"/>
    <x v="3"/>
    <x v="32"/>
    <x v="1"/>
    <x v="175"/>
    <x v="4986"/>
    <x v="195"/>
    <x v="1"/>
    <x v="49"/>
    <x v="4137"/>
    <x v="249"/>
  </r>
  <r>
    <n v="487500"/>
    <x v="3"/>
    <x v="7"/>
    <x v="246"/>
    <x v="5402"/>
    <x v="2"/>
    <x v="1"/>
    <x v="1"/>
    <x v="1"/>
    <x v="5"/>
    <x v="98"/>
    <x v="1"/>
    <x v="197"/>
    <x v="4280"/>
    <x v="219"/>
    <x v="1"/>
    <x v="37"/>
    <x v="2435"/>
    <x v="45"/>
  </r>
  <r>
    <n v="275000"/>
    <x v="3"/>
    <x v="2"/>
    <x v="98"/>
    <x v="5403"/>
    <x v="2"/>
    <x v="1"/>
    <x v="1"/>
    <x v="3"/>
    <x v="1"/>
    <x v="44"/>
    <x v="1"/>
    <x v="16"/>
    <x v="4987"/>
    <x v="225"/>
    <x v="1"/>
    <x v="17"/>
    <x v="4138"/>
    <x v="166"/>
  </r>
  <r>
    <n v="305000"/>
    <x v="1"/>
    <x v="7"/>
    <x v="169"/>
    <x v="5404"/>
    <x v="2"/>
    <x v="1"/>
    <x v="1"/>
    <x v="1"/>
    <x v="3"/>
    <x v="50"/>
    <x v="1"/>
    <x v="219"/>
    <x v="4"/>
    <x v="101"/>
    <x v="1"/>
    <x v="35"/>
    <x v="3322"/>
    <x v="147"/>
  </r>
  <r>
    <n v="395000"/>
    <x v="1"/>
    <x v="8"/>
    <x v="91"/>
    <x v="512"/>
    <x v="1"/>
    <x v="1"/>
    <x v="4"/>
    <x v="3"/>
    <x v="3"/>
    <x v="13"/>
    <x v="1"/>
    <x v="57"/>
    <x v="4988"/>
    <x v="88"/>
    <x v="1"/>
    <x v="20"/>
    <x v="3171"/>
    <x v="417"/>
  </r>
  <r>
    <n v="215000"/>
    <x v="1"/>
    <x v="1"/>
    <x v="97"/>
    <x v="5405"/>
    <x v="1"/>
    <x v="1"/>
    <x v="4"/>
    <x v="3"/>
    <x v="2"/>
    <x v="86"/>
    <x v="1"/>
    <x v="182"/>
    <x v="4989"/>
    <x v="64"/>
    <x v="1"/>
    <x v="59"/>
    <x v="4139"/>
    <x v="426"/>
  </r>
  <r>
    <n v="410000"/>
    <x v="1"/>
    <x v="4"/>
    <x v="105"/>
    <x v="12"/>
    <x v="3"/>
    <x v="1"/>
    <x v="1"/>
    <x v="3"/>
    <x v="1"/>
    <x v="82"/>
    <x v="1"/>
    <x v="94"/>
    <x v="16"/>
    <x v="104"/>
    <x v="1"/>
    <x v="39"/>
    <x v="1735"/>
    <x v="27"/>
  </r>
  <r>
    <n v="440000"/>
    <x v="3"/>
    <x v="7"/>
    <x v="102"/>
    <x v="3889"/>
    <x v="1"/>
    <x v="1"/>
    <x v="1"/>
    <x v="3"/>
    <x v="1"/>
    <x v="77"/>
    <x v="1"/>
    <x v="128"/>
    <x v="1160"/>
    <x v="102"/>
    <x v="39"/>
    <x v="61"/>
    <x v="3422"/>
    <x v="375"/>
  </r>
  <r>
    <n v="1160000"/>
    <x v="3"/>
    <x v="12"/>
    <x v="241"/>
    <x v="5406"/>
    <x v="2"/>
    <x v="1"/>
    <x v="4"/>
    <x v="1"/>
    <x v="4"/>
    <x v="16"/>
    <x v="1"/>
    <x v="339"/>
    <x v="3952"/>
    <x v="311"/>
    <x v="1"/>
    <x v="25"/>
    <x v="1625"/>
    <x v="544"/>
  </r>
  <r>
    <n v="500000"/>
    <x v="3"/>
    <x v="4"/>
    <x v="156"/>
    <x v="397"/>
    <x v="1"/>
    <x v="1"/>
    <x v="1"/>
    <x v="3"/>
    <x v="1"/>
    <x v="49"/>
    <x v="1"/>
    <x v="139"/>
    <x v="229"/>
    <x v="145"/>
    <x v="1"/>
    <x v="18"/>
    <x v="3799"/>
    <x v="361"/>
  </r>
  <r>
    <n v="961000"/>
    <x v="4"/>
    <x v="9"/>
    <x v="106"/>
    <x v="720"/>
    <x v="2"/>
    <x v="1"/>
    <x v="1"/>
    <x v="1"/>
    <x v="3"/>
    <x v="25"/>
    <x v="1"/>
    <x v="30"/>
    <x v="217"/>
    <x v="121"/>
    <x v="1"/>
    <x v="34"/>
    <x v="1245"/>
    <x v="7"/>
  </r>
  <r>
    <n v="825000"/>
    <x v="3"/>
    <x v="2"/>
    <x v="59"/>
    <x v="5407"/>
    <x v="2"/>
    <x v="1"/>
    <x v="1"/>
    <x v="3"/>
    <x v="5"/>
    <x v="15"/>
    <x v="1"/>
    <x v="311"/>
    <x v="168"/>
    <x v="222"/>
    <x v="1"/>
    <x v="25"/>
    <x v="3413"/>
    <x v="569"/>
  </r>
  <r>
    <n v="734000"/>
    <x v="1"/>
    <x v="8"/>
    <x v="653"/>
    <x v="1152"/>
    <x v="3"/>
    <x v="1"/>
    <x v="1"/>
    <x v="2"/>
    <x v="3"/>
    <x v="63"/>
    <x v="1"/>
    <x v="269"/>
    <x v="487"/>
    <x v="592"/>
    <x v="1"/>
    <x v="16"/>
    <x v="1837"/>
    <x v="30"/>
  </r>
  <r>
    <n v="490000"/>
    <x v="3"/>
    <x v="16"/>
    <x v="654"/>
    <x v="5408"/>
    <x v="2"/>
    <x v="1"/>
    <x v="1"/>
    <x v="1"/>
    <x v="1"/>
    <x v="10"/>
    <x v="1"/>
    <x v="128"/>
    <x v="4990"/>
    <x v="287"/>
    <x v="34"/>
    <x v="21"/>
    <x v="4140"/>
    <x v="66"/>
  </r>
  <r>
    <n v="175000"/>
    <x v="3"/>
    <x v="7"/>
    <x v="9"/>
    <x v="12"/>
    <x v="2"/>
    <x v="1"/>
    <x v="1"/>
    <x v="1"/>
    <x v="1"/>
    <x v="42"/>
    <x v="1"/>
    <x v="136"/>
    <x v="12"/>
    <x v="117"/>
    <x v="1"/>
    <x v="8"/>
    <x v="218"/>
    <x v="187"/>
  </r>
  <r>
    <n v="190000"/>
    <x v="5"/>
    <x v="1"/>
    <x v="164"/>
    <x v="164"/>
    <x v="1"/>
    <x v="1"/>
    <x v="1"/>
    <x v="1"/>
    <x v="2"/>
    <x v="72"/>
    <x v="1"/>
    <x v="86"/>
    <x v="4853"/>
    <x v="152"/>
    <x v="1"/>
    <x v="46"/>
    <x v="885"/>
    <x v="183"/>
  </r>
  <r>
    <n v="305000"/>
    <x v="3"/>
    <x v="2"/>
    <x v="198"/>
    <x v="5409"/>
    <x v="2"/>
    <x v="1"/>
    <x v="1"/>
    <x v="3"/>
    <x v="1"/>
    <x v="65"/>
    <x v="1"/>
    <x v="94"/>
    <x v="1097"/>
    <x v="181"/>
    <x v="1"/>
    <x v="17"/>
    <x v="2442"/>
    <x v="391"/>
  </r>
  <r>
    <n v="1300000"/>
    <x v="1"/>
    <x v="1"/>
    <x v="187"/>
    <x v="1564"/>
    <x v="1"/>
    <x v="1"/>
    <x v="2"/>
    <x v="2"/>
    <x v="3"/>
    <x v="86"/>
    <x v="1"/>
    <x v="164"/>
    <x v="3705"/>
    <x v="5"/>
    <x v="17"/>
    <x v="54"/>
    <x v="164"/>
    <x v="248"/>
  </r>
  <r>
    <n v="417000"/>
    <x v="2"/>
    <x v="1"/>
    <x v="323"/>
    <x v="641"/>
    <x v="1"/>
    <x v="1"/>
    <x v="1"/>
    <x v="1"/>
    <x v="2"/>
    <x v="114"/>
    <x v="12"/>
    <x v="66"/>
    <x v="4991"/>
    <x v="40"/>
    <x v="1"/>
    <x v="46"/>
    <x v="1400"/>
    <x v="183"/>
  </r>
  <r>
    <n v="275000"/>
    <x v="2"/>
    <x v="1"/>
    <x v="387"/>
    <x v="5410"/>
    <x v="1"/>
    <x v="1"/>
    <x v="1"/>
    <x v="5"/>
    <x v="6"/>
    <x v="115"/>
    <x v="1"/>
    <x v="120"/>
    <x v="2332"/>
    <x v="350"/>
    <x v="1"/>
    <x v="16"/>
    <x v="1913"/>
    <x v="118"/>
  </r>
  <r>
    <n v="661000"/>
    <x v="1"/>
    <x v="7"/>
    <x v="140"/>
    <x v="5411"/>
    <x v="2"/>
    <x v="1"/>
    <x v="1"/>
    <x v="1"/>
    <x v="3"/>
    <x v="42"/>
    <x v="1"/>
    <x v="150"/>
    <x v="3321"/>
    <x v="133"/>
    <x v="1"/>
    <x v="24"/>
    <x v="2337"/>
    <x v="45"/>
  </r>
  <r>
    <n v="435000"/>
    <x v="3"/>
    <x v="9"/>
    <x v="135"/>
    <x v="5412"/>
    <x v="1"/>
    <x v="1"/>
    <x v="1"/>
    <x v="1"/>
    <x v="3"/>
    <x v="96"/>
    <x v="1"/>
    <x v="207"/>
    <x v="162"/>
    <x v="104"/>
    <x v="3"/>
    <x v="2"/>
    <x v="1399"/>
    <x v="379"/>
  </r>
  <r>
    <n v="788000"/>
    <x v="4"/>
    <x v="2"/>
    <x v="101"/>
    <x v="5413"/>
    <x v="1"/>
    <x v="1"/>
    <x v="5"/>
    <x v="1"/>
    <x v="3"/>
    <x v="47"/>
    <x v="1"/>
    <x v="169"/>
    <x v="4290"/>
    <x v="131"/>
    <x v="25"/>
    <x v="41"/>
    <x v="3052"/>
    <x v="222"/>
  </r>
  <r>
    <n v="1800000"/>
    <x v="4"/>
    <x v="10"/>
    <x v="629"/>
    <x v="5414"/>
    <x v="2"/>
    <x v="1"/>
    <x v="5"/>
    <x v="1"/>
    <x v="7"/>
    <x v="13"/>
    <x v="12"/>
    <x v="387"/>
    <x v="4992"/>
    <x v="569"/>
    <x v="155"/>
    <x v="19"/>
    <x v="631"/>
    <x v="373"/>
  </r>
  <r>
    <n v="408000"/>
    <x v="4"/>
    <x v="10"/>
    <x v="109"/>
    <x v="5415"/>
    <x v="3"/>
    <x v="1"/>
    <x v="1"/>
    <x v="1"/>
    <x v="1"/>
    <x v="115"/>
    <x v="15"/>
    <x v="109"/>
    <x v="4993"/>
    <x v="28"/>
    <x v="27"/>
    <x v="46"/>
    <x v="1583"/>
    <x v="328"/>
  </r>
  <r>
    <n v="570000"/>
    <x v="2"/>
    <x v="1"/>
    <x v="67"/>
    <x v="2013"/>
    <x v="3"/>
    <x v="1"/>
    <x v="1"/>
    <x v="3"/>
    <x v="3"/>
    <x v="102"/>
    <x v="1"/>
    <x v="380"/>
    <x v="3864"/>
    <x v="208"/>
    <x v="7"/>
    <x v="39"/>
    <x v="1108"/>
    <x v="416"/>
  </r>
  <r>
    <n v="1540000"/>
    <x v="4"/>
    <x v="10"/>
    <x v="85"/>
    <x v="5416"/>
    <x v="2"/>
    <x v="1"/>
    <x v="5"/>
    <x v="1"/>
    <x v="5"/>
    <x v="39"/>
    <x v="11"/>
    <x v="39"/>
    <x v="2184"/>
    <x v="195"/>
    <x v="34"/>
    <x v="34"/>
    <x v="1153"/>
    <x v="197"/>
  </r>
  <r>
    <n v="400000"/>
    <x v="2"/>
    <x v="1"/>
    <x v="390"/>
    <x v="1645"/>
    <x v="1"/>
    <x v="1"/>
    <x v="1"/>
    <x v="1"/>
    <x v="1"/>
    <x v="1"/>
    <x v="1"/>
    <x v="136"/>
    <x v="1581"/>
    <x v="273"/>
    <x v="1"/>
    <x v="4"/>
    <x v="4141"/>
    <x v="81"/>
  </r>
  <r>
    <n v="247000"/>
    <x v="1"/>
    <x v="8"/>
    <x v="209"/>
    <x v="5417"/>
    <x v="1"/>
    <x v="1"/>
    <x v="1"/>
    <x v="3"/>
    <x v="3"/>
    <x v="5"/>
    <x v="1"/>
    <x v="11"/>
    <x v="1475"/>
    <x v="187"/>
    <x v="1"/>
    <x v="31"/>
    <x v="1636"/>
    <x v="248"/>
  </r>
  <r>
    <n v="453000"/>
    <x v="1"/>
    <x v="8"/>
    <x v="146"/>
    <x v="397"/>
    <x v="1"/>
    <x v="1"/>
    <x v="1"/>
    <x v="1"/>
    <x v="1"/>
    <x v="78"/>
    <x v="1"/>
    <x v="109"/>
    <x v="1351"/>
    <x v="126"/>
    <x v="50"/>
    <x v="2"/>
    <x v="952"/>
    <x v="26"/>
  </r>
  <r>
    <n v="235000"/>
    <x v="2"/>
    <x v="1"/>
    <x v="118"/>
    <x v="2925"/>
    <x v="1"/>
    <x v="1"/>
    <x v="1"/>
    <x v="3"/>
    <x v="2"/>
    <x v="75"/>
    <x v="1"/>
    <x v="87"/>
    <x v="4994"/>
    <x v="593"/>
    <x v="43"/>
    <x v="46"/>
    <x v="2515"/>
    <x v="360"/>
  </r>
  <r>
    <n v="675000"/>
    <x v="3"/>
    <x v="8"/>
    <x v="169"/>
    <x v="323"/>
    <x v="3"/>
    <x v="1"/>
    <x v="2"/>
    <x v="2"/>
    <x v="1"/>
    <x v="114"/>
    <x v="1"/>
    <x v="25"/>
    <x v="1674"/>
    <x v="98"/>
    <x v="38"/>
    <x v="14"/>
    <x v="2541"/>
    <x v="86"/>
  </r>
  <r>
    <n v="516200"/>
    <x v="1"/>
    <x v="4"/>
    <x v="210"/>
    <x v="1009"/>
    <x v="1"/>
    <x v="1"/>
    <x v="1"/>
    <x v="2"/>
    <x v="2"/>
    <x v="114"/>
    <x v="1"/>
    <x v="107"/>
    <x v="4995"/>
    <x v="91"/>
    <x v="54"/>
    <x v="46"/>
    <x v="455"/>
    <x v="265"/>
  </r>
  <r>
    <n v="650000"/>
    <x v="5"/>
    <x v="1"/>
    <x v="323"/>
    <x v="5418"/>
    <x v="3"/>
    <x v="1"/>
    <x v="1"/>
    <x v="1"/>
    <x v="2"/>
    <x v="32"/>
    <x v="3"/>
    <x v="439"/>
    <x v="3203"/>
    <x v="40"/>
    <x v="1"/>
    <x v="32"/>
    <x v="2381"/>
    <x v="666"/>
  </r>
  <r>
    <n v="257100"/>
    <x v="1"/>
    <x v="6"/>
    <x v="282"/>
    <x v="5419"/>
    <x v="1"/>
    <x v="1"/>
    <x v="1"/>
    <x v="3"/>
    <x v="1"/>
    <x v="69"/>
    <x v="1"/>
    <x v="201"/>
    <x v="1340"/>
    <x v="46"/>
    <x v="27"/>
    <x v="59"/>
    <x v="1384"/>
    <x v="131"/>
  </r>
  <r>
    <n v="457000"/>
    <x v="2"/>
    <x v="4"/>
    <x v="232"/>
    <x v="5420"/>
    <x v="1"/>
    <x v="1"/>
    <x v="1"/>
    <x v="1"/>
    <x v="3"/>
    <x v="55"/>
    <x v="1"/>
    <x v="66"/>
    <x v="884"/>
    <x v="81"/>
    <x v="1"/>
    <x v="6"/>
    <x v="3397"/>
    <x v="350"/>
  </r>
  <r>
    <n v="540000"/>
    <x v="1"/>
    <x v="8"/>
    <x v="78"/>
    <x v="91"/>
    <x v="3"/>
    <x v="1"/>
    <x v="1"/>
    <x v="3"/>
    <x v="1"/>
    <x v="28"/>
    <x v="1"/>
    <x v="16"/>
    <x v="93"/>
    <x v="8"/>
    <x v="24"/>
    <x v="26"/>
    <x v="883"/>
    <x v="80"/>
  </r>
  <r>
    <n v="268000"/>
    <x v="1"/>
    <x v="8"/>
    <x v="126"/>
    <x v="2231"/>
    <x v="1"/>
    <x v="1"/>
    <x v="1"/>
    <x v="3"/>
    <x v="3"/>
    <x v="38"/>
    <x v="1"/>
    <x v="102"/>
    <x v="117"/>
    <x v="230"/>
    <x v="1"/>
    <x v="48"/>
    <x v="4142"/>
    <x v="291"/>
  </r>
  <r>
    <n v="300000"/>
    <x v="1"/>
    <x v="1"/>
    <x v="293"/>
    <x v="2499"/>
    <x v="1"/>
    <x v="1"/>
    <x v="1"/>
    <x v="1"/>
    <x v="1"/>
    <x v="9"/>
    <x v="1"/>
    <x v="81"/>
    <x v="153"/>
    <x v="252"/>
    <x v="1"/>
    <x v="36"/>
    <x v="3949"/>
    <x v="325"/>
  </r>
  <r>
    <n v="380000"/>
    <x v="2"/>
    <x v="7"/>
    <x v="210"/>
    <x v="5421"/>
    <x v="1"/>
    <x v="1"/>
    <x v="1"/>
    <x v="3"/>
    <x v="3"/>
    <x v="61"/>
    <x v="1"/>
    <x v="146"/>
    <x v="397"/>
    <x v="53"/>
    <x v="118"/>
    <x v="64"/>
    <x v="3978"/>
    <x v="106"/>
  </r>
  <r>
    <n v="725000"/>
    <x v="1"/>
    <x v="7"/>
    <x v="526"/>
    <x v="2721"/>
    <x v="3"/>
    <x v="1"/>
    <x v="1"/>
    <x v="1"/>
    <x v="5"/>
    <x v="71"/>
    <x v="1"/>
    <x v="249"/>
    <x v="4996"/>
    <x v="233"/>
    <x v="1"/>
    <x v="10"/>
    <x v="4143"/>
    <x v="374"/>
  </r>
  <r>
    <n v="249000"/>
    <x v="1"/>
    <x v="1"/>
    <x v="62"/>
    <x v="5422"/>
    <x v="1"/>
    <x v="1"/>
    <x v="1"/>
    <x v="1"/>
    <x v="1"/>
    <x v="21"/>
    <x v="4"/>
    <x v="191"/>
    <x v="4997"/>
    <x v="46"/>
    <x v="1"/>
    <x v="35"/>
    <x v="2179"/>
    <x v="569"/>
  </r>
  <r>
    <n v="274000"/>
    <x v="4"/>
    <x v="1"/>
    <x v="5"/>
    <x v="5423"/>
    <x v="1"/>
    <x v="1"/>
    <x v="1"/>
    <x v="1"/>
    <x v="1"/>
    <x v="28"/>
    <x v="1"/>
    <x v="70"/>
    <x v="4246"/>
    <x v="25"/>
    <x v="86"/>
    <x v="61"/>
    <x v="3778"/>
    <x v="203"/>
  </r>
  <r>
    <n v="1780000"/>
    <x v="3"/>
    <x v="10"/>
    <x v="104"/>
    <x v="5424"/>
    <x v="2"/>
    <x v="1"/>
    <x v="1"/>
    <x v="1"/>
    <x v="7"/>
    <x v="10"/>
    <x v="1"/>
    <x v="236"/>
    <x v="4998"/>
    <x v="400"/>
    <x v="1"/>
    <x v="40"/>
    <x v="2314"/>
    <x v="90"/>
  </r>
  <r>
    <n v="396500"/>
    <x v="1"/>
    <x v="8"/>
    <x v="178"/>
    <x v="2444"/>
    <x v="1"/>
    <x v="1"/>
    <x v="1"/>
    <x v="1"/>
    <x v="3"/>
    <x v="1"/>
    <x v="1"/>
    <x v="97"/>
    <x v="4944"/>
    <x v="132"/>
    <x v="28"/>
    <x v="2"/>
    <x v="1745"/>
    <x v="332"/>
  </r>
  <r>
    <n v="460000"/>
    <x v="2"/>
    <x v="6"/>
    <x v="209"/>
    <x v="342"/>
    <x v="1"/>
    <x v="1"/>
    <x v="1"/>
    <x v="3"/>
    <x v="1"/>
    <x v="49"/>
    <x v="1"/>
    <x v="19"/>
    <x v="38"/>
    <x v="86"/>
    <x v="72"/>
    <x v="18"/>
    <x v="3657"/>
    <x v="30"/>
  </r>
  <r>
    <n v="277000"/>
    <x v="1"/>
    <x v="1"/>
    <x v="251"/>
    <x v="2099"/>
    <x v="1"/>
    <x v="1"/>
    <x v="1"/>
    <x v="3"/>
    <x v="1"/>
    <x v="85"/>
    <x v="1"/>
    <x v="32"/>
    <x v="180"/>
    <x v="126"/>
    <x v="1"/>
    <x v="46"/>
    <x v="308"/>
    <x v="194"/>
  </r>
  <r>
    <n v="449500"/>
    <x v="6"/>
    <x v="11"/>
    <x v="156"/>
    <x v="5425"/>
    <x v="1"/>
    <x v="1"/>
    <x v="1"/>
    <x v="1"/>
    <x v="1"/>
    <x v="96"/>
    <x v="1"/>
    <x v="25"/>
    <x v="4999"/>
    <x v="80"/>
    <x v="30"/>
    <x v="52"/>
    <x v="4144"/>
    <x v="102"/>
  </r>
  <r>
    <n v="785950"/>
    <x v="3"/>
    <x v="3"/>
    <x v="253"/>
    <x v="797"/>
    <x v="3"/>
    <x v="1"/>
    <x v="1"/>
    <x v="1"/>
    <x v="1"/>
    <x v="45"/>
    <x v="15"/>
    <x v="65"/>
    <x v="884"/>
    <x v="56"/>
    <x v="21"/>
    <x v="23"/>
    <x v="3424"/>
    <x v="129"/>
  </r>
  <r>
    <n v="545000"/>
    <x v="1"/>
    <x v="7"/>
    <x v="140"/>
    <x v="539"/>
    <x v="1"/>
    <x v="1"/>
    <x v="4"/>
    <x v="1"/>
    <x v="3"/>
    <x v="61"/>
    <x v="1"/>
    <x v="214"/>
    <x v="1999"/>
    <x v="81"/>
    <x v="27"/>
    <x v="42"/>
    <x v="662"/>
    <x v="224"/>
  </r>
  <r>
    <n v="244000"/>
    <x v="1"/>
    <x v="4"/>
    <x v="113"/>
    <x v="5426"/>
    <x v="1"/>
    <x v="1"/>
    <x v="1"/>
    <x v="3"/>
    <x v="1"/>
    <x v="64"/>
    <x v="1"/>
    <x v="30"/>
    <x v="2620"/>
    <x v="99"/>
    <x v="1"/>
    <x v="7"/>
    <x v="4145"/>
    <x v="33"/>
  </r>
  <r>
    <n v="165000"/>
    <x v="1"/>
    <x v="7"/>
    <x v="34"/>
    <x v="5427"/>
    <x v="2"/>
    <x v="1"/>
    <x v="1"/>
    <x v="1"/>
    <x v="1"/>
    <x v="64"/>
    <x v="1"/>
    <x v="168"/>
    <x v="5000"/>
    <x v="175"/>
    <x v="1"/>
    <x v="35"/>
    <x v="4146"/>
    <x v="239"/>
  </r>
  <r>
    <n v="435000"/>
    <x v="2"/>
    <x v="1"/>
    <x v="196"/>
    <x v="4"/>
    <x v="1"/>
    <x v="1"/>
    <x v="1"/>
    <x v="1"/>
    <x v="1"/>
    <x v="115"/>
    <x v="1"/>
    <x v="49"/>
    <x v="4"/>
    <x v="155"/>
    <x v="1"/>
    <x v="13"/>
    <x v="3631"/>
    <x v="80"/>
  </r>
  <r>
    <n v="642000"/>
    <x v="1"/>
    <x v="7"/>
    <x v="317"/>
    <x v="5428"/>
    <x v="1"/>
    <x v="1"/>
    <x v="1"/>
    <x v="1"/>
    <x v="7"/>
    <x v="5"/>
    <x v="1"/>
    <x v="219"/>
    <x v="5001"/>
    <x v="288"/>
    <x v="1"/>
    <x v="5"/>
    <x v="342"/>
    <x v="5"/>
  </r>
  <r>
    <n v="340000"/>
    <x v="1"/>
    <x v="7"/>
    <x v="148"/>
    <x v="2156"/>
    <x v="2"/>
    <x v="1"/>
    <x v="1"/>
    <x v="1"/>
    <x v="1"/>
    <x v="79"/>
    <x v="1"/>
    <x v="76"/>
    <x v="5002"/>
    <x v="96"/>
    <x v="1"/>
    <x v="33"/>
    <x v="3200"/>
    <x v="404"/>
  </r>
  <r>
    <n v="730000"/>
    <x v="3"/>
    <x v="7"/>
    <x v="268"/>
    <x v="5429"/>
    <x v="2"/>
    <x v="1"/>
    <x v="1"/>
    <x v="3"/>
    <x v="5"/>
    <x v="42"/>
    <x v="1"/>
    <x v="73"/>
    <x v="5003"/>
    <x v="445"/>
    <x v="1"/>
    <x v="51"/>
    <x v="2523"/>
    <x v="503"/>
  </r>
  <r>
    <n v="563250"/>
    <x v="1"/>
    <x v="8"/>
    <x v="14"/>
    <x v="1570"/>
    <x v="1"/>
    <x v="1"/>
    <x v="1"/>
    <x v="2"/>
    <x v="1"/>
    <x v="93"/>
    <x v="1"/>
    <x v="56"/>
    <x v="5004"/>
    <x v="155"/>
    <x v="41"/>
    <x v="38"/>
    <x v="2633"/>
    <x v="75"/>
  </r>
  <r>
    <n v="675000"/>
    <x v="4"/>
    <x v="7"/>
    <x v="109"/>
    <x v="3472"/>
    <x v="2"/>
    <x v="1"/>
    <x v="1"/>
    <x v="1"/>
    <x v="3"/>
    <x v="15"/>
    <x v="1"/>
    <x v="108"/>
    <x v="1981"/>
    <x v="325"/>
    <x v="1"/>
    <x v="56"/>
    <x v="4147"/>
    <x v="73"/>
  </r>
  <r>
    <n v="620000"/>
    <x v="1"/>
    <x v="6"/>
    <x v="20"/>
    <x v="2034"/>
    <x v="1"/>
    <x v="1"/>
    <x v="1"/>
    <x v="1"/>
    <x v="3"/>
    <x v="43"/>
    <x v="1"/>
    <x v="95"/>
    <x v="48"/>
    <x v="32"/>
    <x v="111"/>
    <x v="26"/>
    <x v="888"/>
    <x v="14"/>
  </r>
  <r>
    <n v="275000"/>
    <x v="2"/>
    <x v="4"/>
    <x v="224"/>
    <x v="2996"/>
    <x v="1"/>
    <x v="1"/>
    <x v="1"/>
    <x v="1"/>
    <x v="1"/>
    <x v="49"/>
    <x v="1"/>
    <x v="37"/>
    <x v="4"/>
    <x v="204"/>
    <x v="111"/>
    <x v="52"/>
    <x v="474"/>
    <x v="75"/>
  </r>
  <r>
    <n v="270000"/>
    <x v="1"/>
    <x v="1"/>
    <x v="262"/>
    <x v="5430"/>
    <x v="1"/>
    <x v="1"/>
    <x v="1"/>
    <x v="1"/>
    <x v="1"/>
    <x v="11"/>
    <x v="1"/>
    <x v="175"/>
    <x v="333"/>
    <x v="151"/>
    <x v="1"/>
    <x v="3"/>
    <x v="480"/>
    <x v="373"/>
  </r>
  <r>
    <n v="325000"/>
    <x v="3"/>
    <x v="7"/>
    <x v="187"/>
    <x v="4299"/>
    <x v="2"/>
    <x v="1"/>
    <x v="1"/>
    <x v="1"/>
    <x v="3"/>
    <x v="10"/>
    <x v="1"/>
    <x v="67"/>
    <x v="5005"/>
    <x v="172"/>
    <x v="1"/>
    <x v="20"/>
    <x v="758"/>
    <x v="49"/>
  </r>
  <r>
    <n v="476100"/>
    <x v="3"/>
    <x v="7"/>
    <x v="54"/>
    <x v="5431"/>
    <x v="2"/>
    <x v="1"/>
    <x v="1"/>
    <x v="1"/>
    <x v="1"/>
    <x v="27"/>
    <x v="1"/>
    <x v="119"/>
    <x v="5006"/>
    <x v="16"/>
    <x v="150"/>
    <x v="56"/>
    <x v="1069"/>
    <x v="131"/>
  </r>
  <r>
    <n v="700000"/>
    <x v="2"/>
    <x v="1"/>
    <x v="142"/>
    <x v="471"/>
    <x v="1"/>
    <x v="1"/>
    <x v="1"/>
    <x v="3"/>
    <x v="3"/>
    <x v="37"/>
    <x v="1"/>
    <x v="67"/>
    <x v="701"/>
    <x v="149"/>
    <x v="1"/>
    <x v="40"/>
    <x v="545"/>
    <x v="13"/>
  </r>
  <r>
    <n v="220000"/>
    <x v="3"/>
    <x v="4"/>
    <x v="20"/>
    <x v="637"/>
    <x v="3"/>
    <x v="1"/>
    <x v="1"/>
    <x v="3"/>
    <x v="1"/>
    <x v="65"/>
    <x v="1"/>
    <x v="113"/>
    <x v="821"/>
    <x v="98"/>
    <x v="1"/>
    <x v="35"/>
    <x v="2953"/>
    <x v="510"/>
  </r>
  <r>
    <n v="236000"/>
    <x v="1"/>
    <x v="8"/>
    <x v="123"/>
    <x v="5432"/>
    <x v="1"/>
    <x v="1"/>
    <x v="1"/>
    <x v="1"/>
    <x v="1"/>
    <x v="61"/>
    <x v="1"/>
    <x v="36"/>
    <x v="5007"/>
    <x v="94"/>
    <x v="1"/>
    <x v="31"/>
    <x v="2249"/>
    <x v="356"/>
  </r>
  <r>
    <n v="790000"/>
    <x v="1"/>
    <x v="7"/>
    <x v="179"/>
    <x v="53"/>
    <x v="1"/>
    <x v="1"/>
    <x v="1"/>
    <x v="3"/>
    <x v="5"/>
    <x v="2"/>
    <x v="1"/>
    <x v="158"/>
    <x v="55"/>
    <x v="158"/>
    <x v="93"/>
    <x v="26"/>
    <x v="2856"/>
    <x v="193"/>
  </r>
  <r>
    <n v="350000"/>
    <x v="1"/>
    <x v="1"/>
    <x v="103"/>
    <x v="12"/>
    <x v="1"/>
    <x v="1"/>
    <x v="1"/>
    <x v="1"/>
    <x v="1"/>
    <x v="60"/>
    <x v="1"/>
    <x v="202"/>
    <x v="12"/>
    <x v="79"/>
    <x v="34"/>
    <x v="52"/>
    <x v="873"/>
    <x v="207"/>
  </r>
  <r>
    <n v="130000"/>
    <x v="2"/>
    <x v="1"/>
    <x v="428"/>
    <x v="1149"/>
    <x v="1"/>
    <x v="1"/>
    <x v="1"/>
    <x v="1"/>
    <x v="2"/>
    <x v="23"/>
    <x v="1"/>
    <x v="404"/>
    <x v="560"/>
    <x v="306"/>
    <x v="1"/>
    <x v="9"/>
    <x v="3766"/>
    <x v="216"/>
  </r>
  <r>
    <n v="283200"/>
    <x v="3"/>
    <x v="7"/>
    <x v="655"/>
    <x v="5433"/>
    <x v="2"/>
    <x v="1"/>
    <x v="1"/>
    <x v="1"/>
    <x v="3"/>
    <x v="74"/>
    <x v="1"/>
    <x v="96"/>
    <x v="5008"/>
    <x v="594"/>
    <x v="1"/>
    <x v="21"/>
    <x v="4148"/>
    <x v="63"/>
  </r>
  <r>
    <n v="273000"/>
    <x v="1"/>
    <x v="1"/>
    <x v="282"/>
    <x v="877"/>
    <x v="1"/>
    <x v="1"/>
    <x v="1"/>
    <x v="1"/>
    <x v="2"/>
    <x v="69"/>
    <x v="1"/>
    <x v="244"/>
    <x v="86"/>
    <x v="35"/>
    <x v="117"/>
    <x v="14"/>
    <x v="3931"/>
    <x v="31"/>
  </r>
  <r>
    <n v="599000"/>
    <x v="4"/>
    <x v="2"/>
    <x v="169"/>
    <x v="566"/>
    <x v="1"/>
    <x v="1"/>
    <x v="1"/>
    <x v="3"/>
    <x v="3"/>
    <x v="77"/>
    <x v="1"/>
    <x v="202"/>
    <x v="5009"/>
    <x v="127"/>
    <x v="49"/>
    <x v="24"/>
    <x v="2238"/>
    <x v="363"/>
  </r>
  <r>
    <n v="460000"/>
    <x v="3"/>
    <x v="7"/>
    <x v="122"/>
    <x v="5434"/>
    <x v="1"/>
    <x v="1"/>
    <x v="2"/>
    <x v="1"/>
    <x v="3"/>
    <x v="9"/>
    <x v="1"/>
    <x v="45"/>
    <x v="3665"/>
    <x v="30"/>
    <x v="82"/>
    <x v="7"/>
    <x v="4149"/>
    <x v="347"/>
  </r>
  <r>
    <n v="1160000"/>
    <x v="3"/>
    <x v="16"/>
    <x v="574"/>
    <x v="5435"/>
    <x v="2"/>
    <x v="1"/>
    <x v="1"/>
    <x v="3"/>
    <x v="7"/>
    <x v="32"/>
    <x v="1"/>
    <x v="337"/>
    <x v="5010"/>
    <x v="595"/>
    <x v="106"/>
    <x v="66"/>
    <x v="403"/>
    <x v="238"/>
  </r>
  <r>
    <n v="385000"/>
    <x v="3"/>
    <x v="8"/>
    <x v="148"/>
    <x v="277"/>
    <x v="1"/>
    <x v="1"/>
    <x v="1"/>
    <x v="1"/>
    <x v="1"/>
    <x v="67"/>
    <x v="1"/>
    <x v="192"/>
    <x v="59"/>
    <x v="11"/>
    <x v="71"/>
    <x v="42"/>
    <x v="186"/>
    <x v="18"/>
  </r>
  <r>
    <n v="264250"/>
    <x v="1"/>
    <x v="1"/>
    <x v="167"/>
    <x v="986"/>
    <x v="3"/>
    <x v="1"/>
    <x v="1"/>
    <x v="1"/>
    <x v="2"/>
    <x v="106"/>
    <x v="1"/>
    <x v="37"/>
    <x v="420"/>
    <x v="128"/>
    <x v="1"/>
    <x v="1"/>
    <x v="510"/>
    <x v="327"/>
  </r>
  <r>
    <n v="608000"/>
    <x v="1"/>
    <x v="7"/>
    <x v="69"/>
    <x v="5436"/>
    <x v="4"/>
    <x v="1"/>
    <x v="1"/>
    <x v="1"/>
    <x v="3"/>
    <x v="55"/>
    <x v="1"/>
    <x v="25"/>
    <x v="278"/>
    <x v="45"/>
    <x v="46"/>
    <x v="22"/>
    <x v="2599"/>
    <x v="139"/>
  </r>
  <r>
    <n v="450000"/>
    <x v="1"/>
    <x v="7"/>
    <x v="314"/>
    <x v="5437"/>
    <x v="2"/>
    <x v="1"/>
    <x v="1"/>
    <x v="3"/>
    <x v="5"/>
    <x v="34"/>
    <x v="1"/>
    <x v="84"/>
    <x v="5011"/>
    <x v="283"/>
    <x v="1"/>
    <x v="35"/>
    <x v="1131"/>
    <x v="477"/>
  </r>
  <r>
    <n v="1760000"/>
    <x v="1"/>
    <x v="4"/>
    <x v="35"/>
    <x v="164"/>
    <x v="2"/>
    <x v="1"/>
    <x v="1"/>
    <x v="1"/>
    <x v="5"/>
    <x v="25"/>
    <x v="15"/>
    <x v="123"/>
    <x v="80"/>
    <x v="34"/>
    <x v="1"/>
    <x v="23"/>
    <x v="2430"/>
    <x v="154"/>
  </r>
  <r>
    <n v="339950"/>
    <x v="4"/>
    <x v="4"/>
    <x v="10"/>
    <x v="2795"/>
    <x v="2"/>
    <x v="1"/>
    <x v="1"/>
    <x v="3"/>
    <x v="1"/>
    <x v="106"/>
    <x v="1"/>
    <x v="107"/>
    <x v="1070"/>
    <x v="9"/>
    <x v="1"/>
    <x v="1"/>
    <x v="2406"/>
    <x v="321"/>
  </r>
  <r>
    <n v="760000"/>
    <x v="6"/>
    <x v="17"/>
    <x v="311"/>
    <x v="1199"/>
    <x v="2"/>
    <x v="1"/>
    <x v="1"/>
    <x v="3"/>
    <x v="3"/>
    <x v="13"/>
    <x v="1"/>
    <x v="93"/>
    <x v="5012"/>
    <x v="362"/>
    <x v="1"/>
    <x v="16"/>
    <x v="4150"/>
    <x v="72"/>
  </r>
  <r>
    <n v="350000"/>
    <x v="2"/>
    <x v="1"/>
    <x v="12"/>
    <x v="2048"/>
    <x v="1"/>
    <x v="1"/>
    <x v="1"/>
    <x v="1"/>
    <x v="1"/>
    <x v="86"/>
    <x v="1"/>
    <x v="518"/>
    <x v="75"/>
    <x v="11"/>
    <x v="7"/>
    <x v="16"/>
    <x v="4151"/>
    <x v="216"/>
  </r>
  <r>
    <n v="541500"/>
    <x v="1"/>
    <x v="8"/>
    <x v="28"/>
    <x v="5438"/>
    <x v="1"/>
    <x v="1"/>
    <x v="4"/>
    <x v="3"/>
    <x v="3"/>
    <x v="9"/>
    <x v="1"/>
    <x v="169"/>
    <x v="5013"/>
    <x v="28"/>
    <x v="1"/>
    <x v="28"/>
    <x v="4095"/>
    <x v="99"/>
  </r>
  <r>
    <n v="730000"/>
    <x v="6"/>
    <x v="9"/>
    <x v="184"/>
    <x v="5439"/>
    <x v="1"/>
    <x v="1"/>
    <x v="1"/>
    <x v="3"/>
    <x v="1"/>
    <x v="8"/>
    <x v="1"/>
    <x v="84"/>
    <x v="5014"/>
    <x v="131"/>
    <x v="102"/>
    <x v="11"/>
    <x v="2632"/>
    <x v="367"/>
  </r>
  <r>
    <n v="215000"/>
    <x v="1"/>
    <x v="1"/>
    <x v="238"/>
    <x v="1068"/>
    <x v="1"/>
    <x v="1"/>
    <x v="1"/>
    <x v="5"/>
    <x v="2"/>
    <x v="78"/>
    <x v="1"/>
    <x v="258"/>
    <x v="5015"/>
    <x v="112"/>
    <x v="1"/>
    <x v="65"/>
    <x v="234"/>
    <x v="378"/>
  </r>
  <r>
    <n v="420000"/>
    <x v="1"/>
    <x v="4"/>
    <x v="183"/>
    <x v="2030"/>
    <x v="1"/>
    <x v="1"/>
    <x v="1"/>
    <x v="3"/>
    <x v="1"/>
    <x v="13"/>
    <x v="1"/>
    <x v="70"/>
    <x v="973"/>
    <x v="45"/>
    <x v="1"/>
    <x v="43"/>
    <x v="1673"/>
    <x v="455"/>
  </r>
  <r>
    <n v="655000"/>
    <x v="3"/>
    <x v="2"/>
    <x v="32"/>
    <x v="237"/>
    <x v="1"/>
    <x v="1"/>
    <x v="1"/>
    <x v="1"/>
    <x v="3"/>
    <x v="64"/>
    <x v="1"/>
    <x v="223"/>
    <x v="1583"/>
    <x v="81"/>
    <x v="43"/>
    <x v="57"/>
    <x v="1956"/>
    <x v="340"/>
  </r>
  <r>
    <n v="240000"/>
    <x v="1"/>
    <x v="7"/>
    <x v="282"/>
    <x v="5440"/>
    <x v="2"/>
    <x v="1"/>
    <x v="1"/>
    <x v="3"/>
    <x v="1"/>
    <x v="29"/>
    <x v="1"/>
    <x v="16"/>
    <x v="2778"/>
    <x v="198"/>
    <x v="1"/>
    <x v="64"/>
    <x v="4152"/>
    <x v="130"/>
  </r>
  <r>
    <n v="730000"/>
    <x v="3"/>
    <x v="4"/>
    <x v="35"/>
    <x v="12"/>
    <x v="1"/>
    <x v="1"/>
    <x v="1"/>
    <x v="2"/>
    <x v="1"/>
    <x v="58"/>
    <x v="1"/>
    <x v="76"/>
    <x v="12"/>
    <x v="54"/>
    <x v="85"/>
    <x v="47"/>
    <x v="2968"/>
    <x v="449"/>
  </r>
  <r>
    <n v="390000"/>
    <x v="3"/>
    <x v="6"/>
    <x v="140"/>
    <x v="4432"/>
    <x v="1"/>
    <x v="1"/>
    <x v="1"/>
    <x v="1"/>
    <x v="1"/>
    <x v="57"/>
    <x v="1"/>
    <x v="89"/>
    <x v="4987"/>
    <x v="133"/>
    <x v="1"/>
    <x v="60"/>
    <x v="1498"/>
    <x v="171"/>
  </r>
  <r>
    <n v="473000"/>
    <x v="1"/>
    <x v="1"/>
    <x v="41"/>
    <x v="3"/>
    <x v="1"/>
    <x v="1"/>
    <x v="1"/>
    <x v="3"/>
    <x v="1"/>
    <x v="43"/>
    <x v="1"/>
    <x v="86"/>
    <x v="429"/>
    <x v="32"/>
    <x v="1"/>
    <x v="57"/>
    <x v="1870"/>
    <x v="288"/>
  </r>
  <r>
    <n v="698000"/>
    <x v="3"/>
    <x v="12"/>
    <x v="415"/>
    <x v="920"/>
    <x v="2"/>
    <x v="1"/>
    <x v="1"/>
    <x v="1"/>
    <x v="7"/>
    <x v="110"/>
    <x v="11"/>
    <x v="94"/>
    <x v="278"/>
    <x v="563"/>
    <x v="1"/>
    <x v="29"/>
    <x v="4153"/>
    <x v="196"/>
  </r>
  <r>
    <n v="511000"/>
    <x v="1"/>
    <x v="7"/>
    <x v="209"/>
    <x v="5441"/>
    <x v="2"/>
    <x v="1"/>
    <x v="1"/>
    <x v="1"/>
    <x v="5"/>
    <x v="27"/>
    <x v="1"/>
    <x v="3"/>
    <x v="5016"/>
    <x v="187"/>
    <x v="1"/>
    <x v="3"/>
    <x v="420"/>
    <x v="135"/>
  </r>
  <r>
    <n v="358000"/>
    <x v="2"/>
    <x v="6"/>
    <x v="75"/>
    <x v="5442"/>
    <x v="2"/>
    <x v="1"/>
    <x v="1"/>
    <x v="1"/>
    <x v="1"/>
    <x v="81"/>
    <x v="1"/>
    <x v="37"/>
    <x v="3798"/>
    <x v="71"/>
    <x v="1"/>
    <x v="38"/>
    <x v="3273"/>
    <x v="207"/>
  </r>
  <r>
    <n v="499990"/>
    <x v="1"/>
    <x v="8"/>
    <x v="299"/>
    <x v="57"/>
    <x v="1"/>
    <x v="1"/>
    <x v="1"/>
    <x v="3"/>
    <x v="1"/>
    <x v="1"/>
    <x v="1"/>
    <x v="136"/>
    <x v="523"/>
    <x v="8"/>
    <x v="41"/>
    <x v="11"/>
    <x v="3290"/>
    <x v="57"/>
  </r>
  <r>
    <n v="322000"/>
    <x v="3"/>
    <x v="2"/>
    <x v="140"/>
    <x v="214"/>
    <x v="1"/>
    <x v="1"/>
    <x v="1"/>
    <x v="1"/>
    <x v="1"/>
    <x v="9"/>
    <x v="1"/>
    <x v="68"/>
    <x v="430"/>
    <x v="99"/>
    <x v="72"/>
    <x v="67"/>
    <x v="4154"/>
    <x v="320"/>
  </r>
  <r>
    <n v="201000"/>
    <x v="1"/>
    <x v="1"/>
    <x v="238"/>
    <x v="5443"/>
    <x v="1"/>
    <x v="1"/>
    <x v="1"/>
    <x v="1"/>
    <x v="1"/>
    <x v="19"/>
    <x v="1"/>
    <x v="42"/>
    <x v="4591"/>
    <x v="112"/>
    <x v="1"/>
    <x v="64"/>
    <x v="1492"/>
    <x v="388"/>
  </r>
  <r>
    <n v="765000"/>
    <x v="3"/>
    <x v="7"/>
    <x v="90"/>
    <x v="291"/>
    <x v="1"/>
    <x v="1"/>
    <x v="5"/>
    <x v="1"/>
    <x v="5"/>
    <x v="56"/>
    <x v="1"/>
    <x v="212"/>
    <x v="1391"/>
    <x v="27"/>
    <x v="41"/>
    <x v="30"/>
    <x v="3758"/>
    <x v="441"/>
  </r>
  <r>
    <n v="920000"/>
    <x v="3"/>
    <x v="9"/>
    <x v="425"/>
    <x v="323"/>
    <x v="3"/>
    <x v="1"/>
    <x v="1"/>
    <x v="2"/>
    <x v="5"/>
    <x v="88"/>
    <x v="1"/>
    <x v="65"/>
    <x v="276"/>
    <x v="23"/>
    <x v="82"/>
    <x v="44"/>
    <x v="3415"/>
    <x v="79"/>
  </r>
  <r>
    <n v="360000"/>
    <x v="3"/>
    <x v="4"/>
    <x v="136"/>
    <x v="1091"/>
    <x v="1"/>
    <x v="1"/>
    <x v="1"/>
    <x v="3"/>
    <x v="1"/>
    <x v="13"/>
    <x v="1"/>
    <x v="49"/>
    <x v="5017"/>
    <x v="11"/>
    <x v="14"/>
    <x v="61"/>
    <x v="3476"/>
    <x v="175"/>
  </r>
  <r>
    <n v="297300"/>
    <x v="1"/>
    <x v="8"/>
    <x v="48"/>
    <x v="769"/>
    <x v="2"/>
    <x v="1"/>
    <x v="1"/>
    <x v="1"/>
    <x v="3"/>
    <x v="5"/>
    <x v="1"/>
    <x v="145"/>
    <x v="5018"/>
    <x v="15"/>
    <x v="1"/>
    <x v="20"/>
    <x v="4155"/>
    <x v="153"/>
  </r>
  <r>
    <n v="399000"/>
    <x v="1"/>
    <x v="1"/>
    <x v="139"/>
    <x v="5444"/>
    <x v="1"/>
    <x v="1"/>
    <x v="1"/>
    <x v="3"/>
    <x v="2"/>
    <x v="11"/>
    <x v="20"/>
    <x v="519"/>
    <x v="5019"/>
    <x v="11"/>
    <x v="1"/>
    <x v="60"/>
    <x v="726"/>
    <x v="222"/>
  </r>
  <r>
    <n v="400000"/>
    <x v="1"/>
    <x v="1"/>
    <x v="13"/>
    <x v="95"/>
    <x v="3"/>
    <x v="1"/>
    <x v="1"/>
    <x v="3"/>
    <x v="1"/>
    <x v="40"/>
    <x v="1"/>
    <x v="76"/>
    <x v="5020"/>
    <x v="12"/>
    <x v="1"/>
    <x v="18"/>
    <x v="3189"/>
    <x v="406"/>
  </r>
  <r>
    <n v="230000"/>
    <x v="1"/>
    <x v="8"/>
    <x v="56"/>
    <x v="5445"/>
    <x v="1"/>
    <x v="1"/>
    <x v="1"/>
    <x v="3"/>
    <x v="2"/>
    <x v="52"/>
    <x v="1"/>
    <x v="47"/>
    <x v="2052"/>
    <x v="54"/>
    <x v="1"/>
    <x v="37"/>
    <x v="1304"/>
    <x v="92"/>
  </r>
  <r>
    <n v="290000"/>
    <x v="1"/>
    <x v="1"/>
    <x v="75"/>
    <x v="797"/>
    <x v="1"/>
    <x v="1"/>
    <x v="1"/>
    <x v="3"/>
    <x v="1"/>
    <x v="21"/>
    <x v="1"/>
    <x v="46"/>
    <x v="80"/>
    <x v="71"/>
    <x v="1"/>
    <x v="65"/>
    <x v="2535"/>
    <x v="76"/>
  </r>
  <r>
    <n v="323800"/>
    <x v="1"/>
    <x v="7"/>
    <x v="32"/>
    <x v="5446"/>
    <x v="2"/>
    <x v="1"/>
    <x v="1"/>
    <x v="1"/>
    <x v="3"/>
    <x v="10"/>
    <x v="1"/>
    <x v="53"/>
    <x v="5021"/>
    <x v="246"/>
    <x v="1"/>
    <x v="31"/>
    <x v="1640"/>
    <x v="25"/>
  </r>
  <r>
    <n v="574500"/>
    <x v="3"/>
    <x v="6"/>
    <x v="13"/>
    <x v="28"/>
    <x v="3"/>
    <x v="1"/>
    <x v="1"/>
    <x v="3"/>
    <x v="5"/>
    <x v="30"/>
    <x v="1"/>
    <x v="22"/>
    <x v="5022"/>
    <x v="12"/>
    <x v="1"/>
    <x v="2"/>
    <x v="2277"/>
    <x v="357"/>
  </r>
  <r>
    <n v="505000"/>
    <x v="1"/>
    <x v="2"/>
    <x v="88"/>
    <x v="5447"/>
    <x v="2"/>
    <x v="1"/>
    <x v="1"/>
    <x v="1"/>
    <x v="3"/>
    <x v="50"/>
    <x v="1"/>
    <x v="124"/>
    <x v="5023"/>
    <x v="123"/>
    <x v="50"/>
    <x v="47"/>
    <x v="1724"/>
    <x v="329"/>
  </r>
  <r>
    <n v="372500"/>
    <x v="2"/>
    <x v="1"/>
    <x v="97"/>
    <x v="2262"/>
    <x v="1"/>
    <x v="1"/>
    <x v="1"/>
    <x v="3"/>
    <x v="1"/>
    <x v="106"/>
    <x v="1"/>
    <x v="112"/>
    <x v="441"/>
    <x v="64"/>
    <x v="1"/>
    <x v="18"/>
    <x v="3298"/>
    <x v="109"/>
  </r>
  <r>
    <n v="425000"/>
    <x v="1"/>
    <x v="6"/>
    <x v="142"/>
    <x v="5448"/>
    <x v="1"/>
    <x v="1"/>
    <x v="1"/>
    <x v="1"/>
    <x v="1"/>
    <x v="52"/>
    <x v="1"/>
    <x v="34"/>
    <x v="5024"/>
    <x v="149"/>
    <x v="1"/>
    <x v="24"/>
    <x v="2705"/>
    <x v="151"/>
  </r>
  <r>
    <n v="446250"/>
    <x v="1"/>
    <x v="7"/>
    <x v="66"/>
    <x v="3286"/>
    <x v="3"/>
    <x v="1"/>
    <x v="1"/>
    <x v="1"/>
    <x v="5"/>
    <x v="33"/>
    <x v="1"/>
    <x v="169"/>
    <x v="5025"/>
    <x v="62"/>
    <x v="1"/>
    <x v="49"/>
    <x v="668"/>
    <x v="631"/>
  </r>
  <r>
    <n v="330000"/>
    <x v="2"/>
    <x v="13"/>
    <x v="413"/>
    <x v="561"/>
    <x v="1"/>
    <x v="1"/>
    <x v="1"/>
    <x v="3"/>
    <x v="9"/>
    <x v="70"/>
    <x v="39"/>
    <x v="107"/>
    <x v="5026"/>
    <x v="373"/>
    <x v="1"/>
    <x v="45"/>
    <x v="3596"/>
    <x v="387"/>
  </r>
  <r>
    <n v="608095"/>
    <x v="1"/>
    <x v="7"/>
    <x v="122"/>
    <x v="5449"/>
    <x v="2"/>
    <x v="1"/>
    <x v="5"/>
    <x v="1"/>
    <x v="5"/>
    <x v="64"/>
    <x v="1"/>
    <x v="111"/>
    <x v="5027"/>
    <x v="119"/>
    <x v="1"/>
    <x v="42"/>
    <x v="1643"/>
    <x v="135"/>
  </r>
  <r>
    <n v="550000"/>
    <x v="1"/>
    <x v="7"/>
    <x v="76"/>
    <x v="5450"/>
    <x v="1"/>
    <x v="1"/>
    <x v="1"/>
    <x v="1"/>
    <x v="3"/>
    <x v="100"/>
    <x v="1"/>
    <x v="79"/>
    <x v="822"/>
    <x v="104"/>
    <x v="12"/>
    <x v="57"/>
    <x v="739"/>
    <x v="91"/>
  </r>
  <r>
    <n v="265000"/>
    <x v="3"/>
    <x v="7"/>
    <x v="209"/>
    <x v="5451"/>
    <x v="2"/>
    <x v="1"/>
    <x v="1"/>
    <x v="1"/>
    <x v="1"/>
    <x v="74"/>
    <x v="1"/>
    <x v="142"/>
    <x v="5028"/>
    <x v="187"/>
    <x v="1"/>
    <x v="21"/>
    <x v="3723"/>
    <x v="90"/>
  </r>
  <r>
    <n v="399888"/>
    <x v="3"/>
    <x v="2"/>
    <x v="209"/>
    <x v="2903"/>
    <x v="3"/>
    <x v="1"/>
    <x v="1"/>
    <x v="3"/>
    <x v="1"/>
    <x v="30"/>
    <x v="1"/>
    <x v="106"/>
    <x v="5029"/>
    <x v="104"/>
    <x v="27"/>
    <x v="18"/>
    <x v="3805"/>
    <x v="9"/>
  </r>
  <r>
    <n v="430000"/>
    <x v="2"/>
    <x v="1"/>
    <x v="130"/>
    <x v="5452"/>
    <x v="1"/>
    <x v="1"/>
    <x v="1"/>
    <x v="2"/>
    <x v="1"/>
    <x v="12"/>
    <x v="1"/>
    <x v="226"/>
    <x v="5030"/>
    <x v="137"/>
    <x v="76"/>
    <x v="26"/>
    <x v="4156"/>
    <x v="356"/>
  </r>
  <r>
    <n v="554990"/>
    <x v="1"/>
    <x v="7"/>
    <x v="100"/>
    <x v="3769"/>
    <x v="2"/>
    <x v="1"/>
    <x v="1"/>
    <x v="1"/>
    <x v="3"/>
    <x v="98"/>
    <x v="1"/>
    <x v="53"/>
    <x v="1493"/>
    <x v="249"/>
    <x v="1"/>
    <x v="3"/>
    <x v="1514"/>
    <x v="327"/>
  </r>
  <r>
    <n v="359950"/>
    <x v="1"/>
    <x v="7"/>
    <x v="177"/>
    <x v="3781"/>
    <x v="2"/>
    <x v="1"/>
    <x v="1"/>
    <x v="1"/>
    <x v="3"/>
    <x v="10"/>
    <x v="1"/>
    <x v="53"/>
    <x v="685"/>
    <x v="164"/>
    <x v="1"/>
    <x v="10"/>
    <x v="3502"/>
    <x v="150"/>
  </r>
  <r>
    <n v="405000"/>
    <x v="2"/>
    <x v="1"/>
    <x v="139"/>
    <x v="5453"/>
    <x v="1"/>
    <x v="1"/>
    <x v="1"/>
    <x v="3"/>
    <x v="2"/>
    <x v="80"/>
    <x v="1"/>
    <x v="132"/>
    <x v="500"/>
    <x v="11"/>
    <x v="1"/>
    <x v="13"/>
    <x v="198"/>
    <x v="149"/>
  </r>
  <r>
    <n v="280000"/>
    <x v="2"/>
    <x v="1"/>
    <x v="275"/>
    <x v="1174"/>
    <x v="1"/>
    <x v="1"/>
    <x v="1"/>
    <x v="1"/>
    <x v="1"/>
    <x v="29"/>
    <x v="1"/>
    <x v="13"/>
    <x v="1258"/>
    <x v="220"/>
    <x v="1"/>
    <x v="42"/>
    <x v="3600"/>
    <x v="255"/>
  </r>
  <r>
    <n v="479950"/>
    <x v="3"/>
    <x v="2"/>
    <x v="2"/>
    <x v="1181"/>
    <x v="2"/>
    <x v="1"/>
    <x v="1"/>
    <x v="3"/>
    <x v="3"/>
    <x v="38"/>
    <x v="1"/>
    <x v="11"/>
    <x v="162"/>
    <x v="27"/>
    <x v="1"/>
    <x v="27"/>
    <x v="3308"/>
    <x v="111"/>
  </r>
  <r>
    <n v="575000"/>
    <x v="4"/>
    <x v="8"/>
    <x v="304"/>
    <x v="5454"/>
    <x v="1"/>
    <x v="1"/>
    <x v="1"/>
    <x v="3"/>
    <x v="5"/>
    <x v="77"/>
    <x v="1"/>
    <x v="186"/>
    <x v="5031"/>
    <x v="285"/>
    <x v="55"/>
    <x v="25"/>
    <x v="673"/>
    <x v="398"/>
  </r>
  <r>
    <n v="392000"/>
    <x v="3"/>
    <x v="2"/>
    <x v="35"/>
    <x v="3145"/>
    <x v="2"/>
    <x v="1"/>
    <x v="1"/>
    <x v="1"/>
    <x v="3"/>
    <x v="64"/>
    <x v="1"/>
    <x v="35"/>
    <x v="2985"/>
    <x v="34"/>
    <x v="1"/>
    <x v="27"/>
    <x v="3370"/>
    <x v="226"/>
  </r>
  <r>
    <n v="760500"/>
    <x v="3"/>
    <x v="2"/>
    <x v="92"/>
    <x v="5455"/>
    <x v="2"/>
    <x v="1"/>
    <x v="1"/>
    <x v="3"/>
    <x v="5"/>
    <x v="13"/>
    <x v="1"/>
    <x v="200"/>
    <x v="5032"/>
    <x v="89"/>
    <x v="1"/>
    <x v="66"/>
    <x v="2108"/>
    <x v="55"/>
  </r>
  <r>
    <n v="435000"/>
    <x v="1"/>
    <x v="7"/>
    <x v="33"/>
    <x v="5456"/>
    <x v="2"/>
    <x v="1"/>
    <x v="1"/>
    <x v="1"/>
    <x v="3"/>
    <x v="10"/>
    <x v="1"/>
    <x v="335"/>
    <x v="1767"/>
    <x v="275"/>
    <x v="1"/>
    <x v="15"/>
    <x v="689"/>
    <x v="396"/>
  </r>
  <r>
    <n v="1570000"/>
    <x v="3"/>
    <x v="9"/>
    <x v="246"/>
    <x v="1017"/>
    <x v="2"/>
    <x v="1"/>
    <x v="1"/>
    <x v="1"/>
    <x v="7"/>
    <x v="81"/>
    <x v="1"/>
    <x v="261"/>
    <x v="2221"/>
    <x v="219"/>
    <x v="1"/>
    <x v="40"/>
    <x v="3776"/>
    <x v="267"/>
  </r>
  <r>
    <n v="261000"/>
    <x v="3"/>
    <x v="6"/>
    <x v="187"/>
    <x v="3768"/>
    <x v="1"/>
    <x v="1"/>
    <x v="1"/>
    <x v="1"/>
    <x v="1"/>
    <x v="54"/>
    <x v="1"/>
    <x v="146"/>
    <x v="2978"/>
    <x v="29"/>
    <x v="64"/>
    <x v="67"/>
    <x v="3635"/>
    <x v="334"/>
  </r>
  <r>
    <n v="1480000"/>
    <x v="1"/>
    <x v="2"/>
    <x v="450"/>
    <x v="4"/>
    <x v="2"/>
    <x v="1"/>
    <x v="1"/>
    <x v="1"/>
    <x v="5"/>
    <x v="58"/>
    <x v="1"/>
    <x v="96"/>
    <x v="16"/>
    <x v="258"/>
    <x v="23"/>
    <x v="34"/>
    <x v="498"/>
    <x v="225"/>
  </r>
  <r>
    <n v="853800"/>
    <x v="7"/>
    <x v="11"/>
    <x v="331"/>
    <x v="5457"/>
    <x v="2"/>
    <x v="1"/>
    <x v="1"/>
    <x v="1"/>
    <x v="5"/>
    <x v="12"/>
    <x v="7"/>
    <x v="102"/>
    <x v="2114"/>
    <x v="139"/>
    <x v="30"/>
    <x v="39"/>
    <x v="2991"/>
    <x v="357"/>
  </r>
  <r>
    <n v="657500"/>
    <x v="1"/>
    <x v="7"/>
    <x v="317"/>
    <x v="5458"/>
    <x v="2"/>
    <x v="1"/>
    <x v="1"/>
    <x v="1"/>
    <x v="5"/>
    <x v="46"/>
    <x v="1"/>
    <x v="259"/>
    <x v="649"/>
    <x v="288"/>
    <x v="1"/>
    <x v="5"/>
    <x v="1030"/>
    <x v="122"/>
  </r>
  <r>
    <n v="331950"/>
    <x v="3"/>
    <x v="7"/>
    <x v="253"/>
    <x v="5459"/>
    <x v="2"/>
    <x v="1"/>
    <x v="4"/>
    <x v="1"/>
    <x v="3"/>
    <x v="71"/>
    <x v="1"/>
    <x v="14"/>
    <x v="2563"/>
    <x v="153"/>
    <x v="118"/>
    <x v="20"/>
    <x v="4157"/>
    <x v="176"/>
  </r>
  <r>
    <n v="514000"/>
    <x v="1"/>
    <x v="8"/>
    <x v="148"/>
    <x v="5460"/>
    <x v="1"/>
    <x v="1"/>
    <x v="5"/>
    <x v="1"/>
    <x v="3"/>
    <x v="48"/>
    <x v="1"/>
    <x v="78"/>
    <x v="3180"/>
    <x v="123"/>
    <x v="27"/>
    <x v="4"/>
    <x v="281"/>
    <x v="248"/>
  </r>
  <r>
    <n v="496000"/>
    <x v="1"/>
    <x v="12"/>
    <x v="374"/>
    <x v="5461"/>
    <x v="2"/>
    <x v="1"/>
    <x v="4"/>
    <x v="3"/>
    <x v="5"/>
    <x v="7"/>
    <x v="1"/>
    <x v="223"/>
    <x v="5033"/>
    <x v="141"/>
    <x v="57"/>
    <x v="32"/>
    <x v="3216"/>
    <x v="580"/>
  </r>
  <r>
    <n v="1090000"/>
    <x v="3"/>
    <x v="7"/>
    <x v="276"/>
    <x v="5462"/>
    <x v="2"/>
    <x v="1"/>
    <x v="1"/>
    <x v="1"/>
    <x v="4"/>
    <x v="5"/>
    <x v="1"/>
    <x v="200"/>
    <x v="298"/>
    <x v="409"/>
    <x v="1"/>
    <x v="24"/>
    <x v="161"/>
    <x v="119"/>
  </r>
  <r>
    <n v="195700"/>
    <x v="1"/>
    <x v="1"/>
    <x v="125"/>
    <x v="637"/>
    <x v="1"/>
    <x v="1"/>
    <x v="1"/>
    <x v="2"/>
    <x v="1"/>
    <x v="77"/>
    <x v="1"/>
    <x v="2"/>
    <x v="821"/>
    <x v="142"/>
    <x v="1"/>
    <x v="35"/>
    <x v="3363"/>
    <x v="477"/>
  </r>
  <r>
    <n v="1400000"/>
    <x v="3"/>
    <x v="2"/>
    <x v="116"/>
    <x v="426"/>
    <x v="2"/>
    <x v="1"/>
    <x v="4"/>
    <x v="1"/>
    <x v="5"/>
    <x v="45"/>
    <x v="1"/>
    <x v="210"/>
    <x v="214"/>
    <x v="165"/>
    <x v="139"/>
    <x v="23"/>
    <x v="2430"/>
    <x v="27"/>
  </r>
  <r>
    <n v="1180000"/>
    <x v="3"/>
    <x v="10"/>
    <x v="529"/>
    <x v="5463"/>
    <x v="2"/>
    <x v="1"/>
    <x v="1"/>
    <x v="1"/>
    <x v="7"/>
    <x v="42"/>
    <x v="1"/>
    <x v="385"/>
    <x v="4642"/>
    <x v="505"/>
    <x v="1"/>
    <x v="51"/>
    <x v="2918"/>
    <x v="479"/>
  </r>
  <r>
    <n v="643403"/>
    <x v="1"/>
    <x v="7"/>
    <x v="72"/>
    <x v="5246"/>
    <x v="1"/>
    <x v="1"/>
    <x v="1"/>
    <x v="3"/>
    <x v="5"/>
    <x v="38"/>
    <x v="1"/>
    <x v="166"/>
    <x v="5034"/>
    <x v="68"/>
    <x v="1"/>
    <x v="36"/>
    <x v="3638"/>
    <x v="435"/>
  </r>
  <r>
    <n v="357000"/>
    <x v="3"/>
    <x v="7"/>
    <x v="66"/>
    <x v="2283"/>
    <x v="2"/>
    <x v="1"/>
    <x v="1"/>
    <x v="3"/>
    <x v="1"/>
    <x v="83"/>
    <x v="1"/>
    <x v="165"/>
    <x v="195"/>
    <x v="62"/>
    <x v="1"/>
    <x v="64"/>
    <x v="4158"/>
    <x v="23"/>
  </r>
  <r>
    <n v="865000"/>
    <x v="1"/>
    <x v="8"/>
    <x v="155"/>
    <x v="5464"/>
    <x v="1"/>
    <x v="1"/>
    <x v="1"/>
    <x v="1"/>
    <x v="1"/>
    <x v="39"/>
    <x v="1"/>
    <x v="230"/>
    <x v="5035"/>
    <x v="65"/>
    <x v="68"/>
    <x v="40"/>
    <x v="3772"/>
    <x v="196"/>
  </r>
  <r>
    <n v="905000"/>
    <x v="1"/>
    <x v="7"/>
    <x v="201"/>
    <x v="5465"/>
    <x v="2"/>
    <x v="1"/>
    <x v="1"/>
    <x v="3"/>
    <x v="7"/>
    <x v="56"/>
    <x v="1"/>
    <x v="51"/>
    <x v="5036"/>
    <x v="347"/>
    <x v="1"/>
    <x v="11"/>
    <x v="4159"/>
    <x v="45"/>
  </r>
  <r>
    <n v="265000"/>
    <x v="1"/>
    <x v="6"/>
    <x v="224"/>
    <x v="4422"/>
    <x v="1"/>
    <x v="1"/>
    <x v="1"/>
    <x v="1"/>
    <x v="2"/>
    <x v="43"/>
    <x v="1"/>
    <x v="132"/>
    <x v="5037"/>
    <x v="76"/>
    <x v="1"/>
    <x v="8"/>
    <x v="4160"/>
    <x v="409"/>
  </r>
  <r>
    <n v="535000"/>
    <x v="2"/>
    <x v="7"/>
    <x v="49"/>
    <x v="4357"/>
    <x v="2"/>
    <x v="1"/>
    <x v="1"/>
    <x v="1"/>
    <x v="5"/>
    <x v="96"/>
    <x v="1"/>
    <x v="206"/>
    <x v="846"/>
    <x v="258"/>
    <x v="1"/>
    <x v="29"/>
    <x v="2868"/>
    <x v="42"/>
  </r>
  <r>
    <n v="450000"/>
    <x v="1"/>
    <x v="1"/>
    <x v="224"/>
    <x v="2338"/>
    <x v="1"/>
    <x v="1"/>
    <x v="1"/>
    <x v="3"/>
    <x v="2"/>
    <x v="28"/>
    <x v="1"/>
    <x v="22"/>
    <x v="5038"/>
    <x v="26"/>
    <x v="27"/>
    <x v="26"/>
    <x v="1565"/>
    <x v="165"/>
  </r>
  <r>
    <n v="460500"/>
    <x v="3"/>
    <x v="7"/>
    <x v="292"/>
    <x v="5466"/>
    <x v="2"/>
    <x v="1"/>
    <x v="1"/>
    <x v="1"/>
    <x v="3"/>
    <x v="42"/>
    <x v="1"/>
    <x v="230"/>
    <x v="5039"/>
    <x v="2"/>
    <x v="1"/>
    <x v="37"/>
    <x v="3762"/>
    <x v="57"/>
  </r>
  <r>
    <n v="315000"/>
    <x v="3"/>
    <x v="8"/>
    <x v="54"/>
    <x v="940"/>
    <x v="1"/>
    <x v="1"/>
    <x v="1"/>
    <x v="1"/>
    <x v="1"/>
    <x v="9"/>
    <x v="1"/>
    <x v="11"/>
    <x v="1754"/>
    <x v="168"/>
    <x v="37"/>
    <x v="1"/>
    <x v="156"/>
    <x v="220"/>
  </r>
  <r>
    <n v="607500"/>
    <x v="3"/>
    <x v="7"/>
    <x v="210"/>
    <x v="5467"/>
    <x v="1"/>
    <x v="1"/>
    <x v="1"/>
    <x v="1"/>
    <x v="3"/>
    <x v="65"/>
    <x v="1"/>
    <x v="14"/>
    <x v="1643"/>
    <x v="80"/>
    <x v="38"/>
    <x v="36"/>
    <x v="3475"/>
    <x v="325"/>
  </r>
  <r>
    <n v="432000"/>
    <x v="2"/>
    <x v="1"/>
    <x v="75"/>
    <x v="5468"/>
    <x v="1"/>
    <x v="1"/>
    <x v="1"/>
    <x v="3"/>
    <x v="1"/>
    <x v="17"/>
    <x v="1"/>
    <x v="37"/>
    <x v="5040"/>
    <x v="71"/>
    <x v="1"/>
    <x v="16"/>
    <x v="4161"/>
    <x v="60"/>
  </r>
  <r>
    <n v="1700000"/>
    <x v="1"/>
    <x v="11"/>
    <x v="547"/>
    <x v="494"/>
    <x v="2"/>
    <x v="1"/>
    <x v="4"/>
    <x v="2"/>
    <x v="7"/>
    <x v="3"/>
    <x v="1"/>
    <x v="278"/>
    <x v="481"/>
    <x v="211"/>
    <x v="137"/>
    <x v="47"/>
    <x v="1173"/>
    <x v="561"/>
  </r>
  <r>
    <n v="479000"/>
    <x v="3"/>
    <x v="7"/>
    <x v="106"/>
    <x v="2527"/>
    <x v="2"/>
    <x v="1"/>
    <x v="1"/>
    <x v="1"/>
    <x v="3"/>
    <x v="6"/>
    <x v="1"/>
    <x v="40"/>
    <x v="5041"/>
    <x v="121"/>
    <x v="1"/>
    <x v="10"/>
    <x v="3528"/>
    <x v="418"/>
  </r>
  <r>
    <n v="475000"/>
    <x v="4"/>
    <x v="9"/>
    <x v="247"/>
    <x v="641"/>
    <x v="2"/>
    <x v="1"/>
    <x v="1"/>
    <x v="1"/>
    <x v="5"/>
    <x v="50"/>
    <x v="1"/>
    <x v="178"/>
    <x v="420"/>
    <x v="442"/>
    <x v="1"/>
    <x v="27"/>
    <x v="2803"/>
    <x v="55"/>
  </r>
  <r>
    <n v="415000"/>
    <x v="1"/>
    <x v="1"/>
    <x v="299"/>
    <x v="5469"/>
    <x v="1"/>
    <x v="1"/>
    <x v="1"/>
    <x v="1"/>
    <x v="1"/>
    <x v="53"/>
    <x v="1"/>
    <x v="50"/>
    <x v="3731"/>
    <x v="135"/>
    <x v="1"/>
    <x v="2"/>
    <x v="889"/>
    <x v="53"/>
  </r>
  <r>
    <n v="450000"/>
    <x v="2"/>
    <x v="1"/>
    <x v="143"/>
    <x v="4"/>
    <x v="1"/>
    <x v="1"/>
    <x v="1"/>
    <x v="3"/>
    <x v="2"/>
    <x v="72"/>
    <x v="1"/>
    <x v="50"/>
    <x v="4"/>
    <x v="66"/>
    <x v="1"/>
    <x v="26"/>
    <x v="488"/>
    <x v="139"/>
  </r>
  <r>
    <n v="1140000"/>
    <x v="1"/>
    <x v="7"/>
    <x v="313"/>
    <x v="5470"/>
    <x v="3"/>
    <x v="1"/>
    <x v="5"/>
    <x v="3"/>
    <x v="3"/>
    <x v="19"/>
    <x v="1"/>
    <x v="167"/>
    <x v="5042"/>
    <x v="247"/>
    <x v="126"/>
    <x v="43"/>
    <x v="4162"/>
    <x v="569"/>
  </r>
  <r>
    <n v="430000"/>
    <x v="4"/>
    <x v="3"/>
    <x v="124"/>
    <x v="840"/>
    <x v="2"/>
    <x v="1"/>
    <x v="1"/>
    <x v="1"/>
    <x v="1"/>
    <x v="74"/>
    <x v="1"/>
    <x v="38"/>
    <x v="5043"/>
    <x v="351"/>
    <x v="1"/>
    <x v="29"/>
    <x v="2244"/>
    <x v="130"/>
  </r>
  <r>
    <n v="296000"/>
    <x v="1"/>
    <x v="8"/>
    <x v="113"/>
    <x v="5471"/>
    <x v="1"/>
    <x v="1"/>
    <x v="1"/>
    <x v="2"/>
    <x v="1"/>
    <x v="67"/>
    <x v="1"/>
    <x v="93"/>
    <x v="109"/>
    <x v="71"/>
    <x v="2"/>
    <x v="27"/>
    <x v="4163"/>
    <x v="222"/>
  </r>
  <r>
    <n v="303000"/>
    <x v="3"/>
    <x v="2"/>
    <x v="203"/>
    <x v="5472"/>
    <x v="1"/>
    <x v="1"/>
    <x v="1"/>
    <x v="1"/>
    <x v="1"/>
    <x v="77"/>
    <x v="1"/>
    <x v="204"/>
    <x v="1058"/>
    <x v="234"/>
    <x v="39"/>
    <x v="28"/>
    <x v="4164"/>
    <x v="265"/>
  </r>
  <r>
    <n v="641000"/>
    <x v="3"/>
    <x v="7"/>
    <x v="179"/>
    <x v="2533"/>
    <x v="2"/>
    <x v="1"/>
    <x v="1"/>
    <x v="1"/>
    <x v="3"/>
    <x v="74"/>
    <x v="1"/>
    <x v="245"/>
    <x v="5044"/>
    <x v="37"/>
    <x v="1"/>
    <x v="43"/>
    <x v="4165"/>
    <x v="10"/>
  </r>
  <r>
    <n v="280000"/>
    <x v="1"/>
    <x v="2"/>
    <x v="36"/>
    <x v="5473"/>
    <x v="1"/>
    <x v="1"/>
    <x v="1"/>
    <x v="1"/>
    <x v="1"/>
    <x v="34"/>
    <x v="1"/>
    <x v="75"/>
    <x v="5045"/>
    <x v="26"/>
    <x v="63"/>
    <x v="12"/>
    <x v="2347"/>
    <x v="332"/>
  </r>
  <r>
    <n v="260750"/>
    <x v="1"/>
    <x v="4"/>
    <x v="123"/>
    <x v="5474"/>
    <x v="1"/>
    <x v="1"/>
    <x v="1"/>
    <x v="1"/>
    <x v="1"/>
    <x v="38"/>
    <x v="1"/>
    <x v="32"/>
    <x v="3935"/>
    <x v="54"/>
    <x v="7"/>
    <x v="7"/>
    <x v="2247"/>
    <x v="324"/>
  </r>
  <r>
    <n v="601000"/>
    <x v="3"/>
    <x v="7"/>
    <x v="93"/>
    <x v="5475"/>
    <x v="2"/>
    <x v="1"/>
    <x v="1"/>
    <x v="1"/>
    <x v="3"/>
    <x v="6"/>
    <x v="1"/>
    <x v="230"/>
    <x v="5046"/>
    <x v="294"/>
    <x v="1"/>
    <x v="43"/>
    <x v="3448"/>
    <x v="162"/>
  </r>
  <r>
    <n v="255000"/>
    <x v="1"/>
    <x v="6"/>
    <x v="133"/>
    <x v="4069"/>
    <x v="1"/>
    <x v="1"/>
    <x v="1"/>
    <x v="3"/>
    <x v="2"/>
    <x v="87"/>
    <x v="1"/>
    <x v="12"/>
    <x v="5047"/>
    <x v="208"/>
    <x v="1"/>
    <x v="30"/>
    <x v="254"/>
    <x v="82"/>
  </r>
  <r>
    <n v="555000"/>
    <x v="3"/>
    <x v="9"/>
    <x v="74"/>
    <x v="792"/>
    <x v="1"/>
    <x v="1"/>
    <x v="1"/>
    <x v="3"/>
    <x v="3"/>
    <x v="77"/>
    <x v="1"/>
    <x v="128"/>
    <x v="5048"/>
    <x v="128"/>
    <x v="22"/>
    <x v="24"/>
    <x v="2662"/>
    <x v="487"/>
  </r>
  <r>
    <n v="865000"/>
    <x v="1"/>
    <x v="6"/>
    <x v="221"/>
    <x v="4405"/>
    <x v="1"/>
    <x v="1"/>
    <x v="1"/>
    <x v="3"/>
    <x v="3"/>
    <x v="1"/>
    <x v="1"/>
    <x v="225"/>
    <x v="5049"/>
    <x v="199"/>
    <x v="1"/>
    <x v="70"/>
    <x v="142"/>
    <x v="272"/>
  </r>
  <r>
    <n v="1390000"/>
    <x v="3"/>
    <x v="7"/>
    <x v="71"/>
    <x v="2464"/>
    <x v="3"/>
    <x v="1"/>
    <x v="1"/>
    <x v="3"/>
    <x v="5"/>
    <x v="52"/>
    <x v="1"/>
    <x v="340"/>
    <x v="5050"/>
    <x v="173"/>
    <x v="45"/>
    <x v="40"/>
    <x v="4166"/>
    <x v="196"/>
  </r>
  <r>
    <n v="315000"/>
    <x v="1"/>
    <x v="2"/>
    <x v="26"/>
    <x v="5476"/>
    <x v="1"/>
    <x v="1"/>
    <x v="1"/>
    <x v="5"/>
    <x v="1"/>
    <x v="5"/>
    <x v="1"/>
    <x v="70"/>
    <x v="5051"/>
    <x v="168"/>
    <x v="161"/>
    <x v="20"/>
    <x v="4167"/>
    <x v="393"/>
  </r>
  <r>
    <n v="200000"/>
    <x v="2"/>
    <x v="1"/>
    <x v="166"/>
    <x v="2460"/>
    <x v="1"/>
    <x v="1"/>
    <x v="1"/>
    <x v="1"/>
    <x v="1"/>
    <x v="57"/>
    <x v="1"/>
    <x v="176"/>
    <x v="544"/>
    <x v="108"/>
    <x v="100"/>
    <x v="28"/>
    <x v="2542"/>
    <x v="291"/>
  </r>
  <r>
    <n v="357000"/>
    <x v="1"/>
    <x v="1"/>
    <x v="14"/>
    <x v="2624"/>
    <x v="1"/>
    <x v="1"/>
    <x v="1"/>
    <x v="1"/>
    <x v="1"/>
    <x v="26"/>
    <x v="1"/>
    <x v="106"/>
    <x v="1934"/>
    <x v="13"/>
    <x v="1"/>
    <x v="2"/>
    <x v="2096"/>
    <x v="385"/>
  </r>
  <r>
    <n v="390000"/>
    <x v="2"/>
    <x v="6"/>
    <x v="130"/>
    <x v="1940"/>
    <x v="2"/>
    <x v="1"/>
    <x v="1"/>
    <x v="1"/>
    <x v="3"/>
    <x v="76"/>
    <x v="1"/>
    <x v="217"/>
    <x v="3653"/>
    <x v="71"/>
    <x v="174"/>
    <x v="38"/>
    <x v="2850"/>
    <x v="324"/>
  </r>
  <r>
    <n v="462000"/>
    <x v="4"/>
    <x v="8"/>
    <x v="225"/>
    <x v="5477"/>
    <x v="1"/>
    <x v="1"/>
    <x v="1"/>
    <x v="3"/>
    <x v="1"/>
    <x v="43"/>
    <x v="1"/>
    <x v="195"/>
    <x v="140"/>
    <x v="164"/>
    <x v="60"/>
    <x v="54"/>
    <x v="1477"/>
    <x v="25"/>
  </r>
  <r>
    <n v="174500"/>
    <x v="2"/>
    <x v="1"/>
    <x v="141"/>
    <x v="637"/>
    <x v="1"/>
    <x v="1"/>
    <x v="1"/>
    <x v="1"/>
    <x v="1"/>
    <x v="1"/>
    <x v="1"/>
    <x v="42"/>
    <x v="71"/>
    <x v="70"/>
    <x v="1"/>
    <x v="8"/>
    <x v="4168"/>
    <x v="191"/>
  </r>
  <r>
    <n v="305000"/>
    <x v="2"/>
    <x v="1"/>
    <x v="86"/>
    <x v="158"/>
    <x v="3"/>
    <x v="1"/>
    <x v="1"/>
    <x v="1"/>
    <x v="2"/>
    <x v="18"/>
    <x v="1"/>
    <x v="148"/>
    <x v="5052"/>
    <x v="79"/>
    <x v="1"/>
    <x v="18"/>
    <x v="1996"/>
    <x v="97"/>
  </r>
  <r>
    <n v="449000"/>
    <x v="4"/>
    <x v="8"/>
    <x v="148"/>
    <x v="16"/>
    <x v="1"/>
    <x v="1"/>
    <x v="1"/>
    <x v="3"/>
    <x v="3"/>
    <x v="49"/>
    <x v="1"/>
    <x v="82"/>
    <x v="38"/>
    <x v="252"/>
    <x v="41"/>
    <x v="18"/>
    <x v="2622"/>
    <x v="58"/>
  </r>
  <r>
    <n v="260000"/>
    <x v="1"/>
    <x v="4"/>
    <x v="296"/>
    <x v="4"/>
    <x v="2"/>
    <x v="1"/>
    <x v="1"/>
    <x v="1"/>
    <x v="2"/>
    <x v="2"/>
    <x v="1"/>
    <x v="360"/>
    <x v="4"/>
    <x v="269"/>
    <x v="1"/>
    <x v="14"/>
    <x v="1619"/>
    <x v="167"/>
  </r>
  <r>
    <n v="751000"/>
    <x v="3"/>
    <x v="7"/>
    <x v="349"/>
    <x v="5478"/>
    <x v="2"/>
    <x v="1"/>
    <x v="1"/>
    <x v="1"/>
    <x v="5"/>
    <x v="74"/>
    <x v="1"/>
    <x v="305"/>
    <x v="3281"/>
    <x v="319"/>
    <x v="1"/>
    <x v="24"/>
    <x v="930"/>
    <x v="181"/>
  </r>
  <r>
    <n v="370037"/>
    <x v="2"/>
    <x v="1"/>
    <x v="19"/>
    <x v="5253"/>
    <x v="1"/>
    <x v="1"/>
    <x v="1"/>
    <x v="3"/>
    <x v="1"/>
    <x v="26"/>
    <x v="1"/>
    <x v="72"/>
    <x v="1170"/>
    <x v="18"/>
    <x v="1"/>
    <x v="18"/>
    <x v="2018"/>
    <x v="58"/>
  </r>
  <r>
    <n v="229950"/>
    <x v="1"/>
    <x v="8"/>
    <x v="73"/>
    <x v="549"/>
    <x v="2"/>
    <x v="1"/>
    <x v="1"/>
    <x v="3"/>
    <x v="1"/>
    <x v="56"/>
    <x v="1"/>
    <x v="16"/>
    <x v="5053"/>
    <x v="69"/>
    <x v="1"/>
    <x v="20"/>
    <x v="3609"/>
    <x v="11"/>
  </r>
  <r>
    <n v="349000"/>
    <x v="1"/>
    <x v="8"/>
    <x v="202"/>
    <x v="5479"/>
    <x v="1"/>
    <x v="1"/>
    <x v="1"/>
    <x v="1"/>
    <x v="3"/>
    <x v="65"/>
    <x v="1"/>
    <x v="155"/>
    <x v="1489"/>
    <x v="127"/>
    <x v="20"/>
    <x v="27"/>
    <x v="2734"/>
    <x v="459"/>
  </r>
  <r>
    <n v="348000"/>
    <x v="3"/>
    <x v="7"/>
    <x v="83"/>
    <x v="5480"/>
    <x v="2"/>
    <x v="1"/>
    <x v="1"/>
    <x v="1"/>
    <x v="3"/>
    <x v="10"/>
    <x v="1"/>
    <x v="78"/>
    <x v="5054"/>
    <x v="100"/>
    <x v="1"/>
    <x v="27"/>
    <x v="1573"/>
    <x v="417"/>
  </r>
  <r>
    <n v="1220000"/>
    <x v="1"/>
    <x v="10"/>
    <x v="197"/>
    <x v="1068"/>
    <x v="2"/>
    <x v="1"/>
    <x v="4"/>
    <x v="1"/>
    <x v="5"/>
    <x v="66"/>
    <x v="10"/>
    <x v="183"/>
    <x v="420"/>
    <x v="174"/>
    <x v="123"/>
    <x v="39"/>
    <x v="3448"/>
    <x v="12"/>
  </r>
  <r>
    <n v="510000"/>
    <x v="3"/>
    <x v="3"/>
    <x v="297"/>
    <x v="5481"/>
    <x v="2"/>
    <x v="1"/>
    <x v="1"/>
    <x v="1"/>
    <x v="7"/>
    <x v="81"/>
    <x v="1"/>
    <x v="520"/>
    <x v="5055"/>
    <x v="271"/>
    <x v="1"/>
    <x v="31"/>
    <x v="4169"/>
    <x v="441"/>
  </r>
  <r>
    <n v="265000"/>
    <x v="1"/>
    <x v="6"/>
    <x v="27"/>
    <x v="5482"/>
    <x v="1"/>
    <x v="1"/>
    <x v="1"/>
    <x v="3"/>
    <x v="1"/>
    <x v="29"/>
    <x v="1"/>
    <x v="59"/>
    <x v="5056"/>
    <x v="65"/>
    <x v="40"/>
    <x v="31"/>
    <x v="4170"/>
    <x v="165"/>
  </r>
  <r>
    <n v="1250000"/>
    <x v="1"/>
    <x v="9"/>
    <x v="313"/>
    <x v="2339"/>
    <x v="4"/>
    <x v="1"/>
    <x v="4"/>
    <x v="1"/>
    <x v="7"/>
    <x v="89"/>
    <x v="1"/>
    <x v="108"/>
    <x v="4"/>
    <x v="93"/>
    <x v="1"/>
    <x v="34"/>
    <x v="3187"/>
    <x v="125"/>
  </r>
  <r>
    <n v="937500"/>
    <x v="3"/>
    <x v="11"/>
    <x v="656"/>
    <x v="5483"/>
    <x v="2"/>
    <x v="1"/>
    <x v="1"/>
    <x v="1"/>
    <x v="4"/>
    <x v="10"/>
    <x v="1"/>
    <x v="264"/>
    <x v="5057"/>
    <x v="596"/>
    <x v="175"/>
    <x v="68"/>
    <x v="2694"/>
    <x v="348"/>
  </r>
  <r>
    <n v="485000"/>
    <x v="1"/>
    <x v="8"/>
    <x v="106"/>
    <x v="763"/>
    <x v="1"/>
    <x v="1"/>
    <x v="1"/>
    <x v="3"/>
    <x v="3"/>
    <x v="67"/>
    <x v="1"/>
    <x v="137"/>
    <x v="316"/>
    <x v="53"/>
    <x v="25"/>
    <x v="63"/>
    <x v="3032"/>
    <x v="77"/>
  </r>
  <r>
    <n v="489000"/>
    <x v="3"/>
    <x v="1"/>
    <x v="293"/>
    <x v="5484"/>
    <x v="3"/>
    <x v="1"/>
    <x v="1"/>
    <x v="1"/>
    <x v="1"/>
    <x v="2"/>
    <x v="1"/>
    <x v="22"/>
    <x v="5058"/>
    <x v="252"/>
    <x v="1"/>
    <x v="12"/>
    <x v="2579"/>
    <x v="67"/>
  </r>
  <r>
    <n v="400000"/>
    <x v="2"/>
    <x v="1"/>
    <x v="323"/>
    <x v="225"/>
    <x v="1"/>
    <x v="1"/>
    <x v="1"/>
    <x v="2"/>
    <x v="1"/>
    <x v="53"/>
    <x v="1"/>
    <x v="47"/>
    <x v="364"/>
    <x v="40"/>
    <x v="1"/>
    <x v="4"/>
    <x v="1033"/>
    <x v="14"/>
  </r>
  <r>
    <n v="638000"/>
    <x v="1"/>
    <x v="7"/>
    <x v="210"/>
    <x v="78"/>
    <x v="2"/>
    <x v="1"/>
    <x v="1"/>
    <x v="1"/>
    <x v="5"/>
    <x v="27"/>
    <x v="1"/>
    <x v="127"/>
    <x v="5059"/>
    <x v="247"/>
    <x v="1"/>
    <x v="24"/>
    <x v="4171"/>
    <x v="94"/>
  </r>
  <r>
    <n v="440000"/>
    <x v="1"/>
    <x v="8"/>
    <x v="107"/>
    <x v="5417"/>
    <x v="1"/>
    <x v="1"/>
    <x v="1"/>
    <x v="3"/>
    <x v="1"/>
    <x v="21"/>
    <x v="1"/>
    <x v="75"/>
    <x v="3503"/>
    <x v="85"/>
    <x v="1"/>
    <x v="24"/>
    <x v="943"/>
    <x v="303"/>
  </r>
  <r>
    <n v="305000"/>
    <x v="6"/>
    <x v="4"/>
    <x v="73"/>
    <x v="731"/>
    <x v="1"/>
    <x v="1"/>
    <x v="1"/>
    <x v="5"/>
    <x v="1"/>
    <x v="52"/>
    <x v="1"/>
    <x v="78"/>
    <x v="3392"/>
    <x v="17"/>
    <x v="11"/>
    <x v="2"/>
    <x v="3687"/>
    <x v="115"/>
  </r>
  <r>
    <n v="649950"/>
    <x v="6"/>
    <x v="4"/>
    <x v="73"/>
    <x v="731"/>
    <x v="1"/>
    <x v="1"/>
    <x v="1"/>
    <x v="5"/>
    <x v="1"/>
    <x v="52"/>
    <x v="1"/>
    <x v="78"/>
    <x v="3392"/>
    <x v="17"/>
    <x v="11"/>
    <x v="2"/>
    <x v="3687"/>
    <x v="115"/>
  </r>
  <r>
    <n v="680000"/>
    <x v="3"/>
    <x v="7"/>
    <x v="450"/>
    <x v="5485"/>
    <x v="2"/>
    <x v="1"/>
    <x v="1"/>
    <x v="1"/>
    <x v="5"/>
    <x v="27"/>
    <x v="1"/>
    <x v="287"/>
    <x v="5060"/>
    <x v="427"/>
    <x v="1"/>
    <x v="43"/>
    <x v="2176"/>
    <x v="454"/>
  </r>
  <r>
    <n v="629000"/>
    <x v="3"/>
    <x v="7"/>
    <x v="77"/>
    <x v="5486"/>
    <x v="2"/>
    <x v="1"/>
    <x v="1"/>
    <x v="1"/>
    <x v="5"/>
    <x v="32"/>
    <x v="1"/>
    <x v="99"/>
    <x v="5061"/>
    <x v="72"/>
    <x v="1"/>
    <x v="37"/>
    <x v="1709"/>
    <x v="71"/>
  </r>
  <r>
    <n v="555000"/>
    <x v="1"/>
    <x v="7"/>
    <x v="102"/>
    <x v="5487"/>
    <x v="2"/>
    <x v="1"/>
    <x v="1"/>
    <x v="1"/>
    <x v="3"/>
    <x v="56"/>
    <x v="1"/>
    <x v="35"/>
    <x v="5062"/>
    <x v="169"/>
    <x v="1"/>
    <x v="56"/>
    <x v="4172"/>
    <x v="412"/>
  </r>
  <r>
    <n v="669000"/>
    <x v="3"/>
    <x v="9"/>
    <x v="393"/>
    <x v="5488"/>
    <x v="2"/>
    <x v="1"/>
    <x v="1"/>
    <x v="2"/>
    <x v="3"/>
    <x v="77"/>
    <x v="1"/>
    <x v="261"/>
    <x v="4516"/>
    <x v="378"/>
    <x v="1"/>
    <x v="51"/>
    <x v="1790"/>
    <x v="330"/>
  </r>
  <r>
    <n v="272000"/>
    <x v="1"/>
    <x v="7"/>
    <x v="48"/>
    <x v="5489"/>
    <x v="2"/>
    <x v="1"/>
    <x v="1"/>
    <x v="1"/>
    <x v="3"/>
    <x v="16"/>
    <x v="1"/>
    <x v="175"/>
    <x v="5063"/>
    <x v="15"/>
    <x v="1"/>
    <x v="20"/>
    <x v="4173"/>
    <x v="178"/>
  </r>
  <r>
    <n v="270000"/>
    <x v="3"/>
    <x v="2"/>
    <x v="179"/>
    <x v="243"/>
    <x v="1"/>
    <x v="1"/>
    <x v="1"/>
    <x v="1"/>
    <x v="1"/>
    <x v="4"/>
    <x v="1"/>
    <x v="119"/>
    <x v="397"/>
    <x v="16"/>
    <x v="25"/>
    <x v="1"/>
    <x v="1349"/>
    <x v="382"/>
  </r>
  <r>
    <n v="215000"/>
    <x v="1"/>
    <x v="1"/>
    <x v="41"/>
    <x v="539"/>
    <x v="1"/>
    <x v="1"/>
    <x v="1"/>
    <x v="1"/>
    <x v="2"/>
    <x v="52"/>
    <x v="1"/>
    <x v="130"/>
    <x v="59"/>
    <x v="32"/>
    <x v="1"/>
    <x v="7"/>
    <x v="1920"/>
    <x v="521"/>
  </r>
  <r>
    <n v="690000"/>
    <x v="1"/>
    <x v="6"/>
    <x v="25"/>
    <x v="5449"/>
    <x v="1"/>
    <x v="1"/>
    <x v="1"/>
    <x v="3"/>
    <x v="1"/>
    <x v="20"/>
    <x v="1"/>
    <x v="137"/>
    <x v="5064"/>
    <x v="1"/>
    <x v="80"/>
    <x v="19"/>
    <x v="1035"/>
    <x v="176"/>
  </r>
  <r>
    <n v="256000"/>
    <x v="3"/>
    <x v="8"/>
    <x v="118"/>
    <x v="3548"/>
    <x v="1"/>
    <x v="1"/>
    <x v="4"/>
    <x v="1"/>
    <x v="1"/>
    <x v="40"/>
    <x v="1"/>
    <x v="5"/>
    <x v="329"/>
    <x v="80"/>
    <x v="1"/>
    <x v="1"/>
    <x v="1721"/>
    <x v="321"/>
  </r>
  <r>
    <n v="255000"/>
    <x v="1"/>
    <x v="2"/>
    <x v="10"/>
    <x v="2499"/>
    <x v="1"/>
    <x v="1"/>
    <x v="1"/>
    <x v="1"/>
    <x v="1"/>
    <x v="29"/>
    <x v="1"/>
    <x v="27"/>
    <x v="4543"/>
    <x v="126"/>
    <x v="14"/>
    <x v="64"/>
    <x v="3064"/>
    <x v="23"/>
  </r>
  <r>
    <n v="550000"/>
    <x v="7"/>
    <x v="11"/>
    <x v="326"/>
    <x v="739"/>
    <x v="2"/>
    <x v="1"/>
    <x v="1"/>
    <x v="1"/>
    <x v="1"/>
    <x v="110"/>
    <x v="1"/>
    <x v="103"/>
    <x v="4563"/>
    <x v="295"/>
    <x v="1"/>
    <x v="16"/>
    <x v="111"/>
    <x v="97"/>
  </r>
  <r>
    <n v="410000"/>
    <x v="1"/>
    <x v="1"/>
    <x v="29"/>
    <x v="215"/>
    <x v="1"/>
    <x v="1"/>
    <x v="1"/>
    <x v="3"/>
    <x v="1"/>
    <x v="85"/>
    <x v="1"/>
    <x v="18"/>
    <x v="2426"/>
    <x v="29"/>
    <x v="1"/>
    <x v="9"/>
    <x v="1227"/>
    <x v="399"/>
  </r>
  <r>
    <n v="410000"/>
    <x v="2"/>
    <x v="1"/>
    <x v="79"/>
    <x v="2861"/>
    <x v="1"/>
    <x v="1"/>
    <x v="1"/>
    <x v="1"/>
    <x v="1"/>
    <x v="102"/>
    <x v="1"/>
    <x v="15"/>
    <x v="5065"/>
    <x v="116"/>
    <x v="1"/>
    <x v="4"/>
    <x v="1546"/>
    <x v="50"/>
  </r>
  <r>
    <n v="259000"/>
    <x v="1"/>
    <x v="8"/>
    <x v="89"/>
    <x v="135"/>
    <x v="1"/>
    <x v="1"/>
    <x v="1"/>
    <x v="1"/>
    <x v="1"/>
    <x v="48"/>
    <x v="1"/>
    <x v="32"/>
    <x v="5066"/>
    <x v="86"/>
    <x v="1"/>
    <x v="69"/>
    <x v="4174"/>
    <x v="152"/>
  </r>
  <r>
    <n v="292000"/>
    <x v="1"/>
    <x v="1"/>
    <x v="166"/>
    <x v="5490"/>
    <x v="1"/>
    <x v="1"/>
    <x v="1"/>
    <x v="1"/>
    <x v="1"/>
    <x v="1"/>
    <x v="1"/>
    <x v="16"/>
    <x v="2009"/>
    <x v="116"/>
    <x v="11"/>
    <x v="53"/>
    <x v="625"/>
    <x v="409"/>
  </r>
  <r>
    <n v="1650000"/>
    <x v="3"/>
    <x v="12"/>
    <x v="344"/>
    <x v="137"/>
    <x v="2"/>
    <x v="1"/>
    <x v="4"/>
    <x v="1"/>
    <x v="4"/>
    <x v="10"/>
    <x v="1"/>
    <x v="96"/>
    <x v="5067"/>
    <x v="449"/>
    <x v="1"/>
    <x v="60"/>
    <x v="1714"/>
    <x v="380"/>
  </r>
  <r>
    <n v="518000"/>
    <x v="4"/>
    <x v="1"/>
    <x v="96"/>
    <x v="4"/>
    <x v="3"/>
    <x v="1"/>
    <x v="1"/>
    <x v="1"/>
    <x v="1"/>
    <x v="28"/>
    <x v="1"/>
    <x v="34"/>
    <x v="4"/>
    <x v="29"/>
    <x v="2"/>
    <x v="44"/>
    <x v="1735"/>
    <x v="117"/>
  </r>
  <r>
    <n v="485000"/>
    <x v="1"/>
    <x v="7"/>
    <x v="69"/>
    <x v="5491"/>
    <x v="2"/>
    <x v="1"/>
    <x v="1"/>
    <x v="1"/>
    <x v="3"/>
    <x v="51"/>
    <x v="1"/>
    <x v="25"/>
    <x v="5068"/>
    <x v="115"/>
    <x v="1"/>
    <x v="56"/>
    <x v="3342"/>
    <x v="131"/>
  </r>
  <r>
    <n v="259500"/>
    <x v="1"/>
    <x v="4"/>
    <x v="134"/>
    <x v="5492"/>
    <x v="1"/>
    <x v="1"/>
    <x v="1"/>
    <x v="1"/>
    <x v="1"/>
    <x v="46"/>
    <x v="1"/>
    <x v="156"/>
    <x v="3192"/>
    <x v="127"/>
    <x v="1"/>
    <x v="20"/>
    <x v="576"/>
    <x v="333"/>
  </r>
  <r>
    <n v="354000"/>
    <x v="3"/>
    <x v="7"/>
    <x v="87"/>
    <x v="5493"/>
    <x v="2"/>
    <x v="1"/>
    <x v="1"/>
    <x v="1"/>
    <x v="3"/>
    <x v="10"/>
    <x v="1"/>
    <x v="67"/>
    <x v="5069"/>
    <x v="238"/>
    <x v="1"/>
    <x v="10"/>
    <x v="4175"/>
    <x v="230"/>
  </r>
  <r>
    <n v="999950"/>
    <x v="1"/>
    <x v="2"/>
    <x v="274"/>
    <x v="5494"/>
    <x v="2"/>
    <x v="1"/>
    <x v="1"/>
    <x v="2"/>
    <x v="3"/>
    <x v="38"/>
    <x v="1"/>
    <x v="45"/>
    <x v="5070"/>
    <x v="19"/>
    <x v="156"/>
    <x v="40"/>
    <x v="142"/>
    <x v="90"/>
  </r>
  <r>
    <n v="464500"/>
    <x v="1"/>
    <x v="8"/>
    <x v="293"/>
    <x v="5495"/>
    <x v="1"/>
    <x v="1"/>
    <x v="1"/>
    <x v="2"/>
    <x v="1"/>
    <x v="37"/>
    <x v="1"/>
    <x v="81"/>
    <x v="3478"/>
    <x v="252"/>
    <x v="1"/>
    <x v="57"/>
    <x v="1157"/>
    <x v="293"/>
  </r>
  <r>
    <n v="300000"/>
    <x v="1"/>
    <x v="7"/>
    <x v="152"/>
    <x v="639"/>
    <x v="2"/>
    <x v="1"/>
    <x v="1"/>
    <x v="1"/>
    <x v="1"/>
    <x v="27"/>
    <x v="1"/>
    <x v="15"/>
    <x v="5071"/>
    <x v="24"/>
    <x v="1"/>
    <x v="10"/>
    <x v="1401"/>
    <x v="420"/>
  </r>
  <r>
    <n v="1080000"/>
    <x v="1"/>
    <x v="9"/>
    <x v="370"/>
    <x v="675"/>
    <x v="2"/>
    <x v="1"/>
    <x v="5"/>
    <x v="1"/>
    <x v="3"/>
    <x v="60"/>
    <x v="4"/>
    <x v="259"/>
    <x v="1884"/>
    <x v="212"/>
    <x v="60"/>
    <x v="46"/>
    <x v="2716"/>
    <x v="104"/>
  </r>
  <r>
    <n v="309950"/>
    <x v="3"/>
    <x v="7"/>
    <x v="337"/>
    <x v="5496"/>
    <x v="2"/>
    <x v="1"/>
    <x v="1"/>
    <x v="1"/>
    <x v="1"/>
    <x v="46"/>
    <x v="1"/>
    <x v="9"/>
    <x v="3658"/>
    <x v="58"/>
    <x v="1"/>
    <x v="31"/>
    <x v="1946"/>
    <x v="97"/>
  </r>
  <r>
    <n v="315000"/>
    <x v="1"/>
    <x v="1"/>
    <x v="12"/>
    <x v="1948"/>
    <x v="3"/>
    <x v="1"/>
    <x v="1"/>
    <x v="1"/>
    <x v="1"/>
    <x v="25"/>
    <x v="1"/>
    <x v="1"/>
    <x v="215"/>
    <x v="78"/>
    <x v="1"/>
    <x v="65"/>
    <x v="346"/>
    <x v="127"/>
  </r>
  <r>
    <n v="499950"/>
    <x v="1"/>
    <x v="1"/>
    <x v="232"/>
    <x v="2342"/>
    <x v="3"/>
    <x v="1"/>
    <x v="1"/>
    <x v="1"/>
    <x v="1"/>
    <x v="94"/>
    <x v="1"/>
    <x v="155"/>
    <x v="679"/>
    <x v="81"/>
    <x v="1"/>
    <x v="12"/>
    <x v="751"/>
    <x v="332"/>
  </r>
  <r>
    <n v="780000"/>
    <x v="3"/>
    <x v="4"/>
    <x v="179"/>
    <x v="164"/>
    <x v="1"/>
    <x v="1"/>
    <x v="4"/>
    <x v="1"/>
    <x v="3"/>
    <x v="39"/>
    <x v="1"/>
    <x v="225"/>
    <x v="5072"/>
    <x v="25"/>
    <x v="78"/>
    <x v="22"/>
    <x v="2497"/>
    <x v="44"/>
  </r>
  <r>
    <n v="885000"/>
    <x v="1"/>
    <x v="10"/>
    <x v="117"/>
    <x v="5497"/>
    <x v="1"/>
    <x v="1"/>
    <x v="4"/>
    <x v="3"/>
    <x v="3"/>
    <x v="77"/>
    <x v="1"/>
    <x v="353"/>
    <x v="701"/>
    <x v="77"/>
    <x v="79"/>
    <x v="19"/>
    <x v="329"/>
    <x v="178"/>
  </r>
  <r>
    <n v="500000"/>
    <x v="2"/>
    <x v="1"/>
    <x v="141"/>
    <x v="3347"/>
    <x v="3"/>
    <x v="1"/>
    <x v="1"/>
    <x v="3"/>
    <x v="1"/>
    <x v="115"/>
    <x v="20"/>
    <x v="119"/>
    <x v="828"/>
    <x v="70"/>
    <x v="1"/>
    <x v="23"/>
    <x v="2894"/>
    <x v="27"/>
  </r>
  <r>
    <n v="329000"/>
    <x v="1"/>
    <x v="4"/>
    <x v="211"/>
    <x v="4356"/>
    <x v="1"/>
    <x v="1"/>
    <x v="4"/>
    <x v="1"/>
    <x v="3"/>
    <x v="46"/>
    <x v="1"/>
    <x v="192"/>
    <x v="3352"/>
    <x v="188"/>
    <x v="1"/>
    <x v="7"/>
    <x v="79"/>
    <x v="246"/>
  </r>
  <r>
    <n v="246000"/>
    <x v="3"/>
    <x v="8"/>
    <x v="148"/>
    <x v="3680"/>
    <x v="1"/>
    <x v="1"/>
    <x v="1"/>
    <x v="3"/>
    <x v="1"/>
    <x v="8"/>
    <x v="1"/>
    <x v="76"/>
    <x v="530"/>
    <x v="266"/>
    <x v="11"/>
    <x v="27"/>
    <x v="4176"/>
    <x v="140"/>
  </r>
  <r>
    <n v="405000"/>
    <x v="1"/>
    <x v="6"/>
    <x v="41"/>
    <x v="108"/>
    <x v="1"/>
    <x v="1"/>
    <x v="1"/>
    <x v="3"/>
    <x v="1"/>
    <x v="9"/>
    <x v="1"/>
    <x v="66"/>
    <x v="389"/>
    <x v="32"/>
    <x v="1"/>
    <x v="60"/>
    <x v="4086"/>
    <x v="433"/>
  </r>
  <r>
    <n v="349000"/>
    <x v="3"/>
    <x v="8"/>
    <x v="171"/>
    <x v="342"/>
    <x v="1"/>
    <x v="1"/>
    <x v="1"/>
    <x v="2"/>
    <x v="1"/>
    <x v="29"/>
    <x v="1"/>
    <x v="109"/>
    <x v="38"/>
    <x v="142"/>
    <x v="72"/>
    <x v="37"/>
    <x v="3815"/>
    <x v="159"/>
  </r>
  <r>
    <n v="374950"/>
    <x v="3"/>
    <x v="7"/>
    <x v="48"/>
    <x v="5498"/>
    <x v="2"/>
    <x v="1"/>
    <x v="1"/>
    <x v="1"/>
    <x v="3"/>
    <x v="51"/>
    <x v="1"/>
    <x v="164"/>
    <x v="4522"/>
    <x v="15"/>
    <x v="1"/>
    <x v="64"/>
    <x v="3054"/>
    <x v="275"/>
  </r>
  <r>
    <n v="306000"/>
    <x v="1"/>
    <x v="4"/>
    <x v="12"/>
    <x v="5499"/>
    <x v="1"/>
    <x v="1"/>
    <x v="1"/>
    <x v="1"/>
    <x v="1"/>
    <x v="19"/>
    <x v="1"/>
    <x v="75"/>
    <x v="112"/>
    <x v="78"/>
    <x v="1"/>
    <x v="42"/>
    <x v="3820"/>
    <x v="253"/>
  </r>
  <r>
    <n v="416000"/>
    <x v="3"/>
    <x v="8"/>
    <x v="48"/>
    <x v="125"/>
    <x v="1"/>
    <x v="1"/>
    <x v="1"/>
    <x v="3"/>
    <x v="1"/>
    <x v="54"/>
    <x v="1"/>
    <x v="27"/>
    <x v="117"/>
    <x v="42"/>
    <x v="21"/>
    <x v="36"/>
    <x v="3904"/>
    <x v="319"/>
  </r>
  <r>
    <n v="560000"/>
    <x v="1"/>
    <x v="7"/>
    <x v="4"/>
    <x v="5500"/>
    <x v="2"/>
    <x v="1"/>
    <x v="1"/>
    <x v="3"/>
    <x v="3"/>
    <x v="46"/>
    <x v="1"/>
    <x v="191"/>
    <x v="5073"/>
    <x v="77"/>
    <x v="1"/>
    <x v="29"/>
    <x v="1167"/>
    <x v="23"/>
  </r>
  <r>
    <n v="260000"/>
    <x v="1"/>
    <x v="6"/>
    <x v="118"/>
    <x v="3172"/>
    <x v="1"/>
    <x v="1"/>
    <x v="1"/>
    <x v="5"/>
    <x v="1"/>
    <x v="26"/>
    <x v="1"/>
    <x v="48"/>
    <x v="701"/>
    <x v="252"/>
    <x v="46"/>
    <x v="61"/>
    <x v="697"/>
    <x v="115"/>
  </r>
  <r>
    <n v="306500"/>
    <x v="1"/>
    <x v="2"/>
    <x v="32"/>
    <x v="5501"/>
    <x v="1"/>
    <x v="1"/>
    <x v="1"/>
    <x v="3"/>
    <x v="3"/>
    <x v="65"/>
    <x v="1"/>
    <x v="145"/>
    <x v="5074"/>
    <x v="94"/>
    <x v="27"/>
    <x v="7"/>
    <x v="4177"/>
    <x v="2"/>
  </r>
  <r>
    <n v="299950"/>
    <x v="1"/>
    <x v="8"/>
    <x v="48"/>
    <x v="5502"/>
    <x v="1"/>
    <x v="1"/>
    <x v="1"/>
    <x v="3"/>
    <x v="1"/>
    <x v="21"/>
    <x v="1"/>
    <x v="27"/>
    <x v="840"/>
    <x v="143"/>
    <x v="27"/>
    <x v="27"/>
    <x v="575"/>
    <x v="275"/>
  </r>
  <r>
    <n v="265500"/>
    <x v="1"/>
    <x v="7"/>
    <x v="99"/>
    <x v="5503"/>
    <x v="1"/>
    <x v="1"/>
    <x v="1"/>
    <x v="1"/>
    <x v="3"/>
    <x v="71"/>
    <x v="1"/>
    <x v="40"/>
    <x v="20"/>
    <x v="95"/>
    <x v="1"/>
    <x v="20"/>
    <x v="3206"/>
    <x v="169"/>
  </r>
  <r>
    <n v="219000"/>
    <x v="1"/>
    <x v="6"/>
    <x v="18"/>
    <x v="471"/>
    <x v="1"/>
    <x v="1"/>
    <x v="1"/>
    <x v="1"/>
    <x v="1"/>
    <x v="48"/>
    <x v="1"/>
    <x v="115"/>
    <x v="5075"/>
    <x v="17"/>
    <x v="1"/>
    <x v="28"/>
    <x v="4178"/>
    <x v="498"/>
  </r>
  <r>
    <n v="365000"/>
    <x v="1"/>
    <x v="8"/>
    <x v="262"/>
    <x v="3091"/>
    <x v="1"/>
    <x v="1"/>
    <x v="1"/>
    <x v="1"/>
    <x v="3"/>
    <x v="13"/>
    <x v="1"/>
    <x v="258"/>
    <x v="5076"/>
    <x v="144"/>
    <x v="22"/>
    <x v="66"/>
    <x v="2042"/>
    <x v="95"/>
  </r>
  <r>
    <n v="499000"/>
    <x v="1"/>
    <x v="4"/>
    <x v="213"/>
    <x v="5504"/>
    <x v="3"/>
    <x v="1"/>
    <x v="1"/>
    <x v="1"/>
    <x v="1"/>
    <x v="37"/>
    <x v="27"/>
    <x v="15"/>
    <x v="5077"/>
    <x v="125"/>
    <x v="1"/>
    <x v="45"/>
    <x v="3550"/>
    <x v="667"/>
  </r>
  <r>
    <n v="366000"/>
    <x v="1"/>
    <x v="8"/>
    <x v="154"/>
    <x v="1319"/>
    <x v="1"/>
    <x v="1"/>
    <x v="1"/>
    <x v="1"/>
    <x v="1"/>
    <x v="60"/>
    <x v="1"/>
    <x v="31"/>
    <x v="711"/>
    <x v="30"/>
    <x v="1"/>
    <x v="42"/>
    <x v="3600"/>
    <x v="224"/>
  </r>
  <r>
    <n v="514950"/>
    <x v="1"/>
    <x v="2"/>
    <x v="336"/>
    <x v="5505"/>
    <x v="4"/>
    <x v="1"/>
    <x v="1"/>
    <x v="1"/>
    <x v="3"/>
    <x v="35"/>
    <x v="1"/>
    <x v="12"/>
    <x v="5078"/>
    <x v="284"/>
    <x v="1"/>
    <x v="26"/>
    <x v="2050"/>
    <x v="356"/>
  </r>
  <r>
    <n v="875000"/>
    <x v="3"/>
    <x v="9"/>
    <x v="404"/>
    <x v="5506"/>
    <x v="2"/>
    <x v="1"/>
    <x v="1"/>
    <x v="1"/>
    <x v="7"/>
    <x v="79"/>
    <x v="1"/>
    <x v="386"/>
    <x v="5079"/>
    <x v="573"/>
    <x v="1"/>
    <x v="43"/>
    <x v="374"/>
    <x v="372"/>
  </r>
  <r>
    <n v="831000"/>
    <x v="1"/>
    <x v="2"/>
    <x v="61"/>
    <x v="352"/>
    <x v="1"/>
    <x v="1"/>
    <x v="1"/>
    <x v="2"/>
    <x v="3"/>
    <x v="85"/>
    <x v="1"/>
    <x v="21"/>
    <x v="316"/>
    <x v="60"/>
    <x v="1"/>
    <x v="41"/>
    <x v="1398"/>
    <x v="23"/>
  </r>
  <r>
    <n v="689900"/>
    <x v="3"/>
    <x v="10"/>
    <x v="162"/>
    <x v="2242"/>
    <x v="2"/>
    <x v="1"/>
    <x v="1"/>
    <x v="1"/>
    <x v="5"/>
    <x v="10"/>
    <x v="1"/>
    <x v="213"/>
    <x v="3357"/>
    <x v="246"/>
    <x v="79"/>
    <x v="25"/>
    <x v="474"/>
    <x v="279"/>
  </r>
  <r>
    <n v="315000"/>
    <x v="1"/>
    <x v="7"/>
    <x v="34"/>
    <x v="5507"/>
    <x v="2"/>
    <x v="1"/>
    <x v="1"/>
    <x v="1"/>
    <x v="1"/>
    <x v="16"/>
    <x v="1"/>
    <x v="155"/>
    <x v="1243"/>
    <x v="175"/>
    <x v="1"/>
    <x v="10"/>
    <x v="1694"/>
    <x v="230"/>
  </r>
  <r>
    <n v="355000"/>
    <x v="8"/>
    <x v="18"/>
    <x v="169"/>
    <x v="4467"/>
    <x v="2"/>
    <x v="1"/>
    <x v="1"/>
    <x v="1"/>
    <x v="3"/>
    <x v="71"/>
    <x v="1"/>
    <x v="80"/>
    <x v="330"/>
    <x v="101"/>
    <x v="1"/>
    <x v="64"/>
    <x v="8"/>
    <x v="136"/>
  </r>
  <r>
    <n v="336500"/>
    <x v="1"/>
    <x v="1"/>
    <x v="155"/>
    <x v="5508"/>
    <x v="1"/>
    <x v="1"/>
    <x v="1"/>
    <x v="1"/>
    <x v="1"/>
    <x v="8"/>
    <x v="1"/>
    <x v="33"/>
    <x v="152"/>
    <x v="171"/>
    <x v="138"/>
    <x v="18"/>
    <x v="1070"/>
    <x v="123"/>
  </r>
  <r>
    <n v="1100000"/>
    <x v="1"/>
    <x v="9"/>
    <x v="117"/>
    <x v="1769"/>
    <x v="3"/>
    <x v="1"/>
    <x v="1"/>
    <x v="2"/>
    <x v="3"/>
    <x v="73"/>
    <x v="1"/>
    <x v="204"/>
    <x v="130"/>
    <x v="24"/>
    <x v="119"/>
    <x v="23"/>
    <x v="443"/>
    <x v="52"/>
  </r>
  <r>
    <n v="375000"/>
    <x v="6"/>
    <x v="4"/>
    <x v="73"/>
    <x v="5509"/>
    <x v="1"/>
    <x v="1"/>
    <x v="1"/>
    <x v="3"/>
    <x v="1"/>
    <x v="37"/>
    <x v="1"/>
    <x v="91"/>
    <x v="5080"/>
    <x v="85"/>
    <x v="5"/>
    <x v="18"/>
    <x v="2544"/>
    <x v="59"/>
  </r>
  <r>
    <n v="289275"/>
    <x v="1"/>
    <x v="4"/>
    <x v="435"/>
    <x v="5510"/>
    <x v="1"/>
    <x v="1"/>
    <x v="1"/>
    <x v="1"/>
    <x v="5"/>
    <x v="22"/>
    <x v="1"/>
    <x v="31"/>
    <x v="5081"/>
    <x v="158"/>
    <x v="70"/>
    <x v="15"/>
    <x v="388"/>
    <x v="602"/>
  </r>
  <r>
    <n v="455000"/>
    <x v="3"/>
    <x v="12"/>
    <x v="326"/>
    <x v="12"/>
    <x v="2"/>
    <x v="1"/>
    <x v="1"/>
    <x v="3"/>
    <x v="3"/>
    <x v="50"/>
    <x v="1"/>
    <x v="156"/>
    <x v="38"/>
    <x v="295"/>
    <x v="1"/>
    <x v="8"/>
    <x v="4179"/>
    <x v="138"/>
  </r>
  <r>
    <n v="505000"/>
    <x v="1"/>
    <x v="8"/>
    <x v="183"/>
    <x v="5511"/>
    <x v="1"/>
    <x v="1"/>
    <x v="4"/>
    <x v="1"/>
    <x v="3"/>
    <x v="61"/>
    <x v="1"/>
    <x v="275"/>
    <x v="1999"/>
    <x v="45"/>
    <x v="1"/>
    <x v="42"/>
    <x v="213"/>
    <x v="224"/>
  </r>
  <r>
    <n v="450000"/>
    <x v="1"/>
    <x v="1"/>
    <x v="99"/>
    <x v="5512"/>
    <x v="3"/>
    <x v="1"/>
    <x v="1"/>
    <x v="3"/>
    <x v="1"/>
    <x v="114"/>
    <x v="1"/>
    <x v="1"/>
    <x v="5082"/>
    <x v="95"/>
    <x v="1"/>
    <x v="14"/>
    <x v="2511"/>
    <x v="86"/>
  </r>
  <r>
    <n v="567500"/>
    <x v="1"/>
    <x v="7"/>
    <x v="33"/>
    <x v="5513"/>
    <x v="2"/>
    <x v="1"/>
    <x v="1"/>
    <x v="1"/>
    <x v="3"/>
    <x v="6"/>
    <x v="1"/>
    <x v="29"/>
    <x v="5083"/>
    <x v="275"/>
    <x v="1"/>
    <x v="55"/>
    <x v="1316"/>
    <x v="630"/>
  </r>
  <r>
    <n v="265000"/>
    <x v="1"/>
    <x v="6"/>
    <x v="265"/>
    <x v="221"/>
    <x v="1"/>
    <x v="1"/>
    <x v="1"/>
    <x v="3"/>
    <x v="1"/>
    <x v="1"/>
    <x v="1"/>
    <x v="42"/>
    <x v="505"/>
    <x v="84"/>
    <x v="1"/>
    <x v="69"/>
    <x v="3974"/>
    <x v="235"/>
  </r>
  <r>
    <n v="340000"/>
    <x v="1"/>
    <x v="4"/>
    <x v="40"/>
    <x v="5514"/>
    <x v="1"/>
    <x v="1"/>
    <x v="1"/>
    <x v="1"/>
    <x v="3"/>
    <x v="6"/>
    <x v="1"/>
    <x v="65"/>
    <x v="701"/>
    <x v="39"/>
    <x v="1"/>
    <x v="68"/>
    <x v="1935"/>
    <x v="663"/>
  </r>
  <r>
    <n v="375000"/>
    <x v="1"/>
    <x v="4"/>
    <x v="58"/>
    <x v="5515"/>
    <x v="3"/>
    <x v="1"/>
    <x v="1"/>
    <x v="2"/>
    <x v="2"/>
    <x v="58"/>
    <x v="1"/>
    <x v="36"/>
    <x v="4"/>
    <x v="56"/>
    <x v="1"/>
    <x v="15"/>
    <x v="515"/>
    <x v="481"/>
  </r>
  <r>
    <n v="920000"/>
    <x v="6"/>
    <x v="3"/>
    <x v="82"/>
    <x v="4174"/>
    <x v="2"/>
    <x v="1"/>
    <x v="1"/>
    <x v="1"/>
    <x v="3"/>
    <x v="110"/>
    <x v="1"/>
    <x v="103"/>
    <x v="5084"/>
    <x v="205"/>
    <x v="85"/>
    <x v="16"/>
    <x v="2512"/>
    <x v="60"/>
  </r>
  <r>
    <n v="850000"/>
    <x v="3"/>
    <x v="2"/>
    <x v="216"/>
    <x v="5516"/>
    <x v="2"/>
    <x v="1"/>
    <x v="1"/>
    <x v="3"/>
    <x v="5"/>
    <x v="47"/>
    <x v="1"/>
    <x v="158"/>
    <x v="5085"/>
    <x v="47"/>
    <x v="1"/>
    <x v="19"/>
    <x v="4180"/>
    <x v="290"/>
  </r>
  <r>
    <n v="202000"/>
    <x v="1"/>
    <x v="1"/>
    <x v="141"/>
    <x v="155"/>
    <x v="1"/>
    <x v="1"/>
    <x v="1"/>
    <x v="2"/>
    <x v="1"/>
    <x v="19"/>
    <x v="1"/>
    <x v="130"/>
    <x v="140"/>
    <x v="70"/>
    <x v="1"/>
    <x v="35"/>
    <x v="3173"/>
    <x v="199"/>
  </r>
  <r>
    <n v="725000"/>
    <x v="3"/>
    <x v="3"/>
    <x v="52"/>
    <x v="471"/>
    <x v="1"/>
    <x v="1"/>
    <x v="1"/>
    <x v="1"/>
    <x v="5"/>
    <x v="34"/>
    <x v="1"/>
    <x v="253"/>
    <x v="5086"/>
    <x v="50"/>
    <x v="1"/>
    <x v="51"/>
    <x v="1674"/>
    <x v="466"/>
  </r>
  <r>
    <n v="900000"/>
    <x v="1"/>
    <x v="10"/>
    <x v="498"/>
    <x v="5517"/>
    <x v="2"/>
    <x v="1"/>
    <x v="1"/>
    <x v="1"/>
    <x v="7"/>
    <x v="42"/>
    <x v="1"/>
    <x v="469"/>
    <x v="5087"/>
    <x v="179"/>
    <x v="10"/>
    <x v="57"/>
    <x v="2796"/>
    <x v="303"/>
  </r>
  <r>
    <n v="680200"/>
    <x v="2"/>
    <x v="6"/>
    <x v="4"/>
    <x v="12"/>
    <x v="1"/>
    <x v="1"/>
    <x v="1"/>
    <x v="1"/>
    <x v="3"/>
    <x v="2"/>
    <x v="1"/>
    <x v="104"/>
    <x v="12"/>
    <x v="79"/>
    <x v="55"/>
    <x v="16"/>
    <x v="943"/>
    <x v="210"/>
  </r>
  <r>
    <n v="216500"/>
    <x v="1"/>
    <x v="1"/>
    <x v="107"/>
    <x v="275"/>
    <x v="1"/>
    <x v="1"/>
    <x v="1"/>
    <x v="3"/>
    <x v="2"/>
    <x v="87"/>
    <x v="1"/>
    <x v="18"/>
    <x v="1507"/>
    <x v="85"/>
    <x v="1"/>
    <x v="59"/>
    <x v="2391"/>
    <x v="70"/>
  </r>
  <r>
    <n v="325000"/>
    <x v="1"/>
    <x v="6"/>
    <x v="10"/>
    <x v="622"/>
    <x v="1"/>
    <x v="1"/>
    <x v="1"/>
    <x v="2"/>
    <x v="1"/>
    <x v="38"/>
    <x v="1"/>
    <x v="66"/>
    <x v="441"/>
    <x v="9"/>
    <x v="1"/>
    <x v="7"/>
    <x v="4181"/>
    <x v="26"/>
  </r>
  <r>
    <n v="675000"/>
    <x v="1"/>
    <x v="7"/>
    <x v="51"/>
    <x v="5518"/>
    <x v="2"/>
    <x v="1"/>
    <x v="1"/>
    <x v="1"/>
    <x v="5"/>
    <x v="74"/>
    <x v="1"/>
    <x v="10"/>
    <x v="5088"/>
    <x v="49"/>
    <x v="1"/>
    <x v="24"/>
    <x v="2238"/>
    <x v="292"/>
  </r>
  <r>
    <n v="435000"/>
    <x v="2"/>
    <x v="13"/>
    <x v="258"/>
    <x v="5519"/>
    <x v="1"/>
    <x v="1"/>
    <x v="5"/>
    <x v="1"/>
    <x v="9"/>
    <x v="91"/>
    <x v="1"/>
    <x v="335"/>
    <x v="5089"/>
    <x v="235"/>
    <x v="1"/>
    <x v="42"/>
    <x v="1102"/>
    <x v="13"/>
  </r>
  <r>
    <n v="263500"/>
    <x v="1"/>
    <x v="8"/>
    <x v="78"/>
    <x v="703"/>
    <x v="1"/>
    <x v="1"/>
    <x v="1"/>
    <x v="3"/>
    <x v="1"/>
    <x v="13"/>
    <x v="1"/>
    <x v="106"/>
    <x v="3705"/>
    <x v="4"/>
    <x v="23"/>
    <x v="45"/>
    <x v="4182"/>
    <x v="68"/>
  </r>
  <r>
    <n v="550000"/>
    <x v="3"/>
    <x v="2"/>
    <x v="106"/>
    <x v="5520"/>
    <x v="2"/>
    <x v="1"/>
    <x v="1"/>
    <x v="1"/>
    <x v="3"/>
    <x v="65"/>
    <x v="1"/>
    <x v="162"/>
    <x v="5090"/>
    <x v="121"/>
    <x v="1"/>
    <x v="51"/>
    <x v="1772"/>
    <x v="330"/>
  </r>
  <r>
    <n v="875000"/>
    <x v="1"/>
    <x v="7"/>
    <x v="289"/>
    <x v="2394"/>
    <x v="2"/>
    <x v="1"/>
    <x v="5"/>
    <x v="3"/>
    <x v="5"/>
    <x v="7"/>
    <x v="1"/>
    <x v="53"/>
    <x v="402"/>
    <x v="92"/>
    <x v="1"/>
    <x v="44"/>
    <x v="578"/>
    <x v="520"/>
  </r>
  <r>
    <n v="246600"/>
    <x v="3"/>
    <x v="1"/>
    <x v="121"/>
    <x v="57"/>
    <x v="1"/>
    <x v="1"/>
    <x v="1"/>
    <x v="2"/>
    <x v="1"/>
    <x v="38"/>
    <x v="1"/>
    <x v="246"/>
    <x v="117"/>
    <x v="105"/>
    <x v="1"/>
    <x v="31"/>
    <x v="2102"/>
    <x v="17"/>
  </r>
  <r>
    <n v="337000"/>
    <x v="1"/>
    <x v="2"/>
    <x v="265"/>
    <x v="5521"/>
    <x v="4"/>
    <x v="1"/>
    <x v="1"/>
    <x v="1"/>
    <x v="3"/>
    <x v="55"/>
    <x v="1"/>
    <x v="201"/>
    <x v="2093"/>
    <x v="84"/>
    <x v="1"/>
    <x v="18"/>
    <x v="213"/>
    <x v="364"/>
  </r>
  <r>
    <n v="240000"/>
    <x v="1"/>
    <x v="8"/>
    <x v="214"/>
    <x v="144"/>
    <x v="1"/>
    <x v="1"/>
    <x v="1"/>
    <x v="1"/>
    <x v="1"/>
    <x v="56"/>
    <x v="1"/>
    <x v="232"/>
    <x v="71"/>
    <x v="108"/>
    <x v="1"/>
    <x v="10"/>
    <x v="520"/>
    <x v="5"/>
  </r>
  <r>
    <n v="490000"/>
    <x v="1"/>
    <x v="8"/>
    <x v="154"/>
    <x v="672"/>
    <x v="1"/>
    <x v="1"/>
    <x v="1"/>
    <x v="3"/>
    <x v="3"/>
    <x v="34"/>
    <x v="1"/>
    <x v="100"/>
    <x v="587"/>
    <x v="30"/>
    <x v="1"/>
    <x v="41"/>
    <x v="493"/>
    <x v="159"/>
  </r>
  <r>
    <n v="510000"/>
    <x v="4"/>
    <x v="7"/>
    <x v="218"/>
    <x v="5522"/>
    <x v="1"/>
    <x v="1"/>
    <x v="1"/>
    <x v="3"/>
    <x v="1"/>
    <x v="61"/>
    <x v="1"/>
    <x v="202"/>
    <x v="5091"/>
    <x v="54"/>
    <x v="44"/>
    <x v="25"/>
    <x v="3648"/>
    <x v="481"/>
  </r>
  <r>
    <n v="305000"/>
    <x v="1"/>
    <x v="1"/>
    <x v="143"/>
    <x v="4914"/>
    <x v="1"/>
    <x v="1"/>
    <x v="1"/>
    <x v="1"/>
    <x v="1"/>
    <x v="67"/>
    <x v="1"/>
    <x v="50"/>
    <x v="5092"/>
    <x v="66"/>
    <x v="1"/>
    <x v="42"/>
    <x v="186"/>
    <x v="217"/>
  </r>
  <r>
    <n v="350000"/>
    <x v="1"/>
    <x v="7"/>
    <x v="126"/>
    <x v="5523"/>
    <x v="2"/>
    <x v="1"/>
    <x v="1"/>
    <x v="1"/>
    <x v="1"/>
    <x v="10"/>
    <x v="1"/>
    <x v="102"/>
    <x v="4443"/>
    <x v="230"/>
    <x v="1"/>
    <x v="15"/>
    <x v="3402"/>
    <x v="481"/>
  </r>
  <r>
    <n v="284200"/>
    <x v="1"/>
    <x v="8"/>
    <x v="58"/>
    <x v="5524"/>
    <x v="1"/>
    <x v="1"/>
    <x v="1"/>
    <x v="1"/>
    <x v="1"/>
    <x v="37"/>
    <x v="1"/>
    <x v="171"/>
    <x v="4907"/>
    <x v="21"/>
    <x v="112"/>
    <x v="1"/>
    <x v="484"/>
    <x v="212"/>
  </r>
  <r>
    <n v="357000"/>
    <x v="3"/>
    <x v="7"/>
    <x v="48"/>
    <x v="5525"/>
    <x v="2"/>
    <x v="1"/>
    <x v="1"/>
    <x v="2"/>
    <x v="1"/>
    <x v="7"/>
    <x v="1"/>
    <x v="16"/>
    <x v="5093"/>
    <x v="15"/>
    <x v="1"/>
    <x v="10"/>
    <x v="3445"/>
    <x v="401"/>
  </r>
  <r>
    <n v="854000"/>
    <x v="3"/>
    <x v="9"/>
    <x v="46"/>
    <x v="5526"/>
    <x v="1"/>
    <x v="1"/>
    <x v="1"/>
    <x v="1"/>
    <x v="7"/>
    <x v="48"/>
    <x v="1"/>
    <x v="167"/>
    <x v="5094"/>
    <x v="277"/>
    <x v="126"/>
    <x v="24"/>
    <x v="1744"/>
    <x v="386"/>
  </r>
  <r>
    <n v="1180000"/>
    <x v="3"/>
    <x v="7"/>
    <x v="423"/>
    <x v="2931"/>
    <x v="2"/>
    <x v="1"/>
    <x v="1"/>
    <x v="1"/>
    <x v="7"/>
    <x v="79"/>
    <x v="1"/>
    <x v="243"/>
    <x v="2339"/>
    <x v="358"/>
    <x v="1"/>
    <x v="43"/>
    <x v="854"/>
    <x v="247"/>
  </r>
  <r>
    <n v="1000000"/>
    <x v="1"/>
    <x v="2"/>
    <x v="33"/>
    <x v="5527"/>
    <x v="1"/>
    <x v="1"/>
    <x v="1"/>
    <x v="3"/>
    <x v="3"/>
    <x v="8"/>
    <x v="1"/>
    <x v="23"/>
    <x v="2852"/>
    <x v="252"/>
    <x v="77"/>
    <x v="70"/>
    <x v="2002"/>
    <x v="485"/>
  </r>
  <r>
    <n v="616500"/>
    <x v="3"/>
    <x v="2"/>
    <x v="271"/>
    <x v="32"/>
    <x v="2"/>
    <x v="1"/>
    <x v="1"/>
    <x v="1"/>
    <x v="3"/>
    <x v="25"/>
    <x v="23"/>
    <x v="95"/>
    <x v="222"/>
    <x v="115"/>
    <x v="46"/>
    <x v="16"/>
    <x v="3293"/>
    <x v="97"/>
  </r>
  <r>
    <n v="750000"/>
    <x v="3"/>
    <x v="9"/>
    <x v="117"/>
    <x v="2394"/>
    <x v="2"/>
    <x v="1"/>
    <x v="1"/>
    <x v="2"/>
    <x v="1"/>
    <x v="90"/>
    <x v="1"/>
    <x v="2"/>
    <x v="4"/>
    <x v="188"/>
    <x v="34"/>
    <x v="26"/>
    <x v="3418"/>
    <x v="287"/>
  </r>
  <r>
    <n v="650000"/>
    <x v="6"/>
    <x v="5"/>
    <x v="150"/>
    <x v="1184"/>
    <x v="2"/>
    <x v="1"/>
    <x v="1"/>
    <x v="1"/>
    <x v="3"/>
    <x v="15"/>
    <x v="1"/>
    <x v="145"/>
    <x v="5095"/>
    <x v="239"/>
    <x v="54"/>
    <x v="24"/>
    <x v="2265"/>
    <x v="226"/>
  </r>
  <r>
    <n v="275000"/>
    <x v="3"/>
    <x v="2"/>
    <x v="317"/>
    <x v="1935"/>
    <x v="1"/>
    <x v="1"/>
    <x v="1"/>
    <x v="3"/>
    <x v="3"/>
    <x v="57"/>
    <x v="1"/>
    <x v="128"/>
    <x v="1318"/>
    <x v="128"/>
    <x v="44"/>
    <x v="48"/>
    <x v="4090"/>
    <x v="225"/>
  </r>
  <r>
    <n v="540000"/>
    <x v="3"/>
    <x v="8"/>
    <x v="211"/>
    <x v="3231"/>
    <x v="1"/>
    <x v="1"/>
    <x v="1"/>
    <x v="3"/>
    <x v="1"/>
    <x v="87"/>
    <x v="1"/>
    <x v="156"/>
    <x v="2499"/>
    <x v="40"/>
    <x v="141"/>
    <x v="34"/>
    <x v="601"/>
    <x v="61"/>
  </r>
  <r>
    <n v="225000"/>
    <x v="1"/>
    <x v="1"/>
    <x v="125"/>
    <x v="5528"/>
    <x v="1"/>
    <x v="1"/>
    <x v="1"/>
    <x v="3"/>
    <x v="2"/>
    <x v="54"/>
    <x v="1"/>
    <x v="86"/>
    <x v="5096"/>
    <x v="142"/>
    <x v="1"/>
    <x v="28"/>
    <x v="4183"/>
    <x v="204"/>
  </r>
  <r>
    <n v="845000"/>
    <x v="3"/>
    <x v="7"/>
    <x v="310"/>
    <x v="1053"/>
    <x v="2"/>
    <x v="1"/>
    <x v="1"/>
    <x v="1"/>
    <x v="7"/>
    <x v="42"/>
    <x v="1"/>
    <x v="219"/>
    <x v="5097"/>
    <x v="398"/>
    <x v="1"/>
    <x v="57"/>
    <x v="149"/>
    <x v="54"/>
  </r>
  <r>
    <n v="490000"/>
    <x v="1"/>
    <x v="2"/>
    <x v="47"/>
    <x v="683"/>
    <x v="1"/>
    <x v="1"/>
    <x v="1"/>
    <x v="2"/>
    <x v="2"/>
    <x v="75"/>
    <x v="1"/>
    <x v="22"/>
    <x v="660"/>
    <x v="194"/>
    <x v="1"/>
    <x v="14"/>
    <x v="3374"/>
    <x v="44"/>
  </r>
  <r>
    <n v="753000"/>
    <x v="3"/>
    <x v="7"/>
    <x v="307"/>
    <x v="629"/>
    <x v="2"/>
    <x v="1"/>
    <x v="1"/>
    <x v="1"/>
    <x v="5"/>
    <x v="27"/>
    <x v="1"/>
    <x v="255"/>
    <x v="80"/>
    <x v="279"/>
    <x v="1"/>
    <x v="56"/>
    <x v="455"/>
    <x v="400"/>
  </r>
  <r>
    <n v="475000"/>
    <x v="1"/>
    <x v="8"/>
    <x v="200"/>
    <x v="540"/>
    <x v="1"/>
    <x v="1"/>
    <x v="1"/>
    <x v="1"/>
    <x v="1"/>
    <x v="47"/>
    <x v="1"/>
    <x v="16"/>
    <x v="511"/>
    <x v="76"/>
    <x v="78"/>
    <x v="42"/>
    <x v="186"/>
    <x v="301"/>
  </r>
  <r>
    <n v="124000"/>
    <x v="5"/>
    <x v="13"/>
    <x v="390"/>
    <x v="2659"/>
    <x v="3"/>
    <x v="1"/>
    <x v="1"/>
    <x v="1"/>
    <x v="2"/>
    <x v="78"/>
    <x v="1"/>
    <x v="109"/>
    <x v="5098"/>
    <x v="273"/>
    <x v="1"/>
    <x v="53"/>
    <x v="247"/>
    <x v="46"/>
  </r>
  <r>
    <n v="224000"/>
    <x v="5"/>
    <x v="13"/>
    <x v="390"/>
    <x v="2659"/>
    <x v="3"/>
    <x v="1"/>
    <x v="1"/>
    <x v="1"/>
    <x v="2"/>
    <x v="78"/>
    <x v="1"/>
    <x v="109"/>
    <x v="5098"/>
    <x v="273"/>
    <x v="1"/>
    <x v="53"/>
    <x v="247"/>
    <x v="46"/>
  </r>
  <r>
    <n v="485000"/>
    <x v="2"/>
    <x v="1"/>
    <x v="287"/>
    <x v="963"/>
    <x v="1"/>
    <x v="1"/>
    <x v="1"/>
    <x v="3"/>
    <x v="1"/>
    <x v="17"/>
    <x v="1"/>
    <x v="217"/>
    <x v="1321"/>
    <x v="111"/>
    <x v="1"/>
    <x v="26"/>
    <x v="1579"/>
    <x v="86"/>
  </r>
  <r>
    <n v="230000"/>
    <x v="3"/>
    <x v="8"/>
    <x v="54"/>
    <x v="12"/>
    <x v="1"/>
    <x v="1"/>
    <x v="1"/>
    <x v="3"/>
    <x v="2"/>
    <x v="106"/>
    <x v="1"/>
    <x v="87"/>
    <x v="420"/>
    <x v="80"/>
    <x v="72"/>
    <x v="1"/>
    <x v="3944"/>
    <x v="504"/>
  </r>
  <r>
    <n v="372000"/>
    <x v="3"/>
    <x v="9"/>
    <x v="30"/>
    <x v="5529"/>
    <x v="1"/>
    <x v="1"/>
    <x v="1"/>
    <x v="1"/>
    <x v="1"/>
    <x v="62"/>
    <x v="1"/>
    <x v="50"/>
    <x v="196"/>
    <x v="255"/>
    <x v="80"/>
    <x v="64"/>
    <x v="2676"/>
    <x v="78"/>
  </r>
  <r>
    <n v="306000"/>
    <x v="3"/>
    <x v="7"/>
    <x v="271"/>
    <x v="5530"/>
    <x v="2"/>
    <x v="1"/>
    <x v="1"/>
    <x v="3"/>
    <x v="1"/>
    <x v="71"/>
    <x v="1"/>
    <x v="25"/>
    <x v="700"/>
    <x v="251"/>
    <x v="1"/>
    <x v="35"/>
    <x v="4184"/>
    <x v="273"/>
  </r>
  <r>
    <n v="905000"/>
    <x v="3"/>
    <x v="12"/>
    <x v="304"/>
    <x v="32"/>
    <x v="2"/>
    <x v="1"/>
    <x v="1"/>
    <x v="1"/>
    <x v="5"/>
    <x v="41"/>
    <x v="1"/>
    <x v="185"/>
    <x v="2643"/>
    <x v="238"/>
    <x v="56"/>
    <x v="12"/>
    <x v="1585"/>
    <x v="332"/>
  </r>
  <r>
    <n v="440000"/>
    <x v="3"/>
    <x v="1"/>
    <x v="232"/>
    <x v="4671"/>
    <x v="1"/>
    <x v="1"/>
    <x v="1"/>
    <x v="1"/>
    <x v="1"/>
    <x v="40"/>
    <x v="1"/>
    <x v="141"/>
    <x v="2669"/>
    <x v="65"/>
    <x v="2"/>
    <x v="44"/>
    <x v="1608"/>
    <x v="437"/>
  </r>
  <r>
    <n v="280000"/>
    <x v="1"/>
    <x v="8"/>
    <x v="299"/>
    <x v="5531"/>
    <x v="1"/>
    <x v="1"/>
    <x v="1"/>
    <x v="3"/>
    <x v="1"/>
    <x v="13"/>
    <x v="1"/>
    <x v="136"/>
    <x v="5099"/>
    <x v="126"/>
    <x v="80"/>
    <x v="35"/>
    <x v="1401"/>
    <x v="417"/>
  </r>
  <r>
    <n v="435000"/>
    <x v="1"/>
    <x v="7"/>
    <x v="657"/>
    <x v="5532"/>
    <x v="2"/>
    <x v="1"/>
    <x v="1"/>
    <x v="1"/>
    <x v="1"/>
    <x v="79"/>
    <x v="1"/>
    <x v="111"/>
    <x v="5100"/>
    <x v="597"/>
    <x v="1"/>
    <x v="68"/>
    <x v="272"/>
    <x v="390"/>
  </r>
  <r>
    <n v="425000"/>
    <x v="1"/>
    <x v="7"/>
    <x v="194"/>
    <x v="242"/>
    <x v="2"/>
    <x v="1"/>
    <x v="1"/>
    <x v="1"/>
    <x v="3"/>
    <x v="71"/>
    <x v="1"/>
    <x v="119"/>
    <x v="54"/>
    <x v="178"/>
    <x v="1"/>
    <x v="56"/>
    <x v="1910"/>
    <x v="322"/>
  </r>
  <r>
    <n v="204950"/>
    <x v="2"/>
    <x v="13"/>
    <x v="287"/>
    <x v="5533"/>
    <x v="1"/>
    <x v="1"/>
    <x v="1"/>
    <x v="1"/>
    <x v="1"/>
    <x v="49"/>
    <x v="1"/>
    <x v="106"/>
    <x v="1224"/>
    <x v="111"/>
    <x v="1"/>
    <x v="67"/>
    <x v="3732"/>
    <x v="161"/>
  </r>
  <r>
    <n v="670000"/>
    <x v="2"/>
    <x v="8"/>
    <x v="136"/>
    <x v="144"/>
    <x v="1"/>
    <x v="1"/>
    <x v="1"/>
    <x v="3"/>
    <x v="1"/>
    <x v="37"/>
    <x v="1"/>
    <x v="212"/>
    <x v="109"/>
    <x v="46"/>
    <x v="47"/>
    <x v="60"/>
    <x v="3970"/>
    <x v="388"/>
  </r>
  <r>
    <n v="475000"/>
    <x v="2"/>
    <x v="1"/>
    <x v="285"/>
    <x v="2366"/>
    <x v="1"/>
    <x v="1"/>
    <x v="1"/>
    <x v="1"/>
    <x v="1"/>
    <x v="18"/>
    <x v="1"/>
    <x v="13"/>
    <x v="3169"/>
    <x v="122"/>
    <x v="1"/>
    <x v="16"/>
    <x v="3238"/>
    <x v="58"/>
  </r>
  <r>
    <n v="352000"/>
    <x v="4"/>
    <x v="7"/>
    <x v="182"/>
    <x v="3623"/>
    <x v="1"/>
    <x v="1"/>
    <x v="1"/>
    <x v="1"/>
    <x v="1"/>
    <x v="52"/>
    <x v="1"/>
    <x v="157"/>
    <x v="5101"/>
    <x v="95"/>
    <x v="81"/>
    <x v="53"/>
    <x v="3622"/>
    <x v="409"/>
  </r>
  <r>
    <n v="575000"/>
    <x v="3"/>
    <x v="8"/>
    <x v="30"/>
    <x v="352"/>
    <x v="1"/>
    <x v="1"/>
    <x v="4"/>
    <x v="3"/>
    <x v="1"/>
    <x v="54"/>
    <x v="1"/>
    <x v="56"/>
    <x v="316"/>
    <x v="54"/>
    <x v="57"/>
    <x v="36"/>
    <x v="4132"/>
    <x v="325"/>
  </r>
  <r>
    <n v="1730000"/>
    <x v="3"/>
    <x v="12"/>
    <x v="380"/>
    <x v="5534"/>
    <x v="2"/>
    <x v="1"/>
    <x v="4"/>
    <x v="2"/>
    <x v="7"/>
    <x v="4"/>
    <x v="1"/>
    <x v="364"/>
    <x v="5102"/>
    <x v="462"/>
    <x v="78"/>
    <x v="19"/>
    <x v="2393"/>
    <x v="458"/>
  </r>
  <r>
    <n v="491000"/>
    <x v="1"/>
    <x v="4"/>
    <x v="34"/>
    <x v="635"/>
    <x v="2"/>
    <x v="1"/>
    <x v="2"/>
    <x v="1"/>
    <x v="3"/>
    <x v="40"/>
    <x v="20"/>
    <x v="172"/>
    <x v="2354"/>
    <x v="175"/>
    <x v="1"/>
    <x v="52"/>
    <x v="2329"/>
    <x v="115"/>
  </r>
  <r>
    <n v="750000"/>
    <x v="3"/>
    <x v="7"/>
    <x v="365"/>
    <x v="1889"/>
    <x v="2"/>
    <x v="1"/>
    <x v="1"/>
    <x v="1"/>
    <x v="5"/>
    <x v="74"/>
    <x v="1"/>
    <x v="253"/>
    <x v="5103"/>
    <x v="307"/>
    <x v="1"/>
    <x v="43"/>
    <x v="3339"/>
    <x v="454"/>
  </r>
  <r>
    <n v="830000"/>
    <x v="3"/>
    <x v="7"/>
    <x v="54"/>
    <x v="5535"/>
    <x v="1"/>
    <x v="1"/>
    <x v="1"/>
    <x v="1"/>
    <x v="3"/>
    <x v="65"/>
    <x v="1"/>
    <x v="91"/>
    <x v="5104"/>
    <x v="12"/>
    <x v="94"/>
    <x v="24"/>
    <x v="4185"/>
    <x v="376"/>
  </r>
  <r>
    <n v="1140000"/>
    <x v="6"/>
    <x v="17"/>
    <x v="658"/>
    <x v="5536"/>
    <x v="2"/>
    <x v="1"/>
    <x v="3"/>
    <x v="1"/>
    <x v="7"/>
    <x v="27"/>
    <x v="1"/>
    <x v="174"/>
    <x v="3325"/>
    <x v="532"/>
    <x v="73"/>
    <x v="55"/>
    <x v="4186"/>
    <x v="668"/>
  </r>
  <r>
    <n v="137124"/>
    <x v="1"/>
    <x v="1"/>
    <x v="75"/>
    <x v="5537"/>
    <x v="1"/>
    <x v="1"/>
    <x v="1"/>
    <x v="3"/>
    <x v="2"/>
    <x v="110"/>
    <x v="1"/>
    <x v="139"/>
    <x v="5105"/>
    <x v="71"/>
    <x v="1"/>
    <x v="27"/>
    <x v="1355"/>
    <x v="367"/>
  </r>
  <r>
    <n v="225000"/>
    <x v="3"/>
    <x v="1"/>
    <x v="293"/>
    <x v="12"/>
    <x v="3"/>
    <x v="1"/>
    <x v="1"/>
    <x v="1"/>
    <x v="2"/>
    <x v="99"/>
    <x v="1"/>
    <x v="307"/>
    <x v="1912"/>
    <x v="252"/>
    <x v="1"/>
    <x v="46"/>
    <x v="149"/>
    <x v="320"/>
  </r>
  <r>
    <n v="732600"/>
    <x v="3"/>
    <x v="7"/>
    <x v="216"/>
    <x v="70"/>
    <x v="1"/>
    <x v="1"/>
    <x v="1"/>
    <x v="3"/>
    <x v="1"/>
    <x v="8"/>
    <x v="1"/>
    <x v="138"/>
    <x v="441"/>
    <x v="144"/>
    <x v="93"/>
    <x v="41"/>
    <x v="4123"/>
    <x v="275"/>
  </r>
  <r>
    <n v="818000"/>
    <x v="3"/>
    <x v="2"/>
    <x v="169"/>
    <x v="2175"/>
    <x v="2"/>
    <x v="1"/>
    <x v="1"/>
    <x v="3"/>
    <x v="3"/>
    <x v="34"/>
    <x v="1"/>
    <x v="202"/>
    <x v="3243"/>
    <x v="101"/>
    <x v="1"/>
    <x v="57"/>
    <x v="1885"/>
    <x v="202"/>
  </r>
  <r>
    <n v="431000"/>
    <x v="1"/>
    <x v="2"/>
    <x v="35"/>
    <x v="5538"/>
    <x v="1"/>
    <x v="1"/>
    <x v="1"/>
    <x v="3"/>
    <x v="5"/>
    <x v="65"/>
    <x v="1"/>
    <x v="3"/>
    <x v="5106"/>
    <x v="34"/>
    <x v="1"/>
    <x v="35"/>
    <x v="4187"/>
    <x v="159"/>
  </r>
  <r>
    <n v="304000"/>
    <x v="2"/>
    <x v="2"/>
    <x v="105"/>
    <x v="5539"/>
    <x v="4"/>
    <x v="1"/>
    <x v="1"/>
    <x v="1"/>
    <x v="1"/>
    <x v="32"/>
    <x v="1"/>
    <x v="12"/>
    <x v="5107"/>
    <x v="104"/>
    <x v="1"/>
    <x v="18"/>
    <x v="3666"/>
    <x v="60"/>
  </r>
  <r>
    <n v="650000"/>
    <x v="4"/>
    <x v="4"/>
    <x v="120"/>
    <x v="5540"/>
    <x v="1"/>
    <x v="1"/>
    <x v="1"/>
    <x v="1"/>
    <x v="1"/>
    <x v="94"/>
    <x v="1"/>
    <x v="130"/>
    <x v="5108"/>
    <x v="70"/>
    <x v="93"/>
    <x v="23"/>
    <x v="1752"/>
    <x v="19"/>
  </r>
  <r>
    <n v="450000"/>
    <x v="2"/>
    <x v="4"/>
    <x v="78"/>
    <x v="3682"/>
    <x v="2"/>
    <x v="1"/>
    <x v="1"/>
    <x v="3"/>
    <x v="3"/>
    <x v="13"/>
    <x v="1"/>
    <x v="82"/>
    <x v="5109"/>
    <x v="73"/>
    <x v="1"/>
    <x v="24"/>
    <x v="2113"/>
    <x v="333"/>
  </r>
  <r>
    <n v="269000"/>
    <x v="3"/>
    <x v="1"/>
    <x v="78"/>
    <x v="2805"/>
    <x v="1"/>
    <x v="1"/>
    <x v="1"/>
    <x v="1"/>
    <x v="1"/>
    <x v="100"/>
    <x v="1"/>
    <x v="16"/>
    <x v="5110"/>
    <x v="73"/>
    <x v="1"/>
    <x v="29"/>
    <x v="3813"/>
    <x v="157"/>
  </r>
  <r>
    <n v="875000"/>
    <x v="1"/>
    <x v="1"/>
    <x v="12"/>
    <x v="5541"/>
    <x v="1"/>
    <x v="1"/>
    <x v="1"/>
    <x v="1"/>
    <x v="1"/>
    <x v="39"/>
    <x v="1"/>
    <x v="10"/>
    <x v="5111"/>
    <x v="78"/>
    <x v="1"/>
    <x v="40"/>
    <x v="1571"/>
    <x v="286"/>
  </r>
  <r>
    <n v="890000"/>
    <x v="3"/>
    <x v="2"/>
    <x v="260"/>
    <x v="5542"/>
    <x v="1"/>
    <x v="1"/>
    <x v="1"/>
    <x v="3"/>
    <x v="3"/>
    <x v="13"/>
    <x v="1"/>
    <x v="255"/>
    <x v="5112"/>
    <x v="143"/>
    <x v="135"/>
    <x v="19"/>
    <x v="3239"/>
    <x v="498"/>
  </r>
  <r>
    <n v="565000"/>
    <x v="3"/>
    <x v="7"/>
    <x v="156"/>
    <x v="3297"/>
    <x v="2"/>
    <x v="1"/>
    <x v="1"/>
    <x v="1"/>
    <x v="3"/>
    <x v="48"/>
    <x v="1"/>
    <x v="14"/>
    <x v="5113"/>
    <x v="145"/>
    <x v="1"/>
    <x v="66"/>
    <x v="4188"/>
    <x v="229"/>
  </r>
  <r>
    <n v="448175"/>
    <x v="2"/>
    <x v="4"/>
    <x v="14"/>
    <x v="5543"/>
    <x v="2"/>
    <x v="1"/>
    <x v="1"/>
    <x v="3"/>
    <x v="3"/>
    <x v="55"/>
    <x v="1"/>
    <x v="13"/>
    <x v="5114"/>
    <x v="252"/>
    <x v="69"/>
    <x v="38"/>
    <x v="4189"/>
    <x v="98"/>
  </r>
  <r>
    <n v="235000"/>
    <x v="8"/>
    <x v="18"/>
    <x v="195"/>
    <x v="164"/>
    <x v="2"/>
    <x v="1"/>
    <x v="1"/>
    <x v="1"/>
    <x v="1"/>
    <x v="32"/>
    <x v="1"/>
    <x v="17"/>
    <x v="434"/>
    <x v="253"/>
    <x v="1"/>
    <x v="55"/>
    <x v="2421"/>
    <x v="669"/>
  </r>
  <r>
    <n v="680000"/>
    <x v="4"/>
    <x v="3"/>
    <x v="310"/>
    <x v="24"/>
    <x v="2"/>
    <x v="1"/>
    <x v="1"/>
    <x v="1"/>
    <x v="5"/>
    <x v="33"/>
    <x v="1"/>
    <x v="251"/>
    <x v="4868"/>
    <x v="398"/>
    <x v="1"/>
    <x v="43"/>
    <x v="3999"/>
    <x v="289"/>
  </r>
  <r>
    <n v="629000"/>
    <x v="1"/>
    <x v="8"/>
    <x v="265"/>
    <x v="5544"/>
    <x v="2"/>
    <x v="2"/>
    <x v="3"/>
    <x v="3"/>
    <x v="3"/>
    <x v="110"/>
    <x v="1"/>
    <x v="102"/>
    <x v="5115"/>
    <x v="142"/>
    <x v="111"/>
    <x v="31"/>
    <x v="1320"/>
    <x v="15"/>
  </r>
  <r>
    <n v="494000"/>
    <x v="1"/>
    <x v="12"/>
    <x v="40"/>
    <x v="5545"/>
    <x v="5"/>
    <x v="1"/>
    <x v="1"/>
    <x v="1"/>
    <x v="3"/>
    <x v="33"/>
    <x v="1"/>
    <x v="16"/>
    <x v="5116"/>
    <x v="127"/>
    <x v="31"/>
    <x v="47"/>
    <x v="1458"/>
    <x v="50"/>
  </r>
  <r>
    <n v="1100000"/>
    <x v="3"/>
    <x v="3"/>
    <x v="425"/>
    <x v="619"/>
    <x v="2"/>
    <x v="1"/>
    <x v="1"/>
    <x v="3"/>
    <x v="5"/>
    <x v="73"/>
    <x v="1"/>
    <x v="117"/>
    <x v="104"/>
    <x v="207"/>
    <x v="84"/>
    <x v="50"/>
    <x v="4190"/>
    <x v="317"/>
  </r>
  <r>
    <n v="450000"/>
    <x v="4"/>
    <x v="7"/>
    <x v="73"/>
    <x v="2108"/>
    <x v="1"/>
    <x v="1"/>
    <x v="1"/>
    <x v="1"/>
    <x v="1"/>
    <x v="19"/>
    <x v="1"/>
    <x v="68"/>
    <x v="1066"/>
    <x v="29"/>
    <x v="37"/>
    <x v="42"/>
    <x v="833"/>
    <x v="342"/>
  </r>
  <r>
    <n v="330000"/>
    <x v="1"/>
    <x v="8"/>
    <x v="74"/>
    <x v="712"/>
    <x v="1"/>
    <x v="1"/>
    <x v="1"/>
    <x v="3"/>
    <x v="3"/>
    <x v="19"/>
    <x v="1"/>
    <x v="68"/>
    <x v="690"/>
    <x v="104"/>
    <x v="11"/>
    <x v="37"/>
    <x v="3040"/>
    <x v="376"/>
  </r>
  <r>
    <n v="960000"/>
    <x v="3"/>
    <x v="7"/>
    <x v="349"/>
    <x v="5546"/>
    <x v="2"/>
    <x v="1"/>
    <x v="2"/>
    <x v="3"/>
    <x v="7"/>
    <x v="34"/>
    <x v="1"/>
    <x v="234"/>
    <x v="2183"/>
    <x v="319"/>
    <x v="1"/>
    <x v="57"/>
    <x v="507"/>
    <x v="386"/>
  </r>
  <r>
    <n v="360000"/>
    <x v="3"/>
    <x v="7"/>
    <x v="178"/>
    <x v="4180"/>
    <x v="2"/>
    <x v="1"/>
    <x v="1"/>
    <x v="1"/>
    <x v="5"/>
    <x v="71"/>
    <x v="1"/>
    <x v="137"/>
    <x v="5117"/>
    <x v="63"/>
    <x v="1"/>
    <x v="28"/>
    <x v="3085"/>
    <x v="281"/>
  </r>
  <r>
    <n v="378000"/>
    <x v="1"/>
    <x v="7"/>
    <x v="55"/>
    <x v="5547"/>
    <x v="2"/>
    <x v="1"/>
    <x v="1"/>
    <x v="1"/>
    <x v="3"/>
    <x v="74"/>
    <x v="1"/>
    <x v="175"/>
    <x v="2085"/>
    <x v="130"/>
    <x v="1"/>
    <x v="10"/>
    <x v="3980"/>
    <x v="345"/>
  </r>
  <r>
    <n v="499950"/>
    <x v="1"/>
    <x v="8"/>
    <x v="121"/>
    <x v="877"/>
    <x v="1"/>
    <x v="1"/>
    <x v="1"/>
    <x v="3"/>
    <x v="1"/>
    <x v="23"/>
    <x v="1"/>
    <x v="106"/>
    <x v="5118"/>
    <x v="31"/>
    <x v="150"/>
    <x v="4"/>
    <x v="621"/>
    <x v="83"/>
  </r>
  <r>
    <n v="450000"/>
    <x v="1"/>
    <x v="7"/>
    <x v="360"/>
    <x v="5293"/>
    <x v="2"/>
    <x v="1"/>
    <x v="1"/>
    <x v="3"/>
    <x v="1"/>
    <x v="48"/>
    <x v="1"/>
    <x v="165"/>
    <x v="5119"/>
    <x v="339"/>
    <x v="1"/>
    <x v="66"/>
    <x v="1483"/>
    <x v="423"/>
  </r>
  <r>
    <n v="523500"/>
    <x v="2"/>
    <x v="4"/>
    <x v="17"/>
    <x v="103"/>
    <x v="1"/>
    <x v="1"/>
    <x v="1"/>
    <x v="3"/>
    <x v="1"/>
    <x v="40"/>
    <x v="1"/>
    <x v="27"/>
    <x v="5120"/>
    <x v="155"/>
    <x v="34"/>
    <x v="44"/>
    <x v="769"/>
    <x v="14"/>
  </r>
  <r>
    <n v="600000"/>
    <x v="1"/>
    <x v="7"/>
    <x v="122"/>
    <x v="306"/>
    <x v="2"/>
    <x v="1"/>
    <x v="1"/>
    <x v="1"/>
    <x v="5"/>
    <x v="48"/>
    <x v="1"/>
    <x v="80"/>
    <x v="5121"/>
    <x v="119"/>
    <x v="1"/>
    <x v="51"/>
    <x v="2077"/>
    <x v="430"/>
  </r>
  <r>
    <n v="290000"/>
    <x v="1"/>
    <x v="7"/>
    <x v="93"/>
    <x v="5548"/>
    <x v="2"/>
    <x v="1"/>
    <x v="1"/>
    <x v="1"/>
    <x v="3"/>
    <x v="50"/>
    <x v="1"/>
    <x v="128"/>
    <x v="557"/>
    <x v="294"/>
    <x v="1"/>
    <x v="35"/>
    <x v="1019"/>
    <x v="34"/>
  </r>
  <r>
    <n v="176000"/>
    <x v="1"/>
    <x v="10"/>
    <x v="121"/>
    <x v="5549"/>
    <x v="2"/>
    <x v="1"/>
    <x v="1"/>
    <x v="1"/>
    <x v="1"/>
    <x v="48"/>
    <x v="1"/>
    <x v="124"/>
    <x v="5122"/>
    <x v="105"/>
    <x v="1"/>
    <x v="10"/>
    <x v="3075"/>
    <x v="5"/>
  </r>
  <r>
    <n v="885000"/>
    <x v="1"/>
    <x v="4"/>
    <x v="106"/>
    <x v="2394"/>
    <x v="3"/>
    <x v="1"/>
    <x v="1"/>
    <x v="2"/>
    <x v="1"/>
    <x v="31"/>
    <x v="1"/>
    <x v="172"/>
    <x v="16"/>
    <x v="234"/>
    <x v="34"/>
    <x v="58"/>
    <x v="665"/>
    <x v="123"/>
  </r>
  <r>
    <n v="483000"/>
    <x v="2"/>
    <x v="8"/>
    <x v="89"/>
    <x v="32"/>
    <x v="3"/>
    <x v="1"/>
    <x v="1"/>
    <x v="1"/>
    <x v="1"/>
    <x v="115"/>
    <x v="1"/>
    <x v="5"/>
    <x v="52"/>
    <x v="86"/>
    <x v="1"/>
    <x v="34"/>
    <x v="2173"/>
    <x v="332"/>
  </r>
  <r>
    <n v="240000"/>
    <x v="1"/>
    <x v="1"/>
    <x v="336"/>
    <x v="1911"/>
    <x v="1"/>
    <x v="1"/>
    <x v="1"/>
    <x v="3"/>
    <x v="1"/>
    <x v="65"/>
    <x v="1"/>
    <x v="8"/>
    <x v="3175"/>
    <x v="284"/>
    <x v="1"/>
    <x v="35"/>
    <x v="25"/>
    <x v="239"/>
  </r>
  <r>
    <n v="720000"/>
    <x v="3"/>
    <x v="2"/>
    <x v="253"/>
    <x v="637"/>
    <x v="1"/>
    <x v="1"/>
    <x v="5"/>
    <x v="3"/>
    <x v="3"/>
    <x v="85"/>
    <x v="1"/>
    <x v="21"/>
    <x v="821"/>
    <x v="199"/>
    <x v="25"/>
    <x v="26"/>
    <x v="1102"/>
    <x v="264"/>
  </r>
  <r>
    <n v="311000"/>
    <x v="3"/>
    <x v="7"/>
    <x v="9"/>
    <x v="5550"/>
    <x v="2"/>
    <x v="1"/>
    <x v="1"/>
    <x v="1"/>
    <x v="1"/>
    <x v="6"/>
    <x v="1"/>
    <x v="48"/>
    <x v="5123"/>
    <x v="117"/>
    <x v="1"/>
    <x v="27"/>
    <x v="3167"/>
    <x v="21"/>
  </r>
  <r>
    <n v="332500"/>
    <x v="1"/>
    <x v="4"/>
    <x v="17"/>
    <x v="2305"/>
    <x v="1"/>
    <x v="1"/>
    <x v="1"/>
    <x v="1"/>
    <x v="1"/>
    <x v="40"/>
    <x v="13"/>
    <x v="172"/>
    <x v="542"/>
    <x v="16"/>
    <x v="1"/>
    <x v="46"/>
    <x v="2729"/>
    <x v="1"/>
  </r>
  <r>
    <n v="164950"/>
    <x v="1"/>
    <x v="8"/>
    <x v="40"/>
    <x v="5551"/>
    <x v="1"/>
    <x v="1"/>
    <x v="1"/>
    <x v="1"/>
    <x v="1"/>
    <x v="49"/>
    <x v="1"/>
    <x v="135"/>
    <x v="5124"/>
    <x v="91"/>
    <x v="58"/>
    <x v="30"/>
    <x v="1539"/>
    <x v="72"/>
  </r>
  <r>
    <n v="371000"/>
    <x v="1"/>
    <x v="8"/>
    <x v="40"/>
    <x v="5551"/>
    <x v="1"/>
    <x v="1"/>
    <x v="1"/>
    <x v="1"/>
    <x v="1"/>
    <x v="49"/>
    <x v="1"/>
    <x v="135"/>
    <x v="5124"/>
    <x v="91"/>
    <x v="58"/>
    <x v="30"/>
    <x v="1539"/>
    <x v="72"/>
  </r>
  <r>
    <n v="264500"/>
    <x v="1"/>
    <x v="8"/>
    <x v="136"/>
    <x v="291"/>
    <x v="1"/>
    <x v="1"/>
    <x v="1"/>
    <x v="1"/>
    <x v="1"/>
    <x v="77"/>
    <x v="1"/>
    <x v="8"/>
    <x v="915"/>
    <x v="314"/>
    <x v="1"/>
    <x v="64"/>
    <x v="3566"/>
    <x v="136"/>
  </r>
  <r>
    <n v="1740000"/>
    <x v="3"/>
    <x v="2"/>
    <x v="85"/>
    <x v="5552"/>
    <x v="2"/>
    <x v="1"/>
    <x v="1"/>
    <x v="3"/>
    <x v="5"/>
    <x v="92"/>
    <x v="1"/>
    <x v="521"/>
    <x v="4564"/>
    <x v="213"/>
    <x v="91"/>
    <x v="23"/>
    <x v="3772"/>
    <x v="53"/>
  </r>
  <r>
    <n v="503000"/>
    <x v="2"/>
    <x v="1"/>
    <x v="275"/>
    <x v="3231"/>
    <x v="1"/>
    <x v="1"/>
    <x v="4"/>
    <x v="3"/>
    <x v="2"/>
    <x v="18"/>
    <x v="1"/>
    <x v="82"/>
    <x v="2499"/>
    <x v="220"/>
    <x v="1"/>
    <x v="34"/>
    <x v="2754"/>
    <x v="53"/>
  </r>
  <r>
    <n v="738000"/>
    <x v="3"/>
    <x v="7"/>
    <x v="50"/>
    <x v="1995"/>
    <x v="2"/>
    <x v="1"/>
    <x v="1"/>
    <x v="1"/>
    <x v="5"/>
    <x v="33"/>
    <x v="1"/>
    <x v="95"/>
    <x v="5045"/>
    <x v="2"/>
    <x v="91"/>
    <x v="12"/>
    <x v="2347"/>
    <x v="7"/>
  </r>
  <r>
    <n v="393000"/>
    <x v="2"/>
    <x v="1"/>
    <x v="238"/>
    <x v="5512"/>
    <x v="1"/>
    <x v="1"/>
    <x v="1"/>
    <x v="3"/>
    <x v="1"/>
    <x v="45"/>
    <x v="1"/>
    <x v="153"/>
    <x v="16"/>
    <x v="112"/>
    <x v="1"/>
    <x v="16"/>
    <x v="1127"/>
    <x v="109"/>
  </r>
  <r>
    <n v="280000"/>
    <x v="2"/>
    <x v="1"/>
    <x v="43"/>
    <x v="5553"/>
    <x v="1"/>
    <x v="1"/>
    <x v="1"/>
    <x v="3"/>
    <x v="1"/>
    <x v="51"/>
    <x v="1"/>
    <x v="36"/>
    <x v="5125"/>
    <x v="42"/>
    <x v="1"/>
    <x v="32"/>
    <x v="4191"/>
    <x v="428"/>
  </r>
  <r>
    <n v="260000"/>
    <x v="3"/>
    <x v="7"/>
    <x v="35"/>
    <x v="4092"/>
    <x v="1"/>
    <x v="1"/>
    <x v="4"/>
    <x v="1"/>
    <x v="3"/>
    <x v="52"/>
    <x v="1"/>
    <x v="29"/>
    <x v="1003"/>
    <x v="199"/>
    <x v="154"/>
    <x v="7"/>
    <x v="1799"/>
    <x v="409"/>
  </r>
  <r>
    <n v="505000"/>
    <x v="2"/>
    <x v="1"/>
    <x v="62"/>
    <x v="1592"/>
    <x v="1"/>
    <x v="1"/>
    <x v="4"/>
    <x v="1"/>
    <x v="1"/>
    <x v="24"/>
    <x v="1"/>
    <x v="68"/>
    <x v="1202"/>
    <x v="46"/>
    <x v="1"/>
    <x v="44"/>
    <x v="1809"/>
    <x v="431"/>
  </r>
  <r>
    <n v="241000"/>
    <x v="1"/>
    <x v="6"/>
    <x v="34"/>
    <x v="548"/>
    <x v="1"/>
    <x v="1"/>
    <x v="1"/>
    <x v="3"/>
    <x v="1"/>
    <x v="77"/>
    <x v="1"/>
    <x v="78"/>
    <x v="71"/>
    <x v="142"/>
    <x v="35"/>
    <x v="21"/>
    <x v="4192"/>
    <x v="23"/>
  </r>
  <r>
    <n v="530000"/>
    <x v="1"/>
    <x v="8"/>
    <x v="27"/>
    <x v="3767"/>
    <x v="1"/>
    <x v="1"/>
    <x v="1"/>
    <x v="1"/>
    <x v="1"/>
    <x v="61"/>
    <x v="1"/>
    <x v="183"/>
    <x v="1160"/>
    <x v="226"/>
    <x v="1"/>
    <x v="24"/>
    <x v="527"/>
    <x v="502"/>
  </r>
  <r>
    <n v="713000"/>
    <x v="5"/>
    <x v="1"/>
    <x v="1"/>
    <x v="135"/>
    <x v="3"/>
    <x v="1"/>
    <x v="4"/>
    <x v="3"/>
    <x v="3"/>
    <x v="63"/>
    <x v="1"/>
    <x v="103"/>
    <x v="16"/>
    <x v="273"/>
    <x v="111"/>
    <x v="46"/>
    <x v="2949"/>
    <x v="104"/>
  </r>
  <r>
    <n v="487000"/>
    <x v="1"/>
    <x v="8"/>
    <x v="337"/>
    <x v="964"/>
    <x v="2"/>
    <x v="1"/>
    <x v="1"/>
    <x v="1"/>
    <x v="1"/>
    <x v="106"/>
    <x v="9"/>
    <x v="70"/>
    <x v="5126"/>
    <x v="58"/>
    <x v="1"/>
    <x v="18"/>
    <x v="871"/>
    <x v="123"/>
  </r>
  <r>
    <n v="128000"/>
    <x v="2"/>
    <x v="1"/>
    <x v="238"/>
    <x v="2651"/>
    <x v="1"/>
    <x v="1"/>
    <x v="1"/>
    <x v="1"/>
    <x v="2"/>
    <x v="19"/>
    <x v="1"/>
    <x v="267"/>
    <x v="821"/>
    <x v="112"/>
    <x v="1"/>
    <x v="35"/>
    <x v="3640"/>
    <x v="569"/>
  </r>
  <r>
    <n v="210500"/>
    <x v="1"/>
    <x v="1"/>
    <x v="211"/>
    <x v="5554"/>
    <x v="1"/>
    <x v="1"/>
    <x v="1"/>
    <x v="1"/>
    <x v="1"/>
    <x v="9"/>
    <x v="1"/>
    <x v="183"/>
    <x v="5127"/>
    <x v="65"/>
    <x v="34"/>
    <x v="8"/>
    <x v="4193"/>
    <x v="317"/>
  </r>
  <r>
    <n v="420000"/>
    <x v="1"/>
    <x v="7"/>
    <x v="15"/>
    <x v="540"/>
    <x v="1"/>
    <x v="1"/>
    <x v="1"/>
    <x v="2"/>
    <x v="1"/>
    <x v="21"/>
    <x v="1"/>
    <x v="119"/>
    <x v="511"/>
    <x v="79"/>
    <x v="22"/>
    <x v="37"/>
    <x v="1212"/>
    <x v="433"/>
  </r>
  <r>
    <n v="679000"/>
    <x v="1"/>
    <x v="7"/>
    <x v="9"/>
    <x v="3911"/>
    <x v="2"/>
    <x v="1"/>
    <x v="1"/>
    <x v="3"/>
    <x v="3"/>
    <x v="30"/>
    <x v="31"/>
    <x v="2"/>
    <x v="5128"/>
    <x v="117"/>
    <x v="1"/>
    <x v="12"/>
    <x v="2932"/>
    <x v="416"/>
  </r>
  <r>
    <n v="784950"/>
    <x v="3"/>
    <x v="9"/>
    <x v="225"/>
    <x v="5555"/>
    <x v="4"/>
    <x v="1"/>
    <x v="1"/>
    <x v="1"/>
    <x v="5"/>
    <x v="35"/>
    <x v="1"/>
    <x v="173"/>
    <x v="5129"/>
    <x v="200"/>
    <x v="1"/>
    <x v="24"/>
    <x v="1634"/>
    <x v="277"/>
  </r>
  <r>
    <n v="352000"/>
    <x v="3"/>
    <x v="7"/>
    <x v="185"/>
    <x v="2309"/>
    <x v="2"/>
    <x v="1"/>
    <x v="1"/>
    <x v="1"/>
    <x v="5"/>
    <x v="96"/>
    <x v="1"/>
    <x v="295"/>
    <x v="402"/>
    <x v="170"/>
    <x v="1"/>
    <x v="20"/>
    <x v="4194"/>
    <x v="120"/>
  </r>
  <r>
    <n v="386000"/>
    <x v="1"/>
    <x v="6"/>
    <x v="118"/>
    <x v="5556"/>
    <x v="2"/>
    <x v="1"/>
    <x v="1"/>
    <x v="1"/>
    <x v="1"/>
    <x v="74"/>
    <x v="1"/>
    <x v="4"/>
    <x v="5130"/>
    <x v="91"/>
    <x v="124"/>
    <x v="47"/>
    <x v="2809"/>
    <x v="50"/>
  </r>
  <r>
    <n v="335000"/>
    <x v="1"/>
    <x v="8"/>
    <x v="56"/>
    <x v="3753"/>
    <x v="1"/>
    <x v="1"/>
    <x v="1"/>
    <x v="1"/>
    <x v="1"/>
    <x v="16"/>
    <x v="1"/>
    <x v="90"/>
    <x v="5131"/>
    <x v="54"/>
    <x v="1"/>
    <x v="9"/>
    <x v="4028"/>
    <x v="378"/>
  </r>
  <r>
    <n v="472500"/>
    <x v="1"/>
    <x v="4"/>
    <x v="152"/>
    <x v="3974"/>
    <x v="1"/>
    <x v="1"/>
    <x v="1"/>
    <x v="1"/>
    <x v="1"/>
    <x v="93"/>
    <x v="1"/>
    <x v="191"/>
    <x v="2584"/>
    <x v="208"/>
    <x v="161"/>
    <x v="43"/>
    <x v="3003"/>
    <x v="447"/>
  </r>
  <r>
    <n v="599950"/>
    <x v="4"/>
    <x v="2"/>
    <x v="122"/>
    <x v="5557"/>
    <x v="1"/>
    <x v="1"/>
    <x v="1"/>
    <x v="1"/>
    <x v="3"/>
    <x v="77"/>
    <x v="1"/>
    <x v="238"/>
    <x v="5132"/>
    <x v="105"/>
    <x v="157"/>
    <x v="3"/>
    <x v="683"/>
    <x v="1"/>
  </r>
  <r>
    <n v="963990"/>
    <x v="3"/>
    <x v="10"/>
    <x v="159"/>
    <x v="5558"/>
    <x v="2"/>
    <x v="1"/>
    <x v="1"/>
    <x v="1"/>
    <x v="5"/>
    <x v="35"/>
    <x v="1"/>
    <x v="370"/>
    <x v="1941"/>
    <x v="335"/>
    <x v="1"/>
    <x v="6"/>
    <x v="1901"/>
    <x v="40"/>
  </r>
  <r>
    <n v="735000"/>
    <x v="1"/>
    <x v="4"/>
    <x v="78"/>
    <x v="78"/>
    <x v="2"/>
    <x v="1"/>
    <x v="4"/>
    <x v="2"/>
    <x v="3"/>
    <x v="45"/>
    <x v="1"/>
    <x v="127"/>
    <x v="420"/>
    <x v="73"/>
    <x v="1"/>
    <x v="39"/>
    <x v="4166"/>
    <x v="416"/>
  </r>
  <r>
    <n v="858450"/>
    <x v="1"/>
    <x v="16"/>
    <x v="220"/>
    <x v="1635"/>
    <x v="2"/>
    <x v="1"/>
    <x v="1"/>
    <x v="1"/>
    <x v="7"/>
    <x v="96"/>
    <x v="1"/>
    <x v="208"/>
    <x v="5133"/>
    <x v="197"/>
    <x v="1"/>
    <x v="5"/>
    <x v="746"/>
    <x v="278"/>
  </r>
  <r>
    <n v="665000"/>
    <x v="4"/>
    <x v="9"/>
    <x v="317"/>
    <x v="135"/>
    <x v="2"/>
    <x v="1"/>
    <x v="1"/>
    <x v="3"/>
    <x v="1"/>
    <x v="72"/>
    <x v="1"/>
    <x v="202"/>
    <x v="16"/>
    <x v="255"/>
    <x v="87"/>
    <x v="34"/>
    <x v="1589"/>
    <x v="8"/>
  </r>
  <r>
    <n v="290000"/>
    <x v="1"/>
    <x v="7"/>
    <x v="227"/>
    <x v="2525"/>
    <x v="2"/>
    <x v="1"/>
    <x v="1"/>
    <x v="3"/>
    <x v="1"/>
    <x v="81"/>
    <x v="1"/>
    <x v="195"/>
    <x v="4914"/>
    <x v="202"/>
    <x v="1"/>
    <x v="10"/>
    <x v="4195"/>
    <x v="211"/>
  </r>
  <r>
    <n v="250000"/>
    <x v="2"/>
    <x v="1"/>
    <x v="139"/>
    <x v="3911"/>
    <x v="1"/>
    <x v="1"/>
    <x v="1"/>
    <x v="1"/>
    <x v="1"/>
    <x v="45"/>
    <x v="1"/>
    <x v="267"/>
    <x v="12"/>
    <x v="11"/>
    <x v="1"/>
    <x v="52"/>
    <x v="2476"/>
    <x v="379"/>
  </r>
  <r>
    <n v="192500"/>
    <x v="1"/>
    <x v="8"/>
    <x v="167"/>
    <x v="1042"/>
    <x v="1"/>
    <x v="1"/>
    <x v="1"/>
    <x v="1"/>
    <x v="1"/>
    <x v="48"/>
    <x v="1"/>
    <x v="2"/>
    <x v="453"/>
    <x v="128"/>
    <x v="1"/>
    <x v="21"/>
    <x v="3023"/>
    <x v="42"/>
  </r>
  <r>
    <n v="350000"/>
    <x v="3"/>
    <x v="4"/>
    <x v="32"/>
    <x v="5559"/>
    <x v="1"/>
    <x v="1"/>
    <x v="4"/>
    <x v="3"/>
    <x v="3"/>
    <x v="85"/>
    <x v="1"/>
    <x v="52"/>
    <x v="4183"/>
    <x v="246"/>
    <x v="1"/>
    <x v="30"/>
    <x v="471"/>
    <x v="72"/>
  </r>
  <r>
    <n v="518000"/>
    <x v="3"/>
    <x v="7"/>
    <x v="314"/>
    <x v="5560"/>
    <x v="2"/>
    <x v="1"/>
    <x v="1"/>
    <x v="1"/>
    <x v="3"/>
    <x v="10"/>
    <x v="1"/>
    <x v="137"/>
    <x v="2937"/>
    <x v="283"/>
    <x v="1"/>
    <x v="37"/>
    <x v="1575"/>
    <x v="229"/>
  </r>
  <r>
    <n v="563000"/>
    <x v="3"/>
    <x v="1"/>
    <x v="47"/>
    <x v="1639"/>
    <x v="3"/>
    <x v="1"/>
    <x v="1"/>
    <x v="2"/>
    <x v="1"/>
    <x v="90"/>
    <x v="1"/>
    <x v="362"/>
    <x v="130"/>
    <x v="194"/>
    <x v="1"/>
    <x v="13"/>
    <x v="856"/>
    <x v="76"/>
  </r>
  <r>
    <n v="375000"/>
    <x v="3"/>
    <x v="3"/>
    <x v="52"/>
    <x v="5561"/>
    <x v="2"/>
    <x v="1"/>
    <x v="1"/>
    <x v="1"/>
    <x v="1"/>
    <x v="10"/>
    <x v="1"/>
    <x v="67"/>
    <x v="1527"/>
    <x v="50"/>
    <x v="1"/>
    <x v="67"/>
    <x v="3207"/>
    <x v="104"/>
  </r>
  <r>
    <n v="400000"/>
    <x v="1"/>
    <x v="7"/>
    <x v="265"/>
    <x v="5562"/>
    <x v="4"/>
    <x v="1"/>
    <x v="1"/>
    <x v="1"/>
    <x v="3"/>
    <x v="50"/>
    <x v="1"/>
    <x v="133"/>
    <x v="5134"/>
    <x v="84"/>
    <x v="1"/>
    <x v="16"/>
    <x v="1322"/>
    <x v="97"/>
  </r>
  <r>
    <n v="240000"/>
    <x v="4"/>
    <x v="8"/>
    <x v="169"/>
    <x v="2047"/>
    <x v="1"/>
    <x v="1"/>
    <x v="1"/>
    <x v="1"/>
    <x v="1"/>
    <x v="85"/>
    <x v="1"/>
    <x v="48"/>
    <x v="1952"/>
    <x v="144"/>
    <x v="152"/>
    <x v="31"/>
    <x v="433"/>
    <x v="82"/>
  </r>
  <r>
    <n v="317500"/>
    <x v="2"/>
    <x v="1"/>
    <x v="62"/>
    <x v="225"/>
    <x v="1"/>
    <x v="1"/>
    <x v="1"/>
    <x v="1"/>
    <x v="2"/>
    <x v="107"/>
    <x v="1"/>
    <x v="68"/>
    <x v="18"/>
    <x v="46"/>
    <x v="1"/>
    <x v="38"/>
    <x v="3964"/>
    <x v="142"/>
  </r>
  <r>
    <n v="1320000"/>
    <x v="4"/>
    <x v="11"/>
    <x v="516"/>
    <x v="5563"/>
    <x v="2"/>
    <x v="1"/>
    <x v="1"/>
    <x v="2"/>
    <x v="7"/>
    <x v="93"/>
    <x v="1"/>
    <x v="274"/>
    <x v="605"/>
    <x v="150"/>
    <x v="208"/>
    <x v="11"/>
    <x v="1174"/>
    <x v="45"/>
  </r>
  <r>
    <n v="234000"/>
    <x v="1"/>
    <x v="1"/>
    <x v="89"/>
    <x v="5564"/>
    <x v="1"/>
    <x v="1"/>
    <x v="1"/>
    <x v="1"/>
    <x v="2"/>
    <x v="18"/>
    <x v="6"/>
    <x v="48"/>
    <x v="5135"/>
    <x v="86"/>
    <x v="1"/>
    <x v="10"/>
    <x v="2009"/>
    <x v="256"/>
  </r>
  <r>
    <n v="645000"/>
    <x v="1"/>
    <x v="7"/>
    <x v="202"/>
    <x v="2170"/>
    <x v="2"/>
    <x v="1"/>
    <x v="1"/>
    <x v="3"/>
    <x v="5"/>
    <x v="61"/>
    <x v="1"/>
    <x v="127"/>
    <x v="5136"/>
    <x v="167"/>
    <x v="1"/>
    <x v="36"/>
    <x v="1531"/>
    <x v="414"/>
  </r>
  <r>
    <n v="649000"/>
    <x v="2"/>
    <x v="1"/>
    <x v="41"/>
    <x v="2146"/>
    <x v="1"/>
    <x v="1"/>
    <x v="1"/>
    <x v="1"/>
    <x v="1"/>
    <x v="94"/>
    <x v="1"/>
    <x v="26"/>
    <x v="104"/>
    <x v="17"/>
    <x v="237"/>
    <x v="12"/>
    <x v="3300"/>
    <x v="116"/>
  </r>
  <r>
    <n v="605000"/>
    <x v="3"/>
    <x v="7"/>
    <x v="289"/>
    <x v="30"/>
    <x v="2"/>
    <x v="1"/>
    <x v="1"/>
    <x v="1"/>
    <x v="3"/>
    <x v="74"/>
    <x v="1"/>
    <x v="29"/>
    <x v="31"/>
    <x v="92"/>
    <x v="1"/>
    <x v="25"/>
    <x v="281"/>
    <x v="29"/>
  </r>
  <r>
    <n v="337900"/>
    <x v="1"/>
    <x v="12"/>
    <x v="282"/>
    <x v="5565"/>
    <x v="4"/>
    <x v="1"/>
    <x v="1"/>
    <x v="1"/>
    <x v="1"/>
    <x v="79"/>
    <x v="1"/>
    <x v="113"/>
    <x v="5137"/>
    <x v="198"/>
    <x v="1"/>
    <x v="54"/>
    <x v="1552"/>
    <x v="35"/>
  </r>
  <r>
    <n v="535000"/>
    <x v="1"/>
    <x v="9"/>
    <x v="200"/>
    <x v="78"/>
    <x v="2"/>
    <x v="1"/>
    <x v="1"/>
    <x v="1"/>
    <x v="3"/>
    <x v="115"/>
    <x v="1"/>
    <x v="95"/>
    <x v="130"/>
    <x v="43"/>
    <x v="76"/>
    <x v="38"/>
    <x v="3186"/>
    <x v="12"/>
  </r>
  <r>
    <n v="325000"/>
    <x v="3"/>
    <x v="1"/>
    <x v="221"/>
    <x v="5566"/>
    <x v="1"/>
    <x v="1"/>
    <x v="1"/>
    <x v="1"/>
    <x v="1"/>
    <x v="85"/>
    <x v="1"/>
    <x v="90"/>
    <x v="5138"/>
    <x v="111"/>
    <x v="2"/>
    <x v="52"/>
    <x v="790"/>
    <x v="207"/>
  </r>
  <r>
    <n v="429950"/>
    <x v="3"/>
    <x v="2"/>
    <x v="202"/>
    <x v="388"/>
    <x v="1"/>
    <x v="1"/>
    <x v="1"/>
    <x v="1"/>
    <x v="3"/>
    <x v="60"/>
    <x v="1"/>
    <x v="70"/>
    <x v="5139"/>
    <x v="167"/>
    <x v="1"/>
    <x v="37"/>
    <x v="695"/>
    <x v="32"/>
  </r>
  <r>
    <n v="775000"/>
    <x v="1"/>
    <x v="7"/>
    <x v="268"/>
    <x v="5567"/>
    <x v="2"/>
    <x v="1"/>
    <x v="1"/>
    <x v="1"/>
    <x v="5"/>
    <x v="46"/>
    <x v="1"/>
    <x v="250"/>
    <x v="99"/>
    <x v="445"/>
    <x v="1"/>
    <x v="51"/>
    <x v="4196"/>
    <x v="94"/>
  </r>
  <r>
    <n v="650000"/>
    <x v="2"/>
    <x v="1"/>
    <x v="41"/>
    <x v="12"/>
    <x v="1"/>
    <x v="1"/>
    <x v="1"/>
    <x v="1"/>
    <x v="1"/>
    <x v="4"/>
    <x v="1"/>
    <x v="202"/>
    <x v="80"/>
    <x v="32"/>
    <x v="1"/>
    <x v="23"/>
    <x v="2605"/>
    <x v="36"/>
  </r>
  <r>
    <n v="1200000"/>
    <x v="3"/>
    <x v="2"/>
    <x v="28"/>
    <x v="5568"/>
    <x v="2"/>
    <x v="1"/>
    <x v="1"/>
    <x v="2"/>
    <x v="3"/>
    <x v="60"/>
    <x v="1"/>
    <x v="219"/>
    <x v="701"/>
    <x v="28"/>
    <x v="1"/>
    <x v="19"/>
    <x v="1959"/>
    <x v="327"/>
  </r>
  <r>
    <n v="275000"/>
    <x v="2"/>
    <x v="1"/>
    <x v="277"/>
    <x v="5569"/>
    <x v="1"/>
    <x v="1"/>
    <x v="1"/>
    <x v="1"/>
    <x v="6"/>
    <x v="116"/>
    <x v="1"/>
    <x v="23"/>
    <x v="581"/>
    <x v="168"/>
    <x v="1"/>
    <x v="61"/>
    <x v="1950"/>
    <x v="125"/>
  </r>
  <r>
    <n v="575000"/>
    <x v="3"/>
    <x v="12"/>
    <x v="276"/>
    <x v="5570"/>
    <x v="2"/>
    <x v="1"/>
    <x v="1"/>
    <x v="1"/>
    <x v="5"/>
    <x v="83"/>
    <x v="1"/>
    <x v="219"/>
    <x v="5140"/>
    <x v="409"/>
    <x v="1"/>
    <x v="15"/>
    <x v="3039"/>
    <x v="446"/>
  </r>
  <r>
    <n v="540000"/>
    <x v="1"/>
    <x v="7"/>
    <x v="192"/>
    <x v="5571"/>
    <x v="1"/>
    <x v="1"/>
    <x v="1"/>
    <x v="2"/>
    <x v="1"/>
    <x v="37"/>
    <x v="1"/>
    <x v="230"/>
    <x v="5141"/>
    <x v="45"/>
    <x v="5"/>
    <x v="61"/>
    <x v="3055"/>
    <x v="85"/>
  </r>
  <r>
    <n v="640000"/>
    <x v="1"/>
    <x v="8"/>
    <x v="87"/>
    <x v="3562"/>
    <x v="1"/>
    <x v="1"/>
    <x v="1"/>
    <x v="2"/>
    <x v="1"/>
    <x v="104"/>
    <x v="1"/>
    <x v="4"/>
    <x v="2209"/>
    <x v="85"/>
    <x v="82"/>
    <x v="39"/>
    <x v="340"/>
    <x v="385"/>
  </r>
  <r>
    <n v="275000"/>
    <x v="1"/>
    <x v="6"/>
    <x v="89"/>
    <x v="5572"/>
    <x v="1"/>
    <x v="1"/>
    <x v="1"/>
    <x v="3"/>
    <x v="1"/>
    <x v="60"/>
    <x v="1"/>
    <x v="124"/>
    <x v="5142"/>
    <x v="86"/>
    <x v="1"/>
    <x v="27"/>
    <x v="2861"/>
    <x v="490"/>
  </r>
  <r>
    <n v="672800"/>
    <x v="3"/>
    <x v="7"/>
    <x v="162"/>
    <x v="5573"/>
    <x v="2"/>
    <x v="1"/>
    <x v="1"/>
    <x v="1"/>
    <x v="5"/>
    <x v="83"/>
    <x v="1"/>
    <x v="233"/>
    <x v="5098"/>
    <x v="150"/>
    <x v="1"/>
    <x v="5"/>
    <x v="4197"/>
    <x v="345"/>
  </r>
  <r>
    <n v="495000"/>
    <x v="3"/>
    <x v="2"/>
    <x v="140"/>
    <x v="5574"/>
    <x v="1"/>
    <x v="1"/>
    <x v="1"/>
    <x v="3"/>
    <x v="1"/>
    <x v="49"/>
    <x v="1"/>
    <x v="31"/>
    <x v="5143"/>
    <x v="12"/>
    <x v="138"/>
    <x v="11"/>
    <x v="3297"/>
    <x v="530"/>
  </r>
  <r>
    <n v="820000"/>
    <x v="1"/>
    <x v="7"/>
    <x v="16"/>
    <x v="5575"/>
    <x v="3"/>
    <x v="1"/>
    <x v="1"/>
    <x v="1"/>
    <x v="7"/>
    <x v="7"/>
    <x v="1"/>
    <x v="436"/>
    <x v="3869"/>
    <x v="322"/>
    <x v="1"/>
    <x v="51"/>
    <x v="3782"/>
    <x v="418"/>
  </r>
  <r>
    <n v="475000"/>
    <x v="3"/>
    <x v="9"/>
    <x v="48"/>
    <x v="5576"/>
    <x v="1"/>
    <x v="1"/>
    <x v="1"/>
    <x v="2"/>
    <x v="1"/>
    <x v="53"/>
    <x v="1"/>
    <x v="145"/>
    <x v="3095"/>
    <x v="15"/>
    <x v="1"/>
    <x v="61"/>
    <x v="3303"/>
    <x v="328"/>
  </r>
  <r>
    <n v="1280000"/>
    <x v="3"/>
    <x v="4"/>
    <x v="384"/>
    <x v="3895"/>
    <x v="1"/>
    <x v="1"/>
    <x v="3"/>
    <x v="3"/>
    <x v="7"/>
    <x v="110"/>
    <x v="1"/>
    <x v="261"/>
    <x v="5144"/>
    <x v="95"/>
    <x v="89"/>
    <x v="26"/>
    <x v="2405"/>
    <x v="411"/>
  </r>
  <r>
    <n v="380000"/>
    <x v="1"/>
    <x v="1"/>
    <x v="12"/>
    <x v="130"/>
    <x v="1"/>
    <x v="1"/>
    <x v="1"/>
    <x v="1"/>
    <x v="1"/>
    <x v="60"/>
    <x v="1"/>
    <x v="83"/>
    <x v="522"/>
    <x v="78"/>
    <x v="1"/>
    <x v="51"/>
    <x v="1067"/>
    <x v="69"/>
  </r>
  <r>
    <n v="397500"/>
    <x v="1"/>
    <x v="4"/>
    <x v="216"/>
    <x v="2559"/>
    <x v="1"/>
    <x v="1"/>
    <x v="1"/>
    <x v="3"/>
    <x v="3"/>
    <x v="5"/>
    <x v="1"/>
    <x v="29"/>
    <x v="5145"/>
    <x v="47"/>
    <x v="1"/>
    <x v="27"/>
    <x v="3009"/>
    <x v="128"/>
  </r>
  <r>
    <n v="352000"/>
    <x v="4"/>
    <x v="7"/>
    <x v="52"/>
    <x v="817"/>
    <x v="1"/>
    <x v="1"/>
    <x v="4"/>
    <x v="1"/>
    <x v="1"/>
    <x v="65"/>
    <x v="1"/>
    <x v="11"/>
    <x v="700"/>
    <x v="98"/>
    <x v="34"/>
    <x v="46"/>
    <x v="1063"/>
    <x v="291"/>
  </r>
  <r>
    <n v="893880"/>
    <x v="6"/>
    <x v="7"/>
    <x v="109"/>
    <x v="702"/>
    <x v="1"/>
    <x v="1"/>
    <x v="1"/>
    <x v="2"/>
    <x v="3"/>
    <x v="60"/>
    <x v="1"/>
    <x v="150"/>
    <x v="5146"/>
    <x v="12"/>
    <x v="135"/>
    <x v="57"/>
    <x v="163"/>
    <x v="199"/>
  </r>
  <r>
    <n v="635000"/>
    <x v="4"/>
    <x v="10"/>
    <x v="333"/>
    <x v="5577"/>
    <x v="2"/>
    <x v="1"/>
    <x v="1"/>
    <x v="1"/>
    <x v="3"/>
    <x v="48"/>
    <x v="1"/>
    <x v="76"/>
    <x v="5147"/>
    <x v="193"/>
    <x v="78"/>
    <x v="5"/>
    <x v="173"/>
    <x v="160"/>
  </r>
  <r>
    <n v="420000"/>
    <x v="1"/>
    <x v="2"/>
    <x v="337"/>
    <x v="1873"/>
    <x v="2"/>
    <x v="1"/>
    <x v="1"/>
    <x v="1"/>
    <x v="1"/>
    <x v="13"/>
    <x v="1"/>
    <x v="8"/>
    <x v="81"/>
    <x v="58"/>
    <x v="1"/>
    <x v="42"/>
    <x v="1587"/>
    <x v="438"/>
  </r>
  <r>
    <n v="503000"/>
    <x v="1"/>
    <x v="4"/>
    <x v="56"/>
    <x v="556"/>
    <x v="1"/>
    <x v="1"/>
    <x v="1"/>
    <x v="3"/>
    <x v="1"/>
    <x v="5"/>
    <x v="1"/>
    <x v="97"/>
    <x v="4"/>
    <x v="235"/>
    <x v="138"/>
    <x v="13"/>
    <x v="1031"/>
    <x v="44"/>
  </r>
  <r>
    <n v="689000"/>
    <x v="2"/>
    <x v="8"/>
    <x v="30"/>
    <x v="5578"/>
    <x v="1"/>
    <x v="1"/>
    <x v="4"/>
    <x v="3"/>
    <x v="1"/>
    <x v="39"/>
    <x v="1"/>
    <x v="180"/>
    <x v="140"/>
    <x v="123"/>
    <x v="120"/>
    <x v="9"/>
    <x v="2570"/>
    <x v="127"/>
  </r>
  <r>
    <n v="749500"/>
    <x v="3"/>
    <x v="9"/>
    <x v="200"/>
    <x v="1152"/>
    <x v="3"/>
    <x v="1"/>
    <x v="1"/>
    <x v="3"/>
    <x v="1"/>
    <x v="36"/>
    <x v="1"/>
    <x v="103"/>
    <x v="16"/>
    <x v="73"/>
    <x v="29"/>
    <x v="16"/>
    <x v="3152"/>
    <x v="60"/>
  </r>
  <r>
    <n v="1150000"/>
    <x v="6"/>
    <x v="17"/>
    <x v="132"/>
    <x v="5579"/>
    <x v="2"/>
    <x v="1"/>
    <x v="1"/>
    <x v="1"/>
    <x v="5"/>
    <x v="34"/>
    <x v="1"/>
    <x v="323"/>
    <x v="5148"/>
    <x v="270"/>
    <x v="21"/>
    <x v="41"/>
    <x v="402"/>
    <x v="151"/>
  </r>
  <r>
    <n v="563500"/>
    <x v="3"/>
    <x v="7"/>
    <x v="199"/>
    <x v="5580"/>
    <x v="2"/>
    <x v="1"/>
    <x v="1"/>
    <x v="1"/>
    <x v="3"/>
    <x v="6"/>
    <x v="1"/>
    <x v="261"/>
    <x v="5149"/>
    <x v="312"/>
    <x v="1"/>
    <x v="15"/>
    <x v="4198"/>
    <x v="446"/>
  </r>
  <r>
    <n v="480000"/>
    <x v="3"/>
    <x v="3"/>
    <x v="129"/>
    <x v="5581"/>
    <x v="2"/>
    <x v="1"/>
    <x v="1"/>
    <x v="1"/>
    <x v="3"/>
    <x v="29"/>
    <x v="1"/>
    <x v="158"/>
    <x v="5150"/>
    <x v="9"/>
    <x v="24"/>
    <x v="3"/>
    <x v="864"/>
    <x v="99"/>
  </r>
  <r>
    <n v="374950"/>
    <x v="3"/>
    <x v="3"/>
    <x v="270"/>
    <x v="352"/>
    <x v="1"/>
    <x v="1"/>
    <x v="5"/>
    <x v="1"/>
    <x v="5"/>
    <x v="13"/>
    <x v="1"/>
    <x v="127"/>
    <x v="316"/>
    <x v="98"/>
    <x v="141"/>
    <x v="31"/>
    <x v="901"/>
    <x v="79"/>
  </r>
  <r>
    <n v="308950"/>
    <x v="1"/>
    <x v="7"/>
    <x v="17"/>
    <x v="877"/>
    <x v="2"/>
    <x v="1"/>
    <x v="1"/>
    <x v="1"/>
    <x v="1"/>
    <x v="7"/>
    <x v="1"/>
    <x v="25"/>
    <x v="2134"/>
    <x v="16"/>
    <x v="1"/>
    <x v="10"/>
    <x v="3445"/>
    <x v="359"/>
  </r>
  <r>
    <n v="445000"/>
    <x v="3"/>
    <x v="9"/>
    <x v="122"/>
    <x v="5582"/>
    <x v="1"/>
    <x v="1"/>
    <x v="1"/>
    <x v="3"/>
    <x v="1"/>
    <x v="100"/>
    <x v="1"/>
    <x v="86"/>
    <x v="398"/>
    <x v="105"/>
    <x v="157"/>
    <x v="65"/>
    <x v="2594"/>
    <x v="41"/>
  </r>
  <r>
    <n v="237200"/>
    <x v="1"/>
    <x v="6"/>
    <x v="36"/>
    <x v="275"/>
    <x v="1"/>
    <x v="1"/>
    <x v="1"/>
    <x v="3"/>
    <x v="1"/>
    <x v="21"/>
    <x v="1"/>
    <x v="22"/>
    <x v="2967"/>
    <x v="123"/>
    <x v="1"/>
    <x v="35"/>
    <x v="4199"/>
    <x v="95"/>
  </r>
  <r>
    <n v="453500"/>
    <x v="1"/>
    <x v="8"/>
    <x v="146"/>
    <x v="1626"/>
    <x v="3"/>
    <x v="1"/>
    <x v="1"/>
    <x v="2"/>
    <x v="1"/>
    <x v="39"/>
    <x v="1"/>
    <x v="126"/>
    <x v="511"/>
    <x v="106"/>
    <x v="1"/>
    <x v="2"/>
    <x v="1201"/>
    <x v="317"/>
  </r>
  <r>
    <n v="616500"/>
    <x v="1"/>
    <x v="4"/>
    <x v="93"/>
    <x v="3627"/>
    <x v="1"/>
    <x v="1"/>
    <x v="1"/>
    <x v="2"/>
    <x v="1"/>
    <x v="43"/>
    <x v="1"/>
    <x v="94"/>
    <x v="5151"/>
    <x v="65"/>
    <x v="28"/>
    <x v="12"/>
    <x v="1104"/>
    <x v="324"/>
  </r>
  <r>
    <n v="1250000"/>
    <x v="4"/>
    <x v="15"/>
    <x v="659"/>
    <x v="5583"/>
    <x v="2"/>
    <x v="1"/>
    <x v="1"/>
    <x v="1"/>
    <x v="7"/>
    <x v="33"/>
    <x v="1"/>
    <x v="213"/>
    <x v="148"/>
    <x v="323"/>
    <x v="1"/>
    <x v="43"/>
    <x v="158"/>
    <x v="247"/>
  </r>
  <r>
    <n v="396000"/>
    <x v="5"/>
    <x v="1"/>
    <x v="243"/>
    <x v="1009"/>
    <x v="1"/>
    <x v="1"/>
    <x v="1"/>
    <x v="3"/>
    <x v="6"/>
    <x v="43"/>
    <x v="1"/>
    <x v="30"/>
    <x v="980"/>
    <x v="216"/>
    <x v="1"/>
    <x v="26"/>
    <x v="3048"/>
    <x v="51"/>
  </r>
  <r>
    <n v="210000"/>
    <x v="1"/>
    <x v="1"/>
    <x v="23"/>
    <x v="5584"/>
    <x v="1"/>
    <x v="1"/>
    <x v="1"/>
    <x v="1"/>
    <x v="2"/>
    <x v="78"/>
    <x v="1"/>
    <x v="126"/>
    <x v="5152"/>
    <x v="21"/>
    <x v="1"/>
    <x v="9"/>
    <x v="653"/>
    <x v="97"/>
  </r>
  <r>
    <n v="539000"/>
    <x v="2"/>
    <x v="8"/>
    <x v="73"/>
    <x v="708"/>
    <x v="1"/>
    <x v="1"/>
    <x v="1"/>
    <x v="1"/>
    <x v="1"/>
    <x v="114"/>
    <x v="1"/>
    <x v="13"/>
    <x v="1425"/>
    <x v="17"/>
    <x v="11"/>
    <x v="44"/>
    <x v="2375"/>
    <x v="83"/>
  </r>
  <r>
    <n v="605000"/>
    <x v="1"/>
    <x v="7"/>
    <x v="331"/>
    <x v="1020"/>
    <x v="2"/>
    <x v="1"/>
    <x v="1"/>
    <x v="1"/>
    <x v="3"/>
    <x v="15"/>
    <x v="1"/>
    <x v="219"/>
    <x v="5153"/>
    <x v="302"/>
    <x v="1"/>
    <x v="30"/>
    <x v="3926"/>
    <x v="60"/>
  </r>
  <r>
    <n v="437500"/>
    <x v="1"/>
    <x v="4"/>
    <x v="133"/>
    <x v="164"/>
    <x v="2"/>
    <x v="1"/>
    <x v="1"/>
    <x v="2"/>
    <x v="2"/>
    <x v="26"/>
    <x v="1"/>
    <x v="113"/>
    <x v="80"/>
    <x v="208"/>
    <x v="1"/>
    <x v="26"/>
    <x v="290"/>
    <x v="378"/>
  </r>
  <r>
    <n v="215000"/>
    <x v="1"/>
    <x v="6"/>
    <x v="282"/>
    <x v="724"/>
    <x v="1"/>
    <x v="1"/>
    <x v="1"/>
    <x v="1"/>
    <x v="1"/>
    <x v="53"/>
    <x v="1"/>
    <x v="192"/>
    <x v="5154"/>
    <x v="198"/>
    <x v="1"/>
    <x v="64"/>
    <x v="3566"/>
    <x v="402"/>
  </r>
  <r>
    <n v="440000"/>
    <x v="3"/>
    <x v="7"/>
    <x v="348"/>
    <x v="3452"/>
    <x v="2"/>
    <x v="1"/>
    <x v="1"/>
    <x v="1"/>
    <x v="1"/>
    <x v="33"/>
    <x v="1"/>
    <x v="40"/>
    <x v="424"/>
    <x v="365"/>
    <x v="1"/>
    <x v="55"/>
    <x v="670"/>
    <x v="450"/>
  </r>
  <r>
    <n v="525000"/>
    <x v="1"/>
    <x v="1"/>
    <x v="227"/>
    <x v="1627"/>
    <x v="1"/>
    <x v="1"/>
    <x v="1"/>
    <x v="1"/>
    <x v="1"/>
    <x v="58"/>
    <x v="1"/>
    <x v="195"/>
    <x v="429"/>
    <x v="5"/>
    <x v="163"/>
    <x v="2"/>
    <x v="1692"/>
    <x v="141"/>
  </r>
  <r>
    <n v="319900"/>
    <x v="1"/>
    <x v="6"/>
    <x v="277"/>
    <x v="5585"/>
    <x v="1"/>
    <x v="1"/>
    <x v="1"/>
    <x v="1"/>
    <x v="1"/>
    <x v="22"/>
    <x v="1"/>
    <x v="115"/>
    <x v="548"/>
    <x v="273"/>
    <x v="7"/>
    <x v="49"/>
    <x v="3254"/>
    <x v="341"/>
  </r>
  <r>
    <n v="335000"/>
    <x v="1"/>
    <x v="1"/>
    <x v="125"/>
    <x v="5586"/>
    <x v="1"/>
    <x v="1"/>
    <x v="1"/>
    <x v="1"/>
    <x v="1"/>
    <x v="13"/>
    <x v="1"/>
    <x v="246"/>
    <x v="3214"/>
    <x v="142"/>
    <x v="1"/>
    <x v="51"/>
    <x v="3577"/>
    <x v="113"/>
  </r>
  <r>
    <n v="485000"/>
    <x v="1"/>
    <x v="2"/>
    <x v="182"/>
    <x v="3180"/>
    <x v="2"/>
    <x v="1"/>
    <x v="1"/>
    <x v="1"/>
    <x v="5"/>
    <x v="48"/>
    <x v="1"/>
    <x v="171"/>
    <x v="5155"/>
    <x v="262"/>
    <x v="1"/>
    <x v="10"/>
    <x v="4059"/>
    <x v="350"/>
  </r>
  <r>
    <n v="359999"/>
    <x v="3"/>
    <x v="2"/>
    <x v="325"/>
    <x v="285"/>
    <x v="2"/>
    <x v="1"/>
    <x v="1"/>
    <x v="3"/>
    <x v="3"/>
    <x v="77"/>
    <x v="1"/>
    <x v="57"/>
    <x v="530"/>
    <x v="359"/>
    <x v="1"/>
    <x v="31"/>
    <x v="1736"/>
    <x v="93"/>
  </r>
  <r>
    <n v="799000"/>
    <x v="4"/>
    <x v="9"/>
    <x v="181"/>
    <x v="5587"/>
    <x v="1"/>
    <x v="1"/>
    <x v="2"/>
    <x v="3"/>
    <x v="3"/>
    <x v="37"/>
    <x v="1"/>
    <x v="101"/>
    <x v="829"/>
    <x v="114"/>
    <x v="1"/>
    <x v="41"/>
    <x v="1919"/>
    <x v="121"/>
  </r>
  <r>
    <n v="280000"/>
    <x v="1"/>
    <x v="2"/>
    <x v="78"/>
    <x v="1250"/>
    <x v="1"/>
    <x v="1"/>
    <x v="1"/>
    <x v="1"/>
    <x v="1"/>
    <x v="13"/>
    <x v="1"/>
    <x v="76"/>
    <x v="198"/>
    <x v="73"/>
    <x v="1"/>
    <x v="33"/>
    <x v="1005"/>
    <x v="138"/>
  </r>
  <r>
    <n v="1050000"/>
    <x v="3"/>
    <x v="9"/>
    <x v="51"/>
    <x v="5588"/>
    <x v="3"/>
    <x v="1"/>
    <x v="1"/>
    <x v="1"/>
    <x v="3"/>
    <x v="12"/>
    <x v="7"/>
    <x v="102"/>
    <x v="5156"/>
    <x v="198"/>
    <x v="55"/>
    <x v="23"/>
    <x v="922"/>
    <x v="142"/>
  </r>
  <r>
    <n v="290000"/>
    <x v="5"/>
    <x v="4"/>
    <x v="89"/>
    <x v="164"/>
    <x v="2"/>
    <x v="1"/>
    <x v="1"/>
    <x v="1"/>
    <x v="2"/>
    <x v="63"/>
    <x v="1"/>
    <x v="24"/>
    <x v="80"/>
    <x v="86"/>
    <x v="1"/>
    <x v="69"/>
    <x v="749"/>
    <x v="267"/>
  </r>
  <r>
    <n v="235000"/>
    <x v="2"/>
    <x v="2"/>
    <x v="34"/>
    <x v="5589"/>
    <x v="2"/>
    <x v="1"/>
    <x v="1"/>
    <x v="1"/>
    <x v="1"/>
    <x v="7"/>
    <x v="1"/>
    <x v="94"/>
    <x v="5157"/>
    <x v="175"/>
    <x v="1"/>
    <x v="69"/>
    <x v="4200"/>
    <x v="106"/>
  </r>
  <r>
    <n v="495000"/>
    <x v="1"/>
    <x v="8"/>
    <x v="93"/>
    <x v="32"/>
    <x v="1"/>
    <x v="1"/>
    <x v="1"/>
    <x v="3"/>
    <x v="1"/>
    <x v="45"/>
    <x v="1"/>
    <x v="228"/>
    <x v="5158"/>
    <x v="65"/>
    <x v="28"/>
    <x v="16"/>
    <x v="1158"/>
    <x v="241"/>
  </r>
  <r>
    <n v="290000"/>
    <x v="1"/>
    <x v="2"/>
    <x v="271"/>
    <x v="4381"/>
    <x v="2"/>
    <x v="1"/>
    <x v="1"/>
    <x v="1"/>
    <x v="3"/>
    <x v="62"/>
    <x v="1"/>
    <x v="223"/>
    <x v="1030"/>
    <x v="251"/>
    <x v="1"/>
    <x v="48"/>
    <x v="1202"/>
    <x v="85"/>
  </r>
  <r>
    <n v="230000"/>
    <x v="3"/>
    <x v="6"/>
    <x v="130"/>
    <x v="3570"/>
    <x v="1"/>
    <x v="1"/>
    <x v="1"/>
    <x v="3"/>
    <x v="1"/>
    <x v="19"/>
    <x v="1"/>
    <x v="30"/>
    <x v="162"/>
    <x v="4"/>
    <x v="1"/>
    <x v="64"/>
    <x v="3194"/>
    <x v="201"/>
  </r>
  <r>
    <n v="234000"/>
    <x v="1"/>
    <x v="8"/>
    <x v="155"/>
    <x v="3405"/>
    <x v="1"/>
    <x v="1"/>
    <x v="1"/>
    <x v="3"/>
    <x v="1"/>
    <x v="21"/>
    <x v="1"/>
    <x v="5"/>
    <x v="316"/>
    <x v="143"/>
    <x v="1"/>
    <x v="31"/>
    <x v="2023"/>
    <x v="378"/>
  </r>
  <r>
    <n v="597400"/>
    <x v="3"/>
    <x v="7"/>
    <x v="52"/>
    <x v="242"/>
    <x v="2"/>
    <x v="1"/>
    <x v="1"/>
    <x v="1"/>
    <x v="1"/>
    <x v="6"/>
    <x v="1"/>
    <x v="147"/>
    <x v="54"/>
    <x v="50"/>
    <x v="1"/>
    <x v="6"/>
    <x v="2141"/>
    <x v="387"/>
  </r>
  <r>
    <n v="370000"/>
    <x v="3"/>
    <x v="7"/>
    <x v="84"/>
    <x v="417"/>
    <x v="1"/>
    <x v="1"/>
    <x v="1"/>
    <x v="3"/>
    <x v="1"/>
    <x v="38"/>
    <x v="1"/>
    <x v="177"/>
    <x v="5159"/>
    <x v="57"/>
    <x v="83"/>
    <x v="37"/>
    <x v="4201"/>
    <x v="421"/>
  </r>
  <r>
    <n v="755000"/>
    <x v="3"/>
    <x v="7"/>
    <x v="77"/>
    <x v="5590"/>
    <x v="2"/>
    <x v="1"/>
    <x v="1"/>
    <x v="1"/>
    <x v="5"/>
    <x v="81"/>
    <x v="1"/>
    <x v="278"/>
    <x v="5160"/>
    <x v="72"/>
    <x v="1"/>
    <x v="24"/>
    <x v="567"/>
    <x v="487"/>
  </r>
  <r>
    <n v="342000"/>
    <x v="1"/>
    <x v="7"/>
    <x v="250"/>
    <x v="5408"/>
    <x v="2"/>
    <x v="1"/>
    <x v="1"/>
    <x v="1"/>
    <x v="1"/>
    <x v="79"/>
    <x v="1"/>
    <x v="303"/>
    <x v="5161"/>
    <x v="286"/>
    <x v="1"/>
    <x v="21"/>
    <x v="3326"/>
    <x v="136"/>
  </r>
  <r>
    <n v="497000"/>
    <x v="2"/>
    <x v="1"/>
    <x v="3"/>
    <x v="5591"/>
    <x v="1"/>
    <x v="1"/>
    <x v="1"/>
    <x v="1"/>
    <x v="1"/>
    <x v="87"/>
    <x v="1"/>
    <x v="286"/>
    <x v="80"/>
    <x v="3"/>
    <x v="1"/>
    <x v="38"/>
    <x v="2022"/>
    <x v="116"/>
  </r>
  <r>
    <n v="835000"/>
    <x v="1"/>
    <x v="1"/>
    <x v="307"/>
    <x v="5592"/>
    <x v="1"/>
    <x v="1"/>
    <x v="1"/>
    <x v="2"/>
    <x v="3"/>
    <x v="37"/>
    <x v="1"/>
    <x v="95"/>
    <x v="5162"/>
    <x v="279"/>
    <x v="1"/>
    <x v="25"/>
    <x v="2896"/>
    <x v="213"/>
  </r>
  <r>
    <n v="730000"/>
    <x v="3"/>
    <x v="9"/>
    <x v="85"/>
    <x v="242"/>
    <x v="2"/>
    <x v="1"/>
    <x v="1"/>
    <x v="1"/>
    <x v="5"/>
    <x v="79"/>
    <x v="1"/>
    <x v="118"/>
    <x v="2174"/>
    <x v="83"/>
    <x v="1"/>
    <x v="57"/>
    <x v="690"/>
    <x v="340"/>
  </r>
  <r>
    <n v="655000"/>
    <x v="1"/>
    <x v="1"/>
    <x v="14"/>
    <x v="360"/>
    <x v="1"/>
    <x v="1"/>
    <x v="1"/>
    <x v="1"/>
    <x v="1"/>
    <x v="58"/>
    <x v="1"/>
    <x v="40"/>
    <x v="828"/>
    <x v="21"/>
    <x v="7"/>
    <x v="58"/>
    <x v="4202"/>
    <x v="297"/>
  </r>
  <r>
    <n v="205000"/>
    <x v="1"/>
    <x v="7"/>
    <x v="237"/>
    <x v="743"/>
    <x v="2"/>
    <x v="1"/>
    <x v="1"/>
    <x v="1"/>
    <x v="3"/>
    <x v="81"/>
    <x v="1"/>
    <x v="42"/>
    <x v="5163"/>
    <x v="138"/>
    <x v="1"/>
    <x v="10"/>
    <x v="25"/>
    <x v="294"/>
  </r>
  <r>
    <n v="632750"/>
    <x v="3"/>
    <x v="4"/>
    <x v="190"/>
    <x v="164"/>
    <x v="3"/>
    <x v="1"/>
    <x v="1"/>
    <x v="1"/>
    <x v="1"/>
    <x v="87"/>
    <x v="1"/>
    <x v="52"/>
    <x v="80"/>
    <x v="255"/>
    <x v="1"/>
    <x v="23"/>
    <x v="1793"/>
    <x v="187"/>
  </r>
  <r>
    <n v="330000"/>
    <x v="4"/>
    <x v="3"/>
    <x v="100"/>
    <x v="5593"/>
    <x v="1"/>
    <x v="1"/>
    <x v="1"/>
    <x v="1"/>
    <x v="1"/>
    <x v="98"/>
    <x v="1"/>
    <x v="207"/>
    <x v="5164"/>
    <x v="18"/>
    <x v="64"/>
    <x v="53"/>
    <x v="2220"/>
    <x v="2"/>
  </r>
  <r>
    <n v="527500"/>
    <x v="4"/>
    <x v="2"/>
    <x v="253"/>
    <x v="304"/>
    <x v="2"/>
    <x v="1"/>
    <x v="1"/>
    <x v="3"/>
    <x v="1"/>
    <x v="54"/>
    <x v="1"/>
    <x v="33"/>
    <x v="239"/>
    <x v="313"/>
    <x v="1"/>
    <x v="11"/>
    <x v="2920"/>
    <x v="367"/>
  </r>
  <r>
    <n v="716500"/>
    <x v="3"/>
    <x v="7"/>
    <x v="450"/>
    <x v="5594"/>
    <x v="2"/>
    <x v="1"/>
    <x v="1"/>
    <x v="1"/>
    <x v="5"/>
    <x v="50"/>
    <x v="1"/>
    <x v="253"/>
    <x v="5165"/>
    <x v="427"/>
    <x v="1"/>
    <x v="43"/>
    <x v="4203"/>
    <x v="396"/>
  </r>
  <r>
    <n v="388500"/>
    <x v="3"/>
    <x v="7"/>
    <x v="10"/>
    <x v="2048"/>
    <x v="2"/>
    <x v="1"/>
    <x v="1"/>
    <x v="1"/>
    <x v="1"/>
    <x v="55"/>
    <x v="1"/>
    <x v="104"/>
    <x v="5166"/>
    <x v="9"/>
    <x v="1"/>
    <x v="55"/>
    <x v="951"/>
    <x v="541"/>
  </r>
  <r>
    <n v="530000"/>
    <x v="1"/>
    <x v="8"/>
    <x v="5"/>
    <x v="2304"/>
    <x v="1"/>
    <x v="1"/>
    <x v="1"/>
    <x v="3"/>
    <x v="1"/>
    <x v="60"/>
    <x v="1"/>
    <x v="95"/>
    <x v="1508"/>
    <x v="5"/>
    <x v="1"/>
    <x v="41"/>
    <x v="2320"/>
    <x v="275"/>
  </r>
  <r>
    <n v="419000"/>
    <x v="1"/>
    <x v="7"/>
    <x v="292"/>
    <x v="5595"/>
    <x v="2"/>
    <x v="1"/>
    <x v="1"/>
    <x v="1"/>
    <x v="3"/>
    <x v="50"/>
    <x v="1"/>
    <x v="184"/>
    <x v="1618"/>
    <x v="2"/>
    <x v="1"/>
    <x v="37"/>
    <x v="1419"/>
    <x v="419"/>
  </r>
  <r>
    <n v="385000"/>
    <x v="1"/>
    <x v="8"/>
    <x v="18"/>
    <x v="5596"/>
    <x v="1"/>
    <x v="1"/>
    <x v="1"/>
    <x v="3"/>
    <x v="1"/>
    <x v="65"/>
    <x v="1"/>
    <x v="115"/>
    <x v="71"/>
    <x v="17"/>
    <x v="1"/>
    <x v="24"/>
    <x v="245"/>
    <x v="333"/>
  </r>
  <r>
    <n v="655000"/>
    <x v="3"/>
    <x v="7"/>
    <x v="212"/>
    <x v="4952"/>
    <x v="2"/>
    <x v="1"/>
    <x v="1"/>
    <x v="1"/>
    <x v="3"/>
    <x v="10"/>
    <x v="1"/>
    <x v="234"/>
    <x v="5167"/>
    <x v="189"/>
    <x v="1"/>
    <x v="5"/>
    <x v="4204"/>
    <x v="371"/>
  </r>
  <r>
    <n v="1700000"/>
    <x v="3"/>
    <x v="9"/>
    <x v="362"/>
    <x v="1783"/>
    <x v="2"/>
    <x v="1"/>
    <x v="4"/>
    <x v="2"/>
    <x v="5"/>
    <x v="70"/>
    <x v="1"/>
    <x v="236"/>
    <x v="4"/>
    <x v="61"/>
    <x v="11"/>
    <x v="39"/>
    <x v="920"/>
    <x v="53"/>
  </r>
  <r>
    <n v="279000"/>
    <x v="2"/>
    <x v="1"/>
    <x v="309"/>
    <x v="1007"/>
    <x v="1"/>
    <x v="1"/>
    <x v="1"/>
    <x v="2"/>
    <x v="1"/>
    <x v="31"/>
    <x v="63"/>
    <x v="121"/>
    <x v="5168"/>
    <x v="266"/>
    <x v="1"/>
    <x v="35"/>
    <x v="655"/>
    <x v="490"/>
  </r>
  <r>
    <n v="262000"/>
    <x v="1"/>
    <x v="6"/>
    <x v="171"/>
    <x v="2768"/>
    <x v="1"/>
    <x v="1"/>
    <x v="1"/>
    <x v="3"/>
    <x v="1"/>
    <x v="57"/>
    <x v="1"/>
    <x v="101"/>
    <x v="1822"/>
    <x v="126"/>
    <x v="22"/>
    <x v="31"/>
    <x v="3911"/>
    <x v="406"/>
  </r>
  <r>
    <n v="533000"/>
    <x v="3"/>
    <x v="1"/>
    <x v="146"/>
    <x v="53"/>
    <x v="3"/>
    <x v="1"/>
    <x v="1"/>
    <x v="1"/>
    <x v="1"/>
    <x v="114"/>
    <x v="1"/>
    <x v="141"/>
    <x v="55"/>
    <x v="106"/>
    <x v="1"/>
    <x v="26"/>
    <x v="112"/>
    <x v="431"/>
  </r>
  <r>
    <n v="640000"/>
    <x v="1"/>
    <x v="8"/>
    <x v="5"/>
    <x v="739"/>
    <x v="1"/>
    <x v="1"/>
    <x v="4"/>
    <x v="1"/>
    <x v="3"/>
    <x v="40"/>
    <x v="1"/>
    <x v="95"/>
    <x v="1949"/>
    <x v="5"/>
    <x v="1"/>
    <x v="54"/>
    <x v="1906"/>
    <x v="41"/>
  </r>
  <r>
    <n v="285000"/>
    <x v="1"/>
    <x v="2"/>
    <x v="5"/>
    <x v="5597"/>
    <x v="2"/>
    <x v="1"/>
    <x v="1"/>
    <x v="1"/>
    <x v="1"/>
    <x v="5"/>
    <x v="1"/>
    <x v="177"/>
    <x v="5169"/>
    <x v="5"/>
    <x v="1"/>
    <x v="20"/>
    <x v="199"/>
    <x v="5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4B480-5EED-46EA-8FF2-F6AFAEFB9A41}" name="PivotTable18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C3:AD674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71">
        <item x="662"/>
        <item x="539"/>
        <item x="425"/>
        <item x="628"/>
        <item x="599"/>
        <item x="596"/>
        <item x="603"/>
        <item x="436"/>
        <item x="650"/>
        <item x="505"/>
        <item x="594"/>
        <item x="218"/>
        <item x="588"/>
        <item x="252"/>
        <item x="489"/>
        <item x="576"/>
        <item x="609"/>
        <item x="666"/>
        <item x="444"/>
        <item x="619"/>
        <item x="586"/>
        <item x="428"/>
        <item x="562"/>
        <item x="548"/>
        <item x="651"/>
        <item x="646"/>
        <item x="661"/>
        <item x="564"/>
        <item x="592"/>
        <item x="580"/>
        <item x="47"/>
        <item x="474"/>
        <item x="579"/>
        <item x="647"/>
        <item x="658"/>
        <item x="625"/>
        <item x="642"/>
        <item x="655"/>
        <item x="188"/>
        <item x="606"/>
        <item x="500"/>
        <item x="563"/>
        <item x="622"/>
        <item x="653"/>
        <item x="584"/>
        <item x="527"/>
        <item x="540"/>
        <item x="629"/>
        <item x="486"/>
        <item x="300"/>
        <item x="449"/>
        <item x="313"/>
        <item x="561"/>
        <item x="578"/>
        <item x="515"/>
        <item x="358"/>
        <item x="520"/>
        <item x="471"/>
        <item x="251"/>
        <item x="462"/>
        <item x="193"/>
        <item x="410"/>
        <item x="480"/>
        <item x="411"/>
        <item x="329"/>
        <item x="177"/>
        <item x="14"/>
        <item x="4"/>
        <item x="437"/>
        <item x="81"/>
        <item x="108"/>
        <item x="431"/>
        <item x="407"/>
        <item x="79"/>
        <item x="83"/>
        <item x="248"/>
        <item x="50"/>
        <item x="399"/>
        <item x="264"/>
        <item x="117"/>
        <item x="93"/>
        <item x="149"/>
        <item x="86"/>
        <item x="397"/>
        <item x="144"/>
        <item x="15"/>
        <item x="139"/>
        <item x="167"/>
        <item x="80"/>
        <item x="44"/>
        <item x="158"/>
        <item x="51"/>
        <item x="31"/>
        <item x="165"/>
        <item x="356"/>
        <item x="76"/>
        <item x="41"/>
        <item x="287"/>
        <item x="35"/>
        <item x="378"/>
        <item x="25"/>
        <item x="127"/>
        <item x="118"/>
        <item x="30"/>
        <item x="364"/>
        <item x="361"/>
        <item x="216"/>
        <item x="123"/>
        <item x="109"/>
        <item x="82"/>
        <item x="241"/>
        <item x="97"/>
        <item x="297"/>
        <item x="39"/>
        <item x="337"/>
        <item x="179"/>
        <item x="60"/>
        <item x="17"/>
        <item x="441"/>
        <item x="20"/>
        <item x="72"/>
        <item x="58"/>
        <item x="406"/>
        <item x="9"/>
        <item x="126"/>
        <item x="59"/>
        <item x="521"/>
        <item x="210"/>
        <item x="409"/>
        <item x="138"/>
        <item x="259"/>
        <item x="234"/>
        <item x="404"/>
        <item x="7"/>
        <item x="332"/>
        <item x="379"/>
        <item x="175"/>
        <item x="191"/>
        <item x="48"/>
        <item x="347"/>
        <item x="61"/>
        <item x="2"/>
        <item x="263"/>
        <item x="317"/>
        <item x="295"/>
        <item x="8"/>
        <item x="26"/>
        <item x="357"/>
        <item x="154"/>
        <item x="203"/>
        <item x="33"/>
        <item x="324"/>
        <item x="141"/>
        <item x="142"/>
        <item x="19"/>
        <item x="246"/>
        <item x="27"/>
        <item x="101"/>
        <item x="187"/>
        <item x="46"/>
        <item x="129"/>
        <item x="116"/>
        <item x="207"/>
        <item x="62"/>
        <item x="115"/>
        <item x="98"/>
        <item x="102"/>
        <item x="416"/>
        <item x="12"/>
        <item x="75"/>
        <item x="53"/>
        <item x="245"/>
        <item x="385"/>
        <item x="67"/>
        <item x="125"/>
        <item x="291"/>
        <item x="161"/>
        <item x="320"/>
        <item x="36"/>
        <item x="52"/>
        <item x="225"/>
        <item x="360"/>
        <item x="180"/>
        <item x="85"/>
        <item x="375"/>
        <item x="163"/>
        <item x="204"/>
        <item x="328"/>
        <item x="197"/>
        <item x="265"/>
        <item x="183"/>
        <item x="334"/>
        <item x="164"/>
        <item x="331"/>
        <item x="104"/>
        <item x="408"/>
        <item x="281"/>
        <item x="389"/>
        <item x="268"/>
        <item x="194"/>
        <item x="467"/>
        <item x="308"/>
        <item x="269"/>
        <item x="1"/>
        <item x="302"/>
        <item x="192"/>
        <item x="612"/>
        <item x="99"/>
        <item x="212"/>
        <item x="316"/>
        <item x="405"/>
        <item x="84"/>
        <item x="100"/>
        <item x="504"/>
        <item x="448"/>
        <item x="498"/>
        <item x="107"/>
        <item x="473"/>
        <item x="321"/>
        <item x="243"/>
        <item x="220"/>
        <item x="327"/>
        <item x="424"/>
        <item x="382"/>
        <item x="438"/>
        <item x="458"/>
        <item x="272"/>
        <item x="3"/>
        <item x="485"/>
        <item x="137"/>
        <item x="198"/>
        <item x="13"/>
        <item x="373"/>
        <item x="253"/>
        <item x="103"/>
        <item x="290"/>
        <item x="135"/>
        <item x="189"/>
        <item x="224"/>
        <item x="271"/>
        <item x="217"/>
        <item x="153"/>
        <item x="24"/>
        <item x="166"/>
        <item x="176"/>
        <item x="64"/>
        <item x="169"/>
        <item x="178"/>
        <item x="106"/>
        <item x="267"/>
        <item x="18"/>
        <item x="383"/>
        <item x="402"/>
        <item x="388"/>
        <item x="196"/>
        <item x="286"/>
        <item x="391"/>
        <item x="380"/>
        <item x="342"/>
        <item x="355"/>
        <item x="145"/>
        <item x="77"/>
        <item x="301"/>
        <item x="260"/>
        <item x="90"/>
        <item x="235"/>
        <item x="78"/>
        <item x="133"/>
        <item x="63"/>
        <item x="152"/>
        <item x="232"/>
        <item x="49"/>
        <item x="148"/>
        <item x="453"/>
        <item x="282"/>
        <item x="351"/>
        <item x="91"/>
        <item x="173"/>
        <item x="140"/>
        <item x="201"/>
        <item x="37"/>
        <item x="66"/>
        <item x="184"/>
        <item x="293"/>
        <item x="130"/>
        <item x="42"/>
        <item x="121"/>
        <item x="222"/>
        <item x="23"/>
        <item x="120"/>
        <item x="423"/>
        <item x="21"/>
        <item x="136"/>
        <item x="275"/>
        <item x="22"/>
        <item x="157"/>
        <item x="171"/>
        <item x="433"/>
        <item x="128"/>
        <item x="255"/>
        <item x="65"/>
        <item x="227"/>
        <item x="159"/>
        <item x="32"/>
        <item x="257"/>
        <item x="490"/>
        <item x="202"/>
        <item x="151"/>
        <item x="111"/>
        <item x="45"/>
        <item x="363"/>
        <item x="57"/>
        <item x="239"/>
        <item x="185"/>
        <item x="240"/>
        <item x="11"/>
        <item x="199"/>
        <item x="200"/>
        <item x="502"/>
        <item x="229"/>
        <item x="419"/>
        <item x="288"/>
        <item x="456"/>
        <item x="226"/>
        <item x="381"/>
        <item x="530"/>
        <item x="367"/>
        <item x="92"/>
        <item x="34"/>
        <item x="299"/>
        <item x="333"/>
        <item x="244"/>
        <item x="119"/>
        <item x="258"/>
        <item x="459"/>
        <item x="71"/>
        <item x="340"/>
        <item x="274"/>
        <item x="55"/>
        <item x="270"/>
        <item x="417"/>
        <item x="376"/>
        <item x="132"/>
        <item x="303"/>
        <item x="56"/>
        <item x="319"/>
        <item x="54"/>
        <item x="325"/>
        <item x="421"/>
        <item x="181"/>
        <item x="28"/>
        <item x="95"/>
        <item x="435"/>
        <item x="277"/>
        <item x="386"/>
        <item x="553"/>
        <item x="487"/>
        <item x="262"/>
        <item x="147"/>
        <item x="349"/>
        <item x="352"/>
        <item x="452"/>
        <item x="105"/>
        <item x="304"/>
        <item x="544"/>
        <item x="238"/>
        <item x="330"/>
        <item x="213"/>
        <item x="414"/>
        <item x="510"/>
        <item x="392"/>
        <item x="273"/>
        <item x="477"/>
        <item x="283"/>
        <item x="430"/>
        <item x="476"/>
        <item x="292"/>
        <item x="307"/>
        <item x="94"/>
        <item x="569"/>
        <item x="89"/>
        <item x="451"/>
        <item x="221"/>
        <item x="205"/>
        <item x="338"/>
        <item x="305"/>
        <item x="503"/>
        <item x="69"/>
        <item x="113"/>
        <item x="195"/>
        <item x="29"/>
        <item x="393"/>
        <item x="519"/>
        <item x="549"/>
        <item x="279"/>
        <item x="447"/>
        <item x="278"/>
        <item x="466"/>
        <item x="280"/>
        <item x="545"/>
        <item x="236"/>
        <item x="398"/>
        <item x="208"/>
        <item x="211"/>
        <item x="294"/>
        <item x="479"/>
        <item x="112"/>
        <item x="96"/>
        <item x="215"/>
        <item x="496"/>
        <item x="336"/>
        <item x="384"/>
        <item x="488"/>
        <item x="160"/>
        <item x="256"/>
        <item x="5"/>
        <item x="366"/>
        <item x="150"/>
        <item x="190"/>
        <item x="261"/>
        <item x="420"/>
        <item x="146"/>
        <item x="532"/>
        <item x="387"/>
        <item x="68"/>
        <item x="418"/>
        <item x="170"/>
        <item x="374"/>
        <item x="250"/>
        <item x="10"/>
        <item x="350"/>
        <item x="230"/>
        <item x="415"/>
        <item x="38"/>
        <item x="122"/>
        <item x="73"/>
        <item x="323"/>
        <item x="134"/>
        <item x="247"/>
        <item x="296"/>
        <item x="359"/>
        <item x="401"/>
        <item x="289"/>
        <item x="162"/>
        <item x="40"/>
        <item x="310"/>
        <item x="412"/>
        <item x="168"/>
        <item x="214"/>
        <item x="371"/>
        <item x="369"/>
        <item x="298"/>
        <item x="74"/>
        <item x="311"/>
        <item x="345"/>
        <item x="6"/>
        <item x="346"/>
        <item x="493"/>
        <item x="455"/>
        <item x="322"/>
        <item x="206"/>
        <item x="143"/>
        <item x="114"/>
        <item x="426"/>
        <item x="131"/>
        <item x="461"/>
        <item x="156"/>
        <item x="365"/>
        <item x="514"/>
        <item x="370"/>
        <item x="494"/>
        <item x="400"/>
        <item x="536"/>
        <item x="70"/>
        <item x="497"/>
        <item x="524"/>
        <item x="481"/>
        <item x="372"/>
        <item x="254"/>
        <item x="440"/>
        <item x="454"/>
        <item x="508"/>
        <item x="443"/>
        <item x="43"/>
        <item x="396"/>
        <item x="570"/>
        <item x="228"/>
        <item x="478"/>
        <item x="315"/>
        <item x="607"/>
        <item x="233"/>
        <item x="567"/>
        <item x="535"/>
        <item x="556"/>
        <item x="446"/>
        <item x="354"/>
        <item x="501"/>
        <item x="624"/>
        <item x="16"/>
        <item x="600"/>
        <item x="442"/>
        <item x="237"/>
        <item x="87"/>
        <item x="558"/>
        <item x="413"/>
        <item x="266"/>
        <item x="621"/>
        <item x="664"/>
        <item x="611"/>
        <item x="597"/>
        <item x="174"/>
        <item x="604"/>
        <item x="654"/>
        <item x="484"/>
        <item x="472"/>
        <item x="667"/>
        <item x="124"/>
        <item x="534"/>
        <item x="377"/>
        <item x="582"/>
        <item x="577"/>
        <item x="362"/>
        <item x="614"/>
        <item x="566"/>
        <item x="623"/>
        <item x="552"/>
        <item x="634"/>
        <item x="475"/>
        <item x="495"/>
        <item x="626"/>
        <item x="575"/>
        <item x="663"/>
        <item x="513"/>
        <item x="434"/>
        <item x="568"/>
        <item x="390"/>
        <item x="432"/>
        <item x="482"/>
        <item x="155"/>
        <item x="445"/>
        <item x="276"/>
        <item x="429"/>
        <item x="422"/>
        <item x="585"/>
        <item x="602"/>
        <item x="483"/>
        <item x="538"/>
        <item x="242"/>
        <item x="590"/>
        <item x="172"/>
        <item x="457"/>
        <item x="565"/>
        <item x="610"/>
        <item x="581"/>
        <item x="615"/>
        <item x="427"/>
        <item x="593"/>
        <item x="464"/>
        <item x="560"/>
        <item x="636"/>
        <item x="541"/>
        <item x="348"/>
        <item x="546"/>
        <item x="284"/>
        <item x="450"/>
        <item x="403"/>
        <item x="533"/>
        <item x="630"/>
        <item x="219"/>
        <item x="605"/>
        <item x="344"/>
        <item x="509"/>
        <item x="309"/>
        <item x="668"/>
        <item x="550"/>
        <item x="368"/>
        <item x="542"/>
        <item x="525"/>
        <item x="285"/>
        <item x="499"/>
        <item x="312"/>
        <item x="439"/>
        <item x="463"/>
        <item x="618"/>
        <item x="648"/>
        <item x="223"/>
        <item x="335"/>
        <item x="394"/>
        <item x="110"/>
        <item x="660"/>
        <item x="598"/>
        <item x="306"/>
        <item x="620"/>
        <item x="209"/>
        <item x="656"/>
        <item x="491"/>
        <item x="595"/>
        <item x="669"/>
        <item x="507"/>
        <item x="339"/>
        <item x="559"/>
        <item x="591"/>
        <item x="644"/>
        <item x="632"/>
        <item x="638"/>
        <item x="529"/>
        <item x="657"/>
        <item x="637"/>
        <item x="572"/>
        <item x="633"/>
        <item x="522"/>
        <item x="517"/>
        <item x="395"/>
        <item x="652"/>
        <item x="343"/>
        <item x="665"/>
        <item x="460"/>
        <item x="640"/>
        <item x="468"/>
        <item x="249"/>
        <item x="492"/>
        <item x="557"/>
        <item x="318"/>
        <item x="641"/>
        <item x="523"/>
        <item x="643"/>
        <item x="186"/>
        <item x="326"/>
        <item x="608"/>
        <item x="506"/>
        <item x="587"/>
        <item x="583"/>
        <item x="554"/>
        <item x="639"/>
        <item x="573"/>
        <item x="353"/>
        <item x="341"/>
        <item x="528"/>
        <item x="314"/>
        <item x="511"/>
        <item x="465"/>
        <item x="616"/>
        <item x="631"/>
        <item x="512"/>
        <item x="547"/>
        <item x="543"/>
        <item x="613"/>
        <item x="589"/>
        <item x="649"/>
        <item x="571"/>
        <item x="645"/>
        <item x="526"/>
        <item x="574"/>
        <item x="470"/>
        <item x="555"/>
        <item x="659"/>
        <item x="88"/>
        <item x="182"/>
        <item x="231"/>
        <item x="469"/>
        <item x="518"/>
        <item x="635"/>
        <item x="531"/>
        <item x="551"/>
        <item x="617"/>
        <item x="601"/>
        <item x="516"/>
        <item x="627"/>
        <item x="537"/>
        <item x="0"/>
        <item t="default"/>
      </items>
    </pivotField>
  </pivotFields>
  <rowFields count="1">
    <field x="18"/>
  </rowFields>
  <rowItems count="6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 t="grand">
      <x/>
    </i>
  </rowItems>
  <colItems count="1">
    <i/>
  </colItems>
  <dataFields count="1">
    <dataField name="Average of price" fld="0" subtotal="average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9156C-769C-4534-A559-40E104ABC43D}" name="PivotTable17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Y79:Z4285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06">
        <item x="2345"/>
        <item x="3803"/>
        <item x="379"/>
        <item x="2072"/>
        <item x="549"/>
        <item x="4075"/>
        <item x="3981"/>
        <item x="1864"/>
        <item x="3284"/>
        <item x="1917"/>
        <item x="2785"/>
        <item x="318"/>
        <item x="3784"/>
        <item x="3852"/>
        <item x="3698"/>
        <item x="2987"/>
        <item x="3621"/>
        <item x="2688"/>
        <item x="3895"/>
        <item x="2978"/>
        <item x="2759"/>
        <item x="884"/>
        <item x="586"/>
        <item x="2899"/>
        <item x="1909"/>
        <item x="4139"/>
        <item x="3985"/>
        <item x="3654"/>
        <item x="174"/>
        <item x="3774"/>
        <item x="1768"/>
        <item x="2364"/>
        <item x="2798"/>
        <item x="3818"/>
        <item x="3163"/>
        <item x="3116"/>
        <item x="3979"/>
        <item x="1632"/>
        <item x="3927"/>
        <item x="3031"/>
        <item x="1384"/>
        <item x="3092"/>
        <item x="2463"/>
        <item x="2877"/>
        <item x="3693"/>
        <item x="2879"/>
        <item x="2510"/>
        <item x="3719"/>
        <item x="3828"/>
        <item x="4066"/>
        <item x="3948"/>
        <item x="3872"/>
        <item x="2309"/>
        <item x="1778"/>
        <item x="154"/>
        <item x="3675"/>
        <item x="2777"/>
        <item x="999"/>
        <item x="3240"/>
        <item x="3519"/>
        <item x="1814"/>
        <item x="863"/>
        <item x="1623"/>
        <item x="2391"/>
        <item x="1976"/>
        <item x="4089"/>
        <item x="2678"/>
        <item x="743"/>
        <item x="2904"/>
        <item x="4017"/>
        <item x="2601"/>
        <item x="3258"/>
        <item x="3882"/>
        <item x="1712"/>
        <item x="3588"/>
        <item x="1754"/>
        <item x="3757"/>
        <item x="1435"/>
        <item x="2185"/>
        <item x="2132"/>
        <item x="4023"/>
        <item x="1412"/>
        <item x="3662"/>
        <item x="654"/>
        <item x="762"/>
        <item x="3992"/>
        <item x="3665"/>
        <item x="3486"/>
        <item x="3205"/>
        <item x="4145"/>
        <item x="3206"/>
        <item x="2597"/>
        <item x="3623"/>
        <item x="1519"/>
        <item x="1281"/>
        <item x="744"/>
        <item x="2615"/>
        <item x="1948"/>
        <item x="4155"/>
        <item x="3020"/>
        <item x="3084"/>
        <item x="1305"/>
        <item x="3256"/>
        <item x="413"/>
        <item x="1570"/>
        <item x="3171"/>
        <item x="2951"/>
        <item x="3509"/>
        <item x="1337"/>
        <item x="2143"/>
        <item x="1180"/>
        <item x="3545"/>
        <item x="980"/>
        <item x="4044"/>
        <item x="2300"/>
        <item x="2870"/>
        <item x="3404"/>
        <item x="4018"/>
        <item x="1711"/>
        <item x="772"/>
        <item x="1009"/>
        <item x="309"/>
        <item x="4173"/>
        <item x="2853"/>
        <item x="2992"/>
        <item x="3677"/>
        <item x="2504"/>
        <item x="1192"/>
        <item x="4157"/>
        <item x="3916"/>
        <item x="781"/>
        <item x="4105"/>
        <item x="3947"/>
        <item x="1403"/>
        <item x="3794"/>
        <item x="3546"/>
        <item x="924"/>
        <item x="2011"/>
        <item x="4009"/>
        <item x="3521"/>
        <item x="2996"/>
        <item x="4178"/>
        <item x="592"/>
        <item x="1707"/>
        <item x="2690"/>
        <item x="1719"/>
        <item x="4013"/>
        <item x="2189"/>
        <item x="3938"/>
        <item x="2394"/>
        <item x="3982"/>
        <item x="4103"/>
        <item x="1855"/>
        <item x="3760"/>
        <item x="2764"/>
        <item x="3252"/>
        <item x="1998"/>
        <item x="3398"/>
        <item x="3099"/>
        <item x="1862"/>
        <item x="4177"/>
        <item x="1221"/>
        <item x="3526"/>
        <item x="126"/>
        <item x="3609"/>
        <item x="1954"/>
        <item x="2712"/>
        <item x="2212"/>
        <item x="191"/>
        <item x="1771"/>
        <item x="239"/>
        <item x="893"/>
        <item x="3906"/>
        <item x="1830"/>
        <item x="2340"/>
        <item x="2890"/>
        <item x="1392"/>
        <item x="1947"/>
        <item x="1932"/>
        <item x="3289"/>
        <item x="2017"/>
        <item x="353"/>
        <item x="2682"/>
        <item x="3047"/>
        <item x="2930"/>
        <item x="3131"/>
        <item x="3181"/>
        <item x="2651"/>
        <item x="2396"/>
        <item x="2356"/>
        <item x="1335"/>
        <item x="1472"/>
        <item x="556"/>
        <item x="2940"/>
        <item x="3495"/>
        <item x="2701"/>
        <item x="492"/>
        <item x="1468"/>
        <item x="1848"/>
        <item x="3848"/>
        <item x="3583"/>
        <item x="2747"/>
        <item x="2691"/>
        <item x="4138"/>
        <item x="4104"/>
        <item x="1899"/>
        <item x="2003"/>
        <item x="2142"/>
        <item x="3831"/>
        <item x="2900"/>
        <item x="579"/>
        <item x="1946"/>
        <item x="1191"/>
        <item x="2082"/>
        <item x="3632"/>
        <item x="4183"/>
        <item x="3425"/>
        <item x="3364"/>
        <item x="1705"/>
        <item x="4058"/>
        <item x="3840"/>
        <item x="89"/>
        <item x="1077"/>
        <item x="3041"/>
        <item x="1213"/>
        <item x="3217"/>
        <item x="4170"/>
        <item x="85"/>
        <item x="628"/>
        <item x="4169"/>
        <item x="2267"/>
        <item x="4071"/>
        <item x="3886"/>
        <item x="2249"/>
        <item x="634"/>
        <item x="220"/>
        <item x="1640"/>
        <item x="2477"/>
        <item x="3788"/>
        <item x="1812"/>
        <item x="310"/>
        <item x="2779"/>
        <item x="3701"/>
        <item x="3736"/>
        <item x="3575"/>
        <item x="1453"/>
        <item x="755"/>
        <item x="4093"/>
        <item x="3113"/>
        <item x="1780"/>
        <item x="522"/>
        <item x="3549"/>
        <item x="2542"/>
        <item x="2990"/>
        <item x="791"/>
        <item x="3323"/>
        <item x="1276"/>
        <item x="1407"/>
        <item x="1676"/>
        <item x="2167"/>
        <item x="2250"/>
        <item x="4100"/>
        <item x="2256"/>
        <item x="3405"/>
        <item x="2537"/>
        <item x="2093"/>
        <item x="3056"/>
        <item x="3081"/>
        <item x="258"/>
        <item x="3889"/>
        <item x="4098"/>
        <item x="1133"/>
        <item x="1065"/>
        <item x="3875"/>
        <item x="2988"/>
        <item x="3977"/>
        <item x="3770"/>
        <item x="970"/>
        <item x="1563"/>
        <item x="1933"/>
        <item x="876"/>
        <item x="1372"/>
        <item x="4025"/>
        <item x="903"/>
        <item x="1964"/>
        <item x="3629"/>
        <item x="835"/>
        <item x="199"/>
        <item x="167"/>
        <item x="3114"/>
        <item x="4167"/>
        <item x="3149"/>
        <item x="1536"/>
        <item x="1559"/>
        <item x="2106"/>
        <item x="95"/>
        <item x="4007"/>
        <item x="3299"/>
        <item x="1597"/>
        <item x="4096"/>
        <item x="1463"/>
        <item x="2576"/>
        <item x="26"/>
        <item x="3382"/>
        <item x="2769"/>
        <item x="1584"/>
        <item x="1256"/>
        <item x="1601"/>
        <item x="3507"/>
        <item x="1404"/>
        <item x="1921"/>
        <item x="3608"/>
        <item x="2346"/>
        <item x="538"/>
        <item x="2235"/>
        <item x="1475"/>
        <item x="47"/>
        <item x="3016"/>
        <item x="1121"/>
        <item x="2642"/>
        <item x="3905"/>
        <item x="1636"/>
        <item x="3751"/>
        <item x="238"/>
        <item x="740"/>
        <item x="454"/>
        <item x="1511"/>
        <item x="2761"/>
        <item x="1774"/>
        <item x="1425"/>
        <item x="768"/>
        <item x="1374"/>
        <item x="2499"/>
        <item x="2860"/>
        <item x="19"/>
        <item x="2083"/>
        <item x="3121"/>
        <item x="1961"/>
        <item x="3230"/>
        <item x="2954"/>
        <item x="1691"/>
        <item x="7"/>
        <item x="928"/>
        <item x="182"/>
        <item x="4062"/>
        <item x="753"/>
        <item x="225"/>
        <item x="495"/>
        <item x="2350"/>
        <item x="1383"/>
        <item x="716"/>
        <item x="2280"/>
        <item x="2718"/>
        <item x="3347"/>
        <item x="816"/>
        <item x="2209"/>
        <item x="2489"/>
        <item x="337"/>
        <item x="3500"/>
        <item x="3873"/>
        <item x="4095"/>
        <item x="560"/>
        <item x="2659"/>
        <item x="3097"/>
        <item x="2023"/>
        <item x="1686"/>
        <item x="576"/>
        <item x="123"/>
        <item x="4047"/>
        <item x="559"/>
        <item x="1572"/>
        <item x="1347"/>
        <item x="153"/>
        <item x="3100"/>
        <item x="3139"/>
        <item x="2610"/>
        <item x="3310"/>
        <item x="4114"/>
        <item x="2604"/>
        <item x="1993"/>
        <item x="1664"/>
        <item x="1680"/>
        <item x="3715"/>
        <item x="1261"/>
        <item x="2366"/>
        <item x="1887"/>
        <item x="3925"/>
        <item x="3633"/>
        <item x="383"/>
        <item x="4043"/>
        <item x="2981"/>
        <item x="2179"/>
        <item x="1746"/>
        <item x="3028"/>
        <item x="3567"/>
        <item x="2521"/>
        <item x="233"/>
        <item x="2352"/>
        <item x="3881"/>
        <item x="3082"/>
        <item x="988"/>
        <item x="4126"/>
        <item x="1751"/>
        <item x="110"/>
        <item x="207"/>
        <item x="1025"/>
        <item x="1141"/>
        <item x="1736"/>
        <item x="3057"/>
        <item x="1545"/>
        <item x="1159"/>
        <item x="1363"/>
        <item x="4102"/>
        <item x="3278"/>
        <item x="1845"/>
        <item x="2979"/>
        <item x="2653"/>
        <item x="2714"/>
        <item x="3819"/>
        <item x="2955"/>
        <item x="901"/>
        <item x="2808"/>
        <item x="4080"/>
        <item x="3015"/>
        <item x="3911"/>
        <item x="890"/>
        <item x="2686"/>
        <item x="3172"/>
        <item x="3314"/>
        <item x="2442"/>
        <item x="2068"/>
        <item x="3223"/>
        <item x="91"/>
        <item x="236"/>
        <item x="2226"/>
        <item x="896"/>
        <item x="3636"/>
        <item x="2788"/>
        <item x="3490"/>
        <item x="2927"/>
        <item x="938"/>
        <item x="3965"/>
        <item x="3733"/>
        <item x="2317"/>
        <item x="2332"/>
        <item x="3173"/>
        <item x="2532"/>
        <item x="3072"/>
        <item x="2977"/>
        <item x="2464"/>
        <item x="1252"/>
        <item x="148"/>
        <item x="2429"/>
        <item x="131"/>
        <item x="1857"/>
        <item x="3175"/>
        <item x="3596"/>
        <item x="2575"/>
        <item x="1920"/>
        <item x="3537"/>
        <item x="3827"/>
        <item x="3870"/>
        <item x="23"/>
        <item x="4106"/>
        <item x="899"/>
        <item x="262"/>
        <item x="692"/>
        <item x="3729"/>
        <item x="973"/>
        <item x="846"/>
        <item x="3887"/>
        <item x="1203"/>
        <item x="2443"/>
        <item x="3457"/>
        <item x="3557"/>
        <item x="3018"/>
        <item x="1099"/>
        <item x="1943"/>
        <item x="2208"/>
        <item x="1097"/>
        <item x="1729"/>
        <item x="719"/>
        <item x="1314"/>
        <item x="1013"/>
        <item x="2048"/>
        <item x="3062"/>
        <item x="3151"/>
        <item x="877"/>
        <item x="2144"/>
        <item x="3714"/>
        <item x="2114"/>
        <item x="3932"/>
        <item x="433"/>
        <item x="2647"/>
        <item x="132"/>
        <item x="3406"/>
        <item x="1320"/>
        <item x="3004"/>
        <item x="2102"/>
        <item x="710"/>
        <item x="818"/>
        <item x="1621"/>
        <item x="2354"/>
        <item x="3570"/>
        <item x="1866"/>
        <item x="2471"/>
        <item x="4194"/>
        <item x="4116"/>
        <item x="1990"/>
        <item x="3620"/>
        <item x="2637"/>
        <item x="2724"/>
        <item x="3115"/>
        <item x="1776"/>
        <item x="1053"/>
        <item x="1607"/>
        <item x="758"/>
        <item x="2569"/>
        <item x="3959"/>
        <item x="39"/>
        <item x="3763"/>
        <item x="20"/>
        <item x="2812"/>
        <item x="981"/>
        <item x="2254"/>
        <item x="3854"/>
        <item x="2774"/>
        <item x="3225"/>
        <item x="3384"/>
        <item x="3811"/>
        <item x="3867"/>
        <item x="960"/>
        <item x="1877"/>
        <item x="3663"/>
        <item x="3102"/>
        <item x="595"/>
        <item x="1150"/>
        <item x="2081"/>
        <item x="3945"/>
        <item x="540"/>
        <item x="1799"/>
        <item x="4149"/>
        <item x="1795"/>
        <item x="1849"/>
        <item x="232"/>
        <item x="67"/>
        <item x="3516"/>
        <item x="3257"/>
        <item x="3855"/>
        <item x="702"/>
        <item x="3085"/>
        <item x="1301"/>
        <item x="4038"/>
        <item x="2455"/>
        <item x="1847"/>
        <item x="2467"/>
        <item x="3460"/>
        <item x="2859"/>
        <item x="3707"/>
        <item x="1278"/>
        <item x="2692"/>
        <item x="4164"/>
        <item x="2322"/>
        <item x="1763"/>
        <item x="733"/>
        <item x="3316"/>
        <item x="3551"/>
        <item x="2247"/>
        <item x="3943"/>
        <item x="2197"/>
        <item x="1542"/>
        <item x="834"/>
        <item x="681"/>
        <item x="414"/>
        <item x="78"/>
        <item x="3586"/>
        <item x="1881"/>
        <item x="2433"/>
        <item x="2607"/>
        <item x="2983"/>
        <item x="4182"/>
        <item x="3587"/>
        <item x="1333"/>
        <item x="1071"/>
        <item x="658"/>
        <item x="1410"/>
        <item x="3593"/>
        <item x="3664"/>
        <item x="1981"/>
        <item x="650"/>
        <item x="4052"/>
        <item x="1541"/>
        <item x="1554"/>
        <item x="4181"/>
        <item x="3642"/>
        <item x="1610"/>
        <item x="229"/>
        <item x="304"/>
        <item x="866"/>
        <item x="1543"/>
        <item x="3643"/>
        <item x="3960"/>
        <item x="1945"/>
        <item x="1397"/>
        <item x="2062"/>
        <item x="4121"/>
        <item x="1405"/>
        <item x="3717"/>
        <item x="321"/>
        <item x="915"/>
        <item x="4041"/>
        <item x="1131"/>
        <item x="2246"/>
        <item x="2557"/>
        <item x="80"/>
        <item x="2100"/>
        <item x="892"/>
        <item x="3433"/>
        <item x="289"/>
        <item x="585"/>
        <item x="3550"/>
        <item x="4070"/>
        <item x="2085"/>
        <item x="3502"/>
        <item x="2136"/>
        <item x="3864"/>
        <item x="4127"/>
        <item x="2699"/>
        <item x="176"/>
        <item x="244"/>
        <item x="4195"/>
        <item x="2566"/>
        <item x="1076"/>
        <item x="74"/>
        <item x="79"/>
        <item x="2735"/>
        <item x="3533"/>
        <item x="3980"/>
        <item x="3022"/>
        <item x="2070"/>
        <item x="3211"/>
        <item x="535"/>
        <item x="3900"/>
        <item x="3725"/>
        <item x="1704"/>
        <item x="3798"/>
        <item x="2584"/>
        <item x="1272"/>
        <item x="3144"/>
        <item x="2044"/>
        <item x="4192"/>
        <item x="2829"/>
        <item x="24"/>
        <item x="1748"/>
        <item x="3394"/>
        <item x="284"/>
        <item x="291"/>
        <item x="3161"/>
        <item x="1644"/>
        <item x="205"/>
        <item x="3216"/>
        <item x="1854"/>
        <item x="3764"/>
        <item x="1073"/>
        <item x="839"/>
        <item x="2765"/>
        <item x="3488"/>
        <item x="2586"/>
        <item x="1728"/>
        <item x="3723"/>
        <item x="2469"/>
        <item x="3023"/>
        <item x="837"/>
        <item x="1068"/>
        <item x="630"/>
        <item x="927"/>
        <item x="1639"/>
        <item x="3493"/>
        <item x="1820"/>
        <item x="3264"/>
        <item x="3510"/>
        <item x="2882"/>
        <item x="3564"/>
        <item x="530"/>
        <item x="2975"/>
        <item x="1582"/>
        <item x="656"/>
        <item x="94"/>
        <item x="499"/>
        <item x="1380"/>
        <item x="332"/>
        <item x="2840"/>
        <item x="1396"/>
        <item x="4184"/>
        <item x="2530"/>
        <item x="788"/>
        <item x="3451"/>
        <item x="1737"/>
        <item x="676"/>
        <item x="400"/>
        <item x="1126"/>
        <item x="3668"/>
        <item x="3437"/>
        <item x="3466"/>
        <item x="3572"/>
        <item x="1600"/>
        <item x="3506"/>
        <item x="979"/>
        <item x="1401"/>
        <item x="2306"/>
        <item x="339"/>
        <item x="73"/>
        <item x="1648"/>
        <item x="1134"/>
        <item x="3673"/>
        <item x="2494"/>
        <item x="3735"/>
        <item x="2935"/>
        <item x="4136"/>
        <item x="2152"/>
        <item x="2969"/>
        <item x="2343"/>
        <item x="4142"/>
        <item x="424"/>
        <item x="68"/>
        <item x="857"/>
        <item x="2481"/>
        <item x="109"/>
        <item x="2439"/>
        <item x="2772"/>
        <item x="812"/>
        <item x="520"/>
        <item x="2953"/>
        <item x="700"/>
        <item x="1202"/>
        <item x="1231"/>
        <item x="3574"/>
        <item x="1863"/>
        <item x="4148"/>
        <item x="2239"/>
        <item x="3363"/>
        <item x="2488"/>
        <item x="1750"/>
        <item x="3837"/>
        <item x="4199"/>
        <item x="942"/>
        <item x="503"/>
        <item x="2609"/>
        <item x="1308"/>
        <item x="599"/>
        <item x="1808"/>
        <item x="3352"/>
        <item x="3263"/>
        <item x="1493"/>
        <item x="3327"/>
        <item x="2061"/>
        <item x="241"/>
        <item x="2943"/>
        <item x="1288"/>
        <item x="2117"/>
        <item x="1096"/>
        <item x="2619"/>
        <item x="57"/>
        <item x="644"/>
        <item x="551"/>
        <item x="566"/>
        <item x="2067"/>
        <item x="663"/>
        <item x="3464"/>
        <item x="2378"/>
        <item x="469"/>
        <item x="1658"/>
        <item x="3640"/>
        <item x="3445"/>
        <item x="3321"/>
        <item x="3002"/>
        <item x="1382"/>
        <item x="3793"/>
        <item x="921"/>
        <item x="3176"/>
        <item x="10"/>
        <item x="3128"/>
        <item x="3325"/>
        <item x="4004"/>
        <item x="3315"/>
        <item x="1418"/>
        <item x="1237"/>
        <item x="3849"/>
        <item x="1844"/>
        <item x="2466"/>
        <item x="3909"/>
        <item x="1321"/>
        <item x="2998"/>
        <item x="437"/>
        <item x="642"/>
        <item x="3179"/>
        <item x="3484"/>
        <item x="2217"/>
        <item x="2725"/>
        <item x="1317"/>
        <item x="2989"/>
        <item x="2517"/>
        <item x="3468"/>
        <item x="2767"/>
        <item x="1747"/>
        <item x="1829"/>
        <item x="2069"/>
        <item x="1338"/>
        <item x="3326"/>
        <item x="3296"/>
        <item x="3322"/>
        <item x="3893"/>
        <item x="439"/>
        <item x="546"/>
        <item x="4067"/>
        <item x="2434"/>
        <item x="777"/>
        <item x="4140"/>
        <item x="1831"/>
        <item x="2866"/>
        <item x="1734"/>
        <item x="2706"/>
        <item x="2453"/>
        <item x="3294"/>
        <item x="1019"/>
        <item x="895"/>
        <item x="25"/>
        <item x="2169"/>
        <item x="2170"/>
        <item x="3069"/>
        <item x="2995"/>
        <item x="1567"/>
        <item x="660"/>
        <item x="3825"/>
        <item x="1429"/>
        <item x="757"/>
        <item x="2401"/>
        <item x="1187"/>
        <item x="2941"/>
        <item x="3393"/>
        <item x="1050"/>
        <item x="3833"/>
        <item x="217"/>
        <item x="431"/>
        <item x="1965"/>
        <item x="4146"/>
        <item x="2778"/>
        <item x="1079"/>
        <item x="3165"/>
        <item x="1128"/>
        <item x="1850"/>
        <item x="2516"/>
        <item x="3010"/>
        <item x="4097"/>
        <item x="4175"/>
        <item x="2007"/>
        <item x="2835"/>
        <item x="4099"/>
        <item x="197"/>
        <item x="4061"/>
        <item x="3075"/>
        <item x="4039"/>
        <item x="1592"/>
        <item x="801"/>
        <item x="2595"/>
        <item x="2361"/>
        <item x="2578"/>
        <item x="1280"/>
        <item x="3319"/>
        <item x="3690"/>
        <item x="3691"/>
        <item x="4031"/>
        <item x="3280"/>
        <item x="4090"/>
        <item x="2292"/>
        <item x="3392"/>
        <item x="328"/>
        <item x="3830"/>
        <item x="3166"/>
        <item x="2726"/>
        <item x="3435"/>
        <item x="3607"/>
        <item x="2888"/>
        <item x="3283"/>
        <item x="2822"/>
        <item x="1902"/>
        <item x="3922"/>
        <item x="460"/>
        <item x="1694"/>
        <item x="105"/>
        <item x="2380"/>
        <item x="3489"/>
        <item x="3357"/>
        <item x="1556"/>
        <item x="481"/>
        <item x="1103"/>
        <item x="3868"/>
        <item x="2086"/>
        <item x="669"/>
        <item x="1876"/>
        <item x="218"/>
        <item x="3088"/>
        <item x="2763"/>
        <item x="1117"/>
        <item x="2985"/>
        <item x="2965"/>
        <item x="2704"/>
        <item x="1343"/>
        <item x="417"/>
        <item x="741"/>
        <item x="464"/>
        <item x="3579"/>
        <item x="1861"/>
        <item x="428"/>
        <item x="344"/>
        <item x="274"/>
        <item x="179"/>
        <item x="3478"/>
        <item x="2813"/>
        <item x="3773"/>
        <item x="1560"/>
        <item x="1239"/>
        <item x="4187"/>
        <item x="2362"/>
        <item x="3934"/>
        <item x="3110"/>
        <item x="1060"/>
        <item x="2862"/>
        <item x="3525"/>
        <item x="3046"/>
        <item x="2585"/>
        <item x="2580"/>
        <item x="982"/>
        <item x="2967"/>
        <item x="3860"/>
        <item x="3605"/>
        <item x="450"/>
        <item x="3655"/>
        <item x="2105"/>
        <item x="2133"/>
        <item x="3528"/>
        <item x="3285"/>
        <item x="144"/>
        <item x="3399"/>
        <item x="387"/>
        <item x="3224"/>
        <item x="2397"/>
        <item x="3888"/>
        <item x="3748"/>
        <item x="2768"/>
        <item x="2415"/>
        <item x="3591"/>
        <item x="3487"/>
        <item x="774"/>
        <item x="735"/>
        <item x="3517"/>
        <item x="3446"/>
        <item x="2635"/>
        <item x="875"/>
        <item x="3287"/>
        <item x="1843"/>
        <item x="432"/>
        <item x="3645"/>
        <item x="505"/>
        <item x="2939"/>
        <item x="1106"/>
        <item x="1017"/>
        <item x="2098"/>
        <item x="643"/>
        <item x="3210"/>
        <item x="3713"/>
        <item x="3566"/>
        <item x="745"/>
        <item x="3313"/>
        <item x="1756"/>
        <item x="3874"/>
        <item x="2363"/>
        <item x="1630"/>
        <item x="3513"/>
        <item x="2773"/>
        <item x="1986"/>
        <item x="1494"/>
        <item x="1072"/>
        <item x="3626"/>
        <item x="2400"/>
        <item x="4073"/>
        <item x="269"/>
        <item x="2589"/>
        <item x="3816"/>
        <item x="571"/>
        <item x="2316"/>
        <item x="813"/>
        <item x="2836"/>
        <item x="2620"/>
        <item x="3720"/>
        <item x="3074"/>
        <item x="4193"/>
        <item x="215"/>
        <item x="4158"/>
        <item x="949"/>
        <item x="2289"/>
        <item x="4014"/>
        <item x="1821"/>
        <item x="3897"/>
        <item x="1794"/>
        <item x="2012"/>
        <item x="1457"/>
        <item x="3485"/>
        <item x="3585"/>
        <item x="2058"/>
        <item x="3354"/>
        <item x="3274"/>
        <item x="2613"/>
        <item x="3212"/>
        <item x="3750"/>
        <item x="385"/>
        <item x="2973"/>
        <item x="2461"/>
        <item x="4059"/>
        <item x="4152"/>
        <item x="3841"/>
        <item x="1499"/>
        <item x="4054"/>
        <item x="577"/>
        <item x="2795"/>
        <item x="543"/>
        <item x="4143"/>
        <item x="2851"/>
        <item x="2379"/>
        <item x="1207"/>
        <item x="2519"/>
        <item x="2540"/>
        <item x="3054"/>
        <item x="4050"/>
        <item x="386"/>
        <item x="50"/>
        <item x="1769"/>
        <item x="3975"/>
        <item x="3094"/>
        <item x="255"/>
        <item x="828"/>
        <item x="3543"/>
        <item x="3602"/>
        <item x="1733"/>
        <item x="1306"/>
        <item x="1197"/>
        <item x="416"/>
        <item x="195"/>
        <item x="870"/>
        <item x="919"/>
        <item x="1184"/>
        <item x="221"/>
        <item x="4179"/>
        <item x="162"/>
        <item x="1786"/>
        <item x="4091"/>
        <item x="3411"/>
        <item x="3755"/>
        <item x="3377"/>
        <item x="1034"/>
        <item x="3708"/>
        <item x="8"/>
        <item x="3822"/>
        <item x="494"/>
        <item x="2750"/>
        <item x="3247"/>
        <item x="3202"/>
        <item x="2218"/>
        <item x="3420"/>
        <item x="96"/>
        <item x="2395"/>
        <item x="1115"/>
        <item x="2146"/>
        <item x="3702"/>
        <item x="3064"/>
        <item x="3079"/>
        <item x="3780"/>
        <item x="3988"/>
        <item x="2751"/>
        <item x="1765"/>
        <item x="1105"/>
        <item x="3462"/>
        <item x="1492"/>
        <item x="3978"/>
        <item x="2641"/>
        <item x="2648"/>
        <item x="1026"/>
        <item x="3976"/>
        <item x="265"/>
        <item x="335"/>
        <item x="1190"/>
        <item x="3194"/>
        <item x="602"/>
        <item x="4087"/>
        <item x="1595"/>
        <item x="4076"/>
        <item x="3373"/>
        <item x="4019"/>
        <item x="2667"/>
        <item x="4055"/>
        <item x="4168"/>
        <item x="1289"/>
        <item x="2752"/>
        <item x="501"/>
        <item x="3769"/>
        <item x="2387"/>
        <item x="2063"/>
        <item x="3087"/>
        <item x="3628"/>
        <item x="4027"/>
        <item x="1770"/>
        <item x="3001"/>
        <item x="3449"/>
        <item x="3823"/>
        <item x="3153"/>
        <item x="2608"/>
        <item x="3118"/>
        <item x="2676"/>
        <item x="1669"/>
        <item x="3637"/>
        <item x="3477"/>
        <item x="317"/>
        <item x="3814"/>
        <item x="1286"/>
        <item x="2731"/>
        <item x="3340"/>
        <item x="655"/>
        <item x="251"/>
        <item x="3043"/>
        <item x="3431"/>
        <item x="1409"/>
        <item x="1980"/>
        <item x="2950"/>
        <item x="3389"/>
        <item x="1271"/>
        <item x="2269"/>
        <item x="2567"/>
        <item x="534"/>
        <item x="2447"/>
        <item x="4011"/>
        <item x="3878"/>
        <item x="1652"/>
        <item x="4064"/>
        <item x="4160"/>
        <item x="3441"/>
        <item x="2297"/>
        <item x="1777"/>
        <item x="3452"/>
        <item x="3447"/>
        <item x="4056"/>
        <item x="3647"/>
        <item x="3892"/>
        <item x="3184"/>
        <item x="3603"/>
        <item x="4082"/>
        <item x="2756"/>
        <item x="1500"/>
        <item x="4131"/>
        <item x="563"/>
        <item x="4154"/>
        <item x="1726"/>
        <item x="51"/>
        <item x="2593"/>
        <item x="1792"/>
        <item x="1787"/>
        <item x="3834"/>
        <item x="1757"/>
        <item x="35"/>
        <item x="2054"/>
        <item x="1641"/>
        <item x="279"/>
        <item x="2784"/>
        <item x="1501"/>
        <item x="2457"/>
        <item x="1882"/>
        <item x="1869"/>
        <item x="3275"/>
        <item x="2465"/>
        <item x="1312"/>
        <item x="3511"/>
        <item x="496"/>
        <item x="3846"/>
        <item x="3917"/>
        <item x="3953"/>
        <item x="2251"/>
        <item x="2009"/>
        <item x="3800"/>
        <item x="1145"/>
        <item x="3215"/>
        <item x="384"/>
        <item x="2284"/>
        <item x="898"/>
        <item x="3676"/>
        <item x="820"/>
        <item x="2873"/>
        <item x="3983"/>
        <item x="2852"/>
        <item x="3200"/>
        <item x="2518"/>
        <item x="2664"/>
        <item x="407"/>
        <item x="1044"/>
        <item x="3226"/>
        <item x="2342"/>
        <item x="1362"/>
        <item x="3129"/>
        <item x="1466"/>
        <item x="4200"/>
        <item x="398"/>
        <item x="3522"/>
        <item x="60"/>
        <item x="2683"/>
        <item x="518"/>
        <item x="3248"/>
        <item x="3012"/>
        <item x="3147"/>
        <item x="2986"/>
        <item x="2848"/>
        <item x="2283"/>
        <item x="4163"/>
        <item x="2175"/>
        <item x="2171"/>
        <item x="1614"/>
        <item x="3926"/>
        <item x="3348"/>
        <item x="4015"/>
        <item x="404"/>
        <item x="3758"/>
        <item x="3987"/>
        <item x="61"/>
        <item x="3556"/>
        <item x="242"/>
        <item x="3950"/>
        <item x="3967"/>
        <item x="3660"/>
        <item x="2162"/>
        <item x="102"/>
        <item x="2526"/>
        <item x="3400"/>
        <item x="2065"/>
        <item x="2723"/>
        <item x="3467"/>
        <item x="2153"/>
        <item x="2634"/>
        <item x="4033"/>
        <item x="677"/>
        <item x="1182"/>
        <item x="1302"/>
        <item x="1208"/>
        <item x="2224"/>
        <item x="1058"/>
        <item x="2999"/>
        <item x="3009"/>
        <item x="3858"/>
        <item x="2820"/>
        <item x="3505"/>
        <item x="2417"/>
        <item x="3974"/>
        <item x="3370"/>
        <item x="471"/>
        <item x="826"/>
        <item x="623"/>
        <item x="1476"/>
        <item x="2313"/>
        <item x="4118"/>
        <item x="3470"/>
        <item x="4072"/>
        <item x="1078"/>
        <item x="1566"/>
        <item x="2624"/>
        <item x="831"/>
        <item x="2266"/>
        <item x="3786"/>
        <item x="2203"/>
        <item x="4134"/>
        <item x="2711"/>
        <item x="1282"/>
        <item x="3552"/>
        <item x="287"/>
        <item x="62"/>
        <item x="674"/>
        <item x="103"/>
        <item x="2713"/>
        <item x="3474"/>
        <item x="3512"/>
        <item x="2028"/>
        <item x="248"/>
        <item x="2501"/>
        <item x="1273"/>
        <item x="302"/>
        <item x="1968"/>
        <item x="4119"/>
        <item x="2901"/>
        <item x="1819"/>
        <item x="4124"/>
        <item x="3232"/>
        <item x="2139"/>
        <item x="42"/>
        <item x="2734"/>
        <item x="3955"/>
        <item x="2424"/>
        <item x="3167"/>
        <item x="3765"/>
        <item x="2781"/>
        <item x="962"/>
        <item x="1118"/>
        <item x="1886"/>
        <item x="1456"/>
        <item x="2845"/>
        <item x="472"/>
        <item x="2377"/>
        <item x="2861"/>
        <item x="3119"/>
        <item x="2020"/>
        <item x="2665"/>
        <item x="575"/>
        <item x="4092"/>
        <item x="1918"/>
        <item x="3595"/>
        <item x="533"/>
        <item x="151"/>
        <item x="2381"/>
        <item x="1553"/>
        <item x="2431"/>
        <item x="3101"/>
        <item x="3884"/>
        <item x="45"/>
        <item x="2310"/>
        <item x="1175"/>
        <item x="591"/>
        <item x="550"/>
        <item x="500"/>
        <item x="1043"/>
        <item x="2730"/>
        <item x="2382"/>
        <item x="3753"/>
        <item x="2650"/>
        <item x="3555"/>
        <item x="223"/>
        <item x="1573"/>
        <item x="2024"/>
        <item x="2803"/>
        <item x="3896"/>
        <item x="2498"/>
        <item x="2088"/>
        <item x="3308"/>
        <item x="348"/>
        <item x="1611"/>
        <item x="3141"/>
        <item x="3158"/>
        <item x="1782"/>
        <item x="1549"/>
        <item x="1005"/>
        <item x="509"/>
        <item x="2668"/>
        <item x="483"/>
        <item x="2276"/>
        <item x="845"/>
        <item x="3598"/>
        <item x="1116"/>
        <item x="668"/>
        <item x="3732"/>
        <item x="1090"/>
        <item x="4002"/>
        <item x="1699"/>
        <item x="3898"/>
        <item x="3746"/>
        <item x="3749"/>
        <item x="3946"/>
        <item x="2103"/>
        <item x="3416"/>
        <item x="2404"/>
        <item x="3083"/>
        <item x="879"/>
        <item x="401"/>
        <item x="1568"/>
        <item x="3791"/>
        <item x="1136"/>
        <item x="1828"/>
        <item x="2838"/>
        <item x="377"/>
        <item x="3635"/>
        <item x="3429"/>
        <item x="3417"/>
        <item x="3530"/>
        <item x="2444"/>
        <item x="2360"/>
        <item x="138"/>
        <item x="3496"/>
        <item x="2161"/>
        <item x="3899"/>
        <item x="1449"/>
        <item x="1149"/>
        <item x="3482"/>
        <item x="3995"/>
        <item x="2041"/>
        <item x="1249"/>
        <item x="3443"/>
        <item x="3648"/>
        <item x="1369"/>
        <item x="3659"/>
        <item x="1114"/>
        <item x="1895"/>
        <item x="1914"/>
        <item x="160"/>
        <item x="1700"/>
        <item x="3672"/>
        <item x="1577"/>
        <item x="3877"/>
        <item x="703"/>
        <item x="824"/>
        <item x="1340"/>
        <item x="3703"/>
        <item x="203"/>
        <item x="2833"/>
        <item x="1539"/>
        <item x="1509"/>
        <item x="365"/>
        <item x="3080"/>
        <item x="811"/>
        <item x="2119"/>
        <item x="187"/>
        <item x="1424"/>
        <item x="2720"/>
        <item x="3695"/>
        <item x="1235"/>
        <item x="752"/>
        <item x="1833"/>
        <item x="2652"/>
        <item x="3939"/>
        <item x="1497"/>
        <item x="1156"/>
        <item x="2295"/>
        <item x="3704"/>
        <item x="2994"/>
        <item x="2947"/>
        <item x="2818"/>
        <item x="2245"/>
        <item x="4010"/>
        <item x="1671"/>
        <item x="2746"/>
        <item x="2897"/>
        <item x="1522"/>
        <item x="2671"/>
        <item x="3737"/>
        <item x="3132"/>
        <item x="3956"/>
        <item x="1381"/>
        <item x="2611"/>
        <item x="2520"/>
        <item x="2891"/>
        <item x="2480"/>
        <item x="3859"/>
        <item x="2101"/>
        <item x="2657"/>
        <item x="486"/>
        <item x="4176"/>
        <item x="947"/>
        <item x="266"/>
        <item x="2982"/>
        <item x="1164"/>
        <item x="1355"/>
        <item x="2308"/>
        <item x="3362"/>
        <item x="2513"/>
        <item x="254"/>
        <item x="3036"/>
        <item x="2286"/>
        <item x="4120"/>
        <item x="2448"/>
        <item x="718"/>
        <item x="3756"/>
        <item x="3207"/>
        <item x="2825"/>
        <item x="3907"/>
        <item x="3145"/>
        <item x="3213"/>
        <item x="964"/>
        <item x="2559"/>
        <item x="4060"/>
        <item x="1900"/>
        <item x="3040"/>
        <item x="2273"/>
        <item x="3908"/>
        <item x="3681"/>
        <item x="482"/>
        <item x="4201"/>
        <item x="2205"/>
        <item x="155"/>
        <item x="331"/>
        <item x="1999"/>
        <item x="2137"/>
        <item x="3728"/>
        <item x="314"/>
        <item x="2748"/>
        <item x="764"/>
        <item x="1431"/>
        <item x="1695"/>
        <item x="3440"/>
        <item x="514"/>
        <item x="4174"/>
        <item x="3005"/>
        <item x="1443"/>
        <item x="3597"/>
        <item x="996"/>
        <item x="459"/>
        <item x="3027"/>
        <item x="1119"/>
        <item x="4008"/>
        <item x="2695"/>
        <item x="2733"/>
        <item x="2561"/>
        <item x="1152"/>
        <item x="1675"/>
        <item x="2506"/>
        <item x="712"/>
        <item x="1304"/>
        <item x="1626"/>
        <item x="3254"/>
        <item x="247"/>
        <item x="1376"/>
        <item x="2033"/>
        <item x="292"/>
        <item x="613"/>
        <item x="2373"/>
        <item x="1743"/>
        <item x="1637"/>
        <item x="3305"/>
        <item x="3428"/>
        <item x="343"/>
        <item x="954"/>
        <item x="2858"/>
        <item x="3650"/>
        <item x="2492"/>
        <item x="1416"/>
        <item x="2120"/>
        <item x="166"/>
        <item x="2026"/>
        <item x="749"/>
        <item x="3560"/>
        <item x="723"/>
        <item x="3563"/>
        <item x="3998"/>
        <item x="1146"/>
        <item x="1350"/>
        <item x="3480"/>
        <item x="200"/>
        <item x="2505"/>
        <item x="1137"/>
        <item x="3260"/>
        <item x="604"/>
        <item x="1430"/>
        <item x="3527"/>
        <item x="1690"/>
        <item x="306"/>
        <item x="3815"/>
        <item x="709"/>
        <item x="2202"/>
        <item x="1518"/>
        <item x="2244"/>
        <item x="381"/>
        <item x="3589"/>
        <item x="913"/>
        <item x="778"/>
        <item x="82"/>
        <item x="1260"/>
        <item x="1165"/>
        <item x="671"/>
        <item x="1419"/>
        <item x="3641"/>
        <item x="3634"/>
        <item x="3558"/>
        <item x="3997"/>
        <item x="3390"/>
        <item x="4088"/>
        <item x="2359"/>
        <item x="773"/>
        <item x="1576"/>
        <item x="3918"/>
        <item x="1370"/>
        <item x="3469"/>
        <item x="617"/>
        <item x="3312"/>
        <item x="1984"/>
        <item x="3492"/>
        <item x="97"/>
        <item x="3958"/>
        <item x="2574"/>
        <item x="2371"/>
        <item x="4085"/>
        <item x="4037"/>
        <item x="2551"/>
        <item x="1284"/>
        <item x="2015"/>
        <item x="1185"/>
        <item x="1662"/>
        <item x="347"/>
        <item x="440"/>
        <item x="1014"/>
        <item x="438"/>
        <item x="2326"/>
        <item x="2684"/>
        <item x="1548"/>
        <item x="2663"/>
        <item x="638"/>
        <item x="2252"/>
        <item x="3535"/>
        <item x="2220"/>
        <item x="1528"/>
        <item x="2468"/>
        <item x="2036"/>
        <item x="1205"/>
        <item x="1535"/>
        <item x="4048"/>
        <item x="156"/>
        <item x="2479"/>
        <item x="2680"/>
        <item x="2776"/>
        <item x="1349"/>
        <item x="1613"/>
        <item x="1977"/>
        <item x="4137"/>
        <item x="4012"/>
        <item x="1368"/>
        <item x="351"/>
        <item x="209"/>
        <item x="1720"/>
        <item x="1575"/>
        <item x="1668"/>
        <item x="2180"/>
        <item x="4006"/>
        <item x="848"/>
        <item x="2529"/>
        <item x="330"/>
        <item x="2849"/>
        <item x="2570"/>
        <item x="3972"/>
        <item x="3940"/>
        <item x="4053"/>
        <item x="429"/>
        <item x="2913"/>
        <item x="3483"/>
        <item x="673"/>
        <item x="1654"/>
        <item x="1709"/>
        <item x="1517"/>
        <item x="2427"/>
        <item x="2274"/>
        <item x="2876"/>
        <item x="3936"/>
        <item x="2696"/>
        <item x="553"/>
        <item x="1982"/>
        <item x="1441"/>
        <item x="3944"/>
        <item x="1926"/>
        <item x="1596"/>
        <item x="3810"/>
        <item x="4074"/>
        <item x="4001"/>
        <item x="3355"/>
        <item x="2422"/>
        <item x="52"/>
        <item x="3622"/>
        <item x="3678"/>
        <item x="2403"/>
        <item x="667"/>
        <item x="3013"/>
        <item x="789"/>
        <item x="1951"/>
        <item x="1045"/>
        <item x="1972"/>
        <item x="3542"/>
        <item x="324"/>
        <item x="2577"/>
        <item x="2168"/>
        <item x="2199"/>
        <item x="510"/>
        <item x="1326"/>
        <item x="2194"/>
        <item x="1992"/>
        <item x="3331"/>
        <item x="1041"/>
        <item x="2166"/>
        <item x="311"/>
        <item x="3198"/>
        <item x="3795"/>
        <item x="582"/>
        <item x="1336"/>
        <item x="3993"/>
        <item x="2483"/>
        <item x="552"/>
        <item x="114"/>
        <item x="2562"/>
        <item x="1604"/>
        <item x="3743"/>
        <item x="2010"/>
        <item x="2962"/>
        <item x="3098"/>
        <item x="3076"/>
        <item x="484"/>
        <item x="1803"/>
        <item x="3606"/>
        <item x="2441"/>
        <item x="1451"/>
        <item x="1178"/>
        <item x="1006"/>
        <item x="1263"/>
        <item x="1366"/>
        <item x="1974"/>
        <item x="3745"/>
        <item x="933"/>
        <item x="366"/>
        <item x="3783"/>
        <item x="2911"/>
        <item x="3122"/>
        <item x="3969"/>
        <item x="3734"/>
        <item x="2078"/>
        <item x="3336"/>
        <item x="3472"/>
        <item x="926"/>
        <item x="865"/>
        <item x="2600"/>
        <item x="1590"/>
        <item x="3559"/>
        <item x="1853"/>
        <item x="3674"/>
        <item x="989"/>
        <item x="555"/>
        <item x="113"/>
        <item x="3529"/>
        <item x="3801"/>
        <item x="4191"/>
        <item x="993"/>
        <item x="653"/>
        <item x="2902"/>
        <item x="3971"/>
        <item x="2406"/>
        <item x="2435"/>
        <item x="959"/>
        <item x="2915"/>
        <item x="625"/>
        <item x="502"/>
        <item x="3140"/>
        <item x="2321"/>
        <item x="1852"/>
        <item x="2536"/>
        <item x="3700"/>
        <item x="759"/>
        <item x="2056"/>
        <item x="4065"/>
        <item x="354"/>
        <item x="3802"/>
        <item x="389"/>
        <item x="987"/>
        <item x="955"/>
        <item x="603"/>
        <item x="3857"/>
        <item x="270"/>
        <item x="2052"/>
        <item x="526"/>
        <item x="1721"/>
        <item x="2885"/>
        <item x="263"/>
        <item x="2872"/>
        <item x="3427"/>
        <item x="1718"/>
        <item x="3762"/>
        <item x="59"/>
        <item x="1274"/>
        <item x="3228"/>
        <item x="910"/>
        <item x="2234"/>
        <item x="1212"/>
        <item x="2819"/>
        <item x="3456"/>
        <item x="2883"/>
        <item x="1490"/>
        <item x="3869"/>
        <item x="3218"/>
        <item x="1091"/>
        <item x="1681"/>
        <item x="3651"/>
        <item x="891"/>
        <item x="2984"/>
        <item x="3371"/>
        <item x="2112"/>
        <item x="776"/>
        <item x="285"/>
        <item x="4077"/>
        <item x="2099"/>
        <item x="2043"/>
        <item x="3532"/>
        <item x="704"/>
        <item x="3630"/>
        <item x="122"/>
        <item x="196"/>
        <item x="3879"/>
        <item x="3481"/>
        <item x="2636"/>
        <item x="2255"/>
        <item x="3894"/>
        <item x="2881"/>
        <item x="2737"/>
        <item x="1084"/>
        <item x="3288"/>
        <item x="3813"/>
        <item x="1016"/>
        <item x="3463"/>
        <item x="3627"/>
        <item x="3317"/>
        <item x="1"/>
        <item x="1624"/>
        <item x="4028"/>
        <item x="1217"/>
        <item x="1101"/>
        <item x="2281"/>
        <item x="3180"/>
        <item x="1357"/>
        <item x="2868"/>
        <item x="1797"/>
        <item x="1440"/>
        <item x="9"/>
        <item x="1438"/>
        <item x="2228"/>
        <item x="2741"/>
        <item x="3766"/>
        <item x="1227"/>
        <item x="695"/>
        <item x="211"/>
        <item x="809"/>
        <item x="2315"/>
        <item x="1928"/>
        <item x="1759"/>
        <item x="984"/>
        <item x="1194"/>
        <item x="2155"/>
        <item x="918"/>
        <item x="516"/>
        <item x="1279"/>
        <item x="3625"/>
        <item x="1428"/>
        <item x="775"/>
        <item x="2198"/>
        <item x="2793"/>
        <item x="647"/>
        <item x="2338"/>
        <item x="456"/>
        <item x="1817"/>
        <item x="3044"/>
        <item x="308"/>
        <item x="2874"/>
        <item x="3017"/>
        <item x="1346"/>
        <item x="2596"/>
        <item x="2783"/>
        <item x="2865"/>
        <item x="2749"/>
        <item x="3193"/>
        <item x="1816"/>
        <item x="1550"/>
        <item x="3652"/>
        <item x="881"/>
        <item x="2729"/>
        <item x="3921"/>
        <item x="87"/>
        <item x="2282"/>
        <item x="3068"/>
        <item x="802"/>
        <item x="487"/>
        <item x="3375"/>
        <item x="1619"/>
        <item x="4153"/>
        <item x="3450"/>
        <item x="2744"/>
        <item x="606"/>
        <item x="3146"/>
        <item x="3615"/>
        <item x="1093"/>
        <item x="941"/>
        <item x="3379"/>
        <item x="3498"/>
        <item x="521"/>
        <item x="3268"/>
        <item x="2248"/>
        <item x="2500"/>
        <item x="2214"/>
        <item x="4"/>
        <item x="1969"/>
        <item x="3346"/>
        <item x="1295"/>
        <item x="508"/>
        <item x="1682"/>
        <item x="3266"/>
        <item x="3111"/>
        <item x="224"/>
        <item x="3914"/>
        <item x="3045"/>
        <item x="614"/>
        <item x="326"/>
        <item x="1892"/>
        <item x="3994"/>
        <item x="3034"/>
        <item x="3520"/>
        <item x="86"/>
        <item x="3349"/>
        <item x="3374"/>
        <item x="2854"/>
        <item x="1204"/>
        <item x="1417"/>
        <item x="3779"/>
        <item x="2892"/>
        <item x="2612"/>
        <item x="2502"/>
        <item x="2407"/>
        <item x="992"/>
        <item x="2889"/>
        <item x="1642"/>
        <item x="2474"/>
        <item x="1309"/>
        <item x="1815"/>
        <item x="3624"/>
        <item x="4141"/>
        <item x="2339"/>
        <item x="152"/>
        <item x="968"/>
        <item x="2351"/>
        <item x="945"/>
        <item x="3730"/>
        <item x="1922"/>
        <item x="3571"/>
        <item x="956"/>
        <item x="1270"/>
        <item x="608"/>
        <item x="2450"/>
        <item x="143"/>
        <item x="2476"/>
        <item x="4081"/>
        <item x="2421"/>
        <item x="2478"/>
        <item x="2151"/>
        <item x="1975"/>
        <item x="2887"/>
        <item x="823"/>
        <item x="944"/>
        <item x="397"/>
        <item x="1859"/>
        <item x="3565"/>
        <item x="452"/>
        <item x="3091"/>
        <item x="246"/>
        <item x="3328"/>
        <item x="3386"/>
        <item x="1764"/>
        <item x="748"/>
        <item x="995"/>
        <item x="2436"/>
        <item x="2262"/>
        <item x="1328"/>
        <item x="368"/>
        <item x="2912"/>
        <item x="1534"/>
        <item x="299"/>
        <item x="3282"/>
        <item x="2271"/>
        <item x="720"/>
        <item x="1283"/>
        <item x="3727"/>
        <item x="3337"/>
        <item x="1868"/>
        <item x="2564"/>
        <item x="119"/>
        <item x="1684"/>
        <item x="40"/>
        <item x="2956"/>
        <item x="885"/>
        <item x="626"/>
        <item x="991"/>
        <item x="972"/>
        <item x="2259"/>
        <item x="234"/>
        <item x="3227"/>
        <item x="3426"/>
        <item x="1546"/>
        <item x="3494"/>
        <item x="3742"/>
        <item x="2071"/>
        <item x="1167"/>
        <item x="22"/>
        <item x="598"/>
        <item x="1029"/>
        <item x="125"/>
        <item x="1063"/>
        <item x="3454"/>
        <item x="466"/>
        <item x="2565"/>
        <item x="3880"/>
        <item x="2606"/>
        <item x="670"/>
        <item x="1867"/>
        <item x="1222"/>
        <item x="2514"/>
        <item x="1048"/>
        <item x="1811"/>
        <item x="3078"/>
        <item x="1486"/>
        <item x="2728"/>
        <item x="3150"/>
        <item x="3826"/>
        <item x="600"/>
        <item x="3781"/>
        <item x="2646"/>
        <item x="727"/>
        <item x="1801"/>
        <item x="127"/>
        <item x="1124"/>
        <item x="3214"/>
        <item x="474"/>
        <item x="1464"/>
        <item x="2126"/>
        <item x="2884"/>
        <item x="1423"/>
        <item x="2515"/>
        <item x="978"/>
        <item x="819"/>
        <item x="3219"/>
        <item x="832"/>
        <item x="2084"/>
        <item x="1583"/>
        <item x="4180"/>
        <item x="1924"/>
        <item x="3345"/>
        <item x="3614"/>
        <item x="268"/>
        <item x="2291"/>
        <item x="878"/>
        <item x="3931"/>
        <item x="1929"/>
        <item x="804"/>
        <item x="1316"/>
        <item x="2917"/>
        <item x="827"/>
        <item x="3442"/>
        <item x="2040"/>
        <item x="329"/>
        <item x="588"/>
        <item x="297"/>
        <item x="1856"/>
        <item x="201"/>
        <item x="1602"/>
        <item x="2546"/>
        <item x="3649"/>
        <item x="3942"/>
        <item x="829"/>
        <item x="177"/>
        <item x="194"/>
        <item x="108"/>
        <item x="1342"/>
        <item x="3531"/>
        <item x="1293"/>
        <item x="742"/>
        <item x="31"/>
        <item x="2814"/>
        <item x="1035"/>
        <item x="88"/>
        <item x="594"/>
        <item x="1789"/>
        <item x="4186"/>
        <item x="281"/>
        <item x="1606"/>
        <item x="3160"/>
        <item x="2446"/>
        <item x="3910"/>
        <item x="2801"/>
        <item x="243"/>
        <item x="2864"/>
        <item x="1415"/>
        <item x="1732"/>
        <item x="2602"/>
        <item x="1155"/>
        <item x="1701"/>
        <item x="1018"/>
        <item x="1075"/>
        <item x="2156"/>
        <item x="951"/>
        <item x="467"/>
        <item x="3368"/>
        <item x="2961"/>
        <item x="3787"/>
        <item x="2594"/>
        <item x="1250"/>
        <item x="539"/>
        <item x="2771"/>
        <item x="1447"/>
        <item x="2721"/>
        <item x="2272"/>
        <item x="621"/>
        <item x="338"/>
        <item x="3986"/>
        <item x="3061"/>
        <item x="734"/>
        <item x="1629"/>
        <item x="3259"/>
        <item x="2910"/>
        <item x="936"/>
        <item x="2802"/>
        <item x="1784"/>
        <item x="627"/>
        <item x="635"/>
        <item x="1378"/>
        <item x="3104"/>
        <item x="2305"/>
        <item x="2716"/>
        <item x="770"/>
        <item x="2127"/>
        <item x="2369"/>
        <item x="1434"/>
        <item x="1028"/>
        <item x="2524"/>
        <item x="1400"/>
        <item x="850"/>
        <item x="2938"/>
        <item x="1297"/>
        <item x="3653"/>
        <item x="1915"/>
        <item x="208"/>
        <item x="1479"/>
        <item x="872"/>
        <item x="277"/>
        <item x="633"/>
        <item x="2673"/>
        <item x="3277"/>
        <item x="1224"/>
        <item x="3444"/>
        <item x="925"/>
        <item x="3117"/>
        <item x="2582"/>
        <item x="1210"/>
        <item x="2393"/>
        <item x="1247"/>
        <item x="81"/>
        <item x="3885"/>
        <item x="2287"/>
        <item x="1189"/>
        <item x="2231"/>
        <item x="3358"/>
        <item x="1885"/>
        <item x="3504"/>
        <item x="3330"/>
        <item x="363"/>
        <item x="849"/>
        <item x="2495"/>
        <item x="447"/>
        <item x="1445"/>
        <item x="193"/>
        <item x="2311"/>
        <item x="1958"/>
        <item x="859"/>
        <item x="810"/>
        <item x="1823"/>
        <item x="557"/>
        <item x="140"/>
        <item x="554"/>
        <item x="1051"/>
        <item x="934"/>
        <item x="815"/>
        <item x="2115"/>
        <item x="2816"/>
        <item x="532"/>
        <item x="301"/>
        <item x="3697"/>
        <item x="188"/>
        <item x="722"/>
        <item x="790"/>
        <item x="3523"/>
        <item x="1677"/>
        <item x="2355"/>
        <item x="192"/>
        <item x="2008"/>
        <item x="842"/>
        <item x="3473"/>
        <item x="873"/>
        <item x="3380"/>
        <item x="129"/>
        <item x="1625"/>
        <item x="2952"/>
        <item x="1036"/>
        <item x="455"/>
        <item x="2183"/>
        <item x="1755"/>
        <item x="1373"/>
        <item x="1495"/>
        <item x="3243"/>
        <item x="3271"/>
        <item x="1069"/>
        <item x="1927"/>
        <item x="1157"/>
        <item x="2588"/>
        <item x="1038"/>
        <item x="419"/>
        <item x="1741"/>
        <item x="631"/>
        <item x="3356"/>
        <item x="2535"/>
        <item x="2804"/>
        <item x="3222"/>
        <item x="3201"/>
        <item x="362"/>
        <item x="256"/>
        <item x="2661"/>
        <item x="3105"/>
        <item x="2211"/>
        <item x="3324"/>
        <item x="607"/>
        <item x="3501"/>
        <item x="2329"/>
        <item x="639"/>
        <item x="1052"/>
        <item x="4144"/>
        <item x="990"/>
        <item x="1944"/>
        <item x="1082"/>
        <item x="2092"/>
        <item x="2949"/>
        <item x="1413"/>
        <item x="1474"/>
        <item x="2626"/>
        <item x="2846"/>
        <item x="1591"/>
        <item x="1467"/>
        <item x="2035"/>
        <item x="1033"/>
        <item x="3808"/>
        <item x="1875"/>
        <item x="1385"/>
        <item x="1555"/>
        <item x="227"/>
        <item x="2207"/>
        <item x="2485"/>
        <item x="1766"/>
        <item x="2164"/>
        <item x="1561"/>
        <item x="3863"/>
        <item x="3359"/>
        <item x="840"/>
        <item x="1835"/>
        <item x="2049"/>
        <item x="286"/>
        <item x="2669"/>
        <item x="1122"/>
        <item x="2796"/>
        <item x="409"/>
        <item x="2508"/>
        <item x="4042"/>
        <item x="1446"/>
        <item x="1533"/>
        <item x="2786"/>
        <item x="1685"/>
        <item x="3671"/>
        <item x="904"/>
        <item x="1551"/>
        <item x="2541"/>
        <item x="739"/>
        <item x="334"/>
        <item x="3644"/>
        <item x="1956"/>
        <item x="3838"/>
        <item x="2511"/>
        <item x="1696"/>
        <item x="2109"/>
        <item x="1715"/>
        <item x="787"/>
        <item x="1039"/>
        <item x="1473"/>
        <item x="3077"/>
        <item x="1839"/>
        <item x="2451"/>
        <item x="1130"/>
        <item x="2644"/>
        <item x="170"/>
        <item x="149"/>
        <item x="2931"/>
        <item x="2227"/>
        <item x="507"/>
        <item x="2349"/>
        <item x="1323"/>
        <item x="2736"/>
        <item x="807"/>
        <item x="3413"/>
        <item x="1094"/>
        <item x="3335"/>
        <item x="1138"/>
        <item x="1767"/>
        <item x="679"/>
        <item x="372"/>
        <item x="3767"/>
        <item x="77"/>
        <item x="430"/>
        <item x="2710"/>
        <item x="320"/>
        <item x="2738"/>
        <item x="2528"/>
        <item x="3343"/>
        <item x="3497"/>
        <item x="376"/>
        <item x="458"/>
        <item x="690"/>
        <item x="2190"/>
        <item x="3797"/>
        <item x="1264"/>
        <item x="163"/>
        <item x="346"/>
        <item x="2019"/>
        <item x="1503"/>
        <item x="1487"/>
        <item x="1436"/>
        <item x="2896"/>
        <item x="2419"/>
        <item x="948"/>
        <item x="1809"/>
        <item x="2148"/>
        <item x="2921"/>
        <item x="2549"/>
        <item x="3351"/>
        <item x="1055"/>
        <item x="562"/>
        <item x="517"/>
        <item x="1963"/>
        <item x="3821"/>
        <item x="2357"/>
        <item x="2834"/>
        <item x="578"/>
        <item x="2196"/>
        <item x="210"/>
        <item x="445"/>
        <item x="3035"/>
        <item x="1215"/>
        <item x="1442"/>
        <item x="1564"/>
        <item x="2824"/>
        <item x="782"/>
        <item x="2413"/>
        <item x="1822"/>
        <item x="3302"/>
        <item x="3208"/>
        <item x="226"/>
        <item x="886"/>
        <item x="2375"/>
        <item x="1054"/>
        <item x="769"/>
        <item x="4129"/>
        <item x="569"/>
        <item x="2923"/>
        <item x="1889"/>
        <item x="3203"/>
        <item x="425"/>
        <item x="1727"/>
        <item x="3050"/>
        <item x="3197"/>
        <item x="880"/>
        <item x="1007"/>
        <item x="2830"/>
        <item x="3103"/>
        <item x="3058"/>
        <item x="137"/>
        <item x="646"/>
        <item x="2368"/>
        <item x="1608"/>
        <item x="860"/>
        <item x="278"/>
        <item x="1930"/>
        <item x="16"/>
        <item x="2603"/>
        <item x="1870"/>
        <item x="282"/>
        <item x="1339"/>
        <item x="761"/>
        <item x="963"/>
        <item x="3924"/>
        <item x="375"/>
        <item x="1242"/>
        <item x="396"/>
        <item x="1471"/>
        <item x="2449"/>
        <item x="814"/>
        <item x="2195"/>
        <item x="541"/>
        <item x="3279"/>
        <item x="2110"/>
        <item x="202"/>
        <item x="2294"/>
        <item x="2059"/>
        <item x="574"/>
        <item x="2707"/>
        <item x="1287"/>
        <item x="1168"/>
        <item x="1661"/>
        <item x="1334"/>
        <item x="1177"/>
        <item x="2823"/>
        <item x="3388"/>
        <item x="65"/>
        <item x="2174"/>
        <item x="2677"/>
        <item x="4109"/>
        <item x="4172"/>
        <item x="1735"/>
        <item x="391"/>
        <item x="3499"/>
        <item x="2301"/>
        <item x="732"/>
        <item x="2147"/>
        <item x="340"/>
        <item x="1037"/>
        <item x="2091"/>
        <item x="1959"/>
        <item x="1979"/>
        <item x="3342"/>
        <item x="1199"/>
        <item x="1628"/>
        <item x="2097"/>
        <item x="2926"/>
        <item x="707"/>
        <item x="449"/>
        <item x="2372"/>
        <item x="1420"/>
        <item x="3646"/>
        <item x="3008"/>
        <item x="1649"/>
        <item x="3421"/>
        <item x="4032"/>
        <item x="855"/>
        <item x="2154"/>
        <item x="1123"/>
        <item x="3239"/>
        <item x="2679"/>
        <item x="479"/>
        <item x="2038"/>
        <item x="1910"/>
        <item x="686"/>
        <item x="4147"/>
        <item x="2458"/>
        <item x="3109"/>
        <item x="1379"/>
        <item x="2581"/>
        <item x="3514"/>
        <item x="1655"/>
        <item x="1365"/>
        <item x="2118"/>
        <item x="1315"/>
        <item x="2452"/>
        <item x="2418"/>
        <item x="3262"/>
        <item x="2828"/>
        <item x="1673"/>
        <item x="101"/>
        <item x="66"/>
        <item x="531"/>
        <item x="3613"/>
        <item x="597"/>
        <item x="1884"/>
        <item x="593"/>
        <item x="75"/>
        <item x="355"/>
        <item x="4107"/>
        <item x="1836"/>
        <item x="1660"/>
        <item x="2554"/>
        <item x="1898"/>
        <item x="3839"/>
        <item x="967"/>
        <item x="1422"/>
        <item x="937"/>
        <item x="1612"/>
        <item x="2991"/>
        <item x="214"/>
        <item x="2760"/>
        <item x="3561"/>
        <item x="738"/>
        <item x="1506"/>
        <item x="3130"/>
        <item x="3581"/>
        <item x="2223"/>
        <item x="4162"/>
        <item x="3611"/>
        <item x="524"/>
        <item x="2025"/>
        <item x="1838"/>
        <item x="920"/>
        <item x="1657"/>
        <item x="2459"/>
        <item x="1198"/>
        <item x="1558"/>
        <item x="3309"/>
        <item x="1525"/>
        <item x="974"/>
        <item x="2792"/>
        <item x="3038"/>
        <item x="1004"/>
        <item x="3272"/>
        <item x="1505"/>
        <item x="887"/>
        <item x="172"/>
        <item x="2438"/>
        <item x="115"/>
        <item x="3052"/>
        <item x="465"/>
        <item x="93"/>
        <item x="3415"/>
        <item x="1496"/>
        <item x="583"/>
        <item x="2314"/>
        <item x="854"/>
        <item x="1659"/>
        <item x="58"/>
        <item x="2047"/>
        <item x="3073"/>
        <item x="1689"/>
        <item x="212"/>
        <item x="511"/>
        <item x="3037"/>
        <item x="3003"/>
        <item x="3891"/>
        <item x="648"/>
        <item x="2016"/>
        <item x="1800"/>
        <item x="2073"/>
        <item x="645"/>
        <item x="2583"/>
        <item x="504"/>
        <item x="547"/>
        <item x="1725"/>
        <item x="1890"/>
        <item x="2222"/>
        <item x="1971"/>
        <item x="2924"/>
        <item x="1934"/>
        <item x="1162"/>
        <item x="3768"/>
        <item x="444"/>
        <item x="2029"/>
        <item x="1330"/>
        <item x="2700"/>
        <item x="693"/>
        <item x="3065"/>
        <item x="2632"/>
        <item x="2533"/>
        <item x="1003"/>
        <item x="1269"/>
        <item x="3913"/>
        <item x="2948"/>
        <item x="315"/>
        <item x="803"/>
        <item x="3954"/>
        <item x="2163"/>
        <item x="2128"/>
        <item x="1108"/>
        <item x="1693"/>
        <item x="1341"/>
        <item x="2178"/>
        <item x="2037"/>
        <item x="493"/>
        <item x="1515"/>
        <item x="1516"/>
        <item x="1386"/>
        <item x="3106"/>
        <item x="1398"/>
        <item x="1919"/>
        <item x="4117"/>
        <item x="4030"/>
        <item x="3297"/>
        <item x="1292"/>
        <item x="350"/>
        <item x="2074"/>
        <item x="1331"/>
        <item x="3661"/>
        <item x="3295"/>
        <item x="3403"/>
        <item x="283"/>
        <item x="3592"/>
        <item x="975"/>
        <item x="394"/>
        <item x="1617"/>
        <item x="3350"/>
        <item x="1229"/>
        <item x="1268"/>
        <item x="2176"/>
        <item x="783"/>
        <item x="4084"/>
        <item x="253"/>
        <item x="1002"/>
        <item x="2643"/>
        <item x="1163"/>
        <item x="4166"/>
        <item x="950"/>
        <item x="4165"/>
        <item x="2385"/>
        <item x="3999"/>
        <item x="2976"/>
        <item x="2135"/>
        <item x="374"/>
        <item x="2654"/>
        <item x="3448"/>
        <item x="2552"/>
        <item x="2066"/>
        <item x="4203"/>
        <item x="3339"/>
        <item x="3290"/>
        <item x="1360"/>
        <item x="457"/>
        <item x="3029"/>
        <item x="694"/>
        <item x="1907"/>
        <item x="2159"/>
        <item x="3162"/>
        <item x="3903"/>
        <item x="3236"/>
        <item x="2743"/>
        <item x="3014"/>
        <item x="3930"/>
        <item x="1520"/>
        <item x="3554"/>
        <item x="2717"/>
        <item x="1389"/>
        <item x="3508"/>
        <item x="1672"/>
        <item x="3148"/>
        <item x="1960"/>
        <item x="4016"/>
        <item x="11"/>
        <item x="2906"/>
        <item x="3973"/>
        <item x="298"/>
        <item x="2670"/>
        <item x="158"/>
        <item x="3792"/>
        <item x="4057"/>
        <item x="3365"/>
        <item x="3538"/>
        <item x="4189"/>
        <item x="3270"/>
        <item x="3255"/>
        <item x="3177"/>
        <item x="3721"/>
        <item x="2666"/>
        <item x="2320"/>
        <item x="2850"/>
        <item x="1266"/>
        <item x="2681"/>
        <item x="2263"/>
        <item x="489"/>
        <item x="76"/>
        <item x="1983"/>
        <item x="1154"/>
        <item x="1957"/>
        <item x="1666"/>
        <item x="2757"/>
        <item x="907"/>
        <item x="2358"/>
        <item x="544"/>
        <item x="3192"/>
        <item x="2031"/>
        <item x="1775"/>
        <item x="4123"/>
        <item x="699"/>
        <item x="1713"/>
        <item x="288"/>
        <item x="983"/>
        <item x="378"/>
        <item x="2121"/>
        <item x="3249"/>
        <item x="1510"/>
        <item x="3582"/>
        <item x="754"/>
        <item x="2863"/>
        <item x="3804"/>
        <item x="4046"/>
        <item x="3754"/>
        <item x="1262"/>
        <item x="2330"/>
        <item x="3112"/>
        <item x="1147"/>
        <item x="784"/>
        <item x="399"/>
        <item x="2432"/>
        <item x="1645"/>
        <item x="3694"/>
        <item x="3844"/>
        <item x="909"/>
        <item x="1688"/>
        <item x="2907"/>
        <item x="2656"/>
        <item x="1083"/>
        <item x="1375"/>
        <item x="3964"/>
        <item x="2925"/>
        <item x="1426"/>
        <item x="3961"/>
        <item x="1670"/>
        <item x="795"/>
        <item x="4197"/>
        <item x="2598"/>
        <item x="3186"/>
        <item x="1344"/>
        <item x="4036"/>
        <item x="173"/>
        <item x="2022"/>
        <item x="1259"/>
        <item x="171"/>
        <item x="1562"/>
        <item x="369"/>
        <item x="3439"/>
        <item x="3536"/>
        <item x="2531"/>
        <item x="64"/>
        <item x="1140"/>
        <item x="2558"/>
        <item x="2920"/>
        <item x="1931"/>
        <item x="4204"/>
        <item x="1411"/>
        <item x="3669"/>
        <item x="3458"/>
        <item x="3952"/>
        <item x="737"/>
        <item x="1599"/>
        <item x="2053"/>
        <item x="14"/>
        <item x="3670"/>
        <item x="1294"/>
        <item x="1908"/>
        <item x="2370"/>
        <item x="2270"/>
        <item x="230"/>
        <item x="3996"/>
        <item x="4026"/>
        <item x="3491"/>
        <item x="121"/>
        <item x="3957"/>
        <item x="206"/>
        <item x="1973"/>
        <item x="41"/>
        <item x="2496"/>
        <item x="1760"/>
        <item x="4132"/>
        <item x="3333"/>
        <item x="3353"/>
        <item x="1891"/>
        <item x="4101"/>
        <item x="252"/>
        <item x="3616"/>
        <item x="3638"/>
        <item x="2633"/>
        <item x="1952"/>
        <item x="3776"/>
        <item x="3182"/>
        <item x="3912"/>
        <item x="3539"/>
        <item x="961"/>
        <item x="3518"/>
        <item x="271"/>
        <item x="4045"/>
        <item x="5"/>
        <item x="1706"/>
        <item x="1064"/>
        <item x="3108"/>
        <item x="2192"/>
        <item x="3096"/>
        <item x="2672"/>
        <item x="1112"/>
        <item x="453"/>
        <item x="1796"/>
        <item x="2125"/>
        <item x="3273"/>
        <item x="4034"/>
        <item x="2963"/>
        <item x="708"/>
        <item x="1088"/>
        <item x="1402"/>
        <item x="994"/>
        <item x="463"/>
        <item x="48"/>
        <item x="1827"/>
        <item x="711"/>
        <item x="2548"/>
        <item x="2844"/>
        <item x="1581"/>
        <item x="183"/>
        <item x="4130"/>
        <item x="2336"/>
        <item x="2237"/>
        <item x="2563"/>
        <item x="3025"/>
        <item x="3237"/>
        <item x="794"/>
        <item x="3120"/>
        <item x="1598"/>
        <item x="3265"/>
        <item x="570"/>
        <item x="2462"/>
        <item x="698"/>
        <item x="3789"/>
        <item x="2060"/>
        <item x="1253"/>
        <item x="3434"/>
        <item x="28"/>
        <item x="3063"/>
        <item x="2894"/>
        <item x="2428"/>
        <item x="3904"/>
        <item x="1148"/>
        <item x="3367"/>
        <item x="3639"/>
        <item x="2124"/>
        <item x="953"/>
        <item x="1236"/>
        <item x="862"/>
        <item x="2958"/>
        <item x="2687"/>
        <item x="1752"/>
        <item x="3455"/>
        <item x="293"/>
        <item x="1240"/>
        <item x="4000"/>
        <item x="3590"/>
        <item x="3568"/>
        <item x="612"/>
        <item x="3949"/>
        <item x="1351"/>
        <item x="2157"/>
        <item x="3601"/>
        <item x="1169"/>
        <item x="2392"/>
        <item x="1481"/>
        <item x="1656"/>
        <item x="4122"/>
        <item x="1352"/>
        <item x="2399"/>
        <item x="1667"/>
        <item x="715"/>
        <item x="3301"/>
        <item x="1781"/>
        <item x="1531"/>
        <item x="1653"/>
        <item x="3159"/>
        <item x="3026"/>
        <item x="1904"/>
        <item x="1903"/>
        <item x="908"/>
        <item x="847"/>
        <item x="1030"/>
        <item x="861"/>
        <item x="3718"/>
        <item x="1717"/>
        <item x="3030"/>
        <item x="548"/>
        <item x="4079"/>
        <item x="3740"/>
        <item x="2616"/>
        <item x="2628"/>
        <item x="361"/>
        <item x="3576"/>
        <item x="657"/>
        <item x="2550"/>
        <item x="3424"/>
        <item x="1537"/>
        <item x="2832"/>
        <item x="1482"/>
        <item x="3459"/>
        <item x="371"/>
        <item x="3966"/>
        <item x="1605"/>
        <item x="1255"/>
        <item x="1588"/>
        <item x="1749"/>
        <item x="874"/>
        <item x="69"/>
        <item x="725"/>
        <item x="2021"/>
        <item x="2390"/>
        <item x="3680"/>
        <item x="2348"/>
        <item x="3842"/>
        <item x="3656"/>
        <item x="259"/>
        <item x="2486"/>
        <item x="3318"/>
        <item x="1557"/>
        <item x="2674"/>
        <item x="2430"/>
        <item x="3738"/>
        <item x="1970"/>
        <item x="1633"/>
        <item x="2841"/>
        <item x="2002"/>
        <item x="786"/>
        <item x="3042"/>
        <item x="1353"/>
        <item x="1911"/>
        <item x="611"/>
        <item x="2689"/>
        <item x="736"/>
        <item x="410"/>
        <item x="1371"/>
        <item x="443"/>
        <item x="696"/>
        <item x="1193"/>
        <item x="4159"/>
        <item x="441"/>
        <item x="84"/>
        <item x="136"/>
        <item x="2605"/>
        <item x="1027"/>
        <item x="2334"/>
        <item x="2389"/>
        <item x="3851"/>
        <item x="451"/>
        <item x="300"/>
        <item x="2079"/>
        <item x="746"/>
        <item x="2130"/>
        <item x="3276"/>
        <item x="665"/>
        <item x="3369"/>
        <item x="2805"/>
        <item x="142"/>
        <item x="2039"/>
        <item x="750"/>
        <item x="4113"/>
        <item x="342"/>
        <item x="3902"/>
        <item x="3724"/>
        <item x="250"/>
        <item x="3306"/>
        <item x="844"/>
        <item x="3090"/>
        <item x="545"/>
        <item x="1462"/>
        <item x="519"/>
        <item x="2534"/>
        <item x="2497"/>
        <item x="2344"/>
        <item x="568"/>
        <item x="2662"/>
        <item x="691"/>
        <item x="349"/>
        <item x="528"/>
        <item x="1421"/>
        <item x="1277"/>
        <item x="1697"/>
        <item x="3772"/>
        <item x="1955"/>
        <item x="922"/>
        <item x="1997"/>
        <item x="1161"/>
        <item x="649"/>
        <item x="27"/>
        <item x="2324"/>
        <item x="1793"/>
        <item x="2618"/>
        <item x="817"/>
        <item x="1571"/>
        <item x="2573"/>
        <item x="1173"/>
        <item x="1807"/>
        <item x="3479"/>
        <item x="1894"/>
        <item x="957"/>
        <item x="2264"/>
        <item x="2219"/>
        <item x="2055"/>
        <item x="793"/>
        <item x="2875"/>
        <item x="2298"/>
        <item x="1731"/>
        <item x="402"/>
        <item x="3242"/>
        <item x="2732"/>
        <item x="2487"/>
        <item x="44"/>
        <item x="98"/>
        <item x="939"/>
        <item x="107"/>
        <item x="2491"/>
        <item x="3311"/>
        <item x="4202"/>
        <item x="1738"/>
        <item x="2753"/>
        <item x="3142"/>
        <item x="2423"/>
        <item x="2945"/>
        <item x="2826"/>
        <item x="2229"/>
        <item x="3475"/>
        <item x="3408"/>
        <item x="1893"/>
        <item x="2880"/>
        <item x="2739"/>
        <item x="3617"/>
        <item x="313"/>
        <item x="2420"/>
        <item x="1258"/>
        <item x="1858"/>
        <item x="1851"/>
        <item x="1364"/>
        <item x="4190"/>
        <item x="3169"/>
        <item x="1377"/>
        <item x="2782"/>
        <item x="512"/>
        <item x="1455"/>
        <item x="475"/>
        <item x="2625"/>
        <item x="1739"/>
        <item x="2365"/>
        <item x="295"/>
        <item x="3683"/>
        <item x="622"/>
        <item x="1233"/>
        <item x="3580"/>
        <item x="1753"/>
        <item x="2253"/>
        <item x="1174"/>
        <item x="3692"/>
        <item x="1325"/>
        <item x="867"/>
        <item x="2708"/>
        <item x="2599"/>
        <item x="1724"/>
        <item x="2623"/>
        <item x="800"/>
        <item x="169"/>
        <item x="2285"/>
        <item x="1172"/>
        <item x="1967"/>
        <item x="1285"/>
        <item x="2470"/>
        <item x="2869"/>
        <item x="3706"/>
        <item x="3383"/>
        <item x="228"/>
        <item x="1179"/>
        <item x="1087"/>
        <item x="931"/>
        <item x="869"/>
        <item x="1985"/>
        <item x="2193"/>
        <item x="1142"/>
        <item x="435"/>
        <item x="184"/>
        <item x="1758"/>
        <item x="1049"/>
        <item x="4049"/>
        <item x="3432"/>
        <item x="90"/>
        <item x="2172"/>
        <item x="1714"/>
        <item x="3344"/>
        <item x="1460"/>
        <item x="2094"/>
        <item x="1574"/>
        <item x="3089"/>
        <item x="1310"/>
        <item x="3871"/>
        <item x="729"/>
        <item x="1458"/>
        <item x="3712"/>
        <item x="2755"/>
        <item x="4094"/>
        <item x="3006"/>
        <item x="70"/>
        <item x="2809"/>
        <item x="2184"/>
        <item x="2426"/>
        <item x="2831"/>
        <item x="2107"/>
        <item x="2288"/>
        <item x="3307"/>
        <item x="2004"/>
        <item x="2968"/>
        <item x="4185"/>
        <item x="2257"/>
        <item x="1230"/>
        <item x="3747"/>
        <item x="587"/>
        <item x="1181"/>
        <item x="3269"/>
        <item x="935"/>
        <item x="2960"/>
        <item x="977"/>
        <item x="1663"/>
        <item x="3332"/>
        <item x="2617"/>
        <item x="3856"/>
        <item x="147"/>
        <item x="3152"/>
        <item x="3060"/>
        <item x="2702"/>
        <item x="477"/>
        <item x="3777"/>
        <item x="2512"/>
        <item x="1223"/>
        <item x="2928"/>
        <item x="3919"/>
        <item x="6"/>
        <item x="1783"/>
        <item x="2275"/>
        <item x="1687"/>
        <item x="2034"/>
        <item x="2509"/>
        <item x="3187"/>
        <item x="2367"/>
        <item x="55"/>
        <item x="2460"/>
        <item x="4128"/>
        <item x="4022"/>
        <item x="2937"/>
        <item x="2797"/>
        <item x="2972"/>
        <item x="584"/>
        <item x="498"/>
        <item x="714"/>
        <item x="1059"/>
        <item x="680"/>
        <item x="4051"/>
        <item x="2758"/>
        <item x="3679"/>
        <item x="1616"/>
        <item x="2475"/>
        <item x="1465"/>
        <item x="897"/>
        <item x="4110"/>
        <item x="1139"/>
        <item x="56"/>
        <item x="1232"/>
        <item x="1805"/>
        <item x="3716"/>
        <item x="264"/>
        <item x="2303"/>
        <item x="3395"/>
        <item x="2815"/>
        <item x="3291"/>
        <item x="856"/>
        <item x="3049"/>
        <item x="796"/>
        <item x="382"/>
        <item x="4161"/>
        <item x="2265"/>
        <item x="3143"/>
        <item x="2341"/>
        <item x="3534"/>
        <item x="853"/>
        <item x="767"/>
        <item x="2158"/>
        <item x="3853"/>
        <item x="37"/>
        <item x="2909"/>
        <item x="3238"/>
        <item x="1327"/>
        <item x="3086"/>
        <item x="3245"/>
        <item x="181"/>
        <item x="1678"/>
        <item x="3123"/>
        <item x="852"/>
        <item x="2290"/>
        <item x="3739"/>
        <item x="564"/>
        <item x="3361"/>
        <item x="406"/>
        <item x="1450"/>
        <item x="305"/>
        <item x="2131"/>
        <item x="1860"/>
        <item x="2398"/>
        <item x="3221"/>
        <item x="2113"/>
        <item x="765"/>
        <item x="2806"/>
        <item x="185"/>
        <item x="18"/>
        <item x="2258"/>
        <item x="4171"/>
        <item x="2238"/>
        <item x="785"/>
        <item x="841"/>
        <item x="1469"/>
        <item x="822"/>
        <item x="2905"/>
        <item x="448"/>
        <item x="2293"/>
        <item x="3366"/>
        <item x="2302"/>
        <item x="589"/>
        <item x="666"/>
        <item x="3845"/>
        <item x="319"/>
        <item x="1245"/>
        <item x="2328"/>
        <item x="527"/>
        <item x="1524"/>
        <item x="3059"/>
        <item x="3188"/>
        <item x="792"/>
        <item x="1966"/>
        <item x="2437"/>
        <item x="2215"/>
        <item x="601"/>
        <item x="4125"/>
        <item x="1299"/>
        <item x="2032"/>
        <item x="2705"/>
        <item x="3137"/>
        <item x="2173"/>
        <item x="316"/>
        <item x="3731"/>
        <item x="296"/>
        <item x="2384"/>
        <item x="415"/>
        <item x="3095"/>
        <item x="1225"/>
        <item x="2754"/>
        <item x="1439"/>
        <item x="976"/>
        <item x="15"/>
        <item x="2590"/>
        <item x="38"/>
        <item x="1015"/>
        <item x="1826"/>
        <item x="3722"/>
        <item x="3991"/>
        <item x="894"/>
        <item x="3170"/>
        <item x="2408"/>
        <item x="4133"/>
        <item x="1589"/>
        <item x="1153"/>
        <item x="1390"/>
        <item x="3250"/>
        <item x="1905"/>
        <item x="2919"/>
        <item x="2522"/>
        <item x="610"/>
        <item x="2811"/>
        <item x="1995"/>
        <item x="3019"/>
        <item x="135"/>
        <item x="3261"/>
        <item x="799"/>
        <item x="2188"/>
        <item x="641"/>
        <item x="235"/>
        <item x="2946"/>
        <item x="473"/>
        <item x="1300"/>
        <item x="2555"/>
        <item x="2001"/>
        <item x="821"/>
        <item x="130"/>
        <item x="2440"/>
        <item x="2898"/>
        <item x="916"/>
        <item x="1488"/>
        <item x="2331"/>
        <item x="2005"/>
        <item x="2591"/>
        <item x="779"/>
        <item x="345"/>
        <item x="3021"/>
        <item x="3241"/>
        <item x="2766"/>
        <item x="3682"/>
        <item x="1031"/>
        <item x="1046"/>
        <item x="198"/>
        <item x="3631"/>
        <item x="2675"/>
        <item x="3790"/>
        <item x="1988"/>
        <item x="2727"/>
        <item x="2134"/>
        <item x="1631"/>
        <item x="1618"/>
        <item x="307"/>
        <item x="2694"/>
        <item x="3300"/>
        <item x="124"/>
        <item x="4156"/>
        <item x="63"/>
        <item x="1022"/>
        <item x="1585"/>
        <item x="929"/>
        <item x="2230"/>
        <item x="2821"/>
        <item x="1925"/>
        <item x="883"/>
        <item x="99"/>
        <item x="412"/>
        <item x="701"/>
        <item x="4040"/>
        <item x="237"/>
        <item x="2543"/>
        <item x="1086"/>
        <item x="1698"/>
        <item x="3418"/>
        <item x="2111"/>
        <item x="1248"/>
        <item x="2337"/>
        <item x="2129"/>
        <item x="1219"/>
        <item x="1650"/>
        <item x="150"/>
        <item x="1938"/>
        <item x="721"/>
        <item x="1100"/>
        <item x="222"/>
        <item x="1176"/>
        <item x="49"/>
        <item x="706"/>
        <item x="3107"/>
        <item x="468"/>
        <item x="336"/>
        <item x="2410"/>
        <item x="257"/>
        <item x="2374"/>
        <item x="836"/>
        <item x="1874"/>
        <item x="2579"/>
        <item x="902"/>
        <item x="53"/>
        <item x="2932"/>
        <item x="1489"/>
        <item x="272"/>
        <item x="4135"/>
        <item x="2064"/>
        <item x="2722"/>
        <item x="726"/>
        <item x="2122"/>
        <item x="966"/>
        <item x="3658"/>
        <item x="1358"/>
        <item x="580"/>
        <item x="476"/>
        <item x="2204"/>
        <item x="33"/>
        <item x="112"/>
        <item x="1512"/>
        <item x="2319"/>
        <item x="36"/>
        <item x="2030"/>
        <item x="1593"/>
        <item x="488"/>
        <item x="357"/>
        <item x="2645"/>
        <item x="2856"/>
        <item x="2165"/>
        <item x="2243"/>
        <item x="3667"/>
        <item x="2353"/>
        <item x="146"/>
        <item x="1188"/>
        <item x="470"/>
        <item x="2592"/>
        <item x="2123"/>
        <item x="2493"/>
        <item x="573"/>
        <item x="1432"/>
        <item x="240"/>
        <item x="1940"/>
        <item x="43"/>
        <item x="943"/>
        <item x="1901"/>
        <item x="1056"/>
        <item x="1825"/>
        <item x="1158"/>
        <item x="2719"/>
        <item x="3599"/>
        <item x="998"/>
        <item x="1226"/>
        <item x="1127"/>
        <item x="1089"/>
        <item x="1234"/>
        <item x="1251"/>
        <item x="1579"/>
        <item x="3540"/>
        <item x="3293"/>
        <item x="1937"/>
        <item x="1257"/>
        <item x="2075"/>
        <item x="1010"/>
        <item x="1840"/>
        <item x="92"/>
        <item x="3970"/>
        <item x="1209"/>
        <item x="145"/>
        <item x="2141"/>
        <item x="1837"/>
        <item x="1243"/>
        <item x="1883"/>
        <item x="104"/>
        <item x="380"/>
        <item x="1740"/>
        <item x="3378"/>
        <item x="1244"/>
        <item x="3923"/>
        <item x="395"/>
        <item x="1104"/>
        <item x="1318"/>
        <item x="34"/>
        <item x="1569"/>
        <item x="341"/>
        <item x="1498"/>
        <item x="664"/>
        <item x="3410"/>
        <item x="1810"/>
        <item x="2242"/>
        <item x="120"/>
        <item x="751"/>
        <item x="1132"/>
        <item x="12"/>
        <item x="1913"/>
        <item x="3562"/>
        <item x="825"/>
        <item x="1779"/>
        <item x="3011"/>
        <item x="923"/>
        <item x="2857"/>
        <item x="3191"/>
        <item x="2827"/>
        <item x="1594"/>
        <item x="3544"/>
        <item x="1095"/>
        <item x="619"/>
        <item x="806"/>
        <item x="491"/>
        <item x="1532"/>
        <item x="1296"/>
        <item x="1762"/>
        <item x="684"/>
        <item x="4086"/>
        <item x="3048"/>
        <item x="1195"/>
        <item x="1171"/>
        <item x="3007"/>
        <item x="1066"/>
        <item x="3689"/>
        <item x="529"/>
        <item x="2051"/>
        <item x="3127"/>
        <item x="629"/>
        <item x="290"/>
        <item x="4069"/>
        <item x="523"/>
        <item x="2409"/>
        <item x="911"/>
        <item x="2800"/>
        <item x="1818"/>
        <item x="4150"/>
        <item x="632"/>
        <item x="446"/>
        <item x="2006"/>
        <item x="325"/>
        <item x="2221"/>
        <item x="561"/>
        <item x="888"/>
        <item x="717"/>
        <item x="29"/>
        <item x="1565"/>
        <item x="2347"/>
        <item x="2980"/>
        <item x="411"/>
        <item x="1480"/>
        <item x="1367"/>
        <item x="3436"/>
        <item x="1941"/>
        <item x="965"/>
        <item x="4112"/>
        <item x="1211"/>
        <item x="780"/>
        <item x="1580"/>
        <item x="1935"/>
        <item x="2046"/>
        <item x="3548"/>
        <item x="1540"/>
        <item x="525"/>
        <item x="128"/>
        <item x="882"/>
        <item x="567"/>
        <item x="1120"/>
        <item x="3195"/>
        <item x="2799"/>
        <item x="1186"/>
        <item x="3053"/>
        <item x="590"/>
        <item x="245"/>
        <item x="1322"/>
        <item x="111"/>
        <item x="636"/>
        <item x="3711"/>
        <item x="1125"/>
        <item x="1102"/>
        <item x="2916"/>
        <item x="2050"/>
        <item x="620"/>
        <item x="54"/>
        <item x="1620"/>
        <item x="3968"/>
        <item x="180"/>
        <item x="2638"/>
        <item x="2405"/>
        <item x="3412"/>
        <item x="640"/>
        <item x="3578"/>
        <item x="118"/>
        <item x="1001"/>
        <item x="1615"/>
        <item x="1888"/>
        <item x="678"/>
        <item x="2775"/>
        <item x="3594"/>
        <item x="4151"/>
        <item x="905"/>
        <item x="3385"/>
        <item x="930"/>
        <item x="1166"/>
        <item x="851"/>
        <item x="2323"/>
        <item x="2277"/>
        <item x="390"/>
        <item x="2473"/>
        <item x="2944"/>
        <item x="2087"/>
        <item x="1047"/>
        <item x="609"/>
        <item x="1609"/>
        <item x="21"/>
        <item x="3933"/>
        <item x="763"/>
        <item x="164"/>
        <item x="1665"/>
        <item x="1345"/>
        <item x="1643"/>
        <item x="2698"/>
        <item x="2942"/>
        <item x="1552"/>
        <item x="3126"/>
        <item x="2934"/>
        <item x="3687"/>
        <item x="3666"/>
        <item x="2089"/>
        <item x="724"/>
        <item x="2971"/>
        <item x="4063"/>
        <item x="178"/>
        <item x="2304"/>
        <item x="2507"/>
        <item x="565"/>
        <item x="249"/>
        <item x="618"/>
        <item x="624"/>
        <item x="3573"/>
        <item x="830"/>
        <item x="1160"/>
        <item x="1246"/>
        <item x="2145"/>
        <item x="3024"/>
        <item x="3235"/>
        <item x="2383"/>
        <item x="3685"/>
        <item x="1880"/>
        <item x="2886"/>
        <item x="1470"/>
        <item x="204"/>
        <item x="3093"/>
        <item x="2817"/>
        <item x="2296"/>
        <item x="952"/>
        <item x="1871"/>
        <item x="30"/>
        <item x="1897"/>
        <item x="219"/>
        <item x="3796"/>
        <item x="3174"/>
        <item x="3915"/>
        <item x="461"/>
        <item x="2922"/>
        <item x="914"/>
        <item x="2572"/>
        <item x="1144"/>
        <item x="1936"/>
        <item x="3396"/>
        <item x="1832"/>
        <item x="1393"/>
        <item x="2993"/>
        <item x="3843"/>
        <item x="2639"/>
        <item x="3847"/>
        <item x="833"/>
        <item x="1634"/>
        <item x="986"/>
        <item x="2810"/>
        <item x="4111"/>
        <item x="3688"/>
        <item x="3372"/>
        <item x="3286"/>
        <item x="1319"/>
        <item x="1110"/>
        <item x="261"/>
        <item x="2527"/>
        <item x="1791"/>
        <item x="1692"/>
        <item x="3164"/>
        <item x="2745"/>
        <item x="1395"/>
        <item x="1459"/>
        <item x="1586"/>
        <item x="3423"/>
        <item x="1710"/>
        <item x="4003"/>
        <item x="688"/>
        <item x="1994"/>
        <item x="558"/>
        <item x="2627"/>
        <item x="581"/>
        <item x="2335"/>
        <item x="2327"/>
        <item x="280"/>
        <item x="3684"/>
        <item x="1991"/>
        <item x="3709"/>
        <item x="3799"/>
        <item x="1723"/>
        <item x="3699"/>
        <item x="134"/>
        <item x="1635"/>
        <item x="1651"/>
        <item x="4108"/>
        <item x="2974"/>
        <item x="3338"/>
        <item x="662"/>
        <item x="1307"/>
        <item x="139"/>
        <item x="213"/>
        <item x="713"/>
        <item x="3835"/>
        <item x="730"/>
        <item x="2556"/>
        <item x="2545"/>
        <item x="2553"/>
        <item x="1020"/>
        <item x="4024"/>
        <item x="2855"/>
        <item x="3553"/>
        <item x="3928"/>
        <item x="3817"/>
        <item x="1683"/>
        <item x="1254"/>
        <item x="1504"/>
        <item x="572"/>
        <item x="1303"/>
        <item x="356"/>
        <item x="1012"/>
        <item x="1587"/>
        <item x="1502"/>
        <item x="72"/>
        <item x="4115"/>
        <item x="442"/>
        <item x="157"/>
        <item x="1491"/>
        <item x="2658"/>
        <item x="843"/>
        <item x="3391"/>
        <item x="756"/>
        <item x="3705"/>
        <item x="2568"/>
        <item x="4083"/>
        <item x="3189"/>
        <item x="1578"/>
        <item x="423"/>
        <item x="3806"/>
        <item x="1290"/>
        <item x="3419"/>
        <item x="1646"/>
        <item x="2080"/>
        <item x="2878"/>
        <item x="900"/>
        <item x="1074"/>
        <item x="462"/>
        <item x="2206"/>
        <item x="2096"/>
        <item x="2842"/>
        <item x="506"/>
        <item x="276"/>
        <item x="1978"/>
        <item x="1201"/>
        <item x="1427"/>
        <item x="1798"/>
        <item x="2213"/>
        <item x="2090"/>
        <item x="405"/>
        <item x="421"/>
        <item x="3759"/>
        <item x="1021"/>
        <item x="161"/>
        <item x="2"/>
        <item x="1939"/>
        <item x="1906"/>
        <item x="2918"/>
        <item x="3829"/>
        <item x="2225"/>
        <item x="3397"/>
        <item x="971"/>
        <item x="2210"/>
        <item x="912"/>
        <item x="327"/>
        <item x="1291"/>
        <item x="175"/>
        <item x="1996"/>
        <item x="2742"/>
        <item x="1098"/>
        <item x="1804"/>
        <item x="1802"/>
        <item x="3805"/>
        <item x="1529"/>
        <item x="1785"/>
        <item x="1354"/>
        <item x="1485"/>
        <item x="360"/>
        <item x="1953"/>
        <item x="3229"/>
        <item x="2411"/>
        <item x="1394"/>
        <item x="3600"/>
        <item x="1745"/>
        <item x="403"/>
        <item x="2236"/>
        <item x="2490"/>
        <item x="2140"/>
        <item x="3360"/>
        <item x="3524"/>
        <item x="1507"/>
        <item x="2630"/>
        <item x="2847"/>
        <item x="3135"/>
        <item x="2318"/>
        <item x="2200"/>
        <item x="542"/>
        <item x="940"/>
        <item x="186"/>
        <item x="1846"/>
        <item x="1627"/>
        <item x="917"/>
        <item x="83"/>
        <item x="2790"/>
        <item x="1872"/>
        <item x="1674"/>
        <item x="359"/>
        <item x="1399"/>
        <item x="2201"/>
        <item x="2933"/>
        <item x="1742"/>
        <item x="2412"/>
        <item x="32"/>
        <item x="3619"/>
        <item x="1024"/>
        <item x="17"/>
        <item x="1530"/>
        <item x="3820"/>
        <item x="3220"/>
        <item x="2160"/>
        <item x="3253"/>
        <item x="868"/>
        <item x="2018"/>
        <item x="260"/>
        <item x="1361"/>
        <item x="672"/>
        <item x="117"/>
        <item x="871"/>
        <item x="1275"/>
        <item x="4196"/>
        <item x="889"/>
        <item x="2445"/>
        <item x="2685"/>
        <item x="1521"/>
        <item x="1042"/>
        <item x="969"/>
        <item x="3744"/>
        <item x="2307"/>
        <item x="1744"/>
        <item x="2966"/>
        <item x="106"/>
        <item x="3244"/>
        <item x="2388"/>
        <item x="2964"/>
        <item x="3929"/>
        <item x="2182"/>
        <item x="651"/>
        <item x="436"/>
        <item x="3136"/>
        <item x="1679"/>
        <item x="2867"/>
        <item x="490"/>
        <item x="3782"/>
        <item x="1806"/>
        <item x="393"/>
        <item x="159"/>
        <item x="3157"/>
        <item x="760"/>
        <item x="3071"/>
        <item x="1526"/>
        <item x="3381"/>
        <item x="2232"/>
        <item x="3133"/>
        <item x="3190"/>
        <item x="1962"/>
        <item x="2325"/>
        <item x="3066"/>
        <item x="3298"/>
        <item x="2929"/>
        <item x="2333"/>
        <item x="1311"/>
        <item x="675"/>
        <item x="3204"/>
        <item x="1092"/>
        <item x="2762"/>
        <item x="1220"/>
        <item x="1437"/>
        <item x="1916"/>
        <item x="478"/>
        <item x="2177"/>
        <item x="1214"/>
        <item x="1896"/>
        <item x="2138"/>
        <item x="3876"/>
        <item x="2914"/>
        <item x="3178"/>
        <item x="2027"/>
        <item x="1216"/>
        <item x="1406"/>
        <item x="728"/>
        <item x="420"/>
        <item x="427"/>
        <item x="303"/>
        <item x="1200"/>
        <item x="661"/>
        <item x="1113"/>
        <item x="1196"/>
        <item x="71"/>
        <item x="797"/>
        <item x="2622"/>
        <item x="1513"/>
        <item x="1508"/>
        <item x="1452"/>
        <item x="3320"/>
        <item x="1265"/>
        <item x="3156"/>
        <item x="497"/>
        <item x="3937"/>
        <item x="985"/>
        <item x="2794"/>
        <item x="3"/>
        <item x="3963"/>
        <item x="3741"/>
        <item x="3033"/>
        <item x="1879"/>
        <item x="3051"/>
        <item x="1391"/>
        <item x="2908"/>
        <item x="2095"/>
        <item x="2454"/>
        <item x="1603"/>
        <item x="3438"/>
        <item x="4198"/>
        <item x="1912"/>
        <item x="2649"/>
        <item x="2837"/>
        <item x="3503"/>
        <item x="2770"/>
        <item x="2104"/>
        <item x="3067"/>
        <item x="2957"/>
        <item x="1008"/>
        <item x="515"/>
        <item x="616"/>
        <item x="373"/>
        <item x="1722"/>
        <item x="1011"/>
        <item x="1000"/>
        <item x="2386"/>
        <item x="3304"/>
        <item x="3039"/>
        <item x="3134"/>
        <item x="637"/>
        <item x="1834"/>
        <item x="3941"/>
        <item x="808"/>
        <item x="1067"/>
        <item x="2807"/>
        <item x="141"/>
        <item x="683"/>
        <item x="2587"/>
        <item x="2503"/>
        <item x="1716"/>
        <item x="3890"/>
        <item x="2042"/>
        <item x="1708"/>
        <item x="1332"/>
        <item x="1143"/>
        <item x="2233"/>
        <item x="2013"/>
        <item x="1388"/>
        <item x="2414"/>
        <item x="2970"/>
        <item x="2472"/>
        <item x="1873"/>
        <item x="798"/>
        <item x="480"/>
        <item x="4005"/>
        <item x="1032"/>
        <item x="2660"/>
        <item x="46"/>
        <item x="3984"/>
        <item x="3612"/>
        <item x="3541"/>
        <item x="689"/>
        <item x="392"/>
        <item x="4021"/>
        <item x="2895"/>
        <item x="2787"/>
        <item x="3402"/>
        <item x="1773"/>
        <item x="1356"/>
        <item x="2789"/>
        <item x="1865"/>
        <item x="165"/>
        <item x="731"/>
        <item x="358"/>
        <item x="1241"/>
        <item x="838"/>
        <item x="3686"/>
        <item x="536"/>
        <item x="2640"/>
        <item x="3407"/>
        <item x="3376"/>
        <item x="2241"/>
        <item x="1109"/>
        <item x="3989"/>
        <item x="3465"/>
        <item x="3209"/>
        <item x="1483"/>
        <item x="2539"/>
        <item x="682"/>
        <item x="190"/>
        <item x="1824"/>
        <item x="1061"/>
        <item x="4020"/>
        <item x="273"/>
        <item x="418"/>
        <item x="1702"/>
        <item x="513"/>
        <item x="3604"/>
        <item x="747"/>
        <item x="2703"/>
        <item x="3430"/>
        <item x="1950"/>
        <item x="1062"/>
        <item x="2997"/>
        <item x="1703"/>
        <item x="1111"/>
        <item x="2523"/>
        <item x="2402"/>
        <item x="1527"/>
        <item x="2108"/>
        <item x="1478"/>
        <item x="1514"/>
        <item x="2014"/>
        <item x="1298"/>
        <item x="3199"/>
        <item x="1638"/>
        <item x="3657"/>
        <item x="2216"/>
        <item x="1923"/>
        <item x="3812"/>
        <item x="2000"/>
        <item x="1987"/>
        <item x="2057"/>
        <item x="615"/>
        <item x="3778"/>
        <item x="3155"/>
        <item x="3414"/>
        <item x="4035"/>
        <item x="3832"/>
        <item x="2278"/>
        <item x="1170"/>
        <item x="1433"/>
        <item x="3515"/>
        <item x="685"/>
        <item x="1454"/>
        <item x="323"/>
        <item x="3824"/>
        <item x="3901"/>
        <item x="2312"/>
        <item x="3401"/>
        <item x="1878"/>
        <item x="4078"/>
        <item x="485"/>
        <item x="3196"/>
        <item x="3577"/>
        <item x="1183"/>
        <item x="1081"/>
        <item x="2425"/>
        <item x="997"/>
        <item x="1408"/>
        <item x="771"/>
        <item x="13"/>
        <item x="1324"/>
        <item x="3000"/>
        <item x="2629"/>
        <item x="1484"/>
        <item x="275"/>
        <item x="958"/>
        <item x="1647"/>
        <item x="4188"/>
        <item x="3251"/>
        <item x="3752"/>
        <item x="906"/>
        <item x="2268"/>
        <item x="659"/>
        <item x="1414"/>
        <item x="1989"/>
        <item x="697"/>
        <item x="2936"/>
        <item x="3990"/>
        <item x="2045"/>
        <item x="2631"/>
        <item x="1313"/>
        <item x="3775"/>
        <item x="2614"/>
        <item x="1788"/>
        <item x="3920"/>
        <item x="2839"/>
        <item x="2149"/>
        <item x="364"/>
        <item x="3809"/>
        <item x="3334"/>
        <item x="2181"/>
        <item x="1228"/>
        <item x="2697"/>
        <item x="1107"/>
        <item x="1023"/>
        <item x="3138"/>
        <item x="2261"/>
        <item x="3584"/>
        <item x="2150"/>
        <item x="426"/>
        <item x="189"/>
        <item x="3183"/>
        <item x="2740"/>
        <item x="3618"/>
        <item x="1622"/>
        <item x="858"/>
        <item x="3865"/>
        <item x="2571"/>
        <item x="1523"/>
        <item x="3547"/>
        <item x="434"/>
        <item x="267"/>
        <item x="3883"/>
        <item x="2544"/>
        <item x="2780"/>
        <item x="1730"/>
        <item x="3610"/>
        <item x="1359"/>
        <item x="605"/>
        <item x="1790"/>
        <item x="1080"/>
        <item x="2959"/>
        <item x="3070"/>
        <item x="2525"/>
        <item x="2693"/>
        <item x="3055"/>
        <item x="946"/>
        <item x="3453"/>
        <item x="805"/>
        <item x="3862"/>
        <item x="1477"/>
        <item x="231"/>
        <item x="3836"/>
        <item x="3771"/>
        <item x="652"/>
        <item x="3951"/>
        <item x="322"/>
        <item x="864"/>
        <item x="2843"/>
        <item x="3292"/>
        <item x="2299"/>
        <item x="1040"/>
        <item x="2077"/>
        <item x="1444"/>
        <item x="168"/>
        <item x="1547"/>
        <item x="3125"/>
        <item x="2376"/>
        <item x="2715"/>
        <item x="216"/>
        <item x="3185"/>
        <item x="3866"/>
        <item x="1348"/>
        <item x="2116"/>
        <item x="1842"/>
        <item x="2260"/>
        <item x="3696"/>
        <item x="2893"/>
        <item x="1448"/>
        <item x="1387"/>
        <item x="1813"/>
        <item x="1218"/>
        <item x="3461"/>
        <item x="596"/>
        <item x="3234"/>
        <item x="1544"/>
        <item x="3861"/>
        <item x="1129"/>
        <item x="3409"/>
        <item x="3726"/>
        <item x="2791"/>
        <item x="3569"/>
        <item x="2456"/>
        <item x="133"/>
        <item x="1772"/>
        <item x="422"/>
        <item x="3168"/>
        <item x="2186"/>
        <item x="1085"/>
        <item x="3850"/>
        <item x="3329"/>
        <item x="3935"/>
        <item x="1761"/>
        <item x="2076"/>
        <item x="2279"/>
        <item x="1949"/>
        <item x="3710"/>
        <item x="2191"/>
        <item x="3962"/>
        <item x="2240"/>
        <item x="3303"/>
        <item x="2482"/>
        <item x="1238"/>
        <item x="352"/>
        <item x="3281"/>
        <item x="333"/>
        <item x="3231"/>
        <item x="2187"/>
        <item x="2547"/>
        <item x="388"/>
        <item x="1267"/>
        <item x="367"/>
        <item x="312"/>
        <item x="3124"/>
        <item x="932"/>
        <item x="2655"/>
        <item x="537"/>
        <item x="116"/>
        <item x="2416"/>
        <item x="2709"/>
        <item x="100"/>
        <item x="4068"/>
        <item x="1057"/>
        <item x="408"/>
        <item x="1329"/>
        <item x="370"/>
        <item x="766"/>
        <item x="3032"/>
        <item x="2560"/>
        <item x="3471"/>
        <item x="3341"/>
        <item x="2484"/>
        <item x="3233"/>
        <item x="4029"/>
        <item x="1206"/>
        <item x="2903"/>
        <item x="1942"/>
        <item x="3246"/>
        <item x="705"/>
        <item x="1135"/>
        <item x="3785"/>
        <item x="3422"/>
        <item x="2621"/>
        <item x="1538"/>
        <item x="1070"/>
        <item x="3267"/>
        <item x="3761"/>
        <item x="1151"/>
        <item x="3154"/>
        <item x="3807"/>
        <item x="2871"/>
        <item x="3476"/>
        <item x="1841"/>
        <item x="687"/>
        <item x="1461"/>
        <item x="2538"/>
        <item x="3387"/>
        <item x="294"/>
        <item x="0"/>
        <item t="default"/>
      </items>
    </pivotField>
    <pivotField showAll="0"/>
  </pivotFields>
  <rowFields count="1">
    <field x="17"/>
  </rowFields>
  <rowItems count="4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 t="grand">
      <x/>
    </i>
  </rowItems>
  <colItems count="1">
    <i/>
  </colItems>
  <dataFields count="1">
    <dataField name="Average of price" fld="0" subtotal="average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55988-D211-418D-A80D-F5E4C8167ADB}" name="PivotTable16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Y3:Z75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2">
        <item x="28"/>
        <item x="17"/>
        <item x="7"/>
        <item x="40"/>
        <item x="41"/>
        <item x="57"/>
        <item x="11"/>
        <item x="36"/>
        <item x="45"/>
        <item x="63"/>
        <item x="68"/>
        <item x="15"/>
        <item x="59"/>
        <item x="31"/>
        <item x="62"/>
        <item x="25"/>
        <item x="3"/>
        <item x="56"/>
        <item x="21"/>
        <item x="64"/>
        <item x="48"/>
        <item x="60"/>
        <item x="42"/>
        <item x="10"/>
        <item x="70"/>
        <item x="19"/>
        <item x="35"/>
        <item x="49"/>
        <item x="24"/>
        <item x="6"/>
        <item x="69"/>
        <item x="29"/>
        <item x="27"/>
        <item x="37"/>
        <item x="55"/>
        <item x="32"/>
        <item x="66"/>
        <item x="5"/>
        <item x="43"/>
        <item x="51"/>
        <item x="20"/>
        <item x="50"/>
        <item x="16"/>
        <item x="34"/>
        <item x="65"/>
        <item x="13"/>
        <item x="52"/>
        <item x="58"/>
        <item x="23"/>
        <item x="12"/>
        <item x="44"/>
        <item x="26"/>
        <item x="46"/>
        <item x="22"/>
        <item x="38"/>
        <item x="2"/>
        <item x="14"/>
        <item x="18"/>
        <item x="4"/>
        <item x="39"/>
        <item x="9"/>
        <item x="33"/>
        <item x="61"/>
        <item x="30"/>
        <item x="53"/>
        <item x="54"/>
        <item x="1"/>
        <item x="67"/>
        <item x="8"/>
        <item x="47"/>
        <item x="0"/>
        <item t="default"/>
      </items>
    </pivotField>
    <pivotField showAll="0"/>
    <pivotField showAll="0"/>
  </pivotFields>
  <rowFields count="1">
    <field x="16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Average of price" fld="0" subtotal="average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A2BFC-8EEC-44EF-9FCD-95D76241C48B}" name="PivotTable15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U607:V847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>
      <items count="661">
        <item x="0"/>
        <item x="305"/>
        <item x="535"/>
        <item x="633"/>
        <item x="239"/>
        <item x="341"/>
        <item x="622"/>
        <item x="505"/>
        <item x="523"/>
        <item x="413"/>
        <item x="480"/>
        <item x="208"/>
        <item x="457"/>
        <item x="468"/>
        <item x="497"/>
        <item x="454"/>
        <item x="481"/>
        <item x="398"/>
        <item x="243"/>
        <item x="356"/>
        <item x="364"/>
        <item x="338"/>
        <item x="387"/>
        <item x="557"/>
        <item x="115"/>
        <item x="377"/>
        <item x="164"/>
        <item x="329"/>
        <item x="321"/>
        <item x="258"/>
        <item x="170"/>
        <item x="3"/>
        <item x="428"/>
        <item x="345"/>
        <item x="196"/>
        <item x="407"/>
        <item x="285"/>
        <item x="161"/>
        <item x="226"/>
        <item x="390"/>
        <item x="149"/>
        <item x="139"/>
        <item x="275"/>
        <item x="97"/>
        <item x="245"/>
        <item x="145"/>
        <item x="561"/>
        <item x="143"/>
        <item x="323"/>
        <item x="320"/>
        <item x="223"/>
        <item x="231"/>
        <item x="75"/>
        <item x="302"/>
        <item x="238"/>
        <item x="43"/>
        <item x="62"/>
        <item x="403"/>
        <item x="141"/>
        <item x="309"/>
        <item x="79"/>
        <item x="70"/>
        <item x="130"/>
        <item x="8"/>
        <item x="616"/>
        <item x="23"/>
        <item x="174"/>
        <item x="414"/>
        <item x="31"/>
        <item x="556"/>
        <item x="251"/>
        <item x="108"/>
        <item x="125"/>
        <item x="490"/>
        <item x="628"/>
        <item x="287"/>
        <item x="277"/>
        <item x="293"/>
        <item x="486"/>
        <item x="12"/>
        <item x="107"/>
        <item x="583"/>
        <item x="1"/>
        <item x="29"/>
        <item x="18"/>
        <item x="86"/>
        <item x="36"/>
        <item x="168"/>
        <item x="89"/>
        <item x="19"/>
        <item x="445"/>
        <item x="278"/>
        <item x="522"/>
        <item x="56"/>
        <item x="555"/>
        <item x="118"/>
        <item x="205"/>
        <item x="41"/>
        <item x="224"/>
        <item x="470"/>
        <item x="142"/>
        <item x="336"/>
        <item x="589"/>
        <item x="105"/>
        <item x="134"/>
        <item x="121"/>
        <item x="128"/>
        <item x="113"/>
        <item x="14"/>
        <item x="214"/>
        <item x="264"/>
        <item x="207"/>
        <item x="559"/>
        <item x="26"/>
        <item x="47"/>
        <item x="531"/>
        <item x="167"/>
        <item x="322"/>
        <item x="13"/>
        <item x="232"/>
        <item x="569"/>
        <item x="99"/>
        <item x="265"/>
        <item x="195"/>
        <item x="155"/>
        <item x="133"/>
        <item x="282"/>
        <item x="618"/>
        <item x="154"/>
        <item x="584"/>
        <item x="27"/>
        <item x="221"/>
        <item x="58"/>
        <item x="146"/>
        <item x="421"/>
        <item x="474"/>
        <item x="473"/>
        <item x="123"/>
        <item x="40"/>
        <item x="81"/>
        <item x="96"/>
        <item x="558"/>
        <item x="17"/>
        <item x="78"/>
        <item x="20"/>
        <item x="299"/>
        <item x="492"/>
        <item x="183"/>
        <item x="373"/>
        <item x="136"/>
        <item x="621"/>
        <item x="312"/>
        <item x="475"/>
        <item x="34"/>
        <item x="88"/>
        <item x="603"/>
        <item x="527"/>
        <item x="599"/>
        <item x="5"/>
        <item x="508"/>
        <item x="138"/>
        <item x="171"/>
        <item x="25"/>
        <item x="442"/>
        <item x="7"/>
        <item x="148"/>
        <item x="519"/>
        <item x="166"/>
        <item x="202"/>
        <item x="525"/>
        <item x="152"/>
        <item x="625"/>
        <item x="605"/>
        <item x="69"/>
        <item x="337"/>
        <item x="657"/>
        <item x="9"/>
        <item x="383"/>
        <item x="67"/>
        <item x="190"/>
        <item x="263"/>
        <item x="15"/>
        <item x="600"/>
        <item x="209"/>
        <item x="262"/>
        <item x="530"/>
        <item x="211"/>
        <item x="54"/>
        <item x="229"/>
        <item x="237"/>
        <item x="271"/>
        <item x="10"/>
        <item x="580"/>
        <item x="639"/>
        <item x="73"/>
        <item x="120"/>
        <item x="189"/>
        <item x="194"/>
        <item x="140"/>
        <item x="127"/>
        <item x="636"/>
        <item x="619"/>
        <item x="4"/>
        <item x="644"/>
        <item x="126"/>
        <item x="48"/>
        <item x="355"/>
        <item x="655"/>
        <item x="360"/>
        <item x="488"/>
        <item x="507"/>
        <item x="632"/>
        <item x="227"/>
        <item x="411"/>
        <item x="103"/>
        <item x="520"/>
        <item x="74"/>
        <item x="91"/>
        <item x="635"/>
        <item x="536"/>
        <item x="552"/>
        <item x="187"/>
        <item x="198"/>
        <item x="32"/>
        <item x="518"/>
        <item x="83"/>
        <item x="551"/>
        <item x="93"/>
        <item x="228"/>
        <item x="213"/>
        <item x="573"/>
        <item x="100"/>
        <item x="210"/>
        <item x="219"/>
        <item x="216"/>
        <item x="76"/>
        <item x="653"/>
        <item x="55"/>
        <item x="439"/>
        <item x="503"/>
        <item x="291"/>
        <item x="102"/>
        <item x="607"/>
        <item x="568"/>
        <item x="292"/>
        <item x="137"/>
        <item x="84"/>
        <item x="433"/>
        <item x="188"/>
        <item x="444"/>
        <item x="318"/>
        <item x="177"/>
        <item x="642"/>
        <item x="153"/>
        <item x="135"/>
        <item x="61"/>
        <item x="51"/>
        <item x="112"/>
        <item x="22"/>
        <item x="156"/>
        <item x="595"/>
        <item x="44"/>
        <item x="33"/>
        <item x="427"/>
        <item x="471"/>
        <item x="92"/>
        <item x="28"/>
        <item x="553"/>
        <item x="30"/>
        <item x="640"/>
        <item x="87"/>
        <item x="367"/>
        <item x="577"/>
        <item x="72"/>
        <item x="35"/>
        <item x="192"/>
        <item x="66"/>
        <item x="178"/>
        <item x="510"/>
        <item x="98"/>
        <item x="358"/>
        <item x="348"/>
        <item x="612"/>
        <item x="52"/>
        <item x="250"/>
        <item x="637"/>
        <item x="129"/>
        <item x="606"/>
        <item x="24"/>
        <item x="353"/>
        <item x="169"/>
        <item x="284"/>
        <item x="144"/>
        <item x="515"/>
        <item x="200"/>
        <item x="357"/>
        <item x="434"/>
        <item x="641"/>
        <item x="181"/>
        <item x="501"/>
        <item x="648"/>
        <item x="218"/>
        <item x="546"/>
        <item x="57"/>
        <item x="289"/>
        <item x="253"/>
        <item x="270"/>
        <item x="111"/>
        <item x="203"/>
        <item x="2"/>
        <item x="206"/>
        <item x="106"/>
        <item x="179"/>
        <item x="539"/>
        <item x="524"/>
        <item x="233"/>
        <item x="37"/>
        <item x="279"/>
        <item x="631"/>
        <item x="117"/>
        <item x="542"/>
        <item x="185"/>
        <item x="175"/>
        <item x="77"/>
        <item x="317"/>
        <item x="500"/>
        <item x="122"/>
        <item x="571"/>
        <item x="272"/>
        <item x="393"/>
        <item x="296"/>
        <item x="147"/>
        <item x="60"/>
        <item x="49"/>
        <item x="162"/>
        <item x="65"/>
        <item x="45"/>
        <item x="151"/>
        <item x="59"/>
        <item x="313"/>
        <item x="314"/>
        <item x="609"/>
        <item x="199"/>
        <item x="550"/>
        <item x="246"/>
        <item x="566"/>
        <item x="109"/>
        <item x="50"/>
        <item x="448"/>
        <item x="225"/>
        <item x="560"/>
        <item x="537"/>
        <item x="601"/>
        <item x="384"/>
        <item x="435"/>
        <item x="260"/>
        <item x="562"/>
        <item x="425"/>
        <item x="626"/>
        <item x="506"/>
        <item x="182"/>
        <item x="101"/>
        <item x="85"/>
        <item x="596"/>
        <item x="201"/>
        <item x="157"/>
        <item x="16"/>
        <item x="331"/>
        <item x="350"/>
        <item x="310"/>
        <item x="304"/>
        <item x="212"/>
        <item x="273"/>
        <item x="476"/>
        <item x="301"/>
        <item x="365"/>
        <item x="197"/>
        <item x="204"/>
        <item x="21"/>
        <item x="491"/>
        <item x="307"/>
        <item x="308"/>
        <item x="319"/>
        <item x="247"/>
        <item x="374"/>
        <item x="269"/>
        <item x="349"/>
        <item x="339"/>
        <item x="131"/>
        <item x="90"/>
        <item x="46"/>
        <item x="42"/>
        <item x="295"/>
        <item x="248"/>
        <item x="281"/>
        <item x="63"/>
        <item x="382"/>
        <item x="325"/>
        <item x="94"/>
        <item x="563"/>
        <item x="409"/>
        <item x="53"/>
        <item x="371"/>
        <item x="429"/>
        <item x="184"/>
        <item x="450"/>
        <item x="82"/>
        <item x="458"/>
        <item x="638"/>
        <item x="191"/>
        <item x="389"/>
        <item x="366"/>
        <item x="257"/>
        <item x="165"/>
        <item x="396"/>
        <item x="266"/>
        <item x="343"/>
        <item x="242"/>
        <item x="119"/>
        <item x="330"/>
        <item x="540"/>
        <item x="68"/>
        <item x="326"/>
        <item x="71"/>
        <item x="306"/>
        <item x="369"/>
        <item x="376"/>
        <item x="405"/>
        <item x="462"/>
        <item x="180"/>
        <item x="379"/>
        <item x="397"/>
        <item x="80"/>
        <item x="513"/>
        <item x="447"/>
        <item x="381"/>
        <item x="388"/>
        <item x="235"/>
        <item x="268"/>
        <item x="11"/>
        <item x="332"/>
        <item x="526"/>
        <item x="267"/>
        <item x="39"/>
        <item x="465"/>
        <item x="533"/>
        <item x="361"/>
        <item x="297"/>
        <item x="394"/>
        <item x="415"/>
        <item x="431"/>
        <item x="163"/>
        <item x="432"/>
        <item x="286"/>
        <item x="110"/>
        <item x="316"/>
        <item x="346"/>
        <item x="549"/>
        <item x="441"/>
        <item x="333"/>
        <item x="375"/>
        <item x="222"/>
        <item x="347"/>
        <item x="274"/>
        <item x="294"/>
        <item x="158"/>
        <item x="362"/>
        <item x="419"/>
        <item x="494"/>
        <item x="404"/>
        <item x="469"/>
        <item x="311"/>
        <item x="176"/>
        <item x="159"/>
        <item x="588"/>
        <item x="220"/>
        <item x="548"/>
        <item x="479"/>
        <item x="498"/>
        <item x="124"/>
        <item x="370"/>
        <item x="150"/>
        <item x="509"/>
        <item x="547"/>
        <item x="449"/>
        <item x="541"/>
        <item x="276"/>
        <item x="354"/>
        <item x="104"/>
        <item x="116"/>
        <item x="236"/>
        <item x="335"/>
        <item x="303"/>
        <item x="591"/>
        <item x="438"/>
        <item x="249"/>
        <item x="215"/>
        <item x="461"/>
        <item x="529"/>
        <item x="406"/>
        <item x="455"/>
        <item x="132"/>
        <item x="460"/>
        <item x="240"/>
        <item x="532"/>
        <item x="261"/>
        <item x="391"/>
        <item x="483"/>
        <item x="402"/>
        <item x="554"/>
        <item x="613"/>
        <item x="496"/>
        <item x="241"/>
        <item x="565"/>
        <item x="368"/>
        <item x="38"/>
        <item x="290"/>
        <item x="521"/>
        <item x="324"/>
        <item x="575"/>
        <item x="298"/>
        <item x="386"/>
        <item x="193"/>
        <item x="334"/>
        <item x="514"/>
        <item x="610"/>
        <item x="420"/>
        <item x="418"/>
        <item x="576"/>
        <item x="280"/>
        <item x="95"/>
        <item x="585"/>
        <item x="315"/>
        <item x="511"/>
        <item x="160"/>
        <item x="516"/>
        <item x="485"/>
        <item x="380"/>
        <item x="342"/>
        <item x="400"/>
        <item x="328"/>
        <item x="654"/>
        <item x="401"/>
        <item x="587"/>
        <item x="446"/>
        <item x="477"/>
        <item x="602"/>
        <item x="615"/>
        <item x="186"/>
        <item x="614"/>
        <item x="283"/>
        <item x="517"/>
        <item x="467"/>
        <item x="344"/>
        <item x="259"/>
        <item x="590"/>
        <item x="466"/>
        <item x="288"/>
        <item x="534"/>
        <item x="423"/>
        <item x="567"/>
        <item x="484"/>
        <item x="255"/>
        <item x="426"/>
        <item x="252"/>
        <item x="64"/>
        <item x="217"/>
        <item x="593"/>
        <item x="385"/>
        <item x="650"/>
        <item x="244"/>
        <item x="234"/>
        <item x="463"/>
        <item x="300"/>
        <item x="424"/>
        <item x="351"/>
        <item x="579"/>
        <item x="578"/>
        <item x="659"/>
        <item x="464"/>
        <item x="451"/>
        <item x="623"/>
        <item x="408"/>
        <item x="172"/>
        <item x="627"/>
        <item x="545"/>
        <item x="422"/>
        <item x="436"/>
        <item x="630"/>
        <item x="114"/>
        <item x="649"/>
        <item x="482"/>
        <item x="608"/>
        <item x="629"/>
        <item x="173"/>
        <item x="359"/>
        <item x="611"/>
        <item x="478"/>
        <item x="495"/>
        <item x="452"/>
        <item x="592"/>
        <item x="256"/>
        <item x="472"/>
        <item x="6"/>
        <item x="586"/>
        <item x="378"/>
        <item x="582"/>
        <item x="652"/>
        <item x="647"/>
        <item x="656"/>
        <item x="645"/>
        <item x="395"/>
        <item x="624"/>
        <item x="327"/>
        <item x="543"/>
        <item x="392"/>
        <item x="643"/>
        <item x="440"/>
        <item x="504"/>
        <item x="410"/>
        <item x="399"/>
        <item x="487"/>
        <item x="538"/>
        <item x="651"/>
        <item x="604"/>
        <item x="574"/>
        <item x="658"/>
        <item x="544"/>
        <item x="254"/>
        <item x="416"/>
        <item x="230"/>
        <item x="459"/>
        <item x="597"/>
        <item x="489"/>
        <item x="417"/>
        <item x="572"/>
        <item x="564"/>
        <item x="412"/>
        <item x="570"/>
        <item x="634"/>
        <item x="456"/>
        <item x="372"/>
        <item x="437"/>
        <item x="528"/>
        <item x="430"/>
        <item x="453"/>
        <item x="594"/>
        <item x="502"/>
        <item x="617"/>
        <item x="581"/>
        <item x="443"/>
        <item x="352"/>
        <item x="499"/>
        <item x="363"/>
        <item x="340"/>
        <item x="512"/>
        <item x="620"/>
        <item x="646"/>
        <item x="493"/>
        <item x="5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40">
        <item x="1"/>
        <item x="107"/>
        <item x="130"/>
        <item x="207"/>
        <item x="237"/>
        <item x="174"/>
        <item x="162"/>
        <item x="172"/>
        <item x="46"/>
        <item x="116"/>
        <item x="114"/>
        <item x="220"/>
        <item x="121"/>
        <item x="105"/>
        <item x="153"/>
        <item x="48"/>
        <item x="124"/>
        <item x="76"/>
        <item x="65"/>
        <item x="69"/>
        <item x="206"/>
        <item x="31"/>
        <item x="188"/>
        <item x="150"/>
        <item x="161"/>
        <item x="32"/>
        <item x="99"/>
        <item x="86"/>
        <item x="33"/>
        <item x="7"/>
        <item x="133"/>
        <item x="163"/>
        <item x="15"/>
        <item x="111"/>
        <item x="100"/>
        <item x="17"/>
        <item x="113"/>
        <item x="224"/>
        <item x="36"/>
        <item x="62"/>
        <item x="2"/>
        <item x="20"/>
        <item x="94"/>
        <item x="63"/>
        <item x="68"/>
        <item x="50"/>
        <item x="88"/>
        <item x="112"/>
        <item x="97"/>
        <item x="40"/>
        <item x="58"/>
        <item x="27"/>
        <item x="218"/>
        <item x="138"/>
        <item x="225"/>
        <item x="118"/>
        <item x="80"/>
        <item x="35"/>
        <item x="24"/>
        <item x="23"/>
        <item x="41"/>
        <item x="72"/>
        <item x="18"/>
        <item x="158"/>
        <item x="22"/>
        <item x="117"/>
        <item x="43"/>
        <item x="60"/>
        <item x="56"/>
        <item x="47"/>
        <item x="91"/>
        <item x="126"/>
        <item x="79"/>
        <item x="98"/>
        <item x="11"/>
        <item x="197"/>
        <item x="37"/>
        <item x="10"/>
        <item x="5"/>
        <item x="108"/>
        <item x="55"/>
        <item x="9"/>
        <item x="39"/>
        <item x="13"/>
        <item x="222"/>
        <item x="14"/>
        <item x="34"/>
        <item x="123"/>
        <item x="12"/>
        <item x="154"/>
        <item x="38"/>
        <item x="64"/>
        <item x="71"/>
        <item x="87"/>
        <item x="214"/>
        <item x="29"/>
        <item x="119"/>
        <item x="93"/>
        <item x="219"/>
        <item x="3"/>
        <item x="141"/>
        <item x="134"/>
        <item x="101"/>
        <item x="132"/>
        <item x="106"/>
        <item x="84"/>
        <item x="8"/>
        <item x="103"/>
        <item x="21"/>
        <item x="25"/>
        <item x="30"/>
        <item x="53"/>
        <item x="191"/>
        <item x="54"/>
        <item x="28"/>
        <item x="131"/>
        <item x="165"/>
        <item x="57"/>
        <item x="83"/>
        <item x="171"/>
        <item x="85"/>
        <item x="120"/>
        <item x="128"/>
        <item x="49"/>
        <item x="181"/>
        <item x="160"/>
        <item x="77"/>
        <item x="70"/>
        <item x="82"/>
        <item x="75"/>
        <item x="147"/>
        <item x="78"/>
        <item x="189"/>
        <item x="92"/>
        <item x="152"/>
        <item x="143"/>
        <item x="44"/>
        <item x="155"/>
        <item x="45"/>
        <item x="149"/>
        <item x="166"/>
        <item x="125"/>
        <item x="137"/>
        <item x="59"/>
        <item x="90"/>
        <item x="139"/>
        <item x="157"/>
        <item x="168"/>
        <item x="180"/>
        <item x="102"/>
        <item x="96"/>
        <item x="135"/>
        <item x="89"/>
        <item x="156"/>
        <item x="142"/>
        <item x="66"/>
        <item x="194"/>
        <item x="81"/>
        <item x="52"/>
        <item x="104"/>
        <item x="164"/>
        <item x="179"/>
        <item x="42"/>
        <item x="159"/>
        <item x="19"/>
        <item x="182"/>
        <item x="4"/>
        <item x="215"/>
        <item x="176"/>
        <item x="145"/>
        <item x="195"/>
        <item x="95"/>
        <item x="140"/>
        <item x="26"/>
        <item x="193"/>
        <item x="16"/>
        <item x="199"/>
        <item x="51"/>
        <item x="196"/>
        <item x="184"/>
        <item x="167"/>
        <item x="208"/>
        <item x="187"/>
        <item x="6"/>
        <item x="212"/>
        <item x="122"/>
        <item x="223"/>
        <item x="115"/>
        <item x="109"/>
        <item x="204"/>
        <item x="192"/>
        <item x="127"/>
        <item x="129"/>
        <item x="74"/>
        <item x="136"/>
        <item x="228"/>
        <item x="183"/>
        <item x="201"/>
        <item x="233"/>
        <item x="211"/>
        <item x="110"/>
        <item x="198"/>
        <item x="236"/>
        <item x="231"/>
        <item x="175"/>
        <item x="67"/>
        <item x="144"/>
        <item x="61"/>
        <item x="238"/>
        <item x="146"/>
        <item x="213"/>
        <item x="221"/>
        <item x="234"/>
        <item x="73"/>
        <item x="202"/>
        <item x="209"/>
        <item x="148"/>
        <item x="185"/>
        <item x="205"/>
        <item x="230"/>
        <item x="217"/>
        <item x="232"/>
        <item x="177"/>
        <item x="200"/>
        <item x="151"/>
        <item x="203"/>
        <item x="178"/>
        <item x="173"/>
        <item x="169"/>
        <item x="170"/>
        <item x="186"/>
        <item x="190"/>
        <item x="226"/>
        <item x="227"/>
        <item x="216"/>
        <item x="210"/>
        <item x="229"/>
        <item x="235"/>
        <item x="0"/>
        <item t="default"/>
      </items>
    </pivotField>
    <pivotField showAll="0"/>
    <pivotField showAll="0"/>
    <pivotField showAll="0"/>
  </pivotFields>
  <rowFields count="1">
    <field x="15"/>
  </rowFields>
  <rowItems count="2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 t="grand">
      <x/>
    </i>
  </rowItems>
  <colItems count="1">
    <i/>
  </colItems>
  <dataFields count="1">
    <dataField name="Average of price" fld="0" subtotal="average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6DED6-AA18-42D3-B057-58277CD071A5}" name="PivotTable14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U3:V602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99">
        <item x="276"/>
        <item x="490"/>
        <item x="571"/>
        <item x="214"/>
        <item x="309"/>
        <item x="435"/>
        <item x="293"/>
        <item x="481"/>
        <item x="373"/>
        <item x="438"/>
        <item x="570"/>
        <item x="186"/>
        <item x="412"/>
        <item x="161"/>
        <item x="348"/>
        <item x="301"/>
        <item x="341"/>
        <item x="363"/>
        <item x="216"/>
        <item x="327"/>
        <item x="593"/>
        <item x="332"/>
        <item x="261"/>
        <item x="350"/>
        <item x="510"/>
        <item x="90"/>
        <item x="342"/>
        <item x="152"/>
        <item x="298"/>
        <item x="291"/>
        <item x="235"/>
        <item x="157"/>
        <item x="74"/>
        <item x="3"/>
        <item x="306"/>
        <item x="26"/>
        <item x="155"/>
        <item x="290"/>
        <item x="122"/>
        <item x="148"/>
        <item x="201"/>
        <item x="273"/>
        <item x="137"/>
        <item x="11"/>
        <item x="220"/>
        <item x="64"/>
        <item x="35"/>
        <item x="134"/>
        <item x="514"/>
        <item x="66"/>
        <item x="40"/>
        <item x="33"/>
        <item x="107"/>
        <item x="204"/>
        <item x="71"/>
        <item x="171"/>
        <item x="112"/>
        <item x="42"/>
        <item x="399"/>
        <item x="529"/>
        <item x="46"/>
        <item x="367"/>
        <item x="70"/>
        <item x="266"/>
        <item x="116"/>
        <item x="65"/>
        <item x="4"/>
        <item x="8"/>
        <item x="555"/>
        <item x="21"/>
        <item x="91"/>
        <item x="374"/>
        <item x="31"/>
        <item x="509"/>
        <item x="126"/>
        <item x="425"/>
        <item x="57"/>
        <item x="142"/>
        <item x="450"/>
        <item x="566"/>
        <item x="111"/>
        <item x="168"/>
        <item x="252"/>
        <item x="446"/>
        <item x="78"/>
        <item x="85"/>
        <item x="528"/>
        <item x="1"/>
        <item x="29"/>
        <item x="17"/>
        <item x="79"/>
        <item x="123"/>
        <item x="144"/>
        <item x="86"/>
        <item x="18"/>
        <item x="254"/>
        <item x="480"/>
        <item x="54"/>
        <item x="508"/>
        <item x="80"/>
        <item x="184"/>
        <item x="32"/>
        <item x="447"/>
        <item x="76"/>
        <item x="149"/>
        <item x="284"/>
        <item x="534"/>
        <item x="104"/>
        <item x="127"/>
        <item x="105"/>
        <item x="583"/>
        <item x="132"/>
        <item x="482"/>
        <item x="99"/>
        <item x="13"/>
        <item x="108"/>
        <item x="245"/>
        <item x="102"/>
        <item x="512"/>
        <item x="25"/>
        <item x="194"/>
        <item x="486"/>
        <item x="128"/>
        <item x="292"/>
        <item x="404"/>
        <item x="12"/>
        <item x="81"/>
        <item x="95"/>
        <item x="84"/>
        <item x="253"/>
        <item x="452"/>
        <item x="143"/>
        <item x="208"/>
        <item x="198"/>
        <item x="557"/>
        <item x="30"/>
        <item x="226"/>
        <item x="199"/>
        <item x="56"/>
        <item x="106"/>
        <item x="380"/>
        <item x="430"/>
        <item x="429"/>
        <item x="94"/>
        <item x="39"/>
        <item x="191"/>
        <item x="53"/>
        <item x="16"/>
        <item x="372"/>
        <item x="73"/>
        <item x="98"/>
        <item x="135"/>
        <item x="45"/>
        <item x="340"/>
        <item x="314"/>
        <item x="560"/>
        <item x="575"/>
        <item x="282"/>
        <item x="432"/>
        <item x="175"/>
        <item x="120"/>
        <item x="545"/>
        <item x="484"/>
        <item x="542"/>
        <item x="5"/>
        <item x="464"/>
        <item x="129"/>
        <item x="158"/>
        <item x="23"/>
        <item x="396"/>
        <item x="7"/>
        <item x="96"/>
        <item x="477"/>
        <item x="156"/>
        <item x="167"/>
        <item x="483"/>
        <item x="24"/>
        <item x="562"/>
        <item x="546"/>
        <item x="115"/>
        <item x="58"/>
        <item x="597"/>
        <item x="117"/>
        <item x="346"/>
        <item x="234"/>
        <item x="419"/>
        <item x="255"/>
        <item x="243"/>
        <item x="14"/>
        <item x="543"/>
        <item x="187"/>
        <item x="151"/>
        <item x="485"/>
        <item x="188"/>
        <item x="52"/>
        <item x="10"/>
        <item x="138"/>
        <item x="251"/>
        <item x="9"/>
        <item x="578"/>
        <item x="69"/>
        <item x="131"/>
        <item x="207"/>
        <item x="178"/>
        <item x="455"/>
        <item x="133"/>
        <item x="139"/>
        <item x="558"/>
        <item x="77"/>
        <item x="584"/>
        <item x="230"/>
        <item x="491"/>
        <item x="15"/>
        <item x="326"/>
        <item x="594"/>
        <item x="339"/>
        <item x="463"/>
        <item x="568"/>
        <item x="202"/>
        <item x="153"/>
        <item x="478"/>
        <item x="141"/>
        <item x="88"/>
        <item x="574"/>
        <item x="504"/>
        <item x="172"/>
        <item x="181"/>
        <item x="246"/>
        <item x="475"/>
        <item x="100"/>
        <item x="503"/>
        <item x="294"/>
        <item x="125"/>
        <item x="522"/>
        <item x="249"/>
        <item x="247"/>
        <item x="195"/>
        <item x="47"/>
        <item x="103"/>
        <item x="592"/>
        <item x="130"/>
        <item x="393"/>
        <item x="460"/>
        <item x="265"/>
        <item x="169"/>
        <item x="549"/>
        <item x="44"/>
        <item x="518"/>
        <item x="2"/>
        <item x="386"/>
        <item x="173"/>
        <item x="82"/>
        <item x="205"/>
        <item x="397"/>
        <item x="289"/>
        <item x="164"/>
        <item x="581"/>
        <item x="174"/>
        <item x="285"/>
        <item x="60"/>
        <item x="49"/>
        <item x="213"/>
        <item x="20"/>
        <item x="145"/>
        <item x="537"/>
        <item x="43"/>
        <item x="275"/>
        <item x="382"/>
        <item x="426"/>
        <item x="89"/>
        <item x="28"/>
        <item x="507"/>
        <item x="19"/>
        <item x="579"/>
        <item x="238"/>
        <item x="333"/>
        <item x="68"/>
        <item x="530"/>
        <item x="34"/>
        <item x="110"/>
        <item x="62"/>
        <item x="63"/>
        <item x="466"/>
        <item x="225"/>
        <item x="329"/>
        <item x="365"/>
        <item x="552"/>
        <item x="50"/>
        <item x="286"/>
        <item x="576"/>
        <item x="124"/>
        <item x="548"/>
        <item x="22"/>
        <item x="324"/>
        <item x="101"/>
        <item x="260"/>
        <item x="277"/>
        <item x="471"/>
        <item x="182"/>
        <item x="328"/>
        <item x="388"/>
        <item x="580"/>
        <item x="114"/>
        <item x="458"/>
        <item x="587"/>
        <item x="193"/>
        <item x="497"/>
        <item x="55"/>
        <item x="92"/>
        <item x="313"/>
        <item x="250"/>
        <item x="242"/>
        <item x="183"/>
        <item x="27"/>
        <item x="185"/>
        <item x="121"/>
        <item x="37"/>
        <item x="493"/>
        <item x="211"/>
        <item x="36"/>
        <item x="165"/>
        <item x="567"/>
        <item x="268"/>
        <item x="495"/>
        <item x="170"/>
        <item x="162"/>
        <item x="72"/>
        <item x="288"/>
        <item x="457"/>
        <item x="119"/>
        <item x="520"/>
        <item x="177"/>
        <item x="378"/>
        <item x="269"/>
        <item x="136"/>
        <item x="59"/>
        <item x="258"/>
        <item x="150"/>
        <item x="237"/>
        <item x="140"/>
        <item x="222"/>
        <item x="93"/>
        <item x="465"/>
        <item x="283"/>
        <item x="551"/>
        <item x="312"/>
        <item x="502"/>
        <item x="219"/>
        <item x="516"/>
        <item x="325"/>
        <item x="48"/>
        <item x="402"/>
        <item x="200"/>
        <item x="513"/>
        <item x="544"/>
        <item x="163"/>
        <item x="236"/>
        <item x="239"/>
        <item x="448"/>
        <item x="564"/>
        <item x="395"/>
        <item x="262"/>
        <item x="97"/>
        <item x="83"/>
        <item x="538"/>
        <item x="347"/>
        <item x="316"/>
        <item x="267"/>
        <item x="322"/>
        <item x="302"/>
        <item x="320"/>
        <item x="398"/>
        <item x="337"/>
        <item x="189"/>
        <item x="281"/>
        <item x="433"/>
        <item x="300"/>
        <item x="307"/>
        <item x="180"/>
        <item x="227"/>
        <item x="366"/>
        <item x="451"/>
        <item x="279"/>
        <item x="280"/>
        <item x="61"/>
        <item x="442"/>
        <item x="274"/>
        <item x="270"/>
        <item x="319"/>
        <item x="436"/>
        <item x="210"/>
        <item x="87"/>
        <item x="179"/>
        <item x="565"/>
        <item x="41"/>
        <item x="489"/>
        <item x="221"/>
        <item x="257"/>
        <item x="241"/>
        <item x="345"/>
        <item x="359"/>
        <item x="190"/>
        <item x="462"/>
        <item x="51"/>
        <item x="212"/>
        <item x="383"/>
        <item x="336"/>
        <item x="427"/>
        <item x="196"/>
        <item x="413"/>
        <item x="577"/>
        <item x="415"/>
        <item x="357"/>
        <item x="406"/>
        <item x="232"/>
        <item x="154"/>
        <item x="360"/>
        <item x="176"/>
        <item x="356"/>
        <item x="215"/>
        <item x="118"/>
        <item x="299"/>
        <item x="370"/>
        <item x="352"/>
        <item x="295"/>
        <item x="67"/>
        <item x="278"/>
        <item x="209"/>
        <item x="192"/>
        <item x="368"/>
        <item x="416"/>
        <item x="166"/>
        <item x="344"/>
        <item x="361"/>
        <item x="75"/>
        <item x="469"/>
        <item x="401"/>
        <item x="147"/>
        <item x="113"/>
        <item x="445"/>
        <item x="375"/>
        <item x="421"/>
        <item x="303"/>
        <item x="233"/>
        <item x="248"/>
        <item x="38"/>
        <item x="488"/>
        <item x="423"/>
        <item x="596"/>
        <item x="271"/>
        <item x="407"/>
        <item x="563"/>
        <item x="385"/>
        <item x="476"/>
        <item x="499"/>
        <item x="109"/>
        <item x="287"/>
        <item x="315"/>
        <item x="500"/>
        <item x="439"/>
        <item x="418"/>
        <item x="317"/>
        <item x="547"/>
        <item x="437"/>
        <item x="353"/>
        <item x="146"/>
        <item x="392"/>
        <item x="394"/>
        <item x="573"/>
        <item x="424"/>
        <item x="362"/>
        <item x="454"/>
        <item x="335"/>
        <item x="533"/>
        <item x="197"/>
        <item x="381"/>
        <item x="417"/>
        <item x="218"/>
        <item x="351"/>
        <item x="6"/>
        <item x="532"/>
        <item x="498"/>
        <item x="403"/>
        <item x="494"/>
        <item x="409"/>
        <item x="422"/>
        <item x="400"/>
        <item x="377"/>
        <item x="553"/>
        <item x="305"/>
        <item x="431"/>
        <item x="569"/>
        <item x="501"/>
        <item x="223"/>
        <item x="206"/>
        <item x="524"/>
        <item x="505"/>
        <item x="369"/>
        <item x="410"/>
        <item x="511"/>
        <item x="561"/>
        <item x="487"/>
        <item x="240"/>
        <item x="354"/>
        <item x="443"/>
        <item x="244"/>
        <item x="387"/>
        <item x="582"/>
        <item x="474"/>
        <item x="311"/>
        <item x="554"/>
        <item x="334"/>
        <item x="434"/>
        <item x="264"/>
        <item x="479"/>
        <item x="318"/>
        <item x="525"/>
        <item x="272"/>
        <item x="349"/>
        <item x="523"/>
        <item x="304"/>
        <item x="408"/>
        <item x="470"/>
        <item x="379"/>
        <item x="384"/>
        <item x="376"/>
        <item x="256"/>
        <item x="472"/>
        <item x="461"/>
        <item x="467"/>
        <item x="224"/>
        <item x="444"/>
        <item x="526"/>
        <item x="310"/>
        <item x="535"/>
        <item x="297"/>
        <item x="364"/>
        <item x="531"/>
        <item x="515"/>
        <item x="259"/>
        <item x="473"/>
        <item x="420"/>
        <item x="449"/>
        <item x="263"/>
        <item x="358"/>
        <item x="517"/>
        <item x="229"/>
        <item x="159"/>
        <item x="539"/>
        <item x="536"/>
        <item x="559"/>
        <item x="589"/>
        <item x="217"/>
        <item x="405"/>
        <item x="506"/>
        <item x="521"/>
        <item x="595"/>
        <item x="321"/>
        <item x="323"/>
        <item x="428"/>
        <item x="496"/>
        <item x="456"/>
        <item x="390"/>
        <item x="541"/>
        <item x="338"/>
        <item x="389"/>
        <item x="588"/>
        <item x="440"/>
        <item x="556"/>
        <item x="550"/>
        <item x="160"/>
        <item x="330"/>
        <item x="441"/>
        <item x="411"/>
        <item x="231"/>
        <item x="343"/>
        <item x="591"/>
        <item x="585"/>
        <item x="519"/>
        <item x="296"/>
        <item x="355"/>
        <item x="459"/>
        <item x="371"/>
        <item x="492"/>
        <item x="590"/>
        <item x="308"/>
        <item x="228"/>
        <item x="203"/>
        <item x="414"/>
        <item x="468"/>
        <item x="527"/>
        <item x="391"/>
        <item x="572"/>
        <item x="331"/>
        <item x="453"/>
        <item x="540"/>
        <item x="586"/>
        <item x="0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5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 t="grand">
      <x/>
    </i>
  </rowItems>
  <colItems count="1">
    <i/>
  </colItems>
  <dataFields count="1">
    <dataField name="Average of price" fld="0" subtotal="average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B42D9-A92D-4EA6-B6E0-B0D6C3D6042D}" name="PivotTable13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Q530:R5701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71">
        <item x="0"/>
        <item x="436"/>
        <item x="643"/>
        <item x="465"/>
        <item x="3802"/>
        <item x="2756"/>
        <item x="4863"/>
        <item x="3639"/>
        <item x="4724"/>
        <item x="3455"/>
        <item x="3711"/>
        <item x="2100"/>
        <item x="975"/>
        <item x="749"/>
        <item x="1453"/>
        <item x="1745"/>
        <item x="84"/>
        <item x="4456"/>
        <item x="2665"/>
        <item x="2152"/>
        <item x="2012"/>
        <item x="3955"/>
        <item x="718"/>
        <item x="2211"/>
        <item x="4554"/>
        <item x="4394"/>
        <item x="2905"/>
        <item x="788"/>
        <item x="988"/>
        <item x="4525"/>
        <item x="1434"/>
        <item x="4080"/>
        <item x="4050"/>
        <item x="3374"/>
        <item x="1254"/>
        <item x="4213"/>
        <item x="4802"/>
        <item x="1462"/>
        <item x="2478"/>
        <item x="1374"/>
        <item x="5107"/>
        <item x="3177"/>
        <item x="4331"/>
        <item x="2876"/>
        <item x="4964"/>
        <item x="2274"/>
        <item x="2415"/>
        <item x="550"/>
        <item x="3542"/>
        <item x="4284"/>
        <item x="1545"/>
        <item x="2751"/>
        <item x="1663"/>
        <item x="4511"/>
        <item x="1420"/>
        <item x="902"/>
        <item x="1996"/>
        <item x="2881"/>
        <item x="1094"/>
        <item x="4225"/>
        <item x="2548"/>
        <item x="2386"/>
        <item x="1775"/>
        <item x="1554"/>
        <item x="2432"/>
        <item x="2454"/>
        <item x="3029"/>
        <item x="1349"/>
        <item x="129"/>
        <item x="184"/>
        <item x="4712"/>
        <item x="3603"/>
        <item x="626"/>
        <item x="4784"/>
        <item x="4140"/>
        <item x="2675"/>
        <item x="3572"/>
        <item x="3390"/>
        <item x="939"/>
        <item x="2403"/>
        <item x="186"/>
        <item x="3833"/>
        <item x="5114"/>
        <item x="1989"/>
        <item x="4287"/>
        <item x="2206"/>
        <item x="4145"/>
        <item x="1619"/>
        <item x="421"/>
        <item x="345"/>
        <item x="983"/>
        <item x="3421"/>
        <item x="2732"/>
        <item x="4203"/>
        <item x="4854"/>
        <item x="3877"/>
        <item x="4601"/>
        <item x="2583"/>
        <item x="4204"/>
        <item x="2233"/>
        <item x="871"/>
        <item x="2845"/>
        <item x="2694"/>
        <item x="2316"/>
        <item x="2383"/>
        <item x="2093"/>
        <item x="1960"/>
        <item x="1923"/>
        <item x="2069"/>
        <item x="2200"/>
        <item x="2336"/>
        <item x="516"/>
        <item x="3982"/>
        <item x="552"/>
        <item x="3259"/>
        <item x="3659"/>
        <item x="5137"/>
        <item x="3917"/>
        <item x="4348"/>
        <item x="644"/>
        <item x="3000"/>
        <item x="1130"/>
        <item x="2857"/>
        <item x="1942"/>
        <item x="3700"/>
        <item x="3471"/>
        <item x="3936"/>
        <item x="3444"/>
        <item x="5116"/>
        <item x="5130"/>
        <item x="1864"/>
        <item x="3927"/>
        <item x="2735"/>
        <item x="1780"/>
        <item x="4994"/>
        <item x="5134"/>
        <item x="4358"/>
        <item x="4088"/>
        <item x="3425"/>
        <item x="341"/>
        <item x="1051"/>
        <item x="3121"/>
        <item x="4972"/>
        <item x="689"/>
        <item x="4563"/>
        <item x="2752"/>
        <item x="3751"/>
        <item x="4201"/>
        <item x="819"/>
        <item x="1019"/>
        <item x="4670"/>
        <item x="3041"/>
        <item x="5023"/>
        <item x="4319"/>
        <item x="1887"/>
        <item x="3634"/>
        <item x="2637"/>
        <item x="2582"/>
        <item x="2553"/>
        <item x="3117"/>
        <item x="2559"/>
        <item x="2953"/>
        <item x="4817"/>
        <item x="4726"/>
        <item x="1032"/>
        <item x="1242"/>
        <item x="4736"/>
        <item x="3648"/>
        <item x="2282"/>
        <item x="123"/>
        <item x="3798"/>
        <item x="4236"/>
        <item x="4041"/>
        <item x="4306"/>
        <item x="731"/>
        <item x="3189"/>
        <item x="3693"/>
        <item x="4340"/>
        <item x="4169"/>
        <item x="696"/>
        <item x="4955"/>
        <item x="2506"/>
        <item x="4362"/>
        <item x="4508"/>
        <item x="1259"/>
        <item x="2508"/>
        <item x="3481"/>
        <item x="2723"/>
        <item x="4752"/>
        <item x="5118"/>
        <item x="32"/>
        <item x="4888"/>
        <item x="1156"/>
        <item x="3112"/>
        <item x="3439"/>
        <item x="739"/>
        <item x="3094"/>
        <item x="527"/>
        <item x="156"/>
        <item x="4303"/>
        <item x="513"/>
        <item x="4512"/>
        <item x="3275"/>
        <item x="3592"/>
        <item x="4663"/>
        <item x="1620"/>
        <item x="4412"/>
        <item x="4771"/>
        <item x="3104"/>
        <item x="2560"/>
        <item x="1226"/>
        <item x="879"/>
        <item x="2638"/>
        <item x="3653"/>
        <item x="4785"/>
        <item x="451"/>
        <item x="3102"/>
        <item x="2028"/>
        <item x="2661"/>
        <item x="1946"/>
        <item x="666"/>
        <item x="2928"/>
        <item x="4254"/>
        <item x="1932"/>
        <item x="2105"/>
        <item x="83"/>
        <item x="2406"/>
        <item x="875"/>
        <item x="1718"/>
        <item x="4509"/>
        <item x="584"/>
        <item x="4056"/>
        <item x="3505"/>
        <item x="1157"/>
        <item x="5040"/>
        <item x="3561"/>
        <item x="3452"/>
        <item x="2687"/>
        <item x="370"/>
        <item x="1033"/>
        <item x="3902"/>
        <item x="4493"/>
        <item x="4577"/>
        <item x="3081"/>
        <item x="157"/>
        <item x="2003"/>
        <item x="3229"/>
        <item x="4141"/>
        <item x="1241"/>
        <item x="4276"/>
        <item x="2808"/>
        <item x="1201"/>
        <item x="5078"/>
        <item x="3866"/>
        <item x="824"/>
        <item x="2812"/>
        <item x="245"/>
        <item x="5006"/>
        <item x="4918"/>
        <item x="3435"/>
        <item x="4389"/>
        <item x="3033"/>
        <item x="1144"/>
        <item x="1036"/>
        <item x="124"/>
        <item x="3697"/>
        <item x="2005"/>
        <item x="1169"/>
        <item x="1296"/>
        <item x="2128"/>
        <item x="2395"/>
        <item x="1200"/>
        <item x="175"/>
        <item x="874"/>
        <item x="1115"/>
        <item x="4356"/>
        <item x="2268"/>
        <item x="1930"/>
        <item x="2486"/>
        <item x="1588"/>
        <item x="2691"/>
        <item x="2355"/>
        <item x="4624"/>
        <item x="4653"/>
        <item x="3964"/>
        <item x="3643"/>
        <item x="4572"/>
        <item x="3636"/>
        <item x="3327"/>
        <item x="3002"/>
        <item x="4889"/>
        <item x="751"/>
        <item x="2690"/>
        <item x="5108"/>
        <item x="899"/>
        <item x="1105"/>
        <item x="1605"/>
        <item x="1752"/>
        <item x="220"/>
        <item x="1738"/>
        <item x="3519"/>
        <item x="326"/>
        <item x="235"/>
        <item x="914"/>
        <item x="4339"/>
        <item x="5000"/>
        <item x="1448"/>
        <item x="4894"/>
        <item x="43"/>
        <item x="3253"/>
        <item x="4431"/>
        <item x="3131"/>
        <item x="3898"/>
        <item x="2832"/>
        <item x="1974"/>
        <item x="601"/>
        <item x="1177"/>
        <item x="4460"/>
        <item x="1223"/>
        <item x="3157"/>
        <item x="4553"/>
        <item x="538"/>
        <item x="3945"/>
        <item x="1859"/>
        <item x="4335"/>
        <item x="3594"/>
        <item x="5030"/>
        <item x="870"/>
        <item x="4438"/>
        <item x="3976"/>
        <item x="2733"/>
        <item x="3533"/>
        <item x="3051"/>
        <item x="335"/>
        <item x="639"/>
        <item x="3702"/>
        <item x="4503"/>
        <item x="1469"/>
        <item x="3828"/>
        <item x="2090"/>
        <item x="4818"/>
        <item x="1815"/>
        <item x="2745"/>
        <item x="2948"/>
        <item x="932"/>
        <item x="3900"/>
        <item x="2968"/>
        <item x="4443"/>
        <item x="3995"/>
        <item x="3595"/>
        <item x="3563"/>
        <item x="671"/>
        <item x="4055"/>
        <item x="4529"/>
        <item x="5054"/>
        <item x="4533"/>
        <item x="222"/>
        <item x="1113"/>
        <item x="2581"/>
        <item x="1335"/>
        <item x="3216"/>
        <item x="1912"/>
        <item x="2942"/>
        <item x="503"/>
        <item x="4289"/>
        <item x="1164"/>
        <item x="217"/>
        <item x="865"/>
        <item x="3179"/>
        <item x="786"/>
        <item x="4717"/>
        <item x="2806"/>
        <item x="3240"/>
        <item x="4449"/>
        <item x="61"/>
        <item x="307"/>
        <item x="4334"/>
        <item x="2471"/>
        <item x="676"/>
        <item x="868"/>
        <item x="1119"/>
        <item x="107"/>
        <item x="5157"/>
        <item x="1727"/>
        <item x="1325"/>
        <item x="3025"/>
        <item x="5158"/>
        <item x="704"/>
        <item x="3482"/>
        <item x="2890"/>
        <item x="1521"/>
        <item x="944"/>
        <item x="3363"/>
        <item x="346"/>
        <item x="1877"/>
        <item x="769"/>
        <item x="1306"/>
        <item x="4377"/>
        <item x="35"/>
        <item x="369"/>
        <item x="5068"/>
        <item x="4118"/>
        <item x="2993"/>
        <item x="1794"/>
        <item x="1784"/>
        <item x="2724"/>
        <item x="432"/>
        <item x="2320"/>
        <item x="1072"/>
        <item x="1483"/>
        <item x="2075"/>
        <item x="2109"/>
        <item x="3442"/>
        <item x="798"/>
        <item x="546"/>
        <item x="1886"/>
        <item x="4760"/>
        <item x="1913"/>
        <item x="482"/>
        <item x="4867"/>
        <item x="490"/>
        <item x="3473"/>
        <item x="4772"/>
        <item x="2684"/>
        <item x="163"/>
        <item x="2781"/>
        <item x="1368"/>
        <item x="1978"/>
        <item x="1760"/>
        <item x="759"/>
        <item x="1658"/>
        <item x="2122"/>
        <item x="4053"/>
        <item x="3886"/>
        <item x="4858"/>
        <item x="3360"/>
        <item x="93"/>
        <item x="3380"/>
        <item x="1369"/>
        <item x="5156"/>
        <item x="2288"/>
        <item x="1258"/>
        <item x="3318"/>
        <item x="340"/>
        <item x="2331"/>
        <item x="5072"/>
        <item x="102"/>
        <item x="610"/>
        <item x="4052"/>
        <item x="603"/>
        <item x="3030"/>
        <item x="780"/>
        <item x="4467"/>
        <item x="2325"/>
        <item x="27"/>
        <item x="4623"/>
        <item x="2731"/>
        <item x="2696"/>
        <item x="1807"/>
        <item x="3597"/>
        <item x="4930"/>
        <item x="130"/>
        <item x="5163"/>
        <item x="4560"/>
        <item x="2341"/>
        <item x="3616"/>
        <item x="1461"/>
        <item x="1287"/>
        <item x="1573"/>
        <item x="3752"/>
        <item x="4363"/>
        <item x="2602"/>
        <item x="2888"/>
        <item x="1739"/>
        <item x="2650"/>
        <item x="4963"/>
        <item x="2688"/>
        <item x="801"/>
        <item x="4420"/>
        <item x="1795"/>
        <item x="3843"/>
        <item x="1788"/>
        <item x="1969"/>
        <item x="1491"/>
        <item x="391"/>
        <item x="2872"/>
        <item x="2169"/>
        <item x="3159"/>
        <item x="4570"/>
        <item x="4956"/>
        <item x="745"/>
        <item x="905"/>
        <item x="3170"/>
        <item x="4679"/>
        <item x="1944"/>
        <item x="119"/>
        <item x="215"/>
        <item x="1868"/>
        <item x="3779"/>
        <item x="4738"/>
        <item x="4375"/>
        <item x="3864"/>
        <item x="3811"/>
        <item x="1833"/>
        <item x="4682"/>
        <item x="3495"/>
        <item x="5004"/>
        <item x="2283"/>
        <item x="4943"/>
        <item x="396"/>
        <item x="1295"/>
        <item x="4062"/>
        <item x="2943"/>
        <item x="3167"/>
        <item x="4136"/>
        <item x="1321"/>
        <item x="3378"/>
        <item x="504"/>
        <item x="2078"/>
        <item x="2333"/>
        <item x="2138"/>
        <item x="2142"/>
        <item x="2032"/>
        <item x="1387"/>
        <item x="1665"/>
        <item x="2216"/>
        <item x="427"/>
        <item x="4750"/>
        <item x="487"/>
        <item x="654"/>
        <item x="2524"/>
        <item x="3169"/>
        <item x="3813"/>
        <item x="3585"/>
        <item x="28"/>
        <item x="3523"/>
        <item x="281"/>
        <item x="4604"/>
        <item x="1399"/>
        <item x="2704"/>
        <item x="1416"/>
        <item x="1679"/>
        <item x="4065"/>
        <item x="3338"/>
        <item x="4715"/>
        <item x="3257"/>
        <item x="500"/>
        <item x="4259"/>
        <item x="3161"/>
        <item x="4238"/>
        <item x="1959"/>
        <item x="4786"/>
        <item x="1518"/>
        <item x="717"/>
        <item x="4317"/>
        <item x="2260"/>
        <item x="4693"/>
        <item x="2119"/>
        <item x="4214"/>
        <item x="1785"/>
        <item x="31"/>
        <item x="2906"/>
        <item x="4269"/>
        <item x="1962"/>
        <item x="1503"/>
        <item x="3155"/>
        <item x="16"/>
        <item x="97"/>
        <item x="3933"/>
        <item x="443"/>
        <item x="2030"/>
        <item x="3768"/>
        <item x="3569"/>
        <item x="424"/>
        <item x="4480"/>
        <item x="3406"/>
        <item x="110"/>
        <item x="3617"/>
        <item x="3483"/>
        <item x="1883"/>
        <item x="5071"/>
        <item x="360"/>
        <item x="2931"/>
        <item x="4626"/>
        <item x="2585"/>
        <item x="4409"/>
        <item x="3628"/>
        <item x="3805"/>
        <item x="1675"/>
        <item x="52"/>
        <item x="3918"/>
        <item x="4258"/>
        <item x="5123"/>
        <item x="1972"/>
        <item x="897"/>
        <item x="989"/>
        <item x="1660"/>
        <item x="4361"/>
        <item x="4849"/>
        <item x="3397"/>
        <item x="1799"/>
        <item x="708"/>
        <item x="1580"/>
        <item x="5088"/>
        <item x="3844"/>
        <item x="4333"/>
        <item x="3741"/>
        <item x="3953"/>
        <item x="1497"/>
        <item x="2159"/>
        <item x="710"/>
        <item x="2917"/>
        <item x="262"/>
        <item x="3190"/>
        <item x="407"/>
        <item x="2997"/>
        <item x="2332"/>
        <item x="1628"/>
        <item x="1274"/>
        <item x="667"/>
        <item x="853"/>
        <item x="4796"/>
        <item x="2921"/>
        <item x="828"/>
        <item x="4635"/>
        <item x="5084"/>
        <item x="2417"/>
        <item x="1007"/>
        <item x="5129"/>
        <item x="1085"/>
        <item x="4444"/>
        <item x="1341"/>
        <item x="2973"/>
        <item x="1395"/>
        <item x="3883"/>
        <item x="2750"/>
        <item x="4205"/>
        <item x="762"/>
        <item x="3897"/>
        <item x="4723"/>
        <item x="5082"/>
        <item x="1426"/>
        <item x="4969"/>
        <item x="2982"/>
        <item x="2619"/>
        <item x="1396"/>
        <item x="886"/>
        <item x="2499"/>
        <item x="2816"/>
        <item x="1107"/>
        <item x="2284"/>
        <item x="18"/>
        <item x="2814"/>
        <item x="4321"/>
        <item x="2677"/>
        <item x="1874"/>
        <item x="3863"/>
        <item x="4018"/>
        <item x="2858"/>
        <item x="4208"/>
        <item x="4829"/>
        <item x="575"/>
        <item x="4705"/>
        <item x="1905"/>
        <item x="459"/>
        <item x="1196"/>
        <item x="2770"/>
        <item x="2088"/>
        <item x="2722"/>
        <item x="2042"/>
        <item x="1656"/>
        <item x="2259"/>
        <item x="4415"/>
        <item x="3755"/>
        <item x="5059"/>
        <item x="3570"/>
        <item x="3544"/>
        <item x="4598"/>
        <item x="617"/>
        <item x="113"/>
        <item x="3376"/>
        <item x="707"/>
        <item x="2114"/>
        <item x="585"/>
        <item x="422"/>
        <item x="760"/>
        <item x="816"/>
        <item x="4667"/>
        <item x="2823"/>
        <item x="1730"/>
        <item x="3637"/>
        <item x="1511"/>
        <item x="2312"/>
        <item x="1907"/>
        <item x="3228"/>
        <item x="238"/>
        <item x="2780"/>
        <item x="1350"/>
        <item x="1552"/>
        <item x="684"/>
        <item x="2477"/>
        <item x="2802"/>
        <item x="512"/>
        <item x="3272"/>
        <item x="2392"/>
        <item x="5065"/>
        <item x="54"/>
        <item x="1525"/>
        <item x="3856"/>
        <item x="2174"/>
        <item x="2639"/>
        <item x="3476"/>
        <item x="4207"/>
        <item x="3484"/>
        <item x="3105"/>
        <item x="3231"/>
        <item x="4239"/>
        <item x="947"/>
        <item x="2643"/>
        <item x="1823"/>
        <item x="5151"/>
        <item x="2307"/>
        <item x="3249"/>
        <item x="3609"/>
        <item x="1356"/>
        <item x="63"/>
        <item x="3848"/>
        <item x="2147"/>
        <item x="884"/>
        <item x="1655"/>
        <item x="1403"/>
        <item x="2847"/>
        <item x="4790"/>
        <item x="4278"/>
        <item x="5066"/>
        <item x="182"/>
        <item x="271"/>
        <item x="1629"/>
        <item x="2040"/>
        <item x="138"/>
        <item x="2125"/>
        <item x="2918"/>
        <item x="3796"/>
        <item x="2605"/>
        <item x="3077"/>
        <item x="2154"/>
        <item x="2107"/>
        <item x="557"/>
        <item x="4613"/>
        <item x="3686"/>
        <item x="1945"/>
        <item x="1440"/>
        <item x="1791"/>
        <item x="952"/>
        <item x="1587"/>
        <item x="940"/>
        <item x="4440"/>
        <item x="3861"/>
        <item x="2150"/>
        <item x="755"/>
        <item x="4491"/>
        <item x="3657"/>
        <item x="1054"/>
        <item x="4875"/>
        <item x="3884"/>
        <item x="371"/>
        <item x="3398"/>
        <item x="1035"/>
        <item x="1708"/>
        <item x="4156"/>
        <item x="2155"/>
        <item x="4756"/>
        <item x="4562"/>
        <item x="2189"/>
        <item x="480"/>
        <item x="1809"/>
        <item x="37"/>
        <item x="26"/>
        <item x="4026"/>
        <item x="2796"/>
        <item x="3906"/>
        <item x="4222"/>
        <item x="2209"/>
        <item x="204"/>
        <item x="1074"/>
        <item x="1478"/>
        <item x="4681"/>
        <item x="211"/>
        <item x="536"/>
        <item x="67"/>
        <item x="55"/>
        <item x="3911"/>
        <item x="3485"/>
        <item x="1390"/>
        <item x="1131"/>
        <item x="3413"/>
        <item x="4260"/>
        <item x="4462"/>
        <item x="1618"/>
        <item x="3011"/>
        <item x="658"/>
        <item x="2518"/>
        <item x="872"/>
        <item x="1765"/>
        <item x="1291"/>
        <item x="4155"/>
        <item x="4547"/>
        <item x="802"/>
        <item x="80"/>
        <item x="4453"/>
        <item x="3732"/>
        <item x="4224"/>
        <item x="3785"/>
        <item x="425"/>
        <item x="715"/>
        <item x="1674"/>
        <item x="2838"/>
        <item x="4071"/>
        <item x="1379"/>
        <item x="3437"/>
        <item x="2043"/>
        <item x="2036"/>
        <item x="2106"/>
        <item x="15"/>
        <item x="4757"/>
        <item x="4853"/>
        <item x="2103"/>
        <item x="4012"/>
        <item x="3012"/>
        <item x="1637"/>
        <item x="836"/>
        <item x="4545"/>
        <item x="4405"/>
        <item x="4501"/>
        <item x="1419"/>
        <item x="1129"/>
        <item x="3625"/>
        <item x="664"/>
        <item x="376"/>
        <item x="4673"/>
        <item x="2913"/>
        <item x="3059"/>
        <item x="494"/>
        <item x="417"/>
        <item x="967"/>
        <item x="1748"/>
        <item x="628"/>
        <item x="246"/>
        <item x="3142"/>
        <item x="3667"/>
        <item x="1966"/>
        <item x="2347"/>
        <item x="2004"/>
        <item x="2599"/>
        <item x="1088"/>
        <item x="2418"/>
        <item x="4882"/>
        <item x="1501"/>
        <item x="5128"/>
        <item x="1992"/>
        <item x="1091"/>
        <item x="3185"/>
        <item x="118"/>
        <item x="98"/>
        <item x="2442"/>
        <item x="3146"/>
        <item x="21"/>
        <item x="4194"/>
        <item x="3571"/>
        <item x="723"/>
        <item x="1273"/>
        <item x="735"/>
        <item x="2250"/>
        <item x="4"/>
        <item x="173"/>
        <item x="5016"/>
        <item x="2617"/>
        <item x="4904"/>
        <item x="2575"/>
        <item x="3640"/>
        <item x="2263"/>
        <item x="3887"/>
        <item x="4028"/>
        <item x="3373"/>
        <item x="2041"/>
        <item x="1943"/>
        <item x="672"/>
        <item x="3038"/>
        <item x="661"/>
        <item x="892"/>
        <item x="2804"/>
        <item x="722"/>
        <item x="3716"/>
        <item x="2224"/>
        <item x="5167"/>
        <item x="72"/>
        <item x="990"/>
        <item x="4452"/>
        <item x="1958"/>
        <item x="2846"/>
        <item x="1671"/>
        <item x="33"/>
        <item x="367"/>
        <item x="1576"/>
        <item x="517"/>
        <item x="1595"/>
        <item x="3149"/>
        <item x="310"/>
        <item x="19"/>
        <item x="3084"/>
        <item x="1204"/>
        <item x="48"/>
        <item x="2273"/>
        <item x="1826"/>
        <item x="4995"/>
        <item x="457"/>
        <item x="2130"/>
        <item x="1385"/>
        <item x="5022"/>
        <item x="3720"/>
        <item x="3279"/>
        <item x="364"/>
        <item x="2225"/>
        <item x="5012"/>
        <item x="4588"/>
        <item x="3354"/>
        <item x="3910"/>
        <item x="4116"/>
        <item x="3663"/>
        <item x="4744"/>
        <item x="1755"/>
        <item x="980"/>
        <item x="757"/>
        <item x="4129"/>
        <item x="2976"/>
        <item x="740"/>
        <item x="4627"/>
        <item x="2911"/>
        <item x="3841"/>
        <item x="4048"/>
        <item x="4253"/>
        <item x="1087"/>
        <item x="1344"/>
        <item x="1425"/>
        <item x="1181"/>
        <item x="3464"/>
        <item x="4811"/>
        <item x="4193"/>
        <item x="1303"/>
        <item x="193"/>
        <item x="3048"/>
        <item x="2645"/>
        <item x="1691"/>
        <item x="1108"/>
        <item x="821"/>
        <item x="1189"/>
        <item x="3739"/>
        <item x="2557"/>
        <item x="4418"/>
        <item x="5058"/>
        <item x="3329"/>
        <item x="748"/>
        <item x="1731"/>
        <item x="1039"/>
        <item x="2176"/>
        <item x="1232"/>
        <item x="1028"/>
        <item x="4439"/>
        <item x="3672"/>
        <item x="1062"/>
        <item x="4119"/>
        <item x="347"/>
        <item x="4206"/>
        <item x="3331"/>
        <item x="4809"/>
        <item x="3660"/>
        <item x="2007"/>
        <item x="4600"/>
        <item x="4971"/>
        <item x="791"/>
        <item x="2865"/>
        <item x="2426"/>
        <item x="3568"/>
        <item x="4327"/>
        <item x="1283"/>
        <item x="2924"/>
        <item x="1509"/>
        <item x="4115"/>
        <item x="4128"/>
        <item x="560"/>
        <item x="5015"/>
        <item x="2848"/>
        <item x="582"/>
        <item x="5044"/>
        <item x="1736"/>
        <item x="3773"/>
        <item x="3968"/>
        <item x="814"/>
        <item x="3831"/>
        <item x="426"/>
        <item x="2186"/>
        <item x="818"/>
        <item x="481"/>
        <item x="1644"/>
        <item x="2765"/>
        <item x="880"/>
        <item x="75"/>
        <item x="4127"/>
        <item x="790"/>
        <item x="782"/>
        <item x="161"/>
        <item x="1953"/>
        <item x="4860"/>
        <item x="2300"/>
        <item x="1155"/>
        <item x="2463"/>
        <item x="1603"/>
        <item x="192"/>
        <item x="1818"/>
        <item x="5166"/>
        <item x="278"/>
        <item x="4691"/>
        <item x="378"/>
        <item x="774"/>
        <item x="521"/>
        <item x="4027"/>
        <item x="566"/>
        <item x="3547"/>
        <item x="2879"/>
        <item x="2571"/>
        <item x="3431"/>
        <item x="2394"/>
        <item x="1436"/>
        <item x="1920"/>
        <item x="2622"/>
        <item x="2062"/>
        <item x="2021"/>
        <item x="1906"/>
        <item x="2490"/>
        <item x="615"/>
        <item x="2813"/>
        <item x="3404"/>
        <item x="486"/>
        <item x="1634"/>
        <item x="1359"/>
        <item x="2085"/>
        <item x="382"/>
        <item x="826"/>
        <item x="5038"/>
        <item x="358"/>
        <item x="3246"/>
        <item x="1696"/>
        <item x="492"/>
        <item x="4020"/>
        <item x="2297"/>
        <item x="3247"/>
        <item x="2763"/>
        <item x="1101"/>
        <item x="4014"/>
        <item x="4371"/>
        <item x="3791"/>
        <item x="3880"/>
        <item x="1792"/>
        <item x="1572"/>
        <item x="3205"/>
        <item x="104"/>
        <item x="4650"/>
        <item x="3242"/>
        <item x="1581"/>
        <item x="2811"/>
        <item x="5046"/>
        <item x="621"/>
        <item x="4680"/>
        <item x="1146"/>
        <item x="2761"/>
        <item x="433"/>
        <item x="1127"/>
        <item x="5002"/>
        <item x="2587"/>
        <item x="1598"/>
        <item x="2663"/>
        <item x="2137"/>
        <item x="2933"/>
        <item x="1490"/>
        <item x="3465"/>
        <item x="2248"/>
        <item x="679"/>
        <item x="1056"/>
        <item x="5103"/>
        <item x="3950"/>
        <item x="4674"/>
        <item x="266"/>
        <item x="2984"/>
        <item x="855"/>
        <item x="554"/>
        <item x="1026"/>
        <item x="1153"/>
        <item x="2214"/>
        <item x="4072"/>
        <item x="3447"/>
        <item x="1563"/>
        <item x="1141"/>
        <item x="2908"/>
        <item x="4305"/>
        <item x="5043"/>
        <item x="1179"/>
        <item x="3934"/>
        <item x="4315"/>
        <item x="4823"/>
        <item x="4967"/>
        <item x="1892"/>
        <item x="4941"/>
        <item x="42"/>
        <item x="4097"/>
        <item x="1528"/>
        <item x="1922"/>
        <item x="4993"/>
        <item x="1"/>
        <item x="1299"/>
        <item x="232"/>
        <item x="698"/>
        <item x="2692"/>
        <item x="3312"/>
        <item x="4711"/>
        <item x="1138"/>
        <item x="40"/>
        <item x="645"/>
        <item x="3726"/>
        <item x="3553"/>
        <item x="2899"/>
        <item x="4768"/>
        <item x="4585"/>
        <item x="1657"/>
        <item x="73"/>
        <item x="1984"/>
        <item x="1802"/>
        <item x="1188"/>
        <item x="5161"/>
        <item x="3949"/>
        <item x="1694"/>
        <item x="2207"/>
        <item x="4791"/>
        <item x="3176"/>
        <item x="128"/>
        <item x="2253"/>
        <item x="3916"/>
        <item x="3825"/>
        <item x="1096"/>
        <item x="5045"/>
        <item x="2226"/>
        <item x="276"/>
        <item x="4234"/>
        <item x="1649"/>
        <item x="3940"/>
        <item x="2841"/>
        <item x="1312"/>
        <item x="309"/>
        <item x="2660"/>
        <item x="2146"/>
        <item x="2700"/>
        <item x="565"/>
        <item x="1645"/>
        <item x="5005"/>
        <item x="4426"/>
        <item x="390"/>
        <item x="694"/>
        <item x="3156"/>
        <item x="4861"/>
        <item x="1202"/>
        <item x="2896"/>
        <item x="1821"/>
        <item x="4662"/>
        <item x="3835"/>
        <item x="4710"/>
        <item x="299"/>
        <item x="2578"/>
        <item x="2368"/>
        <item x="3816"/>
        <item x="2598"/>
        <item x="1027"/>
        <item x="2257"/>
        <item x="4447"/>
        <item x="2098"/>
        <item x="1630"/>
        <item x="2652"/>
        <item x="675"/>
        <item x="4932"/>
        <item x="1888"/>
        <item x="4209"/>
        <item x="4336"/>
        <item x="1354"/>
        <item x="3145"/>
        <item x="292"/>
        <item x="2592"/>
        <item x="604"/>
        <item x="4897"/>
        <item x="1615"/>
        <item x="969"/>
        <item x="1845"/>
        <item x="1804"/>
        <item x="1439"/>
        <item x="2818"/>
        <item x="3290"/>
        <item x="1721"/>
        <item x="5165"/>
        <item x="4245"/>
        <item x="3268"/>
        <item x="3508"/>
        <item x="4901"/>
        <item x="1702"/>
        <item x="3261"/>
        <item x="4991"/>
        <item x="3389"/>
        <item x="1806"/>
        <item x="648"/>
        <item x="4754"/>
        <item x="2195"/>
        <item x="2994"/>
        <item x="2935"/>
        <item x="1830"/>
        <item x="1400"/>
        <item x="5120"/>
        <item x="2452"/>
        <item x="2737"/>
        <item x="685"/>
        <item x="3475"/>
        <item x="2086"/>
        <item x="1705"/>
        <item x="1482"/>
        <item x="2185"/>
        <item x="4196"/>
        <item x="3420"/>
        <item x="4037"/>
        <item x="1769"/>
        <item x="484"/>
        <item x="2346"/>
        <item x="12"/>
        <item x="3706"/>
        <item x="3114"/>
        <item x="4537"/>
        <item x="5060"/>
        <item x="3101"/>
        <item x="201"/>
        <item x="412"/>
        <item x="4741"/>
        <item x="1918"/>
        <item x="2958"/>
        <item x="3062"/>
        <item x="1768"/>
        <item x="3901"/>
        <item x="30"/>
        <item x="1336"/>
        <item x="2529"/>
        <item x="4036"/>
        <item x="1728"/>
        <item x="2799"/>
        <item x="4857"/>
        <item x="1858"/>
        <item x="4983"/>
        <item x="733"/>
        <item x="88"/>
        <item x="1070"/>
        <item x="4365"/>
        <item x="2229"/>
        <item x="4304"/>
        <item x="2753"/>
        <item x="2633"/>
        <item x="3515"/>
        <item x="2396"/>
        <item x="4915"/>
        <item x="4392"/>
        <item x="1116"/>
        <item x="4990"/>
        <item x="1109"/>
        <item x="1063"/>
        <item x="3129"/>
        <item x="3888"/>
        <item x="3082"/>
        <item x="3262"/>
        <item x="2640"/>
        <item x="1789"/>
        <item x="5138"/>
        <item x="4952"/>
        <item x="2670"/>
        <item x="633"/>
        <item x="856"/>
        <item x="2547"/>
        <item x="2134"/>
        <item x="747"/>
        <item x="997"/>
        <item x="289"/>
        <item x="2613"/>
        <item x="839"/>
        <item x="1450"/>
        <item x="3078"/>
        <item x="3974"/>
        <item x="2900"/>
        <item x="4639"/>
        <item x="4373"/>
        <item x="4825"/>
        <item x="3666"/>
        <item x="913"/>
        <item x="5041"/>
        <item x="4280"/>
        <item x="4584"/>
        <item x="2981"/>
        <item x="5093"/>
        <item x="2988"/>
        <item x="4668"/>
        <item x="1363"/>
        <item x="4143"/>
        <item x="2764"/>
        <item x="2754"/>
        <item x="2385"/>
        <item x="1376"/>
        <item x="4202"/>
        <item x="810"/>
        <item x="4510"/>
        <item x="2162"/>
        <item x="3871"/>
        <item x="1494"/>
        <item x="1197"/>
        <item x="4605"/>
        <item x="160"/>
        <item x="3797"/>
        <item x="402"/>
        <item x="2272"/>
        <item x="5122"/>
        <item x="4527"/>
        <item x="1759"/>
        <item x="2689"/>
        <item x="3071"/>
        <item x="569"/>
        <item x="925"/>
        <item x="3039"/>
        <item x="577"/>
        <item x="3567"/>
        <item x="933"/>
        <item x="4957"/>
        <item x="3222"/>
        <item x="3311"/>
        <item x="29"/>
        <item x="618"/>
        <item x="2909"/>
        <item x="3180"/>
        <item x="86"/>
        <item x="1370"/>
        <item x="5069"/>
        <item x="508"/>
        <item x="4842"/>
        <item x="3456"/>
        <item x="3050"/>
        <item x="2503"/>
        <item x="1948"/>
        <item x="1367"/>
        <item x="1825"/>
        <item x="1779"/>
        <item x="1685"/>
        <item x="3676"/>
        <item x="702"/>
        <item x="2256"/>
        <item x="4152"/>
        <item x="5109"/>
        <item x="4219"/>
        <item x="4357"/>
        <item x="706"/>
        <item x="3144"/>
        <item x="2141"/>
        <item x="807"/>
        <item x="1816"/>
        <item x="4395"/>
        <item x="226"/>
        <item x="4051"/>
        <item x="2570"/>
        <item x="3512"/>
        <item x="894"/>
        <item x="2310"/>
        <item x="825"/>
        <item x="1591"/>
        <item x="3994"/>
        <item x="518"/>
        <item x="3330"/>
        <item x="608"/>
        <item x="3775"/>
        <item x="106"/>
        <item x="399"/>
        <item x="1776"/>
        <item x="2662"/>
        <item x="2153"/>
        <item x="957"/>
        <item x="1185"/>
        <item x="1158"/>
        <item x="2837"/>
        <item x="3818"/>
        <item x="1476"/>
        <item x="4838"/>
        <item x="1601"/>
        <item x="555"/>
        <item x="2077"/>
        <item x="2674"/>
        <item x="852"/>
        <item x="3365"/>
        <item x="946"/>
        <item x="185"/>
        <item x="2375"/>
        <item x="90"/>
        <item x="3695"/>
        <item x="76"/>
        <item x="1068"/>
        <item x="2126"/>
        <item x="2179"/>
        <item x="2774"/>
        <item x="4926"/>
        <item x="848"/>
        <item x="612"/>
        <item x="4001"/>
        <item x="4569"/>
        <item x="4644"/>
        <item x="951"/>
        <item x="3310"/>
        <item x="797"/>
        <item x="4614"/>
        <item x="963"/>
        <item x="227"/>
        <item x="3352"/>
        <item x="2597"/>
        <item x="1899"/>
        <item x="4351"/>
        <item x="174"/>
        <item x="4366"/>
        <item x="3188"/>
        <item x="467"/>
        <item x="2949"/>
        <item x="1927"/>
        <item x="1770"/>
        <item x="4698"/>
        <item x="543"/>
        <item x="5008"/>
        <item x="1610"/>
        <item x="4424"/>
        <item x="1941"/>
        <item x="4162"/>
        <item x="3384"/>
        <item x="3353"/>
        <item x="1124"/>
        <item x="1847"/>
        <item x="4406"/>
        <item x="761"/>
        <item x="918"/>
        <item x="2073"/>
        <item x="4978"/>
        <item x="4615"/>
        <item x="3809"/>
        <item x="3357"/>
        <item x="2632"/>
        <item x="408"/>
        <item x="1430"/>
        <item x="1220"/>
        <item x="3270"/>
        <item x="2655"/>
        <item x="224"/>
        <item x="3728"/>
        <item x="3527"/>
        <item x="1560"/>
        <item x="446"/>
        <item x="4868"/>
        <item x="1103"/>
        <item x="2826"/>
        <item x="4233"/>
        <item x="1733"/>
        <item x="2120"/>
        <item x="3278"/>
        <item x="4761"/>
        <item x="4189"/>
        <item x="420"/>
        <item x="5047"/>
        <item x="4441"/>
        <item x="4833"/>
        <item x="2744"/>
        <item x="2047"/>
        <item x="2843"/>
        <item x="4907"/>
        <item x="1427"/>
        <item x="2786"/>
        <item x="1417"/>
        <item x="1548"/>
        <item x="619"/>
        <item x="4341"/>
        <item x="843"/>
        <item x="4999"/>
        <item x="3853"/>
        <item x="1362"/>
        <item x="3989"/>
        <item x="1302"/>
        <item x="4151"/>
        <item x="2875"/>
        <item x="2354"/>
        <item x="3658"/>
        <item x="2328"/>
        <item x="2467"/>
        <item x="2435"/>
        <item x="2669"/>
        <item x="3878"/>
        <item x="1458"/>
        <item x="1481"/>
        <item x="4063"/>
        <item x="3760"/>
        <item x="1954"/>
        <item x="2188"/>
        <item x="4765"/>
        <item x="1444"/>
        <item x="1867"/>
        <item x="2439"/>
        <item x="4788"/>
        <item x="77"/>
        <item x="4629"/>
        <item x="4859"/>
        <item x="943"/>
        <item x="2859"/>
        <item x="3620"/>
        <item x="2184"/>
        <item x="2094"/>
        <item x="53"/>
        <item x="3506"/>
        <item x="2760"/>
        <item x="767"/>
        <item x="3926"/>
        <item x="3341"/>
        <item x="2591"/>
        <item x="2022"/>
        <item x="1135"/>
        <item x="1544"/>
        <item x="4574"/>
        <item x="567"/>
        <item x="1811"/>
        <item x="2964"/>
        <item x="2673"/>
        <item x="4534"/>
        <item x="1971"/>
        <item x="2070"/>
        <item x="108"/>
        <item x="3795"/>
        <item x="4951"/>
        <item x="3140"/>
        <item x="956"/>
        <item x="2594"/>
        <item x="1378"/>
        <item x="827"/>
        <item x="1170"/>
        <item x="3973"/>
        <item x="1534"/>
        <item x="4108"/>
        <item x="228"/>
        <item x="1735"/>
        <item x="590"/>
        <item x="7"/>
        <item x="1081"/>
        <item x="1719"/>
        <item x="2001"/>
        <item x="3224"/>
        <item x="867"/>
        <item x="3281"/>
        <item x="4408"/>
        <item x="3857"/>
        <item x="3645"/>
        <item x="923"/>
        <item x="4596"/>
        <item x="442"/>
        <item x="901"/>
        <item x="4364"/>
        <item x="4058"/>
        <item x="4735"/>
        <item x="1897"/>
        <item x="526"/>
        <item x="817"/>
        <item x="25"/>
        <item x="354"/>
        <item x="3576"/>
        <item x="1049"/>
        <item x="3218"/>
        <item x="4292"/>
        <item x="1934"/>
        <item x="542"/>
        <item x="1561"/>
        <item x="3091"/>
        <item x="620"/>
        <item x="1961"/>
        <item x="1364"/>
        <item x="3526"/>
        <item x="3554"/>
        <item x="4354"/>
        <item x="599"/>
        <item x="4709"/>
        <item x="321"/>
        <item x="329"/>
        <item x="2961"/>
        <item x="2446"/>
        <item x="2269"/>
        <item x="4500"/>
        <item x="3005"/>
        <item x="3241"/>
        <item x="1569"/>
        <item x="2191"/>
        <item x="3468"/>
        <item x="2513"/>
        <item x="2324"/>
        <item x="4296"/>
        <item x="4487"/>
        <item x="1640"/>
        <item x="3862"/>
        <item x="2067"/>
        <item x="796"/>
        <item x="955"/>
        <item x="4958"/>
        <item x="5083"/>
        <item x="2541"/>
        <item x="456"/>
        <item x="2306"/>
        <item x="3790"/>
        <item x="348"/>
        <item x="1737"/>
        <item x="398"/>
        <item x="23"/>
        <item x="2076"/>
        <item x="2907"/>
        <item x="3367"/>
        <item x="2511"/>
        <item x="910"/>
        <item x="3040"/>
        <item x="1542"/>
        <item x="2550"/>
        <item x="1061"/>
        <item x="700"/>
        <item x="5056"/>
        <item x="2472"/>
        <item x="2883"/>
        <item x="4471"/>
        <item x="2292"/>
        <item x="4142"/>
        <item x="2966"/>
        <item x="1940"/>
        <item x="4237"/>
        <item x="2564"/>
        <item x="4743"/>
        <item x="4654"/>
        <item x="3854"/>
        <item x="2610"/>
        <item x="1571"/>
        <item x="4730"/>
        <item x="2666"/>
        <item x="2916"/>
        <item x="3590"/>
        <item x="3794"/>
        <item x="448"/>
        <item x="2045"/>
        <item x="4609"/>
        <item x="3736"/>
        <item x="3723"/>
        <item x="1863"/>
        <item x="4059"/>
        <item x="344"/>
        <item x="1717"/>
        <item x="2951"/>
        <item x="406"/>
        <item x="3251"/>
        <item x="3674"/>
        <item x="3756"/>
        <item x="4082"/>
        <item x="2464"/>
        <item x="3532"/>
        <item x="2609"/>
        <item x="300"/>
        <item x="1159"/>
        <item x="1753"/>
        <item x="2815"/>
        <item x="1614"/>
        <item x="2334"/>
        <item x="1043"/>
        <item x="2181"/>
        <item x="4102"/>
        <item x="2867"/>
        <item x="3729"/>
        <item x="3792"/>
        <item x="3334"/>
        <item x="2381"/>
        <item x="3738"/>
        <item x="4133"/>
        <item x="3208"/>
        <item x="5037"/>
        <item x="2628"/>
        <item x="562"/>
        <item x="5133"/>
        <item x="1092"/>
        <item x="3724"/>
        <item x="1005"/>
        <item x="4016"/>
        <item x="3804"/>
        <item x="144"/>
        <item x="5017"/>
        <item x="434"/>
        <item x="3744"/>
        <item x="4054"/>
        <item x="79"/>
        <item x="958"/>
        <item x="793"/>
        <item x="223"/>
        <item x="511"/>
        <item x="665"/>
        <item x="5131"/>
        <item x="846"/>
        <item x="3225"/>
        <item x="1840"/>
        <item x="2050"/>
        <item x="4541"/>
        <item x="265"/>
        <item x="383"/>
        <item x="2210"/>
        <item x="3405"/>
        <item x="1447"/>
        <item x="1902"/>
        <item x="1151"/>
        <item x="3641"/>
        <item x="1468"/>
        <item x="772"/>
        <item x="984"/>
        <item x="996"/>
        <item x="2929"/>
        <item x="2208"/>
        <item x="1506"/>
        <item x="523"/>
        <item x="2321"/>
        <item x="2938"/>
        <item x="3271"/>
        <item x="4594"/>
        <item x="3979"/>
        <item x="4277"/>
        <item x="478"/>
        <item x="496"/>
        <item x="1010"/>
        <item x="800"/>
        <item x="4455"/>
        <item x="1621"/>
        <item x="4660"/>
        <item x="1221"/>
        <item x="1162"/>
        <item x="1692"/>
        <item x="2822"/>
        <item x="4448"/>
        <item x="151"/>
        <item x="3175"/>
        <item x="4192"/>
        <item x="2055"/>
        <item x="5021"/>
        <item x="2738"/>
        <item x="415"/>
        <item x="1986"/>
        <item x="2641"/>
        <item x="270"/>
        <item x="3678"/>
        <item x="1099"/>
        <item x="472"/>
        <item x="1977"/>
        <item x="264"/>
        <item x="4942"/>
        <item x="1982"/>
        <item x="256"/>
        <item x="564"/>
        <item x="813"/>
        <item x="400"/>
        <item x="976"/>
        <item x="2451"/>
        <item x="2825"/>
        <item x="964"/>
        <item x="1457"/>
        <item x="4257"/>
        <item x="3343"/>
        <item x="2565"/>
        <item x="3197"/>
        <item x="1030"/>
        <item x="4293"/>
        <item x="1710"/>
        <item x="732"/>
        <item x="82"/>
        <item x="153"/>
        <item x="3088"/>
        <item x="4197"/>
        <item x="635"/>
        <item x="4153"/>
        <item x="3733"/>
        <item x="3611"/>
        <item x="2102"/>
        <item x="1947"/>
        <item x="3232"/>
        <item x="1414"/>
        <item x="4985"/>
        <item x="551"/>
        <item x="1270"/>
        <item x="5062"/>
        <item x="3692"/>
        <item x="3722"/>
        <item x="5052"/>
        <item x="1642"/>
        <item x="593"/>
        <item x="1659"/>
        <item x="3193"/>
        <item x="4288"/>
        <item x="4498"/>
        <item x="3138"/>
        <item x="200"/>
        <item x="1773"/>
        <item x="3562"/>
        <item x="4725"/>
        <item x="4542"/>
        <item x="3220"/>
        <item x="3993"/>
        <item x="1097"/>
        <item x="2974"/>
        <item x="4944"/>
        <item x="5092"/>
        <item x="453"/>
        <item x="3661"/>
        <item x="638"/>
        <item x="2589"/>
        <item x="4914"/>
        <item x="3998"/>
        <item x="1168"/>
        <item x="2778"/>
        <item x="4134"/>
        <item x="959"/>
        <item x="4490"/>
        <item x="2323"/>
        <item x="854"/>
        <item x="1900"/>
        <item x="3763"/>
        <item x="1505"/>
        <item x="4496"/>
        <item x="3699"/>
        <item x="3319"/>
        <item x="1351"/>
        <item x="324"/>
        <item x="2459"/>
        <item x="1704"/>
        <item x="1761"/>
        <item x="4731"/>
        <item x="1617"/>
        <item x="2725"/>
        <item x="938"/>
        <item x="285"/>
        <item x="2681"/>
        <item x="4801"/>
        <item x="1114"/>
        <item x="4702"/>
        <item x="2373"/>
        <item x="1055"/>
        <item x="1346"/>
        <item x="705"/>
        <item x="3631"/>
        <item x="906"/>
        <item x="237"/>
        <item x="2267"/>
        <item x="2223"/>
        <item x="961"/>
        <item x="777"/>
        <item x="1714"/>
        <item x="586"/>
        <item x="3649"/>
        <item x="3277"/>
        <item x="5063"/>
        <item x="4934"/>
        <item x="3774"/>
        <item x="71"/>
        <item x="5"/>
        <item x="642"/>
        <item x="1812"/>
        <item x="4060"/>
        <item x="3258"/>
        <item x="3516"/>
        <item x="85"/>
        <item x="3632"/>
        <item x="520"/>
        <item x="1533"/>
        <item x="377"/>
        <item x="971"/>
        <item x="1435"/>
        <item x="738"/>
        <item x="815"/>
        <item x="1100"/>
        <item x="1023"/>
        <item x="454"/>
        <item x="242"/>
        <item x="1183"/>
        <item x="2711"/>
        <item x="3238"/>
        <item x="524"/>
        <item x="2465"/>
        <item x="3133"/>
        <item x="2939"/>
        <item x="1611"/>
        <item x="4432"/>
        <item x="2445"/>
        <item x="2338"/>
        <item x="2219"/>
        <item x="4583"/>
        <item x="3409"/>
        <item x="252"/>
        <item x="3018"/>
        <item x="441"/>
        <item x="4251"/>
        <item x="3417"/>
        <item x="3876"/>
        <item x="4989"/>
        <item x="10"/>
        <item x="2805"/>
        <item x="3010"/>
        <item x="3141"/>
        <item x="4869"/>
        <item x="1539"/>
        <item x="2863"/>
        <item x="4180"/>
        <item x="514"/>
        <item x="709"/>
        <item x="3174"/>
        <item x="4721"/>
        <item x="3765"/>
        <item x="2097"/>
        <item x="1808"/>
        <item x="4173"/>
        <item x="1194"/>
        <item x="287"/>
        <item x="4379"/>
        <item x="4648"/>
        <item x="1360"/>
        <item x="4107"/>
        <item x="2882"/>
        <item x="1316"/>
        <item x="244"/>
        <item x="229"/>
        <item x="1382"/>
        <item x="2797"/>
        <item x="323"/>
        <item x="1928"/>
        <item x="4100"/>
        <item x="5029"/>
        <item x="2992"/>
        <item x="1133"/>
        <item x="883"/>
        <item x="1132"/>
        <item x="1466"/>
        <item x="2925"/>
        <item x="3345"/>
        <item x="4465"/>
        <item x="2"/>
        <item x="2866"/>
        <item x="922"/>
        <item x="3469"/>
        <item x="2653"/>
        <item x="3793"/>
        <item x="540"/>
        <item x="221"/>
        <item x="4947"/>
        <item x="1405"/>
        <item x="3015"/>
        <item x="776"/>
        <item x="3359"/>
        <item x="4720"/>
        <item x="3890"/>
        <item x="3654"/>
        <item x="784"/>
        <item x="141"/>
        <item x="1340"/>
        <item x="3745"/>
        <item x="1746"/>
        <item x="4543"/>
        <item x="4370"/>
        <item x="120"/>
        <item x="1935"/>
        <item x="1210"/>
        <item x="1117"/>
        <item x="2995"/>
        <item x="2971"/>
        <item x="3740"/>
        <item x="410"/>
        <item x="4378"/>
        <item x="787"/>
        <item x="1701"/>
        <item x="2405"/>
        <item x="530"/>
        <item x="1171"/>
        <item x="1110"/>
        <item x="3263"/>
        <item x="381"/>
        <item x="1559"/>
        <item x="404"/>
        <item x="2170"/>
        <item x="1236"/>
        <item x="4499"/>
        <item x="1471"/>
        <item x="4360"/>
        <item x="3821"/>
        <item x="3090"/>
        <item x="3606"/>
        <item x="3211"/>
        <item x="2678"/>
        <item x="2549"/>
        <item x="1916"/>
        <item x="4539"/>
        <item x="2985"/>
        <item x="4112"/>
        <item x="4797"/>
        <item x="3960"/>
        <item x="3815"/>
        <item x="3165"/>
        <item x="660"/>
        <item x="2081"/>
        <item x="4986"/>
        <item x="1949"/>
        <item x="3479"/>
        <item x="2220"/>
        <item x="3337"/>
        <item x="4177"/>
        <item x="1778"/>
        <item x="3510"/>
        <item x="1651"/>
        <item x="2835"/>
        <item x="4270"/>
        <item x="1508"/>
        <item x="4291"/>
        <item x="803"/>
        <item x="3209"/>
        <item x="519"/>
        <item x="2008"/>
        <item x="3899"/>
        <item x="2271"/>
        <item x="3415"/>
        <item x="435"/>
        <item x="4330"/>
        <item x="4120"/>
        <item x="1172"/>
        <item x="3304"/>
        <item x="795"/>
        <item x="632"/>
        <item x="38"/>
        <item x="5117"/>
        <item x="535"/>
        <item x="3342"/>
        <item x="4399"/>
        <item x="4385"/>
        <item x="68"/>
        <item x="3364"/>
        <item x="1924"/>
        <item x="1664"/>
        <item x="1653"/>
        <item x="171"/>
        <item x="2595"/>
        <item x="3635"/>
        <item x="3399"/>
        <item x="4400"/>
        <item x="1814"/>
        <item x="741"/>
        <item x="3461"/>
        <item x="1182"/>
        <item x="941"/>
        <item x="2371"/>
        <item x="3235"/>
        <item x="2717"/>
        <item x="808"/>
        <item x="4081"/>
        <item x="2358"/>
        <item x="3309"/>
        <item x="450"/>
        <item x="3819"/>
        <item x="1290"/>
        <item x="1743"/>
        <item x="3638"/>
        <item x="2748"/>
        <item x="3300"/>
        <item x="253"/>
        <item x="891"/>
        <item x="4073"/>
        <item x="3513"/>
        <item x="1582"/>
        <item x="4256"/>
        <item x="2932"/>
        <item x="143"/>
        <item x="4677"/>
        <item x="3992"/>
        <item x="885"/>
        <item x="2850"/>
        <item x="693"/>
        <item x="1813"/>
        <item x="3987"/>
        <item x="4450"/>
        <item x="1903"/>
        <item x="4522"/>
        <item x="269"/>
        <item x="1957"/>
        <item x="3186"/>
        <item x="711"/>
        <item x="1187"/>
        <item x="1139"/>
        <item x="2824"/>
        <item x="152"/>
        <item x="2853"/>
        <item x="4633"/>
        <item x="2884"/>
        <item x="1263"/>
        <item x="3014"/>
        <item x="3772"/>
        <item x="1496"/>
        <item x="1380"/>
        <item x="887"/>
        <item x="629"/>
        <item x="133"/>
        <item x="2713"/>
        <item x="485"/>
        <item x="2099"/>
        <item x="1317"/>
        <item x="1256"/>
        <item x="4864"/>
        <item x="4435"/>
        <item x="3537"/>
        <item x="290"/>
        <item x="1083"/>
        <item x="4429"/>
        <item x="5164"/>
        <item x="1530"/>
        <item x="4264"/>
        <item x="972"/>
        <item x="4473"/>
        <item x="1766"/>
        <item x="847"/>
        <item x="4164"/>
        <item x="3685"/>
        <item x="3467"/>
        <item x="1225"/>
        <item x="2667"/>
        <item x="2453"/>
        <item x="4938"/>
        <item x="169"/>
        <item x="2562"/>
        <item x="1243"/>
        <item x="3126"/>
        <item x="574"/>
        <item x="3427"/>
        <item x="1326"/>
        <item x="2720"/>
        <item x="532"/>
        <item x="3298"/>
        <item x="2440"/>
        <item x="2466"/>
        <item x="477"/>
        <item x="2365"/>
        <item x="4381"/>
        <item x="294"/>
        <item x="2065"/>
        <item x="2480"/>
        <item x="805"/>
        <item x="4920"/>
        <item x="840"/>
        <item x="4922"/>
        <item x="1029"/>
        <item x="1547"/>
        <item x="1856"/>
        <item x="4446"/>
        <item x="2277"/>
        <item x="3784"/>
        <item x="4267"/>
        <item x="2129"/>
        <item x="1855"/>
        <item x="1082"/>
        <item x="1315"/>
        <item x="4948"/>
        <item x="1371"/>
        <item x="199"/>
        <item x="3909"/>
        <item x="812"/>
        <item x="3586"/>
        <item x="3758"/>
        <item x="180"/>
        <item x="2546"/>
        <item x="1550"/>
        <item x="611"/>
        <item x="395"/>
        <item x="330"/>
        <item x="3872"/>
        <item x="4805"/>
        <item x="1504"/>
        <item x="559"/>
        <item x="3545"/>
        <item x="4770"/>
        <item x="3"/>
        <item x="4221"/>
        <item x="296"/>
        <item x="2000"/>
        <item x="1670"/>
        <item x="1018"/>
        <item x="1217"/>
        <item x="4077"/>
        <item x="3351"/>
        <item x="3070"/>
        <item x="4345"/>
        <item x="5144"/>
        <item x="2231"/>
        <item x="2721"/>
        <item x="1309"/>
        <item x="3087"/>
        <item x="1698"/>
        <item x="2972"/>
        <item x="4380"/>
        <item x="3115"/>
        <item x="255"/>
        <item x="4544"/>
        <item x="2830"/>
        <item x="474"/>
        <item x="4031"/>
        <item x="1998"/>
        <item x="596"/>
        <item x="1184"/>
        <item x="4459"/>
        <item x="9"/>
        <item x="1343"/>
        <item x="2473"/>
        <item x="4567"/>
        <item x="3317"/>
        <item x="353"/>
        <item x="2538"/>
        <item x="2705"/>
        <item x="1123"/>
        <item x="537"/>
        <item x="195"/>
        <item x="1009"/>
        <item x="4773"/>
        <item x="2064"/>
        <item x="350"/>
        <item x="3401"/>
        <item x="1747"/>
        <item x="1195"/>
        <item x="126"/>
        <item x="3842"/>
        <item x="1553"/>
        <item x="4067"/>
        <item x="4000"/>
        <item x="3731"/>
        <item x="1004"/>
        <item x="3799"/>
        <item x="935"/>
        <item x="4883"/>
        <item x="1824"/>
        <item x="149"/>
        <item x="3817"/>
        <item x="3445"/>
        <item x="495"/>
        <item x="2236"/>
        <item x="1507"/>
        <item x="96"/>
        <item x="243"/>
        <item x="81"/>
        <item x="314"/>
        <item x="2121"/>
        <item x="2527"/>
        <item x="4039"/>
        <item x="4925"/>
        <item x="4551"/>
        <item x="5152"/>
        <item x="4274"/>
        <item x="3295"/>
        <item x="2534"/>
        <item x="1021"/>
        <item x="1678"/>
        <item x="4917"/>
        <item x="455"/>
        <item x="2656"/>
        <item x="3566"/>
        <item x="4212"/>
        <item x="1078"/>
        <item x="1589"/>
        <item x="1294"/>
        <item x="1866"/>
        <item x="2302"/>
        <item x="3682"/>
        <item x="4033"/>
        <item x="1608"/>
        <item x="1076"/>
        <item x="2952"/>
        <item x="4528"/>
        <item x="2488"/>
        <item x="2402"/>
        <item x="4921"/>
        <item x="3217"/>
        <item x="1925"/>
        <item x="1492"/>
        <item x="393"/>
        <item x="5145"/>
        <item x="568"/>
        <item x="2998"/>
        <item x="207"/>
        <item x="4314"/>
        <item x="3386"/>
        <item x="3392"/>
        <item x="597"/>
        <item x="3822"/>
        <item x="5101"/>
        <item x="4589"/>
        <item x="239"/>
        <item x="4646"/>
        <item x="2840"/>
        <item x="4924"/>
        <item x="1529"/>
        <item x="2625"/>
        <item x="2409"/>
        <item x="2498"/>
        <item x="1134"/>
        <item x="1707"/>
        <item x="273"/>
        <item x="3935"/>
        <item x="1590"/>
        <item x="159"/>
        <item x="878"/>
        <item x="3528"/>
        <item x="2991"/>
        <item x="2530"/>
        <item x="2741"/>
        <item x="756"/>
        <item x="4538"/>
        <item x="4549"/>
        <item x="3116"/>
        <item x="2483"/>
        <item x="3579"/>
        <item x="2849"/>
        <item x="2646"/>
        <item x="3396"/>
        <item x="5018"/>
        <item x="4531"/>
        <item x="1041"/>
        <item x="1524"/>
        <item x="4781"/>
        <item x="4610"/>
        <item x="3152"/>
        <item x="216"/>
        <item x="3349"/>
        <item x="2156"/>
        <item x="1475"/>
        <item x="3800"/>
        <item x="570"/>
        <item x="1987"/>
        <item x="4092"/>
        <item x="2474"/>
        <item x="275"/>
        <item x="720"/>
        <item x="155"/>
        <item x="2523"/>
        <item x="3650"/>
        <item x="2348"/>
        <item x="2554"/>
        <item x="3280"/>
        <item x="4190"/>
        <item x="4755"/>
        <item x="3368"/>
        <item x="3323"/>
        <item x="1137"/>
        <item x="1066"/>
        <item x="2390"/>
        <item x="3662"/>
        <item x="2728"/>
        <item x="4762"/>
        <item x="1854"/>
        <item x="2716"/>
        <item x="2820"/>
        <item x="3150"/>
        <item x="1536"/>
        <item x="4468"/>
        <item x="2399"/>
        <item x="282"/>
        <item x="3328"/>
        <item x="24"/>
        <item x="2615"/>
        <item x="1040"/>
        <item x="2317"/>
        <item x="2016"/>
        <item x="3602"/>
        <item x="3143"/>
        <item x="117"/>
        <item x="5110"/>
        <item x="3332"/>
        <item x="2668"/>
        <item x="4701"/>
        <item x="2801"/>
        <item x="3668"/>
        <item x="3288"/>
        <item x="1540"/>
        <item x="1307"/>
        <item x="3063"/>
        <item x="903"/>
        <item x="4916"/>
        <item x="4856"/>
        <item x="3273"/>
        <item x="1872"/>
        <item x="3037"/>
        <item x="1163"/>
        <item x="2254"/>
        <item x="3206"/>
        <item x="1265"/>
        <item x="4229"/>
        <item x="1211"/>
        <item x="3503"/>
        <item x="2604"/>
        <item x="1781"/>
        <item x="771"/>
        <item x="3493"/>
        <item x="2629"/>
        <item x="4800"/>
        <item x="1323"/>
        <item x="3098"/>
        <item x="4477"/>
        <item x="1805"/>
        <item x="4485"/>
        <item x="4521"/>
        <item x="2736"/>
        <item x="934"/>
        <item x="3855"/>
        <item x="233"/>
        <item x="4181"/>
        <item x="1500"/>
        <item x="734"/>
        <item x="1411"/>
        <item x="930"/>
        <item x="4413"/>
        <item x="1048"/>
        <item x="1209"/>
        <item x="4845"/>
        <item x="3560"/>
        <item x="2377"/>
        <item x="4777"/>
        <item x="4808"/>
        <item x="876"/>
        <item x="2096"/>
        <item x="714"/>
        <item x="3215"/>
        <item x="898"/>
        <item x="2698"/>
        <item x="2839"/>
        <item x="505"/>
        <item x="4159"/>
        <item x="3109"/>
        <item x="3418"/>
        <item x="1722"/>
        <item x="3321"/>
        <item x="1186"/>
        <item x="105"/>
        <item x="719"/>
        <item x="4353"/>
        <item x="1636"/>
        <item x="2193"/>
        <item x="1472"/>
        <item x="2532"/>
        <item x="3573"/>
        <item x="1515"/>
        <item x="4959"/>
        <item x="2376"/>
        <item x="4178"/>
        <item x="468"/>
        <item x="1624"/>
        <item x="3212"/>
        <item x="57"/>
        <item x="3335"/>
        <item x="613"/>
        <item x="1282"/>
        <item x="1800"/>
        <item x="1751"/>
        <item x="3651"/>
        <item x="640"/>
        <item x="4492"/>
        <item x="789"/>
        <item x="4046"/>
        <item x="394"/>
        <item x="851"/>
        <item x="4084"/>
        <item x="888"/>
        <item x="2676"/>
        <item x="3248"/>
        <item x="132"/>
        <item x="752"/>
        <item x="1143"/>
        <item x="2936"/>
        <item x="4686"/>
        <item x="2314"/>
        <item x="5053"/>
        <item x="652"/>
        <item x="4893"/>
        <item x="4034"/>
        <item x="1493"/>
        <item x="4877"/>
        <item x="4519"/>
        <item x="3680"/>
        <item x="2470"/>
        <item x="986"/>
        <item x="1372"/>
        <item x="2621"/>
        <item x="5098"/>
        <item x="2311"/>
        <item x="4714"/>
        <item x="1729"/>
        <item x="529"/>
        <item x="438"/>
        <item x="4582"/>
        <item x="1383"/>
        <item x="4030"/>
        <item x="4322"/>
        <item x="2730"/>
        <item x="1632"/>
        <item x="5080"/>
        <item x="4087"/>
        <item x="3260"/>
        <item x="139"/>
        <item x="1689"/>
        <item x="649"/>
        <item x="3434"/>
        <item x="4079"/>
        <item x="917"/>
        <item x="214"/>
        <item x="842"/>
        <item x="303"/>
        <item x="3578"/>
        <item x="3767"/>
        <item x="691"/>
        <item x="2703"/>
        <item x="3673"/>
        <item x="2131"/>
        <item x="357"/>
        <item x="1025"/>
        <item x="1229"/>
        <item x="2002"/>
        <item x="3303"/>
        <item x="3754"/>
        <item x="2049"/>
        <item x="1421"/>
        <item x="857"/>
        <item x="3622"/>
        <item x="915"/>
        <item x="657"/>
        <item x="1268"/>
        <item x="1214"/>
        <item x="297"/>
        <item x="469"/>
        <item x="4089"/>
        <item x="189"/>
        <item x="3713"/>
        <item x="1266"/>
        <item x="4402"/>
        <item x="2258"/>
        <item x="2243"/>
        <item x="3538"/>
        <item x="4590"/>
        <item x="1311"/>
        <item x="3502"/>
        <item x="116"/>
        <item x="4871"/>
        <item x="1275"/>
        <item x="4628"/>
        <item x="34"/>
        <item x="4338"/>
        <item x="2228"/>
        <item x="2864"/>
        <item x="636"/>
        <item x="3424"/>
        <item x="5039"/>
        <item x="5097"/>
        <item x="1599"/>
        <item x="3928"/>
        <item x="2749"/>
        <item x="736"/>
        <item x="2699"/>
        <item x="1758"/>
        <item x="167"/>
        <item x="982"/>
        <item x="2270"/>
        <item x="3416"/>
        <item x="2082"/>
        <item x="59"/>
        <item x="4580"/>
        <item x="3839"/>
        <item x="5026"/>
        <item x="2648"/>
        <item x="3366"/>
        <item x="4312"/>
        <item x="4488"/>
        <item x="3588"/>
        <item x="4763"/>
        <item x="251"/>
        <item x="3715"/>
        <item x="3223"/>
        <item x="5113"/>
        <item x="4810"/>
        <item x="3587"/>
        <item x="3269"/>
        <item x="4513"/>
        <item x="4437"/>
        <item x="3287"/>
        <item x="2727"/>
        <item x="2143"/>
        <item x="4215"/>
        <item x="3941"/>
        <item x="78"/>
        <item x="592"/>
        <item x="316"/>
        <item x="3234"/>
        <item x="5119"/>
        <item x="44"/>
        <item x="4612"/>
        <item x="680"/>
        <item x="4606"/>
        <item x="3517"/>
        <item x="1627"/>
        <item x="2862"/>
        <item x="1489"/>
        <item x="5020"/>
        <item x="2112"/>
        <item x="134"/>
        <item x="3118"/>
        <item x="1479"/>
        <item x="2422"/>
        <item x="4423"/>
        <item x="4641"/>
        <item x="2237"/>
        <item x="2414"/>
        <item x="46"/>
        <item x="820"/>
        <item x="4665"/>
        <item x="1979"/>
        <item x="20"/>
        <item x="1740"/>
        <item x="3696"/>
        <item x="3610"/>
        <item x="602"/>
        <item x="1057"/>
        <item x="831"/>
        <item x="3383"/>
        <item x="895"/>
        <item x="833"/>
        <item x="1140"/>
        <item x="5009"/>
        <item x="1332"/>
        <item x="4235"/>
        <item x="1111"/>
        <item x="1643"/>
        <item x="2046"/>
        <item x="4211"/>
        <item x="1557"/>
        <item x="4476"/>
        <item x="3929"/>
        <item x="4109"/>
        <item x="5146"/>
        <item x="2177"/>
        <item x="1142"/>
        <item x="3184"/>
        <item x="4123"/>
        <item x="2603"/>
        <item x="849"/>
        <item x="166"/>
        <item x="3944"/>
        <item x="533"/>
        <item x="1473"/>
        <item x="4249"/>
        <item x="2569"/>
        <item x="673"/>
        <item x="743"/>
        <item x="4923"/>
        <item x="1574"/>
        <item x="11"/>
        <item x="1697"/>
        <item x="2391"/>
        <item x="3127"/>
        <item x="1480"/>
        <item x="3618"/>
        <item x="3555"/>
        <item x="1526"/>
        <item x="4273"/>
        <item x="158"/>
        <item x="2178"/>
        <item x="479"/>
        <item x="1635"/>
        <item x="4576"/>
        <item x="2410"/>
        <item x="1267"/>
        <item x="703"/>
        <item x="2631"/>
        <item x="595"/>
        <item x="3057"/>
        <item x="1577"/>
        <item x="3981"/>
        <item x="2742"/>
        <item x="493"/>
        <item x="4265"/>
        <item x="1583"/>
        <item x="4470"/>
        <item x="1245"/>
        <item x="4386"/>
        <item x="4346"/>
        <item x="4313"/>
        <item x="3984"/>
        <item x="109"/>
        <item x="374"/>
        <item x="1331"/>
        <item x="2887"/>
        <item x="3859"/>
        <item x="3577"/>
        <item x="686"/>
        <item x="1596"/>
        <item x="5160"/>
        <item x="3630"/>
        <item x="773"/>
        <item x="3605"/>
        <item x="1873"/>
        <item x="444"/>
        <item x="2593"/>
        <item x="1880"/>
        <item x="4359"/>
        <item x="4974"/>
        <item x="2393"/>
        <item x="267"/>
        <item x="3999"/>
        <item x="2157"/>
        <item x="3299"/>
        <item x="2777"/>
        <item x="861"/>
        <item x="1022"/>
        <item x="1502"/>
        <item x="488"/>
        <item x="4696"/>
        <item x="1975"/>
        <item x="3173"/>
        <item x="4301"/>
        <item x="2388"/>
        <item x="2264"/>
        <item x="3957"/>
        <item x="1712"/>
        <item x="588"/>
        <item x="1017"/>
        <item x="112"/>
        <item x="1166"/>
        <item x="4669"/>
        <item x="1757"/>
        <item x="953"/>
        <item x="1042"/>
        <item x="4170"/>
        <item x="3647"/>
        <item x="1720"/>
        <item x="445"/>
        <item x="4552"/>
        <item x="5142"/>
        <item x="3243"/>
        <item x="1646"/>
        <item x="4298"/>
        <item x="4536"/>
        <item x="372"/>
        <item x="3491"/>
        <item x="51"/>
        <item x="2072"/>
        <item x="1527"/>
        <item x="985"/>
        <item x="4571"/>
        <item x="1463"/>
        <item x="2757"/>
        <item x="2074"/>
        <item x="2926"/>
        <item x="2364"/>
        <item x="2956"/>
        <item x="1174"/>
        <item x="1353"/>
        <item x="970"/>
        <item x="3507"/>
        <item x="4228"/>
        <item x="3529"/>
        <item x="547"/>
        <item x="4940"/>
        <item x="4676"/>
        <item x="3546"/>
        <item x="4021"/>
        <item x="4113"/>
        <item x="2996"/>
        <item x="4523"/>
        <item x="4928"/>
        <item x="737"/>
        <item x="2484"/>
        <item x="2526"/>
        <item x="4526"/>
        <item x="2031"/>
        <item x="5095"/>
        <item x="4397"/>
        <item x="1412"/>
        <item x="4410"/>
        <item x="4015"/>
        <item x="1404"/>
        <item x="1910"/>
        <item x="1388"/>
        <item x="3690"/>
        <item x="4387"/>
        <item x="45"/>
        <item x="3362"/>
        <item x="1381"/>
        <item x="4749"/>
        <item x="2679"/>
        <item x="1754"/>
        <item x="3158"/>
        <item x="4780"/>
        <item x="4564"/>
        <item x="994"/>
        <item x="3196"/>
        <item x="2276"/>
        <item x="4388"/>
        <item x="3908"/>
        <item x="3598"/>
        <item x="4302"/>
        <item x="4745"/>
        <item x="3549"/>
        <item x="3712"/>
        <item x="3058"/>
        <item x="1520"/>
        <item x="2954"/>
        <item x="4382"/>
        <item x="3107"/>
        <item x="4042"/>
        <item x="2493"/>
        <item x="2241"/>
        <item x="3219"/>
        <item x="730"/>
        <item x="1300"/>
        <item x="1152"/>
        <item x="3408"/>
        <item x="439"/>
        <item x="3393"/>
        <item x="1233"/>
        <item x="1031"/>
        <item x="3046"/>
        <item x="4758"/>
        <item x="778"/>
        <item x="168"/>
        <item x="3849"/>
        <item x="3920"/>
        <item x="3047"/>
        <item x="1278"/>
        <item x="4695"/>
        <item x="2027"/>
        <item x="1881"/>
        <item x="2944"/>
        <item x="3432"/>
        <item x="315"/>
        <item x="50"/>
        <item x="1687"/>
        <item x="4775"/>
        <item x="131"/>
        <item x="1555"/>
        <item x="882"/>
        <item x="3556"/>
        <item x="4320"/>
        <item x="3656"/>
        <item x="1512"/>
        <item x="2329"/>
        <item x="928"/>
        <item x="2957"/>
        <item x="5075"/>
        <item x="1517"/>
        <item x="1235"/>
        <item x="4227"/>
        <item x="2304"/>
        <item x="2123"/>
        <item x="1118"/>
        <item x="2833"/>
        <item x="4411"/>
        <item x="100"/>
        <item x="4683"/>
        <item x="2923"/>
        <item x="5143"/>
        <item x="3851"/>
        <item x="1914"/>
        <item x="4383"/>
        <item x="2475"/>
        <item x="384"/>
        <item x="2084"/>
        <item x="1080"/>
        <item x="864"/>
        <item x="4246"/>
        <item x="1749"/>
        <item x="4310"/>
        <item x="4138"/>
        <item x="2967"/>
        <item x="2771"/>
        <item x="2303"/>
        <item x="2768"/>
        <item x="2492"/>
        <item x="3245"/>
        <item x="1222"/>
        <item x="2430"/>
        <item x="2962"/>
        <item x="60"/>
        <item x="4004"/>
        <item x="5064"/>
        <item x="4841"/>
        <item x="4090"/>
        <item x="178"/>
        <item x="2889"/>
        <item x="284"/>
        <item x="2252"/>
        <item x="2319"/>
        <item x="3919"/>
        <item x="291"/>
        <item x="1455"/>
        <item x="2056"/>
        <item x="2401"/>
        <item x="5014"/>
        <item x="3669"/>
        <item x="4685"/>
        <item x="4812"/>
        <item x="1849"/>
        <item x="2420"/>
        <item x="3136"/>
        <item x="4896"/>
        <item x="2912"/>
        <item x="799"/>
        <item x="3889"/>
        <item x="3932"/>
        <item x="1252"/>
        <item x="473"/>
        <item x="4865"/>
        <item x="2612"/>
        <item x="4401"/>
        <item x="3727"/>
        <item x="2350"/>
        <item x="558"/>
        <item x="1597"/>
        <item x="198"/>
        <item x="2278"/>
        <item x="4939"/>
        <item x="466"/>
        <item x="1652"/>
        <item x="4965"/>
        <item x="3067"/>
        <item x="3387"/>
        <item x="763"/>
        <item x="3930"/>
        <item x="162"/>
        <item x="4716"/>
        <item x="1393"/>
        <item x="1565"/>
        <item x="5150"/>
        <item x="869"/>
        <item x="2366"/>
        <item x="2476"/>
        <item x="2767"/>
        <item x="3132"/>
        <item x="2238"/>
        <item x="2221"/>
        <item x="4157"/>
        <item x="3719"/>
        <item x="2448"/>
        <item x="1822"/>
        <item x="1305"/>
        <item x="1703"/>
        <item x="101"/>
        <item x="683"/>
        <item x="3496"/>
        <item x="4085"/>
        <item x="3477"/>
        <item x="1638"/>
        <item x="4158"/>
        <item x="522"/>
        <item x="598"/>
        <item x="1742"/>
        <item x="3230"/>
        <item x="147"/>
        <item x="1622"/>
        <item x="3388"/>
        <item x="1058"/>
        <item x="4617"/>
        <item x="1771"/>
        <item x="1716"/>
        <item x="1844"/>
        <item x="835"/>
        <item x="2378"/>
        <item x="1003"/>
        <item x="3125"/>
        <item x="4591"/>
        <item x="1609"/>
        <item x="3079"/>
        <item x="2620"/>
        <item x="3013"/>
        <item x="623"/>
        <item x="785"/>
        <item x="2975"/>
        <item x="332"/>
        <item x="3514"/>
        <item x="4231"/>
        <item x="3151"/>
        <item x="2516"/>
        <item x="2322"/>
        <item x="3214"/>
        <item x="1575"/>
        <item x="1012"/>
        <item x="8"/>
        <item x="3624"/>
        <item x="3885"/>
        <item x="995"/>
        <item x="322"/>
        <item x="3454"/>
        <item x="2013"/>
        <item x="2443"/>
        <item x="3394"/>
        <item x="5024"/>
        <item x="4010"/>
        <item x="140"/>
        <item x="1047"/>
        <item x="202"/>
        <item x="1347"/>
        <item x="3019"/>
        <item x="2946"/>
        <item x="2740"/>
        <item x="380"/>
        <item x="3191"/>
        <item x="3923"/>
        <item x="3267"/>
        <item x="937"/>
        <item x="464"/>
        <item x="3042"/>
        <item x="1999"/>
        <item x="2501"/>
        <item x="274"/>
        <item x="2201"/>
        <item x="2408"/>
        <item x="1625"/>
        <item x="4834"/>
        <item x="2903"/>
        <item x="2980"/>
        <item x="2775"/>
        <item x="121"/>
        <item x="1968"/>
        <item x="606"/>
        <item x="361"/>
        <item x="2457"/>
        <item x="544"/>
        <item x="2251"/>
        <item x="1437"/>
        <item x="594"/>
        <item x="5126"/>
        <item x="4913"/>
        <item x="2634"/>
        <item x="4666"/>
        <item x="3803"/>
        <item x="3400"/>
        <item x="1271"/>
        <item x="3171"/>
        <item x="4936"/>
        <item x="5112"/>
        <item x="3931"/>
        <item x="1410"/>
        <item x="1711"/>
        <item x="3747"/>
        <item x="2627"/>
        <item x="631"/>
        <item x="4887"/>
        <item x="3691"/>
        <item x="4599"/>
        <item x="2133"/>
        <item x="1345"/>
        <item x="1355"/>
        <item x="1843"/>
        <item x="460"/>
        <item x="2718"/>
        <item x="4232"/>
        <item x="1893"/>
        <item x="900"/>
        <item x="1160"/>
        <item x="2515"/>
        <item x="2759"/>
        <item x="3750"/>
        <item x="2400"/>
        <item x="2937"/>
        <item x="3355"/>
        <item x="3892"/>
        <item x="1676"/>
        <item x="1244"/>
        <item x="1884"/>
        <item x="4795"/>
        <item x="1431"/>
        <item x="3182"/>
        <item x="2563"/>
        <item x="647"/>
        <item x="260"/>
        <item x="1937"/>
        <item x="3939"/>
        <item x="3443"/>
        <item x="1834"/>
        <item x="727"/>
        <item x="637"/>
        <item x="2989"/>
        <item x="2618"/>
        <item x="3449"/>
        <item x="1125"/>
        <item x="2558"/>
        <item x="2024"/>
        <item x="3766"/>
        <item x="164"/>
        <item x="841"/>
        <item x="3207"/>
        <item x="3027"/>
        <item x="3314"/>
        <item x="792"/>
        <item x="2261"/>
        <item x="3870"/>
        <item x="429"/>
        <item x="5099"/>
        <item x="881"/>
        <item x="4049"/>
        <item x="288"/>
        <item x="389"/>
        <item x="2891"/>
        <item x="386"/>
        <item x="4495"/>
        <item x="4607"/>
        <item x="651"/>
        <item x="1835"/>
        <item x="3589"/>
        <item x="1237"/>
        <item x="1612"/>
        <item x="334"/>
        <item x="1128"/>
        <item x="3395"/>
        <item x="4150"/>
        <item x="2624"/>
        <item x="1767"/>
        <item x="4419"/>
        <item x="4300"/>
        <item x="1318"/>
        <item x="1301"/>
        <item x="2374"/>
        <item x="197"/>
        <item x="2893"/>
        <item x="3438"/>
        <item x="912"/>
        <item x="844"/>
        <item x="339"/>
        <item x="2712"/>
        <item x="624"/>
        <item x="4489"/>
        <item x="3705"/>
        <item x="170"/>
        <item x="4502"/>
        <item x="2313"/>
        <item x="3166"/>
        <item x="5036"/>
        <item x="1584"/>
        <item x="1562"/>
        <item x="363"/>
        <item x="1446"/>
        <item x="231"/>
        <item x="1976"/>
        <item x="4427"/>
        <item x="3614"/>
        <item x="1650"/>
        <item x="3952"/>
        <item x="1190"/>
        <item x="196"/>
        <item x="2117"/>
        <item x="862"/>
        <item x="1485"/>
        <item x="1861"/>
        <item x="4520"/>
        <item x="272"/>
        <item x="1205"/>
        <item x="3451"/>
        <item x="2419"/>
        <item x="4689"/>
        <item x="2469"/>
        <item x="3004"/>
        <item x="998"/>
        <item x="4011"/>
        <item x="1424"/>
        <item x="4782"/>
        <item x="764"/>
        <item x="5048"/>
        <item x="973"/>
        <item x="979"/>
        <item x="2192"/>
        <item x="4352"/>
        <item x="3463"/>
        <item x="1069"/>
        <item x="999"/>
        <item x="305"/>
        <item x="1207"/>
        <item x="2790"/>
        <item x="3924"/>
        <item x="1486"/>
        <item x="2919"/>
        <item x="1851"/>
        <item x="1827"/>
        <item x="430"/>
        <item x="779"/>
        <item x="1104"/>
        <item x="2630"/>
        <item x="14"/>
        <item x="387"/>
        <item x="2370"/>
        <item x="1911"/>
        <item x="4324"/>
        <item x="2551"/>
        <item x="1885"/>
        <item x="3402"/>
        <item x="4816"/>
        <item x="172"/>
        <item x="681"/>
        <item x="1251"/>
        <item x="4091"/>
        <item x="5149"/>
        <item x="1286"/>
        <item x="794"/>
        <item x="4391"/>
        <item x="2427"/>
        <item x="726"/>
        <item x="3313"/>
        <item x="2531"/>
        <item x="4976"/>
        <item x="4220"/>
        <item x="2127"/>
        <item x="165"/>
        <item x="3053"/>
        <item x="4105"/>
        <item x="3788"/>
        <item x="3361"/>
        <item x="4620"/>
        <item x="2504"/>
        <item x="3912"/>
        <item x="257"/>
        <item x="4436"/>
        <item x="2455"/>
        <item x="1165"/>
        <item x="1889"/>
        <item x="2165"/>
        <item x="1901"/>
        <item x="3106"/>
        <item x="3490"/>
        <item x="3688"/>
        <item x="3743"/>
        <item x="677"/>
        <item x="1725"/>
        <item x="3646"/>
        <item x="1442"/>
        <item x="4281"/>
        <item x="2880"/>
        <item x="4160"/>
        <item x="579"/>
        <item x="4183"/>
        <item x="692"/>
        <item x="2054"/>
        <item x="1348"/>
        <item x="218"/>
        <item x="3324"/>
        <item x="3478"/>
        <item x="3466"/>
        <item x="419"/>
        <item x="1724"/>
        <item x="1408"/>
        <item x="1002"/>
        <item x="3986"/>
        <item x="4057"/>
        <item x="1951"/>
        <item x="838"/>
        <item x="2101"/>
        <item x="2868"/>
        <item x="1234"/>
        <item x="1837"/>
        <item x="1546"/>
        <item x="4098"/>
        <item x="2468"/>
        <item x="2460"/>
        <item x="1669"/>
        <item x="127"/>
        <item x="3757"/>
        <item x="4652"/>
        <item x="3306"/>
        <item x="179"/>
        <item x="1639"/>
        <item x="2213"/>
        <item x="4013"/>
        <item x="3850"/>
        <item x="1568"/>
        <item x="768"/>
        <item x="4168"/>
        <item x="1896"/>
        <item x="1077"/>
        <item x="4074"/>
        <item x="3907"/>
        <item x="2978"/>
        <item x="2509"/>
        <item x="87"/>
        <item x="4032"/>
        <item x="746"/>
        <item x="1240"/>
        <item x="2507"/>
        <item x="5034"/>
        <item x="2647"/>
        <item x="2519"/>
        <item x="4433"/>
        <item x="247"/>
        <item x="3139"/>
        <item x="3244"/>
        <item x="1073"/>
        <item x="1339"/>
        <item x="1955"/>
        <item x="4230"/>
        <item x="4106"/>
        <item x="3315"/>
        <item x="1532"/>
        <item x="3021"/>
        <item x="4350"/>
        <item x="3858"/>
        <item x="4279"/>
        <item x="525"/>
        <item x="4019"/>
        <item x="5104"/>
        <item x="2352"/>
        <item x="539"/>
        <item x="1586"/>
        <item x="1750"/>
        <item x="1106"/>
        <item x="3937"/>
        <item x="5089"/>
        <item x="4066"/>
        <item x="4953"/>
        <item x="5096"/>
        <item x="2052"/>
        <item x="2540"/>
        <item x="230"/>
        <item x="950"/>
        <item x="2218"/>
        <item x="5127"/>
        <item x="2794"/>
        <item x="929"/>
        <item x="2714"/>
        <item x="1386"/>
        <item x="4778"/>
        <item x="4783"/>
        <item x="3718"/>
        <item x="4290"/>
        <item x="3164"/>
        <item x="3307"/>
        <item x="4369"/>
        <item x="1224"/>
        <item x="5139"/>
        <item x="4188"/>
        <item x="1452"/>
        <item x="4844"/>
        <item x="663"/>
        <item x="1578"/>
        <item x="1939"/>
        <item x="1477"/>
        <item x="1230"/>
        <item x="2747"/>
        <item x="4261"/>
        <item x="699"/>
        <item x="4728"/>
        <item x="2247"/>
        <item x="3032"/>
        <item x="1690"/>
        <item x="181"/>
        <item x="4835"/>
        <item x="5087"/>
        <item x="3834"/>
        <item x="2353"/>
        <item x="3905"/>
        <item x="4636"/>
        <item x="1365"/>
        <item x="2039"/>
        <item x="2915"/>
        <item x="2397"/>
        <item x="2044"/>
        <item x="2187"/>
        <item x="1895"/>
        <item x="418"/>
        <item x="921"/>
        <item x="3068"/>
        <item x="587"/>
        <item x="4022"/>
        <item x="3782"/>
        <item x="4747"/>
        <item x="3181"/>
        <item x="510"/>
        <item x="2537"/>
        <item x="3978"/>
        <item x="5049"/>
        <item x="3024"/>
        <item x="3903"/>
        <item x="2950"/>
        <item x="3701"/>
        <item x="2450"/>
        <item x="3827"/>
        <item x="5001"/>
        <item x="111"/>
        <item x="1672"/>
        <item x="4372"/>
        <item x="1537"/>
        <item x="3003"/>
        <item x="3069"/>
        <item x="4068"/>
        <item x="3879"/>
        <item x="2026"/>
        <item x="1429"/>
        <item x="3326"/>
        <item x="3147"/>
        <item x="2784"/>
        <item x="2035"/>
        <item x="4101"/>
        <item x="2412"/>
        <item x="2580"/>
        <item x="5007"/>
        <item x="1857"/>
        <item x="3737"/>
        <item x="3814"/>
        <item x="4954"/>
        <item x="3966"/>
        <item x="1931"/>
        <item x="4481"/>
        <item x="3535"/>
        <item x="4649"/>
        <item x="2286"/>
        <item x="1013"/>
        <item x="1549"/>
        <item x="1744"/>
        <item x="4421"/>
        <item x="3623"/>
        <item x="2357"/>
        <item x="409"/>
        <item x="4651"/>
        <item x="4647"/>
        <item x="4998"/>
        <item x="809"/>
        <item x="261"/>
        <item x="2999"/>
        <item x="3980"/>
        <item x="1284"/>
        <item x="1995"/>
        <item x="1206"/>
        <item x="1891"/>
        <item x="1973"/>
        <item x="56"/>
        <item x="293"/>
        <item x="62"/>
        <item x="690"/>
        <item x="3031"/>
        <item x="2495"/>
        <item x="3520"/>
        <item x="4243"/>
        <item x="3103"/>
        <item x="3951"/>
        <item x="2739"/>
        <item x="1392"/>
        <item x="416"/>
        <item x="4482"/>
        <item x="250"/>
        <item x="2349"/>
        <item x="3836"/>
        <item x="1342"/>
        <item x="4767"/>
        <item x="4504"/>
        <item x="2111"/>
        <item x="5035"/>
        <item x="1787"/>
        <item x="2545"/>
        <item x="3092"/>
        <item x="2168"/>
        <item x="2683"/>
        <item x="2588"/>
        <item x="3559"/>
        <item x="1633"/>
        <item x="2576"/>
        <item x="1870"/>
        <item x="3749"/>
        <item x="3652"/>
        <item x="145"/>
        <item x="1993"/>
        <item x="2561"/>
        <item x="822"/>
        <item x="556"/>
        <item x="4461"/>
        <item x="1772"/>
        <item x="3210"/>
        <item x="1438"/>
        <item x="3333"/>
        <item x="3137"/>
        <item x="279"/>
        <item x="4708"/>
        <item x="397"/>
        <item x="859"/>
        <item x="4550"/>
        <item x="115"/>
        <item x="2299"/>
        <item x="1777"/>
        <item x="4748"/>
        <item x="766"/>
        <item x="3694"/>
        <item x="3123"/>
        <item x="3198"/>
        <item x="3162"/>
        <item x="2139"/>
        <item x="313"/>
        <item x="1871"/>
        <item x="3925"/>
        <item x="2372"/>
        <item x="1281"/>
        <item x="3787"/>
        <item x="1212"/>
        <item x="1173"/>
        <item x="263"/>
        <item x="4806"/>
        <item x="2287"/>
        <item x="373"/>
        <item x="549"/>
        <item x="3486"/>
        <item x="3052"/>
        <item x="2567"/>
        <item x="2330"/>
        <item x="1255"/>
        <item x="1328"/>
        <item x="2025"/>
        <item x="607"/>
        <item x="2360"/>
        <item x="4719"/>
        <item x="1045"/>
        <item x="713"/>
        <item x="712"/>
        <item x="1695"/>
        <item x="1869"/>
        <item x="36"/>
        <item x="724"/>
        <item x="3347"/>
        <item x="1053"/>
        <item x="4349"/>
        <item x="1248"/>
        <item x="3539"/>
        <item x="1484"/>
        <item x="2596"/>
        <item x="4344"/>
        <item x="4478"/>
        <item x="744"/>
        <item x="3807"/>
        <item x="1406"/>
        <item x="2171"/>
        <item x="4240"/>
        <item x="3375"/>
        <item x="3073"/>
        <item x="1673"/>
        <item x="4131"/>
        <item x="1059"/>
        <item x="4343"/>
        <item x="1008"/>
        <item x="2407"/>
        <item x="5067"/>
        <item x="2517"/>
        <item x="581"/>
        <item x="1810"/>
        <item x="411"/>
        <item x="765"/>
        <item x="4374"/>
        <item x="1297"/>
        <item x="3379"/>
        <item x="2183"/>
        <item x="3301"/>
        <item x="534"/>
        <item x="2104"/>
        <item x="2234"/>
        <item x="2960"/>
        <item x="4255"/>
        <item x="3742"/>
        <item x="3172"/>
        <item x="3565"/>
        <item x="4035"/>
        <item x="2795"/>
        <item x="4318"/>
        <item x="1415"/>
        <item x="3679"/>
        <item x="1796"/>
        <item x="362"/>
        <item x="5079"/>
        <item x="845"/>
        <item x="5085"/>
        <item x="4975"/>
        <item x="1842"/>
        <item x="103"/>
        <item x="3200"/>
        <item x="1075"/>
        <item x="2362"/>
        <item x="146"/>
        <item x="431"/>
        <item x="5076"/>
        <item x="863"/>
        <item x="1272"/>
        <item x="2947"/>
        <item x="2359"/>
        <item x="1926"/>
        <item x="1014"/>
        <item x="1199"/>
        <item x="1474"/>
        <item x="4518"/>
        <item x="2017"/>
        <item x="2977"/>
        <item x="375"/>
        <item x="2834"/>
        <item x="4390"/>
        <item x="2265"/>
        <item x="2037"/>
        <item x="4593"/>
        <item x="2479"/>
        <item x="2965"/>
        <item x="531"/>
        <item x="3704"/>
        <item x="3599"/>
        <item x="414"/>
        <item x="1149"/>
        <item x="3534"/>
        <item x="3644"/>
        <item x="437"/>
        <item x="3488"/>
        <item x="3065"/>
        <item x="4376"/>
        <item x="4248"/>
        <item x="3670"/>
        <item x="3001"/>
        <item x="3655"/>
        <item x="1566"/>
        <item x="858"/>
        <item x="2140"/>
        <item x="4911"/>
        <item x="4494"/>
        <item x="1319"/>
        <item x="960"/>
        <item x="3521"/>
        <item x="670"/>
        <item x="3346"/>
        <item x="39"/>
        <item x="1793"/>
        <item x="1585"/>
        <item x="3707"/>
        <item x="1938"/>
        <item x="3474"/>
        <item x="3035"/>
        <item x="4946"/>
        <item x="1882"/>
        <item x="4713"/>
        <item x="1852"/>
        <item x="405"/>
        <item x="1756"/>
        <item x="954"/>
        <item x="1046"/>
        <item x="4704"/>
        <item x="2164"/>
        <item x="3470"/>
        <item x="4692"/>
        <item x="572"/>
        <item x="4307"/>
        <item x="3607"/>
        <item x="1726"/>
        <item x="3838"/>
        <item x="2556"/>
        <item x="2344"/>
        <item x="333"/>
        <item x="4602"/>
        <item x="583"/>
        <item x="506"/>
        <item x="4807"/>
        <item x="3122"/>
        <item x="1860"/>
        <item x="194"/>
        <item x="1988"/>
        <item x="3250"/>
        <item x="1298"/>
        <item x="1990"/>
        <item x="4597"/>
        <item x="4241"/>
        <item x="4850"/>
        <item x="1102"/>
        <item x="302"/>
        <item x="4870"/>
        <item x="1915"/>
        <item x="1432"/>
        <item x="4987"/>
        <item x="4578"/>
        <item x="4751"/>
        <item x="2779"/>
        <item x="4876"/>
        <item x="2842"/>
        <item x="591"/>
        <item x="3423"/>
        <item x="4275"/>
        <item x="1011"/>
        <item x="248"/>
        <item x="5168"/>
        <item x="3266"/>
        <item x="3119"/>
        <item x="3915"/>
        <item x="4184"/>
        <item x="4038"/>
        <item x="5073"/>
        <item x="2734"/>
        <item x="2280"/>
        <item x="3621"/>
        <item x="3187"/>
        <item x="1774"/>
        <item x="3904"/>
        <item x="4851"/>
        <item x="3448"/>
        <item x="2898"/>
        <item x="4187"/>
        <item x="4096"/>
        <item x="662"/>
        <item x="2145"/>
        <item x="337"/>
        <item x="889"/>
        <item x="1838"/>
        <item x="3060"/>
        <item x="4451"/>
        <item x="3419"/>
        <item x="1358"/>
        <item x="3163"/>
        <item x="4475"/>
        <item x="3664"/>
        <item x="1890"/>
        <item x="2497"/>
        <item x="2510"/>
        <item x="3812"/>
        <item x="3297"/>
        <item x="187"/>
        <item x="896"/>
        <item x="2063"/>
        <item x="4285"/>
        <item x="1277"/>
        <item x="3778"/>
        <item x="3430"/>
        <item x="1089"/>
        <item x="3541"/>
        <item x="423"/>
        <item x="3596"/>
        <item x="4099"/>
        <item x="2115"/>
        <item x="4885"/>
        <item x="992"/>
        <item x="1514"/>
        <item x="2249"/>
        <item x="3557"/>
        <item x="2255"/>
        <item x="3584"/>
        <item x="4866"/>
        <item x="3612"/>
        <item x="4172"/>
        <item x="2182"/>
        <item x="4828"/>
        <item x="4966"/>
        <item x="3580"/>
        <item x="4139"/>
        <item x="1443"/>
        <item x="3894"/>
        <item x="2087"/>
        <item x="3504"/>
        <item x="3948"/>
        <item x="4398"/>
        <item x="3446"/>
        <item x="3552"/>
        <item x="4179"/>
        <item x="3411"/>
        <item x="1879"/>
        <item x="3689"/>
        <item x="325"/>
        <item x="148"/>
        <item x="781"/>
        <item x="2542"/>
        <item x="2421"/>
        <item x="1967"/>
        <item x="3369"/>
        <item x="893"/>
        <item x="64"/>
        <item x="4268"/>
        <item x="4226"/>
        <item x="1865"/>
        <item x="3080"/>
        <item x="4895"/>
        <item x="553"/>
        <item x="650"/>
        <item x="3734"/>
        <item x="3195"/>
        <item x="1878"/>
        <item x="13"/>
        <item x="2456"/>
        <item x="1641"/>
        <item x="1661"/>
        <item x="1783"/>
        <item x="3882"/>
        <item x="3665"/>
        <item x="1191"/>
        <item x="4043"/>
        <item x="1313"/>
        <item x="3325"/>
        <item x="987"/>
        <item x="428"/>
        <item x="498"/>
        <item x="4121"/>
        <item x="4798"/>
        <item x="3601"/>
        <item x="1373"/>
        <item x="908"/>
        <item x="4581"/>
        <item x="3956"/>
        <item x="4337"/>
        <item x="3808"/>
        <item x="4064"/>
        <item x="1551"/>
        <item x="2416"/>
        <item x="2987"/>
        <item x="4507"/>
        <item x="2579"/>
        <item x="1839"/>
        <item x="4242"/>
        <item x="4093"/>
        <item x="1994"/>
        <item x="3575"/>
        <item x="403"/>
        <item x="3847"/>
        <item x="1112"/>
        <item x="1850"/>
        <item x="2827"/>
        <item x="4167"/>
        <item x="2009"/>
        <item x="5019"/>
        <item x="5086"/>
        <item x="2204"/>
        <item x="2979"/>
        <item x="203"/>
        <item x="659"/>
        <item x="2059"/>
        <item x="3683"/>
        <item x="1543"/>
        <item x="4505"/>
        <item x="1682"/>
        <item x="2113"/>
        <item x="634"/>
        <item x="2327"/>
        <item x="3255"/>
        <item x="4905"/>
        <item x="1853"/>
        <item x="3837"/>
        <item x="4631"/>
        <item x="2659"/>
        <item x="945"/>
        <item x="2298"/>
        <item x="1510"/>
        <item x="5132"/>
        <item x="205"/>
        <item x="1391"/>
        <item x="4555"/>
        <item x="2644"/>
        <item x="4657"/>
        <item x="1929"/>
        <item x="2071"/>
        <item x="2487"/>
        <item x="4111"/>
        <item x="3969"/>
        <item x="254"/>
        <item x="2230"/>
        <item x="573"/>
        <item x="2172"/>
        <item x="5124"/>
        <item x="3710"/>
        <item x="3551"/>
        <item x="2636"/>
        <item x="2149"/>
        <item x="1327"/>
        <item x="873"/>
        <item x="3725"/>
        <item x="3895"/>
        <item x="2695"/>
        <item x="4008"/>
        <item x="580"/>
        <item x="3826"/>
        <item x="461"/>
        <item x="3028"/>
        <item x="1079"/>
        <item x="2398"/>
        <item x="4962"/>
        <item x="3356"/>
        <item x="258"/>
        <item x="1862"/>
        <item x="3291"/>
        <item x="3777"/>
        <item x="2680"/>
        <item x="1556"/>
        <item x="4546"/>
        <item x="3985"/>
        <item x="1175"/>
        <item x="4634"/>
        <item x="4700"/>
        <item x="968"/>
        <item x="3759"/>
        <item x="3762"/>
        <item x="4566"/>
        <item x="4047"/>
        <item x="2685"/>
        <item x="561"/>
        <item x="5081"/>
        <item x="3626"/>
        <item x="5111"/>
        <item x="1832"/>
        <item x="1594"/>
        <item x="1604"/>
        <item x="2494"/>
        <item x="142"/>
        <item x="2343"/>
        <item x="47"/>
        <item x="3023"/>
        <item x="208"/>
        <item x="2382"/>
        <item x="890"/>
        <item x="1936"/>
        <item x="1445"/>
        <item x="4186"/>
        <item x="4283"/>
        <item x="2955"/>
        <item x="3457"/>
        <item x="2844"/>
        <item x="3874"/>
        <item x="3543"/>
        <item x="385"/>
        <item x="3221"/>
        <item x="1499"/>
        <item x="1288"/>
        <item x="2199"/>
        <item x="909"/>
        <item x="2776"/>
        <item x="4137"/>
        <item x="1723"/>
        <item x="3086"/>
        <item x="3518"/>
        <item x="5154"/>
        <item x="3708"/>
        <item x="4992"/>
        <item x="571"/>
        <item x="4532"/>
        <item x="4690"/>
        <item x="1449"/>
        <item x="3530"/>
        <item x="213"/>
        <item x="114"/>
        <item x="2894"/>
        <item x="499"/>
        <item x="1706"/>
        <item x="17"/>
        <item x="4672"/>
        <item x="1970"/>
        <item x="2706"/>
        <item x="4573"/>
        <item x="1875"/>
        <item x="4759"/>
        <item x="2810"/>
        <item x="4144"/>
        <item x="3372"/>
        <item x="1176"/>
        <item x="2522"/>
        <item x="1020"/>
        <item x="328"/>
        <item x="3110"/>
        <item x="2772"/>
        <item x="4575"/>
        <item x="4548"/>
        <item x="4271"/>
        <item x="2651"/>
        <item x="1044"/>
        <item x="3284"/>
        <item x="3054"/>
        <item x="1790"/>
        <item x="2217"/>
        <item x="2533"/>
        <item x="236"/>
        <item x="2318"/>
        <item x="183"/>
        <item x="2852"/>
        <item x="5136"/>
        <item x="2345"/>
        <item x="3022"/>
        <item x="2649"/>
        <item x="2379"/>
        <item x="1324"/>
        <item x="3294"/>
        <item x="942"/>
        <item x="2175"/>
        <item x="3371"/>
        <item x="5106"/>
        <item x="1579"/>
        <item x="306"/>
        <item x="3154"/>
        <item x="3600"/>
        <item x="2281"/>
        <item x="4742"/>
        <item x="4469"/>
        <item x="3382"/>
        <item x="1991"/>
        <item x="190"/>
        <item x="4262"/>
        <item x="4789"/>
        <item x="1933"/>
        <item x="462"/>
        <item x="4342"/>
        <item x="728"/>
        <item x="1366"/>
        <item x="1441"/>
        <item x="3548"/>
        <item x="3093"/>
        <item x="4514"/>
        <item x="4095"/>
        <item x="4216"/>
        <item x="4891"/>
        <item x="3487"/>
        <item x="1228"/>
        <item x="2342"/>
        <item x="4023"/>
        <item x="3083"/>
        <item x="4587"/>
        <item x="1034"/>
        <item x="2058"/>
        <item x="3252"/>
        <item x="4130"/>
        <item x="4078"/>
        <item x="1921"/>
        <item x="4827"/>
        <item x="4919"/>
        <item x="1249"/>
        <item x="4909"/>
        <item x="4223"/>
        <item x="295"/>
        <item x="3227"/>
        <item x="2536"/>
        <item x="1846"/>
        <item x="2296"/>
        <item x="3285"/>
        <item x="2144"/>
        <item x="401"/>
        <item x="2886"/>
        <item x="2869"/>
        <item x="1681"/>
        <item x="2429"/>
        <item x="2788"/>
        <item x="3237"/>
        <item x="95"/>
        <item x="622"/>
        <item x="1535"/>
        <item x="701"/>
        <item x="4737"/>
        <item x="2590"/>
        <item x="2116"/>
        <item x="1338"/>
        <item x="3494"/>
        <item x="3764"/>
        <item x="4195"/>
        <item x="1623"/>
        <item x="3972"/>
        <item x="2202"/>
        <item x="4454"/>
        <item x="3687"/>
        <item x="2785"/>
        <item x="1192"/>
        <item x="2922"/>
        <item x="2986"/>
        <item x="1693"/>
        <item x="3348"/>
        <item x="3099"/>
        <item x="3344"/>
        <item x="4329"/>
        <item x="1250"/>
        <item x="4165"/>
        <item x="4086"/>
        <item x="1516"/>
        <item x="2240"/>
        <item x="2160"/>
        <item x="3684"/>
        <item x="2920"/>
        <item x="4579"/>
        <item x="259"/>
        <item x="2707"/>
        <item x="507"/>
        <item x="1121"/>
        <item x="2060"/>
        <item x="1498"/>
        <item x="2616"/>
        <item x="3860"/>
        <item x="4846"/>
        <item x="1357"/>
        <item x="206"/>
        <item x="1456"/>
        <item x="1198"/>
        <item x="1148"/>
        <item x="829"/>
        <item x="3962"/>
        <item x="2719"/>
        <item x="3339"/>
        <item x="4832"/>
        <item x="2877"/>
        <item x="2831"/>
        <item x="4404"/>
        <item x="4024"/>
        <item x="3075"/>
        <item x="4295"/>
        <item x="3350"/>
        <item x="3256"/>
        <item x="2384"/>
        <item x="3085"/>
        <item x="5042"/>
        <item x="3509"/>
        <item x="5141"/>
        <item x="3111"/>
        <item x="2038"/>
        <item x="3970"/>
        <item x="2245"/>
        <item x="89"/>
        <item x="548"/>
        <item x="1333"/>
        <item x="753"/>
        <item x="2337"/>
        <item x="2914"/>
        <item x="4873"/>
        <item x="3789"/>
        <item x="5153"/>
        <item x="4559"/>
        <item x="3095"/>
        <item x="366"/>
        <item x="4890"/>
        <item x="2607"/>
        <item x="716"/>
        <item x="497"/>
        <item x="3875"/>
        <item x="4147"/>
        <item x="2092"/>
        <item x="2279"/>
        <item x="3770"/>
        <item x="4638"/>
        <item x="4984"/>
        <item x="3283"/>
        <item x="1666"/>
        <item x="4718"/>
        <item x="2572"/>
        <item x="3026"/>
        <item x="2715"/>
        <item x="2642"/>
        <item x="4297"/>
        <item x="1952"/>
        <item x="2080"/>
        <item x="3703"/>
        <item x="2029"/>
        <item x="4898"/>
        <item x="3619"/>
        <item x="4061"/>
        <item x="1950"/>
        <item x="3783"/>
        <item x="3771"/>
        <item x="388"/>
        <item x="4908"/>
        <item x="3558"/>
        <item x="4328"/>
        <item x="669"/>
        <item x="4316"/>
        <item x="3922"/>
        <item x="3574"/>
        <item x="742"/>
        <item x="1898"/>
        <item x="1269"/>
        <item x="3428"/>
        <item x="2262"/>
        <item x="3370"/>
        <item x="4565"/>
        <item x="1389"/>
        <item x="1285"/>
        <item x="2444"/>
        <item x="3840"/>
        <item x="4384"/>
        <item x="4161"/>
        <item x="1797"/>
        <item x="2447"/>
        <item x="2878"/>
        <item x="2285"/>
        <item x="2809"/>
        <item x="4396"/>
        <item x="338"/>
        <item x="4848"/>
        <item x="2295"/>
        <item x="2657"/>
        <item x="2658"/>
        <item x="4126"/>
        <item x="2431"/>
        <item x="1467"/>
        <item x="1487"/>
        <item x="3971"/>
        <item x="2227"/>
        <item x="2048"/>
        <item x="1908"/>
        <item x="4182"/>
        <item x="4266"/>
        <item x="614"/>
        <item x="1836"/>
        <item x="3453"/>
        <item x="342"/>
        <item x="2803"/>
        <item x="3671"/>
        <item x="1238"/>
        <item x="4722"/>
        <item x="4616"/>
        <item x="4746"/>
        <item x="2485"/>
        <item x="1606"/>
        <item x="1397"/>
        <item x="5033"/>
        <item x="2904"/>
        <item x="3786"/>
        <item x="1648"/>
        <item x="3134"/>
        <item x="5140"/>
        <item x="2326"/>
        <item x="770"/>
        <item x="2356"/>
        <item x="1065"/>
        <item x="1997"/>
        <item x="2246"/>
        <item x="1613"/>
        <item x="2266"/>
        <item x="948"/>
        <item x="3536"/>
        <item x="2600"/>
        <item x="1541"/>
        <item x="2089"/>
        <item x="4149"/>
        <item x="2428"/>
        <item x="318"/>
        <item x="4787"/>
        <item x="1247"/>
        <item x="866"/>
        <item x="2135"/>
        <item x="1093"/>
        <item x="5159"/>
        <item x="2491"/>
        <item x="311"/>
        <item x="4733"/>
        <item x="1684"/>
        <item x="1352"/>
        <item x="2068"/>
        <item x="3677"/>
        <item x="3564"/>
        <item x="1320"/>
        <item x="3480"/>
        <item x="4393"/>
        <item x="3034"/>
        <item x="4625"/>
        <item x="4191"/>
        <item x="3604"/>
        <item x="283"/>
        <item x="137"/>
        <item x="1433"/>
        <item x="4210"/>
        <item x="2167"/>
        <item x="1654"/>
        <item x="991"/>
        <item x="4879"/>
        <item x="4706"/>
        <item x="3036"/>
        <item x="1398"/>
        <item x="3286"/>
        <item x="5077"/>
        <item x="4687"/>
        <item x="355"/>
        <item x="2672"/>
        <item x="678"/>
        <item x="4163"/>
        <item x="3204"/>
        <item x="1607"/>
        <item x="4294"/>
        <item x="188"/>
        <item x="2566"/>
        <item x="4326"/>
        <item x="682"/>
        <item x="978"/>
        <item x="3991"/>
        <item x="2436"/>
        <item x="949"/>
        <item x="4632"/>
        <item x="2441"/>
        <item x="3289"/>
        <item x="5102"/>
        <item x="4659"/>
        <item x="2895"/>
        <item x="1917"/>
        <item x="3714"/>
        <item x="4124"/>
        <item x="1531"/>
        <item x="219"/>
        <item x="3983"/>
        <item x="5115"/>
        <item x="58"/>
        <item x="1257"/>
        <item x="5055"/>
        <item x="2148"/>
        <item x="4171"/>
        <item x="331"/>
        <item x="4530"/>
        <item x="2983"/>
        <item x="3698"/>
        <item x="304"/>
        <item x="1167"/>
        <item x="1593"/>
        <item x="2606"/>
        <item x="125"/>
        <item x="993"/>
        <item x="3391"/>
        <item x="515"/>
        <item x="3591"/>
        <item x="4009"/>
        <item x="4282"/>
        <item x="2910"/>
        <item x="4244"/>
        <item x="268"/>
        <item x="4044"/>
        <item x="3524"/>
        <item x="5050"/>
        <item x="4707"/>
        <item x="5070"/>
        <item x="5162"/>
        <item x="3460"/>
        <item x="3202"/>
        <item x="3153"/>
        <item x="4417"/>
        <item x="2309"/>
        <item x="3074"/>
        <item x="750"/>
        <item x="4497"/>
        <item x="2934"/>
        <item x="2807"/>
        <item x="2180"/>
        <item x="327"/>
        <item x="1732"/>
        <item x="4076"/>
        <item x="3436"/>
        <item x="2079"/>
        <item x="1985"/>
        <item x="298"/>
        <item x="2710"/>
        <item x="2792"/>
        <item x="4558"/>
        <item x="3675"/>
        <item x="904"/>
        <item x="4355"/>
        <item x="240"/>
        <item x="1337"/>
        <item x="3265"/>
        <item x="3896"/>
        <item x="65"/>
        <item x="3681"/>
        <item x="3608"/>
        <item x="2290"/>
        <item x="3282"/>
        <item x="1150"/>
        <item x="1558"/>
        <item x="22"/>
        <item x="1413"/>
        <item x="3072"/>
        <item x="2543"/>
        <item x="2212"/>
        <item x="3893"/>
        <item x="2367"/>
        <item x="3967"/>
        <item x="4005"/>
        <item x="2654"/>
        <item x="3997"/>
        <item x="3148"/>
        <item x="471"/>
        <item x="3810"/>
        <item x="2502"/>
        <item x="3066"/>
        <item x="191"/>
        <item x="2505"/>
        <item x="2682"/>
        <item x="3316"/>
        <item x="4407"/>
        <item x="3531"/>
        <item x="5061"/>
        <item x="1145"/>
        <item x="4656"/>
        <item x="2828"/>
        <item x="4675"/>
        <item x="5028"/>
        <item x="3020"/>
        <item x="4622"/>
        <item x="3730"/>
        <item x="319"/>
        <item x="4630"/>
        <item x="4906"/>
        <item x="2433"/>
        <item x="578"/>
        <item x="1592"/>
        <item x="2091"/>
        <item x="3403"/>
        <item x="3873"/>
        <item x="5027"/>
        <item x="1098"/>
        <item x="2033"/>
        <item x="2586"/>
        <item x="2539"/>
        <item x="4486"/>
        <item x="783"/>
        <item x="811"/>
        <item x="4910"/>
        <item x="4769"/>
        <item x="3501"/>
        <item x="4619"/>
        <item x="368"/>
        <item x="3867"/>
        <item x="1120"/>
        <item x="2023"/>
        <item x="1709"/>
        <item x="4973"/>
        <item x="3130"/>
        <item x="3385"/>
        <item x="4902"/>
        <item x="4458"/>
        <item x="2930"/>
        <item x="343"/>
        <item x="4843"/>
        <item x="3459"/>
        <item x="4886"/>
        <item x="1136"/>
        <item x="1161"/>
        <item x="308"/>
        <item x="2512"/>
        <item x="3377"/>
        <item x="1495"/>
        <item x="3043"/>
        <item x="1308"/>
        <item x="4793"/>
        <item x="2611"/>
        <item x="1001"/>
        <item x="5147"/>
        <item x="4323"/>
        <item x="2006"/>
        <item x="4732"/>
        <item x="981"/>
        <item x="1828"/>
        <item x="2574"/>
        <item x="4557"/>
        <item x="2424"/>
        <item x="641"/>
        <item x="4688"/>
        <item x="3450"/>
        <item x="1329"/>
        <item x="3492"/>
        <item x="609"/>
        <item x="4642"/>
        <item x="1567"/>
        <item x="2291"/>
        <item x="1409"/>
        <item x="2701"/>
        <item x="2902"/>
        <item x="2726"/>
        <item x="3717"/>
        <item x="1662"/>
        <item x="2782"/>
        <item x="3942"/>
        <item x="320"/>
        <item x="1060"/>
        <item x="4970"/>
        <item x="1015"/>
        <item x="962"/>
        <item x="1522"/>
        <item x="1470"/>
        <item x="463"/>
        <item x="4586"/>
        <item x="3943"/>
        <item x="4774"/>
        <item x="1904"/>
        <item x="2294"/>
        <item x="4830"/>
        <item x="4070"/>
        <item x="3429"/>
        <item x="3829"/>
        <item x="483"/>
        <item x="2514"/>
        <item x="4110"/>
        <item x="3264"/>
        <item x="850"/>
        <item x="3049"/>
        <item x="3709"/>
        <item x="4347"/>
        <item x="653"/>
        <item x="2163"/>
        <item x="4804"/>
        <item x="3830"/>
        <item x="4997"/>
        <item x="3522"/>
        <item x="1459"/>
        <item x="4847"/>
        <item x="5013"/>
        <item x="2870"/>
        <item x="924"/>
        <item x="3891"/>
        <item x="919"/>
        <item x="3845"/>
        <item x="545"/>
        <item x="1384"/>
        <item x="4075"/>
        <item x="3178"/>
        <item x="4414"/>
        <item x="916"/>
        <item x="3008"/>
        <item x="3336"/>
        <item x="4556"/>
        <item x="2110"/>
        <item x="2871"/>
        <item x="3776"/>
        <item x="860"/>
        <item x="4003"/>
        <item x="2555"/>
        <item x="4094"/>
        <item x="2351"/>
        <item x="2205"/>
        <item x="695"/>
        <item x="4813"/>
        <item x="336"/>
        <item x="1876"/>
        <item x="3938"/>
        <item x="2608"/>
        <item x="1402"/>
        <item x="4836"/>
        <item x="2791"/>
        <item x="4002"/>
        <item x="1377"/>
        <item x="1218"/>
        <item x="312"/>
        <item x="4658"/>
        <item x="2387"/>
        <item x="4977"/>
        <item x="2664"/>
        <item x="4776"/>
        <item x="3753"/>
        <item x="4592"/>
        <item x="1000"/>
        <item x="2851"/>
        <item x="687"/>
        <item x="449"/>
        <item x="2635"/>
        <item x="5105"/>
        <item x="1600"/>
        <item x="3076"/>
        <item x="470"/>
        <item x="4855"/>
        <item x="2203"/>
        <item x="4637"/>
        <item x="1667"/>
        <item x="4803"/>
        <item x="1519"/>
        <item x="1067"/>
        <item x="4595"/>
        <item x="4117"/>
        <item x="4308"/>
        <item x="4799"/>
        <item x="2011"/>
        <item x="2222"/>
        <item x="4819"/>
        <item x="4980"/>
        <item x="2708"/>
        <item x="41"/>
        <item x="4247"/>
        <item x="4535"/>
        <item x="2380"/>
        <item x="4820"/>
        <item x="3440"/>
        <item x="3213"/>
        <item x="4403"/>
        <item x="3913"/>
        <item x="725"/>
        <item x="301"/>
        <item x="509"/>
        <item x="3061"/>
        <item x="4007"/>
        <item x="4540"/>
        <item x="721"/>
        <item x="4982"/>
        <item x="2434"/>
        <item x="3128"/>
        <item x="2190"/>
        <item x="2018"/>
        <item x="655"/>
        <item x="2577"/>
        <item x="625"/>
        <item x="2525"/>
        <item x="775"/>
        <item x="234"/>
        <item x="1084"/>
        <item x="2196"/>
        <item x="1963"/>
        <item x="697"/>
        <item x="1513"/>
        <item x="1894"/>
        <item x="1262"/>
        <item x="2015"/>
        <item x="1538"/>
        <item x="1454"/>
        <item x="630"/>
        <item x="4515"/>
        <item x="576"/>
        <item x="1919"/>
        <item x="4132"/>
        <item x="926"/>
        <item x="3627"/>
        <item x="1219"/>
        <item x="3540"/>
        <item x="2151"/>
        <item x="3124"/>
        <item x="2239"/>
        <item x="2363"/>
        <item x="1052"/>
        <item x="4425"/>
        <item x="1626"/>
        <item x="3239"/>
        <item x="1180"/>
        <item x="99"/>
        <item x="70"/>
        <item x="834"/>
        <item x="2861"/>
        <item x="3865"/>
        <item x="3407"/>
        <item x="4852"/>
        <item x="3988"/>
        <item x="92"/>
        <item x="1734"/>
        <item x="2158"/>
        <item x="5051"/>
        <item x="209"/>
        <item x="3192"/>
        <item x="1314"/>
        <item x="3806"/>
        <item x="4900"/>
        <item x="3497"/>
        <item x="754"/>
        <item x="5169"/>
        <item x="3748"/>
        <item x="3869"/>
        <item x="2521"/>
        <item x="3832"/>
        <item x="2901"/>
        <item x="3613"/>
        <item x="154"/>
        <item x="2340"/>
        <item x="1304"/>
        <item x="2990"/>
        <item x="3016"/>
        <item x="1841"/>
        <item x="2425"/>
        <item x="1820"/>
        <item x="2500"/>
        <item x="1801"/>
        <item x="1451"/>
        <item x="1071"/>
        <item x="2817"/>
        <item x="4671"/>
        <item x="2301"/>
        <item x="4442"/>
        <item x="1686"/>
        <item x="4146"/>
        <item x="2836"/>
        <item x="1239"/>
        <item x="4430"/>
        <item x="5090"/>
        <item x="4561"/>
        <item x="1680"/>
        <item x="1428"/>
        <item x="3801"/>
        <item x="5003"/>
        <item x="1215"/>
        <item x="4175"/>
        <item x="2194"/>
        <item x="2198"/>
        <item x="286"/>
        <item x="3441"/>
        <item x="4464"/>
        <item x="3735"/>
        <item x="5094"/>
        <item x="4516"/>
        <item x="4996"/>
        <item x="1803"/>
        <item x="528"/>
        <item x="2783"/>
        <item x="4457"/>
        <item x="4103"/>
        <item x="4621"/>
        <item x="3426"/>
        <item x="3582"/>
        <item x="5032"/>
        <item x="656"/>
        <item x="1090"/>
        <item x="2235"/>
        <item x="3511"/>
        <item x="4125"/>
        <item x="225"/>
        <item x="1715"/>
        <item x="4822"/>
        <item x="3064"/>
        <item x="2124"/>
        <item x="4114"/>
        <item x="3044"/>
        <item x="4884"/>
        <item x="1095"/>
        <item x="2945"/>
        <item x="2118"/>
        <item x="2941"/>
        <item x="2544"/>
        <item x="3946"/>
        <item x="3340"/>
        <item x="3769"/>
        <item x="352"/>
        <item x="1782"/>
        <item x="3236"/>
        <item x="3881"/>
        <item x="150"/>
        <item x="3550"/>
        <item x="1037"/>
        <item x="3160"/>
        <item x="1126"/>
        <item x="4029"/>
        <item x="877"/>
        <item x="2940"/>
        <item x="4794"/>
        <item x="349"/>
        <item x="4472"/>
        <item x="2626"/>
        <item x="1280"/>
        <item x="668"/>
        <item x="4368"/>
        <item x="1375"/>
        <item x="605"/>
        <item x="4148"/>
        <item x="2535"/>
        <item x="3868"/>
        <item x="1064"/>
        <item x="1688"/>
        <item x="5121"/>
        <item x="3183"/>
        <item x="3381"/>
        <item x="2461"/>
        <item x="1246"/>
        <item x="4263"/>
        <item x="1570"/>
        <item x="3009"/>
        <item x="4217"/>
        <item x="2743"/>
        <item x="3276"/>
        <item x="3097"/>
        <item x="2051"/>
        <item x="5011"/>
        <item x="3096"/>
        <item x="729"/>
        <item x="4434"/>
        <item x="3958"/>
        <item x="977"/>
        <item x="3422"/>
        <item x="2305"/>
        <item x="4968"/>
        <item x="4174"/>
        <item x="541"/>
        <item x="2132"/>
        <item x="1016"/>
        <item x="589"/>
        <item x="3433"/>
        <item x="4734"/>
        <item x="3007"/>
        <item x="2829"/>
        <item x="4286"/>
        <item x="3489"/>
        <item x="5155"/>
        <item x="3954"/>
        <item x="3820"/>
        <item x="3721"/>
        <item x="3120"/>
        <item x="2057"/>
        <item x="1086"/>
        <item x="3965"/>
        <item x="3194"/>
        <item x="66"/>
        <item x="1647"/>
        <item x="2959"/>
        <item x="5010"/>
        <item x="1465"/>
        <item x="1819"/>
        <item x="2244"/>
        <item x="4912"/>
        <item x="4040"/>
        <item x="3642"/>
        <item x="2614"/>
        <item x="365"/>
        <item x="3168"/>
        <item x="3233"/>
        <item x="2496"/>
        <item x="4484"/>
        <item x="3852"/>
        <item x="1203"/>
        <item x="2361"/>
        <item x="74"/>
        <item x="2746"/>
        <item x="4299"/>
        <item x="2161"/>
        <item x="2489"/>
        <item x="1488"/>
        <item x="965"/>
        <item x="4950"/>
        <item x="4664"/>
        <item x="3017"/>
        <item x="911"/>
        <item x="3226"/>
        <item x="2232"/>
        <item x="3823"/>
        <item x="4200"/>
        <item x="2970"/>
        <item x="4927"/>
        <item x="1147"/>
        <item x="3274"/>
        <item x="3296"/>
        <item x="1407"/>
        <item x="4727"/>
        <item x="2819"/>
        <item x="2800"/>
        <item x="3914"/>
        <item x="1817"/>
        <item x="1741"/>
        <item x="936"/>
        <item x="600"/>
        <item x="4872"/>
        <item x="2275"/>
        <item x="4979"/>
        <item x="1631"/>
        <item x="1361"/>
        <item x="3824"/>
        <item x="3308"/>
        <item x="3500"/>
        <item x="4568"/>
        <item x="1909"/>
        <item x="4684"/>
        <item x="2458"/>
        <item x="1193"/>
        <item x="4839"/>
        <item x="4814"/>
        <item x="2053"/>
        <item x="3499"/>
        <item x="2019"/>
        <item x="4815"/>
        <item x="4881"/>
        <item x="4332"/>
        <item x="3996"/>
        <item x="2108"/>
        <item x="907"/>
        <item x="4311"/>
        <item x="2411"/>
        <item x="1292"/>
        <item x="5148"/>
        <item x="3320"/>
        <item x="3045"/>
        <item x="1213"/>
        <item x="502"/>
        <item x="5100"/>
        <item x="3292"/>
        <item x="2963"/>
        <item x="4154"/>
        <item x="317"/>
        <item x="1261"/>
        <item x="2010"/>
        <item x="823"/>
        <item x="4981"/>
        <item x="806"/>
        <item x="2793"/>
        <item x="1786"/>
        <item x="3961"/>
        <item x="4837"/>
        <item x="2856"/>
        <item x="3472"/>
        <item x="2014"/>
        <item x="5125"/>
        <item x="4517"/>
        <item x="1602"/>
        <item x="4945"/>
        <item x="4960"/>
        <item x="4764"/>
        <item x="1964"/>
        <item x="4643"/>
        <item x="5091"/>
        <item x="1227"/>
        <item x="3977"/>
        <item x="3305"/>
        <item x="4608"/>
        <item x="4069"/>
        <item x="1006"/>
        <item x="2897"/>
        <item x="241"/>
        <item x="1762"/>
        <item x="94"/>
        <item x="688"/>
        <item x="2697"/>
        <item x="1050"/>
        <item x="1981"/>
        <item x="3583"/>
        <item x="1700"/>
        <item x="2173"/>
        <item x="452"/>
        <item x="1394"/>
        <item x="2568"/>
        <item x="4618"/>
        <item x="249"/>
        <item x="2339"/>
        <item x="4766"/>
        <item x="1460"/>
        <item x="2584"/>
        <item x="2083"/>
        <item x="69"/>
        <item x="2798"/>
        <item x="4703"/>
        <item x="177"/>
        <item x="1279"/>
        <item x="4933"/>
        <item x="2066"/>
        <item x="1418"/>
        <item x="3414"/>
        <item x="4821"/>
        <item x="2573"/>
        <item x="1831"/>
        <item x="2601"/>
        <item x="1829"/>
        <item x="3201"/>
        <item x="1260"/>
        <item x="1122"/>
        <item x="4198"/>
        <item x="616"/>
        <item x="4961"/>
        <item x="3108"/>
        <item x="4949"/>
        <item x="2821"/>
        <item x="2528"/>
        <item x="1154"/>
        <item x="2927"/>
        <item x="2197"/>
        <item x="4753"/>
        <item x="1965"/>
        <item x="280"/>
        <item x="3055"/>
        <item x="2773"/>
        <item x="2860"/>
        <item x="2892"/>
        <item x="3780"/>
        <item x="4463"/>
        <item x="2520"/>
        <item x="2481"/>
        <item x="4694"/>
        <item x="5074"/>
        <item x="1523"/>
        <item x="1401"/>
        <item x="931"/>
        <item x="1763"/>
        <item x="2369"/>
        <item x="4176"/>
        <item x="1178"/>
        <item x="646"/>
        <item x="1293"/>
        <item x="3629"/>
        <item x="475"/>
        <item x="1208"/>
        <item x="4416"/>
        <item x="4937"/>
        <item x="176"/>
        <item x="2166"/>
        <item x="4878"/>
        <item x="1713"/>
        <item x="5025"/>
        <item x="4250"/>
        <item x="3498"/>
        <item x="1024"/>
        <item x="4931"/>
        <item x="1322"/>
        <item x="3135"/>
        <item x="4640"/>
        <item x="2758"/>
        <item x="49"/>
        <item x="1683"/>
        <item x="3322"/>
        <item x="1848"/>
        <item x="1564"/>
        <item x="4428"/>
        <item x="3293"/>
        <item x="758"/>
        <item x="392"/>
        <item x="5031"/>
        <item x="4740"/>
        <item x="3462"/>
        <item x="277"/>
        <item x="3963"/>
        <item x="210"/>
        <item x="3581"/>
        <item x="3458"/>
        <item x="2787"/>
        <item x="3199"/>
        <item x="2413"/>
        <item x="4699"/>
        <item x="4122"/>
        <item x="2335"/>
        <item x="837"/>
        <item x="2693"/>
        <item x="3761"/>
        <item x="1422"/>
        <item x="4929"/>
        <item x="2289"/>
        <item x="2095"/>
        <item x="135"/>
        <item x="3302"/>
        <item x="3990"/>
        <item x="122"/>
        <item x="920"/>
        <item x="3921"/>
        <item x="2136"/>
        <item x="4445"/>
        <item x="4739"/>
        <item x="4017"/>
        <item x="3203"/>
        <item x="4199"/>
        <item x="3254"/>
        <item x="966"/>
        <item x="4483"/>
        <item x="832"/>
        <item x="2215"/>
        <item x="4252"/>
        <item x="3947"/>
        <item x="4935"/>
        <item x="3006"/>
        <item x="489"/>
        <item x="4474"/>
        <item x="2762"/>
        <item x="2873"/>
        <item x="1038"/>
        <item x="674"/>
        <item x="4880"/>
        <item x="6"/>
        <item x="4892"/>
        <item x="2789"/>
        <item x="458"/>
        <item x="4218"/>
        <item x="2404"/>
        <item x="2552"/>
        <item x="476"/>
        <item x="4045"/>
        <item x="4840"/>
        <item x="1616"/>
        <item x="2020"/>
        <item x="5135"/>
        <item x="4899"/>
        <item x="2293"/>
        <item x="3089"/>
        <item x="4903"/>
        <item x="4824"/>
        <item x="2482"/>
        <item x="4025"/>
        <item x="4826"/>
        <item x="2769"/>
        <item x="4645"/>
        <item x="4272"/>
        <item x="1980"/>
        <item x="3100"/>
        <item x="1216"/>
        <item x="4166"/>
        <item x="4611"/>
        <item x="4135"/>
        <item x="3525"/>
        <item x="3781"/>
        <item x="1310"/>
        <item x="4678"/>
        <item x="2854"/>
        <item x="3113"/>
        <item x="91"/>
        <item x="2755"/>
        <item x="3633"/>
        <item x="351"/>
        <item x="3746"/>
        <item x="4083"/>
        <item x="4655"/>
        <item x="2437"/>
        <item x="212"/>
        <item x="4367"/>
        <item x="2242"/>
        <item x="4779"/>
        <item x="3412"/>
        <item x="3959"/>
        <item x="4422"/>
        <item x="1423"/>
        <item x="501"/>
        <item x="2702"/>
        <item x="2874"/>
        <item x="3593"/>
        <item x="1330"/>
        <item x="356"/>
        <item x="1464"/>
        <item x="440"/>
        <item x="4185"/>
        <item x="413"/>
        <item x="4862"/>
        <item x="1253"/>
        <item x="2969"/>
        <item x="2623"/>
        <item x="3615"/>
        <item x="4506"/>
        <item x="136"/>
        <item x="4325"/>
        <item x="2885"/>
        <item x="491"/>
        <item x="4524"/>
        <item x="2766"/>
        <item x="2686"/>
        <item x="2671"/>
        <item x="4006"/>
        <item x="2709"/>
        <item x="1334"/>
        <item x="4479"/>
        <item x="3056"/>
        <item x="1677"/>
        <item x="4792"/>
        <item x="4729"/>
        <item x="4603"/>
        <item x="1264"/>
        <item x="379"/>
        <item x="359"/>
        <item x="3410"/>
        <item x="2389"/>
        <item x="1231"/>
        <item x="563"/>
        <item x="927"/>
        <item x="1983"/>
        <item x="2423"/>
        <item x="4988"/>
        <item x="1289"/>
        <item x="2061"/>
        <item x="2308"/>
        <item x="804"/>
        <item x="627"/>
        <item x="1764"/>
        <item x="1668"/>
        <item x="3975"/>
        <item x="2449"/>
        <item x="830"/>
        <item x="2034"/>
        <item x="1798"/>
        <item x="4874"/>
        <item x="3358"/>
        <item x="4309"/>
        <item x="2729"/>
        <item x="2438"/>
        <item x="447"/>
        <item x="1956"/>
        <item x="4466"/>
        <item x="2855"/>
        <item x="4831"/>
        <item x="974"/>
        <item x="1699"/>
        <item x="4697"/>
        <item x="2315"/>
        <item x="4104"/>
        <item x="3846"/>
        <item x="1276"/>
        <item x="2462"/>
        <item x="4661"/>
        <item x="5057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5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 t="grand">
      <x/>
    </i>
  </rowItems>
  <colItems count="1">
    <i/>
  </colItems>
  <dataFields count="1">
    <dataField name="Average of price" fld="0" subtotal="average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B3913-F9FC-46A5-BA73-A7017009E5D2}" name="PivotTable12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Q3:R526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23">
        <item x="0"/>
        <item x="334"/>
        <item x="453"/>
        <item x="396"/>
        <item x="317"/>
        <item x="455"/>
        <item x="284"/>
        <item x="515"/>
        <item x="404"/>
        <item x="507"/>
        <item x="397"/>
        <item x="471"/>
        <item x="327"/>
        <item x="152"/>
        <item x="307"/>
        <item x="360"/>
        <item x="279"/>
        <item x="342"/>
        <item x="179"/>
        <item x="71"/>
        <item x="392"/>
        <item x="448"/>
        <item x="357"/>
        <item x="375"/>
        <item x="218"/>
        <item x="235"/>
        <item x="286"/>
        <item x="46"/>
        <item x="267"/>
        <item x="277"/>
        <item x="228"/>
        <item x="62"/>
        <item x="182"/>
        <item x="24"/>
        <item x="362"/>
        <item x="126"/>
        <item x="17"/>
        <item x="120"/>
        <item x="456"/>
        <item x="226"/>
        <item x="348"/>
        <item x="328"/>
        <item x="460"/>
        <item x="139"/>
        <item x="242"/>
        <item x="246"/>
        <item x="72"/>
        <item x="338"/>
        <item x="269"/>
        <item x="148"/>
        <item x="425"/>
        <item x="83"/>
        <item x="310"/>
        <item x="107"/>
        <item x="461"/>
        <item x="252"/>
        <item x="462"/>
        <item x="47"/>
        <item x="115"/>
        <item x="244"/>
        <item x="487"/>
        <item x="22"/>
        <item x="44"/>
        <item x="130"/>
        <item x="86"/>
        <item x="135"/>
        <item x="153"/>
        <item x="407"/>
        <item x="87"/>
        <item x="298"/>
        <item x="18"/>
        <item x="37"/>
        <item x="384"/>
        <item x="132"/>
        <item x="498"/>
        <item x="489"/>
        <item x="237"/>
        <item x="416"/>
        <item x="176"/>
        <item x="141"/>
        <item x="12"/>
        <item x="1"/>
        <item x="81"/>
        <item x="374"/>
        <item x="4"/>
        <item x="494"/>
        <item x="266"/>
        <item x="13"/>
        <item x="89"/>
        <item x="30"/>
        <item x="19"/>
        <item x="408"/>
        <item x="231"/>
        <item x="49"/>
        <item x="422"/>
        <item x="103"/>
        <item x="324"/>
        <item x="133"/>
        <item x="389"/>
        <item x="59"/>
        <item x="504"/>
        <item x="112"/>
        <item x="380"/>
        <item x="409"/>
        <item x="31"/>
        <item x="421"/>
        <item x="217"/>
        <item x="50"/>
        <item x="201"/>
        <item x="493"/>
        <item x="373"/>
        <item x="113"/>
        <item x="273"/>
        <item x="297"/>
        <item x="66"/>
        <item x="27"/>
        <item x="281"/>
        <item x="472"/>
        <item x="232"/>
        <item x="443"/>
        <item x="90"/>
        <item x="106"/>
        <item x="109"/>
        <item x="399"/>
        <item x="359"/>
        <item x="32"/>
        <item x="346"/>
        <item x="320"/>
        <item x="42"/>
        <item x="34"/>
        <item x="157"/>
        <item x="16"/>
        <item x="395"/>
        <item x="94"/>
        <item x="136"/>
        <item x="508"/>
        <item x="65"/>
        <item x="8"/>
        <item x="265"/>
        <item x="156"/>
        <item x="518"/>
        <item x="450"/>
        <item x="124"/>
        <item x="268"/>
        <item x="70"/>
        <item x="2"/>
        <item x="427"/>
        <item x="101"/>
        <item x="248"/>
        <item x="97"/>
        <item x="367"/>
        <item x="76"/>
        <item x="405"/>
        <item x="36"/>
        <item x="168"/>
        <item x="430"/>
        <item x="439"/>
        <item x="82"/>
        <item x="25"/>
        <item x="321"/>
        <item x="119"/>
        <item x="9"/>
        <item x="192"/>
        <item x="5"/>
        <item x="419"/>
        <item x="486"/>
        <item x="185"/>
        <item x="483"/>
        <item x="177"/>
        <item x="93"/>
        <item x="258"/>
        <item x="424"/>
        <item x="77"/>
        <item x="454"/>
        <item x="26"/>
        <item x="75"/>
        <item x="95"/>
        <item x="431"/>
        <item x="15"/>
        <item x="382"/>
        <item x="78"/>
        <item x="144"/>
        <item x="204"/>
        <item x="121"/>
        <item x="68"/>
        <item x="358"/>
        <item x="412"/>
        <item x="52"/>
        <item x="146"/>
        <item x="513"/>
        <item x="102"/>
        <item x="315"/>
        <item x="79"/>
        <item x="299"/>
        <item x="48"/>
        <item x="195"/>
        <item x="499"/>
        <item x="155"/>
        <item x="420"/>
        <item x="33"/>
        <item x="406"/>
        <item x="410"/>
        <item x="129"/>
        <item x="383"/>
        <item x="183"/>
        <item x="441"/>
        <item x="225"/>
        <item x="470"/>
        <item x="104"/>
        <item x="150"/>
        <item x="203"/>
        <item x="145"/>
        <item x="355"/>
        <item x="91"/>
        <item x="391"/>
        <item x="227"/>
        <item x="207"/>
        <item x="117"/>
        <item x="415"/>
        <item x="142"/>
        <item x="449"/>
        <item x="138"/>
        <item x="519"/>
        <item x="14"/>
        <item x="506"/>
        <item x="372"/>
        <item x="175"/>
        <item x="35"/>
        <item x="495"/>
        <item x="230"/>
        <item x="223"/>
        <item x="128"/>
        <item x="23"/>
        <item x="11"/>
        <item x="309"/>
        <item x="511"/>
        <item x="238"/>
        <item x="61"/>
        <item x="110"/>
        <item x="285"/>
        <item x="7"/>
        <item x="21"/>
        <item x="302"/>
        <item x="53"/>
        <item x="123"/>
        <item x="56"/>
        <item x="444"/>
        <item x="147"/>
        <item x="125"/>
        <item x="164"/>
        <item x="290"/>
        <item x="165"/>
        <item x="398"/>
        <item x="166"/>
        <item x="131"/>
        <item x="96"/>
        <item x="459"/>
        <item x="74"/>
        <item x="199"/>
        <item x="85"/>
        <item x="158"/>
        <item x="10"/>
        <item x="169"/>
        <item x="434"/>
        <item x="40"/>
        <item x="417"/>
        <item x="67"/>
        <item x="211"/>
        <item x="196"/>
        <item x="300"/>
        <item x="172"/>
        <item x="510"/>
        <item x="191"/>
        <item x="503"/>
        <item x="202"/>
        <item x="39"/>
        <item x="490"/>
        <item x="105"/>
        <item x="468"/>
        <item x="259"/>
        <item x="361"/>
        <item x="58"/>
        <item x="171"/>
        <item x="418"/>
        <item x="466"/>
        <item x="80"/>
        <item x="212"/>
        <item x="127"/>
        <item x="84"/>
        <item x="509"/>
        <item x="180"/>
        <item x="57"/>
        <item x="29"/>
        <item x="501"/>
        <item x="137"/>
        <item x="151"/>
        <item x="184"/>
        <item x="38"/>
        <item x="28"/>
        <item x="440"/>
        <item x="92"/>
        <item x="414"/>
        <item x="295"/>
        <item x="161"/>
        <item x="100"/>
        <item x="291"/>
        <item x="162"/>
        <item x="45"/>
        <item x="451"/>
        <item x="257"/>
        <item x="54"/>
        <item x="98"/>
        <item x="293"/>
        <item x="3"/>
        <item x="478"/>
        <item x="51"/>
        <item x="219"/>
        <item x="60"/>
        <item x="233"/>
        <item x="400"/>
        <item x="134"/>
        <item x="288"/>
        <item x="275"/>
        <item x="289"/>
        <item x="261"/>
        <item x="108"/>
        <item x="214"/>
        <item x="111"/>
        <item x="438"/>
        <item x="197"/>
        <item x="186"/>
        <item x="243"/>
        <item x="485"/>
        <item x="173"/>
        <item x="278"/>
        <item x="215"/>
        <item x="245"/>
        <item x="118"/>
        <item x="255"/>
        <item x="276"/>
        <item x="216"/>
        <item x="505"/>
        <item x="55"/>
        <item x="476"/>
        <item x="251"/>
        <item x="323"/>
        <item x="88"/>
        <item x="236"/>
        <item x="311"/>
        <item x="335"/>
        <item x="213"/>
        <item x="303"/>
        <item x="43"/>
        <item x="445"/>
        <item x="99"/>
        <item x="143"/>
        <item x="178"/>
        <item x="249"/>
        <item x="253"/>
        <item x="234"/>
        <item x="154"/>
        <item x="188"/>
        <item x="272"/>
        <item x="167"/>
        <item x="349"/>
        <item x="114"/>
        <item x="319"/>
        <item x="193"/>
        <item x="331"/>
        <item x="423"/>
        <item x="305"/>
        <item x="287"/>
        <item x="206"/>
        <item x="208"/>
        <item x="69"/>
        <item x="241"/>
        <item x="262"/>
        <item x="250"/>
        <item x="354"/>
        <item x="308"/>
        <item x="339"/>
        <item x="322"/>
        <item x="337"/>
        <item x="229"/>
        <item x="221"/>
        <item x="73"/>
        <item x="189"/>
        <item x="296"/>
        <item x="326"/>
        <item x="63"/>
        <item x="116"/>
        <item x="363"/>
        <item x="517"/>
        <item x="264"/>
        <item x="413"/>
        <item x="149"/>
        <item x="240"/>
        <item x="332"/>
        <item x="271"/>
        <item x="181"/>
        <item x="187"/>
        <item x="347"/>
        <item x="390"/>
        <item x="256"/>
        <item x="345"/>
        <item x="64"/>
        <item x="314"/>
        <item x="497"/>
        <item x="387"/>
        <item x="343"/>
        <item x="520"/>
        <item x="351"/>
        <item x="376"/>
        <item x="469"/>
        <item x="194"/>
        <item x="479"/>
        <item x="292"/>
        <item x="41"/>
        <item x="205"/>
        <item x="411"/>
        <item x="270"/>
        <item x="500"/>
        <item x="379"/>
        <item x="426"/>
        <item x="263"/>
        <item x="353"/>
        <item x="463"/>
        <item x="394"/>
        <item x="224"/>
        <item x="274"/>
        <item x="401"/>
        <item x="333"/>
        <item x="381"/>
        <item x="122"/>
        <item x="386"/>
        <item x="336"/>
        <item x="340"/>
        <item x="356"/>
        <item x="452"/>
        <item x="467"/>
        <item x="436"/>
        <item x="313"/>
        <item x="370"/>
        <item x="140"/>
        <item x="464"/>
        <item x="210"/>
        <item x="174"/>
        <item x="393"/>
        <item x="159"/>
        <item x="325"/>
        <item x="330"/>
        <item x="163"/>
        <item x="200"/>
        <item x="480"/>
        <item x="282"/>
        <item x="341"/>
        <item x="304"/>
        <item x="222"/>
        <item x="318"/>
        <item x="446"/>
        <item x="403"/>
        <item x="465"/>
        <item x="190"/>
        <item x="329"/>
        <item x="378"/>
        <item x="260"/>
        <item x="254"/>
        <item x="20"/>
        <item x="492"/>
        <item x="496"/>
        <item x="457"/>
        <item x="435"/>
        <item x="385"/>
        <item x="160"/>
        <item x="239"/>
        <item x="516"/>
        <item x="220"/>
        <item x="512"/>
        <item x="247"/>
        <item x="364"/>
        <item x="377"/>
        <item x="477"/>
        <item x="209"/>
        <item x="502"/>
        <item x="294"/>
        <item x="369"/>
        <item x="458"/>
        <item x="366"/>
        <item x="429"/>
        <item x="350"/>
        <item x="437"/>
        <item x="521"/>
        <item x="514"/>
        <item x="170"/>
        <item x="491"/>
        <item x="306"/>
        <item x="344"/>
        <item x="388"/>
        <item x="301"/>
        <item x="402"/>
        <item x="365"/>
        <item x="198"/>
        <item x="432"/>
        <item x="447"/>
        <item x="474"/>
        <item x="280"/>
        <item x="6"/>
        <item x="482"/>
        <item x="316"/>
        <item x="484"/>
        <item x="352"/>
        <item x="433"/>
        <item x="481"/>
        <item x="371"/>
        <item x="473"/>
        <item x="475"/>
        <item x="488"/>
        <item x="442"/>
        <item x="428"/>
        <item x="368"/>
        <item x="312"/>
        <item x="28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2"/>
  </rowFields>
  <rowItems count="5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 t="grand">
      <x/>
    </i>
  </rowItems>
  <colItems count="1">
    <i/>
  </colItems>
  <dataFields count="1">
    <dataField name="Average of price" fld="0" subtotal="average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FAA43-FB87-4A81-AD91-439BD5025417}" name="PivotTable11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L206:M272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">
        <item x="1"/>
        <item x="0"/>
        <item x="59"/>
        <item x="19"/>
        <item x="61"/>
        <item x="45"/>
        <item x="43"/>
        <item x="50"/>
        <item x="55"/>
        <item x="14"/>
        <item x="56"/>
        <item x="58"/>
        <item x="22"/>
        <item x="63"/>
        <item x="52"/>
        <item x="49"/>
        <item x="64"/>
        <item x="47"/>
        <item x="44"/>
        <item x="28"/>
        <item x="40"/>
        <item x="54"/>
        <item x="35"/>
        <item x="17"/>
        <item x="62"/>
        <item x="60"/>
        <item x="23"/>
        <item x="9"/>
        <item x="41"/>
        <item x="39"/>
        <item x="24"/>
        <item x="57"/>
        <item x="18"/>
        <item x="13"/>
        <item x="37"/>
        <item x="31"/>
        <item x="34"/>
        <item x="21"/>
        <item x="29"/>
        <item x="20"/>
        <item x="2"/>
        <item x="6"/>
        <item x="51"/>
        <item x="8"/>
        <item x="25"/>
        <item x="53"/>
        <item x="42"/>
        <item x="27"/>
        <item x="5"/>
        <item x="26"/>
        <item x="38"/>
        <item x="3"/>
        <item x="12"/>
        <item x="30"/>
        <item x="10"/>
        <item x="36"/>
        <item x="33"/>
        <item x="11"/>
        <item x="32"/>
        <item x="4"/>
        <item x="16"/>
        <item x="48"/>
        <item x="7"/>
        <item x="15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Items count="1">
    <i/>
  </colItems>
  <dataFields count="1">
    <dataField name="Average of price" fld="0" subtotal="average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90B8A-81DA-4D02-A613-F432EF812D1F}" name="PivotTable10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L82:M200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9"/>
        <item x="6"/>
        <item x="2"/>
        <item x="1"/>
        <item x="3"/>
        <item x="5"/>
        <item x="7"/>
        <item x="4"/>
        <item x="8"/>
        <item x="11"/>
        <item x="0"/>
        <item t="default"/>
      </items>
    </pivotField>
    <pivotField axis="axisRow" showAll="0">
      <items count="118">
        <item x="0"/>
        <item x="14"/>
        <item x="80"/>
        <item x="107"/>
        <item x="109"/>
        <item x="31"/>
        <item x="66"/>
        <item x="115"/>
        <item x="99"/>
        <item x="94"/>
        <item x="25"/>
        <item x="63"/>
        <item x="90"/>
        <item x="102"/>
        <item x="97"/>
        <item x="72"/>
        <item x="24"/>
        <item x="17"/>
        <item x="104"/>
        <item x="87"/>
        <item x="114"/>
        <item x="82"/>
        <item x="18"/>
        <item x="36"/>
        <item x="75"/>
        <item x="70"/>
        <item x="45"/>
        <item x="73"/>
        <item x="12"/>
        <item x="88"/>
        <item x="28"/>
        <item x="30"/>
        <item x="95"/>
        <item x="105"/>
        <item x="3"/>
        <item x="112"/>
        <item x="116"/>
        <item x="91"/>
        <item x="92"/>
        <item x="113"/>
        <item x="58"/>
        <item x="86"/>
        <item x="23"/>
        <item x="11"/>
        <item x="84"/>
        <item x="106"/>
        <item x="69"/>
        <item x="59"/>
        <item x="20"/>
        <item x="26"/>
        <item x="78"/>
        <item x="40"/>
        <item x="2"/>
        <item x="53"/>
        <item x="39"/>
        <item x="43"/>
        <item x="1"/>
        <item x="49"/>
        <item x="85"/>
        <item x="100"/>
        <item x="37"/>
        <item x="9"/>
        <item x="54"/>
        <item x="57"/>
        <item x="8"/>
        <item x="52"/>
        <item x="4"/>
        <item x="38"/>
        <item x="60"/>
        <item x="21"/>
        <item x="19"/>
        <item x="110"/>
        <item x="67"/>
        <item x="47"/>
        <item x="44"/>
        <item x="89"/>
        <item x="61"/>
        <item x="77"/>
        <item x="13"/>
        <item x="65"/>
        <item x="15"/>
        <item x="62"/>
        <item x="29"/>
        <item x="93"/>
        <item x="64"/>
        <item x="34"/>
        <item x="22"/>
        <item x="48"/>
        <item x="5"/>
        <item x="56"/>
        <item x="46"/>
        <item x="71"/>
        <item x="42"/>
        <item x="51"/>
        <item x="81"/>
        <item x="16"/>
        <item x="7"/>
        <item x="32"/>
        <item x="83"/>
        <item x="96"/>
        <item x="79"/>
        <item x="33"/>
        <item x="6"/>
        <item x="50"/>
        <item x="10"/>
        <item x="74"/>
        <item x="27"/>
        <item x="55"/>
        <item x="76"/>
        <item x="41"/>
        <item x="108"/>
        <item x="68"/>
        <item x="103"/>
        <item x="101"/>
        <item x="98"/>
        <item x="35"/>
        <item x="1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Items count="1">
    <i/>
  </colItems>
  <dataFields count="1">
    <dataField name="Average of price" fld="0" subtotal="average" baseField="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71691-840F-4997-89A9-B6C73017ECBC}" name="PivotTable9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L66:M79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9"/>
        <item x="6"/>
        <item x="2"/>
        <item x="1"/>
        <item x="3"/>
        <item x="5"/>
        <item x="7"/>
        <item x="4"/>
        <item x="8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price" fld="0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7B072-4492-4E39-9CAF-7476AF1CB9EA}" name="PivotTable8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L52:M59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price" fld="0" subtotal="average" baseField="1" baseItem="0"/>
  </dataFields>
  <formats count="1">
    <format dxfId="0">
      <pivotArea collapsedLevelsAreSubtotals="1" fieldPosition="0">
        <references count="1">
          <reference field="8" count="5">
            <x v="0"/>
            <x v="1"/>
            <x v="2"/>
            <x v="3"/>
            <x v="4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1D5E4-1A47-453E-A4B0-BF48BD1D6B53}" name="PivotTable7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L36:M43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1"/>
        <item x="5"/>
        <item x="4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price" fld="0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44C5F-E28E-4644-B6B7-F25232075864}" name="PivotTable6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L25:M29" firstHeaderRow="1" firstDataRow="1" firstDataCol="1"/>
  <pivotFields count="19">
    <pivotField dataField="1" showAll="0"/>
    <pivotField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rice" fld="0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E68B5-D0FC-4E08-A705-D6A7676B32C2}" name="PivotTable5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L3:M11" firstHeaderRow="1" firstDataRow="1" firstDataCol="1"/>
  <pivotFields count="19">
    <pivotField dataField="1" showAll="0"/>
    <pivotField showAll="0"/>
    <pivotField showAll="0"/>
    <pivotField showAll="0"/>
    <pivotField showAll="0"/>
    <pivotField axis="axisRow" showAll="0">
      <items count="8">
        <item x="1"/>
        <item x="3"/>
        <item x="2"/>
        <item x="5"/>
        <item x="4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price" fld="0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CAC4B-4275-43B6-AADF-436D2CE43F54}" name="PivotTable4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H3:I5602" firstHeaderRow="1" firstDataRow="1" firstDataCol="1"/>
  <pivotFields count="19">
    <pivotField dataField="1" showAll="0"/>
    <pivotField showAll="0"/>
    <pivotField showAll="0"/>
    <pivotField showAll="0"/>
    <pivotField axis="axisRow" showAll="0">
      <items count="5599">
        <item x="3693"/>
        <item x="4543"/>
        <item x="2385"/>
        <item x="476"/>
        <item x="4365"/>
        <item x="4100"/>
        <item x="2521"/>
        <item x="3679"/>
        <item x="2951"/>
        <item x="2681"/>
        <item x="1517"/>
        <item x="2097"/>
        <item x="3823"/>
        <item x="4342"/>
        <item x="2445"/>
        <item x="1004"/>
        <item x="966"/>
        <item x="1066"/>
        <item x="4423"/>
        <item x="2547"/>
        <item x="1436"/>
        <item x="3840"/>
        <item x="5082"/>
        <item x="1940"/>
        <item x="5521"/>
        <item x="2792"/>
        <item x="5289"/>
        <item x="4700"/>
        <item x="5000"/>
        <item x="2208"/>
        <item x="4075"/>
        <item x="3795"/>
        <item x="816"/>
        <item x="2900"/>
        <item x="1612"/>
        <item x="3265"/>
        <item x="4453"/>
        <item x="5539"/>
        <item x="3119"/>
        <item x="59"/>
        <item x="5359"/>
        <item x="4842"/>
        <item x="744"/>
        <item x="2123"/>
        <item x="4233"/>
        <item x="81"/>
        <item x="4495"/>
        <item x="901"/>
        <item x="3982"/>
        <item x="4821"/>
        <item x="3007"/>
        <item x="5351"/>
        <item x="573"/>
        <item x="5026"/>
        <item x="553"/>
        <item x="2317"/>
        <item x="162"/>
        <item x="106"/>
        <item x="2214"/>
        <item x="4805"/>
        <item x="2801"/>
        <item x="5129"/>
        <item x="3892"/>
        <item x="4717"/>
        <item x="1012"/>
        <item x="2327"/>
        <item x="5387"/>
        <item x="5075"/>
        <item x="776"/>
        <item x="647"/>
        <item x="5149"/>
        <item x="3054"/>
        <item x="4645"/>
        <item x="756"/>
        <item x="795"/>
        <item x="4930"/>
        <item x="5204"/>
        <item x="2271"/>
        <item x="1952"/>
        <item x="527"/>
        <item x="4613"/>
        <item x="1306"/>
        <item x="4886"/>
        <item x="5211"/>
        <item x="2052"/>
        <item x="4380"/>
        <item x="1727"/>
        <item x="2469"/>
        <item x="1200"/>
        <item x="1019"/>
        <item x="4159"/>
        <item x="359"/>
        <item x="2088"/>
        <item x="666"/>
        <item x="3692"/>
        <item x="2424"/>
        <item x="2670"/>
        <item x="2594"/>
        <item x="2891"/>
        <item x="4315"/>
        <item x="128"/>
        <item x="4374"/>
        <item x="1287"/>
        <item x="688"/>
        <item x="5080"/>
        <item x="4761"/>
        <item x="2882"/>
        <item x="5505"/>
        <item x="31"/>
        <item x="2532"/>
        <item x="5348"/>
        <item x="2503"/>
        <item x="3227"/>
        <item x="1409"/>
        <item x="2180"/>
        <item x="2566"/>
        <item x="2549"/>
        <item x="2709"/>
        <item x="1855"/>
        <item x="717"/>
        <item x="249"/>
        <item x="4558"/>
        <item x="4908"/>
        <item x="4555"/>
        <item x="5376"/>
        <item x="5099"/>
        <item x="5556"/>
        <item x="5562"/>
        <item x="2771"/>
        <item x="1050"/>
        <item x="4563"/>
        <item x="3813"/>
        <item x="4201"/>
        <item x="5543"/>
        <item x="749"/>
        <item x="2772"/>
        <item x="2520"/>
        <item x="4516"/>
        <item x="1687"/>
        <item x="2616"/>
        <item x="5234"/>
        <item x="5191"/>
        <item x="3965"/>
        <item x="2349"/>
        <item x="906"/>
        <item x="387"/>
        <item x="570"/>
        <item x="2872"/>
        <item x="5192"/>
        <item x="898"/>
        <item x="3459"/>
        <item x="2829"/>
        <item x="438"/>
        <item x="4676"/>
        <item x="2778"/>
        <item x="4477"/>
        <item x="4622"/>
        <item x="2596"/>
        <item x="4639"/>
        <item x="3917"/>
        <item x="2796"/>
        <item x="3903"/>
        <item x="5184"/>
        <item x="2991"/>
        <item x="543"/>
        <item x="4938"/>
        <item x="5565"/>
        <item x="5436"/>
        <item x="5385"/>
        <item x="1213"/>
        <item x="4013"/>
        <item x="2824"/>
        <item x="5545"/>
        <item x="1815"/>
        <item x="2766"/>
        <item x="3604"/>
        <item x="2862"/>
        <item x="4361"/>
        <item x="3277"/>
        <item x="4262"/>
        <item x="4920"/>
        <item x="3545"/>
        <item x="3659"/>
        <item x="1808"/>
        <item x="3967"/>
        <item x="194"/>
        <item x="4692"/>
        <item x="4616"/>
        <item x="1309"/>
        <item x="4071"/>
        <item x="5277"/>
        <item x="27"/>
        <item x="5447"/>
        <item x="2892"/>
        <item x="3744"/>
        <item x="3844"/>
        <item x="4166"/>
        <item x="5172"/>
        <item x="2143"/>
        <item x="3428"/>
        <item x="3109"/>
        <item x="4765"/>
        <item x="4138"/>
        <item x="4738"/>
        <item x="4518"/>
        <item x="1339"/>
        <item x="2244"/>
        <item x="2393"/>
        <item x="1259"/>
        <item x="1779"/>
        <item x="2136"/>
        <item x="1351"/>
        <item x="2959"/>
        <item x="4797"/>
        <item x="5312"/>
        <item x="3159"/>
        <item x="2031"/>
        <item x="4314"/>
        <item x="3089"/>
        <item x="3641"/>
        <item x="5039"/>
        <item x="3714"/>
        <item x="2447"/>
        <item x="2629"/>
        <item x="2708"/>
        <item x="4871"/>
        <item x="4690"/>
        <item x="531"/>
        <item x="3285"/>
        <item x="5188"/>
        <item x="766"/>
        <item x="3289"/>
        <item x="5228"/>
        <item x="2825"/>
        <item x="3809"/>
        <item x="2775"/>
        <item x="2037"/>
        <item x="4126"/>
        <item x="5442"/>
        <item x="1208"/>
        <item x="3856"/>
        <item x="1696"/>
        <item x="1688"/>
        <item x="3748"/>
        <item x="3032"/>
        <item x="5431"/>
        <item x="1795"/>
        <item x="1056"/>
        <item x="4514"/>
        <item x="3128"/>
        <item x="2356"/>
        <item x="5050"/>
        <item x="2682"/>
        <item x="462"/>
        <item x="2886"/>
        <item x="5010"/>
        <item x="2219"/>
        <item x="2915"/>
        <item x="2071"/>
        <item x="3162"/>
        <item x="1244"/>
        <item x="2523"/>
        <item x="1535"/>
        <item x="4968"/>
        <item x="4579"/>
        <item x="4826"/>
        <item x="4841"/>
        <item x="1178"/>
        <item x="3380"/>
        <item x="358"/>
        <item x="4350"/>
        <item x="1619"/>
        <item x="3721"/>
        <item x="2730"/>
        <item x="1785"/>
        <item x="4059"/>
        <item x="80"/>
        <item x="3218"/>
        <item x="1201"/>
        <item x="2823"/>
        <item x="3090"/>
        <item x="4255"/>
        <item x="354"/>
        <item x="3330"/>
        <item x="5321"/>
        <item x="4310"/>
        <item x="5160"/>
        <item x="384"/>
        <item x="3195"/>
        <item x="1870"/>
        <item x="4681"/>
        <item x="1294"/>
        <item x="5378"/>
        <item x="4181"/>
        <item x="1671"/>
        <item x="4551"/>
        <item x="2606"/>
        <item x="4603"/>
        <item x="3421"/>
        <item x="3876"/>
        <item x="3589"/>
        <item x="855"/>
        <item x="5153"/>
        <item x="4727"/>
        <item x="3954"/>
        <item x="3292"/>
        <item x="4216"/>
        <item x="2017"/>
        <item x="4559"/>
        <item x="2431"/>
        <item x="2145"/>
        <item x="1280"/>
        <item x="123"/>
        <item x="41"/>
        <item x="122"/>
        <item x="3707"/>
        <item x="4420"/>
        <item x="3131"/>
        <item x="711"/>
        <item x="4657"/>
        <item x="3784"/>
        <item x="827"/>
        <item x="2130"/>
        <item x="2784"/>
        <item x="4869"/>
        <item x="3976"/>
        <item x="3923"/>
        <item x="1600"/>
        <item x="3816"/>
        <item x="5065"/>
        <item x="3279"/>
        <item x="173"/>
        <item x="2237"/>
        <item x="1147"/>
        <item x="2009"/>
        <item x="5427"/>
        <item x="1523"/>
        <item x="3338"/>
        <item x="2767"/>
        <item x="4791"/>
        <item x="1524"/>
        <item x="4142"/>
        <item x="5022"/>
        <item x="3896"/>
        <item x="97"/>
        <item x="556"/>
        <item x="4105"/>
        <item x="422"/>
        <item x="1062"/>
        <item x="3597"/>
        <item x="4870"/>
        <item x="927"/>
        <item x="3106"/>
        <item x="2067"/>
        <item x="2914"/>
        <item x="1151"/>
        <item x="1824"/>
        <item x="5452"/>
        <item x="4794"/>
        <item x="3253"/>
        <item x="1288"/>
        <item x="3525"/>
        <item x="5101"/>
        <item x="5453"/>
        <item x="1148"/>
        <item x="2536"/>
        <item x="778"/>
        <item x="1223"/>
        <item x="4223"/>
        <item x="3303"/>
        <item x="4917"/>
        <item x="1318"/>
        <item x="5270"/>
        <item x="1653"/>
        <item x="4781"/>
        <item x="5457"/>
        <item x="1449"/>
        <item x="4862"/>
        <item x="1848"/>
        <item x="4697"/>
        <item x="3587"/>
        <item x="26"/>
        <item x="1160"/>
        <item x="3305"/>
        <item x="2051"/>
        <item x="2627"/>
        <item x="1488"/>
        <item x="679"/>
        <item x="2366"/>
        <item x="4808"/>
        <item x="4916"/>
        <item x="5589"/>
        <item x="1442"/>
        <item x="2782"/>
        <item x="2467"/>
        <item x="618"/>
        <item x="4927"/>
        <item x="544"/>
        <item x="5244"/>
        <item x="1570"/>
        <item x="1276"/>
        <item x="1089"/>
        <item x="4615"/>
        <item x="4510"/>
        <item x="4057"/>
        <item x="3351"/>
        <item x="4758"/>
        <item x="337"/>
        <item x="2407"/>
        <item x="942"/>
        <item x="661"/>
        <item x="4544"/>
        <item x="2300"/>
        <item x="4160"/>
        <item x="1085"/>
        <item x="4085"/>
        <item x="511"/>
        <item x="1897"/>
        <item x="957"/>
        <item x="4910"/>
        <item x="514"/>
        <item x="1972"/>
        <item x="517"/>
        <item x="4759"/>
        <item x="802"/>
        <item x="2584"/>
        <item x="2646"/>
        <item x="4348"/>
        <item x="109"/>
        <item x="3362"/>
        <item x="4892"/>
        <item x="32"/>
        <item x="421"/>
        <item x="2925"/>
        <item x="3865"/>
        <item x="5189"/>
        <item x="2443"/>
        <item x="3712"/>
        <item x="1400"/>
        <item x="895"/>
        <item x="34"/>
        <item x="4846"/>
        <item x="3364"/>
        <item x="2398"/>
        <item x="4429"/>
        <item x="4677"/>
        <item x="139"/>
        <item x="3471"/>
        <item x="5491"/>
        <item x="4561"/>
        <item x="3343"/>
        <item x="743"/>
        <item x="318"/>
        <item x="2236"/>
        <item x="348"/>
        <item x="2913"/>
        <item x="1955"/>
        <item x="3409"/>
        <item x="3293"/>
        <item x="3870"/>
        <item x="1512"/>
        <item x="1383"/>
        <item x="3851"/>
        <item x="3030"/>
        <item x="4803"/>
        <item x="4977"/>
        <item x="2400"/>
        <item x="3191"/>
        <item x="4633"/>
        <item x="2873"/>
        <item x="129"/>
        <item x="5294"/>
        <item x="3042"/>
        <item x="3152"/>
        <item x="2125"/>
        <item x="2253"/>
        <item x="1852"/>
        <item x="2223"/>
        <item x="5468"/>
        <item x="1835"/>
        <item x="930"/>
        <item x="2920"/>
        <item x="3206"/>
        <item x="1361"/>
        <item x="3434"/>
        <item x="1551"/>
        <item x="4611"/>
        <item x="1492"/>
        <item x="2411"/>
        <item x="383"/>
        <item x="278"/>
        <item x="4471"/>
        <item x="1789"/>
        <item x="4672"/>
        <item x="693"/>
        <item x="5591"/>
        <item x="101"/>
        <item x="565"/>
        <item x="5061"/>
        <item x="3886"/>
        <item x="338"/>
        <item x="5512"/>
        <item x="4699"/>
        <item x="1014"/>
        <item x="3677"/>
        <item x="1639"/>
        <item x="4400"/>
        <item x="532"/>
        <item x="1888"/>
        <item x="495"/>
        <item x="501"/>
        <item x="192"/>
        <item x="5173"/>
        <item x="2819"/>
        <item x="410"/>
        <item x="169"/>
        <item x="1809"/>
        <item x="1430"/>
        <item x="4619"/>
        <item x="5588"/>
        <item x="2104"/>
        <item x="4455"/>
        <item x="4828"/>
        <item x="1724"/>
        <item x="3314"/>
        <item x="138"/>
        <item x="808"/>
        <item x="4017"/>
        <item x="91"/>
        <item x="1433"/>
        <item x="3792"/>
        <item x="2134"/>
        <item x="3519"/>
        <item x="303"/>
        <item x="2441"/>
        <item x="3540"/>
        <item x="3634"/>
        <item x="2138"/>
        <item x="4995"/>
        <item x="3101"/>
        <item x="4139"/>
        <item x="2511"/>
        <item x="230"/>
        <item x="4343"/>
        <item x="3040"/>
        <item x="5282"/>
        <item x="2692"/>
        <item x="3922"/>
        <item x="2141"/>
        <item x="627"/>
        <item x="5057"/>
        <item x="2724"/>
        <item x="3848"/>
        <item x="1856"/>
        <item x="3053"/>
        <item x="5353"/>
        <item x="78"/>
        <item x="5269"/>
        <item x="2451"/>
        <item x="4178"/>
        <item x="4734"/>
        <item x="4683"/>
        <item x="2116"/>
        <item x="1425"/>
        <item x="1860"/>
        <item x="4705"/>
        <item x="404"/>
        <item x="4311"/>
        <item x="2291"/>
        <item x="2179"/>
        <item x="5523"/>
        <item x="2785"/>
        <item x="933"/>
        <item x="5003"/>
        <item x="5375"/>
        <item x="948"/>
        <item x="3164"/>
        <item x="946"/>
        <item x="833"/>
        <item x="1871"/>
        <item x="1948"/>
        <item x="5074"/>
        <item x="4763"/>
        <item x="1561"/>
        <item x="4289"/>
        <item x="4084"/>
        <item x="2374"/>
        <item x="3024"/>
        <item x="2389"/>
        <item x="2575"/>
        <item x="2542"/>
        <item x="2965"/>
        <item x="4935"/>
        <item x="4601"/>
        <item x="3160"/>
        <item x="3528"/>
        <item x="2306"/>
        <item x="4192"/>
        <item x="2394"/>
        <item x="1605"/>
        <item x="2331"/>
        <item x="3323"/>
        <item x="2013"/>
        <item x="1920"/>
        <item x="3381"/>
        <item x="5309"/>
        <item x="4936"/>
        <item x="1340"/>
        <item x="4345"/>
        <item x="3685"/>
        <item x="1456"/>
        <item x="963"/>
        <item x="5480"/>
        <item x="60"/>
        <item x="276"/>
        <item x="2256"/>
        <item x="4762"/>
        <item x="442"/>
        <item x="5144"/>
        <item x="1335"/>
        <item x="4856"/>
        <item x="1387"/>
        <item x="1152"/>
        <item x="995"/>
        <item x="1681"/>
        <item x="551"/>
        <item x="2993"/>
        <item x="1112"/>
        <item x="3838"/>
        <item x="288"/>
        <item x="3820"/>
        <item x="4649"/>
        <item x="1470"/>
        <item x="1061"/>
        <item x="3008"/>
        <item x="1908"/>
        <item x="3649"/>
        <item x="1493"/>
        <item x="1251"/>
        <item x="3347"/>
        <item x="4984"/>
        <item x="3336"/>
        <item x="3456"/>
        <item x="1106"/>
        <item x="1364"/>
        <item x="3774"/>
        <item x="5366"/>
        <item x="1989"/>
        <item x="3763"/>
        <item x="644"/>
        <item x="1486"/>
        <item x="373"/>
        <item x="3249"/>
        <item x="974"/>
        <item x="2620"/>
        <item x="562"/>
        <item x="4505"/>
        <item x="30"/>
        <item x="3881"/>
        <item x="1467"/>
        <item x="2054"/>
        <item x="897"/>
        <item x="4008"/>
        <item x="1883"/>
        <item x="3486"/>
        <item x="3396"/>
        <item x="1798"/>
        <item x="135"/>
        <item x="2541"/>
        <item x="704"/>
        <item x="3420"/>
        <item x="96"/>
        <item x="4529"/>
        <item x="4445"/>
        <item x="4047"/>
        <item x="2842"/>
        <item x="4355"/>
        <item x="2126"/>
        <item x="4792"/>
        <item x="5047"/>
        <item x="1174"/>
        <item x="4186"/>
        <item x="1642"/>
        <item x="3866"/>
        <item x="2079"/>
        <item x="3344"/>
        <item x="1996"/>
        <item x="5141"/>
        <item x="1968"/>
        <item x="772"/>
        <item x="1769"/>
        <item x="381"/>
        <item x="5296"/>
        <item x="3092"/>
        <item x="3615"/>
        <item x="1714"/>
        <item x="2454"/>
        <item x="4757"/>
        <item x="4656"/>
        <item x="2831"/>
        <item x="1740"/>
        <item x="50"/>
        <item x="182"/>
        <item x="2033"/>
        <item x="2005"/>
        <item x="3071"/>
        <item x="5193"/>
        <item x="2851"/>
        <item x="1431"/>
        <item x="3644"/>
        <item x="924"/>
        <item x="1290"/>
        <item x="2676"/>
        <item x="2924"/>
        <item x="3720"/>
        <item x="2156"/>
        <item x="2754"/>
        <item x="1022"/>
        <item x="3743"/>
        <item x="2657"/>
        <item x="5518"/>
        <item x="814"/>
        <item x="439"/>
        <item x="4675"/>
        <item x="732"/>
        <item x="1473"/>
        <item x="267"/>
        <item x="3077"/>
        <item x="3591"/>
        <item x="1699"/>
        <item x="1293"/>
        <item x="577"/>
        <item x="1614"/>
        <item x="4655"/>
        <item x="4568"/>
        <item x="4202"/>
        <item x="828"/>
        <item x="1237"/>
        <item x="5410"/>
        <item x="3563"/>
        <item x="639"/>
        <item x="834"/>
        <item x="3562"/>
        <item x="3977"/>
        <item x="1818"/>
        <item x="4174"/>
        <item x="3134"/>
        <item x="899"/>
        <item x="1039"/>
        <item x="2734"/>
        <item x="5555"/>
        <item x="883"/>
        <item x="3433"/>
        <item x="4795"/>
        <item x="1402"/>
        <item x="3705"/>
        <item x="2261"/>
        <item x="1914"/>
        <item x="4176"/>
        <item x="5265"/>
        <item x="865"/>
        <item x="1190"/>
        <item x="3078"/>
        <item x="1723"/>
        <item x="3142"/>
        <item x="3833"/>
        <item x="971"/>
        <item x="2036"/>
        <item x="4967"/>
        <item x="5052"/>
        <item x="3231"/>
        <item x="1154"/>
        <item x="3671"/>
        <item x="2396"/>
        <item x="2475"/>
        <item x="2899"/>
        <item x="2233"/>
        <item x="4367"/>
        <item x="1906"/>
        <item x="17"/>
        <item x="2961"/>
        <item x="4664"/>
        <item x="5307"/>
        <item x="689"/>
        <item x="118"/>
        <item x="3911"/>
        <item x="4137"/>
        <item x="4029"/>
        <item x="5045"/>
        <item x="4119"/>
        <item x="3754"/>
        <item x="4523"/>
        <item x="596"/>
        <item x="1725"/>
        <item x="5091"/>
        <item x="1990"/>
        <item x="470"/>
        <item x="2408"/>
        <item x="1432"/>
        <item x="2861"/>
        <item x="1528"/>
        <item x="2471"/>
        <item x="5208"/>
        <item x="4070"/>
        <item x="1665"/>
        <item x="907"/>
        <item x="4412"/>
        <item x="4136"/>
        <item x="3326"/>
        <item x="3075"/>
        <item x="112"/>
        <item x="3435"/>
        <item x="3909"/>
        <item x="4980"/>
        <item x="1762"/>
        <item x="2806"/>
        <item x="3156"/>
        <item x="236"/>
        <item x="997"/>
        <item x="4625"/>
        <item x="3034"/>
        <item x="686"/>
        <item x="127"/>
        <item x="1652"/>
        <item x="730"/>
        <item x="4340"/>
        <item x="3255"/>
        <item x="2610"/>
        <item x="3250"/>
        <item x="1992"/>
        <item x="3082"/>
        <item x="4733"/>
        <item x="2907"/>
        <item x="1859"/>
        <item x="3022"/>
        <item x="5336"/>
        <item x="2593"/>
        <item x="2135"/>
        <item x="5036"/>
        <item x="5134"/>
        <item x="1075"/>
        <item x="52"/>
        <item x="3656"/>
        <item x="5049"/>
        <item x="154"/>
        <item x="242"/>
        <item x="3783"/>
        <item x="4130"/>
        <item x="3018"/>
        <item x="250"/>
        <item x="3448"/>
        <item x="2221"/>
        <item x="5595"/>
        <item x="1347"/>
        <item x="3771"/>
        <item x="1410"/>
        <item x="4884"/>
        <item x="681"/>
        <item x="3617"/>
        <item x="2171"/>
        <item x="2558"/>
        <item x="4955"/>
        <item x="2492"/>
        <item x="3627"/>
        <item x="2422"/>
        <item x="1494"/>
        <item x="1060"/>
        <item x="5020"/>
        <item x="797"/>
        <item x="2515"/>
        <item x="1023"/>
        <item x="3821"/>
        <item x="2065"/>
        <item x="2246"/>
        <item x="1165"/>
        <item x="190"/>
        <item x="423"/>
        <item x="2472"/>
        <item x="3723"/>
        <item x="962"/>
        <item x="775"/>
        <item x="4414"/>
        <item x="5116"/>
        <item x="4775"/>
        <item x="4179"/>
        <item x="3174"/>
        <item x="1371"/>
        <item x="1709"/>
        <item x="5147"/>
        <item x="1503"/>
        <item x="3105"/>
        <item x="1258"/>
        <item x="4108"/>
        <item x="2224"/>
        <item x="1592"/>
        <item x="62"/>
        <item x="2198"/>
        <item x="783"/>
        <item x="5231"/>
        <item x="1876"/>
        <item x="1109"/>
        <item x="3280"/>
        <item x="5078"/>
        <item x="5540"/>
        <item x="3554"/>
        <item x="3067"/>
        <item x="2268"/>
        <item x="1849"/>
        <item x="1070"/>
        <item x="2215"/>
        <item x="4887"/>
        <item x="649"/>
        <item x="2911"/>
        <item x="4268"/>
        <item x="1926"/>
        <item x="2723"/>
        <item x="534"/>
        <item x="25"/>
        <item x="1890"/>
        <item x="677"/>
        <item x="1448"/>
        <item x="575"/>
        <item x="4187"/>
        <item x="1240"/>
        <item x="2326"/>
        <item x="3566"/>
        <item x="210"/>
        <item x="5323"/>
        <item x="4410"/>
        <item x="1838"/>
        <item x="218"/>
        <item x="4736"/>
        <item x="5340"/>
        <item x="2731"/>
        <item x="3575"/>
        <item x="53"/>
        <item x="4132"/>
        <item x="581"/>
        <item x="1462"/>
        <item x="1129"/>
        <item x="737"/>
        <item x="5222"/>
        <item x="2035"/>
        <item x="1728"/>
        <item x="3452"/>
        <item x="2727"/>
        <item x="1807"/>
        <item x="525"/>
        <item x="1991"/>
        <item x="164"/>
        <item x="4149"/>
        <item x="4719"/>
        <item x="4542"/>
        <item x="3918"/>
        <item x="2339"/>
        <item x="740"/>
        <item x="3822"/>
        <item x="4313"/>
        <item x="5548"/>
        <item x="1739"/>
        <item x="1046"/>
        <item x="660"/>
        <item x="2146"/>
        <item x="2601"/>
        <item x="3920"/>
        <item x="15"/>
        <item x="4631"/>
        <item x="3902"/>
        <item x="2377"/>
        <item x="4121"/>
        <item x="321"/>
        <item x="3927"/>
        <item x="2642"/>
        <item x="4295"/>
        <item x="1127"/>
        <item x="587"/>
        <item x="2265"/>
        <item x="1457"/>
        <item x="2297"/>
        <item x="2028"/>
        <item x="5441"/>
        <item x="3877"/>
        <item x="633"/>
        <item x="2194"/>
        <item x="3385"/>
        <item x="1271"/>
        <item x="2498"/>
        <item x="2581"/>
        <item x="636"/>
        <item x="2994"/>
        <item x="507"/>
        <item x="3995"/>
        <item x="1819"/>
        <item x="2813"/>
        <item x="4743"/>
        <item x="1886"/>
        <item x="3228"/>
        <item x="4054"/>
        <item x="1668"/>
        <item x="2095"/>
        <item x="4150"/>
        <item x="1130"/>
        <item x="1568"/>
        <item x="4370"/>
        <item x="1325"/>
        <item x="2144"/>
        <item x="2084"/>
        <item x="1230"/>
        <item x="3370"/>
        <item x="117"/>
        <item x="1422"/>
        <item x="684"/>
        <item x="3166"/>
        <item x="1356"/>
        <item x="4618"/>
        <item x="2889"/>
        <item x="4929"/>
        <item x="20"/>
        <item x="5093"/>
        <item x="1545"/>
        <item x="3013"/>
        <item x="4437"/>
        <item x="696"/>
        <item x="2582"/>
        <item x="4"/>
        <item x="1877"/>
        <item x="4850"/>
        <item x="820"/>
        <item x="5097"/>
        <item x="4750"/>
        <item x="4895"/>
        <item x="4687"/>
        <item x="1995"/>
        <item x="3219"/>
        <item x="4894"/>
        <item x="1515"/>
        <item x="3341"/>
        <item x="1161"/>
        <item x="1357"/>
        <item x="180"/>
        <item x="5404"/>
        <item x="371"/>
        <item x="2032"/>
        <item x="4890"/>
        <item x="2382"/>
        <item x="4944"/>
        <item x="3144"/>
        <item x="434"/>
        <item x="239"/>
        <item x="3510"/>
        <item x="1096"/>
        <item x="3214"/>
        <item x="412"/>
        <item x="1350"/>
        <item x="4383"/>
        <item x="3710"/>
        <item x="71"/>
        <item x="3469"/>
        <item x="3202"/>
        <item x="635"/>
        <item x="2975"/>
        <item x="533"/>
        <item x="1659"/>
        <item x="2987"/>
        <item x="5156"/>
        <item x="2905"/>
        <item x="2952"/>
        <item x="569"/>
        <item x="73"/>
        <item x="2205"/>
        <item x="2384"/>
        <item x="454"/>
        <item x="468"/>
        <item x="3940"/>
        <item x="4507"/>
        <item x="3846"/>
        <item x="2247"/>
        <item x="1453"/>
        <item x="2685"/>
        <item x="1264"/>
        <item x="5344"/>
        <item x="225"/>
        <item x="3359"/>
        <item x="168"/>
        <item x="3915"/>
        <item x="1843"/>
        <item x="1406"/>
        <item x="4428"/>
        <item x="3126"/>
        <item x="5138"/>
        <item x="1827"/>
        <item x="2774"/>
        <item x="1009"/>
        <item x="4006"/>
        <item x="2484"/>
        <item x="490"/>
        <item x="1065"/>
        <item x="2442"/>
        <item x="4574"/>
        <item x="708"/>
        <item x="5355"/>
        <item x="3325"/>
        <item x="5475"/>
        <item x="416"/>
        <item x="4896"/>
        <item x="4366"/>
        <item x="637"/>
        <item x="3798"/>
        <item x="934"/>
        <item x="3274"/>
        <item x="1662"/>
        <item x="2679"/>
        <item x="725"/>
        <item x="3087"/>
        <item x="5484"/>
        <item x="1719"/>
        <item x="5278"/>
        <item x="3812"/>
        <item x="3084"/>
        <item x="3815"/>
        <item x="2302"/>
        <item x="4276"/>
        <item x="301"/>
        <item x="4430"/>
        <item x="1977"/>
        <item x="5341"/>
        <item x="360"/>
        <item x="2169"/>
        <item x="4641"/>
        <item x="857"/>
        <item x="5218"/>
        <item x="2812"/>
        <item x="1887"/>
        <item x="255"/>
        <item x="2612"/>
        <item x="5425"/>
        <item x="215"/>
        <item x="1155"/>
        <item x="3606"/>
        <item x="4245"/>
        <item x="1071"/>
        <item x="1149"/>
        <item x="2044"/>
        <item x="3547"/>
        <item x="3778"/>
        <item x="3254"/>
        <item x="767"/>
        <item x="5281"/>
        <item x="2960"/>
        <item x="1143"/>
        <item x="391"/>
        <item x="4883"/>
        <item x="4787"/>
        <item x="341"/>
        <item x="847"/>
        <item x="3718"/>
        <item x="3315"/>
        <item x="494"/>
        <item x="3880"/>
        <item x="958"/>
        <item x="969"/>
        <item x="2311"/>
        <item x="3802"/>
        <item x="5178"/>
        <item x="2002"/>
        <item x="1777"/>
        <item x="869"/>
        <item x="4424"/>
        <item x="1801"/>
        <item x="2798"/>
        <item x="2414"/>
        <item x="2577"/>
        <item x="4026"/>
        <item x="2651"/>
        <item x="2048"/>
        <item x="163"/>
        <item x="2556"/>
        <item x="3076"/>
        <item x="5072"/>
        <item x="2836"/>
        <item x="839"/>
        <item x="3006"/>
        <item x="2058"/>
        <item x="5364"/>
        <item x="2992"/>
        <item x="2697"/>
        <item x="5493"/>
        <item x="4904"/>
        <item x="991"/>
        <item x="4376"/>
        <item x="1314"/>
        <item x="1399"/>
        <item x="4217"/>
        <item x="5549"/>
        <item x="441"/>
        <item x="1618"/>
        <item x="2338"/>
        <item x="498"/>
        <item x="810"/>
        <item x="3205"/>
        <item x="2802"/>
        <item x="2841"/>
        <item x="1572"/>
        <item x="396"/>
        <item x="3689"/>
        <item x="4299"/>
        <item x="849"/>
        <item x="4712"/>
        <item x="2416"/>
        <item x="2332"/>
        <item x="503"/>
        <item x="1638"/>
        <item x="3300"/>
        <item x="619"/>
        <item x="538"/>
        <item x="5048"/>
        <item x="2152"/>
        <item x="1645"/>
        <item x="4088"/>
        <item x="38"/>
        <item x="1712"/>
        <item x="1191"/>
        <item x="3713"/>
        <item x="4990"/>
        <item x="4465"/>
        <item x="1930"/>
        <item x="1173"/>
        <item x="3683"/>
        <item x="3503"/>
        <item x="4388"/>
        <item x="5272"/>
        <item x="5383"/>
        <item x="4213"/>
        <item x="2061"/>
        <item x="4214"/>
        <item x="1560"/>
        <item x="302"/>
        <item x="5145"/>
        <item x="2342"/>
        <item x="3232"/>
        <item x="789"/>
        <item x="886"/>
        <item x="1068"/>
        <item x="4190"/>
        <item x="326"/>
        <item x="66"/>
        <item x="1700"/>
        <item x="1362"/>
        <item x="4644"/>
        <item x="5059"/>
        <item x="40"/>
        <item x="2094"/>
        <item x="4209"/>
        <item x="2238"/>
        <item x="1"/>
        <item x="4996"/>
        <item x="3584"/>
        <item x="2827"/>
        <item x="786"/>
        <item x="1295"/>
        <item x="4952"/>
        <item x="920"/>
        <item x="1101"/>
        <item x="1867"/>
        <item x="493"/>
        <item x="5566"/>
        <item x="4912"/>
        <item x="1403"/>
        <item x="200"/>
        <item x="1086"/>
        <item x="2600"/>
        <item x="2188"/>
        <item x="604"/>
        <item x="2324"/>
        <item x="2395"/>
        <item x="5408"/>
        <item x="1587"/>
        <item x="760"/>
        <item x="4293"/>
        <item x="2362"/>
        <item x="2859"/>
        <item x="1869"/>
        <item x="3000"/>
        <item x="5473"/>
        <item x="2046"/>
        <item x="3943"/>
        <item x="2576"/>
        <item x="323"/>
        <item x="1414"/>
        <item x="700"/>
        <item x="1706"/>
        <item x="3188"/>
        <item x="3233"/>
        <item x="5154"/>
        <item x="598"/>
        <item x="671"/>
        <item x="1950"/>
        <item x="3060"/>
        <item x="2864"/>
        <item x="4228"/>
        <item x="4339"/>
        <item x="4605"/>
        <item x="1376"/>
        <item x="715"/>
        <item x="3183"/>
        <item x="2372"/>
        <item x="167"/>
        <item x="2006"/>
        <item x="1245"/>
        <item x="403"/>
        <item x="3243"/>
        <item x="1005"/>
        <item x="1904"/>
        <item x="4951"/>
        <item x="586"/>
        <item x="4322"/>
        <item x="4193"/>
        <item x="5550"/>
        <item x="310"/>
        <item x="4120"/>
        <item x="3483"/>
        <item x="2943"/>
        <item x="3824"/>
        <item x="2264"/>
        <item x="4556"/>
        <item x="3701"/>
        <item x="1157"/>
        <item x="854"/>
        <item x="2101"/>
        <item x="3993"/>
        <item x="2128"/>
        <item x="191"/>
        <item x="5286"/>
        <item x="1502"/>
        <item x="4063"/>
        <item x="2970"/>
        <item x="662"/>
        <item x="4520"/>
        <item x="1170"/>
        <item x="4678"/>
        <item x="74"/>
        <item x="248"/>
        <item x="5460"/>
        <item x="621"/>
        <item x="1774"/>
        <item x="2345"/>
        <item x="1895"/>
        <item x="1683"/>
        <item x="1885"/>
        <item x="4831"/>
        <item x="1426"/>
        <item x="2718"/>
        <item x="3603"/>
        <item x="1145"/>
        <item x="4534"/>
        <item x="3464"/>
        <item x="3752"/>
        <item x="2555"/>
        <item x="3925"/>
        <item x="4845"/>
        <item x="3564"/>
        <item x="1107"/>
        <item x="1973"/>
        <item x="3608"/>
        <item x="46"/>
        <item x="2999"/>
        <item x="103"/>
        <item x="5212"/>
        <item x="3114"/>
        <item x="4099"/>
        <item x="2509"/>
        <item x="630"/>
        <item x="1532"/>
        <item x="1159"/>
        <item x="3916"/>
        <item x="4324"/>
        <item x="2455"/>
        <item x="12"/>
        <item x="640"/>
        <item x="3513"/>
        <item x="4522"/>
        <item x="2714"/>
        <item x="4565"/>
        <item x="4508"/>
        <item x="5485"/>
        <item x="2487"/>
        <item x="2533"/>
        <item x="3039"/>
        <item x="4479"/>
        <item x="559"/>
        <item x="2448"/>
        <item x="4658"/>
        <item x="1840"/>
        <item x="3571"/>
        <item x="697"/>
        <item x="2947"/>
        <item x="1960"/>
        <item x="1796"/>
        <item x="1946"/>
        <item x="758"/>
        <item x="851"/>
        <item x="3626"/>
        <item x="2795"/>
        <item x="1156"/>
        <item x="4751"/>
        <item x="1773"/>
        <item x="3638"/>
        <item x="4163"/>
        <item x="2240"/>
        <item x="2426"/>
        <item x="4640"/>
        <item x="3310"/>
        <item x="467"/>
        <item x="1778"/>
        <item x="3769"/>
        <item x="3139"/>
        <item x="1550"/>
        <item x="2762"/>
        <item x="654"/>
        <item x="1226"/>
        <item x="1202"/>
        <item x="2893"/>
        <item x="2251"/>
        <item x="3690"/>
        <item x="5183"/>
        <item x="5377"/>
        <item x="720"/>
        <item x="3287"/>
        <item x="1538"/>
        <item x="1514"/>
        <item x="1788"/>
        <item x="1080"/>
        <item x="1741"/>
        <item x="1799"/>
        <item x="4033"/>
        <item x="5111"/>
        <item x="1428"/>
        <item x="2527"/>
        <item x="3358"/>
        <item x="5478"/>
        <item x="2896"/>
        <item x="4154"/>
        <item x="3565"/>
        <item x="5054"/>
        <item x="5037"/>
        <item x="1199"/>
        <item x="2308"/>
        <item x="1689"/>
        <item x="3682"/>
        <item x="418"/>
        <item x="938"/>
        <item x="2463"/>
        <item x="4837"/>
        <item x="4329"/>
        <item x="1102"/>
        <item x="803"/>
        <item x="2664"/>
        <item x="4771"/>
        <item x="980"/>
        <item x="3948"/>
        <item x="616"/>
        <item x="2494"/>
        <item x="3542"/>
        <item x="3491"/>
        <item x="1541"/>
        <item x="1464"/>
        <item x="555"/>
        <item x="3869"/>
        <item x="4002"/>
        <item x="2192"/>
        <item x="3546"/>
        <item x="3650"/>
        <item x="908"/>
        <item x="3749"/>
        <item x="1495"/>
        <item x="3819"/>
        <item x="3163"/>
        <item x="842"/>
        <item x="2456"/>
        <item x="1735"/>
        <item x="1278"/>
        <item x="877"/>
        <item x="2579"/>
        <item x="4962"/>
        <item x="2064"/>
        <item x="2895"/>
        <item x="3858"/>
        <item x="197"/>
        <item x="721"/>
        <item x="2699"/>
        <item x="2958"/>
        <item x="4915"/>
        <item x="79"/>
        <item x="3781"/>
        <item x="1997"/>
        <item x="5367"/>
        <item x="3958"/>
        <item x="1140"/>
        <item x="4698"/>
        <item x="5402"/>
        <item x="420"/>
        <item x="22"/>
        <item x="4950"/>
        <item x="1385"/>
        <item x="4021"/>
        <item x="3715"/>
        <item x="2592"/>
        <item x="480"/>
        <item x="5170"/>
        <item x="1261"/>
        <item x="3215"/>
        <item x="825"/>
        <item x="3642"/>
        <item x="922"/>
        <item x="2696"/>
        <item x="2856"/>
        <item x="4275"/>
        <item x="3719"/>
        <item x="4739"/>
        <item x="4042"/>
        <item x="105"/>
        <item x="83"/>
        <item x="3203"/>
        <item x="3529"/>
        <item x="413"/>
        <item x="2029"/>
        <item x="5238"/>
        <item x="2309"/>
        <item x="2773"/>
        <item x="4663"/>
        <item x="1543"/>
        <item x="4512"/>
        <item x="3038"/>
        <item x="28"/>
        <item x="2611"/>
        <item x="2984"/>
        <item x="819"/>
        <item x="2212"/>
        <item x="3576"/>
        <item x="2313"/>
        <item x="1676"/>
        <item x="4858"/>
        <item x="87"/>
        <item x="4517"/>
        <item x="2076"/>
        <item x="4721"/>
        <item x="5433"/>
        <item x="3956"/>
        <item x="1864"/>
        <item x="5063"/>
        <item x="4259"/>
        <item x="4332"/>
        <item x="1854"/>
        <item x="5162"/>
        <item x="2378"/>
        <item x="2878"/>
        <item x="505"/>
        <item x="203"/>
        <item x="4527"/>
        <item x="1701"/>
        <item x="2624"/>
        <item x="5163"/>
        <item x="5346"/>
        <item x="521"/>
        <item x="5594"/>
        <item x="2439"/>
        <item x="4607"/>
        <item x="110"/>
        <item x="1637"/>
        <item x="181"/>
        <item x="4756"/>
        <item x="4621"/>
        <item x="3827"/>
        <item x="4347"/>
        <item x="4107"/>
        <item x="3200"/>
        <item x="2373"/>
        <item x="24"/>
        <item x="3559"/>
        <item x="4998"/>
        <item x="2764"/>
        <item x="2922"/>
        <item x="1413"/>
        <item x="5552"/>
        <item x="3509"/>
        <item x="207"/>
        <item x="2461"/>
        <item x="4481"/>
        <item x="1803"/>
        <item x="3514"/>
        <item x="3175"/>
        <item x="3475"/>
        <item x="3984"/>
        <item x="3470"/>
        <item x="424"/>
        <item x="850"/>
        <item x="4623"/>
        <item x="1747"/>
        <item x="3321"/>
        <item x="10"/>
        <item x="1029"/>
        <item x="784"/>
        <item x="1805"/>
        <item x="2500"/>
        <item x="2012"/>
        <item x="3217"/>
        <item x="3031"/>
        <item x="5240"/>
        <item x="457"/>
        <item x="5415"/>
        <item x="729"/>
        <item x="2234"/>
        <item x="2026"/>
        <item x="641"/>
        <item x="2150"/>
        <item x="3725"/>
        <item x="4069"/>
        <item x="3501"/>
        <item x="1611"/>
        <item x="5489"/>
        <item x="5043"/>
        <item x="2199"/>
        <item x="2885"/>
        <item x="3801"/>
        <item x="2988"/>
        <item x="3789"/>
        <item x="2719"/>
        <item x="2034"/>
        <item x="5524"/>
        <item x="77"/>
        <item x="3969"/>
        <item x="5142"/>
        <item x="873"/>
        <item x="3623"/>
        <item x="5136"/>
        <item x="465"/>
        <item x="1052"/>
        <item x="2966"/>
        <item x="33"/>
        <item x="1591"/>
        <item x="2296"/>
        <item x="5496"/>
        <item x="3762"/>
        <item x="3027"/>
        <item x="3761"/>
        <item x="4671"/>
        <item x="3220"/>
        <item x="2200"/>
        <item x="4816"/>
        <item x="4173"/>
        <item x="774"/>
        <item x="2181"/>
        <item x="3337"/>
        <item x="3868"/>
        <item x="3957"/>
        <item x="4025"/>
        <item x="757"/>
        <item x="554"/>
        <item x="1919"/>
        <item x="1507"/>
        <item x="1382"/>
        <item x="437"/>
        <item x="3953"/>
        <item x="1670"/>
        <item x="75"/>
        <item x="5283"/>
        <item x="1685"/>
        <item x="2672"/>
        <item x="2041"/>
        <item x="2639"/>
        <item x="4125"/>
        <item x="2210"/>
        <item x="2404"/>
        <item x="2053"/>
        <item x="794"/>
        <item x="298"/>
        <item x="5292"/>
        <item x="357"/>
        <item x="3120"/>
        <item x="4356"/>
        <item x="3535"/>
        <item x="1212"/>
        <item x="5558"/>
        <item x="787"/>
        <item x="588"/>
        <item x="3978"/>
        <item x="748"/>
        <item x="2335"/>
        <item x="4724"/>
        <item x="3533"/>
        <item x="1625"/>
        <item x="1228"/>
        <item x="107"/>
        <item x="3461"/>
        <item x="2746"/>
        <item x="2765"/>
        <item x="1752"/>
        <item x="1423"/>
        <item x="2488"/>
        <item x="528"/>
        <item x="5482"/>
        <item x="1597"/>
        <item x="4271"/>
        <item x="1321"/>
        <item x="3328"/>
        <item x="2995"/>
        <item x="3094"/>
        <item x="7"/>
        <item x="1123"/>
        <item x="529"/>
        <item x="3548"/>
        <item x="3477"/>
        <item x="4755"/>
        <item x="4131"/>
        <item x="3898"/>
        <item x="5148"/>
        <item x="3467"/>
        <item x="5033"/>
        <item x="4439"/>
        <item x="308"/>
        <item x="4732"/>
        <item x="5056"/>
        <item x="4431"/>
        <item x="2633"/>
        <item x="998"/>
        <item x="3703"/>
        <item x="4576"/>
        <item x="1984"/>
        <item x="2983"/>
        <item x="561"/>
        <item x="4177"/>
        <item x="929"/>
        <item x="2950"/>
        <item x="4170"/>
        <item x="445"/>
        <item x="2528"/>
        <item x="4207"/>
        <item x="3050"/>
        <item x="4296"/>
        <item x="876"/>
        <item x="4418"/>
        <item x="4866"/>
        <item x="1254"/>
        <item x="2429"/>
        <item x="2807"/>
        <item x="4090"/>
        <item x="4377"/>
        <item x="638"/>
        <item x="3029"/>
        <item x="3167"/>
        <item x="4695"/>
        <item x="4061"/>
        <item x="3647"/>
        <item x="4068"/>
        <item x="856"/>
        <item x="4742"/>
        <item x="1116"/>
        <item x="4790"/>
        <item x="848"/>
        <item x="1058"/>
        <item x="2641"/>
        <item x="3934"/>
        <item x="4801"/>
        <item x="4810"/>
        <item x="361"/>
        <item x="5416"/>
        <item x="4251"/>
        <item x="3437"/>
        <item x="1544"/>
        <item x="1711"/>
        <item x="4933"/>
        <item x="2010"/>
        <item x="1755"/>
        <item x="2073"/>
        <item x="3891"/>
        <item x="5241"/>
        <item x="2747"/>
        <item x="4039"/>
        <item x="3389"/>
        <item x="3887"/>
        <item x="5388"/>
        <item x="152"/>
        <item x="4155"/>
        <item x="5285"/>
        <item x="3165"/>
        <item x="1439"/>
        <item x="1708"/>
        <item x="2020"/>
        <item x="2014"/>
        <item x="4600"/>
        <item x="1498"/>
        <item x="4406"/>
        <item x="3841"/>
        <item x="4077"/>
        <item x="1001"/>
        <item x="3998"/>
        <item x="3498"/>
        <item x="4668"/>
        <item x="2636"/>
        <item x="5214"/>
        <item x="257"/>
        <item x="1500"/>
        <item x="1951"/>
        <item x="4180"/>
        <item x="2323"/>
        <item x="1770"/>
        <item x="2283"/>
        <item x="5024"/>
        <item x="2761"/>
        <item x="524"/>
        <item x="2489"/>
        <item x="3885"/>
        <item x="4231"/>
        <item x="5122"/>
        <item x="1222"/>
        <item x="3074"/>
        <item x="2284"/>
        <item x="459"/>
        <item x="2148"/>
        <item x="835"/>
        <item x="4978"/>
        <item x="1203"/>
        <item x="5393"/>
        <item x="4422"/>
        <item x="3260"/>
        <item x="1761"/>
        <item x="2202"/>
        <item x="950"/>
        <item x="5113"/>
        <item x="1732"/>
        <item x="1186"/>
        <item x="3419"/>
        <item x="290"/>
        <item x="3132"/>
        <item x="1243"/>
        <item x="1911"/>
        <item x="3226"/>
        <item x="845"/>
        <item x="1266"/>
        <item x="1954"/>
        <item x="311"/>
        <item x="764"/>
        <item x="1369"/>
        <item x="2756"/>
        <item x="158"/>
        <item x="4965"/>
        <item x="2744"/>
        <item x="3414"/>
        <item x="2962"/>
        <item x="1682"/>
        <item x="2142"/>
        <item x="2444"/>
        <item x="607"/>
        <item x="4382"/>
        <item x="1119"/>
        <item x="3015"/>
        <item x="1444"/>
        <item x="1786"/>
        <item x="1756"/>
        <item x="5320"/>
        <item x="4590"/>
        <item x="3108"/>
        <item x="3173"/>
        <item x="29"/>
        <item x="1344"/>
        <item x="2440"/>
        <item x="583"/>
        <item x="2117"/>
        <item x="3775"/>
        <item x="1036"/>
        <item x="145"/>
        <item x="4300"/>
        <item x="397"/>
        <item x="1013"/>
        <item x="2818"/>
        <item x="2659"/>
        <item x="4230"/>
        <item x="1042"/>
        <item x="805"/>
        <item x="765"/>
        <item x="227"/>
        <item x="540"/>
        <item x="1214"/>
        <item x="832"/>
        <item x="4005"/>
        <item x="675"/>
        <item x="5499"/>
        <item x="5174"/>
        <item x="1233"/>
        <item x="1595"/>
        <item x="332"/>
        <item x="657"/>
        <item x="1255"/>
        <item x="3012"/>
        <item x="4184"/>
        <item x="5345"/>
        <item x="1750"/>
        <item x="2518"/>
        <item x="2008"/>
        <item x="1581"/>
        <item x="2279"/>
        <item x="2"/>
        <item x="605"/>
        <item x="4357"/>
        <item x="3441"/>
        <item x="153"/>
        <item x="366"/>
        <item x="5139"/>
        <item x="1185"/>
        <item x="2258"/>
        <item x="1549"/>
        <item x="3356"/>
        <item x="1576"/>
        <item x="838"/>
        <item x="984"/>
        <item x="1916"/>
        <item x="3186"/>
        <item x="2514"/>
        <item x="2242"/>
        <item x="2648"/>
        <item x="4788"/>
        <item x="1626"/>
        <item x="1690"/>
        <item x="1391"/>
        <item x="2751"/>
        <item x="2787"/>
        <item x="3384"/>
        <item x="150"/>
        <item x="3760"/>
        <item x="5314"/>
        <item x="4064"/>
        <item x="5508"/>
        <item x="270"/>
        <item x="4898"/>
        <item x="2742"/>
        <item x="3962"/>
        <item x="1546"/>
        <item x="3275"/>
        <item x="280"/>
        <item x="2162"/>
        <item x="1438"/>
        <item x="70"/>
        <item x="432"/>
        <item x="1764"/>
        <item x="2918"/>
        <item x="965"/>
        <item x="1141"/>
        <item x="3882"/>
        <item x="226"/>
        <item x="4728"/>
        <item x="2499"/>
        <item x="2301"/>
        <item x="4462"/>
        <item x="2531"/>
        <item x="1496"/>
        <item x="414"/>
        <item x="2590"/>
        <item x="3964"/>
        <item x="1134"/>
        <item x="336"/>
        <item x="4001"/>
        <item x="3301"/>
        <item x="4703"/>
        <item x="2955"/>
        <item x="1834"/>
        <item x="3423"/>
        <item x="213"/>
        <item x="4486"/>
        <item x="345"/>
        <item x="3757"/>
        <item x="5596"/>
        <item x="4358"/>
        <item x="1219"/>
        <item x="5295"/>
        <item x="187"/>
        <item x="2282"/>
        <item x="3331"/>
        <item x="3807"/>
        <item x="3527"/>
        <item x="801"/>
        <item x="4835"/>
        <item x="4051"/>
        <item x="2811"/>
        <item x="4009"/>
        <item x="2586"/>
        <item x="949"/>
        <item x="4901"/>
        <item x="5513"/>
        <item x="585"/>
        <item x="612"/>
        <item x="82"/>
        <item x="4849"/>
        <item x="464"/>
        <item x="4066"/>
        <item x="3893"/>
        <item x="2525"/>
        <item x="541"/>
        <item x="727"/>
        <item x="979"/>
        <item x="5151"/>
        <item x="986"/>
        <item x="4161"/>
        <item x="3151"/>
        <item x="2474"/>
        <item x="885"/>
        <item x="3322"/>
        <item x="5230"/>
        <item x="4087"/>
        <item x="4594"/>
        <item x="4550"/>
        <item x="705"/>
        <item x="231"/>
        <item x="2160"/>
        <item x="2978"/>
        <item x="2570"/>
        <item x="3312"/>
        <item x="4129"/>
        <item x="3680"/>
        <item x="2875"/>
        <item x="2191"/>
        <item x="5210"/>
        <item x="3398"/>
        <item x="1889"/>
        <item x="2483"/>
        <item x="818"/>
        <item x="9"/>
        <item x="5198"/>
        <item x="1231"/>
        <item x="320"/>
        <item x="1511"/>
        <item x="367"/>
        <item x="4521"/>
        <item x="1332"/>
        <item x="3654"/>
        <item x="4381"/>
        <item x="4519"/>
        <item x="1176"/>
        <item x="3905"/>
        <item x="5034"/>
        <item x="5382"/>
        <item x="144"/>
        <item x="2710"/>
        <item x="970"/>
        <item x="2176"/>
        <item x="1063"/>
        <item x="178"/>
        <item x="2353"/>
        <item x="2325"/>
        <item x="4722"/>
        <item x="2684"/>
        <item x="978"/>
        <item x="535"/>
        <item x="1879"/>
        <item x="3593"/>
        <item x="5466"/>
        <item x="4353"/>
        <item x="246"/>
        <item x="3468"/>
        <item x="887"/>
        <item x="3044"/>
        <item x="4067"/>
        <item x="2272"/>
        <item x="1091"/>
        <item x="37"/>
        <item x="5360"/>
        <item x="446"/>
        <item x="165"/>
        <item x="2789"/>
        <item x="335"/>
        <item x="5203"/>
        <item x="1000"/>
        <item x="1381"/>
        <item x="4116"/>
        <item x="1529"/>
        <item x="1117"/>
        <item x="3912"/>
        <item x="1217"/>
        <item x="193"/>
        <item x="3447"/>
        <item x="4581"/>
        <item x="2402"/>
        <item x="5487"/>
        <item x="4490"/>
        <item x="2662"/>
        <item x="2689"/>
        <item x="3704"/>
        <item x="1055"/>
        <item x="1238"/>
        <item x="5100"/>
        <item x="1405"/>
        <item x="3401"/>
        <item x="3133"/>
        <item x="2810"/>
        <item x="3262"/>
        <item x="1782"/>
        <item x="5327"/>
        <item x="1654"/>
        <item x="3264"/>
        <item x="3653"/>
        <item x="5164"/>
        <item x="233"/>
        <item x="1476"/>
        <item x="2273"/>
        <item x="5397"/>
        <item x="2933"/>
        <item x="1663"/>
        <item x="274"/>
        <item x="1842"/>
        <item x="1179"/>
        <item x="296"/>
        <item x="2614"/>
        <item x="3850"/>
        <item x="2042"/>
        <item x="658"/>
        <item x="3415"/>
        <item x="558"/>
        <item x="3931"/>
        <item x="5405"/>
        <item x="590"/>
        <item x="622"/>
        <item x="824"/>
        <item x="5446"/>
        <item x="3496"/>
        <item x="1358"/>
        <item x="4278"/>
        <item x="3373"/>
        <item x="1669"/>
        <item x="142"/>
        <item x="3320"/>
        <item x="2522"/>
        <item x="2482"/>
        <item x="380"/>
        <item x="5479"/>
        <item x="815"/>
        <item x="2186"/>
        <item x="228"/>
        <item x="3154"/>
        <item x="314"/>
        <item x="1562"/>
        <item x="2432"/>
        <item x="4720"/>
        <item x="4413"/>
        <item x="595"/>
        <item x="285"/>
        <item x="2954"/>
        <item x="5067"/>
        <item x="5088"/>
        <item x="497"/>
        <item x="3376"/>
        <item x="1846"/>
        <item x="2863"/>
        <item x="5593"/>
        <item x="2259"/>
        <item x="3737"/>
        <item x="4091"/>
        <item x="3404"/>
        <item x="430"/>
        <item x="1536"/>
        <item x="3329"/>
        <item x="2452"/>
        <item x="3145"/>
        <item x="1602"/>
        <item x="4593"/>
        <item x="3728"/>
        <item x="4982"/>
        <item x="683"/>
        <item x="1189"/>
        <item x="1768"/>
        <item x="2668"/>
        <item x="451"/>
        <item x="1247"/>
        <item x="846"/>
        <item x="279"/>
        <item x="1608"/>
        <item x="1640"/>
        <item x="3539"/>
        <item x="589"/>
        <item x="1675"/>
        <item x="988"/>
        <item x="2693"/>
        <item x="3599"/>
        <item x="4840"/>
        <item x="4098"/>
        <item x="2304"/>
        <item x="1816"/>
        <item x="2945"/>
        <item x="4312"/>
        <item x="2341"/>
        <item x="706"/>
        <item x="1771"/>
        <item x="447"/>
        <item x="3698"/>
        <item x="3153"/>
        <item x="1216"/>
        <item x="4685"/>
        <item x="342"/>
        <item x="4902"/>
        <item x="4744"/>
        <item x="4707"/>
        <item x="67"/>
        <item x="2998"/>
        <item x="3960"/>
        <item x="2070"/>
        <item x="1729"/>
        <item x="2894"/>
        <item x="3889"/>
        <item x="3619"/>
        <item x="4745"/>
        <item x="5011"/>
        <item x="3963"/>
        <item x="408"/>
        <item x="967"/>
        <item x="3122"/>
        <item x="1041"/>
        <item x="125"/>
        <item x="1418"/>
        <item x="2153"/>
        <item x="983"/>
        <item x="461"/>
        <item x="1520"/>
        <item x="4447"/>
        <item x="812"/>
        <item x="3157"/>
        <item x="3646"/>
        <item x="3251"/>
        <item x="3895"/>
        <item x="4725"/>
        <item x="779"/>
        <item x="919"/>
        <item x="2173"/>
        <item x="4371"/>
        <item x="3750"/>
        <item x="119"/>
        <item x="4478"/>
        <item x="1144"/>
        <item x="3458"/>
        <item x="2871"/>
        <item x="3334"/>
        <item x="2412"/>
        <item x="4415"/>
        <item x="4798"/>
        <item x="3150"/>
        <item x="937"/>
        <item x="4048"/>
        <item x="3011"/>
        <item x="5032"/>
        <item x="3579"/>
        <item x="4062"/>
        <item x="3374"/>
        <item x="1704"/>
        <item x="159"/>
        <item x="2092"/>
        <item x="5313"/>
        <item x="2972"/>
        <item x="800"/>
        <item x="1074"/>
        <item x="2534"/>
        <item x="5390"/>
        <item x="4319"/>
        <item x="3035"/>
        <item x="1313"/>
        <item x="3177"/>
        <item x="1564"/>
        <item x="3268"/>
        <item x="650"/>
        <item x="4151"/>
        <item x="2127"/>
        <item x="2213"/>
        <item x="3531"/>
        <item x="932"/>
        <item x="4349"/>
        <item x="4484"/>
        <item x="3410"/>
        <item x="1162"/>
        <item x="1021"/>
        <item x="4392"/>
        <item x="1593"/>
        <item x="3037"/>
        <item x="1686"/>
        <item x="5161"/>
        <item x="1224"/>
        <item x="2435"/>
        <item x="624"/>
        <item x="1388"/>
        <item x="393"/>
        <item x="2381"/>
        <item x="2122"/>
        <item x="4288"/>
        <item x="5339"/>
        <item x="3512"/>
        <item x="2365"/>
        <item x="2305"/>
        <item x="548"/>
        <item x="2175"/>
        <item x="870"/>
        <item x="4914"/>
        <item x="3411"/>
        <item x="1825"/>
        <item x="4279"/>
        <item x="3306"/>
        <item x="3855"/>
        <item x="4236"/>
        <item x="4144"/>
        <item x="2563"/>
        <item x="1374"/>
        <item x="3661"/>
        <item x="659"/>
        <item x="4993"/>
        <item x="4252"/>
        <item x="4643"/>
        <item x="452"/>
        <item x="2671"/>
        <item x="668"/>
        <item x="4467"/>
        <item x="719"/>
        <item x="3397"/>
        <item x="1571"/>
        <item x="5509"/>
        <item x="1853"/>
        <item x="1094"/>
        <item x="1016"/>
        <item x="2788"/>
        <item x="3047"/>
        <item x="2982"/>
        <item x="4203"/>
        <item x="4589"/>
        <item x="1049"/>
        <item x="36"/>
        <item x="1557"/>
        <item x="4273"/>
        <item x="5"/>
        <item x="3242"/>
        <item x="3797"/>
        <item x="3135"/>
        <item x="3263"/>
        <item x="1765"/>
        <item x="4457"/>
        <item x="3016"/>
        <item x="132"/>
        <item x="4533"/>
        <item x="739"/>
        <item x="2091"/>
        <item x="2241"/>
        <item x="844"/>
        <item x="5055"/>
        <item x="613"/>
        <item x="4817"/>
        <item x="93"/>
        <item x="4754"/>
        <item x="4049"/>
        <item x="3487"/>
        <item x="2732"/>
        <item x="1998"/>
        <item x="1736"/>
        <item x="1797"/>
        <item x="482"/>
        <item x="5168"/>
        <item x="1622"/>
        <item x="427"/>
        <item x="3360"/>
        <item x="363"/>
        <item x="4515"/>
        <item x="1239"/>
        <item x="2675"/>
        <item x="4118"/>
        <item x="3640"/>
        <item x="1817"/>
        <item x="5469"/>
        <item x="2096"/>
        <item x="5392"/>
        <item x="960"/>
        <item x="4789"/>
        <item x="1907"/>
        <item x="4956"/>
        <item x="1348"/>
        <item x="3847"/>
        <item x="2352"/>
        <item x="822"/>
        <item x="3536"/>
        <item x="1455"/>
        <item x="1596"/>
        <item x="5464"/>
        <item x="2804"/>
        <item x="1873"/>
        <item x="629"/>
        <item x="2227"/>
        <item x="2418"/>
        <item x="4260"/>
        <item x="3631"/>
        <item x="1660"/>
        <item x="5584"/>
        <item x="3490"/>
        <item x="449"/>
        <item x="3747"/>
        <item x="1743"/>
        <item x="4045"/>
        <item x="5343"/>
        <item x="161"/>
        <item x="2790"/>
        <item x="4648"/>
        <item x="5411"/>
        <item x="4782"/>
        <item x="140"/>
        <item x="115"/>
        <item x="3115"/>
        <item x="5430"/>
        <item x="4403"/>
        <item x="5318"/>
        <item x="2519"/>
        <item x="665"/>
        <item x="166"/>
        <item x="5290"/>
        <item x="2559"/>
        <item x="1944"/>
        <item x="4818"/>
        <item x="389"/>
        <item x="2695"/>
        <item x="3402"/>
        <item x="5128"/>
        <item x="731"/>
        <item x="4094"/>
        <item x="1180"/>
        <item x="3686"/>
        <item x="519"/>
        <item x="304"/>
        <item x="2255"/>
        <item x="2903"/>
        <item x="5254"/>
        <item x="3125"/>
        <item x="2358"/>
        <item x="5401"/>
        <item x="466"/>
        <item x="4308"/>
        <item x="4989"/>
        <item x="2289"/>
        <item x="1655"/>
        <item x="483"/>
        <item x="905"/>
        <item x="1915"/>
        <item x="4261"/>
        <item x="5362"/>
        <item x="982"/>
        <item x="1401"/>
        <item x="2201"/>
        <item x="2879"/>
        <item x="1715"/>
        <item x="2655"/>
        <item x="2603"/>
        <item x="1111"/>
        <item x="1319"/>
        <item x="3929"/>
        <item x="2653"/>
        <item x="1078"/>
        <item x="1590"/>
        <item x="2477"/>
        <item x="945"/>
        <item x="2158"/>
        <item x="4602"/>
        <item x="222"/>
        <item x="4947"/>
        <item x="831"/>
        <item x="2834"/>
        <item x="3511"/>
        <item x="3457"/>
        <item x="3696"/>
        <item x="591"/>
        <item x="3201"/>
        <item x="4976"/>
        <item x="3873"/>
        <item x="156"/>
        <item x="2949"/>
        <item x="1851"/>
        <item x="2779"/>
        <item x="5190"/>
        <item x="3476"/>
        <item x="1900"/>
        <item x="3645"/>
        <item x="224"/>
        <item x="915"/>
        <item x="2093"/>
        <item x="1754"/>
        <item x="5330"/>
        <item x="1360"/>
        <item x="1095"/>
        <item x="1942"/>
        <item x="4158"/>
        <item x="3223"/>
        <item x="909"/>
        <item x="2630"/>
        <item x="902"/>
        <item x="206"/>
        <item x="3316"/>
        <item x="4815"/>
        <item x="763"/>
        <item x="3526"/>
        <item x="1077"/>
        <item x="2760"/>
        <item x="5542"/>
        <item x="4443"/>
        <item x="1599"/>
        <item x="4317"/>
        <item x="3324"/>
        <item x="57"/>
        <item x="2805"/>
        <item x="3904"/>
        <item x="3043"/>
        <item x="1606"/>
        <item x="2462"/>
        <item x="307"/>
        <item x="2217"/>
        <item x="2068"/>
        <item x="1531"/>
        <item x="2187"/>
        <item x="3897"/>
        <item x="3691"/>
        <item x="3532"/>
        <item x="840"/>
        <item x="5319"/>
        <item x="5176"/>
        <item x="4241"/>
        <item x="926"/>
        <item x="1260"/>
        <item x="4546"/>
        <item x="3112"/>
        <item x="3629"/>
        <item x="1316"/>
        <item x="2661"/>
        <item x="1435"/>
        <item x="5368"/>
        <item x="188"/>
        <item x="1820"/>
        <item x="1613"/>
        <item x="5271"/>
        <item x="3318"/>
        <item x="2613"/>
        <item x="3271"/>
        <item x="2383"/>
        <item x="4853"/>
        <item x="4959"/>
        <item x="4491"/>
        <item x="4140"/>
        <item x="3505"/>
        <item x="237"/>
        <item x="2337"/>
        <item x="3405"/>
        <item x="759"/>
        <item x="256"/>
        <item x="5070"/>
        <item x="4997"/>
        <item x="1552"/>
        <item x="409"/>
        <item x="4634"/>
        <item x="738"/>
        <item x="2843"/>
        <item x="377"/>
        <item x="4072"/>
        <item x="5245"/>
        <item x="221"/>
        <item x="4770"/>
        <item x="2989"/>
        <item x="3949"/>
        <item x="1790"/>
        <item x="1299"/>
        <item x="133"/>
        <item x="1589"/>
        <item x="2003"/>
        <item x="1620"/>
        <item x="4199"/>
        <item x="4249"/>
        <item x="44"/>
        <item x="3790"/>
        <item x="4208"/>
        <item x="3504"/>
        <item x="2099"/>
        <item x="1787"/>
        <item x="1678"/>
        <item x="2854"/>
        <item x="2111"/>
        <item x="3543"/>
        <item x="609"/>
        <item x="728"/>
        <item x="51"/>
        <item x="1833"/>
        <item x="817"/>
        <item x="2973"/>
        <item x="4390"/>
        <item x="5297"/>
        <item x="3466"/>
        <item x="4880"/>
        <item x="1017"/>
        <item x="916"/>
        <item x="2512"/>
        <item x="3005"/>
        <item x="1177"/>
        <item x="131"/>
        <item x="940"/>
        <item x="799"/>
        <item x="3061"/>
        <item x="2428"/>
        <item x="4673"/>
        <item x="5302"/>
        <item x="702"/>
        <item x="1415"/>
        <item x="2204"/>
        <item x="4867"/>
        <item x="4823"/>
        <item x="2883"/>
        <item x="4073"/>
        <item x="1124"/>
        <item x="3500"/>
        <item x="3258"/>
        <item x="806"/>
        <item x="943"/>
        <item x="3814"/>
        <item x="5195"/>
        <item x="5175"/>
        <item x="925"/>
        <item x="656"/>
        <item x="3857"/>
        <item x="3521"/>
        <item x="2623"/>
        <item x="2587"/>
        <item x="147"/>
        <item x="2333"/>
        <item x="426"/>
        <item x="3910"/>
        <item x="872"/>
        <item x="1035"/>
        <item x="973"/>
        <item x="1693"/>
        <item x="407"/>
        <item x="2087"/>
        <item x="1461"/>
        <item x="259"/>
        <item x="3863"/>
        <item x="4040"/>
        <item x="4194"/>
        <item x="3408"/>
        <item x="888"/>
        <item x="1417"/>
        <item x="3209"/>
        <item x="2578"/>
        <item x="4298"/>
        <item x="3666"/>
        <item x="680"/>
        <item x="4391"/>
        <item x="5007"/>
        <item x="2585"/>
        <item x="58"/>
        <item x="2748"/>
        <item x="687"/>
        <item x="1601"/>
        <item x="733"/>
        <item x="4369"/>
        <item x="566"/>
        <item x="1187"/>
        <item x="76"/>
        <item x="3839"/>
        <item x="5224"/>
        <item x="4987"/>
        <item x="4800"/>
        <item x="4014"/>
        <item x="1832"/>
        <item x="2220"/>
        <item x="1943"/>
        <item x="1297"/>
        <item x="1677"/>
        <item x="2508"/>
        <item x="761"/>
        <item x="5417"/>
        <item x="172"/>
        <item x="2874"/>
        <item x="3118"/>
        <item x="2196"/>
        <item x="277"/>
        <item x="4752"/>
        <item x="4215"/>
        <item x="1368"/>
        <item x="1262"/>
        <item x="4093"/>
        <item x="4032"/>
        <item x="4351"/>
        <item x="2839"/>
        <item x="2688"/>
        <item x="289"/>
        <item x="3282"/>
        <item x="3269"/>
        <item x="860"/>
        <item x="1169"/>
        <item x="5098"/>
        <item x="1584"/>
        <item x="4219"/>
        <item x="2486"/>
        <item x="3460"/>
        <item x="352"/>
        <item x="3427"/>
        <item x="4441"/>
        <item x="3665"/>
        <item x="116"/>
        <item x="536"/>
        <item x="1831"/>
        <item x="4041"/>
        <item x="176"/>
        <item x="4680"/>
        <item x="1604"/>
        <item x="1629"/>
        <item x="1539"/>
        <item x="1458"/>
        <item x="5371"/>
        <item x="913"/>
        <item x="2649"/>
        <item x="5143"/>
        <item x="2195"/>
        <item x="4417"/>
        <item x="2797"/>
        <item x="3551"/>
        <item x="3378"/>
        <item x="830"/>
        <item x="2427"/>
        <item x="4359"/>
        <item x="1097"/>
        <item x="859"/>
        <item x="862"/>
        <item x="478"/>
        <item x="1641"/>
        <item x="1210"/>
        <item x="2140"/>
        <item x="1393"/>
        <item x="4981"/>
        <item x="1713"/>
        <item x="271"/>
        <item x="5515"/>
        <item x="4652"/>
        <item x="3717"/>
        <item x="1232"/>
        <item x="4134"/>
        <item x="4461"/>
        <item x="628"/>
        <item x="2794"/>
        <item x="2849"/>
        <item x="3369"/>
        <item x="2739"/>
        <item x="878"/>
        <item x="549"/>
        <item x="694"/>
        <item x="4497"/>
        <item x="4670"/>
        <item x="1026"/>
        <item x="5472"/>
        <item x="3582"/>
        <item x="5042"/>
        <item x="3248"/>
        <item x="1959"/>
        <item x="1377"/>
        <item x="2278"/>
        <item x="2820"/>
        <item x="2274"/>
        <item x="1114"/>
        <item x="1447"/>
        <item x="269"/>
        <item x="504"/>
        <item x="858"/>
        <item x="1343"/>
        <item x="2880"/>
        <item x="836"/>
        <item x="1483"/>
        <item x="2419"/>
        <item x="5503"/>
        <item x="3357"/>
        <item x="1540"/>
        <item x="4103"/>
        <item x="4940"/>
        <item x="1273"/>
        <item x="275"/>
        <item x="3436"/>
        <item x="4889"/>
        <item x="1392"/>
        <item x="752"/>
        <item x="1580"/>
        <item x="1510"/>
        <item x="4596"/>
        <item x="1630"/>
        <item x="4167"/>
        <item x="264"/>
        <item x="2243"/>
        <item x="5274"/>
        <item x="4979"/>
        <item x="2996"/>
        <item x="1965"/>
        <item x="4394"/>
        <item x="2295"/>
        <item x="283"/>
        <item x="5109"/>
        <item x="3273"/>
        <item x="5205"/>
        <item x="4253"/>
        <item x="2777"/>
        <item x="4128"/>
        <item x="4654"/>
        <item x="1053"/>
        <item x="5586"/>
        <item x="2942"/>
        <item x="1569"/>
        <item x="572"/>
        <item x="3495"/>
        <item x="4854"/>
        <item x="1923"/>
        <item x="1194"/>
        <item x="3574"/>
        <item x="2505"/>
        <item x="552"/>
        <item x="1195"/>
        <item x="5280"/>
        <item x="4464"/>
        <item x="1118"/>
        <item x="1184"/>
        <item x="394"/>
        <item x="1365"/>
        <item x="3602"/>
        <item x="1445"/>
        <item x="456"/>
        <item x="1971"/>
        <item x="4911"/>
        <item x="3706"/>
        <item x="5572"/>
        <item x="3342"/>
        <item x="4970"/>
        <item x="2149"/>
        <item x="111"/>
        <item x="3239"/>
        <item x="49"/>
        <item x="374"/>
        <item x="4280"/>
        <item x="2021"/>
        <item x="4661"/>
        <item x="5115"/>
        <item x="5574"/>
        <item x="2604"/>
        <item x="4197"/>
        <item x="1679"/>
        <item x="1525"/>
        <item x="1666"/>
        <item x="3221"/>
        <item x="3445"/>
        <item x="492"/>
        <item x="1416"/>
        <item x="4492"/>
        <item x="4411"/>
        <item x="5194"/>
        <item x="3939"/>
        <item x="631"/>
        <item x="2622"/>
        <item x="4715"/>
        <item x="4726"/>
        <item x="4617"/>
        <item x="2580"/>
        <item x="1285"/>
        <item x="232"/>
        <item x="1139"/>
        <item x="4165"/>
        <item x="2637"/>
        <item x="48"/>
        <item x="953"/>
        <item x="4540"/>
        <item x="4336"/>
        <item x="3440"/>
        <item x="881"/>
        <item x="2019"/>
        <item x="5137"/>
        <item x="1738"/>
        <item x="769"/>
        <item x="4799"/>
        <item x="1573"/>
        <item x="406"/>
        <item x="1188"/>
        <item x="4730"/>
        <item x="3951"/>
        <item x="4200"/>
        <item x="4143"/>
        <item x="4881"/>
        <item x="2814"/>
        <item x="1826"/>
        <item x="1197"/>
        <item x="3914"/>
        <item x="4838"/>
        <item x="880"/>
        <item x="2598"/>
        <item x="3388"/>
        <item x="1898"/>
        <item x="398"/>
        <item x="4226"/>
        <item x="4450"/>
        <item x="4031"/>
        <item x="5253"/>
        <item x="2107"/>
        <item x="912"/>
        <item x="1182"/>
        <item x="5465"/>
        <item x="4537"/>
        <item x="4629"/>
        <item x="1298"/>
        <item x="1475"/>
        <item x="2574"/>
        <item x="1506"/>
        <item x="4106"/>
        <item x="2783"/>
        <item x="1084"/>
        <item x="1320"/>
        <item x="1099"/>
        <item x="2876"/>
        <item x="2174"/>
        <item x="4583"/>
        <item x="4012"/>
        <item x="2568"/>
        <item x="1354"/>
        <item x="579"/>
        <item x="3658"/>
        <item x="3212"/>
        <item x="2367"/>
        <item x="3890"/>
        <item x="3935"/>
        <item x="4706"/>
        <item x="3141"/>
        <item x="2738"/>
        <item x="1215"/>
        <item x="1330"/>
        <item x="5407"/>
        <item x="3308"/>
        <item x="4082"/>
        <item x="2561"/>
        <item x="741"/>
        <item x="370"/>
        <item x="3537"/>
        <item x="4448"/>
        <item x="1986"/>
        <item x="892"/>
        <item x="3365"/>
        <item x="1225"/>
        <item x="3635"/>
        <item x="1830"/>
        <item x="1450"/>
        <item x="130"/>
        <item x="2466"/>
        <item x="3086"/>
        <item x="620"/>
        <item x="5423"/>
        <item x="1577"/>
        <item x="3751"/>
        <item x="4957"/>
        <item x="3610"/>
        <item x="3184"/>
        <item x="5444"/>
        <item x="4326"/>
        <item x="4953"/>
        <item x="3630"/>
        <item x="537"/>
        <item x="1647"/>
        <item x="1304"/>
        <item x="1446"/>
        <item x="2510"/>
        <item x="1207"/>
        <item x="5530"/>
        <item x="2968"/>
        <item x="4409"/>
        <item x="3609"/>
        <item x="2701"/>
        <item x="3416"/>
        <item x="3515"/>
        <item x="2897"/>
        <item x="4943"/>
        <item x="2276"/>
        <item x="3371"/>
        <item x="871"/>
        <item x="663"/>
        <item x="5413"/>
        <item x="4566"/>
        <item x="2108"/>
        <item x="1893"/>
        <item x="1037"/>
        <item x="2591"/>
        <item x="1758"/>
        <item x="1227"/>
        <item x="3284"/>
        <item x="175"/>
        <item x="3871"/>
        <item x="3438"/>
        <item x="928"/>
        <item x="1282"/>
        <item x="2963"/>
        <item x="2545"/>
        <item x="433"/>
        <item x="1394"/>
        <item x="2025"/>
        <item x="4900"/>
        <item x="4531"/>
        <item x="4694"/>
        <item x="4872"/>
        <item x="3570"/>
        <item x="3085"/>
        <item x="2368"/>
        <item x="1821"/>
        <item x="5456"/>
        <item x="2997"/>
        <item x="300"/>
        <item x="3197"/>
        <item x="265"/>
        <item x="2163"/>
        <item x="1045"/>
        <item x="3930"/>
        <item x="3179"/>
        <item x="1970"/>
        <item x="1936"/>
        <item x="2516"/>
        <item x="3596"/>
        <item x="4102"/>
        <item x="3069"/>
        <item x="829"/>
        <item x="3354"/>
        <item x="1408"/>
        <item x="486"/>
        <item x="1069"/>
        <item x="5561"/>
        <item x="992"/>
        <item x="327"/>
        <item x="3804"/>
        <item x="2457"/>
        <item x="3465"/>
        <item x="2768"/>
        <item x="3516"/>
        <item x="4552"/>
        <item x="2077"/>
        <item x="1981"/>
        <item x="3780"/>
        <item x="4416"/>
        <item x="1015"/>
        <item x="1905"/>
        <item x="1164"/>
        <item x="3907"/>
        <item x="2769"/>
        <item x="108"/>
        <item x="1328"/>
        <item x="1411"/>
        <item x="120"/>
        <item x="3767"/>
        <item x="4076"/>
        <item x="2460"/>
        <item x="515"/>
        <item x="643"/>
        <item x="5247"/>
        <item x="475"/>
        <item x="3252"/>
        <item x="3952"/>
        <item x="3989"/>
        <item x="100"/>
        <item x="3442"/>
        <item x="385"/>
        <item x="1122"/>
        <item x="546"/>
        <item x="5474"/>
        <item x="3730"/>
        <item x="3731"/>
        <item x="5412"/>
        <item x="5166"/>
        <item x="23"/>
        <item x="615"/>
        <item x="2113"/>
        <item x="1270"/>
        <item x="4092"/>
        <item x="5246"/>
        <item x="3788"/>
        <item x="3959"/>
        <item x="3393"/>
        <item x="42"/>
        <item x="2103"/>
        <item x="148"/>
        <item x="5581"/>
        <item x="1937"/>
        <item x="3933"/>
        <item x="3616"/>
        <item x="1781"/>
        <item x="1929"/>
        <item x="2391"/>
        <item x="3198"/>
        <item x="2329"/>
        <item x="14"/>
        <item x="3299"/>
        <item x="5443"/>
        <item x="2538"/>
        <item x="4169"/>
        <item x="1939"/>
        <item x="5426"/>
        <item x="1695"/>
        <item x="3454"/>
        <item x="4285"/>
        <item x="3561"/>
        <item x="1286"/>
        <item x="3001"/>
        <item x="4906"/>
        <item x="2086"/>
        <item x="8"/>
        <item x="4004"/>
        <item x="4162"/>
        <item x="1694"/>
        <item x="1844"/>
        <item x="3297"/>
        <item x="3899"/>
        <item x="400"/>
        <item x="5107"/>
        <item x="3765"/>
        <item x="4937"/>
        <item x="5179"/>
        <item x="155"/>
        <item x="1635"/>
        <item x="3073"/>
        <item x="208"/>
        <item x="5525"/>
        <item x="1480"/>
        <item x="4384"/>
        <item x="4796"/>
        <item x="2004"/>
        <item x="3176"/>
        <item x="428"/>
        <item x="19"/>
        <item x="539"/>
        <item x="5019"/>
        <item x="2625"/>
        <item x="2069"/>
        <item x="5338"/>
        <item x="3980"/>
        <item x="3618"/>
        <item x="5255"/>
        <item x="3028"/>
        <item x="3553"/>
        <item x="11"/>
        <item x="1267"/>
        <item x="813"/>
        <item x="2318"/>
        <item x="3319"/>
        <item x="481"/>
        <item x="395"/>
        <item x="4746"/>
        <item x="3158"/>
        <item x="1204"/>
        <item x="4205"/>
        <item x="821"/>
        <item x="2417"/>
        <item x="4919"/>
        <item x="4466"/>
        <item x="3620"/>
        <item x="2835"/>
        <item x="1707"/>
        <item x="5083"/>
        <item x="1272"/>
        <item x="4334"/>
        <item x="2565"/>
        <item x="2720"/>
        <item x="18"/>
        <item x="2726"/>
        <item x="5196"/>
        <item x="652"/>
        <item x="4323"/>
        <item x="3745"/>
        <item x="2235"/>
        <item x="611"/>
        <item x="3113"/>
        <item x="1419"/>
        <item x="4274"/>
        <item x="4632"/>
        <item x="2490"/>
        <item x="670"/>
        <item x="1896"/>
        <item x="1850"/>
        <item x="4588"/>
        <item x="177"/>
        <item x="1933"/>
        <item x="243"/>
        <item x="2640"/>
        <item x="1471"/>
        <item x="4848"/>
        <item x="2513"/>
        <item x="1661"/>
        <item x="5560"/>
        <item x="2413"/>
        <item x="334"/>
        <item x="1441"/>
        <item x="499"/>
        <item x="1969"/>
        <item x="3611"/>
        <item x="4813"/>
        <item x="5459"/>
        <item x="4662"/>
        <item x="5087"/>
        <item x="1556"/>
        <item x="5365"/>
        <item x="5352"/>
        <item x="4637"/>
        <item x="2781"/>
        <item x="3148"/>
        <item x="1745"/>
        <item x="3657"/>
        <item x="3722"/>
        <item x="5102"/>
        <item x="1171"/>
        <item x="600"/>
        <item x="1275"/>
        <item x="2030"/>
        <item x="4786"/>
        <item x="55"/>
        <item x="5023"/>
        <item x="2628"/>
        <item x="5420"/>
        <item x="5236"/>
        <item x="4893"/>
        <item x="3791"/>
        <item x="2218"/>
        <item x="2939"/>
        <item x="2375"/>
        <item x="3"/>
        <item x="5531"/>
        <item x="126"/>
        <item x="667"/>
        <item x="95"/>
        <item x="5005"/>
        <item x="4188"/>
        <item x="3382"/>
        <item x="1748"/>
        <item x="3759"/>
        <item x="174"/>
        <item x="5349"/>
        <item x="2821"/>
        <item x="2722"/>
        <item x="3098"/>
        <item x="746"/>
        <item x="3983"/>
        <item x="3288"/>
        <item x="1649"/>
        <item x="1087"/>
        <item x="1935"/>
        <item x="1454"/>
        <item x="4847"/>
        <item x="4320"/>
        <item x="941"/>
        <item x="762"/>
        <item x="3424"/>
        <item x="508"/>
        <item x="3614"/>
        <item x="4885"/>
        <item x="240"/>
        <item x="1163"/>
        <item x="5428"/>
        <item x="1949"/>
        <item x="4306"/>
        <item x="3494"/>
        <item x="2161"/>
        <item x="1509"/>
        <item x="4112"/>
        <item x="3932"/>
        <item x="1459"/>
        <item x="4476"/>
        <item x="2902"/>
        <item x="4855"/>
        <item x="1296"/>
        <item x="1108"/>
        <item x="4101"/>
        <item x="964"/>
        <item x="2780"/>
        <item x="5450"/>
        <item x="2763"/>
        <item x="788"/>
        <item x="5578"/>
        <item x="726"/>
        <item x="3688"/>
        <item x="985"/>
        <item x="5185"/>
        <item x="1957"/>
        <item x="5445"/>
        <item x="1002"/>
        <item x="1367"/>
        <item x="235"/>
        <item x="1384"/>
        <item x="1031"/>
        <item x="5554"/>
        <item x="4000"/>
        <item x="1098"/>
        <item x="1034"/>
        <item x="1542"/>
        <item x="2890"/>
        <item x="3607"/>
        <item x="1434"/>
        <item x="1961"/>
        <item x="214"/>
        <item x="1443"/>
        <item x="4354"/>
        <item x="113"/>
        <item x="5146"/>
        <item x="5186"/>
        <item x="3451"/>
        <item x="2481"/>
        <item x="5227"/>
        <item x="4250"/>
        <item x="5477"/>
        <item x="479"/>
        <item x="3580"/>
        <item x="5419"/>
        <item x="179"/>
        <item x="3622"/>
        <item x="2969"/>
        <item x="2100"/>
        <item x="3390"/>
        <item x="3417"/>
        <item x="3884"/>
        <item x="3552"/>
        <item x="293"/>
        <item x="85"/>
        <item x="376"/>
        <item x="3104"/>
        <item x="1064"/>
        <item x="419"/>
        <item x="2656"/>
        <item x="2231"/>
        <item x="487"/>
        <item x="3238"/>
        <item x="4113"/>
        <item x="4110"/>
        <item x="1125"/>
        <item x="4229"/>
        <item x="297"/>
        <item x="1030"/>
        <item x="4899"/>
        <item x="2705"/>
        <item x="2478"/>
        <item x="261"/>
        <item x="1076"/>
        <item x="1553"/>
        <item x="4539"/>
        <item x="1941"/>
        <item x="4918"/>
        <item x="768"/>
        <item x="3906"/>
        <item x="1866"/>
        <item x="2287"/>
        <item x="1987"/>
        <item x="3102"/>
        <item x="4773"/>
        <item x="698"/>
        <item x="2517"/>
        <item x="2537"/>
        <item x="1083"/>
        <item x="3161"/>
        <item x="4584"/>
        <item x="2986"/>
        <item x="2000"/>
        <item x="2209"/>
        <item x="3387"/>
        <item x="1229"/>
        <item x="4528"/>
        <item x="2683"/>
        <item x="5104"/>
        <item x="1982"/>
        <item x="2129"/>
        <item x="3861"/>
        <item x="329"/>
        <item x="401"/>
        <item x="5569"/>
        <item x="1338"/>
        <item x="3803"/>
        <item x="3296"/>
        <item x="1813"/>
        <item x="2904"/>
        <item x="3549"/>
        <item x="4863"/>
        <item x="3625"/>
        <item x="4530"/>
        <item x="1698"/>
        <item x="2465"/>
        <item x="1301"/>
        <item x="2334"/>
        <item x="5590"/>
        <item x="1250"/>
        <item x="2632"/>
        <item x="5009"/>
        <item x="316"/>
        <item x="1822"/>
        <item x="3592"/>
        <item x="5495"/>
        <item x="1983"/>
        <item x="773"/>
        <item x="4211"/>
        <item x="3768"/>
        <item x="1326"/>
        <item x="1691"/>
        <item x="563"/>
        <item x="5458"/>
        <item x="84"/>
        <item x="2184"/>
        <item x="4318"/>
        <item x="4089"/>
        <item x="1292"/>
        <item x="3919"/>
        <item x="2680"/>
        <item x="735"/>
        <item x="3245"/>
        <item x="1632"/>
        <item x="3808"/>
        <item x="4783"/>
        <item x="299"/>
        <item x="5573"/>
        <item x="2155"/>
        <item x="3241"/>
        <item x="3786"/>
        <item x="4582"/>
        <item x="2049"/>
        <item x="4504"/>
        <item x="4595"/>
        <item x="3517"/>
        <item x="1234"/>
        <item x="2016"/>
        <item x="281"/>
        <item x="603"/>
        <item x="1793"/>
        <item x="4133"/>
        <item x="2316"/>
        <item x="516"/>
        <item x="4560"/>
        <item x="542"/>
        <item x="3093"/>
        <item x="3555"/>
        <item x="506"/>
        <item x="2687"/>
        <item x="1352"/>
        <item x="1153"/>
        <item x="4016"/>
        <item x="4003"/>
        <item x="2121"/>
        <item x="4022"/>
        <item x="5264"/>
        <item x="3668"/>
        <item x="745"/>
        <item x="1718"/>
        <item x="4642"/>
        <item x="425"/>
        <item x="5440"/>
        <item x="2420"/>
        <item x="5073"/>
        <item x="1465"/>
        <item x="1248"/>
        <item x="5528"/>
        <item x="5506"/>
        <item x="3070"/>
        <item x="5511"/>
        <item x="2607"/>
        <item x="5016"/>
        <item x="4747"/>
        <item x="241"/>
        <item x="3716"/>
        <item x="1547"/>
        <item x="4714"/>
        <item x="4078"/>
        <item x="792"/>
        <item x="2183"/>
        <item x="1281"/>
        <item x="707"/>
        <item x="347"/>
        <item x="3950"/>
        <item x="5541"/>
        <item x="2303"/>
        <item x="1967"/>
        <item x="5471"/>
        <item x="3772"/>
        <item x="4535"/>
        <item x="4363"/>
        <item x="3066"/>
        <item x="2363"/>
        <item x="333"/>
        <item x="1651"/>
        <item x="1427"/>
        <item x="5507"/>
        <item x="1615"/>
        <item x="2011"/>
        <item x="3046"/>
        <item x="4907"/>
        <item x="3189"/>
        <item x="1158"/>
        <item x="3240"/>
        <item x="202"/>
        <item x="4474"/>
        <item x="3036"/>
        <item x="4327"/>
        <item x="4536"/>
        <item x="3366"/>
        <item x="523"/>
        <item x="809"/>
        <item x="2716"/>
        <item x="4405"/>
        <item x="5021"/>
        <item x="4878"/>
        <item x="5027"/>
        <item x="5094"/>
        <item x="2015"/>
        <item x="4053"/>
        <item x="3678"/>
        <item x="3966"/>
        <item x="3859"/>
        <item x="4961"/>
        <item x="2178"/>
        <item x="388"/>
        <item x="4117"/>
        <item x="3107"/>
        <item x="2172"/>
        <item x="2755"/>
        <item x="1783"/>
        <item x="4182"/>
        <item x="4283"/>
        <item x="4020"/>
        <item x="5424"/>
        <item x="5432"/>
        <item x="1646"/>
        <item x="2024"/>
        <item x="4148"/>
        <item x="4346"/>
        <item x="2588"/>
        <item x="4023"/>
        <item x="2280"/>
        <item x="2262"/>
        <item x="3332"/>
        <item x="2870"/>
        <item x="4058"/>
        <item x="3825"/>
        <item x="1928"/>
        <item x="653"/>
        <item x="1863"/>
        <item x="931"/>
        <item x="4321"/>
        <item x="673"/>
        <item x="4541"/>
        <item x="189"/>
        <item x="1616"/>
        <item x="1621"/>
        <item x="4824"/>
        <item x="1375"/>
        <item x="602"/>
        <item x="4814"/>
        <item x="1976"/>
        <item x="2066"/>
        <item x="61"/>
        <item x="712"/>
        <item x="455"/>
        <item x="266"/>
        <item x="1181"/>
        <item x="3207"/>
        <item x="3852"/>
        <item x="4426"/>
        <item x="2608"/>
        <item x="955"/>
        <item x="2957"/>
        <item x="1079"/>
        <item x="672"/>
        <item x="4777"/>
        <item x="4971"/>
        <item x="2990"/>
        <item x="3488"/>
        <item x="1810"/>
        <item x="4352"/>
        <item x="2434"/>
        <item x="5002"/>
        <item x="146"/>
        <item x="2369"/>
        <item x="2388"/>
        <item x="1760"/>
        <item x="3573"/>
        <item x="292"/>
        <item x="4820"/>
        <item x="1776"/>
        <item x="2919"/>
        <item x="1554"/>
        <item x="3577"/>
        <item x="435"/>
        <item x="987"/>
        <item x="3068"/>
        <item x="3586"/>
        <item x="3267"/>
        <item x="411"/>
        <item x="890"/>
        <item x="4809"/>
        <item x="5502"/>
        <item x="3988"/>
        <item x="4688"/>
        <item x="1508"/>
        <item x="5317"/>
        <item x="2286"/>
        <item x="4924"/>
        <item x="2881"/>
        <item x="3842"/>
        <item x="1628"/>
        <item x="3295"/>
        <item x="254"/>
        <item x="2257"/>
        <item x="325"/>
        <item x="2733"/>
        <item x="3875"/>
        <item x="4222"/>
        <item x="3439"/>
        <item x="2917"/>
        <item x="4985"/>
        <item x="1617"/>
        <item x="247"/>
        <item x="1868"/>
        <item x="3997"/>
        <item x="5546"/>
        <item x="2673"/>
        <item x="3724"/>
        <item x="999"/>
        <item x="3246"/>
        <item x="3194"/>
        <item x="1082"/>
        <item x="5533"/>
        <item x="4337"/>
        <item x="5576"/>
        <item x="1386"/>
        <item x="5108"/>
        <item x="2292"/>
        <item x="2717"/>
        <item x="2753"/>
        <item x="234"/>
        <item x="2704"/>
        <item x="1829"/>
        <item x="1336"/>
        <item x="750"/>
        <item x="1841"/>
        <item x="1093"/>
        <item x="4316"/>
        <item x="2340"/>
        <item x="4686"/>
        <item x="864"/>
        <item x="4691"/>
        <item x="1218"/>
        <item x="5133"/>
        <item x="1349"/>
        <item x="305"/>
        <item x="5158"/>
        <item x="1932"/>
        <item x="2470"/>
        <item x="5103"/>
        <item x="547"/>
        <item x="390"/>
        <item x="823"/>
        <item x="344"/>
        <item x="3353"/>
        <item x="1329"/>
        <item x="5180"/>
        <item x="1136"/>
        <item x="1921"/>
        <item x="3508"/>
        <item x="444"/>
        <item x="2752"/>
        <item x="1253"/>
        <item x="375"/>
        <item x="4338"/>
        <item x="2631"/>
        <item x="1814"/>
        <item x="3140"/>
        <item x="4302"/>
        <item x="3568"/>
        <item x="3443"/>
        <item x="2120"/>
        <item x="2698"/>
        <item x="4554"/>
        <item x="5547"/>
        <item x="1404"/>
        <item x="2702"/>
        <item x="3700"/>
        <item x="893"/>
        <item x="185"/>
        <item x="2770"/>
        <item x="3711"/>
        <item x="1537"/>
        <item x="2615"/>
        <item x="4452"/>
        <item x="4877"/>
        <item x="5092"/>
        <item x="1474"/>
        <item x="4212"/>
        <item x="2758"/>
        <item x="3088"/>
        <item x="2347"/>
        <item x="3655"/>
        <item x="2906"/>
        <item x="4704"/>
        <item x="4266"/>
        <item x="4562"/>
        <item x="4373"/>
        <item x="1398"/>
        <item x="593"/>
        <item x="431"/>
        <item x="4114"/>
        <item x="386"/>
        <item x="2974"/>
        <item x="3235"/>
        <item x="1008"/>
        <item x="771"/>
        <item x="3639"/>
        <item x="5516"/>
        <item x="2985"/>
        <item x="5182"/>
        <item x="3556"/>
        <item x="5209"/>
        <item x="3349"/>
        <item x="1378"/>
        <item x="1059"/>
        <item x="223"/>
        <item x="1945"/>
        <item x="3345"/>
        <item x="576"/>
        <item x="4294"/>
        <item x="713"/>
        <item x="3278"/>
        <item x="874"/>
        <item x="5169"/>
        <item x="272"/>
        <item x="1784"/>
        <item x="1828"/>
        <item x="3058"/>
        <item x="981"/>
        <item x="1975"/>
        <item x="1674"/>
        <item x="4270"/>
        <item x="1146"/>
        <item x="443"/>
        <item x="4451"/>
        <item x="1497"/>
        <item x="4281"/>
        <item x="4592"/>
        <item x="3664"/>
        <item x="3648"/>
        <item x="3182"/>
        <item x="5434"/>
        <item x="471"/>
        <item x="4487"/>
        <item x="3377"/>
        <item x="2364"/>
        <item x="4651"/>
        <item x="4183"/>
        <item x="3121"/>
        <item x="5322"/>
        <item x="2137"/>
        <item x="3081"/>
        <item x="4485"/>
        <item x="195"/>
        <item x="3444"/>
        <item x="1947"/>
        <item x="4496"/>
        <item x="3127"/>
        <item x="2290"/>
        <item x="3072"/>
        <item x="2110"/>
        <item x="2083"/>
        <item x="5498"/>
        <item x="1451"/>
        <item x="63"/>
        <item x="4604"/>
        <item x="3794"/>
        <item x="350"/>
        <item x="3637"/>
        <item x="294"/>
        <item x="3375"/>
        <item x="736"/>
        <item x="4432"/>
        <item x="284"/>
        <item x="4802"/>
        <item x="3811"/>
        <item x="315"/>
        <item x="610"/>
        <item x="3065"/>
        <item x="1355"/>
        <item x="3463"/>
        <item x="3921"/>
        <item x="1559"/>
        <item x="2715"/>
        <item x="1555"/>
        <item x="4913"/>
        <item x="4610"/>
        <item x="4325"/>
        <item x="4263"/>
        <item x="3955"/>
        <item x="2635"/>
        <item x="1845"/>
        <item x="1120"/>
        <item x="2147"/>
        <item x="5069"/>
        <item x="4612"/>
        <item x="3818"/>
        <item x="5062"/>
        <item x="1133"/>
        <item x="571"/>
        <item x="1256"/>
        <item x="3294"/>
        <item x="1284"/>
        <item x="685"/>
        <item x="4843"/>
        <item x="3684"/>
        <item x="917"/>
        <item x="1373"/>
        <item x="2941"/>
        <item x="4713"/>
        <item x="4547"/>
        <item x="4086"/>
        <item x="4397"/>
        <item x="1548"/>
        <item x="5260"/>
        <item x="4524"/>
        <item x="3779"/>
        <item x="3403"/>
        <item x="4731"/>
        <item x="3523"/>
        <item x="99"/>
        <item x="2139"/>
        <item x="1962"/>
        <item x="5081"/>
        <item x="5544"/>
        <item x="1891"/>
        <item x="1966"/>
        <item x="1643"/>
        <item x="5035"/>
        <item x="4330"/>
        <item x="5354"/>
        <item x="1938"/>
        <item x="4921"/>
        <item x="3970"/>
        <item x="4210"/>
        <item x="3097"/>
        <item x="3652"/>
        <item x="2229"/>
        <item x="2060"/>
        <item x="3266"/>
        <item x="4018"/>
        <item x="3481"/>
        <item x="2597"/>
        <item x="1634"/>
        <item x="5500"/>
        <item x="4282"/>
        <item x="2370"/>
        <item x="5076"/>
        <item x="5120"/>
        <item x="137"/>
        <item x="5028"/>
        <item x="2626"/>
        <item x="4156"/>
        <item x="5363"/>
        <item x="852"/>
        <item x="2245"/>
        <item x="4829"/>
        <item x="1051"/>
        <item x="4172"/>
        <item x="4378"/>
        <item x="1633"/>
        <item x="714"/>
        <item x="5119"/>
        <item x="2344"/>
        <item x="3830"/>
        <item x="5268"/>
        <item x="1274"/>
        <item x="5409"/>
        <item x="2468"/>
        <item x="5058"/>
        <item x="2346"/>
        <item x="102"/>
        <item x="1607"/>
        <item x="894"/>
        <item x="4046"/>
        <item x="592"/>
        <item x="5110"/>
        <item x="1279"/>
        <item x="3339"/>
        <item x="1953"/>
        <item x="2707"/>
        <item x="5206"/>
        <item x="1624"/>
        <item x="1892"/>
        <item x="4494"/>
        <item x="1733"/>
        <item x="3237"/>
        <item x="3702"/>
        <item x="3080"/>
        <item x="1878"/>
        <item x="2725"/>
        <item x="3479"/>
        <item x="3550"/>
        <item x="5171"/>
        <item x="1862"/>
        <item x="2524"/>
        <item x="3021"/>
        <item x="3137"/>
        <item x="3924"/>
        <item x="655"/>
        <item x="5273"/>
        <item x="4175"/>
        <item x="889"/>
        <item x="1324"/>
        <item x="2852"/>
        <item x="5275"/>
        <item x="3601"/>
        <item x="4240"/>
        <item x="3972"/>
        <item x="3281"/>
        <item x="4234"/>
        <item x="1794"/>
        <item x="904"/>
        <item x="5580"/>
        <item x="3766"/>
        <item x="4463"/>
        <item x="911"/>
        <item x="171"/>
        <item x="4909"/>
        <item x="4124"/>
        <item x="5293"/>
        <item x="2658"/>
        <item x="4360"/>
        <item x="4958"/>
        <item x="4489"/>
        <item x="4111"/>
        <item x="1249"/>
        <item x="2865"/>
        <item x="4868"/>
        <item x="989"/>
        <item x="3854"/>
        <item x="1241"/>
        <item x="791"/>
        <item x="3350"/>
        <item x="2039"/>
        <item x="2263"/>
        <item x="1115"/>
        <item x="5117"/>
        <item x="2800"/>
        <item x="3348"/>
        <item x="1150"/>
        <item x="4115"/>
        <item x="4577"/>
        <item x="4395"/>
        <item x="3138"/>
        <item x="4153"/>
        <item x="1924"/>
        <item x="4735"/>
        <item x="2741"/>
        <item x="3480"/>
        <item x="2390"/>
        <item x="4248"/>
        <item x="4701"/>
        <item x="4421"/>
        <item x="3942"/>
        <item x="1137"/>
        <item x="2496"/>
        <item x="4860"/>
        <item x="1746"/>
        <item x="5568"/>
        <item x="4948"/>
        <item x="4903"/>
        <item x="5085"/>
        <item x="2437"/>
        <item x="4243"/>
        <item x="2546"/>
        <item x="2502"/>
        <item x="3621"/>
        <item x="3913"/>
        <item x="2832"/>
        <item x="2495"/>
        <item x="796"/>
        <item x="1721"/>
        <item x="4258"/>
        <item x="3455"/>
        <item x="3829"/>
        <item x="3506"/>
        <item x="2078"/>
        <item x="90"/>
        <item x="5311"/>
        <item x="722"/>
        <item x="2182"/>
        <item x="4011"/>
        <item x="3834"/>
        <item x="5557"/>
        <item x="5090"/>
        <item x="3800"/>
        <item x="510"/>
        <item x="550"/>
        <item x="2737"/>
        <item x="4891"/>
        <item x="3612"/>
        <item x="3806"/>
        <item x="1734"/>
        <item x="2266"/>
        <item x="2850"/>
        <item x="5015"/>
        <item x="1505"/>
        <item x="793"/>
        <item x="3192"/>
        <item x="2185"/>
        <item x="5559"/>
        <item x="3484"/>
        <item x="1757"/>
        <item x="170"/>
        <item x="45"/>
        <item x="4387"/>
        <item x="2507"/>
        <item x="645"/>
        <item x="2350"/>
        <item x="867"/>
        <item x="1925"/>
        <item x="2826"/>
        <item x="2539"/>
        <item x="2643"/>
        <item x="4291"/>
        <item x="313"/>
        <item x="4768"/>
        <item x="918"/>
        <item x="1579"/>
        <item x="3669"/>
        <item x="4206"/>
        <item x="1931"/>
        <item x="3193"/>
        <item x="1113"/>
        <item x="5216"/>
        <item x="260"/>
        <item x="1011"/>
        <item x="3493"/>
        <item x="1705"/>
        <item x="2712"/>
        <item x="4926"/>
        <item x="3569"/>
        <item x="4839"/>
        <item x="1650"/>
        <item x="2815"/>
        <item x="2040"/>
        <item x="2589"/>
        <item x="2167"/>
        <item x="614"/>
        <item x="2540"/>
        <item x="4044"/>
        <item x="755"/>
        <item x="3051"/>
        <item x="43"/>
        <item x="996"/>
        <item x="2165"/>
        <item x="1974"/>
        <item x="734"/>
        <item x="4152"/>
        <item x="4277"/>
        <item x="5225"/>
        <item x="2270"/>
        <item x="4741"/>
        <item x="2669"/>
        <item x="1812"/>
        <item x="1922"/>
        <item x="4135"/>
        <item x="5112"/>
        <item x="807"/>
        <item x="2293"/>
        <item x="2170"/>
        <item x="3190"/>
        <item x="3878"/>
        <item x="2501"/>
        <item x="346"/>
        <item x="4827"/>
        <item x="3558"/>
        <item x="1090"/>
        <item x="1407"/>
        <item x="4493"/>
        <item x="3110"/>
        <item x="1865"/>
        <item x="3557"/>
        <item x="1999"/>
        <item x="4227"/>
        <item x="1910"/>
        <item x="1504"/>
        <item x="3136"/>
        <item x="4501"/>
        <item x="5266"/>
        <item x="1791"/>
        <item x="3257"/>
        <item x="3770"/>
        <item x="954"/>
        <item x="1566"/>
        <item x="3304"/>
        <item x="3595"/>
        <item x="526"/>
        <item x="5467"/>
        <item x="258"/>
        <item x="1513"/>
        <item x="3782"/>
        <item x="1574"/>
        <item x="4030"/>
        <item x="703"/>
        <item x="5041"/>
        <item x="4859"/>
        <item x="1703"/>
        <item x="4218"/>
        <item x="5127"/>
        <item x="2845"/>
        <item x="4052"/>
        <item x="220"/>
        <item x="16"/>
        <item x="286"/>
        <item x="956"/>
        <item x="4946"/>
        <item x="436"/>
        <item x="3874"/>
        <item x="1918"/>
        <item x="2081"/>
        <item x="4711"/>
        <item x="4454"/>
        <item x="262"/>
        <item x="1027"/>
        <item x="1044"/>
        <item x="2750"/>
        <item x="4434"/>
        <item x="2728"/>
        <item x="3446"/>
        <item x="1209"/>
        <item x="5243"/>
        <item x="1100"/>
        <item x="1839"/>
        <item x="4425"/>
        <item x="2844"/>
        <item x="5529"/>
        <item x="5301"/>
        <item x="936"/>
        <item x="1872"/>
        <item x="3450"/>
        <item x="3229"/>
        <item x="4626"/>
        <item x="1806"/>
        <item x="2619"/>
        <item x="642"/>
        <item x="4991"/>
        <item x="1501"/>
        <item x="2857"/>
        <item x="5086"/>
        <item x="1289"/>
        <item x="2583"/>
        <item x="4974"/>
        <item x="2493"/>
        <item x="340"/>
        <item x="54"/>
        <item x="1323"/>
        <item x="3662"/>
        <item x="3567"/>
        <item x="317"/>
        <item x="977"/>
        <item x="518"/>
        <item x="3399"/>
        <item x="1303"/>
        <item x="3726"/>
        <item x="2027"/>
        <item x="5135"/>
        <item x="568"/>
        <item x="4945"/>
        <item x="2082"/>
        <item x="753"/>
        <item x="2932"/>
        <item x="1804"/>
        <item x="4553"/>
        <item x="1644"/>
        <item x="4710"/>
        <item x="1220"/>
        <item x="4844"/>
        <item x="4830"/>
        <item x="2392"/>
        <item x="4480"/>
        <item x="914"/>
        <item x="1802"/>
        <item x="3317"/>
        <item x="4932"/>
        <item x="3400"/>
        <item x="1519"/>
        <item x="900"/>
        <item x="1302"/>
        <item x="2491"/>
        <item x="1235"/>
        <item x="3256"/>
        <item x="3079"/>
        <item x="2979"/>
        <item x="4396"/>
        <item x="606"/>
        <item x="3986"/>
        <item x="2410"/>
        <item x="1710"/>
        <item x="1193"/>
        <item x="3422"/>
        <item x="798"/>
        <item x="4440"/>
        <item x="201"/>
        <item x="4767"/>
        <item x="1025"/>
        <item x="3947"/>
        <item x="4393"/>
        <item x="5004"/>
        <item x="3222"/>
        <item x="3124"/>
        <item x="1610"/>
        <item x="4954"/>
        <item x="5538"/>
        <item x="186"/>
        <item x="4503"/>
        <item x="3333"/>
        <item x="3583"/>
        <item x="343"/>
        <item x="3014"/>
        <item x="3996"/>
        <item x="2791"/>
        <item x="5514"/>
        <item x="724"/>
        <item x="1692"/>
        <item x="1582"/>
        <item x="4627"/>
        <item x="4499"/>
        <item x="379"/>
        <item x="2793"/>
        <item x="4575"/>
        <item x="3187"/>
        <item x="496"/>
        <item x="3045"/>
        <item x="3033"/>
        <item x="2157"/>
        <item x="1720"/>
        <item x="3462"/>
        <item x="5197"/>
        <item x="682"/>
        <item x="5001"/>
        <item x="3937"/>
        <item x="4532"/>
        <item x="5252"/>
        <item x="1353"/>
        <item x="3146"/>
        <item x="1759"/>
        <item x="2133"/>
        <item x="3944"/>
        <item x="3272"/>
        <item x="4905"/>
        <item x="691"/>
        <item x="4389"/>
        <item x="1775"/>
        <item x="1985"/>
        <item x="4265"/>
        <item x="485"/>
        <item x="3578"/>
        <item x="3056"/>
        <item x="209"/>
        <item x="2840"/>
        <item x="1092"/>
        <item x="2380"/>
        <item x="3736"/>
        <item x="3945"/>
        <item x="3017"/>
        <item x="2869"/>
        <item x="4942"/>
        <item x="3605"/>
        <item x="5551"/>
        <item x="5279"/>
        <item x="4538"/>
        <item x="212"/>
        <item x="1028"/>
        <item x="4548"/>
        <item x="1482"/>
        <item x="520"/>
        <item x="5304"/>
        <item x="2567"/>
        <item x="4404"/>
        <item x="2085"/>
        <item x="5333"/>
        <item x="2007"/>
        <item x="4185"/>
        <item x="330"/>
        <item x="3541"/>
        <item x="3335"/>
        <item x="2269"/>
        <item x="2446"/>
        <item x="3729"/>
        <item x="3974"/>
        <item x="2860"/>
        <item x="1792"/>
        <item x="3372"/>
        <item x="5105"/>
        <item x="1167"/>
        <item x="2299"/>
        <item x="2909"/>
        <item x="4034"/>
        <item x="4983"/>
        <item x="1379"/>
        <item x="2360"/>
        <item x="1874"/>
        <item x="5395"/>
        <item x="5071"/>
        <item x="1847"/>
        <item x="1964"/>
        <item x="86"/>
        <item x="4628"/>
        <item x="3746"/>
        <item x="3096"/>
        <item x="5406"/>
        <item x="509"/>
        <item x="2260"/>
        <item x="3379"/>
        <item x="3585"/>
        <item x="4458"/>
        <item x="263"/>
        <item x="4689"/>
        <item x="3474"/>
        <item x="211"/>
        <item x="2109"/>
        <item x="1334"/>
        <item x="530"/>
        <item x="3244"/>
        <item x="2080"/>
        <item x="3449"/>
        <item x="5400"/>
        <item x="4056"/>
        <item x="3392"/>
        <item x="4488"/>
        <item x="5106"/>
        <item x="5060"/>
        <item x="2433"/>
        <item x="5527"/>
        <item x="574"/>
        <item x="2929"/>
        <item x="2397"/>
        <item x="1567"/>
        <item x="2047"/>
        <item x="4545"/>
        <item x="205"/>
        <item x="1533"/>
        <item x="716"/>
        <item x="1680"/>
        <item x="882"/>
        <item x="5497"/>
        <item x="5451"/>
        <item x="976"/>
        <item x="4037"/>
        <item x="402"/>
        <item x="1460"/>
        <item x="4189"/>
        <item x="2166"/>
        <item x="3147"/>
        <item x="5217"/>
        <item x="3367"/>
        <item x="104"/>
        <item x="1491"/>
        <item x="291"/>
        <item x="3632"/>
        <item x="4506"/>
        <item x="1978"/>
        <item x="4204"/>
        <item x="3313"/>
        <item x="251"/>
        <item x="3946"/>
        <item x="1823"/>
        <item x="3111"/>
        <item x="770"/>
        <item x="701"/>
        <item x="1322"/>
        <item x="2001"/>
        <item x="5519"/>
        <item x="2647"/>
        <item x="3810"/>
        <item x="198"/>
        <item x="4024"/>
        <item x="5259"/>
        <item x="5439"/>
        <item x="2853"/>
        <item x="5571"/>
        <item x="2343"/>
        <item x="4247"/>
        <item x="5130"/>
        <item x="4549"/>
        <item x="2045"/>
        <item x="2361"/>
        <item x="1899"/>
        <item x="4246"/>
        <item x="4191"/>
        <item x="4305"/>
        <item x="3849"/>
        <item x="2776"/>
        <item x="3981"/>
        <item x="4446"/>
        <item x="149"/>
        <item x="351"/>
        <item x="4399"/>
        <item x="4669"/>
        <item x="1858"/>
        <item x="5079"/>
        <item x="3196"/>
        <item x="1333"/>
        <item x="4438"/>
        <item x="5394"/>
        <item x="4693"/>
        <item x="2376"/>
        <item x="5316"/>
        <item x="3971"/>
        <item x="3412"/>
        <item x="2867"/>
        <item x="5114"/>
        <item x="1206"/>
        <item x="1772"/>
        <item x="1993"/>
        <item x="2320"/>
        <item x="2617"/>
        <item x="2940"/>
        <item x="1043"/>
        <item x="4557"/>
        <item x="3742"/>
        <item x="3673"/>
        <item x="5582"/>
        <item x="5125"/>
        <item x="2090"/>
        <item x="4609"/>
        <item x="5570"/>
        <item x="355"/>
        <item x="4606"/>
        <item x="3753"/>
        <item x="5199"/>
        <item x="1658"/>
        <item x="1956"/>
        <item x="1121"/>
        <item x="4303"/>
        <item x="742"/>
        <item x="1717"/>
        <item x="5414"/>
        <item x="4572"/>
        <item x="3628"/>
        <item x="1609"/>
        <item x="2336"/>
        <item x="975"/>
        <item x="3091"/>
        <item x="1420"/>
        <item x="1024"/>
        <item x="4723"/>
        <item x="3853"/>
        <item x="124"/>
        <item x="2464"/>
        <item x="625"/>
        <item x="580"/>
        <item x="3681"/>
        <item x="1370"/>
        <item x="3413"/>
        <item x="959"/>
        <item x="417"/>
        <item x="3867"/>
        <item x="2228"/>
        <item x="1485"/>
        <item x="3534"/>
        <item x="2652"/>
        <item x="5284"/>
        <item x="5449"/>
        <item x="2409"/>
        <item x="632"/>
        <item x="3178"/>
        <item x="114"/>
        <item x="3773"/>
        <item x="5315"/>
        <item x="3083"/>
        <item x="2937"/>
        <item x="4737"/>
        <item x="923"/>
        <item x="2665"/>
        <item x="5403"/>
        <item x="692"/>
        <item x="2830"/>
        <item x="1038"/>
        <item x="1040"/>
        <item x="1469"/>
        <item x="1530"/>
        <item x="3560"/>
        <item x="196"/>
        <item x="626"/>
        <item x="5124"/>
        <item x="578"/>
        <item x="1499"/>
        <item x="1583"/>
        <item x="875"/>
        <item x="3340"/>
        <item x="4591"/>
        <item x="3734"/>
        <item x="5219"/>
        <item x="2275"/>
        <item x="3860"/>
        <item x="2572"/>
        <item x="1312"/>
        <item x="2248"/>
        <item x="2803"/>
        <item x="2817"/>
        <item x="1175"/>
        <item x="3059"/>
        <item x="4475"/>
        <item x="3482"/>
        <item x="2956"/>
        <item x="5299"/>
        <item x="3395"/>
        <item x="477"/>
        <item x="582"/>
        <item x="2151"/>
        <item x="1980"/>
        <item x="4861"/>
        <item x="3346"/>
        <item x="4375"/>
        <item x="473"/>
        <item x="2946"/>
        <item x="3041"/>
        <item x="2552"/>
        <item x="2203"/>
        <item x="1020"/>
        <item x="780"/>
        <item x="273"/>
        <item x="2459"/>
        <item x="951"/>
        <item x="4198"/>
        <item x="4941"/>
        <item x="5263"/>
        <item x="4435"/>
        <item x="1067"/>
        <item x="4460"/>
        <item x="2921"/>
        <item x="1131"/>
        <item x="1308"/>
        <item x="3199"/>
        <item x="5481"/>
        <item x="3394"/>
        <item x="4753"/>
        <item x="1598"/>
        <item x="1737"/>
        <item x="5140"/>
        <item x="4500"/>
        <item x="4882"/>
        <item x="2690"/>
        <item x="2321"/>
        <item x="5448"/>
        <item x="3992"/>
        <item x="2089"/>
        <item x="5422"/>
        <item x="4585"/>
        <item x="594"/>
        <item x="4449"/>
        <item x="5232"/>
        <item x="1672"/>
        <item x="4036"/>
        <item x="204"/>
        <item x="3843"/>
        <item x="4292"/>
        <item x="4564"/>
        <item x="3155"/>
        <item x="2888"/>
        <item x="2252"/>
        <item x="4740"/>
        <item x="4760"/>
        <item x="3600"/>
        <item x="2119"/>
        <item x="1751"/>
        <item x="1565"/>
        <item x="440"/>
        <item x="1421"/>
        <item x="382"/>
        <item x="5391"/>
        <item x="3518"/>
        <item x="4679"/>
        <item x="5587"/>
        <item x="4949"/>
        <item x="319"/>
        <item x="3590"/>
        <item x="3787"/>
        <item x="141"/>
        <item x="4081"/>
        <item x="4333"/>
        <item x="4171"/>
        <item x="13"/>
        <item x="5029"/>
        <item x="4587"/>
        <item x="3497"/>
        <item x="3355"/>
        <item x="2075"/>
        <item x="309"/>
        <item x="4804"/>
        <item x="4083"/>
        <item x="3309"/>
        <item x="3204"/>
        <item x="3985"/>
        <item x="1104"/>
        <item x="4696"/>
        <item x="244"/>
        <item x="4851"/>
        <item x="2557"/>
        <item x="2425"/>
        <item x="64"/>
        <item x="4372"/>
        <item x="4865"/>
        <item x="5536"/>
        <item x="2666"/>
        <item x="5386"/>
        <item x="4301"/>
        <item x="2550"/>
        <item x="1337"/>
        <item x="3739"/>
        <item x="5012"/>
        <item x="2328"/>
        <item x="5585"/>
        <item x="1168"/>
        <item x="3236"/>
        <item x="3453"/>
        <item x="3116"/>
        <item x="2736"/>
        <item x="4807"/>
        <item x="4244"/>
        <item x="3530"/>
        <item x="3973"/>
        <item x="5534"/>
        <item x="1731"/>
        <item x="3172"/>
        <item x="3538"/>
        <item x="2848"/>
        <item x="1623"/>
        <item x="5463"/>
        <item x="5200"/>
        <item x="2230"/>
        <item x="2786"/>
        <item x="1673"/>
        <item x="5242"/>
        <item x="826"/>
        <item x="4472"/>
        <item x="1958"/>
        <item x="4341"/>
        <item x="405"/>
        <item x="157"/>
        <item x="2193"/>
        <item x="4065"/>
        <item x="3796"/>
        <item x="2743"/>
        <item x="4857"/>
        <item x="3872"/>
        <item x="5490"/>
        <item x="56"/>
        <item x="2379"/>
        <item x="1563"/>
        <item x="1211"/>
        <item x="5334"/>
        <item x="2884"/>
        <item x="2043"/>
        <item x="896"/>
        <item x="5157"/>
        <item x="4764"/>
        <item x="1135"/>
        <item x="4999"/>
        <item x="1730"/>
        <item x="5159"/>
        <item x="1656"/>
        <item x="3999"/>
        <item x="4469"/>
        <item x="2543"/>
        <item x="1657"/>
        <item x="1105"/>
        <item x="4269"/>
        <item x="4852"/>
        <item x="1010"/>
        <item x="4836"/>
        <item x="2298"/>
        <item x="4879"/>
        <item x="843"/>
        <item x="5046"/>
        <item x="3544"/>
        <item x="5462"/>
        <item x="4256"/>
        <item x="2740"/>
        <item x="2206"/>
        <item x="1166"/>
        <item x="2485"/>
        <item x="5177"/>
        <item x="5486"/>
        <item x="2935"/>
        <item x="3492"/>
        <item x="4578"/>
        <item x="2713"/>
        <item x="268"/>
        <item x="567"/>
        <item x="1594"/>
        <item x="356"/>
        <item x="491"/>
        <item x="782"/>
        <item x="4988"/>
        <item x="5494"/>
        <item x="2190"/>
        <item x="3941"/>
        <item x="2401"/>
        <item x="1627"/>
        <item x="4709"/>
        <item x="3741"/>
        <item x="3817"/>
        <item x="5201"/>
        <item x="646"/>
        <item x="4666"/>
        <item x="2694"/>
        <item x="1081"/>
        <item x="5384"/>
        <item x="3208"/>
        <item x="1363"/>
        <item x="5310"/>
        <item x="5303"/>
        <item x="2526"/>
        <item x="1722"/>
        <item x="1468"/>
        <item x="5123"/>
        <item x="3430"/>
        <item x="597"/>
        <item x="3478"/>
        <item x="790"/>
        <item x="990"/>
        <item x="664"/>
        <item x="4309"/>
        <item x="5342"/>
        <item x="3524"/>
        <item x="2124"/>
        <item x="4442"/>
        <item x="718"/>
        <item x="3052"/>
        <item x="4290"/>
        <item x="1142"/>
        <item x="2605"/>
        <item x="1763"/>
        <item x="5510"/>
        <item x="469"/>
        <item x="39"/>
        <item x="4660"/>
        <item x="4419"/>
        <item x="4646"/>
        <item x="5249"/>
        <item x="3613"/>
        <item x="3695"/>
        <item x="4822"/>
        <item x="4398"/>
        <item x="4608"/>
        <item x="1389"/>
        <item x="2976"/>
        <item x="2866"/>
        <item x="1534"/>
        <item x="4264"/>
        <item x="5324"/>
        <item x="2098"/>
        <item x="811"/>
        <item x="4272"/>
        <item x="1242"/>
        <item x="2535"/>
        <item x="5248"/>
        <item x="1477"/>
        <item x="1047"/>
        <item x="399"/>
        <item x="699"/>
        <item x="3901"/>
        <item x="1988"/>
        <item x="5051"/>
        <item x="3697"/>
        <item x="3130"/>
        <item x="3663"/>
        <item x="143"/>
        <item x="4665"/>
        <item x="747"/>
        <item x="3756"/>
        <item x="353"/>
        <item x="4221"/>
        <item x="3979"/>
        <item x="4220"/>
        <item x="3327"/>
        <item x="2677"/>
        <item x="1033"/>
        <item x="4780"/>
        <item x="2663"/>
        <item x="599"/>
        <item x="5332"/>
        <item x="4468"/>
        <item x="5221"/>
        <item x="1521"/>
        <item x="4145"/>
        <item x="2250"/>
        <item x="601"/>
        <item x="252"/>
        <item x="557"/>
        <item x="1452"/>
        <item x="3363"/>
        <item x="5040"/>
        <item x="4748"/>
        <item x="1664"/>
        <item x="1479"/>
        <item x="2479"/>
        <item x="5017"/>
        <item x="4939"/>
        <item x="5370"/>
        <item x="1578"/>
        <item x="349"/>
        <item x="1412"/>
        <item x="4597"/>
        <item x="921"/>
        <item x="2355"/>
        <item x="4718"/>
        <item x="378"/>
        <item x="1183"/>
        <item x="5256"/>
        <item x="2548"/>
        <item x="4922"/>
        <item x="5537"/>
        <item x="5187"/>
        <item x="4620"/>
        <item x="5018"/>
        <item x="2458"/>
        <item x="2322"/>
        <item x="1397"/>
        <item x="2294"/>
        <item x="5461"/>
        <item x="4386"/>
        <item x="972"/>
        <item x="2923"/>
        <item x="4104"/>
        <item x="968"/>
        <item x="4963"/>
        <item x="4096"/>
        <item x="2450"/>
        <item x="4267"/>
        <item x="3598"/>
        <item x="415"/>
        <item x="98"/>
        <item x="216"/>
        <item x="4122"/>
        <item x="1440"/>
        <item x="3298"/>
        <item x="5257"/>
        <item x="751"/>
        <item x="5095"/>
        <item x="891"/>
        <item x="1307"/>
        <item x="3023"/>
        <item x="4097"/>
        <item x="1196"/>
        <item x="3735"/>
        <item x="4157"/>
        <item x="1032"/>
        <item x="3926"/>
        <item x="2729"/>
        <item x="5380"/>
        <item x="1268"/>
        <item x="2816"/>
        <item x="2497"/>
        <item x="484"/>
        <item x="3670"/>
        <item x="474"/>
        <item x="4834"/>
        <item x="3709"/>
        <item x="324"/>
        <item x="1800"/>
        <item x="4772"/>
        <item x="3432"/>
        <item x="4647"/>
        <item x="3938"/>
        <item x="3908"/>
        <item x="5592"/>
        <item x="5165"/>
        <item x="2928"/>
        <item x="4569"/>
        <item x="1903"/>
        <item x="709"/>
        <item x="2207"/>
        <item x="1902"/>
        <item x="5399"/>
        <item x="5207"/>
        <item x="1048"/>
        <item x="4473"/>
        <item x="5306"/>
        <item x="651"/>
        <item x="522"/>
        <item x="5396"/>
        <item x="3103"/>
        <item x="4716"/>
        <item x="5335"/>
        <item x="5476"/>
        <item x="1463"/>
        <item x="5213"/>
        <item x="4456"/>
        <item x="3755"/>
        <item x="3019"/>
        <item x="2473"/>
        <item x="3660"/>
        <item x="2799"/>
        <item x="2225"/>
        <item x="4147"/>
        <item x="910"/>
        <item x="2023"/>
        <item x="3799"/>
        <item x="365"/>
        <item x="5031"/>
        <item x="5389"/>
        <item x="2858"/>
        <item x="312"/>
        <item x="2307"/>
        <item x="513"/>
        <item x="1205"/>
        <item x="2551"/>
        <item x="4864"/>
        <item x="4109"/>
        <item x="3429"/>
        <item x="5567"/>
        <item x="5583"/>
        <item x="2544"/>
        <item x="1481"/>
        <item x="2453"/>
        <item x="1359"/>
        <item x="199"/>
        <item x="5470"/>
        <item x="1894"/>
        <item x="5066"/>
        <item x="4875"/>
        <item x="3291"/>
        <item x="3048"/>
        <item x="3352"/>
        <item x="4684"/>
        <item x="4960"/>
        <item x="3961"/>
        <item x="94"/>
        <item x="1472"/>
        <item x="5517"/>
        <item x="1342"/>
        <item x="4636"/>
        <item x="4364"/>
        <item x="674"/>
        <item x="4015"/>
        <item x="5577"/>
        <item x="4776"/>
        <item x="3651"/>
        <item x="545"/>
        <item x="3230"/>
        <item x="5267"/>
        <item x="2504"/>
        <item x="4038"/>
        <item x="4784"/>
        <item x="3676"/>
        <item x="4019"/>
        <item x="4964"/>
        <item x="35"/>
        <item x="2981"/>
        <item x="4127"/>
        <item x="1636"/>
        <item x="3776"/>
        <item x="1132"/>
        <item x="2348"/>
        <item x="160"/>
        <item x="3879"/>
        <item x="4141"/>
        <item x="3383"/>
        <item x="1172"/>
        <item x="2645"/>
        <item x="1518"/>
        <item x="866"/>
        <item x="781"/>
        <item x="1103"/>
        <item x="5492"/>
        <item x="3407"/>
        <item x="2926"/>
        <item x="4436"/>
        <item x="3732"/>
        <item x="4571"/>
        <item x="2667"/>
        <item x="4774"/>
        <item x="69"/>
        <item x="5575"/>
        <item x="5597"/>
        <item x="4972"/>
        <item x="3862"/>
        <item x="2436"/>
        <item x="2415"/>
        <item x="2953"/>
        <item x="5181"/>
        <item x="4035"/>
        <item x="3099"/>
        <item x="5328"/>
        <item x="4146"/>
        <item x="3180"/>
        <item x="4873"/>
        <item x="710"/>
        <item x="1291"/>
        <item x="2838"/>
        <item x="5488"/>
        <item x="3936"/>
        <item x="3520"/>
        <item x="3149"/>
        <item x="1744"/>
        <item x="903"/>
        <item x="5429"/>
        <item x="3010"/>
        <item x="1269"/>
        <item x="2106"/>
        <item x="3270"/>
        <item x="1882"/>
        <item x="3170"/>
        <item x="5068"/>
        <item x="2927"/>
        <item x="2277"/>
        <item x="1311"/>
        <item x="690"/>
        <item x="3836"/>
        <item x="5455"/>
        <item x="2222"/>
        <item x="3095"/>
        <item x="5276"/>
        <item x="3675"/>
        <item x="229"/>
        <item x="1575"/>
        <item x="3234"/>
        <item x="5520"/>
        <item x="676"/>
        <item x="5563"/>
        <item x="3169"/>
        <item x="560"/>
        <item x="2022"/>
        <item x="1963"/>
        <item x="4928"/>
        <item x="3805"/>
        <item x="4925"/>
        <item x="2232"/>
        <item x="4812"/>
        <item x="3247"/>
        <item x="5202"/>
        <item x="1395"/>
        <item x="89"/>
        <item x="4702"/>
        <item x="4224"/>
        <item x="1331"/>
        <item x="460"/>
        <item x="1437"/>
        <item x="1138"/>
        <item x="4819"/>
        <item x="1263"/>
        <item x="5350"/>
        <item x="4427"/>
        <item x="5369"/>
        <item x="1702"/>
        <item x="4328"/>
        <item x="4682"/>
        <item x="2638"/>
        <item x="2062"/>
        <item x="3002"/>
        <item x="2571"/>
        <item x="368"/>
        <item x="3975"/>
        <item x="1927"/>
        <item x="1648"/>
        <item x="2312"/>
        <item x="3990"/>
        <item x="5064"/>
        <item x="623"/>
        <item x="2678"/>
        <item x="1836"/>
        <item x="3740"/>
        <item x="3143"/>
        <item x="5331"/>
        <item x="1006"/>
        <item x="2249"/>
        <item x="2634"/>
        <item x="2650"/>
        <item x="5223"/>
        <item x="4586"/>
        <item x="4232"/>
        <item x="2319"/>
        <item x="4055"/>
        <item x="151"/>
        <item x="5501"/>
        <item x="1753"/>
        <item x="4614"/>
        <item x="5215"/>
        <item x="2809"/>
        <item x="2285"/>
        <item x="1300"/>
        <item x="2691"/>
        <item x="5261"/>
        <item x="5038"/>
        <item x="4331"/>
        <item x="5398"/>
        <item x="5526"/>
        <item x="2936"/>
        <item x="2759"/>
        <item x="3210"/>
        <item x="4766"/>
        <item x="2164"/>
        <item x="450"/>
        <item x="2055"/>
        <item x="3117"/>
        <item x="3968"/>
        <item x="4483"/>
        <item x="608"/>
        <item x="5044"/>
        <item x="4806"/>
        <item x="4833"/>
        <item x="1861"/>
        <item x="3020"/>
        <item x="72"/>
        <item x="2887"/>
        <item x="4729"/>
        <item x="3502"/>
        <item x="1912"/>
        <item x="678"/>
        <item x="1516"/>
        <item x="3311"/>
        <item x="362"/>
        <item x="961"/>
        <item x="952"/>
        <item x="2281"/>
        <item x="939"/>
        <item x="1917"/>
        <item x="3793"/>
        <item x="669"/>
        <item x="328"/>
        <item x="238"/>
        <item x="472"/>
        <item x="3302"/>
        <item x="2105"/>
        <item x="1192"/>
        <item x="2159"/>
        <item x="2938"/>
        <item x="4074"/>
        <item x="5374"/>
        <item x="2745"/>
        <item x="1484"/>
        <item x="4196"/>
        <item x="3994"/>
        <item x="3594"/>
        <item x="1913"/>
        <item x="2131"/>
        <item x="5229"/>
        <item x="3213"/>
        <item x="1198"/>
        <item x="2386"/>
        <item x="3507"/>
        <item x="2438"/>
        <item x="1110"/>
        <item x="5373"/>
        <item x="1697"/>
        <item x="1372"/>
        <item x="2703"/>
        <item x="4235"/>
        <item x="88"/>
        <item x="4779"/>
        <item x="884"/>
        <item x="4080"/>
        <item x="2711"/>
        <item x="1780"/>
        <item x="2837"/>
        <item x="2595"/>
        <item x="2569"/>
        <item x="2315"/>
        <item x="2609"/>
        <item x="1424"/>
        <item x="2114"/>
        <item x="5379"/>
        <item x="5504"/>
        <item x="2403"/>
        <item x="2964"/>
        <item x="4060"/>
        <item x="4286"/>
        <item x="4923"/>
        <item x="3418"/>
        <item x="2359"/>
        <item x="4653"/>
        <item x="804"/>
        <item x="1909"/>
        <item x="4379"/>
        <item x="5220"/>
        <item x="4874"/>
        <item x="935"/>
        <item x="2351"/>
        <item x="1811"/>
        <item x="2056"/>
        <item x="1603"/>
        <item x="3216"/>
        <item x="3581"/>
        <item x="1257"/>
        <item x="1881"/>
        <item x="3758"/>
        <item x="3368"/>
        <item x="306"/>
        <item x="5235"/>
        <item x="4975"/>
        <item x="3062"/>
        <item x="837"/>
        <item x="2855"/>
        <item x="21"/>
        <item x="295"/>
        <item x="2154"/>
        <item x="2177"/>
        <item x="1221"/>
        <item x="944"/>
        <item x="5553"/>
        <item x="1667"/>
        <item x="4164"/>
        <item x="1979"/>
        <item x="2980"/>
        <item x="5291"/>
        <item x="5356"/>
        <item x="1310"/>
        <item x="1558"/>
        <item x="4793"/>
        <item x="1246"/>
        <item x="4362"/>
        <item x="2421"/>
        <item x="1007"/>
        <item x="841"/>
        <item x="5372"/>
        <item x="3123"/>
        <item x="2189"/>
        <item x="4079"/>
        <item x="785"/>
        <item x="4407"/>
        <item x="3708"/>
        <item x="3835"/>
        <item x="4598"/>
        <item x="4525"/>
        <item x="2476"/>
        <item x="3832"/>
        <item x="3100"/>
        <item x="4368"/>
        <item x="2239"/>
        <item x="5437"/>
        <item x="4482"/>
        <item x="1236"/>
        <item x="2700"/>
        <item x="4470"/>
        <item x="2267"/>
        <item x="4986"/>
        <item x="253"/>
        <item x="5077"/>
        <item x="5579"/>
        <item x="2931"/>
        <item x="5250"/>
        <item x="1880"/>
        <item x="65"/>
        <item x="4237"/>
        <item x="754"/>
        <item x="2050"/>
        <item x="2967"/>
        <item x="68"/>
        <item x="5308"/>
        <item x="5535"/>
        <item x="2038"/>
        <item x="4992"/>
        <item x="1716"/>
        <item x="5118"/>
        <item x="4459"/>
        <item x="5258"/>
        <item x="1466"/>
        <item x="617"/>
        <item x="5167"/>
        <item x="1487"/>
        <item x="2877"/>
        <item x="5096"/>
        <item x="4257"/>
        <item x="5089"/>
        <item x="4027"/>
        <item x="5239"/>
        <item x="5435"/>
        <item x="1429"/>
        <item x="3785"/>
        <item x="1857"/>
        <item x="1345"/>
        <item x="4897"/>
        <item x="3489"/>
        <item x="5454"/>
        <item x="4785"/>
        <item x="1341"/>
        <item x="2112"/>
        <item x="3473"/>
        <item x="853"/>
        <item x="2721"/>
        <item x="2449"/>
        <item x="4509"/>
        <item x="4994"/>
        <item x="2654"/>
        <item x="3386"/>
        <item x="4624"/>
        <item x="5438"/>
        <item x="564"/>
        <item x="4007"/>
        <item x="1317"/>
        <item x="879"/>
        <item x="1527"/>
        <item x="448"/>
        <item x="245"/>
        <item x="695"/>
        <item x="2057"/>
        <item x="2310"/>
        <item x="1884"/>
        <item x="1726"/>
        <item x="2216"/>
        <item x="3894"/>
        <item x="4811"/>
        <item x="2706"/>
        <item x="4284"/>
        <item x="3276"/>
        <item x="3883"/>
        <item x="2102"/>
        <item x="2828"/>
        <item x="3727"/>
        <item x="2808"/>
        <item x="5084"/>
        <item x="136"/>
        <item x="3826"/>
        <item x="5155"/>
        <item x="5298"/>
        <item x="2822"/>
        <item x="3406"/>
        <item x="3522"/>
        <item x="3049"/>
        <item x="3057"/>
        <item x="1767"/>
        <item x="3837"/>
        <item x="287"/>
        <item x="47"/>
        <item x="1934"/>
        <item x="4888"/>
        <item x="183"/>
        <item x="4242"/>
        <item x="4630"/>
        <item x="5347"/>
        <item x="2288"/>
        <item x="3472"/>
        <item x="2371"/>
        <item x="5305"/>
        <item x="2480"/>
        <item x="4635"/>
        <item x="3733"/>
        <item x="331"/>
        <item x="1631"/>
        <item x="4599"/>
        <item x="1585"/>
        <item x="4238"/>
        <item x="3185"/>
        <item x="634"/>
        <item x="1126"/>
        <item x="2226"/>
        <item x="1252"/>
        <item x="3694"/>
        <item x="3261"/>
        <item x="1586"/>
        <item x="3063"/>
        <item x="500"/>
        <item x="2901"/>
        <item x="463"/>
        <item x="1588"/>
        <item x="4344"/>
        <item x="3259"/>
        <item x="4567"/>
        <item x="322"/>
        <item x="2908"/>
        <item x="282"/>
        <item x="1072"/>
        <item x="2846"/>
        <item x="1128"/>
        <item x="2930"/>
        <item x="994"/>
        <item x="993"/>
        <item x="3290"/>
        <item x="4287"/>
        <item x="5132"/>
        <item x="5126"/>
        <item x="5522"/>
        <item x="868"/>
        <item x="2529"/>
        <item x="502"/>
        <item x="3224"/>
        <item x="3738"/>
        <item x="1489"/>
        <item x="4225"/>
        <item x="3674"/>
        <item x="1490"/>
        <item x="3426"/>
        <item x="2971"/>
        <item x="4973"/>
        <item x="5329"/>
        <item x="4028"/>
        <item x="2898"/>
        <item x="2314"/>
        <item x="3181"/>
        <item x="2254"/>
        <item x="5357"/>
        <item x="4674"/>
        <item x="5418"/>
        <item x="3987"/>
        <item x="5288"/>
        <item x="2602"/>
        <item x="217"/>
        <item x="3129"/>
        <item x="2560"/>
        <item x="2621"/>
        <item x="5381"/>
        <item x="1478"/>
        <item x="1526"/>
        <item x="4043"/>
        <item x="4195"/>
        <item x="2686"/>
        <item x="2833"/>
        <item x="1018"/>
        <item x="1749"/>
        <item x="4513"/>
        <item x="1073"/>
        <item x="3624"/>
        <item x="3485"/>
        <item x="2944"/>
        <item x="3991"/>
        <item x="6"/>
        <item x="1003"/>
        <item x="947"/>
        <item x="2530"/>
        <item x="2354"/>
        <item x="1742"/>
        <item x="3499"/>
        <item x="2977"/>
        <item x="4502"/>
        <item x="4934"/>
        <item x="92"/>
        <item x="5262"/>
        <item x="2059"/>
        <item x="488"/>
        <item x="3168"/>
        <item x="3588"/>
        <item x="121"/>
        <item x="2674"/>
        <item x="3672"/>
        <item x="4168"/>
        <item x="3572"/>
        <item x="5421"/>
        <item x="863"/>
        <item x="2330"/>
        <item x="5008"/>
        <item x="5150"/>
        <item x="3064"/>
        <item x="3211"/>
        <item x="3425"/>
        <item x="2573"/>
        <item x="4239"/>
        <item x="1088"/>
        <item x="4778"/>
        <item x="4444"/>
        <item x="5251"/>
        <item x="5013"/>
        <item x="2072"/>
        <item x="3055"/>
        <item x="2618"/>
        <item x="1305"/>
        <item x="3225"/>
        <item x="4335"/>
        <item x="3699"/>
        <item x="1057"/>
        <item x="1346"/>
        <item x="2564"/>
        <item x="5358"/>
        <item x="1277"/>
        <item x="364"/>
        <item x="4573"/>
        <item x="4580"/>
        <item x="5532"/>
        <item x="4708"/>
        <item x="1522"/>
        <item x="3391"/>
        <item x="3307"/>
        <item x="184"/>
        <item x="2018"/>
        <item x="1380"/>
        <item x="2405"/>
        <item x="3667"/>
        <item x="5025"/>
        <item x="3831"/>
        <item x="3764"/>
        <item x="4749"/>
        <item x="372"/>
        <item x="369"/>
        <item x="3828"/>
        <item x="2074"/>
        <item x="3004"/>
        <item x="429"/>
        <item x="1390"/>
        <item x="4966"/>
        <item x="5326"/>
        <item x="4402"/>
        <item x="3633"/>
        <item x="4401"/>
        <item x="1901"/>
        <item x="2749"/>
        <item x="3864"/>
        <item x="3900"/>
        <item x="4825"/>
        <item x="453"/>
        <item x="2868"/>
        <item x="4511"/>
        <item x="3025"/>
        <item x="4498"/>
        <item x="2357"/>
        <item x="5337"/>
        <item x="4010"/>
        <item x="3643"/>
        <item x="1283"/>
        <item x="2644"/>
        <item x="1396"/>
        <item x="1265"/>
        <item x="2847"/>
        <item x="2506"/>
        <item x="4050"/>
        <item x="5121"/>
        <item x="4254"/>
        <item x="584"/>
        <item x="339"/>
        <item x="3928"/>
        <item x="4876"/>
        <item x="2168"/>
        <item x="2406"/>
        <item x="2554"/>
        <item x="5233"/>
        <item x="723"/>
        <item x="3431"/>
        <item x="3286"/>
        <item x="5361"/>
        <item x="3888"/>
        <item x="4659"/>
        <item x="1837"/>
        <item x="3026"/>
        <item x="1684"/>
        <item x="489"/>
        <item x="2197"/>
        <item x="512"/>
        <item x="5325"/>
        <item x="2132"/>
        <item x="648"/>
        <item x="3636"/>
        <item x="3777"/>
        <item x="4526"/>
        <item x="392"/>
        <item x="1054"/>
        <item x="219"/>
        <item x="5300"/>
        <item x="1875"/>
        <item x="2562"/>
        <item x="4650"/>
        <item x="3171"/>
        <item x="3009"/>
        <item x="5152"/>
        <item x="458"/>
        <item x="4969"/>
        <item x="4297"/>
        <item x="4769"/>
        <item x="2399"/>
        <item x="2735"/>
        <item x="5564"/>
        <item x="4095"/>
        <item x="3845"/>
        <item x="2211"/>
        <item x="861"/>
        <item x="1766"/>
        <item x="4304"/>
        <item x="4433"/>
        <item x="777"/>
        <item x="2916"/>
        <item x="4667"/>
        <item x="2553"/>
        <item x="5237"/>
        <item x="5030"/>
        <item x="2912"/>
        <item x="5014"/>
        <item x="2423"/>
        <item x="4832"/>
        <item x="2387"/>
        <item x="3687"/>
        <item x="5006"/>
        <item x="1366"/>
        <item x="5131"/>
        <item x="134"/>
        <item x="5226"/>
        <item x="2599"/>
        <item x="5053"/>
        <item x="2430"/>
        <item x="1315"/>
        <item x="2934"/>
        <item x="2757"/>
        <item x="1994"/>
        <item x="3361"/>
        <item x="2115"/>
        <item x="2063"/>
        <item x="3283"/>
        <item x="2910"/>
        <item x="4385"/>
        <item x="4931"/>
        <item x="5287"/>
        <item x="2118"/>
        <item x="4408"/>
        <item x="3003"/>
        <item x="5483"/>
        <item x="4307"/>
        <item x="4123"/>
        <item x="2948"/>
        <item x="2660"/>
        <item x="4638"/>
        <item x="4570"/>
        <item x="132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5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 t="grand">
      <x/>
    </i>
  </rowItems>
  <colItems count="1">
    <i/>
  </colItems>
  <dataFields count="1">
    <dataField name="Average of price" fld="0" subtotal="average" baseField="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A6298-A147-43F4-97D2-21F412410189}" name="PivotTable3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65:B726" firstHeaderRow="1" firstDataRow="1" firstDataCol="1"/>
  <pivotFields count="19">
    <pivotField dataField="1" showAll="0"/>
    <pivotField showAll="0"/>
    <pivotField showAll="0"/>
    <pivotField axis="axisRow" showAll="0">
      <items count="661">
        <item x="305"/>
        <item x="535"/>
        <item x="633"/>
        <item x="239"/>
        <item x="341"/>
        <item x="622"/>
        <item x="505"/>
        <item x="523"/>
        <item x="413"/>
        <item x="480"/>
        <item x="208"/>
        <item x="457"/>
        <item x="468"/>
        <item x="497"/>
        <item x="454"/>
        <item x="481"/>
        <item x="398"/>
        <item x="243"/>
        <item x="356"/>
        <item x="364"/>
        <item x="338"/>
        <item x="387"/>
        <item x="557"/>
        <item x="115"/>
        <item x="377"/>
        <item x="164"/>
        <item x="329"/>
        <item x="321"/>
        <item x="258"/>
        <item x="170"/>
        <item x="3"/>
        <item x="428"/>
        <item x="345"/>
        <item x="196"/>
        <item x="407"/>
        <item x="285"/>
        <item x="161"/>
        <item x="226"/>
        <item x="390"/>
        <item x="149"/>
        <item x="139"/>
        <item x="275"/>
        <item x="97"/>
        <item x="245"/>
        <item x="145"/>
        <item x="561"/>
        <item x="143"/>
        <item x="323"/>
        <item x="320"/>
        <item x="223"/>
        <item x="231"/>
        <item x="75"/>
        <item x="302"/>
        <item x="238"/>
        <item x="43"/>
        <item x="62"/>
        <item x="403"/>
        <item x="141"/>
        <item x="309"/>
        <item x="79"/>
        <item x="70"/>
        <item x="130"/>
        <item x="8"/>
        <item x="616"/>
        <item x="23"/>
        <item x="174"/>
        <item x="414"/>
        <item x="31"/>
        <item x="556"/>
        <item x="251"/>
        <item x="108"/>
        <item x="125"/>
        <item x="490"/>
        <item x="628"/>
        <item x="287"/>
        <item x="277"/>
        <item x="293"/>
        <item x="486"/>
        <item x="12"/>
        <item x="107"/>
        <item x="583"/>
        <item x="1"/>
        <item x="29"/>
        <item x="18"/>
        <item x="86"/>
        <item x="36"/>
        <item x="168"/>
        <item x="89"/>
        <item x="19"/>
        <item x="445"/>
        <item x="278"/>
        <item x="522"/>
        <item x="56"/>
        <item x="555"/>
        <item x="118"/>
        <item x="205"/>
        <item x="41"/>
        <item x="224"/>
        <item x="470"/>
        <item x="142"/>
        <item x="336"/>
        <item x="589"/>
        <item x="105"/>
        <item x="134"/>
        <item x="121"/>
        <item x="128"/>
        <item x="113"/>
        <item x="14"/>
        <item x="214"/>
        <item x="264"/>
        <item x="207"/>
        <item x="559"/>
        <item x="26"/>
        <item x="47"/>
        <item x="531"/>
        <item x="167"/>
        <item x="322"/>
        <item x="13"/>
        <item x="232"/>
        <item x="569"/>
        <item x="99"/>
        <item x="265"/>
        <item x="195"/>
        <item x="155"/>
        <item x="133"/>
        <item x="282"/>
        <item x="618"/>
        <item x="154"/>
        <item x="584"/>
        <item x="27"/>
        <item x="221"/>
        <item x="58"/>
        <item x="146"/>
        <item x="421"/>
        <item x="474"/>
        <item x="473"/>
        <item x="123"/>
        <item x="40"/>
        <item x="81"/>
        <item x="96"/>
        <item x="558"/>
        <item x="17"/>
        <item x="78"/>
        <item x="20"/>
        <item x="299"/>
        <item x="492"/>
        <item x="183"/>
        <item x="373"/>
        <item x="136"/>
        <item x="621"/>
        <item x="312"/>
        <item x="475"/>
        <item x="34"/>
        <item x="88"/>
        <item x="603"/>
        <item x="527"/>
        <item x="599"/>
        <item x="5"/>
        <item x="508"/>
        <item x="138"/>
        <item x="171"/>
        <item x="25"/>
        <item x="442"/>
        <item x="7"/>
        <item x="148"/>
        <item x="519"/>
        <item x="166"/>
        <item x="202"/>
        <item x="525"/>
        <item x="152"/>
        <item x="625"/>
        <item x="605"/>
        <item x="69"/>
        <item x="337"/>
        <item x="657"/>
        <item x="9"/>
        <item x="383"/>
        <item x="67"/>
        <item x="190"/>
        <item x="263"/>
        <item x="15"/>
        <item x="600"/>
        <item x="209"/>
        <item x="262"/>
        <item x="530"/>
        <item x="211"/>
        <item x="54"/>
        <item x="229"/>
        <item x="237"/>
        <item x="271"/>
        <item x="10"/>
        <item x="580"/>
        <item x="639"/>
        <item x="73"/>
        <item x="120"/>
        <item x="189"/>
        <item x="194"/>
        <item x="140"/>
        <item x="127"/>
        <item x="636"/>
        <item x="619"/>
        <item x="4"/>
        <item x="644"/>
        <item x="126"/>
        <item x="48"/>
        <item x="355"/>
        <item x="655"/>
        <item x="360"/>
        <item x="488"/>
        <item x="507"/>
        <item x="632"/>
        <item x="227"/>
        <item x="411"/>
        <item x="103"/>
        <item x="520"/>
        <item x="74"/>
        <item x="91"/>
        <item x="635"/>
        <item x="536"/>
        <item x="552"/>
        <item x="187"/>
        <item x="198"/>
        <item x="32"/>
        <item x="518"/>
        <item x="83"/>
        <item x="551"/>
        <item x="93"/>
        <item x="228"/>
        <item x="213"/>
        <item x="573"/>
        <item x="100"/>
        <item x="210"/>
        <item x="219"/>
        <item x="216"/>
        <item x="76"/>
        <item x="653"/>
        <item x="55"/>
        <item x="439"/>
        <item x="503"/>
        <item x="291"/>
        <item x="102"/>
        <item x="607"/>
        <item x="568"/>
        <item x="292"/>
        <item x="137"/>
        <item x="84"/>
        <item x="433"/>
        <item x="188"/>
        <item x="444"/>
        <item x="318"/>
        <item x="177"/>
        <item x="642"/>
        <item x="153"/>
        <item x="135"/>
        <item x="61"/>
        <item x="51"/>
        <item x="112"/>
        <item x="22"/>
        <item x="156"/>
        <item x="595"/>
        <item x="44"/>
        <item x="33"/>
        <item x="427"/>
        <item x="471"/>
        <item x="92"/>
        <item x="28"/>
        <item x="553"/>
        <item x="30"/>
        <item x="640"/>
        <item x="87"/>
        <item x="367"/>
        <item x="577"/>
        <item x="72"/>
        <item x="35"/>
        <item x="192"/>
        <item x="66"/>
        <item x="178"/>
        <item x="510"/>
        <item x="98"/>
        <item x="358"/>
        <item x="348"/>
        <item x="612"/>
        <item x="52"/>
        <item x="250"/>
        <item x="637"/>
        <item x="129"/>
        <item x="606"/>
        <item x="24"/>
        <item x="353"/>
        <item x="169"/>
        <item x="284"/>
        <item x="144"/>
        <item x="515"/>
        <item x="200"/>
        <item x="357"/>
        <item x="434"/>
        <item x="641"/>
        <item x="181"/>
        <item x="501"/>
        <item x="648"/>
        <item x="218"/>
        <item x="546"/>
        <item x="57"/>
        <item x="289"/>
        <item x="253"/>
        <item x="270"/>
        <item x="111"/>
        <item x="203"/>
        <item x="2"/>
        <item x="206"/>
        <item x="106"/>
        <item x="179"/>
        <item x="539"/>
        <item x="524"/>
        <item x="233"/>
        <item x="37"/>
        <item x="279"/>
        <item x="631"/>
        <item x="117"/>
        <item x="542"/>
        <item x="185"/>
        <item x="175"/>
        <item x="77"/>
        <item x="317"/>
        <item x="500"/>
        <item x="122"/>
        <item x="571"/>
        <item x="272"/>
        <item x="393"/>
        <item x="296"/>
        <item x="147"/>
        <item x="60"/>
        <item x="49"/>
        <item x="162"/>
        <item x="65"/>
        <item x="45"/>
        <item x="151"/>
        <item x="59"/>
        <item x="313"/>
        <item x="314"/>
        <item x="609"/>
        <item x="199"/>
        <item x="550"/>
        <item x="246"/>
        <item x="566"/>
        <item x="109"/>
        <item x="50"/>
        <item x="448"/>
        <item x="225"/>
        <item x="560"/>
        <item x="537"/>
        <item x="601"/>
        <item x="384"/>
        <item x="435"/>
        <item x="260"/>
        <item x="562"/>
        <item x="425"/>
        <item x="626"/>
        <item x="506"/>
        <item x="182"/>
        <item x="101"/>
        <item x="85"/>
        <item x="596"/>
        <item x="201"/>
        <item x="157"/>
        <item x="16"/>
        <item x="331"/>
        <item x="350"/>
        <item x="310"/>
        <item x="304"/>
        <item x="212"/>
        <item x="273"/>
        <item x="476"/>
        <item x="301"/>
        <item x="365"/>
        <item x="197"/>
        <item x="204"/>
        <item x="21"/>
        <item x="491"/>
        <item x="307"/>
        <item x="308"/>
        <item x="319"/>
        <item x="247"/>
        <item x="374"/>
        <item x="269"/>
        <item x="349"/>
        <item x="339"/>
        <item x="131"/>
        <item x="90"/>
        <item x="46"/>
        <item x="42"/>
        <item x="295"/>
        <item x="248"/>
        <item x="281"/>
        <item x="63"/>
        <item x="382"/>
        <item x="325"/>
        <item x="94"/>
        <item x="563"/>
        <item x="409"/>
        <item x="53"/>
        <item x="371"/>
        <item x="429"/>
        <item x="184"/>
        <item x="450"/>
        <item x="82"/>
        <item x="458"/>
        <item x="638"/>
        <item x="191"/>
        <item x="389"/>
        <item x="366"/>
        <item x="257"/>
        <item x="165"/>
        <item x="396"/>
        <item x="266"/>
        <item x="343"/>
        <item x="242"/>
        <item x="119"/>
        <item x="330"/>
        <item x="540"/>
        <item x="68"/>
        <item x="326"/>
        <item x="71"/>
        <item x="306"/>
        <item x="369"/>
        <item x="376"/>
        <item x="405"/>
        <item x="462"/>
        <item x="180"/>
        <item x="379"/>
        <item x="397"/>
        <item x="80"/>
        <item x="513"/>
        <item x="447"/>
        <item x="381"/>
        <item x="388"/>
        <item x="235"/>
        <item x="268"/>
        <item x="11"/>
        <item x="332"/>
        <item x="526"/>
        <item x="267"/>
        <item x="39"/>
        <item x="465"/>
        <item x="533"/>
        <item x="361"/>
        <item x="297"/>
        <item x="394"/>
        <item x="415"/>
        <item x="431"/>
        <item x="163"/>
        <item x="432"/>
        <item x="286"/>
        <item x="110"/>
        <item x="316"/>
        <item x="346"/>
        <item x="549"/>
        <item x="441"/>
        <item x="333"/>
        <item x="375"/>
        <item x="222"/>
        <item x="347"/>
        <item x="274"/>
        <item x="294"/>
        <item x="158"/>
        <item x="362"/>
        <item x="419"/>
        <item x="494"/>
        <item x="404"/>
        <item x="469"/>
        <item x="311"/>
        <item x="176"/>
        <item x="159"/>
        <item x="588"/>
        <item x="220"/>
        <item x="548"/>
        <item x="479"/>
        <item x="498"/>
        <item x="124"/>
        <item x="370"/>
        <item x="150"/>
        <item x="509"/>
        <item x="547"/>
        <item x="449"/>
        <item x="541"/>
        <item x="276"/>
        <item x="354"/>
        <item x="104"/>
        <item x="116"/>
        <item x="236"/>
        <item x="335"/>
        <item x="303"/>
        <item x="591"/>
        <item x="438"/>
        <item x="249"/>
        <item x="215"/>
        <item x="461"/>
        <item x="529"/>
        <item x="406"/>
        <item x="455"/>
        <item x="132"/>
        <item x="460"/>
        <item x="240"/>
        <item x="532"/>
        <item x="261"/>
        <item x="391"/>
        <item x="483"/>
        <item x="402"/>
        <item x="554"/>
        <item x="613"/>
        <item x="496"/>
        <item x="241"/>
        <item x="565"/>
        <item x="368"/>
        <item x="38"/>
        <item x="290"/>
        <item x="521"/>
        <item x="324"/>
        <item x="575"/>
        <item x="298"/>
        <item x="386"/>
        <item x="193"/>
        <item x="334"/>
        <item x="514"/>
        <item x="610"/>
        <item x="420"/>
        <item x="418"/>
        <item x="576"/>
        <item x="280"/>
        <item x="95"/>
        <item x="585"/>
        <item x="315"/>
        <item x="511"/>
        <item x="160"/>
        <item x="516"/>
        <item x="485"/>
        <item x="380"/>
        <item x="342"/>
        <item x="400"/>
        <item x="328"/>
        <item x="654"/>
        <item x="401"/>
        <item x="587"/>
        <item x="446"/>
        <item x="477"/>
        <item x="602"/>
        <item x="615"/>
        <item x="186"/>
        <item x="614"/>
        <item x="283"/>
        <item x="517"/>
        <item x="467"/>
        <item x="344"/>
        <item x="259"/>
        <item x="590"/>
        <item x="466"/>
        <item x="288"/>
        <item x="534"/>
        <item x="423"/>
        <item x="567"/>
        <item x="484"/>
        <item x="255"/>
        <item x="426"/>
        <item x="252"/>
        <item x="64"/>
        <item x="217"/>
        <item x="593"/>
        <item x="385"/>
        <item x="650"/>
        <item x="244"/>
        <item x="234"/>
        <item x="463"/>
        <item x="300"/>
        <item x="424"/>
        <item x="351"/>
        <item x="579"/>
        <item x="578"/>
        <item x="659"/>
        <item x="464"/>
        <item x="451"/>
        <item x="623"/>
        <item x="408"/>
        <item x="172"/>
        <item x="627"/>
        <item x="545"/>
        <item x="422"/>
        <item x="436"/>
        <item x="630"/>
        <item x="114"/>
        <item x="649"/>
        <item x="482"/>
        <item x="608"/>
        <item x="629"/>
        <item x="173"/>
        <item x="359"/>
        <item x="611"/>
        <item x="478"/>
        <item x="495"/>
        <item x="452"/>
        <item x="592"/>
        <item x="256"/>
        <item x="472"/>
        <item x="6"/>
        <item x="586"/>
        <item x="378"/>
        <item x="582"/>
        <item x="652"/>
        <item x="647"/>
        <item x="656"/>
        <item x="645"/>
        <item x="395"/>
        <item x="624"/>
        <item x="327"/>
        <item x="543"/>
        <item x="392"/>
        <item x="643"/>
        <item x="440"/>
        <item x="504"/>
        <item x="410"/>
        <item x="399"/>
        <item x="487"/>
        <item x="538"/>
        <item x="651"/>
        <item x="604"/>
        <item x="574"/>
        <item x="658"/>
        <item x="544"/>
        <item x="254"/>
        <item x="416"/>
        <item x="230"/>
        <item x="459"/>
        <item x="597"/>
        <item x="489"/>
        <item x="417"/>
        <item x="572"/>
        <item x="564"/>
        <item x="412"/>
        <item x="570"/>
        <item x="634"/>
        <item x="456"/>
        <item x="372"/>
        <item x="437"/>
        <item x="528"/>
        <item x="430"/>
        <item x="453"/>
        <item x="594"/>
        <item x="502"/>
        <item x="617"/>
        <item x="581"/>
        <item x="443"/>
        <item x="352"/>
        <item x="499"/>
        <item x="363"/>
        <item x="340"/>
        <item x="512"/>
        <item x="620"/>
        <item x="646"/>
        <item x="493"/>
        <item x="59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 t="grand">
      <x/>
    </i>
  </rowItems>
  <colItems count="1">
    <i/>
  </colItems>
  <dataFields count="1">
    <dataField name="Average of price" fld="0" subtotal="average" baseField="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2BFAE-A514-43FA-82DF-C13F16F7ED8F}" name="PivotTable2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0:B60" firstHeaderRow="1" firstDataRow="1" firstDataCol="1"/>
  <pivotFields count="19">
    <pivotField dataField="1" showAll="0"/>
    <pivotField showAll="0"/>
    <pivotField axis="axisRow" showAll="0">
      <items count="30">
        <item x="18"/>
        <item x="22"/>
        <item x="13"/>
        <item x="1"/>
        <item x="19"/>
        <item x="6"/>
        <item x="8"/>
        <item x="4"/>
        <item x="2"/>
        <item x="7"/>
        <item x="9"/>
        <item x="3"/>
        <item x="10"/>
        <item x="12"/>
        <item x="17"/>
        <item x="11"/>
        <item x="16"/>
        <item x="5"/>
        <item x="14"/>
        <item x="15"/>
        <item x="20"/>
        <item x="23"/>
        <item x="25"/>
        <item x="21"/>
        <item x="24"/>
        <item x="27"/>
        <item x="28"/>
        <item x="2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Average of price" fld="0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6" firstHeaderRow="1" firstDataRow="1" firstDataCol="1"/>
  <pivotFields count="19">
    <pivotField dataField="1" showAll="0"/>
    <pivotField axis="axisRow" showAll="0">
      <items count="13">
        <item x="8"/>
        <item x="5"/>
        <item x="2"/>
        <item x="1"/>
        <item x="3"/>
        <item x="4"/>
        <item x="6"/>
        <item x="7"/>
        <item x="9"/>
        <item x="10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price" fld="0" subtotal="average" baseField="1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004"/>
  <sheetViews>
    <sheetView tabSelected="1" topLeftCell="A277" workbookViewId="0">
      <selection activeCell="C3" sqref="C3"/>
    </sheetView>
  </sheetViews>
  <sheetFormatPr defaultRowHeight="14.5" x14ac:dyDescent="0.35"/>
  <cols>
    <col min="1" max="1" width="12" customWidth="1"/>
    <col min="2" max="2" width="8.36328125" customWidth="1"/>
    <col min="3" max="3" width="9.453125" style="9" customWidth="1"/>
    <col min="4" max="11" width="8.36328125" style="7" customWidth="1"/>
    <col min="12" max="12" width="8.36328125" style="21" customWidth="1"/>
    <col min="13" max="13" width="8.36328125" customWidth="1"/>
    <col min="14" max="16" width="8.36328125" style="19" customWidth="1"/>
    <col min="17" max="17" width="10" style="19" customWidth="1"/>
    <col min="18" max="19" width="8.36328125" customWidth="1"/>
    <col min="20" max="21" width="8.36328125" style="23" customWidth="1"/>
    <col min="22" max="22" width="10.08984375" customWidth="1"/>
    <col min="23" max="24" width="10.08984375" style="35" customWidth="1"/>
    <col min="25" max="25" width="13.54296875" style="16" customWidth="1"/>
    <col min="26" max="26" width="10.08984375" style="16" customWidth="1"/>
    <col min="27" max="27" width="11.81640625" customWidth="1"/>
    <col min="28" max="29" width="13.08984375" customWidth="1"/>
    <col min="30" max="30" width="10.54296875" customWidth="1"/>
    <col min="31" max="49" width="13.54296875" customWidth="1"/>
  </cols>
  <sheetData>
    <row r="1" spans="1:49" s="27" customFormat="1" ht="15" thickBot="1" x14ac:dyDescent="0.4">
      <c r="C1" s="28"/>
      <c r="D1" s="2">
        <v>-32158.276011507653</v>
      </c>
      <c r="E1" s="2">
        <v>-12943.277232220844</v>
      </c>
      <c r="F1" s="2">
        <v>215.39649740404977</v>
      </c>
      <c r="G1" s="2">
        <v>-26419.943773416097</v>
      </c>
      <c r="H1" s="2">
        <v>678251.83486351231</v>
      </c>
      <c r="I1" s="2">
        <v>62674.908710487558</v>
      </c>
      <c r="J1" s="2">
        <v>74129.79591045015</v>
      </c>
      <c r="K1" s="2">
        <v>7.1363604660963844</v>
      </c>
      <c r="L1" s="2">
        <v>59.651876411327486</v>
      </c>
      <c r="M1" s="2">
        <v>651743.69867919118</v>
      </c>
      <c r="N1" s="29"/>
      <c r="O1" s="29"/>
      <c r="P1" s="29"/>
      <c r="Q1" s="29"/>
      <c r="T1" s="30"/>
      <c r="U1" s="30"/>
      <c r="W1" s="33"/>
      <c r="X1" s="33"/>
      <c r="Y1" s="31"/>
      <c r="Z1" s="31"/>
      <c r="AA1" s="32"/>
      <c r="AB1" s="32"/>
      <c r="AC1" s="32"/>
    </row>
    <row r="2" spans="1:49" s="1" customFormat="1" ht="29" x14ac:dyDescent="0.35">
      <c r="A2" s="1" t="s">
        <v>0</v>
      </c>
      <c r="B2" s="1" t="s">
        <v>1</v>
      </c>
      <c r="C2" s="8" t="s">
        <v>2</v>
      </c>
      <c r="D2" s="6" t="s">
        <v>3</v>
      </c>
      <c r="E2" s="6" t="s">
        <v>4</v>
      </c>
      <c r="F2" s="6" t="s">
        <v>5</v>
      </c>
      <c r="G2" s="6" t="s">
        <v>7</v>
      </c>
      <c r="H2" s="6" t="s">
        <v>8</v>
      </c>
      <c r="I2" s="6" t="s">
        <v>9</v>
      </c>
      <c r="J2" s="6" t="s">
        <v>11</v>
      </c>
      <c r="K2" s="6" t="s">
        <v>19</v>
      </c>
      <c r="L2" s="20" t="s">
        <v>15</v>
      </c>
      <c r="M2" s="1" t="s">
        <v>17</v>
      </c>
      <c r="N2" s="18" t="s">
        <v>6</v>
      </c>
      <c r="O2" s="18" t="s">
        <v>10</v>
      </c>
      <c r="P2" s="18" t="s">
        <v>14</v>
      </c>
      <c r="Q2" s="18" t="s">
        <v>20</v>
      </c>
      <c r="R2" s="1" t="s">
        <v>16</v>
      </c>
      <c r="S2" s="1" t="s">
        <v>18</v>
      </c>
      <c r="T2" s="22" t="s">
        <v>12</v>
      </c>
      <c r="U2" s="22" t="s">
        <v>13</v>
      </c>
      <c r="W2" s="34" t="s">
        <v>414</v>
      </c>
      <c r="X2" s="34"/>
      <c r="Y2" s="15" t="s">
        <v>415</v>
      </c>
      <c r="Z2" s="15"/>
      <c r="AA2" s="4"/>
      <c r="AB2" s="4" t="s">
        <v>389</v>
      </c>
      <c r="AC2" s="14"/>
    </row>
    <row r="3" spans="1:49" x14ac:dyDescent="0.35">
      <c r="A3">
        <v>7129300520</v>
      </c>
      <c r="B3" t="s">
        <v>21</v>
      </c>
      <c r="C3" s="9">
        <v>221900</v>
      </c>
      <c r="D3" s="7">
        <v>3</v>
      </c>
      <c r="E3" s="7">
        <v>1</v>
      </c>
      <c r="F3" s="7">
        <v>1180</v>
      </c>
      <c r="G3" s="7">
        <v>1</v>
      </c>
      <c r="H3" s="7">
        <v>0</v>
      </c>
      <c r="I3" s="7">
        <v>0</v>
      </c>
      <c r="J3" s="7">
        <v>7</v>
      </c>
      <c r="K3" s="7">
        <v>1340</v>
      </c>
      <c r="L3" s="21">
        <v>0</v>
      </c>
      <c r="M3">
        <v>47.511200000000002</v>
      </c>
      <c r="N3" s="19">
        <v>5650</v>
      </c>
      <c r="O3" s="19">
        <v>3</v>
      </c>
      <c r="P3" s="19">
        <v>1955</v>
      </c>
      <c r="Q3" s="19">
        <v>5650</v>
      </c>
      <c r="R3">
        <v>98178</v>
      </c>
      <c r="S3">
        <v>-122.25700000000001</v>
      </c>
      <c r="T3" s="23">
        <v>1180</v>
      </c>
      <c r="U3" s="23">
        <v>0</v>
      </c>
      <c r="W3" s="35">
        <f>$D$1*D3+$E$1*E3+$F$1*F3+$G$1*G3+$H$1*H3+$I$1*I3+$J$1*J3+$K$1*K3+$L$1*L3+$M$1*M3+$AB$3</f>
        <v>276064.81796845421</v>
      </c>
      <c r="X3" s="35">
        <f>IF(W3&lt;0, 1,0)</f>
        <v>0</v>
      </c>
      <c r="Y3" s="16">
        <f>(W3-C3)/C3</f>
        <v>0.24409561950632813</v>
      </c>
      <c r="AA3" s="2" t="s">
        <v>383</v>
      </c>
      <c r="AB3" s="2">
        <v>-31335861.511012673</v>
      </c>
      <c r="AC3" s="2"/>
    </row>
    <row r="4" spans="1:49" x14ac:dyDescent="0.35">
      <c r="A4">
        <v>6414100192</v>
      </c>
      <c r="B4" t="s">
        <v>22</v>
      </c>
      <c r="C4" s="9">
        <v>538000</v>
      </c>
      <c r="D4" s="7">
        <v>3</v>
      </c>
      <c r="E4" s="7">
        <v>2.25</v>
      </c>
      <c r="F4" s="7">
        <v>2570</v>
      </c>
      <c r="G4" s="7">
        <v>2</v>
      </c>
      <c r="H4" s="7">
        <v>0</v>
      </c>
      <c r="I4" s="7">
        <v>0</v>
      </c>
      <c r="J4" s="7">
        <v>7</v>
      </c>
      <c r="K4" s="7">
        <v>1690</v>
      </c>
      <c r="L4" s="21">
        <v>1991</v>
      </c>
      <c r="M4">
        <v>47.720999999999997</v>
      </c>
      <c r="N4" s="19">
        <v>7242</v>
      </c>
      <c r="O4" s="19">
        <v>3</v>
      </c>
      <c r="P4" s="19">
        <v>1951</v>
      </c>
      <c r="Q4" s="19">
        <v>7639</v>
      </c>
      <c r="R4">
        <v>98125</v>
      </c>
      <c r="S4">
        <v>-122.319</v>
      </c>
      <c r="T4" s="23">
        <v>2170</v>
      </c>
      <c r="U4" s="23">
        <v>400</v>
      </c>
      <c r="W4" s="35">
        <f>$D$1*D4+$E$1*E4+$F$1*F4+$G$1*G4+$H$1*H4+$I$1*I4+$J$1*J4+$K$1*K4+$M$1*M4+$AB$3</f>
        <v>672100.46319241822</v>
      </c>
      <c r="X4" s="35">
        <f t="shared" ref="X4:X67" si="0">IF(W4&lt;0, 1,0)</f>
        <v>0</v>
      </c>
      <c r="Y4" s="16">
        <f>(W4-C4)/C4</f>
        <v>0.2492573665286584</v>
      </c>
      <c r="AA4" s="2" t="s">
        <v>3</v>
      </c>
      <c r="AB4" s="2">
        <v>-32158.276011507653</v>
      </c>
      <c r="AC4" s="2"/>
    </row>
    <row r="5" spans="1:49" x14ac:dyDescent="0.35">
      <c r="A5">
        <v>5631500400</v>
      </c>
      <c r="B5" t="s">
        <v>23</v>
      </c>
      <c r="C5" s="9">
        <v>180000</v>
      </c>
      <c r="D5" s="7">
        <v>2</v>
      </c>
      <c r="E5" s="7">
        <v>1</v>
      </c>
      <c r="F5" s="7">
        <v>770</v>
      </c>
      <c r="G5" s="7">
        <v>1</v>
      </c>
      <c r="H5" s="7">
        <v>0</v>
      </c>
      <c r="I5" s="7">
        <v>0</v>
      </c>
      <c r="J5" s="7">
        <v>6</v>
      </c>
      <c r="K5" s="7">
        <v>2720</v>
      </c>
      <c r="L5" s="21">
        <v>0</v>
      </c>
      <c r="M5">
        <v>47.737900000000003</v>
      </c>
      <c r="N5" s="19">
        <v>10000</v>
      </c>
      <c r="O5" s="19">
        <v>3</v>
      </c>
      <c r="P5" s="19">
        <v>1933</v>
      </c>
      <c r="Q5" s="19">
        <v>8062</v>
      </c>
      <c r="R5">
        <v>98028</v>
      </c>
      <c r="S5">
        <v>-122.233</v>
      </c>
      <c r="T5" s="23">
        <v>770</v>
      </c>
      <c r="U5" s="23">
        <v>0</v>
      </c>
      <c r="W5" s="35">
        <f>$D$1*D5+$E$1*E5+$F$1*F5+$G$1*G5+$H$1*H5+$I$1*I5+$J$1*J5+$K$1*K5+$M$1*M5+$AB$3</f>
        <v>303379.20806763694</v>
      </c>
      <c r="X5" s="35">
        <f t="shared" si="0"/>
        <v>0</v>
      </c>
      <c r="Y5" s="16">
        <f>(W5-C5)/C5</f>
        <v>0.68544004482020515</v>
      </c>
      <c r="AA5" s="2" t="s">
        <v>4</v>
      </c>
      <c r="AB5" s="2">
        <v>-12943.277232220844</v>
      </c>
      <c r="AC5" s="2"/>
      <c r="AE5" s="8" t="s">
        <v>2</v>
      </c>
      <c r="AF5" s="6" t="s">
        <v>3</v>
      </c>
      <c r="AG5" s="6" t="s">
        <v>4</v>
      </c>
      <c r="AH5" s="6" t="s">
        <v>5</v>
      </c>
      <c r="AI5" s="6" t="s">
        <v>7</v>
      </c>
      <c r="AJ5" s="6" t="s">
        <v>8</v>
      </c>
      <c r="AK5" s="6" t="s">
        <v>9</v>
      </c>
      <c r="AL5" s="6" t="s">
        <v>11</v>
      </c>
      <c r="AM5" s="6" t="s">
        <v>19</v>
      </c>
      <c r="AN5" s="1" t="s">
        <v>17</v>
      </c>
      <c r="AO5" s="18" t="s">
        <v>6</v>
      </c>
      <c r="AP5" s="18" t="s">
        <v>10</v>
      </c>
      <c r="AQ5" s="18" t="s">
        <v>14</v>
      </c>
      <c r="AR5" s="18" t="s">
        <v>15</v>
      </c>
      <c r="AS5" s="18" t="s">
        <v>20</v>
      </c>
      <c r="AT5" s="25" t="s">
        <v>16</v>
      </c>
      <c r="AU5" s="25" t="s">
        <v>18</v>
      </c>
      <c r="AV5" s="22" t="s">
        <v>12</v>
      </c>
      <c r="AW5" s="22" t="s">
        <v>13</v>
      </c>
    </row>
    <row r="6" spans="1:49" x14ac:dyDescent="0.35">
      <c r="A6">
        <v>2487200875</v>
      </c>
      <c r="B6" t="s">
        <v>22</v>
      </c>
      <c r="C6" s="9">
        <v>604000</v>
      </c>
      <c r="D6" s="7">
        <v>4</v>
      </c>
      <c r="E6" s="7">
        <v>3</v>
      </c>
      <c r="F6" s="7">
        <v>1960</v>
      </c>
      <c r="G6" s="7">
        <v>1</v>
      </c>
      <c r="H6" s="7">
        <v>0</v>
      </c>
      <c r="I6" s="7">
        <v>0</v>
      </c>
      <c r="J6" s="7">
        <v>7</v>
      </c>
      <c r="K6" s="7">
        <v>1360</v>
      </c>
      <c r="L6" s="21">
        <v>0</v>
      </c>
      <c r="M6">
        <v>47.520800000000001</v>
      </c>
      <c r="N6" s="19">
        <v>5000</v>
      </c>
      <c r="O6" s="19">
        <v>5</v>
      </c>
      <c r="P6" s="19">
        <v>1965</v>
      </c>
      <c r="Q6" s="19">
        <v>5000</v>
      </c>
      <c r="R6">
        <v>98136</v>
      </c>
      <c r="S6">
        <v>-122.393</v>
      </c>
      <c r="T6" s="23">
        <v>1050</v>
      </c>
      <c r="U6" s="23">
        <v>910</v>
      </c>
      <c r="W6" s="35">
        <f>$D$1*D6+$E$1*E6+$F$1*F6+$G$1*G6+$H$1*H6+$I$1*I6+$J$1*J6+$K$1*K6+$M$1*M6+$AB$3</f>
        <v>392428.72218430787</v>
      </c>
      <c r="X6" s="35">
        <f t="shared" si="0"/>
        <v>0</v>
      </c>
      <c r="Y6" s="16">
        <f>(W6-C6)/C6</f>
        <v>-0.35028357254253661</v>
      </c>
      <c r="AA6" s="2" t="s">
        <v>5</v>
      </c>
      <c r="AB6" s="2">
        <v>215.39649740404977</v>
      </c>
      <c r="AC6" s="2"/>
      <c r="AD6" t="s">
        <v>417</v>
      </c>
      <c r="AE6">
        <f>AVERAGE(C3:C10002)</f>
        <v>533411.78559999994</v>
      </c>
      <c r="AF6">
        <f>AVERAGE(D3:D10002)</f>
        <v>3.3616000000000001</v>
      </c>
      <c r="AG6">
        <f>AVERAGE(E3:E10002)</f>
        <v>2.0618249999999998</v>
      </c>
      <c r="AH6">
        <f>AVERAGE(F3:F10002)</f>
        <v>2053.0509000000002</v>
      </c>
      <c r="AI6">
        <f>AVERAGE(G3:G10002)</f>
        <v>1.4320999999999999</v>
      </c>
      <c r="AJ6">
        <f>AVERAGE(H3:H10002)</f>
        <v>7.9000000000000008E-3</v>
      </c>
      <c r="AK6">
        <f>AVERAGE(I3:I10002)</f>
        <v>0.23880000000000001</v>
      </c>
      <c r="AL6">
        <f>AVERAGE(J3:J10002)</f>
        <v>7.5944000000000003</v>
      </c>
      <c r="AM6">
        <f>AVERAGE(K3:K10002)</f>
        <v>1975.7636</v>
      </c>
      <c r="AN6">
        <f>AVERAGE(M3:M10002)</f>
        <v>47.559826490000013</v>
      </c>
      <c r="AO6">
        <f>AVERAGE(N3:N10002)</f>
        <v>16038.8665</v>
      </c>
      <c r="AP6">
        <f>AVERAGE(O3:O10002)</f>
        <v>3.4462999999999999</v>
      </c>
      <c r="AQ6">
        <f>AVERAGE(P3:P10002)</f>
        <v>1967.2764</v>
      </c>
      <c r="AR6">
        <f>AVERAGE(L3:L10002)</f>
        <v>91.633200000000002</v>
      </c>
      <c r="AS6">
        <f t="shared" ref="AS6:AW6" si="1">AVERAGE(Q3:Q10002)</f>
        <v>13361.6276</v>
      </c>
      <c r="AT6">
        <f t="shared" si="1"/>
        <v>98077.971699999995</v>
      </c>
      <c r="AU6">
        <f t="shared" si="1"/>
        <v>-122.21461090000044</v>
      </c>
      <c r="AV6">
        <f t="shared" si="1"/>
        <v>1749.5894000000001</v>
      </c>
      <c r="AW6">
        <f t="shared" si="1"/>
        <v>303.4615</v>
      </c>
    </row>
    <row r="7" spans="1:49" x14ac:dyDescent="0.35">
      <c r="A7">
        <v>1954400510</v>
      </c>
      <c r="B7" t="s">
        <v>24</v>
      </c>
      <c r="C7" s="9">
        <v>510000</v>
      </c>
      <c r="D7" s="7">
        <v>3</v>
      </c>
      <c r="E7" s="7">
        <v>2</v>
      </c>
      <c r="F7" s="7">
        <v>1680</v>
      </c>
      <c r="G7" s="7">
        <v>1</v>
      </c>
      <c r="H7" s="7">
        <v>0</v>
      </c>
      <c r="I7" s="7">
        <v>0</v>
      </c>
      <c r="J7" s="7">
        <v>8</v>
      </c>
      <c r="K7" s="7">
        <v>1800</v>
      </c>
      <c r="L7" s="21">
        <v>0</v>
      </c>
      <c r="M7">
        <v>47.616799999999998</v>
      </c>
      <c r="N7" s="19">
        <v>8080</v>
      </c>
      <c r="O7" s="19">
        <v>3</v>
      </c>
      <c r="P7" s="19">
        <v>1987</v>
      </c>
      <c r="Q7" s="19">
        <v>7503</v>
      </c>
      <c r="R7">
        <v>98074</v>
      </c>
      <c r="S7">
        <v>-122.045</v>
      </c>
      <c r="T7" s="23">
        <v>1680</v>
      </c>
      <c r="U7" s="23">
        <v>0</v>
      </c>
      <c r="W7" s="35">
        <f>$D$1*D7+$E$1*E7+$F$1*F7+$G$1*G7+$H$1*H7+$I$1*I7+$J$1*J7+$K$1*K7+$M$1*M7+$AB$3</f>
        <v>517056.44574363157</v>
      </c>
      <c r="X7" s="35">
        <f t="shared" si="0"/>
        <v>0</v>
      </c>
      <c r="Y7" s="16">
        <f>(W7-C7)/C7</f>
        <v>1.3836168124767787E-2</v>
      </c>
      <c r="AA7" s="2" t="s">
        <v>7</v>
      </c>
      <c r="AB7" s="2">
        <v>-26419.943773416097</v>
      </c>
      <c r="AC7" s="2"/>
      <c r="AD7" t="s">
        <v>418</v>
      </c>
      <c r="AE7">
        <f>_xlfn.VAR.P(C3:C10002)</f>
        <v>142147997682.27905</v>
      </c>
      <c r="AF7">
        <f>_xlfn.VAR.P(D3:D10002)</f>
        <v>0.83904544000000003</v>
      </c>
      <c r="AG7">
        <f>_xlfn.VAR.P(E3:E10002)</f>
        <v>0.58799641937500002</v>
      </c>
      <c r="AH7">
        <f>_xlfn.VAR.P(F3:F10002)</f>
        <v>830182.64530919003</v>
      </c>
      <c r="AI7">
        <f>_xlfn.VAR.P(G3:G10002)</f>
        <v>0.26198958999999999</v>
      </c>
      <c r="AJ7">
        <f>_xlfn.VAR.P(H3:H10002)</f>
        <v>7.8375900000000002E-3</v>
      </c>
      <c r="AK7">
        <f>_xlfn.VAR.P(I3:I10002)</f>
        <v>0.58777455999999995</v>
      </c>
      <c r="AL7">
        <f>_xlfn.VAR.P(J3:J10002)</f>
        <v>1.35908864</v>
      </c>
      <c r="AM7">
        <f>_xlfn.VAR.P(K3:K10002)</f>
        <v>451851.18111503997</v>
      </c>
      <c r="AN7">
        <f>_xlfn.VAR.P(M3:M10002)</f>
        <v>1.9616049933279756E-2</v>
      </c>
      <c r="AO7">
        <f>_xlfn.VAR.P(N3:N10002)</f>
        <v>2028525535.7222776</v>
      </c>
      <c r="AP7">
        <f>_xlfn.VAR.P(O3:O10002)</f>
        <v>0.44391630999999998</v>
      </c>
      <c r="AQ7">
        <f>_xlfn.VAR.P(P3:P10002)</f>
        <v>783.26560303999463</v>
      </c>
      <c r="AR7">
        <f>_xlfn.VAR.P(L3:L10002)</f>
        <v>174548.19125775999</v>
      </c>
      <c r="AS7">
        <f t="shared" ref="AS7:AW7" si="2">_xlfn.VAR.P(Q3:Q10002)</f>
        <v>746089025.63591826</v>
      </c>
      <c r="AT7">
        <f t="shared" si="2"/>
        <v>2909.2970991101124</v>
      </c>
      <c r="AU7">
        <f t="shared" si="2"/>
        <v>1.9324107301189841E-2</v>
      </c>
      <c r="AV7">
        <f t="shared" si="2"/>
        <v>657456.47320764</v>
      </c>
      <c r="AW7">
        <f t="shared" si="2"/>
        <v>203236.38371775</v>
      </c>
    </row>
    <row r="8" spans="1:49" x14ac:dyDescent="0.35">
      <c r="A8">
        <v>7237550310</v>
      </c>
      <c r="B8" t="s">
        <v>25</v>
      </c>
      <c r="C8" s="10">
        <v>1230000</v>
      </c>
      <c r="D8" s="7">
        <v>4</v>
      </c>
      <c r="E8" s="7">
        <v>4.5</v>
      </c>
      <c r="F8" s="7">
        <v>5420</v>
      </c>
      <c r="G8" s="7">
        <v>1</v>
      </c>
      <c r="H8" s="7">
        <v>0</v>
      </c>
      <c r="I8" s="7">
        <v>0</v>
      </c>
      <c r="J8" s="7">
        <v>11</v>
      </c>
      <c r="K8" s="7">
        <v>4760</v>
      </c>
      <c r="L8" s="21">
        <v>0</v>
      </c>
      <c r="M8">
        <v>47.656100000000002</v>
      </c>
      <c r="N8" s="19">
        <v>101930</v>
      </c>
      <c r="O8" s="19">
        <v>3</v>
      </c>
      <c r="P8" s="19">
        <v>2001</v>
      </c>
      <c r="Q8" s="19">
        <v>101930</v>
      </c>
      <c r="R8">
        <v>98053</v>
      </c>
      <c r="S8">
        <v>-122.005</v>
      </c>
      <c r="T8" s="23">
        <v>3890</v>
      </c>
      <c r="U8" s="23">
        <v>1530</v>
      </c>
      <c r="W8" s="35">
        <f>$D$1*D8+$E$1*E8+$F$1*F8+$G$1*G8+$H$1*H8+$I$1*I8+$J$1*J8+$K$1*K8+$M$1*M8+$AB$3</f>
        <v>1527249.4190118089</v>
      </c>
      <c r="X8" s="35">
        <f t="shared" si="0"/>
        <v>0</v>
      </c>
      <c r="Y8" s="16">
        <f>(W8-C8)/C8</f>
        <v>0.24166619431854386</v>
      </c>
      <c r="AA8" s="2" t="s">
        <v>8</v>
      </c>
      <c r="AB8" s="2">
        <v>678251.83486351231</v>
      </c>
      <c r="AC8" s="2"/>
      <c r="AD8" t="s">
        <v>419</v>
      </c>
      <c r="AE8">
        <f>_xlfn.COVARIANCE.P(C3:C10002,$C3:$C10002)</f>
        <v>142147997682.28687</v>
      </c>
      <c r="AF8">
        <f>_xlfn.COVARIANCE.P(D3:D10002,$C3:$C10002)</f>
        <v>103338.01652703746</v>
      </c>
      <c r="AG8">
        <f>_xlfn.COVARIANCE.P(E3:E10002,$C3:$C10002)</f>
        <v>150671.77683027586</v>
      </c>
      <c r="AH8">
        <f>_xlfn.COVARIANCE.P(F3:F10002,$C3:$C10002)</f>
        <v>241224297.00991285</v>
      </c>
      <c r="AI8">
        <f>_xlfn.COVARIANCE.P(G3:G10002,$C3:$C10002)</f>
        <v>53428.102292243129</v>
      </c>
      <c r="AJ8">
        <f>_xlfn.COVARIANCE.P(H3:H10002,$C3:$C10002)</f>
        <v>9901.2910937596043</v>
      </c>
      <c r="AK8">
        <f>_xlfn.COVARIANCE.P(I3:I10002,$C3:$C10002)</f>
        <v>115256.81159870658</v>
      </c>
      <c r="AL8">
        <f>_xlfn.COVARIANCE.P(J3:J10002,$C3:$C10002)</f>
        <v>286186.66713936266</v>
      </c>
      <c r="AM8">
        <f>_xlfn.COVARIANCE.P(K3:K10002,$C3:$C10002)</f>
        <v>147826097.20841599</v>
      </c>
      <c r="AN8">
        <f>_xlfn.COVARIANCE.P(M3:M10002,$C3:$C10002)</f>
        <v>15694.788885699492</v>
      </c>
      <c r="AO8">
        <f>_xlfn.COVARIANCE.P(N3:N10002,$C3:$C10002)</f>
        <v>1539979853.7233791</v>
      </c>
      <c r="AP8">
        <f>_xlfn.COVARIANCE.P(O3:O10002,$C3:$C10002)</f>
        <v>11213.123086720185</v>
      </c>
      <c r="AQ8">
        <f>_xlfn.COVARIANCE.P(P3:P10002,$C3:$C10002)</f>
        <v>380580.30956016062</v>
      </c>
      <c r="AR8">
        <f>_xlfn.COVARIANCE.P(L3:L10002,$C3:$C10002)</f>
        <v>22487617.198559701</v>
      </c>
      <c r="AS8">
        <f t="shared" ref="AS8:AW8" si="3">_xlfn.COVARIANCE.P(Q3:Q10002,$C3:$C10002)</f>
        <v>893391325.80946171</v>
      </c>
      <c r="AT8">
        <f t="shared" si="3"/>
        <v>-1110572.2778675214</v>
      </c>
      <c r="AU8">
        <f t="shared" si="3"/>
        <v>823.61176002306047</v>
      </c>
      <c r="AV8">
        <f t="shared" si="3"/>
        <v>185794441.23796678</v>
      </c>
      <c r="AW8">
        <f t="shared" si="3"/>
        <v>55429855.771949962</v>
      </c>
    </row>
    <row r="9" spans="1:49" x14ac:dyDescent="0.35">
      <c r="A9">
        <v>1321400060</v>
      </c>
      <c r="B9" t="s">
        <v>26</v>
      </c>
      <c r="C9" s="9">
        <v>257500</v>
      </c>
      <c r="D9" s="7">
        <v>3</v>
      </c>
      <c r="E9" s="7">
        <v>2.25</v>
      </c>
      <c r="F9" s="7">
        <v>1715</v>
      </c>
      <c r="G9" s="7">
        <v>2</v>
      </c>
      <c r="H9" s="7">
        <v>0</v>
      </c>
      <c r="I9" s="7">
        <v>0</v>
      </c>
      <c r="J9" s="7">
        <v>7</v>
      </c>
      <c r="K9" s="7">
        <v>2238</v>
      </c>
      <c r="L9" s="21">
        <v>0</v>
      </c>
      <c r="M9">
        <v>47.309699999999999</v>
      </c>
      <c r="N9" s="19">
        <v>6819</v>
      </c>
      <c r="O9" s="19">
        <v>3</v>
      </c>
      <c r="P9" s="19">
        <v>1995</v>
      </c>
      <c r="Q9" s="19">
        <v>6819</v>
      </c>
      <c r="R9">
        <v>98003</v>
      </c>
      <c r="S9">
        <v>-122.327</v>
      </c>
      <c r="T9" s="23">
        <v>1715</v>
      </c>
      <c r="U9" s="23">
        <v>0</v>
      </c>
      <c r="W9" s="35">
        <f>$D$1*D9+$E$1*E9+$F$1*F9+$G$1*G9+$H$1*H9+$I$1*I9+$J$1*J9+$K$1*K9+$M$1*M9+$AB$3</f>
        <v>223785.00018062443</v>
      </c>
      <c r="X9" s="35">
        <f t="shared" si="0"/>
        <v>0</v>
      </c>
      <c r="Y9" s="16">
        <f>(W9-C9)/C9</f>
        <v>-0.13093203813349738</v>
      </c>
      <c r="AA9" s="2" t="s">
        <v>9</v>
      </c>
      <c r="AB9" s="2">
        <v>62674.908710487558</v>
      </c>
      <c r="AC9" s="2"/>
      <c r="AD9" t="s">
        <v>420</v>
      </c>
      <c r="AE9">
        <f>CORREL(C3:C10002,$C3:$C10002)</f>
        <v>1</v>
      </c>
      <c r="AF9">
        <f>CORREL(D3:D10002,$C3:$C10002)</f>
        <v>0.29922440180635623</v>
      </c>
      <c r="AG9">
        <f>CORREL(E3:E10002,$C3:$C10002)</f>
        <v>0.52116374456700865</v>
      </c>
      <c r="AH9">
        <f>CORREL(F3:F10002,$C3:$C10002)</f>
        <v>0.70220489244772899</v>
      </c>
      <c r="AI9">
        <f>CORREL(G3:G10002,$C3:$C10002)</f>
        <v>0.276858178909198</v>
      </c>
      <c r="AJ9">
        <f>CORREL(H3:H10002,$C3:$C10002)</f>
        <v>0.29664032279067953</v>
      </c>
      <c r="AK9">
        <f>CORREL(I3:I10002,$C3:$C10002)</f>
        <v>0.39874094659863907</v>
      </c>
      <c r="AL9">
        <f>CORREL(J3:J10002,$C3:$C10002)</f>
        <v>0.65111114999350483</v>
      </c>
      <c r="AM9">
        <f>CORREL(K3:K10002,$C3:$C10002)</f>
        <v>0.58328798010468341</v>
      </c>
      <c r="AN9">
        <f>CORREL(M3:M10002,$C3:$C10002)</f>
        <v>0.29722088694504656</v>
      </c>
      <c r="AO9" s="24">
        <f>CORREL(N3:N10002,$C3:$C10002)</f>
        <v>9.0688961044115543E-2</v>
      </c>
      <c r="AP9" s="24">
        <f>CORREL(O3:O10002,$C3:$C10002)</f>
        <v>4.463809635040359E-2</v>
      </c>
      <c r="AQ9" s="24">
        <f>CORREL(P3:P10002,$C3:$C10002)</f>
        <v>3.6067946288637513E-2</v>
      </c>
      <c r="AR9" s="24">
        <f>CORREL(L3:L10002,$C3:$C10002)</f>
        <v>0.14276290943969869</v>
      </c>
      <c r="AS9" s="24">
        <f t="shared" ref="AS9:AW9" si="4">CORREL(Q3:Q10002,$C3:$C10002)</f>
        <v>8.6751308123695331E-2</v>
      </c>
      <c r="AT9" s="24">
        <f t="shared" si="4"/>
        <v>-5.4611287841960045E-2</v>
      </c>
      <c r="AU9" s="24">
        <f t="shared" si="4"/>
        <v>1.5714567967157103E-2</v>
      </c>
      <c r="AV9" s="26">
        <f t="shared" si="4"/>
        <v>0.60775541933011434</v>
      </c>
      <c r="AW9" s="26">
        <f t="shared" si="4"/>
        <v>0.32611640484148047</v>
      </c>
    </row>
    <row r="10" spans="1:49" x14ac:dyDescent="0.35">
      <c r="A10">
        <v>2008000270</v>
      </c>
      <c r="B10" t="s">
        <v>27</v>
      </c>
      <c r="C10" s="9">
        <v>291850</v>
      </c>
      <c r="D10" s="7">
        <v>3</v>
      </c>
      <c r="E10" s="7">
        <v>1.5</v>
      </c>
      <c r="F10" s="7">
        <v>1060</v>
      </c>
      <c r="G10" s="7">
        <v>1</v>
      </c>
      <c r="H10" s="7">
        <v>0</v>
      </c>
      <c r="I10" s="7">
        <v>0</v>
      </c>
      <c r="J10" s="7">
        <v>7</v>
      </c>
      <c r="K10" s="7">
        <v>1650</v>
      </c>
      <c r="L10" s="21">
        <v>0</v>
      </c>
      <c r="M10">
        <v>47.409500000000001</v>
      </c>
      <c r="N10" s="19">
        <v>9711</v>
      </c>
      <c r="O10" s="19">
        <v>3</v>
      </c>
      <c r="P10" s="19">
        <v>1963</v>
      </c>
      <c r="Q10" s="19">
        <v>9711</v>
      </c>
      <c r="R10">
        <v>98198</v>
      </c>
      <c r="S10">
        <v>-122.315</v>
      </c>
      <c r="T10" s="23">
        <v>1060</v>
      </c>
      <c r="U10" s="23">
        <v>0</v>
      </c>
      <c r="W10" s="35">
        <f>$D$1*D10+$E$1*E10+$F$1*F10+$G$1*G10+$H$1*H10+$I$1*I10+$J$1*J10+$K$1*K10+$M$1*M10+$AB$3</f>
        <v>179675.53725267202</v>
      </c>
      <c r="X10" s="35">
        <f t="shared" si="0"/>
        <v>0</v>
      </c>
      <c r="Y10" s="16">
        <f>(W10-C10)/C10</f>
        <v>-0.38435656243730676</v>
      </c>
      <c r="AA10" s="2" t="s">
        <v>11</v>
      </c>
      <c r="AB10" s="2">
        <v>74129.79591045015</v>
      </c>
      <c r="AC10" s="2"/>
    </row>
    <row r="11" spans="1:49" x14ac:dyDescent="0.35">
      <c r="A11">
        <v>2414600126</v>
      </c>
      <c r="B11" t="s">
        <v>28</v>
      </c>
      <c r="C11" s="9">
        <v>229500</v>
      </c>
      <c r="D11" s="7">
        <v>3</v>
      </c>
      <c r="E11" s="7">
        <v>1</v>
      </c>
      <c r="F11" s="7">
        <v>1780</v>
      </c>
      <c r="G11" s="7">
        <v>1</v>
      </c>
      <c r="H11" s="7">
        <v>0</v>
      </c>
      <c r="I11" s="7">
        <v>0</v>
      </c>
      <c r="J11" s="7">
        <v>7</v>
      </c>
      <c r="K11" s="7">
        <v>1780</v>
      </c>
      <c r="L11" s="21">
        <v>0</v>
      </c>
      <c r="M11">
        <v>47.512300000000003</v>
      </c>
      <c r="N11" s="19">
        <v>7470</v>
      </c>
      <c r="O11" s="19">
        <v>3</v>
      </c>
      <c r="P11" s="19">
        <v>1960</v>
      </c>
      <c r="Q11" s="19">
        <v>8113</v>
      </c>
      <c r="R11">
        <v>98146</v>
      </c>
      <c r="S11">
        <v>-122.337</v>
      </c>
      <c r="T11" s="23">
        <v>1050</v>
      </c>
      <c r="U11" s="23">
        <v>730</v>
      </c>
      <c r="W11" s="35">
        <f>$D$1*D11+$E$1*E11+$F$1*F11+$G$1*G11+$H$1*H11+$I$1*I11+$J$1*J11+$K$1*K11+$M$1*M11+$AB$3</f>
        <v>409159.63308451325</v>
      </c>
      <c r="X11" s="35">
        <f t="shared" si="0"/>
        <v>0</v>
      </c>
      <c r="Y11" s="16">
        <f>(W11-C11)/C11</f>
        <v>0.78283064524842372</v>
      </c>
      <c r="AA11" s="2" t="s">
        <v>19</v>
      </c>
      <c r="AB11" s="2">
        <v>7.1363604660963844</v>
      </c>
      <c r="AC11" s="2"/>
    </row>
    <row r="12" spans="1:49" x14ac:dyDescent="0.35">
      <c r="A12">
        <v>3793500160</v>
      </c>
      <c r="B12" t="s">
        <v>29</v>
      </c>
      <c r="C12" s="9">
        <v>323000</v>
      </c>
      <c r="D12" s="7">
        <v>3</v>
      </c>
      <c r="E12" s="7">
        <v>2.5</v>
      </c>
      <c r="F12" s="7">
        <v>1890</v>
      </c>
      <c r="G12" s="7">
        <v>2</v>
      </c>
      <c r="H12" s="7">
        <v>0</v>
      </c>
      <c r="I12" s="7">
        <v>0</v>
      </c>
      <c r="J12" s="7">
        <v>7</v>
      </c>
      <c r="K12" s="7">
        <v>2390</v>
      </c>
      <c r="L12" s="21">
        <v>0</v>
      </c>
      <c r="M12">
        <v>47.368400000000001</v>
      </c>
      <c r="N12" s="19">
        <v>6560</v>
      </c>
      <c r="O12" s="19">
        <v>3</v>
      </c>
      <c r="P12" s="19">
        <v>2003</v>
      </c>
      <c r="Q12" s="19">
        <v>7570</v>
      </c>
      <c r="R12">
        <v>98038</v>
      </c>
      <c r="S12">
        <v>-122.03100000000001</v>
      </c>
      <c r="T12" s="23">
        <v>1890</v>
      </c>
      <c r="U12" s="23">
        <v>0</v>
      </c>
      <c r="W12" s="35">
        <f>$D$1*D12+$E$1*E12+$F$1*F12+$G$1*G12+$H$1*H12+$I$1*I12+$J$1*J12+$K$1*K12+$M$1*M12+$AB$3</f>
        <v>297585.64982159436</v>
      </c>
      <c r="X12" s="35">
        <f t="shared" si="0"/>
        <v>0</v>
      </c>
      <c r="Y12" s="16">
        <f>(W12-C12)/C12</f>
        <v>-7.8682198694754305E-2</v>
      </c>
      <c r="AA12" s="2" t="s">
        <v>15</v>
      </c>
      <c r="AB12" s="2">
        <v>59.651876411327486</v>
      </c>
      <c r="AC12" s="2"/>
    </row>
    <row r="13" spans="1:49" ht="15" thickBot="1" x14ac:dyDescent="0.4">
      <c r="A13">
        <v>1736800520</v>
      </c>
      <c r="B13" t="s">
        <v>30</v>
      </c>
      <c r="C13" s="9">
        <v>662500</v>
      </c>
      <c r="D13" s="7">
        <v>3</v>
      </c>
      <c r="E13" s="7">
        <v>2.5</v>
      </c>
      <c r="F13" s="7">
        <v>3560</v>
      </c>
      <c r="G13" s="7">
        <v>1</v>
      </c>
      <c r="H13" s="7">
        <v>0</v>
      </c>
      <c r="I13" s="7">
        <v>0</v>
      </c>
      <c r="J13" s="7">
        <v>8</v>
      </c>
      <c r="K13" s="7">
        <v>2210</v>
      </c>
      <c r="L13" s="21">
        <v>0</v>
      </c>
      <c r="M13">
        <v>47.600700000000003</v>
      </c>
      <c r="N13" s="19">
        <v>9796</v>
      </c>
      <c r="O13" s="19">
        <v>3</v>
      </c>
      <c r="P13" s="19">
        <v>1965</v>
      </c>
      <c r="Q13" s="19">
        <v>8925</v>
      </c>
      <c r="R13">
        <v>98007</v>
      </c>
      <c r="S13">
        <v>-122.145</v>
      </c>
      <c r="T13" s="23">
        <v>1860</v>
      </c>
      <c r="U13" s="23">
        <v>1700</v>
      </c>
      <c r="W13" s="35">
        <f>$D$1*D13+$E$1*E13+$F$1*F13+$G$1*G13+$H$1*H13+$I$1*I13+$J$1*J13+$K$1*K13+$M$1*M13+$AB$3</f>
        <v>907963.05648950487</v>
      </c>
      <c r="X13" s="35">
        <f t="shared" si="0"/>
        <v>0</v>
      </c>
      <c r="Y13" s="16">
        <f>(W13-C13)/C13</f>
        <v>0.37051027394642244</v>
      </c>
      <c r="AA13" s="3" t="s">
        <v>17</v>
      </c>
      <c r="AB13" s="3">
        <v>651743.69867919118</v>
      </c>
      <c r="AC13" s="2"/>
    </row>
    <row r="14" spans="1:49" x14ac:dyDescent="0.35">
      <c r="A14">
        <v>9212900260</v>
      </c>
      <c r="B14" t="s">
        <v>31</v>
      </c>
      <c r="C14" s="9">
        <v>468000</v>
      </c>
      <c r="D14" s="7">
        <v>2</v>
      </c>
      <c r="E14" s="7">
        <v>1</v>
      </c>
      <c r="F14" s="7">
        <v>1160</v>
      </c>
      <c r="G14" s="7">
        <v>1</v>
      </c>
      <c r="H14" s="7">
        <v>0</v>
      </c>
      <c r="I14" s="7">
        <v>0</v>
      </c>
      <c r="J14" s="7">
        <v>7</v>
      </c>
      <c r="K14" s="7">
        <v>1330</v>
      </c>
      <c r="L14" s="21">
        <v>0</v>
      </c>
      <c r="M14">
        <v>47.69</v>
      </c>
      <c r="N14" s="19">
        <v>6000</v>
      </c>
      <c r="O14" s="19">
        <v>4</v>
      </c>
      <c r="P14" s="19">
        <v>1942</v>
      </c>
      <c r="Q14" s="19">
        <v>6000</v>
      </c>
      <c r="R14">
        <v>98115</v>
      </c>
      <c r="S14">
        <v>-122.292</v>
      </c>
      <c r="T14" s="23">
        <v>860</v>
      </c>
      <c r="U14" s="23">
        <v>300</v>
      </c>
      <c r="W14" s="35">
        <f>$D$1*D14+$E$1*E14+$F$1*F14+$G$1*G14+$H$1*H14+$I$1*I14+$J$1*J14+$K$1*K14+$M$1*M14+$AB$3</f>
        <v>420375.57375105843</v>
      </c>
      <c r="X14" s="35">
        <f t="shared" si="0"/>
        <v>0</v>
      </c>
      <c r="Y14" s="16">
        <f>(W14-C14)/C14</f>
        <v>-0.10176159454902045</v>
      </c>
      <c r="AA14" s="2"/>
      <c r="AB14" s="2"/>
      <c r="AC14" s="2"/>
    </row>
    <row r="15" spans="1:49" x14ac:dyDescent="0.35">
      <c r="A15">
        <v>114101516</v>
      </c>
      <c r="B15" t="s">
        <v>32</v>
      </c>
      <c r="C15" s="9">
        <v>310000</v>
      </c>
      <c r="D15" s="7">
        <v>3</v>
      </c>
      <c r="E15" s="7">
        <v>1</v>
      </c>
      <c r="F15" s="7">
        <v>1430</v>
      </c>
      <c r="G15" s="7">
        <v>1.5</v>
      </c>
      <c r="H15" s="7">
        <v>0</v>
      </c>
      <c r="I15" s="7">
        <v>0</v>
      </c>
      <c r="J15" s="7">
        <v>7</v>
      </c>
      <c r="K15" s="7">
        <v>1780</v>
      </c>
      <c r="L15" s="21">
        <v>0</v>
      </c>
      <c r="M15">
        <v>47.755800000000001</v>
      </c>
      <c r="N15" s="19">
        <v>19901</v>
      </c>
      <c r="O15" s="19">
        <v>4</v>
      </c>
      <c r="P15" s="19">
        <v>1927</v>
      </c>
      <c r="Q15" s="19">
        <v>12697</v>
      </c>
      <c r="R15">
        <v>98028</v>
      </c>
      <c r="S15">
        <v>-122.229</v>
      </c>
      <c r="T15" s="23">
        <v>1430</v>
      </c>
      <c r="U15" s="23">
        <v>0</v>
      </c>
      <c r="W15" s="35">
        <f>$D$1*D15+$E$1*E15+$F$1*F15+$G$1*G15+$H$1*H15+$I$1*I15+$J$1*J15+$K$1*K15+$M$1*M15+$AB$3</f>
        <v>479260.47773477063</v>
      </c>
      <c r="X15" s="35">
        <f t="shared" si="0"/>
        <v>0</v>
      </c>
      <c r="Y15" s="16">
        <f>(W15-C15)/C15</f>
        <v>0.54600154107990528</v>
      </c>
    </row>
    <row r="16" spans="1:49" x14ac:dyDescent="0.35">
      <c r="A16">
        <v>6054650070</v>
      </c>
      <c r="B16" t="s">
        <v>33</v>
      </c>
      <c r="C16" s="9">
        <v>400000</v>
      </c>
      <c r="D16" s="7">
        <v>3</v>
      </c>
      <c r="E16" s="7">
        <v>1.75</v>
      </c>
      <c r="F16" s="7">
        <v>1370</v>
      </c>
      <c r="G16" s="7">
        <v>1</v>
      </c>
      <c r="H16" s="7">
        <v>0</v>
      </c>
      <c r="I16" s="7">
        <v>0</v>
      </c>
      <c r="J16" s="7">
        <v>7</v>
      </c>
      <c r="K16" s="7">
        <v>1370</v>
      </c>
      <c r="L16" s="21">
        <v>0</v>
      </c>
      <c r="M16">
        <v>47.612699999999997</v>
      </c>
      <c r="N16" s="19">
        <v>9680</v>
      </c>
      <c r="O16" s="19">
        <v>4</v>
      </c>
      <c r="P16" s="19">
        <v>1977</v>
      </c>
      <c r="Q16" s="19">
        <v>10208</v>
      </c>
      <c r="R16">
        <v>98074</v>
      </c>
      <c r="S16">
        <v>-122.045</v>
      </c>
      <c r="T16" s="23">
        <v>1370</v>
      </c>
      <c r="U16" s="23">
        <v>0</v>
      </c>
      <c r="W16" s="35">
        <f>$D$1*D16+$E$1*E16+$F$1*F16+$G$1*G16+$H$1*H16+$I$1*I16+$J$1*J16+$K$1*K16+$M$1*M16+$AB$3</f>
        <v>373648.77078097686</v>
      </c>
      <c r="X16" s="35">
        <f t="shared" si="0"/>
        <v>0</v>
      </c>
      <c r="Y16" s="16">
        <f>(W16-C16)/C16</f>
        <v>-6.5878073047557842E-2</v>
      </c>
    </row>
    <row r="17" spans="1:25" x14ac:dyDescent="0.35">
      <c r="A17">
        <v>1175000570</v>
      </c>
      <c r="B17" t="s">
        <v>29</v>
      </c>
      <c r="C17" s="9">
        <v>530000</v>
      </c>
      <c r="D17" s="7">
        <v>5</v>
      </c>
      <c r="E17" s="7">
        <v>2</v>
      </c>
      <c r="F17" s="7">
        <v>1810</v>
      </c>
      <c r="G17" s="7">
        <v>1.5</v>
      </c>
      <c r="H17" s="7">
        <v>0</v>
      </c>
      <c r="I17" s="7">
        <v>0</v>
      </c>
      <c r="J17" s="7">
        <v>7</v>
      </c>
      <c r="K17" s="7">
        <v>1360</v>
      </c>
      <c r="L17" s="21">
        <v>0</v>
      </c>
      <c r="M17">
        <v>47.67</v>
      </c>
      <c r="N17" s="19">
        <v>4850</v>
      </c>
      <c r="O17" s="19">
        <v>3</v>
      </c>
      <c r="P17" s="19">
        <v>1900</v>
      </c>
      <c r="Q17" s="19">
        <v>4850</v>
      </c>
      <c r="R17">
        <v>98107</v>
      </c>
      <c r="S17">
        <v>-122.39400000000001</v>
      </c>
      <c r="T17" s="23">
        <v>1810</v>
      </c>
      <c r="U17" s="23">
        <v>0</v>
      </c>
      <c r="W17" s="35">
        <f>$D$1*D17+$E$1*E17+$F$1*F17+$G$1*G17+$H$1*H17+$I$1*I17+$J$1*J17+$K$1*K17+$M$1*M17+$AB$3</f>
        <v>424934.43675063923</v>
      </c>
      <c r="X17" s="35">
        <f t="shared" si="0"/>
        <v>0</v>
      </c>
      <c r="Y17" s="16">
        <f>(W17-C17)/C17</f>
        <v>-0.19823691179124672</v>
      </c>
    </row>
    <row r="18" spans="1:25" x14ac:dyDescent="0.35">
      <c r="A18">
        <v>9297300055</v>
      </c>
      <c r="B18" t="s">
        <v>34</v>
      </c>
      <c r="C18" s="9">
        <v>650000</v>
      </c>
      <c r="D18" s="7">
        <v>4</v>
      </c>
      <c r="E18" s="7">
        <v>3</v>
      </c>
      <c r="F18" s="7">
        <v>2950</v>
      </c>
      <c r="G18" s="7">
        <v>2</v>
      </c>
      <c r="H18" s="7">
        <v>0</v>
      </c>
      <c r="I18" s="7">
        <v>3</v>
      </c>
      <c r="J18" s="7">
        <v>9</v>
      </c>
      <c r="K18" s="7">
        <v>2140</v>
      </c>
      <c r="L18" s="21">
        <v>0</v>
      </c>
      <c r="M18">
        <v>47.571399999999997</v>
      </c>
      <c r="N18" s="19">
        <v>5000</v>
      </c>
      <c r="O18" s="19">
        <v>3</v>
      </c>
      <c r="P18" s="19">
        <v>1979</v>
      </c>
      <c r="Q18" s="19">
        <v>4000</v>
      </c>
      <c r="R18">
        <v>98126</v>
      </c>
      <c r="S18">
        <v>-122.375</v>
      </c>
      <c r="T18" s="23">
        <v>1980</v>
      </c>
      <c r="U18" s="23">
        <v>970</v>
      </c>
      <c r="W18" s="35">
        <f>$D$1*D18+$E$1*E18+$F$1*F18+$G$1*G18+$H$1*H18+$I$1*I18+$J$1*J18+$K$1*K18+$M$1*M18+$AB$3</f>
        <v>954080.22110998258</v>
      </c>
      <c r="X18" s="35">
        <f t="shared" si="0"/>
        <v>0</v>
      </c>
      <c r="Y18" s="16">
        <f>(W18-C18)/C18</f>
        <v>0.4678157247845886</v>
      </c>
    </row>
    <row r="19" spans="1:25" x14ac:dyDescent="0.35">
      <c r="A19">
        <v>1875500060</v>
      </c>
      <c r="B19" t="s">
        <v>35</v>
      </c>
      <c r="C19" s="9">
        <v>395000</v>
      </c>
      <c r="D19" s="7">
        <v>3</v>
      </c>
      <c r="E19" s="7">
        <v>2</v>
      </c>
      <c r="F19" s="7">
        <v>1890</v>
      </c>
      <c r="G19" s="7">
        <v>2</v>
      </c>
      <c r="H19" s="7">
        <v>0</v>
      </c>
      <c r="I19" s="7">
        <v>0</v>
      </c>
      <c r="J19" s="7">
        <v>7</v>
      </c>
      <c r="K19" s="7">
        <v>1890</v>
      </c>
      <c r="L19" s="21">
        <v>0</v>
      </c>
      <c r="M19">
        <v>47.727699999999999</v>
      </c>
      <c r="N19" s="19">
        <v>14040</v>
      </c>
      <c r="O19" s="19">
        <v>3</v>
      </c>
      <c r="P19" s="19">
        <v>1994</v>
      </c>
      <c r="Q19" s="19">
        <v>14018</v>
      </c>
      <c r="R19">
        <v>98019</v>
      </c>
      <c r="S19">
        <v>-121.962</v>
      </c>
      <c r="T19" s="23">
        <v>1890</v>
      </c>
      <c r="U19" s="23">
        <v>0</v>
      </c>
      <c r="W19" s="35">
        <f>$D$1*D19+$E$1*E19+$F$1*F19+$G$1*G19+$H$1*H19+$I$1*I19+$J$1*J19+$K$1*K19+$M$1*M19+$AB$3</f>
        <v>534660.61914008856</v>
      </c>
      <c r="X19" s="35">
        <f t="shared" si="0"/>
        <v>0</v>
      </c>
      <c r="Y19" s="16">
        <f>(W19-C19)/C19</f>
        <v>0.3535711876964267</v>
      </c>
    </row>
    <row r="20" spans="1:25" x14ac:dyDescent="0.35">
      <c r="A20">
        <v>6865200140</v>
      </c>
      <c r="B20" t="s">
        <v>36</v>
      </c>
      <c r="C20" s="9">
        <v>485000</v>
      </c>
      <c r="D20" s="7">
        <v>4</v>
      </c>
      <c r="E20" s="7">
        <v>1</v>
      </c>
      <c r="F20" s="7">
        <v>1600</v>
      </c>
      <c r="G20" s="7">
        <v>1.5</v>
      </c>
      <c r="H20" s="7">
        <v>0</v>
      </c>
      <c r="I20" s="7">
        <v>0</v>
      </c>
      <c r="J20" s="7">
        <v>7</v>
      </c>
      <c r="K20" s="7">
        <v>1610</v>
      </c>
      <c r="L20" s="21">
        <v>0</v>
      </c>
      <c r="M20">
        <v>47.6648</v>
      </c>
      <c r="N20" s="19">
        <v>4300</v>
      </c>
      <c r="O20" s="19">
        <v>4</v>
      </c>
      <c r="P20" s="19">
        <v>1916</v>
      </c>
      <c r="Q20" s="19">
        <v>4300</v>
      </c>
      <c r="R20">
        <v>98103</v>
      </c>
      <c r="S20">
        <v>-122.343</v>
      </c>
      <c r="T20" s="23">
        <v>1600</v>
      </c>
      <c r="U20" s="23">
        <v>0</v>
      </c>
      <c r="W20" s="35">
        <f>$D$1*D20+$E$1*E20+$F$1*F20+$G$1*G20+$H$1*H20+$I$1*I20+$J$1*J20+$K$1*K20+$M$1*M20+$AB$3</f>
        <v>423197.7484229058</v>
      </c>
      <c r="X20" s="35">
        <f t="shared" si="0"/>
        <v>0</v>
      </c>
      <c r="Y20" s="16">
        <f>(W20-C20)/C20</f>
        <v>-0.12742732283936947</v>
      </c>
    </row>
    <row r="21" spans="1:25" x14ac:dyDescent="0.35">
      <c r="A21">
        <v>16000397</v>
      </c>
      <c r="B21" t="s">
        <v>37</v>
      </c>
      <c r="C21" s="9">
        <v>189000</v>
      </c>
      <c r="D21" s="7">
        <v>2</v>
      </c>
      <c r="E21" s="7">
        <v>1</v>
      </c>
      <c r="F21" s="7">
        <v>1200</v>
      </c>
      <c r="G21" s="7">
        <v>1</v>
      </c>
      <c r="H21" s="7">
        <v>0</v>
      </c>
      <c r="I21" s="7">
        <v>0</v>
      </c>
      <c r="J21" s="7">
        <v>7</v>
      </c>
      <c r="K21" s="7">
        <v>1060</v>
      </c>
      <c r="L21" s="21">
        <v>0</v>
      </c>
      <c r="M21">
        <v>47.308900000000001</v>
      </c>
      <c r="N21" s="19">
        <v>9850</v>
      </c>
      <c r="O21" s="19">
        <v>4</v>
      </c>
      <c r="P21" s="19">
        <v>1921</v>
      </c>
      <c r="Q21" s="19">
        <v>5095</v>
      </c>
      <c r="R21">
        <v>98002</v>
      </c>
      <c r="S21">
        <v>-122.21</v>
      </c>
      <c r="T21" s="23">
        <v>1200</v>
      </c>
      <c r="U21" s="23">
        <v>0</v>
      </c>
      <c r="W21" s="35">
        <f>$D$1*D21+$E$1*E21+$F$1*F21+$G$1*G21+$H$1*H21+$I$1*I21+$J$1*J21+$K$1*K21+$M$1*M21+$AB$3</f>
        <v>178685.09275473654</v>
      </c>
      <c r="X21" s="35">
        <f t="shared" si="0"/>
        <v>0</v>
      </c>
      <c r="Y21" s="16">
        <f>(W21-C21)/C21</f>
        <v>-5.4576228810917761E-2</v>
      </c>
    </row>
    <row r="22" spans="1:25" x14ac:dyDescent="0.35">
      <c r="A22">
        <v>7983200060</v>
      </c>
      <c r="B22" t="s">
        <v>38</v>
      </c>
      <c r="C22" s="9">
        <v>230000</v>
      </c>
      <c r="D22" s="7">
        <v>3</v>
      </c>
      <c r="E22" s="7">
        <v>1</v>
      </c>
      <c r="F22" s="7">
        <v>1250</v>
      </c>
      <c r="G22" s="7">
        <v>1</v>
      </c>
      <c r="H22" s="7">
        <v>0</v>
      </c>
      <c r="I22" s="7">
        <v>0</v>
      </c>
      <c r="J22" s="7">
        <v>7</v>
      </c>
      <c r="K22" s="7">
        <v>1280</v>
      </c>
      <c r="L22" s="21">
        <v>0</v>
      </c>
      <c r="M22">
        <v>47.334299999999999</v>
      </c>
      <c r="N22" s="19">
        <v>9774</v>
      </c>
      <c r="O22" s="19">
        <v>4</v>
      </c>
      <c r="P22" s="19">
        <v>1969</v>
      </c>
      <c r="Q22" s="19">
        <v>8850</v>
      </c>
      <c r="R22">
        <v>98003</v>
      </c>
      <c r="S22">
        <v>-122.306</v>
      </c>
      <c r="T22" s="23">
        <v>1250</v>
      </c>
      <c r="U22" s="23">
        <v>0</v>
      </c>
      <c r="W22" s="35">
        <f>$D$1*D22+$E$1*E22+$F$1*F22+$G$1*G22+$H$1*H22+$I$1*I22+$J$1*J22+$K$1*K22+$M$1*M22+$AB$3</f>
        <v>175420.93086241931</v>
      </c>
      <c r="X22" s="35">
        <f t="shared" si="0"/>
        <v>0</v>
      </c>
      <c r="Y22" s="16">
        <f>(W22-C22)/C22</f>
        <v>-0.23730030059817692</v>
      </c>
    </row>
    <row r="23" spans="1:25" x14ac:dyDescent="0.35">
      <c r="A23">
        <v>6300500875</v>
      </c>
      <c r="B23" t="s">
        <v>39</v>
      </c>
      <c r="C23" s="9">
        <v>385000</v>
      </c>
      <c r="D23" s="7">
        <v>4</v>
      </c>
      <c r="E23" s="7">
        <v>1.75</v>
      </c>
      <c r="F23" s="7">
        <v>1620</v>
      </c>
      <c r="G23" s="7">
        <v>1</v>
      </c>
      <c r="H23" s="7">
        <v>0</v>
      </c>
      <c r="I23" s="7">
        <v>0</v>
      </c>
      <c r="J23" s="7">
        <v>7</v>
      </c>
      <c r="K23" s="7">
        <v>1400</v>
      </c>
      <c r="L23" s="21">
        <v>0</v>
      </c>
      <c r="M23">
        <v>47.702500000000001</v>
      </c>
      <c r="N23" s="19">
        <v>4980</v>
      </c>
      <c r="O23" s="19">
        <v>4</v>
      </c>
      <c r="P23" s="19">
        <v>1947</v>
      </c>
      <c r="Q23" s="19">
        <v>4980</v>
      </c>
      <c r="R23">
        <v>98133</v>
      </c>
      <c r="S23">
        <v>-122.34099999999999</v>
      </c>
      <c r="T23" s="23">
        <v>860</v>
      </c>
      <c r="U23" s="23">
        <v>760</v>
      </c>
      <c r="W23" s="35">
        <f>$D$1*D23+$E$1*E23+$F$1*F23+$G$1*G23+$H$1*H23+$I$1*I23+$J$1*J23+$K$1*K23+$M$1*M23+$AB$3</f>
        <v>454080.29407585785</v>
      </c>
      <c r="X23" s="35">
        <f t="shared" si="0"/>
        <v>0</v>
      </c>
      <c r="Y23" s="16">
        <f>(W23-C23)/C23</f>
        <v>0.17942933526196844</v>
      </c>
    </row>
    <row r="24" spans="1:25" x14ac:dyDescent="0.35">
      <c r="A24">
        <v>2524049179</v>
      </c>
      <c r="B24" t="s">
        <v>40</v>
      </c>
      <c r="C24" s="10">
        <v>2000000</v>
      </c>
      <c r="D24" s="7">
        <v>3</v>
      </c>
      <c r="E24" s="7">
        <v>2.75</v>
      </c>
      <c r="F24" s="7">
        <v>3050</v>
      </c>
      <c r="G24" s="7">
        <v>1</v>
      </c>
      <c r="H24" s="7">
        <v>0</v>
      </c>
      <c r="I24" s="7">
        <v>4</v>
      </c>
      <c r="J24" s="7">
        <v>9</v>
      </c>
      <c r="K24" s="7">
        <v>4110</v>
      </c>
      <c r="L24" s="21">
        <v>0</v>
      </c>
      <c r="M24">
        <v>47.531599999999997</v>
      </c>
      <c r="N24" s="19">
        <v>44867</v>
      </c>
      <c r="O24" s="19">
        <v>3</v>
      </c>
      <c r="P24" s="19">
        <v>1968</v>
      </c>
      <c r="Q24" s="19">
        <v>20336</v>
      </c>
      <c r="R24">
        <v>98040</v>
      </c>
      <c r="S24">
        <v>-122.233</v>
      </c>
      <c r="T24" s="23">
        <v>2330</v>
      </c>
      <c r="U24" s="23">
        <v>720</v>
      </c>
      <c r="W24" s="35">
        <f>$D$1*D24+$E$1*E24+$F$1*F24+$G$1*G24+$H$1*H24+$I$1*I24+$J$1*J24+$K$1*K24+$M$1*M24+$AB$3</f>
        <v>1088228.0495646335</v>
      </c>
      <c r="X24" s="35">
        <f t="shared" si="0"/>
        <v>0</v>
      </c>
      <c r="Y24" s="16">
        <f>(W24-C24)/C24</f>
        <v>-0.45588597521768326</v>
      </c>
    </row>
    <row r="25" spans="1:25" x14ac:dyDescent="0.35">
      <c r="A25">
        <v>7137970340</v>
      </c>
      <c r="B25" t="s">
        <v>41</v>
      </c>
      <c r="C25" s="9">
        <v>285000</v>
      </c>
      <c r="D25" s="7">
        <v>5</v>
      </c>
      <c r="E25" s="7">
        <v>2.5</v>
      </c>
      <c r="F25" s="7">
        <v>2270</v>
      </c>
      <c r="G25" s="7">
        <v>2</v>
      </c>
      <c r="H25" s="7">
        <v>0</v>
      </c>
      <c r="I25" s="7">
        <v>0</v>
      </c>
      <c r="J25" s="7">
        <v>8</v>
      </c>
      <c r="K25" s="7">
        <v>2240</v>
      </c>
      <c r="L25" s="21">
        <v>0</v>
      </c>
      <c r="M25">
        <v>47.326599999999999</v>
      </c>
      <c r="N25" s="19">
        <v>6300</v>
      </c>
      <c r="O25" s="19">
        <v>3</v>
      </c>
      <c r="P25" s="19">
        <v>1995</v>
      </c>
      <c r="Q25" s="19">
        <v>7005</v>
      </c>
      <c r="R25">
        <v>98092</v>
      </c>
      <c r="S25">
        <v>-122.169</v>
      </c>
      <c r="T25" s="23">
        <v>2270</v>
      </c>
      <c r="U25" s="23">
        <v>0</v>
      </c>
      <c r="W25" s="35">
        <f>$D$1*D25+$E$1*E25+$F$1*F25+$G$1*G25+$H$1*H25+$I$1*I25+$J$1*J25+$K$1*K25+$M$1*M25+$AB$3</f>
        <v>360936.22204786539</v>
      </c>
      <c r="X25" s="35">
        <f t="shared" si="0"/>
        <v>0</v>
      </c>
      <c r="Y25" s="16">
        <f>(W25-C25)/C25</f>
        <v>0.26644288437847508</v>
      </c>
    </row>
    <row r="26" spans="1:25" x14ac:dyDescent="0.35">
      <c r="A26">
        <v>8091400200</v>
      </c>
      <c r="B26" t="s">
        <v>42</v>
      </c>
      <c r="C26" s="9">
        <v>252700</v>
      </c>
      <c r="D26" s="7">
        <v>2</v>
      </c>
      <c r="E26" s="7">
        <v>1.5</v>
      </c>
      <c r="F26" s="7">
        <v>1070</v>
      </c>
      <c r="G26" s="7">
        <v>1</v>
      </c>
      <c r="H26" s="7">
        <v>0</v>
      </c>
      <c r="I26" s="7">
        <v>0</v>
      </c>
      <c r="J26" s="7">
        <v>7</v>
      </c>
      <c r="K26" s="7">
        <v>1220</v>
      </c>
      <c r="L26" s="21">
        <v>0</v>
      </c>
      <c r="M26">
        <v>47.353299999999997</v>
      </c>
      <c r="N26" s="19">
        <v>9643</v>
      </c>
      <c r="O26" s="19">
        <v>3</v>
      </c>
      <c r="P26" s="19">
        <v>1985</v>
      </c>
      <c r="Q26" s="19">
        <v>8386</v>
      </c>
      <c r="R26">
        <v>98030</v>
      </c>
      <c r="S26">
        <v>-122.166</v>
      </c>
      <c r="T26" s="23">
        <v>1070</v>
      </c>
      <c r="U26" s="23">
        <v>0</v>
      </c>
      <c r="W26" s="35">
        <f>$D$1*D26+$E$1*E26+$F$1*F26+$G$1*G26+$H$1*H26+$I$1*I26+$J$1*J26+$K$1*K26+$M$1*M26+$AB$3</f>
        <v>174291.147372026</v>
      </c>
      <c r="X26" s="35">
        <f t="shared" si="0"/>
        <v>0</v>
      </c>
      <c r="Y26" s="16">
        <f>(W26-C26)/C26</f>
        <v>-0.31028433964374358</v>
      </c>
    </row>
    <row r="27" spans="1:25" x14ac:dyDescent="0.35">
      <c r="A27">
        <v>3814700200</v>
      </c>
      <c r="B27" t="s">
        <v>43</v>
      </c>
      <c r="C27" s="9">
        <v>329000</v>
      </c>
      <c r="D27" s="7">
        <v>3</v>
      </c>
      <c r="E27" s="7">
        <v>2.25</v>
      </c>
      <c r="F27" s="7">
        <v>2450</v>
      </c>
      <c r="G27" s="7">
        <v>2</v>
      </c>
      <c r="H27" s="7">
        <v>0</v>
      </c>
      <c r="I27" s="7">
        <v>0</v>
      </c>
      <c r="J27" s="7">
        <v>8</v>
      </c>
      <c r="K27" s="7">
        <v>2200</v>
      </c>
      <c r="L27" s="21">
        <v>0</v>
      </c>
      <c r="M27">
        <v>47.373899999999999</v>
      </c>
      <c r="N27" s="19">
        <v>6500</v>
      </c>
      <c r="O27" s="19">
        <v>4</v>
      </c>
      <c r="P27" s="19">
        <v>1985</v>
      </c>
      <c r="Q27" s="19">
        <v>6865</v>
      </c>
      <c r="R27">
        <v>98030</v>
      </c>
      <c r="S27">
        <v>-122.172</v>
      </c>
      <c r="T27" s="23">
        <v>2450</v>
      </c>
      <c r="U27" s="23">
        <v>0</v>
      </c>
      <c r="W27" s="35">
        <f>$D$1*D27+$E$1*E27+$F$1*F27+$G$1*G27+$H$1*H27+$I$1*I27+$J$1*J27+$K$1*K27+$M$1*M27+$AB$3</f>
        <v>497801.98544054478</v>
      </c>
      <c r="X27" s="35">
        <f t="shared" si="0"/>
        <v>0</v>
      </c>
      <c r="Y27" s="16">
        <f>(W27-C27)/C27</f>
        <v>0.51307594358828201</v>
      </c>
    </row>
    <row r="28" spans="1:25" x14ac:dyDescent="0.35">
      <c r="A28">
        <v>1202000200</v>
      </c>
      <c r="B28" t="s">
        <v>44</v>
      </c>
      <c r="C28" s="9">
        <v>233000</v>
      </c>
      <c r="D28" s="7">
        <v>3</v>
      </c>
      <c r="E28" s="7">
        <v>2</v>
      </c>
      <c r="F28" s="7">
        <v>1710</v>
      </c>
      <c r="G28" s="7">
        <v>1.5</v>
      </c>
      <c r="H28" s="7">
        <v>0</v>
      </c>
      <c r="I28" s="7">
        <v>0</v>
      </c>
      <c r="J28" s="7">
        <v>6</v>
      </c>
      <c r="K28" s="7">
        <v>1030</v>
      </c>
      <c r="L28" s="21">
        <v>0</v>
      </c>
      <c r="M28">
        <v>47.3048</v>
      </c>
      <c r="N28" s="19">
        <v>4697</v>
      </c>
      <c r="O28" s="19">
        <v>5</v>
      </c>
      <c r="P28" s="19">
        <v>1941</v>
      </c>
      <c r="Q28" s="19">
        <v>4705</v>
      </c>
      <c r="R28">
        <v>98002</v>
      </c>
      <c r="S28">
        <v>-122.218</v>
      </c>
      <c r="T28" s="23">
        <v>1710</v>
      </c>
      <c r="U28" s="23">
        <v>0</v>
      </c>
      <c r="W28" s="35">
        <f>$D$1*D28+$E$1*E28+$F$1*F28+$G$1*G28+$H$1*H28+$I$1*I28+$J$1*J28+$K$1*K28+$M$1*M28+$AB$3</f>
        <v>153209.74541134387</v>
      </c>
      <c r="X28" s="35">
        <f t="shared" si="0"/>
        <v>0</v>
      </c>
      <c r="Y28" s="16">
        <f>(W28-C28)/C28</f>
        <v>-0.342447444586507</v>
      </c>
    </row>
    <row r="29" spans="1:25" x14ac:dyDescent="0.35">
      <c r="A29">
        <v>1794500383</v>
      </c>
      <c r="B29" t="s">
        <v>45</v>
      </c>
      <c r="C29" s="9">
        <v>937000</v>
      </c>
      <c r="D29" s="7">
        <v>3</v>
      </c>
      <c r="E29" s="7">
        <v>1.75</v>
      </c>
      <c r="F29" s="7">
        <v>2450</v>
      </c>
      <c r="G29" s="7">
        <v>2</v>
      </c>
      <c r="H29" s="7">
        <v>0</v>
      </c>
      <c r="I29" s="7">
        <v>0</v>
      </c>
      <c r="J29" s="7">
        <v>8</v>
      </c>
      <c r="K29" s="7">
        <v>1760</v>
      </c>
      <c r="L29" s="21">
        <v>0</v>
      </c>
      <c r="M29">
        <v>47.638599999999997</v>
      </c>
      <c r="N29" s="19">
        <v>2691</v>
      </c>
      <c r="O29" s="19">
        <v>3</v>
      </c>
      <c r="P29" s="19">
        <v>1915</v>
      </c>
      <c r="Q29" s="19">
        <v>3573</v>
      </c>
      <c r="R29">
        <v>98119</v>
      </c>
      <c r="S29">
        <v>-122.36</v>
      </c>
      <c r="T29" s="23">
        <v>1750</v>
      </c>
      <c r="U29" s="23">
        <v>700</v>
      </c>
      <c r="W29" s="35">
        <f>$D$1*D29+$E$1*E29+$F$1*F29+$G$1*G29+$H$1*H29+$I$1*I29+$J$1*J29+$K$1*K29+$M$1*M29+$AB$3</f>
        <v>673650.18249195442</v>
      </c>
      <c r="X29" s="35">
        <f t="shared" si="0"/>
        <v>0</v>
      </c>
      <c r="Y29" s="16">
        <f>(W29-C29)/C29</f>
        <v>-0.28105636873857587</v>
      </c>
    </row>
    <row r="30" spans="1:25" x14ac:dyDescent="0.35">
      <c r="A30">
        <v>3303700376</v>
      </c>
      <c r="B30" t="s">
        <v>46</v>
      </c>
      <c r="C30" s="9">
        <v>667000</v>
      </c>
      <c r="D30" s="7">
        <v>3</v>
      </c>
      <c r="E30" s="7">
        <v>1</v>
      </c>
      <c r="F30" s="7">
        <v>1400</v>
      </c>
      <c r="G30" s="7">
        <v>1.5</v>
      </c>
      <c r="H30" s="7">
        <v>0</v>
      </c>
      <c r="I30" s="7">
        <v>0</v>
      </c>
      <c r="J30" s="7">
        <v>8</v>
      </c>
      <c r="K30" s="7">
        <v>1860</v>
      </c>
      <c r="L30" s="21">
        <v>0</v>
      </c>
      <c r="M30">
        <v>47.622100000000003</v>
      </c>
      <c r="N30" s="19">
        <v>1581</v>
      </c>
      <c r="O30" s="19">
        <v>5</v>
      </c>
      <c r="P30" s="19">
        <v>1909</v>
      </c>
      <c r="Q30" s="19">
        <v>3861</v>
      </c>
      <c r="R30">
        <v>98112</v>
      </c>
      <c r="S30">
        <v>-122.31399999999999</v>
      </c>
      <c r="T30" s="23">
        <v>1400</v>
      </c>
      <c r="U30" s="23">
        <v>0</v>
      </c>
      <c r="W30" s="35">
        <f>$D$1*D30+$E$1*E30+$F$1*F30+$G$1*G30+$H$1*H30+$I$1*I30+$J$1*J30+$K$1*K30+$M$1*M30+$AB$3</f>
        <v>460361.15504698083</v>
      </c>
      <c r="X30" s="35">
        <f t="shared" si="0"/>
        <v>0</v>
      </c>
      <c r="Y30" s="16">
        <f>(W30-C30)/C30</f>
        <v>-0.30980336574665546</v>
      </c>
    </row>
    <row r="31" spans="1:25" x14ac:dyDescent="0.35">
      <c r="A31">
        <v>5101402488</v>
      </c>
      <c r="B31" t="s">
        <v>47</v>
      </c>
      <c r="C31" s="9">
        <v>438000</v>
      </c>
      <c r="D31" s="7">
        <v>3</v>
      </c>
      <c r="E31" s="7">
        <v>1.75</v>
      </c>
      <c r="F31" s="7">
        <v>1520</v>
      </c>
      <c r="G31" s="7">
        <v>1</v>
      </c>
      <c r="H31" s="7">
        <v>0</v>
      </c>
      <c r="I31" s="7">
        <v>0</v>
      </c>
      <c r="J31" s="7">
        <v>7</v>
      </c>
      <c r="K31" s="7">
        <v>1520</v>
      </c>
      <c r="L31" s="21">
        <v>0</v>
      </c>
      <c r="M31">
        <v>47.695</v>
      </c>
      <c r="N31" s="19">
        <v>6380</v>
      </c>
      <c r="O31" s="19">
        <v>3</v>
      </c>
      <c r="P31" s="19">
        <v>1948</v>
      </c>
      <c r="Q31" s="19">
        <v>6235</v>
      </c>
      <c r="R31">
        <v>98115</v>
      </c>
      <c r="S31">
        <v>-122.304</v>
      </c>
      <c r="T31" s="23">
        <v>790</v>
      </c>
      <c r="U31" s="23">
        <v>730</v>
      </c>
      <c r="W31" s="35">
        <f>$D$1*D31+$E$1*E31+$F$1*F31+$G$1*G31+$H$1*H31+$I$1*I31+$J$1*J31+$K$1*K31+$M$1*M31+$AB$3</f>
        <v>460667.2058627978</v>
      </c>
      <c r="X31" s="35">
        <f t="shared" si="0"/>
        <v>0</v>
      </c>
      <c r="Y31" s="16">
        <f>(W31-C31)/C31</f>
        <v>5.1751611558899083E-2</v>
      </c>
    </row>
    <row r="32" spans="1:25" x14ac:dyDescent="0.35">
      <c r="A32">
        <v>1873100390</v>
      </c>
      <c r="B32" t="s">
        <v>48</v>
      </c>
      <c r="C32" s="9">
        <v>719000</v>
      </c>
      <c r="D32" s="7">
        <v>4</v>
      </c>
      <c r="E32" s="7">
        <v>2.5</v>
      </c>
      <c r="F32" s="7">
        <v>2570</v>
      </c>
      <c r="G32" s="7">
        <v>2</v>
      </c>
      <c r="H32" s="7">
        <v>0</v>
      </c>
      <c r="I32" s="7">
        <v>0</v>
      </c>
      <c r="J32" s="7">
        <v>8</v>
      </c>
      <c r="K32" s="7">
        <v>2630</v>
      </c>
      <c r="L32" s="21">
        <v>0</v>
      </c>
      <c r="M32">
        <v>47.707299999999996</v>
      </c>
      <c r="N32" s="19">
        <v>7173</v>
      </c>
      <c r="O32" s="19">
        <v>3</v>
      </c>
      <c r="P32" s="19">
        <v>2005</v>
      </c>
      <c r="Q32" s="19">
        <v>6026</v>
      </c>
      <c r="R32">
        <v>98052</v>
      </c>
      <c r="S32">
        <v>-122.11</v>
      </c>
      <c r="T32" s="23">
        <v>2570</v>
      </c>
      <c r="U32" s="23">
        <v>0</v>
      </c>
      <c r="W32" s="35">
        <f>$D$1*D32+$E$1*E32+$F$1*F32+$G$1*G32+$H$1*H32+$I$1*I32+$J$1*J32+$K$1*K32+$M$1*M32+$AB$3</f>
        <v>708615.45394952968</v>
      </c>
      <c r="X32" s="35">
        <f t="shared" si="0"/>
        <v>0</v>
      </c>
      <c r="Y32" s="16">
        <f>(W32-C32)/C32</f>
        <v>-1.4443040403992103E-2</v>
      </c>
    </row>
    <row r="33" spans="1:25" x14ac:dyDescent="0.35">
      <c r="A33">
        <v>8562750320</v>
      </c>
      <c r="B33" t="s">
        <v>49</v>
      </c>
      <c r="C33" s="9">
        <v>580500</v>
      </c>
      <c r="D33" s="7">
        <v>3</v>
      </c>
      <c r="E33" s="7">
        <v>2.5</v>
      </c>
      <c r="F33" s="7">
        <v>2320</v>
      </c>
      <c r="G33" s="7">
        <v>2</v>
      </c>
      <c r="H33" s="7">
        <v>0</v>
      </c>
      <c r="I33" s="7">
        <v>0</v>
      </c>
      <c r="J33" s="7">
        <v>8</v>
      </c>
      <c r="K33" s="7">
        <v>2580</v>
      </c>
      <c r="L33" s="21">
        <v>0</v>
      </c>
      <c r="M33">
        <v>47.539099999999998</v>
      </c>
      <c r="N33" s="19">
        <v>3980</v>
      </c>
      <c r="O33" s="19">
        <v>3</v>
      </c>
      <c r="P33" s="19">
        <v>2003</v>
      </c>
      <c r="Q33" s="19">
        <v>3980</v>
      </c>
      <c r="R33">
        <v>98027</v>
      </c>
      <c r="S33">
        <v>-122.07</v>
      </c>
      <c r="T33" s="23">
        <v>2320</v>
      </c>
      <c r="U33" s="23">
        <v>0</v>
      </c>
      <c r="W33" s="35">
        <f>$D$1*D33+$E$1*E33+$F$1*F33+$G$1*G33+$H$1*H33+$I$1*I33+$J$1*J33+$K$1*K33+$M$1*M33+$AB$3</f>
        <v>576944.49746887758</v>
      </c>
      <c r="X33" s="35">
        <f t="shared" si="0"/>
        <v>0</v>
      </c>
      <c r="Y33" s="16">
        <f>(W33-C33)/C33</f>
        <v>-6.1248966944399937E-3</v>
      </c>
    </row>
    <row r="34" spans="1:25" x14ac:dyDescent="0.35">
      <c r="A34">
        <v>2426039314</v>
      </c>
      <c r="B34" t="s">
        <v>46</v>
      </c>
      <c r="C34" s="9">
        <v>280000</v>
      </c>
      <c r="D34" s="7">
        <v>2</v>
      </c>
      <c r="E34" s="7">
        <v>1.5</v>
      </c>
      <c r="F34" s="7">
        <v>1190</v>
      </c>
      <c r="G34" s="7">
        <v>3</v>
      </c>
      <c r="H34" s="7">
        <v>0</v>
      </c>
      <c r="I34" s="7">
        <v>0</v>
      </c>
      <c r="J34" s="7">
        <v>7</v>
      </c>
      <c r="K34" s="7">
        <v>1390</v>
      </c>
      <c r="L34" s="21">
        <v>0</v>
      </c>
      <c r="M34">
        <v>47.727400000000003</v>
      </c>
      <c r="N34" s="19">
        <v>1265</v>
      </c>
      <c r="O34" s="19">
        <v>3</v>
      </c>
      <c r="P34" s="19">
        <v>2005</v>
      </c>
      <c r="Q34" s="19">
        <v>1756</v>
      </c>
      <c r="R34">
        <v>98133</v>
      </c>
      <c r="S34">
        <v>-122.357</v>
      </c>
      <c r="T34" s="23">
        <v>1190</v>
      </c>
      <c r="U34" s="23">
        <v>0</v>
      </c>
      <c r="W34" s="35">
        <f>$D$1*D34+$E$1*E34+$F$1*F34+$G$1*G34+$H$1*H34+$I$1*I34+$J$1*J34+$K$1*K34+$M$1*M34+$AB$3</f>
        <v>392329.33846880496</v>
      </c>
      <c r="X34" s="35">
        <f t="shared" si="0"/>
        <v>0</v>
      </c>
      <c r="Y34" s="16">
        <f>(W34-C34)/C34</f>
        <v>0.40117620881716054</v>
      </c>
    </row>
    <row r="35" spans="1:25" x14ac:dyDescent="0.35">
      <c r="A35">
        <v>461000390</v>
      </c>
      <c r="B35" t="s">
        <v>47</v>
      </c>
      <c r="C35" s="9">
        <v>687500</v>
      </c>
      <c r="D35" s="7">
        <v>4</v>
      </c>
      <c r="E35" s="7">
        <v>1.75</v>
      </c>
      <c r="F35" s="7">
        <v>2330</v>
      </c>
      <c r="G35" s="7">
        <v>1.5</v>
      </c>
      <c r="H35" s="7">
        <v>0</v>
      </c>
      <c r="I35" s="7">
        <v>0</v>
      </c>
      <c r="J35" s="7">
        <v>7</v>
      </c>
      <c r="K35" s="7">
        <v>1460</v>
      </c>
      <c r="L35" s="21">
        <v>0</v>
      </c>
      <c r="M35">
        <v>47.682299999999998</v>
      </c>
      <c r="N35" s="19">
        <v>5000</v>
      </c>
      <c r="O35" s="19">
        <v>4</v>
      </c>
      <c r="P35" s="19">
        <v>1929</v>
      </c>
      <c r="Q35" s="19">
        <v>5000</v>
      </c>
      <c r="R35">
        <v>98117</v>
      </c>
      <c r="S35">
        <v>-122.36799999999999</v>
      </c>
      <c r="T35" s="23">
        <v>1510</v>
      </c>
      <c r="U35" s="23">
        <v>820</v>
      </c>
      <c r="W35" s="35">
        <f>$D$1*D35+$E$1*E35+$F$1*F35+$G$1*G35+$H$1*H35+$I$1*I35+$J$1*J35+$K$1*K35+$M$1*M35+$AB$3</f>
        <v>581064.7942606695</v>
      </c>
      <c r="X35" s="35">
        <f t="shared" si="0"/>
        <v>0</v>
      </c>
      <c r="Y35" s="16">
        <f>(W35-C35)/C35</f>
        <v>-0.15481484471175347</v>
      </c>
    </row>
    <row r="36" spans="1:25" x14ac:dyDescent="0.35">
      <c r="A36">
        <v>7589200193</v>
      </c>
      <c r="B36" t="s">
        <v>49</v>
      </c>
      <c r="C36" s="9">
        <v>535000</v>
      </c>
      <c r="D36" s="7">
        <v>3</v>
      </c>
      <c r="E36" s="7">
        <v>1</v>
      </c>
      <c r="F36" s="7">
        <v>1090</v>
      </c>
      <c r="G36" s="7">
        <v>1.5</v>
      </c>
      <c r="H36" s="7">
        <v>0</v>
      </c>
      <c r="I36" s="7">
        <v>0</v>
      </c>
      <c r="J36" s="7">
        <v>8</v>
      </c>
      <c r="K36" s="7">
        <v>1570</v>
      </c>
      <c r="L36" s="21">
        <v>0</v>
      </c>
      <c r="M36">
        <v>47.688899999999997</v>
      </c>
      <c r="N36" s="19">
        <v>3000</v>
      </c>
      <c r="O36" s="19">
        <v>4</v>
      </c>
      <c r="P36" s="19">
        <v>1929</v>
      </c>
      <c r="Q36" s="19">
        <v>5080</v>
      </c>
      <c r="R36">
        <v>98117</v>
      </c>
      <c r="S36">
        <v>-122.375</v>
      </c>
      <c r="T36" s="23">
        <v>1090</v>
      </c>
      <c r="U36" s="23">
        <v>0</v>
      </c>
      <c r="W36" s="35">
        <f>$D$1*D36+$E$1*E36+$F$1*F36+$G$1*G36+$H$1*H36+$I$1*I36+$J$1*J36+$K$1*K36+$M$1*M36+$AB$3</f>
        <v>435055.17538832501</v>
      </c>
      <c r="X36" s="35">
        <f t="shared" si="0"/>
        <v>0</v>
      </c>
      <c r="Y36" s="16">
        <f>(W36-C36)/C36</f>
        <v>-0.18681275628350466</v>
      </c>
    </row>
    <row r="37" spans="1:25" x14ac:dyDescent="0.35">
      <c r="A37">
        <v>7955080270</v>
      </c>
      <c r="B37" t="s">
        <v>50</v>
      </c>
      <c r="C37" s="9">
        <v>322500</v>
      </c>
      <c r="D37" s="7">
        <v>4</v>
      </c>
      <c r="E37" s="7">
        <v>2.75</v>
      </c>
      <c r="F37" s="7">
        <v>2060</v>
      </c>
      <c r="G37" s="7">
        <v>1</v>
      </c>
      <c r="H37" s="7">
        <v>0</v>
      </c>
      <c r="I37" s="7">
        <v>0</v>
      </c>
      <c r="J37" s="7">
        <v>7</v>
      </c>
      <c r="K37" s="7">
        <v>2020</v>
      </c>
      <c r="L37" s="21">
        <v>0</v>
      </c>
      <c r="M37">
        <v>47.427599999999998</v>
      </c>
      <c r="N37" s="19">
        <v>6659</v>
      </c>
      <c r="O37" s="19">
        <v>3</v>
      </c>
      <c r="P37" s="19">
        <v>1981</v>
      </c>
      <c r="Q37" s="19">
        <v>8720</v>
      </c>
      <c r="R37">
        <v>98058</v>
      </c>
      <c r="S37">
        <v>-122.157</v>
      </c>
      <c r="T37" s="23">
        <v>1280</v>
      </c>
      <c r="U37" s="23">
        <v>780</v>
      </c>
      <c r="W37" s="35">
        <f>$D$1*D37+$E$1*E37+$F$1*F37+$G$1*G37+$H$1*H37+$I$1*I37+$J$1*J37+$K$1*K37+$M$1*M37+$AB$3</f>
        <v>361171.67642348632</v>
      </c>
      <c r="X37" s="35">
        <f t="shared" si="0"/>
        <v>0</v>
      </c>
      <c r="Y37" s="16">
        <f>(W37-C37)/C37</f>
        <v>0.11991217495654674</v>
      </c>
    </row>
    <row r="38" spans="1:25" x14ac:dyDescent="0.35">
      <c r="A38">
        <v>9547205180</v>
      </c>
      <c r="B38" t="s">
        <v>51</v>
      </c>
      <c r="C38" s="9">
        <v>696000</v>
      </c>
      <c r="D38" s="7">
        <v>3</v>
      </c>
      <c r="E38" s="7">
        <v>2.5</v>
      </c>
      <c r="F38" s="7">
        <v>2300</v>
      </c>
      <c r="G38" s="7">
        <v>1.5</v>
      </c>
      <c r="H38" s="7">
        <v>0</v>
      </c>
      <c r="I38" s="7">
        <v>0</v>
      </c>
      <c r="J38" s="7">
        <v>8</v>
      </c>
      <c r="K38" s="7">
        <v>1590</v>
      </c>
      <c r="L38" s="21">
        <v>2002</v>
      </c>
      <c r="M38">
        <v>47.682699999999997</v>
      </c>
      <c r="N38" s="19">
        <v>3060</v>
      </c>
      <c r="O38" s="19">
        <v>3</v>
      </c>
      <c r="P38" s="19">
        <v>1930</v>
      </c>
      <c r="Q38" s="19">
        <v>3264</v>
      </c>
      <c r="R38">
        <v>98115</v>
      </c>
      <c r="S38">
        <v>-122.31</v>
      </c>
      <c r="T38" s="23">
        <v>1510</v>
      </c>
      <c r="U38" s="23">
        <v>790</v>
      </c>
      <c r="W38" s="35">
        <f>$D$1*D38+$E$1*E38+$F$1*F38+$G$1*G38+$H$1*H38+$I$1*I38+$J$1*J38+$K$1*K38+$M$1*M38+$AB$3</f>
        <v>672371.93767640367</v>
      </c>
      <c r="X38" s="35">
        <f t="shared" si="0"/>
        <v>0</v>
      </c>
      <c r="Y38" s="16">
        <f>(W38-C38)/C38</f>
        <v>-3.3948365407465993E-2</v>
      </c>
    </row>
    <row r="39" spans="1:25" x14ac:dyDescent="0.35">
      <c r="A39">
        <v>9435300030</v>
      </c>
      <c r="B39" t="s">
        <v>32</v>
      </c>
      <c r="C39" s="9">
        <v>550000</v>
      </c>
      <c r="D39" s="7">
        <v>4</v>
      </c>
      <c r="E39" s="7">
        <v>1</v>
      </c>
      <c r="F39" s="7">
        <v>1660</v>
      </c>
      <c r="G39" s="7">
        <v>1</v>
      </c>
      <c r="H39" s="7">
        <v>0</v>
      </c>
      <c r="I39" s="7">
        <v>0</v>
      </c>
      <c r="J39" s="7">
        <v>5</v>
      </c>
      <c r="K39" s="7">
        <v>2160</v>
      </c>
      <c r="L39" s="21">
        <v>0</v>
      </c>
      <c r="M39">
        <v>47.662100000000002</v>
      </c>
      <c r="N39" s="19">
        <v>34848</v>
      </c>
      <c r="O39" s="19">
        <v>1</v>
      </c>
      <c r="P39" s="19">
        <v>1933</v>
      </c>
      <c r="Q39" s="19">
        <v>11467</v>
      </c>
      <c r="R39">
        <v>98052</v>
      </c>
      <c r="S39">
        <v>-122.13200000000001</v>
      </c>
      <c r="T39" s="23">
        <v>930</v>
      </c>
      <c r="U39" s="23">
        <v>730</v>
      </c>
      <c r="W39" s="35">
        <f>$D$1*D39+$E$1*E39+$F$1*F39+$G$1*G39+$H$1*H39+$I$1*I39+$J$1*J39+$K$1*K39+$M$1*M39+$AB$3</f>
        <v>303237.2086028792</v>
      </c>
      <c r="X39" s="35">
        <f t="shared" si="0"/>
        <v>0</v>
      </c>
      <c r="Y39" s="16">
        <f>(W39-C39)/C39</f>
        <v>-0.4486596207220378</v>
      </c>
    </row>
    <row r="40" spans="1:25" x14ac:dyDescent="0.35">
      <c r="A40">
        <v>2768000400</v>
      </c>
      <c r="B40" t="s">
        <v>52</v>
      </c>
      <c r="C40" s="9">
        <v>640000</v>
      </c>
      <c r="D40" s="7">
        <v>4</v>
      </c>
      <c r="E40" s="7">
        <v>2</v>
      </c>
      <c r="F40" s="7">
        <v>2360</v>
      </c>
      <c r="G40" s="7">
        <v>2</v>
      </c>
      <c r="H40" s="7">
        <v>0</v>
      </c>
      <c r="I40" s="7">
        <v>0</v>
      </c>
      <c r="J40" s="7">
        <v>8</v>
      </c>
      <c r="K40" s="7">
        <v>1730</v>
      </c>
      <c r="L40" s="21">
        <v>0</v>
      </c>
      <c r="M40">
        <v>47.670200000000001</v>
      </c>
      <c r="N40" s="19">
        <v>6000</v>
      </c>
      <c r="O40" s="19">
        <v>4</v>
      </c>
      <c r="P40" s="19">
        <v>1904</v>
      </c>
      <c r="Q40" s="19">
        <v>4700</v>
      </c>
      <c r="R40">
        <v>98107</v>
      </c>
      <c r="S40">
        <v>-122.36199999999999</v>
      </c>
      <c r="T40" s="23">
        <v>2360</v>
      </c>
      <c r="U40" s="23">
        <v>0</v>
      </c>
      <c r="W40" s="35">
        <f>$D$1*D40+$E$1*E40+$F$1*F40+$G$1*G40+$H$1*H40+$I$1*I40+$J$1*J40+$K$1*K40+$M$1*M40+$AB$3</f>
        <v>639251.4124703072</v>
      </c>
      <c r="X40" s="35">
        <f t="shared" si="0"/>
        <v>0</v>
      </c>
      <c r="Y40" s="16">
        <f>(W40-C40)/C40</f>
        <v>-1.1696680151449981E-3</v>
      </c>
    </row>
    <row r="41" spans="1:25" x14ac:dyDescent="0.35">
      <c r="A41">
        <v>7895500070</v>
      </c>
      <c r="B41" t="s">
        <v>53</v>
      </c>
      <c r="C41" s="9">
        <v>240000</v>
      </c>
      <c r="D41" s="7">
        <v>4</v>
      </c>
      <c r="E41" s="7">
        <v>1</v>
      </c>
      <c r="F41" s="7">
        <v>1220</v>
      </c>
      <c r="G41" s="7">
        <v>1</v>
      </c>
      <c r="H41" s="7">
        <v>0</v>
      </c>
      <c r="I41" s="7">
        <v>0</v>
      </c>
      <c r="J41" s="7">
        <v>7</v>
      </c>
      <c r="K41" s="7">
        <v>1290</v>
      </c>
      <c r="L41" s="21">
        <v>0</v>
      </c>
      <c r="M41">
        <v>47.334099999999999</v>
      </c>
      <c r="N41" s="19">
        <v>8075</v>
      </c>
      <c r="O41" s="19">
        <v>2</v>
      </c>
      <c r="P41" s="19">
        <v>1969</v>
      </c>
      <c r="Q41" s="19">
        <v>7800</v>
      </c>
      <c r="R41">
        <v>98001</v>
      </c>
      <c r="S41">
        <v>-122.282</v>
      </c>
      <c r="T41" s="23">
        <v>890</v>
      </c>
      <c r="U41" s="23">
        <v>330</v>
      </c>
      <c r="W41" s="35">
        <f>$D$1*D41+$E$1*E41+$F$1*F41+$G$1*G41+$H$1*H41+$I$1*I41+$J$1*J41+$K$1*K41+$M$1*M41+$AB$3</f>
        <v>136741.77479371801</v>
      </c>
      <c r="X41" s="35">
        <f t="shared" si="0"/>
        <v>0</v>
      </c>
      <c r="Y41" s="16">
        <f>(W41-C41)/C41</f>
        <v>-0.43024260502617495</v>
      </c>
    </row>
    <row r="42" spans="1:25" x14ac:dyDescent="0.35">
      <c r="A42">
        <v>2078500320</v>
      </c>
      <c r="B42" t="s">
        <v>54</v>
      </c>
      <c r="C42" s="9">
        <v>605000</v>
      </c>
      <c r="D42" s="7">
        <v>4</v>
      </c>
      <c r="E42" s="7">
        <v>2.5</v>
      </c>
      <c r="F42" s="7">
        <v>2620</v>
      </c>
      <c r="G42" s="7">
        <v>2</v>
      </c>
      <c r="H42" s="7">
        <v>0</v>
      </c>
      <c r="I42" s="7">
        <v>0</v>
      </c>
      <c r="J42" s="7">
        <v>8</v>
      </c>
      <c r="K42" s="7">
        <v>2620</v>
      </c>
      <c r="L42" s="21">
        <v>0</v>
      </c>
      <c r="M42">
        <v>47.530099999999997</v>
      </c>
      <c r="N42" s="19">
        <v>7553</v>
      </c>
      <c r="O42" s="19">
        <v>3</v>
      </c>
      <c r="P42" s="19">
        <v>1996</v>
      </c>
      <c r="Q42" s="19">
        <v>11884</v>
      </c>
      <c r="R42">
        <v>98056</v>
      </c>
      <c r="S42">
        <v>-122.18</v>
      </c>
      <c r="T42" s="23">
        <v>2620</v>
      </c>
      <c r="U42" s="23">
        <v>0</v>
      </c>
      <c r="W42" s="35">
        <f>$D$1*D42+$E$1*E42+$F$1*F42+$G$1*G42+$H$1*H42+$I$1*I42+$J$1*J42+$K$1*K42+$M$1*M42+$AB$3</f>
        <v>603824.93180911988</v>
      </c>
      <c r="X42" s="35">
        <f t="shared" si="0"/>
        <v>0</v>
      </c>
      <c r="Y42" s="16">
        <f>(W42-C42)/C42</f>
        <v>-1.9422614725291237E-3</v>
      </c>
    </row>
    <row r="43" spans="1:25" x14ac:dyDescent="0.35">
      <c r="A43">
        <v>5547700270</v>
      </c>
      <c r="B43" t="s">
        <v>55</v>
      </c>
      <c r="C43" s="9">
        <v>625000</v>
      </c>
      <c r="D43" s="7">
        <v>4</v>
      </c>
      <c r="E43" s="7">
        <v>2.5</v>
      </c>
      <c r="F43" s="7">
        <v>2570</v>
      </c>
      <c r="G43" s="7">
        <v>2</v>
      </c>
      <c r="H43" s="7">
        <v>0</v>
      </c>
      <c r="I43" s="7">
        <v>0</v>
      </c>
      <c r="J43" s="7">
        <v>9</v>
      </c>
      <c r="K43" s="7">
        <v>2470</v>
      </c>
      <c r="L43" s="21">
        <v>0</v>
      </c>
      <c r="M43">
        <v>47.6145</v>
      </c>
      <c r="N43" s="19">
        <v>5520</v>
      </c>
      <c r="O43" s="19">
        <v>3</v>
      </c>
      <c r="P43" s="19">
        <v>2000</v>
      </c>
      <c r="Q43" s="19">
        <v>5669</v>
      </c>
      <c r="R43">
        <v>98074</v>
      </c>
      <c r="S43">
        <v>-122.027</v>
      </c>
      <c r="T43" s="23">
        <v>2570</v>
      </c>
      <c r="U43" s="23">
        <v>0</v>
      </c>
      <c r="W43" s="35">
        <f>$D$1*D43+$E$1*E43+$F$1*F43+$G$1*G43+$H$1*H43+$I$1*I43+$J$1*J43+$K$1*K43+$M$1*M43+$AB$3</f>
        <v>721121.61694797501</v>
      </c>
      <c r="X43" s="35">
        <f t="shared" si="0"/>
        <v>0</v>
      </c>
      <c r="Y43" s="16">
        <f>(W43-C43)/C43</f>
        <v>0.15379458711676003</v>
      </c>
    </row>
    <row r="44" spans="1:25" x14ac:dyDescent="0.35">
      <c r="A44">
        <v>7766200013</v>
      </c>
      <c r="B44" t="s">
        <v>56</v>
      </c>
      <c r="C44" s="9">
        <v>775000</v>
      </c>
      <c r="D44" s="7">
        <v>4</v>
      </c>
      <c r="E44" s="7">
        <v>2.25</v>
      </c>
      <c r="F44" s="7">
        <v>4220</v>
      </c>
      <c r="G44" s="7">
        <v>1</v>
      </c>
      <c r="H44" s="7">
        <v>0</v>
      </c>
      <c r="I44" s="7">
        <v>0</v>
      </c>
      <c r="J44" s="7">
        <v>8</v>
      </c>
      <c r="K44" s="7">
        <v>2410</v>
      </c>
      <c r="L44" s="21">
        <v>0</v>
      </c>
      <c r="M44">
        <v>47.445</v>
      </c>
      <c r="N44" s="19">
        <v>24186</v>
      </c>
      <c r="O44" s="19">
        <v>3</v>
      </c>
      <c r="P44" s="19">
        <v>1984</v>
      </c>
      <c r="Q44" s="19">
        <v>30617</v>
      </c>
      <c r="R44">
        <v>98166</v>
      </c>
      <c r="S44">
        <v>-122.34699999999999</v>
      </c>
      <c r="T44" s="23">
        <v>2600</v>
      </c>
      <c r="U44" s="23">
        <v>1620</v>
      </c>
      <c r="W44" s="35">
        <f>$D$1*D44+$E$1*E44+$F$1*F44+$G$1*G44+$H$1*H44+$I$1*I44+$J$1*J44+$K$1*K44+$M$1*M44+$AB$3</f>
        <v>921153.06628159434</v>
      </c>
      <c r="X44" s="35">
        <f t="shared" si="0"/>
        <v>0</v>
      </c>
      <c r="Y44" s="16">
        <f>(W44-C44)/C44</f>
        <v>0.18858460165367011</v>
      </c>
    </row>
    <row r="45" spans="1:25" x14ac:dyDescent="0.35">
      <c r="A45">
        <v>7203220400</v>
      </c>
      <c r="B45" t="s">
        <v>57</v>
      </c>
      <c r="C45" s="9">
        <v>861990</v>
      </c>
      <c r="D45" s="7">
        <v>5</v>
      </c>
      <c r="E45" s="7">
        <v>2.75</v>
      </c>
      <c r="F45" s="7">
        <v>3595</v>
      </c>
      <c r="G45" s="7">
        <v>2</v>
      </c>
      <c r="H45" s="7">
        <v>0</v>
      </c>
      <c r="I45" s="7">
        <v>0</v>
      </c>
      <c r="J45" s="7">
        <v>9</v>
      </c>
      <c r="K45" s="7">
        <v>3625</v>
      </c>
      <c r="L45" s="21">
        <v>0</v>
      </c>
      <c r="M45">
        <v>47.684800000000003</v>
      </c>
      <c r="N45" s="19">
        <v>5639</v>
      </c>
      <c r="O45" s="19">
        <v>3</v>
      </c>
      <c r="P45" s="19">
        <v>2014</v>
      </c>
      <c r="Q45" s="19">
        <v>5639</v>
      </c>
      <c r="R45">
        <v>98053</v>
      </c>
      <c r="S45">
        <v>-122.01600000000001</v>
      </c>
      <c r="T45" s="23">
        <v>3595</v>
      </c>
      <c r="U45" s="23">
        <v>0</v>
      </c>
      <c r="W45" s="35">
        <f>$D$1*D45+$E$1*E45+$F$1*F45+$G$1*G45+$H$1*H45+$I$1*I45+$J$1*J45+$K$1*K45+$M$1*M45+$AB$3</f>
        <v>960569.00982305408</v>
      </c>
      <c r="X45" s="35">
        <f t="shared" si="0"/>
        <v>0</v>
      </c>
      <c r="Y45" s="16">
        <f>(W45-C45)/C45</f>
        <v>0.11436212696557277</v>
      </c>
    </row>
    <row r="46" spans="1:25" x14ac:dyDescent="0.35">
      <c r="A46">
        <v>9270200160</v>
      </c>
      <c r="B46" t="s">
        <v>58</v>
      </c>
      <c r="C46" s="9">
        <v>685000</v>
      </c>
      <c r="D46" s="7">
        <v>3</v>
      </c>
      <c r="E46" s="7">
        <v>1</v>
      </c>
      <c r="F46" s="7">
        <v>1570</v>
      </c>
      <c r="G46" s="7">
        <v>2</v>
      </c>
      <c r="H46" s="7">
        <v>0</v>
      </c>
      <c r="I46" s="7">
        <v>0</v>
      </c>
      <c r="J46" s="7">
        <v>7</v>
      </c>
      <c r="K46" s="7">
        <v>1580</v>
      </c>
      <c r="L46" s="21">
        <v>0</v>
      </c>
      <c r="M46">
        <v>47.641300000000001</v>
      </c>
      <c r="N46" s="19">
        <v>2280</v>
      </c>
      <c r="O46" s="19">
        <v>3</v>
      </c>
      <c r="P46" s="19">
        <v>1922</v>
      </c>
      <c r="Q46" s="19">
        <v>2640</v>
      </c>
      <c r="R46">
        <v>98119</v>
      </c>
      <c r="S46">
        <v>-122.364</v>
      </c>
      <c r="T46" s="23">
        <v>1570</v>
      </c>
      <c r="U46" s="23">
        <v>0</v>
      </c>
      <c r="W46" s="35">
        <f>$D$1*D46+$E$1*E46+$F$1*F46+$G$1*G46+$H$1*H46+$I$1*I46+$J$1*J46+$K$1*K46+$M$1*M46+$AB$3</f>
        <v>420154.08989264444</v>
      </c>
      <c r="X46" s="35">
        <f t="shared" si="0"/>
        <v>0</v>
      </c>
      <c r="Y46" s="16">
        <f>(W46-C46)/C46</f>
        <v>-0.38663636512022709</v>
      </c>
    </row>
    <row r="47" spans="1:25" x14ac:dyDescent="0.35">
      <c r="A47">
        <v>1432701230</v>
      </c>
      <c r="B47" t="s">
        <v>59</v>
      </c>
      <c r="C47" s="9">
        <v>309000</v>
      </c>
      <c r="D47" s="7">
        <v>3</v>
      </c>
      <c r="E47" s="7">
        <v>1</v>
      </c>
      <c r="F47" s="7">
        <v>1280</v>
      </c>
      <c r="G47" s="7">
        <v>1</v>
      </c>
      <c r="H47" s="7">
        <v>0</v>
      </c>
      <c r="I47" s="7">
        <v>0</v>
      </c>
      <c r="J47" s="7">
        <v>6</v>
      </c>
      <c r="K47" s="7">
        <v>1340</v>
      </c>
      <c r="L47" s="21">
        <v>0</v>
      </c>
      <c r="M47">
        <v>47.448500000000003</v>
      </c>
      <c r="N47" s="19">
        <v>9656</v>
      </c>
      <c r="O47" s="19">
        <v>4</v>
      </c>
      <c r="P47" s="19">
        <v>1959</v>
      </c>
      <c r="Q47" s="19">
        <v>8808</v>
      </c>
      <c r="R47">
        <v>98058</v>
      </c>
      <c r="S47">
        <v>-122.175</v>
      </c>
      <c r="T47" s="23">
        <v>920</v>
      </c>
      <c r="U47" s="23">
        <v>360</v>
      </c>
      <c r="W47" s="35">
        <f>$D$1*D47+$E$1*E47+$F$1*F47+$G$1*G47+$H$1*H47+$I$1*I47+$J$1*J47+$K$1*K47+$M$1*M47+$AB$3</f>
        <v>182610.3418912217</v>
      </c>
      <c r="X47" s="35">
        <f t="shared" si="0"/>
        <v>0</v>
      </c>
      <c r="Y47" s="16">
        <f>(W47-C47)/C47</f>
        <v>-0.40902801976950903</v>
      </c>
    </row>
    <row r="48" spans="1:25" x14ac:dyDescent="0.35">
      <c r="A48">
        <v>8035350320</v>
      </c>
      <c r="B48" t="s">
        <v>60</v>
      </c>
      <c r="C48" s="9">
        <v>488000</v>
      </c>
      <c r="D48" s="7">
        <v>3</v>
      </c>
      <c r="E48" s="7">
        <v>2.5</v>
      </c>
      <c r="F48" s="7">
        <v>3160</v>
      </c>
      <c r="G48" s="7">
        <v>2</v>
      </c>
      <c r="H48" s="7">
        <v>0</v>
      </c>
      <c r="I48" s="7">
        <v>0</v>
      </c>
      <c r="J48" s="7">
        <v>8</v>
      </c>
      <c r="K48" s="7">
        <v>3050</v>
      </c>
      <c r="L48" s="21">
        <v>0</v>
      </c>
      <c r="M48">
        <v>47.744300000000003</v>
      </c>
      <c r="N48" s="19">
        <v>13603</v>
      </c>
      <c r="O48" s="19">
        <v>3</v>
      </c>
      <c r="P48" s="19">
        <v>2003</v>
      </c>
      <c r="Q48" s="19">
        <v>9232</v>
      </c>
      <c r="R48">
        <v>98019</v>
      </c>
      <c r="S48">
        <v>-121.977</v>
      </c>
      <c r="T48" s="23">
        <v>3160</v>
      </c>
      <c r="U48" s="23">
        <v>0</v>
      </c>
      <c r="W48" s="35">
        <f>$D$1*D48+$E$1*E48+$F$1*F48+$G$1*G48+$H$1*H48+$I$1*I48+$J$1*J48+$K$1*K48+$M$1*M48+$AB$3</f>
        <v>894969.45167632028</v>
      </c>
      <c r="X48" s="35">
        <f t="shared" si="0"/>
        <v>0</v>
      </c>
      <c r="Y48" s="16">
        <f>(W48-C48)/C48</f>
        <v>0.83395379441868911</v>
      </c>
    </row>
    <row r="49" spans="1:25" x14ac:dyDescent="0.35">
      <c r="A49">
        <v>8945200830</v>
      </c>
      <c r="B49" t="s">
        <v>61</v>
      </c>
      <c r="C49" s="9">
        <v>210490</v>
      </c>
      <c r="D49" s="7">
        <v>3</v>
      </c>
      <c r="E49" s="7">
        <v>1</v>
      </c>
      <c r="F49" s="7">
        <v>990</v>
      </c>
      <c r="G49" s="7">
        <v>1</v>
      </c>
      <c r="H49" s="7">
        <v>0</v>
      </c>
      <c r="I49" s="7">
        <v>0</v>
      </c>
      <c r="J49" s="7">
        <v>6</v>
      </c>
      <c r="K49" s="7">
        <v>1228</v>
      </c>
      <c r="L49" s="21">
        <v>0</v>
      </c>
      <c r="M49">
        <v>47.306600000000003</v>
      </c>
      <c r="N49" s="19">
        <v>8528</v>
      </c>
      <c r="O49" s="19">
        <v>3</v>
      </c>
      <c r="P49" s="19">
        <v>1966</v>
      </c>
      <c r="Q49" s="19">
        <v>8840</v>
      </c>
      <c r="R49">
        <v>98023</v>
      </c>
      <c r="S49">
        <v>-122.371</v>
      </c>
      <c r="T49" s="23">
        <v>990</v>
      </c>
      <c r="U49" s="23">
        <v>0</v>
      </c>
      <c r="W49" s="35">
        <f>$D$1*D49+$E$1*E49+$F$1*F49+$G$1*G49+$H$1*H49+$I$1*I49+$J$1*J49+$K$1*K49+$M$1*M49+$AB$3</f>
        <v>26863.654429271817</v>
      </c>
      <c r="X49" s="35">
        <f t="shared" si="0"/>
        <v>0</v>
      </c>
      <c r="Y49" s="16">
        <f>(W49-C49)/C49</f>
        <v>-0.87237562625648812</v>
      </c>
    </row>
    <row r="50" spans="1:25" x14ac:dyDescent="0.35">
      <c r="A50">
        <v>4178300310</v>
      </c>
      <c r="B50" t="s">
        <v>62</v>
      </c>
      <c r="C50" s="9">
        <v>785000</v>
      </c>
      <c r="D50" s="7">
        <v>4</v>
      </c>
      <c r="E50" s="7">
        <v>2.5</v>
      </c>
      <c r="F50" s="7">
        <v>2290</v>
      </c>
      <c r="G50" s="7">
        <v>2</v>
      </c>
      <c r="H50" s="7">
        <v>0</v>
      </c>
      <c r="I50" s="7">
        <v>0</v>
      </c>
      <c r="J50" s="7">
        <v>9</v>
      </c>
      <c r="K50" s="7">
        <v>2680</v>
      </c>
      <c r="L50" s="21">
        <v>0</v>
      </c>
      <c r="M50">
        <v>47.619399999999999</v>
      </c>
      <c r="N50" s="19">
        <v>13416</v>
      </c>
      <c r="O50" s="19">
        <v>4</v>
      </c>
      <c r="P50" s="19">
        <v>1981</v>
      </c>
      <c r="Q50" s="19">
        <v>13685</v>
      </c>
      <c r="R50">
        <v>98007</v>
      </c>
      <c r="S50">
        <v>-122.151</v>
      </c>
      <c r="T50" s="23">
        <v>2290</v>
      </c>
      <c r="U50" s="23">
        <v>0</v>
      </c>
      <c r="W50" s="35">
        <f>$D$1*D50+$E$1*E50+$F$1*F50+$G$1*G50+$H$1*H50+$I$1*I50+$J$1*J50+$K$1*K50+$M$1*M50+$AB$3</f>
        <v>665502.77749625221</v>
      </c>
      <c r="X50" s="35">
        <f t="shared" si="0"/>
        <v>0</v>
      </c>
      <c r="Y50" s="16">
        <f>(W50-C50)/C50</f>
        <v>-0.15222576115127107</v>
      </c>
    </row>
    <row r="51" spans="1:25" x14ac:dyDescent="0.35">
      <c r="A51">
        <v>9215400105</v>
      </c>
      <c r="B51" t="s">
        <v>63</v>
      </c>
      <c r="C51" s="9">
        <v>450000</v>
      </c>
      <c r="D51" s="7">
        <v>3</v>
      </c>
      <c r="E51" s="7">
        <v>1.75</v>
      </c>
      <c r="F51" s="7">
        <v>1250</v>
      </c>
      <c r="G51" s="7">
        <v>1</v>
      </c>
      <c r="H51" s="7">
        <v>0</v>
      </c>
      <c r="I51" s="7">
        <v>0</v>
      </c>
      <c r="J51" s="7">
        <v>7</v>
      </c>
      <c r="K51" s="7">
        <v>970</v>
      </c>
      <c r="L51" s="21">
        <v>0</v>
      </c>
      <c r="M51">
        <v>47.679600000000001</v>
      </c>
      <c r="N51" s="19">
        <v>5963</v>
      </c>
      <c r="O51" s="19">
        <v>4</v>
      </c>
      <c r="P51" s="19">
        <v>1953</v>
      </c>
      <c r="Q51" s="19">
        <v>5100</v>
      </c>
      <c r="R51">
        <v>98115</v>
      </c>
      <c r="S51">
        <v>-122.301</v>
      </c>
      <c r="T51" s="23">
        <v>1250</v>
      </c>
      <c r="U51" s="23">
        <v>0</v>
      </c>
      <c r="W51" s="35">
        <f>$D$1*D51+$E$1*E51+$F$1*F51+$G$1*G51+$H$1*H51+$I$1*I51+$J$1*J51+$K$1*K51+$M$1*M51+$AB$3</f>
        <v>388548.30034768954</v>
      </c>
      <c r="X51" s="35">
        <f t="shared" si="0"/>
        <v>0</v>
      </c>
      <c r="Y51" s="16">
        <f>(W51-C51)/C51</f>
        <v>-0.13655933256068992</v>
      </c>
    </row>
    <row r="52" spans="1:25" x14ac:dyDescent="0.35">
      <c r="A52">
        <v>822039084</v>
      </c>
      <c r="B52" t="s">
        <v>64</v>
      </c>
      <c r="C52" s="10">
        <v>1350000</v>
      </c>
      <c r="D52" s="7">
        <v>3</v>
      </c>
      <c r="E52" s="7">
        <v>2.5</v>
      </c>
      <c r="F52" s="7">
        <v>2753</v>
      </c>
      <c r="G52" s="7">
        <v>1</v>
      </c>
      <c r="H52" s="7">
        <v>1</v>
      </c>
      <c r="I52" s="7">
        <v>2</v>
      </c>
      <c r="J52" s="7">
        <v>9</v>
      </c>
      <c r="K52" s="7">
        <v>2680</v>
      </c>
      <c r="L52" s="21">
        <v>0</v>
      </c>
      <c r="M52">
        <v>47.4041</v>
      </c>
      <c r="N52" s="19">
        <v>65005</v>
      </c>
      <c r="O52" s="19">
        <v>5</v>
      </c>
      <c r="P52" s="19">
        <v>1953</v>
      </c>
      <c r="Q52" s="19">
        <v>72513</v>
      </c>
      <c r="R52">
        <v>98070</v>
      </c>
      <c r="S52">
        <v>-122.45099999999999</v>
      </c>
      <c r="T52" s="23">
        <v>2165</v>
      </c>
      <c r="U52" s="23">
        <v>588</v>
      </c>
      <c r="W52" s="35">
        <f>$D$1*D52+$E$1*E52+$F$1*F52+$G$1*G52+$H$1*H52+$I$1*I52+$J$1*J52+$K$1*K52+$M$1*M52+$AB$3</f>
        <v>1487090.8095381074</v>
      </c>
      <c r="X52" s="35">
        <f t="shared" si="0"/>
        <v>0</v>
      </c>
      <c r="Y52" s="16">
        <f>(W52-C52)/C52</f>
        <v>0.10154874780600545</v>
      </c>
    </row>
    <row r="53" spans="1:25" x14ac:dyDescent="0.35">
      <c r="A53">
        <v>5245600105</v>
      </c>
      <c r="B53" t="s">
        <v>65</v>
      </c>
      <c r="C53" s="9">
        <v>228000</v>
      </c>
      <c r="D53" s="7">
        <v>3</v>
      </c>
      <c r="E53" s="7">
        <v>1</v>
      </c>
      <c r="F53" s="7">
        <v>1190</v>
      </c>
      <c r="G53" s="7">
        <v>1</v>
      </c>
      <c r="H53" s="7">
        <v>0</v>
      </c>
      <c r="I53" s="7">
        <v>0</v>
      </c>
      <c r="J53" s="7">
        <v>7</v>
      </c>
      <c r="K53" s="7">
        <v>1190</v>
      </c>
      <c r="L53" s="21">
        <v>0</v>
      </c>
      <c r="M53">
        <v>47.425800000000002</v>
      </c>
      <c r="N53" s="19">
        <v>9199</v>
      </c>
      <c r="O53" s="19">
        <v>3</v>
      </c>
      <c r="P53" s="19">
        <v>1955</v>
      </c>
      <c r="Q53" s="19">
        <v>9364</v>
      </c>
      <c r="R53">
        <v>98148</v>
      </c>
      <c r="S53">
        <v>-122.322</v>
      </c>
      <c r="T53" s="23">
        <v>1190</v>
      </c>
      <c r="U53" s="23">
        <v>0</v>
      </c>
      <c r="W53" s="35">
        <f>$D$1*D53+$E$1*E53+$F$1*F53+$G$1*G53+$H$1*H53+$I$1*I53+$J$1*J53+$K$1*K53+$M$1*M53+$AB$3</f>
        <v>221489.41700537875</v>
      </c>
      <c r="X53" s="35">
        <f t="shared" si="0"/>
        <v>0</v>
      </c>
      <c r="Y53" s="16">
        <f>(W53-C53)/C53</f>
        <v>-2.8555188572900205E-2</v>
      </c>
    </row>
    <row r="54" spans="1:25" x14ac:dyDescent="0.35">
      <c r="A54">
        <v>7231300125</v>
      </c>
      <c r="B54" t="s">
        <v>66</v>
      </c>
      <c r="C54" s="9">
        <v>345000</v>
      </c>
      <c r="D54" s="7">
        <v>5</v>
      </c>
      <c r="E54" s="7">
        <v>2.5</v>
      </c>
      <c r="F54" s="7">
        <v>3150</v>
      </c>
      <c r="G54" s="7">
        <v>1</v>
      </c>
      <c r="H54" s="7">
        <v>0</v>
      </c>
      <c r="I54" s="7">
        <v>0</v>
      </c>
      <c r="J54" s="7">
        <v>8</v>
      </c>
      <c r="K54" s="7">
        <v>1990</v>
      </c>
      <c r="L54" s="21">
        <v>0</v>
      </c>
      <c r="M54">
        <v>47.493400000000001</v>
      </c>
      <c r="N54" s="19">
        <v>9134</v>
      </c>
      <c r="O54" s="19">
        <v>4</v>
      </c>
      <c r="P54" s="19">
        <v>1966</v>
      </c>
      <c r="Q54" s="19">
        <v>9133</v>
      </c>
      <c r="R54">
        <v>98056</v>
      </c>
      <c r="S54">
        <v>-122.18899999999999</v>
      </c>
      <c r="T54" s="23">
        <v>1640</v>
      </c>
      <c r="U54" s="23">
        <v>1510</v>
      </c>
      <c r="W54" s="35">
        <f>$D$1*D54+$E$1*E54+$F$1*F54+$G$1*G54+$H$1*H54+$I$1*I54+$J$1*J54+$K$1*K54+$M$1*M54+$AB$3</f>
        <v>683831.84236001223</v>
      </c>
      <c r="X54" s="35">
        <f t="shared" si="0"/>
        <v>0</v>
      </c>
      <c r="Y54" s="16">
        <f>(W54-C54)/C54</f>
        <v>0.98212128220293404</v>
      </c>
    </row>
    <row r="55" spans="1:25" x14ac:dyDescent="0.35">
      <c r="A55">
        <v>7518505990</v>
      </c>
      <c r="B55" t="s">
        <v>67</v>
      </c>
      <c r="C55" s="9">
        <v>600000</v>
      </c>
      <c r="D55" s="7">
        <v>3</v>
      </c>
      <c r="E55" s="7">
        <v>1.75</v>
      </c>
      <c r="F55" s="7">
        <v>1410</v>
      </c>
      <c r="G55" s="7">
        <v>1</v>
      </c>
      <c r="H55" s="7">
        <v>0</v>
      </c>
      <c r="I55" s="7">
        <v>0</v>
      </c>
      <c r="J55" s="7">
        <v>7</v>
      </c>
      <c r="K55" s="7">
        <v>1410</v>
      </c>
      <c r="L55" s="21">
        <v>0</v>
      </c>
      <c r="M55">
        <v>47.680799999999998</v>
      </c>
      <c r="N55" s="19">
        <v>4080</v>
      </c>
      <c r="O55" s="19">
        <v>4</v>
      </c>
      <c r="P55" s="19">
        <v>1950</v>
      </c>
      <c r="Q55" s="19">
        <v>4080</v>
      </c>
      <c r="R55">
        <v>98117</v>
      </c>
      <c r="S55">
        <v>-122.384</v>
      </c>
      <c r="T55" s="23">
        <v>1000</v>
      </c>
      <c r="U55" s="23">
        <v>410</v>
      </c>
      <c r="W55" s="35">
        <f>$D$1*D55+$E$1*E55+$F$1*F55+$G$1*G55+$H$1*H55+$I$1*I55+$J$1*J55+$K$1*K55+$M$1*M55+$AB$3</f>
        <v>426933.83097583428</v>
      </c>
      <c r="X55" s="35">
        <f t="shared" si="0"/>
        <v>0</v>
      </c>
      <c r="Y55" s="16">
        <f>(W55-C55)/C55</f>
        <v>-0.28844361504027621</v>
      </c>
    </row>
    <row r="56" spans="1:25" x14ac:dyDescent="0.35">
      <c r="A56">
        <v>3626039271</v>
      </c>
      <c r="B56" t="s">
        <v>68</v>
      </c>
      <c r="C56" s="9">
        <v>585000</v>
      </c>
      <c r="D56" s="7">
        <v>2</v>
      </c>
      <c r="E56" s="7">
        <v>1.75</v>
      </c>
      <c r="F56" s="7">
        <v>1980</v>
      </c>
      <c r="G56" s="7">
        <v>1</v>
      </c>
      <c r="H56" s="7">
        <v>0</v>
      </c>
      <c r="I56" s="7">
        <v>0</v>
      </c>
      <c r="J56" s="7">
        <v>7</v>
      </c>
      <c r="K56" s="7">
        <v>1480</v>
      </c>
      <c r="L56" s="21">
        <v>0</v>
      </c>
      <c r="M56">
        <v>47.698900000000002</v>
      </c>
      <c r="N56" s="19">
        <v>8550</v>
      </c>
      <c r="O56" s="19">
        <v>3</v>
      </c>
      <c r="P56" s="19">
        <v>1981</v>
      </c>
      <c r="Q56" s="19">
        <v>6738</v>
      </c>
      <c r="R56">
        <v>98117</v>
      </c>
      <c r="S56">
        <v>-122.369</v>
      </c>
      <c r="T56" s="23">
        <v>990</v>
      </c>
      <c r="U56" s="23">
        <v>990</v>
      </c>
      <c r="W56" s="35">
        <f>$D$1*D56+$E$1*E56+$F$1*F56+$G$1*G56+$H$1*H56+$I$1*I56+$J$1*J56+$K$1*K56+$M$1*M56+$AB$3</f>
        <v>594164.21668637544</v>
      </c>
      <c r="X56" s="35">
        <f t="shared" si="0"/>
        <v>0</v>
      </c>
      <c r="Y56" s="16">
        <f>(W56-C56)/C56</f>
        <v>1.5665327669017844E-2</v>
      </c>
    </row>
    <row r="57" spans="1:25" x14ac:dyDescent="0.35">
      <c r="A57">
        <v>4217401195</v>
      </c>
      <c r="B57" t="s">
        <v>69</v>
      </c>
      <c r="C57" s="9">
        <v>920000</v>
      </c>
      <c r="D57" s="7">
        <v>5</v>
      </c>
      <c r="E57" s="7">
        <v>2.25</v>
      </c>
      <c r="F57" s="7">
        <v>2730</v>
      </c>
      <c r="G57" s="7">
        <v>1.5</v>
      </c>
      <c r="H57" s="7">
        <v>0</v>
      </c>
      <c r="I57" s="7">
        <v>0</v>
      </c>
      <c r="J57" s="7">
        <v>8</v>
      </c>
      <c r="K57" s="7">
        <v>2730</v>
      </c>
      <c r="L57" s="21">
        <v>0</v>
      </c>
      <c r="M57">
        <v>47.6571</v>
      </c>
      <c r="N57" s="19">
        <v>6000</v>
      </c>
      <c r="O57" s="19">
        <v>3</v>
      </c>
      <c r="P57" s="19">
        <v>1927</v>
      </c>
      <c r="Q57" s="19">
        <v>6000</v>
      </c>
      <c r="R57">
        <v>98105</v>
      </c>
      <c r="S57">
        <v>-122.28100000000001</v>
      </c>
      <c r="T57" s="23">
        <v>2130</v>
      </c>
      <c r="U57" s="23">
        <v>600</v>
      </c>
      <c r="W57" s="35">
        <f>$D$1*D57+$E$1*E57+$F$1*F57+$G$1*G57+$H$1*H57+$I$1*I57+$J$1*J57+$K$1*K57+$M$1*M57+$AB$3</f>
        <v>695362.51109034941</v>
      </c>
      <c r="X57" s="35">
        <f t="shared" si="0"/>
        <v>0</v>
      </c>
      <c r="Y57" s="16">
        <f>(W57-C57)/C57</f>
        <v>-0.2441711835974463</v>
      </c>
    </row>
    <row r="58" spans="1:25" x14ac:dyDescent="0.35">
      <c r="A58">
        <v>9822700295</v>
      </c>
      <c r="B58" t="s">
        <v>25</v>
      </c>
      <c r="C58" s="9">
        <v>885000</v>
      </c>
      <c r="D58" s="7">
        <v>4</v>
      </c>
      <c r="E58" s="7">
        <v>2.5</v>
      </c>
      <c r="F58" s="7">
        <v>2830</v>
      </c>
      <c r="G58" s="7">
        <v>2</v>
      </c>
      <c r="H58" s="7">
        <v>0</v>
      </c>
      <c r="I58" s="7">
        <v>0</v>
      </c>
      <c r="J58" s="7">
        <v>9</v>
      </c>
      <c r="K58" s="7">
        <v>1950</v>
      </c>
      <c r="L58" s="21">
        <v>0</v>
      </c>
      <c r="M58">
        <v>47.659700000000001</v>
      </c>
      <c r="N58" s="19">
        <v>5000</v>
      </c>
      <c r="O58" s="19">
        <v>3</v>
      </c>
      <c r="P58" s="19">
        <v>1995</v>
      </c>
      <c r="Q58" s="19">
        <v>5000</v>
      </c>
      <c r="R58">
        <v>98105</v>
      </c>
      <c r="S58">
        <v>-122.29</v>
      </c>
      <c r="T58" s="23">
        <v>2830</v>
      </c>
      <c r="U58" s="23">
        <v>0</v>
      </c>
      <c r="W58" s="35">
        <f>$D$1*D58+$E$1*E58+$F$1*F58+$G$1*G58+$H$1*H58+$I$1*I58+$J$1*J58+$K$1*K58+$M$1*M58+$AB$3</f>
        <v>802872.61401095986</v>
      </c>
      <c r="X58" s="35">
        <f t="shared" si="0"/>
        <v>0</v>
      </c>
      <c r="Y58" s="16">
        <f>(W58-C58)/C58</f>
        <v>-9.279930620230524E-2</v>
      </c>
    </row>
    <row r="59" spans="1:25" x14ac:dyDescent="0.35">
      <c r="A59">
        <v>9478500640</v>
      </c>
      <c r="B59" t="s">
        <v>70</v>
      </c>
      <c r="C59" s="9">
        <v>292500</v>
      </c>
      <c r="D59" s="7">
        <v>4</v>
      </c>
      <c r="E59" s="7">
        <v>2.5</v>
      </c>
      <c r="F59" s="7">
        <v>2250</v>
      </c>
      <c r="G59" s="7">
        <v>2</v>
      </c>
      <c r="H59" s="7">
        <v>0</v>
      </c>
      <c r="I59" s="7">
        <v>0</v>
      </c>
      <c r="J59" s="7">
        <v>7</v>
      </c>
      <c r="K59" s="7">
        <v>2250</v>
      </c>
      <c r="L59" s="21">
        <v>0</v>
      </c>
      <c r="M59">
        <v>47.366300000000003</v>
      </c>
      <c r="N59" s="19">
        <v>4495</v>
      </c>
      <c r="O59" s="19">
        <v>3</v>
      </c>
      <c r="P59" s="19">
        <v>2008</v>
      </c>
      <c r="Q59" s="19">
        <v>4500</v>
      </c>
      <c r="R59">
        <v>98042</v>
      </c>
      <c r="S59">
        <v>-122.114</v>
      </c>
      <c r="T59" s="23">
        <v>2250</v>
      </c>
      <c r="U59" s="23">
        <v>0</v>
      </c>
      <c r="W59" s="35">
        <f>$D$1*D59+$E$1*E59+$F$1*F59+$G$1*G59+$H$1*H59+$I$1*I59+$J$1*J59+$K$1*K59+$M$1*M59+$AB$3</f>
        <v>340602.36064306647</v>
      </c>
      <c r="X59" s="35">
        <f t="shared" si="0"/>
        <v>0</v>
      </c>
      <c r="Y59" s="16">
        <f>(W59-C59)/C59</f>
        <v>0.16445251501903066</v>
      </c>
    </row>
    <row r="60" spans="1:25" x14ac:dyDescent="0.35">
      <c r="A60">
        <v>2799800710</v>
      </c>
      <c r="B60" t="s">
        <v>71</v>
      </c>
      <c r="C60" s="9">
        <v>301000</v>
      </c>
      <c r="D60" s="7">
        <v>3</v>
      </c>
      <c r="E60" s="7">
        <v>2.5</v>
      </c>
      <c r="F60" s="7">
        <v>2420</v>
      </c>
      <c r="G60" s="7">
        <v>2</v>
      </c>
      <c r="H60" s="7">
        <v>0</v>
      </c>
      <c r="I60" s="7">
        <v>0</v>
      </c>
      <c r="J60" s="7">
        <v>8</v>
      </c>
      <c r="K60" s="7">
        <v>2690</v>
      </c>
      <c r="L60" s="21">
        <v>0</v>
      </c>
      <c r="M60">
        <v>47.366300000000003</v>
      </c>
      <c r="N60" s="19">
        <v>4750</v>
      </c>
      <c r="O60" s="19">
        <v>3</v>
      </c>
      <c r="P60" s="19">
        <v>2003</v>
      </c>
      <c r="Q60" s="19">
        <v>4750</v>
      </c>
      <c r="R60">
        <v>98042</v>
      </c>
      <c r="S60">
        <v>-122.122</v>
      </c>
      <c r="T60" s="23">
        <v>2420</v>
      </c>
      <c r="U60" s="23">
        <v>0</v>
      </c>
      <c r="W60" s="35">
        <f>$D$1*D60+$E$1*E60+$F$1*F60+$G$1*G60+$H$1*H60+$I$1*I60+$J$1*J60+$K$1*K60+$M$1*M60+$AB$3</f>
        <v>486647.83572879434</v>
      </c>
      <c r="X60" s="35">
        <f t="shared" si="0"/>
        <v>0</v>
      </c>
      <c r="Y60" s="16">
        <f>(W60-C60)/C60</f>
        <v>0.61677021836808754</v>
      </c>
    </row>
    <row r="61" spans="1:25" x14ac:dyDescent="0.35">
      <c r="A61">
        <v>7922800400</v>
      </c>
      <c r="B61" t="s">
        <v>72</v>
      </c>
      <c r="C61" s="9">
        <v>951000</v>
      </c>
      <c r="D61" s="7">
        <v>5</v>
      </c>
      <c r="E61" s="7">
        <v>3.25</v>
      </c>
      <c r="F61" s="7">
        <v>3250</v>
      </c>
      <c r="G61" s="7">
        <v>2</v>
      </c>
      <c r="H61" s="7">
        <v>0</v>
      </c>
      <c r="I61" s="7">
        <v>4</v>
      </c>
      <c r="J61" s="7">
        <v>8</v>
      </c>
      <c r="K61" s="7">
        <v>2960</v>
      </c>
      <c r="L61" s="21">
        <v>0</v>
      </c>
      <c r="M61">
        <v>47.588000000000001</v>
      </c>
      <c r="N61" s="19">
        <v>14342</v>
      </c>
      <c r="O61" s="19">
        <v>4</v>
      </c>
      <c r="P61" s="19">
        <v>1968</v>
      </c>
      <c r="Q61" s="19">
        <v>11044</v>
      </c>
      <c r="R61">
        <v>98008</v>
      </c>
      <c r="S61">
        <v>-122.116</v>
      </c>
      <c r="T61" s="23">
        <v>3250</v>
      </c>
      <c r="U61" s="23">
        <v>0</v>
      </c>
      <c r="W61" s="35">
        <f>$D$1*D61+$E$1*E61+$F$1*F61+$G$1*G61+$H$1*H61+$I$1*I61+$J$1*J61+$K$1*K61+$M$1*M61+$AB$3</f>
        <v>988520.94879194722</v>
      </c>
      <c r="X61" s="35">
        <f t="shared" si="0"/>
        <v>0</v>
      </c>
      <c r="Y61" s="16">
        <f>(W61-C61)/C61</f>
        <v>3.9454204828545968E-2</v>
      </c>
    </row>
    <row r="62" spans="1:25" x14ac:dyDescent="0.35">
      <c r="A62">
        <v>8079040320</v>
      </c>
      <c r="B62" t="s">
        <v>73</v>
      </c>
      <c r="C62" s="9">
        <v>430000</v>
      </c>
      <c r="D62" s="7">
        <v>4</v>
      </c>
      <c r="E62" s="7">
        <v>3</v>
      </c>
      <c r="F62" s="7">
        <v>1850</v>
      </c>
      <c r="G62" s="7">
        <v>2</v>
      </c>
      <c r="H62" s="7">
        <v>0</v>
      </c>
      <c r="I62" s="7">
        <v>0</v>
      </c>
      <c r="J62" s="7">
        <v>8</v>
      </c>
      <c r="K62" s="7">
        <v>2270</v>
      </c>
      <c r="L62" s="21">
        <v>0</v>
      </c>
      <c r="M62">
        <v>47.505899999999997</v>
      </c>
      <c r="N62" s="19">
        <v>9976</v>
      </c>
      <c r="O62" s="19">
        <v>3</v>
      </c>
      <c r="P62" s="19">
        <v>1991</v>
      </c>
      <c r="Q62" s="19">
        <v>8542</v>
      </c>
      <c r="R62">
        <v>98059</v>
      </c>
      <c r="S62">
        <v>-122.149</v>
      </c>
      <c r="T62" s="23">
        <v>1850</v>
      </c>
      <c r="U62" s="23">
        <v>0</v>
      </c>
      <c r="W62" s="35">
        <f>$D$1*D62+$E$1*E62+$F$1*F62+$G$1*G62+$H$1*H62+$I$1*I62+$J$1*J62+$K$1*K62+$M$1*M62+$AB$3</f>
        <v>413228.06652072072</v>
      </c>
      <c r="X62" s="35">
        <f t="shared" si="0"/>
        <v>0</v>
      </c>
      <c r="Y62" s="16">
        <f>(W62-C62)/C62</f>
        <v>-3.9004496463440189E-2</v>
      </c>
    </row>
    <row r="63" spans="1:25" x14ac:dyDescent="0.35">
      <c r="A63">
        <v>1516000055</v>
      </c>
      <c r="B63" t="s">
        <v>74</v>
      </c>
      <c r="C63" s="9">
        <v>650000</v>
      </c>
      <c r="D63" s="7">
        <v>3</v>
      </c>
      <c r="E63" s="7">
        <v>2.25</v>
      </c>
      <c r="F63" s="7">
        <v>2150</v>
      </c>
      <c r="G63" s="7">
        <v>1</v>
      </c>
      <c r="H63" s="7">
        <v>0</v>
      </c>
      <c r="I63" s="7">
        <v>3</v>
      </c>
      <c r="J63" s="7">
        <v>8</v>
      </c>
      <c r="K63" s="7">
        <v>2570</v>
      </c>
      <c r="L63" s="21">
        <v>0</v>
      </c>
      <c r="M63">
        <v>47.433599999999998</v>
      </c>
      <c r="N63" s="19">
        <v>21235</v>
      </c>
      <c r="O63" s="19">
        <v>4</v>
      </c>
      <c r="P63" s="19">
        <v>1959</v>
      </c>
      <c r="Q63" s="19">
        <v>18900</v>
      </c>
      <c r="R63">
        <v>98166</v>
      </c>
      <c r="S63">
        <v>-122.339</v>
      </c>
      <c r="T63" s="23">
        <v>1590</v>
      </c>
      <c r="U63" s="23">
        <v>560</v>
      </c>
      <c r="W63" s="35">
        <f>$D$1*D63+$E$1*E63+$F$1*F63+$G$1*G63+$H$1*H63+$I$1*I63+$J$1*J63+$K$1*K63+$M$1*M63+$AB$3</f>
        <v>689177.25830781087</v>
      </c>
      <c r="X63" s="35">
        <f t="shared" si="0"/>
        <v>0</v>
      </c>
      <c r="Y63" s="16">
        <f>(W63-C63)/C63</f>
        <v>6.0272705088939803E-2</v>
      </c>
    </row>
    <row r="64" spans="1:25" x14ac:dyDescent="0.35">
      <c r="A64">
        <v>9558200045</v>
      </c>
      <c r="B64" t="s">
        <v>75</v>
      </c>
      <c r="C64" s="9">
        <v>289000</v>
      </c>
      <c r="D64" s="7">
        <v>3</v>
      </c>
      <c r="E64" s="7">
        <v>1.75</v>
      </c>
      <c r="F64" s="7">
        <v>1260</v>
      </c>
      <c r="G64" s="7">
        <v>1</v>
      </c>
      <c r="H64" s="7">
        <v>0</v>
      </c>
      <c r="I64" s="7">
        <v>0</v>
      </c>
      <c r="J64" s="7">
        <v>7</v>
      </c>
      <c r="K64" s="7">
        <v>1290</v>
      </c>
      <c r="L64" s="21">
        <v>0</v>
      </c>
      <c r="M64">
        <v>47.436599999999999</v>
      </c>
      <c r="N64" s="19">
        <v>8400</v>
      </c>
      <c r="O64" s="19">
        <v>3</v>
      </c>
      <c r="P64" s="19">
        <v>1954</v>
      </c>
      <c r="Q64" s="19">
        <v>8750</v>
      </c>
      <c r="R64">
        <v>98148</v>
      </c>
      <c r="S64">
        <v>-122.33499999999999</v>
      </c>
      <c r="T64" s="23">
        <v>1260</v>
      </c>
      <c r="U64" s="23">
        <v>0</v>
      </c>
      <c r="W64" s="35">
        <f>$D$1*D64+$E$1*E64+$F$1*F64+$G$1*G64+$H$1*H64+$I$1*I64+$J$1*J64+$K$1*K64+$M$1*M64+$AB$3</f>
        <v>234612.18189183995</v>
      </c>
      <c r="X64" s="35">
        <f t="shared" si="0"/>
        <v>0</v>
      </c>
      <c r="Y64" s="16">
        <f>(W64-C64)/C64</f>
        <v>-0.18819314224276834</v>
      </c>
    </row>
    <row r="65" spans="1:25" x14ac:dyDescent="0.35">
      <c r="A65">
        <v>5072410070</v>
      </c>
      <c r="B65" t="s">
        <v>76</v>
      </c>
      <c r="C65" s="9">
        <v>505000</v>
      </c>
      <c r="D65" s="7">
        <v>3</v>
      </c>
      <c r="E65" s="7">
        <v>1.75</v>
      </c>
      <c r="F65" s="7">
        <v>2519</v>
      </c>
      <c r="G65" s="7">
        <v>2</v>
      </c>
      <c r="H65" s="7">
        <v>0</v>
      </c>
      <c r="I65" s="7">
        <v>0</v>
      </c>
      <c r="J65" s="7">
        <v>8</v>
      </c>
      <c r="K65" s="7">
        <v>2500</v>
      </c>
      <c r="L65" s="21">
        <v>0</v>
      </c>
      <c r="M65">
        <v>47.442799999999998</v>
      </c>
      <c r="N65" s="19">
        <v>8690</v>
      </c>
      <c r="O65" s="19">
        <v>5</v>
      </c>
      <c r="P65" s="19">
        <v>1973</v>
      </c>
      <c r="Q65" s="19">
        <v>9500</v>
      </c>
      <c r="R65">
        <v>98166</v>
      </c>
      <c r="S65">
        <v>-122.34399999999999</v>
      </c>
      <c r="T65" s="23">
        <v>2519</v>
      </c>
      <c r="U65" s="23">
        <v>0</v>
      </c>
      <c r="W65" s="35">
        <f>$D$1*D65+$E$1*E65+$F$1*F65+$G$1*G65+$H$1*H65+$I$1*I65+$J$1*J65+$K$1*K65+$M$1*M65+$AB$3</f>
        <v>566182.03135635704</v>
      </c>
      <c r="X65" s="35">
        <f t="shared" si="0"/>
        <v>0</v>
      </c>
      <c r="Y65" s="16">
        <f>(W65-C65)/C65</f>
        <v>0.12115253733932087</v>
      </c>
    </row>
    <row r="66" spans="1:25" x14ac:dyDescent="0.35">
      <c r="A66">
        <v>9528102996</v>
      </c>
      <c r="B66" t="s">
        <v>77</v>
      </c>
      <c r="C66" s="9">
        <v>549000</v>
      </c>
      <c r="D66" s="7">
        <v>3</v>
      </c>
      <c r="E66" s="7">
        <v>1.75</v>
      </c>
      <c r="F66" s="7">
        <v>1540</v>
      </c>
      <c r="G66" s="7">
        <v>3</v>
      </c>
      <c r="H66" s="7">
        <v>0</v>
      </c>
      <c r="I66" s="7">
        <v>0</v>
      </c>
      <c r="J66" s="7">
        <v>8</v>
      </c>
      <c r="K66" s="7">
        <v>1580</v>
      </c>
      <c r="L66" s="21">
        <v>0</v>
      </c>
      <c r="M66">
        <v>47.676499999999997</v>
      </c>
      <c r="N66" s="19">
        <v>1044</v>
      </c>
      <c r="O66" s="19">
        <v>3</v>
      </c>
      <c r="P66" s="19">
        <v>2014</v>
      </c>
      <c r="Q66" s="19">
        <v>3090</v>
      </c>
      <c r="R66">
        <v>98115</v>
      </c>
      <c r="S66">
        <v>-122.32</v>
      </c>
      <c r="T66" s="23">
        <v>1540</v>
      </c>
      <c r="U66" s="23">
        <v>0</v>
      </c>
      <c r="W66" s="35">
        <f>$D$1*D66+$E$1*E66+$F$1*F66+$G$1*G66+$H$1*H66+$I$1*I66+$J$1*J66+$K$1*K66+$M$1*M66+$AB$3</f>
        <v>474635.96737689525</v>
      </c>
      <c r="X66" s="35">
        <f t="shared" si="0"/>
        <v>0</v>
      </c>
      <c r="Y66" s="16">
        <f>(W66-C66)/C66</f>
        <v>-0.13545361133534564</v>
      </c>
    </row>
    <row r="67" spans="1:25" x14ac:dyDescent="0.35">
      <c r="A67">
        <v>1189001180</v>
      </c>
      <c r="B67" t="s">
        <v>78</v>
      </c>
      <c r="C67" s="9">
        <v>425000</v>
      </c>
      <c r="D67" s="7">
        <v>3</v>
      </c>
      <c r="E67" s="7">
        <v>2.25</v>
      </c>
      <c r="F67" s="7">
        <v>1660</v>
      </c>
      <c r="G67" s="7">
        <v>1</v>
      </c>
      <c r="H67" s="7">
        <v>0</v>
      </c>
      <c r="I67" s="7">
        <v>0</v>
      </c>
      <c r="J67" s="7">
        <v>7</v>
      </c>
      <c r="K67" s="7">
        <v>1440</v>
      </c>
      <c r="L67" s="21">
        <v>0</v>
      </c>
      <c r="M67">
        <v>47.6113</v>
      </c>
      <c r="N67" s="19">
        <v>6000</v>
      </c>
      <c r="O67" s="19">
        <v>3</v>
      </c>
      <c r="P67" s="19">
        <v>1979</v>
      </c>
      <c r="Q67" s="19">
        <v>4080</v>
      </c>
      <c r="R67">
        <v>98122</v>
      </c>
      <c r="S67">
        <v>-122.297</v>
      </c>
      <c r="T67" s="23">
        <v>1110</v>
      </c>
      <c r="U67" s="23">
        <v>550</v>
      </c>
      <c r="W67" s="35">
        <f>$D$1*D67+$E$1*E67+$F$1*F67+$G$1*G67+$H$1*H67+$I$1*I67+$J$1*J67+$K$1*K67+$M$1*M67+$AB$3</f>
        <v>429229.22046651691</v>
      </c>
      <c r="X67" s="35">
        <f t="shared" si="0"/>
        <v>0</v>
      </c>
      <c r="Y67" s="16">
        <f>(W67-C67)/C67</f>
        <v>9.9511069800397936E-3</v>
      </c>
    </row>
    <row r="68" spans="1:25" x14ac:dyDescent="0.35">
      <c r="A68">
        <v>3253500160</v>
      </c>
      <c r="B68" t="s">
        <v>43</v>
      </c>
      <c r="C68" s="9">
        <v>317625</v>
      </c>
      <c r="D68" s="7">
        <v>3</v>
      </c>
      <c r="E68" s="7">
        <v>2.75</v>
      </c>
      <c r="F68" s="7">
        <v>2770</v>
      </c>
      <c r="G68" s="7">
        <v>1.5</v>
      </c>
      <c r="H68" s="7">
        <v>0</v>
      </c>
      <c r="I68" s="7">
        <v>0</v>
      </c>
      <c r="J68" s="7">
        <v>7</v>
      </c>
      <c r="K68" s="7">
        <v>1440</v>
      </c>
      <c r="L68" s="21">
        <v>0</v>
      </c>
      <c r="M68">
        <v>47.5747</v>
      </c>
      <c r="N68" s="19">
        <v>3809</v>
      </c>
      <c r="O68" s="19">
        <v>5</v>
      </c>
      <c r="P68" s="19">
        <v>1925</v>
      </c>
      <c r="Q68" s="19">
        <v>4000</v>
      </c>
      <c r="R68">
        <v>98144</v>
      </c>
      <c r="S68">
        <v>-122.304</v>
      </c>
      <c r="T68" s="23">
        <v>1770</v>
      </c>
      <c r="U68" s="23">
        <v>1000</v>
      </c>
      <c r="W68" s="35">
        <f>$D$1*D68+$E$1*E68+$F$1*F68+$G$1*G68+$H$1*H68+$I$1*I68+$J$1*J68+$K$1*K68+$M$1*M68+$AB$3</f>
        <v>624783.90271053463</v>
      </c>
      <c r="X68" s="35">
        <f t="shared" ref="X68:X131" si="5">IF(W68&lt;0, 1,0)</f>
        <v>0</v>
      </c>
      <c r="Y68" s="16">
        <f>(W68-C68)/C68</f>
        <v>0.9670488869280901</v>
      </c>
    </row>
    <row r="69" spans="1:25" x14ac:dyDescent="0.35">
      <c r="A69">
        <v>3394100030</v>
      </c>
      <c r="B69" t="s">
        <v>79</v>
      </c>
      <c r="C69" s="9">
        <v>975000</v>
      </c>
      <c r="D69" s="7">
        <v>4</v>
      </c>
      <c r="E69" s="7">
        <v>2.5</v>
      </c>
      <c r="F69" s="7">
        <v>2720</v>
      </c>
      <c r="G69" s="7">
        <v>2</v>
      </c>
      <c r="H69" s="7">
        <v>0</v>
      </c>
      <c r="I69" s="7">
        <v>0</v>
      </c>
      <c r="J69" s="7">
        <v>10</v>
      </c>
      <c r="K69" s="7">
        <v>2750</v>
      </c>
      <c r="L69" s="21">
        <v>0</v>
      </c>
      <c r="M69">
        <v>47.581499999999998</v>
      </c>
      <c r="N69" s="19">
        <v>11049</v>
      </c>
      <c r="O69" s="19">
        <v>3</v>
      </c>
      <c r="P69" s="19">
        <v>1989</v>
      </c>
      <c r="Q69" s="19">
        <v>11049</v>
      </c>
      <c r="R69">
        <v>98004</v>
      </c>
      <c r="S69">
        <v>-122.19199999999999</v>
      </c>
      <c r="T69" s="23">
        <v>2720</v>
      </c>
      <c r="U69" s="23">
        <v>0</v>
      </c>
      <c r="W69" s="35">
        <f>$D$1*D69+$E$1*E69+$F$1*F69+$G$1*G69+$H$1*H69+$I$1*I69+$J$1*J69+$K$1*K69+$M$1*M69+$AB$3</f>
        <v>808051.52634312958</v>
      </c>
      <c r="X69" s="35">
        <f t="shared" si="5"/>
        <v>0</v>
      </c>
      <c r="Y69" s="16">
        <f>(W69-C69)/C69</f>
        <v>-0.17122920375063633</v>
      </c>
    </row>
    <row r="70" spans="1:25" x14ac:dyDescent="0.35">
      <c r="A70">
        <v>3717000160</v>
      </c>
      <c r="B70" t="s">
        <v>80</v>
      </c>
      <c r="C70" s="9">
        <v>287000</v>
      </c>
      <c r="D70" s="7">
        <v>4</v>
      </c>
      <c r="E70" s="7">
        <v>2.5</v>
      </c>
      <c r="F70" s="7">
        <v>2240</v>
      </c>
      <c r="G70" s="7">
        <v>2</v>
      </c>
      <c r="H70" s="7">
        <v>0</v>
      </c>
      <c r="I70" s="7">
        <v>0</v>
      </c>
      <c r="J70" s="7">
        <v>7</v>
      </c>
      <c r="K70" s="7">
        <v>2221</v>
      </c>
      <c r="L70" s="21">
        <v>0</v>
      </c>
      <c r="M70">
        <v>47.337800000000001</v>
      </c>
      <c r="N70" s="19">
        <v>4648</v>
      </c>
      <c r="O70" s="19">
        <v>3</v>
      </c>
      <c r="P70" s="19">
        <v>2005</v>
      </c>
      <c r="Q70" s="19">
        <v>4557</v>
      </c>
      <c r="R70">
        <v>98001</v>
      </c>
      <c r="S70">
        <v>-122.25700000000001</v>
      </c>
      <c r="T70" s="23">
        <v>2240</v>
      </c>
      <c r="U70" s="23">
        <v>0</v>
      </c>
      <c r="W70" s="35">
        <f>$D$1*D70+$E$1*E70+$F$1*F70+$G$1*G70+$H$1*H70+$I$1*I70+$J$1*J70+$K$1*K70+$M$1*M70+$AB$3</f>
        <v>319666.74580315128</v>
      </c>
      <c r="X70" s="35">
        <f t="shared" si="5"/>
        <v>0</v>
      </c>
      <c r="Y70" s="16">
        <f>(W70-C70)/C70</f>
        <v>0.1138214139482623</v>
      </c>
    </row>
    <row r="71" spans="1:25" x14ac:dyDescent="0.35">
      <c r="A71">
        <v>1274500060</v>
      </c>
      <c r="B71" t="s">
        <v>81</v>
      </c>
      <c r="C71" s="9">
        <v>204000</v>
      </c>
      <c r="D71" s="7">
        <v>3</v>
      </c>
      <c r="E71" s="7">
        <v>1</v>
      </c>
      <c r="F71" s="7">
        <v>1000</v>
      </c>
      <c r="G71" s="7">
        <v>1</v>
      </c>
      <c r="H71" s="7">
        <v>0</v>
      </c>
      <c r="I71" s="7">
        <v>0</v>
      </c>
      <c r="J71" s="7">
        <v>7</v>
      </c>
      <c r="K71" s="7">
        <v>1010</v>
      </c>
      <c r="L71" s="21">
        <v>0</v>
      </c>
      <c r="M71">
        <v>47.362099999999998</v>
      </c>
      <c r="N71" s="19">
        <v>12070</v>
      </c>
      <c r="O71" s="19">
        <v>4</v>
      </c>
      <c r="P71" s="19">
        <v>1968</v>
      </c>
      <c r="Q71" s="19">
        <v>12635</v>
      </c>
      <c r="R71">
        <v>98042</v>
      </c>
      <c r="S71">
        <v>-122.11</v>
      </c>
      <c r="T71" s="23">
        <v>1000</v>
      </c>
      <c r="U71" s="23">
        <v>0</v>
      </c>
      <c r="W71" s="35">
        <f>$D$1*D71+$E$1*E71+$F$1*F71+$G$1*G71+$H$1*H71+$I$1*I71+$J$1*J71+$K$1*K71+$M$1*M71+$AB$3</f>
        <v>137763.46400884539</v>
      </c>
      <c r="X71" s="35">
        <f t="shared" si="5"/>
        <v>0</v>
      </c>
      <c r="Y71" s="16">
        <f>(W71-C71)/C71</f>
        <v>-0.32468890191742455</v>
      </c>
    </row>
    <row r="72" spans="1:25" x14ac:dyDescent="0.35">
      <c r="A72">
        <v>1802000060</v>
      </c>
      <c r="B72" t="s">
        <v>82</v>
      </c>
      <c r="C72" s="10">
        <v>1330000</v>
      </c>
      <c r="D72" s="7">
        <v>5</v>
      </c>
      <c r="E72" s="7">
        <v>2.25</v>
      </c>
      <c r="F72" s="7">
        <v>3200</v>
      </c>
      <c r="G72" s="7">
        <v>1</v>
      </c>
      <c r="H72" s="7">
        <v>0</v>
      </c>
      <c r="I72" s="7">
        <v>0</v>
      </c>
      <c r="J72" s="7">
        <v>8</v>
      </c>
      <c r="K72" s="7">
        <v>3390</v>
      </c>
      <c r="L72" s="21">
        <v>0</v>
      </c>
      <c r="M72">
        <v>47.630299999999998</v>
      </c>
      <c r="N72" s="19">
        <v>20158</v>
      </c>
      <c r="O72" s="19">
        <v>3</v>
      </c>
      <c r="P72" s="19">
        <v>1965</v>
      </c>
      <c r="Q72" s="19">
        <v>20158</v>
      </c>
      <c r="R72">
        <v>98004</v>
      </c>
      <c r="S72">
        <v>-122.215</v>
      </c>
      <c r="T72" s="23">
        <v>1600</v>
      </c>
      <c r="U72" s="23">
        <v>1600</v>
      </c>
      <c r="W72" s="35">
        <f>$D$1*D72+$E$1*E72+$F$1*F72+$G$1*G72+$H$1*H72+$I$1*I72+$J$1*J72+$K$1*K72+$M$1*M72+$AB$3</f>
        <v>797052.10353998095</v>
      </c>
      <c r="X72" s="35">
        <f t="shared" si="5"/>
        <v>0</v>
      </c>
      <c r="Y72" s="16">
        <f>(W72-C72)/C72</f>
        <v>-0.40071270410527748</v>
      </c>
    </row>
    <row r="73" spans="1:25" x14ac:dyDescent="0.35">
      <c r="A73">
        <v>1525059190</v>
      </c>
      <c r="B73" t="s">
        <v>83</v>
      </c>
      <c r="C73" s="10">
        <v>1040000</v>
      </c>
      <c r="D73" s="7">
        <v>5</v>
      </c>
      <c r="E73" s="7">
        <v>3.25</v>
      </c>
      <c r="F73" s="7">
        <v>4770</v>
      </c>
      <c r="G73" s="7">
        <v>1</v>
      </c>
      <c r="H73" s="7">
        <v>0</v>
      </c>
      <c r="I73" s="7">
        <v>0</v>
      </c>
      <c r="J73" s="7">
        <v>11</v>
      </c>
      <c r="K73" s="7">
        <v>3530</v>
      </c>
      <c r="L73" s="21">
        <v>0</v>
      </c>
      <c r="M73">
        <v>47.652500000000003</v>
      </c>
      <c r="N73" s="19">
        <v>50094</v>
      </c>
      <c r="O73" s="19">
        <v>4</v>
      </c>
      <c r="P73" s="19">
        <v>1973</v>
      </c>
      <c r="Q73" s="19">
        <v>38917</v>
      </c>
      <c r="R73">
        <v>98005</v>
      </c>
      <c r="S73">
        <v>-122.16</v>
      </c>
      <c r="T73" s="23">
        <v>3070</v>
      </c>
      <c r="U73" s="23">
        <v>1700</v>
      </c>
      <c r="W73" s="35">
        <f>$D$1*D73+$E$1*E73+$F$1*F73+$G$1*G73+$H$1*H73+$I$1*I73+$J$1*J73+$K$1*K73+$M$1*M73+$AB$3</f>
        <v>1360138.515539404</v>
      </c>
      <c r="X73" s="35">
        <f t="shared" si="5"/>
        <v>0</v>
      </c>
      <c r="Y73" s="16">
        <f>(W73-C73)/C73</f>
        <v>0.3078254957109654</v>
      </c>
    </row>
    <row r="74" spans="1:25" x14ac:dyDescent="0.35">
      <c r="A74">
        <v>1049000060</v>
      </c>
      <c r="B74" t="s">
        <v>84</v>
      </c>
      <c r="C74" s="9">
        <v>325000</v>
      </c>
      <c r="D74" s="7">
        <v>3</v>
      </c>
      <c r="E74" s="7">
        <v>2</v>
      </c>
      <c r="F74" s="7">
        <v>1260</v>
      </c>
      <c r="G74" s="7">
        <v>1</v>
      </c>
      <c r="H74" s="7">
        <v>0</v>
      </c>
      <c r="I74" s="7">
        <v>0</v>
      </c>
      <c r="J74" s="7">
        <v>7</v>
      </c>
      <c r="K74" s="7">
        <v>1640</v>
      </c>
      <c r="L74" s="21">
        <v>0</v>
      </c>
      <c r="M74">
        <v>47.736199999999997</v>
      </c>
      <c r="N74" s="19">
        <v>5612</v>
      </c>
      <c r="O74" s="19">
        <v>4</v>
      </c>
      <c r="P74" s="19">
        <v>1972</v>
      </c>
      <c r="Q74" s="19">
        <v>4745</v>
      </c>
      <c r="R74">
        <v>98034</v>
      </c>
      <c r="S74">
        <v>-122.179</v>
      </c>
      <c r="T74" s="23">
        <v>1260</v>
      </c>
      <c r="U74" s="23">
        <v>0</v>
      </c>
      <c r="W74" s="35">
        <f>$D$1*D74+$E$1*E74+$F$1*F74+$G$1*G74+$H$1*H74+$I$1*I74+$J$1*J74+$K$1*K74+$M$1*M74+$AB$3</f>
        <v>429136.50087120011</v>
      </c>
      <c r="X74" s="35">
        <f t="shared" si="5"/>
        <v>0</v>
      </c>
      <c r="Y74" s="16">
        <f>(W74-C74)/C74</f>
        <v>0.32042000268061571</v>
      </c>
    </row>
    <row r="75" spans="1:25" x14ac:dyDescent="0.35">
      <c r="A75">
        <v>8820901275</v>
      </c>
      <c r="B75" t="s">
        <v>85</v>
      </c>
      <c r="C75" s="9">
        <v>571000</v>
      </c>
      <c r="D75" s="7">
        <v>4</v>
      </c>
      <c r="E75" s="7">
        <v>2</v>
      </c>
      <c r="F75" s="7">
        <v>2750</v>
      </c>
      <c r="G75" s="7">
        <v>1.5</v>
      </c>
      <c r="H75" s="7">
        <v>0</v>
      </c>
      <c r="I75" s="7">
        <v>0</v>
      </c>
      <c r="J75" s="7">
        <v>7</v>
      </c>
      <c r="K75" s="7">
        <v>1510</v>
      </c>
      <c r="L75" s="21">
        <v>0</v>
      </c>
      <c r="M75">
        <v>47.716799999999999</v>
      </c>
      <c r="N75" s="19">
        <v>7807</v>
      </c>
      <c r="O75" s="19">
        <v>5</v>
      </c>
      <c r="P75" s="19">
        <v>1916</v>
      </c>
      <c r="Q75" s="19">
        <v>7807</v>
      </c>
      <c r="R75">
        <v>98125</v>
      </c>
      <c r="S75">
        <v>-122.28700000000001</v>
      </c>
      <c r="T75" s="23">
        <v>2250</v>
      </c>
      <c r="U75" s="23">
        <v>500</v>
      </c>
      <c r="W75" s="35">
        <f>$D$1*D75+$E$1*E75+$F$1*F75+$G$1*G75+$H$1*H75+$I$1*I75+$J$1*J75+$K$1*K75+$M$1*M75+$AB$3</f>
        <v>691137.47949005291</v>
      </c>
      <c r="X75" s="35">
        <f t="shared" si="5"/>
        <v>0</v>
      </c>
      <c r="Y75" s="16">
        <f>(W75-C75)/C75</f>
        <v>0.21039838789851648</v>
      </c>
    </row>
    <row r="76" spans="1:25" x14ac:dyDescent="0.35">
      <c r="A76">
        <v>5416510140</v>
      </c>
      <c r="B76" t="s">
        <v>86</v>
      </c>
      <c r="C76" s="9">
        <v>360000</v>
      </c>
      <c r="D76" s="7">
        <v>4</v>
      </c>
      <c r="E76" s="7">
        <v>2.5</v>
      </c>
      <c r="F76" s="7">
        <v>2380</v>
      </c>
      <c r="G76" s="7">
        <v>2</v>
      </c>
      <c r="H76" s="7">
        <v>0</v>
      </c>
      <c r="I76" s="7">
        <v>0</v>
      </c>
      <c r="J76" s="7">
        <v>8</v>
      </c>
      <c r="K76" s="7">
        <v>2420</v>
      </c>
      <c r="L76" s="21">
        <v>0</v>
      </c>
      <c r="M76">
        <v>47.360799999999998</v>
      </c>
      <c r="N76" s="19">
        <v>5000</v>
      </c>
      <c r="O76" s="19">
        <v>3</v>
      </c>
      <c r="P76" s="19">
        <v>2005</v>
      </c>
      <c r="Q76" s="19">
        <v>5000</v>
      </c>
      <c r="R76">
        <v>98038</v>
      </c>
      <c r="S76">
        <v>-122.036</v>
      </c>
      <c r="T76" s="23">
        <v>2380</v>
      </c>
      <c r="U76" s="23">
        <v>0</v>
      </c>
      <c r="W76" s="35">
        <f>$D$1*D76+$E$1*E76+$F$1*F76+$G$1*G76+$H$1*H76+$I$1*I76+$J$1*J76+$K$1*K76+$M$1*M76+$AB$3</f>
        <v>440362.2921525389</v>
      </c>
      <c r="X76" s="35">
        <f t="shared" si="5"/>
        <v>0</v>
      </c>
      <c r="Y76" s="16">
        <f>(W76-C76)/C76</f>
        <v>0.22322858931260806</v>
      </c>
    </row>
    <row r="77" spans="1:25" x14ac:dyDescent="0.35">
      <c r="A77">
        <v>3444100400</v>
      </c>
      <c r="B77" t="s">
        <v>87</v>
      </c>
      <c r="C77" s="9">
        <v>349000</v>
      </c>
      <c r="D77" s="7">
        <v>3</v>
      </c>
      <c r="E77" s="7">
        <v>1.75</v>
      </c>
      <c r="F77" s="7">
        <v>1790</v>
      </c>
      <c r="G77" s="7">
        <v>1</v>
      </c>
      <c r="H77" s="7">
        <v>0</v>
      </c>
      <c r="I77" s="7">
        <v>0</v>
      </c>
      <c r="J77" s="7">
        <v>7</v>
      </c>
      <c r="K77" s="7">
        <v>1940</v>
      </c>
      <c r="L77" s="21">
        <v>0</v>
      </c>
      <c r="M77">
        <v>47.351100000000002</v>
      </c>
      <c r="N77" s="19">
        <v>50529</v>
      </c>
      <c r="O77" s="19">
        <v>5</v>
      </c>
      <c r="P77" s="19">
        <v>1965</v>
      </c>
      <c r="Q77" s="19">
        <v>50529</v>
      </c>
      <c r="R77">
        <v>98042</v>
      </c>
      <c r="S77">
        <v>-122.07299999999999</v>
      </c>
      <c r="T77" s="23">
        <v>1090</v>
      </c>
      <c r="U77" s="23">
        <v>700</v>
      </c>
      <c r="W77" s="35">
        <f>$D$1*D77+$E$1*E77+$F$1*F77+$G$1*G77+$H$1*H77+$I$1*I77+$J$1*J77+$K$1*K77+$M$1*M77+$AB$3</f>
        <v>297686.87358187884</v>
      </c>
      <c r="X77" s="35">
        <f t="shared" si="5"/>
        <v>0</v>
      </c>
      <c r="Y77" s="16">
        <f>(W77-C77)/C77</f>
        <v>-0.14702901552470246</v>
      </c>
    </row>
    <row r="78" spans="1:25" x14ac:dyDescent="0.35">
      <c r="A78">
        <v>3276920270</v>
      </c>
      <c r="B78" t="s">
        <v>88</v>
      </c>
      <c r="C78" s="9">
        <v>832500</v>
      </c>
      <c r="D78" s="7">
        <v>4</v>
      </c>
      <c r="E78" s="7">
        <v>4</v>
      </c>
      <c r="F78" s="7">
        <v>3430</v>
      </c>
      <c r="G78" s="7">
        <v>2</v>
      </c>
      <c r="H78" s="7">
        <v>0</v>
      </c>
      <c r="I78" s="7">
        <v>0</v>
      </c>
      <c r="J78" s="7">
        <v>10</v>
      </c>
      <c r="K78" s="7">
        <v>3240</v>
      </c>
      <c r="L78" s="21">
        <v>0</v>
      </c>
      <c r="M78">
        <v>47.5822</v>
      </c>
      <c r="N78" s="19">
        <v>35102</v>
      </c>
      <c r="O78" s="19">
        <v>4</v>
      </c>
      <c r="P78" s="19">
        <v>1986</v>
      </c>
      <c r="Q78" s="19">
        <v>35020</v>
      </c>
      <c r="R78">
        <v>98075</v>
      </c>
      <c r="S78">
        <v>-121.98699999999999</v>
      </c>
      <c r="T78" s="23">
        <v>2390</v>
      </c>
      <c r="U78" s="23">
        <v>1040</v>
      </c>
      <c r="W78" s="35">
        <f>$D$1*D78+$E$1*E78+$F$1*F78+$G$1*G78+$H$1*H78+$I$1*I78+$J$1*J78+$K$1*K78+$M$1*M78+$AB$3</f>
        <v>945521.16086913645</v>
      </c>
      <c r="X78" s="35">
        <f t="shared" si="5"/>
        <v>0</v>
      </c>
      <c r="Y78" s="16">
        <f>(W78-C78)/C78</f>
        <v>0.13576115419716089</v>
      </c>
    </row>
    <row r="79" spans="1:25" x14ac:dyDescent="0.35">
      <c r="A79">
        <v>4036801170</v>
      </c>
      <c r="B79" t="s">
        <v>21</v>
      </c>
      <c r="C79" s="9">
        <v>380000</v>
      </c>
      <c r="D79" s="7">
        <v>4</v>
      </c>
      <c r="E79" s="7">
        <v>1.75</v>
      </c>
      <c r="F79" s="7">
        <v>1760</v>
      </c>
      <c r="G79" s="7">
        <v>1</v>
      </c>
      <c r="H79" s="7">
        <v>0</v>
      </c>
      <c r="I79" s="7">
        <v>0</v>
      </c>
      <c r="J79" s="7">
        <v>7</v>
      </c>
      <c r="K79" s="7">
        <v>1680</v>
      </c>
      <c r="L79" s="21">
        <v>0</v>
      </c>
      <c r="M79">
        <v>47.603400000000001</v>
      </c>
      <c r="N79" s="19">
        <v>7300</v>
      </c>
      <c r="O79" s="19">
        <v>3</v>
      </c>
      <c r="P79" s="19">
        <v>1956</v>
      </c>
      <c r="Q79" s="19">
        <v>7500</v>
      </c>
      <c r="R79">
        <v>98008</v>
      </c>
      <c r="S79">
        <v>-122.125</v>
      </c>
      <c r="T79" s="23">
        <v>880</v>
      </c>
      <c r="U79" s="23">
        <v>880</v>
      </c>
      <c r="W79" s="35">
        <f>$D$1*D79+$E$1*E79+$F$1*F79+$G$1*G79+$H$1*H79+$I$1*I79+$J$1*J79+$K$1*K79+$M$1*M79+$AB$3</f>
        <v>421646.1841038242</v>
      </c>
      <c r="X79" s="35">
        <f t="shared" si="5"/>
        <v>0</v>
      </c>
      <c r="Y79" s="16">
        <f>(W79-C79)/C79</f>
        <v>0.10959522132585316</v>
      </c>
    </row>
    <row r="80" spans="1:25" x14ac:dyDescent="0.35">
      <c r="A80">
        <v>2391600320</v>
      </c>
      <c r="B80" t="s">
        <v>89</v>
      </c>
      <c r="C80" s="9">
        <v>480000</v>
      </c>
      <c r="D80" s="7">
        <v>3</v>
      </c>
      <c r="E80" s="7">
        <v>1</v>
      </c>
      <c r="F80" s="7">
        <v>1040</v>
      </c>
      <c r="G80" s="7">
        <v>1</v>
      </c>
      <c r="H80" s="7">
        <v>0</v>
      </c>
      <c r="I80" s="7">
        <v>0</v>
      </c>
      <c r="J80" s="7">
        <v>7</v>
      </c>
      <c r="K80" s="7">
        <v>890</v>
      </c>
      <c r="L80" s="21">
        <v>0</v>
      </c>
      <c r="M80">
        <v>47.563600000000001</v>
      </c>
      <c r="N80" s="19">
        <v>5060</v>
      </c>
      <c r="O80" s="19">
        <v>3</v>
      </c>
      <c r="P80" s="19">
        <v>1941</v>
      </c>
      <c r="Q80" s="19">
        <v>5060</v>
      </c>
      <c r="R80">
        <v>98116</v>
      </c>
      <c r="S80">
        <v>-122.39400000000001</v>
      </c>
      <c r="T80" s="23">
        <v>1040</v>
      </c>
      <c r="U80" s="23">
        <v>0</v>
      </c>
      <c r="W80" s="35">
        <f>$D$1*D80+$E$1*E80+$F$1*F80+$G$1*G80+$H$1*H80+$I$1*I80+$J$1*J80+$K$1*K80+$M$1*M80+$AB$3</f>
        <v>276849.31593293324</v>
      </c>
      <c r="X80" s="35">
        <f t="shared" si="5"/>
        <v>0</v>
      </c>
      <c r="Y80" s="16">
        <f>(W80-C80)/C80</f>
        <v>-0.42323059180638906</v>
      </c>
    </row>
    <row r="81" spans="1:25" x14ac:dyDescent="0.35">
      <c r="A81">
        <v>6300000287</v>
      </c>
      <c r="B81" t="s">
        <v>90</v>
      </c>
      <c r="C81" s="9">
        <v>410000</v>
      </c>
      <c r="D81" s="7">
        <v>3</v>
      </c>
      <c r="E81" s="7">
        <v>1</v>
      </c>
      <c r="F81" s="7">
        <v>1410</v>
      </c>
      <c r="G81" s="7">
        <v>1</v>
      </c>
      <c r="H81" s="7">
        <v>0</v>
      </c>
      <c r="I81" s="7">
        <v>0</v>
      </c>
      <c r="J81" s="7">
        <v>7</v>
      </c>
      <c r="K81" s="7">
        <v>1130</v>
      </c>
      <c r="L81" s="21">
        <v>0</v>
      </c>
      <c r="M81">
        <v>47.707299999999996</v>
      </c>
      <c r="N81" s="19">
        <v>5060</v>
      </c>
      <c r="O81" s="19">
        <v>4</v>
      </c>
      <c r="P81" s="19">
        <v>1956</v>
      </c>
      <c r="Q81" s="19">
        <v>5693</v>
      </c>
      <c r="R81">
        <v>98133</v>
      </c>
      <c r="S81">
        <v>-122.34</v>
      </c>
      <c r="T81" s="23">
        <v>910</v>
      </c>
      <c r="U81" s="23">
        <v>500</v>
      </c>
      <c r="W81" s="35">
        <f>$D$1*D81+$E$1*E81+$F$1*F81+$G$1*G81+$H$1*H81+$I$1*I81+$J$1*J81+$K$1*K81+$M$1*M81+$AB$3</f>
        <v>451914.31598449126</v>
      </c>
      <c r="X81" s="35">
        <f t="shared" si="5"/>
        <v>0</v>
      </c>
      <c r="Y81" s="16">
        <f>(W81-C81)/C81</f>
        <v>0.10223003898656405</v>
      </c>
    </row>
    <row r="82" spans="1:25" x14ac:dyDescent="0.35">
      <c r="A82">
        <v>1531000030</v>
      </c>
      <c r="B82" t="s">
        <v>91</v>
      </c>
      <c r="C82" s="9">
        <v>720000</v>
      </c>
      <c r="D82" s="7">
        <v>4</v>
      </c>
      <c r="E82" s="7">
        <v>2.5</v>
      </c>
      <c r="F82" s="7">
        <v>3450</v>
      </c>
      <c r="G82" s="7">
        <v>2</v>
      </c>
      <c r="H82" s="7">
        <v>0</v>
      </c>
      <c r="I82" s="7">
        <v>0</v>
      </c>
      <c r="J82" s="7">
        <v>10</v>
      </c>
      <c r="K82" s="7">
        <v>3350</v>
      </c>
      <c r="L82" s="21">
        <v>0</v>
      </c>
      <c r="M82">
        <v>47.341999999999999</v>
      </c>
      <c r="N82" s="19">
        <v>39683</v>
      </c>
      <c r="O82" s="19">
        <v>3</v>
      </c>
      <c r="P82" s="19">
        <v>2002</v>
      </c>
      <c r="Q82" s="19">
        <v>39750</v>
      </c>
      <c r="R82">
        <v>98010</v>
      </c>
      <c r="S82">
        <v>-122.02500000000001</v>
      </c>
      <c r="T82" s="23">
        <v>3450</v>
      </c>
      <c r="U82" s="23">
        <v>0</v>
      </c>
      <c r="W82" s="35">
        <f>$D$1*D82+$E$1*E82+$F$1*F82+$G$1*G82+$H$1*H82+$I$1*I82+$J$1*J82+$K$1*K82+$M$1*M82+$AB$3</f>
        <v>813480.16989407688</v>
      </c>
      <c r="X82" s="35">
        <f t="shared" si="5"/>
        <v>0</v>
      </c>
      <c r="Y82" s="16">
        <f>(W82-C82)/C82</f>
        <v>0.129833569297329</v>
      </c>
    </row>
    <row r="83" spans="1:25" x14ac:dyDescent="0.35">
      <c r="A83">
        <v>5104520400</v>
      </c>
      <c r="B83" t="s">
        <v>92</v>
      </c>
      <c r="C83" s="9">
        <v>390000</v>
      </c>
      <c r="D83" s="7">
        <v>3</v>
      </c>
      <c r="E83" s="7">
        <v>2.5</v>
      </c>
      <c r="F83" s="7">
        <v>2350</v>
      </c>
      <c r="G83" s="7">
        <v>2</v>
      </c>
      <c r="H83" s="7">
        <v>0</v>
      </c>
      <c r="I83" s="7">
        <v>0</v>
      </c>
      <c r="J83" s="7">
        <v>8</v>
      </c>
      <c r="K83" s="7">
        <v>2350</v>
      </c>
      <c r="L83" s="21">
        <v>0</v>
      </c>
      <c r="M83">
        <v>47.351199999999999</v>
      </c>
      <c r="N83" s="19">
        <v>5100</v>
      </c>
      <c r="O83" s="19">
        <v>3</v>
      </c>
      <c r="P83" s="19">
        <v>2003</v>
      </c>
      <c r="Q83" s="19">
        <v>5363</v>
      </c>
      <c r="R83">
        <v>98038</v>
      </c>
      <c r="S83">
        <v>-122.008</v>
      </c>
      <c r="T83" s="23">
        <v>2350</v>
      </c>
      <c r="U83" s="23">
        <v>0</v>
      </c>
      <c r="W83" s="35">
        <f>$D$1*D83+$E$1*E83+$F$1*F83+$G$1*G83+$H$1*H83+$I$1*I83+$J$1*J83+$K$1*K83+$M$1*M83+$AB$3</f>
        <v>459302.38850197941</v>
      </c>
      <c r="X83" s="35">
        <f t="shared" si="5"/>
        <v>0</v>
      </c>
      <c r="Y83" s="16">
        <f>(W83-C83)/C83</f>
        <v>0.17769843205635746</v>
      </c>
    </row>
    <row r="84" spans="1:25" x14ac:dyDescent="0.35">
      <c r="A84">
        <v>7437100340</v>
      </c>
      <c r="B84" t="s">
        <v>93</v>
      </c>
      <c r="C84" s="9">
        <v>360000</v>
      </c>
      <c r="D84" s="7">
        <v>4</v>
      </c>
      <c r="E84" s="7">
        <v>2.5</v>
      </c>
      <c r="F84" s="7">
        <v>1900</v>
      </c>
      <c r="G84" s="7">
        <v>2</v>
      </c>
      <c r="H84" s="7">
        <v>0</v>
      </c>
      <c r="I84" s="7">
        <v>0</v>
      </c>
      <c r="J84" s="7">
        <v>7</v>
      </c>
      <c r="K84" s="7">
        <v>1870</v>
      </c>
      <c r="L84" s="21">
        <v>0</v>
      </c>
      <c r="M84">
        <v>47.348999999999997</v>
      </c>
      <c r="N84" s="19">
        <v>5889</v>
      </c>
      <c r="O84" s="19">
        <v>3</v>
      </c>
      <c r="P84" s="19">
        <v>1992</v>
      </c>
      <c r="Q84" s="19">
        <v>6405</v>
      </c>
      <c r="R84">
        <v>98038</v>
      </c>
      <c r="S84">
        <v>-122.03100000000001</v>
      </c>
      <c r="T84" s="23">
        <v>1900</v>
      </c>
      <c r="U84" s="23">
        <v>0</v>
      </c>
      <c r="W84" s="35">
        <f>$D$1*D84+$E$1*E84+$F$1*F84+$G$1*G84+$H$1*H84+$I$1*I84+$J$1*J84+$K$1*K84+$M$1*M84+$AB$3</f>
        <v>251226.60358737782</v>
      </c>
      <c r="X84" s="35">
        <f t="shared" si="5"/>
        <v>0</v>
      </c>
      <c r="Y84" s="16">
        <f>(W84-C84)/C84</f>
        <v>-0.30214832336839498</v>
      </c>
    </row>
    <row r="85" spans="1:25" x14ac:dyDescent="0.35">
      <c r="A85">
        <v>9418400240</v>
      </c>
      <c r="B85" t="s">
        <v>58</v>
      </c>
      <c r="C85" s="9">
        <v>355000</v>
      </c>
      <c r="D85" s="7">
        <v>2</v>
      </c>
      <c r="E85" s="7">
        <v>1</v>
      </c>
      <c r="F85" s="7">
        <v>2020</v>
      </c>
      <c r="G85" s="7">
        <v>1</v>
      </c>
      <c r="H85" s="7">
        <v>0</v>
      </c>
      <c r="I85" s="7">
        <v>0</v>
      </c>
      <c r="J85" s="7">
        <v>7</v>
      </c>
      <c r="K85" s="7">
        <v>1720</v>
      </c>
      <c r="L85" s="21">
        <v>0</v>
      </c>
      <c r="M85">
        <v>47.547400000000003</v>
      </c>
      <c r="N85" s="19">
        <v>6720</v>
      </c>
      <c r="O85" s="19">
        <v>3</v>
      </c>
      <c r="P85" s="19">
        <v>1948</v>
      </c>
      <c r="Q85" s="19">
        <v>6720</v>
      </c>
      <c r="R85">
        <v>98118</v>
      </c>
      <c r="S85">
        <v>-122.291</v>
      </c>
      <c r="T85" s="23">
        <v>1010</v>
      </c>
      <c r="U85" s="23">
        <v>1010</v>
      </c>
      <c r="W85" s="35">
        <f>$D$1*D85+$E$1*E85+$F$1*F85+$G$1*G85+$H$1*H85+$I$1*I85+$J$1*J85+$K$1*K85+$M$1*M85+$AB$3</f>
        <v>515461.09066866711</v>
      </c>
      <c r="X85" s="35">
        <f t="shared" si="5"/>
        <v>0</v>
      </c>
      <c r="Y85" s="16">
        <f>(W85-C85)/C85</f>
        <v>0.45200307230610454</v>
      </c>
    </row>
    <row r="86" spans="1:25" x14ac:dyDescent="0.35">
      <c r="A86">
        <v>1523059105</v>
      </c>
      <c r="B86" t="s">
        <v>94</v>
      </c>
      <c r="C86" s="9">
        <v>356000</v>
      </c>
      <c r="D86" s="7">
        <v>3</v>
      </c>
      <c r="E86" s="7">
        <v>1.5</v>
      </c>
      <c r="F86" s="7">
        <v>1680</v>
      </c>
      <c r="G86" s="7">
        <v>1</v>
      </c>
      <c r="H86" s="7">
        <v>0</v>
      </c>
      <c r="I86" s="7">
        <v>0</v>
      </c>
      <c r="J86" s="7">
        <v>8</v>
      </c>
      <c r="K86" s="7">
        <v>1850</v>
      </c>
      <c r="L86" s="21">
        <v>0</v>
      </c>
      <c r="M86">
        <v>47.481099999999998</v>
      </c>
      <c r="N86" s="19">
        <v>8712</v>
      </c>
      <c r="O86" s="19">
        <v>3</v>
      </c>
      <c r="P86" s="19">
        <v>1964</v>
      </c>
      <c r="Q86" s="19">
        <v>8797</v>
      </c>
      <c r="R86">
        <v>98059</v>
      </c>
      <c r="S86">
        <v>-122.149</v>
      </c>
      <c r="T86" s="23">
        <v>1680</v>
      </c>
      <c r="U86" s="23">
        <v>0</v>
      </c>
      <c r="W86" s="35">
        <f>$D$1*D86+$E$1*E86+$F$1*F86+$G$1*G86+$H$1*H86+$I$1*I86+$J$1*J86+$K$1*K86+$M$1*M86+$AB$3</f>
        <v>435443.28247228265</v>
      </c>
      <c r="X86" s="35">
        <f t="shared" si="5"/>
        <v>0</v>
      </c>
      <c r="Y86" s="16">
        <f>(W86-C86)/C86</f>
        <v>0.22315528784349059</v>
      </c>
    </row>
    <row r="87" spans="1:25" x14ac:dyDescent="0.35">
      <c r="A87">
        <v>1133000671</v>
      </c>
      <c r="B87" t="s">
        <v>95</v>
      </c>
      <c r="C87" s="9">
        <v>315000</v>
      </c>
      <c r="D87" s="7">
        <v>3</v>
      </c>
      <c r="E87" s="7">
        <v>1</v>
      </c>
      <c r="F87" s="7">
        <v>960</v>
      </c>
      <c r="G87" s="7">
        <v>1</v>
      </c>
      <c r="H87" s="7">
        <v>0</v>
      </c>
      <c r="I87" s="7">
        <v>0</v>
      </c>
      <c r="J87" s="7">
        <v>6</v>
      </c>
      <c r="K87" s="7">
        <v>1570</v>
      </c>
      <c r="L87" s="21">
        <v>0</v>
      </c>
      <c r="M87">
        <v>47.726399999999998</v>
      </c>
      <c r="N87" s="19">
        <v>6634</v>
      </c>
      <c r="O87" s="19">
        <v>3</v>
      </c>
      <c r="P87" s="19">
        <v>1952</v>
      </c>
      <c r="Q87" s="19">
        <v>7203</v>
      </c>
      <c r="R87">
        <v>98125</v>
      </c>
      <c r="S87">
        <v>-122.31</v>
      </c>
      <c r="T87" s="23">
        <v>960</v>
      </c>
      <c r="U87" s="23">
        <v>0</v>
      </c>
      <c r="W87" s="35">
        <f>$D$1*D87+$E$1*E87+$F$1*F87+$G$1*G87+$H$1*H87+$I$1*I87+$J$1*J87+$K$1*K87+$M$1*M87+$AB$3</f>
        <v>296444.39949207753</v>
      </c>
      <c r="X87" s="35">
        <f t="shared" si="5"/>
        <v>0</v>
      </c>
      <c r="Y87" s="16">
        <f>(W87-C87)/C87</f>
        <v>-5.8906668279118952E-2</v>
      </c>
    </row>
    <row r="88" spans="1:25" x14ac:dyDescent="0.35">
      <c r="A88">
        <v>4232902595</v>
      </c>
      <c r="B88" t="s">
        <v>96</v>
      </c>
      <c r="C88" s="9">
        <v>940000</v>
      </c>
      <c r="D88" s="7">
        <v>3</v>
      </c>
      <c r="E88" s="7">
        <v>1.5</v>
      </c>
      <c r="F88" s="7">
        <v>2140</v>
      </c>
      <c r="G88" s="7">
        <v>2</v>
      </c>
      <c r="H88" s="7">
        <v>0</v>
      </c>
      <c r="I88" s="7">
        <v>0</v>
      </c>
      <c r="J88" s="7">
        <v>9</v>
      </c>
      <c r="K88" s="7">
        <v>2020</v>
      </c>
      <c r="L88" s="21">
        <v>0</v>
      </c>
      <c r="M88">
        <v>47.633699999999997</v>
      </c>
      <c r="N88" s="19">
        <v>3600</v>
      </c>
      <c r="O88" s="19">
        <v>3</v>
      </c>
      <c r="P88" s="19">
        <v>1925</v>
      </c>
      <c r="Q88" s="19">
        <v>4800</v>
      </c>
      <c r="R88">
        <v>98119</v>
      </c>
      <c r="S88">
        <v>-122.36499999999999</v>
      </c>
      <c r="T88" s="23">
        <v>1900</v>
      </c>
      <c r="U88" s="23">
        <v>240</v>
      </c>
      <c r="W88" s="35">
        <f>$D$1*D88+$E$1*E88+$F$1*F88+$G$1*G88+$H$1*H88+$I$1*I88+$J$1*J88+$K$1*K88+$M$1*M88+$AB$3</f>
        <v>682904.79311285913</v>
      </c>
      <c r="X88" s="35">
        <f t="shared" si="5"/>
        <v>0</v>
      </c>
      <c r="Y88" s="16">
        <f>(W88-C88)/C88</f>
        <v>-0.27350553924163923</v>
      </c>
    </row>
    <row r="89" spans="1:25" x14ac:dyDescent="0.35">
      <c r="A89">
        <v>2599001200</v>
      </c>
      <c r="B89" t="s">
        <v>44</v>
      </c>
      <c r="C89" s="9">
        <v>305000</v>
      </c>
      <c r="D89" s="7">
        <v>5</v>
      </c>
      <c r="E89" s="7">
        <v>2.25</v>
      </c>
      <c r="F89" s="7">
        <v>2660</v>
      </c>
      <c r="G89" s="7">
        <v>1.5</v>
      </c>
      <c r="H89" s="7">
        <v>0</v>
      </c>
      <c r="I89" s="7">
        <v>0</v>
      </c>
      <c r="J89" s="7">
        <v>7</v>
      </c>
      <c r="K89" s="7">
        <v>1590</v>
      </c>
      <c r="L89" s="21">
        <v>0</v>
      </c>
      <c r="M89">
        <v>47.290900000000001</v>
      </c>
      <c r="N89" s="19">
        <v>8400</v>
      </c>
      <c r="O89" s="19">
        <v>5</v>
      </c>
      <c r="P89" s="19">
        <v>1961</v>
      </c>
      <c r="Q89" s="19">
        <v>8165</v>
      </c>
      <c r="R89">
        <v>98092</v>
      </c>
      <c r="S89">
        <v>-122.18899999999999</v>
      </c>
      <c r="T89" s="23">
        <v>2660</v>
      </c>
      <c r="U89" s="23">
        <v>0</v>
      </c>
      <c r="W89" s="35">
        <f>$D$1*D89+$E$1*E89+$F$1*F89+$G$1*G89+$H$1*H89+$I$1*I89+$J$1*J89+$K$1*K89+$M$1*M89+$AB$3</f>
        <v>359350.9669739455</v>
      </c>
      <c r="X89" s="35">
        <f t="shared" si="5"/>
        <v>0</v>
      </c>
      <c r="Y89" s="16">
        <f>(W89-C89)/C89</f>
        <v>0.17819989171785408</v>
      </c>
    </row>
    <row r="90" spans="1:25" x14ac:dyDescent="0.35">
      <c r="A90">
        <v>3342103156</v>
      </c>
      <c r="B90" t="s">
        <v>97</v>
      </c>
      <c r="C90" s="9">
        <v>461000</v>
      </c>
      <c r="D90" s="7">
        <v>3</v>
      </c>
      <c r="E90" s="7">
        <v>3.25</v>
      </c>
      <c r="F90" s="7">
        <v>2770</v>
      </c>
      <c r="G90" s="7">
        <v>2</v>
      </c>
      <c r="H90" s="7">
        <v>0</v>
      </c>
      <c r="I90" s="7">
        <v>0</v>
      </c>
      <c r="J90" s="7">
        <v>9</v>
      </c>
      <c r="K90" s="7">
        <v>1900</v>
      </c>
      <c r="L90" s="21">
        <v>0</v>
      </c>
      <c r="M90">
        <v>47.522799999999997</v>
      </c>
      <c r="N90" s="19">
        <v>6278</v>
      </c>
      <c r="O90" s="19">
        <v>3</v>
      </c>
      <c r="P90" s="19">
        <v>2006</v>
      </c>
      <c r="Q90" s="19">
        <v>7349</v>
      </c>
      <c r="R90">
        <v>98056</v>
      </c>
      <c r="S90">
        <v>-122.199</v>
      </c>
      <c r="T90" s="23">
        <v>1980</v>
      </c>
      <c r="U90" s="23">
        <v>790</v>
      </c>
      <c r="W90" s="35">
        <f>$D$1*D90+$E$1*E90+$F$1*F90+$G$1*G90+$H$1*H90+$I$1*I90+$J$1*J90+$K$1*K90+$M$1*M90+$AB$3</f>
        <v>722819.11188156903</v>
      </c>
      <c r="X90" s="35">
        <f t="shared" si="5"/>
        <v>0</v>
      </c>
      <c r="Y90" s="16">
        <f>(W90-C90)/C90</f>
        <v>0.56793733596869633</v>
      </c>
    </row>
    <row r="91" spans="1:25" x14ac:dyDescent="0.35">
      <c r="A91">
        <v>1332700270</v>
      </c>
      <c r="B91" t="s">
        <v>98</v>
      </c>
      <c r="C91" s="9">
        <v>215000</v>
      </c>
      <c r="D91" s="7">
        <v>2</v>
      </c>
      <c r="E91" s="7">
        <v>2.25</v>
      </c>
      <c r="F91" s="7">
        <v>1610</v>
      </c>
      <c r="G91" s="7">
        <v>2</v>
      </c>
      <c r="H91" s="7">
        <v>0</v>
      </c>
      <c r="I91" s="7">
        <v>0</v>
      </c>
      <c r="J91" s="7">
        <v>7</v>
      </c>
      <c r="K91" s="7">
        <v>1950</v>
      </c>
      <c r="L91" s="21">
        <v>0</v>
      </c>
      <c r="M91">
        <v>47.518000000000001</v>
      </c>
      <c r="N91" s="19">
        <v>2040</v>
      </c>
      <c r="O91" s="19">
        <v>4</v>
      </c>
      <c r="P91" s="19">
        <v>1979</v>
      </c>
      <c r="Q91" s="19">
        <v>2025</v>
      </c>
      <c r="R91">
        <v>98056</v>
      </c>
      <c r="S91">
        <v>-122.194</v>
      </c>
      <c r="T91" s="23">
        <v>1610</v>
      </c>
      <c r="U91" s="23">
        <v>0</v>
      </c>
      <c r="W91" s="35">
        <f>$D$1*D91+$E$1*E91+$F$1*F91+$G$1*G91+$H$1*H91+$I$1*I91+$J$1*J91+$K$1*K91+$M$1*M91+$AB$3</f>
        <v>367029.58458534628</v>
      </c>
      <c r="X91" s="35">
        <f t="shared" si="5"/>
        <v>0</v>
      </c>
      <c r="Y91" s="16">
        <f>(W91-C91)/C91</f>
        <v>0.70711434690858732</v>
      </c>
    </row>
    <row r="92" spans="1:25" x14ac:dyDescent="0.35">
      <c r="A92">
        <v>3869900162</v>
      </c>
      <c r="B92" t="s">
        <v>99</v>
      </c>
      <c r="C92" s="9">
        <v>335000</v>
      </c>
      <c r="D92" s="7">
        <v>2</v>
      </c>
      <c r="E92" s="7">
        <v>1.75</v>
      </c>
      <c r="F92" s="7">
        <v>1030</v>
      </c>
      <c r="G92" s="7">
        <v>2</v>
      </c>
      <c r="H92" s="7">
        <v>0</v>
      </c>
      <c r="I92" s="7">
        <v>0</v>
      </c>
      <c r="J92" s="7">
        <v>7</v>
      </c>
      <c r="K92" s="7">
        <v>1030</v>
      </c>
      <c r="L92" s="21">
        <v>0</v>
      </c>
      <c r="M92">
        <v>47.539400000000001</v>
      </c>
      <c r="N92" s="19">
        <v>1066</v>
      </c>
      <c r="O92" s="19">
        <v>3</v>
      </c>
      <c r="P92" s="19">
        <v>2006</v>
      </c>
      <c r="Q92" s="19">
        <v>1106</v>
      </c>
      <c r="R92">
        <v>98136</v>
      </c>
      <c r="S92">
        <v>-122.387</v>
      </c>
      <c r="T92" s="23">
        <v>765</v>
      </c>
      <c r="U92" s="23">
        <v>265</v>
      </c>
      <c r="W92" s="35">
        <f>$D$1*D92+$E$1*E92+$F$1*F92+$G$1*G92+$H$1*H92+$I$1*I92+$J$1*J92+$K$1*K92+$M$1*M92+$AB$3</f>
        <v>255953.11823003739</v>
      </c>
      <c r="X92" s="35">
        <f t="shared" si="5"/>
        <v>0</v>
      </c>
      <c r="Y92" s="16">
        <f>(W92-C92)/C92</f>
        <v>-0.23596084110436599</v>
      </c>
    </row>
    <row r="93" spans="1:25" x14ac:dyDescent="0.35">
      <c r="A93">
        <v>2791500270</v>
      </c>
      <c r="B93" t="s">
        <v>100</v>
      </c>
      <c r="C93" s="9">
        <v>243500</v>
      </c>
      <c r="D93" s="7">
        <v>4</v>
      </c>
      <c r="E93" s="7">
        <v>2.5</v>
      </c>
      <c r="F93" s="7">
        <v>1980</v>
      </c>
      <c r="G93" s="7">
        <v>2</v>
      </c>
      <c r="H93" s="7">
        <v>0</v>
      </c>
      <c r="I93" s="7">
        <v>0</v>
      </c>
      <c r="J93" s="7">
        <v>7</v>
      </c>
      <c r="K93" s="7">
        <v>1980</v>
      </c>
      <c r="L93" s="21">
        <v>0</v>
      </c>
      <c r="M93">
        <v>47.289700000000003</v>
      </c>
      <c r="N93" s="19">
        <v>7403</v>
      </c>
      <c r="O93" s="19">
        <v>3</v>
      </c>
      <c r="P93" s="19">
        <v>1988</v>
      </c>
      <c r="Q93" s="19">
        <v>7510</v>
      </c>
      <c r="R93">
        <v>98023</v>
      </c>
      <c r="S93">
        <v>-122.372</v>
      </c>
      <c r="T93" s="23">
        <v>1980</v>
      </c>
      <c r="U93" s="23">
        <v>0</v>
      </c>
      <c r="W93" s="35">
        <f>$D$1*D93+$E$1*E93+$F$1*F93+$G$1*G93+$H$1*H93+$I$1*I93+$J$1*J93+$K$1*K93+$M$1*M93+$AB$3</f>
        <v>230594.92169930413</v>
      </c>
      <c r="X93" s="35">
        <f t="shared" si="5"/>
        <v>0</v>
      </c>
      <c r="Y93" s="16">
        <f>(W93-C93)/C93</f>
        <v>-5.2998268175342367E-2</v>
      </c>
    </row>
    <row r="94" spans="1:25" x14ac:dyDescent="0.35">
      <c r="A94">
        <v>5036300431</v>
      </c>
      <c r="B94" t="s">
        <v>64</v>
      </c>
      <c r="C94" s="10">
        <v>1100000</v>
      </c>
      <c r="D94" s="7">
        <v>5</v>
      </c>
      <c r="E94" s="7">
        <v>2.75</v>
      </c>
      <c r="F94" s="7">
        <v>3520</v>
      </c>
      <c r="G94" s="7">
        <v>2</v>
      </c>
      <c r="H94" s="7">
        <v>0</v>
      </c>
      <c r="I94" s="7">
        <v>0</v>
      </c>
      <c r="J94" s="7">
        <v>10</v>
      </c>
      <c r="K94" s="7">
        <v>2520</v>
      </c>
      <c r="L94" s="21">
        <v>0</v>
      </c>
      <c r="M94">
        <v>47.650599999999997</v>
      </c>
      <c r="N94" s="19">
        <v>6353</v>
      </c>
      <c r="O94" s="19">
        <v>4</v>
      </c>
      <c r="P94" s="19">
        <v>2001</v>
      </c>
      <c r="Q94" s="19">
        <v>6250</v>
      </c>
      <c r="R94">
        <v>98199</v>
      </c>
      <c r="S94">
        <v>-122.39100000000001</v>
      </c>
      <c r="T94" s="23">
        <v>3520</v>
      </c>
      <c r="U94" s="23">
        <v>0</v>
      </c>
      <c r="W94" s="35">
        <f>$D$1*D94+$E$1*E94+$F$1*F94+$G$1*G94+$H$1*H94+$I$1*I94+$J$1*J94+$K$1*K94+$M$1*M94+$AB$3</f>
        <v>988368.75561833382</v>
      </c>
      <c r="X94" s="35">
        <f t="shared" si="5"/>
        <v>0</v>
      </c>
      <c r="Y94" s="16">
        <f>(W94-C94)/C94</f>
        <v>-0.10148294943787835</v>
      </c>
    </row>
    <row r="95" spans="1:25" x14ac:dyDescent="0.35">
      <c r="A95">
        <v>4168000060</v>
      </c>
      <c r="B95" t="s">
        <v>101</v>
      </c>
      <c r="C95" s="9">
        <v>153000</v>
      </c>
      <c r="D95" s="7">
        <v>3</v>
      </c>
      <c r="E95" s="7">
        <v>1</v>
      </c>
      <c r="F95" s="7">
        <v>1200</v>
      </c>
      <c r="G95" s="7">
        <v>1</v>
      </c>
      <c r="H95" s="7">
        <v>0</v>
      </c>
      <c r="I95" s="7">
        <v>0</v>
      </c>
      <c r="J95" s="7">
        <v>7</v>
      </c>
      <c r="K95" s="7">
        <v>1350</v>
      </c>
      <c r="L95" s="21">
        <v>0</v>
      </c>
      <c r="M95">
        <v>47.322000000000003</v>
      </c>
      <c r="N95" s="19">
        <v>10500</v>
      </c>
      <c r="O95" s="19">
        <v>3</v>
      </c>
      <c r="P95" s="19">
        <v>1962</v>
      </c>
      <c r="Q95" s="19">
        <v>10500</v>
      </c>
      <c r="R95">
        <v>98023</v>
      </c>
      <c r="S95">
        <v>-122.351</v>
      </c>
      <c r="T95" s="23">
        <v>1200</v>
      </c>
      <c r="U95" s="23">
        <v>0</v>
      </c>
      <c r="W95" s="35">
        <f>$D$1*D95+$E$1*E95+$F$1*F95+$G$1*G95+$H$1*H95+$I$1*I95+$J$1*J95+$K$1*K95+$M$1*M95+$AB$3</f>
        <v>157134.20373109356</v>
      </c>
      <c r="X95" s="35">
        <f t="shared" si="5"/>
        <v>0</v>
      </c>
      <c r="Y95" s="16">
        <f>(W95-C95)/C95</f>
        <v>2.7020939418912128E-2</v>
      </c>
    </row>
    <row r="96" spans="1:25" x14ac:dyDescent="0.35">
      <c r="A96">
        <v>6021501535</v>
      </c>
      <c r="B96" t="s">
        <v>102</v>
      </c>
      <c r="C96" s="9">
        <v>430000</v>
      </c>
      <c r="D96" s="7">
        <v>3</v>
      </c>
      <c r="E96" s="7">
        <v>1.5</v>
      </c>
      <c r="F96" s="7">
        <v>1580</v>
      </c>
      <c r="G96" s="7">
        <v>1</v>
      </c>
      <c r="H96" s="7">
        <v>0</v>
      </c>
      <c r="I96" s="7">
        <v>0</v>
      </c>
      <c r="J96" s="7">
        <v>8</v>
      </c>
      <c r="K96" s="7">
        <v>1570</v>
      </c>
      <c r="L96" s="21">
        <v>0</v>
      </c>
      <c r="M96">
        <v>47.686999999999998</v>
      </c>
      <c r="N96" s="19">
        <v>5000</v>
      </c>
      <c r="O96" s="19">
        <v>3</v>
      </c>
      <c r="P96" s="19">
        <v>1939</v>
      </c>
      <c r="Q96" s="19">
        <v>4500</v>
      </c>
      <c r="R96">
        <v>98117</v>
      </c>
      <c r="S96">
        <v>-122.386</v>
      </c>
      <c r="T96" s="23">
        <v>1290</v>
      </c>
      <c r="U96" s="23">
        <v>290</v>
      </c>
      <c r="W96" s="35">
        <f>$D$1*D96+$E$1*E96+$F$1*F96+$G$1*G96+$H$1*H96+$I$1*I96+$J$1*J96+$K$1*K96+$M$1*M96+$AB$3</f>
        <v>546099.47935941815</v>
      </c>
      <c r="X96" s="35">
        <f t="shared" si="5"/>
        <v>0</v>
      </c>
      <c r="Y96" s="16">
        <f>(W96-C96)/C96</f>
        <v>0.26999878920794917</v>
      </c>
    </row>
    <row r="97" spans="1:25" x14ac:dyDescent="0.35">
      <c r="A97">
        <v>6021501535</v>
      </c>
      <c r="B97" t="s">
        <v>103</v>
      </c>
      <c r="C97" s="9">
        <v>700000</v>
      </c>
      <c r="D97" s="7">
        <v>3</v>
      </c>
      <c r="E97" s="7">
        <v>1.5</v>
      </c>
      <c r="F97" s="7">
        <v>1580</v>
      </c>
      <c r="G97" s="7">
        <v>1</v>
      </c>
      <c r="H97" s="7">
        <v>0</v>
      </c>
      <c r="I97" s="7">
        <v>0</v>
      </c>
      <c r="J97" s="7">
        <v>8</v>
      </c>
      <c r="K97" s="7">
        <v>1570</v>
      </c>
      <c r="L97" s="21">
        <v>0</v>
      </c>
      <c r="M97">
        <v>47.686999999999998</v>
      </c>
      <c r="N97" s="19">
        <v>5000</v>
      </c>
      <c r="O97" s="19">
        <v>3</v>
      </c>
      <c r="P97" s="19">
        <v>1939</v>
      </c>
      <c r="Q97" s="19">
        <v>4500</v>
      </c>
      <c r="R97">
        <v>98117</v>
      </c>
      <c r="S97">
        <v>-122.386</v>
      </c>
      <c r="T97" s="23">
        <v>1290</v>
      </c>
      <c r="U97" s="23">
        <v>290</v>
      </c>
      <c r="W97" s="35">
        <f>$D$1*D97+$E$1*E97+$F$1*F97+$G$1*G97+$H$1*H97+$I$1*I97+$J$1*J97+$K$1*K97+$M$1*M97+$AB$3</f>
        <v>546099.47935941815</v>
      </c>
      <c r="X97" s="35">
        <f t="shared" si="5"/>
        <v>0</v>
      </c>
      <c r="Y97" s="16">
        <f>(W97-C97)/C97</f>
        <v>-0.21985788662940264</v>
      </c>
    </row>
    <row r="98" spans="1:25" x14ac:dyDescent="0.35">
      <c r="A98">
        <v>1483300570</v>
      </c>
      <c r="B98" t="s">
        <v>104</v>
      </c>
      <c r="C98" s="9">
        <v>905000</v>
      </c>
      <c r="D98" s="7">
        <v>4</v>
      </c>
      <c r="E98" s="7">
        <v>2.5</v>
      </c>
      <c r="F98" s="7">
        <v>3300</v>
      </c>
      <c r="G98" s="7">
        <v>1</v>
      </c>
      <c r="H98" s="7">
        <v>0</v>
      </c>
      <c r="I98" s="7">
        <v>0</v>
      </c>
      <c r="J98" s="7">
        <v>7</v>
      </c>
      <c r="K98" s="7">
        <v>1950</v>
      </c>
      <c r="L98" s="21">
        <v>1991</v>
      </c>
      <c r="M98">
        <v>47.587299999999999</v>
      </c>
      <c r="N98" s="19">
        <v>10250</v>
      </c>
      <c r="O98" s="19">
        <v>3</v>
      </c>
      <c r="P98" s="19">
        <v>1946</v>
      </c>
      <c r="Q98" s="19">
        <v>6045</v>
      </c>
      <c r="R98">
        <v>98040</v>
      </c>
      <c r="S98">
        <v>-122.249</v>
      </c>
      <c r="T98" s="23">
        <v>2390</v>
      </c>
      <c r="U98" s="23">
        <v>910</v>
      </c>
      <c r="W98" s="35">
        <f>$D$1*D98+$E$1*E98+$F$1*F98+$G$1*G98+$H$1*H98+$I$1*I98+$J$1*J98+$K$1*K98+$M$1*M98+$AB$3</f>
        <v>735083.07595900446</v>
      </c>
      <c r="X98" s="35">
        <f t="shared" si="5"/>
        <v>0</v>
      </c>
      <c r="Y98" s="16">
        <f>(W98-C98)/C98</f>
        <v>-0.18775350722761938</v>
      </c>
    </row>
    <row r="99" spans="1:25" x14ac:dyDescent="0.35">
      <c r="A99">
        <v>3422049190</v>
      </c>
      <c r="B99" t="s">
        <v>105</v>
      </c>
      <c r="C99" s="9">
        <v>247500</v>
      </c>
      <c r="D99" s="7">
        <v>3</v>
      </c>
      <c r="E99" s="7">
        <v>1.75</v>
      </c>
      <c r="F99" s="7">
        <v>1960</v>
      </c>
      <c r="G99" s="7">
        <v>1</v>
      </c>
      <c r="H99" s="7">
        <v>0</v>
      </c>
      <c r="I99" s="7">
        <v>0</v>
      </c>
      <c r="J99" s="7">
        <v>7</v>
      </c>
      <c r="K99" s="7">
        <v>1750</v>
      </c>
      <c r="L99" s="21">
        <v>0</v>
      </c>
      <c r="M99">
        <v>47.357599999999998</v>
      </c>
      <c r="N99" s="19">
        <v>15681</v>
      </c>
      <c r="O99" s="19">
        <v>3</v>
      </c>
      <c r="P99" s="19">
        <v>1967</v>
      </c>
      <c r="Q99" s="19">
        <v>15616</v>
      </c>
      <c r="R99">
        <v>98032</v>
      </c>
      <c r="S99">
        <v>-122.277</v>
      </c>
      <c r="T99" s="23">
        <v>1960</v>
      </c>
      <c r="U99" s="23">
        <v>0</v>
      </c>
      <c r="W99" s="35">
        <f>$D$1*D99+$E$1*E99+$F$1*F99+$G$1*G99+$H$1*H99+$I$1*I99+$J$1*J99+$K$1*K99+$M$1*M99+$AB$3</f>
        <v>337184.70369342342</v>
      </c>
      <c r="X99" s="35">
        <f t="shared" si="5"/>
        <v>0</v>
      </c>
      <c r="Y99" s="16">
        <f>(W99-C99)/C99</f>
        <v>0.36236243916534716</v>
      </c>
    </row>
    <row r="100" spans="1:25" x14ac:dyDescent="0.35">
      <c r="A100">
        <v>1099611230</v>
      </c>
      <c r="B100" t="s">
        <v>83</v>
      </c>
      <c r="C100" s="9">
        <v>199000</v>
      </c>
      <c r="D100" s="7">
        <v>4</v>
      </c>
      <c r="E100" s="7">
        <v>1.5</v>
      </c>
      <c r="F100" s="7">
        <v>1160</v>
      </c>
      <c r="G100" s="7">
        <v>1</v>
      </c>
      <c r="H100" s="7">
        <v>0</v>
      </c>
      <c r="I100" s="7">
        <v>0</v>
      </c>
      <c r="J100" s="7">
        <v>7</v>
      </c>
      <c r="K100" s="7">
        <v>1160</v>
      </c>
      <c r="L100" s="21">
        <v>0</v>
      </c>
      <c r="M100">
        <v>47.303600000000003</v>
      </c>
      <c r="N100" s="19">
        <v>6400</v>
      </c>
      <c r="O100" s="19">
        <v>4</v>
      </c>
      <c r="P100" s="19">
        <v>1975</v>
      </c>
      <c r="Q100" s="19">
        <v>6400</v>
      </c>
      <c r="R100">
        <v>98023</v>
      </c>
      <c r="S100">
        <v>-122.378</v>
      </c>
      <c r="T100" s="23">
        <v>1160</v>
      </c>
      <c r="U100" s="23">
        <v>0</v>
      </c>
      <c r="W100" s="35">
        <f>$D$1*D100+$E$1*E100+$F$1*F100+$G$1*G100+$H$1*H100+$I$1*I100+$J$1*J100+$K$1*K100+$M$1*M100+$AB$3</f>
        <v>96540.43666306138</v>
      </c>
      <c r="X100" s="35">
        <f t="shared" si="5"/>
        <v>0</v>
      </c>
      <c r="Y100" s="16">
        <f>(W100-C100)/C100</f>
        <v>-0.51487217757255588</v>
      </c>
    </row>
    <row r="101" spans="1:25" x14ac:dyDescent="0.35">
      <c r="A101">
        <v>722079104</v>
      </c>
      <c r="B101" t="s">
        <v>106</v>
      </c>
      <c r="C101" s="9">
        <v>314000</v>
      </c>
      <c r="D101" s="7">
        <v>3</v>
      </c>
      <c r="E101" s="7">
        <v>1.75</v>
      </c>
      <c r="F101" s="7">
        <v>1810</v>
      </c>
      <c r="G101" s="7">
        <v>1</v>
      </c>
      <c r="H101" s="7">
        <v>0</v>
      </c>
      <c r="I101" s="7">
        <v>0</v>
      </c>
      <c r="J101" s="7">
        <v>7</v>
      </c>
      <c r="K101" s="7">
        <v>1650</v>
      </c>
      <c r="L101" s="21">
        <v>0</v>
      </c>
      <c r="M101">
        <v>47.410899999999998</v>
      </c>
      <c r="N101" s="19">
        <v>41800</v>
      </c>
      <c r="O101" s="19">
        <v>5</v>
      </c>
      <c r="P101" s="19">
        <v>1980</v>
      </c>
      <c r="Q101" s="19">
        <v>135036</v>
      </c>
      <c r="R101">
        <v>98038</v>
      </c>
      <c r="S101">
        <v>-121.958</v>
      </c>
      <c r="T101" s="23">
        <v>1210</v>
      </c>
      <c r="U101" s="23">
        <v>600</v>
      </c>
      <c r="W101" s="35">
        <f>$D$1*D101+$E$1*E101+$F$1*F101+$G$1*G101+$H$1*H101+$I$1*I101+$J$1*J101+$K$1*K101+$M$1*M101+$AB$3</f>
        <v>338899.53217580542</v>
      </c>
      <c r="X101" s="35">
        <f t="shared" si="5"/>
        <v>0</v>
      </c>
      <c r="Y101" s="16">
        <f>(W101-C101)/C101</f>
        <v>7.9297873171354838E-2</v>
      </c>
    </row>
    <row r="102" spans="1:25" x14ac:dyDescent="0.35">
      <c r="A102">
        <v>7338200240</v>
      </c>
      <c r="B102" t="s">
        <v>42</v>
      </c>
      <c r="C102" s="9">
        <v>437500</v>
      </c>
      <c r="D102" s="7">
        <v>3</v>
      </c>
      <c r="E102" s="7">
        <v>2.5</v>
      </c>
      <c r="F102" s="7">
        <v>2320</v>
      </c>
      <c r="G102" s="7">
        <v>2</v>
      </c>
      <c r="H102" s="7">
        <v>0</v>
      </c>
      <c r="I102" s="7">
        <v>2</v>
      </c>
      <c r="J102" s="7">
        <v>9</v>
      </c>
      <c r="K102" s="7">
        <v>2550</v>
      </c>
      <c r="L102" s="21">
        <v>0</v>
      </c>
      <c r="M102">
        <v>47.483800000000002</v>
      </c>
      <c r="N102" s="19">
        <v>36847</v>
      </c>
      <c r="O102" s="19">
        <v>3</v>
      </c>
      <c r="P102" s="19">
        <v>1992</v>
      </c>
      <c r="Q102" s="19">
        <v>35065</v>
      </c>
      <c r="R102">
        <v>98045</v>
      </c>
      <c r="S102">
        <v>-121.714</v>
      </c>
      <c r="T102" s="23">
        <v>2320</v>
      </c>
      <c r="U102" s="23">
        <v>0</v>
      </c>
      <c r="W102" s="35">
        <f>$D$1*D102+$E$1*E102+$F$1*F102+$G$1*G102+$H$1*H102+$I$1*I102+$J$1*J102+$K$1*K102+$M$1*M102+$AB$3</f>
        <v>740168.59344936535</v>
      </c>
      <c r="X102" s="35">
        <f t="shared" si="5"/>
        <v>0</v>
      </c>
      <c r="Y102" s="16">
        <f>(W102-C102)/C102</f>
        <v>0.69181392788426366</v>
      </c>
    </row>
    <row r="103" spans="1:25" x14ac:dyDescent="0.35">
      <c r="A103">
        <v>1952200240</v>
      </c>
      <c r="B103" t="s">
        <v>107</v>
      </c>
      <c r="C103" s="9">
        <v>850830</v>
      </c>
      <c r="D103" s="7">
        <v>3</v>
      </c>
      <c r="E103" s="7">
        <v>2.5</v>
      </c>
      <c r="F103" s="7">
        <v>2070</v>
      </c>
      <c r="G103" s="7">
        <v>1.5</v>
      </c>
      <c r="H103" s="7">
        <v>0</v>
      </c>
      <c r="I103" s="7">
        <v>0</v>
      </c>
      <c r="J103" s="7">
        <v>9</v>
      </c>
      <c r="K103" s="7">
        <v>2200</v>
      </c>
      <c r="L103" s="21">
        <v>0</v>
      </c>
      <c r="M103">
        <v>47.641500000000001</v>
      </c>
      <c r="N103" s="19">
        <v>13241</v>
      </c>
      <c r="O103" s="19">
        <v>5</v>
      </c>
      <c r="P103" s="19">
        <v>1910</v>
      </c>
      <c r="Q103" s="19">
        <v>4500</v>
      </c>
      <c r="R103">
        <v>98102</v>
      </c>
      <c r="S103">
        <v>-122.315</v>
      </c>
      <c r="T103" s="23">
        <v>1270</v>
      </c>
      <c r="U103" s="23">
        <v>800</v>
      </c>
      <c r="W103" s="35">
        <f>$D$1*D103+$E$1*E103+$F$1*F103+$G$1*G103+$H$1*H103+$I$1*I103+$J$1*J103+$K$1*K103+$M$1*M103+$AB$3</f>
        <v>674461.8786826618</v>
      </c>
      <c r="X103" s="35">
        <f t="shared" si="5"/>
        <v>0</v>
      </c>
      <c r="Y103" s="16">
        <f>(W103-C103)/C103</f>
        <v>-0.20728949533671615</v>
      </c>
    </row>
    <row r="104" spans="1:25" x14ac:dyDescent="0.35">
      <c r="A104">
        <v>5200100125</v>
      </c>
      <c r="B104" t="s">
        <v>108</v>
      </c>
      <c r="C104" s="9">
        <v>555000</v>
      </c>
      <c r="D104" s="7">
        <v>3</v>
      </c>
      <c r="E104" s="7">
        <v>2</v>
      </c>
      <c r="F104" s="7">
        <v>1980</v>
      </c>
      <c r="G104" s="7">
        <v>1.5</v>
      </c>
      <c r="H104" s="7">
        <v>0</v>
      </c>
      <c r="I104" s="7">
        <v>0</v>
      </c>
      <c r="J104" s="7">
        <v>7</v>
      </c>
      <c r="K104" s="7">
        <v>1610</v>
      </c>
      <c r="L104" s="21">
        <v>0</v>
      </c>
      <c r="M104">
        <v>47.677500000000002</v>
      </c>
      <c r="N104" s="19">
        <v>3478</v>
      </c>
      <c r="O104" s="19">
        <v>4</v>
      </c>
      <c r="P104" s="19">
        <v>1929</v>
      </c>
      <c r="Q104" s="19">
        <v>3478</v>
      </c>
      <c r="R104">
        <v>98117</v>
      </c>
      <c r="S104">
        <v>-122.372</v>
      </c>
      <c r="T104" s="23">
        <v>1440</v>
      </c>
      <c r="U104" s="23">
        <v>540</v>
      </c>
      <c r="W104" s="35">
        <f>$D$1*D104+$E$1*E104+$F$1*F104+$G$1*G104+$H$1*H104+$I$1*I104+$J$1*J104+$K$1*K104+$M$1*M104+$AB$3</f>
        <v>532540.56118896231</v>
      </c>
      <c r="X104" s="35">
        <f t="shared" si="5"/>
        <v>0</v>
      </c>
      <c r="Y104" s="16">
        <f>(W104-C104)/C104</f>
        <v>-4.0467457317185027E-2</v>
      </c>
    </row>
    <row r="105" spans="1:25" x14ac:dyDescent="0.35">
      <c r="A105">
        <v>7214720075</v>
      </c>
      <c r="B105" t="s">
        <v>109</v>
      </c>
      <c r="C105" s="9">
        <v>699950</v>
      </c>
      <c r="D105" s="7">
        <v>3</v>
      </c>
      <c r="E105" s="7">
        <v>2.25</v>
      </c>
      <c r="F105" s="7">
        <v>2190</v>
      </c>
      <c r="G105" s="7">
        <v>2</v>
      </c>
      <c r="H105" s="7">
        <v>0</v>
      </c>
      <c r="I105" s="7">
        <v>0</v>
      </c>
      <c r="J105" s="7">
        <v>8</v>
      </c>
      <c r="K105" s="7">
        <v>2570</v>
      </c>
      <c r="L105" s="21">
        <v>0</v>
      </c>
      <c r="M105">
        <v>47.773099999999999</v>
      </c>
      <c r="N105" s="19">
        <v>107593</v>
      </c>
      <c r="O105" s="19">
        <v>4</v>
      </c>
      <c r="P105" s="19">
        <v>1983</v>
      </c>
      <c r="Q105" s="19">
        <v>47777</v>
      </c>
      <c r="R105">
        <v>98077</v>
      </c>
      <c r="S105">
        <v>-122.08</v>
      </c>
      <c r="T105" s="23">
        <v>2190</v>
      </c>
      <c r="U105" s="23">
        <v>0</v>
      </c>
      <c r="W105" s="35">
        <f>$D$1*D105+$E$1*E105+$F$1*F105+$G$1*G105+$H$1*H105+$I$1*I105+$J$1*J105+$K$1*K105+$M$1*M105+$AB$3</f>
        <v>704615.43400067836</v>
      </c>
      <c r="X105" s="35">
        <f t="shared" si="5"/>
        <v>0</v>
      </c>
      <c r="Y105" s="16">
        <f>(W105-C105)/C105</f>
        <v>6.6653818139557975E-3</v>
      </c>
    </row>
    <row r="106" spans="1:25" x14ac:dyDescent="0.35">
      <c r="A106">
        <v>2450000295</v>
      </c>
      <c r="B106" t="s">
        <v>33</v>
      </c>
      <c r="C106" s="10">
        <v>1090000</v>
      </c>
      <c r="D106" s="7">
        <v>3</v>
      </c>
      <c r="E106" s="7">
        <v>2.5</v>
      </c>
      <c r="F106" s="7">
        <v>2920</v>
      </c>
      <c r="G106" s="7">
        <v>2</v>
      </c>
      <c r="H106" s="7">
        <v>0</v>
      </c>
      <c r="I106" s="7">
        <v>0</v>
      </c>
      <c r="J106" s="7">
        <v>8</v>
      </c>
      <c r="K106" s="7">
        <v>2370</v>
      </c>
      <c r="L106" s="21">
        <v>2010</v>
      </c>
      <c r="M106">
        <v>47.581400000000002</v>
      </c>
      <c r="N106" s="19">
        <v>8113</v>
      </c>
      <c r="O106" s="19">
        <v>3</v>
      </c>
      <c r="P106" s="19">
        <v>1950</v>
      </c>
      <c r="Q106" s="19">
        <v>8113</v>
      </c>
      <c r="R106">
        <v>98004</v>
      </c>
      <c r="S106">
        <v>-122.196</v>
      </c>
      <c r="T106" s="23">
        <v>2920</v>
      </c>
      <c r="U106" s="23">
        <v>0</v>
      </c>
      <c r="W106" s="35">
        <f>$D$1*D106+$E$1*E106+$F$1*F106+$G$1*G106+$H$1*H106+$I$1*I106+$J$1*J106+$K$1*K106+$M$1*M106+$AB$3</f>
        <v>732252.51866756007</v>
      </c>
      <c r="X106" s="35">
        <f t="shared" si="5"/>
        <v>0</v>
      </c>
      <c r="Y106" s="16">
        <f>(W106-C106)/C106</f>
        <v>-0.3282086984701284</v>
      </c>
    </row>
    <row r="107" spans="1:25" x14ac:dyDescent="0.35">
      <c r="A107">
        <v>6197800045</v>
      </c>
      <c r="B107" t="s">
        <v>110</v>
      </c>
      <c r="C107" s="9">
        <v>290000</v>
      </c>
      <c r="D107" s="7">
        <v>3</v>
      </c>
      <c r="E107" s="7">
        <v>1</v>
      </c>
      <c r="F107" s="7">
        <v>1210</v>
      </c>
      <c r="G107" s="7">
        <v>1</v>
      </c>
      <c r="H107" s="7">
        <v>0</v>
      </c>
      <c r="I107" s="7">
        <v>0</v>
      </c>
      <c r="J107" s="7">
        <v>7</v>
      </c>
      <c r="K107" s="7">
        <v>1640</v>
      </c>
      <c r="L107" s="21">
        <v>0</v>
      </c>
      <c r="M107">
        <v>47.4375</v>
      </c>
      <c r="N107" s="19">
        <v>33919</v>
      </c>
      <c r="O107" s="19">
        <v>3</v>
      </c>
      <c r="P107" s="19">
        <v>1954</v>
      </c>
      <c r="Q107" s="19">
        <v>14910</v>
      </c>
      <c r="R107">
        <v>98058</v>
      </c>
      <c r="S107">
        <v>-122.184</v>
      </c>
      <c r="T107" s="23">
        <v>1210</v>
      </c>
      <c r="U107" s="23">
        <v>0</v>
      </c>
      <c r="W107" s="35">
        <f>$D$1*D107+$E$1*E107+$F$1*F107+$G$1*G107+$H$1*H107+$I$1*I107+$J$1*J107+$K$1*K107+$M$1*M107+$AB$3</f>
        <v>236634.11043774709</v>
      </c>
      <c r="X107" s="35">
        <f t="shared" si="5"/>
        <v>0</v>
      </c>
      <c r="Y107" s="16">
        <f>(W107-C107)/C107</f>
        <v>-0.18402030883535486</v>
      </c>
    </row>
    <row r="108" spans="1:25" x14ac:dyDescent="0.35">
      <c r="A108">
        <v>1328310370</v>
      </c>
      <c r="B108" t="s">
        <v>111</v>
      </c>
      <c r="C108" s="9">
        <v>375000</v>
      </c>
      <c r="D108" s="7">
        <v>3</v>
      </c>
      <c r="E108" s="7">
        <v>2.5</v>
      </c>
      <c r="F108" s="7">
        <v>2340</v>
      </c>
      <c r="G108" s="7">
        <v>1</v>
      </c>
      <c r="H108" s="7">
        <v>0</v>
      </c>
      <c r="I108" s="7">
        <v>0</v>
      </c>
      <c r="J108" s="7">
        <v>8</v>
      </c>
      <c r="K108" s="7">
        <v>2250</v>
      </c>
      <c r="L108" s="21">
        <v>0</v>
      </c>
      <c r="M108">
        <v>47.443100000000001</v>
      </c>
      <c r="N108" s="19">
        <v>10005</v>
      </c>
      <c r="O108" s="19">
        <v>4</v>
      </c>
      <c r="P108" s="19">
        <v>1978</v>
      </c>
      <c r="Q108" s="19">
        <v>8162</v>
      </c>
      <c r="R108">
        <v>98058</v>
      </c>
      <c r="S108">
        <v>-122.133</v>
      </c>
      <c r="T108" s="23">
        <v>1460</v>
      </c>
      <c r="U108" s="23">
        <v>880</v>
      </c>
      <c r="W108" s="35">
        <f>$D$1*D108+$E$1*E108+$F$1*F108+$G$1*G108+$H$1*H108+$I$1*I108+$J$1*J108+$K$1*K108+$M$1*M108+$AB$3</f>
        <v>542749.97716336697</v>
      </c>
      <c r="X108" s="35">
        <f t="shared" si="5"/>
        <v>0</v>
      </c>
      <c r="Y108" s="16">
        <f>(W108-C108)/C108</f>
        <v>0.44733327243564525</v>
      </c>
    </row>
    <row r="109" spans="1:25" x14ac:dyDescent="0.35">
      <c r="A109">
        <v>546000875</v>
      </c>
      <c r="B109" t="s">
        <v>112</v>
      </c>
      <c r="C109" s="9">
        <v>460000</v>
      </c>
      <c r="D109" s="7">
        <v>3</v>
      </c>
      <c r="E109" s="7">
        <v>1</v>
      </c>
      <c r="F109" s="7">
        <v>1670</v>
      </c>
      <c r="G109" s="7">
        <v>1.5</v>
      </c>
      <c r="H109" s="7">
        <v>0</v>
      </c>
      <c r="I109" s="7">
        <v>0</v>
      </c>
      <c r="J109" s="7">
        <v>7</v>
      </c>
      <c r="K109" s="7">
        <v>1240</v>
      </c>
      <c r="L109" s="21">
        <v>0</v>
      </c>
      <c r="M109">
        <v>47.687800000000003</v>
      </c>
      <c r="N109" s="19">
        <v>4005</v>
      </c>
      <c r="O109" s="19">
        <v>4</v>
      </c>
      <c r="P109" s="19">
        <v>1939</v>
      </c>
      <c r="Q109" s="19">
        <v>4005</v>
      </c>
      <c r="R109">
        <v>98117</v>
      </c>
      <c r="S109">
        <v>-122.38</v>
      </c>
      <c r="T109" s="23">
        <v>1170</v>
      </c>
      <c r="U109" s="23">
        <v>500</v>
      </c>
      <c r="W109" s="35">
        <f>$D$1*D109+$E$1*E109+$F$1*F109+$G$1*G109+$H$1*H109+$I$1*I109+$J$1*J109+$K$1*K109+$M$1*M109+$AB$3</f>
        <v>482783.43094986677</v>
      </c>
      <c r="X109" s="35">
        <f t="shared" si="5"/>
        <v>0</v>
      </c>
      <c r="Y109" s="16">
        <f>(W109-C109)/C109</f>
        <v>4.9529197717101681E-2</v>
      </c>
    </row>
    <row r="110" spans="1:25" x14ac:dyDescent="0.35">
      <c r="A110">
        <v>3530510041</v>
      </c>
      <c r="B110" t="s">
        <v>113</v>
      </c>
      <c r="C110" s="9">
        <v>188500</v>
      </c>
      <c r="D110" s="7">
        <v>2</v>
      </c>
      <c r="E110" s="7">
        <v>1.75</v>
      </c>
      <c r="F110" s="7">
        <v>1240</v>
      </c>
      <c r="G110" s="7">
        <v>1</v>
      </c>
      <c r="H110" s="7">
        <v>0</v>
      </c>
      <c r="I110" s="7">
        <v>0</v>
      </c>
      <c r="J110" s="7">
        <v>8</v>
      </c>
      <c r="K110" s="7">
        <v>1270</v>
      </c>
      <c r="L110" s="21">
        <v>0</v>
      </c>
      <c r="M110">
        <v>47.381300000000003</v>
      </c>
      <c r="N110" s="19">
        <v>2493</v>
      </c>
      <c r="O110" s="19">
        <v>4</v>
      </c>
      <c r="P110" s="19">
        <v>1985</v>
      </c>
      <c r="Q110" s="19">
        <v>4966</v>
      </c>
      <c r="R110">
        <v>98198</v>
      </c>
      <c r="S110">
        <v>-122.322</v>
      </c>
      <c r="T110" s="23">
        <v>1240</v>
      </c>
      <c r="U110" s="23">
        <v>0</v>
      </c>
      <c r="W110" s="35">
        <f>$D$1*D110+$E$1*E110+$F$1*F110+$G$1*G110+$H$1*H110+$I$1*I110+$J$1*J110+$K$1*K110+$M$1*M110+$AB$3</f>
        <v>300408.1701194346</v>
      </c>
      <c r="X110" s="35">
        <f t="shared" si="5"/>
        <v>0</v>
      </c>
      <c r="Y110" s="16">
        <f>(W110-C110)/C110</f>
        <v>0.59367729506331346</v>
      </c>
    </row>
    <row r="111" spans="1:25" x14ac:dyDescent="0.35">
      <c r="A111">
        <v>1853000400</v>
      </c>
      <c r="B111" t="s">
        <v>114</v>
      </c>
      <c r="C111" s="9">
        <v>680000</v>
      </c>
      <c r="D111" s="7">
        <v>4</v>
      </c>
      <c r="E111" s="7">
        <v>2.5</v>
      </c>
      <c r="F111" s="7">
        <v>3140</v>
      </c>
      <c r="G111" s="7">
        <v>2</v>
      </c>
      <c r="H111" s="7">
        <v>0</v>
      </c>
      <c r="I111" s="7">
        <v>0</v>
      </c>
      <c r="J111" s="7">
        <v>10</v>
      </c>
      <c r="K111" s="7">
        <v>2990</v>
      </c>
      <c r="L111" s="21">
        <v>0</v>
      </c>
      <c r="M111">
        <v>47.730400000000003</v>
      </c>
      <c r="N111" s="19">
        <v>28037</v>
      </c>
      <c r="O111" s="19">
        <v>4</v>
      </c>
      <c r="P111" s="19">
        <v>1991</v>
      </c>
      <c r="Q111" s="19">
        <v>35001</v>
      </c>
      <c r="R111">
        <v>98077</v>
      </c>
      <c r="S111">
        <v>-122.08199999999999</v>
      </c>
      <c r="T111" s="23">
        <v>3140</v>
      </c>
      <c r="U111" s="23">
        <v>0</v>
      </c>
      <c r="W111" s="35">
        <f>$D$1*D111+$E$1*E111+$F$1*F111+$G$1*G111+$H$1*H111+$I$1*I111+$J$1*J111+$K$1*K111+$M$1*M111+$AB$3</f>
        <v>997275.41849802807</v>
      </c>
      <c r="X111" s="35">
        <f t="shared" si="5"/>
        <v>0</v>
      </c>
      <c r="Y111" s="16">
        <f>(W111-C111)/C111</f>
        <v>0.46658149779121777</v>
      </c>
    </row>
    <row r="112" spans="1:25" x14ac:dyDescent="0.35">
      <c r="A112">
        <v>3134100116</v>
      </c>
      <c r="B112" t="s">
        <v>72</v>
      </c>
      <c r="C112" s="9">
        <v>470000</v>
      </c>
      <c r="D112" s="7">
        <v>5</v>
      </c>
      <c r="E112" s="7">
        <v>1.75</v>
      </c>
      <c r="F112" s="7">
        <v>2030</v>
      </c>
      <c r="G112" s="7">
        <v>2</v>
      </c>
      <c r="H112" s="7">
        <v>0</v>
      </c>
      <c r="I112" s="7">
        <v>0</v>
      </c>
      <c r="J112" s="7">
        <v>7</v>
      </c>
      <c r="K112" s="7">
        <v>2500</v>
      </c>
      <c r="L112" s="21">
        <v>0</v>
      </c>
      <c r="M112">
        <v>47.6417</v>
      </c>
      <c r="N112" s="19">
        <v>12342</v>
      </c>
      <c r="O112" s="19">
        <v>4</v>
      </c>
      <c r="P112" s="19">
        <v>1942</v>
      </c>
      <c r="Q112" s="19">
        <v>9433</v>
      </c>
      <c r="R112">
        <v>98052</v>
      </c>
      <c r="S112">
        <v>-122.10899999999999</v>
      </c>
      <c r="T112" s="23">
        <v>2030</v>
      </c>
      <c r="U112" s="23">
        <v>0</v>
      </c>
      <c r="W112" s="35">
        <f>$D$1*D112+$E$1*E112+$F$1*F112+$G$1*G112+$H$1*H112+$I$1*I112+$J$1*J112+$K$1*K112+$M$1*M112+$AB$3</f>
        <v>452038.6178596057</v>
      </c>
      <c r="X112" s="35">
        <f t="shared" si="5"/>
        <v>0</v>
      </c>
      <c r="Y112" s="16">
        <f>(W112-C112)/C112</f>
        <v>-3.8215706681689998E-2</v>
      </c>
    </row>
    <row r="113" spans="1:25" x14ac:dyDescent="0.35">
      <c r="A113">
        <v>9545230140</v>
      </c>
      <c r="B113" t="s">
        <v>102</v>
      </c>
      <c r="C113" s="9">
        <v>597750</v>
      </c>
      <c r="D113" s="7">
        <v>4</v>
      </c>
      <c r="E113" s="7">
        <v>2.5</v>
      </c>
      <c r="F113" s="7">
        <v>2310</v>
      </c>
      <c r="G113" s="7">
        <v>2</v>
      </c>
      <c r="H113" s="7">
        <v>0</v>
      </c>
      <c r="I113" s="7">
        <v>0</v>
      </c>
      <c r="J113" s="7">
        <v>8</v>
      </c>
      <c r="K113" s="7">
        <v>1940</v>
      </c>
      <c r="L113" s="21">
        <v>0</v>
      </c>
      <c r="M113">
        <v>47.538600000000002</v>
      </c>
      <c r="N113" s="19">
        <v>9624</v>
      </c>
      <c r="O113" s="19">
        <v>3</v>
      </c>
      <c r="P113" s="19">
        <v>1984</v>
      </c>
      <c r="Q113" s="19">
        <v>9636</v>
      </c>
      <c r="R113">
        <v>98027</v>
      </c>
      <c r="S113">
        <v>-122.053</v>
      </c>
      <c r="T113" s="23">
        <v>2310</v>
      </c>
      <c r="U113" s="23">
        <v>0</v>
      </c>
      <c r="W113" s="35">
        <f>$D$1*D113+$E$1*E113+$F$1*F113+$G$1*G113+$H$1*H113+$I$1*I113+$J$1*J113+$K$1*K113+$M$1*M113+$AB$3</f>
        <v>537739.1139356941</v>
      </c>
      <c r="X113" s="35">
        <f t="shared" si="5"/>
        <v>0</v>
      </c>
      <c r="Y113" s="16">
        <f>(W113-C113)/C113</f>
        <v>-0.10039462327780159</v>
      </c>
    </row>
    <row r="114" spans="1:25" x14ac:dyDescent="0.35">
      <c r="A114">
        <v>3362400511</v>
      </c>
      <c r="B114" t="s">
        <v>115</v>
      </c>
      <c r="C114" s="9">
        <v>570000</v>
      </c>
      <c r="D114" s="7">
        <v>3</v>
      </c>
      <c r="E114" s="7">
        <v>1.75</v>
      </c>
      <c r="F114" s="7">
        <v>1260</v>
      </c>
      <c r="G114" s="7">
        <v>1</v>
      </c>
      <c r="H114" s="7">
        <v>0</v>
      </c>
      <c r="I114" s="7">
        <v>0</v>
      </c>
      <c r="J114" s="7">
        <v>6</v>
      </c>
      <c r="K114" s="7">
        <v>1380</v>
      </c>
      <c r="L114" s="21">
        <v>0</v>
      </c>
      <c r="M114">
        <v>47.682299999999998</v>
      </c>
      <c r="N114" s="19">
        <v>3328</v>
      </c>
      <c r="O114" s="19">
        <v>5</v>
      </c>
      <c r="P114" s="19">
        <v>1905</v>
      </c>
      <c r="Q114" s="19">
        <v>3536</v>
      </c>
      <c r="R114">
        <v>98103</v>
      </c>
      <c r="S114">
        <v>-122.349</v>
      </c>
      <c r="T114" s="23">
        <v>700</v>
      </c>
      <c r="U114" s="23">
        <v>560</v>
      </c>
      <c r="W114" s="35">
        <f>$D$1*D114+$E$1*E114+$F$1*F114+$G$1*G114+$H$1*H114+$I$1*I114+$J$1*J114+$K$1*K114+$M$1*M114+$AB$3</f>
        <v>321258.08518881351</v>
      </c>
      <c r="X114" s="35">
        <f t="shared" si="5"/>
        <v>0</v>
      </c>
      <c r="Y114" s="16">
        <f>(W114-C114)/C114</f>
        <v>-0.43638932423015175</v>
      </c>
    </row>
    <row r="115" spans="1:25" x14ac:dyDescent="0.35">
      <c r="A115">
        <v>2525310310</v>
      </c>
      <c r="B115" t="s">
        <v>65</v>
      </c>
      <c r="C115" s="9">
        <v>272500</v>
      </c>
      <c r="D115" s="7">
        <v>3</v>
      </c>
      <c r="E115" s="7">
        <v>1.75</v>
      </c>
      <c r="F115" s="7">
        <v>1540</v>
      </c>
      <c r="G115" s="7">
        <v>1</v>
      </c>
      <c r="H115" s="7">
        <v>0</v>
      </c>
      <c r="I115" s="7">
        <v>0</v>
      </c>
      <c r="J115" s="7">
        <v>7</v>
      </c>
      <c r="K115" s="7">
        <v>1540</v>
      </c>
      <c r="L115" s="21">
        <v>0</v>
      </c>
      <c r="M115">
        <v>47.362400000000001</v>
      </c>
      <c r="N115" s="19">
        <v>12600</v>
      </c>
      <c r="O115" s="19">
        <v>4</v>
      </c>
      <c r="P115" s="19">
        <v>1980</v>
      </c>
      <c r="Q115" s="19">
        <v>11656</v>
      </c>
      <c r="R115">
        <v>98038</v>
      </c>
      <c r="S115">
        <v>-122.03100000000001</v>
      </c>
      <c r="T115" s="23">
        <v>1160</v>
      </c>
      <c r="U115" s="23">
        <v>380</v>
      </c>
      <c r="W115" s="35">
        <f>$D$1*D115+$E$1*E115+$F$1*F115+$G$1*G115+$H$1*H115+$I$1*I115+$J$1*J115+$K$1*K115+$M$1*M115+$AB$3</f>
        <v>248347.90883950144</v>
      </c>
      <c r="X115" s="35">
        <f t="shared" si="5"/>
        <v>0</v>
      </c>
      <c r="Y115" s="16">
        <f>(W115-C115)/C115</f>
        <v>-8.863152719449012E-2</v>
      </c>
    </row>
    <row r="116" spans="1:25" x14ac:dyDescent="0.35">
      <c r="A116">
        <v>6126500060</v>
      </c>
      <c r="B116" t="s">
        <v>116</v>
      </c>
      <c r="C116" s="9">
        <v>329950</v>
      </c>
      <c r="D116" s="7">
        <v>3</v>
      </c>
      <c r="E116" s="7">
        <v>1.75</v>
      </c>
      <c r="F116" s="7">
        <v>2080</v>
      </c>
      <c r="G116" s="7">
        <v>1</v>
      </c>
      <c r="H116" s="7">
        <v>0</v>
      </c>
      <c r="I116" s="7">
        <v>2</v>
      </c>
      <c r="J116" s="7">
        <v>7</v>
      </c>
      <c r="K116" s="7">
        <v>2090</v>
      </c>
      <c r="L116" s="21">
        <v>0</v>
      </c>
      <c r="M116">
        <v>47.547400000000003</v>
      </c>
      <c r="N116" s="19">
        <v>5969</v>
      </c>
      <c r="O116" s="19">
        <v>3</v>
      </c>
      <c r="P116" s="19">
        <v>1971</v>
      </c>
      <c r="Q116" s="19">
        <v>5500</v>
      </c>
      <c r="R116">
        <v>98108</v>
      </c>
      <c r="S116">
        <v>-122.295</v>
      </c>
      <c r="T116" s="23">
        <v>1080</v>
      </c>
      <c r="U116" s="23">
        <v>1000</v>
      </c>
      <c r="W116" s="35">
        <f>$D$1*D116+$E$1*E116+$F$1*F116+$G$1*G116+$H$1*H116+$I$1*I116+$J$1*J116+$K$1*K116+$M$1*M116+$AB$3</f>
        <v>614509.41737066954</v>
      </c>
      <c r="X116" s="35">
        <f t="shared" si="5"/>
        <v>0</v>
      </c>
      <c r="Y116" s="16">
        <f>(W116-C116)/C116</f>
        <v>0.8624319362650994</v>
      </c>
    </row>
    <row r="117" spans="1:25" x14ac:dyDescent="0.35">
      <c r="A117">
        <v>8961960160</v>
      </c>
      <c r="B117" t="s">
        <v>58</v>
      </c>
      <c r="C117" s="9">
        <v>480000</v>
      </c>
      <c r="D117" s="7">
        <v>4</v>
      </c>
      <c r="E117" s="7">
        <v>2.5</v>
      </c>
      <c r="F117" s="7">
        <v>3230</v>
      </c>
      <c r="G117" s="7">
        <v>2</v>
      </c>
      <c r="H117" s="7">
        <v>0</v>
      </c>
      <c r="I117" s="7">
        <v>3</v>
      </c>
      <c r="J117" s="7">
        <v>9</v>
      </c>
      <c r="K117" s="7">
        <v>2640</v>
      </c>
      <c r="L117" s="21">
        <v>0</v>
      </c>
      <c r="M117">
        <v>47.318300000000001</v>
      </c>
      <c r="N117" s="19">
        <v>16171</v>
      </c>
      <c r="O117" s="19">
        <v>3</v>
      </c>
      <c r="P117" s="19">
        <v>2001</v>
      </c>
      <c r="Q117" s="19">
        <v>8517</v>
      </c>
      <c r="R117">
        <v>98001</v>
      </c>
      <c r="S117">
        <v>-122.253</v>
      </c>
      <c r="T117" s="23">
        <v>2520</v>
      </c>
      <c r="U117" s="23">
        <v>710</v>
      </c>
      <c r="W117" s="35">
        <f>$D$1*D117+$E$1*E117+$F$1*F117+$G$1*G117+$H$1*H117+$I$1*I117+$J$1*J117+$K$1*K117+$M$1*M117+$AB$3</f>
        <v>859474.72909657285</v>
      </c>
      <c r="X117" s="35">
        <f t="shared" si="5"/>
        <v>0</v>
      </c>
      <c r="Y117" s="16">
        <f>(W117-C117)/C117</f>
        <v>0.79057235228452671</v>
      </c>
    </row>
    <row r="118" spans="1:25" x14ac:dyDescent="0.35">
      <c r="A118">
        <v>3626039325</v>
      </c>
      <c r="B118" t="s">
        <v>117</v>
      </c>
      <c r="C118" s="9">
        <v>740500</v>
      </c>
      <c r="D118" s="7">
        <v>3</v>
      </c>
      <c r="E118" s="7">
        <v>3.5</v>
      </c>
      <c r="F118" s="7">
        <v>4380</v>
      </c>
      <c r="G118" s="7">
        <v>2</v>
      </c>
      <c r="H118" s="7">
        <v>0</v>
      </c>
      <c r="I118" s="7">
        <v>0</v>
      </c>
      <c r="J118" s="7">
        <v>8</v>
      </c>
      <c r="K118" s="7">
        <v>1830</v>
      </c>
      <c r="L118" s="21">
        <v>1999</v>
      </c>
      <c r="M118">
        <v>47.698099999999997</v>
      </c>
      <c r="N118" s="19">
        <v>6350</v>
      </c>
      <c r="O118" s="19">
        <v>3</v>
      </c>
      <c r="P118" s="19">
        <v>1900</v>
      </c>
      <c r="Q118" s="19">
        <v>6350</v>
      </c>
      <c r="R118">
        <v>98117</v>
      </c>
      <c r="S118">
        <v>-122.36799999999999</v>
      </c>
      <c r="T118" s="23">
        <v>2780</v>
      </c>
      <c r="U118" s="23">
        <v>1600</v>
      </c>
      <c r="W118" s="35">
        <f>$D$1*D118+$E$1*E118+$F$1*F118+$G$1*G118+$H$1*H118+$I$1*I118+$J$1*J118+$K$1*K118+$M$1*M118+$AB$3</f>
        <v>1105992.9826294184</v>
      </c>
      <c r="X118" s="35">
        <f t="shared" si="5"/>
        <v>0</v>
      </c>
      <c r="Y118" s="16">
        <f>(W118-C118)/C118</f>
        <v>0.49357593872980199</v>
      </c>
    </row>
    <row r="119" spans="1:25" x14ac:dyDescent="0.35">
      <c r="A119">
        <v>3362400431</v>
      </c>
      <c r="B119" t="s">
        <v>45</v>
      </c>
      <c r="C119" s="9">
        <v>518500</v>
      </c>
      <c r="D119" s="7">
        <v>3</v>
      </c>
      <c r="E119" s="7">
        <v>3.5</v>
      </c>
      <c r="F119" s="7">
        <v>1590</v>
      </c>
      <c r="G119" s="7">
        <v>3</v>
      </c>
      <c r="H119" s="7">
        <v>0</v>
      </c>
      <c r="I119" s="7">
        <v>0</v>
      </c>
      <c r="J119" s="7">
        <v>8</v>
      </c>
      <c r="K119" s="7">
        <v>1620</v>
      </c>
      <c r="L119" s="21">
        <v>0</v>
      </c>
      <c r="M119">
        <v>47.682400000000001</v>
      </c>
      <c r="N119" s="19">
        <v>1102</v>
      </c>
      <c r="O119" s="19">
        <v>3</v>
      </c>
      <c r="P119" s="19">
        <v>2010</v>
      </c>
      <c r="Q119" s="19">
        <v>3166</v>
      </c>
      <c r="R119">
        <v>98103</v>
      </c>
      <c r="S119">
        <v>-122.34699999999999</v>
      </c>
      <c r="T119" s="23">
        <v>1590</v>
      </c>
      <c r="U119" s="23">
        <v>0</v>
      </c>
      <c r="W119" s="35">
        <f>$D$1*D119+$E$1*E119+$F$1*F119+$G$1*G119+$H$1*H119+$I$1*I119+$J$1*J119+$K$1*K119+$M$1*M119+$AB$3</f>
        <v>466885.79933156446</v>
      </c>
      <c r="X119" s="35">
        <f t="shared" si="5"/>
        <v>0</v>
      </c>
      <c r="Y119" s="16">
        <f>(W119-C119)/C119</f>
        <v>-9.9545227904407993E-2</v>
      </c>
    </row>
    <row r="120" spans="1:25" x14ac:dyDescent="0.35">
      <c r="A120">
        <v>4060000240</v>
      </c>
      <c r="B120" t="s">
        <v>118</v>
      </c>
      <c r="C120" s="9">
        <v>205425</v>
      </c>
      <c r="D120" s="7">
        <v>2</v>
      </c>
      <c r="E120" s="7">
        <v>1</v>
      </c>
      <c r="F120" s="7">
        <v>880</v>
      </c>
      <c r="G120" s="7">
        <v>1</v>
      </c>
      <c r="H120" s="7">
        <v>0</v>
      </c>
      <c r="I120" s="7">
        <v>0</v>
      </c>
      <c r="J120" s="7">
        <v>6</v>
      </c>
      <c r="K120" s="7">
        <v>1190</v>
      </c>
      <c r="L120" s="21">
        <v>0</v>
      </c>
      <c r="M120">
        <v>47.500900000000001</v>
      </c>
      <c r="N120" s="19">
        <v>6780</v>
      </c>
      <c r="O120" s="19">
        <v>4</v>
      </c>
      <c r="P120" s="19">
        <v>1945</v>
      </c>
      <c r="Q120" s="19">
        <v>6780</v>
      </c>
      <c r="R120">
        <v>98178</v>
      </c>
      <c r="S120">
        <v>-122.248</v>
      </c>
      <c r="T120" s="23">
        <v>880</v>
      </c>
      <c r="U120" s="23">
        <v>0</v>
      </c>
      <c r="W120" s="35">
        <f>$D$1*D120+$E$1*E120+$F$1*F120+$G$1*G120+$H$1*H120+$I$1*I120+$J$1*J120+$K$1*K120+$M$1*M120+$AB$3</f>
        <v>161690.93468198553</v>
      </c>
      <c r="X120" s="35">
        <f t="shared" si="5"/>
        <v>0</v>
      </c>
      <c r="Y120" s="16">
        <f>(W120-C120)/C120</f>
        <v>-0.21289553519783119</v>
      </c>
    </row>
    <row r="121" spans="1:25" x14ac:dyDescent="0.35">
      <c r="A121">
        <v>3454800060</v>
      </c>
      <c r="B121" t="s">
        <v>119</v>
      </c>
      <c r="C121" s="9">
        <v>171800</v>
      </c>
      <c r="D121" s="7">
        <v>4</v>
      </c>
      <c r="E121" s="7">
        <v>2</v>
      </c>
      <c r="F121" s="7">
        <v>1570</v>
      </c>
      <c r="G121" s="7">
        <v>1</v>
      </c>
      <c r="H121" s="7">
        <v>0</v>
      </c>
      <c r="I121" s="7">
        <v>0</v>
      </c>
      <c r="J121" s="7">
        <v>6</v>
      </c>
      <c r="K121" s="7">
        <v>1880</v>
      </c>
      <c r="L121" s="21">
        <v>0</v>
      </c>
      <c r="M121">
        <v>47.496499999999997</v>
      </c>
      <c r="N121" s="19">
        <v>9600</v>
      </c>
      <c r="O121" s="19">
        <v>3</v>
      </c>
      <c r="P121" s="19">
        <v>1950</v>
      </c>
      <c r="Q121" s="19">
        <v>9000</v>
      </c>
      <c r="R121">
        <v>98168</v>
      </c>
      <c r="S121">
        <v>-122.303</v>
      </c>
      <c r="T121" s="23">
        <v>1570</v>
      </c>
      <c r="U121" s="23">
        <v>0</v>
      </c>
      <c r="W121" s="35">
        <f>$D$1*D121+$E$1*E121+$F$1*F121+$G$1*G121+$H$1*H121+$I$1*I121+$J$1*J121+$K$1*K121+$M$1*M121+$AB$3</f>
        <v>235111.10508295894</v>
      </c>
      <c r="X121" s="35">
        <f t="shared" si="5"/>
        <v>0</v>
      </c>
      <c r="Y121" s="16">
        <f>(W121-C121)/C121</f>
        <v>0.36851632760744435</v>
      </c>
    </row>
    <row r="122" spans="1:25" x14ac:dyDescent="0.35">
      <c r="A122">
        <v>1695900060</v>
      </c>
      <c r="B122" t="s">
        <v>120</v>
      </c>
      <c r="C122" s="9">
        <v>535000</v>
      </c>
      <c r="D122" s="7">
        <v>4</v>
      </c>
      <c r="E122" s="7">
        <v>1</v>
      </c>
      <c r="F122" s="7">
        <v>1610</v>
      </c>
      <c r="G122" s="7">
        <v>1.5</v>
      </c>
      <c r="H122" s="7">
        <v>0</v>
      </c>
      <c r="I122" s="7">
        <v>0</v>
      </c>
      <c r="J122" s="7">
        <v>7</v>
      </c>
      <c r="K122" s="7">
        <v>1610</v>
      </c>
      <c r="L122" s="21">
        <v>0</v>
      </c>
      <c r="M122">
        <v>47.587000000000003</v>
      </c>
      <c r="N122" s="19">
        <v>2982</v>
      </c>
      <c r="O122" s="19">
        <v>4</v>
      </c>
      <c r="P122" s="19">
        <v>1925</v>
      </c>
      <c r="Q122" s="19">
        <v>4040</v>
      </c>
      <c r="R122">
        <v>98144</v>
      </c>
      <c r="S122">
        <v>-122.294</v>
      </c>
      <c r="T122" s="23">
        <v>1610</v>
      </c>
      <c r="U122" s="23">
        <v>0</v>
      </c>
      <c r="W122" s="35">
        <f>$D$1*D122+$E$1*E122+$F$1*F122+$G$1*G122+$H$1*H122+$I$1*I122+$J$1*J122+$K$1*K122+$M$1*M122+$AB$3</f>
        <v>374646.05363970995</v>
      </c>
      <c r="X122" s="35">
        <f t="shared" si="5"/>
        <v>0</v>
      </c>
      <c r="Y122" s="16">
        <f>(W122-C122)/C122</f>
        <v>-0.29972700254259821</v>
      </c>
    </row>
    <row r="123" spans="1:25" x14ac:dyDescent="0.35">
      <c r="A123">
        <v>7278700070</v>
      </c>
      <c r="B123" t="s">
        <v>121</v>
      </c>
      <c r="C123" s="9">
        <v>660000</v>
      </c>
      <c r="D123" s="7">
        <v>3</v>
      </c>
      <c r="E123" s="7">
        <v>2.5</v>
      </c>
      <c r="F123" s="7">
        <v>2400</v>
      </c>
      <c r="G123" s="7">
        <v>1</v>
      </c>
      <c r="H123" s="7">
        <v>0</v>
      </c>
      <c r="I123" s="7">
        <v>2</v>
      </c>
      <c r="J123" s="7">
        <v>8</v>
      </c>
      <c r="K123" s="7">
        <v>2340</v>
      </c>
      <c r="L123" s="21">
        <v>0</v>
      </c>
      <c r="M123">
        <v>47.772799999999997</v>
      </c>
      <c r="N123" s="19">
        <v>6474</v>
      </c>
      <c r="O123" s="19">
        <v>3</v>
      </c>
      <c r="P123" s="19">
        <v>1964</v>
      </c>
      <c r="Q123" s="19">
        <v>10856</v>
      </c>
      <c r="R123">
        <v>98177</v>
      </c>
      <c r="S123">
        <v>-122.386</v>
      </c>
      <c r="T123" s="23">
        <v>1560</v>
      </c>
      <c r="U123" s="23">
        <v>840</v>
      </c>
      <c r="W123" s="35">
        <f>$D$1*D123+$E$1*E123+$F$1*F123+$G$1*G123+$H$1*H123+$I$1*I123+$J$1*J123+$K$1*K123+$M$1*M123+$AB$3</f>
        <v>896545.75432505831</v>
      </c>
      <c r="X123" s="35">
        <f t="shared" si="5"/>
        <v>0</v>
      </c>
      <c r="Y123" s="16">
        <f>(W123-C123)/C123</f>
        <v>0.35840265806827015</v>
      </c>
    </row>
    <row r="124" spans="1:25" x14ac:dyDescent="0.35">
      <c r="A124">
        <v>6675500070</v>
      </c>
      <c r="B124" t="s">
        <v>122</v>
      </c>
      <c r="C124" s="9">
        <v>391500</v>
      </c>
      <c r="D124" s="7">
        <v>3</v>
      </c>
      <c r="E124" s="7">
        <v>2</v>
      </c>
      <c r="F124" s="7">
        <v>1450</v>
      </c>
      <c r="G124" s="7">
        <v>1</v>
      </c>
      <c r="H124" s="7">
        <v>0</v>
      </c>
      <c r="I124" s="7">
        <v>0</v>
      </c>
      <c r="J124" s="7">
        <v>7</v>
      </c>
      <c r="K124" s="7">
        <v>1580</v>
      </c>
      <c r="L124" s="21">
        <v>0</v>
      </c>
      <c r="M124">
        <v>47.7288</v>
      </c>
      <c r="N124" s="19">
        <v>9132</v>
      </c>
      <c r="O124" s="19">
        <v>3</v>
      </c>
      <c r="P124" s="19">
        <v>1987</v>
      </c>
      <c r="Q124" s="19">
        <v>9104</v>
      </c>
      <c r="R124">
        <v>98034</v>
      </c>
      <c r="S124">
        <v>-122.226</v>
      </c>
      <c r="T124" s="23">
        <v>1450</v>
      </c>
      <c r="U124" s="23">
        <v>0</v>
      </c>
      <c r="W124" s="35">
        <f>$D$1*D124+$E$1*E124+$F$1*F124+$G$1*G124+$H$1*H124+$I$1*I124+$J$1*J124+$K$1*K124+$M$1*M124+$AB$3</f>
        <v>464810.75037978217</v>
      </c>
      <c r="X124" s="35">
        <f t="shared" si="5"/>
        <v>0</v>
      </c>
      <c r="Y124" s="16">
        <f>(W124-C124)/C124</f>
        <v>0.18725606738130823</v>
      </c>
    </row>
    <row r="125" spans="1:25" x14ac:dyDescent="0.35">
      <c r="A125">
        <v>3626039187</v>
      </c>
      <c r="B125" t="s">
        <v>123</v>
      </c>
      <c r="C125" s="9">
        <v>395000</v>
      </c>
      <c r="D125" s="7">
        <v>2</v>
      </c>
      <c r="E125" s="7">
        <v>1</v>
      </c>
      <c r="F125" s="7">
        <v>770</v>
      </c>
      <c r="G125" s="7">
        <v>1</v>
      </c>
      <c r="H125" s="7">
        <v>0</v>
      </c>
      <c r="I125" s="7">
        <v>0</v>
      </c>
      <c r="J125" s="7">
        <v>6</v>
      </c>
      <c r="K125" s="7">
        <v>1710</v>
      </c>
      <c r="L125" s="21">
        <v>0</v>
      </c>
      <c r="M125">
        <v>47.6999</v>
      </c>
      <c r="N125" s="19">
        <v>6000</v>
      </c>
      <c r="O125" s="19">
        <v>3</v>
      </c>
      <c r="P125" s="19">
        <v>1953</v>
      </c>
      <c r="Q125" s="19">
        <v>6000</v>
      </c>
      <c r="R125">
        <v>98117</v>
      </c>
      <c r="S125">
        <v>-122.364</v>
      </c>
      <c r="T125" s="23">
        <v>770</v>
      </c>
      <c r="U125" s="23">
        <v>0</v>
      </c>
      <c r="W125" s="35">
        <f>$D$1*D125+$E$1*E125+$F$1*F125+$G$1*G125+$H$1*H125+$I$1*I125+$J$1*J125+$K$1*K125+$M$1*M125+$AB$3</f>
        <v>271405.22344706953</v>
      </c>
      <c r="X125" s="35">
        <f t="shared" si="5"/>
        <v>0</v>
      </c>
      <c r="Y125" s="16">
        <f>(W125-C125)/C125</f>
        <v>-0.31289816848843161</v>
      </c>
    </row>
    <row r="126" spans="1:25" x14ac:dyDescent="0.35">
      <c r="A126">
        <v>3524049083</v>
      </c>
      <c r="B126" t="s">
        <v>124</v>
      </c>
      <c r="C126" s="9">
        <v>445000</v>
      </c>
      <c r="D126" s="7">
        <v>4</v>
      </c>
      <c r="E126" s="7">
        <v>1.75</v>
      </c>
      <c r="F126" s="7">
        <v>2100</v>
      </c>
      <c r="G126" s="7">
        <v>1.5</v>
      </c>
      <c r="H126" s="7">
        <v>0</v>
      </c>
      <c r="I126" s="7">
        <v>0</v>
      </c>
      <c r="J126" s="7">
        <v>7</v>
      </c>
      <c r="K126" s="7">
        <v>1850</v>
      </c>
      <c r="L126" s="21">
        <v>0</v>
      </c>
      <c r="M126">
        <v>47.529899999999998</v>
      </c>
      <c r="N126" s="19">
        <v>4400</v>
      </c>
      <c r="O126" s="19">
        <v>5</v>
      </c>
      <c r="P126" s="19">
        <v>1924</v>
      </c>
      <c r="Q126" s="19">
        <v>4400</v>
      </c>
      <c r="R126">
        <v>98118</v>
      </c>
      <c r="S126">
        <v>-122.26600000000001</v>
      </c>
      <c r="T126" s="23">
        <v>1720</v>
      </c>
      <c r="U126" s="23">
        <v>380</v>
      </c>
      <c r="W126" s="35">
        <f>$D$1*D126+$E$1*E126+$F$1*F126+$G$1*G126+$H$1*H126+$I$1*I126+$J$1*J126+$K$1*K126+$M$1*M126+$AB$3</f>
        <v>434981.04076080769</v>
      </c>
      <c r="X126" s="35">
        <f t="shared" si="5"/>
        <v>0</v>
      </c>
      <c r="Y126" s="16">
        <f>(W126-C126)/C126</f>
        <v>-2.2514515144252376E-2</v>
      </c>
    </row>
    <row r="127" spans="1:25" x14ac:dyDescent="0.35">
      <c r="A127">
        <v>3275860240</v>
      </c>
      <c r="B127" t="s">
        <v>97</v>
      </c>
      <c r="C127" s="9">
        <v>770000</v>
      </c>
      <c r="D127" s="7">
        <v>3</v>
      </c>
      <c r="E127" s="7">
        <v>2.25</v>
      </c>
      <c r="F127" s="7">
        <v>2910</v>
      </c>
      <c r="G127" s="7">
        <v>2</v>
      </c>
      <c r="H127" s="7">
        <v>0</v>
      </c>
      <c r="I127" s="7">
        <v>0</v>
      </c>
      <c r="J127" s="7">
        <v>9</v>
      </c>
      <c r="K127" s="7">
        <v>2700</v>
      </c>
      <c r="L127" s="21">
        <v>0</v>
      </c>
      <c r="M127">
        <v>47.689700000000002</v>
      </c>
      <c r="N127" s="19">
        <v>10204</v>
      </c>
      <c r="O127" s="19">
        <v>3</v>
      </c>
      <c r="P127" s="19">
        <v>1990</v>
      </c>
      <c r="Q127" s="19">
        <v>13992</v>
      </c>
      <c r="R127">
        <v>98052</v>
      </c>
      <c r="S127">
        <v>-122.098</v>
      </c>
      <c r="T127" s="23">
        <v>2910</v>
      </c>
      <c r="U127" s="23">
        <v>0</v>
      </c>
      <c r="W127" s="35">
        <f>$D$1*D127+$E$1*E127+$F$1*F127+$G$1*G127+$H$1*H127+$I$1*I127+$J$1*J127+$K$1*K127+$M$1*M127+$AB$3</f>
        <v>880403.01043279469</v>
      </c>
      <c r="X127" s="35">
        <f t="shared" si="5"/>
        <v>0</v>
      </c>
      <c r="Y127" s="16">
        <f>(W127-C127)/C127</f>
        <v>0.14338053302960349</v>
      </c>
    </row>
    <row r="128" spans="1:25" x14ac:dyDescent="0.35">
      <c r="A128">
        <v>4389200955</v>
      </c>
      <c r="B128" t="s">
        <v>48</v>
      </c>
      <c r="C128" s="10">
        <v>1450000</v>
      </c>
      <c r="D128" s="7">
        <v>4</v>
      </c>
      <c r="E128" s="7">
        <v>2.75</v>
      </c>
      <c r="F128" s="7">
        <v>2750</v>
      </c>
      <c r="G128" s="7">
        <v>1.5</v>
      </c>
      <c r="H128" s="7">
        <v>0</v>
      </c>
      <c r="I128" s="7">
        <v>0</v>
      </c>
      <c r="J128" s="7">
        <v>8</v>
      </c>
      <c r="K128" s="7">
        <v>3060</v>
      </c>
      <c r="L128" s="21">
        <v>1992</v>
      </c>
      <c r="M128">
        <v>47.614100000000001</v>
      </c>
      <c r="N128" s="19">
        <v>17789</v>
      </c>
      <c r="O128" s="19">
        <v>3</v>
      </c>
      <c r="P128" s="19">
        <v>1914</v>
      </c>
      <c r="Q128" s="19">
        <v>11275</v>
      </c>
      <c r="R128">
        <v>98004</v>
      </c>
      <c r="S128">
        <v>-122.212</v>
      </c>
      <c r="T128" s="23">
        <v>1980</v>
      </c>
      <c r="U128" s="23">
        <v>770</v>
      </c>
      <c r="W128" s="35">
        <f>$D$1*D128+$E$1*E128+$F$1*F128+$G$1*G128+$H$1*H128+$I$1*I128+$J$1*J128+$K$1*K128+$M$1*M128+$AB$3</f>
        <v>699687.09834443778</v>
      </c>
      <c r="X128" s="35">
        <f t="shared" si="5"/>
        <v>0</v>
      </c>
      <c r="Y128" s="16">
        <f>(W128-C128)/C128</f>
        <v>-0.5174571735555602</v>
      </c>
    </row>
    <row r="129" spans="1:25" x14ac:dyDescent="0.35">
      <c r="A129">
        <v>4058801670</v>
      </c>
      <c r="B129" t="s">
        <v>125</v>
      </c>
      <c r="C129" s="9">
        <v>445000</v>
      </c>
      <c r="D129" s="7">
        <v>3</v>
      </c>
      <c r="E129" s="7">
        <v>2.25</v>
      </c>
      <c r="F129" s="7">
        <v>2100</v>
      </c>
      <c r="G129" s="7">
        <v>1</v>
      </c>
      <c r="H129" s="7">
        <v>0</v>
      </c>
      <c r="I129" s="7">
        <v>2</v>
      </c>
      <c r="J129" s="7">
        <v>8</v>
      </c>
      <c r="K129" s="7">
        <v>2660</v>
      </c>
      <c r="L129" s="21">
        <v>0</v>
      </c>
      <c r="M129">
        <v>47.509099999999997</v>
      </c>
      <c r="N129" s="19">
        <v>8201</v>
      </c>
      <c r="O129" s="19">
        <v>3</v>
      </c>
      <c r="P129" s="19">
        <v>1967</v>
      </c>
      <c r="Q129" s="19">
        <v>8712</v>
      </c>
      <c r="R129">
        <v>98178</v>
      </c>
      <c r="S129">
        <v>-122.244</v>
      </c>
      <c r="T129" s="23">
        <v>1620</v>
      </c>
      <c r="U129" s="23">
        <v>480</v>
      </c>
      <c r="W129" s="35">
        <f>$D$1*D129+$E$1*E129+$F$1*F129+$G$1*G129+$H$1*H129+$I$1*I129+$J$1*J129+$K$1*K129+$M$1*M129+$AB$3</f>
        <v>665581.44641934708</v>
      </c>
      <c r="X129" s="35">
        <f t="shared" si="5"/>
        <v>0</v>
      </c>
      <c r="Y129" s="16">
        <f>(W129-C129)/C129</f>
        <v>0.49568864363898218</v>
      </c>
    </row>
    <row r="130" spans="1:25" x14ac:dyDescent="0.35">
      <c r="A130">
        <v>8732020310</v>
      </c>
      <c r="B130" t="s">
        <v>125</v>
      </c>
      <c r="C130" s="9">
        <v>260000</v>
      </c>
      <c r="D130" s="7">
        <v>4</v>
      </c>
      <c r="E130" s="7">
        <v>2.25</v>
      </c>
      <c r="F130" s="7">
        <v>2160</v>
      </c>
      <c r="G130" s="7">
        <v>1</v>
      </c>
      <c r="H130" s="7">
        <v>0</v>
      </c>
      <c r="I130" s="7">
        <v>0</v>
      </c>
      <c r="J130" s="7">
        <v>8</v>
      </c>
      <c r="K130" s="7">
        <v>2090</v>
      </c>
      <c r="L130" s="21">
        <v>0</v>
      </c>
      <c r="M130">
        <v>47.312899999999999</v>
      </c>
      <c r="N130" s="19">
        <v>8811</v>
      </c>
      <c r="O130" s="19">
        <v>3</v>
      </c>
      <c r="P130" s="19">
        <v>1978</v>
      </c>
      <c r="Q130" s="19">
        <v>8400</v>
      </c>
      <c r="R130">
        <v>98023</v>
      </c>
      <c r="S130">
        <v>-122.39</v>
      </c>
      <c r="T130" s="23">
        <v>1360</v>
      </c>
      <c r="U130" s="23">
        <v>800</v>
      </c>
      <c r="W130" s="35">
        <f>$D$1*D130+$E$1*E130+$F$1*F130+$G$1*G130+$H$1*H130+$I$1*I130+$J$1*J130+$K$1*K130+$M$1*M130+$AB$3</f>
        <v>389057.30368457735</v>
      </c>
      <c r="X130" s="35">
        <f t="shared" si="5"/>
        <v>0</v>
      </c>
      <c r="Y130" s="16">
        <f>(W130-C130)/C130</f>
        <v>0.49637424494068211</v>
      </c>
    </row>
    <row r="131" spans="1:25" x14ac:dyDescent="0.35">
      <c r="A131">
        <v>2331300505</v>
      </c>
      <c r="B131" t="s">
        <v>51</v>
      </c>
      <c r="C131" s="9">
        <v>822500</v>
      </c>
      <c r="D131" s="7">
        <v>5</v>
      </c>
      <c r="E131" s="7">
        <v>3.5</v>
      </c>
      <c r="F131" s="7">
        <v>2320</v>
      </c>
      <c r="G131" s="7">
        <v>2</v>
      </c>
      <c r="H131" s="7">
        <v>0</v>
      </c>
      <c r="I131" s="7">
        <v>0</v>
      </c>
      <c r="J131" s="7">
        <v>7</v>
      </c>
      <c r="K131" s="7">
        <v>1700</v>
      </c>
      <c r="L131" s="21">
        <v>0</v>
      </c>
      <c r="M131">
        <v>47.676299999999998</v>
      </c>
      <c r="N131" s="19">
        <v>4960</v>
      </c>
      <c r="O131" s="19">
        <v>5</v>
      </c>
      <c r="P131" s="19">
        <v>1926</v>
      </c>
      <c r="Q131" s="19">
        <v>4960</v>
      </c>
      <c r="R131">
        <v>98103</v>
      </c>
      <c r="S131">
        <v>-122.352</v>
      </c>
      <c r="T131" s="23">
        <v>1720</v>
      </c>
      <c r="U131" s="23">
        <v>600</v>
      </c>
      <c r="W131" s="35">
        <f>$D$1*D131+$E$1*E131+$F$1*F131+$G$1*G131+$H$1*H131+$I$1*I131+$J$1*J131+$K$1*K131+$M$1*M131+$AB$3</f>
        <v>508694.11055181548</v>
      </c>
      <c r="X131" s="35">
        <f t="shared" si="5"/>
        <v>0</v>
      </c>
      <c r="Y131" s="16">
        <f>(W131-C131)/C131</f>
        <v>-0.38152691726223043</v>
      </c>
    </row>
    <row r="132" spans="1:25" x14ac:dyDescent="0.35">
      <c r="A132">
        <v>7853210060</v>
      </c>
      <c r="B132" t="s">
        <v>123</v>
      </c>
      <c r="C132" s="9">
        <v>430000</v>
      </c>
      <c r="D132" s="7">
        <v>4</v>
      </c>
      <c r="E132" s="7">
        <v>2.5</v>
      </c>
      <c r="F132" s="7">
        <v>2070</v>
      </c>
      <c r="G132" s="7">
        <v>2</v>
      </c>
      <c r="H132" s="7">
        <v>0</v>
      </c>
      <c r="I132" s="7">
        <v>0</v>
      </c>
      <c r="J132" s="7">
        <v>7</v>
      </c>
      <c r="K132" s="7">
        <v>1970</v>
      </c>
      <c r="L132" s="21">
        <v>0</v>
      </c>
      <c r="M132">
        <v>47.5319</v>
      </c>
      <c r="N132" s="19">
        <v>4310</v>
      </c>
      <c r="O132" s="19">
        <v>3</v>
      </c>
      <c r="P132" s="19">
        <v>2004</v>
      </c>
      <c r="Q132" s="19">
        <v>3748</v>
      </c>
      <c r="R132">
        <v>98065</v>
      </c>
      <c r="S132">
        <v>-121.85</v>
      </c>
      <c r="T132" s="23">
        <v>2070</v>
      </c>
      <c r="U132" s="23">
        <v>0</v>
      </c>
      <c r="W132" s="35">
        <f>$D$1*D132+$E$1*E132+$F$1*F132+$G$1*G132+$H$1*H132+$I$1*I132+$J$1*J132+$K$1*K132+$M$1*M132+$AB$3</f>
        <v>407761.56668110192</v>
      </c>
      <c r="X132" s="35">
        <f t="shared" ref="X132:X195" si="6">IF(W132&lt;0, 1,0)</f>
        <v>0</v>
      </c>
      <c r="Y132" s="16">
        <f>(W132-C132)/C132</f>
        <v>-5.1717286788135072E-2</v>
      </c>
    </row>
    <row r="133" spans="1:25" x14ac:dyDescent="0.35">
      <c r="A133">
        <v>3668000070</v>
      </c>
      <c r="B133" t="s">
        <v>84</v>
      </c>
      <c r="C133" s="9">
        <v>212000</v>
      </c>
      <c r="D133" s="7">
        <v>3</v>
      </c>
      <c r="E133" s="7">
        <v>1.75</v>
      </c>
      <c r="F133" s="7">
        <v>1060</v>
      </c>
      <c r="G133" s="7">
        <v>1</v>
      </c>
      <c r="H133" s="7">
        <v>0</v>
      </c>
      <c r="I133" s="7">
        <v>0</v>
      </c>
      <c r="J133" s="7">
        <v>7</v>
      </c>
      <c r="K133" s="7">
        <v>1420</v>
      </c>
      <c r="L133" s="21">
        <v>0</v>
      </c>
      <c r="M133">
        <v>47.2761</v>
      </c>
      <c r="N133" s="19">
        <v>7875</v>
      </c>
      <c r="O133" s="19">
        <v>4</v>
      </c>
      <c r="P133" s="19">
        <v>1986</v>
      </c>
      <c r="Q133" s="19">
        <v>7680</v>
      </c>
      <c r="R133">
        <v>98092</v>
      </c>
      <c r="S133">
        <v>-122.152</v>
      </c>
      <c r="T133" s="23">
        <v>1060</v>
      </c>
      <c r="U133" s="23">
        <v>0</v>
      </c>
      <c r="W133" s="35">
        <f>$D$1*D133+$E$1*E133+$F$1*F133+$G$1*G133+$H$1*H133+$I$1*I133+$J$1*J133+$K$1*K133+$M$1*M133+$AB$3</f>
        <v>87855.745633613318</v>
      </c>
      <c r="X133" s="35">
        <f t="shared" si="6"/>
        <v>0</v>
      </c>
      <c r="Y133" s="16">
        <f>(W133-C133)/C133</f>
        <v>-0.58558610550182399</v>
      </c>
    </row>
    <row r="134" spans="1:25" x14ac:dyDescent="0.35">
      <c r="A134">
        <v>9545240070</v>
      </c>
      <c r="B134" t="s">
        <v>63</v>
      </c>
      <c r="C134" s="9">
        <v>660500</v>
      </c>
      <c r="D134" s="7">
        <v>4</v>
      </c>
      <c r="E134" s="7">
        <v>2.25</v>
      </c>
      <c r="F134" s="7">
        <v>2010</v>
      </c>
      <c r="G134" s="7">
        <v>1</v>
      </c>
      <c r="H134" s="7">
        <v>0</v>
      </c>
      <c r="I134" s="7">
        <v>0</v>
      </c>
      <c r="J134" s="7">
        <v>8</v>
      </c>
      <c r="K134" s="7">
        <v>2060</v>
      </c>
      <c r="L134" s="21">
        <v>0</v>
      </c>
      <c r="M134">
        <v>47.534300000000002</v>
      </c>
      <c r="N134" s="19">
        <v>9603</v>
      </c>
      <c r="O134" s="19">
        <v>3</v>
      </c>
      <c r="P134" s="19">
        <v>1986</v>
      </c>
      <c r="Q134" s="19">
        <v>9793</v>
      </c>
      <c r="R134">
        <v>98027</v>
      </c>
      <c r="S134">
        <v>-122.054</v>
      </c>
      <c r="T134" s="23">
        <v>1440</v>
      </c>
      <c r="U134" s="23">
        <v>570</v>
      </c>
      <c r="W134" s="35">
        <f>$D$1*D134+$E$1*E134+$F$1*F134+$G$1*G134+$H$1*H134+$I$1*I134+$J$1*J134+$K$1*K134+$M$1*M134+$AB$3</f>
        <v>500829.79314756021</v>
      </c>
      <c r="X134" s="35">
        <f t="shared" si="6"/>
        <v>0</v>
      </c>
      <c r="Y134" s="16">
        <f>(W134-C134)/C134</f>
        <v>-0.24174141839884905</v>
      </c>
    </row>
    <row r="135" spans="1:25" x14ac:dyDescent="0.35">
      <c r="A135">
        <v>1243100136</v>
      </c>
      <c r="B135" t="s">
        <v>82</v>
      </c>
      <c r="C135" s="9">
        <v>784000</v>
      </c>
      <c r="D135" s="7">
        <v>3</v>
      </c>
      <c r="E135" s="7">
        <v>3.5</v>
      </c>
      <c r="F135" s="7">
        <v>3950</v>
      </c>
      <c r="G135" s="7">
        <v>1.5</v>
      </c>
      <c r="H135" s="7">
        <v>0</v>
      </c>
      <c r="I135" s="7">
        <v>0</v>
      </c>
      <c r="J135" s="7">
        <v>9</v>
      </c>
      <c r="K135" s="7">
        <v>2480</v>
      </c>
      <c r="L135" s="21">
        <v>0</v>
      </c>
      <c r="M135">
        <v>47.697000000000003</v>
      </c>
      <c r="N135" s="19">
        <v>111078</v>
      </c>
      <c r="O135" s="19">
        <v>3</v>
      </c>
      <c r="P135" s="19">
        <v>1989</v>
      </c>
      <c r="Q135" s="19">
        <v>88500</v>
      </c>
      <c r="R135">
        <v>98052</v>
      </c>
      <c r="S135">
        <v>-122.072</v>
      </c>
      <c r="T135" s="23">
        <v>2460</v>
      </c>
      <c r="U135" s="23">
        <v>1490</v>
      </c>
      <c r="W135" s="35">
        <f>$D$1*D135+$E$1*E135+$F$1*F135+$G$1*G135+$H$1*H135+$I$1*I135+$J$1*J135+$K$1*K135+$M$1*M135+$AB$3</f>
        <v>1104633.9727772549</v>
      </c>
      <c r="X135" s="35">
        <f t="shared" si="6"/>
        <v>0</v>
      </c>
      <c r="Y135" s="16">
        <f>(W135-C135)/C135</f>
        <v>0.40897190405262102</v>
      </c>
    </row>
    <row r="136" spans="1:25" x14ac:dyDescent="0.35">
      <c r="A136">
        <v>8929000270</v>
      </c>
      <c r="B136" t="s">
        <v>25</v>
      </c>
      <c r="C136" s="9">
        <v>453246</v>
      </c>
      <c r="D136" s="7">
        <v>3</v>
      </c>
      <c r="E136" s="7">
        <v>2.5</v>
      </c>
      <c r="F136" s="7">
        <v>2010</v>
      </c>
      <c r="G136" s="7">
        <v>2</v>
      </c>
      <c r="H136" s="7">
        <v>0</v>
      </c>
      <c r="I136" s="7">
        <v>0</v>
      </c>
      <c r="J136" s="7">
        <v>8</v>
      </c>
      <c r="K136" s="7">
        <v>1690</v>
      </c>
      <c r="L136" s="21">
        <v>0</v>
      </c>
      <c r="M136">
        <v>47.551699999999997</v>
      </c>
      <c r="N136" s="19">
        <v>2287</v>
      </c>
      <c r="O136" s="19">
        <v>3</v>
      </c>
      <c r="P136" s="19">
        <v>2014</v>
      </c>
      <c r="Q136" s="19">
        <v>1662</v>
      </c>
      <c r="R136">
        <v>98029</v>
      </c>
      <c r="S136">
        <v>-121.998</v>
      </c>
      <c r="T136" s="23">
        <v>1390</v>
      </c>
      <c r="U136" s="23">
        <v>620</v>
      </c>
      <c r="W136" s="35">
        <f>$D$1*D136+$E$1*E136+$F$1*F136+$G$1*G136+$H$1*H136+$I$1*I136+$J$1*J136+$K$1*K136+$M$1*M136+$AB$3</f>
        <v>512032.19306215644</v>
      </c>
      <c r="X136" s="35">
        <f t="shared" si="6"/>
        <v>0</v>
      </c>
      <c r="Y136" s="16">
        <f>(W136-C136)/C136</f>
        <v>0.12970041227535695</v>
      </c>
    </row>
    <row r="137" spans="1:25" x14ac:dyDescent="0.35">
      <c r="A137">
        <v>2767602356</v>
      </c>
      <c r="B137" t="s">
        <v>126</v>
      </c>
      <c r="C137" s="9">
        <v>675000</v>
      </c>
      <c r="D137" s="7">
        <v>4</v>
      </c>
      <c r="E137" s="7">
        <v>3.5</v>
      </c>
      <c r="F137" s="7">
        <v>2140</v>
      </c>
      <c r="G137" s="7">
        <v>3</v>
      </c>
      <c r="H137" s="7">
        <v>0</v>
      </c>
      <c r="I137" s="7">
        <v>0</v>
      </c>
      <c r="J137" s="7">
        <v>9</v>
      </c>
      <c r="K137" s="7">
        <v>1540</v>
      </c>
      <c r="L137" s="21">
        <v>0</v>
      </c>
      <c r="M137">
        <v>47.673400000000001</v>
      </c>
      <c r="N137" s="19">
        <v>2278</v>
      </c>
      <c r="O137" s="19">
        <v>3</v>
      </c>
      <c r="P137" s="19">
        <v>2005</v>
      </c>
      <c r="Q137" s="19">
        <v>2285</v>
      </c>
      <c r="R137">
        <v>98107</v>
      </c>
      <c r="S137">
        <v>-122.38</v>
      </c>
      <c r="T137" s="23">
        <v>2140</v>
      </c>
      <c r="U137" s="23">
        <v>0</v>
      </c>
      <c r="W137" s="35">
        <f>$D$1*D137+$E$1*E137+$F$1*F137+$G$1*G137+$H$1*H137+$I$1*I137+$J$1*J137+$K$1*K137+$M$1*M137+$AB$3</f>
        <v>620888.79067733511</v>
      </c>
      <c r="X137" s="35">
        <f t="shared" si="6"/>
        <v>0</v>
      </c>
      <c r="Y137" s="16">
        <f>(W137-C137)/C137</f>
        <v>-8.0164754552096124E-2</v>
      </c>
    </row>
    <row r="138" spans="1:25" x14ac:dyDescent="0.35">
      <c r="A138">
        <v>921049315</v>
      </c>
      <c r="B138" t="s">
        <v>127</v>
      </c>
      <c r="C138" s="9">
        <v>199000</v>
      </c>
      <c r="D138" s="7">
        <v>3</v>
      </c>
      <c r="E138" s="7">
        <v>1.75</v>
      </c>
      <c r="F138" s="7">
        <v>1320</v>
      </c>
      <c r="G138" s="7">
        <v>1</v>
      </c>
      <c r="H138" s="7">
        <v>0</v>
      </c>
      <c r="I138" s="7">
        <v>0</v>
      </c>
      <c r="J138" s="7">
        <v>7</v>
      </c>
      <c r="K138" s="7">
        <v>1550</v>
      </c>
      <c r="L138" s="21">
        <v>0</v>
      </c>
      <c r="M138">
        <v>47.325699999999998</v>
      </c>
      <c r="N138" s="19">
        <v>17390</v>
      </c>
      <c r="O138" s="19">
        <v>4</v>
      </c>
      <c r="P138" s="19">
        <v>1956</v>
      </c>
      <c r="Q138" s="19">
        <v>19265</v>
      </c>
      <c r="R138">
        <v>98003</v>
      </c>
      <c r="S138">
        <v>-122.29600000000001</v>
      </c>
      <c r="T138" s="23">
        <v>1320</v>
      </c>
      <c r="U138" s="23">
        <v>0</v>
      </c>
      <c r="W138" s="35">
        <f>$D$1*D138+$E$1*E138+$F$1*F138+$G$1*G138+$H$1*H138+$I$1*I138+$J$1*J138+$K$1*K138+$M$1*M138+$AB$3</f>
        <v>177113.0492737405</v>
      </c>
      <c r="X138" s="35">
        <f t="shared" si="6"/>
        <v>0</v>
      </c>
      <c r="Y138" s="16">
        <f>(W138-C138)/C138</f>
        <v>-0.1099846770163794</v>
      </c>
    </row>
    <row r="139" spans="1:25" x14ac:dyDescent="0.35">
      <c r="A139">
        <v>3655000070</v>
      </c>
      <c r="B139" t="s">
        <v>128</v>
      </c>
      <c r="C139" s="9">
        <v>220000</v>
      </c>
      <c r="D139" s="7">
        <v>4</v>
      </c>
      <c r="E139" s="7">
        <v>1.75</v>
      </c>
      <c r="F139" s="7">
        <v>2020</v>
      </c>
      <c r="G139" s="7">
        <v>1</v>
      </c>
      <c r="H139" s="7">
        <v>0</v>
      </c>
      <c r="I139" s="7">
        <v>0</v>
      </c>
      <c r="J139" s="7">
        <v>7</v>
      </c>
      <c r="K139" s="7">
        <v>1750</v>
      </c>
      <c r="L139" s="21">
        <v>0</v>
      </c>
      <c r="M139">
        <v>47.3309</v>
      </c>
      <c r="N139" s="19">
        <v>7840</v>
      </c>
      <c r="O139" s="19">
        <v>3</v>
      </c>
      <c r="P139" s="19">
        <v>1968</v>
      </c>
      <c r="Q139" s="19">
        <v>8140</v>
      </c>
      <c r="R139">
        <v>98003</v>
      </c>
      <c r="S139">
        <v>-122.29900000000001</v>
      </c>
      <c r="T139" s="23">
        <v>1010</v>
      </c>
      <c r="U139" s="23">
        <v>1010</v>
      </c>
      <c r="W139" s="35">
        <f>$D$1*D139+$E$1*E139+$F$1*F139+$G$1*G139+$H$1*H139+$I$1*I139+$J$1*J139+$K$1*K139+$M$1*M139+$AB$3</f>
        <v>300548.66077142209</v>
      </c>
      <c r="X139" s="35">
        <f t="shared" si="6"/>
        <v>0</v>
      </c>
      <c r="Y139" s="16">
        <f>(W139-C139)/C139</f>
        <v>0.36613027623373678</v>
      </c>
    </row>
    <row r="140" spans="1:25" x14ac:dyDescent="0.35">
      <c r="A140">
        <v>4027700812</v>
      </c>
      <c r="B140" t="s">
        <v>36</v>
      </c>
      <c r="C140" s="9">
        <v>452000</v>
      </c>
      <c r="D140" s="7">
        <v>4</v>
      </c>
      <c r="E140" s="7">
        <v>2.25</v>
      </c>
      <c r="F140" s="7">
        <v>2590</v>
      </c>
      <c r="G140" s="7">
        <v>1</v>
      </c>
      <c r="H140" s="7">
        <v>0</v>
      </c>
      <c r="I140" s="7">
        <v>0</v>
      </c>
      <c r="J140" s="7">
        <v>8</v>
      </c>
      <c r="K140" s="7">
        <v>1550</v>
      </c>
      <c r="L140" s="21">
        <v>0</v>
      </c>
      <c r="M140">
        <v>47.768900000000002</v>
      </c>
      <c r="N140" s="19">
        <v>10002</v>
      </c>
      <c r="O140" s="19">
        <v>4</v>
      </c>
      <c r="P140" s="19">
        <v>1968</v>
      </c>
      <c r="Q140" s="19">
        <v>10436</v>
      </c>
      <c r="R140">
        <v>98028</v>
      </c>
      <c r="S140">
        <v>-122.26600000000001</v>
      </c>
      <c r="T140" s="23">
        <v>1340</v>
      </c>
      <c r="U140" s="23">
        <v>1250</v>
      </c>
      <c r="W140" s="35">
        <f>$D$1*D140+$E$1*E140+$F$1*F140+$G$1*G140+$H$1*H140+$I$1*I140+$J$1*J140+$K$1*K140+$M$1*M140+$AB$3</f>
        <v>775019.28951433674</v>
      </c>
      <c r="X140" s="35">
        <f t="shared" si="6"/>
        <v>0</v>
      </c>
      <c r="Y140" s="16">
        <f>(W140-C140)/C140</f>
        <v>0.71464444582817865</v>
      </c>
    </row>
    <row r="141" spans="1:25" x14ac:dyDescent="0.35">
      <c r="A141">
        <v>3992700335</v>
      </c>
      <c r="B141" t="s">
        <v>57</v>
      </c>
      <c r="C141" s="9">
        <v>382500</v>
      </c>
      <c r="D141" s="7">
        <v>2</v>
      </c>
      <c r="E141" s="7">
        <v>1</v>
      </c>
      <c r="F141" s="7">
        <v>1190</v>
      </c>
      <c r="G141" s="7">
        <v>1</v>
      </c>
      <c r="H141" s="7">
        <v>0</v>
      </c>
      <c r="I141" s="7">
        <v>0</v>
      </c>
      <c r="J141" s="7">
        <v>6</v>
      </c>
      <c r="K141" s="7">
        <v>1060</v>
      </c>
      <c r="L141" s="21">
        <v>0</v>
      </c>
      <c r="M141">
        <v>47.713500000000003</v>
      </c>
      <c r="N141" s="19">
        <v>4440</v>
      </c>
      <c r="O141" s="19">
        <v>3</v>
      </c>
      <c r="P141" s="19">
        <v>1981</v>
      </c>
      <c r="Q141" s="19">
        <v>5715</v>
      </c>
      <c r="R141">
        <v>98125</v>
      </c>
      <c r="S141">
        <v>-122.28700000000001</v>
      </c>
      <c r="T141" s="23">
        <v>1190</v>
      </c>
      <c r="U141" s="23">
        <v>0</v>
      </c>
      <c r="W141" s="35">
        <f>$D$1*D141+$E$1*E141+$F$1*F141+$G$1*G141+$H$1*H141+$I$1*I141+$J$1*J141+$K$1*K141+$M$1*M141+$AB$3</f>
        <v>366096.83235584944</v>
      </c>
      <c r="X141" s="35">
        <f t="shared" si="6"/>
        <v>0</v>
      </c>
      <c r="Y141" s="16">
        <f>(W141-C141)/C141</f>
        <v>-4.2884098416079881E-2</v>
      </c>
    </row>
    <row r="142" spans="1:25" x14ac:dyDescent="0.35">
      <c r="A142">
        <v>2767603505</v>
      </c>
      <c r="B142" t="s">
        <v>129</v>
      </c>
      <c r="C142" s="9">
        <v>519950</v>
      </c>
      <c r="D142" s="7">
        <v>3</v>
      </c>
      <c r="E142" s="7">
        <v>2.25</v>
      </c>
      <c r="F142" s="7">
        <v>1170</v>
      </c>
      <c r="G142" s="7">
        <v>3</v>
      </c>
      <c r="H142" s="7">
        <v>0</v>
      </c>
      <c r="I142" s="7">
        <v>0</v>
      </c>
      <c r="J142" s="7">
        <v>8</v>
      </c>
      <c r="K142" s="7">
        <v>1350</v>
      </c>
      <c r="L142" s="21">
        <v>0</v>
      </c>
      <c r="M142">
        <v>47.672199999999997</v>
      </c>
      <c r="N142" s="19">
        <v>1249</v>
      </c>
      <c r="O142" s="19">
        <v>3</v>
      </c>
      <c r="P142" s="19">
        <v>2014</v>
      </c>
      <c r="Q142" s="19">
        <v>1310</v>
      </c>
      <c r="R142">
        <v>98107</v>
      </c>
      <c r="S142">
        <v>-122.381</v>
      </c>
      <c r="T142" s="23">
        <v>1170</v>
      </c>
      <c r="U142" s="23">
        <v>0</v>
      </c>
      <c r="W142" s="35">
        <f>$D$1*D142+$E$1*E142+$F$1*F142+$G$1*G142+$H$1*H142+$I$1*I142+$J$1*J142+$K$1*K142+$M$1*M142+$AB$3</f>
        <v>384023.76390976086</v>
      </c>
      <c r="X142" s="35">
        <f t="shared" si="6"/>
        <v>0</v>
      </c>
      <c r="Y142" s="16">
        <f>(W142-C142)/C142</f>
        <v>-0.26142174457205336</v>
      </c>
    </row>
    <row r="143" spans="1:25" x14ac:dyDescent="0.35">
      <c r="A143">
        <v>4232901525</v>
      </c>
      <c r="B143" t="s">
        <v>26</v>
      </c>
      <c r="C143" s="9">
        <v>665000</v>
      </c>
      <c r="D143" s="7">
        <v>2</v>
      </c>
      <c r="E143" s="7">
        <v>1</v>
      </c>
      <c r="F143" s="7">
        <v>1110</v>
      </c>
      <c r="G143" s="7">
        <v>1</v>
      </c>
      <c r="H143" s="7">
        <v>0</v>
      </c>
      <c r="I143" s="7">
        <v>0</v>
      </c>
      <c r="J143" s="7">
        <v>7</v>
      </c>
      <c r="K143" s="7">
        <v>1170</v>
      </c>
      <c r="L143" s="21">
        <v>0</v>
      </c>
      <c r="M143">
        <v>47.633800000000001</v>
      </c>
      <c r="N143" s="19">
        <v>3200</v>
      </c>
      <c r="O143" s="19">
        <v>3</v>
      </c>
      <c r="P143" s="19">
        <v>1925</v>
      </c>
      <c r="Q143" s="19">
        <v>3600</v>
      </c>
      <c r="R143">
        <v>98119</v>
      </c>
      <c r="S143">
        <v>-122.358</v>
      </c>
      <c r="T143" s="23">
        <v>1110</v>
      </c>
      <c r="U143" s="23">
        <v>0</v>
      </c>
      <c r="W143" s="35">
        <f>$D$1*D143+$E$1*E143+$F$1*F143+$G$1*G143+$H$1*H143+$I$1*I143+$J$1*J143+$K$1*K143+$M$1*M143+$AB$3</f>
        <v>371835.93534050882</v>
      </c>
      <c r="X143" s="35">
        <f t="shared" si="6"/>
        <v>0</v>
      </c>
      <c r="Y143" s="16">
        <f>(W143-C143)/C143</f>
        <v>-0.44084821753306946</v>
      </c>
    </row>
    <row r="144" spans="1:25" x14ac:dyDescent="0.35">
      <c r="A144">
        <v>1777500060</v>
      </c>
      <c r="B144" t="s">
        <v>130</v>
      </c>
      <c r="C144" s="9">
        <v>527700</v>
      </c>
      <c r="D144" s="7">
        <v>5</v>
      </c>
      <c r="E144" s="7">
        <v>2.5</v>
      </c>
      <c r="F144" s="7">
        <v>2820</v>
      </c>
      <c r="G144" s="7">
        <v>1</v>
      </c>
      <c r="H144" s="7">
        <v>0</v>
      </c>
      <c r="I144" s="7">
        <v>0</v>
      </c>
      <c r="J144" s="7">
        <v>8</v>
      </c>
      <c r="K144" s="7">
        <v>2820</v>
      </c>
      <c r="L144" s="21">
        <v>0</v>
      </c>
      <c r="M144">
        <v>47.570700000000002</v>
      </c>
      <c r="N144" s="19">
        <v>9375</v>
      </c>
      <c r="O144" s="19">
        <v>4</v>
      </c>
      <c r="P144" s="19">
        <v>1968</v>
      </c>
      <c r="Q144" s="19">
        <v>9375</v>
      </c>
      <c r="R144">
        <v>98006</v>
      </c>
      <c r="S144">
        <v>-122.128</v>
      </c>
      <c r="T144" s="23">
        <v>1550</v>
      </c>
      <c r="U144" s="23">
        <v>1270</v>
      </c>
      <c r="W144" s="35">
        <f>$D$1*D144+$E$1*E144+$F$1*F144+$G$1*G144+$H$1*H144+$I$1*I144+$J$1*J144+$K$1*K144+$M$1*M144+$AB$3</f>
        <v>669053.96531143785</v>
      </c>
      <c r="X144" s="35">
        <f t="shared" si="6"/>
        <v>0</v>
      </c>
      <c r="Y144" s="16">
        <f>(W144-C144)/C144</f>
        <v>0.26786804114352442</v>
      </c>
    </row>
    <row r="145" spans="1:25" x14ac:dyDescent="0.35">
      <c r="A145">
        <v>1432900240</v>
      </c>
      <c r="B145" t="s">
        <v>131</v>
      </c>
      <c r="C145" s="9">
        <v>205000</v>
      </c>
      <c r="D145" s="7">
        <v>3</v>
      </c>
      <c r="E145" s="7">
        <v>1</v>
      </c>
      <c r="F145" s="7">
        <v>1610</v>
      </c>
      <c r="G145" s="7">
        <v>1</v>
      </c>
      <c r="H145" s="7">
        <v>0</v>
      </c>
      <c r="I145" s="7">
        <v>0</v>
      </c>
      <c r="J145" s="7">
        <v>7</v>
      </c>
      <c r="K145" s="7">
        <v>1610</v>
      </c>
      <c r="L145" s="21">
        <v>0</v>
      </c>
      <c r="M145">
        <v>47.456299999999999</v>
      </c>
      <c r="N145" s="19">
        <v>8579</v>
      </c>
      <c r="O145" s="19">
        <v>4</v>
      </c>
      <c r="P145" s="19">
        <v>1962</v>
      </c>
      <c r="Q145" s="19">
        <v>8579</v>
      </c>
      <c r="R145">
        <v>98058</v>
      </c>
      <c r="S145">
        <v>-122.17100000000001</v>
      </c>
      <c r="T145" s="23">
        <v>1010</v>
      </c>
      <c r="U145" s="23">
        <v>600</v>
      </c>
      <c r="W145" s="35">
        <f>$D$1*D145+$E$1*E145+$F$1*F145+$G$1*G145+$H$1*H145+$I$1*I145+$J$1*J145+$K$1*K145+$M$1*M145+$AB$3</f>
        <v>334831.40012055263</v>
      </c>
      <c r="X145" s="35">
        <f t="shared" si="6"/>
        <v>0</v>
      </c>
      <c r="Y145" s="16">
        <f>(W145-C145)/C145</f>
        <v>0.63332390302708597</v>
      </c>
    </row>
    <row r="146" spans="1:25" x14ac:dyDescent="0.35">
      <c r="A146">
        <v>6140100875</v>
      </c>
      <c r="B146" t="s">
        <v>28</v>
      </c>
      <c r="C146" s="9">
        <v>420000</v>
      </c>
      <c r="D146" s="7">
        <v>3</v>
      </c>
      <c r="E146" s="7">
        <v>1</v>
      </c>
      <c r="F146" s="7">
        <v>1060</v>
      </c>
      <c r="G146" s="7">
        <v>1</v>
      </c>
      <c r="H146" s="7">
        <v>0</v>
      </c>
      <c r="I146" s="7">
        <v>0</v>
      </c>
      <c r="J146" s="7">
        <v>7</v>
      </c>
      <c r="K146" s="7">
        <v>1560</v>
      </c>
      <c r="L146" s="21">
        <v>0</v>
      </c>
      <c r="M146">
        <v>47.714399999999998</v>
      </c>
      <c r="N146" s="19">
        <v>8097</v>
      </c>
      <c r="O146" s="19">
        <v>4</v>
      </c>
      <c r="P146" s="19">
        <v>1923</v>
      </c>
      <c r="Q146" s="19">
        <v>7940</v>
      </c>
      <c r="R146">
        <v>98133</v>
      </c>
      <c r="S146">
        <v>-122.351</v>
      </c>
      <c r="T146" s="23">
        <v>940</v>
      </c>
      <c r="U146" s="23">
        <v>120</v>
      </c>
      <c r="W146" s="35">
        <f>$D$1*D146+$E$1*E146+$F$1*F146+$G$1*G146+$H$1*H146+$I$1*I146+$J$1*J146+$K$1*K146+$M$1*M146+$AB$3</f>
        <v>384221.55715411901</v>
      </c>
      <c r="X146" s="35">
        <f t="shared" si="6"/>
        <v>0</v>
      </c>
      <c r="Y146" s="16">
        <f>(W146-C146)/C146</f>
        <v>-8.5186768680669017E-2</v>
      </c>
    </row>
    <row r="147" spans="1:25" x14ac:dyDescent="0.35">
      <c r="A147">
        <v>6071600370</v>
      </c>
      <c r="B147" t="s">
        <v>132</v>
      </c>
      <c r="C147" s="9">
        <v>500000</v>
      </c>
      <c r="D147" s="7">
        <v>4</v>
      </c>
      <c r="E147" s="7">
        <v>2.25</v>
      </c>
      <c r="F147" s="7">
        <v>2030</v>
      </c>
      <c r="G147" s="7">
        <v>1</v>
      </c>
      <c r="H147" s="7">
        <v>0</v>
      </c>
      <c r="I147" s="7">
        <v>0</v>
      </c>
      <c r="J147" s="7">
        <v>8</v>
      </c>
      <c r="K147" s="7">
        <v>2230</v>
      </c>
      <c r="L147" s="21">
        <v>0</v>
      </c>
      <c r="M147">
        <v>47.549500000000002</v>
      </c>
      <c r="N147" s="19">
        <v>8517</v>
      </c>
      <c r="O147" s="19">
        <v>4</v>
      </c>
      <c r="P147" s="19">
        <v>1961</v>
      </c>
      <c r="Q147" s="19">
        <v>8824</v>
      </c>
      <c r="R147">
        <v>98006</v>
      </c>
      <c r="S147">
        <v>-122.17400000000001</v>
      </c>
      <c r="T147" s="23">
        <v>1380</v>
      </c>
      <c r="U147" s="23">
        <v>650</v>
      </c>
      <c r="W147" s="35">
        <f>$D$1*D147+$E$1*E147+$F$1*F147+$G$1*G147+$H$1*H147+$I$1*I147+$J$1*J147+$K$1*K147+$M$1*M147+$AB$3</f>
        <v>516257.40859480202</v>
      </c>
      <c r="X147" s="35">
        <f t="shared" si="6"/>
        <v>0</v>
      </c>
      <c r="Y147" s="16">
        <f>(W147-C147)/C147</f>
        <v>3.2514817189604042E-2</v>
      </c>
    </row>
    <row r="148" spans="1:25" x14ac:dyDescent="0.35">
      <c r="A148">
        <v>1526069017</v>
      </c>
      <c r="B148" t="s">
        <v>50</v>
      </c>
      <c r="C148" s="9">
        <v>921500</v>
      </c>
      <c r="D148" s="7">
        <v>4</v>
      </c>
      <c r="E148" s="7">
        <v>2.5</v>
      </c>
      <c r="F148" s="7">
        <v>3670</v>
      </c>
      <c r="G148" s="7">
        <v>2</v>
      </c>
      <c r="H148" s="7">
        <v>0</v>
      </c>
      <c r="I148" s="7">
        <v>0</v>
      </c>
      <c r="J148" s="7">
        <v>9</v>
      </c>
      <c r="K148" s="7">
        <v>2840</v>
      </c>
      <c r="L148" s="21">
        <v>0</v>
      </c>
      <c r="M148">
        <v>47.742100000000001</v>
      </c>
      <c r="N148" s="19">
        <v>315374</v>
      </c>
      <c r="O148" s="19">
        <v>4</v>
      </c>
      <c r="P148" s="19">
        <v>1994</v>
      </c>
      <c r="Q148" s="19">
        <v>87991</v>
      </c>
      <c r="R148">
        <v>98077</v>
      </c>
      <c r="S148">
        <v>-122.026</v>
      </c>
      <c r="T148" s="23">
        <v>3670</v>
      </c>
      <c r="U148" s="23">
        <v>0</v>
      </c>
      <c r="W148" s="35">
        <f>$D$1*D148+$E$1*E148+$F$1*F148+$G$1*G148+$H$1*H148+$I$1*I148+$J$1*J148+$K$1*K148+$M$1*M148+$AB$3</f>
        <v>1043860.7134163529</v>
      </c>
      <c r="X148" s="35">
        <f t="shared" si="6"/>
        <v>0</v>
      </c>
      <c r="Y148" s="16">
        <f>(W148-C148)/C148</f>
        <v>0.13278427934492987</v>
      </c>
    </row>
    <row r="149" spans="1:25" x14ac:dyDescent="0.35">
      <c r="A149">
        <v>809001525</v>
      </c>
      <c r="B149" t="s">
        <v>133</v>
      </c>
      <c r="C149" s="9">
        <v>890000</v>
      </c>
      <c r="D149" s="7">
        <v>4</v>
      </c>
      <c r="E149" s="7">
        <v>1</v>
      </c>
      <c r="F149" s="7">
        <v>2550</v>
      </c>
      <c r="G149" s="7">
        <v>2</v>
      </c>
      <c r="H149" s="7">
        <v>0</v>
      </c>
      <c r="I149" s="7">
        <v>0</v>
      </c>
      <c r="J149" s="7">
        <v>8</v>
      </c>
      <c r="K149" s="7">
        <v>2200</v>
      </c>
      <c r="L149" s="21">
        <v>0</v>
      </c>
      <c r="M149">
        <v>47.635399999999997</v>
      </c>
      <c r="N149" s="19">
        <v>4000</v>
      </c>
      <c r="O149" s="19">
        <v>3</v>
      </c>
      <c r="P149" s="19">
        <v>1905</v>
      </c>
      <c r="Q149" s="19">
        <v>4000</v>
      </c>
      <c r="R149">
        <v>98109</v>
      </c>
      <c r="S149">
        <v>-122.35299999999999</v>
      </c>
      <c r="T149" s="23">
        <v>2370</v>
      </c>
      <c r="U149" s="23">
        <v>180</v>
      </c>
      <c r="W149" s="35">
        <f>$D$1*D149+$E$1*E149+$F$1*F149+$G$1*G149+$H$1*H149+$I$1*I149+$J$1*J149+$K$1*K149+$M$1*M149+$AB$3</f>
        <v>673793.43291432783</v>
      </c>
      <c r="X149" s="35">
        <f t="shared" si="6"/>
        <v>0</v>
      </c>
      <c r="Y149" s="16">
        <f>(W149-C149)/C149</f>
        <v>-0.242928727062553</v>
      </c>
    </row>
    <row r="150" spans="1:25" x14ac:dyDescent="0.35">
      <c r="A150">
        <v>3224079105</v>
      </c>
      <c r="B150" t="s">
        <v>134</v>
      </c>
      <c r="C150" s="9">
        <v>430000</v>
      </c>
      <c r="D150" s="7">
        <v>2</v>
      </c>
      <c r="E150" s="7">
        <v>2.5</v>
      </c>
      <c r="F150" s="7">
        <v>2420</v>
      </c>
      <c r="G150" s="7">
        <v>2</v>
      </c>
      <c r="H150" s="7">
        <v>0</v>
      </c>
      <c r="I150" s="7">
        <v>0</v>
      </c>
      <c r="J150" s="7">
        <v>7</v>
      </c>
      <c r="K150" s="7">
        <v>1940</v>
      </c>
      <c r="L150" s="21">
        <v>0</v>
      </c>
      <c r="M150">
        <v>47.526200000000003</v>
      </c>
      <c r="N150" s="19">
        <v>60984</v>
      </c>
      <c r="O150" s="19">
        <v>3</v>
      </c>
      <c r="P150" s="19">
        <v>2007</v>
      </c>
      <c r="Q150" s="19">
        <v>193842</v>
      </c>
      <c r="R150">
        <v>98027</v>
      </c>
      <c r="S150">
        <v>-121.943</v>
      </c>
      <c r="T150" s="23">
        <v>2420</v>
      </c>
      <c r="U150" s="23">
        <v>0</v>
      </c>
      <c r="W150" s="35">
        <f>$D$1*D150+$E$1*E150+$F$1*F150+$G$1*G150+$H$1*H150+$I$1*I150+$J$1*J150+$K$1*K150+$M$1*M150+$AB$3</f>
        <v>543537.86289907992</v>
      </c>
      <c r="X150" s="35">
        <f t="shared" si="6"/>
        <v>0</v>
      </c>
      <c r="Y150" s="16">
        <f>(W150-C150)/C150</f>
        <v>0.26404154162576726</v>
      </c>
    </row>
    <row r="151" spans="1:25" x14ac:dyDescent="0.35">
      <c r="A151">
        <v>8075400570</v>
      </c>
      <c r="B151" t="s">
        <v>135</v>
      </c>
      <c r="C151" s="9">
        <v>258000</v>
      </c>
      <c r="D151" s="7">
        <v>5</v>
      </c>
      <c r="E151" s="7">
        <v>2</v>
      </c>
      <c r="F151" s="7">
        <v>2260</v>
      </c>
      <c r="G151" s="7">
        <v>1</v>
      </c>
      <c r="H151" s="7">
        <v>0</v>
      </c>
      <c r="I151" s="7">
        <v>0</v>
      </c>
      <c r="J151" s="7">
        <v>8</v>
      </c>
      <c r="K151" s="7">
        <v>1360</v>
      </c>
      <c r="L151" s="21">
        <v>0</v>
      </c>
      <c r="M151">
        <v>47.3887</v>
      </c>
      <c r="N151" s="19">
        <v>12500</v>
      </c>
      <c r="O151" s="19">
        <v>4</v>
      </c>
      <c r="P151" s="19">
        <v>1960</v>
      </c>
      <c r="Q151" s="19">
        <v>18000</v>
      </c>
      <c r="R151">
        <v>98032</v>
      </c>
      <c r="S151">
        <v>-122.286</v>
      </c>
      <c r="T151" s="23">
        <v>1130</v>
      </c>
      <c r="U151" s="23">
        <v>1130</v>
      </c>
      <c r="W151" s="35">
        <f>$D$1*D151+$E$1*E151+$F$1*F151+$G$1*G151+$H$1*H151+$I$1*I151+$J$1*J151+$K$1*K151+$M$1*M151+$AB$3</f>
        <v>425867.12594116107</v>
      </c>
      <c r="X151" s="35">
        <f t="shared" si="6"/>
        <v>0</v>
      </c>
      <c r="Y151" s="16">
        <f>(W151-C151)/C151</f>
        <v>0.65064777496574056</v>
      </c>
    </row>
    <row r="152" spans="1:25" x14ac:dyDescent="0.35">
      <c r="A152">
        <v>1994200024</v>
      </c>
      <c r="B152" t="s">
        <v>124</v>
      </c>
      <c r="C152" s="9">
        <v>511000</v>
      </c>
      <c r="D152" s="7">
        <v>3</v>
      </c>
      <c r="E152" s="7">
        <v>1</v>
      </c>
      <c r="F152" s="7">
        <v>1430</v>
      </c>
      <c r="G152" s="7">
        <v>1</v>
      </c>
      <c r="H152" s="7">
        <v>0</v>
      </c>
      <c r="I152" s="7">
        <v>0</v>
      </c>
      <c r="J152" s="7">
        <v>7</v>
      </c>
      <c r="K152" s="7">
        <v>1450</v>
      </c>
      <c r="L152" s="21">
        <v>0</v>
      </c>
      <c r="M152">
        <v>47.6873</v>
      </c>
      <c r="N152" s="19">
        <v>3455</v>
      </c>
      <c r="O152" s="19">
        <v>3</v>
      </c>
      <c r="P152" s="19">
        <v>1947</v>
      </c>
      <c r="Q152" s="19">
        <v>4599</v>
      </c>
      <c r="R152">
        <v>98103</v>
      </c>
      <c r="S152">
        <v>-122.336</v>
      </c>
      <c r="T152" s="23">
        <v>980</v>
      </c>
      <c r="U152" s="23">
        <v>450</v>
      </c>
      <c r="W152" s="35">
        <f>$D$1*D152+$E$1*E152+$F$1*F152+$G$1*G152+$H$1*H152+$I$1*I152+$J$1*J152+$K$1*K152+$M$1*M152+$AB$3</f>
        <v>445471.0073081404</v>
      </c>
      <c r="X152" s="35">
        <f t="shared" si="6"/>
        <v>0</v>
      </c>
      <c r="Y152" s="16">
        <f>(W152-C152)/C152</f>
        <v>-0.12823677630500901</v>
      </c>
    </row>
    <row r="153" spans="1:25" x14ac:dyDescent="0.35">
      <c r="A153">
        <v>3362900810</v>
      </c>
      <c r="B153" t="s">
        <v>136</v>
      </c>
      <c r="C153" s="9">
        <v>532170</v>
      </c>
      <c r="D153" s="7">
        <v>3</v>
      </c>
      <c r="E153" s="7">
        <v>2</v>
      </c>
      <c r="F153" s="7">
        <v>1360</v>
      </c>
      <c r="G153" s="7">
        <v>2</v>
      </c>
      <c r="H153" s="7">
        <v>0</v>
      </c>
      <c r="I153" s="7">
        <v>0</v>
      </c>
      <c r="J153" s="7">
        <v>8</v>
      </c>
      <c r="K153" s="7">
        <v>1500</v>
      </c>
      <c r="L153" s="21">
        <v>0</v>
      </c>
      <c r="M153">
        <v>47.683799999999998</v>
      </c>
      <c r="N153" s="19">
        <v>3090</v>
      </c>
      <c r="O153" s="19">
        <v>3</v>
      </c>
      <c r="P153" s="19">
        <v>1990</v>
      </c>
      <c r="Q153" s="19">
        <v>3090</v>
      </c>
      <c r="R153">
        <v>98103</v>
      </c>
      <c r="S153">
        <v>-122.35299999999999</v>
      </c>
      <c r="T153" s="23">
        <v>1360</v>
      </c>
      <c r="U153" s="23">
        <v>0</v>
      </c>
      <c r="W153" s="35">
        <f>$D$1*D153+$E$1*E153+$F$1*F153+$G$1*G153+$H$1*H153+$I$1*I153+$J$1*J153+$K$1*K153+$M$1*M153+$AB$3</f>
        <v>463235.54247259721</v>
      </c>
      <c r="X153" s="35">
        <f t="shared" si="6"/>
        <v>0</v>
      </c>
      <c r="Y153" s="16">
        <f>(W153-C153)/C153</f>
        <v>-0.12953465533082059</v>
      </c>
    </row>
    <row r="154" spans="1:25" x14ac:dyDescent="0.35">
      <c r="A154">
        <v>1324300398</v>
      </c>
      <c r="B154" t="s">
        <v>137</v>
      </c>
      <c r="C154" s="9">
        <v>560000</v>
      </c>
      <c r="D154" s="7">
        <v>3</v>
      </c>
      <c r="E154" s="7">
        <v>1</v>
      </c>
      <c r="F154" s="7">
        <v>1110</v>
      </c>
      <c r="G154" s="7">
        <v>1.5</v>
      </c>
      <c r="H154" s="7">
        <v>0</v>
      </c>
      <c r="I154" s="7">
        <v>0</v>
      </c>
      <c r="J154" s="7">
        <v>7</v>
      </c>
      <c r="K154" s="7">
        <v>1420</v>
      </c>
      <c r="L154" s="21">
        <v>0</v>
      </c>
      <c r="M154">
        <v>47.655000000000001</v>
      </c>
      <c r="N154" s="19">
        <v>5000</v>
      </c>
      <c r="O154" s="19">
        <v>3</v>
      </c>
      <c r="P154" s="19">
        <v>1947</v>
      </c>
      <c r="Q154" s="19">
        <v>5000</v>
      </c>
      <c r="R154">
        <v>98107</v>
      </c>
      <c r="S154">
        <v>-122.35899999999999</v>
      </c>
      <c r="T154" s="23">
        <v>1110</v>
      </c>
      <c r="U154" s="23">
        <v>0</v>
      </c>
      <c r="W154" s="35">
        <f>$D$1*D154+$E$1*E154+$F$1*F154+$G$1*G154+$H$1*H154+$I$1*I154+$J$1*J154+$K$1*K154+$M$1*M154+$AB$3</f>
        <v>342068.74397081882</v>
      </c>
      <c r="X154" s="35">
        <f t="shared" si="6"/>
        <v>0</v>
      </c>
      <c r="Y154" s="16">
        <f>(W154-C154)/C154</f>
        <v>-0.38916295719496641</v>
      </c>
    </row>
    <row r="155" spans="1:25" x14ac:dyDescent="0.35">
      <c r="A155">
        <v>537000445</v>
      </c>
      <c r="B155" t="s">
        <v>138</v>
      </c>
      <c r="C155" s="9">
        <v>282950</v>
      </c>
      <c r="D155" s="7">
        <v>3</v>
      </c>
      <c r="E155" s="7">
        <v>1</v>
      </c>
      <c r="F155" s="7">
        <v>1250</v>
      </c>
      <c r="G155" s="7">
        <v>1</v>
      </c>
      <c r="H155" s="7">
        <v>0</v>
      </c>
      <c r="I155" s="7">
        <v>0</v>
      </c>
      <c r="J155" s="7">
        <v>7</v>
      </c>
      <c r="K155" s="7">
        <v>1680</v>
      </c>
      <c r="L155" s="21">
        <v>0</v>
      </c>
      <c r="M155">
        <v>47.325499999999998</v>
      </c>
      <c r="N155" s="19">
        <v>8200</v>
      </c>
      <c r="O155" s="19">
        <v>4</v>
      </c>
      <c r="P155" s="19">
        <v>1954</v>
      </c>
      <c r="Q155" s="19">
        <v>8633</v>
      </c>
      <c r="R155">
        <v>98003</v>
      </c>
      <c r="S155">
        <v>-122.304</v>
      </c>
      <c r="T155" s="23">
        <v>1250</v>
      </c>
      <c r="U155" s="23">
        <v>0</v>
      </c>
      <c r="W155" s="35">
        <f>$D$1*D155+$E$1*E155+$F$1*F155+$G$1*G155+$H$1*H155+$I$1*I155+$J$1*J155+$K$1*K155+$M$1*M155+$AB$3</f>
        <v>172540.13050048053</v>
      </c>
      <c r="X155" s="35">
        <f t="shared" si="6"/>
        <v>0</v>
      </c>
      <c r="Y155" s="16">
        <f>(W155-C155)/C155</f>
        <v>-0.39020982328863568</v>
      </c>
    </row>
    <row r="156" spans="1:25" x14ac:dyDescent="0.35">
      <c r="A156">
        <v>7855801670</v>
      </c>
      <c r="B156" t="s">
        <v>139</v>
      </c>
      <c r="C156" s="10">
        <v>2250000</v>
      </c>
      <c r="D156" s="7">
        <v>4</v>
      </c>
      <c r="E156" s="7">
        <v>3.25</v>
      </c>
      <c r="F156" s="7">
        <v>5180</v>
      </c>
      <c r="G156" s="7">
        <v>2</v>
      </c>
      <c r="H156" s="7">
        <v>0</v>
      </c>
      <c r="I156" s="7">
        <v>3</v>
      </c>
      <c r="J156" s="7">
        <v>12</v>
      </c>
      <c r="K156" s="7">
        <v>3160</v>
      </c>
      <c r="L156" s="21">
        <v>0</v>
      </c>
      <c r="M156">
        <v>47.561999999999998</v>
      </c>
      <c r="N156" s="19">
        <v>19850</v>
      </c>
      <c r="O156" s="19">
        <v>3</v>
      </c>
      <c r="P156" s="19">
        <v>2006</v>
      </c>
      <c r="Q156" s="19">
        <v>9750</v>
      </c>
      <c r="R156">
        <v>98006</v>
      </c>
      <c r="S156">
        <v>-122.16200000000001</v>
      </c>
      <c r="T156" s="23">
        <v>3540</v>
      </c>
      <c r="U156" s="23">
        <v>1640</v>
      </c>
      <c r="W156" s="35">
        <f>$D$1*D156+$E$1*E156+$F$1*F156+$G$1*G156+$H$1*H156+$I$1*I156+$J$1*J156+$K$1*K156+$M$1*M156+$AB$3</f>
        <v>1654720.6756521426</v>
      </c>
      <c r="X156" s="35">
        <f t="shared" si="6"/>
        <v>0</v>
      </c>
      <c r="Y156" s="16">
        <f>(W156-C156)/C156</f>
        <v>-0.26456858859904775</v>
      </c>
    </row>
    <row r="157" spans="1:25" x14ac:dyDescent="0.35">
      <c r="A157">
        <v>7920100045</v>
      </c>
      <c r="B157" t="s">
        <v>42</v>
      </c>
      <c r="C157" s="9">
        <v>350000</v>
      </c>
      <c r="D157" s="7">
        <v>1</v>
      </c>
      <c r="E157" s="7">
        <v>1</v>
      </c>
      <c r="F157" s="7">
        <v>700</v>
      </c>
      <c r="G157" s="7">
        <v>1</v>
      </c>
      <c r="H157" s="7">
        <v>0</v>
      </c>
      <c r="I157" s="7">
        <v>0</v>
      </c>
      <c r="J157" s="7">
        <v>7</v>
      </c>
      <c r="K157" s="7">
        <v>1010</v>
      </c>
      <c r="L157" s="21">
        <v>0</v>
      </c>
      <c r="M157">
        <v>47.679000000000002</v>
      </c>
      <c r="N157" s="19">
        <v>5100</v>
      </c>
      <c r="O157" s="19">
        <v>3</v>
      </c>
      <c r="P157" s="19">
        <v>1942</v>
      </c>
      <c r="Q157" s="19">
        <v>5100</v>
      </c>
      <c r="R157">
        <v>98115</v>
      </c>
      <c r="S157">
        <v>-122.3</v>
      </c>
      <c r="T157" s="23">
        <v>700</v>
      </c>
      <c r="U157" s="23">
        <v>0</v>
      </c>
      <c r="W157" s="35">
        <f>$D$1*D157+$E$1*E157+$F$1*F157+$G$1*G157+$H$1*H157+$I$1*I157+$J$1*J157+$K$1*K157+$M$1*M157+$AB$3</f>
        <v>343998.64492208511</v>
      </c>
      <c r="X157" s="35">
        <f t="shared" si="6"/>
        <v>0</v>
      </c>
      <c r="Y157" s="16">
        <f>(W157-C157)/C157</f>
        <v>-1.7146728794042554E-2</v>
      </c>
    </row>
    <row r="158" spans="1:25" x14ac:dyDescent="0.35">
      <c r="A158">
        <v>8960000030</v>
      </c>
      <c r="B158" t="s">
        <v>140</v>
      </c>
      <c r="C158" s="9">
        <v>215000</v>
      </c>
      <c r="D158" s="7">
        <v>3</v>
      </c>
      <c r="E158" s="7">
        <v>1</v>
      </c>
      <c r="F158" s="7">
        <v>1180</v>
      </c>
      <c r="G158" s="7">
        <v>1</v>
      </c>
      <c r="H158" s="7">
        <v>0</v>
      </c>
      <c r="I158" s="7">
        <v>0</v>
      </c>
      <c r="J158" s="7">
        <v>7</v>
      </c>
      <c r="K158" s="7">
        <v>1190</v>
      </c>
      <c r="L158" s="21">
        <v>0</v>
      </c>
      <c r="M158">
        <v>47.447899999999997</v>
      </c>
      <c r="N158" s="19">
        <v>7669</v>
      </c>
      <c r="O158" s="19">
        <v>4</v>
      </c>
      <c r="P158" s="19">
        <v>1967</v>
      </c>
      <c r="Q158" s="19">
        <v>7669</v>
      </c>
      <c r="R158">
        <v>98058</v>
      </c>
      <c r="S158">
        <v>-122.176</v>
      </c>
      <c r="T158" s="23">
        <v>1180</v>
      </c>
      <c r="U158" s="23">
        <v>0</v>
      </c>
      <c r="W158" s="35">
        <f>$D$1*D158+$E$1*E158+$F$1*F158+$G$1*G158+$H$1*H158+$I$1*I158+$J$1*J158+$K$1*K158+$M$1*M158+$AB$3</f>
        <v>233738.98777214438</v>
      </c>
      <c r="X158" s="35">
        <f t="shared" si="6"/>
        <v>0</v>
      </c>
      <c r="Y158" s="16">
        <f>(W158-C158)/C158</f>
        <v>8.7158082661136643E-2</v>
      </c>
    </row>
    <row r="159" spans="1:25" x14ac:dyDescent="0.35">
      <c r="A159">
        <v>6388930390</v>
      </c>
      <c r="B159" t="s">
        <v>43</v>
      </c>
      <c r="C159" s="9">
        <v>650000</v>
      </c>
      <c r="D159" s="7">
        <v>5</v>
      </c>
      <c r="E159" s="7">
        <v>3.5</v>
      </c>
      <c r="F159" s="7">
        <v>3960</v>
      </c>
      <c r="G159" s="7">
        <v>2</v>
      </c>
      <c r="H159" s="7">
        <v>0</v>
      </c>
      <c r="I159" s="7">
        <v>0</v>
      </c>
      <c r="J159" s="7">
        <v>9</v>
      </c>
      <c r="K159" s="7">
        <v>2640</v>
      </c>
      <c r="L159" s="21">
        <v>0</v>
      </c>
      <c r="M159">
        <v>47.524999999999999</v>
      </c>
      <c r="N159" s="19">
        <v>25245</v>
      </c>
      <c r="O159" s="19">
        <v>3</v>
      </c>
      <c r="P159" s="19">
        <v>1996</v>
      </c>
      <c r="Q159" s="19">
        <v>13675</v>
      </c>
      <c r="R159">
        <v>98056</v>
      </c>
      <c r="S159">
        <v>-122.172</v>
      </c>
      <c r="T159" s="23">
        <v>2500</v>
      </c>
      <c r="U159" s="23">
        <v>1460</v>
      </c>
      <c r="W159" s="35">
        <f>$D$1*D159+$E$1*E159+$F$1*F159+$G$1*G159+$H$1*H159+$I$1*I159+$J$1*J159+$K$1*K159+$M$1*M159+$AB$3</f>
        <v>918303.3153433241</v>
      </c>
      <c r="X159" s="35">
        <f t="shared" si="6"/>
        <v>0</v>
      </c>
      <c r="Y159" s="16">
        <f>(W159-C159)/C159</f>
        <v>0.41277433129742169</v>
      </c>
    </row>
    <row r="160" spans="1:25" x14ac:dyDescent="0.35">
      <c r="A160">
        <v>8731900200</v>
      </c>
      <c r="B160" t="s">
        <v>141</v>
      </c>
      <c r="C160" s="9">
        <v>320000</v>
      </c>
      <c r="D160" s="7">
        <v>4</v>
      </c>
      <c r="E160" s="7">
        <v>2.75</v>
      </c>
      <c r="F160" s="7">
        <v>2640</v>
      </c>
      <c r="G160" s="7">
        <v>1</v>
      </c>
      <c r="H160" s="7">
        <v>0</v>
      </c>
      <c r="I160" s="7">
        <v>0</v>
      </c>
      <c r="J160" s="7">
        <v>8</v>
      </c>
      <c r="K160" s="7">
        <v>1980</v>
      </c>
      <c r="L160" s="21">
        <v>0</v>
      </c>
      <c r="M160">
        <v>47.313499999999998</v>
      </c>
      <c r="N160" s="19">
        <v>7500</v>
      </c>
      <c r="O160" s="19">
        <v>3</v>
      </c>
      <c r="P160" s="19">
        <v>1967</v>
      </c>
      <c r="Q160" s="19">
        <v>7875</v>
      </c>
      <c r="R160">
        <v>98023</v>
      </c>
      <c r="S160">
        <v>-122.369</v>
      </c>
      <c r="T160" s="23">
        <v>1620</v>
      </c>
      <c r="U160" s="23">
        <v>1020</v>
      </c>
      <c r="W160" s="35">
        <f>$D$1*D160+$E$1*E160+$F$1*F160+$G$1*G160+$H$1*H160+$I$1*I160+$J$1*J160+$K$1*K160+$M$1*M160+$AB$3</f>
        <v>485582.03039034456</v>
      </c>
      <c r="X160" s="35">
        <f t="shared" si="6"/>
        <v>0</v>
      </c>
      <c r="Y160" s="16">
        <f>(W160-C160)/C160</f>
        <v>0.51744384496982676</v>
      </c>
    </row>
    <row r="161" spans="1:25" x14ac:dyDescent="0.35">
      <c r="A161">
        <v>8029200135</v>
      </c>
      <c r="B161" t="s">
        <v>142</v>
      </c>
      <c r="C161" s="9">
        <v>247000</v>
      </c>
      <c r="D161" s="7">
        <v>3</v>
      </c>
      <c r="E161" s="7">
        <v>2</v>
      </c>
      <c r="F161" s="7">
        <v>1270</v>
      </c>
      <c r="G161" s="7">
        <v>1.5</v>
      </c>
      <c r="H161" s="7">
        <v>0</v>
      </c>
      <c r="I161" s="7">
        <v>0</v>
      </c>
      <c r="J161" s="7">
        <v>7</v>
      </c>
      <c r="K161" s="7">
        <v>1160</v>
      </c>
      <c r="L161" s="21">
        <v>2013</v>
      </c>
      <c r="M161">
        <v>47.208599999999997</v>
      </c>
      <c r="N161" s="19">
        <v>7198</v>
      </c>
      <c r="O161" s="19">
        <v>3</v>
      </c>
      <c r="P161" s="19">
        <v>1916</v>
      </c>
      <c r="Q161" s="19">
        <v>7198</v>
      </c>
      <c r="R161">
        <v>98022</v>
      </c>
      <c r="S161">
        <v>-121.996</v>
      </c>
      <c r="T161" s="23">
        <v>1270</v>
      </c>
      <c r="U161" s="23">
        <v>0</v>
      </c>
      <c r="W161" s="35">
        <f>$D$1*D161+$E$1*E161+$F$1*F161+$G$1*G161+$H$1*H161+$I$1*I161+$J$1*J161+$K$1*K161+$M$1*M161+$AB$3</f>
        <v>70795.065511666238</v>
      </c>
      <c r="X161" s="35">
        <f t="shared" si="6"/>
        <v>0</v>
      </c>
      <c r="Y161" s="16">
        <f>(W161-C161)/C161</f>
        <v>-0.71338030157220145</v>
      </c>
    </row>
    <row r="162" spans="1:25" x14ac:dyDescent="0.35">
      <c r="A162">
        <v>1081200350</v>
      </c>
      <c r="B162" t="s">
        <v>143</v>
      </c>
      <c r="C162" s="9">
        <v>320000</v>
      </c>
      <c r="D162" s="7">
        <v>4</v>
      </c>
      <c r="E162" s="7">
        <v>1.75</v>
      </c>
      <c r="F162" s="7">
        <v>1760</v>
      </c>
      <c r="G162" s="7">
        <v>1</v>
      </c>
      <c r="H162" s="7">
        <v>0</v>
      </c>
      <c r="I162" s="7">
        <v>0</v>
      </c>
      <c r="J162" s="7">
        <v>8</v>
      </c>
      <c r="K162" s="7">
        <v>1730</v>
      </c>
      <c r="L162" s="21">
        <v>0</v>
      </c>
      <c r="M162">
        <v>47.471499999999999</v>
      </c>
      <c r="N162" s="19">
        <v>11180</v>
      </c>
      <c r="O162" s="19">
        <v>4</v>
      </c>
      <c r="P162" s="19">
        <v>1968</v>
      </c>
      <c r="Q162" s="19">
        <v>11180</v>
      </c>
      <c r="R162">
        <v>98059</v>
      </c>
      <c r="S162">
        <v>-122.11799999999999</v>
      </c>
      <c r="T162" s="23">
        <v>1760</v>
      </c>
      <c r="U162" s="23">
        <v>0</v>
      </c>
      <c r="W162" s="35">
        <f>$D$1*D162+$E$1*E162+$F$1*F162+$G$1*G162+$H$1*H162+$I$1*I162+$J$1*J162+$K$1*K162+$M$1*M162+$AB$3</f>
        <v>410167.80418179557</v>
      </c>
      <c r="X162" s="35">
        <f t="shared" si="6"/>
        <v>0</v>
      </c>
      <c r="Y162" s="16">
        <f>(W162-C162)/C162</f>
        <v>0.28177438806811117</v>
      </c>
    </row>
    <row r="163" spans="1:25" x14ac:dyDescent="0.35">
      <c r="A163">
        <v>84000105</v>
      </c>
      <c r="B163" t="s">
        <v>129</v>
      </c>
      <c r="C163" s="9">
        <v>255000</v>
      </c>
      <c r="D163" s="7">
        <v>5</v>
      </c>
      <c r="E163" s="7">
        <v>2.25</v>
      </c>
      <c r="F163" s="7">
        <v>2060</v>
      </c>
      <c r="G163" s="7">
        <v>1</v>
      </c>
      <c r="H163" s="7">
        <v>0</v>
      </c>
      <c r="I163" s="7">
        <v>0</v>
      </c>
      <c r="J163" s="7">
        <v>7</v>
      </c>
      <c r="K163" s="7">
        <v>1010</v>
      </c>
      <c r="L163" s="21">
        <v>0</v>
      </c>
      <c r="M163">
        <v>47.487699999999997</v>
      </c>
      <c r="N163" s="19">
        <v>8632</v>
      </c>
      <c r="O163" s="19">
        <v>3</v>
      </c>
      <c r="P163" s="19">
        <v>1962</v>
      </c>
      <c r="Q163" s="19">
        <v>11680</v>
      </c>
      <c r="R163">
        <v>98146</v>
      </c>
      <c r="S163">
        <v>-122.33499999999999</v>
      </c>
      <c r="T163" s="23">
        <v>1030</v>
      </c>
      <c r="U163" s="23">
        <v>1030</v>
      </c>
      <c r="W163" s="35">
        <f>$D$1*D163+$E$1*E163+$F$1*F163+$G$1*G163+$H$1*H163+$I$1*I163+$J$1*J163+$K$1*K163+$M$1*M163+$AB$3</f>
        <v>367447.1112479493</v>
      </c>
      <c r="X163" s="35">
        <f t="shared" si="6"/>
        <v>0</v>
      </c>
      <c r="Y163" s="16">
        <f>(W163-C163)/C163</f>
        <v>0.44096906371744826</v>
      </c>
    </row>
    <row r="164" spans="1:25" x14ac:dyDescent="0.35">
      <c r="A164">
        <v>3756500060</v>
      </c>
      <c r="B164" t="s">
        <v>144</v>
      </c>
      <c r="C164" s="9">
        <v>438000</v>
      </c>
      <c r="D164" s="7">
        <v>3</v>
      </c>
      <c r="E164" s="7">
        <v>1.75</v>
      </c>
      <c r="F164" s="7">
        <v>1780</v>
      </c>
      <c r="G164" s="7">
        <v>1</v>
      </c>
      <c r="H164" s="7">
        <v>0</v>
      </c>
      <c r="I164" s="7">
        <v>0</v>
      </c>
      <c r="J164" s="7">
        <v>7</v>
      </c>
      <c r="K164" s="7">
        <v>1200</v>
      </c>
      <c r="L164" s="21">
        <v>0</v>
      </c>
      <c r="M164">
        <v>47.717100000000002</v>
      </c>
      <c r="N164" s="19">
        <v>9660</v>
      </c>
      <c r="O164" s="19">
        <v>3</v>
      </c>
      <c r="P164" s="19">
        <v>1962</v>
      </c>
      <c r="Q164" s="19">
        <v>9660</v>
      </c>
      <c r="R164">
        <v>98034</v>
      </c>
      <c r="S164">
        <v>-122.193</v>
      </c>
      <c r="T164" s="23">
        <v>1780</v>
      </c>
      <c r="U164" s="23">
        <v>0</v>
      </c>
      <c r="W164" s="35">
        <f>$D$1*D164+$E$1*E164+$F$1*F164+$G$1*G164+$H$1*H164+$I$1*I164+$J$1*J164+$K$1*K164+$M$1*M164+$AB$3</f>
        <v>528790.19557951391</v>
      </c>
      <c r="X164" s="35">
        <f t="shared" si="6"/>
        <v>0</v>
      </c>
      <c r="Y164" s="16">
        <f>(W164-C164)/C164</f>
        <v>0.2072835515514016</v>
      </c>
    </row>
    <row r="165" spans="1:25" x14ac:dyDescent="0.35">
      <c r="A165">
        <v>7215720160</v>
      </c>
      <c r="B165" t="s">
        <v>115</v>
      </c>
      <c r="C165" s="9">
        <v>900000</v>
      </c>
      <c r="D165" s="7">
        <v>3</v>
      </c>
      <c r="E165" s="7">
        <v>2.5</v>
      </c>
      <c r="F165" s="7">
        <v>3400</v>
      </c>
      <c r="G165" s="7">
        <v>2</v>
      </c>
      <c r="H165" s="7">
        <v>0</v>
      </c>
      <c r="I165" s="7">
        <v>0</v>
      </c>
      <c r="J165" s="7">
        <v>10</v>
      </c>
      <c r="K165" s="7">
        <v>3400</v>
      </c>
      <c r="L165" s="21">
        <v>0</v>
      </c>
      <c r="M165">
        <v>47.601199999999999</v>
      </c>
      <c r="N165" s="19">
        <v>16603</v>
      </c>
      <c r="O165" s="19">
        <v>3</v>
      </c>
      <c r="P165" s="19">
        <v>2000</v>
      </c>
      <c r="Q165" s="19">
        <v>12601</v>
      </c>
      <c r="R165">
        <v>98075</v>
      </c>
      <c r="S165">
        <v>-122.023</v>
      </c>
      <c r="T165" s="23">
        <v>3400</v>
      </c>
      <c r="U165" s="23">
        <v>0</v>
      </c>
      <c r="W165" s="35">
        <f>$D$1*D165+$E$1*E165+$F$1*F165+$G$1*G165+$H$1*H165+$I$1*I165+$J$1*J165+$K$1*K165+$M$1*M165+$AB$3</f>
        <v>1004157.405756332</v>
      </c>
      <c r="X165" s="35">
        <f t="shared" si="6"/>
        <v>0</v>
      </c>
      <c r="Y165" s="16">
        <f>(W165-C165)/C165</f>
        <v>0.11573045084036887</v>
      </c>
    </row>
    <row r="166" spans="1:25" x14ac:dyDescent="0.35">
      <c r="A166">
        <v>3574800520</v>
      </c>
      <c r="B166" t="s">
        <v>54</v>
      </c>
      <c r="C166" s="9">
        <v>441000</v>
      </c>
      <c r="D166" s="7">
        <v>3</v>
      </c>
      <c r="E166" s="7">
        <v>2.75</v>
      </c>
      <c r="F166" s="7">
        <v>1910</v>
      </c>
      <c r="G166" s="7">
        <v>1</v>
      </c>
      <c r="H166" s="7">
        <v>0</v>
      </c>
      <c r="I166" s="7">
        <v>0</v>
      </c>
      <c r="J166" s="7">
        <v>7</v>
      </c>
      <c r="K166" s="7">
        <v>1710</v>
      </c>
      <c r="L166" s="21">
        <v>0</v>
      </c>
      <c r="M166">
        <v>47.731900000000003</v>
      </c>
      <c r="N166" s="19">
        <v>7280</v>
      </c>
      <c r="O166" s="19">
        <v>3</v>
      </c>
      <c r="P166" s="19">
        <v>1979</v>
      </c>
      <c r="Q166" s="19">
        <v>8152</v>
      </c>
      <c r="R166">
        <v>98034</v>
      </c>
      <c r="S166">
        <v>-122.224</v>
      </c>
      <c r="T166" s="23">
        <v>1160</v>
      </c>
      <c r="U166" s="23">
        <v>750</v>
      </c>
      <c r="W166" s="35">
        <f>$D$1*D166+$E$1*E166+$F$1*F166+$G$1*G166+$H$1*H166+$I$1*I166+$J$1*J166+$K$1*K166+$M$1*M166+$AB$3</f>
        <v>557133.81358797848</v>
      </c>
      <c r="X166" s="35">
        <f t="shared" si="6"/>
        <v>0</v>
      </c>
      <c r="Y166" s="16">
        <f>(W166-C166)/C166</f>
        <v>0.26334198092512129</v>
      </c>
    </row>
    <row r="167" spans="1:25" x14ac:dyDescent="0.35">
      <c r="A167">
        <v>2617300160</v>
      </c>
      <c r="B167" t="s">
        <v>145</v>
      </c>
      <c r="C167" s="9">
        <v>420000</v>
      </c>
      <c r="D167" s="7">
        <v>3</v>
      </c>
      <c r="E167" s="7">
        <v>2</v>
      </c>
      <c r="F167" s="7">
        <v>2020</v>
      </c>
      <c r="G167" s="7">
        <v>1</v>
      </c>
      <c r="H167" s="7">
        <v>0</v>
      </c>
      <c r="I167" s="7">
        <v>0</v>
      </c>
      <c r="J167" s="7">
        <v>7</v>
      </c>
      <c r="K167" s="7">
        <v>2110</v>
      </c>
      <c r="L167" s="21">
        <v>0</v>
      </c>
      <c r="M167">
        <v>47.458199999999998</v>
      </c>
      <c r="N167" s="19">
        <v>38332</v>
      </c>
      <c r="O167" s="19">
        <v>4</v>
      </c>
      <c r="P167" s="19">
        <v>1975</v>
      </c>
      <c r="Q167" s="19">
        <v>36590</v>
      </c>
      <c r="R167">
        <v>98027</v>
      </c>
      <c r="S167">
        <v>-122.023</v>
      </c>
      <c r="T167" s="23">
        <v>1010</v>
      </c>
      <c r="U167" s="23">
        <v>1010</v>
      </c>
      <c r="W167" s="35">
        <f>$D$1*D167+$E$1*E167+$F$1*F167+$G$1*G167+$H$1*H167+$I$1*I167+$J$1*J167+$K$1*K167+$M$1*M167+$AB$3</f>
        <v>415007.18008453026</v>
      </c>
      <c r="X167" s="35">
        <f t="shared" si="6"/>
        <v>0</v>
      </c>
      <c r="Y167" s="16">
        <f>(W167-C167)/C167</f>
        <v>-1.1887666465404133E-2</v>
      </c>
    </row>
    <row r="168" spans="1:25" x14ac:dyDescent="0.35">
      <c r="A168">
        <v>2558660270</v>
      </c>
      <c r="B168" t="s">
        <v>146</v>
      </c>
      <c r="C168" s="9">
        <v>370000</v>
      </c>
      <c r="D168" s="7">
        <v>3</v>
      </c>
      <c r="E168" s="7">
        <v>1.75</v>
      </c>
      <c r="F168" s="7">
        <v>1580</v>
      </c>
      <c r="G168" s="7">
        <v>1</v>
      </c>
      <c r="H168" s="7">
        <v>0</v>
      </c>
      <c r="I168" s="7">
        <v>0</v>
      </c>
      <c r="J168" s="7">
        <v>7</v>
      </c>
      <c r="K168" s="7">
        <v>1640</v>
      </c>
      <c r="L168" s="21">
        <v>0</v>
      </c>
      <c r="M168">
        <v>47.7209</v>
      </c>
      <c r="N168" s="19">
        <v>7000</v>
      </c>
      <c r="O168" s="19">
        <v>3</v>
      </c>
      <c r="P168" s="19">
        <v>1976</v>
      </c>
      <c r="Q168" s="19">
        <v>7500</v>
      </c>
      <c r="R168">
        <v>98034</v>
      </c>
      <c r="S168">
        <v>-122.16800000000001</v>
      </c>
      <c r="T168" s="23">
        <v>1180</v>
      </c>
      <c r="U168" s="23">
        <v>400</v>
      </c>
      <c r="W168" s="35">
        <f>$D$1*D168+$E$1*E168+$F$1*F168+$G$1*G168+$H$1*H168+$I$1*I168+$J$1*J168+$K$1*K168+$M$1*M168+$AB$3</f>
        <v>491327.52075876668</v>
      </c>
      <c r="X168" s="35">
        <f t="shared" si="6"/>
        <v>0</v>
      </c>
      <c r="Y168" s="16">
        <f>(W168-C168)/C168</f>
        <v>0.32791221826693695</v>
      </c>
    </row>
    <row r="169" spans="1:25" x14ac:dyDescent="0.35">
      <c r="A169">
        <v>2009000370</v>
      </c>
      <c r="B169" t="s">
        <v>147</v>
      </c>
      <c r="C169" s="9">
        <v>269950</v>
      </c>
      <c r="D169" s="7">
        <v>2</v>
      </c>
      <c r="E169" s="7">
        <v>1.75</v>
      </c>
      <c r="F169" s="7">
        <v>1340</v>
      </c>
      <c r="G169" s="7">
        <v>1</v>
      </c>
      <c r="H169" s="7">
        <v>0</v>
      </c>
      <c r="I169" s="7">
        <v>0</v>
      </c>
      <c r="J169" s="7">
        <v>5</v>
      </c>
      <c r="K169" s="7">
        <v>1830</v>
      </c>
      <c r="L169" s="21">
        <v>0</v>
      </c>
      <c r="M169">
        <v>47.408000000000001</v>
      </c>
      <c r="N169" s="19">
        <v>7250</v>
      </c>
      <c r="O169" s="19">
        <v>5</v>
      </c>
      <c r="P169" s="19">
        <v>1949</v>
      </c>
      <c r="Q169" s="19">
        <v>9750</v>
      </c>
      <c r="R169">
        <v>98198</v>
      </c>
      <c r="S169">
        <v>-122.327</v>
      </c>
      <c r="T169" s="23">
        <v>700</v>
      </c>
      <c r="U169" s="23">
        <v>640</v>
      </c>
      <c r="W169" s="35">
        <f>$D$1*D169+$E$1*E169+$F$1*F169+$G$1*G169+$H$1*H169+$I$1*I169+$J$1*J169+$K$1*K169+$M$1*M169+$AB$3</f>
        <v>120956.35074423999</v>
      </c>
      <c r="X169" s="35">
        <f t="shared" si="6"/>
        <v>0</v>
      </c>
      <c r="Y169" s="16">
        <f>(W169-C169)/C169</f>
        <v>-0.55193053993613639</v>
      </c>
    </row>
    <row r="170" spans="1:25" x14ac:dyDescent="0.35">
      <c r="A170">
        <v>1836980160</v>
      </c>
      <c r="B170" t="s">
        <v>148</v>
      </c>
      <c r="C170" s="9">
        <v>807100</v>
      </c>
      <c r="D170" s="7">
        <v>4</v>
      </c>
      <c r="E170" s="7">
        <v>2.5</v>
      </c>
      <c r="F170" s="7">
        <v>2680</v>
      </c>
      <c r="G170" s="7">
        <v>2</v>
      </c>
      <c r="H170" s="7">
        <v>0</v>
      </c>
      <c r="I170" s="7">
        <v>0</v>
      </c>
      <c r="J170" s="7">
        <v>9</v>
      </c>
      <c r="K170" s="7">
        <v>2920</v>
      </c>
      <c r="L170" s="21">
        <v>0</v>
      </c>
      <c r="M170">
        <v>47.564999999999998</v>
      </c>
      <c r="N170" s="19">
        <v>4499</v>
      </c>
      <c r="O170" s="19">
        <v>3</v>
      </c>
      <c r="P170" s="19">
        <v>1999</v>
      </c>
      <c r="Q170" s="19">
        <v>4500</v>
      </c>
      <c r="R170">
        <v>98006</v>
      </c>
      <c r="S170">
        <v>-122.125</v>
      </c>
      <c r="T170" s="23">
        <v>2680</v>
      </c>
      <c r="U170" s="23">
        <v>0</v>
      </c>
      <c r="W170" s="35">
        <f>$D$1*D170+$E$1*E170+$F$1*F170+$G$1*G170+$H$1*H170+$I$1*I170+$J$1*J170+$K$1*K170+$M$1*M170+$AB$3</f>
        <v>715765.28078754246</v>
      </c>
      <c r="X170" s="35">
        <f t="shared" si="6"/>
        <v>0</v>
      </c>
      <c r="Y170" s="16">
        <f>(W170-C170)/C170</f>
        <v>-0.11316406791284542</v>
      </c>
    </row>
    <row r="171" spans="1:25" x14ac:dyDescent="0.35">
      <c r="A171">
        <v>3261020370</v>
      </c>
      <c r="B171" t="s">
        <v>149</v>
      </c>
      <c r="C171" s="9">
        <v>653000</v>
      </c>
      <c r="D171" s="7">
        <v>3</v>
      </c>
      <c r="E171" s="7">
        <v>2.5</v>
      </c>
      <c r="F171" s="7">
        <v>2680</v>
      </c>
      <c r="G171" s="7">
        <v>1</v>
      </c>
      <c r="H171" s="7">
        <v>0</v>
      </c>
      <c r="I171" s="7">
        <v>0</v>
      </c>
      <c r="J171" s="7">
        <v>8</v>
      </c>
      <c r="K171" s="7">
        <v>2480</v>
      </c>
      <c r="L171" s="21">
        <v>0</v>
      </c>
      <c r="M171">
        <v>47.702800000000003</v>
      </c>
      <c r="N171" s="19">
        <v>9750</v>
      </c>
      <c r="O171" s="19">
        <v>4</v>
      </c>
      <c r="P171" s="19">
        <v>1979</v>
      </c>
      <c r="Q171" s="19">
        <v>8750</v>
      </c>
      <c r="R171">
        <v>98034</v>
      </c>
      <c r="S171">
        <v>-122.23099999999999</v>
      </c>
      <c r="T171" s="23">
        <v>1610</v>
      </c>
      <c r="U171" s="23">
        <v>1070</v>
      </c>
      <c r="W171" s="35">
        <f>$D$1*D171+$E$1*E171+$F$1*F171+$G$1*G171+$H$1*H171+$I$1*I171+$J$1*J171+$K$1*K171+$M$1*M171+$AB$3</f>
        <v>786883.98773493245</v>
      </c>
      <c r="X171" s="35">
        <f t="shared" si="6"/>
        <v>0</v>
      </c>
      <c r="Y171" s="16">
        <f>(W171-C171)/C171</f>
        <v>0.20502907769514925</v>
      </c>
    </row>
    <row r="172" spans="1:25" x14ac:dyDescent="0.35">
      <c r="A172">
        <v>1755700060</v>
      </c>
      <c r="B172" t="s">
        <v>107</v>
      </c>
      <c r="C172" s="9">
        <v>371500</v>
      </c>
      <c r="D172" s="7">
        <v>3</v>
      </c>
      <c r="E172" s="7">
        <v>2</v>
      </c>
      <c r="F172" s="7">
        <v>1370</v>
      </c>
      <c r="G172" s="7">
        <v>1</v>
      </c>
      <c r="H172" s="7">
        <v>0</v>
      </c>
      <c r="I172" s="7">
        <v>0</v>
      </c>
      <c r="J172" s="7">
        <v>7</v>
      </c>
      <c r="K172" s="7">
        <v>1770</v>
      </c>
      <c r="L172" s="21">
        <v>0</v>
      </c>
      <c r="M172">
        <v>47.745800000000003</v>
      </c>
      <c r="N172" s="19">
        <v>8336</v>
      </c>
      <c r="O172" s="19">
        <v>5</v>
      </c>
      <c r="P172" s="19">
        <v>1964</v>
      </c>
      <c r="Q172" s="19">
        <v>7288</v>
      </c>
      <c r="R172">
        <v>98133</v>
      </c>
      <c r="S172">
        <v>-122.331</v>
      </c>
      <c r="T172" s="23">
        <v>1370</v>
      </c>
      <c r="U172" s="23">
        <v>0</v>
      </c>
      <c r="W172" s="35">
        <f>$D$1*D172+$E$1*E172+$F$1*F172+$G$1*G172+$H$1*H172+$I$1*I172+$J$1*J172+$K$1*K172+$M$1*M172+$AB$3</f>
        <v>460014.5819535628</v>
      </c>
      <c r="X172" s="35">
        <f t="shared" si="6"/>
        <v>0</v>
      </c>
      <c r="Y172" s="16">
        <f>(W172-C172)/C172</f>
        <v>0.23826267013072086</v>
      </c>
    </row>
    <row r="173" spans="1:25" x14ac:dyDescent="0.35">
      <c r="A173">
        <v>4330600435</v>
      </c>
      <c r="B173" t="s">
        <v>87</v>
      </c>
      <c r="C173" s="9">
        <v>284000</v>
      </c>
      <c r="D173" s="7">
        <v>3</v>
      </c>
      <c r="E173" s="7">
        <v>1.75</v>
      </c>
      <c r="F173" s="7">
        <v>1560</v>
      </c>
      <c r="G173" s="7">
        <v>1</v>
      </c>
      <c r="H173" s="7">
        <v>0</v>
      </c>
      <c r="I173" s="7">
        <v>0</v>
      </c>
      <c r="J173" s="7">
        <v>7</v>
      </c>
      <c r="K173" s="7">
        <v>1070</v>
      </c>
      <c r="L173" s="21">
        <v>0</v>
      </c>
      <c r="M173">
        <v>47.477600000000002</v>
      </c>
      <c r="N173" s="19">
        <v>21000</v>
      </c>
      <c r="O173" s="19">
        <v>3</v>
      </c>
      <c r="P173" s="19">
        <v>1954</v>
      </c>
      <c r="Q173" s="19">
        <v>7920</v>
      </c>
      <c r="R173">
        <v>98166</v>
      </c>
      <c r="S173">
        <v>-122.337</v>
      </c>
      <c r="T173" s="23">
        <v>1560</v>
      </c>
      <c r="U173" s="23">
        <v>0</v>
      </c>
      <c r="W173" s="35">
        <f>$D$1*D173+$E$1*E173+$F$1*F173+$G$1*G173+$H$1*H173+$I$1*I173+$J$1*J173+$K$1*K173+$M$1*M173+$AB$3</f>
        <v>324382.62345636263</v>
      </c>
      <c r="X173" s="35">
        <f t="shared" si="6"/>
        <v>0</v>
      </c>
      <c r="Y173" s="16">
        <f>(W173-C173)/C173</f>
        <v>0.14219233611395293</v>
      </c>
    </row>
    <row r="174" spans="1:25" x14ac:dyDescent="0.35">
      <c r="A174">
        <v>9542800700</v>
      </c>
      <c r="B174" t="s">
        <v>121</v>
      </c>
      <c r="C174" s="9">
        <v>272000</v>
      </c>
      <c r="D174" s="7">
        <v>3</v>
      </c>
      <c r="E174" s="7">
        <v>1.75</v>
      </c>
      <c r="F174" s="7">
        <v>2160</v>
      </c>
      <c r="G174" s="7">
        <v>1</v>
      </c>
      <c r="H174" s="7">
        <v>0</v>
      </c>
      <c r="I174" s="7">
        <v>0</v>
      </c>
      <c r="J174" s="7">
        <v>7</v>
      </c>
      <c r="K174" s="7">
        <v>1930</v>
      </c>
      <c r="L174" s="21">
        <v>0</v>
      </c>
      <c r="M174">
        <v>47.302599999999998</v>
      </c>
      <c r="N174" s="19">
        <v>7140</v>
      </c>
      <c r="O174" s="19">
        <v>4</v>
      </c>
      <c r="P174" s="19">
        <v>1978</v>
      </c>
      <c r="Q174" s="19">
        <v>7350</v>
      </c>
      <c r="R174">
        <v>98023</v>
      </c>
      <c r="S174">
        <v>-122.374</v>
      </c>
      <c r="T174" s="23">
        <v>1670</v>
      </c>
      <c r="U174" s="23">
        <v>490</v>
      </c>
      <c r="W174" s="35">
        <f>$D$1*D174+$E$1*E174+$F$1*F174+$G$1*G174+$H$1*H174+$I$1*I174+$J$1*J174+$K$1*K174+$M$1*M174+$AB$3</f>
        <v>345702.64463077486</v>
      </c>
      <c r="X174" s="35">
        <f t="shared" si="6"/>
        <v>0</v>
      </c>
      <c r="Y174" s="16">
        <f>(W174-C174)/C174</f>
        <v>0.27096560526020169</v>
      </c>
    </row>
    <row r="175" spans="1:25" x14ac:dyDescent="0.35">
      <c r="A175">
        <v>1999700045</v>
      </c>
      <c r="B175" t="s">
        <v>150</v>
      </c>
      <c r="C175" s="9">
        <v>313000</v>
      </c>
      <c r="D175" s="7">
        <v>3</v>
      </c>
      <c r="E175" s="7">
        <v>1.5</v>
      </c>
      <c r="F175" s="7">
        <v>1340</v>
      </c>
      <c r="G175" s="7">
        <v>1.5</v>
      </c>
      <c r="H175" s="7">
        <v>0</v>
      </c>
      <c r="I175" s="7">
        <v>0</v>
      </c>
      <c r="J175" s="7">
        <v>7</v>
      </c>
      <c r="K175" s="7">
        <v>1480</v>
      </c>
      <c r="L175" s="21">
        <v>0</v>
      </c>
      <c r="M175">
        <v>47.765799999999999</v>
      </c>
      <c r="N175" s="19">
        <v>7912</v>
      </c>
      <c r="O175" s="19">
        <v>3</v>
      </c>
      <c r="P175" s="19">
        <v>1955</v>
      </c>
      <c r="Q175" s="19">
        <v>7940</v>
      </c>
      <c r="R175">
        <v>98133</v>
      </c>
      <c r="S175">
        <v>-122.339</v>
      </c>
      <c r="T175" s="23">
        <v>1340</v>
      </c>
      <c r="U175" s="23">
        <v>0</v>
      </c>
      <c r="W175" s="35">
        <f>$D$1*D175+$E$1*E175+$F$1*F175+$G$1*G175+$H$1*H175+$I$1*I175+$J$1*J175+$K$1*K175+$M$1*M175+$AB$3</f>
        <v>457779.68319926038</v>
      </c>
      <c r="X175" s="35">
        <f t="shared" si="6"/>
        <v>0</v>
      </c>
      <c r="Y175" s="16">
        <f>(W175-C175)/C175</f>
        <v>0.46255489840019293</v>
      </c>
    </row>
    <row r="176" spans="1:25" x14ac:dyDescent="0.35">
      <c r="A176">
        <v>1762600070</v>
      </c>
      <c r="B176" t="s">
        <v>151</v>
      </c>
      <c r="C176" s="9">
        <v>917500</v>
      </c>
      <c r="D176" s="7">
        <v>4</v>
      </c>
      <c r="E176" s="7">
        <v>2.5</v>
      </c>
      <c r="F176" s="7">
        <v>3880</v>
      </c>
      <c r="G176" s="7">
        <v>2</v>
      </c>
      <c r="H176" s="7">
        <v>0</v>
      </c>
      <c r="I176" s="7">
        <v>0</v>
      </c>
      <c r="J176" s="7">
        <v>10</v>
      </c>
      <c r="K176" s="7">
        <v>3740</v>
      </c>
      <c r="L176" s="21">
        <v>0</v>
      </c>
      <c r="M176">
        <v>47.6477</v>
      </c>
      <c r="N176" s="19">
        <v>35003</v>
      </c>
      <c r="O176" s="19">
        <v>3</v>
      </c>
      <c r="P176" s="19">
        <v>1984</v>
      </c>
      <c r="Q176" s="19">
        <v>35230</v>
      </c>
      <c r="R176">
        <v>98033</v>
      </c>
      <c r="S176">
        <v>-122.182</v>
      </c>
      <c r="T176" s="23">
        <v>2570</v>
      </c>
      <c r="U176" s="23">
        <v>1310</v>
      </c>
      <c r="W176" s="35">
        <f>$D$1*D176+$E$1*E176+$F$1*F176+$G$1*G176+$H$1*H176+$I$1*I176+$J$1*J176+$K$1*K176+$M$1*M176+$AB$3</f>
        <v>1108121.893045824</v>
      </c>
      <c r="X176" s="35">
        <f t="shared" si="6"/>
        <v>0</v>
      </c>
      <c r="Y176" s="16">
        <f>(W176-C176)/C176</f>
        <v>0.20776228124885451</v>
      </c>
    </row>
    <row r="177" spans="1:25" x14ac:dyDescent="0.35">
      <c r="A177">
        <v>1687900520</v>
      </c>
      <c r="B177" t="s">
        <v>152</v>
      </c>
      <c r="C177" s="9">
        <v>673000</v>
      </c>
      <c r="D177" s="7">
        <v>4</v>
      </c>
      <c r="E177" s="7">
        <v>2.25</v>
      </c>
      <c r="F177" s="7">
        <v>2590</v>
      </c>
      <c r="G177" s="7">
        <v>2</v>
      </c>
      <c r="H177" s="7">
        <v>0</v>
      </c>
      <c r="I177" s="7">
        <v>0</v>
      </c>
      <c r="J177" s="7">
        <v>8</v>
      </c>
      <c r="K177" s="7">
        <v>2260</v>
      </c>
      <c r="L177" s="21">
        <v>0</v>
      </c>
      <c r="M177">
        <v>47.561900000000001</v>
      </c>
      <c r="N177" s="19">
        <v>8190</v>
      </c>
      <c r="O177" s="19">
        <v>4</v>
      </c>
      <c r="P177" s="19">
        <v>1980</v>
      </c>
      <c r="Q177" s="19">
        <v>8335</v>
      </c>
      <c r="R177">
        <v>98006</v>
      </c>
      <c r="S177">
        <v>-122.125</v>
      </c>
      <c r="T177" s="23">
        <v>2590</v>
      </c>
      <c r="U177" s="23">
        <v>0</v>
      </c>
      <c r="W177" s="35">
        <f>$D$1*D177+$E$1*E177+$F$1*F177+$G$1*G177+$H$1*H177+$I$1*I177+$J$1*J177+$K$1*K177+$M$1*M177+$AB$3</f>
        <v>618755.21604526043</v>
      </c>
      <c r="X177" s="35">
        <f t="shared" si="6"/>
        <v>0</v>
      </c>
      <c r="Y177" s="16">
        <f>(W177-C177)/C177</f>
        <v>-8.0601462042703673E-2</v>
      </c>
    </row>
    <row r="178" spans="1:25" x14ac:dyDescent="0.35">
      <c r="A178">
        <v>7234600798</v>
      </c>
      <c r="B178" t="s">
        <v>153</v>
      </c>
      <c r="C178" s="9">
        <v>425000</v>
      </c>
      <c r="D178" s="7">
        <v>3</v>
      </c>
      <c r="E178" s="7">
        <v>2.5</v>
      </c>
      <c r="F178" s="7">
        <v>1120</v>
      </c>
      <c r="G178" s="7">
        <v>2</v>
      </c>
      <c r="H178" s="7">
        <v>0</v>
      </c>
      <c r="I178" s="7">
        <v>0</v>
      </c>
      <c r="J178" s="7">
        <v>8</v>
      </c>
      <c r="K178" s="7">
        <v>1590</v>
      </c>
      <c r="L178" s="21">
        <v>0</v>
      </c>
      <c r="M178">
        <v>47.610599999999998</v>
      </c>
      <c r="N178" s="19">
        <v>1100</v>
      </c>
      <c r="O178" s="19">
        <v>3</v>
      </c>
      <c r="P178" s="19">
        <v>2008</v>
      </c>
      <c r="Q178" s="19">
        <v>1795</v>
      </c>
      <c r="R178">
        <v>98122</v>
      </c>
      <c r="S178">
        <v>-122.31</v>
      </c>
      <c r="T178" s="23">
        <v>820</v>
      </c>
      <c r="U178" s="23">
        <v>300</v>
      </c>
      <c r="W178" s="35">
        <f>$D$1*D178+$E$1*E178+$F$1*F178+$G$1*G178+$H$1*H178+$I$1*I178+$J$1*J178+$K$1*K178+$M$1*M178+$AB$3</f>
        <v>358003.37817814946</v>
      </c>
      <c r="X178" s="35">
        <f t="shared" si="6"/>
        <v>0</v>
      </c>
      <c r="Y178" s="16">
        <f>(W178-C178)/C178</f>
        <v>-0.1576391101690601</v>
      </c>
    </row>
    <row r="179" spans="1:25" x14ac:dyDescent="0.35">
      <c r="A179">
        <v>3881900445</v>
      </c>
      <c r="B179" t="s">
        <v>154</v>
      </c>
      <c r="C179" s="9">
        <v>399950</v>
      </c>
      <c r="D179" s="7">
        <v>5</v>
      </c>
      <c r="E179" s="7">
        <v>2.75</v>
      </c>
      <c r="F179" s="7">
        <v>1970</v>
      </c>
      <c r="G179" s="7">
        <v>1</v>
      </c>
      <c r="H179" s="7">
        <v>0</v>
      </c>
      <c r="I179" s="7">
        <v>0</v>
      </c>
      <c r="J179" s="7">
        <v>7</v>
      </c>
      <c r="K179" s="7">
        <v>1280</v>
      </c>
      <c r="L179" s="21">
        <v>0</v>
      </c>
      <c r="M179">
        <v>47.586799999999997</v>
      </c>
      <c r="N179" s="19">
        <v>5400</v>
      </c>
      <c r="O179" s="19">
        <v>3</v>
      </c>
      <c r="P179" s="19">
        <v>1986</v>
      </c>
      <c r="Q179" s="19">
        <v>2150</v>
      </c>
      <c r="R179">
        <v>98144</v>
      </c>
      <c r="S179">
        <v>-122.30800000000001</v>
      </c>
      <c r="T179" s="23">
        <v>1320</v>
      </c>
      <c r="U179" s="23">
        <v>650</v>
      </c>
      <c r="W179" s="35">
        <f>$D$1*D179+$E$1*E179+$F$1*F179+$G$1*G179+$H$1*H179+$I$1*I179+$J$1*J179+$K$1*K179+$M$1*M179+$AB$3</f>
        <v>408104.40573043004</v>
      </c>
      <c r="X179" s="35">
        <f t="shared" si="6"/>
        <v>0</v>
      </c>
      <c r="Y179" s="16">
        <f>(W179-C179)/C179</f>
        <v>2.0388562896437146E-2</v>
      </c>
    </row>
    <row r="180" spans="1:25" x14ac:dyDescent="0.35">
      <c r="A180">
        <v>2254502445</v>
      </c>
      <c r="B180" t="s">
        <v>155</v>
      </c>
      <c r="C180" s="9">
        <v>385000</v>
      </c>
      <c r="D180" s="7">
        <v>3</v>
      </c>
      <c r="E180" s="7">
        <v>1</v>
      </c>
      <c r="F180" s="7">
        <v>1220</v>
      </c>
      <c r="G180" s="7">
        <v>1</v>
      </c>
      <c r="H180" s="7">
        <v>0</v>
      </c>
      <c r="I180" s="7">
        <v>0</v>
      </c>
      <c r="J180" s="7">
        <v>6</v>
      </c>
      <c r="K180" s="7">
        <v>1200</v>
      </c>
      <c r="L180" s="21">
        <v>0</v>
      </c>
      <c r="M180">
        <v>47.610100000000003</v>
      </c>
      <c r="N180" s="19">
        <v>4800</v>
      </c>
      <c r="O180" s="19">
        <v>3</v>
      </c>
      <c r="P180" s="19">
        <v>1901</v>
      </c>
      <c r="Q180" s="19">
        <v>4800</v>
      </c>
      <c r="R180">
        <v>98122</v>
      </c>
      <c r="S180">
        <v>-122.307</v>
      </c>
      <c r="T180" s="23">
        <v>1220</v>
      </c>
      <c r="U180" s="23">
        <v>0</v>
      </c>
      <c r="W180" s="35">
        <f>$D$1*D180+$E$1*E180+$F$1*F180+$G$1*G180+$H$1*H180+$I$1*I180+$J$1*J180+$K$1*K180+$M$1*M180+$AB$3</f>
        <v>274009.24328828603</v>
      </c>
      <c r="X180" s="35">
        <f t="shared" si="6"/>
        <v>0</v>
      </c>
      <c r="Y180" s="16">
        <f>(W180-C180)/C180</f>
        <v>-0.28828767977068565</v>
      </c>
    </row>
    <row r="181" spans="1:25" x14ac:dyDescent="0.35">
      <c r="A181">
        <v>5437810320</v>
      </c>
      <c r="B181" t="s">
        <v>156</v>
      </c>
      <c r="C181" s="9">
        <v>269950</v>
      </c>
      <c r="D181" s="7">
        <v>3</v>
      </c>
      <c r="E181" s="7">
        <v>1.5</v>
      </c>
      <c r="F181" s="7">
        <v>1950</v>
      </c>
      <c r="G181" s="7">
        <v>1</v>
      </c>
      <c r="H181" s="7">
        <v>0</v>
      </c>
      <c r="I181" s="7">
        <v>2</v>
      </c>
      <c r="J181" s="7">
        <v>7</v>
      </c>
      <c r="K181" s="7">
        <v>1950</v>
      </c>
      <c r="L181" s="21">
        <v>0</v>
      </c>
      <c r="M181">
        <v>47.197600000000001</v>
      </c>
      <c r="N181" s="19">
        <v>7560</v>
      </c>
      <c r="O181" s="19">
        <v>4</v>
      </c>
      <c r="P181" s="19">
        <v>1975</v>
      </c>
      <c r="Q181" s="19">
        <v>8941</v>
      </c>
      <c r="R181">
        <v>98022</v>
      </c>
      <c r="S181">
        <v>-121.999</v>
      </c>
      <c r="T181" s="23">
        <v>1320</v>
      </c>
      <c r="U181" s="23">
        <v>630</v>
      </c>
      <c r="W181" s="35">
        <f>$D$1*D181+$E$1*E181+$F$1*F181+$G$1*G181+$H$1*H181+$I$1*I181+$J$1*J181+$K$1*K181+$M$1*M181+$AB$3</f>
        <v>360764.65575296059</v>
      </c>
      <c r="X181" s="35">
        <f t="shared" si="6"/>
        <v>0</v>
      </c>
      <c r="Y181" s="16">
        <f>(W181-C181)/C181</f>
        <v>0.33641287554347321</v>
      </c>
    </row>
    <row r="182" spans="1:25" x14ac:dyDescent="0.35">
      <c r="A182">
        <v>9158100075</v>
      </c>
      <c r="B182" t="s">
        <v>157</v>
      </c>
      <c r="C182" s="9">
        <v>330000</v>
      </c>
      <c r="D182" s="7">
        <v>2</v>
      </c>
      <c r="E182" s="7">
        <v>1</v>
      </c>
      <c r="F182" s="7">
        <v>1350</v>
      </c>
      <c r="G182" s="7">
        <v>1</v>
      </c>
      <c r="H182" s="7">
        <v>0</v>
      </c>
      <c r="I182" s="7">
        <v>0</v>
      </c>
      <c r="J182" s="7">
        <v>7</v>
      </c>
      <c r="K182" s="7">
        <v>1540</v>
      </c>
      <c r="L182" s="21">
        <v>0</v>
      </c>
      <c r="M182">
        <v>47.7224</v>
      </c>
      <c r="N182" s="19">
        <v>8220</v>
      </c>
      <c r="O182" s="19">
        <v>3</v>
      </c>
      <c r="P182" s="19">
        <v>1949</v>
      </c>
      <c r="Q182" s="19">
        <v>8280</v>
      </c>
      <c r="R182">
        <v>98177</v>
      </c>
      <c r="S182">
        <v>-122.358</v>
      </c>
      <c r="T182" s="23">
        <v>1060</v>
      </c>
      <c r="U182" s="23">
        <v>290</v>
      </c>
      <c r="W182" s="35">
        <f>$D$1*D182+$E$1*E182+$F$1*F182+$G$1*G182+$H$1*H182+$I$1*I182+$J$1*J182+$K$1*K182+$M$1*M182+$AB$3</f>
        <v>483916.03979291394</v>
      </c>
      <c r="X182" s="35">
        <f t="shared" si="6"/>
        <v>0</v>
      </c>
      <c r="Y182" s="16">
        <f>(W182-C182)/C182</f>
        <v>0.46641224179670893</v>
      </c>
    </row>
    <row r="183" spans="1:25" x14ac:dyDescent="0.35">
      <c r="A183">
        <v>3830630310</v>
      </c>
      <c r="B183" t="s">
        <v>102</v>
      </c>
      <c r="C183" s="9">
        <v>260000</v>
      </c>
      <c r="D183" s="7">
        <v>3</v>
      </c>
      <c r="E183" s="7">
        <v>2.5</v>
      </c>
      <c r="F183" s="7">
        <v>1670</v>
      </c>
      <c r="G183" s="7">
        <v>2</v>
      </c>
      <c r="H183" s="7">
        <v>0</v>
      </c>
      <c r="I183" s="7">
        <v>0</v>
      </c>
      <c r="J183" s="7">
        <v>7</v>
      </c>
      <c r="K183" s="7">
        <v>1670</v>
      </c>
      <c r="L183" s="21">
        <v>0</v>
      </c>
      <c r="M183">
        <v>47.350499999999997</v>
      </c>
      <c r="N183" s="19">
        <v>5797</v>
      </c>
      <c r="O183" s="19">
        <v>3</v>
      </c>
      <c r="P183" s="19">
        <v>1988</v>
      </c>
      <c r="Q183" s="19">
        <v>6183</v>
      </c>
      <c r="R183">
        <v>98030</v>
      </c>
      <c r="S183">
        <v>-122.179</v>
      </c>
      <c r="T183" s="23">
        <v>1670</v>
      </c>
      <c r="U183" s="23">
        <v>0</v>
      </c>
      <c r="W183" s="35">
        <f>$D$1*D183+$E$1*E183+$F$1*F183+$G$1*G183+$H$1*H183+$I$1*I183+$J$1*J183+$K$1*K183+$M$1*M183+$AB$3</f>
        <v>233394.0286507532</v>
      </c>
      <c r="X183" s="35">
        <f t="shared" si="6"/>
        <v>0</v>
      </c>
      <c r="Y183" s="16">
        <f>(W183-C183)/C183</f>
        <v>-0.10233065903556461</v>
      </c>
    </row>
    <row r="184" spans="1:25" x14ac:dyDescent="0.35">
      <c r="A184">
        <v>8123100045</v>
      </c>
      <c r="B184" t="s">
        <v>158</v>
      </c>
      <c r="C184" s="9">
        <v>470000</v>
      </c>
      <c r="D184" s="7">
        <v>4</v>
      </c>
      <c r="E184" s="7">
        <v>3</v>
      </c>
      <c r="F184" s="7">
        <v>2380</v>
      </c>
      <c r="G184" s="7">
        <v>1.5</v>
      </c>
      <c r="H184" s="7">
        <v>0</v>
      </c>
      <c r="I184" s="7">
        <v>0</v>
      </c>
      <c r="J184" s="7">
        <v>7</v>
      </c>
      <c r="K184" s="7">
        <v>1410</v>
      </c>
      <c r="L184" s="21">
        <v>0</v>
      </c>
      <c r="M184">
        <v>47.538400000000003</v>
      </c>
      <c r="N184" s="19">
        <v>5125</v>
      </c>
      <c r="O184" s="19">
        <v>4</v>
      </c>
      <c r="P184" s="19">
        <v>1925</v>
      </c>
      <c r="Q184" s="19">
        <v>5375</v>
      </c>
      <c r="R184">
        <v>98126</v>
      </c>
      <c r="S184">
        <v>-122.376</v>
      </c>
      <c r="T184" s="23">
        <v>1680</v>
      </c>
      <c r="U184" s="23">
        <v>700</v>
      </c>
      <c r="W184" s="35">
        <f>$D$1*D184+$E$1*E184+$F$1*F184+$G$1*G184+$H$1*H184+$I$1*I184+$J$1*J184+$K$1*K184+$M$1*M184+$AB$3</f>
        <v>481512.78632735834</v>
      </c>
      <c r="X184" s="35">
        <f t="shared" si="6"/>
        <v>0</v>
      </c>
      <c r="Y184" s="16">
        <f>(W184-C184)/C184</f>
        <v>2.4495290058209225E-2</v>
      </c>
    </row>
    <row r="185" spans="1:25" x14ac:dyDescent="0.35">
      <c r="A185">
        <v>3127200041</v>
      </c>
      <c r="B185" t="s">
        <v>51</v>
      </c>
      <c r="C185" s="9">
        <v>589000</v>
      </c>
      <c r="D185" s="7">
        <v>4</v>
      </c>
      <c r="E185" s="7">
        <v>3</v>
      </c>
      <c r="F185" s="7">
        <v>2440</v>
      </c>
      <c r="G185" s="7">
        <v>2</v>
      </c>
      <c r="H185" s="7">
        <v>0</v>
      </c>
      <c r="I185" s="7">
        <v>0</v>
      </c>
      <c r="J185" s="7">
        <v>7</v>
      </c>
      <c r="K185" s="7">
        <v>2290</v>
      </c>
      <c r="L185" s="21">
        <v>0</v>
      </c>
      <c r="M185">
        <v>47.7044</v>
      </c>
      <c r="N185" s="19">
        <v>9600</v>
      </c>
      <c r="O185" s="19">
        <v>5</v>
      </c>
      <c r="P185" s="19">
        <v>1961</v>
      </c>
      <c r="Q185" s="19">
        <v>9600</v>
      </c>
      <c r="R185">
        <v>98034</v>
      </c>
      <c r="S185">
        <v>-122.2</v>
      </c>
      <c r="T185" s="23">
        <v>2440</v>
      </c>
      <c r="U185" s="23">
        <v>0</v>
      </c>
      <c r="W185" s="35">
        <f>$D$1*D185+$E$1*E185+$F$1*F185+$G$1*G185+$H$1*H185+$I$1*I185+$J$1*J185+$K$1*K185+$M$1*M185+$AB$3</f>
        <v>595696.05547580123</v>
      </c>
      <c r="X185" s="35">
        <f t="shared" si="6"/>
        <v>0</v>
      </c>
      <c r="Y185" s="16">
        <f>(W185-C185)/C185</f>
        <v>1.1368515239051323E-2</v>
      </c>
    </row>
    <row r="186" spans="1:25" x14ac:dyDescent="0.35">
      <c r="A186">
        <v>6661200320</v>
      </c>
      <c r="B186" t="s">
        <v>113</v>
      </c>
      <c r="C186" s="9">
        <v>163500</v>
      </c>
      <c r="D186" s="7">
        <v>2</v>
      </c>
      <c r="E186" s="7">
        <v>1.5</v>
      </c>
      <c r="F186" s="7">
        <v>1050</v>
      </c>
      <c r="G186" s="7">
        <v>2</v>
      </c>
      <c r="H186" s="7">
        <v>0</v>
      </c>
      <c r="I186" s="7">
        <v>0</v>
      </c>
      <c r="J186" s="7">
        <v>7</v>
      </c>
      <c r="K186" s="7">
        <v>1050</v>
      </c>
      <c r="L186" s="21">
        <v>0</v>
      </c>
      <c r="M186">
        <v>47.384799999999998</v>
      </c>
      <c r="N186" s="19">
        <v>3419</v>
      </c>
      <c r="O186" s="19">
        <v>3</v>
      </c>
      <c r="P186" s="19">
        <v>1996</v>
      </c>
      <c r="Q186" s="19">
        <v>3417</v>
      </c>
      <c r="R186">
        <v>98038</v>
      </c>
      <c r="S186">
        <v>-122.039</v>
      </c>
      <c r="T186" s="23">
        <v>1050</v>
      </c>
      <c r="U186" s="23">
        <v>0</v>
      </c>
      <c r="W186" s="35">
        <f>$D$1*D186+$E$1*E186+$F$1*F186+$G$1*G186+$H$1*H186+$I$1*I186+$J$1*J186+$K$1*K186+$M$1*M186+$AB$3</f>
        <v>162880.01887968928</v>
      </c>
      <c r="X186" s="35">
        <f t="shared" si="6"/>
        <v>0</v>
      </c>
      <c r="Y186" s="16">
        <f>(W186-C186)/C186</f>
        <v>-3.7919334575579437E-3</v>
      </c>
    </row>
    <row r="187" spans="1:25" x14ac:dyDescent="0.35">
      <c r="A187">
        <v>11510310</v>
      </c>
      <c r="B187" t="s">
        <v>159</v>
      </c>
      <c r="C187" s="9">
        <v>835000</v>
      </c>
      <c r="D187" s="7">
        <v>4</v>
      </c>
      <c r="E187" s="7">
        <v>2.75</v>
      </c>
      <c r="F187" s="7">
        <v>3130</v>
      </c>
      <c r="G187" s="7">
        <v>2</v>
      </c>
      <c r="H187" s="7">
        <v>0</v>
      </c>
      <c r="I187" s="7">
        <v>0</v>
      </c>
      <c r="J187" s="7">
        <v>9</v>
      </c>
      <c r="K187" s="7">
        <v>2260</v>
      </c>
      <c r="L187" s="21">
        <v>0</v>
      </c>
      <c r="M187">
        <v>47.699300000000001</v>
      </c>
      <c r="N187" s="19">
        <v>13412</v>
      </c>
      <c r="O187" s="19">
        <v>3</v>
      </c>
      <c r="P187" s="19">
        <v>1993</v>
      </c>
      <c r="Q187" s="19">
        <v>9984</v>
      </c>
      <c r="R187">
        <v>98052</v>
      </c>
      <c r="S187">
        <v>-122.102</v>
      </c>
      <c r="T187" s="23">
        <v>2140</v>
      </c>
      <c r="U187" s="23">
        <v>990</v>
      </c>
      <c r="W187" s="35">
        <f>$D$1*D187+$E$1*E187+$F$1*F187+$G$1*G187+$H$1*H187+$I$1*I187+$J$1*J187+$K$1*K187+$M$1*M187+$AB$3</f>
        <v>892277.06613630429</v>
      </c>
      <c r="X187" s="35">
        <f t="shared" si="6"/>
        <v>0</v>
      </c>
      <c r="Y187" s="16">
        <f>(W187-C187)/C187</f>
        <v>6.8595288785993164E-2</v>
      </c>
    </row>
    <row r="188" spans="1:25" x14ac:dyDescent="0.35">
      <c r="A188">
        <v>825059270</v>
      </c>
      <c r="B188" t="s">
        <v>117</v>
      </c>
      <c r="C188" s="10">
        <v>1100000</v>
      </c>
      <c r="D188" s="7">
        <v>5</v>
      </c>
      <c r="E188" s="7">
        <v>3</v>
      </c>
      <c r="F188" s="7">
        <v>4090</v>
      </c>
      <c r="G188" s="7">
        <v>1</v>
      </c>
      <c r="H188" s="7">
        <v>0</v>
      </c>
      <c r="I188" s="7">
        <v>2</v>
      </c>
      <c r="J188" s="7">
        <v>10</v>
      </c>
      <c r="K188" s="7">
        <v>2540</v>
      </c>
      <c r="L188" s="21">
        <v>0</v>
      </c>
      <c r="M188">
        <v>47.662700000000001</v>
      </c>
      <c r="N188" s="19">
        <v>12850</v>
      </c>
      <c r="O188" s="19">
        <v>4</v>
      </c>
      <c r="P188" s="19">
        <v>1986</v>
      </c>
      <c r="Q188" s="19">
        <v>10270</v>
      </c>
      <c r="R188">
        <v>98033</v>
      </c>
      <c r="S188">
        <v>-122.188</v>
      </c>
      <c r="T188" s="23">
        <v>2090</v>
      </c>
      <c r="U188" s="23">
        <v>2000</v>
      </c>
      <c r="W188" s="35">
        <f>$D$1*D188+$E$1*E188+$F$1*F188+$G$1*G188+$H$1*H188+$I$1*I188+$J$1*J188+$K$1*K188+$M$1*M188+$AB$3</f>
        <v>1267707.5269883201</v>
      </c>
      <c r="X188" s="35">
        <f t="shared" si="6"/>
        <v>0</v>
      </c>
      <c r="Y188" s="16">
        <f>(W188-C188)/C188</f>
        <v>0.15246138817120006</v>
      </c>
    </row>
    <row r="189" spans="1:25" x14ac:dyDescent="0.35">
      <c r="A189">
        <v>8731951370</v>
      </c>
      <c r="B189" t="s">
        <v>28</v>
      </c>
      <c r="C189" s="9">
        <v>269000</v>
      </c>
      <c r="D189" s="7">
        <v>4</v>
      </c>
      <c r="E189" s="7">
        <v>1.75</v>
      </c>
      <c r="F189" s="7">
        <v>1490</v>
      </c>
      <c r="G189" s="7">
        <v>1</v>
      </c>
      <c r="H189" s="7">
        <v>0</v>
      </c>
      <c r="I189" s="7">
        <v>0</v>
      </c>
      <c r="J189" s="7">
        <v>8</v>
      </c>
      <c r="K189" s="7">
        <v>2190</v>
      </c>
      <c r="L189" s="21">
        <v>0</v>
      </c>
      <c r="M189">
        <v>47.309899999999999</v>
      </c>
      <c r="N189" s="19">
        <v>10000</v>
      </c>
      <c r="O189" s="19">
        <v>4</v>
      </c>
      <c r="P189" s="19">
        <v>1969</v>
      </c>
      <c r="Q189" s="19">
        <v>8910</v>
      </c>
      <c r="R189">
        <v>98023</v>
      </c>
      <c r="S189">
        <v>-122.379</v>
      </c>
      <c r="T189" s="23">
        <v>1100</v>
      </c>
      <c r="U189" s="23">
        <v>390</v>
      </c>
      <c r="W189" s="35">
        <f>$D$1*D189+$E$1*E189+$F$1*F189+$G$1*G189+$H$1*H189+$I$1*I189+$J$1*J189+$K$1*K189+$M$1*M189+$AB$3</f>
        <v>249971.69399054348</v>
      </c>
      <c r="X189" s="35">
        <f t="shared" si="6"/>
        <v>0</v>
      </c>
      <c r="Y189" s="16">
        <f>(W189-C189)/C189</f>
        <v>-7.0737197061176635E-2</v>
      </c>
    </row>
    <row r="190" spans="1:25" x14ac:dyDescent="0.35">
      <c r="A190">
        <v>1954440060</v>
      </c>
      <c r="B190" t="s">
        <v>160</v>
      </c>
      <c r="C190" s="9">
        <v>560000</v>
      </c>
      <c r="D190" s="7">
        <v>3</v>
      </c>
      <c r="E190" s="7">
        <v>2.5</v>
      </c>
      <c r="F190" s="7">
        <v>1900</v>
      </c>
      <c r="G190" s="7">
        <v>2</v>
      </c>
      <c r="H190" s="7">
        <v>0</v>
      </c>
      <c r="I190" s="7">
        <v>0</v>
      </c>
      <c r="J190" s="7">
        <v>8</v>
      </c>
      <c r="K190" s="7">
        <v>2030</v>
      </c>
      <c r="L190" s="21">
        <v>0</v>
      </c>
      <c r="M190">
        <v>47.62</v>
      </c>
      <c r="N190" s="19">
        <v>8744</v>
      </c>
      <c r="O190" s="19">
        <v>3</v>
      </c>
      <c r="P190" s="19">
        <v>1987</v>
      </c>
      <c r="Q190" s="19">
        <v>8744</v>
      </c>
      <c r="R190">
        <v>98074</v>
      </c>
      <c r="S190">
        <v>-122.04300000000001</v>
      </c>
      <c r="T190" s="23">
        <v>1900</v>
      </c>
      <c r="U190" s="23">
        <v>0</v>
      </c>
      <c r="W190" s="35">
        <f>$D$1*D190+$E$1*E190+$F$1*F190+$G$1*G190+$H$1*H190+$I$1*I190+$J$1*J190+$K$1*K190+$M$1*M190+$AB$3</f>
        <v>535279.03552597016</v>
      </c>
      <c r="X190" s="35">
        <f t="shared" si="6"/>
        <v>0</v>
      </c>
      <c r="Y190" s="16">
        <f>(W190-C190)/C190</f>
        <v>-4.4144579417910425E-2</v>
      </c>
    </row>
    <row r="191" spans="1:25" x14ac:dyDescent="0.35">
      <c r="A191">
        <v>2264500350</v>
      </c>
      <c r="B191" t="s">
        <v>161</v>
      </c>
      <c r="C191" s="9">
        <v>615000</v>
      </c>
      <c r="D191" s="7">
        <v>4</v>
      </c>
      <c r="E191" s="7">
        <v>1</v>
      </c>
      <c r="F191" s="7">
        <v>1330</v>
      </c>
      <c r="G191" s="7">
        <v>1.5</v>
      </c>
      <c r="H191" s="7">
        <v>0</v>
      </c>
      <c r="I191" s="7">
        <v>0</v>
      </c>
      <c r="J191" s="7">
        <v>6</v>
      </c>
      <c r="K191" s="7">
        <v>1330</v>
      </c>
      <c r="L191" s="21">
        <v>0</v>
      </c>
      <c r="M191">
        <v>47.65</v>
      </c>
      <c r="N191" s="19">
        <v>2400</v>
      </c>
      <c r="O191" s="19">
        <v>4</v>
      </c>
      <c r="P191" s="19">
        <v>1901</v>
      </c>
      <c r="Q191" s="19">
        <v>4400</v>
      </c>
      <c r="R191">
        <v>98103</v>
      </c>
      <c r="S191">
        <v>-122.34</v>
      </c>
      <c r="T191" s="23">
        <v>1330</v>
      </c>
      <c r="U191" s="23">
        <v>0</v>
      </c>
      <c r="W191" s="35">
        <f>$D$1*D191+$E$1*E191+$F$1*F191+$G$1*G191+$H$1*H191+$I$1*I191+$J$1*J191+$K$1*K191+$M$1*M191+$AB$3</f>
        <v>279266.91054240614</v>
      </c>
      <c r="X191" s="35">
        <f t="shared" si="6"/>
        <v>0</v>
      </c>
      <c r="Y191" s="16">
        <f>(W191-C191)/C191</f>
        <v>-0.54590746253267297</v>
      </c>
    </row>
    <row r="192" spans="1:25" x14ac:dyDescent="0.35">
      <c r="A192">
        <v>1115810060</v>
      </c>
      <c r="B192" t="s">
        <v>37</v>
      </c>
      <c r="C192" s="9">
        <v>585188</v>
      </c>
      <c r="D192" s="7">
        <v>3</v>
      </c>
      <c r="E192" s="7">
        <v>2.25</v>
      </c>
      <c r="F192" s="7">
        <v>2230</v>
      </c>
      <c r="G192" s="7">
        <v>1</v>
      </c>
      <c r="H192" s="7">
        <v>0</v>
      </c>
      <c r="I192" s="7">
        <v>0</v>
      </c>
      <c r="J192" s="7">
        <v>8</v>
      </c>
      <c r="K192" s="7">
        <v>2230</v>
      </c>
      <c r="L192" s="21">
        <v>0</v>
      </c>
      <c r="M192">
        <v>47.664700000000003</v>
      </c>
      <c r="N192" s="19">
        <v>10026</v>
      </c>
      <c r="O192" s="19">
        <v>3</v>
      </c>
      <c r="P192" s="19">
        <v>1975</v>
      </c>
      <c r="Q192" s="19">
        <v>9340</v>
      </c>
      <c r="R192">
        <v>98052</v>
      </c>
      <c r="S192">
        <v>-122.15300000000001</v>
      </c>
      <c r="T192" s="23">
        <v>1430</v>
      </c>
      <c r="U192" s="23">
        <v>800</v>
      </c>
      <c r="W192" s="35">
        <f>$D$1*D192+$E$1*E192+$F$1*F192+$G$1*G192+$H$1*H192+$I$1*I192+$J$1*J192+$K$1*K192+$M$1*M192+$AB$3</f>
        <v>666575.85817496479</v>
      </c>
      <c r="X192" s="35">
        <f t="shared" si="6"/>
        <v>0</v>
      </c>
      <c r="Y192" s="16">
        <f>(W192-C192)/C192</f>
        <v>0.13907984814275889</v>
      </c>
    </row>
    <row r="193" spans="1:25" x14ac:dyDescent="0.35">
      <c r="A193">
        <v>9477200200</v>
      </c>
      <c r="B193" t="s">
        <v>162</v>
      </c>
      <c r="C193" s="9">
        <v>305000</v>
      </c>
      <c r="D193" s="7">
        <v>3</v>
      </c>
      <c r="E193" s="7">
        <v>1.75</v>
      </c>
      <c r="F193" s="7">
        <v>1650</v>
      </c>
      <c r="G193" s="7">
        <v>1</v>
      </c>
      <c r="H193" s="7">
        <v>0</v>
      </c>
      <c r="I193" s="7">
        <v>0</v>
      </c>
      <c r="J193" s="7">
        <v>7</v>
      </c>
      <c r="K193" s="7">
        <v>1540</v>
      </c>
      <c r="L193" s="21">
        <v>0</v>
      </c>
      <c r="M193">
        <v>47.725999999999999</v>
      </c>
      <c r="N193" s="19">
        <v>9480</v>
      </c>
      <c r="O193" s="19">
        <v>3</v>
      </c>
      <c r="P193" s="19">
        <v>1977</v>
      </c>
      <c r="Q193" s="19">
        <v>8400</v>
      </c>
      <c r="R193">
        <v>98034</v>
      </c>
      <c r="S193">
        <v>-122.191</v>
      </c>
      <c r="T193" s="23">
        <v>1220</v>
      </c>
      <c r="U193" s="23">
        <v>430</v>
      </c>
      <c r="W193" s="35">
        <f>$D$1*D193+$E$1*E193+$F$1*F193+$G$1*G193+$H$1*H193+$I$1*I193+$J$1*J193+$K$1*K193+$M$1*M193+$AB$3</f>
        <v>509015.53239370137</v>
      </c>
      <c r="X193" s="35">
        <f t="shared" si="6"/>
        <v>0</v>
      </c>
      <c r="Y193" s="16">
        <f>(W193-C193)/C193</f>
        <v>0.66890338489738155</v>
      </c>
    </row>
    <row r="194" spans="1:25" x14ac:dyDescent="0.35">
      <c r="A194">
        <v>1432600560</v>
      </c>
      <c r="B194" t="s">
        <v>88</v>
      </c>
      <c r="C194" s="9">
        <v>166950</v>
      </c>
      <c r="D194" s="7">
        <v>3</v>
      </c>
      <c r="E194" s="7">
        <v>1</v>
      </c>
      <c r="F194" s="7">
        <v>1190</v>
      </c>
      <c r="G194" s="7">
        <v>1</v>
      </c>
      <c r="H194" s="7">
        <v>0</v>
      </c>
      <c r="I194" s="7">
        <v>0</v>
      </c>
      <c r="J194" s="7">
        <v>6</v>
      </c>
      <c r="K194" s="7">
        <v>1230</v>
      </c>
      <c r="L194" s="21">
        <v>0</v>
      </c>
      <c r="M194">
        <v>47.461599999999997</v>
      </c>
      <c r="N194" s="19">
        <v>8820</v>
      </c>
      <c r="O194" s="19">
        <v>3</v>
      </c>
      <c r="P194" s="19">
        <v>1959</v>
      </c>
      <c r="Q194" s="19">
        <v>7980</v>
      </c>
      <c r="R194">
        <v>98058</v>
      </c>
      <c r="S194">
        <v>-122.184</v>
      </c>
      <c r="T194" s="23">
        <v>1190</v>
      </c>
      <c r="U194" s="23">
        <v>0</v>
      </c>
      <c r="W194" s="35">
        <f>$D$1*D194+$E$1*E194+$F$1*F194+$G$1*G194+$H$1*H194+$I$1*I194+$J$1*J194+$K$1*K194+$M$1*M194+$AB$3</f>
        <v>170977.49992628023</v>
      </c>
      <c r="X194" s="35">
        <f t="shared" si="6"/>
        <v>0</v>
      </c>
      <c r="Y194" s="16">
        <f>(W194-C194)/C194</f>
        <v>2.4123988776760887E-2</v>
      </c>
    </row>
    <row r="195" spans="1:25" x14ac:dyDescent="0.35">
      <c r="A195">
        <v>2287000060</v>
      </c>
      <c r="B195" t="s">
        <v>83</v>
      </c>
      <c r="C195" s="9">
        <v>799000</v>
      </c>
      <c r="D195" s="7">
        <v>3</v>
      </c>
      <c r="E195" s="7">
        <v>2.5</v>
      </c>
      <c r="F195" s="7">
        <v>2140</v>
      </c>
      <c r="G195" s="7">
        <v>1</v>
      </c>
      <c r="H195" s="7">
        <v>0</v>
      </c>
      <c r="I195" s="7">
        <v>0</v>
      </c>
      <c r="J195" s="7">
        <v>8</v>
      </c>
      <c r="K195" s="7">
        <v>2680</v>
      </c>
      <c r="L195" s="21">
        <v>0</v>
      </c>
      <c r="M195">
        <v>47.5505</v>
      </c>
      <c r="N195" s="19">
        <v>9897</v>
      </c>
      <c r="O195" s="19">
        <v>4</v>
      </c>
      <c r="P195" s="19">
        <v>1959</v>
      </c>
      <c r="Q195" s="19">
        <v>10083</v>
      </c>
      <c r="R195">
        <v>98040</v>
      </c>
      <c r="S195">
        <v>-122.21899999999999</v>
      </c>
      <c r="T195" s="23">
        <v>2140</v>
      </c>
      <c r="U195" s="23">
        <v>0</v>
      </c>
      <c r="W195" s="35">
        <f>$D$1*D195+$E$1*E195+$F$1*F195+$G$1*G195+$H$1*H195+$I$1*I195+$J$1*J195+$K$1*K195+$M$1*M195+$AB$3</f>
        <v>572736.58592112362</v>
      </c>
      <c r="X195" s="35">
        <f t="shared" si="6"/>
        <v>0</v>
      </c>
      <c r="Y195" s="16">
        <f>(W195-C195)/C195</f>
        <v>-0.28318324665691663</v>
      </c>
    </row>
    <row r="196" spans="1:25" x14ac:dyDescent="0.35">
      <c r="A196">
        <v>3663500060</v>
      </c>
      <c r="B196" t="s">
        <v>133</v>
      </c>
      <c r="C196" s="9">
        <v>400000</v>
      </c>
      <c r="D196" s="7">
        <v>3</v>
      </c>
      <c r="E196" s="7">
        <v>2.5</v>
      </c>
      <c r="F196" s="7">
        <v>2180</v>
      </c>
      <c r="G196" s="7">
        <v>1</v>
      </c>
      <c r="H196" s="7">
        <v>0</v>
      </c>
      <c r="I196" s="7">
        <v>0</v>
      </c>
      <c r="J196" s="7">
        <v>7</v>
      </c>
      <c r="K196" s="7">
        <v>1900</v>
      </c>
      <c r="L196" s="21">
        <v>0</v>
      </c>
      <c r="M196">
        <v>47.760599999999997</v>
      </c>
      <c r="N196" s="19">
        <v>7508</v>
      </c>
      <c r="O196" s="19">
        <v>4</v>
      </c>
      <c r="P196" s="19">
        <v>1962</v>
      </c>
      <c r="Q196" s="19">
        <v>7818</v>
      </c>
      <c r="R196">
        <v>98133</v>
      </c>
      <c r="S196">
        <v>-122.336</v>
      </c>
      <c r="T196" s="23">
        <v>1420</v>
      </c>
      <c r="U196" s="23">
        <v>760</v>
      </c>
      <c r="W196" s="35">
        <f>$D$1*D196+$E$1*E196+$F$1*F196+$G$1*G196+$H$1*H196+$I$1*I196+$J$1*J196+$K$1*K196+$M$1*M196+$AB$3</f>
        <v>638587.6398357749</v>
      </c>
      <c r="X196" s="35">
        <f t="shared" ref="X196:X259" si="7">IF(W196&lt;0, 1,0)</f>
        <v>0</v>
      </c>
      <c r="Y196" s="16">
        <f>(W196-C196)/C196</f>
        <v>0.59646909958943728</v>
      </c>
    </row>
    <row r="197" spans="1:25" x14ac:dyDescent="0.35">
      <c r="A197">
        <v>3996900125</v>
      </c>
      <c r="B197" t="s">
        <v>46</v>
      </c>
      <c r="C197" s="9">
        <v>230000</v>
      </c>
      <c r="D197" s="7">
        <v>3</v>
      </c>
      <c r="E197" s="7">
        <v>1</v>
      </c>
      <c r="F197" s="7">
        <v>1060</v>
      </c>
      <c r="G197" s="7">
        <v>1</v>
      </c>
      <c r="H197" s="7">
        <v>0</v>
      </c>
      <c r="I197" s="7">
        <v>0</v>
      </c>
      <c r="J197" s="7">
        <v>7</v>
      </c>
      <c r="K197" s="7">
        <v>1570</v>
      </c>
      <c r="L197" s="21">
        <v>0</v>
      </c>
      <c r="M197">
        <v>47.748100000000001</v>
      </c>
      <c r="N197" s="19">
        <v>10228</v>
      </c>
      <c r="O197" s="19">
        <v>3</v>
      </c>
      <c r="P197" s="19">
        <v>1948</v>
      </c>
      <c r="Q197" s="19">
        <v>10228</v>
      </c>
      <c r="R197">
        <v>98155</v>
      </c>
      <c r="S197">
        <v>-122.3</v>
      </c>
      <c r="T197" s="23">
        <v>1060</v>
      </c>
      <c r="U197" s="23">
        <v>0</v>
      </c>
      <c r="W197" s="35">
        <f>$D$1*D197+$E$1*E197+$F$1*F197+$G$1*G197+$H$1*H197+$I$1*I197+$J$1*J197+$K$1*K197+$M$1*M197+$AB$3</f>
        <v>406256.68340427056</v>
      </c>
      <c r="X197" s="35">
        <f t="shared" si="7"/>
        <v>0</v>
      </c>
      <c r="Y197" s="16">
        <f>(W197-C197)/C197</f>
        <v>0.76633340610552414</v>
      </c>
    </row>
    <row r="198" spans="1:25" x14ac:dyDescent="0.35">
      <c r="A198">
        <v>7796450200</v>
      </c>
      <c r="B198" t="s">
        <v>163</v>
      </c>
      <c r="C198" s="9">
        <v>256883</v>
      </c>
      <c r="D198" s="7">
        <v>3</v>
      </c>
      <c r="E198" s="7">
        <v>2.5</v>
      </c>
      <c r="F198" s="7">
        <v>1690</v>
      </c>
      <c r="G198" s="7">
        <v>2</v>
      </c>
      <c r="H198" s="7">
        <v>0</v>
      </c>
      <c r="I198" s="7">
        <v>0</v>
      </c>
      <c r="J198" s="7">
        <v>8</v>
      </c>
      <c r="K198" s="7">
        <v>2550</v>
      </c>
      <c r="L198" s="21">
        <v>0</v>
      </c>
      <c r="M198">
        <v>47.277900000000002</v>
      </c>
      <c r="N198" s="19">
        <v>5025</v>
      </c>
      <c r="O198" s="19">
        <v>3</v>
      </c>
      <c r="P198" s="19">
        <v>2003</v>
      </c>
      <c r="Q198" s="19">
        <v>5001</v>
      </c>
      <c r="R198">
        <v>98023</v>
      </c>
      <c r="S198">
        <v>-122.34699999999999</v>
      </c>
      <c r="T198" s="23">
        <v>1690</v>
      </c>
      <c r="U198" s="23">
        <v>0</v>
      </c>
      <c r="W198" s="35">
        <f>$D$1*D198+$E$1*E198+$F$1*F198+$G$1*G198+$H$1*H198+$I$1*I198+$J$1*J198+$K$1*K198+$M$1*M198+$AB$3</f>
        <v>270795.1591953449</v>
      </c>
      <c r="X198" s="35">
        <f t="shared" si="7"/>
        <v>0</v>
      </c>
      <c r="Y198" s="16">
        <f>(W198-C198)/C198</f>
        <v>5.4157570549023856E-2</v>
      </c>
    </row>
    <row r="199" spans="1:25" x14ac:dyDescent="0.35">
      <c r="A199">
        <v>7549802535</v>
      </c>
      <c r="B199" t="s">
        <v>164</v>
      </c>
      <c r="C199" s="9">
        <v>423000</v>
      </c>
      <c r="D199" s="7">
        <v>4</v>
      </c>
      <c r="E199" s="7">
        <v>2</v>
      </c>
      <c r="F199" s="7">
        <v>1970</v>
      </c>
      <c r="G199" s="7">
        <v>1.5</v>
      </c>
      <c r="H199" s="7">
        <v>0</v>
      </c>
      <c r="I199" s="7">
        <v>0</v>
      </c>
      <c r="J199" s="7">
        <v>7</v>
      </c>
      <c r="K199" s="7">
        <v>1500</v>
      </c>
      <c r="L199" s="21">
        <v>0</v>
      </c>
      <c r="M199">
        <v>47.551099999999998</v>
      </c>
      <c r="N199" s="19">
        <v>6480</v>
      </c>
      <c r="O199" s="19">
        <v>5</v>
      </c>
      <c r="P199" s="19">
        <v>1920</v>
      </c>
      <c r="Q199" s="19">
        <v>6480</v>
      </c>
      <c r="R199">
        <v>98108</v>
      </c>
      <c r="S199">
        <v>-122.312</v>
      </c>
      <c r="T199" s="23">
        <v>1130</v>
      </c>
      <c r="U199" s="23">
        <v>840</v>
      </c>
      <c r="W199" s="35">
        <f>$D$1*D199+$E$1*E199+$F$1*F199+$G$1*G199+$H$1*H199+$I$1*I199+$J$1*J199+$K$1*K199+$M$1*M199+$AB$3</f>
        <v>415062.9170390889</v>
      </c>
      <c r="X199" s="35">
        <f t="shared" si="7"/>
        <v>0</v>
      </c>
      <c r="Y199" s="16">
        <f>(W199-C199)/C199</f>
        <v>-1.8763789505699988E-2</v>
      </c>
    </row>
    <row r="200" spans="1:25" x14ac:dyDescent="0.35">
      <c r="A200">
        <v>3278600320</v>
      </c>
      <c r="B200" t="s">
        <v>113</v>
      </c>
      <c r="C200" s="9">
        <v>465000</v>
      </c>
      <c r="D200" s="7">
        <v>3</v>
      </c>
      <c r="E200" s="7">
        <v>2.5</v>
      </c>
      <c r="F200" s="7">
        <v>2150</v>
      </c>
      <c r="G200" s="7">
        <v>2</v>
      </c>
      <c r="H200" s="7">
        <v>0</v>
      </c>
      <c r="I200" s="7">
        <v>0</v>
      </c>
      <c r="J200" s="7">
        <v>8</v>
      </c>
      <c r="K200" s="7">
        <v>1750</v>
      </c>
      <c r="L200" s="21">
        <v>0</v>
      </c>
      <c r="M200">
        <v>47.5488</v>
      </c>
      <c r="N200" s="19">
        <v>4084</v>
      </c>
      <c r="O200" s="19">
        <v>3</v>
      </c>
      <c r="P200" s="19">
        <v>2007</v>
      </c>
      <c r="Q200" s="19">
        <v>2385</v>
      </c>
      <c r="R200">
        <v>98126</v>
      </c>
      <c r="S200">
        <v>-122.372</v>
      </c>
      <c r="T200" s="23">
        <v>2150</v>
      </c>
      <c r="U200" s="23">
        <v>0</v>
      </c>
      <c r="W200" s="35">
        <f>$D$1*D200+$E$1*E200+$F$1*F200+$G$1*G200+$H$1*H200+$I$1*I200+$J$1*J200+$K$1*K200+$M$1*M200+$AB$3</f>
        <v>540725.82760052383</v>
      </c>
      <c r="X200" s="35">
        <f t="shared" si="7"/>
        <v>0</v>
      </c>
      <c r="Y200" s="16">
        <f>(W200-C200)/C200</f>
        <v>0.16285124215166416</v>
      </c>
    </row>
    <row r="201" spans="1:25" x14ac:dyDescent="0.35">
      <c r="A201">
        <v>2824079053</v>
      </c>
      <c r="B201" t="s">
        <v>165</v>
      </c>
      <c r="C201" s="9">
        <v>440000</v>
      </c>
      <c r="D201" s="7">
        <v>3</v>
      </c>
      <c r="E201" s="7">
        <v>2.5</v>
      </c>
      <c r="F201" s="7">
        <v>1910</v>
      </c>
      <c r="G201" s="7">
        <v>2</v>
      </c>
      <c r="H201" s="7">
        <v>0</v>
      </c>
      <c r="I201" s="7">
        <v>0</v>
      </c>
      <c r="J201" s="7">
        <v>7</v>
      </c>
      <c r="K201" s="7">
        <v>2330</v>
      </c>
      <c r="L201" s="21">
        <v>0</v>
      </c>
      <c r="M201">
        <v>47.538499999999999</v>
      </c>
      <c r="N201" s="19">
        <v>66211</v>
      </c>
      <c r="O201" s="19">
        <v>3</v>
      </c>
      <c r="P201" s="19">
        <v>1997</v>
      </c>
      <c r="Q201" s="19">
        <v>67268</v>
      </c>
      <c r="R201">
        <v>98024</v>
      </c>
      <c r="S201">
        <v>-121.911</v>
      </c>
      <c r="T201" s="23">
        <v>1910</v>
      </c>
      <c r="U201" s="23">
        <v>0</v>
      </c>
      <c r="W201" s="35">
        <f>$D$1*D201+$E$1*E201+$F$1*F201+$G$1*G201+$H$1*H201+$I$1*I201+$J$1*J201+$K$1*K201+$M$1*M201+$AB$3</f>
        <v>412327.00128703937</v>
      </c>
      <c r="X201" s="35">
        <f t="shared" si="7"/>
        <v>0</v>
      </c>
      <c r="Y201" s="16">
        <f>(W201-C201)/C201</f>
        <v>-6.2893178893092344E-2</v>
      </c>
    </row>
    <row r="202" spans="1:25" x14ac:dyDescent="0.35">
      <c r="A202">
        <v>1222069094</v>
      </c>
      <c r="B202" t="s">
        <v>166</v>
      </c>
      <c r="C202" s="9">
        <v>385000</v>
      </c>
      <c r="D202" s="7">
        <v>3</v>
      </c>
      <c r="E202" s="7">
        <v>1.75</v>
      </c>
      <c r="F202" s="7">
        <v>1350</v>
      </c>
      <c r="G202" s="7">
        <v>1</v>
      </c>
      <c r="H202" s="7">
        <v>0</v>
      </c>
      <c r="I202" s="7">
        <v>0</v>
      </c>
      <c r="J202" s="7">
        <v>7</v>
      </c>
      <c r="K202" s="7">
        <v>1560</v>
      </c>
      <c r="L202" s="21">
        <v>0</v>
      </c>
      <c r="M202">
        <v>47.405799999999999</v>
      </c>
      <c r="N202" s="19">
        <v>155073</v>
      </c>
      <c r="O202" s="19">
        <v>4</v>
      </c>
      <c r="P202" s="19">
        <v>1969</v>
      </c>
      <c r="Q202" s="19">
        <v>50965</v>
      </c>
      <c r="R202">
        <v>98038</v>
      </c>
      <c r="S202">
        <v>-121.994</v>
      </c>
      <c r="T202" s="23">
        <v>1350</v>
      </c>
      <c r="U202" s="23">
        <v>0</v>
      </c>
      <c r="W202" s="35">
        <f>$D$1*D202+$E$1*E202+$F$1*F202+$G$1*G202+$H$1*H202+$I$1*I202+$J$1*J202+$K$1*K202+$M$1*M202+$AB$3</f>
        <v>235850.97806473076</v>
      </c>
      <c r="X202" s="35">
        <f t="shared" si="7"/>
        <v>0</v>
      </c>
      <c r="Y202" s="16">
        <f>(W202-C202)/C202</f>
        <v>-0.38740005697472529</v>
      </c>
    </row>
    <row r="203" spans="1:25" x14ac:dyDescent="0.35">
      <c r="A203">
        <v>3542300060</v>
      </c>
      <c r="B203" t="s">
        <v>64</v>
      </c>
      <c r="C203" s="9">
        <v>210000</v>
      </c>
      <c r="D203" s="7">
        <v>3</v>
      </c>
      <c r="E203" s="7">
        <v>1</v>
      </c>
      <c r="F203" s="7">
        <v>860</v>
      </c>
      <c r="G203" s="7">
        <v>1</v>
      </c>
      <c r="H203" s="7">
        <v>0</v>
      </c>
      <c r="I203" s="7">
        <v>0</v>
      </c>
      <c r="J203" s="7">
        <v>6</v>
      </c>
      <c r="K203" s="7">
        <v>1300</v>
      </c>
      <c r="L203" s="21">
        <v>0</v>
      </c>
      <c r="M203">
        <v>47.509300000000003</v>
      </c>
      <c r="N203" s="19">
        <v>11725</v>
      </c>
      <c r="O203" s="19">
        <v>4</v>
      </c>
      <c r="P203" s="19">
        <v>1943</v>
      </c>
      <c r="Q203" s="19">
        <v>9514</v>
      </c>
      <c r="R203">
        <v>98056</v>
      </c>
      <c r="S203">
        <v>-122.184</v>
      </c>
      <c r="T203" s="23">
        <v>860</v>
      </c>
      <c r="U203" s="23">
        <v>0</v>
      </c>
      <c r="W203" s="35">
        <f>$D$1*D203+$E$1*E203+$F$1*F203+$G$1*G203+$H$1*H203+$I$1*I203+$J$1*J203+$K$1*K203+$M$1*M203+$AB$3</f>
        <v>131484.37544257566</v>
      </c>
      <c r="X203" s="35">
        <f t="shared" si="7"/>
        <v>0</v>
      </c>
      <c r="Y203" s="16">
        <f>(W203-C203)/C203</f>
        <v>-0.37388392646392543</v>
      </c>
    </row>
    <row r="204" spans="1:25" x14ac:dyDescent="0.35">
      <c r="A204">
        <v>2222059065</v>
      </c>
      <c r="B204" t="s">
        <v>167</v>
      </c>
      <c r="C204" s="9">
        <v>297000</v>
      </c>
      <c r="D204" s="7">
        <v>3</v>
      </c>
      <c r="E204" s="7">
        <v>2.5</v>
      </c>
      <c r="F204" s="7">
        <v>1940</v>
      </c>
      <c r="G204" s="7">
        <v>2</v>
      </c>
      <c r="H204" s="7">
        <v>0</v>
      </c>
      <c r="I204" s="7">
        <v>0</v>
      </c>
      <c r="J204" s="7">
        <v>8</v>
      </c>
      <c r="K204" s="7">
        <v>2030</v>
      </c>
      <c r="L204" s="21">
        <v>0</v>
      </c>
      <c r="M204">
        <v>47.377699999999997</v>
      </c>
      <c r="N204" s="19">
        <v>14952</v>
      </c>
      <c r="O204" s="19">
        <v>3</v>
      </c>
      <c r="P204" s="19">
        <v>1994</v>
      </c>
      <c r="Q204" s="19">
        <v>10450</v>
      </c>
      <c r="R204">
        <v>98042</v>
      </c>
      <c r="S204">
        <v>-122.16500000000001</v>
      </c>
      <c r="T204" s="23">
        <v>1940</v>
      </c>
      <c r="U204" s="23">
        <v>0</v>
      </c>
      <c r="W204" s="35">
        <f>$D$1*D204+$E$1*E204+$F$1*F204+$G$1*G204+$H$1*H204+$I$1*I204+$J$1*J204+$K$1*K204+$M$1*M204+$AB$3</f>
        <v>385977.39723216742</v>
      </c>
      <c r="X204" s="35">
        <f t="shared" si="7"/>
        <v>0</v>
      </c>
      <c r="Y204" s="16">
        <f>(W204-C204)/C204</f>
        <v>0.29958719606790379</v>
      </c>
    </row>
    <row r="205" spans="1:25" x14ac:dyDescent="0.35">
      <c r="A205">
        <v>7551300060</v>
      </c>
      <c r="B205" t="s">
        <v>62</v>
      </c>
      <c r="C205" s="9">
        <v>470000</v>
      </c>
      <c r="D205" s="7">
        <v>3</v>
      </c>
      <c r="E205" s="7">
        <v>1</v>
      </c>
      <c r="F205" s="7">
        <v>1010</v>
      </c>
      <c r="G205" s="7">
        <v>1</v>
      </c>
      <c r="H205" s="7">
        <v>0</v>
      </c>
      <c r="I205" s="7">
        <v>0</v>
      </c>
      <c r="J205" s="7">
        <v>7</v>
      </c>
      <c r="K205" s="7">
        <v>1680</v>
      </c>
      <c r="L205" s="21">
        <v>0</v>
      </c>
      <c r="M205">
        <v>47.674999999999997</v>
      </c>
      <c r="N205" s="19">
        <v>5000</v>
      </c>
      <c r="O205" s="19">
        <v>3</v>
      </c>
      <c r="P205" s="19">
        <v>1952</v>
      </c>
      <c r="Q205" s="19">
        <v>5000</v>
      </c>
      <c r="R205">
        <v>98107</v>
      </c>
      <c r="S205">
        <v>-122.39400000000001</v>
      </c>
      <c r="T205" s="23">
        <v>1010</v>
      </c>
      <c r="U205" s="23">
        <v>0</v>
      </c>
      <c r="W205" s="35">
        <f>$D$1*D205+$E$1*E205+$F$1*F205+$G$1*G205+$H$1*H205+$I$1*I205+$J$1*J205+$K$1*K205+$M$1*M205+$AB$3</f>
        <v>348629.39381188899</v>
      </c>
      <c r="X205" s="35">
        <f t="shared" si="7"/>
        <v>0</v>
      </c>
      <c r="Y205" s="16">
        <f>(W205-C205)/C205</f>
        <v>-0.2582353323151298</v>
      </c>
    </row>
    <row r="206" spans="1:25" x14ac:dyDescent="0.35">
      <c r="A206">
        <v>100600550</v>
      </c>
      <c r="B206" t="s">
        <v>168</v>
      </c>
      <c r="C206" s="9">
        <v>226500</v>
      </c>
      <c r="D206" s="7">
        <v>3</v>
      </c>
      <c r="E206" s="7">
        <v>1.5</v>
      </c>
      <c r="F206" s="7">
        <v>1300</v>
      </c>
      <c r="G206" s="7">
        <v>1</v>
      </c>
      <c r="H206" s="7">
        <v>0</v>
      </c>
      <c r="I206" s="7">
        <v>0</v>
      </c>
      <c r="J206" s="7">
        <v>7</v>
      </c>
      <c r="K206" s="7">
        <v>1430</v>
      </c>
      <c r="L206" s="21">
        <v>0</v>
      </c>
      <c r="M206">
        <v>47.302500000000002</v>
      </c>
      <c r="N206" s="19">
        <v>7370</v>
      </c>
      <c r="O206" s="19">
        <v>4</v>
      </c>
      <c r="P206" s="19">
        <v>1976</v>
      </c>
      <c r="Q206" s="19">
        <v>7500</v>
      </c>
      <c r="R206">
        <v>98023</v>
      </c>
      <c r="S206">
        <v>-122.37</v>
      </c>
      <c r="T206" s="23">
        <v>900</v>
      </c>
      <c r="U206" s="23">
        <v>400</v>
      </c>
      <c r="W206" s="35">
        <f>$D$1*D206+$E$1*E206+$F$1*F206+$G$1*G206+$H$1*H206+$I$1*I206+$J$1*J206+$K$1*K206+$M$1*M206+$AB$3</f>
        <v>160064.12156843022</v>
      </c>
      <c r="X206" s="35">
        <f t="shared" si="7"/>
        <v>0</v>
      </c>
      <c r="Y206" s="16">
        <f>(W206-C206)/C206</f>
        <v>-0.293315136563222</v>
      </c>
    </row>
    <row r="207" spans="1:25" x14ac:dyDescent="0.35">
      <c r="A207">
        <v>3211100860</v>
      </c>
      <c r="B207" t="s">
        <v>69</v>
      </c>
      <c r="C207" s="9">
        <v>274250</v>
      </c>
      <c r="D207" s="7">
        <v>3</v>
      </c>
      <c r="E207" s="7">
        <v>1</v>
      </c>
      <c r="F207" s="7">
        <v>910</v>
      </c>
      <c r="G207" s="7">
        <v>1</v>
      </c>
      <c r="H207" s="7">
        <v>0</v>
      </c>
      <c r="I207" s="7">
        <v>0</v>
      </c>
      <c r="J207" s="7">
        <v>6</v>
      </c>
      <c r="K207" s="7">
        <v>1400</v>
      </c>
      <c r="L207" s="21">
        <v>0</v>
      </c>
      <c r="M207">
        <v>47.478700000000003</v>
      </c>
      <c r="N207" s="19">
        <v>8450</v>
      </c>
      <c r="O207" s="19">
        <v>4</v>
      </c>
      <c r="P207" s="19">
        <v>1962</v>
      </c>
      <c r="Q207" s="19">
        <v>8040</v>
      </c>
      <c r="R207">
        <v>98059</v>
      </c>
      <c r="S207">
        <v>-122.158</v>
      </c>
      <c r="T207" s="23">
        <v>910</v>
      </c>
      <c r="U207" s="23">
        <v>0</v>
      </c>
      <c r="W207" s="35">
        <f>$D$1*D207+$E$1*E207+$F$1*F207+$G$1*G207+$H$1*H207+$I$1*I207+$J$1*J207+$K$1*K207+$M$1*M207+$AB$3</f>
        <v>123024.47917980328</v>
      </c>
      <c r="X207" s="35">
        <f t="shared" si="7"/>
        <v>0</v>
      </c>
      <c r="Y207" s="16">
        <f>(W207-C207)/C207</f>
        <v>-0.55141484346471004</v>
      </c>
    </row>
    <row r="208" spans="1:25" x14ac:dyDescent="0.35">
      <c r="A208">
        <v>3456000310</v>
      </c>
      <c r="B208" t="s">
        <v>168</v>
      </c>
      <c r="C208" s="9">
        <v>840000</v>
      </c>
      <c r="D208" s="7">
        <v>4</v>
      </c>
      <c r="E208" s="7">
        <v>1.75</v>
      </c>
      <c r="F208" s="7">
        <v>2480</v>
      </c>
      <c r="G208" s="7">
        <v>1</v>
      </c>
      <c r="H208" s="7">
        <v>0</v>
      </c>
      <c r="I208" s="7">
        <v>0</v>
      </c>
      <c r="J208" s="7">
        <v>9</v>
      </c>
      <c r="K208" s="7">
        <v>2770</v>
      </c>
      <c r="L208" s="21">
        <v>0</v>
      </c>
      <c r="M208">
        <v>47.537799999999997</v>
      </c>
      <c r="N208" s="19">
        <v>11010</v>
      </c>
      <c r="O208" s="19">
        <v>4</v>
      </c>
      <c r="P208" s="19">
        <v>1966</v>
      </c>
      <c r="Q208" s="19">
        <v>10744</v>
      </c>
      <c r="R208">
        <v>98040</v>
      </c>
      <c r="S208">
        <v>-122.21899999999999</v>
      </c>
      <c r="T208" s="23">
        <v>1630</v>
      </c>
      <c r="U208" s="23">
        <v>850</v>
      </c>
      <c r="W208" s="35">
        <f>$D$1*D208+$E$1*E208+$F$1*F208+$G$1*G208+$H$1*H208+$I$1*I208+$J$1*J208+$K$1*K208+$M$1*M208+$AB$3</f>
        <v>690015.50033032522</v>
      </c>
      <c r="X208" s="35">
        <f t="shared" si="7"/>
        <v>0</v>
      </c>
      <c r="Y208" s="16">
        <f>(W208-C208)/C208</f>
        <v>-0.17855297579723189</v>
      </c>
    </row>
    <row r="209" spans="1:25" x14ac:dyDescent="0.35">
      <c r="A209">
        <v>9526600140</v>
      </c>
      <c r="B209" t="s">
        <v>169</v>
      </c>
      <c r="C209" s="9">
        <v>677900</v>
      </c>
      <c r="D209" s="7">
        <v>3</v>
      </c>
      <c r="E209" s="7">
        <v>2.5</v>
      </c>
      <c r="F209" s="7">
        <v>2440</v>
      </c>
      <c r="G209" s="7">
        <v>2</v>
      </c>
      <c r="H209" s="7">
        <v>0</v>
      </c>
      <c r="I209" s="7">
        <v>0</v>
      </c>
      <c r="J209" s="7">
        <v>8</v>
      </c>
      <c r="K209" s="7">
        <v>2750</v>
      </c>
      <c r="L209" s="21">
        <v>0</v>
      </c>
      <c r="M209">
        <v>47.707299999999996</v>
      </c>
      <c r="N209" s="19">
        <v>4587</v>
      </c>
      <c r="O209" s="19">
        <v>3</v>
      </c>
      <c r="P209" s="19">
        <v>2010</v>
      </c>
      <c r="Q209" s="19">
        <v>4587</v>
      </c>
      <c r="R209">
        <v>98052</v>
      </c>
      <c r="S209">
        <v>-122.114</v>
      </c>
      <c r="T209" s="23">
        <v>2440</v>
      </c>
      <c r="U209" s="23">
        <v>0</v>
      </c>
      <c r="W209" s="35">
        <f>$D$1*D209+$E$1*E209+$F$1*F209+$G$1*G209+$H$1*H209+$I$1*I209+$J$1*J209+$K$1*K209+$M$1*M209+$AB$3</f>
        <v>713628.54855444282</v>
      </c>
      <c r="X209" s="35">
        <f t="shared" si="7"/>
        <v>0</v>
      </c>
      <c r="Y209" s="16">
        <f>(W209-C209)/C209</f>
        <v>5.2704747830716658E-2</v>
      </c>
    </row>
    <row r="210" spans="1:25" x14ac:dyDescent="0.35">
      <c r="A210">
        <v>7465900060</v>
      </c>
      <c r="B210" t="s">
        <v>68</v>
      </c>
      <c r="C210" s="9">
        <v>425000</v>
      </c>
      <c r="D210" s="7">
        <v>3</v>
      </c>
      <c r="E210" s="7">
        <v>1</v>
      </c>
      <c r="F210" s="7">
        <v>1010</v>
      </c>
      <c r="G210" s="7">
        <v>1</v>
      </c>
      <c r="H210" s="7">
        <v>0</v>
      </c>
      <c r="I210" s="7">
        <v>0</v>
      </c>
      <c r="J210" s="7">
        <v>7</v>
      </c>
      <c r="K210" s="7">
        <v>1290</v>
      </c>
      <c r="L210" s="21">
        <v>0</v>
      </c>
      <c r="M210">
        <v>47.573300000000003</v>
      </c>
      <c r="N210" s="19">
        <v>5864</v>
      </c>
      <c r="O210" s="19">
        <v>3</v>
      </c>
      <c r="P210" s="19">
        <v>1915</v>
      </c>
      <c r="Q210" s="19">
        <v>5000</v>
      </c>
      <c r="R210">
        <v>98116</v>
      </c>
      <c r="S210">
        <v>-122.381</v>
      </c>
      <c r="T210" s="23">
        <v>1010</v>
      </c>
      <c r="U210" s="23">
        <v>0</v>
      </c>
      <c r="W210" s="35">
        <f>$D$1*D210+$E$1*E210+$F$1*F210+$G$1*G210+$H$1*H210+$I$1*I210+$J$1*J210+$K$1*K210+$M$1*M210+$AB$3</f>
        <v>279563.87907443941</v>
      </c>
      <c r="X210" s="35">
        <f t="shared" si="7"/>
        <v>0</v>
      </c>
      <c r="Y210" s="16">
        <f>(W210-C210)/C210</f>
        <v>-0.34220263747190727</v>
      </c>
    </row>
    <row r="211" spans="1:25" x14ac:dyDescent="0.35">
      <c r="A211">
        <v>1222000055</v>
      </c>
      <c r="B211" t="s">
        <v>170</v>
      </c>
      <c r="C211" s="9">
        <v>180250</v>
      </c>
      <c r="D211" s="7">
        <v>2</v>
      </c>
      <c r="E211" s="7">
        <v>0.75</v>
      </c>
      <c r="F211" s="7">
        <v>900</v>
      </c>
      <c r="G211" s="7">
        <v>1</v>
      </c>
      <c r="H211" s="7">
        <v>0</v>
      </c>
      <c r="I211" s="7">
        <v>0</v>
      </c>
      <c r="J211" s="7">
        <v>6</v>
      </c>
      <c r="K211" s="7">
        <v>1250</v>
      </c>
      <c r="L211" s="21">
        <v>0</v>
      </c>
      <c r="M211">
        <v>47.4604</v>
      </c>
      <c r="N211" s="19">
        <v>9600</v>
      </c>
      <c r="O211" s="19">
        <v>3</v>
      </c>
      <c r="P211" s="19">
        <v>1941</v>
      </c>
      <c r="Q211" s="19">
        <v>14280</v>
      </c>
      <c r="R211">
        <v>98166</v>
      </c>
      <c r="S211">
        <v>-122.339</v>
      </c>
      <c r="T211" s="23">
        <v>900</v>
      </c>
      <c r="U211" s="23">
        <v>0</v>
      </c>
      <c r="W211" s="35">
        <f>$D$1*D211+$E$1*E211+$F$1*F211+$G$1*G211+$H$1*H211+$I$1*I211+$J$1*J211+$K$1*K211+$M$1*M211+$AB$3</f>
        <v>143267.24576958269</v>
      </c>
      <c r="X211" s="35">
        <f t="shared" si="7"/>
        <v>0</v>
      </c>
      <c r="Y211" s="16">
        <f>(W211-C211)/C211</f>
        <v>-0.20517478075127496</v>
      </c>
    </row>
    <row r="212" spans="1:25" x14ac:dyDescent="0.35">
      <c r="A212">
        <v>6300000550</v>
      </c>
      <c r="B212" t="s">
        <v>125</v>
      </c>
      <c r="C212" s="9">
        <v>464000</v>
      </c>
      <c r="D212" s="7">
        <v>6</v>
      </c>
      <c r="E212" s="7">
        <v>3</v>
      </c>
      <c r="F212" s="7">
        <v>2300</v>
      </c>
      <c r="G212" s="7">
        <v>2</v>
      </c>
      <c r="H212" s="7">
        <v>0</v>
      </c>
      <c r="I212" s="7">
        <v>0</v>
      </c>
      <c r="J212" s="7">
        <v>7</v>
      </c>
      <c r="K212" s="7">
        <v>1560</v>
      </c>
      <c r="L212" s="21">
        <v>1994</v>
      </c>
      <c r="M212">
        <v>47.706699999999998</v>
      </c>
      <c r="N212" s="19">
        <v>3404</v>
      </c>
      <c r="O212" s="19">
        <v>3</v>
      </c>
      <c r="P212" s="19">
        <v>1920</v>
      </c>
      <c r="Q212" s="19">
        <v>1312</v>
      </c>
      <c r="R212">
        <v>98133</v>
      </c>
      <c r="S212">
        <v>-122.343</v>
      </c>
      <c r="T212" s="23">
        <v>1600</v>
      </c>
      <c r="U212" s="23">
        <v>700</v>
      </c>
      <c r="W212" s="35">
        <f>$D$1*D212+$E$1*E212+$F$1*F212+$G$1*G212+$H$1*H212+$I$1*I212+$J$1*J212+$K$1*K212+$M$1*M212+$AB$3</f>
        <v>497513.46118292958</v>
      </c>
      <c r="X212" s="35">
        <f t="shared" si="7"/>
        <v>0</v>
      </c>
      <c r="Y212" s="16">
        <f>(W212-C212)/C212</f>
        <v>7.2227287032175805E-2</v>
      </c>
    </row>
    <row r="213" spans="1:25" x14ac:dyDescent="0.35">
      <c r="A213">
        <v>2310030510</v>
      </c>
      <c r="B213" t="s">
        <v>171</v>
      </c>
      <c r="C213" s="9">
        <v>320000</v>
      </c>
      <c r="D213" s="7">
        <v>4</v>
      </c>
      <c r="E213" s="7">
        <v>2.25</v>
      </c>
      <c r="F213" s="7">
        <v>1550</v>
      </c>
      <c r="G213" s="7">
        <v>2</v>
      </c>
      <c r="H213" s="7">
        <v>0</v>
      </c>
      <c r="I213" s="7">
        <v>0</v>
      </c>
      <c r="J213" s="7">
        <v>8</v>
      </c>
      <c r="K213" s="7">
        <v>1630</v>
      </c>
      <c r="L213" s="21">
        <v>0</v>
      </c>
      <c r="M213">
        <v>47.353999999999999</v>
      </c>
      <c r="N213" s="19">
        <v>7579</v>
      </c>
      <c r="O213" s="19">
        <v>3</v>
      </c>
      <c r="P213" s="19">
        <v>1993</v>
      </c>
      <c r="Q213" s="19">
        <v>6397</v>
      </c>
      <c r="R213">
        <v>98038</v>
      </c>
      <c r="S213">
        <v>-122.047</v>
      </c>
      <c r="T213" s="23">
        <v>1550</v>
      </c>
      <c r="U213" s="23">
        <v>0</v>
      </c>
      <c r="W213" s="35">
        <f>$D$1*D213+$E$1*E213+$F$1*F213+$G$1*G213+$H$1*H213+$I$1*I213+$J$1*J213+$K$1*K213+$M$1*M213+$AB$3</f>
        <v>254749.4366960004</v>
      </c>
      <c r="X213" s="35">
        <f t="shared" si="7"/>
        <v>0</v>
      </c>
      <c r="Y213" s="16">
        <f>(W213-C213)/C213</f>
        <v>-0.20390801032499875</v>
      </c>
    </row>
    <row r="214" spans="1:25" x14ac:dyDescent="0.35">
      <c r="A214">
        <v>1025049114</v>
      </c>
      <c r="B214" t="s">
        <v>125</v>
      </c>
      <c r="C214" s="9">
        <v>625504</v>
      </c>
      <c r="D214" s="7">
        <v>3</v>
      </c>
      <c r="E214" s="7">
        <v>2.25</v>
      </c>
      <c r="F214" s="7">
        <v>1270</v>
      </c>
      <c r="G214" s="7">
        <v>2</v>
      </c>
      <c r="H214" s="7">
        <v>0</v>
      </c>
      <c r="I214" s="7">
        <v>0</v>
      </c>
      <c r="J214" s="7">
        <v>8</v>
      </c>
      <c r="K214" s="7">
        <v>1160</v>
      </c>
      <c r="L214" s="21">
        <v>0</v>
      </c>
      <c r="M214">
        <v>47.664700000000003</v>
      </c>
      <c r="N214" s="19">
        <v>1566</v>
      </c>
      <c r="O214" s="19">
        <v>3</v>
      </c>
      <c r="P214" s="19">
        <v>2014</v>
      </c>
      <c r="Q214" s="19">
        <v>1327</v>
      </c>
      <c r="R214">
        <v>98105</v>
      </c>
      <c r="S214">
        <v>-122.28400000000001</v>
      </c>
      <c r="T214" s="23">
        <v>1060</v>
      </c>
      <c r="U214" s="23">
        <v>210</v>
      </c>
      <c r="W214" s="35">
        <f>$D$1*D214+$E$1*E214+$F$1*F214+$G$1*G214+$H$1*H214+$I$1*I214+$J$1*J214+$K$1*K214+$M$1*M214+$AB$3</f>
        <v>425739.37119493634</v>
      </c>
      <c r="X214" s="35">
        <f t="shared" si="7"/>
        <v>0</v>
      </c>
      <c r="Y214" s="16">
        <f>(W214-C214)/C214</f>
        <v>-0.31936586945097661</v>
      </c>
    </row>
    <row r="215" spans="1:25" x14ac:dyDescent="0.35">
      <c r="A215">
        <v>8677300550</v>
      </c>
      <c r="B215" t="s">
        <v>163</v>
      </c>
      <c r="C215" s="9">
        <v>592500</v>
      </c>
      <c r="D215" s="7">
        <v>4</v>
      </c>
      <c r="E215" s="7">
        <v>2.5</v>
      </c>
      <c r="F215" s="7">
        <v>2240</v>
      </c>
      <c r="G215" s="7">
        <v>1</v>
      </c>
      <c r="H215" s="7">
        <v>0</v>
      </c>
      <c r="I215" s="7">
        <v>0</v>
      </c>
      <c r="J215" s="7">
        <v>9</v>
      </c>
      <c r="K215" s="7">
        <v>2520</v>
      </c>
      <c r="L215" s="21">
        <v>0</v>
      </c>
      <c r="M215">
        <v>47.6143</v>
      </c>
      <c r="N215" s="19">
        <v>12032</v>
      </c>
      <c r="O215" s="19">
        <v>3</v>
      </c>
      <c r="P215" s="19">
        <v>1983</v>
      </c>
      <c r="Q215" s="19">
        <v>12368</v>
      </c>
      <c r="R215">
        <v>98074</v>
      </c>
      <c r="S215">
        <v>-122.017</v>
      </c>
      <c r="T215" s="23">
        <v>2240</v>
      </c>
      <c r="U215" s="23">
        <v>0</v>
      </c>
      <c r="W215" s="35">
        <f>$D$1*D215+$E$1*E215+$F$1*F215+$G$1*G215+$H$1*H215+$I$1*I215+$J$1*J215+$K$1*K215+$M$1*M215+$AB$3</f>
        <v>676687.18586162478</v>
      </c>
      <c r="X215" s="35">
        <f t="shared" si="7"/>
        <v>0</v>
      </c>
      <c r="Y215" s="16">
        <f>(W215-C215)/C215</f>
        <v>0.14208807740358612</v>
      </c>
    </row>
    <row r="216" spans="1:25" x14ac:dyDescent="0.35">
      <c r="A216">
        <v>4014400292</v>
      </c>
      <c r="B216" t="s">
        <v>172</v>
      </c>
      <c r="C216" s="9">
        <v>465000</v>
      </c>
      <c r="D216" s="7">
        <v>3</v>
      </c>
      <c r="E216" s="7">
        <v>2.5</v>
      </c>
      <c r="F216" s="7">
        <v>2714</v>
      </c>
      <c r="G216" s="7">
        <v>2</v>
      </c>
      <c r="H216" s="7">
        <v>0</v>
      </c>
      <c r="I216" s="7">
        <v>0</v>
      </c>
      <c r="J216" s="7">
        <v>9</v>
      </c>
      <c r="K216" s="7">
        <v>2590</v>
      </c>
      <c r="L216" s="21">
        <v>0</v>
      </c>
      <c r="M216">
        <v>47.3185</v>
      </c>
      <c r="N216" s="19">
        <v>17936</v>
      </c>
      <c r="O216" s="19">
        <v>3</v>
      </c>
      <c r="P216" s="19">
        <v>2005</v>
      </c>
      <c r="Q216" s="19">
        <v>18386</v>
      </c>
      <c r="R216">
        <v>98001</v>
      </c>
      <c r="S216">
        <v>-122.27500000000001</v>
      </c>
      <c r="T216" s="23">
        <v>2714</v>
      </c>
      <c r="U216" s="23">
        <v>0</v>
      </c>
      <c r="W216" s="35">
        <f>$D$1*D216+$E$1*E216+$F$1*F216+$G$1*G216+$H$1*H216+$I$1*I216+$J$1*J216+$K$1*K216+$M$1*M216+$AB$3</f>
        <v>592237.21703255922</v>
      </c>
      <c r="X216" s="35">
        <f t="shared" si="7"/>
        <v>0</v>
      </c>
      <c r="Y216" s="16">
        <f>(W216-C216)/C216</f>
        <v>0.27362842372593382</v>
      </c>
    </row>
    <row r="217" spans="1:25" x14ac:dyDescent="0.35">
      <c r="A217">
        <v>1102000196</v>
      </c>
      <c r="B217" t="s">
        <v>31</v>
      </c>
      <c r="C217" s="9">
        <v>477000</v>
      </c>
      <c r="D217" s="7">
        <v>4</v>
      </c>
      <c r="E217" s="7">
        <v>2.75</v>
      </c>
      <c r="F217" s="7">
        <v>1720</v>
      </c>
      <c r="G217" s="7">
        <v>2</v>
      </c>
      <c r="H217" s="7">
        <v>0</v>
      </c>
      <c r="I217" s="7">
        <v>0</v>
      </c>
      <c r="J217" s="7">
        <v>8</v>
      </c>
      <c r="K217" s="7">
        <v>2130</v>
      </c>
      <c r="L217" s="21">
        <v>0</v>
      </c>
      <c r="M217">
        <v>47.5458</v>
      </c>
      <c r="N217" s="19">
        <v>6270</v>
      </c>
      <c r="O217" s="19">
        <v>3</v>
      </c>
      <c r="P217" s="19">
        <v>1978</v>
      </c>
      <c r="Q217" s="19">
        <v>8700</v>
      </c>
      <c r="R217">
        <v>98118</v>
      </c>
      <c r="S217">
        <v>-122.268</v>
      </c>
      <c r="T217" s="23">
        <v>1720</v>
      </c>
      <c r="U217" s="23">
        <v>0</v>
      </c>
      <c r="W217" s="35">
        <f>$D$1*D217+$E$1*E217+$F$1*F217+$G$1*G217+$H$1*H217+$I$1*I217+$J$1*J217+$K$1*K217+$M$1*M217+$AB$3</f>
        <v>413467.82427829504</v>
      </c>
      <c r="X217" s="35">
        <f t="shared" si="7"/>
        <v>0</v>
      </c>
      <c r="Y217" s="16">
        <f>(W217-C217)/C217</f>
        <v>-0.13319114407066029</v>
      </c>
    </row>
    <row r="218" spans="1:25" x14ac:dyDescent="0.35">
      <c r="A218">
        <v>257000138</v>
      </c>
      <c r="B218" t="s">
        <v>27</v>
      </c>
      <c r="C218" s="9">
        <v>280000</v>
      </c>
      <c r="D218" s="7">
        <v>2</v>
      </c>
      <c r="E218" s="7">
        <v>1</v>
      </c>
      <c r="F218" s="7">
        <v>850</v>
      </c>
      <c r="G218" s="7">
        <v>1</v>
      </c>
      <c r="H218" s="7">
        <v>0</v>
      </c>
      <c r="I218" s="7">
        <v>0</v>
      </c>
      <c r="J218" s="7">
        <v>6</v>
      </c>
      <c r="K218" s="7">
        <v>1100</v>
      </c>
      <c r="L218" s="21">
        <v>0</v>
      </c>
      <c r="M218">
        <v>47.488900000000001</v>
      </c>
      <c r="N218" s="19">
        <v>16400</v>
      </c>
      <c r="O218" s="19">
        <v>3</v>
      </c>
      <c r="P218" s="19">
        <v>1923</v>
      </c>
      <c r="Q218" s="19">
        <v>14459</v>
      </c>
      <c r="R218">
        <v>98168</v>
      </c>
      <c r="S218">
        <v>-122.29900000000001</v>
      </c>
      <c r="T218" s="23">
        <v>850</v>
      </c>
      <c r="U218" s="23">
        <v>0</v>
      </c>
      <c r="W218" s="35">
        <f>$D$1*D218+$E$1*E218+$F$1*F218+$G$1*G218+$H$1*H218+$I$1*I218+$J$1*J218+$K$1*K218+$M$1*M218+$AB$3</f>
        <v>146765.84293376654</v>
      </c>
      <c r="X218" s="35">
        <f t="shared" si="7"/>
        <v>0</v>
      </c>
      <c r="Y218" s="16">
        <f>(W218-C218)/C218</f>
        <v>-0.47583627523654803</v>
      </c>
    </row>
    <row r="219" spans="1:25" x14ac:dyDescent="0.35">
      <c r="A219">
        <v>46100204</v>
      </c>
      <c r="B219" t="s">
        <v>173</v>
      </c>
      <c r="C219" s="10">
        <v>1510000</v>
      </c>
      <c r="D219" s="7">
        <v>5</v>
      </c>
      <c r="E219" s="7">
        <v>3</v>
      </c>
      <c r="F219" s="7">
        <v>3300</v>
      </c>
      <c r="G219" s="7">
        <v>1</v>
      </c>
      <c r="H219" s="7">
        <v>0</v>
      </c>
      <c r="I219" s="7">
        <v>3</v>
      </c>
      <c r="J219" s="7">
        <v>9</v>
      </c>
      <c r="K219" s="7">
        <v>3836</v>
      </c>
      <c r="L219" s="21">
        <v>1991</v>
      </c>
      <c r="M219">
        <v>47.567300000000003</v>
      </c>
      <c r="N219" s="19">
        <v>33474</v>
      </c>
      <c r="O219" s="19">
        <v>3</v>
      </c>
      <c r="P219" s="19">
        <v>1957</v>
      </c>
      <c r="Q219" s="19">
        <v>20953</v>
      </c>
      <c r="R219">
        <v>98040</v>
      </c>
      <c r="S219">
        <v>-122.21</v>
      </c>
      <c r="T219" s="23">
        <v>1870</v>
      </c>
      <c r="U219" s="23">
        <v>1430</v>
      </c>
      <c r="W219" s="35">
        <f>$D$1*D219+$E$1*E219+$F$1*F219+$G$1*G219+$H$1*H219+$I$1*I219+$J$1*J219+$K$1*K219+$M$1*M219+$AB$3</f>
        <v>1033161.7811492234</v>
      </c>
      <c r="X219" s="35">
        <f t="shared" si="7"/>
        <v>0</v>
      </c>
      <c r="Y219" s="16">
        <f>(W219-C219)/C219</f>
        <v>-0.31578689990117653</v>
      </c>
    </row>
    <row r="220" spans="1:25" x14ac:dyDescent="0.35">
      <c r="A220">
        <v>1909600046</v>
      </c>
      <c r="B220" t="s">
        <v>41</v>
      </c>
      <c r="C220" s="9">
        <v>445838</v>
      </c>
      <c r="D220" s="7">
        <v>3</v>
      </c>
      <c r="E220" s="7">
        <v>2.5</v>
      </c>
      <c r="F220" s="7">
        <v>2250</v>
      </c>
      <c r="G220" s="7">
        <v>2</v>
      </c>
      <c r="H220" s="7">
        <v>0</v>
      </c>
      <c r="I220" s="7">
        <v>0</v>
      </c>
      <c r="J220" s="7">
        <v>8</v>
      </c>
      <c r="K220" s="7">
        <v>1320</v>
      </c>
      <c r="L220" s="21">
        <v>0</v>
      </c>
      <c r="M220">
        <v>47.513300000000001</v>
      </c>
      <c r="N220" s="19">
        <v>5692</v>
      </c>
      <c r="O220" s="19">
        <v>3</v>
      </c>
      <c r="P220" s="19">
        <v>2000</v>
      </c>
      <c r="Q220" s="19">
        <v>5390</v>
      </c>
      <c r="R220">
        <v>98146</v>
      </c>
      <c r="S220">
        <v>-122.379</v>
      </c>
      <c r="T220" s="23">
        <v>2250</v>
      </c>
      <c r="U220" s="23">
        <v>0</v>
      </c>
      <c r="W220" s="35">
        <f>$D$1*D220+$E$1*E220+$F$1*F220+$G$1*G220+$H$1*H220+$I$1*I220+$J$1*J220+$K$1*K220+$M$1*M220+$AB$3</f>
        <v>536059.94103739411</v>
      </c>
      <c r="X220" s="35">
        <f t="shared" si="7"/>
        <v>0</v>
      </c>
      <c r="Y220" s="16">
        <f>(W220-C220)/C220</f>
        <v>0.20236485233962584</v>
      </c>
    </row>
    <row r="221" spans="1:25" x14ac:dyDescent="0.35">
      <c r="A221">
        <v>1250202145</v>
      </c>
      <c r="B221" t="s">
        <v>75</v>
      </c>
      <c r="C221" s="10">
        <v>1070000</v>
      </c>
      <c r="D221" s="7">
        <v>2</v>
      </c>
      <c r="E221" s="7">
        <v>2.25</v>
      </c>
      <c r="F221" s="7">
        <v>3900</v>
      </c>
      <c r="G221" s="7">
        <v>1</v>
      </c>
      <c r="H221" s="7">
        <v>0</v>
      </c>
      <c r="I221" s="7">
        <v>3</v>
      </c>
      <c r="J221" s="7">
        <v>8</v>
      </c>
      <c r="K221" s="7">
        <v>2580</v>
      </c>
      <c r="L221" s="21">
        <v>0</v>
      </c>
      <c r="M221">
        <v>47.5884</v>
      </c>
      <c r="N221" s="19">
        <v>14864</v>
      </c>
      <c r="O221" s="19">
        <v>3</v>
      </c>
      <c r="P221" s="19">
        <v>1947</v>
      </c>
      <c r="Q221" s="19">
        <v>5184</v>
      </c>
      <c r="R221">
        <v>98144</v>
      </c>
      <c r="S221">
        <v>-122.291</v>
      </c>
      <c r="T221" s="23">
        <v>1950</v>
      </c>
      <c r="U221" s="23">
        <v>1950</v>
      </c>
      <c r="W221" s="35">
        <f>$D$1*D221+$E$1*E221+$F$1*F221+$G$1*G221+$H$1*H221+$I$1*I221+$J$1*J221+$K$1*K221+$M$1*M221+$AB$3</f>
        <v>1199240.6929366067</v>
      </c>
      <c r="X221" s="35">
        <f t="shared" si="7"/>
        <v>0</v>
      </c>
      <c r="Y221" s="16">
        <f>(W221-C221)/C221</f>
        <v>0.12078569433327729</v>
      </c>
    </row>
    <row r="222" spans="1:25" x14ac:dyDescent="0.35">
      <c r="A222">
        <v>7611200125</v>
      </c>
      <c r="B222" t="s">
        <v>174</v>
      </c>
      <c r="C222" s="9">
        <v>467000</v>
      </c>
      <c r="D222" s="7">
        <v>2</v>
      </c>
      <c r="E222" s="7">
        <v>1.5</v>
      </c>
      <c r="F222" s="7">
        <v>1320</v>
      </c>
      <c r="G222" s="7">
        <v>1</v>
      </c>
      <c r="H222" s="7">
        <v>0</v>
      </c>
      <c r="I222" s="7">
        <v>0</v>
      </c>
      <c r="J222" s="7">
        <v>8</v>
      </c>
      <c r="K222" s="7">
        <v>2120</v>
      </c>
      <c r="L222" s="21">
        <v>0</v>
      </c>
      <c r="M222">
        <v>47.714500000000001</v>
      </c>
      <c r="N222" s="19">
        <v>10800</v>
      </c>
      <c r="O222" s="19">
        <v>4</v>
      </c>
      <c r="P222" s="19">
        <v>1947</v>
      </c>
      <c r="Q222" s="19">
        <v>12040</v>
      </c>
      <c r="R222">
        <v>98177</v>
      </c>
      <c r="S222">
        <v>-122.367</v>
      </c>
      <c r="T222" s="23">
        <v>1320</v>
      </c>
      <c r="U222" s="23">
        <v>0</v>
      </c>
      <c r="W222" s="35">
        <f>$D$1*D222+$E$1*E222+$F$1*F222+$G$1*G222+$H$1*H222+$I$1*I222+$J$1*J222+$K$1*K222+$M$1*M222+$AB$3</f>
        <v>544102.61601590365</v>
      </c>
      <c r="X222" s="35">
        <f t="shared" si="7"/>
        <v>0</v>
      </c>
      <c r="Y222" s="16">
        <f>(W222-C222)/C222</f>
        <v>0.16510196149015771</v>
      </c>
    </row>
    <row r="223" spans="1:25" x14ac:dyDescent="0.35">
      <c r="A223">
        <v>5611500140</v>
      </c>
      <c r="B223" t="s">
        <v>175</v>
      </c>
      <c r="C223" s="9">
        <v>686000</v>
      </c>
      <c r="D223" s="7">
        <v>4</v>
      </c>
      <c r="E223" s="7">
        <v>2.5</v>
      </c>
      <c r="F223" s="7">
        <v>2760</v>
      </c>
      <c r="G223" s="7">
        <v>2</v>
      </c>
      <c r="H223" s="7">
        <v>0</v>
      </c>
      <c r="I223" s="7">
        <v>0</v>
      </c>
      <c r="J223" s="7">
        <v>10</v>
      </c>
      <c r="K223" s="7">
        <v>3070</v>
      </c>
      <c r="L223" s="21">
        <v>0</v>
      </c>
      <c r="M223">
        <v>47.583599999999997</v>
      </c>
      <c r="N223" s="19">
        <v>6440</v>
      </c>
      <c r="O223" s="19">
        <v>3</v>
      </c>
      <c r="P223" s="19">
        <v>1999</v>
      </c>
      <c r="Q223" s="19">
        <v>8127</v>
      </c>
      <c r="R223">
        <v>98075</v>
      </c>
      <c r="S223">
        <v>-122.026</v>
      </c>
      <c r="T223" s="23">
        <v>2760</v>
      </c>
      <c r="U223" s="23">
        <v>0</v>
      </c>
      <c r="W223" s="35">
        <f>$D$1*D223+$E$1*E223+$F$1*F223+$G$1*G223+$H$1*H223+$I$1*I223+$J$1*J223+$K$1*K223+$M$1*M223+$AB$3</f>
        <v>820319.6833556667</v>
      </c>
      <c r="X223" s="35">
        <f t="shared" si="7"/>
        <v>0</v>
      </c>
      <c r="Y223" s="16">
        <f>(W223-C223)/C223</f>
        <v>0.19580128769047622</v>
      </c>
    </row>
    <row r="224" spans="1:25" x14ac:dyDescent="0.35">
      <c r="A224">
        <v>7138000260</v>
      </c>
      <c r="B224" t="s">
        <v>149</v>
      </c>
      <c r="C224" s="9">
        <v>279950</v>
      </c>
      <c r="D224" s="7">
        <v>3</v>
      </c>
      <c r="E224" s="7">
        <v>2</v>
      </c>
      <c r="F224" s="7">
        <v>1750</v>
      </c>
      <c r="G224" s="7">
        <v>1</v>
      </c>
      <c r="H224" s="7">
        <v>0</v>
      </c>
      <c r="I224" s="7">
        <v>0</v>
      </c>
      <c r="J224" s="7">
        <v>7</v>
      </c>
      <c r="K224" s="7">
        <v>1900</v>
      </c>
      <c r="L224" s="21">
        <v>0</v>
      </c>
      <c r="M224">
        <v>47.398000000000003</v>
      </c>
      <c r="N224" s="19">
        <v>9750</v>
      </c>
      <c r="O224" s="19">
        <v>3</v>
      </c>
      <c r="P224" s="19">
        <v>1961</v>
      </c>
      <c r="Q224" s="19">
        <v>10125</v>
      </c>
      <c r="R224">
        <v>98198</v>
      </c>
      <c r="S224">
        <v>-122.29900000000001</v>
      </c>
      <c r="T224" s="23">
        <v>1350</v>
      </c>
      <c r="U224" s="23">
        <v>400</v>
      </c>
      <c r="W224" s="35">
        <f>$D$1*D224+$E$1*E224+$F$1*F224+$G$1*G224+$H$1*H224+$I$1*I224+$J$1*J224+$K$1*K224+$M$1*M224+$AB$3</f>
        <v>316116.51942707226</v>
      </c>
      <c r="X224" s="35">
        <f t="shared" si="7"/>
        <v>0</v>
      </c>
      <c r="Y224" s="16">
        <f>(W224-C224)/C224</f>
        <v>0.12918921031281391</v>
      </c>
    </row>
    <row r="225" spans="1:25" x14ac:dyDescent="0.35">
      <c r="A225">
        <v>626059335</v>
      </c>
      <c r="B225" t="s">
        <v>99</v>
      </c>
      <c r="C225" s="9">
        <v>527000</v>
      </c>
      <c r="D225" s="7">
        <v>4</v>
      </c>
      <c r="E225" s="7">
        <v>2.25</v>
      </c>
      <c r="F225" s="7">
        <v>2330</v>
      </c>
      <c r="G225" s="7">
        <v>2</v>
      </c>
      <c r="H225" s="7">
        <v>0</v>
      </c>
      <c r="I225" s="7">
        <v>0</v>
      </c>
      <c r="J225" s="7">
        <v>8</v>
      </c>
      <c r="K225" s="7">
        <v>1910</v>
      </c>
      <c r="L225" s="21">
        <v>0</v>
      </c>
      <c r="M225">
        <v>47.766300000000001</v>
      </c>
      <c r="N225" s="19">
        <v>19436</v>
      </c>
      <c r="O225" s="19">
        <v>3</v>
      </c>
      <c r="P225" s="19">
        <v>1987</v>
      </c>
      <c r="Q225" s="19">
        <v>10055</v>
      </c>
      <c r="R225">
        <v>98011</v>
      </c>
      <c r="S225">
        <v>-122.215</v>
      </c>
      <c r="T225" s="23">
        <v>2330</v>
      </c>
      <c r="U225" s="23">
        <v>0</v>
      </c>
      <c r="W225" s="35">
        <f>$D$1*D225+$E$1*E225+$F$1*F225+$G$1*G225+$H$1*H225+$I$1*I225+$J$1*J225+$K$1*K225+$M$1*M225+$AB$3</f>
        <v>693470.81256709993</v>
      </c>
      <c r="X225" s="35">
        <f t="shared" si="7"/>
        <v>0</v>
      </c>
      <c r="Y225" s="16">
        <f>(W225-C225)/C225</f>
        <v>0.31588389481423135</v>
      </c>
    </row>
    <row r="226" spans="1:25" x14ac:dyDescent="0.35">
      <c r="A226">
        <v>1922059282</v>
      </c>
      <c r="B226" t="s">
        <v>176</v>
      </c>
      <c r="C226" s="9">
        <v>325000</v>
      </c>
      <c r="D226" s="7">
        <v>3</v>
      </c>
      <c r="E226" s="7">
        <v>2.25</v>
      </c>
      <c r="F226" s="7">
        <v>2220</v>
      </c>
      <c r="G226" s="7">
        <v>1</v>
      </c>
      <c r="H226" s="7">
        <v>0</v>
      </c>
      <c r="I226" s="7">
        <v>0</v>
      </c>
      <c r="J226" s="7">
        <v>8</v>
      </c>
      <c r="K226" s="7">
        <v>2080</v>
      </c>
      <c r="L226" s="21">
        <v>0</v>
      </c>
      <c r="M226">
        <v>47.375799999999998</v>
      </c>
      <c r="N226" s="19">
        <v>16020</v>
      </c>
      <c r="O226" s="19">
        <v>4</v>
      </c>
      <c r="P226" s="19">
        <v>1966</v>
      </c>
      <c r="Q226" s="19">
        <v>9583</v>
      </c>
      <c r="R226">
        <v>98030</v>
      </c>
      <c r="S226">
        <v>-122.217</v>
      </c>
      <c r="T226" s="23">
        <v>1780</v>
      </c>
      <c r="U226" s="23">
        <v>440</v>
      </c>
      <c r="W226" s="35">
        <f>$D$1*D226+$E$1*E226+$F$1*F226+$G$1*G226+$H$1*H226+$I$1*I226+$J$1*J226+$K$1*K226+$M$1*M226+$AB$3</f>
        <v>475062.68458258733</v>
      </c>
      <c r="X226" s="35">
        <f t="shared" si="7"/>
        <v>0</v>
      </c>
      <c r="Y226" s="16">
        <f>(W226-C226)/C226</f>
        <v>0.46173133717719178</v>
      </c>
    </row>
    <row r="227" spans="1:25" x14ac:dyDescent="0.35">
      <c r="A227">
        <v>705700390</v>
      </c>
      <c r="B227" t="s">
        <v>177</v>
      </c>
      <c r="C227" s="9">
        <v>328000</v>
      </c>
      <c r="D227" s="7">
        <v>3</v>
      </c>
      <c r="E227" s="7">
        <v>2.25</v>
      </c>
      <c r="F227" s="7">
        <v>2020</v>
      </c>
      <c r="G227" s="7">
        <v>2</v>
      </c>
      <c r="H227" s="7">
        <v>0</v>
      </c>
      <c r="I227" s="7">
        <v>0</v>
      </c>
      <c r="J227" s="7">
        <v>7</v>
      </c>
      <c r="K227" s="7">
        <v>2020</v>
      </c>
      <c r="L227" s="21">
        <v>0</v>
      </c>
      <c r="M227">
        <v>47.382800000000003</v>
      </c>
      <c r="N227" s="19">
        <v>8379</v>
      </c>
      <c r="O227" s="19">
        <v>3</v>
      </c>
      <c r="P227" s="19">
        <v>1994</v>
      </c>
      <c r="Q227" s="19">
        <v>8031</v>
      </c>
      <c r="R227">
        <v>98038</v>
      </c>
      <c r="S227">
        <v>-122.023</v>
      </c>
      <c r="T227" s="23">
        <v>2020</v>
      </c>
      <c r="U227" s="23">
        <v>0</v>
      </c>
      <c r="W227" s="35">
        <f>$D$1*D227+$E$1*E227+$F$1*F227+$G$1*G227+$H$1*H227+$I$1*I227+$J$1*J227+$K$1*K227+$M$1*M227+$AB$3</f>
        <v>335567.66968070343</v>
      </c>
      <c r="X227" s="35">
        <f t="shared" si="7"/>
        <v>0</v>
      </c>
      <c r="Y227" s="16">
        <f>(W227-C227)/C227</f>
        <v>2.3072163660681193E-2</v>
      </c>
    </row>
    <row r="228" spans="1:25" x14ac:dyDescent="0.35">
      <c r="A228">
        <v>7454001200</v>
      </c>
      <c r="B228" t="s">
        <v>178</v>
      </c>
      <c r="C228" s="9">
        <v>390000</v>
      </c>
      <c r="D228" s="7">
        <v>3</v>
      </c>
      <c r="E228" s="7">
        <v>2.25</v>
      </c>
      <c r="F228" s="7">
        <v>1250</v>
      </c>
      <c r="G228" s="7">
        <v>1</v>
      </c>
      <c r="H228" s="7">
        <v>0</v>
      </c>
      <c r="I228" s="7">
        <v>0</v>
      </c>
      <c r="J228" s="7">
        <v>7</v>
      </c>
      <c r="K228" s="7">
        <v>1280</v>
      </c>
      <c r="L228" s="21">
        <v>0</v>
      </c>
      <c r="M228">
        <v>47.512300000000003</v>
      </c>
      <c r="N228" s="19">
        <v>7500</v>
      </c>
      <c r="O228" s="19">
        <v>5</v>
      </c>
      <c r="P228" s="19">
        <v>1942</v>
      </c>
      <c r="Q228" s="19">
        <v>7392</v>
      </c>
      <c r="R228">
        <v>98146</v>
      </c>
      <c r="S228">
        <v>-122.373</v>
      </c>
      <c r="T228" s="23">
        <v>1250</v>
      </c>
      <c r="U228" s="23">
        <v>0</v>
      </c>
      <c r="W228" s="35">
        <f>$D$1*D228+$E$1*E228+$F$1*F228+$G$1*G228+$H$1*H228+$I$1*I228+$J$1*J228+$K$1*K228+$M$1*M228+$AB$3</f>
        <v>275252.21268704161</v>
      </c>
      <c r="X228" s="35">
        <f t="shared" si="7"/>
        <v>0</v>
      </c>
      <c r="Y228" s="16">
        <f>(W228-C228)/C228</f>
        <v>-0.29422509567425226</v>
      </c>
    </row>
    <row r="229" spans="1:25" x14ac:dyDescent="0.35">
      <c r="A229">
        <v>8682281200</v>
      </c>
      <c r="B229" t="s">
        <v>144</v>
      </c>
      <c r="C229" s="9">
        <v>479950</v>
      </c>
      <c r="D229" s="7">
        <v>2</v>
      </c>
      <c r="E229" s="7">
        <v>2</v>
      </c>
      <c r="F229" s="7">
        <v>1510</v>
      </c>
      <c r="G229" s="7">
        <v>1</v>
      </c>
      <c r="H229" s="7">
        <v>0</v>
      </c>
      <c r="I229" s="7">
        <v>0</v>
      </c>
      <c r="J229" s="7">
        <v>8</v>
      </c>
      <c r="K229" s="7">
        <v>1640</v>
      </c>
      <c r="L229" s="21">
        <v>0</v>
      </c>
      <c r="M229">
        <v>47.707599999999999</v>
      </c>
      <c r="N229" s="19">
        <v>6516</v>
      </c>
      <c r="O229" s="19">
        <v>3</v>
      </c>
      <c r="P229" s="19">
        <v>2005</v>
      </c>
      <c r="Q229" s="19">
        <v>6009</v>
      </c>
      <c r="R229">
        <v>98053</v>
      </c>
      <c r="S229">
        <v>-122.01300000000001</v>
      </c>
      <c r="T229" s="23">
        <v>1510</v>
      </c>
      <c r="U229" s="23">
        <v>0</v>
      </c>
      <c r="W229" s="35">
        <f>$D$1*D229+$E$1*E229+$F$1*F229+$G$1*G229+$H$1*H229+$I$1*I229+$J$1*J229+$K$1*K229+$M$1*M229+$AB$3</f>
        <v>570633.82736194879</v>
      </c>
      <c r="X229" s="35">
        <f t="shared" si="7"/>
        <v>0</v>
      </c>
      <c r="Y229" s="16">
        <f>(W229-C229)/C229</f>
        <v>0.18894432203760556</v>
      </c>
    </row>
    <row r="230" spans="1:25" x14ac:dyDescent="0.35">
      <c r="A230">
        <v>7972000200</v>
      </c>
      <c r="B230" t="s">
        <v>36</v>
      </c>
      <c r="C230" s="9">
        <v>264950</v>
      </c>
      <c r="D230" s="7">
        <v>4</v>
      </c>
      <c r="E230" s="7">
        <v>2.25</v>
      </c>
      <c r="F230" s="7">
        <v>1720</v>
      </c>
      <c r="G230" s="7">
        <v>1</v>
      </c>
      <c r="H230" s="7">
        <v>0</v>
      </c>
      <c r="I230" s="7">
        <v>0</v>
      </c>
      <c r="J230" s="7">
        <v>7</v>
      </c>
      <c r="K230" s="7">
        <v>1510</v>
      </c>
      <c r="L230" s="21">
        <v>0</v>
      </c>
      <c r="M230">
        <v>47.292200000000001</v>
      </c>
      <c r="N230" s="19">
        <v>9753</v>
      </c>
      <c r="O230" s="19">
        <v>4</v>
      </c>
      <c r="P230" s="19">
        <v>1978</v>
      </c>
      <c r="Q230" s="19">
        <v>9753</v>
      </c>
      <c r="R230">
        <v>98023</v>
      </c>
      <c r="S230">
        <v>-122.371</v>
      </c>
      <c r="T230" s="23">
        <v>1120</v>
      </c>
      <c r="U230" s="23">
        <v>600</v>
      </c>
      <c r="W230" s="35">
        <f>$D$1*D230+$E$1*E230+$F$1*F230+$G$1*G230+$H$1*H230+$I$1*I230+$J$1*J230+$K$1*K230+$M$1*M230+$AB$3</f>
        <v>202522.86528334767</v>
      </c>
      <c r="X230" s="35">
        <f t="shared" si="7"/>
        <v>0</v>
      </c>
      <c r="Y230" s="16">
        <f>(W230-C230)/C230</f>
        <v>-0.23561854960049947</v>
      </c>
    </row>
    <row r="231" spans="1:25" x14ac:dyDescent="0.35">
      <c r="A231">
        <v>722059070</v>
      </c>
      <c r="B231" t="s">
        <v>27</v>
      </c>
      <c r="C231" s="9">
        <v>235000</v>
      </c>
      <c r="D231" s="7">
        <v>3</v>
      </c>
      <c r="E231" s="7">
        <v>1</v>
      </c>
      <c r="F231" s="7">
        <v>1430</v>
      </c>
      <c r="G231" s="7">
        <v>1</v>
      </c>
      <c r="H231" s="7">
        <v>0</v>
      </c>
      <c r="I231" s="7">
        <v>0</v>
      </c>
      <c r="J231" s="7">
        <v>7</v>
      </c>
      <c r="K231" s="7">
        <v>1960</v>
      </c>
      <c r="L231" s="21">
        <v>0</v>
      </c>
      <c r="M231">
        <v>47.407499999999999</v>
      </c>
      <c r="N231" s="19">
        <v>15246</v>
      </c>
      <c r="O231" s="19">
        <v>4</v>
      </c>
      <c r="P231" s="19">
        <v>1961</v>
      </c>
      <c r="Q231" s="19">
        <v>13068</v>
      </c>
      <c r="R231">
        <v>98031</v>
      </c>
      <c r="S231">
        <v>-122.214</v>
      </c>
      <c r="T231" s="23">
        <v>980</v>
      </c>
      <c r="U231" s="23">
        <v>450</v>
      </c>
      <c r="W231" s="35">
        <f>$D$1*D231+$E$1*E231+$F$1*F231+$G$1*G231+$H$1*H231+$I$1*I231+$J$1*J231+$K$1*K231+$M$1*M231+$AB$3</f>
        <v>266752.66425541416</v>
      </c>
      <c r="X231" s="35">
        <f t="shared" si="7"/>
        <v>0</v>
      </c>
      <c r="Y231" s="16">
        <f>(W231-C231)/C231</f>
        <v>0.13511772023580493</v>
      </c>
    </row>
    <row r="232" spans="1:25" x14ac:dyDescent="0.35">
      <c r="A232">
        <v>7202340400</v>
      </c>
      <c r="B232" t="s">
        <v>69</v>
      </c>
      <c r="C232" s="9">
        <v>516500</v>
      </c>
      <c r="D232" s="7">
        <v>3</v>
      </c>
      <c r="E232" s="7">
        <v>2.5</v>
      </c>
      <c r="F232" s="7">
        <v>1480</v>
      </c>
      <c r="G232" s="7">
        <v>2</v>
      </c>
      <c r="H232" s="7">
        <v>0</v>
      </c>
      <c r="I232" s="7">
        <v>0</v>
      </c>
      <c r="J232" s="7">
        <v>7</v>
      </c>
      <c r="K232" s="7">
        <v>2250</v>
      </c>
      <c r="L232" s="21">
        <v>0</v>
      </c>
      <c r="M232">
        <v>47.679400000000001</v>
      </c>
      <c r="N232" s="19">
        <v>4729</v>
      </c>
      <c r="O232" s="19">
        <v>3</v>
      </c>
      <c r="P232" s="19">
        <v>2004</v>
      </c>
      <c r="Q232" s="19">
        <v>4729</v>
      </c>
      <c r="R232">
        <v>98053</v>
      </c>
      <c r="S232">
        <v>-122.03400000000001</v>
      </c>
      <c r="T232" s="23">
        <v>1480</v>
      </c>
      <c r="U232" s="23">
        <v>0</v>
      </c>
      <c r="W232" s="35">
        <f>$D$1*D232+$E$1*E232+$F$1*F232+$G$1*G232+$H$1*H232+$I$1*I232+$J$1*J232+$K$1*K232+$M$1*M232+$AB$3</f>
        <v>410966.28570991009</v>
      </c>
      <c r="X232" s="35">
        <f t="shared" si="7"/>
        <v>0</v>
      </c>
      <c r="Y232" s="16">
        <f>(W232-C232)/C232</f>
        <v>-0.20432471304954483</v>
      </c>
    </row>
    <row r="233" spans="1:25" x14ac:dyDescent="0.35">
      <c r="A233">
        <v>8096000060</v>
      </c>
      <c r="B233" t="s">
        <v>179</v>
      </c>
      <c r="C233" s="9">
        <v>655000</v>
      </c>
      <c r="D233" s="7">
        <v>2</v>
      </c>
      <c r="E233" s="7">
        <v>1.75</v>
      </c>
      <c r="F233" s="7">
        <v>1450</v>
      </c>
      <c r="G233" s="7">
        <v>2</v>
      </c>
      <c r="H233" s="7">
        <v>1</v>
      </c>
      <c r="I233" s="7">
        <v>4</v>
      </c>
      <c r="J233" s="7">
        <v>7</v>
      </c>
      <c r="K233" s="7">
        <v>2030</v>
      </c>
      <c r="L233" s="21">
        <v>1978</v>
      </c>
      <c r="M233">
        <v>47.4497</v>
      </c>
      <c r="N233" s="19">
        <v>15798</v>
      </c>
      <c r="O233" s="19">
        <v>3</v>
      </c>
      <c r="P233" s="19">
        <v>1915</v>
      </c>
      <c r="Q233" s="19">
        <v>13193</v>
      </c>
      <c r="R233">
        <v>98166</v>
      </c>
      <c r="S233">
        <v>-122.375</v>
      </c>
      <c r="T233" s="23">
        <v>1230</v>
      </c>
      <c r="U233" s="23">
        <v>220</v>
      </c>
      <c r="W233" s="35">
        <f>$D$1*D233+$E$1*E233+$F$1*F233+$G$1*G233+$H$1*H233+$I$1*I233+$J$1*J233+$K$1*K233+$M$1*M233+$AB$3</f>
        <v>1224046.0675397702</v>
      </c>
      <c r="X233" s="35">
        <f t="shared" si="7"/>
        <v>0</v>
      </c>
      <c r="Y233" s="16">
        <f>(W233-C233)/C233</f>
        <v>0.86877262219812235</v>
      </c>
    </row>
    <row r="234" spans="1:25" x14ac:dyDescent="0.35">
      <c r="A234">
        <v>2424000060</v>
      </c>
      <c r="B234" t="s">
        <v>180</v>
      </c>
      <c r="C234" s="9">
        <v>500000</v>
      </c>
      <c r="D234" s="7">
        <v>4</v>
      </c>
      <c r="E234" s="7">
        <v>2.75</v>
      </c>
      <c r="F234" s="7">
        <v>2280</v>
      </c>
      <c r="G234" s="7">
        <v>1</v>
      </c>
      <c r="H234" s="7">
        <v>0</v>
      </c>
      <c r="I234" s="7">
        <v>0</v>
      </c>
      <c r="J234" s="7">
        <v>7</v>
      </c>
      <c r="K234" s="7">
        <v>2280</v>
      </c>
      <c r="L234" s="21">
        <v>0</v>
      </c>
      <c r="M234">
        <v>47.521799999999999</v>
      </c>
      <c r="N234" s="19">
        <v>15347</v>
      </c>
      <c r="O234" s="19">
        <v>5</v>
      </c>
      <c r="P234" s="19">
        <v>1960</v>
      </c>
      <c r="Q234" s="19">
        <v>15347</v>
      </c>
      <c r="R234">
        <v>98059</v>
      </c>
      <c r="S234">
        <v>-122.164</v>
      </c>
      <c r="T234" s="23">
        <v>2280</v>
      </c>
      <c r="U234" s="23">
        <v>0</v>
      </c>
      <c r="W234" s="35">
        <f>$D$1*D234+$E$1*E234+$F$1*F234+$G$1*G234+$H$1*H234+$I$1*I234+$J$1*J234+$K$1*K234+$M$1*M234+$AB$3</f>
        <v>471808.61598914117</v>
      </c>
      <c r="X234" s="35">
        <f t="shared" si="7"/>
        <v>0</v>
      </c>
      <c r="Y234" s="16">
        <f>(W234-C234)/C234</f>
        <v>-5.6382768021717669E-2</v>
      </c>
    </row>
    <row r="235" spans="1:25" x14ac:dyDescent="0.35">
      <c r="A235">
        <v>9264902050</v>
      </c>
      <c r="B235" t="s">
        <v>117</v>
      </c>
      <c r="C235" s="9">
        <v>315000</v>
      </c>
      <c r="D235" s="7">
        <v>6</v>
      </c>
      <c r="E235" s="7">
        <v>2.75</v>
      </c>
      <c r="F235" s="7">
        <v>2940</v>
      </c>
      <c r="G235" s="7">
        <v>1</v>
      </c>
      <c r="H235" s="7">
        <v>0</v>
      </c>
      <c r="I235" s="7">
        <v>0</v>
      </c>
      <c r="J235" s="7">
        <v>8</v>
      </c>
      <c r="K235" s="7">
        <v>2120</v>
      </c>
      <c r="L235" s="21">
        <v>0</v>
      </c>
      <c r="M235">
        <v>47.310299999999998</v>
      </c>
      <c r="N235" s="19">
        <v>7350</v>
      </c>
      <c r="O235" s="19">
        <v>3</v>
      </c>
      <c r="P235" s="19">
        <v>1978</v>
      </c>
      <c r="Q235" s="19">
        <v>8236</v>
      </c>
      <c r="R235">
        <v>98023</v>
      </c>
      <c r="S235">
        <v>-122.339</v>
      </c>
      <c r="T235" s="23">
        <v>1780</v>
      </c>
      <c r="U235" s="23">
        <v>1160</v>
      </c>
      <c r="W235" s="35">
        <f>$D$1*D235+$E$1*E235+$F$1*F235+$G$1*G235+$H$1*H235+$I$1*I235+$J$1*J235+$K$1*K235+$M$1*M235+$AB$3</f>
        <v>484797.93821802363</v>
      </c>
      <c r="X235" s="35">
        <f t="shared" si="7"/>
        <v>0</v>
      </c>
      <c r="Y235" s="16">
        <f>(W235-C235)/C235</f>
        <v>0.53904107370801146</v>
      </c>
    </row>
    <row r="236" spans="1:25" x14ac:dyDescent="0.35">
      <c r="A236">
        <v>943100260</v>
      </c>
      <c r="B236" t="s">
        <v>43</v>
      </c>
      <c r="C236" s="9">
        <v>213000</v>
      </c>
      <c r="D236" s="7">
        <v>2</v>
      </c>
      <c r="E236" s="7">
        <v>1</v>
      </c>
      <c r="F236" s="7">
        <v>1000</v>
      </c>
      <c r="G236" s="7">
        <v>1</v>
      </c>
      <c r="H236" s="7">
        <v>0</v>
      </c>
      <c r="I236" s="7">
        <v>0</v>
      </c>
      <c r="J236" s="7">
        <v>6</v>
      </c>
      <c r="K236" s="7">
        <v>1150</v>
      </c>
      <c r="L236" s="21">
        <v>0</v>
      </c>
      <c r="M236">
        <v>47.5687</v>
      </c>
      <c r="N236" s="19">
        <v>10200</v>
      </c>
      <c r="O236" s="19">
        <v>3</v>
      </c>
      <c r="P236" s="19">
        <v>1961</v>
      </c>
      <c r="Q236" s="19">
        <v>13702</v>
      </c>
      <c r="R236">
        <v>98024</v>
      </c>
      <c r="S236">
        <v>-121.899</v>
      </c>
      <c r="T236" s="23">
        <v>1000</v>
      </c>
      <c r="U236" s="23">
        <v>0</v>
      </c>
      <c r="W236" s="35">
        <f>$D$1*D236+$E$1*E236+$F$1*F236+$G$1*G236+$H$1*H236+$I$1*I236+$J$1*J236+$K$1*K236+$M$1*M236+$AB$3</f>
        <v>231441.2827222757</v>
      </c>
      <c r="X236" s="35">
        <f t="shared" si="7"/>
        <v>0</v>
      </c>
      <c r="Y236" s="16">
        <f>(W236-C236)/C236</f>
        <v>8.6578792123360115E-2</v>
      </c>
    </row>
    <row r="237" spans="1:25" x14ac:dyDescent="0.35">
      <c r="A237">
        <v>3677400445</v>
      </c>
      <c r="B237" t="s">
        <v>181</v>
      </c>
      <c r="C237" s="9">
        <v>475000</v>
      </c>
      <c r="D237" s="7">
        <v>3</v>
      </c>
      <c r="E237" s="7">
        <v>1.5</v>
      </c>
      <c r="F237" s="7">
        <v>2480</v>
      </c>
      <c r="G237" s="7">
        <v>1.5</v>
      </c>
      <c r="H237" s="7">
        <v>0</v>
      </c>
      <c r="I237" s="7">
        <v>0</v>
      </c>
      <c r="J237" s="7">
        <v>7</v>
      </c>
      <c r="K237" s="7">
        <v>2090</v>
      </c>
      <c r="L237" s="21">
        <v>0</v>
      </c>
      <c r="M237">
        <v>47.557499999999997</v>
      </c>
      <c r="N237" s="19">
        <v>5280</v>
      </c>
      <c r="O237" s="19">
        <v>5</v>
      </c>
      <c r="P237" s="19">
        <v>1947</v>
      </c>
      <c r="Q237" s="19">
        <v>4800</v>
      </c>
      <c r="R237">
        <v>98108</v>
      </c>
      <c r="S237">
        <v>-122.303</v>
      </c>
      <c r="T237" s="23">
        <v>1620</v>
      </c>
      <c r="U237" s="23">
        <v>860</v>
      </c>
      <c r="W237" s="35">
        <f>$D$1*D237+$E$1*E237+$F$1*F237+$G$1*G237+$H$1*H237+$I$1*I237+$J$1*J237+$K$1*K237+$M$1*M237+$AB$3</f>
        <v>571926.65768931806</v>
      </c>
      <c r="X237" s="35">
        <f t="shared" si="7"/>
        <v>0</v>
      </c>
      <c r="Y237" s="16">
        <f>(W237-C237)/C237</f>
        <v>0.20405612145119592</v>
      </c>
    </row>
    <row r="238" spans="1:25" x14ac:dyDescent="0.35">
      <c r="A238">
        <v>1762600320</v>
      </c>
      <c r="B238" t="s">
        <v>85</v>
      </c>
      <c r="C238" s="10">
        <v>1030000</v>
      </c>
      <c r="D238" s="7">
        <v>5</v>
      </c>
      <c r="E238" s="7">
        <v>4</v>
      </c>
      <c r="F238" s="7">
        <v>3760</v>
      </c>
      <c r="G238" s="7">
        <v>2</v>
      </c>
      <c r="H238" s="7">
        <v>0</v>
      </c>
      <c r="I238" s="7">
        <v>0</v>
      </c>
      <c r="J238" s="7">
        <v>10</v>
      </c>
      <c r="K238" s="7">
        <v>3430</v>
      </c>
      <c r="L238" s="21">
        <v>0</v>
      </c>
      <c r="M238">
        <v>47.648899999999998</v>
      </c>
      <c r="N238" s="19">
        <v>28040</v>
      </c>
      <c r="O238" s="19">
        <v>3</v>
      </c>
      <c r="P238" s="19">
        <v>1983</v>
      </c>
      <c r="Q238" s="19">
        <v>35096</v>
      </c>
      <c r="R238">
        <v>98033</v>
      </c>
      <c r="S238">
        <v>-122.18300000000001</v>
      </c>
      <c r="T238" s="23">
        <v>3760</v>
      </c>
      <c r="U238" s="23">
        <v>0</v>
      </c>
      <c r="W238" s="35">
        <f>$D$1*D238+$E$1*E238+$F$1*F238+$G$1*G238+$H$1*H238+$I$1*I238+$J$1*J238+$K$1*K238+$M$1*M238+$AB$3</f>
        <v>1029270.9421914257</v>
      </c>
      <c r="X238" s="35">
        <f t="shared" si="7"/>
        <v>0</v>
      </c>
      <c r="Y238" s="16">
        <f>(W238-C238)/C238</f>
        <v>-7.0782311512066897E-4</v>
      </c>
    </row>
    <row r="239" spans="1:25" x14ac:dyDescent="0.35">
      <c r="A239">
        <v>4058000060</v>
      </c>
      <c r="B239" t="s">
        <v>137</v>
      </c>
      <c r="C239" s="9">
        <v>416000</v>
      </c>
      <c r="D239" s="7">
        <v>3</v>
      </c>
      <c r="E239" s="7">
        <v>2</v>
      </c>
      <c r="F239" s="7">
        <v>2220</v>
      </c>
      <c r="G239" s="7">
        <v>1</v>
      </c>
      <c r="H239" s="7">
        <v>0</v>
      </c>
      <c r="I239" s="7">
        <v>0</v>
      </c>
      <c r="J239" s="7">
        <v>7</v>
      </c>
      <c r="K239" s="7">
        <v>2070</v>
      </c>
      <c r="L239" s="21">
        <v>0</v>
      </c>
      <c r="M239">
        <v>47.3459</v>
      </c>
      <c r="N239" s="19">
        <v>94300</v>
      </c>
      <c r="O239" s="19">
        <v>5</v>
      </c>
      <c r="P239" s="19">
        <v>1976</v>
      </c>
      <c r="Q239" s="19">
        <v>80100</v>
      </c>
      <c r="R239">
        <v>98010</v>
      </c>
      <c r="S239">
        <v>-121.95</v>
      </c>
      <c r="T239" s="23">
        <v>1640</v>
      </c>
      <c r="U239" s="23">
        <v>580</v>
      </c>
      <c r="W239" s="35">
        <f>$D$1*D239+$E$1*E239+$F$1*F239+$G$1*G239+$H$1*H239+$I$1*I239+$J$1*J239+$K$1*K239+$M$1*M239+$AB$3</f>
        <v>384610.20778502524</v>
      </c>
      <c r="X239" s="35">
        <f t="shared" si="7"/>
        <v>0</v>
      </c>
      <c r="Y239" s="16">
        <f>(W239-C239)/C239</f>
        <v>-7.5456231285997016E-2</v>
      </c>
    </row>
    <row r="240" spans="1:25" x14ac:dyDescent="0.35">
      <c r="A240">
        <v>7228500560</v>
      </c>
      <c r="B240" t="s">
        <v>182</v>
      </c>
      <c r="C240" s="9">
        <v>410000</v>
      </c>
      <c r="D240" s="7">
        <v>4</v>
      </c>
      <c r="E240" s="7">
        <v>1</v>
      </c>
      <c r="F240" s="7">
        <v>1970</v>
      </c>
      <c r="G240" s="7">
        <v>1.5</v>
      </c>
      <c r="H240" s="7">
        <v>0</v>
      </c>
      <c r="I240" s="7">
        <v>0</v>
      </c>
      <c r="J240" s="7">
        <v>7</v>
      </c>
      <c r="K240" s="7">
        <v>1510</v>
      </c>
      <c r="L240" s="21">
        <v>2005</v>
      </c>
      <c r="M240">
        <v>47.613599999999998</v>
      </c>
      <c r="N240" s="19">
        <v>4740</v>
      </c>
      <c r="O240" s="19">
        <v>3</v>
      </c>
      <c r="P240" s="19">
        <v>1904</v>
      </c>
      <c r="Q240" s="19">
        <v>4740</v>
      </c>
      <c r="R240">
        <v>98122</v>
      </c>
      <c r="S240">
        <v>-122.303</v>
      </c>
      <c r="T240" s="23">
        <v>1670</v>
      </c>
      <c r="U240" s="23">
        <v>300</v>
      </c>
      <c r="W240" s="35">
        <f>$D$1*D240+$E$1*E240+$F$1*F240+$G$1*G240+$H$1*H240+$I$1*I240+$J$1*J240+$K$1*K240+$M$1*M240+$AB$3</f>
        <v>468811.53904342279</v>
      </c>
      <c r="X240" s="35">
        <f t="shared" si="7"/>
        <v>0</v>
      </c>
      <c r="Y240" s="16">
        <f>(W240-C240)/C240</f>
        <v>0.14344277815468973</v>
      </c>
    </row>
    <row r="241" spans="1:25" x14ac:dyDescent="0.35">
      <c r="A241">
        <v>326069104</v>
      </c>
      <c r="B241" t="s">
        <v>183</v>
      </c>
      <c r="C241" s="9">
        <v>800000</v>
      </c>
      <c r="D241" s="7">
        <v>3</v>
      </c>
      <c r="E241" s="7">
        <v>3.5</v>
      </c>
      <c r="F241" s="7">
        <v>3830</v>
      </c>
      <c r="G241" s="7">
        <v>2</v>
      </c>
      <c r="H241" s="7">
        <v>0</v>
      </c>
      <c r="I241" s="7">
        <v>0</v>
      </c>
      <c r="J241" s="7">
        <v>10</v>
      </c>
      <c r="K241" s="7">
        <v>2920</v>
      </c>
      <c r="L241" s="21">
        <v>0</v>
      </c>
      <c r="M241">
        <v>47.764099999999999</v>
      </c>
      <c r="N241" s="19">
        <v>221284</v>
      </c>
      <c r="O241" s="19">
        <v>3</v>
      </c>
      <c r="P241" s="19">
        <v>1993</v>
      </c>
      <c r="Q241" s="19">
        <v>148539</v>
      </c>
      <c r="R241">
        <v>98077</v>
      </c>
      <c r="S241">
        <v>-122.023</v>
      </c>
      <c r="T241" s="23">
        <v>3530</v>
      </c>
      <c r="U241" s="23">
        <v>300</v>
      </c>
      <c r="W241" s="35">
        <f>$D$1*D241+$E$1*E241+$F$1*F241+$G$1*G241+$H$1*H241+$I$1*I241+$J$1*J241+$K$1*K241+$M$1*M241+$AB$3</f>
        <v>1186578.2178989686</v>
      </c>
      <c r="X241" s="35">
        <f t="shared" si="7"/>
        <v>0</v>
      </c>
      <c r="Y241" s="16">
        <f>(W241-C241)/C241</f>
        <v>0.48322277237371075</v>
      </c>
    </row>
    <row r="242" spans="1:25" x14ac:dyDescent="0.35">
      <c r="A242">
        <v>5152100060</v>
      </c>
      <c r="B242" t="s">
        <v>36</v>
      </c>
      <c r="C242" s="9">
        <v>472000</v>
      </c>
      <c r="D242" s="7">
        <v>6</v>
      </c>
      <c r="E242" s="7">
        <v>2.5</v>
      </c>
      <c r="F242" s="7">
        <v>4410</v>
      </c>
      <c r="G242" s="7">
        <v>1</v>
      </c>
      <c r="H242" s="7">
        <v>0</v>
      </c>
      <c r="I242" s="7">
        <v>2</v>
      </c>
      <c r="J242" s="7">
        <v>9</v>
      </c>
      <c r="K242" s="7">
        <v>2600</v>
      </c>
      <c r="L242" s="21">
        <v>0</v>
      </c>
      <c r="M242">
        <v>47.337600000000002</v>
      </c>
      <c r="N242" s="19">
        <v>14034</v>
      </c>
      <c r="O242" s="19">
        <v>4</v>
      </c>
      <c r="P242" s="19">
        <v>1965</v>
      </c>
      <c r="Q242" s="19">
        <v>13988</v>
      </c>
      <c r="R242">
        <v>98003</v>
      </c>
      <c r="S242">
        <v>-122.324</v>
      </c>
      <c r="T242" s="23">
        <v>2350</v>
      </c>
      <c r="U242" s="23">
        <v>2060</v>
      </c>
      <c r="W242" s="35">
        <f>$D$1*D242+$E$1*E242+$F$1*F242+$G$1*G242+$H$1*H242+$I$1*I242+$J$1*J242+$K$1*K242+$M$1*M242+$AB$3</f>
        <v>1025364.2780391313</v>
      </c>
      <c r="X242" s="35">
        <f t="shared" si="7"/>
        <v>0</v>
      </c>
      <c r="Y242" s="16">
        <f>(W242-C242)/C242</f>
        <v>1.1723819449981596</v>
      </c>
    </row>
    <row r="243" spans="1:25" x14ac:dyDescent="0.35">
      <c r="A243">
        <v>3584000310</v>
      </c>
      <c r="B243" t="s">
        <v>146</v>
      </c>
      <c r="C243" s="9">
        <v>225000</v>
      </c>
      <c r="D243" s="7">
        <v>3</v>
      </c>
      <c r="E243" s="7">
        <v>1.75</v>
      </c>
      <c r="F243" s="7">
        <v>1430</v>
      </c>
      <c r="G243" s="7">
        <v>1</v>
      </c>
      <c r="H243" s="7">
        <v>0</v>
      </c>
      <c r="I243" s="7">
        <v>0</v>
      </c>
      <c r="J243" s="7">
        <v>7</v>
      </c>
      <c r="K243" s="7">
        <v>1190</v>
      </c>
      <c r="L243" s="21">
        <v>0</v>
      </c>
      <c r="M243">
        <v>47.317300000000003</v>
      </c>
      <c r="N243" s="19">
        <v>8505</v>
      </c>
      <c r="O243" s="19">
        <v>4</v>
      </c>
      <c r="P243" s="19">
        <v>1968</v>
      </c>
      <c r="Q243" s="19">
        <v>8640</v>
      </c>
      <c r="R243">
        <v>98003</v>
      </c>
      <c r="S243">
        <v>-122.319</v>
      </c>
      <c r="T243" s="23">
        <v>1430</v>
      </c>
      <c r="U243" s="23">
        <v>0</v>
      </c>
      <c r="W243" s="35">
        <f>$D$1*D243+$E$1*E243+$F$1*F243+$G$1*G243+$H$1*H243+$I$1*I243+$J$1*J243+$K$1*K243+$M$1*M243+$AB$3</f>
        <v>192762.92715149373</v>
      </c>
      <c r="X243" s="35">
        <f t="shared" si="7"/>
        <v>0</v>
      </c>
      <c r="Y243" s="16">
        <f>(W243-C243)/C243</f>
        <v>-0.14327587932669456</v>
      </c>
    </row>
    <row r="244" spans="1:25" x14ac:dyDescent="0.35">
      <c r="A244">
        <v>8150100045</v>
      </c>
      <c r="B244" t="s">
        <v>184</v>
      </c>
      <c r="C244" s="9">
        <v>210000</v>
      </c>
      <c r="D244" s="7">
        <v>2</v>
      </c>
      <c r="E244" s="7">
        <v>1</v>
      </c>
      <c r="F244" s="7">
        <v>830</v>
      </c>
      <c r="G244" s="7">
        <v>1</v>
      </c>
      <c r="H244" s="7">
        <v>0</v>
      </c>
      <c r="I244" s="7">
        <v>0</v>
      </c>
      <c r="J244" s="7">
        <v>6</v>
      </c>
      <c r="K244" s="7">
        <v>830</v>
      </c>
      <c r="L244" s="21">
        <v>0</v>
      </c>
      <c r="M244">
        <v>47.530799999999999</v>
      </c>
      <c r="N244" s="19">
        <v>6000</v>
      </c>
      <c r="O244" s="19">
        <v>3</v>
      </c>
      <c r="P244" s="19">
        <v>1940</v>
      </c>
      <c r="Q244" s="19">
        <v>4960</v>
      </c>
      <c r="R244">
        <v>98126</v>
      </c>
      <c r="S244">
        <v>-122.376</v>
      </c>
      <c r="T244" s="23">
        <v>830</v>
      </c>
      <c r="U244" s="23">
        <v>0</v>
      </c>
      <c r="W244" s="35">
        <f>$D$1*D244+$E$1*E244+$F$1*F244+$G$1*G244+$H$1*H244+$I$1*I244+$J$1*J244+$K$1*K244+$M$1*M244+$AB$3</f>
        <v>167839.15663449466</v>
      </c>
      <c r="X244" s="35">
        <f t="shared" si="7"/>
        <v>0</v>
      </c>
      <c r="Y244" s="16">
        <f>(W244-C244)/C244</f>
        <v>-0.20076592078812067</v>
      </c>
    </row>
    <row r="245" spans="1:25" x14ac:dyDescent="0.35">
      <c r="A245">
        <v>1868901275</v>
      </c>
      <c r="B245" t="s">
        <v>185</v>
      </c>
      <c r="C245" s="9">
        <v>455000</v>
      </c>
      <c r="D245" s="7">
        <v>2</v>
      </c>
      <c r="E245" s="7">
        <v>1</v>
      </c>
      <c r="F245" s="7">
        <v>1430</v>
      </c>
      <c r="G245" s="7">
        <v>1.5</v>
      </c>
      <c r="H245" s="7">
        <v>0</v>
      </c>
      <c r="I245" s="7">
        <v>0</v>
      </c>
      <c r="J245" s="7">
        <v>7</v>
      </c>
      <c r="K245" s="7">
        <v>1450</v>
      </c>
      <c r="L245" s="21">
        <v>0</v>
      </c>
      <c r="M245">
        <v>47.672699999999999</v>
      </c>
      <c r="N245" s="19">
        <v>5000</v>
      </c>
      <c r="O245" s="19">
        <v>2</v>
      </c>
      <c r="P245" s="19">
        <v>1925</v>
      </c>
      <c r="Q245" s="19">
        <v>3750</v>
      </c>
      <c r="R245">
        <v>98115</v>
      </c>
      <c r="S245">
        <v>-122.29900000000001</v>
      </c>
      <c r="T245" s="23">
        <v>1430</v>
      </c>
      <c r="U245" s="23">
        <v>0</v>
      </c>
      <c r="W245" s="35">
        <f>$D$1*D245+$E$1*E245+$F$1*F245+$G$1*G245+$H$1*H245+$I$1*I245+$J$1*J245+$K$1*K245+$M$1*M245+$AB$3</f>
        <v>454903.85343222693</v>
      </c>
      <c r="X245" s="35">
        <f t="shared" si="7"/>
        <v>0</v>
      </c>
      <c r="Y245" s="16">
        <f>(W245-C245)/C245</f>
        <v>-2.1131113796279982E-4</v>
      </c>
    </row>
    <row r="246" spans="1:25" x14ac:dyDescent="0.35">
      <c r="A246">
        <v>6131600075</v>
      </c>
      <c r="B246" t="s">
        <v>186</v>
      </c>
      <c r="C246" s="9">
        <v>225000</v>
      </c>
      <c r="D246" s="7">
        <v>3</v>
      </c>
      <c r="E246" s="7">
        <v>1</v>
      </c>
      <c r="F246" s="7">
        <v>1300</v>
      </c>
      <c r="G246" s="7">
        <v>1</v>
      </c>
      <c r="H246" s="7">
        <v>0</v>
      </c>
      <c r="I246" s="7">
        <v>0</v>
      </c>
      <c r="J246" s="7">
        <v>6</v>
      </c>
      <c r="K246" s="7">
        <v>1260</v>
      </c>
      <c r="L246" s="21">
        <v>0</v>
      </c>
      <c r="M246">
        <v>47.322099999999999</v>
      </c>
      <c r="N246" s="19">
        <v>8316</v>
      </c>
      <c r="O246" s="19">
        <v>4</v>
      </c>
      <c r="P246" s="19">
        <v>1954</v>
      </c>
      <c r="Q246" s="19">
        <v>8316</v>
      </c>
      <c r="R246">
        <v>98002</v>
      </c>
      <c r="S246">
        <v>-122.21599999999999</v>
      </c>
      <c r="T246" s="23">
        <v>1300</v>
      </c>
      <c r="U246" s="23">
        <v>0</v>
      </c>
      <c r="W246" s="35">
        <f>$D$1*D246+$E$1*E246+$F$1*F246+$G$1*G246+$H$1*H246+$I$1*I246+$J$1*J246+$K$1*K246+$M$1*M246+$AB$3</f>
        <v>103966.95948896557</v>
      </c>
      <c r="X246" s="35">
        <f t="shared" si="7"/>
        <v>0</v>
      </c>
      <c r="Y246" s="16">
        <f>(W246-C246)/C246</f>
        <v>-0.53792462449348633</v>
      </c>
    </row>
    <row r="247" spans="1:25" x14ac:dyDescent="0.35">
      <c r="A247">
        <v>9468200125</v>
      </c>
      <c r="B247" t="s">
        <v>40</v>
      </c>
      <c r="C247" s="9">
        <v>480000</v>
      </c>
      <c r="D247" s="7">
        <v>2</v>
      </c>
      <c r="E247" s="7">
        <v>1</v>
      </c>
      <c r="F247" s="7">
        <v>1030</v>
      </c>
      <c r="G247" s="7">
        <v>1</v>
      </c>
      <c r="H247" s="7">
        <v>0</v>
      </c>
      <c r="I247" s="7">
        <v>2</v>
      </c>
      <c r="J247" s="7">
        <v>7</v>
      </c>
      <c r="K247" s="7">
        <v>1390</v>
      </c>
      <c r="L247" s="21">
        <v>0</v>
      </c>
      <c r="M247">
        <v>47.677900000000001</v>
      </c>
      <c r="N247" s="19">
        <v>3060</v>
      </c>
      <c r="O247" s="19">
        <v>4</v>
      </c>
      <c r="P247" s="19">
        <v>1918</v>
      </c>
      <c r="Q247" s="19">
        <v>3060</v>
      </c>
      <c r="R247">
        <v>98103</v>
      </c>
      <c r="S247">
        <v>-122.35299999999999</v>
      </c>
      <c r="T247" s="23">
        <v>790</v>
      </c>
      <c r="U247" s="23">
        <v>240</v>
      </c>
      <c r="W247" s="35">
        <f>$D$1*D247+$E$1*E247+$F$1*F247+$G$1*G247+$H$1*H247+$I$1*I247+$J$1*J247+$K$1*K247+$M$1*M247+$AB$3</f>
        <v>510265.92938345298</v>
      </c>
      <c r="X247" s="35">
        <f t="shared" si="7"/>
        <v>0</v>
      </c>
      <c r="Y247" s="16">
        <f>(W247-C247)/C247</f>
        <v>6.3054019548860377E-2</v>
      </c>
    </row>
    <row r="248" spans="1:25" x14ac:dyDescent="0.35">
      <c r="A248">
        <v>8029510030</v>
      </c>
      <c r="B248" t="s">
        <v>187</v>
      </c>
      <c r="C248" s="9">
        <v>363000</v>
      </c>
      <c r="D248" s="7">
        <v>3</v>
      </c>
      <c r="E248" s="7">
        <v>2.5</v>
      </c>
      <c r="F248" s="7">
        <v>2740</v>
      </c>
      <c r="G248" s="7">
        <v>2</v>
      </c>
      <c r="H248" s="7">
        <v>0</v>
      </c>
      <c r="I248" s="7">
        <v>0</v>
      </c>
      <c r="J248" s="7">
        <v>9</v>
      </c>
      <c r="K248" s="7">
        <v>2570</v>
      </c>
      <c r="L248" s="21">
        <v>0</v>
      </c>
      <c r="M248">
        <v>47.307600000000001</v>
      </c>
      <c r="N248" s="19">
        <v>11872</v>
      </c>
      <c r="O248" s="19">
        <v>3</v>
      </c>
      <c r="P248" s="19">
        <v>1990</v>
      </c>
      <c r="Q248" s="19">
        <v>10377</v>
      </c>
      <c r="R248">
        <v>98023</v>
      </c>
      <c r="S248">
        <v>-122.395</v>
      </c>
      <c r="T248" s="23">
        <v>2740</v>
      </c>
      <c r="U248" s="23">
        <v>0</v>
      </c>
      <c r="W248" s="35">
        <f>$D$1*D248+$E$1*E248+$F$1*F248+$G$1*G248+$H$1*H248+$I$1*I248+$J$1*J248+$K$1*K248+$M$1*M248+$AB$3</f>
        <v>590590.79244014248</v>
      </c>
      <c r="X248" s="35">
        <f t="shared" si="7"/>
        <v>0</v>
      </c>
      <c r="Y248" s="16">
        <f>(W248-C248)/C248</f>
        <v>0.6269718800003925</v>
      </c>
    </row>
    <row r="249" spans="1:25" x14ac:dyDescent="0.35">
      <c r="A249">
        <v>2025069065</v>
      </c>
      <c r="B249" t="s">
        <v>152</v>
      </c>
      <c r="C249" s="10">
        <v>2400000</v>
      </c>
      <c r="D249" s="7">
        <v>4</v>
      </c>
      <c r="E249" s="7">
        <v>2.5</v>
      </c>
      <c r="F249" s="7">
        <v>3650</v>
      </c>
      <c r="G249" s="7">
        <v>1</v>
      </c>
      <c r="H249" s="7">
        <v>1</v>
      </c>
      <c r="I249" s="7">
        <v>4</v>
      </c>
      <c r="J249" s="7">
        <v>9</v>
      </c>
      <c r="K249" s="7">
        <v>3120</v>
      </c>
      <c r="L249" s="21">
        <v>0</v>
      </c>
      <c r="M249">
        <v>47.633800000000001</v>
      </c>
      <c r="N249" s="19">
        <v>8354</v>
      </c>
      <c r="O249" s="19">
        <v>3</v>
      </c>
      <c r="P249" s="19">
        <v>2000</v>
      </c>
      <c r="Q249" s="19">
        <v>18841</v>
      </c>
      <c r="R249">
        <v>98074</v>
      </c>
      <c r="S249">
        <v>-122.072</v>
      </c>
      <c r="T249" s="23">
        <v>1830</v>
      </c>
      <c r="U249" s="23">
        <v>1820</v>
      </c>
      <c r="W249" s="35">
        <f>$D$1*D249+$E$1*E249+$F$1*F249+$G$1*G249+$H$1*H249+$I$1*I249+$J$1*J249+$K$1*K249+$M$1*M249+$AB$3</f>
        <v>1926338.5353107005</v>
      </c>
      <c r="X249" s="35">
        <f t="shared" si="7"/>
        <v>0</v>
      </c>
      <c r="Y249" s="16">
        <f>(W249-C249)/C249</f>
        <v>-0.19735894362054143</v>
      </c>
    </row>
    <row r="250" spans="1:25" x14ac:dyDescent="0.35">
      <c r="A250">
        <v>7899800890</v>
      </c>
      <c r="B250" t="s">
        <v>101</v>
      </c>
      <c r="C250" s="9">
        <v>181000</v>
      </c>
      <c r="D250" s="7">
        <v>2</v>
      </c>
      <c r="E250" s="7">
        <v>1.5</v>
      </c>
      <c r="F250" s="7">
        <v>720</v>
      </c>
      <c r="G250" s="7">
        <v>1</v>
      </c>
      <c r="H250" s="7">
        <v>0</v>
      </c>
      <c r="I250" s="7">
        <v>0</v>
      </c>
      <c r="J250" s="7">
        <v>6</v>
      </c>
      <c r="K250" s="7">
        <v>1150</v>
      </c>
      <c r="L250" s="21">
        <v>0</v>
      </c>
      <c r="M250">
        <v>47.521799999999999</v>
      </c>
      <c r="N250" s="19">
        <v>5120</v>
      </c>
      <c r="O250" s="19">
        <v>3</v>
      </c>
      <c r="P250" s="19">
        <v>1954</v>
      </c>
      <c r="Q250" s="19">
        <v>2566</v>
      </c>
      <c r="R250">
        <v>98106</v>
      </c>
      <c r="S250">
        <v>-122.357</v>
      </c>
      <c r="T250" s="23">
        <v>720</v>
      </c>
      <c r="U250" s="23">
        <v>0</v>
      </c>
      <c r="W250" s="35">
        <f>$D$1*D250+$E$1*E250+$F$1*F250+$G$1*G250+$H$1*H250+$I$1*I250+$J$1*J250+$K$1*K250+$M$1*M250+$AB$3</f>
        <v>134091.84536497667</v>
      </c>
      <c r="X250" s="35">
        <f t="shared" si="7"/>
        <v>0</v>
      </c>
      <c r="Y250" s="16">
        <f>(W250-C250)/C250</f>
        <v>-0.25916107533162058</v>
      </c>
    </row>
    <row r="251" spans="1:25" x14ac:dyDescent="0.35">
      <c r="A251">
        <v>3021059276</v>
      </c>
      <c r="B251" t="s">
        <v>188</v>
      </c>
      <c r="C251" s="9">
        <v>250000</v>
      </c>
      <c r="D251" s="7">
        <v>4</v>
      </c>
      <c r="E251" s="7">
        <v>2</v>
      </c>
      <c r="F251" s="7">
        <v>2010</v>
      </c>
      <c r="G251" s="7">
        <v>1</v>
      </c>
      <c r="H251" s="7">
        <v>0</v>
      </c>
      <c r="I251" s="7">
        <v>0</v>
      </c>
      <c r="J251" s="7">
        <v>7</v>
      </c>
      <c r="K251" s="7">
        <v>2010</v>
      </c>
      <c r="L251" s="21">
        <v>0</v>
      </c>
      <c r="M251">
        <v>47.278500000000001</v>
      </c>
      <c r="N251" s="19">
        <v>7312</v>
      </c>
      <c r="O251" s="19">
        <v>4</v>
      </c>
      <c r="P251" s="19">
        <v>1976</v>
      </c>
      <c r="Q251" s="19">
        <v>7650</v>
      </c>
      <c r="R251">
        <v>98002</v>
      </c>
      <c r="S251">
        <v>-122.21299999999999</v>
      </c>
      <c r="T251" s="23">
        <v>2010</v>
      </c>
      <c r="U251" s="23">
        <v>0</v>
      </c>
      <c r="W251" s="35">
        <f>$D$1*D251+$E$1*E251+$F$1*F251+$G$1*G251+$H$1*H251+$I$1*I251+$J$1*J251+$K$1*K251+$M$1*M251+$AB$3</f>
        <v>262862.96039972082</v>
      </c>
      <c r="X251" s="35">
        <f t="shared" si="7"/>
        <v>0</v>
      </c>
      <c r="Y251" s="16">
        <f>(W251-C251)/C251</f>
        <v>5.1451841598883274E-2</v>
      </c>
    </row>
    <row r="252" spans="1:25" x14ac:dyDescent="0.35">
      <c r="A252">
        <v>3797001895</v>
      </c>
      <c r="B252" t="s">
        <v>171</v>
      </c>
      <c r="C252" s="9">
        <v>481000</v>
      </c>
      <c r="D252" s="7">
        <v>3</v>
      </c>
      <c r="E252" s="7">
        <v>1.75</v>
      </c>
      <c r="F252" s="7">
        <v>1560</v>
      </c>
      <c r="G252" s="7">
        <v>1</v>
      </c>
      <c r="H252" s="7">
        <v>0</v>
      </c>
      <c r="I252" s="7">
        <v>0</v>
      </c>
      <c r="J252" s="7">
        <v>6</v>
      </c>
      <c r="K252" s="7">
        <v>1390</v>
      </c>
      <c r="L252" s="21">
        <v>0</v>
      </c>
      <c r="M252">
        <v>47.684600000000003</v>
      </c>
      <c r="N252" s="19">
        <v>3000</v>
      </c>
      <c r="O252" s="19">
        <v>4</v>
      </c>
      <c r="P252" s="19">
        <v>1918</v>
      </c>
      <c r="Q252" s="19">
        <v>3000</v>
      </c>
      <c r="R252">
        <v>98103</v>
      </c>
      <c r="S252">
        <v>-122.345</v>
      </c>
      <c r="T252" s="23">
        <v>770</v>
      </c>
      <c r="U252" s="23">
        <v>790</v>
      </c>
      <c r="W252" s="35">
        <f>$D$1*D252+$E$1*E252+$F$1*F252+$G$1*G252+$H$1*H252+$I$1*I252+$J$1*J252+$K$1*K252+$M$1*M252+$AB$3</f>
        <v>387447.40852165222</v>
      </c>
      <c r="X252" s="35">
        <f t="shared" si="7"/>
        <v>0</v>
      </c>
      <c r="Y252" s="16">
        <f>(W252-C252)/C252</f>
        <v>-0.19449603217951722</v>
      </c>
    </row>
    <row r="253" spans="1:25" x14ac:dyDescent="0.35">
      <c r="A253">
        <v>3832710960</v>
      </c>
      <c r="B253" t="s">
        <v>189</v>
      </c>
      <c r="C253" s="9">
        <v>260000</v>
      </c>
      <c r="D253" s="7">
        <v>3</v>
      </c>
      <c r="E253" s="7">
        <v>2</v>
      </c>
      <c r="F253" s="7">
        <v>1810</v>
      </c>
      <c r="G253" s="7">
        <v>1</v>
      </c>
      <c r="H253" s="7">
        <v>0</v>
      </c>
      <c r="I253" s="7">
        <v>0</v>
      </c>
      <c r="J253" s="7">
        <v>7</v>
      </c>
      <c r="K253" s="7">
        <v>1750</v>
      </c>
      <c r="L253" s="21">
        <v>0</v>
      </c>
      <c r="M253">
        <v>47.365600000000001</v>
      </c>
      <c r="N253" s="19">
        <v>7209</v>
      </c>
      <c r="O253" s="19">
        <v>4</v>
      </c>
      <c r="P253" s="19">
        <v>1978</v>
      </c>
      <c r="Q253" s="19">
        <v>7209</v>
      </c>
      <c r="R253">
        <v>98032</v>
      </c>
      <c r="S253">
        <v>-122.27800000000001</v>
      </c>
      <c r="T253" s="23">
        <v>1240</v>
      </c>
      <c r="U253" s="23">
        <v>570</v>
      </c>
      <c r="W253" s="35">
        <f>$D$1*D253+$E$1*E253+$F$1*F253+$G$1*G253+$H$1*H253+$I$1*I253+$J$1*J253+$K$1*K253+$M$1*M253+$AB$3</f>
        <v>306853.35936419293</v>
      </c>
      <c r="X253" s="35">
        <f t="shared" si="7"/>
        <v>0</v>
      </c>
      <c r="Y253" s="16">
        <f>(W253-C253)/C253</f>
        <v>0.18020522832381897</v>
      </c>
    </row>
    <row r="254" spans="1:25" x14ac:dyDescent="0.35">
      <c r="A254">
        <v>1310430400</v>
      </c>
      <c r="B254" t="s">
        <v>190</v>
      </c>
      <c r="C254" s="9">
        <v>455000</v>
      </c>
      <c r="D254" s="7">
        <v>4</v>
      </c>
      <c r="E254" s="7">
        <v>2.5</v>
      </c>
      <c r="F254" s="7">
        <v>3360</v>
      </c>
      <c r="G254" s="7">
        <v>2</v>
      </c>
      <c r="H254" s="7">
        <v>0</v>
      </c>
      <c r="I254" s="7">
        <v>0</v>
      </c>
      <c r="J254" s="7">
        <v>9</v>
      </c>
      <c r="K254" s="7">
        <v>3060</v>
      </c>
      <c r="L254" s="21">
        <v>0</v>
      </c>
      <c r="M254">
        <v>47.436900000000001</v>
      </c>
      <c r="N254" s="19">
        <v>7685</v>
      </c>
      <c r="O254" s="19">
        <v>3</v>
      </c>
      <c r="P254" s="19">
        <v>2001</v>
      </c>
      <c r="Q254" s="19">
        <v>6567</v>
      </c>
      <c r="R254">
        <v>98058</v>
      </c>
      <c r="S254">
        <v>-122.111</v>
      </c>
      <c r="T254" s="23">
        <v>3360</v>
      </c>
      <c r="U254" s="23">
        <v>0</v>
      </c>
      <c r="W254" s="35">
        <f>$D$1*D254+$E$1*E254+$F$1*F254+$G$1*G254+$H$1*H254+$I$1*I254+$J$1*J254+$K$1*K254+$M$1*M254+$AB$3</f>
        <v>779745.62168674916</v>
      </c>
      <c r="X254" s="35">
        <f t="shared" si="7"/>
        <v>0</v>
      </c>
      <c r="Y254" s="16">
        <f>(W254-C254)/C254</f>
        <v>0.71372664106977834</v>
      </c>
    </row>
    <row r="255" spans="1:25" x14ac:dyDescent="0.35">
      <c r="A255">
        <v>1422300030</v>
      </c>
      <c r="B255" t="s">
        <v>139</v>
      </c>
      <c r="C255" s="9">
        <v>415000</v>
      </c>
      <c r="D255" s="7">
        <v>3</v>
      </c>
      <c r="E255" s="7">
        <v>2.25</v>
      </c>
      <c r="F255" s="7">
        <v>1510</v>
      </c>
      <c r="G255" s="7">
        <v>2</v>
      </c>
      <c r="H255" s="7">
        <v>0</v>
      </c>
      <c r="I255" s="7">
        <v>0</v>
      </c>
      <c r="J255" s="7">
        <v>8</v>
      </c>
      <c r="K255" s="7">
        <v>1730</v>
      </c>
      <c r="L255" s="21">
        <v>0</v>
      </c>
      <c r="M255">
        <v>47.461599999999997</v>
      </c>
      <c r="N255" s="19">
        <v>36224</v>
      </c>
      <c r="O255" s="19">
        <v>3</v>
      </c>
      <c r="P255" s="19">
        <v>1991</v>
      </c>
      <c r="Q255" s="19">
        <v>36224</v>
      </c>
      <c r="R255">
        <v>98045</v>
      </c>
      <c r="S255">
        <v>-121.711</v>
      </c>
      <c r="T255" s="23">
        <v>1510</v>
      </c>
      <c r="U255" s="23">
        <v>0</v>
      </c>
      <c r="W255" s="35">
        <f>$D$1*D255+$E$1*E255+$F$1*F255+$G$1*G255+$H$1*H255+$I$1*I255+$J$1*J255+$K$1*K255+$M$1*M255+$AB$3</f>
        <v>349133.11083583534</v>
      </c>
      <c r="X255" s="35">
        <f t="shared" si="7"/>
        <v>0</v>
      </c>
      <c r="Y255" s="16">
        <f>(W255-C255)/C255</f>
        <v>-0.15871539557630038</v>
      </c>
    </row>
    <row r="256" spans="1:25" x14ac:dyDescent="0.35">
      <c r="A256">
        <v>1105000588</v>
      </c>
      <c r="B256" t="s">
        <v>191</v>
      </c>
      <c r="C256" s="9">
        <v>349500</v>
      </c>
      <c r="D256" s="7">
        <v>3</v>
      </c>
      <c r="E256" s="7">
        <v>1</v>
      </c>
      <c r="F256" s="7">
        <v>1400</v>
      </c>
      <c r="G256" s="7">
        <v>1</v>
      </c>
      <c r="H256" s="7">
        <v>0</v>
      </c>
      <c r="I256" s="7">
        <v>0</v>
      </c>
      <c r="J256" s="7">
        <v>7</v>
      </c>
      <c r="K256" s="7">
        <v>1620</v>
      </c>
      <c r="L256" s="21">
        <v>0</v>
      </c>
      <c r="M256">
        <v>47.540500000000002</v>
      </c>
      <c r="N256" s="19">
        <v>3538</v>
      </c>
      <c r="O256" s="19">
        <v>3</v>
      </c>
      <c r="P256" s="19">
        <v>1953</v>
      </c>
      <c r="Q256" s="19">
        <v>6331</v>
      </c>
      <c r="R256">
        <v>98118</v>
      </c>
      <c r="S256">
        <v>-122.27</v>
      </c>
      <c r="T256" s="23">
        <v>800</v>
      </c>
      <c r="U256" s="23">
        <v>600</v>
      </c>
      <c r="W256" s="35">
        <f>$D$1*D256+$E$1*E256+$F$1*F256+$G$1*G256+$H$1*H256+$I$1*I256+$J$1*J256+$K$1*K256+$M$1*M256+$AB$3</f>
        <v>344546.31869915128</v>
      </c>
      <c r="X256" s="35">
        <f t="shared" si="7"/>
        <v>0</v>
      </c>
      <c r="Y256" s="16">
        <f>(W256-C256)/C256</f>
        <v>-1.4173623178394056E-2</v>
      </c>
    </row>
    <row r="257" spans="1:25" x14ac:dyDescent="0.35">
      <c r="A257">
        <v>3830630060</v>
      </c>
      <c r="B257" t="s">
        <v>152</v>
      </c>
      <c r="C257" s="9">
        <v>245000</v>
      </c>
      <c r="D257" s="7">
        <v>3</v>
      </c>
      <c r="E257" s="7">
        <v>2.5</v>
      </c>
      <c r="F257" s="7">
        <v>1730</v>
      </c>
      <c r="G257" s="7">
        <v>2</v>
      </c>
      <c r="H257" s="7">
        <v>0</v>
      </c>
      <c r="I257" s="7">
        <v>0</v>
      </c>
      <c r="J257" s="7">
        <v>7</v>
      </c>
      <c r="K257" s="7">
        <v>1630</v>
      </c>
      <c r="L257" s="21">
        <v>0</v>
      </c>
      <c r="M257">
        <v>47.350700000000003</v>
      </c>
      <c r="N257" s="19">
        <v>7442</v>
      </c>
      <c r="O257" s="19">
        <v>3</v>
      </c>
      <c r="P257" s="19">
        <v>1987</v>
      </c>
      <c r="Q257" s="19">
        <v>6458</v>
      </c>
      <c r="R257">
        <v>98030</v>
      </c>
      <c r="S257">
        <v>-122.178</v>
      </c>
      <c r="T257" s="23">
        <v>1730</v>
      </c>
      <c r="U257" s="23">
        <v>0</v>
      </c>
      <c r="W257" s="35">
        <f>$D$1*D257+$E$1*E257+$F$1*F257+$G$1*G257+$H$1*H257+$I$1*I257+$J$1*J257+$K$1*K257+$M$1*M257+$AB$3</f>
        <v>246162.71281609312</v>
      </c>
      <c r="X257" s="35">
        <f t="shared" si="7"/>
        <v>0</v>
      </c>
      <c r="Y257" s="16">
        <f>(W257-C257)/C257</f>
        <v>4.7457665962984371E-3</v>
      </c>
    </row>
    <row r="258" spans="1:25" x14ac:dyDescent="0.35">
      <c r="A258">
        <v>5101404898</v>
      </c>
      <c r="B258" t="s">
        <v>98</v>
      </c>
      <c r="C258" s="9">
        <v>592500</v>
      </c>
      <c r="D258" s="7">
        <v>2</v>
      </c>
      <c r="E258" s="7">
        <v>2</v>
      </c>
      <c r="F258" s="7">
        <v>1420</v>
      </c>
      <c r="G258" s="7">
        <v>1.5</v>
      </c>
      <c r="H258" s="7">
        <v>0</v>
      </c>
      <c r="I258" s="7">
        <v>2</v>
      </c>
      <c r="J258" s="7">
        <v>7</v>
      </c>
      <c r="K258" s="7">
        <v>1420</v>
      </c>
      <c r="L258" s="21">
        <v>0</v>
      </c>
      <c r="M258">
        <v>47.697899999999997</v>
      </c>
      <c r="N258" s="19">
        <v>9191</v>
      </c>
      <c r="O258" s="19">
        <v>5</v>
      </c>
      <c r="P258" s="19">
        <v>1928</v>
      </c>
      <c r="Q258" s="19">
        <v>6816</v>
      </c>
      <c r="R258">
        <v>98115</v>
      </c>
      <c r="S258">
        <v>-122.32</v>
      </c>
      <c r="T258" s="23">
        <v>1420</v>
      </c>
      <c r="U258" s="23">
        <v>0</v>
      </c>
      <c r="W258" s="35">
        <f>$D$1*D258+$E$1*E258+$F$1*F258+$G$1*G258+$H$1*H258+$I$1*I258+$J$1*J258+$K$1*K258+$M$1*M258+$AB$3</f>
        <v>581366.27903966978</v>
      </c>
      <c r="X258" s="35">
        <f t="shared" si="7"/>
        <v>0</v>
      </c>
      <c r="Y258" s="16">
        <f>(W258-C258)/C258</f>
        <v>-1.879109022840543E-2</v>
      </c>
    </row>
    <row r="259" spans="1:25" x14ac:dyDescent="0.35">
      <c r="A259">
        <v>7972601890</v>
      </c>
      <c r="B259" t="s">
        <v>192</v>
      </c>
      <c r="C259" s="9">
        <v>385000</v>
      </c>
      <c r="D259" s="7">
        <v>4</v>
      </c>
      <c r="E259" s="7">
        <v>1.75</v>
      </c>
      <c r="F259" s="7">
        <v>2360</v>
      </c>
      <c r="G259" s="7">
        <v>1</v>
      </c>
      <c r="H259" s="7">
        <v>0</v>
      </c>
      <c r="I259" s="7">
        <v>0</v>
      </c>
      <c r="J259" s="7">
        <v>7</v>
      </c>
      <c r="K259" s="7">
        <v>1910</v>
      </c>
      <c r="L259" s="21">
        <v>0</v>
      </c>
      <c r="M259">
        <v>47.527799999999999</v>
      </c>
      <c r="N259" s="19">
        <v>7620</v>
      </c>
      <c r="O259" s="19">
        <v>4</v>
      </c>
      <c r="P259" s="19">
        <v>1955</v>
      </c>
      <c r="Q259" s="19">
        <v>7620</v>
      </c>
      <c r="R259">
        <v>98106</v>
      </c>
      <c r="S259">
        <v>-122.345</v>
      </c>
      <c r="T259" s="23">
        <v>1180</v>
      </c>
      <c r="U259" s="23">
        <v>1180</v>
      </c>
      <c r="W259" s="35">
        <f>$D$1*D259+$E$1*E259+$F$1*F259+$G$1*G259+$H$1*H259+$I$1*I259+$J$1*J259+$K$1*K259+$M$1*M259+$AB$3</f>
        <v>503253.62183330953</v>
      </c>
      <c r="X259" s="35">
        <f t="shared" si="7"/>
        <v>0</v>
      </c>
      <c r="Y259" s="16">
        <f>(W259-C259)/C259</f>
        <v>0.3071522645021027</v>
      </c>
    </row>
    <row r="260" spans="1:25" x14ac:dyDescent="0.35">
      <c r="A260">
        <v>5127001620</v>
      </c>
      <c r="B260" t="s">
        <v>193</v>
      </c>
      <c r="C260" s="9">
        <v>315000</v>
      </c>
      <c r="D260" s="7">
        <v>3</v>
      </c>
      <c r="E260" s="7">
        <v>1.75</v>
      </c>
      <c r="F260" s="7">
        <v>1580</v>
      </c>
      <c r="G260" s="7">
        <v>1</v>
      </c>
      <c r="H260" s="7">
        <v>0</v>
      </c>
      <c r="I260" s="7">
        <v>0</v>
      </c>
      <c r="J260" s="7">
        <v>7</v>
      </c>
      <c r="K260" s="7">
        <v>1550</v>
      </c>
      <c r="L260" s="21">
        <v>0</v>
      </c>
      <c r="M260">
        <v>47.4756</v>
      </c>
      <c r="N260" s="19">
        <v>11455</v>
      </c>
      <c r="O260" s="19">
        <v>4</v>
      </c>
      <c r="P260" s="19">
        <v>1974</v>
      </c>
      <c r="Q260" s="19">
        <v>10650</v>
      </c>
      <c r="R260">
        <v>98059</v>
      </c>
      <c r="S260">
        <v>-122.14700000000001</v>
      </c>
      <c r="T260" s="23">
        <v>1200</v>
      </c>
      <c r="U260" s="23">
        <v>380</v>
      </c>
      <c r="W260" s="35">
        <f>$D$1*D260+$E$1*E260+$F$1*F260+$G$1*G260+$H$1*H260+$I$1*I260+$J$1*J260+$K$1*K260+$M$1*M260+$AB$3</f>
        <v>330812.5190308094</v>
      </c>
      <c r="X260" s="35">
        <f t="shared" ref="X260:X323" si="8">IF(W260&lt;0, 1,0)</f>
        <v>0</v>
      </c>
      <c r="Y260" s="16">
        <f>(W260-C260)/C260</f>
        <v>5.0198473113680642E-2</v>
      </c>
    </row>
    <row r="261" spans="1:25" x14ac:dyDescent="0.35">
      <c r="A261">
        <v>9407100800</v>
      </c>
      <c r="B261" t="s">
        <v>116</v>
      </c>
      <c r="C261" s="9">
        <v>255000</v>
      </c>
      <c r="D261" s="7">
        <v>3</v>
      </c>
      <c r="E261" s="7">
        <v>1</v>
      </c>
      <c r="F261" s="7">
        <v>1230</v>
      </c>
      <c r="G261" s="7">
        <v>1</v>
      </c>
      <c r="H261" s="7">
        <v>0</v>
      </c>
      <c r="I261" s="7">
        <v>0</v>
      </c>
      <c r="J261" s="7">
        <v>7</v>
      </c>
      <c r="K261" s="7">
        <v>1380</v>
      </c>
      <c r="L261" s="21">
        <v>0</v>
      </c>
      <c r="M261">
        <v>47.4437</v>
      </c>
      <c r="N261" s="19">
        <v>10170</v>
      </c>
      <c r="O261" s="19">
        <v>3</v>
      </c>
      <c r="P261" s="19">
        <v>1979</v>
      </c>
      <c r="Q261" s="19">
        <v>10098</v>
      </c>
      <c r="R261">
        <v>98045</v>
      </c>
      <c r="S261">
        <v>-121.77200000000001</v>
      </c>
      <c r="T261" s="23">
        <v>1230</v>
      </c>
      <c r="U261" s="23">
        <v>0</v>
      </c>
      <c r="W261" s="35">
        <f>$D$1*D261+$E$1*E261+$F$1*F261+$G$1*G261+$H$1*H261+$I$1*I261+$J$1*J261+$K$1*K261+$M$1*M261+$AB$3</f>
        <v>243127.39759645611</v>
      </c>
      <c r="X261" s="35">
        <f t="shared" si="8"/>
        <v>0</v>
      </c>
      <c r="Y261" s="16">
        <f>(W261-C261)/C261</f>
        <v>-4.6559225111936824E-2</v>
      </c>
    </row>
    <row r="262" spans="1:25" x14ac:dyDescent="0.35">
      <c r="A262">
        <v>1873100060</v>
      </c>
      <c r="B262" t="s">
        <v>194</v>
      </c>
      <c r="C262" s="9">
        <v>693000</v>
      </c>
      <c r="D262" s="7">
        <v>4</v>
      </c>
      <c r="E262" s="7">
        <v>2.5</v>
      </c>
      <c r="F262" s="7">
        <v>2460</v>
      </c>
      <c r="G262" s="7">
        <v>2</v>
      </c>
      <c r="H262" s="7">
        <v>0</v>
      </c>
      <c r="I262" s="7">
        <v>0</v>
      </c>
      <c r="J262" s="7">
        <v>8</v>
      </c>
      <c r="K262" s="7">
        <v>2990</v>
      </c>
      <c r="L262" s="21">
        <v>0</v>
      </c>
      <c r="M262">
        <v>47.704799999999999</v>
      </c>
      <c r="N262" s="19">
        <v>4425</v>
      </c>
      <c r="O262" s="19">
        <v>3</v>
      </c>
      <c r="P262" s="19">
        <v>2006</v>
      </c>
      <c r="Q262" s="19">
        <v>5659</v>
      </c>
      <c r="R262">
        <v>98052</v>
      </c>
      <c r="S262">
        <v>-122.10899999999999</v>
      </c>
      <c r="T262" s="23">
        <v>2460</v>
      </c>
      <c r="U262" s="23">
        <v>0</v>
      </c>
      <c r="W262" s="35">
        <f>$D$1*D262+$E$1*E262+$F$1*F262+$G$1*G262+$H$1*H262+$I$1*I262+$J$1*J262+$K$1*K262+$M$1*M262+$AB$3</f>
        <v>685861.56975618005</v>
      </c>
      <c r="X262" s="35">
        <f t="shared" si="8"/>
        <v>0</v>
      </c>
      <c r="Y262" s="16">
        <f>(W262-C262)/C262</f>
        <v>-1.0300765142597333E-2</v>
      </c>
    </row>
    <row r="263" spans="1:25" x14ac:dyDescent="0.35">
      <c r="A263">
        <v>8722101360</v>
      </c>
      <c r="B263" t="s">
        <v>92</v>
      </c>
      <c r="C263" s="9">
        <v>780000</v>
      </c>
      <c r="D263" s="7">
        <v>3</v>
      </c>
      <c r="E263" s="7">
        <v>1</v>
      </c>
      <c r="F263" s="7">
        <v>1660</v>
      </c>
      <c r="G263" s="7">
        <v>1.5</v>
      </c>
      <c r="H263" s="7">
        <v>0</v>
      </c>
      <c r="I263" s="7">
        <v>0</v>
      </c>
      <c r="J263" s="7">
        <v>8</v>
      </c>
      <c r="K263" s="7">
        <v>1660</v>
      </c>
      <c r="L263" s="21">
        <v>0</v>
      </c>
      <c r="M263">
        <v>47.636200000000002</v>
      </c>
      <c r="N263" s="19">
        <v>4400</v>
      </c>
      <c r="O263" s="19">
        <v>3</v>
      </c>
      <c r="P263" s="19">
        <v>1911</v>
      </c>
      <c r="Q263" s="19">
        <v>4400</v>
      </c>
      <c r="R263">
        <v>98112</v>
      </c>
      <c r="S263">
        <v>-122.30200000000001</v>
      </c>
      <c r="T263" s="23">
        <v>1460</v>
      </c>
      <c r="U263" s="23">
        <v>200</v>
      </c>
      <c r="W263" s="35">
        <f>$D$1*D263+$E$1*E263+$F$1*F263+$G$1*G263+$H$1*H263+$I$1*I263+$J$1*J263+$K$1*K263+$M$1*M263+$AB$3</f>
        <v>524126.55843019113</v>
      </c>
      <c r="X263" s="35">
        <f t="shared" si="8"/>
        <v>0</v>
      </c>
      <c r="Y263" s="16">
        <f>(W263-C263)/C263</f>
        <v>-0.32804287380744729</v>
      </c>
    </row>
    <row r="264" spans="1:25" x14ac:dyDescent="0.35">
      <c r="A264">
        <v>8644000060</v>
      </c>
      <c r="B264" t="s">
        <v>195</v>
      </c>
      <c r="C264" s="9">
        <v>237000</v>
      </c>
      <c r="D264" s="7">
        <v>3</v>
      </c>
      <c r="E264" s="7">
        <v>1.75</v>
      </c>
      <c r="F264" s="7">
        <v>1270</v>
      </c>
      <c r="G264" s="7">
        <v>1</v>
      </c>
      <c r="H264" s="7">
        <v>0</v>
      </c>
      <c r="I264" s="7">
        <v>0</v>
      </c>
      <c r="J264" s="7">
        <v>7</v>
      </c>
      <c r="K264" s="7">
        <v>1600</v>
      </c>
      <c r="L264" s="21">
        <v>0</v>
      </c>
      <c r="M264">
        <v>47.420699999999997</v>
      </c>
      <c r="N264" s="19">
        <v>8470</v>
      </c>
      <c r="O264" s="19">
        <v>4</v>
      </c>
      <c r="P264" s="19">
        <v>1960</v>
      </c>
      <c r="Q264" s="19">
        <v>8470</v>
      </c>
      <c r="R264">
        <v>98198</v>
      </c>
      <c r="S264">
        <v>-122.29</v>
      </c>
      <c r="T264" s="23">
        <v>1270</v>
      </c>
      <c r="U264" s="23">
        <v>0</v>
      </c>
      <c r="W264" s="35">
        <f>$D$1*D264+$E$1*E264+$F$1*F264+$G$1*G264+$H$1*H264+$I$1*I264+$J$1*J264+$K$1*K264+$M$1*M264+$AB$3</f>
        <v>228615.69380136579</v>
      </c>
      <c r="X264" s="35">
        <f t="shared" si="8"/>
        <v>0</v>
      </c>
      <c r="Y264" s="16">
        <f>(W264-C264)/C264</f>
        <v>-3.537681940351986E-2</v>
      </c>
    </row>
    <row r="265" spans="1:25" x14ac:dyDescent="0.35">
      <c r="A265">
        <v>3325069129</v>
      </c>
      <c r="B265" t="s">
        <v>196</v>
      </c>
      <c r="C265" s="9">
        <v>525000</v>
      </c>
      <c r="D265" s="7">
        <v>3</v>
      </c>
      <c r="E265" s="7">
        <v>2.25</v>
      </c>
      <c r="F265" s="7">
        <v>2100</v>
      </c>
      <c r="G265" s="7">
        <v>2</v>
      </c>
      <c r="H265" s="7">
        <v>0</v>
      </c>
      <c r="I265" s="7">
        <v>0</v>
      </c>
      <c r="J265" s="7">
        <v>10</v>
      </c>
      <c r="K265" s="7">
        <v>2380</v>
      </c>
      <c r="L265" s="21">
        <v>0</v>
      </c>
      <c r="M265">
        <v>47.615400000000001</v>
      </c>
      <c r="N265" s="19">
        <v>40510</v>
      </c>
      <c r="O265" s="19">
        <v>3</v>
      </c>
      <c r="P265" s="19">
        <v>1979</v>
      </c>
      <c r="Q265" s="19">
        <v>33450</v>
      </c>
      <c r="R265">
        <v>98074</v>
      </c>
      <c r="S265">
        <v>-122.047</v>
      </c>
      <c r="T265" s="23">
        <v>1320</v>
      </c>
      <c r="U265" s="23">
        <v>780</v>
      </c>
      <c r="W265" s="35">
        <f>$D$1*D265+$E$1*E265+$F$1*F265+$G$1*G265+$H$1*H265+$I$1*I265+$J$1*J265+$K$1*K265+$M$1*M265+$AB$3</f>
        <v>729353.45128495246</v>
      </c>
      <c r="X265" s="35">
        <f t="shared" si="8"/>
        <v>0</v>
      </c>
      <c r="Y265" s="16">
        <f>(W265-C265)/C265</f>
        <v>0.38924466911419514</v>
      </c>
    </row>
    <row r="266" spans="1:25" x14ac:dyDescent="0.35">
      <c r="A266">
        <v>1400300055</v>
      </c>
      <c r="B266" t="s">
        <v>63</v>
      </c>
      <c r="C266" s="9">
        <v>425000</v>
      </c>
      <c r="D266" s="7">
        <v>2</v>
      </c>
      <c r="E266" s="7">
        <v>1</v>
      </c>
      <c r="F266" s="7">
        <v>770</v>
      </c>
      <c r="G266" s="7">
        <v>1</v>
      </c>
      <c r="H266" s="7">
        <v>0</v>
      </c>
      <c r="I266" s="7">
        <v>0</v>
      </c>
      <c r="J266" s="7">
        <v>5</v>
      </c>
      <c r="K266" s="7">
        <v>1330</v>
      </c>
      <c r="L266" s="21">
        <v>0</v>
      </c>
      <c r="M266">
        <v>47.596400000000003</v>
      </c>
      <c r="N266" s="19">
        <v>5040</v>
      </c>
      <c r="O266" s="19">
        <v>3</v>
      </c>
      <c r="P266" s="19">
        <v>1930</v>
      </c>
      <c r="Q266" s="19">
        <v>2580</v>
      </c>
      <c r="R266">
        <v>98144</v>
      </c>
      <c r="S266">
        <v>-122.29900000000001</v>
      </c>
      <c r="T266" s="23">
        <v>770</v>
      </c>
      <c r="U266" s="23">
        <v>0</v>
      </c>
      <c r="W266" s="35">
        <f>$D$1*D266+$E$1*E266+$F$1*F266+$G$1*G266+$H$1*H266+$I$1*I266+$J$1*J266+$K$1*K266+$M$1*M266+$AB$3</f>
        <v>127108.13774621114</v>
      </c>
      <c r="X266" s="35">
        <f t="shared" si="8"/>
        <v>0</v>
      </c>
      <c r="Y266" s="16">
        <f>(W266-C266)/C266</f>
        <v>-0.70092202883244437</v>
      </c>
    </row>
    <row r="267" spans="1:25" x14ac:dyDescent="0.35">
      <c r="A267">
        <v>2123039032</v>
      </c>
      <c r="B267" t="s">
        <v>108</v>
      </c>
      <c r="C267" s="9">
        <v>369900</v>
      </c>
      <c r="D267" s="7">
        <v>1</v>
      </c>
      <c r="E267" s="7">
        <v>0.75</v>
      </c>
      <c r="F267" s="7">
        <v>760</v>
      </c>
      <c r="G267" s="7">
        <v>1</v>
      </c>
      <c r="H267" s="7">
        <v>1</v>
      </c>
      <c r="I267" s="7">
        <v>4</v>
      </c>
      <c r="J267" s="7">
        <v>5</v>
      </c>
      <c r="K267" s="7">
        <v>1230</v>
      </c>
      <c r="L267" s="21">
        <v>0</v>
      </c>
      <c r="M267">
        <v>47.468299999999999</v>
      </c>
      <c r="N267" s="19">
        <v>10079</v>
      </c>
      <c r="O267" s="19">
        <v>5</v>
      </c>
      <c r="P267" s="19">
        <v>1936</v>
      </c>
      <c r="Q267" s="19">
        <v>14267</v>
      </c>
      <c r="R267">
        <v>98070</v>
      </c>
      <c r="S267">
        <v>-122.438</v>
      </c>
      <c r="T267" s="23">
        <v>760</v>
      </c>
      <c r="U267" s="23">
        <v>0</v>
      </c>
      <c r="W267" s="35">
        <f>$D$1*D267+$E$1*E267+$F$1*F267+$G$1*G267+$H$1*H267+$I$1*I267+$J$1*J267+$K$1*K267+$M$1*M267+$AB$3</f>
        <v>1005097.7339497767</v>
      </c>
      <c r="X267" s="35">
        <f t="shared" si="8"/>
        <v>0</v>
      </c>
      <c r="Y267" s="16">
        <f>(W267-C267)/C267</f>
        <v>1.7172147443897723</v>
      </c>
    </row>
    <row r="268" spans="1:25" x14ac:dyDescent="0.35">
      <c r="A268">
        <v>8078560140</v>
      </c>
      <c r="B268" t="s">
        <v>98</v>
      </c>
      <c r="C268" s="9">
        <v>290000</v>
      </c>
      <c r="D268" s="7">
        <v>4</v>
      </c>
      <c r="E268" s="7">
        <v>2.5</v>
      </c>
      <c r="F268" s="7">
        <v>1700</v>
      </c>
      <c r="G268" s="7">
        <v>2</v>
      </c>
      <c r="H268" s="7">
        <v>0</v>
      </c>
      <c r="I268" s="7">
        <v>0</v>
      </c>
      <c r="J268" s="7">
        <v>7</v>
      </c>
      <c r="K268" s="7">
        <v>1950</v>
      </c>
      <c r="L268" s="21">
        <v>0</v>
      </c>
      <c r="M268">
        <v>47.404499999999999</v>
      </c>
      <c r="N268" s="19">
        <v>7280</v>
      </c>
      <c r="O268" s="19">
        <v>4</v>
      </c>
      <c r="P268" s="19">
        <v>1988</v>
      </c>
      <c r="Q268" s="19">
        <v>7475</v>
      </c>
      <c r="R268">
        <v>98031</v>
      </c>
      <c r="S268">
        <v>-122.17100000000001</v>
      </c>
      <c r="T268" s="23">
        <v>1700</v>
      </c>
      <c r="U268" s="23">
        <v>0</v>
      </c>
      <c r="W268" s="35">
        <f>$D$1*D268+$E$1*E268+$F$1*F268+$G$1*G268+$H$1*H268+$I$1*I268+$J$1*J268+$K$1*K268+$M$1*M268+$AB$3</f>
        <v>244889.98822055012</v>
      </c>
      <c r="X268" s="35">
        <f t="shared" si="8"/>
        <v>0</v>
      </c>
      <c r="Y268" s="16">
        <f>(W268-C268)/C268</f>
        <v>-0.15555176475672372</v>
      </c>
    </row>
    <row r="269" spans="1:25" x14ac:dyDescent="0.35">
      <c r="A269">
        <v>3438500192</v>
      </c>
      <c r="B269" t="s">
        <v>152</v>
      </c>
      <c r="C269" s="9">
        <v>285000</v>
      </c>
      <c r="D269" s="7">
        <v>3</v>
      </c>
      <c r="E269" s="7">
        <v>1</v>
      </c>
      <c r="F269" s="7">
        <v>1120</v>
      </c>
      <c r="G269" s="7">
        <v>1</v>
      </c>
      <c r="H269" s="7">
        <v>0</v>
      </c>
      <c r="I269" s="7">
        <v>0</v>
      </c>
      <c r="J269" s="7">
        <v>7</v>
      </c>
      <c r="K269" s="7">
        <v>1130</v>
      </c>
      <c r="L269" s="21">
        <v>0</v>
      </c>
      <c r="M269">
        <v>47.554400000000001</v>
      </c>
      <c r="N269" s="19">
        <v>10701</v>
      </c>
      <c r="O269" s="19">
        <v>3</v>
      </c>
      <c r="P269" s="19">
        <v>1954</v>
      </c>
      <c r="Q269" s="19">
        <v>6350</v>
      </c>
      <c r="R269">
        <v>98106</v>
      </c>
      <c r="S269">
        <v>-122.358</v>
      </c>
      <c r="T269" s="23">
        <v>1120</v>
      </c>
      <c r="U269" s="23">
        <v>0</v>
      </c>
      <c r="W269" s="35">
        <f>$D$1*D269+$E$1*E269+$F$1*F269+$G$1*G269+$H$1*H269+$I$1*I269+$J$1*J269+$K$1*K269+$M$1*M269+$AB$3</f>
        <v>289797.72020927072</v>
      </c>
      <c r="X269" s="35">
        <f t="shared" si="8"/>
        <v>0</v>
      </c>
      <c r="Y269" s="16">
        <f>(W269-C269)/C269</f>
        <v>1.6834105997441107E-2</v>
      </c>
    </row>
    <row r="270" spans="1:25" x14ac:dyDescent="0.35">
      <c r="A270">
        <v>7974200510</v>
      </c>
      <c r="B270" t="s">
        <v>197</v>
      </c>
      <c r="C270" s="9">
        <v>415000</v>
      </c>
      <c r="D270" s="7">
        <v>2</v>
      </c>
      <c r="E270" s="7">
        <v>1</v>
      </c>
      <c r="F270" s="7">
        <v>1070</v>
      </c>
      <c r="G270" s="7">
        <v>1</v>
      </c>
      <c r="H270" s="7">
        <v>0</v>
      </c>
      <c r="I270" s="7">
        <v>0</v>
      </c>
      <c r="J270" s="7">
        <v>7</v>
      </c>
      <c r="K270" s="7">
        <v>1320</v>
      </c>
      <c r="L270" s="21">
        <v>0</v>
      </c>
      <c r="M270">
        <v>47.680199999999999</v>
      </c>
      <c r="N270" s="19">
        <v>4500</v>
      </c>
      <c r="O270" s="19">
        <v>3</v>
      </c>
      <c r="P270" s="19">
        <v>1937</v>
      </c>
      <c r="Q270" s="19">
        <v>4465</v>
      </c>
      <c r="R270">
        <v>98115</v>
      </c>
      <c r="S270">
        <v>-122.29</v>
      </c>
      <c r="T270" s="23">
        <v>1070</v>
      </c>
      <c r="U270" s="23">
        <v>0</v>
      </c>
      <c r="W270" s="35">
        <f>$D$1*D270+$E$1*E270+$F$1*F270+$G$1*G270+$H$1*H270+$I$1*I270+$J$1*J270+$K$1*K270+$M$1*M270+$AB$3</f>
        <v>394531.43713297695</v>
      </c>
      <c r="X270" s="35">
        <f t="shared" si="8"/>
        <v>0</v>
      </c>
      <c r="Y270" s="16">
        <f>(W270-C270)/C270</f>
        <v>-4.9321838233790487E-2</v>
      </c>
    </row>
    <row r="271" spans="1:25" x14ac:dyDescent="0.35">
      <c r="A271">
        <v>2557000400</v>
      </c>
      <c r="B271" t="s">
        <v>137</v>
      </c>
      <c r="C271" s="9">
        <v>272500</v>
      </c>
      <c r="D271" s="7">
        <v>3</v>
      </c>
      <c r="E271" s="7">
        <v>2.5</v>
      </c>
      <c r="F271" s="7">
        <v>2070</v>
      </c>
      <c r="G271" s="7">
        <v>1</v>
      </c>
      <c r="H271" s="7">
        <v>0</v>
      </c>
      <c r="I271" s="7">
        <v>0</v>
      </c>
      <c r="J271" s="7">
        <v>8</v>
      </c>
      <c r="K271" s="7">
        <v>2070</v>
      </c>
      <c r="L271" s="21">
        <v>0</v>
      </c>
      <c r="M271">
        <v>47.2988</v>
      </c>
      <c r="N271" s="19">
        <v>9900</v>
      </c>
      <c r="O271" s="19">
        <v>3</v>
      </c>
      <c r="P271" s="19">
        <v>1979</v>
      </c>
      <c r="Q271" s="19">
        <v>8250</v>
      </c>
      <c r="R271">
        <v>98023</v>
      </c>
      <c r="S271">
        <v>-122.371</v>
      </c>
      <c r="T271" s="23">
        <v>1420</v>
      </c>
      <c r="U271" s="23">
        <v>650</v>
      </c>
      <c r="W271" s="35">
        <f>$D$1*D271+$E$1*E271+$F$1*F271+$G$1*G271+$H$1*H271+$I$1*I271+$J$1*J271+$K$1*K271+$M$1*M271+$AB$3</f>
        <v>389261.762260966</v>
      </c>
      <c r="X271" s="35">
        <f t="shared" si="8"/>
        <v>0</v>
      </c>
      <c r="Y271" s="16">
        <f>(W271-C271)/C271</f>
        <v>0.42848353123290278</v>
      </c>
    </row>
    <row r="272" spans="1:25" x14ac:dyDescent="0.35">
      <c r="A272">
        <v>7960900060</v>
      </c>
      <c r="B272" t="s">
        <v>198</v>
      </c>
      <c r="C272" s="10">
        <v>2900000</v>
      </c>
      <c r="D272" s="7">
        <v>4</v>
      </c>
      <c r="E272" s="7">
        <v>3.25</v>
      </c>
      <c r="F272" s="7">
        <v>5050</v>
      </c>
      <c r="G272" s="7">
        <v>1.5</v>
      </c>
      <c r="H272" s="7">
        <v>0</v>
      </c>
      <c r="I272" s="7">
        <v>2</v>
      </c>
      <c r="J272" s="7">
        <v>11</v>
      </c>
      <c r="K272" s="7">
        <v>3890</v>
      </c>
      <c r="L272" s="21">
        <v>2008</v>
      </c>
      <c r="M272">
        <v>47.6312</v>
      </c>
      <c r="N272" s="19">
        <v>20100</v>
      </c>
      <c r="O272" s="19">
        <v>3</v>
      </c>
      <c r="P272" s="19">
        <v>1982</v>
      </c>
      <c r="Q272" s="19">
        <v>20060</v>
      </c>
      <c r="R272">
        <v>98004</v>
      </c>
      <c r="S272">
        <v>-122.223</v>
      </c>
      <c r="T272" s="23">
        <v>4750</v>
      </c>
      <c r="U272" s="23">
        <v>300</v>
      </c>
      <c r="W272" s="35">
        <f>$D$1*D272+$E$1*E272+$F$1*F272+$G$1*G272+$H$1*H272+$I$1*I272+$J$1*J272+$K$1*K272+$M$1*M272+$AB$3</f>
        <v>1553434.6053442396</v>
      </c>
      <c r="X272" s="35">
        <f t="shared" si="8"/>
        <v>0</v>
      </c>
      <c r="Y272" s="16">
        <f>(W272-C272)/C272</f>
        <v>-0.46433289470888289</v>
      </c>
    </row>
    <row r="273" spans="1:25" x14ac:dyDescent="0.35">
      <c r="A273">
        <v>4054500390</v>
      </c>
      <c r="B273" t="s">
        <v>33</v>
      </c>
      <c r="C273" s="10">
        <v>1370000</v>
      </c>
      <c r="D273" s="7">
        <v>4</v>
      </c>
      <c r="E273" s="7">
        <v>4.75</v>
      </c>
      <c r="F273" s="7">
        <v>5310</v>
      </c>
      <c r="G273" s="7">
        <v>2</v>
      </c>
      <c r="H273" s="7">
        <v>0</v>
      </c>
      <c r="I273" s="7">
        <v>0</v>
      </c>
      <c r="J273" s="7">
        <v>11</v>
      </c>
      <c r="K273" s="7">
        <v>4180</v>
      </c>
      <c r="L273" s="21">
        <v>0</v>
      </c>
      <c r="M273">
        <v>47.728499999999997</v>
      </c>
      <c r="N273" s="19">
        <v>57346</v>
      </c>
      <c r="O273" s="19">
        <v>4</v>
      </c>
      <c r="P273" s="19">
        <v>1989</v>
      </c>
      <c r="Q273" s="19">
        <v>47443</v>
      </c>
      <c r="R273">
        <v>98077</v>
      </c>
      <c r="S273">
        <v>-122.042</v>
      </c>
      <c r="T273" s="23">
        <v>5310</v>
      </c>
      <c r="U273" s="23">
        <v>0</v>
      </c>
      <c r="W273" s="35">
        <f>$D$1*D273+$E$1*E273+$F$1*F273+$G$1*G273+$H$1*H273+$I$1*I273+$J$1*J273+$K$1*K273+$M$1*M273+$AB$3</f>
        <v>1516947.1959299296</v>
      </c>
      <c r="X273" s="35">
        <f t="shared" si="8"/>
        <v>0</v>
      </c>
      <c r="Y273" s="16">
        <f>(W273-C273)/C273</f>
        <v>0.107260726956153</v>
      </c>
    </row>
    <row r="274" spans="1:25" x14ac:dyDescent="0.35">
      <c r="A274">
        <v>6378500125</v>
      </c>
      <c r="B274" t="s">
        <v>199</v>
      </c>
      <c r="C274" s="9">
        <v>436000</v>
      </c>
      <c r="D274" s="7">
        <v>2</v>
      </c>
      <c r="E274" s="7">
        <v>1</v>
      </c>
      <c r="F274" s="7">
        <v>1040</v>
      </c>
      <c r="G274" s="7">
        <v>1</v>
      </c>
      <c r="H274" s="7">
        <v>0</v>
      </c>
      <c r="I274" s="7">
        <v>0</v>
      </c>
      <c r="J274" s="7">
        <v>7</v>
      </c>
      <c r="K274" s="7">
        <v>1440</v>
      </c>
      <c r="L274" s="21">
        <v>0</v>
      </c>
      <c r="M274">
        <v>47.710700000000003</v>
      </c>
      <c r="N274" s="19">
        <v>7538</v>
      </c>
      <c r="O274" s="19">
        <v>4</v>
      </c>
      <c r="P274" s="19">
        <v>1939</v>
      </c>
      <c r="Q274" s="19">
        <v>7530</v>
      </c>
      <c r="R274">
        <v>98133</v>
      </c>
      <c r="S274">
        <v>-122.352</v>
      </c>
      <c r="T274" s="23">
        <v>1040</v>
      </c>
      <c r="U274" s="23">
        <v>0</v>
      </c>
      <c r="W274" s="35">
        <f>$D$1*D274+$E$1*E274+$F$1*F274+$G$1*G274+$H$1*H274+$I$1*I274+$J$1*J274+$K$1*K274+$M$1*M274+$AB$3</f>
        <v>408804.08827650174</v>
      </c>
      <c r="X274" s="35">
        <f t="shared" si="8"/>
        <v>0</v>
      </c>
      <c r="Y274" s="16">
        <f>(W274-C274)/C274</f>
        <v>-6.2375944319950125E-2</v>
      </c>
    </row>
    <row r="275" spans="1:25" x14ac:dyDescent="0.35">
      <c r="A275">
        <v>1745100140</v>
      </c>
      <c r="B275" t="s">
        <v>200</v>
      </c>
      <c r="C275" s="9">
        <v>210000</v>
      </c>
      <c r="D275" s="7">
        <v>3</v>
      </c>
      <c r="E275" s="7">
        <v>1</v>
      </c>
      <c r="F275" s="7">
        <v>1700</v>
      </c>
      <c r="G275" s="7">
        <v>1</v>
      </c>
      <c r="H275" s="7">
        <v>0</v>
      </c>
      <c r="I275" s="7">
        <v>0</v>
      </c>
      <c r="J275" s="7">
        <v>7</v>
      </c>
      <c r="K275" s="7">
        <v>1350</v>
      </c>
      <c r="L275" s="21">
        <v>0</v>
      </c>
      <c r="M275">
        <v>47.327100000000002</v>
      </c>
      <c r="N275" s="19">
        <v>11390</v>
      </c>
      <c r="O275" s="19">
        <v>4</v>
      </c>
      <c r="P275" s="19">
        <v>1967</v>
      </c>
      <c r="Q275" s="19">
        <v>8164</v>
      </c>
      <c r="R275">
        <v>98003</v>
      </c>
      <c r="S275">
        <v>-122.32299999999999</v>
      </c>
      <c r="T275" s="23">
        <v>1700</v>
      </c>
      <c r="U275" s="23">
        <v>0</v>
      </c>
      <c r="W275" s="35">
        <f>$D$1*D275+$E$1*E275+$F$1*F275+$G$1*G275+$H$1*H275+$I$1*I275+$J$1*J275+$K$1*K275+$M$1*M275+$AB$3</f>
        <v>268156.3452963829</v>
      </c>
      <c r="X275" s="35">
        <f t="shared" si="8"/>
        <v>0</v>
      </c>
      <c r="Y275" s="16">
        <f>(W275-C275)/C275</f>
        <v>0.27693497760182334</v>
      </c>
    </row>
    <row r="276" spans="1:25" x14ac:dyDescent="0.35">
      <c r="A276">
        <v>2976800796</v>
      </c>
      <c r="B276" t="s">
        <v>201</v>
      </c>
      <c r="C276" s="9">
        <v>236000</v>
      </c>
      <c r="D276" s="7">
        <v>3</v>
      </c>
      <c r="E276" s="7">
        <v>1</v>
      </c>
      <c r="F276" s="7">
        <v>1300</v>
      </c>
      <c r="G276" s="7">
        <v>1</v>
      </c>
      <c r="H276" s="7">
        <v>0</v>
      </c>
      <c r="I276" s="7">
        <v>0</v>
      </c>
      <c r="J276" s="7">
        <v>7</v>
      </c>
      <c r="K276" s="7">
        <v>1320</v>
      </c>
      <c r="L276" s="21">
        <v>0</v>
      </c>
      <c r="M276">
        <v>47.505299999999998</v>
      </c>
      <c r="N276" s="19">
        <v>5898</v>
      </c>
      <c r="O276" s="19">
        <v>3</v>
      </c>
      <c r="P276" s="19">
        <v>1961</v>
      </c>
      <c r="Q276" s="19">
        <v>7619</v>
      </c>
      <c r="R276">
        <v>98178</v>
      </c>
      <c r="S276">
        <v>-122.255</v>
      </c>
      <c r="T276" s="23">
        <v>1300</v>
      </c>
      <c r="U276" s="23">
        <v>0</v>
      </c>
      <c r="W276" s="35">
        <f>$D$1*D276+$E$1*E276+$F$1*F276+$G$1*G276+$H$1*H276+$I$1*I276+$J$1*J276+$K$1*K276+$M$1*M276+$AB$3</f>
        <v>297924.38262540847</v>
      </c>
      <c r="X276" s="35">
        <f t="shared" si="8"/>
        <v>0</v>
      </c>
      <c r="Y276" s="16">
        <f>(W276-C276)/C276</f>
        <v>0.26239145180257828</v>
      </c>
    </row>
    <row r="277" spans="1:25" x14ac:dyDescent="0.35">
      <c r="A277">
        <v>4235400186</v>
      </c>
      <c r="B277" t="s">
        <v>116</v>
      </c>
      <c r="C277" s="9">
        <v>331000</v>
      </c>
      <c r="D277" s="7">
        <v>3</v>
      </c>
      <c r="E277" s="7">
        <v>1.75</v>
      </c>
      <c r="F277" s="7">
        <v>1080</v>
      </c>
      <c r="G277" s="7">
        <v>1</v>
      </c>
      <c r="H277" s="7">
        <v>0</v>
      </c>
      <c r="I277" s="7">
        <v>0</v>
      </c>
      <c r="J277" s="7">
        <v>7</v>
      </c>
      <c r="K277" s="7">
        <v>1440</v>
      </c>
      <c r="L277" s="21">
        <v>2003</v>
      </c>
      <c r="M277">
        <v>47.6601</v>
      </c>
      <c r="N277" s="19">
        <v>1306</v>
      </c>
      <c r="O277" s="19">
        <v>3</v>
      </c>
      <c r="P277" s="19">
        <v>1954</v>
      </c>
      <c r="Q277" s="19">
        <v>2225</v>
      </c>
      <c r="R277">
        <v>98199</v>
      </c>
      <c r="S277">
        <v>-122.4</v>
      </c>
      <c r="T277" s="23">
        <v>580</v>
      </c>
      <c r="U277" s="23">
        <v>500</v>
      </c>
      <c r="W277" s="35">
        <f>$D$1*D277+$E$1*E277+$F$1*F277+$G$1*G277+$H$1*H277+$I$1*I277+$J$1*J277+$K$1*K277+$M$1*M277+$AB$3</f>
        <v>342575.98308382556</v>
      </c>
      <c r="X277" s="35">
        <f t="shared" si="8"/>
        <v>0</v>
      </c>
      <c r="Y277" s="16">
        <f>(W277-C277)/C277</f>
        <v>3.4972758561406518E-2</v>
      </c>
    </row>
    <row r="278" spans="1:25" x14ac:dyDescent="0.35">
      <c r="A278">
        <v>4215100060</v>
      </c>
      <c r="B278" t="s">
        <v>182</v>
      </c>
      <c r="C278" s="9">
        <v>365000</v>
      </c>
      <c r="D278" s="7">
        <v>3</v>
      </c>
      <c r="E278" s="7">
        <v>2.5</v>
      </c>
      <c r="F278" s="7">
        <v>2653</v>
      </c>
      <c r="G278" s="7">
        <v>2</v>
      </c>
      <c r="H278" s="7">
        <v>0</v>
      </c>
      <c r="I278" s="7">
        <v>0</v>
      </c>
      <c r="J278" s="7">
        <v>8</v>
      </c>
      <c r="K278" s="7">
        <v>2653</v>
      </c>
      <c r="L278" s="21">
        <v>0</v>
      </c>
      <c r="M278">
        <v>47.414499999999997</v>
      </c>
      <c r="N278" s="19">
        <v>4510</v>
      </c>
      <c r="O278" s="19">
        <v>3</v>
      </c>
      <c r="P278" s="19">
        <v>2006</v>
      </c>
      <c r="Q278" s="19">
        <v>4927</v>
      </c>
      <c r="R278">
        <v>98031</v>
      </c>
      <c r="S278">
        <v>-122.166</v>
      </c>
      <c r="T278" s="23">
        <v>2653</v>
      </c>
      <c r="U278" s="23">
        <v>0</v>
      </c>
      <c r="W278" s="35">
        <f>$D$1*D278+$E$1*E278+$F$1*F278+$G$1*G278+$H$1*H278+$I$1*I278+$J$1*J278+$K$1*K278+$M$1*M278+$AB$3</f>
        <v>567985.22056302801</v>
      </c>
      <c r="X278" s="35">
        <f t="shared" si="8"/>
        <v>0</v>
      </c>
      <c r="Y278" s="16">
        <f>(W278-C278)/C278</f>
        <v>0.55612389195350143</v>
      </c>
    </row>
    <row r="279" spans="1:25" x14ac:dyDescent="0.35">
      <c r="A279">
        <v>9189700045</v>
      </c>
      <c r="B279" t="s">
        <v>185</v>
      </c>
      <c r="C279" s="9">
        <v>450000</v>
      </c>
      <c r="D279" s="7">
        <v>3</v>
      </c>
      <c r="E279" s="7">
        <v>2</v>
      </c>
      <c r="F279" s="7">
        <v>2290</v>
      </c>
      <c r="G279" s="7">
        <v>1</v>
      </c>
      <c r="H279" s="7">
        <v>0</v>
      </c>
      <c r="I279" s="7">
        <v>0</v>
      </c>
      <c r="J279" s="7">
        <v>8</v>
      </c>
      <c r="K279" s="7">
        <v>1660</v>
      </c>
      <c r="L279" s="21">
        <v>0</v>
      </c>
      <c r="M279">
        <v>47.467199999999998</v>
      </c>
      <c r="N279" s="19">
        <v>16258</v>
      </c>
      <c r="O279" s="19">
        <v>5</v>
      </c>
      <c r="P279" s="19">
        <v>1960</v>
      </c>
      <c r="Q279" s="19">
        <v>10530</v>
      </c>
      <c r="R279">
        <v>98058</v>
      </c>
      <c r="S279">
        <v>-122.16500000000001</v>
      </c>
      <c r="T279" s="23">
        <v>2290</v>
      </c>
      <c r="U279" s="23">
        <v>0</v>
      </c>
      <c r="W279" s="35">
        <f>$D$1*D279+$E$1*E279+$F$1*F279+$G$1*G279+$H$1*H279+$I$1*I279+$J$1*J279+$K$1*K279+$M$1*M279+$AB$3</f>
        <v>549948.36137244478</v>
      </c>
      <c r="X279" s="35">
        <f t="shared" si="8"/>
        <v>0</v>
      </c>
      <c r="Y279" s="16">
        <f>(W279-C279)/C279</f>
        <v>0.22210746971654396</v>
      </c>
    </row>
    <row r="280" spans="1:25" x14ac:dyDescent="0.35">
      <c r="A280">
        <v>1126049053</v>
      </c>
      <c r="B280" t="s">
        <v>142</v>
      </c>
      <c r="C280" s="9">
        <v>770000</v>
      </c>
      <c r="D280" s="7">
        <v>4</v>
      </c>
      <c r="E280" s="7">
        <v>2.75</v>
      </c>
      <c r="F280" s="7">
        <v>3820</v>
      </c>
      <c r="G280" s="7">
        <v>2</v>
      </c>
      <c r="H280" s="7">
        <v>0</v>
      </c>
      <c r="I280" s="7">
        <v>0</v>
      </c>
      <c r="J280" s="7">
        <v>9</v>
      </c>
      <c r="K280" s="7">
        <v>1860</v>
      </c>
      <c r="L280" s="21">
        <v>0</v>
      </c>
      <c r="M280">
        <v>47.761800000000001</v>
      </c>
      <c r="N280" s="19">
        <v>26300</v>
      </c>
      <c r="O280" s="19">
        <v>3</v>
      </c>
      <c r="P280" s="19">
        <v>2014</v>
      </c>
      <c r="Q280" s="19">
        <v>12136</v>
      </c>
      <c r="R280">
        <v>98028</v>
      </c>
      <c r="S280">
        <v>-122.261</v>
      </c>
      <c r="T280" s="23">
        <v>2850</v>
      </c>
      <c r="U280" s="23">
        <v>970</v>
      </c>
      <c r="W280" s="35">
        <f>$D$1*D280+$E$1*E280+$F$1*F280+$G$1*G280+$H$1*H280+$I$1*I280+$J$1*J280+$K$1*K280+$M$1*M280+$AB$3</f>
        <v>1078780.0863261111</v>
      </c>
      <c r="X280" s="35">
        <f t="shared" si="8"/>
        <v>0</v>
      </c>
      <c r="Y280" s="16">
        <f>(W280-C280)/C280</f>
        <v>0.40101309912481964</v>
      </c>
    </row>
    <row r="281" spans="1:25" x14ac:dyDescent="0.35">
      <c r="A281">
        <v>2022069200</v>
      </c>
      <c r="B281" t="s">
        <v>202</v>
      </c>
      <c r="C281" s="9">
        <v>455000</v>
      </c>
      <c r="D281" s="7">
        <v>4</v>
      </c>
      <c r="E281" s="7">
        <v>2.5</v>
      </c>
      <c r="F281" s="7">
        <v>2210</v>
      </c>
      <c r="G281" s="7">
        <v>1</v>
      </c>
      <c r="H281" s="7">
        <v>0</v>
      </c>
      <c r="I281" s="7">
        <v>0</v>
      </c>
      <c r="J281" s="7">
        <v>8</v>
      </c>
      <c r="K281" s="7">
        <v>2670</v>
      </c>
      <c r="L281" s="21">
        <v>0</v>
      </c>
      <c r="M281">
        <v>47.382800000000003</v>
      </c>
      <c r="N281" s="19">
        <v>49375</v>
      </c>
      <c r="O281" s="19">
        <v>3</v>
      </c>
      <c r="P281" s="19">
        <v>1997</v>
      </c>
      <c r="Q281" s="19">
        <v>49385</v>
      </c>
      <c r="R281">
        <v>98038</v>
      </c>
      <c r="S281">
        <v>-122.071</v>
      </c>
      <c r="T281" s="23">
        <v>2210</v>
      </c>
      <c r="U281" s="23">
        <v>0</v>
      </c>
      <c r="W281" s="35">
        <f>$D$1*D281+$E$1*E281+$F$1*F281+$G$1*G281+$H$1*H281+$I$1*I281+$J$1*J281+$K$1*K281+$M$1*M281+$AB$3</f>
        <v>446287.28285473958</v>
      </c>
      <c r="X281" s="35">
        <f t="shared" si="8"/>
        <v>0</v>
      </c>
      <c r="Y281" s="16">
        <f>(W281-C281)/C281</f>
        <v>-1.914882889068225E-2</v>
      </c>
    </row>
    <row r="282" spans="1:25" x14ac:dyDescent="0.35">
      <c r="A282">
        <v>9412900055</v>
      </c>
      <c r="B282" t="s">
        <v>202</v>
      </c>
      <c r="C282" s="9">
        <v>405000</v>
      </c>
      <c r="D282" s="7">
        <v>3</v>
      </c>
      <c r="E282" s="7">
        <v>1.75</v>
      </c>
      <c r="F282" s="7">
        <v>2390</v>
      </c>
      <c r="G282" s="7">
        <v>1</v>
      </c>
      <c r="H282" s="7">
        <v>0</v>
      </c>
      <c r="I282" s="7">
        <v>0</v>
      </c>
      <c r="J282" s="7">
        <v>6</v>
      </c>
      <c r="K282" s="7">
        <v>2020</v>
      </c>
      <c r="L282" s="21">
        <v>0</v>
      </c>
      <c r="M282">
        <v>47.536200000000001</v>
      </c>
      <c r="N282" s="19">
        <v>6000</v>
      </c>
      <c r="O282" s="19">
        <v>3</v>
      </c>
      <c r="P282" s="19">
        <v>1908</v>
      </c>
      <c r="Q282" s="19">
        <v>6000</v>
      </c>
      <c r="R282">
        <v>98118</v>
      </c>
      <c r="S282">
        <v>-122.268</v>
      </c>
      <c r="T282" s="23">
        <v>1240</v>
      </c>
      <c r="U282" s="23">
        <v>1150</v>
      </c>
      <c r="W282" s="35">
        <f>$D$1*D282+$E$1*E282+$F$1*F282+$G$1*G282+$H$1*H282+$I$1*I282+$J$1*J282+$K$1*K282+$M$1*M282+$AB$3</f>
        <v>474003.64357666299</v>
      </c>
      <c r="X282" s="35">
        <f t="shared" si="8"/>
        <v>0</v>
      </c>
      <c r="Y282" s="16">
        <f>(W282-C282)/C282</f>
        <v>0.170379366855958</v>
      </c>
    </row>
    <row r="283" spans="1:25" x14ac:dyDescent="0.35">
      <c r="A283">
        <v>1722059235</v>
      </c>
      <c r="B283" t="s">
        <v>41</v>
      </c>
      <c r="C283" s="9">
        <v>304900</v>
      </c>
      <c r="D283" s="7">
        <v>4</v>
      </c>
      <c r="E283" s="7">
        <v>1.75</v>
      </c>
      <c r="F283" s="7">
        <v>2600</v>
      </c>
      <c r="G283" s="7">
        <v>1</v>
      </c>
      <c r="H283" s="7">
        <v>0</v>
      </c>
      <c r="I283" s="7">
        <v>0</v>
      </c>
      <c r="J283" s="7">
        <v>7</v>
      </c>
      <c r="K283" s="7">
        <v>1720</v>
      </c>
      <c r="L283" s="21">
        <v>0</v>
      </c>
      <c r="M283">
        <v>47.395400000000002</v>
      </c>
      <c r="N283" s="19">
        <v>11325</v>
      </c>
      <c r="O283" s="19">
        <v>4</v>
      </c>
      <c r="P283" s="19">
        <v>1969</v>
      </c>
      <c r="Q283" s="19">
        <v>11088</v>
      </c>
      <c r="R283">
        <v>98031</v>
      </c>
      <c r="S283">
        <v>-122.206</v>
      </c>
      <c r="T283" s="23">
        <v>1610</v>
      </c>
      <c r="U283" s="23">
        <v>990</v>
      </c>
      <c r="W283" s="35">
        <f>$D$1*D283+$E$1*E283+$F$1*F283+$G$1*G283+$H$1*H283+$I$1*I283+$J$1*J283+$K$1*K283+$M$1*M283+$AB$3</f>
        <v>467302.00701659545</v>
      </c>
      <c r="X283" s="35">
        <f t="shared" si="8"/>
        <v>0</v>
      </c>
      <c r="Y283" s="16">
        <f>(W283-C283)/C283</f>
        <v>0.53264023291766305</v>
      </c>
    </row>
    <row r="284" spans="1:25" x14ac:dyDescent="0.35">
      <c r="A284">
        <v>6874200960</v>
      </c>
      <c r="B284" t="s">
        <v>132</v>
      </c>
      <c r="C284" s="9">
        <v>170000</v>
      </c>
      <c r="D284" s="7">
        <v>2</v>
      </c>
      <c r="E284" s="7">
        <v>1</v>
      </c>
      <c r="F284" s="7">
        <v>860</v>
      </c>
      <c r="G284" s="7">
        <v>1</v>
      </c>
      <c r="H284" s="7">
        <v>0</v>
      </c>
      <c r="I284" s="7">
        <v>0</v>
      </c>
      <c r="J284" s="7">
        <v>6</v>
      </c>
      <c r="K284" s="7">
        <v>1650</v>
      </c>
      <c r="L284" s="21">
        <v>0</v>
      </c>
      <c r="M284">
        <v>47.504800000000003</v>
      </c>
      <c r="N284" s="19">
        <v>5265</v>
      </c>
      <c r="O284" s="19">
        <v>3</v>
      </c>
      <c r="P284" s="19">
        <v>1931</v>
      </c>
      <c r="Q284" s="19">
        <v>8775</v>
      </c>
      <c r="R284">
        <v>98178</v>
      </c>
      <c r="S284">
        <v>-122.27200000000001</v>
      </c>
      <c r="T284" s="23">
        <v>860</v>
      </c>
      <c r="U284" s="23">
        <v>0</v>
      </c>
      <c r="W284" s="35">
        <f>$D$1*D284+$E$1*E284+$F$1*F284+$G$1*G284+$H$1*H284+$I$1*I284+$J$1*J284+$K$1*K284+$M$1*M284+$AB$3</f>
        <v>163207.5309731625</v>
      </c>
      <c r="X284" s="35">
        <f t="shared" si="8"/>
        <v>0</v>
      </c>
      <c r="Y284" s="16">
        <f>(W284-C284)/C284</f>
        <v>-3.9955700157867632E-2</v>
      </c>
    </row>
    <row r="285" spans="1:25" x14ac:dyDescent="0.35">
      <c r="A285">
        <v>7424700045</v>
      </c>
      <c r="B285" t="s">
        <v>203</v>
      </c>
      <c r="C285" s="10">
        <v>2050000</v>
      </c>
      <c r="D285" s="7">
        <v>5</v>
      </c>
      <c r="E285" s="7">
        <v>3</v>
      </c>
      <c r="F285" s="7">
        <v>3830</v>
      </c>
      <c r="G285" s="7">
        <v>2</v>
      </c>
      <c r="H285" s="7">
        <v>0</v>
      </c>
      <c r="I285" s="7">
        <v>1</v>
      </c>
      <c r="J285" s="7">
        <v>9</v>
      </c>
      <c r="K285" s="7">
        <v>3050</v>
      </c>
      <c r="L285" s="21">
        <v>1994</v>
      </c>
      <c r="M285">
        <v>47.616599999999998</v>
      </c>
      <c r="N285" s="19">
        <v>8480</v>
      </c>
      <c r="O285" s="19">
        <v>5</v>
      </c>
      <c r="P285" s="19">
        <v>1905</v>
      </c>
      <c r="Q285" s="19">
        <v>7556</v>
      </c>
      <c r="R285">
        <v>98122</v>
      </c>
      <c r="S285">
        <v>-122.28700000000001</v>
      </c>
      <c r="T285" s="23">
        <v>2630</v>
      </c>
      <c r="U285" s="23">
        <v>1200</v>
      </c>
      <c r="W285" s="35">
        <f>$D$1*D285+$E$1*E285+$F$1*F285+$G$1*G285+$H$1*H285+$I$1*I285+$J$1*J285+$K$1*K285+$M$1*M285+$AB$3</f>
        <v>1022073.9485975094</v>
      </c>
      <c r="X285" s="35">
        <f t="shared" si="8"/>
        <v>0</v>
      </c>
      <c r="Y285" s="16">
        <f>(W285-C285)/C285</f>
        <v>-0.50142734214755635</v>
      </c>
    </row>
    <row r="286" spans="1:25" x14ac:dyDescent="0.35">
      <c r="A286">
        <v>7202360350</v>
      </c>
      <c r="B286" t="s">
        <v>204</v>
      </c>
      <c r="C286" s="9">
        <v>780000</v>
      </c>
      <c r="D286" s="7">
        <v>4</v>
      </c>
      <c r="E286" s="7">
        <v>2.5</v>
      </c>
      <c r="F286" s="7">
        <v>3500</v>
      </c>
      <c r="G286" s="7">
        <v>2</v>
      </c>
      <c r="H286" s="7">
        <v>0</v>
      </c>
      <c r="I286" s="7">
        <v>0</v>
      </c>
      <c r="J286" s="7">
        <v>9</v>
      </c>
      <c r="K286" s="7">
        <v>3920</v>
      </c>
      <c r="L286" s="21">
        <v>0</v>
      </c>
      <c r="M286">
        <v>47.681100000000001</v>
      </c>
      <c r="N286" s="19">
        <v>7048</v>
      </c>
      <c r="O286" s="19">
        <v>3</v>
      </c>
      <c r="P286" s="19">
        <v>2005</v>
      </c>
      <c r="Q286" s="19">
        <v>7864</v>
      </c>
      <c r="R286">
        <v>98053</v>
      </c>
      <c r="S286">
        <v>-122.02500000000001</v>
      </c>
      <c r="T286" s="23">
        <v>3500</v>
      </c>
      <c r="U286" s="23">
        <v>0</v>
      </c>
      <c r="W286" s="35">
        <f>$D$1*D286+$E$1*E286+$F$1*F286+$G$1*G286+$H$1*H286+$I$1*I286+$J$1*J286+$K$1*K286+$M$1*M286+$AB$3</f>
        <v>975194.21254162118</v>
      </c>
      <c r="X286" s="35">
        <f t="shared" si="8"/>
        <v>0</v>
      </c>
      <c r="Y286" s="16">
        <f>(W286-C286)/C286</f>
        <v>0.25024899043797588</v>
      </c>
    </row>
    <row r="287" spans="1:25" x14ac:dyDescent="0.35">
      <c r="A287">
        <v>5634500392</v>
      </c>
      <c r="B287" t="s">
        <v>205</v>
      </c>
      <c r="C287" s="9">
        <v>330000</v>
      </c>
      <c r="D287" s="7">
        <v>3</v>
      </c>
      <c r="E287" s="7">
        <v>3</v>
      </c>
      <c r="F287" s="7">
        <v>2420</v>
      </c>
      <c r="G287" s="7">
        <v>1</v>
      </c>
      <c r="H287" s="7">
        <v>0</v>
      </c>
      <c r="I287" s="7">
        <v>0</v>
      </c>
      <c r="J287" s="7">
        <v>8</v>
      </c>
      <c r="K287" s="7">
        <v>2570</v>
      </c>
      <c r="L287" s="21">
        <v>0</v>
      </c>
      <c r="M287">
        <v>47.748600000000003</v>
      </c>
      <c r="N287" s="19">
        <v>13959</v>
      </c>
      <c r="O287" s="19">
        <v>4</v>
      </c>
      <c r="P287" s="19">
        <v>1988</v>
      </c>
      <c r="Q287" s="19">
        <v>13300</v>
      </c>
      <c r="R287">
        <v>98028</v>
      </c>
      <c r="S287">
        <v>-122.23</v>
      </c>
      <c r="T287" s="23">
        <v>1740</v>
      </c>
      <c r="U287" s="23">
        <v>680</v>
      </c>
      <c r="W287" s="35">
        <f>$D$1*D287+$E$1*E287+$F$1*F287+$G$1*G287+$H$1*H287+$I$1*I287+$J$1*J287+$K$1*K287+$M$1*M287+$AB$3</f>
        <v>754901.39363522455</v>
      </c>
      <c r="X287" s="35">
        <f t="shared" si="8"/>
        <v>0</v>
      </c>
      <c r="Y287" s="16">
        <f>(W287-C287)/C287</f>
        <v>1.2875799807128017</v>
      </c>
    </row>
    <row r="288" spans="1:25" x14ac:dyDescent="0.35">
      <c r="A288">
        <v>1509500060</v>
      </c>
      <c r="B288" t="s">
        <v>159</v>
      </c>
      <c r="C288" s="9">
        <v>370000</v>
      </c>
      <c r="D288" s="7">
        <v>4</v>
      </c>
      <c r="E288" s="7">
        <v>2.5</v>
      </c>
      <c r="F288" s="7">
        <v>2720</v>
      </c>
      <c r="G288" s="7">
        <v>2</v>
      </c>
      <c r="H288" s="7">
        <v>0</v>
      </c>
      <c r="I288" s="7">
        <v>0</v>
      </c>
      <c r="J288" s="7">
        <v>9</v>
      </c>
      <c r="K288" s="7">
        <v>2410</v>
      </c>
      <c r="L288" s="21">
        <v>0</v>
      </c>
      <c r="M288">
        <v>47.384599999999999</v>
      </c>
      <c r="N288" s="19">
        <v>8666</v>
      </c>
      <c r="O288" s="19">
        <v>3</v>
      </c>
      <c r="P288" s="19">
        <v>1992</v>
      </c>
      <c r="Q288" s="19">
        <v>8100</v>
      </c>
      <c r="R288">
        <v>98030</v>
      </c>
      <c r="S288">
        <v>-122.169</v>
      </c>
      <c r="T288" s="23">
        <v>2720</v>
      </c>
      <c r="U288" s="23">
        <v>0</v>
      </c>
      <c r="W288" s="35">
        <f>$D$1*D288+$E$1*E288+$F$1*F288+$G$1*G288+$H$1*H288+$I$1*I288+$J$1*J288+$K$1*K288+$M$1*M288+$AB$3</f>
        <v>603167.03360427171</v>
      </c>
      <c r="X288" s="35">
        <f t="shared" si="8"/>
        <v>0</v>
      </c>
      <c r="Y288" s="16">
        <f>(W288-C288)/C288</f>
        <v>0.63018117190343703</v>
      </c>
    </row>
    <row r="289" spans="1:25" x14ac:dyDescent="0.35">
      <c r="A289">
        <v>7214810350</v>
      </c>
      <c r="B289" t="s">
        <v>200</v>
      </c>
      <c r="C289" s="9">
        <v>467000</v>
      </c>
      <c r="D289" s="7">
        <v>5</v>
      </c>
      <c r="E289" s="7">
        <v>2.25</v>
      </c>
      <c r="F289" s="7">
        <v>2500</v>
      </c>
      <c r="G289" s="7">
        <v>1</v>
      </c>
      <c r="H289" s="7">
        <v>0</v>
      </c>
      <c r="I289" s="7">
        <v>0</v>
      </c>
      <c r="J289" s="7">
        <v>7</v>
      </c>
      <c r="K289" s="7">
        <v>2300</v>
      </c>
      <c r="L289" s="21">
        <v>0</v>
      </c>
      <c r="M289">
        <v>47.756399999999999</v>
      </c>
      <c r="N289" s="19">
        <v>13500</v>
      </c>
      <c r="O289" s="19">
        <v>3</v>
      </c>
      <c r="P289" s="19">
        <v>1979</v>
      </c>
      <c r="Q289" s="19">
        <v>9750</v>
      </c>
      <c r="R289">
        <v>98072</v>
      </c>
      <c r="S289">
        <v>-122.14400000000001</v>
      </c>
      <c r="T289" s="23">
        <v>1850</v>
      </c>
      <c r="U289" s="23">
        <v>650</v>
      </c>
      <c r="W289" s="35">
        <f>$D$1*D289+$E$1*E289+$F$1*F289+$G$1*G289+$H$1*H289+$I$1*I289+$J$1*J289+$K$1*K289+$M$1*M289+$AB$3</f>
        <v>646551.0069420971</v>
      </c>
      <c r="X289" s="35">
        <f t="shared" si="8"/>
        <v>0</v>
      </c>
      <c r="Y289" s="16">
        <f>(W289-C289)/C289</f>
        <v>0.38447753092526143</v>
      </c>
    </row>
    <row r="290" spans="1:25" x14ac:dyDescent="0.35">
      <c r="A290">
        <v>6647200060</v>
      </c>
      <c r="B290" t="s">
        <v>206</v>
      </c>
      <c r="C290" s="9">
        <v>405000</v>
      </c>
      <c r="D290" s="7">
        <v>3</v>
      </c>
      <c r="E290" s="7">
        <v>1.75</v>
      </c>
      <c r="F290" s="7">
        <v>1670</v>
      </c>
      <c r="G290" s="7">
        <v>1</v>
      </c>
      <c r="H290" s="7">
        <v>0</v>
      </c>
      <c r="I290" s="7">
        <v>0</v>
      </c>
      <c r="J290" s="7">
        <v>7</v>
      </c>
      <c r="K290" s="7">
        <v>1670</v>
      </c>
      <c r="L290" s="21">
        <v>0</v>
      </c>
      <c r="M290">
        <v>47.719799999999999</v>
      </c>
      <c r="N290" s="19">
        <v>6720</v>
      </c>
      <c r="O290" s="19">
        <v>3</v>
      </c>
      <c r="P290" s="19">
        <v>1980</v>
      </c>
      <c r="Q290" s="19">
        <v>7320</v>
      </c>
      <c r="R290">
        <v>98034</v>
      </c>
      <c r="S290">
        <v>-122.193</v>
      </c>
      <c r="T290" s="23">
        <v>1140</v>
      </c>
      <c r="U290" s="23">
        <v>530</v>
      </c>
      <c r="W290" s="35">
        <f>$D$1*D290+$E$1*E290+$F$1*F290+$G$1*G290+$H$1*H290+$I$1*I290+$J$1*J290+$K$1*K290+$M$1*M290+$AB$3</f>
        <v>510210.37827056274</v>
      </c>
      <c r="X290" s="35">
        <f t="shared" si="8"/>
        <v>0</v>
      </c>
      <c r="Y290" s="16">
        <f>(W290-C290)/C290</f>
        <v>0.25977871177916728</v>
      </c>
    </row>
    <row r="291" spans="1:25" x14ac:dyDescent="0.35">
      <c r="A291">
        <v>9552700140</v>
      </c>
      <c r="B291" t="s">
        <v>207</v>
      </c>
      <c r="C291" s="9">
        <v>675000</v>
      </c>
      <c r="D291" s="7">
        <v>5</v>
      </c>
      <c r="E291" s="7">
        <v>2.25</v>
      </c>
      <c r="F291" s="7">
        <v>2900</v>
      </c>
      <c r="G291" s="7">
        <v>1</v>
      </c>
      <c r="H291" s="7">
        <v>0</v>
      </c>
      <c r="I291" s="7">
        <v>0</v>
      </c>
      <c r="J291" s="7">
        <v>8</v>
      </c>
      <c r="K291" s="7">
        <v>2310</v>
      </c>
      <c r="L291" s="21">
        <v>0</v>
      </c>
      <c r="M291">
        <v>47.546100000000003</v>
      </c>
      <c r="N291" s="19">
        <v>10300</v>
      </c>
      <c r="O291" s="19">
        <v>3</v>
      </c>
      <c r="P291" s="19">
        <v>1985</v>
      </c>
      <c r="Q291" s="19">
        <v>10300</v>
      </c>
      <c r="R291">
        <v>98006</v>
      </c>
      <c r="S291">
        <v>-122.151</v>
      </c>
      <c r="T291" s="23">
        <v>1450</v>
      </c>
      <c r="U291" s="23">
        <v>1450</v>
      </c>
      <c r="W291" s="35">
        <f>$D$1*D291+$E$1*E291+$F$1*F291+$G$1*G291+$H$1*H291+$I$1*I291+$J$1*J291+$K$1*K291+$M$1*M291+$AB$3</f>
        <v>669849.06558659673</v>
      </c>
      <c r="X291" s="35">
        <f t="shared" si="8"/>
        <v>0</v>
      </c>
      <c r="Y291" s="16">
        <f>(W291-C291)/C291</f>
        <v>-7.6310139457826257E-3</v>
      </c>
    </row>
    <row r="292" spans="1:25" x14ac:dyDescent="0.35">
      <c r="A292">
        <v>2200500350</v>
      </c>
      <c r="B292" t="s">
        <v>145</v>
      </c>
      <c r="C292" s="9">
        <v>500000</v>
      </c>
      <c r="D292" s="7">
        <v>2</v>
      </c>
      <c r="E292" s="7">
        <v>1</v>
      </c>
      <c r="F292" s="7">
        <v>1640</v>
      </c>
      <c r="G292" s="7">
        <v>1</v>
      </c>
      <c r="H292" s="7">
        <v>0</v>
      </c>
      <c r="I292" s="7">
        <v>0</v>
      </c>
      <c r="J292" s="7">
        <v>7</v>
      </c>
      <c r="K292" s="7">
        <v>1520</v>
      </c>
      <c r="L292" s="21">
        <v>0</v>
      </c>
      <c r="M292">
        <v>47.571199999999997</v>
      </c>
      <c r="N292" s="19">
        <v>14100</v>
      </c>
      <c r="O292" s="19">
        <v>4</v>
      </c>
      <c r="P292" s="19">
        <v>1954</v>
      </c>
      <c r="Q292" s="19">
        <v>13527</v>
      </c>
      <c r="R292">
        <v>98006</v>
      </c>
      <c r="S292">
        <v>-122.143</v>
      </c>
      <c r="T292" s="23">
        <v>1140</v>
      </c>
      <c r="U292" s="23">
        <v>500</v>
      </c>
      <c r="W292" s="35">
        <f>$D$1*D292+$E$1*E292+$F$1*F292+$G$1*G292+$H$1*H292+$I$1*I292+$J$1*J292+$K$1*K292+$M$1*M292+$AB$3</f>
        <v>447694.64959047362</v>
      </c>
      <c r="X292" s="35">
        <f t="shared" si="8"/>
        <v>0</v>
      </c>
      <c r="Y292" s="16">
        <f>(W292-C292)/C292</f>
        <v>-0.10461070081905276</v>
      </c>
    </row>
    <row r="293" spans="1:25" x14ac:dyDescent="0.35">
      <c r="A293">
        <v>6113400046</v>
      </c>
      <c r="B293" t="s">
        <v>113</v>
      </c>
      <c r="C293" s="9">
        <v>389999</v>
      </c>
      <c r="D293" s="7">
        <v>4</v>
      </c>
      <c r="E293" s="7">
        <v>2.5</v>
      </c>
      <c r="F293" s="7">
        <v>1890</v>
      </c>
      <c r="G293" s="7">
        <v>2</v>
      </c>
      <c r="H293" s="7">
        <v>0</v>
      </c>
      <c r="I293" s="7">
        <v>0</v>
      </c>
      <c r="J293" s="7">
        <v>7</v>
      </c>
      <c r="K293" s="7">
        <v>2410</v>
      </c>
      <c r="L293" s="21">
        <v>0</v>
      </c>
      <c r="M293">
        <v>47.428100000000001</v>
      </c>
      <c r="N293" s="19">
        <v>15770</v>
      </c>
      <c r="O293" s="19">
        <v>4</v>
      </c>
      <c r="P293" s="19">
        <v>1968</v>
      </c>
      <c r="Q293" s="19">
        <v>15256</v>
      </c>
      <c r="R293">
        <v>98166</v>
      </c>
      <c r="S293">
        <v>-122.343</v>
      </c>
      <c r="T293" s="23">
        <v>1890</v>
      </c>
      <c r="U293" s="23">
        <v>0</v>
      </c>
      <c r="W293" s="35">
        <f>$D$1*D293+$E$1*E293+$F$1*F293+$G$1*G293+$H$1*H293+$I$1*I293+$J$1*J293+$K$1*K293+$M$1*M293+$AB$3</f>
        <v>304479.19983055815</v>
      </c>
      <c r="X293" s="35">
        <f t="shared" si="8"/>
        <v>0</v>
      </c>
      <c r="Y293" s="16">
        <f>(W293-C293)/C293</f>
        <v>-0.21928210115780258</v>
      </c>
    </row>
    <row r="294" spans="1:25" x14ac:dyDescent="0.35">
      <c r="A294">
        <v>6619910140</v>
      </c>
      <c r="B294" t="s">
        <v>208</v>
      </c>
      <c r="C294" s="9">
        <v>630000</v>
      </c>
      <c r="D294" s="7">
        <v>4</v>
      </c>
      <c r="E294" s="7">
        <v>1.75</v>
      </c>
      <c r="F294" s="7">
        <v>2950</v>
      </c>
      <c r="G294" s="7">
        <v>1</v>
      </c>
      <c r="H294" s="7">
        <v>0</v>
      </c>
      <c r="I294" s="7">
        <v>2</v>
      </c>
      <c r="J294" s="7">
        <v>8</v>
      </c>
      <c r="K294" s="7">
        <v>2120</v>
      </c>
      <c r="L294" s="21">
        <v>0</v>
      </c>
      <c r="M294">
        <v>47.712800000000001</v>
      </c>
      <c r="N294" s="19">
        <v>9025</v>
      </c>
      <c r="O294" s="19">
        <v>4</v>
      </c>
      <c r="P294" s="19">
        <v>1975</v>
      </c>
      <c r="Q294" s="19">
        <v>9600</v>
      </c>
      <c r="R294">
        <v>98034</v>
      </c>
      <c r="S294">
        <v>-122.223</v>
      </c>
      <c r="T294" s="23">
        <v>1780</v>
      </c>
      <c r="U294" s="23">
        <v>1170</v>
      </c>
      <c r="W294" s="35">
        <f>$D$1*D294+$E$1*E294+$F$1*F294+$G$1*G294+$H$1*H294+$I$1*I294+$J$1*J294+$K$1*K294+$M$1*M294+$AB$3</f>
        <v>951888.38858665526</v>
      </c>
      <c r="X294" s="35">
        <f t="shared" si="8"/>
        <v>0</v>
      </c>
      <c r="Y294" s="16">
        <f>(W294-C294)/C294</f>
        <v>0.51093395013754805</v>
      </c>
    </row>
    <row r="295" spans="1:25" x14ac:dyDescent="0.35">
      <c r="A295">
        <v>1115450240</v>
      </c>
      <c r="B295" t="s">
        <v>209</v>
      </c>
      <c r="C295" s="9">
        <v>360000</v>
      </c>
      <c r="D295" s="7">
        <v>4</v>
      </c>
      <c r="E295" s="7">
        <v>2.5</v>
      </c>
      <c r="F295" s="7">
        <v>2160</v>
      </c>
      <c r="G295" s="7">
        <v>2</v>
      </c>
      <c r="H295" s="7">
        <v>0</v>
      </c>
      <c r="I295" s="7">
        <v>0</v>
      </c>
      <c r="J295" s="7">
        <v>9</v>
      </c>
      <c r="K295" s="7">
        <v>2280</v>
      </c>
      <c r="L295" s="21">
        <v>0</v>
      </c>
      <c r="M295">
        <v>47.334099999999999</v>
      </c>
      <c r="N295" s="19">
        <v>9528</v>
      </c>
      <c r="O295" s="19">
        <v>3</v>
      </c>
      <c r="P295" s="19">
        <v>1992</v>
      </c>
      <c r="Q295" s="19">
        <v>9937</v>
      </c>
      <c r="R295">
        <v>98001</v>
      </c>
      <c r="S295">
        <v>-122.255</v>
      </c>
      <c r="T295" s="23">
        <v>2160</v>
      </c>
      <c r="U295" s="23">
        <v>0</v>
      </c>
      <c r="W295" s="35">
        <f>$D$1*D295+$E$1*E295+$F$1*F295+$G$1*G295+$H$1*H295+$I$1*I295+$J$1*J295+$K$1*K295+$M$1*M295+$AB$3</f>
        <v>448704.21141411364</v>
      </c>
      <c r="X295" s="35">
        <f t="shared" si="8"/>
        <v>0</v>
      </c>
      <c r="Y295" s="16">
        <f>(W295-C295)/C295</f>
        <v>0.24640058726142677</v>
      </c>
    </row>
    <row r="296" spans="1:25" x14ac:dyDescent="0.35">
      <c r="A296">
        <v>6073240060</v>
      </c>
      <c r="B296" t="s">
        <v>210</v>
      </c>
      <c r="C296" s="9">
        <v>580000</v>
      </c>
      <c r="D296" s="7">
        <v>4</v>
      </c>
      <c r="E296" s="7">
        <v>3</v>
      </c>
      <c r="F296" s="7">
        <v>3280</v>
      </c>
      <c r="G296" s="7">
        <v>2</v>
      </c>
      <c r="H296" s="7">
        <v>0</v>
      </c>
      <c r="I296" s="7">
        <v>0</v>
      </c>
      <c r="J296" s="7">
        <v>8</v>
      </c>
      <c r="K296" s="7">
        <v>2320</v>
      </c>
      <c r="L296" s="21">
        <v>0</v>
      </c>
      <c r="M296">
        <v>47.539900000000003</v>
      </c>
      <c r="N296" s="19">
        <v>11060</v>
      </c>
      <c r="O296" s="19">
        <v>3</v>
      </c>
      <c r="P296" s="19">
        <v>1986</v>
      </c>
      <c r="Q296" s="19">
        <v>11004</v>
      </c>
      <c r="R296">
        <v>98056</v>
      </c>
      <c r="S296">
        <v>-122.181</v>
      </c>
      <c r="T296" s="23">
        <v>2270</v>
      </c>
      <c r="U296" s="23">
        <v>1010</v>
      </c>
      <c r="W296" s="35">
        <f>$D$1*D296+$E$1*E296+$F$1*F296+$G$1*G296+$H$1*H296+$I$1*I296+$J$1*J296+$K$1*K296+$M$1*M296+$AB$3</f>
        <v>743761.16158691049</v>
      </c>
      <c r="X296" s="35">
        <f t="shared" si="8"/>
        <v>0</v>
      </c>
      <c r="Y296" s="16">
        <f>(W296-C296)/C296</f>
        <v>0.28234683032225943</v>
      </c>
    </row>
    <row r="297" spans="1:25" x14ac:dyDescent="0.35">
      <c r="A297">
        <v>9297300045</v>
      </c>
      <c r="B297" t="s">
        <v>154</v>
      </c>
      <c r="C297" s="9">
        <v>550000</v>
      </c>
      <c r="D297" s="7">
        <v>3</v>
      </c>
      <c r="E297" s="7">
        <v>2</v>
      </c>
      <c r="F297" s="7">
        <v>1970</v>
      </c>
      <c r="G297" s="7">
        <v>2</v>
      </c>
      <c r="H297" s="7">
        <v>0</v>
      </c>
      <c r="I297" s="7">
        <v>3</v>
      </c>
      <c r="J297" s="7">
        <v>8</v>
      </c>
      <c r="K297" s="7">
        <v>2390</v>
      </c>
      <c r="L297" s="21">
        <v>0</v>
      </c>
      <c r="M297">
        <v>47.5717</v>
      </c>
      <c r="N297" s="19">
        <v>4166</v>
      </c>
      <c r="O297" s="19">
        <v>5</v>
      </c>
      <c r="P297" s="19">
        <v>1929</v>
      </c>
      <c r="Q297" s="19">
        <v>4166</v>
      </c>
      <c r="R297">
        <v>98126</v>
      </c>
      <c r="S297">
        <v>-122.375</v>
      </c>
      <c r="T297" s="23">
        <v>1270</v>
      </c>
      <c r="U297" s="23">
        <v>700</v>
      </c>
      <c r="W297" s="35">
        <f>$D$1*D297+$E$1*E297+$F$1*F297+$G$1*G297+$H$1*H297+$I$1*I297+$J$1*J297+$K$1*K297+$M$1*M297+$AB$3</f>
        <v>715943.02421341836</v>
      </c>
      <c r="X297" s="35">
        <f t="shared" si="8"/>
        <v>0</v>
      </c>
      <c r="Y297" s="16">
        <f>(W297-C297)/C297</f>
        <v>0.30171458947894247</v>
      </c>
    </row>
    <row r="298" spans="1:25" x14ac:dyDescent="0.35">
      <c r="A298">
        <v>9510920070</v>
      </c>
      <c r="B298" t="s">
        <v>86</v>
      </c>
      <c r="C298" s="9">
        <v>879000</v>
      </c>
      <c r="D298" s="7">
        <v>4</v>
      </c>
      <c r="E298" s="7">
        <v>2.5</v>
      </c>
      <c r="F298" s="7">
        <v>3360</v>
      </c>
      <c r="G298" s="7">
        <v>2</v>
      </c>
      <c r="H298" s="7">
        <v>0</v>
      </c>
      <c r="I298" s="7">
        <v>0</v>
      </c>
      <c r="J298" s="7">
        <v>10</v>
      </c>
      <c r="K298" s="7">
        <v>3150</v>
      </c>
      <c r="L298" s="21">
        <v>0</v>
      </c>
      <c r="M298">
        <v>47.595100000000002</v>
      </c>
      <c r="N298" s="19">
        <v>22111</v>
      </c>
      <c r="O298" s="19">
        <v>3</v>
      </c>
      <c r="P298" s="19">
        <v>1994</v>
      </c>
      <c r="Q298" s="19">
        <v>11374</v>
      </c>
      <c r="R298">
        <v>98075</v>
      </c>
      <c r="S298">
        <v>-122.017</v>
      </c>
      <c r="T298" s="23">
        <v>3360</v>
      </c>
      <c r="U298" s="23">
        <v>0</v>
      </c>
      <c r="W298" s="35">
        <f>$D$1*D298+$E$1*E298+$F$1*F298+$G$1*G298+$H$1*H298+$I$1*I298+$J$1*J298+$K$1*K298+$M$1*M298+$AB$3</f>
        <v>957623.54317019507</v>
      </c>
      <c r="X298" s="35">
        <f t="shared" si="8"/>
        <v>0</v>
      </c>
      <c r="Y298" s="16">
        <f>(W298-C298)/C298</f>
        <v>8.9446579260745243E-2</v>
      </c>
    </row>
    <row r="299" spans="1:25" x14ac:dyDescent="0.35">
      <c r="A299">
        <v>5468730030</v>
      </c>
      <c r="B299" t="s">
        <v>175</v>
      </c>
      <c r="C299" s="9">
        <v>265000</v>
      </c>
      <c r="D299" s="7">
        <v>3</v>
      </c>
      <c r="E299" s="7">
        <v>2</v>
      </c>
      <c r="F299" s="7">
        <v>1320</v>
      </c>
      <c r="G299" s="7">
        <v>1</v>
      </c>
      <c r="H299" s="7">
        <v>0</v>
      </c>
      <c r="I299" s="7">
        <v>0</v>
      </c>
      <c r="J299" s="7">
        <v>7</v>
      </c>
      <c r="K299" s="7">
        <v>1740</v>
      </c>
      <c r="L299" s="21">
        <v>0</v>
      </c>
      <c r="M299">
        <v>47.3536</v>
      </c>
      <c r="N299" s="19">
        <v>8959</v>
      </c>
      <c r="O299" s="19">
        <v>3</v>
      </c>
      <c r="P299" s="19">
        <v>1993</v>
      </c>
      <c r="Q299" s="19">
        <v>7316</v>
      </c>
      <c r="R299">
        <v>98042</v>
      </c>
      <c r="S299">
        <v>-122.14400000000001</v>
      </c>
      <c r="T299" s="23">
        <v>1320</v>
      </c>
      <c r="U299" s="23">
        <v>0</v>
      </c>
      <c r="W299" s="35">
        <f>$D$1*D299+$E$1*E299+$F$1*F299+$G$1*G299+$H$1*H299+$I$1*I299+$J$1*J299+$K$1*K299+$M$1*M299+$AB$3</f>
        <v>193416.78764739633</v>
      </c>
      <c r="X299" s="35">
        <f t="shared" si="8"/>
        <v>0</v>
      </c>
      <c r="Y299" s="16">
        <f>(W299-C299)/C299</f>
        <v>-0.27012532963246672</v>
      </c>
    </row>
    <row r="300" spans="1:25" x14ac:dyDescent="0.35">
      <c r="A300">
        <v>8079030390</v>
      </c>
      <c r="B300" t="s">
        <v>115</v>
      </c>
      <c r="C300" s="9">
        <v>446500</v>
      </c>
      <c r="D300" s="7">
        <v>3</v>
      </c>
      <c r="E300" s="7">
        <v>2.5</v>
      </c>
      <c r="F300" s="7">
        <v>2650</v>
      </c>
      <c r="G300" s="7">
        <v>2</v>
      </c>
      <c r="H300" s="7">
        <v>0</v>
      </c>
      <c r="I300" s="7">
        <v>0</v>
      </c>
      <c r="J300" s="7">
        <v>8</v>
      </c>
      <c r="K300" s="7">
        <v>2400</v>
      </c>
      <c r="L300" s="21">
        <v>0</v>
      </c>
      <c r="M300">
        <v>47.508400000000002</v>
      </c>
      <c r="N300" s="19">
        <v>7286</v>
      </c>
      <c r="O300" s="19">
        <v>3</v>
      </c>
      <c r="P300" s="19">
        <v>1990</v>
      </c>
      <c r="Q300" s="19">
        <v>7220</v>
      </c>
      <c r="R300">
        <v>98059</v>
      </c>
      <c r="S300">
        <v>-122.154</v>
      </c>
      <c r="T300" s="23">
        <v>2650</v>
      </c>
      <c r="U300" s="23">
        <v>0</v>
      </c>
      <c r="W300" s="35">
        <f>$D$1*D300+$E$1*E300+$F$1*F300+$G$1*G300+$H$1*H300+$I$1*I300+$J$1*J300+$K$1*K300+$M$1*M300+$AB$3</f>
        <v>626732.26517887041</v>
      </c>
      <c r="X300" s="35">
        <f t="shared" si="8"/>
        <v>0</v>
      </c>
      <c r="Y300" s="16">
        <f>(W300-C300)/C300</f>
        <v>0.40365568909041527</v>
      </c>
    </row>
    <row r="301" spans="1:25" x14ac:dyDescent="0.35">
      <c r="A301">
        <v>600000152</v>
      </c>
      <c r="B301" t="s">
        <v>95</v>
      </c>
      <c r="C301" s="9">
        <v>404000</v>
      </c>
      <c r="D301" s="7">
        <v>3</v>
      </c>
      <c r="E301" s="7">
        <v>1.5</v>
      </c>
      <c r="F301" s="7">
        <v>2030</v>
      </c>
      <c r="G301" s="7">
        <v>1</v>
      </c>
      <c r="H301" s="7">
        <v>0</v>
      </c>
      <c r="I301" s="7">
        <v>0</v>
      </c>
      <c r="J301" s="7">
        <v>7</v>
      </c>
      <c r="K301" s="7">
        <v>2140</v>
      </c>
      <c r="L301" s="21">
        <v>0</v>
      </c>
      <c r="M301">
        <v>47.558599999999998</v>
      </c>
      <c r="N301" s="19">
        <v>8880</v>
      </c>
      <c r="O301" s="19">
        <v>3</v>
      </c>
      <c r="P301" s="19">
        <v>1963</v>
      </c>
      <c r="Q301" s="19">
        <v>5592</v>
      </c>
      <c r="R301">
        <v>98108</v>
      </c>
      <c r="S301">
        <v>-122.31100000000001</v>
      </c>
      <c r="T301" s="23">
        <v>1330</v>
      </c>
      <c r="U301" s="23">
        <v>700</v>
      </c>
      <c r="W301" s="35">
        <f>$D$1*D301+$E$1*E301+$F$1*F301+$G$1*G301+$H$1*H301+$I$1*I301+$J$1*J301+$K$1*K301+$M$1*M301+$AB$3</f>
        <v>489281.94183605537</v>
      </c>
      <c r="X301" s="35">
        <f t="shared" si="8"/>
        <v>0</v>
      </c>
      <c r="Y301" s="16">
        <f>(W301-C301)/C301</f>
        <v>0.21109391543578063</v>
      </c>
    </row>
    <row r="302" spans="1:25" x14ac:dyDescent="0.35">
      <c r="A302">
        <v>1840000030</v>
      </c>
      <c r="B302" t="s">
        <v>36</v>
      </c>
      <c r="C302" s="9">
        <v>267500</v>
      </c>
      <c r="D302" s="7">
        <v>3</v>
      </c>
      <c r="E302" s="7">
        <v>1.75</v>
      </c>
      <c r="F302" s="7">
        <v>1590</v>
      </c>
      <c r="G302" s="7">
        <v>1</v>
      </c>
      <c r="H302" s="7">
        <v>0</v>
      </c>
      <c r="I302" s="7">
        <v>2</v>
      </c>
      <c r="J302" s="7">
        <v>7</v>
      </c>
      <c r="K302" s="7">
        <v>1630</v>
      </c>
      <c r="L302" s="21">
        <v>0</v>
      </c>
      <c r="M302">
        <v>47.442700000000002</v>
      </c>
      <c r="N302" s="19">
        <v>11914</v>
      </c>
      <c r="O302" s="19">
        <v>3</v>
      </c>
      <c r="P302" s="19">
        <v>1957</v>
      </c>
      <c r="Q302" s="19">
        <v>9052</v>
      </c>
      <c r="R302">
        <v>98188</v>
      </c>
      <c r="S302">
        <v>-122.274</v>
      </c>
      <c r="T302" s="23">
        <v>1090</v>
      </c>
      <c r="U302" s="23">
        <v>500</v>
      </c>
      <c r="W302" s="35">
        <f>$D$1*D302+$E$1*E302+$F$1*F302+$G$1*G302+$H$1*H302+$I$1*I302+$J$1*J302+$K$1*K302+$M$1*M302+$AB$3</f>
        <v>437444.84257656708</v>
      </c>
      <c r="X302" s="35">
        <f t="shared" si="8"/>
        <v>0</v>
      </c>
      <c r="Y302" s="16">
        <f>(W302-C302)/C302</f>
        <v>0.63530782271613861</v>
      </c>
    </row>
    <row r="303" spans="1:25" x14ac:dyDescent="0.35">
      <c r="A303">
        <v>3225069065</v>
      </c>
      <c r="B303" t="s">
        <v>47</v>
      </c>
      <c r="C303" s="10">
        <v>3080000</v>
      </c>
      <c r="D303" s="7">
        <v>4</v>
      </c>
      <c r="E303" s="7">
        <v>5</v>
      </c>
      <c r="F303" s="7">
        <v>4550</v>
      </c>
      <c r="G303" s="7">
        <v>1</v>
      </c>
      <c r="H303" s="7">
        <v>1</v>
      </c>
      <c r="I303" s="7">
        <v>4</v>
      </c>
      <c r="J303" s="7">
        <v>10</v>
      </c>
      <c r="K303" s="7">
        <v>4550</v>
      </c>
      <c r="L303" s="21">
        <v>0</v>
      </c>
      <c r="M303">
        <v>47.6053</v>
      </c>
      <c r="N303" s="19">
        <v>18641</v>
      </c>
      <c r="O303" s="19">
        <v>3</v>
      </c>
      <c r="P303" s="19">
        <v>2002</v>
      </c>
      <c r="Q303" s="19">
        <v>19508</v>
      </c>
      <c r="R303">
        <v>98074</v>
      </c>
      <c r="S303">
        <v>-122.077</v>
      </c>
      <c r="T303" s="23">
        <v>2600</v>
      </c>
      <c r="U303" s="23">
        <v>1950</v>
      </c>
      <c r="W303" s="35">
        <f>$D$1*D303+$E$1*E303+$F$1*F303+$G$1*G303+$H$1*H303+$I$1*I303+$J$1*J303+$K$1*K303+$M$1*M303+$AB$3</f>
        <v>2153597.2858584039</v>
      </c>
      <c r="X303" s="35">
        <f t="shared" si="8"/>
        <v>0</v>
      </c>
      <c r="Y303" s="16">
        <f>(W303-C303)/C303</f>
        <v>-0.30078010199402472</v>
      </c>
    </row>
    <row r="304" spans="1:25" x14ac:dyDescent="0.35">
      <c r="A304">
        <v>3260800030</v>
      </c>
      <c r="B304" t="s">
        <v>56</v>
      </c>
      <c r="C304" s="9">
        <v>335000</v>
      </c>
      <c r="D304" s="7">
        <v>3</v>
      </c>
      <c r="E304" s="7">
        <v>2.5</v>
      </c>
      <c r="F304" s="7">
        <v>2440</v>
      </c>
      <c r="G304" s="7">
        <v>2</v>
      </c>
      <c r="H304" s="7">
        <v>0</v>
      </c>
      <c r="I304" s="7">
        <v>0</v>
      </c>
      <c r="J304" s="7">
        <v>8</v>
      </c>
      <c r="K304" s="7">
        <v>2510</v>
      </c>
      <c r="L304" s="21">
        <v>0</v>
      </c>
      <c r="M304">
        <v>47.349400000000003</v>
      </c>
      <c r="N304" s="19">
        <v>7632</v>
      </c>
      <c r="O304" s="19">
        <v>3</v>
      </c>
      <c r="P304" s="19">
        <v>1998</v>
      </c>
      <c r="Q304" s="19">
        <v>7903</v>
      </c>
      <c r="R304">
        <v>98003</v>
      </c>
      <c r="S304">
        <v>-122.301</v>
      </c>
      <c r="T304" s="23">
        <v>2440</v>
      </c>
      <c r="U304" s="23">
        <v>0</v>
      </c>
      <c r="W304" s="35">
        <f>$D$1*D304+$E$1*E304+$F$1*F304+$G$1*G304+$H$1*H304+$I$1*I304+$J$1*J304+$K$1*K304+$M$1*M304+$AB$3</f>
        <v>478656.75228530169</v>
      </c>
      <c r="X304" s="35">
        <f t="shared" si="8"/>
        <v>0</v>
      </c>
      <c r="Y304" s="16">
        <f>(W304-C304)/C304</f>
        <v>0.42882612622478117</v>
      </c>
    </row>
    <row r="305" spans="1:25" x14ac:dyDescent="0.35">
      <c r="A305">
        <v>2747100024</v>
      </c>
      <c r="B305" t="s">
        <v>211</v>
      </c>
      <c r="C305" s="9">
        <v>576000</v>
      </c>
      <c r="D305" s="7">
        <v>3</v>
      </c>
      <c r="E305" s="7">
        <v>2.5</v>
      </c>
      <c r="F305" s="7">
        <v>1940</v>
      </c>
      <c r="G305" s="7">
        <v>1</v>
      </c>
      <c r="H305" s="7">
        <v>0</v>
      </c>
      <c r="I305" s="7">
        <v>0</v>
      </c>
      <c r="J305" s="7">
        <v>7</v>
      </c>
      <c r="K305" s="7">
        <v>2190</v>
      </c>
      <c r="L305" s="21">
        <v>0</v>
      </c>
      <c r="M305">
        <v>47.693300000000001</v>
      </c>
      <c r="N305" s="19">
        <v>9000</v>
      </c>
      <c r="O305" s="19">
        <v>4</v>
      </c>
      <c r="P305" s="19">
        <v>1948</v>
      </c>
      <c r="Q305" s="19">
        <v>7310</v>
      </c>
      <c r="R305">
        <v>98117</v>
      </c>
      <c r="S305">
        <v>-122.393</v>
      </c>
      <c r="T305" s="23">
        <v>970</v>
      </c>
      <c r="U305" s="23">
        <v>970</v>
      </c>
      <c r="W305" s="35">
        <f>$D$1*D305+$E$1*E305+$F$1*F305+$G$1*G305+$H$1*H305+$I$1*I305+$J$1*J305+$K$1*K305+$M$1*M305+$AB$3</f>
        <v>545099.6740728654</v>
      </c>
      <c r="X305" s="35">
        <f t="shared" si="8"/>
        <v>0</v>
      </c>
      <c r="Y305" s="16">
        <f>(W305-C305)/C305</f>
        <v>-5.3646399179053131E-2</v>
      </c>
    </row>
    <row r="306" spans="1:25" x14ac:dyDescent="0.35">
      <c r="A306">
        <v>5104530560</v>
      </c>
      <c r="B306" t="s">
        <v>139</v>
      </c>
      <c r="C306" s="9">
        <v>208633</v>
      </c>
      <c r="D306" s="7">
        <v>3</v>
      </c>
      <c r="E306" s="7">
        <v>2.5</v>
      </c>
      <c r="F306" s="7">
        <v>2040</v>
      </c>
      <c r="G306" s="7">
        <v>2</v>
      </c>
      <c r="H306" s="7">
        <v>0</v>
      </c>
      <c r="I306" s="7">
        <v>0</v>
      </c>
      <c r="J306" s="7">
        <v>8</v>
      </c>
      <c r="K306" s="7">
        <v>2370</v>
      </c>
      <c r="L306" s="21">
        <v>0</v>
      </c>
      <c r="M306">
        <v>47.353700000000003</v>
      </c>
      <c r="N306" s="19">
        <v>3810</v>
      </c>
      <c r="O306" s="19">
        <v>3</v>
      </c>
      <c r="P306" s="19">
        <v>2006</v>
      </c>
      <c r="Q306" s="19">
        <v>4590</v>
      </c>
      <c r="R306">
        <v>98038</v>
      </c>
      <c r="S306">
        <v>-122</v>
      </c>
      <c r="T306" s="23">
        <v>2040</v>
      </c>
      <c r="U306" s="23">
        <v>0</v>
      </c>
      <c r="W306" s="35">
        <f>$D$1*D306+$E$1*E306+$F$1*F306+$G$1*G306+$H$1*H306+$I$1*I306+$J$1*J306+$K$1*K306+$M$1*M306+$AB$3</f>
        <v>394301.56076274812</v>
      </c>
      <c r="X306" s="35">
        <f t="shared" si="8"/>
        <v>0</v>
      </c>
      <c r="Y306" s="16">
        <f>(W306-C306)/C306</f>
        <v>0.88992901776204203</v>
      </c>
    </row>
    <row r="307" spans="1:25" x14ac:dyDescent="0.35">
      <c r="A307">
        <v>4330600350</v>
      </c>
      <c r="B307" t="s">
        <v>27</v>
      </c>
      <c r="C307" s="9">
        <v>315000</v>
      </c>
      <c r="D307" s="7">
        <v>3</v>
      </c>
      <c r="E307" s="7">
        <v>2.25</v>
      </c>
      <c r="F307" s="7">
        <v>2200</v>
      </c>
      <c r="G307" s="7">
        <v>1</v>
      </c>
      <c r="H307" s="7">
        <v>0</v>
      </c>
      <c r="I307" s="7">
        <v>0</v>
      </c>
      <c r="J307" s="7">
        <v>7</v>
      </c>
      <c r="K307" s="7">
        <v>1460</v>
      </c>
      <c r="L307" s="21">
        <v>0</v>
      </c>
      <c r="M307">
        <v>47.475999999999999</v>
      </c>
      <c r="N307" s="19">
        <v>8750</v>
      </c>
      <c r="O307" s="19">
        <v>4</v>
      </c>
      <c r="P307" s="19">
        <v>1964</v>
      </c>
      <c r="Q307" s="19">
        <v>10139</v>
      </c>
      <c r="R307">
        <v>98166</v>
      </c>
      <c r="S307">
        <v>-122.337</v>
      </c>
      <c r="T307" s="23">
        <v>1120</v>
      </c>
      <c r="U307" s="23">
        <v>1080</v>
      </c>
      <c r="W307" s="35">
        <f>$D$1*D307+$E$1*E307+$F$1*F307+$G$1*G307+$H$1*H307+$I$1*I307+$J$1*J307+$K$1*K307+$M$1*M307+$AB$3</f>
        <v>457505.13384273276</v>
      </c>
      <c r="X307" s="35">
        <f t="shared" si="8"/>
        <v>0</v>
      </c>
      <c r="Y307" s="16">
        <f>(W307-C307)/C307</f>
        <v>0.45239725029438971</v>
      </c>
    </row>
    <row r="308" spans="1:25" x14ac:dyDescent="0.35">
      <c r="A308">
        <v>5016001535</v>
      </c>
      <c r="B308" t="s">
        <v>66</v>
      </c>
      <c r="C308" s="9">
        <v>725000</v>
      </c>
      <c r="D308" s="7">
        <v>3</v>
      </c>
      <c r="E308" s="7">
        <v>1.75</v>
      </c>
      <c r="F308" s="7">
        <v>1920</v>
      </c>
      <c r="G308" s="7">
        <v>1</v>
      </c>
      <c r="H308" s="7">
        <v>0</v>
      </c>
      <c r="I308" s="7">
        <v>0</v>
      </c>
      <c r="J308" s="7">
        <v>8</v>
      </c>
      <c r="K308" s="7">
        <v>1740</v>
      </c>
      <c r="L308" s="21">
        <v>0</v>
      </c>
      <c r="M308">
        <v>47.623899999999999</v>
      </c>
      <c r="N308" s="19">
        <v>3300</v>
      </c>
      <c r="O308" s="19">
        <v>4</v>
      </c>
      <c r="P308" s="19">
        <v>1913</v>
      </c>
      <c r="Q308" s="19">
        <v>4000</v>
      </c>
      <c r="R308">
        <v>98112</v>
      </c>
      <c r="S308">
        <v>-122.298</v>
      </c>
      <c r="T308" s="23">
        <v>960</v>
      </c>
      <c r="U308" s="23">
        <v>960</v>
      </c>
      <c r="W308" s="35">
        <f>$D$1*D308+$E$1*E308+$F$1*F308+$G$1*G308+$H$1*H308+$I$1*I308+$J$1*J308+$K$1*K308+$M$1*M308+$AB$3</f>
        <v>576186.62306131795</v>
      </c>
      <c r="X308" s="35">
        <f t="shared" si="8"/>
        <v>0</v>
      </c>
      <c r="Y308" s="16">
        <f>(W308-C308)/C308</f>
        <v>-0.2052598302602511</v>
      </c>
    </row>
    <row r="309" spans="1:25" x14ac:dyDescent="0.35">
      <c r="A309">
        <v>7280300196</v>
      </c>
      <c r="B309" t="s">
        <v>30</v>
      </c>
      <c r="C309" s="9">
        <v>550000</v>
      </c>
      <c r="D309" s="7">
        <v>4</v>
      </c>
      <c r="E309" s="7">
        <v>2.75</v>
      </c>
      <c r="F309" s="7">
        <v>1800</v>
      </c>
      <c r="G309" s="7">
        <v>1</v>
      </c>
      <c r="H309" s="7">
        <v>0</v>
      </c>
      <c r="I309" s="7">
        <v>0</v>
      </c>
      <c r="J309" s="7">
        <v>8</v>
      </c>
      <c r="K309" s="7">
        <v>1800</v>
      </c>
      <c r="L309" s="21">
        <v>0</v>
      </c>
      <c r="M309">
        <v>47.7776</v>
      </c>
      <c r="N309" s="19">
        <v>7750</v>
      </c>
      <c r="O309" s="19">
        <v>4</v>
      </c>
      <c r="P309" s="19">
        <v>1965</v>
      </c>
      <c r="Q309" s="19">
        <v>8275</v>
      </c>
      <c r="R309">
        <v>98177</v>
      </c>
      <c r="S309">
        <v>-122.384</v>
      </c>
      <c r="T309" s="23">
        <v>1400</v>
      </c>
      <c r="U309" s="23">
        <v>400</v>
      </c>
      <c r="W309" s="35">
        <f>$D$1*D309+$E$1*E309+$F$1*F309+$G$1*G309+$H$1*H309+$I$1*I309+$J$1*J309+$K$1*K309+$M$1*M309+$AB$3</f>
        <v>605838.67824406177</v>
      </c>
      <c r="X309" s="35">
        <f t="shared" si="8"/>
        <v>0</v>
      </c>
      <c r="Y309" s="16">
        <f>(W309-C309)/C309</f>
        <v>0.10152486953465777</v>
      </c>
    </row>
    <row r="310" spans="1:25" x14ac:dyDescent="0.35">
      <c r="A310">
        <v>8651520400</v>
      </c>
      <c r="B310" t="s">
        <v>82</v>
      </c>
      <c r="C310" s="9">
        <v>610750</v>
      </c>
      <c r="D310" s="7">
        <v>4</v>
      </c>
      <c r="E310" s="7">
        <v>2.25</v>
      </c>
      <c r="F310" s="7">
        <v>2180</v>
      </c>
      <c r="G310" s="7">
        <v>2</v>
      </c>
      <c r="H310" s="7">
        <v>0</v>
      </c>
      <c r="I310" s="7">
        <v>0</v>
      </c>
      <c r="J310" s="7">
        <v>8</v>
      </c>
      <c r="K310" s="7">
        <v>2250</v>
      </c>
      <c r="L310" s="21">
        <v>0</v>
      </c>
      <c r="M310">
        <v>47.645899999999997</v>
      </c>
      <c r="N310" s="19">
        <v>7297</v>
      </c>
      <c r="O310" s="19">
        <v>3</v>
      </c>
      <c r="P310" s="19">
        <v>1984</v>
      </c>
      <c r="Q310" s="19">
        <v>9781</v>
      </c>
      <c r="R310">
        <v>98074</v>
      </c>
      <c r="S310">
        <v>-122.05800000000001</v>
      </c>
      <c r="T310" s="23">
        <v>2180</v>
      </c>
      <c r="U310" s="23">
        <v>0</v>
      </c>
      <c r="W310" s="35">
        <f>$D$1*D310+$E$1*E310+$F$1*F310+$G$1*G310+$H$1*H310+$I$1*I310+$J$1*J310+$K$1*K310+$M$1*M310+$AB$3</f>
        <v>585117.75919398665</v>
      </c>
      <c r="X310" s="35">
        <f t="shared" si="8"/>
        <v>0</v>
      </c>
      <c r="Y310" s="16">
        <f>(W310-C310)/C310</f>
        <v>-4.1968466321757422E-2</v>
      </c>
    </row>
    <row r="311" spans="1:25" x14ac:dyDescent="0.35">
      <c r="A311">
        <v>7171200445</v>
      </c>
      <c r="B311" t="s">
        <v>212</v>
      </c>
      <c r="C311" s="9">
        <v>550700</v>
      </c>
      <c r="D311" s="7">
        <v>2</v>
      </c>
      <c r="E311" s="7">
        <v>1</v>
      </c>
      <c r="F311" s="7">
        <v>1010</v>
      </c>
      <c r="G311" s="7">
        <v>1.5</v>
      </c>
      <c r="H311" s="7">
        <v>0</v>
      </c>
      <c r="I311" s="7">
        <v>0</v>
      </c>
      <c r="J311" s="7">
        <v>6</v>
      </c>
      <c r="K311" s="7">
        <v>1460</v>
      </c>
      <c r="L311" s="21">
        <v>0</v>
      </c>
      <c r="M311">
        <v>47.669199999999996</v>
      </c>
      <c r="N311" s="19">
        <v>5000</v>
      </c>
      <c r="O311" s="19">
        <v>4</v>
      </c>
      <c r="P311" s="19">
        <v>1908</v>
      </c>
      <c r="Q311" s="19">
        <v>5000</v>
      </c>
      <c r="R311">
        <v>98105</v>
      </c>
      <c r="S311">
        <v>-122.297</v>
      </c>
      <c r="T311" s="23">
        <v>1010</v>
      </c>
      <c r="U311" s="23">
        <v>0</v>
      </c>
      <c r="W311" s="35">
        <f>$D$1*D311+$E$1*E311+$F$1*F311+$G$1*G311+$H$1*H311+$I$1*I311+$J$1*J311+$K$1*K311+$M$1*M311+$AB$3</f>
        <v>288097.78927135468</v>
      </c>
      <c r="X311" s="35">
        <f t="shared" si="8"/>
        <v>0</v>
      </c>
      <c r="Y311" s="16">
        <f>(W311-C311)/C311</f>
        <v>-0.47685166284482539</v>
      </c>
    </row>
    <row r="312" spans="1:25" x14ac:dyDescent="0.35">
      <c r="A312">
        <v>3204800200</v>
      </c>
      <c r="B312" t="s">
        <v>119</v>
      </c>
      <c r="C312" s="9">
        <v>665000</v>
      </c>
      <c r="D312" s="7">
        <v>4</v>
      </c>
      <c r="E312" s="7">
        <v>2.75</v>
      </c>
      <c r="F312" s="7">
        <v>3320</v>
      </c>
      <c r="G312" s="7">
        <v>2</v>
      </c>
      <c r="H312" s="7">
        <v>0</v>
      </c>
      <c r="I312" s="7">
        <v>0</v>
      </c>
      <c r="J312" s="7">
        <v>8</v>
      </c>
      <c r="K312" s="7">
        <v>2720</v>
      </c>
      <c r="L312" s="21">
        <v>0</v>
      </c>
      <c r="M312">
        <v>47.537599999999998</v>
      </c>
      <c r="N312" s="19">
        <v>10574</v>
      </c>
      <c r="O312" s="19">
        <v>5</v>
      </c>
      <c r="P312" s="19">
        <v>1960</v>
      </c>
      <c r="Q312" s="19">
        <v>8330</v>
      </c>
      <c r="R312">
        <v>98056</v>
      </c>
      <c r="S312">
        <v>-122.18</v>
      </c>
      <c r="T312" s="23">
        <v>2220</v>
      </c>
      <c r="U312" s="23">
        <v>1100</v>
      </c>
      <c r="W312" s="35">
        <f>$D$1*D312+$E$1*E312+$F$1*F312+$G$1*G312+$H$1*H312+$I$1*I312+$J$1*J312+$K$1*K312+$M$1*M312+$AB$3</f>
        <v>756968.374470599</v>
      </c>
      <c r="X312" s="35">
        <f t="shared" si="8"/>
        <v>0</v>
      </c>
      <c r="Y312" s="16">
        <f>(W312-C312)/C312</f>
        <v>0.13829830747458496</v>
      </c>
    </row>
    <row r="313" spans="1:25" x14ac:dyDescent="0.35">
      <c r="A313">
        <v>3416600800</v>
      </c>
      <c r="B313" t="s">
        <v>206</v>
      </c>
      <c r="C313" s="9">
        <v>834000</v>
      </c>
      <c r="D313" s="7">
        <v>4</v>
      </c>
      <c r="E313" s="7">
        <v>2.5</v>
      </c>
      <c r="F313" s="7">
        <v>2370</v>
      </c>
      <c r="G313" s="7">
        <v>1.5</v>
      </c>
      <c r="H313" s="7">
        <v>0</v>
      </c>
      <c r="I313" s="7">
        <v>2</v>
      </c>
      <c r="J313" s="7">
        <v>8</v>
      </c>
      <c r="K313" s="7">
        <v>2440</v>
      </c>
      <c r="L313" s="21">
        <v>0</v>
      </c>
      <c r="M313">
        <v>47.600999999999999</v>
      </c>
      <c r="N313" s="19">
        <v>4000</v>
      </c>
      <c r="O313" s="19">
        <v>5</v>
      </c>
      <c r="P313" s="19">
        <v>1928</v>
      </c>
      <c r="Q313" s="19">
        <v>5750</v>
      </c>
      <c r="R313">
        <v>98144</v>
      </c>
      <c r="S313">
        <v>-122.294</v>
      </c>
      <c r="T313" s="23">
        <v>1980</v>
      </c>
      <c r="U313" s="23">
        <v>390</v>
      </c>
      <c r="W313" s="35">
        <f>$D$1*D313+$E$1*E313+$F$1*F313+$G$1*G313+$H$1*H313+$I$1*I313+$J$1*J313+$K$1*K313+$M$1*M313+$AB$3</f>
        <v>733459.68011824787</v>
      </c>
      <c r="X313" s="35">
        <f t="shared" si="8"/>
        <v>0</v>
      </c>
      <c r="Y313" s="16">
        <f>(W313-C313)/C313</f>
        <v>-0.12055194230425915</v>
      </c>
    </row>
    <row r="314" spans="1:25" x14ac:dyDescent="0.35">
      <c r="A314">
        <v>7994700030</v>
      </c>
      <c r="B314" t="s">
        <v>174</v>
      </c>
      <c r="C314" s="9">
        <v>201000</v>
      </c>
      <c r="D314" s="7">
        <v>5</v>
      </c>
      <c r="E314" s="7">
        <v>1.75</v>
      </c>
      <c r="F314" s="7">
        <v>1660</v>
      </c>
      <c r="G314" s="7">
        <v>1.5</v>
      </c>
      <c r="H314" s="7">
        <v>0</v>
      </c>
      <c r="I314" s="7">
        <v>0</v>
      </c>
      <c r="J314" s="7">
        <v>6</v>
      </c>
      <c r="K314" s="7">
        <v>1660</v>
      </c>
      <c r="L314" s="21">
        <v>0</v>
      </c>
      <c r="M314">
        <v>47.529000000000003</v>
      </c>
      <c r="N314" s="19">
        <v>78408</v>
      </c>
      <c r="O314" s="19">
        <v>3</v>
      </c>
      <c r="P314" s="19">
        <v>1915</v>
      </c>
      <c r="Q314" s="19">
        <v>78408</v>
      </c>
      <c r="R314">
        <v>98065</v>
      </c>
      <c r="S314">
        <v>-121.837</v>
      </c>
      <c r="T314" s="23">
        <v>1660</v>
      </c>
      <c r="U314" s="23">
        <v>0</v>
      </c>
      <c r="W314" s="35">
        <f>$D$1*D314+$E$1*E314+$F$1*F314+$G$1*G314+$H$1*H314+$I$1*I314+$J$1*J314+$K$1*K314+$M$1*M314+$AB$3</f>
        <v>231976.03216370195</v>
      </c>
      <c r="X314" s="35">
        <f t="shared" si="8"/>
        <v>0</v>
      </c>
      <c r="Y314" s="16">
        <f>(W314-C314)/C314</f>
        <v>0.15410961275473609</v>
      </c>
    </row>
    <row r="315" spans="1:25" x14ac:dyDescent="0.35">
      <c r="A315">
        <v>1860600135</v>
      </c>
      <c r="B315" t="s">
        <v>150</v>
      </c>
      <c r="C315" s="10">
        <v>2380000</v>
      </c>
      <c r="D315" s="7">
        <v>5</v>
      </c>
      <c r="E315" s="7">
        <v>2.5</v>
      </c>
      <c r="F315" s="7">
        <v>3650</v>
      </c>
      <c r="G315" s="7">
        <v>2</v>
      </c>
      <c r="H315" s="7">
        <v>0</v>
      </c>
      <c r="I315" s="7">
        <v>4</v>
      </c>
      <c r="J315" s="7">
        <v>10</v>
      </c>
      <c r="K315" s="7">
        <v>2880</v>
      </c>
      <c r="L315" s="21">
        <v>0</v>
      </c>
      <c r="M315">
        <v>47.634500000000003</v>
      </c>
      <c r="N315" s="19">
        <v>9050</v>
      </c>
      <c r="O315" s="19">
        <v>5</v>
      </c>
      <c r="P315" s="19">
        <v>1921</v>
      </c>
      <c r="Q315" s="19">
        <v>5400</v>
      </c>
      <c r="R315">
        <v>98119</v>
      </c>
      <c r="S315">
        <v>-122.367</v>
      </c>
      <c r="T315" s="23">
        <v>3370</v>
      </c>
      <c r="U315" s="23">
        <v>280</v>
      </c>
      <c r="W315" s="35">
        <f>$D$1*D315+$E$1*E315+$F$1*F315+$G$1*G315+$H$1*H315+$I$1*I315+$J$1*J315+$K$1*K315+$M$1*M315+$AB$3</f>
        <v>1262381.7706499286</v>
      </c>
      <c r="X315" s="35">
        <f t="shared" si="8"/>
        <v>0</v>
      </c>
      <c r="Y315" s="16">
        <f>(W315-C315)/C315</f>
        <v>-0.46958749132355943</v>
      </c>
    </row>
    <row r="316" spans="1:25" x14ac:dyDescent="0.35">
      <c r="A316">
        <v>4139480200</v>
      </c>
      <c r="B316" t="s">
        <v>97</v>
      </c>
      <c r="C316" s="10">
        <v>1380000</v>
      </c>
      <c r="D316" s="7">
        <v>4</v>
      </c>
      <c r="E316" s="7">
        <v>3.25</v>
      </c>
      <c r="F316" s="7">
        <v>4290</v>
      </c>
      <c r="G316" s="7">
        <v>1</v>
      </c>
      <c r="H316" s="7">
        <v>0</v>
      </c>
      <c r="I316" s="7">
        <v>3</v>
      </c>
      <c r="J316" s="7">
        <v>11</v>
      </c>
      <c r="K316" s="7">
        <v>3860</v>
      </c>
      <c r="L316" s="21">
        <v>0</v>
      </c>
      <c r="M316">
        <v>47.5503</v>
      </c>
      <c r="N316" s="19">
        <v>12103</v>
      </c>
      <c r="O316" s="19">
        <v>3</v>
      </c>
      <c r="P316" s="19">
        <v>1997</v>
      </c>
      <c r="Q316" s="19">
        <v>11244</v>
      </c>
      <c r="R316">
        <v>98006</v>
      </c>
      <c r="S316">
        <v>-122.102</v>
      </c>
      <c r="T316" s="23">
        <v>2690</v>
      </c>
      <c r="U316" s="23">
        <v>1600</v>
      </c>
      <c r="W316" s="35">
        <f>$D$1*D316+$E$1*E316+$F$1*F316+$G$1*G316+$H$1*H316+$I$1*I316+$J$1*J316+$K$1*K316+$M$1*M316+$AB$3</f>
        <v>1412677.991877228</v>
      </c>
      <c r="X316" s="35">
        <f t="shared" si="8"/>
        <v>0</v>
      </c>
      <c r="Y316" s="16">
        <f>(W316-C316)/C316</f>
        <v>2.3679704258860887E-2</v>
      </c>
    </row>
    <row r="317" spans="1:25" x14ac:dyDescent="0.35">
      <c r="A317">
        <v>4139480200</v>
      </c>
      <c r="B317" t="s">
        <v>22</v>
      </c>
      <c r="C317" s="10">
        <v>1400000</v>
      </c>
      <c r="D317" s="7">
        <v>4</v>
      </c>
      <c r="E317" s="7">
        <v>3.25</v>
      </c>
      <c r="F317" s="7">
        <v>4290</v>
      </c>
      <c r="G317" s="7">
        <v>1</v>
      </c>
      <c r="H317" s="7">
        <v>0</v>
      </c>
      <c r="I317" s="7">
        <v>3</v>
      </c>
      <c r="J317" s="7">
        <v>11</v>
      </c>
      <c r="K317" s="7">
        <v>3860</v>
      </c>
      <c r="L317" s="21">
        <v>0</v>
      </c>
      <c r="M317">
        <v>47.5503</v>
      </c>
      <c r="N317" s="19">
        <v>12103</v>
      </c>
      <c r="O317" s="19">
        <v>3</v>
      </c>
      <c r="P317" s="19">
        <v>1997</v>
      </c>
      <c r="Q317" s="19">
        <v>11244</v>
      </c>
      <c r="R317">
        <v>98006</v>
      </c>
      <c r="S317">
        <v>-122.102</v>
      </c>
      <c r="T317" s="23">
        <v>2690</v>
      </c>
      <c r="U317" s="23">
        <v>1600</v>
      </c>
      <c r="W317" s="35">
        <f>$D$1*D317+$E$1*E317+$F$1*F317+$G$1*G317+$H$1*H317+$I$1*I317+$J$1*J317+$K$1*K317+$M$1*M317+$AB$3</f>
        <v>1412677.991877228</v>
      </c>
      <c r="X317" s="35">
        <f t="shared" si="8"/>
        <v>0</v>
      </c>
      <c r="Y317" s="16">
        <f>(W317-C317)/C317</f>
        <v>9.0557084837343017E-3</v>
      </c>
    </row>
    <row r="318" spans="1:25" x14ac:dyDescent="0.35">
      <c r="A318">
        <v>1328320800</v>
      </c>
      <c r="B318" t="s">
        <v>88</v>
      </c>
      <c r="C318" s="9">
        <v>305000</v>
      </c>
      <c r="D318" s="7">
        <v>4</v>
      </c>
      <c r="E318" s="7">
        <v>2.25</v>
      </c>
      <c r="F318" s="7">
        <v>1950</v>
      </c>
      <c r="G318" s="7">
        <v>1</v>
      </c>
      <c r="H318" s="7">
        <v>0</v>
      </c>
      <c r="I318" s="7">
        <v>0</v>
      </c>
      <c r="J318" s="7">
        <v>8</v>
      </c>
      <c r="K318" s="7">
        <v>2150</v>
      </c>
      <c r="L318" s="21">
        <v>0</v>
      </c>
      <c r="M318">
        <v>47.444099999999999</v>
      </c>
      <c r="N318" s="19">
        <v>7700</v>
      </c>
      <c r="O318" s="19">
        <v>3</v>
      </c>
      <c r="P318" s="19">
        <v>1979</v>
      </c>
      <c r="Q318" s="19">
        <v>7350</v>
      </c>
      <c r="R318">
        <v>98058</v>
      </c>
      <c r="S318">
        <v>-122.125</v>
      </c>
      <c r="T318" s="23">
        <v>1350</v>
      </c>
      <c r="U318" s="23">
        <v>600</v>
      </c>
      <c r="W318" s="35">
        <f>$D$1*D318+$E$1*E318+$F$1*F318+$G$1*G318+$H$1*H318+$I$1*I318+$J$1*J318+$K$1*K318+$M$1*M318+$AB$3</f>
        <v>429760.99412440136</v>
      </c>
      <c r="X318" s="35">
        <f t="shared" si="8"/>
        <v>0</v>
      </c>
      <c r="Y318" s="16">
        <f>(W318-C318)/C318</f>
        <v>0.40905243975213562</v>
      </c>
    </row>
    <row r="319" spans="1:25" x14ac:dyDescent="0.35">
      <c r="A319">
        <v>7771300125</v>
      </c>
      <c r="B319" t="s">
        <v>213</v>
      </c>
      <c r="C319" s="9">
        <v>487000</v>
      </c>
      <c r="D319" s="7">
        <v>3</v>
      </c>
      <c r="E319" s="7">
        <v>2</v>
      </c>
      <c r="F319" s="7">
        <v>2590</v>
      </c>
      <c r="G319" s="7">
        <v>1</v>
      </c>
      <c r="H319" s="7">
        <v>0</v>
      </c>
      <c r="I319" s="7">
        <v>0</v>
      </c>
      <c r="J319" s="7">
        <v>8</v>
      </c>
      <c r="K319" s="7">
        <v>1570</v>
      </c>
      <c r="L319" s="21">
        <v>0</v>
      </c>
      <c r="M319">
        <v>47.735700000000001</v>
      </c>
      <c r="N319" s="19">
        <v>14052</v>
      </c>
      <c r="O319" s="19">
        <v>5</v>
      </c>
      <c r="P319" s="19">
        <v>1948</v>
      </c>
      <c r="Q319" s="19">
        <v>8162</v>
      </c>
      <c r="R319">
        <v>98133</v>
      </c>
      <c r="S319">
        <v>-122.333</v>
      </c>
      <c r="T319" s="23">
        <v>1720</v>
      </c>
      <c r="U319" s="23">
        <v>870</v>
      </c>
      <c r="W319" s="35">
        <f>$D$1*D319+$E$1*E319+$F$1*F319+$G$1*G319+$H$1*H319+$I$1*I319+$J$1*J319+$K$1*K319+$M$1*M319+$AB$3</f>
        <v>788918.22124707326</v>
      </c>
      <c r="X319" s="35">
        <f t="shared" si="8"/>
        <v>0</v>
      </c>
      <c r="Y319" s="16">
        <f>(W319-C319)/C319</f>
        <v>0.6199552797681176</v>
      </c>
    </row>
    <row r="320" spans="1:25" x14ac:dyDescent="0.35">
      <c r="A320">
        <v>3422059208</v>
      </c>
      <c r="B320" t="s">
        <v>120</v>
      </c>
      <c r="C320" s="9">
        <v>390000</v>
      </c>
      <c r="D320" s="7">
        <v>3</v>
      </c>
      <c r="E320" s="7">
        <v>2.5</v>
      </c>
      <c r="F320" s="7">
        <v>1930</v>
      </c>
      <c r="G320" s="7">
        <v>1</v>
      </c>
      <c r="H320" s="7">
        <v>0</v>
      </c>
      <c r="I320" s="7">
        <v>0</v>
      </c>
      <c r="J320" s="7">
        <v>8</v>
      </c>
      <c r="K320" s="7">
        <v>2350</v>
      </c>
      <c r="L320" s="21">
        <v>0</v>
      </c>
      <c r="M320">
        <v>47.345999999999997</v>
      </c>
      <c r="N320" s="19">
        <v>64904</v>
      </c>
      <c r="O320" s="19">
        <v>4</v>
      </c>
      <c r="P320" s="19">
        <v>1988</v>
      </c>
      <c r="Q320" s="19">
        <v>57500</v>
      </c>
      <c r="R320">
        <v>98042</v>
      </c>
      <c r="S320">
        <v>-122.157</v>
      </c>
      <c r="T320" s="23">
        <v>1930</v>
      </c>
      <c r="U320" s="23">
        <v>0</v>
      </c>
      <c r="W320" s="35">
        <f>$D$1*D320+$E$1*E320+$F$1*F320+$G$1*G320+$H$1*H320+$I$1*I320+$J$1*J320+$K$1*K320+$M$1*M320+$AB$3</f>
        <v>391866.73613256216</v>
      </c>
      <c r="X320" s="35">
        <f t="shared" si="8"/>
        <v>0</v>
      </c>
      <c r="Y320" s="16">
        <f>(W320-C320)/C320</f>
        <v>4.7865029040055395E-3</v>
      </c>
    </row>
    <row r="321" spans="1:25" x14ac:dyDescent="0.35">
      <c r="A321">
        <v>9521101455</v>
      </c>
      <c r="B321" t="s">
        <v>113</v>
      </c>
      <c r="C321" s="9">
        <v>548000</v>
      </c>
      <c r="D321" s="7">
        <v>2</v>
      </c>
      <c r="E321" s="7">
        <v>1</v>
      </c>
      <c r="F321" s="7">
        <v>1470</v>
      </c>
      <c r="G321" s="7">
        <v>1</v>
      </c>
      <c r="H321" s="7">
        <v>0</v>
      </c>
      <c r="I321" s="7">
        <v>0</v>
      </c>
      <c r="J321" s="7">
        <v>7</v>
      </c>
      <c r="K321" s="7">
        <v>1570</v>
      </c>
      <c r="L321" s="21">
        <v>0</v>
      </c>
      <c r="M321">
        <v>47.663800000000002</v>
      </c>
      <c r="N321" s="19">
        <v>3864</v>
      </c>
      <c r="O321" s="19">
        <v>4</v>
      </c>
      <c r="P321" s="19">
        <v>1916</v>
      </c>
      <c r="Q321" s="19">
        <v>3864</v>
      </c>
      <c r="R321">
        <v>98103</v>
      </c>
      <c r="S321">
        <v>-122.345</v>
      </c>
      <c r="T321" s="23">
        <v>1170</v>
      </c>
      <c r="U321" s="23">
        <v>300</v>
      </c>
      <c r="W321" s="35">
        <f>$D$1*D321+$E$1*E321+$F$1*F321+$G$1*G321+$H$1*H321+$I$1*I321+$J$1*J321+$K$1*K321+$M$1*M321+$AB$3</f>
        <v>471785.52955278382</v>
      </c>
      <c r="X321" s="35">
        <f t="shared" si="8"/>
        <v>0</v>
      </c>
      <c r="Y321" s="16">
        <f>(W321-C321)/C321</f>
        <v>-0.13907750081608791</v>
      </c>
    </row>
    <row r="322" spans="1:25" x14ac:dyDescent="0.35">
      <c r="A322">
        <v>4337000335</v>
      </c>
      <c r="B322" t="s">
        <v>214</v>
      </c>
      <c r="C322" s="9">
        <v>268750</v>
      </c>
      <c r="D322" s="7">
        <v>4</v>
      </c>
      <c r="E322" s="7">
        <v>1</v>
      </c>
      <c r="F322" s="7">
        <v>800</v>
      </c>
      <c r="G322" s="7">
        <v>1</v>
      </c>
      <c r="H322" s="7">
        <v>0</v>
      </c>
      <c r="I322" s="7">
        <v>0</v>
      </c>
      <c r="J322" s="7">
        <v>6</v>
      </c>
      <c r="K322" s="7">
        <v>1310</v>
      </c>
      <c r="L322" s="21">
        <v>0</v>
      </c>
      <c r="M322">
        <v>47.48</v>
      </c>
      <c r="N322" s="19">
        <v>8775</v>
      </c>
      <c r="O322" s="19">
        <v>3</v>
      </c>
      <c r="P322" s="19">
        <v>1943</v>
      </c>
      <c r="Q322" s="19">
        <v>8775</v>
      </c>
      <c r="R322">
        <v>98166</v>
      </c>
      <c r="S322">
        <v>-122.336</v>
      </c>
      <c r="T322" s="23">
        <v>800</v>
      </c>
      <c r="U322" s="23">
        <v>0</v>
      </c>
      <c r="W322" s="35">
        <f>$D$1*D322+$E$1*E322+$F$1*F322+$G$1*G322+$H$1*H322+$I$1*I322+$J$1*J322+$K$1*K322+$M$1*M322+$AB$3</f>
        <v>67377.582820180804</v>
      </c>
      <c r="X322" s="35">
        <f t="shared" si="8"/>
        <v>0</v>
      </c>
      <c r="Y322" s="16">
        <f>(W322-C322)/C322</f>
        <v>-0.74929271508769935</v>
      </c>
    </row>
    <row r="323" spans="1:25" x14ac:dyDescent="0.35">
      <c r="A323">
        <v>325059286</v>
      </c>
      <c r="B323" t="s">
        <v>190</v>
      </c>
      <c r="C323" s="9">
        <v>819900</v>
      </c>
      <c r="D323" s="7">
        <v>5</v>
      </c>
      <c r="E323" s="7">
        <v>2.75</v>
      </c>
      <c r="F323" s="7">
        <v>3150</v>
      </c>
      <c r="G323" s="7">
        <v>2</v>
      </c>
      <c r="H323" s="7">
        <v>0</v>
      </c>
      <c r="I323" s="7">
        <v>0</v>
      </c>
      <c r="J323" s="7">
        <v>9</v>
      </c>
      <c r="K323" s="7">
        <v>1560</v>
      </c>
      <c r="L323" s="21">
        <v>0</v>
      </c>
      <c r="M323">
        <v>47.675899999999999</v>
      </c>
      <c r="N323" s="19">
        <v>7119</v>
      </c>
      <c r="O323" s="19">
        <v>3</v>
      </c>
      <c r="P323" s="19">
        <v>2013</v>
      </c>
      <c r="Q323" s="19">
        <v>8384</v>
      </c>
      <c r="R323">
        <v>98052</v>
      </c>
      <c r="S323">
        <v>-122.151</v>
      </c>
      <c r="T323" s="23">
        <v>3150</v>
      </c>
      <c r="U323" s="23">
        <v>0</v>
      </c>
      <c r="W323" s="35">
        <f>$D$1*D323+$E$1*E323+$F$1*F323+$G$1*G323+$H$1*H323+$I$1*I323+$J$1*J323+$K$1*K323+$M$1*M323+$AB$3</f>
        <v>844180.46519751847</v>
      </c>
      <c r="X323" s="35">
        <f t="shared" si="8"/>
        <v>0</v>
      </c>
      <c r="Y323" s="16">
        <f>(W323-C323)/C323</f>
        <v>2.9613934867079483E-2</v>
      </c>
    </row>
    <row r="324" spans="1:25" x14ac:dyDescent="0.35">
      <c r="A324">
        <v>2597650240</v>
      </c>
      <c r="B324" t="s">
        <v>174</v>
      </c>
      <c r="C324" s="9">
        <v>520000</v>
      </c>
      <c r="D324" s="7">
        <v>3</v>
      </c>
      <c r="E324" s="7">
        <v>2.25</v>
      </c>
      <c r="F324" s="7">
        <v>2030</v>
      </c>
      <c r="G324" s="7">
        <v>2</v>
      </c>
      <c r="H324" s="7">
        <v>0</v>
      </c>
      <c r="I324" s="7">
        <v>0</v>
      </c>
      <c r="J324" s="7">
        <v>8</v>
      </c>
      <c r="K324" s="7">
        <v>2660</v>
      </c>
      <c r="L324" s="21">
        <v>0</v>
      </c>
      <c r="M324">
        <v>47.516199999999998</v>
      </c>
      <c r="N324" s="19">
        <v>16200</v>
      </c>
      <c r="O324" s="19">
        <v>3</v>
      </c>
      <c r="P324" s="19">
        <v>1984</v>
      </c>
      <c r="Q324" s="19">
        <v>17958</v>
      </c>
      <c r="R324">
        <v>98027</v>
      </c>
      <c r="S324">
        <v>-122.057</v>
      </c>
      <c r="T324" s="23">
        <v>2030</v>
      </c>
      <c r="U324" s="23">
        <v>0</v>
      </c>
      <c r="W324" s="35">
        <f>$D$1*D324+$E$1*E324+$F$1*F324+$G$1*G324+$H$1*H324+$I$1*I324+$J$1*J324+$K$1*K324+$M$1*M324+$AB$3</f>
        <v>503361.31066729501</v>
      </c>
      <c r="X324" s="35">
        <f t="shared" ref="X324:X387" si="9">IF(W324&lt;0, 1,0)</f>
        <v>0</v>
      </c>
      <c r="Y324" s="16">
        <f>(W324-C324)/C324</f>
        <v>-3.1997479485971134E-2</v>
      </c>
    </row>
    <row r="325" spans="1:25" x14ac:dyDescent="0.35">
      <c r="A325">
        <v>3353400435</v>
      </c>
      <c r="B325" t="s">
        <v>215</v>
      </c>
      <c r="C325" s="9">
        <v>230000</v>
      </c>
      <c r="D325" s="7">
        <v>3</v>
      </c>
      <c r="E325" s="7">
        <v>2</v>
      </c>
      <c r="F325" s="7">
        <v>1450</v>
      </c>
      <c r="G325" s="7">
        <v>1</v>
      </c>
      <c r="H325" s="7">
        <v>0</v>
      </c>
      <c r="I325" s="7">
        <v>0</v>
      </c>
      <c r="J325" s="7">
        <v>7</v>
      </c>
      <c r="K325" s="7">
        <v>1520</v>
      </c>
      <c r="L325" s="21">
        <v>0</v>
      </c>
      <c r="M325">
        <v>47.2639</v>
      </c>
      <c r="N325" s="19">
        <v>11204</v>
      </c>
      <c r="O325" s="19">
        <v>3</v>
      </c>
      <c r="P325" s="19">
        <v>2003</v>
      </c>
      <c r="Q325" s="19">
        <v>9518</v>
      </c>
      <c r="R325">
        <v>98001</v>
      </c>
      <c r="S325">
        <v>-122.252</v>
      </c>
      <c r="T325" s="23">
        <v>1450</v>
      </c>
      <c r="U325" s="23">
        <v>0</v>
      </c>
      <c r="W325" s="35">
        <f>$D$1*D325+$E$1*E325+$F$1*F325+$G$1*G325+$H$1*H325+$I$1*I325+$J$1*J325+$K$1*K325+$M$1*M325+$AB$3</f>
        <v>161386.92323585972</v>
      </c>
      <c r="X325" s="35">
        <f t="shared" si="9"/>
        <v>0</v>
      </c>
      <c r="Y325" s="16">
        <f>(W325-C325)/C325</f>
        <v>-0.29831772506147947</v>
      </c>
    </row>
    <row r="326" spans="1:25" x14ac:dyDescent="0.35">
      <c r="A326">
        <v>7972000240</v>
      </c>
      <c r="B326" t="s">
        <v>216</v>
      </c>
      <c r="C326" s="9">
        <v>240000</v>
      </c>
      <c r="D326" s="7">
        <v>3</v>
      </c>
      <c r="E326" s="7">
        <v>1.75</v>
      </c>
      <c r="F326" s="7">
        <v>1510</v>
      </c>
      <c r="G326" s="7">
        <v>1</v>
      </c>
      <c r="H326" s="7">
        <v>0</v>
      </c>
      <c r="I326" s="7">
        <v>0</v>
      </c>
      <c r="J326" s="7">
        <v>7</v>
      </c>
      <c r="K326" s="7">
        <v>1510</v>
      </c>
      <c r="L326" s="21">
        <v>0</v>
      </c>
      <c r="M326">
        <v>47.292900000000003</v>
      </c>
      <c r="N326" s="19">
        <v>10248</v>
      </c>
      <c r="O326" s="19">
        <v>3</v>
      </c>
      <c r="P326" s="19">
        <v>1969</v>
      </c>
      <c r="Q326" s="19">
        <v>9753</v>
      </c>
      <c r="R326">
        <v>98023</v>
      </c>
      <c r="S326">
        <v>-122.371</v>
      </c>
      <c r="T326" s="23">
        <v>1510</v>
      </c>
      <c r="U326" s="23">
        <v>0</v>
      </c>
      <c r="W326" s="35">
        <f>$D$1*D326+$E$1*E326+$F$1*F326+$G$1*G326+$H$1*H326+$I$1*I326+$J$1*J326+$K$1*K326+$M$1*M326+$AB$3</f>
        <v>196375.73604519665</v>
      </c>
      <c r="X326" s="35">
        <f t="shared" si="9"/>
        <v>0</v>
      </c>
      <c r="Y326" s="16">
        <f>(W326-C326)/C326</f>
        <v>-0.18176776647834728</v>
      </c>
    </row>
    <row r="327" spans="1:25" x14ac:dyDescent="0.35">
      <c r="A327">
        <v>7520000520</v>
      </c>
      <c r="B327" t="s">
        <v>159</v>
      </c>
      <c r="C327" s="9">
        <v>232000</v>
      </c>
      <c r="D327" s="7">
        <v>2</v>
      </c>
      <c r="E327" s="7">
        <v>1</v>
      </c>
      <c r="F327" s="7">
        <v>1240</v>
      </c>
      <c r="G327" s="7">
        <v>1</v>
      </c>
      <c r="H327" s="7">
        <v>0</v>
      </c>
      <c r="I327" s="7">
        <v>0</v>
      </c>
      <c r="J327" s="7">
        <v>6</v>
      </c>
      <c r="K327" s="7">
        <v>1820</v>
      </c>
      <c r="L327" s="21">
        <v>1984</v>
      </c>
      <c r="M327">
        <v>47.495699999999999</v>
      </c>
      <c r="N327" s="19">
        <v>12092</v>
      </c>
      <c r="O327" s="19">
        <v>3</v>
      </c>
      <c r="P327" s="19">
        <v>1922</v>
      </c>
      <c r="Q327" s="19">
        <v>7460</v>
      </c>
      <c r="R327">
        <v>98146</v>
      </c>
      <c r="S327">
        <v>-122.352</v>
      </c>
      <c r="T327" s="23">
        <v>960</v>
      </c>
      <c r="U327" s="23">
        <v>280</v>
      </c>
      <c r="W327" s="35">
        <f>$D$1*D327+$E$1*E327+$F$1*F327+$G$1*G327+$H$1*H327+$I$1*I327+$J$1*J327+$K$1*K327+$M$1*M327+$AB$3</f>
        <v>240340.51360794902</v>
      </c>
      <c r="X327" s="35">
        <f t="shared" si="9"/>
        <v>0</v>
      </c>
      <c r="Y327" s="16">
        <f>(W327-C327)/C327</f>
        <v>3.5950489689435428E-2</v>
      </c>
    </row>
    <row r="328" spans="1:25" x14ac:dyDescent="0.35">
      <c r="A328">
        <v>7520000520</v>
      </c>
      <c r="B328" t="s">
        <v>64</v>
      </c>
      <c r="C328" s="9">
        <v>240500</v>
      </c>
      <c r="D328" s="7">
        <v>2</v>
      </c>
      <c r="E328" s="7">
        <v>1</v>
      </c>
      <c r="F328" s="7">
        <v>1240</v>
      </c>
      <c r="G328" s="7">
        <v>1</v>
      </c>
      <c r="H328" s="7">
        <v>0</v>
      </c>
      <c r="I328" s="7">
        <v>0</v>
      </c>
      <c r="J328" s="7">
        <v>6</v>
      </c>
      <c r="K328" s="7">
        <v>1820</v>
      </c>
      <c r="L328" s="21">
        <v>1984</v>
      </c>
      <c r="M328">
        <v>47.495699999999999</v>
      </c>
      <c r="N328" s="19">
        <v>12092</v>
      </c>
      <c r="O328" s="19">
        <v>3</v>
      </c>
      <c r="P328" s="19">
        <v>1922</v>
      </c>
      <c r="Q328" s="19">
        <v>7460</v>
      </c>
      <c r="R328">
        <v>98146</v>
      </c>
      <c r="S328">
        <v>-122.352</v>
      </c>
      <c r="T328" s="23">
        <v>960</v>
      </c>
      <c r="U328" s="23">
        <v>280</v>
      </c>
      <c r="W328" s="35">
        <f>$D$1*D328+$E$1*E328+$F$1*F328+$G$1*G328+$H$1*H328+$I$1*I328+$J$1*J328+$K$1*K328+$M$1*M328+$AB$3</f>
        <v>240340.51360794902</v>
      </c>
      <c r="X328" s="35">
        <f t="shared" si="9"/>
        <v>0</v>
      </c>
      <c r="Y328" s="16">
        <f>(W328-C328)/C328</f>
        <v>-6.6314508129306242E-4</v>
      </c>
    </row>
    <row r="329" spans="1:25" x14ac:dyDescent="0.35">
      <c r="A329">
        <v>3530210260</v>
      </c>
      <c r="B329" t="s">
        <v>108</v>
      </c>
      <c r="C329" s="9">
        <v>274975</v>
      </c>
      <c r="D329" s="7">
        <v>3</v>
      </c>
      <c r="E329" s="7">
        <v>2.5</v>
      </c>
      <c r="F329" s="7">
        <v>3030</v>
      </c>
      <c r="G329" s="7">
        <v>2</v>
      </c>
      <c r="H329" s="7">
        <v>0</v>
      </c>
      <c r="I329" s="7">
        <v>0</v>
      </c>
      <c r="J329" s="7">
        <v>9</v>
      </c>
      <c r="K329" s="7">
        <v>3080</v>
      </c>
      <c r="L329" s="21">
        <v>0</v>
      </c>
      <c r="M329">
        <v>47.772100000000002</v>
      </c>
      <c r="N329" s="19">
        <v>45004</v>
      </c>
      <c r="O329" s="19">
        <v>3</v>
      </c>
      <c r="P329" s="19">
        <v>1987</v>
      </c>
      <c r="Q329" s="19">
        <v>35781</v>
      </c>
      <c r="R329">
        <v>98077</v>
      </c>
      <c r="S329">
        <v>-122.093</v>
      </c>
      <c r="T329" s="23">
        <v>3030</v>
      </c>
      <c r="U329" s="23">
        <v>0</v>
      </c>
      <c r="W329" s="35">
        <f>$D$1*D329+$E$1*E329+$F$1*F329+$G$1*G329+$H$1*H329+$I$1*I329+$J$1*J329+$K$1*K329+$M$1*M329+$AB$3</f>
        <v>959430.26856150851</v>
      </c>
      <c r="X329" s="35">
        <f t="shared" si="9"/>
        <v>0</v>
      </c>
      <c r="Y329" s="16">
        <f>(W329-C329)/C329</f>
        <v>2.4891545360905845</v>
      </c>
    </row>
    <row r="330" spans="1:25" x14ac:dyDescent="0.35">
      <c r="A330">
        <v>1959700550</v>
      </c>
      <c r="B330" t="s">
        <v>159</v>
      </c>
      <c r="C330" s="9">
        <v>740000</v>
      </c>
      <c r="D330" s="7">
        <v>4</v>
      </c>
      <c r="E330" s="7">
        <v>2</v>
      </c>
      <c r="F330" s="7">
        <v>2050</v>
      </c>
      <c r="G330" s="7">
        <v>1.5</v>
      </c>
      <c r="H330" s="7">
        <v>0</v>
      </c>
      <c r="I330" s="7">
        <v>0</v>
      </c>
      <c r="J330" s="7">
        <v>9</v>
      </c>
      <c r="K330" s="7">
        <v>2320</v>
      </c>
      <c r="L330" s="21">
        <v>0</v>
      </c>
      <c r="M330">
        <v>47.643999999999998</v>
      </c>
      <c r="N330" s="19">
        <v>4400</v>
      </c>
      <c r="O330" s="19">
        <v>4</v>
      </c>
      <c r="P330" s="19">
        <v>1922</v>
      </c>
      <c r="Q330" s="19">
        <v>5500</v>
      </c>
      <c r="R330">
        <v>98102</v>
      </c>
      <c r="S330">
        <v>-122.319</v>
      </c>
      <c r="T330" s="23">
        <v>2050</v>
      </c>
      <c r="U330" s="23">
        <v>0</v>
      </c>
      <c r="W330" s="35">
        <f>$D$1*D330+$E$1*E330+$F$1*F330+$G$1*G330+$H$1*H330+$I$1*I330+$J$1*J330+$K$1*K330+$M$1*M330+$AB$3</f>
        <v>646953.0338418074</v>
      </c>
      <c r="X330" s="35">
        <f t="shared" si="9"/>
        <v>0</v>
      </c>
      <c r="Y330" s="16">
        <f>(W330-C330)/C330</f>
        <v>-0.12573914345701703</v>
      </c>
    </row>
    <row r="331" spans="1:25" x14ac:dyDescent="0.35">
      <c r="A331">
        <v>1665400045</v>
      </c>
      <c r="B331" t="s">
        <v>63</v>
      </c>
      <c r="C331" s="9">
        <v>186375</v>
      </c>
      <c r="D331" s="7">
        <v>3</v>
      </c>
      <c r="E331" s="7">
        <v>1</v>
      </c>
      <c r="F331" s="7">
        <v>1000</v>
      </c>
      <c r="G331" s="7">
        <v>1</v>
      </c>
      <c r="H331" s="7">
        <v>0</v>
      </c>
      <c r="I331" s="7">
        <v>0</v>
      </c>
      <c r="J331" s="7">
        <v>7</v>
      </c>
      <c r="K331" s="7">
        <v>1150</v>
      </c>
      <c r="L331" s="21">
        <v>0</v>
      </c>
      <c r="M331">
        <v>47.472000000000001</v>
      </c>
      <c r="N331" s="19">
        <v>7636</v>
      </c>
      <c r="O331" s="19">
        <v>2</v>
      </c>
      <c r="P331" s="19">
        <v>1952</v>
      </c>
      <c r="Q331" s="19">
        <v>7600</v>
      </c>
      <c r="R331">
        <v>98166</v>
      </c>
      <c r="S331">
        <v>-122.34399999999999</v>
      </c>
      <c r="T331" s="23">
        <v>1000</v>
      </c>
      <c r="U331" s="23">
        <v>0</v>
      </c>
      <c r="W331" s="35">
        <f>$D$1*D331+$E$1*E331+$F$1*F331+$G$1*G331+$H$1*H331+$I$1*I331+$J$1*J331+$K$1*K331+$M$1*M331+$AB$3</f>
        <v>210389.18695894256</v>
      </c>
      <c r="X331" s="35">
        <f t="shared" si="9"/>
        <v>0</v>
      </c>
      <c r="Y331" s="16">
        <f>(W331-C331)/C331</f>
        <v>0.12884875631894063</v>
      </c>
    </row>
    <row r="332" spans="1:25" x14ac:dyDescent="0.35">
      <c r="A332">
        <v>9542850320</v>
      </c>
      <c r="B332" t="s">
        <v>102</v>
      </c>
      <c r="C332" s="9">
        <v>790000</v>
      </c>
      <c r="D332" s="7">
        <v>3</v>
      </c>
      <c r="E332" s="7">
        <v>2.25</v>
      </c>
      <c r="F332" s="7">
        <v>2370</v>
      </c>
      <c r="G332" s="7">
        <v>1</v>
      </c>
      <c r="H332" s="7">
        <v>0</v>
      </c>
      <c r="I332" s="7">
        <v>0</v>
      </c>
      <c r="J332" s="7">
        <v>9</v>
      </c>
      <c r="K332" s="7">
        <v>2500</v>
      </c>
      <c r="L332" s="21">
        <v>0</v>
      </c>
      <c r="M332">
        <v>47.591999999999999</v>
      </c>
      <c r="N332" s="19">
        <v>10289</v>
      </c>
      <c r="O332" s="19">
        <v>4</v>
      </c>
      <c r="P332" s="19">
        <v>1977</v>
      </c>
      <c r="Q332" s="19">
        <v>10004</v>
      </c>
      <c r="R332">
        <v>98005</v>
      </c>
      <c r="S332">
        <v>-122.166</v>
      </c>
      <c r="T332" s="23">
        <v>1590</v>
      </c>
      <c r="U332" s="23">
        <v>780</v>
      </c>
      <c r="W332" s="35">
        <f>$D$1*D332+$E$1*E332+$F$1*F332+$G$1*G332+$H$1*H332+$I$1*I332+$J$1*J332+$K$1*K332+$M$1*M332+$AB$3</f>
        <v>725406.21415384859</v>
      </c>
      <c r="X332" s="35">
        <f t="shared" si="9"/>
        <v>0</v>
      </c>
      <c r="Y332" s="16">
        <f>(W332-C332)/C332</f>
        <v>-8.1764285881204324E-2</v>
      </c>
    </row>
    <row r="333" spans="1:25" x14ac:dyDescent="0.35">
      <c r="A333">
        <v>3179100060</v>
      </c>
      <c r="B333" t="s">
        <v>65</v>
      </c>
      <c r="C333" s="9">
        <v>880000</v>
      </c>
      <c r="D333" s="7">
        <v>4</v>
      </c>
      <c r="E333" s="7">
        <v>3.5</v>
      </c>
      <c r="F333" s="7">
        <v>2800</v>
      </c>
      <c r="G333" s="7">
        <v>2</v>
      </c>
      <c r="H333" s="7">
        <v>0</v>
      </c>
      <c r="I333" s="7">
        <v>0</v>
      </c>
      <c r="J333" s="7">
        <v>9</v>
      </c>
      <c r="K333" s="7">
        <v>2370</v>
      </c>
      <c r="L333" s="21">
        <v>2002</v>
      </c>
      <c r="M333">
        <v>47.668999999999997</v>
      </c>
      <c r="N333" s="19">
        <v>6750</v>
      </c>
      <c r="O333" s="19">
        <v>3</v>
      </c>
      <c r="P333" s="19">
        <v>1951</v>
      </c>
      <c r="Q333" s="19">
        <v>6120</v>
      </c>
      <c r="R333">
        <v>98105</v>
      </c>
      <c r="S333">
        <v>-122.27500000000001</v>
      </c>
      <c r="T333" s="23">
        <v>1890</v>
      </c>
      <c r="U333" s="23">
        <v>910</v>
      </c>
      <c r="W333" s="35">
        <f>$D$1*D333+$E$1*E333+$F$1*F333+$G$1*G333+$H$1*H333+$I$1*I333+$J$1*J333+$K$1*K333+$M$1*M333+$AB$3</f>
        <v>792525.92965009063</v>
      </c>
      <c r="X333" s="35">
        <f t="shared" si="9"/>
        <v>0</v>
      </c>
      <c r="Y333" s="16">
        <f>(W333-C333)/C333</f>
        <v>-9.9402352670351551E-2</v>
      </c>
    </row>
    <row r="334" spans="1:25" x14ac:dyDescent="0.35">
      <c r="A334">
        <v>2946001550</v>
      </c>
      <c r="B334" t="s">
        <v>217</v>
      </c>
      <c r="C334" s="9">
        <v>279000</v>
      </c>
      <c r="D334" s="7">
        <v>6</v>
      </c>
      <c r="E334" s="7">
        <v>1.75</v>
      </c>
      <c r="F334" s="7">
        <v>2240</v>
      </c>
      <c r="G334" s="7">
        <v>2</v>
      </c>
      <c r="H334" s="7">
        <v>0</v>
      </c>
      <c r="I334" s="7">
        <v>0</v>
      </c>
      <c r="J334" s="7">
        <v>7</v>
      </c>
      <c r="K334" s="7">
        <v>1590</v>
      </c>
      <c r="L334" s="21">
        <v>0</v>
      </c>
      <c r="M334">
        <v>47.42</v>
      </c>
      <c r="N334" s="19">
        <v>11180</v>
      </c>
      <c r="O334" s="19">
        <v>4</v>
      </c>
      <c r="P334" s="19">
        <v>1955</v>
      </c>
      <c r="Q334" s="19">
        <v>7955</v>
      </c>
      <c r="R334">
        <v>98198</v>
      </c>
      <c r="S334">
        <v>-122.32299999999999</v>
      </c>
      <c r="T334" s="23">
        <v>2240</v>
      </c>
      <c r="U334" s="23">
        <v>0</v>
      </c>
      <c r="W334" s="35">
        <f>$D$1*D334+$E$1*E334+$F$1*F334+$G$1*G334+$H$1*H334+$I$1*I334+$J$1*J334+$K$1*K334+$M$1*M334+$AB$3</f>
        <v>314127.94028162211</v>
      </c>
      <c r="X334" s="35">
        <f t="shared" si="9"/>
        <v>0</v>
      </c>
      <c r="Y334" s="16">
        <f>(W334-C334)/C334</f>
        <v>0.1259065959914771</v>
      </c>
    </row>
    <row r="335" spans="1:25" x14ac:dyDescent="0.35">
      <c r="A335">
        <v>8078490390</v>
      </c>
      <c r="B335" t="s">
        <v>59</v>
      </c>
      <c r="C335" s="9">
        <v>295000</v>
      </c>
      <c r="D335" s="7">
        <v>3</v>
      </c>
      <c r="E335" s="7">
        <v>2</v>
      </c>
      <c r="F335" s="7">
        <v>1810</v>
      </c>
      <c r="G335" s="7">
        <v>1</v>
      </c>
      <c r="H335" s="7">
        <v>0</v>
      </c>
      <c r="I335" s="7">
        <v>2</v>
      </c>
      <c r="J335" s="7">
        <v>8</v>
      </c>
      <c r="K335" s="7">
        <v>1910</v>
      </c>
      <c r="L335" s="21">
        <v>0</v>
      </c>
      <c r="M335">
        <v>47.191299999999998</v>
      </c>
      <c r="N335" s="19">
        <v>10530</v>
      </c>
      <c r="O335" s="19">
        <v>3</v>
      </c>
      <c r="P335" s="19">
        <v>1991</v>
      </c>
      <c r="Q335" s="19">
        <v>10450</v>
      </c>
      <c r="R335">
        <v>98022</v>
      </c>
      <c r="S335">
        <v>-122.012</v>
      </c>
      <c r="T335" s="23">
        <v>1810</v>
      </c>
      <c r="U335" s="23">
        <v>0</v>
      </c>
      <c r="W335" s="35">
        <f>$D$1*D335+$E$1*E335+$F$1*F335+$G$1*G335+$H$1*H335+$I$1*I335+$J$1*J335+$K$1*K335+$M$1*M335+$AB$3</f>
        <v>393875.86369040981</v>
      </c>
      <c r="X335" s="35">
        <f t="shared" si="9"/>
        <v>0</v>
      </c>
      <c r="Y335" s="16">
        <f>(W335-C335)/C335</f>
        <v>0.33517241928952479</v>
      </c>
    </row>
    <row r="336" spans="1:25" x14ac:dyDescent="0.35">
      <c r="A336">
        <v>9550201550</v>
      </c>
      <c r="B336" t="s">
        <v>213</v>
      </c>
      <c r="C336" s="9">
        <v>640000</v>
      </c>
      <c r="D336" s="7">
        <v>2</v>
      </c>
      <c r="E336" s="7">
        <v>1</v>
      </c>
      <c r="F336" s="7">
        <v>1070</v>
      </c>
      <c r="G336" s="7">
        <v>1</v>
      </c>
      <c r="H336" s="7">
        <v>0</v>
      </c>
      <c r="I336" s="7">
        <v>0</v>
      </c>
      <c r="J336" s="7">
        <v>7</v>
      </c>
      <c r="K336" s="7">
        <v>1710</v>
      </c>
      <c r="L336" s="21">
        <v>0</v>
      </c>
      <c r="M336">
        <v>47.666600000000003</v>
      </c>
      <c r="N336" s="19">
        <v>5000</v>
      </c>
      <c r="O336" s="19">
        <v>3</v>
      </c>
      <c r="P336" s="19">
        <v>1924</v>
      </c>
      <c r="Q336" s="19">
        <v>5000</v>
      </c>
      <c r="R336">
        <v>98103</v>
      </c>
      <c r="S336">
        <v>-122.331</v>
      </c>
      <c r="T336" s="23">
        <v>1070</v>
      </c>
      <c r="U336" s="23">
        <v>0</v>
      </c>
      <c r="W336" s="35">
        <f>$D$1*D336+$E$1*E336+$F$1*F336+$G$1*G336+$H$1*H336+$I$1*I336+$J$1*J336+$K$1*K336+$M$1*M336+$AB$3</f>
        <v>388450.90341271833</v>
      </c>
      <c r="X336" s="35">
        <f t="shared" si="9"/>
        <v>0</v>
      </c>
      <c r="Y336" s="16">
        <f>(W336-C336)/C336</f>
        <v>-0.39304546341762764</v>
      </c>
    </row>
    <row r="337" spans="1:25" x14ac:dyDescent="0.35">
      <c r="A337">
        <v>191100045</v>
      </c>
      <c r="B337" t="s">
        <v>41</v>
      </c>
      <c r="C337" s="9">
        <v>940000</v>
      </c>
      <c r="D337" s="7">
        <v>4</v>
      </c>
      <c r="E337" s="7">
        <v>2</v>
      </c>
      <c r="F337" s="7">
        <v>2490</v>
      </c>
      <c r="G337" s="7">
        <v>2</v>
      </c>
      <c r="H337" s="7">
        <v>0</v>
      </c>
      <c r="I337" s="7">
        <v>0</v>
      </c>
      <c r="J337" s="7">
        <v>9</v>
      </c>
      <c r="K337" s="7">
        <v>2770</v>
      </c>
      <c r="L337" s="21">
        <v>0</v>
      </c>
      <c r="M337">
        <v>47.563899999999997</v>
      </c>
      <c r="N337" s="19">
        <v>9525</v>
      </c>
      <c r="O337" s="19">
        <v>5</v>
      </c>
      <c r="P337" s="19">
        <v>1968</v>
      </c>
      <c r="Q337" s="19">
        <v>9525</v>
      </c>
      <c r="R337">
        <v>98040</v>
      </c>
      <c r="S337">
        <v>-122.217</v>
      </c>
      <c r="T337" s="23">
        <v>2490</v>
      </c>
      <c r="U337" s="23">
        <v>0</v>
      </c>
      <c r="W337" s="35">
        <f>$D$1*D337+$E$1*E337+$F$1*F337+$G$1*G337+$H$1*H337+$I$1*I337+$J$1*J337+$K$1*K337+$M$1*M337+$AB$3</f>
        <v>679524.2127584219</v>
      </c>
      <c r="X337" s="35">
        <f t="shared" si="9"/>
        <v>0</v>
      </c>
      <c r="Y337" s="16">
        <f>(W337-C337)/C337</f>
        <v>-0.27710190132082779</v>
      </c>
    </row>
    <row r="338" spans="1:25" x14ac:dyDescent="0.35">
      <c r="A338">
        <v>5009600070</v>
      </c>
      <c r="B338" t="s">
        <v>33</v>
      </c>
      <c r="C338" s="9">
        <v>260000</v>
      </c>
      <c r="D338" s="7">
        <v>4</v>
      </c>
      <c r="E338" s="7">
        <v>2.5</v>
      </c>
      <c r="F338" s="7">
        <v>1960</v>
      </c>
      <c r="G338" s="7">
        <v>2</v>
      </c>
      <c r="H338" s="7">
        <v>0</v>
      </c>
      <c r="I338" s="7">
        <v>0</v>
      </c>
      <c r="J338" s="7">
        <v>7</v>
      </c>
      <c r="K338" s="7">
        <v>1800</v>
      </c>
      <c r="L338" s="21">
        <v>0</v>
      </c>
      <c r="M338">
        <v>47.348300000000002</v>
      </c>
      <c r="N338" s="19">
        <v>5238</v>
      </c>
      <c r="O338" s="19">
        <v>3</v>
      </c>
      <c r="P338" s="19">
        <v>2003</v>
      </c>
      <c r="Q338" s="19">
        <v>5894</v>
      </c>
      <c r="R338">
        <v>98038</v>
      </c>
      <c r="S338">
        <v>-122.05200000000001</v>
      </c>
      <c r="T338" s="23">
        <v>1960</v>
      </c>
      <c r="U338" s="23">
        <v>0</v>
      </c>
      <c r="W338" s="35">
        <f>$D$1*D338+$E$1*E338+$F$1*F338+$G$1*G338+$H$1*H338+$I$1*I338+$J$1*J338+$K$1*K338+$M$1*M338+$AB$3</f>
        <v>263194.62760992348</v>
      </c>
      <c r="X338" s="35">
        <f t="shared" si="9"/>
        <v>0</v>
      </c>
      <c r="Y338" s="16">
        <f>(W338-C338)/C338</f>
        <v>1.2287029268936468E-2</v>
      </c>
    </row>
    <row r="339" spans="1:25" x14ac:dyDescent="0.35">
      <c r="A339">
        <v>200350070</v>
      </c>
      <c r="B339" t="s">
        <v>95</v>
      </c>
      <c r="C339" s="9">
        <v>559900</v>
      </c>
      <c r="D339" s="7">
        <v>3</v>
      </c>
      <c r="E339" s="7">
        <v>2.75</v>
      </c>
      <c r="F339" s="7">
        <v>2930</v>
      </c>
      <c r="G339" s="7">
        <v>1</v>
      </c>
      <c r="H339" s="7">
        <v>0</v>
      </c>
      <c r="I339" s="7">
        <v>0</v>
      </c>
      <c r="J339" s="7">
        <v>9</v>
      </c>
      <c r="K339" s="7">
        <v>2580</v>
      </c>
      <c r="L339" s="21">
        <v>0</v>
      </c>
      <c r="M339">
        <v>47.764800000000001</v>
      </c>
      <c r="N339" s="19">
        <v>5569</v>
      </c>
      <c r="O339" s="19">
        <v>3</v>
      </c>
      <c r="P339" s="19">
        <v>2004</v>
      </c>
      <c r="Q339" s="19">
        <v>11045</v>
      </c>
      <c r="R339">
        <v>98072</v>
      </c>
      <c r="S339">
        <v>-122.164</v>
      </c>
      <c r="T339" s="23">
        <v>1860</v>
      </c>
      <c r="U339" s="23">
        <v>1070</v>
      </c>
      <c r="W339" s="35">
        <f>$D$1*D339+$E$1*E339+$F$1*F339+$G$1*G339+$H$1*H339+$I$1*I339+$J$1*J339+$K$1*K339+$M$1*M339+$AB$3</f>
        <v>952748.83405305818</v>
      </c>
      <c r="X339" s="35">
        <f t="shared" si="9"/>
        <v>0</v>
      </c>
      <c r="Y339" s="16">
        <f>(W339-C339)/C339</f>
        <v>0.70164106814262939</v>
      </c>
    </row>
    <row r="340" spans="1:25" x14ac:dyDescent="0.35">
      <c r="A340">
        <v>2877103726</v>
      </c>
      <c r="B340" t="s">
        <v>218</v>
      </c>
      <c r="C340" s="9">
        <v>791500</v>
      </c>
      <c r="D340" s="7">
        <v>4</v>
      </c>
      <c r="E340" s="7">
        <v>2</v>
      </c>
      <c r="F340" s="7">
        <v>1510</v>
      </c>
      <c r="G340" s="7">
        <v>1.5</v>
      </c>
      <c r="H340" s="7">
        <v>0</v>
      </c>
      <c r="I340" s="7">
        <v>0</v>
      </c>
      <c r="J340" s="7">
        <v>7</v>
      </c>
      <c r="K340" s="7">
        <v>1820</v>
      </c>
      <c r="L340" s="21">
        <v>0</v>
      </c>
      <c r="M340">
        <v>47.679400000000001</v>
      </c>
      <c r="N340" s="19">
        <v>3500</v>
      </c>
      <c r="O340" s="19">
        <v>5</v>
      </c>
      <c r="P340" s="19">
        <v>1911</v>
      </c>
      <c r="Q340" s="19">
        <v>3750</v>
      </c>
      <c r="R340">
        <v>98103</v>
      </c>
      <c r="S340">
        <v>-122.357</v>
      </c>
      <c r="T340" s="23">
        <v>1510</v>
      </c>
      <c r="U340" s="23">
        <v>0</v>
      </c>
      <c r="W340" s="35">
        <f>$D$1*D340+$E$1*E340+$F$1*F340+$G$1*G340+$H$1*H340+$I$1*I340+$J$1*J340+$K$1*K340+$M$1*M340+$AB$3</f>
        <v>401882.88012292236</v>
      </c>
      <c r="X340" s="35">
        <f t="shared" si="9"/>
        <v>0</v>
      </c>
      <c r="Y340" s="16">
        <f>(W340-C340)/C340</f>
        <v>-0.49225157280742593</v>
      </c>
    </row>
    <row r="341" spans="1:25" x14ac:dyDescent="0.35">
      <c r="A341">
        <v>405100295</v>
      </c>
      <c r="B341" t="s">
        <v>40</v>
      </c>
      <c r="C341" s="9">
        <v>265000</v>
      </c>
      <c r="D341" s="7">
        <v>3</v>
      </c>
      <c r="E341" s="7">
        <v>1.75</v>
      </c>
      <c r="F341" s="7">
        <v>1420</v>
      </c>
      <c r="G341" s="7">
        <v>1</v>
      </c>
      <c r="H341" s="7">
        <v>0</v>
      </c>
      <c r="I341" s="7">
        <v>0</v>
      </c>
      <c r="J341" s="7">
        <v>7</v>
      </c>
      <c r="K341" s="7">
        <v>1740</v>
      </c>
      <c r="L341" s="21">
        <v>0</v>
      </c>
      <c r="M341">
        <v>47.753500000000003</v>
      </c>
      <c r="N341" s="19">
        <v>8250</v>
      </c>
      <c r="O341" s="19">
        <v>3</v>
      </c>
      <c r="P341" s="19">
        <v>1954</v>
      </c>
      <c r="Q341" s="19">
        <v>8000</v>
      </c>
      <c r="R341">
        <v>98133</v>
      </c>
      <c r="S341">
        <v>-122.354</v>
      </c>
      <c r="T341" s="23">
        <v>1420</v>
      </c>
      <c r="U341" s="23">
        <v>0</v>
      </c>
      <c r="W341" s="35">
        <f>$D$1*D341+$E$1*E341+$F$1*F341+$G$1*G341+$H$1*H341+$I$1*I341+$J$1*J341+$K$1*K341+$M$1*M341+$AB$3</f>
        <v>478824.56179766729</v>
      </c>
      <c r="X341" s="35">
        <f t="shared" si="9"/>
        <v>0</v>
      </c>
      <c r="Y341" s="16">
        <f>(W341-C341)/C341</f>
        <v>0.80688513885912183</v>
      </c>
    </row>
    <row r="342" spans="1:25" x14ac:dyDescent="0.35">
      <c r="A342">
        <v>4268200055</v>
      </c>
      <c r="B342" t="s">
        <v>199</v>
      </c>
      <c r="C342" s="9">
        <v>245000</v>
      </c>
      <c r="D342" s="7">
        <v>3</v>
      </c>
      <c r="E342" s="7">
        <v>1.75</v>
      </c>
      <c r="F342" s="7">
        <v>1740</v>
      </c>
      <c r="G342" s="7">
        <v>1</v>
      </c>
      <c r="H342" s="7">
        <v>0</v>
      </c>
      <c r="I342" s="7">
        <v>0</v>
      </c>
      <c r="J342" s="7">
        <v>7</v>
      </c>
      <c r="K342" s="7">
        <v>880</v>
      </c>
      <c r="L342" s="21">
        <v>0</v>
      </c>
      <c r="M342">
        <v>47.494500000000002</v>
      </c>
      <c r="N342" s="19">
        <v>11547</v>
      </c>
      <c r="O342" s="19">
        <v>3</v>
      </c>
      <c r="P342" s="19">
        <v>1954</v>
      </c>
      <c r="Q342" s="19">
        <v>78408</v>
      </c>
      <c r="R342">
        <v>98178</v>
      </c>
      <c r="S342">
        <v>-122.22</v>
      </c>
      <c r="T342" s="23">
        <v>1740</v>
      </c>
      <c r="U342" s="23">
        <v>0</v>
      </c>
      <c r="W342" s="35">
        <f>$D$1*D342+$E$1*E342+$F$1*F342+$G$1*G342+$H$1*H342+$I$1*I342+$J$1*J342+$K$1*K342+$M$1*M342+$AB$3</f>
        <v>372812.55300820991</v>
      </c>
      <c r="X342" s="35">
        <f t="shared" si="9"/>
        <v>0</v>
      </c>
      <c r="Y342" s="16">
        <f>(W342-C342)/C342</f>
        <v>0.52168388982942826</v>
      </c>
    </row>
    <row r="343" spans="1:25" x14ac:dyDescent="0.35">
      <c r="A343">
        <v>3126069068</v>
      </c>
      <c r="B343" t="s">
        <v>38</v>
      </c>
      <c r="C343" s="9">
        <v>485000</v>
      </c>
      <c r="D343" s="7">
        <v>4</v>
      </c>
      <c r="E343" s="7">
        <v>1.75</v>
      </c>
      <c r="F343" s="7">
        <v>2560</v>
      </c>
      <c r="G343" s="7">
        <v>2</v>
      </c>
      <c r="H343" s="7">
        <v>0</v>
      </c>
      <c r="I343" s="7">
        <v>0</v>
      </c>
      <c r="J343" s="7">
        <v>7</v>
      </c>
      <c r="K343" s="7">
        <v>2560</v>
      </c>
      <c r="L343" s="21">
        <v>0</v>
      </c>
      <c r="M343">
        <v>47.694499999999998</v>
      </c>
      <c r="N343" s="19">
        <v>43995</v>
      </c>
      <c r="O343" s="19">
        <v>4</v>
      </c>
      <c r="P343" s="19">
        <v>1962</v>
      </c>
      <c r="Q343" s="19">
        <v>14764</v>
      </c>
      <c r="R343">
        <v>98052</v>
      </c>
      <c r="S343">
        <v>-122.093</v>
      </c>
      <c r="T343" s="23">
        <v>2560</v>
      </c>
      <c r="U343" s="23">
        <v>0</v>
      </c>
      <c r="W343" s="35">
        <f>$D$1*D343+$E$1*E343+$F$1*F343+$G$1*G343+$H$1*H343+$I$1*I343+$J$1*J343+$K$1*K343+$M$1*M343+$AB$3</f>
        <v>633197.28641348332</v>
      </c>
      <c r="X343" s="35">
        <f t="shared" si="9"/>
        <v>0</v>
      </c>
      <c r="Y343" s="16">
        <f>(W343-C343)/C343</f>
        <v>0.3055614152855326</v>
      </c>
    </row>
    <row r="344" spans="1:25" x14ac:dyDescent="0.35">
      <c r="A344">
        <v>1115300070</v>
      </c>
      <c r="B344" t="s">
        <v>219</v>
      </c>
      <c r="C344" s="9">
        <v>684000</v>
      </c>
      <c r="D344" s="7">
        <v>4</v>
      </c>
      <c r="E344" s="7">
        <v>3.5</v>
      </c>
      <c r="F344" s="7">
        <v>3040</v>
      </c>
      <c r="G344" s="7">
        <v>2</v>
      </c>
      <c r="H344" s="7">
        <v>0</v>
      </c>
      <c r="I344" s="7">
        <v>0</v>
      </c>
      <c r="J344" s="7">
        <v>9</v>
      </c>
      <c r="K344" s="7">
        <v>3470</v>
      </c>
      <c r="L344" s="21">
        <v>0</v>
      </c>
      <c r="M344">
        <v>47.522199999999998</v>
      </c>
      <c r="N344" s="19">
        <v>8414</v>
      </c>
      <c r="O344" s="19">
        <v>3</v>
      </c>
      <c r="P344" s="19">
        <v>2010</v>
      </c>
      <c r="Q344" s="19">
        <v>8066</v>
      </c>
      <c r="R344">
        <v>98059</v>
      </c>
      <c r="S344">
        <v>-122.157</v>
      </c>
      <c r="T344" s="23">
        <v>2420</v>
      </c>
      <c r="U344" s="23">
        <v>620</v>
      </c>
      <c r="W344" s="35">
        <f>$D$1*D344+$E$1*E344+$F$1*F344+$G$1*G344+$H$1*H344+$I$1*I344+$J$1*J344+$K$1*K344+$M$1*M344+$AB$3</f>
        <v>756395.11057366431</v>
      </c>
      <c r="X344" s="35">
        <f t="shared" si="9"/>
        <v>0</v>
      </c>
      <c r="Y344" s="16">
        <f>(W344-C344)/C344</f>
        <v>0.10584080493225775</v>
      </c>
    </row>
    <row r="345" spans="1:25" x14ac:dyDescent="0.35">
      <c r="A345">
        <v>6414100671</v>
      </c>
      <c r="B345" t="s">
        <v>79</v>
      </c>
      <c r="C345" s="9">
        <v>425000</v>
      </c>
      <c r="D345" s="7">
        <v>3</v>
      </c>
      <c r="E345" s="7">
        <v>1.75</v>
      </c>
      <c r="F345" s="7">
        <v>2500</v>
      </c>
      <c r="G345" s="7">
        <v>1</v>
      </c>
      <c r="H345" s="7">
        <v>0</v>
      </c>
      <c r="I345" s="7">
        <v>0</v>
      </c>
      <c r="J345" s="7">
        <v>8</v>
      </c>
      <c r="K345" s="7">
        <v>1580</v>
      </c>
      <c r="L345" s="21">
        <v>0</v>
      </c>
      <c r="M345">
        <v>47.722200000000001</v>
      </c>
      <c r="N345" s="19">
        <v>6840</v>
      </c>
      <c r="O345" s="19">
        <v>3</v>
      </c>
      <c r="P345" s="19">
        <v>1957</v>
      </c>
      <c r="Q345" s="19">
        <v>8691</v>
      </c>
      <c r="R345">
        <v>98125</v>
      </c>
      <c r="S345">
        <v>-122.32</v>
      </c>
      <c r="T345" s="23">
        <v>1300</v>
      </c>
      <c r="U345" s="23">
        <v>1200</v>
      </c>
      <c r="W345" s="35">
        <f>$D$1*D345+$E$1*E345+$F$1*F345+$G$1*G345+$H$1*H345+$I$1*I345+$J$1*J345+$K$1*K345+$M$1*M345+$AB$3</f>
        <v>764041.17946125939</v>
      </c>
      <c r="X345" s="35">
        <f t="shared" si="9"/>
        <v>0</v>
      </c>
      <c r="Y345" s="16">
        <f>(W345-C345)/C345</f>
        <v>0.7977439516735515</v>
      </c>
    </row>
    <row r="346" spans="1:25" x14ac:dyDescent="0.35">
      <c r="A346">
        <v>7004200060</v>
      </c>
      <c r="B346" t="s">
        <v>200</v>
      </c>
      <c r="C346" s="9">
        <v>309600</v>
      </c>
      <c r="D346" s="7">
        <v>4</v>
      </c>
      <c r="E346" s="7">
        <v>1.75</v>
      </c>
      <c r="F346" s="7">
        <v>1275</v>
      </c>
      <c r="G346" s="7">
        <v>1</v>
      </c>
      <c r="H346" s="7">
        <v>0</v>
      </c>
      <c r="I346" s="7">
        <v>0</v>
      </c>
      <c r="J346" s="7">
        <v>6</v>
      </c>
      <c r="K346" s="7">
        <v>1660</v>
      </c>
      <c r="L346" s="21">
        <v>0</v>
      </c>
      <c r="M346">
        <v>47.379600000000003</v>
      </c>
      <c r="N346" s="19">
        <v>20000</v>
      </c>
      <c r="O346" s="19">
        <v>4</v>
      </c>
      <c r="P346" s="19">
        <v>1991</v>
      </c>
      <c r="Q346" s="19">
        <v>20000</v>
      </c>
      <c r="R346">
        <v>98070</v>
      </c>
      <c r="S346">
        <v>-122.49</v>
      </c>
      <c r="T346" s="23">
        <v>1275</v>
      </c>
      <c r="U346" s="23">
        <v>0</v>
      </c>
      <c r="W346" s="35">
        <f>$D$1*D346+$E$1*E346+$F$1*F346+$G$1*G346+$H$1*H346+$I$1*I346+$J$1*J346+$K$1*K346+$M$1*M346+$AB$3</f>
        <v>97046.119978684932</v>
      </c>
      <c r="X346" s="35">
        <f t="shared" si="9"/>
        <v>0</v>
      </c>
      <c r="Y346" s="16">
        <f>(W346-C346)/C346</f>
        <v>-0.68654354012052665</v>
      </c>
    </row>
    <row r="347" spans="1:25" x14ac:dyDescent="0.35">
      <c r="A347">
        <v>7852110140</v>
      </c>
      <c r="B347" t="s">
        <v>60</v>
      </c>
      <c r="C347" s="9">
        <v>552250</v>
      </c>
      <c r="D347" s="7">
        <v>4</v>
      </c>
      <c r="E347" s="7">
        <v>2.5</v>
      </c>
      <c r="F347" s="7">
        <v>2580</v>
      </c>
      <c r="G347" s="7">
        <v>2</v>
      </c>
      <c r="H347" s="7">
        <v>0</v>
      </c>
      <c r="I347" s="7">
        <v>0</v>
      </c>
      <c r="J347" s="7">
        <v>8</v>
      </c>
      <c r="K347" s="7">
        <v>2380</v>
      </c>
      <c r="L347" s="21">
        <v>0</v>
      </c>
      <c r="M347">
        <v>47.537399999999998</v>
      </c>
      <c r="N347" s="19">
        <v>5823</v>
      </c>
      <c r="O347" s="19">
        <v>3</v>
      </c>
      <c r="P347" s="19">
        <v>2002</v>
      </c>
      <c r="Q347" s="19">
        <v>5823</v>
      </c>
      <c r="R347">
        <v>98065</v>
      </c>
      <c r="S347">
        <v>-121.875</v>
      </c>
      <c r="T347" s="23">
        <v>2580</v>
      </c>
      <c r="U347" s="23">
        <v>0</v>
      </c>
      <c r="W347" s="35">
        <f>$D$1*D347+$E$1*E347+$F$1*F347+$G$1*G347+$H$1*H347+$I$1*I347+$J$1*J347+$K$1*K347+$M$1*M347+$AB$3</f>
        <v>598254.07440144941</v>
      </c>
      <c r="X347" s="35">
        <f t="shared" si="9"/>
        <v>0</v>
      </c>
      <c r="Y347" s="16">
        <f>(W347-C347)/C347</f>
        <v>8.3302986693434874E-2</v>
      </c>
    </row>
    <row r="348" spans="1:25" x14ac:dyDescent="0.35">
      <c r="A348">
        <v>3969300030</v>
      </c>
      <c r="B348" t="s">
        <v>113</v>
      </c>
      <c r="C348" s="9">
        <v>165000</v>
      </c>
      <c r="D348" s="7">
        <v>4</v>
      </c>
      <c r="E348" s="7">
        <v>1</v>
      </c>
      <c r="F348" s="7">
        <v>1000</v>
      </c>
      <c r="G348" s="7">
        <v>1</v>
      </c>
      <c r="H348" s="7">
        <v>0</v>
      </c>
      <c r="I348" s="7">
        <v>0</v>
      </c>
      <c r="J348" s="7">
        <v>6</v>
      </c>
      <c r="K348" s="7">
        <v>1020</v>
      </c>
      <c r="L348" s="21">
        <v>0</v>
      </c>
      <c r="M348">
        <v>47.489699999999999</v>
      </c>
      <c r="N348" s="19">
        <v>7134</v>
      </c>
      <c r="O348" s="19">
        <v>3</v>
      </c>
      <c r="P348" s="19">
        <v>1943</v>
      </c>
      <c r="Q348" s="19">
        <v>7138</v>
      </c>
      <c r="R348">
        <v>98178</v>
      </c>
      <c r="S348">
        <v>-122.24</v>
      </c>
      <c r="T348" s="23">
        <v>1000</v>
      </c>
      <c r="U348" s="23">
        <v>0</v>
      </c>
      <c r="W348" s="35">
        <f>$D$1*D348+$E$1*E348+$F$1*F348+$G$1*G348+$H$1*H348+$I$1*I348+$J$1*J348+$K$1*K348+$M$1*M348+$AB$3</f>
        <v>114709.25164301321</v>
      </c>
      <c r="X348" s="35">
        <f t="shared" si="9"/>
        <v>0</v>
      </c>
      <c r="Y348" s="16">
        <f>(W348-C348)/C348</f>
        <v>-0.30479241428476844</v>
      </c>
    </row>
    <row r="349" spans="1:25" x14ac:dyDescent="0.35">
      <c r="A349">
        <v>3969300030</v>
      </c>
      <c r="B349" t="s">
        <v>220</v>
      </c>
      <c r="C349" s="9">
        <v>239900</v>
      </c>
      <c r="D349" s="7">
        <v>4</v>
      </c>
      <c r="E349" s="7">
        <v>1</v>
      </c>
      <c r="F349" s="7">
        <v>1000</v>
      </c>
      <c r="G349" s="7">
        <v>1</v>
      </c>
      <c r="H349" s="7">
        <v>0</v>
      </c>
      <c r="I349" s="7">
        <v>0</v>
      </c>
      <c r="J349" s="7">
        <v>6</v>
      </c>
      <c r="K349" s="7">
        <v>1020</v>
      </c>
      <c r="L349" s="21">
        <v>0</v>
      </c>
      <c r="M349">
        <v>47.489699999999999</v>
      </c>
      <c r="N349" s="19">
        <v>7134</v>
      </c>
      <c r="O349" s="19">
        <v>3</v>
      </c>
      <c r="P349" s="19">
        <v>1943</v>
      </c>
      <c r="Q349" s="19">
        <v>7138</v>
      </c>
      <c r="R349">
        <v>98178</v>
      </c>
      <c r="S349">
        <v>-122.24</v>
      </c>
      <c r="T349" s="23">
        <v>1000</v>
      </c>
      <c r="U349" s="23">
        <v>0</v>
      </c>
      <c r="W349" s="35">
        <f>$D$1*D349+$E$1*E349+$F$1*F349+$G$1*G349+$H$1*H349+$I$1*I349+$J$1*J349+$K$1*K349+$M$1*M349+$AB$3</f>
        <v>114709.25164301321</v>
      </c>
      <c r="X349" s="35">
        <f t="shared" si="9"/>
        <v>0</v>
      </c>
      <c r="Y349" s="16">
        <f>(W349-C349)/C349</f>
        <v>-0.52184555380152897</v>
      </c>
    </row>
    <row r="350" spans="1:25" x14ac:dyDescent="0.35">
      <c r="A350">
        <v>4048400070</v>
      </c>
      <c r="B350" t="s">
        <v>37</v>
      </c>
      <c r="C350" s="9">
        <v>320000</v>
      </c>
      <c r="D350" s="7">
        <v>2</v>
      </c>
      <c r="E350" s="7">
        <v>1</v>
      </c>
      <c r="F350" s="7">
        <v>1070</v>
      </c>
      <c r="G350" s="7">
        <v>1</v>
      </c>
      <c r="H350" s="7">
        <v>0</v>
      </c>
      <c r="I350" s="7">
        <v>0</v>
      </c>
      <c r="J350" s="7">
        <v>6</v>
      </c>
      <c r="K350" s="7">
        <v>1360</v>
      </c>
      <c r="L350" s="21">
        <v>0</v>
      </c>
      <c r="M350">
        <v>47.471600000000002</v>
      </c>
      <c r="N350" s="19">
        <v>32633</v>
      </c>
      <c r="O350" s="19">
        <v>4</v>
      </c>
      <c r="P350" s="19">
        <v>1930</v>
      </c>
      <c r="Q350" s="19">
        <v>32156</v>
      </c>
      <c r="R350">
        <v>98059</v>
      </c>
      <c r="S350">
        <v>-122.078</v>
      </c>
      <c r="T350" s="23">
        <v>1070</v>
      </c>
      <c r="U350" s="23">
        <v>0</v>
      </c>
      <c r="W350" s="35">
        <f>$D$1*D350+$E$1*E350+$F$1*F350+$G$1*G350+$H$1*H350+$I$1*I350+$J$1*J350+$K$1*K350+$M$1*M350+$AB$3</f>
        <v>184733.36009669304</v>
      </c>
      <c r="X350" s="35">
        <f t="shared" si="9"/>
        <v>0</v>
      </c>
      <c r="Y350" s="16">
        <f>(W350-C350)/C350</f>
        <v>-0.42270824969783427</v>
      </c>
    </row>
    <row r="351" spans="1:25" x14ac:dyDescent="0.35">
      <c r="A351">
        <v>808000070</v>
      </c>
      <c r="B351" t="s">
        <v>76</v>
      </c>
      <c r="C351" s="9">
        <v>206600</v>
      </c>
      <c r="D351" s="7">
        <v>3</v>
      </c>
      <c r="E351" s="7">
        <v>2</v>
      </c>
      <c r="F351" s="7">
        <v>1390</v>
      </c>
      <c r="G351" s="7">
        <v>1</v>
      </c>
      <c r="H351" s="7">
        <v>0</v>
      </c>
      <c r="I351" s="7">
        <v>0</v>
      </c>
      <c r="J351" s="7">
        <v>7</v>
      </c>
      <c r="K351" s="7">
        <v>1720</v>
      </c>
      <c r="L351" s="21">
        <v>0</v>
      </c>
      <c r="M351">
        <v>47.3581</v>
      </c>
      <c r="N351" s="19">
        <v>13464</v>
      </c>
      <c r="O351" s="19">
        <v>4</v>
      </c>
      <c r="P351" s="19">
        <v>1987</v>
      </c>
      <c r="Q351" s="19">
        <v>12080</v>
      </c>
      <c r="R351">
        <v>98030</v>
      </c>
      <c r="S351">
        <v>-122.173</v>
      </c>
      <c r="T351" s="23">
        <v>1390</v>
      </c>
      <c r="U351" s="23">
        <v>0</v>
      </c>
      <c r="W351" s="35">
        <f>$D$1*D351+$E$1*E351+$F$1*F351+$G$1*G351+$H$1*H351+$I$1*I351+$J$1*J351+$K$1*K351+$M$1*M351+$AB$3</f>
        <v>211284.66190041602</v>
      </c>
      <c r="X351" s="35">
        <f t="shared" si="9"/>
        <v>0</v>
      </c>
      <c r="Y351" s="16">
        <f>(W351-C351)/C351</f>
        <v>2.2675033399883915E-2</v>
      </c>
    </row>
    <row r="352" spans="1:25" x14ac:dyDescent="0.35">
      <c r="A352">
        <v>7374200030</v>
      </c>
      <c r="B352" t="s">
        <v>217</v>
      </c>
      <c r="C352" s="9">
        <v>387000</v>
      </c>
      <c r="D352" s="7">
        <v>4</v>
      </c>
      <c r="E352" s="7">
        <v>1.75</v>
      </c>
      <c r="F352" s="7">
        <v>2500</v>
      </c>
      <c r="G352" s="7">
        <v>1</v>
      </c>
      <c r="H352" s="7">
        <v>0</v>
      </c>
      <c r="I352" s="7">
        <v>0</v>
      </c>
      <c r="J352" s="7">
        <v>7</v>
      </c>
      <c r="K352" s="7">
        <v>2040</v>
      </c>
      <c r="L352" s="21">
        <v>0</v>
      </c>
      <c r="M352">
        <v>47.771299999999997</v>
      </c>
      <c r="N352" s="19">
        <v>7690</v>
      </c>
      <c r="O352" s="19">
        <v>3</v>
      </c>
      <c r="P352" s="19">
        <v>1973</v>
      </c>
      <c r="Q352" s="19">
        <v>8646</v>
      </c>
      <c r="R352">
        <v>98155</v>
      </c>
      <c r="S352">
        <v>-122.307</v>
      </c>
      <c r="T352" s="23">
        <v>1250</v>
      </c>
      <c r="U352" s="23">
        <v>1250</v>
      </c>
      <c r="W352" s="35">
        <f>$D$1*D352+$E$1*E352+$F$1*F352+$G$1*G352+$H$1*H352+$I$1*I352+$J$1*J352+$K$1*K352+$M$1*M352+$AB$3</f>
        <v>693036.4489588514</v>
      </c>
      <c r="X352" s="35">
        <f t="shared" si="9"/>
        <v>0</v>
      </c>
      <c r="Y352" s="16">
        <f>(W352-C352)/C352</f>
        <v>0.79079185777480976</v>
      </c>
    </row>
    <row r="353" spans="1:25" x14ac:dyDescent="0.35">
      <c r="A353">
        <v>7325600160</v>
      </c>
      <c r="B353" t="s">
        <v>178</v>
      </c>
      <c r="C353" s="9">
        <v>299000</v>
      </c>
      <c r="D353" s="7">
        <v>1</v>
      </c>
      <c r="E353" s="7">
        <v>0.75</v>
      </c>
      <c r="F353" s="7">
        <v>560</v>
      </c>
      <c r="G353" s="7">
        <v>1</v>
      </c>
      <c r="H353" s="7">
        <v>0</v>
      </c>
      <c r="I353" s="7">
        <v>0</v>
      </c>
      <c r="J353" s="7">
        <v>4</v>
      </c>
      <c r="K353" s="7">
        <v>1300</v>
      </c>
      <c r="L353" s="21">
        <v>0</v>
      </c>
      <c r="M353">
        <v>47.674999999999997</v>
      </c>
      <c r="N353" s="19">
        <v>12120</v>
      </c>
      <c r="O353" s="19">
        <v>3</v>
      </c>
      <c r="P353" s="19">
        <v>1967</v>
      </c>
      <c r="Q353" s="19">
        <v>19207</v>
      </c>
      <c r="R353">
        <v>98014</v>
      </c>
      <c r="S353">
        <v>-121.854</v>
      </c>
      <c r="T353" s="23">
        <v>560</v>
      </c>
      <c r="U353" s="23">
        <v>0</v>
      </c>
      <c r="W353" s="35">
        <f>$D$1*D353+$E$1*E353+$F$1*F353+$G$1*G353+$H$1*H353+$I$1*I353+$J$1*J353+$K$1*K353+$M$1*M353+$AB$3</f>
        <v>94152.136602669954</v>
      </c>
      <c r="X353" s="35">
        <f t="shared" si="9"/>
        <v>0</v>
      </c>
      <c r="Y353" s="16">
        <f>(W353-C353)/C353</f>
        <v>-0.68510991102785967</v>
      </c>
    </row>
    <row r="354" spans="1:25" x14ac:dyDescent="0.35">
      <c r="A354">
        <v>2757000030</v>
      </c>
      <c r="B354" t="s">
        <v>221</v>
      </c>
      <c r="C354" s="9">
        <v>855000</v>
      </c>
      <c r="D354" s="7">
        <v>4</v>
      </c>
      <c r="E354" s="7">
        <v>2.75</v>
      </c>
      <c r="F354" s="7">
        <v>2270</v>
      </c>
      <c r="G354" s="7">
        <v>2</v>
      </c>
      <c r="H354" s="7">
        <v>0</v>
      </c>
      <c r="I354" s="7">
        <v>0</v>
      </c>
      <c r="J354" s="7">
        <v>9</v>
      </c>
      <c r="K354" s="7">
        <v>2610</v>
      </c>
      <c r="L354" s="21">
        <v>0</v>
      </c>
      <c r="M354">
        <v>47.560299999999998</v>
      </c>
      <c r="N354" s="19">
        <v>10460</v>
      </c>
      <c r="O354" s="19">
        <v>3</v>
      </c>
      <c r="P354" s="19">
        <v>1965</v>
      </c>
      <c r="Q354" s="19">
        <v>10180</v>
      </c>
      <c r="R354">
        <v>98040</v>
      </c>
      <c r="S354">
        <v>-122.22199999999999</v>
      </c>
      <c r="T354" s="23">
        <v>2270</v>
      </c>
      <c r="U354" s="23">
        <v>0</v>
      </c>
      <c r="W354" s="35">
        <f>$D$1*D354+$E$1*E354+$F$1*F354+$G$1*G354+$H$1*H354+$I$1*I354+$J$1*J354+$K$1*K354+$M$1*M354+$AB$3</f>
        <v>618941.43041554838</v>
      </c>
      <c r="X354" s="35">
        <f t="shared" si="9"/>
        <v>0</v>
      </c>
      <c r="Y354" s="16">
        <f>(W354-C354)/C354</f>
        <v>-0.27609189425082059</v>
      </c>
    </row>
    <row r="355" spans="1:25" x14ac:dyDescent="0.35">
      <c r="A355">
        <v>616000140</v>
      </c>
      <c r="B355" t="s">
        <v>126</v>
      </c>
      <c r="C355" s="9">
        <v>315000</v>
      </c>
      <c r="D355" s="7">
        <v>3</v>
      </c>
      <c r="E355" s="7">
        <v>1</v>
      </c>
      <c r="F355" s="7">
        <v>1900</v>
      </c>
      <c r="G355" s="7">
        <v>1</v>
      </c>
      <c r="H355" s="7">
        <v>0</v>
      </c>
      <c r="I355" s="7">
        <v>0</v>
      </c>
      <c r="J355" s="7">
        <v>7</v>
      </c>
      <c r="K355" s="7">
        <v>1940</v>
      </c>
      <c r="L355" s="21">
        <v>0</v>
      </c>
      <c r="M355">
        <v>47.414700000000003</v>
      </c>
      <c r="N355" s="19">
        <v>14400</v>
      </c>
      <c r="O355" s="19">
        <v>4</v>
      </c>
      <c r="P355" s="19">
        <v>1954</v>
      </c>
      <c r="Q355" s="19">
        <v>14400</v>
      </c>
      <c r="R355">
        <v>98166</v>
      </c>
      <c r="S355">
        <v>-122.337</v>
      </c>
      <c r="T355" s="23">
        <v>1300</v>
      </c>
      <c r="U355" s="23">
        <v>600</v>
      </c>
      <c r="W355" s="35">
        <f>$D$1*D355+$E$1*E355+$F$1*F355+$G$1*G355+$H$1*H355+$I$1*I355+$J$1*J355+$K$1*K355+$M$1*M355+$AB$3</f>
        <v>372538.84545648843</v>
      </c>
      <c r="X355" s="35">
        <f t="shared" si="9"/>
        <v>0</v>
      </c>
      <c r="Y355" s="16">
        <f>(W355-C355)/C355</f>
        <v>0.18266300144916961</v>
      </c>
    </row>
    <row r="356" spans="1:25" x14ac:dyDescent="0.35">
      <c r="A356">
        <v>3363900111</v>
      </c>
      <c r="B356" t="s">
        <v>50</v>
      </c>
      <c r="C356" s="9">
        <v>437500</v>
      </c>
      <c r="D356" s="7">
        <v>2</v>
      </c>
      <c r="E356" s="7">
        <v>1</v>
      </c>
      <c r="F356" s="7">
        <v>990</v>
      </c>
      <c r="G356" s="7">
        <v>1</v>
      </c>
      <c r="H356" s="7">
        <v>0</v>
      </c>
      <c r="I356" s="7">
        <v>2</v>
      </c>
      <c r="J356" s="7">
        <v>7</v>
      </c>
      <c r="K356" s="7">
        <v>1930</v>
      </c>
      <c r="L356" s="21">
        <v>0</v>
      </c>
      <c r="M356">
        <v>47.68</v>
      </c>
      <c r="N356" s="19">
        <v>3120</v>
      </c>
      <c r="O356" s="19">
        <v>5</v>
      </c>
      <c r="P356" s="19">
        <v>1907</v>
      </c>
      <c r="Q356" s="19">
        <v>3120</v>
      </c>
      <c r="R356">
        <v>98103</v>
      </c>
      <c r="S356">
        <v>-122.35299999999999</v>
      </c>
      <c r="T356" s="23">
        <v>790</v>
      </c>
      <c r="U356" s="23">
        <v>200</v>
      </c>
      <c r="W356" s="35">
        <f>$D$1*D356+$E$1*E356+$F$1*F356+$G$1*G356+$H$1*H356+$I$1*I356+$J$1*J356+$K$1*K356+$M$1*M356+$AB$3</f>
        <v>506872.36590620875</v>
      </c>
      <c r="X356" s="35">
        <f t="shared" si="9"/>
        <v>0</v>
      </c>
      <c r="Y356" s="16">
        <f>(W356-C356)/C356</f>
        <v>0.15856540778562001</v>
      </c>
    </row>
    <row r="357" spans="1:25" x14ac:dyDescent="0.35">
      <c r="A357">
        <v>9262800171</v>
      </c>
      <c r="B357" t="s">
        <v>148</v>
      </c>
      <c r="C357" s="9">
        <v>252000</v>
      </c>
      <c r="D357" s="7">
        <v>4</v>
      </c>
      <c r="E357" s="7">
        <v>1.5</v>
      </c>
      <c r="F357" s="7">
        <v>1550</v>
      </c>
      <c r="G357" s="7">
        <v>1</v>
      </c>
      <c r="H357" s="7">
        <v>0</v>
      </c>
      <c r="I357" s="7">
        <v>0</v>
      </c>
      <c r="J357" s="7">
        <v>7</v>
      </c>
      <c r="K357" s="7">
        <v>1640</v>
      </c>
      <c r="L357" s="21">
        <v>0</v>
      </c>
      <c r="M357">
        <v>47.311700000000002</v>
      </c>
      <c r="N357" s="19">
        <v>19800</v>
      </c>
      <c r="O357" s="19">
        <v>4</v>
      </c>
      <c r="P357" s="19">
        <v>1969</v>
      </c>
      <c r="Q357" s="19">
        <v>22654</v>
      </c>
      <c r="R357">
        <v>98001</v>
      </c>
      <c r="S357">
        <v>-122.27</v>
      </c>
      <c r="T357" s="23">
        <v>1050</v>
      </c>
      <c r="U357" s="23">
        <v>500</v>
      </c>
      <c r="W357" s="35">
        <f>$D$1*D357+$E$1*E357+$F$1*F357+$G$1*G357+$H$1*H357+$I$1*I357+$J$1*J357+$K$1*K357+$M$1*M357+$AB$3</f>
        <v>189249.64763366431</v>
      </c>
      <c r="X357" s="35">
        <f t="shared" si="9"/>
        <v>0</v>
      </c>
      <c r="Y357" s="16">
        <f>(W357-C357)/C357</f>
        <v>-0.2490093347870464</v>
      </c>
    </row>
    <row r="358" spans="1:25" x14ac:dyDescent="0.35">
      <c r="A358">
        <v>6607000126</v>
      </c>
      <c r="B358" t="s">
        <v>178</v>
      </c>
      <c r="C358" s="9">
        <v>375000</v>
      </c>
      <c r="D358" s="7">
        <v>4</v>
      </c>
      <c r="E358" s="7">
        <v>1.75</v>
      </c>
      <c r="F358" s="7">
        <v>2200</v>
      </c>
      <c r="G358" s="7">
        <v>1</v>
      </c>
      <c r="H358" s="7">
        <v>0</v>
      </c>
      <c r="I358" s="7">
        <v>0</v>
      </c>
      <c r="J358" s="7">
        <v>7</v>
      </c>
      <c r="K358" s="7">
        <v>1600</v>
      </c>
      <c r="L358" s="21">
        <v>0</v>
      </c>
      <c r="M358">
        <v>47.542999999999999</v>
      </c>
      <c r="N358" s="19">
        <v>7475</v>
      </c>
      <c r="O358" s="19">
        <v>5</v>
      </c>
      <c r="P358" s="19">
        <v>1955</v>
      </c>
      <c r="Q358" s="19">
        <v>5766</v>
      </c>
      <c r="R358">
        <v>98118</v>
      </c>
      <c r="S358">
        <v>-122.28</v>
      </c>
      <c r="T358" s="23">
        <v>1100</v>
      </c>
      <c r="U358" s="23">
        <v>1100</v>
      </c>
      <c r="W358" s="35">
        <f>$D$1*D358+$E$1*E358+$F$1*F358+$G$1*G358+$H$1*H358+$I$1*I358+$J$1*J358+$K$1*K358+$M$1*M358+$AB$3</f>
        <v>476484.41472409293</v>
      </c>
      <c r="X358" s="35">
        <f t="shared" si="9"/>
        <v>0</v>
      </c>
      <c r="Y358" s="16">
        <f>(W358-C358)/C358</f>
        <v>0.27062510593091449</v>
      </c>
    </row>
    <row r="359" spans="1:25" x14ac:dyDescent="0.35">
      <c r="A359">
        <v>5416510830</v>
      </c>
      <c r="B359" t="s">
        <v>134</v>
      </c>
      <c r="C359" s="9">
        <v>300000</v>
      </c>
      <c r="D359" s="7">
        <v>4</v>
      </c>
      <c r="E359" s="7">
        <v>2.5</v>
      </c>
      <c r="F359" s="7">
        <v>1910</v>
      </c>
      <c r="G359" s="7">
        <v>2</v>
      </c>
      <c r="H359" s="7">
        <v>0</v>
      </c>
      <c r="I359" s="7">
        <v>0</v>
      </c>
      <c r="J359" s="7">
        <v>7</v>
      </c>
      <c r="K359" s="7">
        <v>2010</v>
      </c>
      <c r="L359" s="21">
        <v>0</v>
      </c>
      <c r="M359">
        <v>47.360700000000001</v>
      </c>
      <c r="N359" s="19">
        <v>4862</v>
      </c>
      <c r="O359" s="19">
        <v>3</v>
      </c>
      <c r="P359" s="19">
        <v>2005</v>
      </c>
      <c r="Q359" s="19">
        <v>5091</v>
      </c>
      <c r="R359">
        <v>98038</v>
      </c>
      <c r="S359">
        <v>-122.03400000000001</v>
      </c>
      <c r="T359" s="23">
        <v>1910</v>
      </c>
      <c r="U359" s="23">
        <v>0</v>
      </c>
      <c r="W359" s="35">
        <f>$D$1*D359+$E$1*E359+$F$1*F359+$G$1*G359+$H$1*H359+$I$1*I359+$J$1*J359+$K$1*K359+$M$1*M359+$AB$3</f>
        <v>262005.06030122191</v>
      </c>
      <c r="X359" s="35">
        <f t="shared" si="9"/>
        <v>0</v>
      </c>
      <c r="Y359" s="16">
        <f>(W359-C359)/C359</f>
        <v>-0.12664979899592699</v>
      </c>
    </row>
    <row r="360" spans="1:25" x14ac:dyDescent="0.35">
      <c r="A360">
        <v>2201500030</v>
      </c>
      <c r="B360" t="s">
        <v>222</v>
      </c>
      <c r="C360" s="9">
        <v>420000</v>
      </c>
      <c r="D360" s="7">
        <v>4</v>
      </c>
      <c r="E360" s="7">
        <v>1</v>
      </c>
      <c r="F360" s="7">
        <v>1750</v>
      </c>
      <c r="G360" s="7">
        <v>1.5</v>
      </c>
      <c r="H360" s="7">
        <v>0</v>
      </c>
      <c r="I360" s="7">
        <v>0</v>
      </c>
      <c r="J360" s="7">
        <v>7</v>
      </c>
      <c r="K360" s="7">
        <v>1750</v>
      </c>
      <c r="L360" s="21">
        <v>0</v>
      </c>
      <c r="M360">
        <v>47.575899999999997</v>
      </c>
      <c r="N360" s="19">
        <v>9600</v>
      </c>
      <c r="O360" s="19">
        <v>4</v>
      </c>
      <c r="P360" s="19">
        <v>1954</v>
      </c>
      <c r="Q360" s="19">
        <v>10530</v>
      </c>
      <c r="R360">
        <v>98006</v>
      </c>
      <c r="S360">
        <v>-122.137</v>
      </c>
      <c r="T360" s="23">
        <v>1750</v>
      </c>
      <c r="U360" s="23">
        <v>0</v>
      </c>
      <c r="W360" s="35">
        <f>$D$1*D360+$E$1*E360+$F$1*F360+$G$1*G360+$H$1*H360+$I$1*I360+$J$1*J360+$K$1*K360+$M$1*M360+$AB$3</f>
        <v>398566.29868618771</v>
      </c>
      <c r="X360" s="35">
        <f t="shared" si="9"/>
        <v>0</v>
      </c>
      <c r="Y360" s="16">
        <f>(W360-C360)/C360</f>
        <v>-5.1032622175743537E-2</v>
      </c>
    </row>
    <row r="361" spans="1:25" x14ac:dyDescent="0.35">
      <c r="A361">
        <v>325059171</v>
      </c>
      <c r="B361" t="s">
        <v>160</v>
      </c>
      <c r="C361" s="9">
        <v>900000</v>
      </c>
      <c r="D361" s="7">
        <v>3</v>
      </c>
      <c r="E361" s="7">
        <v>1</v>
      </c>
      <c r="F361" s="7">
        <v>1330</v>
      </c>
      <c r="G361" s="7">
        <v>1</v>
      </c>
      <c r="H361" s="7">
        <v>0</v>
      </c>
      <c r="I361" s="7">
        <v>0</v>
      </c>
      <c r="J361" s="7">
        <v>7</v>
      </c>
      <c r="K361" s="7">
        <v>1340</v>
      </c>
      <c r="L361" s="21">
        <v>1954</v>
      </c>
      <c r="M361">
        <v>47.689100000000003</v>
      </c>
      <c r="N361" s="19">
        <v>77972</v>
      </c>
      <c r="O361" s="19">
        <v>3</v>
      </c>
      <c r="P361" s="19">
        <v>1928</v>
      </c>
      <c r="Q361" s="19">
        <v>17689</v>
      </c>
      <c r="R361">
        <v>98033</v>
      </c>
      <c r="S361">
        <v>-122.15900000000001</v>
      </c>
      <c r="T361" s="23">
        <v>1330</v>
      </c>
      <c r="U361" s="23">
        <v>0</v>
      </c>
      <c r="W361" s="35">
        <f>$D$1*D361+$E$1*E361+$F$1*F361+$G$1*G361+$H$1*H361+$I$1*I361+$J$1*J361+$K$1*K361+$M$1*M361+$AB$3</f>
        <v>424319.49657409266</v>
      </c>
      <c r="X361" s="35">
        <f t="shared" si="9"/>
        <v>0</v>
      </c>
      <c r="Y361" s="16">
        <f>(W361-C361)/C361</f>
        <v>-0.52853389269545259</v>
      </c>
    </row>
    <row r="362" spans="1:25" x14ac:dyDescent="0.35">
      <c r="A362">
        <v>952003285</v>
      </c>
      <c r="B362" t="s">
        <v>128</v>
      </c>
      <c r="C362" s="9">
        <v>679900</v>
      </c>
      <c r="D362" s="7">
        <v>3</v>
      </c>
      <c r="E362" s="7">
        <v>2.5</v>
      </c>
      <c r="F362" s="7">
        <v>2440</v>
      </c>
      <c r="G362" s="7">
        <v>2</v>
      </c>
      <c r="H362" s="7">
        <v>0</v>
      </c>
      <c r="I362" s="7">
        <v>2</v>
      </c>
      <c r="J362" s="7">
        <v>9</v>
      </c>
      <c r="K362" s="7">
        <v>1520</v>
      </c>
      <c r="L362" s="21">
        <v>0</v>
      </c>
      <c r="M362">
        <v>47.564999999999998</v>
      </c>
      <c r="N362" s="19">
        <v>5750</v>
      </c>
      <c r="O362" s="19">
        <v>3</v>
      </c>
      <c r="P362" s="19">
        <v>2000</v>
      </c>
      <c r="Q362" s="19">
        <v>5750</v>
      </c>
      <c r="R362">
        <v>98116</v>
      </c>
      <c r="S362">
        <v>-122.381</v>
      </c>
      <c r="T362" s="23">
        <v>1980</v>
      </c>
      <c r="U362" s="23">
        <v>460</v>
      </c>
      <c r="W362" s="35">
        <f>$D$1*D362+$E$1*E362+$F$1*F362+$G$1*G362+$H$1*H362+$I$1*I362+$J$1*J362+$K$1*K362+$M$1*M362+$AB$3</f>
        <v>811587.31019052118</v>
      </c>
      <c r="X362" s="35">
        <f t="shared" si="9"/>
        <v>0</v>
      </c>
      <c r="Y362" s="16">
        <f>(W362-C362)/C362</f>
        <v>0.19368629238199908</v>
      </c>
    </row>
    <row r="363" spans="1:25" x14ac:dyDescent="0.35">
      <c r="A363">
        <v>3211290370</v>
      </c>
      <c r="B363" t="s">
        <v>149</v>
      </c>
      <c r="C363" s="9">
        <v>463000</v>
      </c>
      <c r="D363" s="7">
        <v>3</v>
      </c>
      <c r="E363" s="7">
        <v>2.5</v>
      </c>
      <c r="F363" s="7">
        <v>1640</v>
      </c>
      <c r="G363" s="7">
        <v>2</v>
      </c>
      <c r="H363" s="7">
        <v>0</v>
      </c>
      <c r="I363" s="7">
        <v>0</v>
      </c>
      <c r="J363" s="7">
        <v>7</v>
      </c>
      <c r="K363" s="7">
        <v>1580</v>
      </c>
      <c r="L363" s="21">
        <v>0</v>
      </c>
      <c r="M363">
        <v>47.635899999999999</v>
      </c>
      <c r="N363" s="19">
        <v>29970</v>
      </c>
      <c r="O363" s="19">
        <v>3</v>
      </c>
      <c r="P363" s="19">
        <v>1992</v>
      </c>
      <c r="Q363" s="19">
        <v>28399</v>
      </c>
      <c r="R363">
        <v>98053</v>
      </c>
      <c r="S363">
        <v>-121.974</v>
      </c>
      <c r="T363" s="23">
        <v>1640</v>
      </c>
      <c r="U363" s="23">
        <v>0</v>
      </c>
      <c r="W363" s="35">
        <f>$D$1*D363+$E$1*E363+$F$1*F363+$G$1*G363+$H$1*H363+$I$1*I363+$J$1*J363+$K$1*K363+$M$1*M363+$AB$3</f>
        <v>412297.51288972795</v>
      </c>
      <c r="X363" s="35">
        <f t="shared" si="9"/>
        <v>0</v>
      </c>
      <c r="Y363" s="16">
        <f>(W363-C363)/C363</f>
        <v>-0.10950861146927009</v>
      </c>
    </row>
    <row r="364" spans="1:25" x14ac:dyDescent="0.35">
      <c r="A364">
        <v>1072010350</v>
      </c>
      <c r="B364" t="s">
        <v>75</v>
      </c>
      <c r="C364" s="9">
        <v>380000</v>
      </c>
      <c r="D364" s="7">
        <v>5</v>
      </c>
      <c r="E364" s="7">
        <v>2.5</v>
      </c>
      <c r="F364" s="7">
        <v>2760</v>
      </c>
      <c r="G364" s="7">
        <v>2</v>
      </c>
      <c r="H364" s="7">
        <v>0</v>
      </c>
      <c r="I364" s="7">
        <v>0</v>
      </c>
      <c r="J364" s="7">
        <v>9</v>
      </c>
      <c r="K364" s="7">
        <v>2470</v>
      </c>
      <c r="L364" s="21">
        <v>0</v>
      </c>
      <c r="M364">
        <v>47.476900000000001</v>
      </c>
      <c r="N364" s="19">
        <v>11340</v>
      </c>
      <c r="O364" s="19">
        <v>4</v>
      </c>
      <c r="P364" s="19">
        <v>1978</v>
      </c>
      <c r="Q364" s="19">
        <v>11340</v>
      </c>
      <c r="R364">
        <v>98059</v>
      </c>
      <c r="S364">
        <v>-122.14100000000001</v>
      </c>
      <c r="T364" s="23">
        <v>2760</v>
      </c>
      <c r="U364" s="23">
        <v>0</v>
      </c>
      <c r="W364" s="35">
        <f>$D$1*D364+$E$1*E364+$F$1*F364+$G$1*G364+$H$1*H364+$I$1*I364+$J$1*J364+$K$1*K364+$M$1*M364+$AB$3</f>
        <v>640208.74250498042</v>
      </c>
      <c r="X364" s="35">
        <f t="shared" si="9"/>
        <v>0</v>
      </c>
      <c r="Y364" s="16">
        <f>(W364-C364)/C364</f>
        <v>0.68475984869731688</v>
      </c>
    </row>
    <row r="365" spans="1:25" x14ac:dyDescent="0.35">
      <c r="A365">
        <v>8856950070</v>
      </c>
      <c r="B365" t="s">
        <v>74</v>
      </c>
      <c r="C365" s="9">
        <v>329500</v>
      </c>
      <c r="D365" s="7">
        <v>4</v>
      </c>
      <c r="E365" s="7">
        <v>2.5</v>
      </c>
      <c r="F365" s="7">
        <v>1820</v>
      </c>
      <c r="G365" s="7">
        <v>2</v>
      </c>
      <c r="H365" s="7">
        <v>0</v>
      </c>
      <c r="I365" s="7">
        <v>0</v>
      </c>
      <c r="J365" s="7">
        <v>7</v>
      </c>
      <c r="K365" s="7">
        <v>1820</v>
      </c>
      <c r="L365" s="21">
        <v>0</v>
      </c>
      <c r="M365">
        <v>47.384500000000003</v>
      </c>
      <c r="N365" s="19">
        <v>7912</v>
      </c>
      <c r="O365" s="19">
        <v>3</v>
      </c>
      <c r="P365" s="19">
        <v>1994</v>
      </c>
      <c r="Q365" s="19">
        <v>8168</v>
      </c>
      <c r="R365">
        <v>98038</v>
      </c>
      <c r="S365">
        <v>-122.029</v>
      </c>
      <c r="T365" s="23">
        <v>1820</v>
      </c>
      <c r="U365" s="23">
        <v>0</v>
      </c>
      <c r="W365" s="35">
        <f>$D$1*D365+$E$1*E365+$F$1*F365+$G$1*G365+$H$1*H365+$I$1*I365+$J$1*J365+$K$1*K365+$M$1*M365+$AB$3</f>
        <v>256774.96707486734</v>
      </c>
      <c r="X365" s="35">
        <f t="shared" si="9"/>
        <v>0</v>
      </c>
      <c r="Y365" s="16">
        <f>(W365-C365)/C365</f>
        <v>-0.22071330174547091</v>
      </c>
    </row>
    <row r="366" spans="1:25" x14ac:dyDescent="0.35">
      <c r="A366">
        <v>925059078</v>
      </c>
      <c r="B366" t="s">
        <v>70</v>
      </c>
      <c r="C366" s="9">
        <v>604950</v>
      </c>
      <c r="D366" s="7">
        <v>3</v>
      </c>
      <c r="E366" s="7">
        <v>2.5</v>
      </c>
      <c r="F366" s="7">
        <v>2110</v>
      </c>
      <c r="G366" s="7">
        <v>1</v>
      </c>
      <c r="H366" s="7">
        <v>0</v>
      </c>
      <c r="I366" s="7">
        <v>0</v>
      </c>
      <c r="J366" s="7">
        <v>8</v>
      </c>
      <c r="K366" s="7">
        <v>2040</v>
      </c>
      <c r="L366" s="21">
        <v>0</v>
      </c>
      <c r="M366">
        <v>47.674300000000002</v>
      </c>
      <c r="N366" s="19">
        <v>5608</v>
      </c>
      <c r="O366" s="19">
        <v>3</v>
      </c>
      <c r="P366" s="19">
        <v>2013</v>
      </c>
      <c r="Q366" s="19">
        <v>9363</v>
      </c>
      <c r="R366">
        <v>98033</v>
      </c>
      <c r="S366">
        <v>-122.184</v>
      </c>
      <c r="T366" s="23">
        <v>1340</v>
      </c>
      <c r="U366" s="23">
        <v>770</v>
      </c>
      <c r="W366" s="35">
        <f>$D$1*D366+$E$1*E366+$F$1*F366+$G$1*G366+$H$1*H366+$I$1*I366+$J$1*J366+$K$1*K366+$M$1*M366+$AB$3</f>
        <v>642393.29019718245</v>
      </c>
      <c r="X366" s="35">
        <f t="shared" si="9"/>
        <v>0</v>
      </c>
      <c r="Y366" s="16">
        <f>(W366-C366)/C366</f>
        <v>6.1894851140065203E-2</v>
      </c>
    </row>
    <row r="367" spans="1:25" x14ac:dyDescent="0.35">
      <c r="A367">
        <v>7855801090</v>
      </c>
      <c r="B367" t="s">
        <v>223</v>
      </c>
      <c r="C367" s="9">
        <v>795000</v>
      </c>
      <c r="D367" s="7">
        <v>5</v>
      </c>
      <c r="E367" s="7">
        <v>2.5</v>
      </c>
      <c r="F367" s="7">
        <v>3040</v>
      </c>
      <c r="G367" s="7">
        <v>1</v>
      </c>
      <c r="H367" s="7">
        <v>0</v>
      </c>
      <c r="I367" s="7">
        <v>2</v>
      </c>
      <c r="J367" s="7">
        <v>8</v>
      </c>
      <c r="K367" s="7">
        <v>2920</v>
      </c>
      <c r="L367" s="21">
        <v>0</v>
      </c>
      <c r="M367">
        <v>47.565100000000001</v>
      </c>
      <c r="N367" s="19">
        <v>9570</v>
      </c>
      <c r="O367" s="19">
        <v>4</v>
      </c>
      <c r="P367" s="19">
        <v>1966</v>
      </c>
      <c r="Q367" s="19">
        <v>8800</v>
      </c>
      <c r="R367">
        <v>98006</v>
      </c>
      <c r="S367">
        <v>-122.164</v>
      </c>
      <c r="T367" s="23">
        <v>1640</v>
      </c>
      <c r="U367" s="23">
        <v>1400</v>
      </c>
      <c r="W367" s="35">
        <f>$D$1*D367+$E$1*E367+$F$1*F367+$G$1*G367+$H$1*H367+$I$1*I367+$J$1*J367+$K$1*K367+$M$1*M367+$AB$3</f>
        <v>838854.88349530473</v>
      </c>
      <c r="X367" s="35">
        <f t="shared" si="9"/>
        <v>0</v>
      </c>
      <c r="Y367" s="16">
        <f>(W367-C367)/C367</f>
        <v>5.5163375465792121E-2</v>
      </c>
    </row>
    <row r="368" spans="1:25" x14ac:dyDescent="0.35">
      <c r="A368">
        <v>723099065</v>
      </c>
      <c r="B368" t="s">
        <v>224</v>
      </c>
      <c r="C368" s="9">
        <v>465000</v>
      </c>
      <c r="D368" s="7">
        <v>3</v>
      </c>
      <c r="E368" s="7">
        <v>2</v>
      </c>
      <c r="F368" s="7">
        <v>1840</v>
      </c>
      <c r="G368" s="7">
        <v>2</v>
      </c>
      <c r="H368" s="7">
        <v>0</v>
      </c>
      <c r="I368" s="7">
        <v>0</v>
      </c>
      <c r="J368" s="7">
        <v>7</v>
      </c>
      <c r="K368" s="7">
        <v>1380</v>
      </c>
      <c r="L368" s="21">
        <v>0</v>
      </c>
      <c r="M368">
        <v>47.485300000000002</v>
      </c>
      <c r="N368" s="19">
        <v>40438</v>
      </c>
      <c r="O368" s="19">
        <v>3</v>
      </c>
      <c r="P368" s="19">
        <v>1994</v>
      </c>
      <c r="Q368" s="19">
        <v>44049</v>
      </c>
      <c r="R368">
        <v>98045</v>
      </c>
      <c r="S368">
        <v>-121.709</v>
      </c>
      <c r="T368" s="23">
        <v>1840</v>
      </c>
      <c r="U368" s="23">
        <v>0</v>
      </c>
      <c r="W368" s="35">
        <f>$D$1*D368+$E$1*E368+$F$1*F368+$G$1*G368+$H$1*H368+$I$1*I368+$J$1*J368+$K$1*K368+$M$1*M368+$AB$3</f>
        <v>362268.57787234336</v>
      </c>
      <c r="X368" s="35">
        <f t="shared" si="9"/>
        <v>0</v>
      </c>
      <c r="Y368" s="16">
        <f>(W368-C368)/C368</f>
        <v>-0.22092778952184222</v>
      </c>
    </row>
    <row r="369" spans="1:25" x14ac:dyDescent="0.35">
      <c r="A369">
        <v>6116500075</v>
      </c>
      <c r="B369" t="s">
        <v>225</v>
      </c>
      <c r="C369" s="9">
        <v>673000</v>
      </c>
      <c r="D369" s="7">
        <v>4</v>
      </c>
      <c r="E369" s="7">
        <v>2.5</v>
      </c>
      <c r="F369" s="7">
        <v>2990</v>
      </c>
      <c r="G369" s="7">
        <v>2</v>
      </c>
      <c r="H369" s="7">
        <v>0</v>
      </c>
      <c r="I369" s="7">
        <v>0</v>
      </c>
      <c r="J369" s="7">
        <v>9</v>
      </c>
      <c r="K369" s="7">
        <v>2140</v>
      </c>
      <c r="L369" s="21">
        <v>0</v>
      </c>
      <c r="M369">
        <v>47.450800000000001</v>
      </c>
      <c r="N369" s="19">
        <v>10400</v>
      </c>
      <c r="O369" s="19">
        <v>3</v>
      </c>
      <c r="P369" s="19">
        <v>2002</v>
      </c>
      <c r="Q369" s="19">
        <v>17449</v>
      </c>
      <c r="R369">
        <v>98166</v>
      </c>
      <c r="S369">
        <v>-122.35899999999999</v>
      </c>
      <c r="T369" s="23">
        <v>2990</v>
      </c>
      <c r="U369" s="23">
        <v>0</v>
      </c>
      <c r="W369" s="35">
        <f>$D$1*D369+$E$1*E369+$F$1*F369+$G$1*G369+$H$1*H369+$I$1*I369+$J$1*J369+$K$1*K369+$M$1*M369+$AB$3</f>
        <v>702542.70343008265</v>
      </c>
      <c r="X369" s="35">
        <f t="shared" si="9"/>
        <v>0</v>
      </c>
      <c r="Y369" s="16">
        <f>(W369-C369)/C369</f>
        <v>4.3897033328503192E-2</v>
      </c>
    </row>
    <row r="370" spans="1:25" x14ac:dyDescent="0.35">
      <c r="A370">
        <v>1118500030</v>
      </c>
      <c r="B370" t="s">
        <v>184</v>
      </c>
      <c r="C370" s="9">
        <v>810000</v>
      </c>
      <c r="D370" s="7">
        <v>4</v>
      </c>
      <c r="E370" s="7">
        <v>2.5</v>
      </c>
      <c r="F370" s="7">
        <v>3520</v>
      </c>
      <c r="G370" s="7">
        <v>2</v>
      </c>
      <c r="H370" s="7">
        <v>0</v>
      </c>
      <c r="I370" s="7">
        <v>0</v>
      </c>
      <c r="J370" s="7">
        <v>10</v>
      </c>
      <c r="K370" s="7">
        <v>3400</v>
      </c>
      <c r="L370" s="21">
        <v>0</v>
      </c>
      <c r="M370">
        <v>47.637500000000003</v>
      </c>
      <c r="N370" s="19">
        <v>15420</v>
      </c>
      <c r="O370" s="19">
        <v>3</v>
      </c>
      <c r="P370" s="19">
        <v>1991</v>
      </c>
      <c r="Q370" s="19">
        <v>21455</v>
      </c>
      <c r="R370">
        <v>98074</v>
      </c>
      <c r="S370">
        <v>-122.01600000000001</v>
      </c>
      <c r="T370" s="23">
        <v>3520</v>
      </c>
      <c r="U370" s="23">
        <v>0</v>
      </c>
      <c r="W370" s="35">
        <f>$D$1*D370+$E$1*E370+$F$1*F370+$G$1*G370+$H$1*H370+$I$1*I370+$J$1*J370+$K$1*K370+$M$1*M370+$AB$3</f>
        <v>1021505.0056953691</v>
      </c>
      <c r="X370" s="35">
        <f t="shared" si="9"/>
        <v>0</v>
      </c>
      <c r="Y370" s="16">
        <f>(W370-C370)/C370</f>
        <v>0.26111729098193714</v>
      </c>
    </row>
    <row r="371" spans="1:25" x14ac:dyDescent="0.35">
      <c r="A371">
        <v>424069250</v>
      </c>
      <c r="B371" t="s">
        <v>226</v>
      </c>
      <c r="C371" s="9">
        <v>785000</v>
      </c>
      <c r="D371" s="7">
        <v>4</v>
      </c>
      <c r="E371" s="7">
        <v>2.75</v>
      </c>
      <c r="F371" s="7">
        <v>2440</v>
      </c>
      <c r="G371" s="7">
        <v>1</v>
      </c>
      <c r="H371" s="7">
        <v>0</v>
      </c>
      <c r="I371" s="7">
        <v>0</v>
      </c>
      <c r="J371" s="7">
        <v>8</v>
      </c>
      <c r="K371" s="7">
        <v>2770</v>
      </c>
      <c r="L371" s="21">
        <v>0</v>
      </c>
      <c r="M371">
        <v>47.5944</v>
      </c>
      <c r="N371" s="19">
        <v>69415</v>
      </c>
      <c r="O371" s="19">
        <v>4</v>
      </c>
      <c r="P371" s="19">
        <v>1989</v>
      </c>
      <c r="Q371" s="19">
        <v>24361</v>
      </c>
      <c r="R371">
        <v>98075</v>
      </c>
      <c r="S371">
        <v>-122.042</v>
      </c>
      <c r="T371" s="23">
        <v>1910</v>
      </c>
      <c r="U371" s="23">
        <v>530</v>
      </c>
      <c r="W371" s="35">
        <f>$D$1*D371+$E$1*E371+$F$1*F371+$G$1*G371+$H$1*H371+$I$1*I371+$J$1*J371+$K$1*K371+$M$1*M371+$AB$3</f>
        <v>631215.26063673943</v>
      </c>
      <c r="X371" s="35">
        <f t="shared" si="9"/>
        <v>0</v>
      </c>
      <c r="Y371" s="16">
        <f>(W371-C371)/C371</f>
        <v>-0.195904126577402</v>
      </c>
    </row>
    <row r="372" spans="1:25" x14ac:dyDescent="0.35">
      <c r="A372">
        <v>3291800710</v>
      </c>
      <c r="B372" t="s">
        <v>43</v>
      </c>
      <c r="C372" s="9">
        <v>338000</v>
      </c>
      <c r="D372" s="7">
        <v>4</v>
      </c>
      <c r="E372" s="7">
        <v>3</v>
      </c>
      <c r="F372" s="7">
        <v>2090</v>
      </c>
      <c r="G372" s="7">
        <v>1</v>
      </c>
      <c r="H372" s="7">
        <v>0</v>
      </c>
      <c r="I372" s="7">
        <v>0</v>
      </c>
      <c r="J372" s="7">
        <v>7</v>
      </c>
      <c r="K372" s="7">
        <v>1810</v>
      </c>
      <c r="L372" s="21">
        <v>0</v>
      </c>
      <c r="M372">
        <v>47.488799999999998</v>
      </c>
      <c r="N372" s="19">
        <v>7500</v>
      </c>
      <c r="O372" s="19">
        <v>3</v>
      </c>
      <c r="P372" s="19">
        <v>1986</v>
      </c>
      <c r="Q372" s="19">
        <v>7650</v>
      </c>
      <c r="R372">
        <v>98056</v>
      </c>
      <c r="S372">
        <v>-122.182</v>
      </c>
      <c r="T372" s="23">
        <v>1370</v>
      </c>
      <c r="U372" s="23">
        <v>720</v>
      </c>
      <c r="W372" s="35">
        <f>$D$1*D372+$E$1*E372+$F$1*F372+$G$1*G372+$H$1*H372+$I$1*I372+$J$1*J372+$K$1*K372+$M$1*M372+$AB$3</f>
        <v>402785.83069884032</v>
      </c>
      <c r="X372" s="35">
        <f t="shared" si="9"/>
        <v>0</v>
      </c>
      <c r="Y372" s="16">
        <f>(W372-C372)/C372</f>
        <v>0.19167405532201279</v>
      </c>
    </row>
    <row r="373" spans="1:25" x14ac:dyDescent="0.35">
      <c r="A373">
        <v>6838700060</v>
      </c>
      <c r="B373" t="s">
        <v>227</v>
      </c>
      <c r="C373" s="9">
        <v>280000</v>
      </c>
      <c r="D373" s="7">
        <v>3</v>
      </c>
      <c r="E373" s="7">
        <v>2.25</v>
      </c>
      <c r="F373" s="7">
        <v>1430</v>
      </c>
      <c r="G373" s="7">
        <v>2</v>
      </c>
      <c r="H373" s="7">
        <v>0</v>
      </c>
      <c r="I373" s="7">
        <v>0</v>
      </c>
      <c r="J373" s="7">
        <v>7</v>
      </c>
      <c r="K373" s="7">
        <v>1430</v>
      </c>
      <c r="L373" s="21">
        <v>0</v>
      </c>
      <c r="M373">
        <v>47.511200000000002</v>
      </c>
      <c r="N373" s="19">
        <v>7222</v>
      </c>
      <c r="O373" s="19">
        <v>3</v>
      </c>
      <c r="P373" s="19">
        <v>1993</v>
      </c>
      <c r="Q373" s="19">
        <v>7220</v>
      </c>
      <c r="R373">
        <v>98056</v>
      </c>
      <c r="S373">
        <v>-122.19</v>
      </c>
      <c r="T373" s="23">
        <v>1430</v>
      </c>
      <c r="U373" s="23">
        <v>0</v>
      </c>
      <c r="W373" s="35">
        <f>$D$1*D373+$E$1*E373+$F$1*F373+$G$1*G373+$H$1*H373+$I$1*I373+$J$1*J373+$K$1*K373+$M$1*M373+$AB$3</f>
        <v>287957.17444772273</v>
      </c>
      <c r="X373" s="35">
        <f t="shared" si="9"/>
        <v>0</v>
      </c>
      <c r="Y373" s="16">
        <f>(W373-C373)/C373</f>
        <v>2.8418480170438333E-2</v>
      </c>
    </row>
    <row r="374" spans="1:25" x14ac:dyDescent="0.35">
      <c r="A374">
        <v>2231500030</v>
      </c>
      <c r="B374" t="s">
        <v>184</v>
      </c>
      <c r="C374" s="9">
        <v>315000</v>
      </c>
      <c r="D374" s="7">
        <v>4</v>
      </c>
      <c r="E374" s="7">
        <v>2.25</v>
      </c>
      <c r="F374" s="7">
        <v>2180</v>
      </c>
      <c r="G374" s="7">
        <v>1</v>
      </c>
      <c r="H374" s="7">
        <v>0</v>
      </c>
      <c r="I374" s="7">
        <v>0</v>
      </c>
      <c r="J374" s="7">
        <v>7</v>
      </c>
      <c r="K374" s="7">
        <v>1810</v>
      </c>
      <c r="L374" s="21">
        <v>0</v>
      </c>
      <c r="M374">
        <v>47.771099999999997</v>
      </c>
      <c r="N374" s="19">
        <v>10754</v>
      </c>
      <c r="O374" s="19">
        <v>5</v>
      </c>
      <c r="P374" s="19">
        <v>1954</v>
      </c>
      <c r="Q374" s="19">
        <v>6929</v>
      </c>
      <c r="R374">
        <v>98133</v>
      </c>
      <c r="S374">
        <v>-122.34099999999999</v>
      </c>
      <c r="T374" s="23">
        <v>1100</v>
      </c>
      <c r="U374" s="23">
        <v>1080</v>
      </c>
      <c r="W374" s="35">
        <f>$D$1*D374+$E$1*E374+$F$1*F374+$G$1*G374+$H$1*H374+$I$1*I374+$J$1*J374+$K$1*K374+$M$1*M374+$AB$3</f>
        <v>615866.21952650696</v>
      </c>
      <c r="X374" s="35">
        <f t="shared" si="9"/>
        <v>0</v>
      </c>
      <c r="Y374" s="16">
        <f>(W374-C374)/C374</f>
        <v>0.95513085563970468</v>
      </c>
    </row>
    <row r="375" spans="1:25" x14ac:dyDescent="0.35">
      <c r="A375">
        <v>2231500030</v>
      </c>
      <c r="B375" t="s">
        <v>148</v>
      </c>
      <c r="C375" s="9">
        <v>530000</v>
      </c>
      <c r="D375" s="7">
        <v>4</v>
      </c>
      <c r="E375" s="7">
        <v>2.25</v>
      </c>
      <c r="F375" s="7">
        <v>2180</v>
      </c>
      <c r="G375" s="7">
        <v>1</v>
      </c>
      <c r="H375" s="7">
        <v>0</v>
      </c>
      <c r="I375" s="7">
        <v>0</v>
      </c>
      <c r="J375" s="7">
        <v>7</v>
      </c>
      <c r="K375" s="7">
        <v>1810</v>
      </c>
      <c r="L375" s="21">
        <v>0</v>
      </c>
      <c r="M375">
        <v>47.771099999999997</v>
      </c>
      <c r="N375" s="19">
        <v>10754</v>
      </c>
      <c r="O375" s="19">
        <v>5</v>
      </c>
      <c r="P375" s="19">
        <v>1954</v>
      </c>
      <c r="Q375" s="19">
        <v>6929</v>
      </c>
      <c r="R375">
        <v>98133</v>
      </c>
      <c r="S375">
        <v>-122.34099999999999</v>
      </c>
      <c r="T375" s="23">
        <v>1100</v>
      </c>
      <c r="U375" s="23">
        <v>1080</v>
      </c>
      <c r="W375" s="35">
        <f>$D$1*D375+$E$1*E375+$F$1*F375+$G$1*G375+$H$1*H375+$I$1*I375+$J$1*J375+$K$1*K375+$M$1*M375+$AB$3</f>
        <v>615866.21952650696</v>
      </c>
      <c r="X375" s="35">
        <f t="shared" si="9"/>
        <v>0</v>
      </c>
      <c r="Y375" s="16">
        <f>(W375-C375)/C375</f>
        <v>0.1620117349556735</v>
      </c>
    </row>
    <row r="376" spans="1:25" x14ac:dyDescent="0.35">
      <c r="A376">
        <v>7683900200</v>
      </c>
      <c r="B376" t="s">
        <v>103</v>
      </c>
      <c r="C376" s="9">
        <v>380000</v>
      </c>
      <c r="D376" s="7">
        <v>5</v>
      </c>
      <c r="E376" s="7">
        <v>3</v>
      </c>
      <c r="F376" s="7">
        <v>3450</v>
      </c>
      <c r="G376" s="7">
        <v>2</v>
      </c>
      <c r="H376" s="7">
        <v>0</v>
      </c>
      <c r="I376" s="7">
        <v>0</v>
      </c>
      <c r="J376" s="7">
        <v>9</v>
      </c>
      <c r="K376" s="7">
        <v>2860</v>
      </c>
      <c r="L376" s="21">
        <v>0</v>
      </c>
      <c r="M376">
        <v>47.281300000000002</v>
      </c>
      <c r="N376" s="19">
        <v>9914</v>
      </c>
      <c r="O376" s="19">
        <v>3</v>
      </c>
      <c r="P376" s="19">
        <v>2004</v>
      </c>
      <c r="Q376" s="19">
        <v>9721</v>
      </c>
      <c r="R376">
        <v>98023</v>
      </c>
      <c r="S376">
        <v>-122.345</v>
      </c>
      <c r="T376" s="23">
        <v>3450</v>
      </c>
      <c r="U376" s="23">
        <v>0</v>
      </c>
      <c r="W376" s="35">
        <f>$D$1*D376+$E$1*E376+$F$1*F376+$G$1*G376+$H$1*H376+$I$1*I376+$J$1*J376+$K$1*K376+$M$1*M376+$AB$3</f>
        <v>657662.80021779612</v>
      </c>
      <c r="X376" s="35">
        <f t="shared" si="9"/>
        <v>0</v>
      </c>
      <c r="Y376" s="16">
        <f>(W376-C376)/C376</f>
        <v>0.73069157952051611</v>
      </c>
    </row>
    <row r="377" spans="1:25" x14ac:dyDescent="0.35">
      <c r="A377">
        <v>8155830060</v>
      </c>
      <c r="B377" t="s">
        <v>56</v>
      </c>
      <c r="C377" s="9">
        <v>297000</v>
      </c>
      <c r="D377" s="7">
        <v>3</v>
      </c>
      <c r="E377" s="7">
        <v>2.25</v>
      </c>
      <c r="F377" s="7">
        <v>1450</v>
      </c>
      <c r="G377" s="7">
        <v>2</v>
      </c>
      <c r="H377" s="7">
        <v>0</v>
      </c>
      <c r="I377" s="7">
        <v>0</v>
      </c>
      <c r="J377" s="7">
        <v>7</v>
      </c>
      <c r="K377" s="7">
        <v>1650</v>
      </c>
      <c r="L377" s="21">
        <v>0</v>
      </c>
      <c r="M377">
        <v>47.503799999999998</v>
      </c>
      <c r="N377" s="19">
        <v>7562</v>
      </c>
      <c r="O377" s="19">
        <v>3</v>
      </c>
      <c r="P377" s="19">
        <v>1994</v>
      </c>
      <c r="Q377" s="19">
        <v>7625</v>
      </c>
      <c r="R377">
        <v>98056</v>
      </c>
      <c r="S377">
        <v>-122.18899999999999</v>
      </c>
      <c r="T377" s="23">
        <v>1450</v>
      </c>
      <c r="U377" s="23">
        <v>0</v>
      </c>
      <c r="W377" s="35">
        <f>$D$1*D377+$E$1*E377+$F$1*F377+$G$1*G377+$H$1*H377+$I$1*I377+$J$1*J377+$K$1*K377+$M$1*M377+$AB$3</f>
        <v>289012.2003281191</v>
      </c>
      <c r="X377" s="35">
        <f t="shared" si="9"/>
        <v>0</v>
      </c>
      <c r="Y377" s="16">
        <f>(W377-C377)/C377</f>
        <v>-2.6894948390171383E-2</v>
      </c>
    </row>
    <row r="378" spans="1:25" x14ac:dyDescent="0.35">
      <c r="A378">
        <v>98020310</v>
      </c>
      <c r="B378" t="s">
        <v>228</v>
      </c>
      <c r="C378" s="9">
        <v>730000</v>
      </c>
      <c r="D378" s="7">
        <v>4</v>
      </c>
      <c r="E378" s="7">
        <v>2.5</v>
      </c>
      <c r="F378" s="7">
        <v>3230</v>
      </c>
      <c r="G378" s="7">
        <v>2</v>
      </c>
      <c r="H378" s="7">
        <v>0</v>
      </c>
      <c r="I378" s="7">
        <v>0</v>
      </c>
      <c r="J378" s="7">
        <v>10</v>
      </c>
      <c r="K378" s="7">
        <v>3480</v>
      </c>
      <c r="L378" s="21">
        <v>0</v>
      </c>
      <c r="M378">
        <v>47.582299999999996</v>
      </c>
      <c r="N378" s="19">
        <v>7331</v>
      </c>
      <c r="O378" s="19">
        <v>3</v>
      </c>
      <c r="P378" s="19">
        <v>2004</v>
      </c>
      <c r="Q378" s="19">
        <v>7447</v>
      </c>
      <c r="R378">
        <v>98075</v>
      </c>
      <c r="S378">
        <v>-121.97</v>
      </c>
      <c r="T378" s="23">
        <v>3230</v>
      </c>
      <c r="U378" s="23">
        <v>0</v>
      </c>
      <c r="W378" s="35">
        <f>$D$1*D378+$E$1*E378+$F$1*F378+$G$1*G378+$H$1*H378+$I$1*I378+$J$1*J378+$K$1*K378+$M$1*M378+$AB$3</f>
        <v>923634.67811838537</v>
      </c>
      <c r="X378" s="35">
        <f t="shared" si="9"/>
        <v>0</v>
      </c>
      <c r="Y378" s="16">
        <f>(W378-C378)/C378</f>
        <v>0.26525298372381556</v>
      </c>
    </row>
    <row r="379" spans="1:25" x14ac:dyDescent="0.35">
      <c r="A379">
        <v>9423400140</v>
      </c>
      <c r="B379" t="s">
        <v>90</v>
      </c>
      <c r="C379" s="9">
        <v>450000</v>
      </c>
      <c r="D379" s="7">
        <v>3</v>
      </c>
      <c r="E379" s="7">
        <v>1.75</v>
      </c>
      <c r="F379" s="7">
        <v>1640</v>
      </c>
      <c r="G379" s="7">
        <v>1</v>
      </c>
      <c r="H379" s="7">
        <v>0</v>
      </c>
      <c r="I379" s="7">
        <v>0</v>
      </c>
      <c r="J379" s="7">
        <v>7</v>
      </c>
      <c r="K379" s="7">
        <v>1770</v>
      </c>
      <c r="L379" s="21">
        <v>0</v>
      </c>
      <c r="M379">
        <v>47.7164</v>
      </c>
      <c r="N379" s="19">
        <v>13500</v>
      </c>
      <c r="O379" s="19">
        <v>3</v>
      </c>
      <c r="P379" s="19">
        <v>1940</v>
      </c>
      <c r="Q379" s="19">
        <v>12600</v>
      </c>
      <c r="R379">
        <v>98125</v>
      </c>
      <c r="S379">
        <v>-122.304</v>
      </c>
      <c r="T379" s="23">
        <v>1110</v>
      </c>
      <c r="U379" s="23">
        <v>530</v>
      </c>
      <c r="W379" s="35">
        <f>$D$1*D379+$E$1*E379+$F$1*F379+$G$1*G379+$H$1*H379+$I$1*I379+$J$1*J379+$K$1*K379+$M$1*M379+$AB$3</f>
        <v>502246.19081954286</v>
      </c>
      <c r="X379" s="35">
        <f t="shared" si="9"/>
        <v>0</v>
      </c>
      <c r="Y379" s="16">
        <f>(W379-C379)/C379</f>
        <v>0.11610264626565078</v>
      </c>
    </row>
    <row r="380" spans="1:25" x14ac:dyDescent="0.35">
      <c r="A380">
        <v>1545804860</v>
      </c>
      <c r="B380" t="s">
        <v>108</v>
      </c>
      <c r="C380" s="9">
        <v>275000</v>
      </c>
      <c r="D380" s="7">
        <v>3</v>
      </c>
      <c r="E380" s="7">
        <v>3</v>
      </c>
      <c r="F380" s="7">
        <v>1590</v>
      </c>
      <c r="G380" s="7">
        <v>1</v>
      </c>
      <c r="H380" s="7">
        <v>0</v>
      </c>
      <c r="I380" s="7">
        <v>0</v>
      </c>
      <c r="J380" s="7">
        <v>7</v>
      </c>
      <c r="K380" s="7">
        <v>1680</v>
      </c>
      <c r="L380" s="21">
        <v>0</v>
      </c>
      <c r="M380">
        <v>47.362400000000001</v>
      </c>
      <c r="N380" s="19">
        <v>7750</v>
      </c>
      <c r="O380" s="19">
        <v>3</v>
      </c>
      <c r="P380" s="19">
        <v>1997</v>
      </c>
      <c r="Q380" s="19">
        <v>7500</v>
      </c>
      <c r="R380">
        <v>98038</v>
      </c>
      <c r="S380">
        <v>-122.045</v>
      </c>
      <c r="T380" s="23">
        <v>1060</v>
      </c>
      <c r="U380" s="23">
        <v>530</v>
      </c>
      <c r="W380" s="35">
        <f>$D$1*D380+$E$1*E380+$F$1*F380+$G$1*G380+$H$1*H380+$I$1*I380+$J$1*J380+$K$1*K380+$M$1*M380+$AB$3</f>
        <v>243937.72763468325</v>
      </c>
      <c r="X380" s="35">
        <f t="shared" si="9"/>
        <v>0</v>
      </c>
      <c r="Y380" s="16">
        <f>(W380-C380)/C380</f>
        <v>-0.1129537176920609</v>
      </c>
    </row>
    <row r="381" spans="1:25" x14ac:dyDescent="0.35">
      <c r="A381">
        <v>2883200160</v>
      </c>
      <c r="B381" t="s">
        <v>229</v>
      </c>
      <c r="C381" s="9">
        <v>595000</v>
      </c>
      <c r="D381" s="7">
        <v>4</v>
      </c>
      <c r="E381" s="7">
        <v>2</v>
      </c>
      <c r="F381" s="7">
        <v>2020</v>
      </c>
      <c r="G381" s="7">
        <v>2</v>
      </c>
      <c r="H381" s="7">
        <v>0</v>
      </c>
      <c r="I381" s="7">
        <v>0</v>
      </c>
      <c r="J381" s="7">
        <v>7</v>
      </c>
      <c r="K381" s="7">
        <v>1910</v>
      </c>
      <c r="L381" s="21">
        <v>0</v>
      </c>
      <c r="M381">
        <v>47.683100000000003</v>
      </c>
      <c r="N381" s="19">
        <v>2849</v>
      </c>
      <c r="O381" s="19">
        <v>3</v>
      </c>
      <c r="P381" s="19">
        <v>1960</v>
      </c>
      <c r="Q381" s="19">
        <v>3120</v>
      </c>
      <c r="R381">
        <v>98115</v>
      </c>
      <c r="S381">
        <v>-122.32899999999999</v>
      </c>
      <c r="T381" s="23">
        <v>2020</v>
      </c>
      <c r="U381" s="23">
        <v>0</v>
      </c>
      <c r="W381" s="35">
        <f>$D$1*D381+$E$1*E381+$F$1*F381+$G$1*G381+$H$1*H381+$I$1*I381+$J$1*J381+$K$1*K381+$M$1*M381+$AB$3</f>
        <v>501578.8460393399</v>
      </c>
      <c r="X381" s="35">
        <f t="shared" si="9"/>
        <v>0</v>
      </c>
      <c r="Y381" s="16">
        <f>(W381-C381)/C381</f>
        <v>-0.15701034279102538</v>
      </c>
    </row>
    <row r="382" spans="1:25" x14ac:dyDescent="0.35">
      <c r="A382">
        <v>7132300695</v>
      </c>
      <c r="B382" t="s">
        <v>191</v>
      </c>
      <c r="C382" s="9">
        <v>435000</v>
      </c>
      <c r="D382" s="7">
        <v>3</v>
      </c>
      <c r="E382" s="7">
        <v>1.5</v>
      </c>
      <c r="F382" s="7">
        <v>1300</v>
      </c>
      <c r="G382" s="7">
        <v>1.5</v>
      </c>
      <c r="H382" s="7">
        <v>0</v>
      </c>
      <c r="I382" s="7">
        <v>0</v>
      </c>
      <c r="J382" s="7">
        <v>7</v>
      </c>
      <c r="K382" s="7">
        <v>1590</v>
      </c>
      <c r="L382" s="21">
        <v>2014</v>
      </c>
      <c r="M382">
        <v>47.591999999999999</v>
      </c>
      <c r="N382" s="19">
        <v>3348</v>
      </c>
      <c r="O382" s="19">
        <v>3</v>
      </c>
      <c r="P382" s="19">
        <v>1904</v>
      </c>
      <c r="Q382" s="19">
        <v>2577</v>
      </c>
      <c r="R382">
        <v>98144</v>
      </c>
      <c r="S382">
        <v>-122.307</v>
      </c>
      <c r="T382" s="23">
        <v>1300</v>
      </c>
      <c r="U382" s="23">
        <v>0</v>
      </c>
      <c r="W382" s="35">
        <f>$D$1*D382+$E$1*E382+$F$1*F382+$G$1*G382+$H$1*H382+$I$1*I382+$J$1*J382+$K$1*K382+$M$1*M382+$AB$3</f>
        <v>336675.76812392473</v>
      </c>
      <c r="X382" s="35">
        <f t="shared" si="9"/>
        <v>0</v>
      </c>
      <c r="Y382" s="16">
        <f>(W382-C382)/C382</f>
        <v>-0.22603271695649488</v>
      </c>
    </row>
    <row r="383" spans="1:25" x14ac:dyDescent="0.35">
      <c r="A383">
        <v>1726059053</v>
      </c>
      <c r="B383" t="s">
        <v>65</v>
      </c>
      <c r="C383" s="9">
        <v>270000</v>
      </c>
      <c r="D383" s="7">
        <v>2</v>
      </c>
      <c r="E383" s="7">
        <v>1.5</v>
      </c>
      <c r="F383" s="7">
        <v>1380</v>
      </c>
      <c r="G383" s="7">
        <v>1</v>
      </c>
      <c r="H383" s="7">
        <v>0</v>
      </c>
      <c r="I383" s="7">
        <v>0</v>
      </c>
      <c r="J383" s="7">
        <v>6</v>
      </c>
      <c r="K383" s="7">
        <v>3130</v>
      </c>
      <c r="L383" s="21">
        <v>0</v>
      </c>
      <c r="M383">
        <v>47.746099999999998</v>
      </c>
      <c r="N383" s="19">
        <v>209959</v>
      </c>
      <c r="O383" s="19">
        <v>1</v>
      </c>
      <c r="P383" s="19">
        <v>1954</v>
      </c>
      <c r="Q383" s="19">
        <v>19868</v>
      </c>
      <c r="R383">
        <v>98011</v>
      </c>
      <c r="S383">
        <v>-122.19499999999999</v>
      </c>
      <c r="T383" s="23">
        <v>1380</v>
      </c>
      <c r="U383" s="23">
        <v>0</v>
      </c>
      <c r="W383" s="35">
        <f>$D$1*D383+$E$1*E383+$F$1*F383+$G$1*G383+$H$1*H383+$I$1*I383+$J$1*J383+$K$1*K383+$M$1*M383+$AB$3</f>
        <v>436569.63898826391</v>
      </c>
      <c r="X383" s="35">
        <f t="shared" si="9"/>
        <v>0</v>
      </c>
      <c r="Y383" s="16">
        <f>(W383-C383)/C383</f>
        <v>0.6169245888454219</v>
      </c>
    </row>
    <row r="384" spans="1:25" x14ac:dyDescent="0.35">
      <c r="A384">
        <v>624111000</v>
      </c>
      <c r="B384" t="s">
        <v>128</v>
      </c>
      <c r="C384" s="9">
        <v>950000</v>
      </c>
      <c r="D384" s="7">
        <v>3</v>
      </c>
      <c r="E384" s="7">
        <v>3</v>
      </c>
      <c r="F384" s="7">
        <v>4040</v>
      </c>
      <c r="G384" s="7">
        <v>2</v>
      </c>
      <c r="H384" s="7">
        <v>0</v>
      </c>
      <c r="I384" s="7">
        <v>0</v>
      </c>
      <c r="J384" s="7">
        <v>10</v>
      </c>
      <c r="K384" s="7">
        <v>3360</v>
      </c>
      <c r="L384" s="21">
        <v>0</v>
      </c>
      <c r="M384">
        <v>47.726799999999997</v>
      </c>
      <c r="N384" s="19">
        <v>14338</v>
      </c>
      <c r="O384" s="19">
        <v>3</v>
      </c>
      <c r="P384" s="19">
        <v>1986</v>
      </c>
      <c r="Q384" s="19">
        <v>14142</v>
      </c>
      <c r="R384">
        <v>98077</v>
      </c>
      <c r="S384">
        <v>-122.06</v>
      </c>
      <c r="T384" s="23">
        <v>3030</v>
      </c>
      <c r="U384" s="23">
        <v>1010</v>
      </c>
      <c r="W384" s="35">
        <f>$D$1*D384+$E$1*E384+$F$1*F384+$G$1*G384+$H$1*H384+$I$1*I384+$J$1*J384+$K$1*K384+$M$1*M384+$AB$3</f>
        <v>1217113.0796142742</v>
      </c>
      <c r="X384" s="35">
        <f t="shared" si="9"/>
        <v>0</v>
      </c>
      <c r="Y384" s="16">
        <f>(W384-C384)/C384</f>
        <v>0.28117166275186756</v>
      </c>
    </row>
    <row r="385" spans="1:25" x14ac:dyDescent="0.35">
      <c r="A385">
        <v>808300310</v>
      </c>
      <c r="B385" t="s">
        <v>230</v>
      </c>
      <c r="C385" s="9">
        <v>389000</v>
      </c>
      <c r="D385" s="7">
        <v>4</v>
      </c>
      <c r="E385" s="7">
        <v>2.25</v>
      </c>
      <c r="F385" s="7">
        <v>2130</v>
      </c>
      <c r="G385" s="7">
        <v>2</v>
      </c>
      <c r="H385" s="7">
        <v>0</v>
      </c>
      <c r="I385" s="7">
        <v>0</v>
      </c>
      <c r="J385" s="7">
        <v>7</v>
      </c>
      <c r="K385" s="7">
        <v>2300</v>
      </c>
      <c r="L385" s="21">
        <v>0</v>
      </c>
      <c r="M385">
        <v>47.723700000000001</v>
      </c>
      <c r="N385" s="19">
        <v>5337</v>
      </c>
      <c r="O385" s="19">
        <v>3</v>
      </c>
      <c r="P385" s="19">
        <v>2001</v>
      </c>
      <c r="Q385" s="19">
        <v>6930</v>
      </c>
      <c r="R385">
        <v>98019</v>
      </c>
      <c r="S385">
        <v>-121.959</v>
      </c>
      <c r="T385" s="23">
        <v>2130</v>
      </c>
      <c r="U385" s="23">
        <v>0</v>
      </c>
      <c r="W385" s="35">
        <f>$D$1*D385+$E$1*E385+$F$1*F385+$G$1*G385+$H$1*H385+$I$1*I385+$J$1*J385+$K$1*K385+$M$1*M385+$AB$3</f>
        <v>551280.61619388312</v>
      </c>
      <c r="X385" s="35">
        <f t="shared" si="9"/>
        <v>0</v>
      </c>
      <c r="Y385" s="16">
        <f>(W385-C385)/C385</f>
        <v>0.4171738205498281</v>
      </c>
    </row>
    <row r="386" spans="1:25" x14ac:dyDescent="0.35">
      <c r="A386">
        <v>8563040160</v>
      </c>
      <c r="B386" t="s">
        <v>231</v>
      </c>
      <c r="C386" s="9">
        <v>560000</v>
      </c>
      <c r="D386" s="7">
        <v>4</v>
      </c>
      <c r="E386" s="7">
        <v>2.25</v>
      </c>
      <c r="F386" s="7">
        <v>2550</v>
      </c>
      <c r="G386" s="7">
        <v>1</v>
      </c>
      <c r="H386" s="7">
        <v>0</v>
      </c>
      <c r="I386" s="7">
        <v>0</v>
      </c>
      <c r="J386" s="7">
        <v>8</v>
      </c>
      <c r="K386" s="7">
        <v>2420</v>
      </c>
      <c r="L386" s="21">
        <v>0</v>
      </c>
      <c r="M386">
        <v>47.628300000000003</v>
      </c>
      <c r="N386" s="19">
        <v>7800</v>
      </c>
      <c r="O386" s="19">
        <v>3</v>
      </c>
      <c r="P386" s="19">
        <v>1968</v>
      </c>
      <c r="Q386" s="19">
        <v>8050</v>
      </c>
      <c r="R386">
        <v>98052</v>
      </c>
      <c r="S386">
        <v>-122.095</v>
      </c>
      <c r="T386" s="23">
        <v>1580</v>
      </c>
      <c r="U386" s="23">
        <v>970</v>
      </c>
      <c r="W386" s="35">
        <f>$D$1*D386+$E$1*E386+$F$1*F386+$G$1*G386+$H$1*H386+$I$1*I386+$J$1*J386+$K$1*K386+$M$1*M386+$AB$3</f>
        <v>680976.89918938652</v>
      </c>
      <c r="X386" s="35">
        <f t="shared" si="9"/>
        <v>0</v>
      </c>
      <c r="Y386" s="16">
        <f>(W386-C386)/C386</f>
        <v>0.21603017712390449</v>
      </c>
    </row>
    <row r="387" spans="1:25" x14ac:dyDescent="0.35">
      <c r="A387">
        <v>713500030</v>
      </c>
      <c r="B387" t="s">
        <v>140</v>
      </c>
      <c r="C387" s="10">
        <v>1350000</v>
      </c>
      <c r="D387" s="7">
        <v>5</v>
      </c>
      <c r="E387" s="7">
        <v>3.5</v>
      </c>
      <c r="F387" s="7">
        <v>4800</v>
      </c>
      <c r="G387" s="7">
        <v>2</v>
      </c>
      <c r="H387" s="7">
        <v>0</v>
      </c>
      <c r="I387" s="7">
        <v>2</v>
      </c>
      <c r="J387" s="7">
        <v>11</v>
      </c>
      <c r="K387" s="7">
        <v>4050</v>
      </c>
      <c r="L387" s="21">
        <v>0</v>
      </c>
      <c r="M387">
        <v>47.554299999999998</v>
      </c>
      <c r="N387" s="19">
        <v>14984</v>
      </c>
      <c r="O387" s="19">
        <v>3</v>
      </c>
      <c r="P387" s="19">
        <v>1998</v>
      </c>
      <c r="Q387" s="19">
        <v>19009</v>
      </c>
      <c r="R387">
        <v>98006</v>
      </c>
      <c r="S387">
        <v>-122.148</v>
      </c>
      <c r="T387" s="23">
        <v>3480</v>
      </c>
      <c r="U387" s="23">
        <v>1320</v>
      </c>
      <c r="W387" s="35">
        <f>$D$1*D387+$E$1*E387+$F$1*F387+$G$1*G387+$H$1*H387+$I$1*I387+$J$1*J387+$K$1*K387+$M$1*M387+$AB$3</f>
        <v>1402004.1410331018</v>
      </c>
      <c r="X387" s="35">
        <f t="shared" si="9"/>
        <v>0</v>
      </c>
      <c r="Y387" s="16">
        <f>(W387-C387)/C387</f>
        <v>3.8521585950445796E-2</v>
      </c>
    </row>
    <row r="388" spans="1:25" x14ac:dyDescent="0.35">
      <c r="A388">
        <v>8651600160</v>
      </c>
      <c r="B388" t="s">
        <v>164</v>
      </c>
      <c r="C388" s="9">
        <v>799000</v>
      </c>
      <c r="D388" s="7">
        <v>4</v>
      </c>
      <c r="E388" s="7">
        <v>2.25</v>
      </c>
      <c r="F388" s="7">
        <v>2510</v>
      </c>
      <c r="G388" s="7">
        <v>2</v>
      </c>
      <c r="H388" s="7">
        <v>0</v>
      </c>
      <c r="I388" s="7">
        <v>0</v>
      </c>
      <c r="J388" s="7">
        <v>8</v>
      </c>
      <c r="K388" s="7">
        <v>2450</v>
      </c>
      <c r="L388" s="21">
        <v>0</v>
      </c>
      <c r="M388">
        <v>47.548299999999998</v>
      </c>
      <c r="N388" s="19">
        <v>11585</v>
      </c>
      <c r="O388" s="19">
        <v>4</v>
      </c>
      <c r="P388" s="19">
        <v>1969</v>
      </c>
      <c r="Q388" s="19">
        <v>9691</v>
      </c>
      <c r="R388">
        <v>98040</v>
      </c>
      <c r="S388">
        <v>-122.226</v>
      </c>
      <c r="T388" s="23">
        <v>2510</v>
      </c>
      <c r="U388" s="23">
        <v>0</v>
      </c>
      <c r="W388" s="35">
        <f>$D$1*D388+$E$1*E388+$F$1*F388+$G$1*G388+$H$1*H388+$I$1*I388+$J$1*J388+$K$1*K388+$M$1*M388+$AB$3</f>
        <v>594015.69043945149</v>
      </c>
      <c r="X388" s="35">
        <f t="shared" ref="X388:X451" si="10">IF(W388&lt;0, 1,0)</f>
        <v>0</v>
      </c>
      <c r="Y388" s="16">
        <f>(W388-C388)/C388</f>
        <v>-0.25655107579542991</v>
      </c>
    </row>
    <row r="389" spans="1:25" x14ac:dyDescent="0.35">
      <c r="A389">
        <v>9517200030</v>
      </c>
      <c r="B389" t="s">
        <v>133</v>
      </c>
      <c r="C389" s="9">
        <v>365500</v>
      </c>
      <c r="D389" s="7">
        <v>3</v>
      </c>
      <c r="E389" s="7">
        <v>2</v>
      </c>
      <c r="F389" s="7">
        <v>1410</v>
      </c>
      <c r="G389" s="7">
        <v>1</v>
      </c>
      <c r="H389" s="7">
        <v>0</v>
      </c>
      <c r="I389" s="7">
        <v>0</v>
      </c>
      <c r="J389" s="7">
        <v>7</v>
      </c>
      <c r="K389" s="7">
        <v>1410</v>
      </c>
      <c r="L389" s="21">
        <v>0</v>
      </c>
      <c r="M389">
        <v>47.759099999999997</v>
      </c>
      <c r="N389" s="19">
        <v>9600</v>
      </c>
      <c r="O389" s="19">
        <v>4</v>
      </c>
      <c r="P389" s="19">
        <v>1983</v>
      </c>
      <c r="Q389" s="19">
        <v>9600</v>
      </c>
      <c r="R389">
        <v>98072</v>
      </c>
      <c r="S389">
        <v>-122.146</v>
      </c>
      <c r="T389" s="23">
        <v>1410</v>
      </c>
      <c r="U389" s="23">
        <v>0</v>
      </c>
      <c r="W389" s="35">
        <f>$D$1*D389+$E$1*E389+$F$1*F389+$G$1*G389+$H$1*H389+$I$1*I389+$J$1*J389+$K$1*K389+$M$1*M389+$AB$3</f>
        <v>474729.54327436164</v>
      </c>
      <c r="X389" s="35">
        <f t="shared" si="10"/>
        <v>0</v>
      </c>
      <c r="Y389" s="16">
        <f>(W389-C389)/C389</f>
        <v>0.29884963960153665</v>
      </c>
    </row>
    <row r="390" spans="1:25" x14ac:dyDescent="0.35">
      <c r="A390">
        <v>2460700700</v>
      </c>
      <c r="B390" t="s">
        <v>163</v>
      </c>
      <c r="C390" s="9">
        <v>252350</v>
      </c>
      <c r="D390" s="7">
        <v>3</v>
      </c>
      <c r="E390" s="7">
        <v>2</v>
      </c>
      <c r="F390" s="7">
        <v>1650</v>
      </c>
      <c r="G390" s="7">
        <v>1</v>
      </c>
      <c r="H390" s="7">
        <v>0</v>
      </c>
      <c r="I390" s="7">
        <v>0</v>
      </c>
      <c r="J390" s="7">
        <v>7</v>
      </c>
      <c r="K390" s="7">
        <v>1710</v>
      </c>
      <c r="L390" s="21">
        <v>0</v>
      </c>
      <c r="M390">
        <v>47.461199999999998</v>
      </c>
      <c r="N390" s="19">
        <v>7352</v>
      </c>
      <c r="O390" s="19">
        <v>3</v>
      </c>
      <c r="P390" s="19">
        <v>1979</v>
      </c>
      <c r="Q390" s="19">
        <v>7350</v>
      </c>
      <c r="R390">
        <v>98058</v>
      </c>
      <c r="S390">
        <v>-122.169</v>
      </c>
      <c r="T390" s="23">
        <v>1160</v>
      </c>
      <c r="U390" s="23">
        <v>490</v>
      </c>
      <c r="W390" s="35">
        <f>$D$1*D390+$E$1*E390+$F$1*F390+$G$1*G390+$H$1*H390+$I$1*I390+$J$1*J390+$K$1*K390+$M$1*M390+$AB$3</f>
        <v>334411.16295463219</v>
      </c>
      <c r="X390" s="35">
        <f t="shared" si="10"/>
        <v>0</v>
      </c>
      <c r="Y390" s="16">
        <f>(W390-C390)/C390</f>
        <v>0.32518788569301443</v>
      </c>
    </row>
    <row r="391" spans="1:25" x14ac:dyDescent="0.35">
      <c r="A391">
        <v>1223039290</v>
      </c>
      <c r="B391" t="s">
        <v>159</v>
      </c>
      <c r="C391" s="9">
        <v>403950</v>
      </c>
      <c r="D391" s="7">
        <v>4</v>
      </c>
      <c r="E391" s="7">
        <v>2.5</v>
      </c>
      <c r="F391" s="7">
        <v>2120</v>
      </c>
      <c r="G391" s="7">
        <v>2</v>
      </c>
      <c r="H391" s="7">
        <v>0</v>
      </c>
      <c r="I391" s="7">
        <v>0</v>
      </c>
      <c r="J391" s="7">
        <v>8</v>
      </c>
      <c r="K391" s="7">
        <v>1880</v>
      </c>
      <c r="L391" s="21">
        <v>0</v>
      </c>
      <c r="M391">
        <v>47.498699999999999</v>
      </c>
      <c r="N391" s="19">
        <v>13780</v>
      </c>
      <c r="O391" s="19">
        <v>3</v>
      </c>
      <c r="P391" s="19">
        <v>1993</v>
      </c>
      <c r="Q391" s="19">
        <v>12000</v>
      </c>
      <c r="R391">
        <v>98146</v>
      </c>
      <c r="S391">
        <v>-122.36499999999999</v>
      </c>
      <c r="T391" s="23">
        <v>2120</v>
      </c>
      <c r="U391" s="23">
        <v>0</v>
      </c>
      <c r="W391" s="35">
        <f>$D$1*D391+$E$1*E391+$F$1*F391+$G$1*G391+$H$1*H391+$I$1*I391+$J$1*J391+$K$1*K391+$M$1*M391+$AB$3</f>
        <v>470381.02422365919</v>
      </c>
      <c r="X391" s="35">
        <f t="shared" si="10"/>
        <v>0</v>
      </c>
      <c r="Y391" s="16">
        <f>(W391-C391)/C391</f>
        <v>0.16445358144240424</v>
      </c>
    </row>
    <row r="392" spans="1:25" x14ac:dyDescent="0.35">
      <c r="A392">
        <v>2890100060</v>
      </c>
      <c r="B392" t="s">
        <v>232</v>
      </c>
      <c r="C392" s="9">
        <v>385000</v>
      </c>
      <c r="D392" s="7">
        <v>4</v>
      </c>
      <c r="E392" s="7">
        <v>1.5</v>
      </c>
      <c r="F392" s="7">
        <v>2040</v>
      </c>
      <c r="G392" s="7">
        <v>1</v>
      </c>
      <c r="H392" s="7">
        <v>0</v>
      </c>
      <c r="I392" s="7">
        <v>0</v>
      </c>
      <c r="J392" s="7">
        <v>7</v>
      </c>
      <c r="K392" s="7">
        <v>1610</v>
      </c>
      <c r="L392" s="21">
        <v>0</v>
      </c>
      <c r="M392">
        <v>47.771999999999998</v>
      </c>
      <c r="N392" s="19">
        <v>10726</v>
      </c>
      <c r="O392" s="19">
        <v>3</v>
      </c>
      <c r="P392" s="19">
        <v>1954</v>
      </c>
      <c r="Q392" s="19">
        <v>10020</v>
      </c>
      <c r="R392">
        <v>98177</v>
      </c>
      <c r="S392">
        <v>-122.358</v>
      </c>
      <c r="T392" s="23">
        <v>1380</v>
      </c>
      <c r="U392" s="23">
        <v>660</v>
      </c>
      <c r="W392" s="35">
        <f>$D$1*D392+$E$1*E392+$F$1*F392+$G$1*G392+$H$1*H392+$I$1*I392+$J$1*J392+$K$1*K392+$M$1*M392+$AB$3</f>
        <v>594577.46504969522</v>
      </c>
      <c r="X392" s="35">
        <f t="shared" si="10"/>
        <v>0</v>
      </c>
      <c r="Y392" s="16">
        <f>(W392-C392)/C392</f>
        <v>0.54435705207713048</v>
      </c>
    </row>
    <row r="393" spans="1:25" x14ac:dyDescent="0.35">
      <c r="A393">
        <v>7972600860</v>
      </c>
      <c r="B393" t="s">
        <v>74</v>
      </c>
      <c r="C393" s="9">
        <v>345000</v>
      </c>
      <c r="D393" s="7">
        <v>4</v>
      </c>
      <c r="E393" s="7">
        <v>1</v>
      </c>
      <c r="F393" s="7">
        <v>1550</v>
      </c>
      <c r="G393" s="7">
        <v>1.5</v>
      </c>
      <c r="H393" s="7">
        <v>0</v>
      </c>
      <c r="I393" s="7">
        <v>0</v>
      </c>
      <c r="J393" s="7">
        <v>7</v>
      </c>
      <c r="K393" s="7">
        <v>1450</v>
      </c>
      <c r="L393" s="21">
        <v>0</v>
      </c>
      <c r="M393">
        <v>47.528700000000001</v>
      </c>
      <c r="N393" s="19">
        <v>7620</v>
      </c>
      <c r="O393" s="19">
        <v>3</v>
      </c>
      <c r="P393" s="19">
        <v>1957</v>
      </c>
      <c r="Q393" s="19">
        <v>7620</v>
      </c>
      <c r="R393">
        <v>98106</v>
      </c>
      <c r="S393">
        <v>-122.35</v>
      </c>
      <c r="T393" s="23">
        <v>1550</v>
      </c>
      <c r="U393" s="23">
        <v>0</v>
      </c>
      <c r="W393" s="35">
        <f>$D$1*D393+$E$1*E393+$F$1*F393+$G$1*G393+$H$1*H393+$I$1*I393+$J$1*J393+$K$1*K393+$M$1*M393+$AB$3</f>
        <v>322583.7884878926</v>
      </c>
      <c r="X393" s="35">
        <f t="shared" si="10"/>
        <v>0</v>
      </c>
      <c r="Y393" s="16">
        <f>(W393-C393)/C393</f>
        <v>-6.4974526122050444E-2</v>
      </c>
    </row>
    <row r="394" spans="1:25" x14ac:dyDescent="0.35">
      <c r="A394">
        <v>8857320070</v>
      </c>
      <c r="B394" t="s">
        <v>223</v>
      </c>
      <c r="C394" s="9">
        <v>490000</v>
      </c>
      <c r="D394" s="7">
        <v>3</v>
      </c>
      <c r="E394" s="7">
        <v>2.75</v>
      </c>
      <c r="F394" s="7">
        <v>1980</v>
      </c>
      <c r="G394" s="7">
        <v>2</v>
      </c>
      <c r="H394" s="7">
        <v>0</v>
      </c>
      <c r="I394" s="7">
        <v>0</v>
      </c>
      <c r="J394" s="7">
        <v>9</v>
      </c>
      <c r="K394" s="7">
        <v>1950</v>
      </c>
      <c r="L394" s="21">
        <v>0</v>
      </c>
      <c r="M394">
        <v>47.610900000000001</v>
      </c>
      <c r="N394" s="19">
        <v>3128</v>
      </c>
      <c r="O394" s="19">
        <v>4</v>
      </c>
      <c r="P394" s="19">
        <v>1979</v>
      </c>
      <c r="Q394" s="19">
        <v>2856</v>
      </c>
      <c r="R394">
        <v>98008</v>
      </c>
      <c r="S394">
        <v>-122.114</v>
      </c>
      <c r="T394" s="23">
        <v>1980</v>
      </c>
      <c r="U394" s="23">
        <v>0</v>
      </c>
      <c r="W394" s="35">
        <f>$D$1*D394+$E$1*E394+$F$1*F394+$G$1*G394+$H$1*H394+$I$1*I394+$J$1*J394+$K$1*K394+$M$1*M394+$AB$3</f>
        <v>616902.95542542264</v>
      </c>
      <c r="X394" s="35">
        <f t="shared" si="10"/>
        <v>0</v>
      </c>
      <c r="Y394" s="16">
        <f>(W394-C394)/C394</f>
        <v>0.25898562331718905</v>
      </c>
    </row>
    <row r="395" spans="1:25" x14ac:dyDescent="0.35">
      <c r="A395">
        <v>4047200695</v>
      </c>
      <c r="B395" t="s">
        <v>97</v>
      </c>
      <c r="C395" s="9">
        <v>330000</v>
      </c>
      <c r="D395" s="7">
        <v>3</v>
      </c>
      <c r="E395" s="7">
        <v>2.5</v>
      </c>
      <c r="F395" s="7">
        <v>1600</v>
      </c>
      <c r="G395" s="7">
        <v>2</v>
      </c>
      <c r="H395" s="7">
        <v>0</v>
      </c>
      <c r="I395" s="7">
        <v>0</v>
      </c>
      <c r="J395" s="7">
        <v>8</v>
      </c>
      <c r="K395" s="7">
        <v>1790</v>
      </c>
      <c r="L395" s="21">
        <v>0</v>
      </c>
      <c r="M395">
        <v>47.773600000000002</v>
      </c>
      <c r="N395" s="19">
        <v>26977</v>
      </c>
      <c r="O395" s="19">
        <v>3</v>
      </c>
      <c r="P395" s="19">
        <v>2005</v>
      </c>
      <c r="Q395" s="19">
        <v>27743</v>
      </c>
      <c r="R395">
        <v>98019</v>
      </c>
      <c r="S395">
        <v>-121.901</v>
      </c>
      <c r="T395" s="23">
        <v>1600</v>
      </c>
      <c r="U395" s="23">
        <v>0</v>
      </c>
      <c r="W395" s="35">
        <f>$D$1*D395+$E$1*E395+$F$1*F395+$G$1*G395+$H$1*H395+$I$1*I395+$J$1*J395+$K$1*K395+$M$1*M395+$AB$3</f>
        <v>569055.19191002101</v>
      </c>
      <c r="X395" s="35">
        <f t="shared" si="10"/>
        <v>0</v>
      </c>
      <c r="Y395" s="16">
        <f>(W395-C395)/C395</f>
        <v>0.72440967245460908</v>
      </c>
    </row>
    <row r="396" spans="1:25" x14ac:dyDescent="0.35">
      <c r="A396">
        <v>1653500070</v>
      </c>
      <c r="B396" t="s">
        <v>25</v>
      </c>
      <c r="C396" s="9">
        <v>927000</v>
      </c>
      <c r="D396" s="7">
        <v>4</v>
      </c>
      <c r="E396" s="7">
        <v>2.75</v>
      </c>
      <c r="F396" s="7">
        <v>3300</v>
      </c>
      <c r="G396" s="7">
        <v>2</v>
      </c>
      <c r="H396" s="7">
        <v>0</v>
      </c>
      <c r="I396" s="7">
        <v>0</v>
      </c>
      <c r="J396" s="7">
        <v>8</v>
      </c>
      <c r="K396" s="7">
        <v>3180</v>
      </c>
      <c r="L396" s="21">
        <v>0</v>
      </c>
      <c r="M396">
        <v>47.629399999999997</v>
      </c>
      <c r="N396" s="19">
        <v>12090</v>
      </c>
      <c r="O396" s="19">
        <v>3</v>
      </c>
      <c r="P396" s="19">
        <v>1953</v>
      </c>
      <c r="Q396" s="19">
        <v>12239</v>
      </c>
      <c r="R396">
        <v>98004</v>
      </c>
      <c r="S396">
        <v>-122.218</v>
      </c>
      <c r="T396" s="23">
        <v>3300</v>
      </c>
      <c r="U396" s="23">
        <v>0</v>
      </c>
      <c r="W396" s="35">
        <f>$D$1*D396+$E$1*E396+$F$1*F396+$G$1*G396+$H$1*H396+$I$1*I396+$J$1*J396+$K$1*K396+$M$1*M396+$AB$3</f>
        <v>815773.24187567458</v>
      </c>
      <c r="X396" s="35">
        <f t="shared" si="10"/>
        <v>0</v>
      </c>
      <c r="Y396" s="16">
        <f>(W396-C396)/C396</f>
        <v>-0.11998571534447187</v>
      </c>
    </row>
    <row r="397" spans="1:25" x14ac:dyDescent="0.35">
      <c r="A397">
        <v>1923000030</v>
      </c>
      <c r="B397" t="s">
        <v>140</v>
      </c>
      <c r="C397" s="10">
        <v>1120000</v>
      </c>
      <c r="D397" s="7">
        <v>4</v>
      </c>
      <c r="E397" s="7">
        <v>2.5</v>
      </c>
      <c r="F397" s="7">
        <v>3840</v>
      </c>
      <c r="G397" s="7">
        <v>2</v>
      </c>
      <c r="H397" s="7">
        <v>0</v>
      </c>
      <c r="I397" s="7">
        <v>1</v>
      </c>
      <c r="J397" s="7">
        <v>10</v>
      </c>
      <c r="K397" s="7">
        <v>3600</v>
      </c>
      <c r="L397" s="21">
        <v>0</v>
      </c>
      <c r="M397">
        <v>47.563400000000001</v>
      </c>
      <c r="N397" s="19">
        <v>16619</v>
      </c>
      <c r="O397" s="19">
        <v>4</v>
      </c>
      <c r="P397" s="19">
        <v>1983</v>
      </c>
      <c r="Q397" s="19">
        <v>16553</v>
      </c>
      <c r="R397">
        <v>98040</v>
      </c>
      <c r="S397">
        <v>-122.21299999999999</v>
      </c>
      <c r="T397" s="23">
        <v>3840</v>
      </c>
      <c r="U397" s="23">
        <v>0</v>
      </c>
      <c r="W397" s="35">
        <f>$D$1*D397+$E$1*E397+$F$1*F397+$G$1*G397+$H$1*H397+$I$1*I397+$J$1*J397+$K$1*K397+$M$1*M397+$AB$3</f>
        <v>1106239.8575962409</v>
      </c>
      <c r="X397" s="35">
        <f t="shared" si="10"/>
        <v>0</v>
      </c>
      <c r="Y397" s="16">
        <f>(W397-C397)/C397</f>
        <v>-1.2285841431927734E-2</v>
      </c>
    </row>
    <row r="398" spans="1:25" x14ac:dyDescent="0.35">
      <c r="A398">
        <v>3649100320</v>
      </c>
      <c r="B398" t="s">
        <v>233</v>
      </c>
      <c r="C398" s="9">
        <v>330000</v>
      </c>
      <c r="D398" s="7">
        <v>2</v>
      </c>
      <c r="E398" s="7">
        <v>1</v>
      </c>
      <c r="F398" s="7">
        <v>1220</v>
      </c>
      <c r="G398" s="7">
        <v>1</v>
      </c>
      <c r="H398" s="7">
        <v>0</v>
      </c>
      <c r="I398" s="7">
        <v>0</v>
      </c>
      <c r="J398" s="7">
        <v>7</v>
      </c>
      <c r="K398" s="7">
        <v>2000</v>
      </c>
      <c r="L398" s="21">
        <v>0</v>
      </c>
      <c r="M398">
        <v>47.740499999999997</v>
      </c>
      <c r="N398" s="19">
        <v>10000</v>
      </c>
      <c r="O398" s="19">
        <v>5</v>
      </c>
      <c r="P398" s="19">
        <v>1950</v>
      </c>
      <c r="Q398" s="19">
        <v>9600</v>
      </c>
      <c r="R398">
        <v>98028</v>
      </c>
      <c r="S398">
        <v>-122.241</v>
      </c>
      <c r="T398" s="23">
        <v>1220</v>
      </c>
      <c r="U398" s="23">
        <v>0</v>
      </c>
      <c r="W398" s="35">
        <f>$D$1*D398+$E$1*E398+$F$1*F398+$G$1*G398+$H$1*H398+$I$1*I398+$J$1*J398+$K$1*K398+$M$1*M398+$AB$3</f>
        <v>470993.78189088032</v>
      </c>
      <c r="X398" s="35">
        <f t="shared" si="10"/>
        <v>0</v>
      </c>
      <c r="Y398" s="16">
        <f>(W398-C398)/C398</f>
        <v>0.42725388451781915</v>
      </c>
    </row>
    <row r="399" spans="1:25" x14ac:dyDescent="0.35">
      <c r="A399">
        <v>7375300160</v>
      </c>
      <c r="B399" t="s">
        <v>144</v>
      </c>
      <c r="C399" s="9">
        <v>530000</v>
      </c>
      <c r="D399" s="7">
        <v>5</v>
      </c>
      <c r="E399" s="7">
        <v>2.25</v>
      </c>
      <c r="F399" s="7">
        <v>2720</v>
      </c>
      <c r="G399" s="7">
        <v>1</v>
      </c>
      <c r="H399" s="7">
        <v>0</v>
      </c>
      <c r="I399" s="7">
        <v>0</v>
      </c>
      <c r="J399" s="7">
        <v>7</v>
      </c>
      <c r="K399" s="7">
        <v>2110</v>
      </c>
      <c r="L399" s="21">
        <v>0</v>
      </c>
      <c r="M399">
        <v>47.5976</v>
      </c>
      <c r="N399" s="19">
        <v>8800</v>
      </c>
      <c r="O399" s="19">
        <v>4</v>
      </c>
      <c r="P399" s="19">
        <v>1958</v>
      </c>
      <c r="Q399" s="19">
        <v>8800</v>
      </c>
      <c r="R399">
        <v>98008</v>
      </c>
      <c r="S399">
        <v>-122.11799999999999</v>
      </c>
      <c r="T399" s="23">
        <v>1500</v>
      </c>
      <c r="U399" s="23">
        <v>1220</v>
      </c>
      <c r="W399" s="35">
        <f>$D$1*D399+$E$1*E399+$F$1*F399+$G$1*G399+$H$1*H399+$I$1*I399+$J$1*J399+$K$1*K399+$M$1*M399+$AB$3</f>
        <v>589085.42853217572</v>
      </c>
      <c r="X399" s="35">
        <f t="shared" si="10"/>
        <v>0</v>
      </c>
      <c r="Y399" s="16">
        <f>(W399-C399)/C399</f>
        <v>0.11148194062674664</v>
      </c>
    </row>
    <row r="400" spans="1:25" x14ac:dyDescent="0.35">
      <c r="A400">
        <v>5175800060</v>
      </c>
      <c r="B400" t="s">
        <v>118</v>
      </c>
      <c r="C400" s="9">
        <v>365000</v>
      </c>
      <c r="D400" s="7">
        <v>4</v>
      </c>
      <c r="E400" s="7">
        <v>2</v>
      </c>
      <c r="F400" s="7">
        <v>1940</v>
      </c>
      <c r="G400" s="7">
        <v>1</v>
      </c>
      <c r="H400" s="7">
        <v>0</v>
      </c>
      <c r="I400" s="7">
        <v>0</v>
      </c>
      <c r="J400" s="7">
        <v>8</v>
      </c>
      <c r="K400" s="7">
        <v>2000</v>
      </c>
      <c r="L400" s="21">
        <v>0</v>
      </c>
      <c r="M400">
        <v>47.572200000000002</v>
      </c>
      <c r="N400" s="19">
        <v>25600</v>
      </c>
      <c r="O400" s="19">
        <v>1</v>
      </c>
      <c r="P400" s="19">
        <v>1962</v>
      </c>
      <c r="Q400" s="19">
        <v>10071</v>
      </c>
      <c r="R400">
        <v>98006</v>
      </c>
      <c r="S400">
        <v>-122.129</v>
      </c>
      <c r="T400" s="23">
        <v>1940</v>
      </c>
      <c r="U400" s="23">
        <v>0</v>
      </c>
      <c r="W400" s="35">
        <f>$D$1*D400+$E$1*E400+$F$1*F400+$G$1*G400+$H$1*H400+$I$1*I400+$J$1*J400+$K$1*K400+$M$1*M400+$AB$3</f>
        <v>513260.76218931004</v>
      </c>
      <c r="X400" s="35">
        <f t="shared" si="10"/>
        <v>0</v>
      </c>
      <c r="Y400" s="16">
        <f>(W400-C400)/C400</f>
        <v>0.40619386901180832</v>
      </c>
    </row>
    <row r="401" spans="1:25" x14ac:dyDescent="0.35">
      <c r="A401">
        <v>1604601375</v>
      </c>
      <c r="B401" t="s">
        <v>211</v>
      </c>
      <c r="C401" s="9">
        <v>378750</v>
      </c>
      <c r="D401" s="7">
        <v>3</v>
      </c>
      <c r="E401" s="7">
        <v>2.5</v>
      </c>
      <c r="F401" s="7">
        <v>2160</v>
      </c>
      <c r="G401" s="7">
        <v>1.5</v>
      </c>
      <c r="H401" s="7">
        <v>0</v>
      </c>
      <c r="I401" s="7">
        <v>0</v>
      </c>
      <c r="J401" s="7">
        <v>7</v>
      </c>
      <c r="K401" s="7">
        <v>1060</v>
      </c>
      <c r="L401" s="21">
        <v>2011</v>
      </c>
      <c r="M401">
        <v>47.564399999999999</v>
      </c>
      <c r="N401" s="19">
        <v>3000</v>
      </c>
      <c r="O401" s="19">
        <v>3</v>
      </c>
      <c r="P401" s="19">
        <v>1909</v>
      </c>
      <c r="Q401" s="19">
        <v>3500</v>
      </c>
      <c r="R401">
        <v>98118</v>
      </c>
      <c r="S401">
        <v>-122.289</v>
      </c>
      <c r="T401" s="23">
        <v>1260</v>
      </c>
      <c r="U401" s="23">
        <v>900</v>
      </c>
      <c r="W401" s="35">
        <f>$D$1*D401+$E$1*E401+$F$1*F401+$G$1*G401+$H$1*H401+$I$1*I401+$J$1*J401+$K$1*K401+$M$1*M401+$AB$3</f>
        <v>487203.08152861148</v>
      </c>
      <c r="X401" s="35">
        <f t="shared" si="10"/>
        <v>0</v>
      </c>
      <c r="Y401" s="16">
        <f>(W401-C401)/C401</f>
        <v>0.28634476971250555</v>
      </c>
    </row>
    <row r="402" spans="1:25" x14ac:dyDescent="0.35">
      <c r="A402">
        <v>2473251090</v>
      </c>
      <c r="B402" t="s">
        <v>211</v>
      </c>
      <c r="C402" s="9">
        <v>269900</v>
      </c>
      <c r="D402" s="7">
        <v>4</v>
      </c>
      <c r="E402" s="7">
        <v>1.75</v>
      </c>
      <c r="F402" s="7">
        <v>1530</v>
      </c>
      <c r="G402" s="7">
        <v>1.5</v>
      </c>
      <c r="H402" s="7">
        <v>0</v>
      </c>
      <c r="I402" s="7">
        <v>0</v>
      </c>
      <c r="J402" s="7">
        <v>7</v>
      </c>
      <c r="K402" s="7">
        <v>1390</v>
      </c>
      <c r="L402" s="21">
        <v>0</v>
      </c>
      <c r="M402">
        <v>47.455599999999997</v>
      </c>
      <c r="N402" s="19">
        <v>8750</v>
      </c>
      <c r="O402" s="19">
        <v>4</v>
      </c>
      <c r="P402" s="19">
        <v>1968</v>
      </c>
      <c r="Q402" s="19">
        <v>8750</v>
      </c>
      <c r="R402">
        <v>98058</v>
      </c>
      <c r="S402">
        <v>-122.157</v>
      </c>
      <c r="T402" s="23">
        <v>1530</v>
      </c>
      <c r="U402" s="23">
        <v>0</v>
      </c>
      <c r="W402" s="35">
        <f>$D$1*D402+$E$1*E402+$F$1*F402+$G$1*G402+$H$1*H402+$I$1*I402+$J$1*J402+$K$1*K402+$M$1*M402+$AB$3</f>
        <v>260497.75461423025</v>
      </c>
      <c r="X402" s="35">
        <f t="shared" si="10"/>
        <v>0</v>
      </c>
      <c r="Y402" s="16">
        <f>(W402-C402)/C402</f>
        <v>-3.4836033292959444E-2</v>
      </c>
    </row>
    <row r="403" spans="1:25" x14ac:dyDescent="0.35">
      <c r="A403">
        <v>9126100861</v>
      </c>
      <c r="B403" t="s">
        <v>234</v>
      </c>
      <c r="C403" s="9">
        <v>557000</v>
      </c>
      <c r="D403" s="7">
        <v>3</v>
      </c>
      <c r="E403" s="7">
        <v>3.5</v>
      </c>
      <c r="F403" s="7">
        <v>1710</v>
      </c>
      <c r="G403" s="7">
        <v>2</v>
      </c>
      <c r="H403" s="7">
        <v>0</v>
      </c>
      <c r="I403" s="7">
        <v>0</v>
      </c>
      <c r="J403" s="7">
        <v>8</v>
      </c>
      <c r="K403" s="7">
        <v>1630</v>
      </c>
      <c r="L403" s="21">
        <v>0</v>
      </c>
      <c r="M403">
        <v>47.605499999999999</v>
      </c>
      <c r="N403" s="19">
        <v>2096</v>
      </c>
      <c r="O403" s="19">
        <v>3</v>
      </c>
      <c r="P403" s="19">
        <v>2008</v>
      </c>
      <c r="Q403" s="19">
        <v>1543</v>
      </c>
      <c r="R403">
        <v>98122</v>
      </c>
      <c r="S403">
        <v>-122.30500000000001</v>
      </c>
      <c r="T403" s="23">
        <v>1290</v>
      </c>
      <c r="U403" s="23">
        <v>420</v>
      </c>
      <c r="W403" s="35">
        <f>$D$1*D403+$E$1*E403+$F$1*F403+$G$1*G403+$H$1*H403+$I$1*I403+$J$1*J403+$K$1*K403+$M$1*M403+$AB$3</f>
        <v>469105.59596969932</v>
      </c>
      <c r="X403" s="35">
        <f t="shared" si="10"/>
        <v>0</v>
      </c>
      <c r="Y403" s="16">
        <f>(W403-C403)/C403</f>
        <v>-0.15779964816930103</v>
      </c>
    </row>
    <row r="404" spans="1:25" x14ac:dyDescent="0.35">
      <c r="A404">
        <v>3420069065</v>
      </c>
      <c r="B404" t="s">
        <v>81</v>
      </c>
      <c r="C404" s="9">
        <v>360000</v>
      </c>
      <c r="D404" s="7">
        <v>4</v>
      </c>
      <c r="E404" s="7">
        <v>1.75</v>
      </c>
      <c r="F404" s="7">
        <v>3730</v>
      </c>
      <c r="G404" s="7">
        <v>1</v>
      </c>
      <c r="H404" s="7">
        <v>0</v>
      </c>
      <c r="I404" s="7">
        <v>0</v>
      </c>
      <c r="J404" s="7">
        <v>7</v>
      </c>
      <c r="K404" s="7">
        <v>1880</v>
      </c>
      <c r="L404" s="21">
        <v>0</v>
      </c>
      <c r="M404">
        <v>47.177500000000002</v>
      </c>
      <c r="N404" s="19">
        <v>16980</v>
      </c>
      <c r="O404" s="19">
        <v>4</v>
      </c>
      <c r="P404" s="19">
        <v>1974</v>
      </c>
      <c r="Q404" s="19">
        <v>16963</v>
      </c>
      <c r="R404">
        <v>98022</v>
      </c>
      <c r="S404">
        <v>-122.02200000000001</v>
      </c>
      <c r="T404" s="23">
        <v>2150</v>
      </c>
      <c r="U404" s="23">
        <v>1580</v>
      </c>
      <c r="W404" s="35">
        <f>$D$1*D404+$E$1*E404+$F$1*F404+$G$1*G404+$H$1*H404+$I$1*I404+$J$1*J404+$K$1*K404+$M$1*M404+$AB$3</f>
        <v>569826.91481555253</v>
      </c>
      <c r="X404" s="35">
        <f t="shared" si="10"/>
        <v>0</v>
      </c>
      <c r="Y404" s="16">
        <f>(W404-C404)/C404</f>
        <v>0.58285254115431262</v>
      </c>
    </row>
    <row r="405" spans="1:25" x14ac:dyDescent="0.35">
      <c r="A405">
        <v>6021501685</v>
      </c>
      <c r="B405" t="s">
        <v>171</v>
      </c>
      <c r="C405" s="9">
        <v>352000</v>
      </c>
      <c r="D405" s="7">
        <v>2</v>
      </c>
      <c r="E405" s="7">
        <v>1</v>
      </c>
      <c r="F405" s="7">
        <v>940</v>
      </c>
      <c r="G405" s="7">
        <v>1</v>
      </c>
      <c r="H405" s="7">
        <v>0</v>
      </c>
      <c r="I405" s="7">
        <v>0</v>
      </c>
      <c r="J405" s="7">
        <v>7</v>
      </c>
      <c r="K405" s="7">
        <v>1560</v>
      </c>
      <c r="L405" s="21">
        <v>0</v>
      </c>
      <c r="M405">
        <v>47.687899999999999</v>
      </c>
      <c r="N405" s="19">
        <v>5000</v>
      </c>
      <c r="O405" s="19">
        <v>4</v>
      </c>
      <c r="P405" s="19">
        <v>1937</v>
      </c>
      <c r="Q405" s="19">
        <v>4500</v>
      </c>
      <c r="R405">
        <v>98117</v>
      </c>
      <c r="S405">
        <v>-122.38500000000001</v>
      </c>
      <c r="T405" s="23">
        <v>940</v>
      </c>
      <c r="U405" s="23">
        <v>0</v>
      </c>
      <c r="W405" s="35">
        <f>$D$1*D405+$E$1*E405+$F$1*F405+$G$1*G405+$H$1*H405+$I$1*I405+$J$1*J405+$K$1*K405+$M$1*M405+$AB$3</f>
        <v>373261.04546214268</v>
      </c>
      <c r="X405" s="35">
        <f t="shared" si="10"/>
        <v>0</v>
      </c>
      <c r="Y405" s="16">
        <f>(W405-C405)/C405</f>
        <v>6.0400697335632601E-2</v>
      </c>
    </row>
    <row r="406" spans="1:25" x14ac:dyDescent="0.35">
      <c r="A406">
        <v>1151100070</v>
      </c>
      <c r="B406" t="s">
        <v>208</v>
      </c>
      <c r="C406" s="9">
        <v>437000</v>
      </c>
      <c r="D406" s="7">
        <v>3</v>
      </c>
      <c r="E406" s="7">
        <v>2.5</v>
      </c>
      <c r="F406" s="7">
        <v>1750</v>
      </c>
      <c r="G406" s="7">
        <v>2</v>
      </c>
      <c r="H406" s="7">
        <v>0</v>
      </c>
      <c r="I406" s="7">
        <v>0</v>
      </c>
      <c r="J406" s="7">
        <v>8</v>
      </c>
      <c r="K406" s="7">
        <v>2430</v>
      </c>
      <c r="L406" s="21">
        <v>0</v>
      </c>
      <c r="M406">
        <v>47.480699999999999</v>
      </c>
      <c r="N406" s="19">
        <v>22357</v>
      </c>
      <c r="O406" s="19">
        <v>3</v>
      </c>
      <c r="P406" s="19">
        <v>1994</v>
      </c>
      <c r="Q406" s="19">
        <v>22357</v>
      </c>
      <c r="R406">
        <v>98045</v>
      </c>
      <c r="S406">
        <v>-121.779</v>
      </c>
      <c r="T406" s="23">
        <v>1750</v>
      </c>
      <c r="U406" s="23">
        <v>0</v>
      </c>
      <c r="W406" s="35">
        <f>$D$1*D406+$E$1*E406+$F$1*F406+$G$1*G406+$H$1*H406+$I$1*I406+$J$1*J406+$K$1*K406+$M$1*M406+$AB$3</f>
        <v>415036.20787579194</v>
      </c>
      <c r="X406" s="35">
        <f t="shared" si="10"/>
        <v>0</v>
      </c>
      <c r="Y406" s="16">
        <f>(W406-C406)/C406</f>
        <v>-5.0260393876906326E-2</v>
      </c>
    </row>
    <row r="407" spans="1:25" x14ac:dyDescent="0.35">
      <c r="A407">
        <v>8856950240</v>
      </c>
      <c r="B407" t="s">
        <v>97</v>
      </c>
      <c r="C407" s="9">
        <v>322500</v>
      </c>
      <c r="D407" s="7">
        <v>4</v>
      </c>
      <c r="E407" s="7">
        <v>2.5</v>
      </c>
      <c r="F407" s="7">
        <v>1820</v>
      </c>
      <c r="G407" s="7">
        <v>2</v>
      </c>
      <c r="H407" s="7">
        <v>0</v>
      </c>
      <c r="I407" s="7">
        <v>0</v>
      </c>
      <c r="J407" s="7">
        <v>7</v>
      </c>
      <c r="K407" s="7">
        <v>1820</v>
      </c>
      <c r="L407" s="21">
        <v>0</v>
      </c>
      <c r="M407">
        <v>47.384500000000003</v>
      </c>
      <c r="N407" s="19">
        <v>6753</v>
      </c>
      <c r="O407" s="19">
        <v>3</v>
      </c>
      <c r="P407" s="19">
        <v>1994</v>
      </c>
      <c r="Q407" s="19">
        <v>7107</v>
      </c>
      <c r="R407">
        <v>98038</v>
      </c>
      <c r="S407">
        <v>-122.032</v>
      </c>
      <c r="T407" s="23">
        <v>1820</v>
      </c>
      <c r="U407" s="23">
        <v>0</v>
      </c>
      <c r="W407" s="35">
        <f>$D$1*D407+$E$1*E407+$F$1*F407+$G$1*G407+$H$1*H407+$I$1*I407+$J$1*J407+$K$1*K407+$M$1*M407+$AB$3</f>
        <v>256774.96707486734</v>
      </c>
      <c r="X407" s="35">
        <f t="shared" si="10"/>
        <v>0</v>
      </c>
      <c r="Y407" s="16">
        <f>(W407-C407)/C407</f>
        <v>-0.20379855170583772</v>
      </c>
    </row>
    <row r="408" spans="1:25" x14ac:dyDescent="0.35">
      <c r="A408">
        <v>9385200055</v>
      </c>
      <c r="B408" t="s">
        <v>83</v>
      </c>
      <c r="C408" s="9">
        <v>650000</v>
      </c>
      <c r="D408" s="7">
        <v>3</v>
      </c>
      <c r="E408" s="7">
        <v>3.25</v>
      </c>
      <c r="F408" s="7">
        <v>1510</v>
      </c>
      <c r="G408" s="7">
        <v>2</v>
      </c>
      <c r="H408" s="7">
        <v>0</v>
      </c>
      <c r="I408" s="7">
        <v>0</v>
      </c>
      <c r="J408" s="7">
        <v>9</v>
      </c>
      <c r="K408" s="7">
        <v>1510</v>
      </c>
      <c r="L408" s="21">
        <v>0</v>
      </c>
      <c r="M408">
        <v>47.581499999999998</v>
      </c>
      <c r="N408" s="19">
        <v>2000</v>
      </c>
      <c r="O408" s="19">
        <v>3</v>
      </c>
      <c r="P408" s="19">
        <v>2001</v>
      </c>
      <c r="Q408" s="19">
        <v>1352</v>
      </c>
      <c r="R408">
        <v>98116</v>
      </c>
      <c r="S408">
        <v>-122.402</v>
      </c>
      <c r="T408" s="23">
        <v>1330</v>
      </c>
      <c r="U408" s="23">
        <v>180</v>
      </c>
      <c r="W408" s="35">
        <f>$D$1*D408+$E$1*E408+$F$1*F408+$G$1*G408+$H$1*H408+$I$1*I408+$J$1*J408+$K$1*K408+$M$1*M408+$AB$3</f>
        <v>486893.69968315959</v>
      </c>
      <c r="X408" s="35">
        <f t="shared" si="10"/>
        <v>0</v>
      </c>
      <c r="Y408" s="16">
        <f>(W408-C408)/C408</f>
        <v>-0.25093276971821604</v>
      </c>
    </row>
    <row r="409" spans="1:25" x14ac:dyDescent="0.35">
      <c r="A409">
        <v>7821200390</v>
      </c>
      <c r="B409" t="s">
        <v>134</v>
      </c>
      <c r="C409" s="9">
        <v>450000</v>
      </c>
      <c r="D409" s="7">
        <v>3</v>
      </c>
      <c r="E409" s="7">
        <v>2</v>
      </c>
      <c r="F409" s="7">
        <v>1290</v>
      </c>
      <c r="G409" s="7">
        <v>3</v>
      </c>
      <c r="H409" s="7">
        <v>0</v>
      </c>
      <c r="I409" s="7">
        <v>0</v>
      </c>
      <c r="J409" s="7">
        <v>8</v>
      </c>
      <c r="K409" s="7">
        <v>1290</v>
      </c>
      <c r="L409" s="21">
        <v>0</v>
      </c>
      <c r="M409">
        <v>47.660899999999998</v>
      </c>
      <c r="N409" s="19">
        <v>1213</v>
      </c>
      <c r="O409" s="19">
        <v>3</v>
      </c>
      <c r="P409" s="19">
        <v>2001</v>
      </c>
      <c r="Q409" s="19">
        <v>3235</v>
      </c>
      <c r="R409">
        <v>98103</v>
      </c>
      <c r="S409">
        <v>-122.34399999999999</v>
      </c>
      <c r="T409" s="23">
        <v>1290</v>
      </c>
      <c r="U409" s="23">
        <v>0</v>
      </c>
      <c r="W409" s="35">
        <f>$D$1*D409+$E$1*E409+$F$1*F409+$G$1*G409+$H$1*H409+$I$1*I409+$J$1*J409+$K$1*K409+$M$1*M409+$AB$3</f>
        <v>405314.27748326585</v>
      </c>
      <c r="X409" s="35">
        <f t="shared" si="10"/>
        <v>0</v>
      </c>
      <c r="Y409" s="16">
        <f>(W409-C409)/C409</f>
        <v>-9.9301605592742564E-2</v>
      </c>
    </row>
    <row r="410" spans="1:25" x14ac:dyDescent="0.35">
      <c r="A410">
        <v>8078520310</v>
      </c>
      <c r="B410" t="s">
        <v>235</v>
      </c>
      <c r="C410" s="9">
        <v>278500</v>
      </c>
      <c r="D410" s="7">
        <v>3</v>
      </c>
      <c r="E410" s="7">
        <v>2</v>
      </c>
      <c r="F410" s="7">
        <v>1570</v>
      </c>
      <c r="G410" s="7">
        <v>1</v>
      </c>
      <c r="H410" s="7">
        <v>0</v>
      </c>
      <c r="I410" s="7">
        <v>0</v>
      </c>
      <c r="J410" s="7">
        <v>7</v>
      </c>
      <c r="K410" s="7">
        <v>1570</v>
      </c>
      <c r="L410" s="21">
        <v>0</v>
      </c>
      <c r="M410">
        <v>47.316299999999998</v>
      </c>
      <c r="N410" s="19">
        <v>5250</v>
      </c>
      <c r="O410" s="19">
        <v>3</v>
      </c>
      <c r="P410" s="19">
        <v>1998</v>
      </c>
      <c r="Q410" s="19">
        <v>5250</v>
      </c>
      <c r="R410">
        <v>98092</v>
      </c>
      <c r="S410">
        <v>-122.188</v>
      </c>
      <c r="T410" s="23">
        <v>1570</v>
      </c>
      <c r="U410" s="23">
        <v>0</v>
      </c>
      <c r="W410" s="35">
        <f>$D$1*D410+$E$1*E410+$F$1*F410+$G$1*G410+$H$1*H410+$I$1*I410+$J$1*J410+$K$1*K410+$M$1*M410+$AB$3</f>
        <v>221742.69075844064</v>
      </c>
      <c r="X410" s="35">
        <f t="shared" si="10"/>
        <v>0</v>
      </c>
      <c r="Y410" s="16">
        <f>(W410-C410)/C410</f>
        <v>-0.20379644251906412</v>
      </c>
    </row>
    <row r="411" spans="1:25" x14ac:dyDescent="0.35">
      <c r="A411">
        <v>1565950030</v>
      </c>
      <c r="B411" t="s">
        <v>186</v>
      </c>
      <c r="C411" s="9">
        <v>364950</v>
      </c>
      <c r="D411" s="7">
        <v>4</v>
      </c>
      <c r="E411" s="7">
        <v>2.5</v>
      </c>
      <c r="F411" s="7">
        <v>1930</v>
      </c>
      <c r="G411" s="7">
        <v>2</v>
      </c>
      <c r="H411" s="7">
        <v>0</v>
      </c>
      <c r="I411" s="7">
        <v>0</v>
      </c>
      <c r="J411" s="7">
        <v>8</v>
      </c>
      <c r="K411" s="7">
        <v>2090</v>
      </c>
      <c r="L411" s="21">
        <v>0</v>
      </c>
      <c r="M411">
        <v>47.430900000000001</v>
      </c>
      <c r="N411" s="19">
        <v>6957</v>
      </c>
      <c r="O411" s="19">
        <v>3</v>
      </c>
      <c r="P411" s="19">
        <v>1995</v>
      </c>
      <c r="Q411" s="19">
        <v>6996</v>
      </c>
      <c r="R411">
        <v>98055</v>
      </c>
      <c r="S411">
        <v>-122.191</v>
      </c>
      <c r="T411" s="23">
        <v>1930</v>
      </c>
      <c r="U411" s="23">
        <v>0</v>
      </c>
      <c r="W411" s="35">
        <f>$D$1*D411+$E$1*E411+$F$1*F411+$G$1*G411+$H$1*H411+$I$1*I411+$J$1*J411+$K$1*K411+$M$1*M411+$AB$3</f>
        <v>386766.10264432058</v>
      </c>
      <c r="X411" s="35">
        <f t="shared" si="10"/>
        <v>0</v>
      </c>
      <c r="Y411" s="16">
        <f>(W411-C411)/C411</f>
        <v>5.9778333043760998E-2</v>
      </c>
    </row>
    <row r="412" spans="1:25" x14ac:dyDescent="0.35">
      <c r="A412">
        <v>1560930070</v>
      </c>
      <c r="B412" t="s">
        <v>236</v>
      </c>
      <c r="C412" s="9">
        <v>840000</v>
      </c>
      <c r="D412" s="7">
        <v>4</v>
      </c>
      <c r="E412" s="7">
        <v>3.5</v>
      </c>
      <c r="F412" s="7">
        <v>2840</v>
      </c>
      <c r="G412" s="7">
        <v>1</v>
      </c>
      <c r="H412" s="7">
        <v>0</v>
      </c>
      <c r="I412" s="7">
        <v>4</v>
      </c>
      <c r="J412" s="7">
        <v>10</v>
      </c>
      <c r="K412" s="7">
        <v>3180</v>
      </c>
      <c r="L412" s="21">
        <v>0</v>
      </c>
      <c r="M412">
        <v>47.401000000000003</v>
      </c>
      <c r="N412" s="19">
        <v>40139</v>
      </c>
      <c r="O412" s="19">
        <v>4</v>
      </c>
      <c r="P412" s="19">
        <v>1986</v>
      </c>
      <c r="Q412" s="19">
        <v>36852</v>
      </c>
      <c r="R412">
        <v>98038</v>
      </c>
      <c r="S412">
        <v>-122.026</v>
      </c>
      <c r="T412" s="23">
        <v>2840</v>
      </c>
      <c r="U412" s="23">
        <v>0</v>
      </c>
      <c r="W412" s="35">
        <f>$D$1*D412+$E$1*E412+$F$1*F412+$G$1*G412+$H$1*H412+$I$1*I412+$J$1*J412+$K$1*K412+$M$1*M412+$AB$3</f>
        <v>983504.30480359122</v>
      </c>
      <c r="X412" s="35">
        <f t="shared" si="10"/>
        <v>0</v>
      </c>
      <c r="Y412" s="16">
        <f>(W412-C412)/C412</f>
        <v>0.17083845809951337</v>
      </c>
    </row>
    <row r="413" spans="1:25" x14ac:dyDescent="0.35">
      <c r="A413">
        <v>6700400140</v>
      </c>
      <c r="B413" t="s">
        <v>237</v>
      </c>
      <c r="C413" s="9">
        <v>268000</v>
      </c>
      <c r="D413" s="7">
        <v>3</v>
      </c>
      <c r="E413" s="7">
        <v>2.5</v>
      </c>
      <c r="F413" s="7">
        <v>1550</v>
      </c>
      <c r="G413" s="7">
        <v>2</v>
      </c>
      <c r="H413" s="7">
        <v>0</v>
      </c>
      <c r="I413" s="7">
        <v>0</v>
      </c>
      <c r="J413" s="7">
        <v>7</v>
      </c>
      <c r="K413" s="7">
        <v>1550</v>
      </c>
      <c r="L413" s="21">
        <v>0</v>
      </c>
      <c r="M413">
        <v>47.404000000000003</v>
      </c>
      <c r="N413" s="19">
        <v>8134</v>
      </c>
      <c r="O413" s="19">
        <v>3</v>
      </c>
      <c r="P413" s="19">
        <v>1991</v>
      </c>
      <c r="Q413" s="19">
        <v>8134</v>
      </c>
      <c r="R413">
        <v>98031</v>
      </c>
      <c r="S413">
        <v>-122.191</v>
      </c>
      <c r="T413" s="23">
        <v>1550</v>
      </c>
      <c r="U413" s="23">
        <v>0</v>
      </c>
      <c r="W413" s="35">
        <f>$D$1*D413+$E$1*E413+$F$1*F413+$G$1*G413+$H$1*H413+$I$1*I413+$J$1*J413+$K$1*K413+$M$1*M413+$AB$3</f>
        <v>241558.37358567864</v>
      </c>
      <c r="X413" s="35">
        <f t="shared" si="10"/>
        <v>0</v>
      </c>
      <c r="Y413" s="16">
        <f>(W413-C413)/C413</f>
        <v>-9.8662785128064784E-2</v>
      </c>
    </row>
    <row r="414" spans="1:25" x14ac:dyDescent="0.35">
      <c r="A414">
        <v>2422029094</v>
      </c>
      <c r="B414" t="s">
        <v>62</v>
      </c>
      <c r="C414" s="9">
        <v>517534</v>
      </c>
      <c r="D414" s="7">
        <v>2</v>
      </c>
      <c r="E414" s="7">
        <v>1</v>
      </c>
      <c r="F414" s="7">
        <v>833</v>
      </c>
      <c r="G414" s="7">
        <v>1</v>
      </c>
      <c r="H414" s="7">
        <v>0</v>
      </c>
      <c r="I414" s="7">
        <v>0</v>
      </c>
      <c r="J414" s="7">
        <v>5</v>
      </c>
      <c r="K414" s="7">
        <v>1380</v>
      </c>
      <c r="L414" s="21">
        <v>0</v>
      </c>
      <c r="M414">
        <v>47.3889</v>
      </c>
      <c r="N414" s="19">
        <v>143947</v>
      </c>
      <c r="O414" s="19">
        <v>3</v>
      </c>
      <c r="P414" s="19">
        <v>2006</v>
      </c>
      <c r="Q414" s="19">
        <v>143947</v>
      </c>
      <c r="R414">
        <v>98070</v>
      </c>
      <c r="S414">
        <v>-122.482</v>
      </c>
      <c r="T414" s="23">
        <v>833</v>
      </c>
      <c r="U414" s="23">
        <v>0</v>
      </c>
      <c r="W414" s="35">
        <f>$D$1*D414+$E$1*E414+$F$1*F414+$G$1*G414+$H$1*H414+$I$1*I414+$J$1*J414+$K$1*K414+$M$1*M414+$AB$3</f>
        <v>5798.1176300309598</v>
      </c>
      <c r="X414" s="35">
        <f t="shared" si="10"/>
        <v>0</v>
      </c>
      <c r="Y414" s="16">
        <f>(W414-C414)/C414</f>
        <v>-0.98879664402719247</v>
      </c>
    </row>
    <row r="415" spans="1:25" x14ac:dyDescent="0.35">
      <c r="A415">
        <v>1774220160</v>
      </c>
      <c r="B415" t="s">
        <v>124</v>
      </c>
      <c r="C415" s="9">
        <v>632925</v>
      </c>
      <c r="D415" s="7">
        <v>3</v>
      </c>
      <c r="E415" s="7">
        <v>2.5</v>
      </c>
      <c r="F415" s="7">
        <v>2990</v>
      </c>
      <c r="G415" s="7">
        <v>2</v>
      </c>
      <c r="H415" s="7">
        <v>0</v>
      </c>
      <c r="I415" s="7">
        <v>0</v>
      </c>
      <c r="J415" s="7">
        <v>8</v>
      </c>
      <c r="K415" s="7">
        <v>2990</v>
      </c>
      <c r="L415" s="21">
        <v>0</v>
      </c>
      <c r="M415">
        <v>47.771799999999999</v>
      </c>
      <c r="N415" s="19">
        <v>32239</v>
      </c>
      <c r="O415" s="19">
        <v>4</v>
      </c>
      <c r="P415" s="19">
        <v>1978</v>
      </c>
      <c r="Q415" s="19">
        <v>36497</v>
      </c>
      <c r="R415">
        <v>98077</v>
      </c>
      <c r="S415">
        <v>-122.095</v>
      </c>
      <c r="T415" s="23">
        <v>2990</v>
      </c>
      <c r="U415" s="23">
        <v>0</v>
      </c>
      <c r="W415" s="35">
        <f>$D$1*D415+$E$1*E415+$F$1*F415+$G$1*G415+$H$1*H415+$I$1*I415+$J$1*J415+$K$1*K415+$M$1*M415+$AB$3</f>
        <v>875846.81720334291</v>
      </c>
      <c r="X415" s="35">
        <f t="shared" si="10"/>
        <v>0</v>
      </c>
      <c r="Y415" s="16">
        <f>(W415-C415)/C415</f>
        <v>0.38380821930456677</v>
      </c>
    </row>
    <row r="416" spans="1:25" x14ac:dyDescent="0.35">
      <c r="A416">
        <v>1525200060</v>
      </c>
      <c r="B416" t="s">
        <v>113</v>
      </c>
      <c r="C416" s="9">
        <v>577500</v>
      </c>
      <c r="D416" s="7">
        <v>3</v>
      </c>
      <c r="E416" s="7">
        <v>2.5</v>
      </c>
      <c r="F416" s="7">
        <v>2000</v>
      </c>
      <c r="G416" s="7">
        <v>2</v>
      </c>
      <c r="H416" s="7">
        <v>0</v>
      </c>
      <c r="I416" s="7">
        <v>0</v>
      </c>
      <c r="J416" s="7">
        <v>9</v>
      </c>
      <c r="K416" s="7">
        <v>2450</v>
      </c>
      <c r="L416" s="21">
        <v>0</v>
      </c>
      <c r="M416">
        <v>47.706699999999998</v>
      </c>
      <c r="N416" s="19">
        <v>7251</v>
      </c>
      <c r="O416" s="19">
        <v>3</v>
      </c>
      <c r="P416" s="19">
        <v>1995</v>
      </c>
      <c r="Q416" s="19">
        <v>8118</v>
      </c>
      <c r="R416">
        <v>98034</v>
      </c>
      <c r="S416">
        <v>-122.2</v>
      </c>
      <c r="T416" s="23">
        <v>2000</v>
      </c>
      <c r="U416" s="23">
        <v>0</v>
      </c>
      <c r="W416" s="35">
        <f>$D$1*D416+$E$1*E416+$F$1*F416+$G$1*G416+$H$1*H416+$I$1*I416+$J$1*J416+$K$1*K416+$M$1*M416+$AB$3</f>
        <v>690451.93124807626</v>
      </c>
      <c r="X416" s="35">
        <f t="shared" si="10"/>
        <v>0</v>
      </c>
      <c r="Y416" s="16">
        <f>(W416-C416)/C416</f>
        <v>0.1955877597369286</v>
      </c>
    </row>
    <row r="417" spans="1:25" x14ac:dyDescent="0.35">
      <c r="A417">
        <v>1678400105</v>
      </c>
      <c r="B417" t="s">
        <v>187</v>
      </c>
      <c r="C417" s="9">
        <v>339000</v>
      </c>
      <c r="D417" s="7">
        <v>4</v>
      </c>
      <c r="E417" s="7">
        <v>1.5</v>
      </c>
      <c r="F417" s="7">
        <v>2390</v>
      </c>
      <c r="G417" s="7">
        <v>1.5</v>
      </c>
      <c r="H417" s="7">
        <v>0</v>
      </c>
      <c r="I417" s="7">
        <v>2</v>
      </c>
      <c r="J417" s="7">
        <v>7</v>
      </c>
      <c r="K417" s="7">
        <v>2850</v>
      </c>
      <c r="L417" s="21">
        <v>0</v>
      </c>
      <c r="M417">
        <v>47.503999999999998</v>
      </c>
      <c r="N417" s="19">
        <v>7480</v>
      </c>
      <c r="O417" s="19">
        <v>3</v>
      </c>
      <c r="P417" s="19">
        <v>1920</v>
      </c>
      <c r="Q417" s="19">
        <v>6867</v>
      </c>
      <c r="R417">
        <v>98178</v>
      </c>
      <c r="S417">
        <v>-122.227</v>
      </c>
      <c r="T417" s="23">
        <v>2390</v>
      </c>
      <c r="U417" s="23">
        <v>0</v>
      </c>
      <c r="W417" s="35">
        <f>$D$1*D417+$E$1*E417+$F$1*F417+$G$1*G417+$H$1*H417+$I$1*I417+$J$1*J417+$K$1*K417+$M$1*M417+$AB$3</f>
        <v>616287.86040731892</v>
      </c>
      <c r="X417" s="35">
        <f t="shared" si="10"/>
        <v>0</v>
      </c>
      <c r="Y417" s="16">
        <f>(W417-C417)/C417</f>
        <v>0.81795829028707645</v>
      </c>
    </row>
    <row r="418" spans="1:25" x14ac:dyDescent="0.35">
      <c r="A418">
        <v>3426059070</v>
      </c>
      <c r="B418" t="s">
        <v>79</v>
      </c>
      <c r="C418" s="9">
        <v>570000</v>
      </c>
      <c r="D418" s="7">
        <v>3</v>
      </c>
      <c r="E418" s="7">
        <v>1.75</v>
      </c>
      <c r="F418" s="7">
        <v>2910</v>
      </c>
      <c r="G418" s="7">
        <v>1</v>
      </c>
      <c r="H418" s="7">
        <v>0</v>
      </c>
      <c r="I418" s="7">
        <v>0</v>
      </c>
      <c r="J418" s="7">
        <v>7</v>
      </c>
      <c r="K418" s="7">
        <v>2520</v>
      </c>
      <c r="L418" s="21">
        <v>0</v>
      </c>
      <c r="M418">
        <v>47.701500000000003</v>
      </c>
      <c r="N418" s="19">
        <v>37461</v>
      </c>
      <c r="O418" s="19">
        <v>4</v>
      </c>
      <c r="P418" s="19">
        <v>1967</v>
      </c>
      <c r="Q418" s="19">
        <v>18295</v>
      </c>
      <c r="R418">
        <v>98052</v>
      </c>
      <c r="S418">
        <v>-122.164</v>
      </c>
      <c r="T418" s="23">
        <v>1530</v>
      </c>
      <c r="U418" s="23">
        <v>1380</v>
      </c>
      <c r="W418" s="35">
        <f>$D$1*D418+$E$1*E418+$F$1*F418+$G$1*G418+$H$1*H418+$I$1*I418+$J$1*J418+$K$1*K418+$M$1*M418+$AB$3</f>
        <v>771441.03176194057</v>
      </c>
      <c r="X418" s="35">
        <f t="shared" si="10"/>
        <v>0</v>
      </c>
      <c r="Y418" s="16">
        <f>(W418-C418)/C418</f>
        <v>0.35340531888059751</v>
      </c>
    </row>
    <row r="419" spans="1:25" x14ac:dyDescent="0.35">
      <c r="A419">
        <v>824079032</v>
      </c>
      <c r="B419" t="s">
        <v>45</v>
      </c>
      <c r="C419" s="9">
        <v>563500</v>
      </c>
      <c r="D419" s="7">
        <v>4</v>
      </c>
      <c r="E419" s="7">
        <v>1.75</v>
      </c>
      <c r="F419" s="7">
        <v>2085</v>
      </c>
      <c r="G419" s="7">
        <v>1</v>
      </c>
      <c r="H419" s="7">
        <v>0</v>
      </c>
      <c r="I419" s="7">
        <v>0</v>
      </c>
      <c r="J419" s="7">
        <v>7</v>
      </c>
      <c r="K419" s="7">
        <v>2690</v>
      </c>
      <c r="L419" s="21">
        <v>0</v>
      </c>
      <c r="M419">
        <v>47.575299999999999</v>
      </c>
      <c r="N419" s="19">
        <v>174240</v>
      </c>
      <c r="O419" s="19">
        <v>3</v>
      </c>
      <c r="P419" s="19">
        <v>1964</v>
      </c>
      <c r="Q419" s="19">
        <v>174240</v>
      </c>
      <c r="R419">
        <v>98024</v>
      </c>
      <c r="S419">
        <v>-121.95</v>
      </c>
      <c r="T419" s="23">
        <v>1610</v>
      </c>
      <c r="U419" s="23">
        <v>475</v>
      </c>
      <c r="W419" s="35">
        <f>$D$1*D419+$E$1*E419+$F$1*F419+$G$1*G419+$H$1*H419+$I$1*I419+$J$1*J419+$K$1*K419+$M$1*M419+$AB$3</f>
        <v>480543.77189800888</v>
      </c>
      <c r="X419" s="35">
        <f t="shared" si="10"/>
        <v>0</v>
      </c>
      <c r="Y419" s="16">
        <f>(W419-C419)/C419</f>
        <v>-0.14721602147647048</v>
      </c>
    </row>
    <row r="420" spans="1:25" x14ac:dyDescent="0.35">
      <c r="A420">
        <v>2697100140</v>
      </c>
      <c r="B420" t="s">
        <v>84</v>
      </c>
      <c r="C420" s="9">
        <v>423000</v>
      </c>
      <c r="D420" s="7">
        <v>4</v>
      </c>
      <c r="E420" s="7">
        <v>2.25</v>
      </c>
      <c r="F420" s="7">
        <v>2200</v>
      </c>
      <c r="G420" s="7">
        <v>1</v>
      </c>
      <c r="H420" s="7">
        <v>0</v>
      </c>
      <c r="I420" s="7">
        <v>0</v>
      </c>
      <c r="J420" s="7">
        <v>7</v>
      </c>
      <c r="K420" s="7">
        <v>1910</v>
      </c>
      <c r="L420" s="21">
        <v>0</v>
      </c>
      <c r="M420">
        <v>47.744799999999998</v>
      </c>
      <c r="N420" s="19">
        <v>9351</v>
      </c>
      <c r="O420" s="19">
        <v>5</v>
      </c>
      <c r="P420" s="19">
        <v>1962</v>
      </c>
      <c r="Q420" s="19">
        <v>8660</v>
      </c>
      <c r="R420">
        <v>98133</v>
      </c>
      <c r="S420">
        <v>-122.333</v>
      </c>
      <c r="T420" s="23">
        <v>1290</v>
      </c>
      <c r="U420" s="23">
        <v>910</v>
      </c>
      <c r="W420" s="35">
        <f>$D$1*D420+$E$1*E420+$F$1*F420+$G$1*G420+$H$1*H420+$I$1*I420+$J$1*J420+$K$1*K420+$M$1*M420+$AB$3</f>
        <v>603746.92624593526</v>
      </c>
      <c r="X420" s="35">
        <f t="shared" si="10"/>
        <v>0</v>
      </c>
      <c r="Y420" s="16">
        <f>(W420-C420)/C420</f>
        <v>0.42729769798093442</v>
      </c>
    </row>
    <row r="421" spans="1:25" x14ac:dyDescent="0.35">
      <c r="A421">
        <v>8724300030</v>
      </c>
      <c r="B421" t="s">
        <v>103</v>
      </c>
      <c r="C421" s="9">
        <v>355000</v>
      </c>
      <c r="D421" s="7">
        <v>3</v>
      </c>
      <c r="E421" s="7">
        <v>2.25</v>
      </c>
      <c r="F421" s="7">
        <v>1860</v>
      </c>
      <c r="G421" s="7">
        <v>2</v>
      </c>
      <c r="H421" s="7">
        <v>0</v>
      </c>
      <c r="I421" s="7">
        <v>0</v>
      </c>
      <c r="J421" s="7">
        <v>8</v>
      </c>
      <c r="K421" s="7">
        <v>2320</v>
      </c>
      <c r="L421" s="21">
        <v>0</v>
      </c>
      <c r="M421">
        <v>47.7318</v>
      </c>
      <c r="N421" s="19">
        <v>5028</v>
      </c>
      <c r="O421" s="19">
        <v>3</v>
      </c>
      <c r="P421" s="19">
        <v>2012</v>
      </c>
      <c r="Q421" s="19">
        <v>5465</v>
      </c>
      <c r="R421">
        <v>98019</v>
      </c>
      <c r="S421">
        <v>-121.982</v>
      </c>
      <c r="T421" s="23">
        <v>1860</v>
      </c>
      <c r="U421" s="23">
        <v>0</v>
      </c>
      <c r="W421" s="35">
        <f>$D$1*D421+$E$1*E421+$F$1*F421+$G$1*G421+$H$1*H421+$I$1*I421+$J$1*J421+$K$1*K421+$M$1*M421+$AB$3</f>
        <v>604833.48498536646</v>
      </c>
      <c r="X421" s="35">
        <f t="shared" si="10"/>
        <v>0</v>
      </c>
      <c r="Y421" s="16">
        <f>(W421-C421)/C421</f>
        <v>0.70375629573342668</v>
      </c>
    </row>
    <row r="422" spans="1:25" x14ac:dyDescent="0.35">
      <c r="A422">
        <v>8678500060</v>
      </c>
      <c r="B422" t="s">
        <v>86</v>
      </c>
      <c r="C422" s="10">
        <v>1550000</v>
      </c>
      <c r="D422" s="7">
        <v>5</v>
      </c>
      <c r="E422" s="7">
        <v>4.25</v>
      </c>
      <c r="F422" s="7">
        <v>6070</v>
      </c>
      <c r="G422" s="7">
        <v>2</v>
      </c>
      <c r="H422" s="7">
        <v>0</v>
      </c>
      <c r="I422" s="7">
        <v>0</v>
      </c>
      <c r="J422" s="7">
        <v>12</v>
      </c>
      <c r="K422" s="7">
        <v>4680</v>
      </c>
      <c r="L422" s="21">
        <v>0</v>
      </c>
      <c r="M422">
        <v>47.595399999999998</v>
      </c>
      <c r="N422" s="19">
        <v>171626</v>
      </c>
      <c r="O422" s="19">
        <v>3</v>
      </c>
      <c r="P422" s="19">
        <v>1999</v>
      </c>
      <c r="Q422" s="19">
        <v>211267</v>
      </c>
      <c r="R422">
        <v>98024</v>
      </c>
      <c r="S422">
        <v>-121.95</v>
      </c>
      <c r="T422" s="23">
        <v>6070</v>
      </c>
      <c r="U422" s="23">
        <v>0</v>
      </c>
      <c r="W422" s="35">
        <f>$D$1*D422+$E$1*E422+$F$1*F422+$G$1*G422+$H$1*H422+$I$1*I422+$J$1*J422+$K$1*K422+$M$1*M422+$AB$3</f>
        <v>1645912.7864109091</v>
      </c>
      <c r="X422" s="35">
        <f t="shared" si="10"/>
        <v>0</v>
      </c>
      <c r="Y422" s="16">
        <f>(W422-C422)/C422</f>
        <v>6.1879217039296226E-2</v>
      </c>
    </row>
    <row r="423" spans="1:25" x14ac:dyDescent="0.35">
      <c r="A423">
        <v>625049299</v>
      </c>
      <c r="B423" t="s">
        <v>50</v>
      </c>
      <c r="C423" s="9">
        <v>482000</v>
      </c>
      <c r="D423" s="7">
        <v>2</v>
      </c>
      <c r="E423" s="7">
        <v>1</v>
      </c>
      <c r="F423" s="7">
        <v>950</v>
      </c>
      <c r="G423" s="7">
        <v>1</v>
      </c>
      <c r="H423" s="7">
        <v>0</v>
      </c>
      <c r="I423" s="7">
        <v>0</v>
      </c>
      <c r="J423" s="7">
        <v>7</v>
      </c>
      <c r="K423" s="7">
        <v>1320</v>
      </c>
      <c r="L423" s="21">
        <v>0</v>
      </c>
      <c r="M423">
        <v>47.688499999999998</v>
      </c>
      <c r="N423" s="19">
        <v>3960</v>
      </c>
      <c r="O423" s="19">
        <v>3</v>
      </c>
      <c r="P423" s="19">
        <v>1941</v>
      </c>
      <c r="Q423" s="19">
        <v>4050</v>
      </c>
      <c r="R423">
        <v>98103</v>
      </c>
      <c r="S423">
        <v>-122.337</v>
      </c>
      <c r="T423" s="23">
        <v>950</v>
      </c>
      <c r="U423" s="23">
        <v>0</v>
      </c>
      <c r="W423" s="35">
        <f>$D$1*D423+$E$1*E423+$F$1*F423+$G$1*G423+$H$1*H423+$I$1*I423+$J$1*J423+$K$1*K423+$M$1*M423+$AB$3</f>
        <v>374093.33014352992</v>
      </c>
      <c r="X423" s="35">
        <f t="shared" si="10"/>
        <v>0</v>
      </c>
      <c r="Y423" s="16">
        <f>(W423-C423)/C423</f>
        <v>-0.22387275903831966</v>
      </c>
    </row>
    <row r="424" spans="1:25" x14ac:dyDescent="0.35">
      <c r="A424">
        <v>6073200075</v>
      </c>
      <c r="B424" t="s">
        <v>238</v>
      </c>
      <c r="C424" s="9">
        <v>625000</v>
      </c>
      <c r="D424" s="7">
        <v>3</v>
      </c>
      <c r="E424" s="7">
        <v>1.75</v>
      </c>
      <c r="F424" s="7">
        <v>1600</v>
      </c>
      <c r="G424" s="7">
        <v>1</v>
      </c>
      <c r="H424" s="7">
        <v>0</v>
      </c>
      <c r="I424" s="7">
        <v>0</v>
      </c>
      <c r="J424" s="7">
        <v>7</v>
      </c>
      <c r="K424" s="7">
        <v>1580</v>
      </c>
      <c r="L424" s="21">
        <v>0</v>
      </c>
      <c r="M424">
        <v>47.572400000000002</v>
      </c>
      <c r="N424" s="19">
        <v>9135</v>
      </c>
      <c r="O424" s="19">
        <v>5</v>
      </c>
      <c r="P424" s="19">
        <v>1955</v>
      </c>
      <c r="Q424" s="19">
        <v>9800</v>
      </c>
      <c r="R424">
        <v>98006</v>
      </c>
      <c r="S424">
        <v>-122.179</v>
      </c>
      <c r="T424" s="23">
        <v>1600</v>
      </c>
      <c r="U424" s="23">
        <v>0</v>
      </c>
      <c r="W424" s="35">
        <f>$D$1*D424+$E$1*E424+$F$1*F424+$G$1*G424+$H$1*H424+$I$1*I424+$J$1*J424+$K$1*K424+$M$1*M424+$AB$3</f>
        <v>398423.32982502133</v>
      </c>
      <c r="X424" s="35">
        <f t="shared" si="10"/>
        <v>0</v>
      </c>
      <c r="Y424" s="16">
        <f>(W424-C424)/C424</f>
        <v>-0.36252267227996587</v>
      </c>
    </row>
    <row r="425" spans="1:25" x14ac:dyDescent="0.35">
      <c r="A425">
        <v>6388900710</v>
      </c>
      <c r="B425" t="s">
        <v>239</v>
      </c>
      <c r="C425" s="9">
        <v>538000</v>
      </c>
      <c r="D425" s="7">
        <v>3</v>
      </c>
      <c r="E425" s="7">
        <v>2.5</v>
      </c>
      <c r="F425" s="7">
        <v>2250</v>
      </c>
      <c r="G425" s="7">
        <v>2</v>
      </c>
      <c r="H425" s="7">
        <v>0</v>
      </c>
      <c r="I425" s="7">
        <v>0</v>
      </c>
      <c r="J425" s="7">
        <v>8</v>
      </c>
      <c r="K425" s="7">
        <v>2360</v>
      </c>
      <c r="L425" s="21">
        <v>0</v>
      </c>
      <c r="M425">
        <v>47.527200000000001</v>
      </c>
      <c r="N425" s="19">
        <v>11632</v>
      </c>
      <c r="O425" s="19">
        <v>3</v>
      </c>
      <c r="P425" s="19">
        <v>1988</v>
      </c>
      <c r="Q425" s="19">
        <v>11632</v>
      </c>
      <c r="R425">
        <v>98056</v>
      </c>
      <c r="S425">
        <v>-122.169</v>
      </c>
      <c r="T425" s="23">
        <v>2250</v>
      </c>
      <c r="U425" s="23">
        <v>0</v>
      </c>
      <c r="W425" s="35">
        <f>$D$1*D425+$E$1*E425+$F$1*F425+$G$1*G425+$H$1*H425+$I$1*I425+$J$1*J425+$K$1*K425+$M$1*M425+$AB$3</f>
        <v>552540.99333377555</v>
      </c>
      <c r="X425" s="35">
        <f t="shared" si="10"/>
        <v>0</v>
      </c>
      <c r="Y425" s="16">
        <f>(W425-C425)/C425</f>
        <v>2.7027868650140428E-2</v>
      </c>
    </row>
    <row r="426" spans="1:25" x14ac:dyDescent="0.35">
      <c r="A426">
        <v>1442860160</v>
      </c>
      <c r="B426" t="s">
        <v>157</v>
      </c>
      <c r="C426" s="9">
        <v>380000</v>
      </c>
      <c r="D426" s="7">
        <v>3</v>
      </c>
      <c r="E426" s="7">
        <v>2.5</v>
      </c>
      <c r="F426" s="7">
        <v>2280</v>
      </c>
      <c r="G426" s="7">
        <v>2</v>
      </c>
      <c r="H426" s="7">
        <v>0</v>
      </c>
      <c r="I426" s="7">
        <v>0</v>
      </c>
      <c r="J426" s="7">
        <v>8</v>
      </c>
      <c r="K426" s="7">
        <v>2310</v>
      </c>
      <c r="L426" s="21">
        <v>0</v>
      </c>
      <c r="M426">
        <v>47.433399999999999</v>
      </c>
      <c r="N426" s="19">
        <v>10255</v>
      </c>
      <c r="O426" s="19">
        <v>4</v>
      </c>
      <c r="P426" s="19">
        <v>1985</v>
      </c>
      <c r="Q426" s="19">
        <v>10094</v>
      </c>
      <c r="R426">
        <v>98058</v>
      </c>
      <c r="S426">
        <v>-122.161</v>
      </c>
      <c r="T426" s="23">
        <v>2280</v>
      </c>
      <c r="U426" s="23">
        <v>0</v>
      </c>
      <c r="W426" s="35">
        <f>$D$1*D426+$E$1*E426+$F$1*F426+$G$1*G426+$H$1*H426+$I$1*I426+$J$1*J426+$K$1*K426+$M$1*M426+$AB$3</f>
        <v>497512.51129648462</v>
      </c>
      <c r="X426" s="35">
        <f t="shared" si="10"/>
        <v>0</v>
      </c>
      <c r="Y426" s="16">
        <f>(W426-C426)/C426</f>
        <v>0.3092434507802227</v>
      </c>
    </row>
    <row r="427" spans="1:25" x14ac:dyDescent="0.35">
      <c r="A427">
        <v>7942600310</v>
      </c>
      <c r="B427" t="s">
        <v>125</v>
      </c>
      <c r="C427" s="9">
        <v>375000</v>
      </c>
      <c r="D427" s="7">
        <v>2</v>
      </c>
      <c r="E427" s="7">
        <v>1</v>
      </c>
      <c r="F427" s="7">
        <v>940</v>
      </c>
      <c r="G427" s="7">
        <v>1</v>
      </c>
      <c r="H427" s="7">
        <v>0</v>
      </c>
      <c r="I427" s="7">
        <v>0</v>
      </c>
      <c r="J427" s="7">
        <v>7</v>
      </c>
      <c r="K427" s="7">
        <v>1300</v>
      </c>
      <c r="L427" s="21">
        <v>0</v>
      </c>
      <c r="M427">
        <v>47.607300000000002</v>
      </c>
      <c r="N427" s="19">
        <v>5120</v>
      </c>
      <c r="O427" s="19">
        <v>3</v>
      </c>
      <c r="P427" s="19">
        <v>1909</v>
      </c>
      <c r="Q427" s="19">
        <v>5120</v>
      </c>
      <c r="R427">
        <v>98122</v>
      </c>
      <c r="S427">
        <v>-122.30800000000001</v>
      </c>
      <c r="T427" s="23">
        <v>940</v>
      </c>
      <c r="U427" s="23">
        <v>0</v>
      </c>
      <c r="W427" s="35">
        <f>$D$1*D427+$E$1*E427+$F$1*F427+$G$1*G427+$H$1*H427+$I$1*I427+$J$1*J427+$K$1*K427+$M$1*M427+$AB$3</f>
        <v>318875.04962741584</v>
      </c>
      <c r="X427" s="35">
        <f t="shared" si="10"/>
        <v>0</v>
      </c>
      <c r="Y427" s="16">
        <f>(W427-C427)/C427</f>
        <v>-0.14966653432689112</v>
      </c>
    </row>
    <row r="428" spans="1:25" x14ac:dyDescent="0.35">
      <c r="A428">
        <v>1545808560</v>
      </c>
      <c r="B428" t="s">
        <v>30</v>
      </c>
      <c r="C428" s="9">
        <v>245000</v>
      </c>
      <c r="D428" s="7">
        <v>3</v>
      </c>
      <c r="E428" s="7">
        <v>2.5</v>
      </c>
      <c r="F428" s="7">
        <v>1530</v>
      </c>
      <c r="G428" s="7">
        <v>1</v>
      </c>
      <c r="H428" s="7">
        <v>0</v>
      </c>
      <c r="I428" s="7">
        <v>0</v>
      </c>
      <c r="J428" s="7">
        <v>7</v>
      </c>
      <c r="K428" s="7">
        <v>1850</v>
      </c>
      <c r="L428" s="21">
        <v>0</v>
      </c>
      <c r="M428">
        <v>47.359200000000001</v>
      </c>
      <c r="N428" s="19">
        <v>8500</v>
      </c>
      <c r="O428" s="19">
        <v>5</v>
      </c>
      <c r="P428" s="19">
        <v>1996</v>
      </c>
      <c r="Q428" s="19">
        <v>8140</v>
      </c>
      <c r="R428">
        <v>98038</v>
      </c>
      <c r="S428">
        <v>-122.04600000000001</v>
      </c>
      <c r="T428" s="23">
        <v>1030</v>
      </c>
      <c r="U428" s="23">
        <v>500</v>
      </c>
      <c r="W428" s="35">
        <f>$D$1*D428+$E$1*E428+$F$1*F428+$G$1*G428+$H$1*H428+$I$1*I428+$J$1*J428+$K$1*K428+$M$1*M428+$AB$3</f>
        <v>236613.17785001174</v>
      </c>
      <c r="X428" s="35">
        <f t="shared" si="10"/>
        <v>0</v>
      </c>
      <c r="Y428" s="16">
        <f>(W428-C428)/C428</f>
        <v>-3.4231927142809239E-2</v>
      </c>
    </row>
    <row r="429" spans="1:25" x14ac:dyDescent="0.35">
      <c r="A429">
        <v>936000060</v>
      </c>
      <c r="B429" t="s">
        <v>96</v>
      </c>
      <c r="C429" s="9">
        <v>310000</v>
      </c>
      <c r="D429" s="7">
        <v>5</v>
      </c>
      <c r="E429" s="7">
        <v>1.75</v>
      </c>
      <c r="F429" s="7">
        <v>2190</v>
      </c>
      <c r="G429" s="7">
        <v>1</v>
      </c>
      <c r="H429" s="7">
        <v>0</v>
      </c>
      <c r="I429" s="7">
        <v>0</v>
      </c>
      <c r="J429" s="7">
        <v>7</v>
      </c>
      <c r="K429" s="7">
        <v>1620</v>
      </c>
      <c r="L429" s="21">
        <v>1974</v>
      </c>
      <c r="M429">
        <v>47.454599999999999</v>
      </c>
      <c r="N429" s="19">
        <v>27260</v>
      </c>
      <c r="O429" s="19">
        <v>4</v>
      </c>
      <c r="P429" s="19">
        <v>1947</v>
      </c>
      <c r="Q429" s="19">
        <v>39480</v>
      </c>
      <c r="R429">
        <v>98166</v>
      </c>
      <c r="S429">
        <v>-122.337</v>
      </c>
      <c r="T429" s="23">
        <v>2190</v>
      </c>
      <c r="U429" s="23">
        <v>0</v>
      </c>
      <c r="W429" s="35">
        <f>$D$1*D429+$E$1*E429+$F$1*F429+$G$1*G429+$H$1*H429+$I$1*I429+$J$1*J429+$K$1*K429+$M$1*M429+$AB$3</f>
        <v>384700.75798462704</v>
      </c>
      <c r="X429" s="35">
        <f t="shared" si="10"/>
        <v>0</v>
      </c>
      <c r="Y429" s="16">
        <f>(W429-C429)/C429</f>
        <v>0.24097018704718398</v>
      </c>
    </row>
    <row r="430" spans="1:25" x14ac:dyDescent="0.35">
      <c r="A430">
        <v>9808650060</v>
      </c>
      <c r="B430" t="s">
        <v>23</v>
      </c>
      <c r="C430" s="10">
        <v>1300000</v>
      </c>
      <c r="D430" s="7">
        <v>3</v>
      </c>
      <c r="E430" s="7">
        <v>2</v>
      </c>
      <c r="F430" s="7">
        <v>2350</v>
      </c>
      <c r="G430" s="7">
        <v>1</v>
      </c>
      <c r="H430" s="7">
        <v>0</v>
      </c>
      <c r="I430" s="7">
        <v>0</v>
      </c>
      <c r="J430" s="7">
        <v>8</v>
      </c>
      <c r="K430" s="7">
        <v>3530</v>
      </c>
      <c r="L430" s="21">
        <v>0</v>
      </c>
      <c r="M430">
        <v>47.640799999999999</v>
      </c>
      <c r="N430" s="19">
        <v>15021</v>
      </c>
      <c r="O430" s="19">
        <v>4</v>
      </c>
      <c r="P430" s="19">
        <v>1976</v>
      </c>
      <c r="Q430" s="19">
        <v>15715</v>
      </c>
      <c r="R430">
        <v>98004</v>
      </c>
      <c r="S430">
        <v>-122.21899999999999</v>
      </c>
      <c r="T430" s="23">
        <v>1770</v>
      </c>
      <c r="U430" s="23">
        <v>580</v>
      </c>
      <c r="W430" s="35">
        <f>$D$1*D430+$E$1*E430+$F$1*F430+$G$1*G430+$H$1*H430+$I$1*I430+$J$1*J430+$K$1*K430+$M$1*M430+$AB$3</f>
        <v>689359.8513789922</v>
      </c>
      <c r="X430" s="35">
        <f t="shared" si="10"/>
        <v>0</v>
      </c>
      <c r="Y430" s="16">
        <f>(W430-C430)/C430</f>
        <v>-0.46972319124692907</v>
      </c>
    </row>
    <row r="431" spans="1:25" x14ac:dyDescent="0.35">
      <c r="A431">
        <v>3754700160</v>
      </c>
      <c r="B431" t="s">
        <v>240</v>
      </c>
      <c r="C431" s="9">
        <v>397000</v>
      </c>
      <c r="D431" s="7">
        <v>4</v>
      </c>
      <c r="E431" s="7">
        <v>2</v>
      </c>
      <c r="F431" s="7">
        <v>1440</v>
      </c>
      <c r="G431" s="7">
        <v>1</v>
      </c>
      <c r="H431" s="7">
        <v>0</v>
      </c>
      <c r="I431" s="7">
        <v>0</v>
      </c>
      <c r="J431" s="7">
        <v>7</v>
      </c>
      <c r="K431" s="7">
        <v>1460</v>
      </c>
      <c r="L431" s="21">
        <v>0</v>
      </c>
      <c r="M431">
        <v>47.724499999999999</v>
      </c>
      <c r="N431" s="19">
        <v>7680</v>
      </c>
      <c r="O431" s="19">
        <v>3</v>
      </c>
      <c r="P431" s="19">
        <v>1971</v>
      </c>
      <c r="Q431" s="19">
        <v>9660</v>
      </c>
      <c r="R431">
        <v>98034</v>
      </c>
      <c r="S431">
        <v>-122.2</v>
      </c>
      <c r="T431" s="23">
        <v>1200</v>
      </c>
      <c r="U431" s="23">
        <v>240</v>
      </c>
      <c r="W431" s="35">
        <f>$D$1*D431+$E$1*E431+$F$1*F431+$G$1*G431+$H$1*H431+$I$1*I431+$J$1*J431+$K$1*K431+$M$1*M431+$AB$3</f>
        <v>426839.64823398367</v>
      </c>
      <c r="X431" s="35">
        <f t="shared" si="10"/>
        <v>0</v>
      </c>
      <c r="Y431" s="16">
        <f>(W431-C431)/C431</f>
        <v>7.5162841899203192E-2</v>
      </c>
    </row>
    <row r="432" spans="1:25" x14ac:dyDescent="0.35">
      <c r="A432">
        <v>305500140</v>
      </c>
      <c r="B432" t="s">
        <v>241</v>
      </c>
      <c r="C432" s="9">
        <v>365000</v>
      </c>
      <c r="D432" s="7">
        <v>3</v>
      </c>
      <c r="E432" s="7">
        <v>2.5</v>
      </c>
      <c r="F432" s="7">
        <v>2200</v>
      </c>
      <c r="G432" s="7">
        <v>2</v>
      </c>
      <c r="H432" s="7">
        <v>0</v>
      </c>
      <c r="I432" s="7">
        <v>0</v>
      </c>
      <c r="J432" s="7">
        <v>8</v>
      </c>
      <c r="K432" s="7">
        <v>2310</v>
      </c>
      <c r="L432" s="21">
        <v>0</v>
      </c>
      <c r="M432">
        <v>47.436199999999999</v>
      </c>
      <c r="N432" s="19">
        <v>4052</v>
      </c>
      <c r="O432" s="19">
        <v>3</v>
      </c>
      <c r="P432" s="19">
        <v>2005</v>
      </c>
      <c r="Q432" s="19">
        <v>5082</v>
      </c>
      <c r="R432">
        <v>98058</v>
      </c>
      <c r="S432">
        <v>-122.178</v>
      </c>
      <c r="T432" s="23">
        <v>2200</v>
      </c>
      <c r="U432" s="23">
        <v>0</v>
      </c>
      <c r="W432" s="35">
        <f>$D$1*D432+$E$1*E432+$F$1*F432+$G$1*G432+$H$1*H432+$I$1*I432+$J$1*J432+$K$1*K432+$M$1*M432+$AB$3</f>
        <v>482105.67386046052</v>
      </c>
      <c r="X432" s="35">
        <f t="shared" si="10"/>
        <v>0</v>
      </c>
      <c r="Y432" s="16">
        <f>(W432-C432)/C432</f>
        <v>0.32083746263139867</v>
      </c>
    </row>
    <row r="433" spans="1:25" x14ac:dyDescent="0.35">
      <c r="A433">
        <v>5468750060</v>
      </c>
      <c r="B433" t="s">
        <v>58</v>
      </c>
      <c r="C433" s="9">
        <v>328500</v>
      </c>
      <c r="D433" s="7">
        <v>4</v>
      </c>
      <c r="E433" s="7">
        <v>3</v>
      </c>
      <c r="F433" s="7">
        <v>2290</v>
      </c>
      <c r="G433" s="7">
        <v>2</v>
      </c>
      <c r="H433" s="7">
        <v>0</v>
      </c>
      <c r="I433" s="7">
        <v>0</v>
      </c>
      <c r="J433" s="7">
        <v>9</v>
      </c>
      <c r="K433" s="7">
        <v>2290</v>
      </c>
      <c r="L433" s="21">
        <v>0</v>
      </c>
      <c r="M433">
        <v>47.373899999999999</v>
      </c>
      <c r="N433" s="19">
        <v>8250</v>
      </c>
      <c r="O433" s="19">
        <v>3</v>
      </c>
      <c r="P433" s="19">
        <v>1990</v>
      </c>
      <c r="Q433" s="19">
        <v>8250</v>
      </c>
      <c r="R433">
        <v>98042</v>
      </c>
      <c r="S433">
        <v>-122.15600000000001</v>
      </c>
      <c r="T433" s="23">
        <v>2290</v>
      </c>
      <c r="U433" s="23">
        <v>0</v>
      </c>
      <c r="W433" s="35">
        <f>$D$1*D433+$E$1*E433+$F$1*F433+$G$1*G433+$H$1*H433+$I$1*I433+$J$1*J433+$K$1*K433+$M$1*M433+$AB$3</f>
        <v>496244.88027261943</v>
      </c>
      <c r="X433" s="35">
        <f t="shared" si="10"/>
        <v>0</v>
      </c>
      <c r="Y433" s="16">
        <f>(W433-C433)/C433</f>
        <v>0.51063890493948072</v>
      </c>
    </row>
    <row r="434" spans="1:25" x14ac:dyDescent="0.35">
      <c r="A434">
        <v>2944010240</v>
      </c>
      <c r="B434" t="s">
        <v>104</v>
      </c>
      <c r="C434" s="9">
        <v>988000</v>
      </c>
      <c r="D434" s="7">
        <v>4</v>
      </c>
      <c r="E434" s="7">
        <v>3</v>
      </c>
      <c r="F434" s="7">
        <v>4040</v>
      </c>
      <c r="G434" s="7">
        <v>2</v>
      </c>
      <c r="H434" s="7">
        <v>0</v>
      </c>
      <c r="I434" s="7">
        <v>0</v>
      </c>
      <c r="J434" s="7">
        <v>11</v>
      </c>
      <c r="K434" s="7">
        <v>3930</v>
      </c>
      <c r="L434" s="21">
        <v>0</v>
      </c>
      <c r="M434">
        <v>47.720500000000001</v>
      </c>
      <c r="N434" s="19">
        <v>19700</v>
      </c>
      <c r="O434" s="19">
        <v>3</v>
      </c>
      <c r="P434" s="19">
        <v>1987</v>
      </c>
      <c r="Q434" s="19">
        <v>21887</v>
      </c>
      <c r="R434">
        <v>98052</v>
      </c>
      <c r="S434">
        <v>-122.127</v>
      </c>
      <c r="T434" s="23">
        <v>4040</v>
      </c>
      <c r="U434" s="23">
        <v>0</v>
      </c>
      <c r="W434" s="35">
        <f>$D$1*D434+$E$1*E434+$F$1*F434+$G$1*G434+$H$1*H434+$I$1*I434+$J$1*J434+$K$1*K434+$M$1*M434+$AB$3</f>
        <v>1259046.3396772183</v>
      </c>
      <c r="X434" s="35">
        <f t="shared" si="10"/>
        <v>0</v>
      </c>
      <c r="Y434" s="16">
        <f>(W434-C434)/C434</f>
        <v>0.2743384004830145</v>
      </c>
    </row>
    <row r="435" spans="1:25" x14ac:dyDescent="0.35">
      <c r="A435">
        <v>3454000060</v>
      </c>
      <c r="B435" t="s">
        <v>218</v>
      </c>
      <c r="C435" s="10">
        <v>1000000</v>
      </c>
      <c r="D435" s="7">
        <v>4</v>
      </c>
      <c r="E435" s="7">
        <v>2.5</v>
      </c>
      <c r="F435" s="7">
        <v>2610</v>
      </c>
      <c r="G435" s="7">
        <v>1.5</v>
      </c>
      <c r="H435" s="7">
        <v>0</v>
      </c>
      <c r="I435" s="7">
        <v>0</v>
      </c>
      <c r="J435" s="7">
        <v>8</v>
      </c>
      <c r="K435" s="7">
        <v>1810</v>
      </c>
      <c r="L435" s="21">
        <v>0</v>
      </c>
      <c r="M435">
        <v>47.663600000000002</v>
      </c>
      <c r="N435" s="19">
        <v>3277</v>
      </c>
      <c r="O435" s="19">
        <v>5</v>
      </c>
      <c r="P435" s="19">
        <v>1922</v>
      </c>
      <c r="Q435" s="19">
        <v>3277</v>
      </c>
      <c r="R435">
        <v>98103</v>
      </c>
      <c r="S435">
        <v>-122.33</v>
      </c>
      <c r="T435" s="23">
        <v>1920</v>
      </c>
      <c r="U435" s="23">
        <v>690</v>
      </c>
      <c r="W435" s="35">
        <f>$D$1*D435+$E$1*E435+$F$1*F435+$G$1*G435+$H$1*H435+$I$1*I435+$J$1*J435+$K$1*K435+$M$1*M435+$AB$3</f>
        <v>696108.27051792666</v>
      </c>
      <c r="X435" s="35">
        <f t="shared" si="10"/>
        <v>0</v>
      </c>
      <c r="Y435" s="16">
        <f>(W435-C435)/C435</f>
        <v>-0.30389172948207333</v>
      </c>
    </row>
    <row r="436" spans="1:25" x14ac:dyDescent="0.35">
      <c r="A436">
        <v>646910160</v>
      </c>
      <c r="B436" t="s">
        <v>177</v>
      </c>
      <c r="C436" s="9">
        <v>237000</v>
      </c>
      <c r="D436" s="7">
        <v>3</v>
      </c>
      <c r="E436" s="7">
        <v>2.5</v>
      </c>
      <c r="F436" s="7">
        <v>1490</v>
      </c>
      <c r="G436" s="7">
        <v>2</v>
      </c>
      <c r="H436" s="7">
        <v>0</v>
      </c>
      <c r="I436" s="7">
        <v>0</v>
      </c>
      <c r="J436" s="7">
        <v>7</v>
      </c>
      <c r="K436" s="7">
        <v>1490</v>
      </c>
      <c r="L436" s="21">
        <v>0</v>
      </c>
      <c r="M436">
        <v>47.432400000000001</v>
      </c>
      <c r="N436" s="19">
        <v>2138</v>
      </c>
      <c r="O436" s="19">
        <v>3</v>
      </c>
      <c r="P436" s="19">
        <v>2005</v>
      </c>
      <c r="Q436" s="19">
        <v>2094</v>
      </c>
      <c r="R436">
        <v>98055</v>
      </c>
      <c r="S436">
        <v>-122.197</v>
      </c>
      <c r="T436" s="23">
        <v>1490</v>
      </c>
      <c r="U436" s="23">
        <v>0</v>
      </c>
      <c r="W436" s="35">
        <f>$D$1*D436+$E$1*E436+$F$1*F436+$G$1*G436+$H$1*H436+$I$1*I436+$J$1*J436+$K$1*K436+$M$1*M436+$AB$3</f>
        <v>246715.92315595597</v>
      </c>
      <c r="X436" s="35">
        <f t="shared" si="10"/>
        <v>0</v>
      </c>
      <c r="Y436" s="16">
        <f>(W436-C436)/C436</f>
        <v>4.0995456354244598E-2</v>
      </c>
    </row>
    <row r="437" spans="1:25" x14ac:dyDescent="0.35">
      <c r="A437">
        <v>8564950390</v>
      </c>
      <c r="B437" t="s">
        <v>169</v>
      </c>
      <c r="C437" s="9">
        <v>525000</v>
      </c>
      <c r="D437" s="7">
        <v>4</v>
      </c>
      <c r="E437" s="7">
        <v>2.5</v>
      </c>
      <c r="F437" s="7">
        <v>2450</v>
      </c>
      <c r="G437" s="7">
        <v>2</v>
      </c>
      <c r="H437" s="7">
        <v>0</v>
      </c>
      <c r="I437" s="7">
        <v>0</v>
      </c>
      <c r="J437" s="7">
        <v>8</v>
      </c>
      <c r="K437" s="7">
        <v>2300</v>
      </c>
      <c r="L437" s="21">
        <v>0</v>
      </c>
      <c r="M437">
        <v>47.773400000000002</v>
      </c>
      <c r="N437" s="19">
        <v>5280</v>
      </c>
      <c r="O437" s="19">
        <v>3</v>
      </c>
      <c r="P437" s="19">
        <v>2003</v>
      </c>
      <c r="Q437" s="19">
        <v>4674</v>
      </c>
      <c r="R437">
        <v>98011</v>
      </c>
      <c r="S437">
        <v>-122.224</v>
      </c>
      <c r="T437" s="23">
        <v>2450</v>
      </c>
      <c r="U437" s="23">
        <v>0</v>
      </c>
      <c r="W437" s="35">
        <f>$D$1*D437+$E$1*E437+$F$1*F437+$G$1*G437+$H$1*H437+$I$1*I437+$J$1*J437+$K$1*K437+$M$1*M437+$AB$3</f>
        <v>723493.13378993049</v>
      </c>
      <c r="X437" s="35">
        <f t="shared" si="10"/>
        <v>0</v>
      </c>
      <c r="Y437" s="16">
        <f>(W437-C437)/C437</f>
        <v>0.37808215959986763</v>
      </c>
    </row>
    <row r="438" spans="1:25" x14ac:dyDescent="0.35">
      <c r="A438">
        <v>2268400350</v>
      </c>
      <c r="B438" t="s">
        <v>65</v>
      </c>
      <c r="C438" s="9">
        <v>749000</v>
      </c>
      <c r="D438" s="7">
        <v>4</v>
      </c>
      <c r="E438" s="7">
        <v>2.5</v>
      </c>
      <c r="F438" s="7">
        <v>1710</v>
      </c>
      <c r="G438" s="7">
        <v>1</v>
      </c>
      <c r="H438" s="7">
        <v>0</v>
      </c>
      <c r="I438" s="7">
        <v>0</v>
      </c>
      <c r="J438" s="7">
        <v>9</v>
      </c>
      <c r="K438" s="7">
        <v>2140</v>
      </c>
      <c r="L438" s="21">
        <v>2014</v>
      </c>
      <c r="M438">
        <v>47.558999999999997</v>
      </c>
      <c r="N438" s="19">
        <v>9627</v>
      </c>
      <c r="O438" s="19">
        <v>3</v>
      </c>
      <c r="P438" s="19">
        <v>1976</v>
      </c>
      <c r="Q438" s="19">
        <v>9131</v>
      </c>
      <c r="R438">
        <v>98006</v>
      </c>
      <c r="S438">
        <v>-122.164</v>
      </c>
      <c r="T438" s="23">
        <v>1440</v>
      </c>
      <c r="U438" s="23">
        <v>270</v>
      </c>
      <c r="W438" s="35">
        <f>$D$1*D438+$E$1*E438+$F$1*F438+$G$1*G438+$H$1*H438+$I$1*I438+$J$1*J438+$K$1*K438+$M$1*M438+$AB$3</f>
        <v>523773.79872340336</v>
      </c>
      <c r="X438" s="35">
        <f t="shared" si="10"/>
        <v>0</v>
      </c>
      <c r="Y438" s="16">
        <f>(W438-C438)/C438</f>
        <v>-0.3007025384200222</v>
      </c>
    </row>
    <row r="439" spans="1:25" x14ac:dyDescent="0.35">
      <c r="A439">
        <v>7504101040</v>
      </c>
      <c r="B439" t="s">
        <v>242</v>
      </c>
      <c r="C439" s="9">
        <v>722500</v>
      </c>
      <c r="D439" s="7">
        <v>5</v>
      </c>
      <c r="E439" s="7">
        <v>2.5</v>
      </c>
      <c r="F439" s="7">
        <v>4870</v>
      </c>
      <c r="G439" s="7">
        <v>2</v>
      </c>
      <c r="H439" s="7">
        <v>0</v>
      </c>
      <c r="I439" s="7">
        <v>0</v>
      </c>
      <c r="J439" s="7">
        <v>10</v>
      </c>
      <c r="K439" s="7">
        <v>3180</v>
      </c>
      <c r="L439" s="21">
        <v>0</v>
      </c>
      <c r="M439">
        <v>47.633000000000003</v>
      </c>
      <c r="N439" s="19">
        <v>11800</v>
      </c>
      <c r="O439" s="19">
        <v>3</v>
      </c>
      <c r="P439" s="19">
        <v>1983</v>
      </c>
      <c r="Q439" s="19">
        <v>11398</v>
      </c>
      <c r="R439">
        <v>98074</v>
      </c>
      <c r="S439">
        <v>-122.041</v>
      </c>
      <c r="T439" s="23">
        <v>3470</v>
      </c>
      <c r="U439" s="23">
        <v>1400</v>
      </c>
      <c r="W439" s="35">
        <f>$D$1*D439+$E$1*E439+$F$1*F439+$G$1*G439+$H$1*H439+$I$1*I439+$J$1*J439+$K$1*K439+$M$1*M439+$AB$3</f>
        <v>1275629.1552327275</v>
      </c>
      <c r="X439" s="35">
        <f t="shared" si="10"/>
        <v>0</v>
      </c>
      <c r="Y439" s="16">
        <f>(W439-C439)/C439</f>
        <v>0.76557668544322144</v>
      </c>
    </row>
    <row r="440" spans="1:25" x14ac:dyDescent="0.35">
      <c r="A440">
        <v>11500890</v>
      </c>
      <c r="B440" t="s">
        <v>29</v>
      </c>
      <c r="C440" s="9">
        <v>843000</v>
      </c>
      <c r="D440" s="7">
        <v>3</v>
      </c>
      <c r="E440" s="7">
        <v>2.5</v>
      </c>
      <c r="F440" s="7">
        <v>3130</v>
      </c>
      <c r="G440" s="7">
        <v>2</v>
      </c>
      <c r="H440" s="7">
        <v>0</v>
      </c>
      <c r="I440" s="7">
        <v>0</v>
      </c>
      <c r="J440" s="7">
        <v>10</v>
      </c>
      <c r="K440" s="7">
        <v>2860</v>
      </c>
      <c r="L440" s="21">
        <v>0</v>
      </c>
      <c r="M440">
        <v>47.695399999999999</v>
      </c>
      <c r="N440" s="19">
        <v>8750</v>
      </c>
      <c r="O440" s="19">
        <v>3</v>
      </c>
      <c r="P440" s="19">
        <v>1991</v>
      </c>
      <c r="Q440" s="19">
        <v>9003</v>
      </c>
      <c r="R440">
        <v>98052</v>
      </c>
      <c r="S440">
        <v>-122.10299999999999</v>
      </c>
      <c r="T440" s="23">
        <v>3130</v>
      </c>
      <c r="U440" s="23">
        <v>0</v>
      </c>
      <c r="W440" s="35">
        <f>$D$1*D440+$E$1*E440+$F$1*F440+$G$1*G440+$H$1*H440+$I$1*I440+$J$1*J440+$K$1*K440+$M$1*M440+$AB$3</f>
        <v>1003540.9732211232</v>
      </c>
      <c r="X440" s="35">
        <f t="shared" si="10"/>
        <v>0</v>
      </c>
      <c r="Y440" s="16">
        <f>(W440-C440)/C440</f>
        <v>0.19044006313300502</v>
      </c>
    </row>
    <row r="441" spans="1:25" x14ac:dyDescent="0.35">
      <c r="A441">
        <v>9528102772</v>
      </c>
      <c r="B441" t="s">
        <v>130</v>
      </c>
      <c r="C441" s="9">
        <v>438000</v>
      </c>
      <c r="D441" s="7">
        <v>2</v>
      </c>
      <c r="E441" s="7">
        <v>2</v>
      </c>
      <c r="F441" s="7">
        <v>1270</v>
      </c>
      <c r="G441" s="7">
        <v>3</v>
      </c>
      <c r="H441" s="7">
        <v>0</v>
      </c>
      <c r="I441" s="7">
        <v>0</v>
      </c>
      <c r="J441" s="7">
        <v>8</v>
      </c>
      <c r="K441" s="7">
        <v>1610</v>
      </c>
      <c r="L441" s="21">
        <v>0</v>
      </c>
      <c r="M441">
        <v>47.677599999999998</v>
      </c>
      <c r="N441" s="19">
        <v>1372</v>
      </c>
      <c r="O441" s="19">
        <v>3</v>
      </c>
      <c r="P441" s="19">
        <v>2000</v>
      </c>
      <c r="Q441" s="19">
        <v>3090</v>
      </c>
      <c r="R441">
        <v>98115</v>
      </c>
      <c r="S441">
        <v>-122.318</v>
      </c>
      <c r="T441" s="23">
        <v>1270</v>
      </c>
      <c r="U441" s="23">
        <v>0</v>
      </c>
      <c r="W441" s="35">
        <f>$D$1*D441+$E$1*E441+$F$1*F441+$G$1*G441+$H$1*H441+$I$1*I441+$J$1*J441+$K$1*K441+$M$1*M441+$AB$3</f>
        <v>446332.37866378576</v>
      </c>
      <c r="X441" s="35">
        <f t="shared" si="10"/>
        <v>0</v>
      </c>
      <c r="Y441" s="16">
        <f>(W441-C441)/C441</f>
        <v>1.9023695579419533E-2</v>
      </c>
    </row>
    <row r="442" spans="1:25" x14ac:dyDescent="0.35">
      <c r="A442">
        <v>284000223</v>
      </c>
      <c r="B442" t="s">
        <v>65</v>
      </c>
      <c r="C442" s="9">
        <v>578000</v>
      </c>
      <c r="D442" s="7">
        <v>3</v>
      </c>
      <c r="E442" s="7">
        <v>1.75</v>
      </c>
      <c r="F442" s="7">
        <v>2120</v>
      </c>
      <c r="G442" s="7">
        <v>1</v>
      </c>
      <c r="H442" s="7">
        <v>0</v>
      </c>
      <c r="I442" s="7">
        <v>2</v>
      </c>
      <c r="J442" s="7">
        <v>8</v>
      </c>
      <c r="K442" s="7">
        <v>2460</v>
      </c>
      <c r="L442" s="21">
        <v>0</v>
      </c>
      <c r="M442">
        <v>47.503999999999998</v>
      </c>
      <c r="N442" s="19">
        <v>10875</v>
      </c>
      <c r="O442" s="19">
        <v>3</v>
      </c>
      <c r="P442" s="19">
        <v>1977</v>
      </c>
      <c r="Q442" s="19">
        <v>11760</v>
      </c>
      <c r="R442">
        <v>98146</v>
      </c>
      <c r="S442">
        <v>-122.38200000000001</v>
      </c>
      <c r="T442" s="23">
        <v>1540</v>
      </c>
      <c r="U442" s="23">
        <v>580</v>
      </c>
      <c r="W442" s="35">
        <f>$D$1*D442+$E$1*E442+$F$1*F442+$G$1*G442+$H$1*H442+$I$1*I442+$J$1*J442+$K$1*K442+$M$1*M442+$AB$3</f>
        <v>671609.85002705827</v>
      </c>
      <c r="X442" s="35">
        <f t="shared" si="10"/>
        <v>0</v>
      </c>
      <c r="Y442" s="16">
        <f>(W442-C442)/C442</f>
        <v>0.16195475783228075</v>
      </c>
    </row>
    <row r="443" spans="1:25" x14ac:dyDescent="0.35">
      <c r="A443">
        <v>3353401710</v>
      </c>
      <c r="B443" t="s">
        <v>189</v>
      </c>
      <c r="C443" s="9">
        <v>227950</v>
      </c>
      <c r="D443" s="7">
        <v>3</v>
      </c>
      <c r="E443" s="7">
        <v>1.5</v>
      </c>
      <c r="F443" s="7">
        <v>1670</v>
      </c>
      <c r="G443" s="7">
        <v>1</v>
      </c>
      <c r="H443" s="7">
        <v>0</v>
      </c>
      <c r="I443" s="7">
        <v>0</v>
      </c>
      <c r="J443" s="7">
        <v>7</v>
      </c>
      <c r="K443" s="7">
        <v>2077</v>
      </c>
      <c r="L443" s="21">
        <v>0</v>
      </c>
      <c r="M443">
        <v>47.261299999999999</v>
      </c>
      <c r="N443" s="19">
        <v>8230</v>
      </c>
      <c r="O443" s="19">
        <v>5</v>
      </c>
      <c r="P443" s="19">
        <v>1954</v>
      </c>
      <c r="Q443" s="19">
        <v>4910</v>
      </c>
      <c r="R443">
        <v>98001</v>
      </c>
      <c r="S443">
        <v>-122.255</v>
      </c>
      <c r="T443" s="23">
        <v>1670</v>
      </c>
      <c r="U443" s="23">
        <v>0</v>
      </c>
      <c r="W443" s="35">
        <f>$D$1*D443+$E$1*E443+$F$1*F443+$G$1*G443+$H$1*H443+$I$1*I443+$J$1*J443+$K$1*K443+$M$1*M443+$AB$3</f>
        <v>217526.21044391021</v>
      </c>
      <c r="X443" s="35">
        <f t="shared" si="10"/>
        <v>0</v>
      </c>
      <c r="Y443" s="16">
        <f>(W443-C443)/C443</f>
        <v>-4.5728403404649218E-2</v>
      </c>
    </row>
    <row r="444" spans="1:25" x14ac:dyDescent="0.35">
      <c r="A444">
        <v>8159610030</v>
      </c>
      <c r="B444" t="s">
        <v>218</v>
      </c>
      <c r="C444" s="9">
        <v>196000</v>
      </c>
      <c r="D444" s="7">
        <v>3</v>
      </c>
      <c r="E444" s="7">
        <v>2.25</v>
      </c>
      <c r="F444" s="7">
        <v>2070</v>
      </c>
      <c r="G444" s="7">
        <v>2</v>
      </c>
      <c r="H444" s="7">
        <v>0</v>
      </c>
      <c r="I444" s="7">
        <v>0</v>
      </c>
      <c r="J444" s="7">
        <v>7</v>
      </c>
      <c r="K444" s="7">
        <v>1890</v>
      </c>
      <c r="L444" s="21">
        <v>0</v>
      </c>
      <c r="M444">
        <v>47.341700000000003</v>
      </c>
      <c r="N444" s="19">
        <v>11576</v>
      </c>
      <c r="O444" s="19">
        <v>3</v>
      </c>
      <c r="P444" s="19">
        <v>1974</v>
      </c>
      <c r="Q444" s="19">
        <v>7519</v>
      </c>
      <c r="R444">
        <v>98001</v>
      </c>
      <c r="S444">
        <v>-122.271</v>
      </c>
      <c r="T444" s="23">
        <v>2070</v>
      </c>
      <c r="U444" s="23">
        <v>0</v>
      </c>
      <c r="W444" s="35">
        <f>$D$1*D444+$E$1*E444+$F$1*F444+$G$1*G444+$H$1*H444+$I$1*I444+$J$1*J444+$K$1*K444+$M$1*M444+$AB$3</f>
        <v>318623.10167459771</v>
      </c>
      <c r="X444" s="35">
        <f t="shared" si="10"/>
        <v>0</v>
      </c>
      <c r="Y444" s="16">
        <f>(W444-C444)/C444</f>
        <v>0.62562806976835561</v>
      </c>
    </row>
    <row r="445" spans="1:25" x14ac:dyDescent="0.35">
      <c r="A445">
        <v>3179100435</v>
      </c>
      <c r="B445" t="s">
        <v>55</v>
      </c>
      <c r="C445" s="9">
        <v>641000</v>
      </c>
      <c r="D445" s="7">
        <v>2</v>
      </c>
      <c r="E445" s="7">
        <v>1</v>
      </c>
      <c r="F445" s="7">
        <v>1420</v>
      </c>
      <c r="G445" s="7">
        <v>1</v>
      </c>
      <c r="H445" s="7">
        <v>0</v>
      </c>
      <c r="I445" s="7">
        <v>0</v>
      </c>
      <c r="J445" s="7">
        <v>8</v>
      </c>
      <c r="K445" s="7">
        <v>2400</v>
      </c>
      <c r="L445" s="21">
        <v>0</v>
      </c>
      <c r="M445">
        <v>47.669400000000003</v>
      </c>
      <c r="N445" s="19">
        <v>5332</v>
      </c>
      <c r="O445" s="19">
        <v>3</v>
      </c>
      <c r="P445" s="19">
        <v>1953</v>
      </c>
      <c r="Q445" s="19">
        <v>5406</v>
      </c>
      <c r="R445">
        <v>98105</v>
      </c>
      <c r="S445">
        <v>-122.27500000000001</v>
      </c>
      <c r="T445" s="23">
        <v>1070</v>
      </c>
      <c r="U445" s="23">
        <v>350</v>
      </c>
      <c r="W445" s="35">
        <f>$D$1*D445+$E$1*E445+$F$1*F445+$G$1*G445+$H$1*H445+$I$1*I445+$J$1*J445+$K$1*K445+$M$1*M445+$AB$3</f>
        <v>544718.44449249655</v>
      </c>
      <c r="X445" s="35">
        <f t="shared" si="10"/>
        <v>0</v>
      </c>
      <c r="Y445" s="16">
        <f>(W445-C445)/C445</f>
        <v>-0.15020523480109743</v>
      </c>
    </row>
    <row r="446" spans="1:25" x14ac:dyDescent="0.35">
      <c r="A446">
        <v>822079033</v>
      </c>
      <c r="B446" t="s">
        <v>171</v>
      </c>
      <c r="C446" s="9">
        <v>350000</v>
      </c>
      <c r="D446" s="7">
        <v>3</v>
      </c>
      <c r="E446" s="7">
        <v>1.5</v>
      </c>
      <c r="F446" s="7">
        <v>1250</v>
      </c>
      <c r="G446" s="7">
        <v>1</v>
      </c>
      <c r="H446" s="7">
        <v>0</v>
      </c>
      <c r="I446" s="7">
        <v>0</v>
      </c>
      <c r="J446" s="7">
        <v>6</v>
      </c>
      <c r="K446" s="7">
        <v>1930</v>
      </c>
      <c r="L446" s="21">
        <v>0</v>
      </c>
      <c r="M446">
        <v>47.4056</v>
      </c>
      <c r="N446" s="19">
        <v>219978</v>
      </c>
      <c r="O446" s="19">
        <v>4</v>
      </c>
      <c r="P446" s="19">
        <v>1980</v>
      </c>
      <c r="Q446" s="19">
        <v>210394</v>
      </c>
      <c r="R446">
        <v>98038</v>
      </c>
      <c r="S446">
        <v>-121.955</v>
      </c>
      <c r="T446" s="23">
        <v>1250</v>
      </c>
      <c r="U446" s="23">
        <v>0</v>
      </c>
      <c r="W446" s="35">
        <f>$D$1*D446+$E$1*E446+$F$1*F446+$G$1*G446+$H$1*H446+$I$1*I446+$J$1*J446+$K$1*K446+$M$1*M446+$AB$3</f>
        <v>145927.4563546516</v>
      </c>
      <c r="X446" s="35">
        <f t="shared" si="10"/>
        <v>0</v>
      </c>
      <c r="Y446" s="16">
        <f>(W446-C446)/C446</f>
        <v>-0.58306441041528112</v>
      </c>
    </row>
    <row r="447" spans="1:25" x14ac:dyDescent="0.35">
      <c r="A447">
        <v>8857600960</v>
      </c>
      <c r="B447" t="s">
        <v>70</v>
      </c>
      <c r="C447" s="9">
        <v>205000</v>
      </c>
      <c r="D447" s="7">
        <v>3</v>
      </c>
      <c r="E447" s="7">
        <v>1</v>
      </c>
      <c r="F447" s="7">
        <v>940</v>
      </c>
      <c r="G447" s="7">
        <v>1</v>
      </c>
      <c r="H447" s="7">
        <v>0</v>
      </c>
      <c r="I447" s="7">
        <v>0</v>
      </c>
      <c r="J447" s="7">
        <v>7</v>
      </c>
      <c r="K447" s="7">
        <v>1150</v>
      </c>
      <c r="L447" s="21">
        <v>0</v>
      </c>
      <c r="M447">
        <v>47.383800000000001</v>
      </c>
      <c r="N447" s="19">
        <v>7980</v>
      </c>
      <c r="O447" s="19">
        <v>4</v>
      </c>
      <c r="P447" s="19">
        <v>1960</v>
      </c>
      <c r="Q447" s="19">
        <v>8050</v>
      </c>
      <c r="R447">
        <v>98032</v>
      </c>
      <c r="S447">
        <v>-122.289</v>
      </c>
      <c r="T447" s="23">
        <v>940</v>
      </c>
      <c r="U447" s="23">
        <v>0</v>
      </c>
      <c r="W447" s="35">
        <f>$D$1*D447+$E$1*E447+$F$1*F447+$G$1*G447+$H$1*H447+$I$1*I447+$J$1*J447+$K$1*K447+$M$1*M447+$AB$3</f>
        <v>139981.60289119557</v>
      </c>
      <c r="X447" s="35">
        <f t="shared" si="10"/>
        <v>0</v>
      </c>
      <c r="Y447" s="16">
        <f>(W447-C447)/C447</f>
        <v>-0.31716291272587527</v>
      </c>
    </row>
    <row r="448" spans="1:25" x14ac:dyDescent="0.35">
      <c r="A448">
        <v>1774000200</v>
      </c>
      <c r="B448" t="s">
        <v>92</v>
      </c>
      <c r="C448" s="9">
        <v>400000</v>
      </c>
      <c r="D448" s="7">
        <v>3</v>
      </c>
      <c r="E448" s="7">
        <v>1.75</v>
      </c>
      <c r="F448" s="7">
        <v>1920</v>
      </c>
      <c r="G448" s="7">
        <v>1</v>
      </c>
      <c r="H448" s="7">
        <v>0</v>
      </c>
      <c r="I448" s="7">
        <v>0</v>
      </c>
      <c r="J448" s="7">
        <v>7</v>
      </c>
      <c r="K448" s="7">
        <v>1920</v>
      </c>
      <c r="L448" s="21">
        <v>0</v>
      </c>
      <c r="M448">
        <v>47.748699999999999</v>
      </c>
      <c r="N448" s="19">
        <v>9102</v>
      </c>
      <c r="O448" s="19">
        <v>3</v>
      </c>
      <c r="P448" s="19">
        <v>1968</v>
      </c>
      <c r="Q448" s="19">
        <v>9760</v>
      </c>
      <c r="R448">
        <v>98072</v>
      </c>
      <c r="S448">
        <v>-122.08199999999999</v>
      </c>
      <c r="T448" s="23">
        <v>1920</v>
      </c>
      <c r="U448" s="23">
        <v>0</v>
      </c>
      <c r="W448" s="35">
        <f>$D$1*D448+$E$1*E448+$F$1*F448+$G$1*G448+$H$1*H448+$I$1*I448+$J$1*J448+$K$1*K448+$M$1*M448+$AB$3</f>
        <v>584678.98562992737</v>
      </c>
      <c r="X448" s="35">
        <f t="shared" si="10"/>
        <v>0</v>
      </c>
      <c r="Y448" s="16">
        <f>(W448-C448)/C448</f>
        <v>0.46169746407481843</v>
      </c>
    </row>
    <row r="449" spans="1:25" x14ac:dyDescent="0.35">
      <c r="A449">
        <v>2024069128</v>
      </c>
      <c r="B449" t="s">
        <v>49</v>
      </c>
      <c r="C449" s="10">
        <v>1030000</v>
      </c>
      <c r="D449" s="7">
        <v>3</v>
      </c>
      <c r="E449" s="7">
        <v>2.5</v>
      </c>
      <c r="F449" s="7">
        <v>3545</v>
      </c>
      <c r="G449" s="7">
        <v>1</v>
      </c>
      <c r="H449" s="7">
        <v>0</v>
      </c>
      <c r="I449" s="7">
        <v>0</v>
      </c>
      <c r="J449" s="7">
        <v>10</v>
      </c>
      <c r="K449" s="7">
        <v>3630</v>
      </c>
      <c r="L449" s="21">
        <v>0</v>
      </c>
      <c r="M449">
        <v>47.553400000000003</v>
      </c>
      <c r="N449" s="19">
        <v>9816</v>
      </c>
      <c r="O449" s="19">
        <v>3</v>
      </c>
      <c r="P449" s="19">
        <v>2005</v>
      </c>
      <c r="Q449" s="19">
        <v>7704</v>
      </c>
      <c r="R449">
        <v>98027</v>
      </c>
      <c r="S449">
        <v>-122.078</v>
      </c>
      <c r="T449" s="23">
        <v>2610</v>
      </c>
      <c r="U449" s="23">
        <v>935</v>
      </c>
      <c r="W449" s="35">
        <f>$D$1*D449+$E$1*E449+$F$1*F449+$G$1*G449+$H$1*H449+$I$1*I449+$J$1*J449+$K$1*K449+$M$1*M449+$AB$3</f>
        <v>1032297.8557636738</v>
      </c>
      <c r="X449" s="35">
        <f t="shared" si="10"/>
        <v>0</v>
      </c>
      <c r="Y449" s="16">
        <f>(W449-C449)/C449</f>
        <v>2.2309279258968763E-3</v>
      </c>
    </row>
    <row r="450" spans="1:25" x14ac:dyDescent="0.35">
      <c r="A450">
        <v>1049010390</v>
      </c>
      <c r="B450" t="s">
        <v>243</v>
      </c>
      <c r="C450" s="9">
        <v>505000</v>
      </c>
      <c r="D450" s="7">
        <v>3</v>
      </c>
      <c r="E450" s="7">
        <v>2</v>
      </c>
      <c r="F450" s="7">
        <v>1260</v>
      </c>
      <c r="G450" s="7">
        <v>1</v>
      </c>
      <c r="H450" s="7">
        <v>0</v>
      </c>
      <c r="I450" s="7">
        <v>0</v>
      </c>
      <c r="J450" s="7">
        <v>7</v>
      </c>
      <c r="K450" s="7">
        <v>1510</v>
      </c>
      <c r="L450" s="21">
        <v>0</v>
      </c>
      <c r="M450">
        <v>47.735500000000002</v>
      </c>
      <c r="N450" s="19">
        <v>5460</v>
      </c>
      <c r="O450" s="19">
        <v>3</v>
      </c>
      <c r="P450" s="19">
        <v>1972</v>
      </c>
      <c r="Q450" s="19">
        <v>5460</v>
      </c>
      <c r="R450">
        <v>98034</v>
      </c>
      <c r="S450">
        <v>-122.18</v>
      </c>
      <c r="T450" s="23">
        <v>1260</v>
      </c>
      <c r="U450" s="23">
        <v>0</v>
      </c>
      <c r="W450" s="35">
        <f>$D$1*D450+$E$1*E450+$F$1*F450+$G$1*G450+$H$1*H450+$I$1*I450+$J$1*J450+$K$1*K450+$M$1*M450+$AB$3</f>
        <v>427752.55342153832</v>
      </c>
      <c r="X450" s="35">
        <f t="shared" si="10"/>
        <v>0</v>
      </c>
      <c r="Y450" s="16">
        <f>(W450-C450)/C450</f>
        <v>-0.15296524074942908</v>
      </c>
    </row>
    <row r="451" spans="1:25" x14ac:dyDescent="0.35">
      <c r="A451">
        <v>7905370390</v>
      </c>
      <c r="B451" t="s">
        <v>80</v>
      </c>
      <c r="C451" s="9">
        <v>475000</v>
      </c>
      <c r="D451" s="7">
        <v>5</v>
      </c>
      <c r="E451" s="7">
        <v>2.5</v>
      </c>
      <c r="F451" s="7">
        <v>2340</v>
      </c>
      <c r="G451" s="7">
        <v>1</v>
      </c>
      <c r="H451" s="7">
        <v>0</v>
      </c>
      <c r="I451" s="7">
        <v>0</v>
      </c>
      <c r="J451" s="7">
        <v>7</v>
      </c>
      <c r="K451" s="7">
        <v>1930</v>
      </c>
      <c r="L451" s="21">
        <v>0</v>
      </c>
      <c r="M451">
        <v>47.720599999999997</v>
      </c>
      <c r="N451" s="19">
        <v>7200</v>
      </c>
      <c r="O451" s="19">
        <v>3</v>
      </c>
      <c r="P451" s="19">
        <v>1975</v>
      </c>
      <c r="Q451" s="19">
        <v>7221</v>
      </c>
      <c r="R451">
        <v>98034</v>
      </c>
      <c r="S451">
        <v>-122.211</v>
      </c>
      <c r="T451" s="23">
        <v>1300</v>
      </c>
      <c r="U451" s="23">
        <v>1040</v>
      </c>
      <c r="W451" s="35">
        <f>$D$1*D451+$E$1*E451+$F$1*F451+$G$1*G451+$H$1*H451+$I$1*I451+$J$1*J451+$K$1*K451+$M$1*M451+$AB$3</f>
        <v>582878.87026422098</v>
      </c>
      <c r="X451" s="35">
        <f t="shared" si="10"/>
        <v>0</v>
      </c>
      <c r="Y451" s="16">
        <f>(W451-C451)/C451</f>
        <v>0.22711341108257049</v>
      </c>
    </row>
    <row r="452" spans="1:25" x14ac:dyDescent="0.35">
      <c r="A452">
        <v>4140090240</v>
      </c>
      <c r="B452" t="s">
        <v>88</v>
      </c>
      <c r="C452" s="9">
        <v>520000</v>
      </c>
      <c r="D452" s="7">
        <v>3</v>
      </c>
      <c r="E452" s="7">
        <v>2.25</v>
      </c>
      <c r="F452" s="7">
        <v>2590</v>
      </c>
      <c r="G452" s="7">
        <v>1</v>
      </c>
      <c r="H452" s="7">
        <v>0</v>
      </c>
      <c r="I452" s="7">
        <v>0</v>
      </c>
      <c r="J452" s="7">
        <v>8</v>
      </c>
      <c r="K452" s="7">
        <v>2580</v>
      </c>
      <c r="L452" s="21">
        <v>0</v>
      </c>
      <c r="M452">
        <v>47.769100000000002</v>
      </c>
      <c r="N452" s="19">
        <v>9263</v>
      </c>
      <c r="O452" s="19">
        <v>5</v>
      </c>
      <c r="P452" s="19">
        <v>1977</v>
      </c>
      <c r="Q452" s="19">
        <v>9450</v>
      </c>
      <c r="R452">
        <v>98028</v>
      </c>
      <c r="S452">
        <v>-122.262</v>
      </c>
      <c r="T452" s="23">
        <v>1440</v>
      </c>
      <c r="U452" s="23">
        <v>1150</v>
      </c>
      <c r="W452" s="35">
        <f>$D$1*D452+$E$1*E452+$F$1*F452+$G$1*G452+$H$1*H452+$I$1*I452+$J$1*J452+$K$1*K452+$M$1*M452+$AB$3</f>
        <v>814658.36554566026</v>
      </c>
      <c r="X452" s="35">
        <f t="shared" ref="X452:X515" si="11">IF(W452&lt;0, 1,0)</f>
        <v>0</v>
      </c>
      <c r="Y452" s="16">
        <f>(W452-C452)/C452</f>
        <v>0.56665070297242359</v>
      </c>
    </row>
    <row r="453" spans="1:25" x14ac:dyDescent="0.35">
      <c r="A453">
        <v>4055700030</v>
      </c>
      <c r="B453" t="s">
        <v>244</v>
      </c>
      <c r="C453" s="10">
        <v>1450000</v>
      </c>
      <c r="D453" s="7">
        <v>3</v>
      </c>
      <c r="E453" s="7">
        <v>4.5</v>
      </c>
      <c r="F453" s="7">
        <v>3970</v>
      </c>
      <c r="G453" s="7">
        <v>2</v>
      </c>
      <c r="H453" s="7">
        <v>0</v>
      </c>
      <c r="I453" s="7">
        <v>2</v>
      </c>
      <c r="J453" s="7">
        <v>10</v>
      </c>
      <c r="K453" s="7">
        <v>2610</v>
      </c>
      <c r="L453" s="21">
        <v>1999</v>
      </c>
      <c r="M453">
        <v>47.718299999999999</v>
      </c>
      <c r="N453" s="19">
        <v>24920</v>
      </c>
      <c r="O453" s="19">
        <v>3</v>
      </c>
      <c r="P453" s="19">
        <v>1977</v>
      </c>
      <c r="Q453" s="19">
        <v>13838</v>
      </c>
      <c r="R453">
        <v>98034</v>
      </c>
      <c r="S453">
        <v>-122.258</v>
      </c>
      <c r="T453" s="23">
        <v>3260</v>
      </c>
      <c r="U453" s="23">
        <v>710</v>
      </c>
      <c r="W453" s="35">
        <f>$D$1*D453+$E$1*E453+$F$1*F453+$G$1*G453+$H$1*H453+$I$1*I453+$J$1*J453+$K$1*K453+$M$1*M453+$AB$3</f>
        <v>1297078.1345802918</v>
      </c>
      <c r="X453" s="35">
        <f t="shared" si="11"/>
        <v>0</v>
      </c>
      <c r="Y453" s="16">
        <f>(W453-C453)/C453</f>
        <v>-0.10546335546186772</v>
      </c>
    </row>
    <row r="454" spans="1:25" x14ac:dyDescent="0.35">
      <c r="A454">
        <v>3775300030</v>
      </c>
      <c r="B454" t="s">
        <v>67</v>
      </c>
      <c r="C454" s="9">
        <v>333500</v>
      </c>
      <c r="D454" s="7">
        <v>3</v>
      </c>
      <c r="E454" s="7">
        <v>1.75</v>
      </c>
      <c r="F454" s="7">
        <v>1220</v>
      </c>
      <c r="G454" s="7">
        <v>1</v>
      </c>
      <c r="H454" s="7">
        <v>0</v>
      </c>
      <c r="I454" s="7">
        <v>0</v>
      </c>
      <c r="J454" s="7">
        <v>7</v>
      </c>
      <c r="K454" s="7">
        <v>1630</v>
      </c>
      <c r="L454" s="21">
        <v>0</v>
      </c>
      <c r="M454">
        <v>47.773600000000002</v>
      </c>
      <c r="N454" s="19">
        <v>9732</v>
      </c>
      <c r="O454" s="19">
        <v>3</v>
      </c>
      <c r="P454" s="19">
        <v>1965</v>
      </c>
      <c r="Q454" s="19">
        <v>10007</v>
      </c>
      <c r="R454">
        <v>98011</v>
      </c>
      <c r="S454">
        <v>-122.214</v>
      </c>
      <c r="T454" s="23">
        <v>1220</v>
      </c>
      <c r="U454" s="23">
        <v>0</v>
      </c>
      <c r="W454" s="35">
        <f>$D$1*D454+$E$1*E454+$F$1*F454+$G$1*G454+$H$1*H454+$I$1*I454+$J$1*J454+$K$1*K454+$M$1*M454+$AB$3</f>
        <v>448060.31100903824</v>
      </c>
      <c r="X454" s="35">
        <f t="shared" si="11"/>
        <v>0</v>
      </c>
      <c r="Y454" s="16">
        <f>(W454-C454)/C454</f>
        <v>0.34350917843789575</v>
      </c>
    </row>
    <row r="455" spans="1:25" x14ac:dyDescent="0.35">
      <c r="A455">
        <v>2525300030</v>
      </c>
      <c r="B455" t="s">
        <v>245</v>
      </c>
      <c r="C455" s="9">
        <v>232000</v>
      </c>
      <c r="D455" s="7">
        <v>3</v>
      </c>
      <c r="E455" s="7">
        <v>1</v>
      </c>
      <c r="F455" s="7">
        <v>1400</v>
      </c>
      <c r="G455" s="7">
        <v>1</v>
      </c>
      <c r="H455" s="7">
        <v>0</v>
      </c>
      <c r="I455" s="7">
        <v>0</v>
      </c>
      <c r="J455" s="7">
        <v>6</v>
      </c>
      <c r="K455" s="7">
        <v>1230</v>
      </c>
      <c r="L455" s="21">
        <v>0</v>
      </c>
      <c r="M455">
        <v>47.362000000000002</v>
      </c>
      <c r="N455" s="19">
        <v>10403</v>
      </c>
      <c r="O455" s="19">
        <v>4</v>
      </c>
      <c r="P455" s="19">
        <v>1976</v>
      </c>
      <c r="Q455" s="19">
        <v>10209</v>
      </c>
      <c r="R455">
        <v>98038</v>
      </c>
      <c r="S455">
        <v>-122.029</v>
      </c>
      <c r="T455" s="23">
        <v>1400</v>
      </c>
      <c r="U455" s="23">
        <v>0</v>
      </c>
      <c r="W455" s="35">
        <f>$D$1*D455+$E$1*E455+$F$1*F455+$G$1*G455+$H$1*H455+$I$1*I455+$J$1*J455+$K$1*K455+$M$1*M455+$AB$3</f>
        <v>151297.09199269116</v>
      </c>
      <c r="X455" s="35">
        <f t="shared" si="11"/>
        <v>0</v>
      </c>
      <c r="Y455" s="16">
        <f>(W455-C455)/C455</f>
        <v>-0.34785736210046914</v>
      </c>
    </row>
    <row r="456" spans="1:25" x14ac:dyDescent="0.35">
      <c r="A456">
        <v>1324059104</v>
      </c>
      <c r="B456" t="s">
        <v>191</v>
      </c>
      <c r="C456" s="9">
        <v>691100</v>
      </c>
      <c r="D456" s="7">
        <v>3</v>
      </c>
      <c r="E456" s="7">
        <v>2.75</v>
      </c>
      <c r="F456" s="7">
        <v>2360</v>
      </c>
      <c r="G456" s="7">
        <v>1</v>
      </c>
      <c r="H456" s="7">
        <v>0</v>
      </c>
      <c r="I456" s="7">
        <v>0</v>
      </c>
      <c r="J456" s="7">
        <v>8</v>
      </c>
      <c r="K456" s="7">
        <v>2120</v>
      </c>
      <c r="L456" s="21">
        <v>0</v>
      </c>
      <c r="M456">
        <v>47.569800000000001</v>
      </c>
      <c r="N456" s="19">
        <v>16117</v>
      </c>
      <c r="O456" s="19">
        <v>4</v>
      </c>
      <c r="P456" s="19">
        <v>1983</v>
      </c>
      <c r="Q456" s="19">
        <v>16117</v>
      </c>
      <c r="R456">
        <v>98006</v>
      </c>
      <c r="S456">
        <v>-122.121</v>
      </c>
      <c r="T456" s="23">
        <v>1710</v>
      </c>
      <c r="U456" s="23">
        <v>650</v>
      </c>
      <c r="W456" s="35">
        <f>$D$1*D456+$E$1*E456+$F$1*F456+$G$1*G456+$H$1*H456+$I$1*I456+$J$1*J456+$K$1*K456+$M$1*M456+$AB$3</f>
        <v>625470.28756545112</v>
      </c>
      <c r="X456" s="35">
        <f t="shared" si="11"/>
        <v>0</v>
      </c>
      <c r="Y456" s="16">
        <f>(W456-C456)/C456</f>
        <v>-9.496413317110243E-2</v>
      </c>
    </row>
    <row r="457" spans="1:25" x14ac:dyDescent="0.35">
      <c r="A457">
        <v>2287000030</v>
      </c>
      <c r="B457" t="s">
        <v>166</v>
      </c>
      <c r="C457" s="9">
        <v>811000</v>
      </c>
      <c r="D457" s="7">
        <v>3</v>
      </c>
      <c r="E457" s="7">
        <v>1.75</v>
      </c>
      <c r="F457" s="7">
        <v>1870</v>
      </c>
      <c r="G457" s="7">
        <v>1</v>
      </c>
      <c r="H457" s="7">
        <v>0</v>
      </c>
      <c r="I457" s="7">
        <v>0</v>
      </c>
      <c r="J457" s="7">
        <v>8</v>
      </c>
      <c r="K457" s="7">
        <v>1900</v>
      </c>
      <c r="L457" s="21">
        <v>0</v>
      </c>
      <c r="M457">
        <v>47.5505</v>
      </c>
      <c r="N457" s="19">
        <v>9897</v>
      </c>
      <c r="O457" s="19">
        <v>4</v>
      </c>
      <c r="P457" s="19">
        <v>1960</v>
      </c>
      <c r="Q457" s="19">
        <v>10005</v>
      </c>
      <c r="R457">
        <v>98040</v>
      </c>
      <c r="S457">
        <v>-122.221</v>
      </c>
      <c r="T457" s="23">
        <v>1870</v>
      </c>
      <c r="U457" s="23">
        <v>0</v>
      </c>
      <c r="W457" s="35">
        <f>$D$1*D457+$E$1*E457+$F$1*F457+$G$1*G457+$H$1*H457+$I$1*I457+$J$1*J457+$K$1*K457+$M$1*M457+$AB$3</f>
        <v>518720.6283826381</v>
      </c>
      <c r="X457" s="35">
        <f t="shared" si="11"/>
        <v>0</v>
      </c>
      <c r="Y457" s="16">
        <f>(W457-C457)/C457</f>
        <v>-0.36039379977479891</v>
      </c>
    </row>
    <row r="458" spans="1:25" x14ac:dyDescent="0.35">
      <c r="A458">
        <v>7702010030</v>
      </c>
      <c r="B458" t="s">
        <v>228</v>
      </c>
      <c r="C458" s="9">
        <v>551000</v>
      </c>
      <c r="D458" s="7">
        <v>3</v>
      </c>
      <c r="E458" s="7">
        <v>2.5</v>
      </c>
      <c r="F458" s="7">
        <v>2830</v>
      </c>
      <c r="G458" s="7">
        <v>2</v>
      </c>
      <c r="H458" s="7">
        <v>0</v>
      </c>
      <c r="I458" s="7">
        <v>0</v>
      </c>
      <c r="J458" s="7">
        <v>9</v>
      </c>
      <c r="K458" s="7">
        <v>2500</v>
      </c>
      <c r="L458" s="21">
        <v>0</v>
      </c>
      <c r="M458">
        <v>47.7605</v>
      </c>
      <c r="N458" s="19">
        <v>5802</v>
      </c>
      <c r="O458" s="19">
        <v>3</v>
      </c>
      <c r="P458" s="19">
        <v>2001</v>
      </c>
      <c r="Q458" s="19">
        <v>5788</v>
      </c>
      <c r="R458">
        <v>98028</v>
      </c>
      <c r="S458">
        <v>-122.23399999999999</v>
      </c>
      <c r="T458" s="23">
        <v>2830</v>
      </c>
      <c r="U458" s="23">
        <v>0</v>
      </c>
      <c r="W458" s="35">
        <f>$D$1*D458+$E$1*E458+$F$1*F458+$G$1*G458+$H$1*H458+$I$1*I458+$J$1*J458+$K$1*K458+$M$1*M458+$AB$3</f>
        <v>904651.65310568362</v>
      </c>
      <c r="X458" s="35">
        <f t="shared" si="11"/>
        <v>0</v>
      </c>
      <c r="Y458" s="16">
        <f>(W458-C458)/C458</f>
        <v>0.64183603104479792</v>
      </c>
    </row>
    <row r="459" spans="1:25" x14ac:dyDescent="0.35">
      <c r="A459">
        <v>1529200340</v>
      </c>
      <c r="B459" t="s">
        <v>119</v>
      </c>
      <c r="C459" s="9">
        <v>496500</v>
      </c>
      <c r="D459" s="7">
        <v>3</v>
      </c>
      <c r="E459" s="7">
        <v>2.5</v>
      </c>
      <c r="F459" s="7">
        <v>2260</v>
      </c>
      <c r="G459" s="7">
        <v>2</v>
      </c>
      <c r="H459" s="7">
        <v>0</v>
      </c>
      <c r="I459" s="7">
        <v>0</v>
      </c>
      <c r="J459" s="7">
        <v>8</v>
      </c>
      <c r="K459" s="7">
        <v>2350</v>
      </c>
      <c r="L459" s="21">
        <v>0</v>
      </c>
      <c r="M459">
        <v>47.735599999999998</v>
      </c>
      <c r="N459" s="19">
        <v>3640</v>
      </c>
      <c r="O459" s="19">
        <v>3</v>
      </c>
      <c r="P459" s="19">
        <v>1994</v>
      </c>
      <c r="Q459" s="19">
        <v>3710</v>
      </c>
      <c r="R459">
        <v>98072</v>
      </c>
      <c r="S459">
        <v>-122.157</v>
      </c>
      <c r="T459" s="23">
        <v>2260</v>
      </c>
      <c r="U459" s="23">
        <v>0</v>
      </c>
      <c r="W459" s="35">
        <f>$D$1*D459+$E$1*E459+$F$1*F459+$G$1*G459+$H$1*H459+$I$1*I459+$J$1*J459+$K$1*K459+$M$1*M459+$AB$3</f>
        <v>690446.98150789738</v>
      </c>
      <c r="X459" s="35">
        <f t="shared" si="11"/>
        <v>0</v>
      </c>
      <c r="Y459" s="16">
        <f>(W459-C459)/C459</f>
        <v>0.39062836154662112</v>
      </c>
    </row>
    <row r="460" spans="1:25" x14ac:dyDescent="0.35">
      <c r="A460">
        <v>2122039094</v>
      </c>
      <c r="B460" t="s">
        <v>246</v>
      </c>
      <c r="C460" s="9">
        <v>705000</v>
      </c>
      <c r="D460" s="7">
        <v>3</v>
      </c>
      <c r="E460" s="7">
        <v>3</v>
      </c>
      <c r="F460" s="7">
        <v>1970</v>
      </c>
      <c r="G460" s="7">
        <v>2</v>
      </c>
      <c r="H460" s="7">
        <v>1</v>
      </c>
      <c r="I460" s="7">
        <v>3</v>
      </c>
      <c r="J460" s="7">
        <v>9</v>
      </c>
      <c r="K460" s="7">
        <v>2280</v>
      </c>
      <c r="L460" s="21">
        <v>0</v>
      </c>
      <c r="M460">
        <v>47.384399999999999</v>
      </c>
      <c r="N460" s="19">
        <v>20978</v>
      </c>
      <c r="O460" s="19">
        <v>4</v>
      </c>
      <c r="P460" s="19">
        <v>1980</v>
      </c>
      <c r="Q460" s="19">
        <v>75396</v>
      </c>
      <c r="R460">
        <v>98070</v>
      </c>
      <c r="S460">
        <v>-122.438</v>
      </c>
      <c r="T460" s="23">
        <v>1770</v>
      </c>
      <c r="U460" s="23">
        <v>200</v>
      </c>
      <c r="W460" s="35">
        <f>$D$1*D460+$E$1*E460+$F$1*F460+$G$1*G460+$H$1*H460+$I$1*I460+$J$1*J460+$K$1*K460+$M$1*M460+$AB$3</f>
        <v>1332524.7833412774</v>
      </c>
      <c r="X460" s="35">
        <f t="shared" si="11"/>
        <v>0</v>
      </c>
      <c r="Y460" s="16">
        <f>(W460-C460)/C460</f>
        <v>0.89010607566138633</v>
      </c>
    </row>
    <row r="461" spans="1:25" x14ac:dyDescent="0.35">
      <c r="A461">
        <v>1742800030</v>
      </c>
      <c r="B461" t="s">
        <v>82</v>
      </c>
      <c r="C461" s="9">
        <v>578000</v>
      </c>
      <c r="D461" s="7">
        <v>4</v>
      </c>
      <c r="E461" s="7">
        <v>2.5</v>
      </c>
      <c r="F461" s="7">
        <v>3140</v>
      </c>
      <c r="G461" s="7">
        <v>1</v>
      </c>
      <c r="H461" s="7">
        <v>0</v>
      </c>
      <c r="I461" s="7">
        <v>2</v>
      </c>
      <c r="J461" s="7">
        <v>9</v>
      </c>
      <c r="K461" s="7">
        <v>2460</v>
      </c>
      <c r="L461" s="21">
        <v>0</v>
      </c>
      <c r="M461">
        <v>47.490400000000001</v>
      </c>
      <c r="N461" s="19">
        <v>9225</v>
      </c>
      <c r="O461" s="19">
        <v>5</v>
      </c>
      <c r="P461" s="19">
        <v>1966</v>
      </c>
      <c r="Q461" s="19">
        <v>9600</v>
      </c>
      <c r="R461">
        <v>98055</v>
      </c>
      <c r="S461">
        <v>-122.226</v>
      </c>
      <c r="T461" s="23">
        <v>1770</v>
      </c>
      <c r="U461" s="23">
        <v>1370</v>
      </c>
      <c r="W461" s="35">
        <f>$D$1*D461+$E$1*E461+$F$1*F461+$G$1*G461+$H$1*H461+$I$1*I461+$J$1*J461+$K$1*K461+$M$1*M461+$AB$3</f>
        <v>914714.62505192682</v>
      </c>
      <c r="X461" s="35">
        <f t="shared" si="11"/>
        <v>0</v>
      </c>
      <c r="Y461" s="16">
        <f>(W461-C461)/C461</f>
        <v>0.58255125441509825</v>
      </c>
    </row>
    <row r="462" spans="1:25" x14ac:dyDescent="0.35">
      <c r="A462">
        <v>1796360350</v>
      </c>
      <c r="B462" t="s">
        <v>94</v>
      </c>
      <c r="C462" s="9">
        <v>255000</v>
      </c>
      <c r="D462" s="7">
        <v>3</v>
      </c>
      <c r="E462" s="7">
        <v>1.75</v>
      </c>
      <c r="F462" s="7">
        <v>1240</v>
      </c>
      <c r="G462" s="7">
        <v>1</v>
      </c>
      <c r="H462" s="7">
        <v>0</v>
      </c>
      <c r="I462" s="7">
        <v>0</v>
      </c>
      <c r="J462" s="7">
        <v>7</v>
      </c>
      <c r="K462" s="7">
        <v>1490</v>
      </c>
      <c r="L462" s="21">
        <v>0</v>
      </c>
      <c r="M462">
        <v>47.366300000000003</v>
      </c>
      <c r="N462" s="19">
        <v>8659</v>
      </c>
      <c r="O462" s="19">
        <v>5</v>
      </c>
      <c r="P462" s="19">
        <v>1986</v>
      </c>
      <c r="Q462" s="19">
        <v>8223</v>
      </c>
      <c r="R462">
        <v>98042</v>
      </c>
      <c r="S462">
        <v>-122.089</v>
      </c>
      <c r="T462" s="23">
        <v>1240</v>
      </c>
      <c r="U462" s="23">
        <v>0</v>
      </c>
      <c r="W462" s="35">
        <f>$D$1*D462+$E$1*E462+$F$1*F462+$G$1*G462+$H$1*H462+$I$1*I462+$J$1*J462+$K$1*K462+$M$1*M462+$AB$3</f>
        <v>185913.94201983139</v>
      </c>
      <c r="X462" s="35">
        <f t="shared" si="11"/>
        <v>0</v>
      </c>
      <c r="Y462" s="16">
        <f>(W462-C462)/C462</f>
        <v>-0.27092571756928868</v>
      </c>
    </row>
    <row r="463" spans="1:25" x14ac:dyDescent="0.35">
      <c r="A463">
        <v>6154500070</v>
      </c>
      <c r="B463" t="s">
        <v>45</v>
      </c>
      <c r="C463" s="10">
        <v>1050000</v>
      </c>
      <c r="D463" s="7">
        <v>4</v>
      </c>
      <c r="E463" s="7">
        <v>3.5</v>
      </c>
      <c r="F463" s="7">
        <v>3450</v>
      </c>
      <c r="G463" s="7">
        <v>2</v>
      </c>
      <c r="H463" s="7">
        <v>0</v>
      </c>
      <c r="I463" s="7">
        <v>0</v>
      </c>
      <c r="J463" s="7">
        <v>10</v>
      </c>
      <c r="K463" s="7">
        <v>3220</v>
      </c>
      <c r="L463" s="21">
        <v>0</v>
      </c>
      <c r="M463">
        <v>47.563699999999997</v>
      </c>
      <c r="N463" s="19">
        <v>7832</v>
      </c>
      <c r="O463" s="19">
        <v>3</v>
      </c>
      <c r="P463" s="19">
        <v>2007</v>
      </c>
      <c r="Q463" s="19">
        <v>8567</v>
      </c>
      <c r="R463">
        <v>98006</v>
      </c>
      <c r="S463">
        <v>-122.123</v>
      </c>
      <c r="T463" s="23">
        <v>3450</v>
      </c>
      <c r="U463" s="23">
        <v>0</v>
      </c>
      <c r="W463" s="35">
        <f>$D$1*D463+$E$1*E463+$F$1*F463+$G$1*G463+$H$1*H463+$I$1*I463+$J$1*J463+$K$1*K463+$M$1*M463+$AB$3</f>
        <v>944100.74379843846</v>
      </c>
      <c r="X463" s="35">
        <f t="shared" si="11"/>
        <v>0</v>
      </c>
      <c r="Y463" s="16">
        <f>(W463-C463)/C463</f>
        <v>-0.10085643447767766</v>
      </c>
    </row>
    <row r="464" spans="1:25" x14ac:dyDescent="0.35">
      <c r="A464">
        <v>1843100340</v>
      </c>
      <c r="B464" t="s">
        <v>114</v>
      </c>
      <c r="C464" s="9">
        <v>348000</v>
      </c>
      <c r="D464" s="7">
        <v>3</v>
      </c>
      <c r="E464" s="7">
        <v>2.25</v>
      </c>
      <c r="F464" s="7">
        <v>2570</v>
      </c>
      <c r="G464" s="7">
        <v>2</v>
      </c>
      <c r="H464" s="7">
        <v>0</v>
      </c>
      <c r="I464" s="7">
        <v>0</v>
      </c>
      <c r="J464" s="7">
        <v>8</v>
      </c>
      <c r="K464" s="7">
        <v>2400</v>
      </c>
      <c r="L464" s="21">
        <v>0</v>
      </c>
      <c r="M464">
        <v>47.375900000000001</v>
      </c>
      <c r="N464" s="19">
        <v>8491</v>
      </c>
      <c r="O464" s="19">
        <v>4</v>
      </c>
      <c r="P464" s="19">
        <v>1989</v>
      </c>
      <c r="Q464" s="19">
        <v>8049</v>
      </c>
      <c r="R464">
        <v>98042</v>
      </c>
      <c r="S464">
        <v>-122.125</v>
      </c>
      <c r="T464" s="23">
        <v>2570</v>
      </c>
      <c r="U464" s="23">
        <v>0</v>
      </c>
      <c r="W464" s="35">
        <f>$D$1*D464+$E$1*E464+$F$1*F464+$G$1*G464+$H$1*H464+$I$1*I464+$J$1*J464+$K$1*K464+$M$1*M464+$AB$3</f>
        <v>526380.32461960986</v>
      </c>
      <c r="X464" s="35">
        <f t="shared" si="11"/>
        <v>0</v>
      </c>
      <c r="Y464" s="16">
        <f>(W464-C464)/C464</f>
        <v>0.51258713971152259</v>
      </c>
    </row>
    <row r="465" spans="1:25" x14ac:dyDescent="0.35">
      <c r="A465">
        <v>8944290160</v>
      </c>
      <c r="B465" t="s">
        <v>124</v>
      </c>
      <c r="C465" s="9">
        <v>230000</v>
      </c>
      <c r="D465" s="7">
        <v>3</v>
      </c>
      <c r="E465" s="7">
        <v>2</v>
      </c>
      <c r="F465" s="7">
        <v>1510</v>
      </c>
      <c r="G465" s="7">
        <v>2</v>
      </c>
      <c r="H465" s="7">
        <v>0</v>
      </c>
      <c r="I465" s="7">
        <v>0</v>
      </c>
      <c r="J465" s="7">
        <v>7</v>
      </c>
      <c r="K465" s="7">
        <v>1570</v>
      </c>
      <c r="L465" s="21">
        <v>0</v>
      </c>
      <c r="M465">
        <v>47.391199999999998</v>
      </c>
      <c r="N465" s="19">
        <v>3413</v>
      </c>
      <c r="O465" s="19">
        <v>3</v>
      </c>
      <c r="P465" s="19">
        <v>1985</v>
      </c>
      <c r="Q465" s="19">
        <v>3777</v>
      </c>
      <c r="R465">
        <v>98031</v>
      </c>
      <c r="S465">
        <v>-122.167</v>
      </c>
      <c r="T465" s="23">
        <v>1510</v>
      </c>
      <c r="U465" s="23">
        <v>0</v>
      </c>
      <c r="W465" s="35">
        <f>$D$1*D465+$E$1*E465+$F$1*F465+$G$1*G465+$H$1*H465+$I$1*I465+$J$1*J465+$K$1*K465+$M$1*M465+$AB$3</f>
        <v>231214.56017185003</v>
      </c>
      <c r="X465" s="35">
        <f t="shared" si="11"/>
        <v>0</v>
      </c>
      <c r="Y465" s="16">
        <f>(W465-C465)/C465</f>
        <v>5.2806963993479381E-3</v>
      </c>
    </row>
    <row r="466" spans="1:25" x14ac:dyDescent="0.35">
      <c r="A466">
        <v>4166600473</v>
      </c>
      <c r="B466" t="s">
        <v>22</v>
      </c>
      <c r="C466" s="9">
        <v>359500</v>
      </c>
      <c r="D466" s="7">
        <v>4</v>
      </c>
      <c r="E466" s="7">
        <v>2.25</v>
      </c>
      <c r="F466" s="7">
        <v>2390</v>
      </c>
      <c r="G466" s="7">
        <v>2</v>
      </c>
      <c r="H466" s="7">
        <v>0</v>
      </c>
      <c r="I466" s="7">
        <v>0</v>
      </c>
      <c r="J466" s="7">
        <v>9</v>
      </c>
      <c r="K466" s="7">
        <v>2480</v>
      </c>
      <c r="L466" s="21">
        <v>0</v>
      </c>
      <c r="M466">
        <v>47.330500000000001</v>
      </c>
      <c r="N466" s="19">
        <v>11250</v>
      </c>
      <c r="O466" s="19">
        <v>3</v>
      </c>
      <c r="P466" s="19">
        <v>1988</v>
      </c>
      <c r="Q466" s="19">
        <v>11250</v>
      </c>
      <c r="R466">
        <v>98023</v>
      </c>
      <c r="S466">
        <v>-122.371</v>
      </c>
      <c r="T466" s="23">
        <v>2390</v>
      </c>
      <c r="U466" s="23">
        <v>0</v>
      </c>
      <c r="W466" s="35">
        <f>$D$1*D466+$E$1*E466+$F$1*F466+$G$1*G466+$H$1*H466+$I$1*I466+$J$1*J466+$K$1*K466+$M$1*M466+$AB$3</f>
        <v>500562.2199030742</v>
      </c>
      <c r="X466" s="35">
        <f t="shared" si="11"/>
        <v>0</v>
      </c>
      <c r="Y466" s="16">
        <f>(W466-C466)/C466</f>
        <v>0.39238447817266814</v>
      </c>
    </row>
    <row r="467" spans="1:25" x14ac:dyDescent="0.35">
      <c r="A467">
        <v>7282300125</v>
      </c>
      <c r="B467" t="s">
        <v>167</v>
      </c>
      <c r="C467" s="9">
        <v>330000</v>
      </c>
      <c r="D467" s="7">
        <v>3</v>
      </c>
      <c r="E467" s="7">
        <v>1</v>
      </c>
      <c r="F467" s="7">
        <v>980</v>
      </c>
      <c r="G467" s="7">
        <v>1</v>
      </c>
      <c r="H467" s="7">
        <v>0</v>
      </c>
      <c r="I467" s="7">
        <v>0</v>
      </c>
      <c r="J467" s="7">
        <v>6</v>
      </c>
      <c r="K467" s="7">
        <v>1220</v>
      </c>
      <c r="L467" s="21">
        <v>0</v>
      </c>
      <c r="M467">
        <v>47.761699999999998</v>
      </c>
      <c r="N467" s="19">
        <v>7000</v>
      </c>
      <c r="O467" s="19">
        <v>3</v>
      </c>
      <c r="P467" s="19">
        <v>1953</v>
      </c>
      <c r="Q467" s="19">
        <v>7000</v>
      </c>
      <c r="R467">
        <v>98133</v>
      </c>
      <c r="S467">
        <v>-122.357</v>
      </c>
      <c r="T467" s="23">
        <v>980</v>
      </c>
      <c r="U467" s="23">
        <v>0</v>
      </c>
      <c r="W467" s="35">
        <f>$D$1*D467+$E$1*E467+$F$1*F467+$G$1*G467+$H$1*H467+$I$1*I467+$J$1*J467+$K$1*K467+$M$1*M467+$AB$3</f>
        <v>321261.15584039688</v>
      </c>
      <c r="X467" s="35">
        <f t="shared" si="11"/>
        <v>0</v>
      </c>
      <c r="Y467" s="16">
        <f>(W467-C467)/C467</f>
        <v>-2.6481345938191271E-2</v>
      </c>
    </row>
    <row r="468" spans="1:25" x14ac:dyDescent="0.35">
      <c r="A468">
        <v>8658300340</v>
      </c>
      <c r="B468" t="s">
        <v>112</v>
      </c>
      <c r="C468" s="9">
        <v>80000</v>
      </c>
      <c r="D468" s="7">
        <v>1</v>
      </c>
      <c r="E468" s="7">
        <v>0.75</v>
      </c>
      <c r="F468" s="7">
        <v>430</v>
      </c>
      <c r="G468" s="7">
        <v>1</v>
      </c>
      <c r="H468" s="7">
        <v>0</v>
      </c>
      <c r="I468" s="7">
        <v>0</v>
      </c>
      <c r="J468" s="7">
        <v>4</v>
      </c>
      <c r="K468" s="7">
        <v>1200</v>
      </c>
      <c r="L468" s="21">
        <v>0</v>
      </c>
      <c r="M468">
        <v>47.649900000000002</v>
      </c>
      <c r="N468" s="19">
        <v>5050</v>
      </c>
      <c r="O468" s="19">
        <v>2</v>
      </c>
      <c r="P468" s="19">
        <v>1912</v>
      </c>
      <c r="Q468" s="19">
        <v>7500</v>
      </c>
      <c r="R468">
        <v>98014</v>
      </c>
      <c r="S468">
        <v>-121.90900000000001</v>
      </c>
      <c r="T468" s="23">
        <v>430</v>
      </c>
      <c r="U468" s="23">
        <v>0</v>
      </c>
      <c r="W468" s="35">
        <f>$D$1*D468+$E$1*E468+$F$1*F468+$G$1*G468+$H$1*H468+$I$1*I468+$J$1*J468+$K$1*K468+$M$1*M468+$AB$3</f>
        <v>49078.189056690782</v>
      </c>
      <c r="X468" s="35">
        <f t="shared" si="11"/>
        <v>0</v>
      </c>
      <c r="Y468" s="16">
        <f>(W468-C468)/C468</f>
        <v>-0.38652263679136523</v>
      </c>
    </row>
    <row r="469" spans="1:25" x14ac:dyDescent="0.35">
      <c r="A469">
        <v>2419600075</v>
      </c>
      <c r="B469" t="s">
        <v>46</v>
      </c>
      <c r="C469" s="9">
        <v>465000</v>
      </c>
      <c r="D469" s="7">
        <v>3</v>
      </c>
      <c r="E469" s="7">
        <v>1.75</v>
      </c>
      <c r="F469" s="7">
        <v>1480</v>
      </c>
      <c r="G469" s="7">
        <v>1</v>
      </c>
      <c r="H469" s="7">
        <v>0</v>
      </c>
      <c r="I469" s="7">
        <v>0</v>
      </c>
      <c r="J469" s="7">
        <v>7</v>
      </c>
      <c r="K469" s="7">
        <v>1480</v>
      </c>
      <c r="L469" s="21">
        <v>0</v>
      </c>
      <c r="M469">
        <v>47.731099999999998</v>
      </c>
      <c r="N469" s="19">
        <v>6360</v>
      </c>
      <c r="O469" s="19">
        <v>3</v>
      </c>
      <c r="P469" s="19">
        <v>1954</v>
      </c>
      <c r="Q469" s="19">
        <v>6360</v>
      </c>
      <c r="R469">
        <v>98133</v>
      </c>
      <c r="S469">
        <v>-122.35299999999999</v>
      </c>
      <c r="T469" s="23">
        <v>1480</v>
      </c>
      <c r="U469" s="23">
        <v>0</v>
      </c>
      <c r="W469" s="35">
        <f>$D$1*D469+$E$1*E469+$F$1*F469+$G$1*G469+$H$1*H469+$I$1*I469+$J$1*J469+$K$1*K469+$M$1*M469+$AB$3</f>
        <v>475293.83907030895</v>
      </c>
      <c r="X469" s="35">
        <f t="shared" si="11"/>
        <v>0</v>
      </c>
      <c r="Y469" s="16">
        <f>(W469-C469)/C469</f>
        <v>2.2137288323245061E-2</v>
      </c>
    </row>
    <row r="470" spans="1:25" x14ac:dyDescent="0.35">
      <c r="A470">
        <v>2621760350</v>
      </c>
      <c r="B470" t="s">
        <v>247</v>
      </c>
      <c r="C470" s="9">
        <v>325000</v>
      </c>
      <c r="D470" s="7">
        <v>4</v>
      </c>
      <c r="E470" s="7">
        <v>2.5</v>
      </c>
      <c r="F470" s="7">
        <v>1850</v>
      </c>
      <c r="G470" s="7">
        <v>2</v>
      </c>
      <c r="H470" s="7">
        <v>0</v>
      </c>
      <c r="I470" s="7">
        <v>0</v>
      </c>
      <c r="J470" s="7">
        <v>8</v>
      </c>
      <c r="K470" s="7">
        <v>2100</v>
      </c>
      <c r="L470" s="21">
        <v>0</v>
      </c>
      <c r="M470">
        <v>47.370100000000001</v>
      </c>
      <c r="N470" s="19">
        <v>7324</v>
      </c>
      <c r="O470" s="19">
        <v>3</v>
      </c>
      <c r="P470" s="19">
        <v>1997</v>
      </c>
      <c r="Q470" s="19">
        <v>7329</v>
      </c>
      <c r="R470">
        <v>98042</v>
      </c>
      <c r="S470">
        <v>-122.107</v>
      </c>
      <c r="T470" s="23">
        <v>1850</v>
      </c>
      <c r="U470" s="23">
        <v>0</v>
      </c>
      <c r="W470" s="35">
        <f>$D$1*D470+$E$1*E470+$F$1*F470+$G$1*G470+$H$1*H470+$I$1*I470+$J$1*J470+$K$1*K470+$M$1*M470+$AB$3</f>
        <v>329979.72957696021</v>
      </c>
      <c r="X470" s="35">
        <f t="shared" si="11"/>
        <v>0</v>
      </c>
      <c r="Y470" s="16">
        <f>(W470-C470)/C470</f>
        <v>1.532224485218525E-2</v>
      </c>
    </row>
    <row r="471" spans="1:25" x14ac:dyDescent="0.35">
      <c r="A471">
        <v>1723049270</v>
      </c>
      <c r="B471" t="s">
        <v>157</v>
      </c>
      <c r="C471" s="9">
        <v>340500</v>
      </c>
      <c r="D471" s="7">
        <v>3</v>
      </c>
      <c r="E471" s="7">
        <v>2</v>
      </c>
      <c r="F471" s="7">
        <v>2270</v>
      </c>
      <c r="G471" s="7">
        <v>1</v>
      </c>
      <c r="H471" s="7">
        <v>0</v>
      </c>
      <c r="I471" s="7">
        <v>0</v>
      </c>
      <c r="J471" s="7">
        <v>7</v>
      </c>
      <c r="K471" s="7">
        <v>1770</v>
      </c>
      <c r="L471" s="21">
        <v>0</v>
      </c>
      <c r="M471">
        <v>47.485700000000001</v>
      </c>
      <c r="N471" s="19">
        <v>28025</v>
      </c>
      <c r="O471" s="19">
        <v>4</v>
      </c>
      <c r="P471" s="19">
        <v>1947</v>
      </c>
      <c r="Q471" s="19">
        <v>14833</v>
      </c>
      <c r="R471">
        <v>98168</v>
      </c>
      <c r="S471">
        <v>-122.318</v>
      </c>
      <c r="T471" s="23">
        <v>1920</v>
      </c>
      <c r="U471" s="23">
        <v>350</v>
      </c>
      <c r="W471" s="35">
        <f>$D$1*D471+$E$1*E471+$F$1*F471+$G$1*G471+$H$1*H471+$I$1*I471+$J$1*J471+$K$1*K471+$M$1*M471+$AB$3</f>
        <v>484352.89359074831</v>
      </c>
      <c r="X471" s="35">
        <f t="shared" si="11"/>
        <v>0</v>
      </c>
      <c r="Y471" s="16">
        <f>(W471-C471)/C471</f>
        <v>0.42247545841629458</v>
      </c>
    </row>
    <row r="472" spans="1:25" x14ac:dyDescent="0.35">
      <c r="A472">
        <v>4123840310</v>
      </c>
      <c r="B472" t="s">
        <v>248</v>
      </c>
      <c r="C472" s="9">
        <v>342500</v>
      </c>
      <c r="D472" s="7">
        <v>3</v>
      </c>
      <c r="E472" s="7">
        <v>2.5</v>
      </c>
      <c r="F472" s="7">
        <v>1810</v>
      </c>
      <c r="G472" s="7">
        <v>2</v>
      </c>
      <c r="H472" s="7">
        <v>0</v>
      </c>
      <c r="I472" s="7">
        <v>0</v>
      </c>
      <c r="J472" s="7">
        <v>8</v>
      </c>
      <c r="K472" s="7">
        <v>1810</v>
      </c>
      <c r="L472" s="21">
        <v>0</v>
      </c>
      <c r="M472">
        <v>47.372399999999999</v>
      </c>
      <c r="N472" s="19">
        <v>5192</v>
      </c>
      <c r="O472" s="19">
        <v>3</v>
      </c>
      <c r="P472" s="19">
        <v>1993</v>
      </c>
      <c r="Q472" s="19">
        <v>6200</v>
      </c>
      <c r="R472">
        <v>98038</v>
      </c>
      <c r="S472">
        <v>-122.042</v>
      </c>
      <c r="T472" s="23">
        <v>1810</v>
      </c>
      <c r="U472" s="23">
        <v>0</v>
      </c>
      <c r="W472" s="35">
        <f>$D$1*D472+$E$1*E472+$F$1*F472+$G$1*G472+$H$1*H472+$I$1*I472+$J$1*J472+$K$1*K472+$M$1*M472+$AB$3</f>
        <v>352951.61166410148</v>
      </c>
      <c r="X472" s="35">
        <f t="shared" si="11"/>
        <v>0</v>
      </c>
      <c r="Y472" s="16">
        <f>(W472-C472)/C472</f>
        <v>3.0515654493726951E-2</v>
      </c>
    </row>
    <row r="473" spans="1:25" x14ac:dyDescent="0.35">
      <c r="A473">
        <v>2172000075</v>
      </c>
      <c r="B473" t="s">
        <v>118</v>
      </c>
      <c r="C473" s="9">
        <v>290900</v>
      </c>
      <c r="D473" s="7">
        <v>2</v>
      </c>
      <c r="E473" s="7">
        <v>2</v>
      </c>
      <c r="F473" s="7">
        <v>1610</v>
      </c>
      <c r="G473" s="7">
        <v>2</v>
      </c>
      <c r="H473" s="7">
        <v>0</v>
      </c>
      <c r="I473" s="7">
        <v>0</v>
      </c>
      <c r="J473" s="7">
        <v>6</v>
      </c>
      <c r="K473" s="7">
        <v>1310</v>
      </c>
      <c r="L473" s="21">
        <v>1983</v>
      </c>
      <c r="M473">
        <v>47.485500000000002</v>
      </c>
      <c r="N473" s="19">
        <v>17600</v>
      </c>
      <c r="O473" s="19">
        <v>3</v>
      </c>
      <c r="P473" s="19">
        <v>1930</v>
      </c>
      <c r="Q473" s="19">
        <v>12950</v>
      </c>
      <c r="R473">
        <v>98178</v>
      </c>
      <c r="S473">
        <v>-122.26600000000001</v>
      </c>
      <c r="T473" s="23">
        <v>1610</v>
      </c>
      <c r="U473" s="23">
        <v>0</v>
      </c>
      <c r="W473" s="35">
        <f>$D$1*D473+$E$1*E473+$F$1*F473+$G$1*G473+$H$1*H473+$I$1*I473+$J$1*J473+$K$1*K473+$M$1*M473+$AB$3</f>
        <v>270386.6670775786</v>
      </c>
      <c r="X473" s="35">
        <f t="shared" si="11"/>
        <v>0</v>
      </c>
      <c r="Y473" s="16">
        <f>(W473-C473)/C473</f>
        <v>-7.0516785570372623E-2</v>
      </c>
    </row>
    <row r="474" spans="1:25" x14ac:dyDescent="0.35">
      <c r="A474">
        <v>8651611170</v>
      </c>
      <c r="B474" t="s">
        <v>53</v>
      </c>
      <c r="C474" s="9">
        <v>868700</v>
      </c>
      <c r="D474" s="7">
        <v>3</v>
      </c>
      <c r="E474" s="7">
        <v>4.25</v>
      </c>
      <c r="F474" s="7">
        <v>3840</v>
      </c>
      <c r="G474" s="7">
        <v>2</v>
      </c>
      <c r="H474" s="7">
        <v>0</v>
      </c>
      <c r="I474" s="7">
        <v>0</v>
      </c>
      <c r="J474" s="7">
        <v>10</v>
      </c>
      <c r="K474" s="7">
        <v>3230</v>
      </c>
      <c r="L474" s="21">
        <v>0</v>
      </c>
      <c r="M474">
        <v>47.633600000000001</v>
      </c>
      <c r="N474" s="19">
        <v>6161</v>
      </c>
      <c r="O474" s="19">
        <v>3</v>
      </c>
      <c r="P474" s="19">
        <v>2000</v>
      </c>
      <c r="Q474" s="19">
        <v>7709</v>
      </c>
      <c r="R474">
        <v>98074</v>
      </c>
      <c r="S474">
        <v>-122.06399999999999</v>
      </c>
      <c r="T474" s="23">
        <v>3840</v>
      </c>
      <c r="U474" s="23">
        <v>0</v>
      </c>
      <c r="W474" s="35">
        <f>$D$1*D474+$E$1*E474+$F$1*F474+$G$1*G474+$H$1*H474+$I$1*I474+$J$1*J474+$K$1*K474+$M$1*M474+$AB$3</f>
        <v>1096184.4440156966</v>
      </c>
      <c r="X474" s="35">
        <f t="shared" si="11"/>
        <v>0</v>
      </c>
      <c r="Y474" s="16">
        <f>(W474-C474)/C474</f>
        <v>0.26186766894865504</v>
      </c>
    </row>
    <row r="475" spans="1:25" x14ac:dyDescent="0.35">
      <c r="A475">
        <v>8820902200</v>
      </c>
      <c r="B475" t="s">
        <v>142</v>
      </c>
      <c r="C475" s="10">
        <v>1200000</v>
      </c>
      <c r="D475" s="7">
        <v>4</v>
      </c>
      <c r="E475" s="7">
        <v>2.75</v>
      </c>
      <c r="F475" s="7">
        <v>4110</v>
      </c>
      <c r="G475" s="7">
        <v>2</v>
      </c>
      <c r="H475" s="7">
        <v>0</v>
      </c>
      <c r="I475" s="7">
        <v>1</v>
      </c>
      <c r="J475" s="7">
        <v>9</v>
      </c>
      <c r="K475" s="7">
        <v>2820</v>
      </c>
      <c r="L475" s="21">
        <v>2013</v>
      </c>
      <c r="M475">
        <v>47.716999999999999</v>
      </c>
      <c r="N475" s="19">
        <v>8400</v>
      </c>
      <c r="O475" s="19">
        <v>3</v>
      </c>
      <c r="P475" s="19">
        <v>1928</v>
      </c>
      <c r="Q475" s="19">
        <v>8400</v>
      </c>
      <c r="R475">
        <v>98125</v>
      </c>
      <c r="S475">
        <v>-122.28100000000001</v>
      </c>
      <c r="T475" s="23">
        <v>3130</v>
      </c>
      <c r="U475" s="23">
        <v>980</v>
      </c>
      <c r="W475" s="35">
        <f>$D$1*D475+$E$1*E475+$F$1*F475+$G$1*G475+$H$1*H475+$I$1*I475+$J$1*J475+$K$1*K475+$M$1*M475+$AB$3</f>
        <v>1181572.7676303983</v>
      </c>
      <c r="X475" s="35">
        <f t="shared" si="11"/>
        <v>0</v>
      </c>
      <c r="Y475" s="16">
        <f>(W475-C475)/C475</f>
        <v>-1.5356026974668105E-2</v>
      </c>
    </row>
    <row r="476" spans="1:25" x14ac:dyDescent="0.35">
      <c r="A476">
        <v>8651610890</v>
      </c>
      <c r="B476" t="s">
        <v>166</v>
      </c>
      <c r="C476" s="10">
        <v>1150000</v>
      </c>
      <c r="D476" s="7">
        <v>4</v>
      </c>
      <c r="E476" s="7">
        <v>3.25</v>
      </c>
      <c r="F476" s="7">
        <v>4190</v>
      </c>
      <c r="G476" s="7">
        <v>2</v>
      </c>
      <c r="H476" s="7">
        <v>0</v>
      </c>
      <c r="I476" s="7">
        <v>0</v>
      </c>
      <c r="J476" s="7">
        <v>11</v>
      </c>
      <c r="K476" s="7">
        <v>4300</v>
      </c>
      <c r="L476" s="21">
        <v>0</v>
      </c>
      <c r="M476">
        <v>47.633200000000002</v>
      </c>
      <c r="N476" s="19">
        <v>10259</v>
      </c>
      <c r="O476" s="19">
        <v>3</v>
      </c>
      <c r="P476" s="19">
        <v>2000</v>
      </c>
      <c r="Q476" s="19">
        <v>11919</v>
      </c>
      <c r="R476">
        <v>98074</v>
      </c>
      <c r="S476">
        <v>-122.066</v>
      </c>
      <c r="T476" s="23">
        <v>3150</v>
      </c>
      <c r="U476" s="23">
        <v>1040</v>
      </c>
      <c r="W476" s="35">
        <f>$D$1*D476+$E$1*E476+$F$1*F476+$G$1*G476+$H$1*H476+$I$1*I476+$J$1*J476+$K$1*K476+$M$1*M476+$AB$3</f>
        <v>1233863.2234575301</v>
      </c>
      <c r="X476" s="35">
        <f t="shared" si="11"/>
        <v>0</v>
      </c>
      <c r="Y476" s="16">
        <f>(W476-C476)/C476</f>
        <v>7.2924542136982726E-2</v>
      </c>
    </row>
    <row r="477" spans="1:25" x14ac:dyDescent="0.35">
      <c r="A477">
        <v>1853080570</v>
      </c>
      <c r="B477" t="s">
        <v>56</v>
      </c>
      <c r="C477" s="9">
        <v>859900</v>
      </c>
      <c r="D477" s="7">
        <v>4</v>
      </c>
      <c r="E477" s="7">
        <v>2.75</v>
      </c>
      <c r="F477" s="7">
        <v>3390</v>
      </c>
      <c r="G477" s="7">
        <v>2</v>
      </c>
      <c r="H477" s="7">
        <v>0</v>
      </c>
      <c r="I477" s="7">
        <v>0</v>
      </c>
      <c r="J477" s="7">
        <v>9</v>
      </c>
      <c r="K477" s="7">
        <v>3390</v>
      </c>
      <c r="L477" s="21">
        <v>0</v>
      </c>
      <c r="M477">
        <v>47.590600000000002</v>
      </c>
      <c r="N477" s="19">
        <v>6298</v>
      </c>
      <c r="O477" s="19">
        <v>3</v>
      </c>
      <c r="P477" s="19">
        <v>2011</v>
      </c>
      <c r="Q477" s="19">
        <v>7111</v>
      </c>
      <c r="R477">
        <v>98074</v>
      </c>
      <c r="S477">
        <v>-122.062</v>
      </c>
      <c r="T477" s="23">
        <v>3390</v>
      </c>
      <c r="U477" s="23">
        <v>0</v>
      </c>
      <c r="W477" s="35">
        <f>$D$1*D477+$E$1*E477+$F$1*F477+$G$1*G477+$H$1*H477+$I$1*I477+$J$1*J477+$K$1*K477+$M$1*M477+$AB$3</f>
        <v>885499.7027416192</v>
      </c>
      <c r="X477" s="35">
        <f t="shared" si="11"/>
        <v>0</v>
      </c>
      <c r="Y477" s="16">
        <f>(W477-C477)/C477</f>
        <v>2.9770557903964646E-2</v>
      </c>
    </row>
    <row r="478" spans="1:25" x14ac:dyDescent="0.35">
      <c r="A478">
        <v>3629920030</v>
      </c>
      <c r="B478" t="s">
        <v>249</v>
      </c>
      <c r="C478" s="9">
        <v>520000</v>
      </c>
      <c r="D478" s="7">
        <v>4</v>
      </c>
      <c r="E478" s="7">
        <v>2.25</v>
      </c>
      <c r="F478" s="7">
        <v>1890</v>
      </c>
      <c r="G478" s="7">
        <v>2</v>
      </c>
      <c r="H478" s="7">
        <v>0</v>
      </c>
      <c r="I478" s="7">
        <v>0</v>
      </c>
      <c r="J478" s="7">
        <v>7</v>
      </c>
      <c r="K478" s="7">
        <v>1580</v>
      </c>
      <c r="L478" s="21">
        <v>0</v>
      </c>
      <c r="M478">
        <v>47.546100000000003</v>
      </c>
      <c r="N478" s="19">
        <v>3006</v>
      </c>
      <c r="O478" s="19">
        <v>3</v>
      </c>
      <c r="P478" s="19">
        <v>2003</v>
      </c>
      <c r="Q478" s="19">
        <v>3000</v>
      </c>
      <c r="R478">
        <v>98029</v>
      </c>
      <c r="S478">
        <v>-121.998</v>
      </c>
      <c r="T478" s="23">
        <v>1890</v>
      </c>
      <c r="U478" s="23">
        <v>0</v>
      </c>
      <c r="W478" s="35">
        <f>$D$1*D478+$E$1*E478+$F$1*F478+$G$1*G478+$H$1*H478+$I$1*I478+$J$1*J478+$K$1*K478+$M$1*M478+$AB$3</f>
        <v>378697.59639589861</v>
      </c>
      <c r="X478" s="35">
        <f t="shared" si="11"/>
        <v>0</v>
      </c>
      <c r="Y478" s="16">
        <f>(W478-C478)/C478</f>
        <v>-0.27173539154634885</v>
      </c>
    </row>
    <row r="479" spans="1:25" x14ac:dyDescent="0.35">
      <c r="A479">
        <v>1604602050</v>
      </c>
      <c r="B479" t="s">
        <v>106</v>
      </c>
      <c r="C479" s="9">
        <v>460000</v>
      </c>
      <c r="D479" s="7">
        <v>3</v>
      </c>
      <c r="E479" s="7">
        <v>2.5</v>
      </c>
      <c r="F479" s="7">
        <v>1610</v>
      </c>
      <c r="G479" s="7">
        <v>2</v>
      </c>
      <c r="H479" s="7">
        <v>0</v>
      </c>
      <c r="I479" s="7">
        <v>2</v>
      </c>
      <c r="J479" s="7">
        <v>9</v>
      </c>
      <c r="K479" s="7">
        <v>1610</v>
      </c>
      <c r="L479" s="21">
        <v>0</v>
      </c>
      <c r="M479">
        <v>47.567399999999999</v>
      </c>
      <c r="N479" s="19">
        <v>2527</v>
      </c>
      <c r="O479" s="19">
        <v>3</v>
      </c>
      <c r="P479" s="19">
        <v>2005</v>
      </c>
      <c r="Q479" s="19">
        <v>4173</v>
      </c>
      <c r="R479">
        <v>98118</v>
      </c>
      <c r="S479">
        <v>-122.29</v>
      </c>
      <c r="T479" s="23">
        <v>1080</v>
      </c>
      <c r="U479" s="23">
        <v>530</v>
      </c>
      <c r="W479" s="35">
        <f>$D$1*D479+$E$1*E479+$F$1*F479+$G$1*G479+$H$1*H479+$I$1*I479+$J$1*J479+$K$1*K479+$M$1*M479+$AB$3</f>
        <v>635014.67466393858</v>
      </c>
      <c r="X479" s="35">
        <f t="shared" si="11"/>
        <v>0</v>
      </c>
      <c r="Y479" s="16">
        <f>(W479-C479)/C479</f>
        <v>0.38046668405204037</v>
      </c>
    </row>
    <row r="480" spans="1:25" x14ac:dyDescent="0.35">
      <c r="A480">
        <v>6844700810</v>
      </c>
      <c r="B480" t="s">
        <v>250</v>
      </c>
      <c r="C480" s="9">
        <v>438924</v>
      </c>
      <c r="D480" s="7">
        <v>3</v>
      </c>
      <c r="E480" s="7">
        <v>1.5</v>
      </c>
      <c r="F480" s="7">
        <v>1050</v>
      </c>
      <c r="G480" s="7">
        <v>1</v>
      </c>
      <c r="H480" s="7">
        <v>0</v>
      </c>
      <c r="I480" s="7">
        <v>0</v>
      </c>
      <c r="J480" s="7">
        <v>7</v>
      </c>
      <c r="K480" s="7">
        <v>1770</v>
      </c>
      <c r="L480" s="21">
        <v>0</v>
      </c>
      <c r="M480">
        <v>47.694299999999998</v>
      </c>
      <c r="N480" s="19">
        <v>4590</v>
      </c>
      <c r="O480" s="19">
        <v>3</v>
      </c>
      <c r="P480" s="19">
        <v>1949</v>
      </c>
      <c r="Q480" s="19">
        <v>5400</v>
      </c>
      <c r="R480">
        <v>98115</v>
      </c>
      <c r="S480">
        <v>-122.29</v>
      </c>
      <c r="T480" s="23">
        <v>850</v>
      </c>
      <c r="U480" s="23">
        <v>200</v>
      </c>
      <c r="W480" s="35">
        <f>$D$1*D480+$E$1*E480+$F$1*F480+$G$1*G480+$H$1*H480+$I$1*I480+$J$1*J480+$K$1*K480+$M$1*M480+$AB$3</f>
        <v>363994.54091839492</v>
      </c>
      <c r="X480" s="35">
        <f t="shared" si="11"/>
        <v>0</v>
      </c>
      <c r="Y480" s="16">
        <f>(W480-C480)/C480</f>
        <v>-0.17071169287075913</v>
      </c>
    </row>
    <row r="481" spans="1:25" x14ac:dyDescent="0.35">
      <c r="A481">
        <v>66000070</v>
      </c>
      <c r="B481" t="s">
        <v>123</v>
      </c>
      <c r="C481" s="9">
        <v>315000</v>
      </c>
      <c r="D481" s="7">
        <v>2</v>
      </c>
      <c r="E481" s="7">
        <v>1</v>
      </c>
      <c r="F481" s="7">
        <v>630</v>
      </c>
      <c r="G481" s="7">
        <v>1</v>
      </c>
      <c r="H481" s="7">
        <v>0</v>
      </c>
      <c r="I481" s="7">
        <v>0</v>
      </c>
      <c r="J481" s="7">
        <v>5</v>
      </c>
      <c r="K481" s="7">
        <v>1420</v>
      </c>
      <c r="L481" s="21">
        <v>0</v>
      </c>
      <c r="M481">
        <v>47.5486</v>
      </c>
      <c r="N481" s="19">
        <v>6550</v>
      </c>
      <c r="O481" s="19">
        <v>3</v>
      </c>
      <c r="P481" s="19">
        <v>1918</v>
      </c>
      <c r="Q481" s="19">
        <v>6550</v>
      </c>
      <c r="R481">
        <v>98126</v>
      </c>
      <c r="S481">
        <v>-122.38</v>
      </c>
      <c r="T481" s="23">
        <v>630</v>
      </c>
      <c r="U481" s="23">
        <v>0</v>
      </c>
      <c r="W481" s="35">
        <f>$D$1*D481+$E$1*E481+$F$1*F481+$G$1*G481+$H$1*H481+$I$1*I481+$J$1*J481+$K$1*K481+$M$1*M481+$AB$3</f>
        <v>66441.551754724234</v>
      </c>
      <c r="X481" s="35">
        <f t="shared" si="11"/>
        <v>0</v>
      </c>
      <c r="Y481" s="16">
        <f>(W481-C481)/C481</f>
        <v>-0.78907443887389128</v>
      </c>
    </row>
    <row r="482" spans="1:25" x14ac:dyDescent="0.35">
      <c r="A482">
        <v>6665800030</v>
      </c>
      <c r="B482" t="s">
        <v>60</v>
      </c>
      <c r="C482" s="9">
        <v>590000</v>
      </c>
      <c r="D482" s="7">
        <v>4</v>
      </c>
      <c r="E482" s="7">
        <v>2.75</v>
      </c>
      <c r="F482" s="7">
        <v>2910</v>
      </c>
      <c r="G482" s="7">
        <v>1</v>
      </c>
      <c r="H482" s="7">
        <v>0</v>
      </c>
      <c r="I482" s="7">
        <v>2</v>
      </c>
      <c r="J482" s="7">
        <v>8</v>
      </c>
      <c r="K482" s="7">
        <v>2920</v>
      </c>
      <c r="L482" s="21">
        <v>0</v>
      </c>
      <c r="M482">
        <v>47.665799999999997</v>
      </c>
      <c r="N482" s="19">
        <v>10650</v>
      </c>
      <c r="O482" s="19">
        <v>3</v>
      </c>
      <c r="P482" s="19">
        <v>1975</v>
      </c>
      <c r="Q482" s="19">
        <v>10988</v>
      </c>
      <c r="R482">
        <v>98033</v>
      </c>
      <c r="S482">
        <v>-122.188</v>
      </c>
      <c r="T482" s="23">
        <v>1780</v>
      </c>
      <c r="U482" s="23">
        <v>1130</v>
      </c>
      <c r="W482" s="35">
        <f>$D$1*D482+$E$1*E482+$F$1*F482+$G$1*G482+$H$1*H482+$I$1*I482+$J$1*J482+$K$1*K482+$M$1*M482+$AB$3</f>
        <v>905406.38599322364</v>
      </c>
      <c r="X482" s="35">
        <f t="shared" si="11"/>
        <v>0</v>
      </c>
      <c r="Y482" s="16">
        <f>(W482-C482)/C482</f>
        <v>0.53458709490376888</v>
      </c>
    </row>
    <row r="483" spans="1:25" x14ac:dyDescent="0.35">
      <c r="A483">
        <v>2205700350</v>
      </c>
      <c r="B483" t="s">
        <v>124</v>
      </c>
      <c r="C483" s="9">
        <v>378500</v>
      </c>
      <c r="D483" s="7">
        <v>4</v>
      </c>
      <c r="E483" s="7">
        <v>1.75</v>
      </c>
      <c r="F483" s="7">
        <v>1700</v>
      </c>
      <c r="G483" s="7">
        <v>1</v>
      </c>
      <c r="H483" s="7">
        <v>0</v>
      </c>
      <c r="I483" s="7">
        <v>0</v>
      </c>
      <c r="J483" s="7">
        <v>7</v>
      </c>
      <c r="K483" s="7">
        <v>1620</v>
      </c>
      <c r="L483" s="21">
        <v>0</v>
      </c>
      <c r="M483">
        <v>47.577199999999998</v>
      </c>
      <c r="N483" s="19">
        <v>8640</v>
      </c>
      <c r="O483" s="19">
        <v>3</v>
      </c>
      <c r="P483" s="19">
        <v>1955</v>
      </c>
      <c r="Q483" s="19">
        <v>9000</v>
      </c>
      <c r="R483">
        <v>98006</v>
      </c>
      <c r="S483">
        <v>-122.15300000000001</v>
      </c>
      <c r="T483" s="23">
        <v>850</v>
      </c>
      <c r="U483" s="23">
        <v>850</v>
      </c>
      <c r="W483" s="35">
        <f>$D$1*D483+$E$1*E483+$F$1*F483+$G$1*G483+$H$1*H483+$I$1*I483+$J$1*J483+$K$1*K483+$M$1*M483+$AB$3</f>
        <v>391218.5277262181</v>
      </c>
      <c r="X483" s="35">
        <f t="shared" si="11"/>
        <v>0</v>
      </c>
      <c r="Y483" s="16">
        <f>(W483-C483)/C483</f>
        <v>3.360245106002141E-2</v>
      </c>
    </row>
    <row r="484" spans="1:25" x14ac:dyDescent="0.35">
      <c r="A484">
        <v>5466000030</v>
      </c>
      <c r="B484" t="s">
        <v>78</v>
      </c>
      <c r="C484" s="9">
        <v>328500</v>
      </c>
      <c r="D484" s="7">
        <v>3</v>
      </c>
      <c r="E484" s="7">
        <v>2.5</v>
      </c>
      <c r="F484" s="7">
        <v>1950</v>
      </c>
      <c r="G484" s="7">
        <v>2</v>
      </c>
      <c r="H484" s="7">
        <v>0</v>
      </c>
      <c r="I484" s="7">
        <v>0</v>
      </c>
      <c r="J484" s="7">
        <v>9</v>
      </c>
      <c r="K484" s="7">
        <v>2350</v>
      </c>
      <c r="L484" s="21">
        <v>0</v>
      </c>
      <c r="M484">
        <v>47.387500000000003</v>
      </c>
      <c r="N484" s="19">
        <v>8130</v>
      </c>
      <c r="O484" s="19">
        <v>4</v>
      </c>
      <c r="P484" s="19">
        <v>1990</v>
      </c>
      <c r="Q484" s="19">
        <v>7691</v>
      </c>
      <c r="R484">
        <v>98042</v>
      </c>
      <c r="S484">
        <v>-122.161</v>
      </c>
      <c r="T484" s="23">
        <v>1950</v>
      </c>
      <c r="U484" s="23">
        <v>0</v>
      </c>
      <c r="W484" s="35">
        <f>$D$1*D484+$E$1*E484+$F$1*F484+$G$1*G484+$H$1*H484+$I$1*I484+$J$1*J484+$K$1*K484+$M$1*M484+$AB$3</f>
        <v>470931.88171286881</v>
      </c>
      <c r="X484" s="35">
        <f t="shared" si="11"/>
        <v>0</v>
      </c>
      <c r="Y484" s="16">
        <f>(W484-C484)/C484</f>
        <v>0.4335825927332384</v>
      </c>
    </row>
    <row r="485" spans="1:25" x14ac:dyDescent="0.35">
      <c r="A485">
        <v>6189200125</v>
      </c>
      <c r="B485" t="s">
        <v>61</v>
      </c>
      <c r="C485" s="9">
        <v>849950</v>
      </c>
      <c r="D485" s="7">
        <v>3</v>
      </c>
      <c r="E485" s="7">
        <v>3</v>
      </c>
      <c r="F485" s="7">
        <v>2990</v>
      </c>
      <c r="G485" s="7">
        <v>2</v>
      </c>
      <c r="H485" s="7">
        <v>0</v>
      </c>
      <c r="I485" s="7">
        <v>0</v>
      </c>
      <c r="J485" s="7">
        <v>8</v>
      </c>
      <c r="K485" s="7">
        <v>2230</v>
      </c>
      <c r="L485" s="21">
        <v>0</v>
      </c>
      <c r="M485">
        <v>47.634399999999999</v>
      </c>
      <c r="N485" s="19">
        <v>9773</v>
      </c>
      <c r="O485" s="19">
        <v>4</v>
      </c>
      <c r="P485" s="19">
        <v>1973</v>
      </c>
      <c r="Q485" s="19">
        <v>11553</v>
      </c>
      <c r="R485">
        <v>98005</v>
      </c>
      <c r="S485">
        <v>-122.17400000000001</v>
      </c>
      <c r="T485" s="23">
        <v>2990</v>
      </c>
      <c r="U485" s="23">
        <v>0</v>
      </c>
      <c r="W485" s="35">
        <f>$D$1*D485+$E$1*E485+$F$1*F485+$G$1*G485+$H$1*H485+$I$1*I485+$J$1*J485+$K$1*K485+$M$1*M485+$AB$3</f>
        <v>774401.96043447778</v>
      </c>
      <c r="X485" s="35">
        <f t="shared" si="11"/>
        <v>0</v>
      </c>
      <c r="Y485" s="16">
        <f>(W485-C485)/C485</f>
        <v>-8.8885275093266922E-2</v>
      </c>
    </row>
    <row r="486" spans="1:25" x14ac:dyDescent="0.35">
      <c r="A486">
        <v>9169600135</v>
      </c>
      <c r="B486" t="s">
        <v>108</v>
      </c>
      <c r="C486" s="9">
        <v>525000</v>
      </c>
      <c r="D486" s="7">
        <v>3</v>
      </c>
      <c r="E486" s="7">
        <v>1.5</v>
      </c>
      <c r="F486" s="7">
        <v>1350</v>
      </c>
      <c r="G486" s="7">
        <v>1</v>
      </c>
      <c r="H486" s="7">
        <v>0</v>
      </c>
      <c r="I486" s="7">
        <v>2</v>
      </c>
      <c r="J486" s="7">
        <v>7</v>
      </c>
      <c r="K486" s="7">
        <v>1730</v>
      </c>
      <c r="L486" s="21">
        <v>0</v>
      </c>
      <c r="M486">
        <v>47.527500000000003</v>
      </c>
      <c r="N486" s="19">
        <v>6000</v>
      </c>
      <c r="O486" s="19">
        <v>3</v>
      </c>
      <c r="P486" s="19">
        <v>1950</v>
      </c>
      <c r="Q486" s="19">
        <v>6012</v>
      </c>
      <c r="R486">
        <v>98136</v>
      </c>
      <c r="S486">
        <v>-122.39100000000001</v>
      </c>
      <c r="T486" s="23">
        <v>900</v>
      </c>
      <c r="U486" s="23">
        <v>450</v>
      </c>
      <c r="W486" s="35">
        <f>$D$1*D486+$E$1*E486+$F$1*F486+$G$1*G486+$H$1*H486+$I$1*I486+$J$1*J486+$K$1*K486+$M$1*M486+$AB$3</f>
        <v>444967.00420225784</v>
      </c>
      <c r="X486" s="35">
        <f t="shared" si="11"/>
        <v>0</v>
      </c>
      <c r="Y486" s="16">
        <f>(W486-C486)/C486</f>
        <v>-0.15244380151950887</v>
      </c>
    </row>
    <row r="487" spans="1:25" x14ac:dyDescent="0.35">
      <c r="A487">
        <v>2625069070</v>
      </c>
      <c r="B487" t="s">
        <v>205</v>
      </c>
      <c r="C487" s="10">
        <v>1390000</v>
      </c>
      <c r="D487" s="7">
        <v>4</v>
      </c>
      <c r="E487" s="7">
        <v>3.25</v>
      </c>
      <c r="F487" s="7">
        <v>4860</v>
      </c>
      <c r="G487" s="7">
        <v>2.5</v>
      </c>
      <c r="H487" s="7">
        <v>0</v>
      </c>
      <c r="I487" s="7">
        <v>0</v>
      </c>
      <c r="J487" s="7">
        <v>9</v>
      </c>
      <c r="K487" s="7">
        <v>3850</v>
      </c>
      <c r="L487" s="21">
        <v>0</v>
      </c>
      <c r="M487">
        <v>47.617899999999999</v>
      </c>
      <c r="N487" s="19">
        <v>181319</v>
      </c>
      <c r="O487" s="19">
        <v>3</v>
      </c>
      <c r="P487" s="19">
        <v>1993</v>
      </c>
      <c r="Q487" s="19">
        <v>181319</v>
      </c>
      <c r="R487">
        <v>98074</v>
      </c>
      <c r="S487">
        <v>-122.005</v>
      </c>
      <c r="T487" s="23">
        <v>4860</v>
      </c>
      <c r="U487" s="23">
        <v>0</v>
      </c>
      <c r="W487" s="35">
        <f>$D$1*D487+$E$1*E487+$F$1*F487+$G$1*G487+$H$1*H487+$I$1*I487+$J$1*J487+$K$1*K487+$M$1*M487+$AB$3</f>
        <v>1203526.2722111009</v>
      </c>
      <c r="X487" s="35">
        <f t="shared" si="11"/>
        <v>0</v>
      </c>
      <c r="Y487" s="16">
        <f>(W487-C487)/C487</f>
        <v>-0.13415376099920798</v>
      </c>
    </row>
    <row r="488" spans="1:25" x14ac:dyDescent="0.35">
      <c r="A488">
        <v>8732131090</v>
      </c>
      <c r="B488" t="s">
        <v>63</v>
      </c>
      <c r="C488" s="9">
        <v>295000</v>
      </c>
      <c r="D488" s="7">
        <v>4</v>
      </c>
      <c r="E488" s="7">
        <v>2.5</v>
      </c>
      <c r="F488" s="7">
        <v>2160</v>
      </c>
      <c r="G488" s="7">
        <v>1</v>
      </c>
      <c r="H488" s="7">
        <v>0</v>
      </c>
      <c r="I488" s="7">
        <v>0</v>
      </c>
      <c r="J488" s="7">
        <v>8</v>
      </c>
      <c r="K488" s="7">
        <v>2060</v>
      </c>
      <c r="L488" s="21">
        <v>0</v>
      </c>
      <c r="M488">
        <v>47.3078</v>
      </c>
      <c r="N488" s="19">
        <v>7725</v>
      </c>
      <c r="O488" s="19">
        <v>4</v>
      </c>
      <c r="P488" s="19">
        <v>1978</v>
      </c>
      <c r="Q488" s="19">
        <v>8250</v>
      </c>
      <c r="R488">
        <v>98023</v>
      </c>
      <c r="S488">
        <v>-122.378</v>
      </c>
      <c r="T488" s="23">
        <v>1460</v>
      </c>
      <c r="U488" s="23">
        <v>700</v>
      </c>
      <c r="W488" s="35">
        <f>$D$1*D488+$E$1*E488+$F$1*F488+$G$1*G488+$H$1*H488+$I$1*I488+$J$1*J488+$K$1*K488+$M$1*M488+$AB$3</f>
        <v>382283.50069927424</v>
      </c>
      <c r="X488" s="35">
        <f t="shared" si="11"/>
        <v>0</v>
      </c>
      <c r="Y488" s="16">
        <f>(W488-C488)/C488</f>
        <v>0.29587627355686186</v>
      </c>
    </row>
    <row r="489" spans="1:25" x14ac:dyDescent="0.35">
      <c r="A489">
        <v>9286000240</v>
      </c>
      <c r="B489" t="s">
        <v>106</v>
      </c>
      <c r="C489" s="10">
        <v>1070000</v>
      </c>
      <c r="D489" s="7">
        <v>6</v>
      </c>
      <c r="E489" s="7">
        <v>3.5</v>
      </c>
      <c r="F489" s="7">
        <v>4860</v>
      </c>
      <c r="G489" s="7">
        <v>2</v>
      </c>
      <c r="H489" s="7">
        <v>0</v>
      </c>
      <c r="I489" s="7">
        <v>0</v>
      </c>
      <c r="J489" s="7">
        <v>11</v>
      </c>
      <c r="K489" s="7">
        <v>3600</v>
      </c>
      <c r="L489" s="21">
        <v>0</v>
      </c>
      <c r="M489">
        <v>47.552100000000003</v>
      </c>
      <c r="N489" s="19">
        <v>11793</v>
      </c>
      <c r="O489" s="19">
        <v>3</v>
      </c>
      <c r="P489" s="19">
        <v>1998</v>
      </c>
      <c r="Q489" s="19">
        <v>11793</v>
      </c>
      <c r="R489">
        <v>98006</v>
      </c>
      <c r="S489">
        <v>-122.137</v>
      </c>
      <c r="T489" s="23">
        <v>3860</v>
      </c>
      <c r="U489" s="23">
        <v>1000</v>
      </c>
      <c r="W489" s="35">
        <f>$D$1*D489+$E$1*E489+$F$1*F489+$G$1*G489+$H$1*H489+$I$1*I489+$J$1*J489+$K$1*K489+$M$1*M489+$AB$3</f>
        <v>1252774.6390980221</v>
      </c>
      <c r="X489" s="35">
        <f t="shared" si="11"/>
        <v>0</v>
      </c>
      <c r="Y489" s="16">
        <f>(W489-C489)/C489</f>
        <v>0.1708174197177777</v>
      </c>
    </row>
    <row r="490" spans="1:25" x14ac:dyDescent="0.35">
      <c r="A490">
        <v>1895000260</v>
      </c>
      <c r="B490" t="s">
        <v>215</v>
      </c>
      <c r="C490" s="9">
        <v>207950</v>
      </c>
      <c r="D490" s="7">
        <v>2</v>
      </c>
      <c r="E490" s="7">
        <v>2</v>
      </c>
      <c r="F490" s="7">
        <v>890</v>
      </c>
      <c r="G490" s="7">
        <v>1</v>
      </c>
      <c r="H490" s="7">
        <v>0</v>
      </c>
      <c r="I490" s="7">
        <v>0</v>
      </c>
      <c r="J490" s="7">
        <v>6</v>
      </c>
      <c r="K490" s="7">
        <v>1860</v>
      </c>
      <c r="L490" s="21">
        <v>0</v>
      </c>
      <c r="M490">
        <v>47.515799999999999</v>
      </c>
      <c r="N490" s="19">
        <v>5000</v>
      </c>
      <c r="O490" s="19">
        <v>3</v>
      </c>
      <c r="P490" s="19">
        <v>1917</v>
      </c>
      <c r="Q490" s="19">
        <v>5000</v>
      </c>
      <c r="R490">
        <v>98118</v>
      </c>
      <c r="S490">
        <v>-122.264</v>
      </c>
      <c r="T490" s="23">
        <v>890</v>
      </c>
      <c r="U490" s="23">
        <v>0</v>
      </c>
      <c r="W490" s="35">
        <f>$D$1*D490+$E$1*E490+$F$1*F490+$G$1*G490+$H$1*H490+$I$1*I490+$J$1*J490+$K$1*K490+$M$1*M490+$AB$3</f>
        <v>165393.96504640952</v>
      </c>
      <c r="X490" s="35">
        <f t="shared" si="11"/>
        <v>0</v>
      </c>
      <c r="Y490" s="16">
        <f>(W490-C490)/C490</f>
        <v>-0.20464551552580179</v>
      </c>
    </row>
    <row r="491" spans="1:25" x14ac:dyDescent="0.35">
      <c r="A491">
        <v>8691370400</v>
      </c>
      <c r="B491" t="s">
        <v>196</v>
      </c>
      <c r="C491" s="9">
        <v>699900</v>
      </c>
      <c r="D491" s="7">
        <v>4</v>
      </c>
      <c r="E491" s="7">
        <v>2.75</v>
      </c>
      <c r="F491" s="7">
        <v>2810</v>
      </c>
      <c r="G491" s="7">
        <v>2</v>
      </c>
      <c r="H491" s="7">
        <v>0</v>
      </c>
      <c r="I491" s="7">
        <v>0</v>
      </c>
      <c r="J491" s="7">
        <v>9</v>
      </c>
      <c r="K491" s="7">
        <v>2820</v>
      </c>
      <c r="L491" s="21">
        <v>0</v>
      </c>
      <c r="M491">
        <v>47.598500000000001</v>
      </c>
      <c r="N491" s="19">
        <v>7302</v>
      </c>
      <c r="O491" s="19">
        <v>3</v>
      </c>
      <c r="P491" s="19">
        <v>2002</v>
      </c>
      <c r="Q491" s="19">
        <v>7302</v>
      </c>
      <c r="R491">
        <v>98075</v>
      </c>
      <c r="S491">
        <v>-121.977</v>
      </c>
      <c r="T491" s="23">
        <v>2810</v>
      </c>
      <c r="U491" s="23">
        <v>0</v>
      </c>
      <c r="W491" s="35">
        <f>$D$1*D491+$E$1*E491+$F$1*F491+$G$1*G491+$H$1*H491+$I$1*I491+$J$1*J491+$K$1*K491+$M$1*M491+$AB$3</f>
        <v>761650.78400116414</v>
      </c>
      <c r="X491" s="35">
        <f t="shared" si="11"/>
        <v>0</v>
      </c>
      <c r="Y491" s="16">
        <f>(W491-C491)/C491</f>
        <v>8.8228009717336964E-2</v>
      </c>
    </row>
    <row r="492" spans="1:25" x14ac:dyDescent="0.35">
      <c r="A492">
        <v>5423010350</v>
      </c>
      <c r="B492" t="s">
        <v>153</v>
      </c>
      <c r="C492" s="10">
        <v>1280000</v>
      </c>
      <c r="D492" s="7">
        <v>5</v>
      </c>
      <c r="E492" s="7">
        <v>2.5</v>
      </c>
      <c r="F492" s="7">
        <v>3400</v>
      </c>
      <c r="G492" s="7">
        <v>2</v>
      </c>
      <c r="H492" s="7">
        <v>0</v>
      </c>
      <c r="I492" s="7">
        <v>1</v>
      </c>
      <c r="J492" s="7">
        <v>8</v>
      </c>
      <c r="K492" s="7">
        <v>3080</v>
      </c>
      <c r="L492" s="21">
        <v>0</v>
      </c>
      <c r="M492">
        <v>47.564500000000002</v>
      </c>
      <c r="N492" s="19">
        <v>9500</v>
      </c>
      <c r="O492" s="19">
        <v>4</v>
      </c>
      <c r="P492" s="19">
        <v>1977</v>
      </c>
      <c r="Q492" s="19">
        <v>11081</v>
      </c>
      <c r="R492">
        <v>98027</v>
      </c>
      <c r="S492">
        <v>-122.08199999999999</v>
      </c>
      <c r="T492" s="23">
        <v>3400</v>
      </c>
      <c r="U492" s="23">
        <v>0</v>
      </c>
      <c r="W492" s="35">
        <f>$D$1*D492+$E$1*E492+$F$1*F492+$G$1*G492+$H$1*H492+$I$1*I492+$J$1*J492+$K$1*K492+$M$1*M492+$AB$3</f>
        <v>828053.54153222963</v>
      </c>
      <c r="X492" s="35">
        <f t="shared" si="11"/>
        <v>0</v>
      </c>
      <c r="Y492" s="16">
        <f>(W492-C492)/C492</f>
        <v>-0.35308317067794559</v>
      </c>
    </row>
    <row r="493" spans="1:25" x14ac:dyDescent="0.35">
      <c r="A493">
        <v>8562501040</v>
      </c>
      <c r="B493" t="s">
        <v>43</v>
      </c>
      <c r="C493" s="9">
        <v>452000</v>
      </c>
      <c r="D493" s="7">
        <v>4</v>
      </c>
      <c r="E493" s="7">
        <v>1.5</v>
      </c>
      <c r="F493" s="7">
        <v>1580</v>
      </c>
      <c r="G493" s="7">
        <v>1</v>
      </c>
      <c r="H493" s="7">
        <v>0</v>
      </c>
      <c r="I493" s="7">
        <v>0</v>
      </c>
      <c r="J493" s="7">
        <v>7</v>
      </c>
      <c r="K493" s="7">
        <v>1560</v>
      </c>
      <c r="L493" s="21">
        <v>0</v>
      </c>
      <c r="M493">
        <v>47.673400000000001</v>
      </c>
      <c r="N493" s="19">
        <v>7350</v>
      </c>
      <c r="O493" s="19">
        <v>4</v>
      </c>
      <c r="P493" s="19">
        <v>1963</v>
      </c>
      <c r="Q493" s="19">
        <v>7350</v>
      </c>
      <c r="R493">
        <v>98052</v>
      </c>
      <c r="S493">
        <v>-122.154</v>
      </c>
      <c r="T493" s="23">
        <v>960</v>
      </c>
      <c r="U493" s="23">
        <v>620</v>
      </c>
      <c r="W493" s="35">
        <f>$D$1*D493+$E$1*E493+$F$1*F493+$G$1*G493+$H$1*H493+$I$1*I493+$J$1*J493+$K$1*K493+$M$1*M493+$AB$3</f>
        <v>430876.32953076065</v>
      </c>
      <c r="X493" s="35">
        <f t="shared" si="11"/>
        <v>0</v>
      </c>
      <c r="Y493" s="16">
        <f>(W493-C493)/C493</f>
        <v>-4.6733784223980869E-2</v>
      </c>
    </row>
    <row r="494" spans="1:25" x14ac:dyDescent="0.35">
      <c r="A494">
        <v>2475200140</v>
      </c>
      <c r="B494" t="s">
        <v>68</v>
      </c>
      <c r="C494" s="9">
        <v>370000</v>
      </c>
      <c r="D494" s="7">
        <v>3</v>
      </c>
      <c r="E494" s="7">
        <v>2</v>
      </c>
      <c r="F494" s="7">
        <v>1680</v>
      </c>
      <c r="G494" s="7">
        <v>1</v>
      </c>
      <c r="H494" s="7">
        <v>0</v>
      </c>
      <c r="I494" s="7">
        <v>1</v>
      </c>
      <c r="J494" s="7">
        <v>7</v>
      </c>
      <c r="K494" s="7">
        <v>1680</v>
      </c>
      <c r="L494" s="21">
        <v>0</v>
      </c>
      <c r="M494">
        <v>47.473399999999998</v>
      </c>
      <c r="N494" s="19">
        <v>5036</v>
      </c>
      <c r="O494" s="19">
        <v>4</v>
      </c>
      <c r="P494" s="19">
        <v>1987</v>
      </c>
      <c r="Q494" s="19">
        <v>4921</v>
      </c>
      <c r="R494">
        <v>98055</v>
      </c>
      <c r="S494">
        <v>-122.18600000000001</v>
      </c>
      <c r="T494" s="23">
        <v>1680</v>
      </c>
      <c r="U494" s="23">
        <v>0</v>
      </c>
      <c r="W494" s="35">
        <f>$D$1*D494+$E$1*E494+$F$1*F494+$G$1*G494+$H$1*H494+$I$1*I494+$J$1*J494+$K$1*K494+$M$1*M494+$AB$3</f>
        <v>411285.14889714494</v>
      </c>
      <c r="X494" s="35">
        <f t="shared" si="11"/>
        <v>0</v>
      </c>
      <c r="Y494" s="16">
        <f>(W494-C494)/C494</f>
        <v>0.11158148350579715</v>
      </c>
    </row>
    <row r="495" spans="1:25" x14ac:dyDescent="0.35">
      <c r="A495">
        <v>7942100310</v>
      </c>
      <c r="B495" t="s">
        <v>185</v>
      </c>
      <c r="C495" s="9">
        <v>232000</v>
      </c>
      <c r="D495" s="7">
        <v>3</v>
      </c>
      <c r="E495" s="7">
        <v>1.75</v>
      </c>
      <c r="F495" s="7">
        <v>1300</v>
      </c>
      <c r="G495" s="7">
        <v>1</v>
      </c>
      <c r="H495" s="7">
        <v>0</v>
      </c>
      <c r="I495" s="7">
        <v>0</v>
      </c>
      <c r="J495" s="7">
        <v>7</v>
      </c>
      <c r="K495" s="7">
        <v>1300</v>
      </c>
      <c r="L495" s="21">
        <v>0</v>
      </c>
      <c r="M495">
        <v>47.381100000000004</v>
      </c>
      <c r="N495" s="19">
        <v>11230</v>
      </c>
      <c r="O495" s="19">
        <v>5</v>
      </c>
      <c r="P495" s="19">
        <v>1968</v>
      </c>
      <c r="Q495" s="19">
        <v>10794</v>
      </c>
      <c r="R495">
        <v>98042</v>
      </c>
      <c r="S495">
        <v>-122.087</v>
      </c>
      <c r="T495" s="23">
        <v>1300</v>
      </c>
      <c r="U495" s="23">
        <v>0</v>
      </c>
      <c r="W495" s="35">
        <f>$D$1*D495+$E$1*E495+$F$1*F495+$G$1*G495+$H$1*H495+$I$1*I495+$J$1*J495+$K$1*K495+$M$1*M495+$AB$3</f>
        <v>207127.63011597097</v>
      </c>
      <c r="X495" s="35">
        <f t="shared" si="11"/>
        <v>0</v>
      </c>
      <c r="Y495" s="16">
        <f>(W495-C495)/C495</f>
        <v>-0.10720849087943547</v>
      </c>
    </row>
    <row r="496" spans="1:25" x14ac:dyDescent="0.35">
      <c r="A496">
        <v>3760000030</v>
      </c>
      <c r="B496" t="s">
        <v>135</v>
      </c>
      <c r="C496" s="9">
        <v>669950</v>
      </c>
      <c r="D496" s="7">
        <v>5</v>
      </c>
      <c r="E496" s="7">
        <v>2.5</v>
      </c>
      <c r="F496" s="7">
        <v>2820</v>
      </c>
      <c r="G496" s="7">
        <v>2</v>
      </c>
      <c r="H496" s="7">
        <v>0</v>
      </c>
      <c r="I496" s="7">
        <v>0</v>
      </c>
      <c r="J496" s="7">
        <v>7</v>
      </c>
      <c r="K496" s="7">
        <v>1910</v>
      </c>
      <c r="L496" s="21">
        <v>0</v>
      </c>
      <c r="M496">
        <v>47.708100000000002</v>
      </c>
      <c r="N496" s="19">
        <v>14062</v>
      </c>
      <c r="O496" s="19">
        <v>4</v>
      </c>
      <c r="P496" s="19">
        <v>1960</v>
      </c>
      <c r="Q496" s="19">
        <v>10392</v>
      </c>
      <c r="R496">
        <v>98034</v>
      </c>
      <c r="S496">
        <v>-122.215</v>
      </c>
      <c r="T496" s="23">
        <v>2380</v>
      </c>
      <c r="U496" s="23">
        <v>440</v>
      </c>
      <c r="W496" s="35">
        <f>$D$1*D496+$E$1*E496+$F$1*F496+$G$1*G496+$H$1*H496+$I$1*I496+$J$1*J496+$K$1*K496+$M$1*M496+$AB$3</f>
        <v>651559.72180194035</v>
      </c>
      <c r="X496" s="35">
        <f t="shared" si="11"/>
        <v>0</v>
      </c>
      <c r="Y496" s="16">
        <f>(W496-C496)/C496</f>
        <v>-2.74502249392636E-2</v>
      </c>
    </row>
    <row r="497" spans="1:25" x14ac:dyDescent="0.35">
      <c r="A497">
        <v>1727500340</v>
      </c>
      <c r="B497" t="s">
        <v>251</v>
      </c>
      <c r="C497" s="9">
        <v>397500</v>
      </c>
      <c r="D497" s="7">
        <v>3</v>
      </c>
      <c r="E497" s="7">
        <v>2</v>
      </c>
      <c r="F497" s="7">
        <v>1510</v>
      </c>
      <c r="G497" s="7">
        <v>1</v>
      </c>
      <c r="H497" s="7">
        <v>0</v>
      </c>
      <c r="I497" s="7">
        <v>0</v>
      </c>
      <c r="J497" s="7">
        <v>7</v>
      </c>
      <c r="K497" s="7">
        <v>1660</v>
      </c>
      <c r="L497" s="21">
        <v>0</v>
      </c>
      <c r="M497">
        <v>47.719299999999997</v>
      </c>
      <c r="N497" s="19">
        <v>6710</v>
      </c>
      <c r="O497" s="19">
        <v>3</v>
      </c>
      <c r="P497" s="19">
        <v>1972</v>
      </c>
      <c r="Q497" s="19">
        <v>6600</v>
      </c>
      <c r="R497">
        <v>98034</v>
      </c>
      <c r="S497">
        <v>-122.21599999999999</v>
      </c>
      <c r="T497" s="23">
        <v>1070</v>
      </c>
      <c r="U497" s="23">
        <v>440</v>
      </c>
      <c r="W497" s="35">
        <f>$D$1*D497+$E$1*E497+$F$1*F497+$G$1*G497+$H$1*H497+$I$1*I497+$J$1*J497+$K$1*K497+$M$1*M497+$AB$3</f>
        <v>472113.8839238584</v>
      </c>
      <c r="X497" s="35">
        <f t="shared" si="11"/>
        <v>0</v>
      </c>
      <c r="Y497" s="16">
        <f>(W497-C497)/C497</f>
        <v>0.18770788408517838</v>
      </c>
    </row>
    <row r="498" spans="1:25" x14ac:dyDescent="0.35">
      <c r="A498">
        <v>9828702519</v>
      </c>
      <c r="B498" t="s">
        <v>25</v>
      </c>
      <c r="C498" s="9">
        <v>490000</v>
      </c>
      <c r="D498" s="7">
        <v>2</v>
      </c>
      <c r="E498" s="7">
        <v>2.5</v>
      </c>
      <c r="F498" s="7">
        <v>1230</v>
      </c>
      <c r="G498" s="7">
        <v>2</v>
      </c>
      <c r="H498" s="7">
        <v>0</v>
      </c>
      <c r="I498" s="7">
        <v>0</v>
      </c>
      <c r="J498" s="7">
        <v>8</v>
      </c>
      <c r="K498" s="7">
        <v>1240</v>
      </c>
      <c r="L498" s="21">
        <v>0</v>
      </c>
      <c r="M498">
        <v>47.619199999999999</v>
      </c>
      <c r="N498" s="19">
        <v>1391</v>
      </c>
      <c r="O498" s="19">
        <v>3</v>
      </c>
      <c r="P498" s="19">
        <v>2004</v>
      </c>
      <c r="Q498" s="19">
        <v>1350</v>
      </c>
      <c r="R498">
        <v>98112</v>
      </c>
      <c r="S498">
        <v>-122.301</v>
      </c>
      <c r="T498" s="23">
        <v>870</v>
      </c>
      <c r="U498" s="23">
        <v>360</v>
      </c>
      <c r="W498" s="35">
        <f>$D$1*D498+$E$1*E498+$F$1*F498+$G$1*G498+$H$1*H498+$I$1*I498+$J$1*J498+$K$1*K498+$M$1*M498+$AB$3</f>
        <v>416962.53854960948</v>
      </c>
      <c r="X498" s="35">
        <f t="shared" si="11"/>
        <v>0</v>
      </c>
      <c r="Y498" s="16">
        <f>(W498-C498)/C498</f>
        <v>-0.14905604377630718</v>
      </c>
    </row>
    <row r="499" spans="1:25" x14ac:dyDescent="0.35">
      <c r="A499">
        <v>4432600075</v>
      </c>
      <c r="B499" t="s">
        <v>94</v>
      </c>
      <c r="C499" s="9">
        <v>725000</v>
      </c>
      <c r="D499" s="7">
        <v>4</v>
      </c>
      <c r="E499" s="7">
        <v>2</v>
      </c>
      <c r="F499" s="7">
        <v>2110</v>
      </c>
      <c r="G499" s="7">
        <v>2</v>
      </c>
      <c r="H499" s="7">
        <v>0</v>
      </c>
      <c r="I499" s="7">
        <v>0</v>
      </c>
      <c r="J499" s="7">
        <v>9</v>
      </c>
      <c r="K499" s="7">
        <v>1440</v>
      </c>
      <c r="L499" s="21">
        <v>2003</v>
      </c>
      <c r="M499">
        <v>47.583599999999997</v>
      </c>
      <c r="N499" s="19">
        <v>4140</v>
      </c>
      <c r="O499" s="19">
        <v>3</v>
      </c>
      <c r="P499" s="19">
        <v>1925</v>
      </c>
      <c r="Q499" s="19">
        <v>4420</v>
      </c>
      <c r="R499">
        <v>98116</v>
      </c>
      <c r="S499">
        <v>-122.387</v>
      </c>
      <c r="T499" s="23">
        <v>1710</v>
      </c>
      <c r="U499" s="23">
        <v>400</v>
      </c>
      <c r="W499" s="35">
        <f>$D$1*D499+$E$1*E499+$F$1*F499+$G$1*G499+$H$1*H499+$I$1*I499+$J$1*J499+$K$1*K499+$M$1*M499+$AB$3</f>
        <v>601021.53518895805</v>
      </c>
      <c r="X499" s="35">
        <f t="shared" si="11"/>
        <v>0</v>
      </c>
      <c r="Y499" s="16">
        <f>(W499-C499)/C499</f>
        <v>-0.17100477904971303</v>
      </c>
    </row>
    <row r="500" spans="1:25" x14ac:dyDescent="0.35">
      <c r="A500">
        <v>7806300030</v>
      </c>
      <c r="B500" t="s">
        <v>223</v>
      </c>
      <c r="C500" s="9">
        <v>299000</v>
      </c>
      <c r="D500" s="7">
        <v>3</v>
      </c>
      <c r="E500" s="7">
        <v>2.75</v>
      </c>
      <c r="F500" s="7">
        <v>3080</v>
      </c>
      <c r="G500" s="7">
        <v>1</v>
      </c>
      <c r="H500" s="7">
        <v>0</v>
      </c>
      <c r="I500" s="7">
        <v>2</v>
      </c>
      <c r="J500" s="7">
        <v>7</v>
      </c>
      <c r="K500" s="7">
        <v>2424</v>
      </c>
      <c r="L500" s="21">
        <v>0</v>
      </c>
      <c r="M500">
        <v>47.384099999999997</v>
      </c>
      <c r="N500" s="19">
        <v>19635</v>
      </c>
      <c r="O500" s="19">
        <v>4</v>
      </c>
      <c r="P500" s="19">
        <v>1958</v>
      </c>
      <c r="Q500" s="19">
        <v>12410</v>
      </c>
      <c r="R500">
        <v>98032</v>
      </c>
      <c r="S500">
        <v>-122.28400000000001</v>
      </c>
      <c r="T500" s="23">
        <v>1610</v>
      </c>
      <c r="U500" s="23">
        <v>1470</v>
      </c>
      <c r="W500" s="35">
        <f>$D$1*D500+$E$1*E500+$F$1*F500+$G$1*G500+$H$1*H500+$I$1*I500+$J$1*J500+$K$1*K500+$M$1*M500+$AB$3</f>
        <v>712916.43594386056</v>
      </c>
      <c r="X500" s="35">
        <f t="shared" si="11"/>
        <v>0</v>
      </c>
      <c r="Y500" s="16">
        <f>(W500-C500)/C500</f>
        <v>1.3843359061667577</v>
      </c>
    </row>
    <row r="501" spans="1:25" x14ac:dyDescent="0.35">
      <c r="A501">
        <v>9274202270</v>
      </c>
      <c r="B501" t="s">
        <v>162</v>
      </c>
      <c r="C501" s="9">
        <v>625000</v>
      </c>
      <c r="D501" s="7">
        <v>2</v>
      </c>
      <c r="E501" s="7">
        <v>1.5</v>
      </c>
      <c r="F501" s="7">
        <v>1490</v>
      </c>
      <c r="G501" s="7">
        <v>1.5</v>
      </c>
      <c r="H501" s="7">
        <v>0</v>
      </c>
      <c r="I501" s="7">
        <v>0</v>
      </c>
      <c r="J501" s="7">
        <v>7</v>
      </c>
      <c r="K501" s="7">
        <v>1590</v>
      </c>
      <c r="L501" s="21">
        <v>0</v>
      </c>
      <c r="M501">
        <v>47.587200000000003</v>
      </c>
      <c r="N501" s="19">
        <v>5750</v>
      </c>
      <c r="O501" s="19">
        <v>4</v>
      </c>
      <c r="P501" s="19">
        <v>1900</v>
      </c>
      <c r="Q501" s="19">
        <v>4025</v>
      </c>
      <c r="R501">
        <v>98116</v>
      </c>
      <c r="S501">
        <v>-122.39</v>
      </c>
      <c r="T501" s="23">
        <v>1190</v>
      </c>
      <c r="U501" s="23">
        <v>300</v>
      </c>
      <c r="W501" s="35">
        <f>$D$1*D501+$E$1*E501+$F$1*F501+$G$1*G501+$H$1*H501+$I$1*I501+$J$1*J501+$K$1*K501+$M$1*M501+$AB$3</f>
        <v>406631.00888854265</v>
      </c>
      <c r="X501" s="35">
        <f t="shared" si="11"/>
        <v>0</v>
      </c>
      <c r="Y501" s="16">
        <f>(W501-C501)/C501</f>
        <v>-0.34939038577833176</v>
      </c>
    </row>
    <row r="502" spans="1:25" x14ac:dyDescent="0.35">
      <c r="A502">
        <v>7852030960</v>
      </c>
      <c r="B502" t="s">
        <v>219</v>
      </c>
      <c r="C502" s="9">
        <v>437500</v>
      </c>
      <c r="D502" s="7">
        <v>3</v>
      </c>
      <c r="E502" s="7">
        <v>2.5</v>
      </c>
      <c r="F502" s="7">
        <v>2120</v>
      </c>
      <c r="G502" s="7">
        <v>2</v>
      </c>
      <c r="H502" s="7">
        <v>0</v>
      </c>
      <c r="I502" s="7">
        <v>0</v>
      </c>
      <c r="J502" s="7">
        <v>7</v>
      </c>
      <c r="K502" s="7">
        <v>2530</v>
      </c>
      <c r="L502" s="21">
        <v>0</v>
      </c>
      <c r="M502">
        <v>47.532200000000003</v>
      </c>
      <c r="N502" s="19">
        <v>4500</v>
      </c>
      <c r="O502" s="19">
        <v>3</v>
      </c>
      <c r="P502" s="19">
        <v>2000</v>
      </c>
      <c r="Q502" s="19">
        <v>4816</v>
      </c>
      <c r="R502">
        <v>98065</v>
      </c>
      <c r="S502">
        <v>-121.88</v>
      </c>
      <c r="T502" s="23">
        <v>2120</v>
      </c>
      <c r="U502" s="23">
        <v>0</v>
      </c>
      <c r="W502" s="35">
        <f>$D$1*D502+$E$1*E502+$F$1*F502+$G$1*G502+$H$1*H502+$I$1*I502+$J$1*J502+$K$1*K502+$M$1*M502+$AB$3</f>
        <v>454881.55253343284</v>
      </c>
      <c r="X502" s="35">
        <f t="shared" si="11"/>
        <v>0</v>
      </c>
      <c r="Y502" s="16">
        <f>(W502-C502)/C502</f>
        <v>3.9729262933560779E-2</v>
      </c>
    </row>
    <row r="503" spans="1:25" x14ac:dyDescent="0.35">
      <c r="A503">
        <v>7852170140</v>
      </c>
      <c r="B503" t="s">
        <v>252</v>
      </c>
      <c r="C503" s="9">
        <v>650000</v>
      </c>
      <c r="D503" s="7">
        <v>4</v>
      </c>
      <c r="E503" s="7">
        <v>2.5</v>
      </c>
      <c r="F503" s="7">
        <v>3180</v>
      </c>
      <c r="G503" s="7">
        <v>2</v>
      </c>
      <c r="H503" s="7">
        <v>0</v>
      </c>
      <c r="I503" s="7">
        <v>0</v>
      </c>
      <c r="J503" s="7">
        <v>9</v>
      </c>
      <c r="K503" s="7">
        <v>3030</v>
      </c>
      <c r="L503" s="21">
        <v>0</v>
      </c>
      <c r="M503">
        <v>47.541600000000003</v>
      </c>
      <c r="N503" s="19">
        <v>5438</v>
      </c>
      <c r="O503" s="19">
        <v>3</v>
      </c>
      <c r="P503" s="19">
        <v>2003</v>
      </c>
      <c r="Q503" s="19">
        <v>5335</v>
      </c>
      <c r="R503">
        <v>98065</v>
      </c>
      <c r="S503">
        <v>-121.864</v>
      </c>
      <c r="T503" s="23">
        <v>3180</v>
      </c>
      <c r="U503" s="23">
        <v>0</v>
      </c>
      <c r="W503" s="35">
        <f>$D$1*D503+$E$1*E503+$F$1*F503+$G$1*G503+$H$1*H503+$I$1*I503+$J$1*J503+$K$1*K503+$M$1*M503+$AB$3</f>
        <v>808997.72659174725</v>
      </c>
      <c r="X503" s="35">
        <f t="shared" si="11"/>
        <v>0</v>
      </c>
      <c r="Y503" s="16">
        <f>(W503-C503)/C503</f>
        <v>0.24461188706422654</v>
      </c>
    </row>
    <row r="504" spans="1:25" x14ac:dyDescent="0.35">
      <c r="A504">
        <v>7518503335</v>
      </c>
      <c r="B504" t="s">
        <v>98</v>
      </c>
      <c r="C504" s="9">
        <v>475000</v>
      </c>
      <c r="D504" s="7">
        <v>2</v>
      </c>
      <c r="E504" s="7">
        <v>1</v>
      </c>
      <c r="F504" s="7">
        <v>1490</v>
      </c>
      <c r="G504" s="7">
        <v>1</v>
      </c>
      <c r="H504" s="7">
        <v>0</v>
      </c>
      <c r="I504" s="7">
        <v>0</v>
      </c>
      <c r="J504" s="7">
        <v>7</v>
      </c>
      <c r="K504" s="7">
        <v>1460</v>
      </c>
      <c r="L504" s="21">
        <v>0</v>
      </c>
      <c r="M504">
        <v>47.679900000000004</v>
      </c>
      <c r="N504" s="19">
        <v>3825</v>
      </c>
      <c r="O504" s="19">
        <v>3</v>
      </c>
      <c r="P504" s="19">
        <v>1929</v>
      </c>
      <c r="Q504" s="19">
        <v>3825</v>
      </c>
      <c r="R504">
        <v>98117</v>
      </c>
      <c r="S504">
        <v>-122.381</v>
      </c>
      <c r="T504" s="23">
        <v>860</v>
      </c>
      <c r="U504" s="23">
        <v>630</v>
      </c>
      <c r="W504" s="35">
        <f>$D$1*D504+$E$1*E504+$F$1*F504+$G$1*G504+$H$1*H504+$I$1*I504+$J$1*J504+$K$1*K504+$M$1*M504+$AB$3</f>
        <v>485801.53339833021</v>
      </c>
      <c r="X504" s="35">
        <f t="shared" si="11"/>
        <v>0</v>
      </c>
      <c r="Y504" s="16">
        <f>(W504-C504)/C504</f>
        <v>2.2740070312274131E-2</v>
      </c>
    </row>
    <row r="505" spans="1:25" x14ac:dyDescent="0.35">
      <c r="A505">
        <v>5467900070</v>
      </c>
      <c r="B505" t="s">
        <v>150</v>
      </c>
      <c r="C505" s="9">
        <v>342000</v>
      </c>
      <c r="D505" s="7">
        <v>3</v>
      </c>
      <c r="E505" s="7">
        <v>2</v>
      </c>
      <c r="F505" s="7">
        <v>1930</v>
      </c>
      <c r="G505" s="7">
        <v>1</v>
      </c>
      <c r="H505" s="7">
        <v>0</v>
      </c>
      <c r="I505" s="7">
        <v>0</v>
      </c>
      <c r="J505" s="7">
        <v>8</v>
      </c>
      <c r="K505" s="7">
        <v>2200</v>
      </c>
      <c r="L505" s="21">
        <v>0</v>
      </c>
      <c r="M505">
        <v>47.367199999999997</v>
      </c>
      <c r="N505" s="19">
        <v>11947</v>
      </c>
      <c r="O505" s="19">
        <v>4</v>
      </c>
      <c r="P505" s="19">
        <v>1966</v>
      </c>
      <c r="Q505" s="19">
        <v>12825</v>
      </c>
      <c r="R505">
        <v>98042</v>
      </c>
      <c r="S505">
        <v>-122.151</v>
      </c>
      <c r="T505" s="23">
        <v>1930</v>
      </c>
      <c r="U505" s="23">
        <v>0</v>
      </c>
      <c r="W505" s="35">
        <f>$D$1*D505+$E$1*E505+$F$1*F505+$G$1*G505+$H$1*H505+$I$1*I505+$J$1*J505+$K$1*K505+$M$1*M505+$AB$3</f>
        <v>411084.88709075749</v>
      </c>
      <c r="X505" s="35">
        <f t="shared" si="11"/>
        <v>0</v>
      </c>
      <c r="Y505" s="16">
        <f>(W505-C505)/C505</f>
        <v>0.20200259383262423</v>
      </c>
    </row>
    <row r="506" spans="1:25" x14ac:dyDescent="0.35">
      <c r="A506">
        <v>1245002952</v>
      </c>
      <c r="B506" t="s">
        <v>247</v>
      </c>
      <c r="C506" s="10">
        <v>1200000</v>
      </c>
      <c r="D506" s="7">
        <v>4</v>
      </c>
      <c r="E506" s="7">
        <v>2.5</v>
      </c>
      <c r="F506" s="7">
        <v>2770</v>
      </c>
      <c r="G506" s="7">
        <v>2</v>
      </c>
      <c r="H506" s="7">
        <v>0</v>
      </c>
      <c r="I506" s="7">
        <v>0</v>
      </c>
      <c r="J506" s="7">
        <v>10</v>
      </c>
      <c r="K506" s="7">
        <v>2720</v>
      </c>
      <c r="L506" s="21">
        <v>0</v>
      </c>
      <c r="M506">
        <v>47.683999999999997</v>
      </c>
      <c r="N506" s="19">
        <v>7800</v>
      </c>
      <c r="O506" s="19">
        <v>3</v>
      </c>
      <c r="P506" s="19">
        <v>1999</v>
      </c>
      <c r="Q506" s="19">
        <v>10000</v>
      </c>
      <c r="R506">
        <v>98033</v>
      </c>
      <c r="S506">
        <v>-122.205</v>
      </c>
      <c r="T506" s="23">
        <v>2770</v>
      </c>
      <c r="U506" s="23">
        <v>0</v>
      </c>
      <c r="W506" s="35">
        <f>$D$1*D506+$E$1*E506+$F$1*F506+$G$1*G506+$H$1*H506+$I$1*I506+$J$1*J506+$K$1*K506+$M$1*M506+$AB$3</f>
        <v>885410.98951396346</v>
      </c>
      <c r="X506" s="35">
        <f t="shared" si="11"/>
        <v>0</v>
      </c>
      <c r="Y506" s="16">
        <f>(W506-C506)/C506</f>
        <v>-0.2621575087383638</v>
      </c>
    </row>
    <row r="507" spans="1:25" x14ac:dyDescent="0.35">
      <c r="A507">
        <v>8906200070</v>
      </c>
      <c r="B507" t="s">
        <v>153</v>
      </c>
      <c r="C507" s="9">
        <v>280000</v>
      </c>
      <c r="D507" s="7">
        <v>3</v>
      </c>
      <c r="E507" s="7">
        <v>1.5</v>
      </c>
      <c r="F507" s="7">
        <v>1670</v>
      </c>
      <c r="G507" s="7">
        <v>1</v>
      </c>
      <c r="H507" s="7">
        <v>0</v>
      </c>
      <c r="I507" s="7">
        <v>0</v>
      </c>
      <c r="J507" s="7">
        <v>7</v>
      </c>
      <c r="K507" s="7">
        <v>1930</v>
      </c>
      <c r="L507" s="21">
        <v>0</v>
      </c>
      <c r="M507">
        <v>47.440399999999997</v>
      </c>
      <c r="N507" s="19">
        <v>11610</v>
      </c>
      <c r="O507" s="19">
        <v>4</v>
      </c>
      <c r="P507" s="19">
        <v>1963</v>
      </c>
      <c r="Q507" s="19">
        <v>10200</v>
      </c>
      <c r="R507">
        <v>98055</v>
      </c>
      <c r="S507">
        <v>-122.191</v>
      </c>
      <c r="T507" s="23">
        <v>1670</v>
      </c>
      <c r="U507" s="23">
        <v>0</v>
      </c>
      <c r="W507" s="35">
        <f>$D$1*D507+$E$1*E507+$F$1*F507+$G$1*G507+$H$1*H507+$I$1*I507+$J$1*J507+$K$1*K507+$M$1*M507+$AB$3</f>
        <v>333204.46188883483</v>
      </c>
      <c r="X507" s="35">
        <f t="shared" si="11"/>
        <v>0</v>
      </c>
      <c r="Y507" s="16">
        <f>(W507-C507)/C507</f>
        <v>0.19001593531726726</v>
      </c>
    </row>
    <row r="508" spans="1:25" x14ac:dyDescent="0.35">
      <c r="A508">
        <v>5379805885</v>
      </c>
      <c r="B508" t="s">
        <v>253</v>
      </c>
      <c r="C508" s="9">
        <v>240000</v>
      </c>
      <c r="D508" s="7">
        <v>2</v>
      </c>
      <c r="E508" s="7">
        <v>1.75</v>
      </c>
      <c r="F508" s="7">
        <v>1330</v>
      </c>
      <c r="G508" s="7">
        <v>1</v>
      </c>
      <c r="H508" s="7">
        <v>0</v>
      </c>
      <c r="I508" s="7">
        <v>0</v>
      </c>
      <c r="J508" s="7">
        <v>7</v>
      </c>
      <c r="K508" s="7">
        <v>1450</v>
      </c>
      <c r="L508" s="21">
        <v>0</v>
      </c>
      <c r="M508">
        <v>47.4467</v>
      </c>
      <c r="N508" s="19">
        <v>7200</v>
      </c>
      <c r="O508" s="19">
        <v>3</v>
      </c>
      <c r="P508" s="19">
        <v>1993</v>
      </c>
      <c r="Q508" s="19">
        <v>11682</v>
      </c>
      <c r="R508">
        <v>98188</v>
      </c>
      <c r="S508">
        <v>-122.28100000000001</v>
      </c>
      <c r="T508" s="23">
        <v>1330</v>
      </c>
      <c r="U508" s="23">
        <v>0</v>
      </c>
      <c r="W508" s="35">
        <f>$D$1*D508+$E$1*E508+$F$1*F508+$G$1*G508+$H$1*H508+$I$1*I508+$J$1*J508+$K$1*K508+$M$1*M508+$AB$3</f>
        <v>289572.64175286517</v>
      </c>
      <c r="X508" s="35">
        <f t="shared" si="11"/>
        <v>0</v>
      </c>
      <c r="Y508" s="16">
        <f>(W508-C508)/C508</f>
        <v>0.20655267397027152</v>
      </c>
    </row>
    <row r="509" spans="1:25" x14ac:dyDescent="0.35">
      <c r="A509">
        <v>2769600560</v>
      </c>
      <c r="B509" t="s">
        <v>31</v>
      </c>
      <c r="C509" s="9">
        <v>529000</v>
      </c>
      <c r="D509" s="7">
        <v>3</v>
      </c>
      <c r="E509" s="7">
        <v>1</v>
      </c>
      <c r="F509" s="7">
        <v>1210</v>
      </c>
      <c r="G509" s="7">
        <v>1.5</v>
      </c>
      <c r="H509" s="7">
        <v>0</v>
      </c>
      <c r="I509" s="7">
        <v>0</v>
      </c>
      <c r="J509" s="7">
        <v>7</v>
      </c>
      <c r="K509" s="7">
        <v>1640</v>
      </c>
      <c r="L509" s="21">
        <v>0</v>
      </c>
      <c r="M509">
        <v>47.672899999999998</v>
      </c>
      <c r="N509" s="19">
        <v>3328</v>
      </c>
      <c r="O509" s="19">
        <v>4</v>
      </c>
      <c r="P509" s="19">
        <v>1924</v>
      </c>
      <c r="Q509" s="19">
        <v>3333</v>
      </c>
      <c r="R509">
        <v>98107</v>
      </c>
      <c r="S509">
        <v>-122.363</v>
      </c>
      <c r="T509" s="23">
        <v>1210</v>
      </c>
      <c r="U509" s="23">
        <v>0</v>
      </c>
      <c r="W509" s="35">
        <f>$D$1*D509+$E$1*E509+$F$1*F509+$G$1*G509+$H$1*H509+$I$1*I509+$J$1*J509+$K$1*K509+$M$1*M509+$AB$3</f>
        <v>376844.6052201204</v>
      </c>
      <c r="X509" s="35">
        <f t="shared" si="11"/>
        <v>0</v>
      </c>
      <c r="Y509" s="16">
        <f>(W509-C509)/C509</f>
        <v>-0.28762834551962119</v>
      </c>
    </row>
    <row r="510" spans="1:25" x14ac:dyDescent="0.35">
      <c r="A510">
        <v>9238901420</v>
      </c>
      <c r="B510" t="s">
        <v>216</v>
      </c>
      <c r="C510" s="9">
        <v>442000</v>
      </c>
      <c r="D510" s="7">
        <v>3</v>
      </c>
      <c r="E510" s="7">
        <v>1</v>
      </c>
      <c r="F510" s="7">
        <v>1190</v>
      </c>
      <c r="G510" s="7">
        <v>1</v>
      </c>
      <c r="H510" s="7">
        <v>0</v>
      </c>
      <c r="I510" s="7">
        <v>0</v>
      </c>
      <c r="J510" s="7">
        <v>7</v>
      </c>
      <c r="K510" s="7">
        <v>1690</v>
      </c>
      <c r="L510" s="21">
        <v>0</v>
      </c>
      <c r="M510">
        <v>47.534599999999998</v>
      </c>
      <c r="N510" s="19">
        <v>5100</v>
      </c>
      <c r="O510" s="19">
        <v>4</v>
      </c>
      <c r="P510" s="19">
        <v>1941</v>
      </c>
      <c r="Q510" s="19">
        <v>5100</v>
      </c>
      <c r="R510">
        <v>98136</v>
      </c>
      <c r="S510">
        <v>-122.38500000000001</v>
      </c>
      <c r="T510" s="23">
        <v>1030</v>
      </c>
      <c r="U510" s="23">
        <v>160</v>
      </c>
      <c r="W510" s="35">
        <f>$D$1*D510+$E$1*E510+$F$1*F510+$G$1*G510+$H$1*H510+$I$1*I510+$J$1*J510+$K$1*K510+$M$1*M510+$AB$3</f>
        <v>295967.31165472046</v>
      </c>
      <c r="X510" s="35">
        <f t="shared" si="11"/>
        <v>0</v>
      </c>
      <c r="Y510" s="16">
        <f>(W510-C510)/C510</f>
        <v>-0.33039069761375461</v>
      </c>
    </row>
    <row r="511" spans="1:25" x14ac:dyDescent="0.35">
      <c r="A511">
        <v>5113400431</v>
      </c>
      <c r="B511" t="s">
        <v>254</v>
      </c>
      <c r="C511" s="9">
        <v>615000</v>
      </c>
      <c r="D511" s="7">
        <v>2</v>
      </c>
      <c r="E511" s="7">
        <v>1</v>
      </c>
      <c r="F511" s="7">
        <v>1540</v>
      </c>
      <c r="G511" s="7">
        <v>1</v>
      </c>
      <c r="H511" s="7">
        <v>0</v>
      </c>
      <c r="I511" s="7">
        <v>0</v>
      </c>
      <c r="J511" s="7">
        <v>7</v>
      </c>
      <c r="K511" s="7">
        <v>1420</v>
      </c>
      <c r="L511" s="21">
        <v>0</v>
      </c>
      <c r="M511">
        <v>47.645400000000002</v>
      </c>
      <c r="N511" s="19">
        <v>6872</v>
      </c>
      <c r="O511" s="19">
        <v>4</v>
      </c>
      <c r="P511" s="19">
        <v>1946</v>
      </c>
      <c r="Q511" s="19">
        <v>5538</v>
      </c>
      <c r="R511">
        <v>98119</v>
      </c>
      <c r="S511">
        <v>-122.373</v>
      </c>
      <c r="T511" s="23">
        <v>820</v>
      </c>
      <c r="U511" s="23">
        <v>720</v>
      </c>
      <c r="W511" s="35">
        <f>$D$1*D511+$E$1*E511+$F$1*F511+$G$1*G511+$H$1*H511+$I$1*I511+$J$1*J511+$K$1*K511+$M$1*M511+$AB$3</f>
        <v>473800.746245455</v>
      </c>
      <c r="X511" s="35">
        <f t="shared" si="11"/>
        <v>0</v>
      </c>
      <c r="Y511" s="16">
        <f>(W511-C511)/C511</f>
        <v>-0.22959228252771546</v>
      </c>
    </row>
    <row r="512" spans="1:25" x14ac:dyDescent="0.35">
      <c r="A512">
        <v>3885805665</v>
      </c>
      <c r="B512" t="s">
        <v>82</v>
      </c>
      <c r="C512" s="10">
        <v>1490000</v>
      </c>
      <c r="D512" s="7">
        <v>4</v>
      </c>
      <c r="E512" s="7">
        <v>3.75</v>
      </c>
      <c r="F512" s="7">
        <v>4030</v>
      </c>
      <c r="G512" s="7">
        <v>2</v>
      </c>
      <c r="H512" s="7">
        <v>0</v>
      </c>
      <c r="I512" s="7">
        <v>0</v>
      </c>
      <c r="J512" s="7">
        <v>10</v>
      </c>
      <c r="K512" s="7">
        <v>2160</v>
      </c>
      <c r="L512" s="21">
        <v>0</v>
      </c>
      <c r="M512">
        <v>47.682099999999998</v>
      </c>
      <c r="N512" s="19">
        <v>10800</v>
      </c>
      <c r="O512" s="19">
        <v>3</v>
      </c>
      <c r="P512" s="19">
        <v>2006</v>
      </c>
      <c r="Q512" s="19">
        <v>7200</v>
      </c>
      <c r="R512">
        <v>98033</v>
      </c>
      <c r="S512">
        <v>-122.196</v>
      </c>
      <c r="T512" s="23">
        <v>4030</v>
      </c>
      <c r="U512" s="23">
        <v>0</v>
      </c>
      <c r="W512" s="35">
        <f>$D$1*D512+$E$1*E512+$F$1*F512+$G$1*G512+$H$1*H512+$I$1*I512+$J$1*J512+$K$1*K512+$M$1*M512+$AB$3</f>
        <v>1135396.8048142865</v>
      </c>
      <c r="X512" s="35">
        <f t="shared" si="11"/>
        <v>0</v>
      </c>
      <c r="Y512" s="16">
        <f>(W512-C512)/C512</f>
        <v>-0.23798872160114998</v>
      </c>
    </row>
    <row r="513" spans="1:25" x14ac:dyDescent="0.35">
      <c r="A513">
        <v>8121200810</v>
      </c>
      <c r="B513" t="s">
        <v>202</v>
      </c>
      <c r="C513" s="9">
        <v>585000</v>
      </c>
      <c r="D513" s="7">
        <v>4</v>
      </c>
      <c r="E513" s="7">
        <v>1.75</v>
      </c>
      <c r="F513" s="7">
        <v>2430</v>
      </c>
      <c r="G513" s="7">
        <v>1</v>
      </c>
      <c r="H513" s="7">
        <v>0</v>
      </c>
      <c r="I513" s="7">
        <v>0</v>
      </c>
      <c r="J513" s="7">
        <v>8</v>
      </c>
      <c r="K513" s="7">
        <v>1980</v>
      </c>
      <c r="L513" s="21">
        <v>0</v>
      </c>
      <c r="M513">
        <v>47.720599999999997</v>
      </c>
      <c r="N513" s="19">
        <v>7559</v>
      </c>
      <c r="O513" s="19">
        <v>4</v>
      </c>
      <c r="P513" s="19">
        <v>1981</v>
      </c>
      <c r="Q513" s="19">
        <v>8750</v>
      </c>
      <c r="R513">
        <v>98052</v>
      </c>
      <c r="S513">
        <v>-122.11</v>
      </c>
      <c r="T513" s="23">
        <v>1580</v>
      </c>
      <c r="U513" s="23">
        <v>850</v>
      </c>
      <c r="W513" s="35">
        <f>$D$1*D513+$E$1*E513+$F$1*F513+$G$1*G513+$H$1*H513+$I$1*I513+$J$1*J513+$K$1*K513+$M$1*M513+$AB$3</f>
        <v>718616.90290001407</v>
      </c>
      <c r="X513" s="35">
        <f t="shared" si="11"/>
        <v>0</v>
      </c>
      <c r="Y513" s="16">
        <f>(W513-C513)/C513</f>
        <v>0.22840496222224627</v>
      </c>
    </row>
    <row r="514" spans="1:25" x14ac:dyDescent="0.35">
      <c r="A514">
        <v>5126310400</v>
      </c>
      <c r="B514" t="s">
        <v>114</v>
      </c>
      <c r="C514" s="9">
        <v>480000</v>
      </c>
      <c r="D514" s="7">
        <v>4</v>
      </c>
      <c r="E514" s="7">
        <v>2.5</v>
      </c>
      <c r="F514" s="7">
        <v>2600</v>
      </c>
      <c r="G514" s="7">
        <v>2</v>
      </c>
      <c r="H514" s="7">
        <v>0</v>
      </c>
      <c r="I514" s="7">
        <v>0</v>
      </c>
      <c r="J514" s="7">
        <v>8</v>
      </c>
      <c r="K514" s="7">
        <v>2830</v>
      </c>
      <c r="L514" s="21">
        <v>0</v>
      </c>
      <c r="M514">
        <v>47.487699999999997</v>
      </c>
      <c r="N514" s="19">
        <v>7787</v>
      </c>
      <c r="O514" s="19">
        <v>3</v>
      </c>
      <c r="P514" s="19">
        <v>2005</v>
      </c>
      <c r="Q514" s="19">
        <v>7787</v>
      </c>
      <c r="R514">
        <v>98059</v>
      </c>
      <c r="S514">
        <v>-122.139</v>
      </c>
      <c r="T514" s="23">
        <v>2600</v>
      </c>
      <c r="U514" s="23">
        <v>0</v>
      </c>
      <c r="W514" s="35">
        <f>$D$1*D514+$E$1*E514+$F$1*F514+$G$1*G514+$H$1*H514+$I$1*I514+$J$1*J514+$K$1*K514+$M$1*M514+$AB$3</f>
        <v>573381.70473491773</v>
      </c>
      <c r="X514" s="35">
        <f t="shared" si="11"/>
        <v>0</v>
      </c>
      <c r="Y514" s="16">
        <f>(W514-C514)/C514</f>
        <v>0.19454521819774528</v>
      </c>
    </row>
    <row r="515" spans="1:25" x14ac:dyDescent="0.35">
      <c r="A515">
        <v>7322910030</v>
      </c>
      <c r="B515" t="s">
        <v>215</v>
      </c>
      <c r="C515" s="10">
        <v>1100000</v>
      </c>
      <c r="D515" s="7">
        <v>5</v>
      </c>
      <c r="E515" s="7">
        <v>3.5</v>
      </c>
      <c r="F515" s="7">
        <v>4410</v>
      </c>
      <c r="G515" s="7">
        <v>2</v>
      </c>
      <c r="H515" s="7">
        <v>0</v>
      </c>
      <c r="I515" s="7">
        <v>0</v>
      </c>
      <c r="J515" s="7">
        <v>9</v>
      </c>
      <c r="K515" s="7">
        <v>2900</v>
      </c>
      <c r="L515" s="21">
        <v>0</v>
      </c>
      <c r="M515">
        <v>47.6554</v>
      </c>
      <c r="N515" s="19">
        <v>57063</v>
      </c>
      <c r="O515" s="19">
        <v>4</v>
      </c>
      <c r="P515" s="19">
        <v>1990</v>
      </c>
      <c r="Q515" s="19">
        <v>50529</v>
      </c>
      <c r="R515">
        <v>98053</v>
      </c>
      <c r="S515">
        <v>-122.018</v>
      </c>
      <c r="T515" s="23">
        <v>4410</v>
      </c>
      <c r="U515" s="23">
        <v>0</v>
      </c>
      <c r="W515" s="35">
        <f>$D$1*D515+$E$1*E515+$F$1*F515+$G$1*G515+$H$1*H515+$I$1*I515+$J$1*J515+$K$1*K515+$M$1*M515+$AB$3</f>
        <v>1102074.5712041035</v>
      </c>
      <c r="X515" s="35">
        <f t="shared" si="11"/>
        <v>0</v>
      </c>
      <c r="Y515" s="16">
        <f>(W515-C515)/C515</f>
        <v>1.8859738219122995E-3</v>
      </c>
    </row>
    <row r="516" spans="1:25" x14ac:dyDescent="0.35">
      <c r="A516">
        <v>2827100070</v>
      </c>
      <c r="B516" t="s">
        <v>88</v>
      </c>
      <c r="C516" s="9">
        <v>290000</v>
      </c>
      <c r="D516" s="7">
        <v>4</v>
      </c>
      <c r="E516" s="7">
        <v>1</v>
      </c>
      <c r="F516" s="7">
        <v>1330</v>
      </c>
      <c r="G516" s="7">
        <v>1.5</v>
      </c>
      <c r="H516" s="7">
        <v>0</v>
      </c>
      <c r="I516" s="7">
        <v>0</v>
      </c>
      <c r="J516" s="7">
        <v>7</v>
      </c>
      <c r="K516" s="7">
        <v>1220</v>
      </c>
      <c r="L516" s="21">
        <v>0</v>
      </c>
      <c r="M516">
        <v>47.734299999999998</v>
      </c>
      <c r="N516" s="19">
        <v>8184</v>
      </c>
      <c r="O516" s="19">
        <v>3</v>
      </c>
      <c r="P516" s="19">
        <v>1949</v>
      </c>
      <c r="Q516" s="19">
        <v>660</v>
      </c>
      <c r="R516">
        <v>98133</v>
      </c>
      <c r="S516">
        <v>-122.34699999999999</v>
      </c>
      <c r="T516" s="23">
        <v>1330</v>
      </c>
      <c r="U516" s="23">
        <v>0</v>
      </c>
      <c r="W516" s="35">
        <f>$D$1*D516+$E$1*E516+$F$1*F516+$G$1*G516+$H$1*H516+$I$1*I516+$J$1*J516+$K$1*K516+$M$1*M516+$AB$3</f>
        <v>407553.70060024038</v>
      </c>
      <c r="X516" s="35">
        <f t="shared" ref="X516:X579" si="12">IF(W516&lt;0, 1,0)</f>
        <v>0</v>
      </c>
      <c r="Y516" s="16">
        <f>(W516-C516)/C516</f>
        <v>0.40535758827669094</v>
      </c>
    </row>
    <row r="517" spans="1:25" x14ac:dyDescent="0.35">
      <c r="A517">
        <v>9276201895</v>
      </c>
      <c r="B517" t="s">
        <v>136</v>
      </c>
      <c r="C517" s="9">
        <v>615000</v>
      </c>
      <c r="D517" s="7">
        <v>3</v>
      </c>
      <c r="E517" s="7">
        <v>1.75</v>
      </c>
      <c r="F517" s="7">
        <v>1900</v>
      </c>
      <c r="G517" s="7">
        <v>1</v>
      </c>
      <c r="H517" s="7">
        <v>0</v>
      </c>
      <c r="I517" s="7">
        <v>0</v>
      </c>
      <c r="J517" s="7">
        <v>7</v>
      </c>
      <c r="K517" s="7">
        <v>1770</v>
      </c>
      <c r="L517" s="21">
        <v>0</v>
      </c>
      <c r="M517">
        <v>47.578899999999997</v>
      </c>
      <c r="N517" s="19">
        <v>5000</v>
      </c>
      <c r="O517" s="19">
        <v>5</v>
      </c>
      <c r="P517" s="19">
        <v>1951</v>
      </c>
      <c r="Q517" s="19">
        <v>5000</v>
      </c>
      <c r="R517">
        <v>98116</v>
      </c>
      <c r="S517">
        <v>-122.393</v>
      </c>
      <c r="T517" s="23">
        <v>950</v>
      </c>
      <c r="U517" s="23">
        <v>950</v>
      </c>
      <c r="W517" s="35">
        <f>$D$1*D517+$E$1*E517+$F$1*F517+$G$1*G517+$H$1*H517+$I$1*I517+$J$1*J517+$K$1*K517+$M$1*M517+$AB$3</f>
        <v>468634.52157620341</v>
      </c>
      <c r="X517" s="35">
        <f t="shared" si="12"/>
        <v>0</v>
      </c>
      <c r="Y517" s="16">
        <f>(W517-C517)/C517</f>
        <v>-0.23799264784357169</v>
      </c>
    </row>
    <row r="518" spans="1:25" x14ac:dyDescent="0.35">
      <c r="A518">
        <v>4402700070</v>
      </c>
      <c r="B518" t="s">
        <v>64</v>
      </c>
      <c r="C518" s="9">
        <v>300000</v>
      </c>
      <c r="D518" s="7">
        <v>2</v>
      </c>
      <c r="E518" s="7">
        <v>1</v>
      </c>
      <c r="F518" s="7">
        <v>1100</v>
      </c>
      <c r="G518" s="7">
        <v>1</v>
      </c>
      <c r="H518" s="7">
        <v>0</v>
      </c>
      <c r="I518" s="7">
        <v>0</v>
      </c>
      <c r="J518" s="7">
        <v>7</v>
      </c>
      <c r="K518" s="7">
        <v>1460</v>
      </c>
      <c r="L518" s="21">
        <v>0</v>
      </c>
      <c r="M518">
        <v>47.743899999999996</v>
      </c>
      <c r="N518" s="19">
        <v>7680</v>
      </c>
      <c r="O518" s="19">
        <v>4</v>
      </c>
      <c r="P518" s="19">
        <v>1950</v>
      </c>
      <c r="Q518" s="19">
        <v>7680</v>
      </c>
      <c r="R518">
        <v>98133</v>
      </c>
      <c r="S518">
        <v>-122.339</v>
      </c>
      <c r="T518" s="23">
        <v>1100</v>
      </c>
      <c r="U518" s="23">
        <v>0</v>
      </c>
      <c r="W518" s="35">
        <f>$D$1*D518+$E$1*E518+$F$1*F518+$G$1*G518+$H$1*H518+$I$1*I518+$J$1*J518+$K$1*K518+$M$1*M518+$AB$3</f>
        <v>443508.4961262159</v>
      </c>
      <c r="X518" s="35">
        <f t="shared" si="12"/>
        <v>0</v>
      </c>
      <c r="Y518" s="16">
        <f>(W518-C518)/C518</f>
        <v>0.47836165375405304</v>
      </c>
    </row>
    <row r="519" spans="1:25" x14ac:dyDescent="0.35">
      <c r="A519">
        <v>1922059046</v>
      </c>
      <c r="B519" t="s">
        <v>255</v>
      </c>
      <c r="C519" s="9">
        <v>308000</v>
      </c>
      <c r="D519" s="7">
        <v>3</v>
      </c>
      <c r="E519" s="7">
        <v>1</v>
      </c>
      <c r="F519" s="7">
        <v>1980</v>
      </c>
      <c r="G519" s="7">
        <v>1.5</v>
      </c>
      <c r="H519" s="7">
        <v>0</v>
      </c>
      <c r="I519" s="7">
        <v>0</v>
      </c>
      <c r="J519" s="7">
        <v>6</v>
      </c>
      <c r="K519" s="7">
        <v>1860</v>
      </c>
      <c r="L519" s="21">
        <v>0</v>
      </c>
      <c r="M519">
        <v>47.381799999999998</v>
      </c>
      <c r="N519" s="19">
        <v>39150</v>
      </c>
      <c r="O519" s="19">
        <v>3</v>
      </c>
      <c r="P519" s="19">
        <v>1932</v>
      </c>
      <c r="Q519" s="19">
        <v>11811</v>
      </c>
      <c r="R519">
        <v>98030</v>
      </c>
      <c r="S519">
        <v>-122.22499999999999</v>
      </c>
      <c r="T519" s="23">
        <v>1580</v>
      </c>
      <c r="U519" s="23">
        <v>400</v>
      </c>
      <c r="W519" s="35">
        <f>$D$1*D519+$E$1*E519+$F$1*F519+$G$1*G519+$H$1*H519+$I$1*I519+$J$1*J519+$K$1*K519+$M$1*M519+$AB$3</f>
        <v>280417.52092781663</v>
      </c>
      <c r="X519" s="35">
        <f t="shared" si="12"/>
        <v>0</v>
      </c>
      <c r="Y519" s="16">
        <f>(W519-C519)/C519</f>
        <v>-8.9553503481114835E-2</v>
      </c>
    </row>
    <row r="520" spans="1:25" x14ac:dyDescent="0.35">
      <c r="A520">
        <v>925059288</v>
      </c>
      <c r="B520" t="s">
        <v>256</v>
      </c>
      <c r="C520" s="9">
        <v>750000</v>
      </c>
      <c r="D520" s="7">
        <v>3</v>
      </c>
      <c r="E520" s="7">
        <v>2.5</v>
      </c>
      <c r="F520" s="7">
        <v>2400</v>
      </c>
      <c r="G520" s="7">
        <v>2</v>
      </c>
      <c r="H520" s="7">
        <v>0</v>
      </c>
      <c r="I520" s="7">
        <v>0</v>
      </c>
      <c r="J520" s="7">
        <v>9</v>
      </c>
      <c r="K520" s="7">
        <v>2080</v>
      </c>
      <c r="L520" s="21">
        <v>0</v>
      </c>
      <c r="M520">
        <v>47.673400000000001</v>
      </c>
      <c r="N520" s="19">
        <v>7745</v>
      </c>
      <c r="O520" s="19">
        <v>3</v>
      </c>
      <c r="P520" s="19">
        <v>2001</v>
      </c>
      <c r="Q520" s="19">
        <v>8615</v>
      </c>
      <c r="R520">
        <v>98033</v>
      </c>
      <c r="S520">
        <v>-122.173</v>
      </c>
      <c r="T520" s="23">
        <v>2400</v>
      </c>
      <c r="U520" s="23">
        <v>0</v>
      </c>
      <c r="W520" s="35">
        <f>$D$1*D520+$E$1*E520+$F$1*F520+$G$1*G520+$H$1*H520+$I$1*I520+$J$1*J520+$K$1*K520+$M$1*M520+$AB$3</f>
        <v>752267.01167122275</v>
      </c>
      <c r="X520" s="35">
        <f t="shared" si="12"/>
        <v>0</v>
      </c>
      <c r="Y520" s="16">
        <f>(W520-C520)/C520</f>
        <v>3.0226822282969951E-3</v>
      </c>
    </row>
    <row r="521" spans="1:25" x14ac:dyDescent="0.35">
      <c r="A521">
        <v>4386700135</v>
      </c>
      <c r="B521" t="s">
        <v>96</v>
      </c>
      <c r="C521" s="10">
        <v>2250000</v>
      </c>
      <c r="D521" s="7">
        <v>4</v>
      </c>
      <c r="E521" s="7">
        <v>2.25</v>
      </c>
      <c r="F521" s="7">
        <v>4760</v>
      </c>
      <c r="G521" s="7">
        <v>2.5</v>
      </c>
      <c r="H521" s="7">
        <v>0</v>
      </c>
      <c r="I521" s="7">
        <v>0</v>
      </c>
      <c r="J521" s="7">
        <v>9</v>
      </c>
      <c r="K521" s="7">
        <v>2950</v>
      </c>
      <c r="L521" s="21">
        <v>0</v>
      </c>
      <c r="M521">
        <v>47.641500000000001</v>
      </c>
      <c r="N521" s="19">
        <v>8036</v>
      </c>
      <c r="O521" s="19">
        <v>5</v>
      </c>
      <c r="P521" s="19">
        <v>1916</v>
      </c>
      <c r="Q521" s="19">
        <v>9323</v>
      </c>
      <c r="R521">
        <v>98112</v>
      </c>
      <c r="S521">
        <v>-122.285</v>
      </c>
      <c r="T521" s="23">
        <v>3390</v>
      </c>
      <c r="U521" s="23">
        <v>1370</v>
      </c>
      <c r="W521" s="35">
        <f>$D$1*D521+$E$1*E521+$F$1*F521+$G$1*G521+$H$1*H521+$I$1*I521+$J$1*J521+$K$1*K521+$M$1*M521+$AB$3</f>
        <v>1203888.326572258</v>
      </c>
      <c r="X521" s="35">
        <f t="shared" si="12"/>
        <v>0</v>
      </c>
      <c r="Y521" s="16">
        <f>(W521-C521)/C521</f>
        <v>-0.4649385215234409</v>
      </c>
    </row>
    <row r="522" spans="1:25" x14ac:dyDescent="0.35">
      <c r="A522">
        <v>1923069078</v>
      </c>
      <c r="B522" t="s">
        <v>128</v>
      </c>
      <c r="C522" s="9">
        <v>890000</v>
      </c>
      <c r="D522" s="7">
        <v>4</v>
      </c>
      <c r="E522" s="7">
        <v>3.25</v>
      </c>
      <c r="F522" s="7">
        <v>3180</v>
      </c>
      <c r="G522" s="7">
        <v>2</v>
      </c>
      <c r="H522" s="7">
        <v>0</v>
      </c>
      <c r="I522" s="7">
        <v>0</v>
      </c>
      <c r="J522" s="7">
        <v>10</v>
      </c>
      <c r="K522" s="7">
        <v>2200</v>
      </c>
      <c r="L522" s="21">
        <v>0</v>
      </c>
      <c r="M522">
        <v>47.4711</v>
      </c>
      <c r="N522" s="19">
        <v>194278</v>
      </c>
      <c r="O522" s="19">
        <v>3</v>
      </c>
      <c r="P522" s="19">
        <v>2005</v>
      </c>
      <c r="Q522" s="19">
        <v>178160</v>
      </c>
      <c r="R522">
        <v>98059</v>
      </c>
      <c r="S522">
        <v>-122.084</v>
      </c>
      <c r="T522" s="23">
        <v>3180</v>
      </c>
      <c r="U522" s="23">
        <v>0</v>
      </c>
      <c r="W522" s="35">
        <f>$D$1*D522+$E$1*E522+$F$1*F522+$G$1*G522+$H$1*H522+$I$1*I522+$J$1*J522+$K$1*K522+$M$1*M522+$AB$3</f>
        <v>821548.95463429019</v>
      </c>
      <c r="X522" s="35">
        <f t="shared" si="12"/>
        <v>0</v>
      </c>
      <c r="Y522" s="16">
        <f>(W522-C522)/C522</f>
        <v>-7.6911286927763833E-2</v>
      </c>
    </row>
    <row r="523" spans="1:25" x14ac:dyDescent="0.35">
      <c r="A523">
        <v>1432400335</v>
      </c>
      <c r="B523" t="s">
        <v>61</v>
      </c>
      <c r="C523" s="9">
        <v>288000</v>
      </c>
      <c r="D523" s="7">
        <v>3</v>
      </c>
      <c r="E523" s="7">
        <v>1</v>
      </c>
      <c r="F523" s="7">
        <v>1190</v>
      </c>
      <c r="G523" s="7">
        <v>1</v>
      </c>
      <c r="H523" s="7">
        <v>0</v>
      </c>
      <c r="I523" s="7">
        <v>0</v>
      </c>
      <c r="J523" s="7">
        <v>6</v>
      </c>
      <c r="K523" s="7">
        <v>1190</v>
      </c>
      <c r="L523" s="21">
        <v>0</v>
      </c>
      <c r="M523">
        <v>47.451999999999998</v>
      </c>
      <c r="N523" s="19">
        <v>7560</v>
      </c>
      <c r="O523" s="19">
        <v>5</v>
      </c>
      <c r="P523" s="19">
        <v>1958</v>
      </c>
      <c r="Q523" s="19">
        <v>7560</v>
      </c>
      <c r="R523">
        <v>98058</v>
      </c>
      <c r="S523">
        <v>-122.17700000000001</v>
      </c>
      <c r="T523" s="23">
        <v>1190</v>
      </c>
      <c r="U523" s="23">
        <v>0</v>
      </c>
      <c r="W523" s="35">
        <f>$D$1*D523+$E$1*E523+$F$1*F523+$G$1*G523+$H$1*H523+$I$1*I523+$J$1*J523+$K$1*K523+$M$1*M523+$AB$3</f>
        <v>164435.3060003221</v>
      </c>
      <c r="X523" s="35">
        <f t="shared" si="12"/>
        <v>0</v>
      </c>
      <c r="Y523" s="16">
        <f>(W523-C523)/C523</f>
        <v>-0.42904407638777048</v>
      </c>
    </row>
    <row r="524" spans="1:25" x14ac:dyDescent="0.35">
      <c r="A524">
        <v>1180003090</v>
      </c>
      <c r="B524" t="s">
        <v>257</v>
      </c>
      <c r="C524" s="9">
        <v>190000</v>
      </c>
      <c r="D524" s="7">
        <v>2</v>
      </c>
      <c r="E524" s="7">
        <v>1</v>
      </c>
      <c r="F524" s="7">
        <v>630</v>
      </c>
      <c r="G524" s="7">
        <v>1</v>
      </c>
      <c r="H524" s="7">
        <v>0</v>
      </c>
      <c r="I524" s="7">
        <v>0</v>
      </c>
      <c r="J524" s="7">
        <v>6</v>
      </c>
      <c r="K524" s="7">
        <v>1470</v>
      </c>
      <c r="L524" s="21">
        <v>2005</v>
      </c>
      <c r="M524">
        <v>47.497300000000003</v>
      </c>
      <c r="N524" s="19">
        <v>6000</v>
      </c>
      <c r="O524" s="19">
        <v>3</v>
      </c>
      <c r="P524" s="19">
        <v>1943</v>
      </c>
      <c r="Q524" s="19">
        <v>6840</v>
      </c>
      <c r="R524">
        <v>98178</v>
      </c>
      <c r="S524">
        <v>-122.221</v>
      </c>
      <c r="T524" s="23">
        <v>630</v>
      </c>
      <c r="U524" s="23">
        <v>0</v>
      </c>
      <c r="W524" s="35">
        <f>$D$1*D524+$E$1*E524+$F$1*F524+$G$1*G524+$H$1*H524+$I$1*I524+$J$1*J524+$K$1*K524+$M$1*M524+$AB$3</f>
        <v>107493.71394623816</v>
      </c>
      <c r="X524" s="35">
        <f t="shared" si="12"/>
        <v>0</v>
      </c>
      <c r="Y524" s="16">
        <f>(W524-C524)/C524</f>
        <v>-0.43424361080927282</v>
      </c>
    </row>
    <row r="525" spans="1:25" x14ac:dyDescent="0.35">
      <c r="A525">
        <v>726049331</v>
      </c>
      <c r="B525" t="s">
        <v>225</v>
      </c>
      <c r="C525" s="9">
        <v>515000</v>
      </c>
      <c r="D525" s="7">
        <v>5</v>
      </c>
      <c r="E525" s="7">
        <v>3</v>
      </c>
      <c r="F525" s="7">
        <v>2530</v>
      </c>
      <c r="G525" s="7">
        <v>1</v>
      </c>
      <c r="H525" s="7">
        <v>0</v>
      </c>
      <c r="I525" s="7">
        <v>0</v>
      </c>
      <c r="J525" s="7">
        <v>8</v>
      </c>
      <c r="K525" s="7">
        <v>2290</v>
      </c>
      <c r="L525" s="21">
        <v>0</v>
      </c>
      <c r="M525">
        <v>47.754600000000003</v>
      </c>
      <c r="N525" s="19">
        <v>5105</v>
      </c>
      <c r="O525" s="19">
        <v>3</v>
      </c>
      <c r="P525" s="19">
        <v>2005</v>
      </c>
      <c r="Q525" s="19">
        <v>4011</v>
      </c>
      <c r="R525">
        <v>98133</v>
      </c>
      <c r="S525">
        <v>-122.34099999999999</v>
      </c>
      <c r="T525" s="23">
        <v>1520</v>
      </c>
      <c r="U525" s="23">
        <v>1010</v>
      </c>
      <c r="W525" s="35">
        <f>$D$1*D525+$E$1*E525+$F$1*F525+$G$1*G525+$H$1*H525+$I$1*I525+$J$1*J525+$K$1*K525+$M$1*M525+$AB$3</f>
        <v>716190.73758822307</v>
      </c>
      <c r="X525" s="35">
        <f t="shared" si="12"/>
        <v>0</v>
      </c>
      <c r="Y525" s="16">
        <f>(W525-C525)/C525</f>
        <v>0.39066162638489915</v>
      </c>
    </row>
    <row r="526" spans="1:25" x14ac:dyDescent="0.35">
      <c r="A526">
        <v>3340401555</v>
      </c>
      <c r="B526" t="s">
        <v>88</v>
      </c>
      <c r="C526" s="9">
        <v>235000</v>
      </c>
      <c r="D526" s="7">
        <v>4</v>
      </c>
      <c r="E526" s="7">
        <v>1.5</v>
      </c>
      <c r="F526" s="7">
        <v>1690</v>
      </c>
      <c r="G526" s="7">
        <v>1</v>
      </c>
      <c r="H526" s="7">
        <v>0</v>
      </c>
      <c r="I526" s="7">
        <v>0</v>
      </c>
      <c r="J526" s="7">
        <v>5</v>
      </c>
      <c r="K526" s="7">
        <v>1690</v>
      </c>
      <c r="L526" s="21">
        <v>0</v>
      </c>
      <c r="M526">
        <v>47.466700000000003</v>
      </c>
      <c r="N526" s="19">
        <v>11054</v>
      </c>
      <c r="O526" s="19">
        <v>4</v>
      </c>
      <c r="P526" s="19">
        <v>1930</v>
      </c>
      <c r="Q526" s="19">
        <v>9040</v>
      </c>
      <c r="R526">
        <v>98055</v>
      </c>
      <c r="S526">
        <v>-122.215</v>
      </c>
      <c r="T526" s="23">
        <v>1690</v>
      </c>
      <c r="U526" s="23">
        <v>0</v>
      </c>
      <c r="W526" s="35">
        <f>$D$1*D526+$E$1*E526+$F$1*F526+$G$1*G526+$H$1*H526+$I$1*I526+$J$1*J526+$K$1*K526+$M$1*M526+$AB$3</f>
        <v>172522.65676791221</v>
      </c>
      <c r="X526" s="35">
        <f t="shared" si="12"/>
        <v>0</v>
      </c>
      <c r="Y526" s="16">
        <f>(W526-C526)/C526</f>
        <v>-0.26586103503016079</v>
      </c>
    </row>
    <row r="527" spans="1:25" x14ac:dyDescent="0.35">
      <c r="A527">
        <v>7453000070</v>
      </c>
      <c r="B527" t="s">
        <v>162</v>
      </c>
      <c r="C527" s="9">
        <v>275000</v>
      </c>
      <c r="D527" s="7">
        <v>2</v>
      </c>
      <c r="E527" s="7">
        <v>1</v>
      </c>
      <c r="F527" s="7">
        <v>940</v>
      </c>
      <c r="G527" s="7">
        <v>1</v>
      </c>
      <c r="H527" s="7">
        <v>0</v>
      </c>
      <c r="I527" s="7">
        <v>0</v>
      </c>
      <c r="J527" s="7">
        <v>6</v>
      </c>
      <c r="K527" s="7">
        <v>940</v>
      </c>
      <c r="L527" s="21">
        <v>0</v>
      </c>
      <c r="M527">
        <v>47.518599999999999</v>
      </c>
      <c r="N527" s="19">
        <v>5000</v>
      </c>
      <c r="O527" s="19">
        <v>3</v>
      </c>
      <c r="P527" s="19">
        <v>1951</v>
      </c>
      <c r="Q527" s="19">
        <v>5000</v>
      </c>
      <c r="R527">
        <v>98126</v>
      </c>
      <c r="S527">
        <v>-122.374</v>
      </c>
      <c r="T527" s="23">
        <v>940</v>
      </c>
      <c r="U527" s="23">
        <v>0</v>
      </c>
      <c r="W527" s="35">
        <f>$D$1*D527+$E$1*E527+$F$1*F527+$G$1*G527+$H$1*H527+$I$1*I527+$J$1*J527+$K$1*K527+$M$1*M527+$AB$3</f>
        <v>184366.49787632376</v>
      </c>
      <c r="X527" s="35">
        <f t="shared" si="12"/>
        <v>0</v>
      </c>
      <c r="Y527" s="16">
        <f>(W527-C527)/C527</f>
        <v>-0.32957637135882267</v>
      </c>
    </row>
    <row r="528" spans="1:25" x14ac:dyDescent="0.35">
      <c r="A528">
        <v>4348800030</v>
      </c>
      <c r="B528" t="s">
        <v>117</v>
      </c>
      <c r="C528" s="9">
        <v>727500</v>
      </c>
      <c r="D528" s="7">
        <v>2</v>
      </c>
      <c r="E528" s="7">
        <v>2</v>
      </c>
      <c r="F528" s="7">
        <v>1240</v>
      </c>
      <c r="G528" s="7">
        <v>1</v>
      </c>
      <c r="H528" s="7">
        <v>0</v>
      </c>
      <c r="I528" s="7">
        <v>0</v>
      </c>
      <c r="J528" s="7">
        <v>7</v>
      </c>
      <c r="K528" s="7">
        <v>1380</v>
      </c>
      <c r="L528" s="21">
        <v>0</v>
      </c>
      <c r="M528">
        <v>47.622100000000003</v>
      </c>
      <c r="N528" s="19">
        <v>9119</v>
      </c>
      <c r="O528" s="19">
        <v>4</v>
      </c>
      <c r="P528" s="19">
        <v>1952</v>
      </c>
      <c r="Q528" s="19">
        <v>9121</v>
      </c>
      <c r="R528">
        <v>98004</v>
      </c>
      <c r="S528">
        <v>-122.193</v>
      </c>
      <c r="T528" s="23">
        <v>1240</v>
      </c>
      <c r="U528" s="23">
        <v>0</v>
      </c>
      <c r="W528" s="35">
        <f>$D$1*D528+$E$1*E528+$F$1*F528+$G$1*G528+$H$1*H528+$I$1*I528+$J$1*J528+$K$1*K528+$M$1*M528+$AB$3</f>
        <v>380767.43719415367</v>
      </c>
      <c r="X528" s="35">
        <f t="shared" si="12"/>
        <v>0</v>
      </c>
      <c r="Y528" s="16">
        <f>(W528-C528)/C528</f>
        <v>-0.47660833375374068</v>
      </c>
    </row>
    <row r="529" spans="1:25" x14ac:dyDescent="0.35">
      <c r="A529">
        <v>7202331420</v>
      </c>
      <c r="B529" t="s">
        <v>54</v>
      </c>
      <c r="C529" s="9">
        <v>650000</v>
      </c>
      <c r="D529" s="7">
        <v>4</v>
      </c>
      <c r="E529" s="7">
        <v>2.5</v>
      </c>
      <c r="F529" s="7">
        <v>3040</v>
      </c>
      <c r="G529" s="7">
        <v>2</v>
      </c>
      <c r="H529" s="7">
        <v>0</v>
      </c>
      <c r="I529" s="7">
        <v>0</v>
      </c>
      <c r="J529" s="7">
        <v>7</v>
      </c>
      <c r="K529" s="7">
        <v>2740</v>
      </c>
      <c r="L529" s="21">
        <v>0</v>
      </c>
      <c r="M529">
        <v>47.683</v>
      </c>
      <c r="N529" s="19">
        <v>6587</v>
      </c>
      <c r="O529" s="19">
        <v>3</v>
      </c>
      <c r="P529" s="19">
        <v>2003</v>
      </c>
      <c r="Q529" s="19">
        <v>6587</v>
      </c>
      <c r="R529">
        <v>98053</v>
      </c>
      <c r="S529">
        <v>-122.039</v>
      </c>
      <c r="T529" s="23">
        <v>3040</v>
      </c>
      <c r="U529" s="23">
        <v>0</v>
      </c>
      <c r="W529" s="35">
        <f>$D$1*D529+$E$1*E529+$F$1*F529+$G$1*G529+$H$1*H529+$I$1*I529+$J$1*J529+$K$1*K529+$M$1*M529+$AB$3</f>
        <v>720669.63959235325</v>
      </c>
      <c r="X529" s="35">
        <f t="shared" si="12"/>
        <v>0</v>
      </c>
      <c r="Y529" s="16">
        <f>(W529-C529)/C529</f>
        <v>0.10872252244977423</v>
      </c>
    </row>
    <row r="530" spans="1:25" x14ac:dyDescent="0.35">
      <c r="A530">
        <v>3225079035</v>
      </c>
      <c r="B530" t="s">
        <v>97</v>
      </c>
      <c r="C530" s="10">
        <v>1600000</v>
      </c>
      <c r="D530" s="7">
        <v>6</v>
      </c>
      <c r="E530" s="7">
        <v>5</v>
      </c>
      <c r="F530" s="7">
        <v>6050</v>
      </c>
      <c r="G530" s="7">
        <v>2</v>
      </c>
      <c r="H530" s="7">
        <v>0</v>
      </c>
      <c r="I530" s="7">
        <v>3</v>
      </c>
      <c r="J530" s="7">
        <v>11</v>
      </c>
      <c r="K530" s="7">
        <v>4210</v>
      </c>
      <c r="L530" s="21">
        <v>0</v>
      </c>
      <c r="M530">
        <v>47.603299999999997</v>
      </c>
      <c r="N530" s="19">
        <v>230652</v>
      </c>
      <c r="O530" s="19">
        <v>3</v>
      </c>
      <c r="P530" s="19">
        <v>2001</v>
      </c>
      <c r="Q530" s="19">
        <v>233971</v>
      </c>
      <c r="R530">
        <v>98024</v>
      </c>
      <c r="S530">
        <v>-121.943</v>
      </c>
      <c r="T530" s="23">
        <v>6050</v>
      </c>
      <c r="U530" s="23">
        <v>0</v>
      </c>
      <c r="W530" s="35">
        <f>$D$1*D530+$E$1*E530+$F$1*F530+$G$1*G530+$H$1*H530+$I$1*I530+$J$1*J530+$K$1*K530+$M$1*M530+$AB$3</f>
        <v>1715428.7385486662</v>
      </c>
      <c r="X530" s="35">
        <f t="shared" si="12"/>
        <v>0</v>
      </c>
      <c r="Y530" s="16">
        <f>(W530-C530)/C530</f>
        <v>7.2142961592916402E-2</v>
      </c>
    </row>
    <row r="531" spans="1:25" x14ac:dyDescent="0.35">
      <c r="A531">
        <v>6381500700</v>
      </c>
      <c r="B531" t="s">
        <v>88</v>
      </c>
      <c r="C531" s="9">
        <v>365000</v>
      </c>
      <c r="D531" s="7">
        <v>4</v>
      </c>
      <c r="E531" s="7">
        <v>1</v>
      </c>
      <c r="F531" s="7">
        <v>1590</v>
      </c>
      <c r="G531" s="7">
        <v>1.5</v>
      </c>
      <c r="H531" s="7">
        <v>0</v>
      </c>
      <c r="I531" s="7">
        <v>0</v>
      </c>
      <c r="J531" s="7">
        <v>6</v>
      </c>
      <c r="K531" s="7">
        <v>1320</v>
      </c>
      <c r="L531" s="21">
        <v>0</v>
      </c>
      <c r="M531">
        <v>47.731499999999997</v>
      </c>
      <c r="N531" s="19">
        <v>7085</v>
      </c>
      <c r="O531" s="19">
        <v>3</v>
      </c>
      <c r="P531" s="19">
        <v>1944</v>
      </c>
      <c r="Q531" s="19">
        <v>7085</v>
      </c>
      <c r="R531">
        <v>98125</v>
      </c>
      <c r="S531">
        <v>-122.30500000000001</v>
      </c>
      <c r="T531" s="23">
        <v>1590</v>
      </c>
      <c r="U531" s="23">
        <v>0</v>
      </c>
      <c r="W531" s="35">
        <f>$D$1*D531+$E$1*E531+$F$1*F531+$G$1*G531+$H$1*H531+$I$1*I531+$J$1*J531+$K$1*K531+$M$1*M531+$AB$3</f>
        <v>388315.7477051504</v>
      </c>
      <c r="X531" s="35">
        <f t="shared" si="12"/>
        <v>0</v>
      </c>
      <c r="Y531" s="16">
        <f>(W531-C531)/C531</f>
        <v>6.3878760836028475E-2</v>
      </c>
    </row>
    <row r="532" spans="1:25" x14ac:dyDescent="0.35">
      <c r="A532">
        <v>339500160</v>
      </c>
      <c r="B532" t="s">
        <v>258</v>
      </c>
      <c r="C532" s="9">
        <v>662000</v>
      </c>
      <c r="D532" s="7">
        <v>3</v>
      </c>
      <c r="E532" s="7">
        <v>1.75</v>
      </c>
      <c r="F532" s="7">
        <v>2500</v>
      </c>
      <c r="G532" s="7">
        <v>1</v>
      </c>
      <c r="H532" s="7">
        <v>0</v>
      </c>
      <c r="I532" s="7">
        <v>0</v>
      </c>
      <c r="J532" s="7">
        <v>9</v>
      </c>
      <c r="K532" s="7">
        <v>2590</v>
      </c>
      <c r="L532" s="21">
        <v>0</v>
      </c>
      <c r="M532">
        <v>47.691699999999997</v>
      </c>
      <c r="N532" s="19">
        <v>36947</v>
      </c>
      <c r="O532" s="19">
        <v>3</v>
      </c>
      <c r="P532" s="19">
        <v>1984</v>
      </c>
      <c r="Q532" s="19">
        <v>28837</v>
      </c>
      <c r="R532">
        <v>98052</v>
      </c>
      <c r="S532">
        <v>-122.084</v>
      </c>
      <c r="T532" s="23">
        <v>2500</v>
      </c>
      <c r="U532" s="23">
        <v>0</v>
      </c>
      <c r="W532" s="35">
        <f>$D$1*D532+$E$1*E532+$F$1*F532+$G$1*G532+$H$1*H532+$I$1*I532+$J$1*J532+$K$1*K532+$M$1*M532+$AB$3</f>
        <v>825500.51663274691</v>
      </c>
      <c r="X532" s="35">
        <f t="shared" si="12"/>
        <v>0</v>
      </c>
      <c r="Y532" s="16">
        <f>(W532-C532)/C532</f>
        <v>0.2469796323757506</v>
      </c>
    </row>
    <row r="533" spans="1:25" x14ac:dyDescent="0.35">
      <c r="A533">
        <v>1545807610</v>
      </c>
      <c r="B533" t="s">
        <v>229</v>
      </c>
      <c r="C533" s="9">
        <v>270500</v>
      </c>
      <c r="D533" s="7">
        <v>3</v>
      </c>
      <c r="E533" s="7">
        <v>2.5</v>
      </c>
      <c r="F533" s="7">
        <v>1780</v>
      </c>
      <c r="G533" s="7">
        <v>1</v>
      </c>
      <c r="H533" s="7">
        <v>0</v>
      </c>
      <c r="I533" s="7">
        <v>0</v>
      </c>
      <c r="J533" s="7">
        <v>7</v>
      </c>
      <c r="K533" s="7">
        <v>1680</v>
      </c>
      <c r="L533" s="21">
        <v>0</v>
      </c>
      <c r="M533">
        <v>47.360799999999998</v>
      </c>
      <c r="N533" s="19">
        <v>7848</v>
      </c>
      <c r="O533" s="19">
        <v>3</v>
      </c>
      <c r="P533" s="19">
        <v>1978</v>
      </c>
      <c r="Q533" s="19">
        <v>7848</v>
      </c>
      <c r="R533">
        <v>98038</v>
      </c>
      <c r="S533">
        <v>-122.056</v>
      </c>
      <c r="T533" s="23">
        <v>1320</v>
      </c>
      <c r="U533" s="23">
        <v>460</v>
      </c>
      <c r="W533" s="35">
        <f>$D$1*D533+$E$1*E533+$F$1*F533+$G$1*G533+$H$1*H533+$I$1*I533+$J$1*J533+$K$1*K533+$M$1*M533+$AB$3</f>
        <v>290291.91083967313</v>
      </c>
      <c r="X533" s="35">
        <f t="shared" si="12"/>
        <v>0</v>
      </c>
      <c r="Y533" s="16">
        <f>(W533-C533)/C533</f>
        <v>7.3167877410991247E-2</v>
      </c>
    </row>
    <row r="534" spans="1:25" x14ac:dyDescent="0.35">
      <c r="A534">
        <v>1843200240</v>
      </c>
      <c r="B534" t="s">
        <v>202</v>
      </c>
      <c r="C534" s="9">
        <v>200000</v>
      </c>
      <c r="D534" s="7">
        <v>2</v>
      </c>
      <c r="E534" s="7">
        <v>1.5</v>
      </c>
      <c r="F534" s="7">
        <v>1360</v>
      </c>
      <c r="G534" s="7">
        <v>2</v>
      </c>
      <c r="H534" s="7">
        <v>0</v>
      </c>
      <c r="I534" s="7">
        <v>0</v>
      </c>
      <c r="J534" s="7">
        <v>7</v>
      </c>
      <c r="K534" s="7">
        <v>1360</v>
      </c>
      <c r="L534" s="21">
        <v>0</v>
      </c>
      <c r="M534">
        <v>47.285200000000003</v>
      </c>
      <c r="N534" s="19">
        <v>1898</v>
      </c>
      <c r="O534" s="19">
        <v>3</v>
      </c>
      <c r="P534" s="19">
        <v>1978</v>
      </c>
      <c r="Q534" s="19">
        <v>1898</v>
      </c>
      <c r="R534">
        <v>98092</v>
      </c>
      <c r="S534">
        <v>-122.19</v>
      </c>
      <c r="T534" s="23">
        <v>1360</v>
      </c>
      <c r="U534" s="23">
        <v>0</v>
      </c>
      <c r="W534" s="35">
        <f>$D$1*D534+$E$1*E534+$F$1*F534+$G$1*G534+$H$1*H534+$I$1*I534+$J$1*J534+$K$1*K534+$M$1*M534+$AB$3</f>
        <v>166951.53243098781</v>
      </c>
      <c r="X534" s="35">
        <f t="shared" si="12"/>
        <v>0</v>
      </c>
      <c r="Y534" s="16">
        <f>(W534-C534)/C534</f>
        <v>-0.16524233784506098</v>
      </c>
    </row>
    <row r="535" spans="1:25" x14ac:dyDescent="0.35">
      <c r="A535">
        <v>4403600270</v>
      </c>
      <c r="B535" t="s">
        <v>208</v>
      </c>
      <c r="C535" s="9">
        <v>970000</v>
      </c>
      <c r="D535" s="7">
        <v>4</v>
      </c>
      <c r="E535" s="7">
        <v>3.25</v>
      </c>
      <c r="F535" s="7">
        <v>4740</v>
      </c>
      <c r="G535" s="7">
        <v>2</v>
      </c>
      <c r="H535" s="7">
        <v>0</v>
      </c>
      <c r="I535" s="7">
        <v>0</v>
      </c>
      <c r="J535" s="7">
        <v>10</v>
      </c>
      <c r="K535" s="7">
        <v>3340</v>
      </c>
      <c r="L535" s="21">
        <v>0</v>
      </c>
      <c r="M535">
        <v>47.5931</v>
      </c>
      <c r="N535" s="19">
        <v>76230</v>
      </c>
      <c r="O535" s="19">
        <v>3</v>
      </c>
      <c r="P535" s="19">
        <v>1987</v>
      </c>
      <c r="Q535" s="19">
        <v>49206</v>
      </c>
      <c r="R535">
        <v>98075</v>
      </c>
      <c r="S535">
        <v>-122.071</v>
      </c>
      <c r="T535" s="23">
        <v>4740</v>
      </c>
      <c r="U535" s="23">
        <v>0</v>
      </c>
      <c r="W535" s="35">
        <f>$D$1*D535+$E$1*E535+$F$1*F535+$G$1*G535+$H$1*H535+$I$1*I535+$J$1*J535+$K$1*K535+$M$1*M535+$AB$3</f>
        <v>1245215.6727548204</v>
      </c>
      <c r="X535" s="35">
        <f t="shared" si="12"/>
        <v>0</v>
      </c>
      <c r="Y535" s="16">
        <f>(W535-C535)/C535</f>
        <v>0.28372749768538191</v>
      </c>
    </row>
    <row r="536" spans="1:25" x14ac:dyDescent="0.35">
      <c r="A536">
        <v>2008200060</v>
      </c>
      <c r="B536" t="s">
        <v>47</v>
      </c>
      <c r="C536" s="9">
        <v>160000</v>
      </c>
      <c r="D536" s="7">
        <v>3</v>
      </c>
      <c r="E536" s="7">
        <v>1.5</v>
      </c>
      <c r="F536" s="7">
        <v>1010</v>
      </c>
      <c r="G536" s="7">
        <v>1</v>
      </c>
      <c r="H536" s="7">
        <v>0</v>
      </c>
      <c r="I536" s="7">
        <v>0</v>
      </c>
      <c r="J536" s="7">
        <v>7</v>
      </c>
      <c r="K536" s="7">
        <v>1400</v>
      </c>
      <c r="L536" s="21">
        <v>0</v>
      </c>
      <c r="M536">
        <v>47.409700000000001</v>
      </c>
      <c r="N536" s="19">
        <v>9600</v>
      </c>
      <c r="O536" s="19">
        <v>4</v>
      </c>
      <c r="P536" s="19">
        <v>1962</v>
      </c>
      <c r="Q536" s="19">
        <v>9660</v>
      </c>
      <c r="R536">
        <v>98198</v>
      </c>
      <c r="S536">
        <v>-122.316</v>
      </c>
      <c r="T536" s="23">
        <v>1010</v>
      </c>
      <c r="U536" s="23">
        <v>0</v>
      </c>
      <c r="W536" s="35">
        <f>$D$1*D536+$E$1*E536+$F$1*F536+$G$1*G536+$H$1*H536+$I$1*I536+$J$1*J536+$K$1*K536+$M$1*M536+$AB$3</f>
        <v>167251.9710056819</v>
      </c>
      <c r="X536" s="35">
        <f t="shared" si="12"/>
        <v>0</v>
      </c>
      <c r="Y536" s="16">
        <f>(W536-C536)/C536</f>
        <v>4.5324818785511888E-2</v>
      </c>
    </row>
    <row r="537" spans="1:25" x14ac:dyDescent="0.35">
      <c r="A537">
        <v>1521069070</v>
      </c>
      <c r="B537" t="s">
        <v>24</v>
      </c>
      <c r="C537" s="9">
        <v>204000</v>
      </c>
      <c r="D537" s="7">
        <v>3</v>
      </c>
      <c r="E537" s="7">
        <v>1</v>
      </c>
      <c r="F537" s="7">
        <v>1040</v>
      </c>
      <c r="G537" s="7">
        <v>1</v>
      </c>
      <c r="H537" s="7">
        <v>0</v>
      </c>
      <c r="I537" s="7">
        <v>0</v>
      </c>
      <c r="J537" s="7">
        <v>6</v>
      </c>
      <c r="K537" s="7">
        <v>1580</v>
      </c>
      <c r="L537" s="21">
        <v>0</v>
      </c>
      <c r="M537">
        <v>47.310499999999998</v>
      </c>
      <c r="N537" s="19">
        <v>7405</v>
      </c>
      <c r="O537" s="19">
        <v>4</v>
      </c>
      <c r="P537" s="19">
        <v>1971</v>
      </c>
      <c r="Q537" s="19">
        <v>7405</v>
      </c>
      <c r="R537">
        <v>98010</v>
      </c>
      <c r="S537">
        <v>-122.021</v>
      </c>
      <c r="T537" s="23">
        <v>1040</v>
      </c>
      <c r="U537" s="23">
        <v>0</v>
      </c>
      <c r="W537" s="35">
        <f>$D$1*D537+$E$1*E537+$F$1*F537+$G$1*G537+$H$1*H537+$I$1*I537+$J$1*J537+$K$1*K537+$M$1*M537+$AB$3</f>
        <v>42687.278608381748</v>
      </c>
      <c r="X537" s="35">
        <f t="shared" si="12"/>
        <v>0</v>
      </c>
      <c r="Y537" s="16">
        <f>(W537-C537)/C537</f>
        <v>-0.79074863427263853</v>
      </c>
    </row>
    <row r="538" spans="1:25" x14ac:dyDescent="0.35">
      <c r="A538">
        <v>2459500310</v>
      </c>
      <c r="B538" t="s">
        <v>24</v>
      </c>
      <c r="C538" s="9">
        <v>358000</v>
      </c>
      <c r="D538" s="7">
        <v>3</v>
      </c>
      <c r="E538" s="7">
        <v>2.25</v>
      </c>
      <c r="F538" s="7">
        <v>1610</v>
      </c>
      <c r="G538" s="7">
        <v>2</v>
      </c>
      <c r="H538" s="7">
        <v>0</v>
      </c>
      <c r="I538" s="7">
        <v>0</v>
      </c>
      <c r="J538" s="7">
        <v>7</v>
      </c>
      <c r="K538" s="7">
        <v>1780</v>
      </c>
      <c r="L538" s="21">
        <v>0</v>
      </c>
      <c r="M538">
        <v>47.429600000000001</v>
      </c>
      <c r="N538" s="19">
        <v>6655</v>
      </c>
      <c r="O538" s="19">
        <v>4</v>
      </c>
      <c r="P538" s="19">
        <v>1985</v>
      </c>
      <c r="Q538" s="19">
        <v>7529</v>
      </c>
      <c r="R538">
        <v>98058</v>
      </c>
      <c r="S538">
        <v>-122.161</v>
      </c>
      <c r="T538" s="23">
        <v>1610</v>
      </c>
      <c r="U538" s="23">
        <v>0</v>
      </c>
      <c r="W538" s="35">
        <f>$D$1*D538+$E$1*E538+$F$1*F538+$G$1*G538+$H$1*H538+$I$1*I538+$J$1*J538+$K$1*K538+$M$1*M538+$AB$3</f>
        <v>276043.98433136567</v>
      </c>
      <c r="X538" s="35">
        <f t="shared" si="12"/>
        <v>0</v>
      </c>
      <c r="Y538" s="16">
        <f>(W538-C538)/C538</f>
        <v>-0.22892741806881095</v>
      </c>
    </row>
    <row r="539" spans="1:25" x14ac:dyDescent="0.35">
      <c r="A539">
        <v>6204420070</v>
      </c>
      <c r="B539" t="s">
        <v>199</v>
      </c>
      <c r="C539" s="9">
        <v>452000</v>
      </c>
      <c r="D539" s="7">
        <v>4</v>
      </c>
      <c r="E539" s="7">
        <v>1.75</v>
      </c>
      <c r="F539" s="7">
        <v>1570</v>
      </c>
      <c r="G539" s="7">
        <v>1</v>
      </c>
      <c r="H539" s="7">
        <v>0</v>
      </c>
      <c r="I539" s="7">
        <v>0</v>
      </c>
      <c r="J539" s="7">
        <v>7</v>
      </c>
      <c r="K539" s="7">
        <v>1870</v>
      </c>
      <c r="L539" s="21">
        <v>0</v>
      </c>
      <c r="M539">
        <v>47.737299999999998</v>
      </c>
      <c r="N539" s="19">
        <v>8268</v>
      </c>
      <c r="O539" s="19">
        <v>3</v>
      </c>
      <c r="P539" s="19">
        <v>1979</v>
      </c>
      <c r="Q539" s="19">
        <v>8190</v>
      </c>
      <c r="R539">
        <v>98011</v>
      </c>
      <c r="S539">
        <v>-122.197</v>
      </c>
      <c r="T539" s="23">
        <v>1570</v>
      </c>
      <c r="U539" s="23">
        <v>0</v>
      </c>
      <c r="W539" s="35">
        <f>$D$1*D539+$E$1*E539+$F$1*F539+$G$1*G539+$H$1*H539+$I$1*I539+$J$1*J539+$K$1*K539+$M$1*M539+$AB$3</f>
        <v>469345.23933875188</v>
      </c>
      <c r="X539" s="35">
        <f t="shared" si="12"/>
        <v>0</v>
      </c>
      <c r="Y539" s="16">
        <f>(W539-C539)/C539</f>
        <v>3.8374423315822748E-2</v>
      </c>
    </row>
    <row r="540" spans="1:25" x14ac:dyDescent="0.35">
      <c r="A540">
        <v>5694500105</v>
      </c>
      <c r="B540" t="s">
        <v>227</v>
      </c>
      <c r="C540" s="9">
        <v>595000</v>
      </c>
      <c r="D540" s="7">
        <v>2</v>
      </c>
      <c r="E540" s="7">
        <v>2</v>
      </c>
      <c r="F540" s="7">
        <v>1510</v>
      </c>
      <c r="G540" s="7">
        <v>1</v>
      </c>
      <c r="H540" s="7">
        <v>0</v>
      </c>
      <c r="I540" s="7">
        <v>0</v>
      </c>
      <c r="J540" s="7">
        <v>7</v>
      </c>
      <c r="K540" s="7">
        <v>1920</v>
      </c>
      <c r="L540" s="21">
        <v>0</v>
      </c>
      <c r="M540">
        <v>47.658200000000001</v>
      </c>
      <c r="N540" s="19">
        <v>4000</v>
      </c>
      <c r="O540" s="19">
        <v>4</v>
      </c>
      <c r="P540" s="19">
        <v>1900</v>
      </c>
      <c r="Q540" s="19">
        <v>4000</v>
      </c>
      <c r="R540">
        <v>98103</v>
      </c>
      <c r="S540">
        <v>-122.345</v>
      </c>
      <c r="T540" s="23">
        <v>1010</v>
      </c>
      <c r="U540" s="23">
        <v>500</v>
      </c>
      <c r="W540" s="35">
        <f>$D$1*D540+$E$1*E540+$F$1*F540+$G$1*G540+$H$1*H540+$I$1*I540+$J$1*J540+$K$1*K540+$M$1*M540+$AB$3</f>
        <v>466306.0736672543</v>
      </c>
      <c r="X540" s="35">
        <f t="shared" si="12"/>
        <v>0</v>
      </c>
      <c r="Y540" s="16">
        <f>(W540-C540)/C540</f>
        <v>-0.21629231316427849</v>
      </c>
    </row>
    <row r="541" spans="1:25" x14ac:dyDescent="0.35">
      <c r="A541">
        <v>5466410030</v>
      </c>
      <c r="B541" t="s">
        <v>205</v>
      </c>
      <c r="C541" s="9">
        <v>249000</v>
      </c>
      <c r="D541" s="7">
        <v>3</v>
      </c>
      <c r="E541" s="7">
        <v>2</v>
      </c>
      <c r="F541" s="7">
        <v>1360</v>
      </c>
      <c r="G541" s="7">
        <v>1</v>
      </c>
      <c r="H541" s="7">
        <v>0</v>
      </c>
      <c r="I541" s="7">
        <v>0</v>
      </c>
      <c r="J541" s="7">
        <v>7</v>
      </c>
      <c r="K541" s="7">
        <v>1360</v>
      </c>
      <c r="L541" s="21">
        <v>0</v>
      </c>
      <c r="M541">
        <v>47.357700000000001</v>
      </c>
      <c r="N541" s="19">
        <v>6082</v>
      </c>
      <c r="O541" s="19">
        <v>3</v>
      </c>
      <c r="P541" s="19">
        <v>1994</v>
      </c>
      <c r="Q541" s="19">
        <v>6987</v>
      </c>
      <c r="R541">
        <v>98042</v>
      </c>
      <c r="S541">
        <v>-122.16</v>
      </c>
      <c r="T541" s="23">
        <v>1360</v>
      </c>
      <c r="U541" s="23">
        <v>0</v>
      </c>
      <c r="W541" s="35">
        <f>$D$1*D541+$E$1*E541+$F$1*F541+$G$1*G541+$H$1*H541+$I$1*I541+$J$1*J541+$K$1*K541+$M$1*M541+$AB$3</f>
        <v>201992.97973102704</v>
      </c>
      <c r="X541" s="35">
        <f t="shared" si="12"/>
        <v>0</v>
      </c>
      <c r="Y541" s="16">
        <f>(W541-C541)/C541</f>
        <v>-0.18878321393161832</v>
      </c>
    </row>
    <row r="542" spans="1:25" x14ac:dyDescent="0.35">
      <c r="A542">
        <v>9485740340</v>
      </c>
      <c r="B542" t="s">
        <v>259</v>
      </c>
      <c r="C542" s="9">
        <v>346900</v>
      </c>
      <c r="D542" s="7">
        <v>4</v>
      </c>
      <c r="E542" s="7">
        <v>2.5</v>
      </c>
      <c r="F542" s="7">
        <v>1970</v>
      </c>
      <c r="G542" s="7">
        <v>2</v>
      </c>
      <c r="H542" s="7">
        <v>0</v>
      </c>
      <c r="I542" s="7">
        <v>0</v>
      </c>
      <c r="J542" s="7">
        <v>8</v>
      </c>
      <c r="K542" s="7">
        <v>2230</v>
      </c>
      <c r="L542" s="21">
        <v>0</v>
      </c>
      <c r="M542">
        <v>47.448999999999998</v>
      </c>
      <c r="N542" s="19">
        <v>5106</v>
      </c>
      <c r="O542" s="19">
        <v>3</v>
      </c>
      <c r="P542" s="19">
        <v>1999</v>
      </c>
      <c r="Q542" s="19">
        <v>5109</v>
      </c>
      <c r="R542">
        <v>98055</v>
      </c>
      <c r="S542">
        <v>-122.205</v>
      </c>
      <c r="T542" s="23">
        <v>1970</v>
      </c>
      <c r="U542" s="23">
        <v>0</v>
      </c>
      <c r="W542" s="35">
        <f>$D$1*D542+$E$1*E542+$F$1*F542+$G$1*G542+$H$1*H542+$I$1*I542+$J$1*J542+$K$1*K542+$M$1*M542+$AB$3</f>
        <v>408177.61395182833</v>
      </c>
      <c r="X542" s="35">
        <f t="shared" si="12"/>
        <v>0</v>
      </c>
      <c r="Y542" s="16">
        <f>(W542-C542)/C542</f>
        <v>0.17664345330593351</v>
      </c>
    </row>
    <row r="543" spans="1:25" x14ac:dyDescent="0.35">
      <c r="A543">
        <v>622049114</v>
      </c>
      <c r="B543" t="s">
        <v>24</v>
      </c>
      <c r="C543" s="10">
        <v>2130000</v>
      </c>
      <c r="D543" s="7">
        <v>3</v>
      </c>
      <c r="E543" s="7">
        <v>2.5</v>
      </c>
      <c r="F543" s="7">
        <v>5403</v>
      </c>
      <c r="G543" s="7">
        <v>2</v>
      </c>
      <c r="H543" s="7">
        <v>1</v>
      </c>
      <c r="I543" s="7">
        <v>4</v>
      </c>
      <c r="J543" s="7">
        <v>12</v>
      </c>
      <c r="K543" s="7">
        <v>3980</v>
      </c>
      <c r="L543" s="21">
        <v>0</v>
      </c>
      <c r="M543">
        <v>47.416899999999998</v>
      </c>
      <c r="N543" s="19">
        <v>24069</v>
      </c>
      <c r="O543" s="19">
        <v>4</v>
      </c>
      <c r="P543" s="19">
        <v>1976</v>
      </c>
      <c r="Q543" s="19">
        <v>104374</v>
      </c>
      <c r="R543">
        <v>98166</v>
      </c>
      <c r="S543">
        <v>-122.348</v>
      </c>
      <c r="T543" s="23">
        <v>5403</v>
      </c>
      <c r="U543" s="23">
        <v>0</v>
      </c>
      <c r="W543" s="35">
        <f>$D$1*D543+$E$1*E543+$F$1*F543+$G$1*G543+$H$1*H543+$I$1*I543+$J$1*J543+$K$1*K543+$M$1*M543+$AB$3</f>
        <v>2396830.3769867644</v>
      </c>
      <c r="X543" s="35">
        <f t="shared" si="12"/>
        <v>0</v>
      </c>
      <c r="Y543" s="16">
        <f>(W543-C543)/C543</f>
        <v>0.12527247745857481</v>
      </c>
    </row>
    <row r="544" spans="1:25" x14ac:dyDescent="0.35">
      <c r="A544">
        <v>2270000070</v>
      </c>
      <c r="B544" t="s">
        <v>135</v>
      </c>
      <c r="C544" s="9">
        <v>280000</v>
      </c>
      <c r="D544" s="7">
        <v>4</v>
      </c>
      <c r="E544" s="7">
        <v>2.5</v>
      </c>
      <c r="F544" s="7">
        <v>1560</v>
      </c>
      <c r="G544" s="7">
        <v>2</v>
      </c>
      <c r="H544" s="7">
        <v>0</v>
      </c>
      <c r="I544" s="7">
        <v>0</v>
      </c>
      <c r="J544" s="7">
        <v>7</v>
      </c>
      <c r="K544" s="7">
        <v>1560</v>
      </c>
      <c r="L544" s="21">
        <v>0</v>
      </c>
      <c r="M544">
        <v>47.502499999999998</v>
      </c>
      <c r="N544" s="19">
        <v>4350</v>
      </c>
      <c r="O544" s="19">
        <v>3</v>
      </c>
      <c r="P544" s="19">
        <v>2003</v>
      </c>
      <c r="Q544" s="19">
        <v>4350</v>
      </c>
      <c r="R544">
        <v>98056</v>
      </c>
      <c r="S544">
        <v>-122.18600000000001</v>
      </c>
      <c r="T544" s="23">
        <v>1560</v>
      </c>
      <c r="U544" s="23">
        <v>0</v>
      </c>
      <c r="W544" s="35">
        <f>$D$1*D544+$E$1*E544+$F$1*F544+$G$1*G544+$H$1*H544+$I$1*I544+$J$1*J544+$K$1*K544+$M$1*M544+$AB$3</f>
        <v>275822.18047276884</v>
      </c>
      <c r="X544" s="35">
        <f t="shared" si="12"/>
        <v>0</v>
      </c>
      <c r="Y544" s="16">
        <f>(W544-C544)/C544</f>
        <v>-1.492078402582556E-2</v>
      </c>
    </row>
    <row r="545" spans="1:25" x14ac:dyDescent="0.35">
      <c r="A545">
        <v>1310900260</v>
      </c>
      <c r="B545" t="s">
        <v>21</v>
      </c>
      <c r="C545" s="9">
        <v>318888</v>
      </c>
      <c r="D545" s="7">
        <v>4</v>
      </c>
      <c r="E545" s="7">
        <v>1.75</v>
      </c>
      <c r="F545" s="7">
        <v>2320</v>
      </c>
      <c r="G545" s="7">
        <v>1</v>
      </c>
      <c r="H545" s="7">
        <v>0</v>
      </c>
      <c r="I545" s="7">
        <v>0</v>
      </c>
      <c r="J545" s="7">
        <v>8</v>
      </c>
      <c r="K545" s="7">
        <v>2120</v>
      </c>
      <c r="L545" s="21">
        <v>0</v>
      </c>
      <c r="M545">
        <v>47.364400000000003</v>
      </c>
      <c r="N545" s="19">
        <v>12000</v>
      </c>
      <c r="O545" s="19">
        <v>4</v>
      </c>
      <c r="P545" s="19">
        <v>1973</v>
      </c>
      <c r="Q545" s="19">
        <v>9880</v>
      </c>
      <c r="R545">
        <v>98032</v>
      </c>
      <c r="S545">
        <v>-122.28</v>
      </c>
      <c r="T545" s="23">
        <v>2270</v>
      </c>
      <c r="U545" s="23">
        <v>50</v>
      </c>
      <c r="W545" s="35">
        <f>$D$1*D545+$E$1*E545+$F$1*F545+$G$1*G545+$H$1*H545+$I$1*I545+$J$1*J545+$K$1*K545+$M$1*M545+$AB$3</f>
        <v>463771.27318129689</v>
      </c>
      <c r="X545" s="35">
        <f t="shared" si="12"/>
        <v>0</v>
      </c>
      <c r="Y545" s="16">
        <f>(W545-C545)/C545</f>
        <v>0.45433905691433008</v>
      </c>
    </row>
    <row r="546" spans="1:25" x14ac:dyDescent="0.35">
      <c r="A546">
        <v>224069094</v>
      </c>
      <c r="B546" t="s">
        <v>236</v>
      </c>
      <c r="C546" s="9">
        <v>530000</v>
      </c>
      <c r="D546" s="7">
        <v>3</v>
      </c>
      <c r="E546" s="7">
        <v>2.25</v>
      </c>
      <c r="F546" s="7">
        <v>2120</v>
      </c>
      <c r="G546" s="7">
        <v>1</v>
      </c>
      <c r="H546" s="7">
        <v>0</v>
      </c>
      <c r="I546" s="7">
        <v>0</v>
      </c>
      <c r="J546" s="7">
        <v>8</v>
      </c>
      <c r="K546" s="7">
        <v>2480</v>
      </c>
      <c r="L546" s="21">
        <v>0</v>
      </c>
      <c r="M546">
        <v>47.589599999999997</v>
      </c>
      <c r="N546" s="19">
        <v>40518</v>
      </c>
      <c r="O546" s="19">
        <v>3</v>
      </c>
      <c r="P546" s="19">
        <v>1967</v>
      </c>
      <c r="Q546" s="19">
        <v>13492</v>
      </c>
      <c r="R546">
        <v>98075</v>
      </c>
      <c r="S546">
        <v>-122.009</v>
      </c>
      <c r="T546" s="23">
        <v>2120</v>
      </c>
      <c r="U546" s="23">
        <v>0</v>
      </c>
      <c r="W546" s="35">
        <f>$D$1*D546+$E$1*E546+$F$1*F546+$G$1*G546+$H$1*H546+$I$1*I546+$J$1*J546+$K$1*K546+$M$1*M546+$AB$3</f>
        <v>595720.38180623204</v>
      </c>
      <c r="X546" s="35">
        <f t="shared" si="12"/>
        <v>0</v>
      </c>
      <c r="Y546" s="16">
        <f>(W546-C546)/C546</f>
        <v>0.12400072038911705</v>
      </c>
    </row>
    <row r="547" spans="1:25" x14ac:dyDescent="0.35">
      <c r="A547">
        <v>7800800160</v>
      </c>
      <c r="B547" t="s">
        <v>117</v>
      </c>
      <c r="C547" s="9">
        <v>375000</v>
      </c>
      <c r="D547" s="7">
        <v>3</v>
      </c>
      <c r="E547" s="7">
        <v>2.25</v>
      </c>
      <c r="F547" s="7">
        <v>2120</v>
      </c>
      <c r="G547" s="7">
        <v>2</v>
      </c>
      <c r="H547" s="7">
        <v>0</v>
      </c>
      <c r="I547" s="7">
        <v>0</v>
      </c>
      <c r="J547" s="7">
        <v>8</v>
      </c>
      <c r="K547" s="7">
        <v>2120</v>
      </c>
      <c r="L547" s="21">
        <v>0</v>
      </c>
      <c r="M547">
        <v>47.391399999999997</v>
      </c>
      <c r="N547" s="19">
        <v>18500</v>
      </c>
      <c r="O547" s="19">
        <v>4</v>
      </c>
      <c r="P547" s="19">
        <v>1983</v>
      </c>
      <c r="Q547" s="19">
        <v>14479</v>
      </c>
      <c r="R547">
        <v>98031</v>
      </c>
      <c r="S547">
        <v>-122.169</v>
      </c>
      <c r="T547" s="23">
        <v>2120</v>
      </c>
      <c r="U547" s="23">
        <v>0</v>
      </c>
      <c r="W547" s="35">
        <f>$D$1*D547+$E$1*E547+$F$1*F547+$G$1*G547+$H$1*H547+$I$1*I547+$J$1*J547+$K$1*K547+$M$1*M547+$AB$3</f>
        <v>437555.74718680233</v>
      </c>
      <c r="X547" s="35">
        <f t="shared" si="12"/>
        <v>0</v>
      </c>
      <c r="Y547" s="16">
        <f>(W547-C547)/C547</f>
        <v>0.16681532583147288</v>
      </c>
    </row>
    <row r="548" spans="1:25" x14ac:dyDescent="0.35">
      <c r="A548">
        <v>2944000240</v>
      </c>
      <c r="B548" t="s">
        <v>171</v>
      </c>
      <c r="C548" s="9">
        <v>910000</v>
      </c>
      <c r="D548" s="7">
        <v>4</v>
      </c>
      <c r="E548" s="7">
        <v>2.5</v>
      </c>
      <c r="F548" s="7">
        <v>3350</v>
      </c>
      <c r="G548" s="7">
        <v>2</v>
      </c>
      <c r="H548" s="7">
        <v>0</v>
      </c>
      <c r="I548" s="7">
        <v>0</v>
      </c>
      <c r="J548" s="7">
        <v>11</v>
      </c>
      <c r="K548" s="7">
        <v>3920</v>
      </c>
      <c r="L548" s="21">
        <v>0</v>
      </c>
      <c r="M548">
        <v>47.719700000000003</v>
      </c>
      <c r="N548" s="19">
        <v>29242</v>
      </c>
      <c r="O548" s="19">
        <v>3</v>
      </c>
      <c r="P548" s="19">
        <v>1988</v>
      </c>
      <c r="Q548" s="19">
        <v>24728</v>
      </c>
      <c r="R548">
        <v>98052</v>
      </c>
      <c r="S548">
        <v>-122.131</v>
      </c>
      <c r="T548" s="23">
        <v>3350</v>
      </c>
      <c r="U548" s="23">
        <v>0</v>
      </c>
      <c r="W548" s="35">
        <f>$D$1*D548+$E$1*E548+$F$1*F548+$G$1*G548+$H$1*H548+$I$1*I548+$J$1*J548+$K$1*K548+$M$1*M548+$AB$3</f>
        <v>1116301.6365209296</v>
      </c>
      <c r="X548" s="35">
        <f t="shared" si="12"/>
        <v>0</v>
      </c>
      <c r="Y548" s="16">
        <f>(W548-C548)/C548</f>
        <v>0.22670509507794465</v>
      </c>
    </row>
    <row r="549" spans="1:25" x14ac:dyDescent="0.35">
      <c r="A549">
        <v>4139400710</v>
      </c>
      <c r="B549" t="s">
        <v>112</v>
      </c>
      <c r="C549" s="9">
        <v>782000</v>
      </c>
      <c r="D549" s="7">
        <v>4</v>
      </c>
      <c r="E549" s="7">
        <v>2.5</v>
      </c>
      <c r="F549" s="7">
        <v>2380</v>
      </c>
      <c r="G549" s="7">
        <v>2</v>
      </c>
      <c r="H549" s="7">
        <v>0</v>
      </c>
      <c r="I549" s="7">
        <v>0</v>
      </c>
      <c r="J549" s="7">
        <v>10</v>
      </c>
      <c r="K549" s="7">
        <v>2560</v>
      </c>
      <c r="L549" s="21">
        <v>0</v>
      </c>
      <c r="M549">
        <v>47.5623</v>
      </c>
      <c r="N549" s="19">
        <v>9614</v>
      </c>
      <c r="O549" s="19">
        <v>4</v>
      </c>
      <c r="P549" s="19">
        <v>1991</v>
      </c>
      <c r="Q549" s="19">
        <v>9770</v>
      </c>
      <c r="R549">
        <v>98006</v>
      </c>
      <c r="S549">
        <v>-122.116</v>
      </c>
      <c r="T549" s="23">
        <v>2380</v>
      </c>
      <c r="U549" s="23">
        <v>0</v>
      </c>
      <c r="W549" s="35">
        <f>$D$1*D549+$E$1*E549+$F$1*F549+$G$1*G549+$H$1*H549+$I$1*I549+$J$1*J549+$K$1*K549+$M$1*M549+$AB$3</f>
        <v>720947.32972255349</v>
      </c>
      <c r="X549" s="35">
        <f t="shared" si="12"/>
        <v>0</v>
      </c>
      <c r="Y549" s="16">
        <f>(W549-C549)/C549</f>
        <v>-7.8072468385481472E-2</v>
      </c>
    </row>
    <row r="550" spans="1:25" x14ac:dyDescent="0.35">
      <c r="A550">
        <v>7899800860</v>
      </c>
      <c r="B550" t="s">
        <v>243</v>
      </c>
      <c r="C550" s="9">
        <v>259950</v>
      </c>
      <c r="D550" s="7">
        <v>2</v>
      </c>
      <c r="E550" s="7">
        <v>2</v>
      </c>
      <c r="F550" s="7">
        <v>1070</v>
      </c>
      <c r="G550" s="7">
        <v>2</v>
      </c>
      <c r="H550" s="7">
        <v>0</v>
      </c>
      <c r="I550" s="7">
        <v>0</v>
      </c>
      <c r="J550" s="7">
        <v>9</v>
      </c>
      <c r="K550" s="7">
        <v>1070</v>
      </c>
      <c r="L550" s="21">
        <v>0</v>
      </c>
      <c r="M550">
        <v>47.521299999999997</v>
      </c>
      <c r="N550" s="19">
        <v>649</v>
      </c>
      <c r="O550" s="19">
        <v>3</v>
      </c>
      <c r="P550" s="19">
        <v>2008</v>
      </c>
      <c r="Q550" s="19">
        <v>928</v>
      </c>
      <c r="R550">
        <v>98106</v>
      </c>
      <c r="S550">
        <v>-122.357</v>
      </c>
      <c r="T550" s="23">
        <v>720</v>
      </c>
      <c r="U550" s="23">
        <v>350</v>
      </c>
      <c r="W550" s="35">
        <f>$D$1*D550+$E$1*E550+$F$1*F550+$G$1*G550+$H$1*H550+$I$1*I550+$J$1*J550+$K$1*K550+$M$1*M550+$AB$3</f>
        <v>398081.64411159232</v>
      </c>
      <c r="X550" s="35">
        <f t="shared" si="12"/>
        <v>0</v>
      </c>
      <c r="Y550" s="16">
        <f>(W550-C550)/C550</f>
        <v>0.53137774230272095</v>
      </c>
    </row>
    <row r="551" spans="1:25" x14ac:dyDescent="0.35">
      <c r="A551">
        <v>2473420140</v>
      </c>
      <c r="B551" t="s">
        <v>189</v>
      </c>
      <c r="C551" s="9">
        <v>315000</v>
      </c>
      <c r="D551" s="7">
        <v>4</v>
      </c>
      <c r="E551" s="7">
        <v>2.75</v>
      </c>
      <c r="F551" s="7">
        <v>2300</v>
      </c>
      <c r="G551" s="7">
        <v>1</v>
      </c>
      <c r="H551" s="7">
        <v>0</v>
      </c>
      <c r="I551" s="7">
        <v>0</v>
      </c>
      <c r="J551" s="7">
        <v>7</v>
      </c>
      <c r="K551" s="7">
        <v>1870</v>
      </c>
      <c r="L551" s="21">
        <v>0</v>
      </c>
      <c r="M551">
        <v>47.451799999999999</v>
      </c>
      <c r="N551" s="19">
        <v>18360</v>
      </c>
      <c r="O551" s="19">
        <v>4</v>
      </c>
      <c r="P551" s="19">
        <v>1979</v>
      </c>
      <c r="Q551" s="19">
        <v>9588</v>
      </c>
      <c r="R551">
        <v>98058</v>
      </c>
      <c r="S551">
        <v>-122.16</v>
      </c>
      <c r="T551" s="23">
        <v>1560</v>
      </c>
      <c r="U551" s="23">
        <v>740</v>
      </c>
      <c r="W551" s="35">
        <f>$D$1*D551+$E$1*E551+$F$1*F551+$G$1*G551+$H$1*H551+$I$1*I551+$J$1*J551+$K$1*K551+$M$1*M551+$AB$3</f>
        <v>427568.5792385824</v>
      </c>
      <c r="X551" s="35">
        <f t="shared" si="12"/>
        <v>0</v>
      </c>
      <c r="Y551" s="16">
        <f>(W551-C551)/C551</f>
        <v>0.3573605690113727</v>
      </c>
    </row>
    <row r="552" spans="1:25" x14ac:dyDescent="0.35">
      <c r="A552">
        <v>5000500055</v>
      </c>
      <c r="B552" t="s">
        <v>32</v>
      </c>
      <c r="C552" s="9">
        <v>215000</v>
      </c>
      <c r="D552" s="7">
        <v>2</v>
      </c>
      <c r="E552" s="7">
        <v>1</v>
      </c>
      <c r="F552" s="7">
        <v>1320</v>
      </c>
      <c r="G552" s="7">
        <v>1</v>
      </c>
      <c r="H552" s="7">
        <v>0</v>
      </c>
      <c r="I552" s="7">
        <v>0</v>
      </c>
      <c r="J552" s="7">
        <v>6</v>
      </c>
      <c r="K552" s="7">
        <v>1190</v>
      </c>
      <c r="L552" s="21">
        <v>0</v>
      </c>
      <c r="M552">
        <v>47.494900000000001</v>
      </c>
      <c r="N552" s="19">
        <v>8865</v>
      </c>
      <c r="O552" s="19">
        <v>4</v>
      </c>
      <c r="P552" s="19">
        <v>1943</v>
      </c>
      <c r="Q552" s="19">
        <v>6490</v>
      </c>
      <c r="R552">
        <v>98168</v>
      </c>
      <c r="S552">
        <v>-122.3</v>
      </c>
      <c r="T552" s="23">
        <v>1320</v>
      </c>
      <c r="U552" s="23">
        <v>0</v>
      </c>
      <c r="W552" s="35">
        <f>$D$1*D552+$E$1*E552+$F$1*F552+$G$1*G552+$H$1*H552+$I$1*I552+$J$1*J552+$K$1*K552+$M$1*M552+$AB$3</f>
        <v>252554.93134769425</v>
      </c>
      <c r="X552" s="35">
        <f t="shared" si="12"/>
        <v>0</v>
      </c>
      <c r="Y552" s="16">
        <f>(W552-C552)/C552</f>
        <v>0.17467409929160116</v>
      </c>
    </row>
    <row r="553" spans="1:25" x14ac:dyDescent="0.35">
      <c r="A553">
        <v>4099500935</v>
      </c>
      <c r="B553" t="s">
        <v>113</v>
      </c>
      <c r="C553" s="9">
        <v>705000</v>
      </c>
      <c r="D553" s="7">
        <v>3</v>
      </c>
      <c r="E553" s="7">
        <v>1.75</v>
      </c>
      <c r="F553" s="7">
        <v>2180</v>
      </c>
      <c r="G553" s="7">
        <v>1</v>
      </c>
      <c r="H553" s="7">
        <v>0</v>
      </c>
      <c r="I553" s="7">
        <v>2</v>
      </c>
      <c r="J553" s="7">
        <v>7</v>
      </c>
      <c r="K553" s="7">
        <v>2180</v>
      </c>
      <c r="L553" s="21">
        <v>0</v>
      </c>
      <c r="M553">
        <v>47.588500000000003</v>
      </c>
      <c r="N553" s="19">
        <v>10221</v>
      </c>
      <c r="O553" s="19">
        <v>4</v>
      </c>
      <c r="P553" s="19">
        <v>1946</v>
      </c>
      <c r="Q553" s="19">
        <v>8535</v>
      </c>
      <c r="R553">
        <v>98040</v>
      </c>
      <c r="S553">
        <v>-122.248</v>
      </c>
      <c r="T553" s="23">
        <v>1140</v>
      </c>
      <c r="U553" s="23">
        <v>1040</v>
      </c>
      <c r="W553" s="35">
        <f>$D$1*D553+$E$1*E553+$F$1*F553+$G$1*G553+$H$1*H553+$I$1*I553+$J$1*J553+$K$1*K553+$M$1*M553+$AB$3</f>
        <v>663478.0055687353</v>
      </c>
      <c r="X553" s="35">
        <f t="shared" si="12"/>
        <v>0</v>
      </c>
      <c r="Y553" s="16">
        <f>(W553-C553)/C553</f>
        <v>-5.8896446001793896E-2</v>
      </c>
    </row>
    <row r="554" spans="1:25" x14ac:dyDescent="0.35">
      <c r="A554">
        <v>1373800295</v>
      </c>
      <c r="B554" t="s">
        <v>21</v>
      </c>
      <c r="C554" s="10">
        <v>1450000</v>
      </c>
      <c r="D554" s="7">
        <v>3</v>
      </c>
      <c r="E554" s="7">
        <v>3</v>
      </c>
      <c r="F554" s="7">
        <v>4380</v>
      </c>
      <c r="G554" s="7">
        <v>2</v>
      </c>
      <c r="H554" s="7">
        <v>0</v>
      </c>
      <c r="I554" s="7">
        <v>3</v>
      </c>
      <c r="J554" s="7">
        <v>10</v>
      </c>
      <c r="K554" s="7">
        <v>3080</v>
      </c>
      <c r="L554" s="21">
        <v>0</v>
      </c>
      <c r="M554">
        <v>47.645200000000003</v>
      </c>
      <c r="N554" s="19">
        <v>6320</v>
      </c>
      <c r="O554" s="19">
        <v>5</v>
      </c>
      <c r="P554" s="19">
        <v>1952</v>
      </c>
      <c r="Q554" s="19">
        <v>7680</v>
      </c>
      <c r="R554">
        <v>98199</v>
      </c>
      <c r="S554">
        <v>-122.411</v>
      </c>
      <c r="T554" s="23">
        <v>3580</v>
      </c>
      <c r="U554" s="23">
        <v>800</v>
      </c>
      <c r="W554" s="35">
        <f>$D$1*D554+$E$1*E554+$F$1*F554+$G$1*G554+$H$1*H554+$I$1*I554+$J$1*J554+$K$1*K554+$M$1*M554+$AB$3</f>
        <v>1423192.1481203884</v>
      </c>
      <c r="X554" s="35">
        <f t="shared" si="12"/>
        <v>0</v>
      </c>
      <c r="Y554" s="16">
        <f>(W554-C554)/C554</f>
        <v>-1.8488173710076973E-2</v>
      </c>
    </row>
    <row r="555" spans="1:25" x14ac:dyDescent="0.35">
      <c r="A555">
        <v>4025300135</v>
      </c>
      <c r="B555" t="s">
        <v>131</v>
      </c>
      <c r="C555" s="9">
        <v>451000</v>
      </c>
      <c r="D555" s="7">
        <v>3</v>
      </c>
      <c r="E555" s="7">
        <v>1.75</v>
      </c>
      <c r="F555" s="7">
        <v>1790</v>
      </c>
      <c r="G555" s="7">
        <v>2</v>
      </c>
      <c r="H555" s="7">
        <v>0</v>
      </c>
      <c r="I555" s="7">
        <v>0</v>
      </c>
      <c r="J555" s="7">
        <v>7</v>
      </c>
      <c r="K555" s="7">
        <v>1520</v>
      </c>
      <c r="L555" s="21">
        <v>0</v>
      </c>
      <c r="M555">
        <v>47.749000000000002</v>
      </c>
      <c r="N555" s="19">
        <v>9813</v>
      </c>
      <c r="O555" s="19">
        <v>3</v>
      </c>
      <c r="P555" s="19">
        <v>1949</v>
      </c>
      <c r="Q555" s="19">
        <v>10125</v>
      </c>
      <c r="R555">
        <v>98155</v>
      </c>
      <c r="S555">
        <v>-122.30500000000001</v>
      </c>
      <c r="T555" s="23">
        <v>1790</v>
      </c>
      <c r="U555" s="23">
        <v>0</v>
      </c>
      <c r="W555" s="35">
        <f>$D$1*D555+$E$1*E555+$F$1*F555+$G$1*G555+$H$1*H555+$I$1*I555+$J$1*J555+$K$1*K555+$M$1*M555+$AB$3</f>
        <v>527598.47611715272</v>
      </c>
      <c r="X555" s="35">
        <f t="shared" si="12"/>
        <v>0</v>
      </c>
      <c r="Y555" s="16">
        <f>(W555-C555)/C555</f>
        <v>0.16984141045931866</v>
      </c>
    </row>
    <row r="556" spans="1:25" x14ac:dyDescent="0.35">
      <c r="A556">
        <v>3294700310</v>
      </c>
      <c r="B556" t="s">
        <v>181</v>
      </c>
      <c r="C556" s="9">
        <v>261000</v>
      </c>
      <c r="D556" s="7">
        <v>2</v>
      </c>
      <c r="E556" s="7">
        <v>1</v>
      </c>
      <c r="F556" s="7">
        <v>750</v>
      </c>
      <c r="G556" s="7">
        <v>1</v>
      </c>
      <c r="H556" s="7">
        <v>0</v>
      </c>
      <c r="I556" s="7">
        <v>0</v>
      </c>
      <c r="J556" s="7">
        <v>6</v>
      </c>
      <c r="K556" s="7">
        <v>1340</v>
      </c>
      <c r="L556" s="21">
        <v>0</v>
      </c>
      <c r="M556">
        <v>47.472700000000003</v>
      </c>
      <c r="N556" s="19">
        <v>8125</v>
      </c>
      <c r="O556" s="19">
        <v>4</v>
      </c>
      <c r="P556" s="19">
        <v>1943</v>
      </c>
      <c r="Q556" s="19">
        <v>8750</v>
      </c>
      <c r="R556">
        <v>98055</v>
      </c>
      <c r="S556">
        <v>-122.19799999999999</v>
      </c>
      <c r="T556" s="23">
        <v>750</v>
      </c>
      <c r="U556" s="23">
        <v>0</v>
      </c>
      <c r="W556" s="35">
        <f>$D$1*D556+$E$1*E556+$F$1*F556+$G$1*G556+$H$1*H556+$I$1*I556+$J$1*J556+$K$1*K556+$M$1*M556+$AB$3</f>
        <v>116380.67178662121</v>
      </c>
      <c r="X556" s="35">
        <f t="shared" si="12"/>
        <v>0</v>
      </c>
      <c r="Y556" s="16">
        <f>(W556-C556)/C556</f>
        <v>-0.55409704296313711</v>
      </c>
    </row>
    <row r="557" spans="1:25" x14ac:dyDescent="0.35">
      <c r="A557">
        <v>8718500075</v>
      </c>
      <c r="B557" t="s">
        <v>156</v>
      </c>
      <c r="C557" s="9">
        <v>396000</v>
      </c>
      <c r="D557" s="7">
        <v>3</v>
      </c>
      <c r="E557" s="7">
        <v>1.5</v>
      </c>
      <c r="F557" s="7">
        <v>1300</v>
      </c>
      <c r="G557" s="7">
        <v>1</v>
      </c>
      <c r="H557" s="7">
        <v>0</v>
      </c>
      <c r="I557" s="7">
        <v>0</v>
      </c>
      <c r="J557" s="7">
        <v>7</v>
      </c>
      <c r="K557" s="7">
        <v>1570</v>
      </c>
      <c r="L557" s="21">
        <v>0</v>
      </c>
      <c r="M557">
        <v>47.740299999999998</v>
      </c>
      <c r="N557" s="19">
        <v>8280</v>
      </c>
      <c r="O557" s="19">
        <v>5</v>
      </c>
      <c r="P557" s="19">
        <v>1956</v>
      </c>
      <c r="Q557" s="19">
        <v>8692</v>
      </c>
      <c r="R557">
        <v>98028</v>
      </c>
      <c r="S557">
        <v>-122.256</v>
      </c>
      <c r="T557" s="23">
        <v>1300</v>
      </c>
      <c r="U557" s="23">
        <v>0</v>
      </c>
      <c r="W557" s="35">
        <f>$D$1*D557+$E$1*E557+$F$1*F557+$G$1*G557+$H$1*H557+$I$1*I557+$J$1*J557+$K$1*K557+$M$1*M557+$AB$3</f>
        <v>446396.60331543535</v>
      </c>
      <c r="X557" s="35">
        <f t="shared" si="12"/>
        <v>0</v>
      </c>
      <c r="Y557" s="16">
        <f>(W557-C557)/C557</f>
        <v>0.1272641497864529</v>
      </c>
    </row>
    <row r="558" spans="1:25" x14ac:dyDescent="0.35">
      <c r="A558">
        <v>4309710240</v>
      </c>
      <c r="B558" t="s">
        <v>218</v>
      </c>
      <c r="C558" s="9">
        <v>725000</v>
      </c>
      <c r="D558" s="7">
        <v>4</v>
      </c>
      <c r="E558" s="7">
        <v>2.5</v>
      </c>
      <c r="F558" s="7">
        <v>2990</v>
      </c>
      <c r="G558" s="7">
        <v>2</v>
      </c>
      <c r="H558" s="7">
        <v>0</v>
      </c>
      <c r="I558" s="7">
        <v>3</v>
      </c>
      <c r="J558" s="7">
        <v>9</v>
      </c>
      <c r="K558" s="7">
        <v>3715</v>
      </c>
      <c r="L558" s="21">
        <v>0</v>
      </c>
      <c r="M558">
        <v>47.514600000000002</v>
      </c>
      <c r="N558" s="19">
        <v>29170</v>
      </c>
      <c r="O558" s="19">
        <v>3</v>
      </c>
      <c r="P558" s="19">
        <v>1999</v>
      </c>
      <c r="Q558" s="19">
        <v>29170</v>
      </c>
      <c r="R558">
        <v>98059</v>
      </c>
      <c r="S558">
        <v>-122.117</v>
      </c>
      <c r="T558" s="23">
        <v>2990</v>
      </c>
      <c r="U558" s="23">
        <v>0</v>
      </c>
      <c r="W558" s="35">
        <f>$D$1*D558+$E$1*E558+$F$1*F558+$G$1*G558+$H$1*H558+$I$1*I558+$J$1*J558+$K$1*K558+$M$1*M558+$AB$3</f>
        <v>943388.44527138025</v>
      </c>
      <c r="X558" s="35">
        <f t="shared" si="12"/>
        <v>0</v>
      </c>
      <c r="Y558" s="16">
        <f>(W558-C558)/C558</f>
        <v>0.30122544175362792</v>
      </c>
    </row>
    <row r="559" spans="1:25" x14ac:dyDescent="0.35">
      <c r="A559">
        <v>5486800070</v>
      </c>
      <c r="B559" t="s">
        <v>54</v>
      </c>
      <c r="C559" s="10">
        <v>1950000</v>
      </c>
      <c r="D559" s="7">
        <v>7</v>
      </c>
      <c r="E559" s="7">
        <v>3.5</v>
      </c>
      <c r="F559" s="7">
        <v>4640</v>
      </c>
      <c r="G559" s="7">
        <v>2</v>
      </c>
      <c r="H559" s="7">
        <v>0</v>
      </c>
      <c r="I559" s="7">
        <v>1</v>
      </c>
      <c r="J559" s="7">
        <v>11</v>
      </c>
      <c r="K559" s="7">
        <v>3230</v>
      </c>
      <c r="L559" s="21">
        <v>2003</v>
      </c>
      <c r="M559">
        <v>47.566600000000001</v>
      </c>
      <c r="N559" s="19">
        <v>15235</v>
      </c>
      <c r="O559" s="19">
        <v>3</v>
      </c>
      <c r="P559" s="19">
        <v>1965</v>
      </c>
      <c r="Q559" s="19">
        <v>20697</v>
      </c>
      <c r="R559">
        <v>98040</v>
      </c>
      <c r="S559">
        <v>-122.23099999999999</v>
      </c>
      <c r="T559" s="23">
        <v>2860</v>
      </c>
      <c r="U559" s="23">
        <v>1780</v>
      </c>
      <c r="W559" s="35">
        <f>$D$1*D559+$E$1*E559+$F$1*F559+$G$1*G559+$H$1*H559+$I$1*I559+$J$1*J559+$K$1*K559+$M$1*M559+$AB$3</f>
        <v>1242713.8726265058</v>
      </c>
      <c r="X559" s="35">
        <f t="shared" si="12"/>
        <v>0</v>
      </c>
      <c r="Y559" s="16">
        <f>(W559-C559)/C559</f>
        <v>-0.36271083455050984</v>
      </c>
    </row>
    <row r="560" spans="1:25" x14ac:dyDescent="0.35">
      <c r="A560">
        <v>236400320</v>
      </c>
      <c r="B560" t="s">
        <v>55</v>
      </c>
      <c r="C560" s="9">
        <v>238000</v>
      </c>
      <c r="D560" s="7">
        <v>4</v>
      </c>
      <c r="E560" s="7">
        <v>1</v>
      </c>
      <c r="F560" s="7">
        <v>1400</v>
      </c>
      <c r="G560" s="7">
        <v>1.5</v>
      </c>
      <c r="H560" s="7">
        <v>0</v>
      </c>
      <c r="I560" s="7">
        <v>0</v>
      </c>
      <c r="J560" s="7">
        <v>7</v>
      </c>
      <c r="K560" s="7">
        <v>1310</v>
      </c>
      <c r="L560" s="21">
        <v>0</v>
      </c>
      <c r="M560">
        <v>47.433900000000001</v>
      </c>
      <c r="N560" s="19">
        <v>7242</v>
      </c>
      <c r="O560" s="19">
        <v>3</v>
      </c>
      <c r="P560" s="19">
        <v>1959</v>
      </c>
      <c r="Q560" s="19">
        <v>7314</v>
      </c>
      <c r="R560">
        <v>98188</v>
      </c>
      <c r="S560">
        <v>-122.291</v>
      </c>
      <c r="T560" s="23">
        <v>1400</v>
      </c>
      <c r="U560" s="23">
        <v>0</v>
      </c>
      <c r="W560" s="35">
        <f>$D$1*D560+$E$1*E560+$F$1*F560+$G$1*G560+$H$1*H560+$I$1*I560+$J$1*J560+$K$1*K560+$M$1*M560+$AB$3</f>
        <v>227489.92077724636</v>
      </c>
      <c r="X560" s="35">
        <f t="shared" si="12"/>
        <v>0</v>
      </c>
      <c r="Y560" s="16">
        <f>(W560-C560)/C560</f>
        <v>-4.4159996734259008E-2</v>
      </c>
    </row>
    <row r="561" spans="1:25" x14ac:dyDescent="0.35">
      <c r="A561">
        <v>4376700570</v>
      </c>
      <c r="B561" t="s">
        <v>186</v>
      </c>
      <c r="C561" s="9">
        <v>750000</v>
      </c>
      <c r="D561" s="7">
        <v>6</v>
      </c>
      <c r="E561" s="7">
        <v>1.75</v>
      </c>
      <c r="F561" s="7">
        <v>2750</v>
      </c>
      <c r="G561" s="7">
        <v>2</v>
      </c>
      <c r="H561" s="7">
        <v>0</v>
      </c>
      <c r="I561" s="7">
        <v>0</v>
      </c>
      <c r="J561" s="7">
        <v>8</v>
      </c>
      <c r="K561" s="7">
        <v>2040</v>
      </c>
      <c r="L561" s="21">
        <v>0</v>
      </c>
      <c r="M561">
        <v>47.636800000000001</v>
      </c>
      <c r="N561" s="19">
        <v>9563</v>
      </c>
      <c r="O561" s="19">
        <v>4</v>
      </c>
      <c r="P561" s="19">
        <v>1973</v>
      </c>
      <c r="Q561" s="19">
        <v>9563</v>
      </c>
      <c r="R561">
        <v>98052</v>
      </c>
      <c r="S561">
        <v>-122.09699999999999</v>
      </c>
      <c r="T561" s="23">
        <v>2750</v>
      </c>
      <c r="U561" s="23">
        <v>0</v>
      </c>
      <c r="W561" s="35">
        <f>$D$1*D561+$E$1*E561+$F$1*F561+$G$1*G561+$H$1*H561+$I$1*I561+$J$1*J561+$K$1*K561+$M$1*M561+$AB$3</f>
        <v>642619.34595153108</v>
      </c>
      <c r="X561" s="35">
        <f t="shared" si="12"/>
        <v>0</v>
      </c>
      <c r="Y561" s="16">
        <f>(W561-C561)/C561</f>
        <v>-0.14317420539795855</v>
      </c>
    </row>
    <row r="562" spans="1:25" x14ac:dyDescent="0.35">
      <c r="A562">
        <v>8648100200</v>
      </c>
      <c r="B562" t="s">
        <v>108</v>
      </c>
      <c r="C562" s="9">
        <v>331500</v>
      </c>
      <c r="D562" s="7">
        <v>4</v>
      </c>
      <c r="E562" s="7">
        <v>2.5</v>
      </c>
      <c r="F562" s="7">
        <v>2050</v>
      </c>
      <c r="G562" s="7">
        <v>2</v>
      </c>
      <c r="H562" s="7">
        <v>0</v>
      </c>
      <c r="I562" s="7">
        <v>0</v>
      </c>
      <c r="J562" s="7">
        <v>7</v>
      </c>
      <c r="K562" s="7">
        <v>2050</v>
      </c>
      <c r="L562" s="21">
        <v>0</v>
      </c>
      <c r="M562">
        <v>47.3628</v>
      </c>
      <c r="N562" s="19">
        <v>10271</v>
      </c>
      <c r="O562" s="19">
        <v>3</v>
      </c>
      <c r="P562" s="19">
        <v>1998</v>
      </c>
      <c r="Q562" s="19">
        <v>8103</v>
      </c>
      <c r="R562">
        <v>98042</v>
      </c>
      <c r="S562">
        <v>-122.075</v>
      </c>
      <c r="T562" s="23">
        <v>2050</v>
      </c>
      <c r="U562" s="23">
        <v>0</v>
      </c>
      <c r="W562" s="35">
        <f>$D$1*D562+$E$1*E562+$F$1*F562+$G$1*G562+$H$1*H562+$I$1*I562+$J$1*J562+$K$1*K562+$M$1*M562+$AB$3</f>
        <v>293814.6861236617</v>
      </c>
      <c r="X562" s="35">
        <f t="shared" si="12"/>
        <v>0</v>
      </c>
      <c r="Y562" s="16">
        <f>(W562-C562)/C562</f>
        <v>-0.11368118816391645</v>
      </c>
    </row>
    <row r="563" spans="1:25" x14ac:dyDescent="0.35">
      <c r="A563">
        <v>3624079046</v>
      </c>
      <c r="B563" t="s">
        <v>58</v>
      </c>
      <c r="C563" s="9">
        <v>460000</v>
      </c>
      <c r="D563" s="7">
        <v>4</v>
      </c>
      <c r="E563" s="7">
        <v>3</v>
      </c>
      <c r="F563" s="7">
        <v>2230</v>
      </c>
      <c r="G563" s="7">
        <v>1</v>
      </c>
      <c r="H563" s="7">
        <v>0</v>
      </c>
      <c r="I563" s="7">
        <v>0</v>
      </c>
      <c r="J563" s="7">
        <v>7</v>
      </c>
      <c r="K563" s="7">
        <v>1960</v>
      </c>
      <c r="L563" s="21">
        <v>0</v>
      </c>
      <c r="M563">
        <v>47.52</v>
      </c>
      <c r="N563" s="19">
        <v>108900</v>
      </c>
      <c r="O563" s="19">
        <v>3</v>
      </c>
      <c r="P563" s="19">
        <v>1978</v>
      </c>
      <c r="Q563" s="19">
        <v>65340</v>
      </c>
      <c r="R563">
        <v>98065</v>
      </c>
      <c r="S563">
        <v>-121.845</v>
      </c>
      <c r="T563" s="23">
        <v>1410</v>
      </c>
      <c r="U563" s="23">
        <v>820</v>
      </c>
      <c r="W563" s="35">
        <f>$D$1*D563+$E$1*E563+$F$1*F563+$G$1*G563+$H$1*H563+$I$1*I563+$J$1*J563+$K$1*K563+$M$1*M563+$AB$3</f>
        <v>454346.19780411571</v>
      </c>
      <c r="X563" s="35">
        <f t="shared" si="12"/>
        <v>0</v>
      </c>
      <c r="Y563" s="16">
        <f>(W563-C563)/C563</f>
        <v>-1.2290874338878885E-2</v>
      </c>
    </row>
    <row r="564" spans="1:25" x14ac:dyDescent="0.35">
      <c r="A564">
        <v>1921069084</v>
      </c>
      <c r="B564" t="s">
        <v>57</v>
      </c>
      <c r="C564" s="9">
        <v>404950</v>
      </c>
      <c r="D564" s="7">
        <v>4</v>
      </c>
      <c r="E564" s="7">
        <v>2.25</v>
      </c>
      <c r="F564" s="7">
        <v>2340</v>
      </c>
      <c r="G564" s="7">
        <v>1</v>
      </c>
      <c r="H564" s="7">
        <v>0</v>
      </c>
      <c r="I564" s="7">
        <v>0</v>
      </c>
      <c r="J564" s="7">
        <v>8</v>
      </c>
      <c r="K564" s="7">
        <v>2340</v>
      </c>
      <c r="L564" s="21">
        <v>0</v>
      </c>
      <c r="M564">
        <v>47.295299999999997</v>
      </c>
      <c r="N564" s="19">
        <v>217014</v>
      </c>
      <c r="O564" s="19">
        <v>4</v>
      </c>
      <c r="P564" s="19">
        <v>1982</v>
      </c>
      <c r="Q564" s="19">
        <v>107898</v>
      </c>
      <c r="R564">
        <v>98092</v>
      </c>
      <c r="S564">
        <v>-122.083</v>
      </c>
      <c r="T564" s="23">
        <v>2340</v>
      </c>
      <c r="U564" s="23">
        <v>0</v>
      </c>
      <c r="W564" s="35">
        <f>$D$1*D564+$E$1*E564+$F$1*F564+$G$1*G564+$H$1*H564+$I$1*I564+$J$1*J564+$K$1*K564+$M$1*M564+$AB$3</f>
        <v>418142.0742370747</v>
      </c>
      <c r="X564" s="35">
        <f t="shared" si="12"/>
        <v>0</v>
      </c>
      <c r="Y564" s="16">
        <f>(W564-C564)/C564</f>
        <v>3.2577044664957901E-2</v>
      </c>
    </row>
    <row r="565" spans="1:25" x14ac:dyDescent="0.35">
      <c r="A565">
        <v>6431500140</v>
      </c>
      <c r="B565" t="s">
        <v>260</v>
      </c>
      <c r="C565" s="9">
        <v>880000</v>
      </c>
      <c r="D565" s="7">
        <v>3</v>
      </c>
      <c r="E565" s="7">
        <v>2.5</v>
      </c>
      <c r="F565" s="7">
        <v>2870</v>
      </c>
      <c r="G565" s="7">
        <v>2</v>
      </c>
      <c r="H565" s="7">
        <v>0</v>
      </c>
      <c r="I565" s="7">
        <v>0</v>
      </c>
      <c r="J565" s="7">
        <v>9</v>
      </c>
      <c r="K565" s="7">
        <v>1630</v>
      </c>
      <c r="L565" s="21">
        <v>0</v>
      </c>
      <c r="M565">
        <v>47.6935</v>
      </c>
      <c r="N565" s="19">
        <v>5163</v>
      </c>
      <c r="O565" s="19">
        <v>3</v>
      </c>
      <c r="P565" s="19">
        <v>2014</v>
      </c>
      <c r="Q565" s="19">
        <v>7995</v>
      </c>
      <c r="R565">
        <v>98103</v>
      </c>
      <c r="S565">
        <v>-122.352</v>
      </c>
      <c r="T565" s="23">
        <v>2870</v>
      </c>
      <c r="U565" s="23">
        <v>0</v>
      </c>
      <c r="W565" s="35">
        <f>$D$1*D565+$E$1*E565+$F$1*F565+$G$1*G565+$H$1*H565+$I$1*I565+$J$1*J565+$K$1*K565+$M$1*M565+$AB$3</f>
        <v>863392.05158483237</v>
      </c>
      <c r="X565" s="35">
        <f t="shared" si="12"/>
        <v>0</v>
      </c>
      <c r="Y565" s="16">
        <f>(W565-C565)/C565</f>
        <v>-1.8872668653599579E-2</v>
      </c>
    </row>
    <row r="566" spans="1:25" x14ac:dyDescent="0.35">
      <c r="A566">
        <v>2725069050</v>
      </c>
      <c r="B566" t="s">
        <v>51</v>
      </c>
      <c r="C566" s="9">
        <v>863000</v>
      </c>
      <c r="D566" s="7">
        <v>4</v>
      </c>
      <c r="E566" s="7">
        <v>2.5</v>
      </c>
      <c r="F566" s="7">
        <v>4120</v>
      </c>
      <c r="G566" s="7">
        <v>2</v>
      </c>
      <c r="H566" s="7">
        <v>0</v>
      </c>
      <c r="I566" s="7">
        <v>0</v>
      </c>
      <c r="J566" s="7">
        <v>10</v>
      </c>
      <c r="K566" s="7">
        <v>3180</v>
      </c>
      <c r="L566" s="21">
        <v>0</v>
      </c>
      <c r="M566">
        <v>47.623899999999999</v>
      </c>
      <c r="N566" s="19">
        <v>22370</v>
      </c>
      <c r="O566" s="19">
        <v>3</v>
      </c>
      <c r="P566" s="19">
        <v>1997</v>
      </c>
      <c r="Q566" s="19">
        <v>7257</v>
      </c>
      <c r="R566">
        <v>98074</v>
      </c>
      <c r="S566">
        <v>-122.023</v>
      </c>
      <c r="T566" s="23">
        <v>4120</v>
      </c>
      <c r="U566" s="23">
        <v>0</v>
      </c>
      <c r="W566" s="35">
        <f>$D$1*D566+$E$1*E566+$F$1*F566+$G$1*G566+$H$1*H566+$I$1*I566+$J$1*J566+$K$1*K566+$M$1*M566+$AB$3</f>
        <v>1140309.190533217</v>
      </c>
      <c r="X566" s="35">
        <f t="shared" si="12"/>
        <v>0</v>
      </c>
      <c r="Y566" s="16">
        <f>(W566-C566)/C566</f>
        <v>0.32133162286583666</v>
      </c>
    </row>
    <row r="567" spans="1:25" x14ac:dyDescent="0.35">
      <c r="A567">
        <v>5307100060</v>
      </c>
      <c r="B567" t="s">
        <v>196</v>
      </c>
      <c r="C567" s="9">
        <v>638700</v>
      </c>
      <c r="D567" s="7">
        <v>3</v>
      </c>
      <c r="E567" s="7">
        <v>1.75</v>
      </c>
      <c r="F567" s="7">
        <v>2080</v>
      </c>
      <c r="G567" s="7">
        <v>1</v>
      </c>
      <c r="H567" s="7">
        <v>0</v>
      </c>
      <c r="I567" s="7">
        <v>0</v>
      </c>
      <c r="J567" s="7">
        <v>7</v>
      </c>
      <c r="K567" s="7">
        <v>1870</v>
      </c>
      <c r="L567" s="21">
        <v>0</v>
      </c>
      <c r="M567">
        <v>47.584600000000002</v>
      </c>
      <c r="N567" s="19">
        <v>9162</v>
      </c>
      <c r="O567" s="19">
        <v>3</v>
      </c>
      <c r="P567" s="19">
        <v>1960</v>
      </c>
      <c r="Q567" s="19">
        <v>8944</v>
      </c>
      <c r="R567">
        <v>98005</v>
      </c>
      <c r="S567">
        <v>-122.16800000000001</v>
      </c>
      <c r="T567" s="23">
        <v>1370</v>
      </c>
      <c r="U567" s="23">
        <v>710</v>
      </c>
      <c r="W567" s="35">
        <f>$D$1*D567+$E$1*E567+$F$1*F567+$G$1*G567+$H$1*H567+$I$1*I567+$J$1*J567+$K$1*K567+$M$1*M567+$AB$3</f>
        <v>511834.46623801813</v>
      </c>
      <c r="X567" s="35">
        <f t="shared" si="12"/>
        <v>0</v>
      </c>
      <c r="Y567" s="16">
        <f>(W567-C567)/C567</f>
        <v>-0.19863086544853903</v>
      </c>
    </row>
    <row r="568" spans="1:25" x14ac:dyDescent="0.35">
      <c r="A568">
        <v>7203102050</v>
      </c>
      <c r="B568" t="s">
        <v>140</v>
      </c>
      <c r="C568" s="9">
        <v>435000</v>
      </c>
      <c r="D568" s="7">
        <v>3</v>
      </c>
      <c r="E568" s="7">
        <v>2.5</v>
      </c>
      <c r="F568" s="7">
        <v>1840</v>
      </c>
      <c r="G568" s="7">
        <v>2</v>
      </c>
      <c r="H568" s="7">
        <v>0</v>
      </c>
      <c r="I568" s="7">
        <v>0</v>
      </c>
      <c r="J568" s="7">
        <v>7</v>
      </c>
      <c r="K568" s="7">
        <v>1600</v>
      </c>
      <c r="L568" s="21">
        <v>0</v>
      </c>
      <c r="M568">
        <v>47.696899999999999</v>
      </c>
      <c r="N568" s="19">
        <v>5680</v>
      </c>
      <c r="O568" s="19">
        <v>3</v>
      </c>
      <c r="P568" s="19">
        <v>2008</v>
      </c>
      <c r="Q568" s="19">
        <v>4697</v>
      </c>
      <c r="R568">
        <v>98053</v>
      </c>
      <c r="S568">
        <v>-122.026</v>
      </c>
      <c r="T568" s="23">
        <v>1840</v>
      </c>
      <c r="U568" s="23">
        <v>0</v>
      </c>
      <c r="W568" s="35">
        <f>$D$1*D568+$E$1*E568+$F$1*F568+$G$1*G568+$H$1*H568+$I$1*I568+$J$1*J568+$K$1*K568+$M$1*M568+$AB$3</f>
        <v>495275.90519928932</v>
      </c>
      <c r="X568" s="35">
        <f t="shared" si="12"/>
        <v>0</v>
      </c>
      <c r="Y568" s="16">
        <f>(W568-C568)/C568</f>
        <v>0.13856529930871109</v>
      </c>
    </row>
    <row r="569" spans="1:25" x14ac:dyDescent="0.35">
      <c r="A569">
        <v>561000075</v>
      </c>
      <c r="B569" t="s">
        <v>67</v>
      </c>
      <c r="C569" s="9">
        <v>260000</v>
      </c>
      <c r="D569" s="7">
        <v>3</v>
      </c>
      <c r="E569" s="7">
        <v>1</v>
      </c>
      <c r="F569" s="7">
        <v>1180</v>
      </c>
      <c r="G569" s="7">
        <v>1.5</v>
      </c>
      <c r="H569" s="7">
        <v>0</v>
      </c>
      <c r="I569" s="7">
        <v>0</v>
      </c>
      <c r="J569" s="7">
        <v>6</v>
      </c>
      <c r="K569" s="7">
        <v>1490</v>
      </c>
      <c r="L569" s="21">
        <v>0</v>
      </c>
      <c r="M569">
        <v>47.505000000000003</v>
      </c>
      <c r="N569" s="19">
        <v>5350</v>
      </c>
      <c r="O569" s="19">
        <v>4</v>
      </c>
      <c r="P569" s="19">
        <v>1959</v>
      </c>
      <c r="Q569" s="19">
        <v>5350</v>
      </c>
      <c r="R569">
        <v>98178</v>
      </c>
      <c r="S569">
        <v>-122.259</v>
      </c>
      <c r="T569" s="23">
        <v>1180</v>
      </c>
      <c r="U569" s="23">
        <v>0</v>
      </c>
      <c r="W569" s="35">
        <f>$D$1*D569+$E$1*E569+$F$1*F569+$G$1*G569+$H$1*H569+$I$1*I569+$J$1*J569+$K$1*K569+$M$1*M569+$AB$3</f>
        <v>185754.69330940023</v>
      </c>
      <c r="X569" s="35">
        <f t="shared" si="12"/>
        <v>0</v>
      </c>
      <c r="Y569" s="16">
        <f>(W569-C569)/C569</f>
        <v>-0.28555887188692219</v>
      </c>
    </row>
    <row r="570" spans="1:25" x14ac:dyDescent="0.35">
      <c r="A570">
        <v>2436701180</v>
      </c>
      <c r="B570" t="s">
        <v>197</v>
      </c>
      <c r="C570" s="9">
        <v>671500</v>
      </c>
      <c r="D570" s="7">
        <v>5</v>
      </c>
      <c r="E570" s="7">
        <v>2.75</v>
      </c>
      <c r="F570" s="7">
        <v>2160</v>
      </c>
      <c r="G570" s="7">
        <v>1.5</v>
      </c>
      <c r="H570" s="7">
        <v>0</v>
      </c>
      <c r="I570" s="7">
        <v>0</v>
      </c>
      <c r="J570" s="7">
        <v>7</v>
      </c>
      <c r="K570" s="7">
        <v>2040</v>
      </c>
      <c r="L570" s="21">
        <v>0</v>
      </c>
      <c r="M570">
        <v>47.667000000000002</v>
      </c>
      <c r="N570" s="19">
        <v>4000</v>
      </c>
      <c r="O570" s="19">
        <v>5</v>
      </c>
      <c r="P570" s="19">
        <v>1927</v>
      </c>
      <c r="Q570" s="19">
        <v>4000</v>
      </c>
      <c r="R570">
        <v>98105</v>
      </c>
      <c r="S570">
        <v>-122.289</v>
      </c>
      <c r="T570" s="23">
        <v>1530</v>
      </c>
      <c r="U570" s="23">
        <v>630</v>
      </c>
      <c r="W570" s="35">
        <f>$D$1*D570+$E$1*E570+$F$1*F570+$G$1*G570+$H$1*H570+$I$1*I570+$J$1*J570+$K$1*K570+$M$1*M570+$AB$3</f>
        <v>493513.24693879858</v>
      </c>
      <c r="X570" s="35">
        <f t="shared" si="12"/>
        <v>0</v>
      </c>
      <c r="Y570" s="16">
        <f>(W570-C570)/C570</f>
        <v>-0.26505845578734388</v>
      </c>
    </row>
    <row r="571" spans="1:25" x14ac:dyDescent="0.35">
      <c r="A571">
        <v>809002765</v>
      </c>
      <c r="B571" t="s">
        <v>209</v>
      </c>
      <c r="C571" s="9">
        <v>610000</v>
      </c>
      <c r="D571" s="7">
        <v>3</v>
      </c>
      <c r="E571" s="7">
        <v>1</v>
      </c>
      <c r="F571" s="7">
        <v>1180</v>
      </c>
      <c r="G571" s="7">
        <v>1.5</v>
      </c>
      <c r="H571" s="7">
        <v>0</v>
      </c>
      <c r="I571" s="7">
        <v>0</v>
      </c>
      <c r="J571" s="7">
        <v>8</v>
      </c>
      <c r="K571" s="7">
        <v>1440</v>
      </c>
      <c r="L571" s="21">
        <v>0</v>
      </c>
      <c r="M571">
        <v>47.637599999999999</v>
      </c>
      <c r="N571" s="19">
        <v>3400</v>
      </c>
      <c r="O571" s="19">
        <v>3</v>
      </c>
      <c r="P571" s="19">
        <v>1907</v>
      </c>
      <c r="Q571" s="19">
        <v>3400</v>
      </c>
      <c r="R571">
        <v>98109</v>
      </c>
      <c r="S571">
        <v>-122.35299999999999</v>
      </c>
      <c r="T571" s="23">
        <v>1180</v>
      </c>
      <c r="U571" s="23">
        <v>0</v>
      </c>
      <c r="W571" s="35">
        <f>$D$1*D571+$E$1*E571+$F$1*F571+$G$1*G571+$H$1*H571+$I$1*I571+$J$1*J571+$K$1*K571+$M$1*M571+$AB$3</f>
        <v>420078.68155185506</v>
      </c>
      <c r="X571" s="35">
        <f t="shared" si="12"/>
        <v>0</v>
      </c>
      <c r="Y571" s="16">
        <f>(W571-C571)/C571</f>
        <v>-0.31134642368548349</v>
      </c>
    </row>
    <row r="572" spans="1:25" x14ac:dyDescent="0.35">
      <c r="A572">
        <v>4045500710</v>
      </c>
      <c r="B572" t="s">
        <v>261</v>
      </c>
      <c r="C572" s="9">
        <v>405000</v>
      </c>
      <c r="D572" s="7">
        <v>2</v>
      </c>
      <c r="E572" s="7">
        <v>0.75</v>
      </c>
      <c r="F572" s="7">
        <v>1160</v>
      </c>
      <c r="G572" s="7">
        <v>1</v>
      </c>
      <c r="H572" s="7">
        <v>0</v>
      </c>
      <c r="I572" s="7">
        <v>0</v>
      </c>
      <c r="J572" s="7">
        <v>6</v>
      </c>
      <c r="K572" s="7">
        <v>1870</v>
      </c>
      <c r="L572" s="21">
        <v>0</v>
      </c>
      <c r="M572">
        <v>47.692900000000002</v>
      </c>
      <c r="N572" s="19">
        <v>15029</v>
      </c>
      <c r="O572" s="19">
        <v>4</v>
      </c>
      <c r="P572" s="19">
        <v>1937</v>
      </c>
      <c r="Q572" s="19">
        <v>25346</v>
      </c>
      <c r="R572">
        <v>98014</v>
      </c>
      <c r="S572">
        <v>-121.87</v>
      </c>
      <c r="T572" s="23">
        <v>870</v>
      </c>
      <c r="U572" s="23">
        <v>290</v>
      </c>
      <c r="W572" s="35">
        <f>$D$1*D572+$E$1*E572+$F$1*F572+$G$1*G572+$H$1*H572+$I$1*I572+$J$1*J572+$K$1*K572+$M$1*M572+$AB$3</f>
        <v>355225.28852652758</v>
      </c>
      <c r="X572" s="35">
        <f t="shared" si="12"/>
        <v>0</v>
      </c>
      <c r="Y572" s="16">
        <f>(W572-C572)/C572</f>
        <v>-0.12290052215672202</v>
      </c>
    </row>
    <row r="573" spans="1:25" x14ac:dyDescent="0.35">
      <c r="A573">
        <v>5104510270</v>
      </c>
      <c r="B573" t="s">
        <v>60</v>
      </c>
      <c r="C573" s="9">
        <v>338900</v>
      </c>
      <c r="D573" s="7">
        <v>4</v>
      </c>
      <c r="E573" s="7">
        <v>2.5</v>
      </c>
      <c r="F573" s="7">
        <v>1830</v>
      </c>
      <c r="G573" s="7">
        <v>2</v>
      </c>
      <c r="H573" s="7">
        <v>0</v>
      </c>
      <c r="I573" s="7">
        <v>0</v>
      </c>
      <c r="J573" s="7">
        <v>7</v>
      </c>
      <c r="K573" s="7">
        <v>1830</v>
      </c>
      <c r="L573" s="21">
        <v>0</v>
      </c>
      <c r="M573">
        <v>47.357199999999999</v>
      </c>
      <c r="N573" s="19">
        <v>5612</v>
      </c>
      <c r="O573" s="19">
        <v>3</v>
      </c>
      <c r="P573" s="19">
        <v>2003</v>
      </c>
      <c r="Q573" s="19">
        <v>5998</v>
      </c>
      <c r="R573">
        <v>98038</v>
      </c>
      <c r="S573">
        <v>-122.015</v>
      </c>
      <c r="T573" s="23">
        <v>1830</v>
      </c>
      <c r="U573" s="23">
        <v>0</v>
      </c>
      <c r="W573" s="35">
        <f>$D$1*D573+$E$1*E573+$F$1*F573+$G$1*G573+$H$1*H573+$I$1*I573+$J$1*J573+$K$1*K573+$M$1*M573+$AB$3</f>
        <v>241207.69267962128</v>
      </c>
      <c r="X573" s="35">
        <f t="shared" si="12"/>
        <v>0</v>
      </c>
      <c r="Y573" s="16">
        <f>(W573-C573)/C573</f>
        <v>-0.28826293101321548</v>
      </c>
    </row>
    <row r="574" spans="1:25" x14ac:dyDescent="0.35">
      <c r="A574">
        <v>98020350</v>
      </c>
      <c r="B574" t="s">
        <v>262</v>
      </c>
      <c r="C574" s="9">
        <v>720000</v>
      </c>
      <c r="D574" s="7">
        <v>4</v>
      </c>
      <c r="E574" s="7">
        <v>4</v>
      </c>
      <c r="F574" s="7">
        <v>3200</v>
      </c>
      <c r="G574" s="7">
        <v>2</v>
      </c>
      <c r="H574" s="7">
        <v>0</v>
      </c>
      <c r="I574" s="7">
        <v>0</v>
      </c>
      <c r="J574" s="7">
        <v>10</v>
      </c>
      <c r="K574" s="7">
        <v>3480</v>
      </c>
      <c r="L574" s="21">
        <v>0</v>
      </c>
      <c r="M574">
        <v>47.581600000000002</v>
      </c>
      <c r="N574" s="19">
        <v>7708</v>
      </c>
      <c r="O574" s="19">
        <v>3</v>
      </c>
      <c r="P574" s="19">
        <v>2004</v>
      </c>
      <c r="Q574" s="19">
        <v>7944</v>
      </c>
      <c r="R574">
        <v>98075</v>
      </c>
      <c r="S574">
        <v>-121.97</v>
      </c>
      <c r="T574" s="23">
        <v>3200</v>
      </c>
      <c r="U574" s="23">
        <v>0</v>
      </c>
      <c r="W574" s="35">
        <f>$D$1*D574+$E$1*E574+$F$1*F574+$G$1*G574+$H$1*H574+$I$1*I574+$J$1*J574+$K$1*K574+$M$1*M574+$AB$3</f>
        <v>897301.64675885811</v>
      </c>
      <c r="X574" s="35">
        <f t="shared" si="12"/>
        <v>0</v>
      </c>
      <c r="Y574" s="16">
        <f>(W574-C574)/C574</f>
        <v>0.24625228716508071</v>
      </c>
    </row>
    <row r="575" spans="1:25" x14ac:dyDescent="0.35">
      <c r="A575">
        <v>1714900060</v>
      </c>
      <c r="B575" t="s">
        <v>38</v>
      </c>
      <c r="C575" s="9">
        <v>442000</v>
      </c>
      <c r="D575" s="7">
        <v>5</v>
      </c>
      <c r="E575" s="7">
        <v>3</v>
      </c>
      <c r="F575" s="7">
        <v>2560</v>
      </c>
      <c r="G575" s="7">
        <v>1.5</v>
      </c>
      <c r="H575" s="7">
        <v>0</v>
      </c>
      <c r="I575" s="7">
        <v>0</v>
      </c>
      <c r="J575" s="7">
        <v>7</v>
      </c>
      <c r="K575" s="7">
        <v>1080</v>
      </c>
      <c r="L575" s="21">
        <v>0</v>
      </c>
      <c r="M575">
        <v>47.550199999999997</v>
      </c>
      <c r="N575" s="19">
        <v>5445</v>
      </c>
      <c r="O575" s="19">
        <v>4</v>
      </c>
      <c r="P575" s="19">
        <v>1927</v>
      </c>
      <c r="Q575" s="19">
        <v>5445</v>
      </c>
      <c r="R575">
        <v>98108</v>
      </c>
      <c r="S575">
        <v>-122.31100000000001</v>
      </c>
      <c r="T575" s="23">
        <v>1760</v>
      </c>
      <c r="U575" s="23">
        <v>800</v>
      </c>
      <c r="W575" s="35">
        <f>$D$1*D575+$E$1*E575+$F$1*F575+$G$1*G575+$H$1*H575+$I$1*I575+$J$1*J575+$K$1*K575+$M$1*M575+$AB$3</f>
        <v>493461.4565391764</v>
      </c>
      <c r="X575" s="35">
        <f t="shared" si="12"/>
        <v>0</v>
      </c>
      <c r="Y575" s="16">
        <f>(W575-C575)/C575</f>
        <v>0.11642863470401901</v>
      </c>
    </row>
    <row r="576" spans="1:25" x14ac:dyDescent="0.35">
      <c r="A576">
        <v>1189000030</v>
      </c>
      <c r="B576" t="s">
        <v>78</v>
      </c>
      <c r="C576" s="9">
        <v>650000</v>
      </c>
      <c r="D576" s="7">
        <v>5</v>
      </c>
      <c r="E576" s="7">
        <v>2.75</v>
      </c>
      <c r="F576" s="7">
        <v>2550</v>
      </c>
      <c r="G576" s="7">
        <v>1.5</v>
      </c>
      <c r="H576" s="7">
        <v>0</v>
      </c>
      <c r="I576" s="7">
        <v>0</v>
      </c>
      <c r="J576" s="7">
        <v>8</v>
      </c>
      <c r="K576" s="7">
        <v>1590</v>
      </c>
      <c r="L576" s="21">
        <v>0</v>
      </c>
      <c r="M576">
        <v>47.613599999999998</v>
      </c>
      <c r="N576" s="19">
        <v>5040</v>
      </c>
      <c r="O576" s="19">
        <v>5</v>
      </c>
      <c r="P576" s="19">
        <v>1902</v>
      </c>
      <c r="Q576" s="19">
        <v>3840</v>
      </c>
      <c r="R576">
        <v>98122</v>
      </c>
      <c r="S576">
        <v>-122.29900000000001</v>
      </c>
      <c r="T576" s="23">
        <v>2550</v>
      </c>
      <c r="U576" s="23">
        <v>0</v>
      </c>
      <c r="W576" s="35">
        <f>$D$1*D576+$E$1*E576+$F$1*F576+$G$1*G576+$H$1*H576+$I$1*I576+$J$1*J576+$K$1*K576+$M$1*M576+$AB$3</f>
        <v>613633.20111761242</v>
      </c>
      <c r="X576" s="35">
        <f t="shared" si="12"/>
        <v>0</v>
      </c>
      <c r="Y576" s="16">
        <f>(W576-C576)/C576</f>
        <v>-5.5948921357519353E-2</v>
      </c>
    </row>
    <row r="577" spans="1:25" x14ac:dyDescent="0.35">
      <c r="A577">
        <v>2473360060</v>
      </c>
      <c r="B577" t="s">
        <v>121</v>
      </c>
      <c r="C577" s="9">
        <v>263500</v>
      </c>
      <c r="D577" s="7">
        <v>3</v>
      </c>
      <c r="E577" s="7">
        <v>1.75</v>
      </c>
      <c r="F577" s="7">
        <v>1330</v>
      </c>
      <c r="G577" s="7">
        <v>1</v>
      </c>
      <c r="H577" s="7">
        <v>0</v>
      </c>
      <c r="I577" s="7">
        <v>0</v>
      </c>
      <c r="J577" s="7">
        <v>7</v>
      </c>
      <c r="K577" s="7">
        <v>1330</v>
      </c>
      <c r="L577" s="21">
        <v>0</v>
      </c>
      <c r="M577">
        <v>47.447800000000001</v>
      </c>
      <c r="N577" s="19">
        <v>9917</v>
      </c>
      <c r="O577" s="19">
        <v>3</v>
      </c>
      <c r="P577" s="19">
        <v>1981</v>
      </c>
      <c r="Q577" s="19">
        <v>9081</v>
      </c>
      <c r="R577">
        <v>98058</v>
      </c>
      <c r="S577">
        <v>-122.161</v>
      </c>
      <c r="T577" s="23">
        <v>1040</v>
      </c>
      <c r="U577" s="23">
        <v>290</v>
      </c>
      <c r="W577" s="35">
        <f>$D$1*D577+$E$1*E577+$F$1*F577+$G$1*G577+$H$1*H577+$I$1*I577+$J$1*J577+$K$1*K577+$M$1*M577+$AB$3</f>
        <v>257274.92055397481</v>
      </c>
      <c r="X577" s="35">
        <f t="shared" si="12"/>
        <v>0</v>
      </c>
      <c r="Y577" s="16">
        <f>(W577-C577)/C577</f>
        <v>-2.3624589927989346E-2</v>
      </c>
    </row>
    <row r="578" spans="1:25" x14ac:dyDescent="0.35">
      <c r="A578">
        <v>222069082</v>
      </c>
      <c r="B578" t="s">
        <v>260</v>
      </c>
      <c r="C578" s="9">
        <v>300000</v>
      </c>
      <c r="D578" s="7">
        <v>2</v>
      </c>
      <c r="E578" s="7">
        <v>1</v>
      </c>
      <c r="F578" s="7">
        <v>1220</v>
      </c>
      <c r="G578" s="7">
        <v>1</v>
      </c>
      <c r="H578" s="7">
        <v>0</v>
      </c>
      <c r="I578" s="7">
        <v>0</v>
      </c>
      <c r="J578" s="7">
        <v>7</v>
      </c>
      <c r="K578" s="7">
        <v>2010</v>
      </c>
      <c r="L578" s="21">
        <v>0</v>
      </c>
      <c r="M578">
        <v>47.421900000000001</v>
      </c>
      <c r="N578" s="19">
        <v>75794</v>
      </c>
      <c r="O578" s="19">
        <v>4</v>
      </c>
      <c r="P578" s="19">
        <v>1963</v>
      </c>
      <c r="Q578" s="19">
        <v>98010</v>
      </c>
      <c r="R578">
        <v>98038</v>
      </c>
      <c r="S578">
        <v>-122.00700000000001</v>
      </c>
      <c r="T578" s="23">
        <v>1220</v>
      </c>
      <c r="U578" s="23">
        <v>0</v>
      </c>
      <c r="W578" s="35">
        <f>$D$1*D578+$E$1*E578+$F$1*F578+$G$1*G578+$H$1*H578+$I$1*I578+$J$1*J578+$K$1*K578+$M$1*M578+$AB$3</f>
        <v>263419.60309635475</v>
      </c>
      <c r="X578" s="35">
        <f t="shared" si="12"/>
        <v>0</v>
      </c>
      <c r="Y578" s="16">
        <f>(W578-C578)/C578</f>
        <v>-0.12193465634548416</v>
      </c>
    </row>
    <row r="579" spans="1:25" x14ac:dyDescent="0.35">
      <c r="A579">
        <v>8669160310</v>
      </c>
      <c r="B579" t="s">
        <v>22</v>
      </c>
      <c r="C579" s="9">
        <v>266000</v>
      </c>
      <c r="D579" s="7">
        <v>3</v>
      </c>
      <c r="E579" s="7">
        <v>2.5</v>
      </c>
      <c r="F579" s="7">
        <v>1805</v>
      </c>
      <c r="G579" s="7">
        <v>2</v>
      </c>
      <c r="H579" s="7">
        <v>0</v>
      </c>
      <c r="I579" s="7">
        <v>0</v>
      </c>
      <c r="J579" s="7">
        <v>7</v>
      </c>
      <c r="K579" s="7">
        <v>2095</v>
      </c>
      <c r="L579" s="21">
        <v>0</v>
      </c>
      <c r="M579">
        <v>47.3521</v>
      </c>
      <c r="N579" s="19">
        <v>3402</v>
      </c>
      <c r="O579" s="19">
        <v>3</v>
      </c>
      <c r="P579" s="19">
        <v>2009</v>
      </c>
      <c r="Q579" s="19">
        <v>3402</v>
      </c>
      <c r="R579">
        <v>98002</v>
      </c>
      <c r="S579">
        <v>-122.212</v>
      </c>
      <c r="T579" s="23">
        <v>1805</v>
      </c>
      <c r="U579" s="23">
        <v>0</v>
      </c>
      <c r="W579" s="35">
        <f>$D$1*D579+$E$1*E579+$F$1*F579+$G$1*G579+$H$1*H579+$I$1*I579+$J$1*J579+$K$1*K579+$M$1*M579+$AB$3</f>
        <v>266548.29891628027</v>
      </c>
      <c r="X579" s="35">
        <f t="shared" si="12"/>
        <v>0</v>
      </c>
      <c r="Y579" s="16">
        <f>(W579-C579)/C579</f>
        <v>2.0612741213543971E-3</v>
      </c>
    </row>
    <row r="580" spans="1:25" x14ac:dyDescent="0.35">
      <c r="A580">
        <v>1526069135</v>
      </c>
      <c r="B580" t="s">
        <v>263</v>
      </c>
      <c r="C580" s="9">
        <v>930000</v>
      </c>
      <c r="D580" s="7">
        <v>4</v>
      </c>
      <c r="E580" s="7">
        <v>4</v>
      </c>
      <c r="F580" s="7">
        <v>6050</v>
      </c>
      <c r="G580" s="7">
        <v>2.5</v>
      </c>
      <c r="H580" s="7">
        <v>0</v>
      </c>
      <c r="I580" s="7">
        <v>2</v>
      </c>
      <c r="J580" s="7">
        <v>9</v>
      </c>
      <c r="K580" s="7">
        <v>2700</v>
      </c>
      <c r="L580" s="21">
        <v>0</v>
      </c>
      <c r="M580">
        <v>47.746600000000001</v>
      </c>
      <c r="N580" s="19">
        <v>84942</v>
      </c>
      <c r="O580" s="19">
        <v>3</v>
      </c>
      <c r="P580" s="19">
        <v>2009</v>
      </c>
      <c r="Q580" s="19">
        <v>199504</v>
      </c>
      <c r="R580">
        <v>98077</v>
      </c>
      <c r="S580">
        <v>-122.029</v>
      </c>
      <c r="T580" s="23">
        <v>4150</v>
      </c>
      <c r="U580" s="23">
        <v>1900</v>
      </c>
      <c r="W580" s="35">
        <f>$D$1*D580+$E$1*E580+$F$1*F580+$G$1*G580+$H$1*H580+$I$1*I580+$J$1*J580+$K$1*K580+$M$1*M580+$AB$3</f>
        <v>1651163.0631027296</v>
      </c>
      <c r="X580" s="35">
        <f t="shared" ref="X580:X643" si="13">IF(W580&lt;0, 1,0)</f>
        <v>0</v>
      </c>
      <c r="Y580" s="16">
        <f>(W580-C580)/C580</f>
        <v>0.77544415387390286</v>
      </c>
    </row>
    <row r="581" spans="1:25" x14ac:dyDescent="0.35">
      <c r="A581">
        <v>1088650310</v>
      </c>
      <c r="B581" t="s">
        <v>185</v>
      </c>
      <c r="C581" s="9">
        <v>530000</v>
      </c>
      <c r="D581" s="7">
        <v>4</v>
      </c>
      <c r="E581" s="7">
        <v>2.5</v>
      </c>
      <c r="F581" s="7">
        <v>2320</v>
      </c>
      <c r="G581" s="7">
        <v>2</v>
      </c>
      <c r="H581" s="7">
        <v>0</v>
      </c>
      <c r="I581" s="7">
        <v>0</v>
      </c>
      <c r="J581" s="7">
        <v>8</v>
      </c>
      <c r="K581" s="7">
        <v>2450</v>
      </c>
      <c r="L581" s="21">
        <v>0</v>
      </c>
      <c r="M581">
        <v>47.7727</v>
      </c>
      <c r="N581" s="19">
        <v>5493</v>
      </c>
      <c r="O581" s="19">
        <v>3</v>
      </c>
      <c r="P581" s="19">
        <v>2004</v>
      </c>
      <c r="Q581" s="19">
        <v>5471</v>
      </c>
      <c r="R581">
        <v>98028</v>
      </c>
      <c r="S581">
        <v>-122.229</v>
      </c>
      <c r="T581" s="23">
        <v>2320</v>
      </c>
      <c r="U581" s="23">
        <v>0</v>
      </c>
      <c r="W581" s="35">
        <f>$D$1*D581+$E$1*E581+$F$1*F581+$G$1*G581+$H$1*H581+$I$1*I581+$J$1*J581+$K$1*K581+$M$1*M581+$AB$3</f>
        <v>696105.82260823995</v>
      </c>
      <c r="X581" s="35">
        <f t="shared" si="13"/>
        <v>0</v>
      </c>
      <c r="Y581" s="16">
        <f>(W581-C581)/C581</f>
        <v>0.31340721246837727</v>
      </c>
    </row>
    <row r="582" spans="1:25" x14ac:dyDescent="0.35">
      <c r="A582">
        <v>8945200860</v>
      </c>
      <c r="B582" t="s">
        <v>263</v>
      </c>
      <c r="C582" s="9">
        <v>180000</v>
      </c>
      <c r="D582" s="7">
        <v>3</v>
      </c>
      <c r="E582" s="7">
        <v>1</v>
      </c>
      <c r="F582" s="7">
        <v>1384</v>
      </c>
      <c r="G582" s="7">
        <v>1</v>
      </c>
      <c r="H582" s="7">
        <v>0</v>
      </c>
      <c r="I582" s="7">
        <v>0</v>
      </c>
      <c r="J582" s="7">
        <v>6</v>
      </c>
      <c r="K582" s="7">
        <v>1000</v>
      </c>
      <c r="L582" s="21">
        <v>0</v>
      </c>
      <c r="M582">
        <v>47.306199999999997</v>
      </c>
      <c r="N582" s="19">
        <v>8960</v>
      </c>
      <c r="O582" s="19">
        <v>4</v>
      </c>
      <c r="P582" s="19">
        <v>1965</v>
      </c>
      <c r="Q582" s="19">
        <v>8470</v>
      </c>
      <c r="R582">
        <v>98023</v>
      </c>
      <c r="S582">
        <v>-122.371</v>
      </c>
      <c r="T582" s="23">
        <v>1384</v>
      </c>
      <c r="U582" s="23">
        <v>0</v>
      </c>
      <c r="W582" s="35">
        <f>$D$1*D582+$E$1*E582+$F$1*F582+$G$1*G582+$H$1*H582+$I$1*I582+$J$1*J582+$K$1*K582+$M$1*M582+$AB$3</f>
        <v>109842.08674072102</v>
      </c>
      <c r="X582" s="35">
        <f t="shared" si="13"/>
        <v>0</v>
      </c>
      <c r="Y582" s="16">
        <f>(W582-C582)/C582</f>
        <v>-0.38976618477377212</v>
      </c>
    </row>
    <row r="583" spans="1:25" x14ac:dyDescent="0.35">
      <c r="A583">
        <v>7853240200</v>
      </c>
      <c r="B583" t="s">
        <v>42</v>
      </c>
      <c r="C583" s="9">
        <v>619000</v>
      </c>
      <c r="D583" s="7">
        <v>3</v>
      </c>
      <c r="E583" s="7">
        <v>2.5</v>
      </c>
      <c r="F583" s="7">
        <v>2720</v>
      </c>
      <c r="G583" s="7">
        <v>2</v>
      </c>
      <c r="H583" s="7">
        <v>0</v>
      </c>
      <c r="I583" s="7">
        <v>0</v>
      </c>
      <c r="J583" s="7">
        <v>9</v>
      </c>
      <c r="K583" s="7">
        <v>3180</v>
      </c>
      <c r="L583" s="21">
        <v>0</v>
      </c>
      <c r="M583">
        <v>47.542200000000001</v>
      </c>
      <c r="N583" s="19">
        <v>6439</v>
      </c>
      <c r="O583" s="19">
        <v>3</v>
      </c>
      <c r="P583" s="19">
        <v>2005</v>
      </c>
      <c r="Q583" s="19">
        <v>7320</v>
      </c>
      <c r="R583">
        <v>98065</v>
      </c>
      <c r="S583">
        <v>-121.86</v>
      </c>
      <c r="T583" s="23">
        <v>2720</v>
      </c>
      <c r="U583" s="23">
        <v>0</v>
      </c>
      <c r="W583" s="35">
        <f>$D$1*D583+$E$1*E583+$F$1*F583+$G$1*G583+$H$1*H583+$I$1*I583+$J$1*J583+$K$1*K583+$M$1*M583+$AB$3</f>
        <v>743535.1140865162</v>
      </c>
      <c r="X583" s="35">
        <f t="shared" si="13"/>
        <v>0</v>
      </c>
      <c r="Y583" s="16">
        <f>(W583-C583)/C583</f>
        <v>0.20118758333847528</v>
      </c>
    </row>
    <row r="584" spans="1:25" x14ac:dyDescent="0.35">
      <c r="A584">
        <v>7511800070</v>
      </c>
      <c r="B584" t="s">
        <v>242</v>
      </c>
      <c r="C584" s="9">
        <v>264000</v>
      </c>
      <c r="D584" s="7">
        <v>3</v>
      </c>
      <c r="E584" s="7">
        <v>1.5</v>
      </c>
      <c r="F584" s="7">
        <v>1820</v>
      </c>
      <c r="G584" s="7">
        <v>1</v>
      </c>
      <c r="H584" s="7">
        <v>0</v>
      </c>
      <c r="I584" s="7">
        <v>0</v>
      </c>
      <c r="J584" s="7">
        <v>7</v>
      </c>
      <c r="K584" s="7">
        <v>1380</v>
      </c>
      <c r="L584" s="21">
        <v>0</v>
      </c>
      <c r="M584">
        <v>47.336599999999997</v>
      </c>
      <c r="N584" s="19">
        <v>10608</v>
      </c>
      <c r="O584" s="19">
        <v>4</v>
      </c>
      <c r="P584" s="19">
        <v>1962</v>
      </c>
      <c r="Q584" s="19">
        <v>8976</v>
      </c>
      <c r="R584">
        <v>98003</v>
      </c>
      <c r="S584">
        <v>-122.306</v>
      </c>
      <c r="T584" s="23">
        <v>1820</v>
      </c>
      <c r="U584" s="23">
        <v>0</v>
      </c>
      <c r="W584" s="35">
        <f>$D$1*D584+$E$1*E584+$F$1*F584+$G$1*G584+$H$1*H584+$I$1*I584+$J$1*J584+$K$1*K584+$M$1*M584+$AB$3</f>
        <v>293937.94232019037</v>
      </c>
      <c r="X584" s="35">
        <f t="shared" si="13"/>
        <v>0</v>
      </c>
      <c r="Y584" s="16">
        <f>(W584-C584)/C584</f>
        <v>0.11340129666738777</v>
      </c>
    </row>
    <row r="585" spans="1:25" x14ac:dyDescent="0.35">
      <c r="A585">
        <v>2998800125</v>
      </c>
      <c r="B585" t="s">
        <v>183</v>
      </c>
      <c r="C585" s="9">
        <v>730000</v>
      </c>
      <c r="D585" s="7">
        <v>2</v>
      </c>
      <c r="E585" s="7">
        <v>2.25</v>
      </c>
      <c r="F585" s="7">
        <v>2130</v>
      </c>
      <c r="G585" s="7">
        <v>1.5</v>
      </c>
      <c r="H585" s="7">
        <v>0</v>
      </c>
      <c r="I585" s="7">
        <v>4</v>
      </c>
      <c r="J585" s="7">
        <v>7</v>
      </c>
      <c r="K585" s="7">
        <v>2130</v>
      </c>
      <c r="L585" s="21">
        <v>0</v>
      </c>
      <c r="M585">
        <v>47.573</v>
      </c>
      <c r="N585" s="19">
        <v>4920</v>
      </c>
      <c r="O585" s="19">
        <v>4</v>
      </c>
      <c r="P585" s="19">
        <v>1941</v>
      </c>
      <c r="Q585" s="19">
        <v>4920</v>
      </c>
      <c r="R585">
        <v>98116</v>
      </c>
      <c r="S585">
        <v>-122.40900000000001</v>
      </c>
      <c r="T585" s="23">
        <v>1530</v>
      </c>
      <c r="U585" s="23">
        <v>600</v>
      </c>
      <c r="W585" s="35">
        <f>$D$1*D585+$E$1*E585+$F$1*F585+$G$1*G585+$H$1*H585+$I$1*I585+$J$1*J585+$K$1*K585+$M$1*M585+$AB$3</f>
        <v>780075.81827536225</v>
      </c>
      <c r="X585" s="35">
        <f t="shared" si="13"/>
        <v>0</v>
      </c>
      <c r="Y585" s="16">
        <f>(W585-C585)/C585</f>
        <v>6.8597011336112679E-2</v>
      </c>
    </row>
    <row r="586" spans="1:25" x14ac:dyDescent="0.35">
      <c r="A586">
        <v>3876300310</v>
      </c>
      <c r="B586" t="s">
        <v>209</v>
      </c>
      <c r="C586" s="9">
        <v>439000</v>
      </c>
      <c r="D586" s="7">
        <v>4</v>
      </c>
      <c r="E586" s="7">
        <v>2.25</v>
      </c>
      <c r="F586" s="7">
        <v>2060</v>
      </c>
      <c r="G586" s="7">
        <v>2</v>
      </c>
      <c r="H586" s="7">
        <v>0</v>
      </c>
      <c r="I586" s="7">
        <v>0</v>
      </c>
      <c r="J586" s="7">
        <v>7</v>
      </c>
      <c r="K586" s="7">
        <v>2060</v>
      </c>
      <c r="L586" s="21">
        <v>0</v>
      </c>
      <c r="M586">
        <v>47.7258</v>
      </c>
      <c r="N586" s="19">
        <v>10070</v>
      </c>
      <c r="O586" s="19">
        <v>3</v>
      </c>
      <c r="P586" s="19">
        <v>1975</v>
      </c>
      <c r="Q586" s="19">
        <v>8155</v>
      </c>
      <c r="R586">
        <v>98034</v>
      </c>
      <c r="S586">
        <v>-122.17700000000001</v>
      </c>
      <c r="T586" s="23">
        <v>2060</v>
      </c>
      <c r="U586" s="23">
        <v>0</v>
      </c>
      <c r="W586" s="35">
        <f>$D$1*D586+$E$1*E586+$F$1*F586+$G$1*G586+$H$1*H586+$I$1*I586+$J$1*J586+$K$1*K586+$M$1*M586+$AB$3</f>
        <v>535858.79663095996</v>
      </c>
      <c r="X586" s="35">
        <f t="shared" si="13"/>
        <v>0</v>
      </c>
      <c r="Y586" s="16">
        <f>(W586-C586)/C586</f>
        <v>0.2206350720523006</v>
      </c>
    </row>
    <row r="587" spans="1:25" x14ac:dyDescent="0.35">
      <c r="A587">
        <v>5419800510</v>
      </c>
      <c r="B587" t="s">
        <v>156</v>
      </c>
      <c r="C587" s="9">
        <v>268500</v>
      </c>
      <c r="D587" s="7">
        <v>4</v>
      </c>
      <c r="E587" s="7">
        <v>1.75</v>
      </c>
      <c r="F587" s="7">
        <v>1420</v>
      </c>
      <c r="G587" s="7">
        <v>1</v>
      </c>
      <c r="H587" s="7">
        <v>0</v>
      </c>
      <c r="I587" s="7">
        <v>0</v>
      </c>
      <c r="J587" s="7">
        <v>7</v>
      </c>
      <c r="K587" s="7">
        <v>1500</v>
      </c>
      <c r="L587" s="21">
        <v>0</v>
      </c>
      <c r="M587">
        <v>47.402500000000003</v>
      </c>
      <c r="N587" s="19">
        <v>7500</v>
      </c>
      <c r="O587" s="19">
        <v>4</v>
      </c>
      <c r="P587" s="19">
        <v>1981</v>
      </c>
      <c r="Q587" s="19">
        <v>7260</v>
      </c>
      <c r="R587">
        <v>98031</v>
      </c>
      <c r="S587">
        <v>-122.176</v>
      </c>
      <c r="T587" s="23">
        <v>1080</v>
      </c>
      <c r="U587" s="23">
        <v>340</v>
      </c>
      <c r="W587" s="35">
        <f>$D$1*D587+$E$1*E587+$F$1*F587+$G$1*G587+$H$1*H587+$I$1*I587+$J$1*J587+$K$1*K587+$M$1*M587+$AB$3</f>
        <v>216191.52103790268</v>
      </c>
      <c r="X587" s="35">
        <f t="shared" si="13"/>
        <v>0</v>
      </c>
      <c r="Y587" s="16">
        <f>(W587-C587)/C587</f>
        <v>-0.19481742630203844</v>
      </c>
    </row>
    <row r="588" spans="1:25" x14ac:dyDescent="0.35">
      <c r="A588">
        <v>192460060</v>
      </c>
      <c r="B588" t="s">
        <v>55</v>
      </c>
      <c r="C588" s="9">
        <v>330000</v>
      </c>
      <c r="D588" s="7">
        <v>3</v>
      </c>
      <c r="E588" s="7">
        <v>1.75</v>
      </c>
      <c r="F588" s="7">
        <v>1510</v>
      </c>
      <c r="G588" s="7">
        <v>1</v>
      </c>
      <c r="H588" s="7">
        <v>0</v>
      </c>
      <c r="I588" s="7">
        <v>0</v>
      </c>
      <c r="J588" s="7">
        <v>7</v>
      </c>
      <c r="K588" s="7">
        <v>1470</v>
      </c>
      <c r="L588" s="21">
        <v>0</v>
      </c>
      <c r="M588">
        <v>47.475999999999999</v>
      </c>
      <c r="N588" s="19">
        <v>15744</v>
      </c>
      <c r="O588" s="19">
        <v>3</v>
      </c>
      <c r="P588" s="19">
        <v>1985</v>
      </c>
      <c r="Q588" s="19">
        <v>15744</v>
      </c>
      <c r="R588">
        <v>98045</v>
      </c>
      <c r="S588">
        <v>-121.755</v>
      </c>
      <c r="T588" s="23">
        <v>1510</v>
      </c>
      <c r="U588" s="23">
        <v>0</v>
      </c>
      <c r="W588" s="35">
        <f>$D$1*D588+$E$1*E588+$F$1*F588+$G$1*G588+$H$1*H588+$I$1*I588+$J$1*J588+$K$1*K588+$M$1*M588+$AB$3</f>
        <v>315424.55285470933</v>
      </c>
      <c r="X588" s="35">
        <f t="shared" si="13"/>
        <v>0</v>
      </c>
      <c r="Y588" s="16">
        <f>(W588-C588)/C588</f>
        <v>-4.4168021652395979E-2</v>
      </c>
    </row>
    <row r="589" spans="1:25" x14ac:dyDescent="0.35">
      <c r="A589">
        <v>7942601895</v>
      </c>
      <c r="B589" t="s">
        <v>70</v>
      </c>
      <c r="C589" s="9">
        <v>640000</v>
      </c>
      <c r="D589" s="7">
        <v>3</v>
      </c>
      <c r="E589" s="7">
        <v>2.5</v>
      </c>
      <c r="F589" s="7">
        <v>2160</v>
      </c>
      <c r="G589" s="7">
        <v>1.5</v>
      </c>
      <c r="H589" s="7">
        <v>0</v>
      </c>
      <c r="I589" s="7">
        <v>0</v>
      </c>
      <c r="J589" s="7">
        <v>8</v>
      </c>
      <c r="K589" s="7">
        <v>2160</v>
      </c>
      <c r="L589" s="21">
        <v>2013</v>
      </c>
      <c r="M589">
        <v>47.604500000000002</v>
      </c>
      <c r="N589" s="19">
        <v>4000</v>
      </c>
      <c r="O589" s="19">
        <v>3</v>
      </c>
      <c r="P589" s="19">
        <v>1903</v>
      </c>
      <c r="Q589" s="19">
        <v>5120</v>
      </c>
      <c r="R589">
        <v>98122</v>
      </c>
      <c r="S589">
        <v>-122.307</v>
      </c>
      <c r="T589" s="23">
        <v>1960</v>
      </c>
      <c r="U589" s="23">
        <v>200</v>
      </c>
      <c r="W589" s="35">
        <f>$D$1*D589+$E$1*E589+$F$1*F589+$G$1*G589+$H$1*H589+$I$1*I589+$J$1*J589+$K$1*K589+$M$1*M589+$AB$3</f>
        <v>595317.79626880214</v>
      </c>
      <c r="X589" s="35">
        <f t="shared" si="13"/>
        <v>0</v>
      </c>
      <c r="Y589" s="16">
        <f>(W589-C589)/C589</f>
        <v>-6.981594332999666E-2</v>
      </c>
    </row>
    <row r="590" spans="1:25" x14ac:dyDescent="0.35">
      <c r="A590">
        <v>7504010570</v>
      </c>
      <c r="B590" t="s">
        <v>130</v>
      </c>
      <c r="C590" s="9">
        <v>900000</v>
      </c>
      <c r="D590" s="7">
        <v>3</v>
      </c>
      <c r="E590" s="7">
        <v>2.5</v>
      </c>
      <c r="F590" s="7">
        <v>3180</v>
      </c>
      <c r="G590" s="7">
        <v>2</v>
      </c>
      <c r="H590" s="7">
        <v>0</v>
      </c>
      <c r="I590" s="7">
        <v>0</v>
      </c>
      <c r="J590" s="7">
        <v>11</v>
      </c>
      <c r="K590" s="7">
        <v>3030</v>
      </c>
      <c r="L590" s="21">
        <v>0</v>
      </c>
      <c r="M590">
        <v>47.636600000000001</v>
      </c>
      <c r="N590" s="19">
        <v>12600</v>
      </c>
      <c r="O590" s="19">
        <v>4</v>
      </c>
      <c r="P590" s="19">
        <v>1978</v>
      </c>
      <c r="Q590" s="19">
        <v>12835</v>
      </c>
      <c r="R590">
        <v>98074</v>
      </c>
      <c r="S590">
        <v>-122.05800000000001</v>
      </c>
      <c r="T590" s="23">
        <v>3180</v>
      </c>
      <c r="U590" s="23">
        <v>0</v>
      </c>
      <c r="W590" s="35">
        <f>$D$1*D590+$E$1*E590+$F$1*F590+$G$1*G590+$H$1*H590+$I$1*I590+$J$1*J590+$K$1*K590+$M$1*M590+$AB$3</f>
        <v>1051331.2457986772</v>
      </c>
      <c r="X590" s="35">
        <f t="shared" si="13"/>
        <v>0</v>
      </c>
      <c r="Y590" s="16">
        <f>(W590-C590)/C590</f>
        <v>0.16814582866519689</v>
      </c>
    </row>
    <row r="591" spans="1:25" x14ac:dyDescent="0.35">
      <c r="A591">
        <v>1442740140</v>
      </c>
      <c r="B591" t="s">
        <v>264</v>
      </c>
      <c r="C591" s="9">
        <v>370000</v>
      </c>
      <c r="D591" s="7">
        <v>3</v>
      </c>
      <c r="E591" s="7">
        <v>2.25</v>
      </c>
      <c r="F591" s="7">
        <v>2110</v>
      </c>
      <c r="G591" s="7">
        <v>2</v>
      </c>
      <c r="H591" s="7">
        <v>0</v>
      </c>
      <c r="I591" s="7">
        <v>0</v>
      </c>
      <c r="J591" s="7">
        <v>8</v>
      </c>
      <c r="K591" s="7">
        <v>2470</v>
      </c>
      <c r="L591" s="21">
        <v>0</v>
      </c>
      <c r="M591">
        <v>47.372500000000002</v>
      </c>
      <c r="N591" s="19">
        <v>13300</v>
      </c>
      <c r="O591" s="19">
        <v>4</v>
      </c>
      <c r="P591" s="19">
        <v>1985</v>
      </c>
      <c r="Q591" s="19">
        <v>14000</v>
      </c>
      <c r="R591">
        <v>98038</v>
      </c>
      <c r="S591">
        <v>-122.06</v>
      </c>
      <c r="T591" s="23">
        <v>2110</v>
      </c>
      <c r="U591" s="23">
        <v>0</v>
      </c>
      <c r="W591" s="35">
        <f>$D$1*D591+$E$1*E591+$F$1*F591+$G$1*G591+$H$1*H591+$I$1*I591+$J$1*J591+$K$1*K591+$M$1*M591+$AB$3</f>
        <v>425581.55247086659</v>
      </c>
      <c r="X591" s="35">
        <f t="shared" si="13"/>
        <v>0</v>
      </c>
      <c r="Y591" s="16">
        <f>(W591-C591)/C591</f>
        <v>0.15022041208342321</v>
      </c>
    </row>
    <row r="592" spans="1:25" x14ac:dyDescent="0.35">
      <c r="A592">
        <v>6909200575</v>
      </c>
      <c r="B592" t="s">
        <v>188</v>
      </c>
      <c r="C592" s="9">
        <v>685000</v>
      </c>
      <c r="D592" s="7">
        <v>3</v>
      </c>
      <c r="E592" s="7">
        <v>2</v>
      </c>
      <c r="F592" s="7">
        <v>2060</v>
      </c>
      <c r="G592" s="7">
        <v>1.5</v>
      </c>
      <c r="H592" s="7">
        <v>0</v>
      </c>
      <c r="I592" s="7">
        <v>0</v>
      </c>
      <c r="J592" s="7">
        <v>8</v>
      </c>
      <c r="K592" s="7">
        <v>1910</v>
      </c>
      <c r="L592" s="21">
        <v>0</v>
      </c>
      <c r="M592">
        <v>47.589700000000001</v>
      </c>
      <c r="N592" s="19">
        <v>2900</v>
      </c>
      <c r="O592" s="19">
        <v>5</v>
      </c>
      <c r="P592" s="19">
        <v>1931</v>
      </c>
      <c r="Q592" s="19">
        <v>3900</v>
      </c>
      <c r="R592">
        <v>98144</v>
      </c>
      <c r="S592">
        <v>-122.292</v>
      </c>
      <c r="T592" s="23">
        <v>1330</v>
      </c>
      <c r="U592" s="23">
        <v>730</v>
      </c>
      <c r="W592" s="35">
        <f>$D$1*D592+$E$1*E592+$F$1*F592+$G$1*G592+$H$1*H592+$I$1*I592+$J$1*J592+$K$1*K592+$M$1*M592+$AB$3</f>
        <v>568819.88828753307</v>
      </c>
      <c r="X592" s="35">
        <f t="shared" si="13"/>
        <v>0</v>
      </c>
      <c r="Y592" s="16">
        <f>(W592-C592)/C592</f>
        <v>-0.16960600249995172</v>
      </c>
    </row>
    <row r="593" spans="1:25" x14ac:dyDescent="0.35">
      <c r="A593">
        <v>2525069041</v>
      </c>
      <c r="B593" t="s">
        <v>99</v>
      </c>
      <c r="C593" s="9">
        <v>505000</v>
      </c>
      <c r="D593" s="7">
        <v>3</v>
      </c>
      <c r="E593" s="7">
        <v>1.5</v>
      </c>
      <c r="F593" s="7">
        <v>1830</v>
      </c>
      <c r="G593" s="7">
        <v>1</v>
      </c>
      <c r="H593" s="7">
        <v>0</v>
      </c>
      <c r="I593" s="7">
        <v>0</v>
      </c>
      <c r="J593" s="7">
        <v>7</v>
      </c>
      <c r="K593" s="7">
        <v>2450</v>
      </c>
      <c r="L593" s="21">
        <v>0</v>
      </c>
      <c r="M593">
        <v>47.627699999999997</v>
      </c>
      <c r="N593" s="19">
        <v>217800</v>
      </c>
      <c r="O593" s="19">
        <v>3</v>
      </c>
      <c r="P593" s="19">
        <v>1981</v>
      </c>
      <c r="Q593" s="19">
        <v>165963</v>
      </c>
      <c r="R593">
        <v>98053</v>
      </c>
      <c r="S593">
        <v>-121.97199999999999</v>
      </c>
      <c r="T593" s="23">
        <v>1010</v>
      </c>
      <c r="U593" s="23">
        <v>820</v>
      </c>
      <c r="W593" s="35">
        <f>$D$1*D593+$E$1*E593+$F$1*F593+$G$1*G593+$H$1*H593+$I$1*I593+$J$1*J593+$K$1*K593+$M$1*M593+$AB$3</f>
        <v>493450.40367846563</v>
      </c>
      <c r="X593" s="35">
        <f t="shared" si="13"/>
        <v>0</v>
      </c>
      <c r="Y593" s="16">
        <f>(W593-C593)/C593</f>
        <v>-2.2870487765414584E-2</v>
      </c>
    </row>
    <row r="594" spans="1:25" x14ac:dyDescent="0.35">
      <c r="A594">
        <v>3620069036</v>
      </c>
      <c r="B594" t="s">
        <v>76</v>
      </c>
      <c r="C594" s="9">
        <v>265000</v>
      </c>
      <c r="D594" s="7">
        <v>3</v>
      </c>
      <c r="E594" s="7">
        <v>1.75</v>
      </c>
      <c r="F594" s="7">
        <v>1820</v>
      </c>
      <c r="G594" s="7">
        <v>1</v>
      </c>
      <c r="H594" s="7">
        <v>0</v>
      </c>
      <c r="I594" s="7">
        <v>0</v>
      </c>
      <c r="J594" s="7">
        <v>7</v>
      </c>
      <c r="K594" s="7">
        <v>2050</v>
      </c>
      <c r="L594" s="21">
        <v>0</v>
      </c>
      <c r="M594">
        <v>47.180300000000003</v>
      </c>
      <c r="N594" s="19">
        <v>32666</v>
      </c>
      <c r="O594" s="19">
        <v>4</v>
      </c>
      <c r="P594" s="19">
        <v>1966</v>
      </c>
      <c r="Q594" s="19">
        <v>43560</v>
      </c>
      <c r="R594">
        <v>98022</v>
      </c>
      <c r="S594">
        <v>-121.974</v>
      </c>
      <c r="T594" s="23">
        <v>1820</v>
      </c>
      <c r="U594" s="23">
        <v>0</v>
      </c>
      <c r="W594" s="35">
        <f>$D$1*D594+$E$1*E594+$F$1*F594+$G$1*G594+$H$1*H594+$I$1*I594+$J$1*J594+$K$1*K594+$M$1*M594+$AB$3</f>
        <v>193615.94442086294</v>
      </c>
      <c r="X594" s="35">
        <f t="shared" si="13"/>
        <v>0</v>
      </c>
      <c r="Y594" s="16">
        <f>(W594-C594)/C594</f>
        <v>-0.26937379463825306</v>
      </c>
    </row>
    <row r="595" spans="1:25" x14ac:dyDescent="0.35">
      <c r="A595">
        <v>2781280390</v>
      </c>
      <c r="B595" t="s">
        <v>148</v>
      </c>
      <c r="C595" s="9">
        <v>290000</v>
      </c>
      <c r="D595" s="7">
        <v>3</v>
      </c>
      <c r="E595" s="7">
        <v>2.5</v>
      </c>
      <c r="F595" s="7">
        <v>1610</v>
      </c>
      <c r="G595" s="7">
        <v>2</v>
      </c>
      <c r="H595" s="7">
        <v>0</v>
      </c>
      <c r="I595" s="7">
        <v>0</v>
      </c>
      <c r="J595" s="7">
        <v>8</v>
      </c>
      <c r="K595" s="7">
        <v>1610</v>
      </c>
      <c r="L595" s="21">
        <v>0</v>
      </c>
      <c r="M595">
        <v>47.448900000000002</v>
      </c>
      <c r="N595" s="19">
        <v>2937</v>
      </c>
      <c r="O595" s="19">
        <v>3</v>
      </c>
      <c r="P595" s="19">
        <v>2006</v>
      </c>
      <c r="Q595" s="19">
        <v>3049</v>
      </c>
      <c r="R595">
        <v>98055</v>
      </c>
      <c r="S595">
        <v>-122.188</v>
      </c>
      <c r="T595" s="23">
        <v>1610</v>
      </c>
      <c r="U595" s="23">
        <v>0</v>
      </c>
      <c r="W595" s="35">
        <f>$D$1*D595+$E$1*E595+$F$1*F595+$G$1*G595+$H$1*H595+$I$1*I595+$J$1*J595+$K$1*K595+$M$1*M595+$AB$3</f>
        <v>358303.43303903192</v>
      </c>
      <c r="X595" s="35">
        <f t="shared" si="13"/>
        <v>0</v>
      </c>
      <c r="Y595" s="16">
        <f>(W595-C595)/C595</f>
        <v>0.23552907944493767</v>
      </c>
    </row>
    <row r="596" spans="1:25" x14ac:dyDescent="0.35">
      <c r="A596">
        <v>9542830350</v>
      </c>
      <c r="B596" t="s">
        <v>181</v>
      </c>
      <c r="C596" s="9">
        <v>296000</v>
      </c>
      <c r="D596" s="7">
        <v>4</v>
      </c>
      <c r="E596" s="7">
        <v>2.5</v>
      </c>
      <c r="F596" s="7">
        <v>1780</v>
      </c>
      <c r="G596" s="7">
        <v>2</v>
      </c>
      <c r="H596" s="7">
        <v>0</v>
      </c>
      <c r="I596" s="7">
        <v>0</v>
      </c>
      <c r="J596" s="7">
        <v>7</v>
      </c>
      <c r="K596" s="7">
        <v>2020</v>
      </c>
      <c r="L596" s="21">
        <v>0</v>
      </c>
      <c r="M596">
        <v>47.366500000000002</v>
      </c>
      <c r="N596" s="19">
        <v>3600</v>
      </c>
      <c r="O596" s="19">
        <v>3</v>
      </c>
      <c r="P596" s="19">
        <v>2006</v>
      </c>
      <c r="Q596" s="19">
        <v>3802</v>
      </c>
      <c r="R596">
        <v>98038</v>
      </c>
      <c r="S596">
        <v>-122.017</v>
      </c>
      <c r="T596" s="23">
        <v>1780</v>
      </c>
      <c r="U596" s="23">
        <v>0</v>
      </c>
      <c r="W596" s="35">
        <f>$D$1*D596+$E$1*E596+$F$1*F596+$G$1*G596+$H$1*H596+$I$1*I596+$J$1*J596+$K$1*K596+$M$1*M596+$AB$3</f>
        <v>237854.99269569665</v>
      </c>
      <c r="X596" s="35">
        <f t="shared" si="13"/>
        <v>0</v>
      </c>
      <c r="Y596" s="16">
        <f>(W596-C596)/C596</f>
        <v>-0.19643583548751131</v>
      </c>
    </row>
    <row r="597" spans="1:25" x14ac:dyDescent="0.35">
      <c r="A597">
        <v>1123049053</v>
      </c>
      <c r="B597" t="s">
        <v>53</v>
      </c>
      <c r="C597" s="9">
        <v>360000</v>
      </c>
      <c r="D597" s="7">
        <v>4</v>
      </c>
      <c r="E597" s="7">
        <v>2.5</v>
      </c>
      <c r="F597" s="7">
        <v>1840</v>
      </c>
      <c r="G597" s="7">
        <v>2</v>
      </c>
      <c r="H597" s="7">
        <v>0</v>
      </c>
      <c r="I597" s="7">
        <v>0</v>
      </c>
      <c r="J597" s="7">
        <v>7</v>
      </c>
      <c r="K597" s="7">
        <v>1830</v>
      </c>
      <c r="L597" s="21">
        <v>0</v>
      </c>
      <c r="M597">
        <v>47.496400000000001</v>
      </c>
      <c r="N597" s="19">
        <v>9611</v>
      </c>
      <c r="O597" s="19">
        <v>3</v>
      </c>
      <c r="P597" s="19">
        <v>1996</v>
      </c>
      <c r="Q597" s="19">
        <v>8505</v>
      </c>
      <c r="R597">
        <v>98178</v>
      </c>
      <c r="S597">
        <v>-122.251</v>
      </c>
      <c r="T597" s="23">
        <v>1840</v>
      </c>
      <c r="U597" s="23">
        <v>0</v>
      </c>
      <c r="W597" s="35">
        <f>$D$1*D597+$E$1*E597+$F$1*F597+$G$1*G597+$H$1*H597+$I$1*I597+$J$1*J597+$K$1*K597+$M$1*M597+$AB$3</f>
        <v>334084.38050980866</v>
      </c>
      <c r="X597" s="35">
        <f t="shared" si="13"/>
        <v>0</v>
      </c>
      <c r="Y597" s="16">
        <f>(W597-C597)/C597</f>
        <v>-7.1987831917198167E-2</v>
      </c>
    </row>
    <row r="598" spans="1:25" x14ac:dyDescent="0.35">
      <c r="A598">
        <v>8018600765</v>
      </c>
      <c r="B598" t="s">
        <v>178</v>
      </c>
      <c r="C598" s="9">
        <v>240500</v>
      </c>
      <c r="D598" s="7">
        <v>3</v>
      </c>
      <c r="E598" s="7">
        <v>1.75</v>
      </c>
      <c r="F598" s="7">
        <v>1460</v>
      </c>
      <c r="G598" s="7">
        <v>1</v>
      </c>
      <c r="H598" s="7">
        <v>0</v>
      </c>
      <c r="I598" s="7">
        <v>0</v>
      </c>
      <c r="J598" s="7">
        <v>7</v>
      </c>
      <c r="K598" s="7">
        <v>1220</v>
      </c>
      <c r="L598" s="21">
        <v>0</v>
      </c>
      <c r="M598">
        <v>47.491999999999997</v>
      </c>
      <c r="N598" s="19">
        <v>10584</v>
      </c>
      <c r="O598" s="19">
        <v>3</v>
      </c>
      <c r="P598" s="19">
        <v>1997</v>
      </c>
      <c r="Q598" s="19">
        <v>12012</v>
      </c>
      <c r="R598">
        <v>98168</v>
      </c>
      <c r="S598">
        <v>-122.31699999999999</v>
      </c>
      <c r="T598" s="23">
        <v>990</v>
      </c>
      <c r="U598" s="23">
        <v>470</v>
      </c>
      <c r="W598" s="35">
        <f>$D$1*D598+$E$1*E598+$F$1*F598+$G$1*G598+$H$1*H598+$I$1*I598+$J$1*J598+$K$1*K598+$M$1*M598+$AB$3</f>
        <v>313298.53704684973</v>
      </c>
      <c r="X598" s="35">
        <f t="shared" si="13"/>
        <v>0</v>
      </c>
      <c r="Y598" s="16">
        <f>(W598-C598)/C598</f>
        <v>0.3026966197374209</v>
      </c>
    </row>
    <row r="599" spans="1:25" x14ac:dyDescent="0.35">
      <c r="A599">
        <v>3278600240</v>
      </c>
      <c r="B599" t="s">
        <v>218</v>
      </c>
      <c r="C599" s="9">
        <v>372500</v>
      </c>
      <c r="D599" s="7">
        <v>2</v>
      </c>
      <c r="E599" s="7">
        <v>2.5</v>
      </c>
      <c r="F599" s="7">
        <v>1400</v>
      </c>
      <c r="G599" s="7">
        <v>2</v>
      </c>
      <c r="H599" s="7">
        <v>0</v>
      </c>
      <c r="I599" s="7">
        <v>0</v>
      </c>
      <c r="J599" s="7">
        <v>8</v>
      </c>
      <c r="K599" s="7">
        <v>1540</v>
      </c>
      <c r="L599" s="21">
        <v>0</v>
      </c>
      <c r="M599">
        <v>47.549599999999998</v>
      </c>
      <c r="N599" s="19">
        <v>2958</v>
      </c>
      <c r="O599" s="19">
        <v>3</v>
      </c>
      <c r="P599" s="19">
        <v>2007</v>
      </c>
      <c r="Q599" s="19">
        <v>2385</v>
      </c>
      <c r="R599">
        <v>98126</v>
      </c>
      <c r="S599">
        <v>-122.373</v>
      </c>
      <c r="T599" s="23">
        <v>1400</v>
      </c>
      <c r="U599" s="23">
        <v>0</v>
      </c>
      <c r="W599" s="35">
        <f>$D$1*D599+$E$1*E599+$F$1*F599+$G$1*G599+$H$1*H599+$I$1*I599+$J$1*J599+$K$1*K599+$M$1*M599+$AB$3</f>
        <v>410359.48982005194</v>
      </c>
      <c r="X599" s="35">
        <f t="shared" si="13"/>
        <v>0</v>
      </c>
      <c r="Y599" s="16">
        <f>(W599-C599)/C599</f>
        <v>0.10163621428201863</v>
      </c>
    </row>
    <row r="600" spans="1:25" x14ac:dyDescent="0.35">
      <c r="A600">
        <v>7846200070</v>
      </c>
      <c r="B600" t="s">
        <v>210</v>
      </c>
      <c r="C600" s="9">
        <v>595000</v>
      </c>
      <c r="D600" s="7">
        <v>3</v>
      </c>
      <c r="E600" s="7">
        <v>2.5</v>
      </c>
      <c r="F600" s="7">
        <v>3370</v>
      </c>
      <c r="G600" s="7">
        <v>2</v>
      </c>
      <c r="H600" s="7">
        <v>0</v>
      </c>
      <c r="I600" s="7">
        <v>2</v>
      </c>
      <c r="J600" s="7">
        <v>9</v>
      </c>
      <c r="K600" s="7">
        <v>3330</v>
      </c>
      <c r="L600" s="21">
        <v>0</v>
      </c>
      <c r="M600">
        <v>47.500799999999998</v>
      </c>
      <c r="N600" s="19">
        <v>14402</v>
      </c>
      <c r="O600" s="19">
        <v>3</v>
      </c>
      <c r="P600" s="19">
        <v>2004</v>
      </c>
      <c r="Q600" s="19">
        <v>9691</v>
      </c>
      <c r="R600">
        <v>98045</v>
      </c>
      <c r="S600">
        <v>-121.776</v>
      </c>
      <c r="T600" s="23">
        <v>3370</v>
      </c>
      <c r="U600" s="23">
        <v>0</v>
      </c>
      <c r="W600" s="35">
        <f>$D$1*D600+$E$1*E600+$F$1*F600+$G$1*G600+$H$1*H600+$I$1*I600+$J$1*J600+$K$1*K600+$M$1*M600+$AB$3</f>
        <v>982980.9197647199</v>
      </c>
      <c r="X600" s="35">
        <f t="shared" si="13"/>
        <v>0</v>
      </c>
      <c r="Y600" s="16">
        <f>(W600-C600)/C600</f>
        <v>0.65206877271381491</v>
      </c>
    </row>
    <row r="601" spans="1:25" x14ac:dyDescent="0.35">
      <c r="A601">
        <v>662310400</v>
      </c>
      <c r="B601" t="s">
        <v>200</v>
      </c>
      <c r="C601" s="9">
        <v>515000</v>
      </c>
      <c r="D601" s="7">
        <v>4</v>
      </c>
      <c r="E601" s="7">
        <v>3</v>
      </c>
      <c r="F601" s="7">
        <v>3590</v>
      </c>
      <c r="G601" s="7">
        <v>2</v>
      </c>
      <c r="H601" s="7">
        <v>0</v>
      </c>
      <c r="I601" s="7">
        <v>0</v>
      </c>
      <c r="J601" s="7">
        <v>9</v>
      </c>
      <c r="K601" s="7">
        <v>2860</v>
      </c>
      <c r="L601" s="21">
        <v>0</v>
      </c>
      <c r="M601">
        <v>47.284599999999998</v>
      </c>
      <c r="N601" s="19">
        <v>8249</v>
      </c>
      <c r="O601" s="19">
        <v>3</v>
      </c>
      <c r="P601" s="19">
        <v>1997</v>
      </c>
      <c r="Q601" s="19">
        <v>7995</v>
      </c>
      <c r="R601">
        <v>98023</v>
      </c>
      <c r="S601">
        <v>-122.34099999999999</v>
      </c>
      <c r="T601" s="23">
        <v>3590</v>
      </c>
      <c r="U601" s="23">
        <v>0</v>
      </c>
      <c r="W601" s="35">
        <f>$D$1*D601+$E$1*E601+$F$1*F601+$G$1*G601+$H$1*H601+$I$1*I601+$J$1*J601+$K$1*K601+$M$1*M601+$AB$3</f>
        <v>722127.3400715068</v>
      </c>
      <c r="X601" s="35">
        <f t="shared" si="13"/>
        <v>0</v>
      </c>
      <c r="Y601" s="16">
        <f>(W601-C601)/C601</f>
        <v>0.40218900984758604</v>
      </c>
    </row>
    <row r="602" spans="1:25" x14ac:dyDescent="0.35">
      <c r="A602">
        <v>8651100140</v>
      </c>
      <c r="B602" t="s">
        <v>128</v>
      </c>
      <c r="C602" s="10">
        <v>1220000</v>
      </c>
      <c r="D602" s="7">
        <v>4</v>
      </c>
      <c r="E602" s="7">
        <v>2.25</v>
      </c>
      <c r="F602" s="7">
        <v>3200</v>
      </c>
      <c r="G602" s="7">
        <v>2</v>
      </c>
      <c r="H602" s="7">
        <v>0</v>
      </c>
      <c r="I602" s="7">
        <v>0</v>
      </c>
      <c r="J602" s="7">
        <v>9</v>
      </c>
      <c r="K602" s="7">
        <v>3070</v>
      </c>
      <c r="L602" s="21">
        <v>0</v>
      </c>
      <c r="M602">
        <v>47.549399999999999</v>
      </c>
      <c r="N602" s="19">
        <v>15367</v>
      </c>
      <c r="O602" s="19">
        <v>4</v>
      </c>
      <c r="P602" s="19">
        <v>1962</v>
      </c>
      <c r="Q602" s="19">
        <v>15263</v>
      </c>
      <c r="R602">
        <v>98040</v>
      </c>
      <c r="S602">
        <v>-122.21599999999999</v>
      </c>
      <c r="T602" s="23">
        <v>3200</v>
      </c>
      <c r="U602" s="23">
        <v>0</v>
      </c>
      <c r="W602" s="35">
        <f>$D$1*D602+$E$1*E602+$F$1*F602+$G$1*G602+$H$1*H602+$I$1*I602+$J$1*J602+$K$1*K602+$M$1*M602+$AB$3</f>
        <v>821910.53111622483</v>
      </c>
      <c r="X602" s="35">
        <f t="shared" si="13"/>
        <v>0</v>
      </c>
      <c r="Y602" s="16">
        <f>(W602-C602)/C602</f>
        <v>-0.32630284334735671</v>
      </c>
    </row>
    <row r="603" spans="1:25" x14ac:dyDescent="0.35">
      <c r="A603">
        <v>8682250350</v>
      </c>
      <c r="B603" t="s">
        <v>80</v>
      </c>
      <c r="C603" s="9">
        <v>507000</v>
      </c>
      <c r="D603" s="7">
        <v>2</v>
      </c>
      <c r="E603" s="7">
        <v>1.75</v>
      </c>
      <c r="F603" s="7">
        <v>1670</v>
      </c>
      <c r="G603" s="7">
        <v>1</v>
      </c>
      <c r="H603" s="7">
        <v>0</v>
      </c>
      <c r="I603" s="7">
        <v>0</v>
      </c>
      <c r="J603" s="7">
        <v>8</v>
      </c>
      <c r="K603" s="7">
        <v>2170</v>
      </c>
      <c r="L603" s="21">
        <v>0</v>
      </c>
      <c r="M603">
        <v>47.712299999999999</v>
      </c>
      <c r="N603" s="19">
        <v>6460</v>
      </c>
      <c r="O603" s="19">
        <v>3</v>
      </c>
      <c r="P603" s="19">
        <v>2004</v>
      </c>
      <c r="Q603" s="19">
        <v>6254</v>
      </c>
      <c r="R603">
        <v>98053</v>
      </c>
      <c r="S603">
        <v>-122.027</v>
      </c>
      <c r="T603" s="23">
        <v>1670</v>
      </c>
      <c r="U603" s="23">
        <v>0</v>
      </c>
      <c r="W603" s="35">
        <f>$D$1*D603+$E$1*E603+$F$1*F603+$G$1*G603+$H$1*H603+$I$1*I603+$J$1*J603+$K$1*K603+$M$1*M603+$AB$3</f>
        <v>615178.55268547684</v>
      </c>
      <c r="X603" s="35">
        <f t="shared" si="13"/>
        <v>0</v>
      </c>
      <c r="Y603" s="16">
        <f>(W603-C603)/C603</f>
        <v>0.21336992640133498</v>
      </c>
    </row>
    <row r="604" spans="1:25" x14ac:dyDescent="0.35">
      <c r="A604">
        <v>3211230260</v>
      </c>
      <c r="B604" t="s">
        <v>265</v>
      </c>
      <c r="C604" s="9">
        <v>399950</v>
      </c>
      <c r="D604" s="7">
        <v>4</v>
      </c>
      <c r="E604" s="7">
        <v>2</v>
      </c>
      <c r="F604" s="7">
        <v>2420</v>
      </c>
      <c r="G604" s="7">
        <v>1</v>
      </c>
      <c r="H604" s="7">
        <v>0</v>
      </c>
      <c r="I604" s="7">
        <v>0</v>
      </c>
      <c r="J604" s="7">
        <v>9</v>
      </c>
      <c r="K604" s="7">
        <v>2560</v>
      </c>
      <c r="L604" s="21">
        <v>0</v>
      </c>
      <c r="M604">
        <v>47.313099999999999</v>
      </c>
      <c r="N604" s="19">
        <v>31465</v>
      </c>
      <c r="O604" s="19">
        <v>3</v>
      </c>
      <c r="P604" s="19">
        <v>1984</v>
      </c>
      <c r="Q604" s="19">
        <v>32186</v>
      </c>
      <c r="R604">
        <v>98092</v>
      </c>
      <c r="S604">
        <v>-122.11499999999999</v>
      </c>
      <c r="T604" s="23">
        <v>2420</v>
      </c>
      <c r="U604" s="23">
        <v>0</v>
      </c>
      <c r="W604" s="35">
        <f>$D$1*D604+$E$1*E604+$F$1*F604+$G$1*G604+$H$1*H604+$I$1*I604+$J$1*J604+$K$1*K604+$M$1*M604+$AB$3</f>
        <v>525910.44638693705</v>
      </c>
      <c r="X604" s="35">
        <f t="shared" si="13"/>
        <v>0</v>
      </c>
      <c r="Y604" s="16">
        <f>(W604-C604)/C604</f>
        <v>0.31494048352778359</v>
      </c>
    </row>
    <row r="605" spans="1:25" x14ac:dyDescent="0.35">
      <c r="A605">
        <v>4233400340</v>
      </c>
      <c r="B605" t="s">
        <v>136</v>
      </c>
      <c r="C605" s="9">
        <v>185000</v>
      </c>
      <c r="D605" s="7">
        <v>3</v>
      </c>
      <c r="E605" s="7">
        <v>1.75</v>
      </c>
      <c r="F605" s="7">
        <v>1430</v>
      </c>
      <c r="G605" s="7">
        <v>2</v>
      </c>
      <c r="H605" s="7">
        <v>0</v>
      </c>
      <c r="I605" s="7">
        <v>0</v>
      </c>
      <c r="J605" s="7">
        <v>7</v>
      </c>
      <c r="K605" s="7">
        <v>1560</v>
      </c>
      <c r="L605" s="21">
        <v>0</v>
      </c>
      <c r="M605">
        <v>47.312199999999997</v>
      </c>
      <c r="N605" s="19">
        <v>10816</v>
      </c>
      <c r="O605" s="19">
        <v>3</v>
      </c>
      <c r="P605" s="19">
        <v>1994</v>
      </c>
      <c r="Q605" s="19">
        <v>10816</v>
      </c>
      <c r="R605">
        <v>98010</v>
      </c>
      <c r="S605">
        <v>-121.996</v>
      </c>
      <c r="T605" s="23">
        <v>1430</v>
      </c>
      <c r="U605" s="23">
        <v>0</v>
      </c>
      <c r="W605" s="35">
        <f>$D$1*D605+$E$1*E605+$F$1*F605+$G$1*G605+$H$1*H605+$I$1*I605+$J$1*J605+$K$1*K605+$M$1*M605+$AB$3</f>
        <v>165659.54388726503</v>
      </c>
      <c r="X605" s="35">
        <f t="shared" si="13"/>
        <v>0</v>
      </c>
      <c r="Y605" s="16">
        <f>(W605-C605)/C605</f>
        <v>-0.10454300601478364</v>
      </c>
    </row>
    <row r="606" spans="1:25" x14ac:dyDescent="0.35">
      <c r="A606">
        <v>7199350340</v>
      </c>
      <c r="B606" t="s">
        <v>81</v>
      </c>
      <c r="C606" s="9">
        <v>460000</v>
      </c>
      <c r="D606" s="7">
        <v>3</v>
      </c>
      <c r="E606" s="7">
        <v>1.75</v>
      </c>
      <c r="F606" s="7">
        <v>1440</v>
      </c>
      <c r="G606" s="7">
        <v>1</v>
      </c>
      <c r="H606" s="7">
        <v>0</v>
      </c>
      <c r="I606" s="7">
        <v>0</v>
      </c>
      <c r="J606" s="7">
        <v>7</v>
      </c>
      <c r="K606" s="7">
        <v>1440</v>
      </c>
      <c r="L606" s="21">
        <v>0</v>
      </c>
      <c r="M606">
        <v>47.694699999999997</v>
      </c>
      <c r="N606" s="19">
        <v>7070</v>
      </c>
      <c r="O606" s="19">
        <v>3</v>
      </c>
      <c r="P606" s="19">
        <v>1980</v>
      </c>
      <c r="Q606" s="19">
        <v>7210</v>
      </c>
      <c r="R606">
        <v>98052</v>
      </c>
      <c r="S606">
        <v>-122.125</v>
      </c>
      <c r="T606" s="23">
        <v>1440</v>
      </c>
      <c r="U606" s="23">
        <v>0</v>
      </c>
      <c r="W606" s="35">
        <f>$D$1*D606+$E$1*E606+$F$1*F606+$G$1*G606+$H$1*H606+$I$1*I606+$J$1*J606+$K$1*K606+$M$1*M606+$AB$3</f>
        <v>442669.05412358046</v>
      </c>
      <c r="X606" s="35">
        <f t="shared" si="13"/>
        <v>0</v>
      </c>
      <c r="Y606" s="16">
        <f>(W606-C606)/C606</f>
        <v>-3.7675969296564228E-2</v>
      </c>
    </row>
    <row r="607" spans="1:25" x14ac:dyDescent="0.35">
      <c r="A607">
        <v>3904901710</v>
      </c>
      <c r="B607" t="s">
        <v>208</v>
      </c>
      <c r="C607" s="9">
        <v>435500</v>
      </c>
      <c r="D607" s="7">
        <v>3</v>
      </c>
      <c r="E607" s="7">
        <v>2.25</v>
      </c>
      <c r="F607" s="7">
        <v>1450</v>
      </c>
      <c r="G607" s="7">
        <v>2</v>
      </c>
      <c r="H607" s="7">
        <v>0</v>
      </c>
      <c r="I607" s="7">
        <v>0</v>
      </c>
      <c r="J607" s="7">
        <v>7</v>
      </c>
      <c r="K607" s="7">
        <v>1560</v>
      </c>
      <c r="L607" s="21">
        <v>0</v>
      </c>
      <c r="M607">
        <v>47.566499999999998</v>
      </c>
      <c r="N607" s="19">
        <v>4789</v>
      </c>
      <c r="O607" s="19">
        <v>3</v>
      </c>
      <c r="P607" s="19">
        <v>1985</v>
      </c>
      <c r="Q607" s="19">
        <v>4490</v>
      </c>
      <c r="R607">
        <v>98029</v>
      </c>
      <c r="S607">
        <v>-122.018</v>
      </c>
      <c r="T607" s="23">
        <v>1450</v>
      </c>
      <c r="U607" s="23">
        <v>0</v>
      </c>
      <c r="W607" s="35">
        <f>$D$1*D607+$E$1*E607+$F$1*F607+$G$1*G607+$H$1*H607+$I$1*I607+$J$1*J607+$K$1*K607+$M$1*M607+$AB$3</f>
        <v>329234.25779335201</v>
      </c>
      <c r="X607" s="35">
        <f t="shared" si="13"/>
        <v>0</v>
      </c>
      <c r="Y607" s="16">
        <f>(W607-C607)/C607</f>
        <v>-0.24400859289701032</v>
      </c>
    </row>
    <row r="608" spans="1:25" x14ac:dyDescent="0.35">
      <c r="A608">
        <v>240000058</v>
      </c>
      <c r="B608" t="s">
        <v>213</v>
      </c>
      <c r="C608" s="9">
        <v>469000</v>
      </c>
      <c r="D608" s="7">
        <v>4</v>
      </c>
      <c r="E608" s="7">
        <v>2.75</v>
      </c>
      <c r="F608" s="7">
        <v>3550</v>
      </c>
      <c r="G608" s="7">
        <v>1</v>
      </c>
      <c r="H608" s="7">
        <v>0</v>
      </c>
      <c r="I608" s="7">
        <v>0</v>
      </c>
      <c r="J608" s="7">
        <v>8</v>
      </c>
      <c r="K608" s="7">
        <v>2050</v>
      </c>
      <c r="L608" s="21">
        <v>0</v>
      </c>
      <c r="M608">
        <v>47.424999999999997</v>
      </c>
      <c r="N608" s="19">
        <v>13938</v>
      </c>
      <c r="O608" s="19">
        <v>5</v>
      </c>
      <c r="P608" s="19">
        <v>1966</v>
      </c>
      <c r="Q608" s="19">
        <v>9000</v>
      </c>
      <c r="R608">
        <v>98188</v>
      </c>
      <c r="S608">
        <v>-122.283</v>
      </c>
      <c r="T608" s="23">
        <v>2100</v>
      </c>
      <c r="U608" s="23">
        <v>1450</v>
      </c>
      <c r="W608" s="35">
        <f>$D$1*D608+$E$1*E608+$F$1*F608+$G$1*G608+$H$1*H608+$I$1*I608+$J$1*J608+$K$1*K608+$M$1*M608+$AB$3</f>
        <v>754761.81066338718</v>
      </c>
      <c r="X608" s="35">
        <f t="shared" si="13"/>
        <v>0</v>
      </c>
      <c r="Y608" s="16">
        <f>(W608-C608)/C608</f>
        <v>0.60930023595604943</v>
      </c>
    </row>
    <row r="609" spans="1:25" x14ac:dyDescent="0.35">
      <c r="A609">
        <v>6865200444</v>
      </c>
      <c r="B609" t="s">
        <v>160</v>
      </c>
      <c r="C609" s="9">
        <v>531000</v>
      </c>
      <c r="D609" s="7">
        <v>2</v>
      </c>
      <c r="E609" s="7">
        <v>3</v>
      </c>
      <c r="F609" s="7">
        <v>1270</v>
      </c>
      <c r="G609" s="7">
        <v>2</v>
      </c>
      <c r="H609" s="7">
        <v>0</v>
      </c>
      <c r="I609" s="7">
        <v>0</v>
      </c>
      <c r="J609" s="7">
        <v>8</v>
      </c>
      <c r="K609" s="7">
        <v>1290</v>
      </c>
      <c r="L609" s="21">
        <v>0</v>
      </c>
      <c r="M609">
        <v>47.663400000000003</v>
      </c>
      <c r="N609" s="19">
        <v>1175</v>
      </c>
      <c r="O609" s="19">
        <v>3</v>
      </c>
      <c r="P609" s="19">
        <v>2000</v>
      </c>
      <c r="Q609" s="19">
        <v>1800</v>
      </c>
      <c r="R609">
        <v>98103</v>
      </c>
      <c r="S609">
        <v>-122.34</v>
      </c>
      <c r="T609" s="23">
        <v>1110</v>
      </c>
      <c r="U609" s="23">
        <v>160</v>
      </c>
      <c r="W609" s="35">
        <f>$D$1*D609+$E$1*E609+$F$1*F609+$G$1*G609+$H$1*H609+$I$1*I609+$J$1*J609+$K$1*K609+$M$1*M609+$AB$3</f>
        <v>448270.64933459088</v>
      </c>
      <c r="X609" s="35">
        <f t="shared" si="13"/>
        <v>0</v>
      </c>
      <c r="Y609" s="16">
        <f>(W609-C609)/C609</f>
        <v>-0.15579915379549739</v>
      </c>
    </row>
    <row r="610" spans="1:25" x14ac:dyDescent="0.35">
      <c r="A610">
        <v>9498200046</v>
      </c>
      <c r="B610" t="s">
        <v>266</v>
      </c>
      <c r="C610" s="9">
        <v>443500</v>
      </c>
      <c r="D610" s="7">
        <v>2</v>
      </c>
      <c r="E610" s="7">
        <v>1</v>
      </c>
      <c r="F610" s="7">
        <v>940</v>
      </c>
      <c r="G610" s="7">
        <v>1</v>
      </c>
      <c r="H610" s="7">
        <v>0</v>
      </c>
      <c r="I610" s="7">
        <v>0</v>
      </c>
      <c r="J610" s="7">
        <v>7</v>
      </c>
      <c r="K610" s="7">
        <v>1150</v>
      </c>
      <c r="L610" s="21">
        <v>0</v>
      </c>
      <c r="M610">
        <v>47.704700000000003</v>
      </c>
      <c r="N610" s="19">
        <v>6804</v>
      </c>
      <c r="O610" s="19">
        <v>3</v>
      </c>
      <c r="P610" s="19">
        <v>1949</v>
      </c>
      <c r="Q610" s="19">
        <v>6930</v>
      </c>
      <c r="R610">
        <v>98177</v>
      </c>
      <c r="S610">
        <v>-122.373</v>
      </c>
      <c r="T610" s="23">
        <v>940</v>
      </c>
      <c r="U610" s="23">
        <v>0</v>
      </c>
      <c r="W610" s="35">
        <f>$D$1*D610+$E$1*E610+$F$1*F610+$G$1*G610+$H$1*H610+$I$1*I610+$J$1*J610+$K$1*K610+$M$1*M610+$AB$3</f>
        <v>381284.43180885538</v>
      </c>
      <c r="X610" s="35">
        <f t="shared" si="13"/>
        <v>0</v>
      </c>
      <c r="Y610" s="16">
        <f>(W610-C610)/C610</f>
        <v>-0.14028313008149856</v>
      </c>
    </row>
    <row r="611" spans="1:25" x14ac:dyDescent="0.35">
      <c r="A611">
        <v>1796380960</v>
      </c>
      <c r="B611" t="s">
        <v>246</v>
      </c>
      <c r="C611" s="9">
        <v>223000</v>
      </c>
      <c r="D611" s="7">
        <v>3</v>
      </c>
      <c r="E611" s="7">
        <v>2</v>
      </c>
      <c r="F611" s="7">
        <v>1670</v>
      </c>
      <c r="G611" s="7">
        <v>1</v>
      </c>
      <c r="H611" s="7">
        <v>0</v>
      </c>
      <c r="I611" s="7">
        <v>0</v>
      </c>
      <c r="J611" s="7">
        <v>7</v>
      </c>
      <c r="K611" s="7">
        <v>1660</v>
      </c>
      <c r="L611" s="21">
        <v>0</v>
      </c>
      <c r="M611">
        <v>47.366599999999998</v>
      </c>
      <c r="N611" s="19">
        <v>6824</v>
      </c>
      <c r="O611" s="19">
        <v>3</v>
      </c>
      <c r="P611" s="19">
        <v>1990</v>
      </c>
      <c r="Q611" s="19">
        <v>7586</v>
      </c>
      <c r="R611">
        <v>98042</v>
      </c>
      <c r="S611">
        <v>-122.084</v>
      </c>
      <c r="T611" s="23">
        <v>1300</v>
      </c>
      <c r="U611" s="23">
        <v>370</v>
      </c>
      <c r="W611" s="35">
        <f>$D$1*D611+$E$1*E611+$F$1*F611+$G$1*G611+$H$1*H611+$I$1*I611+$J$1*J611+$K$1*K611+$M$1*M611+$AB$3</f>
        <v>276707.32098435611</v>
      </c>
      <c r="X611" s="35">
        <f t="shared" si="13"/>
        <v>0</v>
      </c>
      <c r="Y611" s="16">
        <f>(W611-C611)/C611</f>
        <v>0.24084000441415293</v>
      </c>
    </row>
    <row r="612" spans="1:25" x14ac:dyDescent="0.35">
      <c r="A612">
        <v>5631500868</v>
      </c>
      <c r="B612" t="s">
        <v>235</v>
      </c>
      <c r="C612" s="9">
        <v>590000</v>
      </c>
      <c r="D612" s="7">
        <v>4</v>
      </c>
      <c r="E612" s="7">
        <v>3.5</v>
      </c>
      <c r="F612" s="7">
        <v>3100</v>
      </c>
      <c r="G612" s="7">
        <v>2</v>
      </c>
      <c r="H612" s="7">
        <v>0</v>
      </c>
      <c r="I612" s="7">
        <v>0</v>
      </c>
      <c r="J612" s="7">
        <v>8</v>
      </c>
      <c r="K612" s="7">
        <v>2200</v>
      </c>
      <c r="L612" s="21">
        <v>0</v>
      </c>
      <c r="M612">
        <v>47.746600000000001</v>
      </c>
      <c r="N612" s="19">
        <v>15842</v>
      </c>
      <c r="O612" s="19">
        <v>3</v>
      </c>
      <c r="P612" s="19">
        <v>1996</v>
      </c>
      <c r="Q612" s="19">
        <v>19400</v>
      </c>
      <c r="R612">
        <v>98028</v>
      </c>
      <c r="S612">
        <v>-122.242</v>
      </c>
      <c r="T612" s="23">
        <v>2400</v>
      </c>
      <c r="U612" s="23">
        <v>700</v>
      </c>
      <c r="W612" s="35">
        <f>$D$1*D612+$E$1*E612+$F$1*F612+$G$1*G612+$H$1*H612+$I$1*I612+$J$1*J612+$K$1*K612+$M$1*M612+$AB$3</f>
        <v>832377.21269913018</v>
      </c>
      <c r="X612" s="35">
        <f t="shared" si="13"/>
        <v>0</v>
      </c>
      <c r="Y612" s="16">
        <f>(W612-C612)/C612</f>
        <v>0.41080883508327148</v>
      </c>
    </row>
    <row r="613" spans="1:25" x14ac:dyDescent="0.35">
      <c r="A613">
        <v>3126049411</v>
      </c>
      <c r="B613" t="s">
        <v>22</v>
      </c>
      <c r="C613" s="9">
        <v>340000</v>
      </c>
      <c r="D613" s="7">
        <v>2</v>
      </c>
      <c r="E613" s="7">
        <v>2.5</v>
      </c>
      <c r="F613" s="7">
        <v>1100</v>
      </c>
      <c r="G613" s="7">
        <v>3</v>
      </c>
      <c r="H613" s="7">
        <v>0</v>
      </c>
      <c r="I613" s="7">
        <v>0</v>
      </c>
      <c r="J613" s="7">
        <v>7</v>
      </c>
      <c r="K613" s="7">
        <v>1200</v>
      </c>
      <c r="L613" s="21">
        <v>0</v>
      </c>
      <c r="M613">
        <v>47.697200000000002</v>
      </c>
      <c r="N613" s="19">
        <v>1760</v>
      </c>
      <c r="O613" s="19">
        <v>3</v>
      </c>
      <c r="P613" s="19">
        <v>1997</v>
      </c>
      <c r="Q613" s="19">
        <v>1415</v>
      </c>
      <c r="R613">
        <v>98103</v>
      </c>
      <c r="S613">
        <v>-122.35</v>
      </c>
      <c r="T613" s="23">
        <v>1100</v>
      </c>
      <c r="U613" s="23">
        <v>0</v>
      </c>
      <c r="W613" s="35">
        <f>$D$1*D613+$E$1*E613+$F$1*F613+$G$1*G613+$H$1*H613+$I$1*I613+$J$1*J613+$K$1*K613+$M$1*M613+$AB$3</f>
        <v>338961.80828155205</v>
      </c>
      <c r="X613" s="35">
        <f t="shared" si="13"/>
        <v>0</v>
      </c>
      <c r="Y613" s="16">
        <f>(W613-C613)/C613</f>
        <v>-3.0535050542586867E-3</v>
      </c>
    </row>
    <row r="614" spans="1:25" x14ac:dyDescent="0.35">
      <c r="A614">
        <v>2321300390</v>
      </c>
      <c r="B614" t="s">
        <v>88</v>
      </c>
      <c r="C614" s="9">
        <v>650000</v>
      </c>
      <c r="D614" s="7">
        <v>3</v>
      </c>
      <c r="E614" s="7">
        <v>2</v>
      </c>
      <c r="F614" s="7">
        <v>1870</v>
      </c>
      <c r="G614" s="7">
        <v>1</v>
      </c>
      <c r="H614" s="7">
        <v>0</v>
      </c>
      <c r="I614" s="7">
        <v>0</v>
      </c>
      <c r="J614" s="7">
        <v>8</v>
      </c>
      <c r="K614" s="7">
        <v>1780</v>
      </c>
      <c r="L614" s="21">
        <v>0</v>
      </c>
      <c r="M614">
        <v>47.6372</v>
      </c>
      <c r="N614" s="19">
        <v>3388</v>
      </c>
      <c r="O614" s="19">
        <v>4</v>
      </c>
      <c r="P614" s="19">
        <v>1925</v>
      </c>
      <c r="Q614" s="19">
        <v>4050</v>
      </c>
      <c r="R614">
        <v>98199</v>
      </c>
      <c r="S614">
        <v>-122.395</v>
      </c>
      <c r="T614" s="23">
        <v>1230</v>
      </c>
      <c r="U614" s="23">
        <v>640</v>
      </c>
      <c r="W614" s="35">
        <f>$D$1*D614+$E$1*E614+$F$1*F614+$G$1*G614+$H$1*H614+$I$1*I614+$J$1*J614+$K$1*K614+$M$1*M614+$AB$3</f>
        <v>571134.62449413538</v>
      </c>
      <c r="X614" s="35">
        <f t="shared" si="13"/>
        <v>0</v>
      </c>
      <c r="Y614" s="16">
        <f>(W614-C614)/C614</f>
        <v>-0.12133134693209942</v>
      </c>
    </row>
    <row r="615" spans="1:25" x14ac:dyDescent="0.35">
      <c r="A615">
        <v>3905040800</v>
      </c>
      <c r="B615" t="s">
        <v>201</v>
      </c>
      <c r="C615" s="9">
        <v>533600</v>
      </c>
      <c r="D615" s="7">
        <v>3</v>
      </c>
      <c r="E615" s="7">
        <v>2.5</v>
      </c>
      <c r="F615" s="7">
        <v>1930</v>
      </c>
      <c r="G615" s="7">
        <v>2</v>
      </c>
      <c r="H615" s="7">
        <v>0</v>
      </c>
      <c r="I615" s="7">
        <v>0</v>
      </c>
      <c r="J615" s="7">
        <v>8</v>
      </c>
      <c r="K615" s="7">
        <v>2190</v>
      </c>
      <c r="L615" s="21">
        <v>0</v>
      </c>
      <c r="M615">
        <v>47.569400000000002</v>
      </c>
      <c r="N615" s="19">
        <v>5080</v>
      </c>
      <c r="O615" s="19">
        <v>4</v>
      </c>
      <c r="P615" s="19">
        <v>1990</v>
      </c>
      <c r="Q615" s="19">
        <v>5085</v>
      </c>
      <c r="R615">
        <v>98029</v>
      </c>
      <c r="S615">
        <v>-122.001</v>
      </c>
      <c r="T615" s="23">
        <v>1930</v>
      </c>
      <c r="U615" s="23">
        <v>0</v>
      </c>
      <c r="W615" s="35">
        <f>$D$1*D615+$E$1*E615+$F$1*F615+$G$1*G615+$H$1*H615+$I$1*I615+$J$1*J615+$K$1*K615+$M$1*M615+$AB$3</f>
        <v>509904.5169695057</v>
      </c>
      <c r="X615" s="35">
        <f t="shared" si="13"/>
        <v>0</v>
      </c>
      <c r="Y615" s="16">
        <f>(W615-C615)/C615</f>
        <v>-4.4406827268542545E-2</v>
      </c>
    </row>
    <row r="616" spans="1:25" x14ac:dyDescent="0.35">
      <c r="A616">
        <v>4379400260</v>
      </c>
      <c r="B616" t="s">
        <v>85</v>
      </c>
      <c r="C616" s="9">
        <v>695000</v>
      </c>
      <c r="D616" s="7">
        <v>3</v>
      </c>
      <c r="E616" s="7">
        <v>2.75</v>
      </c>
      <c r="F616" s="7">
        <v>2540</v>
      </c>
      <c r="G616" s="7">
        <v>2</v>
      </c>
      <c r="H616" s="7">
        <v>0</v>
      </c>
      <c r="I616" s="7">
        <v>0</v>
      </c>
      <c r="J616" s="7">
        <v>9</v>
      </c>
      <c r="K616" s="7">
        <v>2600</v>
      </c>
      <c r="L616" s="21">
        <v>0</v>
      </c>
      <c r="M616">
        <v>47.621400000000001</v>
      </c>
      <c r="N616" s="19">
        <v>4694</v>
      </c>
      <c r="O616" s="19">
        <v>3</v>
      </c>
      <c r="P616" s="19">
        <v>2005</v>
      </c>
      <c r="Q616" s="19">
        <v>6344</v>
      </c>
      <c r="R616">
        <v>98074</v>
      </c>
      <c r="S616">
        <v>-122.024</v>
      </c>
      <c r="T616" s="23">
        <v>2540</v>
      </c>
      <c r="U616" s="23">
        <v>0</v>
      </c>
      <c r="W616" s="35">
        <f>$D$1*D616+$E$1*E616+$F$1*F616+$G$1*G616+$H$1*H616+$I$1*I616+$J$1*J616+$K$1*K616+$M$1*M616+$AB$3</f>
        <v>749006.93711078912</v>
      </c>
      <c r="X616" s="35">
        <f t="shared" si="13"/>
        <v>0</v>
      </c>
      <c r="Y616" s="16">
        <f>(W616-C616)/C616</f>
        <v>7.7707823180991537E-2</v>
      </c>
    </row>
    <row r="617" spans="1:25" x14ac:dyDescent="0.35">
      <c r="A617">
        <v>5115000160</v>
      </c>
      <c r="B617" t="s">
        <v>267</v>
      </c>
      <c r="C617" s="9">
        <v>242000</v>
      </c>
      <c r="D617" s="7">
        <v>3</v>
      </c>
      <c r="E617" s="7">
        <v>1.75</v>
      </c>
      <c r="F617" s="7">
        <v>1280</v>
      </c>
      <c r="G617" s="7">
        <v>1.5</v>
      </c>
      <c r="H617" s="7">
        <v>0</v>
      </c>
      <c r="I617" s="7">
        <v>0</v>
      </c>
      <c r="J617" s="7">
        <v>7</v>
      </c>
      <c r="K617" s="7">
        <v>1500</v>
      </c>
      <c r="L617" s="21">
        <v>0</v>
      </c>
      <c r="M617">
        <v>47.396099999999997</v>
      </c>
      <c r="N617" s="19">
        <v>7524</v>
      </c>
      <c r="O617" s="19">
        <v>4</v>
      </c>
      <c r="P617" s="19">
        <v>1988</v>
      </c>
      <c r="Q617" s="19">
        <v>7777</v>
      </c>
      <c r="R617">
        <v>98031</v>
      </c>
      <c r="S617">
        <v>-122.188</v>
      </c>
      <c r="T617" s="23">
        <v>1280</v>
      </c>
      <c r="U617" s="23">
        <v>0</v>
      </c>
      <c r="W617" s="35">
        <f>$D$1*D617+$E$1*E617+$F$1*F617+$G$1*G617+$H$1*H617+$I$1*I617+$J$1*J617+$K$1*K617+$M$1*M617+$AB$3</f>
        <v>200813.15585458651</v>
      </c>
      <c r="X617" s="35">
        <f t="shared" si="13"/>
        <v>0</v>
      </c>
      <c r="Y617" s="16">
        <f>(W617-C617)/C617</f>
        <v>-0.17019357084881606</v>
      </c>
    </row>
    <row r="618" spans="1:25" x14ac:dyDescent="0.35">
      <c r="A618">
        <v>2826049234</v>
      </c>
      <c r="B618" t="s">
        <v>172</v>
      </c>
      <c r="C618" s="9">
        <v>425000</v>
      </c>
      <c r="D618" s="7">
        <v>3</v>
      </c>
      <c r="E618" s="7">
        <v>2.25</v>
      </c>
      <c r="F618" s="7">
        <v>1820</v>
      </c>
      <c r="G618" s="7">
        <v>1</v>
      </c>
      <c r="H618" s="7">
        <v>0</v>
      </c>
      <c r="I618" s="7">
        <v>0</v>
      </c>
      <c r="J618" s="7">
        <v>7</v>
      </c>
      <c r="K618" s="7">
        <v>1810</v>
      </c>
      <c r="L618" s="21">
        <v>0</v>
      </c>
      <c r="M618">
        <v>47.716200000000001</v>
      </c>
      <c r="N618" s="19">
        <v>8814</v>
      </c>
      <c r="O618" s="19">
        <v>3</v>
      </c>
      <c r="P618" s="19">
        <v>1967</v>
      </c>
      <c r="Q618" s="19">
        <v>7515</v>
      </c>
      <c r="R618">
        <v>98125</v>
      </c>
      <c r="S618">
        <v>-122.309</v>
      </c>
      <c r="T618" s="23">
        <v>1280</v>
      </c>
      <c r="U618" s="23">
        <v>540</v>
      </c>
      <c r="W618" s="35">
        <f>$D$1*D618+$E$1*E618+$F$1*F618+$G$1*G618+$H$1*H618+$I$1*I618+$J$1*J618+$K$1*K618+$M$1*M618+$AB$3</f>
        <v>534701.02741506696</v>
      </c>
      <c r="X618" s="35">
        <f t="shared" si="13"/>
        <v>0</v>
      </c>
      <c r="Y618" s="16">
        <f>(W618-C618)/C618</f>
        <v>0.25812006450603991</v>
      </c>
    </row>
    <row r="619" spans="1:25" x14ac:dyDescent="0.35">
      <c r="A619">
        <v>6600700030</v>
      </c>
      <c r="B619" t="s">
        <v>268</v>
      </c>
      <c r="C619" s="9">
        <v>525000</v>
      </c>
      <c r="D619" s="7">
        <v>3</v>
      </c>
      <c r="E619" s="7">
        <v>2.25</v>
      </c>
      <c r="F619" s="7">
        <v>1490</v>
      </c>
      <c r="G619" s="7">
        <v>2</v>
      </c>
      <c r="H619" s="7">
        <v>0</v>
      </c>
      <c r="I619" s="7">
        <v>0</v>
      </c>
      <c r="J619" s="7">
        <v>7</v>
      </c>
      <c r="K619" s="7">
        <v>1290</v>
      </c>
      <c r="L619" s="21">
        <v>0</v>
      </c>
      <c r="M619">
        <v>47.684399999999997</v>
      </c>
      <c r="N619" s="19">
        <v>9414</v>
      </c>
      <c r="O619" s="19">
        <v>3</v>
      </c>
      <c r="P619" s="19">
        <v>1981</v>
      </c>
      <c r="Q619" s="19">
        <v>10125</v>
      </c>
      <c r="R619">
        <v>98052</v>
      </c>
      <c r="S619">
        <v>-122.113</v>
      </c>
      <c r="T619" s="23">
        <v>1490</v>
      </c>
      <c r="U619" s="23">
        <v>0</v>
      </c>
      <c r="W619" s="35">
        <f>$D$1*D619+$E$1*E619+$F$1*F619+$G$1*G619+$H$1*H619+$I$1*I619+$J$1*J619+$K$1*K619+$M$1*M619+$AB$3</f>
        <v>412763.88243794441</v>
      </c>
      <c r="X619" s="35">
        <f t="shared" si="13"/>
        <v>0</v>
      </c>
      <c r="Y619" s="16">
        <f>(W619-C619)/C619</f>
        <v>-0.21378308107058208</v>
      </c>
    </row>
    <row r="620" spans="1:25" x14ac:dyDescent="0.35">
      <c r="A620">
        <v>3904930240</v>
      </c>
      <c r="B620" t="s">
        <v>221</v>
      </c>
      <c r="C620" s="9">
        <v>485000</v>
      </c>
      <c r="D620" s="7">
        <v>3</v>
      </c>
      <c r="E620" s="7">
        <v>2.5</v>
      </c>
      <c r="F620" s="7">
        <v>1880</v>
      </c>
      <c r="G620" s="7">
        <v>2</v>
      </c>
      <c r="H620" s="7">
        <v>0</v>
      </c>
      <c r="I620" s="7">
        <v>0</v>
      </c>
      <c r="J620" s="7">
        <v>8</v>
      </c>
      <c r="K620" s="7">
        <v>2040</v>
      </c>
      <c r="L620" s="21">
        <v>0</v>
      </c>
      <c r="M620">
        <v>47.573700000000002</v>
      </c>
      <c r="N620" s="19">
        <v>5502</v>
      </c>
      <c r="O620" s="19">
        <v>3</v>
      </c>
      <c r="P620" s="19">
        <v>1988</v>
      </c>
      <c r="Q620" s="19">
        <v>5411</v>
      </c>
      <c r="R620">
        <v>98029</v>
      </c>
      <c r="S620">
        <v>-122.018</v>
      </c>
      <c r="T620" s="23">
        <v>1880</v>
      </c>
      <c r="U620" s="23">
        <v>0</v>
      </c>
      <c r="W620" s="35">
        <f>$D$1*D620+$E$1*E620+$F$1*F620+$G$1*G620+$H$1*H620+$I$1*I620+$J$1*J620+$K$1*K620+$M$1*M620+$AB$3</f>
        <v>500866.73593370989</v>
      </c>
      <c r="X620" s="35">
        <f t="shared" si="13"/>
        <v>0</v>
      </c>
      <c r="Y620" s="16">
        <f>(W620-C620)/C620</f>
        <v>3.2714919450948225E-2</v>
      </c>
    </row>
    <row r="621" spans="1:25" x14ac:dyDescent="0.35">
      <c r="A621">
        <v>9407110700</v>
      </c>
      <c r="B621" t="s">
        <v>165</v>
      </c>
      <c r="C621" s="9">
        <v>175000</v>
      </c>
      <c r="D621" s="7">
        <v>3</v>
      </c>
      <c r="E621" s="7">
        <v>1</v>
      </c>
      <c r="F621" s="7">
        <v>1250</v>
      </c>
      <c r="G621" s="7">
        <v>1</v>
      </c>
      <c r="H621" s="7">
        <v>0</v>
      </c>
      <c r="I621" s="7">
        <v>0</v>
      </c>
      <c r="J621" s="7">
        <v>7</v>
      </c>
      <c r="K621" s="7">
        <v>1390</v>
      </c>
      <c r="L621" s="21">
        <v>0</v>
      </c>
      <c r="M621">
        <v>47.447400000000002</v>
      </c>
      <c r="N621" s="19">
        <v>9775</v>
      </c>
      <c r="O621" s="19">
        <v>3</v>
      </c>
      <c r="P621" s="19">
        <v>1971</v>
      </c>
      <c r="Q621" s="19">
        <v>9650</v>
      </c>
      <c r="R621">
        <v>98045</v>
      </c>
      <c r="S621">
        <v>-121.771</v>
      </c>
      <c r="T621" s="23">
        <v>1250</v>
      </c>
      <c r="U621" s="23">
        <v>0</v>
      </c>
      <c r="W621" s="35">
        <f>$D$1*D621+$E$1*E621+$F$1*F621+$G$1*G621+$H$1*H621+$I$1*I621+$J$1*J621+$K$1*K621+$M$1*M621+$AB$3</f>
        <v>249918.14283430949</v>
      </c>
      <c r="X621" s="35">
        <f t="shared" si="13"/>
        <v>0</v>
      </c>
      <c r="Y621" s="16">
        <f>(W621-C621)/C621</f>
        <v>0.42810367333891136</v>
      </c>
    </row>
    <row r="622" spans="1:25" x14ac:dyDescent="0.35">
      <c r="A622">
        <v>1682500160</v>
      </c>
      <c r="B622" t="s">
        <v>211</v>
      </c>
      <c r="C622" s="9">
        <v>210000</v>
      </c>
      <c r="D622" s="7">
        <v>3</v>
      </c>
      <c r="E622" s="7">
        <v>2</v>
      </c>
      <c r="F622" s="7">
        <v>1440</v>
      </c>
      <c r="G622" s="7">
        <v>1</v>
      </c>
      <c r="H622" s="7">
        <v>0</v>
      </c>
      <c r="I622" s="7">
        <v>0</v>
      </c>
      <c r="J622" s="7">
        <v>8</v>
      </c>
      <c r="K622" s="7">
        <v>1700</v>
      </c>
      <c r="L622" s="21">
        <v>0</v>
      </c>
      <c r="M622">
        <v>47.312800000000003</v>
      </c>
      <c r="N622" s="19">
        <v>7210</v>
      </c>
      <c r="O622" s="19">
        <v>3</v>
      </c>
      <c r="P622" s="19">
        <v>1983</v>
      </c>
      <c r="Q622" s="19">
        <v>7245</v>
      </c>
      <c r="R622">
        <v>98092</v>
      </c>
      <c r="S622">
        <v>-122.184</v>
      </c>
      <c r="T622" s="23">
        <v>1440</v>
      </c>
      <c r="U622" s="23">
        <v>0</v>
      </c>
      <c r="W622" s="35">
        <f>$D$1*D622+$E$1*E622+$F$1*F622+$G$1*G622+$H$1*H622+$I$1*I622+$J$1*J622+$K$1*K622+$M$1*M622+$AB$3</f>
        <v>266517.56592157856</v>
      </c>
      <c r="X622" s="35">
        <f t="shared" si="13"/>
        <v>0</v>
      </c>
      <c r="Y622" s="16">
        <f>(W622-C622)/C622</f>
        <v>0.2691312662932312</v>
      </c>
    </row>
    <row r="623" spans="1:25" x14ac:dyDescent="0.35">
      <c r="A623">
        <v>8078570390</v>
      </c>
      <c r="B623" t="s">
        <v>28</v>
      </c>
      <c r="C623" s="9">
        <v>260000</v>
      </c>
      <c r="D623" s="7">
        <v>3</v>
      </c>
      <c r="E623" s="7">
        <v>2.5</v>
      </c>
      <c r="F623" s="7">
        <v>1920</v>
      </c>
      <c r="G623" s="7">
        <v>2</v>
      </c>
      <c r="H623" s="7">
        <v>0</v>
      </c>
      <c r="I623" s="7">
        <v>0</v>
      </c>
      <c r="J623" s="7">
        <v>7</v>
      </c>
      <c r="K623" s="7">
        <v>1930</v>
      </c>
      <c r="L623" s="21">
        <v>0</v>
      </c>
      <c r="M623">
        <v>47.402200000000001</v>
      </c>
      <c r="N623" s="19">
        <v>7415</v>
      </c>
      <c r="O623" s="19">
        <v>3</v>
      </c>
      <c r="P623" s="19">
        <v>1989</v>
      </c>
      <c r="Q623" s="19">
        <v>7536</v>
      </c>
      <c r="R623">
        <v>98031</v>
      </c>
      <c r="S623">
        <v>-122.17100000000001</v>
      </c>
      <c r="T623" s="23">
        <v>1920</v>
      </c>
      <c r="U623" s="23">
        <v>0</v>
      </c>
      <c r="W623" s="35">
        <f>$D$1*D623+$E$1*E623+$F$1*F623+$G$1*G623+$H$1*H623+$I$1*I623+$J$1*J623+$K$1*K623+$M$1*M623+$AB$3</f>
        <v>322793.75594466925</v>
      </c>
      <c r="X623" s="35">
        <f t="shared" si="13"/>
        <v>0</v>
      </c>
      <c r="Y623" s="16">
        <f>(W623-C623)/C623</f>
        <v>0.24151444594103558</v>
      </c>
    </row>
    <row r="624" spans="1:25" x14ac:dyDescent="0.35">
      <c r="A624">
        <v>3010300240</v>
      </c>
      <c r="B624" t="s">
        <v>118</v>
      </c>
      <c r="C624" s="9">
        <v>577000</v>
      </c>
      <c r="D624" s="7">
        <v>3</v>
      </c>
      <c r="E624" s="7">
        <v>2.5</v>
      </c>
      <c r="F624" s="7">
        <v>2060</v>
      </c>
      <c r="G624" s="7">
        <v>1</v>
      </c>
      <c r="H624" s="7">
        <v>0</v>
      </c>
      <c r="I624" s="7">
        <v>0</v>
      </c>
      <c r="J624" s="7">
        <v>7</v>
      </c>
      <c r="K624" s="7">
        <v>1920</v>
      </c>
      <c r="L624" s="21">
        <v>0</v>
      </c>
      <c r="M624">
        <v>47.567100000000003</v>
      </c>
      <c r="N624" s="19">
        <v>5750</v>
      </c>
      <c r="O624" s="19">
        <v>3</v>
      </c>
      <c r="P624" s="19">
        <v>1976</v>
      </c>
      <c r="Q624" s="19">
        <v>5750</v>
      </c>
      <c r="R624">
        <v>98116</v>
      </c>
      <c r="S624">
        <v>-122.39100000000001</v>
      </c>
      <c r="T624" s="23">
        <v>1330</v>
      </c>
      <c r="U624" s="23">
        <v>730</v>
      </c>
      <c r="W624" s="35">
        <f>$D$1*D624+$E$1*E624+$F$1*F624+$G$1*G624+$H$1*H624+$I$1*I624+$J$1*J624+$K$1*K624+$M$1*M624+$AB$3</f>
        <v>486770.38166219369</v>
      </c>
      <c r="X624" s="35">
        <f t="shared" si="13"/>
        <v>0</v>
      </c>
      <c r="Y624" s="16">
        <f>(W624-C624)/C624</f>
        <v>-0.1563771548315534</v>
      </c>
    </row>
    <row r="625" spans="1:25" x14ac:dyDescent="0.35">
      <c r="A625">
        <v>9500900135</v>
      </c>
      <c r="B625" t="s">
        <v>76</v>
      </c>
      <c r="C625" s="9">
        <v>200000</v>
      </c>
      <c r="D625" s="7">
        <v>3</v>
      </c>
      <c r="E625" s="7">
        <v>1.5</v>
      </c>
      <c r="F625" s="7">
        <v>1210</v>
      </c>
      <c r="G625" s="7">
        <v>1</v>
      </c>
      <c r="H625" s="7">
        <v>0</v>
      </c>
      <c r="I625" s="7">
        <v>0</v>
      </c>
      <c r="J625" s="7">
        <v>7</v>
      </c>
      <c r="K625" s="7">
        <v>1408</v>
      </c>
      <c r="L625" s="21">
        <v>0</v>
      </c>
      <c r="M625">
        <v>47.287599999999998</v>
      </c>
      <c r="N625" s="19">
        <v>10588</v>
      </c>
      <c r="O625" s="19">
        <v>4</v>
      </c>
      <c r="P625" s="19">
        <v>1958</v>
      </c>
      <c r="Q625" s="19">
        <v>10588</v>
      </c>
      <c r="R625">
        <v>98002</v>
      </c>
      <c r="S625">
        <v>-122.212</v>
      </c>
      <c r="T625" s="23">
        <v>1210</v>
      </c>
      <c r="U625" s="23">
        <v>0</v>
      </c>
      <c r="W625" s="35">
        <f>$D$1*D625+$E$1*E625+$F$1*F625+$G$1*G625+$H$1*H625+$I$1*I625+$J$1*J625+$K$1*K625+$M$1*M625+$AB$3</f>
        <v>130810.45576148853</v>
      </c>
      <c r="X625" s="35">
        <f t="shared" si="13"/>
        <v>0</v>
      </c>
      <c r="Y625" s="16">
        <f>(W625-C625)/C625</f>
        <v>-0.34594772119255734</v>
      </c>
    </row>
    <row r="626" spans="1:25" x14ac:dyDescent="0.35">
      <c r="A626">
        <v>461001615</v>
      </c>
      <c r="B626" t="s">
        <v>23</v>
      </c>
      <c r="C626" s="9">
        <v>605000</v>
      </c>
      <c r="D626" s="7">
        <v>2</v>
      </c>
      <c r="E626" s="7">
        <v>1.75</v>
      </c>
      <c r="F626" s="7">
        <v>1760</v>
      </c>
      <c r="G626" s="7">
        <v>1</v>
      </c>
      <c r="H626" s="7">
        <v>0</v>
      </c>
      <c r="I626" s="7">
        <v>0</v>
      </c>
      <c r="J626" s="7">
        <v>7</v>
      </c>
      <c r="K626" s="7">
        <v>1530</v>
      </c>
      <c r="L626" s="21">
        <v>0</v>
      </c>
      <c r="M626">
        <v>47.682000000000002</v>
      </c>
      <c r="N626" s="19">
        <v>5000</v>
      </c>
      <c r="O626" s="19">
        <v>4</v>
      </c>
      <c r="P626" s="19">
        <v>1927</v>
      </c>
      <c r="Q626" s="19">
        <v>5000</v>
      </c>
      <c r="R626">
        <v>98117</v>
      </c>
      <c r="S626">
        <v>-122.372</v>
      </c>
      <c r="T626" s="23">
        <v>940</v>
      </c>
      <c r="U626" s="23">
        <v>820</v>
      </c>
      <c r="W626" s="35">
        <f>$D$1*D626+$E$1*E626+$F$1*F626+$G$1*G626+$H$1*H626+$I$1*I626+$J$1*J626+$K$1*K626+$M$1*M626+$AB$3</f>
        <v>536119.33677310869</v>
      </c>
      <c r="X626" s="35">
        <f t="shared" si="13"/>
        <v>0</v>
      </c>
      <c r="Y626" s="16">
        <f>(W626-C626)/C626</f>
        <v>-0.11385233591221704</v>
      </c>
    </row>
    <row r="627" spans="1:25" x14ac:dyDescent="0.35">
      <c r="A627">
        <v>6411600069</v>
      </c>
      <c r="B627" t="s">
        <v>253</v>
      </c>
      <c r="C627" s="9">
        <v>325000</v>
      </c>
      <c r="D627" s="7">
        <v>3</v>
      </c>
      <c r="E627" s="7">
        <v>1</v>
      </c>
      <c r="F627" s="7">
        <v>990</v>
      </c>
      <c r="G627" s="7">
        <v>1</v>
      </c>
      <c r="H627" s="7">
        <v>0</v>
      </c>
      <c r="I627" s="7">
        <v>0</v>
      </c>
      <c r="J627" s="7">
        <v>6</v>
      </c>
      <c r="K627" s="7">
        <v>1440</v>
      </c>
      <c r="L627" s="21">
        <v>0</v>
      </c>
      <c r="M627">
        <v>47.712499999999999</v>
      </c>
      <c r="N627" s="19">
        <v>6750</v>
      </c>
      <c r="O627" s="19">
        <v>4</v>
      </c>
      <c r="P627" s="19">
        <v>1947</v>
      </c>
      <c r="Q627" s="19">
        <v>6860</v>
      </c>
      <c r="R627">
        <v>98133</v>
      </c>
      <c r="S627">
        <v>-122.331</v>
      </c>
      <c r="T627" s="23">
        <v>990</v>
      </c>
      <c r="U627" s="23">
        <v>0</v>
      </c>
      <c r="W627" s="35">
        <f>$D$1*D627+$E$1*E627+$F$1*F627+$G$1*G627+$H$1*H627+$I$1*I627+$J$1*J627+$K$1*K627+$M$1*M627+$AB$3</f>
        <v>292919.3301419653</v>
      </c>
      <c r="X627" s="35">
        <f t="shared" si="13"/>
        <v>0</v>
      </c>
      <c r="Y627" s="16">
        <f>(W627-C627)/C627</f>
        <v>-9.8709753409337533E-2</v>
      </c>
    </row>
    <row r="628" spans="1:25" x14ac:dyDescent="0.35">
      <c r="A628">
        <v>7812800565</v>
      </c>
      <c r="B628" t="s">
        <v>197</v>
      </c>
      <c r="C628" s="9">
        <v>289500</v>
      </c>
      <c r="D628" s="7">
        <v>3</v>
      </c>
      <c r="E628" s="7">
        <v>1</v>
      </c>
      <c r="F628" s="7">
        <v>960</v>
      </c>
      <c r="G628" s="7">
        <v>1</v>
      </c>
      <c r="H628" s="7">
        <v>0</v>
      </c>
      <c r="I628" s="7">
        <v>0</v>
      </c>
      <c r="J628" s="7">
        <v>6</v>
      </c>
      <c r="K628" s="7">
        <v>1200</v>
      </c>
      <c r="L628" s="21">
        <v>0</v>
      </c>
      <c r="M628">
        <v>47.496000000000002</v>
      </c>
      <c r="N628" s="19">
        <v>6400</v>
      </c>
      <c r="O628" s="19">
        <v>4</v>
      </c>
      <c r="P628" s="19">
        <v>1944</v>
      </c>
      <c r="Q628" s="19">
        <v>6600</v>
      </c>
      <c r="R628">
        <v>98178</v>
      </c>
      <c r="S628">
        <v>-122.239</v>
      </c>
      <c r="T628" s="23">
        <v>820</v>
      </c>
      <c r="U628" s="23">
        <v>140</v>
      </c>
      <c r="W628" s="35">
        <f>$D$1*D628+$E$1*E628+$F$1*F628+$G$1*G628+$H$1*H628+$I$1*I628+$J$1*J628+$K$1*K628+$M$1*M628+$AB$3</f>
        <v>143642.19794393703</v>
      </c>
      <c r="X628" s="35">
        <f t="shared" si="13"/>
        <v>0</v>
      </c>
      <c r="Y628" s="16">
        <f>(W628-C628)/C628</f>
        <v>-0.5038266046841553</v>
      </c>
    </row>
    <row r="629" spans="1:25" x14ac:dyDescent="0.35">
      <c r="A629">
        <v>7548300731</v>
      </c>
      <c r="B629" t="s">
        <v>249</v>
      </c>
      <c r="C629" s="9">
        <v>559950</v>
      </c>
      <c r="D629" s="7">
        <v>3</v>
      </c>
      <c r="E629" s="7">
        <v>2.5</v>
      </c>
      <c r="F629" s="7">
        <v>1660</v>
      </c>
      <c r="G629" s="7">
        <v>3</v>
      </c>
      <c r="H629" s="7">
        <v>0</v>
      </c>
      <c r="I629" s="7">
        <v>0</v>
      </c>
      <c r="J629" s="7">
        <v>9</v>
      </c>
      <c r="K629" s="7">
        <v>1660</v>
      </c>
      <c r="L629" s="21">
        <v>0</v>
      </c>
      <c r="M629">
        <v>47.587600000000002</v>
      </c>
      <c r="N629" s="19">
        <v>1458</v>
      </c>
      <c r="O629" s="19">
        <v>3</v>
      </c>
      <c r="P629" s="19">
        <v>2014</v>
      </c>
      <c r="Q629" s="19">
        <v>1784</v>
      </c>
      <c r="R629">
        <v>98144</v>
      </c>
      <c r="S629">
        <v>-122.309</v>
      </c>
      <c r="T629" s="23">
        <v>1660</v>
      </c>
      <c r="U629" s="23">
        <v>0</v>
      </c>
      <c r="W629" s="35">
        <f>$D$1*D629+$E$1*E629+$F$1*F629+$G$1*G629+$H$1*H629+$I$1*I629+$J$1*J629+$K$1*K629+$M$1*M629+$AB$3</f>
        <v>507536.77907637879</v>
      </c>
      <c r="X629" s="35">
        <f t="shared" si="13"/>
        <v>0</v>
      </c>
      <c r="Y629" s="16">
        <f>(W629-C629)/C629</f>
        <v>-9.3603394809574442E-2</v>
      </c>
    </row>
    <row r="630" spans="1:25" x14ac:dyDescent="0.35">
      <c r="A630">
        <v>8925100390</v>
      </c>
      <c r="B630" t="s">
        <v>123</v>
      </c>
      <c r="C630" s="10">
        <v>1040000</v>
      </c>
      <c r="D630" s="7">
        <v>3</v>
      </c>
      <c r="E630" s="7">
        <v>1.75</v>
      </c>
      <c r="F630" s="7">
        <v>1900</v>
      </c>
      <c r="G630" s="7">
        <v>1</v>
      </c>
      <c r="H630" s="7">
        <v>0</v>
      </c>
      <c r="I630" s="7">
        <v>1</v>
      </c>
      <c r="J630" s="7">
        <v>8</v>
      </c>
      <c r="K630" s="7">
        <v>2760</v>
      </c>
      <c r="L630" s="21">
        <v>0</v>
      </c>
      <c r="M630">
        <v>47.682099999999998</v>
      </c>
      <c r="N630" s="19">
        <v>9375</v>
      </c>
      <c r="O630" s="19">
        <v>4</v>
      </c>
      <c r="P630" s="19">
        <v>1941</v>
      </c>
      <c r="Q630" s="19">
        <v>9375</v>
      </c>
      <c r="R630">
        <v>98115</v>
      </c>
      <c r="S630">
        <v>-122.273</v>
      </c>
      <c r="T630" s="23">
        <v>1330</v>
      </c>
      <c r="U630" s="23">
        <v>570</v>
      </c>
      <c r="W630" s="35">
        <f>$D$1*D630+$E$1*E630+$F$1*F630+$G$1*G630+$H$1*H630+$I$1*I630+$J$1*J630+$K$1*K630+$M$1*M630+$AB$3</f>
        <v>679764.17276227102</v>
      </c>
      <c r="X630" s="35">
        <f t="shared" si="13"/>
        <v>0</v>
      </c>
      <c r="Y630" s="16">
        <f>(W630-C630)/C630</f>
        <v>-0.34638060311320096</v>
      </c>
    </row>
    <row r="631" spans="1:25" x14ac:dyDescent="0.35">
      <c r="A631">
        <v>7010700292</v>
      </c>
      <c r="B631" t="s">
        <v>80</v>
      </c>
      <c r="C631" s="9">
        <v>543500</v>
      </c>
      <c r="D631" s="7">
        <v>3</v>
      </c>
      <c r="E631" s="7">
        <v>2.25</v>
      </c>
      <c r="F631" s="7">
        <v>1270</v>
      </c>
      <c r="G631" s="7">
        <v>1</v>
      </c>
      <c r="H631" s="7">
        <v>0</v>
      </c>
      <c r="I631" s="7">
        <v>0</v>
      </c>
      <c r="J631" s="7">
        <v>7</v>
      </c>
      <c r="K631" s="7">
        <v>1920</v>
      </c>
      <c r="L631" s="21">
        <v>0</v>
      </c>
      <c r="M631">
        <v>47.658099999999997</v>
      </c>
      <c r="N631" s="19">
        <v>2790</v>
      </c>
      <c r="O631" s="19">
        <v>3</v>
      </c>
      <c r="P631" s="19">
        <v>1970</v>
      </c>
      <c r="Q631" s="19">
        <v>4000</v>
      </c>
      <c r="R631">
        <v>98199</v>
      </c>
      <c r="S631">
        <v>-122.396</v>
      </c>
      <c r="T631" s="23">
        <v>990</v>
      </c>
      <c r="U631" s="23">
        <v>280</v>
      </c>
      <c r="W631" s="35">
        <f>$D$1*D631+$E$1*E631+$F$1*F631+$G$1*G631+$H$1*H631+$I$1*I631+$J$1*J631+$K$1*K631+$M$1*M631+$AB$3</f>
        <v>379151.6446008496</v>
      </c>
      <c r="X631" s="35">
        <f t="shared" si="13"/>
        <v>0</v>
      </c>
      <c r="Y631" s="16">
        <f>(W631-C631)/C631</f>
        <v>-0.30238887837930156</v>
      </c>
    </row>
    <row r="632" spans="1:25" x14ac:dyDescent="0.35">
      <c r="A632">
        <v>9485951170</v>
      </c>
      <c r="B632" t="s">
        <v>100</v>
      </c>
      <c r="C632" s="9">
        <v>480000</v>
      </c>
      <c r="D632" s="7">
        <v>4</v>
      </c>
      <c r="E632" s="7">
        <v>2.25</v>
      </c>
      <c r="F632" s="7">
        <v>3250</v>
      </c>
      <c r="G632" s="7">
        <v>2</v>
      </c>
      <c r="H632" s="7">
        <v>0</v>
      </c>
      <c r="I632" s="7">
        <v>0</v>
      </c>
      <c r="J632" s="7">
        <v>9</v>
      </c>
      <c r="K632" s="7">
        <v>3110</v>
      </c>
      <c r="L632" s="21">
        <v>0</v>
      </c>
      <c r="M632">
        <v>47.349600000000002</v>
      </c>
      <c r="N632" s="19">
        <v>34293</v>
      </c>
      <c r="O632" s="19">
        <v>4</v>
      </c>
      <c r="P632" s="19">
        <v>1983</v>
      </c>
      <c r="Q632" s="19">
        <v>35982</v>
      </c>
      <c r="R632">
        <v>98042</v>
      </c>
      <c r="S632">
        <v>-122.09399999999999</v>
      </c>
      <c r="T632" s="23">
        <v>3250</v>
      </c>
      <c r="U632" s="23">
        <v>0</v>
      </c>
      <c r="W632" s="35">
        <f>$D$1*D632+$E$1*E632+$F$1*F632+$G$1*G632+$H$1*H632+$I$1*I632+$J$1*J632+$K$1*K632+$M$1*M632+$AB$3</f>
        <v>702747.41940897331</v>
      </c>
      <c r="X632" s="35">
        <f t="shared" si="13"/>
        <v>0</v>
      </c>
      <c r="Y632" s="16">
        <f>(W632-C632)/C632</f>
        <v>0.4640571237686944</v>
      </c>
    </row>
    <row r="633" spans="1:25" x14ac:dyDescent="0.35">
      <c r="A633">
        <v>5437820310</v>
      </c>
      <c r="B633" t="s">
        <v>112</v>
      </c>
      <c r="C633" s="9">
        <v>218000</v>
      </c>
      <c r="D633" s="7">
        <v>3</v>
      </c>
      <c r="E633" s="7">
        <v>1</v>
      </c>
      <c r="F633" s="7">
        <v>960</v>
      </c>
      <c r="G633" s="7">
        <v>1</v>
      </c>
      <c r="H633" s="7">
        <v>0</v>
      </c>
      <c r="I633" s="7">
        <v>0</v>
      </c>
      <c r="J633" s="7">
        <v>6</v>
      </c>
      <c r="K633" s="7">
        <v>1080</v>
      </c>
      <c r="L633" s="21">
        <v>0</v>
      </c>
      <c r="M633">
        <v>47.195099999999996</v>
      </c>
      <c r="N633" s="19">
        <v>9633</v>
      </c>
      <c r="O633" s="19">
        <v>5</v>
      </c>
      <c r="P633" s="19">
        <v>1982</v>
      </c>
      <c r="Q633" s="19">
        <v>8610</v>
      </c>
      <c r="R633">
        <v>98022</v>
      </c>
      <c r="S633">
        <v>-122.001</v>
      </c>
      <c r="T633" s="23">
        <v>960</v>
      </c>
      <c r="U633" s="23">
        <v>0</v>
      </c>
      <c r="W633" s="35">
        <f>$D$1*D633+$E$1*E633+$F$1*F633+$G$1*G633+$H$1*H633+$I$1*I633+$J$1*J633+$K$1*K633+$M$1*M633+$AB$3</f>
        <v>-53323.84424456954</v>
      </c>
      <c r="X633" s="35">
        <f t="shared" si="13"/>
        <v>1</v>
      </c>
      <c r="Y633" s="16">
        <f>(W633-C633)/C633</f>
        <v>-1.2446047901127044</v>
      </c>
    </row>
    <row r="634" spans="1:25" x14ac:dyDescent="0.35">
      <c r="A634">
        <v>582000135</v>
      </c>
      <c r="B634" t="s">
        <v>269</v>
      </c>
      <c r="C634" s="9">
        <v>565000</v>
      </c>
      <c r="D634" s="7">
        <v>2</v>
      </c>
      <c r="E634" s="7">
        <v>1.75</v>
      </c>
      <c r="F634" s="7">
        <v>1330</v>
      </c>
      <c r="G634" s="7">
        <v>1</v>
      </c>
      <c r="H634" s="7">
        <v>0</v>
      </c>
      <c r="I634" s="7">
        <v>0</v>
      </c>
      <c r="J634" s="7">
        <v>7</v>
      </c>
      <c r="K634" s="7">
        <v>1620</v>
      </c>
      <c r="L634" s="21">
        <v>1945</v>
      </c>
      <c r="M634">
        <v>47.6539</v>
      </c>
      <c r="N634" s="19">
        <v>6000</v>
      </c>
      <c r="O634" s="19">
        <v>4</v>
      </c>
      <c r="P634" s="19">
        <v>1914</v>
      </c>
      <c r="Q634" s="19">
        <v>6000</v>
      </c>
      <c r="R634">
        <v>98199</v>
      </c>
      <c r="S634">
        <v>-122.396</v>
      </c>
      <c r="T634" s="23">
        <v>960</v>
      </c>
      <c r="U634" s="23">
        <v>370</v>
      </c>
      <c r="W634" s="35">
        <f>$D$1*D634+$E$1*E634+$F$1*F634+$G$1*G634+$H$1*H634+$I$1*I634+$J$1*J634+$K$1*K634+$M$1*M634+$AB$3</f>
        <v>425827.11739842966</v>
      </c>
      <c r="X634" s="35">
        <f t="shared" si="13"/>
        <v>0</v>
      </c>
      <c r="Y634" s="16">
        <f>(W634-C634)/C634</f>
        <v>-0.24632368602047847</v>
      </c>
    </row>
    <row r="635" spans="1:25" x14ac:dyDescent="0.35">
      <c r="A635">
        <v>3204800370</v>
      </c>
      <c r="B635" t="s">
        <v>109</v>
      </c>
      <c r="C635" s="9">
        <v>426700</v>
      </c>
      <c r="D635" s="7">
        <v>3</v>
      </c>
      <c r="E635" s="7">
        <v>1.75</v>
      </c>
      <c r="F635" s="7">
        <v>2080</v>
      </c>
      <c r="G635" s="7">
        <v>1</v>
      </c>
      <c r="H635" s="7">
        <v>0</v>
      </c>
      <c r="I635" s="7">
        <v>0</v>
      </c>
      <c r="J635" s="7">
        <v>7</v>
      </c>
      <c r="K635" s="7">
        <v>1680</v>
      </c>
      <c r="L635" s="21">
        <v>0</v>
      </c>
      <c r="M635">
        <v>47.537500000000001</v>
      </c>
      <c r="N635" s="19">
        <v>7700</v>
      </c>
      <c r="O635" s="19">
        <v>5</v>
      </c>
      <c r="P635" s="19">
        <v>1968</v>
      </c>
      <c r="Q635" s="19">
        <v>7700</v>
      </c>
      <c r="R635">
        <v>98056</v>
      </c>
      <c r="S635">
        <v>-122.178</v>
      </c>
      <c r="T635" s="23">
        <v>1600</v>
      </c>
      <c r="U635" s="23">
        <v>480</v>
      </c>
      <c r="W635" s="35">
        <f>$D$1*D635+$E$1*E635+$F$1*F635+$G$1*G635+$H$1*H635+$I$1*I635+$J$1*J635+$K$1*K635+$M$1*M635+$AB$3</f>
        <v>479781.42954166979</v>
      </c>
      <c r="X635" s="35">
        <f t="shared" si="13"/>
        <v>0</v>
      </c>
      <c r="Y635" s="16">
        <f>(W635-C635)/C635</f>
        <v>0.12439988174752703</v>
      </c>
    </row>
    <row r="636" spans="1:25" x14ac:dyDescent="0.35">
      <c r="A636">
        <v>8832900550</v>
      </c>
      <c r="B636" t="s">
        <v>83</v>
      </c>
      <c r="C636" s="9">
        <v>650000</v>
      </c>
      <c r="D636" s="7">
        <v>3</v>
      </c>
      <c r="E636" s="7">
        <v>2.5</v>
      </c>
      <c r="F636" s="7">
        <v>2690</v>
      </c>
      <c r="G636" s="7">
        <v>1</v>
      </c>
      <c r="H636" s="7">
        <v>0</v>
      </c>
      <c r="I636" s="7">
        <v>3</v>
      </c>
      <c r="J636" s="7">
        <v>8</v>
      </c>
      <c r="K636" s="7">
        <v>2390</v>
      </c>
      <c r="L636" s="21">
        <v>0</v>
      </c>
      <c r="M636">
        <v>47.7605</v>
      </c>
      <c r="N636" s="19">
        <v>11575</v>
      </c>
      <c r="O636" s="19">
        <v>3</v>
      </c>
      <c r="P636" s="19">
        <v>1957</v>
      </c>
      <c r="Q636" s="19">
        <v>11782</v>
      </c>
      <c r="R636">
        <v>98028</v>
      </c>
      <c r="S636">
        <v>-122.267</v>
      </c>
      <c r="T636" s="23">
        <v>2130</v>
      </c>
      <c r="U636" s="23">
        <v>560</v>
      </c>
      <c r="W636" s="35">
        <f>$D$1*D636+$E$1*E636+$F$1*F636+$G$1*G636+$H$1*H636+$I$1*I636+$J$1*J636+$K$1*K636+$M$1*M636+$AB$3</f>
        <v>1014026.0178122744</v>
      </c>
      <c r="X636" s="35">
        <f t="shared" si="13"/>
        <v>0</v>
      </c>
      <c r="Y636" s="16">
        <f>(W636-C636)/C636</f>
        <v>0.56004002740349912</v>
      </c>
    </row>
    <row r="637" spans="1:25" x14ac:dyDescent="0.35">
      <c r="A637">
        <v>9550204515</v>
      </c>
      <c r="B637" t="s">
        <v>110</v>
      </c>
      <c r="C637" s="9">
        <v>542000</v>
      </c>
      <c r="D637" s="7">
        <v>2</v>
      </c>
      <c r="E637" s="7">
        <v>1</v>
      </c>
      <c r="F637" s="7">
        <v>890</v>
      </c>
      <c r="G637" s="7">
        <v>1</v>
      </c>
      <c r="H637" s="7">
        <v>0</v>
      </c>
      <c r="I637" s="7">
        <v>0</v>
      </c>
      <c r="J637" s="7">
        <v>7</v>
      </c>
      <c r="K637" s="7">
        <v>1760</v>
      </c>
      <c r="L637" s="21">
        <v>0</v>
      </c>
      <c r="M637">
        <v>47.6663</v>
      </c>
      <c r="N637" s="19">
        <v>3060</v>
      </c>
      <c r="O637" s="19">
        <v>3</v>
      </c>
      <c r="P637" s="19">
        <v>1910</v>
      </c>
      <c r="Q637" s="19">
        <v>4080</v>
      </c>
      <c r="R637">
        <v>98105</v>
      </c>
      <c r="S637">
        <v>-122.32599999999999</v>
      </c>
      <c r="T637" s="23">
        <v>770</v>
      </c>
      <c r="U637" s="23">
        <v>120</v>
      </c>
      <c r="W637" s="35">
        <f>$D$1*D637+$E$1*E637+$F$1*F637+$G$1*G637+$H$1*H637+$I$1*I637+$J$1*J637+$K$1*K637+$M$1*M637+$AB$3</f>
        <v>349840.82879368961</v>
      </c>
      <c r="X637" s="35">
        <f t="shared" si="13"/>
        <v>0</v>
      </c>
      <c r="Y637" s="16">
        <f>(W637-C637)/C637</f>
        <v>-0.35453721624780515</v>
      </c>
    </row>
    <row r="638" spans="1:25" x14ac:dyDescent="0.35">
      <c r="A638">
        <v>7199330390</v>
      </c>
      <c r="B638" t="s">
        <v>47</v>
      </c>
      <c r="C638" s="9">
        <v>415000</v>
      </c>
      <c r="D638" s="7">
        <v>3</v>
      </c>
      <c r="E638" s="7">
        <v>1.75</v>
      </c>
      <c r="F638" s="7">
        <v>1070</v>
      </c>
      <c r="G638" s="7">
        <v>1</v>
      </c>
      <c r="H638" s="7">
        <v>0</v>
      </c>
      <c r="I638" s="7">
        <v>0</v>
      </c>
      <c r="J638" s="7">
        <v>7</v>
      </c>
      <c r="K638" s="7">
        <v>1200</v>
      </c>
      <c r="L638" s="21">
        <v>0</v>
      </c>
      <c r="M638">
        <v>47.697800000000001</v>
      </c>
      <c r="N638" s="19">
        <v>8000</v>
      </c>
      <c r="O638" s="19">
        <v>3</v>
      </c>
      <c r="P638" s="19">
        <v>1977</v>
      </c>
      <c r="Q638" s="19">
        <v>7990</v>
      </c>
      <c r="R638">
        <v>98052</v>
      </c>
      <c r="S638">
        <v>-122.13</v>
      </c>
      <c r="T638" s="23">
        <v>1070</v>
      </c>
      <c r="U638" s="23">
        <v>0</v>
      </c>
      <c r="W638" s="35">
        <f>$D$1*D638+$E$1*E638+$F$1*F638+$G$1*G638+$H$1*H638+$I$1*I638+$J$1*J638+$K$1*K638+$M$1*M638+$AB$3</f>
        <v>363280.02903812751</v>
      </c>
      <c r="X638" s="35">
        <f t="shared" si="13"/>
        <v>0</v>
      </c>
      <c r="Y638" s="16">
        <f>(W638-C638)/C638</f>
        <v>-0.12462643605270479</v>
      </c>
    </row>
    <row r="639" spans="1:25" x14ac:dyDescent="0.35">
      <c r="A639">
        <v>6131600060</v>
      </c>
      <c r="B639" t="s">
        <v>270</v>
      </c>
      <c r="C639" s="9">
        <v>214000</v>
      </c>
      <c r="D639" s="7">
        <v>3</v>
      </c>
      <c r="E639" s="7">
        <v>1</v>
      </c>
      <c r="F639" s="7">
        <v>1200</v>
      </c>
      <c r="G639" s="7">
        <v>1</v>
      </c>
      <c r="H639" s="7">
        <v>0</v>
      </c>
      <c r="I639" s="7">
        <v>0</v>
      </c>
      <c r="J639" s="7">
        <v>6</v>
      </c>
      <c r="K639" s="7">
        <v>1200</v>
      </c>
      <c r="L639" s="21">
        <v>0</v>
      </c>
      <c r="M639">
        <v>47.322099999999999</v>
      </c>
      <c r="N639" s="19">
        <v>8316</v>
      </c>
      <c r="O639" s="19">
        <v>4</v>
      </c>
      <c r="P639" s="19">
        <v>1953</v>
      </c>
      <c r="Q639" s="19">
        <v>8316</v>
      </c>
      <c r="R639">
        <v>98002</v>
      </c>
      <c r="S639">
        <v>-122.215</v>
      </c>
      <c r="T639" s="23">
        <v>1200</v>
      </c>
      <c r="U639" s="23">
        <v>0</v>
      </c>
      <c r="W639" s="35">
        <f>$D$1*D639+$E$1*E639+$F$1*F639+$G$1*G639+$H$1*H639+$I$1*I639+$J$1*J639+$K$1*K639+$M$1*M639+$AB$3</f>
        <v>81999.128120593727</v>
      </c>
      <c r="X639" s="35">
        <f t="shared" si="13"/>
        <v>0</v>
      </c>
      <c r="Y639" s="16">
        <f>(W639-C639)/C639</f>
        <v>-0.61682650410937512</v>
      </c>
    </row>
    <row r="640" spans="1:25" x14ac:dyDescent="0.35">
      <c r="A640">
        <v>5379805460</v>
      </c>
      <c r="B640" t="s">
        <v>231</v>
      </c>
      <c r="C640" s="9">
        <v>245000</v>
      </c>
      <c r="D640" s="7">
        <v>3</v>
      </c>
      <c r="E640" s="7">
        <v>1.5</v>
      </c>
      <c r="F640" s="7">
        <v>1360</v>
      </c>
      <c r="G640" s="7">
        <v>2</v>
      </c>
      <c r="H640" s="7">
        <v>0</v>
      </c>
      <c r="I640" s="7">
        <v>0</v>
      </c>
      <c r="J640" s="7">
        <v>7</v>
      </c>
      <c r="K640" s="7">
        <v>1220</v>
      </c>
      <c r="L640" s="21">
        <v>0</v>
      </c>
      <c r="M640">
        <v>47.448799999999999</v>
      </c>
      <c r="N640" s="19">
        <v>8910</v>
      </c>
      <c r="O640" s="19">
        <v>5</v>
      </c>
      <c r="P640" s="19">
        <v>1949</v>
      </c>
      <c r="Q640" s="19">
        <v>8912</v>
      </c>
      <c r="R640">
        <v>98188</v>
      </c>
      <c r="S640">
        <v>-122.27500000000001</v>
      </c>
      <c r="T640" s="23">
        <v>1360</v>
      </c>
      <c r="U640" s="23">
        <v>0</v>
      </c>
      <c r="W640" s="35">
        <f>$D$1*D640+$E$1*E640+$F$1*F640+$G$1*G640+$H$1*H640+$I$1*I640+$J$1*J640+$K$1*K640+$M$1*M640+$AB$3</f>
        <v>240419.43505814299</v>
      </c>
      <c r="X640" s="35">
        <f t="shared" si="13"/>
        <v>0</v>
      </c>
      <c r="Y640" s="16">
        <f>(W640-C640)/C640</f>
        <v>-1.8696183436151061E-2</v>
      </c>
    </row>
    <row r="641" spans="1:25" x14ac:dyDescent="0.35">
      <c r="A641">
        <v>7212652180</v>
      </c>
      <c r="B641" t="s">
        <v>183</v>
      </c>
      <c r="C641" s="9">
        <v>314500</v>
      </c>
      <c r="D641" s="7">
        <v>3</v>
      </c>
      <c r="E641" s="7">
        <v>2</v>
      </c>
      <c r="F641" s="7">
        <v>2050</v>
      </c>
      <c r="G641" s="7">
        <v>1</v>
      </c>
      <c r="H641" s="7">
        <v>0</v>
      </c>
      <c r="I641" s="7">
        <v>0</v>
      </c>
      <c r="J641" s="7">
        <v>8</v>
      </c>
      <c r="K641" s="7">
        <v>2180</v>
      </c>
      <c r="L641" s="21">
        <v>0</v>
      </c>
      <c r="M641">
        <v>47.268099999999997</v>
      </c>
      <c r="N641" s="19">
        <v>13303</v>
      </c>
      <c r="O641" s="19">
        <v>3</v>
      </c>
      <c r="P641" s="19">
        <v>1993</v>
      </c>
      <c r="Q641" s="19">
        <v>11590</v>
      </c>
      <c r="R641">
        <v>98003</v>
      </c>
      <c r="S641">
        <v>-122.31</v>
      </c>
      <c r="T641" s="23">
        <v>2050</v>
      </c>
      <c r="U641" s="23">
        <v>0</v>
      </c>
      <c r="W641" s="35">
        <f>$D$1*D641+$E$1*E641+$F$1*F641+$G$1*G641+$H$1*H641+$I$1*I641+$J$1*J641+$K$1*K641+$M$1*M641+$AB$3</f>
        <v>372201.93903081492</v>
      </c>
      <c r="X641" s="35">
        <f t="shared" si="13"/>
        <v>0</v>
      </c>
      <c r="Y641" s="16">
        <f>(W641-C641)/C641</f>
        <v>0.18347198419972946</v>
      </c>
    </row>
    <row r="642" spans="1:25" x14ac:dyDescent="0.35">
      <c r="A642">
        <v>6379500640</v>
      </c>
      <c r="B642" t="s">
        <v>137</v>
      </c>
      <c r="C642" s="10">
        <v>1120000</v>
      </c>
      <c r="D642" s="7">
        <v>3</v>
      </c>
      <c r="E642" s="7">
        <v>1.5</v>
      </c>
      <c r="F642" s="7">
        <v>3000</v>
      </c>
      <c r="G642" s="7">
        <v>2</v>
      </c>
      <c r="H642" s="7">
        <v>0</v>
      </c>
      <c r="I642" s="7">
        <v>0</v>
      </c>
      <c r="J642" s="7">
        <v>9</v>
      </c>
      <c r="K642" s="7">
        <v>1820</v>
      </c>
      <c r="L642" s="21">
        <v>0</v>
      </c>
      <c r="M642">
        <v>47.582099999999997</v>
      </c>
      <c r="N642" s="19">
        <v>5750</v>
      </c>
      <c r="O642" s="19">
        <v>5</v>
      </c>
      <c r="P642" s="19">
        <v>1924</v>
      </c>
      <c r="Q642" s="19">
        <v>5750</v>
      </c>
      <c r="R642">
        <v>98116</v>
      </c>
      <c r="S642">
        <v>-122.39</v>
      </c>
      <c r="T642" s="23">
        <v>2000</v>
      </c>
      <c r="U642" s="23">
        <v>1000</v>
      </c>
      <c r="W642" s="35">
        <f>$D$1*D642+$E$1*E642+$F$1*F642+$G$1*G642+$H$1*H642+$I$1*I642+$J$1*J642+$K$1*K642+$M$1*M642+$AB$3</f>
        <v>833088.53393527865</v>
      </c>
      <c r="X642" s="35">
        <f t="shared" si="13"/>
        <v>0</v>
      </c>
      <c r="Y642" s="16">
        <f>(W642-C642)/C642</f>
        <v>-0.25617095184350119</v>
      </c>
    </row>
    <row r="643" spans="1:25" x14ac:dyDescent="0.35">
      <c r="A643">
        <v>4315700060</v>
      </c>
      <c r="B643" t="s">
        <v>69</v>
      </c>
      <c r="C643" s="9">
        <v>378000</v>
      </c>
      <c r="D643" s="7">
        <v>2</v>
      </c>
      <c r="E643" s="7">
        <v>2</v>
      </c>
      <c r="F643" s="7">
        <v>1300</v>
      </c>
      <c r="G643" s="7">
        <v>1</v>
      </c>
      <c r="H643" s="7">
        <v>0</v>
      </c>
      <c r="I643" s="7">
        <v>0</v>
      </c>
      <c r="J643" s="7">
        <v>7</v>
      </c>
      <c r="K643" s="7">
        <v>950</v>
      </c>
      <c r="L643" s="21">
        <v>0</v>
      </c>
      <c r="M643">
        <v>47.539499999999997</v>
      </c>
      <c r="N643" s="19">
        <v>3850</v>
      </c>
      <c r="O643" s="19">
        <v>3</v>
      </c>
      <c r="P643" s="19">
        <v>1963</v>
      </c>
      <c r="Q643" s="19">
        <v>5500</v>
      </c>
      <c r="R643">
        <v>98136</v>
      </c>
      <c r="S643">
        <v>-122.39</v>
      </c>
      <c r="T643" s="23">
        <v>800</v>
      </c>
      <c r="U643" s="23">
        <v>500</v>
      </c>
      <c r="W643" s="35">
        <f>$D$1*D643+$E$1*E643+$F$1*F643+$G$1*G643+$H$1*H643+$I$1*I643+$J$1*J643+$K$1*K643+$M$1*M643+$AB$3</f>
        <v>336788.56252706796</v>
      </c>
      <c r="X643" s="35">
        <f t="shared" si="13"/>
        <v>0</v>
      </c>
      <c r="Y643" s="16">
        <f>(W643-C643)/C643</f>
        <v>-0.10902496685960858</v>
      </c>
    </row>
    <row r="644" spans="1:25" x14ac:dyDescent="0.35">
      <c r="A644">
        <v>3329500060</v>
      </c>
      <c r="B644" t="s">
        <v>140</v>
      </c>
      <c r="C644" s="9">
        <v>305000</v>
      </c>
      <c r="D644" s="7">
        <v>4</v>
      </c>
      <c r="E644" s="7">
        <v>2.5</v>
      </c>
      <c r="F644" s="7">
        <v>2250</v>
      </c>
      <c r="G644" s="7">
        <v>1</v>
      </c>
      <c r="H644" s="7">
        <v>0</v>
      </c>
      <c r="I644" s="7">
        <v>0</v>
      </c>
      <c r="J644" s="7">
        <v>7</v>
      </c>
      <c r="K644" s="7">
        <v>1540</v>
      </c>
      <c r="L644" s="21">
        <v>0</v>
      </c>
      <c r="M644">
        <v>47.335999999999999</v>
      </c>
      <c r="N644" s="19">
        <v>9091</v>
      </c>
      <c r="O644" s="19">
        <v>3</v>
      </c>
      <c r="P644" s="19">
        <v>1982</v>
      </c>
      <c r="Q644" s="19">
        <v>7802</v>
      </c>
      <c r="R644">
        <v>98001</v>
      </c>
      <c r="S644">
        <v>-122.26900000000001</v>
      </c>
      <c r="T644" s="23">
        <v>1340</v>
      </c>
      <c r="U644" s="23">
        <v>910</v>
      </c>
      <c r="W644" s="35">
        <f>$D$1*D644+$E$1*E644+$F$1*F644+$G$1*G644+$H$1*H644+$I$1*I644+$J$1*J644+$K$1*K644+$M$1*M644+$AB$3</f>
        <v>342207.6544155702</v>
      </c>
      <c r="X644" s="35">
        <f t="shared" ref="X644:X707" si="14">IF(W644&lt;0, 1,0)</f>
        <v>0</v>
      </c>
      <c r="Y644" s="16">
        <f>(W644-C644)/C644</f>
        <v>0.12199230955924656</v>
      </c>
    </row>
    <row r="645" spans="1:25" x14ac:dyDescent="0.35">
      <c r="A645">
        <v>4140090320</v>
      </c>
      <c r="B645" t="s">
        <v>182</v>
      </c>
      <c r="C645" s="9">
        <v>595000</v>
      </c>
      <c r="D645" s="7">
        <v>5</v>
      </c>
      <c r="E645" s="7">
        <v>2.75</v>
      </c>
      <c r="F645" s="7">
        <v>3740</v>
      </c>
      <c r="G645" s="7">
        <v>1</v>
      </c>
      <c r="H645" s="7">
        <v>0</v>
      </c>
      <c r="I645" s="7">
        <v>0</v>
      </c>
      <c r="J645" s="7">
        <v>8</v>
      </c>
      <c r="K645" s="7">
        <v>2620</v>
      </c>
      <c r="L645" s="21">
        <v>0</v>
      </c>
      <c r="M645">
        <v>47.767899999999997</v>
      </c>
      <c r="N645" s="19">
        <v>6750</v>
      </c>
      <c r="O645" s="19">
        <v>4</v>
      </c>
      <c r="P645" s="19">
        <v>1978</v>
      </c>
      <c r="Q645" s="19">
        <v>7920</v>
      </c>
      <c r="R645">
        <v>98028</v>
      </c>
      <c r="S645">
        <v>-122.261</v>
      </c>
      <c r="T645" s="23">
        <v>1980</v>
      </c>
      <c r="U645" s="23">
        <v>1760</v>
      </c>
      <c r="W645" s="35">
        <f>$D$1*D645+$E$1*E645+$F$1*F645+$G$1*G645+$H$1*H645+$I$1*I645+$J$1*J645+$K$1*K645+$M$1*M645+$AB$3</f>
        <v>991079.50890142098</v>
      </c>
      <c r="X645" s="35">
        <f t="shared" si="14"/>
        <v>0</v>
      </c>
      <c r="Y645" s="16">
        <f>(W645-C645)/C645</f>
        <v>0.66567984689314452</v>
      </c>
    </row>
    <row r="646" spans="1:25" x14ac:dyDescent="0.35">
      <c r="A646">
        <v>9385200045</v>
      </c>
      <c r="B646" t="s">
        <v>241</v>
      </c>
      <c r="C646" s="9">
        <v>729500</v>
      </c>
      <c r="D646" s="7">
        <v>3</v>
      </c>
      <c r="E646" s="7">
        <v>2.5</v>
      </c>
      <c r="F646" s="7">
        <v>1660</v>
      </c>
      <c r="G646" s="7">
        <v>3</v>
      </c>
      <c r="H646" s="7">
        <v>0</v>
      </c>
      <c r="I646" s="7">
        <v>1</v>
      </c>
      <c r="J646" s="7">
        <v>9</v>
      </c>
      <c r="K646" s="7">
        <v>1510</v>
      </c>
      <c r="L646" s="21">
        <v>0</v>
      </c>
      <c r="M646">
        <v>47.581800000000001</v>
      </c>
      <c r="N646" s="19">
        <v>1091</v>
      </c>
      <c r="O646" s="19">
        <v>3</v>
      </c>
      <c r="P646" s="19">
        <v>2015</v>
      </c>
      <c r="Q646" s="19">
        <v>1352</v>
      </c>
      <c r="R646">
        <v>98116</v>
      </c>
      <c r="S646">
        <v>-122.402</v>
      </c>
      <c r="T646" s="23">
        <v>1530</v>
      </c>
      <c r="U646" s="23">
        <v>130</v>
      </c>
      <c r="W646" s="35">
        <f>$D$1*D646+$E$1*E646+$F$1*F646+$G$1*G646+$H$1*H646+$I$1*I646+$J$1*J646+$K$1*K646+$M$1*M646+$AB$3</f>
        <v>565361.12026460841</v>
      </c>
      <c r="X646" s="35">
        <f t="shared" si="14"/>
        <v>0</v>
      </c>
      <c r="Y646" s="16">
        <f>(W646-C646)/C646</f>
        <v>-0.22500189134392268</v>
      </c>
    </row>
    <row r="647" spans="1:25" x14ac:dyDescent="0.35">
      <c r="A647">
        <v>7852180340</v>
      </c>
      <c r="B647" t="s">
        <v>264</v>
      </c>
      <c r="C647" s="9">
        <v>430000</v>
      </c>
      <c r="D647" s="7">
        <v>3</v>
      </c>
      <c r="E647" s="7">
        <v>2.5</v>
      </c>
      <c r="F647" s="7">
        <v>2360</v>
      </c>
      <c r="G647" s="7">
        <v>2</v>
      </c>
      <c r="H647" s="7">
        <v>0</v>
      </c>
      <c r="I647" s="7">
        <v>0</v>
      </c>
      <c r="J647" s="7">
        <v>7</v>
      </c>
      <c r="K647" s="7">
        <v>2360</v>
      </c>
      <c r="L647" s="21">
        <v>0</v>
      </c>
      <c r="M647">
        <v>47.531700000000001</v>
      </c>
      <c r="N647" s="19">
        <v>6699</v>
      </c>
      <c r="O647" s="19">
        <v>3</v>
      </c>
      <c r="P647" s="19">
        <v>2003</v>
      </c>
      <c r="Q647" s="19">
        <v>4744</v>
      </c>
      <c r="R647">
        <v>98065</v>
      </c>
      <c r="S647">
        <v>-121.85299999999999</v>
      </c>
      <c r="T647" s="23">
        <v>2360</v>
      </c>
      <c r="U647" s="23">
        <v>0</v>
      </c>
      <c r="W647" s="35">
        <f>$D$1*D647+$E$1*E647+$F$1*F647+$G$1*G647+$H$1*H647+$I$1*I647+$J$1*J647+$K$1*K647+$M$1*M647+$AB$3</f>
        <v>505037.6587818265</v>
      </c>
      <c r="X647" s="35">
        <f t="shared" si="14"/>
        <v>0</v>
      </c>
      <c r="Y647" s="16">
        <f>(W647-C647)/C647</f>
        <v>0.17450618321354999</v>
      </c>
    </row>
    <row r="648" spans="1:25" x14ac:dyDescent="0.35">
      <c r="A648">
        <v>1545804340</v>
      </c>
      <c r="B648" t="s">
        <v>137</v>
      </c>
      <c r="C648" s="9">
        <v>240000</v>
      </c>
      <c r="D648" s="7">
        <v>3</v>
      </c>
      <c r="E648" s="7">
        <v>1.75</v>
      </c>
      <c r="F648" s="7">
        <v>1760</v>
      </c>
      <c r="G648" s="7">
        <v>1</v>
      </c>
      <c r="H648" s="7">
        <v>0</v>
      </c>
      <c r="I648" s="7">
        <v>0</v>
      </c>
      <c r="J648" s="7">
        <v>7</v>
      </c>
      <c r="K648" s="7">
        <v>1760</v>
      </c>
      <c r="L648" s="21">
        <v>0</v>
      </c>
      <c r="M648">
        <v>47.364699999999999</v>
      </c>
      <c r="N648" s="19">
        <v>6500</v>
      </c>
      <c r="O648" s="19">
        <v>3</v>
      </c>
      <c r="P648" s="19">
        <v>1987</v>
      </c>
      <c r="Q648" s="19">
        <v>8125</v>
      </c>
      <c r="R648">
        <v>98038</v>
      </c>
      <c r="S648">
        <v>-122.05</v>
      </c>
      <c r="T648" s="23">
        <v>1150</v>
      </c>
      <c r="U648" s="23">
        <v>610</v>
      </c>
      <c r="W648" s="35">
        <f>$D$1*D648+$E$1*E648+$F$1*F648+$G$1*G648+$H$1*H648+$I$1*I648+$J$1*J648+$K$1*K648+$M$1*M648+$AB$3</f>
        <v>298804.14807789773</v>
      </c>
      <c r="X648" s="35">
        <f t="shared" si="14"/>
        <v>0</v>
      </c>
      <c r="Y648" s="16">
        <f>(W648-C648)/C648</f>
        <v>0.2450172836579072</v>
      </c>
    </row>
    <row r="649" spans="1:25" x14ac:dyDescent="0.35">
      <c r="A649">
        <v>2490200320</v>
      </c>
      <c r="B649" t="s">
        <v>182</v>
      </c>
      <c r="C649" s="9">
        <v>545000</v>
      </c>
      <c r="D649" s="7">
        <v>3</v>
      </c>
      <c r="E649" s="7">
        <v>1.75</v>
      </c>
      <c r="F649" s="7">
        <v>1680</v>
      </c>
      <c r="G649" s="7">
        <v>1.5</v>
      </c>
      <c r="H649" s="7">
        <v>0</v>
      </c>
      <c r="I649" s="7">
        <v>0</v>
      </c>
      <c r="J649" s="7">
        <v>7</v>
      </c>
      <c r="K649" s="7">
        <v>1680</v>
      </c>
      <c r="L649" s="21">
        <v>0</v>
      </c>
      <c r="M649">
        <v>47.533799999999999</v>
      </c>
      <c r="N649" s="19">
        <v>6200</v>
      </c>
      <c r="O649" s="19">
        <v>3</v>
      </c>
      <c r="P649" s="19">
        <v>1916</v>
      </c>
      <c r="Q649" s="19">
        <v>5100</v>
      </c>
      <c r="R649">
        <v>98136</v>
      </c>
      <c r="S649">
        <v>-122.384</v>
      </c>
      <c r="T649" s="23">
        <v>1680</v>
      </c>
      <c r="U649" s="23">
        <v>0</v>
      </c>
      <c r="W649" s="35">
        <f>$D$1*D649+$E$1*E649+$F$1*F649+$G$1*G649+$H$1*H649+$I$1*I649+$J$1*J649+$K$1*K649+$M$1*M649+$AB$3</f>
        <v>378001.40700822696</v>
      </c>
      <c r="X649" s="35">
        <f t="shared" si="14"/>
        <v>0</v>
      </c>
      <c r="Y649" s="16">
        <f>(W649-C649)/C649</f>
        <v>-0.30641943668215238</v>
      </c>
    </row>
    <row r="650" spans="1:25" x14ac:dyDescent="0.35">
      <c r="A650">
        <v>2218000335</v>
      </c>
      <c r="B650" t="s">
        <v>57</v>
      </c>
      <c r="C650" s="9">
        <v>530000</v>
      </c>
      <c r="D650" s="7">
        <v>3</v>
      </c>
      <c r="E650" s="7">
        <v>1.75</v>
      </c>
      <c r="F650" s="7">
        <v>1320</v>
      </c>
      <c r="G650" s="7">
        <v>1</v>
      </c>
      <c r="H650" s="7">
        <v>0</v>
      </c>
      <c r="I650" s="7">
        <v>0</v>
      </c>
      <c r="J650" s="7">
        <v>7</v>
      </c>
      <c r="K650" s="7">
        <v>1580</v>
      </c>
      <c r="L650" s="21">
        <v>0</v>
      </c>
      <c r="M650">
        <v>47.668100000000003</v>
      </c>
      <c r="N650" s="19">
        <v>2500</v>
      </c>
      <c r="O650" s="19">
        <v>3</v>
      </c>
      <c r="P650" s="19">
        <v>1918</v>
      </c>
      <c r="Q650" s="19">
        <v>2750</v>
      </c>
      <c r="R650">
        <v>98105</v>
      </c>
      <c r="S650">
        <v>-122.30500000000001</v>
      </c>
      <c r="T650" s="23">
        <v>870</v>
      </c>
      <c r="U650" s="23">
        <v>450</v>
      </c>
      <c r="W650" s="35">
        <f>$D$1*D650+$E$1*E650+$F$1*F650+$G$1*G650+$H$1*H650+$I$1*I650+$J$1*J650+$K$1*K650+$M$1*M650+$AB$3</f>
        <v>400484.18251548335</v>
      </c>
      <c r="X650" s="35">
        <f t="shared" si="14"/>
        <v>0</v>
      </c>
      <c r="Y650" s="16">
        <f>(W650-C650)/C650</f>
        <v>-0.24436946695191822</v>
      </c>
    </row>
    <row r="651" spans="1:25" x14ac:dyDescent="0.35">
      <c r="A651">
        <v>922049078</v>
      </c>
      <c r="B651" t="s">
        <v>271</v>
      </c>
      <c r="C651" s="9">
        <v>157000</v>
      </c>
      <c r="D651" s="7">
        <v>1</v>
      </c>
      <c r="E651" s="7">
        <v>1</v>
      </c>
      <c r="F651" s="7">
        <v>870</v>
      </c>
      <c r="G651" s="7">
        <v>1</v>
      </c>
      <c r="H651" s="7">
        <v>0</v>
      </c>
      <c r="I651" s="7">
        <v>0</v>
      </c>
      <c r="J651" s="7">
        <v>6</v>
      </c>
      <c r="K651" s="7">
        <v>1250</v>
      </c>
      <c r="L651" s="21">
        <v>0</v>
      </c>
      <c r="M651">
        <v>47.415199999999999</v>
      </c>
      <c r="N651" s="19">
        <v>26326</v>
      </c>
      <c r="O651" s="19">
        <v>3</v>
      </c>
      <c r="P651" s="19">
        <v>1939</v>
      </c>
      <c r="Q651" s="19">
        <v>10608</v>
      </c>
      <c r="R651">
        <v>98198</v>
      </c>
      <c r="S651">
        <v>-122.3</v>
      </c>
      <c r="T651" s="23">
        <v>870</v>
      </c>
      <c r="U651" s="23">
        <v>0</v>
      </c>
      <c r="W651" s="35">
        <f>$D$1*D651+$E$1*E651+$F$1*F651+$G$1*G651+$H$1*H651+$I$1*I651+$J$1*J651+$K$1*K651+$M$1*M651+$AB$3</f>
        <v>136268.99237060919</v>
      </c>
      <c r="X651" s="35">
        <f t="shared" si="14"/>
        <v>0</v>
      </c>
      <c r="Y651" s="16">
        <f>(W651-C651)/C651</f>
        <v>-0.13204463458210705</v>
      </c>
    </row>
    <row r="652" spans="1:25" x14ac:dyDescent="0.35">
      <c r="A652">
        <v>2586800270</v>
      </c>
      <c r="B652" t="s">
        <v>71</v>
      </c>
      <c r="C652" s="9">
        <v>425000</v>
      </c>
      <c r="D652" s="7">
        <v>4</v>
      </c>
      <c r="E652" s="7">
        <v>1</v>
      </c>
      <c r="F652" s="7">
        <v>1260</v>
      </c>
      <c r="G652" s="7">
        <v>1.5</v>
      </c>
      <c r="H652" s="7">
        <v>0</v>
      </c>
      <c r="I652" s="7">
        <v>0</v>
      </c>
      <c r="J652" s="7">
        <v>6</v>
      </c>
      <c r="K652" s="7">
        <v>1170</v>
      </c>
      <c r="L652" s="21">
        <v>0</v>
      </c>
      <c r="M652">
        <v>47.504399999999997</v>
      </c>
      <c r="N652" s="19">
        <v>7645</v>
      </c>
      <c r="O652" s="19">
        <v>3</v>
      </c>
      <c r="P652" s="19">
        <v>1925</v>
      </c>
      <c r="Q652" s="19">
        <v>7649</v>
      </c>
      <c r="R652">
        <v>98146</v>
      </c>
      <c r="S652">
        <v>-122.35</v>
      </c>
      <c r="T652" s="23">
        <v>1260</v>
      </c>
      <c r="U652" s="23">
        <v>0</v>
      </c>
      <c r="W652" s="35">
        <f>$D$1*D652+$E$1*E652+$F$1*F652+$G$1*G652+$H$1*H652+$I$1*I652+$J$1*J652+$K$1*K652+$M$1*M652+$AB$3</f>
        <v>168153.4555218555</v>
      </c>
      <c r="X652" s="35">
        <f t="shared" si="14"/>
        <v>0</v>
      </c>
      <c r="Y652" s="16">
        <f>(W652-C652)/C652</f>
        <v>-0.60434481053681055</v>
      </c>
    </row>
    <row r="653" spans="1:25" x14ac:dyDescent="0.35">
      <c r="A653">
        <v>4338800370</v>
      </c>
      <c r="B653" t="s">
        <v>156</v>
      </c>
      <c r="C653" s="9">
        <v>220000</v>
      </c>
      <c r="D653" s="7">
        <v>3</v>
      </c>
      <c r="E653" s="7">
        <v>1</v>
      </c>
      <c r="F653" s="7">
        <v>1000</v>
      </c>
      <c r="G653" s="7">
        <v>1</v>
      </c>
      <c r="H653" s="7">
        <v>0</v>
      </c>
      <c r="I653" s="7">
        <v>0</v>
      </c>
      <c r="J653" s="7">
        <v>6</v>
      </c>
      <c r="K653" s="7">
        <v>1300</v>
      </c>
      <c r="L653" s="21">
        <v>0</v>
      </c>
      <c r="M653">
        <v>47.479300000000002</v>
      </c>
      <c r="N653" s="19">
        <v>6020</v>
      </c>
      <c r="O653" s="19">
        <v>3</v>
      </c>
      <c r="P653" s="19">
        <v>1944</v>
      </c>
      <c r="Q653" s="19">
        <v>8640</v>
      </c>
      <c r="R653">
        <v>98166</v>
      </c>
      <c r="S653">
        <v>-122.346</v>
      </c>
      <c r="T653" s="23">
        <v>1000</v>
      </c>
      <c r="U653" s="23">
        <v>0</v>
      </c>
      <c r="W653" s="35">
        <f>$D$1*D653+$E$1*E653+$F$1*F653+$G$1*G653+$H$1*H653+$I$1*I653+$J$1*J653+$K$1*K653+$M$1*M653+$AB$3</f>
        <v>142087.57411876693</v>
      </c>
      <c r="X653" s="35">
        <f t="shared" si="14"/>
        <v>0</v>
      </c>
      <c r="Y653" s="16">
        <f>(W653-C653)/C653</f>
        <v>-0.3541473903692412</v>
      </c>
    </row>
    <row r="654" spans="1:25" x14ac:dyDescent="0.35">
      <c r="A654">
        <v>7214700350</v>
      </c>
      <c r="B654" t="s">
        <v>116</v>
      </c>
      <c r="C654" s="9">
        <v>521000</v>
      </c>
      <c r="D654" s="7">
        <v>4</v>
      </c>
      <c r="E654" s="7">
        <v>1.75</v>
      </c>
      <c r="F654" s="7">
        <v>2020</v>
      </c>
      <c r="G654" s="7">
        <v>1</v>
      </c>
      <c r="H654" s="7">
        <v>0</v>
      </c>
      <c r="I654" s="7">
        <v>0</v>
      </c>
      <c r="J654" s="7">
        <v>8</v>
      </c>
      <c r="K654" s="7">
        <v>2520</v>
      </c>
      <c r="L654" s="21">
        <v>0</v>
      </c>
      <c r="M654">
        <v>47.762700000000002</v>
      </c>
      <c r="N654" s="19">
        <v>36400</v>
      </c>
      <c r="O654" s="19">
        <v>4</v>
      </c>
      <c r="P654" s="19">
        <v>1976</v>
      </c>
      <c r="Q654" s="19">
        <v>38255</v>
      </c>
      <c r="R654">
        <v>98077</v>
      </c>
      <c r="S654">
        <v>-122.07599999999999</v>
      </c>
      <c r="T654" s="23">
        <v>1550</v>
      </c>
      <c r="U654" s="23">
        <v>470</v>
      </c>
      <c r="W654" s="35">
        <f>$D$1*D654+$E$1*E654+$F$1*F654+$G$1*G654+$H$1*H654+$I$1*I654+$J$1*J654+$K$1*K654+$M$1*M654+$AB$3</f>
        <v>661596.38333044201</v>
      </c>
      <c r="X654" s="35">
        <f t="shared" si="14"/>
        <v>0</v>
      </c>
      <c r="Y654" s="16">
        <f>(W654-C654)/C654</f>
        <v>0.26985870121006145</v>
      </c>
    </row>
    <row r="655" spans="1:25" x14ac:dyDescent="0.35">
      <c r="A655">
        <v>3226200105</v>
      </c>
      <c r="B655" t="s">
        <v>112</v>
      </c>
      <c r="C655" s="9">
        <v>325000</v>
      </c>
      <c r="D655" s="7">
        <v>3</v>
      </c>
      <c r="E655" s="7">
        <v>1</v>
      </c>
      <c r="F655" s="7">
        <v>1920</v>
      </c>
      <c r="G655" s="7">
        <v>1</v>
      </c>
      <c r="H655" s="7">
        <v>0</v>
      </c>
      <c r="I655" s="7">
        <v>2</v>
      </c>
      <c r="J655" s="7">
        <v>7</v>
      </c>
      <c r="K655" s="7">
        <v>2000</v>
      </c>
      <c r="L655" s="21">
        <v>0</v>
      </c>
      <c r="M655">
        <v>47.519300000000001</v>
      </c>
      <c r="N655" s="19">
        <v>6862</v>
      </c>
      <c r="O655" s="19">
        <v>3</v>
      </c>
      <c r="P655" s="19">
        <v>1952</v>
      </c>
      <c r="Q655" s="19">
        <v>6900</v>
      </c>
      <c r="R655">
        <v>98118</v>
      </c>
      <c r="S655">
        <v>-122.274</v>
      </c>
      <c r="T655" s="23">
        <v>1120</v>
      </c>
      <c r="U655" s="23">
        <v>800</v>
      </c>
      <c r="W655" s="35">
        <f>$D$1*D655+$E$1*E655+$F$1*F655+$G$1*G655+$H$1*H655+$I$1*I655+$J$1*J655+$K$1*K655+$M$1*M655+$AB$3</f>
        <v>570797.16533535346</v>
      </c>
      <c r="X655" s="35">
        <f t="shared" si="14"/>
        <v>0</v>
      </c>
      <c r="Y655" s="16">
        <f>(W655-C655)/C655</f>
        <v>0.75629897026262605</v>
      </c>
    </row>
    <row r="656" spans="1:25" x14ac:dyDescent="0.35">
      <c r="A656">
        <v>2324039036</v>
      </c>
      <c r="B656" t="s">
        <v>30</v>
      </c>
      <c r="C656" s="9">
        <v>597500</v>
      </c>
      <c r="D656" s="7">
        <v>3</v>
      </c>
      <c r="E656" s="7">
        <v>2</v>
      </c>
      <c r="F656" s="7">
        <v>2150</v>
      </c>
      <c r="G656" s="7">
        <v>1.5</v>
      </c>
      <c r="H656" s="7">
        <v>0</v>
      </c>
      <c r="I656" s="7">
        <v>0</v>
      </c>
      <c r="J656" s="7">
        <v>7</v>
      </c>
      <c r="K656" s="7">
        <v>1940</v>
      </c>
      <c r="L656" s="21">
        <v>0</v>
      </c>
      <c r="M656">
        <v>47.555</v>
      </c>
      <c r="N656" s="19">
        <v>5400</v>
      </c>
      <c r="O656" s="19">
        <v>4</v>
      </c>
      <c r="P656" s="19">
        <v>1911</v>
      </c>
      <c r="Q656" s="19">
        <v>6500</v>
      </c>
      <c r="R656">
        <v>98126</v>
      </c>
      <c r="S656">
        <v>-122.379</v>
      </c>
      <c r="T656" s="23">
        <v>1380</v>
      </c>
      <c r="U656" s="23">
        <v>770</v>
      </c>
      <c r="W656" s="35">
        <f>$D$1*D656+$E$1*E656+$F$1*F656+$G$1*G656+$H$1*H656+$I$1*I656+$J$1*J656+$K$1*K656+$M$1*M656+$AB$3</f>
        <v>491674.36161325872</v>
      </c>
      <c r="X656" s="35">
        <f t="shared" si="14"/>
        <v>0</v>
      </c>
      <c r="Y656" s="16">
        <f>(W656-C656)/C656</f>
        <v>-0.17711403914098958</v>
      </c>
    </row>
    <row r="657" spans="1:25" x14ac:dyDescent="0.35">
      <c r="A657">
        <v>7849202231</v>
      </c>
      <c r="B657" t="s">
        <v>113</v>
      </c>
      <c r="C657" s="9">
        <v>337000</v>
      </c>
      <c r="D657" s="7">
        <v>3</v>
      </c>
      <c r="E657" s="7">
        <v>2.5</v>
      </c>
      <c r="F657" s="7">
        <v>1470</v>
      </c>
      <c r="G657" s="7">
        <v>2</v>
      </c>
      <c r="H657" s="7">
        <v>0</v>
      </c>
      <c r="I657" s="7">
        <v>0</v>
      </c>
      <c r="J657" s="7">
        <v>7</v>
      </c>
      <c r="K657" s="7">
        <v>1490</v>
      </c>
      <c r="L657" s="21">
        <v>0</v>
      </c>
      <c r="M657">
        <v>47.526000000000003</v>
      </c>
      <c r="N657" s="19">
        <v>3976</v>
      </c>
      <c r="O657" s="19">
        <v>3</v>
      </c>
      <c r="P657" s="19">
        <v>1999</v>
      </c>
      <c r="Q657" s="19">
        <v>4400</v>
      </c>
      <c r="R657">
        <v>98065</v>
      </c>
      <c r="S657">
        <v>-121.82599999999999</v>
      </c>
      <c r="T657" s="23">
        <v>1470</v>
      </c>
      <c r="U657" s="23">
        <v>0</v>
      </c>
      <c r="W657" s="35">
        <f>$D$1*D657+$E$1*E657+$F$1*F657+$G$1*G657+$H$1*H657+$I$1*I657+$J$1*J657+$K$1*K657+$M$1*M657+$AB$3</f>
        <v>303411.20340424776</v>
      </c>
      <c r="X657" s="35">
        <f t="shared" si="14"/>
        <v>0</v>
      </c>
      <c r="Y657" s="16">
        <f>(W657-C657)/C657</f>
        <v>-9.9670019571965099E-2</v>
      </c>
    </row>
    <row r="658" spans="1:25" x14ac:dyDescent="0.35">
      <c r="A658">
        <v>5196410260</v>
      </c>
      <c r="B658" t="s">
        <v>171</v>
      </c>
      <c r="C658" s="10">
        <v>1000000</v>
      </c>
      <c r="D658" s="7">
        <v>3</v>
      </c>
      <c r="E658" s="7">
        <v>2.5</v>
      </c>
      <c r="F658" s="7">
        <v>3180</v>
      </c>
      <c r="G658" s="7">
        <v>2</v>
      </c>
      <c r="H658" s="7">
        <v>0</v>
      </c>
      <c r="I658" s="7">
        <v>2</v>
      </c>
      <c r="J658" s="7">
        <v>10</v>
      </c>
      <c r="K658" s="7">
        <v>3000</v>
      </c>
      <c r="L658" s="21">
        <v>0</v>
      </c>
      <c r="M658">
        <v>47.655000000000001</v>
      </c>
      <c r="N658" s="19">
        <v>10492</v>
      </c>
      <c r="O658" s="19">
        <v>3</v>
      </c>
      <c r="P658" s="19">
        <v>1991</v>
      </c>
      <c r="Q658" s="19">
        <v>9812</v>
      </c>
      <c r="R658">
        <v>98052</v>
      </c>
      <c r="S658">
        <v>-122.124</v>
      </c>
      <c r="T658" s="23">
        <v>3180</v>
      </c>
      <c r="U658" s="23">
        <v>0</v>
      </c>
      <c r="W658" s="35">
        <f>$D$1*D658+$E$1*E658+$F$1*F658+$G$1*G658+$H$1*H658+$I$1*I658+$J$1*J658+$K$1*K658+$M$1*M658+$AB$3</f>
        <v>1114329.2605509199</v>
      </c>
      <c r="X658" s="35">
        <f t="shared" si="14"/>
        <v>0</v>
      </c>
      <c r="Y658" s="16">
        <f>(W658-C658)/C658</f>
        <v>0.11432926055091992</v>
      </c>
    </row>
    <row r="659" spans="1:25" x14ac:dyDescent="0.35">
      <c r="A659">
        <v>3760500116</v>
      </c>
      <c r="B659" t="s">
        <v>43</v>
      </c>
      <c r="C659" s="10">
        <v>3070000</v>
      </c>
      <c r="D659" s="7">
        <v>3</v>
      </c>
      <c r="E659" s="7">
        <v>2.5</v>
      </c>
      <c r="F659" s="7">
        <v>3930</v>
      </c>
      <c r="G659" s="7">
        <v>1</v>
      </c>
      <c r="H659" s="7">
        <v>1</v>
      </c>
      <c r="I659" s="7">
        <v>4</v>
      </c>
      <c r="J659" s="7">
        <v>8</v>
      </c>
      <c r="K659" s="7">
        <v>2730</v>
      </c>
      <c r="L659" s="21">
        <v>0</v>
      </c>
      <c r="M659">
        <v>47.702199999999998</v>
      </c>
      <c r="N659" s="19">
        <v>55867</v>
      </c>
      <c r="O659" s="19">
        <v>4</v>
      </c>
      <c r="P659" s="19">
        <v>1957</v>
      </c>
      <c r="Q659" s="19">
        <v>26324</v>
      </c>
      <c r="R659">
        <v>98034</v>
      </c>
      <c r="S659">
        <v>-122.224</v>
      </c>
      <c r="T659" s="23">
        <v>2330</v>
      </c>
      <c r="U659" s="23">
        <v>1600</v>
      </c>
      <c r="W659" s="35">
        <f>$D$1*D659+$E$1*E659+$F$1*F659+$G$1*G659+$H$1*H659+$I$1*I659+$J$1*J659+$K$1*K659+$M$1*M659+$AB$3</f>
        <v>1986474.1230927706</v>
      </c>
      <c r="X659" s="35">
        <f t="shared" si="14"/>
        <v>0</v>
      </c>
      <c r="Y659" s="16">
        <f>(W659-C659)/C659</f>
        <v>-0.3529400250512148</v>
      </c>
    </row>
    <row r="660" spans="1:25" x14ac:dyDescent="0.35">
      <c r="A660">
        <v>2985800030</v>
      </c>
      <c r="B660" t="s">
        <v>129</v>
      </c>
      <c r="C660" s="9">
        <v>495000</v>
      </c>
      <c r="D660" s="7">
        <v>3</v>
      </c>
      <c r="E660" s="7">
        <v>1</v>
      </c>
      <c r="F660" s="7">
        <v>990</v>
      </c>
      <c r="G660" s="7">
        <v>1</v>
      </c>
      <c r="H660" s="7">
        <v>0</v>
      </c>
      <c r="I660" s="7">
        <v>0</v>
      </c>
      <c r="J660" s="7">
        <v>6</v>
      </c>
      <c r="K660" s="7">
        <v>1250</v>
      </c>
      <c r="L660" s="21">
        <v>0</v>
      </c>
      <c r="M660">
        <v>47.671799999999998</v>
      </c>
      <c r="N660" s="19">
        <v>6000</v>
      </c>
      <c r="O660" s="19">
        <v>3</v>
      </c>
      <c r="P660" s="19">
        <v>1943</v>
      </c>
      <c r="Q660" s="19">
        <v>6000</v>
      </c>
      <c r="R660">
        <v>98105</v>
      </c>
      <c r="S660">
        <v>-122.267</v>
      </c>
      <c r="T660" s="23">
        <v>990</v>
      </c>
      <c r="U660" s="23">
        <v>0</v>
      </c>
      <c r="W660" s="35">
        <f>$D$1*D660+$E$1*E660+$F$1*F660+$G$1*G660+$H$1*H660+$I$1*I660+$J$1*J660+$K$1*K660+$M$1*M660+$AB$3</f>
        <v>265037.45311716199</v>
      </c>
      <c r="X660" s="35">
        <f t="shared" si="14"/>
        <v>0</v>
      </c>
      <c r="Y660" s="16">
        <f>(W660-C660)/C660</f>
        <v>-0.46457080178351112</v>
      </c>
    </row>
    <row r="661" spans="1:25" x14ac:dyDescent="0.35">
      <c r="A661">
        <v>259900160</v>
      </c>
      <c r="B661" t="s">
        <v>121</v>
      </c>
      <c r="C661" s="9">
        <v>748000</v>
      </c>
      <c r="D661" s="7">
        <v>4</v>
      </c>
      <c r="E661" s="7">
        <v>3.5</v>
      </c>
      <c r="F661" s="7">
        <v>2770</v>
      </c>
      <c r="G661" s="7">
        <v>2</v>
      </c>
      <c r="H661" s="7">
        <v>0</v>
      </c>
      <c r="I661" s="7">
        <v>0</v>
      </c>
      <c r="J661" s="7">
        <v>8</v>
      </c>
      <c r="K661" s="7">
        <v>2180</v>
      </c>
      <c r="L661" s="21">
        <v>0</v>
      </c>
      <c r="M661">
        <v>47.6327</v>
      </c>
      <c r="N661" s="19">
        <v>3330</v>
      </c>
      <c r="O661" s="19">
        <v>3</v>
      </c>
      <c r="P661" s="19">
        <v>2001</v>
      </c>
      <c r="Q661" s="19">
        <v>3380</v>
      </c>
      <c r="R661">
        <v>98052</v>
      </c>
      <c r="S661">
        <v>-122.10899999999999</v>
      </c>
      <c r="T661" s="23">
        <v>1970</v>
      </c>
      <c r="U661" s="23">
        <v>800</v>
      </c>
      <c r="W661" s="35">
        <f>$D$1*D661+$E$1*E661+$F$1*F661+$G$1*G661+$H$1*H661+$I$1*I661+$J$1*J661+$K$1*K661+$M$1*M661+$AB$3</f>
        <v>686920.03406691179</v>
      </c>
      <c r="X661" s="35">
        <f t="shared" si="14"/>
        <v>0</v>
      </c>
      <c r="Y661" s="16">
        <f>(W661-C661)/C661</f>
        <v>-8.1657708466695469E-2</v>
      </c>
    </row>
    <row r="662" spans="1:25" x14ac:dyDescent="0.35">
      <c r="A662">
        <v>708000030</v>
      </c>
      <c r="B662" t="s">
        <v>181</v>
      </c>
      <c r="C662" s="9">
        <v>888000</v>
      </c>
      <c r="D662" s="7">
        <v>3</v>
      </c>
      <c r="E662" s="7">
        <v>1.5</v>
      </c>
      <c r="F662" s="7">
        <v>1250</v>
      </c>
      <c r="G662" s="7">
        <v>1</v>
      </c>
      <c r="H662" s="7">
        <v>0</v>
      </c>
      <c r="I662" s="7">
        <v>0</v>
      </c>
      <c r="J662" s="7">
        <v>7</v>
      </c>
      <c r="K662" s="7">
        <v>1750</v>
      </c>
      <c r="L662" s="21">
        <v>0</v>
      </c>
      <c r="M662">
        <v>47.624499999999998</v>
      </c>
      <c r="N662" s="19">
        <v>8710</v>
      </c>
      <c r="O662" s="19">
        <v>4</v>
      </c>
      <c r="P662" s="19">
        <v>1953</v>
      </c>
      <c r="Q662" s="19">
        <v>9185</v>
      </c>
      <c r="R662">
        <v>98004</v>
      </c>
      <c r="S662">
        <v>-122.19799999999999</v>
      </c>
      <c r="T662" s="23">
        <v>1250</v>
      </c>
      <c r="U662" s="23">
        <v>0</v>
      </c>
      <c r="W662" s="35">
        <f>$D$1*D662+$E$1*E662+$F$1*F662+$G$1*G662+$H$1*H662+$I$1*I662+$J$1*J662+$K$1*K662+$M$1*M662+$AB$3</f>
        <v>361439.40302207693</v>
      </c>
      <c r="X662" s="35">
        <f t="shared" si="14"/>
        <v>0</v>
      </c>
      <c r="Y662" s="16">
        <f>(W662-C662)/C662</f>
        <v>-0.59297364524540885</v>
      </c>
    </row>
    <row r="663" spans="1:25" x14ac:dyDescent="0.35">
      <c r="A663">
        <v>192460310</v>
      </c>
      <c r="B663" t="s">
        <v>148</v>
      </c>
      <c r="C663" s="9">
        <v>269900</v>
      </c>
      <c r="D663" s="7">
        <v>3</v>
      </c>
      <c r="E663" s="7">
        <v>1.75</v>
      </c>
      <c r="F663" s="7">
        <v>1140</v>
      </c>
      <c r="G663" s="7">
        <v>1</v>
      </c>
      <c r="H663" s="7">
        <v>0</v>
      </c>
      <c r="I663" s="7">
        <v>0</v>
      </c>
      <c r="J663" s="7">
        <v>7</v>
      </c>
      <c r="K663" s="7">
        <v>1150</v>
      </c>
      <c r="L663" s="21">
        <v>0</v>
      </c>
      <c r="M663">
        <v>47.476100000000002</v>
      </c>
      <c r="N663" s="19">
        <v>22267</v>
      </c>
      <c r="O663" s="19">
        <v>3</v>
      </c>
      <c r="P663" s="19">
        <v>1986</v>
      </c>
      <c r="Q663" s="19">
        <v>15625</v>
      </c>
      <c r="R663">
        <v>98045</v>
      </c>
      <c r="S663">
        <v>-121.758</v>
      </c>
      <c r="T663" s="23">
        <v>1140</v>
      </c>
      <c r="U663" s="23">
        <v>0</v>
      </c>
      <c r="W663" s="35">
        <f>$D$1*D663+$E$1*E663+$F$1*F663+$G$1*G663+$H$1*H663+$I$1*I663+$J$1*J663+$K$1*K663+$M$1*M663+$AB$3</f>
        <v>233509.38783592731</v>
      </c>
      <c r="X663" s="35">
        <f t="shared" si="14"/>
        <v>0</v>
      </c>
      <c r="Y663" s="16">
        <f>(W663-C663)/C663</f>
        <v>-0.134829982082522</v>
      </c>
    </row>
    <row r="664" spans="1:25" x14ac:dyDescent="0.35">
      <c r="A664">
        <v>9412200260</v>
      </c>
      <c r="B664" t="s">
        <v>142</v>
      </c>
      <c r="C664" s="9">
        <v>496500</v>
      </c>
      <c r="D664" s="7">
        <v>4</v>
      </c>
      <c r="E664" s="7">
        <v>2.5</v>
      </c>
      <c r="F664" s="7">
        <v>2250</v>
      </c>
      <c r="G664" s="7">
        <v>1</v>
      </c>
      <c r="H664" s="7">
        <v>0</v>
      </c>
      <c r="I664" s="7">
        <v>0</v>
      </c>
      <c r="J664" s="7">
        <v>7</v>
      </c>
      <c r="K664" s="7">
        <v>2090</v>
      </c>
      <c r="L664" s="21">
        <v>0</v>
      </c>
      <c r="M664">
        <v>47.522100000000002</v>
      </c>
      <c r="N664" s="19">
        <v>14440</v>
      </c>
      <c r="O664" s="19">
        <v>3</v>
      </c>
      <c r="P664" s="19">
        <v>1967</v>
      </c>
      <c r="Q664" s="19">
        <v>11400</v>
      </c>
      <c r="R664">
        <v>98027</v>
      </c>
      <c r="S664">
        <v>-122.045</v>
      </c>
      <c r="T664" s="23">
        <v>1550</v>
      </c>
      <c r="U664" s="23">
        <v>700</v>
      </c>
      <c r="W664" s="35">
        <f>$D$1*D664+$E$1*E664+$F$1*F664+$G$1*G664+$H$1*H664+$I$1*I664+$J$1*J664+$K$1*K664+$M$1*M664+$AB$3</f>
        <v>467422.15499612689</v>
      </c>
      <c r="X664" s="35">
        <f t="shared" si="14"/>
        <v>0</v>
      </c>
      <c r="Y664" s="16">
        <f>(W664-C664)/C664</f>
        <v>-5.8565649554628618E-2</v>
      </c>
    </row>
    <row r="665" spans="1:25" x14ac:dyDescent="0.35">
      <c r="A665">
        <v>1062100116</v>
      </c>
      <c r="B665" t="s">
        <v>231</v>
      </c>
      <c r="C665" s="9">
        <v>475000</v>
      </c>
      <c r="D665" s="7">
        <v>3</v>
      </c>
      <c r="E665" s="7">
        <v>2.5</v>
      </c>
      <c r="F665" s="7">
        <v>1640</v>
      </c>
      <c r="G665" s="7">
        <v>2</v>
      </c>
      <c r="H665" s="7">
        <v>0</v>
      </c>
      <c r="I665" s="7">
        <v>0</v>
      </c>
      <c r="J665" s="7">
        <v>7</v>
      </c>
      <c r="K665" s="7">
        <v>1880</v>
      </c>
      <c r="L665" s="21">
        <v>0</v>
      </c>
      <c r="M665">
        <v>47.752200000000002</v>
      </c>
      <c r="N665" s="19">
        <v>5097</v>
      </c>
      <c r="O665" s="19">
        <v>3</v>
      </c>
      <c r="P665" s="19">
        <v>1969</v>
      </c>
      <c r="Q665" s="19">
        <v>6000</v>
      </c>
      <c r="R665">
        <v>98155</v>
      </c>
      <c r="S665">
        <v>-122.27800000000001</v>
      </c>
      <c r="T665" s="23">
        <v>1640</v>
      </c>
      <c r="U665" s="23">
        <v>0</v>
      </c>
      <c r="W665" s="35">
        <f>$D$1*D665+$E$1*E665+$F$1*F665+$G$1*G665+$H$1*H665+$I$1*I665+$J$1*J665+$K$1*K665+$M$1*M665+$AB$3</f>
        <v>490236.21318594739</v>
      </c>
      <c r="X665" s="35">
        <f t="shared" si="14"/>
        <v>0</v>
      </c>
      <c r="Y665" s="16">
        <f>(W665-C665)/C665</f>
        <v>3.2076238286205025E-2</v>
      </c>
    </row>
    <row r="666" spans="1:25" x14ac:dyDescent="0.35">
      <c r="A666">
        <v>6798100662</v>
      </c>
      <c r="B666" t="s">
        <v>31</v>
      </c>
      <c r="C666" s="9">
        <v>312000</v>
      </c>
      <c r="D666" s="7">
        <v>3</v>
      </c>
      <c r="E666" s="7">
        <v>1.5</v>
      </c>
      <c r="F666" s="7">
        <v>1255</v>
      </c>
      <c r="G666" s="7">
        <v>3</v>
      </c>
      <c r="H666" s="7">
        <v>0</v>
      </c>
      <c r="I666" s="7">
        <v>0</v>
      </c>
      <c r="J666" s="7">
        <v>7</v>
      </c>
      <c r="K666" s="7">
        <v>1307</v>
      </c>
      <c r="L666" s="21">
        <v>0</v>
      </c>
      <c r="M666">
        <v>47.714500000000001</v>
      </c>
      <c r="N666" s="19">
        <v>1374</v>
      </c>
      <c r="O666" s="19">
        <v>3</v>
      </c>
      <c r="P666" s="19">
        <v>2004</v>
      </c>
      <c r="Q666" s="19">
        <v>1232</v>
      </c>
      <c r="R666">
        <v>98125</v>
      </c>
      <c r="S666">
        <v>-122.31100000000001</v>
      </c>
      <c r="T666" s="23">
        <v>1255</v>
      </c>
      <c r="U666" s="23">
        <v>0</v>
      </c>
      <c r="W666" s="35">
        <f>$D$1*D666+$E$1*E666+$F$1*F666+$G$1*G666+$H$1*H666+$I$1*I666+$J$1*J666+$K$1*K666+$M$1*M666+$AB$3</f>
        <v>365172.02315691113</v>
      </c>
      <c r="X666" s="35">
        <f t="shared" si="14"/>
        <v>0</v>
      </c>
      <c r="Y666" s="16">
        <f>(W666-C666)/C666</f>
        <v>0.17042315114394593</v>
      </c>
    </row>
    <row r="667" spans="1:25" x14ac:dyDescent="0.35">
      <c r="A667">
        <v>1775920350</v>
      </c>
      <c r="B667" t="s">
        <v>116</v>
      </c>
      <c r="C667" s="9">
        <v>323000</v>
      </c>
      <c r="D667" s="7">
        <v>3</v>
      </c>
      <c r="E667" s="7">
        <v>1</v>
      </c>
      <c r="F667" s="7">
        <v>1290</v>
      </c>
      <c r="G667" s="7">
        <v>1</v>
      </c>
      <c r="H667" s="7">
        <v>0</v>
      </c>
      <c r="I667" s="7">
        <v>0</v>
      </c>
      <c r="J667" s="7">
        <v>7</v>
      </c>
      <c r="K667" s="7">
        <v>1390</v>
      </c>
      <c r="L667" s="21">
        <v>0</v>
      </c>
      <c r="M667">
        <v>47.740400000000001</v>
      </c>
      <c r="N667" s="19">
        <v>12231</v>
      </c>
      <c r="O667" s="19">
        <v>3</v>
      </c>
      <c r="P667" s="19">
        <v>1976</v>
      </c>
      <c r="Q667" s="19">
        <v>11632</v>
      </c>
      <c r="R667">
        <v>98072</v>
      </c>
      <c r="S667">
        <v>-122.11</v>
      </c>
      <c r="T667" s="23">
        <v>1290</v>
      </c>
      <c r="U667" s="23">
        <v>0</v>
      </c>
      <c r="W667" s="35">
        <f>$D$1*D667+$E$1*E667+$F$1*F667+$G$1*G667+$H$1*H667+$I$1*I667+$J$1*J667+$K$1*K667+$M$1*M667+$AB$3</f>
        <v>449494.90644347295</v>
      </c>
      <c r="X667" s="35">
        <f t="shared" si="14"/>
        <v>0</v>
      </c>
      <c r="Y667" s="16">
        <f>(W667-C667)/C667</f>
        <v>0.39162509734821349</v>
      </c>
    </row>
    <row r="668" spans="1:25" x14ac:dyDescent="0.35">
      <c r="A668">
        <v>2525500260</v>
      </c>
      <c r="B668" t="s">
        <v>116</v>
      </c>
      <c r="C668" s="9">
        <v>331000</v>
      </c>
      <c r="D668" s="7">
        <v>3</v>
      </c>
      <c r="E668" s="7">
        <v>1.75</v>
      </c>
      <c r="F668" s="7">
        <v>1300</v>
      </c>
      <c r="G668" s="7">
        <v>1</v>
      </c>
      <c r="H668" s="7">
        <v>0</v>
      </c>
      <c r="I668" s="7">
        <v>0</v>
      </c>
      <c r="J668" s="7">
        <v>7</v>
      </c>
      <c r="K668" s="7">
        <v>1890</v>
      </c>
      <c r="L668" s="21">
        <v>0</v>
      </c>
      <c r="M668">
        <v>47.483400000000003</v>
      </c>
      <c r="N668" s="19">
        <v>9079</v>
      </c>
      <c r="O668" s="19">
        <v>3</v>
      </c>
      <c r="P668" s="19">
        <v>1986</v>
      </c>
      <c r="Q668" s="19">
        <v>7369</v>
      </c>
      <c r="R668">
        <v>98059</v>
      </c>
      <c r="S668">
        <v>-122.15900000000001</v>
      </c>
      <c r="T668" s="23">
        <v>1300</v>
      </c>
      <c r="U668" s="23">
        <v>0</v>
      </c>
      <c r="W668" s="35">
        <f>$D$1*D668+$E$1*E668+$F$1*F668+$G$1*G668+$H$1*H668+$I$1*I668+$J$1*J668+$K$1*K668+$M$1*M668+$AB$3</f>
        <v>278011.46316584572</v>
      </c>
      <c r="X668" s="35">
        <f t="shared" si="14"/>
        <v>0</v>
      </c>
      <c r="Y668" s="16">
        <f>(W668-C668)/C668</f>
        <v>-0.1600862140004661</v>
      </c>
    </row>
    <row r="669" spans="1:25" x14ac:dyDescent="0.35">
      <c r="A669">
        <v>6145600041</v>
      </c>
      <c r="B669" t="s">
        <v>39</v>
      </c>
      <c r="C669" s="9">
        <v>306000</v>
      </c>
      <c r="D669" s="7">
        <v>3</v>
      </c>
      <c r="E669" s="7">
        <v>1.5</v>
      </c>
      <c r="F669" s="7">
        <v>1220</v>
      </c>
      <c r="G669" s="7">
        <v>3</v>
      </c>
      <c r="H669" s="7">
        <v>0</v>
      </c>
      <c r="I669" s="7">
        <v>0</v>
      </c>
      <c r="J669" s="7">
        <v>8</v>
      </c>
      <c r="K669" s="7">
        <v>1220</v>
      </c>
      <c r="L669" s="21">
        <v>0</v>
      </c>
      <c r="M669">
        <v>47.704900000000002</v>
      </c>
      <c r="N669" s="19">
        <v>1086</v>
      </c>
      <c r="O669" s="19">
        <v>3</v>
      </c>
      <c r="P669" s="19">
        <v>2007</v>
      </c>
      <c r="Q669" s="19">
        <v>1422</v>
      </c>
      <c r="R669">
        <v>98133</v>
      </c>
      <c r="S669">
        <v>-122.35299999999999</v>
      </c>
      <c r="T669" s="23">
        <v>1220</v>
      </c>
      <c r="U669" s="23">
        <v>0</v>
      </c>
      <c r="W669" s="35">
        <f>$D$1*D669+$E$1*E669+$F$1*F669+$G$1*G669+$H$1*H669+$I$1*I669+$J$1*J669+$K$1*K669+$M$1*M669+$AB$3</f>
        <v>424885.33879035339</v>
      </c>
      <c r="X669" s="35">
        <f t="shared" si="14"/>
        <v>0</v>
      </c>
      <c r="Y669" s="16">
        <f>(W669-C669)/C669</f>
        <v>0.38851417905344243</v>
      </c>
    </row>
    <row r="670" spans="1:25" x14ac:dyDescent="0.35">
      <c r="A670">
        <v>3300701615</v>
      </c>
      <c r="B670" t="s">
        <v>264</v>
      </c>
      <c r="C670" s="9">
        <v>655000</v>
      </c>
      <c r="D670" s="7">
        <v>4</v>
      </c>
      <c r="E670" s="7">
        <v>2.5</v>
      </c>
      <c r="F670" s="7">
        <v>2630</v>
      </c>
      <c r="G670" s="7">
        <v>3</v>
      </c>
      <c r="H670" s="7">
        <v>0</v>
      </c>
      <c r="I670" s="7">
        <v>0</v>
      </c>
      <c r="J670" s="7">
        <v>8</v>
      </c>
      <c r="K670" s="7">
        <v>1640</v>
      </c>
      <c r="L670" s="21">
        <v>0</v>
      </c>
      <c r="M670">
        <v>47.691499999999998</v>
      </c>
      <c r="N670" s="19">
        <v>4000</v>
      </c>
      <c r="O670" s="19">
        <v>3</v>
      </c>
      <c r="P670" s="19">
        <v>2002</v>
      </c>
      <c r="Q670" s="19">
        <v>4000</v>
      </c>
      <c r="R670">
        <v>98117</v>
      </c>
      <c r="S670">
        <v>-122.381</v>
      </c>
      <c r="T670" s="23">
        <v>2630</v>
      </c>
      <c r="U670" s="23">
        <v>0</v>
      </c>
      <c r="W670" s="35">
        <f>$D$1*D670+$E$1*E670+$F$1*F670+$G$1*G670+$H$1*H670+$I$1*I670+$J$1*J670+$K$1*K670+$M$1*M670+$AB$3</f>
        <v>677756.75271978974</v>
      </c>
      <c r="X670" s="35">
        <f t="shared" si="14"/>
        <v>0</v>
      </c>
      <c r="Y670" s="16">
        <f>(W670-C670)/C670</f>
        <v>3.474313392334312E-2</v>
      </c>
    </row>
    <row r="671" spans="1:25" x14ac:dyDescent="0.35">
      <c r="A671">
        <v>5151600340</v>
      </c>
      <c r="B671" t="s">
        <v>154</v>
      </c>
      <c r="C671" s="9">
        <v>290000</v>
      </c>
      <c r="D671" s="7">
        <v>3</v>
      </c>
      <c r="E671" s="7">
        <v>1.5</v>
      </c>
      <c r="F671" s="7">
        <v>1950</v>
      </c>
      <c r="G671" s="7">
        <v>1</v>
      </c>
      <c r="H671" s="7">
        <v>0</v>
      </c>
      <c r="I671" s="7">
        <v>0</v>
      </c>
      <c r="J671" s="7">
        <v>8</v>
      </c>
      <c r="K671" s="7">
        <v>1940</v>
      </c>
      <c r="L671" s="21">
        <v>0</v>
      </c>
      <c r="M671">
        <v>47.335999999999999</v>
      </c>
      <c r="N671" s="19">
        <v>15954</v>
      </c>
      <c r="O671" s="19">
        <v>4</v>
      </c>
      <c r="P671" s="19">
        <v>1959</v>
      </c>
      <c r="Q671" s="19">
        <v>12667</v>
      </c>
      <c r="R671">
        <v>98003</v>
      </c>
      <c r="S671">
        <v>-122.319</v>
      </c>
      <c r="T671" s="23">
        <v>1950</v>
      </c>
      <c r="U671" s="23">
        <v>0</v>
      </c>
      <c r="W671" s="35">
        <f>$D$1*D671+$E$1*E671+$F$1*F671+$G$1*G671+$H$1*H671+$I$1*I671+$J$1*J671+$K$1*K671+$M$1*M671+$AB$3</f>
        <v>399674.59853497148</v>
      </c>
      <c r="X671" s="35">
        <f t="shared" si="14"/>
        <v>0</v>
      </c>
      <c r="Y671" s="16">
        <f>(W671-C671)/C671</f>
        <v>0.37818827081024647</v>
      </c>
    </row>
    <row r="672" spans="1:25" x14ac:dyDescent="0.35">
      <c r="A672">
        <v>7613700521</v>
      </c>
      <c r="B672" t="s">
        <v>272</v>
      </c>
      <c r="C672" s="10">
        <v>1250000</v>
      </c>
      <c r="D672" s="7">
        <v>4</v>
      </c>
      <c r="E672" s="7">
        <v>3.25</v>
      </c>
      <c r="F672" s="7">
        <v>3160</v>
      </c>
      <c r="G672" s="7">
        <v>2</v>
      </c>
      <c r="H672" s="7">
        <v>0</v>
      </c>
      <c r="I672" s="7">
        <v>0</v>
      </c>
      <c r="J672" s="7">
        <v>9</v>
      </c>
      <c r="K672" s="7">
        <v>2220</v>
      </c>
      <c r="L672" s="21">
        <v>0</v>
      </c>
      <c r="M672">
        <v>47.659700000000001</v>
      </c>
      <c r="N672" s="19">
        <v>5000</v>
      </c>
      <c r="O672" s="19">
        <v>5</v>
      </c>
      <c r="P672" s="19">
        <v>1965</v>
      </c>
      <c r="Q672" s="19">
        <v>4000</v>
      </c>
      <c r="R672">
        <v>98105</v>
      </c>
      <c r="S672">
        <v>-122.274</v>
      </c>
      <c r="T672" s="23">
        <v>2360</v>
      </c>
      <c r="U672" s="23">
        <v>800</v>
      </c>
      <c r="W672" s="35">
        <f>$D$1*D672+$E$1*E672+$F$1*F672+$G$1*G672+$H$1*H672+$I$1*I672+$J$1*J672+$K$1*K672+$M$1*M672+$AB$3</f>
        <v>866172.81755597889</v>
      </c>
      <c r="X672" s="35">
        <f t="shared" si="14"/>
        <v>0</v>
      </c>
      <c r="Y672" s="16">
        <f>(W672-C672)/C672</f>
        <v>-0.3070617459552169</v>
      </c>
    </row>
    <row r="673" spans="1:25" x14ac:dyDescent="0.35">
      <c r="A673">
        <v>2710600045</v>
      </c>
      <c r="B673" t="s">
        <v>180</v>
      </c>
      <c r="C673" s="9">
        <v>460000</v>
      </c>
      <c r="D673" s="7">
        <v>3</v>
      </c>
      <c r="E673" s="7">
        <v>1.75</v>
      </c>
      <c r="F673" s="7">
        <v>1550</v>
      </c>
      <c r="G673" s="7">
        <v>1</v>
      </c>
      <c r="H673" s="7">
        <v>0</v>
      </c>
      <c r="I673" s="7">
        <v>0</v>
      </c>
      <c r="J673" s="7">
        <v>7</v>
      </c>
      <c r="K673" s="7">
        <v>1880</v>
      </c>
      <c r="L673" s="21">
        <v>0</v>
      </c>
      <c r="M673">
        <v>47.675899999999999</v>
      </c>
      <c r="N673" s="19">
        <v>4708</v>
      </c>
      <c r="O673" s="19">
        <v>4</v>
      </c>
      <c r="P673" s="19">
        <v>1949</v>
      </c>
      <c r="Q673" s="19">
        <v>5600</v>
      </c>
      <c r="R673">
        <v>98115</v>
      </c>
      <c r="S673">
        <v>-122.286</v>
      </c>
      <c r="T673" s="23">
        <v>860</v>
      </c>
      <c r="U673" s="23">
        <v>690</v>
      </c>
      <c r="W673" s="35">
        <f>$D$1*D673+$E$1*E673+$F$1*F673+$G$1*G673+$H$1*H673+$I$1*I673+$J$1*J673+$K$1*K673+$M$1*M673+$AB$3</f>
        <v>457249.88590794057</v>
      </c>
      <c r="X673" s="35">
        <f t="shared" si="14"/>
        <v>0</v>
      </c>
      <c r="Y673" s="16">
        <f>(W673-C673)/C673</f>
        <v>-5.9785088957813775E-3</v>
      </c>
    </row>
    <row r="674" spans="1:25" x14ac:dyDescent="0.35">
      <c r="A674">
        <v>5101405124</v>
      </c>
      <c r="B674" t="s">
        <v>83</v>
      </c>
      <c r="C674" s="9">
        <v>435000</v>
      </c>
      <c r="D674" s="7">
        <v>4</v>
      </c>
      <c r="E674" s="7">
        <v>2.5</v>
      </c>
      <c r="F674" s="7">
        <v>1700</v>
      </c>
      <c r="G674" s="7">
        <v>1</v>
      </c>
      <c r="H674" s="7">
        <v>0</v>
      </c>
      <c r="I674" s="7">
        <v>0</v>
      </c>
      <c r="J674" s="7">
        <v>7</v>
      </c>
      <c r="K674" s="7">
        <v>1380</v>
      </c>
      <c r="L674" s="21">
        <v>0</v>
      </c>
      <c r="M674">
        <v>47.698799999999999</v>
      </c>
      <c r="N674" s="19">
        <v>6380</v>
      </c>
      <c r="O674" s="19">
        <v>4</v>
      </c>
      <c r="P674" s="19">
        <v>1940</v>
      </c>
      <c r="Q674" s="19">
        <v>6380</v>
      </c>
      <c r="R674">
        <v>98115</v>
      </c>
      <c r="S674">
        <v>-122.319</v>
      </c>
      <c r="T674" s="23">
        <v>850</v>
      </c>
      <c r="U674" s="23">
        <v>850</v>
      </c>
      <c r="W674" s="35">
        <f>$D$1*D674+$E$1*E674+$F$1*F674+$G$1*G674+$H$1*H674+$I$1*I674+$J$1*J674+$K$1*K674+$M$1*M674+$AB$3</f>
        <v>459050.37704958022</v>
      </c>
      <c r="X674" s="35">
        <f t="shared" si="14"/>
        <v>0</v>
      </c>
      <c r="Y674" s="16">
        <f>(W674-C674)/C674</f>
        <v>5.5288223102483255E-2</v>
      </c>
    </row>
    <row r="675" spans="1:25" x14ac:dyDescent="0.35">
      <c r="A675">
        <v>6067910030</v>
      </c>
      <c r="B675" t="s">
        <v>87</v>
      </c>
      <c r="C675" s="9">
        <v>664000</v>
      </c>
      <c r="D675" s="7">
        <v>4</v>
      </c>
      <c r="E675" s="7">
        <v>2.75</v>
      </c>
      <c r="F675" s="7">
        <v>2510</v>
      </c>
      <c r="G675" s="7">
        <v>1</v>
      </c>
      <c r="H675" s="7">
        <v>0</v>
      </c>
      <c r="I675" s="7">
        <v>0</v>
      </c>
      <c r="J675" s="7">
        <v>8</v>
      </c>
      <c r="K675" s="7">
        <v>2390</v>
      </c>
      <c r="L675" s="21">
        <v>0</v>
      </c>
      <c r="M675">
        <v>47.542700000000004</v>
      </c>
      <c r="N675" s="19">
        <v>11880</v>
      </c>
      <c r="O675" s="19">
        <v>5</v>
      </c>
      <c r="P675" s="19">
        <v>1978</v>
      </c>
      <c r="Q675" s="19">
        <v>11211</v>
      </c>
      <c r="R675">
        <v>98006</v>
      </c>
      <c r="S675">
        <v>-122.181</v>
      </c>
      <c r="T675" s="23">
        <v>1630</v>
      </c>
      <c r="U675" s="23">
        <v>880</v>
      </c>
      <c r="W675" s="35">
        <f>$D$1*D675+$E$1*E675+$F$1*F675+$G$1*G675+$H$1*H675+$I$1*I675+$J$1*J675+$K$1*K675+$M$1*M675+$AB$3</f>
        <v>609886.04925619438</v>
      </c>
      <c r="X675" s="35">
        <f t="shared" si="14"/>
        <v>0</v>
      </c>
      <c r="Y675" s="16">
        <f>(W675-C675)/C675</f>
        <v>-8.1496913770791587E-2</v>
      </c>
    </row>
    <row r="676" spans="1:25" x14ac:dyDescent="0.35">
      <c r="A676">
        <v>1959701890</v>
      </c>
      <c r="B676" t="s">
        <v>59</v>
      </c>
      <c r="C676" s="9">
        <v>865000</v>
      </c>
      <c r="D676" s="7">
        <v>4</v>
      </c>
      <c r="E676" s="7">
        <v>1.75</v>
      </c>
      <c r="F676" s="7">
        <v>1800</v>
      </c>
      <c r="G676" s="7">
        <v>2</v>
      </c>
      <c r="H676" s="7">
        <v>0</v>
      </c>
      <c r="I676" s="7">
        <v>3</v>
      </c>
      <c r="J676" s="7">
        <v>8</v>
      </c>
      <c r="K676" s="7">
        <v>2180</v>
      </c>
      <c r="L676" s="21">
        <v>0</v>
      </c>
      <c r="M676">
        <v>47.6462</v>
      </c>
      <c r="N676" s="19">
        <v>4180</v>
      </c>
      <c r="O676" s="19">
        <v>4</v>
      </c>
      <c r="P676" s="19">
        <v>1921</v>
      </c>
      <c r="Q676" s="19">
        <v>4620</v>
      </c>
      <c r="R676">
        <v>98102</v>
      </c>
      <c r="S676">
        <v>-122.318</v>
      </c>
      <c r="T676" s="23">
        <v>1800</v>
      </c>
      <c r="U676" s="23">
        <v>0</v>
      </c>
      <c r="W676" s="35">
        <f>$D$1*D676+$E$1*E676+$F$1*F676+$G$1*G676+$H$1*H676+$I$1*I676+$J$1*J676+$K$1*K676+$M$1*M676+$AB$3</f>
        <v>697459.43280500174</v>
      </c>
      <c r="X676" s="35">
        <f t="shared" si="14"/>
        <v>0</v>
      </c>
      <c r="Y676" s="16">
        <f>(W676-C676)/C676</f>
        <v>-0.19368851698843731</v>
      </c>
    </row>
    <row r="677" spans="1:25" x14ac:dyDescent="0.35">
      <c r="A677">
        <v>1402200340</v>
      </c>
      <c r="B677" t="s">
        <v>127</v>
      </c>
      <c r="C677" s="9">
        <v>385000</v>
      </c>
      <c r="D677" s="7">
        <v>3</v>
      </c>
      <c r="E677" s="7">
        <v>1.75</v>
      </c>
      <c r="F677" s="7">
        <v>1800</v>
      </c>
      <c r="G677" s="7">
        <v>1</v>
      </c>
      <c r="H677" s="7">
        <v>0</v>
      </c>
      <c r="I677" s="7">
        <v>0</v>
      </c>
      <c r="J677" s="7">
        <v>8</v>
      </c>
      <c r="K677" s="7">
        <v>1800</v>
      </c>
      <c r="L677" s="21">
        <v>0</v>
      </c>
      <c r="M677">
        <v>47.440600000000003</v>
      </c>
      <c r="N677" s="19">
        <v>18000</v>
      </c>
      <c r="O677" s="19">
        <v>3</v>
      </c>
      <c r="P677" s="19">
        <v>1968</v>
      </c>
      <c r="Q677" s="19">
        <v>18000</v>
      </c>
      <c r="R677">
        <v>98058</v>
      </c>
      <c r="S677">
        <v>-122.146</v>
      </c>
      <c r="T677" s="23">
        <v>1200</v>
      </c>
      <c r="U677" s="23">
        <v>600</v>
      </c>
      <c r="W677" s="35">
        <f>$D$1*D677+$E$1*E677+$F$1*F677+$G$1*G677+$H$1*H677+$I$1*I677+$J$1*J677+$K$1*K677+$M$1*M677+$AB$3</f>
        <v>431302.60503290594</v>
      </c>
      <c r="X677" s="35">
        <f t="shared" si="14"/>
        <v>0</v>
      </c>
      <c r="Y677" s="16">
        <f>(W677-C677)/C677</f>
        <v>0.12026650657897646</v>
      </c>
    </row>
    <row r="678" spans="1:25" x14ac:dyDescent="0.35">
      <c r="A678">
        <v>3558900070</v>
      </c>
      <c r="B678" t="s">
        <v>60</v>
      </c>
      <c r="C678" s="9">
        <v>497000</v>
      </c>
      <c r="D678" s="7">
        <v>3</v>
      </c>
      <c r="E678" s="7">
        <v>2.25</v>
      </c>
      <c r="F678" s="7">
        <v>1870</v>
      </c>
      <c r="G678" s="7">
        <v>1</v>
      </c>
      <c r="H678" s="7">
        <v>0</v>
      </c>
      <c r="I678" s="7">
        <v>0</v>
      </c>
      <c r="J678" s="7">
        <v>7</v>
      </c>
      <c r="K678" s="7">
        <v>2230</v>
      </c>
      <c r="L678" s="21">
        <v>0</v>
      </c>
      <c r="M678">
        <v>47.704999999999998</v>
      </c>
      <c r="N678" s="19">
        <v>9315</v>
      </c>
      <c r="O678" s="19">
        <v>3</v>
      </c>
      <c r="P678" s="19">
        <v>1975</v>
      </c>
      <c r="Q678" s="19">
        <v>9579</v>
      </c>
      <c r="R678">
        <v>98034</v>
      </c>
      <c r="S678">
        <v>-122.202</v>
      </c>
      <c r="T678" s="23">
        <v>1350</v>
      </c>
      <c r="U678" s="23">
        <v>520</v>
      </c>
      <c r="W678" s="35">
        <f>$D$1*D678+$E$1*E678+$F$1*F678+$G$1*G678+$H$1*H678+$I$1*I678+$J$1*J678+$K$1*K678+$M$1*M678+$AB$3</f>
        <v>541168.59425582364</v>
      </c>
      <c r="X678" s="35">
        <f t="shared" si="14"/>
        <v>0</v>
      </c>
      <c r="Y678" s="16">
        <f>(W678-C678)/C678</f>
        <v>8.887041097751236E-2</v>
      </c>
    </row>
    <row r="679" spans="1:25" x14ac:dyDescent="0.35">
      <c r="A679">
        <v>7846700310</v>
      </c>
      <c r="B679" t="s">
        <v>118</v>
      </c>
      <c r="C679" s="9">
        <v>280000</v>
      </c>
      <c r="D679" s="7">
        <v>2</v>
      </c>
      <c r="E679" s="7">
        <v>1</v>
      </c>
      <c r="F679" s="7">
        <v>1010</v>
      </c>
      <c r="G679" s="7">
        <v>1</v>
      </c>
      <c r="H679" s="7">
        <v>0</v>
      </c>
      <c r="I679" s="7">
        <v>0</v>
      </c>
      <c r="J679" s="7">
        <v>7</v>
      </c>
      <c r="K679" s="7">
        <v>1150</v>
      </c>
      <c r="L679" s="21">
        <v>0</v>
      </c>
      <c r="M679">
        <v>47.496499999999997</v>
      </c>
      <c r="N679" s="19">
        <v>3000</v>
      </c>
      <c r="O679" s="19">
        <v>4</v>
      </c>
      <c r="P679" s="19">
        <v>1925</v>
      </c>
      <c r="Q679" s="19">
        <v>7000</v>
      </c>
      <c r="R679">
        <v>98045</v>
      </c>
      <c r="S679">
        <v>-121.785</v>
      </c>
      <c r="T679" s="23">
        <v>1010</v>
      </c>
      <c r="U679" s="23">
        <v>0</v>
      </c>
      <c r="W679" s="35">
        <f>$D$1*D679+$E$1*E679+$F$1*F679+$G$1*G679+$H$1*H679+$I$1*I679+$J$1*J679+$K$1*K679+$M$1*M679+$AB$3</f>
        <v>260669.14856212959</v>
      </c>
      <c r="X679" s="35">
        <f t="shared" si="14"/>
        <v>0</v>
      </c>
      <c r="Y679" s="16">
        <f>(W679-C679)/C679</f>
        <v>-6.903875513525147E-2</v>
      </c>
    </row>
    <row r="680" spans="1:25" x14ac:dyDescent="0.35">
      <c r="A680">
        <v>3348401740</v>
      </c>
      <c r="B680" t="s">
        <v>185</v>
      </c>
      <c r="C680" s="9">
        <v>188000</v>
      </c>
      <c r="D680" s="7">
        <v>2</v>
      </c>
      <c r="E680" s="7">
        <v>1.5</v>
      </c>
      <c r="F680" s="7">
        <v>1120</v>
      </c>
      <c r="G680" s="7">
        <v>1</v>
      </c>
      <c r="H680" s="7">
        <v>0</v>
      </c>
      <c r="I680" s="7">
        <v>0</v>
      </c>
      <c r="J680" s="7">
        <v>6</v>
      </c>
      <c r="K680" s="7">
        <v>1690</v>
      </c>
      <c r="L680" s="21">
        <v>0</v>
      </c>
      <c r="M680">
        <v>47.502400000000002</v>
      </c>
      <c r="N680" s="19">
        <v>17487</v>
      </c>
      <c r="O680" s="19">
        <v>3</v>
      </c>
      <c r="P680" s="19">
        <v>1924</v>
      </c>
      <c r="Q680" s="19">
        <v>8056</v>
      </c>
      <c r="R680">
        <v>98178</v>
      </c>
      <c r="S680">
        <v>-122.271</v>
      </c>
      <c r="T680" s="23">
        <v>1120</v>
      </c>
      <c r="U680" s="23">
        <v>0</v>
      </c>
      <c r="W680" s="35">
        <f>$D$1*D680+$E$1*E680+$F$1*F680+$G$1*G680+$H$1*H680+$I$1*I680+$J$1*J680+$K$1*K680+$M$1*M680+$AB$3</f>
        <v>211460.25122391433</v>
      </c>
      <c r="X680" s="35">
        <f t="shared" si="14"/>
        <v>0</v>
      </c>
      <c r="Y680" s="16">
        <f>(W680-C680)/C680</f>
        <v>0.12478857033996982</v>
      </c>
    </row>
    <row r="681" spans="1:25" x14ac:dyDescent="0.35">
      <c r="A681">
        <v>3013300288</v>
      </c>
      <c r="B681" t="s">
        <v>264</v>
      </c>
      <c r="C681" s="9">
        <v>478500</v>
      </c>
      <c r="D681" s="7">
        <v>3</v>
      </c>
      <c r="E681" s="7">
        <v>1</v>
      </c>
      <c r="F681" s="7">
        <v>2090</v>
      </c>
      <c r="G681" s="7">
        <v>1</v>
      </c>
      <c r="H681" s="7">
        <v>0</v>
      </c>
      <c r="I681" s="7">
        <v>2</v>
      </c>
      <c r="J681" s="7">
        <v>8</v>
      </c>
      <c r="K681" s="7">
        <v>1850</v>
      </c>
      <c r="L681" s="21">
        <v>0</v>
      </c>
      <c r="M681">
        <v>47.5304</v>
      </c>
      <c r="N681" s="19">
        <v>4755</v>
      </c>
      <c r="O681" s="19">
        <v>3</v>
      </c>
      <c r="P681" s="19">
        <v>1969</v>
      </c>
      <c r="Q681" s="19">
        <v>5300</v>
      </c>
      <c r="R681">
        <v>98136</v>
      </c>
      <c r="S681">
        <v>-122.387</v>
      </c>
      <c r="T681" s="23">
        <v>1200</v>
      </c>
      <c r="U681" s="23">
        <v>890</v>
      </c>
      <c r="W681" s="35">
        <f>$D$1*D681+$E$1*E681+$F$1*F681+$G$1*G681+$H$1*H681+$I$1*I681+$J$1*J681+$K$1*K681+$M$1*M681+$AB$3</f>
        <v>687708.26678991318</v>
      </c>
      <c r="X681" s="35">
        <f t="shared" si="14"/>
        <v>0</v>
      </c>
      <c r="Y681" s="16">
        <f>(W681-C681)/C681</f>
        <v>0.43721685849511638</v>
      </c>
    </row>
    <row r="682" spans="1:25" x14ac:dyDescent="0.35">
      <c r="A682">
        <v>7852070060</v>
      </c>
      <c r="B682" t="s">
        <v>35</v>
      </c>
      <c r="C682" s="10">
        <v>1150000</v>
      </c>
      <c r="D682" s="7">
        <v>4</v>
      </c>
      <c r="E682" s="7">
        <v>3.5</v>
      </c>
      <c r="F682" s="7">
        <v>4370</v>
      </c>
      <c r="G682" s="7">
        <v>2</v>
      </c>
      <c r="H682" s="7">
        <v>0</v>
      </c>
      <c r="I682" s="7">
        <v>0</v>
      </c>
      <c r="J682" s="7">
        <v>11</v>
      </c>
      <c r="K682" s="7">
        <v>4190</v>
      </c>
      <c r="L682" s="21">
        <v>0</v>
      </c>
      <c r="M682">
        <v>47.543999999999997</v>
      </c>
      <c r="N682" s="19">
        <v>18361</v>
      </c>
      <c r="O682" s="19">
        <v>3</v>
      </c>
      <c r="P682" s="19">
        <v>2001</v>
      </c>
      <c r="Q682" s="19">
        <v>13641</v>
      </c>
      <c r="R682">
        <v>98065</v>
      </c>
      <c r="S682">
        <v>-121.872</v>
      </c>
      <c r="T682" s="23">
        <v>4370</v>
      </c>
      <c r="U682" s="23">
        <v>0</v>
      </c>
      <c r="W682" s="35">
        <f>$D$1*D682+$E$1*E682+$F$1*F682+$G$1*G682+$H$1*H682+$I$1*I682+$J$1*J682+$K$1*K682+$M$1*M682+$AB$3</f>
        <v>1210478.2361087501</v>
      </c>
      <c r="X682" s="35">
        <f t="shared" si="14"/>
        <v>0</v>
      </c>
      <c r="Y682" s="16">
        <f>(W682-C682)/C682</f>
        <v>5.2589770529347921E-2</v>
      </c>
    </row>
    <row r="683" spans="1:25" x14ac:dyDescent="0.35">
      <c r="A683">
        <v>5029450160</v>
      </c>
      <c r="B683" t="s">
        <v>270</v>
      </c>
      <c r="C683" s="9">
        <v>222000</v>
      </c>
      <c r="D683" s="7">
        <v>3</v>
      </c>
      <c r="E683" s="7">
        <v>2</v>
      </c>
      <c r="F683" s="7">
        <v>1440</v>
      </c>
      <c r="G683" s="7">
        <v>1</v>
      </c>
      <c r="H683" s="7">
        <v>0</v>
      </c>
      <c r="I683" s="7">
        <v>0</v>
      </c>
      <c r="J683" s="7">
        <v>7</v>
      </c>
      <c r="K683" s="7">
        <v>1440</v>
      </c>
      <c r="L683" s="21">
        <v>0</v>
      </c>
      <c r="M683">
        <v>47.290999999999997</v>
      </c>
      <c r="N683" s="19">
        <v>7187</v>
      </c>
      <c r="O683" s="19">
        <v>4</v>
      </c>
      <c r="P683" s="19">
        <v>1981</v>
      </c>
      <c r="Q683" s="19">
        <v>7187</v>
      </c>
      <c r="R683">
        <v>98023</v>
      </c>
      <c r="S683">
        <v>-122.36799999999999</v>
      </c>
      <c r="T683" s="23">
        <v>970</v>
      </c>
      <c r="U683" s="23">
        <v>470</v>
      </c>
      <c r="W683" s="35">
        <f>$D$1*D683+$E$1*E683+$F$1*F683+$G$1*G683+$H$1*H683+$I$1*I683+$J$1*J683+$K$1*K683+$M$1*M683+$AB$3</f>
        <v>176324.30365873873</v>
      </c>
      <c r="X683" s="35">
        <f t="shared" si="14"/>
        <v>0</v>
      </c>
      <c r="Y683" s="16">
        <f>(W683-C683)/C683</f>
        <v>-0.2057463799155913</v>
      </c>
    </row>
    <row r="684" spans="1:25" x14ac:dyDescent="0.35">
      <c r="A684">
        <v>3526069070</v>
      </c>
      <c r="B684" t="s">
        <v>32</v>
      </c>
      <c r="C684" s="9">
        <v>799000</v>
      </c>
      <c r="D684" s="7">
        <v>4</v>
      </c>
      <c r="E684" s="7">
        <v>3</v>
      </c>
      <c r="F684" s="7">
        <v>2580</v>
      </c>
      <c r="G684" s="7">
        <v>2</v>
      </c>
      <c r="H684" s="7">
        <v>0</v>
      </c>
      <c r="I684" s="7">
        <v>0</v>
      </c>
      <c r="J684" s="7">
        <v>8</v>
      </c>
      <c r="K684" s="7">
        <v>3440</v>
      </c>
      <c r="L684" s="21">
        <v>0</v>
      </c>
      <c r="M684">
        <v>47.693199999999997</v>
      </c>
      <c r="N684" s="19">
        <v>209523</v>
      </c>
      <c r="O684" s="19">
        <v>3</v>
      </c>
      <c r="P684" s="19">
        <v>1984</v>
      </c>
      <c r="Q684" s="19">
        <v>213444</v>
      </c>
      <c r="R684">
        <v>98053</v>
      </c>
      <c r="S684">
        <v>-122.006</v>
      </c>
      <c r="T684" s="23">
        <v>2580</v>
      </c>
      <c r="U684" s="23">
        <v>0</v>
      </c>
      <c r="W684" s="35">
        <f>$D$1*D684+$E$1*E684+$F$1*F684+$G$1*G684+$H$1*H684+$I$1*I684+$J$1*J684+$K$1*K684+$M$1*M684+$AB$3</f>
        <v>700888.64613362029</v>
      </c>
      <c r="X684" s="35">
        <f t="shared" si="14"/>
        <v>0</v>
      </c>
      <c r="Y684" s="16">
        <f>(W684-C684)/C684</f>
        <v>-0.12279268318695834</v>
      </c>
    </row>
    <row r="685" spans="1:25" x14ac:dyDescent="0.35">
      <c r="A685">
        <v>5104540240</v>
      </c>
      <c r="B685" t="s">
        <v>90</v>
      </c>
      <c r="C685" s="9">
        <v>609900</v>
      </c>
      <c r="D685" s="7">
        <v>4</v>
      </c>
      <c r="E685" s="7">
        <v>2.5</v>
      </c>
      <c r="F685" s="7">
        <v>3190</v>
      </c>
      <c r="G685" s="7">
        <v>2</v>
      </c>
      <c r="H685" s="7">
        <v>0</v>
      </c>
      <c r="I685" s="7">
        <v>0</v>
      </c>
      <c r="J685" s="7">
        <v>10</v>
      </c>
      <c r="K685" s="7">
        <v>3250</v>
      </c>
      <c r="L685" s="21">
        <v>0</v>
      </c>
      <c r="M685">
        <v>47.355800000000002</v>
      </c>
      <c r="N685" s="19">
        <v>7399</v>
      </c>
      <c r="O685" s="19">
        <v>3</v>
      </c>
      <c r="P685" s="19">
        <v>2006</v>
      </c>
      <c r="Q685" s="19">
        <v>7323</v>
      </c>
      <c r="R685">
        <v>98038</v>
      </c>
      <c r="S685">
        <v>-122.004</v>
      </c>
      <c r="T685" s="23">
        <v>3190</v>
      </c>
      <c r="U685" s="23">
        <v>0</v>
      </c>
      <c r="W685" s="35">
        <f>$D$1*D685+$E$1*E685+$F$1*F685+$G$1*G685+$H$1*H685+$I$1*I685+$J$1*J685+$K$1*K685+$M$1*M685+$AB$3</f>
        <v>765757.50756418705</v>
      </c>
      <c r="X685" s="35">
        <f t="shared" si="14"/>
        <v>0</v>
      </c>
      <c r="Y685" s="16">
        <f>(W685-C685)/C685</f>
        <v>0.25554600354842932</v>
      </c>
    </row>
    <row r="686" spans="1:25" x14ac:dyDescent="0.35">
      <c r="A686">
        <v>3438500486</v>
      </c>
      <c r="B686" t="s">
        <v>273</v>
      </c>
      <c r="C686" s="9">
        <v>413000</v>
      </c>
      <c r="D686" s="7">
        <v>4</v>
      </c>
      <c r="E686" s="7">
        <v>3.5</v>
      </c>
      <c r="F686" s="7">
        <v>2380</v>
      </c>
      <c r="G686" s="7">
        <v>2</v>
      </c>
      <c r="H686" s="7">
        <v>0</v>
      </c>
      <c r="I686" s="7">
        <v>0</v>
      </c>
      <c r="J686" s="7">
        <v>7</v>
      </c>
      <c r="K686" s="7">
        <v>1620</v>
      </c>
      <c r="L686" s="21">
        <v>0</v>
      </c>
      <c r="M686">
        <v>47.553600000000003</v>
      </c>
      <c r="N686" s="19">
        <v>5809</v>
      </c>
      <c r="O686" s="19">
        <v>4</v>
      </c>
      <c r="P686" s="19">
        <v>1995</v>
      </c>
      <c r="Q686" s="19">
        <v>5775</v>
      </c>
      <c r="R686">
        <v>98106</v>
      </c>
      <c r="S686">
        <v>-122.35899999999999</v>
      </c>
      <c r="T686" s="23">
        <v>1750</v>
      </c>
      <c r="U686" s="23">
        <v>630</v>
      </c>
      <c r="W686" s="35">
        <f>$D$1*D686+$E$1*E686+$F$1*F686+$G$1*G686+$H$1*H686+$I$1*I686+$J$1*J686+$K$1*K686+$M$1*M686+$AB$3</f>
        <v>473236.31574234366</v>
      </c>
      <c r="X686" s="35">
        <f t="shared" si="14"/>
        <v>0</v>
      </c>
      <c r="Y686" s="16">
        <f>(W686-C686)/C686</f>
        <v>0.14585064344393139</v>
      </c>
    </row>
    <row r="687" spans="1:25" x14ac:dyDescent="0.35">
      <c r="A687">
        <v>5102400105</v>
      </c>
      <c r="B687" t="s">
        <v>21</v>
      </c>
      <c r="C687" s="9">
        <v>400000</v>
      </c>
      <c r="D687" s="7">
        <v>4</v>
      </c>
      <c r="E687" s="7">
        <v>1</v>
      </c>
      <c r="F687" s="7">
        <v>1420</v>
      </c>
      <c r="G687" s="7">
        <v>1.5</v>
      </c>
      <c r="H687" s="7">
        <v>0</v>
      </c>
      <c r="I687" s="7">
        <v>0</v>
      </c>
      <c r="J687" s="7">
        <v>7</v>
      </c>
      <c r="K687" s="7">
        <v>1110</v>
      </c>
      <c r="L687" s="21">
        <v>0</v>
      </c>
      <c r="M687">
        <v>47.694200000000002</v>
      </c>
      <c r="N687" s="19">
        <v>4875</v>
      </c>
      <c r="O687" s="19">
        <v>3</v>
      </c>
      <c r="P687" s="19">
        <v>1930</v>
      </c>
      <c r="Q687" s="19">
        <v>5413</v>
      </c>
      <c r="R687">
        <v>98115</v>
      </c>
      <c r="S687">
        <v>-122.321</v>
      </c>
      <c r="T687" s="23">
        <v>1420</v>
      </c>
      <c r="U687" s="23">
        <v>0</v>
      </c>
      <c r="W687" s="35">
        <f>$D$1*D687+$E$1*E687+$F$1*F687+$G$1*G687+$H$1*H687+$I$1*I687+$J$1*J687+$K$1*K687+$M$1*M687+$AB$3</f>
        <v>400019.46339830011</v>
      </c>
      <c r="X687" s="35">
        <f t="shared" si="14"/>
        <v>0</v>
      </c>
      <c r="Y687" s="16">
        <f>(W687-C687)/C687</f>
        <v>4.8658495750278232E-5</v>
      </c>
    </row>
    <row r="688" spans="1:25" x14ac:dyDescent="0.35">
      <c r="A688">
        <v>2346200030</v>
      </c>
      <c r="B688" t="s">
        <v>84</v>
      </c>
      <c r="C688" s="9">
        <v>802541</v>
      </c>
      <c r="D688" s="7">
        <v>5</v>
      </c>
      <c r="E688" s="7">
        <v>2.75</v>
      </c>
      <c r="F688" s="7">
        <v>2990</v>
      </c>
      <c r="G688" s="7">
        <v>2</v>
      </c>
      <c r="H688" s="7">
        <v>0</v>
      </c>
      <c r="I688" s="7">
        <v>0</v>
      </c>
      <c r="J688" s="7">
        <v>9</v>
      </c>
      <c r="K688" s="7">
        <v>2870</v>
      </c>
      <c r="L688" s="21">
        <v>0</v>
      </c>
      <c r="M688">
        <v>47.546199999999999</v>
      </c>
      <c r="N688" s="19">
        <v>6768</v>
      </c>
      <c r="O688" s="19">
        <v>3</v>
      </c>
      <c r="P688" s="19">
        <v>2014</v>
      </c>
      <c r="Q688" s="19">
        <v>6768</v>
      </c>
      <c r="R688">
        <v>98006</v>
      </c>
      <c r="S688">
        <v>-122.182</v>
      </c>
      <c r="T688" s="23">
        <v>2990</v>
      </c>
      <c r="U688" s="23">
        <v>0</v>
      </c>
      <c r="W688" s="35">
        <f>$D$1*D688+$E$1*E688+$F$1*F688+$G$1*G688+$H$1*H688+$I$1*I688+$J$1*J688+$K$1*K688+$M$1*M688+$AB$3</f>
        <v>734534.50010476261</v>
      </c>
      <c r="X688" s="35">
        <f t="shared" si="14"/>
        <v>0</v>
      </c>
      <c r="Y688" s="16">
        <f>(W688-C688)/C688</f>
        <v>-8.4738972706986174E-2</v>
      </c>
    </row>
    <row r="689" spans="1:25" x14ac:dyDescent="0.35">
      <c r="A689">
        <v>1321710030</v>
      </c>
      <c r="B689" t="s">
        <v>98</v>
      </c>
      <c r="C689" s="9">
        <v>320000</v>
      </c>
      <c r="D689" s="7">
        <v>3</v>
      </c>
      <c r="E689" s="7">
        <v>2.5</v>
      </c>
      <c r="F689" s="7">
        <v>2680</v>
      </c>
      <c r="G689" s="7">
        <v>2</v>
      </c>
      <c r="H689" s="7">
        <v>0</v>
      </c>
      <c r="I689" s="7">
        <v>0</v>
      </c>
      <c r="J689" s="7">
        <v>8</v>
      </c>
      <c r="K689" s="7">
        <v>2430</v>
      </c>
      <c r="L689" s="21">
        <v>0</v>
      </c>
      <c r="M689">
        <v>47.291800000000002</v>
      </c>
      <c r="N689" s="19">
        <v>7757</v>
      </c>
      <c r="O689" s="19">
        <v>3</v>
      </c>
      <c r="P689" s="19">
        <v>1990</v>
      </c>
      <c r="Q689" s="19">
        <v>8231</v>
      </c>
      <c r="R689">
        <v>98023</v>
      </c>
      <c r="S689">
        <v>-122.346</v>
      </c>
      <c r="T689" s="23">
        <v>2680</v>
      </c>
      <c r="U689" s="23">
        <v>0</v>
      </c>
      <c r="W689" s="35">
        <f>$D$1*D689+$E$1*E689+$F$1*F689+$G$1*G689+$H$1*H689+$I$1*I689+$J$1*J689+$K$1*K689+$M$1*M689+$AB$3</f>
        <v>492240.56578106433</v>
      </c>
      <c r="X689" s="35">
        <f t="shared" si="14"/>
        <v>0</v>
      </c>
      <c r="Y689" s="16">
        <f>(W689-C689)/C689</f>
        <v>0.53825176806582609</v>
      </c>
    </row>
    <row r="690" spans="1:25" x14ac:dyDescent="0.35">
      <c r="A690">
        <v>7853290030</v>
      </c>
      <c r="B690" t="s">
        <v>64</v>
      </c>
      <c r="C690" s="9">
        <v>507000</v>
      </c>
      <c r="D690" s="7">
        <v>4</v>
      </c>
      <c r="E690" s="7">
        <v>2.5</v>
      </c>
      <c r="F690" s="7">
        <v>2730</v>
      </c>
      <c r="G690" s="7">
        <v>2</v>
      </c>
      <c r="H690" s="7">
        <v>0</v>
      </c>
      <c r="I690" s="7">
        <v>0</v>
      </c>
      <c r="J690" s="7">
        <v>7</v>
      </c>
      <c r="K690" s="7">
        <v>2730</v>
      </c>
      <c r="L690" s="21">
        <v>0</v>
      </c>
      <c r="M690">
        <v>47.5441</v>
      </c>
      <c r="N690" s="19">
        <v>7649</v>
      </c>
      <c r="O690" s="19">
        <v>3</v>
      </c>
      <c r="P690" s="19">
        <v>2006</v>
      </c>
      <c r="Q690" s="19">
        <v>6216</v>
      </c>
      <c r="R690">
        <v>98065</v>
      </c>
      <c r="S690">
        <v>-121.88200000000001</v>
      </c>
      <c r="T690" s="23">
        <v>2730</v>
      </c>
      <c r="U690" s="23">
        <v>0</v>
      </c>
      <c r="W690" s="35">
        <f>$D$1*D690+$E$1*E690+$F$1*F690+$G$1*G690+$H$1*H690+$I$1*I690+$J$1*J690+$K$1*K690+$M$1*M690+$AB$3</f>
        <v>563298.16204589605</v>
      </c>
      <c r="X690" s="35">
        <f t="shared" si="14"/>
        <v>0</v>
      </c>
      <c r="Y690" s="16">
        <f>(W690-C690)/C690</f>
        <v>0.11104173973549518</v>
      </c>
    </row>
    <row r="691" spans="1:25" x14ac:dyDescent="0.35">
      <c r="A691">
        <v>1566100400</v>
      </c>
      <c r="B691" t="s">
        <v>110</v>
      </c>
      <c r="C691" s="9">
        <v>387500</v>
      </c>
      <c r="D691" s="7">
        <v>3</v>
      </c>
      <c r="E691" s="7">
        <v>1</v>
      </c>
      <c r="F691" s="7">
        <v>1220</v>
      </c>
      <c r="G691" s="7">
        <v>1</v>
      </c>
      <c r="H691" s="7">
        <v>0</v>
      </c>
      <c r="I691" s="7">
        <v>0</v>
      </c>
      <c r="J691" s="7">
        <v>6</v>
      </c>
      <c r="K691" s="7">
        <v>1490</v>
      </c>
      <c r="L691" s="21">
        <v>0</v>
      </c>
      <c r="M691">
        <v>47.6982</v>
      </c>
      <c r="N691" s="19">
        <v>8329</v>
      </c>
      <c r="O691" s="19">
        <v>3</v>
      </c>
      <c r="P691" s="19">
        <v>1946</v>
      </c>
      <c r="Q691" s="19">
        <v>8322</v>
      </c>
      <c r="R691">
        <v>98115</v>
      </c>
      <c r="S691">
        <v>-122.298</v>
      </c>
      <c r="T691" s="23">
        <v>1220</v>
      </c>
      <c r="U691" s="23">
        <v>0</v>
      </c>
      <c r="W691" s="35">
        <f>$D$1*D691+$E$1*E691+$F$1*F691+$G$1*G691+$H$1*H691+$I$1*I691+$J$1*J691+$K$1*K691+$M$1*M691+$AB$3</f>
        <v>333497.40767708793</v>
      </c>
      <c r="X691" s="35">
        <f t="shared" si="14"/>
        <v>0</v>
      </c>
      <c r="Y691" s="16">
        <f>(W691-C691)/C691</f>
        <v>-0.13936152857525694</v>
      </c>
    </row>
    <row r="692" spans="1:25" x14ac:dyDescent="0.35">
      <c r="A692">
        <v>1775800800</v>
      </c>
      <c r="B692" t="s">
        <v>208</v>
      </c>
      <c r="C692" s="9">
        <v>396000</v>
      </c>
      <c r="D692" s="7">
        <v>3</v>
      </c>
      <c r="E692" s="7">
        <v>1</v>
      </c>
      <c r="F692" s="7">
        <v>1500</v>
      </c>
      <c r="G692" s="7">
        <v>1</v>
      </c>
      <c r="H692" s="7">
        <v>0</v>
      </c>
      <c r="I692" s="7">
        <v>0</v>
      </c>
      <c r="J692" s="7">
        <v>7</v>
      </c>
      <c r="K692" s="7">
        <v>1820</v>
      </c>
      <c r="L692" s="21">
        <v>0</v>
      </c>
      <c r="M692">
        <v>47.741500000000002</v>
      </c>
      <c r="N692" s="19">
        <v>12616</v>
      </c>
      <c r="O692" s="19">
        <v>3</v>
      </c>
      <c r="P692" s="19">
        <v>1967</v>
      </c>
      <c r="Q692" s="19">
        <v>13950</v>
      </c>
      <c r="R692">
        <v>98072</v>
      </c>
      <c r="S692">
        <v>-122.101</v>
      </c>
      <c r="T692" s="23">
        <v>1500</v>
      </c>
      <c r="U692" s="23">
        <v>0</v>
      </c>
      <c r="W692" s="35">
        <f>$D$1*D692+$E$1*E692+$F$1*F692+$G$1*G692+$H$1*H692+$I$1*I692+$J$1*J692+$K$1*K692+$M$1*M692+$AB$3</f>
        <v>498513.72396729141</v>
      </c>
      <c r="X692" s="35">
        <f t="shared" si="14"/>
        <v>0</v>
      </c>
      <c r="Y692" s="16">
        <f>(W692-C692)/C692</f>
        <v>0.25887304032144298</v>
      </c>
    </row>
    <row r="693" spans="1:25" x14ac:dyDescent="0.35">
      <c r="A693">
        <v>9133600075</v>
      </c>
      <c r="B693" t="s">
        <v>242</v>
      </c>
      <c r="C693" s="9">
        <v>373000</v>
      </c>
      <c r="D693" s="7">
        <v>3</v>
      </c>
      <c r="E693" s="7">
        <v>1.75</v>
      </c>
      <c r="F693" s="7">
        <v>1830</v>
      </c>
      <c r="G693" s="7">
        <v>1</v>
      </c>
      <c r="H693" s="7">
        <v>0</v>
      </c>
      <c r="I693" s="7">
        <v>1</v>
      </c>
      <c r="J693" s="7">
        <v>8</v>
      </c>
      <c r="K693" s="7">
        <v>2140</v>
      </c>
      <c r="L693" s="21">
        <v>0</v>
      </c>
      <c r="M693">
        <v>47.486199999999997</v>
      </c>
      <c r="N693" s="19">
        <v>11788</v>
      </c>
      <c r="O693" s="19">
        <v>3</v>
      </c>
      <c r="P693" s="19">
        <v>1958</v>
      </c>
      <c r="Q693" s="19">
        <v>11964</v>
      </c>
      <c r="R693">
        <v>98055</v>
      </c>
      <c r="S693">
        <v>-122.224</v>
      </c>
      <c r="T693" s="23">
        <v>1430</v>
      </c>
      <c r="U693" s="23">
        <v>400</v>
      </c>
      <c r="W693" s="35">
        <f>$D$1*D693+$E$1*E693+$F$1*F693+$G$1*G693+$H$1*H693+$I$1*I693+$J$1*J693+$K$1*K693+$M$1*M693+$AB$3</f>
        <v>532585.28388375044</v>
      </c>
      <c r="X693" s="35">
        <f t="shared" si="14"/>
        <v>0</v>
      </c>
      <c r="Y693" s="16">
        <f>(W693-C693)/C693</f>
        <v>0.4278425841387411</v>
      </c>
    </row>
    <row r="694" spans="1:25" x14ac:dyDescent="0.35">
      <c r="A694">
        <v>5450900060</v>
      </c>
      <c r="B694" t="s">
        <v>189</v>
      </c>
      <c r="C694" s="10">
        <v>1480000</v>
      </c>
      <c r="D694" s="7">
        <v>5</v>
      </c>
      <c r="E694" s="7">
        <v>2.5</v>
      </c>
      <c r="F694" s="7">
        <v>4570</v>
      </c>
      <c r="G694" s="7">
        <v>2</v>
      </c>
      <c r="H694" s="7">
        <v>0</v>
      </c>
      <c r="I694" s="7">
        <v>0</v>
      </c>
      <c r="J694" s="7">
        <v>10</v>
      </c>
      <c r="K694" s="7">
        <v>3180</v>
      </c>
      <c r="L694" s="21">
        <v>0</v>
      </c>
      <c r="M694">
        <v>47.555300000000003</v>
      </c>
      <c r="N694" s="19">
        <v>19252</v>
      </c>
      <c r="O694" s="19">
        <v>5</v>
      </c>
      <c r="P694" s="19">
        <v>1965</v>
      </c>
      <c r="Q694" s="19">
        <v>13314</v>
      </c>
      <c r="R694">
        <v>98040</v>
      </c>
      <c r="S694">
        <v>-122.22</v>
      </c>
      <c r="T694" s="23">
        <v>4570</v>
      </c>
      <c r="U694" s="23">
        <v>0</v>
      </c>
      <c r="W694" s="35">
        <f>$D$1*D694+$E$1*E694+$F$1*F694+$G$1*G694+$H$1*H694+$I$1*I694+$J$1*J694+$K$1*K694+$M$1*M694+$AB$3</f>
        <v>1160369.7206241414</v>
      </c>
      <c r="X694" s="35">
        <f t="shared" si="14"/>
        <v>0</v>
      </c>
      <c r="Y694" s="16">
        <f>(W694-C694)/C694</f>
        <v>-0.21596640498368824</v>
      </c>
    </row>
    <row r="695" spans="1:25" x14ac:dyDescent="0.35">
      <c r="A695">
        <v>1402600700</v>
      </c>
      <c r="B695" t="s">
        <v>215</v>
      </c>
      <c r="C695" s="9">
        <v>359900</v>
      </c>
      <c r="D695" s="7">
        <v>4</v>
      </c>
      <c r="E695" s="7">
        <v>2.25</v>
      </c>
      <c r="F695" s="7">
        <v>2470</v>
      </c>
      <c r="G695" s="7">
        <v>2</v>
      </c>
      <c r="H695" s="7">
        <v>0</v>
      </c>
      <c r="I695" s="7">
        <v>0</v>
      </c>
      <c r="J695" s="7">
        <v>8</v>
      </c>
      <c r="K695" s="7">
        <v>2330</v>
      </c>
      <c r="L695" s="21">
        <v>0</v>
      </c>
      <c r="M695">
        <v>47.440600000000003</v>
      </c>
      <c r="N695" s="19">
        <v>7698</v>
      </c>
      <c r="O695" s="19">
        <v>3</v>
      </c>
      <c r="P695" s="19">
        <v>1983</v>
      </c>
      <c r="Q695" s="19">
        <v>7986</v>
      </c>
      <c r="R695">
        <v>98058</v>
      </c>
      <c r="S695">
        <v>-122.14100000000001</v>
      </c>
      <c r="T695" s="23">
        <v>2470</v>
      </c>
      <c r="U695" s="23">
        <v>0</v>
      </c>
      <c r="W695" s="35">
        <f>$D$1*D695+$E$1*E695+$F$1*F695+$G$1*G695+$H$1*H695+$I$1*I695+$J$1*J695+$K$1*K695+$M$1*M695+$AB$3</f>
        <v>514350.67093961313</v>
      </c>
      <c r="X695" s="35">
        <f t="shared" si="14"/>
        <v>0</v>
      </c>
      <c r="Y695" s="16">
        <f>(W695-C695)/C695</f>
        <v>0.4291488495126789</v>
      </c>
    </row>
    <row r="696" spans="1:25" x14ac:dyDescent="0.35">
      <c r="A696">
        <v>8024200350</v>
      </c>
      <c r="B696" t="s">
        <v>115</v>
      </c>
      <c r="C696" s="9">
        <v>410000</v>
      </c>
      <c r="D696" s="7">
        <v>2</v>
      </c>
      <c r="E696" s="7">
        <v>1</v>
      </c>
      <c r="F696" s="7">
        <v>800</v>
      </c>
      <c r="G696" s="7">
        <v>1</v>
      </c>
      <c r="H696" s="7">
        <v>0</v>
      </c>
      <c r="I696" s="7">
        <v>0</v>
      </c>
      <c r="J696" s="7">
        <v>6</v>
      </c>
      <c r="K696" s="7">
        <v>1210</v>
      </c>
      <c r="L696" s="21">
        <v>0</v>
      </c>
      <c r="M696">
        <v>47.6997</v>
      </c>
      <c r="N696" s="19">
        <v>4342</v>
      </c>
      <c r="O696" s="19">
        <v>3</v>
      </c>
      <c r="P696" s="19">
        <v>1927</v>
      </c>
      <c r="Q696" s="19">
        <v>4343</v>
      </c>
      <c r="R696">
        <v>98115</v>
      </c>
      <c r="S696">
        <v>-122.316</v>
      </c>
      <c r="T696" s="23">
        <v>670</v>
      </c>
      <c r="U696" s="23">
        <v>130</v>
      </c>
      <c r="W696" s="35">
        <f>$D$1*D696+$E$1*E696+$F$1*F696+$G$1*G696+$H$1*H696+$I$1*I696+$J$1*J696+$K$1*K696+$M$1*M696+$AB$3</f>
        <v>274168.58939640597</v>
      </c>
      <c r="X696" s="35">
        <f t="shared" si="14"/>
        <v>0</v>
      </c>
      <c r="Y696" s="16">
        <f>(W696-C696)/C696</f>
        <v>-0.33129612342340009</v>
      </c>
    </row>
    <row r="697" spans="1:25" x14ac:dyDescent="0.35">
      <c r="A697">
        <v>3121500340</v>
      </c>
      <c r="B697" t="s">
        <v>274</v>
      </c>
      <c r="C697" s="9">
        <v>690000</v>
      </c>
      <c r="D697" s="7">
        <v>4</v>
      </c>
      <c r="E697" s="7">
        <v>2.5</v>
      </c>
      <c r="F697" s="7">
        <v>2900</v>
      </c>
      <c r="G697" s="7">
        <v>2</v>
      </c>
      <c r="H697" s="7">
        <v>0</v>
      </c>
      <c r="I697" s="7">
        <v>0</v>
      </c>
      <c r="J697" s="7">
        <v>9</v>
      </c>
      <c r="K697" s="7">
        <v>2900</v>
      </c>
      <c r="L697" s="21">
        <v>0</v>
      </c>
      <c r="M697">
        <v>47.672600000000003</v>
      </c>
      <c r="N697" s="19">
        <v>23488</v>
      </c>
      <c r="O697" s="19">
        <v>3</v>
      </c>
      <c r="P697" s="19">
        <v>1992</v>
      </c>
      <c r="Q697" s="19">
        <v>34589</v>
      </c>
      <c r="R697">
        <v>98053</v>
      </c>
      <c r="S697">
        <v>-122.03</v>
      </c>
      <c r="T697" s="23">
        <v>2900</v>
      </c>
      <c r="U697" s="23">
        <v>0</v>
      </c>
      <c r="W697" s="35">
        <f>$D$1*D697+$E$1*E697+$F$1*F697+$G$1*G697+$H$1*H697+$I$1*I697+$J$1*J697+$K$1*K697+$M$1*M697+$AB$3</f>
        <v>833137.40498499572</v>
      </c>
      <c r="X697" s="35">
        <f t="shared" si="14"/>
        <v>0</v>
      </c>
      <c r="Y697" s="16">
        <f>(W697-C697)/C697</f>
        <v>0.20744551447100829</v>
      </c>
    </row>
    <row r="698" spans="1:25" x14ac:dyDescent="0.35">
      <c r="A698">
        <v>7697870860</v>
      </c>
      <c r="B698" t="s">
        <v>133</v>
      </c>
      <c r="C698" s="9">
        <v>245000</v>
      </c>
      <c r="D698" s="7">
        <v>3</v>
      </c>
      <c r="E698" s="7">
        <v>2</v>
      </c>
      <c r="F698" s="7">
        <v>1410</v>
      </c>
      <c r="G698" s="7">
        <v>1</v>
      </c>
      <c r="H698" s="7">
        <v>0</v>
      </c>
      <c r="I698" s="7">
        <v>0</v>
      </c>
      <c r="J698" s="7">
        <v>7</v>
      </c>
      <c r="K698" s="7">
        <v>1670</v>
      </c>
      <c r="L698" s="21">
        <v>0</v>
      </c>
      <c r="M698">
        <v>47.370199999999997</v>
      </c>
      <c r="N698" s="19">
        <v>5760</v>
      </c>
      <c r="O698" s="19">
        <v>3</v>
      </c>
      <c r="P698" s="19">
        <v>1985</v>
      </c>
      <c r="Q698" s="19">
        <v>6222</v>
      </c>
      <c r="R698">
        <v>98030</v>
      </c>
      <c r="S698">
        <v>-122.185</v>
      </c>
      <c r="T698" s="23">
        <v>1410</v>
      </c>
      <c r="U698" s="23">
        <v>0</v>
      </c>
      <c r="W698" s="35">
        <f>$D$1*D698+$E$1*E698+$F$1*F698+$G$1*G698+$H$1*H698+$I$1*I698+$J$1*J698+$K$1*K698+$M$1*M698+$AB$3</f>
        <v>223121.87257920951</v>
      </c>
      <c r="X698" s="35">
        <f t="shared" si="14"/>
        <v>0</v>
      </c>
      <c r="Y698" s="16">
        <f>(W698-C698)/C698</f>
        <v>-8.9298479268532627E-2</v>
      </c>
    </row>
    <row r="699" spans="1:25" x14ac:dyDescent="0.35">
      <c r="A699">
        <v>7527200030</v>
      </c>
      <c r="B699" t="s">
        <v>220</v>
      </c>
      <c r="C699" s="9">
        <v>700000</v>
      </c>
      <c r="D699" s="7">
        <v>5</v>
      </c>
      <c r="E699" s="7">
        <v>2.5</v>
      </c>
      <c r="F699" s="7">
        <v>2830</v>
      </c>
      <c r="G699" s="7">
        <v>1</v>
      </c>
      <c r="H699" s="7">
        <v>0</v>
      </c>
      <c r="I699" s="7">
        <v>1</v>
      </c>
      <c r="J699" s="7">
        <v>8</v>
      </c>
      <c r="K699" s="7">
        <v>2670</v>
      </c>
      <c r="L699" s="21">
        <v>0</v>
      </c>
      <c r="M699">
        <v>47.589599999999997</v>
      </c>
      <c r="N699" s="19">
        <v>25958</v>
      </c>
      <c r="O699" s="19">
        <v>5</v>
      </c>
      <c r="P699" s="19">
        <v>1979</v>
      </c>
      <c r="Q699" s="19">
        <v>21567</v>
      </c>
      <c r="R699">
        <v>98075</v>
      </c>
      <c r="S699">
        <v>-122.083</v>
      </c>
      <c r="T699" s="23">
        <v>1610</v>
      </c>
      <c r="U699" s="23">
        <v>1220</v>
      </c>
      <c r="W699" s="35">
        <f>$D$1*D699+$E$1*E699+$F$1*F699+$G$1*G699+$H$1*H699+$I$1*I699+$J$1*J699+$K$1*K699+$M$1*M699+$AB$3</f>
        <v>745130.34083108231</v>
      </c>
      <c r="X699" s="35">
        <f t="shared" si="14"/>
        <v>0</v>
      </c>
      <c r="Y699" s="16">
        <f>(W699-C699)/C699</f>
        <v>6.4471915472974733E-2</v>
      </c>
    </row>
    <row r="700" spans="1:25" x14ac:dyDescent="0.35">
      <c r="A700">
        <v>2013200390</v>
      </c>
      <c r="B700" t="s">
        <v>221</v>
      </c>
      <c r="C700" s="9">
        <v>268000</v>
      </c>
      <c r="D700" s="7">
        <v>4</v>
      </c>
      <c r="E700" s="7">
        <v>1.75</v>
      </c>
      <c r="F700" s="7">
        <v>1680</v>
      </c>
      <c r="G700" s="7">
        <v>1</v>
      </c>
      <c r="H700" s="7">
        <v>0</v>
      </c>
      <c r="I700" s="7">
        <v>0</v>
      </c>
      <c r="J700" s="7">
        <v>7</v>
      </c>
      <c r="K700" s="7">
        <v>2400</v>
      </c>
      <c r="L700" s="21">
        <v>0</v>
      </c>
      <c r="M700">
        <v>47.392299999999999</v>
      </c>
      <c r="N700" s="19">
        <v>9966</v>
      </c>
      <c r="O700" s="19">
        <v>3</v>
      </c>
      <c r="P700" s="19">
        <v>1977</v>
      </c>
      <c r="Q700" s="19">
        <v>10369</v>
      </c>
      <c r="R700">
        <v>98198</v>
      </c>
      <c r="S700">
        <v>-122.31100000000001</v>
      </c>
      <c r="T700" s="23">
        <v>1100</v>
      </c>
      <c r="U700" s="23">
        <v>580</v>
      </c>
      <c r="W700" s="35">
        <f>$D$1*D700+$E$1*E700+$F$1*F700+$G$1*G700+$H$1*H700+$I$1*I700+$J$1*J700+$K$1*K700+$M$1*M700+$AB$3</f>
        <v>271969.5490559116</v>
      </c>
      <c r="X700" s="35">
        <f t="shared" si="14"/>
        <v>0</v>
      </c>
      <c r="Y700" s="16">
        <f>(W700-C700)/C700</f>
        <v>1.4811750208625376E-2</v>
      </c>
    </row>
    <row r="701" spans="1:25" x14ac:dyDescent="0.35">
      <c r="A701">
        <v>766500030</v>
      </c>
      <c r="B701" t="s">
        <v>85</v>
      </c>
      <c r="C701" s="9">
        <v>225000</v>
      </c>
      <c r="D701" s="7">
        <v>3</v>
      </c>
      <c r="E701" s="7">
        <v>1.75</v>
      </c>
      <c r="F701" s="7">
        <v>1760</v>
      </c>
      <c r="G701" s="7">
        <v>1</v>
      </c>
      <c r="H701" s="7">
        <v>0</v>
      </c>
      <c r="I701" s="7">
        <v>0</v>
      </c>
      <c r="J701" s="7">
        <v>7</v>
      </c>
      <c r="K701" s="7">
        <v>1350</v>
      </c>
      <c r="L701" s="21">
        <v>0</v>
      </c>
      <c r="M701">
        <v>47.366399999999999</v>
      </c>
      <c r="N701" s="19">
        <v>26055</v>
      </c>
      <c r="O701" s="19">
        <v>3</v>
      </c>
      <c r="P701" s="19">
        <v>1979</v>
      </c>
      <c r="Q701" s="19">
        <v>13475</v>
      </c>
      <c r="R701">
        <v>98042</v>
      </c>
      <c r="S701">
        <v>-122.1</v>
      </c>
      <c r="T701" s="23">
        <v>920</v>
      </c>
      <c r="U701" s="23">
        <v>840</v>
      </c>
      <c r="W701" s="35">
        <f>$D$1*D701+$E$1*E701+$F$1*F701+$G$1*G701+$H$1*H701+$I$1*I701+$J$1*J701+$K$1*K701+$M$1*M701+$AB$3</f>
        <v>296986.20457455143</v>
      </c>
      <c r="X701" s="35">
        <f t="shared" si="14"/>
        <v>0</v>
      </c>
      <c r="Y701" s="16">
        <f>(W701-C701)/C701</f>
        <v>0.31993868699800637</v>
      </c>
    </row>
    <row r="702" spans="1:25" x14ac:dyDescent="0.35">
      <c r="A702">
        <v>6664000030</v>
      </c>
      <c r="B702" t="s">
        <v>80</v>
      </c>
      <c r="C702" s="9">
        <v>980000</v>
      </c>
      <c r="D702" s="7">
        <v>4</v>
      </c>
      <c r="E702" s="7">
        <v>2.25</v>
      </c>
      <c r="F702" s="7">
        <v>2240</v>
      </c>
      <c r="G702" s="7">
        <v>2</v>
      </c>
      <c r="H702" s="7">
        <v>0</v>
      </c>
      <c r="I702" s="7">
        <v>0</v>
      </c>
      <c r="J702" s="7">
        <v>8</v>
      </c>
      <c r="K702" s="7">
        <v>2300</v>
      </c>
      <c r="L702" s="21">
        <v>0</v>
      </c>
      <c r="M702">
        <v>47.589399999999998</v>
      </c>
      <c r="N702" s="19">
        <v>11034</v>
      </c>
      <c r="O702" s="19">
        <v>3</v>
      </c>
      <c r="P702" s="19">
        <v>1976</v>
      </c>
      <c r="Q702" s="19">
        <v>11550</v>
      </c>
      <c r="R702">
        <v>98004</v>
      </c>
      <c r="S702">
        <v>-122.19499999999999</v>
      </c>
      <c r="T702" s="23">
        <v>2240</v>
      </c>
      <c r="U702" s="23">
        <v>0</v>
      </c>
      <c r="W702" s="35">
        <f>$D$1*D702+$E$1*E702+$F$1*F702+$G$1*G702+$H$1*H702+$I$1*I702+$J$1*J702+$K$1*K702+$M$1*M702+$AB$3</f>
        <v>561574.84808615968</v>
      </c>
      <c r="X702" s="35">
        <f t="shared" si="14"/>
        <v>0</v>
      </c>
      <c r="Y702" s="16">
        <f>(W702-C702)/C702</f>
        <v>-0.4269644407284085</v>
      </c>
    </row>
    <row r="703" spans="1:25" x14ac:dyDescent="0.35">
      <c r="A703">
        <v>9349900105</v>
      </c>
      <c r="B703" t="s">
        <v>71</v>
      </c>
      <c r="C703" s="9">
        <v>795000</v>
      </c>
      <c r="D703" s="7">
        <v>2</v>
      </c>
      <c r="E703" s="7">
        <v>1</v>
      </c>
      <c r="F703" s="7">
        <v>1380</v>
      </c>
      <c r="G703" s="7">
        <v>1.5</v>
      </c>
      <c r="H703" s="7">
        <v>0</v>
      </c>
      <c r="I703" s="7">
        <v>2</v>
      </c>
      <c r="J703" s="7">
        <v>5</v>
      </c>
      <c r="K703" s="7">
        <v>1500</v>
      </c>
      <c r="L703" s="21">
        <v>0</v>
      </c>
      <c r="M703">
        <v>47.570799999999998</v>
      </c>
      <c r="N703" s="19">
        <v>5000</v>
      </c>
      <c r="O703" s="19">
        <v>3</v>
      </c>
      <c r="P703" s="19">
        <v>1905</v>
      </c>
      <c r="Q703" s="19">
        <v>5000</v>
      </c>
      <c r="R703">
        <v>98106</v>
      </c>
      <c r="S703">
        <v>-122.35899999999999</v>
      </c>
      <c r="T703" s="23">
        <v>1380</v>
      </c>
      <c r="U703" s="23">
        <v>0</v>
      </c>
      <c r="W703" s="35">
        <f>$D$1*D703+$E$1*E703+$F$1*F703+$G$1*G703+$H$1*H703+$I$1*I703+$J$1*J703+$K$1*K703+$M$1*M703+$AB$3</f>
        <v>355168.38928999379</v>
      </c>
      <c r="X703" s="35">
        <f t="shared" si="14"/>
        <v>0</v>
      </c>
      <c r="Y703" s="16">
        <f>(W703-C703)/C703</f>
        <v>-0.55324730906919017</v>
      </c>
    </row>
    <row r="704" spans="1:25" x14ac:dyDescent="0.35">
      <c r="A704">
        <v>1895000045</v>
      </c>
      <c r="B704" t="s">
        <v>198</v>
      </c>
      <c r="C704" s="9">
        <v>195000</v>
      </c>
      <c r="D704" s="7">
        <v>2</v>
      </c>
      <c r="E704" s="7">
        <v>1</v>
      </c>
      <c r="F704" s="7">
        <v>820</v>
      </c>
      <c r="G704" s="7">
        <v>1</v>
      </c>
      <c r="H704" s="7">
        <v>0</v>
      </c>
      <c r="I704" s="7">
        <v>0</v>
      </c>
      <c r="J704" s="7">
        <v>6</v>
      </c>
      <c r="K704" s="7">
        <v>1170</v>
      </c>
      <c r="L704" s="21">
        <v>0</v>
      </c>
      <c r="M704">
        <v>47.515599999999999</v>
      </c>
      <c r="N704" s="19">
        <v>5100</v>
      </c>
      <c r="O704" s="19">
        <v>3</v>
      </c>
      <c r="P704" s="19">
        <v>1953</v>
      </c>
      <c r="Q704" s="19">
        <v>5304</v>
      </c>
      <c r="R704">
        <v>98118</v>
      </c>
      <c r="S704">
        <v>-122.262</v>
      </c>
      <c r="T704" s="23">
        <v>820</v>
      </c>
      <c r="U704" s="23">
        <v>0</v>
      </c>
      <c r="W704" s="35">
        <f>$D$1*D704+$E$1*E704+$F$1*F704+$G$1*G704+$H$1*H704+$I$1*I704+$J$1*J704+$K$1*K704+$M$1*M704+$AB$3</f>
        <v>158205.04999900609</v>
      </c>
      <c r="X704" s="35">
        <f t="shared" si="14"/>
        <v>0</v>
      </c>
      <c r="Y704" s="16">
        <f>(W704-C704)/C704</f>
        <v>-0.18869205128714825</v>
      </c>
    </row>
    <row r="705" spans="1:25" x14ac:dyDescent="0.35">
      <c r="A705">
        <v>6205500030</v>
      </c>
      <c r="B705" t="s">
        <v>44</v>
      </c>
      <c r="C705" s="9">
        <v>480000</v>
      </c>
      <c r="D705" s="7">
        <v>4</v>
      </c>
      <c r="E705" s="7">
        <v>2</v>
      </c>
      <c r="F705" s="7">
        <v>2180</v>
      </c>
      <c r="G705" s="7">
        <v>1</v>
      </c>
      <c r="H705" s="7">
        <v>0</v>
      </c>
      <c r="I705" s="7">
        <v>0</v>
      </c>
      <c r="J705" s="7">
        <v>6</v>
      </c>
      <c r="K705" s="7">
        <v>2180</v>
      </c>
      <c r="L705" s="21">
        <v>0</v>
      </c>
      <c r="M705">
        <v>47.588999999999999</v>
      </c>
      <c r="N705" s="19">
        <v>10575</v>
      </c>
      <c r="O705" s="19">
        <v>2</v>
      </c>
      <c r="P705" s="19">
        <v>1950</v>
      </c>
      <c r="Q705" s="19">
        <v>12010</v>
      </c>
      <c r="R705">
        <v>98005</v>
      </c>
      <c r="S705">
        <v>-122.17700000000001</v>
      </c>
      <c r="T705" s="23">
        <v>1730</v>
      </c>
      <c r="U705" s="23">
        <v>450</v>
      </c>
      <c r="W705" s="35">
        <f>$D$1*D705+$E$1*E705+$F$1*F705+$G$1*G705+$H$1*H705+$I$1*I705+$J$1*J705+$K$1*K705+$M$1*M705+$AB$3</f>
        <v>428930.16876708344</v>
      </c>
      <c r="X705" s="35">
        <f t="shared" si="14"/>
        <v>0</v>
      </c>
      <c r="Y705" s="16">
        <f>(W705-C705)/C705</f>
        <v>-0.10639548173524284</v>
      </c>
    </row>
    <row r="706" spans="1:25" x14ac:dyDescent="0.35">
      <c r="A706">
        <v>7011200260</v>
      </c>
      <c r="B706" t="s">
        <v>239</v>
      </c>
      <c r="C706" s="9">
        <v>485000</v>
      </c>
      <c r="D706" s="7">
        <v>4</v>
      </c>
      <c r="E706" s="7">
        <v>2</v>
      </c>
      <c r="F706" s="7">
        <v>1400</v>
      </c>
      <c r="G706" s="7">
        <v>1</v>
      </c>
      <c r="H706" s="7">
        <v>0</v>
      </c>
      <c r="I706" s="7">
        <v>0</v>
      </c>
      <c r="J706" s="7">
        <v>7</v>
      </c>
      <c r="K706" s="7">
        <v>1630</v>
      </c>
      <c r="L706" s="21">
        <v>0</v>
      </c>
      <c r="M706">
        <v>47.638500000000001</v>
      </c>
      <c r="N706" s="19">
        <v>3600</v>
      </c>
      <c r="O706" s="19">
        <v>3</v>
      </c>
      <c r="P706" s="19">
        <v>1900</v>
      </c>
      <c r="Q706" s="19">
        <v>2048</v>
      </c>
      <c r="R706">
        <v>98119</v>
      </c>
      <c r="S706">
        <v>-122.37</v>
      </c>
      <c r="T706" s="23">
        <v>1100</v>
      </c>
      <c r="U706" s="23">
        <v>300</v>
      </c>
      <c r="W706" s="35">
        <f>$D$1*D706+$E$1*E706+$F$1*F706+$G$1*G706+$H$1*H706+$I$1*I706+$J$1*J706+$K$1*K706+$M$1*M706+$AB$3</f>
        <v>363387.01153064519</v>
      </c>
      <c r="X706" s="35">
        <f t="shared" si="14"/>
        <v>0</v>
      </c>
      <c r="Y706" s="16">
        <f>(W706-C706)/C706</f>
        <v>-0.25074842983372125</v>
      </c>
    </row>
    <row r="707" spans="1:25" x14ac:dyDescent="0.35">
      <c r="A707">
        <v>41000454</v>
      </c>
      <c r="B707" t="s">
        <v>270</v>
      </c>
      <c r="C707" s="9">
        <v>130000</v>
      </c>
      <c r="D707" s="7">
        <v>2</v>
      </c>
      <c r="E707" s="7">
        <v>1</v>
      </c>
      <c r="F707" s="7">
        <v>880</v>
      </c>
      <c r="G707" s="7">
        <v>1</v>
      </c>
      <c r="H707" s="7">
        <v>0</v>
      </c>
      <c r="I707" s="7">
        <v>0</v>
      </c>
      <c r="J707" s="7">
        <v>5</v>
      </c>
      <c r="K707" s="7">
        <v>1410</v>
      </c>
      <c r="L707" s="21">
        <v>0</v>
      </c>
      <c r="M707">
        <v>47.467199999999998</v>
      </c>
      <c r="N707" s="19">
        <v>9000</v>
      </c>
      <c r="O707" s="19">
        <v>3</v>
      </c>
      <c r="P707" s="19">
        <v>1928</v>
      </c>
      <c r="Q707" s="19">
        <v>10000</v>
      </c>
      <c r="R707">
        <v>98188</v>
      </c>
      <c r="S707">
        <v>-122.291</v>
      </c>
      <c r="T707" s="23">
        <v>880</v>
      </c>
      <c r="U707" s="23">
        <v>0</v>
      </c>
      <c r="W707" s="35">
        <f>$D$1*D707+$E$1*E707+$F$1*F707+$G$1*G707+$H$1*H707+$I$1*I707+$J$1*J707+$K$1*K707+$M$1*M707+$AB$3</f>
        <v>67167.375428587198</v>
      </c>
      <c r="X707" s="35">
        <f t="shared" si="14"/>
        <v>0</v>
      </c>
      <c r="Y707" s="16">
        <f>(W707-C707)/C707</f>
        <v>-0.48332788131856003</v>
      </c>
    </row>
    <row r="708" spans="1:25" x14ac:dyDescent="0.35">
      <c r="A708">
        <v>7203600550</v>
      </c>
      <c r="B708" t="s">
        <v>168</v>
      </c>
      <c r="C708" s="9">
        <v>325000</v>
      </c>
      <c r="D708" s="7">
        <v>2</v>
      </c>
      <c r="E708" s="7">
        <v>1</v>
      </c>
      <c r="F708" s="7">
        <v>1060</v>
      </c>
      <c r="G708" s="7">
        <v>1</v>
      </c>
      <c r="H708" s="7">
        <v>0</v>
      </c>
      <c r="I708" s="7">
        <v>2</v>
      </c>
      <c r="J708" s="7">
        <v>6</v>
      </c>
      <c r="K708" s="7">
        <v>2240</v>
      </c>
      <c r="L708" s="21">
        <v>0</v>
      </c>
      <c r="M708">
        <v>47.3444</v>
      </c>
      <c r="N708" s="19">
        <v>5703</v>
      </c>
      <c r="O708" s="19">
        <v>4</v>
      </c>
      <c r="P708" s="19">
        <v>1946</v>
      </c>
      <c r="Q708" s="19">
        <v>4416</v>
      </c>
      <c r="R708">
        <v>98198</v>
      </c>
      <c r="S708">
        <v>-122.327</v>
      </c>
      <c r="T708" s="23">
        <v>1060</v>
      </c>
      <c r="U708" s="23">
        <v>0</v>
      </c>
      <c r="W708" s="35">
        <f>$D$1*D708+$E$1*E708+$F$1*F708+$G$1*G708+$H$1*H708+$I$1*I708+$J$1*J708+$K$1*K708+$M$1*M708+$AB$3</f>
        <v>231307.41128179803</v>
      </c>
      <c r="X708" s="35">
        <f t="shared" ref="X708:X771" si="15">IF(W708&lt;0, 1,0)</f>
        <v>0</v>
      </c>
      <c r="Y708" s="16">
        <f>(W708-C708)/C708</f>
        <v>-0.28828488836369837</v>
      </c>
    </row>
    <row r="709" spans="1:25" x14ac:dyDescent="0.35">
      <c r="A709">
        <v>9477200560</v>
      </c>
      <c r="B709" t="s">
        <v>179</v>
      </c>
      <c r="C709" s="9">
        <v>440000</v>
      </c>
      <c r="D709" s="7">
        <v>3</v>
      </c>
      <c r="E709" s="7">
        <v>1.75</v>
      </c>
      <c r="F709" s="7">
        <v>1530</v>
      </c>
      <c r="G709" s="7">
        <v>1</v>
      </c>
      <c r="H709" s="7">
        <v>0</v>
      </c>
      <c r="I709" s="7">
        <v>0</v>
      </c>
      <c r="J709" s="7">
        <v>7</v>
      </c>
      <c r="K709" s="7">
        <v>1530</v>
      </c>
      <c r="L709" s="21">
        <v>0</v>
      </c>
      <c r="M709">
        <v>47.731000000000002</v>
      </c>
      <c r="N709" s="19">
        <v>7245</v>
      </c>
      <c r="O709" s="19">
        <v>4</v>
      </c>
      <c r="P709" s="19">
        <v>1984</v>
      </c>
      <c r="Q709" s="19">
        <v>7490</v>
      </c>
      <c r="R709">
        <v>98034</v>
      </c>
      <c r="S709">
        <v>-122.191</v>
      </c>
      <c r="T709" s="23">
        <v>1530</v>
      </c>
      <c r="U709" s="23">
        <v>0</v>
      </c>
      <c r="W709" s="35">
        <f>$D$1*D709+$E$1*E709+$F$1*F709+$G$1*G709+$H$1*H709+$I$1*I709+$J$1*J709+$K$1*K709+$M$1*M709+$AB$3</f>
        <v>486355.30759395286</v>
      </c>
      <c r="X709" s="35">
        <f t="shared" si="15"/>
        <v>0</v>
      </c>
      <c r="Y709" s="16">
        <f>(W709-C709)/C709</f>
        <v>0.10535297180443833</v>
      </c>
    </row>
    <row r="710" spans="1:25" x14ac:dyDescent="0.35">
      <c r="A710">
        <v>4022907770</v>
      </c>
      <c r="B710" t="s">
        <v>166</v>
      </c>
      <c r="C710" s="9">
        <v>550000</v>
      </c>
      <c r="D710" s="7">
        <v>4</v>
      </c>
      <c r="E710" s="7">
        <v>1.75</v>
      </c>
      <c r="F710" s="7">
        <v>2480</v>
      </c>
      <c r="G710" s="7">
        <v>1</v>
      </c>
      <c r="H710" s="7">
        <v>0</v>
      </c>
      <c r="I710" s="7">
        <v>3</v>
      </c>
      <c r="J710" s="7">
        <v>8</v>
      </c>
      <c r="K710" s="7">
        <v>2910</v>
      </c>
      <c r="L710" s="21">
        <v>0</v>
      </c>
      <c r="M710">
        <v>47.764600000000002</v>
      </c>
      <c r="N710" s="19">
        <v>14782</v>
      </c>
      <c r="O710" s="19">
        <v>3</v>
      </c>
      <c r="P710" s="19">
        <v>1958</v>
      </c>
      <c r="Q710" s="19">
        <v>10800</v>
      </c>
      <c r="R710">
        <v>98155</v>
      </c>
      <c r="S710">
        <v>-122.271</v>
      </c>
      <c r="T710" s="23">
        <v>1460</v>
      </c>
      <c r="U710" s="23">
        <v>1020</v>
      </c>
      <c r="W710" s="35">
        <f>$D$1*D710+$E$1*E710+$F$1*F710+$G$1*G710+$H$1*H710+$I$1*I710+$J$1*J710+$K$1*K710+$M$1*M710+$AB$3</f>
        <v>952724.99187703803</v>
      </c>
      <c r="X710" s="35">
        <f t="shared" si="15"/>
        <v>0</v>
      </c>
      <c r="Y710" s="16">
        <f>(W710-C710)/C710</f>
        <v>0.73222725795825094</v>
      </c>
    </row>
    <row r="711" spans="1:25" x14ac:dyDescent="0.35">
      <c r="A711">
        <v>5231000060</v>
      </c>
      <c r="B711" t="s">
        <v>128</v>
      </c>
      <c r="C711" s="9">
        <v>310000</v>
      </c>
      <c r="D711" s="7">
        <v>3</v>
      </c>
      <c r="E711" s="7">
        <v>1.75</v>
      </c>
      <c r="F711" s="7">
        <v>1490</v>
      </c>
      <c r="G711" s="7">
        <v>1</v>
      </c>
      <c r="H711" s="7">
        <v>0</v>
      </c>
      <c r="I711" s="7">
        <v>0</v>
      </c>
      <c r="J711" s="7">
        <v>6</v>
      </c>
      <c r="K711" s="7">
        <v>1350</v>
      </c>
      <c r="L711" s="21">
        <v>0</v>
      </c>
      <c r="M711">
        <v>47.5015</v>
      </c>
      <c r="N711" s="19">
        <v>7150</v>
      </c>
      <c r="O711" s="19">
        <v>5</v>
      </c>
      <c r="P711" s="19">
        <v>1967</v>
      </c>
      <c r="Q711" s="19">
        <v>9100</v>
      </c>
      <c r="R711">
        <v>98059</v>
      </c>
      <c r="S711">
        <v>-122.124</v>
      </c>
      <c r="T711" s="23">
        <v>1490</v>
      </c>
      <c r="U711" s="23">
        <v>0</v>
      </c>
      <c r="W711" s="35">
        <f>$D$1*D711+$E$1*E711+$F$1*F711+$G$1*G711+$H$1*H711+$I$1*I711+$J$1*J711+$K$1*K711+$M$1*M711+$AB$3</f>
        <v>252749.92805656418</v>
      </c>
      <c r="X711" s="35">
        <f t="shared" si="15"/>
        <v>0</v>
      </c>
      <c r="Y711" s="16">
        <f>(W711-C711)/C711</f>
        <v>-0.18467765143043813</v>
      </c>
    </row>
    <row r="712" spans="1:25" x14ac:dyDescent="0.35">
      <c r="A712">
        <v>6055000310</v>
      </c>
      <c r="B712" t="s">
        <v>183</v>
      </c>
      <c r="C712" s="9">
        <v>530000</v>
      </c>
      <c r="D712" s="7">
        <v>3</v>
      </c>
      <c r="E712" s="7">
        <v>2.5</v>
      </c>
      <c r="F712" s="7">
        <v>3660</v>
      </c>
      <c r="G712" s="7">
        <v>2</v>
      </c>
      <c r="H712" s="7">
        <v>0</v>
      </c>
      <c r="I712" s="7">
        <v>2</v>
      </c>
      <c r="J712" s="7">
        <v>9</v>
      </c>
      <c r="K712" s="7">
        <v>2700</v>
      </c>
      <c r="L712" s="21">
        <v>0</v>
      </c>
      <c r="M712">
        <v>47.241300000000003</v>
      </c>
      <c r="N712" s="19">
        <v>39478</v>
      </c>
      <c r="O712" s="19">
        <v>4</v>
      </c>
      <c r="P712" s="19">
        <v>1989</v>
      </c>
      <c r="Q712" s="19">
        <v>38312</v>
      </c>
      <c r="R712">
        <v>98022</v>
      </c>
      <c r="S712">
        <v>-121.97199999999999</v>
      </c>
      <c r="T712" s="23">
        <v>3260</v>
      </c>
      <c r="U712" s="23">
        <v>400</v>
      </c>
      <c r="W712" s="35">
        <f>$D$1*D712+$E$1*E712+$F$1*F712+$G$1*G712+$H$1*H712+$I$1*I712+$J$1*J712+$K$1*K712+$M$1*M712+$AB$3</f>
        <v>871822.50711100549</v>
      </c>
      <c r="X712" s="35">
        <f t="shared" si="15"/>
        <v>0</v>
      </c>
      <c r="Y712" s="16">
        <f>(W712-C712)/C712</f>
        <v>0.6449481266245386</v>
      </c>
    </row>
    <row r="713" spans="1:25" x14ac:dyDescent="0.35">
      <c r="A713">
        <v>3216900060</v>
      </c>
      <c r="B713" t="s">
        <v>133</v>
      </c>
      <c r="C713" s="9">
        <v>390000</v>
      </c>
      <c r="D713" s="7">
        <v>4</v>
      </c>
      <c r="E713" s="7">
        <v>2.5</v>
      </c>
      <c r="F713" s="7">
        <v>2340</v>
      </c>
      <c r="G713" s="7">
        <v>2</v>
      </c>
      <c r="H713" s="7">
        <v>0</v>
      </c>
      <c r="I713" s="7">
        <v>0</v>
      </c>
      <c r="J713" s="7">
        <v>8</v>
      </c>
      <c r="K713" s="7">
        <v>1970</v>
      </c>
      <c r="L713" s="21">
        <v>0</v>
      </c>
      <c r="M713">
        <v>47.4206</v>
      </c>
      <c r="N713" s="19">
        <v>8548</v>
      </c>
      <c r="O713" s="19">
        <v>3</v>
      </c>
      <c r="P713" s="19">
        <v>1993</v>
      </c>
      <c r="Q713" s="19">
        <v>6818</v>
      </c>
      <c r="R713">
        <v>98031</v>
      </c>
      <c r="S713">
        <v>-122.18300000000001</v>
      </c>
      <c r="T713" s="23">
        <v>2340</v>
      </c>
      <c r="U713" s="23">
        <v>0</v>
      </c>
      <c r="W713" s="35">
        <f>$D$1*D713+$E$1*E713+$F$1*F713+$G$1*G713+$H$1*H713+$I$1*I713+$J$1*J713+$K$1*K713+$M$1*M713+$AB$3</f>
        <v>467509.3432276547</v>
      </c>
      <c r="X713" s="35">
        <f t="shared" si="15"/>
        <v>0</v>
      </c>
      <c r="Y713" s="16">
        <f>(W713-C713)/C713</f>
        <v>0.19874190571193512</v>
      </c>
    </row>
    <row r="714" spans="1:25" x14ac:dyDescent="0.35">
      <c r="A714">
        <v>7967200060</v>
      </c>
      <c r="B714" t="s">
        <v>104</v>
      </c>
      <c r="C714" s="9">
        <v>243000</v>
      </c>
      <c r="D714" s="7">
        <v>3</v>
      </c>
      <c r="E714" s="7">
        <v>1.75</v>
      </c>
      <c r="F714" s="7">
        <v>1450</v>
      </c>
      <c r="G714" s="7">
        <v>1</v>
      </c>
      <c r="H714" s="7">
        <v>0</v>
      </c>
      <c r="I714" s="7">
        <v>0</v>
      </c>
      <c r="J714" s="7">
        <v>7</v>
      </c>
      <c r="K714" s="7">
        <v>1210</v>
      </c>
      <c r="L714" s="21">
        <v>0</v>
      </c>
      <c r="M714">
        <v>47.357500000000002</v>
      </c>
      <c r="N714" s="19">
        <v>12125</v>
      </c>
      <c r="O714" s="19">
        <v>4</v>
      </c>
      <c r="P714" s="19">
        <v>1981</v>
      </c>
      <c r="Q714" s="19">
        <v>12125</v>
      </c>
      <c r="R714">
        <v>98001</v>
      </c>
      <c r="S714">
        <v>-122.28</v>
      </c>
      <c r="T714" s="23">
        <v>1450</v>
      </c>
      <c r="U714" s="23">
        <v>0</v>
      </c>
      <c r="W714" s="35">
        <f>$D$1*D714+$E$1*E714+$F$1*F714+$G$1*G714+$H$1*H714+$I$1*I714+$J$1*J714+$K$1*K714+$M$1*M714+$AB$3</f>
        <v>223413.68099579588</v>
      </c>
      <c r="X714" s="35">
        <f t="shared" si="15"/>
        <v>0</v>
      </c>
      <c r="Y714" s="16">
        <f>(W714-C714)/C714</f>
        <v>-8.0602135819770063E-2</v>
      </c>
    </row>
    <row r="715" spans="1:25" x14ac:dyDescent="0.35">
      <c r="A715">
        <v>8077210350</v>
      </c>
      <c r="B715" t="s">
        <v>218</v>
      </c>
      <c r="C715" s="9">
        <v>639000</v>
      </c>
      <c r="D715" s="7">
        <v>4</v>
      </c>
      <c r="E715" s="7">
        <v>2.5</v>
      </c>
      <c r="F715" s="7">
        <v>2210</v>
      </c>
      <c r="G715" s="7">
        <v>2</v>
      </c>
      <c r="H715" s="7">
        <v>0</v>
      </c>
      <c r="I715" s="7">
        <v>0</v>
      </c>
      <c r="J715" s="7">
        <v>9</v>
      </c>
      <c r="K715" s="7">
        <v>2440</v>
      </c>
      <c r="L715" s="21">
        <v>0</v>
      </c>
      <c r="M715">
        <v>47.628500000000003</v>
      </c>
      <c r="N715" s="19">
        <v>9875</v>
      </c>
      <c r="O715" s="19">
        <v>3</v>
      </c>
      <c r="P715" s="19">
        <v>1990</v>
      </c>
      <c r="Q715" s="19">
        <v>8799</v>
      </c>
      <c r="R715">
        <v>98074</v>
      </c>
      <c r="S715">
        <v>-122.02500000000001</v>
      </c>
      <c r="T715" s="23">
        <v>2210</v>
      </c>
      <c r="U715" s="23">
        <v>0</v>
      </c>
      <c r="W715" s="35">
        <f>$D$1*D715+$E$1*E715+$F$1*F715+$G$1*G715+$H$1*H715+$I$1*I715+$J$1*J715+$K$1*K715+$M$1*M715+$AB$3</f>
        <v>652489.19885004684</v>
      </c>
      <c r="X715" s="35">
        <f t="shared" si="15"/>
        <v>0</v>
      </c>
      <c r="Y715" s="16">
        <f>(W715-C715)/C715</f>
        <v>2.1109857355315873E-2</v>
      </c>
    </row>
    <row r="716" spans="1:25" x14ac:dyDescent="0.35">
      <c r="A716">
        <v>7203000640</v>
      </c>
      <c r="B716" t="s">
        <v>176</v>
      </c>
      <c r="C716" s="9">
        <v>215000</v>
      </c>
      <c r="D716" s="7">
        <v>4</v>
      </c>
      <c r="E716" s="7">
        <v>1</v>
      </c>
      <c r="F716" s="7">
        <v>1130</v>
      </c>
      <c r="G716" s="7">
        <v>1</v>
      </c>
      <c r="H716" s="7">
        <v>0</v>
      </c>
      <c r="I716" s="7">
        <v>0</v>
      </c>
      <c r="J716" s="7">
        <v>7</v>
      </c>
      <c r="K716" s="7">
        <v>1540</v>
      </c>
      <c r="L716" s="21">
        <v>0</v>
      </c>
      <c r="M716">
        <v>47.343699999999998</v>
      </c>
      <c r="N716" s="19">
        <v>7400</v>
      </c>
      <c r="O716" s="19">
        <v>4</v>
      </c>
      <c r="P716" s="19">
        <v>1969</v>
      </c>
      <c r="Q716" s="19">
        <v>7379</v>
      </c>
      <c r="R716">
        <v>98003</v>
      </c>
      <c r="S716">
        <v>-122.316</v>
      </c>
      <c r="T716" s="23">
        <v>1130</v>
      </c>
      <c r="U716" s="23">
        <v>0</v>
      </c>
      <c r="W716" s="35">
        <f>$D$1*D716+$E$1*E716+$F$1*F716+$G$1*G716+$H$1*H716+$I$1*I716+$J$1*J716+$K$1*K716+$M$1*M716+$AB$3</f>
        <v>125396.91965119913</v>
      </c>
      <c r="X716" s="35">
        <f t="shared" si="15"/>
        <v>0</v>
      </c>
      <c r="Y716" s="16">
        <f>(W716-C716)/C716</f>
        <v>-0.41675851325023661</v>
      </c>
    </row>
    <row r="717" spans="1:25" x14ac:dyDescent="0.35">
      <c r="A717">
        <v>2988000070</v>
      </c>
      <c r="B717" t="s">
        <v>115</v>
      </c>
      <c r="C717" s="9">
        <v>405000</v>
      </c>
      <c r="D717" s="7">
        <v>5</v>
      </c>
      <c r="E717" s="7">
        <v>1.75</v>
      </c>
      <c r="F717" s="7">
        <v>1550</v>
      </c>
      <c r="G717" s="7">
        <v>1</v>
      </c>
      <c r="H717" s="7">
        <v>0</v>
      </c>
      <c r="I717" s="7">
        <v>0</v>
      </c>
      <c r="J717" s="7">
        <v>7</v>
      </c>
      <c r="K717" s="7">
        <v>1420</v>
      </c>
      <c r="L717" s="21">
        <v>0</v>
      </c>
      <c r="M717">
        <v>47.757300000000001</v>
      </c>
      <c r="N717" s="19">
        <v>10500</v>
      </c>
      <c r="O717" s="19">
        <v>3</v>
      </c>
      <c r="P717" s="19">
        <v>1961</v>
      </c>
      <c r="Q717" s="19">
        <v>9823</v>
      </c>
      <c r="R717">
        <v>98011</v>
      </c>
      <c r="S717">
        <v>-122.22</v>
      </c>
      <c r="T717" s="23">
        <v>1100</v>
      </c>
      <c r="U717" s="23">
        <v>450</v>
      </c>
      <c r="W717" s="35">
        <f>$D$1*D717+$E$1*E717+$F$1*F717+$G$1*G717+$H$1*H717+$I$1*I717+$J$1*J717+$K$1*K717+$M$1*M717+$AB$3</f>
        <v>442702.54514300823</v>
      </c>
      <c r="X717" s="35">
        <f t="shared" si="15"/>
        <v>0</v>
      </c>
      <c r="Y717" s="16">
        <f>(W717-C717)/C717</f>
        <v>9.3092704056810444E-2</v>
      </c>
    </row>
    <row r="718" spans="1:25" x14ac:dyDescent="0.35">
      <c r="A718">
        <v>3832200070</v>
      </c>
      <c r="B718" t="s">
        <v>93</v>
      </c>
      <c r="C718" s="9">
        <v>250000</v>
      </c>
      <c r="D718" s="7">
        <v>4</v>
      </c>
      <c r="E718" s="7">
        <v>1.75</v>
      </c>
      <c r="F718" s="7">
        <v>1710</v>
      </c>
      <c r="G718" s="7">
        <v>1</v>
      </c>
      <c r="H718" s="7">
        <v>0</v>
      </c>
      <c r="I718" s="7">
        <v>0</v>
      </c>
      <c r="J718" s="7">
        <v>7</v>
      </c>
      <c r="K718" s="7">
        <v>1770</v>
      </c>
      <c r="L718" s="21">
        <v>0</v>
      </c>
      <c r="M718">
        <v>47.374499999999998</v>
      </c>
      <c r="N718" s="19">
        <v>7140</v>
      </c>
      <c r="O718" s="19">
        <v>5</v>
      </c>
      <c r="P718" s="19">
        <v>1968</v>
      </c>
      <c r="Q718" s="19">
        <v>8960</v>
      </c>
      <c r="R718">
        <v>98032</v>
      </c>
      <c r="S718">
        <v>-122.27500000000001</v>
      </c>
      <c r="T718" s="23">
        <v>1010</v>
      </c>
      <c r="U718" s="23">
        <v>700</v>
      </c>
      <c r="W718" s="35">
        <f>$D$1*D718+$E$1*E718+$F$1*F718+$G$1*G718+$H$1*H718+$I$1*I718+$J$1*J718+$K$1*K718+$M$1*M718+$AB$3</f>
        <v>262334.49904790148</v>
      </c>
      <c r="X718" s="35">
        <f t="shared" si="15"/>
        <v>0</v>
      </c>
      <c r="Y718" s="16">
        <f>(W718-C718)/C718</f>
        <v>4.9337996191605928E-2</v>
      </c>
    </row>
    <row r="719" spans="1:25" x14ac:dyDescent="0.35">
      <c r="A719">
        <v>3670500710</v>
      </c>
      <c r="B719" t="s">
        <v>55</v>
      </c>
      <c r="C719" s="9">
        <v>405500</v>
      </c>
      <c r="D719" s="7">
        <v>3</v>
      </c>
      <c r="E719" s="7">
        <v>1.5</v>
      </c>
      <c r="F719" s="7">
        <v>1010</v>
      </c>
      <c r="G719" s="7">
        <v>1</v>
      </c>
      <c r="H719" s="7">
        <v>0</v>
      </c>
      <c r="I719" s="7">
        <v>0</v>
      </c>
      <c r="J719" s="7">
        <v>7</v>
      </c>
      <c r="K719" s="7">
        <v>1300</v>
      </c>
      <c r="L719" s="21">
        <v>0</v>
      </c>
      <c r="M719">
        <v>47.735900000000001</v>
      </c>
      <c r="N719" s="19">
        <v>8108</v>
      </c>
      <c r="O719" s="19">
        <v>5</v>
      </c>
      <c r="P719" s="19">
        <v>1954</v>
      </c>
      <c r="Q719" s="19">
        <v>8108</v>
      </c>
      <c r="R719">
        <v>98155</v>
      </c>
      <c r="S719">
        <v>-122.309</v>
      </c>
      <c r="T719" s="23">
        <v>1010</v>
      </c>
      <c r="U719" s="23">
        <v>0</v>
      </c>
      <c r="W719" s="35">
        <f>$D$1*D719+$E$1*E719+$F$1*F719+$G$1*G719+$H$1*H719+$I$1*I719+$J$1*J719+$K$1*K719+$M$1*M719+$AB$3</f>
        <v>379137.12946822494</v>
      </c>
      <c r="X719" s="35">
        <f t="shared" si="15"/>
        <v>0</v>
      </c>
      <c r="Y719" s="16">
        <f>(W719-C719)/C719</f>
        <v>-6.5013244221393485E-2</v>
      </c>
    </row>
    <row r="720" spans="1:25" x14ac:dyDescent="0.35">
      <c r="A720">
        <v>8820903380</v>
      </c>
      <c r="B720" t="s">
        <v>140</v>
      </c>
      <c r="C720" s="9">
        <v>452000</v>
      </c>
      <c r="D720" s="7">
        <v>6</v>
      </c>
      <c r="E720" s="7">
        <v>2.25</v>
      </c>
      <c r="F720" s="7">
        <v>2660</v>
      </c>
      <c r="G720" s="7">
        <v>2</v>
      </c>
      <c r="H720" s="7">
        <v>0</v>
      </c>
      <c r="I720" s="7">
        <v>0</v>
      </c>
      <c r="J720" s="7">
        <v>7</v>
      </c>
      <c r="K720" s="7">
        <v>1120</v>
      </c>
      <c r="L720" s="21">
        <v>1990</v>
      </c>
      <c r="M720">
        <v>47.714199999999998</v>
      </c>
      <c r="N720" s="19">
        <v>13579</v>
      </c>
      <c r="O720" s="19">
        <v>3</v>
      </c>
      <c r="P720" s="19">
        <v>1937</v>
      </c>
      <c r="Q720" s="19">
        <v>8242</v>
      </c>
      <c r="R720">
        <v>98125</v>
      </c>
      <c r="S720">
        <v>-122.286</v>
      </c>
      <c r="T720" s="23">
        <v>2660</v>
      </c>
      <c r="U720" s="23">
        <v>0</v>
      </c>
      <c r="W720" s="35">
        <f>$D$1*D720+$E$1*E720+$F$1*F720+$G$1*G720+$H$1*H720+$I$1*I720+$J$1*J720+$K$1*K720+$M$1*M720+$AB$3</f>
        <v>586511.73730756715</v>
      </c>
      <c r="X720" s="35">
        <f t="shared" si="15"/>
        <v>0</v>
      </c>
      <c r="Y720" s="16">
        <f>(W720-C720)/C720</f>
        <v>0.2975923391760335</v>
      </c>
    </row>
    <row r="721" spans="1:25" x14ac:dyDescent="0.35">
      <c r="A721">
        <v>8820903380</v>
      </c>
      <c r="B721" t="s">
        <v>121</v>
      </c>
      <c r="C721" s="9">
        <v>730000</v>
      </c>
      <c r="D721" s="7">
        <v>6</v>
      </c>
      <c r="E721" s="7">
        <v>2.25</v>
      </c>
      <c r="F721" s="7">
        <v>2660</v>
      </c>
      <c r="G721" s="7">
        <v>2</v>
      </c>
      <c r="H721" s="7">
        <v>0</v>
      </c>
      <c r="I721" s="7">
        <v>0</v>
      </c>
      <c r="J721" s="7">
        <v>7</v>
      </c>
      <c r="K721" s="7">
        <v>1120</v>
      </c>
      <c r="L721" s="21">
        <v>1990</v>
      </c>
      <c r="M721">
        <v>47.714199999999998</v>
      </c>
      <c r="N721" s="19">
        <v>13579</v>
      </c>
      <c r="O721" s="19">
        <v>3</v>
      </c>
      <c r="P721" s="19">
        <v>1937</v>
      </c>
      <c r="Q721" s="19">
        <v>8242</v>
      </c>
      <c r="R721">
        <v>98125</v>
      </c>
      <c r="S721">
        <v>-122.286</v>
      </c>
      <c r="T721" s="23">
        <v>2660</v>
      </c>
      <c r="U721" s="23">
        <v>0</v>
      </c>
      <c r="W721" s="35">
        <f>$D$1*D721+$E$1*E721+$F$1*F721+$G$1*G721+$H$1*H721+$I$1*I721+$J$1*J721+$K$1*K721+$M$1*M721+$AB$3</f>
        <v>586511.73730756715</v>
      </c>
      <c r="X721" s="35">
        <f t="shared" si="15"/>
        <v>0</v>
      </c>
      <c r="Y721" s="16">
        <f>(W721-C721)/C721</f>
        <v>-0.19655926396223677</v>
      </c>
    </row>
    <row r="722" spans="1:25" x14ac:dyDescent="0.35">
      <c r="A722">
        <v>4233400400</v>
      </c>
      <c r="B722" t="s">
        <v>158</v>
      </c>
      <c r="C722" s="9">
        <v>267000</v>
      </c>
      <c r="D722" s="7">
        <v>3</v>
      </c>
      <c r="E722" s="7">
        <v>2</v>
      </c>
      <c r="F722" s="7">
        <v>1300</v>
      </c>
      <c r="G722" s="7">
        <v>1</v>
      </c>
      <c r="H722" s="7">
        <v>0</v>
      </c>
      <c r="I722" s="7">
        <v>0</v>
      </c>
      <c r="J722" s="7">
        <v>7</v>
      </c>
      <c r="K722" s="7">
        <v>1430</v>
      </c>
      <c r="L722" s="21">
        <v>0</v>
      </c>
      <c r="M722">
        <v>47.313099999999999</v>
      </c>
      <c r="N722" s="19">
        <v>9644</v>
      </c>
      <c r="O722" s="19">
        <v>3</v>
      </c>
      <c r="P722" s="19">
        <v>1994</v>
      </c>
      <c r="Q722" s="19">
        <v>9656</v>
      </c>
      <c r="R722">
        <v>98010</v>
      </c>
      <c r="S722">
        <v>-121.998</v>
      </c>
      <c r="T722" s="23">
        <v>1300</v>
      </c>
      <c r="U722" s="23">
        <v>0</v>
      </c>
      <c r="W722" s="35">
        <f>$D$1*D722+$E$1*E722+$F$1*F722+$G$1*G722+$H$1*H722+$I$1*I722+$J$1*J722+$K$1*K722+$M$1*M722+$AB$3</f>
        <v>160500.96615831926</v>
      </c>
      <c r="X722" s="35">
        <f t="shared" si="15"/>
        <v>0</v>
      </c>
      <c r="Y722" s="16">
        <f>(W722-C722)/C722</f>
        <v>-0.39887278592389791</v>
      </c>
    </row>
    <row r="723" spans="1:25" x14ac:dyDescent="0.35">
      <c r="A723">
        <v>3793500550</v>
      </c>
      <c r="B723" t="s">
        <v>249</v>
      </c>
      <c r="C723" s="9">
        <v>289950</v>
      </c>
      <c r="D723" s="7">
        <v>3</v>
      </c>
      <c r="E723" s="7">
        <v>2.5</v>
      </c>
      <c r="F723" s="7">
        <v>1670</v>
      </c>
      <c r="G723" s="7">
        <v>2</v>
      </c>
      <c r="H723" s="7">
        <v>0</v>
      </c>
      <c r="I723" s="7">
        <v>0</v>
      </c>
      <c r="J723" s="7">
        <v>7</v>
      </c>
      <c r="K723" s="7">
        <v>2390</v>
      </c>
      <c r="L723" s="21">
        <v>0</v>
      </c>
      <c r="M723">
        <v>47.366799999999998</v>
      </c>
      <c r="N723" s="19">
        <v>6186</v>
      </c>
      <c r="O723" s="19">
        <v>3</v>
      </c>
      <c r="P723" s="19">
        <v>2002</v>
      </c>
      <c r="Q723" s="19">
        <v>6924</v>
      </c>
      <c r="R723">
        <v>98038</v>
      </c>
      <c r="S723">
        <v>-122.03100000000001</v>
      </c>
      <c r="T723" s="23">
        <v>1670</v>
      </c>
      <c r="U723" s="23">
        <v>0</v>
      </c>
      <c r="W723" s="35">
        <f>$D$1*D723+$E$1*E723+$F$1*F723+$G$1*G723+$H$1*H723+$I$1*I723+$J$1*J723+$K$1*K723+$M$1*M723+$AB$3</f>
        <v>249155.63047481328</v>
      </c>
      <c r="X723" s="35">
        <f t="shared" si="15"/>
        <v>0</v>
      </c>
      <c r="Y723" s="16">
        <f>(W723-C723)/C723</f>
        <v>-0.14069449741399109</v>
      </c>
    </row>
    <row r="724" spans="1:25" x14ac:dyDescent="0.35">
      <c r="A724">
        <v>6431000270</v>
      </c>
      <c r="B724" t="s">
        <v>140</v>
      </c>
      <c r="C724" s="9">
        <v>565000</v>
      </c>
      <c r="D724" s="7">
        <v>2</v>
      </c>
      <c r="E724" s="7">
        <v>1</v>
      </c>
      <c r="F724" s="7">
        <v>960</v>
      </c>
      <c r="G724" s="7">
        <v>1</v>
      </c>
      <c r="H724" s="7">
        <v>0</v>
      </c>
      <c r="I724" s="7">
        <v>0</v>
      </c>
      <c r="J724" s="7">
        <v>7</v>
      </c>
      <c r="K724" s="7">
        <v>1300</v>
      </c>
      <c r="L724" s="21">
        <v>0</v>
      </c>
      <c r="M724">
        <v>47.689300000000003</v>
      </c>
      <c r="N724" s="19">
        <v>4080</v>
      </c>
      <c r="O724" s="19">
        <v>5</v>
      </c>
      <c r="P724" s="19">
        <v>1911</v>
      </c>
      <c r="Q724" s="19">
        <v>4080</v>
      </c>
      <c r="R724">
        <v>98103</v>
      </c>
      <c r="S724">
        <v>-122.349</v>
      </c>
      <c r="T724" s="23">
        <v>960</v>
      </c>
      <c r="U724" s="23">
        <v>0</v>
      </c>
      <c r="W724" s="35">
        <f>$D$1*D724+$E$1*E724+$F$1*F724+$G$1*G724+$H$1*H724+$I$1*I724+$J$1*J724+$K$1*K724+$M$1*M724+$AB$3</f>
        <v>376625.96286719292</v>
      </c>
      <c r="X724" s="35">
        <f t="shared" si="15"/>
        <v>0</v>
      </c>
      <c r="Y724" s="16">
        <f>(W724-C724)/C724</f>
        <v>-0.33340537545629573</v>
      </c>
    </row>
    <row r="725" spans="1:25" x14ac:dyDescent="0.35">
      <c r="A725">
        <v>2225059214</v>
      </c>
      <c r="B725" t="s">
        <v>249</v>
      </c>
      <c r="C725" s="10">
        <v>1580000</v>
      </c>
      <c r="D725" s="7">
        <v>4</v>
      </c>
      <c r="E725" s="7">
        <v>3.25</v>
      </c>
      <c r="F725" s="7">
        <v>4670</v>
      </c>
      <c r="G725" s="7">
        <v>2</v>
      </c>
      <c r="H725" s="7">
        <v>0</v>
      </c>
      <c r="I725" s="7">
        <v>0</v>
      </c>
      <c r="J725" s="7">
        <v>12</v>
      </c>
      <c r="K725" s="7">
        <v>4230</v>
      </c>
      <c r="L725" s="21">
        <v>0</v>
      </c>
      <c r="M725">
        <v>47.634999999999998</v>
      </c>
      <c r="N725" s="19">
        <v>51836</v>
      </c>
      <c r="O725" s="19">
        <v>4</v>
      </c>
      <c r="P725" s="19">
        <v>1988</v>
      </c>
      <c r="Q725" s="19">
        <v>41075</v>
      </c>
      <c r="R725">
        <v>98005</v>
      </c>
      <c r="S725">
        <v>-122.164</v>
      </c>
      <c r="T725" s="23">
        <v>4670</v>
      </c>
      <c r="U725" s="23">
        <v>0</v>
      </c>
      <c r="W725" s="35">
        <f>$D$1*D725+$E$1*E725+$F$1*F725+$G$1*G725+$H$1*H725+$I$1*I725+$J$1*J725+$K$1*K725+$M$1*M725+$AB$3</f>
        <v>1412056.931546919</v>
      </c>
      <c r="X725" s="35">
        <f t="shared" si="15"/>
        <v>0</v>
      </c>
      <c r="Y725" s="16">
        <f>(W725-C725)/C725</f>
        <v>-0.10629308129941832</v>
      </c>
    </row>
    <row r="726" spans="1:25" x14ac:dyDescent="0.35">
      <c r="A726">
        <v>7694800270</v>
      </c>
      <c r="B726" t="s">
        <v>89</v>
      </c>
      <c r="C726" s="9">
        <v>636000</v>
      </c>
      <c r="D726" s="7">
        <v>3</v>
      </c>
      <c r="E726" s="7">
        <v>2.5</v>
      </c>
      <c r="F726" s="7">
        <v>2140</v>
      </c>
      <c r="G726" s="7">
        <v>2</v>
      </c>
      <c r="H726" s="7">
        <v>0</v>
      </c>
      <c r="I726" s="7">
        <v>0</v>
      </c>
      <c r="J726" s="7">
        <v>8</v>
      </c>
      <c r="K726" s="7">
        <v>2510</v>
      </c>
      <c r="L726" s="21">
        <v>0</v>
      </c>
      <c r="M726">
        <v>47.666400000000003</v>
      </c>
      <c r="N726" s="19">
        <v>2770</v>
      </c>
      <c r="O726" s="19">
        <v>3</v>
      </c>
      <c r="P726" s="19">
        <v>2007</v>
      </c>
      <c r="Q726" s="19">
        <v>2708</v>
      </c>
      <c r="R726">
        <v>98052</v>
      </c>
      <c r="S726">
        <v>-122.131</v>
      </c>
      <c r="T726" s="23">
        <v>1770</v>
      </c>
      <c r="U726" s="23">
        <v>370</v>
      </c>
      <c r="W726" s="35">
        <f>$D$1*D726+$E$1*E726+$F$1*F726+$G$1*G726+$H$1*H726+$I$1*I726+$J$1*J726+$K$1*K726+$M$1*M726+$AB$3</f>
        <v>620640.55554538965</v>
      </c>
      <c r="X726" s="35">
        <f t="shared" si="15"/>
        <v>0</v>
      </c>
      <c r="Y726" s="16">
        <f>(W726-C726)/C726</f>
        <v>-2.4150069897186082E-2</v>
      </c>
    </row>
    <row r="727" spans="1:25" x14ac:dyDescent="0.35">
      <c r="A727">
        <v>2171400197</v>
      </c>
      <c r="B727" t="s">
        <v>176</v>
      </c>
      <c r="C727" s="9">
        <v>350000</v>
      </c>
      <c r="D727" s="7">
        <v>5</v>
      </c>
      <c r="E727" s="7">
        <v>3</v>
      </c>
      <c r="F727" s="7">
        <v>2520</v>
      </c>
      <c r="G727" s="7">
        <v>1</v>
      </c>
      <c r="H727" s="7">
        <v>0</v>
      </c>
      <c r="I727" s="7">
        <v>0</v>
      </c>
      <c r="J727" s="7">
        <v>8</v>
      </c>
      <c r="K727" s="7">
        <v>1700</v>
      </c>
      <c r="L727" s="21">
        <v>0</v>
      </c>
      <c r="M727">
        <v>47.4938</v>
      </c>
      <c r="N727" s="19">
        <v>5500</v>
      </c>
      <c r="O727" s="19">
        <v>3</v>
      </c>
      <c r="P727" s="19">
        <v>2004</v>
      </c>
      <c r="Q727" s="19">
        <v>8000</v>
      </c>
      <c r="R727">
        <v>98178</v>
      </c>
      <c r="S727">
        <v>-122.255</v>
      </c>
      <c r="T727" s="23">
        <v>1550</v>
      </c>
      <c r="U727" s="23">
        <v>970</v>
      </c>
      <c r="W727" s="35">
        <f>$D$1*D727+$E$1*E727+$F$1*F727+$G$1*G727+$H$1*H727+$I$1*I727+$J$1*J727+$K$1*K727+$M$1*M727+$AB$3</f>
        <v>539851.56332364678</v>
      </c>
      <c r="X727" s="35">
        <f t="shared" si="15"/>
        <v>0</v>
      </c>
      <c r="Y727" s="16">
        <f>(W727-C727)/C727</f>
        <v>0.54243303806756227</v>
      </c>
    </row>
    <row r="728" spans="1:25" x14ac:dyDescent="0.35">
      <c r="A728">
        <v>2473400340</v>
      </c>
      <c r="B728" t="s">
        <v>178</v>
      </c>
      <c r="C728" s="9">
        <v>320000</v>
      </c>
      <c r="D728" s="7">
        <v>3</v>
      </c>
      <c r="E728" s="7">
        <v>1.5</v>
      </c>
      <c r="F728" s="7">
        <v>1650</v>
      </c>
      <c r="G728" s="7">
        <v>1</v>
      </c>
      <c r="H728" s="7">
        <v>0</v>
      </c>
      <c r="I728" s="7">
        <v>0</v>
      </c>
      <c r="J728" s="7">
        <v>7</v>
      </c>
      <c r="K728" s="7">
        <v>1720</v>
      </c>
      <c r="L728" s="21">
        <v>0</v>
      </c>
      <c r="M728">
        <v>47.452500000000001</v>
      </c>
      <c r="N728" s="19">
        <v>9380</v>
      </c>
      <c r="O728" s="19">
        <v>5</v>
      </c>
      <c r="P728" s="19">
        <v>1978</v>
      </c>
      <c r="Q728" s="19">
        <v>8856</v>
      </c>
      <c r="R728">
        <v>98058</v>
      </c>
      <c r="S728">
        <v>-122.16200000000001</v>
      </c>
      <c r="T728" s="23">
        <v>1130</v>
      </c>
      <c r="U728" s="23">
        <v>520</v>
      </c>
      <c r="W728" s="35">
        <f>$D$1*D728+$E$1*E728+$F$1*F728+$G$1*G728+$H$1*H728+$I$1*I728+$J$1*J728+$K$1*K728+$M$1*M728+$AB$3</f>
        <v>335283.99499689415</v>
      </c>
      <c r="X728" s="35">
        <f t="shared" si="15"/>
        <v>0</v>
      </c>
      <c r="Y728" s="16">
        <f>(W728-C728)/C728</f>
        <v>4.7762484365294219E-2</v>
      </c>
    </row>
    <row r="729" spans="1:25" x14ac:dyDescent="0.35">
      <c r="A729">
        <v>3530490070</v>
      </c>
      <c r="B729" t="s">
        <v>51</v>
      </c>
      <c r="C729" s="9">
        <v>210000</v>
      </c>
      <c r="D729" s="7">
        <v>2</v>
      </c>
      <c r="E729" s="7">
        <v>1.75</v>
      </c>
      <c r="F729" s="7">
        <v>1440</v>
      </c>
      <c r="G729" s="7">
        <v>1</v>
      </c>
      <c r="H729" s="7">
        <v>0</v>
      </c>
      <c r="I729" s="7">
        <v>0</v>
      </c>
      <c r="J729" s="7">
        <v>8</v>
      </c>
      <c r="K729" s="7">
        <v>1320</v>
      </c>
      <c r="L729" s="21">
        <v>0</v>
      </c>
      <c r="M729">
        <v>47.3825</v>
      </c>
      <c r="N729" s="19">
        <v>5680</v>
      </c>
      <c r="O729" s="19">
        <v>4</v>
      </c>
      <c r="P729" s="19">
        <v>1978</v>
      </c>
      <c r="Q729" s="19">
        <v>3547</v>
      </c>
      <c r="R729">
        <v>98198</v>
      </c>
      <c r="S729">
        <v>-122.319</v>
      </c>
      <c r="T729" s="23">
        <v>1440</v>
      </c>
      <c r="U729" s="23">
        <v>0</v>
      </c>
      <c r="W729" s="35">
        <f>$D$1*D729+$E$1*E729+$F$1*F729+$G$1*G729+$H$1*H729+$I$1*I729+$J$1*J729+$K$1*K729+$M$1*M729+$AB$3</f>
        <v>344626.38006196544</v>
      </c>
      <c r="X729" s="35">
        <f t="shared" si="15"/>
        <v>0</v>
      </c>
      <c r="Y729" s="16">
        <f>(W729-C729)/C729</f>
        <v>0.64107800029507356</v>
      </c>
    </row>
    <row r="730" spans="1:25" x14ac:dyDescent="0.35">
      <c r="A730">
        <v>1932300075</v>
      </c>
      <c r="B730" t="s">
        <v>275</v>
      </c>
      <c r="C730" s="9">
        <v>245000</v>
      </c>
      <c r="D730" s="7">
        <v>2</v>
      </c>
      <c r="E730" s="7">
        <v>1</v>
      </c>
      <c r="F730" s="7">
        <v>1050</v>
      </c>
      <c r="G730" s="7">
        <v>1</v>
      </c>
      <c r="H730" s="7">
        <v>0</v>
      </c>
      <c r="I730" s="7">
        <v>0</v>
      </c>
      <c r="J730" s="7">
        <v>7</v>
      </c>
      <c r="K730" s="7">
        <v>1280</v>
      </c>
      <c r="L730" s="21">
        <v>0</v>
      </c>
      <c r="M730">
        <v>47.532600000000002</v>
      </c>
      <c r="N730" s="19">
        <v>5900</v>
      </c>
      <c r="O730" s="19">
        <v>3</v>
      </c>
      <c r="P730" s="19">
        <v>1950</v>
      </c>
      <c r="Q730" s="19">
        <v>5900</v>
      </c>
      <c r="R730">
        <v>98126</v>
      </c>
      <c r="S730">
        <v>-122.376</v>
      </c>
      <c r="T730" s="23">
        <v>1050</v>
      </c>
      <c r="U730" s="23">
        <v>0</v>
      </c>
      <c r="W730" s="35">
        <f>$D$1*D730+$E$1*E730+$F$1*F730+$G$1*G730+$H$1*H730+$I$1*I730+$J$1*J730+$K$1*K730+$M$1*M730+$AB$3</f>
        <v>293740.68284120783</v>
      </c>
      <c r="X730" s="35">
        <f t="shared" si="15"/>
        <v>0</v>
      </c>
      <c r="Y730" s="16">
        <f>(W730-C730)/C730</f>
        <v>0.19894156261717483</v>
      </c>
    </row>
    <row r="731" spans="1:25" x14ac:dyDescent="0.35">
      <c r="A731">
        <v>2525000510</v>
      </c>
      <c r="B731" t="s">
        <v>219</v>
      </c>
      <c r="C731" s="9">
        <v>328000</v>
      </c>
      <c r="D731" s="7">
        <v>3</v>
      </c>
      <c r="E731" s="7">
        <v>1.75</v>
      </c>
      <c r="F731" s="7">
        <v>1470</v>
      </c>
      <c r="G731" s="7">
        <v>1</v>
      </c>
      <c r="H731" s="7">
        <v>0</v>
      </c>
      <c r="I731" s="7">
        <v>0</v>
      </c>
      <c r="J731" s="7">
        <v>7</v>
      </c>
      <c r="K731" s="7">
        <v>1590</v>
      </c>
      <c r="L731" s="21">
        <v>0</v>
      </c>
      <c r="M731">
        <v>47.4818</v>
      </c>
      <c r="N731" s="19">
        <v>7650</v>
      </c>
      <c r="O731" s="19">
        <v>3</v>
      </c>
      <c r="P731" s="19">
        <v>1983</v>
      </c>
      <c r="Q731" s="19">
        <v>7500</v>
      </c>
      <c r="R731">
        <v>98059</v>
      </c>
      <c r="S731">
        <v>-122.161</v>
      </c>
      <c r="T731" s="23">
        <v>1130</v>
      </c>
      <c r="U731" s="23">
        <v>340</v>
      </c>
      <c r="W731" s="35">
        <f>$D$1*D731+$E$1*E731+$F$1*F731+$G$1*G731+$H$1*H731+$I$1*I731+$J$1*J731+$K$1*K731+$M$1*M731+$AB$3</f>
        <v>311445.16966681555</v>
      </c>
      <c r="X731" s="35">
        <f t="shared" si="15"/>
        <v>0</v>
      </c>
      <c r="Y731" s="16">
        <f>(W731-C731)/C731</f>
        <v>-5.0472043698733079E-2</v>
      </c>
    </row>
    <row r="732" spans="1:25" x14ac:dyDescent="0.35">
      <c r="A732">
        <v>1853000510</v>
      </c>
      <c r="B732" t="s">
        <v>276</v>
      </c>
      <c r="C732" s="9">
        <v>985000</v>
      </c>
      <c r="D732" s="7">
        <v>4</v>
      </c>
      <c r="E732" s="7">
        <v>2.25</v>
      </c>
      <c r="F732" s="7">
        <v>4230</v>
      </c>
      <c r="G732" s="7">
        <v>2</v>
      </c>
      <c r="H732" s="7">
        <v>0</v>
      </c>
      <c r="I732" s="7">
        <v>0</v>
      </c>
      <c r="J732" s="7">
        <v>11</v>
      </c>
      <c r="K732" s="7">
        <v>3890</v>
      </c>
      <c r="L732" s="21">
        <v>0</v>
      </c>
      <c r="M732">
        <v>47.728700000000003</v>
      </c>
      <c r="N732" s="19">
        <v>37769</v>
      </c>
      <c r="O732" s="19">
        <v>3</v>
      </c>
      <c r="P732" s="19">
        <v>1989</v>
      </c>
      <c r="Q732" s="19">
        <v>37034</v>
      </c>
      <c r="R732">
        <v>98077</v>
      </c>
      <c r="S732">
        <v>-122.077</v>
      </c>
      <c r="T732" s="23">
        <v>4230</v>
      </c>
      <c r="U732" s="23">
        <v>0</v>
      </c>
      <c r="W732" s="35">
        <f>$D$1*D732+$E$1*E732+$F$1*F732+$G$1*G732+$H$1*H732+$I$1*I732+$J$1*J732+$K$1*K732+$M$1*M732+$AB$3</f>
        <v>1314737.9760186784</v>
      </c>
      <c r="X732" s="35">
        <f t="shared" si="15"/>
        <v>0</v>
      </c>
      <c r="Y732" s="16">
        <f>(W732-C732)/C732</f>
        <v>0.33475936651642479</v>
      </c>
    </row>
    <row r="733" spans="1:25" x14ac:dyDescent="0.35">
      <c r="A733">
        <v>1742800060</v>
      </c>
      <c r="B733" t="s">
        <v>82</v>
      </c>
      <c r="C733" s="9">
        <v>501000</v>
      </c>
      <c r="D733" s="7">
        <v>3</v>
      </c>
      <c r="E733" s="7">
        <v>1.75</v>
      </c>
      <c r="F733" s="7">
        <v>1970</v>
      </c>
      <c r="G733" s="7">
        <v>1</v>
      </c>
      <c r="H733" s="7">
        <v>0</v>
      </c>
      <c r="I733" s="7">
        <v>3</v>
      </c>
      <c r="J733" s="7">
        <v>8</v>
      </c>
      <c r="K733" s="7">
        <v>2460</v>
      </c>
      <c r="L733" s="21">
        <v>0</v>
      </c>
      <c r="M733">
        <v>47.4908</v>
      </c>
      <c r="N733" s="19">
        <v>7972</v>
      </c>
      <c r="O733" s="19">
        <v>5</v>
      </c>
      <c r="P733" s="19">
        <v>1976</v>
      </c>
      <c r="Q733" s="19">
        <v>9796</v>
      </c>
      <c r="R733">
        <v>98055</v>
      </c>
      <c r="S733">
        <v>-122.22499999999999</v>
      </c>
      <c r="T733" s="23">
        <v>1370</v>
      </c>
      <c r="U733" s="23">
        <v>600</v>
      </c>
      <c r="W733" s="35">
        <f>$D$1*D733+$E$1*E733+$F$1*F733+$G$1*G733+$H$1*H733+$I$1*I733+$J$1*J733+$K$1*K733+$M$1*M733+$AB$3</f>
        <v>693372.26730437204</v>
      </c>
      <c r="X733" s="35">
        <f t="shared" si="15"/>
        <v>0</v>
      </c>
      <c r="Y733" s="16">
        <f>(W733-C733)/C733</f>
        <v>0.38397658144585239</v>
      </c>
    </row>
    <row r="734" spans="1:25" x14ac:dyDescent="0.35">
      <c r="A734">
        <v>2723089104</v>
      </c>
      <c r="B734" t="s">
        <v>223</v>
      </c>
      <c r="C734" s="9">
        <v>315000</v>
      </c>
      <c r="D734" s="7">
        <v>3</v>
      </c>
      <c r="E734" s="7">
        <v>2.25</v>
      </c>
      <c r="F734" s="7">
        <v>1540</v>
      </c>
      <c r="G734" s="7">
        <v>2</v>
      </c>
      <c r="H734" s="7">
        <v>0</v>
      </c>
      <c r="I734" s="7">
        <v>0</v>
      </c>
      <c r="J734" s="7">
        <v>7</v>
      </c>
      <c r="K734" s="7">
        <v>1560</v>
      </c>
      <c r="L734" s="21">
        <v>0</v>
      </c>
      <c r="M734">
        <v>47.442900000000002</v>
      </c>
      <c r="N734" s="19">
        <v>17424</v>
      </c>
      <c r="O734" s="19">
        <v>3</v>
      </c>
      <c r="P734" s="19">
        <v>1992</v>
      </c>
      <c r="Q734" s="19">
        <v>11439</v>
      </c>
      <c r="R734">
        <v>98045</v>
      </c>
      <c r="S734">
        <v>-121.759</v>
      </c>
      <c r="T734" s="23">
        <v>1540</v>
      </c>
      <c r="U734" s="23">
        <v>0</v>
      </c>
      <c r="W734" s="35">
        <f>$D$1*D734+$E$1*E734+$F$1*F734+$G$1*G734+$H$1*H734+$I$1*I734+$J$1*J734+$K$1*K734+$M$1*M734+$AB$3</f>
        <v>268064.42140297219</v>
      </c>
      <c r="X734" s="35">
        <f t="shared" si="15"/>
        <v>0</v>
      </c>
      <c r="Y734" s="16">
        <f>(W734-C734)/C734</f>
        <v>-0.1490018368159613</v>
      </c>
    </row>
    <row r="735" spans="1:25" x14ac:dyDescent="0.35">
      <c r="A735">
        <v>2619950350</v>
      </c>
      <c r="B735" t="s">
        <v>254</v>
      </c>
      <c r="C735" s="9">
        <v>403000</v>
      </c>
      <c r="D735" s="7">
        <v>3</v>
      </c>
      <c r="E735" s="7">
        <v>2.75</v>
      </c>
      <c r="F735" s="7">
        <v>2090</v>
      </c>
      <c r="G735" s="7">
        <v>2</v>
      </c>
      <c r="H735" s="7">
        <v>0</v>
      </c>
      <c r="I735" s="7">
        <v>0</v>
      </c>
      <c r="J735" s="7">
        <v>8</v>
      </c>
      <c r="K735" s="7">
        <v>2280</v>
      </c>
      <c r="L735" s="21">
        <v>0</v>
      </c>
      <c r="M735">
        <v>47.733600000000003</v>
      </c>
      <c r="N735" s="19">
        <v>8354</v>
      </c>
      <c r="O735" s="19">
        <v>3</v>
      </c>
      <c r="P735" s="19">
        <v>2012</v>
      </c>
      <c r="Q735" s="19">
        <v>6348</v>
      </c>
      <c r="R735">
        <v>98019</v>
      </c>
      <c r="S735">
        <v>-121.965</v>
      </c>
      <c r="T735" s="23">
        <v>2090</v>
      </c>
      <c r="U735" s="23">
        <v>0</v>
      </c>
      <c r="W735" s="35">
        <f>$D$1*D735+$E$1*E735+$F$1*F735+$G$1*G735+$H$1*H735+$I$1*I735+$J$1*J735+$K$1*K735+$M$1*M735+$AB$3</f>
        <v>648790.72501116991</v>
      </c>
      <c r="X735" s="35">
        <f t="shared" si="15"/>
        <v>0</v>
      </c>
      <c r="Y735" s="16">
        <f>(W735-C735)/C735</f>
        <v>0.60990254345203454</v>
      </c>
    </row>
    <row r="736" spans="1:25" x14ac:dyDescent="0.35">
      <c r="A736">
        <v>4021100045</v>
      </c>
      <c r="B736" t="s">
        <v>55</v>
      </c>
      <c r="C736" s="9">
        <v>550000</v>
      </c>
      <c r="D736" s="7">
        <v>3</v>
      </c>
      <c r="E736" s="7">
        <v>2</v>
      </c>
      <c r="F736" s="7">
        <v>2380</v>
      </c>
      <c r="G736" s="7">
        <v>2</v>
      </c>
      <c r="H736" s="7">
        <v>0</v>
      </c>
      <c r="I736" s="7">
        <v>0</v>
      </c>
      <c r="J736" s="7">
        <v>8</v>
      </c>
      <c r="K736" s="7">
        <v>2030</v>
      </c>
      <c r="L736" s="21">
        <v>0</v>
      </c>
      <c r="M736">
        <v>47.759099999999997</v>
      </c>
      <c r="N736" s="19">
        <v>17950</v>
      </c>
      <c r="O736" s="19">
        <v>4</v>
      </c>
      <c r="P736" s="19">
        <v>1934</v>
      </c>
      <c r="Q736" s="19">
        <v>23900</v>
      </c>
      <c r="R736">
        <v>98155</v>
      </c>
      <c r="S736">
        <v>-122.28</v>
      </c>
      <c r="T736" s="23">
        <v>2110</v>
      </c>
      <c r="U736" s="23">
        <v>270</v>
      </c>
      <c r="W736" s="35">
        <f>$D$1*D736+$E$1*E736+$F$1*F736+$G$1*G736+$H$1*H736+$I$1*I736+$J$1*J736+$K$1*K736+$M$1*M736+$AB$3</f>
        <v>735798.5413823016</v>
      </c>
      <c r="X736" s="35">
        <f t="shared" si="15"/>
        <v>0</v>
      </c>
      <c r="Y736" s="16">
        <f>(W736-C736)/C736</f>
        <v>0.33781552978600293</v>
      </c>
    </row>
    <row r="737" spans="1:25" x14ac:dyDescent="0.35">
      <c r="A737">
        <v>731500200</v>
      </c>
      <c r="B737" t="s">
        <v>165</v>
      </c>
      <c r="C737" s="9">
        <v>347500</v>
      </c>
      <c r="D737" s="7">
        <v>4</v>
      </c>
      <c r="E737" s="7">
        <v>2.5</v>
      </c>
      <c r="F737" s="7">
        <v>2156</v>
      </c>
      <c r="G737" s="7">
        <v>2</v>
      </c>
      <c r="H737" s="7">
        <v>0</v>
      </c>
      <c r="I737" s="7">
        <v>0</v>
      </c>
      <c r="J737" s="7">
        <v>9</v>
      </c>
      <c r="K737" s="7">
        <v>1708</v>
      </c>
      <c r="L737" s="21">
        <v>0</v>
      </c>
      <c r="M737">
        <v>47.359099999999998</v>
      </c>
      <c r="N737" s="19">
        <v>3562</v>
      </c>
      <c r="O737" s="19">
        <v>3</v>
      </c>
      <c r="P737" s="19">
        <v>2012</v>
      </c>
      <c r="Q737" s="19">
        <v>3539</v>
      </c>
      <c r="R737">
        <v>98030</v>
      </c>
      <c r="S737">
        <v>-122.20099999999999</v>
      </c>
      <c r="T737" s="23">
        <v>2156</v>
      </c>
      <c r="U737" s="23">
        <v>0</v>
      </c>
      <c r="W737" s="35">
        <f>$D$1*D737+$E$1*E737+$F$1*F737+$G$1*G737+$H$1*H737+$I$1*I737+$J$1*J737+$K$1*K737+$M$1*M737+$AB$3</f>
        <v>460054.21970487013</v>
      </c>
      <c r="X737" s="35">
        <f t="shared" si="15"/>
        <v>0</v>
      </c>
      <c r="Y737" s="16">
        <f>(W737-C737)/C737</f>
        <v>0.32389703512192847</v>
      </c>
    </row>
    <row r="738" spans="1:25" x14ac:dyDescent="0.35">
      <c r="A738">
        <v>2591820310</v>
      </c>
      <c r="B738" t="s">
        <v>222</v>
      </c>
      <c r="C738" s="9">
        <v>365000</v>
      </c>
      <c r="D738" s="7">
        <v>4</v>
      </c>
      <c r="E738" s="7">
        <v>2.25</v>
      </c>
      <c r="F738" s="7">
        <v>2070</v>
      </c>
      <c r="G738" s="7">
        <v>2</v>
      </c>
      <c r="H738" s="7">
        <v>0</v>
      </c>
      <c r="I738" s="7">
        <v>0</v>
      </c>
      <c r="J738" s="7">
        <v>8</v>
      </c>
      <c r="K738" s="7">
        <v>2390</v>
      </c>
      <c r="L738" s="21">
        <v>0</v>
      </c>
      <c r="M738">
        <v>47.438800000000001</v>
      </c>
      <c r="N738" s="19">
        <v>8893</v>
      </c>
      <c r="O738" s="19">
        <v>4</v>
      </c>
      <c r="P738" s="19">
        <v>1986</v>
      </c>
      <c r="Q738" s="19">
        <v>7700</v>
      </c>
      <c r="R738">
        <v>98058</v>
      </c>
      <c r="S738">
        <v>-122.16200000000001</v>
      </c>
      <c r="T738" s="23">
        <v>2070</v>
      </c>
      <c r="U738" s="23">
        <v>0</v>
      </c>
      <c r="W738" s="35">
        <f>$D$1*D738+$E$1*E738+$F$1*F738+$G$1*G738+$H$1*H738+$I$1*I738+$J$1*J738+$K$1*K738+$M$1*M738+$AB$3</f>
        <v>427447.11494833604</v>
      </c>
      <c r="X738" s="35">
        <f t="shared" si="15"/>
        <v>0</v>
      </c>
      <c r="Y738" s="16">
        <f>(W738-C738)/C738</f>
        <v>0.17108798615982476</v>
      </c>
    </row>
    <row r="739" spans="1:25" x14ac:dyDescent="0.35">
      <c r="A739">
        <v>3626039299</v>
      </c>
      <c r="B739" t="s">
        <v>208</v>
      </c>
      <c r="C739" s="9">
        <v>588000</v>
      </c>
      <c r="D739" s="7">
        <v>3</v>
      </c>
      <c r="E739" s="7">
        <v>1</v>
      </c>
      <c r="F739" s="7">
        <v>1910</v>
      </c>
      <c r="G739" s="7">
        <v>1</v>
      </c>
      <c r="H739" s="7">
        <v>0</v>
      </c>
      <c r="I739" s="7">
        <v>0</v>
      </c>
      <c r="J739" s="7">
        <v>8</v>
      </c>
      <c r="K739" s="7">
        <v>1500</v>
      </c>
      <c r="L739" s="21">
        <v>0</v>
      </c>
      <c r="M739">
        <v>47.700400000000002</v>
      </c>
      <c r="N739" s="19">
        <v>8167</v>
      </c>
      <c r="O739" s="19">
        <v>4</v>
      </c>
      <c r="P739" s="19">
        <v>1951</v>
      </c>
      <c r="Q739" s="19">
        <v>6816</v>
      </c>
      <c r="R739">
        <v>98117</v>
      </c>
      <c r="S739">
        <v>-122.36799999999999</v>
      </c>
      <c r="T739" s="23">
        <v>1270</v>
      </c>
      <c r="U739" s="23">
        <v>640</v>
      </c>
      <c r="W739" s="35">
        <f>$D$1*D739+$E$1*E739+$F$1*F739+$G$1*G739+$H$1*H739+$I$1*I739+$J$1*J739+$K$1*K739+$M$1*M739+$AB$3</f>
        <v>631885.78244853765</v>
      </c>
      <c r="X739" s="35">
        <f t="shared" si="15"/>
        <v>0</v>
      </c>
      <c r="Y739" s="16">
        <f>(W739-C739)/C739</f>
        <v>7.4635684436288513E-2</v>
      </c>
    </row>
    <row r="740" spans="1:25" x14ac:dyDescent="0.35">
      <c r="A740">
        <v>9346980140</v>
      </c>
      <c r="B740" t="s">
        <v>136</v>
      </c>
      <c r="C740" s="9">
        <v>605000</v>
      </c>
      <c r="D740" s="7">
        <v>3</v>
      </c>
      <c r="E740" s="7">
        <v>1.75</v>
      </c>
      <c r="F740" s="7">
        <v>1920</v>
      </c>
      <c r="G740" s="7">
        <v>1</v>
      </c>
      <c r="H740" s="7">
        <v>0</v>
      </c>
      <c r="I740" s="7">
        <v>0</v>
      </c>
      <c r="J740" s="7">
        <v>8</v>
      </c>
      <c r="K740" s="7">
        <v>2360</v>
      </c>
      <c r="L740" s="21">
        <v>0</v>
      </c>
      <c r="M740">
        <v>47.563299999999998</v>
      </c>
      <c r="N740" s="19">
        <v>7400</v>
      </c>
      <c r="O740" s="19">
        <v>4</v>
      </c>
      <c r="P740" s="19">
        <v>1977</v>
      </c>
      <c r="Q740" s="19">
        <v>8048</v>
      </c>
      <c r="R740">
        <v>98006</v>
      </c>
      <c r="S740">
        <v>-122.131</v>
      </c>
      <c r="T740" s="23">
        <v>1260</v>
      </c>
      <c r="U740" s="23">
        <v>660</v>
      </c>
      <c r="W740" s="35">
        <f>$D$1*D740+$E$1*E740+$F$1*F740+$G$1*G740+$H$1*H740+$I$1*I740+$J$1*J740+$K$1*K740+$M$1*M740+$AB$3</f>
        <v>541115.49841033667</v>
      </c>
      <c r="X740" s="35">
        <f t="shared" si="15"/>
        <v>0</v>
      </c>
      <c r="Y740" s="16">
        <f>(W740-C740)/C740</f>
        <v>-0.10559421750357574</v>
      </c>
    </row>
    <row r="741" spans="1:25" x14ac:dyDescent="0.35">
      <c r="A741">
        <v>6613000140</v>
      </c>
      <c r="B741" t="s">
        <v>142</v>
      </c>
      <c r="C741" s="10">
        <v>1300000</v>
      </c>
      <c r="D741" s="7">
        <v>3</v>
      </c>
      <c r="E741" s="7">
        <v>3.25</v>
      </c>
      <c r="F741" s="7">
        <v>3400</v>
      </c>
      <c r="G741" s="7">
        <v>2</v>
      </c>
      <c r="H741" s="7">
        <v>0</v>
      </c>
      <c r="I741" s="7">
        <v>0</v>
      </c>
      <c r="J741" s="7">
        <v>9</v>
      </c>
      <c r="K741" s="7">
        <v>3090</v>
      </c>
      <c r="L741" s="21">
        <v>0</v>
      </c>
      <c r="M741">
        <v>47.658499999999997</v>
      </c>
      <c r="N741" s="19">
        <v>5979</v>
      </c>
      <c r="O741" s="19">
        <v>4</v>
      </c>
      <c r="P741" s="19">
        <v>1937</v>
      </c>
      <c r="Q741" s="19">
        <v>6435</v>
      </c>
      <c r="R741">
        <v>98105</v>
      </c>
      <c r="S741">
        <v>-122.273</v>
      </c>
      <c r="T741" s="23">
        <v>2290</v>
      </c>
      <c r="U741" s="23">
        <v>1110</v>
      </c>
      <c r="W741" s="35">
        <f>$D$1*D741+$E$1*E741+$F$1*F741+$G$1*G741+$H$1*H741+$I$1*I741+$J$1*J741+$K$1*K741+$M$1*M741+$AB$3</f>
        <v>955452.7941115424</v>
      </c>
      <c r="X741" s="35">
        <f t="shared" si="15"/>
        <v>0</v>
      </c>
      <c r="Y741" s="16">
        <f>(W741-C741)/C741</f>
        <v>-0.26503631222189045</v>
      </c>
    </row>
    <row r="742" spans="1:25" x14ac:dyDescent="0.35">
      <c r="A742">
        <v>8159610060</v>
      </c>
      <c r="B742" t="s">
        <v>122</v>
      </c>
      <c r="C742" s="9">
        <v>233000</v>
      </c>
      <c r="D742" s="7">
        <v>3</v>
      </c>
      <c r="E742" s="7">
        <v>2</v>
      </c>
      <c r="F742" s="7">
        <v>1400</v>
      </c>
      <c r="G742" s="7">
        <v>1</v>
      </c>
      <c r="H742" s="7">
        <v>0</v>
      </c>
      <c r="I742" s="7">
        <v>0</v>
      </c>
      <c r="J742" s="7">
        <v>7</v>
      </c>
      <c r="K742" s="7">
        <v>2020</v>
      </c>
      <c r="L742" s="21">
        <v>0</v>
      </c>
      <c r="M742">
        <v>47.341500000000003</v>
      </c>
      <c r="N742" s="19">
        <v>9177</v>
      </c>
      <c r="O742" s="19">
        <v>3</v>
      </c>
      <c r="P742" s="19">
        <v>1974</v>
      </c>
      <c r="Q742" s="19">
        <v>8547</v>
      </c>
      <c r="R742">
        <v>98001</v>
      </c>
      <c r="S742">
        <v>-122.27200000000001</v>
      </c>
      <c r="T742" s="23">
        <v>1400</v>
      </c>
      <c r="U742" s="23">
        <v>0</v>
      </c>
      <c r="W742" s="35">
        <f>$D$1*D742+$E$1*E742+$F$1*F742+$G$1*G742+$H$1*H742+$I$1*I742+$J$1*J742+$K$1*K742+$M$1*M742+$AB$3</f>
        <v>204760.58961621299</v>
      </c>
      <c r="X742" s="35">
        <f t="shared" si="15"/>
        <v>0</v>
      </c>
      <c r="Y742" s="16">
        <f>(W742-C742)/C742</f>
        <v>-0.12119918619651075</v>
      </c>
    </row>
    <row r="743" spans="1:25" x14ac:dyDescent="0.35">
      <c r="A743">
        <v>7830800339</v>
      </c>
      <c r="B743" t="s">
        <v>140</v>
      </c>
      <c r="C743" s="9">
        <v>360000</v>
      </c>
      <c r="D743" s="7">
        <v>4</v>
      </c>
      <c r="E743" s="7">
        <v>2.5</v>
      </c>
      <c r="F743" s="7">
        <v>2210</v>
      </c>
      <c r="G743" s="7">
        <v>2</v>
      </c>
      <c r="H743" s="7">
        <v>0</v>
      </c>
      <c r="I743" s="7">
        <v>0</v>
      </c>
      <c r="J743" s="7">
        <v>8</v>
      </c>
      <c r="K743" s="7">
        <v>2210</v>
      </c>
      <c r="L743" s="21">
        <v>0</v>
      </c>
      <c r="M743">
        <v>47.381799999999998</v>
      </c>
      <c r="N743" s="19">
        <v>17715</v>
      </c>
      <c r="O743" s="19">
        <v>3</v>
      </c>
      <c r="P743" s="19">
        <v>1997</v>
      </c>
      <c r="Q743" s="19">
        <v>16907</v>
      </c>
      <c r="R743">
        <v>98030</v>
      </c>
      <c r="S743">
        <v>-122.2</v>
      </c>
      <c r="T743" s="23">
        <v>2210</v>
      </c>
      <c r="U743" s="23">
        <v>0</v>
      </c>
      <c r="W743" s="35">
        <f>$D$1*D743+$E$1*E743+$F$1*F743+$G$1*G743+$H$1*H743+$I$1*I743+$J$1*J743+$K$1*K743+$M$1*M743+$AB$3</f>
        <v>415932.86956823617</v>
      </c>
      <c r="X743" s="35">
        <f t="shared" si="15"/>
        <v>0</v>
      </c>
      <c r="Y743" s="16">
        <f>(W743-C743)/C743</f>
        <v>0.15536908213398937</v>
      </c>
    </row>
    <row r="744" spans="1:25" x14ac:dyDescent="0.35">
      <c r="A744">
        <v>1588600045</v>
      </c>
      <c r="B744" t="s">
        <v>277</v>
      </c>
      <c r="C744" s="9">
        <v>459000</v>
      </c>
      <c r="D744" s="7">
        <v>2</v>
      </c>
      <c r="E744" s="7">
        <v>1.75</v>
      </c>
      <c r="F744" s="7">
        <v>1170</v>
      </c>
      <c r="G744" s="7">
        <v>1</v>
      </c>
      <c r="H744" s="7">
        <v>0</v>
      </c>
      <c r="I744" s="7">
        <v>0</v>
      </c>
      <c r="J744" s="7">
        <v>6</v>
      </c>
      <c r="K744" s="7">
        <v>1170</v>
      </c>
      <c r="L744" s="21">
        <v>0</v>
      </c>
      <c r="M744">
        <v>47.695</v>
      </c>
      <c r="N744" s="19">
        <v>4887</v>
      </c>
      <c r="O744" s="19">
        <v>3</v>
      </c>
      <c r="P744" s="19">
        <v>1929</v>
      </c>
      <c r="Q744" s="19">
        <v>5441</v>
      </c>
      <c r="R744">
        <v>98117</v>
      </c>
      <c r="S744">
        <v>-122.366</v>
      </c>
      <c r="T744" s="23">
        <v>1020</v>
      </c>
      <c r="U744" s="23">
        <v>150</v>
      </c>
      <c r="W744" s="35">
        <f>$D$1*D744+$E$1*E744+$F$1*F744+$G$1*G744+$H$1*H744+$I$1*I744+$J$1*J744+$K$1*K744+$M$1*M744+$AB$3</f>
        <v>340809.18570930511</v>
      </c>
      <c r="X744" s="35">
        <f t="shared" si="15"/>
        <v>0</v>
      </c>
      <c r="Y744" s="16">
        <f>(W744-C744)/C744</f>
        <v>-0.25749632743070783</v>
      </c>
    </row>
    <row r="745" spans="1:25" x14ac:dyDescent="0.35">
      <c r="A745">
        <v>826069046</v>
      </c>
      <c r="B745" t="s">
        <v>278</v>
      </c>
      <c r="C745" s="9">
        <v>740000</v>
      </c>
      <c r="D745" s="7">
        <v>3</v>
      </c>
      <c r="E745" s="7">
        <v>2</v>
      </c>
      <c r="F745" s="7">
        <v>2100</v>
      </c>
      <c r="G745" s="7">
        <v>1</v>
      </c>
      <c r="H745" s="7">
        <v>0</v>
      </c>
      <c r="I745" s="7">
        <v>0</v>
      </c>
      <c r="J745" s="7">
        <v>9</v>
      </c>
      <c r="K745" s="7">
        <v>2290</v>
      </c>
      <c r="L745" s="21">
        <v>0</v>
      </c>
      <c r="M745">
        <v>47.747900000000001</v>
      </c>
      <c r="N745" s="19">
        <v>72745</v>
      </c>
      <c r="O745" s="19">
        <v>4</v>
      </c>
      <c r="P745" s="19">
        <v>1995</v>
      </c>
      <c r="Q745" s="19">
        <v>54885</v>
      </c>
      <c r="R745">
        <v>98077</v>
      </c>
      <c r="S745">
        <v>-122.062</v>
      </c>
      <c r="T745" s="23">
        <v>2100</v>
      </c>
      <c r="U745" s="23">
        <v>0</v>
      </c>
      <c r="W745" s="35">
        <f>$D$1*D745+$E$1*E745+$F$1*F745+$G$1*G745+$H$1*H745+$I$1*I745+$J$1*J745+$K$1*K745+$M$1*M745+$AB$3</f>
        <v>770593.1860890165</v>
      </c>
      <c r="X745" s="35">
        <f t="shared" si="15"/>
        <v>0</v>
      </c>
      <c r="Y745" s="16">
        <f>(W745-C745)/C745</f>
        <v>4.1342143363535803E-2</v>
      </c>
    </row>
    <row r="746" spans="1:25" x14ac:dyDescent="0.35">
      <c r="A746">
        <v>1771000890</v>
      </c>
      <c r="B746" t="s">
        <v>223</v>
      </c>
      <c r="C746" s="9">
        <v>305000</v>
      </c>
      <c r="D746" s="7">
        <v>3</v>
      </c>
      <c r="E746" s="7">
        <v>1</v>
      </c>
      <c r="F746" s="7">
        <v>1160</v>
      </c>
      <c r="G746" s="7">
        <v>1</v>
      </c>
      <c r="H746" s="7">
        <v>0</v>
      </c>
      <c r="I746" s="7">
        <v>0</v>
      </c>
      <c r="J746" s="7">
        <v>7</v>
      </c>
      <c r="K746" s="7">
        <v>1160</v>
      </c>
      <c r="L746" s="21">
        <v>0</v>
      </c>
      <c r="M746">
        <v>47.742199999999997</v>
      </c>
      <c r="N746" s="19">
        <v>9750</v>
      </c>
      <c r="O746" s="19">
        <v>3</v>
      </c>
      <c r="P746" s="19">
        <v>1967</v>
      </c>
      <c r="Q746" s="19">
        <v>9650</v>
      </c>
      <c r="R746">
        <v>98077</v>
      </c>
      <c r="S746">
        <v>-122.07299999999999</v>
      </c>
      <c r="T746" s="23">
        <v>1160</v>
      </c>
      <c r="U746" s="23">
        <v>0</v>
      </c>
      <c r="W746" s="35">
        <f>$D$1*D746+$E$1*E746+$F$1*F746+$G$1*G746+$H$1*H746+$I$1*I746+$J$1*J746+$K$1*K746+$M$1*M746+$AB$3</f>
        <v>421025.1375313662</v>
      </c>
      <c r="X746" s="35">
        <f t="shared" si="15"/>
        <v>0</v>
      </c>
      <c r="Y746" s="16">
        <f>(W746-C746)/C746</f>
        <v>0.38041028698808588</v>
      </c>
    </row>
    <row r="747" spans="1:25" x14ac:dyDescent="0.35">
      <c r="A747">
        <v>3300701170</v>
      </c>
      <c r="B747" t="s">
        <v>54</v>
      </c>
      <c r="C747" s="9">
        <v>395000</v>
      </c>
      <c r="D747" s="7">
        <v>3</v>
      </c>
      <c r="E747" s="7">
        <v>1</v>
      </c>
      <c r="F747" s="7">
        <v>1500</v>
      </c>
      <c r="G747" s="7">
        <v>1</v>
      </c>
      <c r="H747" s="7">
        <v>0</v>
      </c>
      <c r="I747" s="7">
        <v>0</v>
      </c>
      <c r="J747" s="7">
        <v>6</v>
      </c>
      <c r="K747" s="7">
        <v>950</v>
      </c>
      <c r="L747" s="21">
        <v>0</v>
      </c>
      <c r="M747">
        <v>47.692100000000003</v>
      </c>
      <c r="N747" s="19">
        <v>4000</v>
      </c>
      <c r="O747" s="19">
        <v>3</v>
      </c>
      <c r="P747" s="19">
        <v>1925</v>
      </c>
      <c r="Q747" s="19">
        <v>4000</v>
      </c>
      <c r="R747">
        <v>98117</v>
      </c>
      <c r="S747">
        <v>-122.38</v>
      </c>
      <c r="T747" s="23">
        <v>900</v>
      </c>
      <c r="U747" s="23">
        <v>600</v>
      </c>
      <c r="W747" s="35">
        <f>$D$1*D747+$E$1*E747+$F$1*F747+$G$1*G747+$H$1*H747+$I$1*I747+$J$1*J747+$K$1*K747+$M$1*M747+$AB$3</f>
        <v>385979.15573658794</v>
      </c>
      <c r="X747" s="35">
        <f t="shared" si="15"/>
        <v>0</v>
      </c>
      <c r="Y747" s="16">
        <f>(W747-C747)/C747</f>
        <v>-2.2837580413701413E-2</v>
      </c>
    </row>
    <row r="748" spans="1:25" x14ac:dyDescent="0.35">
      <c r="A748">
        <v>7340500270</v>
      </c>
      <c r="B748" t="s">
        <v>262</v>
      </c>
      <c r="C748" s="9">
        <v>560000</v>
      </c>
      <c r="D748" s="7">
        <v>4</v>
      </c>
      <c r="E748" s="7">
        <v>2.5</v>
      </c>
      <c r="F748" s="7">
        <v>2940</v>
      </c>
      <c r="G748" s="7">
        <v>2</v>
      </c>
      <c r="H748" s="7">
        <v>0</v>
      </c>
      <c r="I748" s="7">
        <v>0</v>
      </c>
      <c r="J748" s="7">
        <v>8</v>
      </c>
      <c r="K748" s="7">
        <v>2510</v>
      </c>
      <c r="L748" s="21">
        <v>0</v>
      </c>
      <c r="M748">
        <v>47.753300000000003</v>
      </c>
      <c r="N748" s="19">
        <v>6000</v>
      </c>
      <c r="O748" s="19">
        <v>3</v>
      </c>
      <c r="P748" s="19">
        <v>2000</v>
      </c>
      <c r="Q748" s="19">
        <v>6600</v>
      </c>
      <c r="R748">
        <v>98011</v>
      </c>
      <c r="S748">
        <v>-122.19799999999999</v>
      </c>
      <c r="T748" s="23">
        <v>2940</v>
      </c>
      <c r="U748" s="23">
        <v>0</v>
      </c>
      <c r="W748" s="35">
        <f>$D$1*D748+$E$1*E748+$F$1*F748+$G$1*G748+$H$1*H748+$I$1*I748+$J$1*J748+$K$1*K748+$M$1*M748+$AB$3</f>
        <v>817436.00487234071</v>
      </c>
      <c r="X748" s="35">
        <f t="shared" si="15"/>
        <v>0</v>
      </c>
      <c r="Y748" s="16">
        <f>(W748-C748)/C748</f>
        <v>0.45970715155775127</v>
      </c>
    </row>
    <row r="749" spans="1:25" x14ac:dyDescent="0.35">
      <c r="A749">
        <v>9277200111</v>
      </c>
      <c r="B749" t="s">
        <v>279</v>
      </c>
      <c r="C749" s="9">
        <v>650000</v>
      </c>
      <c r="D749" s="7">
        <v>4</v>
      </c>
      <c r="E749" s="7">
        <v>1.75</v>
      </c>
      <c r="F749" s="7">
        <v>2010</v>
      </c>
      <c r="G749" s="7">
        <v>1</v>
      </c>
      <c r="H749" s="7">
        <v>0</v>
      </c>
      <c r="I749" s="7">
        <v>1</v>
      </c>
      <c r="J749" s="7">
        <v>7</v>
      </c>
      <c r="K749" s="7">
        <v>2180</v>
      </c>
      <c r="L749" s="21">
        <v>0</v>
      </c>
      <c r="M749">
        <v>47.579300000000003</v>
      </c>
      <c r="N749" s="19">
        <v>5070</v>
      </c>
      <c r="O749" s="19">
        <v>4</v>
      </c>
      <c r="P749" s="19">
        <v>1963</v>
      </c>
      <c r="Q749" s="19">
        <v>5400</v>
      </c>
      <c r="R749">
        <v>98116</v>
      </c>
      <c r="S749">
        <v>-122.402</v>
      </c>
      <c r="T749" s="23">
        <v>1300</v>
      </c>
      <c r="U749" s="23">
        <v>710</v>
      </c>
      <c r="W749" s="35">
        <f>$D$1*D749+$E$1*E749+$F$1*F749+$G$1*G749+$H$1*H749+$I$1*I749+$J$1*J749+$K$1*K749+$M$1*M749+$AB$3</f>
        <v>526031.37426020205</v>
      </c>
      <c r="X749" s="35">
        <f t="shared" si="15"/>
        <v>0</v>
      </c>
      <c r="Y749" s="16">
        <f>(W749-C749)/C749</f>
        <v>-0.19072096267661223</v>
      </c>
    </row>
    <row r="750" spans="1:25" x14ac:dyDescent="0.35">
      <c r="A750">
        <v>293720140</v>
      </c>
      <c r="B750" t="s">
        <v>149</v>
      </c>
      <c r="C750" s="9">
        <v>449950</v>
      </c>
      <c r="D750" s="7">
        <v>3</v>
      </c>
      <c r="E750" s="7">
        <v>2.5</v>
      </c>
      <c r="F750" s="7">
        <v>2170</v>
      </c>
      <c r="G750" s="7">
        <v>2</v>
      </c>
      <c r="H750" s="7">
        <v>0</v>
      </c>
      <c r="I750" s="7">
        <v>0</v>
      </c>
      <c r="J750" s="7">
        <v>7</v>
      </c>
      <c r="K750" s="7">
        <v>2010</v>
      </c>
      <c r="L750" s="21">
        <v>0</v>
      </c>
      <c r="M750">
        <v>47.776699999999998</v>
      </c>
      <c r="N750" s="19">
        <v>4912</v>
      </c>
      <c r="O750" s="19">
        <v>3</v>
      </c>
      <c r="P750" s="19">
        <v>2003</v>
      </c>
      <c r="Q750" s="19">
        <v>4395</v>
      </c>
      <c r="R750">
        <v>98028</v>
      </c>
      <c r="S750">
        <v>-122.239</v>
      </c>
      <c r="T750" s="23">
        <v>2170</v>
      </c>
      <c r="U750" s="23">
        <v>0</v>
      </c>
      <c r="W750" s="35">
        <f>$D$1*D750+$E$1*E750+$F$1*F750+$G$1*G750+$H$1*H750+$I$1*I750+$J$1*J750+$K$1*K750+$M$1*M750+$AB$3</f>
        <v>621291.80428832397</v>
      </c>
      <c r="X750" s="35">
        <f t="shared" si="15"/>
        <v>0</v>
      </c>
      <c r="Y750" s="16">
        <f>(W750-C750)/C750</f>
        <v>0.38080187640476493</v>
      </c>
    </row>
    <row r="751" spans="1:25" x14ac:dyDescent="0.35">
      <c r="A751">
        <v>579003610</v>
      </c>
      <c r="B751" t="s">
        <v>208</v>
      </c>
      <c r="C751" s="9">
        <v>517500</v>
      </c>
      <c r="D751" s="7">
        <v>3</v>
      </c>
      <c r="E751" s="7">
        <v>1.5</v>
      </c>
      <c r="F751" s="7">
        <v>1430</v>
      </c>
      <c r="G751" s="7">
        <v>1</v>
      </c>
      <c r="H751" s="7">
        <v>0</v>
      </c>
      <c r="I751" s="7">
        <v>3</v>
      </c>
      <c r="J751" s="7">
        <v>7</v>
      </c>
      <c r="K751" s="7">
        <v>2210</v>
      </c>
      <c r="L751" s="21">
        <v>0</v>
      </c>
      <c r="M751">
        <v>47.698799999999999</v>
      </c>
      <c r="N751" s="19">
        <v>5200</v>
      </c>
      <c r="O751" s="19">
        <v>4</v>
      </c>
      <c r="P751" s="19">
        <v>1940</v>
      </c>
      <c r="Q751" s="19">
        <v>6240</v>
      </c>
      <c r="R751">
        <v>98117</v>
      </c>
      <c r="S751">
        <v>-122.387</v>
      </c>
      <c r="T751" s="23">
        <v>1250</v>
      </c>
      <c r="U751" s="23">
        <v>180</v>
      </c>
      <c r="W751" s="35">
        <f>$D$1*D751+$E$1*E751+$F$1*F751+$G$1*G751+$H$1*H751+$I$1*I751+$J$1*J751+$K$1*K751+$M$1*M751+$AB$3</f>
        <v>639942.78131254017</v>
      </c>
      <c r="X751" s="35">
        <f t="shared" si="15"/>
        <v>0</v>
      </c>
      <c r="Y751" s="16">
        <f>(W751-C751)/C751</f>
        <v>0.23660440833341095</v>
      </c>
    </row>
    <row r="752" spans="1:25" x14ac:dyDescent="0.35">
      <c r="A752">
        <v>1138020200</v>
      </c>
      <c r="B752" t="s">
        <v>177</v>
      </c>
      <c r="C752" s="9">
        <v>435000</v>
      </c>
      <c r="D752" s="7">
        <v>4</v>
      </c>
      <c r="E752" s="7">
        <v>1.5</v>
      </c>
      <c r="F752" s="7">
        <v>1510</v>
      </c>
      <c r="G752" s="7">
        <v>1</v>
      </c>
      <c r="H752" s="7">
        <v>0</v>
      </c>
      <c r="I752" s="7">
        <v>0</v>
      </c>
      <c r="J752" s="7">
        <v>7</v>
      </c>
      <c r="K752" s="7">
        <v>1450</v>
      </c>
      <c r="L752" s="21">
        <v>0</v>
      </c>
      <c r="M752">
        <v>47.7121</v>
      </c>
      <c r="N752" s="19">
        <v>6460</v>
      </c>
      <c r="O752" s="19">
        <v>3</v>
      </c>
      <c r="P752" s="19">
        <v>1970</v>
      </c>
      <c r="Q752" s="19">
        <v>6630</v>
      </c>
      <c r="R752">
        <v>98034</v>
      </c>
      <c r="S752">
        <v>-122.214</v>
      </c>
      <c r="T752" s="23">
        <v>1070</v>
      </c>
      <c r="U752" s="23">
        <v>440</v>
      </c>
      <c r="W752" s="35">
        <f>$D$1*D752+$E$1*E752+$F$1*F752+$G$1*G752+$H$1*H752+$I$1*I752+$J$1*J752+$K$1*K752+$M$1*M752+$AB$3</f>
        <v>440236.05620009452</v>
      </c>
      <c r="X752" s="35">
        <f t="shared" si="15"/>
        <v>0</v>
      </c>
      <c r="Y752" s="16">
        <f>(W752-C752)/C752</f>
        <v>1.203691080481499E-2</v>
      </c>
    </row>
    <row r="753" spans="1:25" x14ac:dyDescent="0.35">
      <c r="A753">
        <v>3432500200</v>
      </c>
      <c r="B753" t="s">
        <v>137</v>
      </c>
      <c r="C753" s="9">
        <v>329999</v>
      </c>
      <c r="D753" s="7">
        <v>3</v>
      </c>
      <c r="E753" s="7">
        <v>1</v>
      </c>
      <c r="F753" s="7">
        <v>1150</v>
      </c>
      <c r="G753" s="7">
        <v>1</v>
      </c>
      <c r="H753" s="7">
        <v>0</v>
      </c>
      <c r="I753" s="7">
        <v>0</v>
      </c>
      <c r="J753" s="7">
        <v>6</v>
      </c>
      <c r="K753" s="7">
        <v>1150</v>
      </c>
      <c r="L753" s="21">
        <v>0</v>
      </c>
      <c r="M753">
        <v>47.744700000000002</v>
      </c>
      <c r="N753" s="19">
        <v>6908</v>
      </c>
      <c r="O753" s="19">
        <v>3</v>
      </c>
      <c r="P753" s="19">
        <v>1952</v>
      </c>
      <c r="Q753" s="19">
        <v>6908</v>
      </c>
      <c r="R753">
        <v>98155</v>
      </c>
      <c r="S753">
        <v>-122.313</v>
      </c>
      <c r="T753" s="23">
        <v>800</v>
      </c>
      <c r="U753" s="23">
        <v>350</v>
      </c>
      <c r="W753" s="35">
        <f>$D$1*D753+$E$1*E753+$F$1*F753+$G$1*G753+$H$1*H753+$I$1*I753+$J$1*J753+$K$1*K753+$M$1*M753+$AB$3</f>
        <v>346299.37228891626</v>
      </c>
      <c r="X753" s="35">
        <f t="shared" si="15"/>
        <v>0</v>
      </c>
      <c r="Y753" s="16">
        <f>(W753-C753)/C753</f>
        <v>4.9395217224646924E-2</v>
      </c>
    </row>
    <row r="754" spans="1:25" x14ac:dyDescent="0.35">
      <c r="A754">
        <v>1563102435</v>
      </c>
      <c r="B754" t="s">
        <v>74</v>
      </c>
      <c r="C754" s="9">
        <v>950000</v>
      </c>
      <c r="D754" s="7">
        <v>3</v>
      </c>
      <c r="E754" s="7">
        <v>1.75</v>
      </c>
      <c r="F754" s="7">
        <v>2150</v>
      </c>
      <c r="G754" s="7">
        <v>1</v>
      </c>
      <c r="H754" s="7">
        <v>0</v>
      </c>
      <c r="I754" s="7">
        <v>4</v>
      </c>
      <c r="J754" s="7">
        <v>8</v>
      </c>
      <c r="K754" s="7">
        <v>2510</v>
      </c>
      <c r="L754" s="21">
        <v>0</v>
      </c>
      <c r="M754">
        <v>47.567100000000003</v>
      </c>
      <c r="N754" s="19">
        <v>4200</v>
      </c>
      <c r="O754" s="19">
        <v>5</v>
      </c>
      <c r="P754" s="19">
        <v>1960</v>
      </c>
      <c r="Q754" s="19">
        <v>7500</v>
      </c>
      <c r="R754">
        <v>98116</v>
      </c>
      <c r="S754">
        <v>-122.405</v>
      </c>
      <c r="T754" s="23">
        <v>1140</v>
      </c>
      <c r="U754" s="23">
        <v>1010</v>
      </c>
      <c r="W754" s="35">
        <f>$D$1*D754+$E$1*E754+$F$1*F754+$G$1*G754+$H$1*H754+$I$1*I754+$J$1*J754+$K$1*K754+$M$1*M754+$AB$3</f>
        <v>844903.40778011829</v>
      </c>
      <c r="X754" s="35">
        <f t="shared" si="15"/>
        <v>0</v>
      </c>
      <c r="Y754" s="16">
        <f>(W754-C754)/C754</f>
        <v>-0.11062799181040181</v>
      </c>
    </row>
    <row r="755" spans="1:25" x14ac:dyDescent="0.35">
      <c r="A755">
        <v>3959400710</v>
      </c>
      <c r="B755" t="s">
        <v>238</v>
      </c>
      <c r="C755" s="9">
        <v>447000</v>
      </c>
      <c r="D755" s="7">
        <v>3</v>
      </c>
      <c r="E755" s="7">
        <v>1</v>
      </c>
      <c r="F755" s="7">
        <v>1370</v>
      </c>
      <c r="G755" s="7">
        <v>1</v>
      </c>
      <c r="H755" s="7">
        <v>0</v>
      </c>
      <c r="I755" s="7">
        <v>0</v>
      </c>
      <c r="J755" s="7">
        <v>7</v>
      </c>
      <c r="K755" s="7">
        <v>1370</v>
      </c>
      <c r="L755" s="21">
        <v>0</v>
      </c>
      <c r="M755">
        <v>47.564599999999999</v>
      </c>
      <c r="N755" s="19">
        <v>6001</v>
      </c>
      <c r="O755" s="19">
        <v>5</v>
      </c>
      <c r="P755" s="19">
        <v>1944</v>
      </c>
      <c r="Q755" s="19">
        <v>5520</v>
      </c>
      <c r="R755">
        <v>98108</v>
      </c>
      <c r="S755">
        <v>-122.31699999999999</v>
      </c>
      <c r="T755" s="23">
        <v>1230</v>
      </c>
      <c r="U755" s="23">
        <v>140</v>
      </c>
      <c r="W755" s="35">
        <f>$D$1*D755+$E$1*E755+$F$1*F755+$G$1*G755+$H$1*H755+$I$1*I755+$J$1*J755+$K$1*K755+$M$1*M755+$AB$3</f>
        <v>352007.35679867119</v>
      </c>
      <c r="X755" s="35">
        <f t="shared" si="15"/>
        <v>0</v>
      </c>
      <c r="Y755" s="16">
        <f>(W755-C755)/C755</f>
        <v>-0.21251150604324121</v>
      </c>
    </row>
    <row r="756" spans="1:25" x14ac:dyDescent="0.35">
      <c r="A756">
        <v>8682300890</v>
      </c>
      <c r="B756" t="s">
        <v>75</v>
      </c>
      <c r="C756" s="9">
        <v>699800</v>
      </c>
      <c r="D756" s="7">
        <v>2</v>
      </c>
      <c r="E756" s="7">
        <v>2.5</v>
      </c>
      <c r="F756" s="7">
        <v>2380</v>
      </c>
      <c r="G756" s="7">
        <v>1</v>
      </c>
      <c r="H756" s="7">
        <v>0</v>
      </c>
      <c r="I756" s="7">
        <v>0</v>
      </c>
      <c r="J756" s="7">
        <v>8</v>
      </c>
      <c r="K756" s="7">
        <v>1870</v>
      </c>
      <c r="L756" s="21">
        <v>0</v>
      </c>
      <c r="M756">
        <v>47.716999999999999</v>
      </c>
      <c r="N756" s="19">
        <v>6600</v>
      </c>
      <c r="O756" s="19">
        <v>3</v>
      </c>
      <c r="P756" s="19">
        <v>2010</v>
      </c>
      <c r="Q756" s="19">
        <v>6600</v>
      </c>
      <c r="R756">
        <v>98053</v>
      </c>
      <c r="S756">
        <v>-122.02</v>
      </c>
      <c r="T756" s="23">
        <v>2380</v>
      </c>
      <c r="U756" s="23">
        <v>0</v>
      </c>
      <c r="W756" s="35">
        <f>$D$1*D756+$E$1*E756+$F$1*F756+$G$1*G756+$H$1*H756+$I$1*I756+$J$1*J756+$K$1*K756+$M$1*M756+$AB$3</f>
        <v>759324.89516214654</v>
      </c>
      <c r="X756" s="35">
        <f t="shared" si="15"/>
        <v>0</v>
      </c>
      <c r="Y756" s="16">
        <f>(W756-C756)/C756</f>
        <v>8.5059867336591224E-2</v>
      </c>
    </row>
    <row r="757" spans="1:25" x14ac:dyDescent="0.35">
      <c r="A757">
        <v>4385700765</v>
      </c>
      <c r="B757" t="s">
        <v>78</v>
      </c>
      <c r="C757" s="9">
        <v>850000</v>
      </c>
      <c r="D757" s="7">
        <v>3</v>
      </c>
      <c r="E757" s="7">
        <v>1.75</v>
      </c>
      <c r="F757" s="7">
        <v>1370</v>
      </c>
      <c r="G757" s="7">
        <v>1</v>
      </c>
      <c r="H757" s="7">
        <v>0</v>
      </c>
      <c r="I757" s="7">
        <v>0</v>
      </c>
      <c r="J757" s="7">
        <v>7</v>
      </c>
      <c r="K757" s="7">
        <v>1390</v>
      </c>
      <c r="L757" s="21">
        <v>1988</v>
      </c>
      <c r="M757">
        <v>47.6374</v>
      </c>
      <c r="N757" s="19">
        <v>3850</v>
      </c>
      <c r="O757" s="19">
        <v>5</v>
      </c>
      <c r="P757" s="19">
        <v>1911</v>
      </c>
      <c r="Q757" s="19">
        <v>3600</v>
      </c>
      <c r="R757">
        <v>98112</v>
      </c>
      <c r="S757">
        <v>-122.279</v>
      </c>
      <c r="T757" s="23">
        <v>770</v>
      </c>
      <c r="U757" s="23">
        <v>600</v>
      </c>
      <c r="W757" s="35">
        <f>$D$1*D757+$E$1*E757+$F$1*F757+$G$1*G757+$H$1*H757+$I$1*I757+$J$1*J757+$K$1*K757+$M$1*M757+$AB$3</f>
        <v>389889.56734767556</v>
      </c>
      <c r="X757" s="35">
        <f t="shared" si="15"/>
        <v>0</v>
      </c>
      <c r="Y757" s="16">
        <f>(W757-C757)/C757</f>
        <v>-0.54130639135567582</v>
      </c>
    </row>
    <row r="758" spans="1:25" x14ac:dyDescent="0.35">
      <c r="A758">
        <v>5149300200</v>
      </c>
      <c r="B758" t="s">
        <v>181</v>
      </c>
      <c r="C758" s="9">
        <v>316500</v>
      </c>
      <c r="D758" s="7">
        <v>3</v>
      </c>
      <c r="E758" s="7">
        <v>1.75</v>
      </c>
      <c r="F758" s="7">
        <v>1600</v>
      </c>
      <c r="G758" s="7">
        <v>1</v>
      </c>
      <c r="H758" s="7">
        <v>0</v>
      </c>
      <c r="I758" s="7">
        <v>0</v>
      </c>
      <c r="J758" s="7">
        <v>7</v>
      </c>
      <c r="K758" s="7">
        <v>2140</v>
      </c>
      <c r="L758" s="21">
        <v>0</v>
      </c>
      <c r="M758">
        <v>47.327199999999998</v>
      </c>
      <c r="N758" s="19">
        <v>14250</v>
      </c>
      <c r="O758" s="19">
        <v>3</v>
      </c>
      <c r="P758" s="19">
        <v>1979</v>
      </c>
      <c r="Q758" s="19">
        <v>14960</v>
      </c>
      <c r="R758">
        <v>98023</v>
      </c>
      <c r="S758">
        <v>-122.355</v>
      </c>
      <c r="T758" s="23">
        <v>1070</v>
      </c>
      <c r="U758" s="23">
        <v>530</v>
      </c>
      <c r="W758" s="35">
        <f>$D$1*D758+$E$1*E758+$F$1*F758+$G$1*G758+$H$1*H758+$I$1*I758+$J$1*J758+$K$1*K758+$M$1*M758+$AB$3</f>
        <v>242612.13676989079</v>
      </c>
      <c r="X758" s="35">
        <f t="shared" si="15"/>
        <v>0</v>
      </c>
      <c r="Y758" s="16">
        <f>(W758-C758)/C758</f>
        <v>-0.23345296439213023</v>
      </c>
    </row>
    <row r="759" spans="1:25" x14ac:dyDescent="0.35">
      <c r="A759">
        <v>9323600060</v>
      </c>
      <c r="B759" t="s">
        <v>55</v>
      </c>
      <c r="C759" s="9">
        <v>942500</v>
      </c>
      <c r="D759" s="7">
        <v>5</v>
      </c>
      <c r="E759" s="7">
        <v>3.5</v>
      </c>
      <c r="F759" s="7">
        <v>3750</v>
      </c>
      <c r="G759" s="7">
        <v>1</v>
      </c>
      <c r="H759" s="7">
        <v>0</v>
      </c>
      <c r="I759" s="7">
        <v>2</v>
      </c>
      <c r="J759" s="7">
        <v>9</v>
      </c>
      <c r="K759" s="7">
        <v>3270</v>
      </c>
      <c r="L759" s="21">
        <v>0</v>
      </c>
      <c r="M759">
        <v>47.551099999999998</v>
      </c>
      <c r="N759" s="19">
        <v>9612</v>
      </c>
      <c r="O759" s="19">
        <v>4</v>
      </c>
      <c r="P759" s="19">
        <v>1981</v>
      </c>
      <c r="Q759" s="19">
        <v>9688</v>
      </c>
      <c r="R759">
        <v>98006</v>
      </c>
      <c r="S759">
        <v>-122.157</v>
      </c>
      <c r="T759" s="23">
        <v>2030</v>
      </c>
      <c r="U759" s="23">
        <v>1720</v>
      </c>
      <c r="W759" s="35">
        <f>$D$1*D759+$E$1*E759+$F$1*F759+$G$1*G759+$H$1*H759+$I$1*I759+$J$1*J759+$K$1*K759+$M$1*M759+$AB$3</f>
        <v>1046346.2297120318</v>
      </c>
      <c r="X759" s="35">
        <f t="shared" si="15"/>
        <v>0</v>
      </c>
      <c r="Y759" s="16">
        <f>(W759-C759)/C759</f>
        <v>0.11018167608703637</v>
      </c>
    </row>
    <row r="760" spans="1:25" x14ac:dyDescent="0.35">
      <c r="A760">
        <v>9273200140</v>
      </c>
      <c r="B760" t="s">
        <v>231</v>
      </c>
      <c r="C760" s="10">
        <v>1310000</v>
      </c>
      <c r="D760" s="7">
        <v>2</v>
      </c>
      <c r="E760" s="7">
        <v>2.25</v>
      </c>
      <c r="F760" s="7">
        <v>3950</v>
      </c>
      <c r="G760" s="7">
        <v>2</v>
      </c>
      <c r="H760" s="7">
        <v>0</v>
      </c>
      <c r="I760" s="7">
        <v>4</v>
      </c>
      <c r="J760" s="7">
        <v>10</v>
      </c>
      <c r="K760" s="7">
        <v>3220</v>
      </c>
      <c r="L760" s="21">
        <v>0</v>
      </c>
      <c r="M760">
        <v>47.591200000000001</v>
      </c>
      <c r="N760" s="19">
        <v>3938</v>
      </c>
      <c r="O760" s="19">
        <v>3</v>
      </c>
      <c r="P760" s="19">
        <v>1991</v>
      </c>
      <c r="Q760" s="19">
        <v>4500</v>
      </c>
      <c r="R760">
        <v>98116</v>
      </c>
      <c r="S760">
        <v>-122.384</v>
      </c>
      <c r="T760" s="23">
        <v>2910</v>
      </c>
      <c r="U760" s="23">
        <v>1040</v>
      </c>
      <c r="W760" s="35">
        <f>$D$1*D760+$E$1*E760+$F$1*F760+$G$1*G760+$H$1*H760+$I$1*I760+$J$1*J760+$K$1*K760+$M$1*M760+$AB$3</f>
        <v>1400917.2276193835</v>
      </c>
      <c r="X760" s="35">
        <f t="shared" si="15"/>
        <v>0</v>
      </c>
      <c r="Y760" s="16">
        <f>(W760-C760)/C760</f>
        <v>6.9402463831590447E-2</v>
      </c>
    </row>
    <row r="761" spans="1:25" x14ac:dyDescent="0.35">
      <c r="A761">
        <v>9542300320</v>
      </c>
      <c r="B761" t="s">
        <v>216</v>
      </c>
      <c r="C761" s="9">
        <v>856600</v>
      </c>
      <c r="D761" s="7">
        <v>4</v>
      </c>
      <c r="E761" s="7">
        <v>2.25</v>
      </c>
      <c r="F761" s="7">
        <v>2400</v>
      </c>
      <c r="G761" s="7">
        <v>1</v>
      </c>
      <c r="H761" s="7">
        <v>0</v>
      </c>
      <c r="I761" s="7">
        <v>0</v>
      </c>
      <c r="J761" s="7">
        <v>9</v>
      </c>
      <c r="K761" s="7">
        <v>2580</v>
      </c>
      <c r="L761" s="21">
        <v>0</v>
      </c>
      <c r="M761">
        <v>47.598700000000001</v>
      </c>
      <c r="N761" s="19">
        <v>13430</v>
      </c>
      <c r="O761" s="19">
        <v>4</v>
      </c>
      <c r="P761" s="19">
        <v>1964</v>
      </c>
      <c r="Q761" s="19">
        <v>10077</v>
      </c>
      <c r="R761">
        <v>98005</v>
      </c>
      <c r="S761">
        <v>-122.178</v>
      </c>
      <c r="T761" s="23">
        <v>2400</v>
      </c>
      <c r="U761" s="23">
        <v>0</v>
      </c>
      <c r="W761" s="35">
        <f>$D$1*D761+$E$1*E761+$F$1*F761+$G$1*G761+$H$1*H761+$I$1*I761+$J$1*J761+$K$1*K761+$M$1*M761+$AB$3</f>
        <v>704647.42468290031</v>
      </c>
      <c r="X761" s="35">
        <f t="shared" si="15"/>
        <v>0</v>
      </c>
      <c r="Y761" s="16">
        <f>(W761-C761)/C761</f>
        <v>-0.17739035175939727</v>
      </c>
    </row>
    <row r="762" spans="1:25" x14ac:dyDescent="0.35">
      <c r="A762">
        <v>770000045</v>
      </c>
      <c r="B762" t="s">
        <v>195</v>
      </c>
      <c r="C762" s="9">
        <v>405600</v>
      </c>
      <c r="D762" s="7">
        <v>5</v>
      </c>
      <c r="E762" s="7">
        <v>1.5</v>
      </c>
      <c r="F762" s="7">
        <v>2830</v>
      </c>
      <c r="G762" s="7">
        <v>2.5</v>
      </c>
      <c r="H762" s="7">
        <v>0</v>
      </c>
      <c r="I762" s="7">
        <v>0</v>
      </c>
      <c r="J762" s="7">
        <v>8</v>
      </c>
      <c r="K762" s="7">
        <v>1480</v>
      </c>
      <c r="L762" s="21">
        <v>0</v>
      </c>
      <c r="M762">
        <v>47.513199999999998</v>
      </c>
      <c r="N762" s="19">
        <v>4000</v>
      </c>
      <c r="O762" s="19">
        <v>4</v>
      </c>
      <c r="P762" s="19">
        <v>1918</v>
      </c>
      <c r="Q762" s="19">
        <v>4000</v>
      </c>
      <c r="R762">
        <v>98118</v>
      </c>
      <c r="S762">
        <v>-122.262</v>
      </c>
      <c r="T762" s="23">
        <v>2830</v>
      </c>
      <c r="U762" s="23">
        <v>0</v>
      </c>
      <c r="W762" s="35">
        <f>$D$1*D762+$E$1*E762+$F$1*F762+$G$1*G762+$H$1*H762+$I$1*I762+$J$1*J762+$K$1*K762+$M$1*M762+$AB$3</f>
        <v>597483.30615894496</v>
      </c>
      <c r="X762" s="35">
        <f t="shared" si="15"/>
        <v>0</v>
      </c>
      <c r="Y762" s="16">
        <f>(W762-C762)/C762</f>
        <v>0.4730850743563732</v>
      </c>
    </row>
    <row r="763" spans="1:25" x14ac:dyDescent="0.35">
      <c r="A763">
        <v>6979900390</v>
      </c>
      <c r="B763" t="s">
        <v>36</v>
      </c>
      <c r="C763" s="9">
        <v>565000</v>
      </c>
      <c r="D763" s="7">
        <v>4</v>
      </c>
      <c r="E763" s="7">
        <v>2.5</v>
      </c>
      <c r="F763" s="7">
        <v>2440</v>
      </c>
      <c r="G763" s="7">
        <v>2</v>
      </c>
      <c r="H763" s="7">
        <v>0</v>
      </c>
      <c r="I763" s="7">
        <v>0</v>
      </c>
      <c r="J763" s="7">
        <v>8</v>
      </c>
      <c r="K763" s="7">
        <v>2560</v>
      </c>
      <c r="L763" s="21">
        <v>0</v>
      </c>
      <c r="M763">
        <v>47.633299999999998</v>
      </c>
      <c r="N763" s="19">
        <v>22594</v>
      </c>
      <c r="O763" s="19">
        <v>3</v>
      </c>
      <c r="P763" s="19">
        <v>1996</v>
      </c>
      <c r="Q763" s="19">
        <v>33341</v>
      </c>
      <c r="R763">
        <v>98053</v>
      </c>
      <c r="S763">
        <v>-121.97</v>
      </c>
      <c r="T763" s="23">
        <v>2440</v>
      </c>
      <c r="U763" s="23">
        <v>0</v>
      </c>
      <c r="W763" s="35">
        <f>$D$1*D763+$E$1*E763+$F$1*F763+$G$1*G763+$H$1*H763+$I$1*I763+$J$1*J763+$K$1*K763+$M$1*M763+$AB$3</f>
        <v>631885.3303521201</v>
      </c>
      <c r="X763" s="35">
        <f t="shared" si="15"/>
        <v>0</v>
      </c>
      <c r="Y763" s="16">
        <f>(W763-C763)/C763</f>
        <v>0.1183811156674692</v>
      </c>
    </row>
    <row r="764" spans="1:25" x14ac:dyDescent="0.35">
      <c r="A764">
        <v>6379500159</v>
      </c>
      <c r="B764" t="s">
        <v>236</v>
      </c>
      <c r="C764" s="9">
        <v>400000</v>
      </c>
      <c r="D764" s="7">
        <v>3</v>
      </c>
      <c r="E764" s="7">
        <v>2.25</v>
      </c>
      <c r="F764" s="7">
        <v>1190</v>
      </c>
      <c r="G764" s="7">
        <v>2</v>
      </c>
      <c r="H764" s="7">
        <v>0</v>
      </c>
      <c r="I764" s="7">
        <v>0</v>
      </c>
      <c r="J764" s="7">
        <v>8</v>
      </c>
      <c r="K764" s="7">
        <v>1210</v>
      </c>
      <c r="L764" s="21">
        <v>0</v>
      </c>
      <c r="M764">
        <v>47.581800000000001</v>
      </c>
      <c r="N764" s="19">
        <v>1149</v>
      </c>
      <c r="O764" s="19">
        <v>3</v>
      </c>
      <c r="P764" s="19">
        <v>2008</v>
      </c>
      <c r="Q764" s="19">
        <v>1316</v>
      </c>
      <c r="R764">
        <v>98116</v>
      </c>
      <c r="S764">
        <v>-122.387</v>
      </c>
      <c r="T764" s="23">
        <v>1050</v>
      </c>
      <c r="U764" s="23">
        <v>140</v>
      </c>
      <c r="W764" s="35">
        <f>$D$1*D764+$E$1*E764+$F$1*F764+$G$1*G764+$H$1*H764+$I$1*I764+$J$1*J764+$K$1*K764+$M$1*M764+$AB$3</f>
        <v>354834.9168054089</v>
      </c>
      <c r="X764" s="35">
        <f t="shared" si="15"/>
        <v>0</v>
      </c>
      <c r="Y764" s="16">
        <f>(W764-C764)/C764</f>
        <v>-0.11291270798647776</v>
      </c>
    </row>
    <row r="765" spans="1:25" x14ac:dyDescent="0.35">
      <c r="A765">
        <v>826079094</v>
      </c>
      <c r="B765" t="s">
        <v>148</v>
      </c>
      <c r="C765" s="9">
        <v>330000</v>
      </c>
      <c r="D765" s="7">
        <v>3</v>
      </c>
      <c r="E765" s="7">
        <v>2</v>
      </c>
      <c r="F765" s="7">
        <v>1400</v>
      </c>
      <c r="G765" s="7">
        <v>1</v>
      </c>
      <c r="H765" s="7">
        <v>0</v>
      </c>
      <c r="I765" s="7">
        <v>0</v>
      </c>
      <c r="J765" s="7">
        <v>7</v>
      </c>
      <c r="K765" s="7">
        <v>2230</v>
      </c>
      <c r="L765" s="21">
        <v>0</v>
      </c>
      <c r="M765">
        <v>47.757599999999996</v>
      </c>
      <c r="N765" s="19">
        <v>218252</v>
      </c>
      <c r="O765" s="19">
        <v>3</v>
      </c>
      <c r="P765" s="19">
        <v>1997</v>
      </c>
      <c r="Q765" s="19">
        <v>218222</v>
      </c>
      <c r="R765">
        <v>98019</v>
      </c>
      <c r="S765">
        <v>-121.934</v>
      </c>
      <c r="T765" s="23">
        <v>1400</v>
      </c>
      <c r="U765" s="23">
        <v>0</v>
      </c>
      <c r="W765" s="35">
        <f>$D$1*D765+$E$1*E765+$F$1*F765+$G$1*G765+$H$1*H765+$I$1*I765+$J$1*J765+$K$1*K765+$M$1*M765+$AB$3</f>
        <v>477449.77833450213</v>
      </c>
      <c r="X765" s="35">
        <f t="shared" si="15"/>
        <v>0</v>
      </c>
      <c r="Y765" s="16">
        <f>(W765-C765)/C765</f>
        <v>0.4468175101045519</v>
      </c>
    </row>
    <row r="766" spans="1:25" x14ac:dyDescent="0.35">
      <c r="A766">
        <v>8856940060</v>
      </c>
      <c r="B766" t="s">
        <v>132</v>
      </c>
      <c r="C766" s="9">
        <v>374950</v>
      </c>
      <c r="D766" s="7">
        <v>4</v>
      </c>
      <c r="E766" s="7">
        <v>2.75</v>
      </c>
      <c r="F766" s="7">
        <v>2730</v>
      </c>
      <c r="G766" s="7">
        <v>2</v>
      </c>
      <c r="H766" s="7">
        <v>0</v>
      </c>
      <c r="I766" s="7">
        <v>0</v>
      </c>
      <c r="J766" s="7">
        <v>7</v>
      </c>
      <c r="K766" s="7">
        <v>2230</v>
      </c>
      <c r="L766" s="21">
        <v>0</v>
      </c>
      <c r="M766">
        <v>47.360799999999998</v>
      </c>
      <c r="N766" s="19">
        <v>4683</v>
      </c>
      <c r="O766" s="19">
        <v>3</v>
      </c>
      <c r="P766" s="19">
        <v>2005</v>
      </c>
      <c r="Q766" s="19">
        <v>4924</v>
      </c>
      <c r="R766">
        <v>98038</v>
      </c>
      <c r="S766">
        <v>-122.04300000000001</v>
      </c>
      <c r="T766" s="23">
        <v>2730</v>
      </c>
      <c r="U766" s="23">
        <v>0</v>
      </c>
      <c r="W766" s="35">
        <f>$D$1*D766+$E$1*E766+$F$1*F766+$G$1*G766+$H$1*H766+$I$1*I766+$J$1*J766+$K$1*K766+$M$1*M766+$AB$3</f>
        <v>437029.54253689572</v>
      </c>
      <c r="X766" s="35">
        <f t="shared" si="15"/>
        <v>0</v>
      </c>
      <c r="Y766" s="16">
        <f>(W766-C766)/C766</f>
        <v>0.16556752243471323</v>
      </c>
    </row>
    <row r="767" spans="1:25" x14ac:dyDescent="0.35">
      <c r="A767">
        <v>2972300060</v>
      </c>
      <c r="B767" t="s">
        <v>260</v>
      </c>
      <c r="C767" s="9">
        <v>405300</v>
      </c>
      <c r="D767" s="7">
        <v>3</v>
      </c>
      <c r="E767" s="7">
        <v>2.75</v>
      </c>
      <c r="F767" s="7">
        <v>2390</v>
      </c>
      <c r="G767" s="7">
        <v>1</v>
      </c>
      <c r="H767" s="7">
        <v>0</v>
      </c>
      <c r="I767" s="7">
        <v>0</v>
      </c>
      <c r="J767" s="7">
        <v>7</v>
      </c>
      <c r="K767" s="7">
        <v>1920</v>
      </c>
      <c r="L767" s="21">
        <v>0</v>
      </c>
      <c r="M767">
        <v>47.498699999999999</v>
      </c>
      <c r="N767" s="19">
        <v>7939</v>
      </c>
      <c r="O767" s="19">
        <v>5</v>
      </c>
      <c r="P767" s="19">
        <v>1983</v>
      </c>
      <c r="Q767" s="19">
        <v>7939</v>
      </c>
      <c r="R767">
        <v>98056</v>
      </c>
      <c r="S767">
        <v>-122.166</v>
      </c>
      <c r="T767" s="23">
        <v>1610</v>
      </c>
      <c r="U767" s="23">
        <v>780</v>
      </c>
      <c r="W767" s="35">
        <f>$D$1*D767+$E$1*E767+$F$1*F767+$G$1*G767+$H$1*H767+$I$1*I767+$J$1*J767+$K$1*K767+$M$1*M767+$AB$3</f>
        <v>510036.13750781491</v>
      </c>
      <c r="X767" s="35">
        <f t="shared" si="15"/>
        <v>0</v>
      </c>
      <c r="Y767" s="16">
        <f>(W767-C767)/C767</f>
        <v>0.25841632743107551</v>
      </c>
    </row>
    <row r="768" spans="1:25" x14ac:dyDescent="0.35">
      <c r="A768">
        <v>3575200070</v>
      </c>
      <c r="B768" t="s">
        <v>124</v>
      </c>
      <c r="C768" s="9">
        <v>560000</v>
      </c>
      <c r="D768" s="7">
        <v>3</v>
      </c>
      <c r="E768" s="7">
        <v>2.25</v>
      </c>
      <c r="F768" s="7">
        <v>2060</v>
      </c>
      <c r="G768" s="7">
        <v>2</v>
      </c>
      <c r="H768" s="7">
        <v>0</v>
      </c>
      <c r="I768" s="7">
        <v>0</v>
      </c>
      <c r="J768" s="7">
        <v>8</v>
      </c>
      <c r="K768" s="7">
        <v>2160</v>
      </c>
      <c r="L768" s="21">
        <v>0</v>
      </c>
      <c r="M768">
        <v>47.621600000000001</v>
      </c>
      <c r="N768" s="19">
        <v>31400</v>
      </c>
      <c r="O768" s="19">
        <v>3</v>
      </c>
      <c r="P768" s="19">
        <v>1984</v>
      </c>
      <c r="Q768" s="19">
        <v>34500</v>
      </c>
      <c r="R768">
        <v>98074</v>
      </c>
      <c r="S768">
        <v>-122.056</v>
      </c>
      <c r="T768" s="23">
        <v>2060</v>
      </c>
      <c r="U768" s="23">
        <v>0</v>
      </c>
      <c r="W768" s="35">
        <f>$D$1*D768+$E$1*E768+$F$1*F768+$G$1*G768+$H$1*H768+$I$1*I768+$J$1*J768+$K$1*K768+$M$1*M768+$AB$3</f>
        <v>574948.81119715795</v>
      </c>
      <c r="X768" s="35">
        <f t="shared" si="15"/>
        <v>0</v>
      </c>
      <c r="Y768" s="16">
        <f>(W768-C768)/C768</f>
        <v>2.6694305709210622E-2</v>
      </c>
    </row>
    <row r="769" spans="1:25" x14ac:dyDescent="0.35">
      <c r="A769">
        <v>8146100270</v>
      </c>
      <c r="B769" t="s">
        <v>148</v>
      </c>
      <c r="C769" s="9">
        <v>824000</v>
      </c>
      <c r="D769" s="7">
        <v>4</v>
      </c>
      <c r="E769" s="7">
        <v>2.25</v>
      </c>
      <c r="F769" s="7">
        <v>2490</v>
      </c>
      <c r="G769" s="7">
        <v>1</v>
      </c>
      <c r="H769" s="7">
        <v>0</v>
      </c>
      <c r="I769" s="7">
        <v>0</v>
      </c>
      <c r="J769" s="7">
        <v>8</v>
      </c>
      <c r="K769" s="7">
        <v>2360</v>
      </c>
      <c r="L769" s="21">
        <v>0</v>
      </c>
      <c r="M769">
        <v>47.6051</v>
      </c>
      <c r="N769" s="19">
        <v>9864</v>
      </c>
      <c r="O769" s="19">
        <v>4</v>
      </c>
      <c r="P769" s="19">
        <v>1961</v>
      </c>
      <c r="Q769" s="19">
        <v>9864</v>
      </c>
      <c r="R769">
        <v>98004</v>
      </c>
      <c r="S769">
        <v>-122.19499999999999</v>
      </c>
      <c r="T769" s="23">
        <v>1290</v>
      </c>
      <c r="U769" s="23">
        <v>1200</v>
      </c>
      <c r="W769" s="35">
        <f>$D$1*D769+$E$1*E769+$F$1*F769+$G$1*G769+$H$1*H769+$I$1*I769+$J$1*J769+$K$1*K769+$M$1*M769+$AB$3</f>
        <v>652504.47390782088</v>
      </c>
      <c r="X769" s="35">
        <f t="shared" si="15"/>
        <v>0</v>
      </c>
      <c r="Y769" s="16">
        <f>(W769-C769)/C769</f>
        <v>-0.20812563846138243</v>
      </c>
    </row>
    <row r="770" spans="1:25" x14ac:dyDescent="0.35">
      <c r="A770">
        <v>8648200030</v>
      </c>
      <c r="B770" t="s">
        <v>62</v>
      </c>
      <c r="C770" s="9">
        <v>260000</v>
      </c>
      <c r="D770" s="7">
        <v>3</v>
      </c>
      <c r="E770" s="7">
        <v>1.75</v>
      </c>
      <c r="F770" s="7">
        <v>1100</v>
      </c>
      <c r="G770" s="7">
        <v>1</v>
      </c>
      <c r="H770" s="7">
        <v>0</v>
      </c>
      <c r="I770" s="7">
        <v>0</v>
      </c>
      <c r="J770" s="7">
        <v>7</v>
      </c>
      <c r="K770" s="7">
        <v>1400</v>
      </c>
      <c r="L770" s="21">
        <v>0</v>
      </c>
      <c r="M770">
        <v>47.363</v>
      </c>
      <c r="N770" s="19">
        <v>10968</v>
      </c>
      <c r="O770" s="19">
        <v>5</v>
      </c>
      <c r="P770" s="19">
        <v>1984</v>
      </c>
      <c r="Q770" s="19">
        <v>7799</v>
      </c>
      <c r="R770">
        <v>98042</v>
      </c>
      <c r="S770">
        <v>-122.08</v>
      </c>
      <c r="T770" s="23">
        <v>1100</v>
      </c>
      <c r="U770" s="23">
        <v>0</v>
      </c>
      <c r="W770" s="35">
        <f>$D$1*D770+$E$1*E770+$F$1*F770+$G$1*G770+$H$1*H770+$I$1*I770+$J$1*J770+$K$1*K770+$M$1*M770+$AB$3</f>
        <v>152965.40573567152</v>
      </c>
      <c r="X770" s="35">
        <f t="shared" si="15"/>
        <v>0</v>
      </c>
      <c r="Y770" s="16">
        <f>(W770-C770)/C770</f>
        <v>-0.41167151640126337</v>
      </c>
    </row>
    <row r="771" spans="1:25" x14ac:dyDescent="0.35">
      <c r="A771">
        <v>208500160</v>
      </c>
      <c r="B771" t="s">
        <v>157</v>
      </c>
      <c r="C771" s="9">
        <v>760000</v>
      </c>
      <c r="D771" s="7">
        <v>4</v>
      </c>
      <c r="E771" s="7">
        <v>2.5</v>
      </c>
      <c r="F771" s="7">
        <v>2430</v>
      </c>
      <c r="G771" s="7">
        <v>1</v>
      </c>
      <c r="H771" s="7">
        <v>0</v>
      </c>
      <c r="I771" s="7">
        <v>0</v>
      </c>
      <c r="J771" s="7">
        <v>8</v>
      </c>
      <c r="K771" s="7">
        <v>2180</v>
      </c>
      <c r="L771" s="21">
        <v>0</v>
      </c>
      <c r="M771">
        <v>47.677700000000002</v>
      </c>
      <c r="N771" s="19">
        <v>6099</v>
      </c>
      <c r="O771" s="19">
        <v>5</v>
      </c>
      <c r="P771" s="19">
        <v>1965</v>
      </c>
      <c r="Q771" s="19">
        <v>6099</v>
      </c>
      <c r="R771">
        <v>98115</v>
      </c>
      <c r="S771">
        <v>-122.28700000000001</v>
      </c>
      <c r="T771" s="23">
        <v>1470</v>
      </c>
      <c r="U771" s="23">
        <v>960</v>
      </c>
      <c r="W771" s="35">
        <f>$D$1*D771+$E$1*E771+$F$1*F771+$G$1*G771+$H$1*H771+$I$1*I771+$J$1*J771+$K$1*K771+$M$1*M771+$AB$3</f>
        <v>682376.91239573807</v>
      </c>
      <c r="X771" s="35">
        <f t="shared" si="15"/>
        <v>0</v>
      </c>
      <c r="Y771" s="16">
        <f>(W771-C771)/C771</f>
        <v>-0.10213564158455518</v>
      </c>
    </row>
    <row r="772" spans="1:25" x14ac:dyDescent="0.35">
      <c r="A772">
        <v>1196003428</v>
      </c>
      <c r="B772" t="s">
        <v>47</v>
      </c>
      <c r="C772" s="9">
        <v>405000</v>
      </c>
      <c r="D772" s="7">
        <v>3</v>
      </c>
      <c r="E772" s="7">
        <v>2.5</v>
      </c>
      <c r="F772" s="7">
        <v>3170</v>
      </c>
      <c r="G772" s="7">
        <v>2</v>
      </c>
      <c r="H772" s="7">
        <v>0</v>
      </c>
      <c r="I772" s="7">
        <v>0</v>
      </c>
      <c r="J772" s="7">
        <v>10</v>
      </c>
      <c r="K772" s="7">
        <v>2970</v>
      </c>
      <c r="L772" s="21">
        <v>0</v>
      </c>
      <c r="M772">
        <v>47.3384</v>
      </c>
      <c r="N772" s="19">
        <v>12750</v>
      </c>
      <c r="O772" s="19">
        <v>3</v>
      </c>
      <c r="P772" s="19">
        <v>1995</v>
      </c>
      <c r="Q772" s="19">
        <v>13125</v>
      </c>
      <c r="R772">
        <v>98023</v>
      </c>
      <c r="S772">
        <v>-122.336</v>
      </c>
      <c r="T772" s="23">
        <v>2360</v>
      </c>
      <c r="U772" s="23">
        <v>810</v>
      </c>
      <c r="W772" s="35">
        <f>$D$1*D772+$E$1*E772+$F$1*F772+$G$1*G772+$H$1*H772+$I$1*I772+$J$1*J772+$K$1*K772+$M$1*M772+$AB$3</f>
        <v>780269.33234008774</v>
      </c>
      <c r="X772" s="35">
        <f t="shared" ref="X772:X835" si="16">IF(W772&lt;0, 1,0)</f>
        <v>0</v>
      </c>
      <c r="Y772" s="16">
        <f>(W772-C772)/C772</f>
        <v>0.92659094404959941</v>
      </c>
    </row>
    <row r="773" spans="1:25" x14ac:dyDescent="0.35">
      <c r="A773">
        <v>5104450990</v>
      </c>
      <c r="B773" t="s">
        <v>211</v>
      </c>
      <c r="C773" s="9">
        <v>429900</v>
      </c>
      <c r="D773" s="7">
        <v>4</v>
      </c>
      <c r="E773" s="7">
        <v>2.5</v>
      </c>
      <c r="F773" s="7">
        <v>2640</v>
      </c>
      <c r="G773" s="7">
        <v>2</v>
      </c>
      <c r="H773" s="7">
        <v>0</v>
      </c>
      <c r="I773" s="7">
        <v>0</v>
      </c>
      <c r="J773" s="7">
        <v>8</v>
      </c>
      <c r="K773" s="7">
        <v>2240</v>
      </c>
      <c r="L773" s="21">
        <v>0</v>
      </c>
      <c r="M773">
        <v>47.459800000000001</v>
      </c>
      <c r="N773" s="19">
        <v>8625</v>
      </c>
      <c r="O773" s="19">
        <v>3</v>
      </c>
      <c r="P773" s="19">
        <v>1987</v>
      </c>
      <c r="Q773" s="19">
        <v>8700</v>
      </c>
      <c r="R773">
        <v>98058</v>
      </c>
      <c r="S773">
        <v>-122.15</v>
      </c>
      <c r="T773" s="23">
        <v>2640</v>
      </c>
      <c r="U773" s="23">
        <v>0</v>
      </c>
      <c r="W773" s="35">
        <f>$D$1*D773+$E$1*E773+$F$1*F773+$G$1*G773+$H$1*H773+$I$1*I773+$J$1*J773+$K$1*K773+$M$1*M773+$AB$3</f>
        <v>559603.46276293695</v>
      </c>
      <c r="X773" s="35">
        <f t="shared" si="16"/>
        <v>0</v>
      </c>
      <c r="Y773" s="16">
        <f>(W773-C773)/C773</f>
        <v>0.3017061241287205</v>
      </c>
    </row>
    <row r="774" spans="1:25" x14ac:dyDescent="0.35">
      <c r="A774">
        <v>3343901234</v>
      </c>
      <c r="B774" t="s">
        <v>142</v>
      </c>
      <c r="C774" s="9">
        <v>341500</v>
      </c>
      <c r="D774" s="7">
        <v>3</v>
      </c>
      <c r="E774" s="7">
        <v>1.5</v>
      </c>
      <c r="F774" s="7">
        <v>1130</v>
      </c>
      <c r="G774" s="7">
        <v>1</v>
      </c>
      <c r="H774" s="7">
        <v>0</v>
      </c>
      <c r="I774" s="7">
        <v>0</v>
      </c>
      <c r="J774" s="7">
        <v>7</v>
      </c>
      <c r="K774" s="7">
        <v>1320</v>
      </c>
      <c r="L774" s="21">
        <v>0</v>
      </c>
      <c r="M774">
        <v>47.508899999999997</v>
      </c>
      <c r="N774" s="19">
        <v>7223</v>
      </c>
      <c r="O774" s="19">
        <v>4</v>
      </c>
      <c r="P774" s="19">
        <v>1961</v>
      </c>
      <c r="Q774" s="19">
        <v>7356</v>
      </c>
      <c r="R774">
        <v>98056</v>
      </c>
      <c r="S774">
        <v>-122.18899999999999</v>
      </c>
      <c r="T774" s="23">
        <v>1130</v>
      </c>
      <c r="U774" s="23">
        <v>0</v>
      </c>
      <c r="W774" s="35">
        <f>$D$1*D774+$E$1*E774+$F$1*F774+$G$1*G774+$H$1*H774+$I$1*I774+$J$1*J774+$K$1*K774+$M$1*M774+$AB$3</f>
        <v>257181.61676585302</v>
      </c>
      <c r="X774" s="35">
        <f t="shared" si="16"/>
        <v>0</v>
      </c>
      <c r="Y774" s="16">
        <f>(W774-C774)/C774</f>
        <v>-0.24690595383351971</v>
      </c>
    </row>
    <row r="775" spans="1:25" x14ac:dyDescent="0.35">
      <c r="A775">
        <v>226039214</v>
      </c>
      <c r="B775" t="s">
        <v>82</v>
      </c>
      <c r="C775" s="9">
        <v>465250</v>
      </c>
      <c r="D775" s="7">
        <v>5</v>
      </c>
      <c r="E775" s="7">
        <v>2</v>
      </c>
      <c r="F775" s="7">
        <v>1940</v>
      </c>
      <c r="G775" s="7">
        <v>1.5</v>
      </c>
      <c r="H775" s="7">
        <v>0</v>
      </c>
      <c r="I775" s="7">
        <v>0</v>
      </c>
      <c r="J775" s="7">
        <v>7</v>
      </c>
      <c r="K775" s="7">
        <v>1940</v>
      </c>
      <c r="L775" s="21">
        <v>0</v>
      </c>
      <c r="M775">
        <v>47.775100000000002</v>
      </c>
      <c r="N775" s="19">
        <v>7642</v>
      </c>
      <c r="O775" s="19">
        <v>3</v>
      </c>
      <c r="P775" s="19">
        <v>1957</v>
      </c>
      <c r="Q775" s="19">
        <v>8724</v>
      </c>
      <c r="R775">
        <v>98177</v>
      </c>
      <c r="S775">
        <v>-122.38</v>
      </c>
      <c r="T775" s="23">
        <v>1940</v>
      </c>
      <c r="U775" s="23">
        <v>0</v>
      </c>
      <c r="W775" s="35">
        <f>$D$1*D775+$E$1*E775+$F$1*F775+$G$1*G775+$H$1*H775+$I$1*I775+$J$1*J775+$K$1*K775+$M$1*M775+$AB$3</f>
        <v>525573.33321468532</v>
      </c>
      <c r="X775" s="35">
        <f t="shared" si="16"/>
        <v>0</v>
      </c>
      <c r="Y775" s="16">
        <f>(W775-C775)/C775</f>
        <v>0.12965788976826506</v>
      </c>
    </row>
    <row r="776" spans="1:25" x14ac:dyDescent="0.35">
      <c r="A776">
        <v>1623300160</v>
      </c>
      <c r="B776" t="s">
        <v>240</v>
      </c>
      <c r="C776" s="9">
        <v>450000</v>
      </c>
      <c r="D776" s="7">
        <v>2</v>
      </c>
      <c r="E776" s="7">
        <v>2</v>
      </c>
      <c r="F776" s="7">
        <v>1100</v>
      </c>
      <c r="G776" s="7">
        <v>1.5</v>
      </c>
      <c r="H776" s="7">
        <v>0</v>
      </c>
      <c r="I776" s="7">
        <v>0</v>
      </c>
      <c r="J776" s="7">
        <v>7</v>
      </c>
      <c r="K776" s="7">
        <v>1390</v>
      </c>
      <c r="L776" s="21">
        <v>2005</v>
      </c>
      <c r="M776">
        <v>47.679699999999997</v>
      </c>
      <c r="N776" s="19">
        <v>3000</v>
      </c>
      <c r="O776" s="19">
        <v>3</v>
      </c>
      <c r="P776" s="19">
        <v>1912</v>
      </c>
      <c r="Q776" s="19">
        <v>4000</v>
      </c>
      <c r="R776">
        <v>98117</v>
      </c>
      <c r="S776">
        <v>-122.36199999999999</v>
      </c>
      <c r="T776" s="23">
        <v>1100</v>
      </c>
      <c r="U776" s="23">
        <v>0</v>
      </c>
      <c r="W776" s="35">
        <f>$D$1*D776+$E$1*E776+$F$1*F776+$G$1*G776+$H$1*H776+$I$1*I776+$J$1*J776+$K$1*K776+$M$1*M776+$AB$3</f>
        <v>375013.7563194558</v>
      </c>
      <c r="X776" s="35">
        <f t="shared" si="16"/>
        <v>0</v>
      </c>
      <c r="Y776" s="16">
        <f>(W776-C776)/C776</f>
        <v>-0.16663609706787599</v>
      </c>
    </row>
    <row r="777" spans="1:25" x14ac:dyDescent="0.35">
      <c r="A777">
        <v>2205500575</v>
      </c>
      <c r="B777" t="s">
        <v>206</v>
      </c>
      <c r="C777" s="9">
        <v>390000</v>
      </c>
      <c r="D777" s="7">
        <v>3</v>
      </c>
      <c r="E777" s="7">
        <v>1</v>
      </c>
      <c r="F777" s="7">
        <v>1200</v>
      </c>
      <c r="G777" s="7">
        <v>1</v>
      </c>
      <c r="H777" s="7">
        <v>0</v>
      </c>
      <c r="I777" s="7">
        <v>0</v>
      </c>
      <c r="J777" s="7">
        <v>7</v>
      </c>
      <c r="K777" s="7">
        <v>1370</v>
      </c>
      <c r="L777" s="21">
        <v>0</v>
      </c>
      <c r="M777">
        <v>47.577100000000002</v>
      </c>
      <c r="N777" s="19">
        <v>10800</v>
      </c>
      <c r="O777" s="19">
        <v>4</v>
      </c>
      <c r="P777" s="19">
        <v>1955</v>
      </c>
      <c r="Q777" s="19">
        <v>9950</v>
      </c>
      <c r="R777">
        <v>98006</v>
      </c>
      <c r="S777">
        <v>-122.14400000000001</v>
      </c>
      <c r="T777" s="23">
        <v>1200</v>
      </c>
      <c r="U777" s="23">
        <v>0</v>
      </c>
      <c r="W777" s="35">
        <f>$D$1*D777+$E$1*E777+$F$1*F777+$G$1*G777+$H$1*H777+$I$1*I777+$J$1*J777+$K$1*K777+$M$1*M777+$AB$3</f>
        <v>323536.74847347662</v>
      </c>
      <c r="X777" s="35">
        <f t="shared" si="16"/>
        <v>0</v>
      </c>
      <c r="Y777" s="16">
        <f>(W777-C777)/C777</f>
        <v>-0.17041859365775225</v>
      </c>
    </row>
    <row r="778" spans="1:25" x14ac:dyDescent="0.35">
      <c r="A778">
        <v>4040800810</v>
      </c>
      <c r="B778" t="s">
        <v>150</v>
      </c>
      <c r="C778" s="9">
        <v>420000</v>
      </c>
      <c r="D778" s="7">
        <v>3</v>
      </c>
      <c r="E778" s="7">
        <v>2.25</v>
      </c>
      <c r="F778" s="7">
        <v>2000</v>
      </c>
      <c r="G778" s="7">
        <v>1</v>
      </c>
      <c r="H778" s="7">
        <v>0</v>
      </c>
      <c r="I778" s="7">
        <v>0</v>
      </c>
      <c r="J778" s="7">
        <v>8</v>
      </c>
      <c r="K778" s="7">
        <v>2070</v>
      </c>
      <c r="L778" s="21">
        <v>0</v>
      </c>
      <c r="M778">
        <v>47.6188</v>
      </c>
      <c r="N778" s="19">
        <v>8030</v>
      </c>
      <c r="O778" s="19">
        <v>4</v>
      </c>
      <c r="P778" s="19">
        <v>1963</v>
      </c>
      <c r="Q778" s="19">
        <v>8250</v>
      </c>
      <c r="R778">
        <v>98008</v>
      </c>
      <c r="S778">
        <v>-122.114</v>
      </c>
      <c r="T778" s="23">
        <v>1000</v>
      </c>
      <c r="U778" s="23">
        <v>1000</v>
      </c>
      <c r="W778" s="35">
        <f>$D$1*D778+$E$1*E778+$F$1*F778+$G$1*G778+$H$1*H778+$I$1*I778+$J$1*J778+$K$1*K778+$M$1*M778+$AB$3</f>
        <v>585977.81032808125</v>
      </c>
      <c r="X778" s="35">
        <f t="shared" si="16"/>
        <v>0</v>
      </c>
      <c r="Y778" s="16">
        <f>(W778-C778)/C778</f>
        <v>0.39518526268590776</v>
      </c>
    </row>
    <row r="779" spans="1:25" x14ac:dyDescent="0.35">
      <c r="A779">
        <v>2612000390</v>
      </c>
      <c r="B779" t="s">
        <v>280</v>
      </c>
      <c r="C779" s="9">
        <v>269950</v>
      </c>
      <c r="D779" s="7">
        <v>3</v>
      </c>
      <c r="E779" s="7">
        <v>2.5</v>
      </c>
      <c r="F779" s="7">
        <v>1890</v>
      </c>
      <c r="G779" s="7">
        <v>2</v>
      </c>
      <c r="H779" s="7">
        <v>0</v>
      </c>
      <c r="I779" s="7">
        <v>0</v>
      </c>
      <c r="J779" s="7">
        <v>8</v>
      </c>
      <c r="K779" s="7">
        <v>1910</v>
      </c>
      <c r="L779" s="21">
        <v>0</v>
      </c>
      <c r="M779">
        <v>47.480200000000004</v>
      </c>
      <c r="N779" s="19">
        <v>4838</v>
      </c>
      <c r="O779" s="19">
        <v>3</v>
      </c>
      <c r="P779" s="19">
        <v>2002</v>
      </c>
      <c r="Q779" s="19">
        <v>7409</v>
      </c>
      <c r="R779">
        <v>98168</v>
      </c>
      <c r="S779">
        <v>-122.279</v>
      </c>
      <c r="T779" s="23">
        <v>1730</v>
      </c>
      <c r="U779" s="23">
        <v>160</v>
      </c>
      <c r="W779" s="35">
        <f>$D$1*D779+$E$1*E779+$F$1*F779+$G$1*G779+$H$1*H779+$I$1*I779+$J$1*J779+$K$1*K779+$M$1*M779+$AB$3</f>
        <v>441154.93822065368</v>
      </c>
      <c r="X779" s="35">
        <f t="shared" si="16"/>
        <v>0</v>
      </c>
      <c r="Y779" s="16">
        <f>(W779-C779)/C779</f>
        <v>0.6342098100413176</v>
      </c>
    </row>
    <row r="780" spans="1:25" x14ac:dyDescent="0.35">
      <c r="A780">
        <v>3814400125</v>
      </c>
      <c r="B780" t="s">
        <v>273</v>
      </c>
      <c r="C780" s="9">
        <v>493000</v>
      </c>
      <c r="D780" s="7">
        <v>4</v>
      </c>
      <c r="E780" s="7">
        <v>2</v>
      </c>
      <c r="F780" s="7">
        <v>1910</v>
      </c>
      <c r="G780" s="7">
        <v>1</v>
      </c>
      <c r="H780" s="7">
        <v>0</v>
      </c>
      <c r="I780" s="7">
        <v>0</v>
      </c>
      <c r="J780" s="7">
        <v>7</v>
      </c>
      <c r="K780" s="7">
        <v>1520</v>
      </c>
      <c r="L780" s="21">
        <v>0</v>
      </c>
      <c r="M780">
        <v>47.610100000000003</v>
      </c>
      <c r="N780" s="19">
        <v>2874</v>
      </c>
      <c r="O780" s="19">
        <v>3</v>
      </c>
      <c r="P780" s="19">
        <v>1910</v>
      </c>
      <c r="Q780" s="19">
        <v>2874</v>
      </c>
      <c r="R780">
        <v>98122</v>
      </c>
      <c r="S780">
        <v>-122.295</v>
      </c>
      <c r="T780" s="23">
        <v>1060</v>
      </c>
      <c r="U780" s="23">
        <v>850</v>
      </c>
      <c r="W780" s="35">
        <f>$D$1*D780+$E$1*E780+$F$1*F780+$G$1*G780+$H$1*H780+$I$1*I780+$J$1*J780+$K$1*K780+$M$1*M780+$AB$3</f>
        <v>453944.70451295376</v>
      </c>
      <c r="X780" s="35">
        <f t="shared" si="16"/>
        <v>0</v>
      </c>
      <c r="Y780" s="16">
        <f>(W780-C780)/C780</f>
        <v>-7.9219666302325034E-2</v>
      </c>
    </row>
    <row r="781" spans="1:25" x14ac:dyDescent="0.35">
      <c r="A781">
        <v>7300400060</v>
      </c>
      <c r="B781" t="s">
        <v>163</v>
      </c>
      <c r="C781" s="9">
        <v>370000</v>
      </c>
      <c r="D781" s="7">
        <v>4</v>
      </c>
      <c r="E781" s="7">
        <v>2.5</v>
      </c>
      <c r="F781" s="7">
        <v>2710</v>
      </c>
      <c r="G781" s="7">
        <v>2</v>
      </c>
      <c r="H781" s="7">
        <v>0</v>
      </c>
      <c r="I781" s="7">
        <v>0</v>
      </c>
      <c r="J781" s="7">
        <v>9</v>
      </c>
      <c r="K781" s="7">
        <v>2520</v>
      </c>
      <c r="L781" s="21">
        <v>0</v>
      </c>
      <c r="M781">
        <v>47.331400000000002</v>
      </c>
      <c r="N781" s="19">
        <v>5880</v>
      </c>
      <c r="O781" s="19">
        <v>3</v>
      </c>
      <c r="P781" s="19">
        <v>1998</v>
      </c>
      <c r="Q781" s="19">
        <v>6000</v>
      </c>
      <c r="R781">
        <v>98092</v>
      </c>
      <c r="S781">
        <v>-122.172</v>
      </c>
      <c r="T781" s="23">
        <v>2710</v>
      </c>
      <c r="U781" s="23">
        <v>0</v>
      </c>
      <c r="W781" s="35">
        <f>$D$1*D781+$E$1*E781+$F$1*F781+$G$1*G781+$H$1*H781+$I$1*I781+$J$1*J781+$K$1*K781+$M$1*M781+$AB$3</f>
        <v>567125.3035117723</v>
      </c>
      <c r="X781" s="35">
        <f t="shared" si="16"/>
        <v>0</v>
      </c>
      <c r="Y781" s="16">
        <f>(W781-C781)/C781</f>
        <v>0.53277109057235761</v>
      </c>
    </row>
    <row r="782" spans="1:25" x14ac:dyDescent="0.35">
      <c r="A782">
        <v>1954700695</v>
      </c>
      <c r="B782" t="s">
        <v>82</v>
      </c>
      <c r="C782" s="10">
        <v>2250000</v>
      </c>
      <c r="D782" s="7">
        <v>5</v>
      </c>
      <c r="E782" s="7">
        <v>4.25</v>
      </c>
      <c r="F782" s="7">
        <v>4860</v>
      </c>
      <c r="G782" s="7">
        <v>1.5</v>
      </c>
      <c r="H782" s="7">
        <v>0</v>
      </c>
      <c r="I782" s="7">
        <v>1</v>
      </c>
      <c r="J782" s="7">
        <v>10</v>
      </c>
      <c r="K782" s="7">
        <v>3150</v>
      </c>
      <c r="L782" s="21">
        <v>0</v>
      </c>
      <c r="M782">
        <v>47.619599999999998</v>
      </c>
      <c r="N782" s="19">
        <v>9453</v>
      </c>
      <c r="O782" s="19">
        <v>5</v>
      </c>
      <c r="P782" s="19">
        <v>1905</v>
      </c>
      <c r="Q782" s="19">
        <v>8557</v>
      </c>
      <c r="R782">
        <v>98112</v>
      </c>
      <c r="S782">
        <v>-122.286</v>
      </c>
      <c r="T782" s="23">
        <v>3100</v>
      </c>
      <c r="U782" s="23">
        <v>1760</v>
      </c>
      <c r="W782" s="35">
        <f>$D$1*D782+$E$1*E782+$F$1*F782+$G$1*G782+$H$1*H782+$I$1*I782+$J$1*J782+$K$1*K782+$M$1*M782+$AB$3</f>
        <v>1317761.8793232143</v>
      </c>
      <c r="X782" s="35">
        <f t="shared" si="16"/>
        <v>0</v>
      </c>
      <c r="Y782" s="16">
        <f>(W782-C782)/C782</f>
        <v>-0.414328053634127</v>
      </c>
    </row>
    <row r="783" spans="1:25" x14ac:dyDescent="0.35">
      <c r="A783">
        <v>7230200340</v>
      </c>
      <c r="B783" t="s">
        <v>23</v>
      </c>
      <c r="C783" s="9">
        <v>305000</v>
      </c>
      <c r="D783" s="7">
        <v>3</v>
      </c>
      <c r="E783" s="7">
        <v>1</v>
      </c>
      <c r="F783" s="7">
        <v>1250</v>
      </c>
      <c r="G783" s="7">
        <v>1</v>
      </c>
      <c r="H783" s="7">
        <v>0</v>
      </c>
      <c r="I783" s="7">
        <v>0</v>
      </c>
      <c r="J783" s="7">
        <v>7</v>
      </c>
      <c r="K783" s="7">
        <v>1450</v>
      </c>
      <c r="L783" s="21">
        <v>0</v>
      </c>
      <c r="M783">
        <v>47.475000000000001</v>
      </c>
      <c r="N783" s="19">
        <v>23680</v>
      </c>
      <c r="O783" s="19">
        <v>5</v>
      </c>
      <c r="P783" s="19">
        <v>1967</v>
      </c>
      <c r="Q783" s="19">
        <v>23680</v>
      </c>
      <c r="R783">
        <v>98059</v>
      </c>
      <c r="S783">
        <v>-122.11</v>
      </c>
      <c r="T783" s="23">
        <v>1250</v>
      </c>
      <c r="U783" s="23">
        <v>0</v>
      </c>
      <c r="W783" s="35">
        <f>$D$1*D783+$E$1*E783+$F$1*F783+$G$1*G783+$H$1*H783+$I$1*I783+$J$1*J783+$K$1*K783+$M$1*M783+$AB$3</f>
        <v>268334.45054582134</v>
      </c>
      <c r="X783" s="35">
        <f t="shared" si="16"/>
        <v>0</v>
      </c>
      <c r="Y783" s="16">
        <f>(W783-C783)/C783</f>
        <v>-0.12021491624320872</v>
      </c>
    </row>
    <row r="784" spans="1:25" x14ac:dyDescent="0.35">
      <c r="A784">
        <v>3191000240</v>
      </c>
      <c r="B784" t="s">
        <v>82</v>
      </c>
      <c r="C784" s="9">
        <v>400000</v>
      </c>
      <c r="D784" s="7">
        <v>3</v>
      </c>
      <c r="E784" s="7">
        <v>1.75</v>
      </c>
      <c r="F784" s="7">
        <v>1590</v>
      </c>
      <c r="G784" s="7">
        <v>1.5</v>
      </c>
      <c r="H784" s="7">
        <v>0</v>
      </c>
      <c r="I784" s="7">
        <v>0</v>
      </c>
      <c r="J784" s="7">
        <v>6</v>
      </c>
      <c r="K784" s="7">
        <v>2030</v>
      </c>
      <c r="L784" s="21">
        <v>0</v>
      </c>
      <c r="M784">
        <v>47.714599999999997</v>
      </c>
      <c r="N784" s="19">
        <v>8219</v>
      </c>
      <c r="O784" s="19">
        <v>5</v>
      </c>
      <c r="P784" s="19">
        <v>1938</v>
      </c>
      <c r="Q784" s="19">
        <v>7504</v>
      </c>
      <c r="R784">
        <v>98034</v>
      </c>
      <c r="S784">
        <v>-122.217</v>
      </c>
      <c r="T784" s="23">
        <v>970</v>
      </c>
      <c r="U784" s="23">
        <v>620</v>
      </c>
      <c r="W784" s="35">
        <f>$D$1*D784+$E$1*E784+$F$1*F784+$G$1*G784+$H$1*H784+$I$1*I784+$J$1*J784+$K$1*K784+$M$1*M784+$AB$3</f>
        <v>404818.91321574524</v>
      </c>
      <c r="X784" s="35">
        <f t="shared" si="16"/>
        <v>0</v>
      </c>
      <c r="Y784" s="16">
        <f>(W784-C784)/C784</f>
        <v>1.2047283039363102E-2</v>
      </c>
    </row>
    <row r="785" spans="1:25" x14ac:dyDescent="0.35">
      <c r="A785">
        <v>1139000069</v>
      </c>
      <c r="B785" t="s">
        <v>271</v>
      </c>
      <c r="C785" s="9">
        <v>320000</v>
      </c>
      <c r="D785" s="7">
        <v>3</v>
      </c>
      <c r="E785" s="7">
        <v>1.5</v>
      </c>
      <c r="F785" s="7">
        <v>1240</v>
      </c>
      <c r="G785" s="7">
        <v>2</v>
      </c>
      <c r="H785" s="7">
        <v>0</v>
      </c>
      <c r="I785" s="7">
        <v>0</v>
      </c>
      <c r="J785" s="7">
        <v>8</v>
      </c>
      <c r="K785" s="7">
        <v>1180</v>
      </c>
      <c r="L785" s="21">
        <v>0</v>
      </c>
      <c r="M785">
        <v>47.707299999999996</v>
      </c>
      <c r="N785" s="19">
        <v>1221</v>
      </c>
      <c r="O785" s="19">
        <v>3</v>
      </c>
      <c r="P785" s="19">
        <v>2009</v>
      </c>
      <c r="Q785" s="19">
        <v>887</v>
      </c>
      <c r="R785">
        <v>98133</v>
      </c>
      <c r="S785">
        <v>-122.35599999999999</v>
      </c>
      <c r="T785" s="23">
        <v>1050</v>
      </c>
      <c r="U785" s="23">
        <v>190</v>
      </c>
      <c r="W785" s="35">
        <f>$D$1*D785+$E$1*E785+$F$1*F785+$G$1*G785+$H$1*H785+$I$1*I785+$J$1*J785+$K$1*K785+$M$1*M785+$AB$3</f>
        <v>456891.94297003374</v>
      </c>
      <c r="X785" s="35">
        <f t="shared" si="16"/>
        <v>0</v>
      </c>
      <c r="Y785" s="16">
        <f>(W785-C785)/C785</f>
        <v>0.42778732178135542</v>
      </c>
    </row>
    <row r="786" spans="1:25" x14ac:dyDescent="0.35">
      <c r="A786">
        <v>5693500270</v>
      </c>
      <c r="B786" t="s">
        <v>231</v>
      </c>
      <c r="C786" s="9">
        <v>715000</v>
      </c>
      <c r="D786" s="7">
        <v>4</v>
      </c>
      <c r="E786" s="7">
        <v>1</v>
      </c>
      <c r="F786" s="7">
        <v>2000</v>
      </c>
      <c r="G786" s="7">
        <v>2</v>
      </c>
      <c r="H786" s="7">
        <v>0</v>
      </c>
      <c r="I786" s="7">
        <v>0</v>
      </c>
      <c r="J786" s="7">
        <v>7</v>
      </c>
      <c r="K786" s="7">
        <v>1260</v>
      </c>
      <c r="L786" s="21">
        <v>0</v>
      </c>
      <c r="M786">
        <v>47.658299999999997</v>
      </c>
      <c r="N786" s="19">
        <v>4800</v>
      </c>
      <c r="O786" s="19">
        <v>4</v>
      </c>
      <c r="P786" s="19">
        <v>1911</v>
      </c>
      <c r="Q786" s="19">
        <v>1452</v>
      </c>
      <c r="R786">
        <v>98103</v>
      </c>
      <c r="S786">
        <v>-122.351</v>
      </c>
      <c r="T786" s="23">
        <v>2000</v>
      </c>
      <c r="U786" s="23">
        <v>0</v>
      </c>
      <c r="W786" s="35">
        <f>$D$1*D786+$E$1*E786+$F$1*F786+$G$1*G786+$H$1*H786+$I$1*I786+$J$1*J786+$K$1*K786+$M$1*M786+$AB$3</f>
        <v>489412.31529326737</v>
      </c>
      <c r="X786" s="35">
        <f t="shared" si="16"/>
        <v>0</v>
      </c>
      <c r="Y786" s="16">
        <f>(W786-C786)/C786</f>
        <v>-0.3155072513380876</v>
      </c>
    </row>
    <row r="787" spans="1:25" x14ac:dyDescent="0.35">
      <c r="A787">
        <v>686500030</v>
      </c>
      <c r="B787" t="s">
        <v>92</v>
      </c>
      <c r="C787" s="9">
        <v>650000</v>
      </c>
      <c r="D787" s="7">
        <v>6</v>
      </c>
      <c r="E787" s="7">
        <v>2.75</v>
      </c>
      <c r="F787" s="7">
        <v>3610</v>
      </c>
      <c r="G787" s="7">
        <v>1.5</v>
      </c>
      <c r="H787" s="7">
        <v>0</v>
      </c>
      <c r="I787" s="7">
        <v>0</v>
      </c>
      <c r="J787" s="7">
        <v>8</v>
      </c>
      <c r="K787" s="7">
        <v>2560</v>
      </c>
      <c r="L787" s="21">
        <v>0</v>
      </c>
      <c r="M787">
        <v>47.626100000000001</v>
      </c>
      <c r="N787" s="19">
        <v>10003</v>
      </c>
      <c r="O787" s="19">
        <v>4</v>
      </c>
      <c r="P787" s="19">
        <v>1966</v>
      </c>
      <c r="Q787" s="19">
        <v>10004</v>
      </c>
      <c r="R787">
        <v>98008</v>
      </c>
      <c r="S787">
        <v>-122.125</v>
      </c>
      <c r="T787" s="23">
        <v>3610</v>
      </c>
      <c r="U787" s="23">
        <v>0</v>
      </c>
      <c r="W787" s="35">
        <f>$D$1*D787+$E$1*E787+$F$1*F787+$G$1*G787+$H$1*H787+$I$1*I787+$J$1*J787+$K$1*K787+$M$1*M787+$AB$3</f>
        <v>824864.27824000642</v>
      </c>
      <c r="X787" s="35">
        <f t="shared" si="16"/>
        <v>0</v>
      </c>
      <c r="Y787" s="16">
        <f>(W787-C787)/C787</f>
        <v>0.2690219665230868</v>
      </c>
    </row>
    <row r="788" spans="1:25" x14ac:dyDescent="0.35">
      <c r="A788">
        <v>8731901940</v>
      </c>
      <c r="B788" t="s">
        <v>115</v>
      </c>
      <c r="C788" s="9">
        <v>218000</v>
      </c>
      <c r="D788" s="7">
        <v>5</v>
      </c>
      <c r="E788" s="7">
        <v>1.75</v>
      </c>
      <c r="F788" s="7">
        <v>1930</v>
      </c>
      <c r="G788" s="7">
        <v>1</v>
      </c>
      <c r="H788" s="7">
        <v>0</v>
      </c>
      <c r="I788" s="7">
        <v>0</v>
      </c>
      <c r="J788" s="7">
        <v>8</v>
      </c>
      <c r="K788" s="7">
        <v>2370</v>
      </c>
      <c r="L788" s="21">
        <v>0</v>
      </c>
      <c r="M788">
        <v>47.310899999999997</v>
      </c>
      <c r="N788" s="19">
        <v>8040</v>
      </c>
      <c r="O788" s="19">
        <v>4</v>
      </c>
      <c r="P788" s="19">
        <v>1966</v>
      </c>
      <c r="Q788" s="19">
        <v>8000</v>
      </c>
      <c r="R788">
        <v>98023</v>
      </c>
      <c r="S788">
        <v>-122.376</v>
      </c>
      <c r="T788" s="23">
        <v>1930</v>
      </c>
      <c r="U788" s="23">
        <v>0</v>
      </c>
      <c r="W788" s="35">
        <f>$D$1*D788+$E$1*E788+$F$1*F788+$G$1*G788+$H$1*H788+$I$1*I788+$J$1*J788+$K$1*K788+$M$1*M788+$AB$3</f>
        <v>314524.16541939601</v>
      </c>
      <c r="X788" s="35">
        <f t="shared" si="16"/>
        <v>0</v>
      </c>
      <c r="Y788" s="16">
        <f>(W788-C788)/C788</f>
        <v>0.44277140100640372</v>
      </c>
    </row>
    <row r="789" spans="1:25" x14ac:dyDescent="0.35">
      <c r="A789">
        <v>2688100071</v>
      </c>
      <c r="B789" t="s">
        <v>28</v>
      </c>
      <c r="C789" s="9">
        <v>500000</v>
      </c>
      <c r="D789" s="7">
        <v>2</v>
      </c>
      <c r="E789" s="7">
        <v>1</v>
      </c>
      <c r="F789" s="7">
        <v>1280</v>
      </c>
      <c r="G789" s="7">
        <v>1</v>
      </c>
      <c r="H789" s="7">
        <v>0</v>
      </c>
      <c r="I789" s="7">
        <v>0</v>
      </c>
      <c r="J789" s="7">
        <v>7</v>
      </c>
      <c r="K789" s="7">
        <v>1540</v>
      </c>
      <c r="L789" s="21">
        <v>0</v>
      </c>
      <c r="M789">
        <v>47.694899999999997</v>
      </c>
      <c r="N789" s="19">
        <v>5400</v>
      </c>
      <c r="O789" s="19">
        <v>3</v>
      </c>
      <c r="P789" s="19">
        <v>1964</v>
      </c>
      <c r="Q789" s="19">
        <v>5670</v>
      </c>
      <c r="R789">
        <v>98117</v>
      </c>
      <c r="S789">
        <v>-122.371</v>
      </c>
      <c r="T789" s="23">
        <v>1280</v>
      </c>
      <c r="U789" s="23">
        <v>0</v>
      </c>
      <c r="W789" s="35">
        <f>$D$1*D789+$E$1*E789+$F$1*F789+$G$1*G789+$H$1*H789+$I$1*I789+$J$1*J789+$K$1*K789+$M$1*M789+$AB$3</f>
        <v>450915.3332609497</v>
      </c>
      <c r="X789" s="35">
        <f t="shared" si="16"/>
        <v>0</v>
      </c>
      <c r="Y789" s="16">
        <f>(W789-C789)/C789</f>
        <v>-9.8169333478100598E-2</v>
      </c>
    </row>
    <row r="790" spans="1:25" x14ac:dyDescent="0.35">
      <c r="A790">
        <v>2423069155</v>
      </c>
      <c r="B790" t="s">
        <v>43</v>
      </c>
      <c r="C790" s="9">
        <v>460000</v>
      </c>
      <c r="D790" s="7">
        <v>4</v>
      </c>
      <c r="E790" s="7">
        <v>2</v>
      </c>
      <c r="F790" s="7">
        <v>2090</v>
      </c>
      <c r="G790" s="7">
        <v>1</v>
      </c>
      <c r="H790" s="7">
        <v>0</v>
      </c>
      <c r="I790" s="7">
        <v>0</v>
      </c>
      <c r="J790" s="7">
        <v>7</v>
      </c>
      <c r="K790" s="7">
        <v>2380</v>
      </c>
      <c r="L790" s="21">
        <v>0</v>
      </c>
      <c r="M790">
        <v>47.469099999999997</v>
      </c>
      <c r="N790" s="19">
        <v>40419</v>
      </c>
      <c r="O790" s="19">
        <v>4</v>
      </c>
      <c r="P790" s="19">
        <v>1984</v>
      </c>
      <c r="Q790" s="19">
        <v>63162</v>
      </c>
      <c r="R790">
        <v>98027</v>
      </c>
      <c r="S790">
        <v>-121.99299999999999</v>
      </c>
      <c r="T790" s="23">
        <v>2090</v>
      </c>
      <c r="U790" s="23">
        <v>0</v>
      </c>
      <c r="W790" s="35">
        <f>$D$1*D790+$E$1*E790+$F$1*F790+$G$1*G790+$H$1*H790+$I$1*I790+$J$1*J790+$K$1*K790+$M$1*M790+$AB$3</f>
        <v>406957.48253275454</v>
      </c>
      <c r="X790" s="35">
        <f t="shared" si="16"/>
        <v>0</v>
      </c>
      <c r="Y790" s="16">
        <f>(W790-C790)/C790</f>
        <v>-0.11530982058096839</v>
      </c>
    </row>
    <row r="791" spans="1:25" x14ac:dyDescent="0.35">
      <c r="A791">
        <v>2329500260</v>
      </c>
      <c r="B791" t="s">
        <v>154</v>
      </c>
      <c r="C791" s="9">
        <v>232500</v>
      </c>
      <c r="D791" s="7">
        <v>3</v>
      </c>
      <c r="E791" s="7">
        <v>1.5</v>
      </c>
      <c r="F791" s="7">
        <v>1940</v>
      </c>
      <c r="G791" s="7">
        <v>1</v>
      </c>
      <c r="H791" s="7">
        <v>0</v>
      </c>
      <c r="I791" s="7">
        <v>0</v>
      </c>
      <c r="J791" s="7">
        <v>7</v>
      </c>
      <c r="K791" s="7">
        <v>1410</v>
      </c>
      <c r="L791" s="21">
        <v>0</v>
      </c>
      <c r="M791">
        <v>47.328899999999997</v>
      </c>
      <c r="N791" s="19">
        <v>9887</v>
      </c>
      <c r="O791" s="19">
        <v>4</v>
      </c>
      <c r="P791" s="19">
        <v>1969</v>
      </c>
      <c r="Q791" s="19">
        <v>9936</v>
      </c>
      <c r="R791">
        <v>98003</v>
      </c>
      <c r="S791">
        <v>-122.327</v>
      </c>
      <c r="T791" s="23">
        <v>1140</v>
      </c>
      <c r="U791" s="23">
        <v>800</v>
      </c>
      <c r="W791" s="35">
        <f>$D$1*D791+$E$1*E791+$F$1*F791+$G$1*G791+$H$1*H791+$I$1*I791+$J$1*J791+$K$1*K791+$M$1*M791+$AB$3</f>
        <v>314981.1863428317</v>
      </c>
      <c r="X791" s="35">
        <f t="shared" si="16"/>
        <v>0</v>
      </c>
      <c r="Y791" s="16">
        <f>(W791-C791)/C791</f>
        <v>0.35475779072185676</v>
      </c>
    </row>
    <row r="792" spans="1:25" x14ac:dyDescent="0.35">
      <c r="A792">
        <v>2608300030</v>
      </c>
      <c r="B792" t="s">
        <v>42</v>
      </c>
      <c r="C792" s="9">
        <v>408200</v>
      </c>
      <c r="D792" s="7">
        <v>3</v>
      </c>
      <c r="E792" s="7">
        <v>2.5</v>
      </c>
      <c r="F792" s="7">
        <v>1800</v>
      </c>
      <c r="G792" s="7">
        <v>2</v>
      </c>
      <c r="H792" s="7">
        <v>0</v>
      </c>
      <c r="I792" s="7">
        <v>0</v>
      </c>
      <c r="J792" s="7">
        <v>7</v>
      </c>
      <c r="K792" s="7">
        <v>1800</v>
      </c>
      <c r="L792" s="21">
        <v>0</v>
      </c>
      <c r="M792">
        <v>47.529299999999999</v>
      </c>
      <c r="N792" s="19">
        <v>5761</v>
      </c>
      <c r="O792" s="19">
        <v>4</v>
      </c>
      <c r="P792" s="19">
        <v>1990</v>
      </c>
      <c r="Q792" s="19">
        <v>5952</v>
      </c>
      <c r="R792">
        <v>98106</v>
      </c>
      <c r="S792">
        <v>-122.363</v>
      </c>
      <c r="T792" s="23">
        <v>1800</v>
      </c>
      <c r="U792" s="23">
        <v>0</v>
      </c>
      <c r="W792" s="35">
        <f>$D$1*D792+$E$1*E792+$F$1*F792+$G$1*G792+$H$1*H792+$I$1*I792+$J$1*J792+$K$1*K792+$M$1*M792+$AB$3</f>
        <v>378855.07349771261</v>
      </c>
      <c r="X792" s="35">
        <f t="shared" si="16"/>
        <v>0</v>
      </c>
      <c r="Y792" s="16">
        <f>(W792-C792)/C792</f>
        <v>-7.1888599956607999E-2</v>
      </c>
    </row>
    <row r="793" spans="1:25" x14ac:dyDescent="0.35">
      <c r="A793">
        <v>1494300060</v>
      </c>
      <c r="B793" t="s">
        <v>107</v>
      </c>
      <c r="C793" s="9">
        <v>522000</v>
      </c>
      <c r="D793" s="7">
        <v>3</v>
      </c>
      <c r="E793" s="7">
        <v>1.75</v>
      </c>
      <c r="F793" s="7">
        <v>1730</v>
      </c>
      <c r="G793" s="7">
        <v>1</v>
      </c>
      <c r="H793" s="7">
        <v>0</v>
      </c>
      <c r="I793" s="7">
        <v>0</v>
      </c>
      <c r="J793" s="7">
        <v>7</v>
      </c>
      <c r="K793" s="7">
        <v>1830</v>
      </c>
      <c r="L793" s="21">
        <v>0</v>
      </c>
      <c r="M793">
        <v>47.679200000000002</v>
      </c>
      <c r="N793" s="19">
        <v>8400</v>
      </c>
      <c r="O793" s="19">
        <v>4</v>
      </c>
      <c r="P793" s="19">
        <v>1980</v>
      </c>
      <c r="Q793" s="19">
        <v>8636</v>
      </c>
      <c r="R793">
        <v>98052</v>
      </c>
      <c r="S793">
        <v>-122.11499999999999</v>
      </c>
      <c r="T793" s="23">
        <v>1400</v>
      </c>
      <c r="U793" s="23">
        <v>330</v>
      </c>
      <c r="W793" s="35">
        <f>$D$1*D793+$E$1*E793+$F$1*F793+$G$1*G793+$H$1*H793+$I$1*I793+$J$1*J793+$K$1*K793+$M$1*M793+$AB$3</f>
        <v>497815.19162300974</v>
      </c>
      <c r="X793" s="35">
        <f t="shared" si="16"/>
        <v>0</v>
      </c>
      <c r="Y793" s="16">
        <f>(W793-C793)/C793</f>
        <v>-4.6331050530632682E-2</v>
      </c>
    </row>
    <row r="794" spans="1:25" x14ac:dyDescent="0.35">
      <c r="A794">
        <v>7504101230</v>
      </c>
      <c r="B794" t="s">
        <v>118</v>
      </c>
      <c r="C794" s="9">
        <v>675000</v>
      </c>
      <c r="D794" s="7">
        <v>4</v>
      </c>
      <c r="E794" s="7">
        <v>2.5</v>
      </c>
      <c r="F794" s="7">
        <v>2810</v>
      </c>
      <c r="G794" s="7">
        <v>2</v>
      </c>
      <c r="H794" s="7">
        <v>0</v>
      </c>
      <c r="I794" s="7">
        <v>0</v>
      </c>
      <c r="J794" s="7">
        <v>9</v>
      </c>
      <c r="K794" s="7">
        <v>3100</v>
      </c>
      <c r="L794" s="21">
        <v>0</v>
      </c>
      <c r="M794">
        <v>47.633699999999997</v>
      </c>
      <c r="N794" s="19">
        <v>11120</v>
      </c>
      <c r="O794" s="19">
        <v>3</v>
      </c>
      <c r="P794" s="19">
        <v>1982</v>
      </c>
      <c r="Q794" s="19">
        <v>12672</v>
      </c>
      <c r="R794">
        <v>98074</v>
      </c>
      <c r="S794">
        <v>-122.044</v>
      </c>
      <c r="T794" s="23">
        <v>2810</v>
      </c>
      <c r="U794" s="23">
        <v>0</v>
      </c>
      <c r="W794" s="35">
        <f>$D$1*D794+$E$1*E794+$F$1*F794+$G$1*G794+$H$1*H794+$I$1*I794+$J$1*J794+$K$1*K794+$M$1*M794+$AB$3</f>
        <v>789826.16243322566</v>
      </c>
      <c r="X794" s="35">
        <f t="shared" si="16"/>
        <v>0</v>
      </c>
      <c r="Y794" s="16">
        <f>(W794-C794)/C794</f>
        <v>0.1701128332344084</v>
      </c>
    </row>
    <row r="795" spans="1:25" x14ac:dyDescent="0.35">
      <c r="A795">
        <v>8081020370</v>
      </c>
      <c r="B795" t="s">
        <v>154</v>
      </c>
      <c r="C795" s="10">
        <v>1360000</v>
      </c>
      <c r="D795" s="7">
        <v>4</v>
      </c>
      <c r="E795" s="7">
        <v>3.5</v>
      </c>
      <c r="F795" s="7">
        <v>3550</v>
      </c>
      <c r="G795" s="7">
        <v>1</v>
      </c>
      <c r="H795" s="7">
        <v>0</v>
      </c>
      <c r="I795" s="7">
        <v>2</v>
      </c>
      <c r="J795" s="7">
        <v>11</v>
      </c>
      <c r="K795" s="7">
        <v>4100</v>
      </c>
      <c r="L795" s="21">
        <v>0</v>
      </c>
      <c r="M795">
        <v>47.550600000000003</v>
      </c>
      <c r="N795" s="19">
        <v>11000</v>
      </c>
      <c r="O795" s="19">
        <v>3</v>
      </c>
      <c r="P795" s="19">
        <v>1999</v>
      </c>
      <c r="Q795" s="19">
        <v>10012</v>
      </c>
      <c r="R795">
        <v>98006</v>
      </c>
      <c r="S795">
        <v>-122.134</v>
      </c>
      <c r="T795" s="23">
        <v>2260</v>
      </c>
      <c r="U795" s="23">
        <v>1290</v>
      </c>
      <c r="W795" s="35">
        <f>$D$1*D795+$E$1*E795+$F$1*F795+$G$1*G795+$H$1*H795+$I$1*I795+$J$1*J795+$K$1*K795+$M$1*M795+$AB$3</f>
        <v>1189282.1054011546</v>
      </c>
      <c r="X795" s="35">
        <f t="shared" si="16"/>
        <v>0</v>
      </c>
      <c r="Y795" s="16">
        <f>(W795-C795)/C795</f>
        <v>-0.1255278636756216</v>
      </c>
    </row>
    <row r="796" spans="1:25" x14ac:dyDescent="0.35">
      <c r="A796">
        <v>1446800511</v>
      </c>
      <c r="B796" t="s">
        <v>80</v>
      </c>
      <c r="C796" s="9">
        <v>249950</v>
      </c>
      <c r="D796" s="7">
        <v>4</v>
      </c>
      <c r="E796" s="7">
        <v>1</v>
      </c>
      <c r="F796" s="7">
        <v>1330</v>
      </c>
      <c r="G796" s="7">
        <v>1.5</v>
      </c>
      <c r="H796" s="7">
        <v>0</v>
      </c>
      <c r="I796" s="7">
        <v>0</v>
      </c>
      <c r="J796" s="7">
        <v>6</v>
      </c>
      <c r="K796" s="7">
        <v>1570</v>
      </c>
      <c r="L796" s="21">
        <v>0</v>
      </c>
      <c r="M796">
        <v>47.491999999999997</v>
      </c>
      <c r="N796" s="19">
        <v>7980</v>
      </c>
      <c r="O796" s="19">
        <v>3</v>
      </c>
      <c r="P796" s="19">
        <v>1952</v>
      </c>
      <c r="Q796" s="19">
        <v>8588</v>
      </c>
      <c r="R796">
        <v>98168</v>
      </c>
      <c r="S796">
        <v>-122.333</v>
      </c>
      <c r="T796" s="23">
        <v>1330</v>
      </c>
      <c r="U796" s="23">
        <v>0</v>
      </c>
      <c r="W796" s="35">
        <f>$D$1*D796+$E$1*E796+$F$1*F796+$G$1*G796+$H$1*H796+$I$1*I796+$J$1*J796+$K$1*K796+$M$1*M796+$AB$3</f>
        <v>178004.13266295567</v>
      </c>
      <c r="X796" s="35">
        <f t="shared" si="16"/>
        <v>0</v>
      </c>
      <c r="Y796" s="16">
        <f>(W796-C796)/C796</f>
        <v>-0.28784103755568846</v>
      </c>
    </row>
    <row r="797" spans="1:25" x14ac:dyDescent="0.35">
      <c r="A797">
        <v>1623049062</v>
      </c>
      <c r="B797" t="s">
        <v>115</v>
      </c>
      <c r="C797" s="9">
        <v>210000</v>
      </c>
      <c r="D797" s="7">
        <v>2</v>
      </c>
      <c r="E797" s="7">
        <v>1</v>
      </c>
      <c r="F797" s="7">
        <v>750</v>
      </c>
      <c r="G797" s="7">
        <v>1</v>
      </c>
      <c r="H797" s="7">
        <v>0</v>
      </c>
      <c r="I797" s="7">
        <v>0</v>
      </c>
      <c r="J797" s="7">
        <v>6</v>
      </c>
      <c r="K797" s="7">
        <v>1460</v>
      </c>
      <c r="L797" s="21">
        <v>0</v>
      </c>
      <c r="M797">
        <v>47.478099999999998</v>
      </c>
      <c r="N797" s="19">
        <v>34133</v>
      </c>
      <c r="O797" s="19">
        <v>3</v>
      </c>
      <c r="P797" s="19">
        <v>1950</v>
      </c>
      <c r="Q797" s="19">
        <v>25792</v>
      </c>
      <c r="R797">
        <v>98168</v>
      </c>
      <c r="S797">
        <v>-122.294</v>
      </c>
      <c r="T797" s="23">
        <v>750</v>
      </c>
      <c r="U797" s="23">
        <v>0</v>
      </c>
      <c r="W797" s="35">
        <f>$D$1*D797+$E$1*E797+$F$1*F797+$G$1*G797+$H$1*H797+$I$1*I797+$J$1*J797+$K$1*K797+$M$1*M797+$AB$3</f>
        <v>120756.45101542026</v>
      </c>
      <c r="X797" s="35">
        <f t="shared" si="16"/>
        <v>0</v>
      </c>
      <c r="Y797" s="16">
        <f>(W797-C797)/C797</f>
        <v>-0.42496928087895114</v>
      </c>
    </row>
    <row r="798" spans="1:25" x14ac:dyDescent="0.35">
      <c r="A798">
        <v>6145601000</v>
      </c>
      <c r="B798" t="s">
        <v>106</v>
      </c>
      <c r="C798" s="9">
        <v>429950</v>
      </c>
      <c r="D798" s="7">
        <v>4</v>
      </c>
      <c r="E798" s="7">
        <v>1</v>
      </c>
      <c r="F798" s="7">
        <v>1760</v>
      </c>
      <c r="G798" s="7">
        <v>1</v>
      </c>
      <c r="H798" s="7">
        <v>0</v>
      </c>
      <c r="I798" s="7">
        <v>0</v>
      </c>
      <c r="J798" s="7">
        <v>7</v>
      </c>
      <c r="K798" s="7">
        <v>1180</v>
      </c>
      <c r="L798" s="21">
        <v>0</v>
      </c>
      <c r="M798">
        <v>47.704099999999997</v>
      </c>
      <c r="N798" s="19">
        <v>7216</v>
      </c>
      <c r="O798" s="19">
        <v>3</v>
      </c>
      <c r="P798" s="19">
        <v>1947</v>
      </c>
      <c r="Q798" s="19">
        <v>3844</v>
      </c>
      <c r="R798">
        <v>98133</v>
      </c>
      <c r="S798">
        <v>-122.355</v>
      </c>
      <c r="T798" s="23">
        <v>1090</v>
      </c>
      <c r="U798" s="23">
        <v>670</v>
      </c>
      <c r="W798" s="35">
        <f>$D$1*D798+$E$1*E798+$F$1*F798+$G$1*G798+$H$1*H798+$I$1*I798+$J$1*J798+$K$1*K798+$M$1*M798+$AB$3</f>
        <v>493416.05225193501</v>
      </c>
      <c r="X798" s="35">
        <f t="shared" si="16"/>
        <v>0</v>
      </c>
      <c r="Y798" s="16">
        <f>(W798-C798)/C798</f>
        <v>0.14761263461317597</v>
      </c>
    </row>
    <row r="799" spans="1:25" x14ac:dyDescent="0.35">
      <c r="A799">
        <v>205000520</v>
      </c>
      <c r="B799" t="s">
        <v>222</v>
      </c>
      <c r="C799" s="9">
        <v>737500</v>
      </c>
      <c r="D799" s="7">
        <v>4</v>
      </c>
      <c r="E799" s="7">
        <v>2.5</v>
      </c>
      <c r="F799" s="7">
        <v>3200</v>
      </c>
      <c r="G799" s="7">
        <v>2</v>
      </c>
      <c r="H799" s="7">
        <v>0</v>
      </c>
      <c r="I799" s="7">
        <v>0</v>
      </c>
      <c r="J799" s="7">
        <v>9</v>
      </c>
      <c r="K799" s="7">
        <v>2930</v>
      </c>
      <c r="L799" s="21">
        <v>0</v>
      </c>
      <c r="M799">
        <v>47.630400000000002</v>
      </c>
      <c r="N799" s="19">
        <v>36276</v>
      </c>
      <c r="O799" s="19">
        <v>3</v>
      </c>
      <c r="P799" s="19">
        <v>1993</v>
      </c>
      <c r="Q799" s="19">
        <v>33171</v>
      </c>
      <c r="R799">
        <v>98053</v>
      </c>
      <c r="S799">
        <v>-121.994</v>
      </c>
      <c r="T799" s="23">
        <v>3200</v>
      </c>
      <c r="U799" s="23">
        <v>0</v>
      </c>
      <c r="W799" s="35">
        <f>$D$1*D799+$E$1*E799+$F$1*F799+$G$1*G799+$H$1*H799+$I$1*I799+$J$1*J799+$K$1*K799+$M$1*M799+$AB$3</f>
        <v>870466.86093593389</v>
      </c>
      <c r="X799" s="35">
        <f t="shared" si="16"/>
        <v>0</v>
      </c>
      <c r="Y799" s="16">
        <f>(W799-C799)/C799</f>
        <v>0.18029404872669003</v>
      </c>
    </row>
    <row r="800" spans="1:25" x14ac:dyDescent="0.35">
      <c r="A800">
        <v>3885805935</v>
      </c>
      <c r="B800" t="s">
        <v>281</v>
      </c>
      <c r="C800" s="9">
        <v>710000</v>
      </c>
      <c r="D800" s="7">
        <v>4</v>
      </c>
      <c r="E800" s="7">
        <v>2</v>
      </c>
      <c r="F800" s="7">
        <v>1740</v>
      </c>
      <c r="G800" s="7">
        <v>1</v>
      </c>
      <c r="H800" s="7">
        <v>0</v>
      </c>
      <c r="I800" s="7">
        <v>0</v>
      </c>
      <c r="J800" s="7">
        <v>8</v>
      </c>
      <c r="K800" s="7">
        <v>1850</v>
      </c>
      <c r="L800" s="21">
        <v>0</v>
      </c>
      <c r="M800">
        <v>47.6815</v>
      </c>
      <c r="N800" s="19">
        <v>9000</v>
      </c>
      <c r="O800" s="19">
        <v>5</v>
      </c>
      <c r="P800" s="19">
        <v>1958</v>
      </c>
      <c r="Q800" s="19">
        <v>7700</v>
      </c>
      <c r="R800">
        <v>98033</v>
      </c>
      <c r="S800">
        <v>-122.19799999999999</v>
      </c>
      <c r="T800" s="23">
        <v>1740</v>
      </c>
      <c r="U800" s="23">
        <v>0</v>
      </c>
      <c r="W800" s="35">
        <f>$D$1*D800+$E$1*E800+$F$1*F800+$G$1*G800+$H$1*H800+$I$1*I800+$J$1*J800+$K$1*K800+$M$1*M800+$AB$3</f>
        <v>540346.59490421787</v>
      </c>
      <c r="X800" s="35">
        <f t="shared" si="16"/>
        <v>0</v>
      </c>
      <c r="Y800" s="16">
        <f>(W800-C800)/C800</f>
        <v>-0.23894845788138327</v>
      </c>
    </row>
    <row r="801" spans="1:25" x14ac:dyDescent="0.35">
      <c r="A801">
        <v>7852020640</v>
      </c>
      <c r="B801" t="s">
        <v>192</v>
      </c>
      <c r="C801" s="9">
        <v>470000</v>
      </c>
      <c r="D801" s="7">
        <v>3</v>
      </c>
      <c r="E801" s="7">
        <v>2.5</v>
      </c>
      <c r="F801" s="7">
        <v>2100</v>
      </c>
      <c r="G801" s="7">
        <v>2</v>
      </c>
      <c r="H801" s="7">
        <v>0</v>
      </c>
      <c r="I801" s="7">
        <v>0</v>
      </c>
      <c r="J801" s="7">
        <v>8</v>
      </c>
      <c r="K801" s="7">
        <v>2100</v>
      </c>
      <c r="L801" s="21">
        <v>0</v>
      </c>
      <c r="M801">
        <v>47.534100000000002</v>
      </c>
      <c r="N801" s="19">
        <v>4700</v>
      </c>
      <c r="O801" s="19">
        <v>3</v>
      </c>
      <c r="P801" s="19">
        <v>1999</v>
      </c>
      <c r="Q801" s="19">
        <v>4700</v>
      </c>
      <c r="R801">
        <v>98065</v>
      </c>
      <c r="S801">
        <v>-121.867</v>
      </c>
      <c r="T801" s="23">
        <v>2100</v>
      </c>
      <c r="U801" s="23">
        <v>0</v>
      </c>
      <c r="W801" s="35">
        <f>$D$1*D801+$E$1*E801+$F$1*F801+$G$1*G801+$H$1*H801+$I$1*I801+$J$1*J801+$K$1*K801+$M$1*M801+$AB$3</f>
        <v>522873.0965228714</v>
      </c>
      <c r="X801" s="35">
        <f t="shared" si="16"/>
        <v>0</v>
      </c>
      <c r="Y801" s="16">
        <f>(W801-C801)/C801</f>
        <v>0.11249595004866256</v>
      </c>
    </row>
    <row r="802" spans="1:25" x14ac:dyDescent="0.35">
      <c r="A802">
        <v>6838800140</v>
      </c>
      <c r="B802" t="s">
        <v>208</v>
      </c>
      <c r="C802" s="10">
        <v>1100000</v>
      </c>
      <c r="D802" s="7">
        <v>4</v>
      </c>
      <c r="E802" s="7">
        <v>3.5</v>
      </c>
      <c r="F802" s="7">
        <v>4270</v>
      </c>
      <c r="G802" s="7">
        <v>1</v>
      </c>
      <c r="H802" s="7">
        <v>0</v>
      </c>
      <c r="I802" s="7">
        <v>0</v>
      </c>
      <c r="J802" s="7">
        <v>12</v>
      </c>
      <c r="K802" s="7">
        <v>3510</v>
      </c>
      <c r="L802" s="21">
        <v>0</v>
      </c>
      <c r="M802">
        <v>47.735399999999998</v>
      </c>
      <c r="N802" s="19">
        <v>40097</v>
      </c>
      <c r="O802" s="19">
        <v>4</v>
      </c>
      <c r="P802" s="19">
        <v>1993</v>
      </c>
      <c r="Q802" s="19">
        <v>36149</v>
      </c>
      <c r="R802">
        <v>98077</v>
      </c>
      <c r="S802">
        <v>-122.078</v>
      </c>
      <c r="T802" s="23">
        <v>4270</v>
      </c>
      <c r="U802" s="23">
        <v>0</v>
      </c>
      <c r="W802" s="35">
        <f>$D$1*D802+$E$1*E802+$F$1*F802+$G$1*G802+$H$1*H802+$I$1*I802+$J$1*J802+$K$1*K802+$M$1*M802+$AB$3</f>
        <v>1409379.3448624611</v>
      </c>
      <c r="X802" s="35">
        <f t="shared" si="16"/>
        <v>0</v>
      </c>
      <c r="Y802" s="16">
        <f>(W802-C802)/C802</f>
        <v>0.2812539498749646</v>
      </c>
    </row>
    <row r="803" spans="1:25" x14ac:dyDescent="0.35">
      <c r="A803">
        <v>4083305445</v>
      </c>
      <c r="B803" t="s">
        <v>270</v>
      </c>
      <c r="C803" s="9">
        <v>650000</v>
      </c>
      <c r="D803" s="7">
        <v>3</v>
      </c>
      <c r="E803" s="7">
        <v>2</v>
      </c>
      <c r="F803" s="7">
        <v>1340</v>
      </c>
      <c r="G803" s="7">
        <v>1.5</v>
      </c>
      <c r="H803" s="7">
        <v>0</v>
      </c>
      <c r="I803" s="7">
        <v>0</v>
      </c>
      <c r="J803" s="7">
        <v>7</v>
      </c>
      <c r="K803" s="7">
        <v>2030</v>
      </c>
      <c r="L803" s="21">
        <v>0</v>
      </c>
      <c r="M803">
        <v>47.651800000000001</v>
      </c>
      <c r="N803" s="19">
        <v>2720</v>
      </c>
      <c r="O803" s="19">
        <v>3</v>
      </c>
      <c r="P803" s="19">
        <v>1913</v>
      </c>
      <c r="Q803" s="19">
        <v>4590</v>
      </c>
      <c r="R803">
        <v>98103</v>
      </c>
      <c r="S803">
        <v>-122.33499999999999</v>
      </c>
      <c r="T803" s="23">
        <v>1340</v>
      </c>
      <c r="U803" s="23">
        <v>0</v>
      </c>
      <c r="W803" s="35">
        <f>$D$1*D803+$E$1*E803+$F$1*F803+$G$1*G803+$H$1*H803+$I$1*I803+$J$1*J803+$K$1*K803+$M$1*M803+$AB$3</f>
        <v>380934.26119007543</v>
      </c>
      <c r="X803" s="35">
        <f t="shared" si="16"/>
        <v>0</v>
      </c>
      <c r="Y803" s="16">
        <f>(W803-C803)/C803</f>
        <v>-0.41394729047680706</v>
      </c>
    </row>
    <row r="804" spans="1:25" x14ac:dyDescent="0.35">
      <c r="A804">
        <v>7855801610</v>
      </c>
      <c r="B804" t="s">
        <v>98</v>
      </c>
      <c r="C804" s="10">
        <v>1220000</v>
      </c>
      <c r="D804" s="7">
        <v>4</v>
      </c>
      <c r="E804" s="7">
        <v>2.5</v>
      </c>
      <c r="F804" s="7">
        <v>3190</v>
      </c>
      <c r="G804" s="7">
        <v>1</v>
      </c>
      <c r="H804" s="7">
        <v>0</v>
      </c>
      <c r="I804" s="7">
        <v>3</v>
      </c>
      <c r="J804" s="7">
        <v>9</v>
      </c>
      <c r="K804" s="7">
        <v>3160</v>
      </c>
      <c r="L804" s="21">
        <v>0</v>
      </c>
      <c r="M804">
        <v>47.561900000000001</v>
      </c>
      <c r="N804" s="19">
        <v>8684</v>
      </c>
      <c r="O804" s="19">
        <v>5</v>
      </c>
      <c r="P804" s="19">
        <v>1967</v>
      </c>
      <c r="Q804" s="19">
        <v>8684</v>
      </c>
      <c r="R804">
        <v>98006</v>
      </c>
      <c r="S804">
        <v>-122.16200000000001</v>
      </c>
      <c r="T804" s="23">
        <v>1680</v>
      </c>
      <c r="U804" s="23">
        <v>1510</v>
      </c>
      <c r="W804" s="35">
        <f>$D$1*D804+$E$1*E804+$F$1*F804+$G$1*G804+$H$1*H804+$I$1*I804+$J$1*J804+$K$1*K804+$M$1*M804+$AB$3</f>
        <v>1039754.4854144491</v>
      </c>
      <c r="X804" s="35">
        <f t="shared" si="16"/>
        <v>0</v>
      </c>
      <c r="Y804" s="16">
        <f>(W804-C804)/C804</f>
        <v>-0.14774222507012366</v>
      </c>
    </row>
    <row r="805" spans="1:25" x14ac:dyDescent="0.35">
      <c r="A805">
        <v>7940700260</v>
      </c>
      <c r="B805" t="s">
        <v>27</v>
      </c>
      <c r="C805" s="9">
        <v>422120</v>
      </c>
      <c r="D805" s="7">
        <v>3</v>
      </c>
      <c r="E805" s="7">
        <v>2.5</v>
      </c>
      <c r="F805" s="7">
        <v>1630</v>
      </c>
      <c r="G805" s="7">
        <v>2</v>
      </c>
      <c r="H805" s="7">
        <v>0</v>
      </c>
      <c r="I805" s="7">
        <v>0</v>
      </c>
      <c r="J805" s="7">
        <v>8</v>
      </c>
      <c r="K805" s="7">
        <v>1380</v>
      </c>
      <c r="L805" s="21">
        <v>0</v>
      </c>
      <c r="M805">
        <v>47.714799999999997</v>
      </c>
      <c r="N805" s="19">
        <v>4534</v>
      </c>
      <c r="O805" s="19">
        <v>3</v>
      </c>
      <c r="P805" s="19">
        <v>1987</v>
      </c>
      <c r="Q805" s="19">
        <v>4779</v>
      </c>
      <c r="R805">
        <v>98034</v>
      </c>
      <c r="S805">
        <v>-122.205</v>
      </c>
      <c r="T805" s="23">
        <v>1630</v>
      </c>
      <c r="U805" s="23">
        <v>0</v>
      </c>
      <c r="W805" s="35">
        <f>$D$1*D805+$E$1*E805+$F$1*F805+$G$1*G805+$H$1*H805+$I$1*I805+$J$1*J805+$K$1*K805+$M$1*M805+$AB$3</f>
        <v>534268.64955870062</v>
      </c>
      <c r="X805" s="35">
        <f t="shared" si="16"/>
        <v>0</v>
      </c>
      <c r="Y805" s="16">
        <f>(W805-C805)/C805</f>
        <v>0.26567954505519903</v>
      </c>
    </row>
    <row r="806" spans="1:25" x14ac:dyDescent="0.35">
      <c r="A806">
        <v>8854100350</v>
      </c>
      <c r="B806" t="s">
        <v>157</v>
      </c>
      <c r="C806" s="9">
        <v>625000</v>
      </c>
      <c r="D806" s="7">
        <v>5</v>
      </c>
      <c r="E806" s="7">
        <v>2.5</v>
      </c>
      <c r="F806" s="7">
        <v>2990</v>
      </c>
      <c r="G806" s="7">
        <v>2</v>
      </c>
      <c r="H806" s="7">
        <v>0</v>
      </c>
      <c r="I806" s="7">
        <v>0</v>
      </c>
      <c r="J806" s="7">
        <v>9</v>
      </c>
      <c r="K806" s="7">
        <v>3150</v>
      </c>
      <c r="L806" s="21">
        <v>0</v>
      </c>
      <c r="M806">
        <v>47.746000000000002</v>
      </c>
      <c r="N806" s="19">
        <v>15085</v>
      </c>
      <c r="O806" s="19">
        <v>3</v>
      </c>
      <c r="P806" s="19">
        <v>2007</v>
      </c>
      <c r="Q806" s="19">
        <v>13076</v>
      </c>
      <c r="R806">
        <v>98011</v>
      </c>
      <c r="S806">
        <v>-122.218</v>
      </c>
      <c r="T806" s="23">
        <v>2990</v>
      </c>
      <c r="U806" s="23">
        <v>0</v>
      </c>
      <c r="W806" s="35">
        <f>$D$1*D806+$E$1*E806+$F$1*F806+$G$1*G806+$H$1*H806+$I$1*I806+$J$1*J806+$K$1*K806+$M$1*M806+$AB$3</f>
        <v>869986.89133943245</v>
      </c>
      <c r="X806" s="35">
        <f t="shared" si="16"/>
        <v>0</v>
      </c>
      <c r="Y806" s="16">
        <f>(W806-C806)/C806</f>
        <v>0.39197902614309194</v>
      </c>
    </row>
    <row r="807" spans="1:25" x14ac:dyDescent="0.35">
      <c r="A807">
        <v>4365200860</v>
      </c>
      <c r="B807" t="s">
        <v>282</v>
      </c>
      <c r="C807" s="9">
        <v>385200</v>
      </c>
      <c r="D807" s="7">
        <v>4</v>
      </c>
      <c r="E807" s="7">
        <v>1</v>
      </c>
      <c r="F807" s="7">
        <v>1550</v>
      </c>
      <c r="G807" s="7">
        <v>1.5</v>
      </c>
      <c r="H807" s="7">
        <v>0</v>
      </c>
      <c r="I807" s="7">
        <v>0</v>
      </c>
      <c r="J807" s="7">
        <v>6</v>
      </c>
      <c r="K807" s="7">
        <v>1220</v>
      </c>
      <c r="L807" s="21">
        <v>0</v>
      </c>
      <c r="M807">
        <v>47.522199999999998</v>
      </c>
      <c r="N807" s="19">
        <v>7740</v>
      </c>
      <c r="O807" s="19">
        <v>3</v>
      </c>
      <c r="P807" s="19">
        <v>1954</v>
      </c>
      <c r="Q807" s="19">
        <v>7740</v>
      </c>
      <c r="R807">
        <v>98126</v>
      </c>
      <c r="S807">
        <v>-122.375</v>
      </c>
      <c r="T807" s="23">
        <v>1550</v>
      </c>
      <c r="U807" s="23">
        <v>0</v>
      </c>
      <c r="W807" s="35">
        <f>$D$1*D807+$E$1*E807+$F$1*F807+$G$1*G807+$H$1*H807+$I$1*I807+$J$1*J807+$K$1*K807+$M$1*M807+$AB$3</f>
        <v>242576.29562882334</v>
      </c>
      <c r="X807" s="35">
        <f t="shared" si="16"/>
        <v>0</v>
      </c>
      <c r="Y807" s="16">
        <f>(W807-C807)/C807</f>
        <v>-0.37025883793140357</v>
      </c>
    </row>
    <row r="808" spans="1:25" x14ac:dyDescent="0.35">
      <c r="A808">
        <v>3904980030</v>
      </c>
      <c r="B808" t="s">
        <v>158</v>
      </c>
      <c r="C808" s="9">
        <v>500000</v>
      </c>
      <c r="D808" s="7">
        <v>3</v>
      </c>
      <c r="E808" s="7">
        <v>2.25</v>
      </c>
      <c r="F808" s="7">
        <v>1690</v>
      </c>
      <c r="G808" s="7">
        <v>2</v>
      </c>
      <c r="H808" s="7">
        <v>0</v>
      </c>
      <c r="I808" s="7">
        <v>0</v>
      </c>
      <c r="J808" s="7">
        <v>8</v>
      </c>
      <c r="K808" s="7">
        <v>1800</v>
      </c>
      <c r="L808" s="21">
        <v>0</v>
      </c>
      <c r="M808">
        <v>47.575600000000001</v>
      </c>
      <c r="N808" s="19">
        <v>4964</v>
      </c>
      <c r="O808" s="19">
        <v>3</v>
      </c>
      <c r="P808" s="19">
        <v>1989</v>
      </c>
      <c r="Q808" s="19">
        <v>5036</v>
      </c>
      <c r="R808">
        <v>98029</v>
      </c>
      <c r="S808">
        <v>-122.01</v>
      </c>
      <c r="T808" s="23">
        <v>1690</v>
      </c>
      <c r="U808" s="23">
        <v>0</v>
      </c>
      <c r="W808" s="35">
        <f>$D$1*D808+$E$1*E808+$F$1*F808+$G$1*G808+$H$1*H808+$I$1*I808+$J$1*J808+$K$1*K808+$M$1*M808+$AB$3</f>
        <v>462702.80725062266</v>
      </c>
      <c r="X808" s="35">
        <f t="shared" si="16"/>
        <v>0</v>
      </c>
      <c r="Y808" s="16">
        <f>(W808-C808)/C808</f>
        <v>-7.4594385498754676E-2</v>
      </c>
    </row>
    <row r="809" spans="1:25" x14ac:dyDescent="0.35">
      <c r="A809">
        <v>7843500070</v>
      </c>
      <c r="B809" t="s">
        <v>271</v>
      </c>
      <c r="C809" s="9">
        <v>308000</v>
      </c>
      <c r="D809" s="7">
        <v>4</v>
      </c>
      <c r="E809" s="7">
        <v>2.25</v>
      </c>
      <c r="F809" s="7">
        <v>1960</v>
      </c>
      <c r="G809" s="7">
        <v>2</v>
      </c>
      <c r="H809" s="7">
        <v>0</v>
      </c>
      <c r="I809" s="7">
        <v>0</v>
      </c>
      <c r="J809" s="7">
        <v>8</v>
      </c>
      <c r="K809" s="7">
        <v>1910</v>
      </c>
      <c r="L809" s="21">
        <v>0</v>
      </c>
      <c r="M809">
        <v>47.340499999999999</v>
      </c>
      <c r="N809" s="19">
        <v>12243</v>
      </c>
      <c r="O809" s="19">
        <v>3</v>
      </c>
      <c r="P809" s="19">
        <v>1989</v>
      </c>
      <c r="Q809" s="19">
        <v>12230</v>
      </c>
      <c r="R809">
        <v>98042</v>
      </c>
      <c r="S809">
        <v>-122.05800000000001</v>
      </c>
      <c r="T809" s="23">
        <v>1960</v>
      </c>
      <c r="U809" s="23">
        <v>0</v>
      </c>
      <c r="W809" s="35">
        <f>$D$1*D809+$E$1*E809+$F$1*F809+$G$1*G809+$H$1*H809+$I$1*I809+$J$1*J809+$K$1*K809+$M$1*M809+$AB$3</f>
        <v>336261.64163000137</v>
      </c>
      <c r="X809" s="35">
        <f t="shared" si="16"/>
        <v>0</v>
      </c>
      <c r="Y809" s="16">
        <f>(W809-C809)/C809</f>
        <v>9.1758576720783649E-2</v>
      </c>
    </row>
    <row r="810" spans="1:25" x14ac:dyDescent="0.35">
      <c r="A810">
        <v>6067900060</v>
      </c>
      <c r="B810" t="s">
        <v>149</v>
      </c>
      <c r="C810" s="9">
        <v>565000</v>
      </c>
      <c r="D810" s="7">
        <v>3</v>
      </c>
      <c r="E810" s="7">
        <v>2.75</v>
      </c>
      <c r="F810" s="7">
        <v>2390</v>
      </c>
      <c r="G810" s="7">
        <v>1</v>
      </c>
      <c r="H810" s="7">
        <v>0</v>
      </c>
      <c r="I810" s="7">
        <v>0</v>
      </c>
      <c r="J810" s="7">
        <v>8</v>
      </c>
      <c r="K810" s="7">
        <v>2140</v>
      </c>
      <c r="L810" s="21">
        <v>0</v>
      </c>
      <c r="M810">
        <v>47.543300000000002</v>
      </c>
      <c r="N810" s="19">
        <v>9966</v>
      </c>
      <c r="O810" s="19">
        <v>5</v>
      </c>
      <c r="P810" s="19">
        <v>1977</v>
      </c>
      <c r="Q810" s="19">
        <v>10713</v>
      </c>
      <c r="R810">
        <v>98006</v>
      </c>
      <c r="S810">
        <v>-122.185</v>
      </c>
      <c r="T810" s="23">
        <v>1360</v>
      </c>
      <c r="U810" s="23">
        <v>1030</v>
      </c>
      <c r="W810" s="35">
        <f>$D$1*D810+$E$1*E810+$F$1*F810+$G$1*G810+$H$1*H810+$I$1*I810+$J$1*J810+$K$1*K810+$M$1*M810+$AB$3</f>
        <v>614803.70168189704</v>
      </c>
      <c r="X810" s="35">
        <f t="shared" si="16"/>
        <v>0</v>
      </c>
      <c r="Y810" s="16">
        <f>(W810-C810)/C810</f>
        <v>8.8148144569729275E-2</v>
      </c>
    </row>
    <row r="811" spans="1:25" x14ac:dyDescent="0.35">
      <c r="A811">
        <v>7202340960</v>
      </c>
      <c r="B811" t="s">
        <v>104</v>
      </c>
      <c r="C811" s="9">
        <v>581000</v>
      </c>
      <c r="D811" s="7">
        <v>3</v>
      </c>
      <c r="E811" s="7">
        <v>2.5</v>
      </c>
      <c r="F811" s="7">
        <v>2600</v>
      </c>
      <c r="G811" s="7">
        <v>2</v>
      </c>
      <c r="H811" s="7">
        <v>0</v>
      </c>
      <c r="I811" s="7">
        <v>0</v>
      </c>
      <c r="J811" s="7">
        <v>7</v>
      </c>
      <c r="K811" s="7">
        <v>2600</v>
      </c>
      <c r="L811" s="21">
        <v>0</v>
      </c>
      <c r="M811">
        <v>47.679900000000004</v>
      </c>
      <c r="N811" s="19">
        <v>4438</v>
      </c>
      <c r="O811" s="19">
        <v>3</v>
      </c>
      <c r="P811" s="19">
        <v>2004</v>
      </c>
      <c r="Q811" s="19">
        <v>4904</v>
      </c>
      <c r="R811">
        <v>98053</v>
      </c>
      <c r="S811">
        <v>-122.03400000000001</v>
      </c>
      <c r="T811" s="23">
        <v>2600</v>
      </c>
      <c r="U811" s="23">
        <v>0</v>
      </c>
      <c r="W811" s="35">
        <f>$D$1*D811+$E$1*E811+$F$1*F811+$G$1*G811+$H$1*H811+$I$1*I811+$J$1*J811+$K$1*K811+$M$1*M811+$AB$3</f>
        <v>655033.96081491932</v>
      </c>
      <c r="X811" s="35">
        <f t="shared" si="16"/>
        <v>0</v>
      </c>
      <c r="Y811" s="16">
        <f>(W811-C811)/C811</f>
        <v>0.12742506164357886</v>
      </c>
    </row>
    <row r="812" spans="1:25" x14ac:dyDescent="0.35">
      <c r="A812">
        <v>1786640070</v>
      </c>
      <c r="B812" t="s">
        <v>134</v>
      </c>
      <c r="C812" s="9">
        <v>361000</v>
      </c>
      <c r="D812" s="7">
        <v>3</v>
      </c>
      <c r="E812" s="7">
        <v>2</v>
      </c>
      <c r="F812" s="7">
        <v>1950</v>
      </c>
      <c r="G812" s="7">
        <v>1</v>
      </c>
      <c r="H812" s="7">
        <v>0</v>
      </c>
      <c r="I812" s="7">
        <v>0</v>
      </c>
      <c r="J812" s="7">
        <v>8</v>
      </c>
      <c r="K812" s="7">
        <v>2330</v>
      </c>
      <c r="L812" s="21">
        <v>0</v>
      </c>
      <c r="M812">
        <v>47.39</v>
      </c>
      <c r="N812" s="19">
        <v>8698</v>
      </c>
      <c r="O812" s="19">
        <v>3</v>
      </c>
      <c r="P812" s="19">
        <v>1999</v>
      </c>
      <c r="Q812" s="19">
        <v>7212</v>
      </c>
      <c r="R812">
        <v>98042</v>
      </c>
      <c r="S812">
        <v>-122.15300000000001</v>
      </c>
      <c r="T812" s="23">
        <v>1950</v>
      </c>
      <c r="U812" s="23">
        <v>0</v>
      </c>
      <c r="W812" s="35">
        <f>$D$1*D812+$E$1*E812+$F$1*F812+$G$1*G812+$H$1*H812+$I$1*I812+$J$1*J812+$K$1*K812+$M$1*M812+$AB$3</f>
        <v>431180.30022931844</v>
      </c>
      <c r="X812" s="35">
        <f t="shared" si="16"/>
        <v>0</v>
      </c>
      <c r="Y812" s="16">
        <f>(W812-C812)/C812</f>
        <v>0.19440526379312587</v>
      </c>
    </row>
    <row r="813" spans="1:25" x14ac:dyDescent="0.35">
      <c r="A813">
        <v>259600260</v>
      </c>
      <c r="B813" t="s">
        <v>283</v>
      </c>
      <c r="C813" s="9">
        <v>345000</v>
      </c>
      <c r="D813" s="7">
        <v>3</v>
      </c>
      <c r="E813" s="7">
        <v>1</v>
      </c>
      <c r="F813" s="7">
        <v>1250</v>
      </c>
      <c r="G813" s="7">
        <v>1</v>
      </c>
      <c r="H813" s="7">
        <v>0</v>
      </c>
      <c r="I813" s="7">
        <v>0</v>
      </c>
      <c r="J813" s="7">
        <v>7</v>
      </c>
      <c r="K813" s="7">
        <v>1530</v>
      </c>
      <c r="L813" s="21">
        <v>0</v>
      </c>
      <c r="M813">
        <v>47.632899999999999</v>
      </c>
      <c r="N813" s="19">
        <v>7210</v>
      </c>
      <c r="O813" s="19">
        <v>4</v>
      </c>
      <c r="P813" s="19">
        <v>1964</v>
      </c>
      <c r="Q813" s="19">
        <v>8800</v>
      </c>
      <c r="R813">
        <v>98008</v>
      </c>
      <c r="S813">
        <v>-122.121</v>
      </c>
      <c r="T813" s="23">
        <v>1250</v>
      </c>
      <c r="U813" s="23">
        <v>0</v>
      </c>
      <c r="W813" s="35">
        <f>$D$1*D813+$E$1*E813+$F$1*F813+$G$1*G813+$H$1*H813+$I$1*I813+$J$1*J813+$K$1*K813+$M$1*M813+$AB$3</f>
        <v>371815.68940455467</v>
      </c>
      <c r="X813" s="35">
        <f t="shared" si="16"/>
        <v>0</v>
      </c>
      <c r="Y813" s="16">
        <f>(W813-C813)/C813</f>
        <v>7.7726635955230911E-2</v>
      </c>
    </row>
    <row r="814" spans="1:25" x14ac:dyDescent="0.35">
      <c r="A814">
        <v>7234600903</v>
      </c>
      <c r="B814" t="s">
        <v>273</v>
      </c>
      <c r="C814" s="9">
        <v>419000</v>
      </c>
      <c r="D814" s="7">
        <v>2</v>
      </c>
      <c r="E814" s="7">
        <v>2.25</v>
      </c>
      <c r="F814" s="7">
        <v>1180</v>
      </c>
      <c r="G814" s="7">
        <v>2</v>
      </c>
      <c r="H814" s="7">
        <v>0</v>
      </c>
      <c r="I814" s="7">
        <v>0</v>
      </c>
      <c r="J814" s="7">
        <v>8</v>
      </c>
      <c r="K814" s="7">
        <v>1310</v>
      </c>
      <c r="L814" s="21">
        <v>0</v>
      </c>
      <c r="M814">
        <v>47.612400000000001</v>
      </c>
      <c r="N814" s="19">
        <v>1253</v>
      </c>
      <c r="O814" s="19">
        <v>3</v>
      </c>
      <c r="P814" s="19">
        <v>2008</v>
      </c>
      <c r="Q814" s="19">
        <v>1963</v>
      </c>
      <c r="R814">
        <v>98122</v>
      </c>
      <c r="S814">
        <v>-122.309</v>
      </c>
      <c r="T814" s="23">
        <v>840</v>
      </c>
      <c r="U814" s="23">
        <v>340</v>
      </c>
      <c r="W814" s="35">
        <f>$D$1*D814+$E$1*E814+$F$1*F814+$G$1*G814+$H$1*H814+$I$1*I814+$J$1*J814+$K$1*K814+$M$1*M814+$AB$3</f>
        <v>405496.22106906772</v>
      </c>
      <c r="X814" s="35">
        <f t="shared" si="16"/>
        <v>0</v>
      </c>
      <c r="Y814" s="16">
        <f>(W814-C814)/C814</f>
        <v>-3.2228589333967265E-2</v>
      </c>
    </row>
    <row r="815" spans="1:25" x14ac:dyDescent="0.35">
      <c r="A815">
        <v>4307350200</v>
      </c>
      <c r="B815" t="s">
        <v>241</v>
      </c>
      <c r="C815" s="9">
        <v>347000</v>
      </c>
      <c r="D815" s="7">
        <v>3</v>
      </c>
      <c r="E815" s="7">
        <v>2.5</v>
      </c>
      <c r="F815" s="7">
        <v>1680</v>
      </c>
      <c r="G815" s="7">
        <v>2</v>
      </c>
      <c r="H815" s="7">
        <v>0</v>
      </c>
      <c r="I815" s="7">
        <v>0</v>
      </c>
      <c r="J815" s="7">
        <v>7</v>
      </c>
      <c r="K815" s="7">
        <v>2160</v>
      </c>
      <c r="L815" s="21">
        <v>0</v>
      </c>
      <c r="M815">
        <v>47.480200000000004</v>
      </c>
      <c r="N815" s="19">
        <v>4308</v>
      </c>
      <c r="O815" s="19">
        <v>3</v>
      </c>
      <c r="P815" s="19">
        <v>2004</v>
      </c>
      <c r="Q815" s="19">
        <v>4182</v>
      </c>
      <c r="R815">
        <v>98056</v>
      </c>
      <c r="S815">
        <v>-122.179</v>
      </c>
      <c r="T815" s="23">
        <v>1680</v>
      </c>
      <c r="U815" s="23">
        <v>0</v>
      </c>
      <c r="W815" s="35">
        <f>$D$1*D815+$E$1*E815+$F$1*F815+$G$1*G815+$H$1*H815+$I$1*I815+$J$1*J815+$K$1*K815+$M$1*M815+$AB$3</f>
        <v>323575.96797187626</v>
      </c>
      <c r="X815" s="35">
        <f t="shared" si="16"/>
        <v>0</v>
      </c>
      <c r="Y815" s="16">
        <f>(W815-C815)/C815</f>
        <v>-6.7504415066639012E-2</v>
      </c>
    </row>
    <row r="816" spans="1:25" x14ac:dyDescent="0.35">
      <c r="A816">
        <v>3276930400</v>
      </c>
      <c r="B816" t="s">
        <v>209</v>
      </c>
      <c r="C816" s="9">
        <v>625000</v>
      </c>
      <c r="D816" s="7">
        <v>4</v>
      </c>
      <c r="E816" s="7">
        <v>2.25</v>
      </c>
      <c r="F816" s="7">
        <v>2220</v>
      </c>
      <c r="G816" s="7">
        <v>2</v>
      </c>
      <c r="H816" s="7">
        <v>0</v>
      </c>
      <c r="I816" s="7">
        <v>0</v>
      </c>
      <c r="J816" s="7">
        <v>9</v>
      </c>
      <c r="K816" s="7">
        <v>3000</v>
      </c>
      <c r="L816" s="21">
        <v>0</v>
      </c>
      <c r="M816">
        <v>47.5839</v>
      </c>
      <c r="N816" s="19">
        <v>36085</v>
      </c>
      <c r="O816" s="19">
        <v>3</v>
      </c>
      <c r="P816" s="19">
        <v>1989</v>
      </c>
      <c r="Q816" s="19">
        <v>36906</v>
      </c>
      <c r="R816">
        <v>98075</v>
      </c>
      <c r="S816">
        <v>-121.991</v>
      </c>
      <c r="T816" s="23">
        <v>2220</v>
      </c>
      <c r="U816" s="23">
        <v>0</v>
      </c>
      <c r="W816" s="35">
        <f>$D$1*D816+$E$1*E816+$F$1*F816+$G$1*G816+$H$1*H816+$I$1*I816+$J$1*J816+$K$1*K816+$M$1*M816+$AB$3</f>
        <v>632807.57603206113</v>
      </c>
      <c r="X816" s="35">
        <f t="shared" si="16"/>
        <v>0</v>
      </c>
      <c r="Y816" s="16">
        <f>(W816-C816)/C816</f>
        <v>1.2492121651297807E-2</v>
      </c>
    </row>
    <row r="817" spans="1:25" x14ac:dyDescent="0.35">
      <c r="A817">
        <v>4045100075</v>
      </c>
      <c r="B817" t="s">
        <v>61</v>
      </c>
      <c r="C817" s="10">
        <v>2400000</v>
      </c>
      <c r="D817" s="7">
        <v>4</v>
      </c>
      <c r="E817" s="7">
        <v>4.25</v>
      </c>
      <c r="F817" s="7">
        <v>4890</v>
      </c>
      <c r="G817" s="7">
        <v>2</v>
      </c>
      <c r="H817" s="7">
        <v>0</v>
      </c>
      <c r="I817" s="7">
        <v>2</v>
      </c>
      <c r="J817" s="7">
        <v>11</v>
      </c>
      <c r="K817" s="7">
        <v>3470</v>
      </c>
      <c r="L817" s="21">
        <v>0</v>
      </c>
      <c r="M817">
        <v>47.560200000000002</v>
      </c>
      <c r="N817" s="19">
        <v>15188</v>
      </c>
      <c r="O817" s="19">
        <v>3</v>
      </c>
      <c r="P817" s="19">
        <v>1999</v>
      </c>
      <c r="Q817" s="19">
        <v>16201</v>
      </c>
      <c r="R817">
        <v>98040</v>
      </c>
      <c r="S817">
        <v>-122.227</v>
      </c>
      <c r="T817" s="23">
        <v>3090</v>
      </c>
      <c r="U817" s="23">
        <v>1800</v>
      </c>
      <c r="W817" s="35">
        <f>$D$1*D817+$E$1*E817+$F$1*F817+$G$1*G817+$H$1*H817+$I$1*I817+$J$1*J817+$K$1*K817+$M$1*M817+$AB$3</f>
        <v>1443546.8426386788</v>
      </c>
      <c r="X817" s="35">
        <f t="shared" si="16"/>
        <v>0</v>
      </c>
      <c r="Y817" s="16">
        <f>(W817-C817)/C817</f>
        <v>-0.39852214890055049</v>
      </c>
    </row>
    <row r="818" spans="1:25" x14ac:dyDescent="0.35">
      <c r="A818">
        <v>1421069208</v>
      </c>
      <c r="B818" t="s">
        <v>103</v>
      </c>
      <c r="C818" s="9">
        <v>379000</v>
      </c>
      <c r="D818" s="7">
        <v>3</v>
      </c>
      <c r="E818" s="7">
        <v>3.25</v>
      </c>
      <c r="F818" s="7">
        <v>2660</v>
      </c>
      <c r="G818" s="7">
        <v>2.5</v>
      </c>
      <c r="H818" s="7">
        <v>0</v>
      </c>
      <c r="I818" s="7">
        <v>0</v>
      </c>
      <c r="J818" s="7">
        <v>8</v>
      </c>
      <c r="K818" s="7">
        <v>1320</v>
      </c>
      <c r="L818" s="21">
        <v>0</v>
      </c>
      <c r="M818">
        <v>47.307699999999997</v>
      </c>
      <c r="N818" s="19">
        <v>17852</v>
      </c>
      <c r="O818" s="19">
        <v>3</v>
      </c>
      <c r="P818" s="19">
        <v>2014</v>
      </c>
      <c r="Q818" s="19">
        <v>11876</v>
      </c>
      <c r="R818">
        <v>98010</v>
      </c>
      <c r="S818">
        <v>-122.011</v>
      </c>
      <c r="T818" s="23">
        <v>2660</v>
      </c>
      <c r="U818" s="23">
        <v>0</v>
      </c>
      <c r="W818" s="35">
        <f>$D$1*D818+$E$1*E818+$F$1*F818+$G$1*G818+$H$1*H818+$I$1*I818+$J$1*J818+$K$1*K818+$M$1*M818+$AB$3</f>
        <v>467456.57071373612</v>
      </c>
      <c r="X818" s="35">
        <f t="shared" si="16"/>
        <v>0</v>
      </c>
      <c r="Y818" s="16">
        <f>(W818-C818)/C818</f>
        <v>0.23339464568268103</v>
      </c>
    </row>
    <row r="819" spans="1:25" x14ac:dyDescent="0.35">
      <c r="A819">
        <v>4057300200</v>
      </c>
      <c r="B819" t="s">
        <v>93</v>
      </c>
      <c r="C819" s="9">
        <v>310000</v>
      </c>
      <c r="D819" s="7">
        <v>3</v>
      </c>
      <c r="E819" s="7">
        <v>1.5</v>
      </c>
      <c r="F819" s="7">
        <v>1150</v>
      </c>
      <c r="G819" s="7">
        <v>2</v>
      </c>
      <c r="H819" s="7">
        <v>0</v>
      </c>
      <c r="I819" s="7">
        <v>0</v>
      </c>
      <c r="J819" s="7">
        <v>7</v>
      </c>
      <c r="K819" s="7">
        <v>1150</v>
      </c>
      <c r="L819" s="21">
        <v>0</v>
      </c>
      <c r="M819">
        <v>47.570700000000002</v>
      </c>
      <c r="N819" s="19">
        <v>3323</v>
      </c>
      <c r="O819" s="19">
        <v>3</v>
      </c>
      <c r="P819" s="19">
        <v>1988</v>
      </c>
      <c r="Q819" s="19">
        <v>2980</v>
      </c>
      <c r="R819">
        <v>98029</v>
      </c>
      <c r="S819">
        <v>-122.017</v>
      </c>
      <c r="T819" s="23">
        <v>1150</v>
      </c>
      <c r="U819" s="23">
        <v>0</v>
      </c>
      <c r="W819" s="35">
        <f>$D$1*D819+$E$1*E819+$F$1*F819+$G$1*G819+$H$1*H819+$I$1*I819+$J$1*J819+$K$1*K819+$M$1*M819+$AB$3</f>
        <v>274134.18223966286</v>
      </c>
      <c r="X819" s="35">
        <f t="shared" si="16"/>
        <v>0</v>
      </c>
      <c r="Y819" s="16">
        <f>(W819-C819)/C819</f>
        <v>-0.11569618632366821</v>
      </c>
    </row>
    <row r="820" spans="1:25" x14ac:dyDescent="0.35">
      <c r="A820">
        <v>1922059135</v>
      </c>
      <c r="B820" t="s">
        <v>203</v>
      </c>
      <c r="C820" s="9">
        <v>250000</v>
      </c>
      <c r="D820" s="7">
        <v>2</v>
      </c>
      <c r="E820" s="7">
        <v>2</v>
      </c>
      <c r="F820" s="7">
        <v>1130</v>
      </c>
      <c r="G820" s="7">
        <v>1</v>
      </c>
      <c r="H820" s="7">
        <v>0</v>
      </c>
      <c r="I820" s="7">
        <v>0</v>
      </c>
      <c r="J820" s="7">
        <v>6</v>
      </c>
      <c r="K820" s="7">
        <v>1320</v>
      </c>
      <c r="L820" s="21">
        <v>0</v>
      </c>
      <c r="M820">
        <v>47.383899999999997</v>
      </c>
      <c r="N820" s="19">
        <v>5500</v>
      </c>
      <c r="O820" s="19">
        <v>4</v>
      </c>
      <c r="P820" s="19">
        <v>1941</v>
      </c>
      <c r="Q820" s="19">
        <v>6600</v>
      </c>
      <c r="R820">
        <v>98030</v>
      </c>
      <c r="S820">
        <v>-122.22499999999999</v>
      </c>
      <c r="T820" s="23">
        <v>1130</v>
      </c>
      <c r="U820" s="23">
        <v>0</v>
      </c>
      <c r="W820" s="35">
        <f>$D$1*D820+$E$1*E820+$F$1*F820+$G$1*G820+$H$1*H820+$I$1*I820+$J$1*J820+$K$1*K820+$M$1*M820+$AB$3</f>
        <v>127270.49591590464</v>
      </c>
      <c r="X820" s="35">
        <f t="shared" si="16"/>
        <v>0</v>
      </c>
      <c r="Y820" s="16">
        <f>(W820-C820)/C820</f>
        <v>-0.49091801633638144</v>
      </c>
    </row>
    <row r="821" spans="1:25" x14ac:dyDescent="0.35">
      <c r="A821">
        <v>5014600240</v>
      </c>
      <c r="B821" t="s">
        <v>197</v>
      </c>
      <c r="C821" s="9">
        <v>682000</v>
      </c>
      <c r="D821" s="7">
        <v>5</v>
      </c>
      <c r="E821" s="7">
        <v>2.75</v>
      </c>
      <c r="F821" s="7">
        <v>2760</v>
      </c>
      <c r="G821" s="7">
        <v>2</v>
      </c>
      <c r="H821" s="7">
        <v>0</v>
      </c>
      <c r="I821" s="7">
        <v>0</v>
      </c>
      <c r="J821" s="7">
        <v>9</v>
      </c>
      <c r="K821" s="7">
        <v>2870</v>
      </c>
      <c r="L821" s="21">
        <v>0</v>
      </c>
      <c r="M821">
        <v>47.539000000000001</v>
      </c>
      <c r="N821" s="19">
        <v>5000</v>
      </c>
      <c r="O821" s="19">
        <v>3</v>
      </c>
      <c r="P821" s="19">
        <v>2005</v>
      </c>
      <c r="Q821" s="19">
        <v>5030</v>
      </c>
      <c r="R821">
        <v>98059</v>
      </c>
      <c r="S821">
        <v>-122.188</v>
      </c>
      <c r="T821" s="23">
        <v>2760</v>
      </c>
      <c r="U821" s="23">
        <v>0</v>
      </c>
      <c r="W821" s="35">
        <f>$D$1*D821+$E$1*E821+$F$1*F821+$G$1*G821+$H$1*H821+$I$1*I821+$J$1*J821+$K$1*K821+$M$1*M821+$AB$3</f>
        <v>680300.75107134506</v>
      </c>
      <c r="X821" s="35">
        <f t="shared" si="16"/>
        <v>0</v>
      </c>
      <c r="Y821" s="16">
        <f>(W821-C821)/C821</f>
        <v>-2.4915673440688256E-3</v>
      </c>
    </row>
    <row r="822" spans="1:25" x14ac:dyDescent="0.35">
      <c r="A822">
        <v>1565900070</v>
      </c>
      <c r="B822" t="s">
        <v>215</v>
      </c>
      <c r="C822" s="9">
        <v>246500</v>
      </c>
      <c r="D822" s="7">
        <v>3</v>
      </c>
      <c r="E822" s="7">
        <v>2</v>
      </c>
      <c r="F822" s="7">
        <v>1430</v>
      </c>
      <c r="G822" s="7">
        <v>1</v>
      </c>
      <c r="H822" s="7">
        <v>0</v>
      </c>
      <c r="I822" s="7">
        <v>0</v>
      </c>
      <c r="J822" s="7">
        <v>7</v>
      </c>
      <c r="K822" s="7">
        <v>1580</v>
      </c>
      <c r="L822" s="21">
        <v>0</v>
      </c>
      <c r="M822">
        <v>47.211799999999997</v>
      </c>
      <c r="N822" s="19">
        <v>8919</v>
      </c>
      <c r="O822" s="19">
        <v>3</v>
      </c>
      <c r="P822" s="19">
        <v>1992</v>
      </c>
      <c r="Q822" s="19">
        <v>8919</v>
      </c>
      <c r="R822">
        <v>98022</v>
      </c>
      <c r="S822">
        <v>-121.983</v>
      </c>
      <c r="T822" s="23">
        <v>1430</v>
      </c>
      <c r="U822" s="23">
        <v>0</v>
      </c>
      <c r="W822" s="35">
        <f>$D$1*D822+$E$1*E822+$F$1*F822+$G$1*G822+$H$1*H822+$I$1*I822+$J$1*J822+$K$1*K822+$M$1*M822+$AB$3</f>
        <v>123551.32821455598</v>
      </c>
      <c r="X822" s="35">
        <f t="shared" si="16"/>
        <v>0</v>
      </c>
      <c r="Y822" s="16">
        <f>(W822-C822)/C822</f>
        <v>-0.4987775731661015</v>
      </c>
    </row>
    <row r="823" spans="1:25" x14ac:dyDescent="0.35">
      <c r="A823">
        <v>3121059033</v>
      </c>
      <c r="B823" t="s">
        <v>255</v>
      </c>
      <c r="C823" s="9">
        <v>325000</v>
      </c>
      <c r="D823" s="7">
        <v>3</v>
      </c>
      <c r="E823" s="7">
        <v>1</v>
      </c>
      <c r="F823" s="7">
        <v>1490</v>
      </c>
      <c r="G823" s="7">
        <v>1.5</v>
      </c>
      <c r="H823" s="7">
        <v>0</v>
      </c>
      <c r="I823" s="7">
        <v>0</v>
      </c>
      <c r="J823" s="7">
        <v>5</v>
      </c>
      <c r="K823" s="7">
        <v>1580</v>
      </c>
      <c r="L823" s="21">
        <v>0</v>
      </c>
      <c r="M823">
        <v>47.259700000000002</v>
      </c>
      <c r="N823" s="19">
        <v>57381</v>
      </c>
      <c r="O823" s="19">
        <v>4</v>
      </c>
      <c r="P823" s="19">
        <v>1932</v>
      </c>
      <c r="Q823" s="19">
        <v>101529</v>
      </c>
      <c r="R823">
        <v>98092</v>
      </c>
      <c r="S823">
        <v>-122.22799999999999</v>
      </c>
      <c r="T823" s="23">
        <v>1490</v>
      </c>
      <c r="U823" s="23">
        <v>0</v>
      </c>
      <c r="W823" s="35">
        <f>$D$1*D823+$E$1*E823+$F$1*F823+$G$1*G823+$H$1*H823+$I$1*I823+$J$1*J823+$K$1*K823+$M$1*M823+$AB$3</f>
        <v>19167.354750148952</v>
      </c>
      <c r="X823" s="35">
        <f t="shared" si="16"/>
        <v>0</v>
      </c>
      <c r="Y823" s="16">
        <f>(W823-C823)/C823</f>
        <v>-0.94102352384569554</v>
      </c>
    </row>
    <row r="824" spans="1:25" x14ac:dyDescent="0.35">
      <c r="A824">
        <v>6799300270</v>
      </c>
      <c r="B824" t="s">
        <v>134</v>
      </c>
      <c r="C824" s="9">
        <v>310950</v>
      </c>
      <c r="D824" s="7">
        <v>4</v>
      </c>
      <c r="E824" s="7">
        <v>2.5</v>
      </c>
      <c r="F824" s="7">
        <v>2030</v>
      </c>
      <c r="G824" s="7">
        <v>2</v>
      </c>
      <c r="H824" s="7">
        <v>0</v>
      </c>
      <c r="I824" s="7">
        <v>0</v>
      </c>
      <c r="J824" s="7">
        <v>8</v>
      </c>
      <c r="K824" s="7">
        <v>2095</v>
      </c>
      <c r="L824" s="21">
        <v>0</v>
      </c>
      <c r="M824">
        <v>47.393000000000001</v>
      </c>
      <c r="N824" s="19">
        <v>4997</v>
      </c>
      <c r="O824" s="19">
        <v>3</v>
      </c>
      <c r="P824" s="19">
        <v>2004</v>
      </c>
      <c r="Q824" s="19">
        <v>5500</v>
      </c>
      <c r="R824">
        <v>98031</v>
      </c>
      <c r="S824">
        <v>-122.184</v>
      </c>
      <c r="T824" s="23">
        <v>2030</v>
      </c>
      <c r="U824" s="23">
        <v>0</v>
      </c>
      <c r="W824" s="35">
        <f>$D$1*D824+$E$1*E824+$F$1*F824+$G$1*G824+$H$1*H824+$I$1*I824+$J$1*J824+$K$1*K824+$M$1*M824+$AB$3</f>
        <v>383640.34800711274</v>
      </c>
      <c r="X824" s="35">
        <f t="shared" si="16"/>
        <v>0</v>
      </c>
      <c r="Y824" s="16">
        <f>(W824-C824)/C824</f>
        <v>0.23376860590806478</v>
      </c>
    </row>
    <row r="825" spans="1:25" x14ac:dyDescent="0.35">
      <c r="A825">
        <v>2021200370</v>
      </c>
      <c r="B825" t="s">
        <v>250</v>
      </c>
      <c r="C825" s="10">
        <v>1100000</v>
      </c>
      <c r="D825" s="7">
        <v>3</v>
      </c>
      <c r="E825" s="7">
        <v>2</v>
      </c>
      <c r="F825" s="7">
        <v>3010</v>
      </c>
      <c r="G825" s="7">
        <v>2</v>
      </c>
      <c r="H825" s="7">
        <v>0</v>
      </c>
      <c r="I825" s="7">
        <v>2</v>
      </c>
      <c r="J825" s="7">
        <v>9</v>
      </c>
      <c r="K825" s="7">
        <v>2688</v>
      </c>
      <c r="L825" s="21">
        <v>0</v>
      </c>
      <c r="M825">
        <v>47.634700000000002</v>
      </c>
      <c r="N825" s="19">
        <v>5000</v>
      </c>
      <c r="O825" s="19">
        <v>5</v>
      </c>
      <c r="P825" s="19">
        <v>1931</v>
      </c>
      <c r="Q825" s="19">
        <v>5000</v>
      </c>
      <c r="R825">
        <v>98199</v>
      </c>
      <c r="S825">
        <v>-122.396</v>
      </c>
      <c r="T825" s="23">
        <v>1890</v>
      </c>
      <c r="U825" s="23">
        <v>1120</v>
      </c>
      <c r="W825" s="35">
        <f>$D$1*D825+$E$1*E825+$F$1*F825+$G$1*G825+$H$1*H825+$I$1*I825+$J$1*J825+$K$1*K825+$M$1*M825+$AB$3</f>
        <v>994596.75714927912</v>
      </c>
      <c r="X825" s="35">
        <f t="shared" si="16"/>
        <v>0</v>
      </c>
      <c r="Y825" s="16">
        <f>(W825-C825)/C825</f>
        <v>-9.5821129864291713E-2</v>
      </c>
    </row>
    <row r="826" spans="1:25" x14ac:dyDescent="0.35">
      <c r="A826">
        <v>726049190</v>
      </c>
      <c r="B826" t="s">
        <v>210</v>
      </c>
      <c r="C826" s="9">
        <v>287500</v>
      </c>
      <c r="D826" s="7">
        <v>3</v>
      </c>
      <c r="E826" s="7">
        <v>1</v>
      </c>
      <c r="F826" s="7">
        <v>1810</v>
      </c>
      <c r="G826" s="7">
        <v>1</v>
      </c>
      <c r="H826" s="7">
        <v>0</v>
      </c>
      <c r="I826" s="7">
        <v>0</v>
      </c>
      <c r="J826" s="7">
        <v>7</v>
      </c>
      <c r="K826" s="7">
        <v>1810</v>
      </c>
      <c r="L826" s="21">
        <v>0</v>
      </c>
      <c r="M826">
        <v>47.749299999999998</v>
      </c>
      <c r="N826" s="19">
        <v>7200</v>
      </c>
      <c r="O826" s="19">
        <v>4</v>
      </c>
      <c r="P826" s="19">
        <v>1954</v>
      </c>
      <c r="Q826" s="19">
        <v>8100</v>
      </c>
      <c r="R826">
        <v>98133</v>
      </c>
      <c r="S826">
        <v>-122.351</v>
      </c>
      <c r="T826" s="23">
        <v>1130</v>
      </c>
      <c r="U826" s="23">
        <v>680</v>
      </c>
      <c r="W826" s="35">
        <f>$D$1*D826+$E$1*E826+$F$1*F826+$G$1*G826+$H$1*H826+$I$1*I826+$J$1*J826+$K$1*K826+$M$1*M826+$AB$3</f>
        <v>570298.87540758401</v>
      </c>
      <c r="X826" s="35">
        <f t="shared" si="16"/>
        <v>0</v>
      </c>
      <c r="Y826" s="16">
        <f>(W826-C826)/C826</f>
        <v>0.98364826228724878</v>
      </c>
    </row>
    <row r="827" spans="1:25" x14ac:dyDescent="0.35">
      <c r="A827">
        <v>726049190</v>
      </c>
      <c r="B827" t="s">
        <v>24</v>
      </c>
      <c r="C827" s="9">
        <v>431000</v>
      </c>
      <c r="D827" s="7">
        <v>3</v>
      </c>
      <c r="E827" s="7">
        <v>1</v>
      </c>
      <c r="F827" s="7">
        <v>1810</v>
      </c>
      <c r="G827" s="7">
        <v>1</v>
      </c>
      <c r="H827" s="7">
        <v>0</v>
      </c>
      <c r="I827" s="7">
        <v>0</v>
      </c>
      <c r="J827" s="7">
        <v>7</v>
      </c>
      <c r="K827" s="7">
        <v>1810</v>
      </c>
      <c r="L827" s="21">
        <v>0</v>
      </c>
      <c r="M827">
        <v>47.749299999999998</v>
      </c>
      <c r="N827" s="19">
        <v>7200</v>
      </c>
      <c r="O827" s="19">
        <v>4</v>
      </c>
      <c r="P827" s="19">
        <v>1954</v>
      </c>
      <c r="Q827" s="19">
        <v>8100</v>
      </c>
      <c r="R827">
        <v>98133</v>
      </c>
      <c r="S827">
        <v>-122.351</v>
      </c>
      <c r="T827" s="23">
        <v>1130</v>
      </c>
      <c r="U827" s="23">
        <v>680</v>
      </c>
      <c r="W827" s="35">
        <f>$D$1*D827+$E$1*E827+$F$1*F827+$G$1*G827+$H$1*H827+$I$1*I827+$J$1*J827+$K$1*K827+$M$1*M827+$AB$3</f>
        <v>570298.87540758401</v>
      </c>
      <c r="X827" s="35">
        <f t="shared" si="16"/>
        <v>0</v>
      </c>
      <c r="Y827" s="16">
        <f>(W827-C827)/C827</f>
        <v>0.32319924688534574</v>
      </c>
    </row>
    <row r="828" spans="1:25" x14ac:dyDescent="0.35">
      <c r="A828">
        <v>4006000251</v>
      </c>
      <c r="B828" t="s">
        <v>175</v>
      </c>
      <c r="C828" s="9">
        <v>226000</v>
      </c>
      <c r="D828" s="7">
        <v>3</v>
      </c>
      <c r="E828" s="7">
        <v>1</v>
      </c>
      <c r="F828" s="7">
        <v>970</v>
      </c>
      <c r="G828" s="7">
        <v>1</v>
      </c>
      <c r="H828" s="7">
        <v>0</v>
      </c>
      <c r="I828" s="7">
        <v>0</v>
      </c>
      <c r="J828" s="7">
        <v>6</v>
      </c>
      <c r="K828" s="7">
        <v>1290</v>
      </c>
      <c r="L828" s="21">
        <v>0</v>
      </c>
      <c r="M828">
        <v>47.528199999999998</v>
      </c>
      <c r="N828" s="19">
        <v>5000</v>
      </c>
      <c r="O828" s="19">
        <v>3</v>
      </c>
      <c r="P828" s="19">
        <v>1968</v>
      </c>
      <c r="Q828" s="19">
        <v>5875</v>
      </c>
      <c r="R828">
        <v>98118</v>
      </c>
      <c r="S828">
        <v>-122.279</v>
      </c>
      <c r="T828" s="23">
        <v>970</v>
      </c>
      <c r="U828" s="23">
        <v>0</v>
      </c>
      <c r="W828" s="35">
        <f>$D$1*D828+$E$1*E828+$F$1*F828+$G$1*G828+$H$1*H828+$I$1*I828+$J$1*J828+$K$1*K828+$M$1*M828+$AB$3</f>
        <v>167424.58245739341</v>
      </c>
      <c r="X828" s="35">
        <f t="shared" si="16"/>
        <v>0</v>
      </c>
      <c r="Y828" s="16">
        <f>(W828-C828)/C828</f>
        <v>-0.25918326346286102</v>
      </c>
    </row>
    <row r="829" spans="1:25" x14ac:dyDescent="0.35">
      <c r="A829">
        <v>3362400640</v>
      </c>
      <c r="B829" t="s">
        <v>241</v>
      </c>
      <c r="C829" s="9">
        <v>825000</v>
      </c>
      <c r="D829" s="7">
        <v>3</v>
      </c>
      <c r="E829" s="7">
        <v>1.75</v>
      </c>
      <c r="F829" s="7">
        <v>2010</v>
      </c>
      <c r="G829" s="7">
        <v>1.5</v>
      </c>
      <c r="H829" s="7">
        <v>0</v>
      </c>
      <c r="I829" s="7">
        <v>0</v>
      </c>
      <c r="J829" s="7">
        <v>7</v>
      </c>
      <c r="K829" s="7">
        <v>1600</v>
      </c>
      <c r="L829" s="21">
        <v>0</v>
      </c>
      <c r="M829">
        <v>47.682000000000002</v>
      </c>
      <c r="N829" s="19">
        <v>3090</v>
      </c>
      <c r="O829" s="19">
        <v>5</v>
      </c>
      <c r="P829" s="19">
        <v>1926</v>
      </c>
      <c r="Q829" s="19">
        <v>3150</v>
      </c>
      <c r="R829">
        <v>98103</v>
      </c>
      <c r="S829">
        <v>-122.348</v>
      </c>
      <c r="T829" s="23">
        <v>1510</v>
      </c>
      <c r="U829" s="23">
        <v>500</v>
      </c>
      <c r="W829" s="35">
        <f>$D$1*D829+$E$1*E829+$F$1*F829+$G$1*G829+$H$1*H829+$I$1*I829+$J$1*J829+$K$1*K829+$M$1*M829+$AB$3</f>
        <v>545099.75845853239</v>
      </c>
      <c r="X829" s="35">
        <f t="shared" si="16"/>
        <v>0</v>
      </c>
      <c r="Y829" s="16">
        <f>(W829-C829)/C829</f>
        <v>-0.33927302005026377</v>
      </c>
    </row>
    <row r="830" spans="1:25" x14ac:dyDescent="0.35">
      <c r="A830">
        <v>1610000016</v>
      </c>
      <c r="B830" t="s">
        <v>236</v>
      </c>
      <c r="C830" s="9">
        <v>175000</v>
      </c>
      <c r="D830" s="7">
        <v>4</v>
      </c>
      <c r="E830" s="7">
        <v>1</v>
      </c>
      <c r="F830" s="7">
        <v>1300</v>
      </c>
      <c r="G830" s="7">
        <v>1.5</v>
      </c>
      <c r="H830" s="7">
        <v>0</v>
      </c>
      <c r="I830" s="7">
        <v>0</v>
      </c>
      <c r="J830" s="7">
        <v>6</v>
      </c>
      <c r="K830" s="7">
        <v>1240</v>
      </c>
      <c r="L830" s="21">
        <v>0</v>
      </c>
      <c r="M830">
        <v>47.477800000000002</v>
      </c>
      <c r="N830" s="19">
        <v>6030</v>
      </c>
      <c r="O830" s="19">
        <v>3</v>
      </c>
      <c r="P830" s="19">
        <v>1947</v>
      </c>
      <c r="Q830" s="19">
        <v>6900</v>
      </c>
      <c r="R830">
        <v>98168</v>
      </c>
      <c r="S830">
        <v>-122.286</v>
      </c>
      <c r="T830" s="23">
        <v>1300</v>
      </c>
      <c r="U830" s="23">
        <v>0</v>
      </c>
      <c r="W830" s="35">
        <f>$D$1*D830+$E$1*E830+$F$1*F830+$G$1*G830+$H$1*H830+$I$1*I830+$J$1*J830+$K$1*K830+$M$1*M830+$AB$3</f>
        <v>159932.47826578096</v>
      </c>
      <c r="X830" s="35">
        <f t="shared" si="16"/>
        <v>0</v>
      </c>
      <c r="Y830" s="16">
        <f>(W830-C830)/C830</f>
        <v>-8.6100124195537392E-2</v>
      </c>
    </row>
    <row r="831" spans="1:25" x14ac:dyDescent="0.35">
      <c r="A831">
        <v>7376300060</v>
      </c>
      <c r="B831" t="s">
        <v>163</v>
      </c>
      <c r="C831" s="9">
        <v>465750</v>
      </c>
      <c r="D831" s="7">
        <v>3</v>
      </c>
      <c r="E831" s="7">
        <v>1.5</v>
      </c>
      <c r="F831" s="7">
        <v>1260</v>
      </c>
      <c r="G831" s="7">
        <v>1</v>
      </c>
      <c r="H831" s="7">
        <v>0</v>
      </c>
      <c r="I831" s="7">
        <v>0</v>
      </c>
      <c r="J831" s="7">
        <v>7</v>
      </c>
      <c r="K831" s="7">
        <v>1800</v>
      </c>
      <c r="L831" s="21">
        <v>0</v>
      </c>
      <c r="M831">
        <v>47.6357</v>
      </c>
      <c r="N831" s="19">
        <v>10350</v>
      </c>
      <c r="O831" s="19">
        <v>3</v>
      </c>
      <c r="P831" s="19">
        <v>1959</v>
      </c>
      <c r="Q831" s="19">
        <v>10350</v>
      </c>
      <c r="R831">
        <v>98008</v>
      </c>
      <c r="S831">
        <v>-122.123</v>
      </c>
      <c r="T831" s="23">
        <v>1260</v>
      </c>
      <c r="U831" s="23">
        <v>0</v>
      </c>
      <c r="W831" s="35">
        <f>$D$1*D831+$E$1*E831+$F$1*F831+$G$1*G831+$H$1*H831+$I$1*I831+$J$1*J831+$K$1*K831+$M$1*M831+$AB$3</f>
        <v>371249.71544463187</v>
      </c>
      <c r="X831" s="35">
        <f t="shared" si="16"/>
        <v>0</v>
      </c>
      <c r="Y831" s="16">
        <f>(W831-C831)/C831</f>
        <v>-0.20289916168624397</v>
      </c>
    </row>
    <row r="832" spans="1:25" x14ac:dyDescent="0.35">
      <c r="A832">
        <v>7300200550</v>
      </c>
      <c r="B832" t="s">
        <v>243</v>
      </c>
      <c r="C832" s="9">
        <v>659000</v>
      </c>
      <c r="D832" s="7">
        <v>4</v>
      </c>
      <c r="E832" s="7">
        <v>2.25</v>
      </c>
      <c r="F832" s="7">
        <v>2610</v>
      </c>
      <c r="G832" s="7">
        <v>2</v>
      </c>
      <c r="H832" s="7">
        <v>0</v>
      </c>
      <c r="I832" s="7">
        <v>0</v>
      </c>
      <c r="J832" s="7">
        <v>8</v>
      </c>
      <c r="K832" s="7">
        <v>2550</v>
      </c>
      <c r="L832" s="21">
        <v>0</v>
      </c>
      <c r="M832">
        <v>47.577100000000002</v>
      </c>
      <c r="N832" s="19">
        <v>24931</v>
      </c>
      <c r="O832" s="19">
        <v>3</v>
      </c>
      <c r="P832" s="19">
        <v>1983</v>
      </c>
      <c r="Q832" s="19">
        <v>18306</v>
      </c>
      <c r="R832">
        <v>98075</v>
      </c>
      <c r="S832">
        <v>-122.05</v>
      </c>
      <c r="T832" s="23">
        <v>2610</v>
      </c>
      <c r="U832" s="23">
        <v>0</v>
      </c>
      <c r="W832" s="35">
        <f>$D$1*D832+$E$1*E832+$F$1*F832+$G$1*G832+$H$1*H832+$I$1*I832+$J$1*J832+$K$1*K832+$M$1*M832+$AB$3</f>
        <v>635039.19474843144</v>
      </c>
      <c r="X832" s="35">
        <f t="shared" si="16"/>
        <v>0</v>
      </c>
      <c r="Y832" s="16">
        <f>(W832-C832)/C832</f>
        <v>-3.6359340290695832E-2</v>
      </c>
    </row>
    <row r="833" spans="1:25" x14ac:dyDescent="0.35">
      <c r="A833">
        <v>2061100570</v>
      </c>
      <c r="B833" t="s">
        <v>153</v>
      </c>
      <c r="C833" s="9">
        <v>595000</v>
      </c>
      <c r="D833" s="7">
        <v>3</v>
      </c>
      <c r="E833" s="7">
        <v>1.75</v>
      </c>
      <c r="F833" s="7">
        <v>1910</v>
      </c>
      <c r="G833" s="7">
        <v>1</v>
      </c>
      <c r="H833" s="7">
        <v>0</v>
      </c>
      <c r="I833" s="7">
        <v>3</v>
      </c>
      <c r="J833" s="7">
        <v>8</v>
      </c>
      <c r="K833" s="7">
        <v>1630</v>
      </c>
      <c r="L833" s="21">
        <v>0</v>
      </c>
      <c r="M833">
        <v>47.689799999999998</v>
      </c>
      <c r="N833" s="19">
        <v>5753</v>
      </c>
      <c r="O833" s="19">
        <v>3</v>
      </c>
      <c r="P833" s="19">
        <v>1941</v>
      </c>
      <c r="Q833" s="19">
        <v>5580</v>
      </c>
      <c r="R833">
        <v>98115</v>
      </c>
      <c r="S833">
        <v>-122.327</v>
      </c>
      <c r="T833" s="23">
        <v>1110</v>
      </c>
      <c r="U833" s="23">
        <v>800</v>
      </c>
      <c r="W833" s="35">
        <f>$D$1*D833+$E$1*E833+$F$1*F833+$G$1*G833+$H$1*H833+$I$1*I833+$J$1*J833+$K$1*K833+$M$1*M833+$AB$3</f>
        <v>804222.2943104282</v>
      </c>
      <c r="X833" s="35">
        <f t="shared" si="16"/>
        <v>0</v>
      </c>
      <c r="Y833" s="16">
        <f>(W833-C833)/C833</f>
        <v>0.35163410808475326</v>
      </c>
    </row>
    <row r="834" spans="1:25" x14ac:dyDescent="0.35">
      <c r="A834">
        <v>8856890200</v>
      </c>
      <c r="B834" t="s">
        <v>45</v>
      </c>
      <c r="C834" s="9">
        <v>350000</v>
      </c>
      <c r="D834" s="7">
        <v>3</v>
      </c>
      <c r="E834" s="7">
        <v>2.25</v>
      </c>
      <c r="F834" s="7">
        <v>1780</v>
      </c>
      <c r="G834" s="7">
        <v>2</v>
      </c>
      <c r="H834" s="7">
        <v>0</v>
      </c>
      <c r="I834" s="7">
        <v>0</v>
      </c>
      <c r="J834" s="7">
        <v>8</v>
      </c>
      <c r="K834" s="7">
        <v>1780</v>
      </c>
      <c r="L834" s="21">
        <v>0</v>
      </c>
      <c r="M834">
        <v>47.462200000000003</v>
      </c>
      <c r="N834" s="19">
        <v>16290</v>
      </c>
      <c r="O834" s="19">
        <v>4</v>
      </c>
      <c r="P834" s="19">
        <v>1987</v>
      </c>
      <c r="Q834" s="19">
        <v>8810</v>
      </c>
      <c r="R834">
        <v>98058</v>
      </c>
      <c r="S834">
        <v>-122.127</v>
      </c>
      <c r="T834" s="23">
        <v>1780</v>
      </c>
      <c r="U834" s="23">
        <v>0</v>
      </c>
      <c r="W834" s="35">
        <f>$D$1*D834+$E$1*E834+$F$1*F834+$G$1*G834+$H$1*H834+$I$1*I834+$J$1*J834+$K$1*K834+$M$1*M834+$AB$3</f>
        <v>408038.02937744558</v>
      </c>
      <c r="X834" s="35">
        <f t="shared" si="16"/>
        <v>0</v>
      </c>
      <c r="Y834" s="16">
        <f>(W834-C834)/C834</f>
        <v>0.16582294107841594</v>
      </c>
    </row>
    <row r="835" spans="1:25" x14ac:dyDescent="0.35">
      <c r="A835">
        <v>8731951670</v>
      </c>
      <c r="B835" t="s">
        <v>282</v>
      </c>
      <c r="C835" s="9">
        <v>270000</v>
      </c>
      <c r="D835" s="7">
        <v>4</v>
      </c>
      <c r="E835" s="7">
        <v>2.25</v>
      </c>
      <c r="F835" s="7">
        <v>1900</v>
      </c>
      <c r="G835" s="7">
        <v>1</v>
      </c>
      <c r="H835" s="7">
        <v>0</v>
      </c>
      <c r="I835" s="7">
        <v>0</v>
      </c>
      <c r="J835" s="7">
        <v>8</v>
      </c>
      <c r="K835" s="7">
        <v>2120</v>
      </c>
      <c r="L835" s="21">
        <v>0</v>
      </c>
      <c r="M835">
        <v>47.310200000000002</v>
      </c>
      <c r="N835" s="19">
        <v>8600</v>
      </c>
      <c r="O835" s="19">
        <v>4</v>
      </c>
      <c r="P835" s="19">
        <v>1975</v>
      </c>
      <c r="Q835" s="19">
        <v>8000</v>
      </c>
      <c r="R835">
        <v>98023</v>
      </c>
      <c r="S835">
        <v>-122.381</v>
      </c>
      <c r="T835" s="23">
        <v>1900</v>
      </c>
      <c r="U835" s="23">
        <v>0</v>
      </c>
      <c r="W835" s="35">
        <f>$D$1*D835+$E$1*E835+$F$1*F835+$G$1*G835+$H$1*H835+$I$1*I835+$J$1*J835+$K$1*K835+$M$1*M835+$AB$3</f>
        <v>331508.59718707576</v>
      </c>
      <c r="X835" s="35">
        <f t="shared" si="16"/>
        <v>0</v>
      </c>
      <c r="Y835" s="16">
        <f>(W835-C835)/C835</f>
        <v>0.22780961921139173</v>
      </c>
    </row>
    <row r="836" spans="1:25" x14ac:dyDescent="0.35">
      <c r="A836">
        <v>4037200075</v>
      </c>
      <c r="B836" t="s">
        <v>236</v>
      </c>
      <c r="C836" s="9">
        <v>662500</v>
      </c>
      <c r="D836" s="7">
        <v>6</v>
      </c>
      <c r="E836" s="7">
        <v>2.25</v>
      </c>
      <c r="F836" s="7">
        <v>2450</v>
      </c>
      <c r="G836" s="7">
        <v>1</v>
      </c>
      <c r="H836" s="7">
        <v>0</v>
      </c>
      <c r="I836" s="7">
        <v>2</v>
      </c>
      <c r="J836" s="7">
        <v>7</v>
      </c>
      <c r="K836" s="7">
        <v>1850</v>
      </c>
      <c r="L836" s="21">
        <v>0</v>
      </c>
      <c r="M836">
        <v>47.606099999999998</v>
      </c>
      <c r="N836" s="19">
        <v>25600</v>
      </c>
      <c r="O836" s="19">
        <v>3</v>
      </c>
      <c r="P836" s="19">
        <v>1957</v>
      </c>
      <c r="Q836" s="19">
        <v>10230</v>
      </c>
      <c r="R836">
        <v>98008</v>
      </c>
      <c r="S836">
        <v>-122.117</v>
      </c>
      <c r="T836" s="23">
        <v>1340</v>
      </c>
      <c r="U836" s="23">
        <v>1110</v>
      </c>
      <c r="W836" s="35">
        <f>$D$1*D836+$E$1*E836+$F$1*F836+$G$1*G836+$H$1*H836+$I$1*I836+$J$1*J836+$K$1*K836+$M$1*M836+$AB$3</f>
        <v>627804.28336013481</v>
      </c>
      <c r="X836" s="35">
        <f t="shared" ref="X836:X899" si="17">IF(W836&lt;0, 1,0)</f>
        <v>0</v>
      </c>
      <c r="Y836" s="16">
        <f>(W836-C836)/C836</f>
        <v>-5.2370893041305946E-2</v>
      </c>
    </row>
    <row r="837" spans="1:25" x14ac:dyDescent="0.35">
      <c r="A837">
        <v>5066400483</v>
      </c>
      <c r="B837" t="s">
        <v>43</v>
      </c>
      <c r="C837" s="9">
        <v>249900</v>
      </c>
      <c r="D837" s="7">
        <v>3</v>
      </c>
      <c r="E837" s="7">
        <v>1.75</v>
      </c>
      <c r="F837" s="7">
        <v>1380</v>
      </c>
      <c r="G837" s="7">
        <v>1</v>
      </c>
      <c r="H837" s="7">
        <v>0</v>
      </c>
      <c r="I837" s="7">
        <v>0</v>
      </c>
      <c r="J837" s="7">
        <v>5</v>
      </c>
      <c r="K837" s="7">
        <v>1490</v>
      </c>
      <c r="L837" s="21">
        <v>1957</v>
      </c>
      <c r="M837">
        <v>47.293999999999997</v>
      </c>
      <c r="N837" s="19">
        <v>14000</v>
      </c>
      <c r="O837" s="19">
        <v>4</v>
      </c>
      <c r="P837" s="19">
        <v>1939</v>
      </c>
      <c r="Q837" s="19">
        <v>18503</v>
      </c>
      <c r="R837">
        <v>98001</v>
      </c>
      <c r="S837">
        <v>-122.28100000000001</v>
      </c>
      <c r="T837" s="23">
        <v>1380</v>
      </c>
      <c r="U837" s="23">
        <v>0</v>
      </c>
      <c r="W837" s="35">
        <f>$D$1*D837+$E$1*E837+$F$1*F837+$G$1*G837+$H$1*H837+$I$1*I837+$J$1*J837+$K$1*K837+$M$1*M837+$AB$3</f>
        <v>20688.790420990437</v>
      </c>
      <c r="X837" s="35">
        <f t="shared" si="17"/>
        <v>0</v>
      </c>
      <c r="Y837" s="16">
        <f>(W837-C837)/C837</f>
        <v>-0.91721172300524034</v>
      </c>
    </row>
    <row r="838" spans="1:25" x14ac:dyDescent="0.35">
      <c r="A838">
        <v>4167300310</v>
      </c>
      <c r="B838" t="s">
        <v>284</v>
      </c>
      <c r="C838" s="9">
        <v>324500</v>
      </c>
      <c r="D838" s="7">
        <v>3</v>
      </c>
      <c r="E838" s="7">
        <v>1.75</v>
      </c>
      <c r="F838" s="7">
        <v>1920</v>
      </c>
      <c r="G838" s="7">
        <v>1</v>
      </c>
      <c r="H838" s="7">
        <v>0</v>
      </c>
      <c r="I838" s="7">
        <v>0</v>
      </c>
      <c r="J838" s="7">
        <v>7</v>
      </c>
      <c r="K838" s="7">
        <v>1980</v>
      </c>
      <c r="L838" s="21">
        <v>0</v>
      </c>
      <c r="M838">
        <v>47.327199999999998</v>
      </c>
      <c r="N838" s="19">
        <v>11340</v>
      </c>
      <c r="O838" s="19">
        <v>4</v>
      </c>
      <c r="P838" s="19">
        <v>1977</v>
      </c>
      <c r="Q838" s="19">
        <v>9638</v>
      </c>
      <c r="R838">
        <v>98023</v>
      </c>
      <c r="S838">
        <v>-122.36199999999999</v>
      </c>
      <c r="T838" s="23">
        <v>1230</v>
      </c>
      <c r="U838" s="23">
        <v>690</v>
      </c>
      <c r="W838" s="35">
        <f>$D$1*D838+$E$1*E838+$F$1*F838+$G$1*G838+$H$1*H838+$I$1*I838+$J$1*J838+$K$1*K838+$M$1*M838+$AB$3</f>
        <v>310397.19826461375</v>
      </c>
      <c r="X838" s="35">
        <f t="shared" si="17"/>
        <v>0</v>
      </c>
      <c r="Y838" s="16">
        <f>(W838-C838)/C838</f>
        <v>-4.3460097797800468E-2</v>
      </c>
    </row>
    <row r="839" spans="1:25" x14ac:dyDescent="0.35">
      <c r="A839">
        <v>8682262400</v>
      </c>
      <c r="B839" t="s">
        <v>60</v>
      </c>
      <c r="C839" s="9">
        <v>430000</v>
      </c>
      <c r="D839" s="7">
        <v>2</v>
      </c>
      <c r="E839" s="7">
        <v>1.75</v>
      </c>
      <c r="F839" s="7">
        <v>1350</v>
      </c>
      <c r="G839" s="7">
        <v>1</v>
      </c>
      <c r="H839" s="7">
        <v>0</v>
      </c>
      <c r="I839" s="7">
        <v>0</v>
      </c>
      <c r="J839" s="7">
        <v>8</v>
      </c>
      <c r="K839" s="7">
        <v>1350</v>
      </c>
      <c r="L839" s="21">
        <v>0</v>
      </c>
      <c r="M839">
        <v>47.717599999999997</v>
      </c>
      <c r="N839" s="19">
        <v>4003</v>
      </c>
      <c r="O839" s="19">
        <v>3</v>
      </c>
      <c r="P839" s="19">
        <v>2004</v>
      </c>
      <c r="Q839" s="19">
        <v>4479</v>
      </c>
      <c r="R839">
        <v>98053</v>
      </c>
      <c r="S839">
        <v>-122.033</v>
      </c>
      <c r="T839" s="23">
        <v>1350</v>
      </c>
      <c r="U839" s="23">
        <v>0</v>
      </c>
      <c r="W839" s="35">
        <f>$D$1*D839+$E$1*E839+$F$1*F839+$G$1*G839+$H$1*H839+$I$1*I839+$J$1*J839+$K$1*K839+$M$1*M839+$AB$3</f>
        <v>543854.09953697771</v>
      </c>
      <c r="X839" s="35">
        <f t="shared" si="17"/>
        <v>0</v>
      </c>
      <c r="Y839" s="16">
        <f>(W839-C839)/C839</f>
        <v>0.26477697566739</v>
      </c>
    </row>
    <row r="840" spans="1:25" x14ac:dyDescent="0.35">
      <c r="A840">
        <v>8682262400</v>
      </c>
      <c r="B840" t="s">
        <v>203</v>
      </c>
      <c r="C840" s="9">
        <v>419950</v>
      </c>
      <c r="D840" s="7">
        <v>2</v>
      </c>
      <c r="E840" s="7">
        <v>1.75</v>
      </c>
      <c r="F840" s="7">
        <v>1350</v>
      </c>
      <c r="G840" s="7">
        <v>1</v>
      </c>
      <c r="H840" s="7">
        <v>0</v>
      </c>
      <c r="I840" s="7">
        <v>0</v>
      </c>
      <c r="J840" s="7">
        <v>8</v>
      </c>
      <c r="K840" s="7">
        <v>1350</v>
      </c>
      <c r="L840" s="21">
        <v>0</v>
      </c>
      <c r="M840">
        <v>47.717599999999997</v>
      </c>
      <c r="N840" s="19">
        <v>4003</v>
      </c>
      <c r="O840" s="19">
        <v>3</v>
      </c>
      <c r="P840" s="19">
        <v>2004</v>
      </c>
      <c r="Q840" s="19">
        <v>4479</v>
      </c>
      <c r="R840">
        <v>98053</v>
      </c>
      <c r="S840">
        <v>-122.033</v>
      </c>
      <c r="T840" s="23">
        <v>1350</v>
      </c>
      <c r="U840" s="23">
        <v>0</v>
      </c>
      <c r="W840" s="35">
        <f>$D$1*D840+$E$1*E840+$F$1*F840+$G$1*G840+$H$1*H840+$I$1*I840+$J$1*J840+$K$1*K840+$M$1*M840+$AB$3</f>
        <v>543854.09953697771</v>
      </c>
      <c r="X840" s="35">
        <f t="shared" si="17"/>
        <v>0</v>
      </c>
      <c r="Y840" s="16">
        <f>(W840-C840)/C840</f>
        <v>0.29504488519342231</v>
      </c>
    </row>
    <row r="841" spans="1:25" x14ac:dyDescent="0.35">
      <c r="A841">
        <v>6777800160</v>
      </c>
      <c r="B841" t="s">
        <v>140</v>
      </c>
      <c r="C841" s="9">
        <v>285000</v>
      </c>
      <c r="D841" s="7">
        <v>4</v>
      </c>
      <c r="E841" s="7">
        <v>1.75</v>
      </c>
      <c r="F841" s="7">
        <v>2510</v>
      </c>
      <c r="G841" s="7">
        <v>1</v>
      </c>
      <c r="H841" s="7">
        <v>0</v>
      </c>
      <c r="I841" s="7">
        <v>2</v>
      </c>
      <c r="J841" s="7">
        <v>8</v>
      </c>
      <c r="K841" s="7">
        <v>1790</v>
      </c>
      <c r="L841" s="21">
        <v>0</v>
      </c>
      <c r="M841">
        <v>47.3748</v>
      </c>
      <c r="N841" s="19">
        <v>7440</v>
      </c>
      <c r="O841" s="19">
        <v>4</v>
      </c>
      <c r="P841" s="19">
        <v>1962</v>
      </c>
      <c r="Q841" s="19">
        <v>8000</v>
      </c>
      <c r="R841">
        <v>98032</v>
      </c>
      <c r="S841">
        <v>-122.276</v>
      </c>
      <c r="T841" s="23">
        <v>1290</v>
      </c>
      <c r="U841" s="23">
        <v>1220</v>
      </c>
      <c r="W841" s="35">
        <f>$D$1*D841+$E$1*E841+$F$1*F841+$G$1*G841+$H$1*H841+$I$1*I841+$J$1*J841+$K$1*K841+$M$1*M841+$AB$3</f>
        <v>634469.56062149629</v>
      </c>
      <c r="X841" s="35">
        <f t="shared" si="17"/>
        <v>0</v>
      </c>
      <c r="Y841" s="16">
        <f>(W841-C841)/C841</f>
        <v>1.2262089846368291</v>
      </c>
    </row>
    <row r="842" spans="1:25" x14ac:dyDescent="0.35">
      <c r="A842">
        <v>1402950550</v>
      </c>
      <c r="B842" t="s">
        <v>157</v>
      </c>
      <c r="C842" s="9">
        <v>332000</v>
      </c>
      <c r="D842" s="7">
        <v>4</v>
      </c>
      <c r="E842" s="7">
        <v>2.5</v>
      </c>
      <c r="F842" s="7">
        <v>2470</v>
      </c>
      <c r="G842" s="7">
        <v>2</v>
      </c>
      <c r="H842" s="7">
        <v>0</v>
      </c>
      <c r="I842" s="7">
        <v>0</v>
      </c>
      <c r="J842" s="7">
        <v>8</v>
      </c>
      <c r="K842" s="7">
        <v>2100</v>
      </c>
      <c r="L842" s="21">
        <v>0</v>
      </c>
      <c r="M842">
        <v>47.3337</v>
      </c>
      <c r="N842" s="19">
        <v>7780</v>
      </c>
      <c r="O842" s="19">
        <v>3</v>
      </c>
      <c r="P842" s="19">
        <v>2002</v>
      </c>
      <c r="Q842" s="19">
        <v>5972</v>
      </c>
      <c r="R842">
        <v>98092</v>
      </c>
      <c r="S842">
        <v>-122.191</v>
      </c>
      <c r="T842" s="23">
        <v>2470</v>
      </c>
      <c r="U842" s="23">
        <v>0</v>
      </c>
      <c r="W842" s="35">
        <f>$D$1*D842+$E$1*E842+$F$1*F842+$G$1*G842+$H$1*H842+$I$1*I842+$J$1*J842+$K$1*K842+$M$1*M842+$AB$3</f>
        <v>439802.08733554929</v>
      </c>
      <c r="X842" s="35">
        <f t="shared" si="17"/>
        <v>0</v>
      </c>
      <c r="Y842" s="16">
        <f>(W842-C842)/C842</f>
        <v>0.32470508233599188</v>
      </c>
    </row>
    <row r="843" spans="1:25" x14ac:dyDescent="0.35">
      <c r="A843">
        <v>2843200070</v>
      </c>
      <c r="B843" t="s">
        <v>277</v>
      </c>
      <c r="C843" s="9">
        <v>282000</v>
      </c>
      <c r="D843" s="7">
        <v>4</v>
      </c>
      <c r="E843" s="7">
        <v>1.75</v>
      </c>
      <c r="F843" s="7">
        <v>1660</v>
      </c>
      <c r="G843" s="7">
        <v>1</v>
      </c>
      <c r="H843" s="7">
        <v>0</v>
      </c>
      <c r="I843" s="7">
        <v>0</v>
      </c>
      <c r="J843" s="7">
        <v>7</v>
      </c>
      <c r="K843" s="7">
        <v>1340</v>
      </c>
      <c r="L843" s="21">
        <v>0</v>
      </c>
      <c r="M843">
        <v>47.503300000000003</v>
      </c>
      <c r="N843" s="19">
        <v>10725</v>
      </c>
      <c r="O843" s="19">
        <v>3</v>
      </c>
      <c r="P843" s="19">
        <v>1956</v>
      </c>
      <c r="Q843" s="19">
        <v>9023</v>
      </c>
      <c r="R843">
        <v>98168</v>
      </c>
      <c r="S843">
        <v>-122.3</v>
      </c>
      <c r="T843" s="23">
        <v>960</v>
      </c>
      <c r="U843" s="23">
        <v>700</v>
      </c>
      <c r="W843" s="35">
        <f>$D$1*D843+$E$1*E843+$F$1*F843+$G$1*G843+$H$1*H843+$I$1*I843+$J$1*J843+$K$1*K843+$M$1*M843+$AB$3</f>
        <v>332440.62756716087</v>
      </c>
      <c r="X843" s="35">
        <f t="shared" si="17"/>
        <v>0</v>
      </c>
      <c r="Y843" s="16">
        <f>(W843-C843)/C843</f>
        <v>0.17886747364241445</v>
      </c>
    </row>
    <row r="844" spans="1:25" x14ac:dyDescent="0.35">
      <c r="A844">
        <v>6450303785</v>
      </c>
      <c r="B844" t="s">
        <v>271</v>
      </c>
      <c r="C844" s="9">
        <v>320000</v>
      </c>
      <c r="D844" s="7">
        <v>3</v>
      </c>
      <c r="E844" s="7">
        <v>1</v>
      </c>
      <c r="F844" s="7">
        <v>1340</v>
      </c>
      <c r="G844" s="7">
        <v>1</v>
      </c>
      <c r="H844" s="7">
        <v>0</v>
      </c>
      <c r="I844" s="7">
        <v>0</v>
      </c>
      <c r="J844" s="7">
        <v>7</v>
      </c>
      <c r="K844" s="7">
        <v>1020</v>
      </c>
      <c r="L844" s="21">
        <v>0</v>
      </c>
      <c r="M844">
        <v>47.732100000000003</v>
      </c>
      <c r="N844" s="19">
        <v>5175</v>
      </c>
      <c r="O844" s="19">
        <v>3</v>
      </c>
      <c r="P844" s="19">
        <v>1987</v>
      </c>
      <c r="Q844" s="19">
        <v>5500</v>
      </c>
      <c r="R844">
        <v>98133</v>
      </c>
      <c r="S844">
        <v>-122.34</v>
      </c>
      <c r="T844" s="23">
        <v>940</v>
      </c>
      <c r="U844" s="23">
        <v>400</v>
      </c>
      <c r="W844" s="35">
        <f>$D$1*D844+$E$1*E844+$F$1*F844+$G$1*G844+$H$1*H844+$I$1*I844+$J$1*J844+$K$1*K844+$M$1*M844+$AB$3</f>
        <v>452214.80524218827</v>
      </c>
      <c r="X844" s="35">
        <f t="shared" si="17"/>
        <v>0</v>
      </c>
      <c r="Y844" s="16">
        <f>(W844-C844)/C844</f>
        <v>0.41317126638183838</v>
      </c>
    </row>
    <row r="845" spans="1:25" x14ac:dyDescent="0.35">
      <c r="A845">
        <v>9429500045</v>
      </c>
      <c r="B845" t="s">
        <v>276</v>
      </c>
      <c r="C845" s="9">
        <v>428750</v>
      </c>
      <c r="D845" s="7">
        <v>3</v>
      </c>
      <c r="E845" s="7">
        <v>1</v>
      </c>
      <c r="F845" s="7">
        <v>1620</v>
      </c>
      <c r="G845" s="7">
        <v>1.5</v>
      </c>
      <c r="H845" s="7">
        <v>0</v>
      </c>
      <c r="I845" s="7">
        <v>0</v>
      </c>
      <c r="J845" s="7">
        <v>7</v>
      </c>
      <c r="K845" s="7">
        <v>2440</v>
      </c>
      <c r="L845" s="21">
        <v>1977</v>
      </c>
      <c r="M845">
        <v>47.571899999999999</v>
      </c>
      <c r="N845" s="19">
        <v>30736</v>
      </c>
      <c r="O845" s="19">
        <v>4</v>
      </c>
      <c r="P845" s="19">
        <v>1911</v>
      </c>
      <c r="Q845" s="19">
        <v>28826</v>
      </c>
      <c r="R845">
        <v>98006</v>
      </c>
      <c r="S845">
        <v>-122.119</v>
      </c>
      <c r="T845" s="23">
        <v>1620</v>
      </c>
      <c r="U845" s="23">
        <v>0</v>
      </c>
      <c r="W845" s="35">
        <f>$D$1*D845+$E$1*E845+$F$1*F845+$G$1*G845+$H$1*H845+$I$1*I845+$J$1*J845+$K$1*K845+$M$1*M845+$AB$3</f>
        <v>405040.14396205917</v>
      </c>
      <c r="X845" s="35">
        <f t="shared" si="17"/>
        <v>0</v>
      </c>
      <c r="Y845" s="16">
        <f>(W845-C845)/C845</f>
        <v>-5.5299955773622927E-2</v>
      </c>
    </row>
    <row r="846" spans="1:25" x14ac:dyDescent="0.35">
      <c r="A846">
        <v>1443300140</v>
      </c>
      <c r="B846" t="s">
        <v>172</v>
      </c>
      <c r="C846" s="9">
        <v>330000</v>
      </c>
      <c r="D846" s="7">
        <v>3</v>
      </c>
      <c r="E846" s="7">
        <v>2.25</v>
      </c>
      <c r="F846" s="7">
        <v>2300</v>
      </c>
      <c r="G846" s="7">
        <v>2</v>
      </c>
      <c r="H846" s="7">
        <v>0</v>
      </c>
      <c r="I846" s="7">
        <v>0</v>
      </c>
      <c r="J846" s="7">
        <v>8</v>
      </c>
      <c r="K846" s="7">
        <v>1760</v>
      </c>
      <c r="L846" s="21">
        <v>0</v>
      </c>
      <c r="M846">
        <v>47.247700000000002</v>
      </c>
      <c r="N846" s="19">
        <v>35287</v>
      </c>
      <c r="O846" s="19">
        <v>3</v>
      </c>
      <c r="P846" s="19">
        <v>1977</v>
      </c>
      <c r="Q846" s="19">
        <v>47916</v>
      </c>
      <c r="R846">
        <v>98022</v>
      </c>
      <c r="S846">
        <v>-121.937</v>
      </c>
      <c r="T846" s="23">
        <v>2300</v>
      </c>
      <c r="U846" s="23">
        <v>0</v>
      </c>
      <c r="W846" s="35">
        <f>$D$1*D846+$E$1*E846+$F$1*F846+$G$1*G846+$H$1*H846+$I$1*I846+$J$1*J846+$K$1*K846+$M$1*M846+$AB$3</f>
        <v>380102.45745154098</v>
      </c>
      <c r="X846" s="35">
        <f t="shared" si="17"/>
        <v>0</v>
      </c>
      <c r="Y846" s="16">
        <f>(W846-C846)/C846</f>
        <v>0.15182562864103327</v>
      </c>
    </row>
    <row r="847" spans="1:25" x14ac:dyDescent="0.35">
      <c r="A847">
        <v>108000127</v>
      </c>
      <c r="B847" t="s">
        <v>22</v>
      </c>
      <c r="C847" s="9">
        <v>456500</v>
      </c>
      <c r="D847" s="7">
        <v>4</v>
      </c>
      <c r="E847" s="7">
        <v>3.5</v>
      </c>
      <c r="F847" s="7">
        <v>2000</v>
      </c>
      <c r="G847" s="7">
        <v>3</v>
      </c>
      <c r="H847" s="7">
        <v>0</v>
      </c>
      <c r="I847" s="7">
        <v>0</v>
      </c>
      <c r="J847" s="7">
        <v>8</v>
      </c>
      <c r="K847" s="7">
        <v>1440</v>
      </c>
      <c r="L847" s="21">
        <v>0</v>
      </c>
      <c r="M847">
        <v>47.7027</v>
      </c>
      <c r="N847" s="19">
        <v>2309</v>
      </c>
      <c r="O847" s="19">
        <v>3</v>
      </c>
      <c r="P847" s="19">
        <v>2008</v>
      </c>
      <c r="Q847" s="19">
        <v>1548</v>
      </c>
      <c r="R847">
        <v>98177</v>
      </c>
      <c r="S847">
        <v>-122.361</v>
      </c>
      <c r="T847" s="23">
        <v>2000</v>
      </c>
      <c r="U847" s="23">
        <v>0</v>
      </c>
      <c r="W847" s="35">
        <f>$D$1*D847+$E$1*E847+$F$1*F847+$G$1*G847+$H$1*H847+$I$1*I847+$J$1*J847+$K$1*K847+$M$1*M847+$AB$3</f>
        <v>534985.93945500627</v>
      </c>
      <c r="X847" s="35">
        <f t="shared" si="17"/>
        <v>0</v>
      </c>
      <c r="Y847" s="16">
        <f>(W847-C847)/C847</f>
        <v>0.17192976879519445</v>
      </c>
    </row>
    <row r="848" spans="1:25" x14ac:dyDescent="0.35">
      <c r="A848">
        <v>1081300200</v>
      </c>
      <c r="B848" t="s">
        <v>276</v>
      </c>
      <c r="C848" s="9">
        <v>352000</v>
      </c>
      <c r="D848" s="7">
        <v>3</v>
      </c>
      <c r="E848" s="7">
        <v>2.25</v>
      </c>
      <c r="F848" s="7">
        <v>1640</v>
      </c>
      <c r="G848" s="7">
        <v>1</v>
      </c>
      <c r="H848" s="7">
        <v>0</v>
      </c>
      <c r="I848" s="7">
        <v>0</v>
      </c>
      <c r="J848" s="7">
        <v>8</v>
      </c>
      <c r="K848" s="7">
        <v>1870</v>
      </c>
      <c r="L848" s="21">
        <v>0</v>
      </c>
      <c r="M848">
        <v>47.472299999999997</v>
      </c>
      <c r="N848" s="19">
        <v>11050</v>
      </c>
      <c r="O848" s="19">
        <v>4</v>
      </c>
      <c r="P848" s="19">
        <v>1972</v>
      </c>
      <c r="Q848" s="19">
        <v>11050</v>
      </c>
      <c r="R848">
        <v>98059</v>
      </c>
      <c r="S848">
        <v>-122.121</v>
      </c>
      <c r="T848" s="23">
        <v>1640</v>
      </c>
      <c r="U848" s="23">
        <v>0</v>
      </c>
      <c r="W848" s="35">
        <f>$D$1*D848+$E$1*E848+$F$1*F848+$G$1*G848+$H$1*H848+$I$1*I848+$J$1*J848+$K$1*K848+$M$1*M848+$AB$3</f>
        <v>411527.34731289744</v>
      </c>
      <c r="X848" s="35">
        <f t="shared" si="17"/>
        <v>0</v>
      </c>
      <c r="Y848" s="16">
        <f>(W848-C848)/C848</f>
        <v>0.1691117821389132</v>
      </c>
    </row>
    <row r="849" spans="1:25" x14ac:dyDescent="0.35">
      <c r="A849">
        <v>8818900060</v>
      </c>
      <c r="B849" t="s">
        <v>285</v>
      </c>
      <c r="C849" s="9">
        <v>664000</v>
      </c>
      <c r="D849" s="7">
        <v>4</v>
      </c>
      <c r="E849" s="7">
        <v>2</v>
      </c>
      <c r="F849" s="7">
        <v>1530</v>
      </c>
      <c r="G849" s="7">
        <v>1.5</v>
      </c>
      <c r="H849" s="7">
        <v>0</v>
      </c>
      <c r="I849" s="7">
        <v>0</v>
      </c>
      <c r="J849" s="7">
        <v>7</v>
      </c>
      <c r="K849" s="7">
        <v>1860</v>
      </c>
      <c r="L849" s="21">
        <v>0</v>
      </c>
      <c r="M849">
        <v>47.664499999999997</v>
      </c>
      <c r="N849" s="19">
        <v>4080</v>
      </c>
      <c r="O849" s="19">
        <v>4</v>
      </c>
      <c r="P849" s="19">
        <v>1912</v>
      </c>
      <c r="Q849" s="19">
        <v>4080</v>
      </c>
      <c r="R849">
        <v>98105</v>
      </c>
      <c r="S849">
        <v>-122.325</v>
      </c>
      <c r="T849" s="23">
        <v>1530</v>
      </c>
      <c r="U849" s="23">
        <v>0</v>
      </c>
      <c r="W849" s="35">
        <f>$D$1*D849+$E$1*E849+$F$1*F849+$G$1*G849+$H$1*H849+$I$1*I849+$J$1*J849+$K$1*K849+$M$1*M849+$AB$3</f>
        <v>396765.28337932378</v>
      </c>
      <c r="X849" s="35">
        <f t="shared" si="17"/>
        <v>0</v>
      </c>
      <c r="Y849" s="16">
        <f>(W849-C849)/C849</f>
        <v>-0.40246192262150032</v>
      </c>
    </row>
    <row r="850" spans="1:25" x14ac:dyDescent="0.35">
      <c r="A850">
        <v>3395050060</v>
      </c>
      <c r="B850" t="s">
        <v>218</v>
      </c>
      <c r="C850" s="9">
        <v>628000</v>
      </c>
      <c r="D850" s="7">
        <v>3</v>
      </c>
      <c r="E850" s="7">
        <v>1.75</v>
      </c>
      <c r="F850" s="7">
        <v>4000</v>
      </c>
      <c r="G850" s="7">
        <v>1</v>
      </c>
      <c r="H850" s="7">
        <v>0</v>
      </c>
      <c r="I850" s="7">
        <v>0</v>
      </c>
      <c r="J850" s="7">
        <v>9</v>
      </c>
      <c r="K850" s="7">
        <v>2530</v>
      </c>
      <c r="L850" s="21">
        <v>0</v>
      </c>
      <c r="M850">
        <v>47.773800000000001</v>
      </c>
      <c r="N850" s="19">
        <v>11894</v>
      </c>
      <c r="O850" s="19">
        <v>3</v>
      </c>
      <c r="P850" s="19">
        <v>1987</v>
      </c>
      <c r="Q850" s="19">
        <v>8650</v>
      </c>
      <c r="R850">
        <v>98011</v>
      </c>
      <c r="S850">
        <v>-122.203</v>
      </c>
      <c r="T850" s="23">
        <v>2190</v>
      </c>
      <c r="U850" s="23">
        <v>1810</v>
      </c>
      <c r="W850" s="35">
        <f>$D$1*D850+$E$1*E850+$F$1*F850+$G$1*G850+$H$1*H850+$I$1*I850+$J$1*J850+$K$1*K850+$M$1*M850+$AB$3</f>
        <v>1201675.2387724221</v>
      </c>
      <c r="X850" s="35">
        <f t="shared" si="17"/>
        <v>0</v>
      </c>
      <c r="Y850" s="16">
        <f>(W850-C850)/C850</f>
        <v>0.91349560314079947</v>
      </c>
    </row>
    <row r="851" spans="1:25" x14ac:dyDescent="0.35">
      <c r="A851">
        <v>7197350070</v>
      </c>
      <c r="B851" t="s">
        <v>115</v>
      </c>
      <c r="C851" s="9">
        <v>512000</v>
      </c>
      <c r="D851" s="7">
        <v>3</v>
      </c>
      <c r="E851" s="7">
        <v>1.75</v>
      </c>
      <c r="F851" s="7">
        <v>1610</v>
      </c>
      <c r="G851" s="7">
        <v>1</v>
      </c>
      <c r="H851" s="7">
        <v>0</v>
      </c>
      <c r="I851" s="7">
        <v>0</v>
      </c>
      <c r="J851" s="7">
        <v>7</v>
      </c>
      <c r="K851" s="7">
        <v>1780</v>
      </c>
      <c r="L851" s="21">
        <v>0</v>
      </c>
      <c r="M851">
        <v>47.661799999999999</v>
      </c>
      <c r="N851" s="19">
        <v>12555</v>
      </c>
      <c r="O851" s="19">
        <v>3</v>
      </c>
      <c r="P851" s="19">
        <v>1977</v>
      </c>
      <c r="Q851" s="19">
        <v>10374</v>
      </c>
      <c r="R851">
        <v>98052</v>
      </c>
      <c r="S851">
        <v>-122.136</v>
      </c>
      <c r="T851" s="23">
        <v>1080</v>
      </c>
      <c r="U851" s="23">
        <v>530</v>
      </c>
      <c r="W851" s="35">
        <f>$D$1*D851+$E$1*E851+$F$1*F851+$G$1*G851+$H$1*H851+$I$1*I851+$J$1*J851+$K$1*K851+$M$1*M851+$AB$3</f>
        <v>460270.45355419815</v>
      </c>
      <c r="X851" s="35">
        <f t="shared" si="17"/>
        <v>0</v>
      </c>
      <c r="Y851" s="16">
        <f>(W851-C851)/C851</f>
        <v>-0.10103427040195674</v>
      </c>
    </row>
    <row r="852" spans="1:25" x14ac:dyDescent="0.35">
      <c r="A852">
        <v>9510900270</v>
      </c>
      <c r="B852" t="s">
        <v>263</v>
      </c>
      <c r="C852" s="9">
        <v>254000</v>
      </c>
      <c r="D852" s="7">
        <v>3</v>
      </c>
      <c r="E852" s="7">
        <v>2</v>
      </c>
      <c r="F852" s="7">
        <v>2070</v>
      </c>
      <c r="G852" s="7">
        <v>1</v>
      </c>
      <c r="H852" s="7">
        <v>0</v>
      </c>
      <c r="I852" s="7">
        <v>0</v>
      </c>
      <c r="J852" s="7">
        <v>7</v>
      </c>
      <c r="K852" s="7">
        <v>1630</v>
      </c>
      <c r="L852" s="21">
        <v>0</v>
      </c>
      <c r="M852">
        <v>47.308500000000002</v>
      </c>
      <c r="N852" s="19">
        <v>9000</v>
      </c>
      <c r="O852" s="19">
        <v>4</v>
      </c>
      <c r="P852" s="19">
        <v>1969</v>
      </c>
      <c r="Q852" s="19">
        <v>7885</v>
      </c>
      <c r="R852">
        <v>98023</v>
      </c>
      <c r="S852">
        <v>-122.376</v>
      </c>
      <c r="T852" s="23">
        <v>1450</v>
      </c>
      <c r="U852" s="23">
        <v>620</v>
      </c>
      <c r="W852" s="35">
        <f>$D$1*D852+$E$1*E852+$F$1*F852+$G$1*G852+$H$1*H852+$I$1*I852+$J$1*J852+$K$1*K852+$M$1*M852+$AB$3</f>
        <v>324785.52023873478</v>
      </c>
      <c r="X852" s="35">
        <f t="shared" si="17"/>
        <v>0</v>
      </c>
      <c r="Y852" s="16">
        <f>(W852-C852)/C852</f>
        <v>0.27868315054619991</v>
      </c>
    </row>
    <row r="853" spans="1:25" x14ac:dyDescent="0.35">
      <c r="A853">
        <v>3905081070</v>
      </c>
      <c r="B853" t="s">
        <v>253</v>
      </c>
      <c r="C853" s="9">
        <v>535800</v>
      </c>
      <c r="D853" s="7">
        <v>4</v>
      </c>
      <c r="E853" s="7">
        <v>2.5</v>
      </c>
      <c r="F853" s="7">
        <v>1900</v>
      </c>
      <c r="G853" s="7">
        <v>2</v>
      </c>
      <c r="H853" s="7">
        <v>0</v>
      </c>
      <c r="I853" s="7">
        <v>0</v>
      </c>
      <c r="J853" s="7">
        <v>8</v>
      </c>
      <c r="K853" s="7">
        <v>2030</v>
      </c>
      <c r="L853" s="21">
        <v>0</v>
      </c>
      <c r="M853">
        <v>47.569099999999999</v>
      </c>
      <c r="N853" s="19">
        <v>5790</v>
      </c>
      <c r="O853" s="19">
        <v>3</v>
      </c>
      <c r="P853" s="19">
        <v>1994</v>
      </c>
      <c r="Q853" s="19">
        <v>5790</v>
      </c>
      <c r="R853">
        <v>98029</v>
      </c>
      <c r="S853">
        <v>-121.996</v>
      </c>
      <c r="T853" s="23">
        <v>1900</v>
      </c>
      <c r="U853" s="23">
        <v>0</v>
      </c>
      <c r="W853" s="35">
        <f>$D$1*D853+$E$1*E853+$F$1*F853+$G$1*G853+$H$1*H853+$I$1*I853+$J$1*J853+$K$1*K853+$M$1*M853+$AB$3</f>
        <v>469947.00525169447</v>
      </c>
      <c r="X853" s="35">
        <f t="shared" si="17"/>
        <v>0</v>
      </c>
      <c r="Y853" s="16">
        <f>(W853-C853)/C853</f>
        <v>-0.12290592524879718</v>
      </c>
    </row>
    <row r="854" spans="1:25" x14ac:dyDescent="0.35">
      <c r="A854">
        <v>2322069114</v>
      </c>
      <c r="B854" t="s">
        <v>286</v>
      </c>
      <c r="C854" s="9">
        <v>287653</v>
      </c>
      <c r="D854" s="7">
        <v>3</v>
      </c>
      <c r="E854" s="7">
        <v>1</v>
      </c>
      <c r="F854" s="7">
        <v>1050</v>
      </c>
      <c r="G854" s="7">
        <v>1</v>
      </c>
      <c r="H854" s="7">
        <v>0</v>
      </c>
      <c r="I854" s="7">
        <v>0</v>
      </c>
      <c r="J854" s="7">
        <v>7</v>
      </c>
      <c r="K854" s="7">
        <v>1610</v>
      </c>
      <c r="L854" s="21">
        <v>1981</v>
      </c>
      <c r="M854">
        <v>47.384099999999997</v>
      </c>
      <c r="N854" s="19">
        <v>16050</v>
      </c>
      <c r="O854" s="19">
        <v>4</v>
      </c>
      <c r="P854" s="19">
        <v>1960</v>
      </c>
      <c r="Q854" s="19">
        <v>27600</v>
      </c>
      <c r="R854">
        <v>98038</v>
      </c>
      <c r="S854">
        <v>-122.006</v>
      </c>
      <c r="T854" s="23">
        <v>1050</v>
      </c>
      <c r="U854" s="23">
        <v>0</v>
      </c>
      <c r="W854" s="35">
        <f>$D$1*D854+$E$1*E854+$F$1*F854+$G$1*G854+$H$1*H854+$I$1*I854+$J$1*J854+$K$1*K854+$M$1*M854+$AB$3</f>
        <v>167153.46652964875</v>
      </c>
      <c r="X854" s="35">
        <f t="shared" si="17"/>
        <v>0</v>
      </c>
      <c r="Y854" s="16">
        <f>(W854-C854)/C854</f>
        <v>-0.41890588128874462</v>
      </c>
    </row>
    <row r="855" spans="1:25" x14ac:dyDescent="0.35">
      <c r="A855">
        <v>5637500070</v>
      </c>
      <c r="B855" t="s">
        <v>35</v>
      </c>
      <c r="C855" s="9">
        <v>438000</v>
      </c>
      <c r="D855" s="7">
        <v>3</v>
      </c>
      <c r="E855" s="7">
        <v>2.5</v>
      </c>
      <c r="F855" s="7">
        <v>1520</v>
      </c>
      <c r="G855" s="7">
        <v>2</v>
      </c>
      <c r="H855" s="7">
        <v>0</v>
      </c>
      <c r="I855" s="7">
        <v>0</v>
      </c>
      <c r="J855" s="7">
        <v>8</v>
      </c>
      <c r="K855" s="7">
        <v>1270</v>
      </c>
      <c r="L855" s="21">
        <v>0</v>
      </c>
      <c r="M855">
        <v>47.544600000000003</v>
      </c>
      <c r="N855" s="19">
        <v>1304</v>
      </c>
      <c r="O855" s="19">
        <v>3</v>
      </c>
      <c r="P855" s="19">
        <v>2006</v>
      </c>
      <c r="Q855" s="19">
        <v>1718</v>
      </c>
      <c r="R855">
        <v>98136</v>
      </c>
      <c r="S855">
        <v>-122.38500000000001</v>
      </c>
      <c r="T855" s="23">
        <v>1180</v>
      </c>
      <c r="U855" s="23">
        <v>340</v>
      </c>
      <c r="W855" s="35">
        <f>$D$1*D855+$E$1*E855+$F$1*F855+$G$1*G855+$H$1*H855+$I$1*I855+$J$1*J855+$K$1*K855+$M$1*M855+$AB$3</f>
        <v>398863.2576777935</v>
      </c>
      <c r="X855" s="35">
        <f t="shared" si="17"/>
        <v>0</v>
      </c>
      <c r="Y855" s="16">
        <f>(W855-C855)/C855</f>
        <v>-8.9353292973074191E-2</v>
      </c>
    </row>
    <row r="856" spans="1:25" x14ac:dyDescent="0.35">
      <c r="A856">
        <v>4164100160</v>
      </c>
      <c r="B856" t="s">
        <v>62</v>
      </c>
      <c r="C856" s="9">
        <v>450000</v>
      </c>
      <c r="D856" s="7">
        <v>4</v>
      </c>
      <c r="E856" s="7">
        <v>1.75</v>
      </c>
      <c r="F856" s="7">
        <v>2390</v>
      </c>
      <c r="G856" s="7">
        <v>1</v>
      </c>
      <c r="H856" s="7">
        <v>0</v>
      </c>
      <c r="I856" s="7">
        <v>0</v>
      </c>
      <c r="J856" s="7">
        <v>7</v>
      </c>
      <c r="K856" s="7">
        <v>1840</v>
      </c>
      <c r="L856" s="21">
        <v>0</v>
      </c>
      <c r="M856">
        <v>47.755699999999997</v>
      </c>
      <c r="N856" s="19">
        <v>23899</v>
      </c>
      <c r="O856" s="19">
        <v>3</v>
      </c>
      <c r="P856" s="19">
        <v>1949</v>
      </c>
      <c r="Q856" s="19">
        <v>33900</v>
      </c>
      <c r="R856">
        <v>98028</v>
      </c>
      <c r="S856">
        <v>-122.23699999999999</v>
      </c>
      <c r="T856" s="23">
        <v>1750</v>
      </c>
      <c r="U856" s="23">
        <v>640</v>
      </c>
      <c r="W856" s="35">
        <f>$D$1*D856+$E$1*E856+$F$1*F856+$G$1*G856+$H$1*H856+$I$1*I856+$J$1*J856+$K$1*K856+$M$1*M856+$AB$3</f>
        <v>657748.36045179144</v>
      </c>
      <c r="X856" s="35">
        <f t="shared" si="17"/>
        <v>0</v>
      </c>
      <c r="Y856" s="16">
        <f>(W856-C856)/C856</f>
        <v>0.46166302322620317</v>
      </c>
    </row>
    <row r="857" spans="1:25" x14ac:dyDescent="0.35">
      <c r="A857">
        <v>4136890260</v>
      </c>
      <c r="B857" t="s">
        <v>26</v>
      </c>
      <c r="C857" s="9">
        <v>327000</v>
      </c>
      <c r="D857" s="7">
        <v>5</v>
      </c>
      <c r="E857" s="7">
        <v>2.75</v>
      </c>
      <c r="F857" s="7">
        <v>2400</v>
      </c>
      <c r="G857" s="7">
        <v>2</v>
      </c>
      <c r="H857" s="7">
        <v>0</v>
      </c>
      <c r="I857" s="7">
        <v>0</v>
      </c>
      <c r="J857" s="7">
        <v>8</v>
      </c>
      <c r="K857" s="7">
        <v>2400</v>
      </c>
      <c r="L857" s="21">
        <v>0</v>
      </c>
      <c r="M857">
        <v>47.263500000000001</v>
      </c>
      <c r="N857" s="19">
        <v>8050</v>
      </c>
      <c r="O857" s="19">
        <v>3</v>
      </c>
      <c r="P857" s="19">
        <v>1998</v>
      </c>
      <c r="Q857" s="19">
        <v>8050</v>
      </c>
      <c r="R857">
        <v>98092</v>
      </c>
      <c r="S857">
        <v>-122.209</v>
      </c>
      <c r="T857" s="23">
        <v>2400</v>
      </c>
      <c r="U857" s="23">
        <v>0</v>
      </c>
      <c r="W857" s="35">
        <f>$D$1*D857+$E$1*E857+$F$1*F857+$G$1*G857+$H$1*H857+$I$1*I857+$J$1*J857+$K$1*K857+$M$1*M857+$AB$3</f>
        <v>345718.73769025132</v>
      </c>
      <c r="X857" s="35">
        <f t="shared" si="17"/>
        <v>0</v>
      </c>
      <c r="Y857" s="16">
        <f>(W857-C857)/C857</f>
        <v>5.7243846147557557E-2</v>
      </c>
    </row>
    <row r="858" spans="1:25" x14ac:dyDescent="0.35">
      <c r="A858">
        <v>3056800160</v>
      </c>
      <c r="B858" t="s">
        <v>145</v>
      </c>
      <c r="C858" s="9">
        <v>370500</v>
      </c>
      <c r="D858" s="7">
        <v>4</v>
      </c>
      <c r="E858" s="7">
        <v>2.5</v>
      </c>
      <c r="F858" s="7">
        <v>1790</v>
      </c>
      <c r="G858" s="7">
        <v>2</v>
      </c>
      <c r="H858" s="7">
        <v>0</v>
      </c>
      <c r="I858" s="7">
        <v>0</v>
      </c>
      <c r="J858" s="7">
        <v>7</v>
      </c>
      <c r="K858" s="7">
        <v>1950</v>
      </c>
      <c r="L858" s="21">
        <v>0</v>
      </c>
      <c r="M858">
        <v>47.482900000000001</v>
      </c>
      <c r="N858" s="19">
        <v>6120</v>
      </c>
      <c r="O858" s="19">
        <v>3</v>
      </c>
      <c r="P858" s="19">
        <v>2005</v>
      </c>
      <c r="Q858" s="19">
        <v>5660</v>
      </c>
      <c r="R858">
        <v>98059</v>
      </c>
      <c r="S858">
        <v>-122.128</v>
      </c>
      <c r="T858" s="23">
        <v>1790</v>
      </c>
      <c r="U858" s="23">
        <v>0</v>
      </c>
      <c r="W858" s="35">
        <f>$D$1*D858+$E$1*E858+$F$1*F858+$G$1*G858+$H$1*H858+$I$1*I858+$J$1*J858+$K$1*K858+$M$1*M858+$AB$3</f>
        <v>315372.37896336615</v>
      </c>
      <c r="X858" s="35">
        <f t="shared" si="17"/>
        <v>0</v>
      </c>
      <c r="Y858" s="16">
        <f>(W858-C858)/C858</f>
        <v>-0.14879249942411296</v>
      </c>
    </row>
    <row r="859" spans="1:25" x14ac:dyDescent="0.35">
      <c r="A859">
        <v>3654800200</v>
      </c>
      <c r="B859" t="s">
        <v>209</v>
      </c>
      <c r="C859" s="9">
        <v>265000</v>
      </c>
      <c r="D859" s="7">
        <v>3</v>
      </c>
      <c r="E859" s="7">
        <v>2.5</v>
      </c>
      <c r="F859" s="7">
        <v>1720</v>
      </c>
      <c r="G859" s="7">
        <v>2</v>
      </c>
      <c r="H859" s="7">
        <v>0</v>
      </c>
      <c r="I859" s="7">
        <v>0</v>
      </c>
      <c r="J859" s="7">
        <v>7</v>
      </c>
      <c r="K859" s="7">
        <v>1570</v>
      </c>
      <c r="L859" s="21">
        <v>0</v>
      </c>
      <c r="M859">
        <v>47.389800000000001</v>
      </c>
      <c r="N859" s="19">
        <v>6271</v>
      </c>
      <c r="O859" s="19">
        <v>3</v>
      </c>
      <c r="P859" s="19">
        <v>1993</v>
      </c>
      <c r="Q859" s="19">
        <v>6587</v>
      </c>
      <c r="R859">
        <v>98038</v>
      </c>
      <c r="S859">
        <v>-122.04900000000001</v>
      </c>
      <c r="T859" s="23">
        <v>1720</v>
      </c>
      <c r="U859" s="23">
        <v>0</v>
      </c>
      <c r="W859" s="35">
        <f>$D$1*D859+$E$1*E859+$F$1*F859+$G$1*G859+$H$1*H859+$I$1*I859+$J$1*J859+$K$1*K859+$M$1*M859+$AB$3</f>
        <v>269063.74483244121</v>
      </c>
      <c r="X859" s="35">
        <f t="shared" si="17"/>
        <v>0</v>
      </c>
      <c r="Y859" s="16">
        <f>(W859-C859)/C859</f>
        <v>1.5334886160155513E-2</v>
      </c>
    </row>
    <row r="860" spans="1:25" x14ac:dyDescent="0.35">
      <c r="A860">
        <v>2296500036</v>
      </c>
      <c r="B860" t="s">
        <v>259</v>
      </c>
      <c r="C860" s="9">
        <v>450000</v>
      </c>
      <c r="D860" s="7">
        <v>4</v>
      </c>
      <c r="E860" s="7">
        <v>2.75</v>
      </c>
      <c r="F860" s="7">
        <v>2980</v>
      </c>
      <c r="G860" s="7">
        <v>1</v>
      </c>
      <c r="H860" s="7">
        <v>0</v>
      </c>
      <c r="I860" s="7">
        <v>0</v>
      </c>
      <c r="J860" s="7">
        <v>8</v>
      </c>
      <c r="K860" s="7">
        <v>1920</v>
      </c>
      <c r="L860" s="21">
        <v>0</v>
      </c>
      <c r="M860">
        <v>47.5152</v>
      </c>
      <c r="N860" s="19">
        <v>13260</v>
      </c>
      <c r="O860" s="19">
        <v>4</v>
      </c>
      <c r="P860" s="19">
        <v>1979</v>
      </c>
      <c r="Q860" s="19">
        <v>10731</v>
      </c>
      <c r="R860">
        <v>98056</v>
      </c>
      <c r="S860">
        <v>-122.197</v>
      </c>
      <c r="T860" s="23">
        <v>1800</v>
      </c>
      <c r="U860" s="23">
        <v>1180</v>
      </c>
      <c r="W860" s="35">
        <f>$D$1*D860+$E$1*E860+$F$1*F860+$G$1*G860+$H$1*H860+$I$1*I860+$J$1*J860+$K$1*K860+$M$1*M860+$AB$3</f>
        <v>689845.3619033508</v>
      </c>
      <c r="X860" s="35">
        <f t="shared" si="17"/>
        <v>0</v>
      </c>
      <c r="Y860" s="16">
        <f>(W860-C860)/C860</f>
        <v>0.53298969311855737</v>
      </c>
    </row>
    <row r="861" spans="1:25" x14ac:dyDescent="0.35">
      <c r="A861">
        <v>623069068</v>
      </c>
      <c r="B861" t="s">
        <v>26</v>
      </c>
      <c r="C861" s="9">
        <v>425000</v>
      </c>
      <c r="D861" s="7">
        <v>3</v>
      </c>
      <c r="E861" s="7">
        <v>1</v>
      </c>
      <c r="F861" s="7">
        <v>1520</v>
      </c>
      <c r="G861" s="7">
        <v>1.5</v>
      </c>
      <c r="H861" s="7">
        <v>0</v>
      </c>
      <c r="I861" s="7">
        <v>3</v>
      </c>
      <c r="J861" s="7">
        <v>8</v>
      </c>
      <c r="K861" s="7">
        <v>2640</v>
      </c>
      <c r="L861" s="21">
        <v>0</v>
      </c>
      <c r="M861">
        <v>47.508099999999999</v>
      </c>
      <c r="N861" s="19">
        <v>213444</v>
      </c>
      <c r="O861" s="19">
        <v>5</v>
      </c>
      <c r="P861" s="19">
        <v>1988</v>
      </c>
      <c r="Q861" s="19">
        <v>213444</v>
      </c>
      <c r="R861">
        <v>98027</v>
      </c>
      <c r="S861">
        <v>-122.093</v>
      </c>
      <c r="T861" s="23">
        <v>1520</v>
      </c>
      <c r="U861" s="23">
        <v>0</v>
      </c>
      <c r="W861" s="35">
        <f>$D$1*D861+$E$1*E861+$F$1*F861+$G$1*G861+$H$1*H861+$I$1*I861+$J$1*J861+$K$1*K861+$M$1*M861+$AB$3</f>
        <v>605501.0403810516</v>
      </c>
      <c r="X861" s="35">
        <f t="shared" si="17"/>
        <v>0</v>
      </c>
      <c r="Y861" s="16">
        <f>(W861-C861)/C861</f>
        <v>0.4247083303083567</v>
      </c>
    </row>
    <row r="862" spans="1:25" x14ac:dyDescent="0.35">
      <c r="A862">
        <v>1865820370</v>
      </c>
      <c r="B862" t="s">
        <v>142</v>
      </c>
      <c r="C862" s="9">
        <v>166600</v>
      </c>
      <c r="D862" s="7">
        <v>3</v>
      </c>
      <c r="E862" s="7">
        <v>1.75</v>
      </c>
      <c r="F862" s="7">
        <v>1150</v>
      </c>
      <c r="G862" s="7">
        <v>1</v>
      </c>
      <c r="H862" s="7">
        <v>0</v>
      </c>
      <c r="I862" s="7">
        <v>0</v>
      </c>
      <c r="J862" s="7">
        <v>7</v>
      </c>
      <c r="K862" s="7">
        <v>1330</v>
      </c>
      <c r="L862" s="21">
        <v>0</v>
      </c>
      <c r="M862">
        <v>47.372900000000001</v>
      </c>
      <c r="N862" s="19">
        <v>8690</v>
      </c>
      <c r="O862" s="19">
        <v>4</v>
      </c>
      <c r="P862" s="19">
        <v>1977</v>
      </c>
      <c r="Q862" s="19">
        <v>7040</v>
      </c>
      <c r="R862">
        <v>98042</v>
      </c>
      <c r="S862">
        <v>-122.11499999999999</v>
      </c>
      <c r="T862" s="23">
        <v>1150</v>
      </c>
      <c r="U862" s="23">
        <v>0</v>
      </c>
      <c r="W862" s="35">
        <f>$D$1*D862+$E$1*E862+$F$1*F862+$G$1*G862+$H$1*H862+$I$1*I862+$J$1*J862+$K$1*K862+$M$1*M862+$AB$3</f>
        <v>169687.94799017534</v>
      </c>
      <c r="X862" s="35">
        <f t="shared" si="17"/>
        <v>0</v>
      </c>
      <c r="Y862" s="16">
        <f>(W862-C862)/C862</f>
        <v>1.8535101981844757E-2</v>
      </c>
    </row>
    <row r="863" spans="1:25" x14ac:dyDescent="0.35">
      <c r="A863">
        <v>1723049033</v>
      </c>
      <c r="B863" t="s">
        <v>54</v>
      </c>
      <c r="C863" s="9">
        <v>245000</v>
      </c>
      <c r="D863" s="7">
        <v>1</v>
      </c>
      <c r="E863" s="7">
        <v>0.75</v>
      </c>
      <c r="F863" s="7">
        <v>380</v>
      </c>
      <c r="G863" s="7">
        <v>1</v>
      </c>
      <c r="H863" s="7">
        <v>0</v>
      </c>
      <c r="I863" s="7">
        <v>0</v>
      </c>
      <c r="J863" s="7">
        <v>5</v>
      </c>
      <c r="K863" s="7">
        <v>1170</v>
      </c>
      <c r="L863" s="21">
        <v>0</v>
      </c>
      <c r="M863">
        <v>47.481000000000002</v>
      </c>
      <c r="N863" s="19">
        <v>15000</v>
      </c>
      <c r="O863" s="19">
        <v>3</v>
      </c>
      <c r="P863" s="19">
        <v>1963</v>
      </c>
      <c r="Q863" s="19">
        <v>15000</v>
      </c>
      <c r="R863">
        <v>98168</v>
      </c>
      <c r="S863">
        <v>-122.32299999999999</v>
      </c>
      <c r="T863" s="23">
        <v>380</v>
      </c>
      <c r="U863" s="23">
        <v>0</v>
      </c>
      <c r="W863" s="35">
        <f>$D$1*D863+$E$1*E863+$F$1*F863+$G$1*G863+$H$1*H863+$I$1*I863+$J$1*J863+$K$1*K863+$M$1*M863+$AB$3</f>
        <v>2144.5585760362446</v>
      </c>
      <c r="X863" s="35">
        <f t="shared" si="17"/>
        <v>0</v>
      </c>
      <c r="Y863" s="16">
        <f>(W863-C863)/C863</f>
        <v>-0.99124669968964796</v>
      </c>
    </row>
    <row r="864" spans="1:25" x14ac:dyDescent="0.35">
      <c r="A864">
        <v>2359300030</v>
      </c>
      <c r="B864" t="s">
        <v>131</v>
      </c>
      <c r="C864" s="9">
        <v>565000</v>
      </c>
      <c r="D864" s="7">
        <v>3</v>
      </c>
      <c r="E864" s="7">
        <v>1</v>
      </c>
      <c r="F864" s="7">
        <v>910</v>
      </c>
      <c r="G864" s="7">
        <v>1</v>
      </c>
      <c r="H864" s="7">
        <v>0</v>
      </c>
      <c r="I864" s="7">
        <v>0</v>
      </c>
      <c r="J864" s="7">
        <v>7</v>
      </c>
      <c r="K864" s="7">
        <v>1520</v>
      </c>
      <c r="L864" s="21">
        <v>0</v>
      </c>
      <c r="M864">
        <v>47.674199999999999</v>
      </c>
      <c r="N864" s="19">
        <v>5212</v>
      </c>
      <c r="O864" s="19">
        <v>3</v>
      </c>
      <c r="P864" s="19">
        <v>1951</v>
      </c>
      <c r="Q864" s="19">
        <v>6300</v>
      </c>
      <c r="R864">
        <v>98115</v>
      </c>
      <c r="S864">
        <v>-122.28400000000001</v>
      </c>
      <c r="T864" s="23">
        <v>910</v>
      </c>
      <c r="U864" s="23">
        <v>0</v>
      </c>
      <c r="W864" s="35">
        <f>$D$1*D864+$E$1*E864+$F$1*F864+$G$1*G864+$H$1*H864+$I$1*I864+$J$1*J864+$K$1*K864+$M$1*M864+$AB$3</f>
        <v>325426.53143796697</v>
      </c>
      <c r="X864" s="35">
        <f t="shared" si="17"/>
        <v>0</v>
      </c>
      <c r="Y864" s="16">
        <f>(W864-C864)/C864</f>
        <v>-0.4240238381628903</v>
      </c>
    </row>
    <row r="865" spans="1:25" x14ac:dyDescent="0.35">
      <c r="A865">
        <v>6403310060</v>
      </c>
      <c r="B865" t="s">
        <v>56</v>
      </c>
      <c r="C865" s="9">
        <v>539900</v>
      </c>
      <c r="D865" s="7">
        <v>3</v>
      </c>
      <c r="E865" s="7">
        <v>1.75</v>
      </c>
      <c r="F865" s="7">
        <v>1650</v>
      </c>
      <c r="G865" s="7">
        <v>1</v>
      </c>
      <c r="H865" s="7">
        <v>0</v>
      </c>
      <c r="I865" s="7">
        <v>0</v>
      </c>
      <c r="J865" s="7">
        <v>8</v>
      </c>
      <c r="K865" s="7">
        <v>1930</v>
      </c>
      <c r="L865" s="21">
        <v>0</v>
      </c>
      <c r="M865">
        <v>47.696300000000001</v>
      </c>
      <c r="N865" s="19">
        <v>10150</v>
      </c>
      <c r="O865" s="19">
        <v>3</v>
      </c>
      <c r="P865" s="19">
        <v>1976</v>
      </c>
      <c r="Q865" s="19">
        <v>8958</v>
      </c>
      <c r="R865">
        <v>98033</v>
      </c>
      <c r="S865">
        <v>-122.169</v>
      </c>
      <c r="T865" s="23">
        <v>1230</v>
      </c>
      <c r="U865" s="23">
        <v>420</v>
      </c>
      <c r="W865" s="35">
        <f>$D$1*D865+$E$1*E865+$F$1*F865+$G$1*G865+$H$1*H865+$I$1*I865+$J$1*J865+$K$1*K865+$M$1*M865+$AB$3</f>
        <v>566571.7210351564</v>
      </c>
      <c r="X865" s="35">
        <f t="shared" si="17"/>
        <v>0</v>
      </c>
      <c r="Y865" s="16">
        <f>(W865-C865)/C865</f>
        <v>4.9401224365912946E-2</v>
      </c>
    </row>
    <row r="866" spans="1:25" x14ac:dyDescent="0.35">
      <c r="A866">
        <v>1937300270</v>
      </c>
      <c r="B866" t="s">
        <v>69</v>
      </c>
      <c r="C866" s="9">
        <v>910000</v>
      </c>
      <c r="D866" s="7">
        <v>3</v>
      </c>
      <c r="E866" s="7">
        <v>3.5</v>
      </c>
      <c r="F866" s="7">
        <v>2480</v>
      </c>
      <c r="G866" s="7">
        <v>2</v>
      </c>
      <c r="H866" s="7">
        <v>0</v>
      </c>
      <c r="I866" s="7">
        <v>0</v>
      </c>
      <c r="J866" s="7">
        <v>10</v>
      </c>
      <c r="K866" s="7">
        <v>1980</v>
      </c>
      <c r="L866" s="21">
        <v>0</v>
      </c>
      <c r="M866">
        <v>47.595100000000002</v>
      </c>
      <c r="N866" s="19">
        <v>3200</v>
      </c>
      <c r="O866" s="19">
        <v>3</v>
      </c>
      <c r="P866" s="19">
        <v>2010</v>
      </c>
      <c r="Q866" s="19">
        <v>3200</v>
      </c>
      <c r="R866">
        <v>98144</v>
      </c>
      <c r="S866">
        <v>-122.307</v>
      </c>
      <c r="T866" s="23">
        <v>2480</v>
      </c>
      <c r="U866" s="23">
        <v>0</v>
      </c>
      <c r="W866" s="35">
        <f>$D$1*D866+$E$1*E866+$F$1*F866+$G$1*G866+$H$1*H866+$I$1*I866+$J$1*J866+$K$1*K866+$M$1*M866+$AB$3</f>
        <v>778940.08248858526</v>
      </c>
      <c r="X866" s="35">
        <f t="shared" si="17"/>
        <v>0</v>
      </c>
      <c r="Y866" s="16">
        <f>(W866-C866)/C866</f>
        <v>-0.14402188737518104</v>
      </c>
    </row>
    <row r="867" spans="1:25" x14ac:dyDescent="0.35">
      <c r="A867">
        <v>4137050060</v>
      </c>
      <c r="B867" t="s">
        <v>124</v>
      </c>
      <c r="C867" s="9">
        <v>280000</v>
      </c>
      <c r="D867" s="7">
        <v>4</v>
      </c>
      <c r="E867" s="7">
        <v>2.5</v>
      </c>
      <c r="F867" s="7">
        <v>2050</v>
      </c>
      <c r="G867" s="7">
        <v>2</v>
      </c>
      <c r="H867" s="7">
        <v>0</v>
      </c>
      <c r="I867" s="7">
        <v>0</v>
      </c>
      <c r="J867" s="7">
        <v>8</v>
      </c>
      <c r="K867" s="7">
        <v>2050</v>
      </c>
      <c r="L867" s="21">
        <v>0</v>
      </c>
      <c r="M867">
        <v>47.265799999999999</v>
      </c>
      <c r="N867" s="19">
        <v>7416</v>
      </c>
      <c r="O867" s="19">
        <v>3</v>
      </c>
      <c r="P867" s="19">
        <v>1990</v>
      </c>
      <c r="Q867" s="19">
        <v>7920</v>
      </c>
      <c r="R867">
        <v>98092</v>
      </c>
      <c r="S867">
        <v>-122.21899999999999</v>
      </c>
      <c r="T867" s="23">
        <v>2050</v>
      </c>
      <c r="U867" s="23">
        <v>0</v>
      </c>
      <c r="W867" s="35">
        <f>$D$1*D867+$E$1*E867+$F$1*F867+$G$1*G867+$H$1*H867+$I$1*I867+$J$1*J867+$K$1*K867+$M$1*M867+$AB$3</f>
        <v>304725.34326222539</v>
      </c>
      <c r="X867" s="35">
        <f t="shared" si="17"/>
        <v>0</v>
      </c>
      <c r="Y867" s="16">
        <f>(W867-C867)/C867</f>
        <v>8.830479736509067E-2</v>
      </c>
    </row>
    <row r="868" spans="1:25" x14ac:dyDescent="0.35">
      <c r="A868">
        <v>2310000240</v>
      </c>
      <c r="B868" t="s">
        <v>230</v>
      </c>
      <c r="C868" s="9">
        <v>275000</v>
      </c>
      <c r="D868" s="7">
        <v>3</v>
      </c>
      <c r="E868" s="7">
        <v>2.25</v>
      </c>
      <c r="F868" s="7">
        <v>1420</v>
      </c>
      <c r="G868" s="7">
        <v>2</v>
      </c>
      <c r="H868" s="7">
        <v>0</v>
      </c>
      <c r="I868" s="7">
        <v>0</v>
      </c>
      <c r="J868" s="7">
        <v>7</v>
      </c>
      <c r="K868" s="7">
        <v>1560</v>
      </c>
      <c r="L868" s="21">
        <v>0</v>
      </c>
      <c r="M868">
        <v>47.357599999999998</v>
      </c>
      <c r="N868" s="19">
        <v>8549</v>
      </c>
      <c r="O868" s="19">
        <v>4</v>
      </c>
      <c r="P868" s="19">
        <v>1989</v>
      </c>
      <c r="Q868" s="19">
        <v>7471</v>
      </c>
      <c r="R868">
        <v>98038</v>
      </c>
      <c r="S868">
        <v>-122.039</v>
      </c>
      <c r="T868" s="23">
        <v>1420</v>
      </c>
      <c r="U868" s="23">
        <v>0</v>
      </c>
      <c r="W868" s="35">
        <f>$D$1*D868+$E$1*E868+$F$1*F868+$G$1*G868+$H$1*H868+$I$1*I868+$J$1*J868+$K$1*K868+$M$1*M868+$AB$3</f>
        <v>186623.10421714932</v>
      </c>
      <c r="X868" s="35">
        <f t="shared" si="17"/>
        <v>0</v>
      </c>
      <c r="Y868" s="16">
        <f>(W868-C868)/C868</f>
        <v>-0.32137053011945704</v>
      </c>
    </row>
    <row r="869" spans="1:25" x14ac:dyDescent="0.35">
      <c r="A869">
        <v>3955900830</v>
      </c>
      <c r="B869" t="s">
        <v>186</v>
      </c>
      <c r="C869" s="9">
        <v>467000</v>
      </c>
      <c r="D869" s="7">
        <v>3</v>
      </c>
      <c r="E869" s="7">
        <v>2.5</v>
      </c>
      <c r="F869" s="7">
        <v>3460</v>
      </c>
      <c r="G869" s="7">
        <v>2</v>
      </c>
      <c r="H869" s="7">
        <v>0</v>
      </c>
      <c r="I869" s="7">
        <v>0</v>
      </c>
      <c r="J869" s="7">
        <v>7</v>
      </c>
      <c r="K869" s="7">
        <v>2490</v>
      </c>
      <c r="L869" s="21">
        <v>0</v>
      </c>
      <c r="M869">
        <v>47.480200000000004</v>
      </c>
      <c r="N869" s="19">
        <v>6590</v>
      </c>
      <c r="O869" s="19">
        <v>3</v>
      </c>
      <c r="P869" s="19">
        <v>2001</v>
      </c>
      <c r="Q869" s="19">
        <v>6312</v>
      </c>
      <c r="R869">
        <v>98056</v>
      </c>
      <c r="S869">
        <v>-122.188</v>
      </c>
      <c r="T869" s="23">
        <v>3460</v>
      </c>
      <c r="U869" s="23">
        <v>0</v>
      </c>
      <c r="W869" s="35">
        <f>$D$1*D869+$E$1*E869+$F$1*F869+$G$1*G869+$H$1*H869+$I$1*I869+$J$1*J869+$K$1*K869+$M$1*M869+$AB$3</f>
        <v>709336.73230489716</v>
      </c>
      <c r="X869" s="35">
        <f t="shared" si="17"/>
        <v>0</v>
      </c>
      <c r="Y869" s="16">
        <f>(W869-C869)/C869</f>
        <v>0.51892233898264917</v>
      </c>
    </row>
    <row r="870" spans="1:25" x14ac:dyDescent="0.35">
      <c r="A870">
        <v>8665050060</v>
      </c>
      <c r="B870" t="s">
        <v>35</v>
      </c>
      <c r="C870" s="9">
        <v>457500</v>
      </c>
      <c r="D870" s="7">
        <v>3</v>
      </c>
      <c r="E870" s="7">
        <v>2.5</v>
      </c>
      <c r="F870" s="7">
        <v>1500</v>
      </c>
      <c r="G870" s="7">
        <v>2</v>
      </c>
      <c r="H870" s="7">
        <v>0</v>
      </c>
      <c r="I870" s="7">
        <v>0</v>
      </c>
      <c r="J870" s="7">
        <v>8</v>
      </c>
      <c r="K870" s="7">
        <v>1730</v>
      </c>
      <c r="L870" s="21">
        <v>0</v>
      </c>
      <c r="M870">
        <v>47.568199999999997</v>
      </c>
      <c r="N870" s="19">
        <v>4445</v>
      </c>
      <c r="O870" s="19">
        <v>3</v>
      </c>
      <c r="P870" s="19">
        <v>1996</v>
      </c>
      <c r="Q870" s="19">
        <v>4408</v>
      </c>
      <c r="R870">
        <v>98029</v>
      </c>
      <c r="S870">
        <v>-122.005</v>
      </c>
      <c r="T870" s="23">
        <v>1500</v>
      </c>
      <c r="U870" s="23">
        <v>0</v>
      </c>
      <c r="W870" s="35">
        <f>$D$1*D870+$E$1*E870+$F$1*F870+$G$1*G870+$H$1*H870+$I$1*I870+$J$1*J870+$K$1*K870+$M$1*M870+$AB$3</f>
        <v>413219.20483294502</v>
      </c>
      <c r="X870" s="35">
        <f t="shared" si="17"/>
        <v>0</v>
      </c>
      <c r="Y870" s="16">
        <f>(W870-C870)/C870</f>
        <v>-9.6788623315967173E-2</v>
      </c>
    </row>
    <row r="871" spans="1:25" x14ac:dyDescent="0.35">
      <c r="A871">
        <v>3330500875</v>
      </c>
      <c r="B871" t="s">
        <v>287</v>
      </c>
      <c r="C871" s="9">
        <v>381156</v>
      </c>
      <c r="D871" s="7">
        <v>2</v>
      </c>
      <c r="E871" s="7">
        <v>1</v>
      </c>
      <c r="F871" s="7">
        <v>1320</v>
      </c>
      <c r="G871" s="7">
        <v>1</v>
      </c>
      <c r="H871" s="7">
        <v>0</v>
      </c>
      <c r="I871" s="7">
        <v>0</v>
      </c>
      <c r="J871" s="7">
        <v>7</v>
      </c>
      <c r="K871" s="7">
        <v>1270</v>
      </c>
      <c r="L871" s="21">
        <v>0</v>
      </c>
      <c r="M871">
        <v>47.551699999999997</v>
      </c>
      <c r="N871" s="19">
        <v>3090</v>
      </c>
      <c r="O871" s="19">
        <v>4</v>
      </c>
      <c r="P871" s="19">
        <v>1908</v>
      </c>
      <c r="Q871" s="19">
        <v>4120</v>
      </c>
      <c r="R871">
        <v>98118</v>
      </c>
      <c r="S871">
        <v>-122.276</v>
      </c>
      <c r="T871" s="23">
        <v>1320</v>
      </c>
      <c r="U871" s="23">
        <v>0</v>
      </c>
      <c r="W871" s="35">
        <f>$D$1*D871+$E$1*E871+$F$1*F871+$G$1*G871+$H$1*H871+$I$1*I871+$J$1*J871+$K$1*K871+$M$1*M871+$AB$3</f>
        <v>364274.67818040401</v>
      </c>
      <c r="X871" s="35">
        <f t="shared" si="17"/>
        <v>0</v>
      </c>
      <c r="Y871" s="16">
        <f>(W871-C871)/C871</f>
        <v>-4.4289796880007115E-2</v>
      </c>
    </row>
    <row r="872" spans="1:25" x14ac:dyDescent="0.35">
      <c r="A872">
        <v>3327020400</v>
      </c>
      <c r="B872" t="s">
        <v>226</v>
      </c>
      <c r="C872" s="9">
        <v>289999</v>
      </c>
      <c r="D872" s="7">
        <v>5</v>
      </c>
      <c r="E872" s="7">
        <v>2.5</v>
      </c>
      <c r="F872" s="7">
        <v>2180</v>
      </c>
      <c r="G872" s="7">
        <v>1</v>
      </c>
      <c r="H872" s="7">
        <v>0</v>
      </c>
      <c r="I872" s="7">
        <v>0</v>
      </c>
      <c r="J872" s="7">
        <v>8</v>
      </c>
      <c r="K872" s="7">
        <v>2050</v>
      </c>
      <c r="L872" s="21">
        <v>0</v>
      </c>
      <c r="M872">
        <v>47.312199999999997</v>
      </c>
      <c r="N872" s="19">
        <v>8240</v>
      </c>
      <c r="O872" s="19">
        <v>4</v>
      </c>
      <c r="P872" s="19">
        <v>1977</v>
      </c>
      <c r="Q872" s="19">
        <v>7590</v>
      </c>
      <c r="R872">
        <v>98092</v>
      </c>
      <c r="S872">
        <v>-122.191</v>
      </c>
      <c r="T872" s="23">
        <v>1220</v>
      </c>
      <c r="U872" s="23">
        <v>960</v>
      </c>
      <c r="W872" s="35">
        <f>$D$1*D872+$E$1*E872+$F$1*F872+$G$1*G872+$H$1*H872+$I$1*I872+$J$1*J872+$K$1*K872+$M$1*M872+$AB$3</f>
        <v>357229.46330537274</v>
      </c>
      <c r="X872" s="35">
        <f t="shared" si="17"/>
        <v>0</v>
      </c>
      <c r="Y872" s="16">
        <f>(W872-C872)/C872</f>
        <v>0.23182998322536541</v>
      </c>
    </row>
    <row r="873" spans="1:25" x14ac:dyDescent="0.35">
      <c r="A873">
        <v>1250700060</v>
      </c>
      <c r="B873" t="s">
        <v>171</v>
      </c>
      <c r="C873" s="9">
        <v>642450</v>
      </c>
      <c r="D873" s="7">
        <v>3</v>
      </c>
      <c r="E873" s="7">
        <v>1.75</v>
      </c>
      <c r="F873" s="7">
        <v>1830</v>
      </c>
      <c r="G873" s="7">
        <v>1</v>
      </c>
      <c r="H873" s="7">
        <v>0</v>
      </c>
      <c r="I873" s="7">
        <v>0</v>
      </c>
      <c r="J873" s="7">
        <v>7</v>
      </c>
      <c r="K873" s="7">
        <v>1950</v>
      </c>
      <c r="L873" s="21">
        <v>0</v>
      </c>
      <c r="M873">
        <v>47.596200000000003</v>
      </c>
      <c r="N873" s="19">
        <v>4160</v>
      </c>
      <c r="O873" s="19">
        <v>3</v>
      </c>
      <c r="P873" s="19">
        <v>1919</v>
      </c>
      <c r="Q873" s="19">
        <v>4160</v>
      </c>
      <c r="R873">
        <v>98144</v>
      </c>
      <c r="S873">
        <v>-122.288</v>
      </c>
      <c r="T873" s="23">
        <v>1230</v>
      </c>
      <c r="U873" s="23">
        <v>600</v>
      </c>
      <c r="W873" s="35">
        <f>$D$1*D873+$E$1*E873+$F$1*F873+$G$1*G873+$H$1*H873+$I$1*I873+$J$1*J873+$K$1*K873+$M$1*M873+$AB$3</f>
        <v>466116.47762897238</v>
      </c>
      <c r="X873" s="35">
        <f t="shared" si="17"/>
        <v>0</v>
      </c>
      <c r="Y873" s="16">
        <f>(W873-C873)/C873</f>
        <v>-0.27447042162195912</v>
      </c>
    </row>
    <row r="874" spans="1:25" x14ac:dyDescent="0.35">
      <c r="A874">
        <v>4039300400</v>
      </c>
      <c r="B874" t="s">
        <v>169</v>
      </c>
      <c r="C874" s="9">
        <v>469950</v>
      </c>
      <c r="D874" s="7">
        <v>3</v>
      </c>
      <c r="E874" s="7">
        <v>2.25</v>
      </c>
      <c r="F874" s="7">
        <v>1620</v>
      </c>
      <c r="G874" s="7">
        <v>1</v>
      </c>
      <c r="H874" s="7">
        <v>0</v>
      </c>
      <c r="I874" s="7">
        <v>0</v>
      </c>
      <c r="J874" s="7">
        <v>7</v>
      </c>
      <c r="K874" s="7">
        <v>1600</v>
      </c>
      <c r="L874" s="21">
        <v>0</v>
      </c>
      <c r="M874">
        <v>47.607100000000003</v>
      </c>
      <c r="N874" s="19">
        <v>8701</v>
      </c>
      <c r="O874" s="19">
        <v>3</v>
      </c>
      <c r="P874" s="19">
        <v>1962</v>
      </c>
      <c r="Q874" s="19">
        <v>7910</v>
      </c>
      <c r="R874">
        <v>98007</v>
      </c>
      <c r="S874">
        <v>-122.137</v>
      </c>
      <c r="T874" s="23">
        <v>1220</v>
      </c>
      <c r="U874" s="23">
        <v>400</v>
      </c>
      <c r="W874" s="35">
        <f>$D$1*D874+$E$1*E874+$F$1*F874+$G$1*G874+$H$1*H874+$I$1*I874+$J$1*J874+$K$1*K874+$M$1*M874+$AB$3</f>
        <v>419017.85471047834</v>
      </c>
      <c r="X874" s="35">
        <f t="shared" si="17"/>
        <v>0</v>
      </c>
      <c r="Y874" s="16">
        <f>(W874-C874)/C874</f>
        <v>-0.10837779612622973</v>
      </c>
    </row>
    <row r="875" spans="1:25" x14ac:dyDescent="0.35">
      <c r="A875">
        <v>6665800060</v>
      </c>
      <c r="B875" t="s">
        <v>114</v>
      </c>
      <c r="C875" s="9">
        <v>795000</v>
      </c>
      <c r="D875" s="7">
        <v>3</v>
      </c>
      <c r="E875" s="7">
        <v>2</v>
      </c>
      <c r="F875" s="7">
        <v>2920</v>
      </c>
      <c r="G875" s="7">
        <v>1</v>
      </c>
      <c r="H875" s="7">
        <v>0</v>
      </c>
      <c r="I875" s="7">
        <v>2</v>
      </c>
      <c r="J875" s="7">
        <v>8</v>
      </c>
      <c r="K875" s="7">
        <v>2920</v>
      </c>
      <c r="L875" s="21">
        <v>0</v>
      </c>
      <c r="M875">
        <v>47.665199999999999</v>
      </c>
      <c r="N875" s="19">
        <v>13650</v>
      </c>
      <c r="O875" s="19">
        <v>5</v>
      </c>
      <c r="P875" s="19">
        <v>1975</v>
      </c>
      <c r="Q875" s="19">
        <v>10988</v>
      </c>
      <c r="R875">
        <v>98033</v>
      </c>
      <c r="S875">
        <v>-122.188</v>
      </c>
      <c r="T875" s="23">
        <v>1460</v>
      </c>
      <c r="U875" s="23">
        <v>1460</v>
      </c>
      <c r="W875" s="35">
        <f>$D$1*D875+$E$1*E875+$F$1*F875+$G$1*G875+$H$1*H875+$I$1*I875+$J$1*J875+$K$1*K875+$M$1*M875+$AB$3</f>
        <v>949035.03868373111</v>
      </c>
      <c r="X875" s="35">
        <f t="shared" si="17"/>
        <v>0</v>
      </c>
      <c r="Y875" s="16">
        <f>(W875-C875)/C875</f>
        <v>0.19375476563991334</v>
      </c>
    </row>
    <row r="876" spans="1:25" x14ac:dyDescent="0.35">
      <c r="A876">
        <v>7504110030</v>
      </c>
      <c r="B876" t="s">
        <v>193</v>
      </c>
      <c r="C876" s="9">
        <v>785000</v>
      </c>
      <c r="D876" s="7">
        <v>4</v>
      </c>
      <c r="E876" s="7">
        <v>2.5</v>
      </c>
      <c r="F876" s="7">
        <v>3300</v>
      </c>
      <c r="G876" s="7">
        <v>2</v>
      </c>
      <c r="H876" s="7">
        <v>0</v>
      </c>
      <c r="I876" s="7">
        <v>0</v>
      </c>
      <c r="J876" s="7">
        <v>10</v>
      </c>
      <c r="K876" s="7">
        <v>2820</v>
      </c>
      <c r="L876" s="21">
        <v>0</v>
      </c>
      <c r="M876">
        <v>47.632300000000001</v>
      </c>
      <c r="N876" s="19">
        <v>10514</v>
      </c>
      <c r="O876" s="19">
        <v>3</v>
      </c>
      <c r="P876" s="19">
        <v>1984</v>
      </c>
      <c r="Q876" s="19">
        <v>11462</v>
      </c>
      <c r="R876">
        <v>98074</v>
      </c>
      <c r="S876">
        <v>-122.036</v>
      </c>
      <c r="T876" s="23">
        <v>3300</v>
      </c>
      <c r="U876" s="23">
        <v>0</v>
      </c>
      <c r="W876" s="35">
        <f>$D$1*D876+$E$1*E876+$F$1*F876+$G$1*G876+$H$1*H876+$I$1*I876+$J$1*J876+$K$1*K876+$M$1*M876+$AB$3</f>
        <v>966589.61996300891</v>
      </c>
      <c r="X876" s="35">
        <f t="shared" si="17"/>
        <v>0</v>
      </c>
      <c r="Y876" s="16">
        <f>(W876-C876)/C876</f>
        <v>0.23132435664077569</v>
      </c>
    </row>
    <row r="877" spans="1:25" x14ac:dyDescent="0.35">
      <c r="A877">
        <v>7805450810</v>
      </c>
      <c r="B877" t="s">
        <v>155</v>
      </c>
      <c r="C877" s="9">
        <v>860000</v>
      </c>
      <c r="D877" s="7">
        <v>3</v>
      </c>
      <c r="E877" s="7">
        <v>2.25</v>
      </c>
      <c r="F877" s="7">
        <v>3060</v>
      </c>
      <c r="G877" s="7">
        <v>2</v>
      </c>
      <c r="H877" s="7">
        <v>0</v>
      </c>
      <c r="I877" s="7">
        <v>0</v>
      </c>
      <c r="J877" s="7">
        <v>10</v>
      </c>
      <c r="K877" s="7">
        <v>3060</v>
      </c>
      <c r="L877" s="21">
        <v>0</v>
      </c>
      <c r="M877">
        <v>47.561100000000003</v>
      </c>
      <c r="N877" s="19">
        <v>12095</v>
      </c>
      <c r="O877" s="19">
        <v>3</v>
      </c>
      <c r="P877" s="19">
        <v>1983</v>
      </c>
      <c r="Q877" s="19">
        <v>11455</v>
      </c>
      <c r="R877">
        <v>98006</v>
      </c>
      <c r="S877">
        <v>-122.10599999999999</v>
      </c>
      <c r="T877" s="23">
        <v>3060</v>
      </c>
      <c r="U877" s="23">
        <v>0</v>
      </c>
      <c r="W877" s="35">
        <f>$D$1*D877+$E$1*E877+$F$1*F877+$G$1*G877+$H$1*H877+$I$1*I877+$J$1*J877+$K$1*K877+$M$1*M877+$AB$3</f>
        <v>905597.13107150421</v>
      </c>
      <c r="X877" s="35">
        <f t="shared" si="17"/>
        <v>0</v>
      </c>
      <c r="Y877" s="16">
        <f>(W877-C877)/C877</f>
        <v>5.3019919850586288E-2</v>
      </c>
    </row>
    <row r="878" spans="1:25" x14ac:dyDescent="0.35">
      <c r="A878">
        <v>6306400140</v>
      </c>
      <c r="B878" t="s">
        <v>82</v>
      </c>
      <c r="C878" s="10">
        <v>1100000</v>
      </c>
      <c r="D878" s="7">
        <v>0</v>
      </c>
      <c r="E878" s="7">
        <v>0</v>
      </c>
      <c r="F878" s="7">
        <v>3064</v>
      </c>
      <c r="G878" s="7">
        <v>3.5</v>
      </c>
      <c r="H878" s="7">
        <v>0</v>
      </c>
      <c r="I878" s="7">
        <v>2</v>
      </c>
      <c r="J878" s="7">
        <v>7</v>
      </c>
      <c r="K878" s="7">
        <v>2360</v>
      </c>
      <c r="L878" s="21">
        <v>0</v>
      </c>
      <c r="M878">
        <v>47.636200000000002</v>
      </c>
      <c r="N878" s="19">
        <v>4764</v>
      </c>
      <c r="O878" s="19">
        <v>3</v>
      </c>
      <c r="P878" s="19">
        <v>1990</v>
      </c>
      <c r="Q878" s="19">
        <v>4000</v>
      </c>
      <c r="R878">
        <v>98102</v>
      </c>
      <c r="S878">
        <v>-122.322</v>
      </c>
      <c r="T878" s="23">
        <v>3064</v>
      </c>
      <c r="U878" s="23">
        <v>0</v>
      </c>
      <c r="W878" s="35">
        <f>$D$1*D878+$E$1*E878+$F$1*F878+$G$1*G878+$H$1*H878+$I$1*I878+$J$1*J878+$K$1*K878+$M$1*M878+$AB$3</f>
        <v>939336.93234218284</v>
      </c>
      <c r="X878" s="35">
        <f t="shared" si="17"/>
        <v>0</v>
      </c>
      <c r="Y878" s="16">
        <f>(W878-C878)/C878</f>
        <v>-0.14605733423437922</v>
      </c>
    </row>
    <row r="879" spans="1:25" x14ac:dyDescent="0.35">
      <c r="A879">
        <v>8802400416</v>
      </c>
      <c r="B879" t="s">
        <v>53</v>
      </c>
      <c r="C879" s="9">
        <v>147500</v>
      </c>
      <c r="D879" s="7">
        <v>3</v>
      </c>
      <c r="E879" s="7">
        <v>1</v>
      </c>
      <c r="F879" s="7">
        <v>1530</v>
      </c>
      <c r="G879" s="7">
        <v>1</v>
      </c>
      <c r="H879" s="7">
        <v>0</v>
      </c>
      <c r="I879" s="7">
        <v>0</v>
      </c>
      <c r="J879" s="7">
        <v>7</v>
      </c>
      <c r="K879" s="7">
        <v>1380</v>
      </c>
      <c r="L879" s="21">
        <v>0</v>
      </c>
      <c r="M879">
        <v>47.404000000000003</v>
      </c>
      <c r="N879" s="19">
        <v>8498</v>
      </c>
      <c r="O879" s="19">
        <v>3</v>
      </c>
      <c r="P879" s="19">
        <v>1959</v>
      </c>
      <c r="Q879" s="19">
        <v>8498</v>
      </c>
      <c r="R879">
        <v>98031</v>
      </c>
      <c r="S879">
        <v>-122.203</v>
      </c>
      <c r="T879" s="23">
        <v>1530</v>
      </c>
      <c r="U879" s="23">
        <v>0</v>
      </c>
      <c r="W879" s="35">
        <f>$D$1*D879+$E$1*E879+$F$1*F879+$G$1*G879+$H$1*H879+$I$1*I879+$J$1*J879+$K$1*K879+$M$1*M879+$AB$3</f>
        <v>281872.12198010832</v>
      </c>
      <c r="X879" s="35">
        <f t="shared" si="17"/>
        <v>0</v>
      </c>
      <c r="Y879" s="16">
        <f>(W879-C879)/C879</f>
        <v>0.91099743715327675</v>
      </c>
    </row>
    <row r="880" spans="1:25" x14ac:dyDescent="0.35">
      <c r="A880">
        <v>6204400270</v>
      </c>
      <c r="B880" t="s">
        <v>285</v>
      </c>
      <c r="C880" s="9">
        <v>390000</v>
      </c>
      <c r="D880" s="7">
        <v>3</v>
      </c>
      <c r="E880" s="7">
        <v>2</v>
      </c>
      <c r="F880" s="7">
        <v>1910</v>
      </c>
      <c r="G880" s="7">
        <v>1</v>
      </c>
      <c r="H880" s="7">
        <v>0</v>
      </c>
      <c r="I880" s="7">
        <v>0</v>
      </c>
      <c r="J880" s="7">
        <v>7</v>
      </c>
      <c r="K880" s="7">
        <v>2040</v>
      </c>
      <c r="L880" s="21">
        <v>0</v>
      </c>
      <c r="M880">
        <v>47.735599999999998</v>
      </c>
      <c r="N880" s="19">
        <v>11576</v>
      </c>
      <c r="O880" s="19">
        <v>3</v>
      </c>
      <c r="P880" s="19">
        <v>1978</v>
      </c>
      <c r="Q880" s="19">
        <v>8750</v>
      </c>
      <c r="R880">
        <v>98011</v>
      </c>
      <c r="S880">
        <v>-122.19799999999999</v>
      </c>
      <c r="T880" s="23">
        <v>1410</v>
      </c>
      <c r="U880" s="23">
        <v>500</v>
      </c>
      <c r="W880" s="35">
        <f>$D$1*D880+$E$1*E880+$F$1*F880+$G$1*G880+$H$1*H880+$I$1*I880+$J$1*J880+$K$1*K880+$M$1*M880+$AB$3</f>
        <v>571607.72215106338</v>
      </c>
      <c r="X880" s="35">
        <f t="shared" si="17"/>
        <v>0</v>
      </c>
      <c r="Y880" s="16">
        <f>(W880-C880)/C880</f>
        <v>0.46566082602836767</v>
      </c>
    </row>
    <row r="881" spans="1:25" x14ac:dyDescent="0.35">
      <c r="A881">
        <v>9536602080</v>
      </c>
      <c r="B881" t="s">
        <v>239</v>
      </c>
      <c r="C881" s="9">
        <v>229000</v>
      </c>
      <c r="D881" s="7">
        <v>3</v>
      </c>
      <c r="E881" s="7">
        <v>1</v>
      </c>
      <c r="F881" s="7">
        <v>1020</v>
      </c>
      <c r="G881" s="7">
        <v>1</v>
      </c>
      <c r="H881" s="7">
        <v>0</v>
      </c>
      <c r="I881" s="7">
        <v>0</v>
      </c>
      <c r="J881" s="7">
        <v>7</v>
      </c>
      <c r="K881" s="7">
        <v>1020</v>
      </c>
      <c r="L881" s="21">
        <v>0</v>
      </c>
      <c r="M881">
        <v>47.358600000000003</v>
      </c>
      <c r="N881" s="19">
        <v>8100</v>
      </c>
      <c r="O881" s="19">
        <v>3</v>
      </c>
      <c r="P881" s="19">
        <v>1954</v>
      </c>
      <c r="Q881" s="19">
        <v>8100</v>
      </c>
      <c r="R881">
        <v>98198</v>
      </c>
      <c r="S881">
        <v>-122.31399999999999</v>
      </c>
      <c r="T881" s="23">
        <v>1020</v>
      </c>
      <c r="U881" s="23">
        <v>0</v>
      </c>
      <c r="W881" s="35">
        <f>$D$1*D881+$E$1*E881+$F$1*F881+$G$1*G881+$H$1*H881+$I$1*I881+$J$1*J881+$K$1*K881+$M$1*M881+$AB$3</f>
        <v>139861.65461621433</v>
      </c>
      <c r="X881" s="35">
        <f t="shared" si="17"/>
        <v>0</v>
      </c>
      <c r="Y881" s="16">
        <f>(W881-C881)/C881</f>
        <v>-0.38925041652308151</v>
      </c>
    </row>
    <row r="882" spans="1:25" x14ac:dyDescent="0.35">
      <c r="A882">
        <v>3826000070</v>
      </c>
      <c r="B882" t="s">
        <v>163</v>
      </c>
      <c r="C882" s="9">
        <v>185000</v>
      </c>
      <c r="D882" s="7">
        <v>3</v>
      </c>
      <c r="E882" s="7">
        <v>1</v>
      </c>
      <c r="F882" s="7">
        <v>1150</v>
      </c>
      <c r="G882" s="7">
        <v>1</v>
      </c>
      <c r="H882" s="7">
        <v>0</v>
      </c>
      <c r="I882" s="7">
        <v>0</v>
      </c>
      <c r="J882" s="7">
        <v>6</v>
      </c>
      <c r="K882" s="7">
        <v>1120</v>
      </c>
      <c r="L882" s="21">
        <v>0</v>
      </c>
      <c r="M882">
        <v>47.494</v>
      </c>
      <c r="N882" s="19">
        <v>8100</v>
      </c>
      <c r="O882" s="19">
        <v>3</v>
      </c>
      <c r="P882" s="19">
        <v>1932</v>
      </c>
      <c r="Q882" s="19">
        <v>8100</v>
      </c>
      <c r="R882">
        <v>98168</v>
      </c>
      <c r="S882">
        <v>-122.307</v>
      </c>
      <c r="T882" s="23">
        <v>1150</v>
      </c>
      <c r="U882" s="23">
        <v>0</v>
      </c>
      <c r="W882" s="35">
        <f>$D$1*D882+$E$1*E882+$F$1*F882+$G$1*G882+$H$1*H882+$I$1*I882+$J$1*J882+$K$1*K882+$M$1*M882+$AB$3</f>
        <v>182693.1362160556</v>
      </c>
      <c r="X882" s="35">
        <f t="shared" si="17"/>
        <v>0</v>
      </c>
      <c r="Y882" s="16">
        <f>(W882-C882)/C882</f>
        <v>-1.2469533967267018E-2</v>
      </c>
    </row>
    <row r="883" spans="1:25" x14ac:dyDescent="0.35">
      <c r="A883">
        <v>5101405335</v>
      </c>
      <c r="B883" t="s">
        <v>40</v>
      </c>
      <c r="C883" s="9">
        <v>414900</v>
      </c>
      <c r="D883" s="7">
        <v>3</v>
      </c>
      <c r="E883" s="7">
        <v>1.5</v>
      </c>
      <c r="F883" s="7">
        <v>1260</v>
      </c>
      <c r="G883" s="7">
        <v>1</v>
      </c>
      <c r="H883" s="7">
        <v>0</v>
      </c>
      <c r="I883" s="7">
        <v>0</v>
      </c>
      <c r="J883" s="7">
        <v>7</v>
      </c>
      <c r="K883" s="7">
        <v>1620</v>
      </c>
      <c r="L883" s="21">
        <v>0</v>
      </c>
      <c r="M883">
        <v>47.700400000000002</v>
      </c>
      <c r="N883" s="19">
        <v>9570</v>
      </c>
      <c r="O883" s="19">
        <v>3</v>
      </c>
      <c r="P883" s="19">
        <v>1941</v>
      </c>
      <c r="Q883" s="19">
        <v>7000</v>
      </c>
      <c r="R883">
        <v>98115</v>
      </c>
      <c r="S883">
        <v>-122.30500000000001</v>
      </c>
      <c r="T883" s="23">
        <v>870</v>
      </c>
      <c r="U883" s="23">
        <v>390</v>
      </c>
      <c r="W883" s="35">
        <f>$D$1*D883+$E$1*E883+$F$1*F883+$G$1*G883+$H$1*H883+$I$1*I883+$J$1*J883+$K$1*K883+$M$1*M883+$AB$3</f>
        <v>412132.98786527663</v>
      </c>
      <c r="X883" s="35">
        <f t="shared" si="17"/>
        <v>0</v>
      </c>
      <c r="Y883" s="16">
        <f>(W883-C883)/C883</f>
        <v>-6.6691061333414448E-3</v>
      </c>
    </row>
    <row r="884" spans="1:25" x14ac:dyDescent="0.35">
      <c r="A884">
        <v>2349300060</v>
      </c>
      <c r="B884" t="s">
        <v>187</v>
      </c>
      <c r="C884" s="9">
        <v>200000</v>
      </c>
      <c r="D884" s="7">
        <v>4</v>
      </c>
      <c r="E884" s="7">
        <v>2</v>
      </c>
      <c r="F884" s="7">
        <v>1920</v>
      </c>
      <c r="G884" s="7">
        <v>1</v>
      </c>
      <c r="H884" s="7">
        <v>0</v>
      </c>
      <c r="I884" s="7">
        <v>0</v>
      </c>
      <c r="J884" s="7">
        <v>6</v>
      </c>
      <c r="K884" s="7">
        <v>1120</v>
      </c>
      <c r="L884" s="21">
        <v>0</v>
      </c>
      <c r="M884">
        <v>47.550699999999999</v>
      </c>
      <c r="N884" s="19">
        <v>4822</v>
      </c>
      <c r="O884" s="19">
        <v>2</v>
      </c>
      <c r="P884" s="19">
        <v>1914</v>
      </c>
      <c r="Q884" s="19">
        <v>4822</v>
      </c>
      <c r="R884">
        <v>98136</v>
      </c>
      <c r="S884">
        <v>-122.381</v>
      </c>
      <c r="T884" s="23">
        <v>920</v>
      </c>
      <c r="U884" s="23">
        <v>1000</v>
      </c>
      <c r="W884" s="35">
        <f>$D$1*D884+$E$1*E884+$F$1*F884+$G$1*G884+$H$1*H884+$I$1*I884+$J$1*J884+$K$1*K884+$M$1*M884+$AB$3</f>
        <v>340400.75368855894</v>
      </c>
      <c r="X884" s="35">
        <f t="shared" si="17"/>
        <v>0</v>
      </c>
      <c r="Y884" s="16">
        <f>(W884-C884)/C884</f>
        <v>0.70200376844279466</v>
      </c>
    </row>
    <row r="885" spans="1:25" x14ac:dyDescent="0.35">
      <c r="A885">
        <v>7749500370</v>
      </c>
      <c r="B885" t="s">
        <v>76</v>
      </c>
      <c r="C885" s="9">
        <v>225000</v>
      </c>
      <c r="D885" s="7">
        <v>4</v>
      </c>
      <c r="E885" s="7">
        <v>2.25</v>
      </c>
      <c r="F885" s="7">
        <v>1800</v>
      </c>
      <c r="G885" s="7">
        <v>1</v>
      </c>
      <c r="H885" s="7">
        <v>0</v>
      </c>
      <c r="I885" s="7">
        <v>0</v>
      </c>
      <c r="J885" s="7">
        <v>8</v>
      </c>
      <c r="K885" s="7">
        <v>2060</v>
      </c>
      <c r="L885" s="21">
        <v>0</v>
      </c>
      <c r="M885">
        <v>47.295900000000003</v>
      </c>
      <c r="N885" s="19">
        <v>9350</v>
      </c>
      <c r="O885" s="19">
        <v>3</v>
      </c>
      <c r="P885" s="19">
        <v>1969</v>
      </c>
      <c r="Q885" s="19">
        <v>8800</v>
      </c>
      <c r="R885">
        <v>98092</v>
      </c>
      <c r="S885">
        <v>-122.191</v>
      </c>
      <c r="T885" s="23">
        <v>1800</v>
      </c>
      <c r="U885" s="23">
        <v>0</v>
      </c>
      <c r="W885" s="35">
        <f>$D$1*D885+$E$1*E885+$F$1*F885+$G$1*G885+$H$1*H885+$I$1*I885+$J$1*J885+$K$1*K885+$M$1*M885+$AB$3</f>
        <v>300220.83092759177</v>
      </c>
      <c r="X885" s="35">
        <f t="shared" si="17"/>
        <v>0</v>
      </c>
      <c r="Y885" s="16">
        <f>(W885-C885)/C885</f>
        <v>0.33431480412263009</v>
      </c>
    </row>
    <row r="886" spans="1:25" x14ac:dyDescent="0.35">
      <c r="A886">
        <v>2436701200</v>
      </c>
      <c r="B886" t="s">
        <v>83</v>
      </c>
      <c r="C886" s="9">
        <v>720000</v>
      </c>
      <c r="D886" s="7">
        <v>3</v>
      </c>
      <c r="E886" s="7">
        <v>1.75</v>
      </c>
      <c r="F886" s="7">
        <v>2040</v>
      </c>
      <c r="G886" s="7">
        <v>2</v>
      </c>
      <c r="H886" s="7">
        <v>0</v>
      </c>
      <c r="I886" s="7">
        <v>0</v>
      </c>
      <c r="J886" s="7">
        <v>7</v>
      </c>
      <c r="K886" s="7">
        <v>1610</v>
      </c>
      <c r="L886" s="21">
        <v>0</v>
      </c>
      <c r="M886">
        <v>47.667499999999997</v>
      </c>
      <c r="N886" s="19">
        <v>4000</v>
      </c>
      <c r="O886" s="19">
        <v>5</v>
      </c>
      <c r="P886" s="19">
        <v>1924</v>
      </c>
      <c r="Q886" s="19">
        <v>4000</v>
      </c>
      <c r="R886">
        <v>98105</v>
      </c>
      <c r="S886">
        <v>-122.289</v>
      </c>
      <c r="T886" s="23">
        <v>1360</v>
      </c>
      <c r="U886" s="23">
        <v>680</v>
      </c>
      <c r="W886" s="35">
        <f>$D$1*D886+$E$1*E886+$F$1*F886+$G$1*G886+$H$1*H886+$I$1*I886+$J$1*J886+$K$1*K886+$M$1*M886+$AB$3</f>
        <v>528972.76146775484</v>
      </c>
      <c r="X886" s="35">
        <f t="shared" si="17"/>
        <v>0</v>
      </c>
      <c r="Y886" s="16">
        <f>(W886-C886)/C886</f>
        <v>-0.26531560907256274</v>
      </c>
    </row>
    <row r="887" spans="1:25" x14ac:dyDescent="0.35">
      <c r="A887">
        <v>7871500070</v>
      </c>
      <c r="B887" t="s">
        <v>78</v>
      </c>
      <c r="C887" s="9">
        <v>930000</v>
      </c>
      <c r="D887" s="7">
        <v>4</v>
      </c>
      <c r="E887" s="7">
        <v>2.5</v>
      </c>
      <c r="F887" s="7">
        <v>2200</v>
      </c>
      <c r="G887" s="7">
        <v>2</v>
      </c>
      <c r="H887" s="7">
        <v>0</v>
      </c>
      <c r="I887" s="7">
        <v>0</v>
      </c>
      <c r="J887" s="7">
        <v>8</v>
      </c>
      <c r="K887" s="7">
        <v>2100</v>
      </c>
      <c r="L887" s="21">
        <v>0</v>
      </c>
      <c r="M887">
        <v>47.6402</v>
      </c>
      <c r="N887" s="19">
        <v>4000</v>
      </c>
      <c r="O887" s="19">
        <v>5</v>
      </c>
      <c r="P887" s="19">
        <v>1908</v>
      </c>
      <c r="Q887" s="19">
        <v>4000</v>
      </c>
      <c r="R887">
        <v>98119</v>
      </c>
      <c r="S887">
        <v>-122.37</v>
      </c>
      <c r="T887" s="23">
        <v>1430</v>
      </c>
      <c r="U887" s="23">
        <v>770</v>
      </c>
      <c r="W887" s="35">
        <f>$D$1*D887+$E$1*E887+$F$1*F887+$G$1*G887+$H$1*H887+$I$1*I887+$J$1*J887+$K$1*K887+$M$1*M887+$AB$3</f>
        <v>581404.47668162733</v>
      </c>
      <c r="X887" s="35">
        <f t="shared" si="17"/>
        <v>0</v>
      </c>
      <c r="Y887" s="16">
        <f>(W887-C887)/C887</f>
        <v>-0.37483389604126094</v>
      </c>
    </row>
    <row r="888" spans="1:25" x14ac:dyDescent="0.35">
      <c r="A888">
        <v>3323500030</v>
      </c>
      <c r="B888" t="s">
        <v>178</v>
      </c>
      <c r="C888" s="10">
        <v>1270000</v>
      </c>
      <c r="D888" s="7">
        <v>5</v>
      </c>
      <c r="E888" s="7">
        <v>2.5</v>
      </c>
      <c r="F888" s="7">
        <v>3200</v>
      </c>
      <c r="G888" s="7">
        <v>1</v>
      </c>
      <c r="H888" s="7">
        <v>0</v>
      </c>
      <c r="I888" s="7">
        <v>0</v>
      </c>
      <c r="J888" s="7">
        <v>7</v>
      </c>
      <c r="K888" s="7">
        <v>4090</v>
      </c>
      <c r="L888" s="21">
        <v>0</v>
      </c>
      <c r="M888">
        <v>47.620899999999999</v>
      </c>
      <c r="N888" s="19">
        <v>17204</v>
      </c>
      <c r="O888" s="19">
        <v>3</v>
      </c>
      <c r="P888" s="19">
        <v>1952</v>
      </c>
      <c r="Q888" s="19">
        <v>15732</v>
      </c>
      <c r="R888">
        <v>98004</v>
      </c>
      <c r="S888">
        <v>-122.22199999999999</v>
      </c>
      <c r="T888" s="23">
        <v>2160</v>
      </c>
      <c r="U888" s="23">
        <v>1040</v>
      </c>
      <c r="W888" s="35">
        <f>$D$1*D888+$E$1*E888+$F$1*F888+$G$1*G888+$H$1*H888+$I$1*I888+$J$1*J888+$K$1*K888+$M$1*M888+$AB$3</f>
        <v>718555.54988016188</v>
      </c>
      <c r="X888" s="35">
        <f t="shared" si="17"/>
        <v>0</v>
      </c>
      <c r="Y888" s="16">
        <f>(W888-C888)/C888</f>
        <v>-0.43420822844081741</v>
      </c>
    </row>
    <row r="889" spans="1:25" x14ac:dyDescent="0.35">
      <c r="A889">
        <v>2110200036</v>
      </c>
      <c r="B889" t="s">
        <v>164</v>
      </c>
      <c r="C889" s="9">
        <v>700000</v>
      </c>
      <c r="D889" s="7">
        <v>5</v>
      </c>
      <c r="E889" s="7">
        <v>3.25</v>
      </c>
      <c r="F889" s="7">
        <v>2400</v>
      </c>
      <c r="G889" s="7">
        <v>2</v>
      </c>
      <c r="H889" s="7">
        <v>0</v>
      </c>
      <c r="I889" s="7">
        <v>0</v>
      </c>
      <c r="J889" s="7">
        <v>7</v>
      </c>
      <c r="K889" s="7">
        <v>2100</v>
      </c>
      <c r="L889" s="21">
        <v>0</v>
      </c>
      <c r="M889">
        <v>47.609400000000001</v>
      </c>
      <c r="N889" s="19">
        <v>3118</v>
      </c>
      <c r="O889" s="19">
        <v>4</v>
      </c>
      <c r="P889" s="19">
        <v>1928</v>
      </c>
      <c r="Q889" s="19">
        <v>3941</v>
      </c>
      <c r="R889">
        <v>98122</v>
      </c>
      <c r="S889">
        <v>-122.291</v>
      </c>
      <c r="T889" s="23">
        <v>1780</v>
      </c>
      <c r="U889" s="23">
        <v>620</v>
      </c>
      <c r="W889" s="35">
        <f>$D$1*D889+$E$1*E889+$F$1*F889+$G$1*G889+$H$1*H889+$I$1*I889+$J$1*J889+$K$1*K889+$M$1*M889+$AB$3</f>
        <v>488414.54039699584</v>
      </c>
      <c r="X889" s="35">
        <f t="shared" si="17"/>
        <v>0</v>
      </c>
      <c r="Y889" s="16">
        <f>(W889-C889)/C889</f>
        <v>-0.30226494229000594</v>
      </c>
    </row>
    <row r="890" spans="1:25" x14ac:dyDescent="0.35">
      <c r="A890">
        <v>510002519</v>
      </c>
      <c r="B890" t="s">
        <v>55</v>
      </c>
      <c r="C890" s="9">
        <v>466000</v>
      </c>
      <c r="D890" s="7">
        <v>2</v>
      </c>
      <c r="E890" s="7">
        <v>1.5</v>
      </c>
      <c r="F890" s="7">
        <v>1140</v>
      </c>
      <c r="G890" s="7">
        <v>3</v>
      </c>
      <c r="H890" s="7">
        <v>0</v>
      </c>
      <c r="I890" s="7">
        <v>0</v>
      </c>
      <c r="J890" s="7">
        <v>7</v>
      </c>
      <c r="K890" s="7">
        <v>1170</v>
      </c>
      <c r="L890" s="21">
        <v>0</v>
      </c>
      <c r="M890">
        <v>47.660800000000002</v>
      </c>
      <c r="N890" s="19">
        <v>1058</v>
      </c>
      <c r="O890" s="19">
        <v>3</v>
      </c>
      <c r="P890" s="19">
        <v>2005</v>
      </c>
      <c r="Q890" s="19">
        <v>1116</v>
      </c>
      <c r="R890">
        <v>98103</v>
      </c>
      <c r="S890">
        <v>-122.333</v>
      </c>
      <c r="T890" s="23">
        <v>1140</v>
      </c>
      <c r="U890" s="23">
        <v>0</v>
      </c>
      <c r="W890" s="35">
        <f>$D$1*D890+$E$1*E890+$F$1*F890+$G$1*G890+$H$1*H890+$I$1*I890+$J$1*J890+$K$1*K890+$M$1*M890+$AB$3</f>
        <v>336583.38396402821</v>
      </c>
      <c r="X890" s="35">
        <f t="shared" si="17"/>
        <v>0</v>
      </c>
      <c r="Y890" s="16">
        <f>(W890-C890)/C890</f>
        <v>-0.27771806016302958</v>
      </c>
    </row>
    <row r="891" spans="1:25" x14ac:dyDescent="0.35">
      <c r="A891">
        <v>1387300070</v>
      </c>
      <c r="B891" t="s">
        <v>81</v>
      </c>
      <c r="C891" s="9">
        <v>374000</v>
      </c>
      <c r="D891" s="7">
        <v>3</v>
      </c>
      <c r="E891" s="7">
        <v>1.5</v>
      </c>
      <c r="F891" s="7">
        <v>1330</v>
      </c>
      <c r="G891" s="7">
        <v>1</v>
      </c>
      <c r="H891" s="7">
        <v>0</v>
      </c>
      <c r="I891" s="7">
        <v>0</v>
      </c>
      <c r="J891" s="7">
        <v>7</v>
      </c>
      <c r="K891" s="7">
        <v>1460</v>
      </c>
      <c r="L891" s="21">
        <v>0</v>
      </c>
      <c r="M891">
        <v>47.736400000000003</v>
      </c>
      <c r="N891" s="19">
        <v>10640</v>
      </c>
      <c r="O891" s="19">
        <v>3</v>
      </c>
      <c r="P891" s="19">
        <v>1976</v>
      </c>
      <c r="Q891" s="19">
        <v>8520</v>
      </c>
      <c r="R891">
        <v>98011</v>
      </c>
      <c r="S891">
        <v>-122.193</v>
      </c>
      <c r="T891" s="23">
        <v>1330</v>
      </c>
      <c r="U891" s="23">
        <v>0</v>
      </c>
      <c r="W891" s="35">
        <f>$D$1*D891+$E$1*E891+$F$1*F891+$G$1*G891+$H$1*H891+$I$1*I891+$J$1*J891+$K$1*K891+$M$1*M891+$AB$3</f>
        <v>449531.69816143811</v>
      </c>
      <c r="X891" s="35">
        <f t="shared" si="17"/>
        <v>0</v>
      </c>
      <c r="Y891" s="16">
        <f>(W891-C891)/C891</f>
        <v>0.20195641219635857</v>
      </c>
    </row>
    <row r="892" spans="1:25" x14ac:dyDescent="0.35">
      <c r="A892">
        <v>9465910070</v>
      </c>
      <c r="B892" t="s">
        <v>62</v>
      </c>
      <c r="C892" s="9">
        <v>480000</v>
      </c>
      <c r="D892" s="7">
        <v>3</v>
      </c>
      <c r="E892" s="7">
        <v>2.5</v>
      </c>
      <c r="F892" s="7">
        <v>1940</v>
      </c>
      <c r="G892" s="7">
        <v>2</v>
      </c>
      <c r="H892" s="7">
        <v>0</v>
      </c>
      <c r="I892" s="7">
        <v>0</v>
      </c>
      <c r="J892" s="7">
        <v>8</v>
      </c>
      <c r="K892" s="7">
        <v>2810</v>
      </c>
      <c r="L892" s="21">
        <v>0</v>
      </c>
      <c r="M892">
        <v>47.7438</v>
      </c>
      <c r="N892" s="19">
        <v>10035</v>
      </c>
      <c r="O892" s="19">
        <v>4</v>
      </c>
      <c r="P892" s="19">
        <v>1994</v>
      </c>
      <c r="Q892" s="19">
        <v>8333</v>
      </c>
      <c r="R892">
        <v>98072</v>
      </c>
      <c r="S892">
        <v>-122.172</v>
      </c>
      <c r="T892" s="23">
        <v>1940</v>
      </c>
      <c r="U892" s="23">
        <v>0</v>
      </c>
      <c r="W892" s="35">
        <f>$D$1*D892+$E$1*E892+$F$1*F892+$G$1*G892+$H$1*H892+$I$1*I892+$J$1*J892+$K$1*K892+$M$1*M892+$AB$3</f>
        <v>630147.1264821738</v>
      </c>
      <c r="X892" s="35">
        <f t="shared" si="17"/>
        <v>0</v>
      </c>
      <c r="Y892" s="16">
        <f>(W892-C892)/C892</f>
        <v>0.31280651350452876</v>
      </c>
    </row>
    <row r="893" spans="1:25" x14ac:dyDescent="0.35">
      <c r="A893">
        <v>2324800070</v>
      </c>
      <c r="B893" t="s">
        <v>85</v>
      </c>
      <c r="C893" s="9">
        <v>740000</v>
      </c>
      <c r="D893" s="7">
        <v>3</v>
      </c>
      <c r="E893" s="7">
        <v>2.5</v>
      </c>
      <c r="F893" s="7">
        <v>3000</v>
      </c>
      <c r="G893" s="7">
        <v>2</v>
      </c>
      <c r="H893" s="7">
        <v>0</v>
      </c>
      <c r="I893" s="7">
        <v>0</v>
      </c>
      <c r="J893" s="7">
        <v>9</v>
      </c>
      <c r="K893" s="7">
        <v>3000</v>
      </c>
      <c r="L893" s="21">
        <v>0</v>
      </c>
      <c r="M893">
        <v>47.672400000000003</v>
      </c>
      <c r="N893" s="19">
        <v>25341</v>
      </c>
      <c r="O893" s="19">
        <v>3</v>
      </c>
      <c r="P893" s="19">
        <v>1995</v>
      </c>
      <c r="Q893" s="19">
        <v>32417</v>
      </c>
      <c r="R893">
        <v>98053</v>
      </c>
      <c r="S893">
        <v>-122.01300000000001</v>
      </c>
      <c r="T893" s="23">
        <v>3000</v>
      </c>
      <c r="U893" s="23">
        <v>0</v>
      </c>
      <c r="W893" s="35">
        <f>$D$1*D893+$E$1*E893+$F$1*F893+$G$1*G893+$H$1*H893+$I$1*I893+$J$1*J893+$K$1*K893+$M$1*M893+$AB$3</f>
        <v>887418.61804378405</v>
      </c>
      <c r="X893" s="35">
        <f t="shared" si="17"/>
        <v>0</v>
      </c>
      <c r="Y893" s="16">
        <f>(W893-C893)/C893</f>
        <v>0.19921434870781629</v>
      </c>
    </row>
    <row r="894" spans="1:25" x14ac:dyDescent="0.35">
      <c r="A894">
        <v>1962200435</v>
      </c>
      <c r="B894" t="s">
        <v>49</v>
      </c>
      <c r="C894" s="10">
        <v>1010000</v>
      </c>
      <c r="D894" s="7">
        <v>4</v>
      </c>
      <c r="E894" s="7">
        <v>1</v>
      </c>
      <c r="F894" s="7">
        <v>1820</v>
      </c>
      <c r="G894" s="7">
        <v>1.5</v>
      </c>
      <c r="H894" s="7">
        <v>0</v>
      </c>
      <c r="I894" s="7">
        <v>0</v>
      </c>
      <c r="J894" s="7">
        <v>8</v>
      </c>
      <c r="K894" s="7">
        <v>1820</v>
      </c>
      <c r="L894" s="21">
        <v>2014</v>
      </c>
      <c r="M894">
        <v>47.647599999999997</v>
      </c>
      <c r="N894" s="19">
        <v>5400</v>
      </c>
      <c r="O894" s="19">
        <v>3</v>
      </c>
      <c r="P894" s="19">
        <v>1923</v>
      </c>
      <c r="Q894" s="19">
        <v>5400</v>
      </c>
      <c r="R894">
        <v>98102</v>
      </c>
      <c r="S894">
        <v>-122.318</v>
      </c>
      <c r="T894" s="23">
        <v>1820</v>
      </c>
      <c r="U894" s="23">
        <v>0</v>
      </c>
      <c r="W894" s="35">
        <f>$D$1*D894+$E$1*E894+$F$1*F894+$G$1*G894+$H$1*H894+$I$1*I894+$J$1*J894+$K$1*K894+$M$1*M894+$AB$3</f>
        <v>535003.41784284264</v>
      </c>
      <c r="X894" s="35">
        <f t="shared" si="17"/>
        <v>0</v>
      </c>
      <c r="Y894" s="16">
        <f>(W894-C894)/C894</f>
        <v>-0.4702936457001558</v>
      </c>
    </row>
    <row r="895" spans="1:25" x14ac:dyDescent="0.35">
      <c r="A895">
        <v>8562890700</v>
      </c>
      <c r="B895" t="s">
        <v>155</v>
      </c>
      <c r="C895" s="9">
        <v>395000</v>
      </c>
      <c r="D895" s="7">
        <v>4</v>
      </c>
      <c r="E895" s="7">
        <v>2.5</v>
      </c>
      <c r="F895" s="7">
        <v>2910</v>
      </c>
      <c r="G895" s="7">
        <v>2</v>
      </c>
      <c r="H895" s="7">
        <v>0</v>
      </c>
      <c r="I895" s="7">
        <v>0</v>
      </c>
      <c r="J895" s="7">
        <v>8</v>
      </c>
      <c r="K895" s="7">
        <v>2740</v>
      </c>
      <c r="L895" s="21">
        <v>0</v>
      </c>
      <c r="M895">
        <v>47.3782</v>
      </c>
      <c r="N895" s="19">
        <v>5000</v>
      </c>
      <c r="O895" s="19">
        <v>3</v>
      </c>
      <c r="P895" s="19">
        <v>2002</v>
      </c>
      <c r="Q895" s="19">
        <v>5045</v>
      </c>
      <c r="R895">
        <v>98042</v>
      </c>
      <c r="S895">
        <v>-122.127</v>
      </c>
      <c r="T895" s="23">
        <v>2910</v>
      </c>
      <c r="U895" s="23">
        <v>0</v>
      </c>
      <c r="W895" s="35">
        <f>$D$1*D895+$E$1*E895+$F$1*F895+$G$1*G895+$H$1*H895+$I$1*I895+$J$1*J895+$K$1*K895+$M$1*M895+$AB$3</f>
        <v>568146.4114828594</v>
      </c>
      <c r="X895" s="35">
        <f t="shared" si="17"/>
        <v>0</v>
      </c>
      <c r="Y895" s="16">
        <f>(W895-C895)/C895</f>
        <v>0.43834534552622634</v>
      </c>
    </row>
    <row r="896" spans="1:25" x14ac:dyDescent="0.35">
      <c r="A896">
        <v>3298700946</v>
      </c>
      <c r="B896" t="s">
        <v>102</v>
      </c>
      <c r="C896" s="9">
        <v>340000</v>
      </c>
      <c r="D896" s="7">
        <v>2</v>
      </c>
      <c r="E896" s="7">
        <v>1</v>
      </c>
      <c r="F896" s="7">
        <v>1090</v>
      </c>
      <c r="G896" s="7">
        <v>1</v>
      </c>
      <c r="H896" s="7">
        <v>0</v>
      </c>
      <c r="I896" s="7">
        <v>0</v>
      </c>
      <c r="J896" s="7">
        <v>6</v>
      </c>
      <c r="K896" s="7">
        <v>1200</v>
      </c>
      <c r="L896" s="21">
        <v>0</v>
      </c>
      <c r="M896">
        <v>47.518500000000003</v>
      </c>
      <c r="N896" s="19">
        <v>6771</v>
      </c>
      <c r="O896" s="19">
        <v>3</v>
      </c>
      <c r="P896" s="19">
        <v>1954</v>
      </c>
      <c r="Q896" s="19">
        <v>4992</v>
      </c>
      <c r="R896">
        <v>98106</v>
      </c>
      <c r="S896">
        <v>-122.352</v>
      </c>
      <c r="T896" s="23">
        <v>1090</v>
      </c>
      <c r="U896" s="23">
        <v>0</v>
      </c>
      <c r="W896" s="35">
        <f>$D$1*D896+$E$1*E896+$F$1*F896+$G$1*G896+$H$1*H896+$I$1*I896+$J$1*J896+$K$1*K896+$M$1*M896+$AB$3</f>
        <v>218466.25183825567</v>
      </c>
      <c r="X896" s="35">
        <f t="shared" si="17"/>
        <v>0</v>
      </c>
      <c r="Y896" s="16">
        <f>(W896-C896)/C896</f>
        <v>-0.35745220047571863</v>
      </c>
    </row>
    <row r="897" spans="1:25" x14ac:dyDescent="0.35">
      <c r="A897">
        <v>880000189</v>
      </c>
      <c r="B897" t="s">
        <v>56</v>
      </c>
      <c r="C897" s="9">
        <v>209000</v>
      </c>
      <c r="D897" s="7">
        <v>3</v>
      </c>
      <c r="E897" s="7">
        <v>2</v>
      </c>
      <c r="F897" s="7">
        <v>1230</v>
      </c>
      <c r="G897" s="7">
        <v>2</v>
      </c>
      <c r="H897" s="7">
        <v>0</v>
      </c>
      <c r="I897" s="7">
        <v>0</v>
      </c>
      <c r="J897" s="7">
        <v>7</v>
      </c>
      <c r="K897" s="7">
        <v>1260</v>
      </c>
      <c r="L897" s="21">
        <v>0</v>
      </c>
      <c r="M897">
        <v>47.526000000000003</v>
      </c>
      <c r="N897" s="19">
        <v>1340</v>
      </c>
      <c r="O897" s="19">
        <v>3</v>
      </c>
      <c r="P897" s="19">
        <v>2003</v>
      </c>
      <c r="Q897" s="19">
        <v>1312</v>
      </c>
      <c r="R897">
        <v>98106</v>
      </c>
      <c r="S897">
        <v>-122.361</v>
      </c>
      <c r="T897" s="23">
        <v>1020</v>
      </c>
      <c r="U897" s="23">
        <v>210</v>
      </c>
      <c r="W897" s="35">
        <f>$D$1*D897+$E$1*E897+$F$1*F897+$G$1*G897+$H$1*H897+$I$1*I897+$J$1*J897+$K$1*K897+$M$1*M897+$AB$3</f>
        <v>256546.31973618269</v>
      </c>
      <c r="X897" s="35">
        <f t="shared" si="17"/>
        <v>0</v>
      </c>
      <c r="Y897" s="16">
        <f>(W897-C897)/C897</f>
        <v>0.22749435280470187</v>
      </c>
    </row>
    <row r="898" spans="1:25" x14ac:dyDescent="0.35">
      <c r="A898">
        <v>643500030</v>
      </c>
      <c r="B898" t="s">
        <v>96</v>
      </c>
      <c r="C898" s="9">
        <v>431650</v>
      </c>
      <c r="D898" s="7">
        <v>5</v>
      </c>
      <c r="E898" s="7">
        <v>2.5</v>
      </c>
      <c r="F898" s="7">
        <v>1710</v>
      </c>
      <c r="G898" s="7">
        <v>1.5</v>
      </c>
      <c r="H898" s="7">
        <v>0</v>
      </c>
      <c r="I898" s="7">
        <v>0</v>
      </c>
      <c r="J898" s="7">
        <v>7</v>
      </c>
      <c r="K898" s="7">
        <v>1530</v>
      </c>
      <c r="L898" s="21">
        <v>0</v>
      </c>
      <c r="M898">
        <v>47.592199999999998</v>
      </c>
      <c r="N898" s="19">
        <v>7700</v>
      </c>
      <c r="O898" s="19">
        <v>3</v>
      </c>
      <c r="P898" s="19">
        <v>1962</v>
      </c>
      <c r="Q898" s="19">
        <v>7700</v>
      </c>
      <c r="R898">
        <v>98007</v>
      </c>
      <c r="S898">
        <v>-122.146</v>
      </c>
      <c r="T898" s="23">
        <v>1710</v>
      </c>
      <c r="U898" s="23">
        <v>0</v>
      </c>
      <c r="W898" s="35">
        <f>$D$1*D898+$E$1*E898+$F$1*F898+$G$1*G898+$H$1*H898+$I$1*I898+$J$1*J898+$K$1*K898+$M$1*M898+$AB$3</f>
        <v>347430.6699161157</v>
      </c>
      <c r="X898" s="35">
        <f t="shared" si="17"/>
        <v>0</v>
      </c>
      <c r="Y898" s="16">
        <f>(W898-C898)/C898</f>
        <v>-0.19511022838847283</v>
      </c>
    </row>
    <row r="899" spans="1:25" x14ac:dyDescent="0.35">
      <c r="A899">
        <v>8566100200</v>
      </c>
      <c r="B899" t="s">
        <v>254</v>
      </c>
      <c r="C899" s="9">
        <v>980000</v>
      </c>
      <c r="D899" s="7">
        <v>5</v>
      </c>
      <c r="E899" s="7">
        <v>2.5</v>
      </c>
      <c r="F899" s="7">
        <v>3160</v>
      </c>
      <c r="G899" s="7">
        <v>1</v>
      </c>
      <c r="H899" s="7">
        <v>0</v>
      </c>
      <c r="I899" s="7">
        <v>0</v>
      </c>
      <c r="J899" s="7">
        <v>9</v>
      </c>
      <c r="K899" s="7">
        <v>3260</v>
      </c>
      <c r="L899" s="21">
        <v>0</v>
      </c>
      <c r="M899">
        <v>47.536799999999999</v>
      </c>
      <c r="N899" s="19">
        <v>11470</v>
      </c>
      <c r="O899" s="19">
        <v>4</v>
      </c>
      <c r="P899" s="19">
        <v>1971</v>
      </c>
      <c r="Q899" s="19">
        <v>11470</v>
      </c>
      <c r="R899">
        <v>98040</v>
      </c>
      <c r="S899">
        <v>-122.21599999999999</v>
      </c>
      <c r="T899" s="23">
        <v>1780</v>
      </c>
      <c r="U899" s="23">
        <v>1380</v>
      </c>
      <c r="W899" s="35">
        <f>$D$1*D899+$E$1*E899+$F$1*F899+$G$1*G899+$H$1*H899+$I$1*I899+$J$1*J899+$K$1*K899+$M$1*M899+$AB$3</f>
        <v>797464.45755911991</v>
      </c>
      <c r="X899" s="35">
        <f t="shared" si="17"/>
        <v>0</v>
      </c>
      <c r="Y899" s="16">
        <f>(W899-C899)/C899</f>
        <v>-0.18626075759273478</v>
      </c>
    </row>
    <row r="900" spans="1:25" x14ac:dyDescent="0.35">
      <c r="A900">
        <v>4298100240</v>
      </c>
      <c r="B900" t="s">
        <v>128</v>
      </c>
      <c r="C900" s="9">
        <v>660000</v>
      </c>
      <c r="D900" s="7">
        <v>3</v>
      </c>
      <c r="E900" s="7">
        <v>2.5</v>
      </c>
      <c r="F900" s="7">
        <v>2680</v>
      </c>
      <c r="G900" s="7">
        <v>2</v>
      </c>
      <c r="H900" s="7">
        <v>0</v>
      </c>
      <c r="I900" s="7">
        <v>0</v>
      </c>
      <c r="J900" s="7">
        <v>9</v>
      </c>
      <c r="K900" s="7">
        <v>2670</v>
      </c>
      <c r="L900" s="21">
        <v>0</v>
      </c>
      <c r="M900">
        <v>47.7637</v>
      </c>
      <c r="N900" s="19">
        <v>28243</v>
      </c>
      <c r="O900" s="19">
        <v>3</v>
      </c>
      <c r="P900" s="19">
        <v>1993</v>
      </c>
      <c r="Q900" s="19">
        <v>32130</v>
      </c>
      <c r="R900">
        <v>98077</v>
      </c>
      <c r="S900">
        <v>-122.05</v>
      </c>
      <c r="T900" s="23">
        <v>2680</v>
      </c>
      <c r="U900" s="23">
        <v>0</v>
      </c>
      <c r="W900" s="35">
        <f>$D$1*D900+$E$1*E900+$F$1*F900+$G$1*G900+$H$1*H900+$I$1*I900+$J$1*J900+$K$1*K900+$M$1*M900+$AB$3</f>
        <v>875640.93961008638</v>
      </c>
      <c r="X900" s="35">
        <f t="shared" ref="X900:X963" si="18">IF(W900&lt;0, 1,0)</f>
        <v>0</v>
      </c>
      <c r="Y900" s="16">
        <f>(W900-C900)/C900</f>
        <v>0.32672869637891877</v>
      </c>
    </row>
    <row r="901" spans="1:25" x14ac:dyDescent="0.35">
      <c r="A901">
        <v>3275780030</v>
      </c>
      <c r="B901" t="s">
        <v>64</v>
      </c>
      <c r="C901" s="9">
        <v>730000</v>
      </c>
      <c r="D901" s="7">
        <v>4</v>
      </c>
      <c r="E901" s="7">
        <v>2.25</v>
      </c>
      <c r="F901" s="7">
        <v>2190</v>
      </c>
      <c r="G901" s="7">
        <v>2</v>
      </c>
      <c r="H901" s="7">
        <v>0</v>
      </c>
      <c r="I901" s="7">
        <v>0</v>
      </c>
      <c r="J901" s="7">
        <v>8</v>
      </c>
      <c r="K901" s="7">
        <v>2190</v>
      </c>
      <c r="L901" s="21">
        <v>0</v>
      </c>
      <c r="M901">
        <v>47.691600000000001</v>
      </c>
      <c r="N901" s="19">
        <v>9009</v>
      </c>
      <c r="O901" s="19">
        <v>4</v>
      </c>
      <c r="P901" s="19">
        <v>1977</v>
      </c>
      <c r="Q901" s="19">
        <v>10251</v>
      </c>
      <c r="R901">
        <v>98033</v>
      </c>
      <c r="S901">
        <v>-122.188</v>
      </c>
      <c r="T901" s="23">
        <v>1840</v>
      </c>
      <c r="U901" s="23">
        <v>350</v>
      </c>
      <c r="W901" s="35">
        <f>$D$1*D901+$E$1*E901+$F$1*F901+$G$1*G901+$H$1*H901+$I$1*I901+$J$1*J901+$K$1*K901+$M$1*M901+$AB$3</f>
        <v>616628.22956969962</v>
      </c>
      <c r="X901" s="35">
        <f t="shared" si="18"/>
        <v>0</v>
      </c>
      <c r="Y901" s="16">
        <f>(W901-C901)/C901</f>
        <v>-0.15530379511000053</v>
      </c>
    </row>
    <row r="902" spans="1:25" x14ac:dyDescent="0.35">
      <c r="A902">
        <v>8648220270</v>
      </c>
      <c r="B902" t="s">
        <v>158</v>
      </c>
      <c r="C902" s="9">
        <v>291500</v>
      </c>
      <c r="D902" s="7">
        <v>3</v>
      </c>
      <c r="E902" s="7">
        <v>1.75</v>
      </c>
      <c r="F902" s="7">
        <v>1260</v>
      </c>
      <c r="G902" s="7">
        <v>1</v>
      </c>
      <c r="H902" s="7">
        <v>0</v>
      </c>
      <c r="I902" s="7">
        <v>0</v>
      </c>
      <c r="J902" s="7">
        <v>7</v>
      </c>
      <c r="K902" s="7">
        <v>1640</v>
      </c>
      <c r="L902" s="21">
        <v>0</v>
      </c>
      <c r="M902">
        <v>47.359200000000001</v>
      </c>
      <c r="N902" s="19">
        <v>9600</v>
      </c>
      <c r="O902" s="19">
        <v>4</v>
      </c>
      <c r="P902" s="19">
        <v>1988</v>
      </c>
      <c r="Q902" s="19">
        <v>9946</v>
      </c>
      <c r="R902">
        <v>98042</v>
      </c>
      <c r="S902">
        <v>-122.07599999999999</v>
      </c>
      <c r="T902" s="23">
        <v>1260</v>
      </c>
      <c r="U902" s="23">
        <v>0</v>
      </c>
      <c r="W902" s="35">
        <f>$D$1*D902+$E$1*E902+$F$1*F902+$G$1*G902+$H$1*H902+$I$1*I902+$J$1*J902+$K$1*K902+$M$1*M902+$AB$3</f>
        <v>186664.94577720389</v>
      </c>
      <c r="X902" s="35">
        <f t="shared" si="18"/>
        <v>0</v>
      </c>
      <c r="Y902" s="16">
        <f>(W902-C902)/C902</f>
        <v>-0.35963998018111876</v>
      </c>
    </row>
    <row r="903" spans="1:25" x14ac:dyDescent="0.35">
      <c r="A903">
        <v>1923000160</v>
      </c>
      <c r="B903" t="s">
        <v>54</v>
      </c>
      <c r="C903" s="9">
        <v>905000</v>
      </c>
      <c r="D903" s="7">
        <v>4</v>
      </c>
      <c r="E903" s="7">
        <v>3.5</v>
      </c>
      <c r="F903" s="7">
        <v>2970</v>
      </c>
      <c r="G903" s="7">
        <v>2</v>
      </c>
      <c r="H903" s="7">
        <v>0</v>
      </c>
      <c r="I903" s="7">
        <v>0</v>
      </c>
      <c r="J903" s="7">
        <v>9</v>
      </c>
      <c r="K903" s="7">
        <v>3680</v>
      </c>
      <c r="L903" s="21">
        <v>0</v>
      </c>
      <c r="M903">
        <v>47.5627</v>
      </c>
      <c r="N903" s="19">
        <v>14486</v>
      </c>
      <c r="O903" s="19">
        <v>3</v>
      </c>
      <c r="P903" s="19">
        <v>1997</v>
      </c>
      <c r="Q903" s="19">
        <v>14486</v>
      </c>
      <c r="R903">
        <v>98040</v>
      </c>
      <c r="S903">
        <v>-122.215</v>
      </c>
      <c r="T903" s="23">
        <v>2340</v>
      </c>
      <c r="U903" s="23">
        <v>630</v>
      </c>
      <c r="W903" s="35">
        <f>$D$1*D903+$E$1*E903+$F$1*F903+$G$1*G903+$H$1*H903+$I$1*I903+$J$1*J903+$K$1*K903+$M$1*M903+$AB$3</f>
        <v>769211.61124976724</v>
      </c>
      <c r="X903" s="35">
        <f t="shared" si="18"/>
        <v>0</v>
      </c>
      <c r="Y903" s="16">
        <f>(W903-C903)/C903</f>
        <v>-0.1500424185085445</v>
      </c>
    </row>
    <row r="904" spans="1:25" x14ac:dyDescent="0.35">
      <c r="A904">
        <v>7574910860</v>
      </c>
      <c r="B904" t="s">
        <v>56</v>
      </c>
      <c r="C904" s="9">
        <v>800000</v>
      </c>
      <c r="D904" s="7">
        <v>4</v>
      </c>
      <c r="E904" s="7">
        <v>2.5</v>
      </c>
      <c r="F904" s="7">
        <v>2570</v>
      </c>
      <c r="G904" s="7">
        <v>1.5</v>
      </c>
      <c r="H904" s="7">
        <v>0</v>
      </c>
      <c r="I904" s="7">
        <v>0</v>
      </c>
      <c r="J904" s="7">
        <v>10</v>
      </c>
      <c r="K904" s="7">
        <v>3420</v>
      </c>
      <c r="L904" s="21">
        <v>0</v>
      </c>
      <c r="M904">
        <v>47.741799999999998</v>
      </c>
      <c r="N904" s="19">
        <v>50308</v>
      </c>
      <c r="O904" s="19">
        <v>3</v>
      </c>
      <c r="P904" s="19">
        <v>1993</v>
      </c>
      <c r="Q904" s="19">
        <v>37891</v>
      </c>
      <c r="R904">
        <v>98077</v>
      </c>
      <c r="S904">
        <v>-122.039</v>
      </c>
      <c r="T904" s="23">
        <v>2570</v>
      </c>
      <c r="U904" s="23">
        <v>0</v>
      </c>
      <c r="W904" s="35">
        <f>$D$1*D904+$E$1*E904+$F$1*F904+$G$1*G904+$H$1*H904+$I$1*I904+$J$1*J904+$K$1*K904+$M$1*M904+$AB$3</f>
        <v>898207.90002978593</v>
      </c>
      <c r="X904" s="35">
        <f t="shared" si="18"/>
        <v>0</v>
      </c>
      <c r="Y904" s="16">
        <f>(W904-C904)/C904</f>
        <v>0.12275987503723242</v>
      </c>
    </row>
    <row r="905" spans="1:25" x14ac:dyDescent="0.35">
      <c r="A905">
        <v>2296500136</v>
      </c>
      <c r="B905" t="s">
        <v>276</v>
      </c>
      <c r="C905" s="9">
        <v>839900</v>
      </c>
      <c r="D905" s="7">
        <v>4</v>
      </c>
      <c r="E905" s="7">
        <v>3.5</v>
      </c>
      <c r="F905" s="7">
        <v>3810</v>
      </c>
      <c r="G905" s="7">
        <v>1</v>
      </c>
      <c r="H905" s="7">
        <v>0</v>
      </c>
      <c r="I905" s="7">
        <v>1</v>
      </c>
      <c r="J905" s="7">
        <v>9</v>
      </c>
      <c r="K905" s="7">
        <v>3230</v>
      </c>
      <c r="L905" s="21">
        <v>0</v>
      </c>
      <c r="M905">
        <v>47.513399999999997</v>
      </c>
      <c r="N905" s="19">
        <v>13592</v>
      </c>
      <c r="O905" s="19">
        <v>3</v>
      </c>
      <c r="P905" s="19">
        <v>2013</v>
      </c>
      <c r="Q905" s="19">
        <v>9311</v>
      </c>
      <c r="R905">
        <v>98056</v>
      </c>
      <c r="S905">
        <v>-122.2</v>
      </c>
      <c r="T905" s="23">
        <v>2560</v>
      </c>
      <c r="U905" s="23">
        <v>1250</v>
      </c>
      <c r="W905" s="35">
        <f>$D$1*D905+$E$1*E905+$F$1*F905+$G$1*G905+$H$1*H905+$I$1*I905+$J$1*J905+$K$1*K905+$M$1*M905+$AB$3</f>
        <v>1003897.1949984469</v>
      </c>
      <c r="X905" s="35">
        <f t="shared" si="18"/>
        <v>0</v>
      </c>
      <c r="Y905" s="16">
        <f>(W905-C905)/C905</f>
        <v>0.19525800095064513</v>
      </c>
    </row>
    <row r="906" spans="1:25" x14ac:dyDescent="0.35">
      <c r="A906">
        <v>3278600710</v>
      </c>
      <c r="B906" t="s">
        <v>279</v>
      </c>
      <c r="C906" s="9">
        <v>200000</v>
      </c>
      <c r="D906" s="7">
        <v>1</v>
      </c>
      <c r="E906" s="7">
        <v>1.5</v>
      </c>
      <c r="F906" s="7">
        <v>1010</v>
      </c>
      <c r="G906" s="7">
        <v>2</v>
      </c>
      <c r="H906" s="7">
        <v>0</v>
      </c>
      <c r="I906" s="7">
        <v>0</v>
      </c>
      <c r="J906" s="7">
        <v>8</v>
      </c>
      <c r="K906" s="7">
        <v>1360</v>
      </c>
      <c r="L906" s="21">
        <v>0</v>
      </c>
      <c r="M906">
        <v>47.549199999999999</v>
      </c>
      <c r="N906" s="19">
        <v>1157</v>
      </c>
      <c r="O906" s="19">
        <v>3</v>
      </c>
      <c r="P906" s="19">
        <v>2007</v>
      </c>
      <c r="Q906" s="19">
        <v>1688</v>
      </c>
      <c r="R906">
        <v>98126</v>
      </c>
      <c r="S906">
        <v>-122.372</v>
      </c>
      <c r="T906" s="23">
        <v>950</v>
      </c>
      <c r="U906" s="23">
        <v>60</v>
      </c>
      <c r="W906" s="35">
        <f>$D$1*D906+$E$1*E906+$F$1*F906+$G$1*G906+$H$1*H906+$I$1*I906+$J$1*J906+$K$1*K906+$M$1*M906+$AB$3</f>
        <v>369911.16671283171</v>
      </c>
      <c r="X906" s="35">
        <f t="shared" si="18"/>
        <v>0</v>
      </c>
      <c r="Y906" s="16">
        <f>(W906-C906)/C906</f>
        <v>0.84955583356415854</v>
      </c>
    </row>
    <row r="907" spans="1:25" x14ac:dyDescent="0.35">
      <c r="A907">
        <v>2460700260</v>
      </c>
      <c r="B907" t="s">
        <v>24</v>
      </c>
      <c r="C907" s="9">
        <v>300000</v>
      </c>
      <c r="D907" s="7">
        <v>3</v>
      </c>
      <c r="E907" s="7">
        <v>2</v>
      </c>
      <c r="F907" s="7">
        <v>1480</v>
      </c>
      <c r="G907" s="7">
        <v>1</v>
      </c>
      <c r="H907" s="7">
        <v>0</v>
      </c>
      <c r="I907" s="7">
        <v>0</v>
      </c>
      <c r="J907" s="7">
        <v>7</v>
      </c>
      <c r="K907" s="7">
        <v>1850</v>
      </c>
      <c r="L907" s="21">
        <v>0</v>
      </c>
      <c r="M907">
        <v>47.461399999999998</v>
      </c>
      <c r="N907" s="19">
        <v>6698</v>
      </c>
      <c r="O907" s="19">
        <v>4</v>
      </c>
      <c r="P907" s="19">
        <v>1979</v>
      </c>
      <c r="Q907" s="19">
        <v>7348</v>
      </c>
      <c r="R907">
        <v>98058</v>
      </c>
      <c r="S907">
        <v>-122.16800000000001</v>
      </c>
      <c r="T907" s="23">
        <v>1080</v>
      </c>
      <c r="U907" s="23">
        <v>400</v>
      </c>
      <c r="W907" s="35">
        <f>$D$1*D907+$E$1*E907+$F$1*F907+$G$1*G907+$H$1*H907+$I$1*I907+$J$1*J907+$K$1*K907+$M$1*M907+$AB$3</f>
        <v>298923.19760093465</v>
      </c>
      <c r="X907" s="35">
        <f t="shared" si="18"/>
        <v>0</v>
      </c>
      <c r="Y907" s="16">
        <f>(W907-C907)/C907</f>
        <v>-3.5893413302178186E-3</v>
      </c>
    </row>
    <row r="908" spans="1:25" x14ac:dyDescent="0.35">
      <c r="A908">
        <v>3188100400</v>
      </c>
      <c r="B908" t="s">
        <v>78</v>
      </c>
      <c r="C908" s="9">
        <v>530000</v>
      </c>
      <c r="D908" s="7">
        <v>3</v>
      </c>
      <c r="E908" s="7">
        <v>1.75</v>
      </c>
      <c r="F908" s="7">
        <v>1250</v>
      </c>
      <c r="G908" s="7">
        <v>1.5</v>
      </c>
      <c r="H908" s="7">
        <v>0</v>
      </c>
      <c r="I908" s="7">
        <v>0</v>
      </c>
      <c r="J908" s="7">
        <v>7</v>
      </c>
      <c r="K908" s="7">
        <v>1180</v>
      </c>
      <c r="L908" s="21">
        <v>0</v>
      </c>
      <c r="M908">
        <v>47.69</v>
      </c>
      <c r="N908" s="19">
        <v>6041</v>
      </c>
      <c r="O908" s="19">
        <v>5</v>
      </c>
      <c r="P908" s="19">
        <v>1942</v>
      </c>
      <c r="Q908" s="19">
        <v>6042</v>
      </c>
      <c r="R908">
        <v>98115</v>
      </c>
      <c r="S908">
        <v>-122.304</v>
      </c>
      <c r="T908" s="23">
        <v>1250</v>
      </c>
      <c r="U908" s="23">
        <v>0</v>
      </c>
      <c r="W908" s="35">
        <f>$D$1*D908+$E$1*E908+$F$1*F908+$G$1*G908+$H$1*H908+$I$1*I908+$J$1*J908+$K$1*K908+$M$1*M908+$AB$3</f>
        <v>383615.09862512723</v>
      </c>
      <c r="X908" s="35">
        <f t="shared" si="18"/>
        <v>0</v>
      </c>
      <c r="Y908" s="16">
        <f>(W908-C908)/C908</f>
        <v>-0.27619792712240149</v>
      </c>
    </row>
    <row r="909" spans="1:25" x14ac:dyDescent="0.35">
      <c r="A909">
        <v>9406520830</v>
      </c>
      <c r="B909" t="s">
        <v>225</v>
      </c>
      <c r="C909" s="9">
        <v>314950</v>
      </c>
      <c r="D909" s="7">
        <v>3</v>
      </c>
      <c r="E909" s="7">
        <v>2.25</v>
      </c>
      <c r="F909" s="7">
        <v>1654</v>
      </c>
      <c r="G909" s="7">
        <v>2</v>
      </c>
      <c r="H909" s="7">
        <v>0</v>
      </c>
      <c r="I909" s="7">
        <v>0</v>
      </c>
      <c r="J909" s="7">
        <v>7</v>
      </c>
      <c r="K909" s="7">
        <v>1654</v>
      </c>
      <c r="L909" s="21">
        <v>0</v>
      </c>
      <c r="M909">
        <v>47.362699999999997</v>
      </c>
      <c r="N909" s="19">
        <v>8479</v>
      </c>
      <c r="O909" s="19">
        <v>3</v>
      </c>
      <c r="P909" s="19">
        <v>1995</v>
      </c>
      <c r="Q909" s="19">
        <v>8479</v>
      </c>
      <c r="R909">
        <v>98038</v>
      </c>
      <c r="S909">
        <v>-122.03700000000001</v>
      </c>
      <c r="T909" s="23">
        <v>1654</v>
      </c>
      <c r="U909" s="23">
        <v>0</v>
      </c>
      <c r="W909" s="35">
        <f>$D$1*D909+$E$1*E909+$F$1*F909+$G$1*G909+$H$1*H909+$I$1*I909+$J$1*J909+$K$1*K909+$M$1*M909+$AB$3</f>
        <v>241020.59535677359</v>
      </c>
      <c r="X909" s="35">
        <f t="shared" si="18"/>
        <v>0</v>
      </c>
      <c r="Y909" s="16">
        <f>(W909-C909)/C909</f>
        <v>-0.23473378200738662</v>
      </c>
    </row>
    <row r="910" spans="1:25" x14ac:dyDescent="0.35">
      <c r="A910">
        <v>3387900390</v>
      </c>
      <c r="B910" t="s">
        <v>33</v>
      </c>
      <c r="C910" s="9">
        <v>255000</v>
      </c>
      <c r="D910" s="7">
        <v>3</v>
      </c>
      <c r="E910" s="7">
        <v>1.75</v>
      </c>
      <c r="F910" s="7">
        <v>1410</v>
      </c>
      <c r="G910" s="7">
        <v>1</v>
      </c>
      <c r="H910" s="7">
        <v>0</v>
      </c>
      <c r="I910" s="7">
        <v>0</v>
      </c>
      <c r="J910" s="7">
        <v>7</v>
      </c>
      <c r="K910" s="7">
        <v>1630</v>
      </c>
      <c r="L910" s="21">
        <v>0</v>
      </c>
      <c r="M910">
        <v>47.396900000000002</v>
      </c>
      <c r="N910" s="19">
        <v>9315</v>
      </c>
      <c r="O910" s="19">
        <v>5</v>
      </c>
      <c r="P910" s="19">
        <v>1960</v>
      </c>
      <c r="Q910" s="19">
        <v>8250</v>
      </c>
      <c r="R910">
        <v>98031</v>
      </c>
      <c r="S910">
        <v>-122.19799999999999</v>
      </c>
      <c r="T910" s="23">
        <v>1410</v>
      </c>
      <c r="U910" s="23">
        <v>0</v>
      </c>
      <c r="W910" s="35">
        <f>$D$1*D910+$E$1*E910+$F$1*F910+$G$1*G910+$H$1*H910+$I$1*I910+$J$1*J910+$K$1*K910+$M$1*M910+$AB$3</f>
        <v>243473.79422335699</v>
      </c>
      <c r="X910" s="35">
        <f t="shared" si="18"/>
        <v>0</v>
      </c>
      <c r="Y910" s="16">
        <f>(W910-C910)/C910</f>
        <v>-4.5200806967227482E-2</v>
      </c>
    </row>
    <row r="911" spans="1:25" x14ac:dyDescent="0.35">
      <c r="A911">
        <v>1596600024</v>
      </c>
      <c r="B911" t="s">
        <v>273</v>
      </c>
      <c r="C911" s="9">
        <v>550000</v>
      </c>
      <c r="D911" s="7">
        <v>5</v>
      </c>
      <c r="E911" s="7">
        <v>2.75</v>
      </c>
      <c r="F911" s="7">
        <v>2160</v>
      </c>
      <c r="G911" s="7">
        <v>1</v>
      </c>
      <c r="H911" s="7">
        <v>0</v>
      </c>
      <c r="I911" s="7">
        <v>0</v>
      </c>
      <c r="J911" s="7">
        <v>7</v>
      </c>
      <c r="K911" s="7">
        <v>2160</v>
      </c>
      <c r="L911" s="21">
        <v>0</v>
      </c>
      <c r="M911">
        <v>47.572800000000001</v>
      </c>
      <c r="N911" s="19">
        <v>5720</v>
      </c>
      <c r="O911" s="19">
        <v>5</v>
      </c>
      <c r="P911" s="19">
        <v>1950</v>
      </c>
      <c r="Q911" s="19">
        <v>4996</v>
      </c>
      <c r="R911">
        <v>98144</v>
      </c>
      <c r="S911">
        <v>-122.304</v>
      </c>
      <c r="T911" s="23">
        <v>1500</v>
      </c>
      <c r="U911" s="23">
        <v>660</v>
      </c>
      <c r="W911" s="35">
        <f>$D$1*D911+$E$1*E911+$F$1*F911+$G$1*G911+$H$1*H911+$I$1*I911+$J$1*J911+$K$1*K911+$M$1*M911+$AB$3</f>
        <v>446185.32566585764</v>
      </c>
      <c r="X911" s="35">
        <f t="shared" si="18"/>
        <v>0</v>
      </c>
      <c r="Y911" s="16">
        <f>(W911-C911)/C911</f>
        <v>-0.1887539533348043</v>
      </c>
    </row>
    <row r="912" spans="1:25" x14ac:dyDescent="0.35">
      <c r="A912">
        <v>7625701891</v>
      </c>
      <c r="B912" t="s">
        <v>134</v>
      </c>
      <c r="C912" s="9">
        <v>435000</v>
      </c>
      <c r="D912" s="7">
        <v>3</v>
      </c>
      <c r="E912" s="7">
        <v>1</v>
      </c>
      <c r="F912" s="7">
        <v>1400</v>
      </c>
      <c r="G912" s="7">
        <v>1</v>
      </c>
      <c r="H912" s="7">
        <v>0</v>
      </c>
      <c r="I912" s="7">
        <v>0</v>
      </c>
      <c r="J912" s="7">
        <v>6</v>
      </c>
      <c r="K912" s="7">
        <v>1470</v>
      </c>
      <c r="L912" s="21">
        <v>0</v>
      </c>
      <c r="M912">
        <v>47.549900000000001</v>
      </c>
      <c r="N912" s="19">
        <v>4800</v>
      </c>
      <c r="O912" s="19">
        <v>4</v>
      </c>
      <c r="P912" s="19">
        <v>1917</v>
      </c>
      <c r="Q912" s="19">
        <v>6000</v>
      </c>
      <c r="R912">
        <v>98136</v>
      </c>
      <c r="S912">
        <v>-122.39100000000001</v>
      </c>
      <c r="T912" s="23">
        <v>700</v>
      </c>
      <c r="U912" s="23">
        <v>700</v>
      </c>
      <c r="W912" s="35">
        <f>$D$1*D912+$E$1*E912+$F$1*F912+$G$1*G912+$H$1*H912+$I$1*I912+$J$1*J912+$K$1*K912+$M$1*M912+$AB$3</f>
        <v>275472.45948637277</v>
      </c>
      <c r="X912" s="35">
        <f t="shared" si="18"/>
        <v>0</v>
      </c>
      <c r="Y912" s="16">
        <f>(W912-C912)/C912</f>
        <v>-0.36672997819224651</v>
      </c>
    </row>
    <row r="913" spans="1:25" x14ac:dyDescent="0.35">
      <c r="A913">
        <v>3224800075</v>
      </c>
      <c r="B913" t="s">
        <v>116</v>
      </c>
      <c r="C913" s="9">
        <v>234000</v>
      </c>
      <c r="D913" s="7">
        <v>3</v>
      </c>
      <c r="E913" s="7">
        <v>1.75</v>
      </c>
      <c r="F913" s="7">
        <v>1420</v>
      </c>
      <c r="G913" s="7">
        <v>1</v>
      </c>
      <c r="H913" s="7">
        <v>0</v>
      </c>
      <c r="I913" s="7">
        <v>0</v>
      </c>
      <c r="J913" s="7">
        <v>7</v>
      </c>
      <c r="K913" s="7">
        <v>1660</v>
      </c>
      <c r="L913" s="21">
        <v>0</v>
      </c>
      <c r="M913">
        <v>47.311300000000003</v>
      </c>
      <c r="N913" s="19">
        <v>8738</v>
      </c>
      <c r="O913" s="19">
        <v>4</v>
      </c>
      <c r="P913" s="19">
        <v>1966</v>
      </c>
      <c r="Q913" s="19">
        <v>8738</v>
      </c>
      <c r="R913">
        <v>98002</v>
      </c>
      <c r="S913">
        <v>-122.20699999999999</v>
      </c>
      <c r="T913" s="23">
        <v>1420</v>
      </c>
      <c r="U913" s="23">
        <v>0</v>
      </c>
      <c r="W913" s="35">
        <f>$D$1*D913+$E$1*E913+$F$1*F913+$G$1*G913+$H$1*H913+$I$1*I913+$J$1*J913+$K$1*K913+$M$1*M913+$AB$3</f>
        <v>190052.58940444142</v>
      </c>
      <c r="X913" s="35">
        <f t="shared" si="18"/>
        <v>0</v>
      </c>
      <c r="Y913" s="16">
        <f>(W913-C913)/C913</f>
        <v>-0.18780944698956659</v>
      </c>
    </row>
    <row r="914" spans="1:25" x14ac:dyDescent="0.35">
      <c r="A914">
        <v>7526800200</v>
      </c>
      <c r="B914" t="s">
        <v>286</v>
      </c>
      <c r="C914" s="9">
        <v>615000</v>
      </c>
      <c r="D914" s="7">
        <v>4</v>
      </c>
      <c r="E914" s="7">
        <v>2.25</v>
      </c>
      <c r="F914" s="7">
        <v>2500</v>
      </c>
      <c r="G914" s="7">
        <v>1</v>
      </c>
      <c r="H914" s="7">
        <v>0</v>
      </c>
      <c r="I914" s="7">
        <v>0</v>
      </c>
      <c r="J914" s="7">
        <v>8</v>
      </c>
      <c r="K914" s="7">
        <v>2500</v>
      </c>
      <c r="L914" s="21">
        <v>0</v>
      </c>
      <c r="M914">
        <v>47.639000000000003</v>
      </c>
      <c r="N914" s="19">
        <v>10062</v>
      </c>
      <c r="O914" s="19">
        <v>3</v>
      </c>
      <c r="P914" s="19">
        <v>1975</v>
      </c>
      <c r="Q914" s="19">
        <v>9750</v>
      </c>
      <c r="R914">
        <v>98052</v>
      </c>
      <c r="S914">
        <v>-122.1</v>
      </c>
      <c r="T914" s="23">
        <v>1600</v>
      </c>
      <c r="U914" s="23">
        <v>900</v>
      </c>
      <c r="W914" s="35">
        <f>$D$1*D914+$E$1*E914+$F$1*F914+$G$1*G914+$H$1*H914+$I$1*I914+$J$1*J914+$K$1*K914+$M$1*M914+$AB$3</f>
        <v>677751.64073234051</v>
      </c>
      <c r="X914" s="35">
        <f t="shared" si="18"/>
        <v>0</v>
      </c>
      <c r="Y914" s="16">
        <f>(W914-C914)/C914</f>
        <v>0.10203518818266751</v>
      </c>
    </row>
    <row r="915" spans="1:25" x14ac:dyDescent="0.35">
      <c r="A915">
        <v>3329530200</v>
      </c>
      <c r="B915" t="s">
        <v>275</v>
      </c>
      <c r="C915" s="9">
        <v>205000</v>
      </c>
      <c r="D915" s="7">
        <v>3</v>
      </c>
      <c r="E915" s="7">
        <v>2</v>
      </c>
      <c r="F915" s="7">
        <v>1410</v>
      </c>
      <c r="G915" s="7">
        <v>1</v>
      </c>
      <c r="H915" s="7">
        <v>0</v>
      </c>
      <c r="I915" s="7">
        <v>0</v>
      </c>
      <c r="J915" s="7">
        <v>7</v>
      </c>
      <c r="K915" s="7">
        <v>1410</v>
      </c>
      <c r="L915" s="21">
        <v>0</v>
      </c>
      <c r="M915">
        <v>47.331499999999998</v>
      </c>
      <c r="N915" s="19">
        <v>8384</v>
      </c>
      <c r="O915" s="19">
        <v>3</v>
      </c>
      <c r="P915" s="19">
        <v>1985</v>
      </c>
      <c r="Q915" s="19">
        <v>9205</v>
      </c>
      <c r="R915">
        <v>98001</v>
      </c>
      <c r="S915">
        <v>-122.26300000000001</v>
      </c>
      <c r="T915" s="23">
        <v>1410</v>
      </c>
      <c r="U915" s="23">
        <v>0</v>
      </c>
      <c r="W915" s="35">
        <f>$D$1*D915+$E$1*E915+$F$1*F915+$G$1*G915+$H$1*H915+$I$1*I915+$J$1*J915+$K$1*K915+$M$1*M915+$AB$3</f>
        <v>196043.9377191402</v>
      </c>
      <c r="X915" s="35">
        <f t="shared" si="18"/>
        <v>0</v>
      </c>
      <c r="Y915" s="16">
        <f>(W915-C915)/C915</f>
        <v>-4.3688108687120968E-2</v>
      </c>
    </row>
    <row r="916" spans="1:25" x14ac:dyDescent="0.35">
      <c r="A916">
        <v>2115200125</v>
      </c>
      <c r="B916" t="s">
        <v>169</v>
      </c>
      <c r="C916" s="9">
        <v>384000</v>
      </c>
      <c r="D916" s="7">
        <v>4</v>
      </c>
      <c r="E916" s="7">
        <v>1.75</v>
      </c>
      <c r="F916" s="7">
        <v>2100</v>
      </c>
      <c r="G916" s="7">
        <v>1</v>
      </c>
      <c r="H916" s="7">
        <v>0</v>
      </c>
      <c r="I916" s="7">
        <v>0</v>
      </c>
      <c r="J916" s="7">
        <v>7</v>
      </c>
      <c r="K916" s="7">
        <v>1730</v>
      </c>
      <c r="L916" s="21">
        <v>0</v>
      </c>
      <c r="M916">
        <v>47.535299999999999</v>
      </c>
      <c r="N916" s="19">
        <v>7135</v>
      </c>
      <c r="O916" s="19">
        <v>4</v>
      </c>
      <c r="P916" s="19">
        <v>1955</v>
      </c>
      <c r="Q916" s="19">
        <v>4000</v>
      </c>
      <c r="R916">
        <v>98106</v>
      </c>
      <c r="S916">
        <v>-122.349</v>
      </c>
      <c r="T916" s="23">
        <v>1050</v>
      </c>
      <c r="U916" s="23">
        <v>1050</v>
      </c>
      <c r="W916" s="35">
        <f>$D$1*D916+$E$1*E916+$F$1*F916+$G$1*G916+$H$1*H916+$I$1*I916+$J$1*J916+$K$1*K916+$M$1*M916+$AB$3</f>
        <v>450854.06536445022</v>
      </c>
      <c r="X916" s="35">
        <f t="shared" si="18"/>
        <v>0</v>
      </c>
      <c r="Y916" s="16">
        <f>(W916-C916)/C916</f>
        <v>0.17409912855325577</v>
      </c>
    </row>
    <row r="917" spans="1:25" x14ac:dyDescent="0.35">
      <c r="A917">
        <v>6623400135</v>
      </c>
      <c r="B917" t="s">
        <v>100</v>
      </c>
      <c r="C917" s="9">
        <v>324000</v>
      </c>
      <c r="D917" s="7">
        <v>3</v>
      </c>
      <c r="E917" s="7">
        <v>2.5</v>
      </c>
      <c r="F917" s="7">
        <v>1750</v>
      </c>
      <c r="G917" s="7">
        <v>2</v>
      </c>
      <c r="H917" s="7">
        <v>0</v>
      </c>
      <c r="I917" s="7">
        <v>0</v>
      </c>
      <c r="J917" s="7">
        <v>8</v>
      </c>
      <c r="K917" s="7">
        <v>2050</v>
      </c>
      <c r="L917" s="21">
        <v>0</v>
      </c>
      <c r="M917">
        <v>47.4315</v>
      </c>
      <c r="N917" s="19">
        <v>7208</v>
      </c>
      <c r="O917" s="19">
        <v>3</v>
      </c>
      <c r="P917" s="19">
        <v>1994</v>
      </c>
      <c r="Q917" s="19">
        <v>7524</v>
      </c>
      <c r="R917">
        <v>98055</v>
      </c>
      <c r="S917">
        <v>-122.19199999999999</v>
      </c>
      <c r="T917" s="23">
        <v>1750</v>
      </c>
      <c r="U917" s="23">
        <v>0</v>
      </c>
      <c r="W917" s="35">
        <f>$D$1*D917+$E$1*E917+$F$1*F917+$G$1*G917+$H$1*H917+$I$1*I917+$J$1*J917+$K$1*K917+$M$1*M917+$AB$3</f>
        <v>380258.60092366114</v>
      </c>
      <c r="X917" s="35">
        <f t="shared" si="18"/>
        <v>0</v>
      </c>
      <c r="Y917" s="16">
        <f>(W917-C917)/C917</f>
        <v>0.17363765717179366</v>
      </c>
    </row>
    <row r="918" spans="1:25" x14ac:dyDescent="0.35">
      <c r="A918">
        <v>103000116</v>
      </c>
      <c r="B918" t="s">
        <v>218</v>
      </c>
      <c r="C918" s="9">
        <v>645000</v>
      </c>
      <c r="D918" s="7">
        <v>3</v>
      </c>
      <c r="E918" s="7">
        <v>1.75</v>
      </c>
      <c r="F918" s="7">
        <v>2070</v>
      </c>
      <c r="G918" s="7">
        <v>1</v>
      </c>
      <c r="H918" s="7">
        <v>0</v>
      </c>
      <c r="I918" s="7">
        <v>0</v>
      </c>
      <c r="J918" s="7">
        <v>7</v>
      </c>
      <c r="K918" s="7">
        <v>1800</v>
      </c>
      <c r="L918" s="21">
        <v>0</v>
      </c>
      <c r="M918">
        <v>47.673299999999998</v>
      </c>
      <c r="N918" s="19">
        <v>5500</v>
      </c>
      <c r="O918" s="19">
        <v>4</v>
      </c>
      <c r="P918" s="19">
        <v>1946</v>
      </c>
      <c r="Q918" s="19">
        <v>4400</v>
      </c>
      <c r="R918">
        <v>98115</v>
      </c>
      <c r="S918">
        <v>-122.301</v>
      </c>
      <c r="T918" s="23">
        <v>1130</v>
      </c>
      <c r="U918" s="23">
        <v>940</v>
      </c>
      <c r="W918" s="35">
        <f>$D$1*D918+$E$1*E918+$F$1*F918+$G$1*G918+$H$1*H918+$I$1*I918+$J$1*J918+$K$1*K918+$M$1*M918+$AB$3</f>
        <v>566990.62210419029</v>
      </c>
      <c r="X918" s="35">
        <f t="shared" si="18"/>
        <v>0</v>
      </c>
      <c r="Y918" s="16">
        <f>(W918-C918)/C918</f>
        <v>-0.12094477193148792</v>
      </c>
    </row>
    <row r="919" spans="1:25" x14ac:dyDescent="0.35">
      <c r="A919">
        <v>2768301525</v>
      </c>
      <c r="B919" t="s">
        <v>174</v>
      </c>
      <c r="C919" s="9">
        <v>570000</v>
      </c>
      <c r="D919" s="7">
        <v>3</v>
      </c>
      <c r="E919" s="7">
        <v>3.25</v>
      </c>
      <c r="F919" s="7">
        <v>1570</v>
      </c>
      <c r="G919" s="7">
        <v>2</v>
      </c>
      <c r="H919" s="7">
        <v>0</v>
      </c>
      <c r="I919" s="7">
        <v>0</v>
      </c>
      <c r="J919" s="7">
        <v>8</v>
      </c>
      <c r="K919" s="7">
        <v>1000</v>
      </c>
      <c r="L919" s="21">
        <v>0</v>
      </c>
      <c r="M919">
        <v>47.665500000000002</v>
      </c>
      <c r="N919" s="19">
        <v>1777</v>
      </c>
      <c r="O919" s="19">
        <v>3</v>
      </c>
      <c r="P919" s="19">
        <v>2007</v>
      </c>
      <c r="Q919" s="19">
        <v>1777</v>
      </c>
      <c r="R919">
        <v>98107</v>
      </c>
      <c r="S919">
        <v>-122.369</v>
      </c>
      <c r="T919" s="23">
        <v>1260</v>
      </c>
      <c r="U919" s="23">
        <v>310</v>
      </c>
      <c r="W919" s="35">
        <f>$D$1*D919+$E$1*E919+$F$1*F919+$G$1*G919+$H$1*H919+$I$1*I919+$J$1*J919+$K$1*K919+$M$1*M919+$AB$3</f>
        <v>476794.62046829984</v>
      </c>
      <c r="X919" s="35">
        <f t="shared" si="18"/>
        <v>0</v>
      </c>
      <c r="Y919" s="16">
        <f>(W919-C919)/C919</f>
        <v>-0.16351820970473713</v>
      </c>
    </row>
    <row r="920" spans="1:25" x14ac:dyDescent="0.35">
      <c r="A920">
        <v>739980260</v>
      </c>
      <c r="B920" t="s">
        <v>74</v>
      </c>
      <c r="C920" s="9">
        <v>324000</v>
      </c>
      <c r="D920" s="7">
        <v>3</v>
      </c>
      <c r="E920" s="7">
        <v>2.5</v>
      </c>
      <c r="F920" s="7">
        <v>1920</v>
      </c>
      <c r="G920" s="7">
        <v>2</v>
      </c>
      <c r="H920" s="7">
        <v>0</v>
      </c>
      <c r="I920" s="7">
        <v>0</v>
      </c>
      <c r="J920" s="7">
        <v>8</v>
      </c>
      <c r="K920" s="7">
        <v>1920</v>
      </c>
      <c r="L920" s="21">
        <v>0</v>
      </c>
      <c r="M920">
        <v>47.409500000000001</v>
      </c>
      <c r="N920" s="19">
        <v>5322</v>
      </c>
      <c r="O920" s="19">
        <v>3</v>
      </c>
      <c r="P920" s="19">
        <v>1999</v>
      </c>
      <c r="Q920" s="19">
        <v>5000</v>
      </c>
      <c r="R920">
        <v>98031</v>
      </c>
      <c r="S920">
        <v>-122.19499999999999</v>
      </c>
      <c r="T920" s="23">
        <v>1920</v>
      </c>
      <c r="U920" s="23">
        <v>0</v>
      </c>
      <c r="W920" s="35">
        <f>$D$1*D920+$E$1*E920+$F$1*F920+$G$1*G920+$H$1*H920+$I$1*I920+$J$1*J920+$K$1*K920+$M$1*M920+$AB$3</f>
        <v>401609.91725081578</v>
      </c>
      <c r="X920" s="35">
        <f t="shared" si="18"/>
        <v>0</v>
      </c>
      <c r="Y920" s="16">
        <f>(W920-C920)/C920</f>
        <v>0.23953678163832032</v>
      </c>
    </row>
    <row r="921" spans="1:25" x14ac:dyDescent="0.35">
      <c r="A921">
        <v>4302200695</v>
      </c>
      <c r="B921" t="s">
        <v>75</v>
      </c>
      <c r="C921" s="9">
        <v>270000</v>
      </c>
      <c r="D921" s="7">
        <v>2</v>
      </c>
      <c r="E921" s="7">
        <v>1</v>
      </c>
      <c r="F921" s="7">
        <v>1000</v>
      </c>
      <c r="G921" s="7">
        <v>1</v>
      </c>
      <c r="H921" s="7">
        <v>0</v>
      </c>
      <c r="I921" s="7">
        <v>0</v>
      </c>
      <c r="J921" s="7">
        <v>6</v>
      </c>
      <c r="K921" s="7">
        <v>1100</v>
      </c>
      <c r="L921" s="21">
        <v>0</v>
      </c>
      <c r="M921">
        <v>47.527000000000001</v>
      </c>
      <c r="N921" s="19">
        <v>10320</v>
      </c>
      <c r="O921" s="19">
        <v>3</v>
      </c>
      <c r="P921" s="19">
        <v>1943</v>
      </c>
      <c r="Q921" s="19">
        <v>5160</v>
      </c>
      <c r="R921">
        <v>98106</v>
      </c>
      <c r="S921">
        <v>-122.35599999999999</v>
      </c>
      <c r="T921" s="23">
        <v>1000</v>
      </c>
      <c r="U921" s="23">
        <v>0</v>
      </c>
      <c r="W921" s="35">
        <f>$D$1*D921+$E$1*E921+$F$1*F921+$G$1*G921+$H$1*H921+$I$1*I921+$J$1*J921+$K$1*K921+$M$1*M921+$AB$3</f>
        <v>203906.75246405229</v>
      </c>
      <c r="X921" s="35">
        <f t="shared" si="18"/>
        <v>0</v>
      </c>
      <c r="Y921" s="16">
        <f>(W921-C921)/C921</f>
        <v>-0.24478980568869521</v>
      </c>
    </row>
    <row r="922" spans="1:25" x14ac:dyDescent="0.35">
      <c r="A922">
        <v>1431700370</v>
      </c>
      <c r="B922" t="s">
        <v>98</v>
      </c>
      <c r="C922" s="9">
        <v>290000</v>
      </c>
      <c r="D922" s="7">
        <v>5</v>
      </c>
      <c r="E922" s="7">
        <v>1.5</v>
      </c>
      <c r="F922" s="7">
        <v>2120</v>
      </c>
      <c r="G922" s="7">
        <v>1.5</v>
      </c>
      <c r="H922" s="7">
        <v>0</v>
      </c>
      <c r="I922" s="7">
        <v>0</v>
      </c>
      <c r="J922" s="7">
        <v>7</v>
      </c>
      <c r="K922" s="7">
        <v>1730</v>
      </c>
      <c r="L922" s="21">
        <v>0</v>
      </c>
      <c r="M922">
        <v>47.459899999999998</v>
      </c>
      <c r="N922" s="19">
        <v>7700</v>
      </c>
      <c r="O922" s="19">
        <v>5</v>
      </c>
      <c r="P922" s="19">
        <v>1962</v>
      </c>
      <c r="Q922" s="19">
        <v>7700</v>
      </c>
      <c r="R922">
        <v>98058</v>
      </c>
      <c r="S922">
        <v>-122.172</v>
      </c>
      <c r="T922" s="23">
        <v>2120</v>
      </c>
      <c r="U922" s="23">
        <v>0</v>
      </c>
      <c r="W922" s="35">
        <f>$D$1*D922+$E$1*E922+$F$1*F922+$G$1*G922+$H$1*H922+$I$1*I922+$J$1*J922+$K$1*K922+$M$1*M922+$AB$3</f>
        <v>363888.09184195846</v>
      </c>
      <c r="X922" s="35">
        <f t="shared" si="18"/>
        <v>0</v>
      </c>
      <c r="Y922" s="16">
        <f>(W922-C922)/C922</f>
        <v>0.25478652359296022</v>
      </c>
    </row>
    <row r="923" spans="1:25" x14ac:dyDescent="0.35">
      <c r="A923">
        <v>7524000030</v>
      </c>
      <c r="B923" t="s">
        <v>204</v>
      </c>
      <c r="C923" s="9">
        <v>250000</v>
      </c>
      <c r="D923" s="7">
        <v>3</v>
      </c>
      <c r="E923" s="7">
        <v>2</v>
      </c>
      <c r="F923" s="7">
        <v>1440</v>
      </c>
      <c r="G923" s="7">
        <v>1</v>
      </c>
      <c r="H923" s="7">
        <v>0</v>
      </c>
      <c r="I923" s="7">
        <v>0</v>
      </c>
      <c r="J923" s="7">
        <v>7</v>
      </c>
      <c r="K923" s="7">
        <v>1390</v>
      </c>
      <c r="L923" s="21">
        <v>0</v>
      </c>
      <c r="M923">
        <v>47.370199999999997</v>
      </c>
      <c r="N923" s="19">
        <v>9220</v>
      </c>
      <c r="O923" s="19">
        <v>3</v>
      </c>
      <c r="P923" s="19">
        <v>1965</v>
      </c>
      <c r="Q923" s="19">
        <v>7830</v>
      </c>
      <c r="R923">
        <v>98198</v>
      </c>
      <c r="S923">
        <v>-122.31699999999999</v>
      </c>
      <c r="T923" s="23">
        <v>1440</v>
      </c>
      <c r="U923" s="23">
        <v>0</v>
      </c>
      <c r="W923" s="35">
        <f>$D$1*D923+$E$1*E923+$F$1*F923+$G$1*G923+$H$1*H923+$I$1*I923+$J$1*J923+$K$1*K923+$M$1*M923+$AB$3</f>
        <v>227585.58657082543</v>
      </c>
      <c r="X923" s="35">
        <f t="shared" si="18"/>
        <v>0</v>
      </c>
      <c r="Y923" s="16">
        <f>(W923-C923)/C923</f>
        <v>-8.9657653716698288E-2</v>
      </c>
    </row>
    <row r="924" spans="1:25" x14ac:dyDescent="0.35">
      <c r="A924">
        <v>4046500320</v>
      </c>
      <c r="B924" t="s">
        <v>288</v>
      </c>
      <c r="C924" s="9">
        <v>342000</v>
      </c>
      <c r="D924" s="7">
        <v>3</v>
      </c>
      <c r="E924" s="7">
        <v>1.75</v>
      </c>
      <c r="F924" s="7">
        <v>1660</v>
      </c>
      <c r="G924" s="7">
        <v>2</v>
      </c>
      <c r="H924" s="7">
        <v>0</v>
      </c>
      <c r="I924" s="7">
        <v>0</v>
      </c>
      <c r="J924" s="7">
        <v>7</v>
      </c>
      <c r="K924" s="7">
        <v>1520</v>
      </c>
      <c r="L924" s="21">
        <v>0</v>
      </c>
      <c r="M924">
        <v>47.690300000000001</v>
      </c>
      <c r="N924" s="19">
        <v>16275</v>
      </c>
      <c r="O924" s="19">
        <v>3</v>
      </c>
      <c r="P924" s="19">
        <v>1990</v>
      </c>
      <c r="Q924" s="19">
        <v>16275</v>
      </c>
      <c r="R924">
        <v>98014</v>
      </c>
      <c r="S924">
        <v>-121.91500000000001</v>
      </c>
      <c r="T924" s="23">
        <v>1660</v>
      </c>
      <c r="U924" s="23">
        <v>0</v>
      </c>
      <c r="W924" s="35">
        <f>$D$1*D924+$E$1*E924+$F$1*F924+$G$1*G924+$H$1*H924+$I$1*I924+$J$1*J924+$K$1*K924+$M$1*M924+$AB$3</f>
        <v>461339.57634215429</v>
      </c>
      <c r="X924" s="35">
        <f t="shared" si="18"/>
        <v>0</v>
      </c>
      <c r="Y924" s="16">
        <f>(W924-C924)/C924</f>
        <v>0.34894612965542193</v>
      </c>
    </row>
    <row r="925" spans="1:25" x14ac:dyDescent="0.35">
      <c r="A925">
        <v>4325000125</v>
      </c>
      <c r="B925" t="s">
        <v>237</v>
      </c>
      <c r="C925" s="9">
        <v>255000</v>
      </c>
      <c r="D925" s="7">
        <v>3</v>
      </c>
      <c r="E925" s="7">
        <v>1.5</v>
      </c>
      <c r="F925" s="7">
        <v>1340</v>
      </c>
      <c r="G925" s="7">
        <v>1</v>
      </c>
      <c r="H925" s="7">
        <v>0</v>
      </c>
      <c r="I925" s="7">
        <v>0</v>
      </c>
      <c r="J925" s="7">
        <v>7</v>
      </c>
      <c r="K925" s="7">
        <v>1340</v>
      </c>
      <c r="L925" s="21">
        <v>0</v>
      </c>
      <c r="M925">
        <v>47.4405</v>
      </c>
      <c r="N925" s="19">
        <v>8450</v>
      </c>
      <c r="O925" s="19">
        <v>4</v>
      </c>
      <c r="P925" s="19">
        <v>1958</v>
      </c>
      <c r="Q925" s="19">
        <v>8920</v>
      </c>
      <c r="R925">
        <v>98188</v>
      </c>
      <c r="S925">
        <v>-122.28</v>
      </c>
      <c r="T925" s="23">
        <v>1340</v>
      </c>
      <c r="U925" s="23">
        <v>0</v>
      </c>
      <c r="W925" s="35">
        <f>$D$1*D925+$E$1*E925+$F$1*F925+$G$1*G925+$H$1*H925+$I$1*I925+$J$1*J925+$K$1*K925+$M$1*M925+$AB$3</f>
        <v>257978.33944037184</v>
      </c>
      <c r="X925" s="35">
        <f t="shared" si="18"/>
        <v>0</v>
      </c>
      <c r="Y925" s="16">
        <f>(W925-C925)/C925</f>
        <v>1.1679762511262123E-2</v>
      </c>
    </row>
    <row r="926" spans="1:25" x14ac:dyDescent="0.35">
      <c r="A926">
        <v>3456000160</v>
      </c>
      <c r="B926" t="s">
        <v>118</v>
      </c>
      <c r="C926" s="9">
        <v>800000</v>
      </c>
      <c r="D926" s="7">
        <v>3</v>
      </c>
      <c r="E926" s="7">
        <v>2.25</v>
      </c>
      <c r="F926" s="7">
        <v>2380</v>
      </c>
      <c r="G926" s="7">
        <v>1</v>
      </c>
      <c r="H926" s="7">
        <v>0</v>
      </c>
      <c r="I926" s="7">
        <v>0</v>
      </c>
      <c r="J926" s="7">
        <v>9</v>
      </c>
      <c r="K926" s="7">
        <v>2750</v>
      </c>
      <c r="L926" s="21">
        <v>0</v>
      </c>
      <c r="M926">
        <v>47.537100000000002</v>
      </c>
      <c r="N926" s="19">
        <v>11824</v>
      </c>
      <c r="O926" s="19">
        <v>4</v>
      </c>
      <c r="P926" s="19">
        <v>1972</v>
      </c>
      <c r="Q926" s="19">
        <v>11491</v>
      </c>
      <c r="R926">
        <v>98040</v>
      </c>
      <c r="S926">
        <v>-122.218</v>
      </c>
      <c r="T926" s="23">
        <v>1450</v>
      </c>
      <c r="U926" s="23">
        <v>930</v>
      </c>
      <c r="W926" s="35">
        <f>$D$1*D926+$E$1*E926+$F$1*F926+$G$1*G926+$H$1*H926+$I$1*I926+$J$1*J926+$K$1*K926+$M$1*M926+$AB$3</f>
        <v>693563.54018692672</v>
      </c>
      <c r="X926" s="35">
        <f t="shared" si="18"/>
        <v>0</v>
      </c>
      <c r="Y926" s="16">
        <f>(W926-C926)/C926</f>
        <v>-0.1330455747663416</v>
      </c>
    </row>
    <row r="927" spans="1:25" x14ac:dyDescent="0.35">
      <c r="A927">
        <v>9297301580</v>
      </c>
      <c r="B927" t="s">
        <v>42</v>
      </c>
      <c r="C927" s="9">
        <v>451000</v>
      </c>
      <c r="D927" s="7">
        <v>3</v>
      </c>
      <c r="E927" s="7">
        <v>1.75</v>
      </c>
      <c r="F927" s="7">
        <v>1560</v>
      </c>
      <c r="G927" s="7">
        <v>1.5</v>
      </c>
      <c r="H927" s="7">
        <v>0</v>
      </c>
      <c r="I927" s="7">
        <v>2</v>
      </c>
      <c r="J927" s="7">
        <v>7</v>
      </c>
      <c r="K927" s="7">
        <v>1430</v>
      </c>
      <c r="L927" s="21">
        <v>0</v>
      </c>
      <c r="M927">
        <v>47.566600000000001</v>
      </c>
      <c r="N927" s="19">
        <v>4049</v>
      </c>
      <c r="O927" s="19">
        <v>3</v>
      </c>
      <c r="P927" s="19">
        <v>1926</v>
      </c>
      <c r="Q927" s="19">
        <v>3738</v>
      </c>
      <c r="R927">
        <v>98126</v>
      </c>
      <c r="S927">
        <v>-122.375</v>
      </c>
      <c r="T927" s="23">
        <v>1000</v>
      </c>
      <c r="U927" s="23">
        <v>560</v>
      </c>
      <c r="W927" s="35">
        <f>$D$1*D927+$E$1*E927+$F$1*F927+$G$1*G927+$H$1*H927+$I$1*I927+$J$1*J927+$K$1*K927+$M$1*M927+$AB$3</f>
        <v>497096.74794087186</v>
      </c>
      <c r="X927" s="35">
        <f t="shared" si="18"/>
        <v>0</v>
      </c>
      <c r="Y927" s="16">
        <f>(W927-C927)/C927</f>
        <v>0.10221008412610169</v>
      </c>
    </row>
    <row r="928" spans="1:25" x14ac:dyDescent="0.35">
      <c r="A928">
        <v>2465400036</v>
      </c>
      <c r="B928" t="s">
        <v>50</v>
      </c>
      <c r="C928" s="9">
        <v>990000</v>
      </c>
      <c r="D928" s="7">
        <v>4</v>
      </c>
      <c r="E928" s="7">
        <v>2.5</v>
      </c>
      <c r="F928" s="7">
        <v>2780</v>
      </c>
      <c r="G928" s="7">
        <v>1</v>
      </c>
      <c r="H928" s="7">
        <v>0</v>
      </c>
      <c r="I928" s="7">
        <v>3</v>
      </c>
      <c r="J928" s="7">
        <v>7</v>
      </c>
      <c r="K928" s="7">
        <v>2860</v>
      </c>
      <c r="L928" s="21">
        <v>0</v>
      </c>
      <c r="M928">
        <v>47.659700000000001</v>
      </c>
      <c r="N928" s="19">
        <v>10480</v>
      </c>
      <c r="O928" s="19">
        <v>3</v>
      </c>
      <c r="P928" s="19">
        <v>1967</v>
      </c>
      <c r="Q928" s="19">
        <v>10506</v>
      </c>
      <c r="R928">
        <v>98033</v>
      </c>
      <c r="S928">
        <v>-122.20399999999999</v>
      </c>
      <c r="T928" s="23">
        <v>1390</v>
      </c>
      <c r="U928" s="23">
        <v>1390</v>
      </c>
      <c r="W928" s="35">
        <f>$D$1*D928+$E$1*E928+$F$1*F928+$G$1*G928+$H$1*H928+$I$1*I928+$J$1*J928+$K$1*K928+$M$1*M928+$AB$3</f>
        <v>864781.95524888486</v>
      </c>
      <c r="X928" s="35">
        <f t="shared" si="18"/>
        <v>0</v>
      </c>
      <c r="Y928" s="16">
        <f>(W928-C928)/C928</f>
        <v>-0.12648287348597489</v>
      </c>
    </row>
    <row r="929" spans="1:25" x14ac:dyDescent="0.35">
      <c r="A929">
        <v>5412200270</v>
      </c>
      <c r="B929" t="s">
        <v>228</v>
      </c>
      <c r="C929" s="9">
        <v>288400</v>
      </c>
      <c r="D929" s="7">
        <v>4</v>
      </c>
      <c r="E929" s="7">
        <v>2.5</v>
      </c>
      <c r="F929" s="7">
        <v>1860</v>
      </c>
      <c r="G929" s="7">
        <v>1</v>
      </c>
      <c r="H929" s="7">
        <v>0</v>
      </c>
      <c r="I929" s="7">
        <v>0</v>
      </c>
      <c r="J929" s="7">
        <v>7</v>
      </c>
      <c r="K929" s="7">
        <v>1860</v>
      </c>
      <c r="L929" s="21">
        <v>0</v>
      </c>
      <c r="M929">
        <v>47.404600000000002</v>
      </c>
      <c r="N929" s="19">
        <v>6687</v>
      </c>
      <c r="O929" s="19">
        <v>4</v>
      </c>
      <c r="P929" s="19">
        <v>1983</v>
      </c>
      <c r="Q929" s="19">
        <v>6117</v>
      </c>
      <c r="R929">
        <v>98031</v>
      </c>
      <c r="S929">
        <v>-122.18600000000001</v>
      </c>
      <c r="T929" s="23">
        <v>1220</v>
      </c>
      <c r="U929" s="23">
        <v>640</v>
      </c>
      <c r="W929" s="35">
        <f>$D$1*D929+$E$1*E929+$F$1*F929+$G$1*G929+$H$1*H929+$I$1*I929+$J$1*J929+$K$1*K929+$M$1*M929+$AB$3</f>
        <v>305196.27350653708</v>
      </c>
      <c r="X929" s="35">
        <f t="shared" si="18"/>
        <v>0</v>
      </c>
      <c r="Y929" s="16">
        <f>(W929-C929)/C929</f>
        <v>5.8239505917257559E-2</v>
      </c>
    </row>
    <row r="930" spans="1:25" x14ac:dyDescent="0.35">
      <c r="A930">
        <v>1109000390</v>
      </c>
      <c r="B930" t="s">
        <v>259</v>
      </c>
      <c r="C930" s="9">
        <v>420000</v>
      </c>
      <c r="D930" s="7">
        <v>3</v>
      </c>
      <c r="E930" s="7">
        <v>1.5</v>
      </c>
      <c r="F930" s="7">
        <v>2390</v>
      </c>
      <c r="G930" s="7">
        <v>2</v>
      </c>
      <c r="H930" s="7">
        <v>0</v>
      </c>
      <c r="I930" s="7">
        <v>0</v>
      </c>
      <c r="J930" s="7">
        <v>8</v>
      </c>
      <c r="K930" s="7">
        <v>1690</v>
      </c>
      <c r="L930" s="21">
        <v>1995</v>
      </c>
      <c r="M930">
        <v>47.5383</v>
      </c>
      <c r="N930" s="19">
        <v>4600</v>
      </c>
      <c r="O930" s="19">
        <v>3</v>
      </c>
      <c r="P930" s="19">
        <v>1920</v>
      </c>
      <c r="Q930" s="19">
        <v>5220</v>
      </c>
      <c r="R930">
        <v>98118</v>
      </c>
      <c r="S930">
        <v>-122.268</v>
      </c>
      <c r="T930" s="23">
        <v>1750</v>
      </c>
      <c r="U930" s="23">
        <v>640</v>
      </c>
      <c r="W930" s="35">
        <f>$D$1*D930+$E$1*E930+$F$1*F930+$G$1*G930+$H$1*H930+$I$1*I930+$J$1*J930+$K$1*K930+$M$1*M930+$AB$3</f>
        <v>598092.77374561876</v>
      </c>
      <c r="X930" s="35">
        <f t="shared" si="18"/>
        <v>0</v>
      </c>
      <c r="Y930" s="16">
        <f>(W930-C930)/C930</f>
        <v>0.42403041368004468</v>
      </c>
    </row>
    <row r="931" spans="1:25" x14ac:dyDescent="0.35">
      <c r="A931">
        <v>8730000270</v>
      </c>
      <c r="B931" t="s">
        <v>289</v>
      </c>
      <c r="C931" s="9">
        <v>359000</v>
      </c>
      <c r="D931" s="7">
        <v>2</v>
      </c>
      <c r="E931" s="7">
        <v>2.75</v>
      </c>
      <c r="F931" s="7">
        <v>1370</v>
      </c>
      <c r="G931" s="7">
        <v>2</v>
      </c>
      <c r="H931" s="7">
        <v>0</v>
      </c>
      <c r="I931" s="7">
        <v>0</v>
      </c>
      <c r="J931" s="7">
        <v>8</v>
      </c>
      <c r="K931" s="7">
        <v>1370</v>
      </c>
      <c r="L931" s="21">
        <v>0</v>
      </c>
      <c r="M931">
        <v>47.705199999999998</v>
      </c>
      <c r="N931" s="19">
        <v>1140</v>
      </c>
      <c r="O931" s="19">
        <v>3</v>
      </c>
      <c r="P931" s="19">
        <v>2009</v>
      </c>
      <c r="Q931" s="19">
        <v>1090</v>
      </c>
      <c r="R931">
        <v>98133</v>
      </c>
      <c r="S931">
        <v>-122.343</v>
      </c>
      <c r="T931" s="23">
        <v>1080</v>
      </c>
      <c r="U931" s="23">
        <v>290</v>
      </c>
      <c r="W931" s="35">
        <f>$D$1*D931+$E$1*E931+$F$1*F931+$G$1*G931+$H$1*H931+$I$1*I931+$J$1*J931+$K$1*K931+$M$1*M931+$AB$3</f>
        <v>500859.9138251245</v>
      </c>
      <c r="X931" s="35">
        <f t="shared" si="18"/>
        <v>0</v>
      </c>
      <c r="Y931" s="16">
        <f>(W931-C931)/C931</f>
        <v>0.39515296330118244</v>
      </c>
    </row>
    <row r="932" spans="1:25" x14ac:dyDescent="0.35">
      <c r="A932">
        <v>7937600830</v>
      </c>
      <c r="B932" t="s">
        <v>249</v>
      </c>
      <c r="C932" s="9">
        <v>390000</v>
      </c>
      <c r="D932" s="7">
        <v>4</v>
      </c>
      <c r="E932" s="7">
        <v>3</v>
      </c>
      <c r="F932" s="7">
        <v>2570</v>
      </c>
      <c r="G932" s="7">
        <v>1</v>
      </c>
      <c r="H932" s="7">
        <v>0</v>
      </c>
      <c r="I932" s="7">
        <v>0</v>
      </c>
      <c r="J932" s="7">
        <v>7</v>
      </c>
      <c r="K932" s="7">
        <v>2260</v>
      </c>
      <c r="L932" s="21">
        <v>0</v>
      </c>
      <c r="M932">
        <v>47.441699999999997</v>
      </c>
      <c r="N932" s="19">
        <v>262018</v>
      </c>
      <c r="O932" s="19">
        <v>3</v>
      </c>
      <c r="P932" s="19">
        <v>1988</v>
      </c>
      <c r="Q932" s="19">
        <v>19811</v>
      </c>
      <c r="R932">
        <v>98058</v>
      </c>
      <c r="S932">
        <v>-122.09</v>
      </c>
      <c r="T932" s="23">
        <v>1420</v>
      </c>
      <c r="U932" s="23">
        <v>1150</v>
      </c>
      <c r="W932" s="35">
        <f>$D$1*D932+$E$1*E932+$F$1*F932+$G$1*G932+$H$1*H932+$I$1*I932+$J$1*J932+$K$1*K932+$M$1*M932+$AB$3</f>
        <v>478690.38345473632</v>
      </c>
      <c r="X932" s="35">
        <f t="shared" si="18"/>
        <v>0</v>
      </c>
      <c r="Y932" s="16">
        <f>(W932-C932)/C932</f>
        <v>0.22741123962752904</v>
      </c>
    </row>
    <row r="933" spans="1:25" x14ac:dyDescent="0.35">
      <c r="A933">
        <v>3395070640</v>
      </c>
      <c r="B933" t="s">
        <v>181</v>
      </c>
      <c r="C933" s="9">
        <v>300000</v>
      </c>
      <c r="D933" s="7">
        <v>3</v>
      </c>
      <c r="E933" s="7">
        <v>2.5</v>
      </c>
      <c r="F933" s="7">
        <v>1320</v>
      </c>
      <c r="G933" s="7">
        <v>2</v>
      </c>
      <c r="H933" s="7">
        <v>0</v>
      </c>
      <c r="I933" s="7">
        <v>0</v>
      </c>
      <c r="J933" s="7">
        <v>7</v>
      </c>
      <c r="K933" s="7">
        <v>1320</v>
      </c>
      <c r="L933" s="21">
        <v>0</v>
      </c>
      <c r="M933">
        <v>47.535499999999999</v>
      </c>
      <c r="N933" s="19">
        <v>2614</v>
      </c>
      <c r="O933" s="19">
        <v>3</v>
      </c>
      <c r="P933" s="19">
        <v>2005</v>
      </c>
      <c r="Q933" s="19">
        <v>2533</v>
      </c>
      <c r="R933">
        <v>98118</v>
      </c>
      <c r="S933">
        <v>-122.283</v>
      </c>
      <c r="T933" s="23">
        <v>1320</v>
      </c>
      <c r="U933" s="23">
        <v>0</v>
      </c>
      <c r="W933" s="35">
        <f>$D$1*D933+$E$1*E933+$F$1*F933+$G$1*G933+$H$1*H933+$I$1*I933+$J$1*J933+$K$1*K933+$M$1*M933+$AB$3</f>
        <v>276080.11265185475</v>
      </c>
      <c r="X933" s="35">
        <f t="shared" si="18"/>
        <v>0</v>
      </c>
      <c r="Y933" s="16">
        <f>(W933-C933)/C933</f>
        <v>-7.9732957827150827E-2</v>
      </c>
    </row>
    <row r="934" spans="1:25" x14ac:dyDescent="0.35">
      <c r="A934">
        <v>8663280160</v>
      </c>
      <c r="B934" t="s">
        <v>114</v>
      </c>
      <c r="C934" s="9">
        <v>545000</v>
      </c>
      <c r="D934" s="7">
        <v>5</v>
      </c>
      <c r="E934" s="7">
        <v>2.5</v>
      </c>
      <c r="F934" s="7">
        <v>2520</v>
      </c>
      <c r="G934" s="7">
        <v>1</v>
      </c>
      <c r="H934" s="7">
        <v>0</v>
      </c>
      <c r="I934" s="7">
        <v>0</v>
      </c>
      <c r="J934" s="7">
        <v>7</v>
      </c>
      <c r="K934" s="7">
        <v>2030</v>
      </c>
      <c r="L934" s="21">
        <v>0</v>
      </c>
      <c r="M934">
        <v>47.709600000000002</v>
      </c>
      <c r="N934" s="19">
        <v>7863</v>
      </c>
      <c r="O934" s="19">
        <v>3</v>
      </c>
      <c r="P934" s="19">
        <v>1981</v>
      </c>
      <c r="Q934" s="19">
        <v>8580</v>
      </c>
      <c r="R934">
        <v>98034</v>
      </c>
      <c r="S934">
        <v>-122.199</v>
      </c>
      <c r="T934" s="23">
        <v>1500</v>
      </c>
      <c r="U934" s="23">
        <v>1020</v>
      </c>
      <c r="W934" s="35">
        <f>$D$1*D934+$E$1*E934+$F$1*F934+$G$1*G934+$H$1*H934+$I$1*I934+$J$1*J934+$K$1*K934+$M$1*M934+$AB$3</f>
        <v>615194.69515809417</v>
      </c>
      <c r="X934" s="35">
        <f t="shared" si="18"/>
        <v>0</v>
      </c>
      <c r="Y934" s="16">
        <f>(W934-C934)/C934</f>
        <v>0.1287976057946682</v>
      </c>
    </row>
    <row r="935" spans="1:25" x14ac:dyDescent="0.35">
      <c r="A935">
        <v>6151800624</v>
      </c>
      <c r="B935" t="s">
        <v>213</v>
      </c>
      <c r="C935" s="9">
        <v>288349</v>
      </c>
      <c r="D935" s="7">
        <v>3</v>
      </c>
      <c r="E935" s="7">
        <v>1</v>
      </c>
      <c r="F935" s="7">
        <v>1250</v>
      </c>
      <c r="G935" s="7">
        <v>1</v>
      </c>
      <c r="H935" s="7">
        <v>0</v>
      </c>
      <c r="I935" s="7">
        <v>0</v>
      </c>
      <c r="J935" s="7">
        <v>6</v>
      </c>
      <c r="K935" s="7">
        <v>1920</v>
      </c>
      <c r="L935" s="21">
        <v>0</v>
      </c>
      <c r="M935">
        <v>47.3414</v>
      </c>
      <c r="N935" s="19">
        <v>18616</v>
      </c>
      <c r="O935" s="19">
        <v>4</v>
      </c>
      <c r="P935" s="19">
        <v>1972</v>
      </c>
      <c r="Q935" s="19">
        <v>15654</v>
      </c>
      <c r="R935">
        <v>98010</v>
      </c>
      <c r="S935">
        <v>-122.047</v>
      </c>
      <c r="T935" s="23">
        <v>1250</v>
      </c>
      <c r="U935" s="23">
        <v>0</v>
      </c>
      <c r="W935" s="35">
        <f>$D$1*D935+$E$1*E935+$F$1*F935+$G$1*G935+$H$1*H935+$I$1*I935+$J$1*J935+$K$1*K935+$M$1*M935+$AB$3</f>
        <v>110485.78591089696</v>
      </c>
      <c r="X935" s="35">
        <f t="shared" si="18"/>
        <v>0</v>
      </c>
      <c r="Y935" s="16">
        <f>(W935-C935)/C935</f>
        <v>-0.61683312267114865</v>
      </c>
    </row>
    <row r="936" spans="1:25" x14ac:dyDescent="0.35">
      <c r="A936">
        <v>8594400370</v>
      </c>
      <c r="B936" t="s">
        <v>68</v>
      </c>
      <c r="C936" s="9">
        <v>299900</v>
      </c>
      <c r="D936" s="7">
        <v>3</v>
      </c>
      <c r="E936" s="7">
        <v>2.25</v>
      </c>
      <c r="F936" s="7">
        <v>1560</v>
      </c>
      <c r="G936" s="7">
        <v>1</v>
      </c>
      <c r="H936" s="7">
        <v>0</v>
      </c>
      <c r="I936" s="7">
        <v>0</v>
      </c>
      <c r="J936" s="7">
        <v>7</v>
      </c>
      <c r="K936" s="7">
        <v>1660</v>
      </c>
      <c r="L936" s="21">
        <v>0</v>
      </c>
      <c r="M936">
        <v>47.302300000000002</v>
      </c>
      <c r="N936" s="19">
        <v>35026</v>
      </c>
      <c r="O936" s="19">
        <v>3</v>
      </c>
      <c r="P936" s="19">
        <v>1985</v>
      </c>
      <c r="Q936" s="19">
        <v>35160</v>
      </c>
      <c r="R936">
        <v>98092</v>
      </c>
      <c r="S936">
        <v>-122.069</v>
      </c>
      <c r="T936" s="23">
        <v>1290</v>
      </c>
      <c r="U936" s="23">
        <v>270</v>
      </c>
      <c r="W936" s="35">
        <f>$D$1*D936+$E$1*E936+$F$1*F936+$G$1*G936+$H$1*H936+$I$1*I936+$J$1*J936+$K$1*K936+$M$1*M936+$AB$3</f>
        <v>207870.76713678241</v>
      </c>
      <c r="X936" s="35">
        <f t="shared" si="18"/>
        <v>0</v>
      </c>
      <c r="Y936" s="16">
        <f>(W936-C936)/C936</f>
        <v>-0.30686639834350649</v>
      </c>
    </row>
    <row r="937" spans="1:25" x14ac:dyDescent="0.35">
      <c r="A937">
        <v>2301400640</v>
      </c>
      <c r="B937" t="s">
        <v>125</v>
      </c>
      <c r="C937" s="9">
        <v>891000</v>
      </c>
      <c r="D937" s="7">
        <v>4</v>
      </c>
      <c r="E937" s="7">
        <v>2</v>
      </c>
      <c r="F937" s="7">
        <v>2330</v>
      </c>
      <c r="G937" s="7">
        <v>1.5</v>
      </c>
      <c r="H937" s="7">
        <v>0</v>
      </c>
      <c r="I937" s="7">
        <v>0</v>
      </c>
      <c r="J937" s="7">
        <v>7</v>
      </c>
      <c r="K937" s="7">
        <v>2090</v>
      </c>
      <c r="L937" s="21">
        <v>0</v>
      </c>
      <c r="M937">
        <v>47.680399999999999</v>
      </c>
      <c r="N937" s="19">
        <v>5000</v>
      </c>
      <c r="O937" s="19">
        <v>5</v>
      </c>
      <c r="P937" s="19">
        <v>1925</v>
      </c>
      <c r="Q937" s="19">
        <v>5000</v>
      </c>
      <c r="R937">
        <v>98117</v>
      </c>
      <c r="S937">
        <v>-122.358</v>
      </c>
      <c r="T937" s="23">
        <v>1720</v>
      </c>
      <c r="U937" s="23">
        <v>610</v>
      </c>
      <c r="W937" s="35">
        <f>$D$1*D937+$E$1*E937+$F$1*F937+$G$1*G937+$H$1*H937+$I$1*I937+$J$1*J937+$K$1*K937+$M$1*M937+$AB$3</f>
        <v>581086.56901876256</v>
      </c>
      <c r="X937" s="35">
        <f t="shared" si="18"/>
        <v>0</v>
      </c>
      <c r="Y937" s="16">
        <f>(W937-C937)/C937</f>
        <v>-0.347826521864464</v>
      </c>
    </row>
    <row r="938" spans="1:25" x14ac:dyDescent="0.35">
      <c r="A938">
        <v>4441300240</v>
      </c>
      <c r="B938" t="s">
        <v>138</v>
      </c>
      <c r="C938" s="10">
        <v>1200000</v>
      </c>
      <c r="D938" s="7">
        <v>3</v>
      </c>
      <c r="E938" s="7">
        <v>2</v>
      </c>
      <c r="F938" s="7">
        <v>3660</v>
      </c>
      <c r="G938" s="7">
        <v>1</v>
      </c>
      <c r="H938" s="7">
        <v>0</v>
      </c>
      <c r="I938" s="7">
        <v>3</v>
      </c>
      <c r="J938" s="7">
        <v>9</v>
      </c>
      <c r="K938" s="7">
        <v>2680</v>
      </c>
      <c r="L938" s="21">
        <v>0</v>
      </c>
      <c r="M938">
        <v>47.697200000000002</v>
      </c>
      <c r="N938" s="19">
        <v>22410</v>
      </c>
      <c r="O938" s="19">
        <v>4</v>
      </c>
      <c r="P938" s="19">
        <v>1947</v>
      </c>
      <c r="Q938" s="19">
        <v>8250</v>
      </c>
      <c r="R938">
        <v>98117</v>
      </c>
      <c r="S938">
        <v>-122.4</v>
      </c>
      <c r="T938" s="23">
        <v>1830</v>
      </c>
      <c r="U938" s="23">
        <v>1830</v>
      </c>
      <c r="W938" s="35">
        <f>$D$1*D938+$E$1*E938+$F$1*F938+$G$1*G938+$H$1*H938+$I$1*I938+$J$1*J938+$K$1*K938+$M$1*M938+$AB$3</f>
        <v>1264376.2232295386</v>
      </c>
      <c r="X938" s="35">
        <f t="shared" si="18"/>
        <v>0</v>
      </c>
      <c r="Y938" s="16">
        <f>(W938-C938)/C938</f>
        <v>5.3646852691282207E-2</v>
      </c>
    </row>
    <row r="939" spans="1:25" x14ac:dyDescent="0.35">
      <c r="A939">
        <v>7714000070</v>
      </c>
      <c r="B939" t="s">
        <v>68</v>
      </c>
      <c r="C939" s="9">
        <v>378000</v>
      </c>
      <c r="D939" s="7">
        <v>4</v>
      </c>
      <c r="E939" s="7">
        <v>2.5</v>
      </c>
      <c r="F939" s="7">
        <v>2790</v>
      </c>
      <c r="G939" s="7">
        <v>2</v>
      </c>
      <c r="H939" s="7">
        <v>0</v>
      </c>
      <c r="I939" s="7">
        <v>0</v>
      </c>
      <c r="J939" s="7">
        <v>8</v>
      </c>
      <c r="K939" s="7">
        <v>2820</v>
      </c>
      <c r="L939" s="21">
        <v>0</v>
      </c>
      <c r="M939">
        <v>47.355600000000003</v>
      </c>
      <c r="N939" s="19">
        <v>4650</v>
      </c>
      <c r="O939" s="19">
        <v>3</v>
      </c>
      <c r="P939" s="19">
        <v>2004</v>
      </c>
      <c r="Q939" s="19">
        <v>4650</v>
      </c>
      <c r="R939">
        <v>98038</v>
      </c>
      <c r="S939">
        <v>-122.026</v>
      </c>
      <c r="T939" s="23">
        <v>2790</v>
      </c>
      <c r="U939" s="23">
        <v>0</v>
      </c>
      <c r="W939" s="35">
        <f>$D$1*D939+$E$1*E939+$F$1*F939+$G$1*G939+$H$1*H939+$I$1*I939+$J$1*J939+$K$1*K939+$M$1*M939+$AB$3</f>
        <v>528140.33304150775</v>
      </c>
      <c r="X939" s="35">
        <f t="shared" si="18"/>
        <v>0</v>
      </c>
      <c r="Y939" s="16">
        <f>(W939-C939)/C939</f>
        <v>0.39719664825795703</v>
      </c>
    </row>
    <row r="940" spans="1:25" x14ac:dyDescent="0.35">
      <c r="A940">
        <v>3432500486</v>
      </c>
      <c r="B940" t="s">
        <v>118</v>
      </c>
      <c r="C940" s="9">
        <v>299995</v>
      </c>
      <c r="D940" s="7">
        <v>2</v>
      </c>
      <c r="E940" s="7">
        <v>1</v>
      </c>
      <c r="F940" s="7">
        <v>1060</v>
      </c>
      <c r="G940" s="7">
        <v>1</v>
      </c>
      <c r="H940" s="7">
        <v>0</v>
      </c>
      <c r="I940" s="7">
        <v>0</v>
      </c>
      <c r="J940" s="7">
        <v>6</v>
      </c>
      <c r="K940" s="7">
        <v>1850</v>
      </c>
      <c r="L940" s="21">
        <v>0</v>
      </c>
      <c r="M940">
        <v>47.746299999999998</v>
      </c>
      <c r="N940" s="19">
        <v>7200</v>
      </c>
      <c r="O940" s="19">
        <v>4</v>
      </c>
      <c r="P940" s="19">
        <v>1951</v>
      </c>
      <c r="Q940" s="19">
        <v>8291</v>
      </c>
      <c r="R940">
        <v>98155</v>
      </c>
      <c r="S940">
        <v>-122.315</v>
      </c>
      <c r="T940" s="23">
        <v>1060</v>
      </c>
      <c r="U940" s="23">
        <v>0</v>
      </c>
      <c r="W940" s="35">
        <f>$D$1*D940+$E$1*E940+$F$1*F940+$G$1*G940+$H$1*H940+$I$1*I940+$J$1*J940+$K$1*K940+$M$1*M940+$AB$3</f>
        <v>365110.20577821136</v>
      </c>
      <c r="X940" s="35">
        <f t="shared" si="18"/>
        <v>0</v>
      </c>
      <c r="Y940" s="16">
        <f>(W940-C940)/C940</f>
        <v>0.21705430349909616</v>
      </c>
    </row>
    <row r="941" spans="1:25" x14ac:dyDescent="0.35">
      <c r="A941">
        <v>5466420030</v>
      </c>
      <c r="B941" t="s">
        <v>33</v>
      </c>
      <c r="C941" s="9">
        <v>253000</v>
      </c>
      <c r="D941" s="7">
        <v>3</v>
      </c>
      <c r="E941" s="7">
        <v>2.5</v>
      </c>
      <c r="F941" s="7">
        <v>2020</v>
      </c>
      <c r="G941" s="7">
        <v>1</v>
      </c>
      <c r="H941" s="7">
        <v>0</v>
      </c>
      <c r="I941" s="7">
        <v>0</v>
      </c>
      <c r="J941" s="7">
        <v>7</v>
      </c>
      <c r="K941" s="7">
        <v>1710</v>
      </c>
      <c r="L941" s="21">
        <v>0</v>
      </c>
      <c r="M941">
        <v>47.354500000000002</v>
      </c>
      <c r="N941" s="19">
        <v>6564</v>
      </c>
      <c r="O941" s="19">
        <v>3</v>
      </c>
      <c r="P941" s="19">
        <v>1994</v>
      </c>
      <c r="Q941" s="19">
        <v>5151</v>
      </c>
      <c r="R941">
        <v>98042</v>
      </c>
      <c r="S941">
        <v>-122.158</v>
      </c>
      <c r="T941" s="23">
        <v>1310</v>
      </c>
      <c r="U941" s="23">
        <v>710</v>
      </c>
      <c r="W941" s="35">
        <f>$D$1*D941+$E$1*E941+$F$1*F941+$G$1*G941+$H$1*H941+$I$1*I941+$J$1*J941+$K$1*K941+$M$1*M941+$AB$3</f>
        <v>338095.17572895065</v>
      </c>
      <c r="X941" s="35">
        <f t="shared" si="18"/>
        <v>0</v>
      </c>
      <c r="Y941" s="16">
        <f>(W941-C941)/C941</f>
        <v>0.33634456809861918</v>
      </c>
    </row>
    <row r="942" spans="1:25" x14ac:dyDescent="0.35">
      <c r="A942">
        <v>1324079046</v>
      </c>
      <c r="B942" t="s">
        <v>288</v>
      </c>
      <c r="C942" s="9">
        <v>350000</v>
      </c>
      <c r="D942" s="7">
        <v>3</v>
      </c>
      <c r="E942" s="7">
        <v>2.25</v>
      </c>
      <c r="F942" s="7">
        <v>1580</v>
      </c>
      <c r="G942" s="7">
        <v>1</v>
      </c>
      <c r="H942" s="7">
        <v>0</v>
      </c>
      <c r="I942" s="7">
        <v>0</v>
      </c>
      <c r="J942" s="7">
        <v>7</v>
      </c>
      <c r="K942" s="7">
        <v>1980</v>
      </c>
      <c r="L942" s="21">
        <v>0</v>
      </c>
      <c r="M942">
        <v>47.558300000000003</v>
      </c>
      <c r="N942" s="19">
        <v>47916</v>
      </c>
      <c r="O942" s="19">
        <v>3</v>
      </c>
      <c r="P942" s="19">
        <v>1979</v>
      </c>
      <c r="Q942" s="19">
        <v>75358</v>
      </c>
      <c r="R942">
        <v>98024</v>
      </c>
      <c r="S942">
        <v>-121.852</v>
      </c>
      <c r="T942" s="23">
        <v>1580</v>
      </c>
      <c r="U942" s="23">
        <v>0</v>
      </c>
      <c r="W942" s="35">
        <f>$D$1*D942+$E$1*E942+$F$1*F942+$G$1*G942+$H$1*H942+$I$1*I942+$J$1*J942+$K$1*K942+$M$1*M942+$AB$3</f>
        <v>381308.71929589286</v>
      </c>
      <c r="X942" s="35">
        <f t="shared" si="18"/>
        <v>0</v>
      </c>
      <c r="Y942" s="16">
        <f>(W942-C942)/C942</f>
        <v>8.9453483702551045E-2</v>
      </c>
    </row>
    <row r="943" spans="1:25" x14ac:dyDescent="0.35">
      <c r="A943">
        <v>2768301715</v>
      </c>
      <c r="B943" t="s">
        <v>64</v>
      </c>
      <c r="C943" s="9">
        <v>565000</v>
      </c>
      <c r="D943" s="7">
        <v>4</v>
      </c>
      <c r="E943" s="7">
        <v>3</v>
      </c>
      <c r="F943" s="7">
        <v>2020</v>
      </c>
      <c r="G943" s="7">
        <v>1.5</v>
      </c>
      <c r="H943" s="7">
        <v>0</v>
      </c>
      <c r="I943" s="7">
        <v>0</v>
      </c>
      <c r="J943" s="7">
        <v>6</v>
      </c>
      <c r="K943" s="7">
        <v>1290</v>
      </c>
      <c r="L943" s="21">
        <v>0</v>
      </c>
      <c r="M943">
        <v>47.665300000000002</v>
      </c>
      <c r="N943" s="19">
        <v>4300</v>
      </c>
      <c r="O943" s="19">
        <v>3</v>
      </c>
      <c r="P943" s="19">
        <v>1900</v>
      </c>
      <c r="Q943" s="19">
        <v>3440</v>
      </c>
      <c r="R943">
        <v>98107</v>
      </c>
      <c r="S943">
        <v>-122.372</v>
      </c>
      <c r="T943" s="23">
        <v>2020</v>
      </c>
      <c r="U943" s="23">
        <v>0</v>
      </c>
      <c r="W943" s="35">
        <f>$D$1*D943+$E$1*E943+$F$1*F943+$G$1*G943+$H$1*H943+$I$1*I943+$J$1*J943+$K$1*K943+$M$1*M943+$AB$3</f>
        <v>411690.16345790774</v>
      </c>
      <c r="X943" s="35">
        <f t="shared" si="18"/>
        <v>0</v>
      </c>
      <c r="Y943" s="16">
        <f>(W943-C943)/C943</f>
        <v>-0.27134484343733145</v>
      </c>
    </row>
    <row r="944" spans="1:25" x14ac:dyDescent="0.35">
      <c r="A944">
        <v>3332000135</v>
      </c>
      <c r="B944" t="s">
        <v>82</v>
      </c>
      <c r="C944" s="9">
        <v>315000</v>
      </c>
      <c r="D944" s="7">
        <v>2</v>
      </c>
      <c r="E944" s="7">
        <v>1</v>
      </c>
      <c r="F944" s="7">
        <v>970</v>
      </c>
      <c r="G944" s="7">
        <v>1</v>
      </c>
      <c r="H944" s="7">
        <v>0</v>
      </c>
      <c r="I944" s="7">
        <v>0</v>
      </c>
      <c r="J944" s="7">
        <v>6</v>
      </c>
      <c r="K944" s="7">
        <v>1490</v>
      </c>
      <c r="L944" s="21">
        <v>0</v>
      </c>
      <c r="M944">
        <v>47.551299999999998</v>
      </c>
      <c r="N944" s="19">
        <v>5665</v>
      </c>
      <c r="O944" s="19">
        <v>4</v>
      </c>
      <c r="P944" s="19">
        <v>1908</v>
      </c>
      <c r="Q944" s="19">
        <v>4429</v>
      </c>
      <c r="R944">
        <v>98118</v>
      </c>
      <c r="S944">
        <v>-122.273</v>
      </c>
      <c r="T944" s="23">
        <v>970</v>
      </c>
      <c r="U944" s="23">
        <v>0</v>
      </c>
      <c r="W944" s="35">
        <f>$D$1*D944+$E$1*E944+$F$1*F944+$G$1*G944+$H$1*H944+$I$1*I944+$J$1*J944+$K$1*K944+$M$1*M944+$AB$3</f>
        <v>216065.41000160947</v>
      </c>
      <c r="X944" s="35">
        <f t="shared" si="18"/>
        <v>0</v>
      </c>
      <c r="Y944" s="16">
        <f>(W944-C944)/C944</f>
        <v>-0.31407806348695405</v>
      </c>
    </row>
    <row r="945" spans="1:25" x14ac:dyDescent="0.35">
      <c r="A945">
        <v>65000400</v>
      </c>
      <c r="B945" t="s">
        <v>209</v>
      </c>
      <c r="C945" s="9">
        <v>570000</v>
      </c>
      <c r="D945" s="7">
        <v>4</v>
      </c>
      <c r="E945" s="7">
        <v>3</v>
      </c>
      <c r="F945" s="7">
        <v>1490</v>
      </c>
      <c r="G945" s="7">
        <v>1.5</v>
      </c>
      <c r="H945" s="7">
        <v>0</v>
      </c>
      <c r="I945" s="7">
        <v>1</v>
      </c>
      <c r="J945" s="7">
        <v>7</v>
      </c>
      <c r="K945" s="7">
        <v>1990</v>
      </c>
      <c r="L945" s="21">
        <v>0</v>
      </c>
      <c r="M945">
        <v>47.544600000000003</v>
      </c>
      <c r="N945" s="19">
        <v>6766</v>
      </c>
      <c r="O945" s="19">
        <v>5</v>
      </c>
      <c r="P945" s="19">
        <v>1915</v>
      </c>
      <c r="Q945" s="19">
        <v>6526</v>
      </c>
      <c r="R945">
        <v>98136</v>
      </c>
      <c r="S945">
        <v>-122.38200000000001</v>
      </c>
      <c r="T945" s="23">
        <v>1490</v>
      </c>
      <c r="U945" s="23">
        <v>0</v>
      </c>
      <c r="W945" s="35">
        <f>$D$1*D945+$E$1*E945+$F$1*F945+$G$1*G945+$H$1*H945+$I$1*I945+$J$1*J945+$K$1*K945+$M$1*M945+$AB$3</f>
        <v>360664.71235039085</v>
      </c>
      <c r="X945" s="35">
        <f t="shared" si="18"/>
        <v>0</v>
      </c>
      <c r="Y945" s="16">
        <f>(W945-C945)/C945</f>
        <v>-0.36725489061334937</v>
      </c>
    </row>
    <row r="946" spans="1:25" x14ac:dyDescent="0.35">
      <c r="A946">
        <v>8820901670</v>
      </c>
      <c r="B946" t="s">
        <v>56</v>
      </c>
      <c r="C946" s="9">
        <v>971000</v>
      </c>
      <c r="D946" s="7">
        <v>5</v>
      </c>
      <c r="E946" s="7">
        <v>3.5</v>
      </c>
      <c r="F946" s="7">
        <v>4390</v>
      </c>
      <c r="G946" s="7">
        <v>2</v>
      </c>
      <c r="H946" s="7">
        <v>0</v>
      </c>
      <c r="I946" s="7">
        <v>0</v>
      </c>
      <c r="J946" s="7">
        <v>9</v>
      </c>
      <c r="K946" s="7">
        <v>2010</v>
      </c>
      <c r="L946" s="21">
        <v>0</v>
      </c>
      <c r="M946">
        <v>47.717399999999998</v>
      </c>
      <c r="N946" s="19">
        <v>10140</v>
      </c>
      <c r="O946" s="19">
        <v>3</v>
      </c>
      <c r="P946" s="19">
        <v>2005</v>
      </c>
      <c r="Q946" s="19">
        <v>8400</v>
      </c>
      <c r="R946">
        <v>98125</v>
      </c>
      <c r="S946">
        <v>-122.282</v>
      </c>
      <c r="T946" s="23">
        <v>3350</v>
      </c>
      <c r="U946" s="23">
        <v>1040</v>
      </c>
      <c r="W946" s="35">
        <f>$D$1*D946+$E$1*E946+$F$1*F946+$G$1*G946+$H$1*H946+$I$1*I946+$J$1*J946+$K$1*K946+$M$1*M946+$AB$3</f>
        <v>1131823.3897593021</v>
      </c>
      <c r="X946" s="35">
        <f t="shared" si="18"/>
        <v>0</v>
      </c>
      <c r="Y946" s="16">
        <f>(W946-C946)/C946</f>
        <v>0.1656265599992813</v>
      </c>
    </row>
    <row r="947" spans="1:25" x14ac:dyDescent="0.35">
      <c r="A947">
        <v>8712100575</v>
      </c>
      <c r="B947" t="s">
        <v>75</v>
      </c>
      <c r="C947" s="9">
        <v>915000</v>
      </c>
      <c r="D947" s="7">
        <v>5</v>
      </c>
      <c r="E947" s="7">
        <v>2.5</v>
      </c>
      <c r="F947" s="7">
        <v>2750</v>
      </c>
      <c r="G947" s="7">
        <v>1.5</v>
      </c>
      <c r="H947" s="7">
        <v>0</v>
      </c>
      <c r="I947" s="7">
        <v>0</v>
      </c>
      <c r="J947" s="7">
        <v>9</v>
      </c>
      <c r="K947" s="7">
        <v>1460</v>
      </c>
      <c r="L947" s="21">
        <v>0</v>
      </c>
      <c r="M947">
        <v>47.636400000000002</v>
      </c>
      <c r="N947" s="19">
        <v>5589</v>
      </c>
      <c r="O947" s="19">
        <v>5</v>
      </c>
      <c r="P947" s="19">
        <v>1910</v>
      </c>
      <c r="Q947" s="19">
        <v>4250</v>
      </c>
      <c r="R947">
        <v>98112</v>
      </c>
      <c r="S947">
        <v>-122.3</v>
      </c>
      <c r="T947" s="23">
        <v>1840</v>
      </c>
      <c r="U947" s="23">
        <v>910</v>
      </c>
      <c r="W947" s="35">
        <f>$D$1*D947+$E$1*E947+$F$1*F947+$G$1*G947+$H$1*H947+$I$1*I947+$J$1*J947+$K$1*K947+$M$1*M947+$AB$3</f>
        <v>748010.14528622478</v>
      </c>
      <c r="X947" s="35">
        <f t="shared" si="18"/>
        <v>0</v>
      </c>
      <c r="Y947" s="16">
        <f>(W947-C947)/C947</f>
        <v>-0.18250257345767784</v>
      </c>
    </row>
    <row r="948" spans="1:25" x14ac:dyDescent="0.35">
      <c r="A948">
        <v>6116500341</v>
      </c>
      <c r="B948" t="s">
        <v>290</v>
      </c>
      <c r="C948" s="9">
        <v>419000</v>
      </c>
      <c r="D948" s="7">
        <v>4</v>
      </c>
      <c r="E948" s="7">
        <v>1.5</v>
      </c>
      <c r="F948" s="7">
        <v>2150</v>
      </c>
      <c r="G948" s="7">
        <v>1</v>
      </c>
      <c r="H948" s="7">
        <v>0</v>
      </c>
      <c r="I948" s="7">
        <v>0</v>
      </c>
      <c r="J948" s="7">
        <v>7</v>
      </c>
      <c r="K948" s="7">
        <v>2150</v>
      </c>
      <c r="L948" s="21">
        <v>0</v>
      </c>
      <c r="M948">
        <v>47.452199999999998</v>
      </c>
      <c r="N948" s="19">
        <v>23568</v>
      </c>
      <c r="O948" s="19">
        <v>4</v>
      </c>
      <c r="P948" s="19">
        <v>1950</v>
      </c>
      <c r="Q948" s="19">
        <v>10125</v>
      </c>
      <c r="R948">
        <v>98166</v>
      </c>
      <c r="S948">
        <v>-122.355</v>
      </c>
      <c r="T948" s="23">
        <v>2150</v>
      </c>
      <c r="U948" s="23">
        <v>0</v>
      </c>
      <c r="W948" s="35">
        <f>$D$1*D948+$E$1*E948+$F$1*F948+$G$1*G948+$H$1*H948+$I$1*I948+$J$1*J948+$K$1*K948+$M$1*M948+$AB$3</f>
        <v>413697.07957822829</v>
      </c>
      <c r="X948" s="35">
        <f t="shared" si="18"/>
        <v>0</v>
      </c>
      <c r="Y948" s="16">
        <f>(W948-C948)/C948</f>
        <v>-1.2656134658166361E-2</v>
      </c>
    </row>
    <row r="949" spans="1:25" x14ac:dyDescent="0.35">
      <c r="A949">
        <v>4167300030</v>
      </c>
      <c r="B949" t="s">
        <v>206</v>
      </c>
      <c r="C949" s="9">
        <v>260000</v>
      </c>
      <c r="D949" s="7">
        <v>4</v>
      </c>
      <c r="E949" s="7">
        <v>1.75</v>
      </c>
      <c r="F949" s="7">
        <v>1810</v>
      </c>
      <c r="G949" s="7">
        <v>1</v>
      </c>
      <c r="H949" s="7">
        <v>0</v>
      </c>
      <c r="I949" s="7">
        <v>0</v>
      </c>
      <c r="J949" s="7">
        <v>7</v>
      </c>
      <c r="K949" s="7">
        <v>1870</v>
      </c>
      <c r="L949" s="21">
        <v>0</v>
      </c>
      <c r="M949">
        <v>47.327500000000001</v>
      </c>
      <c r="N949" s="19">
        <v>7480</v>
      </c>
      <c r="O949" s="19">
        <v>3</v>
      </c>
      <c r="P949" s="19">
        <v>1977</v>
      </c>
      <c r="Q949" s="19">
        <v>9594</v>
      </c>
      <c r="R949">
        <v>98023</v>
      </c>
      <c r="S949">
        <v>-122.361</v>
      </c>
      <c r="T949" s="23">
        <v>1230</v>
      </c>
      <c r="U949" s="23">
        <v>580</v>
      </c>
      <c r="W949" s="35">
        <f>$D$1*D949+$E$1*E949+$F$1*F949+$G$1*G949+$H$1*H949+$I$1*I949+$J$1*J949+$K$1*K949+$M$1*M949+$AB$3</f>
        <v>253955.83099699393</v>
      </c>
      <c r="X949" s="35">
        <f t="shared" si="18"/>
        <v>0</v>
      </c>
      <c r="Y949" s="16">
        <f>(W949-C949)/C949</f>
        <v>-2.3246803857715659E-2</v>
      </c>
    </row>
    <row r="950" spans="1:25" x14ac:dyDescent="0.35">
      <c r="A950">
        <v>2925059135</v>
      </c>
      <c r="B950" t="s">
        <v>213</v>
      </c>
      <c r="C950" s="10">
        <v>1320000</v>
      </c>
      <c r="D950" s="7">
        <v>3</v>
      </c>
      <c r="E950" s="7">
        <v>3</v>
      </c>
      <c r="F950" s="7">
        <v>2230</v>
      </c>
      <c r="G950" s="7">
        <v>2</v>
      </c>
      <c r="H950" s="7">
        <v>0</v>
      </c>
      <c r="I950" s="7">
        <v>0</v>
      </c>
      <c r="J950" s="7">
        <v>9</v>
      </c>
      <c r="K950" s="7">
        <v>2260</v>
      </c>
      <c r="L950" s="21">
        <v>0</v>
      </c>
      <c r="M950">
        <v>47.627099999999999</v>
      </c>
      <c r="N950" s="19">
        <v>12968</v>
      </c>
      <c r="O950" s="19">
        <v>3</v>
      </c>
      <c r="P950" s="19">
        <v>1990</v>
      </c>
      <c r="Q950" s="19">
        <v>10160</v>
      </c>
      <c r="R950">
        <v>98004</v>
      </c>
      <c r="S950">
        <v>-122.197</v>
      </c>
      <c r="T950" s="23">
        <v>2230</v>
      </c>
      <c r="U950" s="23">
        <v>0</v>
      </c>
      <c r="W950" s="35">
        <f>$D$1*D950+$E$1*E950+$F$1*F950+$G$1*G950+$H$1*H950+$I$1*I950+$J$1*J950+$K$1*K950+$M$1*M950+$AB$3</f>
        <v>680286.78013147414</v>
      </c>
      <c r="X950" s="35">
        <f t="shared" si="18"/>
        <v>0</v>
      </c>
      <c r="Y950" s="16">
        <f>(W950-C950)/C950</f>
        <v>-0.48463122717312568</v>
      </c>
    </row>
    <row r="951" spans="1:25" x14ac:dyDescent="0.35">
      <c r="A951">
        <v>7708300140</v>
      </c>
      <c r="B951" t="s">
        <v>234</v>
      </c>
      <c r="C951" s="9">
        <v>369950</v>
      </c>
      <c r="D951" s="7">
        <v>3</v>
      </c>
      <c r="E951" s="7">
        <v>1</v>
      </c>
      <c r="F951" s="7">
        <v>2430</v>
      </c>
      <c r="G951" s="7">
        <v>1</v>
      </c>
      <c r="H951" s="7">
        <v>0</v>
      </c>
      <c r="I951" s="7">
        <v>0</v>
      </c>
      <c r="J951" s="7">
        <v>7</v>
      </c>
      <c r="K951" s="7">
        <v>1660</v>
      </c>
      <c r="L951" s="21">
        <v>0</v>
      </c>
      <c r="M951">
        <v>47.4895</v>
      </c>
      <c r="N951" s="19">
        <v>10720</v>
      </c>
      <c r="O951" s="19">
        <v>3</v>
      </c>
      <c r="P951" s="19">
        <v>1977</v>
      </c>
      <c r="Q951" s="19">
        <v>11560</v>
      </c>
      <c r="R951">
        <v>98045</v>
      </c>
      <c r="S951">
        <v>-121.78700000000001</v>
      </c>
      <c r="T951" s="23">
        <v>2430</v>
      </c>
      <c r="U951" s="23">
        <v>0</v>
      </c>
      <c r="W951" s="35">
        <f>$D$1*D951+$E$1*E951+$F$1*F951+$G$1*G951+$H$1*H951+$I$1*I951+$J$1*J951+$K$1*K951+$M$1*M951+$AB$3</f>
        <v>533451.23681132868</v>
      </c>
      <c r="X951" s="35">
        <f t="shared" si="18"/>
        <v>0</v>
      </c>
      <c r="Y951" s="16">
        <f>(W951-C951)/C951</f>
        <v>0.44195495826822184</v>
      </c>
    </row>
    <row r="952" spans="1:25" x14ac:dyDescent="0.35">
      <c r="A952">
        <v>4139430340</v>
      </c>
      <c r="B952" t="s">
        <v>247</v>
      </c>
      <c r="C952" s="10">
        <v>1030000</v>
      </c>
      <c r="D952" s="7">
        <v>3</v>
      </c>
      <c r="E952" s="7">
        <v>2.5</v>
      </c>
      <c r="F952" s="7">
        <v>3680</v>
      </c>
      <c r="G952" s="7">
        <v>2</v>
      </c>
      <c r="H952" s="7">
        <v>0</v>
      </c>
      <c r="I952" s="7">
        <v>0</v>
      </c>
      <c r="J952" s="7">
        <v>10</v>
      </c>
      <c r="K952" s="7">
        <v>3600</v>
      </c>
      <c r="L952" s="21">
        <v>0</v>
      </c>
      <c r="M952">
        <v>47.548400000000001</v>
      </c>
      <c r="N952" s="19">
        <v>13384</v>
      </c>
      <c r="O952" s="19">
        <v>3</v>
      </c>
      <c r="P952" s="19">
        <v>1994</v>
      </c>
      <c r="Q952" s="19">
        <v>11306</v>
      </c>
      <c r="R952">
        <v>98006</v>
      </c>
      <c r="S952">
        <v>-122.119</v>
      </c>
      <c r="T952" s="23">
        <v>3680</v>
      </c>
      <c r="U952" s="23">
        <v>0</v>
      </c>
      <c r="W952" s="35">
        <f>$D$1*D952+$E$1*E952+$F$1*F952+$G$1*G952+$H$1*H952+$I$1*I952+$J$1*J952+$K$1*K952+$M$1*M952+$AB$3</f>
        <v>1031483.6298324279</v>
      </c>
      <c r="X952" s="35">
        <f t="shared" si="18"/>
        <v>0</v>
      </c>
      <c r="Y952" s="16">
        <f>(W952-C952)/C952</f>
        <v>1.4404173130368435E-3</v>
      </c>
    </row>
    <row r="953" spans="1:25" x14ac:dyDescent="0.35">
      <c r="A953">
        <v>3812400070</v>
      </c>
      <c r="B953" t="s">
        <v>268</v>
      </c>
      <c r="C953" s="9">
        <v>435000</v>
      </c>
      <c r="D953" s="7">
        <v>5</v>
      </c>
      <c r="E953" s="7">
        <v>1</v>
      </c>
      <c r="F953" s="7">
        <v>1410</v>
      </c>
      <c r="G953" s="7">
        <v>1.5</v>
      </c>
      <c r="H953" s="7">
        <v>0</v>
      </c>
      <c r="I953" s="7">
        <v>0</v>
      </c>
      <c r="J953" s="7">
        <v>6</v>
      </c>
      <c r="K953" s="7">
        <v>1360</v>
      </c>
      <c r="L953" s="21">
        <v>0</v>
      </c>
      <c r="M953">
        <v>47.545299999999997</v>
      </c>
      <c r="N953" s="19">
        <v>6750</v>
      </c>
      <c r="O953" s="19">
        <v>3</v>
      </c>
      <c r="P953" s="19">
        <v>1929</v>
      </c>
      <c r="Q953" s="19">
        <v>6750</v>
      </c>
      <c r="R953">
        <v>98118</v>
      </c>
      <c r="S953">
        <v>-122.27800000000001</v>
      </c>
      <c r="T953" s="23">
        <v>1410</v>
      </c>
      <c r="U953" s="23">
        <v>0</v>
      </c>
      <c r="W953" s="35">
        <f>$D$1*D953+$E$1*E953+$F$1*F953+$G$1*G953+$H$1*H953+$I$1*I953+$J$1*J953+$K$1*K953+$M$1*M953+$AB$3</f>
        <v>196316.87988549471</v>
      </c>
      <c r="X953" s="35">
        <f t="shared" si="18"/>
        <v>0</v>
      </c>
      <c r="Y953" s="16">
        <f>(W953-C953)/C953</f>
        <v>-0.54869682784943741</v>
      </c>
    </row>
    <row r="954" spans="1:25" x14ac:dyDescent="0.35">
      <c r="A954">
        <v>9455200445</v>
      </c>
      <c r="B954" t="s">
        <v>61</v>
      </c>
      <c r="C954" s="9">
        <v>601000</v>
      </c>
      <c r="D954" s="7">
        <v>3</v>
      </c>
      <c r="E954" s="7">
        <v>1.75</v>
      </c>
      <c r="F954" s="7">
        <v>1330</v>
      </c>
      <c r="G954" s="7">
        <v>1</v>
      </c>
      <c r="H954" s="7">
        <v>0</v>
      </c>
      <c r="I954" s="7">
        <v>0</v>
      </c>
      <c r="J954" s="7">
        <v>8</v>
      </c>
      <c r="K954" s="7">
        <v>2600</v>
      </c>
      <c r="L954" s="21">
        <v>2002</v>
      </c>
      <c r="M954">
        <v>47.7012</v>
      </c>
      <c r="N954" s="19">
        <v>6743</v>
      </c>
      <c r="O954" s="19">
        <v>3</v>
      </c>
      <c r="P954" s="19">
        <v>1958</v>
      </c>
      <c r="Q954" s="19">
        <v>7350</v>
      </c>
      <c r="R954">
        <v>98125</v>
      </c>
      <c r="S954">
        <v>-122.286</v>
      </c>
      <c r="T954" s="23">
        <v>1330</v>
      </c>
      <c r="U954" s="23">
        <v>0</v>
      </c>
      <c r="W954" s="35">
        <f>$D$1*D954+$E$1*E954+$F$1*F954+$G$1*G954+$H$1*H954+$I$1*I954+$J$1*J954+$K$1*K954+$M$1*M954+$AB$3</f>
        <v>505619.74750167504</v>
      </c>
      <c r="X954" s="35">
        <f t="shared" si="18"/>
        <v>0</v>
      </c>
      <c r="Y954" s="16">
        <f>(W954-C954)/C954</f>
        <v>-0.15870258319188846</v>
      </c>
    </row>
    <row r="955" spans="1:25" x14ac:dyDescent="0.35">
      <c r="A955">
        <v>6203000160</v>
      </c>
      <c r="B955" t="s">
        <v>62</v>
      </c>
      <c r="C955" s="9">
        <v>460500</v>
      </c>
      <c r="D955" s="7">
        <v>3</v>
      </c>
      <c r="E955" s="7">
        <v>1</v>
      </c>
      <c r="F955" s="7">
        <v>1490</v>
      </c>
      <c r="G955" s="7">
        <v>1</v>
      </c>
      <c r="H955" s="7">
        <v>0</v>
      </c>
      <c r="I955" s="7">
        <v>0</v>
      </c>
      <c r="J955" s="7">
        <v>7</v>
      </c>
      <c r="K955" s="7">
        <v>1730</v>
      </c>
      <c r="L955" s="21">
        <v>0</v>
      </c>
      <c r="M955">
        <v>47.662999999999997</v>
      </c>
      <c r="N955" s="19">
        <v>10650</v>
      </c>
      <c r="O955" s="19">
        <v>3</v>
      </c>
      <c r="P955" s="19">
        <v>1963</v>
      </c>
      <c r="Q955" s="19">
        <v>9800</v>
      </c>
      <c r="R955">
        <v>98033</v>
      </c>
      <c r="S955">
        <v>-122.178</v>
      </c>
      <c r="T955" s="23">
        <v>1150</v>
      </c>
      <c r="U955" s="23">
        <v>340</v>
      </c>
      <c r="W955" s="35">
        <f>$D$1*D955+$E$1*E955+$F$1*F955+$G$1*G955+$H$1*H955+$I$1*I955+$J$1*J955+$K$1*K955+$M$1*M955+$AB$3</f>
        <v>444555.60620498657</v>
      </c>
      <c r="X955" s="35">
        <f t="shared" si="18"/>
        <v>0</v>
      </c>
      <c r="Y955" s="16">
        <f>(W955-C955)/C955</f>
        <v>-3.4624090760072591E-2</v>
      </c>
    </row>
    <row r="956" spans="1:25" x14ac:dyDescent="0.35">
      <c r="A956">
        <v>7517500611</v>
      </c>
      <c r="B956" t="s">
        <v>253</v>
      </c>
      <c r="C956" s="9">
        <v>720000</v>
      </c>
      <c r="D956" s="7">
        <v>3</v>
      </c>
      <c r="E956" s="7">
        <v>2.5</v>
      </c>
      <c r="F956" s="7">
        <v>2020</v>
      </c>
      <c r="G956" s="7">
        <v>3</v>
      </c>
      <c r="H956" s="7">
        <v>0</v>
      </c>
      <c r="I956" s="7">
        <v>3</v>
      </c>
      <c r="J956" s="7">
        <v>8</v>
      </c>
      <c r="K956" s="7">
        <v>1920</v>
      </c>
      <c r="L956" s="21">
        <v>0</v>
      </c>
      <c r="M956">
        <v>47.661700000000003</v>
      </c>
      <c r="N956" s="19">
        <v>1159</v>
      </c>
      <c r="O956" s="19">
        <v>3</v>
      </c>
      <c r="P956" s="19">
        <v>2000</v>
      </c>
      <c r="Q956" s="19">
        <v>3600</v>
      </c>
      <c r="R956">
        <v>98103</v>
      </c>
      <c r="S956">
        <v>-122.35599999999999</v>
      </c>
      <c r="T956" s="23">
        <v>2020</v>
      </c>
      <c r="U956" s="23">
        <v>0</v>
      </c>
      <c r="W956" s="35">
        <f>$D$1*D956+$E$1*E956+$F$1*F956+$G$1*G956+$H$1*H956+$I$1*I956+$J$1*J956+$K$1*K956+$M$1*M956+$AB$3</f>
        <v>749124.11015616357</v>
      </c>
      <c r="X956" s="35">
        <f t="shared" si="18"/>
        <v>0</v>
      </c>
      <c r="Y956" s="16">
        <f>(W956-C956)/C956</f>
        <v>4.0450152994671633E-2</v>
      </c>
    </row>
    <row r="957" spans="1:25" x14ac:dyDescent="0.35">
      <c r="A957">
        <v>8691300860</v>
      </c>
      <c r="B957" t="s">
        <v>191</v>
      </c>
      <c r="C957" s="9">
        <v>851000</v>
      </c>
      <c r="D957" s="7">
        <v>4</v>
      </c>
      <c r="E957" s="7">
        <v>2.5</v>
      </c>
      <c r="F957" s="7">
        <v>3130</v>
      </c>
      <c r="G957" s="7">
        <v>2</v>
      </c>
      <c r="H957" s="7">
        <v>0</v>
      </c>
      <c r="I957" s="7">
        <v>0</v>
      </c>
      <c r="J957" s="7">
        <v>10</v>
      </c>
      <c r="K957" s="7">
        <v>2840</v>
      </c>
      <c r="L957" s="21">
        <v>0</v>
      </c>
      <c r="M957">
        <v>47.587800000000001</v>
      </c>
      <c r="N957" s="19">
        <v>13202</v>
      </c>
      <c r="O957" s="19">
        <v>3</v>
      </c>
      <c r="P957" s="19">
        <v>1996</v>
      </c>
      <c r="Q957" s="19">
        <v>10470</v>
      </c>
      <c r="R957">
        <v>98075</v>
      </c>
      <c r="S957">
        <v>-121.976</v>
      </c>
      <c r="T957" s="23">
        <v>3130</v>
      </c>
      <c r="U957" s="23">
        <v>0</v>
      </c>
      <c r="W957" s="35">
        <f>$D$1*D957+$E$1*E957+$F$1*F957+$G$1*G957+$H$1*H957+$I$1*I957+$J$1*J957+$K$1*K957+$M$1*M957+$AB$3</f>
        <v>901112.34802241996</v>
      </c>
      <c r="X957" s="35">
        <f t="shared" si="18"/>
        <v>0</v>
      </c>
      <c r="Y957" s="16">
        <f>(W957-C957)/C957</f>
        <v>5.8886425408249073E-2</v>
      </c>
    </row>
    <row r="958" spans="1:25" x14ac:dyDescent="0.35">
      <c r="A958">
        <v>5489200435</v>
      </c>
      <c r="B958" t="s">
        <v>99</v>
      </c>
      <c r="C958" s="9">
        <v>550000</v>
      </c>
      <c r="D958" s="7">
        <v>4</v>
      </c>
      <c r="E958" s="7">
        <v>3</v>
      </c>
      <c r="F958" s="7">
        <v>2670</v>
      </c>
      <c r="G958" s="7">
        <v>2</v>
      </c>
      <c r="H958" s="7">
        <v>0</v>
      </c>
      <c r="I958" s="7">
        <v>2</v>
      </c>
      <c r="J958" s="7">
        <v>7</v>
      </c>
      <c r="K958" s="7">
        <v>2300</v>
      </c>
      <c r="L958" s="21">
        <v>1978</v>
      </c>
      <c r="M958">
        <v>47.578400000000002</v>
      </c>
      <c r="N958" s="19">
        <v>5000</v>
      </c>
      <c r="O958" s="19">
        <v>3</v>
      </c>
      <c r="P958" s="19">
        <v>1916</v>
      </c>
      <c r="Q958" s="19">
        <v>5000</v>
      </c>
      <c r="R958">
        <v>98126</v>
      </c>
      <c r="S958">
        <v>-122.377</v>
      </c>
      <c r="T958" s="23">
        <v>2670</v>
      </c>
      <c r="U958" s="23">
        <v>0</v>
      </c>
      <c r="W958" s="35">
        <f>$D$1*D958+$E$1*E958+$F$1*F958+$G$1*G958+$H$1*H958+$I$1*I958+$J$1*J958+$K$1*K958+$M$1*M958+$AB$3</f>
        <v>688538.72487079352</v>
      </c>
      <c r="X958" s="35">
        <f t="shared" si="18"/>
        <v>0</v>
      </c>
      <c r="Y958" s="16">
        <f>(W958-C958)/C958</f>
        <v>0.25188859067417002</v>
      </c>
    </row>
    <row r="959" spans="1:25" x14ac:dyDescent="0.35">
      <c r="A959">
        <v>510002065</v>
      </c>
      <c r="B959" t="s">
        <v>91</v>
      </c>
      <c r="C959" s="9">
        <v>700000</v>
      </c>
      <c r="D959" s="7">
        <v>4</v>
      </c>
      <c r="E959" s="7">
        <v>1</v>
      </c>
      <c r="F959" s="7">
        <v>1980</v>
      </c>
      <c r="G959" s="7">
        <v>1.5</v>
      </c>
      <c r="H959" s="7">
        <v>0</v>
      </c>
      <c r="I959" s="7">
        <v>0</v>
      </c>
      <c r="J959" s="7">
        <v>7</v>
      </c>
      <c r="K959" s="7">
        <v>1810</v>
      </c>
      <c r="L959" s="21">
        <v>0</v>
      </c>
      <c r="M959">
        <v>47.660600000000002</v>
      </c>
      <c r="N959" s="19">
        <v>4560</v>
      </c>
      <c r="O959" s="19">
        <v>3</v>
      </c>
      <c r="P959" s="19">
        <v>1920</v>
      </c>
      <c r="Q959" s="19">
        <v>3245</v>
      </c>
      <c r="R959">
        <v>98103</v>
      </c>
      <c r="S959">
        <v>-122.331</v>
      </c>
      <c r="T959" s="23">
        <v>1980</v>
      </c>
      <c r="U959" s="23">
        <v>0</v>
      </c>
      <c r="W959" s="35">
        <f>$D$1*D959+$E$1*E959+$F$1*F959+$G$1*G959+$H$1*H959+$I$1*I959+$J$1*J959+$K$1*K959+$M$1*M959+$AB$3</f>
        <v>503738.36599521339</v>
      </c>
      <c r="X959" s="35">
        <f t="shared" si="18"/>
        <v>0</v>
      </c>
      <c r="Y959" s="16">
        <f>(W959-C959)/C959</f>
        <v>-0.28037376286398086</v>
      </c>
    </row>
    <row r="960" spans="1:25" x14ac:dyDescent="0.35">
      <c r="A960">
        <v>252000400</v>
      </c>
      <c r="B960" t="s">
        <v>104</v>
      </c>
      <c r="C960" s="9">
        <v>323000</v>
      </c>
      <c r="D960" s="7">
        <v>3</v>
      </c>
      <c r="E960" s="7">
        <v>1.75</v>
      </c>
      <c r="F960" s="7">
        <v>2100</v>
      </c>
      <c r="G960" s="7">
        <v>1</v>
      </c>
      <c r="H960" s="7">
        <v>0</v>
      </c>
      <c r="I960" s="7">
        <v>0</v>
      </c>
      <c r="J960" s="7">
        <v>7</v>
      </c>
      <c r="K960" s="7">
        <v>1930</v>
      </c>
      <c r="L960" s="21">
        <v>0</v>
      </c>
      <c r="M960">
        <v>47.362200000000001</v>
      </c>
      <c r="N960" s="19">
        <v>14850</v>
      </c>
      <c r="O960" s="19">
        <v>4</v>
      </c>
      <c r="P960" s="19">
        <v>1963</v>
      </c>
      <c r="Q960" s="19">
        <v>17238</v>
      </c>
      <c r="R960">
        <v>98042</v>
      </c>
      <c r="S960">
        <v>-122.059</v>
      </c>
      <c r="T960" s="23">
        <v>2100</v>
      </c>
      <c r="U960" s="23">
        <v>0</v>
      </c>
      <c r="W960" s="35">
        <f>$D$1*D960+$E$1*E960+$F$1*F960+$G$1*G960+$H$1*H960+$I$1*I960+$J$1*J960+$K$1*K960+$M$1*M960+$AB$3</f>
        <v>371622.77922781184</v>
      </c>
      <c r="X960" s="35">
        <f t="shared" si="18"/>
        <v>0</v>
      </c>
      <c r="Y960" s="16">
        <f>(W960-C960)/C960</f>
        <v>0.15053492020994377</v>
      </c>
    </row>
    <row r="961" spans="1:25" x14ac:dyDescent="0.35">
      <c r="A961">
        <v>7279300070</v>
      </c>
      <c r="B961" t="s">
        <v>221</v>
      </c>
      <c r="C961" s="9">
        <v>345500</v>
      </c>
      <c r="D961" s="7">
        <v>3</v>
      </c>
      <c r="E961" s="7">
        <v>1</v>
      </c>
      <c r="F961" s="7">
        <v>1350</v>
      </c>
      <c r="G961" s="7">
        <v>1</v>
      </c>
      <c r="H961" s="7">
        <v>0</v>
      </c>
      <c r="I961" s="7">
        <v>0</v>
      </c>
      <c r="J961" s="7">
        <v>6</v>
      </c>
      <c r="K961" s="7">
        <v>2080</v>
      </c>
      <c r="L961" s="21">
        <v>0</v>
      </c>
      <c r="M961">
        <v>47.761200000000002</v>
      </c>
      <c r="N961" s="19">
        <v>8581</v>
      </c>
      <c r="O961" s="19">
        <v>5</v>
      </c>
      <c r="P961" s="19">
        <v>1944</v>
      </c>
      <c r="Q961" s="19">
        <v>8451</v>
      </c>
      <c r="R961">
        <v>98177</v>
      </c>
      <c r="S961">
        <v>-122.36199999999999</v>
      </c>
      <c r="T961" s="23">
        <v>1350</v>
      </c>
      <c r="U961" s="23">
        <v>0</v>
      </c>
      <c r="W961" s="35">
        <f>$D$1*D961+$E$1*E961+$F$1*F961+$G$1*G961+$H$1*H961+$I$1*I961+$J$1*J961+$K$1*K961+$M$1*M961+$AB$3</f>
        <v>406769.25803140178</v>
      </c>
      <c r="X961" s="35">
        <f t="shared" si="18"/>
        <v>0</v>
      </c>
      <c r="Y961" s="16">
        <f>(W961-C961)/C961</f>
        <v>0.17733504495340602</v>
      </c>
    </row>
    <row r="962" spans="1:25" x14ac:dyDescent="0.35">
      <c r="A962">
        <v>8113101670</v>
      </c>
      <c r="B962" t="s">
        <v>50</v>
      </c>
      <c r="C962" s="9">
        <v>378000</v>
      </c>
      <c r="D962" s="7">
        <v>4</v>
      </c>
      <c r="E962" s="7">
        <v>1.5</v>
      </c>
      <c r="F962" s="7">
        <v>2140</v>
      </c>
      <c r="G962" s="7">
        <v>1</v>
      </c>
      <c r="H962" s="7">
        <v>0</v>
      </c>
      <c r="I962" s="7">
        <v>0</v>
      </c>
      <c r="J962" s="7">
        <v>7</v>
      </c>
      <c r="K962" s="7">
        <v>2140</v>
      </c>
      <c r="L962" s="21">
        <v>0</v>
      </c>
      <c r="M962">
        <v>47.549100000000003</v>
      </c>
      <c r="N962" s="19">
        <v>7920</v>
      </c>
      <c r="O962" s="19">
        <v>3</v>
      </c>
      <c r="P962" s="19">
        <v>1959</v>
      </c>
      <c r="Q962" s="19">
        <v>7238</v>
      </c>
      <c r="R962">
        <v>98118</v>
      </c>
      <c r="S962">
        <v>-122.27200000000001</v>
      </c>
      <c r="T962" s="23">
        <v>1190</v>
      </c>
      <c r="U962" s="23">
        <v>950</v>
      </c>
      <c r="W962" s="35">
        <f>$D$1*D962+$E$1*E962+$F$1*F962+$G$1*G962+$H$1*H962+$I$1*I962+$J$1*J962+$K$1*K962+$M$1*M962+$AB$3</f>
        <v>474625.71540154517</v>
      </c>
      <c r="X962" s="35">
        <f t="shared" si="18"/>
        <v>0</v>
      </c>
      <c r="Y962" s="16">
        <f>(W962-C962)/C962</f>
        <v>0.25562358571837346</v>
      </c>
    </row>
    <row r="963" spans="1:25" x14ac:dyDescent="0.35">
      <c r="A963">
        <v>7578200310</v>
      </c>
      <c r="B963" t="s">
        <v>167</v>
      </c>
      <c r="C963" s="9">
        <v>650000</v>
      </c>
      <c r="D963" s="7">
        <v>4</v>
      </c>
      <c r="E963" s="7">
        <v>2</v>
      </c>
      <c r="F963" s="7">
        <v>2208</v>
      </c>
      <c r="G963" s="7">
        <v>3</v>
      </c>
      <c r="H963" s="7">
        <v>0</v>
      </c>
      <c r="I963" s="7">
        <v>0</v>
      </c>
      <c r="J963" s="7">
        <v>8</v>
      </c>
      <c r="K963" s="7">
        <v>1760</v>
      </c>
      <c r="L963" s="21">
        <v>0</v>
      </c>
      <c r="M963">
        <v>47.571100000000001</v>
      </c>
      <c r="N963" s="19">
        <v>5000</v>
      </c>
      <c r="O963" s="19">
        <v>5</v>
      </c>
      <c r="P963" s="19">
        <v>1917</v>
      </c>
      <c r="Q963" s="19">
        <v>5000</v>
      </c>
      <c r="R963">
        <v>98116</v>
      </c>
      <c r="S963">
        <v>-122.383</v>
      </c>
      <c r="T963" s="23">
        <v>2208</v>
      </c>
      <c r="U963" s="23">
        <v>0</v>
      </c>
      <c r="W963" s="35">
        <f>$D$1*D963+$E$1*E963+$F$1*F963+$G$1*G963+$H$1*H963+$I$1*I963+$J$1*J963+$K$1*K963+$M$1*M963+$AB$3</f>
        <v>515717.49136634916</v>
      </c>
      <c r="X963" s="35">
        <f t="shared" si="18"/>
        <v>0</v>
      </c>
      <c r="Y963" s="16">
        <f>(W963-C963)/C963</f>
        <v>-0.20658847482100129</v>
      </c>
    </row>
    <row r="964" spans="1:25" x14ac:dyDescent="0.35">
      <c r="A964">
        <v>7715800570</v>
      </c>
      <c r="B964" t="s">
        <v>179</v>
      </c>
      <c r="C964" s="9">
        <v>385000</v>
      </c>
      <c r="D964" s="7">
        <v>3</v>
      </c>
      <c r="E964" s="7">
        <v>2</v>
      </c>
      <c r="F964" s="7">
        <v>1010</v>
      </c>
      <c r="G964" s="7">
        <v>1</v>
      </c>
      <c r="H964" s="7">
        <v>0</v>
      </c>
      <c r="I964" s="7">
        <v>0</v>
      </c>
      <c r="J964" s="7">
        <v>7</v>
      </c>
      <c r="K964" s="7">
        <v>1650</v>
      </c>
      <c r="L964" s="21">
        <v>0</v>
      </c>
      <c r="M964">
        <v>47.627299999999998</v>
      </c>
      <c r="N964" s="19">
        <v>7380</v>
      </c>
      <c r="O964" s="19">
        <v>3</v>
      </c>
      <c r="P964" s="19">
        <v>1982</v>
      </c>
      <c r="Q964" s="19">
        <v>9030</v>
      </c>
      <c r="R964">
        <v>98074</v>
      </c>
      <c r="S964">
        <v>-122.062</v>
      </c>
      <c r="T964" s="23">
        <v>1010</v>
      </c>
      <c r="U964" s="23">
        <v>0</v>
      </c>
      <c r="W964" s="35">
        <f>$D$1*D964+$E$1*E964+$F$1*F964+$G$1*G964+$H$1*H964+$I$1*I964+$J$1*J964+$K$1*K964+$M$1*M964+$AB$3</f>
        <v>304383.85133868828</v>
      </c>
      <c r="X964" s="35">
        <f t="shared" ref="X964:X1027" si="19">IF(W964&lt;0, 1,0)</f>
        <v>0</v>
      </c>
      <c r="Y964" s="16">
        <f>(W964-C964)/C964</f>
        <v>-0.20939259392548498</v>
      </c>
    </row>
    <row r="965" spans="1:25" x14ac:dyDescent="0.35">
      <c r="A965">
        <v>6852700478</v>
      </c>
      <c r="B965" t="s">
        <v>65</v>
      </c>
      <c r="C965" s="9">
        <v>425000</v>
      </c>
      <c r="D965" s="7">
        <v>2</v>
      </c>
      <c r="E965" s="7">
        <v>1</v>
      </c>
      <c r="F965" s="7">
        <v>970</v>
      </c>
      <c r="G965" s="7">
        <v>1</v>
      </c>
      <c r="H965" s="7">
        <v>0</v>
      </c>
      <c r="I965" s="7">
        <v>0</v>
      </c>
      <c r="J965" s="7">
        <v>7</v>
      </c>
      <c r="K965" s="7">
        <v>1670</v>
      </c>
      <c r="L965" s="21">
        <v>0</v>
      </c>
      <c r="M965">
        <v>47.6233</v>
      </c>
      <c r="N965" s="19">
        <v>2970</v>
      </c>
      <c r="O965" s="19">
        <v>3</v>
      </c>
      <c r="P965" s="19">
        <v>1910</v>
      </c>
      <c r="Q965" s="19">
        <v>3000</v>
      </c>
      <c r="R965">
        <v>98102</v>
      </c>
      <c r="S965">
        <v>-122.319</v>
      </c>
      <c r="T965" s="23">
        <v>970</v>
      </c>
      <c r="U965" s="23">
        <v>0</v>
      </c>
      <c r="W965" s="35">
        <f>$D$1*D965+$E$1*E965+$F$1*F965+$G$1*G965+$H$1*H965+$I$1*I965+$J$1*J965+$K$1*K965+$M$1*M965+$AB$3</f>
        <v>338405.29710086063</v>
      </c>
      <c r="X965" s="35">
        <f t="shared" si="19"/>
        <v>0</v>
      </c>
      <c r="Y965" s="16">
        <f>(W965-C965)/C965</f>
        <v>-0.20375224211562207</v>
      </c>
    </row>
    <row r="966" spans="1:25" x14ac:dyDescent="0.35">
      <c r="A966">
        <v>1917300260</v>
      </c>
      <c r="B966" t="s">
        <v>92</v>
      </c>
      <c r="C966" s="9">
        <v>210000</v>
      </c>
      <c r="D966" s="7">
        <v>4</v>
      </c>
      <c r="E966" s="7">
        <v>2</v>
      </c>
      <c r="F966" s="7">
        <v>1520</v>
      </c>
      <c r="G966" s="7">
        <v>1.5</v>
      </c>
      <c r="H966" s="7">
        <v>0</v>
      </c>
      <c r="I966" s="7">
        <v>0</v>
      </c>
      <c r="J966" s="7">
        <v>6</v>
      </c>
      <c r="K966" s="7">
        <v>1390</v>
      </c>
      <c r="L966" s="21">
        <v>0</v>
      </c>
      <c r="M966">
        <v>47.210500000000003</v>
      </c>
      <c r="N966" s="19">
        <v>6174</v>
      </c>
      <c r="O966" s="19">
        <v>5</v>
      </c>
      <c r="P966" s="19">
        <v>1920</v>
      </c>
      <c r="Q966" s="19">
        <v>5407</v>
      </c>
      <c r="R966">
        <v>98022</v>
      </c>
      <c r="S966">
        <v>-121.989</v>
      </c>
      <c r="T966" s="23">
        <v>1520</v>
      </c>
      <c r="U966" s="23">
        <v>0</v>
      </c>
      <c r="W966" s="35">
        <f>$D$1*D966+$E$1*E966+$F$1*F966+$G$1*G966+$H$1*H966+$I$1*I966+$J$1*J966+$K$1*K966+$M$1*M966+$AB$3</f>
        <v>21235.793875418603</v>
      </c>
      <c r="X966" s="35">
        <f t="shared" si="19"/>
        <v>0</v>
      </c>
      <c r="Y966" s="16">
        <f>(W966-C966)/C966</f>
        <v>-0.89887717202181616</v>
      </c>
    </row>
    <row r="967" spans="1:25" x14ac:dyDescent="0.35">
      <c r="A967">
        <v>4298100070</v>
      </c>
      <c r="B967" t="s">
        <v>32</v>
      </c>
      <c r="C967" s="9">
        <v>630000</v>
      </c>
      <c r="D967" s="7">
        <v>4</v>
      </c>
      <c r="E967" s="7">
        <v>2.5</v>
      </c>
      <c r="F967" s="7">
        <v>2740</v>
      </c>
      <c r="G967" s="7">
        <v>2</v>
      </c>
      <c r="H967" s="7">
        <v>0</v>
      </c>
      <c r="I967" s="7">
        <v>0</v>
      </c>
      <c r="J967" s="7">
        <v>9</v>
      </c>
      <c r="K967" s="7">
        <v>2740</v>
      </c>
      <c r="L967" s="21">
        <v>0</v>
      </c>
      <c r="M967">
        <v>47.764899999999997</v>
      </c>
      <c r="N967" s="19">
        <v>43101</v>
      </c>
      <c r="O967" s="19">
        <v>3</v>
      </c>
      <c r="P967" s="19">
        <v>1993</v>
      </c>
      <c r="Q967" s="19">
        <v>33447</v>
      </c>
      <c r="R967">
        <v>98077</v>
      </c>
      <c r="S967">
        <v>-122.04900000000001</v>
      </c>
      <c r="T967" s="23">
        <v>2740</v>
      </c>
      <c r="U967" s="23">
        <v>0</v>
      </c>
      <c r="W967" s="35">
        <f>$D$1*D967+$E$1*E967+$F$1*F967+$G$1*G967+$H$1*H967+$I$1*I967+$J$1*J967+$K$1*K967+$M$1*M967+$AB$3</f>
        <v>857688.09111385792</v>
      </c>
      <c r="X967" s="35">
        <f t="shared" si="19"/>
        <v>0</v>
      </c>
      <c r="Y967" s="16">
        <f>(W967-C967)/C967</f>
        <v>0.36140966843469513</v>
      </c>
    </row>
    <row r="968" spans="1:25" x14ac:dyDescent="0.35">
      <c r="A968">
        <v>1842000140</v>
      </c>
      <c r="B968" t="s">
        <v>238</v>
      </c>
      <c r="C968" s="9">
        <v>335000</v>
      </c>
      <c r="D968" s="7">
        <v>3</v>
      </c>
      <c r="E968" s="7">
        <v>1.75</v>
      </c>
      <c r="F968" s="7">
        <v>1570</v>
      </c>
      <c r="G968" s="7">
        <v>1</v>
      </c>
      <c r="H968" s="7">
        <v>0</v>
      </c>
      <c r="I968" s="7">
        <v>1</v>
      </c>
      <c r="J968" s="7">
        <v>7</v>
      </c>
      <c r="K968" s="7">
        <v>1590</v>
      </c>
      <c r="L968" s="21">
        <v>0</v>
      </c>
      <c r="M968">
        <v>47.499899999999997</v>
      </c>
      <c r="N968" s="19">
        <v>7500</v>
      </c>
      <c r="O968" s="19">
        <v>3</v>
      </c>
      <c r="P968" s="19">
        <v>1953</v>
      </c>
      <c r="Q968" s="19">
        <v>7660</v>
      </c>
      <c r="R968">
        <v>98146</v>
      </c>
      <c r="S968">
        <v>-122.36799999999999</v>
      </c>
      <c r="T968" s="23">
        <v>1300</v>
      </c>
      <c r="U968" s="23">
        <v>270</v>
      </c>
      <c r="W968" s="35">
        <f>$D$1*D968+$E$1*E968+$F$1*F968+$G$1*G968+$H$1*H968+$I$1*I968+$J$1*J968+$K$1*K968+$M$1*M968+$AB$3</f>
        <v>407456.28906380013</v>
      </c>
      <c r="X968" s="35">
        <f t="shared" si="19"/>
        <v>0</v>
      </c>
      <c r="Y968" s="16">
        <f>(W968-C968)/C968</f>
        <v>0.21628743004119441</v>
      </c>
    </row>
    <row r="969" spans="1:25" x14ac:dyDescent="0.35">
      <c r="A969">
        <v>5462100240</v>
      </c>
      <c r="B969" t="s">
        <v>133</v>
      </c>
      <c r="C969" s="9">
        <v>196500</v>
      </c>
      <c r="D969" s="7">
        <v>3</v>
      </c>
      <c r="E969" s="7">
        <v>1</v>
      </c>
      <c r="F969" s="7">
        <v>1320</v>
      </c>
      <c r="G969" s="7">
        <v>1</v>
      </c>
      <c r="H969" s="7">
        <v>0</v>
      </c>
      <c r="I969" s="7">
        <v>0</v>
      </c>
      <c r="J969" s="7">
        <v>7</v>
      </c>
      <c r="K969" s="7">
        <v>1320</v>
      </c>
      <c r="L969" s="21">
        <v>0</v>
      </c>
      <c r="M969">
        <v>47.3461</v>
      </c>
      <c r="N969" s="19">
        <v>9000</v>
      </c>
      <c r="O969" s="19">
        <v>3</v>
      </c>
      <c r="P969" s="19">
        <v>1966</v>
      </c>
      <c r="Q969" s="19">
        <v>9800</v>
      </c>
      <c r="R969">
        <v>98001</v>
      </c>
      <c r="S969">
        <v>-122.27200000000001</v>
      </c>
      <c r="T969" s="23">
        <v>1320</v>
      </c>
      <c r="U969" s="23">
        <v>0</v>
      </c>
      <c r="W969" s="35">
        <f>$D$1*D969+$E$1*E969+$F$1*F969+$G$1*G969+$H$1*H969+$I$1*I969+$J$1*J969+$K$1*K969+$M$1*M969+$AB$3</f>
        <v>198474.71574376151</v>
      </c>
      <c r="X969" s="35">
        <f t="shared" si="19"/>
        <v>0</v>
      </c>
      <c r="Y969" s="16">
        <f>(W969-C969)/C969</f>
        <v>1.0049443988608192E-2</v>
      </c>
    </row>
    <row r="970" spans="1:25" x14ac:dyDescent="0.35">
      <c r="A970">
        <v>8651520510</v>
      </c>
      <c r="B970" t="s">
        <v>163</v>
      </c>
      <c r="C970" s="9">
        <v>582800</v>
      </c>
      <c r="D970" s="7">
        <v>4</v>
      </c>
      <c r="E970" s="7">
        <v>2.75</v>
      </c>
      <c r="F970" s="7">
        <v>2550</v>
      </c>
      <c r="G970" s="7">
        <v>1</v>
      </c>
      <c r="H970" s="7">
        <v>0</v>
      </c>
      <c r="I970" s="7">
        <v>0</v>
      </c>
      <c r="J970" s="7">
        <v>8</v>
      </c>
      <c r="K970" s="7">
        <v>2290</v>
      </c>
      <c r="L970" s="21">
        <v>0</v>
      </c>
      <c r="M970">
        <v>47.647100000000002</v>
      </c>
      <c r="N970" s="19">
        <v>7636</v>
      </c>
      <c r="O970" s="19">
        <v>3</v>
      </c>
      <c r="P970" s="19">
        <v>1986</v>
      </c>
      <c r="Q970" s="19">
        <v>8223</v>
      </c>
      <c r="R970">
        <v>98074</v>
      </c>
      <c r="S970">
        <v>-122.06</v>
      </c>
      <c r="T970" s="23">
        <v>1440</v>
      </c>
      <c r="U970" s="23">
        <v>1110</v>
      </c>
      <c r="W970" s="35">
        <f>$D$1*D970+$E$1*E970+$F$1*F970+$G$1*G970+$H$1*H970+$I$1*I970+$J$1*J970+$K$1*K970+$M$1*M970+$AB$3</f>
        <v>685830.31524785236</v>
      </c>
      <c r="X970" s="35">
        <f t="shared" si="19"/>
        <v>0</v>
      </c>
      <c r="Y970" s="16">
        <f>(W970-C970)/C970</f>
        <v>0.17678502959480499</v>
      </c>
    </row>
    <row r="971" spans="1:25" x14ac:dyDescent="0.35">
      <c r="A971">
        <v>3578110200</v>
      </c>
      <c r="B971" t="s">
        <v>118</v>
      </c>
      <c r="C971" s="9">
        <v>440000</v>
      </c>
      <c r="D971" s="7">
        <v>3</v>
      </c>
      <c r="E971" s="7">
        <v>1.75</v>
      </c>
      <c r="F971" s="7">
        <v>1560</v>
      </c>
      <c r="G971" s="7">
        <v>1</v>
      </c>
      <c r="H971" s="7">
        <v>0</v>
      </c>
      <c r="I971" s="7">
        <v>0</v>
      </c>
      <c r="J971" s="7">
        <v>7</v>
      </c>
      <c r="K971" s="7">
        <v>1540</v>
      </c>
      <c r="L971" s="21">
        <v>0</v>
      </c>
      <c r="M971">
        <v>47.728299999999997</v>
      </c>
      <c r="N971" s="19">
        <v>7207</v>
      </c>
      <c r="O971" s="19">
        <v>3</v>
      </c>
      <c r="P971" s="19">
        <v>1983</v>
      </c>
      <c r="Q971" s="19">
        <v>7485</v>
      </c>
      <c r="R971">
        <v>98034</v>
      </c>
      <c r="S971">
        <v>-122.22199999999999</v>
      </c>
      <c r="T971" s="23">
        <v>1250</v>
      </c>
      <c r="U971" s="23">
        <v>310</v>
      </c>
      <c r="W971" s="35">
        <f>$D$1*D971+$E$1*E971+$F$1*F971+$G$1*G971+$H$1*H971+$I$1*I971+$J$1*J971+$K$1*K971+$M$1*M971+$AB$3</f>
        <v>491128.85813429952</v>
      </c>
      <c r="X971" s="35">
        <f t="shared" si="19"/>
        <v>0</v>
      </c>
      <c r="Y971" s="16">
        <f>(W971-C971)/C971</f>
        <v>0.11620195030522618</v>
      </c>
    </row>
    <row r="972" spans="1:25" x14ac:dyDescent="0.35">
      <c r="A972">
        <v>7555210340</v>
      </c>
      <c r="B972" t="s">
        <v>81</v>
      </c>
      <c r="C972" s="9">
        <v>752500</v>
      </c>
      <c r="D972" s="7">
        <v>4</v>
      </c>
      <c r="E972" s="7">
        <v>2.25</v>
      </c>
      <c r="F972" s="7">
        <v>2360</v>
      </c>
      <c r="G972" s="7">
        <v>2</v>
      </c>
      <c r="H972" s="7">
        <v>0</v>
      </c>
      <c r="I972" s="7">
        <v>0</v>
      </c>
      <c r="J972" s="7">
        <v>8</v>
      </c>
      <c r="K972" s="7">
        <v>2360</v>
      </c>
      <c r="L972" s="21">
        <v>0</v>
      </c>
      <c r="M972">
        <v>47.649500000000003</v>
      </c>
      <c r="N972" s="19">
        <v>8616</v>
      </c>
      <c r="O972" s="19">
        <v>4</v>
      </c>
      <c r="P972" s="19">
        <v>1974</v>
      </c>
      <c r="Q972" s="19">
        <v>9337</v>
      </c>
      <c r="R972">
        <v>98033</v>
      </c>
      <c r="S972">
        <v>-122.19799999999999</v>
      </c>
      <c r="T972" s="23">
        <v>2360</v>
      </c>
      <c r="U972" s="23">
        <v>0</v>
      </c>
      <c r="W972" s="35">
        <f>$D$1*D972+$E$1*E972+$F$1*F972+$G$1*G972+$H$1*H972+$I$1*I972+$J$1*J972+$K$1*K972+$M$1*M972+$AB$3</f>
        <v>627020.40569323674</v>
      </c>
      <c r="X972" s="35">
        <f t="shared" si="19"/>
        <v>0</v>
      </c>
      <c r="Y972" s="16">
        <f>(W972-C972)/C972</f>
        <v>-0.16675029143755915</v>
      </c>
    </row>
    <row r="973" spans="1:25" x14ac:dyDescent="0.35">
      <c r="A973">
        <v>2313900510</v>
      </c>
      <c r="B973" t="s">
        <v>58</v>
      </c>
      <c r="C973" s="9">
        <v>532500</v>
      </c>
      <c r="D973" s="7">
        <v>3</v>
      </c>
      <c r="E973" s="7">
        <v>1.75</v>
      </c>
      <c r="F973" s="7">
        <v>1330</v>
      </c>
      <c r="G973" s="7">
        <v>2</v>
      </c>
      <c r="H973" s="7">
        <v>0</v>
      </c>
      <c r="I973" s="7">
        <v>0</v>
      </c>
      <c r="J973" s="7">
        <v>7</v>
      </c>
      <c r="K973" s="7">
        <v>1500</v>
      </c>
      <c r="L973" s="21">
        <v>0</v>
      </c>
      <c r="M973">
        <v>47.572400000000002</v>
      </c>
      <c r="N973" s="19">
        <v>5000</v>
      </c>
      <c r="O973" s="19">
        <v>4</v>
      </c>
      <c r="P973" s="19">
        <v>1909</v>
      </c>
      <c r="Q973" s="19">
        <v>4000</v>
      </c>
      <c r="R973">
        <v>98116</v>
      </c>
      <c r="S973">
        <v>-122.384</v>
      </c>
      <c r="T973" s="23">
        <v>1210</v>
      </c>
      <c r="U973" s="23">
        <v>120</v>
      </c>
      <c r="W973" s="35">
        <f>$D$1*D973+$E$1*E973+$F$1*F973+$G$1*G973+$H$1*H973+$I$1*I973+$J$1*J973+$K$1*K973+$M$1*M973+$AB$3</f>
        <v>313275.42291522399</v>
      </c>
      <c r="X973" s="35">
        <f t="shared" si="19"/>
        <v>0</v>
      </c>
      <c r="Y973" s="16">
        <f>(W973-C973)/C973</f>
        <v>-0.41168934663807705</v>
      </c>
    </row>
    <row r="974" spans="1:25" x14ac:dyDescent="0.35">
      <c r="A974">
        <v>2009001600</v>
      </c>
      <c r="B974" t="s">
        <v>268</v>
      </c>
      <c r="C974" s="9">
        <v>265000</v>
      </c>
      <c r="D974" s="7">
        <v>3</v>
      </c>
      <c r="E974" s="7">
        <v>1</v>
      </c>
      <c r="F974" s="7">
        <v>1070</v>
      </c>
      <c r="G974" s="7">
        <v>1</v>
      </c>
      <c r="H974" s="7">
        <v>0</v>
      </c>
      <c r="I974" s="7">
        <v>0</v>
      </c>
      <c r="J974" s="7">
        <v>7</v>
      </c>
      <c r="K974" s="7">
        <v>1840</v>
      </c>
      <c r="L974" s="21">
        <v>0</v>
      </c>
      <c r="M974">
        <v>47.406100000000002</v>
      </c>
      <c r="N974" s="19">
        <v>9000</v>
      </c>
      <c r="O974" s="19">
        <v>4</v>
      </c>
      <c r="P974" s="19">
        <v>1950</v>
      </c>
      <c r="Q974" s="19">
        <v>12000</v>
      </c>
      <c r="R974">
        <v>98198</v>
      </c>
      <c r="S974">
        <v>-122.33</v>
      </c>
      <c r="T974" s="23">
        <v>1070</v>
      </c>
      <c r="U974" s="23">
        <v>0</v>
      </c>
      <c r="W974" s="35">
        <f>$D$1*D974+$E$1*E974+$F$1*F974+$G$1*G974+$H$1*H974+$I$1*I974+$J$1*J974+$K$1*K974+$M$1*M974+$AB$3</f>
        <v>187441.12075587362</v>
      </c>
      <c r="X974" s="35">
        <f t="shared" si="19"/>
        <v>0</v>
      </c>
      <c r="Y974" s="16">
        <f>(W974-C974)/C974</f>
        <v>-0.29267501601557122</v>
      </c>
    </row>
    <row r="975" spans="1:25" x14ac:dyDescent="0.35">
      <c r="A975">
        <v>1455100116</v>
      </c>
      <c r="B975" t="s">
        <v>216</v>
      </c>
      <c r="C975" s="9">
        <v>397500</v>
      </c>
      <c r="D975" s="7">
        <v>3</v>
      </c>
      <c r="E975" s="7">
        <v>1.25</v>
      </c>
      <c r="F975" s="7">
        <v>1510</v>
      </c>
      <c r="G975" s="7">
        <v>1</v>
      </c>
      <c r="H975" s="7">
        <v>0</v>
      </c>
      <c r="I975" s="7">
        <v>3</v>
      </c>
      <c r="J975" s="7">
        <v>6</v>
      </c>
      <c r="K975" s="7">
        <v>2560</v>
      </c>
      <c r="L975" s="21">
        <v>0</v>
      </c>
      <c r="M975">
        <v>47.728900000000003</v>
      </c>
      <c r="N975" s="19">
        <v>13737</v>
      </c>
      <c r="O975" s="19">
        <v>4</v>
      </c>
      <c r="P975" s="19">
        <v>1961</v>
      </c>
      <c r="Q975" s="19">
        <v>10202</v>
      </c>
      <c r="R975">
        <v>98125</v>
      </c>
      <c r="S975">
        <v>-122.283</v>
      </c>
      <c r="T975" s="23">
        <v>810</v>
      </c>
      <c r="U975" s="23">
        <v>700</v>
      </c>
      <c r="W975" s="35">
        <f>$D$1*D975+$E$1*E975+$F$1*F975+$G$1*G975+$H$1*H975+$I$1*I975+$J$1*J975+$K$1*K975+$M$1*M975+$AB$3</f>
        <v>608395.73599584773</v>
      </c>
      <c r="X975" s="35">
        <f t="shared" si="19"/>
        <v>0</v>
      </c>
      <c r="Y975" s="16">
        <f>(W975-C975)/C975</f>
        <v>0.53055531068137796</v>
      </c>
    </row>
    <row r="976" spans="1:25" x14ac:dyDescent="0.35">
      <c r="A976">
        <v>3629790160</v>
      </c>
      <c r="B976" t="s">
        <v>291</v>
      </c>
      <c r="C976" s="9">
        <v>524250</v>
      </c>
      <c r="D976" s="7">
        <v>3</v>
      </c>
      <c r="E976" s="7">
        <v>2.5</v>
      </c>
      <c r="F976" s="7">
        <v>1710</v>
      </c>
      <c r="G976" s="7">
        <v>2</v>
      </c>
      <c r="H976" s="7">
        <v>0</v>
      </c>
      <c r="I976" s="7">
        <v>0</v>
      </c>
      <c r="J976" s="7">
        <v>8</v>
      </c>
      <c r="K976" s="7">
        <v>2120</v>
      </c>
      <c r="L976" s="21">
        <v>0</v>
      </c>
      <c r="M976">
        <v>47.545999999999999</v>
      </c>
      <c r="N976" s="19">
        <v>3469</v>
      </c>
      <c r="O976" s="19">
        <v>3</v>
      </c>
      <c r="P976" s="19">
        <v>1999</v>
      </c>
      <c r="Q976" s="19">
        <v>3560</v>
      </c>
      <c r="R976">
        <v>98029</v>
      </c>
      <c r="S976">
        <v>-122.011</v>
      </c>
      <c r="T976" s="23">
        <v>1710</v>
      </c>
      <c r="U976" s="23">
        <v>0</v>
      </c>
      <c r="W976" s="35">
        <f>$D$1*D976+$E$1*E976+$F$1*F976+$G$1*G976+$H$1*H976+$I$1*I976+$J$1*J976+$K$1*K976+$M$1*M976+$AB$3</f>
        <v>446766.9397588931</v>
      </c>
      <c r="X976" s="35">
        <f t="shared" si="19"/>
        <v>0</v>
      </c>
      <c r="Y976" s="16">
        <f>(W976-C976)/C976</f>
        <v>-0.14779792129920247</v>
      </c>
    </row>
    <row r="977" spans="1:25" x14ac:dyDescent="0.35">
      <c r="A977">
        <v>1778350070</v>
      </c>
      <c r="B977" t="s">
        <v>276</v>
      </c>
      <c r="C977" s="9">
        <v>765000</v>
      </c>
      <c r="D977" s="7">
        <v>4</v>
      </c>
      <c r="E977" s="7">
        <v>2.75</v>
      </c>
      <c r="F977" s="7">
        <v>2790</v>
      </c>
      <c r="G977" s="7">
        <v>2</v>
      </c>
      <c r="H977" s="7">
        <v>0</v>
      </c>
      <c r="I977" s="7">
        <v>0</v>
      </c>
      <c r="J977" s="7">
        <v>10</v>
      </c>
      <c r="K977" s="7">
        <v>3080</v>
      </c>
      <c r="L977" s="21">
        <v>0</v>
      </c>
      <c r="M977">
        <v>47.551499999999997</v>
      </c>
      <c r="N977" s="19">
        <v>10819</v>
      </c>
      <c r="O977" s="19">
        <v>3</v>
      </c>
      <c r="P977" s="19">
        <v>1996</v>
      </c>
      <c r="Q977" s="19">
        <v>12603</v>
      </c>
      <c r="R977">
        <v>98027</v>
      </c>
      <c r="S977">
        <v>-122.08</v>
      </c>
      <c r="T977" s="23">
        <v>2790</v>
      </c>
      <c r="U977" s="23">
        <v>0</v>
      </c>
      <c r="W977" s="35">
        <f>$D$1*D977+$E$1*E977+$F$1*F977+$G$1*G977+$H$1*H977+$I$1*I977+$J$1*J977+$K$1*K977+$M$1*M977+$AB$3</f>
        <v>802696.14984679222</v>
      </c>
      <c r="X977" s="35">
        <f t="shared" si="19"/>
        <v>0</v>
      </c>
      <c r="Y977" s="16">
        <f>(W977-C977)/C977</f>
        <v>4.9276012871623816E-2</v>
      </c>
    </row>
    <row r="978" spans="1:25" x14ac:dyDescent="0.35">
      <c r="A978">
        <v>1703050200</v>
      </c>
      <c r="B978" t="s">
        <v>134</v>
      </c>
      <c r="C978" s="9">
        <v>648000</v>
      </c>
      <c r="D978" s="7">
        <v>4</v>
      </c>
      <c r="E978" s="7">
        <v>2.5</v>
      </c>
      <c r="F978" s="7">
        <v>2620</v>
      </c>
      <c r="G978" s="7">
        <v>2</v>
      </c>
      <c r="H978" s="7">
        <v>0</v>
      </c>
      <c r="I978" s="7">
        <v>0</v>
      </c>
      <c r="J978" s="7">
        <v>9</v>
      </c>
      <c r="K978" s="7">
        <v>2590</v>
      </c>
      <c r="L978" s="21">
        <v>0</v>
      </c>
      <c r="M978">
        <v>47.630099999999999</v>
      </c>
      <c r="N978" s="19">
        <v>5450</v>
      </c>
      <c r="O978" s="19">
        <v>3</v>
      </c>
      <c r="P978" s="19">
        <v>2001</v>
      </c>
      <c r="Q978" s="19">
        <v>5371</v>
      </c>
      <c r="R978">
        <v>98074</v>
      </c>
      <c r="S978">
        <v>-122.01900000000001</v>
      </c>
      <c r="T978" s="23">
        <v>2620</v>
      </c>
      <c r="U978" s="23">
        <v>0</v>
      </c>
      <c r="W978" s="35">
        <f>$D$1*D978+$E$1*E978+$F$1*F978+$G$1*G978+$H$1*H978+$I$1*I978+$J$1*J978+$K$1*K978+$M$1*M978+$AB$3</f>
        <v>742915.00677350536</v>
      </c>
      <c r="X978" s="35">
        <f t="shared" si="19"/>
        <v>0</v>
      </c>
      <c r="Y978" s="16">
        <f>(W978-C978)/C978</f>
        <v>0.14647377588503913</v>
      </c>
    </row>
    <row r="979" spans="1:25" x14ac:dyDescent="0.35">
      <c r="A979">
        <v>5469700570</v>
      </c>
      <c r="B979" t="s">
        <v>145</v>
      </c>
      <c r="C979" s="9">
        <v>469500</v>
      </c>
      <c r="D979" s="7">
        <v>5</v>
      </c>
      <c r="E979" s="7">
        <v>2.5</v>
      </c>
      <c r="F979" s="7">
        <v>2970</v>
      </c>
      <c r="G979" s="7">
        <v>1</v>
      </c>
      <c r="H979" s="7">
        <v>0</v>
      </c>
      <c r="I979" s="7">
        <v>0</v>
      </c>
      <c r="J979" s="7">
        <v>8</v>
      </c>
      <c r="K979" s="7">
        <v>2100</v>
      </c>
      <c r="L979" s="21">
        <v>0</v>
      </c>
      <c r="M979">
        <v>47.390799999999999</v>
      </c>
      <c r="N979" s="19">
        <v>24759</v>
      </c>
      <c r="O979" s="19">
        <v>4</v>
      </c>
      <c r="P979" s="19">
        <v>1969</v>
      </c>
      <c r="Q979" s="19">
        <v>21803</v>
      </c>
      <c r="R979">
        <v>98031</v>
      </c>
      <c r="S979">
        <v>-122.173</v>
      </c>
      <c r="T979" s="23">
        <v>1670</v>
      </c>
      <c r="U979" s="23">
        <v>1300</v>
      </c>
      <c r="W979" s="35">
        <f>$D$1*D979+$E$1*E979+$F$1*F979+$G$1*G979+$H$1*H979+$I$1*I979+$J$1*J979+$K$1*K979+$M$1*M979+$AB$3</f>
        <v>578976.56899406388</v>
      </c>
      <c r="X979" s="35">
        <f t="shared" si="19"/>
        <v>0</v>
      </c>
      <c r="Y979" s="16">
        <f>(W979-C979)/C979</f>
        <v>0.2331769307647793</v>
      </c>
    </row>
    <row r="980" spans="1:25" x14ac:dyDescent="0.35">
      <c r="A980">
        <v>100600860</v>
      </c>
      <c r="B980" t="s">
        <v>148</v>
      </c>
      <c r="C980" s="9">
        <v>237500</v>
      </c>
      <c r="D980" s="7">
        <v>3</v>
      </c>
      <c r="E980" s="7">
        <v>1.75</v>
      </c>
      <c r="F980" s="7">
        <v>1050</v>
      </c>
      <c r="G980" s="7">
        <v>1</v>
      </c>
      <c r="H980" s="7">
        <v>0</v>
      </c>
      <c r="I980" s="7">
        <v>0</v>
      </c>
      <c r="J980" s="7">
        <v>7</v>
      </c>
      <c r="K980" s="7">
        <v>1360</v>
      </c>
      <c r="L980" s="21">
        <v>0</v>
      </c>
      <c r="M980">
        <v>47.301099999999998</v>
      </c>
      <c r="N980" s="19">
        <v>7854</v>
      </c>
      <c r="O980" s="19">
        <v>4</v>
      </c>
      <c r="P980" s="19">
        <v>1975</v>
      </c>
      <c r="Q980" s="19">
        <v>7668</v>
      </c>
      <c r="R980">
        <v>98023</v>
      </c>
      <c r="S980">
        <v>-122.369</v>
      </c>
      <c r="T980" s="23">
        <v>1050</v>
      </c>
      <c r="U980" s="23">
        <v>0</v>
      </c>
      <c r="W980" s="35">
        <f>$D$1*D980+$E$1*E980+$F$1*F980+$G$1*G980+$H$1*H980+$I$1*I980+$J$1*J980+$K$1*K980+$M$1*M980+$AB$3</f>
        <v>101567.19149858505</v>
      </c>
      <c r="X980" s="35">
        <f t="shared" si="19"/>
        <v>0</v>
      </c>
      <c r="Y980" s="16">
        <f>(W980-C980)/C980</f>
        <v>-0.57234866737437873</v>
      </c>
    </row>
    <row r="981" spans="1:25" x14ac:dyDescent="0.35">
      <c r="A981">
        <v>421049116</v>
      </c>
      <c r="B981" t="s">
        <v>231</v>
      </c>
      <c r="C981" s="9">
        <v>216000</v>
      </c>
      <c r="D981" s="7">
        <v>3</v>
      </c>
      <c r="E981" s="7">
        <v>1</v>
      </c>
      <c r="F981" s="7">
        <v>1280</v>
      </c>
      <c r="G981" s="7">
        <v>1</v>
      </c>
      <c r="H981" s="7">
        <v>0</v>
      </c>
      <c r="I981" s="7">
        <v>0</v>
      </c>
      <c r="J981" s="7">
        <v>7</v>
      </c>
      <c r="K981" s="7">
        <v>1420</v>
      </c>
      <c r="L981" s="21">
        <v>0</v>
      </c>
      <c r="M981">
        <v>47.329799999999999</v>
      </c>
      <c r="N981" s="19">
        <v>8712</v>
      </c>
      <c r="O981" s="19">
        <v>4</v>
      </c>
      <c r="P981" s="19">
        <v>1956</v>
      </c>
      <c r="Q981" s="19">
        <v>8800</v>
      </c>
      <c r="R981">
        <v>98003</v>
      </c>
      <c r="S981">
        <v>-122.297</v>
      </c>
      <c r="T981" s="23">
        <v>1280</v>
      </c>
      <c r="U981" s="23">
        <v>0</v>
      </c>
      <c r="W981" s="35">
        <f>$D$1*D981+$E$1*E981+$F$1*F981+$G$1*G981+$H$1*H981+$I$1*I981+$J$1*J981+$K$1*K981+$M$1*M981+$AB$3</f>
        <v>179949.06960574165</v>
      </c>
      <c r="X981" s="35">
        <f t="shared" si="19"/>
        <v>0</v>
      </c>
      <c r="Y981" s="16">
        <f>(W981-C981)/C981</f>
        <v>-0.16690245552897384</v>
      </c>
    </row>
    <row r="982" spans="1:25" x14ac:dyDescent="0.35">
      <c r="A982">
        <v>3205200640</v>
      </c>
      <c r="B982" t="s">
        <v>105</v>
      </c>
      <c r="C982" s="9">
        <v>427200</v>
      </c>
      <c r="D982" s="7">
        <v>3</v>
      </c>
      <c r="E982" s="7">
        <v>1</v>
      </c>
      <c r="F982" s="7">
        <v>1030</v>
      </c>
      <c r="G982" s="7">
        <v>1</v>
      </c>
      <c r="H982" s="7">
        <v>0</v>
      </c>
      <c r="I982" s="7">
        <v>0</v>
      </c>
      <c r="J982" s="7">
        <v>7</v>
      </c>
      <c r="K982" s="7">
        <v>1270</v>
      </c>
      <c r="L982" s="21">
        <v>0</v>
      </c>
      <c r="M982">
        <v>47.5364</v>
      </c>
      <c r="N982" s="19">
        <v>8400</v>
      </c>
      <c r="O982" s="19">
        <v>4</v>
      </c>
      <c r="P982" s="19">
        <v>1963</v>
      </c>
      <c r="Q982" s="19">
        <v>8400</v>
      </c>
      <c r="R982">
        <v>98056</v>
      </c>
      <c r="S982">
        <v>-122.173</v>
      </c>
      <c r="T982" s="23">
        <v>1030</v>
      </c>
      <c r="U982" s="23">
        <v>0</v>
      </c>
      <c r="W982" s="35">
        <f>$D$1*D982+$E$1*E982+$F$1*F982+$G$1*G982+$H$1*H982+$I$1*I982+$J$1*J982+$K$1*K982+$M$1*M982+$AB$3</f>
        <v>259679.7393319346</v>
      </c>
      <c r="X982" s="35">
        <f t="shared" si="19"/>
        <v>0</v>
      </c>
      <c r="Y982" s="16">
        <f>(W982-C982)/C982</f>
        <v>-0.39213544163872988</v>
      </c>
    </row>
    <row r="983" spans="1:25" x14ac:dyDescent="0.35">
      <c r="A983">
        <v>8899200570</v>
      </c>
      <c r="B983" t="s">
        <v>64</v>
      </c>
      <c r="C983" s="9">
        <v>280000</v>
      </c>
      <c r="D983" s="7">
        <v>3</v>
      </c>
      <c r="E983" s="7">
        <v>2.25</v>
      </c>
      <c r="F983" s="7">
        <v>1900</v>
      </c>
      <c r="G983" s="7">
        <v>1</v>
      </c>
      <c r="H983" s="7">
        <v>0</v>
      </c>
      <c r="I983" s="7">
        <v>0</v>
      </c>
      <c r="J983" s="7">
        <v>8</v>
      </c>
      <c r="K983" s="7">
        <v>1730</v>
      </c>
      <c r="L983" s="21">
        <v>0</v>
      </c>
      <c r="M983">
        <v>47.454500000000003</v>
      </c>
      <c r="N983" s="19">
        <v>7800</v>
      </c>
      <c r="O983" s="19">
        <v>4</v>
      </c>
      <c r="P983" s="19">
        <v>1977</v>
      </c>
      <c r="Q983" s="19">
        <v>7800</v>
      </c>
      <c r="R983">
        <v>98055</v>
      </c>
      <c r="S983">
        <v>-122.208</v>
      </c>
      <c r="T983" s="23">
        <v>1390</v>
      </c>
      <c r="U983" s="23">
        <v>510</v>
      </c>
      <c r="W983" s="35">
        <f>$D$1*D983+$E$1*E983+$F$1*F983+$G$1*G983+$H$1*H983+$I$1*I983+$J$1*J983+$K$1*K983+$M$1*M983+$AB$3</f>
        <v>454930.30833621323</v>
      </c>
      <c r="X983" s="35">
        <f t="shared" si="19"/>
        <v>0</v>
      </c>
      <c r="Y983" s="16">
        <f>(W983-C983)/C983</f>
        <v>0.62475110120076149</v>
      </c>
    </row>
    <row r="984" spans="1:25" x14ac:dyDescent="0.35">
      <c r="A984">
        <v>1777500160</v>
      </c>
      <c r="B984" t="s">
        <v>292</v>
      </c>
      <c r="C984" s="9">
        <v>718000</v>
      </c>
      <c r="D984" s="7">
        <v>5</v>
      </c>
      <c r="E984" s="7">
        <v>3</v>
      </c>
      <c r="F984" s="7">
        <v>3070</v>
      </c>
      <c r="G984" s="7">
        <v>1</v>
      </c>
      <c r="H984" s="7">
        <v>0</v>
      </c>
      <c r="I984" s="7">
        <v>0</v>
      </c>
      <c r="J984" s="7">
        <v>9</v>
      </c>
      <c r="K984" s="7">
        <v>2550</v>
      </c>
      <c r="L984" s="21">
        <v>0</v>
      </c>
      <c r="M984">
        <v>47.5702</v>
      </c>
      <c r="N984" s="19">
        <v>9804</v>
      </c>
      <c r="O984" s="19">
        <v>4</v>
      </c>
      <c r="P984" s="19">
        <v>1968</v>
      </c>
      <c r="Q984" s="19">
        <v>9689</v>
      </c>
      <c r="R984">
        <v>98006</v>
      </c>
      <c r="S984">
        <v>-122.128</v>
      </c>
      <c r="T984" s="23">
        <v>1740</v>
      </c>
      <c r="U984" s="23">
        <v>1330</v>
      </c>
      <c r="W984" s="35">
        <f>$D$1*D984+$E$1*E984+$F$1*F984+$G$1*G984+$H$1*H984+$I$1*I984+$J$1*J984+$K$1*K984+$M$1*M984+$AB$3</f>
        <v>788308.55778159946</v>
      </c>
      <c r="X984" s="35">
        <f t="shared" si="19"/>
        <v>0</v>
      </c>
      <c r="Y984" s="16">
        <f>(W984-C984)/C984</f>
        <v>9.7922782425625993E-2</v>
      </c>
    </row>
    <row r="985" spans="1:25" x14ac:dyDescent="0.35">
      <c r="A985">
        <v>7853340860</v>
      </c>
      <c r="B985" t="s">
        <v>259</v>
      </c>
      <c r="C985" s="9">
        <v>420000</v>
      </c>
      <c r="D985" s="7">
        <v>2</v>
      </c>
      <c r="E985" s="7">
        <v>2.75</v>
      </c>
      <c r="F985" s="7">
        <v>1760</v>
      </c>
      <c r="G985" s="7">
        <v>2</v>
      </c>
      <c r="H985" s="7">
        <v>0</v>
      </c>
      <c r="I985" s="7">
        <v>0</v>
      </c>
      <c r="J985" s="7">
        <v>8</v>
      </c>
      <c r="K985" s="7">
        <v>1870</v>
      </c>
      <c r="L985" s="21">
        <v>0</v>
      </c>
      <c r="M985">
        <v>47.517499999999998</v>
      </c>
      <c r="N985" s="19">
        <v>4139</v>
      </c>
      <c r="O985" s="19">
        <v>3</v>
      </c>
      <c r="P985" s="19">
        <v>2010</v>
      </c>
      <c r="Q985" s="19">
        <v>3076</v>
      </c>
      <c r="R985">
        <v>98065</v>
      </c>
      <c r="S985">
        <v>-121.878</v>
      </c>
      <c r="T985" s="23">
        <v>1760</v>
      </c>
      <c r="U985" s="23">
        <v>0</v>
      </c>
      <c r="W985" s="35">
        <f>$D$1*D985+$E$1*E985+$F$1*F985+$G$1*G985+$H$1*H985+$I$1*I985+$J$1*J985+$K$1*K985+$M$1*M985+$AB$3</f>
        <v>466100.43580366671</v>
      </c>
      <c r="X985" s="35">
        <f t="shared" si="19"/>
        <v>0</v>
      </c>
      <c r="Y985" s="16">
        <f>(W985-C985)/C985</f>
        <v>0.10976294238968265</v>
      </c>
    </row>
    <row r="986" spans="1:25" x14ac:dyDescent="0.35">
      <c r="A986">
        <v>1862400132</v>
      </c>
      <c r="B986" t="s">
        <v>65</v>
      </c>
      <c r="C986" s="9">
        <v>379000</v>
      </c>
      <c r="D986" s="7">
        <v>2</v>
      </c>
      <c r="E986" s="7">
        <v>1</v>
      </c>
      <c r="F986" s="7">
        <v>930</v>
      </c>
      <c r="G986" s="7">
        <v>1</v>
      </c>
      <c r="H986" s="7">
        <v>0</v>
      </c>
      <c r="I986" s="7">
        <v>0</v>
      </c>
      <c r="J986" s="7">
        <v>7</v>
      </c>
      <c r="K986" s="7">
        <v>1050</v>
      </c>
      <c r="L986" s="21">
        <v>0</v>
      </c>
      <c r="M986">
        <v>47.697099999999999</v>
      </c>
      <c r="N986" s="19">
        <v>5400</v>
      </c>
      <c r="O986" s="19">
        <v>3</v>
      </c>
      <c r="P986" s="19">
        <v>1952</v>
      </c>
      <c r="Q986" s="19">
        <v>5400</v>
      </c>
      <c r="R986">
        <v>98117</v>
      </c>
      <c r="S986">
        <v>-122.372</v>
      </c>
      <c r="T986" s="23">
        <v>930</v>
      </c>
      <c r="U986" s="23">
        <v>0</v>
      </c>
      <c r="W986" s="35">
        <f>$D$1*D986+$E$1*E986+$F$1*F986+$G$1*G986+$H$1*H986+$I$1*I986+$J$1*J986+$K$1*K986+$M$1*M986+$AB$3</f>
        <v>373463.57867824286</v>
      </c>
      <c r="X986" s="35">
        <f t="shared" si="19"/>
        <v>0</v>
      </c>
      <c r="Y986" s="16">
        <f>(W986-C986)/C986</f>
        <v>-1.4607971825216722E-2</v>
      </c>
    </row>
    <row r="987" spans="1:25" x14ac:dyDescent="0.35">
      <c r="A987">
        <v>6380500135</v>
      </c>
      <c r="B987" t="s">
        <v>31</v>
      </c>
      <c r="C987" s="9">
        <v>326100</v>
      </c>
      <c r="D987" s="7">
        <v>2</v>
      </c>
      <c r="E987" s="7">
        <v>1</v>
      </c>
      <c r="F987" s="7">
        <v>880</v>
      </c>
      <c r="G987" s="7">
        <v>1</v>
      </c>
      <c r="H987" s="7">
        <v>0</v>
      </c>
      <c r="I987" s="7">
        <v>0</v>
      </c>
      <c r="J987" s="7">
        <v>6</v>
      </c>
      <c r="K987" s="7">
        <v>1370</v>
      </c>
      <c r="L987" s="21">
        <v>0</v>
      </c>
      <c r="M987">
        <v>47.714500000000001</v>
      </c>
      <c r="N987" s="19">
        <v>7683</v>
      </c>
      <c r="O987" s="19">
        <v>3</v>
      </c>
      <c r="P987" s="19">
        <v>1942</v>
      </c>
      <c r="Q987" s="19">
        <v>7695</v>
      </c>
      <c r="R987">
        <v>98177</v>
      </c>
      <c r="S987">
        <v>-122.361</v>
      </c>
      <c r="T987" s="23">
        <v>880</v>
      </c>
      <c r="U987" s="23">
        <v>0</v>
      </c>
      <c r="W987" s="35">
        <f>$D$1*D987+$E$1*E987+$F$1*F987+$G$1*G987+$H$1*H987+$I$1*I987+$J$1*J987+$K$1*K987+$M$1*M987+$AB$3</f>
        <v>302187.93360375986</v>
      </c>
      <c r="X987" s="35">
        <f t="shared" si="19"/>
        <v>0</v>
      </c>
      <c r="Y987" s="16">
        <f>(W987-C987)/C987</f>
        <v>-7.332740385231569E-2</v>
      </c>
    </row>
    <row r="988" spans="1:25" x14ac:dyDescent="0.35">
      <c r="A988">
        <v>9528104108</v>
      </c>
      <c r="B988" t="s">
        <v>36</v>
      </c>
      <c r="C988" s="9">
        <v>535000</v>
      </c>
      <c r="D988" s="7">
        <v>3</v>
      </c>
      <c r="E988" s="7">
        <v>2.5</v>
      </c>
      <c r="F988" s="7">
        <v>1360</v>
      </c>
      <c r="G988" s="7">
        <v>3</v>
      </c>
      <c r="H988" s="7">
        <v>0</v>
      </c>
      <c r="I988" s="7">
        <v>0</v>
      </c>
      <c r="J988" s="7">
        <v>7</v>
      </c>
      <c r="K988" s="7">
        <v>1365</v>
      </c>
      <c r="L988" s="21">
        <v>0</v>
      </c>
      <c r="M988">
        <v>47.677399999999999</v>
      </c>
      <c r="N988" s="19">
        <v>1016</v>
      </c>
      <c r="O988" s="19">
        <v>3</v>
      </c>
      <c r="P988" s="19">
        <v>2003</v>
      </c>
      <c r="Q988" s="19">
        <v>1156</v>
      </c>
      <c r="R988">
        <v>98115</v>
      </c>
      <c r="S988">
        <v>-122.324</v>
      </c>
      <c r="T988" s="23">
        <v>1310</v>
      </c>
      <c r="U988" s="23">
        <v>50</v>
      </c>
      <c r="W988" s="35">
        <f>$D$1*D988+$E$1*E988+$F$1*F988+$G$1*G988+$H$1*H988+$I$1*I988+$J$1*J988+$K$1*K988+$M$1*M988+$AB$3</f>
        <v>351079.59583815187</v>
      </c>
      <c r="X988" s="35">
        <f t="shared" si="19"/>
        <v>0</v>
      </c>
      <c r="Y988" s="16">
        <f>(W988-C988)/C988</f>
        <v>-0.34377645637728621</v>
      </c>
    </row>
    <row r="989" spans="1:25" x14ac:dyDescent="0.35">
      <c r="A989">
        <v>2571910160</v>
      </c>
      <c r="B989" t="s">
        <v>184</v>
      </c>
      <c r="C989" s="9">
        <v>283000</v>
      </c>
      <c r="D989" s="7">
        <v>4</v>
      </c>
      <c r="E989" s="7">
        <v>2.75</v>
      </c>
      <c r="F989" s="7">
        <v>2130</v>
      </c>
      <c r="G989" s="7">
        <v>1</v>
      </c>
      <c r="H989" s="7">
        <v>0</v>
      </c>
      <c r="I989" s="7">
        <v>0</v>
      </c>
      <c r="J989" s="7">
        <v>7</v>
      </c>
      <c r="K989" s="7">
        <v>2130</v>
      </c>
      <c r="L989" s="21">
        <v>0</v>
      </c>
      <c r="M989">
        <v>47.194899999999997</v>
      </c>
      <c r="N989" s="19">
        <v>8560</v>
      </c>
      <c r="O989" s="19">
        <v>3</v>
      </c>
      <c r="P989" s="19">
        <v>1992</v>
      </c>
      <c r="Q989" s="19">
        <v>8560</v>
      </c>
      <c r="R989">
        <v>98022</v>
      </c>
      <c r="S989">
        <v>-122.01</v>
      </c>
      <c r="T989" s="23">
        <v>1560</v>
      </c>
      <c r="U989" s="23">
        <v>570</v>
      </c>
      <c r="W989" s="35">
        <f>$D$1*D989+$E$1*E989+$F$1*F989+$G$1*G989+$H$1*H989+$I$1*I989+$J$1*J989+$K$1*K989+$M$1*M989+$AB$3</f>
        <v>225373.67221039161</v>
      </c>
      <c r="X989" s="35">
        <f t="shared" si="19"/>
        <v>0</v>
      </c>
      <c r="Y989" s="16">
        <f>(W989-C989)/C989</f>
        <v>-0.20362659996328053</v>
      </c>
    </row>
    <row r="990" spans="1:25" x14ac:dyDescent="0.35">
      <c r="A990">
        <v>316000160</v>
      </c>
      <c r="B990" t="s">
        <v>242</v>
      </c>
      <c r="C990" s="9">
        <v>260000</v>
      </c>
      <c r="D990" s="7">
        <v>3</v>
      </c>
      <c r="E990" s="7">
        <v>1</v>
      </c>
      <c r="F990" s="7">
        <v>1480</v>
      </c>
      <c r="G990" s="7">
        <v>1.5</v>
      </c>
      <c r="H990" s="7">
        <v>0</v>
      </c>
      <c r="I990" s="7">
        <v>0</v>
      </c>
      <c r="J990" s="7">
        <v>6</v>
      </c>
      <c r="K990" s="7">
        <v>1460</v>
      </c>
      <c r="L990" s="21">
        <v>0</v>
      </c>
      <c r="M990">
        <v>47.504800000000003</v>
      </c>
      <c r="N990" s="19">
        <v>7469</v>
      </c>
      <c r="O990" s="19">
        <v>3</v>
      </c>
      <c r="P990" s="19">
        <v>1940</v>
      </c>
      <c r="Q990" s="19">
        <v>7379</v>
      </c>
      <c r="R990">
        <v>98168</v>
      </c>
      <c r="S990">
        <v>-122.301</v>
      </c>
      <c r="T990" s="23">
        <v>1120</v>
      </c>
      <c r="U990" s="23">
        <v>360</v>
      </c>
      <c r="W990" s="35">
        <f>$D$1*D990+$E$1*E990+$F$1*F990+$G$1*G990+$H$1*H990+$I$1*I990+$J$1*J990+$K$1*K990+$M$1*M990+$AB$3</f>
        <v>250029.20297689736</v>
      </c>
      <c r="X990" s="35">
        <f t="shared" si="19"/>
        <v>0</v>
      </c>
      <c r="Y990" s="16">
        <f>(W990-C990)/C990</f>
        <v>-3.8349219319625545E-2</v>
      </c>
    </row>
    <row r="991" spans="1:25" x14ac:dyDescent="0.35">
      <c r="A991">
        <v>2695600505</v>
      </c>
      <c r="B991" t="s">
        <v>179</v>
      </c>
      <c r="C991" s="9">
        <v>399000</v>
      </c>
      <c r="D991" s="7">
        <v>4</v>
      </c>
      <c r="E991" s="7">
        <v>1</v>
      </c>
      <c r="F991" s="7">
        <v>1500</v>
      </c>
      <c r="G991" s="7">
        <v>1.5</v>
      </c>
      <c r="H991" s="7">
        <v>0</v>
      </c>
      <c r="I991" s="7">
        <v>0</v>
      </c>
      <c r="J991" s="7">
        <v>7</v>
      </c>
      <c r="K991" s="7">
        <v>980</v>
      </c>
      <c r="L991" s="21">
        <v>0</v>
      </c>
      <c r="M991">
        <v>47.530299999999997</v>
      </c>
      <c r="N991" s="19">
        <v>6388</v>
      </c>
      <c r="O991" s="19">
        <v>4</v>
      </c>
      <c r="P991" s="19">
        <v>1951</v>
      </c>
      <c r="Q991" s="19">
        <v>5366</v>
      </c>
      <c r="R991">
        <v>98126</v>
      </c>
      <c r="S991">
        <v>-122.378</v>
      </c>
      <c r="T991" s="23">
        <v>1500</v>
      </c>
      <c r="U991" s="23">
        <v>0</v>
      </c>
      <c r="W991" s="35">
        <f>$D$1*D991+$E$1*E991+$F$1*F991+$G$1*G991+$H$1*H991+$I$1*I991+$J$1*J991+$K$1*K991+$M$1*M991+$AB$3</f>
        <v>309502.66411650926</v>
      </c>
      <c r="X991" s="35">
        <f t="shared" si="19"/>
        <v>0</v>
      </c>
      <c r="Y991" s="16">
        <f>(W991-C991)/C991</f>
        <v>-0.22430409995862341</v>
      </c>
    </row>
    <row r="992" spans="1:25" x14ac:dyDescent="0.35">
      <c r="A992">
        <v>3904910320</v>
      </c>
      <c r="B992" t="s">
        <v>23</v>
      </c>
      <c r="C992" s="9">
        <v>484950</v>
      </c>
      <c r="D992" s="7">
        <v>3</v>
      </c>
      <c r="E992" s="7">
        <v>2.25</v>
      </c>
      <c r="F992" s="7">
        <v>1670</v>
      </c>
      <c r="G992" s="7">
        <v>2</v>
      </c>
      <c r="H992" s="7">
        <v>0</v>
      </c>
      <c r="I992" s="7">
        <v>0</v>
      </c>
      <c r="J992" s="7">
        <v>8</v>
      </c>
      <c r="K992" s="7">
        <v>1850</v>
      </c>
      <c r="L992" s="21">
        <v>0</v>
      </c>
      <c r="M992">
        <v>47.568800000000003</v>
      </c>
      <c r="N992" s="19">
        <v>5004</v>
      </c>
      <c r="O992" s="19">
        <v>3</v>
      </c>
      <c r="P992" s="19">
        <v>1987</v>
      </c>
      <c r="Q992" s="19">
        <v>5276</v>
      </c>
      <c r="R992">
        <v>98029</v>
      </c>
      <c r="S992">
        <v>-122.017</v>
      </c>
      <c r="T992" s="23">
        <v>1670</v>
      </c>
      <c r="U992" s="23">
        <v>0</v>
      </c>
      <c r="W992" s="35">
        <f>$D$1*D992+$E$1*E992+$F$1*F992+$G$1*G992+$H$1*H992+$I$1*I992+$J$1*J992+$K$1*K992+$M$1*M992+$AB$3</f>
        <v>454319.83817483112</v>
      </c>
      <c r="X992" s="35">
        <f t="shared" si="19"/>
        <v>0</v>
      </c>
      <c r="Y992" s="16">
        <f>(W992-C992)/C992</f>
        <v>-6.3161484328629502E-2</v>
      </c>
    </row>
    <row r="993" spans="1:25" x14ac:dyDescent="0.35">
      <c r="A993">
        <v>4100000140</v>
      </c>
      <c r="B993" t="s">
        <v>21</v>
      </c>
      <c r="C993" s="9">
        <v>640000</v>
      </c>
      <c r="D993" s="7">
        <v>4</v>
      </c>
      <c r="E993" s="7">
        <v>1.75</v>
      </c>
      <c r="F993" s="7">
        <v>2060</v>
      </c>
      <c r="G993" s="7">
        <v>1</v>
      </c>
      <c r="H993" s="7">
        <v>0</v>
      </c>
      <c r="I993" s="7">
        <v>0</v>
      </c>
      <c r="J993" s="7">
        <v>8</v>
      </c>
      <c r="K993" s="7">
        <v>2260</v>
      </c>
      <c r="L993" s="21">
        <v>0</v>
      </c>
      <c r="M993">
        <v>47.5867</v>
      </c>
      <c r="N993" s="19">
        <v>9828</v>
      </c>
      <c r="O993" s="19">
        <v>4</v>
      </c>
      <c r="P993" s="19">
        <v>1960</v>
      </c>
      <c r="Q993" s="19">
        <v>9996</v>
      </c>
      <c r="R993">
        <v>98005</v>
      </c>
      <c r="S993">
        <v>-122.17400000000001</v>
      </c>
      <c r="T993" s="23">
        <v>2060</v>
      </c>
      <c r="U993" s="23">
        <v>0</v>
      </c>
      <c r="W993" s="35">
        <f>$D$1*D993+$E$1*E993+$F$1*F993+$G$1*G993+$H$1*H993+$I$1*I993+$J$1*J993+$K$1*K993+$M$1*M993+$AB$3</f>
        <v>553649.89853788167</v>
      </c>
      <c r="X993" s="35">
        <f t="shared" si="19"/>
        <v>0</v>
      </c>
      <c r="Y993" s="16">
        <f>(W993-C993)/C993</f>
        <v>-0.13492203353455989</v>
      </c>
    </row>
    <row r="994" spans="1:25" x14ac:dyDescent="0.35">
      <c r="A994">
        <v>3226049270</v>
      </c>
      <c r="B994" t="s">
        <v>115</v>
      </c>
      <c r="C994" s="9">
        <v>585000</v>
      </c>
      <c r="D994" s="7">
        <v>4</v>
      </c>
      <c r="E994" s="7">
        <v>2.5</v>
      </c>
      <c r="F994" s="7">
        <v>2160</v>
      </c>
      <c r="G994" s="7">
        <v>1</v>
      </c>
      <c r="H994" s="7">
        <v>0</v>
      </c>
      <c r="I994" s="7">
        <v>0</v>
      </c>
      <c r="J994" s="7">
        <v>8</v>
      </c>
      <c r="K994" s="7">
        <v>1520</v>
      </c>
      <c r="L994" s="21">
        <v>0</v>
      </c>
      <c r="M994">
        <v>47.694800000000001</v>
      </c>
      <c r="N994" s="19">
        <v>8158</v>
      </c>
      <c r="O994" s="19">
        <v>4</v>
      </c>
      <c r="P994" s="19">
        <v>1952</v>
      </c>
      <c r="Q994" s="19">
        <v>7208</v>
      </c>
      <c r="R994">
        <v>98115</v>
      </c>
      <c r="S994">
        <v>-122.328</v>
      </c>
      <c r="T994" s="23">
        <v>1660</v>
      </c>
      <c r="U994" s="23">
        <v>500</v>
      </c>
      <c r="W994" s="35">
        <f>$D$1*D994+$E$1*E994+$F$1*F994+$G$1*G994+$H$1*H994+$I$1*I994+$J$1*J994+$K$1*K994+$M$1*M994+$AB$3</f>
        <v>630654.67743643373</v>
      </c>
      <c r="X994" s="35">
        <f t="shared" si="19"/>
        <v>0</v>
      </c>
      <c r="Y994" s="16">
        <f>(W994-C994)/C994</f>
        <v>7.8042183652023478E-2</v>
      </c>
    </row>
    <row r="995" spans="1:25" x14ac:dyDescent="0.35">
      <c r="A995">
        <v>1455600030</v>
      </c>
      <c r="B995" t="s">
        <v>119</v>
      </c>
      <c r="C995" s="9">
        <v>645000</v>
      </c>
      <c r="D995" s="7">
        <v>4</v>
      </c>
      <c r="E995" s="7">
        <v>2</v>
      </c>
      <c r="F995" s="7">
        <v>2780</v>
      </c>
      <c r="G995" s="7">
        <v>1</v>
      </c>
      <c r="H995" s="7">
        <v>0</v>
      </c>
      <c r="I995" s="7">
        <v>3</v>
      </c>
      <c r="J995" s="7">
        <v>8</v>
      </c>
      <c r="K995" s="7">
        <v>2580</v>
      </c>
      <c r="L995" s="21">
        <v>0</v>
      </c>
      <c r="M995">
        <v>47.729300000000002</v>
      </c>
      <c r="N995" s="19">
        <v>11583</v>
      </c>
      <c r="O995" s="19">
        <v>3</v>
      </c>
      <c r="P995" s="19">
        <v>1955</v>
      </c>
      <c r="Q995" s="19">
        <v>10241</v>
      </c>
      <c r="R995">
        <v>98125</v>
      </c>
      <c r="S995">
        <v>-122.28400000000001</v>
      </c>
      <c r="T995" s="23">
        <v>1190</v>
      </c>
      <c r="U995" s="23">
        <v>1590</v>
      </c>
      <c r="W995" s="35">
        <f>$D$1*D995+$E$1*E995+$F$1*F995+$G$1*G995+$H$1*H995+$I$1*I995+$J$1*J995+$K$1*K995+$M$1*M995+$AB$3</f>
        <v>988746.5702730082</v>
      </c>
      <c r="X995" s="35">
        <f t="shared" si="19"/>
        <v>0</v>
      </c>
      <c r="Y995" s="16">
        <f>(W995-C995)/C995</f>
        <v>0.53294041902791967</v>
      </c>
    </row>
    <row r="996" spans="1:25" x14ac:dyDescent="0.35">
      <c r="A996">
        <v>5559600140</v>
      </c>
      <c r="B996" t="s">
        <v>202</v>
      </c>
      <c r="C996" s="9">
        <v>253000</v>
      </c>
      <c r="D996" s="7">
        <v>3</v>
      </c>
      <c r="E996" s="7">
        <v>2</v>
      </c>
      <c r="F996" s="7">
        <v>1490</v>
      </c>
      <c r="G996" s="7">
        <v>1</v>
      </c>
      <c r="H996" s="7">
        <v>0</v>
      </c>
      <c r="I996" s="7">
        <v>0</v>
      </c>
      <c r="J996" s="7">
        <v>7</v>
      </c>
      <c r="K996" s="7">
        <v>1590</v>
      </c>
      <c r="L996" s="21">
        <v>0</v>
      </c>
      <c r="M996">
        <v>47.321100000000001</v>
      </c>
      <c r="N996" s="19">
        <v>7651</v>
      </c>
      <c r="O996" s="19">
        <v>3</v>
      </c>
      <c r="P996" s="19">
        <v>1988</v>
      </c>
      <c r="Q996" s="19">
        <v>7795</v>
      </c>
      <c r="R996">
        <v>98003</v>
      </c>
      <c r="S996">
        <v>-122.325</v>
      </c>
      <c r="T996" s="23">
        <v>1490</v>
      </c>
      <c r="U996" s="23">
        <v>0</v>
      </c>
      <c r="W996" s="35">
        <f>$D$1*D996+$E$1*E996+$F$1*F996+$G$1*G996+$H$1*H996+$I$1*I996+$J$1*J996+$K$1*K996+$M$1*M996+$AB$3</f>
        <v>207782.06792910025</v>
      </c>
      <c r="X996" s="35">
        <f t="shared" si="19"/>
        <v>0</v>
      </c>
      <c r="Y996" s="16">
        <f>(W996-C996)/C996</f>
        <v>-0.17872700423280535</v>
      </c>
    </row>
    <row r="997" spans="1:25" x14ac:dyDescent="0.35">
      <c r="A997">
        <v>5147600105</v>
      </c>
      <c r="B997" t="s">
        <v>215</v>
      </c>
      <c r="C997" s="9">
        <v>178500</v>
      </c>
      <c r="D997" s="7">
        <v>2</v>
      </c>
      <c r="E997" s="7">
        <v>1</v>
      </c>
      <c r="F997" s="7">
        <v>740</v>
      </c>
      <c r="G997" s="7">
        <v>1</v>
      </c>
      <c r="H997" s="7">
        <v>0</v>
      </c>
      <c r="I997" s="7">
        <v>0</v>
      </c>
      <c r="J997" s="7">
        <v>6</v>
      </c>
      <c r="K997" s="7">
        <v>1170</v>
      </c>
      <c r="L997" s="21">
        <v>0</v>
      </c>
      <c r="M997">
        <v>47.5077</v>
      </c>
      <c r="N997" s="19">
        <v>6460</v>
      </c>
      <c r="O997" s="19">
        <v>3</v>
      </c>
      <c r="P997" s="19">
        <v>1953</v>
      </c>
      <c r="Q997" s="19">
        <v>6975</v>
      </c>
      <c r="R997">
        <v>98146</v>
      </c>
      <c r="S997">
        <v>-122.34399999999999</v>
      </c>
      <c r="T997" s="23">
        <v>740</v>
      </c>
      <c r="U997" s="23">
        <v>0</v>
      </c>
      <c r="W997" s="35">
        <f>$D$1*D997+$E$1*E997+$F$1*F997+$G$1*G997+$H$1*H997+$I$1*I997+$J$1*J997+$K$1*K997+$M$1*M997+$AB$3</f>
        <v>135824.55498711392</v>
      </c>
      <c r="X997" s="35">
        <f t="shared" si="19"/>
        <v>0</v>
      </c>
      <c r="Y997" s="16">
        <f>(W997-C997)/C997</f>
        <v>-0.23907812332149062</v>
      </c>
    </row>
    <row r="998" spans="1:25" x14ac:dyDescent="0.35">
      <c r="A998">
        <v>7437100570</v>
      </c>
      <c r="B998" t="s">
        <v>242</v>
      </c>
      <c r="C998" s="9">
        <v>291000</v>
      </c>
      <c r="D998" s="7">
        <v>4</v>
      </c>
      <c r="E998" s="7">
        <v>2.5</v>
      </c>
      <c r="F998" s="7">
        <v>1860</v>
      </c>
      <c r="G998" s="7">
        <v>2</v>
      </c>
      <c r="H998" s="7">
        <v>0</v>
      </c>
      <c r="I998" s="7">
        <v>0</v>
      </c>
      <c r="J998" s="7">
        <v>7</v>
      </c>
      <c r="K998" s="7">
        <v>1860</v>
      </c>
      <c r="L998" s="21">
        <v>0</v>
      </c>
      <c r="M998">
        <v>47.349200000000003</v>
      </c>
      <c r="N998" s="19">
        <v>6325</v>
      </c>
      <c r="O998" s="19">
        <v>4</v>
      </c>
      <c r="P998" s="19">
        <v>1991</v>
      </c>
      <c r="Q998" s="19">
        <v>6449</v>
      </c>
      <c r="R998">
        <v>98038</v>
      </c>
      <c r="S998">
        <v>-122.03</v>
      </c>
      <c r="T998" s="23">
        <v>1860</v>
      </c>
      <c r="U998" s="23">
        <v>0</v>
      </c>
      <c r="W998" s="35">
        <f>$D$1*D998+$E$1*E998+$F$1*F998+$G$1*G998+$H$1*H998+$I$1*I998+$J$1*J998+$K$1*K998+$M$1*M998+$AB$3</f>
        <v>242669.72882629558</v>
      </c>
      <c r="X998" s="35">
        <f t="shared" si="19"/>
        <v>0</v>
      </c>
      <c r="Y998" s="16">
        <f>(W998-C998)/C998</f>
        <v>-0.16608340609520417</v>
      </c>
    </row>
    <row r="999" spans="1:25" x14ac:dyDescent="0.35">
      <c r="A999">
        <v>8856004730</v>
      </c>
      <c r="B999" t="s">
        <v>223</v>
      </c>
      <c r="C999" s="9">
        <v>199950</v>
      </c>
      <c r="D999" s="7">
        <v>2</v>
      </c>
      <c r="E999" s="7">
        <v>2.75</v>
      </c>
      <c r="F999" s="7">
        <v>1590</v>
      </c>
      <c r="G999" s="7">
        <v>1.5</v>
      </c>
      <c r="H999" s="7">
        <v>0</v>
      </c>
      <c r="I999" s="7">
        <v>0</v>
      </c>
      <c r="J999" s="7">
        <v>5</v>
      </c>
      <c r="K999" s="7">
        <v>1310</v>
      </c>
      <c r="L999" s="21">
        <v>0</v>
      </c>
      <c r="M999">
        <v>47.278599999999997</v>
      </c>
      <c r="N999" s="19">
        <v>20917</v>
      </c>
      <c r="O999" s="19">
        <v>3</v>
      </c>
      <c r="P999" s="19">
        <v>1920</v>
      </c>
      <c r="Q999" s="19">
        <v>6000</v>
      </c>
      <c r="R999">
        <v>98001</v>
      </c>
      <c r="S999">
        <v>-122.25</v>
      </c>
      <c r="T999" s="23">
        <v>1590</v>
      </c>
      <c r="U999" s="23">
        <v>0</v>
      </c>
      <c r="W999" s="35">
        <f>$D$1*D999+$E$1*E999+$F$1*F999+$G$1*G999+$H$1*H999+$I$1*I999+$J$1*J999+$K$1*K999+$M$1*M999+$AB$3</f>
        <v>60605.683924864978</v>
      </c>
      <c r="X999" s="35">
        <f t="shared" si="19"/>
        <v>0</v>
      </c>
      <c r="Y999" s="16">
        <f>(W999-C999)/C999</f>
        <v>-0.6968958043267568</v>
      </c>
    </row>
    <row r="1000" spans="1:25" x14ac:dyDescent="0.35">
      <c r="A1000">
        <v>3856902996</v>
      </c>
      <c r="B1000" t="s">
        <v>168</v>
      </c>
      <c r="C1000" s="9">
        <v>553500</v>
      </c>
      <c r="D1000" s="7">
        <v>2</v>
      </c>
      <c r="E1000" s="7">
        <v>1</v>
      </c>
      <c r="F1000" s="7">
        <v>850</v>
      </c>
      <c r="G1000" s="7">
        <v>1</v>
      </c>
      <c r="H1000" s="7">
        <v>0</v>
      </c>
      <c r="I1000" s="7">
        <v>0</v>
      </c>
      <c r="J1000" s="7">
        <v>7</v>
      </c>
      <c r="K1000" s="7">
        <v>1300</v>
      </c>
      <c r="L1000" s="21">
        <v>0</v>
      </c>
      <c r="M1000">
        <v>47.670699999999997</v>
      </c>
      <c r="N1000" s="19">
        <v>2340</v>
      </c>
      <c r="O1000" s="19">
        <v>3</v>
      </c>
      <c r="P1000" s="19">
        <v>1922</v>
      </c>
      <c r="Q1000" s="19">
        <v>3000</v>
      </c>
      <c r="R1000">
        <v>98105</v>
      </c>
      <c r="S1000">
        <v>-122.328</v>
      </c>
      <c r="T1000" s="23">
        <v>850</v>
      </c>
      <c r="U1000" s="23">
        <v>0</v>
      </c>
      <c r="W1000" s="35">
        <f>$D$1*D1000+$E$1*E1000+$F$1*F1000+$G$1*G1000+$H$1*H1000+$I$1*I1000+$J$1*J1000+$K$1*K1000+$M$1*M1000+$AB$3</f>
        <v>340809.91535731032</v>
      </c>
      <c r="X1000" s="35">
        <f t="shared" si="19"/>
        <v>0</v>
      </c>
      <c r="Y1000" s="16">
        <f>(W1000-C1000)/C1000</f>
        <v>-0.38426392889374827</v>
      </c>
    </row>
    <row r="1001" spans="1:25" x14ac:dyDescent="0.35">
      <c r="A1001">
        <v>1442800370</v>
      </c>
      <c r="B1001" t="s">
        <v>28</v>
      </c>
      <c r="C1001" s="9">
        <v>189950</v>
      </c>
      <c r="D1001" s="7">
        <v>2</v>
      </c>
      <c r="E1001" s="7">
        <v>1</v>
      </c>
      <c r="F1001" s="7">
        <v>1030</v>
      </c>
      <c r="G1001" s="7">
        <v>1</v>
      </c>
      <c r="H1001" s="7">
        <v>0</v>
      </c>
      <c r="I1001" s="7">
        <v>0</v>
      </c>
      <c r="J1001" s="7">
        <v>8</v>
      </c>
      <c r="K1001" s="7">
        <v>1450</v>
      </c>
      <c r="L1001" s="21">
        <v>0</v>
      </c>
      <c r="M1001">
        <v>47.373800000000003</v>
      </c>
      <c r="N1001" s="19">
        <v>4188</v>
      </c>
      <c r="O1001" s="19">
        <v>3</v>
      </c>
      <c r="P1001" s="19">
        <v>1981</v>
      </c>
      <c r="Q1001" s="19">
        <v>3376</v>
      </c>
      <c r="R1001">
        <v>98038</v>
      </c>
      <c r="S1001">
        <v>-122.057</v>
      </c>
      <c r="T1001" s="23">
        <v>1030</v>
      </c>
      <c r="U1001" s="23">
        <v>0</v>
      </c>
      <c r="W1001" s="35">
        <f>$D$1*D1001+$E$1*E1001+$F$1*F1001+$G$1*G1001+$H$1*H1001+$I$1*I1001+$J$1*J1001+$K$1*K1001+$M$1*M1001+$AB$3</f>
        <v>261278.8307325542</v>
      </c>
      <c r="X1001" s="35">
        <f t="shared" si="19"/>
        <v>0</v>
      </c>
      <c r="Y1001" s="16">
        <f>(W1001-C1001)/C1001</f>
        <v>0.37551371799186206</v>
      </c>
    </row>
    <row r="1002" spans="1:25" x14ac:dyDescent="0.35">
      <c r="A1002">
        <v>8001400340</v>
      </c>
      <c r="B1002" t="s">
        <v>110</v>
      </c>
      <c r="C1002" s="9">
        <v>289000</v>
      </c>
      <c r="D1002" s="7">
        <v>3</v>
      </c>
      <c r="E1002" s="7">
        <v>2</v>
      </c>
      <c r="F1002" s="7">
        <v>1850</v>
      </c>
      <c r="G1002" s="7">
        <v>1</v>
      </c>
      <c r="H1002" s="7">
        <v>0</v>
      </c>
      <c r="I1002" s="7">
        <v>0</v>
      </c>
      <c r="J1002" s="7">
        <v>8</v>
      </c>
      <c r="K1002" s="7">
        <v>2250</v>
      </c>
      <c r="L1002" s="21">
        <v>0</v>
      </c>
      <c r="M1002">
        <v>47.322499999999998</v>
      </c>
      <c r="N1002" s="19">
        <v>9550</v>
      </c>
      <c r="O1002" s="19">
        <v>3</v>
      </c>
      <c r="P1002" s="19">
        <v>1988</v>
      </c>
      <c r="Q1002" s="19">
        <v>9550</v>
      </c>
      <c r="R1002">
        <v>98001</v>
      </c>
      <c r="S1002">
        <v>-122.273</v>
      </c>
      <c r="T1002" s="23">
        <v>1850</v>
      </c>
      <c r="U1002" s="23">
        <v>0</v>
      </c>
      <c r="W1002" s="35">
        <f>$D$1*D1002+$E$1*E1002+$F$1*F1002+$G$1*G1002+$H$1*H1002+$I$1*I1002+$J$1*J1002+$K$1*K1002+$M$1*M1002+$AB$3</f>
        <v>365077.04199077934</v>
      </c>
      <c r="X1002" s="35">
        <f t="shared" si="19"/>
        <v>0</v>
      </c>
      <c r="Y1002" s="16">
        <f>(W1002-C1002)/C1002</f>
        <v>0.2632423598296863</v>
      </c>
    </row>
    <row r="1003" spans="1:25" x14ac:dyDescent="0.35">
      <c r="A1003">
        <v>3131200640</v>
      </c>
      <c r="B1003" t="s">
        <v>186</v>
      </c>
      <c r="C1003" s="9">
        <v>700000</v>
      </c>
      <c r="D1003" s="7">
        <v>4</v>
      </c>
      <c r="E1003" s="7">
        <v>2</v>
      </c>
      <c r="F1003" s="7">
        <v>1830</v>
      </c>
      <c r="G1003" s="7">
        <v>2</v>
      </c>
      <c r="H1003" s="7">
        <v>0</v>
      </c>
      <c r="I1003" s="7">
        <v>0</v>
      </c>
      <c r="J1003" s="7">
        <v>8</v>
      </c>
      <c r="K1003" s="7">
        <v>1650</v>
      </c>
      <c r="L1003" s="21">
        <v>0</v>
      </c>
      <c r="M1003">
        <v>47.659300000000002</v>
      </c>
      <c r="N1003" s="19">
        <v>4590</v>
      </c>
      <c r="O1003" s="19">
        <v>3</v>
      </c>
      <c r="P1003" s="19">
        <v>1908</v>
      </c>
      <c r="Q1003" s="19">
        <v>4590</v>
      </c>
      <c r="R1003">
        <v>98105</v>
      </c>
      <c r="S1003">
        <v>-122.327</v>
      </c>
      <c r="T1003" s="23">
        <v>1830</v>
      </c>
      <c r="U1003" s="23">
        <v>0</v>
      </c>
      <c r="W1003" s="35">
        <f>$D$1*D1003+$E$1*E1003+$F$1*F1003+$G$1*G1003+$H$1*H1003+$I$1*I1003+$J$1*J1003+$K$1*K1003+$M$1*M1003+$AB$3</f>
        <v>517416.35369326919</v>
      </c>
      <c r="X1003" s="35">
        <f t="shared" si="19"/>
        <v>0</v>
      </c>
      <c r="Y1003" s="16">
        <f>(W1003-C1003)/C1003</f>
        <v>-0.26083378043818689</v>
      </c>
    </row>
    <row r="1004" spans="1:25" x14ac:dyDescent="0.35">
      <c r="A1004">
        <v>984000710</v>
      </c>
      <c r="B1004" t="s">
        <v>209</v>
      </c>
      <c r="C1004" s="9">
        <v>270000</v>
      </c>
      <c r="D1004" s="7">
        <v>3</v>
      </c>
      <c r="E1004" s="7">
        <v>2</v>
      </c>
      <c r="F1004" s="7">
        <v>1560</v>
      </c>
      <c r="G1004" s="7">
        <v>1</v>
      </c>
      <c r="H1004" s="7">
        <v>0</v>
      </c>
      <c r="I1004" s="7">
        <v>0</v>
      </c>
      <c r="J1004" s="7">
        <v>7</v>
      </c>
      <c r="K1004" s="7">
        <v>1610</v>
      </c>
      <c r="L1004" s="21">
        <v>0</v>
      </c>
      <c r="M1004">
        <v>47.431199999999997</v>
      </c>
      <c r="N1004" s="19">
        <v>8853</v>
      </c>
      <c r="O1004" s="19">
        <v>3</v>
      </c>
      <c r="P1004" s="19">
        <v>1967</v>
      </c>
      <c r="Q1004" s="19">
        <v>8750</v>
      </c>
      <c r="R1004">
        <v>98058</v>
      </c>
      <c r="S1004">
        <v>-122.17100000000001</v>
      </c>
      <c r="T1004" s="23">
        <v>1560</v>
      </c>
      <c r="U1004" s="23">
        <v>0</v>
      </c>
      <c r="W1004" s="35">
        <f>$D$1*D1004+$E$1*E1004+$F$1*F1004+$G$1*G1004+$H$1*H1004+$I$1*I1004+$J$1*J1004+$K$1*K1004+$M$1*M1004+$AB$3</f>
        <v>294759.53118127957</v>
      </c>
      <c r="X1004" s="35">
        <f t="shared" si="19"/>
        <v>0</v>
      </c>
      <c r="Y1004" s="16">
        <f>(W1004-C1004)/C1004</f>
        <v>9.1701967338072482E-2</v>
      </c>
    </row>
    <row r="1005" spans="1:25" x14ac:dyDescent="0.35">
      <c r="A1005">
        <v>4167300350</v>
      </c>
      <c r="B1005" t="s">
        <v>254</v>
      </c>
      <c r="C1005" s="9">
        <v>258000</v>
      </c>
      <c r="D1005" s="7">
        <v>4</v>
      </c>
      <c r="E1005" s="7">
        <v>1.75</v>
      </c>
      <c r="F1005" s="7">
        <v>1730</v>
      </c>
      <c r="G1005" s="7">
        <v>1</v>
      </c>
      <c r="H1005" s="7">
        <v>0</v>
      </c>
      <c r="I1005" s="7">
        <v>0</v>
      </c>
      <c r="J1005" s="7">
        <v>7</v>
      </c>
      <c r="K1005" s="7">
        <v>1840</v>
      </c>
      <c r="L1005" s="21">
        <v>0</v>
      </c>
      <c r="M1005">
        <v>47.326999999999998</v>
      </c>
      <c r="N1005" s="19">
        <v>8320</v>
      </c>
      <c r="O1005" s="19">
        <v>3</v>
      </c>
      <c r="P1005" s="19">
        <v>1977</v>
      </c>
      <c r="Q1005" s="19">
        <v>9800</v>
      </c>
      <c r="R1005">
        <v>98023</v>
      </c>
      <c r="S1005">
        <v>-122.361</v>
      </c>
      <c r="T1005" s="23">
        <v>1230</v>
      </c>
      <c r="U1005" s="23">
        <v>500</v>
      </c>
      <c r="W1005" s="35">
        <f>$D$1*D1005+$E$1*E1005+$F$1*F1005+$G$1*G1005+$H$1*H1005+$I$1*I1005+$J$1*J1005+$K$1*K1005+$M$1*M1005+$AB$3</f>
        <v>236184.14854134992</v>
      </c>
      <c r="X1005" s="35">
        <f t="shared" si="19"/>
        <v>0</v>
      </c>
      <c r="Y1005" s="16">
        <f>(W1005-C1005)/C1005</f>
        <v>-8.4557563793217369E-2</v>
      </c>
    </row>
    <row r="1006" spans="1:25" x14ac:dyDescent="0.35">
      <c r="A1006">
        <v>2826049282</v>
      </c>
      <c r="B1006" t="s">
        <v>251</v>
      </c>
      <c r="C1006" s="9">
        <v>530000</v>
      </c>
      <c r="D1006" s="7">
        <v>3</v>
      </c>
      <c r="E1006" s="7">
        <v>2.5</v>
      </c>
      <c r="F1006" s="7">
        <v>1930</v>
      </c>
      <c r="G1006" s="7">
        <v>2</v>
      </c>
      <c r="H1006" s="7">
        <v>0</v>
      </c>
      <c r="I1006" s="7">
        <v>0</v>
      </c>
      <c r="J1006" s="7">
        <v>8</v>
      </c>
      <c r="K1006" s="7">
        <v>1930</v>
      </c>
      <c r="L1006" s="21">
        <v>0</v>
      </c>
      <c r="M1006">
        <v>47.719099999999997</v>
      </c>
      <c r="N1006" s="19">
        <v>7214</v>
      </c>
      <c r="O1006" s="19">
        <v>3</v>
      </c>
      <c r="P1006" s="19">
        <v>2005</v>
      </c>
      <c r="Q1006" s="19">
        <v>7266</v>
      </c>
      <c r="R1006">
        <v>98125</v>
      </c>
      <c r="S1006">
        <v>-122.309</v>
      </c>
      <c r="T1006" s="23">
        <v>1930</v>
      </c>
      <c r="U1006" s="23">
        <v>0</v>
      </c>
      <c r="W1006" s="35">
        <f>$D$1*D1006+$E$1*E1006+$F$1*F1006+$G$1*G1006+$H$1*H1006+$I$1*I1006+$J$1*J1006+$K$1*K1006+$M$1*M1006+$AB$3</f>
        <v>605615.0949405916</v>
      </c>
      <c r="X1006" s="35">
        <f t="shared" si="19"/>
        <v>0</v>
      </c>
      <c r="Y1006" s="16">
        <f>(W1006-C1006)/C1006</f>
        <v>0.14266999045394643</v>
      </c>
    </row>
    <row r="1007" spans="1:25" x14ac:dyDescent="0.35">
      <c r="A1007">
        <v>8946750030</v>
      </c>
      <c r="B1007" t="s">
        <v>261</v>
      </c>
      <c r="C1007" s="9">
        <v>245000</v>
      </c>
      <c r="D1007" s="7">
        <v>3</v>
      </c>
      <c r="E1007" s="7">
        <v>2.25</v>
      </c>
      <c r="F1007" s="7">
        <v>1422</v>
      </c>
      <c r="G1007" s="7">
        <v>2</v>
      </c>
      <c r="H1007" s="7">
        <v>0</v>
      </c>
      <c r="I1007" s="7">
        <v>0</v>
      </c>
      <c r="J1007" s="7">
        <v>7</v>
      </c>
      <c r="K1007" s="7">
        <v>1677</v>
      </c>
      <c r="L1007" s="21">
        <v>0</v>
      </c>
      <c r="M1007">
        <v>47.320399999999999</v>
      </c>
      <c r="N1007" s="19">
        <v>3677</v>
      </c>
      <c r="O1007" s="19">
        <v>3</v>
      </c>
      <c r="P1007" s="19">
        <v>2012</v>
      </c>
      <c r="Q1007" s="19">
        <v>3677</v>
      </c>
      <c r="R1007">
        <v>98092</v>
      </c>
      <c r="S1007">
        <v>-122.178</v>
      </c>
      <c r="T1007" s="23">
        <v>1422</v>
      </c>
      <c r="U1007" s="23">
        <v>0</v>
      </c>
      <c r="W1007" s="35">
        <f>$D$1*D1007+$E$1*E1007+$F$1*F1007+$G$1*G1007+$H$1*H1007+$I$1*I1007+$J$1*J1007+$K$1*K1007+$M$1*M1007+$AB$3</f>
        <v>163643.98579562455</v>
      </c>
      <c r="X1007" s="35">
        <f t="shared" si="19"/>
        <v>0</v>
      </c>
      <c r="Y1007" s="16">
        <f>(W1007-C1007)/C1007</f>
        <v>-0.33206536409949161</v>
      </c>
    </row>
    <row r="1008" spans="1:25" x14ac:dyDescent="0.35">
      <c r="A1008">
        <v>461004720</v>
      </c>
      <c r="B1008" t="s">
        <v>171</v>
      </c>
      <c r="C1008" s="9">
        <v>563000</v>
      </c>
      <c r="D1008" s="7">
        <v>3</v>
      </c>
      <c r="E1008" s="7">
        <v>2</v>
      </c>
      <c r="F1008" s="7">
        <v>1380</v>
      </c>
      <c r="G1008" s="7">
        <v>1.5</v>
      </c>
      <c r="H1008" s="7">
        <v>0</v>
      </c>
      <c r="I1008" s="7">
        <v>0</v>
      </c>
      <c r="J1008" s="7">
        <v>7</v>
      </c>
      <c r="K1008" s="7">
        <v>1350</v>
      </c>
      <c r="L1008" s="21">
        <v>0</v>
      </c>
      <c r="M1008">
        <v>47.680700000000002</v>
      </c>
      <c r="N1008" s="19">
        <v>5000</v>
      </c>
      <c r="O1008" s="19">
        <v>4</v>
      </c>
      <c r="P1008" s="19">
        <v>1917</v>
      </c>
      <c r="Q1008" s="19">
        <v>5000</v>
      </c>
      <c r="R1008">
        <v>98117</v>
      </c>
      <c r="S1008">
        <v>-122.369</v>
      </c>
      <c r="T1008" s="23">
        <v>1380</v>
      </c>
      <c r="U1008" s="23">
        <v>0</v>
      </c>
      <c r="W1008" s="35">
        <f>$D$1*D1008+$E$1*E1008+$F$1*F1008+$G$1*G1008+$H$1*H1008+$I$1*I1008+$J$1*J1008+$K$1*K1008+$M$1*M1008+$AB$3</f>
        <v>403532.78886112198</v>
      </c>
      <c r="X1008" s="35">
        <f t="shared" si="19"/>
        <v>0</v>
      </c>
      <c r="Y1008" s="16">
        <f>(W1008-C1008)/C1008</f>
        <v>-0.28324549047758085</v>
      </c>
    </row>
    <row r="1009" spans="1:25" x14ac:dyDescent="0.35">
      <c r="A1009">
        <v>7852090810</v>
      </c>
      <c r="B1009" t="s">
        <v>122</v>
      </c>
      <c r="C1009" s="9">
        <v>515000</v>
      </c>
      <c r="D1009" s="7">
        <v>3</v>
      </c>
      <c r="E1009" s="7">
        <v>2.5</v>
      </c>
      <c r="F1009" s="7">
        <v>2430</v>
      </c>
      <c r="G1009" s="7">
        <v>2</v>
      </c>
      <c r="H1009" s="7">
        <v>0</v>
      </c>
      <c r="I1009" s="7">
        <v>0</v>
      </c>
      <c r="J1009" s="7">
        <v>8</v>
      </c>
      <c r="K1009" s="7">
        <v>2500</v>
      </c>
      <c r="L1009" s="21">
        <v>0</v>
      </c>
      <c r="M1009">
        <v>47.534599999999998</v>
      </c>
      <c r="N1009" s="19">
        <v>4203</v>
      </c>
      <c r="O1009" s="19">
        <v>3</v>
      </c>
      <c r="P1009" s="19">
        <v>2001</v>
      </c>
      <c r="Q1009" s="19">
        <v>4798</v>
      </c>
      <c r="R1009">
        <v>98065</v>
      </c>
      <c r="S1009">
        <v>-121.875</v>
      </c>
      <c r="T1009" s="23">
        <v>2430</v>
      </c>
      <c r="U1009" s="23">
        <v>0</v>
      </c>
      <c r="W1009" s="35">
        <f>$D$1*D1009+$E$1*E1009+$F$1*F1009+$G$1*G1009+$H$1*H1009+$I$1*I1009+$J$1*J1009+$K$1*K1009+$M$1*M1009+$AB$3</f>
        <v>597134.35670198128</v>
      </c>
      <c r="X1009" s="35">
        <f t="shared" si="19"/>
        <v>0</v>
      </c>
      <c r="Y1009" s="16">
        <f>(W1009-C1009)/C1009</f>
        <v>0.15948418777083742</v>
      </c>
    </row>
    <row r="1010" spans="1:25" x14ac:dyDescent="0.35">
      <c r="A1010">
        <v>9264960340</v>
      </c>
      <c r="B1010" t="s">
        <v>267</v>
      </c>
      <c r="C1010" s="9">
        <v>325000</v>
      </c>
      <c r="D1010" s="7">
        <v>4</v>
      </c>
      <c r="E1010" s="7">
        <v>2.5</v>
      </c>
      <c r="F1010" s="7">
        <v>2610</v>
      </c>
      <c r="G1010" s="7">
        <v>2</v>
      </c>
      <c r="H1010" s="7">
        <v>0</v>
      </c>
      <c r="I1010" s="7">
        <v>0</v>
      </c>
      <c r="J1010" s="7">
        <v>9</v>
      </c>
      <c r="K1010" s="7">
        <v>2610</v>
      </c>
      <c r="L1010" s="21">
        <v>0</v>
      </c>
      <c r="M1010">
        <v>47.301699999999997</v>
      </c>
      <c r="N1010" s="19">
        <v>7091</v>
      </c>
      <c r="O1010" s="19">
        <v>3</v>
      </c>
      <c r="P1010" s="19">
        <v>1987</v>
      </c>
      <c r="Q1010" s="19">
        <v>7773</v>
      </c>
      <c r="R1010">
        <v>98023</v>
      </c>
      <c r="S1010">
        <v>-122.349</v>
      </c>
      <c r="T1010" s="23">
        <v>2610</v>
      </c>
      <c r="U1010" s="23">
        <v>0</v>
      </c>
      <c r="W1010" s="35">
        <f>$D$1*D1010+$E$1*E1010+$F$1*F1010+$G$1*G1010+$H$1*H1010+$I$1*I1010+$J$1*J1010+$K$1*K1010+$M$1*M1010+$AB$3</f>
        <v>526871.13836253807</v>
      </c>
      <c r="X1010" s="35">
        <f t="shared" si="19"/>
        <v>0</v>
      </c>
      <c r="Y1010" s="16">
        <f>(W1010-C1010)/C1010</f>
        <v>0.62114196419242484</v>
      </c>
    </row>
    <row r="1011" spans="1:25" x14ac:dyDescent="0.35">
      <c r="A1011">
        <v>1624079104</v>
      </c>
      <c r="B1011" t="s">
        <v>111</v>
      </c>
      <c r="C1011" s="9">
        <v>540000</v>
      </c>
      <c r="D1011" s="7">
        <v>3</v>
      </c>
      <c r="E1011" s="7">
        <v>2.25</v>
      </c>
      <c r="F1011" s="7">
        <v>2000</v>
      </c>
      <c r="G1011" s="7">
        <v>2</v>
      </c>
      <c r="H1011" s="7">
        <v>0</v>
      </c>
      <c r="I1011" s="7">
        <v>0</v>
      </c>
      <c r="J1011" s="7">
        <v>8</v>
      </c>
      <c r="K1011" s="7">
        <v>2220</v>
      </c>
      <c r="L1011" s="21">
        <v>0</v>
      </c>
      <c r="M1011">
        <v>47.559899999999999</v>
      </c>
      <c r="N1011" s="19">
        <v>217800</v>
      </c>
      <c r="O1011" s="19">
        <v>3</v>
      </c>
      <c r="P1011" s="19">
        <v>1996</v>
      </c>
      <c r="Q1011" s="19">
        <v>217800</v>
      </c>
      <c r="R1011">
        <v>98024</v>
      </c>
      <c r="S1011">
        <v>-121.911</v>
      </c>
      <c r="T1011" s="23">
        <v>2000</v>
      </c>
      <c r="U1011" s="23">
        <v>0</v>
      </c>
      <c r="W1011" s="35">
        <f>$D$1*D1011+$E$1*E1011+$F$1*F1011+$G$1*G1011+$H$1*H1011+$I$1*I1011+$J$1*J1011+$K$1*K1011+$M$1*M1011+$AB$3</f>
        <v>522240.61677237228</v>
      </c>
      <c r="X1011" s="35">
        <f t="shared" si="19"/>
        <v>0</v>
      </c>
      <c r="Y1011" s="16">
        <f>(W1011-C1011)/C1011</f>
        <v>-3.2887746717829118E-2</v>
      </c>
    </row>
    <row r="1012" spans="1:25" x14ac:dyDescent="0.35">
      <c r="A1012">
        <v>4310700570</v>
      </c>
      <c r="B1012" t="s">
        <v>74</v>
      </c>
      <c r="C1012" s="9">
        <v>280300</v>
      </c>
      <c r="D1012" s="7">
        <v>2</v>
      </c>
      <c r="E1012" s="7">
        <v>1</v>
      </c>
      <c r="F1012" s="7">
        <v>920</v>
      </c>
      <c r="G1012" s="7">
        <v>1</v>
      </c>
      <c r="H1012" s="7">
        <v>0</v>
      </c>
      <c r="I1012" s="7">
        <v>0</v>
      </c>
      <c r="J1012" s="7">
        <v>6</v>
      </c>
      <c r="K1012" s="7">
        <v>1500</v>
      </c>
      <c r="L1012" s="21">
        <v>0</v>
      </c>
      <c r="M1012">
        <v>47.700800000000001</v>
      </c>
      <c r="N1012" s="19">
        <v>5000</v>
      </c>
      <c r="O1012" s="19">
        <v>4</v>
      </c>
      <c r="P1012" s="19">
        <v>1949</v>
      </c>
      <c r="Q1012" s="19">
        <v>5000</v>
      </c>
      <c r="R1012">
        <v>98103</v>
      </c>
      <c r="S1012">
        <v>-122.33799999999999</v>
      </c>
      <c r="T1012" s="23">
        <v>490</v>
      </c>
      <c r="U1012" s="23">
        <v>430</v>
      </c>
      <c r="W1012" s="35">
        <f>$D$1*D1012+$E$1*E1012+$F$1*F1012+$G$1*G1012+$H$1*H1012+$I$1*I1012+$J$1*J1012+$K$1*K1012+$M$1*M1012+$AB$3</f>
        <v>302802.63168860972</v>
      </c>
      <c r="X1012" s="35">
        <f t="shared" si="19"/>
        <v>0</v>
      </c>
      <c r="Y1012" s="16">
        <f>(W1012-C1012)/C1012</f>
        <v>8.0280526894790288E-2</v>
      </c>
    </row>
    <row r="1013" spans="1:25" x14ac:dyDescent="0.35">
      <c r="A1013">
        <v>1254200075</v>
      </c>
      <c r="B1013" t="s">
        <v>276</v>
      </c>
      <c r="C1013" s="9">
        <v>460000</v>
      </c>
      <c r="D1013" s="7">
        <v>4</v>
      </c>
      <c r="E1013" s="7">
        <v>1.75</v>
      </c>
      <c r="F1013" s="7">
        <v>1750</v>
      </c>
      <c r="G1013" s="7">
        <v>1.5</v>
      </c>
      <c r="H1013" s="7">
        <v>0</v>
      </c>
      <c r="I1013" s="7">
        <v>0</v>
      </c>
      <c r="J1013" s="7">
        <v>7</v>
      </c>
      <c r="K1013" s="7">
        <v>1640</v>
      </c>
      <c r="L1013" s="21">
        <v>0</v>
      </c>
      <c r="M1013">
        <v>47.680199999999999</v>
      </c>
      <c r="N1013" s="19">
        <v>5500</v>
      </c>
      <c r="O1013" s="19">
        <v>5</v>
      </c>
      <c r="P1013" s="19">
        <v>1926</v>
      </c>
      <c r="Q1013" s="19">
        <v>5500</v>
      </c>
      <c r="R1013">
        <v>98117</v>
      </c>
      <c r="S1013">
        <v>-122.38800000000001</v>
      </c>
      <c r="T1013" s="23">
        <v>1050</v>
      </c>
      <c r="U1013" s="23">
        <v>700</v>
      </c>
      <c r="W1013" s="35">
        <f>$D$1*D1013+$E$1*E1013+$F$1*F1013+$G$1*G1013+$H$1*H1013+$I$1*I1013+$J$1*J1013+$K$1*K1013+$M$1*M1013+$AB$3</f>
        <v>456050.70888299122</v>
      </c>
      <c r="X1013" s="35">
        <f t="shared" si="19"/>
        <v>0</v>
      </c>
      <c r="Y1013" s="16">
        <f>(W1013-C1013)/C1013</f>
        <v>-8.5854154717582079E-3</v>
      </c>
    </row>
    <row r="1014" spans="1:25" x14ac:dyDescent="0.35">
      <c r="A1014">
        <v>7214820030</v>
      </c>
      <c r="B1014" t="s">
        <v>109</v>
      </c>
      <c r="C1014" s="9">
        <v>475000</v>
      </c>
      <c r="D1014" s="7">
        <v>3</v>
      </c>
      <c r="E1014" s="7">
        <v>1.75</v>
      </c>
      <c r="F1014" s="7">
        <v>2020</v>
      </c>
      <c r="G1014" s="7">
        <v>1</v>
      </c>
      <c r="H1014" s="7">
        <v>0</v>
      </c>
      <c r="I1014" s="7">
        <v>0</v>
      </c>
      <c r="J1014" s="7">
        <v>7</v>
      </c>
      <c r="K1014" s="7">
        <v>2140</v>
      </c>
      <c r="L1014" s="21">
        <v>0</v>
      </c>
      <c r="M1014">
        <v>47.757100000000001</v>
      </c>
      <c r="N1014" s="19">
        <v>8970</v>
      </c>
      <c r="O1014" s="19">
        <v>4</v>
      </c>
      <c r="P1014" s="19">
        <v>1981</v>
      </c>
      <c r="Q1014" s="19">
        <v>8008</v>
      </c>
      <c r="R1014">
        <v>98072</v>
      </c>
      <c r="S1014">
        <v>-122.145</v>
      </c>
      <c r="T1014" s="23">
        <v>1180</v>
      </c>
      <c r="U1014" s="23">
        <v>840</v>
      </c>
      <c r="W1014" s="35">
        <f>$D$1*D1014+$E$1*E1014+$F$1*F1014+$G$1*G1014+$H$1*H1014+$I$1*I1014+$J$1*J1014+$K$1*K1014+$M$1*M1014+$AB$3</f>
        <v>613263.2817417793</v>
      </c>
      <c r="X1014" s="35">
        <f t="shared" si="19"/>
        <v>0</v>
      </c>
      <c r="Y1014" s="16">
        <f>(W1014-C1014)/C1014</f>
        <v>0.29108059314058798</v>
      </c>
    </row>
    <row r="1015" spans="1:25" x14ac:dyDescent="0.35">
      <c r="A1015">
        <v>865100055</v>
      </c>
      <c r="B1015" t="s">
        <v>82</v>
      </c>
      <c r="C1015" s="9">
        <v>900000</v>
      </c>
      <c r="D1015" s="7">
        <v>4</v>
      </c>
      <c r="E1015" s="7">
        <v>2.25</v>
      </c>
      <c r="F1015" s="7">
        <v>2460</v>
      </c>
      <c r="G1015" s="7">
        <v>1</v>
      </c>
      <c r="H1015" s="7">
        <v>0</v>
      </c>
      <c r="I1015" s="7">
        <v>0</v>
      </c>
      <c r="J1015" s="7">
        <v>9</v>
      </c>
      <c r="K1015" s="7">
        <v>2830</v>
      </c>
      <c r="L1015" s="21">
        <v>0</v>
      </c>
      <c r="M1015">
        <v>47.604199999999999</v>
      </c>
      <c r="N1015" s="19">
        <v>44431</v>
      </c>
      <c r="O1015" s="19">
        <v>4</v>
      </c>
      <c r="P1015" s="19">
        <v>1957</v>
      </c>
      <c r="Q1015" s="19">
        <v>44431</v>
      </c>
      <c r="R1015">
        <v>98007</v>
      </c>
      <c r="S1015">
        <v>-122.14700000000001</v>
      </c>
      <c r="T1015" s="23">
        <v>2460</v>
      </c>
      <c r="U1015" s="23">
        <v>0</v>
      </c>
      <c r="W1015" s="35">
        <f>$D$1*D1015+$E$1*E1015+$F$1*F1015+$G$1*G1015+$H$1*H1015+$I$1*I1015+$J$1*J1015+$K$1*K1015+$M$1*M1015+$AB$3</f>
        <v>722939.89498639852</v>
      </c>
      <c r="X1015" s="35">
        <f t="shared" si="19"/>
        <v>0</v>
      </c>
      <c r="Y1015" s="16">
        <f>(W1015-C1015)/C1015</f>
        <v>-0.19673345001511275</v>
      </c>
    </row>
    <row r="1016" spans="1:25" x14ac:dyDescent="0.35">
      <c r="A1016">
        <v>686201000</v>
      </c>
      <c r="B1016" t="s">
        <v>52</v>
      </c>
      <c r="C1016" s="9">
        <v>538200</v>
      </c>
      <c r="D1016" s="7">
        <v>4</v>
      </c>
      <c r="E1016" s="7">
        <v>3</v>
      </c>
      <c r="F1016" s="7">
        <v>1780</v>
      </c>
      <c r="G1016" s="7">
        <v>1</v>
      </c>
      <c r="H1016" s="7">
        <v>0</v>
      </c>
      <c r="I1016" s="7">
        <v>0</v>
      </c>
      <c r="J1016" s="7">
        <v>8</v>
      </c>
      <c r="K1016" s="7">
        <v>1810</v>
      </c>
      <c r="L1016" s="21">
        <v>0</v>
      </c>
      <c r="M1016">
        <v>47.627000000000002</v>
      </c>
      <c r="N1016" s="19">
        <v>7260</v>
      </c>
      <c r="O1016" s="19">
        <v>4</v>
      </c>
      <c r="P1016" s="19">
        <v>1964</v>
      </c>
      <c r="Q1016" s="19">
        <v>7920</v>
      </c>
      <c r="R1016">
        <v>98008</v>
      </c>
      <c r="S1016">
        <v>-122.114</v>
      </c>
      <c r="T1016" s="23">
        <v>1780</v>
      </c>
      <c r="U1016" s="23">
        <v>0</v>
      </c>
      <c r="W1016" s="35">
        <f>$D$1*D1016+$E$1*E1016+$F$1*F1016+$G$1*G1016+$H$1*H1016+$I$1*I1016+$J$1*J1016+$K$1*K1016+$M$1*M1016+$AB$3</f>
        <v>500213.69157150388</v>
      </c>
      <c r="X1016" s="35">
        <f t="shared" si="19"/>
        <v>0</v>
      </c>
      <c r="Y1016" s="16">
        <f>(W1016-C1016)/C1016</f>
        <v>-7.0580283219056336E-2</v>
      </c>
    </row>
    <row r="1017" spans="1:25" x14ac:dyDescent="0.35">
      <c r="A1017">
        <v>342000570</v>
      </c>
      <c r="B1017" t="s">
        <v>79</v>
      </c>
      <c r="C1017" s="9">
        <v>429000</v>
      </c>
      <c r="D1017" s="7">
        <v>2</v>
      </c>
      <c r="E1017" s="7">
        <v>1</v>
      </c>
      <c r="F1017" s="7">
        <v>1080</v>
      </c>
      <c r="G1017" s="7">
        <v>1</v>
      </c>
      <c r="H1017" s="7">
        <v>0</v>
      </c>
      <c r="I1017" s="7">
        <v>0</v>
      </c>
      <c r="J1017" s="7">
        <v>7</v>
      </c>
      <c r="K1017" s="7">
        <v>2230</v>
      </c>
      <c r="L1017" s="21">
        <v>0</v>
      </c>
      <c r="M1017">
        <v>47.607799999999997</v>
      </c>
      <c r="N1017" s="19">
        <v>3600</v>
      </c>
      <c r="O1017" s="19">
        <v>3</v>
      </c>
      <c r="P1017" s="19">
        <v>1922</v>
      </c>
      <c r="Q1017" s="19">
        <v>4500</v>
      </c>
      <c r="R1017">
        <v>98122</v>
      </c>
      <c r="S1017">
        <v>-122.291</v>
      </c>
      <c r="T1017" s="23">
        <v>1080</v>
      </c>
      <c r="U1017" s="23">
        <v>0</v>
      </c>
      <c r="W1017" s="35">
        <f>$D$1*D1017+$E$1*E1017+$F$1*F1017+$G$1*G1017+$H$1*H1017+$I$1*I1017+$J$1*J1017+$K$1*K1017+$M$1*M1017+$AB$3</f>
        <v>355993.24634679034</v>
      </c>
      <c r="X1017" s="35">
        <f t="shared" si="19"/>
        <v>0</v>
      </c>
      <c r="Y1017" s="16">
        <f>(W1017-C1017)/C1017</f>
        <v>-0.17017891294454465</v>
      </c>
    </row>
    <row r="1018" spans="1:25" x14ac:dyDescent="0.35">
      <c r="A1018">
        <v>5476200160</v>
      </c>
      <c r="B1018" t="s">
        <v>102</v>
      </c>
      <c r="C1018" s="9">
        <v>164808</v>
      </c>
      <c r="D1018" s="7">
        <v>3</v>
      </c>
      <c r="E1018" s="7">
        <v>1</v>
      </c>
      <c r="F1018" s="7">
        <v>1250</v>
      </c>
      <c r="G1018" s="7">
        <v>1</v>
      </c>
      <c r="H1018" s="7">
        <v>0</v>
      </c>
      <c r="I1018" s="7">
        <v>0</v>
      </c>
      <c r="J1018" s="7">
        <v>7</v>
      </c>
      <c r="K1018" s="7">
        <v>1490</v>
      </c>
      <c r="L1018" s="21">
        <v>0</v>
      </c>
      <c r="M1018">
        <v>47.506399999999999</v>
      </c>
      <c r="N1018" s="19">
        <v>5411</v>
      </c>
      <c r="O1018" s="19">
        <v>3</v>
      </c>
      <c r="P1018" s="19">
        <v>1980</v>
      </c>
      <c r="Q1018" s="19">
        <v>6320</v>
      </c>
      <c r="R1018">
        <v>98178</v>
      </c>
      <c r="S1018">
        <v>-122.265</v>
      </c>
      <c r="T1018" s="23">
        <v>1250</v>
      </c>
      <c r="U1018" s="23">
        <v>0</v>
      </c>
      <c r="W1018" s="35">
        <f>$D$1*D1018+$E$1*E1018+$F$1*F1018+$G$1*G1018+$H$1*H1018+$I$1*I1018+$J$1*J1018+$K$1*K1018+$M$1*M1018+$AB$3</f>
        <v>289084.6571029909</v>
      </c>
      <c r="X1018" s="35">
        <f t="shared" si="19"/>
        <v>0</v>
      </c>
      <c r="Y1018" s="16">
        <f>(W1018-C1018)/C1018</f>
        <v>0.75406932371602653</v>
      </c>
    </row>
    <row r="1019" spans="1:25" x14ac:dyDescent="0.35">
      <c r="A1019">
        <v>7199320570</v>
      </c>
      <c r="B1019" t="s">
        <v>126</v>
      </c>
      <c r="C1019" s="9">
        <v>520000</v>
      </c>
      <c r="D1019" s="7">
        <v>4</v>
      </c>
      <c r="E1019" s="7">
        <v>2.25</v>
      </c>
      <c r="F1019" s="7">
        <v>1870</v>
      </c>
      <c r="G1019" s="7">
        <v>2</v>
      </c>
      <c r="H1019" s="7">
        <v>0</v>
      </c>
      <c r="I1019" s="7">
        <v>0</v>
      </c>
      <c r="J1019" s="7">
        <v>7</v>
      </c>
      <c r="K1019" s="7">
        <v>1970</v>
      </c>
      <c r="L1019" s="21">
        <v>0</v>
      </c>
      <c r="M1019">
        <v>47.6937</v>
      </c>
      <c r="N1019" s="19">
        <v>7700</v>
      </c>
      <c r="O1019" s="19">
        <v>3</v>
      </c>
      <c r="P1019" s="19">
        <v>1977</v>
      </c>
      <c r="Q1019" s="19">
        <v>7700</v>
      </c>
      <c r="R1019">
        <v>98052</v>
      </c>
      <c r="S1019">
        <v>-122.127</v>
      </c>
      <c r="T1019" s="23">
        <v>1870</v>
      </c>
      <c r="U1019" s="23">
        <v>0</v>
      </c>
      <c r="W1019" s="35">
        <f>$D$1*D1019+$E$1*E1019+$F$1*F1019+$G$1*G1019+$H$1*H1019+$I$1*I1019+$J$1*J1019+$K$1*K1019+$M$1*M1019+$AB$3</f>
        <v>473370.21695464104</v>
      </c>
      <c r="X1019" s="35">
        <f t="shared" si="19"/>
        <v>0</v>
      </c>
      <c r="Y1019" s="16">
        <f>(W1019-C1019)/C1019</f>
        <v>-8.9672659702613372E-2</v>
      </c>
    </row>
    <row r="1020" spans="1:25" x14ac:dyDescent="0.35">
      <c r="A1020">
        <v>6414100560</v>
      </c>
      <c r="B1020" t="s">
        <v>97</v>
      </c>
      <c r="C1020" s="9">
        <v>475000</v>
      </c>
      <c r="D1020" s="7">
        <v>3</v>
      </c>
      <c r="E1020" s="7">
        <v>1.75</v>
      </c>
      <c r="F1020" s="7">
        <v>1700</v>
      </c>
      <c r="G1020" s="7">
        <v>1</v>
      </c>
      <c r="H1020" s="7">
        <v>0</v>
      </c>
      <c r="I1020" s="7">
        <v>0</v>
      </c>
      <c r="J1020" s="7">
        <v>8</v>
      </c>
      <c r="K1020" s="7">
        <v>1800</v>
      </c>
      <c r="L1020" s="21">
        <v>0</v>
      </c>
      <c r="M1020">
        <v>47.722099999999998</v>
      </c>
      <c r="N1020" s="19">
        <v>8432</v>
      </c>
      <c r="O1020" s="19">
        <v>3</v>
      </c>
      <c r="P1020" s="19">
        <v>1977</v>
      </c>
      <c r="Q1020" s="19">
        <v>7842</v>
      </c>
      <c r="R1020">
        <v>98125</v>
      </c>
      <c r="S1020">
        <v>-122.31699999999999</v>
      </c>
      <c r="T1020" s="23">
        <v>1230</v>
      </c>
      <c r="U1020" s="23">
        <v>470</v>
      </c>
      <c r="W1020" s="35">
        <f>$D$1*D1020+$E$1*E1020+$F$1*F1020+$G$1*G1020+$H$1*H1020+$I$1*I1020+$J$1*J1020+$K$1*K1020+$M$1*M1020+$AB$3</f>
        <v>593228.80647068843</v>
      </c>
      <c r="X1020" s="35">
        <f t="shared" si="19"/>
        <v>0</v>
      </c>
      <c r="Y1020" s="16">
        <f>(W1020-C1020)/C1020</f>
        <v>0.24890275046460722</v>
      </c>
    </row>
    <row r="1021" spans="1:25" x14ac:dyDescent="0.35">
      <c r="A1021">
        <v>1623049214</v>
      </c>
      <c r="B1021" t="s">
        <v>281</v>
      </c>
      <c r="C1021" s="9">
        <v>283000</v>
      </c>
      <c r="D1021" s="7">
        <v>4</v>
      </c>
      <c r="E1021" s="7">
        <v>1.5</v>
      </c>
      <c r="F1021" s="7">
        <v>1480</v>
      </c>
      <c r="G1021" s="7">
        <v>1</v>
      </c>
      <c r="H1021" s="7">
        <v>0</v>
      </c>
      <c r="I1021" s="7">
        <v>0</v>
      </c>
      <c r="J1021" s="7">
        <v>6</v>
      </c>
      <c r="K1021" s="7">
        <v>1530</v>
      </c>
      <c r="L1021" s="21">
        <v>0</v>
      </c>
      <c r="M1021">
        <v>47.480899999999998</v>
      </c>
      <c r="N1021" s="19">
        <v>47045</v>
      </c>
      <c r="O1021" s="19">
        <v>5</v>
      </c>
      <c r="P1021" s="19">
        <v>1942</v>
      </c>
      <c r="Q1021" s="19">
        <v>11000</v>
      </c>
      <c r="R1021">
        <v>98168</v>
      </c>
      <c r="S1021">
        <v>-122.3</v>
      </c>
      <c r="T1021" s="23">
        <v>1480</v>
      </c>
      <c r="U1021" s="23">
        <v>0</v>
      </c>
      <c r="W1021" s="35">
        <f>$D$1*D1021+$E$1*E1021+$F$1*F1021+$G$1*G1021+$H$1*H1021+$I$1*I1021+$J$1*J1021+$K$1*K1021+$M$1*M1021+$AB$3</f>
        <v>209532.131070178</v>
      </c>
      <c r="X1021" s="35">
        <f t="shared" si="19"/>
        <v>0</v>
      </c>
      <c r="Y1021" s="16">
        <f>(W1021-C1021)/C1021</f>
        <v>-0.25960377713718019</v>
      </c>
    </row>
    <row r="1022" spans="1:25" x14ac:dyDescent="0.35">
      <c r="A1022">
        <v>2379300340</v>
      </c>
      <c r="B1022" t="s">
        <v>138</v>
      </c>
      <c r="C1022" s="9">
        <v>321500</v>
      </c>
      <c r="D1022" s="7">
        <v>4</v>
      </c>
      <c r="E1022" s="7">
        <v>2.5</v>
      </c>
      <c r="F1022" s="7">
        <v>1930</v>
      </c>
      <c r="G1022" s="7">
        <v>2</v>
      </c>
      <c r="H1022" s="7">
        <v>0</v>
      </c>
      <c r="I1022" s="7">
        <v>0</v>
      </c>
      <c r="J1022" s="7">
        <v>8</v>
      </c>
      <c r="K1022" s="7">
        <v>1930</v>
      </c>
      <c r="L1022" s="21">
        <v>0</v>
      </c>
      <c r="M1022">
        <v>47.357199999999999</v>
      </c>
      <c r="N1022" s="19">
        <v>6228</v>
      </c>
      <c r="O1022" s="19">
        <v>3</v>
      </c>
      <c r="P1022" s="19">
        <v>2000</v>
      </c>
      <c r="Q1022" s="19">
        <v>6168</v>
      </c>
      <c r="R1022">
        <v>98030</v>
      </c>
      <c r="S1022">
        <v>-122.191</v>
      </c>
      <c r="T1022" s="23">
        <v>1930</v>
      </c>
      <c r="U1022" s="23">
        <v>0</v>
      </c>
      <c r="W1022" s="35">
        <f>$D$1*D1022+$E$1*E1022+$F$1*F1022+$G$1*G1022+$H$1*H1022+$I$1*I1022+$J$1*J1022+$K$1*K1022+$M$1*M1022+$AB$3</f>
        <v>337590.77437708527</v>
      </c>
      <c r="X1022" s="35">
        <f t="shared" si="19"/>
        <v>0</v>
      </c>
      <c r="Y1022" s="16">
        <f>(W1022-C1022)/C1022</f>
        <v>5.004906493650161E-2</v>
      </c>
    </row>
    <row r="1023" spans="1:25" x14ac:dyDescent="0.35">
      <c r="A1023">
        <v>7701990560</v>
      </c>
      <c r="B1023" t="s">
        <v>59</v>
      </c>
      <c r="C1023" s="9">
        <v>840000</v>
      </c>
      <c r="D1023" s="7">
        <v>4</v>
      </c>
      <c r="E1023" s="7">
        <v>2.75</v>
      </c>
      <c r="F1023" s="7">
        <v>3130</v>
      </c>
      <c r="G1023" s="7">
        <v>2</v>
      </c>
      <c r="H1023" s="7">
        <v>0</v>
      </c>
      <c r="I1023" s="7">
        <v>0</v>
      </c>
      <c r="J1023" s="7">
        <v>10</v>
      </c>
      <c r="K1023" s="7">
        <v>3330</v>
      </c>
      <c r="L1023" s="21">
        <v>0</v>
      </c>
      <c r="M1023">
        <v>47.708300000000001</v>
      </c>
      <c r="N1023" s="19">
        <v>21810</v>
      </c>
      <c r="O1023" s="19">
        <v>4</v>
      </c>
      <c r="P1023" s="19">
        <v>1993</v>
      </c>
      <c r="Q1023" s="19">
        <v>21810</v>
      </c>
      <c r="R1023">
        <v>98077</v>
      </c>
      <c r="S1023">
        <v>-122.07299999999999</v>
      </c>
      <c r="T1023" s="23">
        <v>3130</v>
      </c>
      <c r="U1023" s="23">
        <v>0</v>
      </c>
      <c r="W1023" s="35">
        <f>$D$1*D1023+$E$1*E1023+$F$1*F1023+$G$1*G1023+$H$1*H1023+$I$1*I1023+$J$1*J1023+$K$1*K1023+$M$1*M1023+$AB$3</f>
        <v>979908.46103359386</v>
      </c>
      <c r="X1023" s="35">
        <f t="shared" si="19"/>
        <v>0</v>
      </c>
      <c r="Y1023" s="16">
        <f>(W1023-C1023)/C1023</f>
        <v>0.16655769170665935</v>
      </c>
    </row>
    <row r="1024" spans="1:25" x14ac:dyDescent="0.35">
      <c r="A1024">
        <v>2025700860</v>
      </c>
      <c r="B1024" t="s">
        <v>158</v>
      </c>
      <c r="C1024" s="9">
        <v>287000</v>
      </c>
      <c r="D1024" s="7">
        <v>3</v>
      </c>
      <c r="E1024" s="7">
        <v>2.25</v>
      </c>
      <c r="F1024" s="7">
        <v>1370</v>
      </c>
      <c r="G1024" s="7">
        <v>2</v>
      </c>
      <c r="H1024" s="7">
        <v>0</v>
      </c>
      <c r="I1024" s="7">
        <v>0</v>
      </c>
      <c r="J1024" s="7">
        <v>7</v>
      </c>
      <c r="K1024" s="7">
        <v>1370</v>
      </c>
      <c r="L1024" s="21">
        <v>0</v>
      </c>
      <c r="M1024">
        <v>47.348399999999998</v>
      </c>
      <c r="N1024" s="19">
        <v>6000</v>
      </c>
      <c r="O1024" s="19">
        <v>4</v>
      </c>
      <c r="P1024" s="19">
        <v>1992</v>
      </c>
      <c r="Q1024" s="19">
        <v>6200</v>
      </c>
      <c r="R1024">
        <v>98038</v>
      </c>
      <c r="S1024">
        <v>-122.033</v>
      </c>
      <c r="T1024" s="23">
        <v>1370</v>
      </c>
      <c r="U1024" s="23">
        <v>0</v>
      </c>
      <c r="W1024" s="35">
        <f>$D$1*D1024+$E$1*E1024+$F$1*F1024+$G$1*G1024+$H$1*H1024+$I$1*I1024+$J$1*J1024+$K$1*K1024+$M$1*M1024+$AB$3</f>
        <v>168501.32883054018</v>
      </c>
      <c r="X1024" s="35">
        <f t="shared" si="19"/>
        <v>0</v>
      </c>
      <c r="Y1024" s="16">
        <f>(W1024-C1024)/C1024</f>
        <v>-0.41288735599114917</v>
      </c>
    </row>
    <row r="1025" spans="1:25" x14ac:dyDescent="0.35">
      <c r="A1025">
        <v>8562500200</v>
      </c>
      <c r="B1025" t="s">
        <v>149</v>
      </c>
      <c r="C1025" s="9">
        <v>375000</v>
      </c>
      <c r="D1025" s="7">
        <v>3</v>
      </c>
      <c r="E1025" s="7">
        <v>1.75</v>
      </c>
      <c r="F1025" s="7">
        <v>960</v>
      </c>
      <c r="G1025" s="7">
        <v>1</v>
      </c>
      <c r="H1025" s="7">
        <v>0</v>
      </c>
      <c r="I1025" s="7">
        <v>0</v>
      </c>
      <c r="J1025" s="7">
        <v>7</v>
      </c>
      <c r="K1025" s="7">
        <v>1650</v>
      </c>
      <c r="L1025" s="21">
        <v>0</v>
      </c>
      <c r="M1025">
        <v>47.673699999999997</v>
      </c>
      <c r="N1025" s="19">
        <v>8106</v>
      </c>
      <c r="O1025" s="19">
        <v>3</v>
      </c>
      <c r="P1025" s="19">
        <v>1962</v>
      </c>
      <c r="Q1025" s="19">
        <v>8035</v>
      </c>
      <c r="R1025">
        <v>98052</v>
      </c>
      <c r="S1025">
        <v>-122.15600000000001</v>
      </c>
      <c r="T1025" s="23">
        <v>960</v>
      </c>
      <c r="U1025" s="23">
        <v>0</v>
      </c>
      <c r="W1025" s="35">
        <f>$D$1*D1025+$E$1*E1025+$F$1*F1025+$G$1*G1025+$H$1*H1025+$I$1*I1025+$J$1*J1025+$K$1*K1025+$M$1*M1025+$AB$3</f>
        <v>327090.75339525193</v>
      </c>
      <c r="X1025" s="35">
        <f t="shared" si="19"/>
        <v>0</v>
      </c>
      <c r="Y1025" s="16">
        <f>(W1025-C1025)/C1025</f>
        <v>-0.12775799094599485</v>
      </c>
    </row>
    <row r="1026" spans="1:25" x14ac:dyDescent="0.35">
      <c r="A1026">
        <v>8143100350</v>
      </c>
      <c r="B1026" t="s">
        <v>81</v>
      </c>
      <c r="C1026" s="9">
        <v>349500</v>
      </c>
      <c r="D1026" s="7">
        <v>3</v>
      </c>
      <c r="E1026" s="7">
        <v>1.75</v>
      </c>
      <c r="F1026" s="7">
        <v>1260</v>
      </c>
      <c r="G1026" s="7">
        <v>1</v>
      </c>
      <c r="H1026" s="7">
        <v>0</v>
      </c>
      <c r="I1026" s="7">
        <v>0</v>
      </c>
      <c r="J1026" s="7">
        <v>7</v>
      </c>
      <c r="K1026" s="7">
        <v>1330</v>
      </c>
      <c r="L1026" s="21">
        <v>0</v>
      </c>
      <c r="M1026">
        <v>47.726300000000002</v>
      </c>
      <c r="N1026" s="19">
        <v>7128</v>
      </c>
      <c r="O1026" s="19">
        <v>4</v>
      </c>
      <c r="P1026" s="19">
        <v>1969</v>
      </c>
      <c r="Q1026" s="19">
        <v>7326</v>
      </c>
      <c r="R1026">
        <v>98034</v>
      </c>
      <c r="S1026">
        <v>-122.205</v>
      </c>
      <c r="T1026" s="23">
        <v>1260</v>
      </c>
      <c r="U1026" s="23">
        <v>0</v>
      </c>
      <c r="W1026" s="35">
        <f>$D$1*D1026+$E$1*E1026+$F$1*F1026+$G$1*G1026+$H$1*H1026+$I$1*I1026+$J$1*J1026+$K$1*K1026+$M$1*M1026+$AB$3</f>
        <v>423707.78581784666</v>
      </c>
      <c r="X1026" s="35">
        <f t="shared" si="19"/>
        <v>0</v>
      </c>
      <c r="Y1026" s="16">
        <f>(W1026-C1026)/C1026</f>
        <v>0.21232556743303765</v>
      </c>
    </row>
    <row r="1027" spans="1:25" x14ac:dyDescent="0.35">
      <c r="A1027">
        <v>37000335</v>
      </c>
      <c r="B1027" t="s">
        <v>197</v>
      </c>
      <c r="C1027" s="9">
        <v>446450</v>
      </c>
      <c r="D1027" s="7">
        <v>3</v>
      </c>
      <c r="E1027" s="7">
        <v>1.5</v>
      </c>
      <c r="F1027" s="7">
        <v>1480</v>
      </c>
      <c r="G1027" s="7">
        <v>1</v>
      </c>
      <c r="H1027" s="7">
        <v>0</v>
      </c>
      <c r="I1027" s="7">
        <v>0</v>
      </c>
      <c r="J1027" s="7">
        <v>7</v>
      </c>
      <c r="K1027" s="7">
        <v>1140</v>
      </c>
      <c r="L1027" s="21">
        <v>0</v>
      </c>
      <c r="M1027">
        <v>47.514400000000002</v>
      </c>
      <c r="N1027" s="19">
        <v>7749</v>
      </c>
      <c r="O1027" s="19">
        <v>5</v>
      </c>
      <c r="P1027" s="19">
        <v>1960</v>
      </c>
      <c r="Q1027" s="19">
        <v>5320</v>
      </c>
      <c r="R1027">
        <v>98126</v>
      </c>
      <c r="S1027">
        <v>-122.379</v>
      </c>
      <c r="T1027" s="23">
        <v>1480</v>
      </c>
      <c r="U1027" s="23">
        <v>0</v>
      </c>
      <c r="W1027" s="35">
        <f>$D$1*D1027+$E$1*E1027+$F$1*F1027+$G$1*G1027+$H$1*H1027+$I$1*I1027+$J$1*J1027+$K$1*K1027+$M$1*M1027+$AB$3</f>
        <v>334870.43631611392</v>
      </c>
      <c r="X1027" s="35">
        <f t="shared" si="19"/>
        <v>0</v>
      </c>
      <c r="Y1027" s="16">
        <f>(W1027-C1027)/C1027</f>
        <v>-0.24992622619304755</v>
      </c>
    </row>
    <row r="1028" spans="1:25" x14ac:dyDescent="0.35">
      <c r="A1028">
        <v>1862900350</v>
      </c>
      <c r="B1028" t="s">
        <v>85</v>
      </c>
      <c r="C1028" s="9">
        <v>315000</v>
      </c>
      <c r="D1028" s="7">
        <v>4</v>
      </c>
      <c r="E1028" s="7">
        <v>2.5</v>
      </c>
      <c r="F1028" s="7">
        <v>1930</v>
      </c>
      <c r="G1028" s="7">
        <v>2</v>
      </c>
      <c r="H1028" s="7">
        <v>0</v>
      </c>
      <c r="I1028" s="7">
        <v>0</v>
      </c>
      <c r="J1028" s="7">
        <v>7</v>
      </c>
      <c r="K1028" s="7">
        <v>1930</v>
      </c>
      <c r="L1028" s="21">
        <v>0</v>
      </c>
      <c r="M1028">
        <v>47.406500000000001</v>
      </c>
      <c r="N1028" s="19">
        <v>9643</v>
      </c>
      <c r="O1028" s="19">
        <v>4</v>
      </c>
      <c r="P1028" s="19">
        <v>1992</v>
      </c>
      <c r="Q1028" s="19">
        <v>7525</v>
      </c>
      <c r="R1028">
        <v>98031</v>
      </c>
      <c r="S1028">
        <v>-122.18</v>
      </c>
      <c r="T1028" s="23">
        <v>1930</v>
      </c>
      <c r="U1028" s="23">
        <v>0</v>
      </c>
      <c r="W1028" s="35">
        <f>$D$1*D1028+$E$1*E1028+$F$1*F1028+$G$1*G1028+$H$1*H1028+$I$1*I1028+$J$1*J1028+$K$1*K1028+$M$1*M1028+$AB$3</f>
        <v>295591.94281152263</v>
      </c>
      <c r="X1028" s="35">
        <f t="shared" ref="X1028:X1091" si="20">IF(W1028&lt;0, 1,0)</f>
        <v>0</v>
      </c>
      <c r="Y1028" s="16">
        <f>(W1028-C1028)/C1028</f>
        <v>-6.1612879963420214E-2</v>
      </c>
    </row>
    <row r="1029" spans="1:25" x14ac:dyDescent="0.35">
      <c r="A1029">
        <v>1498302774</v>
      </c>
      <c r="B1029" t="s">
        <v>228</v>
      </c>
      <c r="C1029" s="9">
        <v>271310</v>
      </c>
      <c r="D1029" s="7">
        <v>2</v>
      </c>
      <c r="E1029" s="7">
        <v>1</v>
      </c>
      <c r="F1029" s="7">
        <v>870</v>
      </c>
      <c r="G1029" s="7">
        <v>1.5</v>
      </c>
      <c r="H1029" s="7">
        <v>0</v>
      </c>
      <c r="I1029" s="7">
        <v>0</v>
      </c>
      <c r="J1029" s="7">
        <v>6</v>
      </c>
      <c r="K1029" s="7">
        <v>1190</v>
      </c>
      <c r="L1029" s="21">
        <v>0</v>
      </c>
      <c r="M1029">
        <v>47.584899999999998</v>
      </c>
      <c r="N1029" s="19">
        <v>5340</v>
      </c>
      <c r="O1029" s="19">
        <v>2</v>
      </c>
      <c r="P1029" s="19">
        <v>1906</v>
      </c>
      <c r="Q1029" s="19">
        <v>4440</v>
      </c>
      <c r="R1029">
        <v>98144</v>
      </c>
      <c r="S1029">
        <v>-122.30200000000001</v>
      </c>
      <c r="T1029" s="23">
        <v>870</v>
      </c>
      <c r="U1029" s="23">
        <v>0</v>
      </c>
      <c r="W1029" s="35">
        <f>$D$1*D1029+$E$1*E1029+$F$1*F1029+$G$1*G1029+$H$1*H1029+$I$1*I1029+$J$1*J1029+$K$1*K1029+$M$1*M1029+$AB$3</f>
        <v>201073.46851028875</v>
      </c>
      <c r="X1029" s="35">
        <f t="shared" si="20"/>
        <v>0</v>
      </c>
      <c r="Y1029" s="16">
        <f>(W1029-C1029)/C1029</f>
        <v>-0.25887925800638112</v>
      </c>
    </row>
    <row r="1030" spans="1:25" x14ac:dyDescent="0.35">
      <c r="A1030">
        <v>2224700136</v>
      </c>
      <c r="B1030" t="s">
        <v>283</v>
      </c>
      <c r="C1030" s="9">
        <v>315000</v>
      </c>
      <c r="D1030" s="7">
        <v>4</v>
      </c>
      <c r="E1030" s="7">
        <v>1</v>
      </c>
      <c r="F1030" s="7">
        <v>1300</v>
      </c>
      <c r="G1030" s="7">
        <v>1.5</v>
      </c>
      <c r="H1030" s="7">
        <v>0</v>
      </c>
      <c r="I1030" s="7">
        <v>0</v>
      </c>
      <c r="J1030" s="7">
        <v>7</v>
      </c>
      <c r="K1030" s="7">
        <v>1330</v>
      </c>
      <c r="L1030" s="21">
        <v>0</v>
      </c>
      <c r="M1030">
        <v>47.761200000000002</v>
      </c>
      <c r="N1030" s="19">
        <v>8400</v>
      </c>
      <c r="O1030" s="19">
        <v>4</v>
      </c>
      <c r="P1030" s="19">
        <v>1953</v>
      </c>
      <c r="Q1030" s="19">
        <v>8400</v>
      </c>
      <c r="R1030">
        <v>98133</v>
      </c>
      <c r="S1030">
        <v>-122.33199999999999</v>
      </c>
      <c r="T1030" s="23">
        <v>1300</v>
      </c>
      <c r="U1030" s="23">
        <v>0</v>
      </c>
      <c r="W1030" s="35">
        <f>$D$1*D1030+$E$1*E1030+$F$1*F1030+$G$1*G1030+$H$1*H1030+$I$1*I1030+$J$1*J1030+$K$1*K1030+$M$1*M1030+$AB$3</f>
        <v>419408.71082386374</v>
      </c>
      <c r="X1030" s="35">
        <f t="shared" si="20"/>
        <v>0</v>
      </c>
      <c r="Y1030" s="16">
        <f>(W1030-C1030)/C1030</f>
        <v>0.33145622483766268</v>
      </c>
    </row>
    <row r="1031" spans="1:25" x14ac:dyDescent="0.35">
      <c r="A1031">
        <v>7697920160</v>
      </c>
      <c r="B1031" t="s">
        <v>163</v>
      </c>
      <c r="C1031" s="9">
        <v>245000</v>
      </c>
      <c r="D1031" s="7">
        <v>3</v>
      </c>
      <c r="E1031" s="7">
        <v>1.75</v>
      </c>
      <c r="F1031" s="7">
        <v>1490</v>
      </c>
      <c r="G1031" s="7">
        <v>1</v>
      </c>
      <c r="H1031" s="7">
        <v>0</v>
      </c>
      <c r="I1031" s="7">
        <v>0</v>
      </c>
      <c r="J1031" s="7">
        <v>7</v>
      </c>
      <c r="K1031" s="7">
        <v>1880</v>
      </c>
      <c r="L1031" s="21">
        <v>0</v>
      </c>
      <c r="M1031">
        <v>47.368200000000002</v>
      </c>
      <c r="N1031" s="19">
        <v>6930</v>
      </c>
      <c r="O1031" s="19">
        <v>4</v>
      </c>
      <c r="P1031" s="19">
        <v>1990</v>
      </c>
      <c r="Q1031" s="19">
        <v>6861</v>
      </c>
      <c r="R1031">
        <v>98030</v>
      </c>
      <c r="S1031">
        <v>-122.179</v>
      </c>
      <c r="T1031" s="23">
        <v>1490</v>
      </c>
      <c r="U1031" s="23">
        <v>0</v>
      </c>
      <c r="W1031" s="35">
        <f>$D$1*D1031+$E$1*E1031+$F$1*F1031+$G$1*G1031+$H$1*H1031+$I$1*I1031+$J$1*J1031+$K$1*K1031+$M$1*M1031+$AB$3</f>
        <v>243784.55998010933</v>
      </c>
      <c r="X1031" s="35">
        <f t="shared" si="20"/>
        <v>0</v>
      </c>
      <c r="Y1031" s="16">
        <f>(W1031-C1031)/C1031</f>
        <v>-4.9609796730231267E-3</v>
      </c>
    </row>
    <row r="1032" spans="1:25" x14ac:dyDescent="0.35">
      <c r="A1032">
        <v>1370804430</v>
      </c>
      <c r="B1032" t="s">
        <v>114</v>
      </c>
      <c r="C1032" s="9">
        <v>543115</v>
      </c>
      <c r="D1032" s="7">
        <v>2</v>
      </c>
      <c r="E1032" s="7">
        <v>1</v>
      </c>
      <c r="F1032" s="7">
        <v>1380</v>
      </c>
      <c r="G1032" s="7">
        <v>1</v>
      </c>
      <c r="H1032" s="7">
        <v>0</v>
      </c>
      <c r="I1032" s="7">
        <v>0</v>
      </c>
      <c r="J1032" s="7">
        <v>8</v>
      </c>
      <c r="K1032" s="7">
        <v>1380</v>
      </c>
      <c r="L1032" s="21">
        <v>0</v>
      </c>
      <c r="M1032">
        <v>47.638199999999998</v>
      </c>
      <c r="N1032" s="19">
        <v>5484</v>
      </c>
      <c r="O1032" s="19">
        <v>3</v>
      </c>
      <c r="P1032" s="19">
        <v>1947</v>
      </c>
      <c r="Q1032" s="19">
        <v>5347</v>
      </c>
      <c r="R1032">
        <v>98199</v>
      </c>
      <c r="S1032">
        <v>-122.399</v>
      </c>
      <c r="T1032" s="23">
        <v>1030</v>
      </c>
      <c r="U1032" s="23">
        <v>350</v>
      </c>
      <c r="W1032" s="35">
        <f>$D$1*D1032+$E$1*E1032+$F$1*F1032+$G$1*G1032+$H$1*H1032+$I$1*I1032+$J$1*J1032+$K$1*K1032+$M$1*M1032+$AB$3</f>
        <v>508489.09352212027</v>
      </c>
      <c r="X1032" s="35">
        <f t="shared" si="20"/>
        <v>0</v>
      </c>
      <c r="Y1032" s="16">
        <f>(W1032-C1032)/C1032</f>
        <v>-6.3754281280906863E-2</v>
      </c>
    </row>
    <row r="1033" spans="1:25" x14ac:dyDescent="0.35">
      <c r="A1033">
        <v>2267000160</v>
      </c>
      <c r="B1033" t="s">
        <v>192</v>
      </c>
      <c r="C1033" s="9">
        <v>900000</v>
      </c>
      <c r="D1033" s="7">
        <v>4</v>
      </c>
      <c r="E1033" s="7">
        <v>2</v>
      </c>
      <c r="F1033" s="7">
        <v>1190</v>
      </c>
      <c r="G1033" s="7">
        <v>1.5</v>
      </c>
      <c r="H1033" s="7">
        <v>0</v>
      </c>
      <c r="I1033" s="7">
        <v>0</v>
      </c>
      <c r="J1033" s="7">
        <v>7</v>
      </c>
      <c r="K1033" s="7">
        <v>1190</v>
      </c>
      <c r="L1033" s="21">
        <v>0</v>
      </c>
      <c r="M1033">
        <v>47.690800000000003</v>
      </c>
      <c r="N1033" s="19">
        <v>8190</v>
      </c>
      <c r="O1033" s="19">
        <v>3</v>
      </c>
      <c r="P1033" s="19">
        <v>1945</v>
      </c>
      <c r="Q1033" s="19">
        <v>1567</v>
      </c>
      <c r="R1033">
        <v>98117</v>
      </c>
      <c r="S1033">
        <v>-122.39700000000001</v>
      </c>
      <c r="T1033" s="23">
        <v>1190</v>
      </c>
      <c r="U1033" s="23">
        <v>0</v>
      </c>
      <c r="W1033" s="35">
        <f>$D$1*D1033+$E$1*E1033+$F$1*F1033+$G$1*G1033+$H$1*H1033+$I$1*I1033+$J$1*J1033+$K$1*K1033+$M$1*M1033+$AB$3</f>
        <v>335889.97202492878</v>
      </c>
      <c r="X1033" s="35">
        <f t="shared" si="20"/>
        <v>0</v>
      </c>
      <c r="Y1033" s="16">
        <f>(W1033-C1033)/C1033</f>
        <v>-0.62678891997230135</v>
      </c>
    </row>
    <row r="1034" spans="1:25" x14ac:dyDescent="0.35">
      <c r="A1034">
        <v>5700004028</v>
      </c>
      <c r="B1034" t="s">
        <v>235</v>
      </c>
      <c r="C1034" s="10">
        <v>2450000</v>
      </c>
      <c r="D1034" s="7">
        <v>4</v>
      </c>
      <c r="E1034" s="7">
        <v>4.25</v>
      </c>
      <c r="F1034" s="7">
        <v>4250</v>
      </c>
      <c r="G1034" s="7">
        <v>2</v>
      </c>
      <c r="H1034" s="7">
        <v>0</v>
      </c>
      <c r="I1034" s="7">
        <v>3</v>
      </c>
      <c r="J1034" s="7">
        <v>10</v>
      </c>
      <c r="K1034" s="7">
        <v>3640</v>
      </c>
      <c r="L1034" s="21">
        <v>0</v>
      </c>
      <c r="M1034">
        <v>47.5747</v>
      </c>
      <c r="N1034" s="19">
        <v>6552</v>
      </c>
      <c r="O1034" s="19">
        <v>4</v>
      </c>
      <c r="P1034" s="19">
        <v>2008</v>
      </c>
      <c r="Q1034" s="19">
        <v>8841</v>
      </c>
      <c r="R1034">
        <v>98144</v>
      </c>
      <c r="S1034">
        <v>-122.283</v>
      </c>
      <c r="T1034" s="23">
        <v>2870</v>
      </c>
      <c r="U1034" s="23">
        <v>1380</v>
      </c>
      <c r="W1034" s="35">
        <f>$D$1*D1034+$E$1*E1034+$F$1*F1034+$G$1*G1034+$H$1*H1034+$I$1*I1034+$J$1*J1034+$K$1*K1034+$M$1*M1034+$AB$3</f>
        <v>1304901.6620102078</v>
      </c>
      <c r="X1034" s="35">
        <f t="shared" si="20"/>
        <v>0</v>
      </c>
      <c r="Y1034" s="16">
        <f>(W1034-C1034)/C1034</f>
        <v>-0.46738707673052743</v>
      </c>
    </row>
    <row r="1035" spans="1:25" x14ac:dyDescent="0.35">
      <c r="A1035">
        <v>8682231170</v>
      </c>
      <c r="B1035" t="s">
        <v>229</v>
      </c>
      <c r="C1035" s="9">
        <v>554000</v>
      </c>
      <c r="D1035" s="7">
        <v>2</v>
      </c>
      <c r="E1035" s="7">
        <v>2</v>
      </c>
      <c r="F1035" s="7">
        <v>1920</v>
      </c>
      <c r="G1035" s="7">
        <v>1</v>
      </c>
      <c r="H1035" s="7">
        <v>0</v>
      </c>
      <c r="I1035" s="7">
        <v>0</v>
      </c>
      <c r="J1035" s="7">
        <v>8</v>
      </c>
      <c r="K1035" s="7">
        <v>1670</v>
      </c>
      <c r="L1035" s="21">
        <v>0</v>
      </c>
      <c r="M1035">
        <v>47.710700000000003</v>
      </c>
      <c r="N1035" s="19">
        <v>6045</v>
      </c>
      <c r="O1035" s="19">
        <v>3</v>
      </c>
      <c r="P1035" s="19">
        <v>2003</v>
      </c>
      <c r="Q1035" s="19">
        <v>5200</v>
      </c>
      <c r="R1035">
        <v>98053</v>
      </c>
      <c r="S1035">
        <v>-122.03100000000001</v>
      </c>
      <c r="T1035" s="23">
        <v>1920</v>
      </c>
      <c r="U1035" s="23">
        <v>0</v>
      </c>
      <c r="W1035" s="35">
        <f>$D$1*D1035+$E$1*E1035+$F$1*F1035+$G$1*G1035+$H$1*H1035+$I$1*I1035+$J$1*J1035+$K$1*K1035+$M$1*M1035+$AB$3</f>
        <v>661180.88757750019</v>
      </c>
      <c r="X1035" s="35">
        <f t="shared" si="20"/>
        <v>0</v>
      </c>
      <c r="Y1035" s="16">
        <f>(W1035-C1035)/C1035</f>
        <v>0.19346730609657076</v>
      </c>
    </row>
    <row r="1036" spans="1:25" x14ac:dyDescent="0.35">
      <c r="A1036">
        <v>3353400860</v>
      </c>
      <c r="B1036" t="s">
        <v>125</v>
      </c>
      <c r="C1036" s="9">
        <v>249900</v>
      </c>
      <c r="D1036" s="7">
        <v>3</v>
      </c>
      <c r="E1036" s="7">
        <v>1.75</v>
      </c>
      <c r="F1036" s="7">
        <v>2080</v>
      </c>
      <c r="G1036" s="7">
        <v>1</v>
      </c>
      <c r="H1036" s="7">
        <v>0</v>
      </c>
      <c r="I1036" s="7">
        <v>0</v>
      </c>
      <c r="J1036" s="7">
        <v>6</v>
      </c>
      <c r="K1036" s="7">
        <v>1690</v>
      </c>
      <c r="L1036" s="21">
        <v>0</v>
      </c>
      <c r="M1036">
        <v>47.267000000000003</v>
      </c>
      <c r="N1036" s="19">
        <v>12522</v>
      </c>
      <c r="O1036" s="19">
        <v>5</v>
      </c>
      <c r="P1036" s="19">
        <v>1950</v>
      </c>
      <c r="Q1036" s="19">
        <v>11200</v>
      </c>
      <c r="R1036">
        <v>98001</v>
      </c>
      <c r="S1036">
        <v>-122.25</v>
      </c>
      <c r="T1036" s="23">
        <v>2080</v>
      </c>
      <c r="U1036" s="23">
        <v>0</v>
      </c>
      <c r="W1036" s="35">
        <f>$D$1*D1036+$E$1*E1036+$F$1*F1036+$G$1*G1036+$H$1*H1036+$I$1*I1036+$J$1*J1036+$K$1*K1036+$M$1*M1036+$AB$3</f>
        <v>229426.32674315944</v>
      </c>
      <c r="X1036" s="35">
        <f t="shared" si="20"/>
        <v>0</v>
      </c>
      <c r="Y1036" s="16">
        <f>(W1036-C1036)/C1036</f>
        <v>-8.192746401296741E-2</v>
      </c>
    </row>
    <row r="1037" spans="1:25" x14ac:dyDescent="0.35">
      <c r="A1037">
        <v>2424059035</v>
      </c>
      <c r="B1037" t="s">
        <v>136</v>
      </c>
      <c r="C1037" s="9">
        <v>768000</v>
      </c>
      <c r="D1037" s="7">
        <v>3</v>
      </c>
      <c r="E1037" s="7">
        <v>2.5</v>
      </c>
      <c r="F1037" s="7">
        <v>3220</v>
      </c>
      <c r="G1037" s="7">
        <v>2</v>
      </c>
      <c r="H1037" s="7">
        <v>0</v>
      </c>
      <c r="I1037" s="7">
        <v>2</v>
      </c>
      <c r="J1037" s="7">
        <v>9</v>
      </c>
      <c r="K1037" s="7">
        <v>3460</v>
      </c>
      <c r="L1037" s="21">
        <v>0</v>
      </c>
      <c r="M1037">
        <v>47.546799999999998</v>
      </c>
      <c r="N1037" s="19">
        <v>54160</v>
      </c>
      <c r="O1037" s="19">
        <v>4</v>
      </c>
      <c r="P1037" s="19">
        <v>1981</v>
      </c>
      <c r="Q1037" s="19">
        <v>44374</v>
      </c>
      <c r="R1037">
        <v>98006</v>
      </c>
      <c r="S1037">
        <v>-122.10899999999999</v>
      </c>
      <c r="T1037" s="23">
        <v>2690</v>
      </c>
      <c r="U1037" s="23">
        <v>530</v>
      </c>
      <c r="W1037" s="35">
        <f>$D$1*D1037+$E$1*E1037+$F$1*F1037+$G$1*G1037+$H$1*H1037+$I$1*I1037+$J$1*J1037+$K$1*K1037+$M$1*M1037+$AB$3</f>
        <v>981579.38215394318</v>
      </c>
      <c r="X1037" s="35">
        <f t="shared" si="20"/>
        <v>0</v>
      </c>
      <c r="Y1037" s="16">
        <f>(W1037-C1037)/C1037</f>
        <v>0.27809815384628017</v>
      </c>
    </row>
    <row r="1038" spans="1:25" x14ac:dyDescent="0.35">
      <c r="A1038">
        <v>2021201000</v>
      </c>
      <c r="B1038" t="s">
        <v>112</v>
      </c>
      <c r="C1038" s="9">
        <v>980000</v>
      </c>
      <c r="D1038" s="7">
        <v>4</v>
      </c>
      <c r="E1038" s="7">
        <v>3</v>
      </c>
      <c r="F1038" s="7">
        <v>3680</v>
      </c>
      <c r="G1038" s="7">
        <v>1</v>
      </c>
      <c r="H1038" s="7">
        <v>0</v>
      </c>
      <c r="I1038" s="7">
        <v>3</v>
      </c>
      <c r="J1038" s="7">
        <v>10</v>
      </c>
      <c r="K1038" s="7">
        <v>3140</v>
      </c>
      <c r="L1038" s="21">
        <v>0</v>
      </c>
      <c r="M1038">
        <v>47.6327</v>
      </c>
      <c r="N1038" s="19">
        <v>5854</v>
      </c>
      <c r="O1038" s="19">
        <v>3</v>
      </c>
      <c r="P1038" s="19">
        <v>1967</v>
      </c>
      <c r="Q1038" s="19">
        <v>5000</v>
      </c>
      <c r="R1038">
        <v>98199</v>
      </c>
      <c r="S1038">
        <v>-122.395</v>
      </c>
      <c r="T1038" s="23">
        <v>2060</v>
      </c>
      <c r="U1038" s="23">
        <v>1620</v>
      </c>
      <c r="W1038" s="35">
        <f>$D$1*D1038+$E$1*E1038+$F$1*F1038+$G$1*G1038+$H$1*H1038+$I$1*I1038+$J$1*J1038+$K$1*K1038+$M$1*M1038+$AB$3</f>
        <v>1258957.6530939378</v>
      </c>
      <c r="X1038" s="35">
        <f t="shared" si="20"/>
        <v>0</v>
      </c>
      <c r="Y1038" s="16">
        <f>(W1038-C1038)/C1038</f>
        <v>0.28465066642238551</v>
      </c>
    </row>
    <row r="1039" spans="1:25" x14ac:dyDescent="0.35">
      <c r="A1039">
        <v>3919000030</v>
      </c>
      <c r="B1039" t="s">
        <v>89</v>
      </c>
      <c r="C1039" s="9">
        <v>395000</v>
      </c>
      <c r="D1039" s="7">
        <v>5</v>
      </c>
      <c r="E1039" s="7">
        <v>2.5</v>
      </c>
      <c r="F1039" s="7">
        <v>2070</v>
      </c>
      <c r="G1039" s="7">
        <v>1</v>
      </c>
      <c r="H1039" s="7">
        <v>0</v>
      </c>
      <c r="I1039" s="7">
        <v>0</v>
      </c>
      <c r="J1039" s="7">
        <v>7</v>
      </c>
      <c r="K1039" s="7">
        <v>1950</v>
      </c>
      <c r="L1039" s="21">
        <v>0</v>
      </c>
      <c r="M1039">
        <v>47.499699999999997</v>
      </c>
      <c r="N1039" s="19">
        <v>9600</v>
      </c>
      <c r="O1039" s="19">
        <v>3</v>
      </c>
      <c r="P1039" s="19">
        <v>1962</v>
      </c>
      <c r="Q1039" s="19">
        <v>7800</v>
      </c>
      <c r="R1039">
        <v>98146</v>
      </c>
      <c r="S1039">
        <v>-122.364</v>
      </c>
      <c r="T1039" s="23">
        <v>1270</v>
      </c>
      <c r="U1039" s="23">
        <v>800</v>
      </c>
      <c r="W1039" s="35">
        <f>$D$1*D1039+$E$1*E1039+$F$1*F1039+$G$1*G1039+$H$1*H1039+$I$1*I1039+$J$1*J1039+$K$1*K1039+$M$1*M1039+$AB$3</f>
        <v>380894.36013621464</v>
      </c>
      <c r="X1039" s="35">
        <f t="shared" si="20"/>
        <v>0</v>
      </c>
      <c r="Y1039" s="16">
        <f>(W1039-C1039)/C1039</f>
        <v>-3.5710480667811031E-2</v>
      </c>
    </row>
    <row r="1040" spans="1:25" x14ac:dyDescent="0.35">
      <c r="A1040">
        <v>789000550</v>
      </c>
      <c r="B1040" t="s">
        <v>179</v>
      </c>
      <c r="C1040" s="9">
        <v>415000</v>
      </c>
      <c r="D1040" s="7">
        <v>3</v>
      </c>
      <c r="E1040" s="7">
        <v>1.75</v>
      </c>
      <c r="F1040" s="7">
        <v>1480</v>
      </c>
      <c r="G1040" s="7">
        <v>2</v>
      </c>
      <c r="H1040" s="7">
        <v>0</v>
      </c>
      <c r="I1040" s="7">
        <v>0</v>
      </c>
      <c r="J1040" s="7">
        <v>7</v>
      </c>
      <c r="K1040" s="7">
        <v>1360</v>
      </c>
      <c r="L1040" s="21">
        <v>0</v>
      </c>
      <c r="M1040">
        <v>47.696899999999999</v>
      </c>
      <c r="N1040" s="19">
        <v>2200</v>
      </c>
      <c r="O1040" s="19">
        <v>3</v>
      </c>
      <c r="P1040" s="19">
        <v>1995</v>
      </c>
      <c r="Q1040" s="19">
        <v>2190</v>
      </c>
      <c r="R1040">
        <v>98103</v>
      </c>
      <c r="S1040">
        <v>-122.35</v>
      </c>
      <c r="T1040" s="23">
        <v>1480</v>
      </c>
      <c r="U1040" s="23">
        <v>0</v>
      </c>
      <c r="W1040" s="35">
        <f>$D$1*D1040+$E$1*E1040+$F$1*F1040+$G$1*G1040+$H$1*H1040+$I$1*I1040+$J$1*J1040+$K$1*K1040+$M$1*M1040+$AB$3</f>
        <v>425727.89754613489</v>
      </c>
      <c r="X1040" s="35">
        <f t="shared" si="20"/>
        <v>0</v>
      </c>
      <c r="Y1040" s="16">
        <f>(W1040-C1040)/C1040</f>
        <v>2.5850355532855154E-2</v>
      </c>
    </row>
    <row r="1041" spans="1:25" x14ac:dyDescent="0.35">
      <c r="A1041">
        <v>5104511040</v>
      </c>
      <c r="B1041" t="s">
        <v>293</v>
      </c>
      <c r="C1041" s="9">
        <v>380000</v>
      </c>
      <c r="D1041" s="7">
        <v>4</v>
      </c>
      <c r="E1041" s="7">
        <v>2.5</v>
      </c>
      <c r="F1041" s="7">
        <v>2000</v>
      </c>
      <c r="G1041" s="7">
        <v>2</v>
      </c>
      <c r="H1041" s="7">
        <v>0</v>
      </c>
      <c r="I1041" s="7">
        <v>0</v>
      </c>
      <c r="J1041" s="7">
        <v>8</v>
      </c>
      <c r="K1041" s="7">
        <v>2430</v>
      </c>
      <c r="L1041" s="21">
        <v>0</v>
      </c>
      <c r="M1041">
        <v>47.355899999999998</v>
      </c>
      <c r="N1041" s="19">
        <v>6921</v>
      </c>
      <c r="O1041" s="19">
        <v>3</v>
      </c>
      <c r="P1041" s="19">
        <v>2003</v>
      </c>
      <c r="Q1041" s="19">
        <v>6339</v>
      </c>
      <c r="R1041">
        <v>98038</v>
      </c>
      <c r="S1041">
        <v>-122.014</v>
      </c>
      <c r="T1041" s="23">
        <v>2000</v>
      </c>
      <c r="U1041" s="23">
        <v>0</v>
      </c>
      <c r="W1041" s="35">
        <f>$D$1*D1041+$E$1*E1041+$F$1*F1041+$G$1*G1041+$H$1*H1041+$I$1*I1041+$J$1*J1041+$K$1*K1041+$M$1*M1041+$AB$3</f>
        <v>355389.44262013584</v>
      </c>
      <c r="X1041" s="35">
        <f t="shared" si="20"/>
        <v>0</v>
      </c>
      <c r="Y1041" s="16">
        <f>(W1041-C1041)/C1041</f>
        <v>-6.4764624683853037E-2</v>
      </c>
    </row>
    <row r="1042" spans="1:25" x14ac:dyDescent="0.35">
      <c r="A1042">
        <v>7215722010</v>
      </c>
      <c r="B1042" t="s">
        <v>101</v>
      </c>
      <c r="C1042" s="9">
        <v>566000</v>
      </c>
      <c r="D1042" s="7">
        <v>3</v>
      </c>
      <c r="E1042" s="7">
        <v>2.5</v>
      </c>
      <c r="F1042" s="7">
        <v>1560</v>
      </c>
      <c r="G1042" s="7">
        <v>2</v>
      </c>
      <c r="H1042" s="7">
        <v>0</v>
      </c>
      <c r="I1042" s="7">
        <v>0</v>
      </c>
      <c r="J1042" s="7">
        <v>8</v>
      </c>
      <c r="K1042" s="7">
        <v>2170</v>
      </c>
      <c r="L1042" s="21">
        <v>0</v>
      </c>
      <c r="M1042">
        <v>47.598500000000001</v>
      </c>
      <c r="N1042" s="19">
        <v>5259</v>
      </c>
      <c r="O1042" s="19">
        <v>3</v>
      </c>
      <c r="P1042" s="19">
        <v>1999</v>
      </c>
      <c r="Q1042" s="19">
        <v>5461</v>
      </c>
      <c r="R1042">
        <v>98075</v>
      </c>
      <c r="S1042">
        <v>-122.01600000000001</v>
      </c>
      <c r="T1042" s="23">
        <v>1560</v>
      </c>
      <c r="U1042" s="23">
        <v>0</v>
      </c>
      <c r="W1042" s="35">
        <f>$D$1*D1042+$E$1*E1042+$F$1*F1042+$G$1*G1042+$H$1*H1042+$I$1*I1042+$J$1*J1042+$K$1*K1042+$M$1*M1042+$AB$3</f>
        <v>449030.82735225186</v>
      </c>
      <c r="X1042" s="35">
        <f t="shared" si="20"/>
        <v>0</v>
      </c>
      <c r="Y1042" s="16">
        <f>(W1042-C1042)/C1042</f>
        <v>-0.20665931563206386</v>
      </c>
    </row>
    <row r="1043" spans="1:25" x14ac:dyDescent="0.35">
      <c r="A1043">
        <v>16000435</v>
      </c>
      <c r="B1043" t="s">
        <v>87</v>
      </c>
      <c r="C1043" s="9">
        <v>218500</v>
      </c>
      <c r="D1043" s="7">
        <v>2</v>
      </c>
      <c r="E1043" s="7">
        <v>1</v>
      </c>
      <c r="F1043" s="7">
        <v>1600</v>
      </c>
      <c r="G1043" s="7">
        <v>1</v>
      </c>
      <c r="H1043" s="7">
        <v>0</v>
      </c>
      <c r="I1043" s="7">
        <v>0</v>
      </c>
      <c r="J1043" s="7">
        <v>7</v>
      </c>
      <c r="K1043" s="7">
        <v>1502</v>
      </c>
      <c r="L1043" s="21">
        <v>0</v>
      </c>
      <c r="M1043">
        <v>47.309800000000003</v>
      </c>
      <c r="N1043" s="19">
        <v>8961</v>
      </c>
      <c r="O1043" s="19">
        <v>4</v>
      </c>
      <c r="P1043" s="19">
        <v>1949</v>
      </c>
      <c r="Q1043" s="19">
        <v>6798</v>
      </c>
      <c r="R1043">
        <v>98002</v>
      </c>
      <c r="S1043">
        <v>-122.21</v>
      </c>
      <c r="T1043" s="23">
        <v>1390</v>
      </c>
      <c r="U1043" s="23">
        <v>210</v>
      </c>
      <c r="W1043" s="35">
        <f>$D$1*D1043+$E$1*E1043+$F$1*F1043+$G$1*G1043+$H$1*H1043+$I$1*I1043+$J$1*J1043+$K$1*K1043+$M$1*M1043+$AB$3</f>
        <v>268584.53237118199</v>
      </c>
      <c r="X1043" s="35">
        <f t="shared" si="20"/>
        <v>0</v>
      </c>
      <c r="Y1043" s="16">
        <f>(W1043-C1043)/C1043</f>
        <v>0.22921982778572994</v>
      </c>
    </row>
    <row r="1044" spans="1:25" x14ac:dyDescent="0.35">
      <c r="A1044">
        <v>7197300105</v>
      </c>
      <c r="B1044" t="s">
        <v>150</v>
      </c>
      <c r="C1044" s="9">
        <v>550000</v>
      </c>
      <c r="D1044" s="7">
        <v>4</v>
      </c>
      <c r="E1044" s="7">
        <v>2.5</v>
      </c>
      <c r="F1044" s="7">
        <v>1940</v>
      </c>
      <c r="G1044" s="7">
        <v>1</v>
      </c>
      <c r="H1044" s="7">
        <v>0</v>
      </c>
      <c r="I1044" s="7">
        <v>0</v>
      </c>
      <c r="J1044" s="7">
        <v>7</v>
      </c>
      <c r="K1044" s="7">
        <v>2200</v>
      </c>
      <c r="L1044" s="21">
        <v>0</v>
      </c>
      <c r="M1044">
        <v>47.683</v>
      </c>
      <c r="N1044" s="19">
        <v>10500</v>
      </c>
      <c r="O1044" s="19">
        <v>4</v>
      </c>
      <c r="P1044" s="19">
        <v>1976</v>
      </c>
      <c r="Q1044" s="19">
        <v>10500</v>
      </c>
      <c r="R1044">
        <v>98052</v>
      </c>
      <c r="S1044">
        <v>-122.114</v>
      </c>
      <c r="T1044" s="23">
        <v>1140</v>
      </c>
      <c r="U1044" s="23">
        <v>800</v>
      </c>
      <c r="W1044" s="35">
        <f>$D$1*D1044+$E$1*E1044+$F$1*F1044+$G$1*G1044+$H$1*H1044+$I$1*I1044+$J$1*J1044+$K$1*K1044+$M$1*M1044+$AB$3</f>
        <v>506299.80156962201</v>
      </c>
      <c r="X1044" s="35">
        <f t="shared" si="20"/>
        <v>0</v>
      </c>
      <c r="Y1044" s="16">
        <f>(W1044-C1044)/C1044</f>
        <v>-7.9454906237050885E-2</v>
      </c>
    </row>
    <row r="1045" spans="1:25" x14ac:dyDescent="0.35">
      <c r="A1045">
        <v>2877101031</v>
      </c>
      <c r="B1045" t="s">
        <v>207</v>
      </c>
      <c r="C1045" s="9">
        <v>512031</v>
      </c>
      <c r="D1045" s="7">
        <v>3</v>
      </c>
      <c r="E1045" s="7">
        <v>1.75</v>
      </c>
      <c r="F1045" s="7">
        <v>1540</v>
      </c>
      <c r="G1045" s="7">
        <v>1</v>
      </c>
      <c r="H1045" s="7">
        <v>0</v>
      </c>
      <c r="I1045" s="7">
        <v>2</v>
      </c>
      <c r="J1045" s="7">
        <v>7</v>
      </c>
      <c r="K1045" s="7">
        <v>1420</v>
      </c>
      <c r="L1045" s="21">
        <v>0</v>
      </c>
      <c r="M1045">
        <v>47.676900000000003</v>
      </c>
      <c r="N1045" s="19">
        <v>3000</v>
      </c>
      <c r="O1045" s="19">
        <v>3</v>
      </c>
      <c r="P1045" s="19">
        <v>1920</v>
      </c>
      <c r="Q1045" s="19">
        <v>4200</v>
      </c>
      <c r="R1045">
        <v>98117</v>
      </c>
      <c r="S1045">
        <v>-122.36</v>
      </c>
      <c r="T1045" s="23">
        <v>770</v>
      </c>
      <c r="U1045" s="23">
        <v>770</v>
      </c>
      <c r="W1045" s="35">
        <f>$D$1*D1045+$E$1*E1045+$F$1*F1045+$G$1*G1045+$H$1*H1045+$I$1*I1045+$J$1*J1045+$K$1*K1045+$M$1*M1045+$AB$3</f>
        <v>577814.75623915344</v>
      </c>
      <c r="X1045" s="35">
        <f t="shared" si="20"/>
        <v>0</v>
      </c>
      <c r="Y1045" s="16">
        <f>(W1045-C1045)/C1045</f>
        <v>0.12847612007701378</v>
      </c>
    </row>
    <row r="1046" spans="1:25" x14ac:dyDescent="0.35">
      <c r="A1046">
        <v>2892600016</v>
      </c>
      <c r="B1046" t="s">
        <v>284</v>
      </c>
      <c r="C1046" s="9">
        <v>197500</v>
      </c>
      <c r="D1046" s="7">
        <v>2</v>
      </c>
      <c r="E1046" s="7">
        <v>1</v>
      </c>
      <c r="F1046" s="7">
        <v>820</v>
      </c>
      <c r="G1046" s="7">
        <v>1</v>
      </c>
      <c r="H1046" s="7">
        <v>0</v>
      </c>
      <c r="I1046" s="7">
        <v>0</v>
      </c>
      <c r="J1046" s="7">
        <v>6</v>
      </c>
      <c r="K1046" s="7">
        <v>1660</v>
      </c>
      <c r="L1046" s="21">
        <v>0</v>
      </c>
      <c r="M1046">
        <v>47.451999999999998</v>
      </c>
      <c r="N1046" s="19">
        <v>8860</v>
      </c>
      <c r="O1046" s="19">
        <v>3</v>
      </c>
      <c r="P1046" s="19">
        <v>1950</v>
      </c>
      <c r="Q1046" s="19">
        <v>15375</v>
      </c>
      <c r="R1046">
        <v>98055</v>
      </c>
      <c r="S1046">
        <v>-122.19</v>
      </c>
      <c r="T1046" s="23">
        <v>820</v>
      </c>
      <c r="U1046" s="23">
        <v>0</v>
      </c>
      <c r="W1046" s="35">
        <f>$D$1*D1046+$E$1*E1046+$F$1*F1046+$G$1*G1046+$H$1*H1046+$I$1*I1046+$J$1*J1046+$K$1*K1046+$M$1*M1046+$AB$3</f>
        <v>120250.96739139408</v>
      </c>
      <c r="X1046" s="35">
        <f t="shared" si="20"/>
        <v>0</v>
      </c>
      <c r="Y1046" s="16">
        <f>(W1046-C1046)/C1046</f>
        <v>-0.3911343423220553</v>
      </c>
    </row>
    <row r="1047" spans="1:25" x14ac:dyDescent="0.35">
      <c r="A1047">
        <v>2423020270</v>
      </c>
      <c r="B1047" t="s">
        <v>55</v>
      </c>
      <c r="C1047" s="9">
        <v>470000</v>
      </c>
      <c r="D1047" s="7">
        <v>3</v>
      </c>
      <c r="E1047" s="7">
        <v>2.25</v>
      </c>
      <c r="F1047" s="7">
        <v>1780</v>
      </c>
      <c r="G1047" s="7">
        <v>1</v>
      </c>
      <c r="H1047" s="7">
        <v>0</v>
      </c>
      <c r="I1047" s="7">
        <v>0</v>
      </c>
      <c r="J1047" s="7">
        <v>7</v>
      </c>
      <c r="K1047" s="7">
        <v>1780</v>
      </c>
      <c r="L1047" s="21">
        <v>0</v>
      </c>
      <c r="M1047">
        <v>47.701000000000001</v>
      </c>
      <c r="N1047" s="19">
        <v>8784</v>
      </c>
      <c r="O1047" s="19">
        <v>3</v>
      </c>
      <c r="P1047" s="19">
        <v>1977</v>
      </c>
      <c r="Q1047" s="19">
        <v>7704</v>
      </c>
      <c r="R1047">
        <v>98033</v>
      </c>
      <c r="S1047">
        <v>-122.172</v>
      </c>
      <c r="T1047" s="23">
        <v>1230</v>
      </c>
      <c r="U1047" s="23">
        <v>550</v>
      </c>
      <c r="W1047" s="35">
        <f>$D$1*D1047+$E$1*E1047+$F$1*F1047+$G$1*G1047+$H$1*H1047+$I$1*I1047+$J$1*J1047+$K$1*K1047+$M$1*M1047+$AB$3</f>
        <v>515964.5724849999</v>
      </c>
      <c r="X1047" s="35">
        <f t="shared" si="20"/>
        <v>0</v>
      </c>
      <c r="Y1047" s="16">
        <f>(W1047-C1047)/C1047</f>
        <v>9.7796962734042328E-2</v>
      </c>
    </row>
    <row r="1048" spans="1:25" x14ac:dyDescent="0.35">
      <c r="A1048">
        <v>1825079070</v>
      </c>
      <c r="B1048" t="s">
        <v>230</v>
      </c>
      <c r="C1048" s="9">
        <v>590000</v>
      </c>
      <c r="D1048" s="7">
        <v>3</v>
      </c>
      <c r="E1048" s="7">
        <v>1.75</v>
      </c>
      <c r="F1048" s="7">
        <v>1560</v>
      </c>
      <c r="G1048" s="7">
        <v>1</v>
      </c>
      <c r="H1048" s="7">
        <v>0</v>
      </c>
      <c r="I1048" s="7">
        <v>0</v>
      </c>
      <c r="J1048" s="7">
        <v>7</v>
      </c>
      <c r="K1048" s="7">
        <v>2320</v>
      </c>
      <c r="L1048" s="21">
        <v>0</v>
      </c>
      <c r="M1048">
        <v>47.649299999999997</v>
      </c>
      <c r="N1048" s="19">
        <v>242629</v>
      </c>
      <c r="O1048" s="19">
        <v>3</v>
      </c>
      <c r="P1048" s="19">
        <v>1981</v>
      </c>
      <c r="Q1048" s="19">
        <v>220654</v>
      </c>
      <c r="R1048">
        <v>98053</v>
      </c>
      <c r="S1048">
        <v>-121.956</v>
      </c>
      <c r="T1048" s="23">
        <v>1560</v>
      </c>
      <c r="U1048" s="23">
        <v>0</v>
      </c>
      <c r="W1048" s="35">
        <f>$D$1*D1048+$E$1*E1048+$F$1*F1048+$G$1*G1048+$H$1*H1048+$I$1*I1048+$J$1*J1048+$K$1*K1048+$M$1*M1048+$AB$3</f>
        <v>445207.46710219607</v>
      </c>
      <c r="X1048" s="35">
        <f t="shared" si="20"/>
        <v>0</v>
      </c>
      <c r="Y1048" s="16">
        <f>(W1048-C1048)/C1048</f>
        <v>-0.24541107270814225</v>
      </c>
    </row>
    <row r="1049" spans="1:25" x14ac:dyDescent="0.35">
      <c r="A1049">
        <v>5255710160</v>
      </c>
      <c r="B1049" t="s">
        <v>237</v>
      </c>
      <c r="C1049" s="9">
        <v>465000</v>
      </c>
      <c r="D1049" s="7">
        <v>4</v>
      </c>
      <c r="E1049" s="7">
        <v>2.25</v>
      </c>
      <c r="F1049" s="7">
        <v>2210</v>
      </c>
      <c r="G1049" s="7">
        <v>1</v>
      </c>
      <c r="H1049" s="7">
        <v>0</v>
      </c>
      <c r="I1049" s="7">
        <v>0</v>
      </c>
      <c r="J1049" s="7">
        <v>8</v>
      </c>
      <c r="K1049" s="7">
        <v>2030</v>
      </c>
      <c r="L1049" s="21">
        <v>0</v>
      </c>
      <c r="M1049">
        <v>47.772500000000001</v>
      </c>
      <c r="N1049" s="19">
        <v>8862</v>
      </c>
      <c r="O1049" s="19">
        <v>4</v>
      </c>
      <c r="P1049" s="19">
        <v>1977</v>
      </c>
      <c r="Q1049" s="19">
        <v>8862</v>
      </c>
      <c r="R1049">
        <v>98011</v>
      </c>
      <c r="S1049">
        <v>-122.19799999999999</v>
      </c>
      <c r="T1049" s="23">
        <v>1270</v>
      </c>
      <c r="U1049" s="23">
        <v>940</v>
      </c>
      <c r="W1049" s="35">
        <f>$D$1*D1049+$E$1*E1049+$F$1*F1049+$G$1*G1049+$H$1*H1049+$I$1*I1049+$J$1*J1049+$K$1*K1049+$M$1*M1049+$AB$3</f>
        <v>698940.35083977133</v>
      </c>
      <c r="X1049" s="35">
        <f t="shared" si="20"/>
        <v>0</v>
      </c>
      <c r="Y1049" s="16">
        <f>(W1049-C1049)/C1049</f>
        <v>0.50309752868768032</v>
      </c>
    </row>
    <row r="1050" spans="1:25" x14ac:dyDescent="0.35">
      <c r="A1050">
        <v>723069135</v>
      </c>
      <c r="B1050" t="s">
        <v>294</v>
      </c>
      <c r="C1050" s="9">
        <v>499000</v>
      </c>
      <c r="D1050" s="7">
        <v>2</v>
      </c>
      <c r="E1050" s="7">
        <v>1.75</v>
      </c>
      <c r="F1050" s="7">
        <v>2040</v>
      </c>
      <c r="G1050" s="7">
        <v>1</v>
      </c>
      <c r="H1050" s="7">
        <v>0</v>
      </c>
      <c r="I1050" s="7">
        <v>0</v>
      </c>
      <c r="J1050" s="7">
        <v>7</v>
      </c>
      <c r="K1050" s="7">
        <v>1850</v>
      </c>
      <c r="L1050" s="21">
        <v>0</v>
      </c>
      <c r="M1050">
        <v>47.4985</v>
      </c>
      <c r="N1050" s="19">
        <v>114562</v>
      </c>
      <c r="O1050" s="19">
        <v>4</v>
      </c>
      <c r="P1050" s="19">
        <v>1968</v>
      </c>
      <c r="Q1050" s="19">
        <v>94960</v>
      </c>
      <c r="R1050">
        <v>98027</v>
      </c>
      <c r="S1050">
        <v>-122.092</v>
      </c>
      <c r="T1050" s="23">
        <v>2040</v>
      </c>
      <c r="U1050" s="23">
        <v>0</v>
      </c>
      <c r="W1050" s="35">
        <f>$D$1*D1050+$E$1*E1050+$F$1*F1050+$G$1*G1050+$H$1*H1050+$I$1*I1050+$J$1*J1050+$K$1*K1050+$M$1*M1050+$AB$3</f>
        <v>479119.02268776298</v>
      </c>
      <c r="X1050" s="35">
        <f t="shared" si="20"/>
        <v>0</v>
      </c>
      <c r="Y1050" s="16">
        <f>(W1050-C1050)/C1050</f>
        <v>-3.9841637900274597E-2</v>
      </c>
    </row>
    <row r="1051" spans="1:25" x14ac:dyDescent="0.35">
      <c r="A1051">
        <v>2024059094</v>
      </c>
      <c r="B1051" t="s">
        <v>81</v>
      </c>
      <c r="C1051" s="9">
        <v>515000</v>
      </c>
      <c r="D1051" s="7">
        <v>3</v>
      </c>
      <c r="E1051" s="7">
        <v>2.25</v>
      </c>
      <c r="F1051" s="7">
        <v>1920</v>
      </c>
      <c r="G1051" s="7">
        <v>1</v>
      </c>
      <c r="H1051" s="7">
        <v>0</v>
      </c>
      <c r="I1051" s="7">
        <v>0</v>
      </c>
      <c r="J1051" s="7">
        <v>8</v>
      </c>
      <c r="K1051" s="7">
        <v>2260</v>
      </c>
      <c r="L1051" s="21">
        <v>2000</v>
      </c>
      <c r="M1051">
        <v>47.549799999999998</v>
      </c>
      <c r="N1051" s="19">
        <v>11500</v>
      </c>
      <c r="O1051" s="19">
        <v>3</v>
      </c>
      <c r="P1051" s="19">
        <v>1972</v>
      </c>
      <c r="Q1051" s="19">
        <v>8866</v>
      </c>
      <c r="R1051">
        <v>98006</v>
      </c>
      <c r="S1051">
        <v>-122.188</v>
      </c>
      <c r="T1051" s="23">
        <v>1920</v>
      </c>
      <c r="U1051" s="23">
        <v>0</v>
      </c>
      <c r="W1051" s="35">
        <f>$D$1*D1051+$E$1*E1051+$F$1*F1051+$G$1*G1051+$H$1*H1051+$I$1*I1051+$J$1*J1051+$K$1*K1051+$M$1*M1051+$AB$3</f>
        <v>525131.68381544948</v>
      </c>
      <c r="X1051" s="35">
        <f t="shared" si="20"/>
        <v>0</v>
      </c>
      <c r="Y1051" s="16">
        <f>(W1051-C1051)/C1051</f>
        <v>1.967317245718345E-2</v>
      </c>
    </row>
    <row r="1052" spans="1:25" x14ac:dyDescent="0.35">
      <c r="A1052">
        <v>7613700860</v>
      </c>
      <c r="B1052" t="s">
        <v>219</v>
      </c>
      <c r="C1052" s="9">
        <v>716500</v>
      </c>
      <c r="D1052" s="7">
        <v>3</v>
      </c>
      <c r="E1052" s="7">
        <v>1.75</v>
      </c>
      <c r="F1052" s="7">
        <v>1930</v>
      </c>
      <c r="G1052" s="7">
        <v>1</v>
      </c>
      <c r="H1052" s="7">
        <v>0</v>
      </c>
      <c r="I1052" s="7">
        <v>0</v>
      </c>
      <c r="J1052" s="7">
        <v>9</v>
      </c>
      <c r="K1052" s="7">
        <v>2300</v>
      </c>
      <c r="L1052" s="21">
        <v>0</v>
      </c>
      <c r="M1052">
        <v>47.658200000000001</v>
      </c>
      <c r="N1052" s="19">
        <v>5000</v>
      </c>
      <c r="O1052" s="19">
        <v>3</v>
      </c>
      <c r="P1052" s="19">
        <v>1936</v>
      </c>
      <c r="Q1052" s="19">
        <v>6000</v>
      </c>
      <c r="R1052">
        <v>98105</v>
      </c>
      <c r="S1052">
        <v>-122.27800000000001</v>
      </c>
      <c r="T1052" s="23">
        <v>1230</v>
      </c>
      <c r="U1052" s="23">
        <v>700</v>
      </c>
      <c r="W1052" s="35">
        <f>$D$1*D1052+$E$1*E1052+$F$1*F1052+$G$1*G1052+$H$1*H1052+$I$1*I1052+$J$1*J1052+$K$1*K1052+$M$1*M1052+$AB$3</f>
        <v>678821.5546715185</v>
      </c>
      <c r="X1052" s="35">
        <f t="shared" si="20"/>
        <v>0</v>
      </c>
      <c r="Y1052" s="16">
        <f>(W1052-C1052)/C1052</f>
        <v>-5.2586804366338447E-2</v>
      </c>
    </row>
    <row r="1053" spans="1:25" x14ac:dyDescent="0.35">
      <c r="A1053">
        <v>2771101200</v>
      </c>
      <c r="B1053" t="s">
        <v>295</v>
      </c>
      <c r="C1053" s="9">
        <v>410000</v>
      </c>
      <c r="D1053" s="7">
        <v>3</v>
      </c>
      <c r="E1053" s="7">
        <v>2</v>
      </c>
      <c r="F1053" s="7">
        <v>1700</v>
      </c>
      <c r="G1053" s="7">
        <v>1</v>
      </c>
      <c r="H1053" s="7">
        <v>0</v>
      </c>
      <c r="I1053" s="7">
        <v>0</v>
      </c>
      <c r="J1053" s="7">
        <v>6</v>
      </c>
      <c r="K1053" s="7">
        <v>1440</v>
      </c>
      <c r="L1053" s="21">
        <v>0</v>
      </c>
      <c r="M1053">
        <v>47.654200000000003</v>
      </c>
      <c r="N1053" s="19">
        <v>4250</v>
      </c>
      <c r="O1053" s="19">
        <v>3</v>
      </c>
      <c r="P1053" s="19">
        <v>1944</v>
      </c>
      <c r="Q1053" s="19">
        <v>4250</v>
      </c>
      <c r="R1053">
        <v>98199</v>
      </c>
      <c r="S1053">
        <v>-122.38500000000001</v>
      </c>
      <c r="T1053" s="23">
        <v>890</v>
      </c>
      <c r="U1053" s="23">
        <v>810</v>
      </c>
      <c r="W1053" s="35">
        <f>$D$1*D1053+$E$1*E1053+$F$1*F1053+$G$1*G1053+$H$1*H1053+$I$1*I1053+$J$1*J1053+$K$1*K1053+$M$1*M1053+$AB$3</f>
        <v>394910.90843362361</v>
      </c>
      <c r="X1053" s="35">
        <f t="shared" si="20"/>
        <v>0</v>
      </c>
      <c r="Y1053" s="16">
        <f>(W1053-C1053)/C1053</f>
        <v>-3.6802662357015584E-2</v>
      </c>
    </row>
    <row r="1054" spans="1:25" x14ac:dyDescent="0.35">
      <c r="A1054">
        <v>7625704510</v>
      </c>
      <c r="B1054" t="s">
        <v>209</v>
      </c>
      <c r="C1054" s="9">
        <v>850000</v>
      </c>
      <c r="D1054" s="7">
        <v>4</v>
      </c>
      <c r="E1054" s="7">
        <v>3.25</v>
      </c>
      <c r="F1054" s="7">
        <v>3450</v>
      </c>
      <c r="G1054" s="7">
        <v>2</v>
      </c>
      <c r="H1054" s="7">
        <v>0</v>
      </c>
      <c r="I1054" s="7">
        <v>0</v>
      </c>
      <c r="J1054" s="7">
        <v>8</v>
      </c>
      <c r="K1054" s="7">
        <v>1750</v>
      </c>
      <c r="L1054" s="21">
        <v>0</v>
      </c>
      <c r="M1054">
        <v>47.543700000000001</v>
      </c>
      <c r="N1054" s="19">
        <v>6500</v>
      </c>
      <c r="O1054" s="19">
        <v>3</v>
      </c>
      <c r="P1054" s="19">
        <v>1994</v>
      </c>
      <c r="Q1054" s="19">
        <v>6500</v>
      </c>
      <c r="R1054">
        <v>98136</v>
      </c>
      <c r="S1054">
        <v>-122.38800000000001</v>
      </c>
      <c r="T1054" s="23">
        <v>2450</v>
      </c>
      <c r="U1054" s="23">
        <v>1000</v>
      </c>
      <c r="W1054" s="35">
        <f>$D$1*D1054+$E$1*E1054+$F$1*F1054+$G$1*G1054+$H$1*H1054+$I$1*I1054+$J$1*J1054+$K$1*K1054+$M$1*M1054+$AB$3</f>
        <v>775551.64742684737</v>
      </c>
      <c r="X1054" s="35">
        <f t="shared" si="20"/>
        <v>0</v>
      </c>
      <c r="Y1054" s="16">
        <f>(W1054-C1054)/C1054</f>
        <v>-8.7586297144885444E-2</v>
      </c>
    </row>
    <row r="1055" spans="1:25" x14ac:dyDescent="0.35">
      <c r="A1055">
        <v>1762600260</v>
      </c>
      <c r="B1055" t="s">
        <v>100</v>
      </c>
      <c r="C1055" s="10">
        <v>1050000</v>
      </c>
      <c r="D1055" s="7">
        <v>4</v>
      </c>
      <c r="E1055" s="7">
        <v>3.25</v>
      </c>
      <c r="F1055" s="7">
        <v>3440</v>
      </c>
      <c r="G1055" s="7">
        <v>2</v>
      </c>
      <c r="H1055" s="7">
        <v>0</v>
      </c>
      <c r="I1055" s="7">
        <v>0</v>
      </c>
      <c r="J1055" s="7">
        <v>10</v>
      </c>
      <c r="K1055" s="7">
        <v>3440</v>
      </c>
      <c r="L1055" s="21">
        <v>0</v>
      </c>
      <c r="M1055">
        <v>47.647599999999997</v>
      </c>
      <c r="N1055" s="19">
        <v>35021</v>
      </c>
      <c r="O1055" s="19">
        <v>3</v>
      </c>
      <c r="P1055" s="19">
        <v>1983</v>
      </c>
      <c r="Q1055" s="19">
        <v>35021</v>
      </c>
      <c r="R1055">
        <v>98033</v>
      </c>
      <c r="S1055">
        <v>-122.184</v>
      </c>
      <c r="T1055" s="23">
        <v>3440</v>
      </c>
      <c r="U1055" s="23">
        <v>0</v>
      </c>
      <c r="W1055" s="35">
        <f>$D$1*D1055+$E$1*E1055+$F$1*F1055+$G$1*G1055+$H$1*H1055+$I$1*I1055+$J$1*J1055+$K$1*K1055+$M$1*M1055+$AB$3</f>
        <v>1001433.8937541768</v>
      </c>
      <c r="X1055" s="35">
        <f t="shared" si="20"/>
        <v>0</v>
      </c>
      <c r="Y1055" s="16">
        <f>(W1055-C1055)/C1055</f>
        <v>-4.6253434519831625E-2</v>
      </c>
    </row>
    <row r="1056" spans="1:25" x14ac:dyDescent="0.35">
      <c r="A1056">
        <v>2553300030</v>
      </c>
      <c r="B1056" t="s">
        <v>90</v>
      </c>
      <c r="C1056" s="9">
        <v>648000</v>
      </c>
      <c r="D1056" s="7">
        <v>4</v>
      </c>
      <c r="E1056" s="7">
        <v>2.5</v>
      </c>
      <c r="F1056" s="7">
        <v>2380</v>
      </c>
      <c r="G1056" s="7">
        <v>2</v>
      </c>
      <c r="H1056" s="7">
        <v>0</v>
      </c>
      <c r="I1056" s="7">
        <v>0</v>
      </c>
      <c r="J1056" s="7">
        <v>10</v>
      </c>
      <c r="K1056" s="7">
        <v>2730</v>
      </c>
      <c r="L1056" s="21">
        <v>0</v>
      </c>
      <c r="M1056">
        <v>47.583300000000001</v>
      </c>
      <c r="N1056" s="19">
        <v>13435</v>
      </c>
      <c r="O1056" s="19">
        <v>3</v>
      </c>
      <c r="P1056" s="19">
        <v>1992</v>
      </c>
      <c r="Q1056" s="19">
        <v>9677</v>
      </c>
      <c r="R1056">
        <v>98075</v>
      </c>
      <c r="S1056">
        <v>-122.02800000000001</v>
      </c>
      <c r="T1056" s="23">
        <v>2380</v>
      </c>
      <c r="U1056" s="23">
        <v>0</v>
      </c>
      <c r="W1056" s="35">
        <f>$D$1*D1056+$E$1*E1056+$F$1*F1056+$G$1*G1056+$H$1*H1056+$I$1*I1056+$J$1*J1056+$K$1*K1056+$M$1*M1056+$AB$3</f>
        <v>735847.12867405266</v>
      </c>
      <c r="X1056" s="35">
        <f t="shared" si="20"/>
        <v>0</v>
      </c>
      <c r="Y1056" s="16">
        <f>(W1056-C1056)/C1056</f>
        <v>0.13556655659576028</v>
      </c>
    </row>
    <row r="1057" spans="1:25" x14ac:dyDescent="0.35">
      <c r="A1057">
        <v>5309101200</v>
      </c>
      <c r="B1057" t="s">
        <v>149</v>
      </c>
      <c r="C1057" s="9">
        <v>620000</v>
      </c>
      <c r="D1057" s="7">
        <v>4</v>
      </c>
      <c r="E1057" s="7">
        <v>2.25</v>
      </c>
      <c r="F1057" s="7">
        <v>2400</v>
      </c>
      <c r="G1057" s="7">
        <v>1.5</v>
      </c>
      <c r="H1057" s="7">
        <v>0</v>
      </c>
      <c r="I1057" s="7">
        <v>0</v>
      </c>
      <c r="J1057" s="7">
        <v>7</v>
      </c>
      <c r="K1057" s="7">
        <v>1250</v>
      </c>
      <c r="L1057" s="21">
        <v>0</v>
      </c>
      <c r="M1057">
        <v>47.676299999999998</v>
      </c>
      <c r="N1057" s="19">
        <v>5350</v>
      </c>
      <c r="O1057" s="19">
        <v>4</v>
      </c>
      <c r="P1057" s="19">
        <v>1929</v>
      </c>
      <c r="Q1057" s="19">
        <v>4880</v>
      </c>
      <c r="R1057">
        <v>98117</v>
      </c>
      <c r="S1057">
        <v>-122.37</v>
      </c>
      <c r="T1057" s="23">
        <v>1460</v>
      </c>
      <c r="U1057" s="23">
        <v>940</v>
      </c>
      <c r="W1057" s="35">
        <f>$D$1*D1057+$E$1*E1057+$F$1*F1057+$G$1*G1057+$H$1*H1057+$I$1*I1057+$J$1*J1057+$K$1*K1057+$M$1*M1057+$AB$3</f>
        <v>584261.81257288903</v>
      </c>
      <c r="X1057" s="35">
        <f t="shared" si="20"/>
        <v>0</v>
      </c>
      <c r="Y1057" s="16">
        <f>(W1057-C1057)/C1057</f>
        <v>-5.7642237785662853E-2</v>
      </c>
    </row>
    <row r="1058" spans="1:25" x14ac:dyDescent="0.35">
      <c r="A1058">
        <v>5416300240</v>
      </c>
      <c r="B1058" t="s">
        <v>216</v>
      </c>
      <c r="C1058" s="9">
        <v>935000</v>
      </c>
      <c r="D1058" s="7">
        <v>4</v>
      </c>
      <c r="E1058" s="7">
        <v>4.5</v>
      </c>
      <c r="F1058" s="7">
        <v>5670</v>
      </c>
      <c r="G1058" s="7">
        <v>2</v>
      </c>
      <c r="H1058" s="7">
        <v>0</v>
      </c>
      <c r="I1058" s="7">
        <v>2</v>
      </c>
      <c r="J1058" s="7">
        <v>11</v>
      </c>
      <c r="K1058" s="7">
        <v>4100</v>
      </c>
      <c r="L1058" s="21">
        <v>0</v>
      </c>
      <c r="M1058">
        <v>47.323</v>
      </c>
      <c r="N1058" s="19">
        <v>84267</v>
      </c>
      <c r="O1058" s="19">
        <v>3</v>
      </c>
      <c r="P1058" s="19">
        <v>2008</v>
      </c>
      <c r="Q1058" s="19">
        <v>83729</v>
      </c>
      <c r="R1058">
        <v>98010</v>
      </c>
      <c r="S1058">
        <v>-122.044</v>
      </c>
      <c r="T1058" s="23">
        <v>5670</v>
      </c>
      <c r="U1058" s="23">
        <v>0</v>
      </c>
      <c r="W1058" s="35">
        <f>$D$1*D1058+$E$1*E1058+$F$1*F1058+$G$1*G1058+$H$1*H1058+$I$1*I1058+$J$1*J1058+$K$1*K1058+$M$1*M1058+$AB$3</f>
        <v>1458222.5930727199</v>
      </c>
      <c r="X1058" s="35">
        <f t="shared" si="20"/>
        <v>0</v>
      </c>
      <c r="Y1058" s="16">
        <f>(W1058-C1058)/C1058</f>
        <v>0.55959635622750792</v>
      </c>
    </row>
    <row r="1059" spans="1:25" x14ac:dyDescent="0.35">
      <c r="A1059">
        <v>3756600240</v>
      </c>
      <c r="B1059" t="s">
        <v>243</v>
      </c>
      <c r="C1059" s="9">
        <v>379000</v>
      </c>
      <c r="D1059" s="7">
        <v>3</v>
      </c>
      <c r="E1059" s="7">
        <v>1</v>
      </c>
      <c r="F1059" s="7">
        <v>1140</v>
      </c>
      <c r="G1059" s="7">
        <v>1</v>
      </c>
      <c r="H1059" s="7">
        <v>0</v>
      </c>
      <c r="I1059" s="7">
        <v>0</v>
      </c>
      <c r="J1059" s="7">
        <v>7</v>
      </c>
      <c r="K1059" s="7">
        <v>1140</v>
      </c>
      <c r="L1059" s="21">
        <v>0</v>
      </c>
      <c r="M1059">
        <v>47.716799999999999</v>
      </c>
      <c r="N1059" s="19">
        <v>10320</v>
      </c>
      <c r="O1059" s="19">
        <v>4</v>
      </c>
      <c r="P1059" s="19">
        <v>1963</v>
      </c>
      <c r="Q1059" s="19">
        <v>10412</v>
      </c>
      <c r="R1059">
        <v>98034</v>
      </c>
      <c r="S1059">
        <v>-122.196</v>
      </c>
      <c r="T1059" s="23">
        <v>1140</v>
      </c>
      <c r="U1059" s="23">
        <v>0</v>
      </c>
      <c r="W1059" s="35">
        <f>$D$1*D1059+$E$1*E1059+$F$1*F1059+$G$1*G1059+$H$1*H1059+$I$1*I1059+$J$1*J1059+$K$1*K1059+$M$1*M1059+$AB$3</f>
        <v>400020.19042751193</v>
      </c>
      <c r="X1059" s="35">
        <f t="shared" si="20"/>
        <v>0</v>
      </c>
      <c r="Y1059" s="16">
        <f>(W1059-C1059)/C1059</f>
        <v>5.5462243872063138E-2</v>
      </c>
    </row>
    <row r="1060" spans="1:25" x14ac:dyDescent="0.35">
      <c r="A1060">
        <v>8127700445</v>
      </c>
      <c r="B1060" t="s">
        <v>62</v>
      </c>
      <c r="C1060" s="9">
        <v>699000</v>
      </c>
      <c r="D1060" s="7">
        <v>3</v>
      </c>
      <c r="E1060" s="7">
        <v>1.75</v>
      </c>
      <c r="F1060" s="7">
        <v>1670</v>
      </c>
      <c r="G1060" s="7">
        <v>1</v>
      </c>
      <c r="H1060" s="7">
        <v>0</v>
      </c>
      <c r="I1060" s="7">
        <v>0</v>
      </c>
      <c r="J1060" s="7">
        <v>7</v>
      </c>
      <c r="K1060" s="7">
        <v>1460</v>
      </c>
      <c r="L1060" s="21">
        <v>0</v>
      </c>
      <c r="M1060">
        <v>47.641599999999997</v>
      </c>
      <c r="N1060" s="19">
        <v>5375</v>
      </c>
      <c r="O1060" s="19">
        <v>3</v>
      </c>
      <c r="P1060" s="19">
        <v>1952</v>
      </c>
      <c r="Q1060" s="19">
        <v>6125</v>
      </c>
      <c r="R1060">
        <v>98199</v>
      </c>
      <c r="S1060">
        <v>-122.39700000000001</v>
      </c>
      <c r="T1060" s="23">
        <v>1270</v>
      </c>
      <c r="U1060" s="23">
        <v>400</v>
      </c>
      <c r="W1060" s="35">
        <f>$D$1*D1060+$E$1*E1060+$F$1*F1060+$G$1*G1060+$H$1*H1060+$I$1*I1060+$J$1*J1060+$K$1*K1060+$M$1*M1060+$AB$3</f>
        <v>457745.38533596694</v>
      </c>
      <c r="X1060" s="35">
        <f t="shared" si="20"/>
        <v>0</v>
      </c>
      <c r="Y1060" s="16">
        <f>(W1060-C1060)/C1060</f>
        <v>-0.34514251024897435</v>
      </c>
    </row>
    <row r="1061" spans="1:25" x14ac:dyDescent="0.35">
      <c r="A1061">
        <v>9421500070</v>
      </c>
      <c r="B1061" t="s">
        <v>52</v>
      </c>
      <c r="C1061" s="9">
        <v>528000</v>
      </c>
      <c r="D1061" s="7">
        <v>4</v>
      </c>
      <c r="E1061" s="7">
        <v>2.25</v>
      </c>
      <c r="F1061" s="7">
        <v>1910</v>
      </c>
      <c r="G1061" s="7">
        <v>1</v>
      </c>
      <c r="H1061" s="7">
        <v>0</v>
      </c>
      <c r="I1061" s="7">
        <v>0</v>
      </c>
      <c r="J1061" s="7">
        <v>8</v>
      </c>
      <c r="K1061" s="7">
        <v>1860</v>
      </c>
      <c r="L1061" s="21">
        <v>0</v>
      </c>
      <c r="M1061">
        <v>47.725900000000003</v>
      </c>
      <c r="N1061" s="19">
        <v>8005</v>
      </c>
      <c r="O1061" s="19">
        <v>3</v>
      </c>
      <c r="P1061" s="19">
        <v>1960</v>
      </c>
      <c r="Q1061" s="19">
        <v>8010</v>
      </c>
      <c r="R1061">
        <v>98125</v>
      </c>
      <c r="S1061">
        <v>-122.298</v>
      </c>
      <c r="T1061" s="23">
        <v>1280</v>
      </c>
      <c r="U1061" s="23">
        <v>630</v>
      </c>
      <c r="W1061" s="35">
        <f>$D$1*D1061+$E$1*E1061+$F$1*F1061+$G$1*G1061+$H$1*H1061+$I$1*I1061+$J$1*J1061+$K$1*K1061+$M$1*M1061+$AB$3</f>
        <v>602736.96398086846</v>
      </c>
      <c r="X1061" s="35">
        <f t="shared" si="20"/>
        <v>0</v>
      </c>
      <c r="Y1061" s="16">
        <f>(W1061-C1061)/C1061</f>
        <v>0.14154728026679633</v>
      </c>
    </row>
    <row r="1062" spans="1:25" x14ac:dyDescent="0.35">
      <c r="A1062">
        <v>9477710160</v>
      </c>
      <c r="B1062" t="s">
        <v>296</v>
      </c>
      <c r="C1062" s="9">
        <v>425000</v>
      </c>
      <c r="D1062" s="7">
        <v>3</v>
      </c>
      <c r="E1062" s="7">
        <v>1.75</v>
      </c>
      <c r="F1062" s="7">
        <v>1560</v>
      </c>
      <c r="G1062" s="7">
        <v>1</v>
      </c>
      <c r="H1062" s="7">
        <v>0</v>
      </c>
      <c r="I1062" s="7">
        <v>0</v>
      </c>
      <c r="J1062" s="7">
        <v>8</v>
      </c>
      <c r="K1062" s="7">
        <v>2200</v>
      </c>
      <c r="L1062" s="21">
        <v>0</v>
      </c>
      <c r="M1062">
        <v>47.5197</v>
      </c>
      <c r="N1062" s="19">
        <v>9452</v>
      </c>
      <c r="O1062" s="19">
        <v>4</v>
      </c>
      <c r="P1062" s="19">
        <v>1974</v>
      </c>
      <c r="Q1062" s="19">
        <v>9985</v>
      </c>
      <c r="R1062">
        <v>98056</v>
      </c>
      <c r="S1062">
        <v>-122.18</v>
      </c>
      <c r="T1062" s="23">
        <v>1560</v>
      </c>
      <c r="U1062" s="23">
        <v>0</v>
      </c>
      <c r="W1062" s="35">
        <f>$D$1*D1062+$E$1*E1062+$F$1*F1062+$G$1*G1062+$H$1*H1062+$I$1*I1062+$J$1*J1062+$K$1*K1062+$M$1*M1062+$AB$3</f>
        <v>434014.91640789062</v>
      </c>
      <c r="X1062" s="35">
        <f t="shared" si="20"/>
        <v>0</v>
      </c>
      <c r="Y1062" s="16">
        <f>(W1062-C1062)/C1062</f>
        <v>2.1211568018566159E-2</v>
      </c>
    </row>
    <row r="1063" spans="1:25" x14ac:dyDescent="0.35">
      <c r="A1063">
        <v>1795500240</v>
      </c>
      <c r="B1063" t="s">
        <v>118</v>
      </c>
      <c r="C1063" s="9">
        <v>249500</v>
      </c>
      <c r="D1063" s="7">
        <v>2</v>
      </c>
      <c r="E1063" s="7">
        <v>1.75</v>
      </c>
      <c r="F1063" s="7">
        <v>1500</v>
      </c>
      <c r="G1063" s="7">
        <v>1</v>
      </c>
      <c r="H1063" s="7">
        <v>0</v>
      </c>
      <c r="I1063" s="7">
        <v>0</v>
      </c>
      <c r="J1063" s="7">
        <v>7</v>
      </c>
      <c r="K1063" s="7">
        <v>1220</v>
      </c>
      <c r="L1063" s="21">
        <v>0</v>
      </c>
      <c r="M1063">
        <v>47.3643</v>
      </c>
      <c r="N1063" s="19">
        <v>8645</v>
      </c>
      <c r="O1063" s="19">
        <v>4</v>
      </c>
      <c r="P1063" s="19">
        <v>1963</v>
      </c>
      <c r="Q1063" s="19">
        <v>8645</v>
      </c>
      <c r="R1063">
        <v>98042</v>
      </c>
      <c r="S1063">
        <v>-122.11499999999999</v>
      </c>
      <c r="T1063" s="23">
        <v>1500</v>
      </c>
      <c r="U1063" s="23">
        <v>0</v>
      </c>
      <c r="W1063" s="35">
        <f>$D$1*D1063+$E$1*E1063+$F$1*F1063+$G$1*G1063+$H$1*H1063+$I$1*I1063+$J$1*J1063+$K$1*K1063+$M$1*M1063+$AB$3</f>
        <v>270845.00263318792</v>
      </c>
      <c r="X1063" s="35">
        <f t="shared" si="20"/>
        <v>0</v>
      </c>
      <c r="Y1063" s="16">
        <f>(W1063-C1063)/C1063</f>
        <v>8.5551112758268211E-2</v>
      </c>
    </row>
    <row r="1064" spans="1:25" x14ac:dyDescent="0.35">
      <c r="A1064">
        <v>7203220260</v>
      </c>
      <c r="B1064" t="s">
        <v>62</v>
      </c>
      <c r="C1064" s="10">
        <v>1040000</v>
      </c>
      <c r="D1064" s="7">
        <v>5</v>
      </c>
      <c r="E1064" s="7">
        <v>3.25</v>
      </c>
      <c r="F1064" s="7">
        <v>4475</v>
      </c>
      <c r="G1064" s="7">
        <v>2</v>
      </c>
      <c r="H1064" s="7">
        <v>0</v>
      </c>
      <c r="I1064" s="7">
        <v>0</v>
      </c>
      <c r="J1064" s="7">
        <v>9</v>
      </c>
      <c r="K1064" s="7">
        <v>3720</v>
      </c>
      <c r="L1064" s="21">
        <v>0</v>
      </c>
      <c r="M1064">
        <v>47.684899999999999</v>
      </c>
      <c r="N1064" s="19">
        <v>6642</v>
      </c>
      <c r="O1064" s="19">
        <v>3</v>
      </c>
      <c r="P1064" s="19">
        <v>2014</v>
      </c>
      <c r="Q1064" s="19">
        <v>6633</v>
      </c>
      <c r="R1064">
        <v>98053</v>
      </c>
      <c r="S1064">
        <v>-122.018</v>
      </c>
      <c r="T1064" s="23">
        <v>4475</v>
      </c>
      <c r="U1064" s="23">
        <v>0</v>
      </c>
      <c r="W1064" s="35">
        <f>$D$1*D1064+$E$1*E1064+$F$1*F1064+$G$1*G1064+$H$1*H1064+$I$1*I1064+$J$1*J1064+$K$1*K1064+$M$1*M1064+$AB$3</f>
        <v>1144389.4175366536</v>
      </c>
      <c r="X1064" s="35">
        <f t="shared" si="20"/>
        <v>0</v>
      </c>
      <c r="Y1064" s="16">
        <f>(W1064-C1064)/C1064</f>
        <v>0.10037443993908998</v>
      </c>
    </row>
    <row r="1065" spans="1:25" x14ac:dyDescent="0.35">
      <c r="A1065">
        <v>3524039204</v>
      </c>
      <c r="B1065" t="s">
        <v>127</v>
      </c>
      <c r="C1065" s="9">
        <v>790000</v>
      </c>
      <c r="D1065" s="7">
        <v>4</v>
      </c>
      <c r="E1065" s="7">
        <v>2.75</v>
      </c>
      <c r="F1065" s="7">
        <v>2840</v>
      </c>
      <c r="G1065" s="7">
        <v>1</v>
      </c>
      <c r="H1065" s="7">
        <v>0</v>
      </c>
      <c r="I1065" s="7">
        <v>3</v>
      </c>
      <c r="J1065" s="7">
        <v>9</v>
      </c>
      <c r="K1065" s="7">
        <v>2790</v>
      </c>
      <c r="L1065" s="21">
        <v>0</v>
      </c>
      <c r="M1065">
        <v>47.527099999999997</v>
      </c>
      <c r="N1065" s="19">
        <v>11900</v>
      </c>
      <c r="O1065" s="19">
        <v>4</v>
      </c>
      <c r="P1065" s="19">
        <v>1961</v>
      </c>
      <c r="Q1065" s="19">
        <v>10070</v>
      </c>
      <c r="R1065">
        <v>98136</v>
      </c>
      <c r="S1065">
        <v>-122.386</v>
      </c>
      <c r="T1065" s="23">
        <v>1640</v>
      </c>
      <c r="U1065" s="23">
        <v>1200</v>
      </c>
      <c r="W1065" s="35">
        <f>$D$1*D1065+$E$1*E1065+$F$1*F1065+$G$1*G1065+$H$1*H1065+$I$1*I1065+$J$1*J1065+$K$1*K1065+$M$1*M1065+$AB$3</f>
        <v>935808.75792847946</v>
      </c>
      <c r="X1065" s="35">
        <f t="shared" si="20"/>
        <v>0</v>
      </c>
      <c r="Y1065" s="16">
        <f>(W1065-C1065)/C1065</f>
        <v>0.18456804801073351</v>
      </c>
    </row>
    <row r="1066" spans="1:25" x14ac:dyDescent="0.35">
      <c r="A1066">
        <v>5706200060</v>
      </c>
      <c r="B1066" t="s">
        <v>162</v>
      </c>
      <c r="C1066" s="9">
        <v>399950</v>
      </c>
      <c r="D1066" s="7">
        <v>3</v>
      </c>
      <c r="E1066" s="7">
        <v>1</v>
      </c>
      <c r="F1066" s="7">
        <v>1020</v>
      </c>
      <c r="G1066" s="7">
        <v>1</v>
      </c>
      <c r="H1066" s="7">
        <v>0</v>
      </c>
      <c r="I1066" s="7">
        <v>0</v>
      </c>
      <c r="J1066" s="7">
        <v>7</v>
      </c>
      <c r="K1066" s="7">
        <v>1750</v>
      </c>
      <c r="L1066" s="21">
        <v>0</v>
      </c>
      <c r="M1066">
        <v>47.525399999999998</v>
      </c>
      <c r="N1066" s="19">
        <v>18050</v>
      </c>
      <c r="O1066" s="19">
        <v>3</v>
      </c>
      <c r="P1066" s="19">
        <v>1969</v>
      </c>
      <c r="Q1066" s="19">
        <v>11640</v>
      </c>
      <c r="R1066">
        <v>98027</v>
      </c>
      <c r="S1066">
        <v>-122.04300000000001</v>
      </c>
      <c r="T1066" s="23">
        <v>1020</v>
      </c>
      <c r="U1066" s="23">
        <v>0</v>
      </c>
      <c r="W1066" s="35">
        <f>$D$1*D1066+$E$1*E1066+$F$1*F1066+$G$1*G1066+$H$1*H1066+$I$1*I1066+$J$1*J1066+$K$1*K1066+$M$1*M1066+$AB$3</f>
        <v>253782.04669614509</v>
      </c>
      <c r="X1066" s="35">
        <f t="shared" si="20"/>
        <v>0</v>
      </c>
      <c r="Y1066" s="16">
        <f>(W1066-C1066)/C1066</f>
        <v>-0.3654655664554442</v>
      </c>
    </row>
    <row r="1067" spans="1:25" x14ac:dyDescent="0.35">
      <c r="A1067">
        <v>7283900012</v>
      </c>
      <c r="B1067" t="s">
        <v>76</v>
      </c>
      <c r="C1067" s="9">
        <v>275000</v>
      </c>
      <c r="D1067" s="7">
        <v>3</v>
      </c>
      <c r="E1067" s="7">
        <v>1.5</v>
      </c>
      <c r="F1067" s="7">
        <v>1410</v>
      </c>
      <c r="G1067" s="7">
        <v>1</v>
      </c>
      <c r="H1067" s="7">
        <v>0</v>
      </c>
      <c r="I1067" s="7">
        <v>0</v>
      </c>
      <c r="J1067" s="7">
        <v>7</v>
      </c>
      <c r="K1067" s="7">
        <v>1910</v>
      </c>
      <c r="L1067" s="21">
        <v>0</v>
      </c>
      <c r="M1067">
        <v>47.763500000000001</v>
      </c>
      <c r="N1067" s="19">
        <v>9000</v>
      </c>
      <c r="O1067" s="19">
        <v>3</v>
      </c>
      <c r="P1067" s="19">
        <v>1953</v>
      </c>
      <c r="Q1067" s="19">
        <v>7214</v>
      </c>
      <c r="R1067">
        <v>98133</v>
      </c>
      <c r="S1067">
        <v>-122.35</v>
      </c>
      <c r="T1067" s="23">
        <v>1410</v>
      </c>
      <c r="U1067" s="23">
        <v>0</v>
      </c>
      <c r="W1067" s="35">
        <f>$D$1*D1067+$E$1*E1067+$F$1*F1067+$G$1*G1067+$H$1*H1067+$I$1*I1067+$J$1*J1067+$K$1*K1067+$M$1*M1067+$AB$3</f>
        <v>487637.03439771011</v>
      </c>
      <c r="X1067" s="35">
        <f t="shared" si="20"/>
        <v>0</v>
      </c>
      <c r="Y1067" s="16">
        <f>(W1067-C1067)/C1067</f>
        <v>0.77322557962803673</v>
      </c>
    </row>
    <row r="1068" spans="1:25" x14ac:dyDescent="0.35">
      <c r="A1068">
        <v>809001070</v>
      </c>
      <c r="B1068" t="s">
        <v>262</v>
      </c>
      <c r="C1068" s="9">
        <v>550000</v>
      </c>
      <c r="D1068" s="7">
        <v>3</v>
      </c>
      <c r="E1068" s="7">
        <v>1</v>
      </c>
      <c r="F1068" s="7">
        <v>1520</v>
      </c>
      <c r="G1068" s="7">
        <v>1.5</v>
      </c>
      <c r="H1068" s="7">
        <v>0</v>
      </c>
      <c r="I1068" s="7">
        <v>0</v>
      </c>
      <c r="J1068" s="7">
        <v>8</v>
      </c>
      <c r="K1068" s="7">
        <v>1880</v>
      </c>
      <c r="L1068" s="21">
        <v>0</v>
      </c>
      <c r="M1068">
        <v>47.634700000000002</v>
      </c>
      <c r="N1068" s="19">
        <v>2500</v>
      </c>
      <c r="O1068" s="19">
        <v>3</v>
      </c>
      <c r="P1068" s="19">
        <v>1912</v>
      </c>
      <c r="Q1068" s="19">
        <v>3600</v>
      </c>
      <c r="R1068">
        <v>98109</v>
      </c>
      <c r="S1068">
        <v>-122.352</v>
      </c>
      <c r="T1068" s="23">
        <v>1520</v>
      </c>
      <c r="U1068" s="23">
        <v>0</v>
      </c>
      <c r="W1068" s="35">
        <f>$D$1*D1068+$E$1*E1068+$F$1*F1068+$G$1*G1068+$H$1*H1068+$I$1*I1068+$J$1*J1068+$K$1*K1068+$M$1*M1068+$AB$3</f>
        <v>494563.43254814297</v>
      </c>
      <c r="X1068" s="35">
        <f t="shared" si="20"/>
        <v>0</v>
      </c>
      <c r="Y1068" s="16">
        <f>(W1068-C1068)/C1068</f>
        <v>-0.10079375900337642</v>
      </c>
    </row>
    <row r="1069" spans="1:25" x14ac:dyDescent="0.35">
      <c r="A1069">
        <v>3340401535</v>
      </c>
      <c r="B1069" t="s">
        <v>88</v>
      </c>
      <c r="C1069" s="9">
        <v>140000</v>
      </c>
      <c r="D1069" s="7">
        <v>1</v>
      </c>
      <c r="E1069" s="7">
        <v>1</v>
      </c>
      <c r="F1069" s="7">
        <v>730</v>
      </c>
      <c r="G1069" s="7">
        <v>1</v>
      </c>
      <c r="H1069" s="7">
        <v>0</v>
      </c>
      <c r="I1069" s="7">
        <v>0</v>
      </c>
      <c r="J1069" s="7">
        <v>4</v>
      </c>
      <c r="K1069" s="7">
        <v>1790</v>
      </c>
      <c r="L1069" s="21">
        <v>0</v>
      </c>
      <c r="M1069">
        <v>47.466999999999999</v>
      </c>
      <c r="N1069" s="19">
        <v>6890</v>
      </c>
      <c r="O1069" s="19">
        <v>4</v>
      </c>
      <c r="P1069" s="19">
        <v>1926</v>
      </c>
      <c r="Q1069" s="19">
        <v>7969</v>
      </c>
      <c r="R1069">
        <v>98055</v>
      </c>
      <c r="S1069">
        <v>-122.215</v>
      </c>
      <c r="T1069" s="23">
        <v>730</v>
      </c>
      <c r="U1069" s="23">
        <v>0</v>
      </c>
      <c r="W1069" s="35">
        <f>$D$1*D1069+$E$1*E1069+$F$1*F1069+$G$1*G1069+$H$1*H1069+$I$1*I1069+$J$1*J1069+$K$1*K1069+$M$1*M1069+$AB$3</f>
        <v>-4532.1508435830474</v>
      </c>
      <c r="X1069" s="35">
        <f t="shared" si="20"/>
        <v>1</v>
      </c>
      <c r="Y1069" s="16">
        <f>(W1069-C1069)/C1069</f>
        <v>-1.0323725060255933</v>
      </c>
    </row>
    <row r="1070" spans="1:25" x14ac:dyDescent="0.35">
      <c r="A1070">
        <v>1607100139</v>
      </c>
      <c r="B1070" t="s">
        <v>102</v>
      </c>
      <c r="C1070" s="9">
        <v>250000</v>
      </c>
      <c r="D1070" s="7">
        <v>3</v>
      </c>
      <c r="E1070" s="7">
        <v>1</v>
      </c>
      <c r="F1070" s="7">
        <v>1190</v>
      </c>
      <c r="G1070" s="7">
        <v>1</v>
      </c>
      <c r="H1070" s="7">
        <v>0</v>
      </c>
      <c r="I1070" s="7">
        <v>0</v>
      </c>
      <c r="J1070" s="7">
        <v>7</v>
      </c>
      <c r="K1070" s="7">
        <v>1760</v>
      </c>
      <c r="L1070" s="21">
        <v>0</v>
      </c>
      <c r="M1070">
        <v>47.565800000000003</v>
      </c>
      <c r="N1070" s="19">
        <v>6250</v>
      </c>
      <c r="O1070" s="19">
        <v>3</v>
      </c>
      <c r="P1070" s="19">
        <v>1954</v>
      </c>
      <c r="Q1070" s="19">
        <v>6434</v>
      </c>
      <c r="R1070">
        <v>98108</v>
      </c>
      <c r="S1070">
        <v>-122.292</v>
      </c>
      <c r="T1070" s="23">
        <v>990</v>
      </c>
      <c r="U1070" s="23">
        <v>200</v>
      </c>
      <c r="W1070" s="35">
        <f>$D$1*D1070+$E$1*E1070+$F$1*F1070+$G$1*G1070+$H$1*H1070+$I$1*I1070+$J$1*J1070+$K$1*K1070+$M$1*M1070+$AB$3</f>
        <v>316801.26028613746</v>
      </c>
      <c r="X1070" s="35">
        <f t="shared" si="20"/>
        <v>0</v>
      </c>
      <c r="Y1070" s="16">
        <f>(W1070-C1070)/C1070</f>
        <v>0.26720504114454985</v>
      </c>
    </row>
    <row r="1071" spans="1:25" x14ac:dyDescent="0.35">
      <c r="A1071">
        <v>8699800060</v>
      </c>
      <c r="B1071" t="s">
        <v>177</v>
      </c>
      <c r="C1071" s="9">
        <v>318000</v>
      </c>
      <c r="D1071" s="7">
        <v>3</v>
      </c>
      <c r="E1071" s="7">
        <v>2.25</v>
      </c>
      <c r="F1071" s="7">
        <v>1410</v>
      </c>
      <c r="G1071" s="7">
        <v>2</v>
      </c>
      <c r="H1071" s="7">
        <v>0</v>
      </c>
      <c r="I1071" s="7">
        <v>2</v>
      </c>
      <c r="J1071" s="7">
        <v>7</v>
      </c>
      <c r="K1071" s="7">
        <v>2050</v>
      </c>
      <c r="L1071" s="21">
        <v>0</v>
      </c>
      <c r="M1071">
        <v>47.398299999999999</v>
      </c>
      <c r="N1071" s="19">
        <v>8909</v>
      </c>
      <c r="O1071" s="19">
        <v>3</v>
      </c>
      <c r="P1071" s="19">
        <v>1988</v>
      </c>
      <c r="Q1071" s="19">
        <v>8909</v>
      </c>
      <c r="R1071">
        <v>98198</v>
      </c>
      <c r="S1071">
        <v>-122.31</v>
      </c>
      <c r="T1071" s="23">
        <v>1410</v>
      </c>
      <c r="U1071" s="23">
        <v>0</v>
      </c>
      <c r="W1071" s="35">
        <f>$D$1*D1071+$E$1*E1071+$F$1*F1071+$G$1*G1071+$H$1*H1071+$I$1*I1071+$J$1*J1071+$K$1*K1071+$M$1*M1071+$AB$3</f>
        <v>339841.74182871357</v>
      </c>
      <c r="X1071" s="35">
        <f t="shared" si="20"/>
        <v>0</v>
      </c>
      <c r="Y1071" s="16">
        <f>(W1071-C1071)/C1071</f>
        <v>6.8684722731803663E-2</v>
      </c>
    </row>
    <row r="1072" spans="1:25" x14ac:dyDescent="0.35">
      <c r="A1072">
        <v>524069037</v>
      </c>
      <c r="B1072" t="s">
        <v>86</v>
      </c>
      <c r="C1072" s="9">
        <v>505000</v>
      </c>
      <c r="D1072" s="7">
        <v>2</v>
      </c>
      <c r="E1072" s="7">
        <v>1</v>
      </c>
      <c r="F1072" s="7">
        <v>1240</v>
      </c>
      <c r="G1072" s="7">
        <v>1</v>
      </c>
      <c r="H1072" s="7">
        <v>0</v>
      </c>
      <c r="I1072" s="7">
        <v>0</v>
      </c>
      <c r="J1072" s="7">
        <v>7</v>
      </c>
      <c r="K1072" s="7">
        <v>3050</v>
      </c>
      <c r="L1072" s="21">
        <v>0</v>
      </c>
      <c r="M1072">
        <v>47.597000000000001</v>
      </c>
      <c r="N1072" s="19">
        <v>57000</v>
      </c>
      <c r="O1072" s="19">
        <v>3</v>
      </c>
      <c r="P1072" s="19">
        <v>1962</v>
      </c>
      <c r="Q1072" s="19">
        <v>25545</v>
      </c>
      <c r="R1072">
        <v>98075</v>
      </c>
      <c r="S1072">
        <v>-122.059</v>
      </c>
      <c r="T1072" s="23">
        <v>1240</v>
      </c>
      <c r="U1072" s="23">
        <v>0</v>
      </c>
      <c r="W1072" s="35">
        <f>$D$1*D1072+$E$1*E1072+$F$1*F1072+$G$1*G1072+$H$1*H1072+$I$1*I1072+$J$1*J1072+$K$1*K1072+$M$1*M1072+$AB$3</f>
        <v>389269.66956790164</v>
      </c>
      <c r="X1072" s="35">
        <f t="shared" si="20"/>
        <v>0</v>
      </c>
      <c r="Y1072" s="16">
        <f>(W1072-C1072)/C1072</f>
        <v>-0.22916897115267001</v>
      </c>
    </row>
    <row r="1073" spans="1:25" x14ac:dyDescent="0.35">
      <c r="A1073">
        <v>6072600200</v>
      </c>
      <c r="B1073" t="s">
        <v>235</v>
      </c>
      <c r="C1073" s="9">
        <v>470500</v>
      </c>
      <c r="D1073" s="7">
        <v>5</v>
      </c>
      <c r="E1073" s="7">
        <v>2.5</v>
      </c>
      <c r="F1073" s="7">
        <v>2500</v>
      </c>
      <c r="G1073" s="7">
        <v>1</v>
      </c>
      <c r="H1073" s="7">
        <v>0</v>
      </c>
      <c r="I1073" s="7">
        <v>0</v>
      </c>
      <c r="J1073" s="7">
        <v>8</v>
      </c>
      <c r="K1073" s="7">
        <v>2090</v>
      </c>
      <c r="L1073" s="21">
        <v>0</v>
      </c>
      <c r="M1073">
        <v>47.541499999999999</v>
      </c>
      <c r="N1073" s="19">
        <v>9248</v>
      </c>
      <c r="O1073" s="19">
        <v>3</v>
      </c>
      <c r="P1073" s="19">
        <v>1966</v>
      </c>
      <c r="Q1073" s="19">
        <v>8568</v>
      </c>
      <c r="R1073">
        <v>98006</v>
      </c>
      <c r="S1073">
        <v>-122.18</v>
      </c>
      <c r="T1073" s="23">
        <v>1300</v>
      </c>
      <c r="U1073" s="23">
        <v>1200</v>
      </c>
      <c r="W1073" s="35">
        <f>$D$1*D1073+$E$1*E1073+$F$1*F1073+$G$1*G1073+$H$1*H1073+$I$1*I1073+$J$1*J1073+$K$1*K1073+$M$1*M1073+$AB$3</f>
        <v>575886.62700045481</v>
      </c>
      <c r="X1073" s="35">
        <f t="shared" si="20"/>
        <v>0</v>
      </c>
      <c r="Y1073" s="16">
        <f>(W1073-C1073)/C1073</f>
        <v>0.22398858023476051</v>
      </c>
    </row>
    <row r="1074" spans="1:25" x14ac:dyDescent="0.35">
      <c r="A1074">
        <v>5144000036</v>
      </c>
      <c r="B1074" t="s">
        <v>31</v>
      </c>
      <c r="C1074" s="9">
        <v>360000</v>
      </c>
      <c r="D1074" s="7">
        <v>3</v>
      </c>
      <c r="E1074" s="7">
        <v>1</v>
      </c>
      <c r="F1074" s="7">
        <v>1050</v>
      </c>
      <c r="G1074" s="7">
        <v>1.5</v>
      </c>
      <c r="H1074" s="7">
        <v>0</v>
      </c>
      <c r="I1074" s="7">
        <v>0</v>
      </c>
      <c r="J1074" s="7">
        <v>7</v>
      </c>
      <c r="K1074" s="7">
        <v>1380</v>
      </c>
      <c r="L1074" s="21">
        <v>0</v>
      </c>
      <c r="M1074">
        <v>47.707099999999997</v>
      </c>
      <c r="N1074" s="19">
        <v>9206</v>
      </c>
      <c r="O1074" s="19">
        <v>3</v>
      </c>
      <c r="P1074" s="19">
        <v>1954</v>
      </c>
      <c r="Q1074" s="19">
        <v>6384</v>
      </c>
      <c r="R1074">
        <v>98125</v>
      </c>
      <c r="S1074">
        <v>-122.301</v>
      </c>
      <c r="T1074" s="23">
        <v>1050</v>
      </c>
      <c r="U1074" s="23">
        <v>0</v>
      </c>
      <c r="W1074" s="35">
        <f>$D$1*D1074+$E$1*E1074+$F$1*F1074+$G$1*G1074+$H$1*H1074+$I$1*I1074+$J$1*J1074+$K$1*K1074+$M$1*M1074+$AB$3</f>
        <v>362815.34640911594</v>
      </c>
      <c r="X1074" s="35">
        <f t="shared" si="20"/>
        <v>0</v>
      </c>
      <c r="Y1074" s="16">
        <f>(W1074-C1074)/C1074</f>
        <v>7.8204066919887235E-3</v>
      </c>
    </row>
    <row r="1075" spans="1:25" x14ac:dyDescent="0.35">
      <c r="A1075">
        <v>7855300200</v>
      </c>
      <c r="B1075" t="s">
        <v>243</v>
      </c>
      <c r="C1075" s="10">
        <v>1240000</v>
      </c>
      <c r="D1075" s="7">
        <v>4</v>
      </c>
      <c r="E1075" s="7">
        <v>2.75</v>
      </c>
      <c r="F1075" s="7">
        <v>2680</v>
      </c>
      <c r="G1075" s="7">
        <v>1</v>
      </c>
      <c r="H1075" s="7">
        <v>0</v>
      </c>
      <c r="I1075" s="7">
        <v>4</v>
      </c>
      <c r="J1075" s="7">
        <v>9</v>
      </c>
      <c r="K1075" s="7">
        <v>2940</v>
      </c>
      <c r="L1075" s="21">
        <v>0</v>
      </c>
      <c r="M1075">
        <v>47.563400000000001</v>
      </c>
      <c r="N1075" s="19">
        <v>8500</v>
      </c>
      <c r="O1075" s="19">
        <v>4</v>
      </c>
      <c r="P1075" s="19">
        <v>1962</v>
      </c>
      <c r="Q1075" s="19">
        <v>8650</v>
      </c>
      <c r="R1075">
        <v>98006</v>
      </c>
      <c r="S1075">
        <v>-122.15600000000001</v>
      </c>
      <c r="T1075" s="23">
        <v>1480</v>
      </c>
      <c r="U1075" s="23">
        <v>1200</v>
      </c>
      <c r="W1075" s="35">
        <f>$D$1*D1075+$E$1*E1075+$F$1*F1075+$G$1*G1075+$H$1*H1075+$I$1*I1075+$J$1*J1075+$K$1*K1075+$M$1*M1075+$AB$3</f>
        <v>988748.9773862958</v>
      </c>
      <c r="X1075" s="35">
        <f t="shared" si="20"/>
        <v>0</v>
      </c>
      <c r="Y1075" s="16">
        <f>(W1075-C1075)/C1075</f>
        <v>-0.20262179243040662</v>
      </c>
    </row>
    <row r="1076" spans="1:25" x14ac:dyDescent="0.35">
      <c r="A1076">
        <v>2485000202</v>
      </c>
      <c r="B1076" t="s">
        <v>205</v>
      </c>
      <c r="C1076" s="9">
        <v>986000</v>
      </c>
      <c r="D1076" s="7">
        <v>3</v>
      </c>
      <c r="E1076" s="7">
        <v>2.5</v>
      </c>
      <c r="F1076" s="7">
        <v>2380</v>
      </c>
      <c r="G1076" s="7">
        <v>1</v>
      </c>
      <c r="H1076" s="7">
        <v>0</v>
      </c>
      <c r="I1076" s="7">
        <v>2</v>
      </c>
      <c r="J1076" s="7">
        <v>9</v>
      </c>
      <c r="K1076" s="7">
        <v>2560</v>
      </c>
      <c r="L1076" s="21">
        <v>0</v>
      </c>
      <c r="M1076">
        <v>47.526200000000003</v>
      </c>
      <c r="N1076" s="19">
        <v>16080</v>
      </c>
      <c r="O1076" s="19">
        <v>4</v>
      </c>
      <c r="P1076" s="19">
        <v>1964</v>
      </c>
      <c r="Q1076" s="19">
        <v>10070</v>
      </c>
      <c r="R1076">
        <v>98136</v>
      </c>
      <c r="S1076">
        <v>-122.386</v>
      </c>
      <c r="T1076" s="23">
        <v>1340</v>
      </c>
      <c r="U1076" s="23">
        <v>1040</v>
      </c>
      <c r="W1076" s="35">
        <f>$D$1*D1076+$E$1*E1076+$F$1*F1076+$G$1*G1076+$H$1*H1076+$I$1*I1076+$J$1*J1076+$K$1*K1076+$M$1*M1076+$AB$3</f>
        <v>807217.62349568307</v>
      </c>
      <c r="X1076" s="35">
        <f t="shared" si="20"/>
        <v>0</v>
      </c>
      <c r="Y1076" s="16">
        <f>(W1076-C1076)/C1076</f>
        <v>-0.18132086866563582</v>
      </c>
    </row>
    <row r="1077" spans="1:25" x14ac:dyDescent="0.35">
      <c r="A1077">
        <v>9209900270</v>
      </c>
      <c r="B1077" t="s">
        <v>68</v>
      </c>
      <c r="C1077" s="9">
        <v>515000</v>
      </c>
      <c r="D1077" s="7">
        <v>2</v>
      </c>
      <c r="E1077" s="7">
        <v>1</v>
      </c>
      <c r="F1077" s="7">
        <v>1060</v>
      </c>
      <c r="G1077" s="7">
        <v>1</v>
      </c>
      <c r="H1077" s="7">
        <v>0</v>
      </c>
      <c r="I1077" s="7">
        <v>0</v>
      </c>
      <c r="J1077" s="7">
        <v>7</v>
      </c>
      <c r="K1077" s="7">
        <v>1060</v>
      </c>
      <c r="L1077" s="21">
        <v>0</v>
      </c>
      <c r="M1077">
        <v>47.623100000000001</v>
      </c>
      <c r="N1077" s="19">
        <v>4228</v>
      </c>
      <c r="O1077" s="19">
        <v>3</v>
      </c>
      <c r="P1077" s="19">
        <v>1906</v>
      </c>
      <c r="Q1077" s="19">
        <v>4187</v>
      </c>
      <c r="R1077">
        <v>98112</v>
      </c>
      <c r="S1077">
        <v>-122.29300000000001</v>
      </c>
      <c r="T1077" s="23">
        <v>860</v>
      </c>
      <c r="U1077" s="23">
        <v>200</v>
      </c>
      <c r="W1077" s="35">
        <f>$D$1*D1077+$E$1*E1077+$F$1*F1077+$G$1*G1077+$H$1*H1077+$I$1*I1077+$J$1*J1077+$K$1*K1077+$M$1*M1077+$AB$3</f>
        <v>353307.45324316993</v>
      </c>
      <c r="X1077" s="35">
        <f t="shared" si="20"/>
        <v>0</v>
      </c>
      <c r="Y1077" s="16">
        <f>(W1077-C1077)/C1077</f>
        <v>-0.31396611020743703</v>
      </c>
    </row>
    <row r="1078" spans="1:25" x14ac:dyDescent="0.35">
      <c r="A1078">
        <v>6099400030</v>
      </c>
      <c r="B1078" t="s">
        <v>172</v>
      </c>
      <c r="C1078" s="9">
        <v>320000</v>
      </c>
      <c r="D1078" s="7">
        <v>3</v>
      </c>
      <c r="E1078" s="7">
        <v>1.75</v>
      </c>
      <c r="F1078" s="7">
        <v>2300</v>
      </c>
      <c r="G1078" s="7">
        <v>1</v>
      </c>
      <c r="H1078" s="7">
        <v>0</v>
      </c>
      <c r="I1078" s="7">
        <v>0</v>
      </c>
      <c r="J1078" s="7">
        <v>8</v>
      </c>
      <c r="K1078" s="7">
        <v>1160</v>
      </c>
      <c r="L1078" s="21">
        <v>0</v>
      </c>
      <c r="M1078">
        <v>47.476999999999997</v>
      </c>
      <c r="N1078" s="19">
        <v>41900</v>
      </c>
      <c r="O1078" s="19">
        <v>4</v>
      </c>
      <c r="P1078" s="19">
        <v>1939</v>
      </c>
      <c r="Q1078" s="19">
        <v>8547</v>
      </c>
      <c r="R1078">
        <v>98168</v>
      </c>
      <c r="S1078">
        <v>-122.292</v>
      </c>
      <c r="T1078" s="23">
        <v>1310</v>
      </c>
      <c r="U1078" s="23">
        <v>990</v>
      </c>
      <c r="W1078" s="35">
        <f>$D$1*D1078+$E$1*E1078+$F$1*F1078+$G$1*G1078+$H$1*H1078+$I$1*I1078+$J$1*J1078+$K$1*K1078+$M$1*M1078+$AB$3</f>
        <v>558157.05366854742</v>
      </c>
      <c r="X1078" s="35">
        <f t="shared" si="20"/>
        <v>0</v>
      </c>
      <c r="Y1078" s="16">
        <f>(W1078-C1078)/C1078</f>
        <v>0.74424079271421073</v>
      </c>
    </row>
    <row r="1079" spans="1:25" x14ac:dyDescent="0.35">
      <c r="A1079">
        <v>9368700223</v>
      </c>
      <c r="B1079" t="s">
        <v>216</v>
      </c>
      <c r="C1079" s="9">
        <v>310000</v>
      </c>
      <c r="D1079" s="7">
        <v>4</v>
      </c>
      <c r="E1079" s="7">
        <v>3</v>
      </c>
      <c r="F1079" s="7">
        <v>2010</v>
      </c>
      <c r="G1079" s="7">
        <v>1</v>
      </c>
      <c r="H1079" s="7">
        <v>0</v>
      </c>
      <c r="I1079" s="7">
        <v>0</v>
      </c>
      <c r="J1079" s="7">
        <v>7</v>
      </c>
      <c r="K1079" s="7">
        <v>1470</v>
      </c>
      <c r="L1079" s="21">
        <v>0</v>
      </c>
      <c r="M1079">
        <v>47.504199999999997</v>
      </c>
      <c r="N1079" s="19">
        <v>7426</v>
      </c>
      <c r="O1079" s="19">
        <v>5</v>
      </c>
      <c r="P1079" s="19">
        <v>1951</v>
      </c>
      <c r="Q1079" s="19">
        <v>7426</v>
      </c>
      <c r="R1079">
        <v>98178</v>
      </c>
      <c r="S1079">
        <v>-122.265</v>
      </c>
      <c r="T1079" s="23">
        <v>1090</v>
      </c>
      <c r="U1079" s="23">
        <v>920</v>
      </c>
      <c r="W1079" s="35">
        <f>$D$1*D1079+$E$1*E1079+$F$1*F1079+$G$1*G1079+$H$1*H1079+$I$1*I1079+$J$1*J1079+$K$1*K1079+$M$1*M1079+$AB$3</f>
        <v>393164.60130770132</v>
      </c>
      <c r="X1079" s="35">
        <f t="shared" si="20"/>
        <v>0</v>
      </c>
      <c r="Y1079" s="16">
        <f>(W1079-C1079)/C1079</f>
        <v>0.26827290744419779</v>
      </c>
    </row>
    <row r="1080" spans="1:25" x14ac:dyDescent="0.35">
      <c r="A1080">
        <v>1782000160</v>
      </c>
      <c r="B1080" t="s">
        <v>155</v>
      </c>
      <c r="C1080" s="9">
        <v>356700</v>
      </c>
      <c r="D1080" s="7">
        <v>2</v>
      </c>
      <c r="E1080" s="7">
        <v>1</v>
      </c>
      <c r="F1080" s="7">
        <v>1090</v>
      </c>
      <c r="G1080" s="7">
        <v>1</v>
      </c>
      <c r="H1080" s="7">
        <v>0</v>
      </c>
      <c r="I1080" s="7">
        <v>0</v>
      </c>
      <c r="J1080" s="7">
        <v>7</v>
      </c>
      <c r="K1080" s="7">
        <v>990</v>
      </c>
      <c r="L1080" s="21">
        <v>0</v>
      </c>
      <c r="M1080">
        <v>47.525799999999997</v>
      </c>
      <c r="N1080" s="19">
        <v>5000</v>
      </c>
      <c r="O1080" s="19">
        <v>4</v>
      </c>
      <c r="P1080" s="19">
        <v>1942</v>
      </c>
      <c r="Q1080" s="19">
        <v>5250</v>
      </c>
      <c r="R1080">
        <v>98126</v>
      </c>
      <c r="S1080">
        <v>-122.378</v>
      </c>
      <c r="T1080" s="23">
        <v>730</v>
      </c>
      <c r="U1080" s="23">
        <v>360</v>
      </c>
      <c r="W1080" s="35">
        <f>$D$1*D1080+$E$1*E1080+$F$1*F1080+$G$1*G1080+$H$1*H1080+$I$1*I1080+$J$1*J1080+$K$1*K1080+$M$1*M1080+$AB$3</f>
        <v>295855.14105117694</v>
      </c>
      <c r="X1080" s="35">
        <f t="shared" si="20"/>
        <v>0</v>
      </c>
      <c r="Y1080" s="16">
        <f>(W1080-C1080)/C1080</f>
        <v>-0.17057712068635567</v>
      </c>
    </row>
    <row r="1081" spans="1:25" x14ac:dyDescent="0.35">
      <c r="A1081">
        <v>269001360</v>
      </c>
      <c r="B1081" t="s">
        <v>171</v>
      </c>
      <c r="C1081" s="9">
        <v>775000</v>
      </c>
      <c r="D1081" s="7">
        <v>4</v>
      </c>
      <c r="E1081" s="7">
        <v>1.75</v>
      </c>
      <c r="F1081" s="7">
        <v>2320</v>
      </c>
      <c r="G1081" s="7">
        <v>1</v>
      </c>
      <c r="H1081" s="7">
        <v>0</v>
      </c>
      <c r="I1081" s="7">
        <v>0</v>
      </c>
      <c r="J1081" s="7">
        <v>7</v>
      </c>
      <c r="K1081" s="7">
        <v>1840</v>
      </c>
      <c r="L1081" s="21">
        <v>0</v>
      </c>
      <c r="M1081">
        <v>47.639699999999998</v>
      </c>
      <c r="N1081" s="19">
        <v>5595</v>
      </c>
      <c r="O1081" s="19">
        <v>3</v>
      </c>
      <c r="P1081" s="19">
        <v>1956</v>
      </c>
      <c r="Q1081" s="19">
        <v>5596</v>
      </c>
      <c r="R1081">
        <v>98199</v>
      </c>
      <c r="S1081">
        <v>-122.38800000000001</v>
      </c>
      <c r="T1081" s="23">
        <v>1510</v>
      </c>
      <c r="U1081" s="23">
        <v>810</v>
      </c>
      <c r="W1081" s="35">
        <f>$D$1*D1081+$E$1*E1081+$F$1*F1081+$G$1*G1081+$H$1*H1081+$I$1*I1081+$J$1*J1081+$K$1*K1081+$M$1*M1081+$AB$3</f>
        <v>567068.33658672124</v>
      </c>
      <c r="X1081" s="35">
        <f t="shared" si="20"/>
        <v>0</v>
      </c>
      <c r="Y1081" s="16">
        <f>(W1081-C1081)/C1081</f>
        <v>-0.26829892053326293</v>
      </c>
    </row>
    <row r="1082" spans="1:25" x14ac:dyDescent="0.35">
      <c r="A1082">
        <v>390100060</v>
      </c>
      <c r="B1082" t="s">
        <v>191</v>
      </c>
      <c r="C1082" s="9">
        <v>325000</v>
      </c>
      <c r="D1082" s="7">
        <v>3</v>
      </c>
      <c r="E1082" s="7">
        <v>1</v>
      </c>
      <c r="F1082" s="7">
        <v>1040</v>
      </c>
      <c r="G1082" s="7">
        <v>1</v>
      </c>
      <c r="H1082" s="7">
        <v>0</v>
      </c>
      <c r="I1082" s="7">
        <v>0</v>
      </c>
      <c r="J1082" s="7">
        <v>6</v>
      </c>
      <c r="K1082" s="7">
        <v>1140</v>
      </c>
      <c r="L1082" s="21">
        <v>0</v>
      </c>
      <c r="M1082">
        <v>47.756500000000003</v>
      </c>
      <c r="N1082" s="19">
        <v>7541</v>
      </c>
      <c r="O1082" s="19">
        <v>3</v>
      </c>
      <c r="P1082" s="19">
        <v>1951</v>
      </c>
      <c r="Q1082" s="19">
        <v>6100</v>
      </c>
      <c r="R1082">
        <v>98133</v>
      </c>
      <c r="S1082">
        <v>-122.339</v>
      </c>
      <c r="T1082" s="23">
        <v>1040</v>
      </c>
      <c r="U1082" s="23">
        <v>0</v>
      </c>
      <c r="W1082" s="35">
        <f>$D$1*D1082+$E$1*E1082+$F$1*F1082+$G$1*G1082+$H$1*H1082+$I$1*I1082+$J$1*J1082+$K$1*K1082+$M$1*M1082+$AB$3</f>
        <v>330224.96961422637</v>
      </c>
      <c r="X1082" s="35">
        <f t="shared" si="20"/>
        <v>0</v>
      </c>
      <c r="Y1082" s="16">
        <f>(W1082-C1082)/C1082</f>
        <v>1.6076829582234987E-2</v>
      </c>
    </row>
    <row r="1083" spans="1:25" x14ac:dyDescent="0.35">
      <c r="A1083">
        <v>7888400560</v>
      </c>
      <c r="B1083" t="s">
        <v>210</v>
      </c>
      <c r="C1083" s="9">
        <v>208000</v>
      </c>
      <c r="D1083" s="7">
        <v>4</v>
      </c>
      <c r="E1083" s="7">
        <v>2.75</v>
      </c>
      <c r="F1083" s="7">
        <v>1810</v>
      </c>
      <c r="G1083" s="7">
        <v>1.5</v>
      </c>
      <c r="H1083" s="7">
        <v>0</v>
      </c>
      <c r="I1083" s="7">
        <v>0</v>
      </c>
      <c r="J1083" s="7">
        <v>7</v>
      </c>
      <c r="K1083" s="7">
        <v>1740</v>
      </c>
      <c r="L1083" s="21">
        <v>0</v>
      </c>
      <c r="M1083">
        <v>47.366799999999998</v>
      </c>
      <c r="N1083" s="19">
        <v>8677</v>
      </c>
      <c r="O1083" s="19">
        <v>3</v>
      </c>
      <c r="P1083" s="19">
        <v>1962</v>
      </c>
      <c r="Q1083" s="19">
        <v>8677</v>
      </c>
      <c r="R1083">
        <v>98198</v>
      </c>
      <c r="S1083">
        <v>-122.31</v>
      </c>
      <c r="T1083" s="23">
        <v>1810</v>
      </c>
      <c r="U1083" s="23">
        <v>0</v>
      </c>
      <c r="W1083" s="35">
        <f>$D$1*D1083+$E$1*E1083+$F$1*F1083+$G$1*G1083+$H$1*H1083+$I$1*I1083+$J$1*J1083+$K$1*K1083+$M$1*M1083+$AB$3</f>
        <v>252488.38237556443</v>
      </c>
      <c r="X1083" s="35">
        <f t="shared" si="20"/>
        <v>0</v>
      </c>
      <c r="Y1083" s="16">
        <f>(W1083-C1083)/C1083</f>
        <v>0.21388645372867512</v>
      </c>
    </row>
    <row r="1084" spans="1:25" x14ac:dyDescent="0.35">
      <c r="A1084">
        <v>7567600045</v>
      </c>
      <c r="B1084" t="s">
        <v>72</v>
      </c>
      <c r="C1084" s="9">
        <v>825000</v>
      </c>
      <c r="D1084" s="7">
        <v>2</v>
      </c>
      <c r="E1084" s="7">
        <v>1</v>
      </c>
      <c r="F1084" s="7">
        <v>1150</v>
      </c>
      <c r="G1084" s="7">
        <v>1</v>
      </c>
      <c r="H1084" s="7">
        <v>1</v>
      </c>
      <c r="I1084" s="7">
        <v>4</v>
      </c>
      <c r="J1084" s="7">
        <v>6</v>
      </c>
      <c r="K1084" s="7">
        <v>2440</v>
      </c>
      <c r="L1084" s="21">
        <v>0</v>
      </c>
      <c r="M1084">
        <v>47.502000000000002</v>
      </c>
      <c r="N1084" s="19">
        <v>12775</v>
      </c>
      <c r="O1084" s="19">
        <v>4</v>
      </c>
      <c r="P1084" s="19">
        <v>1908</v>
      </c>
      <c r="Q1084" s="19">
        <v>11852</v>
      </c>
      <c r="R1084">
        <v>98178</v>
      </c>
      <c r="S1084">
        <v>-122.22199999999999</v>
      </c>
      <c r="T1084" s="23">
        <v>1150</v>
      </c>
      <c r="U1084" s="23">
        <v>0</v>
      </c>
      <c r="W1084" s="35">
        <f>$D$1*D1084+$E$1*E1084+$F$1*F1084+$G$1*G1084+$H$1*H1084+$I$1*I1084+$J$1*J1084+$K$1*K1084+$M$1*M1084+$AB$3</f>
        <v>1158436.8273377083</v>
      </c>
      <c r="X1084" s="35">
        <f t="shared" si="20"/>
        <v>0</v>
      </c>
      <c r="Y1084" s="16">
        <f>(W1084-C1084)/C1084</f>
        <v>0.40416585131843435</v>
      </c>
    </row>
    <row r="1085" spans="1:25" x14ac:dyDescent="0.35">
      <c r="A1085">
        <v>7764200030</v>
      </c>
      <c r="B1085" t="s">
        <v>62</v>
      </c>
      <c r="C1085" s="9">
        <v>515000</v>
      </c>
      <c r="D1085" s="7">
        <v>3</v>
      </c>
      <c r="E1085" s="7">
        <v>2.5</v>
      </c>
      <c r="F1085" s="7">
        <v>2360</v>
      </c>
      <c r="G1085" s="7">
        <v>1</v>
      </c>
      <c r="H1085" s="7">
        <v>0</v>
      </c>
      <c r="I1085" s="7">
        <v>2</v>
      </c>
      <c r="J1085" s="7">
        <v>9</v>
      </c>
      <c r="K1085" s="7">
        <v>2390</v>
      </c>
      <c r="L1085" s="21">
        <v>0</v>
      </c>
      <c r="M1085">
        <v>47.335599999999999</v>
      </c>
      <c r="N1085" s="19">
        <v>11254</v>
      </c>
      <c r="O1085" s="19">
        <v>3</v>
      </c>
      <c r="P1085" s="19">
        <v>1990</v>
      </c>
      <c r="Q1085" s="19">
        <v>11254</v>
      </c>
      <c r="R1085">
        <v>98003</v>
      </c>
      <c r="S1085">
        <v>-122.333</v>
      </c>
      <c r="T1085" s="23">
        <v>2360</v>
      </c>
      <c r="U1085" s="23">
        <v>0</v>
      </c>
      <c r="W1085" s="35">
        <f>$D$1*D1085+$E$1*E1085+$F$1*F1085+$G$1*G1085+$H$1*H1085+$I$1*I1085+$J$1*J1085+$K$1*K1085+$M$1*M1085+$AB$3</f>
        <v>677474.16330011189</v>
      </c>
      <c r="X1085" s="35">
        <f t="shared" si="20"/>
        <v>0</v>
      </c>
      <c r="Y1085" s="16">
        <f>(W1085-C1085)/C1085</f>
        <v>0.31548381223322697</v>
      </c>
    </row>
    <row r="1086" spans="1:25" x14ac:dyDescent="0.35">
      <c r="A1086">
        <v>9828202545</v>
      </c>
      <c r="B1086" t="s">
        <v>185</v>
      </c>
      <c r="C1086" s="9">
        <v>490000</v>
      </c>
      <c r="D1086" s="7">
        <v>3</v>
      </c>
      <c r="E1086" s="7">
        <v>1.5</v>
      </c>
      <c r="F1086" s="7">
        <v>1970</v>
      </c>
      <c r="G1086" s="7">
        <v>1.5</v>
      </c>
      <c r="H1086" s="7">
        <v>0</v>
      </c>
      <c r="I1086" s="7">
        <v>0</v>
      </c>
      <c r="J1086" s="7">
        <v>8</v>
      </c>
      <c r="K1086" s="7">
        <v>1940</v>
      </c>
      <c r="L1086" s="21">
        <v>0</v>
      </c>
      <c r="M1086">
        <v>47.616300000000003</v>
      </c>
      <c r="N1086" s="19">
        <v>3400</v>
      </c>
      <c r="O1086" s="19">
        <v>4</v>
      </c>
      <c r="P1086" s="19">
        <v>1929</v>
      </c>
      <c r="Q1086" s="19">
        <v>4000</v>
      </c>
      <c r="R1086">
        <v>98122</v>
      </c>
      <c r="S1086">
        <v>-122.292</v>
      </c>
      <c r="T1086" s="23">
        <v>1420</v>
      </c>
      <c r="U1086" s="23">
        <v>550</v>
      </c>
      <c r="W1086" s="35">
        <f>$D$1*D1086+$E$1*E1086+$F$1*F1086+$G$1*G1086+$H$1*H1086+$I$1*I1086+$J$1*J1086+$K$1*K1086+$M$1*M1086+$AB$3</f>
        <v>573456.31533612683</v>
      </c>
      <c r="X1086" s="35">
        <f t="shared" si="20"/>
        <v>0</v>
      </c>
      <c r="Y1086" s="16">
        <f>(W1086-C1086)/C1086</f>
        <v>0.17031901089005477</v>
      </c>
    </row>
    <row r="1087" spans="1:25" x14ac:dyDescent="0.35">
      <c r="A1087">
        <v>6114600030</v>
      </c>
      <c r="B1087" t="s">
        <v>228</v>
      </c>
      <c r="C1087" s="9">
        <v>675000</v>
      </c>
      <c r="D1087" s="7">
        <v>4</v>
      </c>
      <c r="E1087" s="7">
        <v>3</v>
      </c>
      <c r="F1087" s="7">
        <v>2690</v>
      </c>
      <c r="G1087" s="7">
        <v>1</v>
      </c>
      <c r="H1087" s="7">
        <v>0</v>
      </c>
      <c r="I1087" s="7">
        <v>0</v>
      </c>
      <c r="J1087" s="7">
        <v>8</v>
      </c>
      <c r="K1087" s="7">
        <v>2820</v>
      </c>
      <c r="L1087" s="21">
        <v>1999</v>
      </c>
      <c r="M1087">
        <v>47.445799999999998</v>
      </c>
      <c r="N1087" s="19">
        <v>28300</v>
      </c>
      <c r="O1087" s="19">
        <v>3</v>
      </c>
      <c r="P1087" s="19">
        <v>1954</v>
      </c>
      <c r="Q1087" s="19">
        <v>27100</v>
      </c>
      <c r="R1087">
        <v>98166</v>
      </c>
      <c r="S1087">
        <v>-122.343</v>
      </c>
      <c r="T1087" s="23">
        <v>2690</v>
      </c>
      <c r="U1087" s="23">
        <v>0</v>
      </c>
      <c r="W1087" s="35">
        <f>$D$1*D1087+$E$1*E1087+$F$1*F1087+$G$1*G1087+$H$1*H1087+$I$1*I1087+$J$1*J1087+$K$1*K1087+$M$1*M1087+$AB$3</f>
        <v>585336.27007927373</v>
      </c>
      <c r="X1087" s="35">
        <f t="shared" si="20"/>
        <v>0</v>
      </c>
      <c r="Y1087" s="16">
        <f>(W1087-C1087)/C1087</f>
        <v>-0.132835155438113</v>
      </c>
    </row>
    <row r="1088" spans="1:25" x14ac:dyDescent="0.35">
      <c r="A1088">
        <v>9834200885</v>
      </c>
      <c r="B1088" t="s">
        <v>125</v>
      </c>
      <c r="C1088" s="9">
        <v>360000</v>
      </c>
      <c r="D1088" s="7">
        <v>4</v>
      </c>
      <c r="E1088" s="7">
        <v>2.5</v>
      </c>
      <c r="F1088" s="7">
        <v>2080</v>
      </c>
      <c r="G1088" s="7">
        <v>1</v>
      </c>
      <c r="H1088" s="7">
        <v>0</v>
      </c>
      <c r="I1088" s="7">
        <v>0</v>
      </c>
      <c r="J1088" s="7">
        <v>7</v>
      </c>
      <c r="K1088" s="7">
        <v>1340</v>
      </c>
      <c r="L1088" s="21">
        <v>0</v>
      </c>
      <c r="M1088">
        <v>47.572000000000003</v>
      </c>
      <c r="N1088" s="19">
        <v>4080</v>
      </c>
      <c r="O1088" s="19">
        <v>5</v>
      </c>
      <c r="P1088" s="19">
        <v>1962</v>
      </c>
      <c r="Q1088" s="19">
        <v>4080</v>
      </c>
      <c r="R1088">
        <v>98144</v>
      </c>
      <c r="S1088">
        <v>-122.29</v>
      </c>
      <c r="T1088" s="23">
        <v>1040</v>
      </c>
      <c r="U1088" s="23">
        <v>1040</v>
      </c>
      <c r="W1088" s="35">
        <f>$D$1*D1088+$E$1*E1088+$F$1*F1088+$G$1*G1088+$H$1*H1088+$I$1*I1088+$J$1*J1088+$K$1*K1088+$M$1*M1088+$AB$3</f>
        <v>457974.49065195769</v>
      </c>
      <c r="X1088" s="35">
        <f t="shared" si="20"/>
        <v>0</v>
      </c>
      <c r="Y1088" s="16">
        <f>(W1088-C1088)/C1088</f>
        <v>0.27215136292210468</v>
      </c>
    </row>
    <row r="1089" spans="1:25" x14ac:dyDescent="0.35">
      <c r="A1089">
        <v>9834200885</v>
      </c>
      <c r="B1089" t="s">
        <v>89</v>
      </c>
      <c r="C1089" s="9">
        <v>550000</v>
      </c>
      <c r="D1089" s="7">
        <v>4</v>
      </c>
      <c r="E1089" s="7">
        <v>2.5</v>
      </c>
      <c r="F1089" s="7">
        <v>2080</v>
      </c>
      <c r="G1089" s="7">
        <v>1</v>
      </c>
      <c r="H1089" s="7">
        <v>0</v>
      </c>
      <c r="I1089" s="7">
        <v>0</v>
      </c>
      <c r="J1089" s="7">
        <v>7</v>
      </c>
      <c r="K1089" s="7">
        <v>1340</v>
      </c>
      <c r="L1089" s="21">
        <v>0</v>
      </c>
      <c r="M1089">
        <v>47.572000000000003</v>
      </c>
      <c r="N1089" s="19">
        <v>4080</v>
      </c>
      <c r="O1089" s="19">
        <v>5</v>
      </c>
      <c r="P1089" s="19">
        <v>1962</v>
      </c>
      <c r="Q1089" s="19">
        <v>4080</v>
      </c>
      <c r="R1089">
        <v>98144</v>
      </c>
      <c r="S1089">
        <v>-122.29</v>
      </c>
      <c r="T1089" s="23">
        <v>1040</v>
      </c>
      <c r="U1089" s="23">
        <v>1040</v>
      </c>
      <c r="W1089" s="35">
        <f>$D$1*D1089+$E$1*E1089+$F$1*F1089+$G$1*G1089+$H$1*H1089+$I$1*I1089+$J$1*J1089+$K$1*K1089+$M$1*M1089+$AB$3</f>
        <v>457974.49065195769</v>
      </c>
      <c r="X1089" s="35">
        <f t="shared" si="20"/>
        <v>0</v>
      </c>
      <c r="Y1089" s="16">
        <f>(W1089-C1089)/C1089</f>
        <v>-0.16731910790553148</v>
      </c>
    </row>
    <row r="1090" spans="1:25" x14ac:dyDescent="0.35">
      <c r="A1090">
        <v>3509600070</v>
      </c>
      <c r="B1090" t="s">
        <v>102</v>
      </c>
      <c r="C1090" s="9">
        <v>225000</v>
      </c>
      <c r="D1090" s="7">
        <v>3</v>
      </c>
      <c r="E1090" s="7">
        <v>1.5</v>
      </c>
      <c r="F1090" s="7">
        <v>1370</v>
      </c>
      <c r="G1090" s="7">
        <v>1</v>
      </c>
      <c r="H1090" s="7">
        <v>0</v>
      </c>
      <c r="I1090" s="7">
        <v>0</v>
      </c>
      <c r="J1090" s="7">
        <v>7</v>
      </c>
      <c r="K1090" s="7">
        <v>1400</v>
      </c>
      <c r="L1090" s="21">
        <v>0</v>
      </c>
      <c r="M1090">
        <v>47.497300000000003</v>
      </c>
      <c r="N1090" s="19">
        <v>9000</v>
      </c>
      <c r="O1090" s="19">
        <v>3</v>
      </c>
      <c r="P1090" s="19">
        <v>1962</v>
      </c>
      <c r="Q1090" s="19">
        <v>9075</v>
      </c>
      <c r="R1090">
        <v>98168</v>
      </c>
      <c r="S1090">
        <v>-122.328</v>
      </c>
      <c r="T1090" s="23">
        <v>1370</v>
      </c>
      <c r="U1090" s="23">
        <v>0</v>
      </c>
      <c r="W1090" s="35">
        <f>$D$1*D1090+$E$1*E1090+$F$1*F1090+$G$1*G1090+$H$1*H1090+$I$1*I1090+$J$1*J1090+$K$1*K1090+$M$1*M1090+$AB$3</f>
        <v>301887.45807543769</v>
      </c>
      <c r="X1090" s="35">
        <f t="shared" si="20"/>
        <v>0</v>
      </c>
      <c r="Y1090" s="16">
        <f>(W1090-C1090)/C1090</f>
        <v>0.34172203589083422</v>
      </c>
    </row>
    <row r="1091" spans="1:25" x14ac:dyDescent="0.35">
      <c r="A1091">
        <v>2473002080</v>
      </c>
      <c r="B1091" t="s">
        <v>284</v>
      </c>
      <c r="C1091" s="9">
        <v>500000</v>
      </c>
      <c r="D1091" s="7">
        <v>3</v>
      </c>
      <c r="E1091" s="7">
        <v>2.75</v>
      </c>
      <c r="F1091" s="7">
        <v>3410</v>
      </c>
      <c r="G1091" s="7">
        <v>1.5</v>
      </c>
      <c r="H1091" s="7">
        <v>0</v>
      </c>
      <c r="I1091" s="7">
        <v>0</v>
      </c>
      <c r="J1091" s="7">
        <v>8</v>
      </c>
      <c r="K1091" s="7">
        <v>2260</v>
      </c>
      <c r="L1091" s="21">
        <v>0</v>
      </c>
      <c r="M1091">
        <v>47.4497</v>
      </c>
      <c r="N1091" s="19">
        <v>9360</v>
      </c>
      <c r="O1091" s="19">
        <v>4</v>
      </c>
      <c r="P1091" s="19">
        <v>1967</v>
      </c>
      <c r="Q1091" s="19">
        <v>10128</v>
      </c>
      <c r="R1091">
        <v>98058</v>
      </c>
      <c r="S1091">
        <v>-122.14700000000001</v>
      </c>
      <c r="T1091" s="23">
        <v>3410</v>
      </c>
      <c r="U1091" s="23">
        <v>0</v>
      </c>
      <c r="W1091" s="35">
        <f>$D$1*D1091+$E$1*E1091+$F$1*F1091+$G$1*G1091+$H$1*H1091+$I$1*I1091+$J$1*J1091+$K$1*K1091+$M$1*M1091+$AB$3</f>
        <v>761151.31020687893</v>
      </c>
      <c r="X1091" s="35">
        <f t="shared" si="20"/>
        <v>0</v>
      </c>
      <c r="Y1091" s="16">
        <f>(W1091-C1091)/C1091</f>
        <v>0.52230262041375786</v>
      </c>
    </row>
    <row r="1092" spans="1:25" x14ac:dyDescent="0.35">
      <c r="A1092">
        <v>1081300370</v>
      </c>
      <c r="B1092" t="s">
        <v>186</v>
      </c>
      <c r="C1092" s="9">
        <v>385000</v>
      </c>
      <c r="D1092" s="7">
        <v>4</v>
      </c>
      <c r="E1092" s="7">
        <v>2</v>
      </c>
      <c r="F1092" s="7">
        <v>1850</v>
      </c>
      <c r="G1092" s="7">
        <v>1</v>
      </c>
      <c r="H1092" s="7">
        <v>0</v>
      </c>
      <c r="I1092" s="7">
        <v>0</v>
      </c>
      <c r="J1092" s="7">
        <v>8</v>
      </c>
      <c r="K1092" s="7">
        <v>2110</v>
      </c>
      <c r="L1092" s="21">
        <v>0</v>
      </c>
      <c r="M1092">
        <v>47.470199999999998</v>
      </c>
      <c r="N1092" s="19">
        <v>11700</v>
      </c>
      <c r="O1092" s="19">
        <v>4</v>
      </c>
      <c r="P1092" s="19">
        <v>1969</v>
      </c>
      <c r="Q1092" s="19">
        <v>11700</v>
      </c>
      <c r="R1092">
        <v>98059</v>
      </c>
      <c r="S1092">
        <v>-122.12</v>
      </c>
      <c r="T1092" s="23">
        <v>1850</v>
      </c>
      <c r="U1092" s="23">
        <v>0</v>
      </c>
      <c r="W1092" s="35">
        <f>$D$1*D1092+$E$1*E1092+$F$1*F1092+$G$1*G1092+$H$1*H1092+$I$1*I1092+$J$1*J1092+$K$1*K1092+$M$1*M1092+$AB$3</f>
        <v>428182.21980893239</v>
      </c>
      <c r="X1092" s="35">
        <f t="shared" ref="X1092:X1155" si="21">IF(W1092&lt;0, 1,0)</f>
        <v>0</v>
      </c>
      <c r="Y1092" s="16">
        <f>(W1092-C1092)/C1092</f>
        <v>0.11216160989333089</v>
      </c>
    </row>
    <row r="1093" spans="1:25" x14ac:dyDescent="0.35">
      <c r="A1093">
        <v>11501160</v>
      </c>
      <c r="B1093" t="s">
        <v>267</v>
      </c>
      <c r="C1093" s="9">
        <v>837700</v>
      </c>
      <c r="D1093" s="7">
        <v>5</v>
      </c>
      <c r="E1093" s="7">
        <v>2.75</v>
      </c>
      <c r="F1093" s="7">
        <v>3010</v>
      </c>
      <c r="G1093" s="7">
        <v>2</v>
      </c>
      <c r="H1093" s="7">
        <v>0</v>
      </c>
      <c r="I1093" s="7">
        <v>0</v>
      </c>
      <c r="J1093" s="7">
        <v>10</v>
      </c>
      <c r="K1093" s="7">
        <v>2890</v>
      </c>
      <c r="L1093" s="21">
        <v>0</v>
      </c>
      <c r="M1093">
        <v>47.695999999999998</v>
      </c>
      <c r="N1093" s="19">
        <v>12611</v>
      </c>
      <c r="O1093" s="19">
        <v>3</v>
      </c>
      <c r="P1093" s="19">
        <v>1994</v>
      </c>
      <c r="Q1093" s="19">
        <v>9456</v>
      </c>
      <c r="R1093">
        <v>98052</v>
      </c>
      <c r="S1093">
        <v>-122.102</v>
      </c>
      <c r="T1093" s="23">
        <v>3010</v>
      </c>
      <c r="U1093" s="23">
        <v>0</v>
      </c>
      <c r="W1093" s="35">
        <f>$D$1*D1093+$E$1*E1093+$F$1*F1093+$G$1*G1093+$H$1*H1093+$I$1*I1093+$J$1*J1093+$K$1*K1093+$M$1*M1093+$AB$3</f>
        <v>910746.15923475847</v>
      </c>
      <c r="X1093" s="35">
        <f t="shared" si="21"/>
        <v>0</v>
      </c>
      <c r="Y1093" s="16">
        <f>(W1093-C1093)/C1093</f>
        <v>8.7198471093181892E-2</v>
      </c>
    </row>
    <row r="1094" spans="1:25" x14ac:dyDescent="0.35">
      <c r="A1094">
        <v>7202330370</v>
      </c>
      <c r="B1094" t="s">
        <v>153</v>
      </c>
      <c r="C1094" s="9">
        <v>448000</v>
      </c>
      <c r="D1094" s="7">
        <v>3</v>
      </c>
      <c r="E1094" s="7">
        <v>2.25</v>
      </c>
      <c r="F1094" s="7">
        <v>1530</v>
      </c>
      <c r="G1094" s="7">
        <v>2</v>
      </c>
      <c r="H1094" s="7">
        <v>0</v>
      </c>
      <c r="I1094" s="7">
        <v>0</v>
      </c>
      <c r="J1094" s="7">
        <v>7</v>
      </c>
      <c r="K1094" s="7">
        <v>1560</v>
      </c>
      <c r="L1094" s="21">
        <v>0</v>
      </c>
      <c r="M1094">
        <v>47.681699999999999</v>
      </c>
      <c r="N1094" s="19">
        <v>3056</v>
      </c>
      <c r="O1094" s="19">
        <v>3</v>
      </c>
      <c r="P1094" s="19">
        <v>2003</v>
      </c>
      <c r="Q1094" s="19">
        <v>3064</v>
      </c>
      <c r="R1094">
        <v>98053</v>
      </c>
      <c r="S1094">
        <v>-122.035</v>
      </c>
      <c r="T1094" s="23">
        <v>1530</v>
      </c>
      <c r="U1094" s="23">
        <v>0</v>
      </c>
      <c r="W1094" s="35">
        <f>$D$1*D1094+$E$1*E1094+$F$1*F1094+$G$1*G1094+$H$1*H1094+$I$1*I1094+$J$1*J1094+$K$1*K1094+$M$1*M1094+$AB$3</f>
        <v>421546.8516735211</v>
      </c>
      <c r="X1094" s="35">
        <f t="shared" si="21"/>
        <v>0</v>
      </c>
      <c r="Y1094" s="16">
        <f>(W1094-C1094)/C1094</f>
        <v>-5.9047206085890397E-2</v>
      </c>
    </row>
    <row r="1095" spans="1:25" x14ac:dyDescent="0.35">
      <c r="A1095">
        <v>7000100631</v>
      </c>
      <c r="B1095" t="s">
        <v>256</v>
      </c>
      <c r="C1095" s="9">
        <v>730000</v>
      </c>
      <c r="D1095" s="7">
        <v>5</v>
      </c>
      <c r="E1095" s="7">
        <v>1.75</v>
      </c>
      <c r="F1095" s="7">
        <v>2690</v>
      </c>
      <c r="G1095" s="7">
        <v>1</v>
      </c>
      <c r="H1095" s="7">
        <v>0</v>
      </c>
      <c r="I1095" s="7">
        <v>0</v>
      </c>
      <c r="J1095" s="7">
        <v>7</v>
      </c>
      <c r="K1095" s="7">
        <v>2600</v>
      </c>
      <c r="L1095" s="21">
        <v>0</v>
      </c>
      <c r="M1095">
        <v>47.583100000000002</v>
      </c>
      <c r="N1095" s="19">
        <v>21357</v>
      </c>
      <c r="O1095" s="19">
        <v>4</v>
      </c>
      <c r="P1095" s="19">
        <v>1952</v>
      </c>
      <c r="Q1095" s="19">
        <v>17539</v>
      </c>
      <c r="R1095">
        <v>98004</v>
      </c>
      <c r="S1095">
        <v>-122.191</v>
      </c>
      <c r="T1095" s="23">
        <v>1420</v>
      </c>
      <c r="U1095" s="23">
        <v>1270</v>
      </c>
      <c r="W1095" s="35">
        <f>$D$1*D1095+$E$1*E1095+$F$1*F1095+$G$1*G1095+$H$1*H1095+$I$1*I1095+$J$1*J1095+$K$1*K1095+$M$1*M1095+$AB$3</f>
        <v>583141.70522370189</v>
      </c>
      <c r="X1095" s="35">
        <f t="shared" si="21"/>
        <v>0</v>
      </c>
      <c r="Y1095" s="16">
        <f>(W1095-C1095)/C1095</f>
        <v>-0.20117574626890153</v>
      </c>
    </row>
    <row r="1096" spans="1:25" x14ac:dyDescent="0.35">
      <c r="A1096">
        <v>2484200171</v>
      </c>
      <c r="B1096" t="s">
        <v>279</v>
      </c>
      <c r="C1096" s="9">
        <v>575000</v>
      </c>
      <c r="D1096" s="7">
        <v>4</v>
      </c>
      <c r="E1096" s="7">
        <v>1.5</v>
      </c>
      <c r="F1096" s="7">
        <v>2810</v>
      </c>
      <c r="G1096" s="7">
        <v>1</v>
      </c>
      <c r="H1096" s="7">
        <v>0</v>
      </c>
      <c r="I1096" s="7">
        <v>2</v>
      </c>
      <c r="J1096" s="7">
        <v>8</v>
      </c>
      <c r="K1096" s="7">
        <v>2240</v>
      </c>
      <c r="L1096" s="21">
        <v>0</v>
      </c>
      <c r="M1096">
        <v>47.525199999999998</v>
      </c>
      <c r="N1096" s="19">
        <v>7140</v>
      </c>
      <c r="O1096" s="19">
        <v>3</v>
      </c>
      <c r="P1096" s="19">
        <v>1954</v>
      </c>
      <c r="Q1096" s="19">
        <v>6825</v>
      </c>
      <c r="R1096">
        <v>98136</v>
      </c>
      <c r="S1096">
        <v>-122.38200000000001</v>
      </c>
      <c r="T1096" s="23">
        <v>1490</v>
      </c>
      <c r="U1096" s="23">
        <v>1320</v>
      </c>
      <c r="W1096" s="35">
        <f>$D$1*D1096+$E$1*E1096+$F$1*F1096+$G$1*G1096+$H$1*H1096+$I$1*I1096+$J$1*J1096+$K$1*K1096+$M$1*M1096+$AB$3</f>
        <v>803557.94364185631</v>
      </c>
      <c r="X1096" s="35">
        <f t="shared" si="21"/>
        <v>0</v>
      </c>
      <c r="Y1096" s="16">
        <f>(W1096-C1096)/C1096</f>
        <v>0.39749207589888053</v>
      </c>
    </row>
    <row r="1097" spans="1:25" x14ac:dyDescent="0.35">
      <c r="A1097">
        <v>9477201040</v>
      </c>
      <c r="B1097" t="s">
        <v>271</v>
      </c>
      <c r="C1097" s="9">
        <v>430000</v>
      </c>
      <c r="D1097" s="7">
        <v>3</v>
      </c>
      <c r="E1097" s="7">
        <v>1.75</v>
      </c>
      <c r="F1097" s="7">
        <v>1810</v>
      </c>
      <c r="G1097" s="7">
        <v>1</v>
      </c>
      <c r="H1097" s="7">
        <v>0</v>
      </c>
      <c r="I1097" s="7">
        <v>0</v>
      </c>
      <c r="J1097" s="7">
        <v>7</v>
      </c>
      <c r="K1097" s="7">
        <v>1460</v>
      </c>
      <c r="L1097" s="21">
        <v>0</v>
      </c>
      <c r="M1097">
        <v>47.729900000000001</v>
      </c>
      <c r="N1097" s="19">
        <v>7300</v>
      </c>
      <c r="O1097" s="19">
        <v>4</v>
      </c>
      <c r="P1097" s="19">
        <v>1976</v>
      </c>
      <c r="Q1097" s="19">
        <v>7560</v>
      </c>
      <c r="R1097">
        <v>98034</v>
      </c>
      <c r="S1097">
        <v>-122.19199999999999</v>
      </c>
      <c r="T1097" s="23">
        <v>1240</v>
      </c>
      <c r="U1097" s="23">
        <v>570</v>
      </c>
      <c r="W1097" s="35">
        <f>$D$1*D1097+$E$1*E1097+$F$1*F1097+$G$1*G1097+$H$1*H1097+$I$1*I1097+$J$1*J1097+$K$1*K1097+$M$1*M1097+$AB$3</f>
        <v>545449.86356591061</v>
      </c>
      <c r="X1097" s="35">
        <f t="shared" si="21"/>
        <v>0</v>
      </c>
      <c r="Y1097" s="16">
        <f>(W1097-C1097)/C1097</f>
        <v>0.26848805480444327</v>
      </c>
    </row>
    <row r="1098" spans="1:25" x14ac:dyDescent="0.35">
      <c r="A1098">
        <v>7202290160</v>
      </c>
      <c r="B1098" t="s">
        <v>172</v>
      </c>
      <c r="C1098" s="9">
        <v>435000</v>
      </c>
      <c r="D1098" s="7">
        <v>3</v>
      </c>
      <c r="E1098" s="7">
        <v>2.5</v>
      </c>
      <c r="F1098" s="7">
        <v>1560</v>
      </c>
      <c r="G1098" s="7">
        <v>2</v>
      </c>
      <c r="H1098" s="7">
        <v>0</v>
      </c>
      <c r="I1098" s="7">
        <v>0</v>
      </c>
      <c r="J1098" s="7">
        <v>7</v>
      </c>
      <c r="K1098" s="7">
        <v>1600</v>
      </c>
      <c r="L1098" s="21">
        <v>0</v>
      </c>
      <c r="M1098">
        <v>47.686999999999998</v>
      </c>
      <c r="N1098" s="19">
        <v>3987</v>
      </c>
      <c r="O1098" s="19">
        <v>3</v>
      </c>
      <c r="P1098" s="19">
        <v>2002</v>
      </c>
      <c r="Q1098" s="19">
        <v>3152</v>
      </c>
      <c r="R1098">
        <v>98053</v>
      </c>
      <c r="S1098">
        <v>-122.04300000000001</v>
      </c>
      <c r="T1098" s="23">
        <v>1560</v>
      </c>
      <c r="U1098" s="23">
        <v>0</v>
      </c>
      <c r="W1098" s="35">
        <f>$D$1*D1098+$E$1*E1098+$F$1*F1098+$G$1*G1098+$H$1*H1098+$I$1*I1098+$J$1*J1098+$K$1*K1098+$M$1*M1098+$AB$3</f>
        <v>428512.62330923229</v>
      </c>
      <c r="X1098" s="35">
        <f t="shared" si="21"/>
        <v>0</v>
      </c>
      <c r="Y1098" s="16">
        <f>(W1098-C1098)/C1098</f>
        <v>-1.4913509633948748E-2</v>
      </c>
    </row>
    <row r="1099" spans="1:25" x14ac:dyDescent="0.35">
      <c r="A1099">
        <v>4366700140</v>
      </c>
      <c r="B1099" t="s">
        <v>239</v>
      </c>
      <c r="C1099" s="9">
        <v>241000</v>
      </c>
      <c r="D1099" s="7">
        <v>3</v>
      </c>
      <c r="E1099" s="7">
        <v>1</v>
      </c>
      <c r="F1099" s="7">
        <v>1010</v>
      </c>
      <c r="G1099" s="7">
        <v>1</v>
      </c>
      <c r="H1099" s="7">
        <v>0</v>
      </c>
      <c r="I1099" s="7">
        <v>0</v>
      </c>
      <c r="J1099" s="7">
        <v>6</v>
      </c>
      <c r="K1099" s="7">
        <v>1200</v>
      </c>
      <c r="L1099" s="21">
        <v>0</v>
      </c>
      <c r="M1099">
        <v>47.300600000000003</v>
      </c>
      <c r="N1099" s="19">
        <v>9611</v>
      </c>
      <c r="O1099" s="19">
        <v>4</v>
      </c>
      <c r="P1099" s="19">
        <v>1973</v>
      </c>
      <c r="Q1099" s="19">
        <v>9611</v>
      </c>
      <c r="R1099">
        <v>98092</v>
      </c>
      <c r="S1099">
        <v>-122.066</v>
      </c>
      <c r="T1099" s="23">
        <v>1010</v>
      </c>
      <c r="U1099" s="23">
        <v>0</v>
      </c>
      <c r="W1099" s="35">
        <f>$D$1*D1099+$E$1*E1099+$F$1*F1099+$G$1*G1099+$H$1*H1099+$I$1*I1099+$J$1*J1099+$K$1*K1099+$M$1*M1099+$AB$3</f>
        <v>27061.304092224687</v>
      </c>
      <c r="X1099" s="35">
        <f t="shared" si="21"/>
        <v>0</v>
      </c>
      <c r="Y1099" s="16">
        <f>(W1099-C1099)/C1099</f>
        <v>-0.88771243115259468</v>
      </c>
    </row>
    <row r="1100" spans="1:25" x14ac:dyDescent="0.35">
      <c r="A1100">
        <v>5457300478</v>
      </c>
      <c r="B1100" t="s">
        <v>203</v>
      </c>
      <c r="C1100" s="9">
        <v>453500</v>
      </c>
      <c r="D1100" s="7">
        <v>2</v>
      </c>
      <c r="E1100" s="7">
        <v>1.75</v>
      </c>
      <c r="F1100" s="7">
        <v>1000</v>
      </c>
      <c r="G1100" s="7">
        <v>1</v>
      </c>
      <c r="H1100" s="7">
        <v>0</v>
      </c>
      <c r="I1100" s="7">
        <v>0</v>
      </c>
      <c r="J1100" s="7">
        <v>6</v>
      </c>
      <c r="K1100" s="7">
        <v>2120</v>
      </c>
      <c r="L1100" s="21">
        <v>0</v>
      </c>
      <c r="M1100">
        <v>47.626100000000001</v>
      </c>
      <c r="N1100" s="19">
        <v>1760</v>
      </c>
      <c r="O1100" s="19">
        <v>4</v>
      </c>
      <c r="P1100" s="19">
        <v>1924</v>
      </c>
      <c r="Q1100" s="19">
        <v>2802</v>
      </c>
      <c r="R1100">
        <v>98109</v>
      </c>
      <c r="S1100">
        <v>-122.355</v>
      </c>
      <c r="T1100" s="23">
        <v>600</v>
      </c>
      <c r="U1100" s="23">
        <v>400</v>
      </c>
      <c r="W1100" s="35">
        <f>$D$1*D1100+$E$1*E1100+$F$1*F1100+$G$1*G1100+$H$1*H1100+$I$1*I1100+$J$1*J1100+$K$1*K1100+$M$1*M1100+$AB$3</f>
        <v>266066.18275441229</v>
      </c>
      <c r="X1100" s="35">
        <f t="shared" si="21"/>
        <v>0</v>
      </c>
      <c r="Y1100" s="16">
        <f>(W1100-C1100)/C1100</f>
        <v>-0.41330499943900267</v>
      </c>
    </row>
    <row r="1101" spans="1:25" x14ac:dyDescent="0.35">
      <c r="A1101">
        <v>9158100116</v>
      </c>
      <c r="B1101" t="s">
        <v>123</v>
      </c>
      <c r="C1101" s="9">
        <v>285000</v>
      </c>
      <c r="D1101" s="7">
        <v>2</v>
      </c>
      <c r="E1101" s="7">
        <v>1.5</v>
      </c>
      <c r="F1101" s="7">
        <v>990</v>
      </c>
      <c r="G1101" s="7">
        <v>3</v>
      </c>
      <c r="H1101" s="7">
        <v>0</v>
      </c>
      <c r="I1101" s="7">
        <v>0</v>
      </c>
      <c r="J1101" s="7">
        <v>7</v>
      </c>
      <c r="K1101" s="7">
        <v>1050</v>
      </c>
      <c r="L1101" s="21">
        <v>0</v>
      </c>
      <c r="M1101">
        <v>47.721800000000002</v>
      </c>
      <c r="N1101" s="19">
        <v>1380</v>
      </c>
      <c r="O1101" s="19">
        <v>3</v>
      </c>
      <c r="P1101" s="19">
        <v>2001</v>
      </c>
      <c r="Q1101" s="19">
        <v>1380</v>
      </c>
      <c r="R1101">
        <v>98133</v>
      </c>
      <c r="S1101">
        <v>-122.35599999999999</v>
      </c>
      <c r="T1101" s="23">
        <v>990</v>
      </c>
      <c r="U1101" s="23">
        <v>0</v>
      </c>
      <c r="W1101" s="35">
        <f>$D$1*D1101+$E$1*E1101+$F$1*F1101+$G$1*G1101+$H$1*H1101+$I$1*I1101+$J$1*J1101+$K$1*K1101+$M$1*M1101+$AB$3</f>
        <v>343173.91171691939</v>
      </c>
      <c r="X1101" s="35">
        <f t="shared" si="21"/>
        <v>0</v>
      </c>
      <c r="Y1101" s="16">
        <f>(W1101-C1101)/C1101</f>
        <v>0.20411898848041893</v>
      </c>
    </row>
    <row r="1102" spans="1:25" x14ac:dyDescent="0.35">
      <c r="A1102">
        <v>7227500830</v>
      </c>
      <c r="B1102" t="s">
        <v>32</v>
      </c>
      <c r="C1102" s="9">
        <v>151000</v>
      </c>
      <c r="D1102" s="7">
        <v>2</v>
      </c>
      <c r="E1102" s="7">
        <v>1</v>
      </c>
      <c r="F1102" s="7">
        <v>720</v>
      </c>
      <c r="G1102" s="7">
        <v>1</v>
      </c>
      <c r="H1102" s="7">
        <v>0</v>
      </c>
      <c r="I1102" s="7">
        <v>0</v>
      </c>
      <c r="J1102" s="7">
        <v>5</v>
      </c>
      <c r="K1102" s="7">
        <v>860</v>
      </c>
      <c r="L1102" s="21">
        <v>0</v>
      </c>
      <c r="M1102">
        <v>47.496499999999997</v>
      </c>
      <c r="N1102" s="19">
        <v>4222</v>
      </c>
      <c r="O1102" s="19">
        <v>4</v>
      </c>
      <c r="P1102" s="19">
        <v>1942</v>
      </c>
      <c r="Q1102" s="19">
        <v>4785</v>
      </c>
      <c r="R1102">
        <v>98056</v>
      </c>
      <c r="S1102">
        <v>-122.18600000000001</v>
      </c>
      <c r="T1102" s="23">
        <v>720</v>
      </c>
      <c r="U1102" s="23">
        <v>0</v>
      </c>
      <c r="W1102" s="35">
        <f>$D$1*D1102+$E$1*E1102+$F$1*F1102+$G$1*G1102+$H$1*H1102+$I$1*I1102+$J$1*J1102+$K$1*K1102+$M$1*M1102+$AB$3</f>
        <v>47875.027958884835</v>
      </c>
      <c r="X1102" s="35">
        <f t="shared" si="21"/>
        <v>0</v>
      </c>
      <c r="Y1102" s="16">
        <f>(W1102-C1102)/C1102</f>
        <v>-0.6829468347093719</v>
      </c>
    </row>
    <row r="1103" spans="1:25" x14ac:dyDescent="0.35">
      <c r="A1103">
        <v>7237500390</v>
      </c>
      <c r="B1103" t="s">
        <v>49</v>
      </c>
      <c r="C1103" s="10">
        <v>1570000</v>
      </c>
      <c r="D1103" s="7">
        <v>5</v>
      </c>
      <c r="E1103" s="7">
        <v>4.5</v>
      </c>
      <c r="F1103" s="7">
        <v>6070</v>
      </c>
      <c r="G1103" s="7">
        <v>2</v>
      </c>
      <c r="H1103" s="7">
        <v>0</v>
      </c>
      <c r="I1103" s="7">
        <v>0</v>
      </c>
      <c r="J1103" s="7">
        <v>11</v>
      </c>
      <c r="K1103" s="7">
        <v>4750</v>
      </c>
      <c r="L1103" s="21">
        <v>0</v>
      </c>
      <c r="M1103">
        <v>47.5306</v>
      </c>
      <c r="N1103" s="19">
        <v>14731</v>
      </c>
      <c r="O1103" s="19">
        <v>3</v>
      </c>
      <c r="P1103" s="19">
        <v>2004</v>
      </c>
      <c r="Q1103" s="19">
        <v>13404</v>
      </c>
      <c r="R1103">
        <v>98059</v>
      </c>
      <c r="S1103">
        <v>-122.134</v>
      </c>
      <c r="T1103" s="23">
        <v>6070</v>
      </c>
      <c r="U1103" s="23">
        <v>0</v>
      </c>
      <c r="W1103" s="35">
        <f>$D$1*D1103+$E$1*E1103+$F$1*F1103+$G$1*G1103+$H$1*H1103+$I$1*I1103+$J$1*J1103+$K$1*K1103+$M$1*M1103+$AB$3</f>
        <v>1526813.7247506194</v>
      </c>
      <c r="X1103" s="35">
        <f t="shared" si="21"/>
        <v>0</v>
      </c>
      <c r="Y1103" s="16">
        <f>(W1103-C1103)/C1103</f>
        <v>-2.7507181687503577E-2</v>
      </c>
    </row>
    <row r="1104" spans="1:25" x14ac:dyDescent="0.35">
      <c r="A1104">
        <v>2197600451</v>
      </c>
      <c r="B1104" t="s">
        <v>88</v>
      </c>
      <c r="C1104" s="9">
        <v>631000</v>
      </c>
      <c r="D1104" s="7">
        <v>5</v>
      </c>
      <c r="E1104" s="7">
        <v>2</v>
      </c>
      <c r="F1104" s="7">
        <v>2270</v>
      </c>
      <c r="G1104" s="7">
        <v>2</v>
      </c>
      <c r="H1104" s="7">
        <v>0</v>
      </c>
      <c r="I1104" s="7">
        <v>0</v>
      </c>
      <c r="J1104" s="7">
        <v>7</v>
      </c>
      <c r="K1104" s="7">
        <v>1320</v>
      </c>
      <c r="L1104" s="21">
        <v>0</v>
      </c>
      <c r="M1104">
        <v>47.6051</v>
      </c>
      <c r="N1104" s="19">
        <v>2400</v>
      </c>
      <c r="O1104" s="19">
        <v>3</v>
      </c>
      <c r="P1104" s="19">
        <v>1905</v>
      </c>
      <c r="Q1104" s="19">
        <v>2400</v>
      </c>
      <c r="R1104">
        <v>98122</v>
      </c>
      <c r="S1104">
        <v>-122.319</v>
      </c>
      <c r="T1104" s="23">
        <v>2270</v>
      </c>
      <c r="U1104" s="23">
        <v>0</v>
      </c>
      <c r="W1104" s="35">
        <f>$D$1*D1104+$E$1*E1104+$F$1*F1104+$G$1*G1104+$H$1*H1104+$I$1*I1104+$J$1*J1104+$K$1*K1104+$M$1*M1104+$AB$3</f>
        <v>468223.2332068719</v>
      </c>
      <c r="X1104" s="35">
        <f t="shared" si="21"/>
        <v>0</v>
      </c>
      <c r="Y1104" s="16">
        <f>(W1104-C1104)/C1104</f>
        <v>-0.25796634990987022</v>
      </c>
    </row>
    <row r="1105" spans="1:25" x14ac:dyDescent="0.35">
      <c r="A1105">
        <v>3278604400</v>
      </c>
      <c r="B1105" t="s">
        <v>95</v>
      </c>
      <c r="C1105" s="9">
        <v>285000</v>
      </c>
      <c r="D1105" s="7">
        <v>2</v>
      </c>
      <c r="E1105" s="7">
        <v>2.5</v>
      </c>
      <c r="F1105" s="7">
        <v>1380</v>
      </c>
      <c r="G1105" s="7">
        <v>2</v>
      </c>
      <c r="H1105" s="7">
        <v>0</v>
      </c>
      <c r="I1105" s="7">
        <v>0</v>
      </c>
      <c r="J1105" s="7">
        <v>7</v>
      </c>
      <c r="K1105" s="7">
        <v>1580</v>
      </c>
      <c r="L1105" s="21">
        <v>0</v>
      </c>
      <c r="M1105">
        <v>47.546199999999999</v>
      </c>
      <c r="N1105" s="19">
        <v>1073</v>
      </c>
      <c r="O1105" s="19">
        <v>3</v>
      </c>
      <c r="P1105" s="19">
        <v>2011</v>
      </c>
      <c r="Q1105" s="19">
        <v>2036</v>
      </c>
      <c r="R1105">
        <v>98126</v>
      </c>
      <c r="S1105">
        <v>-122.369</v>
      </c>
      <c r="T1105" s="23">
        <v>1140</v>
      </c>
      <c r="U1105" s="23">
        <v>240</v>
      </c>
      <c r="W1105" s="35">
        <f>$D$1*D1105+$E$1*E1105+$F$1*F1105+$G$1*G1105+$H$1*H1105+$I$1*I1105+$J$1*J1105+$K$1*K1105+$M$1*M1105+$AB$3</f>
        <v>329991.28980465606</v>
      </c>
      <c r="X1105" s="35">
        <f t="shared" si="21"/>
        <v>0</v>
      </c>
      <c r="Y1105" s="16">
        <f>(W1105-C1105)/C1105</f>
        <v>0.15786417475317915</v>
      </c>
    </row>
    <row r="1106" spans="1:25" x14ac:dyDescent="0.35">
      <c r="A1106">
        <v>1788700160</v>
      </c>
      <c r="B1106" t="s">
        <v>293</v>
      </c>
      <c r="C1106" s="9">
        <v>195000</v>
      </c>
      <c r="D1106" s="7">
        <v>3</v>
      </c>
      <c r="E1106" s="7">
        <v>1</v>
      </c>
      <c r="F1106" s="7">
        <v>1260</v>
      </c>
      <c r="G1106" s="7">
        <v>1</v>
      </c>
      <c r="H1106" s="7">
        <v>0</v>
      </c>
      <c r="I1106" s="7">
        <v>0</v>
      </c>
      <c r="J1106" s="7">
        <v>6</v>
      </c>
      <c r="K1106" s="7">
        <v>1140</v>
      </c>
      <c r="L1106" s="21">
        <v>1977</v>
      </c>
      <c r="M1106">
        <v>47.327399999999997</v>
      </c>
      <c r="N1106" s="19">
        <v>8378</v>
      </c>
      <c r="O1106" s="19">
        <v>4</v>
      </c>
      <c r="P1106" s="19">
        <v>1959</v>
      </c>
      <c r="Q1106" s="19">
        <v>8496</v>
      </c>
      <c r="R1106">
        <v>98023</v>
      </c>
      <c r="S1106">
        <v>-122.348</v>
      </c>
      <c r="T1106" s="23">
        <v>840</v>
      </c>
      <c r="U1106" s="23">
        <v>420</v>
      </c>
      <c r="W1106" s="35">
        <f>$D$1*D1106+$E$1*E1106+$F$1*F1106+$G$1*G1106+$H$1*H1106+$I$1*I1106+$J$1*J1106+$K$1*K1106+$M$1*M1106+$AB$3</f>
        <v>97948.977939870209</v>
      </c>
      <c r="X1106" s="35">
        <f t="shared" si="21"/>
        <v>0</v>
      </c>
      <c r="Y1106" s="16">
        <f>(W1106-C1106)/C1106</f>
        <v>-0.49769754902630664</v>
      </c>
    </row>
    <row r="1107" spans="1:25" x14ac:dyDescent="0.35">
      <c r="A1107">
        <v>3276930270</v>
      </c>
      <c r="B1107" t="s">
        <v>292</v>
      </c>
      <c r="C1107" s="9">
        <v>817500</v>
      </c>
      <c r="D1107" s="7">
        <v>4</v>
      </c>
      <c r="E1107" s="7">
        <v>2.5</v>
      </c>
      <c r="F1107" s="7">
        <v>2910</v>
      </c>
      <c r="G1107" s="7">
        <v>2</v>
      </c>
      <c r="H1107" s="7">
        <v>0</v>
      </c>
      <c r="I1107" s="7">
        <v>0</v>
      </c>
      <c r="J1107" s="7">
        <v>9</v>
      </c>
      <c r="K1107" s="7">
        <v>2720</v>
      </c>
      <c r="L1107" s="21">
        <v>0</v>
      </c>
      <c r="M1107">
        <v>47.585900000000002</v>
      </c>
      <c r="N1107" s="19">
        <v>35679</v>
      </c>
      <c r="O1107" s="19">
        <v>4</v>
      </c>
      <c r="P1107" s="19">
        <v>1987</v>
      </c>
      <c r="Q1107" s="19">
        <v>36728</v>
      </c>
      <c r="R1107">
        <v>98075</v>
      </c>
      <c r="S1107">
        <v>-121.991</v>
      </c>
      <c r="T1107" s="23">
        <v>2910</v>
      </c>
      <c r="U1107" s="23">
        <v>0</v>
      </c>
      <c r="W1107" s="35">
        <f>$D$1*D1107+$E$1*E1107+$F$1*F1107+$G$1*G1107+$H$1*H1107+$I$1*I1107+$J$1*J1107+$K$1*K1107+$M$1*M1107+$AB$3</f>
        <v>777500.64639965445</v>
      </c>
      <c r="X1107" s="35">
        <f t="shared" si="21"/>
        <v>0</v>
      </c>
      <c r="Y1107" s="16">
        <f>(W1107-C1107)/C1107</f>
        <v>-4.8928872905621472E-2</v>
      </c>
    </row>
    <row r="1108" spans="1:25" x14ac:dyDescent="0.35">
      <c r="A1108">
        <v>7374600060</v>
      </c>
      <c r="B1108" t="s">
        <v>297</v>
      </c>
      <c r="C1108" s="9">
        <v>550000</v>
      </c>
      <c r="D1108" s="7">
        <v>3</v>
      </c>
      <c r="E1108" s="7">
        <v>2</v>
      </c>
      <c r="F1108" s="7">
        <v>1810</v>
      </c>
      <c r="G1108" s="7">
        <v>1</v>
      </c>
      <c r="H1108" s="7">
        <v>0</v>
      </c>
      <c r="I1108" s="7">
        <v>0</v>
      </c>
      <c r="J1108" s="7">
        <v>7</v>
      </c>
      <c r="K1108" s="7">
        <v>1490</v>
      </c>
      <c r="L1108" s="21">
        <v>0</v>
      </c>
      <c r="M1108">
        <v>47.595300000000002</v>
      </c>
      <c r="N1108" s="19">
        <v>12825</v>
      </c>
      <c r="O1108" s="19">
        <v>4</v>
      </c>
      <c r="P1108" s="19">
        <v>1960</v>
      </c>
      <c r="Q1108" s="19">
        <v>10800</v>
      </c>
      <c r="R1108">
        <v>98007</v>
      </c>
      <c r="S1108">
        <v>-122.14</v>
      </c>
      <c r="T1108" s="23">
        <v>1810</v>
      </c>
      <c r="U1108" s="23">
        <v>0</v>
      </c>
      <c r="W1108" s="35">
        <f>$D$1*D1108+$E$1*E1108+$F$1*F1108+$G$1*G1108+$H$1*H1108+$I$1*I1108+$J$1*J1108+$K$1*K1108+$M$1*M1108+$AB$3</f>
        <v>454703.43322961777</v>
      </c>
      <c r="X1108" s="35">
        <f t="shared" si="21"/>
        <v>0</v>
      </c>
      <c r="Y1108" s="16">
        <f>(W1108-C1108)/C1108</f>
        <v>-0.1732664850370586</v>
      </c>
    </row>
    <row r="1109" spans="1:25" x14ac:dyDescent="0.35">
      <c r="A1109">
        <v>2505500030</v>
      </c>
      <c r="B1109" t="s">
        <v>41</v>
      </c>
      <c r="C1109" s="10">
        <v>1130000</v>
      </c>
      <c r="D1109" s="7">
        <v>4</v>
      </c>
      <c r="E1109" s="7">
        <v>2.5</v>
      </c>
      <c r="F1109" s="7">
        <v>3160</v>
      </c>
      <c r="G1109" s="7">
        <v>2</v>
      </c>
      <c r="H1109" s="7">
        <v>0</v>
      </c>
      <c r="I1109" s="7">
        <v>0</v>
      </c>
      <c r="J1109" s="7">
        <v>9</v>
      </c>
      <c r="K1109" s="7">
        <v>3000</v>
      </c>
      <c r="L1109" s="21">
        <v>0</v>
      </c>
      <c r="M1109">
        <v>47.669899999999998</v>
      </c>
      <c r="N1109" s="19">
        <v>8281</v>
      </c>
      <c r="O1109" s="19">
        <v>4</v>
      </c>
      <c r="P1109" s="19">
        <v>1995</v>
      </c>
      <c r="Q1109" s="19">
        <v>8281</v>
      </c>
      <c r="R1109">
        <v>98033</v>
      </c>
      <c r="S1109">
        <v>-122.19499999999999</v>
      </c>
      <c r="T1109" s="23">
        <v>3160</v>
      </c>
      <c r="U1109" s="23">
        <v>0</v>
      </c>
      <c r="W1109" s="35">
        <f>$D$1*D1109+$E$1*E1109+$F$1*F1109+$G$1*G1109+$H$1*H1109+$I$1*I1109+$J$1*J1109+$K$1*K1109+$M$1*M1109+$AB$3</f>
        <v>888094.42237022147</v>
      </c>
      <c r="X1109" s="35">
        <f t="shared" si="21"/>
        <v>0</v>
      </c>
      <c r="Y1109" s="16">
        <f>(W1109-C1109)/C1109</f>
        <v>-0.21407573241573322</v>
      </c>
    </row>
    <row r="1110" spans="1:25" x14ac:dyDescent="0.35">
      <c r="A1110">
        <v>2770604942</v>
      </c>
      <c r="B1110" t="s">
        <v>52</v>
      </c>
      <c r="C1110" s="9">
        <v>609850</v>
      </c>
      <c r="D1110" s="7">
        <v>2</v>
      </c>
      <c r="E1110" s="7">
        <v>2.75</v>
      </c>
      <c r="F1110" s="7">
        <v>1910</v>
      </c>
      <c r="G1110" s="7">
        <v>3</v>
      </c>
      <c r="H1110" s="7">
        <v>0</v>
      </c>
      <c r="I1110" s="7">
        <v>0</v>
      </c>
      <c r="J1110" s="7">
        <v>9</v>
      </c>
      <c r="K1110" s="7">
        <v>1910</v>
      </c>
      <c r="L1110" s="21">
        <v>0</v>
      </c>
      <c r="M1110">
        <v>47.654400000000003</v>
      </c>
      <c r="N1110" s="19">
        <v>1369</v>
      </c>
      <c r="O1110" s="19">
        <v>3</v>
      </c>
      <c r="P1110" s="19">
        <v>2002</v>
      </c>
      <c r="Q1110" s="19">
        <v>1879</v>
      </c>
      <c r="R1110">
        <v>98119</v>
      </c>
      <c r="S1110">
        <v>-122.373</v>
      </c>
      <c r="T1110" s="23">
        <v>1910</v>
      </c>
      <c r="U1110" s="23">
        <v>0</v>
      </c>
      <c r="W1110" s="35">
        <f>$D$1*D1110+$E$1*E1110+$F$1*F1110+$G$1*G1110+$H$1*H1110+$I$1*I1110+$J$1*J1110+$K$1*K1110+$M$1*M1110+$AB$3</f>
        <v>635628.92931913584</v>
      </c>
      <c r="X1110" s="35">
        <f t="shared" si="21"/>
        <v>0</v>
      </c>
      <c r="Y1110" s="16">
        <f>(W1110-C1110)/C1110</f>
        <v>4.2270934359491426E-2</v>
      </c>
    </row>
    <row r="1111" spans="1:25" x14ac:dyDescent="0.35">
      <c r="A1111">
        <v>7831800505</v>
      </c>
      <c r="B1111" t="s">
        <v>248</v>
      </c>
      <c r="C1111" s="9">
        <v>200000</v>
      </c>
      <c r="D1111" s="7">
        <v>3</v>
      </c>
      <c r="E1111" s="7">
        <v>1</v>
      </c>
      <c r="F1111" s="7">
        <v>1230</v>
      </c>
      <c r="G1111" s="7">
        <v>1</v>
      </c>
      <c r="H1111" s="7">
        <v>0</v>
      </c>
      <c r="I1111" s="7">
        <v>0</v>
      </c>
      <c r="J1111" s="7">
        <v>6</v>
      </c>
      <c r="K1111" s="7">
        <v>1525</v>
      </c>
      <c r="L1111" s="21">
        <v>0</v>
      </c>
      <c r="M1111">
        <v>47.535200000000003</v>
      </c>
      <c r="N1111" s="19">
        <v>4380</v>
      </c>
      <c r="O1111" s="19">
        <v>3</v>
      </c>
      <c r="P1111" s="19">
        <v>1947</v>
      </c>
      <c r="Q1111" s="19">
        <v>6026</v>
      </c>
      <c r="R1111">
        <v>98106</v>
      </c>
      <c r="S1111">
        <v>-122.361</v>
      </c>
      <c r="T1111" s="23">
        <v>1230</v>
      </c>
      <c r="U1111" s="23">
        <v>0</v>
      </c>
      <c r="W1111" s="35">
        <f>$D$1*D1111+$E$1*E1111+$F$1*F1111+$G$1*G1111+$H$1*H1111+$I$1*I1111+$J$1*J1111+$K$1*K1111+$M$1*M1111+$AB$3</f>
        <v>229666.92238273472</v>
      </c>
      <c r="X1111" s="35">
        <f t="shared" si="21"/>
        <v>0</v>
      </c>
      <c r="Y1111" s="16">
        <f>(W1111-C1111)/C1111</f>
        <v>0.14833461191367359</v>
      </c>
    </row>
    <row r="1112" spans="1:25" x14ac:dyDescent="0.35">
      <c r="A1112">
        <v>5416510060</v>
      </c>
      <c r="B1112" t="s">
        <v>234</v>
      </c>
      <c r="C1112" s="9">
        <v>367000</v>
      </c>
      <c r="D1112" s="7">
        <v>4</v>
      </c>
      <c r="E1112" s="7">
        <v>2.5</v>
      </c>
      <c r="F1112" s="7">
        <v>2960</v>
      </c>
      <c r="G1112" s="7">
        <v>2</v>
      </c>
      <c r="H1112" s="7">
        <v>0</v>
      </c>
      <c r="I1112" s="7">
        <v>0</v>
      </c>
      <c r="J1112" s="7">
        <v>9</v>
      </c>
      <c r="K1112" s="7">
        <v>2960</v>
      </c>
      <c r="L1112" s="21">
        <v>0</v>
      </c>
      <c r="M1112">
        <v>47.360300000000002</v>
      </c>
      <c r="N1112" s="19">
        <v>6219</v>
      </c>
      <c r="O1112" s="19">
        <v>3</v>
      </c>
      <c r="P1112" s="19">
        <v>2006</v>
      </c>
      <c r="Q1112" s="19">
        <v>5361</v>
      </c>
      <c r="R1112">
        <v>98038</v>
      </c>
      <c r="S1112">
        <v>-122.03700000000001</v>
      </c>
      <c r="T1112" s="23">
        <v>2960</v>
      </c>
      <c r="U1112" s="23">
        <v>0</v>
      </c>
      <c r="W1112" s="35">
        <f>$D$1*D1112+$E$1*E1112+$F$1*F1112+$G$1*G1112+$H$1*H1112+$I$1*I1112+$J$1*J1112+$K$1*K1112+$M$1*M1112+$AB$3</f>
        <v>642949.8193596974</v>
      </c>
      <c r="X1112" s="35">
        <f t="shared" si="21"/>
        <v>0</v>
      </c>
      <c r="Y1112" s="16">
        <f>(W1112-C1112)/C1112</f>
        <v>0.75190686474031987</v>
      </c>
    </row>
    <row r="1113" spans="1:25" x14ac:dyDescent="0.35">
      <c r="A1113">
        <v>4137010260</v>
      </c>
      <c r="B1113" t="s">
        <v>81</v>
      </c>
      <c r="C1113" s="9">
        <v>285167</v>
      </c>
      <c r="D1113" s="7">
        <v>3</v>
      </c>
      <c r="E1113" s="7">
        <v>2.25</v>
      </c>
      <c r="F1113" s="7">
        <v>2200</v>
      </c>
      <c r="G1113" s="7">
        <v>2</v>
      </c>
      <c r="H1113" s="7">
        <v>0</v>
      </c>
      <c r="I1113" s="7">
        <v>0</v>
      </c>
      <c r="J1113" s="7">
        <v>8</v>
      </c>
      <c r="K1113" s="7">
        <v>2200</v>
      </c>
      <c r="L1113" s="21">
        <v>0</v>
      </c>
      <c r="M1113">
        <v>47.262599999999999</v>
      </c>
      <c r="N1113" s="19">
        <v>8375</v>
      </c>
      <c r="O1113" s="19">
        <v>3</v>
      </c>
      <c r="P1113" s="19">
        <v>1988</v>
      </c>
      <c r="Q1113" s="19">
        <v>10002</v>
      </c>
      <c r="R1113">
        <v>98092</v>
      </c>
      <c r="S1113">
        <v>-122.218</v>
      </c>
      <c r="T1113" s="23">
        <v>2200</v>
      </c>
      <c r="U1113" s="23">
        <v>0</v>
      </c>
      <c r="W1113" s="35">
        <f>$D$1*D1113+$E$1*E1113+$F$1*F1113+$G$1*G1113+$H$1*H1113+$I$1*I1113+$J$1*J1113+$K$1*K1113+$M$1*M1113+$AB$3</f>
        <v>371413.78742653877</v>
      </c>
      <c r="X1113" s="35">
        <f t="shared" si="21"/>
        <v>0</v>
      </c>
      <c r="Y1113" s="16">
        <f>(W1113-C1113)/C1113</f>
        <v>0.30244308572358919</v>
      </c>
    </row>
    <row r="1114" spans="1:25" x14ac:dyDescent="0.35">
      <c r="A1114">
        <v>7683800200</v>
      </c>
      <c r="B1114" t="s">
        <v>111</v>
      </c>
      <c r="C1114" s="9">
        <v>275000</v>
      </c>
      <c r="D1114" s="7">
        <v>2</v>
      </c>
      <c r="E1114" s="7">
        <v>1.5</v>
      </c>
      <c r="F1114" s="7">
        <v>1270</v>
      </c>
      <c r="G1114" s="7">
        <v>1</v>
      </c>
      <c r="H1114" s="7">
        <v>0</v>
      </c>
      <c r="I1114" s="7">
        <v>0</v>
      </c>
      <c r="J1114" s="7">
        <v>7</v>
      </c>
      <c r="K1114" s="7">
        <v>1270</v>
      </c>
      <c r="L1114" s="21">
        <v>0</v>
      </c>
      <c r="M1114">
        <v>47.334699999999998</v>
      </c>
      <c r="N1114" s="19">
        <v>32175</v>
      </c>
      <c r="O1114" s="19">
        <v>4</v>
      </c>
      <c r="P1114" s="19">
        <v>1947</v>
      </c>
      <c r="Q1114" s="19">
        <v>10200</v>
      </c>
      <c r="R1114">
        <v>98003</v>
      </c>
      <c r="S1114">
        <v>-122.304</v>
      </c>
      <c r="T1114" s="23">
        <v>1270</v>
      </c>
      <c r="U1114" s="23">
        <v>0</v>
      </c>
      <c r="W1114" s="35">
        <f>$D$1*D1114+$E$1*E1114+$F$1*F1114+$G$1*G1114+$H$1*H1114+$I$1*I1114+$J$1*J1114+$K$1*K1114+$M$1*M1114+$AB$3</f>
        <v>205604.83208071068</v>
      </c>
      <c r="X1114" s="35">
        <f t="shared" si="21"/>
        <v>0</v>
      </c>
      <c r="Y1114" s="16">
        <f>(W1114-C1114)/C1114</f>
        <v>-0.25234606516105207</v>
      </c>
    </row>
    <row r="1115" spans="1:25" x14ac:dyDescent="0.35">
      <c r="A1115">
        <v>1509500160</v>
      </c>
      <c r="B1115" t="s">
        <v>148</v>
      </c>
      <c r="C1115" s="9">
        <v>350900</v>
      </c>
      <c r="D1115" s="7">
        <v>4</v>
      </c>
      <c r="E1115" s="7">
        <v>2.5</v>
      </c>
      <c r="F1115" s="7">
        <v>2540</v>
      </c>
      <c r="G1115" s="7">
        <v>2</v>
      </c>
      <c r="H1115" s="7">
        <v>0</v>
      </c>
      <c r="I1115" s="7">
        <v>0</v>
      </c>
      <c r="J1115" s="7">
        <v>9</v>
      </c>
      <c r="K1115" s="7">
        <v>2410</v>
      </c>
      <c r="L1115" s="21">
        <v>0</v>
      </c>
      <c r="M1115">
        <v>47.386600000000001</v>
      </c>
      <c r="N1115" s="19">
        <v>12843</v>
      </c>
      <c r="O1115" s="19">
        <v>3</v>
      </c>
      <c r="P1115" s="19">
        <v>1992</v>
      </c>
      <c r="Q1115" s="19">
        <v>9383</v>
      </c>
      <c r="R1115">
        <v>98030</v>
      </c>
      <c r="S1115">
        <v>-122.169</v>
      </c>
      <c r="T1115" s="23">
        <v>2540</v>
      </c>
      <c r="U1115" s="23">
        <v>0</v>
      </c>
      <c r="W1115" s="35">
        <f>$D$1*D1115+$E$1*E1115+$F$1*F1115+$G$1*G1115+$H$1*H1115+$I$1*I1115+$J$1*J1115+$K$1*K1115+$M$1*M1115+$AB$3</f>
        <v>565699.15146890655</v>
      </c>
      <c r="X1115" s="35">
        <f t="shared" si="21"/>
        <v>0</v>
      </c>
      <c r="Y1115" s="16">
        <f>(W1115-C1115)/C1115</f>
        <v>0.61213779272985624</v>
      </c>
    </row>
    <row r="1116" spans="1:25" x14ac:dyDescent="0.35">
      <c r="A1116">
        <v>3904940200</v>
      </c>
      <c r="B1116" t="s">
        <v>54</v>
      </c>
      <c r="C1116" s="9">
        <v>660000</v>
      </c>
      <c r="D1116" s="7">
        <v>4</v>
      </c>
      <c r="E1116" s="7">
        <v>3.25</v>
      </c>
      <c r="F1116" s="7">
        <v>3030</v>
      </c>
      <c r="G1116" s="7">
        <v>2</v>
      </c>
      <c r="H1116" s="7">
        <v>0</v>
      </c>
      <c r="I1116" s="7">
        <v>0</v>
      </c>
      <c r="J1116" s="7">
        <v>8</v>
      </c>
      <c r="K1116" s="7">
        <v>2360</v>
      </c>
      <c r="L1116" s="21">
        <v>0</v>
      </c>
      <c r="M1116">
        <v>47.5747</v>
      </c>
      <c r="N1116" s="19">
        <v>9273</v>
      </c>
      <c r="O1116" s="19">
        <v>5</v>
      </c>
      <c r="P1116" s="19">
        <v>1988</v>
      </c>
      <c r="Q1116" s="19">
        <v>7632</v>
      </c>
      <c r="R1116">
        <v>98029</v>
      </c>
      <c r="S1116">
        <v>-122.014</v>
      </c>
      <c r="T1116" s="23">
        <v>3030</v>
      </c>
      <c r="U1116" s="23">
        <v>0</v>
      </c>
      <c r="W1116" s="35">
        <f>$D$1*D1116+$E$1*E1116+$F$1*F1116+$G$1*G1116+$H$1*H1116+$I$1*I1116+$J$1*J1116+$K$1*K1116+$M$1*M1116+$AB$3</f>
        <v>709642.35306052119</v>
      </c>
      <c r="X1116" s="35">
        <f t="shared" si="21"/>
        <v>0</v>
      </c>
      <c r="Y1116" s="16">
        <f>(W1116-C1116)/C1116</f>
        <v>7.5215686455335135E-2</v>
      </c>
    </row>
    <row r="1117" spans="1:25" x14ac:dyDescent="0.35">
      <c r="A1117">
        <v>4037200295</v>
      </c>
      <c r="B1117" t="s">
        <v>70</v>
      </c>
      <c r="C1117" s="9">
        <v>525000</v>
      </c>
      <c r="D1117" s="7">
        <v>3</v>
      </c>
      <c r="E1117" s="7">
        <v>1.75</v>
      </c>
      <c r="F1117" s="7">
        <v>1520</v>
      </c>
      <c r="G1117" s="7">
        <v>1</v>
      </c>
      <c r="H1117" s="7">
        <v>0</v>
      </c>
      <c r="I1117" s="7">
        <v>0</v>
      </c>
      <c r="J1117" s="7">
        <v>7</v>
      </c>
      <c r="K1117" s="7">
        <v>1760</v>
      </c>
      <c r="L1117" s="21">
        <v>0</v>
      </c>
      <c r="M1117">
        <v>47.605400000000003</v>
      </c>
      <c r="N1117" s="19">
        <v>8835</v>
      </c>
      <c r="O1117" s="19">
        <v>4</v>
      </c>
      <c r="P1117" s="19">
        <v>1957</v>
      </c>
      <c r="Q1117" s="19">
        <v>8580</v>
      </c>
      <c r="R1117">
        <v>98008</v>
      </c>
      <c r="S1117">
        <v>-122.11799999999999</v>
      </c>
      <c r="T1117" s="23">
        <v>1520</v>
      </c>
      <c r="U1117" s="23">
        <v>0</v>
      </c>
      <c r="W1117" s="35">
        <f>$D$1*D1117+$E$1*E1117+$F$1*F1117+$G$1*G1117+$H$1*H1117+$I$1*I1117+$J$1*J1117+$K$1*K1117+$M$1*M1117+$AB$3</f>
        <v>403983.69697300717</v>
      </c>
      <c r="X1117" s="35">
        <f t="shared" si="21"/>
        <v>0</v>
      </c>
      <c r="Y1117" s="16">
        <f>(W1117-C1117)/C1117</f>
        <v>-0.23050724386093871</v>
      </c>
    </row>
    <row r="1118" spans="1:25" x14ac:dyDescent="0.35">
      <c r="A1118">
        <v>7258200055</v>
      </c>
      <c r="B1118" t="s">
        <v>266</v>
      </c>
      <c r="C1118" s="9">
        <v>262000</v>
      </c>
      <c r="D1118" s="7">
        <v>4</v>
      </c>
      <c r="E1118" s="7">
        <v>2.5</v>
      </c>
      <c r="F1118" s="7">
        <v>1560</v>
      </c>
      <c r="G1118" s="7">
        <v>2</v>
      </c>
      <c r="H1118" s="7">
        <v>0</v>
      </c>
      <c r="I1118" s="7">
        <v>0</v>
      </c>
      <c r="J1118" s="7">
        <v>7</v>
      </c>
      <c r="K1118" s="7">
        <v>1160</v>
      </c>
      <c r="L1118" s="21">
        <v>0</v>
      </c>
      <c r="M1118">
        <v>47.514000000000003</v>
      </c>
      <c r="N1118" s="19">
        <v>7800</v>
      </c>
      <c r="O1118" s="19">
        <v>3</v>
      </c>
      <c r="P1118" s="19">
        <v>1997</v>
      </c>
      <c r="Q1118" s="19">
        <v>7800</v>
      </c>
      <c r="R1118">
        <v>98168</v>
      </c>
      <c r="S1118">
        <v>-122.316</v>
      </c>
      <c r="T1118" s="23">
        <v>1560</v>
      </c>
      <c r="U1118" s="23">
        <v>0</v>
      </c>
      <c r="W1118" s="35">
        <f>$D$1*D1118+$E$1*E1118+$F$1*F1118+$G$1*G1118+$H$1*H1118+$I$1*I1118+$J$1*J1118+$K$1*K1118+$M$1*M1118+$AB$3</f>
        <v>280462.68882114068</v>
      </c>
      <c r="X1118" s="35">
        <f t="shared" si="21"/>
        <v>0</v>
      </c>
      <c r="Y1118" s="16">
        <f>(W1118-C1118)/C1118</f>
        <v>7.0468277943285029E-2</v>
      </c>
    </row>
    <row r="1119" spans="1:25" x14ac:dyDescent="0.35">
      <c r="A1119">
        <v>9178600560</v>
      </c>
      <c r="B1119" t="s">
        <v>118</v>
      </c>
      <c r="C1119" s="9">
        <v>690000</v>
      </c>
      <c r="D1119" s="7">
        <v>2</v>
      </c>
      <c r="E1119" s="7">
        <v>1</v>
      </c>
      <c r="F1119" s="7">
        <v>970</v>
      </c>
      <c r="G1119" s="7">
        <v>1</v>
      </c>
      <c r="H1119" s="7">
        <v>0</v>
      </c>
      <c r="I1119" s="7">
        <v>0</v>
      </c>
      <c r="J1119" s="7">
        <v>7</v>
      </c>
      <c r="K1119" s="7">
        <v>1500</v>
      </c>
      <c r="L1119" s="21">
        <v>0</v>
      </c>
      <c r="M1119">
        <v>47.656100000000002</v>
      </c>
      <c r="N1119" s="19">
        <v>4560</v>
      </c>
      <c r="O1119" s="19">
        <v>4</v>
      </c>
      <c r="P1119" s="19">
        <v>1907</v>
      </c>
      <c r="Q1119" s="19">
        <v>4560</v>
      </c>
      <c r="R1119">
        <v>98103</v>
      </c>
      <c r="S1119">
        <v>-122.33199999999999</v>
      </c>
      <c r="T1119" s="23">
        <v>970</v>
      </c>
      <c r="U1119" s="23">
        <v>0</v>
      </c>
      <c r="W1119" s="35">
        <f>$D$1*D1119+$E$1*E1119+$F$1*F1119+$G$1*G1119+$H$1*H1119+$I$1*I1119+$J$1*J1119+$K$1*K1119+$M$1*M1119+$AB$3</f>
        <v>358569.30913830176</v>
      </c>
      <c r="X1119" s="35">
        <f t="shared" si="21"/>
        <v>0</v>
      </c>
      <c r="Y1119" s="16">
        <f>(W1119-C1119)/C1119</f>
        <v>-0.48033433458217134</v>
      </c>
    </row>
    <row r="1120" spans="1:25" x14ac:dyDescent="0.35">
      <c r="A1120">
        <v>255520260</v>
      </c>
      <c r="B1120" t="s">
        <v>148</v>
      </c>
      <c r="C1120" s="9">
        <v>624000</v>
      </c>
      <c r="D1120" s="7">
        <v>5</v>
      </c>
      <c r="E1120" s="7">
        <v>3.75</v>
      </c>
      <c r="F1120" s="7">
        <v>3570</v>
      </c>
      <c r="G1120" s="7">
        <v>2</v>
      </c>
      <c r="H1120" s="7">
        <v>0</v>
      </c>
      <c r="I1120" s="7">
        <v>0</v>
      </c>
      <c r="J1120" s="7">
        <v>9</v>
      </c>
      <c r="K1120" s="7">
        <v>3160</v>
      </c>
      <c r="L1120" s="21">
        <v>0</v>
      </c>
      <c r="M1120">
        <v>47.737699999999997</v>
      </c>
      <c r="N1120" s="19">
        <v>14648</v>
      </c>
      <c r="O1120" s="19">
        <v>3</v>
      </c>
      <c r="P1120" s="19">
        <v>2005</v>
      </c>
      <c r="Q1120" s="19">
        <v>7882</v>
      </c>
      <c r="R1120">
        <v>98019</v>
      </c>
      <c r="S1120">
        <v>-121.974</v>
      </c>
      <c r="T1120" s="23">
        <v>3570</v>
      </c>
      <c r="U1120" s="23">
        <v>0</v>
      </c>
      <c r="W1120" s="35">
        <f>$D$1*D1120+$E$1*E1120+$F$1*F1120+$G$1*G1120+$H$1*H1120+$I$1*I1120+$J$1*J1120+$K$1*K1120+$M$1*M1120+$AB$3</f>
        <v>973399.65419912338</v>
      </c>
      <c r="X1120" s="35">
        <f t="shared" si="21"/>
        <v>0</v>
      </c>
      <c r="Y1120" s="16">
        <f>(W1120-C1120)/C1120</f>
        <v>0.5599353432678259</v>
      </c>
    </row>
    <row r="1121" spans="1:25" x14ac:dyDescent="0.35">
      <c r="A1121">
        <v>751000060</v>
      </c>
      <c r="B1121" t="s">
        <v>240</v>
      </c>
      <c r="C1121" s="9">
        <v>353000</v>
      </c>
      <c r="D1121" s="7">
        <v>3</v>
      </c>
      <c r="E1121" s="7">
        <v>1</v>
      </c>
      <c r="F1121" s="7">
        <v>1350</v>
      </c>
      <c r="G1121" s="7">
        <v>1</v>
      </c>
      <c r="H1121" s="7">
        <v>0</v>
      </c>
      <c r="I1121" s="7">
        <v>0</v>
      </c>
      <c r="J1121" s="7">
        <v>6</v>
      </c>
      <c r="K1121" s="7">
        <v>1130</v>
      </c>
      <c r="L1121" s="21">
        <v>0</v>
      </c>
      <c r="M1121">
        <v>47.709800000000001</v>
      </c>
      <c r="N1121" s="19">
        <v>7740</v>
      </c>
      <c r="O1121" s="19">
        <v>4</v>
      </c>
      <c r="P1121" s="19">
        <v>1947</v>
      </c>
      <c r="Q1121" s="19">
        <v>7740</v>
      </c>
      <c r="R1121">
        <v>98125</v>
      </c>
      <c r="S1121">
        <v>-122.291</v>
      </c>
      <c r="T1121" s="23">
        <v>860</v>
      </c>
      <c r="U1121" s="23">
        <v>490</v>
      </c>
      <c r="W1121" s="35">
        <f>$D$1*D1121+$E$1*E1121+$F$1*F1121+$G$1*G1121+$H$1*H1121+$I$1*I1121+$J$1*J1121+$K$1*K1121+$M$1*M1121+$AB$3</f>
        <v>366490.08947649971</v>
      </c>
      <c r="X1121" s="35">
        <f t="shared" si="21"/>
        <v>0</v>
      </c>
      <c r="Y1121" s="16">
        <f>(W1121-C1121)/C1121</f>
        <v>3.821555092492835E-2</v>
      </c>
    </row>
    <row r="1122" spans="1:25" x14ac:dyDescent="0.35">
      <c r="A1122">
        <v>3343900326</v>
      </c>
      <c r="B1122" t="s">
        <v>64</v>
      </c>
      <c r="C1122" s="9">
        <v>552500</v>
      </c>
      <c r="D1122" s="7">
        <v>4</v>
      </c>
      <c r="E1122" s="7">
        <v>3.5</v>
      </c>
      <c r="F1122" s="7">
        <v>3710</v>
      </c>
      <c r="G1122" s="7">
        <v>2</v>
      </c>
      <c r="H1122" s="7">
        <v>0</v>
      </c>
      <c r="I1122" s="7">
        <v>0</v>
      </c>
      <c r="J1122" s="7">
        <v>8</v>
      </c>
      <c r="K1122" s="7">
        <v>1720</v>
      </c>
      <c r="L1122" s="21">
        <v>0</v>
      </c>
      <c r="M1122">
        <v>47.504100000000001</v>
      </c>
      <c r="N1122" s="19">
        <v>10400</v>
      </c>
      <c r="O1122" s="19">
        <v>3</v>
      </c>
      <c r="P1122" s="19">
        <v>2002</v>
      </c>
      <c r="Q1122" s="19">
        <v>4276</v>
      </c>
      <c r="R1122">
        <v>98056</v>
      </c>
      <c r="S1122">
        <v>-122.18600000000001</v>
      </c>
      <c r="T1122" s="23">
        <v>2290</v>
      </c>
      <c r="U1122" s="23">
        <v>1420</v>
      </c>
      <c r="W1122" s="35">
        <f>$D$1*D1122+$E$1*E1122+$F$1*F1122+$G$1*G1122+$H$1*H1122+$I$1*I1122+$J$1*J1122+$K$1*K1122+$M$1*M1122+$AB$3</f>
        <v>802295.77616216615</v>
      </c>
      <c r="X1122" s="35">
        <f t="shared" si="21"/>
        <v>0</v>
      </c>
      <c r="Y1122" s="16">
        <f>(W1122-C1122)/C1122</f>
        <v>0.45211905187722379</v>
      </c>
    </row>
    <row r="1123" spans="1:25" x14ac:dyDescent="0.35">
      <c r="A1123">
        <v>7137900320</v>
      </c>
      <c r="B1123" t="s">
        <v>276</v>
      </c>
      <c r="C1123" s="9">
        <v>224500</v>
      </c>
      <c r="D1123" s="7">
        <v>4</v>
      </c>
      <c r="E1123" s="7">
        <v>1</v>
      </c>
      <c r="F1123" s="7">
        <v>1430</v>
      </c>
      <c r="G1123" s="7">
        <v>1.5</v>
      </c>
      <c r="H1123" s="7">
        <v>0</v>
      </c>
      <c r="I1123" s="7">
        <v>0</v>
      </c>
      <c r="J1123" s="7">
        <v>7</v>
      </c>
      <c r="K1123" s="7">
        <v>1550</v>
      </c>
      <c r="L1123" s="21">
        <v>0</v>
      </c>
      <c r="M1123">
        <v>47.317799999999998</v>
      </c>
      <c r="N1123" s="19">
        <v>8355</v>
      </c>
      <c r="O1123" s="19">
        <v>4</v>
      </c>
      <c r="P1123" s="19">
        <v>1983</v>
      </c>
      <c r="Q1123" s="19">
        <v>7938</v>
      </c>
      <c r="R1123">
        <v>98092</v>
      </c>
      <c r="S1123">
        <v>-122.17400000000001</v>
      </c>
      <c r="T1123" s="23">
        <v>1430</v>
      </c>
      <c r="U1123" s="23">
        <v>0</v>
      </c>
      <c r="W1123" s="35">
        <f>$D$1*D1123+$E$1*E1123+$F$1*F1123+$G$1*G1123+$H$1*H1123+$I$1*I1123+$J$1*J1123+$K$1*K1123+$M$1*M1123+$AB$3</f>
        <v>159997.09879457578</v>
      </c>
      <c r="X1123" s="35">
        <f t="shared" si="21"/>
        <v>0</v>
      </c>
      <c r="Y1123" s="16">
        <f>(W1123-C1123)/C1123</f>
        <v>-0.28731804545845979</v>
      </c>
    </row>
    <row r="1124" spans="1:25" x14ac:dyDescent="0.35">
      <c r="A1124">
        <v>2641800060</v>
      </c>
      <c r="B1124" t="s">
        <v>186</v>
      </c>
      <c r="C1124" s="9">
        <v>239000</v>
      </c>
      <c r="D1124" s="7">
        <v>3</v>
      </c>
      <c r="E1124" s="7">
        <v>1</v>
      </c>
      <c r="F1124" s="7">
        <v>940</v>
      </c>
      <c r="G1124" s="7">
        <v>1</v>
      </c>
      <c r="H1124" s="7">
        <v>0</v>
      </c>
      <c r="I1124" s="7">
        <v>0</v>
      </c>
      <c r="J1124" s="7">
        <v>6</v>
      </c>
      <c r="K1124" s="7">
        <v>1100</v>
      </c>
      <c r="L1124" s="21">
        <v>0</v>
      </c>
      <c r="M1124">
        <v>47.500599999999999</v>
      </c>
      <c r="N1124" s="19">
        <v>8571</v>
      </c>
      <c r="O1124" s="19">
        <v>3</v>
      </c>
      <c r="P1124" s="19">
        <v>1950</v>
      </c>
      <c r="Q1124" s="19">
        <v>8573</v>
      </c>
      <c r="R1124">
        <v>98146</v>
      </c>
      <c r="S1124">
        <v>-122.336</v>
      </c>
      <c r="T1124" s="23">
        <v>940</v>
      </c>
      <c r="U1124" s="23">
        <v>0</v>
      </c>
      <c r="W1124" s="35">
        <f>$D$1*D1124+$E$1*E1124+$F$1*F1124+$G$1*G1124+$H$1*H1124+$I$1*I1124+$J$1*J1124+$K$1*K1124+$M$1*M1124+$AB$3</f>
        <v>141618.65296316892</v>
      </c>
      <c r="X1124" s="35">
        <f t="shared" si="21"/>
        <v>0</v>
      </c>
      <c r="Y1124" s="16">
        <f>(W1124-C1124)/C1124</f>
        <v>-0.40745333488213842</v>
      </c>
    </row>
    <row r="1125" spans="1:25" x14ac:dyDescent="0.35">
      <c r="A1125">
        <v>293760310</v>
      </c>
      <c r="B1125" t="s">
        <v>106</v>
      </c>
      <c r="C1125" s="9">
        <v>975000</v>
      </c>
      <c r="D1125" s="7">
        <v>5</v>
      </c>
      <c r="E1125" s="7">
        <v>4.5</v>
      </c>
      <c r="F1125" s="7">
        <v>4300</v>
      </c>
      <c r="G1125" s="7">
        <v>2</v>
      </c>
      <c r="H1125" s="7">
        <v>0</v>
      </c>
      <c r="I1125" s="7">
        <v>0</v>
      </c>
      <c r="J1125" s="7">
        <v>10</v>
      </c>
      <c r="K1125" s="7">
        <v>3950</v>
      </c>
      <c r="L1125" s="21">
        <v>0</v>
      </c>
      <c r="M1125">
        <v>47.555700000000002</v>
      </c>
      <c r="N1125" s="19">
        <v>12250</v>
      </c>
      <c r="O1125" s="19">
        <v>3</v>
      </c>
      <c r="P1125" s="19">
        <v>2004</v>
      </c>
      <c r="Q1125" s="19">
        <v>12250</v>
      </c>
      <c r="R1125">
        <v>98029</v>
      </c>
      <c r="S1125">
        <v>-122.027</v>
      </c>
      <c r="T1125" s="23">
        <v>4300</v>
      </c>
      <c r="U1125" s="23">
        <v>0</v>
      </c>
      <c r="W1125" s="35">
        <f>$D$1*D1125+$E$1*E1125+$F$1*F1125+$G$1*G1125+$H$1*H1125+$I$1*I1125+$J$1*J1125+$K$1*K1125+$M$1*M1125+$AB$3</f>
        <v>1082081.8068989702</v>
      </c>
      <c r="X1125" s="35">
        <f t="shared" si="21"/>
        <v>0</v>
      </c>
      <c r="Y1125" s="16">
        <f>(W1125-C1125)/C1125</f>
        <v>0.10982749425535401</v>
      </c>
    </row>
    <row r="1126" spans="1:25" x14ac:dyDescent="0.35">
      <c r="A1126">
        <v>7237501180</v>
      </c>
      <c r="B1126" t="s">
        <v>133</v>
      </c>
      <c r="C1126" s="10">
        <v>1200000</v>
      </c>
      <c r="D1126" s="7">
        <v>4</v>
      </c>
      <c r="E1126" s="7">
        <v>1.75</v>
      </c>
      <c r="F1126" s="7">
        <v>3990</v>
      </c>
      <c r="G1126" s="7">
        <v>2</v>
      </c>
      <c r="H1126" s="7">
        <v>0</v>
      </c>
      <c r="I1126" s="7">
        <v>0</v>
      </c>
      <c r="J1126" s="7">
        <v>11</v>
      </c>
      <c r="K1126" s="7">
        <v>5790</v>
      </c>
      <c r="L1126" s="21">
        <v>0</v>
      </c>
      <c r="M1126">
        <v>47.530500000000004</v>
      </c>
      <c r="N1126" s="19">
        <v>13470</v>
      </c>
      <c r="O1126" s="19">
        <v>3</v>
      </c>
      <c r="P1126" s="19">
        <v>2006</v>
      </c>
      <c r="Q1126" s="19">
        <v>13709</v>
      </c>
      <c r="R1126">
        <v>98059</v>
      </c>
      <c r="S1126">
        <v>-122.131</v>
      </c>
      <c r="T1126" s="23">
        <v>3990</v>
      </c>
      <c r="U1126" s="23">
        <v>0</v>
      </c>
      <c r="W1126" s="35">
        <f>$D$1*D1126+$E$1*E1126+$F$1*F1126+$G$1*G1126+$H$1*H1126+$I$1*I1126+$J$1*J1126+$K$1*K1126+$M$1*M1126+$AB$3</f>
        <v>1153897.9390651844</v>
      </c>
      <c r="X1126" s="35">
        <f t="shared" si="21"/>
        <v>0</v>
      </c>
      <c r="Y1126" s="16">
        <f>(W1126-C1126)/C1126</f>
        <v>-3.8418384112346299E-2</v>
      </c>
    </row>
    <row r="1127" spans="1:25" x14ac:dyDescent="0.35">
      <c r="A1127">
        <v>5332200550</v>
      </c>
      <c r="B1127" t="s">
        <v>61</v>
      </c>
      <c r="C1127" s="9">
        <v>505000</v>
      </c>
      <c r="D1127" s="7">
        <v>3</v>
      </c>
      <c r="E1127" s="7">
        <v>1</v>
      </c>
      <c r="F1127" s="7">
        <v>1380</v>
      </c>
      <c r="G1127" s="7">
        <v>1.5</v>
      </c>
      <c r="H1127" s="7">
        <v>0</v>
      </c>
      <c r="I1127" s="7">
        <v>0</v>
      </c>
      <c r="J1127" s="7">
        <v>7</v>
      </c>
      <c r="K1127" s="7">
        <v>1690</v>
      </c>
      <c r="L1127" s="21">
        <v>0</v>
      </c>
      <c r="M1127">
        <v>47.626100000000001</v>
      </c>
      <c r="N1127" s="19">
        <v>4000</v>
      </c>
      <c r="O1127" s="19">
        <v>3</v>
      </c>
      <c r="P1127" s="19">
        <v>1910</v>
      </c>
      <c r="Q1127" s="19">
        <v>4000</v>
      </c>
      <c r="R1127">
        <v>98112</v>
      </c>
      <c r="S1127">
        <v>-122.29600000000001</v>
      </c>
      <c r="T1127" s="23">
        <v>1380</v>
      </c>
      <c r="U1127" s="23">
        <v>0</v>
      </c>
      <c r="W1127" s="35">
        <f>$D$1*D1127+$E$1*E1127+$F$1*F1127+$G$1*G1127+$H$1*H1127+$I$1*I1127+$J$1*J1127+$K$1*K1127+$M$1*M1127+$AB$3</f>
        <v>383317.22270392999</v>
      </c>
      <c r="X1127" s="35">
        <f t="shared" si="21"/>
        <v>0</v>
      </c>
      <c r="Y1127" s="16">
        <f>(W1127-C1127)/C1127</f>
        <v>-0.24095599464568318</v>
      </c>
    </row>
    <row r="1128" spans="1:25" x14ac:dyDescent="0.35">
      <c r="A1128">
        <v>3450300240</v>
      </c>
      <c r="B1128" t="s">
        <v>163</v>
      </c>
      <c r="C1128" s="9">
        <v>302000</v>
      </c>
      <c r="D1128" s="7">
        <v>4</v>
      </c>
      <c r="E1128" s="7">
        <v>1.75</v>
      </c>
      <c r="F1128" s="7">
        <v>2020</v>
      </c>
      <c r="G1128" s="7">
        <v>1</v>
      </c>
      <c r="H1128" s="7">
        <v>0</v>
      </c>
      <c r="I1128" s="7">
        <v>0</v>
      </c>
      <c r="J1128" s="7">
        <v>7</v>
      </c>
      <c r="K1128" s="7">
        <v>1650</v>
      </c>
      <c r="L1128" s="21">
        <v>0</v>
      </c>
      <c r="M1128">
        <v>47.500799999999998</v>
      </c>
      <c r="N1128" s="19">
        <v>7865</v>
      </c>
      <c r="O1128" s="19">
        <v>4</v>
      </c>
      <c r="P1128" s="19">
        <v>1963</v>
      </c>
      <c r="Q1128" s="19">
        <v>7865</v>
      </c>
      <c r="R1128">
        <v>98059</v>
      </c>
      <c r="S1128">
        <v>-122.16200000000001</v>
      </c>
      <c r="T1128" s="23">
        <v>1010</v>
      </c>
      <c r="U1128" s="23">
        <v>1010</v>
      </c>
      <c r="W1128" s="35">
        <f>$D$1*D1128+$E$1*E1128+$F$1*F1128+$G$1*G1128+$H$1*H1128+$I$1*I1128+$J$1*J1128+$K$1*K1128+$M$1*M1128+$AB$3</f>
        <v>410566.27913040668</v>
      </c>
      <c r="X1128" s="35">
        <f t="shared" si="21"/>
        <v>0</v>
      </c>
      <c r="Y1128" s="16">
        <f>(W1128-C1128)/C1128</f>
        <v>0.35949099049803535</v>
      </c>
    </row>
    <row r="1129" spans="1:25" x14ac:dyDescent="0.35">
      <c r="A1129">
        <v>9352900695</v>
      </c>
      <c r="B1129" t="s">
        <v>221</v>
      </c>
      <c r="C1129" s="9">
        <v>170000</v>
      </c>
      <c r="D1129" s="7">
        <v>3</v>
      </c>
      <c r="E1129" s="7">
        <v>1</v>
      </c>
      <c r="F1129" s="7">
        <v>1480</v>
      </c>
      <c r="G1129" s="7">
        <v>1</v>
      </c>
      <c r="H1129" s="7">
        <v>0</v>
      </c>
      <c r="I1129" s="7">
        <v>0</v>
      </c>
      <c r="J1129" s="7">
        <v>6</v>
      </c>
      <c r="K1129" s="7">
        <v>760</v>
      </c>
      <c r="L1129" s="21">
        <v>0</v>
      </c>
      <c r="M1129">
        <v>47.517499999999998</v>
      </c>
      <c r="N1129" s="19">
        <v>5670</v>
      </c>
      <c r="O1129" s="19">
        <v>3</v>
      </c>
      <c r="P1129" s="19">
        <v>1944</v>
      </c>
      <c r="Q1129" s="19">
        <v>5040</v>
      </c>
      <c r="R1129">
        <v>98106</v>
      </c>
      <c r="S1129">
        <v>-122.36</v>
      </c>
      <c r="T1129" s="23">
        <v>780</v>
      </c>
      <c r="U1129" s="23">
        <v>700</v>
      </c>
      <c r="W1129" s="35">
        <f>$D$1*D1129+$E$1*E1129+$F$1*F1129+$G$1*G1129+$H$1*H1129+$I$1*I1129+$J$1*J1129+$K$1*K1129+$M$1*M1129+$AB$3</f>
        <v>266520.8675105609</v>
      </c>
      <c r="X1129" s="35">
        <f t="shared" si="21"/>
        <v>0</v>
      </c>
      <c r="Y1129" s="16">
        <f>(W1129-C1129)/C1129</f>
        <v>0.56776980888565232</v>
      </c>
    </row>
    <row r="1130" spans="1:25" x14ac:dyDescent="0.35">
      <c r="A1130">
        <v>3324069070</v>
      </c>
      <c r="B1130" t="s">
        <v>57</v>
      </c>
      <c r="C1130" s="9">
        <v>195000</v>
      </c>
      <c r="D1130" s="7">
        <v>2</v>
      </c>
      <c r="E1130" s="7">
        <v>1</v>
      </c>
      <c r="F1130" s="7">
        <v>1190</v>
      </c>
      <c r="G1130" s="7">
        <v>1</v>
      </c>
      <c r="H1130" s="7">
        <v>0</v>
      </c>
      <c r="I1130" s="7">
        <v>0</v>
      </c>
      <c r="J1130" s="7">
        <v>5</v>
      </c>
      <c r="K1130" s="7">
        <v>1730</v>
      </c>
      <c r="L1130" s="21">
        <v>0</v>
      </c>
      <c r="M1130">
        <v>47.524000000000001</v>
      </c>
      <c r="N1130" s="19">
        <v>27007</v>
      </c>
      <c r="O1130" s="19">
        <v>4</v>
      </c>
      <c r="P1130" s="19">
        <v>1910</v>
      </c>
      <c r="Q1130" s="19">
        <v>12632</v>
      </c>
      <c r="R1130">
        <v>98027</v>
      </c>
      <c r="S1130">
        <v>-122.04</v>
      </c>
      <c r="T1130" s="23">
        <v>1190</v>
      </c>
      <c r="U1130" s="23">
        <v>0</v>
      </c>
      <c r="W1130" s="35">
        <f>$D$1*D1130+$E$1*E1130+$F$1*F1130+$G$1*G1130+$H$1*H1130+$I$1*I1130+$J$1*J1130+$K$1*K1130+$M$1*M1130+$AB$3</f>
        <v>173242.96705797315</v>
      </c>
      <c r="X1130" s="35">
        <f t="shared" si="21"/>
        <v>0</v>
      </c>
      <c r="Y1130" s="16">
        <f>(W1130-C1130)/C1130</f>
        <v>-0.11157452790783001</v>
      </c>
    </row>
    <row r="1131" spans="1:25" x14ac:dyDescent="0.35">
      <c r="A1131">
        <v>8062900070</v>
      </c>
      <c r="B1131" t="s">
        <v>79</v>
      </c>
      <c r="C1131" s="9">
        <v>272000</v>
      </c>
      <c r="D1131" s="7">
        <v>5</v>
      </c>
      <c r="E1131" s="7">
        <v>1.5</v>
      </c>
      <c r="F1131" s="7">
        <v>2550</v>
      </c>
      <c r="G1131" s="7">
        <v>1</v>
      </c>
      <c r="H1131" s="7">
        <v>0</v>
      </c>
      <c r="I1131" s="7">
        <v>0</v>
      </c>
      <c r="J1131" s="7">
        <v>7</v>
      </c>
      <c r="K1131" s="7">
        <v>1380</v>
      </c>
      <c r="L1131" s="21">
        <v>0</v>
      </c>
      <c r="M1131">
        <v>47.501399999999997</v>
      </c>
      <c r="N1131" s="19">
        <v>6300</v>
      </c>
      <c r="O1131" s="19">
        <v>4</v>
      </c>
      <c r="P1131" s="19">
        <v>1959</v>
      </c>
      <c r="Q1131" s="19">
        <v>6300</v>
      </c>
      <c r="R1131">
        <v>98056</v>
      </c>
      <c r="S1131">
        <v>-122.172</v>
      </c>
      <c r="T1131" s="23">
        <v>1560</v>
      </c>
      <c r="U1131" s="23">
        <v>990</v>
      </c>
      <c r="W1131" s="35">
        <f>$D$1*D1131+$E$1*E1131+$F$1*F1131+$G$1*G1131+$H$1*H1131+$I$1*I1131+$J$1*J1131+$K$1*K1131+$M$1*M1131+$AB$3</f>
        <v>494268.19494445994</v>
      </c>
      <c r="X1131" s="35">
        <f t="shared" si="21"/>
        <v>0</v>
      </c>
      <c r="Y1131" s="16">
        <f>(W1131-C1131)/C1131</f>
        <v>0.81716248141345571</v>
      </c>
    </row>
    <row r="1132" spans="1:25" x14ac:dyDescent="0.35">
      <c r="A1132">
        <v>8062900070</v>
      </c>
      <c r="B1132" t="s">
        <v>53</v>
      </c>
      <c r="C1132" s="9">
        <v>369000</v>
      </c>
      <c r="D1132" s="7">
        <v>5</v>
      </c>
      <c r="E1132" s="7">
        <v>1.5</v>
      </c>
      <c r="F1132" s="7">
        <v>2550</v>
      </c>
      <c r="G1132" s="7">
        <v>1</v>
      </c>
      <c r="H1132" s="7">
        <v>0</v>
      </c>
      <c r="I1132" s="7">
        <v>0</v>
      </c>
      <c r="J1132" s="7">
        <v>7</v>
      </c>
      <c r="K1132" s="7">
        <v>1380</v>
      </c>
      <c r="L1132" s="21">
        <v>0</v>
      </c>
      <c r="M1132">
        <v>47.501399999999997</v>
      </c>
      <c r="N1132" s="19">
        <v>6300</v>
      </c>
      <c r="O1132" s="19">
        <v>4</v>
      </c>
      <c r="P1132" s="19">
        <v>1959</v>
      </c>
      <c r="Q1132" s="19">
        <v>6300</v>
      </c>
      <c r="R1132">
        <v>98056</v>
      </c>
      <c r="S1132">
        <v>-122.172</v>
      </c>
      <c r="T1132" s="23">
        <v>1560</v>
      </c>
      <c r="U1132" s="23">
        <v>990</v>
      </c>
      <c r="W1132" s="35">
        <f>$D$1*D1132+$E$1*E1132+$F$1*F1132+$G$1*G1132+$H$1*H1132+$I$1*I1132+$J$1*J1132+$K$1*K1132+$M$1*M1132+$AB$3</f>
        <v>494268.19494445994</v>
      </c>
      <c r="X1132" s="35">
        <f t="shared" si="21"/>
        <v>0</v>
      </c>
      <c r="Y1132" s="16">
        <f>(W1132-C1132)/C1132</f>
        <v>0.33948020310151744</v>
      </c>
    </row>
    <row r="1133" spans="1:25" x14ac:dyDescent="0.35">
      <c r="A1133">
        <v>4427100030</v>
      </c>
      <c r="B1133" t="s">
        <v>172</v>
      </c>
      <c r="C1133" s="9">
        <v>332500</v>
      </c>
      <c r="D1133" s="7">
        <v>3</v>
      </c>
      <c r="E1133" s="7">
        <v>1.5</v>
      </c>
      <c r="F1133" s="7">
        <v>1500</v>
      </c>
      <c r="G1133" s="7">
        <v>1</v>
      </c>
      <c r="H1133" s="7">
        <v>0</v>
      </c>
      <c r="I1133" s="7">
        <v>0</v>
      </c>
      <c r="J1133" s="7">
        <v>7</v>
      </c>
      <c r="K1133" s="7">
        <v>1500</v>
      </c>
      <c r="L1133" s="21">
        <v>0</v>
      </c>
      <c r="M1133">
        <v>47.727400000000003</v>
      </c>
      <c r="N1133" s="19">
        <v>6332</v>
      </c>
      <c r="O1133" s="19">
        <v>3</v>
      </c>
      <c r="P1133" s="19">
        <v>1953</v>
      </c>
      <c r="Q1133" s="19">
        <v>6337</v>
      </c>
      <c r="R1133">
        <v>98125</v>
      </c>
      <c r="S1133">
        <v>-122.312</v>
      </c>
      <c r="T1133" s="23">
        <v>1500</v>
      </c>
      <c r="U1133" s="23">
        <v>0</v>
      </c>
      <c r="W1133" s="35">
        <f>$D$1*D1133+$E$1*E1133+$F$1*F1133+$G$1*G1133+$H$1*H1133+$I$1*I1133+$J$1*J1133+$K$1*K1133+$M$1*M1133+$AB$3</f>
        <v>480568.8638506569</v>
      </c>
      <c r="X1133" s="35">
        <f t="shared" si="21"/>
        <v>0</v>
      </c>
      <c r="Y1133" s="16">
        <f>(W1133-C1133)/C1133</f>
        <v>0.44531989128017113</v>
      </c>
    </row>
    <row r="1134" spans="1:25" x14ac:dyDescent="0.35">
      <c r="A1134">
        <v>4039100400</v>
      </c>
      <c r="B1134" t="s">
        <v>268</v>
      </c>
      <c r="C1134" s="9">
        <v>515000</v>
      </c>
      <c r="D1134" s="7">
        <v>3</v>
      </c>
      <c r="E1134" s="7">
        <v>2.5</v>
      </c>
      <c r="F1134" s="7">
        <v>3000</v>
      </c>
      <c r="G1134" s="7">
        <v>1</v>
      </c>
      <c r="H1134" s="7">
        <v>0</v>
      </c>
      <c r="I1134" s="7">
        <v>0</v>
      </c>
      <c r="J1134" s="7">
        <v>8</v>
      </c>
      <c r="K1134" s="7">
        <v>2040</v>
      </c>
      <c r="L1134" s="21">
        <v>0</v>
      </c>
      <c r="M1134">
        <v>47.619100000000003</v>
      </c>
      <c r="N1134" s="19">
        <v>8250</v>
      </c>
      <c r="O1134" s="19">
        <v>4</v>
      </c>
      <c r="P1134" s="19">
        <v>1963</v>
      </c>
      <c r="Q1134" s="19">
        <v>8250</v>
      </c>
      <c r="R1134">
        <v>98008</v>
      </c>
      <c r="S1134">
        <v>-122.11199999999999</v>
      </c>
      <c r="T1134" s="23">
        <v>1760</v>
      </c>
      <c r="U1134" s="23">
        <v>1240</v>
      </c>
      <c r="W1134" s="35">
        <f>$D$1*D1134+$E$1*E1134+$F$1*F1134+$G$1*G1134+$H$1*H1134+$I$1*I1134+$J$1*J1134+$K$1*K1134+$M$1*M1134+$AB$3</f>
        <v>798119.92071969435</v>
      </c>
      <c r="X1134" s="35">
        <f t="shared" si="21"/>
        <v>0</v>
      </c>
      <c r="Y1134" s="16">
        <f>(W1134-C1134)/C1134</f>
        <v>0.54974741887319289</v>
      </c>
    </row>
    <row r="1135" spans="1:25" x14ac:dyDescent="0.35">
      <c r="A1135">
        <v>2171400126</v>
      </c>
      <c r="B1135" t="s">
        <v>149</v>
      </c>
      <c r="C1135" s="9">
        <v>269000</v>
      </c>
      <c r="D1135" s="7">
        <v>3</v>
      </c>
      <c r="E1135" s="7">
        <v>1</v>
      </c>
      <c r="F1135" s="7">
        <v>1690</v>
      </c>
      <c r="G1135" s="7">
        <v>1</v>
      </c>
      <c r="H1135" s="7">
        <v>0</v>
      </c>
      <c r="I1135" s="7">
        <v>0</v>
      </c>
      <c r="J1135" s="7">
        <v>7</v>
      </c>
      <c r="K1135" s="7">
        <v>1820</v>
      </c>
      <c r="L1135" s="21">
        <v>0</v>
      </c>
      <c r="M1135">
        <v>47.494500000000002</v>
      </c>
      <c r="N1135" s="19">
        <v>4250</v>
      </c>
      <c r="O1135" s="19">
        <v>3</v>
      </c>
      <c r="P1135" s="19">
        <v>1967</v>
      </c>
      <c r="Q1135" s="19">
        <v>8865</v>
      </c>
      <c r="R1135">
        <v>98178</v>
      </c>
      <c r="S1135">
        <v>-122.258</v>
      </c>
      <c r="T1135" s="23">
        <v>1020</v>
      </c>
      <c r="U1135" s="23">
        <v>670</v>
      </c>
      <c r="W1135" s="35">
        <f>$D$1*D1135+$E$1*E1135+$F$1*F1135+$G$1*G1135+$H$1*H1135+$I$1*I1135+$J$1*J1135+$K$1*K1135+$M$1*M1135+$AB$3</f>
        <v>378458.36490030587</v>
      </c>
      <c r="X1135" s="35">
        <f t="shared" si="21"/>
        <v>0</v>
      </c>
      <c r="Y1135" s="16">
        <f>(W1135-C1135)/C1135</f>
        <v>0.40690841970373931</v>
      </c>
    </row>
    <row r="1136" spans="1:25" x14ac:dyDescent="0.35">
      <c r="A1136">
        <v>7135520810</v>
      </c>
      <c r="B1136" t="s">
        <v>238</v>
      </c>
      <c r="C1136" s="10">
        <v>1280000</v>
      </c>
      <c r="D1136" s="7">
        <v>4</v>
      </c>
      <c r="E1136" s="7">
        <v>4</v>
      </c>
      <c r="F1136" s="7">
        <v>4390</v>
      </c>
      <c r="G1136" s="7">
        <v>1</v>
      </c>
      <c r="H1136" s="7">
        <v>0</v>
      </c>
      <c r="I1136" s="7">
        <v>0</v>
      </c>
      <c r="J1136" s="7">
        <v>11</v>
      </c>
      <c r="K1136" s="7">
        <v>3090</v>
      </c>
      <c r="L1136" s="21">
        <v>0</v>
      </c>
      <c r="M1136">
        <v>47.528300000000002</v>
      </c>
      <c r="N1136" s="19">
        <v>17832</v>
      </c>
      <c r="O1136" s="19">
        <v>4</v>
      </c>
      <c r="P1136" s="19">
        <v>1994</v>
      </c>
      <c r="Q1136" s="19">
        <v>12369</v>
      </c>
      <c r="R1136">
        <v>98059</v>
      </c>
      <c r="S1136">
        <v>-122.143</v>
      </c>
      <c r="T1136" s="23">
        <v>2430</v>
      </c>
      <c r="U1136" s="23">
        <v>1960</v>
      </c>
      <c r="W1136" s="35">
        <f>$D$1*D1136+$E$1*E1136+$F$1*F1136+$G$1*G1136+$H$1*H1136+$I$1*I1136+$J$1*J1136+$K$1*K1136+$M$1*M1136+$AB$3</f>
        <v>1216652.098632168</v>
      </c>
      <c r="X1136" s="35">
        <f t="shared" si="21"/>
        <v>0</v>
      </c>
      <c r="Y1136" s="16">
        <f>(W1136-C1136)/C1136</f>
        <v>-4.9490547943618728E-2</v>
      </c>
    </row>
    <row r="1137" spans="1:25" x14ac:dyDescent="0.35">
      <c r="A1137">
        <v>2475201180</v>
      </c>
      <c r="B1137" t="s">
        <v>266</v>
      </c>
      <c r="C1137" s="9">
        <v>303000</v>
      </c>
      <c r="D1137" s="7">
        <v>3</v>
      </c>
      <c r="E1137" s="7">
        <v>2.5</v>
      </c>
      <c r="F1137" s="7">
        <v>1560</v>
      </c>
      <c r="G1137" s="7">
        <v>2</v>
      </c>
      <c r="H1137" s="7">
        <v>0</v>
      </c>
      <c r="I1137" s="7">
        <v>0</v>
      </c>
      <c r="J1137" s="7">
        <v>7</v>
      </c>
      <c r="K1137" s="7">
        <v>1660</v>
      </c>
      <c r="L1137" s="21">
        <v>0</v>
      </c>
      <c r="M1137">
        <v>47.473300000000002</v>
      </c>
      <c r="N1137" s="19">
        <v>4100</v>
      </c>
      <c r="O1137" s="19">
        <v>3</v>
      </c>
      <c r="P1137" s="19">
        <v>1985</v>
      </c>
      <c r="Q1137" s="19">
        <v>4400</v>
      </c>
      <c r="R1137">
        <v>98055</v>
      </c>
      <c r="S1137">
        <v>-122.18899999999999</v>
      </c>
      <c r="T1137" s="23">
        <v>1560</v>
      </c>
      <c r="U1137" s="23">
        <v>0</v>
      </c>
      <c r="W1137" s="35">
        <f>$D$1*D1137+$E$1*E1137+$F$1*F1137+$G$1*G1137+$H$1*H1137+$I$1*I1137+$J$1*J1137+$K$1*K1137+$M$1*M1137+$AB$3</f>
        <v>289663.17652945593</v>
      </c>
      <c r="X1137" s="35">
        <f t="shared" si="21"/>
        <v>0</v>
      </c>
      <c r="Y1137" s="16">
        <f>(W1137-C1137)/C1137</f>
        <v>-4.4015919044699904E-2</v>
      </c>
    </row>
    <row r="1138" spans="1:25" x14ac:dyDescent="0.35">
      <c r="A1138">
        <v>4024100951</v>
      </c>
      <c r="B1138" t="s">
        <v>84</v>
      </c>
      <c r="C1138" s="9">
        <v>420000</v>
      </c>
      <c r="D1138" s="7">
        <v>7</v>
      </c>
      <c r="E1138" s="7">
        <v>3</v>
      </c>
      <c r="F1138" s="7">
        <v>2940</v>
      </c>
      <c r="G1138" s="7">
        <v>1</v>
      </c>
      <c r="H1138" s="7">
        <v>0</v>
      </c>
      <c r="I1138" s="7">
        <v>0</v>
      </c>
      <c r="J1138" s="7">
        <v>8</v>
      </c>
      <c r="K1138" s="7">
        <v>1850</v>
      </c>
      <c r="L1138" s="21">
        <v>0</v>
      </c>
      <c r="M1138">
        <v>47.755499999999998</v>
      </c>
      <c r="N1138" s="19">
        <v>8624</v>
      </c>
      <c r="O1138" s="19">
        <v>3</v>
      </c>
      <c r="P1138" s="19">
        <v>1977</v>
      </c>
      <c r="Q1138" s="19">
        <v>8031</v>
      </c>
      <c r="R1138">
        <v>98155</v>
      </c>
      <c r="S1138">
        <v>-122.307</v>
      </c>
      <c r="T1138" s="23">
        <v>1690</v>
      </c>
      <c r="U1138" s="23">
        <v>1250</v>
      </c>
      <c r="W1138" s="35">
        <f>$D$1*D1138+$E$1*E1138+$F$1*F1138+$G$1*G1138+$H$1*H1138+$I$1*I1138+$J$1*J1138+$K$1*K1138+$M$1*M1138+$AB$3</f>
        <v>737633.32022459432</v>
      </c>
      <c r="X1138" s="35">
        <f t="shared" si="21"/>
        <v>0</v>
      </c>
      <c r="Y1138" s="16">
        <f>(W1138-C1138)/C1138</f>
        <v>0.75626981005855787</v>
      </c>
    </row>
    <row r="1139" spans="1:25" x14ac:dyDescent="0.35">
      <c r="A1139">
        <v>6021502830</v>
      </c>
      <c r="B1139" t="s">
        <v>49</v>
      </c>
      <c r="C1139" s="9">
        <v>400000</v>
      </c>
      <c r="D1139" s="7">
        <v>3</v>
      </c>
      <c r="E1139" s="7">
        <v>1</v>
      </c>
      <c r="F1139" s="7">
        <v>1130</v>
      </c>
      <c r="G1139" s="7">
        <v>1</v>
      </c>
      <c r="H1139" s="7">
        <v>0</v>
      </c>
      <c r="I1139" s="7">
        <v>0</v>
      </c>
      <c r="J1139" s="7">
        <v>7</v>
      </c>
      <c r="K1139" s="7">
        <v>1800</v>
      </c>
      <c r="L1139" s="21">
        <v>0</v>
      </c>
      <c r="M1139">
        <v>47.685600000000001</v>
      </c>
      <c r="N1139" s="19">
        <v>4100</v>
      </c>
      <c r="O1139" s="19">
        <v>3</v>
      </c>
      <c r="P1139" s="19">
        <v>1941</v>
      </c>
      <c r="Q1139" s="19">
        <v>4100</v>
      </c>
      <c r="R1139">
        <v>98117</v>
      </c>
      <c r="S1139">
        <v>-122.38500000000001</v>
      </c>
      <c r="T1139" s="23">
        <v>990</v>
      </c>
      <c r="U1139" s="23">
        <v>140</v>
      </c>
      <c r="W1139" s="35">
        <f>$D$1*D1139+$E$1*E1139+$F$1*F1139+$G$1*G1139+$H$1*H1139+$I$1*I1139+$J$1*J1139+$K$1*K1139+$M$1*M1139+$AB$3</f>
        <v>382241.81996230781</v>
      </c>
      <c r="X1139" s="35">
        <f t="shared" si="21"/>
        <v>0</v>
      </c>
      <c r="Y1139" s="16">
        <f>(W1139-C1139)/C1139</f>
        <v>-4.4395450094230474E-2</v>
      </c>
    </row>
    <row r="1140" spans="1:25" x14ac:dyDescent="0.35">
      <c r="A1140">
        <v>7710100083</v>
      </c>
      <c r="B1140" t="s">
        <v>265</v>
      </c>
      <c r="C1140" s="9">
        <v>225000</v>
      </c>
      <c r="D1140" s="7">
        <v>3</v>
      </c>
      <c r="E1140" s="7">
        <v>1</v>
      </c>
      <c r="F1140" s="7">
        <v>1020</v>
      </c>
      <c r="G1140" s="7">
        <v>1</v>
      </c>
      <c r="H1140" s="7">
        <v>0</v>
      </c>
      <c r="I1140" s="7">
        <v>0</v>
      </c>
      <c r="J1140" s="7">
        <v>6</v>
      </c>
      <c r="K1140" s="7">
        <v>1420</v>
      </c>
      <c r="L1140" s="21">
        <v>0</v>
      </c>
      <c r="M1140">
        <v>47.209299999999999</v>
      </c>
      <c r="N1140" s="19">
        <v>8437</v>
      </c>
      <c r="O1140" s="19">
        <v>5</v>
      </c>
      <c r="P1140" s="19">
        <v>1987</v>
      </c>
      <c r="Q1140" s="19">
        <v>8500</v>
      </c>
      <c r="R1140">
        <v>98022</v>
      </c>
      <c r="S1140">
        <v>-122</v>
      </c>
      <c r="T1140" s="23">
        <v>1020</v>
      </c>
      <c r="U1140" s="23">
        <v>0</v>
      </c>
      <c r="W1140" s="35">
        <f>$D$1*D1140+$E$1*E1140+$F$1*F1140+$G$1*G1140+$H$1*H1140+$I$1*I1140+$J$1*J1140+$K$1*K1140+$M$1*M1140+$AB$3</f>
        <v>-28718.931320603937</v>
      </c>
      <c r="X1140" s="35">
        <f t="shared" si="21"/>
        <v>1</v>
      </c>
      <c r="Y1140" s="16">
        <f>(W1140-C1140)/C1140</f>
        <v>-1.1276396947582397</v>
      </c>
    </row>
    <row r="1141" spans="1:25" x14ac:dyDescent="0.35">
      <c r="A1141">
        <v>2781270550</v>
      </c>
      <c r="B1141" t="s">
        <v>65</v>
      </c>
      <c r="C1141" s="9">
        <v>219000</v>
      </c>
      <c r="D1141" s="7">
        <v>2</v>
      </c>
      <c r="E1141" s="7">
        <v>2</v>
      </c>
      <c r="F1141" s="7">
        <v>1310</v>
      </c>
      <c r="G1141" s="7">
        <v>2</v>
      </c>
      <c r="H1141" s="7">
        <v>0</v>
      </c>
      <c r="I1141" s="7">
        <v>0</v>
      </c>
      <c r="J1141" s="7">
        <v>6</v>
      </c>
      <c r="K1141" s="7">
        <v>1310</v>
      </c>
      <c r="L1141" s="21">
        <v>0</v>
      </c>
      <c r="M1141">
        <v>47.349600000000002</v>
      </c>
      <c r="N1141" s="19">
        <v>2550</v>
      </c>
      <c r="O1141" s="19">
        <v>3</v>
      </c>
      <c r="P1141" s="19">
        <v>2004</v>
      </c>
      <c r="Q1141" s="19">
        <v>2550</v>
      </c>
      <c r="R1141">
        <v>98038</v>
      </c>
      <c r="S1141">
        <v>-122.02200000000001</v>
      </c>
      <c r="T1141" s="23">
        <v>1310</v>
      </c>
      <c r="U1141" s="23">
        <v>0</v>
      </c>
      <c r="W1141" s="35">
        <f>$D$1*D1141+$E$1*E1141+$F$1*F1141+$G$1*G1141+$H$1*H1141+$I$1*I1141+$J$1*J1141+$K$1*K1141+$M$1*M1141+$AB$3</f>
        <v>117195.74920586124</v>
      </c>
      <c r="X1141" s="35">
        <f t="shared" si="21"/>
        <v>0</v>
      </c>
      <c r="Y1141" s="16">
        <f>(W1141-C1141)/C1141</f>
        <v>-0.46485959266730026</v>
      </c>
    </row>
    <row r="1142" spans="1:25" x14ac:dyDescent="0.35">
      <c r="A1142">
        <v>200510060</v>
      </c>
      <c r="B1142" t="s">
        <v>67</v>
      </c>
      <c r="C1142" s="9">
        <v>605000</v>
      </c>
      <c r="D1142" s="7">
        <v>3</v>
      </c>
      <c r="E1142" s="7">
        <v>2.5</v>
      </c>
      <c r="F1142" s="7">
        <v>2570</v>
      </c>
      <c r="G1142" s="7">
        <v>2</v>
      </c>
      <c r="H1142" s="7">
        <v>0</v>
      </c>
      <c r="I1142" s="7">
        <v>3</v>
      </c>
      <c r="J1142" s="7">
        <v>9</v>
      </c>
      <c r="K1142" s="7">
        <v>2490</v>
      </c>
      <c r="L1142" s="21">
        <v>0</v>
      </c>
      <c r="M1142">
        <v>47.7408</v>
      </c>
      <c r="N1142" s="19">
        <v>9487</v>
      </c>
      <c r="O1142" s="19">
        <v>3</v>
      </c>
      <c r="P1142" s="19">
        <v>1989</v>
      </c>
      <c r="Q1142" s="19">
        <v>9898</v>
      </c>
      <c r="R1142">
        <v>98011</v>
      </c>
      <c r="S1142">
        <v>-122.21599999999999</v>
      </c>
      <c r="T1142" s="23">
        <v>2570</v>
      </c>
      <c r="U1142" s="23">
        <v>0</v>
      </c>
      <c r="W1142" s="35">
        <f>$D$1*D1142+$E$1*E1142+$F$1*F1142+$G$1*G1142+$H$1*H1142+$I$1*I1142+$J$1*J1142+$K$1*K1142+$M$1*M1142+$AB$3</f>
        <v>1023762.5754434504</v>
      </c>
      <c r="X1142" s="35">
        <f t="shared" si="21"/>
        <v>0</v>
      </c>
      <c r="Y1142" s="16">
        <f>(W1142-C1142)/C1142</f>
        <v>0.69216954618752125</v>
      </c>
    </row>
    <row r="1143" spans="1:25" x14ac:dyDescent="0.35">
      <c r="A1143">
        <v>9554200105</v>
      </c>
      <c r="B1143" t="s">
        <v>166</v>
      </c>
      <c r="C1143" s="9">
        <v>625000</v>
      </c>
      <c r="D1143" s="7">
        <v>4</v>
      </c>
      <c r="E1143" s="7">
        <v>2</v>
      </c>
      <c r="F1143" s="7">
        <v>2020</v>
      </c>
      <c r="G1143" s="7">
        <v>1</v>
      </c>
      <c r="H1143" s="7">
        <v>0</v>
      </c>
      <c r="I1143" s="7">
        <v>0</v>
      </c>
      <c r="J1143" s="7">
        <v>8</v>
      </c>
      <c r="K1143" s="7">
        <v>1250</v>
      </c>
      <c r="L1143" s="21">
        <v>0</v>
      </c>
      <c r="M1143">
        <v>47.7</v>
      </c>
      <c r="N1143" s="19">
        <v>6867</v>
      </c>
      <c r="O1143" s="19">
        <v>5</v>
      </c>
      <c r="P1143" s="19">
        <v>1942</v>
      </c>
      <c r="Q1143" s="19">
        <v>6842</v>
      </c>
      <c r="R1143">
        <v>98115</v>
      </c>
      <c r="S1143">
        <v>-122.292</v>
      </c>
      <c r="T1143" s="23">
        <v>1010</v>
      </c>
      <c r="U1143" s="23">
        <v>1010</v>
      </c>
      <c r="W1143" s="35">
        <f>$D$1*D1143+$E$1*E1143+$F$1*F1143+$G$1*G1143+$H$1*H1143+$I$1*I1143+$J$1*J1143+$K$1*K1143+$M$1*M1143+$AB$3</f>
        <v>608433.05632326007</v>
      </c>
      <c r="X1143" s="35">
        <f t="shared" si="21"/>
        <v>0</v>
      </c>
      <c r="Y1143" s="16">
        <f>(W1143-C1143)/C1143</f>
        <v>-2.6507109882783889E-2</v>
      </c>
    </row>
    <row r="1144" spans="1:25" x14ac:dyDescent="0.35">
      <c r="A1144">
        <v>3320000810</v>
      </c>
      <c r="B1144" t="s">
        <v>208</v>
      </c>
      <c r="C1144" s="9">
        <v>380000</v>
      </c>
      <c r="D1144" s="7">
        <v>5</v>
      </c>
      <c r="E1144" s="7">
        <v>2</v>
      </c>
      <c r="F1144" s="7">
        <v>1680</v>
      </c>
      <c r="G1144" s="7">
        <v>1</v>
      </c>
      <c r="H1144" s="7">
        <v>0</v>
      </c>
      <c r="I1144" s="7">
        <v>0</v>
      </c>
      <c r="J1144" s="7">
        <v>5</v>
      </c>
      <c r="K1144" s="7">
        <v>1380</v>
      </c>
      <c r="L1144" s="21">
        <v>0</v>
      </c>
      <c r="M1144">
        <v>47.596499999999999</v>
      </c>
      <c r="N1144" s="19">
        <v>3240</v>
      </c>
      <c r="O1144" s="19">
        <v>3</v>
      </c>
      <c r="P1144" s="19">
        <v>1906</v>
      </c>
      <c r="Q1144" s="19">
        <v>1260</v>
      </c>
      <c r="R1144">
        <v>98144</v>
      </c>
      <c r="S1144">
        <v>-122.31100000000001</v>
      </c>
      <c r="T1144" s="23">
        <v>840</v>
      </c>
      <c r="U1144" s="23">
        <v>840</v>
      </c>
      <c r="W1144" s="35">
        <f>$D$1*D1144+$E$1*E1144+$F$1*F1144+$G$1*G1144+$H$1*H1144+$I$1*I1144+$J$1*J1144+$K$1*K1144+$M$1*M1144+$AB$3</f>
        <v>214122.83751032129</v>
      </c>
      <c r="X1144" s="35">
        <f t="shared" si="21"/>
        <v>0</v>
      </c>
      <c r="Y1144" s="16">
        <f>(W1144-C1144)/C1144</f>
        <v>-0.43651884865704926</v>
      </c>
    </row>
    <row r="1145" spans="1:25" x14ac:dyDescent="0.35">
      <c r="A1145">
        <v>643500060</v>
      </c>
      <c r="B1145" t="s">
        <v>38</v>
      </c>
      <c r="C1145" s="9">
        <v>620000</v>
      </c>
      <c r="D1145" s="7">
        <v>4</v>
      </c>
      <c r="E1145" s="7">
        <v>2</v>
      </c>
      <c r="F1145" s="7">
        <v>1770</v>
      </c>
      <c r="G1145" s="7">
        <v>1.5</v>
      </c>
      <c r="H1145" s="7">
        <v>0</v>
      </c>
      <c r="I1145" s="7">
        <v>0</v>
      </c>
      <c r="J1145" s="7">
        <v>7</v>
      </c>
      <c r="K1145" s="7">
        <v>1710</v>
      </c>
      <c r="L1145" s="21">
        <v>0</v>
      </c>
      <c r="M1145">
        <v>47.5916</v>
      </c>
      <c r="N1145" s="19">
        <v>7700</v>
      </c>
      <c r="O1145" s="19">
        <v>4</v>
      </c>
      <c r="P1145" s="19">
        <v>1962</v>
      </c>
      <c r="Q1145" s="19">
        <v>7700</v>
      </c>
      <c r="R1145">
        <v>98007</v>
      </c>
      <c r="S1145">
        <v>-122.146</v>
      </c>
      <c r="T1145" s="23">
        <v>1770</v>
      </c>
      <c r="U1145" s="23">
        <v>0</v>
      </c>
      <c r="W1145" s="35">
        <f>$D$1*D1145+$E$1*E1145+$F$1*F1145+$G$1*G1145+$H$1*H1145+$I$1*I1145+$J$1*J1145+$K$1*K1145+$M$1*M1145+$AB$3</f>
        <v>399877.87305267155</v>
      </c>
      <c r="X1145" s="35">
        <f t="shared" si="21"/>
        <v>0</v>
      </c>
      <c r="Y1145" s="16">
        <f>(W1145-C1145)/C1145</f>
        <v>-0.35503568862472329</v>
      </c>
    </row>
    <row r="1146" spans="1:25" x14ac:dyDescent="0.35">
      <c r="A1146">
        <v>2537500140</v>
      </c>
      <c r="B1146" t="s">
        <v>26</v>
      </c>
      <c r="C1146" s="9">
        <v>687500</v>
      </c>
      <c r="D1146" s="7">
        <v>4</v>
      </c>
      <c r="E1146" s="7">
        <v>2.75</v>
      </c>
      <c r="F1146" s="7">
        <v>3190</v>
      </c>
      <c r="G1146" s="7">
        <v>2</v>
      </c>
      <c r="H1146" s="7">
        <v>0</v>
      </c>
      <c r="I1146" s="7">
        <v>0</v>
      </c>
      <c r="J1146" s="7">
        <v>10</v>
      </c>
      <c r="K1146" s="7">
        <v>2850</v>
      </c>
      <c r="L1146" s="21">
        <v>0</v>
      </c>
      <c r="M1146">
        <v>47.586199999999998</v>
      </c>
      <c r="N1146" s="19">
        <v>10970</v>
      </c>
      <c r="O1146" s="19">
        <v>3</v>
      </c>
      <c r="P1146" s="19">
        <v>1994</v>
      </c>
      <c r="Q1146" s="19">
        <v>8416</v>
      </c>
      <c r="R1146">
        <v>98075</v>
      </c>
      <c r="S1146">
        <v>-122.029</v>
      </c>
      <c r="T1146" s="23">
        <v>3190</v>
      </c>
      <c r="U1146" s="23">
        <v>0</v>
      </c>
      <c r="W1146" s="35">
        <f>$D$1*D1146+$E$1*E1146+$F$1*F1146+$G$1*G1146+$H$1*H1146+$I$1*I1146+$J$1*J1146+$K$1*K1146+$M$1*M1146+$AB$3</f>
        <v>909828.89224537835</v>
      </c>
      <c r="X1146" s="35">
        <f t="shared" si="21"/>
        <v>0</v>
      </c>
      <c r="Y1146" s="16">
        <f>(W1146-C1146)/C1146</f>
        <v>0.32338747962964121</v>
      </c>
    </row>
    <row r="1147" spans="1:25" x14ac:dyDescent="0.35">
      <c r="A1147">
        <v>5112800421</v>
      </c>
      <c r="B1147" t="s">
        <v>113</v>
      </c>
      <c r="C1147" s="9">
        <v>225500</v>
      </c>
      <c r="D1147" s="7">
        <v>4</v>
      </c>
      <c r="E1147" s="7">
        <v>2</v>
      </c>
      <c r="F1147" s="7">
        <v>1440</v>
      </c>
      <c r="G1147" s="7">
        <v>1</v>
      </c>
      <c r="H1147" s="7">
        <v>0</v>
      </c>
      <c r="I1147" s="7">
        <v>0</v>
      </c>
      <c r="J1147" s="7">
        <v>6</v>
      </c>
      <c r="K1147" s="7">
        <v>1530</v>
      </c>
      <c r="L1147" s="21">
        <v>0</v>
      </c>
      <c r="M1147">
        <v>47.451700000000002</v>
      </c>
      <c r="N1147" s="19">
        <v>7950</v>
      </c>
      <c r="O1147" s="19">
        <v>5</v>
      </c>
      <c r="P1147" s="19">
        <v>1962</v>
      </c>
      <c r="Q1147" s="19">
        <v>20037</v>
      </c>
      <c r="R1147">
        <v>98058</v>
      </c>
      <c r="S1147">
        <v>-122.08199999999999</v>
      </c>
      <c r="T1147" s="23">
        <v>1440</v>
      </c>
      <c r="U1147" s="23">
        <v>0</v>
      </c>
      <c r="W1147" s="35">
        <f>$D$1*D1147+$E$1*E1147+$F$1*F1147+$G$1*G1147+$H$1*H1147+$I$1*I1147+$J$1*J1147+$K$1*K1147+$M$1*M1147+$AB$3</f>
        <v>175413.71655647829</v>
      </c>
      <c r="X1147" s="35">
        <f t="shared" si="21"/>
        <v>0</v>
      </c>
      <c r="Y1147" s="16">
        <f>(W1147-C1147)/C1147</f>
        <v>-0.22211212170076144</v>
      </c>
    </row>
    <row r="1148" spans="1:25" x14ac:dyDescent="0.35">
      <c r="A1148">
        <v>3352402236</v>
      </c>
      <c r="B1148" t="s">
        <v>277</v>
      </c>
      <c r="C1148" s="9">
        <v>252500</v>
      </c>
      <c r="D1148" s="7">
        <v>3</v>
      </c>
      <c r="E1148" s="7">
        <v>2</v>
      </c>
      <c r="F1148" s="7">
        <v>1150</v>
      </c>
      <c r="G1148" s="7">
        <v>1</v>
      </c>
      <c r="H1148" s="7">
        <v>0</v>
      </c>
      <c r="I1148" s="7">
        <v>0</v>
      </c>
      <c r="J1148" s="7">
        <v>7</v>
      </c>
      <c r="K1148" s="7">
        <v>1980</v>
      </c>
      <c r="L1148" s="21">
        <v>0</v>
      </c>
      <c r="M1148">
        <v>47.497999999999998</v>
      </c>
      <c r="N1148" s="19">
        <v>6000</v>
      </c>
      <c r="O1148" s="19">
        <v>5</v>
      </c>
      <c r="P1148" s="19">
        <v>1956</v>
      </c>
      <c r="Q1148" s="19">
        <v>6360</v>
      </c>
      <c r="R1148">
        <v>98178</v>
      </c>
      <c r="S1148">
        <v>-122.26300000000001</v>
      </c>
      <c r="T1148" s="23">
        <v>1150</v>
      </c>
      <c r="U1148" s="23">
        <v>0</v>
      </c>
      <c r="W1148" s="35">
        <f>$D$1*D1148+$E$1*E1148+$F$1*F1148+$G$1*G1148+$H$1*H1148+$I$1*I1148+$J$1*J1148+$K$1*K1148+$M$1*M1148+$AB$3</f>
        <v>252623.89968984574</v>
      </c>
      <c r="X1148" s="35">
        <f t="shared" si="21"/>
        <v>0</v>
      </c>
      <c r="Y1148" s="16">
        <f>(W1148-C1148)/C1148</f>
        <v>4.9069184097323085E-4</v>
      </c>
    </row>
    <row r="1149" spans="1:25" x14ac:dyDescent="0.35">
      <c r="A1149">
        <v>3905100520</v>
      </c>
      <c r="B1149" t="s">
        <v>255</v>
      </c>
      <c r="C1149" s="9">
        <v>510000</v>
      </c>
      <c r="D1149" s="7">
        <v>3</v>
      </c>
      <c r="E1149" s="7">
        <v>2.5</v>
      </c>
      <c r="F1149" s="7">
        <v>1860</v>
      </c>
      <c r="G1149" s="7">
        <v>2</v>
      </c>
      <c r="H1149" s="7">
        <v>0</v>
      </c>
      <c r="I1149" s="7">
        <v>0</v>
      </c>
      <c r="J1149" s="7">
        <v>8</v>
      </c>
      <c r="K1149" s="7">
        <v>1840</v>
      </c>
      <c r="L1149" s="21">
        <v>0</v>
      </c>
      <c r="M1149">
        <v>47.570300000000003</v>
      </c>
      <c r="N1149" s="19">
        <v>3658</v>
      </c>
      <c r="O1149" s="19">
        <v>3</v>
      </c>
      <c r="P1149" s="19">
        <v>1994</v>
      </c>
      <c r="Q1149" s="19">
        <v>3739</v>
      </c>
      <c r="R1149">
        <v>98029</v>
      </c>
      <c r="S1149">
        <v>-122.004</v>
      </c>
      <c r="T1149" s="23">
        <v>1860</v>
      </c>
      <c r="U1149" s="23">
        <v>0</v>
      </c>
      <c r="W1149" s="35">
        <f>$D$1*D1149+$E$1*E1149+$F$1*F1149+$G$1*G1149+$H$1*H1149+$I$1*I1149+$J$1*J1149+$K$1*K1149+$M$1*M1149+$AB$3</f>
        <v>492915.60531690344</v>
      </c>
      <c r="X1149" s="35">
        <f t="shared" si="21"/>
        <v>0</v>
      </c>
      <c r="Y1149" s="16">
        <f>(W1149-C1149)/C1149</f>
        <v>-3.3498813104110896E-2</v>
      </c>
    </row>
    <row r="1150" spans="1:25" x14ac:dyDescent="0.35">
      <c r="A1150">
        <v>6332940070</v>
      </c>
      <c r="B1150" t="s">
        <v>129</v>
      </c>
      <c r="C1150" s="9">
        <v>510000</v>
      </c>
      <c r="D1150" s="7">
        <v>4</v>
      </c>
      <c r="E1150" s="7">
        <v>2.5</v>
      </c>
      <c r="F1150" s="7">
        <v>2430</v>
      </c>
      <c r="G1150" s="7">
        <v>2</v>
      </c>
      <c r="H1150" s="7">
        <v>0</v>
      </c>
      <c r="I1150" s="7">
        <v>0</v>
      </c>
      <c r="J1150" s="7">
        <v>8</v>
      </c>
      <c r="K1150" s="7">
        <v>2260</v>
      </c>
      <c r="L1150" s="21">
        <v>0</v>
      </c>
      <c r="M1150">
        <v>47.740200000000002</v>
      </c>
      <c r="N1150" s="19">
        <v>5203</v>
      </c>
      <c r="O1150" s="19">
        <v>3</v>
      </c>
      <c r="P1150" s="19">
        <v>2003</v>
      </c>
      <c r="Q1150" s="19">
        <v>7474</v>
      </c>
      <c r="R1150">
        <v>98155</v>
      </c>
      <c r="S1150">
        <v>-122.31699999999999</v>
      </c>
      <c r="T1150" s="23">
        <v>2430</v>
      </c>
      <c r="U1150" s="23">
        <v>0</v>
      </c>
      <c r="W1150" s="35">
        <f>$D$1*D1150+$E$1*E1150+$F$1*F1150+$G$1*G1150+$H$1*H1150+$I$1*I1150+$J$1*J1150+$K$1*K1150+$M$1*M1150+$AB$3</f>
        <v>697261.85862705484</v>
      </c>
      <c r="X1150" s="35">
        <f t="shared" si="21"/>
        <v>0</v>
      </c>
      <c r="Y1150" s="16">
        <f>(W1150-C1150)/C1150</f>
        <v>0.36718011495500952</v>
      </c>
    </row>
    <row r="1151" spans="1:25" x14ac:dyDescent="0.35">
      <c r="A1151">
        <v>809002435</v>
      </c>
      <c r="B1151" t="s">
        <v>249</v>
      </c>
      <c r="C1151" s="9">
        <v>725000</v>
      </c>
      <c r="D1151" s="7">
        <v>3</v>
      </c>
      <c r="E1151" s="7">
        <v>2.5</v>
      </c>
      <c r="F1151" s="7">
        <v>1940</v>
      </c>
      <c r="G1151" s="7">
        <v>1.5</v>
      </c>
      <c r="H1151" s="7">
        <v>0</v>
      </c>
      <c r="I1151" s="7">
        <v>0</v>
      </c>
      <c r="J1151" s="7">
        <v>7</v>
      </c>
      <c r="K1151" s="7">
        <v>1440</v>
      </c>
      <c r="L1151" s="21">
        <v>0</v>
      </c>
      <c r="M1151">
        <v>47.6372</v>
      </c>
      <c r="N1151" s="19">
        <v>4000</v>
      </c>
      <c r="O1151" s="19">
        <v>5</v>
      </c>
      <c r="P1151" s="19">
        <v>1906</v>
      </c>
      <c r="Q1151" s="19">
        <v>4000</v>
      </c>
      <c r="R1151">
        <v>98109</v>
      </c>
      <c r="S1151">
        <v>-122.352</v>
      </c>
      <c r="T1151" s="23">
        <v>1940</v>
      </c>
      <c r="U1151" s="23">
        <v>0</v>
      </c>
      <c r="W1151" s="35">
        <f>$D$1*D1151+$E$1*E1151+$F$1*F1151+$G$1*G1151+$H$1*H1151+$I$1*I1151+$J$1*J1151+$K$1*K1151+$M$1*M1151+$AB$3</f>
        <v>489974.6103406772</v>
      </c>
      <c r="X1151" s="35">
        <f t="shared" si="21"/>
        <v>0</v>
      </c>
      <c r="Y1151" s="16">
        <f>(W1151-C1151)/C1151</f>
        <v>-0.32417295125423834</v>
      </c>
    </row>
    <row r="1152" spans="1:25" x14ac:dyDescent="0.35">
      <c r="A1152">
        <v>3421079032</v>
      </c>
      <c r="B1152" t="s">
        <v>66</v>
      </c>
      <c r="C1152" s="9">
        <v>75000</v>
      </c>
      <c r="D1152" s="7">
        <v>1</v>
      </c>
      <c r="E1152" s="7">
        <v>0</v>
      </c>
      <c r="F1152" s="7">
        <v>670</v>
      </c>
      <c r="G1152" s="7">
        <v>1</v>
      </c>
      <c r="H1152" s="7">
        <v>0</v>
      </c>
      <c r="I1152" s="7">
        <v>0</v>
      </c>
      <c r="J1152" s="7">
        <v>3</v>
      </c>
      <c r="K1152" s="7">
        <v>1160</v>
      </c>
      <c r="L1152" s="21">
        <v>0</v>
      </c>
      <c r="M1152">
        <v>47.263800000000003</v>
      </c>
      <c r="N1152" s="19">
        <v>43377</v>
      </c>
      <c r="O1152" s="19">
        <v>3</v>
      </c>
      <c r="P1152" s="19">
        <v>1966</v>
      </c>
      <c r="Q1152" s="19">
        <v>42882</v>
      </c>
      <c r="R1152">
        <v>98022</v>
      </c>
      <c r="S1152">
        <v>-121.90600000000001</v>
      </c>
      <c r="T1152" s="23">
        <v>670</v>
      </c>
      <c r="U1152" s="23">
        <v>0</v>
      </c>
      <c r="W1152" s="35">
        <f>$D$1*D1152+$E$1*E1152+$F$1*F1152+$G$1*G1152+$H$1*H1152+$I$1*I1152+$J$1*J1152+$K$1*K1152+$M$1*M1152+$AB$3</f>
        <v>-215572.68603130057</v>
      </c>
      <c r="X1152" s="35">
        <f t="shared" si="21"/>
        <v>1</v>
      </c>
      <c r="Y1152" s="16">
        <f>(W1152-C1152)/C1152</f>
        <v>-3.8743024804173412</v>
      </c>
    </row>
    <row r="1153" spans="1:25" x14ac:dyDescent="0.35">
      <c r="A1153">
        <v>3797000295</v>
      </c>
      <c r="B1153" t="s">
        <v>29</v>
      </c>
      <c r="C1153" s="9">
        <v>492000</v>
      </c>
      <c r="D1153" s="7">
        <v>2</v>
      </c>
      <c r="E1153" s="7">
        <v>1</v>
      </c>
      <c r="F1153" s="7">
        <v>880</v>
      </c>
      <c r="G1153" s="7">
        <v>1</v>
      </c>
      <c r="H1153" s="7">
        <v>0</v>
      </c>
      <c r="I1153" s="7">
        <v>0</v>
      </c>
      <c r="J1153" s="7">
        <v>7</v>
      </c>
      <c r="K1153" s="7">
        <v>1370</v>
      </c>
      <c r="L1153" s="21">
        <v>0</v>
      </c>
      <c r="M1153">
        <v>47.686799999999998</v>
      </c>
      <c r="N1153" s="19">
        <v>2970</v>
      </c>
      <c r="O1153" s="19">
        <v>3</v>
      </c>
      <c r="P1153" s="19">
        <v>1927</v>
      </c>
      <c r="Q1153" s="19">
        <v>3060</v>
      </c>
      <c r="R1153">
        <v>98103</v>
      </c>
      <c r="S1153">
        <v>-122.349</v>
      </c>
      <c r="T1153" s="23">
        <v>880</v>
      </c>
      <c r="U1153" s="23">
        <v>0</v>
      </c>
      <c r="W1153" s="35">
        <f>$D$1*D1153+$E$1*E1153+$F$1*F1153+$G$1*G1153+$H$1*H1153+$I$1*I1153+$J$1*J1153+$K$1*K1153+$M$1*M1153+$AB$3</f>
        <v>358264.42906079441</v>
      </c>
      <c r="X1153" s="35">
        <f t="shared" si="21"/>
        <v>0</v>
      </c>
      <c r="Y1153" s="16">
        <f>(W1153-C1153)/C1153</f>
        <v>-0.27182026613659671</v>
      </c>
    </row>
    <row r="1154" spans="1:25" x14ac:dyDescent="0.35">
      <c r="A1154">
        <v>1775801260</v>
      </c>
      <c r="B1154" t="s">
        <v>64</v>
      </c>
      <c r="C1154" s="9">
        <v>425000</v>
      </c>
      <c r="D1154" s="7">
        <v>4</v>
      </c>
      <c r="E1154" s="7">
        <v>2.5</v>
      </c>
      <c r="F1154" s="7">
        <v>1930</v>
      </c>
      <c r="G1154" s="7">
        <v>1</v>
      </c>
      <c r="H1154" s="7">
        <v>0</v>
      </c>
      <c r="I1154" s="7">
        <v>0</v>
      </c>
      <c r="J1154" s="7">
        <v>7</v>
      </c>
      <c r="K1154" s="7">
        <v>1470</v>
      </c>
      <c r="L1154" s="21">
        <v>0</v>
      </c>
      <c r="M1154">
        <v>47.740699999999997</v>
      </c>
      <c r="N1154" s="19">
        <v>14196</v>
      </c>
      <c r="O1154" s="19">
        <v>4</v>
      </c>
      <c r="P1154" s="19">
        <v>1977</v>
      </c>
      <c r="Q1154" s="19">
        <v>12852</v>
      </c>
      <c r="R1154">
        <v>98072</v>
      </c>
      <c r="S1154">
        <v>-122.09699999999999</v>
      </c>
      <c r="T1154" s="23">
        <v>1330</v>
      </c>
      <c r="U1154" s="23">
        <v>600</v>
      </c>
      <c r="W1154" s="35">
        <f>$D$1*D1154+$E$1*E1154+$F$1*F1154+$G$1*G1154+$H$1*H1154+$I$1*I1154+$J$1*J1154+$K$1*K1154+$M$1*M1154+$AB$3</f>
        <v>536541.90486911684</v>
      </c>
      <c r="X1154" s="35">
        <f t="shared" si="21"/>
        <v>0</v>
      </c>
      <c r="Y1154" s="16">
        <f>(W1154-C1154)/C1154</f>
        <v>0.26245154086851019</v>
      </c>
    </row>
    <row r="1155" spans="1:25" x14ac:dyDescent="0.35">
      <c r="A1155">
        <v>4055701200</v>
      </c>
      <c r="B1155" t="s">
        <v>191</v>
      </c>
      <c r="C1155" s="10">
        <v>1960000</v>
      </c>
      <c r="D1155" s="7">
        <v>4</v>
      </c>
      <c r="E1155" s="7">
        <v>2.75</v>
      </c>
      <c r="F1155" s="7">
        <v>3120</v>
      </c>
      <c r="G1155" s="7">
        <v>1</v>
      </c>
      <c r="H1155" s="7">
        <v>1</v>
      </c>
      <c r="I1155" s="7">
        <v>4</v>
      </c>
      <c r="J1155" s="7">
        <v>8</v>
      </c>
      <c r="K1155" s="7">
        <v>2630</v>
      </c>
      <c r="L1155" s="21">
        <v>0</v>
      </c>
      <c r="M1155">
        <v>47.716500000000003</v>
      </c>
      <c r="N1155" s="19">
        <v>7898</v>
      </c>
      <c r="O1155" s="19">
        <v>4</v>
      </c>
      <c r="P1155" s="19">
        <v>1963</v>
      </c>
      <c r="Q1155" s="19">
        <v>13868</v>
      </c>
      <c r="R1155">
        <v>98034</v>
      </c>
      <c r="S1155">
        <v>-122.259</v>
      </c>
      <c r="T1155" s="23">
        <v>1560</v>
      </c>
      <c r="U1155" s="23">
        <v>1560</v>
      </c>
      <c r="W1155" s="35">
        <f>$D$1*D1155+$E$1*E1155+$F$1*F1155+$G$1*G1155+$H$1*H1155+$I$1*I1155+$J$1*J1155+$K$1*K1155+$M$1*M1155+$AB$3</f>
        <v>1785215.1637204327</v>
      </c>
      <c r="X1155" s="35">
        <f t="shared" si="21"/>
        <v>0</v>
      </c>
      <c r="Y1155" s="16">
        <f>(W1155-C1155)/C1155</f>
        <v>-8.9175936877330275E-2</v>
      </c>
    </row>
    <row r="1156" spans="1:25" x14ac:dyDescent="0.35">
      <c r="A1156">
        <v>7137960030</v>
      </c>
      <c r="B1156" t="s">
        <v>144</v>
      </c>
      <c r="C1156" s="9">
        <v>298900</v>
      </c>
      <c r="D1156" s="7">
        <v>3</v>
      </c>
      <c r="E1156" s="7">
        <v>2.5</v>
      </c>
      <c r="F1156" s="7">
        <v>1830</v>
      </c>
      <c r="G1156" s="7">
        <v>2</v>
      </c>
      <c r="H1156" s="7">
        <v>0</v>
      </c>
      <c r="I1156" s="7">
        <v>0</v>
      </c>
      <c r="J1156" s="7">
        <v>8</v>
      </c>
      <c r="K1156" s="7">
        <v>1860</v>
      </c>
      <c r="L1156" s="21">
        <v>0</v>
      </c>
      <c r="M1156">
        <v>47.329099999999997</v>
      </c>
      <c r="N1156" s="19">
        <v>6162</v>
      </c>
      <c r="O1156" s="19">
        <v>3</v>
      </c>
      <c r="P1156" s="19">
        <v>1994</v>
      </c>
      <c r="Q1156" s="19">
        <v>7017</v>
      </c>
      <c r="R1156">
        <v>98092</v>
      </c>
      <c r="S1156">
        <v>-122.17</v>
      </c>
      <c r="T1156" s="23">
        <v>1830</v>
      </c>
      <c r="U1156" s="23">
        <v>0</v>
      </c>
      <c r="W1156" s="35">
        <f>$D$1*D1156+$E$1*E1156+$F$1*F1156+$G$1*G1156+$H$1*H1156+$I$1*I1156+$J$1*J1156+$K$1*K1156+$M$1*M1156+$AB$3</f>
        <v>329395.85748267546</v>
      </c>
      <c r="X1156" s="35">
        <f t="shared" ref="X1156:X1219" si="22">IF(W1156&lt;0, 1,0)</f>
        <v>0</v>
      </c>
      <c r="Y1156" s="16">
        <f>(W1156-C1156)/C1156</f>
        <v>0.10202695711835216</v>
      </c>
    </row>
    <row r="1157" spans="1:25" x14ac:dyDescent="0.35">
      <c r="A1157">
        <v>7880010060</v>
      </c>
      <c r="B1157" t="s">
        <v>123</v>
      </c>
      <c r="C1157" s="9">
        <v>699000</v>
      </c>
      <c r="D1157" s="7">
        <v>4</v>
      </c>
      <c r="E1157" s="7">
        <v>2.5</v>
      </c>
      <c r="F1157" s="7">
        <v>3230</v>
      </c>
      <c r="G1157" s="7">
        <v>2</v>
      </c>
      <c r="H1157" s="7">
        <v>0</v>
      </c>
      <c r="I1157" s="7">
        <v>0</v>
      </c>
      <c r="J1157" s="7">
        <v>10</v>
      </c>
      <c r="K1157" s="7">
        <v>2990</v>
      </c>
      <c r="L1157" s="21">
        <v>0</v>
      </c>
      <c r="M1157">
        <v>47.485599999999998</v>
      </c>
      <c r="N1157" s="19">
        <v>40319</v>
      </c>
      <c r="O1157" s="19">
        <v>4</v>
      </c>
      <c r="P1157" s="19">
        <v>1987</v>
      </c>
      <c r="Q1157" s="19">
        <v>40234</v>
      </c>
      <c r="R1157">
        <v>98027</v>
      </c>
      <c r="S1157">
        <v>-122.069</v>
      </c>
      <c r="T1157" s="23">
        <v>3230</v>
      </c>
      <c r="U1157" s="23">
        <v>0</v>
      </c>
      <c r="W1157" s="35">
        <f>$D$1*D1157+$E$1*E1157+$F$1*F1157+$G$1*G1157+$H$1*H1157+$I$1*I1157+$J$1*J1157+$K$1*K1157+$M$1*M1157+$AB$3</f>
        <v>857114.24582771957</v>
      </c>
      <c r="X1157" s="35">
        <f t="shared" si="22"/>
        <v>0</v>
      </c>
      <c r="Y1157" s="16">
        <f>(W1157-C1157)/C1157</f>
        <v>0.22620063780789637</v>
      </c>
    </row>
    <row r="1158" spans="1:25" x14ac:dyDescent="0.35">
      <c r="A1158">
        <v>3797001920</v>
      </c>
      <c r="B1158" t="s">
        <v>207</v>
      </c>
      <c r="C1158" s="9">
        <v>310000</v>
      </c>
      <c r="D1158" s="7">
        <v>2</v>
      </c>
      <c r="E1158" s="7">
        <v>1</v>
      </c>
      <c r="F1158" s="7">
        <v>700</v>
      </c>
      <c r="G1158" s="7">
        <v>1</v>
      </c>
      <c r="H1158" s="7">
        <v>0</v>
      </c>
      <c r="I1158" s="7">
        <v>0</v>
      </c>
      <c r="J1158" s="7">
        <v>6</v>
      </c>
      <c r="K1158" s="7">
        <v>1560</v>
      </c>
      <c r="L1158" s="21">
        <v>0</v>
      </c>
      <c r="M1158">
        <v>47.684600000000003</v>
      </c>
      <c r="N1158" s="19">
        <v>3000</v>
      </c>
      <c r="O1158" s="19">
        <v>4</v>
      </c>
      <c r="P1158" s="19">
        <v>1918</v>
      </c>
      <c r="Q1158" s="19">
        <v>4500</v>
      </c>
      <c r="R1158">
        <v>98103</v>
      </c>
      <c r="S1158">
        <v>-122.346</v>
      </c>
      <c r="T1158" s="23">
        <v>700</v>
      </c>
      <c r="U1158" s="23">
        <v>0</v>
      </c>
      <c r="W1158" s="35">
        <f>$D$1*D1158+$E$1*E1158+$F$1*F1158+$G$1*G1158+$H$1*H1158+$I$1*I1158+$J$1*J1158+$K$1*K1158+$M$1*M1158+$AB$3</f>
        <v>245285.33596907929</v>
      </c>
      <c r="X1158" s="35">
        <f t="shared" si="22"/>
        <v>0</v>
      </c>
      <c r="Y1158" s="16">
        <f>(W1158-C1158)/C1158</f>
        <v>-0.20875698074490553</v>
      </c>
    </row>
    <row r="1159" spans="1:25" x14ac:dyDescent="0.35">
      <c r="A1159">
        <v>3901100055</v>
      </c>
      <c r="B1159" t="s">
        <v>93</v>
      </c>
      <c r="C1159" s="9">
        <v>350000</v>
      </c>
      <c r="D1159" s="7">
        <v>3</v>
      </c>
      <c r="E1159" s="7">
        <v>1.75</v>
      </c>
      <c r="F1159" s="7">
        <v>1010</v>
      </c>
      <c r="G1159" s="7">
        <v>1</v>
      </c>
      <c r="H1159" s="7">
        <v>0</v>
      </c>
      <c r="I1159" s="7">
        <v>0</v>
      </c>
      <c r="J1159" s="7">
        <v>7</v>
      </c>
      <c r="K1159" s="7">
        <v>1500</v>
      </c>
      <c r="L1159" s="21">
        <v>0</v>
      </c>
      <c r="M1159">
        <v>47.670299999999997</v>
      </c>
      <c r="N1159" s="19">
        <v>8580</v>
      </c>
      <c r="O1159" s="19">
        <v>3</v>
      </c>
      <c r="P1159" s="19">
        <v>1961</v>
      </c>
      <c r="Q1159" s="19">
        <v>8580</v>
      </c>
      <c r="R1159">
        <v>98033</v>
      </c>
      <c r="S1159">
        <v>-122.17400000000001</v>
      </c>
      <c r="T1159" s="23">
        <v>1010</v>
      </c>
      <c r="U1159" s="23">
        <v>0</v>
      </c>
      <c r="W1159" s="35">
        <f>$D$1*D1159+$E$1*E1159+$F$1*F1159+$G$1*G1159+$H$1*H1159+$I$1*I1159+$J$1*J1159+$K$1*K1159+$M$1*M1159+$AB$3</f>
        <v>334574.19562003016</v>
      </c>
      <c r="X1159" s="35">
        <f t="shared" si="22"/>
        <v>0</v>
      </c>
      <c r="Y1159" s="16">
        <f>(W1159-C1159)/C1159</f>
        <v>-4.4073726799913816E-2</v>
      </c>
    </row>
    <row r="1160" spans="1:25" x14ac:dyDescent="0.35">
      <c r="A1160">
        <v>8069000075</v>
      </c>
      <c r="B1160" t="s">
        <v>220</v>
      </c>
      <c r="C1160" s="9">
        <v>790000</v>
      </c>
      <c r="D1160" s="7">
        <v>4</v>
      </c>
      <c r="E1160" s="7">
        <v>1.75</v>
      </c>
      <c r="F1160" s="7">
        <v>2460</v>
      </c>
      <c r="G1160" s="7">
        <v>1</v>
      </c>
      <c r="H1160" s="7">
        <v>1</v>
      </c>
      <c r="I1160" s="7">
        <v>4</v>
      </c>
      <c r="J1160" s="7">
        <v>7</v>
      </c>
      <c r="K1160" s="7">
        <v>2300</v>
      </c>
      <c r="L1160" s="21">
        <v>0</v>
      </c>
      <c r="M1160">
        <v>47.5105</v>
      </c>
      <c r="N1160" s="19">
        <v>10061</v>
      </c>
      <c r="O1160" s="19">
        <v>3</v>
      </c>
      <c r="P1160" s="19">
        <v>1961</v>
      </c>
      <c r="Q1160" s="19">
        <v>10061</v>
      </c>
      <c r="R1160">
        <v>98178</v>
      </c>
      <c r="S1160">
        <v>-122.238</v>
      </c>
      <c r="T1160" s="23">
        <v>1410</v>
      </c>
      <c r="U1160" s="23">
        <v>1050</v>
      </c>
      <c r="W1160" s="35">
        <f>$D$1*D1160+$E$1*E1160+$F$1*F1160+$G$1*G1160+$H$1*H1160+$I$1*I1160+$J$1*J1160+$K$1*K1160+$M$1*M1160+$AB$3</f>
        <v>1445252.7558738068</v>
      </c>
      <c r="X1160" s="35">
        <f t="shared" si="22"/>
        <v>0</v>
      </c>
      <c r="Y1160" s="16">
        <f>(W1160-C1160)/C1160</f>
        <v>0.82943386819469211</v>
      </c>
    </row>
    <row r="1161" spans="1:25" x14ac:dyDescent="0.35">
      <c r="A1161">
        <v>1541700240</v>
      </c>
      <c r="B1161" t="s">
        <v>59</v>
      </c>
      <c r="C1161" s="9">
        <v>305000</v>
      </c>
      <c r="D1161" s="7">
        <v>4</v>
      </c>
      <c r="E1161" s="7">
        <v>2.5</v>
      </c>
      <c r="F1161" s="7">
        <v>2230</v>
      </c>
      <c r="G1161" s="7">
        <v>2</v>
      </c>
      <c r="H1161" s="7">
        <v>0</v>
      </c>
      <c r="I1161" s="7">
        <v>0</v>
      </c>
      <c r="J1161" s="7">
        <v>8</v>
      </c>
      <c r="K1161" s="7">
        <v>2230</v>
      </c>
      <c r="L1161" s="21">
        <v>0</v>
      </c>
      <c r="M1161">
        <v>47.3919</v>
      </c>
      <c r="N1161" s="19">
        <v>5000</v>
      </c>
      <c r="O1161" s="19">
        <v>3</v>
      </c>
      <c r="P1161" s="19">
        <v>2003</v>
      </c>
      <c r="Q1161" s="19">
        <v>6137</v>
      </c>
      <c r="R1161">
        <v>98031</v>
      </c>
      <c r="S1161">
        <v>-122.184</v>
      </c>
      <c r="T1161" s="23">
        <v>2230</v>
      </c>
      <c r="U1161" s="23">
        <v>0</v>
      </c>
      <c r="W1161" s="35">
        <f>$D$1*D1161+$E$1*E1161+$F$1*F1161+$G$1*G1161+$H$1*H1161+$I$1*I1161+$J$1*J1161+$K$1*K1161+$M$1*M1161+$AB$3</f>
        <v>426966.13808229938</v>
      </c>
      <c r="X1161" s="35">
        <f t="shared" si="22"/>
        <v>0</v>
      </c>
      <c r="Y1161" s="16">
        <f>(W1161-C1161)/C1161</f>
        <v>0.39988897731901435</v>
      </c>
    </row>
    <row r="1162" spans="1:25" x14ac:dyDescent="0.35">
      <c r="A1162">
        <v>6064800710</v>
      </c>
      <c r="B1162" t="s">
        <v>210</v>
      </c>
      <c r="C1162" s="9">
        <v>315000</v>
      </c>
      <c r="D1162" s="7">
        <v>3</v>
      </c>
      <c r="E1162" s="7">
        <v>2.5</v>
      </c>
      <c r="F1162" s="7">
        <v>1570</v>
      </c>
      <c r="G1162" s="7">
        <v>2</v>
      </c>
      <c r="H1162" s="7">
        <v>0</v>
      </c>
      <c r="I1162" s="7">
        <v>0</v>
      </c>
      <c r="J1162" s="7">
        <v>7</v>
      </c>
      <c r="K1162" s="7">
        <v>1610</v>
      </c>
      <c r="L1162" s="21">
        <v>0</v>
      </c>
      <c r="M1162">
        <v>47.541200000000003</v>
      </c>
      <c r="N1162" s="19">
        <v>2865</v>
      </c>
      <c r="O1162" s="19">
        <v>3</v>
      </c>
      <c r="P1162" s="19">
        <v>2003</v>
      </c>
      <c r="Q1162" s="19">
        <v>2582</v>
      </c>
      <c r="R1162">
        <v>98118</v>
      </c>
      <c r="S1162">
        <v>-122.288</v>
      </c>
      <c r="T1162" s="23">
        <v>1570</v>
      </c>
      <c r="U1162" s="23">
        <v>0</v>
      </c>
      <c r="W1162" s="35">
        <f>$D$1*D1162+$E$1*E1162+$F$1*F1162+$G$1*G1162+$H$1*H1162+$I$1*I1162+$J$1*J1162+$K$1*K1162+$M$1*M1162+$AB$3</f>
        <v>335713.72062051296</v>
      </c>
      <c r="X1162" s="35">
        <f t="shared" si="22"/>
        <v>0</v>
      </c>
      <c r="Y1162" s="16">
        <f>(W1162-C1162)/C1162</f>
        <v>6.5757843239723696E-2</v>
      </c>
    </row>
    <row r="1163" spans="1:25" x14ac:dyDescent="0.35">
      <c r="A1163">
        <v>1865810060</v>
      </c>
      <c r="B1163" t="s">
        <v>145</v>
      </c>
      <c r="C1163" s="9">
        <v>267500</v>
      </c>
      <c r="D1163" s="7">
        <v>5</v>
      </c>
      <c r="E1163" s="7">
        <v>3.5</v>
      </c>
      <c r="F1163" s="7">
        <v>2390</v>
      </c>
      <c r="G1163" s="7">
        <v>2</v>
      </c>
      <c r="H1163" s="7">
        <v>0</v>
      </c>
      <c r="I1163" s="7">
        <v>0</v>
      </c>
      <c r="J1163" s="7">
        <v>7</v>
      </c>
      <c r="K1163" s="7">
        <v>1140</v>
      </c>
      <c r="L1163" s="21">
        <v>0</v>
      </c>
      <c r="M1163">
        <v>47.373699999999999</v>
      </c>
      <c r="N1163" s="19">
        <v>6600</v>
      </c>
      <c r="O1163" s="19">
        <v>5</v>
      </c>
      <c r="P1163" s="19">
        <v>1977</v>
      </c>
      <c r="Q1163" s="19">
        <v>6600</v>
      </c>
      <c r="R1163">
        <v>98042</v>
      </c>
      <c r="S1163">
        <v>-122.11499999999999</v>
      </c>
      <c r="T1163" s="23">
        <v>2390</v>
      </c>
      <c r="U1163" s="23">
        <v>0</v>
      </c>
      <c r="W1163" s="35">
        <f>$D$1*D1163+$E$1*E1163+$F$1*F1163+$G$1*G1163+$H$1*H1163+$I$1*I1163+$J$1*J1163+$K$1*K1163+$M$1*M1163+$AB$3</f>
        <v>322557.86028876156</v>
      </c>
      <c r="X1163" s="35">
        <f t="shared" si="22"/>
        <v>0</v>
      </c>
      <c r="Y1163" s="16">
        <f>(W1163-C1163)/C1163</f>
        <v>0.20582377678041702</v>
      </c>
    </row>
    <row r="1164" spans="1:25" x14ac:dyDescent="0.35">
      <c r="A1164">
        <v>7533800295</v>
      </c>
      <c r="B1164" t="s">
        <v>70</v>
      </c>
      <c r="C1164" s="10">
        <v>1750000</v>
      </c>
      <c r="D1164" s="7">
        <v>4</v>
      </c>
      <c r="E1164" s="7">
        <v>3.25</v>
      </c>
      <c r="F1164" s="7">
        <v>3460</v>
      </c>
      <c r="G1164" s="7">
        <v>2</v>
      </c>
      <c r="H1164" s="7">
        <v>0</v>
      </c>
      <c r="I1164" s="7">
        <v>1</v>
      </c>
      <c r="J1164" s="7">
        <v>10</v>
      </c>
      <c r="K1164" s="7">
        <v>3030</v>
      </c>
      <c r="L1164" s="21">
        <v>1998</v>
      </c>
      <c r="M1164">
        <v>47.684899999999999</v>
      </c>
      <c r="N1164" s="19">
        <v>7749</v>
      </c>
      <c r="O1164" s="19">
        <v>3</v>
      </c>
      <c r="P1164" s="19">
        <v>1950</v>
      </c>
      <c r="Q1164" s="19">
        <v>8680</v>
      </c>
      <c r="R1164">
        <v>98115</v>
      </c>
      <c r="S1164">
        <v>-122.273</v>
      </c>
      <c r="T1164" s="23">
        <v>3020</v>
      </c>
      <c r="U1164" s="23">
        <v>440</v>
      </c>
      <c r="W1164" s="35">
        <f>$D$1*D1164+$E$1*E1164+$F$1*F1164+$G$1*G1164+$H$1*H1164+$I$1*I1164+$J$1*J1164+$K$1*K1164+$M$1*M1164+$AB$3</f>
        <v>1089800.8645823821</v>
      </c>
      <c r="X1164" s="35">
        <f t="shared" si="22"/>
        <v>0</v>
      </c>
      <c r="Y1164" s="16">
        <f>(W1164-C1164)/C1164</f>
        <v>-0.37725664881006737</v>
      </c>
    </row>
    <row r="1165" spans="1:25" x14ac:dyDescent="0.35">
      <c r="A1165">
        <v>5415300060</v>
      </c>
      <c r="B1165" t="s">
        <v>127</v>
      </c>
      <c r="C1165" s="9">
        <v>435000</v>
      </c>
      <c r="D1165" s="7">
        <v>6</v>
      </c>
      <c r="E1165" s="7">
        <v>3.5</v>
      </c>
      <c r="F1165" s="7">
        <v>2400</v>
      </c>
      <c r="G1165" s="7">
        <v>2</v>
      </c>
      <c r="H1165" s="7">
        <v>0</v>
      </c>
      <c r="I1165" s="7">
        <v>0</v>
      </c>
      <c r="J1165" s="7">
        <v>8</v>
      </c>
      <c r="K1165" s="7">
        <v>1940</v>
      </c>
      <c r="L1165" s="21">
        <v>0</v>
      </c>
      <c r="M1165">
        <v>47.715200000000003</v>
      </c>
      <c r="N1165" s="19">
        <v>8620</v>
      </c>
      <c r="O1165" s="19">
        <v>3</v>
      </c>
      <c r="P1165" s="19">
        <v>1987</v>
      </c>
      <c r="Q1165" s="19">
        <v>7350</v>
      </c>
      <c r="R1165">
        <v>98034</v>
      </c>
      <c r="S1165">
        <v>-122.16200000000001</v>
      </c>
      <c r="T1165" s="23">
        <v>1640</v>
      </c>
      <c r="U1165" s="23">
        <v>760</v>
      </c>
      <c r="W1165" s="35">
        <f>$D$1*D1165+$E$1*E1165+$F$1*F1165+$G$1*G1165+$H$1*H1165+$I$1*I1165+$J$1*J1165+$K$1*K1165+$M$1*M1165+$AB$3</f>
        <v>594962.90663357079</v>
      </c>
      <c r="X1165" s="35">
        <f t="shared" si="22"/>
        <v>0</v>
      </c>
      <c r="Y1165" s="16">
        <f>(W1165-C1165)/C1165</f>
        <v>0.36773081984728917</v>
      </c>
    </row>
    <row r="1166" spans="1:25" x14ac:dyDescent="0.35">
      <c r="A1166">
        <v>3876100320</v>
      </c>
      <c r="B1166" t="s">
        <v>159</v>
      </c>
      <c r="C1166" s="9">
        <v>482500</v>
      </c>
      <c r="D1166" s="7">
        <v>6</v>
      </c>
      <c r="E1166" s="7">
        <v>4.5</v>
      </c>
      <c r="F1166" s="7">
        <v>2940</v>
      </c>
      <c r="G1166" s="7">
        <v>1.5</v>
      </c>
      <c r="H1166" s="7">
        <v>0</v>
      </c>
      <c r="I1166" s="7">
        <v>0</v>
      </c>
      <c r="J1166" s="7">
        <v>8</v>
      </c>
      <c r="K1166" s="7">
        <v>2010</v>
      </c>
      <c r="L1166" s="21">
        <v>0</v>
      </c>
      <c r="M1166">
        <v>47.720799999999997</v>
      </c>
      <c r="N1166" s="19">
        <v>7500</v>
      </c>
      <c r="O1166" s="19">
        <v>4</v>
      </c>
      <c r="P1166" s="19">
        <v>1966</v>
      </c>
      <c r="Q1166" s="19">
        <v>7500</v>
      </c>
      <c r="R1166">
        <v>98034</v>
      </c>
      <c r="S1166">
        <v>-122.182</v>
      </c>
      <c r="T1166" s="23">
        <v>2940</v>
      </c>
      <c r="U1166" s="23">
        <v>0</v>
      </c>
      <c r="W1166" s="35">
        <f>$D$1*D1166+$E$1*E1166+$F$1*F1166+$G$1*G1166+$H$1*H1166+$I$1*I1166+$J$1*J1166+$K$1*K1166+$M$1*M1166+$AB$3</f>
        <v>715693.01983146742</v>
      </c>
      <c r="X1166" s="35">
        <f t="shared" si="22"/>
        <v>0</v>
      </c>
      <c r="Y1166" s="16">
        <f>(W1166-C1166)/C1166</f>
        <v>0.48330159550563195</v>
      </c>
    </row>
    <row r="1167" spans="1:25" x14ac:dyDescent="0.35">
      <c r="A1167">
        <v>1247600105</v>
      </c>
      <c r="B1167" t="s">
        <v>192</v>
      </c>
      <c r="C1167" s="10">
        <v>5110000</v>
      </c>
      <c r="D1167" s="7">
        <v>5</v>
      </c>
      <c r="E1167" s="7">
        <v>5.25</v>
      </c>
      <c r="F1167" s="7">
        <v>8010</v>
      </c>
      <c r="G1167" s="7">
        <v>2</v>
      </c>
      <c r="H1167" s="7">
        <v>1</v>
      </c>
      <c r="I1167" s="7">
        <v>4</v>
      </c>
      <c r="J1167" s="7">
        <v>12</v>
      </c>
      <c r="K1167" s="7">
        <v>3430</v>
      </c>
      <c r="L1167" s="21">
        <v>0</v>
      </c>
      <c r="M1167">
        <v>47.676699999999997</v>
      </c>
      <c r="N1167" s="19">
        <v>45517</v>
      </c>
      <c r="O1167" s="19">
        <v>3</v>
      </c>
      <c r="P1167" s="19">
        <v>1999</v>
      </c>
      <c r="Q1167" s="19">
        <v>26788</v>
      </c>
      <c r="R1167">
        <v>98033</v>
      </c>
      <c r="S1167">
        <v>-122.211</v>
      </c>
      <c r="T1167" s="23">
        <v>5990</v>
      </c>
      <c r="U1167" s="23">
        <v>2020</v>
      </c>
      <c r="W1167" s="35">
        <f>$D$1*D1167+$E$1*E1167+$F$1*F1167+$G$1*G1167+$H$1*H1167+$I$1*I1167+$J$1*J1167+$K$1*K1167+$M$1*M1167+$AB$3</f>
        <v>3023856.4959680066</v>
      </c>
      <c r="X1167" s="35">
        <f t="shared" si="22"/>
        <v>0</v>
      </c>
      <c r="Y1167" s="16">
        <f>(W1167-C1167)/C1167</f>
        <v>-0.4082472610630124</v>
      </c>
    </row>
    <row r="1168" spans="1:25" x14ac:dyDescent="0.35">
      <c r="A1168">
        <v>3705900238</v>
      </c>
      <c r="B1168" t="s">
        <v>75</v>
      </c>
      <c r="C1168" s="9">
        <v>439995</v>
      </c>
      <c r="D1168" s="7">
        <v>3</v>
      </c>
      <c r="E1168" s="7">
        <v>1.75</v>
      </c>
      <c r="F1168" s="7">
        <v>1570</v>
      </c>
      <c r="G1168" s="7">
        <v>1</v>
      </c>
      <c r="H1168" s="7">
        <v>0</v>
      </c>
      <c r="I1168" s="7">
        <v>0</v>
      </c>
      <c r="J1168" s="7">
        <v>7</v>
      </c>
      <c r="K1168" s="7">
        <v>1860</v>
      </c>
      <c r="L1168" s="21">
        <v>0</v>
      </c>
      <c r="M1168">
        <v>47.76</v>
      </c>
      <c r="N1168" s="19">
        <v>8400</v>
      </c>
      <c r="O1168" s="19">
        <v>4</v>
      </c>
      <c r="P1168" s="19">
        <v>1959</v>
      </c>
      <c r="Q1168" s="19">
        <v>8639</v>
      </c>
      <c r="R1168">
        <v>98133</v>
      </c>
      <c r="S1168">
        <v>-122.34</v>
      </c>
      <c r="T1168" s="23">
        <v>1570</v>
      </c>
      <c r="U1168" s="23">
        <v>0</v>
      </c>
      <c r="W1168" s="35">
        <f>$D$1*D1168+$E$1*E1168+$F$1*F1168+$G$1*G1168+$H$1*H1168+$I$1*I1168+$J$1*J1168+$K$1*K1168+$M$1*M1168+$AB$3</f>
        <v>516226.73370561749</v>
      </c>
      <c r="X1168" s="35">
        <f t="shared" si="22"/>
        <v>0</v>
      </c>
      <c r="Y1168" s="16">
        <f>(W1168-C1168)/C1168</f>
        <v>0.17325590905718813</v>
      </c>
    </row>
    <row r="1169" spans="1:25" x14ac:dyDescent="0.35">
      <c r="A1169">
        <v>3876200070</v>
      </c>
      <c r="B1169" t="s">
        <v>131</v>
      </c>
      <c r="C1169" s="9">
        <v>460000</v>
      </c>
      <c r="D1169" s="7">
        <v>3</v>
      </c>
      <c r="E1169" s="7">
        <v>3</v>
      </c>
      <c r="F1169" s="7">
        <v>1520</v>
      </c>
      <c r="G1169" s="7">
        <v>1</v>
      </c>
      <c r="H1169" s="7">
        <v>0</v>
      </c>
      <c r="I1169" s="7">
        <v>0</v>
      </c>
      <c r="J1169" s="7">
        <v>7</v>
      </c>
      <c r="K1169" s="7">
        <v>2080</v>
      </c>
      <c r="L1169" s="21">
        <v>0</v>
      </c>
      <c r="M1169">
        <v>47.727600000000002</v>
      </c>
      <c r="N1169" s="19">
        <v>7500</v>
      </c>
      <c r="O1169" s="19">
        <v>3</v>
      </c>
      <c r="P1169" s="19">
        <v>1967</v>
      </c>
      <c r="Q1169" s="19">
        <v>8000</v>
      </c>
      <c r="R1169">
        <v>98034</v>
      </c>
      <c r="S1169">
        <v>-122.181</v>
      </c>
      <c r="T1169" s="23">
        <v>1180</v>
      </c>
      <c r="U1169" s="23">
        <v>340</v>
      </c>
      <c r="W1169" s="35">
        <f>$D$1*D1169+$E$1*E1169+$F$1*F1169+$G$1*G1169+$H$1*H1169+$I$1*I1169+$J$1*J1169+$K$1*K1169+$M$1*M1169+$AB$3</f>
        <v>469731.31576047838</v>
      </c>
      <c r="X1169" s="35">
        <f t="shared" si="22"/>
        <v>0</v>
      </c>
      <c r="Y1169" s="16">
        <f>(W1169-C1169)/C1169</f>
        <v>2.1155034261909515E-2</v>
      </c>
    </row>
    <row r="1170" spans="1:25" x14ac:dyDescent="0.35">
      <c r="A1170">
        <v>4388000140</v>
      </c>
      <c r="B1170" t="s">
        <v>59</v>
      </c>
      <c r="C1170" s="9">
        <v>194000</v>
      </c>
      <c r="D1170" s="7">
        <v>3</v>
      </c>
      <c r="E1170" s="7">
        <v>1</v>
      </c>
      <c r="F1170" s="7">
        <v>1070</v>
      </c>
      <c r="G1170" s="7">
        <v>1</v>
      </c>
      <c r="H1170" s="7">
        <v>0</v>
      </c>
      <c r="I1170" s="7">
        <v>0</v>
      </c>
      <c r="J1170" s="7">
        <v>7</v>
      </c>
      <c r="K1170" s="7">
        <v>1190</v>
      </c>
      <c r="L1170" s="21">
        <v>0</v>
      </c>
      <c r="M1170">
        <v>47.318600000000004</v>
      </c>
      <c r="N1170" s="19">
        <v>6440</v>
      </c>
      <c r="O1170" s="19">
        <v>4</v>
      </c>
      <c r="P1170" s="19">
        <v>1971</v>
      </c>
      <c r="Q1170" s="19">
        <v>6532</v>
      </c>
      <c r="R1170">
        <v>98023</v>
      </c>
      <c r="S1170">
        <v>-122.373</v>
      </c>
      <c r="T1170" s="23">
        <v>1070</v>
      </c>
      <c r="U1170" s="23">
        <v>0</v>
      </c>
      <c r="W1170" s="35">
        <f>$D$1*D1170+$E$1*E1170+$F$1*F1170+$G$1*G1170+$H$1*H1170+$I$1*I1170+$J$1*J1170+$K$1*K1170+$M$1*M1170+$AB$3</f>
        <v>125774.91281848401</v>
      </c>
      <c r="X1170" s="35">
        <f t="shared" si="22"/>
        <v>0</v>
      </c>
      <c r="Y1170" s="16">
        <f>(W1170-C1170)/C1170</f>
        <v>-0.35167570712121643</v>
      </c>
    </row>
    <row r="1171" spans="1:25" x14ac:dyDescent="0.35">
      <c r="A1171">
        <v>3523029041</v>
      </c>
      <c r="B1171" t="s">
        <v>80</v>
      </c>
      <c r="C1171" s="9">
        <v>290000</v>
      </c>
      <c r="D1171" s="7">
        <v>2</v>
      </c>
      <c r="E1171" s="7">
        <v>0.75</v>
      </c>
      <c r="F1171" s="7">
        <v>440</v>
      </c>
      <c r="G1171" s="7">
        <v>1</v>
      </c>
      <c r="H1171" s="7">
        <v>1</v>
      </c>
      <c r="I1171" s="7">
        <v>3</v>
      </c>
      <c r="J1171" s="7">
        <v>5</v>
      </c>
      <c r="K1171" s="7">
        <v>880</v>
      </c>
      <c r="L1171" s="21">
        <v>0</v>
      </c>
      <c r="M1171">
        <v>47.433900000000001</v>
      </c>
      <c r="N1171" s="19">
        <v>8313</v>
      </c>
      <c r="O1171" s="19">
        <v>4</v>
      </c>
      <c r="P1171" s="19">
        <v>1943</v>
      </c>
      <c r="Q1171" s="19">
        <v>26289</v>
      </c>
      <c r="R1171">
        <v>98070</v>
      </c>
      <c r="S1171">
        <v>-122.512</v>
      </c>
      <c r="T1171" s="23">
        <v>440</v>
      </c>
      <c r="U1171" s="23">
        <v>0</v>
      </c>
      <c r="W1171" s="35">
        <f>$D$1*D1171+$E$1*E1171+$F$1*F1171+$G$1*G1171+$H$1*H1171+$I$1*I1171+$J$1*J1171+$K$1*K1171+$M$1*M1171+$AB$3</f>
        <v>816419.96066078916</v>
      </c>
      <c r="X1171" s="35">
        <f t="shared" si="22"/>
        <v>0</v>
      </c>
      <c r="Y1171" s="16">
        <f>(W1171-C1171)/C1171</f>
        <v>1.8152412436578937</v>
      </c>
    </row>
    <row r="1172" spans="1:25" x14ac:dyDescent="0.35">
      <c r="A1172">
        <v>3110800260</v>
      </c>
      <c r="B1172" t="s">
        <v>55</v>
      </c>
      <c r="C1172" s="9">
        <v>274700</v>
      </c>
      <c r="D1172" s="7">
        <v>4</v>
      </c>
      <c r="E1172" s="7">
        <v>2</v>
      </c>
      <c r="F1172" s="7">
        <v>2440</v>
      </c>
      <c r="G1172" s="7">
        <v>1</v>
      </c>
      <c r="H1172" s="7">
        <v>0</v>
      </c>
      <c r="I1172" s="7">
        <v>0</v>
      </c>
      <c r="J1172" s="7">
        <v>7</v>
      </c>
      <c r="K1172" s="7">
        <v>1370</v>
      </c>
      <c r="L1172" s="21">
        <v>0</v>
      </c>
      <c r="M1172">
        <v>47.414200000000001</v>
      </c>
      <c r="N1172" s="19">
        <v>9600</v>
      </c>
      <c r="O1172" s="19">
        <v>5</v>
      </c>
      <c r="P1172" s="19">
        <v>1963</v>
      </c>
      <c r="Q1172" s="19">
        <v>9600</v>
      </c>
      <c r="R1172">
        <v>98031</v>
      </c>
      <c r="S1172">
        <v>-122.179</v>
      </c>
      <c r="T1172" s="23">
        <v>1220</v>
      </c>
      <c r="U1172" s="23">
        <v>1220</v>
      </c>
      <c r="W1172" s="35">
        <f>$D$1*D1172+$E$1*E1172+$F$1*F1172+$G$1*G1172+$H$1*H1172+$I$1*I1172+$J$1*J1172+$K$1*K1172+$M$1*M1172+$AB$3</f>
        <v>439357.80349593237</v>
      </c>
      <c r="X1172" s="35">
        <f t="shared" si="22"/>
        <v>0</v>
      </c>
      <c r="Y1172" s="16">
        <f>(W1172-C1172)/C1172</f>
        <v>0.59940955040383093</v>
      </c>
    </row>
    <row r="1173" spans="1:25" x14ac:dyDescent="0.35">
      <c r="A1173">
        <v>3131201290</v>
      </c>
      <c r="B1173" t="s">
        <v>284</v>
      </c>
      <c r="C1173" s="9">
        <v>900000</v>
      </c>
      <c r="D1173" s="7">
        <v>4</v>
      </c>
      <c r="E1173" s="7">
        <v>2.5</v>
      </c>
      <c r="F1173" s="7">
        <v>2660</v>
      </c>
      <c r="G1173" s="7">
        <v>2</v>
      </c>
      <c r="H1173" s="7">
        <v>0</v>
      </c>
      <c r="I1173" s="7">
        <v>0</v>
      </c>
      <c r="J1173" s="7">
        <v>8</v>
      </c>
      <c r="K1173" s="7">
        <v>1510</v>
      </c>
      <c r="L1173" s="21">
        <v>0</v>
      </c>
      <c r="M1173">
        <v>47.660899999999998</v>
      </c>
      <c r="N1173" s="19">
        <v>3672</v>
      </c>
      <c r="O1173" s="19">
        <v>5</v>
      </c>
      <c r="P1173" s="19">
        <v>1910</v>
      </c>
      <c r="Q1173" s="19">
        <v>3825</v>
      </c>
      <c r="R1173">
        <v>98105</v>
      </c>
      <c r="S1173">
        <v>-122.324</v>
      </c>
      <c r="T1173" s="23">
        <v>1800</v>
      </c>
      <c r="U1173" s="23">
        <v>860</v>
      </c>
      <c r="W1173" s="35">
        <f>$D$1*D1173+$E$1*E1173+$F$1*F1173+$G$1*G1173+$H$1*H1173+$I$1*I1173+$J$1*J1173+$K$1*K1173+$M$1*M1173+$AB$3</f>
        <v>689767.50737515464</v>
      </c>
      <c r="X1173" s="35">
        <f t="shared" si="22"/>
        <v>0</v>
      </c>
      <c r="Y1173" s="16">
        <f>(W1173-C1173)/C1173</f>
        <v>-0.23359165847205041</v>
      </c>
    </row>
    <row r="1174" spans="1:25" x14ac:dyDescent="0.35">
      <c r="A1174">
        <v>1117200390</v>
      </c>
      <c r="B1174" t="s">
        <v>129</v>
      </c>
      <c r="C1174" s="10">
        <v>1150000</v>
      </c>
      <c r="D1174" s="7">
        <v>4</v>
      </c>
      <c r="E1174" s="7">
        <v>4</v>
      </c>
      <c r="F1174" s="7">
        <v>4460</v>
      </c>
      <c r="G1174" s="7">
        <v>2</v>
      </c>
      <c r="H1174" s="7">
        <v>0</v>
      </c>
      <c r="I1174" s="7">
        <v>0</v>
      </c>
      <c r="J1174" s="7">
        <v>11</v>
      </c>
      <c r="K1174" s="7">
        <v>3470</v>
      </c>
      <c r="L1174" s="21">
        <v>0</v>
      </c>
      <c r="M1174">
        <v>47.634</v>
      </c>
      <c r="N1174" s="19">
        <v>103382</v>
      </c>
      <c r="O1174" s="19">
        <v>3</v>
      </c>
      <c r="P1174" s="19">
        <v>2001</v>
      </c>
      <c r="Q1174" s="19">
        <v>88519</v>
      </c>
      <c r="R1174">
        <v>98053</v>
      </c>
      <c r="S1174">
        <v>-121.997</v>
      </c>
      <c r="T1174" s="23">
        <v>4460</v>
      </c>
      <c r="U1174" s="23">
        <v>0</v>
      </c>
      <c r="W1174" s="35">
        <f>$D$1*D1174+$E$1*E1174+$F$1*F1174+$G$1*G1174+$H$1*H1174+$I$1*I1174+$J$1*J1174+$K$1*K1174+$M$1*M1174+$AB$3</f>
        <v>1276911.0356045403</v>
      </c>
      <c r="X1174" s="35">
        <f t="shared" si="22"/>
        <v>0</v>
      </c>
      <c r="Y1174" s="16">
        <f>(W1174-C1174)/C1174</f>
        <v>0.11035742226481762</v>
      </c>
    </row>
    <row r="1175" spans="1:25" x14ac:dyDescent="0.35">
      <c r="A1175">
        <v>8956000350</v>
      </c>
      <c r="B1175" t="s">
        <v>177</v>
      </c>
      <c r="C1175" s="9">
        <v>605000</v>
      </c>
      <c r="D1175" s="7">
        <v>3</v>
      </c>
      <c r="E1175" s="7">
        <v>2.5</v>
      </c>
      <c r="F1175" s="7">
        <v>2010</v>
      </c>
      <c r="G1175" s="7">
        <v>2</v>
      </c>
      <c r="H1175" s="7">
        <v>0</v>
      </c>
      <c r="I1175" s="7">
        <v>0</v>
      </c>
      <c r="J1175" s="7">
        <v>9</v>
      </c>
      <c r="K1175" s="7">
        <v>2350</v>
      </c>
      <c r="L1175" s="21">
        <v>0</v>
      </c>
      <c r="M1175">
        <v>47.545000000000002</v>
      </c>
      <c r="N1175" s="19">
        <v>3667</v>
      </c>
      <c r="O1175" s="19">
        <v>3</v>
      </c>
      <c r="P1175" s="19">
        <v>2008</v>
      </c>
      <c r="Q1175" s="19">
        <v>3600</v>
      </c>
      <c r="R1175">
        <v>98027</v>
      </c>
      <c r="S1175">
        <v>-122.015</v>
      </c>
      <c r="T1175" s="23">
        <v>2010</v>
      </c>
      <c r="U1175" s="23">
        <v>0</v>
      </c>
      <c r="W1175" s="35">
        <f>$D$1*D1175+$E$1*E1175+$F$1*F1175+$G$1*G1175+$H$1*H1175+$I$1*I1175+$J$1*J1175+$K$1*K1175+$M$1*M1175+$AB$3</f>
        <v>586505.30409908295</v>
      </c>
      <c r="X1175" s="35">
        <f t="shared" si="22"/>
        <v>0</v>
      </c>
      <c r="Y1175" s="16">
        <f>(W1175-C1175)/C1175</f>
        <v>-3.0569745290771989E-2</v>
      </c>
    </row>
    <row r="1176" spans="1:25" x14ac:dyDescent="0.35">
      <c r="A1176">
        <v>7853210140</v>
      </c>
      <c r="B1176" t="s">
        <v>144</v>
      </c>
      <c r="C1176" s="9">
        <v>359000</v>
      </c>
      <c r="D1176" s="7">
        <v>3</v>
      </c>
      <c r="E1176" s="7">
        <v>2.5</v>
      </c>
      <c r="F1176" s="7">
        <v>1450</v>
      </c>
      <c r="G1176" s="7">
        <v>2</v>
      </c>
      <c r="H1176" s="7">
        <v>0</v>
      </c>
      <c r="I1176" s="7">
        <v>0</v>
      </c>
      <c r="J1176" s="7">
        <v>7</v>
      </c>
      <c r="K1176" s="7">
        <v>1970</v>
      </c>
      <c r="L1176" s="21">
        <v>0</v>
      </c>
      <c r="M1176">
        <v>47.531799999999997</v>
      </c>
      <c r="N1176" s="19">
        <v>3850</v>
      </c>
      <c r="O1176" s="19">
        <v>3</v>
      </c>
      <c r="P1176" s="19">
        <v>2004</v>
      </c>
      <c r="Q1176" s="19">
        <v>3748</v>
      </c>
      <c r="R1176">
        <v>98065</v>
      </c>
      <c r="S1176">
        <v>-121.85</v>
      </c>
      <c r="T1176" s="23">
        <v>1450</v>
      </c>
      <c r="U1176" s="23">
        <v>0</v>
      </c>
      <c r="W1176" s="35">
        <f>$D$1*D1176+$E$1*E1176+$F$1*F1176+$G$1*G1176+$H$1*H1176+$I$1*I1176+$J$1*J1176+$K$1*K1176+$M$1*M1176+$AB$3</f>
        <v>306308.83993222937</v>
      </c>
      <c r="X1176" s="35">
        <f t="shared" si="22"/>
        <v>0</v>
      </c>
      <c r="Y1176" s="16">
        <f>(W1176-C1176)/C1176</f>
        <v>-0.14677203361495997</v>
      </c>
    </row>
    <row r="1177" spans="1:25" x14ac:dyDescent="0.35">
      <c r="A1177">
        <v>3250500140</v>
      </c>
      <c r="B1177" t="s">
        <v>258</v>
      </c>
      <c r="C1177" s="9">
        <v>850000</v>
      </c>
      <c r="D1177" s="7">
        <v>3</v>
      </c>
      <c r="E1177" s="7">
        <v>1.75</v>
      </c>
      <c r="F1177" s="7">
        <v>1400</v>
      </c>
      <c r="G1177" s="7">
        <v>1</v>
      </c>
      <c r="H1177" s="7">
        <v>0</v>
      </c>
      <c r="I1177" s="7">
        <v>0</v>
      </c>
      <c r="J1177" s="7">
        <v>7</v>
      </c>
      <c r="K1177" s="7">
        <v>1810</v>
      </c>
      <c r="L1177" s="21">
        <v>0</v>
      </c>
      <c r="M1177">
        <v>47.627200000000002</v>
      </c>
      <c r="N1177" s="19">
        <v>9900</v>
      </c>
      <c r="O1177" s="19">
        <v>3</v>
      </c>
      <c r="P1177" s="19">
        <v>1951</v>
      </c>
      <c r="Q1177" s="19">
        <v>10796</v>
      </c>
      <c r="R1177">
        <v>98004</v>
      </c>
      <c r="S1177">
        <v>-122.209</v>
      </c>
      <c r="T1177" s="23">
        <v>1400</v>
      </c>
      <c r="U1177" s="23">
        <v>0</v>
      </c>
      <c r="W1177" s="35">
        <f>$D$1*D1177+$E$1*E1177+$F$1*F1177+$G$1*G1177+$H$1*H1177+$I$1*I1177+$J$1*J1177+$K$1*K1177+$M$1*M1177+$AB$3</f>
        <v>392700.94793903083</v>
      </c>
      <c r="X1177" s="35">
        <f t="shared" si="22"/>
        <v>0</v>
      </c>
      <c r="Y1177" s="16">
        <f>(W1177-C1177)/C1177</f>
        <v>-0.53799888477761082</v>
      </c>
    </row>
    <row r="1178" spans="1:25" x14ac:dyDescent="0.35">
      <c r="A1178">
        <v>2767601375</v>
      </c>
      <c r="B1178" t="s">
        <v>242</v>
      </c>
      <c r="C1178" s="9">
        <v>505000</v>
      </c>
      <c r="D1178" s="7">
        <v>3</v>
      </c>
      <c r="E1178" s="7">
        <v>2</v>
      </c>
      <c r="F1178" s="7">
        <v>1500</v>
      </c>
      <c r="G1178" s="7">
        <v>2</v>
      </c>
      <c r="H1178" s="7">
        <v>0</v>
      </c>
      <c r="I1178" s="7">
        <v>0</v>
      </c>
      <c r="J1178" s="7">
        <v>8</v>
      </c>
      <c r="K1178" s="7">
        <v>1550</v>
      </c>
      <c r="L1178" s="21">
        <v>0</v>
      </c>
      <c r="M1178">
        <v>47.674799999999998</v>
      </c>
      <c r="N1178" s="19">
        <v>2500</v>
      </c>
      <c r="O1178" s="19">
        <v>3</v>
      </c>
      <c r="P1178" s="19">
        <v>2002</v>
      </c>
      <c r="Q1178" s="19">
        <v>5000</v>
      </c>
      <c r="R1178">
        <v>98107</v>
      </c>
      <c r="S1178">
        <v>-122.38500000000001</v>
      </c>
      <c r="T1178" s="23">
        <v>1500</v>
      </c>
      <c r="U1178" s="23">
        <v>0</v>
      </c>
      <c r="W1178" s="35">
        <f>$D$1*D1178+$E$1*E1178+$F$1*F1178+$G$1*G1178+$H$1*H1178+$I$1*I1178+$J$1*J1178+$K$1*K1178+$M$1*M1178+$AB$3</f>
        <v>487882.17684435844</v>
      </c>
      <c r="X1178" s="35">
        <f t="shared" si="22"/>
        <v>0</v>
      </c>
      <c r="Y1178" s="16">
        <f>(W1178-C1178)/C1178</f>
        <v>-3.3896679516121894E-2</v>
      </c>
    </row>
    <row r="1179" spans="1:25" x14ac:dyDescent="0.35">
      <c r="A1179">
        <v>9465910320</v>
      </c>
      <c r="B1179" t="s">
        <v>154</v>
      </c>
      <c r="C1179" s="9">
        <v>565000</v>
      </c>
      <c r="D1179" s="7">
        <v>3</v>
      </c>
      <c r="E1179" s="7">
        <v>2.5</v>
      </c>
      <c r="F1179" s="7">
        <v>2500</v>
      </c>
      <c r="G1179" s="7">
        <v>2</v>
      </c>
      <c r="H1179" s="7">
        <v>0</v>
      </c>
      <c r="I1179" s="7">
        <v>0</v>
      </c>
      <c r="J1179" s="7">
        <v>9</v>
      </c>
      <c r="K1179" s="7">
        <v>2790</v>
      </c>
      <c r="L1179" s="21">
        <v>0</v>
      </c>
      <c r="M1179">
        <v>47.744100000000003</v>
      </c>
      <c r="N1179" s="19">
        <v>7394</v>
      </c>
      <c r="O1179" s="19">
        <v>3</v>
      </c>
      <c r="P1179" s="19">
        <v>1990</v>
      </c>
      <c r="Q1179" s="19">
        <v>7642</v>
      </c>
      <c r="R1179">
        <v>98072</v>
      </c>
      <c r="S1179">
        <v>-122.173</v>
      </c>
      <c r="T1179" s="23">
        <v>2500</v>
      </c>
      <c r="U1179" s="23">
        <v>0</v>
      </c>
      <c r="W1179" s="35">
        <f>$D$1*D1179+$E$1*E1179+$F$1*F1179+$G$1*G1179+$H$1*H1179+$I$1*I1179+$J$1*J1179+$K$1*K1179+$M$1*M1179+$AB$3</f>
        <v>824951.7568391785</v>
      </c>
      <c r="X1179" s="35">
        <f t="shared" si="22"/>
        <v>0</v>
      </c>
      <c r="Y1179" s="16">
        <f>(W1179-C1179)/C1179</f>
        <v>0.46009160502509472</v>
      </c>
    </row>
    <row r="1180" spans="1:25" x14ac:dyDescent="0.35">
      <c r="A1180">
        <v>3334000055</v>
      </c>
      <c r="B1180" t="s">
        <v>229</v>
      </c>
      <c r="C1180" s="9">
        <v>585000</v>
      </c>
      <c r="D1180" s="7">
        <v>2</v>
      </c>
      <c r="E1180" s="7">
        <v>1.75</v>
      </c>
      <c r="F1180" s="7">
        <v>1280</v>
      </c>
      <c r="G1180" s="7">
        <v>1</v>
      </c>
      <c r="H1180" s="7">
        <v>0</v>
      </c>
      <c r="I1180" s="7">
        <v>0</v>
      </c>
      <c r="J1180" s="7">
        <v>7</v>
      </c>
      <c r="K1180" s="7">
        <v>1550</v>
      </c>
      <c r="L1180" s="21">
        <v>0</v>
      </c>
      <c r="M1180">
        <v>47.556899999999999</v>
      </c>
      <c r="N1180" s="19">
        <v>7110</v>
      </c>
      <c r="O1180" s="19">
        <v>4</v>
      </c>
      <c r="P1180" s="19">
        <v>1955</v>
      </c>
      <c r="Q1180" s="19">
        <v>6835</v>
      </c>
      <c r="R1180">
        <v>98118</v>
      </c>
      <c r="S1180">
        <v>-122.273</v>
      </c>
      <c r="T1180" s="23">
        <v>1000</v>
      </c>
      <c r="U1180" s="23">
        <v>280</v>
      </c>
      <c r="W1180" s="35">
        <f>$D$1*D1180+$E$1*E1180+$F$1*F1180+$G$1*G1180+$H$1*H1180+$I$1*I1180+$J$1*J1180+$K$1*K1180+$M$1*M1180+$AB$3</f>
        <v>351338.60852371901</v>
      </c>
      <c r="X1180" s="35">
        <f t="shared" si="22"/>
        <v>0</v>
      </c>
      <c r="Y1180" s="16">
        <f>(W1180-C1180)/C1180</f>
        <v>-0.39942118201073673</v>
      </c>
    </row>
    <row r="1181" spans="1:25" x14ac:dyDescent="0.35">
      <c r="A1181">
        <v>7893800335</v>
      </c>
      <c r="B1181" t="s">
        <v>233</v>
      </c>
      <c r="C1181" s="9">
        <v>328000</v>
      </c>
      <c r="D1181" s="7">
        <v>4</v>
      </c>
      <c r="E1181" s="7">
        <v>3.25</v>
      </c>
      <c r="F1181" s="7">
        <v>3380</v>
      </c>
      <c r="G1181" s="7">
        <v>2</v>
      </c>
      <c r="H1181" s="7">
        <v>0</v>
      </c>
      <c r="I1181" s="7">
        <v>3</v>
      </c>
      <c r="J1181" s="7">
        <v>7</v>
      </c>
      <c r="K1181" s="7">
        <v>1920</v>
      </c>
      <c r="L1181" s="21">
        <v>0</v>
      </c>
      <c r="M1181">
        <v>47.409199999999998</v>
      </c>
      <c r="N1181" s="19">
        <v>7500</v>
      </c>
      <c r="O1181" s="19">
        <v>3</v>
      </c>
      <c r="P1181" s="19">
        <v>1990</v>
      </c>
      <c r="Q1181" s="19">
        <v>7500</v>
      </c>
      <c r="R1181">
        <v>98198</v>
      </c>
      <c r="S1181">
        <v>-122.33</v>
      </c>
      <c r="T1181" s="23">
        <v>2420</v>
      </c>
      <c r="U1181" s="23">
        <v>960</v>
      </c>
      <c r="W1181" s="35">
        <f>$D$1*D1181+$E$1*E1181+$F$1*F1181+$G$1*G1181+$H$1*H1181+$I$1*I1181+$J$1*J1181+$K$1*K1181+$M$1*M1181+$AB$3</f>
        <v>787922.47663646191</v>
      </c>
      <c r="X1181" s="35">
        <f t="shared" si="22"/>
        <v>0</v>
      </c>
      <c r="Y1181" s="16">
        <f>(W1181-C1181)/C1181</f>
        <v>1.4022026726721399</v>
      </c>
    </row>
    <row r="1182" spans="1:25" x14ac:dyDescent="0.35">
      <c r="A1182">
        <v>3586500700</v>
      </c>
      <c r="B1182" t="s">
        <v>154</v>
      </c>
      <c r="C1182" s="9">
        <v>749950</v>
      </c>
      <c r="D1182" s="7">
        <v>4</v>
      </c>
      <c r="E1182" s="7">
        <v>2.75</v>
      </c>
      <c r="F1182" s="7">
        <v>2910</v>
      </c>
      <c r="G1182" s="7">
        <v>1</v>
      </c>
      <c r="H1182" s="7">
        <v>0</v>
      </c>
      <c r="I1182" s="7">
        <v>0</v>
      </c>
      <c r="J1182" s="7">
        <v>9</v>
      </c>
      <c r="K1182" s="7">
        <v>2420</v>
      </c>
      <c r="L1182" s="21">
        <v>1995</v>
      </c>
      <c r="M1182">
        <v>47.755699999999997</v>
      </c>
      <c r="N1182" s="19">
        <v>18700</v>
      </c>
      <c r="O1182" s="19">
        <v>3</v>
      </c>
      <c r="P1182" s="19">
        <v>1957</v>
      </c>
      <c r="Q1182" s="19">
        <v>26140</v>
      </c>
      <c r="R1182">
        <v>98177</v>
      </c>
      <c r="S1182">
        <v>-122.36799999999999</v>
      </c>
      <c r="T1182" s="23">
        <v>2210</v>
      </c>
      <c r="U1182" s="23">
        <v>700</v>
      </c>
      <c r="W1182" s="35">
        <f>$D$1*D1182+$E$1*E1182+$F$1*F1182+$G$1*G1182+$H$1*H1182+$I$1*I1182+$J$1*J1182+$K$1*K1182+$M$1*M1182+$AB$3</f>
        <v>909209.94276091084</v>
      </c>
      <c r="X1182" s="35">
        <f t="shared" si="22"/>
        <v>0</v>
      </c>
      <c r="Y1182" s="16">
        <f>(W1182-C1182)/C1182</f>
        <v>0.2123607477310632</v>
      </c>
    </row>
    <row r="1183" spans="1:25" x14ac:dyDescent="0.35">
      <c r="A1183">
        <v>3630180400</v>
      </c>
      <c r="B1183" t="s">
        <v>45</v>
      </c>
      <c r="C1183" s="9">
        <v>826000</v>
      </c>
      <c r="D1183" s="7">
        <v>4</v>
      </c>
      <c r="E1183" s="7">
        <v>2.5</v>
      </c>
      <c r="F1183" s="7">
        <v>3060</v>
      </c>
      <c r="G1183" s="7">
        <v>2</v>
      </c>
      <c r="H1183" s="7">
        <v>0</v>
      </c>
      <c r="I1183" s="7">
        <v>0</v>
      </c>
      <c r="J1183" s="7">
        <v>9</v>
      </c>
      <c r="K1183" s="7">
        <v>3240</v>
      </c>
      <c r="L1183" s="21">
        <v>0</v>
      </c>
      <c r="M1183">
        <v>47.539299999999997</v>
      </c>
      <c r="N1183" s="19">
        <v>7140</v>
      </c>
      <c r="O1183" s="19">
        <v>3</v>
      </c>
      <c r="P1183" s="19">
        <v>2006</v>
      </c>
      <c r="Q1183" s="19">
        <v>6218</v>
      </c>
      <c r="R1183">
        <v>98027</v>
      </c>
      <c r="S1183">
        <v>-121.998</v>
      </c>
      <c r="T1183" s="23">
        <v>3060</v>
      </c>
      <c r="U1183" s="23">
        <v>0</v>
      </c>
      <c r="W1183" s="35">
        <f>$D$1*D1183+$E$1*E1183+$F$1*F1183+$G$1*G1183+$H$1*H1183+$I$1*I1183+$J$1*J1183+$K$1*K1183+$M$1*M1183+$AB$3</f>
        <v>783149.77209417894</v>
      </c>
      <c r="X1183" s="35">
        <f t="shared" si="22"/>
        <v>0</v>
      </c>
      <c r="Y1183" s="16">
        <f>(W1183-C1183)/C1183</f>
        <v>-5.1876789232228881E-2</v>
      </c>
    </row>
    <row r="1184" spans="1:25" x14ac:dyDescent="0.35">
      <c r="A1184">
        <v>3210950510</v>
      </c>
      <c r="B1184" t="s">
        <v>99</v>
      </c>
      <c r="C1184" s="9">
        <v>535000</v>
      </c>
      <c r="D1184" s="7">
        <v>3</v>
      </c>
      <c r="E1184" s="7">
        <v>1</v>
      </c>
      <c r="F1184" s="7">
        <v>1330</v>
      </c>
      <c r="G1184" s="7">
        <v>1</v>
      </c>
      <c r="H1184" s="7">
        <v>0</v>
      </c>
      <c r="I1184" s="7">
        <v>0</v>
      </c>
      <c r="J1184" s="7">
        <v>7</v>
      </c>
      <c r="K1184" s="7">
        <v>1710</v>
      </c>
      <c r="L1184" s="21">
        <v>0</v>
      </c>
      <c r="M1184">
        <v>47.552</v>
      </c>
      <c r="N1184" s="19">
        <v>40259</v>
      </c>
      <c r="O1184" s="19">
        <v>4</v>
      </c>
      <c r="P1184" s="19">
        <v>1977</v>
      </c>
      <c r="Q1184" s="19">
        <v>34787</v>
      </c>
      <c r="R1184">
        <v>98024</v>
      </c>
      <c r="S1184">
        <v>-121.89</v>
      </c>
      <c r="T1184" s="23">
        <v>1330</v>
      </c>
      <c r="U1184" s="23">
        <v>0</v>
      </c>
      <c r="W1184" s="35">
        <f>$D$1*D1184+$E$1*E1184+$F$1*F1184+$G$1*G1184+$H$1*H1184+$I$1*I1184+$J$1*J1184+$K$1*K1184+$M$1*M1184+$AB$3</f>
        <v>337605.88885762915</v>
      </c>
      <c r="X1184" s="35">
        <f t="shared" si="22"/>
        <v>0</v>
      </c>
      <c r="Y1184" s="16">
        <f>(W1184-C1184)/C1184</f>
        <v>-0.36896095540630064</v>
      </c>
    </row>
    <row r="1185" spans="1:25" x14ac:dyDescent="0.35">
      <c r="A1185">
        <v>1224069074</v>
      </c>
      <c r="B1185" t="s">
        <v>134</v>
      </c>
      <c r="C1185" s="9">
        <v>925000</v>
      </c>
      <c r="D1185" s="7">
        <v>4</v>
      </c>
      <c r="E1185" s="7">
        <v>2.5</v>
      </c>
      <c r="F1185" s="7">
        <v>3300</v>
      </c>
      <c r="G1185" s="7">
        <v>2</v>
      </c>
      <c r="H1185" s="7">
        <v>0</v>
      </c>
      <c r="I1185" s="7">
        <v>0</v>
      </c>
      <c r="J1185" s="7">
        <v>10</v>
      </c>
      <c r="K1185" s="7">
        <v>2880</v>
      </c>
      <c r="L1185" s="21">
        <v>0</v>
      </c>
      <c r="M1185">
        <v>47.576000000000001</v>
      </c>
      <c r="N1185" s="19">
        <v>101930</v>
      </c>
      <c r="O1185" s="19">
        <v>4</v>
      </c>
      <c r="P1185" s="19">
        <v>1991</v>
      </c>
      <c r="Q1185" s="19">
        <v>213879</v>
      </c>
      <c r="R1185">
        <v>98029</v>
      </c>
      <c r="S1185">
        <v>-121.976</v>
      </c>
      <c r="T1185" s="23">
        <v>3300</v>
      </c>
      <c r="U1185" s="23">
        <v>0</v>
      </c>
      <c r="W1185" s="35">
        <f>$D$1*D1185+$E$1*E1185+$F$1*F1185+$G$1*G1185+$H$1*H1185+$I$1*I1185+$J$1*J1185+$K$1*K1185+$M$1*M1185+$AB$3</f>
        <v>930324.6313553378</v>
      </c>
      <c r="X1185" s="35">
        <f t="shared" si="22"/>
        <v>0</v>
      </c>
      <c r="Y1185" s="16">
        <f>(W1185-C1185)/C1185</f>
        <v>5.7563582219868096E-3</v>
      </c>
    </row>
    <row r="1186" spans="1:25" x14ac:dyDescent="0.35">
      <c r="A1186">
        <v>7625700935</v>
      </c>
      <c r="B1186" t="s">
        <v>149</v>
      </c>
      <c r="C1186" s="9">
        <v>875000</v>
      </c>
      <c r="D1186" s="7">
        <v>3</v>
      </c>
      <c r="E1186" s="7">
        <v>3.5</v>
      </c>
      <c r="F1186" s="7">
        <v>3250</v>
      </c>
      <c r="G1186" s="7">
        <v>2</v>
      </c>
      <c r="H1186" s="7">
        <v>0</v>
      </c>
      <c r="I1186" s="7">
        <v>0</v>
      </c>
      <c r="J1186" s="7">
        <v>10</v>
      </c>
      <c r="K1186" s="7">
        <v>1650</v>
      </c>
      <c r="L1186" s="21">
        <v>0</v>
      </c>
      <c r="M1186">
        <v>47.5533</v>
      </c>
      <c r="N1186" s="19">
        <v>6000</v>
      </c>
      <c r="O1186" s="19">
        <v>3</v>
      </c>
      <c r="P1186" s="19">
        <v>2001</v>
      </c>
      <c r="Q1186" s="19">
        <v>6000</v>
      </c>
      <c r="R1186">
        <v>98136</v>
      </c>
      <c r="S1186">
        <v>-122.39100000000001</v>
      </c>
      <c r="T1186" s="23">
        <v>2500</v>
      </c>
      <c r="U1186" s="23">
        <v>750</v>
      </c>
      <c r="W1186" s="35">
        <f>$D$1*D1186+$E$1*E1186+$F$1*F1186+$G$1*G1186+$H$1*H1186+$I$1*I1186+$J$1*J1186+$K$1*K1186+$M$1*M1186+$AB$3</f>
        <v>915197.49993110448</v>
      </c>
      <c r="X1186" s="35">
        <f t="shared" si="22"/>
        <v>0</v>
      </c>
      <c r="Y1186" s="16">
        <f>(W1186-C1186)/C1186</f>
        <v>4.5939999921262263E-2</v>
      </c>
    </row>
    <row r="1187" spans="1:25" x14ac:dyDescent="0.35">
      <c r="A1187">
        <v>7856610200</v>
      </c>
      <c r="B1187" t="s">
        <v>112</v>
      </c>
      <c r="C1187" s="9">
        <v>902000</v>
      </c>
      <c r="D1187" s="7">
        <v>4</v>
      </c>
      <c r="E1187" s="7">
        <v>2.25</v>
      </c>
      <c r="F1187" s="7">
        <v>2530</v>
      </c>
      <c r="G1187" s="7">
        <v>1</v>
      </c>
      <c r="H1187" s="7">
        <v>0</v>
      </c>
      <c r="I1187" s="7">
        <v>0</v>
      </c>
      <c r="J1187" s="7">
        <v>9</v>
      </c>
      <c r="K1187" s="7">
        <v>3030</v>
      </c>
      <c r="L1187" s="21">
        <v>0</v>
      </c>
      <c r="M1187">
        <v>47.561199999999999</v>
      </c>
      <c r="N1187" s="19">
        <v>9200</v>
      </c>
      <c r="O1187" s="19">
        <v>5</v>
      </c>
      <c r="P1187" s="19">
        <v>1976</v>
      </c>
      <c r="Q1187" s="19">
        <v>9400</v>
      </c>
      <c r="R1187">
        <v>98006</v>
      </c>
      <c r="S1187">
        <v>-122.152</v>
      </c>
      <c r="T1187" s="23">
        <v>1570</v>
      </c>
      <c r="U1187" s="23">
        <v>960</v>
      </c>
      <c r="W1187" s="35">
        <f>$D$1*D1187+$E$1*E1187+$F$1*F1187+$G$1*G1187+$H$1*H1187+$I$1*I1187+$J$1*J1187+$K$1*K1187+$M$1*M1187+$AB$3</f>
        <v>711419.94285469875</v>
      </c>
      <c r="X1187" s="35">
        <f t="shared" si="22"/>
        <v>0</v>
      </c>
      <c r="Y1187" s="16">
        <f>(W1187-C1187)/C1187</f>
        <v>-0.21128609439612112</v>
      </c>
    </row>
    <row r="1188" spans="1:25" x14ac:dyDescent="0.35">
      <c r="A1188">
        <v>7287100135</v>
      </c>
      <c r="B1188" t="s">
        <v>184</v>
      </c>
      <c r="C1188" s="9">
        <v>423000</v>
      </c>
      <c r="D1188" s="7">
        <v>3</v>
      </c>
      <c r="E1188" s="7">
        <v>1</v>
      </c>
      <c r="F1188" s="7">
        <v>1830</v>
      </c>
      <c r="G1188" s="7">
        <v>1</v>
      </c>
      <c r="H1188" s="7">
        <v>0</v>
      </c>
      <c r="I1188" s="7">
        <v>0</v>
      </c>
      <c r="J1188" s="7">
        <v>7</v>
      </c>
      <c r="K1188" s="7">
        <v>1840</v>
      </c>
      <c r="L1188" s="21">
        <v>0</v>
      </c>
      <c r="M1188">
        <v>47.7654</v>
      </c>
      <c r="N1188" s="19">
        <v>13900</v>
      </c>
      <c r="O1188" s="19">
        <v>3</v>
      </c>
      <c r="P1188" s="19">
        <v>1951</v>
      </c>
      <c r="Q1188" s="19">
        <v>10667</v>
      </c>
      <c r="R1188">
        <v>98133</v>
      </c>
      <c r="S1188">
        <v>-122.352</v>
      </c>
      <c r="T1188" s="23">
        <v>1830</v>
      </c>
      <c r="U1188" s="23">
        <v>0</v>
      </c>
      <c r="W1188" s="35">
        <f>$D$1*D1188+$E$1*E1188+$F$1*F1188+$G$1*G1188+$H$1*H1188+$I$1*I1188+$J$1*J1188+$K$1*K1188+$M$1*M1188+$AB$3</f>
        <v>585313.96971838549</v>
      </c>
      <c r="X1188" s="35">
        <f t="shared" si="22"/>
        <v>0</v>
      </c>
      <c r="Y1188" s="16">
        <f>(W1188-C1188)/C1188</f>
        <v>0.3837209686013841</v>
      </c>
    </row>
    <row r="1189" spans="1:25" x14ac:dyDescent="0.35">
      <c r="A1189">
        <v>1023059324</v>
      </c>
      <c r="B1189" t="s">
        <v>118</v>
      </c>
      <c r="C1189" s="9">
        <v>235000</v>
      </c>
      <c r="D1189" s="7">
        <v>3</v>
      </c>
      <c r="E1189" s="7">
        <v>1</v>
      </c>
      <c r="F1189" s="7">
        <v>1170</v>
      </c>
      <c r="G1189" s="7">
        <v>1</v>
      </c>
      <c r="H1189" s="7">
        <v>0</v>
      </c>
      <c r="I1189" s="7">
        <v>0</v>
      </c>
      <c r="J1189" s="7">
        <v>6</v>
      </c>
      <c r="K1189" s="7">
        <v>2080</v>
      </c>
      <c r="L1189" s="21">
        <v>0</v>
      </c>
      <c r="M1189">
        <v>47.495399999999997</v>
      </c>
      <c r="N1189" s="19">
        <v>11100</v>
      </c>
      <c r="O1189" s="19">
        <v>4</v>
      </c>
      <c r="P1189" s="19">
        <v>1968</v>
      </c>
      <c r="Q1189" s="19">
        <v>8481</v>
      </c>
      <c r="R1189">
        <v>98059</v>
      </c>
      <c r="S1189">
        <v>-122.164</v>
      </c>
      <c r="T1189" s="23">
        <v>1170</v>
      </c>
      <c r="U1189" s="23">
        <v>0</v>
      </c>
      <c r="W1189" s="35">
        <f>$D$1*D1189+$E$1*E1189+$F$1*F1189+$G$1*G1189+$H$1*H1189+$I$1*I1189+$J$1*J1189+$K$1*K1189+$M$1*M1189+$AB$3</f>
        <v>194764.41338974237</v>
      </c>
      <c r="X1189" s="35">
        <f t="shared" si="22"/>
        <v>0</v>
      </c>
      <c r="Y1189" s="16">
        <f>(W1189-C1189)/C1189</f>
        <v>-0.17121526217130906</v>
      </c>
    </row>
    <row r="1190" spans="1:25" x14ac:dyDescent="0.35">
      <c r="A1190">
        <v>6398000171</v>
      </c>
      <c r="B1190" t="s">
        <v>86</v>
      </c>
      <c r="C1190" s="9">
        <v>545000</v>
      </c>
      <c r="D1190" s="7">
        <v>2</v>
      </c>
      <c r="E1190" s="7">
        <v>2</v>
      </c>
      <c r="F1190" s="7">
        <v>2930</v>
      </c>
      <c r="G1190" s="7">
        <v>1</v>
      </c>
      <c r="H1190" s="7">
        <v>0</v>
      </c>
      <c r="I1190" s="7">
        <v>2</v>
      </c>
      <c r="J1190" s="7">
        <v>8</v>
      </c>
      <c r="K1190" s="7">
        <v>2234</v>
      </c>
      <c r="L1190" s="21">
        <v>0</v>
      </c>
      <c r="M1190">
        <v>47.402500000000003</v>
      </c>
      <c r="N1190" s="19">
        <v>14057</v>
      </c>
      <c r="O1190" s="19">
        <v>4</v>
      </c>
      <c r="P1190" s="19">
        <v>1980</v>
      </c>
      <c r="Q1190" s="19">
        <v>61011</v>
      </c>
      <c r="R1190">
        <v>98070</v>
      </c>
      <c r="S1190">
        <v>-122.46299999999999</v>
      </c>
      <c r="T1190" s="23">
        <v>1680</v>
      </c>
      <c r="U1190" s="23">
        <v>1250</v>
      </c>
      <c r="W1190" s="35">
        <f>$D$1*D1190+$E$1*E1190+$F$1*F1190+$G$1*G1190+$H$1*H1190+$I$1*I1190+$J$1*J1190+$K$1*K1190+$M$1*M1190+$AB$3</f>
        <v>807238.66674651578</v>
      </c>
      <c r="X1190" s="35">
        <f t="shared" si="22"/>
        <v>0</v>
      </c>
      <c r="Y1190" s="16">
        <f>(W1190-C1190)/C1190</f>
        <v>0.48117186558993719</v>
      </c>
    </row>
    <row r="1191" spans="1:25" x14ac:dyDescent="0.35">
      <c r="A1191">
        <v>6149700350</v>
      </c>
      <c r="B1191" t="s">
        <v>273</v>
      </c>
      <c r="C1191" s="9">
        <v>343000</v>
      </c>
      <c r="D1191" s="7">
        <v>2</v>
      </c>
      <c r="E1191" s="7">
        <v>1</v>
      </c>
      <c r="F1191" s="7">
        <v>1230</v>
      </c>
      <c r="G1191" s="7">
        <v>1</v>
      </c>
      <c r="H1191" s="7">
        <v>0</v>
      </c>
      <c r="I1191" s="7">
        <v>0</v>
      </c>
      <c r="J1191" s="7">
        <v>7</v>
      </c>
      <c r="K1191" s="7">
        <v>1270</v>
      </c>
      <c r="L1191" s="21">
        <v>0</v>
      </c>
      <c r="M1191">
        <v>47.729799999999997</v>
      </c>
      <c r="N1191" s="19">
        <v>7560</v>
      </c>
      <c r="O1191" s="19">
        <v>3</v>
      </c>
      <c r="P1191" s="19">
        <v>1961</v>
      </c>
      <c r="Q1191" s="19">
        <v>7560</v>
      </c>
      <c r="R1191">
        <v>98133</v>
      </c>
      <c r="S1191">
        <v>-122.34</v>
      </c>
      <c r="T1191" s="23">
        <v>1230</v>
      </c>
      <c r="U1191" s="23">
        <v>0</v>
      </c>
      <c r="W1191" s="35">
        <f>$D$1*D1191+$E$1*E1191+$F$1*F1191+$G$1*G1191+$H$1*H1191+$I$1*I1191+$J$1*J1191+$K$1*K1191+$M$1*M1191+$AB$3</f>
        <v>460964.54614880681</v>
      </c>
      <c r="X1191" s="35">
        <f t="shared" si="22"/>
        <v>0</v>
      </c>
      <c r="Y1191" s="16">
        <f>(W1191-C1191)/C1191</f>
        <v>0.34391995961751259</v>
      </c>
    </row>
    <row r="1192" spans="1:25" x14ac:dyDescent="0.35">
      <c r="A1192">
        <v>9558020890</v>
      </c>
      <c r="B1192" t="s">
        <v>148</v>
      </c>
      <c r="C1192" s="9">
        <v>334950</v>
      </c>
      <c r="D1192" s="7">
        <v>3</v>
      </c>
      <c r="E1192" s="7">
        <v>2.5</v>
      </c>
      <c r="F1192" s="7">
        <v>1620</v>
      </c>
      <c r="G1192" s="7">
        <v>2</v>
      </c>
      <c r="H1192" s="7">
        <v>0</v>
      </c>
      <c r="I1192" s="7">
        <v>0</v>
      </c>
      <c r="J1192" s="7">
        <v>8</v>
      </c>
      <c r="K1192" s="7">
        <v>1900</v>
      </c>
      <c r="L1192" s="21">
        <v>0</v>
      </c>
      <c r="M1192">
        <v>47.449100000000001</v>
      </c>
      <c r="N1192" s="19">
        <v>2930</v>
      </c>
      <c r="O1192" s="19">
        <v>3</v>
      </c>
      <c r="P1192" s="19">
        <v>2002</v>
      </c>
      <c r="Q1192" s="19">
        <v>2943</v>
      </c>
      <c r="R1192">
        <v>98058</v>
      </c>
      <c r="S1192">
        <v>-122.12</v>
      </c>
      <c r="T1192" s="23">
        <v>1620</v>
      </c>
      <c r="U1192" s="23">
        <v>0</v>
      </c>
      <c r="W1192" s="35">
        <f>$D$1*D1192+$E$1*E1192+$F$1*F1192+$G$1*G1192+$H$1*H1192+$I$1*I1192+$J$1*J1192+$K$1*K1192+$M$1*M1192+$AB$3</f>
        <v>362657.29128797352</v>
      </c>
      <c r="X1192" s="35">
        <f t="shared" si="22"/>
        <v>0</v>
      </c>
      <c r="Y1192" s="16">
        <f>(W1192-C1192)/C1192</f>
        <v>8.2720678572842279E-2</v>
      </c>
    </row>
    <row r="1193" spans="1:25" x14ac:dyDescent="0.35">
      <c r="A1193">
        <v>2624049185</v>
      </c>
      <c r="B1193" t="s">
        <v>79</v>
      </c>
      <c r="C1193" s="9">
        <v>405000</v>
      </c>
      <c r="D1193" s="7">
        <v>3</v>
      </c>
      <c r="E1193" s="7">
        <v>1.75</v>
      </c>
      <c r="F1193" s="7">
        <v>1760</v>
      </c>
      <c r="G1193" s="7">
        <v>1</v>
      </c>
      <c r="H1193" s="7">
        <v>0</v>
      </c>
      <c r="I1193" s="7">
        <v>0</v>
      </c>
      <c r="J1193" s="7">
        <v>7</v>
      </c>
      <c r="K1193" s="7">
        <v>1790</v>
      </c>
      <c r="L1193" s="21">
        <v>0</v>
      </c>
      <c r="M1193">
        <v>47.536799999999999</v>
      </c>
      <c r="N1193" s="19">
        <v>5355</v>
      </c>
      <c r="O1193" s="19">
        <v>3</v>
      </c>
      <c r="P1193" s="19">
        <v>1956</v>
      </c>
      <c r="Q1193" s="19">
        <v>6225</v>
      </c>
      <c r="R1193">
        <v>98118</v>
      </c>
      <c r="S1193">
        <v>-122.267</v>
      </c>
      <c r="T1193" s="23">
        <v>1160</v>
      </c>
      <c r="U1193" s="23">
        <v>600</v>
      </c>
      <c r="W1193" s="35">
        <f>$D$1*D1193+$E$1*E1193+$F$1*F1193+$G$1*G1193+$H$1*H1193+$I$1*I1193+$J$1*J1193+$K$1*K1193+$M$1*M1193+$AB$3</f>
        <v>411183.32943456993</v>
      </c>
      <c r="X1193" s="35">
        <f t="shared" si="22"/>
        <v>0</v>
      </c>
      <c r="Y1193" s="16">
        <f>(W1193-C1193)/C1193</f>
        <v>1.5267480085357841E-2</v>
      </c>
    </row>
    <row r="1194" spans="1:25" x14ac:dyDescent="0.35">
      <c r="A1194">
        <v>236400260</v>
      </c>
      <c r="B1194" t="s">
        <v>277</v>
      </c>
      <c r="C1194" s="9">
        <v>220000</v>
      </c>
      <c r="D1194" s="7">
        <v>4</v>
      </c>
      <c r="E1194" s="7">
        <v>1</v>
      </c>
      <c r="F1194" s="7">
        <v>1440</v>
      </c>
      <c r="G1194" s="7">
        <v>1</v>
      </c>
      <c r="H1194" s="7">
        <v>0</v>
      </c>
      <c r="I1194" s="7">
        <v>0</v>
      </c>
      <c r="J1194" s="7">
        <v>7</v>
      </c>
      <c r="K1194" s="7">
        <v>1440</v>
      </c>
      <c r="L1194" s="21">
        <v>0</v>
      </c>
      <c r="M1194">
        <v>47.432499999999997</v>
      </c>
      <c r="N1194" s="19">
        <v>8250</v>
      </c>
      <c r="O1194" s="19">
        <v>3</v>
      </c>
      <c r="P1194" s="19">
        <v>1959</v>
      </c>
      <c r="Q1194" s="19">
        <v>8466</v>
      </c>
      <c r="R1194">
        <v>98188</v>
      </c>
      <c r="S1194">
        <v>-122.291</v>
      </c>
      <c r="T1194" s="23">
        <v>1440</v>
      </c>
      <c r="U1194" s="23">
        <v>0</v>
      </c>
      <c r="W1194" s="35">
        <f>$D$1*D1194+$E$1*E1194+$F$1*F1194+$G$1*G1194+$H$1*H1194+$I$1*I1194+$J$1*J1194+$K$1*K1194+$M$1*M1194+$AB$3</f>
        <v>249331.03824255243</v>
      </c>
      <c r="X1194" s="35">
        <f t="shared" si="22"/>
        <v>0</v>
      </c>
      <c r="Y1194" s="16">
        <f>(W1194-C1194)/C1194</f>
        <v>0.13332290110251105</v>
      </c>
    </row>
    <row r="1195" spans="1:25" x14ac:dyDescent="0.35">
      <c r="A1195">
        <v>3826000560</v>
      </c>
      <c r="B1195" t="s">
        <v>210</v>
      </c>
      <c r="C1195" s="9">
        <v>173000</v>
      </c>
      <c r="D1195" s="7">
        <v>2</v>
      </c>
      <c r="E1195" s="7">
        <v>1</v>
      </c>
      <c r="F1195" s="7">
        <v>1740</v>
      </c>
      <c r="G1195" s="7">
        <v>1</v>
      </c>
      <c r="H1195" s="7">
        <v>0</v>
      </c>
      <c r="I1195" s="7">
        <v>0</v>
      </c>
      <c r="J1195" s="7">
        <v>6</v>
      </c>
      <c r="K1195" s="7">
        <v>960</v>
      </c>
      <c r="L1195" s="21">
        <v>0</v>
      </c>
      <c r="M1195">
        <v>47.494199999999999</v>
      </c>
      <c r="N1195" s="19">
        <v>8100</v>
      </c>
      <c r="O1195" s="19">
        <v>3</v>
      </c>
      <c r="P1195" s="19">
        <v>1947</v>
      </c>
      <c r="Q1195" s="19">
        <v>8100</v>
      </c>
      <c r="R1195">
        <v>98168</v>
      </c>
      <c r="S1195">
        <v>-122.304</v>
      </c>
      <c r="T1195" s="23">
        <v>1050</v>
      </c>
      <c r="U1195" s="23">
        <v>690</v>
      </c>
      <c r="W1195" s="35">
        <f>$D$1*D1195+$E$1*E1195+$F$1*F1195+$G$1*G1195+$H$1*H1195+$I$1*I1195+$J$1*J1195+$K$1*K1195+$M$1*M1195+$AB$3</f>
        <v>340923.87676111609</v>
      </c>
      <c r="X1195" s="35">
        <f t="shared" si="22"/>
        <v>0</v>
      </c>
      <c r="Y1195" s="16">
        <f>(W1195-C1195)/C1195</f>
        <v>0.97065824717408145</v>
      </c>
    </row>
    <row r="1196" spans="1:25" x14ac:dyDescent="0.35">
      <c r="A1196">
        <v>7011201245</v>
      </c>
      <c r="B1196" t="s">
        <v>278</v>
      </c>
      <c r="C1196" s="9">
        <v>655000</v>
      </c>
      <c r="D1196" s="7">
        <v>3</v>
      </c>
      <c r="E1196" s="7">
        <v>1</v>
      </c>
      <c r="F1196" s="7">
        <v>1270</v>
      </c>
      <c r="G1196" s="7">
        <v>1.5</v>
      </c>
      <c r="H1196" s="7">
        <v>0</v>
      </c>
      <c r="I1196" s="7">
        <v>0</v>
      </c>
      <c r="J1196" s="7">
        <v>7</v>
      </c>
      <c r="K1196" s="7">
        <v>1710</v>
      </c>
      <c r="L1196" s="21">
        <v>0</v>
      </c>
      <c r="M1196">
        <v>47.636800000000001</v>
      </c>
      <c r="N1196" s="19">
        <v>3600</v>
      </c>
      <c r="O1196" s="19">
        <v>3</v>
      </c>
      <c r="P1196" s="19">
        <v>1906</v>
      </c>
      <c r="Q1196" s="19">
        <v>3600</v>
      </c>
      <c r="R1196">
        <v>98119</v>
      </c>
      <c r="S1196">
        <v>-122.37</v>
      </c>
      <c r="T1196" s="23">
        <v>1270</v>
      </c>
      <c r="U1196" s="23">
        <v>0</v>
      </c>
      <c r="W1196" s="35">
        <f>$D$1*D1196+$E$1*E1196+$F$1*F1196+$G$1*G1196+$H$1*H1196+$I$1*I1196+$J$1*J1196+$K$1*K1196+$M$1*M1196+$AB$3</f>
        <v>366739.99277467281</v>
      </c>
      <c r="X1196" s="35">
        <f t="shared" si="22"/>
        <v>0</v>
      </c>
      <c r="Y1196" s="16">
        <f>(W1196-C1196)/C1196</f>
        <v>-0.44009161408446901</v>
      </c>
    </row>
    <row r="1197" spans="1:25" x14ac:dyDescent="0.35">
      <c r="A1197">
        <v>9222400510</v>
      </c>
      <c r="B1197" t="s">
        <v>157</v>
      </c>
      <c r="C1197" s="9">
        <v>406000</v>
      </c>
      <c r="D1197" s="7">
        <v>2</v>
      </c>
      <c r="E1197" s="7">
        <v>1</v>
      </c>
      <c r="F1197" s="7">
        <v>880</v>
      </c>
      <c r="G1197" s="7">
        <v>1</v>
      </c>
      <c r="H1197" s="7">
        <v>0</v>
      </c>
      <c r="I1197" s="7">
        <v>0</v>
      </c>
      <c r="J1197" s="7">
        <v>6</v>
      </c>
      <c r="K1197" s="7">
        <v>890</v>
      </c>
      <c r="L1197" s="21">
        <v>0</v>
      </c>
      <c r="M1197">
        <v>47.674900000000001</v>
      </c>
      <c r="N1197" s="19">
        <v>3000</v>
      </c>
      <c r="O1197" s="19">
        <v>3</v>
      </c>
      <c r="P1197" s="19">
        <v>1924</v>
      </c>
      <c r="Q1197" s="19">
        <v>3000</v>
      </c>
      <c r="R1197">
        <v>98115</v>
      </c>
      <c r="S1197">
        <v>-122.32299999999999</v>
      </c>
      <c r="T1197" s="23">
        <v>880</v>
      </c>
      <c r="U1197" s="23">
        <v>0</v>
      </c>
      <c r="W1197" s="35">
        <f>$D$1*D1197+$E$1*E1197+$F$1*F1197+$G$1*G1197+$H$1*H1197+$I$1*I1197+$J$1*J1197+$K$1*K1197+$M$1*M1197+$AB$3</f>
        <v>272953.43011233583</v>
      </c>
      <c r="X1197" s="35">
        <f t="shared" si="22"/>
        <v>0</v>
      </c>
      <c r="Y1197" s="16">
        <f>(W1197-C1197)/C1197</f>
        <v>-0.32770091105336002</v>
      </c>
    </row>
    <row r="1198" spans="1:25" x14ac:dyDescent="0.35">
      <c r="A1198">
        <v>9455200570</v>
      </c>
      <c r="B1198" t="s">
        <v>260</v>
      </c>
      <c r="C1198" s="9">
        <v>632000</v>
      </c>
      <c r="D1198" s="7">
        <v>6</v>
      </c>
      <c r="E1198" s="7">
        <v>2.5</v>
      </c>
      <c r="F1198" s="7">
        <v>2560</v>
      </c>
      <c r="G1198" s="7">
        <v>1</v>
      </c>
      <c r="H1198" s="7">
        <v>0</v>
      </c>
      <c r="I1198" s="7">
        <v>0</v>
      </c>
      <c r="J1198" s="7">
        <v>7</v>
      </c>
      <c r="K1198" s="7">
        <v>2360</v>
      </c>
      <c r="L1198" s="21">
        <v>0</v>
      </c>
      <c r="M1198">
        <v>47.702100000000002</v>
      </c>
      <c r="N1198" s="19">
        <v>8320</v>
      </c>
      <c r="O1198" s="19">
        <v>3</v>
      </c>
      <c r="P1198" s="19">
        <v>1961</v>
      </c>
      <c r="Q1198" s="19">
        <v>7800</v>
      </c>
      <c r="R1198">
        <v>98125</v>
      </c>
      <c r="S1198">
        <v>-122.28700000000001</v>
      </c>
      <c r="T1198" s="23">
        <v>1370</v>
      </c>
      <c r="U1198" s="23">
        <v>1190</v>
      </c>
      <c r="W1198" s="35">
        <f>$D$1*D1198+$E$1*E1198+$F$1*F1198+$G$1*G1198+$H$1*H1198+$I$1*I1198+$J$1*J1198+$K$1*K1198+$M$1*M1198+$AB$3</f>
        <v>589119.20025646314</v>
      </c>
      <c r="X1198" s="35">
        <f t="shared" si="22"/>
        <v>0</v>
      </c>
      <c r="Y1198" s="16">
        <f>(W1198-C1198)/C1198</f>
        <v>-6.7849366682811482E-2</v>
      </c>
    </row>
    <row r="1199" spans="1:25" x14ac:dyDescent="0.35">
      <c r="A1199">
        <v>2112700030</v>
      </c>
      <c r="B1199" t="s">
        <v>246</v>
      </c>
      <c r="C1199" s="9">
        <v>357000</v>
      </c>
      <c r="D1199" s="7">
        <v>5</v>
      </c>
      <c r="E1199" s="7">
        <v>2.75</v>
      </c>
      <c r="F1199" s="7">
        <v>1540</v>
      </c>
      <c r="G1199" s="7">
        <v>1</v>
      </c>
      <c r="H1199" s="7">
        <v>0</v>
      </c>
      <c r="I1199" s="7">
        <v>0</v>
      </c>
      <c r="J1199" s="7">
        <v>7</v>
      </c>
      <c r="K1199" s="7">
        <v>1630</v>
      </c>
      <c r="L1199" s="21">
        <v>0</v>
      </c>
      <c r="M1199">
        <v>47.533000000000001</v>
      </c>
      <c r="N1199" s="19">
        <v>4000</v>
      </c>
      <c r="O1199" s="19">
        <v>3</v>
      </c>
      <c r="P1199" s="19">
        <v>1990</v>
      </c>
      <c r="Q1199" s="19">
        <v>4000</v>
      </c>
      <c r="R1199">
        <v>98106</v>
      </c>
      <c r="S1199">
        <v>-122.354</v>
      </c>
      <c r="T1199" s="23">
        <v>1140</v>
      </c>
      <c r="U1199" s="23">
        <v>400</v>
      </c>
      <c r="W1199" s="35">
        <f>$D$1*D1199+$E$1*E1199+$F$1*F1199+$G$1*G1199+$H$1*H1199+$I$1*I1199+$J$1*J1199+$K$1*K1199+$M$1*M1199+$AB$3</f>
        <v>282917.82702088729</v>
      </c>
      <c r="X1199" s="35">
        <f t="shared" si="22"/>
        <v>0</v>
      </c>
      <c r="Y1199" s="16">
        <f>(W1199-C1199)/C1199</f>
        <v>-0.20751308957734654</v>
      </c>
    </row>
    <row r="1200" spans="1:25" x14ac:dyDescent="0.35">
      <c r="A1200">
        <v>8658300260</v>
      </c>
      <c r="B1200" t="s">
        <v>22</v>
      </c>
      <c r="C1200" s="9">
        <v>361000</v>
      </c>
      <c r="D1200" s="7">
        <v>3</v>
      </c>
      <c r="E1200" s="7">
        <v>1.75</v>
      </c>
      <c r="F1200" s="7">
        <v>1150</v>
      </c>
      <c r="G1200" s="7">
        <v>1</v>
      </c>
      <c r="H1200" s="7">
        <v>0</v>
      </c>
      <c r="I1200" s="7">
        <v>0</v>
      </c>
      <c r="J1200" s="7">
        <v>7</v>
      </c>
      <c r="K1200" s="7">
        <v>1200</v>
      </c>
      <c r="L1200" s="21">
        <v>0</v>
      </c>
      <c r="M1200">
        <v>47.650300000000001</v>
      </c>
      <c r="N1200" s="19">
        <v>17585</v>
      </c>
      <c r="O1200" s="19">
        <v>3</v>
      </c>
      <c r="P1200" s="19">
        <v>1964</v>
      </c>
      <c r="Q1200" s="19">
        <v>7500</v>
      </c>
      <c r="R1200">
        <v>98014</v>
      </c>
      <c r="S1200">
        <v>-121.908</v>
      </c>
      <c r="T1200" s="23">
        <v>1150</v>
      </c>
      <c r="U1200" s="23">
        <v>0</v>
      </c>
      <c r="W1200" s="35">
        <f>$D$1*D1200+$E$1*E1200+$F$1*F1200+$G$1*G1200+$H$1*H1200+$I$1*I1200+$J$1*J1200+$K$1*K1200+$M$1*M1200+$AB$3</f>
        <v>349553.9231431894</v>
      </c>
      <c r="X1200" s="35">
        <f t="shared" si="22"/>
        <v>0</v>
      </c>
      <c r="Y1200" s="16">
        <f>(W1200-C1200)/C1200</f>
        <v>-3.1706584090888085E-2</v>
      </c>
    </row>
    <row r="1201" spans="1:25" x14ac:dyDescent="0.35">
      <c r="A1201">
        <v>3996900160</v>
      </c>
      <c r="B1201" t="s">
        <v>130</v>
      </c>
      <c r="C1201" s="9">
        <v>277000</v>
      </c>
      <c r="D1201" s="7">
        <v>2</v>
      </c>
      <c r="E1201" s="7">
        <v>1</v>
      </c>
      <c r="F1201" s="7">
        <v>770</v>
      </c>
      <c r="G1201" s="7">
        <v>1</v>
      </c>
      <c r="H1201" s="7">
        <v>0</v>
      </c>
      <c r="I1201" s="7">
        <v>0</v>
      </c>
      <c r="J1201" s="7">
        <v>6</v>
      </c>
      <c r="K1201" s="7">
        <v>1160</v>
      </c>
      <c r="L1201" s="21">
        <v>0</v>
      </c>
      <c r="M1201">
        <v>47.745800000000003</v>
      </c>
      <c r="N1201" s="19">
        <v>8149</v>
      </c>
      <c r="O1201" s="19">
        <v>3</v>
      </c>
      <c r="P1201" s="19">
        <v>1948</v>
      </c>
      <c r="Q1201" s="19">
        <v>8149</v>
      </c>
      <c r="R1201">
        <v>98155</v>
      </c>
      <c r="S1201">
        <v>-122.298</v>
      </c>
      <c r="T1201" s="23">
        <v>770</v>
      </c>
      <c r="U1201" s="23">
        <v>0</v>
      </c>
      <c r="W1201" s="35">
        <f>$D$1*D1201+$E$1*E1201+$F$1*F1201+$G$1*G1201+$H$1*H1201+$I$1*I1201+$J$1*J1201+$K$1*K1201+$M$1*M1201+$AB$3</f>
        <v>297395.26096009463</v>
      </c>
      <c r="X1201" s="35">
        <f t="shared" si="22"/>
        <v>0</v>
      </c>
      <c r="Y1201" s="16">
        <f>(W1201-C1201)/C1201</f>
        <v>7.362910093896978E-2</v>
      </c>
    </row>
    <row r="1202" spans="1:25" x14ac:dyDescent="0.35">
      <c r="A1202">
        <v>5561400340</v>
      </c>
      <c r="B1202" t="s">
        <v>149</v>
      </c>
      <c r="C1202" s="9">
        <v>630000</v>
      </c>
      <c r="D1202" s="7">
        <v>4</v>
      </c>
      <c r="E1202" s="7">
        <v>3.75</v>
      </c>
      <c r="F1202" s="7">
        <v>4610</v>
      </c>
      <c r="G1202" s="7">
        <v>1</v>
      </c>
      <c r="H1202" s="7">
        <v>0</v>
      </c>
      <c r="I1202" s="7">
        <v>0</v>
      </c>
      <c r="J1202" s="7">
        <v>10</v>
      </c>
      <c r="K1202" s="7">
        <v>3050</v>
      </c>
      <c r="L1202" s="21">
        <v>0</v>
      </c>
      <c r="M1202">
        <v>47.459899999999998</v>
      </c>
      <c r="N1202" s="19">
        <v>40202</v>
      </c>
      <c r="O1202" s="19">
        <v>4</v>
      </c>
      <c r="P1202" s="19">
        <v>1980</v>
      </c>
      <c r="Q1202" s="19">
        <v>41056</v>
      </c>
      <c r="R1202">
        <v>98027</v>
      </c>
      <c r="S1202">
        <v>-122</v>
      </c>
      <c r="T1202" s="23">
        <v>2500</v>
      </c>
      <c r="U1202" s="23">
        <v>2110</v>
      </c>
      <c r="W1202" s="35">
        <f>$D$1*D1202+$E$1*E1202+$F$1*F1202+$G$1*G1202+$H$1*H1202+$I$1*I1202+$J$1*J1202+$K$1*K1202+$M$1*M1202+$AB$3</f>
        <v>1148280.6280503571</v>
      </c>
      <c r="X1202" s="35">
        <f t="shared" si="22"/>
        <v>0</v>
      </c>
      <c r="Y1202" s="16">
        <f>(W1202-C1202)/C1202</f>
        <v>0.82266766357199539</v>
      </c>
    </row>
    <row r="1203" spans="1:25" x14ac:dyDescent="0.35">
      <c r="A1203">
        <v>11900140</v>
      </c>
      <c r="B1203" t="s">
        <v>276</v>
      </c>
      <c r="C1203" s="9">
        <v>254000</v>
      </c>
      <c r="D1203" s="7">
        <v>3</v>
      </c>
      <c r="E1203" s="7">
        <v>2.5</v>
      </c>
      <c r="F1203" s="7">
        <v>1850</v>
      </c>
      <c r="G1203" s="7">
        <v>2</v>
      </c>
      <c r="H1203" s="7">
        <v>0</v>
      </c>
      <c r="I1203" s="7">
        <v>0</v>
      </c>
      <c r="J1203" s="7">
        <v>8</v>
      </c>
      <c r="K1203" s="7">
        <v>2210</v>
      </c>
      <c r="L1203" s="21">
        <v>0</v>
      </c>
      <c r="M1203">
        <v>47.375500000000002</v>
      </c>
      <c r="N1203" s="19">
        <v>4597</v>
      </c>
      <c r="O1203" s="19">
        <v>3</v>
      </c>
      <c r="P1203" s="19">
        <v>2003</v>
      </c>
      <c r="Q1203" s="19">
        <v>5000</v>
      </c>
      <c r="R1203">
        <v>98042</v>
      </c>
      <c r="S1203">
        <v>-122.136</v>
      </c>
      <c r="T1203" s="23">
        <v>1850</v>
      </c>
      <c r="U1203" s="23">
        <v>0</v>
      </c>
      <c r="W1203" s="35">
        <f>$D$1*D1203+$E$1*E1203+$F$1*F1203+$G$1*G1203+$H$1*H1203+$I$1*I1203+$J$1*J1203+$K$1*K1203+$M$1*M1203+$AB$3</f>
        <v>366442.42121260986</v>
      </c>
      <c r="X1203" s="35">
        <f t="shared" si="22"/>
        <v>0</v>
      </c>
      <c r="Y1203" s="16">
        <f>(W1203-C1203)/C1203</f>
        <v>0.4426866976874404</v>
      </c>
    </row>
    <row r="1204" spans="1:25" x14ac:dyDescent="0.35">
      <c r="A1204">
        <v>6071600340</v>
      </c>
      <c r="B1204" t="s">
        <v>142</v>
      </c>
      <c r="C1204" s="9">
        <v>472800</v>
      </c>
      <c r="D1204" s="7">
        <v>3</v>
      </c>
      <c r="E1204" s="7">
        <v>2.25</v>
      </c>
      <c r="F1204" s="7">
        <v>1840</v>
      </c>
      <c r="G1204" s="7">
        <v>1</v>
      </c>
      <c r="H1204" s="7">
        <v>0</v>
      </c>
      <c r="I1204" s="7">
        <v>0</v>
      </c>
      <c r="J1204" s="7">
        <v>8</v>
      </c>
      <c r="K1204" s="7">
        <v>2110</v>
      </c>
      <c r="L1204" s="21">
        <v>0</v>
      </c>
      <c r="M1204">
        <v>47.549700000000001</v>
      </c>
      <c r="N1204" s="19">
        <v>8400</v>
      </c>
      <c r="O1204" s="19">
        <v>3</v>
      </c>
      <c r="P1204" s="19">
        <v>1961</v>
      </c>
      <c r="Q1204" s="19">
        <v>8400</v>
      </c>
      <c r="R1204">
        <v>98006</v>
      </c>
      <c r="S1204">
        <v>-122.172</v>
      </c>
      <c r="T1204" s="23">
        <v>1290</v>
      </c>
      <c r="U1204" s="23">
        <v>550</v>
      </c>
      <c r="W1204" s="35">
        <f>$D$1*D1204+$E$1*E1204+$F$1*F1204+$G$1*G1204+$H$1*H1204+$I$1*I1204+$J$1*J1204+$K$1*K1204+$M$1*M1204+$AB$3</f>
        <v>506764.3355833441</v>
      </c>
      <c r="X1204" s="35">
        <f t="shared" si="22"/>
        <v>0</v>
      </c>
      <c r="Y1204" s="16">
        <f>(W1204-C1204)/C1204</f>
        <v>7.1836581183045894E-2</v>
      </c>
    </row>
    <row r="1205" spans="1:25" x14ac:dyDescent="0.35">
      <c r="A1205">
        <v>1231000510</v>
      </c>
      <c r="B1205" t="s">
        <v>221</v>
      </c>
      <c r="C1205" s="9">
        <v>263000</v>
      </c>
      <c r="D1205" s="7">
        <v>3</v>
      </c>
      <c r="E1205" s="7">
        <v>1.75</v>
      </c>
      <c r="F1205" s="7">
        <v>1490</v>
      </c>
      <c r="G1205" s="7">
        <v>1</v>
      </c>
      <c r="H1205" s="7">
        <v>0</v>
      </c>
      <c r="I1205" s="7">
        <v>0</v>
      </c>
      <c r="J1205" s="7">
        <v>6</v>
      </c>
      <c r="K1205" s="7">
        <v>2180</v>
      </c>
      <c r="L1205" s="21">
        <v>0</v>
      </c>
      <c r="M1205">
        <v>47.555399999999999</v>
      </c>
      <c r="N1205" s="19">
        <v>3800</v>
      </c>
      <c r="O1205" s="19">
        <v>3</v>
      </c>
      <c r="P1205" s="19">
        <v>1913</v>
      </c>
      <c r="Q1205" s="19">
        <v>4000</v>
      </c>
      <c r="R1205">
        <v>98118</v>
      </c>
      <c r="S1205">
        <v>-122.27</v>
      </c>
      <c r="T1205" s="23">
        <v>700</v>
      </c>
      <c r="U1205" s="23">
        <v>790</v>
      </c>
      <c r="W1205" s="35">
        <f>$D$1*D1205+$E$1*E1205+$F$1*F1205+$G$1*G1205+$H$1*H1205+$I$1*I1205+$J$1*J1205+$K$1*K1205+$M$1*M1205+$AB$3</f>
        <v>293802.09260223433</v>
      </c>
      <c r="X1205" s="35">
        <f t="shared" si="22"/>
        <v>0</v>
      </c>
      <c r="Y1205" s="16">
        <f>(W1205-C1205)/C1205</f>
        <v>0.11711822282218377</v>
      </c>
    </row>
    <row r="1206" spans="1:25" x14ac:dyDescent="0.35">
      <c r="A1206">
        <v>1231000510</v>
      </c>
      <c r="B1206" t="s">
        <v>198</v>
      </c>
      <c r="C1206" s="9">
        <v>510000</v>
      </c>
      <c r="D1206" s="7">
        <v>3</v>
      </c>
      <c r="E1206" s="7">
        <v>1.75</v>
      </c>
      <c r="F1206" s="7">
        <v>1490</v>
      </c>
      <c r="G1206" s="7">
        <v>1</v>
      </c>
      <c r="H1206" s="7">
        <v>0</v>
      </c>
      <c r="I1206" s="7">
        <v>0</v>
      </c>
      <c r="J1206" s="7">
        <v>6</v>
      </c>
      <c r="K1206" s="7">
        <v>2180</v>
      </c>
      <c r="L1206" s="21">
        <v>0</v>
      </c>
      <c r="M1206">
        <v>47.555399999999999</v>
      </c>
      <c r="N1206" s="19">
        <v>3800</v>
      </c>
      <c r="O1206" s="19">
        <v>3</v>
      </c>
      <c r="P1206" s="19">
        <v>1913</v>
      </c>
      <c r="Q1206" s="19">
        <v>4000</v>
      </c>
      <c r="R1206">
        <v>98118</v>
      </c>
      <c r="S1206">
        <v>-122.27</v>
      </c>
      <c r="T1206" s="23">
        <v>700</v>
      </c>
      <c r="U1206" s="23">
        <v>790</v>
      </c>
      <c r="W1206" s="35">
        <f>$D$1*D1206+$E$1*E1206+$F$1*F1206+$G$1*G1206+$H$1*H1206+$I$1*I1206+$J$1*J1206+$K$1*K1206+$M$1*M1206+$AB$3</f>
        <v>293802.09260223433</v>
      </c>
      <c r="X1206" s="35">
        <f t="shared" si="22"/>
        <v>0</v>
      </c>
      <c r="Y1206" s="16">
        <f>(W1206-C1206)/C1206</f>
        <v>-0.42391746548581505</v>
      </c>
    </row>
    <row r="1207" spans="1:25" x14ac:dyDescent="0.35">
      <c r="A1207">
        <v>7683800192</v>
      </c>
      <c r="B1207" t="s">
        <v>278</v>
      </c>
      <c r="C1207" s="9">
        <v>179950</v>
      </c>
      <c r="D1207" s="7">
        <v>3</v>
      </c>
      <c r="E1207" s="7">
        <v>1</v>
      </c>
      <c r="F1207" s="7">
        <v>960</v>
      </c>
      <c r="G1207" s="7">
        <v>1</v>
      </c>
      <c r="H1207" s="7">
        <v>0</v>
      </c>
      <c r="I1207" s="7">
        <v>0</v>
      </c>
      <c r="J1207" s="7">
        <v>7</v>
      </c>
      <c r="K1207" s="7">
        <v>1250</v>
      </c>
      <c r="L1207" s="21">
        <v>0</v>
      </c>
      <c r="M1207">
        <v>47.333500000000001</v>
      </c>
      <c r="N1207" s="19">
        <v>10125</v>
      </c>
      <c r="O1207" s="19">
        <v>4</v>
      </c>
      <c r="P1207" s="19">
        <v>1952</v>
      </c>
      <c r="Q1207" s="19">
        <v>9769</v>
      </c>
      <c r="R1207">
        <v>98003</v>
      </c>
      <c r="S1207">
        <v>-122.30500000000001</v>
      </c>
      <c r="T1207" s="23">
        <v>960</v>
      </c>
      <c r="U1207" s="23">
        <v>0</v>
      </c>
      <c r="W1207" s="35">
        <f>$D$1*D1207+$E$1*E1207+$F$1*F1207+$G$1*G1207+$H$1*H1207+$I$1*I1207+$J$1*J1207+$K$1*K1207+$M$1*M1207+$AB$3</f>
        <v>112220.46084231883</v>
      </c>
      <c r="X1207" s="35">
        <f t="shared" si="22"/>
        <v>0</v>
      </c>
      <c r="Y1207" s="16">
        <f>(W1207-C1207)/C1207</f>
        <v>-0.37637976747808372</v>
      </c>
    </row>
    <row r="1208" spans="1:25" x14ac:dyDescent="0.35">
      <c r="A1208">
        <v>4123400340</v>
      </c>
      <c r="B1208" t="s">
        <v>50</v>
      </c>
      <c r="C1208" s="9">
        <v>525000</v>
      </c>
      <c r="D1208" s="7">
        <v>4</v>
      </c>
      <c r="E1208" s="7">
        <v>2.25</v>
      </c>
      <c r="F1208" s="7">
        <v>1580</v>
      </c>
      <c r="G1208" s="7">
        <v>1</v>
      </c>
      <c r="H1208" s="7">
        <v>0</v>
      </c>
      <c r="I1208" s="7">
        <v>0</v>
      </c>
      <c r="J1208" s="7">
        <v>8</v>
      </c>
      <c r="K1208" s="7">
        <v>2020</v>
      </c>
      <c r="L1208" s="21">
        <v>0</v>
      </c>
      <c r="M1208">
        <v>47.569000000000003</v>
      </c>
      <c r="N1208" s="19">
        <v>7307</v>
      </c>
      <c r="O1208" s="19">
        <v>3</v>
      </c>
      <c r="P1208" s="19">
        <v>1973</v>
      </c>
      <c r="Q1208" s="19">
        <v>7458</v>
      </c>
      <c r="R1208">
        <v>98027</v>
      </c>
      <c r="S1208">
        <v>-122.086</v>
      </c>
      <c r="T1208" s="23">
        <v>1160</v>
      </c>
      <c r="U1208" s="23">
        <v>420</v>
      </c>
      <c r="W1208" s="35">
        <f>$D$1*D1208+$E$1*E1208+$F$1*F1208+$G$1*G1208+$H$1*H1208+$I$1*I1208+$J$1*J1208+$K$1*K1208+$M$1*M1208+$AB$3</f>
        <v>430539.35118934512</v>
      </c>
      <c r="X1208" s="35">
        <f t="shared" si="22"/>
        <v>0</v>
      </c>
      <c r="Y1208" s="16">
        <f>(W1208-C1208)/C1208</f>
        <v>-0.17992504535362833</v>
      </c>
    </row>
    <row r="1209" spans="1:25" x14ac:dyDescent="0.35">
      <c r="A1209">
        <v>5458300685</v>
      </c>
      <c r="B1209" t="s">
        <v>228</v>
      </c>
      <c r="C1209" s="9">
        <v>479000</v>
      </c>
      <c r="D1209" s="7">
        <v>3</v>
      </c>
      <c r="E1209" s="7">
        <v>2.5</v>
      </c>
      <c r="F1209" s="7">
        <v>1260</v>
      </c>
      <c r="G1209" s="7">
        <v>3</v>
      </c>
      <c r="H1209" s="7">
        <v>0</v>
      </c>
      <c r="I1209" s="7">
        <v>0</v>
      </c>
      <c r="J1209" s="7">
        <v>8</v>
      </c>
      <c r="K1209" s="7">
        <v>1340</v>
      </c>
      <c r="L1209" s="21">
        <v>0</v>
      </c>
      <c r="M1209">
        <v>47.627699999999997</v>
      </c>
      <c r="N1209" s="19">
        <v>889</v>
      </c>
      <c r="O1209" s="19">
        <v>3</v>
      </c>
      <c r="P1209" s="19">
        <v>2008</v>
      </c>
      <c r="Q1209" s="19">
        <v>1324</v>
      </c>
      <c r="R1209">
        <v>98109</v>
      </c>
      <c r="S1209">
        <v>-122.345</v>
      </c>
      <c r="T1209" s="23">
        <v>1260</v>
      </c>
      <c r="U1209" s="23">
        <v>0</v>
      </c>
      <c r="W1209" s="35">
        <f>$D$1*D1209+$E$1*E1209+$F$1*F1209+$G$1*G1209+$H$1*H1209+$I$1*I1209+$J$1*J1209+$K$1*K1209+$M$1*M1209+$AB$3</f>
        <v>371099.67117218673</v>
      </c>
      <c r="X1209" s="35">
        <f t="shared" si="22"/>
        <v>0</v>
      </c>
      <c r="Y1209" s="16">
        <f>(W1209-C1209)/C1209</f>
        <v>-0.22526164682215713</v>
      </c>
    </row>
    <row r="1210" spans="1:25" x14ac:dyDescent="0.35">
      <c r="A1210">
        <v>194000505</v>
      </c>
      <c r="B1210" t="s">
        <v>99</v>
      </c>
      <c r="C1210" s="9">
        <v>651000</v>
      </c>
      <c r="D1210" s="7">
        <v>3</v>
      </c>
      <c r="E1210" s="7">
        <v>2</v>
      </c>
      <c r="F1210" s="7">
        <v>1940</v>
      </c>
      <c r="G1210" s="7">
        <v>1</v>
      </c>
      <c r="H1210" s="7">
        <v>0</v>
      </c>
      <c r="I1210" s="7">
        <v>2</v>
      </c>
      <c r="J1210" s="7">
        <v>7</v>
      </c>
      <c r="K1210" s="7">
        <v>1730</v>
      </c>
      <c r="L1210" s="21">
        <v>0</v>
      </c>
      <c r="M1210">
        <v>47.566400000000002</v>
      </c>
      <c r="N1210" s="19">
        <v>6440</v>
      </c>
      <c r="O1210" s="19">
        <v>5</v>
      </c>
      <c r="P1210" s="19">
        <v>1940</v>
      </c>
      <c r="Q1210" s="19">
        <v>4640</v>
      </c>
      <c r="R1210">
        <v>98116</v>
      </c>
      <c r="S1210">
        <v>-122.389</v>
      </c>
      <c r="T1210" s="23">
        <v>970</v>
      </c>
      <c r="U1210" s="23">
        <v>970</v>
      </c>
      <c r="W1210" s="35">
        <f>$D$1*D1210+$E$1*E1210+$F$1*F1210+$G$1*G1210+$H$1*H1210+$I$1*I1210+$J$1*J1210+$K$1*K1210+$M$1*M1210+$AB$3</f>
        <v>590932.12893315405</v>
      </c>
      <c r="X1210" s="35">
        <f t="shared" si="22"/>
        <v>0</v>
      </c>
      <c r="Y1210" s="16">
        <f>(W1210-C1210)/C1210</f>
        <v>-9.2270155248611291E-2</v>
      </c>
    </row>
    <row r="1211" spans="1:25" x14ac:dyDescent="0.35">
      <c r="A1211">
        <v>3885804305</v>
      </c>
      <c r="B1211" t="s">
        <v>236</v>
      </c>
      <c r="C1211" s="9">
        <v>949000</v>
      </c>
      <c r="D1211" s="7">
        <v>4</v>
      </c>
      <c r="E1211" s="7">
        <v>1.75</v>
      </c>
      <c r="F1211" s="7">
        <v>2490</v>
      </c>
      <c r="G1211" s="7">
        <v>1</v>
      </c>
      <c r="H1211" s="7">
        <v>0</v>
      </c>
      <c r="I1211" s="7">
        <v>3</v>
      </c>
      <c r="J1211" s="7">
        <v>8</v>
      </c>
      <c r="K1211" s="7">
        <v>3210</v>
      </c>
      <c r="L1211" s="21">
        <v>0</v>
      </c>
      <c r="M1211">
        <v>47.685099999999998</v>
      </c>
      <c r="N1211" s="19">
        <v>7834</v>
      </c>
      <c r="O1211" s="19">
        <v>4</v>
      </c>
      <c r="P1211" s="19">
        <v>1958</v>
      </c>
      <c r="Q1211" s="19">
        <v>7834</v>
      </c>
      <c r="R1211">
        <v>98033</v>
      </c>
      <c r="S1211">
        <v>-122.209</v>
      </c>
      <c r="T1211" s="23">
        <v>1240</v>
      </c>
      <c r="U1211" s="23">
        <v>1250</v>
      </c>
      <c r="W1211" s="35">
        <f>$D$1*D1211+$E$1*E1211+$F$1*F1211+$G$1*G1211+$H$1*H1211+$I$1*I1211+$J$1*J1211+$K$1*K1211+$M$1*M1211+$AB$3</f>
        <v>905206.24094590917</v>
      </c>
      <c r="X1211" s="35">
        <f t="shared" si="22"/>
        <v>0</v>
      </c>
      <c r="Y1211" s="16">
        <f>(W1211-C1211)/C1211</f>
        <v>-4.6147269814637334E-2</v>
      </c>
    </row>
    <row r="1212" spans="1:25" x14ac:dyDescent="0.35">
      <c r="A1212">
        <v>3971700560</v>
      </c>
      <c r="B1212" t="s">
        <v>191</v>
      </c>
      <c r="C1212" s="9">
        <v>392400</v>
      </c>
      <c r="D1212" s="7">
        <v>5</v>
      </c>
      <c r="E1212" s="7">
        <v>2.5</v>
      </c>
      <c r="F1212" s="7">
        <v>2520</v>
      </c>
      <c r="G1212" s="7">
        <v>1.5</v>
      </c>
      <c r="H1212" s="7">
        <v>0</v>
      </c>
      <c r="I1212" s="7">
        <v>0</v>
      </c>
      <c r="J1212" s="7">
        <v>7</v>
      </c>
      <c r="K1212" s="7">
        <v>1830</v>
      </c>
      <c r="L1212" s="21">
        <v>1970</v>
      </c>
      <c r="M1212">
        <v>47.773299999999999</v>
      </c>
      <c r="N1212" s="19">
        <v>27951</v>
      </c>
      <c r="O1212" s="19">
        <v>3</v>
      </c>
      <c r="P1212" s="19">
        <v>1942</v>
      </c>
      <c r="Q1212" s="19">
        <v>14373</v>
      </c>
      <c r="R1212">
        <v>98155</v>
      </c>
      <c r="S1212">
        <v>-122.318</v>
      </c>
      <c r="T1212" s="23">
        <v>1890</v>
      </c>
      <c r="U1212" s="23">
        <v>630</v>
      </c>
      <c r="W1212" s="35">
        <f>$D$1*D1212+$E$1*E1212+$F$1*F1212+$G$1*G1212+$H$1*H1212+$I$1*I1212+$J$1*J1212+$K$1*K1212+$M$1*M1212+$AB$3</f>
        <v>642073.52478402853</v>
      </c>
      <c r="X1212" s="35">
        <f t="shared" si="22"/>
        <v>0</v>
      </c>
      <c r="Y1212" s="16">
        <f>(W1212-C1212)/C1212</f>
        <v>0.63627299893992995</v>
      </c>
    </row>
    <row r="1213" spans="1:25" x14ac:dyDescent="0.35">
      <c r="A1213">
        <v>8585400135</v>
      </c>
      <c r="B1213" t="s">
        <v>88</v>
      </c>
      <c r="C1213" s="9">
        <v>585000</v>
      </c>
      <c r="D1213" s="7">
        <v>4</v>
      </c>
      <c r="E1213" s="7">
        <v>1.75</v>
      </c>
      <c r="F1213" s="7">
        <v>1760</v>
      </c>
      <c r="G1213" s="7">
        <v>1</v>
      </c>
      <c r="H1213" s="7">
        <v>0</v>
      </c>
      <c r="I1213" s="7">
        <v>0</v>
      </c>
      <c r="J1213" s="7">
        <v>7</v>
      </c>
      <c r="K1213" s="7">
        <v>1680</v>
      </c>
      <c r="L1213" s="21">
        <v>0</v>
      </c>
      <c r="M1213">
        <v>47.679000000000002</v>
      </c>
      <c r="N1213" s="19">
        <v>5356</v>
      </c>
      <c r="O1213" s="19">
        <v>4</v>
      </c>
      <c r="P1213" s="19">
        <v>1950</v>
      </c>
      <c r="Q1213" s="19">
        <v>5184</v>
      </c>
      <c r="R1213">
        <v>98115</v>
      </c>
      <c r="S1213">
        <v>-122.288</v>
      </c>
      <c r="T1213" s="23">
        <v>920</v>
      </c>
      <c r="U1213" s="23">
        <v>840</v>
      </c>
      <c r="W1213" s="35">
        <f>$D$1*D1213+$E$1*E1213+$F$1*F1213+$G$1*G1213+$H$1*H1213+$I$1*I1213+$J$1*J1213+$K$1*K1213+$M$1*M1213+$AB$3</f>
        <v>470918.0077239722</v>
      </c>
      <c r="X1213" s="35">
        <f t="shared" si="22"/>
        <v>0</v>
      </c>
      <c r="Y1213" s="16">
        <f>(W1213-C1213)/C1213</f>
        <v>-0.19501195260859452</v>
      </c>
    </row>
    <row r="1214" spans="1:25" x14ac:dyDescent="0.35">
      <c r="A1214">
        <v>8691500990</v>
      </c>
      <c r="B1214" t="s">
        <v>109</v>
      </c>
      <c r="C1214" s="9">
        <v>460000</v>
      </c>
      <c r="D1214" s="7">
        <v>4</v>
      </c>
      <c r="E1214" s="7">
        <v>2.5</v>
      </c>
      <c r="F1214" s="7">
        <v>4190</v>
      </c>
      <c r="G1214" s="7">
        <v>2</v>
      </c>
      <c r="H1214" s="7">
        <v>0</v>
      </c>
      <c r="I1214" s="7">
        <v>0</v>
      </c>
      <c r="J1214" s="7">
        <v>7</v>
      </c>
      <c r="K1214" s="7">
        <v>2480</v>
      </c>
      <c r="L1214" s="21">
        <v>0</v>
      </c>
      <c r="M1214">
        <v>47.439399999999999</v>
      </c>
      <c r="N1214" s="19">
        <v>7504</v>
      </c>
      <c r="O1214" s="19">
        <v>3</v>
      </c>
      <c r="P1214" s="19">
        <v>2004</v>
      </c>
      <c r="Q1214" s="19">
        <v>6727</v>
      </c>
      <c r="R1214">
        <v>98058</v>
      </c>
      <c r="S1214">
        <v>-122.114</v>
      </c>
      <c r="T1214" s="23">
        <v>4190</v>
      </c>
      <c r="U1214" s="23">
        <v>0</v>
      </c>
      <c r="W1214" s="35">
        <f>$D$1*D1214+$E$1*E1214+$F$1*F1214+$G$1*G1214+$H$1*H1214+$I$1*I1214+$J$1*J1214+$K$1*K1214+$M$1*M1214+$AB$3</f>
        <v>807755.39288756996</v>
      </c>
      <c r="X1214" s="35">
        <f t="shared" si="22"/>
        <v>0</v>
      </c>
      <c r="Y1214" s="16">
        <f>(W1214-C1214)/C1214</f>
        <v>0.75598998453819555</v>
      </c>
    </row>
    <row r="1215" spans="1:25" x14ac:dyDescent="0.35">
      <c r="A1215">
        <v>2770606685</v>
      </c>
      <c r="B1215" t="s">
        <v>127</v>
      </c>
      <c r="C1215" s="9">
        <v>470000</v>
      </c>
      <c r="D1215" s="7">
        <v>3</v>
      </c>
      <c r="E1215" s="7">
        <v>1</v>
      </c>
      <c r="F1215" s="7">
        <v>1170</v>
      </c>
      <c r="G1215" s="7">
        <v>1</v>
      </c>
      <c r="H1215" s="7">
        <v>0</v>
      </c>
      <c r="I1215" s="7">
        <v>0</v>
      </c>
      <c r="J1215" s="7">
        <v>7</v>
      </c>
      <c r="K1215" s="7">
        <v>1240</v>
      </c>
      <c r="L1215" s="21">
        <v>0</v>
      </c>
      <c r="M1215">
        <v>47.6584</v>
      </c>
      <c r="N1215" s="19">
        <v>4400</v>
      </c>
      <c r="O1215" s="19">
        <v>3</v>
      </c>
      <c r="P1215" s="19">
        <v>1951</v>
      </c>
      <c r="Q1215" s="19">
        <v>4400</v>
      </c>
      <c r="R1215">
        <v>98199</v>
      </c>
      <c r="S1215">
        <v>-122.39100000000001</v>
      </c>
      <c r="T1215" s="23">
        <v>870</v>
      </c>
      <c r="U1215" s="23">
        <v>300</v>
      </c>
      <c r="W1215" s="35">
        <f>$D$1*D1215+$E$1*E1215+$F$1*F1215+$G$1*G1215+$H$1*H1215+$I$1*I1215+$J$1*J1215+$K$1*K1215+$M$1*M1215+$AB$3</f>
        <v>369133.88939338177</v>
      </c>
      <c r="X1215" s="35">
        <f t="shared" si="22"/>
        <v>0</v>
      </c>
      <c r="Y1215" s="16">
        <f>(W1215-C1215)/C1215</f>
        <v>-0.21460874597152815</v>
      </c>
    </row>
    <row r="1216" spans="1:25" x14ac:dyDescent="0.35">
      <c r="A1216">
        <v>8856971000</v>
      </c>
      <c r="B1216" t="s">
        <v>123</v>
      </c>
      <c r="C1216" s="9">
        <v>245000</v>
      </c>
      <c r="D1216" s="7">
        <v>3</v>
      </c>
      <c r="E1216" s="7">
        <v>2.5</v>
      </c>
      <c r="F1216" s="7">
        <v>1600</v>
      </c>
      <c r="G1216" s="7">
        <v>2</v>
      </c>
      <c r="H1216" s="7">
        <v>0</v>
      </c>
      <c r="I1216" s="7">
        <v>0</v>
      </c>
      <c r="J1216" s="7">
        <v>7</v>
      </c>
      <c r="K1216" s="7">
        <v>1520</v>
      </c>
      <c r="L1216" s="21">
        <v>0</v>
      </c>
      <c r="M1216">
        <v>47.386000000000003</v>
      </c>
      <c r="N1216" s="19">
        <v>4271</v>
      </c>
      <c r="O1216" s="19">
        <v>3</v>
      </c>
      <c r="P1216" s="19">
        <v>2003</v>
      </c>
      <c r="Q1216" s="19">
        <v>3225</v>
      </c>
      <c r="R1216">
        <v>98038</v>
      </c>
      <c r="S1216">
        <v>-122.036</v>
      </c>
      <c r="T1216" s="23">
        <v>1600</v>
      </c>
      <c r="U1216" s="23">
        <v>0</v>
      </c>
      <c r="W1216" s="35">
        <f>$D$1*D1216+$E$1*E1216+$F$1*F1216+$G$1*G1216+$H$1*H1216+$I$1*I1216+$J$1*J1216+$K$1*K1216+$M$1*M1216+$AB$3</f>
        <v>240382.72106567398</v>
      </c>
      <c r="X1216" s="35">
        <f t="shared" si="22"/>
        <v>0</v>
      </c>
      <c r="Y1216" s="16">
        <f>(W1216-C1216)/C1216</f>
        <v>-1.8846036466636826E-2</v>
      </c>
    </row>
    <row r="1217" spans="1:25" x14ac:dyDescent="0.35">
      <c r="A1217">
        <v>1026049082</v>
      </c>
      <c r="B1217" t="s">
        <v>285</v>
      </c>
      <c r="C1217" s="9">
        <v>500000</v>
      </c>
      <c r="D1217" s="7">
        <v>4</v>
      </c>
      <c r="E1217" s="7">
        <v>2</v>
      </c>
      <c r="F1217" s="7">
        <v>2760</v>
      </c>
      <c r="G1217" s="7">
        <v>2</v>
      </c>
      <c r="H1217" s="7">
        <v>0</v>
      </c>
      <c r="I1217" s="7">
        <v>0</v>
      </c>
      <c r="J1217" s="7">
        <v>8</v>
      </c>
      <c r="K1217" s="7">
        <v>2490</v>
      </c>
      <c r="L1217" s="21">
        <v>0</v>
      </c>
      <c r="M1217">
        <v>47.748399999999997</v>
      </c>
      <c r="N1217" s="19">
        <v>27631</v>
      </c>
      <c r="O1217" s="19">
        <v>4</v>
      </c>
      <c r="P1217" s="19">
        <v>1978</v>
      </c>
      <c r="Q1217" s="19">
        <v>13158</v>
      </c>
      <c r="R1217">
        <v>98155</v>
      </c>
      <c r="S1217">
        <v>-122.291</v>
      </c>
      <c r="T1217" s="23">
        <v>1800</v>
      </c>
      <c r="U1217" s="23">
        <v>960</v>
      </c>
      <c r="W1217" s="35">
        <f>$D$1*D1217+$E$1*E1217+$F$1*F1217+$G$1*G1217+$H$1*H1217+$I$1*I1217+$J$1*J1217+$K$1*K1217+$M$1*M1217+$AB$3</f>
        <v>781800.00262286887</v>
      </c>
      <c r="X1217" s="35">
        <f t="shared" si="22"/>
        <v>0</v>
      </c>
      <c r="Y1217" s="16">
        <f>(W1217-C1217)/C1217</f>
        <v>0.56360000524573772</v>
      </c>
    </row>
    <row r="1218" spans="1:25" x14ac:dyDescent="0.35">
      <c r="A1218">
        <v>2095800400</v>
      </c>
      <c r="B1218" t="s">
        <v>142</v>
      </c>
      <c r="C1218" s="9">
        <v>455000</v>
      </c>
      <c r="D1218" s="7">
        <v>3</v>
      </c>
      <c r="E1218" s="7">
        <v>2.5</v>
      </c>
      <c r="F1218" s="7">
        <v>2090</v>
      </c>
      <c r="G1218" s="7">
        <v>2</v>
      </c>
      <c r="H1218" s="7">
        <v>0</v>
      </c>
      <c r="I1218" s="7">
        <v>0</v>
      </c>
      <c r="J1218" s="7">
        <v>8</v>
      </c>
      <c r="K1218" s="7">
        <v>2090</v>
      </c>
      <c r="L1218" s="21">
        <v>0</v>
      </c>
      <c r="M1218">
        <v>47.7498</v>
      </c>
      <c r="N1218" s="19">
        <v>8653</v>
      </c>
      <c r="O1218" s="19">
        <v>3</v>
      </c>
      <c r="P1218" s="19">
        <v>1989</v>
      </c>
      <c r="Q1218" s="19">
        <v>6396</v>
      </c>
      <c r="R1218">
        <v>98011</v>
      </c>
      <c r="S1218">
        <v>-122.184</v>
      </c>
      <c r="T1218" s="23">
        <v>2090</v>
      </c>
      <c r="U1218" s="23">
        <v>0</v>
      </c>
      <c r="W1218" s="35">
        <f>$D$1*D1218+$E$1*E1218+$F$1*F1218+$G$1*G1218+$H$1*H1218+$I$1*I1218+$J$1*J1218+$K$1*K1218+$M$1*M1218+$AB$3</f>
        <v>661228.88374926895</v>
      </c>
      <c r="X1218" s="35">
        <f t="shared" si="22"/>
        <v>0</v>
      </c>
      <c r="Y1218" s="16">
        <f>(W1218-C1218)/C1218</f>
        <v>0.45325029395443728</v>
      </c>
    </row>
    <row r="1219" spans="1:25" x14ac:dyDescent="0.35">
      <c r="A1219">
        <v>7852030240</v>
      </c>
      <c r="B1219" t="s">
        <v>213</v>
      </c>
      <c r="C1219" s="9">
        <v>485500</v>
      </c>
      <c r="D1219" s="7">
        <v>4</v>
      </c>
      <c r="E1219" s="7">
        <v>2.5</v>
      </c>
      <c r="F1219" s="7">
        <v>2320</v>
      </c>
      <c r="G1219" s="7">
        <v>2</v>
      </c>
      <c r="H1219" s="7">
        <v>0</v>
      </c>
      <c r="I1219" s="7">
        <v>0</v>
      </c>
      <c r="J1219" s="7">
        <v>7</v>
      </c>
      <c r="K1219" s="7">
        <v>2620</v>
      </c>
      <c r="L1219" s="21">
        <v>0</v>
      </c>
      <c r="M1219">
        <v>47.531999999999996</v>
      </c>
      <c r="N1219" s="19">
        <v>3974</v>
      </c>
      <c r="O1219" s="19">
        <v>3</v>
      </c>
      <c r="P1219" s="19">
        <v>1999</v>
      </c>
      <c r="Q1219" s="19">
        <v>4539</v>
      </c>
      <c r="R1219">
        <v>98065</v>
      </c>
      <c r="S1219">
        <v>-121.88</v>
      </c>
      <c r="T1219" s="23">
        <v>2320</v>
      </c>
      <c r="U1219" s="23">
        <v>0</v>
      </c>
      <c r="W1219" s="35">
        <f>$D$1*D1219+$E$1*E1219+$F$1*F1219+$G$1*G1219+$H$1*H1219+$I$1*I1219+$J$1*J1219+$K$1*K1219+$M$1*M1219+$AB$3</f>
        <v>466314.49970494583</v>
      </c>
      <c r="X1219" s="35">
        <f t="shared" si="22"/>
        <v>0</v>
      </c>
      <c r="Y1219" s="16">
        <f>(W1219-C1219)/C1219</f>
        <v>-3.9516993398669757E-2</v>
      </c>
    </row>
    <row r="1220" spans="1:25" x14ac:dyDescent="0.35">
      <c r="A1220">
        <v>6321000045</v>
      </c>
      <c r="B1220" t="s">
        <v>93</v>
      </c>
      <c r="C1220" s="10">
        <v>1880000</v>
      </c>
      <c r="D1220" s="7">
        <v>5</v>
      </c>
      <c r="E1220" s="7">
        <v>3.25</v>
      </c>
      <c r="F1220" s="7">
        <v>4110</v>
      </c>
      <c r="G1220" s="7">
        <v>2</v>
      </c>
      <c r="H1220" s="7">
        <v>0</v>
      </c>
      <c r="I1220" s="7">
        <v>3</v>
      </c>
      <c r="J1220" s="7">
        <v>9</v>
      </c>
      <c r="K1220" s="7">
        <v>3890</v>
      </c>
      <c r="L1220" s="21">
        <v>0</v>
      </c>
      <c r="M1220">
        <v>47.616999999999997</v>
      </c>
      <c r="N1220" s="19">
        <v>7920</v>
      </c>
      <c r="O1220" s="19">
        <v>3</v>
      </c>
      <c r="P1220" s="19">
        <v>1921</v>
      </c>
      <c r="Q1220" s="19">
        <v>7800</v>
      </c>
      <c r="R1220">
        <v>98122</v>
      </c>
      <c r="S1220">
        <v>-122.282</v>
      </c>
      <c r="T1220" s="23">
        <v>3150</v>
      </c>
      <c r="U1220" s="23">
        <v>960</v>
      </c>
      <c r="W1220" s="35">
        <f>$D$1*D1220+$E$1*E1220+$F$1*F1220+$G$1*G1220+$H$1*H1220+$I$1*I1220+$J$1*J1220+$K$1*K1220+$M$1*M1220+$AB$3</f>
        <v>1210754.2062545568</v>
      </c>
      <c r="X1220" s="35">
        <f t="shared" ref="X1220:X1283" si="23">IF(W1220&lt;0, 1,0)</f>
        <v>0</v>
      </c>
      <c r="Y1220" s="16">
        <f>(W1220-C1220)/C1220</f>
        <v>-0.35598180518374639</v>
      </c>
    </row>
    <row r="1221" spans="1:25" x14ac:dyDescent="0.35">
      <c r="A1221">
        <v>3751600030</v>
      </c>
      <c r="B1221" t="s">
        <v>125</v>
      </c>
      <c r="C1221" s="9">
        <v>100000</v>
      </c>
      <c r="D1221" s="7">
        <v>2</v>
      </c>
      <c r="E1221" s="7">
        <v>1</v>
      </c>
      <c r="F1221" s="7">
        <v>770</v>
      </c>
      <c r="G1221" s="7">
        <v>1</v>
      </c>
      <c r="H1221" s="7">
        <v>0</v>
      </c>
      <c r="I1221" s="7">
        <v>0</v>
      </c>
      <c r="J1221" s="7">
        <v>7</v>
      </c>
      <c r="K1221" s="7">
        <v>1480</v>
      </c>
      <c r="L1221" s="21">
        <v>0</v>
      </c>
      <c r="M1221">
        <v>47.299700000000001</v>
      </c>
      <c r="N1221" s="19">
        <v>17334</v>
      </c>
      <c r="O1221" s="19">
        <v>3</v>
      </c>
      <c r="P1221" s="19">
        <v>1978</v>
      </c>
      <c r="Q1221" s="19">
        <v>17334</v>
      </c>
      <c r="R1221">
        <v>98001</v>
      </c>
      <c r="S1221">
        <v>-122.26900000000001</v>
      </c>
      <c r="T1221" s="23">
        <v>770</v>
      </c>
      <c r="U1221" s="23">
        <v>0</v>
      </c>
      <c r="W1221" s="35">
        <f>$D$1*D1221+$E$1*E1221+$F$1*F1221+$G$1*G1221+$H$1*H1221+$I$1*I1221+$J$1*J1221+$K$1*K1221+$M$1*M1221+$AB$3</f>
        <v>83065.828238904476</v>
      </c>
      <c r="X1221" s="35">
        <f t="shared" si="23"/>
        <v>0</v>
      </c>
      <c r="Y1221" s="16">
        <f>(W1221-C1221)/C1221</f>
        <v>-0.16934171761095523</v>
      </c>
    </row>
    <row r="1222" spans="1:25" x14ac:dyDescent="0.35">
      <c r="A1222">
        <v>4046500510</v>
      </c>
      <c r="B1222" t="s">
        <v>159</v>
      </c>
      <c r="C1222" s="9">
        <v>307000</v>
      </c>
      <c r="D1222" s="7">
        <v>3</v>
      </c>
      <c r="E1222" s="7">
        <v>1.75</v>
      </c>
      <c r="F1222" s="7">
        <v>1410</v>
      </c>
      <c r="G1222" s="7">
        <v>1</v>
      </c>
      <c r="H1222" s="7">
        <v>0</v>
      </c>
      <c r="I1222" s="7">
        <v>0</v>
      </c>
      <c r="J1222" s="7">
        <v>7</v>
      </c>
      <c r="K1222" s="7">
        <v>1550</v>
      </c>
      <c r="L1222" s="21">
        <v>0</v>
      </c>
      <c r="M1222">
        <v>47.692700000000002</v>
      </c>
      <c r="N1222" s="19">
        <v>16105</v>
      </c>
      <c r="O1222" s="19">
        <v>3</v>
      </c>
      <c r="P1222" s="19">
        <v>1982</v>
      </c>
      <c r="Q1222" s="19">
        <v>18615</v>
      </c>
      <c r="R1222">
        <v>98014</v>
      </c>
      <c r="S1222">
        <v>-121.913</v>
      </c>
      <c r="T1222" s="23">
        <v>1410</v>
      </c>
      <c r="U1222" s="23">
        <v>0</v>
      </c>
      <c r="W1222" s="35">
        <f>$D$1*D1222+$E$1*E1222+$F$1*F1222+$G$1*G1222+$H$1*H1222+$I$1*I1222+$J$1*J1222+$K$1*K1222+$M$1*M1222+$AB$3</f>
        <v>435688.67145537585</v>
      </c>
      <c r="X1222" s="35">
        <f t="shared" si="23"/>
        <v>0</v>
      </c>
      <c r="Y1222" s="16">
        <f>(W1222-C1222)/C1222</f>
        <v>0.41918134024552395</v>
      </c>
    </row>
    <row r="1223" spans="1:25" x14ac:dyDescent="0.35">
      <c r="A1223">
        <v>8029520240</v>
      </c>
      <c r="B1223" t="s">
        <v>286</v>
      </c>
      <c r="C1223" s="9">
        <v>475000</v>
      </c>
      <c r="D1223" s="7">
        <v>4</v>
      </c>
      <c r="E1223" s="7">
        <v>3.5</v>
      </c>
      <c r="F1223" s="7">
        <v>3660</v>
      </c>
      <c r="G1223" s="7">
        <v>2</v>
      </c>
      <c r="H1223" s="7">
        <v>0</v>
      </c>
      <c r="I1223" s="7">
        <v>0</v>
      </c>
      <c r="J1223" s="7">
        <v>10</v>
      </c>
      <c r="K1223" s="7">
        <v>2780</v>
      </c>
      <c r="L1223" s="21">
        <v>0</v>
      </c>
      <c r="M1223">
        <v>47.307600000000001</v>
      </c>
      <c r="N1223" s="19">
        <v>14401</v>
      </c>
      <c r="O1223" s="19">
        <v>3</v>
      </c>
      <c r="P1223" s="19">
        <v>1994</v>
      </c>
      <c r="Q1223" s="19">
        <v>10653</v>
      </c>
      <c r="R1223">
        <v>98023</v>
      </c>
      <c r="S1223">
        <v>-122.396</v>
      </c>
      <c r="T1223" s="23">
        <v>2660</v>
      </c>
      <c r="U1223" s="23">
        <v>1000</v>
      </c>
      <c r="W1223" s="35">
        <f>$D$1*D1223+$E$1*E1223+$F$1*F1223+$G$1*G1223+$H$1*H1223+$I$1*I1223+$J$1*J1223+$K$1*K1223+$M$1*M1223+$AB$3</f>
        <v>819282.44841646776</v>
      </c>
      <c r="X1223" s="35">
        <f t="shared" si="23"/>
        <v>0</v>
      </c>
      <c r="Y1223" s="16">
        <f>(W1223-C1223)/C1223</f>
        <v>0.72480515456098471</v>
      </c>
    </row>
    <row r="1224" spans="1:25" x14ac:dyDescent="0.35">
      <c r="A1224">
        <v>7016310030</v>
      </c>
      <c r="B1224" t="s">
        <v>147</v>
      </c>
      <c r="C1224" s="9">
        <v>330000</v>
      </c>
      <c r="D1224" s="7">
        <v>4</v>
      </c>
      <c r="E1224" s="7">
        <v>2.5</v>
      </c>
      <c r="F1224" s="7">
        <v>2180</v>
      </c>
      <c r="G1224" s="7">
        <v>1</v>
      </c>
      <c r="H1224" s="7">
        <v>0</v>
      </c>
      <c r="I1224" s="7">
        <v>0</v>
      </c>
      <c r="J1224" s="7">
        <v>7</v>
      </c>
      <c r="K1224" s="7">
        <v>2070</v>
      </c>
      <c r="L1224" s="21">
        <v>0</v>
      </c>
      <c r="M1224">
        <v>47.741900000000001</v>
      </c>
      <c r="N1224" s="19">
        <v>7210</v>
      </c>
      <c r="O1224" s="19">
        <v>3</v>
      </c>
      <c r="P1224" s="19">
        <v>1972</v>
      </c>
      <c r="Q1224" s="19">
        <v>7210</v>
      </c>
      <c r="R1224">
        <v>98011</v>
      </c>
      <c r="S1224">
        <v>-122.181</v>
      </c>
      <c r="T1224" s="23">
        <v>1190</v>
      </c>
      <c r="U1224" s="23">
        <v>990</v>
      </c>
      <c r="W1224" s="35">
        <f>$D$1*D1224+$E$1*E1224+$F$1*F1224+$G$1*G1224+$H$1*H1224+$I$1*I1224+$J$1*J1224+$K$1*K1224+$M$1*M1224+$AB$3</f>
        <v>595454.93793820217</v>
      </c>
      <c r="X1224" s="35">
        <f t="shared" si="23"/>
        <v>0</v>
      </c>
      <c r="Y1224" s="16">
        <f>(W1224-C1224)/C1224</f>
        <v>0.8044089028430369</v>
      </c>
    </row>
    <row r="1225" spans="1:25" x14ac:dyDescent="0.35">
      <c r="A1225">
        <v>1238500451</v>
      </c>
      <c r="B1225" t="s">
        <v>206</v>
      </c>
      <c r="C1225" s="9">
        <v>130000</v>
      </c>
      <c r="D1225" s="7">
        <v>3</v>
      </c>
      <c r="E1225" s="7">
        <v>1</v>
      </c>
      <c r="F1225" s="7">
        <v>1110</v>
      </c>
      <c r="G1225" s="7">
        <v>1</v>
      </c>
      <c r="H1225" s="7">
        <v>0</v>
      </c>
      <c r="I1225" s="7">
        <v>0</v>
      </c>
      <c r="J1225" s="7">
        <v>7</v>
      </c>
      <c r="K1225" s="7">
        <v>1440</v>
      </c>
      <c r="L1225" s="21">
        <v>0</v>
      </c>
      <c r="M1225">
        <v>47.683</v>
      </c>
      <c r="N1225" s="19">
        <v>7520</v>
      </c>
      <c r="O1225" s="19">
        <v>4</v>
      </c>
      <c r="P1225" s="19">
        <v>1960</v>
      </c>
      <c r="Q1225" s="19">
        <v>8400</v>
      </c>
      <c r="R1225">
        <v>98033</v>
      </c>
      <c r="S1225">
        <v>-122.176</v>
      </c>
      <c r="T1225" s="23">
        <v>1110</v>
      </c>
      <c r="U1225" s="23">
        <v>0</v>
      </c>
      <c r="W1225" s="35">
        <f>$D$1*D1225+$E$1*E1225+$F$1*F1225+$G$1*G1225+$H$1*H1225+$I$1*I1225+$J$1*J1225+$K$1*K1225+$M$1*M1225+$AB$3</f>
        <v>373670.26662986726</v>
      </c>
      <c r="X1225" s="35">
        <f t="shared" si="23"/>
        <v>0</v>
      </c>
      <c r="Y1225" s="16">
        <f>(W1225-C1225)/C1225</f>
        <v>1.8743866663835942</v>
      </c>
    </row>
    <row r="1226" spans="1:25" x14ac:dyDescent="0.35">
      <c r="A1226">
        <v>4401150070</v>
      </c>
      <c r="B1226" t="s">
        <v>118</v>
      </c>
      <c r="C1226" s="9">
        <v>320000</v>
      </c>
      <c r="D1226" s="7">
        <v>3</v>
      </c>
      <c r="E1226" s="7">
        <v>2.5</v>
      </c>
      <c r="F1226" s="7">
        <v>2280</v>
      </c>
      <c r="G1226" s="7">
        <v>2</v>
      </c>
      <c r="H1226" s="7">
        <v>0</v>
      </c>
      <c r="I1226" s="7">
        <v>0</v>
      </c>
      <c r="J1226" s="7">
        <v>8</v>
      </c>
      <c r="K1226" s="7">
        <v>2370</v>
      </c>
      <c r="L1226" s="21">
        <v>0</v>
      </c>
      <c r="M1226">
        <v>47.355699999999999</v>
      </c>
      <c r="N1226" s="19">
        <v>7417</v>
      </c>
      <c r="O1226" s="19">
        <v>3</v>
      </c>
      <c r="P1226" s="19">
        <v>1998</v>
      </c>
      <c r="Q1226" s="19">
        <v>6443</v>
      </c>
      <c r="R1226">
        <v>98001</v>
      </c>
      <c r="S1226">
        <v>-122.27800000000001</v>
      </c>
      <c r="T1226" s="23">
        <v>2280</v>
      </c>
      <c r="U1226" s="23">
        <v>0</v>
      </c>
      <c r="W1226" s="35">
        <f>$D$1*D1226+$E$1*E1226+$F$1*F1226+$G$1*G1226+$H$1*H1226+$I$1*I1226+$J$1*J1226+$K$1*K1226+$M$1*M1226+$AB$3</f>
        <v>447300.20753707737</v>
      </c>
      <c r="X1226" s="35">
        <f t="shared" si="23"/>
        <v>0</v>
      </c>
      <c r="Y1226" s="16">
        <f>(W1226-C1226)/C1226</f>
        <v>0.39781314855336675</v>
      </c>
    </row>
    <row r="1227" spans="1:25" x14ac:dyDescent="0.35">
      <c r="A1227">
        <v>3331000070</v>
      </c>
      <c r="B1227" t="s">
        <v>282</v>
      </c>
      <c r="C1227" s="9">
        <v>735000</v>
      </c>
      <c r="D1227" s="7">
        <v>4</v>
      </c>
      <c r="E1227" s="7">
        <v>2.5</v>
      </c>
      <c r="F1227" s="7">
        <v>2820</v>
      </c>
      <c r="G1227" s="7">
        <v>2</v>
      </c>
      <c r="H1227" s="7">
        <v>0</v>
      </c>
      <c r="I1227" s="7">
        <v>0</v>
      </c>
      <c r="J1227" s="7">
        <v>9</v>
      </c>
      <c r="K1227" s="7">
        <v>1390</v>
      </c>
      <c r="L1227" s="21">
        <v>0</v>
      </c>
      <c r="M1227">
        <v>47.552900000000001</v>
      </c>
      <c r="N1227" s="19">
        <v>6180</v>
      </c>
      <c r="O1227" s="19">
        <v>3</v>
      </c>
      <c r="P1227" s="19">
        <v>2013</v>
      </c>
      <c r="Q1227" s="19">
        <v>4635</v>
      </c>
      <c r="R1227">
        <v>98118</v>
      </c>
      <c r="S1227">
        <v>-122.28100000000001</v>
      </c>
      <c r="T1227" s="23">
        <v>2050</v>
      </c>
      <c r="U1227" s="23">
        <v>770</v>
      </c>
      <c r="W1227" s="35">
        <f>$D$1*D1227+$E$1*E1227+$F$1*F1227+$G$1*G1227+$H$1*H1227+$I$1*I1227+$J$1*J1227+$K$1*K1227+$M$1*M1227+$AB$3</f>
        <v>727116.06015696749</v>
      </c>
      <c r="X1227" s="35">
        <f t="shared" si="23"/>
        <v>0</v>
      </c>
      <c r="Y1227" s="16">
        <f>(W1227-C1227)/C1227</f>
        <v>-1.0726448766030624E-2</v>
      </c>
    </row>
    <row r="1228" spans="1:25" x14ac:dyDescent="0.35">
      <c r="A1228">
        <v>2636900126</v>
      </c>
      <c r="B1228" t="s">
        <v>29</v>
      </c>
      <c r="C1228" s="9">
        <v>365000</v>
      </c>
      <c r="D1228" s="7">
        <v>4</v>
      </c>
      <c r="E1228" s="7">
        <v>2.5</v>
      </c>
      <c r="F1228" s="7">
        <v>1570</v>
      </c>
      <c r="G1228" s="7">
        <v>1</v>
      </c>
      <c r="H1228" s="7">
        <v>0</v>
      </c>
      <c r="I1228" s="7">
        <v>0</v>
      </c>
      <c r="J1228" s="7">
        <v>7</v>
      </c>
      <c r="K1228" s="7">
        <v>1340</v>
      </c>
      <c r="L1228" s="21">
        <v>0</v>
      </c>
      <c r="M1228">
        <v>47.775700000000001</v>
      </c>
      <c r="N1228" s="19">
        <v>9600</v>
      </c>
      <c r="O1228" s="19">
        <v>3</v>
      </c>
      <c r="P1228" s="19">
        <v>1972</v>
      </c>
      <c r="Q1228" s="19">
        <v>9110</v>
      </c>
      <c r="R1228">
        <v>98155</v>
      </c>
      <c r="S1228">
        <v>-122.303</v>
      </c>
      <c r="T1228" s="23">
        <v>800</v>
      </c>
      <c r="U1228" s="23">
        <v>770</v>
      </c>
      <c r="W1228" s="35">
        <f>$D$1*D1228+$E$1*E1228+$F$1*F1228+$G$1*G1228+$H$1*H1228+$I$1*I1228+$J$1*J1228+$K$1*K1228+$M$1*M1228+$AB$3</f>
        <v>480882.46839684248</v>
      </c>
      <c r="X1228" s="35">
        <f t="shared" si="23"/>
        <v>0</v>
      </c>
      <c r="Y1228" s="16">
        <f>(W1228-C1228)/C1228</f>
        <v>0.3174862147858698</v>
      </c>
    </row>
    <row r="1229" spans="1:25" x14ac:dyDescent="0.35">
      <c r="A1229">
        <v>1842900030</v>
      </c>
      <c r="B1229" t="s">
        <v>217</v>
      </c>
      <c r="C1229" s="9">
        <v>234000</v>
      </c>
      <c r="D1229" s="7">
        <v>3</v>
      </c>
      <c r="E1229" s="7">
        <v>1.5</v>
      </c>
      <c r="F1229" s="7">
        <v>1200</v>
      </c>
      <c r="G1229" s="7">
        <v>1</v>
      </c>
      <c r="H1229" s="7">
        <v>0</v>
      </c>
      <c r="I1229" s="7">
        <v>0</v>
      </c>
      <c r="J1229" s="7">
        <v>7</v>
      </c>
      <c r="K1229" s="7">
        <v>1350</v>
      </c>
      <c r="L1229" s="21">
        <v>0</v>
      </c>
      <c r="M1229">
        <v>47.343400000000003</v>
      </c>
      <c r="N1229" s="19">
        <v>11935</v>
      </c>
      <c r="O1229" s="19">
        <v>4</v>
      </c>
      <c r="P1229" s="19">
        <v>1968</v>
      </c>
      <c r="Q1229" s="19">
        <v>11935</v>
      </c>
      <c r="R1229">
        <v>98042</v>
      </c>
      <c r="S1229">
        <v>-122.08199999999999</v>
      </c>
      <c r="T1229" s="23">
        <v>1200</v>
      </c>
      <c r="U1229" s="23">
        <v>0</v>
      </c>
      <c r="W1229" s="35">
        <f>$D$1*D1229+$E$1*E1229+$F$1*F1229+$G$1*G1229+$H$1*H1229+$I$1*I1229+$J$1*J1229+$K$1*K1229+$M$1*M1229+$AB$3</f>
        <v>164609.88026671857</v>
      </c>
      <c r="X1229" s="35">
        <f t="shared" si="23"/>
        <v>0</v>
      </c>
      <c r="Y1229" s="16">
        <f>(W1229-C1229)/C1229</f>
        <v>-0.2965389732191514</v>
      </c>
    </row>
    <row r="1230" spans="1:25" x14ac:dyDescent="0.35">
      <c r="A1230">
        <v>1761300310</v>
      </c>
      <c r="B1230" t="s">
        <v>72</v>
      </c>
      <c r="C1230" s="9">
        <v>211000</v>
      </c>
      <c r="D1230" s="7">
        <v>4</v>
      </c>
      <c r="E1230" s="7">
        <v>2</v>
      </c>
      <c r="F1230" s="7">
        <v>1710</v>
      </c>
      <c r="G1230" s="7">
        <v>1.5</v>
      </c>
      <c r="H1230" s="7">
        <v>0</v>
      </c>
      <c r="I1230" s="7">
        <v>0</v>
      </c>
      <c r="J1230" s="7">
        <v>7</v>
      </c>
      <c r="K1230" s="7">
        <v>1710</v>
      </c>
      <c r="L1230" s="21">
        <v>0</v>
      </c>
      <c r="M1230">
        <v>47.3947</v>
      </c>
      <c r="N1230" s="19">
        <v>8288</v>
      </c>
      <c r="O1230" s="19">
        <v>3</v>
      </c>
      <c r="P1230" s="19">
        <v>1970</v>
      </c>
      <c r="Q1230" s="19">
        <v>7200</v>
      </c>
      <c r="R1230">
        <v>98031</v>
      </c>
      <c r="S1230">
        <v>-122.17400000000001</v>
      </c>
      <c r="T1230" s="23">
        <v>1710</v>
      </c>
      <c r="U1230" s="23">
        <v>0</v>
      </c>
      <c r="W1230" s="35">
        <f>$D$1*D1230+$E$1*E1230+$F$1*F1230+$G$1*G1230+$H$1*H1230+$I$1*I1230+$J$1*J1230+$K$1*K1230+$M$1*M1230+$AB$3</f>
        <v>258625.74893849343</v>
      </c>
      <c r="X1230" s="35">
        <f t="shared" si="23"/>
        <v>0</v>
      </c>
      <c r="Y1230" s="16">
        <f>(W1230-C1230)/C1230</f>
        <v>0.22571444994546649</v>
      </c>
    </row>
    <row r="1231" spans="1:25" x14ac:dyDescent="0.35">
      <c r="A1231">
        <v>5249800729</v>
      </c>
      <c r="B1231" t="s">
        <v>105</v>
      </c>
      <c r="C1231" s="9">
        <v>680000</v>
      </c>
      <c r="D1231" s="7">
        <v>6</v>
      </c>
      <c r="E1231" s="7">
        <v>3.5</v>
      </c>
      <c r="F1231" s="7">
        <v>3000</v>
      </c>
      <c r="G1231" s="7">
        <v>2</v>
      </c>
      <c r="H1231" s="7">
        <v>0</v>
      </c>
      <c r="I1231" s="7">
        <v>2</v>
      </c>
      <c r="J1231" s="7">
        <v>8</v>
      </c>
      <c r="K1231" s="7">
        <v>1720</v>
      </c>
      <c r="L1231" s="21">
        <v>0</v>
      </c>
      <c r="M1231">
        <v>47.561999999999998</v>
      </c>
      <c r="N1231" s="19">
        <v>6320</v>
      </c>
      <c r="O1231" s="19">
        <v>3</v>
      </c>
      <c r="P1231" s="19">
        <v>1969</v>
      </c>
      <c r="Q1231" s="19">
        <v>6360</v>
      </c>
      <c r="R1231">
        <v>98118</v>
      </c>
      <c r="S1231">
        <v>-122.279</v>
      </c>
      <c r="T1231" s="23">
        <v>2400</v>
      </c>
      <c r="U1231" s="23">
        <v>600</v>
      </c>
      <c r="W1231" s="35">
        <f>$D$1*D1231+$E$1*E1231+$F$1*F1231+$G$1*G1231+$H$1*H1231+$I$1*I1231+$J$1*J1231+$K$1*K1231+$M$1*M1231+$AB$3</f>
        <v>748133.4885567762</v>
      </c>
      <c r="X1231" s="35">
        <f t="shared" si="23"/>
        <v>0</v>
      </c>
      <c r="Y1231" s="16">
        <f>(W1231-C1231)/C1231</f>
        <v>0.10019630670114146</v>
      </c>
    </row>
    <row r="1232" spans="1:25" x14ac:dyDescent="0.35">
      <c r="A1232">
        <v>5104511600</v>
      </c>
      <c r="B1232" t="s">
        <v>167</v>
      </c>
      <c r="C1232" s="9">
        <v>457000</v>
      </c>
      <c r="D1232" s="7">
        <v>4</v>
      </c>
      <c r="E1232" s="7">
        <v>3</v>
      </c>
      <c r="F1232" s="7">
        <v>2800</v>
      </c>
      <c r="G1232" s="7">
        <v>2</v>
      </c>
      <c r="H1232" s="7">
        <v>0</v>
      </c>
      <c r="I1232" s="7">
        <v>0</v>
      </c>
      <c r="J1232" s="7">
        <v>8</v>
      </c>
      <c r="K1232" s="7">
        <v>2800</v>
      </c>
      <c r="L1232" s="21">
        <v>0</v>
      </c>
      <c r="M1232">
        <v>47.354399999999998</v>
      </c>
      <c r="N1232" s="19">
        <v>7845</v>
      </c>
      <c r="O1232" s="19">
        <v>3</v>
      </c>
      <c r="P1232" s="19">
        <v>2002</v>
      </c>
      <c r="Q1232" s="19">
        <v>6977</v>
      </c>
      <c r="R1232">
        <v>98038</v>
      </c>
      <c r="S1232">
        <v>-122.01300000000001</v>
      </c>
      <c r="T1232" s="23">
        <v>2800</v>
      </c>
      <c r="U1232" s="23">
        <v>0</v>
      </c>
      <c r="W1232" s="35">
        <f>$D$1*D1232+$E$1*E1232+$F$1*F1232+$G$1*G1232+$H$1*H1232+$I$1*I1232+$J$1*J1232+$K$1*K1232+$M$1*M1232+$AB$3</f>
        <v>522897.8397517018</v>
      </c>
      <c r="X1232" s="35">
        <f t="shared" si="23"/>
        <v>0</v>
      </c>
      <c r="Y1232" s="16">
        <f>(W1232-C1232)/C1232</f>
        <v>0.14419658588993831</v>
      </c>
    </row>
    <row r="1233" spans="1:25" x14ac:dyDescent="0.35">
      <c r="A1233">
        <v>8663370060</v>
      </c>
      <c r="B1233" t="s">
        <v>80</v>
      </c>
      <c r="C1233" s="9">
        <v>349000</v>
      </c>
      <c r="D1233" s="7">
        <v>3</v>
      </c>
      <c r="E1233" s="7">
        <v>2.25</v>
      </c>
      <c r="F1233" s="7">
        <v>1640</v>
      </c>
      <c r="G1233" s="7">
        <v>2</v>
      </c>
      <c r="H1233" s="7">
        <v>0</v>
      </c>
      <c r="I1233" s="7">
        <v>0</v>
      </c>
      <c r="J1233" s="7">
        <v>7</v>
      </c>
      <c r="K1233" s="7">
        <v>1640</v>
      </c>
      <c r="L1233" s="21">
        <v>0</v>
      </c>
      <c r="M1233">
        <v>47.719200000000001</v>
      </c>
      <c r="N1233" s="19">
        <v>7261</v>
      </c>
      <c r="O1233" s="19">
        <v>3</v>
      </c>
      <c r="P1233" s="19">
        <v>1989</v>
      </c>
      <c r="Q1233" s="19">
        <v>6789</v>
      </c>
      <c r="R1233">
        <v>98034</v>
      </c>
      <c r="S1233">
        <v>-122.176</v>
      </c>
      <c r="T1233" s="23">
        <v>1640</v>
      </c>
      <c r="U1233" s="23">
        <v>0</v>
      </c>
      <c r="W1233" s="35">
        <f>$D$1*D1233+$E$1*E1233+$F$1*F1233+$G$1*G1233+$H$1*H1233+$I$1*I1233+$J$1*J1233+$K$1*K1233+$M$1*M1233+$AB$3</f>
        <v>470251.76392572373</v>
      </c>
      <c r="X1233" s="35">
        <f t="shared" si="23"/>
        <v>0</v>
      </c>
      <c r="Y1233" s="16">
        <f>(W1233-C1233)/C1233</f>
        <v>0.34742625766683016</v>
      </c>
    </row>
    <row r="1234" spans="1:25" x14ac:dyDescent="0.35">
      <c r="A1234">
        <v>613400030</v>
      </c>
      <c r="B1234" t="s">
        <v>195</v>
      </c>
      <c r="C1234" s="9">
        <v>360000</v>
      </c>
      <c r="D1234" s="7">
        <v>3</v>
      </c>
      <c r="E1234" s="7">
        <v>2.75</v>
      </c>
      <c r="F1234" s="7">
        <v>2030</v>
      </c>
      <c r="G1234" s="7">
        <v>1</v>
      </c>
      <c r="H1234" s="7">
        <v>0</v>
      </c>
      <c r="I1234" s="7">
        <v>0</v>
      </c>
      <c r="J1234" s="7">
        <v>7</v>
      </c>
      <c r="K1234" s="7">
        <v>1910</v>
      </c>
      <c r="L1234" s="21">
        <v>0</v>
      </c>
      <c r="M1234">
        <v>47.5413</v>
      </c>
      <c r="N1234" s="19">
        <v>6840</v>
      </c>
      <c r="O1234" s="19">
        <v>3</v>
      </c>
      <c r="P1234" s="19">
        <v>1979</v>
      </c>
      <c r="Q1234" s="19">
        <v>6365</v>
      </c>
      <c r="R1234">
        <v>98108</v>
      </c>
      <c r="S1234">
        <v>-122.29900000000001</v>
      </c>
      <c r="T1234" s="23">
        <v>1210</v>
      </c>
      <c r="U1234" s="23">
        <v>820</v>
      </c>
      <c r="W1234" s="35">
        <f>$D$1*D1234+$E$1*E1234+$F$1*F1234+$G$1*G1234+$H$1*H1234+$I$1*I1234+$J$1*J1234+$K$1*K1234+$M$1*M1234+$AB$3</f>
        <v>460186.31640142947</v>
      </c>
      <c r="X1234" s="35">
        <f t="shared" si="23"/>
        <v>0</v>
      </c>
      <c r="Y1234" s="16">
        <f>(W1234-C1234)/C1234</f>
        <v>0.27829532333730411</v>
      </c>
    </row>
    <row r="1235" spans="1:25" x14ac:dyDescent="0.35">
      <c r="A1235">
        <v>6004510240</v>
      </c>
      <c r="B1235" t="s">
        <v>158</v>
      </c>
      <c r="C1235" s="9">
        <v>350000</v>
      </c>
      <c r="D1235" s="7">
        <v>4</v>
      </c>
      <c r="E1235" s="7">
        <v>2.5</v>
      </c>
      <c r="F1235" s="7">
        <v>2530</v>
      </c>
      <c r="G1235" s="7">
        <v>2</v>
      </c>
      <c r="H1235" s="7">
        <v>0</v>
      </c>
      <c r="I1235" s="7">
        <v>0</v>
      </c>
      <c r="J1235" s="7">
        <v>8</v>
      </c>
      <c r="K1235" s="7">
        <v>2330</v>
      </c>
      <c r="L1235" s="21">
        <v>0</v>
      </c>
      <c r="M1235">
        <v>47.350999999999999</v>
      </c>
      <c r="N1235" s="19">
        <v>10155</v>
      </c>
      <c r="O1235" s="19">
        <v>3</v>
      </c>
      <c r="P1235" s="19">
        <v>1998</v>
      </c>
      <c r="Q1235" s="19">
        <v>7205</v>
      </c>
      <c r="R1235">
        <v>98042</v>
      </c>
      <c r="S1235">
        <v>-122.146</v>
      </c>
      <c r="T1235" s="23">
        <v>2530</v>
      </c>
      <c r="U1235" s="23">
        <v>0</v>
      </c>
      <c r="W1235" s="35">
        <f>$D$1*D1235+$E$1*E1235+$F$1*F1235+$G$1*G1235+$H$1*H1235+$I$1*I1235+$J$1*J1235+$K$1*K1235+$M$1*M1235+$AB$3</f>
        <v>465642.40607414395</v>
      </c>
      <c r="X1235" s="35">
        <f t="shared" si="23"/>
        <v>0</v>
      </c>
      <c r="Y1235" s="16">
        <f>(W1235-C1235)/C1235</f>
        <v>0.33040687449755413</v>
      </c>
    </row>
    <row r="1236" spans="1:25" x14ac:dyDescent="0.35">
      <c r="A1236">
        <v>1450100070</v>
      </c>
      <c r="B1236" t="s">
        <v>233</v>
      </c>
      <c r="C1236" s="9">
        <v>208000</v>
      </c>
      <c r="D1236" s="7">
        <v>3</v>
      </c>
      <c r="E1236" s="7">
        <v>1</v>
      </c>
      <c r="F1236" s="7">
        <v>990</v>
      </c>
      <c r="G1236" s="7">
        <v>1</v>
      </c>
      <c r="H1236" s="7">
        <v>0</v>
      </c>
      <c r="I1236" s="7">
        <v>0</v>
      </c>
      <c r="J1236" s="7">
        <v>6</v>
      </c>
      <c r="K1236" s="7">
        <v>1010</v>
      </c>
      <c r="L1236" s="21">
        <v>0</v>
      </c>
      <c r="M1236">
        <v>47.2898</v>
      </c>
      <c r="N1236" s="19">
        <v>7420</v>
      </c>
      <c r="O1236" s="19">
        <v>5</v>
      </c>
      <c r="P1236" s="19">
        <v>1960</v>
      </c>
      <c r="Q1236" s="19">
        <v>7420</v>
      </c>
      <c r="R1236">
        <v>98002</v>
      </c>
      <c r="S1236">
        <v>-122.221</v>
      </c>
      <c r="T1236" s="23">
        <v>990</v>
      </c>
      <c r="U1236" s="23">
        <v>0</v>
      </c>
      <c r="W1236" s="35">
        <f>$D$1*D1236+$E$1*E1236+$F$1*F1236+$G$1*G1236+$H$1*H1236+$I$1*I1236+$J$1*J1236+$K$1*K1236+$M$1*M1236+$AB$3</f>
        <v>14358.633709847927</v>
      </c>
      <c r="X1236" s="35">
        <f t="shared" si="23"/>
        <v>0</v>
      </c>
      <c r="Y1236" s="16">
        <f>(W1236-C1236)/C1236</f>
        <v>-0.93096810716419265</v>
      </c>
    </row>
    <row r="1237" spans="1:25" x14ac:dyDescent="0.35">
      <c r="A1237">
        <v>6117501820</v>
      </c>
      <c r="B1237" t="s">
        <v>97</v>
      </c>
      <c r="C1237" s="9">
        <v>250275</v>
      </c>
      <c r="D1237" s="7">
        <v>2</v>
      </c>
      <c r="E1237" s="7">
        <v>1</v>
      </c>
      <c r="F1237" s="7">
        <v>790</v>
      </c>
      <c r="G1237" s="7">
        <v>1</v>
      </c>
      <c r="H1237" s="7">
        <v>0</v>
      </c>
      <c r="I1237" s="7">
        <v>0</v>
      </c>
      <c r="J1237" s="7">
        <v>6</v>
      </c>
      <c r="K1237" s="7">
        <v>1930</v>
      </c>
      <c r="L1237" s="21">
        <v>0</v>
      </c>
      <c r="M1237">
        <v>47.441299999999998</v>
      </c>
      <c r="N1237" s="19">
        <v>11234</v>
      </c>
      <c r="O1237" s="19">
        <v>4</v>
      </c>
      <c r="P1237" s="19">
        <v>1942</v>
      </c>
      <c r="Q1237" s="19">
        <v>11871</v>
      </c>
      <c r="R1237">
        <v>98166</v>
      </c>
      <c r="S1237">
        <v>-122.349</v>
      </c>
      <c r="T1237" s="23">
        <v>790</v>
      </c>
      <c r="U1237" s="23">
        <v>0</v>
      </c>
      <c r="W1237" s="35">
        <f>$D$1*D1237+$E$1*E1237+$F$1*F1237+$G$1*G1237+$H$1*H1237+$I$1*I1237+$J$1*J1237+$K$1*K1237+$M$1*M1237+$AB$3</f>
        <v>108742.23221925274</v>
      </c>
      <c r="X1237" s="35">
        <f t="shared" si="23"/>
        <v>0</v>
      </c>
      <c r="Y1237" s="16">
        <f>(W1237-C1237)/C1237</f>
        <v>-0.56550901121065733</v>
      </c>
    </row>
    <row r="1238" spans="1:25" x14ac:dyDescent="0.35">
      <c r="A1238">
        <v>6117501820</v>
      </c>
      <c r="B1238" t="s">
        <v>63</v>
      </c>
      <c r="C1238" s="9">
        <v>435000</v>
      </c>
      <c r="D1238" s="7">
        <v>2</v>
      </c>
      <c r="E1238" s="7">
        <v>1</v>
      </c>
      <c r="F1238" s="7">
        <v>790</v>
      </c>
      <c r="G1238" s="7">
        <v>1</v>
      </c>
      <c r="H1238" s="7">
        <v>0</v>
      </c>
      <c r="I1238" s="7">
        <v>0</v>
      </c>
      <c r="J1238" s="7">
        <v>6</v>
      </c>
      <c r="K1238" s="7">
        <v>1930</v>
      </c>
      <c r="L1238" s="21">
        <v>0</v>
      </c>
      <c r="M1238">
        <v>47.441299999999998</v>
      </c>
      <c r="N1238" s="19">
        <v>11234</v>
      </c>
      <c r="O1238" s="19">
        <v>4</v>
      </c>
      <c r="P1238" s="19">
        <v>1942</v>
      </c>
      <c r="Q1238" s="19">
        <v>11871</v>
      </c>
      <c r="R1238">
        <v>98166</v>
      </c>
      <c r="S1238">
        <v>-122.349</v>
      </c>
      <c r="T1238" s="23">
        <v>790</v>
      </c>
      <c r="U1238" s="23">
        <v>0</v>
      </c>
      <c r="W1238" s="35">
        <f>$D$1*D1238+$E$1*E1238+$F$1*F1238+$G$1*G1238+$H$1*H1238+$I$1*I1238+$J$1*J1238+$K$1*K1238+$M$1*M1238+$AB$3</f>
        <v>108742.23221925274</v>
      </c>
      <c r="X1238" s="35">
        <f t="shared" si="23"/>
        <v>0</v>
      </c>
      <c r="Y1238" s="16">
        <f>(W1238-C1238)/C1238</f>
        <v>-0.75001785696723511</v>
      </c>
    </row>
    <row r="1239" spans="1:25" x14ac:dyDescent="0.35">
      <c r="A1239">
        <v>5420300240</v>
      </c>
      <c r="B1239" t="s">
        <v>37</v>
      </c>
      <c r="C1239" s="9">
        <v>270000</v>
      </c>
      <c r="D1239" s="7">
        <v>3</v>
      </c>
      <c r="E1239" s="7">
        <v>1.75</v>
      </c>
      <c r="F1239" s="7">
        <v>1800</v>
      </c>
      <c r="G1239" s="7">
        <v>1</v>
      </c>
      <c r="H1239" s="7">
        <v>0</v>
      </c>
      <c r="I1239" s="7">
        <v>0</v>
      </c>
      <c r="J1239" s="7">
        <v>6</v>
      </c>
      <c r="K1239" s="7">
        <v>1440</v>
      </c>
      <c r="L1239" s="21">
        <v>0</v>
      </c>
      <c r="M1239">
        <v>47.376600000000003</v>
      </c>
      <c r="N1239" s="19">
        <v>7763</v>
      </c>
      <c r="O1239" s="19">
        <v>3</v>
      </c>
      <c r="P1239" s="19">
        <v>1984</v>
      </c>
      <c r="Q1239" s="19">
        <v>7483</v>
      </c>
      <c r="R1239">
        <v>98030</v>
      </c>
      <c r="S1239">
        <v>-122.184</v>
      </c>
      <c r="T1239" s="23">
        <v>1470</v>
      </c>
      <c r="U1239" s="23">
        <v>330</v>
      </c>
      <c r="W1239" s="35">
        <f>$D$1*D1239+$E$1*E1239+$F$1*F1239+$G$1*G1239+$H$1*H1239+$I$1*I1239+$J$1*J1239+$K$1*K1239+$M$1*M1239+$AB$3</f>
        <v>238762.32672873884</v>
      </c>
      <c r="X1239" s="35">
        <f t="shared" si="23"/>
        <v>0</v>
      </c>
      <c r="Y1239" s="16">
        <f>(W1239-C1239)/C1239</f>
        <v>-0.11569508618985613</v>
      </c>
    </row>
    <row r="1240" spans="1:25" x14ac:dyDescent="0.35">
      <c r="A1240">
        <v>4140900140</v>
      </c>
      <c r="B1240" t="s">
        <v>31</v>
      </c>
      <c r="C1240" s="9">
        <v>438000</v>
      </c>
      <c r="D1240" s="7">
        <v>3</v>
      </c>
      <c r="E1240" s="7">
        <v>1.75</v>
      </c>
      <c r="F1240" s="7">
        <v>1650</v>
      </c>
      <c r="G1240" s="7">
        <v>1</v>
      </c>
      <c r="H1240" s="7">
        <v>0</v>
      </c>
      <c r="I1240" s="7">
        <v>0</v>
      </c>
      <c r="J1240" s="7">
        <v>7</v>
      </c>
      <c r="K1240" s="7">
        <v>2830</v>
      </c>
      <c r="L1240" s="21">
        <v>0</v>
      </c>
      <c r="M1240">
        <v>47.762900000000002</v>
      </c>
      <c r="N1240" s="19">
        <v>12940</v>
      </c>
      <c r="O1240" s="19">
        <v>4</v>
      </c>
      <c r="P1240" s="19">
        <v>1961</v>
      </c>
      <c r="Q1240" s="19">
        <v>12600</v>
      </c>
      <c r="R1240">
        <v>98028</v>
      </c>
      <c r="S1240">
        <v>-122.268</v>
      </c>
      <c r="T1240" s="23">
        <v>1650</v>
      </c>
      <c r="U1240" s="23">
        <v>0</v>
      </c>
      <c r="W1240" s="35">
        <f>$D$1*D1240+$E$1*E1240+$F$1*F1240+$G$1*G1240+$H$1*H1240+$I$1*I1240+$J$1*J1240+$K$1*K1240+$M$1*M1240+$AB$3</f>
        <v>542270.77987622842</v>
      </c>
      <c r="X1240" s="35">
        <f t="shared" si="23"/>
        <v>0</v>
      </c>
      <c r="Y1240" s="16">
        <f>(W1240-C1240)/C1240</f>
        <v>0.23806114126992792</v>
      </c>
    </row>
    <row r="1241" spans="1:25" x14ac:dyDescent="0.35">
      <c r="A1241">
        <v>1630700135</v>
      </c>
      <c r="B1241" t="s">
        <v>122</v>
      </c>
      <c r="C1241" s="9">
        <v>659000</v>
      </c>
      <c r="D1241" s="7">
        <v>4</v>
      </c>
      <c r="E1241" s="7">
        <v>2</v>
      </c>
      <c r="F1241" s="7">
        <v>1980</v>
      </c>
      <c r="G1241" s="7">
        <v>2</v>
      </c>
      <c r="H1241" s="7">
        <v>0</v>
      </c>
      <c r="I1241" s="7">
        <v>0</v>
      </c>
      <c r="J1241" s="7">
        <v>8</v>
      </c>
      <c r="K1241" s="7">
        <v>2300</v>
      </c>
      <c r="L1241" s="21">
        <v>1984</v>
      </c>
      <c r="M1241">
        <v>47.755299999999998</v>
      </c>
      <c r="N1241" s="19">
        <v>23625</v>
      </c>
      <c r="O1241" s="19">
        <v>3</v>
      </c>
      <c r="P1241" s="19">
        <v>1938</v>
      </c>
      <c r="Q1241" s="19">
        <v>24640</v>
      </c>
      <c r="R1241">
        <v>98072</v>
      </c>
      <c r="S1241">
        <v>-122.092</v>
      </c>
      <c r="T1241" s="23">
        <v>1980</v>
      </c>
      <c r="U1241" s="23">
        <v>0</v>
      </c>
      <c r="W1241" s="35">
        <f>$D$1*D1241+$E$1*E1241+$F$1*F1241+$G$1*G1241+$H$1*H1241+$I$1*I1241+$J$1*J1241+$K$1*K1241+$M$1*M1241+$AB$3</f>
        <v>616931.85768004134</v>
      </c>
      <c r="X1241" s="35">
        <f t="shared" si="23"/>
        <v>0</v>
      </c>
      <c r="Y1241" s="16">
        <f>(W1241-C1241)/C1241</f>
        <v>-6.3836331289770343E-2</v>
      </c>
    </row>
    <row r="1242" spans="1:25" x14ac:dyDescent="0.35">
      <c r="A1242">
        <v>5166700055</v>
      </c>
      <c r="B1242" t="s">
        <v>198</v>
      </c>
      <c r="C1242" s="9">
        <v>645000</v>
      </c>
      <c r="D1242" s="7">
        <v>4</v>
      </c>
      <c r="E1242" s="7">
        <v>2.75</v>
      </c>
      <c r="F1242" s="7">
        <v>2340</v>
      </c>
      <c r="G1242" s="7">
        <v>1</v>
      </c>
      <c r="H1242" s="7">
        <v>0</v>
      </c>
      <c r="I1242" s="7">
        <v>0</v>
      </c>
      <c r="J1242" s="7">
        <v>7</v>
      </c>
      <c r="K1242" s="7">
        <v>2020</v>
      </c>
      <c r="L1242" s="21">
        <v>0</v>
      </c>
      <c r="M1242">
        <v>47.555900000000001</v>
      </c>
      <c r="N1242" s="19">
        <v>6350</v>
      </c>
      <c r="O1242" s="19">
        <v>4</v>
      </c>
      <c r="P1242" s="19">
        <v>1974</v>
      </c>
      <c r="Q1242" s="19">
        <v>6350</v>
      </c>
      <c r="R1242">
        <v>98126</v>
      </c>
      <c r="S1242">
        <v>-122.379</v>
      </c>
      <c r="T1242" s="23">
        <v>1310</v>
      </c>
      <c r="U1242" s="23">
        <v>1030</v>
      </c>
      <c r="W1242" s="35">
        <f>$D$1*D1242+$E$1*E1242+$F$1*F1242+$G$1*G1242+$H$1*H1242+$I$1*I1242+$J$1*J1242+$K$1*K1242+$M$1*M1242+$AB$3</f>
        <v>505101.41223716363</v>
      </c>
      <c r="X1242" s="35">
        <f t="shared" si="23"/>
        <v>0</v>
      </c>
      <c r="Y1242" s="16">
        <f>(W1242-C1242)/C1242</f>
        <v>-0.21689703529121918</v>
      </c>
    </row>
    <row r="1243" spans="1:25" x14ac:dyDescent="0.35">
      <c r="A1243">
        <v>3224600310</v>
      </c>
      <c r="B1243" t="s">
        <v>135</v>
      </c>
      <c r="C1243" s="9">
        <v>685100</v>
      </c>
      <c r="D1243" s="7">
        <v>4</v>
      </c>
      <c r="E1243" s="7">
        <v>2.5</v>
      </c>
      <c r="F1243" s="7">
        <v>2790</v>
      </c>
      <c r="G1243" s="7">
        <v>2</v>
      </c>
      <c r="H1243" s="7">
        <v>0</v>
      </c>
      <c r="I1243" s="7">
        <v>0</v>
      </c>
      <c r="J1243" s="7">
        <v>9</v>
      </c>
      <c r="K1243" s="7">
        <v>2450</v>
      </c>
      <c r="L1243" s="21">
        <v>0</v>
      </c>
      <c r="M1243">
        <v>47.608499999999999</v>
      </c>
      <c r="N1243" s="19">
        <v>5423</v>
      </c>
      <c r="O1243" s="19">
        <v>3</v>
      </c>
      <c r="P1243" s="19">
        <v>1999</v>
      </c>
      <c r="Q1243" s="19">
        <v>6453</v>
      </c>
      <c r="R1243">
        <v>98074</v>
      </c>
      <c r="S1243">
        <v>-122.017</v>
      </c>
      <c r="T1243" s="23">
        <v>2790</v>
      </c>
      <c r="U1243" s="23">
        <v>0</v>
      </c>
      <c r="W1243" s="35">
        <f>$D$1*D1243+$E$1*E1243+$F$1*F1243+$G$1*G1243+$H$1*H1243+$I$1*I1243+$J$1*J1243+$K$1*K1243+$M$1*M1243+$AB$3</f>
        <v>764455.65697547048</v>
      </c>
      <c r="X1243" s="35">
        <f t="shared" si="23"/>
        <v>0</v>
      </c>
      <c r="Y1243" s="16">
        <f>(W1243-C1243)/C1243</f>
        <v>0.11583076481604215</v>
      </c>
    </row>
    <row r="1244" spans="1:25" x14ac:dyDescent="0.35">
      <c r="A1244">
        <v>7227802030</v>
      </c>
      <c r="B1244" t="s">
        <v>118</v>
      </c>
      <c r="C1244" s="9">
        <v>350000</v>
      </c>
      <c r="D1244" s="7">
        <v>7</v>
      </c>
      <c r="E1244" s="7">
        <v>3</v>
      </c>
      <c r="F1244" s="7">
        <v>2800</v>
      </c>
      <c r="G1244" s="7">
        <v>1</v>
      </c>
      <c r="H1244" s="7">
        <v>0</v>
      </c>
      <c r="I1244" s="7">
        <v>2</v>
      </c>
      <c r="J1244" s="7">
        <v>7</v>
      </c>
      <c r="K1244" s="7">
        <v>2150</v>
      </c>
      <c r="L1244" s="21">
        <v>0</v>
      </c>
      <c r="M1244">
        <v>47.510199999999998</v>
      </c>
      <c r="N1244" s="19">
        <v>9569</v>
      </c>
      <c r="O1244" s="19">
        <v>3</v>
      </c>
      <c r="P1244" s="19">
        <v>1963</v>
      </c>
      <c r="Q1244" s="19">
        <v>7333</v>
      </c>
      <c r="R1244">
        <v>98056</v>
      </c>
      <c r="S1244">
        <v>-122.18300000000001</v>
      </c>
      <c r="T1244" s="23">
        <v>1400</v>
      </c>
      <c r="U1244" s="23">
        <v>1400</v>
      </c>
      <c r="W1244" s="35">
        <f>$D$1*D1244+$E$1*E1244+$F$1*F1244+$G$1*G1244+$H$1*H1244+$I$1*I1244+$J$1*J1244+$K$1*K1244+$M$1*M1244+$AB$3</f>
        <v>600966.0109523721</v>
      </c>
      <c r="X1244" s="35">
        <f t="shared" si="23"/>
        <v>0</v>
      </c>
      <c r="Y1244" s="16">
        <f>(W1244-C1244)/C1244</f>
        <v>0.717045745578206</v>
      </c>
    </row>
    <row r="1245" spans="1:25" x14ac:dyDescent="0.35">
      <c r="A1245">
        <v>226059078</v>
      </c>
      <c r="B1245" t="s">
        <v>132</v>
      </c>
      <c r="C1245" s="9">
        <v>375000</v>
      </c>
      <c r="D1245" s="7">
        <v>2</v>
      </c>
      <c r="E1245" s="7">
        <v>1</v>
      </c>
      <c r="F1245" s="7">
        <v>1840</v>
      </c>
      <c r="G1245" s="7">
        <v>1</v>
      </c>
      <c r="H1245" s="7">
        <v>0</v>
      </c>
      <c r="I1245" s="7">
        <v>0</v>
      </c>
      <c r="J1245" s="7">
        <v>6</v>
      </c>
      <c r="K1245" s="7">
        <v>2550</v>
      </c>
      <c r="L1245" s="21">
        <v>0</v>
      </c>
      <c r="M1245">
        <v>47.769399999999997</v>
      </c>
      <c r="N1245" s="19">
        <v>81892</v>
      </c>
      <c r="O1245" s="19">
        <v>3</v>
      </c>
      <c r="P1245" s="19">
        <v>1955</v>
      </c>
      <c r="Q1245" s="19">
        <v>40089</v>
      </c>
      <c r="R1245">
        <v>98072</v>
      </c>
      <c r="S1245">
        <v>-122.124</v>
      </c>
      <c r="T1245" s="23">
        <v>1840</v>
      </c>
      <c r="U1245" s="23">
        <v>0</v>
      </c>
      <c r="W1245" s="35">
        <f>$D$1*D1245+$E$1*E1245+$F$1*F1245+$G$1*G1245+$H$1*H1245+$I$1*I1245+$J$1*J1245+$K$1*K1245+$M$1*M1245+$AB$3</f>
        <v>553170.20551912859</v>
      </c>
      <c r="X1245" s="35">
        <f t="shared" si="23"/>
        <v>0</v>
      </c>
      <c r="Y1245" s="16">
        <f>(W1245-C1245)/C1245</f>
        <v>0.47512054805100956</v>
      </c>
    </row>
    <row r="1246" spans="1:25" x14ac:dyDescent="0.35">
      <c r="A1246">
        <v>1796100140</v>
      </c>
      <c r="B1246" t="s">
        <v>55</v>
      </c>
      <c r="C1246" s="9">
        <v>170000</v>
      </c>
      <c r="D1246" s="7">
        <v>3</v>
      </c>
      <c r="E1246" s="7">
        <v>1.5</v>
      </c>
      <c r="F1246" s="7">
        <v>1350</v>
      </c>
      <c r="G1246" s="7">
        <v>1</v>
      </c>
      <c r="H1246" s="7">
        <v>0</v>
      </c>
      <c r="I1246" s="7">
        <v>0</v>
      </c>
      <c r="J1246" s="7">
        <v>7</v>
      </c>
      <c r="K1246" s="7">
        <v>2220</v>
      </c>
      <c r="L1246" s="21">
        <v>0</v>
      </c>
      <c r="M1246">
        <v>47.309899999999999</v>
      </c>
      <c r="N1246" s="19">
        <v>81549</v>
      </c>
      <c r="O1246" s="19">
        <v>2</v>
      </c>
      <c r="P1246" s="19">
        <v>1966</v>
      </c>
      <c r="Q1246" s="19">
        <v>93825</v>
      </c>
      <c r="R1246">
        <v>98092</v>
      </c>
      <c r="S1246">
        <v>-122.09</v>
      </c>
      <c r="T1246" s="23">
        <v>1350</v>
      </c>
      <c r="U1246" s="23">
        <v>0</v>
      </c>
      <c r="W1246" s="35">
        <f>$D$1*D1246+$E$1*E1246+$F$1*F1246+$G$1*G1246+$H$1*H1246+$I$1*I1246+$J$1*J1246+$K$1*K1246+$M$1*M1246+$AB$3</f>
        <v>181294.5745770745</v>
      </c>
      <c r="X1246" s="35">
        <f t="shared" si="23"/>
        <v>0</v>
      </c>
      <c r="Y1246" s="16">
        <f>(W1246-C1246)/C1246</f>
        <v>6.6438673982791158E-2</v>
      </c>
    </row>
    <row r="1247" spans="1:25" x14ac:dyDescent="0.35">
      <c r="A1247">
        <v>5309100140</v>
      </c>
      <c r="B1247" t="s">
        <v>47</v>
      </c>
      <c r="C1247" s="9">
        <v>880000</v>
      </c>
      <c r="D1247" s="7">
        <v>4</v>
      </c>
      <c r="E1247" s="7">
        <v>2.5</v>
      </c>
      <c r="F1247" s="7">
        <v>3030</v>
      </c>
      <c r="G1247" s="7">
        <v>3</v>
      </c>
      <c r="H1247" s="7">
        <v>0</v>
      </c>
      <c r="I1247" s="7">
        <v>0</v>
      </c>
      <c r="J1247" s="7">
        <v>9</v>
      </c>
      <c r="K1247" s="7">
        <v>1080</v>
      </c>
      <c r="L1247" s="21">
        <v>0</v>
      </c>
      <c r="M1247">
        <v>47.678100000000001</v>
      </c>
      <c r="N1247" s="19">
        <v>3841</v>
      </c>
      <c r="O1247" s="19">
        <v>3</v>
      </c>
      <c r="P1247" s="19">
        <v>2005</v>
      </c>
      <c r="Q1247" s="19">
        <v>4922</v>
      </c>
      <c r="R1247">
        <v>98117</v>
      </c>
      <c r="S1247">
        <v>-122.369</v>
      </c>
      <c r="T1247" s="23">
        <v>3030</v>
      </c>
      <c r="U1247" s="23">
        <v>0</v>
      </c>
      <c r="W1247" s="35">
        <f>$D$1*D1247+$E$1*E1247+$F$1*F1247+$G$1*G1247+$H$1*H1247+$I$1*I1247+$J$1*J1247+$K$1*K1247+$M$1*M1247+$AB$3</f>
        <v>825315.4201685451</v>
      </c>
      <c r="X1247" s="35">
        <f t="shared" si="23"/>
        <v>0</v>
      </c>
      <c r="Y1247" s="16">
        <f>(W1247-C1247)/C1247</f>
        <v>-6.2141567990289664E-2</v>
      </c>
    </row>
    <row r="1248" spans="1:25" x14ac:dyDescent="0.35">
      <c r="A1248">
        <v>8658300510</v>
      </c>
      <c r="B1248" t="s">
        <v>298</v>
      </c>
      <c r="C1248" s="9">
        <v>410500</v>
      </c>
      <c r="D1248" s="7">
        <v>4</v>
      </c>
      <c r="E1248" s="7">
        <v>2.5</v>
      </c>
      <c r="F1248" s="7">
        <v>1980</v>
      </c>
      <c r="G1248" s="7">
        <v>2</v>
      </c>
      <c r="H1248" s="7">
        <v>0</v>
      </c>
      <c r="I1248" s="7">
        <v>0</v>
      </c>
      <c r="J1248" s="7">
        <v>8</v>
      </c>
      <c r="K1248" s="7">
        <v>1400</v>
      </c>
      <c r="L1248" s="21">
        <v>0</v>
      </c>
      <c r="M1248">
        <v>47.6492</v>
      </c>
      <c r="N1248" s="19">
        <v>5000</v>
      </c>
      <c r="O1248" s="19">
        <v>3</v>
      </c>
      <c r="P1248" s="19">
        <v>2008</v>
      </c>
      <c r="Q1248" s="19">
        <v>8500</v>
      </c>
      <c r="R1248">
        <v>98014</v>
      </c>
      <c r="S1248">
        <v>-121.908</v>
      </c>
      <c r="T1248" s="23">
        <v>1980</v>
      </c>
      <c r="U1248" s="23">
        <v>0</v>
      </c>
      <c r="W1248" s="35">
        <f>$D$1*D1248+$E$1*E1248+$F$1*F1248+$G$1*G1248+$H$1*H1248+$I$1*I1248+$J$1*J1248+$K$1*K1248+$M$1*M1248+$AB$3</f>
        <v>534887.4882145822</v>
      </c>
      <c r="X1248" s="35">
        <f t="shared" si="23"/>
        <v>0</v>
      </c>
      <c r="Y1248" s="16">
        <f>(W1248-C1248)/C1248</f>
        <v>0.30301458761164973</v>
      </c>
    </row>
    <row r="1249" spans="1:25" x14ac:dyDescent="0.35">
      <c r="A1249">
        <v>8691300060</v>
      </c>
      <c r="B1249" t="s">
        <v>174</v>
      </c>
      <c r="C1249" s="9">
        <v>780000</v>
      </c>
      <c r="D1249" s="7">
        <v>4</v>
      </c>
      <c r="E1249" s="7">
        <v>2.5</v>
      </c>
      <c r="F1249" s="7">
        <v>3690</v>
      </c>
      <c r="G1249" s="7">
        <v>2</v>
      </c>
      <c r="H1249" s="7">
        <v>0</v>
      </c>
      <c r="I1249" s="7">
        <v>2</v>
      </c>
      <c r="J1249" s="7">
        <v>10</v>
      </c>
      <c r="K1249" s="7">
        <v>3600</v>
      </c>
      <c r="L1249" s="21">
        <v>0</v>
      </c>
      <c r="M1249">
        <v>47.587200000000003</v>
      </c>
      <c r="N1249" s="19">
        <v>13609</v>
      </c>
      <c r="O1249" s="19">
        <v>3</v>
      </c>
      <c r="P1249" s="19">
        <v>1996</v>
      </c>
      <c r="Q1249" s="19">
        <v>13609</v>
      </c>
      <c r="R1249">
        <v>98075</v>
      </c>
      <c r="S1249">
        <v>-121.97199999999999</v>
      </c>
      <c r="T1249" s="23">
        <v>3690</v>
      </c>
      <c r="U1249" s="23">
        <v>0</v>
      </c>
      <c r="W1249" s="35">
        <f>$D$1*D1249+$E$1*E1249+$F$1*F1249+$G$1*G1249+$H$1*H1249+$I$1*I1249+$J$1*J1249+$K$1*K1249+$M$1*M1249+$AB$3</f>
        <v>1152116.7917246893</v>
      </c>
      <c r="X1249" s="35">
        <f t="shared" si="23"/>
        <v>0</v>
      </c>
      <c r="Y1249" s="16">
        <f>(W1249-C1249)/C1249</f>
        <v>0.4770728099034478</v>
      </c>
    </row>
    <row r="1250" spans="1:25" x14ac:dyDescent="0.35">
      <c r="A1250">
        <v>9103000393</v>
      </c>
      <c r="B1250" t="s">
        <v>275</v>
      </c>
      <c r="C1250" s="10">
        <v>1230000</v>
      </c>
      <c r="D1250" s="7">
        <v>5</v>
      </c>
      <c r="E1250" s="7">
        <v>4.5</v>
      </c>
      <c r="F1250" s="7">
        <v>3732</v>
      </c>
      <c r="G1250" s="7">
        <v>2.5</v>
      </c>
      <c r="H1250" s="7">
        <v>0</v>
      </c>
      <c r="I1250" s="7">
        <v>0</v>
      </c>
      <c r="J1250" s="7">
        <v>10</v>
      </c>
      <c r="K1250" s="7">
        <v>2950</v>
      </c>
      <c r="L1250" s="21">
        <v>0</v>
      </c>
      <c r="M1250">
        <v>47.618899999999996</v>
      </c>
      <c r="N1250" s="19">
        <v>4426</v>
      </c>
      <c r="O1250" s="19">
        <v>3</v>
      </c>
      <c r="P1250" s="19">
        <v>2001</v>
      </c>
      <c r="Q1250" s="19">
        <v>4000</v>
      </c>
      <c r="R1250">
        <v>98112</v>
      </c>
      <c r="S1250">
        <v>-122.288</v>
      </c>
      <c r="T1250" s="23">
        <v>2932</v>
      </c>
      <c r="U1250" s="23">
        <v>800</v>
      </c>
      <c r="W1250" s="35">
        <f>$D$1*D1250+$E$1*E1250+$F$1*F1250+$G$1*G1250+$H$1*H1250+$I$1*I1250+$J$1*J1250+$K$1*K1250+$M$1*M1250+$AB$3</f>
        <v>980580.46577718854</v>
      </c>
      <c r="X1250" s="35">
        <f t="shared" si="23"/>
        <v>0</v>
      </c>
      <c r="Y1250" s="16">
        <f>(W1250-C1250)/C1250</f>
        <v>-0.20278010912423697</v>
      </c>
    </row>
    <row r="1251" spans="1:25" x14ac:dyDescent="0.35">
      <c r="A1251">
        <v>8682281170</v>
      </c>
      <c r="B1251" t="s">
        <v>142</v>
      </c>
      <c r="C1251" s="9">
        <v>449000</v>
      </c>
      <c r="D1251" s="7">
        <v>2</v>
      </c>
      <c r="E1251" s="7">
        <v>1.75</v>
      </c>
      <c r="F1251" s="7">
        <v>1510</v>
      </c>
      <c r="G1251" s="7">
        <v>1</v>
      </c>
      <c r="H1251" s="7">
        <v>0</v>
      </c>
      <c r="I1251" s="7">
        <v>0</v>
      </c>
      <c r="J1251" s="7">
        <v>8</v>
      </c>
      <c r="K1251" s="7">
        <v>1510</v>
      </c>
      <c r="L1251" s="21">
        <v>0</v>
      </c>
      <c r="M1251">
        <v>47.707299999999996</v>
      </c>
      <c r="N1251" s="19">
        <v>6852</v>
      </c>
      <c r="O1251" s="19">
        <v>3</v>
      </c>
      <c r="P1251" s="19">
        <v>2005</v>
      </c>
      <c r="Q1251" s="19">
        <v>5912</v>
      </c>
      <c r="R1251">
        <v>98053</v>
      </c>
      <c r="S1251">
        <v>-122.012</v>
      </c>
      <c r="T1251" s="23">
        <v>1510</v>
      </c>
      <c r="U1251" s="23">
        <v>0</v>
      </c>
      <c r="W1251" s="35">
        <f>$D$1*D1251+$E$1*E1251+$F$1*F1251+$G$1*G1251+$H$1*H1251+$I$1*I1251+$J$1*J1251+$K$1*K1251+$M$1*M1251+$AB$3</f>
        <v>572746.39669980481</v>
      </c>
      <c r="X1251" s="35">
        <f t="shared" si="23"/>
        <v>0</v>
      </c>
      <c r="Y1251" s="16">
        <f>(W1251-C1251)/C1251</f>
        <v>0.27560444699288378</v>
      </c>
    </row>
    <row r="1252" spans="1:25" x14ac:dyDescent="0.35">
      <c r="A1252">
        <v>472000055</v>
      </c>
      <c r="B1252" t="s">
        <v>39</v>
      </c>
      <c r="C1252" s="9">
        <v>546000</v>
      </c>
      <c r="D1252" s="7">
        <v>3</v>
      </c>
      <c r="E1252" s="7">
        <v>1.75</v>
      </c>
      <c r="F1252" s="7">
        <v>2000</v>
      </c>
      <c r="G1252" s="7">
        <v>1</v>
      </c>
      <c r="H1252" s="7">
        <v>0</v>
      </c>
      <c r="I1252" s="7">
        <v>0</v>
      </c>
      <c r="J1252" s="7">
        <v>7</v>
      </c>
      <c r="K1252" s="7">
        <v>1750</v>
      </c>
      <c r="L1252" s="21">
        <v>0</v>
      </c>
      <c r="M1252">
        <v>47.685899999999997</v>
      </c>
      <c r="N1252" s="19">
        <v>5000</v>
      </c>
      <c r="O1252" s="19">
        <v>4</v>
      </c>
      <c r="P1252" s="19">
        <v>1921</v>
      </c>
      <c r="Q1252" s="19">
        <v>5000</v>
      </c>
      <c r="R1252">
        <v>98117</v>
      </c>
      <c r="S1252">
        <v>-122.399</v>
      </c>
      <c r="T1252" s="23">
        <v>1110</v>
      </c>
      <c r="U1252" s="23">
        <v>890</v>
      </c>
      <c r="W1252" s="35">
        <f>$D$1*D1252+$E$1*E1252+$F$1*F1252+$G$1*G1252+$H$1*H1252+$I$1*I1252+$J$1*J1252+$K$1*K1252+$M$1*M1252+$AB$3</f>
        <v>559768.01986595988</v>
      </c>
      <c r="X1252" s="35">
        <f t="shared" si="23"/>
        <v>0</v>
      </c>
      <c r="Y1252" s="16">
        <f>(W1252-C1252)/C1252</f>
        <v>2.5216153600659125E-2</v>
      </c>
    </row>
    <row r="1253" spans="1:25" x14ac:dyDescent="0.35">
      <c r="A1253">
        <v>2473400570</v>
      </c>
      <c r="B1253" t="s">
        <v>42</v>
      </c>
      <c r="C1253" s="9">
        <v>317000</v>
      </c>
      <c r="D1253" s="7">
        <v>3</v>
      </c>
      <c r="E1253" s="7">
        <v>2</v>
      </c>
      <c r="F1253" s="7">
        <v>1760</v>
      </c>
      <c r="G1253" s="7">
        <v>1</v>
      </c>
      <c r="H1253" s="7">
        <v>0</v>
      </c>
      <c r="I1253" s="7">
        <v>0</v>
      </c>
      <c r="J1253" s="7">
        <v>7</v>
      </c>
      <c r="K1253" s="7">
        <v>1680</v>
      </c>
      <c r="L1253" s="21">
        <v>0</v>
      </c>
      <c r="M1253">
        <v>47.452800000000003</v>
      </c>
      <c r="N1253" s="19">
        <v>11410</v>
      </c>
      <c r="O1253" s="19">
        <v>5</v>
      </c>
      <c r="P1253" s="19">
        <v>1977</v>
      </c>
      <c r="Q1253" s="19">
        <v>9165</v>
      </c>
      <c r="R1253">
        <v>98058</v>
      </c>
      <c r="S1253">
        <v>-122.163</v>
      </c>
      <c r="T1253" s="23">
        <v>1060</v>
      </c>
      <c r="U1253" s="23">
        <v>700</v>
      </c>
      <c r="W1253" s="35">
        <f>$D$1*D1253+$E$1*E1253+$F$1*F1253+$G$1*G1253+$H$1*H1253+$I$1*I1253+$J$1*J1253+$K$1*K1253+$M$1*M1253+$AB$3</f>
        <v>352416.03978619352</v>
      </c>
      <c r="X1253" s="35">
        <f t="shared" si="23"/>
        <v>0</v>
      </c>
      <c r="Y1253" s="16">
        <f>(W1253-C1253)/C1253</f>
        <v>0.11172252298483761</v>
      </c>
    </row>
    <row r="1254" spans="1:25" x14ac:dyDescent="0.35">
      <c r="A1254">
        <v>3449500135</v>
      </c>
      <c r="B1254" t="s">
        <v>133</v>
      </c>
      <c r="C1254" s="9">
        <v>276900</v>
      </c>
      <c r="D1254" s="7">
        <v>3</v>
      </c>
      <c r="E1254" s="7">
        <v>1</v>
      </c>
      <c r="F1254" s="7">
        <v>1270</v>
      </c>
      <c r="G1254" s="7">
        <v>1</v>
      </c>
      <c r="H1254" s="7">
        <v>0</v>
      </c>
      <c r="I1254" s="7">
        <v>0</v>
      </c>
      <c r="J1254" s="7">
        <v>7</v>
      </c>
      <c r="K1254" s="7">
        <v>1780</v>
      </c>
      <c r="L1254" s="21">
        <v>0</v>
      </c>
      <c r="M1254">
        <v>47.507399999999997</v>
      </c>
      <c r="N1254" s="19">
        <v>7566</v>
      </c>
      <c r="O1254" s="19">
        <v>4</v>
      </c>
      <c r="P1254" s="19">
        <v>1958</v>
      </c>
      <c r="Q1254" s="19">
        <v>7520</v>
      </c>
      <c r="R1254">
        <v>98056</v>
      </c>
      <c r="S1254">
        <v>-122.175</v>
      </c>
      <c r="T1254" s="23">
        <v>1270</v>
      </c>
      <c r="U1254" s="23">
        <v>0</v>
      </c>
      <c r="W1254" s="35">
        <f>$D$1*D1254+$E$1*E1254+$F$1*F1254+$G$1*G1254+$H$1*H1254+$I$1*I1254+$J$1*J1254+$K$1*K1254+$M$1*M1254+$AB$3</f>
        <v>296113.87528491765</v>
      </c>
      <c r="X1254" s="35">
        <f t="shared" si="23"/>
        <v>0</v>
      </c>
      <c r="Y1254" s="16">
        <f>(W1254-C1254)/C1254</f>
        <v>6.938922096394963E-2</v>
      </c>
    </row>
    <row r="1255" spans="1:25" x14ac:dyDescent="0.35">
      <c r="A1255">
        <v>1926049355</v>
      </c>
      <c r="B1255" t="s">
        <v>58</v>
      </c>
      <c r="C1255" s="9">
        <v>399000</v>
      </c>
      <c r="D1255" s="7">
        <v>5</v>
      </c>
      <c r="E1255" s="7">
        <v>2</v>
      </c>
      <c r="F1255" s="7">
        <v>2620</v>
      </c>
      <c r="G1255" s="7">
        <v>1</v>
      </c>
      <c r="H1255" s="7">
        <v>0</v>
      </c>
      <c r="I1255" s="7">
        <v>0</v>
      </c>
      <c r="J1255" s="7">
        <v>8</v>
      </c>
      <c r="K1255" s="7">
        <v>1360</v>
      </c>
      <c r="L1255" s="21">
        <v>0</v>
      </c>
      <c r="M1255">
        <v>47.733800000000002</v>
      </c>
      <c r="N1255" s="19">
        <v>7030</v>
      </c>
      <c r="O1255" s="19">
        <v>3</v>
      </c>
      <c r="P1255" s="19">
        <v>1965</v>
      </c>
      <c r="Q1255" s="19">
        <v>7964</v>
      </c>
      <c r="R1255">
        <v>98133</v>
      </c>
      <c r="S1255">
        <v>-122.352</v>
      </c>
      <c r="T1255" s="23">
        <v>1420</v>
      </c>
      <c r="U1255" s="23">
        <v>1200</v>
      </c>
      <c r="W1255" s="35">
        <f>$D$1*D1255+$E$1*E1255+$F$1*F1255+$G$1*G1255+$H$1*H1255+$I$1*I1255+$J$1*J1255+$K$1*K1255+$M$1*M1255+$AB$3</f>
        <v>728326.61542081088</v>
      </c>
      <c r="X1255" s="35">
        <f t="shared" si="23"/>
        <v>0</v>
      </c>
      <c r="Y1255" s="16">
        <f>(W1255-C1255)/C1255</f>
        <v>0.82537998852333549</v>
      </c>
    </row>
    <row r="1256" spans="1:25" x14ac:dyDescent="0.35">
      <c r="A1256">
        <v>8650000070</v>
      </c>
      <c r="B1256" t="s">
        <v>249</v>
      </c>
      <c r="C1256" s="9">
        <v>495000</v>
      </c>
      <c r="D1256" s="7">
        <v>5</v>
      </c>
      <c r="E1256" s="7">
        <v>2.75</v>
      </c>
      <c r="F1256" s="7">
        <v>2630</v>
      </c>
      <c r="G1256" s="7">
        <v>1</v>
      </c>
      <c r="H1256" s="7">
        <v>0</v>
      </c>
      <c r="I1256" s="7">
        <v>0</v>
      </c>
      <c r="J1256" s="7">
        <v>8</v>
      </c>
      <c r="K1256" s="7">
        <v>2440</v>
      </c>
      <c r="L1256" s="21">
        <v>0</v>
      </c>
      <c r="M1256">
        <v>47.519599999999997</v>
      </c>
      <c r="N1256" s="19">
        <v>10165</v>
      </c>
      <c r="O1256" s="19">
        <v>4</v>
      </c>
      <c r="P1256" s="19">
        <v>1976</v>
      </c>
      <c r="Q1256" s="19">
        <v>10165</v>
      </c>
      <c r="R1256">
        <v>98027</v>
      </c>
      <c r="S1256">
        <v>-122.04900000000001</v>
      </c>
      <c r="T1256" s="23">
        <v>1690</v>
      </c>
      <c r="U1256" s="23">
        <v>940</v>
      </c>
      <c r="W1256" s="35">
        <f>$D$1*D1256+$E$1*E1256+$F$1*F1256+$G$1*G1256+$H$1*H1256+$I$1*I1256+$J$1*J1256+$K$1*K1256+$M$1*M1256+$AB$3</f>
        <v>588876.89151698351</v>
      </c>
      <c r="X1256" s="35">
        <f t="shared" si="23"/>
        <v>0</v>
      </c>
      <c r="Y1256" s="16">
        <f>(W1256-C1256)/C1256</f>
        <v>0.18965028589289598</v>
      </c>
    </row>
    <row r="1257" spans="1:25" x14ac:dyDescent="0.35">
      <c r="A1257">
        <v>8732131200</v>
      </c>
      <c r="B1257" t="s">
        <v>249</v>
      </c>
      <c r="C1257" s="9">
        <v>258000</v>
      </c>
      <c r="D1257" s="7">
        <v>3</v>
      </c>
      <c r="E1257" s="7">
        <v>1.75</v>
      </c>
      <c r="F1257" s="7">
        <v>2270</v>
      </c>
      <c r="G1257" s="7">
        <v>1</v>
      </c>
      <c r="H1257" s="7">
        <v>0</v>
      </c>
      <c r="I1257" s="7">
        <v>0</v>
      </c>
      <c r="J1257" s="7">
        <v>8</v>
      </c>
      <c r="K1257" s="7">
        <v>2090</v>
      </c>
      <c r="L1257" s="21">
        <v>0</v>
      </c>
      <c r="M1257">
        <v>47.307699999999997</v>
      </c>
      <c r="N1257" s="19">
        <v>9000</v>
      </c>
      <c r="O1257" s="19">
        <v>4</v>
      </c>
      <c r="P1257" s="19">
        <v>1978</v>
      </c>
      <c r="Q1257" s="19">
        <v>8400</v>
      </c>
      <c r="R1257">
        <v>98023</v>
      </c>
      <c r="S1257">
        <v>-122.381</v>
      </c>
      <c r="T1257" s="23">
        <v>1330</v>
      </c>
      <c r="U1257" s="23">
        <v>940</v>
      </c>
      <c r="W1257" s="35">
        <f>$D$1*D1257+$E$1*E1257+$F$1*F1257+$G$1*G1257+$H$1*H1257+$I$1*I1257+$J$1*J1257+$K$1*K1257+$M$1*M1257+$AB$3</f>
        <v>447991.76579350606</v>
      </c>
      <c r="X1257" s="35">
        <f t="shared" si="23"/>
        <v>0</v>
      </c>
      <c r="Y1257" s="16">
        <f>(W1257-C1257)/C1257</f>
        <v>0.73640219299808551</v>
      </c>
    </row>
    <row r="1258" spans="1:25" x14ac:dyDescent="0.35">
      <c r="A1258">
        <v>1624079051</v>
      </c>
      <c r="B1258" t="s">
        <v>86</v>
      </c>
      <c r="C1258" s="9">
        <v>600000</v>
      </c>
      <c r="D1258" s="7">
        <v>2</v>
      </c>
      <c r="E1258" s="7">
        <v>2.5</v>
      </c>
      <c r="F1258" s="7">
        <v>2410</v>
      </c>
      <c r="G1258" s="7">
        <v>1</v>
      </c>
      <c r="H1258" s="7">
        <v>0</v>
      </c>
      <c r="I1258" s="7">
        <v>0</v>
      </c>
      <c r="J1258" s="7">
        <v>7</v>
      </c>
      <c r="K1258" s="7">
        <v>2460</v>
      </c>
      <c r="L1258" s="21">
        <v>1989</v>
      </c>
      <c r="M1258">
        <v>47.562899999999999</v>
      </c>
      <c r="N1258" s="19">
        <v>102366</v>
      </c>
      <c r="O1258" s="19">
        <v>4</v>
      </c>
      <c r="P1258" s="19">
        <v>1912</v>
      </c>
      <c r="Q1258" s="19">
        <v>310582</v>
      </c>
      <c r="R1258">
        <v>98024</v>
      </c>
      <c r="S1258">
        <v>-121.91800000000001</v>
      </c>
      <c r="T1258" s="23">
        <v>1940</v>
      </c>
      <c r="U1258" s="23">
        <v>470</v>
      </c>
      <c r="W1258" s="35">
        <f>$D$1*D1258+$E$1*E1258+$F$1*F1258+$G$1*G1258+$H$1*H1258+$I$1*I1258+$J$1*J1258+$K$1*K1258+$M$1*M1258+$AB$3</f>
        <v>595433.74288235232</v>
      </c>
      <c r="X1258" s="35">
        <f t="shared" si="23"/>
        <v>0</v>
      </c>
      <c r="Y1258" s="16">
        <f>(W1258-C1258)/C1258</f>
        <v>-7.6104285294127964E-3</v>
      </c>
    </row>
    <row r="1259" spans="1:25" x14ac:dyDescent="0.35">
      <c r="A1259">
        <v>993001629</v>
      </c>
      <c r="B1259" t="s">
        <v>156</v>
      </c>
      <c r="C1259" s="9">
        <v>265000</v>
      </c>
      <c r="D1259" s="7">
        <v>3</v>
      </c>
      <c r="E1259" s="7">
        <v>2.75</v>
      </c>
      <c r="F1259" s="7">
        <v>1120</v>
      </c>
      <c r="G1259" s="7">
        <v>3</v>
      </c>
      <c r="H1259" s="7">
        <v>0</v>
      </c>
      <c r="I1259" s="7">
        <v>0</v>
      </c>
      <c r="J1259" s="7">
        <v>8</v>
      </c>
      <c r="K1259" s="7">
        <v>1120</v>
      </c>
      <c r="L1259" s="21">
        <v>0</v>
      </c>
      <c r="M1259">
        <v>47.691400000000002</v>
      </c>
      <c r="N1259" s="19">
        <v>881</v>
      </c>
      <c r="O1259" s="19">
        <v>3</v>
      </c>
      <c r="P1259" s="19">
        <v>1999</v>
      </c>
      <c r="Q1259" s="19">
        <v>1087</v>
      </c>
      <c r="R1259">
        <v>98103</v>
      </c>
      <c r="S1259">
        <v>-122.343</v>
      </c>
      <c r="T1259" s="23">
        <v>1120</v>
      </c>
      <c r="U1259" s="23">
        <v>0</v>
      </c>
      <c r="W1259" s="35">
        <f>$D$1*D1259+$E$1*E1259+$F$1*F1259+$G$1*G1259+$H$1*H1259+$I$1*I1259+$J$1*J1259+$K$1*K1259+$M$1*M1259+$AB$3</f>
        <v>377654.41653089225</v>
      </c>
      <c r="X1259" s="35">
        <f t="shared" si="23"/>
        <v>0</v>
      </c>
      <c r="Y1259" s="16">
        <f>(W1259-C1259)/C1259</f>
        <v>0.42511100577695188</v>
      </c>
    </row>
    <row r="1260" spans="1:25" x14ac:dyDescent="0.35">
      <c r="A1260">
        <v>3832711040</v>
      </c>
      <c r="B1260" t="s">
        <v>38</v>
      </c>
      <c r="C1260" s="9">
        <v>321000</v>
      </c>
      <c r="D1260" s="7">
        <v>5</v>
      </c>
      <c r="E1260" s="7">
        <v>2.75</v>
      </c>
      <c r="F1260" s="7">
        <v>3030</v>
      </c>
      <c r="G1260" s="7">
        <v>1</v>
      </c>
      <c r="H1260" s="7">
        <v>0</v>
      </c>
      <c r="I1260" s="7">
        <v>0</v>
      </c>
      <c r="J1260" s="7">
        <v>7</v>
      </c>
      <c r="K1260" s="7">
        <v>1790</v>
      </c>
      <c r="L1260" s="21">
        <v>0</v>
      </c>
      <c r="M1260">
        <v>47.366100000000003</v>
      </c>
      <c r="N1260" s="19">
        <v>7000</v>
      </c>
      <c r="O1260" s="19">
        <v>4</v>
      </c>
      <c r="P1260" s="19">
        <v>1978</v>
      </c>
      <c r="Q1260" s="19">
        <v>7330</v>
      </c>
      <c r="R1260">
        <v>98032</v>
      </c>
      <c r="S1260">
        <v>-122.28</v>
      </c>
      <c r="T1260" s="23">
        <v>1540</v>
      </c>
      <c r="U1260" s="23">
        <v>1490</v>
      </c>
      <c r="W1260" s="35">
        <f>$D$1*D1260+$E$1*E1260+$F$1*F1260+$G$1*G1260+$H$1*H1260+$I$1*I1260+$J$1*J1260+$K$1*K1260+$M$1*M1260+$AB$3</f>
        <v>496224.40251793712</v>
      </c>
      <c r="X1260" s="35">
        <f t="shared" si="23"/>
        <v>0</v>
      </c>
      <c r="Y1260" s="16">
        <f>(W1260-C1260)/C1260</f>
        <v>0.5458704128284646</v>
      </c>
    </row>
    <row r="1261" spans="1:25" x14ac:dyDescent="0.35">
      <c r="A1261">
        <v>5244801230</v>
      </c>
      <c r="B1261" t="s">
        <v>194</v>
      </c>
      <c r="C1261" s="9">
        <v>682000</v>
      </c>
      <c r="D1261" s="7">
        <v>5</v>
      </c>
      <c r="E1261" s="7">
        <v>2.25</v>
      </c>
      <c r="F1261" s="7">
        <v>2120</v>
      </c>
      <c r="G1261" s="7">
        <v>1.5</v>
      </c>
      <c r="H1261" s="7">
        <v>0</v>
      </c>
      <c r="I1261" s="7">
        <v>0</v>
      </c>
      <c r="J1261" s="7">
        <v>7</v>
      </c>
      <c r="K1261" s="7">
        <v>1960</v>
      </c>
      <c r="L1261" s="21">
        <v>0</v>
      </c>
      <c r="M1261">
        <v>47.643999999999998</v>
      </c>
      <c r="N1261" s="19">
        <v>4000</v>
      </c>
      <c r="O1261" s="19">
        <v>4</v>
      </c>
      <c r="P1261" s="19">
        <v>1910</v>
      </c>
      <c r="Q1261" s="19">
        <v>4000</v>
      </c>
      <c r="R1261">
        <v>98109</v>
      </c>
      <c r="S1261">
        <v>-122.35299999999999</v>
      </c>
      <c r="T1261" s="23">
        <v>1720</v>
      </c>
      <c r="U1261" s="23">
        <v>400</v>
      </c>
      <c r="W1261" s="35">
        <f>$D$1*D1261+$E$1*E1261+$F$1*F1261+$G$1*G1261+$H$1*H1261+$I$1*I1261+$J$1*J1261+$K$1*K1261+$M$1*M1261+$AB$3</f>
        <v>475808.0117518343</v>
      </c>
      <c r="X1261" s="35">
        <f t="shared" si="23"/>
        <v>0</v>
      </c>
      <c r="Y1261" s="16">
        <f>(W1261-C1261)/C1261</f>
        <v>-0.30233429361901126</v>
      </c>
    </row>
    <row r="1262" spans="1:25" x14ac:dyDescent="0.35">
      <c r="A1262">
        <v>2798600240</v>
      </c>
      <c r="B1262" t="s">
        <v>96</v>
      </c>
      <c r="C1262" s="9">
        <v>295700</v>
      </c>
      <c r="D1262" s="7">
        <v>4</v>
      </c>
      <c r="E1262" s="7">
        <v>2.5</v>
      </c>
      <c r="F1262" s="7">
        <v>1720</v>
      </c>
      <c r="G1262" s="7">
        <v>2</v>
      </c>
      <c r="H1262" s="7">
        <v>0</v>
      </c>
      <c r="I1262" s="7">
        <v>0</v>
      </c>
      <c r="J1262" s="7">
        <v>8</v>
      </c>
      <c r="K1262" s="7">
        <v>2360</v>
      </c>
      <c r="L1262" s="21">
        <v>0</v>
      </c>
      <c r="M1262">
        <v>47.328600000000002</v>
      </c>
      <c r="N1262" s="19">
        <v>5805</v>
      </c>
      <c r="O1262" s="19">
        <v>3</v>
      </c>
      <c r="P1262" s="19">
        <v>2000</v>
      </c>
      <c r="Q1262" s="19">
        <v>7700</v>
      </c>
      <c r="R1262">
        <v>98092</v>
      </c>
      <c r="S1262">
        <v>-122.208</v>
      </c>
      <c r="T1262" s="23">
        <v>1720</v>
      </c>
      <c r="U1262" s="23">
        <v>0</v>
      </c>
      <c r="W1262" s="35">
        <f>$D$1*D1262+$E$1*E1262+$F$1*F1262+$G$1*G1262+$H$1*H1262+$I$1*I1262+$J$1*J1262+$K$1*K1262+$M$1*M1262+$AB$3</f>
        <v>276786.2751404345</v>
      </c>
      <c r="X1262" s="35">
        <f t="shared" si="23"/>
        <v>0</v>
      </c>
      <c r="Y1262" s="16">
        <f>(W1262-C1262)/C1262</f>
        <v>-6.3962546024908681E-2</v>
      </c>
    </row>
    <row r="1263" spans="1:25" x14ac:dyDescent="0.35">
      <c r="A1263">
        <v>5701800030</v>
      </c>
      <c r="B1263" t="s">
        <v>240</v>
      </c>
      <c r="C1263" s="9">
        <v>609000</v>
      </c>
      <c r="D1263" s="7">
        <v>4</v>
      </c>
      <c r="E1263" s="7">
        <v>2.5</v>
      </c>
      <c r="F1263" s="7">
        <v>2150</v>
      </c>
      <c r="G1263" s="7">
        <v>2</v>
      </c>
      <c r="H1263" s="7">
        <v>0</v>
      </c>
      <c r="I1263" s="7">
        <v>0</v>
      </c>
      <c r="J1263" s="7">
        <v>9</v>
      </c>
      <c r="K1263" s="7">
        <v>2450</v>
      </c>
      <c r="L1263" s="21">
        <v>0</v>
      </c>
      <c r="M1263">
        <v>47.722700000000003</v>
      </c>
      <c r="N1263" s="19">
        <v>37981</v>
      </c>
      <c r="O1263" s="19">
        <v>3</v>
      </c>
      <c r="P1263" s="19">
        <v>1985</v>
      </c>
      <c r="Q1263" s="19">
        <v>37981</v>
      </c>
      <c r="R1263">
        <v>98052</v>
      </c>
      <c r="S1263">
        <v>-122.098</v>
      </c>
      <c r="T1263" s="23">
        <v>2150</v>
      </c>
      <c r="U1263" s="23">
        <v>0</v>
      </c>
      <c r="W1263" s="35">
        <f>$D$1*D1263+$E$1*E1263+$F$1*F1263+$G$1*G1263+$H$1*H1263+$I$1*I1263+$J$1*J1263+$K$1*K1263+$M$1*M1263+$AB$3</f>
        <v>701031.02902604267</v>
      </c>
      <c r="X1263" s="35">
        <f t="shared" si="23"/>
        <v>0</v>
      </c>
      <c r="Y1263" s="16">
        <f>(W1263-C1263)/C1263</f>
        <v>0.15111827426279584</v>
      </c>
    </row>
    <row r="1264" spans="1:25" x14ac:dyDescent="0.35">
      <c r="A1264">
        <v>7636800041</v>
      </c>
      <c r="B1264" t="s">
        <v>133</v>
      </c>
      <c r="C1264" s="9">
        <v>995000</v>
      </c>
      <c r="D1264" s="7">
        <v>3</v>
      </c>
      <c r="E1264" s="7">
        <v>4.5</v>
      </c>
      <c r="F1264" s="7">
        <v>4380</v>
      </c>
      <c r="G1264" s="7">
        <v>2</v>
      </c>
      <c r="H1264" s="7">
        <v>1</v>
      </c>
      <c r="I1264" s="7">
        <v>3</v>
      </c>
      <c r="J1264" s="7">
        <v>9</v>
      </c>
      <c r="K1264" s="7">
        <v>2460</v>
      </c>
      <c r="L1264" s="21">
        <v>1990</v>
      </c>
      <c r="M1264">
        <v>47.473399999999998</v>
      </c>
      <c r="N1264" s="19">
        <v>47044</v>
      </c>
      <c r="O1264" s="19">
        <v>3</v>
      </c>
      <c r="P1264" s="19">
        <v>1968</v>
      </c>
      <c r="Q1264" s="19">
        <v>18512</v>
      </c>
      <c r="R1264">
        <v>98166</v>
      </c>
      <c r="S1264">
        <v>-122.36499999999999</v>
      </c>
      <c r="T1264" s="23">
        <v>3720</v>
      </c>
      <c r="U1264" s="23">
        <v>660</v>
      </c>
      <c r="W1264" s="35">
        <f>$D$1*D1264+$E$1*E1264+$F$1*F1264+$G$1*G1264+$H$1*H1264+$I$1*I1264+$J$1*J1264+$K$1*K1264+$M$1*M1264+$AB$3</f>
        <v>1891505.1603030525</v>
      </c>
      <c r="X1264" s="35">
        <f t="shared" si="23"/>
        <v>0</v>
      </c>
      <c r="Y1264" s="16">
        <f>(W1264-C1264)/C1264</f>
        <v>0.90101021135985182</v>
      </c>
    </row>
    <row r="1265" spans="1:25" x14ac:dyDescent="0.35">
      <c r="A1265">
        <v>3904901200</v>
      </c>
      <c r="B1265" t="s">
        <v>162</v>
      </c>
      <c r="C1265" s="9">
        <v>530000</v>
      </c>
      <c r="D1265" s="7">
        <v>3</v>
      </c>
      <c r="E1265" s="7">
        <v>2.25</v>
      </c>
      <c r="F1265" s="7">
        <v>2010</v>
      </c>
      <c r="G1265" s="7">
        <v>2</v>
      </c>
      <c r="H1265" s="7">
        <v>0</v>
      </c>
      <c r="I1265" s="7">
        <v>0</v>
      </c>
      <c r="J1265" s="7">
        <v>8</v>
      </c>
      <c r="K1265" s="7">
        <v>2190</v>
      </c>
      <c r="L1265" s="21">
        <v>0</v>
      </c>
      <c r="M1265">
        <v>47.566499999999998</v>
      </c>
      <c r="N1265" s="19">
        <v>11817</v>
      </c>
      <c r="O1265" s="19">
        <v>4</v>
      </c>
      <c r="P1265" s="19">
        <v>1986</v>
      </c>
      <c r="Q1265" s="19">
        <v>10168</v>
      </c>
      <c r="R1265">
        <v>98029</v>
      </c>
      <c r="S1265">
        <v>-122.023</v>
      </c>
      <c r="T1265" s="23">
        <v>2010</v>
      </c>
      <c r="U1265" s="23">
        <v>0</v>
      </c>
      <c r="W1265" s="35">
        <f>$D$1*D1265+$E$1*E1265+$F$1*F1265+$G$1*G1265+$H$1*H1265+$I$1*I1265+$J$1*J1265+$K$1*K1265+$M$1*M1265+$AB$3</f>
        <v>528481.99934371188</v>
      </c>
      <c r="X1265" s="35">
        <f t="shared" si="23"/>
        <v>0</v>
      </c>
      <c r="Y1265" s="16">
        <f>(W1265-C1265)/C1265</f>
        <v>-2.8641521816756927E-3</v>
      </c>
    </row>
    <row r="1266" spans="1:25" x14ac:dyDescent="0.35">
      <c r="A1266">
        <v>4109600055</v>
      </c>
      <c r="B1266" t="s">
        <v>220</v>
      </c>
      <c r="C1266" s="9">
        <v>614000</v>
      </c>
      <c r="D1266" s="7">
        <v>5</v>
      </c>
      <c r="E1266" s="7">
        <v>2.5</v>
      </c>
      <c r="F1266" s="7">
        <v>3150</v>
      </c>
      <c r="G1266" s="7">
        <v>2</v>
      </c>
      <c r="H1266" s="7">
        <v>0</v>
      </c>
      <c r="I1266" s="7">
        <v>0</v>
      </c>
      <c r="J1266" s="7">
        <v>8</v>
      </c>
      <c r="K1266" s="7">
        <v>1550</v>
      </c>
      <c r="L1266" s="21">
        <v>2004</v>
      </c>
      <c r="M1266">
        <v>47.550600000000003</v>
      </c>
      <c r="N1266" s="19">
        <v>5150</v>
      </c>
      <c r="O1266" s="19">
        <v>5</v>
      </c>
      <c r="P1266" s="19">
        <v>1907</v>
      </c>
      <c r="Q1266" s="19">
        <v>5150</v>
      </c>
      <c r="R1266">
        <v>98118</v>
      </c>
      <c r="S1266">
        <v>-122.26900000000001</v>
      </c>
      <c r="T1266" s="23">
        <v>1870</v>
      </c>
      <c r="U1266" s="23">
        <v>1280</v>
      </c>
      <c r="W1266" s="35">
        <f>$D$1*D1266+$E$1*E1266+$F$1*F1266+$G$1*G1266+$H$1*H1266+$I$1*I1266+$J$1*J1266+$K$1*K1266+$M$1*M1266+$AB$3</f>
        <v>691551.63954596221</v>
      </c>
      <c r="X1266" s="35">
        <f t="shared" si="23"/>
        <v>0</v>
      </c>
      <c r="Y1266" s="16">
        <f>(W1266-C1266)/C1266</f>
        <v>0.12630560186638798</v>
      </c>
    </row>
    <row r="1267" spans="1:25" x14ac:dyDescent="0.35">
      <c r="A1267">
        <v>3339400349</v>
      </c>
      <c r="B1267" t="s">
        <v>116</v>
      </c>
      <c r="C1267" s="9">
        <v>390000</v>
      </c>
      <c r="D1267" s="7">
        <v>3</v>
      </c>
      <c r="E1267" s="7">
        <v>2.5</v>
      </c>
      <c r="F1267" s="7">
        <v>2500</v>
      </c>
      <c r="G1267" s="7">
        <v>1</v>
      </c>
      <c r="H1267" s="7">
        <v>0</v>
      </c>
      <c r="I1267" s="7">
        <v>0</v>
      </c>
      <c r="J1267" s="7">
        <v>8</v>
      </c>
      <c r="K1267" s="7">
        <v>2670</v>
      </c>
      <c r="L1267" s="21">
        <v>0</v>
      </c>
      <c r="M1267">
        <v>47.328200000000002</v>
      </c>
      <c r="N1267" s="19">
        <v>21780</v>
      </c>
      <c r="O1267" s="19">
        <v>3</v>
      </c>
      <c r="P1267" s="19">
        <v>1986</v>
      </c>
      <c r="Q1267" s="19">
        <v>23400</v>
      </c>
      <c r="R1267">
        <v>98092</v>
      </c>
      <c r="S1267">
        <v>-122.19799999999999</v>
      </c>
      <c r="T1267" s="23">
        <v>1770</v>
      </c>
      <c r="U1267" s="23">
        <v>730</v>
      </c>
      <c r="W1267" s="35">
        <f>$D$1*D1267+$E$1*E1267+$F$1*F1267+$G$1*G1267+$H$1*H1267+$I$1*I1267+$J$1*J1267+$K$1*K1267+$M$1*M1267+$AB$3</f>
        <v>505325.3371655345</v>
      </c>
      <c r="X1267" s="35">
        <f t="shared" si="23"/>
        <v>0</v>
      </c>
      <c r="Y1267" s="16">
        <f>(W1267-C1267)/C1267</f>
        <v>0.29570599273213971</v>
      </c>
    </row>
    <row r="1268" spans="1:25" x14ac:dyDescent="0.35">
      <c r="A1268">
        <v>7202340370</v>
      </c>
      <c r="B1268" t="s">
        <v>49</v>
      </c>
      <c r="C1268" s="9">
        <v>467000</v>
      </c>
      <c r="D1268" s="7">
        <v>3</v>
      </c>
      <c r="E1268" s="7">
        <v>2.5</v>
      </c>
      <c r="F1268" s="7">
        <v>1690</v>
      </c>
      <c r="G1268" s="7">
        <v>2</v>
      </c>
      <c r="H1268" s="7">
        <v>0</v>
      </c>
      <c r="I1268" s="7">
        <v>0</v>
      </c>
      <c r="J1268" s="7">
        <v>7</v>
      </c>
      <c r="K1268" s="7">
        <v>2120</v>
      </c>
      <c r="L1268" s="21">
        <v>0</v>
      </c>
      <c r="M1268">
        <v>47.679299999999998</v>
      </c>
      <c r="N1268" s="19">
        <v>6642</v>
      </c>
      <c r="O1268" s="19">
        <v>3</v>
      </c>
      <c r="P1268" s="19">
        <v>2004</v>
      </c>
      <c r="Q1268" s="19">
        <v>5080</v>
      </c>
      <c r="R1268">
        <v>98053</v>
      </c>
      <c r="S1268">
        <v>-122.033</v>
      </c>
      <c r="T1268" s="23">
        <v>1690</v>
      </c>
      <c r="U1268" s="23">
        <v>0</v>
      </c>
      <c r="W1268" s="35">
        <f>$D$1*D1268+$E$1*E1268+$F$1*F1268+$G$1*G1268+$H$1*H1268+$I$1*I1268+$J$1*J1268+$K$1*K1268+$M$1*M1268+$AB$3</f>
        <v>455206.64893429726</v>
      </c>
      <c r="X1268" s="35">
        <f t="shared" si="23"/>
        <v>0</v>
      </c>
      <c r="Y1268" s="16">
        <f>(W1268-C1268)/C1268</f>
        <v>-2.5253428406215708E-2</v>
      </c>
    </row>
    <row r="1269" spans="1:25" x14ac:dyDescent="0.35">
      <c r="A1269">
        <v>9477500060</v>
      </c>
      <c r="B1269" t="s">
        <v>127</v>
      </c>
      <c r="C1269" s="9">
        <v>484000</v>
      </c>
      <c r="D1269" s="7">
        <v>6</v>
      </c>
      <c r="E1269" s="7">
        <v>2.5</v>
      </c>
      <c r="F1269" s="7">
        <v>3300</v>
      </c>
      <c r="G1269" s="7">
        <v>1</v>
      </c>
      <c r="H1269" s="7">
        <v>0</v>
      </c>
      <c r="I1269" s="7">
        <v>0</v>
      </c>
      <c r="J1269" s="7">
        <v>8</v>
      </c>
      <c r="K1269" s="7">
        <v>2060</v>
      </c>
      <c r="L1269" s="21">
        <v>0</v>
      </c>
      <c r="M1269">
        <v>47.511600000000001</v>
      </c>
      <c r="N1269" s="19">
        <v>13501</v>
      </c>
      <c r="O1269" s="19">
        <v>3</v>
      </c>
      <c r="P1269" s="19">
        <v>1980</v>
      </c>
      <c r="Q1269" s="19">
        <v>8745</v>
      </c>
      <c r="R1269">
        <v>98059</v>
      </c>
      <c r="S1269">
        <v>-122.163</v>
      </c>
      <c r="T1269" s="23">
        <v>2060</v>
      </c>
      <c r="U1269" s="23">
        <v>1240</v>
      </c>
      <c r="W1269" s="35">
        <f>$D$1*D1269+$E$1*E1269+$F$1*F1269+$G$1*G1269+$H$1*H1269+$I$1*I1269+$J$1*J1269+$K$1*K1269+$M$1*M1269+$AB$3</f>
        <v>696344.32150769606</v>
      </c>
      <c r="X1269" s="35">
        <f t="shared" si="23"/>
        <v>0</v>
      </c>
      <c r="Y1269" s="16">
        <f>(W1269-C1269)/C1269</f>
        <v>0.43872793699937201</v>
      </c>
    </row>
    <row r="1270" spans="1:25" x14ac:dyDescent="0.35">
      <c r="A1270">
        <v>4310701600</v>
      </c>
      <c r="B1270" t="s">
        <v>142</v>
      </c>
      <c r="C1270" s="9">
        <v>340000</v>
      </c>
      <c r="D1270" s="7">
        <v>3</v>
      </c>
      <c r="E1270" s="7">
        <v>2.5</v>
      </c>
      <c r="F1270" s="7">
        <v>1240</v>
      </c>
      <c r="G1270" s="7">
        <v>3</v>
      </c>
      <c r="H1270" s="7">
        <v>0</v>
      </c>
      <c r="I1270" s="7">
        <v>0</v>
      </c>
      <c r="J1270" s="7">
        <v>8</v>
      </c>
      <c r="K1270" s="7">
        <v>1410</v>
      </c>
      <c r="L1270" s="21">
        <v>0</v>
      </c>
      <c r="M1270">
        <v>47.698500000000003</v>
      </c>
      <c r="N1270" s="19">
        <v>1115</v>
      </c>
      <c r="O1270" s="19">
        <v>3</v>
      </c>
      <c r="P1270" s="19">
        <v>2003</v>
      </c>
      <c r="Q1270" s="19">
        <v>1355</v>
      </c>
      <c r="R1270">
        <v>98103</v>
      </c>
      <c r="S1270">
        <v>-122.34</v>
      </c>
      <c r="T1270" s="23">
        <v>1240</v>
      </c>
      <c r="U1270" s="23">
        <v>0</v>
      </c>
      <c r="W1270" s="35">
        <f>$D$1*D1270+$E$1*E1270+$F$1*F1270+$G$1*G1270+$H$1*H1270+$I$1*I1270+$J$1*J1270+$K$1*K1270+$M$1*M1270+$AB$3</f>
        <v>413434.74032322317</v>
      </c>
      <c r="X1270" s="35">
        <f t="shared" si="23"/>
        <v>0</v>
      </c>
      <c r="Y1270" s="16">
        <f>(W1270-C1270)/C1270</f>
        <v>0.2159845303624211</v>
      </c>
    </row>
    <row r="1271" spans="1:25" x14ac:dyDescent="0.35">
      <c r="A1271">
        <v>2215450060</v>
      </c>
      <c r="B1271" t="s">
        <v>103</v>
      </c>
      <c r="C1271" s="9">
        <v>302495</v>
      </c>
      <c r="D1271" s="7">
        <v>3</v>
      </c>
      <c r="E1271" s="7">
        <v>2.5</v>
      </c>
      <c r="F1271" s="7">
        <v>2200</v>
      </c>
      <c r="G1271" s="7">
        <v>2</v>
      </c>
      <c r="H1271" s="7">
        <v>0</v>
      </c>
      <c r="I1271" s="7">
        <v>0</v>
      </c>
      <c r="J1271" s="7">
        <v>8</v>
      </c>
      <c r="K1271" s="7">
        <v>2250</v>
      </c>
      <c r="L1271" s="21">
        <v>0</v>
      </c>
      <c r="M1271">
        <v>47.382100000000001</v>
      </c>
      <c r="N1271" s="19">
        <v>7201</v>
      </c>
      <c r="O1271" s="19">
        <v>3</v>
      </c>
      <c r="P1271" s="19">
        <v>1994</v>
      </c>
      <c r="Q1271" s="19">
        <v>7240</v>
      </c>
      <c r="R1271">
        <v>98030</v>
      </c>
      <c r="S1271">
        <v>-122.20699999999999</v>
      </c>
      <c r="T1271" s="23">
        <v>2200</v>
      </c>
      <c r="U1271" s="23">
        <v>0</v>
      </c>
      <c r="W1271" s="35">
        <f>$D$1*D1271+$E$1*E1271+$F$1*F1271+$G$1*G1271+$H$1*H1271+$I$1*I1271+$J$1*J1271+$K$1*K1271+$M$1*M1271+$AB$3</f>
        <v>446418.15813395008</v>
      </c>
      <c r="X1271" s="35">
        <f t="shared" si="23"/>
        <v>0</v>
      </c>
      <c r="Y1271" s="16">
        <f>(W1271-C1271)/C1271</f>
        <v>0.47578689939982505</v>
      </c>
    </row>
    <row r="1272" spans="1:25" x14ac:dyDescent="0.35">
      <c r="A1272">
        <v>2919702075</v>
      </c>
      <c r="B1272" t="s">
        <v>201</v>
      </c>
      <c r="C1272" s="9">
        <v>532500</v>
      </c>
      <c r="D1272" s="7">
        <v>3</v>
      </c>
      <c r="E1272" s="7">
        <v>1.75</v>
      </c>
      <c r="F1272" s="7">
        <v>1620</v>
      </c>
      <c r="G1272" s="7">
        <v>1</v>
      </c>
      <c r="H1272" s="7">
        <v>0</v>
      </c>
      <c r="I1272" s="7">
        <v>0</v>
      </c>
      <c r="J1272" s="7">
        <v>7</v>
      </c>
      <c r="K1272" s="7">
        <v>1400</v>
      </c>
      <c r="L1272" s="21">
        <v>0</v>
      </c>
      <c r="M1272">
        <v>47.688600000000001</v>
      </c>
      <c r="N1272" s="19">
        <v>3360</v>
      </c>
      <c r="O1272" s="19">
        <v>5</v>
      </c>
      <c r="P1272" s="19">
        <v>1927</v>
      </c>
      <c r="Q1272" s="19">
        <v>3840</v>
      </c>
      <c r="R1272">
        <v>98117</v>
      </c>
      <c r="S1272">
        <v>-122.361</v>
      </c>
      <c r="T1272" s="23">
        <v>980</v>
      </c>
      <c r="U1272" s="23">
        <v>640</v>
      </c>
      <c r="W1272" s="35">
        <f>$D$1*D1272+$E$1*E1272+$F$1*F1272+$G$1*G1272+$H$1*H1272+$I$1*I1272+$J$1*J1272+$K$1*K1272+$M$1*M1272+$AB$3</f>
        <v>477179.33267572522</v>
      </c>
      <c r="X1272" s="35">
        <f t="shared" si="23"/>
        <v>0</v>
      </c>
      <c r="Y1272" s="16">
        <f>(W1272-C1272)/C1272</f>
        <v>-0.10388857713478832</v>
      </c>
    </row>
    <row r="1273" spans="1:25" x14ac:dyDescent="0.35">
      <c r="A1273">
        <v>8079030350</v>
      </c>
      <c r="B1273" t="s">
        <v>275</v>
      </c>
      <c r="C1273" s="9">
        <v>441500</v>
      </c>
      <c r="D1273" s="7">
        <v>3</v>
      </c>
      <c r="E1273" s="7">
        <v>2.5</v>
      </c>
      <c r="F1273" s="7">
        <v>2420</v>
      </c>
      <c r="G1273" s="7">
        <v>2</v>
      </c>
      <c r="H1273" s="7">
        <v>0</v>
      </c>
      <c r="I1273" s="7">
        <v>0</v>
      </c>
      <c r="J1273" s="7">
        <v>8</v>
      </c>
      <c r="K1273" s="7">
        <v>2420</v>
      </c>
      <c r="L1273" s="21">
        <v>0</v>
      </c>
      <c r="M1273">
        <v>47.509300000000003</v>
      </c>
      <c r="N1273" s="19">
        <v>9592</v>
      </c>
      <c r="O1273" s="19">
        <v>3</v>
      </c>
      <c r="P1273" s="19">
        <v>1993</v>
      </c>
      <c r="Q1273" s="19">
        <v>9145</v>
      </c>
      <c r="R1273">
        <v>98059</v>
      </c>
      <c r="S1273">
        <v>-122.15300000000001</v>
      </c>
      <c r="T1273" s="23">
        <v>1780</v>
      </c>
      <c r="U1273" s="23">
        <v>640</v>
      </c>
      <c r="W1273" s="35">
        <f>$D$1*D1273+$E$1*E1273+$F$1*F1273+$G$1*G1273+$H$1*H1273+$I$1*I1273+$J$1*J1273+$K$1*K1273+$M$1*M1273+$AB$3</f>
        <v>577920.36731407419</v>
      </c>
      <c r="X1273" s="35">
        <f t="shared" si="23"/>
        <v>0</v>
      </c>
      <c r="Y1273" s="16">
        <f>(W1273-C1273)/C1273</f>
        <v>0.30899290444863914</v>
      </c>
    </row>
    <row r="1274" spans="1:25" x14ac:dyDescent="0.35">
      <c r="A1274">
        <v>7893804340</v>
      </c>
      <c r="B1274" t="s">
        <v>291</v>
      </c>
      <c r="C1274" s="9">
        <v>470000</v>
      </c>
      <c r="D1274" s="7">
        <v>4</v>
      </c>
      <c r="E1274" s="7">
        <v>2.5</v>
      </c>
      <c r="F1274" s="7">
        <v>2680</v>
      </c>
      <c r="G1274" s="7">
        <v>1</v>
      </c>
      <c r="H1274" s="7">
        <v>0</v>
      </c>
      <c r="I1274" s="7">
        <v>3</v>
      </c>
      <c r="J1274" s="7">
        <v>7</v>
      </c>
      <c r="K1274" s="7">
        <v>1920</v>
      </c>
      <c r="L1274" s="21">
        <v>0</v>
      </c>
      <c r="M1274">
        <v>47.413200000000003</v>
      </c>
      <c r="N1274" s="19">
        <v>8062</v>
      </c>
      <c r="O1274" s="19">
        <v>4</v>
      </c>
      <c r="P1274" s="19">
        <v>1967</v>
      </c>
      <c r="Q1274" s="19">
        <v>8600</v>
      </c>
      <c r="R1274">
        <v>98198</v>
      </c>
      <c r="S1274">
        <v>-122.328</v>
      </c>
      <c r="T1274" s="23">
        <v>1530</v>
      </c>
      <c r="U1274" s="23">
        <v>1150</v>
      </c>
      <c r="W1274" s="35">
        <f>$D$1*D1274+$E$1*E1274+$F$1*F1274+$G$1*G1274+$H$1*H1274+$I$1*I1274+$J$1*J1274+$K$1*K1274+$M$1*M1274+$AB$3</f>
        <v>675879.30494593084</v>
      </c>
      <c r="X1274" s="35">
        <f t="shared" si="23"/>
        <v>0</v>
      </c>
      <c r="Y1274" s="16">
        <f>(W1274-C1274)/C1274</f>
        <v>0.43804107435304435</v>
      </c>
    </row>
    <row r="1275" spans="1:25" x14ac:dyDescent="0.35">
      <c r="A1275">
        <v>4389200765</v>
      </c>
      <c r="B1275" t="s">
        <v>133</v>
      </c>
      <c r="C1275" s="10">
        <v>2300000</v>
      </c>
      <c r="D1275" s="7">
        <v>4</v>
      </c>
      <c r="E1275" s="7">
        <v>3.25</v>
      </c>
      <c r="F1275" s="7">
        <v>4250</v>
      </c>
      <c r="G1275" s="7">
        <v>2</v>
      </c>
      <c r="H1275" s="7">
        <v>0</v>
      </c>
      <c r="I1275" s="7">
        <v>0</v>
      </c>
      <c r="J1275" s="7">
        <v>9</v>
      </c>
      <c r="K1275" s="7">
        <v>2830</v>
      </c>
      <c r="L1275" s="21">
        <v>0</v>
      </c>
      <c r="M1275">
        <v>47.615400000000001</v>
      </c>
      <c r="N1275" s="19">
        <v>8570</v>
      </c>
      <c r="O1275" s="19">
        <v>3</v>
      </c>
      <c r="P1275" s="19">
        <v>2004</v>
      </c>
      <c r="Q1275" s="19">
        <v>12821</v>
      </c>
      <c r="R1275">
        <v>98004</v>
      </c>
      <c r="S1275">
        <v>-122.21</v>
      </c>
      <c r="T1275" s="23">
        <v>4250</v>
      </c>
      <c r="U1275" s="23">
        <v>0</v>
      </c>
      <c r="W1275" s="35">
        <f>$D$1*D1275+$E$1*E1275+$F$1*F1275+$G$1*G1275+$H$1*H1275+$I$1*I1275+$J$1*J1275+$K$1*K1275+$M$1*M1275+$AB$3</f>
        <v>1076435.9337592237</v>
      </c>
      <c r="X1275" s="35">
        <f t="shared" si="23"/>
        <v>0</v>
      </c>
      <c r="Y1275" s="16">
        <f>(W1275-C1275)/C1275</f>
        <v>-0.5319843766264245</v>
      </c>
    </row>
    <row r="1276" spans="1:25" x14ac:dyDescent="0.35">
      <c r="A1276">
        <v>1822069116</v>
      </c>
      <c r="B1276" t="s">
        <v>260</v>
      </c>
      <c r="C1276" s="9">
        <v>590000</v>
      </c>
      <c r="D1276" s="7">
        <v>3</v>
      </c>
      <c r="E1276" s="7">
        <v>2.5</v>
      </c>
      <c r="F1276" s="7">
        <v>2400</v>
      </c>
      <c r="G1276" s="7">
        <v>1</v>
      </c>
      <c r="H1276" s="7">
        <v>0</v>
      </c>
      <c r="I1276" s="7">
        <v>0</v>
      </c>
      <c r="J1276" s="7">
        <v>9</v>
      </c>
      <c r="K1276" s="7">
        <v>2800</v>
      </c>
      <c r="L1276" s="21">
        <v>0</v>
      </c>
      <c r="M1276">
        <v>47.3917</v>
      </c>
      <c r="N1276" s="19">
        <v>99752</v>
      </c>
      <c r="O1276" s="19">
        <v>3</v>
      </c>
      <c r="P1276" s="19">
        <v>1996</v>
      </c>
      <c r="Q1276" s="19">
        <v>98010</v>
      </c>
      <c r="R1276">
        <v>98058</v>
      </c>
      <c r="S1276">
        <v>-122.084</v>
      </c>
      <c r="T1276" s="23">
        <v>2400</v>
      </c>
      <c r="U1276" s="23">
        <v>0</v>
      </c>
      <c r="W1276" s="35">
        <f>$D$1*D1276+$E$1*E1276+$F$1*F1276+$G$1*G1276+$H$1*H1276+$I$1*I1276+$J$1*J1276+$K$1*K1276+$M$1*M1276+$AB$3</f>
        <v>600228.93506230041</v>
      </c>
      <c r="X1276" s="35">
        <f t="shared" si="23"/>
        <v>0</v>
      </c>
      <c r="Y1276" s="16">
        <f>(W1276-C1276)/C1276</f>
        <v>1.7337178071695616E-2</v>
      </c>
    </row>
    <row r="1277" spans="1:25" x14ac:dyDescent="0.35">
      <c r="A1277">
        <v>7276100282</v>
      </c>
      <c r="B1277" t="s">
        <v>59</v>
      </c>
      <c r="C1277" s="9">
        <v>320000</v>
      </c>
      <c r="D1277" s="7">
        <v>3</v>
      </c>
      <c r="E1277" s="7">
        <v>1.75</v>
      </c>
      <c r="F1277" s="7">
        <v>2300</v>
      </c>
      <c r="G1277" s="7">
        <v>1</v>
      </c>
      <c r="H1277" s="7">
        <v>0</v>
      </c>
      <c r="I1277" s="7">
        <v>0</v>
      </c>
      <c r="J1277" s="7">
        <v>8</v>
      </c>
      <c r="K1277" s="7">
        <v>2030</v>
      </c>
      <c r="L1277" s="21">
        <v>0</v>
      </c>
      <c r="M1277">
        <v>47.759900000000002</v>
      </c>
      <c r="N1277" s="19">
        <v>12000</v>
      </c>
      <c r="O1277" s="19">
        <v>3</v>
      </c>
      <c r="P1277" s="19">
        <v>1942</v>
      </c>
      <c r="Q1277" s="19">
        <v>6000</v>
      </c>
      <c r="R1277">
        <v>98133</v>
      </c>
      <c r="S1277">
        <v>-122.343</v>
      </c>
      <c r="T1277" s="23">
        <v>1770</v>
      </c>
      <c r="U1277" s="23">
        <v>530</v>
      </c>
      <c r="W1277" s="35">
        <f>$D$1*D1277+$E$1*E1277+$F$1*F1277+$G$1*G1277+$H$1*H1277+$I$1*I1277+$J$1*J1277+$K$1*K1277+$M$1*M1277+$AB$3</f>
        <v>748743.97963039577</v>
      </c>
      <c r="X1277" s="35">
        <f t="shared" si="23"/>
        <v>0</v>
      </c>
      <c r="Y1277" s="16">
        <f>(W1277-C1277)/C1277</f>
        <v>1.3398249363449868</v>
      </c>
    </row>
    <row r="1278" spans="1:25" x14ac:dyDescent="0.35">
      <c r="A1278">
        <v>567000392</v>
      </c>
      <c r="B1278" t="s">
        <v>44</v>
      </c>
      <c r="C1278" s="9">
        <v>363000</v>
      </c>
      <c r="D1278" s="7">
        <v>2</v>
      </c>
      <c r="E1278" s="7">
        <v>2</v>
      </c>
      <c r="F1278" s="7">
        <v>920</v>
      </c>
      <c r="G1278" s="7">
        <v>2</v>
      </c>
      <c r="H1278" s="7">
        <v>0</v>
      </c>
      <c r="I1278" s="7">
        <v>0</v>
      </c>
      <c r="J1278" s="7">
        <v>8</v>
      </c>
      <c r="K1278" s="7">
        <v>1150</v>
      </c>
      <c r="L1278" s="21">
        <v>0</v>
      </c>
      <c r="M1278">
        <v>47.592599999999997</v>
      </c>
      <c r="N1278" s="19">
        <v>1201</v>
      </c>
      <c r="O1278" s="19">
        <v>3</v>
      </c>
      <c r="P1278" s="19">
        <v>2009</v>
      </c>
      <c r="Q1278" s="19">
        <v>1161</v>
      </c>
      <c r="R1278">
        <v>98144</v>
      </c>
      <c r="S1278">
        <v>-122.295</v>
      </c>
      <c r="T1278" s="23">
        <v>800</v>
      </c>
      <c r="U1278" s="23">
        <v>120</v>
      </c>
      <c r="W1278" s="35">
        <f>$D$1*D1278+$E$1*E1278+$F$1*F1278+$G$1*G1278+$H$1*H1278+$I$1*I1278+$J$1*J1278+$K$1*K1278+$M$1*M1278+$AB$3</f>
        <v>338682.60814364627</v>
      </c>
      <c r="X1278" s="35">
        <f t="shared" si="23"/>
        <v>0</v>
      </c>
      <c r="Y1278" s="16">
        <f>(W1278-C1278)/C1278</f>
        <v>-6.699006021034086E-2</v>
      </c>
    </row>
    <row r="1279" spans="1:25" x14ac:dyDescent="0.35">
      <c r="A1279">
        <v>5729200030</v>
      </c>
      <c r="B1279" t="s">
        <v>57</v>
      </c>
      <c r="C1279" s="9">
        <v>747500</v>
      </c>
      <c r="D1279" s="7">
        <v>4</v>
      </c>
      <c r="E1279" s="7">
        <v>2.25</v>
      </c>
      <c r="F1279" s="7">
        <v>2350</v>
      </c>
      <c r="G1279" s="7">
        <v>2</v>
      </c>
      <c r="H1279" s="7">
        <v>0</v>
      </c>
      <c r="I1279" s="7">
        <v>0</v>
      </c>
      <c r="J1279" s="7">
        <v>9</v>
      </c>
      <c r="K1279" s="7">
        <v>2880</v>
      </c>
      <c r="L1279" s="21">
        <v>0</v>
      </c>
      <c r="M1279">
        <v>47.747300000000003</v>
      </c>
      <c r="N1279" s="19">
        <v>18600</v>
      </c>
      <c r="O1279" s="19">
        <v>4</v>
      </c>
      <c r="P1279" s="19">
        <v>1977</v>
      </c>
      <c r="Q1279" s="19">
        <v>14400</v>
      </c>
      <c r="R1279">
        <v>98028</v>
      </c>
      <c r="S1279">
        <v>-122.25700000000001</v>
      </c>
      <c r="T1279" s="23">
        <v>2350</v>
      </c>
      <c r="U1279" s="23">
        <v>0</v>
      </c>
      <c r="W1279" s="35">
        <f>$D$1*D1279+$E$1*E1279+$F$1*F1279+$G$1*G1279+$H$1*H1279+$I$1*I1279+$J$1*J1279+$K$1*K1279+$M$1*M1279+$AB$3</f>
        <v>766447.67780283839</v>
      </c>
      <c r="X1279" s="35">
        <f t="shared" si="23"/>
        <v>0</v>
      </c>
      <c r="Y1279" s="16">
        <f>(W1279-C1279)/C1279</f>
        <v>2.5348063950285465E-2</v>
      </c>
    </row>
    <row r="1280" spans="1:25" x14ac:dyDescent="0.35">
      <c r="A1280">
        <v>8682220390</v>
      </c>
      <c r="B1280" t="s">
        <v>113</v>
      </c>
      <c r="C1280" s="9">
        <v>750000</v>
      </c>
      <c r="D1280" s="7">
        <v>2</v>
      </c>
      <c r="E1280" s="7">
        <v>2.5</v>
      </c>
      <c r="F1280" s="7">
        <v>2630</v>
      </c>
      <c r="G1280" s="7">
        <v>2</v>
      </c>
      <c r="H1280" s="7">
        <v>0</v>
      </c>
      <c r="I1280" s="7">
        <v>0</v>
      </c>
      <c r="J1280" s="7">
        <v>8</v>
      </c>
      <c r="K1280" s="7">
        <v>2305</v>
      </c>
      <c r="L1280" s="21">
        <v>0</v>
      </c>
      <c r="M1280">
        <v>47.710599999999999</v>
      </c>
      <c r="N1280" s="19">
        <v>7957</v>
      </c>
      <c r="O1280" s="19">
        <v>3</v>
      </c>
      <c r="P1280" s="19">
        <v>2003</v>
      </c>
      <c r="Q1280" s="19">
        <v>7220</v>
      </c>
      <c r="R1280">
        <v>98053</v>
      </c>
      <c r="S1280">
        <v>-122.023</v>
      </c>
      <c r="T1280" s="23">
        <v>2630</v>
      </c>
      <c r="U1280" s="23">
        <v>0</v>
      </c>
      <c r="W1280" s="35">
        <f>$D$1*D1280+$E$1*E1280+$F$1*F1280+$G$1*G1280+$H$1*H1280+$I$1*I1280+$J$1*J1280+$K$1*K1280+$M$1*M1280+$AB$3</f>
        <v>785687.23287095129</v>
      </c>
      <c r="X1280" s="35">
        <f t="shared" si="23"/>
        <v>0</v>
      </c>
      <c r="Y1280" s="16">
        <f>(W1280-C1280)/C1280</f>
        <v>4.7582977161268393E-2</v>
      </c>
    </row>
    <row r="1281" spans="1:25" x14ac:dyDescent="0.35">
      <c r="A1281">
        <v>9828700200</v>
      </c>
      <c r="B1281" t="s">
        <v>160</v>
      </c>
      <c r="C1281" s="9">
        <v>831000</v>
      </c>
      <c r="D1281" s="7">
        <v>4</v>
      </c>
      <c r="E1281" s="7">
        <v>3</v>
      </c>
      <c r="F1281" s="7">
        <v>2170</v>
      </c>
      <c r="G1281" s="7">
        <v>2</v>
      </c>
      <c r="H1281" s="7">
        <v>0</v>
      </c>
      <c r="I1281" s="7">
        <v>0</v>
      </c>
      <c r="J1281" s="7">
        <v>9</v>
      </c>
      <c r="K1281" s="7">
        <v>1670</v>
      </c>
      <c r="L1281" s="21">
        <v>2011</v>
      </c>
      <c r="M1281">
        <v>47.619599999999998</v>
      </c>
      <c r="N1281" s="19">
        <v>4000</v>
      </c>
      <c r="O1281" s="19">
        <v>4</v>
      </c>
      <c r="P1281" s="19">
        <v>1982</v>
      </c>
      <c r="Q1281" s="19">
        <v>4000</v>
      </c>
      <c r="R1281">
        <v>98112</v>
      </c>
      <c r="S1281">
        <v>-122.292</v>
      </c>
      <c r="T1281" s="23">
        <v>1610</v>
      </c>
      <c r="U1281" s="23">
        <v>560</v>
      </c>
      <c r="W1281" s="35">
        <f>$D$1*D1281+$E$1*E1281+$F$1*F1281+$G$1*G1281+$H$1*H1281+$I$1*I1281+$J$1*J1281+$K$1*K1281+$M$1*M1281+$AB$3</f>
        <v>626106.18386063352</v>
      </c>
      <c r="X1281" s="35">
        <f t="shared" si="23"/>
        <v>0</v>
      </c>
      <c r="Y1281" s="16">
        <f>(W1281-C1281)/C1281</f>
        <v>-0.24656295564304029</v>
      </c>
    </row>
    <row r="1282" spans="1:25" x14ac:dyDescent="0.35">
      <c r="A1282">
        <v>7852180560</v>
      </c>
      <c r="B1282" t="s">
        <v>38</v>
      </c>
      <c r="C1282" s="9">
        <v>403000</v>
      </c>
      <c r="D1282" s="7">
        <v>3</v>
      </c>
      <c r="E1282" s="7">
        <v>2.5</v>
      </c>
      <c r="F1282" s="7">
        <v>1700</v>
      </c>
      <c r="G1282" s="7">
        <v>2</v>
      </c>
      <c r="H1282" s="7">
        <v>0</v>
      </c>
      <c r="I1282" s="7">
        <v>0</v>
      </c>
      <c r="J1282" s="7">
        <v>7</v>
      </c>
      <c r="K1282" s="7">
        <v>1970</v>
      </c>
      <c r="L1282" s="21">
        <v>0</v>
      </c>
      <c r="M1282">
        <v>47.530500000000004</v>
      </c>
      <c r="N1282" s="19">
        <v>4125</v>
      </c>
      <c r="O1282" s="19">
        <v>3</v>
      </c>
      <c r="P1282" s="19">
        <v>2004</v>
      </c>
      <c r="Q1282" s="19">
        <v>4105</v>
      </c>
      <c r="R1282">
        <v>98065</v>
      </c>
      <c r="S1282">
        <v>-121.854</v>
      </c>
      <c r="T1282" s="23">
        <v>1700</v>
      </c>
      <c r="U1282" s="23">
        <v>0</v>
      </c>
      <c r="W1282" s="35">
        <f>$D$1*D1282+$E$1*E1282+$F$1*F1282+$G$1*G1282+$H$1*H1282+$I$1*I1282+$J$1*J1282+$K$1*K1282+$M$1*M1282+$AB$3</f>
        <v>359310.69747496396</v>
      </c>
      <c r="X1282" s="35">
        <f t="shared" si="23"/>
        <v>0</v>
      </c>
      <c r="Y1282" s="16">
        <f>(W1282-C1282)/C1282</f>
        <v>-0.10841017996286857</v>
      </c>
    </row>
    <row r="1283" spans="1:25" x14ac:dyDescent="0.35">
      <c r="A1283">
        <v>3655400060</v>
      </c>
      <c r="B1283" t="s">
        <v>249</v>
      </c>
      <c r="C1283" s="9">
        <v>445000</v>
      </c>
      <c r="D1283" s="7">
        <v>3</v>
      </c>
      <c r="E1283" s="7">
        <v>2.5</v>
      </c>
      <c r="F1283" s="7">
        <v>2470</v>
      </c>
      <c r="G1283" s="7">
        <v>2</v>
      </c>
      <c r="H1283" s="7">
        <v>0</v>
      </c>
      <c r="I1283" s="7">
        <v>0</v>
      </c>
      <c r="J1283" s="7">
        <v>7</v>
      </c>
      <c r="K1283" s="7">
        <v>2470</v>
      </c>
      <c r="L1283" s="21">
        <v>0</v>
      </c>
      <c r="M1283">
        <v>47.514000000000003</v>
      </c>
      <c r="N1283" s="19">
        <v>4565</v>
      </c>
      <c r="O1283" s="19">
        <v>3</v>
      </c>
      <c r="P1283" s="19">
        <v>2005</v>
      </c>
      <c r="Q1283" s="19">
        <v>5064</v>
      </c>
      <c r="R1283">
        <v>98056</v>
      </c>
      <c r="S1283">
        <v>-122.18899999999999</v>
      </c>
      <c r="T1283" s="23">
        <v>2470</v>
      </c>
      <c r="U1283" s="23">
        <v>0</v>
      </c>
      <c r="W1283" s="35">
        <f>$D$1*D1283+$E$1*E1283+$F$1*F1283+$G$1*G1283+$H$1*H1283+$I$1*I1283+$J$1*J1283+$K$1*K1283+$M$1*M1283+$AB$3</f>
        <v>517980.40968092158</v>
      </c>
      <c r="X1283" s="35">
        <f t="shared" si="23"/>
        <v>0</v>
      </c>
      <c r="Y1283" s="16">
        <f>(W1283-C1283)/C1283</f>
        <v>0.16400092063128446</v>
      </c>
    </row>
    <row r="1284" spans="1:25" x14ac:dyDescent="0.35">
      <c r="A1284">
        <v>7955030060</v>
      </c>
      <c r="B1284" t="s">
        <v>225</v>
      </c>
      <c r="C1284" s="9">
        <v>345000</v>
      </c>
      <c r="D1284" s="7">
        <v>3</v>
      </c>
      <c r="E1284" s="7">
        <v>1</v>
      </c>
      <c r="F1284" s="7">
        <v>1250</v>
      </c>
      <c r="G1284" s="7">
        <v>1</v>
      </c>
      <c r="H1284" s="7">
        <v>0</v>
      </c>
      <c r="I1284" s="7">
        <v>0</v>
      </c>
      <c r="J1284" s="7">
        <v>7</v>
      </c>
      <c r="K1284" s="7">
        <v>1410</v>
      </c>
      <c r="L1284" s="21">
        <v>0</v>
      </c>
      <c r="M1284">
        <v>47.7502</v>
      </c>
      <c r="N1284" s="19">
        <v>17380</v>
      </c>
      <c r="O1284" s="19">
        <v>4</v>
      </c>
      <c r="P1284" s="19">
        <v>1970</v>
      </c>
      <c r="Q1284" s="19">
        <v>18200</v>
      </c>
      <c r="R1284">
        <v>98072</v>
      </c>
      <c r="S1284">
        <v>-122.108</v>
      </c>
      <c r="T1284" s="23">
        <v>1250</v>
      </c>
      <c r="U1284" s="23">
        <v>0</v>
      </c>
      <c r="W1284" s="35">
        <f>$D$1*D1284+$E$1*E1284+$F$1*F1284+$G$1*G1284+$H$1*H1284+$I$1*I1284+$J$1*J1284+$K$1*K1284+$M$1*M1284+$AB$3</f>
        <v>447408.86200369149</v>
      </c>
      <c r="X1284" s="35">
        <f t="shared" ref="X1284:X1347" si="24">IF(W1284&lt;0, 1,0)</f>
        <v>0</v>
      </c>
      <c r="Y1284" s="16">
        <f>(W1284-C1284)/C1284</f>
        <v>0.29683728117012026</v>
      </c>
    </row>
    <row r="1285" spans="1:25" x14ac:dyDescent="0.35">
      <c r="A1285">
        <v>8964800445</v>
      </c>
      <c r="B1285" t="s">
        <v>206</v>
      </c>
      <c r="C1285" s="10">
        <v>2260000</v>
      </c>
      <c r="D1285" s="7">
        <v>3</v>
      </c>
      <c r="E1285" s="7">
        <v>3.5</v>
      </c>
      <c r="F1285" s="7">
        <v>3110</v>
      </c>
      <c r="G1285" s="7">
        <v>1</v>
      </c>
      <c r="H1285" s="7">
        <v>0</v>
      </c>
      <c r="I1285" s="7">
        <v>0</v>
      </c>
      <c r="J1285" s="7">
        <v>10</v>
      </c>
      <c r="K1285" s="7">
        <v>3110</v>
      </c>
      <c r="L1285" s="21">
        <v>0</v>
      </c>
      <c r="M1285">
        <v>47.617800000000003</v>
      </c>
      <c r="N1285" s="19">
        <v>14872</v>
      </c>
      <c r="O1285" s="19">
        <v>3</v>
      </c>
      <c r="P1285" s="19">
        <v>2003</v>
      </c>
      <c r="Q1285" s="19">
        <v>12433</v>
      </c>
      <c r="R1285">
        <v>98004</v>
      </c>
      <c r="S1285">
        <v>-122.209</v>
      </c>
      <c r="T1285" s="23">
        <v>3110</v>
      </c>
      <c r="U1285" s="23">
        <v>0</v>
      </c>
      <c r="W1285" s="35">
        <f>$D$1*D1285+$E$1*E1285+$F$1*F1285+$G$1*G1285+$H$1*H1285+$I$1*I1285+$J$1*J1285+$K$1*K1285+$M$1*M1285+$AB$3</f>
        <v>963918.4889132604</v>
      </c>
      <c r="X1285" s="35">
        <f t="shared" si="24"/>
        <v>0</v>
      </c>
      <c r="Y1285" s="16">
        <f>(W1285-C1285)/C1285</f>
        <v>-0.57348739428616802</v>
      </c>
    </row>
    <row r="1286" spans="1:25" x14ac:dyDescent="0.35">
      <c r="A1286">
        <v>6204410200</v>
      </c>
      <c r="B1286" t="s">
        <v>180</v>
      </c>
      <c r="C1286" s="9">
        <v>371025</v>
      </c>
      <c r="D1286" s="7">
        <v>3</v>
      </c>
      <c r="E1286" s="7">
        <v>2</v>
      </c>
      <c r="F1286" s="7">
        <v>1530</v>
      </c>
      <c r="G1286" s="7">
        <v>1</v>
      </c>
      <c r="H1286" s="7">
        <v>0</v>
      </c>
      <c r="I1286" s="7">
        <v>0</v>
      </c>
      <c r="J1286" s="7">
        <v>7</v>
      </c>
      <c r="K1286" s="7">
        <v>2040</v>
      </c>
      <c r="L1286" s="21">
        <v>0</v>
      </c>
      <c r="M1286">
        <v>47.735999999999997</v>
      </c>
      <c r="N1286" s="19">
        <v>8925</v>
      </c>
      <c r="O1286" s="19">
        <v>3</v>
      </c>
      <c r="P1286" s="19">
        <v>1977</v>
      </c>
      <c r="Q1286" s="19">
        <v>8856</v>
      </c>
      <c r="R1286">
        <v>98011</v>
      </c>
      <c r="S1286">
        <v>-122.199</v>
      </c>
      <c r="T1286" s="23">
        <v>1530</v>
      </c>
      <c r="U1286" s="23">
        <v>0</v>
      </c>
      <c r="W1286" s="35">
        <f>$D$1*D1286+$E$1*E1286+$F$1*F1286+$G$1*G1286+$H$1*H1286+$I$1*I1286+$J$1*J1286+$K$1*K1286+$M$1*M1286+$AB$3</f>
        <v>490017.75061699748</v>
      </c>
      <c r="X1286" s="35">
        <f t="shared" si="24"/>
        <v>0</v>
      </c>
      <c r="Y1286" s="16">
        <f>(W1286-C1286)/C1286</f>
        <v>0.32071356543897978</v>
      </c>
    </row>
    <row r="1287" spans="1:25" x14ac:dyDescent="0.35">
      <c r="A1287">
        <v>7625702400</v>
      </c>
      <c r="B1287" t="s">
        <v>238</v>
      </c>
      <c r="C1287" s="9">
        <v>355000</v>
      </c>
      <c r="D1287" s="7">
        <v>2</v>
      </c>
      <c r="E1287" s="7">
        <v>1</v>
      </c>
      <c r="F1287" s="7">
        <v>960</v>
      </c>
      <c r="G1287" s="7">
        <v>1</v>
      </c>
      <c r="H1287" s="7">
        <v>0</v>
      </c>
      <c r="I1287" s="7">
        <v>0</v>
      </c>
      <c r="J1287" s="7">
        <v>6</v>
      </c>
      <c r="K1287" s="7">
        <v>1350</v>
      </c>
      <c r="L1287" s="21">
        <v>0</v>
      </c>
      <c r="M1287">
        <v>47.549100000000003</v>
      </c>
      <c r="N1287" s="19">
        <v>6250</v>
      </c>
      <c r="O1287" s="19">
        <v>3</v>
      </c>
      <c r="P1287" s="19">
        <v>1916</v>
      </c>
      <c r="Q1287" s="19">
        <v>6250</v>
      </c>
      <c r="R1287">
        <v>98136</v>
      </c>
      <c r="S1287">
        <v>-122.386</v>
      </c>
      <c r="T1287" s="23">
        <v>960</v>
      </c>
      <c r="U1287" s="23">
        <v>0</v>
      </c>
      <c r="W1287" s="35">
        <f>$D$1*D1287+$E$1*E1287+$F$1*F1287+$G$1*G1287+$H$1*H1287+$I$1*I1287+$J$1*J1287+$K$1*K1287+$M$1*M1287+$AB$3</f>
        <v>211478.51842522249</v>
      </c>
      <c r="X1287" s="35">
        <f t="shared" si="24"/>
        <v>0</v>
      </c>
      <c r="Y1287" s="16">
        <f>(W1287-C1287)/C1287</f>
        <v>-0.40428586359092256</v>
      </c>
    </row>
    <row r="1288" spans="1:25" x14ac:dyDescent="0.35">
      <c r="A1288">
        <v>5113200310</v>
      </c>
      <c r="B1288" t="s">
        <v>79</v>
      </c>
      <c r="C1288" s="9">
        <v>270000</v>
      </c>
      <c r="D1288" s="7">
        <v>3</v>
      </c>
      <c r="E1288" s="7">
        <v>1</v>
      </c>
      <c r="F1288" s="7">
        <v>1240</v>
      </c>
      <c r="G1288" s="7">
        <v>1</v>
      </c>
      <c r="H1288" s="7">
        <v>0</v>
      </c>
      <c r="I1288" s="7">
        <v>0</v>
      </c>
      <c r="J1288" s="7">
        <v>7</v>
      </c>
      <c r="K1288" s="7">
        <v>2060</v>
      </c>
      <c r="L1288" s="21">
        <v>0</v>
      </c>
      <c r="M1288">
        <v>47.457900000000002</v>
      </c>
      <c r="N1288" s="19">
        <v>14110</v>
      </c>
      <c r="O1288" s="19">
        <v>4</v>
      </c>
      <c r="P1288" s="19">
        <v>1972</v>
      </c>
      <c r="Q1288" s="19">
        <v>19350</v>
      </c>
      <c r="R1288">
        <v>98058</v>
      </c>
      <c r="S1288">
        <v>-122.09</v>
      </c>
      <c r="T1288" s="23">
        <v>1240</v>
      </c>
      <c r="U1288" s="23">
        <v>0</v>
      </c>
      <c r="W1288" s="35">
        <f>$D$1*D1288+$E$1*E1288+$F$1*F1288+$G$1*G1288+$H$1*H1288+$I$1*I1288+$J$1*J1288+$K$1*K1288+$M$1*M1288+$AB$3</f>
        <v>259388.84820868447</v>
      </c>
      <c r="X1288" s="35">
        <f t="shared" si="24"/>
        <v>0</v>
      </c>
      <c r="Y1288" s="16">
        <f>(W1288-C1288)/C1288</f>
        <v>-3.9300562190057502E-2</v>
      </c>
    </row>
    <row r="1289" spans="1:25" x14ac:dyDescent="0.35">
      <c r="A1289">
        <v>7893802800</v>
      </c>
      <c r="B1289" t="s">
        <v>149</v>
      </c>
      <c r="C1289" s="9">
        <v>425000</v>
      </c>
      <c r="D1289" s="7">
        <v>4</v>
      </c>
      <c r="E1289" s="7">
        <v>2.75</v>
      </c>
      <c r="F1289" s="7">
        <v>2440</v>
      </c>
      <c r="G1289" s="7">
        <v>2</v>
      </c>
      <c r="H1289" s="7">
        <v>0</v>
      </c>
      <c r="I1289" s="7">
        <v>1</v>
      </c>
      <c r="J1289" s="7">
        <v>7</v>
      </c>
      <c r="K1289" s="7">
        <v>2280</v>
      </c>
      <c r="L1289" s="21">
        <v>0</v>
      </c>
      <c r="M1289">
        <v>47.411700000000003</v>
      </c>
      <c r="N1289" s="19">
        <v>15349</v>
      </c>
      <c r="O1289" s="19">
        <v>4</v>
      </c>
      <c r="P1289" s="19">
        <v>1957</v>
      </c>
      <c r="Q1289" s="19">
        <v>9250</v>
      </c>
      <c r="R1289">
        <v>98198</v>
      </c>
      <c r="S1289">
        <v>-122.333</v>
      </c>
      <c r="T1289" s="23">
        <v>2440</v>
      </c>
      <c r="U1289" s="23">
        <v>0</v>
      </c>
      <c r="W1289" s="35">
        <f>$D$1*D1289+$E$1*E1289+$F$1*F1289+$G$1*G1289+$H$1*H1289+$I$1*I1289+$J$1*J1289+$K$1*K1289+$M$1*M1289+$AB$3</f>
        <v>470770.03928628564</v>
      </c>
      <c r="X1289" s="35">
        <f t="shared" si="24"/>
        <v>0</v>
      </c>
      <c r="Y1289" s="16">
        <f>(W1289-C1289)/C1289</f>
        <v>0.10769421008537797</v>
      </c>
    </row>
    <row r="1290" spans="1:25" x14ac:dyDescent="0.35">
      <c r="A1290">
        <v>2473003210</v>
      </c>
      <c r="B1290" t="s">
        <v>230</v>
      </c>
      <c r="C1290" s="9">
        <v>364808</v>
      </c>
      <c r="D1290" s="7">
        <v>3</v>
      </c>
      <c r="E1290" s="7">
        <v>1.75</v>
      </c>
      <c r="F1290" s="7">
        <v>2320</v>
      </c>
      <c r="G1290" s="7">
        <v>1</v>
      </c>
      <c r="H1290" s="7">
        <v>0</v>
      </c>
      <c r="I1290" s="7">
        <v>0</v>
      </c>
      <c r="J1290" s="7">
        <v>8</v>
      </c>
      <c r="K1290" s="7">
        <v>1990</v>
      </c>
      <c r="L1290" s="21">
        <v>0</v>
      </c>
      <c r="M1290">
        <v>47.452399999999997</v>
      </c>
      <c r="N1290" s="19">
        <v>7875</v>
      </c>
      <c r="O1290" s="19">
        <v>3</v>
      </c>
      <c r="P1290" s="19">
        <v>1967</v>
      </c>
      <c r="Q1290" s="19">
        <v>9720</v>
      </c>
      <c r="R1290">
        <v>98058</v>
      </c>
      <c r="S1290">
        <v>-122.146</v>
      </c>
      <c r="T1290" s="23">
        <v>1620</v>
      </c>
      <c r="U1290" s="23">
        <v>700</v>
      </c>
      <c r="W1290" s="35">
        <f>$D$1*D1290+$E$1*E1290+$F$1*F1290+$G$1*G1290+$H$1*H1290+$I$1*I1290+$J$1*J1290+$K$1*K1290+$M$1*M1290+$AB$3</f>
        <v>552355.26781598106</v>
      </c>
      <c r="X1290" s="35">
        <f t="shared" si="24"/>
        <v>0</v>
      </c>
      <c r="Y1290" s="16">
        <f>(W1290-C1290)/C1290</f>
        <v>0.51409856093062944</v>
      </c>
    </row>
    <row r="1291" spans="1:25" x14ac:dyDescent="0.35">
      <c r="A1291">
        <v>1402600570</v>
      </c>
      <c r="B1291" t="s">
        <v>165</v>
      </c>
      <c r="C1291" s="9">
        <v>320000</v>
      </c>
      <c r="D1291" s="7">
        <v>3</v>
      </c>
      <c r="E1291" s="7">
        <v>2.25</v>
      </c>
      <c r="F1291" s="7">
        <v>1580</v>
      </c>
      <c r="G1291" s="7">
        <v>1</v>
      </c>
      <c r="H1291" s="7">
        <v>0</v>
      </c>
      <c r="I1291" s="7">
        <v>0</v>
      </c>
      <c r="J1291" s="7">
        <v>8</v>
      </c>
      <c r="K1291" s="7">
        <v>1710</v>
      </c>
      <c r="L1291" s="21">
        <v>0</v>
      </c>
      <c r="M1291">
        <v>47.439399999999999</v>
      </c>
      <c r="N1291" s="19">
        <v>6561</v>
      </c>
      <c r="O1291" s="19">
        <v>3</v>
      </c>
      <c r="P1291" s="19">
        <v>1981</v>
      </c>
      <c r="Q1291" s="19">
        <v>7241</v>
      </c>
      <c r="R1291">
        <v>98058</v>
      </c>
      <c r="S1291">
        <v>-122.14</v>
      </c>
      <c r="T1291" s="23">
        <v>1200</v>
      </c>
      <c r="U1291" s="23">
        <v>380</v>
      </c>
      <c r="W1291" s="35">
        <f>$D$1*D1291+$E$1*E1291+$F$1*F1291+$G$1*G1291+$H$1*H1291+$I$1*I1291+$J$1*J1291+$K$1*K1291+$M$1*M1291+$AB$3</f>
        <v>376019.3721075356</v>
      </c>
      <c r="X1291" s="35">
        <f t="shared" si="24"/>
        <v>0</v>
      </c>
      <c r="Y1291" s="16">
        <f>(W1291-C1291)/C1291</f>
        <v>0.17506053783604875</v>
      </c>
    </row>
    <row r="1292" spans="1:25" x14ac:dyDescent="0.35">
      <c r="A1292">
        <v>8944460030</v>
      </c>
      <c r="B1292" t="s">
        <v>166</v>
      </c>
      <c r="C1292" s="9">
        <v>325000</v>
      </c>
      <c r="D1292" s="7">
        <v>4</v>
      </c>
      <c r="E1292" s="7">
        <v>2.5</v>
      </c>
      <c r="F1292" s="7">
        <v>2963</v>
      </c>
      <c r="G1292" s="7">
        <v>2</v>
      </c>
      <c r="H1292" s="7">
        <v>0</v>
      </c>
      <c r="I1292" s="7">
        <v>0</v>
      </c>
      <c r="J1292" s="7">
        <v>9</v>
      </c>
      <c r="K1292" s="7">
        <v>2665</v>
      </c>
      <c r="L1292" s="21">
        <v>0</v>
      </c>
      <c r="M1292">
        <v>47.383099999999999</v>
      </c>
      <c r="N1292" s="19">
        <v>5797</v>
      </c>
      <c r="O1292" s="19">
        <v>3</v>
      </c>
      <c r="P1292" s="19">
        <v>2006</v>
      </c>
      <c r="Q1292" s="19">
        <v>6119</v>
      </c>
      <c r="R1292">
        <v>98030</v>
      </c>
      <c r="S1292">
        <v>-122.185</v>
      </c>
      <c r="T1292" s="23">
        <v>2963</v>
      </c>
      <c r="U1292" s="23">
        <v>0</v>
      </c>
      <c r="W1292" s="35">
        <f>$D$1*D1292+$E$1*E1292+$F$1*F1292+$G$1*G1292+$H$1*H1292+$I$1*I1292+$J$1*J1292+$K$1*K1292+$M$1*M1292+$AB$3</f>
        <v>656350.53884429112</v>
      </c>
      <c r="X1292" s="35">
        <f t="shared" si="24"/>
        <v>0</v>
      </c>
      <c r="Y1292" s="16">
        <f>(W1292-C1292)/C1292</f>
        <v>1.0195401195208957</v>
      </c>
    </row>
    <row r="1293" spans="1:25" x14ac:dyDescent="0.35">
      <c r="A1293">
        <v>2473480560</v>
      </c>
      <c r="B1293" t="s">
        <v>99</v>
      </c>
      <c r="C1293" s="9">
        <v>350000</v>
      </c>
      <c r="D1293" s="7">
        <v>3</v>
      </c>
      <c r="E1293" s="7">
        <v>2.25</v>
      </c>
      <c r="F1293" s="7">
        <v>2470</v>
      </c>
      <c r="G1293" s="7">
        <v>2</v>
      </c>
      <c r="H1293" s="7">
        <v>0</v>
      </c>
      <c r="I1293" s="7">
        <v>0</v>
      </c>
      <c r="J1293" s="7">
        <v>8</v>
      </c>
      <c r="K1293" s="7">
        <v>1970</v>
      </c>
      <c r="L1293" s="21">
        <v>0</v>
      </c>
      <c r="M1293">
        <v>47.445900000000002</v>
      </c>
      <c r="N1293" s="19">
        <v>10290</v>
      </c>
      <c r="O1293" s="19">
        <v>3</v>
      </c>
      <c r="P1293" s="19">
        <v>1984</v>
      </c>
      <c r="Q1293" s="19">
        <v>10150</v>
      </c>
      <c r="R1293">
        <v>98058</v>
      </c>
      <c r="S1293">
        <v>-122.124</v>
      </c>
      <c r="T1293" s="23">
        <v>2230</v>
      </c>
      <c r="U1293" s="23">
        <v>240</v>
      </c>
      <c r="W1293" s="35">
        <f>$D$1*D1293+$E$1*E1293+$F$1*F1293+$G$1*G1293+$H$1*H1293+$I$1*I1293+$J$1*J1293+$K$1*K1293+$M$1*M1293+$AB$3</f>
        <v>547394.09878632426</v>
      </c>
      <c r="X1293" s="35">
        <f t="shared" si="24"/>
        <v>0</v>
      </c>
      <c r="Y1293" s="16">
        <f>(W1293-C1293)/C1293</f>
        <v>0.56398313938949785</v>
      </c>
    </row>
    <row r="1294" spans="1:25" x14ac:dyDescent="0.35">
      <c r="A1294">
        <v>3365900465</v>
      </c>
      <c r="B1294" t="s">
        <v>147</v>
      </c>
      <c r="C1294" s="9">
        <v>170000</v>
      </c>
      <c r="D1294" s="7">
        <v>3</v>
      </c>
      <c r="E1294" s="7">
        <v>1.5</v>
      </c>
      <c r="F1294" s="7">
        <v>1370</v>
      </c>
      <c r="G1294" s="7">
        <v>1</v>
      </c>
      <c r="H1294" s="7">
        <v>0</v>
      </c>
      <c r="I1294" s="7">
        <v>0</v>
      </c>
      <c r="J1294" s="7">
        <v>6</v>
      </c>
      <c r="K1294" s="7">
        <v>1650</v>
      </c>
      <c r="L1294" s="21">
        <v>0</v>
      </c>
      <c r="M1294">
        <v>47.473799999999997</v>
      </c>
      <c r="N1294" s="19">
        <v>10176</v>
      </c>
      <c r="O1294" s="19">
        <v>3</v>
      </c>
      <c r="P1294" s="19">
        <v>1947</v>
      </c>
      <c r="Q1294" s="19">
        <v>10176</v>
      </c>
      <c r="R1294">
        <v>98168</v>
      </c>
      <c r="S1294">
        <v>-122.26300000000001</v>
      </c>
      <c r="T1294" s="23">
        <v>1370</v>
      </c>
      <c r="U1294" s="23">
        <v>0</v>
      </c>
      <c r="W1294" s="35">
        <f>$D$1*D1294+$E$1*E1294+$F$1*F1294+$G$1*G1294+$H$1*H1294+$I$1*I1294+$J$1*J1294+$K$1*K1294+$M$1*M1294+$AB$3</f>
        <v>214225.77536254749</v>
      </c>
      <c r="X1294" s="35">
        <f t="shared" si="24"/>
        <v>0</v>
      </c>
      <c r="Y1294" s="16">
        <f>(W1294-C1294)/C1294</f>
        <v>0.26015161977969109</v>
      </c>
    </row>
    <row r="1295" spans="1:25" x14ac:dyDescent="0.35">
      <c r="A1295">
        <v>5341600030</v>
      </c>
      <c r="B1295" t="s">
        <v>276</v>
      </c>
      <c r="C1295" s="9">
        <v>255000</v>
      </c>
      <c r="D1295" s="7">
        <v>2</v>
      </c>
      <c r="E1295" s="7">
        <v>1</v>
      </c>
      <c r="F1295" s="7">
        <v>960</v>
      </c>
      <c r="G1295" s="7">
        <v>1</v>
      </c>
      <c r="H1295" s="7">
        <v>0</v>
      </c>
      <c r="I1295" s="7">
        <v>0</v>
      </c>
      <c r="J1295" s="7">
        <v>6</v>
      </c>
      <c r="K1295" s="7">
        <v>1860</v>
      </c>
      <c r="L1295" s="21">
        <v>0</v>
      </c>
      <c r="M1295">
        <v>47.335599999999999</v>
      </c>
      <c r="N1295" s="19">
        <v>28717</v>
      </c>
      <c r="O1295" s="19">
        <v>4</v>
      </c>
      <c r="P1295" s="19">
        <v>1984</v>
      </c>
      <c r="Q1295" s="19">
        <v>28717</v>
      </c>
      <c r="R1295">
        <v>98070</v>
      </c>
      <c r="S1295">
        <v>-122.502</v>
      </c>
      <c r="T1295" s="23">
        <v>960</v>
      </c>
      <c r="U1295" s="23">
        <v>0</v>
      </c>
      <c r="W1295" s="35">
        <f>$D$1*D1295+$E$1*E1295+$F$1*F1295+$G$1*G1295+$H$1*H1295+$I$1*I1295+$J$1*J1295+$K$1*K1295+$M$1*M1295+$AB$3</f>
        <v>75970.78259492293</v>
      </c>
      <c r="X1295" s="35">
        <f t="shared" si="24"/>
        <v>0</v>
      </c>
      <c r="Y1295" s="16">
        <f>(W1295-C1295)/C1295</f>
        <v>-0.70207536237285129</v>
      </c>
    </row>
    <row r="1296" spans="1:25" x14ac:dyDescent="0.35">
      <c r="A1296">
        <v>6073500160</v>
      </c>
      <c r="B1296" t="s">
        <v>74</v>
      </c>
      <c r="C1296" s="9">
        <v>550000</v>
      </c>
      <c r="D1296" s="7">
        <v>3</v>
      </c>
      <c r="E1296" s="7">
        <v>1</v>
      </c>
      <c r="F1296" s="7">
        <v>1130</v>
      </c>
      <c r="G1296" s="7">
        <v>1</v>
      </c>
      <c r="H1296" s="7">
        <v>0</v>
      </c>
      <c r="I1296" s="7">
        <v>0</v>
      </c>
      <c r="J1296" s="7">
        <v>7</v>
      </c>
      <c r="K1296" s="7">
        <v>2190</v>
      </c>
      <c r="L1296" s="21">
        <v>0</v>
      </c>
      <c r="M1296">
        <v>47.697299999999998</v>
      </c>
      <c r="N1296" s="19">
        <v>7500</v>
      </c>
      <c r="O1296" s="19">
        <v>3</v>
      </c>
      <c r="P1296" s="19">
        <v>1947</v>
      </c>
      <c r="Q1296" s="19">
        <v>5250</v>
      </c>
      <c r="R1296">
        <v>98117</v>
      </c>
      <c r="S1296">
        <v>-122.389</v>
      </c>
      <c r="T1296" s="23">
        <v>880</v>
      </c>
      <c r="U1296" s="23">
        <v>250</v>
      </c>
      <c r="W1296" s="35">
        <f>$D$1*D1296+$E$1*E1296+$F$1*F1296+$G$1*G1296+$H$1*H1296+$I$1*I1296+$J$1*J1296+$K$1*K1296+$M$1*M1296+$AB$3</f>
        <v>392650.40181862935</v>
      </c>
      <c r="X1296" s="35">
        <f t="shared" si="24"/>
        <v>0</v>
      </c>
      <c r="Y1296" s="16">
        <f>(W1296-C1296)/C1296</f>
        <v>-0.28609017851158297</v>
      </c>
    </row>
    <row r="1297" spans="1:25" x14ac:dyDescent="0.35">
      <c r="A1297">
        <v>2025760160</v>
      </c>
      <c r="B1297" t="s">
        <v>41</v>
      </c>
      <c r="C1297" s="9">
        <v>835000</v>
      </c>
      <c r="D1297" s="7">
        <v>4</v>
      </c>
      <c r="E1297" s="7">
        <v>4.25</v>
      </c>
      <c r="F1297" s="7">
        <v>4930</v>
      </c>
      <c r="G1297" s="7">
        <v>2</v>
      </c>
      <c r="H1297" s="7">
        <v>0</v>
      </c>
      <c r="I1297" s="7">
        <v>0</v>
      </c>
      <c r="J1297" s="7">
        <v>12</v>
      </c>
      <c r="K1297" s="7">
        <v>3620</v>
      </c>
      <c r="L1297" s="21">
        <v>0</v>
      </c>
      <c r="M1297">
        <v>47.306899999999999</v>
      </c>
      <c r="N1297" s="19">
        <v>25714</v>
      </c>
      <c r="O1297" s="19">
        <v>3</v>
      </c>
      <c r="P1297" s="19">
        <v>2005</v>
      </c>
      <c r="Q1297" s="19">
        <v>23035</v>
      </c>
      <c r="R1297">
        <v>98092</v>
      </c>
      <c r="S1297">
        <v>-122.148</v>
      </c>
      <c r="T1297" s="23">
        <v>4930</v>
      </c>
      <c r="U1297" s="23">
        <v>0</v>
      </c>
      <c r="W1297" s="35">
        <f>$D$1*D1297+$E$1*E1297+$F$1*F1297+$G$1*G1297+$H$1*H1297+$I$1*I1297+$J$1*J1297+$K$1*K1297+$M$1*M1297+$AB$3</f>
        <v>1236926.4562187903</v>
      </c>
      <c r="X1297" s="35">
        <f t="shared" si="24"/>
        <v>0</v>
      </c>
      <c r="Y1297" s="16">
        <f>(W1297-C1297)/C1297</f>
        <v>0.48134904936382067</v>
      </c>
    </row>
    <row r="1298" spans="1:25" x14ac:dyDescent="0.35">
      <c r="A1298">
        <v>9393700140</v>
      </c>
      <c r="B1298" t="s">
        <v>259</v>
      </c>
      <c r="C1298" s="9">
        <v>420000</v>
      </c>
      <c r="D1298" s="7">
        <v>3</v>
      </c>
      <c r="E1298" s="7">
        <v>1</v>
      </c>
      <c r="F1298" s="7">
        <v>1150</v>
      </c>
      <c r="G1298" s="7">
        <v>1</v>
      </c>
      <c r="H1298" s="7">
        <v>0</v>
      </c>
      <c r="I1298" s="7">
        <v>0</v>
      </c>
      <c r="J1298" s="7">
        <v>6</v>
      </c>
      <c r="K1298" s="7">
        <v>1220</v>
      </c>
      <c r="L1298" s="21">
        <v>0</v>
      </c>
      <c r="M1298">
        <v>47.558799999999998</v>
      </c>
      <c r="N1298" s="19">
        <v>5120</v>
      </c>
      <c r="O1298" s="19">
        <v>4</v>
      </c>
      <c r="P1298" s="19">
        <v>1946</v>
      </c>
      <c r="Q1298" s="19">
        <v>5120</v>
      </c>
      <c r="R1298">
        <v>98116</v>
      </c>
      <c r="S1298">
        <v>-122.392</v>
      </c>
      <c r="T1298" s="23">
        <v>800</v>
      </c>
      <c r="U1298" s="23">
        <v>350</v>
      </c>
      <c r="W1298" s="35">
        <f>$D$1*D1298+$E$1*E1298+$F$1*F1298+$G$1*G1298+$H$1*H1298+$I$1*I1298+$J$1*J1298+$K$1*K1298+$M$1*M1298+$AB$3</f>
        <v>225639.76393707842</v>
      </c>
      <c r="X1298" s="35">
        <f t="shared" si="24"/>
        <v>0</v>
      </c>
      <c r="Y1298" s="16">
        <f>(W1298-C1298)/C1298</f>
        <v>-0.46276246681647998</v>
      </c>
    </row>
    <row r="1299" spans="1:25" x14ac:dyDescent="0.35">
      <c r="A1299">
        <v>5458800125</v>
      </c>
      <c r="B1299" t="s">
        <v>39</v>
      </c>
      <c r="C1299" s="9">
        <v>925000</v>
      </c>
      <c r="D1299" s="7">
        <v>4</v>
      </c>
      <c r="E1299" s="7">
        <v>2.5</v>
      </c>
      <c r="F1299" s="7">
        <v>2190</v>
      </c>
      <c r="G1299" s="7">
        <v>2.5</v>
      </c>
      <c r="H1299" s="7">
        <v>0</v>
      </c>
      <c r="I1299" s="7">
        <v>0</v>
      </c>
      <c r="J1299" s="7">
        <v>8</v>
      </c>
      <c r="K1299" s="7">
        <v>1880</v>
      </c>
      <c r="L1299" s="21">
        <v>0</v>
      </c>
      <c r="M1299">
        <v>47.578600000000002</v>
      </c>
      <c r="N1299" s="19">
        <v>7350</v>
      </c>
      <c r="O1299" s="19">
        <v>5</v>
      </c>
      <c r="P1299" s="19">
        <v>1958</v>
      </c>
      <c r="Q1299" s="19">
        <v>7350</v>
      </c>
      <c r="R1299">
        <v>98040</v>
      </c>
      <c r="S1299">
        <v>-122.236</v>
      </c>
      <c r="T1299" s="23">
        <v>2190</v>
      </c>
      <c r="U1299" s="23">
        <v>0</v>
      </c>
      <c r="W1299" s="35">
        <f>$D$1*D1299+$E$1*E1299+$F$1*F1299+$G$1*G1299+$H$1*H1299+$I$1*I1299+$J$1*J1299+$K$1*K1299+$M$1*M1299+$AB$3</f>
        <v>524323.1286797002</v>
      </c>
      <c r="X1299" s="35">
        <f t="shared" si="24"/>
        <v>0</v>
      </c>
      <c r="Y1299" s="16">
        <f>(W1299-C1299)/C1299</f>
        <v>-0.43316418521113492</v>
      </c>
    </row>
    <row r="1300" spans="1:25" x14ac:dyDescent="0.35">
      <c r="A1300">
        <v>2492200435</v>
      </c>
      <c r="B1300" t="s">
        <v>282</v>
      </c>
      <c r="C1300" s="9">
        <v>389250</v>
      </c>
      <c r="D1300" s="7">
        <v>2</v>
      </c>
      <c r="E1300" s="7">
        <v>1.5</v>
      </c>
      <c r="F1300" s="7">
        <v>1490</v>
      </c>
      <c r="G1300" s="7">
        <v>1</v>
      </c>
      <c r="H1300" s="7">
        <v>0</v>
      </c>
      <c r="I1300" s="7">
        <v>0</v>
      </c>
      <c r="J1300" s="7">
        <v>7</v>
      </c>
      <c r="K1300" s="7">
        <v>1320</v>
      </c>
      <c r="L1300" s="21">
        <v>0</v>
      </c>
      <c r="M1300">
        <v>47.534399999999998</v>
      </c>
      <c r="N1300" s="19">
        <v>4080</v>
      </c>
      <c r="O1300" s="19">
        <v>3</v>
      </c>
      <c r="P1300" s="19">
        <v>1956</v>
      </c>
      <c r="Q1300" s="19">
        <v>4080</v>
      </c>
      <c r="R1300">
        <v>98126</v>
      </c>
      <c r="S1300">
        <v>-122.381</v>
      </c>
      <c r="T1300" s="23">
        <v>930</v>
      </c>
      <c r="U1300" s="23">
        <v>560</v>
      </c>
      <c r="W1300" s="35">
        <f>$D$1*D1300+$E$1*E1300+$F$1*F1300+$G$1*G1300+$H$1*H1300+$I$1*I1300+$J$1*J1300+$K$1*K1300+$M$1*M1300+$AB$3</f>
        <v>383502.09615914151</v>
      </c>
      <c r="X1300" s="35">
        <f t="shared" si="24"/>
        <v>0</v>
      </c>
      <c r="Y1300" s="16">
        <f>(W1300-C1300)/C1300</f>
        <v>-1.4766612307921617E-2</v>
      </c>
    </row>
    <row r="1301" spans="1:25" x14ac:dyDescent="0.35">
      <c r="A1301">
        <v>3759500046</v>
      </c>
      <c r="B1301" t="s">
        <v>199</v>
      </c>
      <c r="C1301" s="9">
        <v>748000</v>
      </c>
      <c r="D1301" s="7">
        <v>3</v>
      </c>
      <c r="E1301" s="7">
        <v>2.5</v>
      </c>
      <c r="F1301" s="7">
        <v>2600</v>
      </c>
      <c r="G1301" s="7">
        <v>1</v>
      </c>
      <c r="H1301" s="7">
        <v>0</v>
      </c>
      <c r="I1301" s="7">
        <v>0</v>
      </c>
      <c r="J1301" s="7">
        <v>8</v>
      </c>
      <c r="K1301" s="7">
        <v>1860</v>
      </c>
      <c r="L1301" s="21">
        <v>0</v>
      </c>
      <c r="M1301">
        <v>47.698399999999999</v>
      </c>
      <c r="N1301" s="19">
        <v>10183</v>
      </c>
      <c r="O1301" s="19">
        <v>3</v>
      </c>
      <c r="P1301" s="19">
        <v>2004</v>
      </c>
      <c r="Q1301" s="19">
        <v>10401</v>
      </c>
      <c r="R1301">
        <v>98033</v>
      </c>
      <c r="S1301">
        <v>-122.20099999999999</v>
      </c>
      <c r="T1301" s="23">
        <v>1300</v>
      </c>
      <c r="U1301" s="23">
        <v>1300</v>
      </c>
      <c r="W1301" s="35">
        <f>$D$1*D1301+$E$1*E1301+$F$1*F1301+$G$1*G1301+$H$1*H1301+$I$1*I1301+$J$1*J1301+$K$1*K1301+$M$1*M1301+$AB$3</f>
        <v>762360.05217943713</v>
      </c>
      <c r="X1301" s="35">
        <f t="shared" si="24"/>
        <v>0</v>
      </c>
      <c r="Y1301" s="16">
        <f>(W1301-C1301)/C1301</f>
        <v>1.9197930721172634E-2</v>
      </c>
    </row>
    <row r="1302" spans="1:25" x14ac:dyDescent="0.35">
      <c r="A1302">
        <v>8648220260</v>
      </c>
      <c r="B1302" t="s">
        <v>148</v>
      </c>
      <c r="C1302" s="9">
        <v>284000</v>
      </c>
      <c r="D1302" s="7">
        <v>3</v>
      </c>
      <c r="E1302" s="7">
        <v>1.75</v>
      </c>
      <c r="F1302" s="7">
        <v>1530</v>
      </c>
      <c r="G1302" s="7">
        <v>1</v>
      </c>
      <c r="H1302" s="7">
        <v>0</v>
      </c>
      <c r="I1302" s="7">
        <v>0</v>
      </c>
      <c r="J1302" s="7">
        <v>7</v>
      </c>
      <c r="K1302" s="7">
        <v>1680</v>
      </c>
      <c r="L1302" s="21">
        <v>0</v>
      </c>
      <c r="M1302">
        <v>47.359400000000001</v>
      </c>
      <c r="N1302" s="19">
        <v>9600</v>
      </c>
      <c r="O1302" s="19">
        <v>3</v>
      </c>
      <c r="P1302" s="19">
        <v>1988</v>
      </c>
      <c r="Q1302" s="19">
        <v>9680</v>
      </c>
      <c r="R1302">
        <v>98042</v>
      </c>
      <c r="S1302">
        <v>-122.07599999999999</v>
      </c>
      <c r="T1302" s="23">
        <v>1200</v>
      </c>
      <c r="U1302" s="23">
        <v>330</v>
      </c>
      <c r="W1302" s="35">
        <f>$D$1*D1302+$E$1*E1302+$F$1*F1302+$G$1*G1302+$H$1*H1302+$I$1*I1302+$J$1*J1302+$K$1*K1302+$M$1*M1302+$AB$3</f>
        <v>245237.80323467404</v>
      </c>
      <c r="X1302" s="35">
        <f t="shared" si="24"/>
        <v>0</v>
      </c>
      <c r="Y1302" s="16">
        <f>(W1302-C1302)/C1302</f>
        <v>-0.13648660832861254</v>
      </c>
    </row>
    <row r="1303" spans="1:25" x14ac:dyDescent="0.35">
      <c r="A1303">
        <v>6392001670</v>
      </c>
      <c r="B1303" t="s">
        <v>107</v>
      </c>
      <c r="C1303" s="9">
        <v>588000</v>
      </c>
      <c r="D1303" s="7">
        <v>4</v>
      </c>
      <c r="E1303" s="7">
        <v>2</v>
      </c>
      <c r="F1303" s="7">
        <v>1680</v>
      </c>
      <c r="G1303" s="7">
        <v>1</v>
      </c>
      <c r="H1303" s="7">
        <v>0</v>
      </c>
      <c r="I1303" s="7">
        <v>0</v>
      </c>
      <c r="J1303" s="7">
        <v>7</v>
      </c>
      <c r="K1303" s="7">
        <v>1680</v>
      </c>
      <c r="L1303" s="21">
        <v>0</v>
      </c>
      <c r="M1303">
        <v>47.6858</v>
      </c>
      <c r="N1303" s="19">
        <v>5000</v>
      </c>
      <c r="O1303" s="19">
        <v>3</v>
      </c>
      <c r="P1303" s="19">
        <v>1950</v>
      </c>
      <c r="Q1303" s="19">
        <v>6000</v>
      </c>
      <c r="R1303">
        <v>98115</v>
      </c>
      <c r="S1303">
        <v>-122.286</v>
      </c>
      <c r="T1303" s="23">
        <v>980</v>
      </c>
      <c r="U1303" s="23">
        <v>700</v>
      </c>
      <c r="W1303" s="35">
        <f>$D$1*D1303+$E$1*E1303+$F$1*F1303+$G$1*G1303+$H$1*H1303+$I$1*I1303+$J$1*J1303+$K$1*K1303+$M$1*M1303+$AB$3</f>
        <v>454882.32577461004</v>
      </c>
      <c r="X1303" s="35">
        <f t="shared" si="24"/>
        <v>0</v>
      </c>
      <c r="Y1303" s="16">
        <f>(W1303-C1303)/C1303</f>
        <v>-0.22639060242413259</v>
      </c>
    </row>
    <row r="1304" spans="1:25" x14ac:dyDescent="0.35">
      <c r="A1304">
        <v>2026049155</v>
      </c>
      <c r="B1304" t="s">
        <v>182</v>
      </c>
      <c r="C1304" s="9">
        <v>372500</v>
      </c>
      <c r="D1304" s="7">
        <v>3</v>
      </c>
      <c r="E1304" s="7">
        <v>1.75</v>
      </c>
      <c r="F1304" s="7">
        <v>1680</v>
      </c>
      <c r="G1304" s="7">
        <v>1</v>
      </c>
      <c r="H1304" s="7">
        <v>0</v>
      </c>
      <c r="I1304" s="7">
        <v>0</v>
      </c>
      <c r="J1304" s="7">
        <v>7</v>
      </c>
      <c r="K1304" s="7">
        <v>1290</v>
      </c>
      <c r="L1304" s="21">
        <v>0</v>
      </c>
      <c r="M1304">
        <v>47.733800000000002</v>
      </c>
      <c r="N1304" s="19">
        <v>8648</v>
      </c>
      <c r="O1304" s="19">
        <v>4</v>
      </c>
      <c r="P1304" s="19">
        <v>1963</v>
      </c>
      <c r="Q1304" s="19">
        <v>8147</v>
      </c>
      <c r="R1304">
        <v>98133</v>
      </c>
      <c r="S1304">
        <v>-122.33199999999999</v>
      </c>
      <c r="T1304" s="23">
        <v>1680</v>
      </c>
      <c r="U1304" s="23">
        <v>0</v>
      </c>
      <c r="W1304" s="35">
        <f>$D$1*D1304+$E$1*E1304+$F$1*F1304+$G$1*G1304+$H$1*H1304+$I$1*I1304+$J$1*J1304+$K$1*K1304+$M$1*M1304+$AB$3</f>
        <v>518776.93804899603</v>
      </c>
      <c r="X1304" s="35">
        <f t="shared" si="24"/>
        <v>0</v>
      </c>
      <c r="Y1304" s="16">
        <f>(W1304-C1304)/C1304</f>
        <v>0.39268976657448601</v>
      </c>
    </row>
    <row r="1305" spans="1:25" x14ac:dyDescent="0.35">
      <c r="A1305">
        <v>2329800240</v>
      </c>
      <c r="B1305" t="s">
        <v>24</v>
      </c>
      <c r="C1305" s="9">
        <v>285000</v>
      </c>
      <c r="D1305" s="7">
        <v>4</v>
      </c>
      <c r="E1305" s="7">
        <v>3</v>
      </c>
      <c r="F1305" s="7">
        <v>1900</v>
      </c>
      <c r="G1305" s="7">
        <v>2</v>
      </c>
      <c r="H1305" s="7">
        <v>0</v>
      </c>
      <c r="I1305" s="7">
        <v>0</v>
      </c>
      <c r="J1305" s="7">
        <v>7</v>
      </c>
      <c r="K1305" s="7">
        <v>1690</v>
      </c>
      <c r="L1305" s="21">
        <v>0</v>
      </c>
      <c r="M1305">
        <v>47.376800000000003</v>
      </c>
      <c r="N1305" s="19">
        <v>7194</v>
      </c>
      <c r="O1305" s="19">
        <v>4</v>
      </c>
      <c r="P1305" s="19">
        <v>1988</v>
      </c>
      <c r="Q1305" s="19">
        <v>7194</v>
      </c>
      <c r="R1305">
        <v>98042</v>
      </c>
      <c r="S1305">
        <v>-122.117</v>
      </c>
      <c r="T1305" s="23">
        <v>1900</v>
      </c>
      <c r="U1305" s="23">
        <v>0</v>
      </c>
      <c r="W1305" s="35">
        <f>$D$1*D1305+$E$1*E1305+$F$1*F1305+$G$1*G1305+$H$1*H1305+$I$1*I1305+$J$1*J1305+$K$1*K1305+$M$1*M1305+$AB$3</f>
        <v>261588.89491065592</v>
      </c>
      <c r="X1305" s="35">
        <f t="shared" si="24"/>
        <v>0</v>
      </c>
      <c r="Y1305" s="16">
        <f>(W1305-C1305)/C1305</f>
        <v>-8.2144228383663448E-2</v>
      </c>
    </row>
    <row r="1306" spans="1:25" x14ac:dyDescent="0.35">
      <c r="A1306">
        <v>3380900125</v>
      </c>
      <c r="B1306" t="s">
        <v>31</v>
      </c>
      <c r="C1306" s="9">
        <v>360000</v>
      </c>
      <c r="D1306" s="7">
        <v>3</v>
      </c>
      <c r="E1306" s="7">
        <v>1</v>
      </c>
      <c r="F1306" s="7">
        <v>1570</v>
      </c>
      <c r="G1306" s="7">
        <v>1</v>
      </c>
      <c r="H1306" s="7">
        <v>0</v>
      </c>
      <c r="I1306" s="7">
        <v>0</v>
      </c>
      <c r="J1306" s="7">
        <v>7</v>
      </c>
      <c r="K1306" s="7">
        <v>1570</v>
      </c>
      <c r="L1306" s="21">
        <v>0</v>
      </c>
      <c r="M1306">
        <v>47.768300000000004</v>
      </c>
      <c r="N1306" s="19">
        <v>9467</v>
      </c>
      <c r="O1306" s="19">
        <v>3</v>
      </c>
      <c r="P1306" s="19">
        <v>1954</v>
      </c>
      <c r="Q1306" s="19">
        <v>9100</v>
      </c>
      <c r="R1306">
        <v>98177</v>
      </c>
      <c r="S1306">
        <v>-122.35899999999999</v>
      </c>
      <c r="T1306" s="23">
        <v>1570</v>
      </c>
      <c r="U1306" s="23">
        <v>0</v>
      </c>
      <c r="W1306" s="35">
        <f>$D$1*D1306+$E$1*E1306+$F$1*F1306+$G$1*G1306+$H$1*H1306+$I$1*I1306+$J$1*J1306+$K$1*K1306+$M$1*M1306+$AB$3</f>
        <v>529274.11979365721</v>
      </c>
      <c r="X1306" s="35">
        <f t="shared" si="24"/>
        <v>0</v>
      </c>
      <c r="Y1306" s="16">
        <f>(W1306-C1306)/C1306</f>
        <v>0.47020588831571447</v>
      </c>
    </row>
    <row r="1307" spans="1:25" x14ac:dyDescent="0.35">
      <c r="A1307">
        <v>1324079041</v>
      </c>
      <c r="B1307" t="s">
        <v>271</v>
      </c>
      <c r="C1307" s="9">
        <v>275000</v>
      </c>
      <c r="D1307" s="7">
        <v>3</v>
      </c>
      <c r="E1307" s="7">
        <v>1</v>
      </c>
      <c r="F1307" s="7">
        <v>1370</v>
      </c>
      <c r="G1307" s="7">
        <v>1</v>
      </c>
      <c r="H1307" s="7">
        <v>0</v>
      </c>
      <c r="I1307" s="7">
        <v>0</v>
      </c>
      <c r="J1307" s="7">
        <v>7</v>
      </c>
      <c r="K1307" s="7">
        <v>1460</v>
      </c>
      <c r="L1307" s="21">
        <v>0</v>
      </c>
      <c r="M1307">
        <v>47.561700000000002</v>
      </c>
      <c r="N1307" s="19">
        <v>17859</v>
      </c>
      <c r="O1307" s="19">
        <v>4</v>
      </c>
      <c r="P1307" s="19">
        <v>1930</v>
      </c>
      <c r="Q1307" s="19">
        <v>47044</v>
      </c>
      <c r="R1307">
        <v>98024</v>
      </c>
      <c r="S1307">
        <v>-121.85899999999999</v>
      </c>
      <c r="T1307" s="23">
        <v>1150</v>
      </c>
      <c r="U1307" s="23">
        <v>220</v>
      </c>
      <c r="W1307" s="35">
        <f>$D$1*D1307+$E$1*E1307+$F$1*F1307+$G$1*G1307+$H$1*H1307+$I$1*I1307+$J$1*J1307+$K$1*K1307+$M$1*M1307+$AB$3</f>
        <v>350759.57251445577</v>
      </c>
      <c r="X1307" s="35">
        <f t="shared" si="24"/>
        <v>0</v>
      </c>
      <c r="Y1307" s="16">
        <f>(W1307-C1307)/C1307</f>
        <v>0.27548935459802099</v>
      </c>
    </row>
    <row r="1308" spans="1:25" x14ac:dyDescent="0.35">
      <c r="A1308">
        <v>8682230550</v>
      </c>
      <c r="B1308" t="s">
        <v>65</v>
      </c>
      <c r="C1308" s="9">
        <v>428000</v>
      </c>
      <c r="D1308" s="7">
        <v>2</v>
      </c>
      <c r="E1308" s="7">
        <v>2</v>
      </c>
      <c r="F1308" s="7">
        <v>1350</v>
      </c>
      <c r="G1308" s="7">
        <v>1</v>
      </c>
      <c r="H1308" s="7">
        <v>0</v>
      </c>
      <c r="I1308" s="7">
        <v>0</v>
      </c>
      <c r="J1308" s="7">
        <v>8</v>
      </c>
      <c r="K1308" s="7">
        <v>1660</v>
      </c>
      <c r="L1308" s="21">
        <v>0</v>
      </c>
      <c r="M1308">
        <v>47.710599999999999</v>
      </c>
      <c r="N1308" s="19">
        <v>4225</v>
      </c>
      <c r="O1308" s="19">
        <v>3</v>
      </c>
      <c r="P1308" s="19">
        <v>2003</v>
      </c>
      <c r="Q1308" s="19">
        <v>4225</v>
      </c>
      <c r="R1308">
        <v>98053</v>
      </c>
      <c r="S1308">
        <v>-122.03</v>
      </c>
      <c r="T1308" s="23">
        <v>1350</v>
      </c>
      <c r="U1308" s="23">
        <v>0</v>
      </c>
      <c r="W1308" s="35">
        <f>$D$1*D1308+$E$1*E1308+$F$1*F1308+$G$1*G1308+$H$1*H1308+$I$1*I1308+$J$1*J1308+$K$1*K1308+$M$1*M1308+$AB$3</f>
        <v>538268.3460826613</v>
      </c>
      <c r="X1308" s="35">
        <f t="shared" si="24"/>
        <v>0</v>
      </c>
      <c r="Y1308" s="16">
        <f>(W1308-C1308)/C1308</f>
        <v>0.25763632262304043</v>
      </c>
    </row>
    <row r="1309" spans="1:25" x14ac:dyDescent="0.35">
      <c r="A1309">
        <v>853400240</v>
      </c>
      <c r="B1309" t="s">
        <v>61</v>
      </c>
      <c r="C1309" s="9">
        <v>847000</v>
      </c>
      <c r="D1309" s="7">
        <v>6</v>
      </c>
      <c r="E1309" s="7">
        <v>2.5</v>
      </c>
      <c r="F1309" s="7">
        <v>3010</v>
      </c>
      <c r="G1309" s="7">
        <v>2</v>
      </c>
      <c r="H1309" s="7">
        <v>0</v>
      </c>
      <c r="I1309" s="7">
        <v>0</v>
      </c>
      <c r="J1309" s="7">
        <v>8</v>
      </c>
      <c r="K1309" s="7">
        <v>2560</v>
      </c>
      <c r="L1309" s="21">
        <v>0</v>
      </c>
      <c r="M1309">
        <v>47.7209</v>
      </c>
      <c r="N1309" s="19">
        <v>17864</v>
      </c>
      <c r="O1309" s="19">
        <v>3</v>
      </c>
      <c r="P1309" s="19">
        <v>1969</v>
      </c>
      <c r="Q1309" s="19">
        <v>11532</v>
      </c>
      <c r="R1309">
        <v>98177</v>
      </c>
      <c r="S1309">
        <v>-122.372</v>
      </c>
      <c r="T1309" s="23">
        <v>3010</v>
      </c>
      <c r="U1309" s="23">
        <v>0</v>
      </c>
      <c r="W1309" s="35">
        <f>$D$1*D1309+$E$1*E1309+$F$1*F1309+$G$1*G1309+$H$1*H1309+$I$1*I1309+$J$1*J1309+$K$1*K1309+$M$1*M1309+$AB$3</f>
        <v>747437.52985370904</v>
      </c>
      <c r="X1309" s="35">
        <f t="shared" si="24"/>
        <v>0</v>
      </c>
      <c r="Y1309" s="16">
        <f>(W1309-C1309)/C1309</f>
        <v>-0.11754719025536123</v>
      </c>
    </row>
    <row r="1310" spans="1:25" x14ac:dyDescent="0.35">
      <c r="A1310">
        <v>2130702075</v>
      </c>
      <c r="B1310" t="s">
        <v>281</v>
      </c>
      <c r="C1310" s="9">
        <v>316000</v>
      </c>
      <c r="D1310" s="7">
        <v>3</v>
      </c>
      <c r="E1310" s="7">
        <v>1</v>
      </c>
      <c r="F1310" s="7">
        <v>1010</v>
      </c>
      <c r="G1310" s="7">
        <v>1</v>
      </c>
      <c r="H1310" s="7">
        <v>0</v>
      </c>
      <c r="I1310" s="7">
        <v>0</v>
      </c>
      <c r="J1310" s="7">
        <v>6</v>
      </c>
      <c r="K1310" s="7">
        <v>1380</v>
      </c>
      <c r="L1310" s="21">
        <v>0</v>
      </c>
      <c r="M1310">
        <v>47.742199999999997</v>
      </c>
      <c r="N1310" s="19">
        <v>7838</v>
      </c>
      <c r="O1310" s="19">
        <v>4</v>
      </c>
      <c r="P1310" s="19">
        <v>1977</v>
      </c>
      <c r="Q1310" s="19">
        <v>8128</v>
      </c>
      <c r="R1310">
        <v>98019</v>
      </c>
      <c r="S1310">
        <v>-121.98099999999999</v>
      </c>
      <c r="T1310" s="23">
        <v>1010</v>
      </c>
      <c r="U1310" s="23">
        <v>0</v>
      </c>
      <c r="W1310" s="35">
        <f>$D$1*D1310+$E$1*E1310+$F$1*F1310+$G$1*G1310+$H$1*H1310+$I$1*I1310+$J$1*J1310+$K$1*K1310+$M$1*M1310+$AB$3</f>
        <v>316155.86631285027</v>
      </c>
      <c r="X1310" s="35">
        <f t="shared" si="24"/>
        <v>0</v>
      </c>
      <c r="Y1310" s="16">
        <f>(W1310-C1310)/C1310</f>
        <v>4.9324782547552749E-4</v>
      </c>
    </row>
    <row r="1311" spans="1:25" x14ac:dyDescent="0.35">
      <c r="A1311">
        <v>3260810260</v>
      </c>
      <c r="B1311" t="s">
        <v>202</v>
      </c>
      <c r="C1311" s="9">
        <v>375000</v>
      </c>
      <c r="D1311" s="7">
        <v>3</v>
      </c>
      <c r="E1311" s="7">
        <v>2.5</v>
      </c>
      <c r="F1311" s="7">
        <v>2050</v>
      </c>
      <c r="G1311" s="7">
        <v>2</v>
      </c>
      <c r="H1311" s="7">
        <v>0</v>
      </c>
      <c r="I1311" s="7">
        <v>0</v>
      </c>
      <c r="J1311" s="7">
        <v>8</v>
      </c>
      <c r="K1311" s="7">
        <v>2050</v>
      </c>
      <c r="L1311" s="21">
        <v>0</v>
      </c>
      <c r="M1311">
        <v>47.348700000000001</v>
      </c>
      <c r="N1311" s="19">
        <v>7205</v>
      </c>
      <c r="O1311" s="19">
        <v>3</v>
      </c>
      <c r="P1311" s="19">
        <v>2000</v>
      </c>
      <c r="Q1311" s="19">
        <v>7264</v>
      </c>
      <c r="R1311">
        <v>98003</v>
      </c>
      <c r="S1311">
        <v>-122.304</v>
      </c>
      <c r="T1311" s="23">
        <v>2050</v>
      </c>
      <c r="U1311" s="23">
        <v>0</v>
      </c>
      <c r="W1311" s="35">
        <f>$D$1*D1311+$E$1*E1311+$F$1*F1311+$G$1*G1311+$H$1*H1311+$I$1*I1311+$J$1*J1311+$K$1*K1311+$M$1*M1311+$AB$3</f>
        <v>390913.17189424112</v>
      </c>
      <c r="X1311" s="35">
        <f t="shared" si="24"/>
        <v>0</v>
      </c>
      <c r="Y1311" s="16">
        <f>(W1311-C1311)/C1311</f>
        <v>4.2435125051309662E-2</v>
      </c>
    </row>
    <row r="1312" spans="1:25" x14ac:dyDescent="0.35">
      <c r="A1312">
        <v>2878600200</v>
      </c>
      <c r="B1312" t="s">
        <v>254</v>
      </c>
      <c r="C1312" s="9">
        <v>533000</v>
      </c>
      <c r="D1312" s="7">
        <v>3</v>
      </c>
      <c r="E1312" s="7">
        <v>1</v>
      </c>
      <c r="F1312" s="7">
        <v>1670</v>
      </c>
      <c r="G1312" s="7">
        <v>1</v>
      </c>
      <c r="H1312" s="7">
        <v>0</v>
      </c>
      <c r="I1312" s="7">
        <v>0</v>
      </c>
      <c r="J1312" s="7">
        <v>7</v>
      </c>
      <c r="K1312" s="7">
        <v>1560</v>
      </c>
      <c r="L1312" s="21">
        <v>0</v>
      </c>
      <c r="M1312">
        <v>47.689900000000002</v>
      </c>
      <c r="N1312" s="19">
        <v>4080</v>
      </c>
      <c r="O1312" s="19">
        <v>3</v>
      </c>
      <c r="P1312" s="19">
        <v>1967</v>
      </c>
      <c r="Q1312" s="19">
        <v>4080</v>
      </c>
      <c r="R1312">
        <v>98115</v>
      </c>
      <c r="S1312">
        <v>-122.321</v>
      </c>
      <c r="T1312" s="23">
        <v>1170</v>
      </c>
      <c r="U1312" s="23">
        <v>500</v>
      </c>
      <c r="W1312" s="35">
        <f>$D$1*D1312+$E$1*E1312+$F$1*F1312+$G$1*G1312+$H$1*H1312+$I$1*I1312+$J$1*J1312+$K$1*K1312+$M$1*M1312+$AB$3</f>
        <v>499645.69995294884</v>
      </c>
      <c r="X1312" s="35">
        <f t="shared" si="24"/>
        <v>0</v>
      </c>
      <c r="Y1312" s="16">
        <f>(W1312-C1312)/C1312</f>
        <v>-6.2578424103285485E-2</v>
      </c>
    </row>
    <row r="1313" spans="1:25" x14ac:dyDescent="0.35">
      <c r="A1313">
        <v>7298040310</v>
      </c>
      <c r="B1313" t="s">
        <v>112</v>
      </c>
      <c r="C1313" s="9">
        <v>556000</v>
      </c>
      <c r="D1313" s="7">
        <v>5</v>
      </c>
      <c r="E1313" s="7">
        <v>2.5</v>
      </c>
      <c r="F1313" s="7">
        <v>3840</v>
      </c>
      <c r="G1313" s="7">
        <v>2</v>
      </c>
      <c r="H1313" s="7">
        <v>0</v>
      </c>
      <c r="I1313" s="7">
        <v>0</v>
      </c>
      <c r="J1313" s="7">
        <v>11</v>
      </c>
      <c r="K1313" s="7">
        <v>3270</v>
      </c>
      <c r="L1313" s="21">
        <v>0</v>
      </c>
      <c r="M1313">
        <v>47.299599999999998</v>
      </c>
      <c r="N1313" s="19">
        <v>16905</v>
      </c>
      <c r="O1313" s="19">
        <v>3</v>
      </c>
      <c r="P1313" s="19">
        <v>1991</v>
      </c>
      <c r="Q1313" s="19">
        <v>12133</v>
      </c>
      <c r="R1313">
        <v>98023</v>
      </c>
      <c r="S1313">
        <v>-122.342</v>
      </c>
      <c r="T1313" s="23">
        <v>3840</v>
      </c>
      <c r="U1313" s="23">
        <v>0</v>
      </c>
      <c r="W1313" s="35">
        <f>$D$1*D1313+$E$1*E1313+$F$1*F1313+$G$1*G1313+$H$1*H1313+$I$1*I1313+$J$1*J1313+$K$1*K1313+$M$1*M1313+$AB$3</f>
        <v>911251.48211931065</v>
      </c>
      <c r="X1313" s="35">
        <f t="shared" si="24"/>
        <v>0</v>
      </c>
      <c r="Y1313" s="16">
        <f>(W1313-C1313)/C1313</f>
        <v>0.63894151460307669</v>
      </c>
    </row>
    <row r="1314" spans="1:25" x14ac:dyDescent="0.35">
      <c r="A1314">
        <v>766000240</v>
      </c>
      <c r="B1314" t="s">
        <v>294</v>
      </c>
      <c r="C1314" s="9">
        <v>225000</v>
      </c>
      <c r="D1314" s="7">
        <v>4</v>
      </c>
      <c r="E1314" s="7">
        <v>2</v>
      </c>
      <c r="F1314" s="7">
        <v>2220</v>
      </c>
      <c r="G1314" s="7">
        <v>1</v>
      </c>
      <c r="H1314" s="7">
        <v>0</v>
      </c>
      <c r="I1314" s="7">
        <v>0</v>
      </c>
      <c r="J1314" s="7">
        <v>7</v>
      </c>
      <c r="K1314" s="7">
        <v>1300</v>
      </c>
      <c r="L1314" s="21">
        <v>0</v>
      </c>
      <c r="M1314">
        <v>47.360999999999997</v>
      </c>
      <c r="N1314" s="19">
        <v>14120</v>
      </c>
      <c r="O1314" s="19">
        <v>3</v>
      </c>
      <c r="P1314" s="19">
        <v>1966</v>
      </c>
      <c r="Q1314" s="19">
        <v>9709</v>
      </c>
      <c r="R1314">
        <v>98042</v>
      </c>
      <c r="S1314">
        <v>-122.116</v>
      </c>
      <c r="T1314" s="23">
        <v>1200</v>
      </c>
      <c r="U1314" s="23">
        <v>1020</v>
      </c>
      <c r="W1314" s="35">
        <f>$D$1*D1314+$E$1*E1314+$F$1*F1314+$G$1*G1314+$H$1*H1314+$I$1*I1314+$J$1*J1314+$K$1*K1314+$M$1*M1314+$AB$3</f>
        <v>356798.26406467706</v>
      </c>
      <c r="X1314" s="35">
        <f t="shared" si="24"/>
        <v>0</v>
      </c>
      <c r="Y1314" s="16">
        <f>(W1314-C1314)/C1314</f>
        <v>0.58577006250967578</v>
      </c>
    </row>
    <row r="1315" spans="1:25" x14ac:dyDescent="0.35">
      <c r="A1315">
        <v>3459700340</v>
      </c>
      <c r="B1315" t="s">
        <v>135</v>
      </c>
      <c r="C1315" s="9">
        <v>537250</v>
      </c>
      <c r="D1315" s="7">
        <v>4</v>
      </c>
      <c r="E1315" s="7">
        <v>2.5</v>
      </c>
      <c r="F1315" s="7">
        <v>2590</v>
      </c>
      <c r="G1315" s="7">
        <v>1</v>
      </c>
      <c r="H1315" s="7">
        <v>0</v>
      </c>
      <c r="I1315" s="7">
        <v>0</v>
      </c>
      <c r="J1315" s="7">
        <v>8</v>
      </c>
      <c r="K1315" s="7">
        <v>2710</v>
      </c>
      <c r="L1315" s="21">
        <v>0</v>
      </c>
      <c r="M1315">
        <v>47.775199999999998</v>
      </c>
      <c r="N1315" s="19">
        <v>9530</v>
      </c>
      <c r="O1315" s="19">
        <v>4</v>
      </c>
      <c r="P1315" s="19">
        <v>1978</v>
      </c>
      <c r="Q1315" s="19">
        <v>10970</v>
      </c>
      <c r="R1315">
        <v>98155</v>
      </c>
      <c r="S1315">
        <v>-122.285</v>
      </c>
      <c r="T1315" s="23">
        <v>1640</v>
      </c>
      <c r="U1315" s="23">
        <v>950</v>
      </c>
      <c r="W1315" s="35">
        <f>$D$1*D1315+$E$1*E1315+$F$1*F1315+$G$1*G1315+$H$1*H1315+$I$1*I1315+$J$1*J1315+$K$1*K1315+$M$1*M1315+$AB$3</f>
        <v>784167.63364863023</v>
      </c>
      <c r="X1315" s="35">
        <f t="shared" si="24"/>
        <v>0</v>
      </c>
      <c r="Y1315" s="16">
        <f>(W1315-C1315)/C1315</f>
        <v>0.45959540930410464</v>
      </c>
    </row>
    <row r="1316" spans="1:25" x14ac:dyDescent="0.35">
      <c r="A1316">
        <v>2473251180</v>
      </c>
      <c r="B1316" t="s">
        <v>260</v>
      </c>
      <c r="C1316" s="9">
        <v>255000</v>
      </c>
      <c r="D1316" s="7">
        <v>3</v>
      </c>
      <c r="E1316" s="7">
        <v>1</v>
      </c>
      <c r="F1316" s="7">
        <v>1180</v>
      </c>
      <c r="G1316" s="7">
        <v>1</v>
      </c>
      <c r="H1316" s="7">
        <v>0</v>
      </c>
      <c r="I1316" s="7">
        <v>0</v>
      </c>
      <c r="J1316" s="7">
        <v>7</v>
      </c>
      <c r="K1316" s="7">
        <v>1460</v>
      </c>
      <c r="L1316" s="21">
        <v>0</v>
      </c>
      <c r="M1316">
        <v>47.455100000000002</v>
      </c>
      <c r="N1316" s="19">
        <v>13650</v>
      </c>
      <c r="O1316" s="19">
        <v>4</v>
      </c>
      <c r="P1316" s="19">
        <v>1967</v>
      </c>
      <c r="Q1316" s="19">
        <v>11730</v>
      </c>
      <c r="R1316">
        <v>98058</v>
      </c>
      <c r="S1316">
        <v>-122.154</v>
      </c>
      <c r="T1316" s="23">
        <v>1180</v>
      </c>
      <c r="U1316" s="23">
        <v>0</v>
      </c>
      <c r="W1316" s="35">
        <f>$D$1*D1316+$E$1*E1316+$F$1*F1316+$G$1*G1316+$H$1*H1316+$I$1*I1316+$J$1*J1316+$K$1*K1316+$M$1*M1316+$AB$3</f>
        <v>240358.35972848535</v>
      </c>
      <c r="X1316" s="35">
        <f t="shared" si="24"/>
        <v>0</v>
      </c>
      <c r="Y1316" s="16">
        <f>(W1316-C1316)/C1316</f>
        <v>-5.7418197143194724E-2</v>
      </c>
    </row>
    <row r="1317" spans="1:25" x14ac:dyDescent="0.35">
      <c r="A1317">
        <v>2407900200</v>
      </c>
      <c r="B1317" t="s">
        <v>137</v>
      </c>
      <c r="C1317" s="9">
        <v>530000</v>
      </c>
      <c r="D1317" s="7">
        <v>4</v>
      </c>
      <c r="E1317" s="7">
        <v>2.5</v>
      </c>
      <c r="F1317" s="7">
        <v>2950</v>
      </c>
      <c r="G1317" s="7">
        <v>2</v>
      </c>
      <c r="H1317" s="7">
        <v>0</v>
      </c>
      <c r="I1317" s="7">
        <v>0</v>
      </c>
      <c r="J1317" s="7">
        <v>7</v>
      </c>
      <c r="K1317" s="7">
        <v>2120</v>
      </c>
      <c r="L1317" s="21">
        <v>0</v>
      </c>
      <c r="M1317">
        <v>47.478999999999999</v>
      </c>
      <c r="N1317" s="19">
        <v>4836</v>
      </c>
      <c r="O1317" s="19">
        <v>3</v>
      </c>
      <c r="P1317" s="19">
        <v>2006</v>
      </c>
      <c r="Q1317" s="19">
        <v>4750</v>
      </c>
      <c r="R1317">
        <v>98059</v>
      </c>
      <c r="S1317">
        <v>-122.129</v>
      </c>
      <c r="T1317" s="23">
        <v>2950</v>
      </c>
      <c r="U1317" s="23">
        <v>0</v>
      </c>
      <c r="W1317" s="35">
        <f>$D$1*D1317+$E$1*E1317+$F$1*F1317+$G$1*G1317+$H$1*H1317+$I$1*I1317+$J$1*J1317+$K$1*K1317+$M$1*M1317+$AB$3</f>
        <v>563903.69680644944</v>
      </c>
      <c r="X1317" s="35">
        <f t="shared" si="24"/>
        <v>0</v>
      </c>
      <c r="Y1317" s="16">
        <f>(W1317-C1317)/C1317</f>
        <v>6.3969239257451779E-2</v>
      </c>
    </row>
    <row r="1318" spans="1:25" x14ac:dyDescent="0.35">
      <c r="A1318">
        <v>7558700030</v>
      </c>
      <c r="B1318" t="s">
        <v>179</v>
      </c>
      <c r="C1318" s="10">
        <v>5300000</v>
      </c>
      <c r="D1318" s="7">
        <v>6</v>
      </c>
      <c r="E1318" s="7">
        <v>6</v>
      </c>
      <c r="F1318" s="7">
        <v>7390</v>
      </c>
      <c r="G1318" s="7">
        <v>2</v>
      </c>
      <c r="H1318" s="7">
        <v>1</v>
      </c>
      <c r="I1318" s="7">
        <v>4</v>
      </c>
      <c r="J1318" s="7">
        <v>12</v>
      </c>
      <c r="K1318" s="7">
        <v>4320</v>
      </c>
      <c r="L1318" s="21">
        <v>0</v>
      </c>
      <c r="M1318">
        <v>47.563099999999999</v>
      </c>
      <c r="N1318" s="19">
        <v>24829</v>
      </c>
      <c r="O1318" s="19">
        <v>4</v>
      </c>
      <c r="P1318" s="19">
        <v>1991</v>
      </c>
      <c r="Q1318" s="19">
        <v>24619</v>
      </c>
      <c r="R1318">
        <v>98040</v>
      </c>
      <c r="S1318">
        <v>-122.21</v>
      </c>
      <c r="T1318" s="23">
        <v>5000</v>
      </c>
      <c r="U1318" s="23">
        <v>2390</v>
      </c>
      <c r="W1318" s="35">
        <f>$D$1*D1318+$E$1*E1318+$F$1*F1318+$G$1*G1318+$H$1*H1318+$I$1*I1318+$J$1*J1318+$K$1*K1318+$M$1*M1318+$AB$3</f>
        <v>2780758.2102866843</v>
      </c>
      <c r="X1318" s="35">
        <f t="shared" si="24"/>
        <v>0</v>
      </c>
      <c r="Y1318" s="16">
        <f>(W1318-C1318)/C1318</f>
        <v>-0.47532863956855015</v>
      </c>
    </row>
    <row r="1319" spans="1:25" x14ac:dyDescent="0.35">
      <c r="A1319">
        <v>203600140</v>
      </c>
      <c r="B1319" t="s">
        <v>148</v>
      </c>
      <c r="C1319" s="9">
        <v>595000</v>
      </c>
      <c r="D1319" s="7">
        <v>3</v>
      </c>
      <c r="E1319" s="7">
        <v>2.75</v>
      </c>
      <c r="F1319" s="7">
        <v>2150</v>
      </c>
      <c r="G1319" s="7">
        <v>2</v>
      </c>
      <c r="H1319" s="7">
        <v>0</v>
      </c>
      <c r="I1319" s="7">
        <v>0</v>
      </c>
      <c r="J1319" s="7">
        <v>9</v>
      </c>
      <c r="K1319" s="7">
        <v>2650</v>
      </c>
      <c r="L1319" s="21">
        <v>0</v>
      </c>
      <c r="M1319">
        <v>47.659599999999998</v>
      </c>
      <c r="N1319" s="19">
        <v>31238</v>
      </c>
      <c r="O1319" s="19">
        <v>3</v>
      </c>
      <c r="P1319" s="19">
        <v>1996</v>
      </c>
      <c r="Q1319" s="19">
        <v>38307</v>
      </c>
      <c r="R1319">
        <v>98014</v>
      </c>
      <c r="S1319">
        <v>-121.96</v>
      </c>
      <c r="T1319" s="23">
        <v>2150</v>
      </c>
      <c r="U1319" s="23">
        <v>0</v>
      </c>
      <c r="W1319" s="35">
        <f>$D$1*D1319+$E$1*E1319+$F$1*F1319+$G$1*G1319+$H$1*H1319+$I$1*I1319+$J$1*J1319+$K$1*K1319+$M$1*M1319+$AB$3</f>
        <v>690255.73043605313</v>
      </c>
      <c r="X1319" s="35">
        <f t="shared" si="24"/>
        <v>0</v>
      </c>
      <c r="Y1319" s="16">
        <f>(W1319-C1319)/C1319</f>
        <v>0.16009366459840862</v>
      </c>
    </row>
    <row r="1320" spans="1:25" x14ac:dyDescent="0.35">
      <c r="A1320">
        <v>4037800140</v>
      </c>
      <c r="B1320" t="s">
        <v>197</v>
      </c>
      <c r="C1320" s="9">
        <v>548000</v>
      </c>
      <c r="D1320" s="7">
        <v>4</v>
      </c>
      <c r="E1320" s="7">
        <v>2</v>
      </c>
      <c r="F1320" s="7">
        <v>2100</v>
      </c>
      <c r="G1320" s="7">
        <v>1</v>
      </c>
      <c r="H1320" s="7">
        <v>0</v>
      </c>
      <c r="I1320" s="7">
        <v>0</v>
      </c>
      <c r="J1320" s="7">
        <v>7</v>
      </c>
      <c r="K1320" s="7">
        <v>1280</v>
      </c>
      <c r="L1320" s="21">
        <v>0</v>
      </c>
      <c r="M1320">
        <v>47.611499999999999</v>
      </c>
      <c r="N1320" s="19">
        <v>8880</v>
      </c>
      <c r="O1320" s="19">
        <v>4</v>
      </c>
      <c r="P1320" s="19">
        <v>1958</v>
      </c>
      <c r="Q1320" s="19">
        <v>9102</v>
      </c>
      <c r="R1320">
        <v>98008</v>
      </c>
      <c r="S1320">
        <v>-122.124</v>
      </c>
      <c r="T1320" s="23">
        <v>2100</v>
      </c>
      <c r="U1320" s="23">
        <v>0</v>
      </c>
      <c r="W1320" s="35">
        <f>$D$1*D1320+$E$1*E1320+$F$1*F1320+$G$1*G1320+$H$1*H1320+$I$1*I1320+$J$1*J1320+$K$1*K1320+$M$1*M1320+$AB$3</f>
        <v>494069.75368600711</v>
      </c>
      <c r="X1320" s="35">
        <f t="shared" si="24"/>
        <v>0</v>
      </c>
      <c r="Y1320" s="16">
        <f>(W1320-C1320)/C1320</f>
        <v>-9.8412858237213297E-2</v>
      </c>
    </row>
    <row r="1321" spans="1:25" x14ac:dyDescent="0.35">
      <c r="A1321">
        <v>1683600240</v>
      </c>
      <c r="B1321" t="s">
        <v>182</v>
      </c>
      <c r="C1321" s="9">
        <v>234975</v>
      </c>
      <c r="D1321" s="7">
        <v>3</v>
      </c>
      <c r="E1321" s="7">
        <v>1.75</v>
      </c>
      <c r="F1321" s="7">
        <v>1650</v>
      </c>
      <c r="G1321" s="7">
        <v>1</v>
      </c>
      <c r="H1321" s="7">
        <v>0</v>
      </c>
      <c r="I1321" s="7">
        <v>0</v>
      </c>
      <c r="J1321" s="7">
        <v>7</v>
      </c>
      <c r="K1321" s="7">
        <v>1280</v>
      </c>
      <c r="L1321" s="21">
        <v>0</v>
      </c>
      <c r="M1321">
        <v>47.3187</v>
      </c>
      <c r="N1321" s="19">
        <v>8073</v>
      </c>
      <c r="O1321" s="19">
        <v>3</v>
      </c>
      <c r="P1321" s="19">
        <v>1980</v>
      </c>
      <c r="Q1321" s="19">
        <v>8073</v>
      </c>
      <c r="R1321">
        <v>98092</v>
      </c>
      <c r="S1321">
        <v>-122.182</v>
      </c>
      <c r="T1321" s="23">
        <v>1100</v>
      </c>
      <c r="U1321" s="23">
        <v>550</v>
      </c>
      <c r="W1321" s="35">
        <f>$D$1*D1321+$E$1*E1321+$F$1*F1321+$G$1*G1321+$H$1*H1321+$I$1*I1321+$J$1*J1321+$K$1*K1321+$M$1*M1321+$AB$3</f>
        <v>241704.87020048127</v>
      </c>
      <c r="X1321" s="35">
        <f t="shared" si="24"/>
        <v>0</v>
      </c>
      <c r="Y1321" s="16">
        <f>(W1321-C1321)/C1321</f>
        <v>2.8640792426774191E-2</v>
      </c>
    </row>
    <row r="1322" spans="1:25" x14ac:dyDescent="0.35">
      <c r="A1322">
        <v>1962200036</v>
      </c>
      <c r="B1322" t="s">
        <v>70</v>
      </c>
      <c r="C1322" s="9">
        <v>600000</v>
      </c>
      <c r="D1322" s="7">
        <v>3</v>
      </c>
      <c r="E1322" s="7">
        <v>1.75</v>
      </c>
      <c r="F1322" s="7">
        <v>1620</v>
      </c>
      <c r="G1322" s="7">
        <v>2.5</v>
      </c>
      <c r="H1322" s="7">
        <v>0</v>
      </c>
      <c r="I1322" s="7">
        <v>0</v>
      </c>
      <c r="J1322" s="7">
        <v>9</v>
      </c>
      <c r="K1322" s="7">
        <v>1750</v>
      </c>
      <c r="L1322" s="21">
        <v>0</v>
      </c>
      <c r="M1322">
        <v>47.649799999999999</v>
      </c>
      <c r="N1322" s="19">
        <v>1325</v>
      </c>
      <c r="O1322" s="19">
        <v>3</v>
      </c>
      <c r="P1322" s="19">
        <v>2005</v>
      </c>
      <c r="Q1322" s="19">
        <v>1572</v>
      </c>
      <c r="R1322">
        <v>98102</v>
      </c>
      <c r="S1322">
        <v>-122.321</v>
      </c>
      <c r="T1322" s="23">
        <v>1430</v>
      </c>
      <c r="U1322" s="23">
        <v>190</v>
      </c>
      <c r="W1322" s="35">
        <f>$D$1*D1322+$E$1*E1322+$F$1*F1322+$G$1*G1322+$H$1*H1322+$I$1*I1322+$J$1*J1322+$K$1*K1322+$M$1*M1322+$AB$3</f>
        <v>563019.07949088141</v>
      </c>
      <c r="X1322" s="35">
        <f t="shared" si="24"/>
        <v>0</v>
      </c>
      <c r="Y1322" s="16">
        <f>(W1322-C1322)/C1322</f>
        <v>-6.1634867515197644E-2</v>
      </c>
    </row>
    <row r="1323" spans="1:25" x14ac:dyDescent="0.35">
      <c r="A1323">
        <v>1775800510</v>
      </c>
      <c r="B1323" t="s">
        <v>148</v>
      </c>
      <c r="C1323" s="9">
        <v>432000</v>
      </c>
      <c r="D1323" s="7">
        <v>4</v>
      </c>
      <c r="E1323" s="7">
        <v>1</v>
      </c>
      <c r="F1323" s="7">
        <v>1750</v>
      </c>
      <c r="G1323" s="7">
        <v>1</v>
      </c>
      <c r="H1323" s="7">
        <v>0</v>
      </c>
      <c r="I1323" s="7">
        <v>0</v>
      </c>
      <c r="J1323" s="7">
        <v>7</v>
      </c>
      <c r="K1323" s="7">
        <v>1550</v>
      </c>
      <c r="L1323" s="21">
        <v>0</v>
      </c>
      <c r="M1323">
        <v>47.743000000000002</v>
      </c>
      <c r="N1323" s="19">
        <v>12528</v>
      </c>
      <c r="O1323" s="19">
        <v>4</v>
      </c>
      <c r="P1323" s="19">
        <v>1967</v>
      </c>
      <c r="Q1323" s="19">
        <v>14120</v>
      </c>
      <c r="R1323">
        <v>98072</v>
      </c>
      <c r="S1323">
        <v>-122.09699999999999</v>
      </c>
      <c r="T1323" s="23">
        <v>1750</v>
      </c>
      <c r="U1323" s="23">
        <v>0</v>
      </c>
      <c r="W1323" s="35">
        <f>$D$1*D1323+$E$1*E1323+$F$1*F1323+$G$1*G1323+$H$1*H1323+$I$1*I1323+$J$1*J1323+$K$1*K1323+$M$1*M1323+$AB$3</f>
        <v>519255.37052897364</v>
      </c>
      <c r="X1323" s="35">
        <f t="shared" si="24"/>
        <v>0</v>
      </c>
      <c r="Y1323" s="16">
        <f>(W1323-C1323)/C1323</f>
        <v>0.20198002437262416</v>
      </c>
    </row>
    <row r="1324" spans="1:25" x14ac:dyDescent="0.35">
      <c r="A1324">
        <v>1822350070</v>
      </c>
      <c r="B1324" t="s">
        <v>216</v>
      </c>
      <c r="C1324" s="9">
        <v>455000</v>
      </c>
      <c r="D1324" s="7">
        <v>3</v>
      </c>
      <c r="E1324" s="7">
        <v>1.5</v>
      </c>
      <c r="F1324" s="7">
        <v>1380</v>
      </c>
      <c r="G1324" s="7">
        <v>2</v>
      </c>
      <c r="H1324" s="7">
        <v>0</v>
      </c>
      <c r="I1324" s="7">
        <v>0</v>
      </c>
      <c r="J1324" s="7">
        <v>7</v>
      </c>
      <c r="K1324" s="7">
        <v>1420</v>
      </c>
      <c r="L1324" s="21">
        <v>0</v>
      </c>
      <c r="M1324">
        <v>47.708500000000001</v>
      </c>
      <c r="N1324" s="19">
        <v>6657</v>
      </c>
      <c r="O1324" s="19">
        <v>3</v>
      </c>
      <c r="P1324" s="19">
        <v>1986</v>
      </c>
      <c r="Q1324" s="19">
        <v>8187</v>
      </c>
      <c r="R1324">
        <v>98034</v>
      </c>
      <c r="S1324">
        <v>-122.217</v>
      </c>
      <c r="T1324" s="23">
        <v>1380</v>
      </c>
      <c r="U1324" s="23">
        <v>0</v>
      </c>
      <c r="W1324" s="35">
        <f>$D$1*D1324+$E$1*E1324+$F$1*F1324+$G$1*G1324+$H$1*H1324+$I$1*I1324+$J$1*J1324+$K$1*K1324+$M$1*M1324+$AB$3</f>
        <v>415412.47564643249</v>
      </c>
      <c r="X1324" s="35">
        <f t="shared" si="24"/>
        <v>0</v>
      </c>
      <c r="Y1324" s="16">
        <f>(W1324-C1324)/C1324</f>
        <v>-8.7005548029818705E-2</v>
      </c>
    </row>
    <row r="1325" spans="1:25" x14ac:dyDescent="0.35">
      <c r="A1325">
        <v>7772400160</v>
      </c>
      <c r="B1325" t="s">
        <v>195</v>
      </c>
      <c r="C1325" s="9">
        <v>279950</v>
      </c>
      <c r="D1325" s="7">
        <v>3</v>
      </c>
      <c r="E1325" s="7">
        <v>1.75</v>
      </c>
      <c r="F1325" s="7">
        <v>1510</v>
      </c>
      <c r="G1325" s="7">
        <v>1</v>
      </c>
      <c r="H1325" s="7">
        <v>0</v>
      </c>
      <c r="I1325" s="7">
        <v>0</v>
      </c>
      <c r="J1325" s="7">
        <v>7</v>
      </c>
      <c r="K1325" s="7">
        <v>2080</v>
      </c>
      <c r="L1325" s="21">
        <v>0</v>
      </c>
      <c r="M1325">
        <v>47.757100000000001</v>
      </c>
      <c r="N1325" s="19">
        <v>11234</v>
      </c>
      <c r="O1325" s="19">
        <v>3</v>
      </c>
      <c r="P1325" s="19">
        <v>1965</v>
      </c>
      <c r="Q1325" s="19">
        <v>9076</v>
      </c>
      <c r="R1325">
        <v>98155</v>
      </c>
      <c r="S1325">
        <v>-122.328</v>
      </c>
      <c r="T1325" s="23">
        <v>1210</v>
      </c>
      <c r="U1325" s="23">
        <v>300</v>
      </c>
      <c r="W1325" s="35">
        <f>$D$1*D1325+$E$1*E1325+$F$1*F1325+$G$1*G1325+$H$1*H1325+$I$1*I1325+$J$1*J1325+$K$1*K1325+$M$1*M1325+$AB$3</f>
        <v>502982.88643774763</v>
      </c>
      <c r="X1325" s="35">
        <f t="shared" si="24"/>
        <v>0</v>
      </c>
      <c r="Y1325" s="16">
        <f>(W1325-C1325)/C1325</f>
        <v>0.7966882887578054</v>
      </c>
    </row>
    <row r="1326" spans="1:25" x14ac:dyDescent="0.35">
      <c r="A1326">
        <v>273900030</v>
      </c>
      <c r="B1326" t="s">
        <v>192</v>
      </c>
      <c r="C1326" s="9">
        <v>267500</v>
      </c>
      <c r="D1326" s="7">
        <v>3</v>
      </c>
      <c r="E1326" s="7">
        <v>1.5</v>
      </c>
      <c r="F1326" s="7">
        <v>1600</v>
      </c>
      <c r="G1326" s="7">
        <v>1</v>
      </c>
      <c r="H1326" s="7">
        <v>0</v>
      </c>
      <c r="I1326" s="7">
        <v>0</v>
      </c>
      <c r="J1326" s="7">
        <v>7</v>
      </c>
      <c r="K1326" s="7">
        <v>1710</v>
      </c>
      <c r="L1326" s="21">
        <v>0</v>
      </c>
      <c r="M1326">
        <v>47.373699999999999</v>
      </c>
      <c r="N1326" s="19">
        <v>9072</v>
      </c>
      <c r="O1326" s="19">
        <v>4</v>
      </c>
      <c r="P1326" s="19">
        <v>1963</v>
      </c>
      <c r="Q1326" s="19">
        <v>8000</v>
      </c>
      <c r="R1326">
        <v>98030</v>
      </c>
      <c r="S1326">
        <v>-122.21599999999999</v>
      </c>
      <c r="T1326" s="23">
        <v>1600</v>
      </c>
      <c r="U1326" s="23">
        <v>0</v>
      </c>
      <c r="W1326" s="35">
        <f>$D$1*D1326+$E$1*E1326+$F$1*F1326+$G$1*G1326+$H$1*H1326+$I$1*I1326+$J$1*J1326+$K$1*K1326+$M$1*M1326+$AB$3</f>
        <v>273085.40306610987</v>
      </c>
      <c r="X1326" s="35">
        <f t="shared" si="24"/>
        <v>0</v>
      </c>
      <c r="Y1326" s="16">
        <f>(W1326-C1326)/C1326</f>
        <v>2.0880011462092958E-2</v>
      </c>
    </row>
    <row r="1327" spans="1:25" x14ac:dyDescent="0.35">
      <c r="A1327">
        <v>3323069084</v>
      </c>
      <c r="B1327" t="s">
        <v>79</v>
      </c>
      <c r="C1327" s="9">
        <v>620000</v>
      </c>
      <c r="D1327" s="7">
        <v>4</v>
      </c>
      <c r="E1327" s="7">
        <v>2.5</v>
      </c>
      <c r="F1327" s="7">
        <v>1840</v>
      </c>
      <c r="G1327" s="7">
        <v>2</v>
      </c>
      <c r="H1327" s="7">
        <v>0</v>
      </c>
      <c r="I1327" s="7">
        <v>0</v>
      </c>
      <c r="J1327" s="7">
        <v>8</v>
      </c>
      <c r="K1327" s="7">
        <v>1890</v>
      </c>
      <c r="L1327" s="21">
        <v>0</v>
      </c>
      <c r="M1327">
        <v>47.430599999999998</v>
      </c>
      <c r="N1327" s="19">
        <v>220308</v>
      </c>
      <c r="O1327" s="19">
        <v>3</v>
      </c>
      <c r="P1327" s="19">
        <v>2000</v>
      </c>
      <c r="Q1327" s="19">
        <v>65340</v>
      </c>
      <c r="R1327">
        <v>98038</v>
      </c>
      <c r="S1327">
        <v>-122.04900000000001</v>
      </c>
      <c r="T1327" s="23">
        <v>1840</v>
      </c>
      <c r="U1327" s="23">
        <v>0</v>
      </c>
      <c r="W1327" s="35">
        <f>$D$1*D1327+$E$1*E1327+$F$1*F1327+$G$1*G1327+$H$1*H1327+$I$1*I1327+$J$1*J1327+$K$1*K1327+$M$1*M1327+$AB$3</f>
        <v>365757.62267512828</v>
      </c>
      <c r="X1327" s="35">
        <f t="shared" si="24"/>
        <v>0</v>
      </c>
      <c r="Y1327" s="16">
        <f>(W1327-C1327)/C1327</f>
        <v>-0.41006835052398666</v>
      </c>
    </row>
    <row r="1328" spans="1:25" x14ac:dyDescent="0.35">
      <c r="A1328">
        <v>4337000160</v>
      </c>
      <c r="B1328" t="s">
        <v>185</v>
      </c>
      <c r="C1328" s="9">
        <v>110000</v>
      </c>
      <c r="D1328" s="7">
        <v>2</v>
      </c>
      <c r="E1328" s="7">
        <v>1</v>
      </c>
      <c r="F1328" s="7">
        <v>830</v>
      </c>
      <c r="G1328" s="7">
        <v>1</v>
      </c>
      <c r="H1328" s="7">
        <v>0</v>
      </c>
      <c r="I1328" s="7">
        <v>0</v>
      </c>
      <c r="J1328" s="7">
        <v>6</v>
      </c>
      <c r="K1328" s="7">
        <v>980</v>
      </c>
      <c r="L1328" s="21">
        <v>0</v>
      </c>
      <c r="M1328">
        <v>47.478400000000001</v>
      </c>
      <c r="N1328" s="19">
        <v>7590</v>
      </c>
      <c r="O1328" s="19">
        <v>2</v>
      </c>
      <c r="P1328" s="19">
        <v>1943</v>
      </c>
      <c r="Q1328" s="19">
        <v>7590</v>
      </c>
      <c r="R1328">
        <v>98166</v>
      </c>
      <c r="S1328">
        <v>-122.33499999999999</v>
      </c>
      <c r="T1328" s="23">
        <v>830</v>
      </c>
      <c r="U1328" s="23">
        <v>0</v>
      </c>
      <c r="W1328" s="35">
        <f>$D$1*D1328+$E$1*E1328+$F$1*F1328+$G$1*G1328+$H$1*H1328+$I$1*I1328+$J$1*J1328+$K$1*K1328+$M$1*M1328+$AB$3</f>
        <v>134758.240893621</v>
      </c>
      <c r="X1328" s="35">
        <f t="shared" si="24"/>
        <v>0</v>
      </c>
      <c r="Y1328" s="16">
        <f>(W1328-C1328)/C1328</f>
        <v>0.22507491721473635</v>
      </c>
    </row>
    <row r="1329" spans="1:25" x14ac:dyDescent="0.35">
      <c r="A1329">
        <v>9126100550</v>
      </c>
      <c r="B1329" t="s">
        <v>190</v>
      </c>
      <c r="C1329" s="9">
        <v>625000</v>
      </c>
      <c r="D1329" s="7">
        <v>3</v>
      </c>
      <c r="E1329" s="7">
        <v>3.5</v>
      </c>
      <c r="F1329" s="7">
        <v>1810</v>
      </c>
      <c r="G1329" s="7">
        <v>2</v>
      </c>
      <c r="H1329" s="7">
        <v>0</v>
      </c>
      <c r="I1329" s="7">
        <v>0</v>
      </c>
      <c r="J1329" s="7">
        <v>8</v>
      </c>
      <c r="K1329" s="7">
        <v>1480</v>
      </c>
      <c r="L1329" s="21">
        <v>0</v>
      </c>
      <c r="M1329">
        <v>47.606999999999999</v>
      </c>
      <c r="N1329" s="19">
        <v>1846</v>
      </c>
      <c r="O1329" s="19">
        <v>4</v>
      </c>
      <c r="P1329" s="19">
        <v>2009</v>
      </c>
      <c r="Q1329" s="19">
        <v>3600</v>
      </c>
      <c r="R1329">
        <v>98122</v>
      </c>
      <c r="S1329">
        <v>-122.30500000000001</v>
      </c>
      <c r="T1329" s="23">
        <v>1440</v>
      </c>
      <c r="U1329" s="23">
        <v>370</v>
      </c>
      <c r="W1329" s="35">
        <f>$D$1*D1329+$E$1*E1329+$F$1*F1329+$G$1*G1329+$H$1*H1329+$I$1*I1329+$J$1*J1329+$K$1*K1329+$M$1*M1329+$AB$3</f>
        <v>490552.40718820691</v>
      </c>
      <c r="X1329" s="35">
        <f t="shared" si="24"/>
        <v>0</v>
      </c>
      <c r="Y1329" s="16">
        <f>(W1329-C1329)/C1329</f>
        <v>-0.21511614849886895</v>
      </c>
    </row>
    <row r="1330" spans="1:25" x14ac:dyDescent="0.35">
      <c r="A1330">
        <v>5101405274</v>
      </c>
      <c r="B1330" t="s">
        <v>36</v>
      </c>
      <c r="C1330" s="9">
        <v>389000</v>
      </c>
      <c r="D1330" s="7">
        <v>2</v>
      </c>
      <c r="E1330" s="7">
        <v>1</v>
      </c>
      <c r="F1330" s="7">
        <v>910</v>
      </c>
      <c r="G1330" s="7">
        <v>1</v>
      </c>
      <c r="H1330" s="7">
        <v>0</v>
      </c>
      <c r="I1330" s="7">
        <v>0</v>
      </c>
      <c r="J1330" s="7">
        <v>7</v>
      </c>
      <c r="K1330" s="7">
        <v>1260</v>
      </c>
      <c r="L1330" s="21">
        <v>0</v>
      </c>
      <c r="M1330">
        <v>47.6999</v>
      </c>
      <c r="N1330" s="19">
        <v>7000</v>
      </c>
      <c r="O1330" s="19">
        <v>3</v>
      </c>
      <c r="P1330" s="19">
        <v>1952</v>
      </c>
      <c r="Q1330" s="19">
        <v>7528</v>
      </c>
      <c r="R1330">
        <v>98115</v>
      </c>
      <c r="S1330">
        <v>-122.30500000000001</v>
      </c>
      <c r="T1330" s="23">
        <v>910</v>
      </c>
      <c r="U1330" s="23">
        <v>0</v>
      </c>
      <c r="W1330" s="35">
        <f>$D$1*D1330+$E$1*E1330+$F$1*F1330+$G$1*G1330+$H$1*H1330+$I$1*I1330+$J$1*J1330+$K$1*K1330+$M$1*M1330+$AB$3</f>
        <v>372479.16678434238</v>
      </c>
      <c r="X1330" s="35">
        <f t="shared" si="24"/>
        <v>0</v>
      </c>
      <c r="Y1330" s="16">
        <f>(W1330-C1330)/C1330</f>
        <v>-4.2470008266472035E-2</v>
      </c>
    </row>
    <row r="1331" spans="1:25" x14ac:dyDescent="0.35">
      <c r="A1331">
        <v>4232400860</v>
      </c>
      <c r="B1331" t="s">
        <v>204</v>
      </c>
      <c r="C1331" s="10">
        <v>1200000</v>
      </c>
      <c r="D1331" s="7">
        <v>4</v>
      </c>
      <c r="E1331" s="7">
        <v>2</v>
      </c>
      <c r="F1331" s="7">
        <v>2120</v>
      </c>
      <c r="G1331" s="7">
        <v>2</v>
      </c>
      <c r="H1331" s="7">
        <v>0</v>
      </c>
      <c r="I1331" s="7">
        <v>0</v>
      </c>
      <c r="J1331" s="7">
        <v>9</v>
      </c>
      <c r="K1331" s="7">
        <v>2090</v>
      </c>
      <c r="L1331" s="21">
        <v>0</v>
      </c>
      <c r="M1331">
        <v>47.622700000000002</v>
      </c>
      <c r="N1331" s="19">
        <v>3360</v>
      </c>
      <c r="O1331" s="19">
        <v>3</v>
      </c>
      <c r="P1331" s="19">
        <v>1905</v>
      </c>
      <c r="Q1331" s="19">
        <v>3600</v>
      </c>
      <c r="R1331">
        <v>98112</v>
      </c>
      <c r="S1331">
        <v>-122.31</v>
      </c>
      <c r="T1331" s="23">
        <v>2120</v>
      </c>
      <c r="U1331" s="23">
        <v>0</v>
      </c>
      <c r="W1331" s="35">
        <f>$D$1*D1331+$E$1*E1331+$F$1*F1331+$G$1*G1331+$H$1*H1331+$I$1*I1331+$J$1*J1331+$K$1*K1331+$M$1*M1331+$AB$3</f>
        <v>633297.31308431923</v>
      </c>
      <c r="X1331" s="35">
        <f t="shared" si="24"/>
        <v>0</v>
      </c>
      <c r="Y1331" s="16">
        <f>(W1331-C1331)/C1331</f>
        <v>-0.47225223909640063</v>
      </c>
    </row>
    <row r="1332" spans="1:25" x14ac:dyDescent="0.35">
      <c r="A1332">
        <v>2723069082</v>
      </c>
      <c r="B1332" t="s">
        <v>38</v>
      </c>
      <c r="C1332" s="9">
        <v>788500</v>
      </c>
      <c r="D1332" s="7">
        <v>4</v>
      </c>
      <c r="E1332" s="7">
        <v>2.25</v>
      </c>
      <c r="F1332" s="7">
        <v>2510</v>
      </c>
      <c r="G1332" s="7">
        <v>2</v>
      </c>
      <c r="H1332" s="7">
        <v>0</v>
      </c>
      <c r="I1332" s="7">
        <v>0</v>
      </c>
      <c r="J1332" s="7">
        <v>8</v>
      </c>
      <c r="K1332" s="7">
        <v>2510</v>
      </c>
      <c r="L1332" s="21">
        <v>0</v>
      </c>
      <c r="M1332">
        <v>47.456899999999997</v>
      </c>
      <c r="N1332" s="19">
        <v>133729</v>
      </c>
      <c r="O1332" s="19">
        <v>4</v>
      </c>
      <c r="P1332" s="19">
        <v>1977</v>
      </c>
      <c r="Q1332" s="19">
        <v>69696</v>
      </c>
      <c r="R1332">
        <v>98027</v>
      </c>
      <c r="S1332">
        <v>-122.02</v>
      </c>
      <c r="T1332" s="23">
        <v>2510</v>
      </c>
      <c r="U1332" s="23">
        <v>0</v>
      </c>
      <c r="W1332" s="35">
        <f>$D$1*D1332+$E$1*E1332+$F$1*F1332+$G$1*G1332+$H$1*H1332+$I$1*I1332+$J$1*J1332+$K$1*K1332+$M$1*M1332+$AB$3</f>
        <v>534874.49800813943</v>
      </c>
      <c r="X1332" s="35">
        <f t="shared" si="24"/>
        <v>0</v>
      </c>
      <c r="Y1332" s="16">
        <f>(W1332-C1332)/C1332</f>
        <v>-0.32165567785904953</v>
      </c>
    </row>
    <row r="1333" spans="1:25" x14ac:dyDescent="0.35">
      <c r="A1333">
        <v>7436500270</v>
      </c>
      <c r="B1333" t="s">
        <v>102</v>
      </c>
      <c r="C1333" s="9">
        <v>567000</v>
      </c>
      <c r="D1333" s="7">
        <v>5</v>
      </c>
      <c r="E1333" s="7">
        <v>2.25</v>
      </c>
      <c r="F1333" s="7">
        <v>2100</v>
      </c>
      <c r="G1333" s="7">
        <v>1</v>
      </c>
      <c r="H1333" s="7">
        <v>0</v>
      </c>
      <c r="I1333" s="7">
        <v>0</v>
      </c>
      <c r="J1333" s="7">
        <v>8</v>
      </c>
      <c r="K1333" s="7">
        <v>2100</v>
      </c>
      <c r="L1333" s="21">
        <v>0</v>
      </c>
      <c r="M1333">
        <v>47.673699999999997</v>
      </c>
      <c r="N1333" s="19">
        <v>6936</v>
      </c>
      <c r="O1333" s="19">
        <v>3</v>
      </c>
      <c r="P1333" s="19">
        <v>1974</v>
      </c>
      <c r="Q1333" s="19">
        <v>8661</v>
      </c>
      <c r="R1333">
        <v>98033</v>
      </c>
      <c r="S1333">
        <v>-122.169</v>
      </c>
      <c r="T1333" s="23">
        <v>1600</v>
      </c>
      <c r="U1333" s="23">
        <v>500</v>
      </c>
      <c r="W1333" s="35">
        <f>$D$1*D1333+$E$1*E1333+$F$1*F1333+$G$1*G1333+$H$1*H1333+$I$1*I1333+$J$1*J1333+$K$1*K1333+$M$1*M1333+$AB$3</f>
        <v>579195.72791693732</v>
      </c>
      <c r="X1333" s="35">
        <f t="shared" si="24"/>
        <v>0</v>
      </c>
      <c r="Y1333" s="16">
        <f>(W1333-C1333)/C1333</f>
        <v>2.1509220312058767E-2</v>
      </c>
    </row>
    <row r="1334" spans="1:25" x14ac:dyDescent="0.35">
      <c r="A1334">
        <v>5153200030</v>
      </c>
      <c r="B1334" t="s">
        <v>165</v>
      </c>
      <c r="C1334" s="9">
        <v>515000</v>
      </c>
      <c r="D1334" s="7">
        <v>2</v>
      </c>
      <c r="E1334" s="7">
        <v>2.25</v>
      </c>
      <c r="F1334" s="7">
        <v>2690</v>
      </c>
      <c r="G1334" s="7">
        <v>1</v>
      </c>
      <c r="H1334" s="7">
        <v>0</v>
      </c>
      <c r="I1334" s="7">
        <v>2</v>
      </c>
      <c r="J1334" s="7">
        <v>8</v>
      </c>
      <c r="K1334" s="7">
        <v>2690</v>
      </c>
      <c r="L1334" s="21">
        <v>0</v>
      </c>
      <c r="M1334">
        <v>47.336100000000002</v>
      </c>
      <c r="N1334" s="19">
        <v>15000</v>
      </c>
      <c r="O1334" s="19">
        <v>3</v>
      </c>
      <c r="P1334" s="19">
        <v>1987</v>
      </c>
      <c r="Q1334" s="19">
        <v>15000</v>
      </c>
      <c r="R1334">
        <v>98023</v>
      </c>
      <c r="S1334">
        <v>-122.35299999999999</v>
      </c>
      <c r="T1334" s="23">
        <v>1870</v>
      </c>
      <c r="U1334" s="23">
        <v>820</v>
      </c>
      <c r="W1334" s="35">
        <f>$D$1*D1334+$E$1*E1334+$F$1*F1334+$G$1*G1334+$H$1*H1334+$I$1*I1334+$J$1*J1334+$K$1*K1334+$M$1*M1334+$AB$3</f>
        <v>712286.08684173226</v>
      </c>
      <c r="X1334" s="35">
        <f t="shared" si="24"/>
        <v>0</v>
      </c>
      <c r="Y1334" s="16">
        <f>(W1334-C1334)/C1334</f>
        <v>0.38307978027520828</v>
      </c>
    </row>
    <row r="1335" spans="1:25" x14ac:dyDescent="0.35">
      <c r="A1335">
        <v>4022900125</v>
      </c>
      <c r="B1335" t="s">
        <v>181</v>
      </c>
      <c r="C1335" s="9">
        <v>605000</v>
      </c>
      <c r="D1335" s="7">
        <v>4</v>
      </c>
      <c r="E1335" s="7">
        <v>2.5</v>
      </c>
      <c r="F1335" s="7">
        <v>2430</v>
      </c>
      <c r="G1335" s="7">
        <v>1</v>
      </c>
      <c r="H1335" s="7">
        <v>0</v>
      </c>
      <c r="I1335" s="7">
        <v>0</v>
      </c>
      <c r="J1335" s="7">
        <v>8</v>
      </c>
      <c r="K1335" s="7">
        <v>2430</v>
      </c>
      <c r="L1335" s="21">
        <v>0</v>
      </c>
      <c r="M1335">
        <v>47.7761</v>
      </c>
      <c r="N1335" s="19">
        <v>11870</v>
      </c>
      <c r="O1335" s="19">
        <v>5</v>
      </c>
      <c r="P1335" s="19">
        <v>1968</v>
      </c>
      <c r="Q1335" s="19">
        <v>9600</v>
      </c>
      <c r="R1335">
        <v>98155</v>
      </c>
      <c r="S1335">
        <v>-122.285</v>
      </c>
      <c r="T1335" s="23">
        <v>1590</v>
      </c>
      <c r="U1335" s="23">
        <v>840</v>
      </c>
      <c r="W1335" s="35">
        <f>$D$1*D1335+$E$1*E1335+$F$1*F1335+$G$1*G1335+$H$1*H1335+$I$1*I1335+$J$1*J1335+$K$1*K1335+$M$1*M1335+$AB$3</f>
        <v>748292.58246229216</v>
      </c>
      <c r="X1335" s="35">
        <f t="shared" si="24"/>
        <v>0</v>
      </c>
      <c r="Y1335" s="16">
        <f>(W1335-C1335)/C1335</f>
        <v>0.23684724373932589</v>
      </c>
    </row>
    <row r="1336" spans="1:25" x14ac:dyDescent="0.35">
      <c r="A1336">
        <v>7841300505</v>
      </c>
      <c r="B1336" t="s">
        <v>108</v>
      </c>
      <c r="C1336" s="9">
        <v>430000</v>
      </c>
      <c r="D1336" s="7">
        <v>4</v>
      </c>
      <c r="E1336" s="7">
        <v>3.75</v>
      </c>
      <c r="F1336" s="7">
        <v>2452</v>
      </c>
      <c r="G1336" s="7">
        <v>2</v>
      </c>
      <c r="H1336" s="7">
        <v>0</v>
      </c>
      <c r="I1336" s="7">
        <v>0</v>
      </c>
      <c r="J1336" s="7">
        <v>7</v>
      </c>
      <c r="K1336" s="7">
        <v>1180</v>
      </c>
      <c r="L1336" s="21">
        <v>1994</v>
      </c>
      <c r="M1336">
        <v>47.474400000000003</v>
      </c>
      <c r="N1336" s="19">
        <v>4800</v>
      </c>
      <c r="O1336" s="19">
        <v>3</v>
      </c>
      <c r="P1336" s="19">
        <v>1936</v>
      </c>
      <c r="Q1336" s="19">
        <v>4800</v>
      </c>
      <c r="R1336">
        <v>98055</v>
      </c>
      <c r="S1336">
        <v>-122.21299999999999</v>
      </c>
      <c r="T1336" s="23">
        <v>2452</v>
      </c>
      <c r="U1336" s="23">
        <v>0</v>
      </c>
      <c r="W1336" s="35">
        <f>$D$1*D1336+$E$1*E1336+$F$1*F1336+$G$1*G1336+$H$1*H1336+$I$1*I1336+$J$1*J1336+$K$1*K1336+$M$1*M1336+$AB$3</f>
        <v>430750.94470690563</v>
      </c>
      <c r="X1336" s="35">
        <f t="shared" si="24"/>
        <v>0</v>
      </c>
      <c r="Y1336" s="16">
        <f>(W1336-C1336)/C1336</f>
        <v>1.7463830393154261E-3</v>
      </c>
    </row>
    <row r="1337" spans="1:25" x14ac:dyDescent="0.35">
      <c r="A1337">
        <v>573000685</v>
      </c>
      <c r="B1337" t="s">
        <v>125</v>
      </c>
      <c r="C1337" s="9">
        <v>805000</v>
      </c>
      <c r="D1337" s="7">
        <v>2</v>
      </c>
      <c r="E1337" s="7">
        <v>1.75</v>
      </c>
      <c r="F1337" s="7">
        <v>1550</v>
      </c>
      <c r="G1337" s="7">
        <v>1</v>
      </c>
      <c r="H1337" s="7">
        <v>0</v>
      </c>
      <c r="I1337" s="7">
        <v>1</v>
      </c>
      <c r="J1337" s="7">
        <v>7</v>
      </c>
      <c r="K1337" s="7">
        <v>2360</v>
      </c>
      <c r="L1337" s="21">
        <v>0</v>
      </c>
      <c r="M1337">
        <v>47.671199999999999</v>
      </c>
      <c r="N1337" s="19">
        <v>6000</v>
      </c>
      <c r="O1337" s="19">
        <v>3</v>
      </c>
      <c r="P1337" s="19">
        <v>1920</v>
      </c>
      <c r="Q1337" s="19">
        <v>6000</v>
      </c>
      <c r="R1337">
        <v>98199</v>
      </c>
      <c r="S1337">
        <v>-122.40900000000001</v>
      </c>
      <c r="T1337" s="23">
        <v>1550</v>
      </c>
      <c r="U1337" s="23">
        <v>0</v>
      </c>
      <c r="W1337" s="35">
        <f>$D$1*D1337+$E$1*E1337+$F$1*F1337+$G$1*G1337+$H$1*H1337+$I$1*I1337+$J$1*J1337+$K$1*K1337+$M$1*M1337+$AB$3</f>
        <v>552445.32826987281</v>
      </c>
      <c r="X1337" s="35">
        <f t="shared" si="24"/>
        <v>0</v>
      </c>
      <c r="Y1337" s="16">
        <f>(W1337-C1337)/C1337</f>
        <v>-0.31373251146599651</v>
      </c>
    </row>
    <row r="1338" spans="1:25" x14ac:dyDescent="0.35">
      <c r="A1338">
        <v>8961990160</v>
      </c>
      <c r="B1338" t="s">
        <v>179</v>
      </c>
      <c r="C1338" s="9">
        <v>567500</v>
      </c>
      <c r="D1338" s="7">
        <v>3</v>
      </c>
      <c r="E1338" s="7">
        <v>2.5</v>
      </c>
      <c r="F1338" s="7">
        <v>2080</v>
      </c>
      <c r="G1338" s="7">
        <v>2</v>
      </c>
      <c r="H1338" s="7">
        <v>0</v>
      </c>
      <c r="I1338" s="7">
        <v>0</v>
      </c>
      <c r="J1338" s="7">
        <v>8</v>
      </c>
      <c r="K1338" s="7">
        <v>1530</v>
      </c>
      <c r="L1338" s="21">
        <v>0</v>
      </c>
      <c r="M1338">
        <v>47.6036</v>
      </c>
      <c r="N1338" s="19">
        <v>4556</v>
      </c>
      <c r="O1338" s="19">
        <v>3</v>
      </c>
      <c r="P1338" s="19">
        <v>1999</v>
      </c>
      <c r="Q1338" s="19">
        <v>5606</v>
      </c>
      <c r="R1338">
        <v>98074</v>
      </c>
      <c r="S1338">
        <v>-122.014</v>
      </c>
      <c r="T1338" s="23">
        <v>2080</v>
      </c>
      <c r="U1338" s="23">
        <v>0</v>
      </c>
      <c r="W1338" s="35">
        <f>$D$1*D1338+$E$1*E1338+$F$1*F1338+$G$1*G1338+$H$1*H1338+$I$1*I1338+$J$1*J1338+$K$1*K1338+$M$1*M1338+$AB$3</f>
        <v>559793.62816731632</v>
      </c>
      <c r="X1338" s="35">
        <f t="shared" si="24"/>
        <v>0</v>
      </c>
      <c r="Y1338" s="16">
        <f>(W1338-C1338)/C1338</f>
        <v>-1.3579509837328075E-2</v>
      </c>
    </row>
    <row r="1339" spans="1:25" x14ac:dyDescent="0.35">
      <c r="A1339">
        <v>1250202255</v>
      </c>
      <c r="B1339" t="s">
        <v>149</v>
      </c>
      <c r="C1339" s="9">
        <v>647500</v>
      </c>
      <c r="D1339" s="7">
        <v>3</v>
      </c>
      <c r="E1339" s="7">
        <v>1.75</v>
      </c>
      <c r="F1339" s="7">
        <v>1290</v>
      </c>
      <c r="G1339" s="7">
        <v>1</v>
      </c>
      <c r="H1339" s="7">
        <v>0</v>
      </c>
      <c r="I1339" s="7">
        <v>0</v>
      </c>
      <c r="J1339" s="7">
        <v>7</v>
      </c>
      <c r="K1339" s="7">
        <v>2020</v>
      </c>
      <c r="L1339" s="21">
        <v>0</v>
      </c>
      <c r="M1339">
        <v>47.587299999999999</v>
      </c>
      <c r="N1339" s="19">
        <v>3870</v>
      </c>
      <c r="O1339" s="19">
        <v>5</v>
      </c>
      <c r="P1339" s="19">
        <v>1916</v>
      </c>
      <c r="Q1339" s="19">
        <v>5850</v>
      </c>
      <c r="R1339">
        <v>98144</v>
      </c>
      <c r="S1339">
        <v>-122.29</v>
      </c>
      <c r="T1339" s="23">
        <v>1290</v>
      </c>
      <c r="U1339" s="23">
        <v>0</v>
      </c>
      <c r="W1339" s="35">
        <f>$D$1*D1339+$E$1*E1339+$F$1*F1339+$G$1*G1339+$H$1*H1339+$I$1*I1339+$J$1*J1339+$K$1*K1339+$M$1*M1339+$AB$3</f>
        <v>344501.3953451626</v>
      </c>
      <c r="X1339" s="35">
        <f t="shared" si="24"/>
        <v>0</v>
      </c>
      <c r="Y1339" s="16">
        <f>(W1339-C1339)/C1339</f>
        <v>-0.46795151298044385</v>
      </c>
    </row>
    <row r="1340" spans="1:25" x14ac:dyDescent="0.35">
      <c r="A1340">
        <v>7234600796</v>
      </c>
      <c r="B1340" t="s">
        <v>246</v>
      </c>
      <c r="C1340" s="9">
        <v>495000</v>
      </c>
      <c r="D1340" s="7">
        <v>2</v>
      </c>
      <c r="E1340" s="7">
        <v>1.75</v>
      </c>
      <c r="F1340" s="7">
        <v>1850</v>
      </c>
      <c r="G1340" s="7">
        <v>2.5</v>
      </c>
      <c r="H1340" s="7">
        <v>0</v>
      </c>
      <c r="I1340" s="7">
        <v>0</v>
      </c>
      <c r="J1340" s="7">
        <v>7</v>
      </c>
      <c r="K1340" s="7">
        <v>1500</v>
      </c>
      <c r="L1340" s="21">
        <v>0</v>
      </c>
      <c r="M1340">
        <v>47.610599999999998</v>
      </c>
      <c r="N1340" s="19">
        <v>2530</v>
      </c>
      <c r="O1340" s="19">
        <v>4</v>
      </c>
      <c r="P1340" s="19">
        <v>1903</v>
      </c>
      <c r="Q1340" s="19">
        <v>1795</v>
      </c>
      <c r="R1340">
        <v>98122</v>
      </c>
      <c r="S1340">
        <v>-122.31</v>
      </c>
      <c r="T1340" s="23">
        <v>1850</v>
      </c>
      <c r="U1340" s="23">
        <v>0</v>
      </c>
      <c r="W1340" s="35">
        <f>$D$1*D1340+$E$1*E1340+$F$1*F1340+$G$1*G1340+$H$1*H1340+$I$1*I1340+$J$1*J1340+$K$1*K1340+$M$1*M1340+$AB$3</f>
        <v>469126.51497967169</v>
      </c>
      <c r="X1340" s="35">
        <f t="shared" si="24"/>
        <v>0</v>
      </c>
      <c r="Y1340" s="16">
        <f>(W1340-C1340)/C1340</f>
        <v>-5.2269666707733968E-2</v>
      </c>
    </row>
    <row r="1341" spans="1:25" x14ac:dyDescent="0.35">
      <c r="A1341">
        <v>3630180340</v>
      </c>
      <c r="B1341" t="s">
        <v>124</v>
      </c>
      <c r="C1341" s="9">
        <v>825000</v>
      </c>
      <c r="D1341" s="7">
        <v>4</v>
      </c>
      <c r="E1341" s="7">
        <v>2.5</v>
      </c>
      <c r="F1341" s="7">
        <v>3370</v>
      </c>
      <c r="G1341" s="7">
        <v>2</v>
      </c>
      <c r="H1341" s="7">
        <v>0</v>
      </c>
      <c r="I1341" s="7">
        <v>0</v>
      </c>
      <c r="J1341" s="7">
        <v>9</v>
      </c>
      <c r="K1341" s="7">
        <v>3370</v>
      </c>
      <c r="L1341" s="21">
        <v>0</v>
      </c>
      <c r="M1341">
        <v>47.540999999999997</v>
      </c>
      <c r="N1341" s="19">
        <v>5000</v>
      </c>
      <c r="O1341" s="19">
        <v>3</v>
      </c>
      <c r="P1341" s="19">
        <v>2006</v>
      </c>
      <c r="Q1341" s="19">
        <v>5237</v>
      </c>
      <c r="R1341">
        <v>98027</v>
      </c>
      <c r="S1341">
        <v>-121.998</v>
      </c>
      <c r="T1341" s="23">
        <v>3370</v>
      </c>
      <c r="U1341" s="23">
        <v>0</v>
      </c>
      <c r="W1341" s="35">
        <f>$D$1*D1341+$E$1*E1341+$F$1*F1341+$G$1*G1341+$H$1*H1341+$I$1*I1341+$J$1*J1341+$K$1*K1341+$M$1*M1341+$AB$3</f>
        <v>851958.37743777782</v>
      </c>
      <c r="X1341" s="35">
        <f t="shared" si="24"/>
        <v>0</v>
      </c>
      <c r="Y1341" s="16">
        <f>(W1341-C1341)/C1341</f>
        <v>3.2676821136700382E-2</v>
      </c>
    </row>
    <row r="1342" spans="1:25" x14ac:dyDescent="0.35">
      <c r="A1342">
        <v>5104450070</v>
      </c>
      <c r="B1342" t="s">
        <v>144</v>
      </c>
      <c r="C1342" s="9">
        <v>435000</v>
      </c>
      <c r="D1342" s="7">
        <v>4</v>
      </c>
      <c r="E1342" s="7">
        <v>2.25</v>
      </c>
      <c r="F1342" s="7">
        <v>2730</v>
      </c>
      <c r="G1342" s="7">
        <v>2</v>
      </c>
      <c r="H1342" s="7">
        <v>0</v>
      </c>
      <c r="I1342" s="7">
        <v>0</v>
      </c>
      <c r="J1342" s="7">
        <v>8</v>
      </c>
      <c r="K1342" s="7">
        <v>2390</v>
      </c>
      <c r="L1342" s="21">
        <v>0</v>
      </c>
      <c r="M1342">
        <v>47.462699999999998</v>
      </c>
      <c r="N1342" s="19">
        <v>7506</v>
      </c>
      <c r="O1342" s="19">
        <v>4</v>
      </c>
      <c r="P1342" s="19">
        <v>1987</v>
      </c>
      <c r="Q1342" s="19">
        <v>8015</v>
      </c>
      <c r="R1342">
        <v>98058</v>
      </c>
      <c r="S1342">
        <v>-122.152</v>
      </c>
      <c r="T1342" s="23">
        <v>2730</v>
      </c>
      <c r="U1342" s="23">
        <v>0</v>
      </c>
      <c r="W1342" s="35">
        <f>$D$1*D1342+$E$1*E1342+$F$1*F1342+$G$1*G1342+$H$1*H1342+$I$1*I1342+$J$1*J1342+$K$1*K1342+$M$1*M1342+$AB$3</f>
        <v>585185.47763344273</v>
      </c>
      <c r="X1342" s="35">
        <f t="shared" si="24"/>
        <v>0</v>
      </c>
      <c r="Y1342" s="16">
        <f>(W1342-C1342)/C1342</f>
        <v>0.34525397157113269</v>
      </c>
    </row>
    <row r="1343" spans="1:25" x14ac:dyDescent="0.35">
      <c r="A1343">
        <v>9477100060</v>
      </c>
      <c r="B1343" t="s">
        <v>79</v>
      </c>
      <c r="C1343" s="9">
        <v>445950</v>
      </c>
      <c r="D1343" s="7">
        <v>3</v>
      </c>
      <c r="E1343" s="7">
        <v>1.75</v>
      </c>
      <c r="F1343" s="7">
        <v>1300</v>
      </c>
      <c r="G1343" s="7">
        <v>1</v>
      </c>
      <c r="H1343" s="7">
        <v>0</v>
      </c>
      <c r="I1343" s="7">
        <v>0</v>
      </c>
      <c r="J1343" s="7">
        <v>7</v>
      </c>
      <c r="K1343" s="7">
        <v>1520</v>
      </c>
      <c r="L1343" s="21">
        <v>0</v>
      </c>
      <c r="M1343">
        <v>47.732100000000003</v>
      </c>
      <c r="N1343" s="19">
        <v>7800</v>
      </c>
      <c r="O1343" s="19">
        <v>5</v>
      </c>
      <c r="P1343" s="19">
        <v>1968</v>
      </c>
      <c r="Q1343" s="19">
        <v>7344</v>
      </c>
      <c r="R1343">
        <v>98034</v>
      </c>
      <c r="S1343">
        <v>-122.19499999999999</v>
      </c>
      <c r="T1343" s="23">
        <v>1300</v>
      </c>
      <c r="U1343" s="23">
        <v>0</v>
      </c>
      <c r="W1343" s="35">
        <f>$D$1*D1343+$E$1*E1343+$F$1*F1343+$G$1*G1343+$H$1*H1343+$I$1*I1343+$J$1*J1343+$K$1*K1343+$M$1*M1343+$AB$3</f>
        <v>437459.66765490547</v>
      </c>
      <c r="X1343" s="35">
        <f t="shared" si="24"/>
        <v>0</v>
      </c>
      <c r="Y1343" s="16">
        <f>(W1343-C1343)/C1343</f>
        <v>-1.9038753997296855E-2</v>
      </c>
    </row>
    <row r="1344" spans="1:25" x14ac:dyDescent="0.35">
      <c r="A1344">
        <v>4139440830</v>
      </c>
      <c r="B1344" t="s">
        <v>78</v>
      </c>
      <c r="C1344" s="9">
        <v>960000</v>
      </c>
      <c r="D1344" s="7">
        <v>5</v>
      </c>
      <c r="E1344" s="7">
        <v>2.75</v>
      </c>
      <c r="F1344" s="7">
        <v>3040</v>
      </c>
      <c r="G1344" s="7">
        <v>2</v>
      </c>
      <c r="H1344" s="7">
        <v>0</v>
      </c>
      <c r="I1344" s="7">
        <v>0</v>
      </c>
      <c r="J1344" s="7">
        <v>10</v>
      </c>
      <c r="K1344" s="7">
        <v>2860</v>
      </c>
      <c r="L1344" s="21">
        <v>0</v>
      </c>
      <c r="M1344">
        <v>47.553100000000001</v>
      </c>
      <c r="N1344" s="19">
        <v>10257</v>
      </c>
      <c r="O1344" s="19">
        <v>3</v>
      </c>
      <c r="P1344" s="19">
        <v>1993</v>
      </c>
      <c r="Q1344" s="19">
        <v>9327</v>
      </c>
      <c r="R1344">
        <v>98006</v>
      </c>
      <c r="S1344">
        <v>-122.119</v>
      </c>
      <c r="T1344" s="23">
        <v>3040</v>
      </c>
      <c r="U1344" s="23">
        <v>0</v>
      </c>
      <c r="W1344" s="35">
        <f>$D$1*D1344+$E$1*E1344+$F$1*F1344+$G$1*G1344+$H$1*H1344+$I$1*I1344+$J$1*J1344+$K$1*K1344+$M$1*M1344+$AB$3</f>
        <v>823859.788801644</v>
      </c>
      <c r="X1344" s="35">
        <f t="shared" si="24"/>
        <v>0</v>
      </c>
      <c r="Y1344" s="16">
        <f>(W1344-C1344)/C1344</f>
        <v>-0.14181271999828751</v>
      </c>
    </row>
    <row r="1345" spans="1:25" x14ac:dyDescent="0.35">
      <c r="A1345">
        <v>6772200055</v>
      </c>
      <c r="B1345" t="s">
        <v>223</v>
      </c>
      <c r="C1345" s="9">
        <v>780000</v>
      </c>
      <c r="D1345" s="7">
        <v>4</v>
      </c>
      <c r="E1345" s="7">
        <v>3</v>
      </c>
      <c r="F1345" s="7">
        <v>2440</v>
      </c>
      <c r="G1345" s="7">
        <v>1.5</v>
      </c>
      <c r="H1345" s="7">
        <v>0</v>
      </c>
      <c r="I1345" s="7">
        <v>0</v>
      </c>
      <c r="J1345" s="7">
        <v>8</v>
      </c>
      <c r="K1345" s="7">
        <v>1770</v>
      </c>
      <c r="L1345" s="21">
        <v>0</v>
      </c>
      <c r="M1345">
        <v>47.685299999999998</v>
      </c>
      <c r="N1345" s="19">
        <v>3600</v>
      </c>
      <c r="O1345" s="19">
        <v>5</v>
      </c>
      <c r="P1345" s="19">
        <v>1929</v>
      </c>
      <c r="Q1345" s="19">
        <v>4000</v>
      </c>
      <c r="R1345">
        <v>98103</v>
      </c>
      <c r="S1345">
        <v>-122.331</v>
      </c>
      <c r="T1345" s="23">
        <v>1480</v>
      </c>
      <c r="U1345" s="23">
        <v>960</v>
      </c>
      <c r="W1345" s="35">
        <f>$D$1*D1345+$E$1*E1345+$F$1*F1345+$G$1*G1345+$H$1*H1345+$I$1*I1345+$J$1*J1345+$K$1*K1345+$M$1*M1345+$AB$3</f>
        <v>666876.61118581519</v>
      </c>
      <c r="X1345" s="35">
        <f t="shared" si="24"/>
        <v>0</v>
      </c>
      <c r="Y1345" s="16">
        <f>(W1345-C1345)/C1345</f>
        <v>-0.1450299856592113</v>
      </c>
    </row>
    <row r="1346" spans="1:25" x14ac:dyDescent="0.35">
      <c r="A1346">
        <v>8731982190</v>
      </c>
      <c r="B1346" t="s">
        <v>97</v>
      </c>
      <c r="C1346" s="9">
        <v>274500</v>
      </c>
      <c r="D1346" s="7">
        <v>3</v>
      </c>
      <c r="E1346" s="7">
        <v>2.25</v>
      </c>
      <c r="F1346" s="7">
        <v>1720</v>
      </c>
      <c r="G1346" s="7">
        <v>1</v>
      </c>
      <c r="H1346" s="7">
        <v>0</v>
      </c>
      <c r="I1346" s="7">
        <v>0</v>
      </c>
      <c r="J1346" s="7">
        <v>8</v>
      </c>
      <c r="K1346" s="7">
        <v>1930</v>
      </c>
      <c r="L1346" s="21">
        <v>0</v>
      </c>
      <c r="M1346">
        <v>47.319099999999999</v>
      </c>
      <c r="N1346" s="19">
        <v>9000</v>
      </c>
      <c r="O1346" s="19">
        <v>4</v>
      </c>
      <c r="P1346" s="19">
        <v>1969</v>
      </c>
      <c r="Q1346" s="19">
        <v>8000</v>
      </c>
      <c r="R1346">
        <v>98023</v>
      </c>
      <c r="S1346">
        <v>-122.383</v>
      </c>
      <c r="T1346" s="23">
        <v>1320</v>
      </c>
      <c r="U1346" s="23">
        <v>400</v>
      </c>
      <c r="W1346" s="35">
        <f>$D$1*D1346+$E$1*E1346+$F$1*F1346+$G$1*G1346+$H$1*H1346+$I$1*I1346+$J$1*J1346+$K$1*K1346+$M$1*M1346+$AB$3</f>
        <v>329340.11409553885</v>
      </c>
      <c r="X1346" s="35">
        <f t="shared" si="24"/>
        <v>0</v>
      </c>
      <c r="Y1346" s="16">
        <f>(W1346-C1346)/C1346</f>
        <v>0.1997818364136206</v>
      </c>
    </row>
    <row r="1347" spans="1:25" x14ac:dyDescent="0.35">
      <c r="A1347">
        <v>6300000335</v>
      </c>
      <c r="B1347" t="s">
        <v>229</v>
      </c>
      <c r="C1347" s="9">
        <v>729953</v>
      </c>
      <c r="D1347" s="7">
        <v>5</v>
      </c>
      <c r="E1347" s="7">
        <v>3</v>
      </c>
      <c r="F1347" s="7">
        <v>3230</v>
      </c>
      <c r="G1347" s="7">
        <v>1.5</v>
      </c>
      <c r="H1347" s="7">
        <v>0</v>
      </c>
      <c r="I1347" s="7">
        <v>0</v>
      </c>
      <c r="J1347" s="7">
        <v>8</v>
      </c>
      <c r="K1347" s="7">
        <v>1509</v>
      </c>
      <c r="L1347" s="21">
        <v>0</v>
      </c>
      <c r="M1347">
        <v>47.705300000000001</v>
      </c>
      <c r="N1347" s="19">
        <v>5167</v>
      </c>
      <c r="O1347" s="19">
        <v>4</v>
      </c>
      <c r="P1347" s="19">
        <v>1909</v>
      </c>
      <c r="Q1347" s="19">
        <v>1626</v>
      </c>
      <c r="R1347">
        <v>98133</v>
      </c>
      <c r="S1347">
        <v>-122.34</v>
      </c>
      <c r="T1347" s="23">
        <v>2000</v>
      </c>
      <c r="U1347" s="23">
        <v>1230</v>
      </c>
      <c r="W1347" s="35">
        <f>$D$1*D1347+$E$1*E1347+$F$1*F1347+$G$1*G1347+$H$1*H1347+$I$1*I1347+$J$1*J1347+$K$1*K1347+$M$1*M1347+$AB$3</f>
        <v>816053.85201544315</v>
      </c>
      <c r="X1347" s="35">
        <f t="shared" si="24"/>
        <v>0</v>
      </c>
      <c r="Y1347" s="16">
        <f>(W1347-C1347)/C1347</f>
        <v>0.11795396692039507</v>
      </c>
    </row>
    <row r="1348" spans="1:25" x14ac:dyDescent="0.35">
      <c r="A1348">
        <v>9301300751</v>
      </c>
      <c r="B1348" t="s">
        <v>140</v>
      </c>
      <c r="C1348" s="9">
        <v>464950</v>
      </c>
      <c r="D1348" s="7">
        <v>3</v>
      </c>
      <c r="E1348" s="7">
        <v>1.5</v>
      </c>
      <c r="F1348" s="7">
        <v>1200</v>
      </c>
      <c r="G1348" s="7">
        <v>2</v>
      </c>
      <c r="H1348" s="7">
        <v>0</v>
      </c>
      <c r="I1348" s="7">
        <v>0</v>
      </c>
      <c r="J1348" s="7">
        <v>8</v>
      </c>
      <c r="K1348" s="7">
        <v>1230</v>
      </c>
      <c r="L1348" s="21">
        <v>0</v>
      </c>
      <c r="M1348">
        <v>47.638399999999997</v>
      </c>
      <c r="N1348" s="19">
        <v>890</v>
      </c>
      <c r="O1348" s="19">
        <v>3</v>
      </c>
      <c r="P1348" s="19">
        <v>2008</v>
      </c>
      <c r="Q1348" s="19">
        <v>2120</v>
      </c>
      <c r="R1348">
        <v>98109</v>
      </c>
      <c r="S1348">
        <v>-122.342</v>
      </c>
      <c r="T1348" s="23">
        <v>1030</v>
      </c>
      <c r="U1348" s="23">
        <v>170</v>
      </c>
      <c r="W1348" s="35">
        <f>$D$1*D1348+$E$1*E1348+$F$1*F1348+$G$1*G1348+$H$1*H1348+$I$1*I1348+$J$1*J1348+$K$1*K1348+$M$1*M1348+$AB$3</f>
        <v>403727.76025817916</v>
      </c>
      <c r="X1348" s="35">
        <f t="shared" ref="X1348:X1411" si="25">IF(W1348&lt;0, 1,0)</f>
        <v>0</v>
      </c>
      <c r="Y1348" s="16">
        <f>(W1348-C1348)/C1348</f>
        <v>-0.13167488921781018</v>
      </c>
    </row>
    <row r="1349" spans="1:25" x14ac:dyDescent="0.35">
      <c r="A1349">
        <v>9542100135</v>
      </c>
      <c r="B1349" t="s">
        <v>167</v>
      </c>
      <c r="C1349" s="9">
        <v>620000</v>
      </c>
      <c r="D1349" s="7">
        <v>4</v>
      </c>
      <c r="E1349" s="7">
        <v>1.75</v>
      </c>
      <c r="F1349" s="7">
        <v>2350</v>
      </c>
      <c r="G1349" s="7">
        <v>1</v>
      </c>
      <c r="H1349" s="7">
        <v>0</v>
      </c>
      <c r="I1349" s="7">
        <v>2</v>
      </c>
      <c r="J1349" s="7">
        <v>8</v>
      </c>
      <c r="K1349" s="7">
        <v>3050</v>
      </c>
      <c r="L1349" s="21">
        <v>0</v>
      </c>
      <c r="M1349">
        <v>47.590400000000002</v>
      </c>
      <c r="N1349" s="19">
        <v>18800</v>
      </c>
      <c r="O1349" s="19">
        <v>3</v>
      </c>
      <c r="P1349" s="19">
        <v>1959</v>
      </c>
      <c r="Q1349" s="19">
        <v>14640</v>
      </c>
      <c r="R1349">
        <v>98005</v>
      </c>
      <c r="S1349">
        <v>-122.17700000000001</v>
      </c>
      <c r="T1349" s="23">
        <v>2350</v>
      </c>
      <c r="U1349" s="23">
        <v>0</v>
      </c>
      <c r="W1349" s="35">
        <f>$D$1*D1349+$E$1*E1349+$F$1*F1349+$G$1*G1349+$H$1*H1349+$I$1*I1349+$J$1*J1349+$K$1*K1349+$M$1*M1349+$AB$3</f>
        <v>749513.87665936351</v>
      </c>
      <c r="X1349" s="35">
        <f t="shared" si="25"/>
        <v>0</v>
      </c>
      <c r="Y1349" s="16">
        <f>(W1349-C1349)/C1349</f>
        <v>0.2088933494505863</v>
      </c>
    </row>
    <row r="1350" spans="1:25" x14ac:dyDescent="0.35">
      <c r="A1350">
        <v>8691410700</v>
      </c>
      <c r="B1350" t="s">
        <v>151</v>
      </c>
      <c r="C1350" s="9">
        <v>735000</v>
      </c>
      <c r="D1350" s="7">
        <v>4</v>
      </c>
      <c r="E1350" s="7">
        <v>3.5</v>
      </c>
      <c r="F1350" s="7">
        <v>3100</v>
      </c>
      <c r="G1350" s="7">
        <v>2</v>
      </c>
      <c r="H1350" s="7">
        <v>0</v>
      </c>
      <c r="I1350" s="7">
        <v>0</v>
      </c>
      <c r="J1350" s="7">
        <v>9</v>
      </c>
      <c r="K1350" s="7">
        <v>3080</v>
      </c>
      <c r="L1350" s="21">
        <v>0</v>
      </c>
      <c r="M1350">
        <v>47.596800000000002</v>
      </c>
      <c r="N1350" s="19">
        <v>5600</v>
      </c>
      <c r="O1350" s="19">
        <v>3</v>
      </c>
      <c r="P1350" s="19">
        <v>2005</v>
      </c>
      <c r="Q1350" s="19">
        <v>5600</v>
      </c>
      <c r="R1350">
        <v>98075</v>
      </c>
      <c r="S1350">
        <v>-121.97799999999999</v>
      </c>
      <c r="T1350" s="23">
        <v>3100</v>
      </c>
      <c r="U1350" s="23">
        <v>0</v>
      </c>
      <c r="W1350" s="35">
        <f>$D$1*D1350+$E$1*E1350+$F$1*F1350+$G$1*G1350+$H$1*H1350+$I$1*I1350+$J$1*J1350+$K$1*K1350+$M$1*M1350+$AB$3</f>
        <v>815155.79975759983</v>
      </c>
      <c r="X1350" s="35">
        <f t="shared" si="25"/>
        <v>0</v>
      </c>
      <c r="Y1350" s="16">
        <f>(W1350-C1350)/C1350</f>
        <v>0.10905550987428549</v>
      </c>
    </row>
    <row r="1351" spans="1:25" x14ac:dyDescent="0.35">
      <c r="A1351">
        <v>217500135</v>
      </c>
      <c r="B1351" t="s">
        <v>191</v>
      </c>
      <c r="C1351" s="9">
        <v>450000</v>
      </c>
      <c r="D1351" s="7">
        <v>4</v>
      </c>
      <c r="E1351" s="7">
        <v>2.25</v>
      </c>
      <c r="F1351" s="7">
        <v>2040</v>
      </c>
      <c r="G1351" s="7">
        <v>1</v>
      </c>
      <c r="H1351" s="7">
        <v>0</v>
      </c>
      <c r="I1351" s="7">
        <v>0</v>
      </c>
      <c r="J1351" s="7">
        <v>8</v>
      </c>
      <c r="K1351" s="7">
        <v>1890</v>
      </c>
      <c r="L1351" s="21">
        <v>0</v>
      </c>
      <c r="M1351">
        <v>47.735599999999998</v>
      </c>
      <c r="N1351" s="19">
        <v>9565</v>
      </c>
      <c r="O1351" s="19">
        <v>3</v>
      </c>
      <c r="P1351" s="19">
        <v>1959</v>
      </c>
      <c r="Q1351" s="19">
        <v>8580</v>
      </c>
      <c r="R1351">
        <v>98133</v>
      </c>
      <c r="S1351">
        <v>-122.33499999999999</v>
      </c>
      <c r="T1351" s="23">
        <v>1400</v>
      </c>
      <c r="U1351" s="23">
        <v>640</v>
      </c>
      <c r="W1351" s="35">
        <f>$D$1*D1351+$E$1*E1351+$F$1*F1351+$G$1*G1351+$H$1*H1351+$I$1*I1351+$J$1*J1351+$K$1*K1351+$M$1*M1351+$AB$3</f>
        <v>637274.51333456486</v>
      </c>
      <c r="X1351" s="35">
        <f t="shared" si="25"/>
        <v>0</v>
      </c>
      <c r="Y1351" s="16">
        <f>(W1351-C1351)/C1351</f>
        <v>0.4161655851879219</v>
      </c>
    </row>
    <row r="1352" spans="1:25" x14ac:dyDescent="0.35">
      <c r="A1352">
        <v>3731800055</v>
      </c>
      <c r="B1352" t="s">
        <v>149</v>
      </c>
      <c r="C1352" s="9">
        <v>450000</v>
      </c>
      <c r="D1352" s="7">
        <v>4</v>
      </c>
      <c r="E1352" s="7">
        <v>1</v>
      </c>
      <c r="F1352" s="7">
        <v>2000</v>
      </c>
      <c r="G1352" s="7">
        <v>1.5</v>
      </c>
      <c r="H1352" s="7">
        <v>0</v>
      </c>
      <c r="I1352" s="7">
        <v>0</v>
      </c>
      <c r="J1352" s="7">
        <v>7</v>
      </c>
      <c r="K1352" s="7">
        <v>1140</v>
      </c>
      <c r="L1352" s="21">
        <v>1986</v>
      </c>
      <c r="M1352">
        <v>47.552900000000001</v>
      </c>
      <c r="N1352" s="19">
        <v>4676</v>
      </c>
      <c r="O1352" s="19">
        <v>3</v>
      </c>
      <c r="P1352" s="19">
        <v>1916</v>
      </c>
      <c r="Q1352" s="19">
        <v>4676</v>
      </c>
      <c r="R1352">
        <v>98118</v>
      </c>
      <c r="S1352">
        <v>-122.268</v>
      </c>
      <c r="T1352" s="23">
        <v>1250</v>
      </c>
      <c r="U1352" s="23">
        <v>750</v>
      </c>
      <c r="W1352" s="35">
        <f>$D$1*D1352+$E$1*E1352+$F$1*F1352+$G$1*G1352+$H$1*H1352+$I$1*I1352+$J$1*J1352+$K$1*K1352+$M$1*M1352+$AB$3</f>
        <v>433072.13808326051</v>
      </c>
      <c r="X1352" s="35">
        <f t="shared" si="25"/>
        <v>0</v>
      </c>
      <c r="Y1352" s="16">
        <f>(W1352-C1352)/C1352</f>
        <v>-3.7617470926087762E-2</v>
      </c>
    </row>
    <row r="1353" spans="1:25" x14ac:dyDescent="0.35">
      <c r="A1353">
        <v>7234600786</v>
      </c>
      <c r="B1353" t="s">
        <v>299</v>
      </c>
      <c r="C1353" s="9">
        <v>842500</v>
      </c>
      <c r="D1353" s="7">
        <v>4</v>
      </c>
      <c r="E1353" s="7">
        <v>2.5</v>
      </c>
      <c r="F1353" s="7">
        <v>2160</v>
      </c>
      <c r="G1353" s="7">
        <v>2.5</v>
      </c>
      <c r="H1353" s="7">
        <v>0</v>
      </c>
      <c r="I1353" s="7">
        <v>0</v>
      </c>
      <c r="J1353" s="7">
        <v>9</v>
      </c>
      <c r="K1353" s="7">
        <v>1720</v>
      </c>
      <c r="L1353" s="21">
        <v>0</v>
      </c>
      <c r="M1353">
        <v>47.610599999999998</v>
      </c>
      <c r="N1353" s="19">
        <v>5298</v>
      </c>
      <c r="O1353" s="19">
        <v>4</v>
      </c>
      <c r="P1353" s="19">
        <v>1902</v>
      </c>
      <c r="Q1353" s="19">
        <v>2283</v>
      </c>
      <c r="R1353">
        <v>98122</v>
      </c>
      <c r="S1353">
        <v>-122.31</v>
      </c>
      <c r="T1353" s="23">
        <v>2160</v>
      </c>
      <c r="U1353" s="23">
        <v>0</v>
      </c>
      <c r="W1353" s="35">
        <f>$D$1*D1353+$E$1*E1353+$F$1*F1353+$G$1*G1353+$H$1*H1353+$I$1*I1353+$J$1*J1353+$K$1*K1353+$M$1*M1353+$AB$3</f>
        <v>611705.01035118848</v>
      </c>
      <c r="X1353" s="35">
        <f t="shared" si="25"/>
        <v>0</v>
      </c>
      <c r="Y1353" s="16">
        <f>(W1353-C1353)/C1353</f>
        <v>-0.273940640532714</v>
      </c>
    </row>
    <row r="1354" spans="1:25" x14ac:dyDescent="0.35">
      <c r="A1354">
        <v>2423059104</v>
      </c>
      <c r="B1354" t="s">
        <v>258</v>
      </c>
      <c r="C1354" s="9">
        <v>360000</v>
      </c>
      <c r="D1354" s="7">
        <v>3</v>
      </c>
      <c r="E1354" s="7">
        <v>2</v>
      </c>
      <c r="F1354" s="7">
        <v>1970</v>
      </c>
      <c r="G1354" s="7">
        <v>1</v>
      </c>
      <c r="H1354" s="7">
        <v>0</v>
      </c>
      <c r="I1354" s="7">
        <v>0</v>
      </c>
      <c r="J1354" s="7">
        <v>7</v>
      </c>
      <c r="K1354" s="7">
        <v>1890</v>
      </c>
      <c r="L1354" s="21">
        <v>0</v>
      </c>
      <c r="M1354">
        <v>47.467399999999998</v>
      </c>
      <c r="N1354" s="19">
        <v>79714</v>
      </c>
      <c r="O1354" s="19">
        <v>3</v>
      </c>
      <c r="P1354" s="19">
        <v>1979</v>
      </c>
      <c r="Q1354" s="19">
        <v>36626</v>
      </c>
      <c r="R1354">
        <v>98058</v>
      </c>
      <c r="S1354">
        <v>-122.107</v>
      </c>
      <c r="T1354" s="23">
        <v>1070</v>
      </c>
      <c r="U1354" s="23">
        <v>900</v>
      </c>
      <c r="W1354" s="35">
        <f>$D$1*D1354+$E$1*E1354+$F$1*F1354+$G$1*G1354+$H$1*H1354+$I$1*I1354+$J$1*J1354+$K$1*K1354+$M$1*M1354+$AB$3</f>
        <v>408663.39793963358</v>
      </c>
      <c r="X1354" s="35">
        <f t="shared" si="25"/>
        <v>0</v>
      </c>
      <c r="Y1354" s="16">
        <f>(W1354-C1354)/C1354</f>
        <v>0.13517610538787106</v>
      </c>
    </row>
    <row r="1355" spans="1:25" x14ac:dyDescent="0.35">
      <c r="A1355">
        <v>1823039205</v>
      </c>
      <c r="B1355" t="s">
        <v>47</v>
      </c>
      <c r="C1355" s="9">
        <v>585000</v>
      </c>
      <c r="D1355" s="7">
        <v>3</v>
      </c>
      <c r="E1355" s="7">
        <v>2.5</v>
      </c>
      <c r="F1355" s="7">
        <v>2270</v>
      </c>
      <c r="G1355" s="7">
        <v>2</v>
      </c>
      <c r="H1355" s="7">
        <v>0</v>
      </c>
      <c r="I1355" s="7">
        <v>0</v>
      </c>
      <c r="J1355" s="7">
        <v>8</v>
      </c>
      <c r="K1355" s="7">
        <v>1277</v>
      </c>
      <c r="L1355" s="21">
        <v>0</v>
      </c>
      <c r="M1355">
        <v>47.481499999999997</v>
      </c>
      <c r="N1355" s="19">
        <v>100545</v>
      </c>
      <c r="O1355" s="19">
        <v>3</v>
      </c>
      <c r="P1355" s="19">
        <v>1998</v>
      </c>
      <c r="Q1355" s="19">
        <v>100545</v>
      </c>
      <c r="R1355">
        <v>98070</v>
      </c>
      <c r="S1355">
        <v>-122.47</v>
      </c>
      <c r="T1355" s="23">
        <v>2270</v>
      </c>
      <c r="U1355" s="23">
        <v>0</v>
      </c>
      <c r="W1355" s="35">
        <f>$D$1*D1355+$E$1*E1355+$F$1*F1355+$G$1*G1355+$H$1*H1355+$I$1*I1355+$J$1*J1355+$K$1*K1355+$M$1*M1355+$AB$3</f>
        <v>519335.55786743388</v>
      </c>
      <c r="X1355" s="35">
        <f t="shared" si="25"/>
        <v>0</v>
      </c>
      <c r="Y1355" s="16">
        <f>(W1355-C1355)/C1355</f>
        <v>-0.11224690962831817</v>
      </c>
    </row>
    <row r="1356" spans="1:25" x14ac:dyDescent="0.35">
      <c r="A1356">
        <v>2423020260</v>
      </c>
      <c r="B1356" t="s">
        <v>197</v>
      </c>
      <c r="C1356" s="9">
        <v>461000</v>
      </c>
      <c r="D1356" s="7">
        <v>3</v>
      </c>
      <c r="E1356" s="7">
        <v>2.25</v>
      </c>
      <c r="F1356" s="7">
        <v>1850</v>
      </c>
      <c r="G1356" s="7">
        <v>1</v>
      </c>
      <c r="H1356" s="7">
        <v>0</v>
      </c>
      <c r="I1356" s="7">
        <v>0</v>
      </c>
      <c r="J1356" s="7">
        <v>7</v>
      </c>
      <c r="K1356" s="7">
        <v>1780</v>
      </c>
      <c r="L1356" s="21">
        <v>0</v>
      </c>
      <c r="M1356">
        <v>47.701099999999997</v>
      </c>
      <c r="N1356" s="19">
        <v>7923</v>
      </c>
      <c r="O1356" s="19">
        <v>4</v>
      </c>
      <c r="P1356" s="19">
        <v>1977</v>
      </c>
      <c r="Q1356" s="19">
        <v>7420</v>
      </c>
      <c r="R1356">
        <v>98033</v>
      </c>
      <c r="S1356">
        <v>-122.17100000000001</v>
      </c>
      <c r="T1356" s="23">
        <v>1150</v>
      </c>
      <c r="U1356" s="23">
        <v>700</v>
      </c>
      <c r="W1356" s="35">
        <f>$D$1*D1356+$E$1*E1356+$F$1*F1356+$G$1*G1356+$H$1*H1356+$I$1*I1356+$J$1*J1356+$K$1*K1356+$M$1*M1356+$AB$3</f>
        <v>531107.50167314708</v>
      </c>
      <c r="X1356" s="35">
        <f t="shared" si="25"/>
        <v>0</v>
      </c>
      <c r="Y1356" s="16">
        <f>(W1356-C1356)/C1356</f>
        <v>0.1520770101369785</v>
      </c>
    </row>
    <row r="1357" spans="1:25" x14ac:dyDescent="0.35">
      <c r="A1357">
        <v>2695600070</v>
      </c>
      <c r="B1357" t="s">
        <v>162</v>
      </c>
      <c r="C1357" s="9">
        <v>345000</v>
      </c>
      <c r="D1357" s="7">
        <v>2</v>
      </c>
      <c r="E1357" s="7">
        <v>1</v>
      </c>
      <c r="F1357" s="7">
        <v>1350</v>
      </c>
      <c r="G1357" s="7">
        <v>1</v>
      </c>
      <c r="H1357" s="7">
        <v>0</v>
      </c>
      <c r="I1357" s="7">
        <v>0</v>
      </c>
      <c r="J1357" s="7">
        <v>7</v>
      </c>
      <c r="K1357" s="7">
        <v>1470</v>
      </c>
      <c r="L1357" s="21">
        <v>0</v>
      </c>
      <c r="M1357">
        <v>47.531500000000001</v>
      </c>
      <c r="N1357" s="19">
        <v>4494</v>
      </c>
      <c r="O1357" s="19">
        <v>3</v>
      </c>
      <c r="P1357" s="19">
        <v>1949</v>
      </c>
      <c r="Q1357" s="19">
        <v>5225</v>
      </c>
      <c r="R1357">
        <v>98126</v>
      </c>
      <c r="S1357">
        <v>-122.38</v>
      </c>
      <c r="T1357" s="23">
        <v>920</v>
      </c>
      <c r="U1357" s="23">
        <v>430</v>
      </c>
      <c r="W1357" s="35">
        <f>$D$1*D1357+$E$1*E1357+$F$1*F1357+$G$1*G1357+$H$1*H1357+$I$1*I1357+$J$1*J1357+$K$1*K1357+$M$1*M1357+$AB$3</f>
        <v>358998.62248243019</v>
      </c>
      <c r="X1357" s="35">
        <f t="shared" si="25"/>
        <v>0</v>
      </c>
      <c r="Y1357" s="16">
        <f>(W1357-C1357)/C1357</f>
        <v>4.0575717340377362E-2</v>
      </c>
    </row>
    <row r="1358" spans="1:25" x14ac:dyDescent="0.35">
      <c r="A1358">
        <v>6844703240</v>
      </c>
      <c r="B1358" t="s">
        <v>207</v>
      </c>
      <c r="C1358" s="10">
        <v>1080000</v>
      </c>
      <c r="D1358" s="7">
        <v>3</v>
      </c>
      <c r="E1358" s="7">
        <v>2.5</v>
      </c>
      <c r="F1358" s="7">
        <v>3280</v>
      </c>
      <c r="G1358" s="7">
        <v>1</v>
      </c>
      <c r="H1358" s="7">
        <v>0</v>
      </c>
      <c r="I1358" s="7">
        <v>0</v>
      </c>
      <c r="J1358" s="7">
        <v>10</v>
      </c>
      <c r="K1358" s="7">
        <v>1550</v>
      </c>
      <c r="L1358" s="21">
        <v>0</v>
      </c>
      <c r="M1358">
        <v>47.694800000000001</v>
      </c>
      <c r="N1358" s="19">
        <v>10302</v>
      </c>
      <c r="O1358" s="19">
        <v>3</v>
      </c>
      <c r="P1358" s="19">
        <v>1970</v>
      </c>
      <c r="Q1358" s="19">
        <v>6300</v>
      </c>
      <c r="R1358">
        <v>98115</v>
      </c>
      <c r="S1358">
        <v>-122.286</v>
      </c>
      <c r="T1358" s="23">
        <v>1680</v>
      </c>
      <c r="U1358" s="23">
        <v>1600</v>
      </c>
      <c r="W1358" s="35">
        <f>$D$1*D1358+$E$1*E1358+$F$1*F1358+$G$1*G1358+$H$1*H1358+$I$1*I1358+$J$1*J1358+$K$1*K1358+$M$1*M1358+$AB$3</f>
        <v>1052530.7131753601</v>
      </c>
      <c r="X1358" s="35">
        <f t="shared" si="25"/>
        <v>0</v>
      </c>
      <c r="Y1358" s="16">
        <f>(W1358-C1358)/C1358</f>
        <v>-2.5434524837629525E-2</v>
      </c>
    </row>
    <row r="1359" spans="1:25" x14ac:dyDescent="0.35">
      <c r="A1359">
        <v>3904940070</v>
      </c>
      <c r="B1359" t="s">
        <v>132</v>
      </c>
      <c r="C1359" s="9">
        <v>643000</v>
      </c>
      <c r="D1359" s="7">
        <v>4</v>
      </c>
      <c r="E1359" s="7">
        <v>2.5</v>
      </c>
      <c r="F1359" s="7">
        <v>2270</v>
      </c>
      <c r="G1359" s="7">
        <v>2</v>
      </c>
      <c r="H1359" s="7">
        <v>0</v>
      </c>
      <c r="I1359" s="7">
        <v>0</v>
      </c>
      <c r="J1359" s="7">
        <v>8</v>
      </c>
      <c r="K1359" s="7">
        <v>2420</v>
      </c>
      <c r="L1359" s="21">
        <v>0</v>
      </c>
      <c r="M1359">
        <v>47.573999999999998</v>
      </c>
      <c r="N1359" s="19">
        <v>8391</v>
      </c>
      <c r="O1359" s="19">
        <v>3</v>
      </c>
      <c r="P1359" s="19">
        <v>1988</v>
      </c>
      <c r="Q1359" s="19">
        <v>8391</v>
      </c>
      <c r="R1359">
        <v>98029</v>
      </c>
      <c r="S1359">
        <v>-122.01300000000001</v>
      </c>
      <c r="T1359" s="23">
        <v>2270</v>
      </c>
      <c r="U1359" s="23">
        <v>0</v>
      </c>
      <c r="W1359" s="35">
        <f>$D$1*D1359+$E$1*E1359+$F$1*F1359+$G$1*G1359+$H$1*H1359+$I$1*I1359+$J$1*J1359+$K$1*K1359+$M$1*M1359+$AB$3</f>
        <v>555620.43399649858</v>
      </c>
      <c r="X1359" s="35">
        <f t="shared" si="25"/>
        <v>0</v>
      </c>
      <c r="Y1359" s="16">
        <f>(W1359-C1359)/C1359</f>
        <v>-0.13589357076749831</v>
      </c>
    </row>
    <row r="1360" spans="1:25" x14ac:dyDescent="0.35">
      <c r="A1360">
        <v>1939130070</v>
      </c>
      <c r="B1360" t="s">
        <v>152</v>
      </c>
      <c r="C1360" s="9">
        <v>690000</v>
      </c>
      <c r="D1360" s="7">
        <v>4</v>
      </c>
      <c r="E1360" s="7">
        <v>2.5</v>
      </c>
      <c r="F1360" s="7">
        <v>2820</v>
      </c>
      <c r="G1360" s="7">
        <v>2</v>
      </c>
      <c r="H1360" s="7">
        <v>0</v>
      </c>
      <c r="I1360" s="7">
        <v>0</v>
      </c>
      <c r="J1360" s="7">
        <v>9</v>
      </c>
      <c r="K1360" s="7">
        <v>2820</v>
      </c>
      <c r="L1360" s="21">
        <v>0</v>
      </c>
      <c r="M1360">
        <v>47.625300000000003</v>
      </c>
      <c r="N1360" s="19">
        <v>8307</v>
      </c>
      <c r="O1360" s="19">
        <v>3</v>
      </c>
      <c r="P1360" s="19">
        <v>1990</v>
      </c>
      <c r="Q1360" s="19">
        <v>8307</v>
      </c>
      <c r="R1360">
        <v>98074</v>
      </c>
      <c r="S1360">
        <v>-122.027</v>
      </c>
      <c r="T1360" s="23">
        <v>2820</v>
      </c>
      <c r="U1360" s="23">
        <v>0</v>
      </c>
      <c r="W1360" s="35">
        <f>$D$1*D1360+$E$1*E1360+$F$1*F1360+$G$1*G1360+$H$1*H1360+$I$1*I1360+$J$1*J1360+$K$1*K1360+$M$1*M1360+$AB$3</f>
        <v>784507.29940786213</v>
      </c>
      <c r="X1360" s="35">
        <f t="shared" si="25"/>
        <v>0</v>
      </c>
      <c r="Y1360" s="16">
        <f>(W1360-C1360)/C1360</f>
        <v>0.13696710059110453</v>
      </c>
    </row>
    <row r="1361" spans="1:25" x14ac:dyDescent="0.35">
      <c r="A1361">
        <v>5589300370</v>
      </c>
      <c r="B1361" t="s">
        <v>139</v>
      </c>
      <c r="C1361" s="9">
        <v>282000</v>
      </c>
      <c r="D1361" s="7">
        <v>4</v>
      </c>
      <c r="E1361" s="7">
        <v>1</v>
      </c>
      <c r="F1361" s="7">
        <v>1200</v>
      </c>
      <c r="G1361" s="7">
        <v>1.5</v>
      </c>
      <c r="H1361" s="7">
        <v>0</v>
      </c>
      <c r="I1361" s="7">
        <v>0</v>
      </c>
      <c r="J1361" s="7">
        <v>7</v>
      </c>
      <c r="K1361" s="7">
        <v>1350</v>
      </c>
      <c r="L1361" s="21">
        <v>0</v>
      </c>
      <c r="M1361">
        <v>47.752899999999997</v>
      </c>
      <c r="N1361" s="19">
        <v>11111</v>
      </c>
      <c r="O1361" s="19">
        <v>3</v>
      </c>
      <c r="P1361" s="19">
        <v>1949</v>
      </c>
      <c r="Q1361" s="19">
        <v>9113</v>
      </c>
      <c r="R1361">
        <v>98155</v>
      </c>
      <c r="S1361">
        <v>-122.306</v>
      </c>
      <c r="T1361" s="23">
        <v>1200</v>
      </c>
      <c r="U1361" s="23">
        <v>0</v>
      </c>
      <c r="W1361" s="35">
        <f>$D$1*D1361+$E$1*E1361+$F$1*F1361+$G$1*G1361+$H$1*H1361+$I$1*I1361+$J$1*J1361+$K$1*K1361+$M$1*M1361+$AB$3</f>
        <v>392602.31559373811</v>
      </c>
      <c r="X1361" s="35">
        <f t="shared" si="25"/>
        <v>0</v>
      </c>
      <c r="Y1361" s="16">
        <f>(W1361-C1361)/C1361</f>
        <v>0.39220679288559612</v>
      </c>
    </row>
    <row r="1362" spans="1:25" x14ac:dyDescent="0.35">
      <c r="A1362">
        <v>3526039116</v>
      </c>
      <c r="B1362" t="s">
        <v>271</v>
      </c>
      <c r="C1362" s="9">
        <v>549000</v>
      </c>
      <c r="D1362" s="7">
        <v>3</v>
      </c>
      <c r="E1362" s="7">
        <v>1.75</v>
      </c>
      <c r="F1362" s="7">
        <v>2000</v>
      </c>
      <c r="G1362" s="7">
        <v>1</v>
      </c>
      <c r="H1362" s="7">
        <v>0</v>
      </c>
      <c r="I1362" s="7">
        <v>0</v>
      </c>
      <c r="J1362" s="7">
        <v>8</v>
      </c>
      <c r="K1362" s="7">
        <v>2140</v>
      </c>
      <c r="L1362" s="21">
        <v>0</v>
      </c>
      <c r="M1362">
        <v>47.692500000000003</v>
      </c>
      <c r="N1362" s="19">
        <v>6130</v>
      </c>
      <c r="O1362" s="19">
        <v>4</v>
      </c>
      <c r="P1362" s="19">
        <v>1951</v>
      </c>
      <c r="Q1362" s="19">
        <v>7150</v>
      </c>
      <c r="R1362">
        <v>98117</v>
      </c>
      <c r="S1362">
        <v>-122.38800000000001</v>
      </c>
      <c r="T1362" s="23">
        <v>1120</v>
      </c>
      <c r="U1362" s="23">
        <v>880</v>
      </c>
      <c r="W1362" s="35">
        <f>$D$1*D1362+$E$1*E1362+$F$1*F1362+$G$1*G1362+$H$1*H1362+$I$1*I1362+$J$1*J1362+$K$1*K1362+$M$1*M1362+$AB$3</f>
        <v>640982.50476947427</v>
      </c>
      <c r="X1362" s="35">
        <f t="shared" si="25"/>
        <v>0</v>
      </c>
      <c r="Y1362" s="16">
        <f>(W1362-C1362)/C1362</f>
        <v>0.16754554602818628</v>
      </c>
    </row>
    <row r="1363" spans="1:25" x14ac:dyDescent="0.35">
      <c r="A1363">
        <v>6821600390</v>
      </c>
      <c r="B1363" t="s">
        <v>119</v>
      </c>
      <c r="C1363" s="9">
        <v>815000</v>
      </c>
      <c r="D1363" s="7">
        <v>3</v>
      </c>
      <c r="E1363" s="7">
        <v>2</v>
      </c>
      <c r="F1363" s="7">
        <v>2310</v>
      </c>
      <c r="G1363" s="7">
        <v>2</v>
      </c>
      <c r="H1363" s="7">
        <v>0</v>
      </c>
      <c r="I1363" s="7">
        <v>1</v>
      </c>
      <c r="J1363" s="7">
        <v>9</v>
      </c>
      <c r="K1363" s="7">
        <v>2000</v>
      </c>
      <c r="L1363" s="21">
        <v>0</v>
      </c>
      <c r="M1363">
        <v>47.648000000000003</v>
      </c>
      <c r="N1363" s="19">
        <v>6000</v>
      </c>
      <c r="O1363" s="19">
        <v>4</v>
      </c>
      <c r="P1363" s="19">
        <v>1926</v>
      </c>
      <c r="Q1363" s="19">
        <v>6000</v>
      </c>
      <c r="R1363">
        <v>98199</v>
      </c>
      <c r="S1363">
        <v>-122.395</v>
      </c>
      <c r="T1363" s="23">
        <v>1560</v>
      </c>
      <c r="U1363" s="23">
        <v>750</v>
      </c>
      <c r="W1363" s="35">
        <f>$D$1*D1363+$E$1*E1363+$F$1*F1363+$G$1*G1363+$H$1*H1363+$I$1*I1363+$J$1*J1363+$K$1*K1363+$M$1*M1363+$AB$3</f>
        <v>784902.67544772103</v>
      </c>
      <c r="X1363" s="35">
        <f t="shared" si="25"/>
        <v>0</v>
      </c>
      <c r="Y1363" s="16">
        <f>(W1363-C1363)/C1363</f>
        <v>-3.6929232579483391E-2</v>
      </c>
    </row>
    <row r="1364" spans="1:25" x14ac:dyDescent="0.35">
      <c r="A1364">
        <v>1925069082</v>
      </c>
      <c r="B1364" t="s">
        <v>120</v>
      </c>
      <c r="C1364" s="10">
        <v>2200000</v>
      </c>
      <c r="D1364" s="7">
        <v>5</v>
      </c>
      <c r="E1364" s="7">
        <v>4.25</v>
      </c>
      <c r="F1364" s="7">
        <v>4640</v>
      </c>
      <c r="G1364" s="7">
        <v>2</v>
      </c>
      <c r="H1364" s="7">
        <v>1</v>
      </c>
      <c r="I1364" s="7">
        <v>4</v>
      </c>
      <c r="J1364" s="7">
        <v>8</v>
      </c>
      <c r="K1364" s="7">
        <v>3140</v>
      </c>
      <c r="L1364" s="21">
        <v>0</v>
      </c>
      <c r="M1364">
        <v>47.639299999999999</v>
      </c>
      <c r="N1364" s="19">
        <v>22703</v>
      </c>
      <c r="O1364" s="19">
        <v>5</v>
      </c>
      <c r="P1364" s="19">
        <v>1952</v>
      </c>
      <c r="Q1364" s="19">
        <v>14200</v>
      </c>
      <c r="R1364">
        <v>98052</v>
      </c>
      <c r="S1364">
        <v>-122.09699999999999</v>
      </c>
      <c r="T1364" s="23">
        <v>2860</v>
      </c>
      <c r="U1364" s="23">
        <v>1780</v>
      </c>
      <c r="W1364" s="35">
        <f>$D$1*D1364+$E$1*E1364+$F$1*F1364+$G$1*G1364+$H$1*H1364+$I$1*I1364+$J$1*J1364+$K$1*K1364+$M$1*M1364+$AB$3</f>
        <v>1987949.6344410069</v>
      </c>
      <c r="X1364" s="35">
        <f t="shared" si="25"/>
        <v>0</v>
      </c>
      <c r="Y1364" s="16">
        <f>(W1364-C1364)/C1364</f>
        <v>-9.6386529799542306E-2</v>
      </c>
    </row>
    <row r="1365" spans="1:25" x14ac:dyDescent="0.35">
      <c r="A1365">
        <v>8100400160</v>
      </c>
      <c r="B1365" t="s">
        <v>179</v>
      </c>
      <c r="C1365" s="9">
        <v>700000</v>
      </c>
      <c r="D1365" s="7">
        <v>3</v>
      </c>
      <c r="E1365" s="7">
        <v>2.25</v>
      </c>
      <c r="F1365" s="7">
        <v>2330</v>
      </c>
      <c r="G1365" s="7">
        <v>2</v>
      </c>
      <c r="H1365" s="7">
        <v>0</v>
      </c>
      <c r="I1365" s="7">
        <v>0</v>
      </c>
      <c r="J1365" s="7">
        <v>8</v>
      </c>
      <c r="K1365" s="7">
        <v>2050</v>
      </c>
      <c r="L1365" s="21">
        <v>0</v>
      </c>
      <c r="M1365">
        <v>47.638599999999997</v>
      </c>
      <c r="N1365" s="19">
        <v>11424</v>
      </c>
      <c r="O1365" s="19">
        <v>4</v>
      </c>
      <c r="P1365" s="19">
        <v>1984</v>
      </c>
      <c r="Q1365" s="19">
        <v>11448</v>
      </c>
      <c r="R1365">
        <v>98052</v>
      </c>
      <c r="S1365">
        <v>-122.11</v>
      </c>
      <c r="T1365" s="23">
        <v>2330</v>
      </c>
      <c r="U1365" s="23">
        <v>0</v>
      </c>
      <c r="W1365" s="35">
        <f>$D$1*D1365+$E$1*E1365+$F$1*F1365+$G$1*G1365+$H$1*H1365+$I$1*I1365+$J$1*J1365+$K$1*K1365+$M$1*M1365+$AB$3</f>
        <v>643400.50872252509</v>
      </c>
      <c r="X1365" s="35">
        <f t="shared" si="25"/>
        <v>0</v>
      </c>
      <c r="Y1365" s="16">
        <f>(W1365-C1365)/C1365</f>
        <v>-8.0856416110678439E-2</v>
      </c>
    </row>
    <row r="1366" spans="1:25" x14ac:dyDescent="0.35">
      <c r="A1366">
        <v>5556300102</v>
      </c>
      <c r="B1366" t="s">
        <v>279</v>
      </c>
      <c r="C1366" s="9">
        <v>933399</v>
      </c>
      <c r="D1366" s="7">
        <v>3</v>
      </c>
      <c r="E1366" s="7">
        <v>2.5</v>
      </c>
      <c r="F1366" s="7">
        <v>3940</v>
      </c>
      <c r="G1366" s="7">
        <v>2</v>
      </c>
      <c r="H1366" s="7">
        <v>0</v>
      </c>
      <c r="I1366" s="7">
        <v>0</v>
      </c>
      <c r="J1366" s="7">
        <v>9</v>
      </c>
      <c r="K1366" s="7">
        <v>2720</v>
      </c>
      <c r="L1366" s="21">
        <v>0</v>
      </c>
      <c r="M1366">
        <v>47.646799999999999</v>
      </c>
      <c r="N1366" s="19">
        <v>10360</v>
      </c>
      <c r="O1366" s="19">
        <v>3</v>
      </c>
      <c r="P1366" s="19">
        <v>1992</v>
      </c>
      <c r="Q1366" s="19">
        <v>11941</v>
      </c>
      <c r="R1366">
        <v>98052</v>
      </c>
      <c r="S1366">
        <v>-122.116</v>
      </c>
      <c r="T1366" s="23">
        <v>3110</v>
      </c>
      <c r="U1366" s="23">
        <v>830</v>
      </c>
      <c r="W1366" s="35">
        <f>$D$1*D1366+$E$1*E1366+$F$1*F1366+$G$1*G1366+$H$1*H1366+$I$1*I1366+$J$1*J1366+$K$1*K1366+$M$1*M1366+$AB$3</f>
        <v>1071208.5059868954</v>
      </c>
      <c r="X1366" s="35">
        <f t="shared" si="25"/>
        <v>0</v>
      </c>
      <c r="Y1366" s="16">
        <f>(W1366-C1366)/C1366</f>
        <v>0.14764265441348814</v>
      </c>
    </row>
    <row r="1367" spans="1:25" x14ac:dyDescent="0.35">
      <c r="A1367">
        <v>7222000393</v>
      </c>
      <c r="B1367" t="s">
        <v>41</v>
      </c>
      <c r="C1367" s="9">
        <v>290000</v>
      </c>
      <c r="D1367" s="7">
        <v>3</v>
      </c>
      <c r="E1367" s="7">
        <v>1</v>
      </c>
      <c r="F1367" s="7">
        <v>1440</v>
      </c>
      <c r="G1367" s="7">
        <v>1</v>
      </c>
      <c r="H1367" s="7">
        <v>0</v>
      </c>
      <c r="I1367" s="7">
        <v>0</v>
      </c>
      <c r="J1367" s="7">
        <v>7</v>
      </c>
      <c r="K1367" s="7">
        <v>2200</v>
      </c>
      <c r="L1367" s="21">
        <v>0</v>
      </c>
      <c r="M1367">
        <v>47.462699999999998</v>
      </c>
      <c r="N1367" s="19">
        <v>11250</v>
      </c>
      <c r="O1367" s="19">
        <v>3</v>
      </c>
      <c r="P1367" s="19">
        <v>1967</v>
      </c>
      <c r="Q1367" s="19">
        <v>11250</v>
      </c>
      <c r="R1367">
        <v>98055</v>
      </c>
      <c r="S1367">
        <v>-122.21299999999999</v>
      </c>
      <c r="T1367" s="23">
        <v>1440</v>
      </c>
      <c r="U1367" s="23">
        <v>0</v>
      </c>
      <c r="W1367" s="35">
        <f>$D$1*D1367+$E$1*E1367+$F$1*F1367+$G$1*G1367+$H$1*H1367+$I$1*I1367+$J$1*J1367+$K$1*K1367+$M$1*M1367+$AB$3</f>
        <v>306595.60790840909</v>
      </c>
      <c r="X1367" s="35">
        <f t="shared" si="25"/>
        <v>0</v>
      </c>
      <c r="Y1367" s="16">
        <f>(W1367-C1367)/C1367</f>
        <v>5.7226234166927896E-2</v>
      </c>
    </row>
    <row r="1368" spans="1:25" x14ac:dyDescent="0.35">
      <c r="A1368">
        <v>9407001860</v>
      </c>
      <c r="B1368" t="s">
        <v>300</v>
      </c>
      <c r="C1368" s="9">
        <v>372000</v>
      </c>
      <c r="D1368" s="7">
        <v>4</v>
      </c>
      <c r="E1368" s="7">
        <v>1.75</v>
      </c>
      <c r="F1368" s="7">
        <v>1960</v>
      </c>
      <c r="G1368" s="7">
        <v>1</v>
      </c>
      <c r="H1368" s="7">
        <v>0</v>
      </c>
      <c r="I1368" s="7">
        <v>0</v>
      </c>
      <c r="J1368" s="7">
        <v>7</v>
      </c>
      <c r="K1368" s="7">
        <v>1500</v>
      </c>
      <c r="L1368" s="21">
        <v>0</v>
      </c>
      <c r="M1368">
        <v>47.448700000000002</v>
      </c>
      <c r="N1368" s="19">
        <v>9300</v>
      </c>
      <c r="O1368" s="19">
        <v>5</v>
      </c>
      <c r="P1368" s="19">
        <v>1979</v>
      </c>
      <c r="Q1368" s="19">
        <v>9752</v>
      </c>
      <c r="R1368">
        <v>98045</v>
      </c>
      <c r="S1368">
        <v>-121.77200000000001</v>
      </c>
      <c r="T1368" s="23">
        <v>1340</v>
      </c>
      <c r="U1368" s="23">
        <v>620</v>
      </c>
      <c r="W1368" s="35">
        <f>$D$1*D1368+$E$1*E1368+$F$1*F1368+$G$1*G1368+$H$1*H1368+$I$1*I1368+$J$1*J1368+$K$1*K1368+$M$1*M1368+$AB$3</f>
        <v>362616.18851506338</v>
      </c>
      <c r="X1368" s="35">
        <f t="shared" si="25"/>
        <v>0</v>
      </c>
      <c r="Y1368" s="16">
        <f>(W1368-C1368)/C1368</f>
        <v>-2.5225299690689852E-2</v>
      </c>
    </row>
    <row r="1369" spans="1:25" x14ac:dyDescent="0.35">
      <c r="A1369">
        <v>9468200140</v>
      </c>
      <c r="B1369" t="s">
        <v>70</v>
      </c>
      <c r="C1369" s="9">
        <v>450000</v>
      </c>
      <c r="D1369" s="7">
        <v>2</v>
      </c>
      <c r="E1369" s="7">
        <v>1.75</v>
      </c>
      <c r="F1369" s="7">
        <v>1250</v>
      </c>
      <c r="G1369" s="7">
        <v>1</v>
      </c>
      <c r="H1369" s="7">
        <v>0</v>
      </c>
      <c r="I1369" s="7">
        <v>0</v>
      </c>
      <c r="J1369" s="7">
        <v>7</v>
      </c>
      <c r="K1369" s="7">
        <v>1500</v>
      </c>
      <c r="L1369" s="21">
        <v>0</v>
      </c>
      <c r="M1369">
        <v>47.679499999999997</v>
      </c>
      <c r="N1369" s="19">
        <v>2890</v>
      </c>
      <c r="O1369" s="19">
        <v>4</v>
      </c>
      <c r="P1369" s="19">
        <v>1920</v>
      </c>
      <c r="Q1369" s="19">
        <v>3225</v>
      </c>
      <c r="R1369">
        <v>98103</v>
      </c>
      <c r="S1369">
        <v>-122.35299999999999</v>
      </c>
      <c r="T1369" s="23">
        <v>790</v>
      </c>
      <c r="U1369" s="23">
        <v>460</v>
      </c>
      <c r="W1369" s="35">
        <f>$D$1*D1369+$E$1*E1369+$F$1*F1369+$G$1*G1369+$H$1*H1369+$I$1*I1369+$J$1*J1369+$K$1*K1369+$M$1*M1369+$AB$3</f>
        <v>424423.67303635925</v>
      </c>
      <c r="X1369" s="35">
        <f t="shared" si="25"/>
        <v>0</v>
      </c>
      <c r="Y1369" s="16">
        <f>(W1369-C1369)/C1369</f>
        <v>-5.6836282141423888E-2</v>
      </c>
    </row>
    <row r="1370" spans="1:25" x14ac:dyDescent="0.35">
      <c r="A1370">
        <v>3295950240</v>
      </c>
      <c r="B1370" t="s">
        <v>159</v>
      </c>
      <c r="C1370" s="9">
        <v>303700</v>
      </c>
      <c r="D1370" s="7">
        <v>3</v>
      </c>
      <c r="E1370" s="7">
        <v>2.5</v>
      </c>
      <c r="F1370" s="7">
        <v>1981</v>
      </c>
      <c r="G1370" s="7">
        <v>2</v>
      </c>
      <c r="H1370" s="7">
        <v>0</v>
      </c>
      <c r="I1370" s="7">
        <v>0</v>
      </c>
      <c r="J1370" s="7">
        <v>8</v>
      </c>
      <c r="K1370" s="7">
        <v>1981</v>
      </c>
      <c r="L1370" s="21">
        <v>0</v>
      </c>
      <c r="M1370">
        <v>47.366799999999998</v>
      </c>
      <c r="N1370" s="19">
        <v>5700</v>
      </c>
      <c r="O1370" s="19">
        <v>3</v>
      </c>
      <c r="P1370" s="19">
        <v>2010</v>
      </c>
      <c r="Q1370" s="19">
        <v>5894</v>
      </c>
      <c r="R1370">
        <v>98030</v>
      </c>
      <c r="S1370">
        <v>-122.178</v>
      </c>
      <c r="T1370" s="23">
        <v>1981</v>
      </c>
      <c r="U1370" s="23">
        <v>0</v>
      </c>
      <c r="W1370" s="35">
        <f>$D$1*D1370+$E$1*E1370+$F$1*F1370+$G$1*G1370+$H$1*H1370+$I$1*I1370+$J$1*J1370+$K$1*K1370+$M$1*M1370+$AB$3</f>
        <v>387354.96564729139</v>
      </c>
      <c r="X1370" s="35">
        <f t="shared" si="25"/>
        <v>0</v>
      </c>
      <c r="Y1370" s="16">
        <f>(W1370-C1370)/C1370</f>
        <v>0.27545263630981692</v>
      </c>
    </row>
    <row r="1371" spans="1:25" x14ac:dyDescent="0.35">
      <c r="A1371">
        <v>3905000340</v>
      </c>
      <c r="B1371" t="s">
        <v>291</v>
      </c>
      <c r="C1371" s="9">
        <v>672000</v>
      </c>
      <c r="D1371" s="7">
        <v>4</v>
      </c>
      <c r="E1371" s="7">
        <v>2.5</v>
      </c>
      <c r="F1371" s="7">
        <v>2440</v>
      </c>
      <c r="G1371" s="7">
        <v>2</v>
      </c>
      <c r="H1371" s="7">
        <v>0</v>
      </c>
      <c r="I1371" s="7">
        <v>0</v>
      </c>
      <c r="J1371" s="7">
        <v>9</v>
      </c>
      <c r="K1371" s="7">
        <v>2820</v>
      </c>
      <c r="L1371" s="21">
        <v>0</v>
      </c>
      <c r="M1371">
        <v>47.574399999999997</v>
      </c>
      <c r="N1371" s="19">
        <v>10049</v>
      </c>
      <c r="O1371" s="19">
        <v>4</v>
      </c>
      <c r="P1371" s="19">
        <v>1989</v>
      </c>
      <c r="Q1371" s="19">
        <v>8484</v>
      </c>
      <c r="R1371">
        <v>98029</v>
      </c>
      <c r="S1371">
        <v>-121.99299999999999</v>
      </c>
      <c r="T1371" s="23">
        <v>2440</v>
      </c>
      <c r="U1371" s="23">
        <v>0</v>
      </c>
      <c r="W1371" s="35">
        <f>$D$1*D1371+$E$1*E1371+$F$1*F1371+$G$1*G1371+$H$1*H1371+$I$1*I1371+$J$1*J1371+$K$1*K1371+$M$1*M1371+$AB$3</f>
        <v>669482.87613154575</v>
      </c>
      <c r="X1371" s="35">
        <f t="shared" si="25"/>
        <v>0</v>
      </c>
      <c r="Y1371" s="16">
        <f>(W1371-C1371)/C1371</f>
        <v>-3.7457200423426304E-3</v>
      </c>
    </row>
    <row r="1372" spans="1:25" x14ac:dyDescent="0.35">
      <c r="A1372">
        <v>3374300070</v>
      </c>
      <c r="B1372" t="s">
        <v>118</v>
      </c>
      <c r="C1372" s="9">
        <v>334000</v>
      </c>
      <c r="D1372" s="7">
        <v>4</v>
      </c>
      <c r="E1372" s="7">
        <v>1.5</v>
      </c>
      <c r="F1372" s="7">
        <v>1150</v>
      </c>
      <c r="G1372" s="7">
        <v>1.5</v>
      </c>
      <c r="H1372" s="7">
        <v>0</v>
      </c>
      <c r="I1372" s="7">
        <v>0</v>
      </c>
      <c r="J1372" s="7">
        <v>6</v>
      </c>
      <c r="K1372" s="7">
        <v>1480</v>
      </c>
      <c r="L1372" s="21">
        <v>0</v>
      </c>
      <c r="M1372">
        <v>47.719700000000003</v>
      </c>
      <c r="N1372" s="19">
        <v>9360</v>
      </c>
      <c r="O1372" s="19">
        <v>3</v>
      </c>
      <c r="P1372" s="19">
        <v>1970</v>
      </c>
      <c r="Q1372" s="19">
        <v>8155</v>
      </c>
      <c r="R1372">
        <v>98034</v>
      </c>
      <c r="S1372">
        <v>-122.173</v>
      </c>
      <c r="T1372" s="23">
        <v>1150</v>
      </c>
      <c r="U1372" s="23">
        <v>0</v>
      </c>
      <c r="W1372" s="35">
        <f>$D$1*D1372+$E$1*E1372+$F$1*F1372+$G$1*G1372+$H$1*H1372+$I$1*I1372+$J$1*J1372+$K$1*K1372+$M$1*M1372+$AB$3</f>
        <v>280520.89226142317</v>
      </c>
      <c r="X1372" s="35">
        <f t="shared" si="25"/>
        <v>0</v>
      </c>
      <c r="Y1372" s="16">
        <f>(W1372-C1372)/C1372</f>
        <v>-0.16011708903765517</v>
      </c>
    </row>
    <row r="1373" spans="1:25" x14ac:dyDescent="0.35">
      <c r="A1373">
        <v>7812800310</v>
      </c>
      <c r="B1373" t="s">
        <v>133</v>
      </c>
      <c r="C1373" s="9">
        <v>260000</v>
      </c>
      <c r="D1373" s="7">
        <v>2</v>
      </c>
      <c r="E1373" s="7">
        <v>1</v>
      </c>
      <c r="F1373" s="7">
        <v>1120</v>
      </c>
      <c r="G1373" s="7">
        <v>1</v>
      </c>
      <c r="H1373" s="7">
        <v>0</v>
      </c>
      <c r="I1373" s="7">
        <v>0</v>
      </c>
      <c r="J1373" s="7">
        <v>6</v>
      </c>
      <c r="K1373" s="7">
        <v>1270</v>
      </c>
      <c r="L1373" s="21">
        <v>0</v>
      </c>
      <c r="M1373">
        <v>47.497900000000001</v>
      </c>
      <c r="N1373" s="19">
        <v>5650</v>
      </c>
      <c r="O1373" s="19">
        <v>3</v>
      </c>
      <c r="P1373" s="19">
        <v>1944</v>
      </c>
      <c r="Q1373" s="19">
        <v>6875</v>
      </c>
      <c r="R1373">
        <v>98178</v>
      </c>
      <c r="S1373">
        <v>-122.241</v>
      </c>
      <c r="T1373" s="23">
        <v>1120</v>
      </c>
      <c r="U1373" s="23">
        <v>0</v>
      </c>
      <c r="W1373" s="35">
        <f>$D$1*D1373+$E$1*E1373+$F$1*F1373+$G$1*G1373+$H$1*H1373+$I$1*I1373+$J$1*J1373+$K$1*K1373+$M$1*M1373+$AB$3</f>
        <v>212001.77180020884</v>
      </c>
      <c r="X1373" s="35">
        <f t="shared" si="25"/>
        <v>0</v>
      </c>
      <c r="Y1373" s="16">
        <f>(W1373-C1373)/C1373</f>
        <v>-0.18460856999919678</v>
      </c>
    </row>
    <row r="1374" spans="1:25" x14ac:dyDescent="0.35">
      <c r="A1374">
        <v>7015200685</v>
      </c>
      <c r="B1374" t="s">
        <v>35</v>
      </c>
      <c r="C1374" s="9">
        <v>749950</v>
      </c>
      <c r="D1374" s="7">
        <v>3</v>
      </c>
      <c r="E1374" s="7">
        <v>1.75</v>
      </c>
      <c r="F1374" s="7">
        <v>1800</v>
      </c>
      <c r="G1374" s="7">
        <v>1</v>
      </c>
      <c r="H1374" s="7">
        <v>0</v>
      </c>
      <c r="I1374" s="7">
        <v>0</v>
      </c>
      <c r="J1374" s="7">
        <v>8</v>
      </c>
      <c r="K1374" s="7">
        <v>1680</v>
      </c>
      <c r="L1374" s="21">
        <v>0</v>
      </c>
      <c r="M1374">
        <v>47.649099999999997</v>
      </c>
      <c r="N1374" s="19">
        <v>5700</v>
      </c>
      <c r="O1374" s="19">
        <v>4</v>
      </c>
      <c r="P1374" s="19">
        <v>1941</v>
      </c>
      <c r="Q1374" s="19">
        <v>5350</v>
      </c>
      <c r="R1374">
        <v>98119</v>
      </c>
      <c r="S1374">
        <v>-122.367</v>
      </c>
      <c r="T1374" s="23">
        <v>1000</v>
      </c>
      <c r="U1374" s="23">
        <v>800</v>
      </c>
      <c r="W1374" s="35">
        <f>$D$1*D1374+$E$1*E1374+$F$1*F1374+$G$1*G1374+$H$1*H1374+$I$1*I1374+$J$1*J1374+$K$1*K1374+$M$1*M1374+$AB$3</f>
        <v>566334.80295158178</v>
      </c>
      <c r="X1374" s="35">
        <f t="shared" si="25"/>
        <v>0</v>
      </c>
      <c r="Y1374" s="16">
        <f>(W1374-C1374)/C1374</f>
        <v>-0.24483658517023565</v>
      </c>
    </row>
    <row r="1375" spans="1:25" x14ac:dyDescent="0.35">
      <c r="A1375">
        <v>3521069051</v>
      </c>
      <c r="B1375" t="s">
        <v>103</v>
      </c>
      <c r="C1375" s="9">
        <v>330000</v>
      </c>
      <c r="D1375" s="7">
        <v>4</v>
      </c>
      <c r="E1375" s="7">
        <v>2.25</v>
      </c>
      <c r="F1375" s="7">
        <v>2380</v>
      </c>
      <c r="G1375" s="7">
        <v>2</v>
      </c>
      <c r="H1375" s="7">
        <v>0</v>
      </c>
      <c r="I1375" s="7">
        <v>0</v>
      </c>
      <c r="J1375" s="7">
        <v>8</v>
      </c>
      <c r="K1375" s="7">
        <v>2030</v>
      </c>
      <c r="L1375" s="21">
        <v>0</v>
      </c>
      <c r="M1375">
        <v>47.2624</v>
      </c>
      <c r="N1375" s="19">
        <v>122038</v>
      </c>
      <c r="O1375" s="19">
        <v>4</v>
      </c>
      <c r="P1375" s="19">
        <v>1984</v>
      </c>
      <c r="Q1375" s="19">
        <v>48000</v>
      </c>
      <c r="R1375">
        <v>98022</v>
      </c>
      <c r="S1375">
        <v>-122.015</v>
      </c>
      <c r="T1375" s="23">
        <v>2380</v>
      </c>
      <c r="U1375" s="23">
        <v>0</v>
      </c>
      <c r="W1375" s="35">
        <f>$D$1*D1375+$E$1*E1375+$F$1*F1375+$G$1*G1375+$H$1*H1375+$I$1*I1375+$J$1*J1375+$K$1*K1375+$M$1*M1375+$AB$3</f>
        <v>376683.35092878714</v>
      </c>
      <c r="X1375" s="35">
        <f t="shared" si="25"/>
        <v>0</v>
      </c>
      <c r="Y1375" s="16">
        <f>(W1375-C1375)/C1375</f>
        <v>0.14146469978420345</v>
      </c>
    </row>
    <row r="1376" spans="1:25" x14ac:dyDescent="0.35">
      <c r="A1376">
        <v>8032700140</v>
      </c>
      <c r="B1376" t="s">
        <v>58</v>
      </c>
      <c r="C1376" s="9">
        <v>830000</v>
      </c>
      <c r="D1376" s="7">
        <v>5</v>
      </c>
      <c r="E1376" s="7">
        <v>3</v>
      </c>
      <c r="F1376" s="7">
        <v>2920</v>
      </c>
      <c r="G1376" s="7">
        <v>2</v>
      </c>
      <c r="H1376" s="7">
        <v>0</v>
      </c>
      <c r="I1376" s="7">
        <v>0</v>
      </c>
      <c r="J1376" s="7">
        <v>8</v>
      </c>
      <c r="K1376" s="7">
        <v>1620</v>
      </c>
      <c r="L1376" s="21">
        <v>1992</v>
      </c>
      <c r="M1376">
        <v>47.654000000000003</v>
      </c>
      <c r="N1376" s="19">
        <v>2808</v>
      </c>
      <c r="O1376" s="19">
        <v>3</v>
      </c>
      <c r="P1376" s="19">
        <v>1960</v>
      </c>
      <c r="Q1376" s="19">
        <v>1544</v>
      </c>
      <c r="R1376">
        <v>98103</v>
      </c>
      <c r="S1376">
        <v>-122.342</v>
      </c>
      <c r="T1376" s="23">
        <v>2140</v>
      </c>
      <c r="U1376" s="23">
        <v>780</v>
      </c>
      <c r="W1376" s="35">
        <f>$D$1*D1376+$E$1*E1376+$F$1*F1376+$G$1*G1376+$H$1*H1376+$I$1*I1376+$J$1*J1376+$K$1*K1376+$M$1*M1376+$AB$3</f>
        <v>703428.65020297468</v>
      </c>
      <c r="X1376" s="35">
        <f t="shared" si="25"/>
        <v>0</v>
      </c>
      <c r="Y1376" s="16">
        <f>(W1376-C1376)/C1376</f>
        <v>-0.15249560216509075</v>
      </c>
    </row>
    <row r="1377" spans="1:25" x14ac:dyDescent="0.35">
      <c r="A1377">
        <v>6117500320</v>
      </c>
      <c r="B1377" t="s">
        <v>130</v>
      </c>
      <c r="C1377" s="10">
        <v>1130000</v>
      </c>
      <c r="D1377" s="7">
        <v>3</v>
      </c>
      <c r="E1377" s="7">
        <v>2.25</v>
      </c>
      <c r="F1377" s="7">
        <v>2790</v>
      </c>
      <c r="G1377" s="7">
        <v>1</v>
      </c>
      <c r="H1377" s="7">
        <v>0</v>
      </c>
      <c r="I1377" s="7">
        <v>3</v>
      </c>
      <c r="J1377" s="7">
        <v>8</v>
      </c>
      <c r="K1377" s="7">
        <v>2720</v>
      </c>
      <c r="L1377" s="21">
        <v>0</v>
      </c>
      <c r="M1377">
        <v>47.438899999999997</v>
      </c>
      <c r="N1377" s="19">
        <v>13791</v>
      </c>
      <c r="O1377" s="19">
        <v>3</v>
      </c>
      <c r="P1377" s="19">
        <v>2006</v>
      </c>
      <c r="Q1377" s="19">
        <v>12600</v>
      </c>
      <c r="R1377">
        <v>98166</v>
      </c>
      <c r="S1377">
        <v>-122.351</v>
      </c>
      <c r="T1377" s="23">
        <v>2790</v>
      </c>
      <c r="U1377" s="23">
        <v>0</v>
      </c>
      <c r="W1377" s="35">
        <f>$D$1*D1377+$E$1*E1377+$F$1*F1377+$G$1*G1377+$H$1*H1377+$I$1*I1377+$J$1*J1377+$K$1*K1377+$M$1*M1377+$AB$3</f>
        <v>831555.71231931821</v>
      </c>
      <c r="X1377" s="35">
        <f t="shared" si="25"/>
        <v>0</v>
      </c>
      <c r="Y1377" s="16">
        <f>(W1377-C1377)/C1377</f>
        <v>-0.26410998909794847</v>
      </c>
    </row>
    <row r="1378" spans="1:25" x14ac:dyDescent="0.35">
      <c r="A1378">
        <v>7305300045</v>
      </c>
      <c r="B1378" t="s">
        <v>57</v>
      </c>
      <c r="C1378" s="9">
        <v>320000</v>
      </c>
      <c r="D1378" s="7">
        <v>3</v>
      </c>
      <c r="E1378" s="7">
        <v>1</v>
      </c>
      <c r="F1378" s="7">
        <v>1560</v>
      </c>
      <c r="G1378" s="7">
        <v>1</v>
      </c>
      <c r="H1378" s="7">
        <v>0</v>
      </c>
      <c r="I1378" s="7">
        <v>0</v>
      </c>
      <c r="J1378" s="7">
        <v>6</v>
      </c>
      <c r="K1378" s="7">
        <v>1200</v>
      </c>
      <c r="L1378" s="21">
        <v>0</v>
      </c>
      <c r="M1378">
        <v>47.755200000000002</v>
      </c>
      <c r="N1378" s="19">
        <v>7552</v>
      </c>
      <c r="O1378" s="19">
        <v>4</v>
      </c>
      <c r="P1378" s="19">
        <v>1948</v>
      </c>
      <c r="Q1378" s="19">
        <v>8152</v>
      </c>
      <c r="R1378">
        <v>98155</v>
      </c>
      <c r="S1378">
        <v>-122.327</v>
      </c>
      <c r="T1378" s="23">
        <v>910</v>
      </c>
      <c r="U1378" s="23">
        <v>650</v>
      </c>
      <c r="W1378" s="35">
        <f>$D$1*D1378+$E$1*E1378+$F$1*F1378+$G$1*G1378+$H$1*H1378+$I$1*I1378+$J$1*J1378+$K$1*K1378+$M$1*M1378+$AB$3</f>
        <v>441812.06308401003</v>
      </c>
      <c r="X1378" s="35">
        <f t="shared" si="25"/>
        <v>0</v>
      </c>
      <c r="Y1378" s="16">
        <f>(W1378-C1378)/C1378</f>
        <v>0.38066269713753137</v>
      </c>
    </row>
    <row r="1379" spans="1:25" x14ac:dyDescent="0.35">
      <c r="A1379">
        <v>922069139</v>
      </c>
      <c r="B1379" t="s">
        <v>158</v>
      </c>
      <c r="C1379" s="9">
        <v>260000</v>
      </c>
      <c r="D1379" s="7">
        <v>2</v>
      </c>
      <c r="E1379" s="7">
        <v>1</v>
      </c>
      <c r="F1379" s="7">
        <v>1550</v>
      </c>
      <c r="G1379" s="7">
        <v>1.5</v>
      </c>
      <c r="H1379" s="7">
        <v>0</v>
      </c>
      <c r="I1379" s="7">
        <v>0</v>
      </c>
      <c r="J1379" s="7">
        <v>7</v>
      </c>
      <c r="K1379" s="7">
        <v>1520</v>
      </c>
      <c r="L1379" s="21">
        <v>0</v>
      </c>
      <c r="M1379">
        <v>47.406999999999996</v>
      </c>
      <c r="N1379" s="19">
        <v>15250</v>
      </c>
      <c r="O1379" s="19">
        <v>5</v>
      </c>
      <c r="P1379" s="19">
        <v>1920</v>
      </c>
      <c r="Q1379" s="19">
        <v>34929</v>
      </c>
      <c r="R1379">
        <v>98038</v>
      </c>
      <c r="S1379">
        <v>-122.045</v>
      </c>
      <c r="T1379" s="23">
        <v>1550</v>
      </c>
      <c r="U1379" s="23">
        <v>0</v>
      </c>
      <c r="W1379" s="35">
        <f>$D$1*D1379+$E$1*E1379+$F$1*F1379+$G$1*G1379+$H$1*H1379+$I$1*I1379+$J$1*J1379+$K$1*K1379+$M$1*M1379+$AB$3</f>
        <v>308082.67761427537</v>
      </c>
      <c r="X1379" s="35">
        <f t="shared" si="25"/>
        <v>0</v>
      </c>
      <c r="Y1379" s="16">
        <f>(W1379-C1379)/C1379</f>
        <v>0.18493337543952063</v>
      </c>
    </row>
    <row r="1380" spans="1:25" x14ac:dyDescent="0.35">
      <c r="A1380">
        <v>84000335</v>
      </c>
      <c r="B1380" t="s">
        <v>45</v>
      </c>
      <c r="C1380" s="9">
        <v>225000</v>
      </c>
      <c r="D1380" s="7">
        <v>3</v>
      </c>
      <c r="E1380" s="7">
        <v>2</v>
      </c>
      <c r="F1380" s="7">
        <v>1700</v>
      </c>
      <c r="G1380" s="7">
        <v>1</v>
      </c>
      <c r="H1380" s="7">
        <v>0</v>
      </c>
      <c r="I1380" s="7">
        <v>0</v>
      </c>
      <c r="J1380" s="7">
        <v>6</v>
      </c>
      <c r="K1380" s="7">
        <v>1560</v>
      </c>
      <c r="L1380" s="21">
        <v>0</v>
      </c>
      <c r="M1380">
        <v>47.485100000000003</v>
      </c>
      <c r="N1380" s="19">
        <v>11475</v>
      </c>
      <c r="O1380" s="19">
        <v>5</v>
      </c>
      <c r="P1380" s="19">
        <v>1945</v>
      </c>
      <c r="Q1380" s="19">
        <v>11475</v>
      </c>
      <c r="R1380">
        <v>98146</v>
      </c>
      <c r="S1380">
        <v>-122.33799999999999</v>
      </c>
      <c r="T1380" s="23">
        <v>970</v>
      </c>
      <c r="U1380" s="23">
        <v>730</v>
      </c>
      <c r="W1380" s="35">
        <f>$D$1*D1380+$E$1*E1380+$F$1*F1380+$G$1*G1380+$H$1*H1380+$I$1*I1380+$J$1*J1380+$K$1*K1380+$M$1*M1380+$AB$3</f>
        <v>285557.41224290431</v>
      </c>
      <c r="X1380" s="35">
        <f t="shared" si="25"/>
        <v>0</v>
      </c>
      <c r="Y1380" s="16">
        <f>(W1380-C1380)/C1380</f>
        <v>0.26914405441290801</v>
      </c>
    </row>
    <row r="1381" spans="1:25" x14ac:dyDescent="0.35">
      <c r="A1381">
        <v>9232400055</v>
      </c>
      <c r="B1381" t="s">
        <v>223</v>
      </c>
      <c r="C1381" s="9">
        <v>279200</v>
      </c>
      <c r="D1381" s="7">
        <v>1</v>
      </c>
      <c r="E1381" s="7">
        <v>1</v>
      </c>
      <c r="F1381" s="7">
        <v>640</v>
      </c>
      <c r="G1381" s="7">
        <v>1</v>
      </c>
      <c r="H1381" s="7">
        <v>0</v>
      </c>
      <c r="I1381" s="7">
        <v>0</v>
      </c>
      <c r="J1381" s="7">
        <v>5</v>
      </c>
      <c r="K1381" s="7">
        <v>1270</v>
      </c>
      <c r="L1381" s="21">
        <v>0</v>
      </c>
      <c r="M1381">
        <v>47.697600000000001</v>
      </c>
      <c r="N1381" s="19">
        <v>6350</v>
      </c>
      <c r="O1381" s="19">
        <v>3</v>
      </c>
      <c r="P1381" s="19">
        <v>1939</v>
      </c>
      <c r="Q1381" s="19">
        <v>6350</v>
      </c>
      <c r="R1381">
        <v>98117</v>
      </c>
      <c r="S1381">
        <v>-122.35899999999999</v>
      </c>
      <c r="T1381" s="23">
        <v>640</v>
      </c>
      <c r="U1381" s="23">
        <v>0</v>
      </c>
      <c r="W1381" s="35">
        <f>$D$1*D1381+$E$1*E1381+$F$1*F1381+$G$1*G1381+$H$1*H1381+$I$1*I1381+$J$1*J1381+$K$1*K1381+$M$1*M1381+$AB$3</f>
        <v>196793.14977355674</v>
      </c>
      <c r="X1381" s="35">
        <f t="shared" si="25"/>
        <v>0</v>
      </c>
      <c r="Y1381" s="16">
        <f>(W1381-C1381)/C1381</f>
        <v>-0.29515347502307759</v>
      </c>
    </row>
    <row r="1382" spans="1:25" x14ac:dyDescent="0.35">
      <c r="A1382">
        <v>1453600202</v>
      </c>
      <c r="B1382" t="s">
        <v>228</v>
      </c>
      <c r="C1382" s="9">
        <v>520000</v>
      </c>
      <c r="D1382" s="7">
        <v>4</v>
      </c>
      <c r="E1382" s="7">
        <v>3.5</v>
      </c>
      <c r="F1382" s="7">
        <v>2680</v>
      </c>
      <c r="G1382" s="7">
        <v>2</v>
      </c>
      <c r="H1382" s="7">
        <v>0</v>
      </c>
      <c r="I1382" s="7">
        <v>0</v>
      </c>
      <c r="J1382" s="7">
        <v>8</v>
      </c>
      <c r="K1382" s="7">
        <v>1530</v>
      </c>
      <c r="L1382" s="21">
        <v>2014</v>
      </c>
      <c r="M1382">
        <v>47.725999999999999</v>
      </c>
      <c r="N1382" s="19">
        <v>10000</v>
      </c>
      <c r="O1382" s="19">
        <v>3</v>
      </c>
      <c r="P1382" s="19">
        <v>1942</v>
      </c>
      <c r="Q1382" s="19">
        <v>8000</v>
      </c>
      <c r="R1382">
        <v>98125</v>
      </c>
      <c r="S1382">
        <v>-122.29600000000001</v>
      </c>
      <c r="T1382" s="23">
        <v>2040</v>
      </c>
      <c r="U1382" s="23">
        <v>640</v>
      </c>
      <c r="W1382" s="35">
        <f>$D$1*D1382+$E$1*E1382+$F$1*F1382+$G$1*G1382+$H$1*H1382+$I$1*I1382+$J$1*J1382+$K$1*K1382+$M$1*M1382+$AB$3</f>
        <v>723703.40208435059</v>
      </c>
      <c r="X1382" s="35">
        <f t="shared" si="25"/>
        <v>0</v>
      </c>
      <c r="Y1382" s="16">
        <f>(W1382-C1382)/C1382</f>
        <v>0.39173731170067422</v>
      </c>
    </row>
    <row r="1383" spans="1:25" x14ac:dyDescent="0.35">
      <c r="A1383">
        <v>3904910520</v>
      </c>
      <c r="B1383" t="s">
        <v>133</v>
      </c>
      <c r="C1383" s="9">
        <v>505000</v>
      </c>
      <c r="D1383" s="7">
        <v>3</v>
      </c>
      <c r="E1383" s="7">
        <v>2.5</v>
      </c>
      <c r="F1383" s="7">
        <v>1860</v>
      </c>
      <c r="G1383" s="7">
        <v>2</v>
      </c>
      <c r="H1383" s="7">
        <v>0</v>
      </c>
      <c r="I1383" s="7">
        <v>0</v>
      </c>
      <c r="J1383" s="7">
        <v>8</v>
      </c>
      <c r="K1383" s="7">
        <v>1850</v>
      </c>
      <c r="L1383" s="21">
        <v>0</v>
      </c>
      <c r="M1383">
        <v>47.567399999999999</v>
      </c>
      <c r="N1383" s="19">
        <v>8060</v>
      </c>
      <c r="O1383" s="19">
        <v>4</v>
      </c>
      <c r="P1383" s="19">
        <v>1987</v>
      </c>
      <c r="Q1383" s="19">
        <v>4661</v>
      </c>
      <c r="R1383">
        <v>98029</v>
      </c>
      <c r="S1383">
        <v>-122.017</v>
      </c>
      <c r="T1383" s="23">
        <v>1860</v>
      </c>
      <c r="U1383" s="23">
        <v>0</v>
      </c>
      <c r="W1383" s="35">
        <f>$D$1*D1383+$E$1*E1383+$F$1*F1383+$G$1*G1383+$H$1*H1383+$I$1*I1383+$J$1*J1383+$K$1*K1383+$M$1*M1383+$AB$3</f>
        <v>491096.91219539195</v>
      </c>
      <c r="X1383" s="35">
        <f t="shared" si="25"/>
        <v>0</v>
      </c>
      <c r="Y1383" s="16">
        <f>(W1383-C1383)/C1383</f>
        <v>-2.7530866939817916E-2</v>
      </c>
    </row>
    <row r="1384" spans="1:25" x14ac:dyDescent="0.35">
      <c r="A1384">
        <v>5469300270</v>
      </c>
      <c r="B1384" t="s">
        <v>240</v>
      </c>
      <c r="C1384" s="9">
        <v>234000</v>
      </c>
      <c r="D1384" s="7">
        <v>3</v>
      </c>
      <c r="E1384" s="7">
        <v>1.75</v>
      </c>
      <c r="F1384" s="7">
        <v>1490</v>
      </c>
      <c r="G1384" s="7">
        <v>1</v>
      </c>
      <c r="H1384" s="7">
        <v>0</v>
      </c>
      <c r="I1384" s="7">
        <v>0</v>
      </c>
      <c r="J1384" s="7">
        <v>7</v>
      </c>
      <c r="K1384" s="7">
        <v>1490</v>
      </c>
      <c r="L1384" s="21">
        <v>0</v>
      </c>
      <c r="M1384">
        <v>47.375</v>
      </c>
      <c r="N1384" s="19">
        <v>8366</v>
      </c>
      <c r="O1384" s="19">
        <v>4</v>
      </c>
      <c r="P1384" s="19">
        <v>1975</v>
      </c>
      <c r="Q1384" s="19">
        <v>7469</v>
      </c>
      <c r="R1384">
        <v>98042</v>
      </c>
      <c r="S1384">
        <v>-122.14</v>
      </c>
      <c r="T1384" s="23">
        <v>1010</v>
      </c>
      <c r="U1384" s="23">
        <v>480</v>
      </c>
      <c r="W1384" s="35">
        <f>$D$1*D1384+$E$1*E1384+$F$1*F1384+$G$1*G1384+$H$1*H1384+$I$1*I1384+$J$1*J1384+$K$1*K1384+$M$1*M1384+$AB$3</f>
        <v>245433.23654935136</v>
      </c>
      <c r="X1384" s="35">
        <f t="shared" si="25"/>
        <v>0</v>
      </c>
      <c r="Y1384" s="16">
        <f>(W1384-C1384)/C1384</f>
        <v>4.8859985253638306E-2</v>
      </c>
    </row>
    <row r="1385" spans="1:25" x14ac:dyDescent="0.35">
      <c r="A1385">
        <v>8681660060</v>
      </c>
      <c r="B1385" t="s">
        <v>152</v>
      </c>
      <c r="C1385" s="9">
        <v>503000</v>
      </c>
      <c r="D1385" s="7">
        <v>4</v>
      </c>
      <c r="E1385" s="7">
        <v>2.5</v>
      </c>
      <c r="F1385" s="7">
        <v>2470</v>
      </c>
      <c r="G1385" s="7">
        <v>2</v>
      </c>
      <c r="H1385" s="7">
        <v>0</v>
      </c>
      <c r="I1385" s="7">
        <v>0</v>
      </c>
      <c r="J1385" s="7">
        <v>9</v>
      </c>
      <c r="K1385" s="7">
        <v>2790</v>
      </c>
      <c r="L1385" s="21">
        <v>0</v>
      </c>
      <c r="M1385">
        <v>47.772799999999997</v>
      </c>
      <c r="N1385" s="19">
        <v>5044</v>
      </c>
      <c r="O1385" s="19">
        <v>3</v>
      </c>
      <c r="P1385" s="19">
        <v>2005</v>
      </c>
      <c r="Q1385" s="19">
        <v>5583</v>
      </c>
      <c r="R1385">
        <v>98155</v>
      </c>
      <c r="S1385">
        <v>-122.271</v>
      </c>
      <c r="T1385" s="23">
        <v>2470</v>
      </c>
      <c r="U1385" s="23">
        <v>0</v>
      </c>
      <c r="W1385" s="35">
        <f>$D$1*D1385+$E$1*E1385+$F$1*F1385+$G$1*G1385+$H$1*H1385+$I$1*I1385+$J$1*J1385+$K$1*K1385+$M$1*M1385+$AB$3</f>
        <v>805036.63005763665</v>
      </c>
      <c r="X1385" s="35">
        <f t="shared" si="25"/>
        <v>0</v>
      </c>
      <c r="Y1385" s="16">
        <f>(W1385-C1385)/C1385</f>
        <v>0.60047043749033135</v>
      </c>
    </row>
    <row r="1386" spans="1:25" x14ac:dyDescent="0.35">
      <c r="A1386">
        <v>3902300350</v>
      </c>
      <c r="B1386" t="s">
        <v>134</v>
      </c>
      <c r="C1386" s="9">
        <v>606000</v>
      </c>
      <c r="D1386" s="7">
        <v>4</v>
      </c>
      <c r="E1386" s="7">
        <v>2.25</v>
      </c>
      <c r="F1386" s="7">
        <v>2390</v>
      </c>
      <c r="G1386" s="7">
        <v>1</v>
      </c>
      <c r="H1386" s="7">
        <v>0</v>
      </c>
      <c r="I1386" s="7">
        <v>0</v>
      </c>
      <c r="J1386" s="7">
        <v>8</v>
      </c>
      <c r="K1386" s="7">
        <v>2240</v>
      </c>
      <c r="L1386" s="21">
        <v>0</v>
      </c>
      <c r="M1386">
        <v>47.692500000000003</v>
      </c>
      <c r="N1386" s="19">
        <v>8858</v>
      </c>
      <c r="O1386" s="19">
        <v>4</v>
      </c>
      <c r="P1386" s="19">
        <v>1979</v>
      </c>
      <c r="Q1386" s="19">
        <v>8858</v>
      </c>
      <c r="R1386">
        <v>98033</v>
      </c>
      <c r="S1386">
        <v>-122.184</v>
      </c>
      <c r="T1386" s="23">
        <v>1740</v>
      </c>
      <c r="U1386" s="23">
        <v>650</v>
      </c>
      <c r="W1386" s="35">
        <f>$D$1*D1386+$E$1*E1386+$F$1*F1386+$G$1*G1386+$H$1*H1386+$I$1*I1386+$J$1*J1386+$K$1*K1386+$M$1*M1386+$AB$3</f>
        <v>687070.86017604545</v>
      </c>
      <c r="X1386" s="35">
        <f t="shared" si="25"/>
        <v>0</v>
      </c>
      <c r="Y1386" s="16">
        <f>(W1386-C1386)/C1386</f>
        <v>0.13378029732020702</v>
      </c>
    </row>
    <row r="1387" spans="1:25" x14ac:dyDescent="0.35">
      <c r="A1387">
        <v>6392003490</v>
      </c>
      <c r="B1387" t="s">
        <v>113</v>
      </c>
      <c r="C1387" s="9">
        <v>433500</v>
      </c>
      <c r="D1387" s="7">
        <v>3</v>
      </c>
      <c r="E1387" s="7">
        <v>1</v>
      </c>
      <c r="F1387" s="7">
        <v>1230</v>
      </c>
      <c r="G1387" s="7">
        <v>1</v>
      </c>
      <c r="H1387" s="7">
        <v>0</v>
      </c>
      <c r="I1387" s="7">
        <v>0</v>
      </c>
      <c r="J1387" s="7">
        <v>7</v>
      </c>
      <c r="K1387" s="7">
        <v>1570</v>
      </c>
      <c r="L1387" s="21">
        <v>0</v>
      </c>
      <c r="M1387">
        <v>47.683900000000001</v>
      </c>
      <c r="N1387" s="19">
        <v>6000</v>
      </c>
      <c r="O1387" s="19">
        <v>4</v>
      </c>
      <c r="P1387" s="19">
        <v>1937</v>
      </c>
      <c r="Q1387" s="19">
        <v>5000</v>
      </c>
      <c r="R1387">
        <v>98115</v>
      </c>
      <c r="S1387">
        <v>-122.28100000000001</v>
      </c>
      <c r="T1387" s="23">
        <v>780</v>
      </c>
      <c r="U1387" s="23">
        <v>450</v>
      </c>
      <c r="W1387" s="35">
        <f>$D$1*D1387+$E$1*E1387+$F$1*F1387+$G$1*G1387+$H$1*H1387+$I$1*I1387+$J$1*J1387+$K$1*K1387+$M$1*M1387+$AB$3</f>
        <v>401032.14250775427</v>
      </c>
      <c r="X1387" s="35">
        <f t="shared" si="25"/>
        <v>0</v>
      </c>
      <c r="Y1387" s="16">
        <f>(W1387-C1387)/C1387</f>
        <v>-7.4897018436553026E-2</v>
      </c>
    </row>
    <row r="1388" spans="1:25" x14ac:dyDescent="0.35">
      <c r="A1388">
        <v>3342700465</v>
      </c>
      <c r="B1388" t="s">
        <v>262</v>
      </c>
      <c r="C1388" s="9">
        <v>250000</v>
      </c>
      <c r="D1388" s="7">
        <v>3</v>
      </c>
      <c r="E1388" s="7">
        <v>1.5</v>
      </c>
      <c r="F1388" s="7">
        <v>2840</v>
      </c>
      <c r="G1388" s="7">
        <v>1</v>
      </c>
      <c r="H1388" s="7">
        <v>0</v>
      </c>
      <c r="I1388" s="7">
        <v>0</v>
      </c>
      <c r="J1388" s="7">
        <v>8</v>
      </c>
      <c r="K1388" s="7">
        <v>2210</v>
      </c>
      <c r="L1388" s="21">
        <v>0</v>
      </c>
      <c r="M1388">
        <v>47.524000000000001</v>
      </c>
      <c r="N1388" s="19">
        <v>10182</v>
      </c>
      <c r="O1388" s="19">
        <v>3</v>
      </c>
      <c r="P1388" s="19">
        <v>1951</v>
      </c>
      <c r="Q1388" s="19">
        <v>9669</v>
      </c>
      <c r="R1388">
        <v>98056</v>
      </c>
      <c r="S1388">
        <v>-122.2</v>
      </c>
      <c r="T1388" s="23">
        <v>1510</v>
      </c>
      <c r="U1388" s="23">
        <v>1330</v>
      </c>
      <c r="W1388" s="35">
        <f>$D$1*D1388+$E$1*E1388+$F$1*F1388+$G$1*G1388+$H$1*H1388+$I$1*I1388+$J$1*J1388+$K$1*K1388+$M$1*M1388+$AB$3</f>
        <v>715832.11390211433</v>
      </c>
      <c r="X1388" s="35">
        <f t="shared" si="25"/>
        <v>0</v>
      </c>
      <c r="Y1388" s="16">
        <f>(W1388-C1388)/C1388</f>
        <v>1.8633284556084573</v>
      </c>
    </row>
    <row r="1389" spans="1:25" x14ac:dyDescent="0.35">
      <c r="A1389">
        <v>2592210160</v>
      </c>
      <c r="B1389" t="s">
        <v>128</v>
      </c>
      <c r="C1389" s="9">
        <v>719000</v>
      </c>
      <c r="D1389" s="7">
        <v>3</v>
      </c>
      <c r="E1389" s="7">
        <v>2.5</v>
      </c>
      <c r="F1389" s="7">
        <v>2120</v>
      </c>
      <c r="G1389" s="7">
        <v>2</v>
      </c>
      <c r="H1389" s="7">
        <v>0</v>
      </c>
      <c r="I1389" s="7">
        <v>0</v>
      </c>
      <c r="J1389" s="7">
        <v>9</v>
      </c>
      <c r="K1389" s="7">
        <v>2290</v>
      </c>
      <c r="L1389" s="21">
        <v>0</v>
      </c>
      <c r="M1389">
        <v>47.547699999999999</v>
      </c>
      <c r="N1389" s="19">
        <v>9307</v>
      </c>
      <c r="O1389" s="19">
        <v>4</v>
      </c>
      <c r="P1389" s="19">
        <v>1984</v>
      </c>
      <c r="Q1389" s="19">
        <v>11524</v>
      </c>
      <c r="R1389">
        <v>98006</v>
      </c>
      <c r="S1389">
        <v>-122.14100000000001</v>
      </c>
      <c r="T1389" s="23">
        <v>2120</v>
      </c>
      <c r="U1389" s="23">
        <v>0</v>
      </c>
      <c r="W1389" s="35">
        <f>$D$1*D1389+$E$1*E1389+$F$1*F1389+$G$1*G1389+$H$1*H1389+$I$1*I1389+$J$1*J1389+$K$1*K1389+$M$1*M1389+$AB$3</f>
        <v>611530.44517199323</v>
      </c>
      <c r="X1389" s="35">
        <f t="shared" si="25"/>
        <v>0</v>
      </c>
      <c r="Y1389" s="16">
        <f>(W1389-C1389)/C1389</f>
        <v>-0.14947086902365336</v>
      </c>
    </row>
    <row r="1390" spans="1:25" x14ac:dyDescent="0.35">
      <c r="A1390">
        <v>616000160</v>
      </c>
      <c r="B1390" t="s">
        <v>74</v>
      </c>
      <c r="C1390" s="9">
        <v>381000</v>
      </c>
      <c r="D1390" s="7">
        <v>3</v>
      </c>
      <c r="E1390" s="7">
        <v>2</v>
      </c>
      <c r="F1390" s="7">
        <v>1770</v>
      </c>
      <c r="G1390" s="7">
        <v>1</v>
      </c>
      <c r="H1390" s="7">
        <v>0</v>
      </c>
      <c r="I1390" s="7">
        <v>0</v>
      </c>
      <c r="J1390" s="7">
        <v>8</v>
      </c>
      <c r="K1390" s="7">
        <v>1900</v>
      </c>
      <c r="L1390" s="21">
        <v>0</v>
      </c>
      <c r="M1390">
        <v>47.414999999999999</v>
      </c>
      <c r="N1390" s="19">
        <v>14400</v>
      </c>
      <c r="O1390" s="19">
        <v>4</v>
      </c>
      <c r="P1390" s="19">
        <v>1959</v>
      </c>
      <c r="Q1390" s="19">
        <v>14400</v>
      </c>
      <c r="R1390">
        <v>98166</v>
      </c>
      <c r="S1390">
        <v>-122.337</v>
      </c>
      <c r="T1390" s="23">
        <v>1770</v>
      </c>
      <c r="U1390" s="23">
        <v>0</v>
      </c>
      <c r="W1390" s="35">
        <f>$D$1*D1390+$E$1*E1390+$F$1*F1390+$G$1*G1390+$H$1*H1390+$I$1*I1390+$J$1*J1390+$K$1*K1390+$M$1*M1390+$AB$3</f>
        <v>405633.88816314563</v>
      </c>
      <c r="X1390" s="35">
        <f t="shared" si="25"/>
        <v>0</v>
      </c>
      <c r="Y1390" s="16">
        <f>(W1390-C1390)/C1390</f>
        <v>6.4655874443951794E-2</v>
      </c>
    </row>
    <row r="1391" spans="1:25" x14ac:dyDescent="0.35">
      <c r="A1391">
        <v>1687000270</v>
      </c>
      <c r="B1391" t="s">
        <v>32</v>
      </c>
      <c r="C1391" s="9">
        <v>267000</v>
      </c>
      <c r="D1391" s="7">
        <v>3</v>
      </c>
      <c r="E1391" s="7">
        <v>2.5</v>
      </c>
      <c r="F1391" s="7">
        <v>2495</v>
      </c>
      <c r="G1391" s="7">
        <v>2</v>
      </c>
      <c r="H1391" s="7">
        <v>0</v>
      </c>
      <c r="I1391" s="7">
        <v>0</v>
      </c>
      <c r="J1391" s="7">
        <v>8</v>
      </c>
      <c r="K1391" s="7">
        <v>2434</v>
      </c>
      <c r="L1391" s="21">
        <v>0</v>
      </c>
      <c r="M1391">
        <v>47.287999999999997</v>
      </c>
      <c r="N1391" s="19">
        <v>4400</v>
      </c>
      <c r="O1391" s="19">
        <v>3</v>
      </c>
      <c r="P1391" s="19">
        <v>2007</v>
      </c>
      <c r="Q1391" s="19">
        <v>4400</v>
      </c>
      <c r="R1391">
        <v>98001</v>
      </c>
      <c r="S1391">
        <v>-122.283</v>
      </c>
      <c r="T1391" s="23">
        <v>2495</v>
      </c>
      <c r="U1391" s="23">
        <v>0</v>
      </c>
      <c r="W1391" s="35">
        <f>$D$1*D1391+$E$1*E1391+$F$1*F1391+$G$1*G1391+$H$1*H1391+$I$1*I1391+$J$1*J1391+$K$1*K1391+$M$1*M1391+$AB$3</f>
        <v>449944.13314819336</v>
      </c>
      <c r="X1391" s="35">
        <f t="shared" si="25"/>
        <v>0</v>
      </c>
      <c r="Y1391" s="16">
        <f>(W1391-C1391)/C1391</f>
        <v>0.68518401928162309</v>
      </c>
    </row>
    <row r="1392" spans="1:25" x14ac:dyDescent="0.35">
      <c r="A1392">
        <v>4102000075</v>
      </c>
      <c r="B1392" t="s">
        <v>100</v>
      </c>
      <c r="C1392" s="9">
        <v>275000</v>
      </c>
      <c r="D1392" s="7">
        <v>1</v>
      </c>
      <c r="E1392" s="7">
        <v>0.75</v>
      </c>
      <c r="F1392" s="7">
        <v>1170</v>
      </c>
      <c r="G1392" s="7">
        <v>1</v>
      </c>
      <c r="H1392" s="7">
        <v>0</v>
      </c>
      <c r="I1392" s="7">
        <v>0</v>
      </c>
      <c r="J1392" s="7">
        <v>7</v>
      </c>
      <c r="K1392" s="7">
        <v>1130</v>
      </c>
      <c r="L1392" s="21">
        <v>0</v>
      </c>
      <c r="M1392">
        <v>47.265300000000003</v>
      </c>
      <c r="N1392" s="19">
        <v>14149</v>
      </c>
      <c r="O1392" s="19">
        <v>5</v>
      </c>
      <c r="P1392" s="19">
        <v>1962</v>
      </c>
      <c r="Q1392" s="19">
        <v>24513</v>
      </c>
      <c r="R1392">
        <v>98022</v>
      </c>
      <c r="S1392">
        <v>-121.91</v>
      </c>
      <c r="T1392" s="23">
        <v>880</v>
      </c>
      <c r="U1392" s="23">
        <v>290</v>
      </c>
      <c r="W1392" s="35">
        <f>$D$1*D1392+$E$1*E1392+$F$1*F1392+$G$1*G1392+$H$1*H1392+$I$1*I1392+$J$1*J1392+$K$1*K1392+$M$1*M1392+$AB$3</f>
        <v>179700.8131223917</v>
      </c>
      <c r="X1392" s="35">
        <f t="shared" si="25"/>
        <v>0</v>
      </c>
      <c r="Y1392" s="16">
        <f>(W1392-C1392)/C1392</f>
        <v>-0.34654249773675744</v>
      </c>
    </row>
    <row r="1393" spans="1:25" x14ac:dyDescent="0.35">
      <c r="A1393">
        <v>8078460550</v>
      </c>
      <c r="B1393" t="s">
        <v>190</v>
      </c>
      <c r="C1393" s="9">
        <v>651000</v>
      </c>
      <c r="D1393" s="7">
        <v>4</v>
      </c>
      <c r="E1393" s="7">
        <v>2.5</v>
      </c>
      <c r="F1393" s="7">
        <v>2740</v>
      </c>
      <c r="G1393" s="7">
        <v>2</v>
      </c>
      <c r="H1393" s="7">
        <v>0</v>
      </c>
      <c r="I1393" s="7">
        <v>0</v>
      </c>
      <c r="J1393" s="7">
        <v>8</v>
      </c>
      <c r="K1393" s="7">
        <v>2260</v>
      </c>
      <c r="L1393" s="21">
        <v>0</v>
      </c>
      <c r="M1393">
        <v>47.633400000000002</v>
      </c>
      <c r="N1393" s="19">
        <v>7140</v>
      </c>
      <c r="O1393" s="19">
        <v>3</v>
      </c>
      <c r="P1393" s="19">
        <v>1993</v>
      </c>
      <c r="Q1393" s="19">
        <v>7035</v>
      </c>
      <c r="R1393">
        <v>98074</v>
      </c>
      <c r="S1393">
        <v>-122.021</v>
      </c>
      <c r="T1393" s="23">
        <v>2740</v>
      </c>
      <c r="U1393" s="23">
        <v>0</v>
      </c>
      <c r="W1393" s="35">
        <f>$D$1*D1393+$E$1*E1393+$F$1*F1393+$G$1*G1393+$H$1*H1393+$I$1*I1393+$J$1*J1393+$K$1*K1393+$M$1*M1393+$AB$3</f>
        <v>694428.54580337182</v>
      </c>
      <c r="X1393" s="35">
        <f t="shared" si="25"/>
        <v>0</v>
      </c>
      <c r="Y1393" s="16">
        <f>(W1393-C1393)/C1393</f>
        <v>6.6710515826992042E-2</v>
      </c>
    </row>
    <row r="1394" spans="1:25" x14ac:dyDescent="0.35">
      <c r="A1394">
        <v>2710600070</v>
      </c>
      <c r="B1394" t="s">
        <v>265</v>
      </c>
      <c r="C1394" s="9">
        <v>439000</v>
      </c>
      <c r="D1394" s="7">
        <v>2</v>
      </c>
      <c r="E1394" s="7">
        <v>1</v>
      </c>
      <c r="F1394" s="7">
        <v>1050</v>
      </c>
      <c r="G1394" s="7">
        <v>1</v>
      </c>
      <c r="H1394" s="7">
        <v>0</v>
      </c>
      <c r="I1394" s="7">
        <v>0</v>
      </c>
      <c r="J1394" s="7">
        <v>7</v>
      </c>
      <c r="K1394" s="7">
        <v>1850</v>
      </c>
      <c r="L1394" s="21">
        <v>0</v>
      </c>
      <c r="M1394">
        <v>47.676699999999997</v>
      </c>
      <c r="N1394" s="19">
        <v>5671</v>
      </c>
      <c r="O1394" s="19">
        <v>3</v>
      </c>
      <c r="P1394" s="19">
        <v>1949</v>
      </c>
      <c r="Q1394" s="19">
        <v>5243</v>
      </c>
      <c r="R1394">
        <v>98115</v>
      </c>
      <c r="S1394">
        <v>-122.286</v>
      </c>
      <c r="T1394" s="23">
        <v>850</v>
      </c>
      <c r="U1394" s="23">
        <v>200</v>
      </c>
      <c r="W1394" s="35">
        <f>$D$1*D1394+$E$1*E1394+$F$1*F1394+$G$1*G1394+$H$1*H1394+$I$1*I1394+$J$1*J1394+$K$1*K1394+$M$1*M1394+$AB$3</f>
        <v>391724.67528655007</v>
      </c>
      <c r="X1394" s="35">
        <f t="shared" si="25"/>
        <v>0</v>
      </c>
      <c r="Y1394" s="16">
        <f>(W1394-C1394)/C1394</f>
        <v>-0.10768866677323445</v>
      </c>
    </row>
    <row r="1395" spans="1:25" x14ac:dyDescent="0.35">
      <c r="A1395">
        <v>37000435</v>
      </c>
      <c r="B1395" t="s">
        <v>301</v>
      </c>
      <c r="C1395" s="9">
        <v>325000</v>
      </c>
      <c r="D1395" s="7">
        <v>2</v>
      </c>
      <c r="E1395" s="7">
        <v>1</v>
      </c>
      <c r="F1395" s="7">
        <v>1130</v>
      </c>
      <c r="G1395" s="7">
        <v>1</v>
      </c>
      <c r="H1395" s="7">
        <v>0</v>
      </c>
      <c r="I1395" s="7">
        <v>0</v>
      </c>
      <c r="J1395" s="7">
        <v>7</v>
      </c>
      <c r="K1395" s="7">
        <v>860</v>
      </c>
      <c r="L1395" s="21">
        <v>0</v>
      </c>
      <c r="M1395">
        <v>47.514099999999999</v>
      </c>
      <c r="N1395" s="19">
        <v>5070</v>
      </c>
      <c r="O1395" s="19">
        <v>4</v>
      </c>
      <c r="P1395" s="19">
        <v>1955</v>
      </c>
      <c r="Q1395" s="19">
        <v>6300</v>
      </c>
      <c r="R1395">
        <v>98146</v>
      </c>
      <c r="S1395">
        <v>-122.377</v>
      </c>
      <c r="T1395" s="23">
        <v>1130</v>
      </c>
      <c r="U1395" s="23">
        <v>0</v>
      </c>
      <c r="W1395" s="35">
        <f>$D$1*D1395+$E$1*E1395+$F$1*F1395+$G$1*G1395+$H$1*H1395+$I$1*I1395+$J$1*J1395+$K$1*K1395+$M$1*M1395+$AB$3</f>
        <v>295917.87281220406</v>
      </c>
      <c r="X1395" s="35">
        <f t="shared" si="25"/>
        <v>0</v>
      </c>
      <c r="Y1395" s="16">
        <f>(W1395-C1395)/C1395</f>
        <v>-8.948346827014135E-2</v>
      </c>
    </row>
    <row r="1396" spans="1:25" x14ac:dyDescent="0.35">
      <c r="A1396">
        <v>5100401414</v>
      </c>
      <c r="B1396" t="s">
        <v>150</v>
      </c>
      <c r="C1396" s="9">
        <v>490000</v>
      </c>
      <c r="D1396" s="7">
        <v>2</v>
      </c>
      <c r="E1396" s="7">
        <v>1</v>
      </c>
      <c r="F1396" s="7">
        <v>880</v>
      </c>
      <c r="G1396" s="7">
        <v>1</v>
      </c>
      <c r="H1396" s="7">
        <v>0</v>
      </c>
      <c r="I1396" s="7">
        <v>0</v>
      </c>
      <c r="J1396" s="7">
        <v>7</v>
      </c>
      <c r="K1396" s="7">
        <v>1340</v>
      </c>
      <c r="L1396" s="21">
        <v>1994</v>
      </c>
      <c r="M1396">
        <v>47.692399999999999</v>
      </c>
      <c r="N1396" s="19">
        <v>6380</v>
      </c>
      <c r="O1396" s="19">
        <v>3</v>
      </c>
      <c r="P1396" s="19">
        <v>1938</v>
      </c>
      <c r="Q1396" s="19">
        <v>6380</v>
      </c>
      <c r="R1396">
        <v>98115</v>
      </c>
      <c r="S1396">
        <v>-122.322</v>
      </c>
      <c r="T1396" s="23">
        <v>880</v>
      </c>
      <c r="U1396" s="23">
        <v>0</v>
      </c>
      <c r="W1396" s="35">
        <f>$D$1*D1396+$E$1*E1396+$F$1*F1396+$G$1*G1396+$H$1*H1396+$I$1*I1396+$J$1*J1396+$K$1*K1396+$M$1*M1396+$AB$3</f>
        <v>361700.10295941308</v>
      </c>
      <c r="X1396" s="35">
        <f t="shared" si="25"/>
        <v>0</v>
      </c>
      <c r="Y1396" s="16">
        <f>(W1396-C1396)/C1396</f>
        <v>-0.26183652457262635</v>
      </c>
    </row>
    <row r="1397" spans="1:25" x14ac:dyDescent="0.35">
      <c r="A1397">
        <v>5631500254</v>
      </c>
      <c r="B1397" t="s">
        <v>33</v>
      </c>
      <c r="C1397" s="9">
        <v>519900</v>
      </c>
      <c r="D1397" s="7">
        <v>4</v>
      </c>
      <c r="E1397" s="7">
        <v>2.5</v>
      </c>
      <c r="F1397" s="7">
        <v>2403</v>
      </c>
      <c r="G1397" s="7">
        <v>2</v>
      </c>
      <c r="H1397" s="7">
        <v>0</v>
      </c>
      <c r="I1397" s="7">
        <v>0</v>
      </c>
      <c r="J1397" s="7">
        <v>9</v>
      </c>
      <c r="K1397" s="7">
        <v>2380</v>
      </c>
      <c r="L1397" s="21">
        <v>0</v>
      </c>
      <c r="M1397">
        <v>47.7361</v>
      </c>
      <c r="N1397" s="19">
        <v>6172</v>
      </c>
      <c r="O1397" s="19">
        <v>3</v>
      </c>
      <c r="P1397" s="19">
        <v>1999</v>
      </c>
      <c r="Q1397" s="19">
        <v>6075</v>
      </c>
      <c r="R1397">
        <v>98028</v>
      </c>
      <c r="S1397">
        <v>-122.23399999999999</v>
      </c>
      <c r="T1397" s="23">
        <v>2403</v>
      </c>
      <c r="U1397" s="23">
        <v>0</v>
      </c>
      <c r="W1397" s="35">
        <f>$D$1*D1397+$E$1*E1397+$F$1*F1397+$G$1*G1397+$H$1*H1397+$I$1*I1397+$J$1*J1397+$K$1*K1397+$M$1*M1397+$AB$3</f>
        <v>763760.16319894418</v>
      </c>
      <c r="X1397" s="35">
        <f t="shared" si="25"/>
        <v>0</v>
      </c>
      <c r="Y1397" s="16">
        <f>(W1397-C1397)/C1397</f>
        <v>0.46905205462385879</v>
      </c>
    </row>
    <row r="1398" spans="1:25" x14ac:dyDescent="0.35">
      <c r="A1398">
        <v>8567300140</v>
      </c>
      <c r="B1398" t="s">
        <v>113</v>
      </c>
      <c r="C1398" s="9">
        <v>545000</v>
      </c>
      <c r="D1398" s="7">
        <v>4</v>
      </c>
      <c r="E1398" s="7">
        <v>2.75</v>
      </c>
      <c r="F1398" s="7">
        <v>3410</v>
      </c>
      <c r="G1398" s="7">
        <v>2</v>
      </c>
      <c r="H1398" s="7">
        <v>0</v>
      </c>
      <c r="I1398" s="7">
        <v>0</v>
      </c>
      <c r="J1398" s="7">
        <v>9</v>
      </c>
      <c r="K1398" s="7">
        <v>2580</v>
      </c>
      <c r="L1398" s="21">
        <v>0</v>
      </c>
      <c r="M1398">
        <v>47.4054</v>
      </c>
      <c r="N1398" s="19">
        <v>35040</v>
      </c>
      <c r="O1398" s="19">
        <v>3</v>
      </c>
      <c r="P1398" s="19">
        <v>1984</v>
      </c>
      <c r="Q1398" s="19">
        <v>37263</v>
      </c>
      <c r="R1398">
        <v>98038</v>
      </c>
      <c r="S1398">
        <v>-122.03</v>
      </c>
      <c r="T1398" s="23">
        <v>3410</v>
      </c>
      <c r="U1398" s="23">
        <v>0</v>
      </c>
      <c r="W1398" s="35">
        <f>$D$1*D1398+$E$1*E1398+$F$1*F1398+$G$1*G1398+$H$1*H1398+$I$1*I1398+$J$1*J1398+$K$1*K1398+$M$1*M1398+$AB$3</f>
        <v>763324.24771677703</v>
      </c>
      <c r="X1398" s="35">
        <f t="shared" si="25"/>
        <v>0</v>
      </c>
      <c r="Y1398" s="16">
        <f>(W1398-C1398)/C1398</f>
        <v>0.40059494993904043</v>
      </c>
    </row>
    <row r="1399" spans="1:25" x14ac:dyDescent="0.35">
      <c r="A1399">
        <v>98000060</v>
      </c>
      <c r="B1399" t="s">
        <v>279</v>
      </c>
      <c r="C1399" s="10">
        <v>1060000</v>
      </c>
      <c r="D1399" s="7">
        <v>4</v>
      </c>
      <c r="E1399" s="7">
        <v>4</v>
      </c>
      <c r="F1399" s="7">
        <v>5320</v>
      </c>
      <c r="G1399" s="7">
        <v>2</v>
      </c>
      <c r="H1399" s="7">
        <v>0</v>
      </c>
      <c r="I1399" s="7">
        <v>0</v>
      </c>
      <c r="J1399" s="7">
        <v>11</v>
      </c>
      <c r="K1399" s="7">
        <v>4640</v>
      </c>
      <c r="L1399" s="21">
        <v>0</v>
      </c>
      <c r="M1399">
        <v>47.5852</v>
      </c>
      <c r="N1399" s="19">
        <v>20041</v>
      </c>
      <c r="O1399" s="19">
        <v>3</v>
      </c>
      <c r="P1399" s="19">
        <v>2003</v>
      </c>
      <c r="Q1399" s="19">
        <v>17268</v>
      </c>
      <c r="R1399">
        <v>98075</v>
      </c>
      <c r="S1399">
        <v>-121.96599999999999</v>
      </c>
      <c r="T1399" s="23">
        <v>5320</v>
      </c>
      <c r="U1399" s="23">
        <v>0</v>
      </c>
      <c r="W1399" s="35">
        <f>$D$1*D1399+$E$1*E1399+$F$1*F1399+$G$1*G1399+$H$1*H1399+$I$1*I1399+$J$1*J1399+$K$1*K1399+$M$1*M1399+$AB$3</f>
        <v>1438696.4726218097</v>
      </c>
      <c r="X1399" s="35">
        <f t="shared" si="25"/>
        <v>0</v>
      </c>
      <c r="Y1399" s="16">
        <f>(W1399-C1399)/C1399</f>
        <v>0.35726082322812236</v>
      </c>
    </row>
    <row r="1400" spans="1:25" x14ac:dyDescent="0.35">
      <c r="A1400">
        <v>2205500400</v>
      </c>
      <c r="B1400" t="s">
        <v>39</v>
      </c>
      <c r="C1400" s="9">
        <v>542000</v>
      </c>
      <c r="D1400" s="7">
        <v>4</v>
      </c>
      <c r="E1400" s="7">
        <v>1.75</v>
      </c>
      <c r="F1400" s="7">
        <v>1900</v>
      </c>
      <c r="G1400" s="7">
        <v>1</v>
      </c>
      <c r="H1400" s="7">
        <v>0</v>
      </c>
      <c r="I1400" s="7">
        <v>0</v>
      </c>
      <c r="J1400" s="7">
        <v>7</v>
      </c>
      <c r="K1400" s="7">
        <v>1480</v>
      </c>
      <c r="L1400" s="21">
        <v>0</v>
      </c>
      <c r="M1400">
        <v>47.576500000000003</v>
      </c>
      <c r="N1400" s="19">
        <v>8250</v>
      </c>
      <c r="O1400" s="19">
        <v>4</v>
      </c>
      <c r="P1400" s="19">
        <v>1955</v>
      </c>
      <c r="Q1400" s="19">
        <v>8360</v>
      </c>
      <c r="R1400">
        <v>98006</v>
      </c>
      <c r="S1400">
        <v>-122.14700000000001</v>
      </c>
      <c r="T1400" s="23">
        <v>950</v>
      </c>
      <c r="U1400" s="23">
        <v>950</v>
      </c>
      <c r="W1400" s="35">
        <f>$D$1*D1400+$E$1*E1400+$F$1*F1400+$G$1*G1400+$H$1*H1400+$I$1*I1400+$J$1*J1400+$K$1*K1400+$M$1*M1400+$AB$3</f>
        <v>432842.51615270227</v>
      </c>
      <c r="X1400" s="35">
        <f t="shared" si="25"/>
        <v>0</v>
      </c>
      <c r="Y1400" s="16">
        <f>(W1400-C1400)/C1400</f>
        <v>-0.20139757167398104</v>
      </c>
    </row>
    <row r="1401" spans="1:25" x14ac:dyDescent="0.35">
      <c r="A1401">
        <v>1726069084</v>
      </c>
      <c r="B1401" t="s">
        <v>146</v>
      </c>
      <c r="C1401" s="9">
        <v>465000</v>
      </c>
      <c r="D1401" s="7">
        <v>4</v>
      </c>
      <c r="E1401" s="7">
        <v>1.75</v>
      </c>
      <c r="F1401" s="7">
        <v>1810</v>
      </c>
      <c r="G1401" s="7">
        <v>2</v>
      </c>
      <c r="H1401" s="7">
        <v>0</v>
      </c>
      <c r="I1401" s="7">
        <v>0</v>
      </c>
      <c r="J1401" s="7">
        <v>7</v>
      </c>
      <c r="K1401" s="7">
        <v>2700</v>
      </c>
      <c r="L1401" s="21">
        <v>0</v>
      </c>
      <c r="M1401">
        <v>47.735799999999998</v>
      </c>
      <c r="N1401" s="19">
        <v>21650</v>
      </c>
      <c r="O1401" s="19">
        <v>4</v>
      </c>
      <c r="P1401" s="19">
        <v>1961</v>
      </c>
      <c r="Q1401" s="19">
        <v>29680</v>
      </c>
      <c r="R1401">
        <v>98077</v>
      </c>
      <c r="S1401">
        <v>-122.07599999999999</v>
      </c>
      <c r="T1401" s="23">
        <v>1810</v>
      </c>
      <c r="U1401" s="23">
        <v>0</v>
      </c>
      <c r="W1401" s="35">
        <f>$D$1*D1401+$E$1*E1401+$F$1*F1401+$G$1*G1401+$H$1*H1401+$I$1*I1401+$J$1*J1401+$K$1*K1401+$M$1*M1401+$AB$3</f>
        <v>499566.01858115196</v>
      </c>
      <c r="X1401" s="35">
        <f t="shared" si="25"/>
        <v>0</v>
      </c>
      <c r="Y1401" s="16">
        <f>(W1401-C1401)/C1401</f>
        <v>7.4335523830434333E-2</v>
      </c>
    </row>
    <row r="1402" spans="1:25" x14ac:dyDescent="0.35">
      <c r="A1402">
        <v>8682291840</v>
      </c>
      <c r="B1402" t="s">
        <v>138</v>
      </c>
      <c r="C1402" s="9">
        <v>408000</v>
      </c>
      <c r="D1402" s="7">
        <v>2</v>
      </c>
      <c r="E1402" s="7">
        <v>2</v>
      </c>
      <c r="F1402" s="7">
        <v>1200</v>
      </c>
      <c r="G1402" s="7">
        <v>1</v>
      </c>
      <c r="H1402" s="7">
        <v>0</v>
      </c>
      <c r="I1402" s="7">
        <v>0</v>
      </c>
      <c r="J1402" s="7">
        <v>8</v>
      </c>
      <c r="K1402" s="7">
        <v>1440</v>
      </c>
      <c r="L1402" s="21">
        <v>0</v>
      </c>
      <c r="M1402">
        <v>47.72</v>
      </c>
      <c r="N1402" s="19">
        <v>3900</v>
      </c>
      <c r="O1402" s="19">
        <v>3</v>
      </c>
      <c r="P1402" s="19">
        <v>2006</v>
      </c>
      <c r="Q1402" s="19">
        <v>5580</v>
      </c>
      <c r="R1402">
        <v>98053</v>
      </c>
      <c r="S1402">
        <v>-122.024</v>
      </c>
      <c r="T1402" s="23">
        <v>1200</v>
      </c>
      <c r="U1402" s="23">
        <v>0</v>
      </c>
      <c r="W1402" s="35">
        <f>$D$1*D1402+$E$1*E1402+$F$1*F1402+$G$1*G1402+$H$1*H1402+$I$1*I1402+$J$1*J1402+$K$1*K1402+$M$1*M1402+$AB$3</f>
        <v>510515.26293709502</v>
      </c>
      <c r="X1402" s="35">
        <f t="shared" si="25"/>
        <v>0</v>
      </c>
      <c r="Y1402" s="16">
        <f>(W1402-C1402)/C1402</f>
        <v>0.25126289935562501</v>
      </c>
    </row>
    <row r="1403" spans="1:25" x14ac:dyDescent="0.35">
      <c r="A1403">
        <v>5003600240</v>
      </c>
      <c r="B1403" t="s">
        <v>227</v>
      </c>
      <c r="C1403" s="9">
        <v>292000</v>
      </c>
      <c r="D1403" s="7">
        <v>4</v>
      </c>
      <c r="E1403" s="7">
        <v>2.5</v>
      </c>
      <c r="F1403" s="7">
        <v>2060</v>
      </c>
      <c r="G1403" s="7">
        <v>2</v>
      </c>
      <c r="H1403" s="7">
        <v>0</v>
      </c>
      <c r="I1403" s="7">
        <v>0</v>
      </c>
      <c r="J1403" s="7">
        <v>8</v>
      </c>
      <c r="K1403" s="7">
        <v>2242</v>
      </c>
      <c r="L1403" s="21">
        <v>0</v>
      </c>
      <c r="M1403">
        <v>47.363100000000003</v>
      </c>
      <c r="N1403" s="19">
        <v>5950</v>
      </c>
      <c r="O1403" s="19">
        <v>3</v>
      </c>
      <c r="P1403" s="19">
        <v>2000</v>
      </c>
      <c r="Q1403" s="19">
        <v>6406</v>
      </c>
      <c r="R1403">
        <v>98030</v>
      </c>
      <c r="S1403">
        <v>-122.19199999999999</v>
      </c>
      <c r="T1403" s="23">
        <v>2060</v>
      </c>
      <c r="U1403" s="23">
        <v>0</v>
      </c>
      <c r="W1403" s="35">
        <f>$D$1*D1403+$E$1*E1403+$F$1*F1403+$G$1*G1403+$H$1*H1403+$I$1*I1403+$J$1*J1403+$K$1*K1403+$M$1*M1403+$AB$3</f>
        <v>371664.15132724494</v>
      </c>
      <c r="X1403" s="35">
        <f t="shared" si="25"/>
        <v>0</v>
      </c>
      <c r="Y1403" s="16">
        <f>(W1403-C1403)/C1403</f>
        <v>0.27282243605220868</v>
      </c>
    </row>
    <row r="1404" spans="1:25" x14ac:dyDescent="0.35">
      <c r="A1404">
        <v>5636000400</v>
      </c>
      <c r="B1404" t="s">
        <v>129</v>
      </c>
      <c r="C1404" s="9">
        <v>253000</v>
      </c>
      <c r="D1404" s="7">
        <v>3</v>
      </c>
      <c r="E1404" s="7">
        <v>1.75</v>
      </c>
      <c r="F1404" s="7">
        <v>1250</v>
      </c>
      <c r="G1404" s="7">
        <v>1</v>
      </c>
      <c r="H1404" s="7">
        <v>0</v>
      </c>
      <c r="I1404" s="7">
        <v>0</v>
      </c>
      <c r="J1404" s="7">
        <v>7</v>
      </c>
      <c r="K1404" s="7">
        <v>1980</v>
      </c>
      <c r="L1404" s="21">
        <v>0</v>
      </c>
      <c r="M1404">
        <v>47.3277</v>
      </c>
      <c r="N1404" s="19">
        <v>10122</v>
      </c>
      <c r="O1404" s="19">
        <v>3</v>
      </c>
      <c r="P1404" s="19">
        <v>1994</v>
      </c>
      <c r="Q1404" s="19">
        <v>10175</v>
      </c>
      <c r="R1404">
        <v>98010</v>
      </c>
      <c r="S1404">
        <v>-122.001</v>
      </c>
      <c r="T1404" s="23">
        <v>1250</v>
      </c>
      <c r="U1404" s="23">
        <v>0</v>
      </c>
      <c r="W1404" s="35">
        <f>$D$1*D1404+$E$1*E1404+$F$1*F1404+$G$1*G1404+$H$1*H1404+$I$1*I1404+$J$1*J1404+$K$1*K1404+$M$1*M1404+$AB$3</f>
        <v>166407.41685324162</v>
      </c>
      <c r="X1404" s="35">
        <f t="shared" si="25"/>
        <v>0</v>
      </c>
      <c r="Y1404" s="16">
        <f>(W1404-C1404)/C1404</f>
        <v>-0.34226317449311611</v>
      </c>
    </row>
    <row r="1405" spans="1:25" x14ac:dyDescent="0.35">
      <c r="A1405">
        <v>3298700125</v>
      </c>
      <c r="B1405" t="s">
        <v>159</v>
      </c>
      <c r="C1405" s="9">
        <v>280000</v>
      </c>
      <c r="D1405" s="7">
        <v>2</v>
      </c>
      <c r="E1405" s="7">
        <v>1</v>
      </c>
      <c r="F1405" s="7">
        <v>910</v>
      </c>
      <c r="G1405" s="7">
        <v>1</v>
      </c>
      <c r="H1405" s="7">
        <v>0</v>
      </c>
      <c r="I1405" s="7">
        <v>0</v>
      </c>
      <c r="J1405" s="7">
        <v>6</v>
      </c>
      <c r="K1405" s="7">
        <v>890</v>
      </c>
      <c r="L1405" s="21">
        <v>0</v>
      </c>
      <c r="M1405">
        <v>47.523200000000003</v>
      </c>
      <c r="N1405" s="19">
        <v>4662</v>
      </c>
      <c r="O1405" s="19">
        <v>5</v>
      </c>
      <c r="P1405" s="19">
        <v>1942</v>
      </c>
      <c r="Q1405" s="19">
        <v>6050</v>
      </c>
      <c r="R1405">
        <v>98106</v>
      </c>
      <c r="S1405">
        <v>-122.354</v>
      </c>
      <c r="T1405" s="23">
        <v>910</v>
      </c>
      <c r="U1405" s="23">
        <v>0</v>
      </c>
      <c r="W1405" s="35">
        <f>$D$1*D1405+$E$1*E1405+$F$1*F1405+$G$1*G1405+$H$1*H1405+$I$1*I1405+$J$1*J1405+$K$1*K1405+$M$1*M1405+$AB$3</f>
        <v>180545.80594482645</v>
      </c>
      <c r="X1405" s="35">
        <f t="shared" si="25"/>
        <v>0</v>
      </c>
      <c r="Y1405" s="16">
        <f>(W1405-C1405)/C1405</f>
        <v>-0.3551935501970484</v>
      </c>
    </row>
    <row r="1406" spans="1:25" x14ac:dyDescent="0.35">
      <c r="A1406">
        <v>7880000060</v>
      </c>
      <c r="B1406" t="s">
        <v>178</v>
      </c>
      <c r="C1406" s="9">
        <v>658588</v>
      </c>
      <c r="D1406" s="7">
        <v>3</v>
      </c>
      <c r="E1406" s="7">
        <v>2.25</v>
      </c>
      <c r="F1406" s="7">
        <v>2560</v>
      </c>
      <c r="G1406" s="7">
        <v>2</v>
      </c>
      <c r="H1406" s="7">
        <v>0</v>
      </c>
      <c r="I1406" s="7">
        <v>0</v>
      </c>
      <c r="J1406" s="7">
        <v>10</v>
      </c>
      <c r="K1406" s="7">
        <v>3040</v>
      </c>
      <c r="L1406" s="21">
        <v>0</v>
      </c>
      <c r="M1406">
        <v>47.487099999999998</v>
      </c>
      <c r="N1406" s="19">
        <v>41346</v>
      </c>
      <c r="O1406" s="19">
        <v>3</v>
      </c>
      <c r="P1406" s="19">
        <v>1986</v>
      </c>
      <c r="Q1406" s="19">
        <v>35395</v>
      </c>
      <c r="R1406">
        <v>98027</v>
      </c>
      <c r="S1406">
        <v>-122.065</v>
      </c>
      <c r="T1406" s="23">
        <v>2560</v>
      </c>
      <c r="U1406" s="23">
        <v>0</v>
      </c>
      <c r="W1406" s="35">
        <f>$D$1*D1406+$E$1*E1406+$F$1*F1406+$G$1*G1406+$H$1*H1406+$I$1*I1406+$J$1*J1406+$K$1*K1406+$M$1*M1406+$AB$3</f>
        <v>749527.12145789713</v>
      </c>
      <c r="X1406" s="35">
        <f t="shared" si="25"/>
        <v>0</v>
      </c>
      <c r="Y1406" s="16">
        <f>(W1406-C1406)/C1406</f>
        <v>0.13808195937049739</v>
      </c>
    </row>
    <row r="1407" spans="1:25" x14ac:dyDescent="0.35">
      <c r="A1407">
        <v>7811200310</v>
      </c>
      <c r="B1407" t="s">
        <v>196</v>
      </c>
      <c r="C1407" s="9">
        <v>635000</v>
      </c>
      <c r="D1407" s="7">
        <v>4</v>
      </c>
      <c r="E1407" s="7">
        <v>2.25</v>
      </c>
      <c r="F1407" s="7">
        <v>1920</v>
      </c>
      <c r="G1407" s="7">
        <v>1</v>
      </c>
      <c r="H1407" s="7">
        <v>0</v>
      </c>
      <c r="I1407" s="7">
        <v>0</v>
      </c>
      <c r="J1407" s="7">
        <v>8</v>
      </c>
      <c r="K1407" s="7">
        <v>2250</v>
      </c>
      <c r="L1407" s="21">
        <v>0</v>
      </c>
      <c r="M1407">
        <v>47.589700000000001</v>
      </c>
      <c r="N1407" s="19">
        <v>8910</v>
      </c>
      <c r="O1407" s="19">
        <v>4</v>
      </c>
      <c r="P1407" s="19">
        <v>1969</v>
      </c>
      <c r="Q1407" s="19">
        <v>8800</v>
      </c>
      <c r="R1407">
        <v>98005</v>
      </c>
      <c r="S1407">
        <v>-122.15600000000001</v>
      </c>
      <c r="T1407" s="23">
        <v>1200</v>
      </c>
      <c r="U1407" s="23">
        <v>720</v>
      </c>
      <c r="W1407" s="35">
        <f>$D$1*D1407+$E$1*E1407+$F$1*F1407+$G$1*G1407+$H$1*H1407+$I$1*I1407+$J$1*J1407+$K$1*K1407+$M$1*M1407+$AB$3</f>
        <v>518906.61777658388</v>
      </c>
      <c r="X1407" s="35">
        <f t="shared" si="25"/>
        <v>0</v>
      </c>
      <c r="Y1407" s="16">
        <f>(W1407-C1407)/C1407</f>
        <v>-0.18282422397388365</v>
      </c>
    </row>
    <row r="1408" spans="1:25" x14ac:dyDescent="0.35">
      <c r="A1408">
        <v>5255690160</v>
      </c>
      <c r="B1408" t="s">
        <v>80</v>
      </c>
      <c r="C1408" s="9">
        <v>439000</v>
      </c>
      <c r="D1408" s="7">
        <v>4</v>
      </c>
      <c r="E1408" s="7">
        <v>2.25</v>
      </c>
      <c r="F1408" s="7">
        <v>2240</v>
      </c>
      <c r="G1408" s="7">
        <v>2</v>
      </c>
      <c r="H1408" s="7">
        <v>0</v>
      </c>
      <c r="I1408" s="7">
        <v>0</v>
      </c>
      <c r="J1408" s="7">
        <v>8</v>
      </c>
      <c r="K1408" s="7">
        <v>2340</v>
      </c>
      <c r="L1408" s="21">
        <v>0</v>
      </c>
      <c r="M1408">
        <v>47.7746</v>
      </c>
      <c r="N1408" s="19">
        <v>8300</v>
      </c>
      <c r="O1408" s="19">
        <v>3</v>
      </c>
      <c r="P1408" s="19">
        <v>1978</v>
      </c>
      <c r="Q1408" s="19">
        <v>8500</v>
      </c>
      <c r="R1408">
        <v>98011</v>
      </c>
      <c r="S1408">
        <v>-122.197</v>
      </c>
      <c r="T1408" s="23">
        <v>2240</v>
      </c>
      <c r="U1408" s="23">
        <v>0</v>
      </c>
      <c r="W1408" s="35">
        <f>$D$1*D1408+$E$1*E1408+$F$1*F1408+$G$1*G1408+$H$1*H1408+$I$1*I1408+$J$1*J1408+$K$1*K1408+$M$1*M1408+$AB$3</f>
        <v>682563.23550019041</v>
      </c>
      <c r="X1408" s="35">
        <f t="shared" si="25"/>
        <v>0</v>
      </c>
      <c r="Y1408" s="16">
        <f>(W1408-C1408)/C1408</f>
        <v>0.55481374829200547</v>
      </c>
    </row>
    <row r="1409" spans="1:25" x14ac:dyDescent="0.35">
      <c r="A1409">
        <v>869700320</v>
      </c>
      <c r="B1409" t="s">
        <v>134</v>
      </c>
      <c r="C1409" s="9">
        <v>300000</v>
      </c>
      <c r="D1409" s="7">
        <v>3</v>
      </c>
      <c r="E1409" s="7">
        <v>2.5</v>
      </c>
      <c r="F1409" s="7">
        <v>1260</v>
      </c>
      <c r="G1409" s="7">
        <v>2</v>
      </c>
      <c r="H1409" s="7">
        <v>0</v>
      </c>
      <c r="I1409" s="7">
        <v>0</v>
      </c>
      <c r="J1409" s="7">
        <v>8</v>
      </c>
      <c r="K1409" s="7">
        <v>1310</v>
      </c>
      <c r="L1409" s="21">
        <v>0</v>
      </c>
      <c r="M1409">
        <v>47.4908</v>
      </c>
      <c r="N1409" s="19">
        <v>3855</v>
      </c>
      <c r="O1409" s="19">
        <v>3</v>
      </c>
      <c r="P1409" s="19">
        <v>1999</v>
      </c>
      <c r="Q1409" s="19">
        <v>3344</v>
      </c>
      <c r="R1409">
        <v>98059</v>
      </c>
      <c r="S1409">
        <v>-122.154</v>
      </c>
      <c r="T1409" s="23">
        <v>1260</v>
      </c>
      <c r="U1409" s="23">
        <v>0</v>
      </c>
      <c r="W1409" s="35">
        <f>$D$1*D1409+$E$1*E1409+$F$1*F1409+$G$1*G1409+$H$1*H1409+$I$1*I1409+$J$1*J1409+$K$1*K1409+$M$1*M1409+$AB$3</f>
        <v>308081.81178244203</v>
      </c>
      <c r="X1409" s="35">
        <f t="shared" si="25"/>
        <v>0</v>
      </c>
      <c r="Y1409" s="16">
        <f>(W1409-C1409)/C1409</f>
        <v>2.6939372608140111E-2</v>
      </c>
    </row>
    <row r="1410" spans="1:25" x14ac:dyDescent="0.35">
      <c r="A1410">
        <v>6052401631</v>
      </c>
      <c r="B1410" t="s">
        <v>68</v>
      </c>
      <c r="C1410" s="9">
        <v>345000</v>
      </c>
      <c r="D1410" s="7">
        <v>3</v>
      </c>
      <c r="E1410" s="7">
        <v>1.5</v>
      </c>
      <c r="F1410" s="7">
        <v>1360</v>
      </c>
      <c r="G1410" s="7">
        <v>1</v>
      </c>
      <c r="H1410" s="7">
        <v>0</v>
      </c>
      <c r="I1410" s="7">
        <v>0</v>
      </c>
      <c r="J1410" s="7">
        <v>8</v>
      </c>
      <c r="K1410" s="7">
        <v>1900</v>
      </c>
      <c r="L1410" s="21">
        <v>0</v>
      </c>
      <c r="M1410">
        <v>47.403199999999998</v>
      </c>
      <c r="N1410" s="19">
        <v>13496</v>
      </c>
      <c r="O1410" s="19">
        <v>4</v>
      </c>
      <c r="P1410" s="19">
        <v>1960</v>
      </c>
      <c r="Q1410" s="19">
        <v>10538</v>
      </c>
      <c r="R1410">
        <v>98198</v>
      </c>
      <c r="S1410">
        <v>-122.31399999999999</v>
      </c>
      <c r="T1410" s="23">
        <v>1360</v>
      </c>
      <c r="U1410" s="23">
        <v>0</v>
      </c>
      <c r="W1410" s="35">
        <f>$D$1*D1410+$E$1*E1410+$F$1*F1410+$G$1*G1410+$H$1*H1410+$I$1*I1410+$J$1*J1410+$K$1*K1410+$M$1*M1410+$AB$3</f>
        <v>316102.38719918206</v>
      </c>
      <c r="X1410" s="35">
        <f t="shared" si="25"/>
        <v>0</v>
      </c>
      <c r="Y1410" s="16">
        <f>(W1410-C1410)/C1410</f>
        <v>-8.376119652410996E-2</v>
      </c>
    </row>
    <row r="1411" spans="1:25" x14ac:dyDescent="0.35">
      <c r="A1411">
        <v>5089700260</v>
      </c>
      <c r="B1411" t="s">
        <v>145</v>
      </c>
      <c r="C1411" s="9">
        <v>283500</v>
      </c>
      <c r="D1411" s="7">
        <v>4</v>
      </c>
      <c r="E1411" s="7">
        <v>2.25</v>
      </c>
      <c r="F1411" s="7">
        <v>2100</v>
      </c>
      <c r="G1411" s="7">
        <v>2</v>
      </c>
      <c r="H1411" s="7">
        <v>0</v>
      </c>
      <c r="I1411" s="7">
        <v>0</v>
      </c>
      <c r="J1411" s="7">
        <v>8</v>
      </c>
      <c r="K1411" s="7">
        <v>2190</v>
      </c>
      <c r="L1411" s="21">
        <v>0</v>
      </c>
      <c r="M1411">
        <v>47.439100000000003</v>
      </c>
      <c r="N1411" s="19">
        <v>8050</v>
      </c>
      <c r="O1411" s="19">
        <v>3</v>
      </c>
      <c r="P1411" s="19">
        <v>1978</v>
      </c>
      <c r="Q1411" s="19">
        <v>7700</v>
      </c>
      <c r="R1411">
        <v>98055</v>
      </c>
      <c r="S1411">
        <v>-122.193</v>
      </c>
      <c r="T1411" s="23">
        <v>2100</v>
      </c>
      <c r="U1411" s="23">
        <v>0</v>
      </c>
      <c r="W1411" s="35">
        <f>$D$1*D1411+$E$1*E1411+$F$1*F1411+$G$1*G1411+$H$1*H1411+$I$1*I1411+$J$1*J1411+$K$1*K1411+$M$1*M1411+$AB$3</f>
        <v>432677.26088684425</v>
      </c>
      <c r="X1411" s="35">
        <f t="shared" si="25"/>
        <v>0</v>
      </c>
      <c r="Y1411" s="16">
        <f>(W1411-C1411)/C1411</f>
        <v>0.52619845109997976</v>
      </c>
    </row>
    <row r="1412" spans="1:25" x14ac:dyDescent="0.35">
      <c r="A1412">
        <v>9473200105</v>
      </c>
      <c r="B1412" t="s">
        <v>110</v>
      </c>
      <c r="C1412" s="9">
        <v>425000</v>
      </c>
      <c r="D1412" s="7">
        <v>2</v>
      </c>
      <c r="E1412" s="7">
        <v>1</v>
      </c>
      <c r="F1412" s="7">
        <v>2110</v>
      </c>
      <c r="G1412" s="7">
        <v>1.5</v>
      </c>
      <c r="H1412" s="7">
        <v>0</v>
      </c>
      <c r="I1412" s="7">
        <v>0</v>
      </c>
      <c r="J1412" s="7">
        <v>7</v>
      </c>
      <c r="K1412" s="7">
        <v>1390</v>
      </c>
      <c r="L1412" s="21">
        <v>0</v>
      </c>
      <c r="M1412">
        <v>47.687199999999997</v>
      </c>
      <c r="N1412" s="19">
        <v>4920</v>
      </c>
      <c r="O1412" s="19">
        <v>3</v>
      </c>
      <c r="P1412" s="19">
        <v>1911</v>
      </c>
      <c r="Q1412" s="19">
        <v>4732</v>
      </c>
      <c r="R1412">
        <v>98103</v>
      </c>
      <c r="S1412">
        <v>-122.339</v>
      </c>
      <c r="T1412" s="23">
        <v>1460</v>
      </c>
      <c r="U1412" s="23">
        <v>650</v>
      </c>
      <c r="W1412" s="35">
        <f>$D$1*D1412+$E$1*E1412+$F$1*F1412+$G$1*G1412+$H$1*H1412+$I$1*I1412+$J$1*J1412+$K$1*K1412+$M$1*M1412+$AB$3</f>
        <v>610395.57366985828</v>
      </c>
      <c r="X1412" s="35">
        <f t="shared" ref="X1412:X1475" si="26">IF(W1412&lt;0, 1,0)</f>
        <v>0</v>
      </c>
      <c r="Y1412" s="16">
        <f>(W1412-C1412)/C1412</f>
        <v>0.43622487922319597</v>
      </c>
    </row>
    <row r="1413" spans="1:25" x14ac:dyDescent="0.35">
      <c r="A1413">
        <v>6678900140</v>
      </c>
      <c r="B1413" t="s">
        <v>243</v>
      </c>
      <c r="C1413" s="9">
        <v>685000</v>
      </c>
      <c r="D1413" s="7">
        <v>3</v>
      </c>
      <c r="E1413" s="7">
        <v>1.75</v>
      </c>
      <c r="F1413" s="7">
        <v>2210</v>
      </c>
      <c r="G1413" s="7">
        <v>1</v>
      </c>
      <c r="H1413" s="7">
        <v>0</v>
      </c>
      <c r="I1413" s="7">
        <v>1</v>
      </c>
      <c r="J1413" s="7">
        <v>8</v>
      </c>
      <c r="K1413" s="7">
        <v>2210</v>
      </c>
      <c r="L1413" s="21">
        <v>0</v>
      </c>
      <c r="M1413">
        <v>47.662100000000002</v>
      </c>
      <c r="N1413" s="19">
        <v>8955</v>
      </c>
      <c r="O1413" s="19">
        <v>3</v>
      </c>
      <c r="P1413" s="19">
        <v>1974</v>
      </c>
      <c r="Q1413" s="19">
        <v>8976</v>
      </c>
      <c r="R1413">
        <v>98033</v>
      </c>
      <c r="S1413">
        <v>-122.18899999999999</v>
      </c>
      <c r="T1413" s="23">
        <v>1560</v>
      </c>
      <c r="U1413" s="23">
        <v>650</v>
      </c>
      <c r="W1413" s="35">
        <f>$D$1*D1413+$E$1*E1413+$F$1*F1413+$G$1*G1413+$H$1*H1413+$I$1*I1413+$J$1*J1413+$K$1*K1413+$M$1*M1413+$AB$3</f>
        <v>729577.21472759172</v>
      </c>
      <c r="X1413" s="35">
        <f t="shared" si="26"/>
        <v>0</v>
      </c>
      <c r="Y1413" s="16">
        <f>(W1413-C1413)/C1413</f>
        <v>6.5076225879695943E-2</v>
      </c>
    </row>
    <row r="1414" spans="1:25" x14ac:dyDescent="0.35">
      <c r="A1414">
        <v>9552700550</v>
      </c>
      <c r="B1414" t="s">
        <v>191</v>
      </c>
      <c r="C1414" s="9">
        <v>750000</v>
      </c>
      <c r="D1414" s="7">
        <v>3</v>
      </c>
      <c r="E1414" s="7">
        <v>2.5</v>
      </c>
      <c r="F1414" s="7">
        <v>2360</v>
      </c>
      <c r="G1414" s="7">
        <v>2</v>
      </c>
      <c r="H1414" s="7">
        <v>0</v>
      </c>
      <c r="I1414" s="7">
        <v>0</v>
      </c>
      <c r="J1414" s="7">
        <v>8</v>
      </c>
      <c r="K1414" s="7">
        <v>2480</v>
      </c>
      <c r="L1414" s="21">
        <v>0</v>
      </c>
      <c r="M1414">
        <v>47.5471</v>
      </c>
      <c r="N1414" s="19">
        <v>12987</v>
      </c>
      <c r="O1414" s="19">
        <v>3</v>
      </c>
      <c r="P1414" s="19">
        <v>1983</v>
      </c>
      <c r="Q1414" s="19">
        <v>11665</v>
      </c>
      <c r="R1414">
        <v>98006</v>
      </c>
      <c r="S1414">
        <v>-122.149</v>
      </c>
      <c r="T1414" s="23">
        <v>2360</v>
      </c>
      <c r="U1414" s="23">
        <v>0</v>
      </c>
      <c r="W1414" s="35">
        <f>$D$1*D1414+$E$1*E1414+$F$1*F1414+$G$1*G1414+$H$1*H1414+$I$1*I1414+$J$1*J1414+$K$1*K1414+$M$1*M1414+$AB$3</f>
        <v>590060.67090786621</v>
      </c>
      <c r="X1414" s="35">
        <f t="shared" si="26"/>
        <v>0</v>
      </c>
      <c r="Y1414" s="16">
        <f>(W1414-C1414)/C1414</f>
        <v>-0.21325243878951172</v>
      </c>
    </row>
    <row r="1415" spans="1:25" x14ac:dyDescent="0.35">
      <c r="A1415">
        <v>2171400218</v>
      </c>
      <c r="B1415" t="s">
        <v>217</v>
      </c>
      <c r="C1415" s="9">
        <v>245000</v>
      </c>
      <c r="D1415" s="7">
        <v>4</v>
      </c>
      <c r="E1415" s="7">
        <v>1.5</v>
      </c>
      <c r="F1415" s="7">
        <v>1280</v>
      </c>
      <c r="G1415" s="7">
        <v>1</v>
      </c>
      <c r="H1415" s="7">
        <v>0</v>
      </c>
      <c r="I1415" s="7">
        <v>0</v>
      </c>
      <c r="J1415" s="7">
        <v>6</v>
      </c>
      <c r="K1415" s="7">
        <v>1420</v>
      </c>
      <c r="L1415" s="21">
        <v>0</v>
      </c>
      <c r="M1415">
        <v>47.494900000000001</v>
      </c>
      <c r="N1415" s="19">
        <v>8000</v>
      </c>
      <c r="O1415" s="19">
        <v>3</v>
      </c>
      <c r="P1415" s="19">
        <v>1960</v>
      </c>
      <c r="Q1415" s="19">
        <v>8211</v>
      </c>
      <c r="R1415">
        <v>98178</v>
      </c>
      <c r="S1415">
        <v>-122.255</v>
      </c>
      <c r="T1415" s="23">
        <v>1280</v>
      </c>
      <c r="U1415" s="23">
        <v>0</v>
      </c>
      <c r="W1415" s="35">
        <f>$D$1*D1415+$E$1*E1415+$F$1*F1415+$G$1*G1415+$H$1*H1415+$I$1*I1415+$J$1*J1415+$K$1*K1415+$M$1*M1415+$AB$3</f>
        <v>174792.24371960759</v>
      </c>
      <c r="X1415" s="35">
        <f t="shared" si="26"/>
        <v>0</v>
      </c>
      <c r="Y1415" s="16">
        <f>(W1415-C1415)/C1415</f>
        <v>-0.28656227053221389</v>
      </c>
    </row>
    <row r="1416" spans="1:25" x14ac:dyDescent="0.35">
      <c r="A1416">
        <v>9122001231</v>
      </c>
      <c r="B1416" t="s">
        <v>30</v>
      </c>
      <c r="C1416" s="9">
        <v>585444</v>
      </c>
      <c r="D1416" s="7">
        <v>6</v>
      </c>
      <c r="E1416" s="7">
        <v>3.75</v>
      </c>
      <c r="F1416" s="7">
        <v>2740</v>
      </c>
      <c r="G1416" s="7">
        <v>1</v>
      </c>
      <c r="H1416" s="7">
        <v>0</v>
      </c>
      <c r="I1416" s="7">
        <v>2</v>
      </c>
      <c r="J1416" s="7">
        <v>7</v>
      </c>
      <c r="K1416" s="7">
        <v>1940</v>
      </c>
      <c r="L1416" s="21">
        <v>0</v>
      </c>
      <c r="M1416">
        <v>47.581600000000002</v>
      </c>
      <c r="N1416" s="19">
        <v>6924</v>
      </c>
      <c r="O1416" s="19">
        <v>3</v>
      </c>
      <c r="P1416" s="19">
        <v>1962</v>
      </c>
      <c r="Q1416" s="19">
        <v>6000</v>
      </c>
      <c r="R1416">
        <v>98144</v>
      </c>
      <c r="S1416">
        <v>-122.29600000000001</v>
      </c>
      <c r="T1416" s="23">
        <v>1640</v>
      </c>
      <c r="U1416" s="23">
        <v>1100</v>
      </c>
      <c r="W1416" s="35">
        <f>$D$1*D1416+$E$1*E1416+$F$1*F1416+$G$1*G1416+$H$1*H1416+$I$1*I1416+$J$1*J1416+$K$1*K1416+$M$1*M1416+$AB$3</f>
        <v>655528.90358328819</v>
      </c>
      <c r="X1416" s="35">
        <f t="shared" si="26"/>
        <v>0</v>
      </c>
      <c r="Y1416" s="16">
        <f>(W1416-C1416)/C1416</f>
        <v>0.11971239535000477</v>
      </c>
    </row>
    <row r="1417" spans="1:25" x14ac:dyDescent="0.35">
      <c r="A1417">
        <v>6639900012</v>
      </c>
      <c r="B1417" t="s">
        <v>223</v>
      </c>
      <c r="C1417" s="9">
        <v>706000</v>
      </c>
      <c r="D1417" s="7">
        <v>4</v>
      </c>
      <c r="E1417" s="7">
        <v>2.5</v>
      </c>
      <c r="F1417" s="7">
        <v>2740</v>
      </c>
      <c r="G1417" s="7">
        <v>2</v>
      </c>
      <c r="H1417" s="7">
        <v>0</v>
      </c>
      <c r="I1417" s="7">
        <v>0</v>
      </c>
      <c r="J1417" s="7">
        <v>9</v>
      </c>
      <c r="K1417" s="7">
        <v>2880</v>
      </c>
      <c r="L1417" s="21">
        <v>0</v>
      </c>
      <c r="M1417">
        <v>47.696199999999997</v>
      </c>
      <c r="N1417" s="19">
        <v>7571</v>
      </c>
      <c r="O1417" s="19">
        <v>3</v>
      </c>
      <c r="P1417" s="19">
        <v>2009</v>
      </c>
      <c r="Q1417" s="19">
        <v>7203</v>
      </c>
      <c r="R1417">
        <v>98033</v>
      </c>
      <c r="S1417">
        <v>-122.179</v>
      </c>
      <c r="T1417" s="23">
        <v>2740</v>
      </c>
      <c r="U1417" s="23">
        <v>0</v>
      </c>
      <c r="W1417" s="35">
        <f>$D$1*D1417+$E$1*E1417+$F$1*F1417+$G$1*G1417+$H$1*H1417+$I$1*I1417+$J$1*J1417+$K$1*K1417+$M$1*M1417+$AB$3</f>
        <v>813912.38947985321</v>
      </c>
      <c r="X1417" s="35">
        <f t="shared" si="26"/>
        <v>0</v>
      </c>
      <c r="Y1417" s="16">
        <f>(W1417-C1417)/C1417</f>
        <v>0.15285041002812069</v>
      </c>
    </row>
    <row r="1418" spans="1:25" x14ac:dyDescent="0.35">
      <c r="A1418">
        <v>8151601090</v>
      </c>
      <c r="B1418" t="s">
        <v>232</v>
      </c>
      <c r="C1418" s="9">
        <v>445000</v>
      </c>
      <c r="D1418" s="7">
        <v>4</v>
      </c>
      <c r="E1418" s="7">
        <v>2</v>
      </c>
      <c r="F1418" s="7">
        <v>2630</v>
      </c>
      <c r="G1418" s="7">
        <v>1.5</v>
      </c>
      <c r="H1418" s="7">
        <v>0</v>
      </c>
      <c r="I1418" s="7">
        <v>0</v>
      </c>
      <c r="J1418" s="7">
        <v>7</v>
      </c>
      <c r="K1418" s="7">
        <v>1430</v>
      </c>
      <c r="L1418" s="21">
        <v>2009</v>
      </c>
      <c r="M1418">
        <v>47.506700000000002</v>
      </c>
      <c r="N1418" s="19">
        <v>9099</v>
      </c>
      <c r="O1418" s="19">
        <v>3</v>
      </c>
      <c r="P1418" s="19">
        <v>1944</v>
      </c>
      <c r="Q1418" s="19">
        <v>6825</v>
      </c>
      <c r="R1418">
        <v>98146</v>
      </c>
      <c r="S1418">
        <v>-122.361</v>
      </c>
      <c r="T1418" s="23">
        <v>1830</v>
      </c>
      <c r="U1418" s="23">
        <v>800</v>
      </c>
      <c r="W1418" s="35">
        <f>$D$1*D1418+$E$1*E1418+$F$1*F1418+$G$1*G1418+$H$1*H1418+$I$1*I1418+$J$1*J1418+$K$1*K1418+$M$1*M1418+$AB$3</f>
        <v>527787.63987178355</v>
      </c>
      <c r="X1418" s="35">
        <f t="shared" si="26"/>
        <v>0</v>
      </c>
      <c r="Y1418" s="16">
        <f>(W1418-C1418)/C1418</f>
        <v>0.18603964016131136</v>
      </c>
    </row>
    <row r="1419" spans="1:25" x14ac:dyDescent="0.35">
      <c r="A1419">
        <v>6664900260</v>
      </c>
      <c r="B1419" t="s">
        <v>147</v>
      </c>
      <c r="C1419" s="9">
        <v>241000</v>
      </c>
      <c r="D1419" s="7">
        <v>3</v>
      </c>
      <c r="E1419" s="7">
        <v>2</v>
      </c>
      <c r="F1419" s="7">
        <v>1650</v>
      </c>
      <c r="G1419" s="7">
        <v>1</v>
      </c>
      <c r="H1419" s="7">
        <v>0</v>
      </c>
      <c r="I1419" s="7">
        <v>0</v>
      </c>
      <c r="J1419" s="7">
        <v>7</v>
      </c>
      <c r="K1419" s="7">
        <v>1870</v>
      </c>
      <c r="L1419" s="21">
        <v>0</v>
      </c>
      <c r="M1419">
        <v>47.290399999999998</v>
      </c>
      <c r="N1419" s="19">
        <v>6000</v>
      </c>
      <c r="O1419" s="19">
        <v>3</v>
      </c>
      <c r="P1419" s="19">
        <v>1990</v>
      </c>
      <c r="Q1419" s="19">
        <v>6000</v>
      </c>
      <c r="R1419">
        <v>98023</v>
      </c>
      <c r="S1419">
        <v>-122.35299999999999</v>
      </c>
      <c r="T1419" s="23">
        <v>1650</v>
      </c>
      <c r="U1419" s="23">
        <v>0</v>
      </c>
      <c r="W1419" s="35">
        <f>$D$1*D1419+$E$1*E1419+$F$1*F1419+$G$1*G1419+$H$1*H1419+$I$1*I1419+$J$1*J1419+$K$1*K1419+$M$1*M1419+$AB$3</f>
        <v>224235.15689480305</v>
      </c>
      <c r="X1419" s="35">
        <f t="shared" si="26"/>
        <v>0</v>
      </c>
      <c r="Y1419" s="16">
        <f>(W1419-C1419)/C1419</f>
        <v>-6.9563664336916811E-2</v>
      </c>
    </row>
    <row r="1420" spans="1:25" x14ac:dyDescent="0.35">
      <c r="A1420">
        <v>7663700030</v>
      </c>
      <c r="B1420" t="s">
        <v>302</v>
      </c>
      <c r="C1420" s="10">
        <v>1180000</v>
      </c>
      <c r="D1420" s="7">
        <v>2</v>
      </c>
      <c r="E1420" s="7">
        <v>2.5</v>
      </c>
      <c r="F1420" s="7">
        <v>1770</v>
      </c>
      <c r="G1420" s="7">
        <v>2</v>
      </c>
      <c r="H1420" s="7">
        <v>1</v>
      </c>
      <c r="I1420" s="7">
        <v>4</v>
      </c>
      <c r="J1420" s="7">
        <v>8</v>
      </c>
      <c r="K1420" s="7">
        <v>2410</v>
      </c>
      <c r="L1420" s="21">
        <v>2004</v>
      </c>
      <c r="M1420">
        <v>47.734499999999997</v>
      </c>
      <c r="N1420" s="19">
        <v>7155</v>
      </c>
      <c r="O1420" s="19">
        <v>3</v>
      </c>
      <c r="P1420" s="19">
        <v>1957</v>
      </c>
      <c r="Q1420" s="19">
        <v>10476</v>
      </c>
      <c r="R1420">
        <v>98155</v>
      </c>
      <c r="S1420">
        <v>-122.285</v>
      </c>
      <c r="T1420" s="23">
        <v>1770</v>
      </c>
      <c r="U1420" s="23">
        <v>0</v>
      </c>
      <c r="W1420" s="35">
        <f>$D$1*D1420+$E$1*E1420+$F$1*F1420+$G$1*G1420+$H$1*H1420+$I$1*I1420+$J$1*J1420+$K$1*K1420+$M$1*M1420+$AB$3</f>
        <v>1545723.7070562989</v>
      </c>
      <c r="X1420" s="35">
        <f t="shared" si="26"/>
        <v>0</v>
      </c>
      <c r="Y1420" s="16">
        <f>(W1420-C1420)/C1420</f>
        <v>0.30993534496296515</v>
      </c>
    </row>
    <row r="1421" spans="1:25" x14ac:dyDescent="0.35">
      <c r="A1421">
        <v>952000055</v>
      </c>
      <c r="B1421" t="s">
        <v>266</v>
      </c>
      <c r="C1421" s="9">
        <v>530000</v>
      </c>
      <c r="D1421" s="7">
        <v>3</v>
      </c>
      <c r="E1421" s="7">
        <v>1</v>
      </c>
      <c r="F1421" s="7">
        <v>1500</v>
      </c>
      <c r="G1421" s="7">
        <v>1.5</v>
      </c>
      <c r="H1421" s="7">
        <v>0</v>
      </c>
      <c r="I1421" s="7">
        <v>0</v>
      </c>
      <c r="J1421" s="7">
        <v>7</v>
      </c>
      <c r="K1421" s="7">
        <v>1500</v>
      </c>
      <c r="L1421" s="21">
        <v>0</v>
      </c>
      <c r="M1421">
        <v>47.567700000000002</v>
      </c>
      <c r="N1421" s="19">
        <v>5750</v>
      </c>
      <c r="O1421" s="19">
        <v>4</v>
      </c>
      <c r="P1421" s="19">
        <v>1927</v>
      </c>
      <c r="Q1421" s="19">
        <v>5060</v>
      </c>
      <c r="R1421">
        <v>98126</v>
      </c>
      <c r="S1421">
        <v>-122.376</v>
      </c>
      <c r="T1421" s="23">
        <v>1050</v>
      </c>
      <c r="U1421" s="23">
        <v>450</v>
      </c>
      <c r="W1421" s="35">
        <f>$D$1*D1421+$E$1*E1421+$F$1*F1421+$G$1*G1421+$H$1*H1421+$I$1*I1421+$J$1*J1421+$K$1*K1421+$M$1*M1421+$AB$3</f>
        <v>369747.06190099195</v>
      </c>
      <c r="X1421" s="35">
        <f t="shared" si="26"/>
        <v>0</v>
      </c>
      <c r="Y1421" s="16">
        <f>(W1421-C1421)/C1421</f>
        <v>-0.30236403414907181</v>
      </c>
    </row>
    <row r="1422" spans="1:25" x14ac:dyDescent="0.35">
      <c r="A1422">
        <v>4292300024</v>
      </c>
      <c r="B1422" t="s">
        <v>48</v>
      </c>
      <c r="C1422" s="9">
        <v>350000</v>
      </c>
      <c r="D1422" s="7">
        <v>3</v>
      </c>
      <c r="E1422" s="7">
        <v>1.5</v>
      </c>
      <c r="F1422" s="7">
        <v>1430</v>
      </c>
      <c r="G1422" s="7">
        <v>1</v>
      </c>
      <c r="H1422" s="7">
        <v>0</v>
      </c>
      <c r="I1422" s="7">
        <v>0</v>
      </c>
      <c r="J1422" s="7">
        <v>7</v>
      </c>
      <c r="K1422" s="7">
        <v>1490</v>
      </c>
      <c r="L1422" s="21">
        <v>0</v>
      </c>
      <c r="M1422">
        <v>47.735199999999999</v>
      </c>
      <c r="N1422" s="19">
        <v>12199</v>
      </c>
      <c r="O1422" s="19">
        <v>3</v>
      </c>
      <c r="P1422" s="19">
        <v>1948</v>
      </c>
      <c r="Q1422" s="19">
        <v>8196</v>
      </c>
      <c r="R1422">
        <v>98133</v>
      </c>
      <c r="S1422">
        <v>-122.33</v>
      </c>
      <c r="T1422" s="23">
        <v>1130</v>
      </c>
      <c r="U1422" s="23">
        <v>300</v>
      </c>
      <c r="W1422" s="35">
        <f>$D$1*D1422+$E$1*E1422+$F$1*F1422+$G$1*G1422+$H$1*H1422+$I$1*I1422+$J$1*J1422+$K$1*K1422+$M$1*M1422+$AB$3</f>
        <v>470503.3462774083</v>
      </c>
      <c r="X1422" s="35">
        <f t="shared" si="26"/>
        <v>0</v>
      </c>
      <c r="Y1422" s="16">
        <f>(W1422-C1422)/C1422</f>
        <v>0.34429527507830943</v>
      </c>
    </row>
    <row r="1423" spans="1:25" x14ac:dyDescent="0.35">
      <c r="A1423">
        <v>8073000550</v>
      </c>
      <c r="B1423" t="s">
        <v>28</v>
      </c>
      <c r="C1423" s="10">
        <v>1700000</v>
      </c>
      <c r="D1423" s="7">
        <v>4</v>
      </c>
      <c r="E1423" s="7">
        <v>3.75</v>
      </c>
      <c r="F1423" s="7">
        <v>3190</v>
      </c>
      <c r="G1423" s="7">
        <v>2</v>
      </c>
      <c r="H1423" s="7">
        <v>1</v>
      </c>
      <c r="I1423" s="7">
        <v>4</v>
      </c>
      <c r="J1423" s="7">
        <v>10</v>
      </c>
      <c r="K1423" s="7">
        <v>2290</v>
      </c>
      <c r="L1423" s="21">
        <v>0</v>
      </c>
      <c r="M1423">
        <v>47.511499999999998</v>
      </c>
      <c r="N1423" s="19">
        <v>17186</v>
      </c>
      <c r="O1423" s="19">
        <v>3</v>
      </c>
      <c r="P1423" s="19">
        <v>1999</v>
      </c>
      <c r="Q1423" s="19">
        <v>13496</v>
      </c>
      <c r="R1423">
        <v>98178</v>
      </c>
      <c r="S1423">
        <v>-122.246</v>
      </c>
      <c r="T1423" s="23">
        <v>3190</v>
      </c>
      <c r="U1423" s="23">
        <v>0</v>
      </c>
      <c r="W1423" s="35">
        <f>$D$1*D1423+$E$1*E1423+$F$1*F1423+$G$1*G1423+$H$1*H1423+$I$1*I1423+$J$1*J1423+$K$1*K1423+$M$1*M1423+$AB$3</f>
        <v>1773155.4685662687</v>
      </c>
      <c r="X1423" s="35">
        <f t="shared" si="26"/>
        <v>0</v>
      </c>
      <c r="Y1423" s="16">
        <f>(W1423-C1423)/C1423</f>
        <v>4.3032628568393343E-2</v>
      </c>
    </row>
    <row r="1424" spans="1:25" x14ac:dyDescent="0.35">
      <c r="A1424">
        <v>9238450160</v>
      </c>
      <c r="B1424" t="s">
        <v>63</v>
      </c>
      <c r="C1424" s="9">
        <v>389000</v>
      </c>
      <c r="D1424" s="7">
        <v>3</v>
      </c>
      <c r="E1424" s="7">
        <v>1</v>
      </c>
      <c r="F1424" s="7">
        <v>1280</v>
      </c>
      <c r="G1424" s="7">
        <v>1</v>
      </c>
      <c r="H1424" s="7">
        <v>0</v>
      </c>
      <c r="I1424" s="7">
        <v>0</v>
      </c>
      <c r="J1424" s="7">
        <v>7</v>
      </c>
      <c r="K1424" s="7">
        <v>1300</v>
      </c>
      <c r="L1424" s="21">
        <v>0</v>
      </c>
      <c r="M1424">
        <v>47.767699999999998</v>
      </c>
      <c r="N1424" s="19">
        <v>9630</v>
      </c>
      <c r="O1424" s="19">
        <v>3</v>
      </c>
      <c r="P1424" s="19">
        <v>1968</v>
      </c>
      <c r="Q1424" s="19">
        <v>9453</v>
      </c>
      <c r="R1424">
        <v>98072</v>
      </c>
      <c r="S1424">
        <v>-122.163</v>
      </c>
      <c r="T1424" s="23">
        <v>1280</v>
      </c>
      <c r="U1424" s="23">
        <v>0</v>
      </c>
      <c r="W1424" s="35">
        <f>$D$1*D1424+$E$1*E1424+$F$1*F1424+$G$1*G1424+$H$1*H1424+$I$1*I1424+$J$1*J1424+$K$1*K1424+$M$1*M1424+$AB$3</f>
        <v>464491.27200142667</v>
      </c>
      <c r="X1424" s="35">
        <f t="shared" si="26"/>
        <v>0</v>
      </c>
      <c r="Y1424" s="16">
        <f>(W1424-C1424)/C1424</f>
        <v>0.19406496658464439</v>
      </c>
    </row>
    <row r="1425" spans="1:25" x14ac:dyDescent="0.35">
      <c r="A1425">
        <v>6127600036</v>
      </c>
      <c r="B1425" t="s">
        <v>88</v>
      </c>
      <c r="C1425" s="9">
        <v>799000</v>
      </c>
      <c r="D1425" s="7">
        <v>4</v>
      </c>
      <c r="E1425" s="7">
        <v>2.75</v>
      </c>
      <c r="F1425" s="7">
        <v>2390</v>
      </c>
      <c r="G1425" s="7">
        <v>2</v>
      </c>
      <c r="H1425" s="7">
        <v>0</v>
      </c>
      <c r="I1425" s="7">
        <v>0</v>
      </c>
      <c r="J1425" s="7">
        <v>7</v>
      </c>
      <c r="K1425" s="7">
        <v>1980</v>
      </c>
      <c r="L1425" s="21">
        <v>0</v>
      </c>
      <c r="M1425">
        <v>47.678800000000003</v>
      </c>
      <c r="N1425" s="19">
        <v>6820</v>
      </c>
      <c r="O1425" s="19">
        <v>4</v>
      </c>
      <c r="P1425" s="19">
        <v>1945</v>
      </c>
      <c r="Q1425" s="19">
        <v>6820</v>
      </c>
      <c r="R1425">
        <v>98115</v>
      </c>
      <c r="S1425">
        <v>-122.27</v>
      </c>
      <c r="T1425" s="23">
        <v>2140</v>
      </c>
      <c r="U1425" s="23">
        <v>250</v>
      </c>
      <c r="W1425" s="35">
        <f>$D$1*D1425+$E$1*E1425+$F$1*F1425+$G$1*G1425+$H$1*H1425+$I$1*I1425+$J$1*J1425+$K$1*K1425+$M$1*M1425+$AB$3</f>
        <v>569265.13948297873</v>
      </c>
      <c r="X1425" s="35">
        <f t="shared" si="26"/>
        <v>0</v>
      </c>
      <c r="Y1425" s="16">
        <f>(W1425-C1425)/C1425</f>
        <v>-0.287527985628312</v>
      </c>
    </row>
    <row r="1426" spans="1:25" x14ac:dyDescent="0.35">
      <c r="A1426">
        <v>1370801331</v>
      </c>
      <c r="B1426" t="s">
        <v>168</v>
      </c>
      <c r="C1426" s="10">
        <v>1400000</v>
      </c>
      <c r="D1426" s="7">
        <v>4</v>
      </c>
      <c r="E1426" s="7">
        <v>2.5</v>
      </c>
      <c r="F1426" s="7">
        <v>4040</v>
      </c>
      <c r="G1426" s="7">
        <v>1</v>
      </c>
      <c r="H1426" s="7">
        <v>0</v>
      </c>
      <c r="I1426" s="7">
        <v>3</v>
      </c>
      <c r="J1426" s="7">
        <v>9</v>
      </c>
      <c r="K1426" s="7">
        <v>3160</v>
      </c>
      <c r="L1426" s="21">
        <v>0</v>
      </c>
      <c r="M1426">
        <v>47.640799999999999</v>
      </c>
      <c r="N1426" s="19">
        <v>9630</v>
      </c>
      <c r="O1426" s="19">
        <v>4</v>
      </c>
      <c r="P1426" s="19">
        <v>1951</v>
      </c>
      <c r="Q1426" s="19">
        <v>8025</v>
      </c>
      <c r="R1426">
        <v>98199</v>
      </c>
      <c r="S1426">
        <v>-122.41</v>
      </c>
      <c r="T1426" s="23">
        <v>2020</v>
      </c>
      <c r="U1426" s="23">
        <v>2020</v>
      </c>
      <c r="W1426" s="35">
        <f>$D$1*D1426+$E$1*E1426+$F$1*F1426+$G$1*G1426+$H$1*H1426+$I$1*I1426+$J$1*J1426+$K$1*K1426+$M$1*M1426+$AB$3</f>
        <v>1274264.0860336758</v>
      </c>
      <c r="X1426" s="35">
        <f t="shared" si="26"/>
        <v>0</v>
      </c>
      <c r="Y1426" s="16">
        <f>(W1426-C1426)/C1426</f>
        <v>-8.9811367118802984E-2</v>
      </c>
    </row>
    <row r="1427" spans="1:25" x14ac:dyDescent="0.35">
      <c r="A1427">
        <v>3500100226</v>
      </c>
      <c r="B1427" t="s">
        <v>220</v>
      </c>
      <c r="C1427" s="9">
        <v>340895</v>
      </c>
      <c r="D1427" s="7">
        <v>2</v>
      </c>
      <c r="E1427" s="7">
        <v>1</v>
      </c>
      <c r="F1427" s="7">
        <v>920</v>
      </c>
      <c r="G1427" s="7">
        <v>1</v>
      </c>
      <c r="H1427" s="7">
        <v>0</v>
      </c>
      <c r="I1427" s="7">
        <v>0</v>
      </c>
      <c r="J1427" s="7">
        <v>7</v>
      </c>
      <c r="K1427" s="7">
        <v>1500</v>
      </c>
      <c r="L1427" s="21">
        <v>0</v>
      </c>
      <c r="M1427">
        <v>47.734000000000002</v>
      </c>
      <c r="N1427" s="19">
        <v>8612</v>
      </c>
      <c r="O1427" s="19">
        <v>5</v>
      </c>
      <c r="P1427" s="19">
        <v>1947</v>
      </c>
      <c r="Q1427" s="19">
        <v>7956</v>
      </c>
      <c r="R1427">
        <v>98155</v>
      </c>
      <c r="S1427">
        <v>-122.301</v>
      </c>
      <c r="T1427" s="23">
        <v>920</v>
      </c>
      <c r="U1427" s="23">
        <v>0</v>
      </c>
      <c r="W1427" s="35">
        <f>$D$1*D1427+$E$1*E1427+$F$1*F1427+$G$1*G1427+$H$1*H1427+$I$1*I1427+$J$1*J1427+$K$1*K1427+$M$1*M1427+$AB$3</f>
        <v>398570.31839520857</v>
      </c>
      <c r="X1427" s="35">
        <f t="shared" si="26"/>
        <v>0</v>
      </c>
      <c r="Y1427" s="16">
        <f>(W1427-C1427)/C1427</f>
        <v>0.16918792706026362</v>
      </c>
    </row>
    <row r="1428" spans="1:25" x14ac:dyDescent="0.35">
      <c r="A1428">
        <v>319500570</v>
      </c>
      <c r="B1428" t="s">
        <v>160</v>
      </c>
      <c r="C1428" s="9">
        <v>780000</v>
      </c>
      <c r="D1428" s="7">
        <v>4</v>
      </c>
      <c r="E1428" s="7">
        <v>2.5</v>
      </c>
      <c r="F1428" s="7">
        <v>2730</v>
      </c>
      <c r="G1428" s="7">
        <v>2</v>
      </c>
      <c r="H1428" s="7">
        <v>0</v>
      </c>
      <c r="I1428" s="7">
        <v>2</v>
      </c>
      <c r="J1428" s="7">
        <v>9</v>
      </c>
      <c r="K1428" s="7">
        <v>2750</v>
      </c>
      <c r="L1428" s="21">
        <v>0</v>
      </c>
      <c r="M1428">
        <v>47.622700000000002</v>
      </c>
      <c r="N1428" s="19">
        <v>10281</v>
      </c>
      <c r="O1428" s="19">
        <v>3</v>
      </c>
      <c r="P1428" s="19">
        <v>1996</v>
      </c>
      <c r="Q1428" s="19">
        <v>7220</v>
      </c>
      <c r="R1428">
        <v>98074</v>
      </c>
      <c r="S1428">
        <v>-122.029</v>
      </c>
      <c r="T1428" s="23">
        <v>2730</v>
      </c>
      <c r="U1428" s="23">
        <v>0</v>
      </c>
      <c r="W1428" s="35">
        <f>$D$1*D1428+$E$1*E1428+$F$1*F1428+$G$1*G1428+$H$1*H1428+$I$1*I1428+$J$1*J1428+$K$1*K1428+$M$1*M1428+$AB$3</f>
        <v>888277.35321327671</v>
      </c>
      <c r="X1428" s="35">
        <f t="shared" si="26"/>
        <v>0</v>
      </c>
      <c r="Y1428" s="16">
        <f>(W1428-C1428)/C1428</f>
        <v>0.13881711950420092</v>
      </c>
    </row>
    <row r="1429" spans="1:25" x14ac:dyDescent="0.35">
      <c r="A1429">
        <v>3751604974</v>
      </c>
      <c r="B1429" t="s">
        <v>227</v>
      </c>
      <c r="C1429" s="9">
        <v>350000</v>
      </c>
      <c r="D1429" s="7">
        <v>2</v>
      </c>
      <c r="E1429" s="7">
        <v>1.5</v>
      </c>
      <c r="F1429" s="7">
        <v>1320</v>
      </c>
      <c r="G1429" s="7">
        <v>1</v>
      </c>
      <c r="H1429" s="7">
        <v>0</v>
      </c>
      <c r="I1429" s="7">
        <v>0</v>
      </c>
      <c r="J1429" s="7">
        <v>7</v>
      </c>
      <c r="K1429" s="7">
        <v>1320</v>
      </c>
      <c r="L1429" s="21">
        <v>0</v>
      </c>
      <c r="M1429">
        <v>47.275500000000001</v>
      </c>
      <c r="N1429" s="19">
        <v>73600</v>
      </c>
      <c r="O1429" s="19">
        <v>3</v>
      </c>
      <c r="P1429" s="19">
        <v>1993</v>
      </c>
      <c r="Q1429" s="19">
        <v>33600</v>
      </c>
      <c r="R1429">
        <v>98001</v>
      </c>
      <c r="S1429">
        <v>-122.271</v>
      </c>
      <c r="T1429" s="23">
        <v>1320</v>
      </c>
      <c r="U1429" s="23">
        <v>0</v>
      </c>
      <c r="W1429" s="35">
        <f>$D$1*D1429+$E$1*E1429+$F$1*F1429+$G$1*G1429+$H$1*H1429+$I$1*I1429+$J$1*J1429+$K$1*K1429+$M$1*M1429+$AB$3</f>
        <v>178148.24801240861</v>
      </c>
      <c r="X1429" s="35">
        <f t="shared" si="26"/>
        <v>0</v>
      </c>
      <c r="Y1429" s="16">
        <f>(W1429-C1429)/C1429</f>
        <v>-0.49100500567883254</v>
      </c>
    </row>
    <row r="1430" spans="1:25" x14ac:dyDescent="0.35">
      <c r="A1430">
        <v>7852030320</v>
      </c>
      <c r="B1430" t="s">
        <v>66</v>
      </c>
      <c r="C1430" s="9">
        <v>470000</v>
      </c>
      <c r="D1430" s="7">
        <v>3</v>
      </c>
      <c r="E1430" s="7">
        <v>2.5</v>
      </c>
      <c r="F1430" s="7">
        <v>2620</v>
      </c>
      <c r="G1430" s="7">
        <v>2</v>
      </c>
      <c r="H1430" s="7">
        <v>0</v>
      </c>
      <c r="I1430" s="7">
        <v>0</v>
      </c>
      <c r="J1430" s="7">
        <v>7</v>
      </c>
      <c r="K1430" s="7">
        <v>2360</v>
      </c>
      <c r="L1430" s="21">
        <v>0</v>
      </c>
      <c r="M1430">
        <v>47.532800000000002</v>
      </c>
      <c r="N1430" s="19">
        <v>4874</v>
      </c>
      <c r="O1430" s="19">
        <v>3</v>
      </c>
      <c r="P1430" s="19">
        <v>1999</v>
      </c>
      <c r="Q1430" s="19">
        <v>4231</v>
      </c>
      <c r="R1430">
        <v>98065</v>
      </c>
      <c r="S1430">
        <v>-121.879</v>
      </c>
      <c r="T1430" s="23">
        <v>2620</v>
      </c>
      <c r="U1430" s="23">
        <v>0</v>
      </c>
      <c r="W1430" s="35">
        <f>$D$1*D1430+$E$1*E1430+$F$1*F1430+$G$1*G1430+$H$1*H1430+$I$1*I1430+$J$1*J1430+$K$1*K1430+$M$1*M1430+$AB$3</f>
        <v>561757.66617542878</v>
      </c>
      <c r="X1430" s="35">
        <f t="shared" si="26"/>
        <v>0</v>
      </c>
      <c r="Y1430" s="16">
        <f>(W1430-C1430)/C1430</f>
        <v>0.19522907696899741</v>
      </c>
    </row>
    <row r="1431" spans="1:25" x14ac:dyDescent="0.35">
      <c r="A1431">
        <v>2481630070</v>
      </c>
      <c r="B1431" t="s">
        <v>94</v>
      </c>
      <c r="C1431" s="9">
        <v>914600</v>
      </c>
      <c r="D1431" s="7">
        <v>4</v>
      </c>
      <c r="E1431" s="7">
        <v>3</v>
      </c>
      <c r="F1431" s="7">
        <v>3180</v>
      </c>
      <c r="G1431" s="7">
        <v>2</v>
      </c>
      <c r="H1431" s="7">
        <v>0</v>
      </c>
      <c r="I1431" s="7">
        <v>0</v>
      </c>
      <c r="J1431" s="7">
        <v>11</v>
      </c>
      <c r="K1431" s="7">
        <v>3180</v>
      </c>
      <c r="L1431" s="21">
        <v>0</v>
      </c>
      <c r="M1431">
        <v>47.733600000000003</v>
      </c>
      <c r="N1431" s="19">
        <v>80837</v>
      </c>
      <c r="O1431" s="19">
        <v>3</v>
      </c>
      <c r="P1431" s="19">
        <v>1985</v>
      </c>
      <c r="Q1431" s="19">
        <v>38715</v>
      </c>
      <c r="R1431">
        <v>98072</v>
      </c>
      <c r="S1431">
        <v>-122.134</v>
      </c>
      <c r="T1431" s="23">
        <v>3180</v>
      </c>
      <c r="U1431" s="23">
        <v>0</v>
      </c>
      <c r="W1431" s="35">
        <f>$D$1*D1431+$E$1*E1431+$F$1*F1431+$G$1*G1431+$H$1*H1431+$I$1*I1431+$J$1*J1431+$K$1*K1431+$M$1*M1431+$AB$3</f>
        <v>1076990.9240128584</v>
      </c>
      <c r="X1431" s="35">
        <f t="shared" si="26"/>
        <v>0</v>
      </c>
      <c r="Y1431" s="16">
        <f>(W1431-C1431)/C1431</f>
        <v>0.17755403893817889</v>
      </c>
    </row>
    <row r="1432" spans="1:25" x14ac:dyDescent="0.35">
      <c r="A1432">
        <v>4299000030</v>
      </c>
      <c r="B1432" t="s">
        <v>189</v>
      </c>
      <c r="C1432" s="9">
        <v>354000</v>
      </c>
      <c r="D1432" s="7">
        <v>4</v>
      </c>
      <c r="E1432" s="7">
        <v>2.5</v>
      </c>
      <c r="F1432" s="7">
        <v>2900</v>
      </c>
      <c r="G1432" s="7">
        <v>2</v>
      </c>
      <c r="H1432" s="7">
        <v>0</v>
      </c>
      <c r="I1432" s="7">
        <v>0</v>
      </c>
      <c r="J1432" s="7">
        <v>8</v>
      </c>
      <c r="K1432" s="7">
        <v>2900</v>
      </c>
      <c r="L1432" s="21">
        <v>0</v>
      </c>
      <c r="M1432">
        <v>47.366300000000003</v>
      </c>
      <c r="N1432" s="19">
        <v>4762</v>
      </c>
      <c r="O1432" s="19">
        <v>3</v>
      </c>
      <c r="P1432" s="19">
        <v>2005</v>
      </c>
      <c r="Q1432" s="19">
        <v>5173</v>
      </c>
      <c r="R1432">
        <v>98042</v>
      </c>
      <c r="S1432">
        <v>-122.129</v>
      </c>
      <c r="T1432" s="23">
        <v>2900</v>
      </c>
      <c r="U1432" s="23">
        <v>0</v>
      </c>
      <c r="W1432" s="35">
        <f>$D$1*D1432+$E$1*E1432+$F$1*F1432+$G$1*G1432+$H$1*H1432+$I$1*I1432+$J$1*J1432+$K$1*K1432+$M$1*M1432+$AB$3</f>
        <v>559378.51416911185</v>
      </c>
      <c r="X1432" s="35">
        <f t="shared" si="26"/>
        <v>0</v>
      </c>
      <c r="Y1432" s="16">
        <f>(W1432-C1432)/C1432</f>
        <v>0.58016529426302776</v>
      </c>
    </row>
    <row r="1433" spans="1:25" x14ac:dyDescent="0.35">
      <c r="A1433">
        <v>3886902590</v>
      </c>
      <c r="B1433" t="s">
        <v>101</v>
      </c>
      <c r="C1433" s="9">
        <v>470000</v>
      </c>
      <c r="D1433" s="7">
        <v>5</v>
      </c>
      <c r="E1433" s="7">
        <v>2</v>
      </c>
      <c r="F1433" s="7">
        <v>1900</v>
      </c>
      <c r="G1433" s="7">
        <v>1.5</v>
      </c>
      <c r="H1433" s="7">
        <v>0</v>
      </c>
      <c r="I1433" s="7">
        <v>0</v>
      </c>
      <c r="J1433" s="7">
        <v>6</v>
      </c>
      <c r="K1433" s="7">
        <v>2110</v>
      </c>
      <c r="L1433" s="21">
        <v>0</v>
      </c>
      <c r="M1433">
        <v>47.683100000000003</v>
      </c>
      <c r="N1433" s="19">
        <v>6000</v>
      </c>
      <c r="O1433" s="19">
        <v>4</v>
      </c>
      <c r="P1433" s="19">
        <v>1920</v>
      </c>
      <c r="Q1433" s="19">
        <v>8400</v>
      </c>
      <c r="R1433">
        <v>98033</v>
      </c>
      <c r="S1433">
        <v>-122.18600000000001</v>
      </c>
      <c r="T1433" s="23">
        <v>1900</v>
      </c>
      <c r="U1433" s="23">
        <v>0</v>
      </c>
      <c r="W1433" s="35">
        <f>$D$1*D1433+$E$1*E1433+$F$1*F1433+$G$1*G1433+$H$1*H1433+$I$1*I1433+$J$1*J1433+$K$1*K1433+$M$1*M1433+$AB$3</f>
        <v>384080.43840882182</v>
      </c>
      <c r="X1433" s="35">
        <f t="shared" si="26"/>
        <v>0</v>
      </c>
      <c r="Y1433" s="16">
        <f>(W1433-C1433)/C1433</f>
        <v>-0.1828075778535706</v>
      </c>
    </row>
    <row r="1434" spans="1:25" x14ac:dyDescent="0.35">
      <c r="A1434">
        <v>9178601000</v>
      </c>
      <c r="B1434" t="s">
        <v>238</v>
      </c>
      <c r="C1434" s="9">
        <v>715000</v>
      </c>
      <c r="D1434" s="7">
        <v>3</v>
      </c>
      <c r="E1434" s="7">
        <v>2</v>
      </c>
      <c r="F1434" s="7">
        <v>1760</v>
      </c>
      <c r="G1434" s="7">
        <v>1</v>
      </c>
      <c r="H1434" s="7">
        <v>0</v>
      </c>
      <c r="I1434" s="7">
        <v>0</v>
      </c>
      <c r="J1434" s="7">
        <v>7</v>
      </c>
      <c r="K1434" s="7">
        <v>1640</v>
      </c>
      <c r="L1434" s="21">
        <v>0</v>
      </c>
      <c r="M1434">
        <v>47.655799999999999</v>
      </c>
      <c r="N1434" s="19">
        <v>5400</v>
      </c>
      <c r="O1434" s="19">
        <v>5</v>
      </c>
      <c r="P1434" s="19">
        <v>1927</v>
      </c>
      <c r="Q1434" s="19">
        <v>5400</v>
      </c>
      <c r="R1434">
        <v>98103</v>
      </c>
      <c r="S1434">
        <v>-122.331</v>
      </c>
      <c r="T1434" s="23">
        <v>1160</v>
      </c>
      <c r="U1434" s="23">
        <v>600</v>
      </c>
      <c r="W1434" s="35">
        <f>$D$1*D1434+$E$1*E1434+$F$1*F1434+$G$1*G1434+$H$1*H1434+$I$1*I1434+$J$1*J1434+$K$1*K1434+$M$1*M1434+$AB$3</f>
        <v>484434.55619942024</v>
      </c>
      <c r="X1434" s="35">
        <f t="shared" si="26"/>
        <v>0</v>
      </c>
      <c r="Y1434" s="16">
        <f>(W1434-C1434)/C1434</f>
        <v>-0.32246915216864303</v>
      </c>
    </row>
    <row r="1435" spans="1:25" x14ac:dyDescent="0.35">
      <c r="A1435">
        <v>2861100030</v>
      </c>
      <c r="B1435" t="s">
        <v>33</v>
      </c>
      <c r="C1435" s="9">
        <v>265000</v>
      </c>
      <c r="D1435" s="7">
        <v>2</v>
      </c>
      <c r="E1435" s="7">
        <v>1</v>
      </c>
      <c r="F1435" s="7">
        <v>760</v>
      </c>
      <c r="G1435" s="7">
        <v>1</v>
      </c>
      <c r="H1435" s="7">
        <v>0</v>
      </c>
      <c r="I1435" s="7">
        <v>0</v>
      </c>
      <c r="J1435" s="7">
        <v>6</v>
      </c>
      <c r="K1435" s="7">
        <v>1640</v>
      </c>
      <c r="L1435" s="21">
        <v>0</v>
      </c>
      <c r="M1435">
        <v>47.546599999999998</v>
      </c>
      <c r="N1435" s="19">
        <v>4000</v>
      </c>
      <c r="O1435" s="19">
        <v>4</v>
      </c>
      <c r="P1435" s="19">
        <v>1950</v>
      </c>
      <c r="Q1435" s="19">
        <v>4500</v>
      </c>
      <c r="R1435">
        <v>98108</v>
      </c>
      <c r="S1435">
        <v>-122.304</v>
      </c>
      <c r="T1435" s="23">
        <v>760</v>
      </c>
      <c r="U1435" s="23">
        <v>0</v>
      </c>
      <c r="W1435" s="35">
        <f>$D$1*D1435+$E$1*E1435+$F$1*F1435+$G$1*G1435+$H$1*H1435+$I$1*I1435+$J$1*J1435+$K$1*K1435+$M$1*M1435+$AB$3</f>
        <v>168839.40423288196</v>
      </c>
      <c r="X1435" s="35">
        <f t="shared" si="26"/>
        <v>0</v>
      </c>
      <c r="Y1435" s="16">
        <f>(W1435-C1435)/C1435</f>
        <v>-0.36287017270610578</v>
      </c>
    </row>
    <row r="1436" spans="1:25" x14ac:dyDescent="0.35">
      <c r="A1436">
        <v>9471200370</v>
      </c>
      <c r="B1436" t="s">
        <v>105</v>
      </c>
      <c r="C1436" s="10">
        <v>2540000</v>
      </c>
      <c r="D1436" s="7">
        <v>4</v>
      </c>
      <c r="E1436" s="7">
        <v>3</v>
      </c>
      <c r="F1436" s="7">
        <v>3710</v>
      </c>
      <c r="G1436" s="7">
        <v>2</v>
      </c>
      <c r="H1436" s="7">
        <v>0</v>
      </c>
      <c r="I1436" s="7">
        <v>2</v>
      </c>
      <c r="J1436" s="7">
        <v>10</v>
      </c>
      <c r="K1436" s="7">
        <v>3970</v>
      </c>
      <c r="L1436" s="21">
        <v>0</v>
      </c>
      <c r="M1436">
        <v>47.669600000000003</v>
      </c>
      <c r="N1436" s="19">
        <v>20000</v>
      </c>
      <c r="O1436" s="19">
        <v>5</v>
      </c>
      <c r="P1436" s="19">
        <v>1936</v>
      </c>
      <c r="Q1436" s="19">
        <v>20000</v>
      </c>
      <c r="R1436">
        <v>98105</v>
      </c>
      <c r="S1436">
        <v>-122.261</v>
      </c>
      <c r="T1436" s="23">
        <v>2760</v>
      </c>
      <c r="U1436" s="23">
        <v>950</v>
      </c>
      <c r="W1436" s="35">
        <f>$D$1*D1436+$E$1*E1436+$F$1*F1436+$G$1*G1436+$H$1*H1436+$I$1*I1436+$J$1*J1436+$K$1*K1436+$M$1*M1436+$AB$3</f>
        <v>1206297.2172002792</v>
      </c>
      <c r="X1436" s="35">
        <f t="shared" si="26"/>
        <v>0</v>
      </c>
      <c r="Y1436" s="16">
        <f>(W1436-C1436)/C1436</f>
        <v>-0.52507983574792161</v>
      </c>
    </row>
    <row r="1437" spans="1:25" x14ac:dyDescent="0.35">
      <c r="A1437">
        <v>625049286</v>
      </c>
      <c r="B1437" t="s">
        <v>270</v>
      </c>
      <c r="C1437" s="9">
        <v>640000</v>
      </c>
      <c r="D1437" s="7">
        <v>3</v>
      </c>
      <c r="E1437" s="7">
        <v>1</v>
      </c>
      <c r="F1437" s="7">
        <v>1530</v>
      </c>
      <c r="G1437" s="7">
        <v>1</v>
      </c>
      <c r="H1437" s="7">
        <v>0</v>
      </c>
      <c r="I1437" s="7">
        <v>0</v>
      </c>
      <c r="J1437" s="7">
        <v>7</v>
      </c>
      <c r="K1437" s="7">
        <v>1500</v>
      </c>
      <c r="L1437" s="21">
        <v>0</v>
      </c>
      <c r="M1437">
        <v>47.685699999999997</v>
      </c>
      <c r="N1437" s="19">
        <v>4944</v>
      </c>
      <c r="O1437" s="19">
        <v>3</v>
      </c>
      <c r="P1437" s="19">
        <v>1950</v>
      </c>
      <c r="Q1437" s="19">
        <v>4944</v>
      </c>
      <c r="R1437">
        <v>98103</v>
      </c>
      <c r="S1437">
        <v>-122.34099999999999</v>
      </c>
      <c r="T1437" s="23">
        <v>1530</v>
      </c>
      <c r="U1437" s="23">
        <v>0</v>
      </c>
      <c r="W1437" s="35">
        <f>$D$1*D1437+$E$1*E1437+$F$1*F1437+$G$1*G1437+$H$1*H1437+$I$1*I1437+$J$1*J1437+$K$1*K1437+$M$1*M1437+$AB$3</f>
        <v>466324.68515396118</v>
      </c>
      <c r="X1437" s="35">
        <f t="shared" si="26"/>
        <v>0</v>
      </c>
      <c r="Y1437" s="16">
        <f>(W1437-C1437)/C1437</f>
        <v>-0.27136767944693563</v>
      </c>
    </row>
    <row r="1438" spans="1:25" x14ac:dyDescent="0.35">
      <c r="A1438">
        <v>133000135</v>
      </c>
      <c r="B1438" t="s">
        <v>43</v>
      </c>
      <c r="C1438" s="9">
        <v>290000</v>
      </c>
      <c r="D1438" s="7">
        <v>4</v>
      </c>
      <c r="E1438" s="7">
        <v>1.75</v>
      </c>
      <c r="F1438" s="7">
        <v>1990</v>
      </c>
      <c r="G1438" s="7">
        <v>2</v>
      </c>
      <c r="H1438" s="7">
        <v>0</v>
      </c>
      <c r="I1438" s="7">
        <v>0</v>
      </c>
      <c r="J1438" s="7">
        <v>7</v>
      </c>
      <c r="K1438" s="7">
        <v>1710</v>
      </c>
      <c r="L1438" s="21">
        <v>0</v>
      </c>
      <c r="M1438">
        <v>47.513100000000001</v>
      </c>
      <c r="N1438" s="19">
        <v>18900</v>
      </c>
      <c r="O1438" s="19">
        <v>4</v>
      </c>
      <c r="P1438" s="19">
        <v>1929</v>
      </c>
      <c r="Q1438" s="19">
        <v>12400</v>
      </c>
      <c r="R1438">
        <v>98168</v>
      </c>
      <c r="S1438">
        <v>-122.313</v>
      </c>
      <c r="T1438" s="23">
        <v>1870</v>
      </c>
      <c r="U1438" s="23">
        <v>120</v>
      </c>
      <c r="W1438" s="35">
        <f>$D$1*D1438+$E$1*E1438+$F$1*F1438+$G$1*G1438+$H$1*H1438+$I$1*I1438+$J$1*J1438+$K$1*K1438+$M$1*M1438+$AB$3</f>
        <v>386129.06955659017</v>
      </c>
      <c r="X1438" s="35">
        <f t="shared" si="26"/>
        <v>0</v>
      </c>
      <c r="Y1438" s="16">
        <f>(W1438-C1438)/C1438</f>
        <v>0.33147955019513853</v>
      </c>
    </row>
    <row r="1439" spans="1:25" x14ac:dyDescent="0.35">
      <c r="A1439">
        <v>7214700830</v>
      </c>
      <c r="B1439" t="s">
        <v>190</v>
      </c>
      <c r="C1439" s="9">
        <v>480000</v>
      </c>
      <c r="D1439" s="7">
        <v>5</v>
      </c>
      <c r="E1439" s="7">
        <v>4.75</v>
      </c>
      <c r="F1439" s="7">
        <v>3830</v>
      </c>
      <c r="G1439" s="7">
        <v>1</v>
      </c>
      <c r="H1439" s="7">
        <v>0</v>
      </c>
      <c r="I1439" s="7">
        <v>0</v>
      </c>
      <c r="J1439" s="7">
        <v>8</v>
      </c>
      <c r="K1439" s="7">
        <v>2750</v>
      </c>
      <c r="L1439" s="21">
        <v>0</v>
      </c>
      <c r="M1439">
        <v>47.759700000000002</v>
      </c>
      <c r="N1439" s="19">
        <v>35000</v>
      </c>
      <c r="O1439" s="19">
        <v>3</v>
      </c>
      <c r="P1439" s="19">
        <v>1976</v>
      </c>
      <c r="Q1439" s="19">
        <v>36150</v>
      </c>
      <c r="R1439">
        <v>98077</v>
      </c>
      <c r="S1439">
        <v>-122.07899999999999</v>
      </c>
      <c r="T1439" s="23">
        <v>2130</v>
      </c>
      <c r="U1439" s="23">
        <v>1700</v>
      </c>
      <c r="W1439" s="35">
        <f>$D$1*D1439+$E$1*E1439+$F$1*F1439+$G$1*G1439+$H$1*H1439+$I$1*I1439+$J$1*J1439+$K$1*K1439+$M$1*M1439+$AB$3</f>
        <v>980162.06773477048</v>
      </c>
      <c r="X1439" s="35">
        <f t="shared" si="26"/>
        <v>0</v>
      </c>
      <c r="Y1439" s="16">
        <f>(W1439-C1439)/C1439</f>
        <v>1.0420043077807719</v>
      </c>
    </row>
    <row r="1440" spans="1:25" x14ac:dyDescent="0.35">
      <c r="A1440">
        <v>4473400045</v>
      </c>
      <c r="B1440" t="s">
        <v>40</v>
      </c>
      <c r="C1440" s="9">
        <v>535000</v>
      </c>
      <c r="D1440" s="7">
        <v>3</v>
      </c>
      <c r="E1440" s="7">
        <v>2</v>
      </c>
      <c r="F1440" s="7">
        <v>2040</v>
      </c>
      <c r="G1440" s="7">
        <v>1</v>
      </c>
      <c r="H1440" s="7">
        <v>0</v>
      </c>
      <c r="I1440" s="7">
        <v>1</v>
      </c>
      <c r="J1440" s="7">
        <v>7</v>
      </c>
      <c r="K1440" s="7">
        <v>2120</v>
      </c>
      <c r="L1440" s="21">
        <v>0</v>
      </c>
      <c r="M1440">
        <v>47.5959</v>
      </c>
      <c r="N1440" s="19">
        <v>5600</v>
      </c>
      <c r="O1440" s="19">
        <v>5</v>
      </c>
      <c r="P1440" s="19">
        <v>1954</v>
      </c>
      <c r="Q1440" s="19">
        <v>4958</v>
      </c>
      <c r="R1440">
        <v>98144</v>
      </c>
      <c r="S1440">
        <v>-122.29300000000001</v>
      </c>
      <c r="T1440" s="23">
        <v>1120</v>
      </c>
      <c r="U1440" s="23">
        <v>920</v>
      </c>
      <c r="W1440" s="35">
        <f>$D$1*D1440+$E$1*E1440+$F$1*F1440+$G$1*G1440+$H$1*H1440+$I$1*I1440+$J$1*J1440+$K$1*K1440+$M$1*M1440+$AB$3</f>
        <v>571806.48965588585</v>
      </c>
      <c r="X1440" s="35">
        <f t="shared" si="26"/>
        <v>0</v>
      </c>
      <c r="Y1440" s="16">
        <f>(W1440-C1440)/C1440</f>
        <v>6.8797176926889428E-2</v>
      </c>
    </row>
    <row r="1441" spans="1:25" x14ac:dyDescent="0.35">
      <c r="A1441">
        <v>9413600350</v>
      </c>
      <c r="B1441" t="s">
        <v>194</v>
      </c>
      <c r="C1441" s="9">
        <v>907000</v>
      </c>
      <c r="D1441" s="7">
        <v>3</v>
      </c>
      <c r="E1441" s="7">
        <v>1.75</v>
      </c>
      <c r="F1441" s="7">
        <v>2170</v>
      </c>
      <c r="G1441" s="7">
        <v>1</v>
      </c>
      <c r="H1441" s="7">
        <v>0</v>
      </c>
      <c r="I1441" s="7">
        <v>0</v>
      </c>
      <c r="J1441" s="7">
        <v>8</v>
      </c>
      <c r="K1441" s="7">
        <v>1980</v>
      </c>
      <c r="L1441" s="21">
        <v>0</v>
      </c>
      <c r="M1441">
        <v>47.653700000000001</v>
      </c>
      <c r="N1441" s="19">
        <v>12220</v>
      </c>
      <c r="O1441" s="19">
        <v>5</v>
      </c>
      <c r="P1441" s="19">
        <v>1965</v>
      </c>
      <c r="Q1441" s="19">
        <v>9000</v>
      </c>
      <c r="R1441">
        <v>98033</v>
      </c>
      <c r="S1441">
        <v>-122.19499999999999</v>
      </c>
      <c r="T1441" s="23">
        <v>2170</v>
      </c>
      <c r="U1441" s="23">
        <v>0</v>
      </c>
      <c r="W1441" s="35">
        <f>$D$1*D1441+$E$1*E1441+$F$1*F1441+$G$1*G1441+$H$1*H1441+$I$1*I1441+$J$1*J1441+$K$1*K1441+$M$1*M1441+$AB$3</f>
        <v>651170.43614483625</v>
      </c>
      <c r="X1441" s="35">
        <f t="shared" si="26"/>
        <v>0</v>
      </c>
      <c r="Y1441" s="16">
        <f>(W1441-C1441)/C1441</f>
        <v>-0.28206126114130514</v>
      </c>
    </row>
    <row r="1442" spans="1:25" x14ac:dyDescent="0.35">
      <c r="A1442">
        <v>1138010520</v>
      </c>
      <c r="B1442" t="s">
        <v>303</v>
      </c>
      <c r="C1442" s="9">
        <v>459000</v>
      </c>
      <c r="D1442" s="7">
        <v>3</v>
      </c>
      <c r="E1442" s="7">
        <v>1.75</v>
      </c>
      <c r="F1442" s="7">
        <v>1620</v>
      </c>
      <c r="G1442" s="7">
        <v>1</v>
      </c>
      <c r="H1442" s="7">
        <v>0</v>
      </c>
      <c r="I1442" s="7">
        <v>0</v>
      </c>
      <c r="J1442" s="7">
        <v>7</v>
      </c>
      <c r="K1442" s="7">
        <v>1380</v>
      </c>
      <c r="L1442" s="21">
        <v>0</v>
      </c>
      <c r="M1442">
        <v>47.714799999999997</v>
      </c>
      <c r="N1442" s="19">
        <v>7330</v>
      </c>
      <c r="O1442" s="19">
        <v>4</v>
      </c>
      <c r="P1442" s="19">
        <v>1974</v>
      </c>
      <c r="Q1442" s="19">
        <v>7191</v>
      </c>
      <c r="R1442">
        <v>98034</v>
      </c>
      <c r="S1442">
        <v>-122.21299999999999</v>
      </c>
      <c r="T1442" s="23">
        <v>1090</v>
      </c>
      <c r="U1442" s="23">
        <v>530</v>
      </c>
      <c r="W1442" s="35">
        <f>$D$1*D1442+$E$1*E1442+$F$1*F1442+$G$1*G1442+$H$1*H1442+$I$1*I1442+$J$1*J1442+$K$1*K1442+$M$1*M1442+$AB$3</f>
        <v>494112.29037179425</v>
      </c>
      <c r="X1442" s="35">
        <f t="shared" si="26"/>
        <v>0</v>
      </c>
      <c r="Y1442" s="16">
        <f>(W1442-C1442)/C1442</f>
        <v>7.6497364644431923E-2</v>
      </c>
    </row>
    <row r="1443" spans="1:25" x14ac:dyDescent="0.35">
      <c r="A1443">
        <v>7431500341</v>
      </c>
      <c r="B1443" t="s">
        <v>38</v>
      </c>
      <c r="C1443" s="10">
        <v>1360000</v>
      </c>
      <c r="D1443" s="7">
        <v>3</v>
      </c>
      <c r="E1443" s="7">
        <v>2.5</v>
      </c>
      <c r="F1443" s="7">
        <v>3600</v>
      </c>
      <c r="G1443" s="7">
        <v>1</v>
      </c>
      <c r="H1443" s="7">
        <v>0</v>
      </c>
      <c r="I1443" s="7">
        <v>3</v>
      </c>
      <c r="J1443" s="7">
        <v>9</v>
      </c>
      <c r="K1443" s="7">
        <v>2830</v>
      </c>
      <c r="L1443" s="21">
        <v>2007</v>
      </c>
      <c r="M1443">
        <v>47.619100000000003</v>
      </c>
      <c r="N1443" s="19">
        <v>21399</v>
      </c>
      <c r="O1443" s="19">
        <v>3</v>
      </c>
      <c r="P1443" s="19">
        <v>1950</v>
      </c>
      <c r="Q1443" s="19">
        <v>17559</v>
      </c>
      <c r="R1443">
        <v>98008</v>
      </c>
      <c r="S1443">
        <v>-122.099</v>
      </c>
      <c r="T1443" s="23">
        <v>2310</v>
      </c>
      <c r="U1443" s="23">
        <v>1290</v>
      </c>
      <c r="W1443" s="35">
        <f>$D$1*D1443+$E$1*E1443+$F$1*F1443+$G$1*G1443+$H$1*H1443+$I$1*I1443+$J$1*J1443+$K$1*K1443+$M$1*M1443+$AB$3</f>
        <v>1195150.0659722537</v>
      </c>
      <c r="X1443" s="35">
        <f t="shared" si="26"/>
        <v>0</v>
      </c>
      <c r="Y1443" s="16">
        <f>(W1443-C1443)/C1443</f>
        <v>-0.12121318678510759</v>
      </c>
    </row>
    <row r="1444" spans="1:25" x14ac:dyDescent="0.35">
      <c r="A1444">
        <v>8830400135</v>
      </c>
      <c r="B1444" t="s">
        <v>114</v>
      </c>
      <c r="C1444" s="9">
        <v>264950</v>
      </c>
      <c r="D1444" s="7">
        <v>3</v>
      </c>
      <c r="E1444" s="7">
        <v>1.5</v>
      </c>
      <c r="F1444" s="7">
        <v>1470</v>
      </c>
      <c r="G1444" s="7">
        <v>1</v>
      </c>
      <c r="H1444" s="7">
        <v>0</v>
      </c>
      <c r="I1444" s="7">
        <v>0</v>
      </c>
      <c r="J1444" s="7">
        <v>7</v>
      </c>
      <c r="K1444" s="7">
        <v>1580</v>
      </c>
      <c r="L1444" s="21">
        <v>0</v>
      </c>
      <c r="M1444">
        <v>47.363199999999999</v>
      </c>
      <c r="N1444" s="19">
        <v>11599</v>
      </c>
      <c r="O1444" s="19">
        <v>3</v>
      </c>
      <c r="P1444" s="19">
        <v>1967</v>
      </c>
      <c r="Q1444" s="19">
        <v>9760</v>
      </c>
      <c r="R1444">
        <v>98030</v>
      </c>
      <c r="S1444">
        <v>-122.188</v>
      </c>
      <c r="T1444" s="23">
        <v>1070</v>
      </c>
      <c r="U1444" s="23">
        <v>400</v>
      </c>
      <c r="W1444" s="35">
        <f>$D$1*D1444+$E$1*E1444+$F$1*F1444+$G$1*G1444+$H$1*H1444+$I$1*I1444+$J$1*J1444+$K$1*K1444+$M$1*M1444+$AB$3</f>
        <v>237312.82270685956</v>
      </c>
      <c r="X1444" s="35">
        <f t="shared" si="26"/>
        <v>0</v>
      </c>
      <c r="Y1444" s="16">
        <f>(W1444-C1444)/C1444</f>
        <v>-0.10431091637343061</v>
      </c>
    </row>
    <row r="1445" spans="1:25" x14ac:dyDescent="0.35">
      <c r="A1445">
        <v>5694000710</v>
      </c>
      <c r="B1445" t="s">
        <v>278</v>
      </c>
      <c r="C1445" s="9">
        <v>352950</v>
      </c>
      <c r="D1445" s="7">
        <v>3</v>
      </c>
      <c r="E1445" s="7">
        <v>1</v>
      </c>
      <c r="F1445" s="7">
        <v>1760</v>
      </c>
      <c r="G1445" s="7">
        <v>1.5</v>
      </c>
      <c r="H1445" s="7">
        <v>0</v>
      </c>
      <c r="I1445" s="7">
        <v>0</v>
      </c>
      <c r="J1445" s="7">
        <v>6</v>
      </c>
      <c r="K1445" s="7">
        <v>1320</v>
      </c>
      <c r="L1445" s="21">
        <v>0</v>
      </c>
      <c r="M1445">
        <v>47.659799999999997</v>
      </c>
      <c r="N1445" s="19">
        <v>3000</v>
      </c>
      <c r="O1445" s="19">
        <v>1</v>
      </c>
      <c r="P1445" s="19">
        <v>1900</v>
      </c>
      <c r="Q1445" s="19">
        <v>1266</v>
      </c>
      <c r="R1445">
        <v>98103</v>
      </c>
      <c r="S1445">
        <v>-122.348</v>
      </c>
      <c r="T1445" s="23">
        <v>1760</v>
      </c>
      <c r="U1445" s="23">
        <v>0</v>
      </c>
      <c r="W1445" s="35">
        <f>$D$1*D1445+$E$1*E1445+$F$1*F1445+$G$1*G1445+$H$1*H1445+$I$1*I1445+$J$1*J1445+$K$1*K1445+$M$1*M1445+$AB$3</f>
        <v>410361.4050800465</v>
      </c>
      <c r="X1445" s="35">
        <f t="shared" si="26"/>
        <v>0</v>
      </c>
      <c r="Y1445" s="16">
        <f>(W1445-C1445)/C1445</f>
        <v>0.16266158118726876</v>
      </c>
    </row>
    <row r="1446" spans="1:25" x14ac:dyDescent="0.35">
      <c r="A1446">
        <v>1951820070</v>
      </c>
      <c r="B1446" t="s">
        <v>175</v>
      </c>
      <c r="C1446" s="9">
        <v>491500</v>
      </c>
      <c r="D1446" s="7">
        <v>3</v>
      </c>
      <c r="E1446" s="7">
        <v>2.25</v>
      </c>
      <c r="F1446" s="7">
        <v>2230</v>
      </c>
      <c r="G1446" s="7">
        <v>1</v>
      </c>
      <c r="H1446" s="7">
        <v>0</v>
      </c>
      <c r="I1446" s="7">
        <v>0</v>
      </c>
      <c r="J1446" s="7">
        <v>8</v>
      </c>
      <c r="K1446" s="7">
        <v>2010</v>
      </c>
      <c r="L1446" s="21">
        <v>0</v>
      </c>
      <c r="M1446">
        <v>47.5413</v>
      </c>
      <c r="N1446" s="19">
        <v>13100</v>
      </c>
      <c r="O1446" s="19">
        <v>4</v>
      </c>
      <c r="P1446" s="19">
        <v>1974</v>
      </c>
      <c r="Q1446" s="19">
        <v>10650</v>
      </c>
      <c r="R1446">
        <v>98006</v>
      </c>
      <c r="S1446">
        <v>-122.17400000000001</v>
      </c>
      <c r="T1446" s="23">
        <v>1510</v>
      </c>
      <c r="U1446" s="23">
        <v>720</v>
      </c>
      <c r="W1446" s="35">
        <f>$D$1*D1446+$E$1*E1446+$F$1*F1446+$G$1*G1446+$H$1*H1446+$I$1*I1446+$J$1*J1446+$K$1*K1446+$M$1*M1446+$AB$3</f>
        <v>584580.68645540625</v>
      </c>
      <c r="X1446" s="35">
        <f t="shared" si="26"/>
        <v>0</v>
      </c>
      <c r="Y1446" s="16">
        <f>(W1446-C1446)/C1446</f>
        <v>0.18938084731517038</v>
      </c>
    </row>
    <row r="1447" spans="1:25" x14ac:dyDescent="0.35">
      <c r="A1447">
        <v>6137500320</v>
      </c>
      <c r="B1447" t="s">
        <v>133</v>
      </c>
      <c r="C1447" s="10">
        <v>1230000</v>
      </c>
      <c r="D1447" s="7">
        <v>4</v>
      </c>
      <c r="E1447" s="7">
        <v>3.5</v>
      </c>
      <c r="F1447" s="7">
        <v>3770</v>
      </c>
      <c r="G1447" s="7">
        <v>2</v>
      </c>
      <c r="H1447" s="7">
        <v>0</v>
      </c>
      <c r="I1447" s="7">
        <v>0</v>
      </c>
      <c r="J1447" s="7">
        <v>10</v>
      </c>
      <c r="K1447" s="7">
        <v>3200</v>
      </c>
      <c r="L1447" s="21">
        <v>0</v>
      </c>
      <c r="M1447">
        <v>47.646299999999997</v>
      </c>
      <c r="N1447" s="19">
        <v>37034</v>
      </c>
      <c r="O1447" s="19">
        <v>3</v>
      </c>
      <c r="P1447" s="19">
        <v>1989</v>
      </c>
      <c r="Q1447" s="19">
        <v>36342</v>
      </c>
      <c r="R1447">
        <v>98007</v>
      </c>
      <c r="S1447">
        <v>-122.151</v>
      </c>
      <c r="T1447" s="23">
        <v>2830</v>
      </c>
      <c r="U1447" s="23">
        <v>940</v>
      </c>
      <c r="W1447" s="35">
        <f>$D$1*D1447+$E$1*E1447+$F$1*F1447+$G$1*G1447+$H$1*H1447+$I$1*I1447+$J$1*J1447+$K$1*K1447+$M$1*M1447+$AB$3</f>
        <v>1066718.9252693132</v>
      </c>
      <c r="X1447" s="35">
        <f t="shared" si="26"/>
        <v>0</v>
      </c>
      <c r="Y1447" s="16">
        <f>(W1447-C1447)/C1447</f>
        <v>-0.13274884124446085</v>
      </c>
    </row>
    <row r="1448" spans="1:25" x14ac:dyDescent="0.35">
      <c r="A1448">
        <v>6703100070</v>
      </c>
      <c r="B1448" t="s">
        <v>123</v>
      </c>
      <c r="C1448" s="9">
        <v>369500</v>
      </c>
      <c r="D1448" s="7">
        <v>3</v>
      </c>
      <c r="E1448" s="7">
        <v>1</v>
      </c>
      <c r="F1448" s="7">
        <v>1200</v>
      </c>
      <c r="G1448" s="7">
        <v>1</v>
      </c>
      <c r="H1448" s="7">
        <v>0</v>
      </c>
      <c r="I1448" s="7">
        <v>0</v>
      </c>
      <c r="J1448" s="7">
        <v>7</v>
      </c>
      <c r="K1448" s="7">
        <v>1330</v>
      </c>
      <c r="L1448" s="21">
        <v>0</v>
      </c>
      <c r="M1448">
        <v>47.736199999999997</v>
      </c>
      <c r="N1448" s="19">
        <v>9194</v>
      </c>
      <c r="O1448" s="19">
        <v>4</v>
      </c>
      <c r="P1448" s="19">
        <v>1952</v>
      </c>
      <c r="Q1448" s="19">
        <v>8650</v>
      </c>
      <c r="R1448">
        <v>98155</v>
      </c>
      <c r="S1448">
        <v>-122.319</v>
      </c>
      <c r="T1448" s="23">
        <v>1200</v>
      </c>
      <c r="U1448" s="23">
        <v>0</v>
      </c>
      <c r="W1448" s="35">
        <f>$D$1*D1448+$E$1*E1448+$F$1*F1448+$G$1*G1448+$H$1*H1448+$I$1*I1448+$J$1*J1448+$K$1*K1448+$M$1*M1448+$AB$3</f>
        <v>426943.71651468799</v>
      </c>
      <c r="X1448" s="35">
        <f t="shared" si="26"/>
        <v>0</v>
      </c>
      <c r="Y1448" s="16">
        <f>(W1448-C1448)/C1448</f>
        <v>0.15546337351742351</v>
      </c>
    </row>
    <row r="1449" spans="1:25" x14ac:dyDescent="0.35">
      <c r="A1449">
        <v>339350070</v>
      </c>
      <c r="B1449" t="s">
        <v>237</v>
      </c>
      <c r="C1449" s="9">
        <v>566000</v>
      </c>
      <c r="D1449" s="7">
        <v>3</v>
      </c>
      <c r="E1449" s="7">
        <v>2.5</v>
      </c>
      <c r="F1449" s="7">
        <v>2090</v>
      </c>
      <c r="G1449" s="7">
        <v>2</v>
      </c>
      <c r="H1449" s="7">
        <v>0</v>
      </c>
      <c r="I1449" s="7">
        <v>0</v>
      </c>
      <c r="J1449" s="7">
        <v>9</v>
      </c>
      <c r="K1449" s="7">
        <v>2520</v>
      </c>
      <c r="L1449" s="21">
        <v>0</v>
      </c>
      <c r="M1449">
        <v>47.686</v>
      </c>
      <c r="N1449" s="19">
        <v>6294</v>
      </c>
      <c r="O1449" s="19">
        <v>3</v>
      </c>
      <c r="P1449" s="19">
        <v>2004</v>
      </c>
      <c r="Q1449" s="19">
        <v>5735</v>
      </c>
      <c r="R1449">
        <v>98052</v>
      </c>
      <c r="S1449">
        <v>-122.095</v>
      </c>
      <c r="T1449" s="23">
        <v>2090</v>
      </c>
      <c r="U1449" s="23">
        <v>0</v>
      </c>
      <c r="W1449" s="35">
        <f>$D$1*D1449+$E$1*E1449+$F$1*F1449+$G$1*G1449+$H$1*H1449+$I$1*I1449+$J$1*J1449+$K$1*K1449+$M$1*M1449+$AB$3</f>
        <v>696846.06668440998</v>
      </c>
      <c r="X1449" s="35">
        <f t="shared" si="26"/>
        <v>0</v>
      </c>
      <c r="Y1449" s="16">
        <f>(W1449-C1449)/C1449</f>
        <v>0.23117679626220844</v>
      </c>
    </row>
    <row r="1450" spans="1:25" x14ac:dyDescent="0.35">
      <c r="A1450">
        <v>7399300860</v>
      </c>
      <c r="B1450" t="s">
        <v>81</v>
      </c>
      <c r="C1450" s="9">
        <v>290000</v>
      </c>
      <c r="D1450" s="7">
        <v>3</v>
      </c>
      <c r="E1450" s="7">
        <v>2.25</v>
      </c>
      <c r="F1450" s="7">
        <v>1500</v>
      </c>
      <c r="G1450" s="7">
        <v>1</v>
      </c>
      <c r="H1450" s="7">
        <v>0</v>
      </c>
      <c r="I1450" s="7">
        <v>0</v>
      </c>
      <c r="J1450" s="7">
        <v>7</v>
      </c>
      <c r="K1450" s="7">
        <v>1480</v>
      </c>
      <c r="L1450" s="21">
        <v>0</v>
      </c>
      <c r="M1450">
        <v>47.4621</v>
      </c>
      <c r="N1450" s="19">
        <v>7308</v>
      </c>
      <c r="O1450" s="19">
        <v>4</v>
      </c>
      <c r="P1450" s="19">
        <v>1968</v>
      </c>
      <c r="Q1450" s="19">
        <v>7400</v>
      </c>
      <c r="R1450">
        <v>98055</v>
      </c>
      <c r="S1450">
        <v>-122.187</v>
      </c>
      <c r="T1450" s="23">
        <v>1210</v>
      </c>
      <c r="U1450" s="23">
        <v>290</v>
      </c>
      <c r="W1450" s="35">
        <f>$D$1*D1450+$E$1*E1450+$F$1*F1450+$G$1*G1450+$H$1*H1450+$I$1*I1450+$J$1*J1450+$K$1*K1450+$M$1*M1450+$AB$3</f>
        <v>297811.07545758039</v>
      </c>
      <c r="X1450" s="35">
        <f t="shared" si="26"/>
        <v>0</v>
      </c>
      <c r="Y1450" s="16">
        <f>(W1450-C1450)/C1450</f>
        <v>2.6934742957173751E-2</v>
      </c>
    </row>
    <row r="1451" spans="1:25" x14ac:dyDescent="0.35">
      <c r="A1451">
        <v>8907500070</v>
      </c>
      <c r="B1451" t="s">
        <v>179</v>
      </c>
      <c r="C1451" s="10">
        <v>5350000</v>
      </c>
      <c r="D1451" s="7">
        <v>5</v>
      </c>
      <c r="E1451" s="7">
        <v>5</v>
      </c>
      <c r="F1451" s="7">
        <v>8000</v>
      </c>
      <c r="G1451" s="7">
        <v>2</v>
      </c>
      <c r="H1451" s="7">
        <v>0</v>
      </c>
      <c r="I1451" s="7">
        <v>4</v>
      </c>
      <c r="J1451" s="7">
        <v>12</v>
      </c>
      <c r="K1451" s="7">
        <v>4600</v>
      </c>
      <c r="L1451" s="21">
        <v>0</v>
      </c>
      <c r="M1451">
        <v>47.623199999999997</v>
      </c>
      <c r="N1451" s="19">
        <v>23985</v>
      </c>
      <c r="O1451" s="19">
        <v>3</v>
      </c>
      <c r="P1451" s="19">
        <v>2009</v>
      </c>
      <c r="Q1451" s="19">
        <v>21750</v>
      </c>
      <c r="R1451">
        <v>98004</v>
      </c>
      <c r="S1451">
        <v>-122.22</v>
      </c>
      <c r="T1451" s="23">
        <v>6720</v>
      </c>
      <c r="U1451" s="23">
        <v>1280</v>
      </c>
      <c r="W1451" s="35">
        <f>$D$1*D1451+$E$1*E1451+$F$1*F1451+$G$1*G1451+$H$1*H1451+$I$1*I1451+$J$1*J1451+$K$1*K1451+$M$1*M1451+$AB$3</f>
        <v>2320167.769304499</v>
      </c>
      <c r="X1451" s="35">
        <f t="shared" si="26"/>
        <v>0</v>
      </c>
      <c r="Y1451" s="16">
        <f>(W1451-C1451)/C1451</f>
        <v>-0.56632378143841144</v>
      </c>
    </row>
    <row r="1452" spans="1:25" x14ac:dyDescent="0.35">
      <c r="A1452">
        <v>8651430560</v>
      </c>
      <c r="B1452" t="s">
        <v>100</v>
      </c>
      <c r="C1452" s="9">
        <v>180000</v>
      </c>
      <c r="D1452" s="7">
        <v>3</v>
      </c>
      <c r="E1452" s="7">
        <v>1</v>
      </c>
      <c r="F1452" s="7">
        <v>870</v>
      </c>
      <c r="G1452" s="7">
        <v>1</v>
      </c>
      <c r="H1452" s="7">
        <v>0</v>
      </c>
      <c r="I1452" s="7">
        <v>0</v>
      </c>
      <c r="J1452" s="7">
        <v>6</v>
      </c>
      <c r="K1452" s="7">
        <v>840</v>
      </c>
      <c r="L1452" s="21">
        <v>2014</v>
      </c>
      <c r="M1452">
        <v>47.369</v>
      </c>
      <c r="N1452" s="19">
        <v>5330</v>
      </c>
      <c r="O1452" s="19">
        <v>3</v>
      </c>
      <c r="P1452" s="19">
        <v>1969</v>
      </c>
      <c r="Q1452" s="19">
        <v>5200</v>
      </c>
      <c r="R1452">
        <v>98042</v>
      </c>
      <c r="S1452">
        <v>-122.077</v>
      </c>
      <c r="T1452" s="23">
        <v>870</v>
      </c>
      <c r="U1452" s="23">
        <v>0</v>
      </c>
      <c r="W1452" s="35">
        <f>$D$1*D1452+$E$1*E1452+$F$1*F1452+$G$1*G1452+$H$1*H1452+$I$1*I1452+$J$1*J1452+$K$1*K1452+$M$1*M1452+$AB$3</f>
        <v>38915.973677519709</v>
      </c>
      <c r="X1452" s="35">
        <f t="shared" si="26"/>
        <v>0</v>
      </c>
      <c r="Y1452" s="16">
        <f>(W1452-C1452)/C1452</f>
        <v>-0.78380014623600158</v>
      </c>
    </row>
    <row r="1453" spans="1:25" x14ac:dyDescent="0.35">
      <c r="A1453">
        <v>2228900270</v>
      </c>
      <c r="B1453" t="s">
        <v>145</v>
      </c>
      <c r="C1453" s="9">
        <v>215000</v>
      </c>
      <c r="D1453" s="7">
        <v>2</v>
      </c>
      <c r="E1453" s="7">
        <v>1</v>
      </c>
      <c r="F1453" s="7">
        <v>1010</v>
      </c>
      <c r="G1453" s="7">
        <v>1</v>
      </c>
      <c r="H1453" s="7">
        <v>0</v>
      </c>
      <c r="I1453" s="7">
        <v>0</v>
      </c>
      <c r="J1453" s="7">
        <v>6</v>
      </c>
      <c r="K1453" s="7">
        <v>1610</v>
      </c>
      <c r="L1453" s="21">
        <v>0</v>
      </c>
      <c r="M1453">
        <v>47.771000000000001</v>
      </c>
      <c r="N1453" s="19">
        <v>6000</v>
      </c>
      <c r="O1453" s="19">
        <v>4</v>
      </c>
      <c r="P1453" s="19">
        <v>1944</v>
      </c>
      <c r="Q1453" s="19">
        <v>7313</v>
      </c>
      <c r="R1453">
        <v>98133</v>
      </c>
      <c r="S1453">
        <v>-122.35299999999999</v>
      </c>
      <c r="T1453" s="23">
        <v>1010</v>
      </c>
      <c r="U1453" s="23">
        <v>0</v>
      </c>
      <c r="W1453" s="35">
        <f>$D$1*D1453+$E$1*E1453+$F$1*F1453+$G$1*G1453+$H$1*H1453+$I$1*I1453+$J$1*J1453+$K$1*K1453+$M$1*M1453+$AB$3</f>
        <v>368725.72375352308</v>
      </c>
      <c r="X1453" s="35">
        <f t="shared" si="26"/>
        <v>0</v>
      </c>
      <c r="Y1453" s="16">
        <f>(W1453-C1453)/C1453</f>
        <v>0.71500336629545624</v>
      </c>
    </row>
    <row r="1454" spans="1:25" x14ac:dyDescent="0.35">
      <c r="A1454">
        <v>2228900270</v>
      </c>
      <c r="B1454" t="s">
        <v>187</v>
      </c>
      <c r="C1454" s="9">
        <v>302000</v>
      </c>
      <c r="D1454" s="7">
        <v>2</v>
      </c>
      <c r="E1454" s="7">
        <v>1</v>
      </c>
      <c r="F1454" s="7">
        <v>1010</v>
      </c>
      <c r="G1454" s="7">
        <v>1</v>
      </c>
      <c r="H1454" s="7">
        <v>0</v>
      </c>
      <c r="I1454" s="7">
        <v>0</v>
      </c>
      <c r="J1454" s="7">
        <v>6</v>
      </c>
      <c r="K1454" s="7">
        <v>1610</v>
      </c>
      <c r="L1454" s="21">
        <v>0</v>
      </c>
      <c r="M1454">
        <v>47.771000000000001</v>
      </c>
      <c r="N1454" s="19">
        <v>6000</v>
      </c>
      <c r="O1454" s="19">
        <v>4</v>
      </c>
      <c r="P1454" s="19">
        <v>1944</v>
      </c>
      <c r="Q1454" s="19">
        <v>7313</v>
      </c>
      <c r="R1454">
        <v>98133</v>
      </c>
      <c r="S1454">
        <v>-122.35299999999999</v>
      </c>
      <c r="T1454" s="23">
        <v>1010</v>
      </c>
      <c r="U1454" s="23">
        <v>0</v>
      </c>
      <c r="W1454" s="35">
        <f>$D$1*D1454+$E$1*E1454+$F$1*F1454+$G$1*G1454+$H$1*H1454+$I$1*I1454+$J$1*J1454+$K$1*K1454+$M$1*M1454+$AB$3</f>
        <v>368725.72375352308</v>
      </c>
      <c r="X1454" s="35">
        <f t="shared" si="26"/>
        <v>0</v>
      </c>
      <c r="Y1454" s="16">
        <f>(W1454-C1454)/C1454</f>
        <v>0.22094610514411617</v>
      </c>
    </row>
    <row r="1455" spans="1:25" x14ac:dyDescent="0.35">
      <c r="A1455">
        <v>6880200030</v>
      </c>
      <c r="B1455" t="s">
        <v>205</v>
      </c>
      <c r="C1455" s="9">
        <v>352500</v>
      </c>
      <c r="D1455" s="7">
        <v>3</v>
      </c>
      <c r="E1455" s="7">
        <v>1.75</v>
      </c>
      <c r="F1455" s="7">
        <v>1860</v>
      </c>
      <c r="G1455" s="7">
        <v>1</v>
      </c>
      <c r="H1455" s="7">
        <v>0</v>
      </c>
      <c r="I1455" s="7">
        <v>0</v>
      </c>
      <c r="J1455" s="7">
        <v>7</v>
      </c>
      <c r="K1455" s="7">
        <v>1490</v>
      </c>
      <c r="L1455" s="21">
        <v>0</v>
      </c>
      <c r="M1455">
        <v>47.3855</v>
      </c>
      <c r="N1455" s="19">
        <v>7881</v>
      </c>
      <c r="O1455" s="19">
        <v>3</v>
      </c>
      <c r="P1455" s="19">
        <v>1986</v>
      </c>
      <c r="Q1455" s="19">
        <v>7527</v>
      </c>
      <c r="R1455">
        <v>98198</v>
      </c>
      <c r="S1455">
        <v>-122.322</v>
      </c>
      <c r="T1455" s="23">
        <v>1160</v>
      </c>
      <c r="U1455" s="23">
        <v>700</v>
      </c>
      <c r="W1455" s="35">
        <f>$D$1*D1455+$E$1*E1455+$F$1*F1455+$G$1*G1455+$H$1*H1455+$I$1*I1455+$J$1*J1455+$K$1*K1455+$M$1*M1455+$AB$3</f>
        <v>331973.24942497909</v>
      </c>
      <c r="X1455" s="35">
        <f t="shared" si="26"/>
        <v>0</v>
      </c>
      <c r="Y1455" s="16">
        <f>(W1455-C1455)/C1455</f>
        <v>-5.8231916524882014E-2</v>
      </c>
    </row>
    <row r="1456" spans="1:25" x14ac:dyDescent="0.35">
      <c r="A1456">
        <v>7227501170</v>
      </c>
      <c r="B1456" t="s">
        <v>45</v>
      </c>
      <c r="C1456" s="9">
        <v>235867</v>
      </c>
      <c r="D1456" s="7">
        <v>4</v>
      </c>
      <c r="E1456" s="7">
        <v>2</v>
      </c>
      <c r="F1456" s="7">
        <v>1330</v>
      </c>
      <c r="G1456" s="7">
        <v>1</v>
      </c>
      <c r="H1456" s="7">
        <v>0</v>
      </c>
      <c r="I1456" s="7">
        <v>0</v>
      </c>
      <c r="J1456" s="7">
        <v>5</v>
      </c>
      <c r="K1456" s="7">
        <v>1150</v>
      </c>
      <c r="L1456" s="21">
        <v>0</v>
      </c>
      <c r="M1456">
        <v>47.496000000000002</v>
      </c>
      <c r="N1456" s="19">
        <v>5926</v>
      </c>
      <c r="O1456" s="19">
        <v>4</v>
      </c>
      <c r="P1456" s="19">
        <v>1942</v>
      </c>
      <c r="Q1456" s="19">
        <v>5485</v>
      </c>
      <c r="R1456">
        <v>98056</v>
      </c>
      <c r="S1456">
        <v>-122.19</v>
      </c>
      <c r="T1456" s="23">
        <v>1330</v>
      </c>
      <c r="U1456" s="23">
        <v>0</v>
      </c>
      <c r="W1456" s="35">
        <f>$D$1*D1456+$E$1*E1456+$F$1*F1456+$G$1*G1456+$H$1*H1456+$I$1*I1456+$J$1*J1456+$K$1*K1456+$M$1*M1456+$AB$3</f>
        <v>103750.73480595276</v>
      </c>
      <c r="X1456" s="35">
        <f t="shared" si="26"/>
        <v>0</v>
      </c>
      <c r="Y1456" s="16">
        <f>(W1456-C1456)/C1456</f>
        <v>-0.5601303497057547</v>
      </c>
    </row>
    <row r="1457" spans="1:25" x14ac:dyDescent="0.35">
      <c r="A1457">
        <v>7504460200</v>
      </c>
      <c r="B1457" t="s">
        <v>125</v>
      </c>
      <c r="C1457" s="9">
        <v>500000</v>
      </c>
      <c r="D1457" s="7">
        <v>3</v>
      </c>
      <c r="E1457" s="7">
        <v>2.25</v>
      </c>
      <c r="F1457" s="7">
        <v>1760</v>
      </c>
      <c r="G1457" s="7">
        <v>2</v>
      </c>
      <c r="H1457" s="7">
        <v>0</v>
      </c>
      <c r="I1457" s="7">
        <v>0</v>
      </c>
      <c r="J1457" s="7">
        <v>8</v>
      </c>
      <c r="K1457" s="7">
        <v>2080</v>
      </c>
      <c r="L1457" s="21">
        <v>0</v>
      </c>
      <c r="M1457">
        <v>47.624000000000002</v>
      </c>
      <c r="N1457" s="19">
        <v>11946</v>
      </c>
      <c r="O1457" s="19">
        <v>3</v>
      </c>
      <c r="P1457" s="19">
        <v>1978</v>
      </c>
      <c r="Q1457" s="19">
        <v>12068</v>
      </c>
      <c r="R1457">
        <v>98074</v>
      </c>
      <c r="S1457">
        <v>-122.05</v>
      </c>
      <c r="T1457" s="23">
        <v>1760</v>
      </c>
      <c r="U1457" s="23">
        <v>0</v>
      </c>
      <c r="W1457" s="35">
        <f>$D$1*D1457+$E$1*E1457+$F$1*F1457+$G$1*G1457+$H$1*H1457+$I$1*I1457+$J$1*J1457+$K$1*K1457+$M$1*M1457+$AB$3</f>
        <v>511323.1380154863</v>
      </c>
      <c r="X1457" s="35">
        <f t="shared" si="26"/>
        <v>0</v>
      </c>
      <c r="Y1457" s="16">
        <f>(W1457-C1457)/C1457</f>
        <v>2.2646276030972599E-2</v>
      </c>
    </row>
    <row r="1458" spans="1:25" x14ac:dyDescent="0.35">
      <c r="A1458">
        <v>1559900200</v>
      </c>
      <c r="B1458" t="s">
        <v>225</v>
      </c>
      <c r="C1458" s="9">
        <v>382000</v>
      </c>
      <c r="D1458" s="7">
        <v>3</v>
      </c>
      <c r="E1458" s="7">
        <v>2.25</v>
      </c>
      <c r="F1458" s="7">
        <v>1800</v>
      </c>
      <c r="G1458" s="7">
        <v>2</v>
      </c>
      <c r="H1458" s="7">
        <v>0</v>
      </c>
      <c r="I1458" s="7">
        <v>0</v>
      </c>
      <c r="J1458" s="7">
        <v>7</v>
      </c>
      <c r="K1458" s="7">
        <v>1760</v>
      </c>
      <c r="L1458" s="21">
        <v>0</v>
      </c>
      <c r="M1458">
        <v>47.746200000000002</v>
      </c>
      <c r="N1458" s="19">
        <v>4500</v>
      </c>
      <c r="O1458" s="19">
        <v>3</v>
      </c>
      <c r="P1458" s="19">
        <v>1995</v>
      </c>
      <c r="Q1458" s="19">
        <v>6589</v>
      </c>
      <c r="R1458">
        <v>98019</v>
      </c>
      <c r="S1458">
        <v>-121.98</v>
      </c>
      <c r="T1458" s="23">
        <v>1800</v>
      </c>
      <c r="U1458" s="23">
        <v>0</v>
      </c>
      <c r="W1458" s="35">
        <f>$D$1*D1458+$E$1*E1458+$F$1*F1458+$G$1*G1458+$H$1*H1458+$I$1*I1458+$J$1*J1458+$K$1*K1458+$M$1*M1458+$AB$3</f>
        <v>523168.6466306448</v>
      </c>
      <c r="X1458" s="35">
        <f t="shared" si="26"/>
        <v>0</v>
      </c>
      <c r="Y1458" s="16">
        <f>(W1458-C1458)/C1458</f>
        <v>0.36955143097027432</v>
      </c>
    </row>
    <row r="1459" spans="1:25" x14ac:dyDescent="0.35">
      <c r="A1459">
        <v>546000400</v>
      </c>
      <c r="B1459" t="s">
        <v>171</v>
      </c>
      <c r="C1459" s="9">
        <v>515000</v>
      </c>
      <c r="D1459" s="7">
        <v>5</v>
      </c>
      <c r="E1459" s="7">
        <v>2.5</v>
      </c>
      <c r="F1459" s="7">
        <v>1690</v>
      </c>
      <c r="G1459" s="7">
        <v>1.5</v>
      </c>
      <c r="H1459" s="7">
        <v>0</v>
      </c>
      <c r="I1459" s="7">
        <v>0</v>
      </c>
      <c r="J1459" s="7">
        <v>7</v>
      </c>
      <c r="K1459" s="7">
        <v>1200</v>
      </c>
      <c r="L1459" s="21">
        <v>0</v>
      </c>
      <c r="M1459">
        <v>47.690300000000001</v>
      </c>
      <c r="N1459" s="19">
        <v>2402</v>
      </c>
      <c r="O1459" s="19">
        <v>3</v>
      </c>
      <c r="P1459" s="19">
        <v>1930</v>
      </c>
      <c r="Q1459" s="19">
        <v>4005</v>
      </c>
      <c r="R1459">
        <v>98117</v>
      </c>
      <c r="S1459">
        <v>-122.38</v>
      </c>
      <c r="T1459" s="23">
        <v>990</v>
      </c>
      <c r="U1459" s="23">
        <v>700</v>
      </c>
      <c r="W1459" s="35">
        <f>$D$1*D1459+$E$1*E1459+$F$1*F1459+$G$1*G1459+$H$1*H1459+$I$1*I1459+$J$1*J1459+$K$1*K1459+$M$1*M1459+$AB$3</f>
        <v>404703.79785465449</v>
      </c>
      <c r="X1459" s="35">
        <f t="shared" si="26"/>
        <v>0</v>
      </c>
      <c r="Y1459" s="16">
        <f>(W1459-C1459)/C1459</f>
        <v>-0.21416738280649614</v>
      </c>
    </row>
    <row r="1460" spans="1:25" x14ac:dyDescent="0.35">
      <c r="A1460">
        <v>1596600060</v>
      </c>
      <c r="B1460" t="s">
        <v>199</v>
      </c>
      <c r="C1460" s="9">
        <v>250000</v>
      </c>
      <c r="D1460" s="7">
        <v>1</v>
      </c>
      <c r="E1460" s="7">
        <v>1</v>
      </c>
      <c r="F1460" s="7">
        <v>660</v>
      </c>
      <c r="G1460" s="7">
        <v>1</v>
      </c>
      <c r="H1460" s="7">
        <v>0</v>
      </c>
      <c r="I1460" s="7">
        <v>0</v>
      </c>
      <c r="J1460" s="7">
        <v>6</v>
      </c>
      <c r="K1460" s="7">
        <v>1560</v>
      </c>
      <c r="L1460" s="21">
        <v>0</v>
      </c>
      <c r="M1460">
        <v>47.572299999999998</v>
      </c>
      <c r="N1460" s="19">
        <v>2600</v>
      </c>
      <c r="O1460" s="19">
        <v>3</v>
      </c>
      <c r="P1460" s="19">
        <v>1919</v>
      </c>
      <c r="Q1460" s="19">
        <v>5445</v>
      </c>
      <c r="R1460">
        <v>98144</v>
      </c>
      <c r="S1460">
        <v>-122.304</v>
      </c>
      <c r="T1460" s="23">
        <v>660</v>
      </c>
      <c r="U1460" s="23">
        <v>0</v>
      </c>
      <c r="W1460" s="35">
        <f>$D$1*D1460+$E$1*E1460+$F$1*F1460+$G$1*G1460+$H$1*H1460+$I$1*I1460+$J$1*J1460+$K$1*K1460+$M$1*M1460+$AB$3</f>
        <v>195636.93472275138</v>
      </c>
      <c r="X1460" s="35">
        <f t="shared" si="26"/>
        <v>0</v>
      </c>
      <c r="Y1460" s="16">
        <f>(W1460-C1460)/C1460</f>
        <v>-0.21745226110899449</v>
      </c>
    </row>
    <row r="1461" spans="1:25" x14ac:dyDescent="0.35">
      <c r="A1461">
        <v>6021501920</v>
      </c>
      <c r="B1461" t="s">
        <v>26</v>
      </c>
      <c r="C1461" s="9">
        <v>672500</v>
      </c>
      <c r="D1461" s="7">
        <v>3</v>
      </c>
      <c r="E1461" s="7">
        <v>2.25</v>
      </c>
      <c r="F1461" s="7">
        <v>2400</v>
      </c>
      <c r="G1461" s="7">
        <v>1.5</v>
      </c>
      <c r="H1461" s="7">
        <v>0</v>
      </c>
      <c r="I1461" s="7">
        <v>0</v>
      </c>
      <c r="J1461" s="7">
        <v>7</v>
      </c>
      <c r="K1461" s="7">
        <v>1540</v>
      </c>
      <c r="L1461" s="21">
        <v>0</v>
      </c>
      <c r="M1461">
        <v>47.687600000000003</v>
      </c>
      <c r="N1461" s="19">
        <v>5300</v>
      </c>
      <c r="O1461" s="19">
        <v>4</v>
      </c>
      <c r="P1461" s="19">
        <v>1939</v>
      </c>
      <c r="Q1461" s="19">
        <v>4800</v>
      </c>
      <c r="R1461">
        <v>98117</v>
      </c>
      <c r="S1461">
        <v>-122.384</v>
      </c>
      <c r="T1461" s="23">
        <v>1250</v>
      </c>
      <c r="U1461" s="23">
        <v>1150</v>
      </c>
      <c r="W1461" s="35">
        <f>$D$1*D1461+$E$1*E1461+$F$1*F1461+$G$1*G1461+$H$1*H1461+$I$1*I1461+$J$1*J1461+$K$1*K1461+$M$1*M1461+$AB$3</f>
        <v>625854.33691464365</v>
      </c>
      <c r="X1461" s="35">
        <f t="shared" si="26"/>
        <v>0</v>
      </c>
      <c r="Y1461" s="16">
        <f>(W1461-C1461)/C1461</f>
        <v>-6.9361580796068925E-2</v>
      </c>
    </row>
    <row r="1462" spans="1:25" x14ac:dyDescent="0.35">
      <c r="A1462">
        <v>3275860270</v>
      </c>
      <c r="B1462" t="s">
        <v>209</v>
      </c>
      <c r="C1462" s="9">
        <v>755000</v>
      </c>
      <c r="D1462" s="7">
        <v>3</v>
      </c>
      <c r="E1462" s="7">
        <v>2.25</v>
      </c>
      <c r="F1462" s="7">
        <v>3020</v>
      </c>
      <c r="G1462" s="7">
        <v>2</v>
      </c>
      <c r="H1462" s="7">
        <v>0</v>
      </c>
      <c r="I1462" s="7">
        <v>0</v>
      </c>
      <c r="J1462" s="7">
        <v>9</v>
      </c>
      <c r="K1462" s="7">
        <v>2480</v>
      </c>
      <c r="L1462" s="21">
        <v>0</v>
      </c>
      <c r="M1462">
        <v>47.689700000000002</v>
      </c>
      <c r="N1462" s="19">
        <v>13031</v>
      </c>
      <c r="O1462" s="19">
        <v>3</v>
      </c>
      <c r="P1462" s="19">
        <v>1989</v>
      </c>
      <c r="Q1462" s="19">
        <v>10204</v>
      </c>
      <c r="R1462">
        <v>98052</v>
      </c>
      <c r="S1462">
        <v>-122.098</v>
      </c>
      <c r="T1462" s="23">
        <v>3020</v>
      </c>
      <c r="U1462" s="23">
        <v>0</v>
      </c>
      <c r="W1462" s="35">
        <f>$D$1*D1462+$E$1*E1462+$F$1*F1462+$G$1*G1462+$H$1*H1462+$I$1*I1462+$J$1*J1462+$K$1*K1462+$M$1*M1462+$AB$3</f>
        <v>902526.6258446984</v>
      </c>
      <c r="X1462" s="35">
        <f t="shared" si="26"/>
        <v>0</v>
      </c>
      <c r="Y1462" s="16">
        <f>(W1462-C1462)/C1462</f>
        <v>0.1953995044300641</v>
      </c>
    </row>
    <row r="1463" spans="1:25" x14ac:dyDescent="0.35">
      <c r="A1463">
        <v>5457300703</v>
      </c>
      <c r="B1463" t="s">
        <v>182</v>
      </c>
      <c r="C1463" s="9">
        <v>707500</v>
      </c>
      <c r="D1463" s="7">
        <v>3</v>
      </c>
      <c r="E1463" s="7">
        <v>1</v>
      </c>
      <c r="F1463" s="7">
        <v>1500</v>
      </c>
      <c r="G1463" s="7">
        <v>2</v>
      </c>
      <c r="H1463" s="7">
        <v>0</v>
      </c>
      <c r="I1463" s="7">
        <v>2</v>
      </c>
      <c r="J1463" s="7">
        <v>7</v>
      </c>
      <c r="K1463" s="7">
        <v>1820</v>
      </c>
      <c r="L1463" s="21">
        <v>0</v>
      </c>
      <c r="M1463">
        <v>47.627000000000002</v>
      </c>
      <c r="N1463" s="19">
        <v>2555</v>
      </c>
      <c r="O1463" s="19">
        <v>3</v>
      </c>
      <c r="P1463" s="19">
        <v>1910</v>
      </c>
      <c r="Q1463" s="19">
        <v>2555</v>
      </c>
      <c r="R1463">
        <v>98109</v>
      </c>
      <c r="S1463">
        <v>-122.35299999999999</v>
      </c>
      <c r="T1463" s="23">
        <v>1500</v>
      </c>
      <c r="U1463" s="23">
        <v>0</v>
      </c>
      <c r="W1463" s="35">
        <f>$D$1*D1463+$E$1*E1463+$F$1*F1463+$G$1*G1463+$H$1*H1463+$I$1*I1463+$J$1*J1463+$K$1*K1463+$M$1*M1463+$AB$3</f>
        <v>522818.94411608577</v>
      </c>
      <c r="X1463" s="35">
        <f t="shared" si="26"/>
        <v>0</v>
      </c>
      <c r="Y1463" s="16">
        <f>(W1463-C1463)/C1463</f>
        <v>-0.26103329453556784</v>
      </c>
    </row>
    <row r="1464" spans="1:25" x14ac:dyDescent="0.35">
      <c r="A1464">
        <v>2919700885</v>
      </c>
      <c r="B1464" t="s">
        <v>40</v>
      </c>
      <c r="C1464" s="9">
        <v>459000</v>
      </c>
      <c r="D1464" s="7">
        <v>4</v>
      </c>
      <c r="E1464" s="7">
        <v>2</v>
      </c>
      <c r="F1464" s="7">
        <v>1560</v>
      </c>
      <c r="G1464" s="7">
        <v>1</v>
      </c>
      <c r="H1464" s="7">
        <v>0</v>
      </c>
      <c r="I1464" s="7">
        <v>0</v>
      </c>
      <c r="J1464" s="7">
        <v>6</v>
      </c>
      <c r="K1464" s="7">
        <v>1560</v>
      </c>
      <c r="L1464" s="21">
        <v>0</v>
      </c>
      <c r="M1464">
        <v>47.688200000000002</v>
      </c>
      <c r="N1464" s="19">
        <v>3840</v>
      </c>
      <c r="O1464" s="19">
        <v>4</v>
      </c>
      <c r="P1464" s="19">
        <v>1924</v>
      </c>
      <c r="Q1464" s="19">
        <v>4800</v>
      </c>
      <c r="R1464">
        <v>98117</v>
      </c>
      <c r="S1464">
        <v>-122.36499999999999</v>
      </c>
      <c r="T1464" s="23">
        <v>960</v>
      </c>
      <c r="U1464" s="23">
        <v>600</v>
      </c>
      <c r="W1464" s="35">
        <f>$D$1*D1464+$E$1*E1464+$F$1*F1464+$G$1*G1464+$H$1*H1464+$I$1*I1464+$J$1*J1464+$K$1*K1464+$M$1*M1464+$AB$3</f>
        <v>355612.77179657295</v>
      </c>
      <c r="X1464" s="35">
        <f t="shared" si="26"/>
        <v>0</v>
      </c>
      <c r="Y1464" s="16">
        <f>(W1464-C1464)/C1464</f>
        <v>-0.22524450588981929</v>
      </c>
    </row>
    <row r="1465" spans="1:25" x14ac:dyDescent="0.35">
      <c r="A1465">
        <v>1951500030</v>
      </c>
      <c r="B1465" t="s">
        <v>265</v>
      </c>
      <c r="C1465" s="9">
        <v>140000</v>
      </c>
      <c r="D1465" s="7">
        <v>3</v>
      </c>
      <c r="E1465" s="7">
        <v>1</v>
      </c>
      <c r="F1465" s="7">
        <v>1090</v>
      </c>
      <c r="G1465" s="7">
        <v>1.5</v>
      </c>
      <c r="H1465" s="7">
        <v>0</v>
      </c>
      <c r="I1465" s="7">
        <v>0</v>
      </c>
      <c r="J1465" s="7">
        <v>7</v>
      </c>
      <c r="K1465" s="7">
        <v>1380</v>
      </c>
      <c r="L1465" s="21">
        <v>0</v>
      </c>
      <c r="M1465">
        <v>47.3748</v>
      </c>
      <c r="N1465" s="19">
        <v>10620</v>
      </c>
      <c r="O1465" s="19">
        <v>3</v>
      </c>
      <c r="P1465" s="19">
        <v>1959</v>
      </c>
      <c r="Q1465" s="19">
        <v>10620</v>
      </c>
      <c r="R1465">
        <v>98032</v>
      </c>
      <c r="S1465">
        <v>-122.294</v>
      </c>
      <c r="T1465" s="23">
        <v>1090</v>
      </c>
      <c r="U1465" s="23">
        <v>0</v>
      </c>
      <c r="W1465" s="35">
        <f>$D$1*D1465+$E$1*E1465+$F$1*F1465+$G$1*G1465+$H$1*H1465+$I$1*I1465+$J$1*J1465+$K$1*K1465+$M$1*M1465+$AB$3</f>
        <v>154856.77523418516</v>
      </c>
      <c r="X1465" s="35">
        <f t="shared" si="26"/>
        <v>0</v>
      </c>
      <c r="Y1465" s="16">
        <f>(W1465-C1465)/C1465</f>
        <v>0.10611982310132256</v>
      </c>
    </row>
    <row r="1466" spans="1:25" x14ac:dyDescent="0.35">
      <c r="A1466">
        <v>9550200310</v>
      </c>
      <c r="B1466" t="s">
        <v>56</v>
      </c>
      <c r="C1466" s="9">
        <v>495000</v>
      </c>
      <c r="D1466" s="7">
        <v>2</v>
      </c>
      <c r="E1466" s="7">
        <v>1</v>
      </c>
      <c r="F1466" s="7">
        <v>970</v>
      </c>
      <c r="G1466" s="7">
        <v>1</v>
      </c>
      <c r="H1466" s="7">
        <v>0</v>
      </c>
      <c r="I1466" s="7">
        <v>0</v>
      </c>
      <c r="J1466" s="7">
        <v>7</v>
      </c>
      <c r="K1466" s="7">
        <v>2050</v>
      </c>
      <c r="L1466" s="21">
        <v>0</v>
      </c>
      <c r="M1466">
        <v>47.666699999999999</v>
      </c>
      <c r="N1466" s="19">
        <v>4284</v>
      </c>
      <c r="O1466" s="19">
        <v>3</v>
      </c>
      <c r="P1466" s="19">
        <v>1905</v>
      </c>
      <c r="Q1466" s="19">
        <v>4284</v>
      </c>
      <c r="R1466">
        <v>98103</v>
      </c>
      <c r="S1466">
        <v>-122.333</v>
      </c>
      <c r="T1466" s="23">
        <v>970</v>
      </c>
      <c r="U1466" s="23">
        <v>0</v>
      </c>
      <c r="W1466" s="35">
        <f>$D$1*D1466+$E$1*E1466+$F$1*F1466+$G$1*G1466+$H$1*H1466+$I$1*I1466+$J$1*J1466+$K$1*K1466+$M$1*M1466+$AB$3</f>
        <v>369402.79060065001</v>
      </c>
      <c r="X1466" s="35">
        <f t="shared" si="26"/>
        <v>0</v>
      </c>
      <c r="Y1466" s="16">
        <f>(W1466-C1466)/C1466</f>
        <v>-0.25373173616030298</v>
      </c>
    </row>
    <row r="1467" spans="1:25" x14ac:dyDescent="0.35">
      <c r="A1467">
        <v>3630120700</v>
      </c>
      <c r="B1467" t="s">
        <v>190</v>
      </c>
      <c r="C1467" s="9">
        <v>757000</v>
      </c>
      <c r="D1467" s="7">
        <v>3</v>
      </c>
      <c r="E1467" s="7">
        <v>3.25</v>
      </c>
      <c r="F1467" s="7">
        <v>3190</v>
      </c>
      <c r="G1467" s="7">
        <v>2</v>
      </c>
      <c r="H1467" s="7">
        <v>0</v>
      </c>
      <c r="I1467" s="7">
        <v>0</v>
      </c>
      <c r="J1467" s="7">
        <v>9</v>
      </c>
      <c r="K1467" s="7">
        <v>2950</v>
      </c>
      <c r="L1467" s="21">
        <v>0</v>
      </c>
      <c r="M1467">
        <v>47.553400000000003</v>
      </c>
      <c r="N1467" s="19">
        <v>5283</v>
      </c>
      <c r="O1467" s="19">
        <v>3</v>
      </c>
      <c r="P1467" s="19">
        <v>2007</v>
      </c>
      <c r="Q1467" s="19">
        <v>5198</v>
      </c>
      <c r="R1467">
        <v>98029</v>
      </c>
      <c r="S1467">
        <v>-122.002</v>
      </c>
      <c r="T1467" s="23">
        <v>3190</v>
      </c>
      <c r="U1467" s="23">
        <v>0</v>
      </c>
      <c r="W1467" s="35">
        <f>$D$1*D1467+$E$1*E1467+$F$1*F1467+$G$1*G1467+$H$1*H1467+$I$1*I1467+$J$1*J1467+$K$1*K1467+$M$1*M1467+$AB$3</f>
        <v>840722.17646025866</v>
      </c>
      <c r="X1467" s="35">
        <f t="shared" si="26"/>
        <v>0</v>
      </c>
      <c r="Y1467" s="16">
        <f>(W1467-C1467)/C1467</f>
        <v>0.11059732689598238</v>
      </c>
    </row>
    <row r="1468" spans="1:25" x14ac:dyDescent="0.35">
      <c r="A1468">
        <v>3630120700</v>
      </c>
      <c r="B1468" t="s">
        <v>157</v>
      </c>
      <c r="C1468" s="9">
        <v>765000</v>
      </c>
      <c r="D1468" s="7">
        <v>3</v>
      </c>
      <c r="E1468" s="7">
        <v>3.25</v>
      </c>
      <c r="F1468" s="7">
        <v>3190</v>
      </c>
      <c r="G1468" s="7">
        <v>2</v>
      </c>
      <c r="H1468" s="7">
        <v>0</v>
      </c>
      <c r="I1468" s="7">
        <v>0</v>
      </c>
      <c r="J1468" s="7">
        <v>9</v>
      </c>
      <c r="K1468" s="7">
        <v>2950</v>
      </c>
      <c r="L1468" s="21">
        <v>0</v>
      </c>
      <c r="M1468">
        <v>47.553400000000003</v>
      </c>
      <c r="N1468" s="19">
        <v>5283</v>
      </c>
      <c r="O1468" s="19">
        <v>3</v>
      </c>
      <c r="P1468" s="19">
        <v>2007</v>
      </c>
      <c r="Q1468" s="19">
        <v>5198</v>
      </c>
      <c r="R1468">
        <v>98029</v>
      </c>
      <c r="S1468">
        <v>-122.002</v>
      </c>
      <c r="T1468" s="23">
        <v>3190</v>
      </c>
      <c r="U1468" s="23">
        <v>0</v>
      </c>
      <c r="W1468" s="35">
        <f>$D$1*D1468+$E$1*E1468+$F$1*F1468+$G$1*G1468+$H$1*H1468+$I$1*I1468+$J$1*J1468+$K$1*K1468+$M$1*M1468+$AB$3</f>
        <v>840722.17646025866</v>
      </c>
      <c r="X1468" s="35">
        <f t="shared" si="26"/>
        <v>0</v>
      </c>
      <c r="Y1468" s="16">
        <f>(W1468-C1468)/C1468</f>
        <v>9.8983237202952504E-2</v>
      </c>
    </row>
    <row r="1469" spans="1:25" x14ac:dyDescent="0.35">
      <c r="A1469">
        <v>6370000070</v>
      </c>
      <c r="B1469" t="s">
        <v>169</v>
      </c>
      <c r="C1469" s="9">
        <v>359000</v>
      </c>
      <c r="D1469" s="7">
        <v>4</v>
      </c>
      <c r="E1469" s="7">
        <v>1.5</v>
      </c>
      <c r="F1469" s="7">
        <v>1890</v>
      </c>
      <c r="G1469" s="7">
        <v>1</v>
      </c>
      <c r="H1469" s="7">
        <v>0</v>
      </c>
      <c r="I1469" s="7">
        <v>0</v>
      </c>
      <c r="J1469" s="7">
        <v>7</v>
      </c>
      <c r="K1469" s="7">
        <v>1510</v>
      </c>
      <c r="L1469" s="21">
        <v>0</v>
      </c>
      <c r="M1469">
        <v>47.705500000000001</v>
      </c>
      <c r="N1469" s="19">
        <v>6052</v>
      </c>
      <c r="O1469" s="19">
        <v>4</v>
      </c>
      <c r="P1469" s="19">
        <v>1955</v>
      </c>
      <c r="Q1469" s="19">
        <v>6072</v>
      </c>
      <c r="R1469">
        <v>98125</v>
      </c>
      <c r="S1469">
        <v>-122.3</v>
      </c>
      <c r="T1469" s="23">
        <v>1890</v>
      </c>
      <c r="U1469" s="23">
        <v>0</v>
      </c>
      <c r="W1469" s="35">
        <f>$D$1*D1469+$E$1*E1469+$F$1*F1469+$G$1*G1469+$H$1*H1469+$I$1*I1469+$J$1*J1469+$K$1*K1469+$M$1*M1469+$AB$3</f>
        <v>518213.39843031392</v>
      </c>
      <c r="X1469" s="35">
        <f t="shared" si="26"/>
        <v>0</v>
      </c>
      <c r="Y1469" s="16">
        <f>(W1469-C1469)/C1469</f>
        <v>0.44349136053012234</v>
      </c>
    </row>
    <row r="1470" spans="1:25" x14ac:dyDescent="0.35">
      <c r="A1470">
        <v>7935000125</v>
      </c>
      <c r="B1470" t="s">
        <v>149</v>
      </c>
      <c r="C1470" s="9">
        <v>440000</v>
      </c>
      <c r="D1470" s="7">
        <v>3</v>
      </c>
      <c r="E1470" s="7">
        <v>1</v>
      </c>
      <c r="F1470" s="7">
        <v>1050</v>
      </c>
      <c r="G1470" s="7">
        <v>1</v>
      </c>
      <c r="H1470" s="7">
        <v>0</v>
      </c>
      <c r="I1470" s="7">
        <v>0</v>
      </c>
      <c r="J1470" s="7">
        <v>6</v>
      </c>
      <c r="K1470" s="7">
        <v>1380</v>
      </c>
      <c r="L1470" s="21">
        <v>0</v>
      </c>
      <c r="M1470">
        <v>47.5473</v>
      </c>
      <c r="N1470" s="19">
        <v>7500</v>
      </c>
      <c r="O1470" s="19">
        <v>3</v>
      </c>
      <c r="P1470" s="19">
        <v>1900</v>
      </c>
      <c r="Q1470" s="19">
        <v>7500</v>
      </c>
      <c r="R1470">
        <v>98136</v>
      </c>
      <c r="S1470">
        <v>-122.396</v>
      </c>
      <c r="T1470" s="23">
        <v>1050</v>
      </c>
      <c r="U1470" s="23">
        <v>0</v>
      </c>
      <c r="W1470" s="35">
        <f>$D$1*D1470+$E$1*E1470+$F$1*F1470+$G$1*G1470+$H$1*H1470+$I$1*I1470+$J$1*J1470+$K$1*K1470+$M$1*M1470+$AB$3</f>
        <v>197746.87933643907</v>
      </c>
      <c r="X1470" s="35">
        <f t="shared" si="26"/>
        <v>0</v>
      </c>
      <c r="Y1470" s="16">
        <f>(W1470-C1470)/C1470</f>
        <v>-0.55057527423536579</v>
      </c>
    </row>
    <row r="1471" spans="1:25" x14ac:dyDescent="0.35">
      <c r="A1471">
        <v>3034200058</v>
      </c>
      <c r="B1471" t="s">
        <v>36</v>
      </c>
      <c r="C1471" s="9">
        <v>400000</v>
      </c>
      <c r="D1471" s="7">
        <v>4</v>
      </c>
      <c r="E1471" s="7">
        <v>1.5</v>
      </c>
      <c r="F1471" s="7">
        <v>1390</v>
      </c>
      <c r="G1471" s="7">
        <v>1</v>
      </c>
      <c r="H1471" s="7">
        <v>0</v>
      </c>
      <c r="I1471" s="7">
        <v>0</v>
      </c>
      <c r="J1471" s="7">
        <v>7</v>
      </c>
      <c r="K1471" s="7">
        <v>1630</v>
      </c>
      <c r="L1471" s="21">
        <v>0</v>
      </c>
      <c r="M1471">
        <v>47.7224</v>
      </c>
      <c r="N1471" s="19">
        <v>7200</v>
      </c>
      <c r="O1471" s="19">
        <v>3</v>
      </c>
      <c r="P1471" s="19">
        <v>1965</v>
      </c>
      <c r="Q1471" s="19">
        <v>7702</v>
      </c>
      <c r="R1471">
        <v>98133</v>
      </c>
      <c r="S1471">
        <v>-122.33199999999999</v>
      </c>
      <c r="T1471" s="23">
        <v>1140</v>
      </c>
      <c r="U1471" s="23">
        <v>250</v>
      </c>
      <c r="W1471" s="35">
        <f>$D$1*D1471+$E$1*E1471+$F$1*F1471+$G$1*G1471+$H$1*H1471+$I$1*I1471+$J$1*J1471+$K$1*K1471+$M$1*M1471+$AB$3</f>
        <v>422385.98149190098</v>
      </c>
      <c r="X1471" s="35">
        <f t="shared" si="26"/>
        <v>0</v>
      </c>
      <c r="Y1471" s="16">
        <f>(W1471-C1471)/C1471</f>
        <v>5.5964953729752451E-2</v>
      </c>
    </row>
    <row r="1472" spans="1:25" x14ac:dyDescent="0.35">
      <c r="A1472">
        <v>2856102336</v>
      </c>
      <c r="B1472" t="s">
        <v>61</v>
      </c>
      <c r="C1472" s="9">
        <v>652000</v>
      </c>
      <c r="D1472" s="7">
        <v>3</v>
      </c>
      <c r="E1472" s="7">
        <v>2</v>
      </c>
      <c r="F1472" s="7">
        <v>1700</v>
      </c>
      <c r="G1472" s="7">
        <v>1</v>
      </c>
      <c r="H1472" s="7">
        <v>0</v>
      </c>
      <c r="I1472" s="7">
        <v>0</v>
      </c>
      <c r="J1472" s="7">
        <v>7</v>
      </c>
      <c r="K1472" s="7">
        <v>1480</v>
      </c>
      <c r="L1472" s="21">
        <v>0</v>
      </c>
      <c r="M1472">
        <v>47.6785</v>
      </c>
      <c r="N1472" s="19">
        <v>4080</v>
      </c>
      <c r="O1472" s="19">
        <v>4</v>
      </c>
      <c r="P1472" s="19">
        <v>1941</v>
      </c>
      <c r="Q1472" s="19">
        <v>5100</v>
      </c>
      <c r="R1472">
        <v>98117</v>
      </c>
      <c r="S1472">
        <v>-122.393</v>
      </c>
      <c r="T1472" s="23">
        <v>850</v>
      </c>
      <c r="U1472" s="23">
        <v>850</v>
      </c>
      <c r="W1472" s="35">
        <f>$D$1*D1472+$E$1*E1472+$F$1*F1472+$G$1*G1472+$H$1*H1472+$I$1*I1472+$J$1*J1472+$K$1*K1472+$M$1*M1472+$AB$3</f>
        <v>485163.53064062074</v>
      </c>
      <c r="X1472" s="35">
        <f t="shared" si="26"/>
        <v>0</v>
      </c>
      <c r="Y1472" s="16">
        <f>(W1472-C1472)/C1472</f>
        <v>-0.25588415545917065</v>
      </c>
    </row>
    <row r="1473" spans="1:25" x14ac:dyDescent="0.35">
      <c r="A1473">
        <v>2523039239</v>
      </c>
      <c r="B1473" t="s">
        <v>155</v>
      </c>
      <c r="C1473" s="9">
        <v>260000</v>
      </c>
      <c r="D1473" s="7">
        <v>3</v>
      </c>
      <c r="E1473" s="7">
        <v>1.75</v>
      </c>
      <c r="F1473" s="7">
        <v>1050</v>
      </c>
      <c r="G1473" s="7">
        <v>1</v>
      </c>
      <c r="H1473" s="7">
        <v>0</v>
      </c>
      <c r="I1473" s="7">
        <v>0</v>
      </c>
      <c r="J1473" s="7">
        <v>7</v>
      </c>
      <c r="K1473" s="7">
        <v>1220</v>
      </c>
      <c r="L1473" s="21">
        <v>0</v>
      </c>
      <c r="M1473">
        <v>47.4574</v>
      </c>
      <c r="N1473" s="19">
        <v>5850</v>
      </c>
      <c r="O1473" s="19">
        <v>3</v>
      </c>
      <c r="P1473" s="19">
        <v>1980</v>
      </c>
      <c r="Q1473" s="19">
        <v>8880</v>
      </c>
      <c r="R1473">
        <v>98166</v>
      </c>
      <c r="S1473">
        <v>-122.358</v>
      </c>
      <c r="T1473" s="23">
        <v>1050</v>
      </c>
      <c r="U1473" s="23">
        <v>0</v>
      </c>
      <c r="W1473" s="35">
        <f>$D$1*D1473+$E$1*E1473+$F$1*F1473+$G$1*G1473+$H$1*H1473+$I$1*I1473+$J$1*J1473+$K$1*K1473+$M$1*M1473+$AB$3</f>
        <v>202435.64113689214</v>
      </c>
      <c r="X1473" s="35">
        <f t="shared" si="26"/>
        <v>0</v>
      </c>
      <c r="Y1473" s="16">
        <f>(W1473-C1473)/C1473</f>
        <v>-0.22140138024272255</v>
      </c>
    </row>
    <row r="1474" spans="1:25" x14ac:dyDescent="0.35">
      <c r="A1474">
        <v>5452800310</v>
      </c>
      <c r="B1474" t="s">
        <v>89</v>
      </c>
      <c r="C1474" s="10">
        <v>1330000</v>
      </c>
      <c r="D1474" s="7">
        <v>5</v>
      </c>
      <c r="E1474" s="7">
        <v>3</v>
      </c>
      <c r="F1474" s="7">
        <v>3340</v>
      </c>
      <c r="G1474" s="7">
        <v>1</v>
      </c>
      <c r="H1474" s="7">
        <v>0</v>
      </c>
      <c r="I1474" s="7">
        <v>2</v>
      </c>
      <c r="J1474" s="7">
        <v>9</v>
      </c>
      <c r="K1474" s="7">
        <v>3290</v>
      </c>
      <c r="L1474" s="21">
        <v>1990</v>
      </c>
      <c r="M1474">
        <v>47.542099999999998</v>
      </c>
      <c r="N1474" s="19">
        <v>10796</v>
      </c>
      <c r="O1474" s="19">
        <v>3</v>
      </c>
      <c r="P1474" s="19">
        <v>1964</v>
      </c>
      <c r="Q1474" s="19">
        <v>12955</v>
      </c>
      <c r="R1474">
        <v>98040</v>
      </c>
      <c r="S1474">
        <v>-122.229</v>
      </c>
      <c r="T1474" s="23">
        <v>2120</v>
      </c>
      <c r="U1474" s="23">
        <v>1220</v>
      </c>
      <c r="W1474" s="35">
        <f>$D$1*D1474+$E$1*E1474+$F$1*F1474+$G$1*G1474+$H$1*H1474+$I$1*I1474+$J$1*J1474+$K$1*K1474+$M$1*M1474+$AB$3</f>
        <v>958782.33831369504</v>
      </c>
      <c r="X1474" s="35">
        <f t="shared" si="26"/>
        <v>0</v>
      </c>
      <c r="Y1474" s="16">
        <f>(W1474-C1474)/C1474</f>
        <v>-0.27911102382428943</v>
      </c>
    </row>
    <row r="1475" spans="1:25" x14ac:dyDescent="0.35">
      <c r="A1475">
        <v>2724069070</v>
      </c>
      <c r="B1475" t="s">
        <v>293</v>
      </c>
      <c r="C1475" s="9">
        <v>519500</v>
      </c>
      <c r="D1475" s="7">
        <v>4</v>
      </c>
      <c r="E1475" s="7">
        <v>2</v>
      </c>
      <c r="F1475" s="7">
        <v>1540</v>
      </c>
      <c r="G1475" s="7">
        <v>1</v>
      </c>
      <c r="H1475" s="7">
        <v>0</v>
      </c>
      <c r="I1475" s="7">
        <v>0</v>
      </c>
      <c r="J1475" s="7">
        <v>6</v>
      </c>
      <c r="K1475" s="7">
        <v>1390</v>
      </c>
      <c r="L1475" s="21">
        <v>0</v>
      </c>
      <c r="M1475">
        <v>47.532600000000002</v>
      </c>
      <c r="N1475" s="19">
        <v>17859</v>
      </c>
      <c r="O1475" s="19">
        <v>3</v>
      </c>
      <c r="P1475" s="19">
        <v>1964</v>
      </c>
      <c r="Q1475" s="19">
        <v>9688</v>
      </c>
      <c r="R1475">
        <v>98027</v>
      </c>
      <c r="S1475">
        <v>-122.032</v>
      </c>
      <c r="T1475" s="23">
        <v>1540</v>
      </c>
      <c r="U1475" s="23">
        <v>0</v>
      </c>
      <c r="W1475" s="35">
        <f>$D$1*D1475+$E$1*E1475+$F$1*F1475+$G$1*G1475+$H$1*H1475+$I$1*I1475+$J$1*J1475+$K$1*K1475+$M$1*M1475+$AB$3</f>
        <v>248680.34105477482</v>
      </c>
      <c r="X1475" s="35">
        <f t="shared" si="26"/>
        <v>0</v>
      </c>
      <c r="Y1475" s="16">
        <f>(W1475-C1475)/C1475</f>
        <v>-0.52130829440851811</v>
      </c>
    </row>
    <row r="1476" spans="1:25" x14ac:dyDescent="0.35">
      <c r="A1476">
        <v>6690500320</v>
      </c>
      <c r="B1476" t="s">
        <v>108</v>
      </c>
      <c r="C1476" s="9">
        <v>650000</v>
      </c>
      <c r="D1476" s="7">
        <v>3</v>
      </c>
      <c r="E1476" s="7">
        <v>1</v>
      </c>
      <c r="F1476" s="7">
        <v>1710</v>
      </c>
      <c r="G1476" s="7">
        <v>1.5</v>
      </c>
      <c r="H1476" s="7">
        <v>0</v>
      </c>
      <c r="I1476" s="7">
        <v>0</v>
      </c>
      <c r="J1476" s="7">
        <v>7</v>
      </c>
      <c r="K1476" s="7">
        <v>1240</v>
      </c>
      <c r="L1476" s="21">
        <v>0</v>
      </c>
      <c r="M1476">
        <v>47.686100000000003</v>
      </c>
      <c r="N1476" s="19">
        <v>5992</v>
      </c>
      <c r="O1476" s="19">
        <v>4</v>
      </c>
      <c r="P1476" s="19">
        <v>1928</v>
      </c>
      <c r="Q1476" s="19">
        <v>3001</v>
      </c>
      <c r="R1476">
        <v>98103</v>
      </c>
      <c r="S1476">
        <v>-122.354</v>
      </c>
      <c r="T1476" s="23">
        <v>1560</v>
      </c>
      <c r="U1476" s="23">
        <v>150</v>
      </c>
      <c r="W1476" s="35">
        <f>$D$1*D1476+$E$1*E1476+$F$1*F1476+$G$1*G1476+$H$1*H1476+$I$1*I1476+$J$1*J1476+$K$1*K1476+$M$1*M1476+$AB$3</f>
        <v>490291.32655827329</v>
      </c>
      <c r="X1476" s="35">
        <f t="shared" ref="X1476:X1539" si="27">IF(W1476&lt;0, 1,0)</f>
        <v>0</v>
      </c>
      <c r="Y1476" s="16">
        <f>(W1476-C1476)/C1476</f>
        <v>-0.24570565144881032</v>
      </c>
    </row>
    <row r="1477" spans="1:25" x14ac:dyDescent="0.35">
      <c r="A1477">
        <v>2413301070</v>
      </c>
      <c r="B1477" t="s">
        <v>148</v>
      </c>
      <c r="C1477" s="9">
        <v>280000</v>
      </c>
      <c r="D1477" s="7">
        <v>4</v>
      </c>
      <c r="E1477" s="7">
        <v>2.25</v>
      </c>
      <c r="F1477" s="7">
        <v>2100</v>
      </c>
      <c r="G1477" s="7">
        <v>2</v>
      </c>
      <c r="H1477" s="7">
        <v>0</v>
      </c>
      <c r="I1477" s="7">
        <v>0</v>
      </c>
      <c r="J1477" s="7">
        <v>8</v>
      </c>
      <c r="K1477" s="7">
        <v>2100</v>
      </c>
      <c r="L1477" s="21">
        <v>0</v>
      </c>
      <c r="M1477">
        <v>47.325099999999999</v>
      </c>
      <c r="N1477" s="19">
        <v>8075</v>
      </c>
      <c r="O1477" s="19">
        <v>3</v>
      </c>
      <c r="P1477" s="19">
        <v>1978</v>
      </c>
      <c r="Q1477" s="19">
        <v>7464</v>
      </c>
      <c r="R1477">
        <v>98003</v>
      </c>
      <c r="S1477">
        <v>-122.32899999999999</v>
      </c>
      <c r="T1477" s="23">
        <v>2100</v>
      </c>
      <c r="U1477" s="23">
        <v>0</v>
      </c>
      <c r="W1477" s="35">
        <f>$D$1*D1477+$E$1*E1477+$F$1*F1477+$G$1*G1477+$H$1*H1477+$I$1*I1477+$J$1*J1477+$K$1*K1477+$M$1*M1477+$AB$3</f>
        <v>357736.2067954652</v>
      </c>
      <c r="X1477" s="35">
        <f t="shared" si="27"/>
        <v>0</v>
      </c>
      <c r="Y1477" s="16">
        <f>(W1477-C1477)/C1477</f>
        <v>0.27762930998380431</v>
      </c>
    </row>
    <row r="1478" spans="1:25" x14ac:dyDescent="0.35">
      <c r="A1478">
        <v>1562100030</v>
      </c>
      <c r="B1478" t="s">
        <v>275</v>
      </c>
      <c r="C1478" s="9">
        <v>515000</v>
      </c>
      <c r="D1478" s="7">
        <v>4</v>
      </c>
      <c r="E1478" s="7">
        <v>1.75</v>
      </c>
      <c r="F1478" s="7">
        <v>1730</v>
      </c>
      <c r="G1478" s="7">
        <v>1</v>
      </c>
      <c r="H1478" s="7">
        <v>0</v>
      </c>
      <c r="I1478" s="7">
        <v>0</v>
      </c>
      <c r="J1478" s="7">
        <v>8</v>
      </c>
      <c r="K1478" s="7">
        <v>2080</v>
      </c>
      <c r="L1478" s="21">
        <v>0</v>
      </c>
      <c r="M1478">
        <v>47.621899999999997</v>
      </c>
      <c r="N1478" s="19">
        <v>7980</v>
      </c>
      <c r="O1478" s="19">
        <v>4</v>
      </c>
      <c r="P1478" s="19">
        <v>1965</v>
      </c>
      <c r="Q1478" s="19">
        <v>8400</v>
      </c>
      <c r="R1478">
        <v>98007</v>
      </c>
      <c r="S1478">
        <v>-122.13800000000001</v>
      </c>
      <c r="T1478" s="23">
        <v>1730</v>
      </c>
      <c r="U1478" s="23">
        <v>0</v>
      </c>
      <c r="W1478" s="35">
        <f>$D$1*D1478+$E$1*E1478+$F$1*F1478+$G$1*G1478+$H$1*H1478+$I$1*I1478+$J$1*J1478+$K$1*K1478+$M$1*M1478+$AB$3</f>
        <v>504225.88770415261</v>
      </c>
      <c r="X1478" s="35">
        <f t="shared" si="27"/>
        <v>0</v>
      </c>
      <c r="Y1478" s="16">
        <f>(W1478-C1478)/C1478</f>
        <v>-2.0920606399703664E-2</v>
      </c>
    </row>
    <row r="1479" spans="1:25" x14ac:dyDescent="0.35">
      <c r="A1479">
        <v>7941140070</v>
      </c>
      <c r="B1479" t="s">
        <v>237</v>
      </c>
      <c r="C1479" s="9">
        <v>400000</v>
      </c>
      <c r="D1479" s="7">
        <v>3</v>
      </c>
      <c r="E1479" s="7">
        <v>2.25</v>
      </c>
      <c r="F1479" s="7">
        <v>1500</v>
      </c>
      <c r="G1479" s="7">
        <v>2</v>
      </c>
      <c r="H1479" s="7">
        <v>0</v>
      </c>
      <c r="I1479" s="7">
        <v>0</v>
      </c>
      <c r="J1479" s="7">
        <v>7</v>
      </c>
      <c r="K1479" s="7">
        <v>1470</v>
      </c>
      <c r="L1479" s="21">
        <v>0</v>
      </c>
      <c r="M1479">
        <v>47.715899999999998</v>
      </c>
      <c r="N1479" s="19">
        <v>2692</v>
      </c>
      <c r="O1479" s="19">
        <v>3</v>
      </c>
      <c r="P1479" s="19">
        <v>1986</v>
      </c>
      <c r="Q1479" s="19">
        <v>2418</v>
      </c>
      <c r="R1479">
        <v>98034</v>
      </c>
      <c r="S1479">
        <v>-122.203</v>
      </c>
      <c r="T1479" s="23">
        <v>1500</v>
      </c>
      <c r="U1479" s="23">
        <v>0</v>
      </c>
      <c r="W1479" s="35">
        <f>$D$1*D1479+$E$1*E1479+$F$1*F1479+$G$1*G1479+$H$1*H1479+$I$1*I1479+$J$1*J1479+$K$1*K1479+$M$1*M1479+$AB$3</f>
        <v>436732.31880427897</v>
      </c>
      <c r="X1479" s="35">
        <f t="shared" si="27"/>
        <v>0</v>
      </c>
      <c r="Y1479" s="16">
        <f>(W1479-C1479)/C1479</f>
        <v>9.1830797010697421E-2</v>
      </c>
    </row>
    <row r="1480" spans="1:25" x14ac:dyDescent="0.35">
      <c r="A1480">
        <v>1703050520</v>
      </c>
      <c r="B1480" t="s">
        <v>158</v>
      </c>
      <c r="C1480" s="9">
        <v>652100</v>
      </c>
      <c r="D1480" s="7">
        <v>3</v>
      </c>
      <c r="E1480" s="7">
        <v>2.5</v>
      </c>
      <c r="F1480" s="7">
        <v>2380</v>
      </c>
      <c r="G1480" s="7">
        <v>2</v>
      </c>
      <c r="H1480" s="7">
        <v>0</v>
      </c>
      <c r="I1480" s="7">
        <v>0</v>
      </c>
      <c r="J1480" s="7">
        <v>9</v>
      </c>
      <c r="K1480" s="7">
        <v>2670</v>
      </c>
      <c r="L1480" s="21">
        <v>0</v>
      </c>
      <c r="M1480">
        <v>47.6297</v>
      </c>
      <c r="N1480" s="19">
        <v>5017</v>
      </c>
      <c r="O1480" s="19">
        <v>3</v>
      </c>
      <c r="P1480" s="19">
        <v>2003</v>
      </c>
      <c r="Q1480" s="19">
        <v>6066</v>
      </c>
      <c r="R1480">
        <v>98074</v>
      </c>
      <c r="S1480">
        <v>-122.021</v>
      </c>
      <c r="T1480" s="23">
        <v>2380</v>
      </c>
      <c r="U1480" s="23">
        <v>0</v>
      </c>
      <c r="W1480" s="35">
        <f>$D$1*D1480+$E$1*E1480+$F$1*F1480+$G$1*G1480+$H$1*H1480+$I$1*I1480+$J$1*J1480+$K$1*K1480+$M$1*M1480+$AB$3</f>
        <v>723688.33476585895</v>
      </c>
      <c r="X1480" s="35">
        <f t="shared" si="27"/>
        <v>0</v>
      </c>
      <c r="Y1480" s="16">
        <f>(W1480-C1480)/C1480</f>
        <v>0.10978122184612628</v>
      </c>
    </row>
    <row r="1481" spans="1:25" x14ac:dyDescent="0.35">
      <c r="A1481">
        <v>2412600030</v>
      </c>
      <c r="B1481" t="s">
        <v>118</v>
      </c>
      <c r="C1481" s="9">
        <v>235000</v>
      </c>
      <c r="D1481" s="7">
        <v>6</v>
      </c>
      <c r="E1481" s="7">
        <v>3</v>
      </c>
      <c r="F1481" s="7">
        <v>2180</v>
      </c>
      <c r="G1481" s="7">
        <v>2</v>
      </c>
      <c r="H1481" s="7">
        <v>0</v>
      </c>
      <c r="I1481" s="7">
        <v>0</v>
      </c>
      <c r="J1481" s="7">
        <v>7</v>
      </c>
      <c r="K1481" s="7">
        <v>2214</v>
      </c>
      <c r="L1481" s="21">
        <v>0</v>
      </c>
      <c r="M1481">
        <v>47.305399999999999</v>
      </c>
      <c r="N1481" s="19">
        <v>7956</v>
      </c>
      <c r="O1481" s="19">
        <v>3</v>
      </c>
      <c r="P1481" s="19">
        <v>1980</v>
      </c>
      <c r="Q1481" s="19">
        <v>7684</v>
      </c>
      <c r="R1481">
        <v>98003</v>
      </c>
      <c r="S1481">
        <v>-122.30500000000001</v>
      </c>
      <c r="T1481" s="23">
        <v>2180</v>
      </c>
      <c r="U1481" s="23">
        <v>0</v>
      </c>
      <c r="W1481" s="35">
        <f>$D$1*D1481+$E$1*E1481+$F$1*F1481+$G$1*G1481+$H$1*H1481+$I$1*I1481+$J$1*J1481+$K$1*K1481+$M$1*M1481+$AB$3</f>
        <v>214788.31495931372</v>
      </c>
      <c r="X1481" s="35">
        <f t="shared" si="27"/>
        <v>0</v>
      </c>
      <c r="Y1481" s="16">
        <f>(W1481-C1481)/C1481</f>
        <v>-8.6007170385899057E-2</v>
      </c>
    </row>
    <row r="1482" spans="1:25" x14ac:dyDescent="0.35">
      <c r="A1482">
        <v>5266300140</v>
      </c>
      <c r="B1482" t="s">
        <v>213</v>
      </c>
      <c r="C1482" s="9">
        <v>701000</v>
      </c>
      <c r="D1482" s="7">
        <v>4</v>
      </c>
      <c r="E1482" s="7">
        <v>1.5</v>
      </c>
      <c r="F1482" s="7">
        <v>1840</v>
      </c>
      <c r="G1482" s="7">
        <v>2</v>
      </c>
      <c r="H1482" s="7">
        <v>0</v>
      </c>
      <c r="I1482" s="7">
        <v>0</v>
      </c>
      <c r="J1482" s="7">
        <v>8</v>
      </c>
      <c r="K1482" s="7">
        <v>1830</v>
      </c>
      <c r="L1482" s="21">
        <v>0</v>
      </c>
      <c r="M1482">
        <v>47.557499999999997</v>
      </c>
      <c r="N1482" s="19">
        <v>10080</v>
      </c>
      <c r="O1482" s="19">
        <v>3</v>
      </c>
      <c r="P1482" s="19">
        <v>1907</v>
      </c>
      <c r="Q1482" s="19">
        <v>5040</v>
      </c>
      <c r="R1482">
        <v>98118</v>
      </c>
      <c r="S1482">
        <v>-122.279</v>
      </c>
      <c r="T1482" s="23">
        <v>1840</v>
      </c>
      <c r="U1482" s="23">
        <v>0</v>
      </c>
      <c r="W1482" s="35">
        <f>$D$1*D1482+$E$1*E1482+$F$1*F1482+$G$1*G1482+$H$1*H1482+$I$1*I1482+$J$1*J1482+$K$1*K1482+$M$1*M1482+$AB$3</f>
        <v>460978.9936417751</v>
      </c>
      <c r="X1482" s="35">
        <f t="shared" si="27"/>
        <v>0</v>
      </c>
      <c r="Y1482" s="16">
        <f>(W1482-C1482)/C1482</f>
        <v>-0.342398011923288</v>
      </c>
    </row>
    <row r="1483" spans="1:25" x14ac:dyDescent="0.35">
      <c r="A1483">
        <v>11520030</v>
      </c>
      <c r="B1483" t="s">
        <v>47</v>
      </c>
      <c r="C1483" s="9">
        <v>640000</v>
      </c>
      <c r="D1483" s="7">
        <v>4</v>
      </c>
      <c r="E1483" s="7">
        <v>2.5</v>
      </c>
      <c r="F1483" s="7">
        <v>2341</v>
      </c>
      <c r="G1483" s="7">
        <v>2</v>
      </c>
      <c r="H1483" s="7">
        <v>0</v>
      </c>
      <c r="I1483" s="7">
        <v>0</v>
      </c>
      <c r="J1483" s="7">
        <v>9</v>
      </c>
      <c r="K1483" s="7">
        <v>2850</v>
      </c>
      <c r="L1483" s="21">
        <v>0</v>
      </c>
      <c r="M1483">
        <v>47.699300000000001</v>
      </c>
      <c r="N1483" s="19">
        <v>9594</v>
      </c>
      <c r="O1483" s="19">
        <v>3</v>
      </c>
      <c r="P1483" s="19">
        <v>1997</v>
      </c>
      <c r="Q1483" s="19">
        <v>9421</v>
      </c>
      <c r="R1483">
        <v>98052</v>
      </c>
      <c r="S1483">
        <v>-122.11499999999999</v>
      </c>
      <c r="T1483" s="23">
        <v>2341</v>
      </c>
      <c r="U1483" s="23">
        <v>0</v>
      </c>
      <c r="W1483" s="35">
        <f>$D$1*D1483+$E$1*E1483+$F$1*F1483+$G$1*G1483+$H$1*H1483+$I$1*I1483+$J$1*J1483+$K$1*K1483+$M$1*M1483+$AB$3</f>
        <v>729775.50166756287</v>
      </c>
      <c r="X1483" s="35">
        <f t="shared" si="27"/>
        <v>0</v>
      </c>
      <c r="Y1483" s="16">
        <f>(W1483-C1483)/C1483</f>
        <v>0.140274221355567</v>
      </c>
    </row>
    <row r="1484" spans="1:25" x14ac:dyDescent="0.35">
      <c r="A1484">
        <v>7202290140</v>
      </c>
      <c r="B1484" t="s">
        <v>140</v>
      </c>
      <c r="C1484" s="9">
        <v>455800</v>
      </c>
      <c r="D1484" s="7">
        <v>3</v>
      </c>
      <c r="E1484" s="7">
        <v>2.5</v>
      </c>
      <c r="F1484" s="7">
        <v>1690</v>
      </c>
      <c r="G1484" s="7">
        <v>2</v>
      </c>
      <c r="H1484" s="7">
        <v>0</v>
      </c>
      <c r="I1484" s="7">
        <v>0</v>
      </c>
      <c r="J1484" s="7">
        <v>7</v>
      </c>
      <c r="K1484" s="7">
        <v>1600</v>
      </c>
      <c r="L1484" s="21">
        <v>0</v>
      </c>
      <c r="M1484">
        <v>47.686599999999999</v>
      </c>
      <c r="N1484" s="19">
        <v>4584</v>
      </c>
      <c r="O1484" s="19">
        <v>3</v>
      </c>
      <c r="P1484" s="19">
        <v>2002</v>
      </c>
      <c r="Q1484" s="19">
        <v>3164</v>
      </c>
      <c r="R1484">
        <v>98053</v>
      </c>
      <c r="S1484">
        <v>-122.04300000000001</v>
      </c>
      <c r="T1484" s="23">
        <v>1690</v>
      </c>
      <c r="U1484" s="23">
        <v>0</v>
      </c>
      <c r="W1484" s="35">
        <f>$D$1*D1484+$E$1*E1484+$F$1*F1484+$G$1*G1484+$H$1*H1484+$I$1*I1484+$J$1*J1484+$K$1*K1484+$M$1*M1484+$AB$3</f>
        <v>456253.47049228847</v>
      </c>
      <c r="X1484" s="35">
        <f t="shared" si="27"/>
        <v>0</v>
      </c>
      <c r="Y1484" s="16">
        <f>(W1484-C1484)/C1484</f>
        <v>9.9488918887334415E-4</v>
      </c>
    </row>
    <row r="1485" spans="1:25" x14ac:dyDescent="0.35">
      <c r="A1485">
        <v>8161010060</v>
      </c>
      <c r="B1485" t="s">
        <v>261</v>
      </c>
      <c r="C1485" s="9">
        <v>504750</v>
      </c>
      <c r="D1485" s="7">
        <v>3</v>
      </c>
      <c r="E1485" s="7">
        <v>2.5</v>
      </c>
      <c r="F1485" s="7">
        <v>2490</v>
      </c>
      <c r="G1485" s="7">
        <v>2</v>
      </c>
      <c r="H1485" s="7">
        <v>0</v>
      </c>
      <c r="I1485" s="7">
        <v>0</v>
      </c>
      <c r="J1485" s="7">
        <v>8</v>
      </c>
      <c r="K1485" s="7">
        <v>2450</v>
      </c>
      <c r="L1485" s="21">
        <v>0</v>
      </c>
      <c r="M1485">
        <v>47.644199999999998</v>
      </c>
      <c r="N1485" s="19">
        <v>21937</v>
      </c>
      <c r="O1485" s="19">
        <v>3</v>
      </c>
      <c r="P1485" s="19">
        <v>1993</v>
      </c>
      <c r="Q1485" s="19">
        <v>21937</v>
      </c>
      <c r="R1485">
        <v>98014</v>
      </c>
      <c r="S1485">
        <v>-121.898</v>
      </c>
      <c r="T1485" s="23">
        <v>2490</v>
      </c>
      <c r="U1485" s="23">
        <v>0</v>
      </c>
      <c r="W1485" s="35">
        <f>$D$1*D1485+$E$1*E1485+$F$1*F1485+$G$1*G1485+$H$1*H1485+$I$1*I1485+$J$1*J1485+$K$1*K1485+$M$1*M1485+$AB$3</f>
        <v>681132.43789815903</v>
      </c>
      <c r="X1485" s="35">
        <f t="shared" si="27"/>
        <v>0</v>
      </c>
      <c r="Y1485" s="16">
        <f>(W1485-C1485)/C1485</f>
        <v>0.34944514690076084</v>
      </c>
    </row>
    <row r="1486" spans="1:25" x14ac:dyDescent="0.35">
      <c r="A1486">
        <v>8562900710</v>
      </c>
      <c r="B1486" t="s">
        <v>106</v>
      </c>
      <c r="C1486" s="9">
        <v>483000</v>
      </c>
      <c r="D1486" s="7">
        <v>3</v>
      </c>
      <c r="E1486" s="7">
        <v>3</v>
      </c>
      <c r="F1486" s="7">
        <v>2440</v>
      </c>
      <c r="G1486" s="7">
        <v>2</v>
      </c>
      <c r="H1486" s="7">
        <v>0</v>
      </c>
      <c r="I1486" s="7">
        <v>0</v>
      </c>
      <c r="J1486" s="7">
        <v>9</v>
      </c>
      <c r="K1486" s="7">
        <v>2440</v>
      </c>
      <c r="L1486" s="21">
        <v>0</v>
      </c>
      <c r="M1486">
        <v>47.610399999999998</v>
      </c>
      <c r="N1486" s="19">
        <v>15540</v>
      </c>
      <c r="O1486" s="19">
        <v>3</v>
      </c>
      <c r="P1486" s="19">
        <v>1992</v>
      </c>
      <c r="Q1486" s="19">
        <v>15283</v>
      </c>
      <c r="R1486">
        <v>98074</v>
      </c>
      <c r="S1486">
        <v>-122.06</v>
      </c>
      <c r="T1486" s="23">
        <v>2440</v>
      </c>
      <c r="U1486" s="23">
        <v>0</v>
      </c>
      <c r="W1486" s="35">
        <f>$D$1*D1486+$E$1*E1486+$F$1*F1486+$G$1*G1486+$H$1*H1486+$I$1*I1486+$J$1*J1486+$K$1*K1486+$M$1*M1486+$AB$3</f>
        <v>715920.46970228106</v>
      </c>
      <c r="X1486" s="35">
        <f t="shared" si="27"/>
        <v>0</v>
      </c>
      <c r="Y1486" s="16">
        <f>(W1486-C1486)/C1486</f>
        <v>0.48223699731321129</v>
      </c>
    </row>
    <row r="1487" spans="1:25" x14ac:dyDescent="0.35">
      <c r="A1487">
        <v>8888000055</v>
      </c>
      <c r="B1487" t="s">
        <v>52</v>
      </c>
      <c r="C1487" s="9">
        <v>530000</v>
      </c>
      <c r="D1487" s="7">
        <v>3</v>
      </c>
      <c r="E1487" s="7">
        <v>0.75</v>
      </c>
      <c r="F1487" s="7">
        <v>920</v>
      </c>
      <c r="G1487" s="7">
        <v>1</v>
      </c>
      <c r="H1487" s="7">
        <v>1</v>
      </c>
      <c r="I1487" s="7">
        <v>2</v>
      </c>
      <c r="J1487" s="7">
        <v>6</v>
      </c>
      <c r="K1487" s="7">
        <v>1162</v>
      </c>
      <c r="L1487" s="21">
        <v>0</v>
      </c>
      <c r="M1487">
        <v>47.478099999999998</v>
      </c>
      <c r="N1487" s="19">
        <v>20412</v>
      </c>
      <c r="O1487" s="19">
        <v>5</v>
      </c>
      <c r="P1487" s="19">
        <v>1950</v>
      </c>
      <c r="Q1487" s="19">
        <v>54705</v>
      </c>
      <c r="R1487">
        <v>98070</v>
      </c>
      <c r="S1487">
        <v>-122.49</v>
      </c>
      <c r="T1487" s="23">
        <v>920</v>
      </c>
      <c r="U1487" s="23">
        <v>0</v>
      </c>
      <c r="W1487" s="35">
        <f>$D$1*D1487+$E$1*E1487+$F$1*F1487+$G$1*G1487+$H$1*H1487+$I$1*I1487+$J$1*J1487+$K$1*K1487+$M$1*M1487+$AB$3</f>
        <v>929926.41573624685</v>
      </c>
      <c r="X1487" s="35">
        <f t="shared" si="27"/>
        <v>0</v>
      </c>
      <c r="Y1487" s="16">
        <f>(W1487-C1487)/C1487</f>
        <v>0.75457814289857894</v>
      </c>
    </row>
    <row r="1488" spans="1:25" x14ac:dyDescent="0.35">
      <c r="A1488">
        <v>3395800295</v>
      </c>
      <c r="B1488" t="s">
        <v>106</v>
      </c>
      <c r="C1488" s="9">
        <v>250000</v>
      </c>
      <c r="D1488" s="7">
        <v>2</v>
      </c>
      <c r="E1488" s="7">
        <v>1</v>
      </c>
      <c r="F1488" s="7">
        <v>1030</v>
      </c>
      <c r="G1488" s="7">
        <v>1</v>
      </c>
      <c r="H1488" s="7">
        <v>0</v>
      </c>
      <c r="I1488" s="7">
        <v>0</v>
      </c>
      <c r="J1488" s="7">
        <v>6</v>
      </c>
      <c r="K1488" s="7">
        <v>1480</v>
      </c>
      <c r="L1488" s="21">
        <v>0</v>
      </c>
      <c r="M1488">
        <v>47.481400000000001</v>
      </c>
      <c r="N1488" s="19">
        <v>8786</v>
      </c>
      <c r="O1488" s="19">
        <v>3</v>
      </c>
      <c r="P1488" s="19">
        <v>1956</v>
      </c>
      <c r="Q1488" s="19">
        <v>8121</v>
      </c>
      <c r="R1488">
        <v>98146</v>
      </c>
      <c r="S1488">
        <v>-122.34099999999999</v>
      </c>
      <c r="T1488" s="23">
        <v>1030</v>
      </c>
      <c r="U1488" s="23">
        <v>0</v>
      </c>
      <c r="W1488" s="35">
        <f>$D$1*D1488+$E$1*E1488+$F$1*F1488+$G$1*G1488+$H$1*H1488+$I$1*I1488+$J$1*J1488+$K$1*K1488+$M$1*M1488+$AB$3</f>
        <v>183360.95170351863</v>
      </c>
      <c r="X1488" s="35">
        <f t="shared" si="27"/>
        <v>0</v>
      </c>
      <c r="Y1488" s="16">
        <f>(W1488-C1488)/C1488</f>
        <v>-0.26655619318592549</v>
      </c>
    </row>
    <row r="1489" spans="1:25" x14ac:dyDescent="0.35">
      <c r="A1489">
        <v>5557320030</v>
      </c>
      <c r="B1489" t="s">
        <v>110</v>
      </c>
      <c r="C1489" s="9">
        <v>229950</v>
      </c>
      <c r="D1489" s="7">
        <v>5</v>
      </c>
      <c r="E1489" s="7">
        <v>2.75</v>
      </c>
      <c r="F1489" s="7">
        <v>2000</v>
      </c>
      <c r="G1489" s="7">
        <v>1</v>
      </c>
      <c r="H1489" s="7">
        <v>0</v>
      </c>
      <c r="I1489" s="7">
        <v>0</v>
      </c>
      <c r="J1489" s="7">
        <v>7</v>
      </c>
      <c r="K1489" s="7">
        <v>1960</v>
      </c>
      <c r="L1489" s="21">
        <v>0</v>
      </c>
      <c r="M1489">
        <v>47.3155</v>
      </c>
      <c r="N1489" s="19">
        <v>5885</v>
      </c>
      <c r="O1489" s="19">
        <v>3</v>
      </c>
      <c r="P1489" s="19">
        <v>1994</v>
      </c>
      <c r="Q1489" s="19">
        <v>6514</v>
      </c>
      <c r="R1489">
        <v>98023</v>
      </c>
      <c r="S1489">
        <v>-122.34699999999999</v>
      </c>
      <c r="T1489" s="23">
        <v>1260</v>
      </c>
      <c r="U1489" s="23">
        <v>740</v>
      </c>
      <c r="W1489" s="35">
        <f>$D$1*D1489+$E$1*E1489+$F$1*F1489+$G$1*G1489+$H$1*H1489+$I$1*I1489+$J$1*J1489+$K$1*K1489+$M$1*M1489+$AB$3</f>
        <v>242600.96031783521</v>
      </c>
      <c r="X1489" s="35">
        <f t="shared" si="27"/>
        <v>0</v>
      </c>
      <c r="Y1489" s="16">
        <f>(W1489-C1489)/C1489</f>
        <v>5.5016135324354044E-2</v>
      </c>
    </row>
    <row r="1490" spans="1:25" x14ac:dyDescent="0.35">
      <c r="A1490">
        <v>2909300640</v>
      </c>
      <c r="B1490" t="s">
        <v>113</v>
      </c>
      <c r="C1490" s="9">
        <v>884744</v>
      </c>
      <c r="D1490" s="7">
        <v>4</v>
      </c>
      <c r="E1490" s="7">
        <v>3.5</v>
      </c>
      <c r="F1490" s="7">
        <v>4210</v>
      </c>
      <c r="G1490" s="7">
        <v>2</v>
      </c>
      <c r="H1490" s="7">
        <v>0</v>
      </c>
      <c r="I1490" s="7">
        <v>0</v>
      </c>
      <c r="J1490" s="7">
        <v>9</v>
      </c>
      <c r="K1490" s="7">
        <v>3950</v>
      </c>
      <c r="L1490" s="21">
        <v>0</v>
      </c>
      <c r="M1490">
        <v>47.606699999999996</v>
      </c>
      <c r="N1490" s="19">
        <v>9414</v>
      </c>
      <c r="O1490" s="19">
        <v>3</v>
      </c>
      <c r="P1490" s="19">
        <v>2001</v>
      </c>
      <c r="Q1490" s="19">
        <v>8880</v>
      </c>
      <c r="R1490">
        <v>98074</v>
      </c>
      <c r="S1490">
        <v>-122.02200000000001</v>
      </c>
      <c r="T1490" s="23">
        <v>4210</v>
      </c>
      <c r="U1490" s="23">
        <v>0</v>
      </c>
      <c r="W1490" s="35">
        <f>$D$1*D1490+$E$1*E1490+$F$1*F1490+$G$1*G1490+$H$1*H1490+$I$1*I1490+$J$1*J1490+$K$1*K1490+$M$1*M1490+$AB$3</f>
        <v>1066906.8080985211</v>
      </c>
      <c r="X1490" s="35">
        <f t="shared" si="27"/>
        <v>0</v>
      </c>
      <c r="Y1490" s="16">
        <f>(W1490-C1490)/C1490</f>
        <v>0.20589323928562508</v>
      </c>
    </row>
    <row r="1491" spans="1:25" x14ac:dyDescent="0.35">
      <c r="A1491">
        <v>5202500030</v>
      </c>
      <c r="B1491" t="s">
        <v>139</v>
      </c>
      <c r="C1491" s="9">
        <v>514000</v>
      </c>
      <c r="D1491" s="7">
        <v>3</v>
      </c>
      <c r="E1491" s="7">
        <v>1.5</v>
      </c>
      <c r="F1491" s="7">
        <v>1610</v>
      </c>
      <c r="G1491" s="7">
        <v>1</v>
      </c>
      <c r="H1491" s="7">
        <v>0</v>
      </c>
      <c r="I1491" s="7">
        <v>0</v>
      </c>
      <c r="J1491" s="7">
        <v>7</v>
      </c>
      <c r="K1491" s="7">
        <v>1610</v>
      </c>
      <c r="L1491" s="21">
        <v>0</v>
      </c>
      <c r="M1491">
        <v>47.668100000000003</v>
      </c>
      <c r="N1491" s="19">
        <v>9964</v>
      </c>
      <c r="O1491" s="19">
        <v>3</v>
      </c>
      <c r="P1491" s="19">
        <v>1977</v>
      </c>
      <c r="Q1491" s="19">
        <v>9964</v>
      </c>
      <c r="R1491">
        <v>98052</v>
      </c>
      <c r="S1491">
        <v>-122.143</v>
      </c>
      <c r="T1491" s="23">
        <v>1080</v>
      </c>
      <c r="U1491" s="23">
        <v>530</v>
      </c>
      <c r="W1491" s="35">
        <f>$D$1*D1491+$E$1*E1491+$F$1*F1491+$G$1*G1491+$H$1*H1491+$I$1*I1491+$J$1*J1491+$K$1*K1491+$M$1*M1491+$AB$3</f>
        <v>466399.07688469812</v>
      </c>
      <c r="X1491" s="35">
        <f t="shared" si="27"/>
        <v>0</v>
      </c>
      <c r="Y1491" s="16">
        <f>(W1491-C1491)/C1491</f>
        <v>-9.2608799835217664E-2</v>
      </c>
    </row>
    <row r="1492" spans="1:25" x14ac:dyDescent="0.35">
      <c r="A1492">
        <v>5561300640</v>
      </c>
      <c r="B1492" t="s">
        <v>268</v>
      </c>
      <c r="C1492" s="9">
        <v>532000</v>
      </c>
      <c r="D1492" s="7">
        <v>3</v>
      </c>
      <c r="E1492" s="7">
        <v>2.25</v>
      </c>
      <c r="F1492" s="7">
        <v>1910</v>
      </c>
      <c r="G1492" s="7">
        <v>1</v>
      </c>
      <c r="H1492" s="7">
        <v>0</v>
      </c>
      <c r="I1492" s="7">
        <v>0</v>
      </c>
      <c r="J1492" s="7">
        <v>8</v>
      </c>
      <c r="K1492" s="7">
        <v>2340</v>
      </c>
      <c r="L1492" s="21">
        <v>0</v>
      </c>
      <c r="M1492">
        <v>47.467199999999998</v>
      </c>
      <c r="N1492" s="19">
        <v>35015</v>
      </c>
      <c r="O1492" s="19">
        <v>4</v>
      </c>
      <c r="P1492" s="19">
        <v>1977</v>
      </c>
      <c r="Q1492" s="19">
        <v>36680</v>
      </c>
      <c r="R1492">
        <v>98027</v>
      </c>
      <c r="S1492">
        <v>-122.006</v>
      </c>
      <c r="T1492" s="23">
        <v>1430</v>
      </c>
      <c r="U1492" s="23">
        <v>480</v>
      </c>
      <c r="W1492" s="35">
        <f>$D$1*D1492+$E$1*E1492+$F$1*F1492+$G$1*G1492+$H$1*H1492+$I$1*I1492+$J$1*J1492+$K$1*K1492+$M$1*M1492+$AB$3</f>
        <v>469714.59816779569</v>
      </c>
      <c r="X1492" s="35">
        <f t="shared" si="27"/>
        <v>0</v>
      </c>
      <c r="Y1492" s="16">
        <f>(W1492-C1492)/C1492</f>
        <v>-0.11707782299286525</v>
      </c>
    </row>
    <row r="1493" spans="1:25" x14ac:dyDescent="0.35">
      <c r="A1493">
        <v>3449900030</v>
      </c>
      <c r="B1493" t="s">
        <v>236</v>
      </c>
      <c r="C1493" s="9">
        <v>423000</v>
      </c>
      <c r="D1493" s="7">
        <v>4</v>
      </c>
      <c r="E1493" s="7">
        <v>2.5</v>
      </c>
      <c r="F1493" s="7">
        <v>2660</v>
      </c>
      <c r="G1493" s="7">
        <v>2</v>
      </c>
      <c r="H1493" s="7">
        <v>0</v>
      </c>
      <c r="I1493" s="7">
        <v>0</v>
      </c>
      <c r="J1493" s="7">
        <v>8</v>
      </c>
      <c r="K1493" s="7">
        <v>2380</v>
      </c>
      <c r="L1493" s="21">
        <v>0</v>
      </c>
      <c r="M1493">
        <v>47.498100000000001</v>
      </c>
      <c r="N1493" s="19">
        <v>5539</v>
      </c>
      <c r="O1493" s="19">
        <v>3</v>
      </c>
      <c r="P1493" s="19">
        <v>2004</v>
      </c>
      <c r="Q1493" s="19">
        <v>5539</v>
      </c>
      <c r="R1493">
        <v>98059</v>
      </c>
      <c r="S1493">
        <v>-122.16200000000001</v>
      </c>
      <c r="T1493" s="23">
        <v>2660</v>
      </c>
      <c r="U1493" s="23">
        <v>0</v>
      </c>
      <c r="W1493" s="35">
        <f>$D$1*D1493+$E$1*E1493+$F$1*F1493+$G$1*G1493+$H$1*H1493+$I$1*I1493+$J$1*J1493+$K$1*K1493+$M$1*M1493+$AB$3</f>
        <v>589872.26683568582</v>
      </c>
      <c r="X1493" s="35">
        <f t="shared" si="27"/>
        <v>0</v>
      </c>
      <c r="Y1493" s="16">
        <f>(W1493-C1493)/C1493</f>
        <v>0.39449708471793338</v>
      </c>
    </row>
    <row r="1494" spans="1:25" x14ac:dyDescent="0.35">
      <c r="A1494">
        <v>952003435</v>
      </c>
      <c r="B1494" t="s">
        <v>40</v>
      </c>
      <c r="C1494" s="9">
        <v>420000</v>
      </c>
      <c r="D1494" s="7">
        <v>2</v>
      </c>
      <c r="E1494" s="7">
        <v>1</v>
      </c>
      <c r="F1494" s="7">
        <v>820</v>
      </c>
      <c r="G1494" s="7">
        <v>1</v>
      </c>
      <c r="H1494" s="7">
        <v>0</v>
      </c>
      <c r="I1494" s="7">
        <v>2</v>
      </c>
      <c r="J1494" s="7">
        <v>6</v>
      </c>
      <c r="K1494" s="7">
        <v>1410</v>
      </c>
      <c r="L1494" s="21">
        <v>0</v>
      </c>
      <c r="M1494">
        <v>47.564900000000002</v>
      </c>
      <c r="N1494" s="19">
        <v>4025</v>
      </c>
      <c r="O1494" s="19">
        <v>5</v>
      </c>
      <c r="P1494" s="19">
        <v>1922</v>
      </c>
      <c r="Q1494" s="19">
        <v>5750</v>
      </c>
      <c r="R1494">
        <v>98126</v>
      </c>
      <c r="S1494">
        <v>-122.38</v>
      </c>
      <c r="T1494" s="23">
        <v>820</v>
      </c>
      <c r="U1494" s="23">
        <v>0</v>
      </c>
      <c r="W1494" s="35">
        <f>$D$1*D1494+$E$1*E1494+$F$1*F1494+$G$1*G1494+$H$1*H1494+$I$1*I1494+$J$1*J1494+$K$1*K1494+$M$1*M1494+$AB$3</f>
        <v>317398.5582767278</v>
      </c>
      <c r="X1494" s="35">
        <f t="shared" si="27"/>
        <v>0</v>
      </c>
      <c r="Y1494" s="16">
        <f>(W1494-C1494)/C1494</f>
        <v>-0.24428914696017193</v>
      </c>
    </row>
    <row r="1495" spans="1:25" x14ac:dyDescent="0.35">
      <c r="A1495">
        <v>6204200340</v>
      </c>
      <c r="B1495" t="s">
        <v>49</v>
      </c>
      <c r="C1495" s="9">
        <v>521000</v>
      </c>
      <c r="D1495" s="7">
        <v>3</v>
      </c>
      <c r="E1495" s="7">
        <v>1.75</v>
      </c>
      <c r="F1495" s="7">
        <v>1730</v>
      </c>
      <c r="G1495" s="7">
        <v>1</v>
      </c>
      <c r="H1495" s="7">
        <v>0</v>
      </c>
      <c r="I1495" s="7">
        <v>0</v>
      </c>
      <c r="J1495" s="7">
        <v>8</v>
      </c>
      <c r="K1495" s="7">
        <v>2180</v>
      </c>
      <c r="L1495" s="21">
        <v>0</v>
      </c>
      <c r="M1495">
        <v>47.737000000000002</v>
      </c>
      <c r="N1495" s="19">
        <v>18250</v>
      </c>
      <c r="O1495" s="19">
        <v>3</v>
      </c>
      <c r="P1495" s="19">
        <v>1988</v>
      </c>
      <c r="Q1495" s="19">
        <v>10027</v>
      </c>
      <c r="R1495">
        <v>98011</v>
      </c>
      <c r="S1495">
        <v>-122.20099999999999</v>
      </c>
      <c r="T1495" s="23">
        <v>1730</v>
      </c>
      <c r="U1495" s="23">
        <v>0</v>
      </c>
      <c r="W1495" s="35">
        <f>$D$1*D1495+$E$1*E1495+$F$1*F1495+$G$1*G1495+$H$1*H1495+$I$1*I1495+$J$1*J1495+$K$1*K1495+$M$1*M1495+$AB$3</f>
        <v>612113.4994802475</v>
      </c>
      <c r="X1495" s="35">
        <f t="shared" si="27"/>
        <v>0</v>
      </c>
      <c r="Y1495" s="16">
        <f>(W1495-C1495)/C1495</f>
        <v>0.1748819567759069</v>
      </c>
    </row>
    <row r="1496" spans="1:25" x14ac:dyDescent="0.35">
      <c r="A1496">
        <v>1737100830</v>
      </c>
      <c r="B1496" t="s">
        <v>68</v>
      </c>
      <c r="C1496" s="9">
        <v>577000</v>
      </c>
      <c r="D1496" s="7">
        <v>4</v>
      </c>
      <c r="E1496" s="7">
        <v>2.25</v>
      </c>
      <c r="F1496" s="7">
        <v>2360</v>
      </c>
      <c r="G1496" s="7">
        <v>2</v>
      </c>
      <c r="H1496" s="7">
        <v>0</v>
      </c>
      <c r="I1496" s="7">
        <v>0</v>
      </c>
      <c r="J1496" s="7">
        <v>8</v>
      </c>
      <c r="K1496" s="7">
        <v>2360</v>
      </c>
      <c r="L1496" s="21">
        <v>0</v>
      </c>
      <c r="M1496">
        <v>47.698799999999999</v>
      </c>
      <c r="N1496" s="19">
        <v>7490</v>
      </c>
      <c r="O1496" s="19">
        <v>3</v>
      </c>
      <c r="P1496" s="19">
        <v>1979</v>
      </c>
      <c r="Q1496" s="19">
        <v>7490</v>
      </c>
      <c r="R1496">
        <v>98033</v>
      </c>
      <c r="S1496">
        <v>-122.169</v>
      </c>
      <c r="T1496" s="23">
        <v>2360</v>
      </c>
      <c r="U1496" s="23">
        <v>0</v>
      </c>
      <c r="W1496" s="35">
        <f>$D$1*D1496+$E$1*E1496+$F$1*F1496+$G$1*G1496+$H$1*H1496+$I$1*I1496+$J$1*J1496+$K$1*K1496+$M$1*M1496+$AB$3</f>
        <v>659151.37003811821</v>
      </c>
      <c r="X1496" s="35">
        <f t="shared" si="27"/>
        <v>0</v>
      </c>
      <c r="Y1496" s="16">
        <f>(W1496-C1496)/C1496</f>
        <v>0.14237672450280453</v>
      </c>
    </row>
    <row r="1497" spans="1:25" x14ac:dyDescent="0.35">
      <c r="A1497">
        <v>2207200520</v>
      </c>
      <c r="B1497" t="s">
        <v>152</v>
      </c>
      <c r="C1497" s="9">
        <v>425000</v>
      </c>
      <c r="D1497" s="7">
        <v>3</v>
      </c>
      <c r="E1497" s="7">
        <v>1</v>
      </c>
      <c r="F1497" s="7">
        <v>970</v>
      </c>
      <c r="G1497" s="7">
        <v>1</v>
      </c>
      <c r="H1497" s="7">
        <v>0</v>
      </c>
      <c r="I1497" s="7">
        <v>0</v>
      </c>
      <c r="J1497" s="7">
        <v>7</v>
      </c>
      <c r="K1497" s="7">
        <v>1250</v>
      </c>
      <c r="L1497" s="21">
        <v>0</v>
      </c>
      <c r="M1497">
        <v>47.603000000000002</v>
      </c>
      <c r="N1497" s="19">
        <v>8040</v>
      </c>
      <c r="O1497" s="19">
        <v>3</v>
      </c>
      <c r="P1497" s="19">
        <v>1956</v>
      </c>
      <c r="Q1497" s="19">
        <v>7000</v>
      </c>
      <c r="R1497">
        <v>98007</v>
      </c>
      <c r="S1497">
        <v>-122.13200000000001</v>
      </c>
      <c r="T1497" s="23">
        <v>970</v>
      </c>
      <c r="U1497" s="23">
        <v>0</v>
      </c>
      <c r="W1497" s="35">
        <f>$D$1*D1497+$E$1*E1497+$F$1*F1497+$G$1*G1497+$H$1*H1497+$I$1*I1497+$J$1*J1497+$K$1*K1497+$M$1*M1497+$AB$3</f>
        <v>290019.35261040553</v>
      </c>
      <c r="X1497" s="35">
        <f t="shared" si="27"/>
        <v>0</v>
      </c>
      <c r="Y1497" s="16">
        <f>(W1497-C1497)/C1497</f>
        <v>-0.31760152326963403</v>
      </c>
    </row>
    <row r="1498" spans="1:25" x14ac:dyDescent="0.35">
      <c r="A1498">
        <v>3818400060</v>
      </c>
      <c r="B1498" t="s">
        <v>304</v>
      </c>
      <c r="C1498" s="9">
        <v>495000</v>
      </c>
      <c r="D1498" s="7">
        <v>4</v>
      </c>
      <c r="E1498" s="7">
        <v>2.5</v>
      </c>
      <c r="F1498" s="7">
        <v>2460</v>
      </c>
      <c r="G1498" s="7">
        <v>2</v>
      </c>
      <c r="H1498" s="7">
        <v>0</v>
      </c>
      <c r="I1498" s="7">
        <v>0</v>
      </c>
      <c r="J1498" s="7">
        <v>8</v>
      </c>
      <c r="K1498" s="7">
        <v>2900</v>
      </c>
      <c r="L1498" s="21">
        <v>0</v>
      </c>
      <c r="M1498">
        <v>47.771900000000002</v>
      </c>
      <c r="N1498" s="19">
        <v>4862</v>
      </c>
      <c r="O1498" s="19">
        <v>3</v>
      </c>
      <c r="P1498" s="19">
        <v>2004</v>
      </c>
      <c r="Q1498" s="19">
        <v>4895</v>
      </c>
      <c r="R1498">
        <v>98028</v>
      </c>
      <c r="S1498">
        <v>-122.235</v>
      </c>
      <c r="T1498" s="23">
        <v>2460</v>
      </c>
      <c r="U1498" s="23">
        <v>0</v>
      </c>
      <c r="W1498" s="35">
        <f>$D$1*D1498+$E$1*E1498+$F$1*F1498+$G$1*G1498+$H$1*H1498+$I$1*I1498+$J$1*J1498+$K$1*K1498+$M$1*M1498+$AB$3</f>
        <v>728951.29949561134</v>
      </c>
      <c r="X1498" s="35">
        <f t="shared" si="27"/>
        <v>0</v>
      </c>
      <c r="Y1498" s="16">
        <f>(W1498-C1498)/C1498</f>
        <v>0.47262888786992191</v>
      </c>
    </row>
    <row r="1499" spans="1:25" x14ac:dyDescent="0.35">
      <c r="A1499">
        <v>9264960560</v>
      </c>
      <c r="B1499" t="s">
        <v>184</v>
      </c>
      <c r="C1499" s="9">
        <v>340000</v>
      </c>
      <c r="D1499" s="7">
        <v>3</v>
      </c>
      <c r="E1499" s="7">
        <v>2.5</v>
      </c>
      <c r="F1499" s="7">
        <v>2690</v>
      </c>
      <c r="G1499" s="7">
        <v>2</v>
      </c>
      <c r="H1499" s="7">
        <v>0</v>
      </c>
      <c r="I1499" s="7">
        <v>0</v>
      </c>
      <c r="J1499" s="7">
        <v>9</v>
      </c>
      <c r="K1499" s="7">
        <v>2570</v>
      </c>
      <c r="L1499" s="21">
        <v>0</v>
      </c>
      <c r="M1499">
        <v>47.302599999999998</v>
      </c>
      <c r="N1499" s="19">
        <v>8577</v>
      </c>
      <c r="O1499" s="19">
        <v>3</v>
      </c>
      <c r="P1499" s="19">
        <v>1987</v>
      </c>
      <c r="Q1499" s="19">
        <v>8066</v>
      </c>
      <c r="R1499">
        <v>98023</v>
      </c>
      <c r="S1499">
        <v>-122.351</v>
      </c>
      <c r="T1499" s="23">
        <v>2690</v>
      </c>
      <c r="U1499" s="23">
        <v>0</v>
      </c>
      <c r="W1499" s="35">
        <f>$D$1*D1499+$E$1*E1499+$F$1*F1499+$G$1*G1499+$H$1*H1499+$I$1*I1499+$J$1*J1499+$K$1*K1499+$M$1*M1499+$AB$3</f>
        <v>576562.24907654151</v>
      </c>
      <c r="X1499" s="35">
        <f t="shared" si="27"/>
        <v>0</v>
      </c>
      <c r="Y1499" s="16">
        <f>(W1499-C1499)/C1499</f>
        <v>0.69577132081335735</v>
      </c>
    </row>
    <row r="1500" spans="1:25" x14ac:dyDescent="0.35">
      <c r="A1500">
        <v>6362900172</v>
      </c>
      <c r="B1500" t="s">
        <v>189</v>
      </c>
      <c r="C1500" s="9">
        <v>499950</v>
      </c>
      <c r="D1500" s="7">
        <v>3</v>
      </c>
      <c r="E1500" s="7">
        <v>3.5</v>
      </c>
      <c r="F1500" s="7">
        <v>1820</v>
      </c>
      <c r="G1500" s="7">
        <v>2</v>
      </c>
      <c r="H1500" s="7">
        <v>0</v>
      </c>
      <c r="I1500" s="7">
        <v>0</v>
      </c>
      <c r="J1500" s="7">
        <v>8</v>
      </c>
      <c r="K1500" s="7">
        <v>1550</v>
      </c>
      <c r="L1500" s="21">
        <v>0</v>
      </c>
      <c r="M1500">
        <v>47.595999999999997</v>
      </c>
      <c r="N1500" s="19">
        <v>1991</v>
      </c>
      <c r="O1500" s="19">
        <v>3</v>
      </c>
      <c r="P1500" s="19">
        <v>2014</v>
      </c>
      <c r="Q1500" s="19">
        <v>1460</v>
      </c>
      <c r="R1500">
        <v>98144</v>
      </c>
      <c r="S1500">
        <v>-122.298</v>
      </c>
      <c r="T1500" s="23">
        <v>1430</v>
      </c>
      <c r="U1500" s="23">
        <v>390</v>
      </c>
      <c r="W1500" s="35">
        <f>$D$1*D1500+$E$1*E1500+$F$1*F1500+$G$1*G1500+$H$1*H1500+$I$1*I1500+$J$1*J1500+$K$1*K1500+$M$1*M1500+$AB$3</f>
        <v>486036.73670939729</v>
      </c>
      <c r="X1500" s="35">
        <f t="shared" si="27"/>
        <v>0</v>
      </c>
      <c r="Y1500" s="16">
        <f>(W1500-C1500)/C1500</f>
        <v>-2.7829309512156643E-2</v>
      </c>
    </row>
    <row r="1501" spans="1:25" x14ac:dyDescent="0.35">
      <c r="A1501">
        <v>9272200810</v>
      </c>
      <c r="B1501" t="s">
        <v>87</v>
      </c>
      <c r="C1501" s="10">
        <v>1220000</v>
      </c>
      <c r="D1501" s="7">
        <v>4</v>
      </c>
      <c r="E1501" s="7">
        <v>3</v>
      </c>
      <c r="F1501" s="7">
        <v>3470</v>
      </c>
      <c r="G1501" s="7">
        <v>2</v>
      </c>
      <c r="H1501" s="7">
        <v>0</v>
      </c>
      <c r="I1501" s="7">
        <v>2</v>
      </c>
      <c r="J1501" s="7">
        <v>9</v>
      </c>
      <c r="K1501" s="7">
        <v>2420</v>
      </c>
      <c r="L1501" s="21">
        <v>0</v>
      </c>
      <c r="M1501">
        <v>47.591700000000003</v>
      </c>
      <c r="N1501" s="19">
        <v>4750</v>
      </c>
      <c r="O1501" s="19">
        <v>3</v>
      </c>
      <c r="P1501" s="19">
        <v>2014</v>
      </c>
      <c r="Q1501" s="19">
        <v>4761</v>
      </c>
      <c r="R1501">
        <v>98116</v>
      </c>
      <c r="S1501">
        <v>-122.386</v>
      </c>
      <c r="T1501" s="23">
        <v>2370</v>
      </c>
      <c r="U1501" s="23">
        <v>1100</v>
      </c>
      <c r="W1501" s="35">
        <f>$D$1*D1501+$E$1*E1501+$F$1*F1501+$G$1*G1501+$H$1*H1501+$I$1*I1501+$J$1*J1501+$K$1*K1501+$M$1*M1501+$AB$3</f>
        <v>1018640.0690632984</v>
      </c>
      <c r="X1501" s="35">
        <f t="shared" si="27"/>
        <v>0</v>
      </c>
      <c r="Y1501" s="16">
        <f>(W1501-C1501)/C1501</f>
        <v>-0.16504912371860786</v>
      </c>
    </row>
    <row r="1502" spans="1:25" x14ac:dyDescent="0.35">
      <c r="A1502">
        <v>3629160060</v>
      </c>
      <c r="B1502" t="s">
        <v>132</v>
      </c>
      <c r="C1502" s="9">
        <v>720000</v>
      </c>
      <c r="D1502" s="7">
        <v>4</v>
      </c>
      <c r="E1502" s="7">
        <v>2.75</v>
      </c>
      <c r="F1502" s="7">
        <v>3370</v>
      </c>
      <c r="G1502" s="7">
        <v>1</v>
      </c>
      <c r="H1502" s="7">
        <v>0</v>
      </c>
      <c r="I1502" s="7">
        <v>2</v>
      </c>
      <c r="J1502" s="7">
        <v>8</v>
      </c>
      <c r="K1502" s="7">
        <v>2460</v>
      </c>
      <c r="L1502" s="21">
        <v>0</v>
      </c>
      <c r="M1502">
        <v>47.5259</v>
      </c>
      <c r="N1502" s="19">
        <v>7634</v>
      </c>
      <c r="O1502" s="19">
        <v>5</v>
      </c>
      <c r="P1502" s="19">
        <v>1977</v>
      </c>
      <c r="Q1502" s="19">
        <v>7634</v>
      </c>
      <c r="R1502">
        <v>98056</v>
      </c>
      <c r="S1502">
        <v>-122.20399999999999</v>
      </c>
      <c r="T1502" s="23">
        <v>2110</v>
      </c>
      <c r="U1502" s="23">
        <v>1260</v>
      </c>
      <c r="W1502" s="35">
        <f>$D$1*D1502+$E$1*E1502+$F$1*F1502+$G$1*G1502+$H$1*H1502+$I$1*I1502+$J$1*J1502+$K$1*K1502+$M$1*M1502+$AB$3</f>
        <v>910027.10553946719</v>
      </c>
      <c r="X1502" s="35">
        <f t="shared" si="27"/>
        <v>0</v>
      </c>
      <c r="Y1502" s="16">
        <f>(W1502-C1502)/C1502</f>
        <v>0.2639265354714822</v>
      </c>
    </row>
    <row r="1503" spans="1:25" x14ac:dyDescent="0.35">
      <c r="A1503">
        <v>4324200060</v>
      </c>
      <c r="B1503" t="s">
        <v>29</v>
      </c>
      <c r="C1503" s="9">
        <v>249000</v>
      </c>
      <c r="D1503" s="7">
        <v>3</v>
      </c>
      <c r="E1503" s="7">
        <v>1.5</v>
      </c>
      <c r="F1503" s="7">
        <v>1700</v>
      </c>
      <c r="G1503" s="7">
        <v>1</v>
      </c>
      <c r="H1503" s="7">
        <v>0</v>
      </c>
      <c r="I1503" s="7">
        <v>0</v>
      </c>
      <c r="J1503" s="7">
        <v>7</v>
      </c>
      <c r="K1503" s="7">
        <v>1440</v>
      </c>
      <c r="L1503" s="21">
        <v>0</v>
      </c>
      <c r="M1503">
        <v>47.421599999999998</v>
      </c>
      <c r="N1503" s="19">
        <v>8247</v>
      </c>
      <c r="O1503" s="19">
        <v>3</v>
      </c>
      <c r="P1503" s="19">
        <v>1970</v>
      </c>
      <c r="Q1503" s="19">
        <v>8400</v>
      </c>
      <c r="R1503">
        <v>98031</v>
      </c>
      <c r="S1503">
        <v>-122.17400000000001</v>
      </c>
      <c r="T1503" s="23">
        <v>1010</v>
      </c>
      <c r="U1503" s="23">
        <v>690</v>
      </c>
      <c r="W1503" s="35">
        <f>$D$1*D1503+$E$1*E1503+$F$1*F1503+$G$1*G1503+$H$1*H1503+$I$1*I1503+$J$1*J1503+$K$1*K1503+$M$1*M1503+$AB$3</f>
        <v>323916.75864740461</v>
      </c>
      <c r="X1503" s="35">
        <f t="shared" si="27"/>
        <v>0</v>
      </c>
      <c r="Y1503" s="16">
        <f>(W1503-C1503)/C1503</f>
        <v>0.30087051665624343</v>
      </c>
    </row>
    <row r="1504" spans="1:25" x14ac:dyDescent="0.35">
      <c r="A1504">
        <v>3830620710</v>
      </c>
      <c r="B1504" t="s">
        <v>51</v>
      </c>
      <c r="C1504" s="9">
        <v>206135</v>
      </c>
      <c r="D1504" s="7">
        <v>3</v>
      </c>
      <c r="E1504" s="7">
        <v>1</v>
      </c>
      <c r="F1504" s="7">
        <v>1340</v>
      </c>
      <c r="G1504" s="7">
        <v>1</v>
      </c>
      <c r="H1504" s="7">
        <v>0</v>
      </c>
      <c r="I1504" s="7">
        <v>0</v>
      </c>
      <c r="J1504" s="7">
        <v>7</v>
      </c>
      <c r="K1504" s="7">
        <v>1650</v>
      </c>
      <c r="L1504" s="21">
        <v>0</v>
      </c>
      <c r="M1504">
        <v>47.352699999999999</v>
      </c>
      <c r="N1504" s="19">
        <v>11070</v>
      </c>
      <c r="O1504" s="19">
        <v>4</v>
      </c>
      <c r="P1504" s="19">
        <v>1978</v>
      </c>
      <c r="Q1504" s="19">
        <v>7630</v>
      </c>
      <c r="R1504">
        <v>98030</v>
      </c>
      <c r="S1504">
        <v>-122.178</v>
      </c>
      <c r="T1504" s="23">
        <v>1340</v>
      </c>
      <c r="U1504" s="23">
        <v>0</v>
      </c>
      <c r="W1504" s="35">
        <f>$D$1*D1504+$E$1*E1504+$F$1*F1504+$G$1*G1504+$H$1*H1504+$I$1*I1504+$J$1*J1504+$K$1*K1504+$M$1*M1504+$AB$3</f>
        <v>209439.15305694193</v>
      </c>
      <c r="X1504" s="35">
        <f t="shared" si="27"/>
        <v>0</v>
      </c>
      <c r="Y1504" s="16">
        <f>(W1504-C1504)/C1504</f>
        <v>1.6029073456433535E-2</v>
      </c>
    </row>
    <row r="1505" spans="1:25" x14ac:dyDescent="0.35">
      <c r="A1505">
        <v>3276900030</v>
      </c>
      <c r="B1505" t="s">
        <v>222</v>
      </c>
      <c r="C1505" s="9">
        <v>300000</v>
      </c>
      <c r="D1505" s="7">
        <v>5</v>
      </c>
      <c r="E1505" s="7">
        <v>2.75</v>
      </c>
      <c r="F1505" s="7">
        <v>2000</v>
      </c>
      <c r="G1505" s="7">
        <v>2</v>
      </c>
      <c r="H1505" s="7">
        <v>0</v>
      </c>
      <c r="I1505" s="7">
        <v>0</v>
      </c>
      <c r="J1505" s="7">
        <v>7</v>
      </c>
      <c r="K1505" s="7">
        <v>1240</v>
      </c>
      <c r="L1505" s="21">
        <v>0</v>
      </c>
      <c r="M1505">
        <v>47.444000000000003</v>
      </c>
      <c r="N1505" s="19">
        <v>9276</v>
      </c>
      <c r="O1505" s="19">
        <v>4</v>
      </c>
      <c r="P1505" s="19">
        <v>1968</v>
      </c>
      <c r="Q1505" s="19">
        <v>8270</v>
      </c>
      <c r="R1505">
        <v>98055</v>
      </c>
      <c r="S1505">
        <v>-122.19</v>
      </c>
      <c r="T1505" s="23">
        <v>2000</v>
      </c>
      <c r="U1505" s="23">
        <v>0</v>
      </c>
      <c r="W1505" s="35">
        <f>$D$1*D1505+$E$1*E1505+$F$1*F1505+$G$1*G1505+$H$1*H1505+$I$1*I1505+$J$1*J1505+$K$1*K1505+$M$1*M1505+$AB$3</f>
        <v>294791.90228910744</v>
      </c>
      <c r="X1505" s="35">
        <f t="shared" si="27"/>
        <v>0</v>
      </c>
      <c r="Y1505" s="16">
        <f>(W1505-C1505)/C1505</f>
        <v>-1.7360325702975195E-2</v>
      </c>
    </row>
    <row r="1506" spans="1:25" x14ac:dyDescent="0.35">
      <c r="A1506">
        <v>4058800830</v>
      </c>
      <c r="B1506" t="s">
        <v>237</v>
      </c>
      <c r="C1506" s="9">
        <v>612000</v>
      </c>
      <c r="D1506" s="7">
        <v>6</v>
      </c>
      <c r="E1506" s="7">
        <v>3</v>
      </c>
      <c r="F1506" s="7">
        <v>3840</v>
      </c>
      <c r="G1506" s="7">
        <v>1.5</v>
      </c>
      <c r="H1506" s="7">
        <v>0</v>
      </c>
      <c r="I1506" s="7">
        <v>3</v>
      </c>
      <c r="J1506" s="7">
        <v>8</v>
      </c>
      <c r="K1506" s="7">
        <v>2170</v>
      </c>
      <c r="L1506" s="21">
        <v>0</v>
      </c>
      <c r="M1506">
        <v>47.506</v>
      </c>
      <c r="N1506" s="19">
        <v>14040</v>
      </c>
      <c r="O1506" s="19">
        <v>3</v>
      </c>
      <c r="P1506" s="19">
        <v>1949</v>
      </c>
      <c r="Q1506" s="19">
        <v>6765</v>
      </c>
      <c r="R1506">
        <v>98178</v>
      </c>
      <c r="S1506">
        <v>-122.241</v>
      </c>
      <c r="T1506" s="23">
        <v>2460</v>
      </c>
      <c r="U1506" s="23">
        <v>1380</v>
      </c>
      <c r="W1506" s="35">
        <f>$D$1*D1506+$E$1*E1506+$F$1*F1506+$G$1*G1506+$H$1*H1506+$I$1*I1506+$J$1*J1506+$K$1*K1506+$M$1*M1506+$AB$3</f>
        <v>978136.78067319095</v>
      </c>
      <c r="X1506" s="35">
        <f t="shared" si="27"/>
        <v>0</v>
      </c>
      <c r="Y1506" s="16">
        <f>(W1506-C1506)/C1506</f>
        <v>0.59826271351828586</v>
      </c>
    </row>
    <row r="1507" spans="1:25" x14ac:dyDescent="0.35">
      <c r="A1507">
        <v>6202600070</v>
      </c>
      <c r="B1507" t="s">
        <v>219</v>
      </c>
      <c r="C1507" s="10">
        <v>1100000</v>
      </c>
      <c r="D1507" s="7">
        <v>5</v>
      </c>
      <c r="E1507" s="7">
        <v>2.5</v>
      </c>
      <c r="F1507" s="7">
        <v>3890</v>
      </c>
      <c r="G1507" s="7">
        <v>2</v>
      </c>
      <c r="H1507" s="7">
        <v>0</v>
      </c>
      <c r="I1507" s="7">
        <v>2</v>
      </c>
      <c r="J1507" s="7">
        <v>10</v>
      </c>
      <c r="K1507" s="7">
        <v>3160</v>
      </c>
      <c r="L1507" s="21">
        <v>1990</v>
      </c>
      <c r="M1507">
        <v>47.729100000000003</v>
      </c>
      <c r="N1507" s="19">
        <v>27311</v>
      </c>
      <c r="O1507" s="19">
        <v>3</v>
      </c>
      <c r="P1507" s="19">
        <v>1950</v>
      </c>
      <c r="Q1507" s="19">
        <v>22641</v>
      </c>
      <c r="R1507">
        <v>98177</v>
      </c>
      <c r="S1507">
        <v>-122.363</v>
      </c>
      <c r="T1507" s="23">
        <v>3890</v>
      </c>
      <c r="U1507" s="23">
        <v>0</v>
      </c>
      <c r="W1507" s="35">
        <f>$D$1*D1507+$E$1*E1507+$F$1*F1507+$G$1*G1507+$H$1*H1507+$I$1*I1507+$J$1*J1507+$K$1*K1507+$M$1*M1507+$AB$3</f>
        <v>1252380.2474314868</v>
      </c>
      <c r="X1507" s="35">
        <f t="shared" si="27"/>
        <v>0</v>
      </c>
      <c r="Y1507" s="16">
        <f>(W1507-C1507)/C1507</f>
        <v>0.13852749766498804</v>
      </c>
    </row>
    <row r="1508" spans="1:25" x14ac:dyDescent="0.35">
      <c r="A1508">
        <v>8581200030</v>
      </c>
      <c r="B1508" t="s">
        <v>208</v>
      </c>
      <c r="C1508" s="9">
        <v>230000</v>
      </c>
      <c r="D1508" s="7">
        <v>4</v>
      </c>
      <c r="E1508" s="7">
        <v>2</v>
      </c>
      <c r="F1508" s="7">
        <v>1220</v>
      </c>
      <c r="G1508" s="7">
        <v>1.5</v>
      </c>
      <c r="H1508" s="7">
        <v>0</v>
      </c>
      <c r="I1508" s="7">
        <v>0</v>
      </c>
      <c r="J1508" s="7">
        <v>7</v>
      </c>
      <c r="K1508" s="7">
        <v>1160</v>
      </c>
      <c r="L1508" s="21">
        <v>0</v>
      </c>
      <c r="M1508">
        <v>47.296399999999998</v>
      </c>
      <c r="N1508" s="19">
        <v>9100</v>
      </c>
      <c r="O1508" s="19">
        <v>4</v>
      </c>
      <c r="P1508" s="19">
        <v>1970</v>
      </c>
      <c r="Q1508" s="19">
        <v>7700</v>
      </c>
      <c r="R1508">
        <v>98023</v>
      </c>
      <c r="S1508">
        <v>-122.376</v>
      </c>
      <c r="T1508" s="23">
        <v>1220</v>
      </c>
      <c r="U1508" s="23">
        <v>0</v>
      </c>
      <c r="W1508" s="35">
        <f>$D$1*D1508+$E$1*E1508+$F$1*F1508+$G$1*G1508+$H$1*H1508+$I$1*I1508+$J$1*J1508+$K$1*K1508+$M$1*M1508+$AB$3</f>
        <v>85090.061373990029</v>
      </c>
      <c r="X1508" s="35">
        <f t="shared" si="27"/>
        <v>0</v>
      </c>
      <c r="Y1508" s="16">
        <f>(W1508-C1508)/C1508</f>
        <v>-0.63004321141743469</v>
      </c>
    </row>
    <row r="1509" spans="1:25" x14ac:dyDescent="0.35">
      <c r="A1509">
        <v>2771601940</v>
      </c>
      <c r="B1509" t="s">
        <v>198</v>
      </c>
      <c r="C1509" s="9">
        <v>850000</v>
      </c>
      <c r="D1509" s="7">
        <v>3</v>
      </c>
      <c r="E1509" s="7">
        <v>1</v>
      </c>
      <c r="F1509" s="7">
        <v>2280</v>
      </c>
      <c r="G1509" s="7">
        <v>1</v>
      </c>
      <c r="H1509" s="7">
        <v>0</v>
      </c>
      <c r="I1509" s="7">
        <v>2</v>
      </c>
      <c r="J1509" s="7">
        <v>8</v>
      </c>
      <c r="K1509" s="7">
        <v>1910</v>
      </c>
      <c r="L1509" s="21">
        <v>0</v>
      </c>
      <c r="M1509">
        <v>47.637799999999999</v>
      </c>
      <c r="N1509" s="19">
        <v>4600</v>
      </c>
      <c r="O1509" s="19">
        <v>3</v>
      </c>
      <c r="P1509" s="19">
        <v>1936</v>
      </c>
      <c r="Q1509" s="19">
        <v>4000</v>
      </c>
      <c r="R1509">
        <v>98119</v>
      </c>
      <c r="S1509">
        <v>-122.372</v>
      </c>
      <c r="T1509" s="23">
        <v>1250</v>
      </c>
      <c r="U1509" s="23">
        <v>1030</v>
      </c>
      <c r="W1509" s="35">
        <f>$D$1*D1509+$E$1*E1509+$F$1*F1509+$G$1*G1509+$H$1*H1509+$I$1*I1509+$J$1*J1509+$K$1*K1509+$M$1*M1509+$AB$3</f>
        <v>799059.05616279319</v>
      </c>
      <c r="X1509" s="35">
        <f t="shared" si="27"/>
        <v>0</v>
      </c>
      <c r="Y1509" s="16">
        <f>(W1509-C1509)/C1509</f>
        <v>-5.993052216141978E-2</v>
      </c>
    </row>
    <row r="1510" spans="1:25" x14ac:dyDescent="0.35">
      <c r="A1510">
        <v>2214800270</v>
      </c>
      <c r="B1510" t="s">
        <v>201</v>
      </c>
      <c r="C1510" s="9">
        <v>355000</v>
      </c>
      <c r="D1510" s="7">
        <v>4</v>
      </c>
      <c r="E1510" s="7">
        <v>2.5</v>
      </c>
      <c r="F1510" s="7">
        <v>2770</v>
      </c>
      <c r="G1510" s="7">
        <v>1</v>
      </c>
      <c r="H1510" s="7">
        <v>0</v>
      </c>
      <c r="I1510" s="7">
        <v>0</v>
      </c>
      <c r="J1510" s="7">
        <v>7</v>
      </c>
      <c r="K1510" s="7">
        <v>2140</v>
      </c>
      <c r="L1510" s="21">
        <v>0</v>
      </c>
      <c r="M1510">
        <v>47.339599999999997</v>
      </c>
      <c r="N1510" s="19">
        <v>7000</v>
      </c>
      <c r="O1510" s="19">
        <v>4</v>
      </c>
      <c r="P1510" s="19">
        <v>1979</v>
      </c>
      <c r="Q1510" s="19">
        <v>7684</v>
      </c>
      <c r="R1510">
        <v>98001</v>
      </c>
      <c r="S1510">
        <v>-122.256</v>
      </c>
      <c r="T1510" s="23">
        <v>1940</v>
      </c>
      <c r="U1510" s="23">
        <v>830</v>
      </c>
      <c r="W1510" s="35">
        <f>$D$1*D1510+$E$1*E1510+$F$1*F1510+$G$1*G1510+$H$1*H1510+$I$1*I1510+$J$1*J1510+$K$1*K1510+$M$1*M1510+$AB$3</f>
        <v>460841.9266605787</v>
      </c>
      <c r="X1510" s="35">
        <f t="shared" si="27"/>
        <v>0</v>
      </c>
      <c r="Y1510" s="16">
        <f>(W1510-C1510)/C1510</f>
        <v>0.2981462722833203</v>
      </c>
    </row>
    <row r="1511" spans="1:25" x14ac:dyDescent="0.35">
      <c r="A1511">
        <v>7312000240</v>
      </c>
      <c r="B1511" t="s">
        <v>118</v>
      </c>
      <c r="C1511" s="9">
        <v>442000</v>
      </c>
      <c r="D1511" s="7">
        <v>4</v>
      </c>
      <c r="E1511" s="7">
        <v>2.5</v>
      </c>
      <c r="F1511" s="7">
        <v>2520</v>
      </c>
      <c r="G1511" s="7">
        <v>2</v>
      </c>
      <c r="H1511" s="7">
        <v>0</v>
      </c>
      <c r="I1511" s="7">
        <v>0</v>
      </c>
      <c r="J1511" s="7">
        <v>9</v>
      </c>
      <c r="K1511" s="7">
        <v>2570</v>
      </c>
      <c r="L1511" s="21">
        <v>0</v>
      </c>
      <c r="M1511">
        <v>47.514800000000001</v>
      </c>
      <c r="N1511" s="19">
        <v>7253</v>
      </c>
      <c r="O1511" s="19">
        <v>3</v>
      </c>
      <c r="P1511" s="19">
        <v>1990</v>
      </c>
      <c r="Q1511" s="19">
        <v>8359</v>
      </c>
      <c r="R1511">
        <v>98059</v>
      </c>
      <c r="S1511">
        <v>-122.15900000000001</v>
      </c>
      <c r="T1511" s="23">
        <v>2520</v>
      </c>
      <c r="U1511" s="23">
        <v>0</v>
      </c>
      <c r="W1511" s="35">
        <f>$D$1*D1511+$E$1*E1511+$F$1*F1511+$G$1*G1511+$H$1*H1511+$I$1*I1511+$J$1*J1511+$K$1*K1511+$M$1*M1511+$AB$3</f>
        <v>646086.58136606961</v>
      </c>
      <c r="X1511" s="35">
        <f t="shared" si="27"/>
        <v>0</v>
      </c>
      <c r="Y1511" s="16">
        <f>(W1511-C1511)/C1511</f>
        <v>0.46173434698205795</v>
      </c>
    </row>
    <row r="1512" spans="1:25" x14ac:dyDescent="0.35">
      <c r="A1512">
        <v>8562890560</v>
      </c>
      <c r="B1512" t="s">
        <v>45</v>
      </c>
      <c r="C1512" s="9">
        <v>399000</v>
      </c>
      <c r="D1512" s="7">
        <v>4</v>
      </c>
      <c r="E1512" s="7">
        <v>3</v>
      </c>
      <c r="F1512" s="7">
        <v>3060</v>
      </c>
      <c r="G1512" s="7">
        <v>2</v>
      </c>
      <c r="H1512" s="7">
        <v>0</v>
      </c>
      <c r="I1512" s="7">
        <v>0</v>
      </c>
      <c r="J1512" s="7">
        <v>8</v>
      </c>
      <c r="K1512" s="7">
        <v>3060</v>
      </c>
      <c r="L1512" s="21">
        <v>0</v>
      </c>
      <c r="M1512">
        <v>47.378599999999999</v>
      </c>
      <c r="N1512" s="19">
        <v>5000</v>
      </c>
      <c r="O1512" s="19">
        <v>3</v>
      </c>
      <c r="P1512" s="19">
        <v>2001</v>
      </c>
      <c r="Q1512" s="19">
        <v>5668</v>
      </c>
      <c r="R1512">
        <v>98042</v>
      </c>
      <c r="S1512">
        <v>-122.126</v>
      </c>
      <c r="T1512" s="23">
        <v>3060</v>
      </c>
      <c r="U1512" s="23">
        <v>0</v>
      </c>
      <c r="W1512" s="35">
        <f>$D$1*D1512+$E$1*E1512+$F$1*F1512+$G$1*G1512+$H$1*H1512+$I$1*I1512+$J$1*J1512+$K$1*K1512+$M$1*M1512+$AB$3</f>
        <v>596528.58030597493</v>
      </c>
      <c r="X1512" s="35">
        <f t="shared" si="27"/>
        <v>0</v>
      </c>
      <c r="Y1512" s="16">
        <f>(W1512-C1512)/C1512</f>
        <v>0.49505909851121538</v>
      </c>
    </row>
    <row r="1513" spans="1:25" x14ac:dyDescent="0.35">
      <c r="A1513">
        <v>4136930310</v>
      </c>
      <c r="B1513" t="s">
        <v>219</v>
      </c>
      <c r="C1513" s="9">
        <v>360000</v>
      </c>
      <c r="D1513" s="7">
        <v>4</v>
      </c>
      <c r="E1513" s="7">
        <v>2.5</v>
      </c>
      <c r="F1513" s="7">
        <v>2390</v>
      </c>
      <c r="G1513" s="7">
        <v>2</v>
      </c>
      <c r="H1513" s="7">
        <v>0</v>
      </c>
      <c r="I1513" s="7">
        <v>0</v>
      </c>
      <c r="J1513" s="7">
        <v>9</v>
      </c>
      <c r="K1513" s="7">
        <v>2600</v>
      </c>
      <c r="L1513" s="21">
        <v>0</v>
      </c>
      <c r="M1513">
        <v>47.259300000000003</v>
      </c>
      <c r="N1513" s="19">
        <v>7115</v>
      </c>
      <c r="O1513" s="19">
        <v>3</v>
      </c>
      <c r="P1513" s="19">
        <v>1999</v>
      </c>
      <c r="Q1513" s="19">
        <v>7916</v>
      </c>
      <c r="R1513">
        <v>98092</v>
      </c>
      <c r="S1513">
        <v>-122.22199999999999</v>
      </c>
      <c r="T1513" s="23">
        <v>2390</v>
      </c>
      <c r="U1513" s="23">
        <v>0</v>
      </c>
      <c r="W1513" s="35">
        <f>$D$1*D1513+$E$1*E1513+$F$1*F1513+$G$1*G1513+$H$1*H1513+$I$1*I1513+$J$1*J1513+$K$1*K1513+$M$1*M1513+$AB$3</f>
        <v>451778.61250499263</v>
      </c>
      <c r="X1513" s="35">
        <f t="shared" si="27"/>
        <v>0</v>
      </c>
      <c r="Y1513" s="16">
        <f>(W1513-C1513)/C1513</f>
        <v>0.25494059029164623</v>
      </c>
    </row>
    <row r="1514" spans="1:25" x14ac:dyDescent="0.35">
      <c r="A1514">
        <v>1328330350</v>
      </c>
      <c r="B1514" t="s">
        <v>53</v>
      </c>
      <c r="C1514" s="9">
        <v>390000</v>
      </c>
      <c r="D1514" s="7">
        <v>3</v>
      </c>
      <c r="E1514" s="7">
        <v>1.75</v>
      </c>
      <c r="F1514" s="7">
        <v>1320</v>
      </c>
      <c r="G1514" s="7">
        <v>1</v>
      </c>
      <c r="H1514" s="7">
        <v>0</v>
      </c>
      <c r="I1514" s="7">
        <v>0</v>
      </c>
      <c r="J1514" s="7">
        <v>8</v>
      </c>
      <c r="K1514" s="7">
        <v>2020</v>
      </c>
      <c r="L1514" s="21">
        <v>0</v>
      </c>
      <c r="M1514">
        <v>47.442500000000003</v>
      </c>
      <c r="N1514" s="19">
        <v>7725</v>
      </c>
      <c r="O1514" s="19">
        <v>3</v>
      </c>
      <c r="P1514" s="19">
        <v>1978</v>
      </c>
      <c r="Q1514" s="19">
        <v>7210</v>
      </c>
      <c r="R1514">
        <v>98058</v>
      </c>
      <c r="S1514">
        <v>-122.133</v>
      </c>
      <c r="T1514" s="23">
        <v>1320</v>
      </c>
      <c r="U1514" s="23">
        <v>0</v>
      </c>
      <c r="W1514" s="35">
        <f>$D$1*D1514+$E$1*E1514+$F$1*F1514+$G$1*G1514+$H$1*H1514+$I$1*I1514+$J$1*J1514+$K$1*K1514+$M$1*M1514+$AB$3</f>
        <v>330720.59860899299</v>
      </c>
      <c r="X1514" s="35">
        <f t="shared" si="27"/>
        <v>0</v>
      </c>
      <c r="Y1514" s="16">
        <f>(W1514-C1514)/C1514</f>
        <v>-0.15199846510514617</v>
      </c>
    </row>
    <row r="1515" spans="1:25" x14ac:dyDescent="0.35">
      <c r="A1515">
        <v>5255690060</v>
      </c>
      <c r="B1515" t="s">
        <v>237</v>
      </c>
      <c r="C1515" s="9">
        <v>413000</v>
      </c>
      <c r="D1515" s="7">
        <v>5</v>
      </c>
      <c r="E1515" s="7">
        <v>2.5</v>
      </c>
      <c r="F1515" s="7">
        <v>2900</v>
      </c>
      <c r="G1515" s="7">
        <v>1</v>
      </c>
      <c r="H1515" s="7">
        <v>0</v>
      </c>
      <c r="I1515" s="7">
        <v>0</v>
      </c>
      <c r="J1515" s="7">
        <v>8</v>
      </c>
      <c r="K1515" s="7">
        <v>2340</v>
      </c>
      <c r="L1515" s="21">
        <v>0</v>
      </c>
      <c r="M1515">
        <v>47.775199999999998</v>
      </c>
      <c r="N1515" s="19">
        <v>8711</v>
      </c>
      <c r="O1515" s="19">
        <v>3</v>
      </c>
      <c r="P1515" s="19">
        <v>1977</v>
      </c>
      <c r="Q1515" s="19">
        <v>8869</v>
      </c>
      <c r="R1515">
        <v>98011</v>
      </c>
      <c r="S1515">
        <v>-122.197</v>
      </c>
      <c r="T1515" s="23">
        <v>1650</v>
      </c>
      <c r="U1515" s="23">
        <v>1250</v>
      </c>
      <c r="W1515" s="35">
        <f>$D$1*D1515+$E$1*E1515+$F$1*F1515+$G$1*G1515+$H$1*H1515+$I$1*I1515+$J$1*J1515+$K$1*K1515+$M$1*M1515+$AB$3</f>
        <v>816141.81845992431</v>
      </c>
      <c r="X1515" s="35">
        <f t="shared" si="27"/>
        <v>0</v>
      </c>
      <c r="Y1515" s="16">
        <f>(W1515-C1515)/C1515</f>
        <v>0.97613031104097892</v>
      </c>
    </row>
    <row r="1516" spans="1:25" x14ac:dyDescent="0.35">
      <c r="A1516">
        <v>402000260</v>
      </c>
      <c r="B1516" t="s">
        <v>193</v>
      </c>
      <c r="C1516" s="9">
        <v>190000</v>
      </c>
      <c r="D1516" s="7">
        <v>2</v>
      </c>
      <c r="E1516" s="7">
        <v>1</v>
      </c>
      <c r="F1516" s="7">
        <v>700</v>
      </c>
      <c r="G1516" s="7">
        <v>1</v>
      </c>
      <c r="H1516" s="7">
        <v>0</v>
      </c>
      <c r="I1516" s="7">
        <v>0</v>
      </c>
      <c r="J1516" s="7">
        <v>6</v>
      </c>
      <c r="K1516" s="7">
        <v>1020</v>
      </c>
      <c r="L1516" s="21">
        <v>0</v>
      </c>
      <c r="M1516">
        <v>47.529400000000003</v>
      </c>
      <c r="N1516" s="19">
        <v>9500</v>
      </c>
      <c r="O1516" s="19">
        <v>3</v>
      </c>
      <c r="P1516" s="19">
        <v>1951</v>
      </c>
      <c r="Q1516" s="19">
        <v>5617</v>
      </c>
      <c r="R1516">
        <v>98118</v>
      </c>
      <c r="S1516">
        <v>-122.276</v>
      </c>
      <c r="T1516" s="23">
        <v>700</v>
      </c>
      <c r="U1516" s="23">
        <v>0</v>
      </c>
      <c r="W1516" s="35">
        <f>$D$1*D1516+$E$1*E1516+$F$1*F1516+$G$1*G1516+$H$1*H1516+$I$1*I1516+$J$1*J1516+$K$1*K1516+$M$1*M1516+$AB$3</f>
        <v>140281.07928238064</v>
      </c>
      <c r="X1516" s="35">
        <f t="shared" si="27"/>
        <v>0</v>
      </c>
      <c r="Y1516" s="16">
        <f>(W1516-C1516)/C1516</f>
        <v>-0.26167853009273345</v>
      </c>
    </row>
    <row r="1517" spans="1:25" x14ac:dyDescent="0.35">
      <c r="A1517">
        <v>7787110060</v>
      </c>
      <c r="B1517" t="s">
        <v>21</v>
      </c>
      <c r="C1517" s="9">
        <v>432900</v>
      </c>
      <c r="D1517" s="7">
        <v>3</v>
      </c>
      <c r="E1517" s="7">
        <v>2.5</v>
      </c>
      <c r="F1517" s="7">
        <v>2210</v>
      </c>
      <c r="G1517" s="7">
        <v>2</v>
      </c>
      <c r="H1517" s="7">
        <v>0</v>
      </c>
      <c r="I1517" s="7">
        <v>0</v>
      </c>
      <c r="J1517" s="7">
        <v>8</v>
      </c>
      <c r="K1517" s="7">
        <v>2430</v>
      </c>
      <c r="L1517" s="21">
        <v>0</v>
      </c>
      <c r="M1517">
        <v>47.484900000000003</v>
      </c>
      <c r="N1517" s="19">
        <v>9226</v>
      </c>
      <c r="O1517" s="19">
        <v>3</v>
      </c>
      <c r="P1517" s="19">
        <v>1998</v>
      </c>
      <c r="Q1517" s="19">
        <v>8902</v>
      </c>
      <c r="R1517">
        <v>98045</v>
      </c>
      <c r="S1517">
        <v>-121.782</v>
      </c>
      <c r="T1517" s="23">
        <v>2210</v>
      </c>
      <c r="U1517" s="23">
        <v>0</v>
      </c>
      <c r="W1517" s="35">
        <f>$D$1*D1517+$E$1*E1517+$F$1*F1517+$G$1*G1517+$H$1*H1517+$I$1*I1517+$J$1*J1517+$K$1*K1517+$M$1*M1517+$AB$3</f>
        <v>516855.9202161096</v>
      </c>
      <c r="X1517" s="35">
        <f t="shared" si="27"/>
        <v>0</v>
      </c>
      <c r="Y1517" s="16">
        <f>(W1517-C1517)/C1517</f>
        <v>0.19393836963758282</v>
      </c>
    </row>
    <row r="1518" spans="1:25" x14ac:dyDescent="0.35">
      <c r="A1518">
        <v>8651580310</v>
      </c>
      <c r="B1518" t="s">
        <v>32</v>
      </c>
      <c r="C1518" s="9">
        <v>621138</v>
      </c>
      <c r="D1518" s="7">
        <v>3</v>
      </c>
      <c r="E1518" s="7">
        <v>2.25</v>
      </c>
      <c r="F1518" s="7">
        <v>2180</v>
      </c>
      <c r="G1518" s="7">
        <v>2</v>
      </c>
      <c r="H1518" s="7">
        <v>0</v>
      </c>
      <c r="I1518" s="7">
        <v>0</v>
      </c>
      <c r="J1518" s="7">
        <v>9</v>
      </c>
      <c r="K1518" s="7">
        <v>2300</v>
      </c>
      <c r="L1518" s="21">
        <v>0</v>
      </c>
      <c r="M1518">
        <v>47.648200000000003</v>
      </c>
      <c r="N1518" s="19">
        <v>7741</v>
      </c>
      <c r="O1518" s="19">
        <v>3</v>
      </c>
      <c r="P1518" s="19">
        <v>1986</v>
      </c>
      <c r="Q1518" s="19">
        <v>8581</v>
      </c>
      <c r="R1518">
        <v>98074</v>
      </c>
      <c r="S1518">
        <v>-122.072</v>
      </c>
      <c r="T1518" s="23">
        <v>2180</v>
      </c>
      <c r="U1518" s="23">
        <v>0</v>
      </c>
      <c r="W1518" s="35">
        <f>$D$1*D1518+$E$1*E1518+$F$1*F1518+$G$1*G1518+$H$1*H1518+$I$1*I1518+$J$1*J1518+$K$1*K1518+$M$1*M1518+$AB$3</f>
        <v>693261.65964621678</v>
      </c>
      <c r="X1518" s="35">
        <f t="shared" si="27"/>
        <v>0</v>
      </c>
      <c r="Y1518" s="16">
        <f>(W1518-C1518)/C1518</f>
        <v>0.11611535543827101</v>
      </c>
    </row>
    <row r="1519" spans="1:25" x14ac:dyDescent="0.35">
      <c r="A1519">
        <v>3705000060</v>
      </c>
      <c r="B1519" t="s">
        <v>178</v>
      </c>
      <c r="C1519" s="9">
        <v>270000</v>
      </c>
      <c r="D1519" s="7">
        <v>3</v>
      </c>
      <c r="E1519" s="7">
        <v>2.25</v>
      </c>
      <c r="F1519" s="7">
        <v>2080</v>
      </c>
      <c r="G1519" s="7">
        <v>1.5</v>
      </c>
      <c r="H1519" s="7">
        <v>0</v>
      </c>
      <c r="I1519" s="7">
        <v>0</v>
      </c>
      <c r="J1519" s="7">
        <v>7</v>
      </c>
      <c r="K1519" s="7">
        <v>2080</v>
      </c>
      <c r="L1519" s="21">
        <v>0</v>
      </c>
      <c r="M1519">
        <v>47.420299999999997</v>
      </c>
      <c r="N1519" s="19">
        <v>4252</v>
      </c>
      <c r="O1519" s="19">
        <v>3</v>
      </c>
      <c r="P1519" s="19">
        <v>2003</v>
      </c>
      <c r="Q1519" s="19">
        <v>2275</v>
      </c>
      <c r="R1519">
        <v>98042</v>
      </c>
      <c r="S1519">
        <v>-122.157</v>
      </c>
      <c r="T1519" s="23">
        <v>1550</v>
      </c>
      <c r="U1519" s="23">
        <v>530</v>
      </c>
      <c r="W1519" s="35">
        <f>$D$1*D1519+$E$1*E1519+$F$1*F1519+$G$1*G1519+$H$1*H1519+$I$1*I1519+$J$1*J1519+$K$1*K1519+$M$1*M1519+$AB$3</f>
        <v>386570.0017400831</v>
      </c>
      <c r="X1519" s="35">
        <f t="shared" si="27"/>
        <v>0</v>
      </c>
      <c r="Y1519" s="16">
        <f>(W1519-C1519)/C1519</f>
        <v>0.43174074718549293</v>
      </c>
    </row>
    <row r="1520" spans="1:25" x14ac:dyDescent="0.35">
      <c r="A1520">
        <v>7525410060</v>
      </c>
      <c r="B1520" t="s">
        <v>297</v>
      </c>
      <c r="C1520" s="9">
        <v>610000</v>
      </c>
      <c r="D1520" s="7">
        <v>4</v>
      </c>
      <c r="E1520" s="7">
        <v>2.25</v>
      </c>
      <c r="F1520" s="7">
        <v>2090</v>
      </c>
      <c r="G1520" s="7">
        <v>1</v>
      </c>
      <c r="H1520" s="7">
        <v>0</v>
      </c>
      <c r="I1520" s="7">
        <v>0</v>
      </c>
      <c r="J1520" s="7">
        <v>8</v>
      </c>
      <c r="K1520" s="7">
        <v>2910</v>
      </c>
      <c r="L1520" s="21">
        <v>0</v>
      </c>
      <c r="M1520">
        <v>47.573900000000002</v>
      </c>
      <c r="N1520" s="19">
        <v>35040</v>
      </c>
      <c r="O1520" s="19">
        <v>3</v>
      </c>
      <c r="P1520" s="19">
        <v>1980</v>
      </c>
      <c r="Q1520" s="19">
        <v>21132</v>
      </c>
      <c r="R1520">
        <v>98075</v>
      </c>
      <c r="S1520">
        <v>-122.032</v>
      </c>
      <c r="T1520" s="23">
        <v>1490</v>
      </c>
      <c r="U1520" s="23">
        <v>600</v>
      </c>
      <c r="W1520" s="35">
        <f>$D$1*D1520+$E$1*E1520+$F$1*F1520+$G$1*G1520+$H$1*H1520+$I$1*I1520+$J$1*J1520+$K$1*K1520+$M$1*M1520+$AB$3</f>
        <v>549936.46980376542</v>
      </c>
      <c r="X1520" s="35">
        <f t="shared" si="27"/>
        <v>0</v>
      </c>
      <c r="Y1520" s="16">
        <f>(W1520-C1520)/C1520</f>
        <v>-9.8464803600384565E-2</v>
      </c>
    </row>
    <row r="1521" spans="1:25" x14ac:dyDescent="0.35">
      <c r="A1521">
        <v>3295700060</v>
      </c>
      <c r="B1521" t="s">
        <v>95</v>
      </c>
      <c r="C1521" s="9">
        <v>500000</v>
      </c>
      <c r="D1521" s="7">
        <v>3</v>
      </c>
      <c r="E1521" s="7">
        <v>2</v>
      </c>
      <c r="F1521" s="7">
        <v>1720</v>
      </c>
      <c r="G1521" s="7">
        <v>1</v>
      </c>
      <c r="H1521" s="7">
        <v>0</v>
      </c>
      <c r="I1521" s="7">
        <v>2</v>
      </c>
      <c r="J1521" s="7">
        <v>7</v>
      </c>
      <c r="K1521" s="7">
        <v>1760</v>
      </c>
      <c r="L1521" s="21">
        <v>0</v>
      </c>
      <c r="M1521">
        <v>47.558999999999997</v>
      </c>
      <c r="N1521" s="19">
        <v>5525</v>
      </c>
      <c r="O1521" s="19">
        <v>5</v>
      </c>
      <c r="P1521" s="19">
        <v>1941</v>
      </c>
      <c r="Q1521" s="19">
        <v>5525</v>
      </c>
      <c r="R1521">
        <v>98108</v>
      </c>
      <c r="S1521">
        <v>-122.298</v>
      </c>
      <c r="T1521" s="23">
        <v>960</v>
      </c>
      <c r="U1521" s="23">
        <v>760</v>
      </c>
      <c r="W1521" s="35">
        <f>$D$1*D1521+$E$1*E1521+$F$1*F1521+$G$1*G1521+$H$1*H1521+$I$1*I1521+$J$1*J1521+$K$1*K1521+$M$1*M1521+$AB$3</f>
        <v>538936.08694801852</v>
      </c>
      <c r="X1521" s="35">
        <f t="shared" si="27"/>
        <v>0</v>
      </c>
      <c r="Y1521" s="16">
        <f>(W1521-C1521)/C1521</f>
        <v>7.7872173896037039E-2</v>
      </c>
    </row>
    <row r="1522" spans="1:25" x14ac:dyDescent="0.35">
      <c r="A1522">
        <v>8121500060</v>
      </c>
      <c r="B1522" t="s">
        <v>141</v>
      </c>
      <c r="C1522" s="9">
        <v>715000</v>
      </c>
      <c r="D1522" s="7">
        <v>4</v>
      </c>
      <c r="E1522" s="7">
        <v>2.25</v>
      </c>
      <c r="F1522" s="7">
        <v>2460</v>
      </c>
      <c r="G1522" s="7">
        <v>1</v>
      </c>
      <c r="H1522" s="7">
        <v>0</v>
      </c>
      <c r="I1522" s="7">
        <v>0</v>
      </c>
      <c r="J1522" s="7">
        <v>8</v>
      </c>
      <c r="K1522" s="7">
        <v>2250</v>
      </c>
      <c r="L1522" s="21">
        <v>0</v>
      </c>
      <c r="M1522">
        <v>47.662700000000001</v>
      </c>
      <c r="N1522" s="19">
        <v>40635</v>
      </c>
      <c r="O1522" s="19">
        <v>5</v>
      </c>
      <c r="P1522" s="19">
        <v>1968</v>
      </c>
      <c r="Q1522" s="19">
        <v>40635</v>
      </c>
      <c r="R1522">
        <v>98053</v>
      </c>
      <c r="S1522">
        <v>-122.032</v>
      </c>
      <c r="T1522" s="23">
        <v>2460</v>
      </c>
      <c r="U1522" s="23">
        <v>0</v>
      </c>
      <c r="W1522" s="35">
        <f>$D$1*D1522+$E$1*E1522+$F$1*F1522+$G$1*G1522+$H$1*H1522+$I$1*I1522+$J$1*J1522+$K$1*K1522+$M$1*M1522+$AB$3</f>
        <v>682798.01637834683</v>
      </c>
      <c r="X1522" s="35">
        <f t="shared" si="27"/>
        <v>0</v>
      </c>
      <c r="Y1522" s="16">
        <f>(W1522-C1522)/C1522</f>
        <v>-4.5037739330983456E-2</v>
      </c>
    </row>
    <row r="1523" spans="1:25" x14ac:dyDescent="0.35">
      <c r="A1523">
        <v>3728800320</v>
      </c>
      <c r="B1523" t="s">
        <v>36</v>
      </c>
      <c r="C1523" s="9">
        <v>264000</v>
      </c>
      <c r="D1523" s="7">
        <v>3</v>
      </c>
      <c r="E1523" s="7">
        <v>1.5</v>
      </c>
      <c r="F1523" s="7">
        <v>1470</v>
      </c>
      <c r="G1523" s="7">
        <v>1</v>
      </c>
      <c r="H1523" s="7">
        <v>0</v>
      </c>
      <c r="I1523" s="7">
        <v>0</v>
      </c>
      <c r="J1523" s="7">
        <v>7</v>
      </c>
      <c r="K1523" s="7">
        <v>1760</v>
      </c>
      <c r="L1523" s="21">
        <v>0</v>
      </c>
      <c r="M1523">
        <v>47.3658</v>
      </c>
      <c r="N1523" s="19">
        <v>14821</v>
      </c>
      <c r="O1523" s="19">
        <v>4</v>
      </c>
      <c r="P1523" s="19">
        <v>1958</v>
      </c>
      <c r="Q1523" s="19">
        <v>15370</v>
      </c>
      <c r="R1523">
        <v>98042</v>
      </c>
      <c r="S1523">
        <v>-122.148</v>
      </c>
      <c r="T1523" s="23">
        <v>1470</v>
      </c>
      <c r="U1523" s="23">
        <v>0</v>
      </c>
      <c r="W1523" s="35">
        <f>$D$1*D1523+$E$1*E1523+$F$1*F1523+$G$1*G1523+$H$1*H1523+$I$1*I1523+$J$1*J1523+$K$1*K1523+$M$1*M1523+$AB$3</f>
        <v>240291.90120732412</v>
      </c>
      <c r="X1523" s="35">
        <f t="shared" si="27"/>
        <v>0</v>
      </c>
      <c r="Y1523" s="16">
        <f>(W1523-C1523)/C1523</f>
        <v>-8.9803404517711682E-2</v>
      </c>
    </row>
    <row r="1524" spans="1:25" x14ac:dyDescent="0.35">
      <c r="A1524">
        <v>6003501535</v>
      </c>
      <c r="B1524" t="s">
        <v>75</v>
      </c>
      <c r="C1524" s="9">
        <v>550000</v>
      </c>
      <c r="D1524" s="7">
        <v>3</v>
      </c>
      <c r="E1524" s="7">
        <v>1.75</v>
      </c>
      <c r="F1524" s="7">
        <v>1650</v>
      </c>
      <c r="G1524" s="7">
        <v>1.5</v>
      </c>
      <c r="H1524" s="7">
        <v>0</v>
      </c>
      <c r="I1524" s="7">
        <v>0</v>
      </c>
      <c r="J1524" s="7">
        <v>8</v>
      </c>
      <c r="K1524" s="7">
        <v>1500</v>
      </c>
      <c r="L1524" s="21">
        <v>0</v>
      </c>
      <c r="M1524">
        <v>47.620899999999999</v>
      </c>
      <c r="N1524" s="19">
        <v>3200</v>
      </c>
      <c r="O1524" s="19">
        <v>3</v>
      </c>
      <c r="P1524" s="19">
        <v>1901</v>
      </c>
      <c r="Q1524" s="19">
        <v>2400</v>
      </c>
      <c r="R1524">
        <v>98102</v>
      </c>
      <c r="S1524">
        <v>-122.31699999999999</v>
      </c>
      <c r="T1524" s="23">
        <v>1650</v>
      </c>
      <c r="U1524" s="23">
        <v>0</v>
      </c>
      <c r="W1524" s="35">
        <f>$D$1*D1524+$E$1*E1524+$F$1*F1524+$G$1*G1524+$H$1*H1524+$I$1*I1524+$J$1*J1524+$K$1*K1524+$M$1*M1524+$AB$3</f>
        <v>501151.63926761597</v>
      </c>
      <c r="X1524" s="35">
        <f t="shared" si="27"/>
        <v>0</v>
      </c>
      <c r="Y1524" s="16">
        <f>(W1524-C1524)/C1524</f>
        <v>-8.8815201331607321E-2</v>
      </c>
    </row>
    <row r="1525" spans="1:25" x14ac:dyDescent="0.35">
      <c r="A1525">
        <v>2621750340</v>
      </c>
      <c r="B1525" t="s">
        <v>247</v>
      </c>
      <c r="C1525" s="9">
        <v>337000</v>
      </c>
      <c r="D1525" s="7">
        <v>3</v>
      </c>
      <c r="E1525" s="7">
        <v>2</v>
      </c>
      <c r="F1525" s="7">
        <v>1690</v>
      </c>
      <c r="G1525" s="7">
        <v>1</v>
      </c>
      <c r="H1525" s="7">
        <v>0</v>
      </c>
      <c r="I1525" s="7">
        <v>0</v>
      </c>
      <c r="J1525" s="7">
        <v>8</v>
      </c>
      <c r="K1525" s="7">
        <v>2090</v>
      </c>
      <c r="L1525" s="21">
        <v>0</v>
      </c>
      <c r="M1525">
        <v>47.372399999999999</v>
      </c>
      <c r="N1525" s="19">
        <v>9087</v>
      </c>
      <c r="O1525" s="19">
        <v>3</v>
      </c>
      <c r="P1525" s="19">
        <v>1997</v>
      </c>
      <c r="Q1525" s="19">
        <v>8100</v>
      </c>
      <c r="R1525">
        <v>98042</v>
      </c>
      <c r="S1525">
        <v>-122.108</v>
      </c>
      <c r="T1525" s="23">
        <v>1690</v>
      </c>
      <c r="U1525" s="23">
        <v>0</v>
      </c>
      <c r="W1525" s="35">
        <f>$D$1*D1525+$E$1*E1525+$F$1*F1525+$G$1*G1525+$H$1*H1525+$I$1*I1525+$J$1*J1525+$K$1*K1525+$M$1*M1525+$AB$3</f>
        <v>361993.79529564828</v>
      </c>
      <c r="X1525" s="35">
        <f t="shared" si="27"/>
        <v>0</v>
      </c>
      <c r="Y1525" s="16">
        <f>(W1525-C1525)/C1525</f>
        <v>7.4165564675514176E-2</v>
      </c>
    </row>
    <row r="1526" spans="1:25" x14ac:dyDescent="0.35">
      <c r="A1526">
        <v>3445000274</v>
      </c>
      <c r="B1526" t="s">
        <v>203</v>
      </c>
      <c r="C1526" s="9">
        <v>170000</v>
      </c>
      <c r="D1526" s="7">
        <v>3</v>
      </c>
      <c r="E1526" s="7">
        <v>1</v>
      </c>
      <c r="F1526" s="7">
        <v>970</v>
      </c>
      <c r="G1526" s="7">
        <v>1</v>
      </c>
      <c r="H1526" s="7">
        <v>0</v>
      </c>
      <c r="I1526" s="7">
        <v>0</v>
      </c>
      <c r="J1526" s="7">
        <v>6</v>
      </c>
      <c r="K1526" s="7">
        <v>1280</v>
      </c>
      <c r="L1526" s="21">
        <v>0</v>
      </c>
      <c r="M1526">
        <v>47.416699999999999</v>
      </c>
      <c r="N1526" s="19">
        <v>8710</v>
      </c>
      <c r="O1526" s="19">
        <v>4</v>
      </c>
      <c r="P1526" s="19">
        <v>1962</v>
      </c>
      <c r="Q1526" s="19">
        <v>11805</v>
      </c>
      <c r="R1526">
        <v>98198</v>
      </c>
      <c r="S1526">
        <v>-122.30200000000001</v>
      </c>
      <c r="T1526" s="23">
        <v>970</v>
      </c>
      <c r="U1526" s="23">
        <v>0</v>
      </c>
      <c r="W1526" s="35">
        <f>$D$1*D1526+$E$1*E1526+$F$1*F1526+$G$1*G1526+$H$1*H1526+$I$1*I1526+$J$1*J1526+$K$1*K1526+$M$1*M1526+$AB$3</f>
        <v>94683.796450000256</v>
      </c>
      <c r="X1526" s="35">
        <f t="shared" si="27"/>
        <v>0</v>
      </c>
      <c r="Y1526" s="16">
        <f>(W1526-C1526)/C1526</f>
        <v>-0.44303649147058671</v>
      </c>
    </row>
    <row r="1527" spans="1:25" x14ac:dyDescent="0.35">
      <c r="A1527">
        <v>3288200030</v>
      </c>
      <c r="B1527" t="s">
        <v>194</v>
      </c>
      <c r="C1527" s="9">
        <v>405000</v>
      </c>
      <c r="D1527" s="7">
        <v>4</v>
      </c>
      <c r="E1527" s="7">
        <v>2.5</v>
      </c>
      <c r="F1527" s="7">
        <v>2030</v>
      </c>
      <c r="G1527" s="7">
        <v>1</v>
      </c>
      <c r="H1527" s="7">
        <v>0</v>
      </c>
      <c r="I1527" s="7">
        <v>0</v>
      </c>
      <c r="J1527" s="7">
        <v>7</v>
      </c>
      <c r="K1527" s="7">
        <v>1940</v>
      </c>
      <c r="L1527" s="21">
        <v>0</v>
      </c>
      <c r="M1527">
        <v>47.732100000000003</v>
      </c>
      <c r="N1527" s="19">
        <v>9095</v>
      </c>
      <c r="O1527" s="19">
        <v>4</v>
      </c>
      <c r="P1527" s="19">
        <v>1972</v>
      </c>
      <c r="Q1527" s="19">
        <v>8000</v>
      </c>
      <c r="R1527">
        <v>98034</v>
      </c>
      <c r="S1527">
        <v>-122.185</v>
      </c>
      <c r="T1527" s="23">
        <v>1130</v>
      </c>
      <c r="U1527" s="23">
        <v>900</v>
      </c>
      <c r="W1527" s="35">
        <f>$D$1*D1527+$E$1*E1527+$F$1*F1527+$G$1*G1527+$H$1*H1527+$I$1*I1527+$J$1*J1527+$K$1*K1527+$M$1*M1527+$AB$3</f>
        <v>555830.6482199505</v>
      </c>
      <c r="X1527" s="35">
        <f t="shared" si="27"/>
        <v>0</v>
      </c>
      <c r="Y1527" s="16">
        <f>(W1527-C1527)/C1527</f>
        <v>0.3724213536295074</v>
      </c>
    </row>
    <row r="1528" spans="1:25" x14ac:dyDescent="0.35">
      <c r="A1528">
        <v>4188000640</v>
      </c>
      <c r="B1528" t="s">
        <v>236</v>
      </c>
      <c r="C1528" s="9">
        <v>775000</v>
      </c>
      <c r="D1528" s="7">
        <v>4</v>
      </c>
      <c r="E1528" s="7">
        <v>2.5</v>
      </c>
      <c r="F1528" s="7">
        <v>2540</v>
      </c>
      <c r="G1528" s="7">
        <v>1</v>
      </c>
      <c r="H1528" s="7">
        <v>0</v>
      </c>
      <c r="I1528" s="7">
        <v>0</v>
      </c>
      <c r="J1528" s="7">
        <v>10</v>
      </c>
      <c r="K1528" s="7">
        <v>2790</v>
      </c>
      <c r="L1528" s="21">
        <v>0</v>
      </c>
      <c r="M1528">
        <v>47.718499999999999</v>
      </c>
      <c r="N1528" s="19">
        <v>28563</v>
      </c>
      <c r="O1528" s="19">
        <v>3</v>
      </c>
      <c r="P1528" s="19">
        <v>1984</v>
      </c>
      <c r="Q1528" s="19">
        <v>20301</v>
      </c>
      <c r="R1528">
        <v>98052</v>
      </c>
      <c r="S1528">
        <v>-122.114</v>
      </c>
      <c r="T1528" s="23">
        <v>2540</v>
      </c>
      <c r="U1528" s="23">
        <v>0</v>
      </c>
      <c r="W1528" s="35">
        <f>$D$1*D1528+$E$1*E1528+$F$1*F1528+$G$1*G1528+$H$1*H1528+$I$1*I1528+$J$1*J1528+$K$1*K1528+$M$1*M1528+$AB$3</f>
        <v>885274.44172150642</v>
      </c>
      <c r="X1528" s="35">
        <f t="shared" si="27"/>
        <v>0</v>
      </c>
      <c r="Y1528" s="16">
        <f>(W1528-C1528)/C1528</f>
        <v>0.14228960222129861</v>
      </c>
    </row>
    <row r="1529" spans="1:25" x14ac:dyDescent="0.35">
      <c r="A1529">
        <v>2558730070</v>
      </c>
      <c r="B1529" t="s">
        <v>81</v>
      </c>
      <c r="C1529" s="9">
        <v>425000</v>
      </c>
      <c r="D1529" s="7">
        <v>3</v>
      </c>
      <c r="E1529" s="7">
        <v>2.25</v>
      </c>
      <c r="F1529" s="7">
        <v>1570</v>
      </c>
      <c r="G1529" s="7">
        <v>1</v>
      </c>
      <c r="H1529" s="7">
        <v>0</v>
      </c>
      <c r="I1529" s="7">
        <v>0</v>
      </c>
      <c r="J1529" s="7">
        <v>7</v>
      </c>
      <c r="K1529" s="7">
        <v>1700</v>
      </c>
      <c r="L1529" s="21">
        <v>0</v>
      </c>
      <c r="M1529">
        <v>47.722299999999997</v>
      </c>
      <c r="N1529" s="19">
        <v>7475</v>
      </c>
      <c r="O1529" s="19">
        <v>4</v>
      </c>
      <c r="P1529" s="19">
        <v>1983</v>
      </c>
      <c r="Q1529" s="19">
        <v>7230</v>
      </c>
      <c r="R1529">
        <v>98034</v>
      </c>
      <c r="S1529">
        <v>-122.17400000000001</v>
      </c>
      <c r="T1529" s="23">
        <v>1200</v>
      </c>
      <c r="U1529" s="23">
        <v>370</v>
      </c>
      <c r="W1529" s="35">
        <f>$D$1*D1529+$E$1*E1529+$F$1*F1529+$G$1*G1529+$H$1*H1529+$I$1*I1529+$J$1*J1529+$K$1*K1529+$M$1*M1529+$AB$3</f>
        <v>484042.53997472674</v>
      </c>
      <c r="X1529" s="35">
        <f t="shared" si="27"/>
        <v>0</v>
      </c>
      <c r="Y1529" s="16">
        <f>(W1529-C1529)/C1529</f>
        <v>0.13892362346994527</v>
      </c>
    </row>
    <row r="1530" spans="1:25" x14ac:dyDescent="0.35">
      <c r="A1530">
        <v>7923500060</v>
      </c>
      <c r="B1530" t="s">
        <v>221</v>
      </c>
      <c r="C1530" s="9">
        <v>713000</v>
      </c>
      <c r="D1530" s="7">
        <v>5</v>
      </c>
      <c r="E1530" s="7">
        <v>2.75</v>
      </c>
      <c r="F1530" s="7">
        <v>2580</v>
      </c>
      <c r="G1530" s="7">
        <v>2</v>
      </c>
      <c r="H1530" s="7">
        <v>0</v>
      </c>
      <c r="I1530" s="7">
        <v>2</v>
      </c>
      <c r="J1530" s="7">
        <v>8</v>
      </c>
      <c r="K1530" s="7">
        <v>2240</v>
      </c>
      <c r="L1530" s="21">
        <v>0</v>
      </c>
      <c r="M1530">
        <v>47.594299999999997</v>
      </c>
      <c r="N1530" s="19">
        <v>9242</v>
      </c>
      <c r="O1530" s="19">
        <v>4</v>
      </c>
      <c r="P1530" s="19">
        <v>1967</v>
      </c>
      <c r="Q1530" s="19">
        <v>9316</v>
      </c>
      <c r="R1530">
        <v>98007</v>
      </c>
      <c r="S1530">
        <v>-122.133</v>
      </c>
      <c r="T1530" s="23">
        <v>1720</v>
      </c>
      <c r="U1530" s="23">
        <v>860</v>
      </c>
      <c r="W1530" s="35">
        <f>$D$1*D1530+$E$1*E1530+$F$1*F1530+$G$1*G1530+$H$1*H1530+$I$1*I1530+$J$1*J1530+$K$1*K1530+$M$1*M1530+$AB$3</f>
        <v>724294.92249245569</v>
      </c>
      <c r="X1530" s="35">
        <f t="shared" si="27"/>
        <v>0</v>
      </c>
      <c r="Y1530" s="16">
        <f>(W1530-C1530)/C1530</f>
        <v>1.5841406020274462E-2</v>
      </c>
    </row>
    <row r="1531" spans="1:25" x14ac:dyDescent="0.35">
      <c r="A1531">
        <v>8016300030</v>
      </c>
      <c r="B1531" t="s">
        <v>44</v>
      </c>
      <c r="C1531" s="9">
        <v>555000</v>
      </c>
      <c r="D1531" s="7">
        <v>5</v>
      </c>
      <c r="E1531" s="7">
        <v>2.5</v>
      </c>
      <c r="F1531" s="7">
        <v>2090</v>
      </c>
      <c r="G1531" s="7">
        <v>1</v>
      </c>
      <c r="H1531" s="7">
        <v>0</v>
      </c>
      <c r="I1531" s="7">
        <v>0</v>
      </c>
      <c r="J1531" s="7">
        <v>8</v>
      </c>
      <c r="K1531" s="7">
        <v>2490</v>
      </c>
      <c r="L1531" s="21">
        <v>0</v>
      </c>
      <c r="M1531">
        <v>47.596800000000002</v>
      </c>
      <c r="N1531" s="19">
        <v>8712</v>
      </c>
      <c r="O1531" s="19">
        <v>3</v>
      </c>
      <c r="P1531" s="19">
        <v>1966</v>
      </c>
      <c r="Q1531" s="19">
        <v>8712</v>
      </c>
      <c r="R1531">
        <v>98008</v>
      </c>
      <c r="S1531">
        <v>-122.127</v>
      </c>
      <c r="T1531" s="23">
        <v>1420</v>
      </c>
      <c r="U1531" s="23">
        <v>670</v>
      </c>
      <c r="W1531" s="35">
        <f>$D$1*D1531+$E$1*E1531+$F$1*F1531+$G$1*G1531+$H$1*H1531+$I$1*I1531+$J$1*J1531+$K$1*K1531+$M$1*M1531+$AB$3</f>
        <v>526470.03378819302</v>
      </c>
      <c r="X1531" s="35">
        <f t="shared" si="27"/>
        <v>0</v>
      </c>
      <c r="Y1531" s="16">
        <f>(W1531-C1531)/C1531</f>
        <v>-5.140534452577835E-2</v>
      </c>
    </row>
    <row r="1532" spans="1:25" x14ac:dyDescent="0.35">
      <c r="A1532">
        <v>3629920830</v>
      </c>
      <c r="B1532" t="s">
        <v>268</v>
      </c>
      <c r="C1532" s="9">
        <v>810000</v>
      </c>
      <c r="D1532" s="7">
        <v>4</v>
      </c>
      <c r="E1532" s="7">
        <v>2.5</v>
      </c>
      <c r="F1532" s="7">
        <v>3260</v>
      </c>
      <c r="G1532" s="7">
        <v>2</v>
      </c>
      <c r="H1532" s="7">
        <v>0</v>
      </c>
      <c r="I1532" s="7">
        <v>0</v>
      </c>
      <c r="J1532" s="7">
        <v>9</v>
      </c>
      <c r="K1532" s="7">
        <v>3010</v>
      </c>
      <c r="L1532" s="21">
        <v>0</v>
      </c>
      <c r="M1532">
        <v>47.545299999999997</v>
      </c>
      <c r="N1532" s="19">
        <v>5608</v>
      </c>
      <c r="O1532" s="19">
        <v>3</v>
      </c>
      <c r="P1532" s="19">
        <v>2003</v>
      </c>
      <c r="Q1532" s="19">
        <v>5608</v>
      </c>
      <c r="R1532">
        <v>98029</v>
      </c>
      <c r="S1532">
        <v>-121.995</v>
      </c>
      <c r="T1532" s="23">
        <v>3260</v>
      </c>
      <c r="U1532" s="23">
        <v>0</v>
      </c>
      <c r="W1532" s="35">
        <f>$D$1*D1532+$E$1*E1532+$F$1*F1532+$G$1*G1532+$H$1*H1532+$I$1*I1532+$J$1*J1532+$K$1*K1532+$M$1*M1532+$AB$3</f>
        <v>828498.17085986212</v>
      </c>
      <c r="X1532" s="35">
        <f t="shared" si="27"/>
        <v>0</v>
      </c>
      <c r="Y1532" s="16">
        <f>(W1532-C1532)/C1532</f>
        <v>2.2837247975138419E-2</v>
      </c>
    </row>
    <row r="1533" spans="1:25" x14ac:dyDescent="0.35">
      <c r="A1533">
        <v>4054510270</v>
      </c>
      <c r="B1533" t="s">
        <v>72</v>
      </c>
      <c r="C1533" s="10">
        <v>1250000</v>
      </c>
      <c r="D1533" s="7">
        <v>4</v>
      </c>
      <c r="E1533" s="7">
        <v>3.75</v>
      </c>
      <c r="F1533" s="7">
        <v>3830</v>
      </c>
      <c r="G1533" s="7">
        <v>2</v>
      </c>
      <c r="H1533" s="7">
        <v>0</v>
      </c>
      <c r="I1533" s="7">
        <v>0</v>
      </c>
      <c r="J1533" s="7">
        <v>11</v>
      </c>
      <c r="K1533" s="7">
        <v>5600</v>
      </c>
      <c r="L1533" s="21">
        <v>0</v>
      </c>
      <c r="M1533">
        <v>47.723700000000001</v>
      </c>
      <c r="N1533" s="19">
        <v>41263</v>
      </c>
      <c r="O1533" s="19">
        <v>4</v>
      </c>
      <c r="P1533" s="19">
        <v>1990</v>
      </c>
      <c r="Q1533" s="19">
        <v>56568</v>
      </c>
      <c r="R1533">
        <v>98077</v>
      </c>
      <c r="S1533">
        <v>-122.042</v>
      </c>
      <c r="T1533" s="23">
        <v>3830</v>
      </c>
      <c r="U1533" s="23">
        <v>0</v>
      </c>
      <c r="W1533" s="35">
        <f>$D$1*D1533+$E$1*E1533+$F$1*F1533+$G$1*G1533+$H$1*H1533+$I$1*I1533+$J$1*J1533+$K$1*K1533+$M$1*M1533+$AB$3</f>
        <v>1218108.9191123545</v>
      </c>
      <c r="X1533" s="35">
        <f t="shared" si="27"/>
        <v>0</v>
      </c>
      <c r="Y1533" s="16">
        <f>(W1533-C1533)/C1533</f>
        <v>-2.5512864710116386E-2</v>
      </c>
    </row>
    <row r="1534" spans="1:25" x14ac:dyDescent="0.35">
      <c r="A1534">
        <v>2864600105</v>
      </c>
      <c r="B1534" t="s">
        <v>47</v>
      </c>
      <c r="C1534" s="9">
        <v>819000</v>
      </c>
      <c r="D1534" s="7">
        <v>3</v>
      </c>
      <c r="E1534" s="7">
        <v>3.5</v>
      </c>
      <c r="F1534" s="7">
        <v>2130</v>
      </c>
      <c r="G1534" s="7">
        <v>2</v>
      </c>
      <c r="H1534" s="7">
        <v>0</v>
      </c>
      <c r="I1534" s="7">
        <v>2</v>
      </c>
      <c r="J1534" s="7">
        <v>8</v>
      </c>
      <c r="K1534" s="7">
        <v>2040</v>
      </c>
      <c r="L1534" s="21">
        <v>0</v>
      </c>
      <c r="M1534">
        <v>47.649099999999997</v>
      </c>
      <c r="N1534" s="19">
        <v>6150</v>
      </c>
      <c r="O1534" s="19">
        <v>5</v>
      </c>
      <c r="P1534" s="19">
        <v>1908</v>
      </c>
      <c r="Q1534" s="19">
        <v>5381</v>
      </c>
      <c r="R1534">
        <v>98199</v>
      </c>
      <c r="S1534">
        <v>-122.405</v>
      </c>
      <c r="T1534" s="23">
        <v>1530</v>
      </c>
      <c r="U1534" s="23">
        <v>600</v>
      </c>
      <c r="W1534" s="35">
        <f>$D$1*D1534+$E$1*E1534+$F$1*F1534+$G$1*G1534+$H$1*H1534+$I$1*I1534+$J$1*J1534+$K$1*K1534+$M$1*M1534+$AB$3</f>
        <v>716263.87535388395</v>
      </c>
      <c r="X1534" s="35">
        <f t="shared" si="27"/>
        <v>0</v>
      </c>
      <c r="Y1534" s="16">
        <f>(W1534-C1534)/C1534</f>
        <v>-0.12544093363384132</v>
      </c>
    </row>
    <row r="1535" spans="1:25" x14ac:dyDescent="0.35">
      <c r="A1535">
        <v>8165500830</v>
      </c>
      <c r="B1535" t="s">
        <v>305</v>
      </c>
      <c r="C1535" s="9">
        <v>409900</v>
      </c>
      <c r="D1535" s="7">
        <v>3</v>
      </c>
      <c r="E1535" s="7">
        <v>2.5</v>
      </c>
      <c r="F1535" s="7">
        <v>1690</v>
      </c>
      <c r="G1535" s="7">
        <v>2</v>
      </c>
      <c r="H1535" s="7">
        <v>0</v>
      </c>
      <c r="I1535" s="7">
        <v>0</v>
      </c>
      <c r="J1535" s="7">
        <v>8</v>
      </c>
      <c r="K1535" s="7">
        <v>1690</v>
      </c>
      <c r="L1535" s="21">
        <v>0</v>
      </c>
      <c r="M1535">
        <v>47.538899999999998</v>
      </c>
      <c r="N1535" s="19">
        <v>1200</v>
      </c>
      <c r="O1535" s="19">
        <v>3</v>
      </c>
      <c r="P1535" s="19">
        <v>2013</v>
      </c>
      <c r="Q1535" s="19">
        <v>1760</v>
      </c>
      <c r="R1535">
        <v>98106</v>
      </c>
      <c r="S1535">
        <v>-122.367</v>
      </c>
      <c r="T1535" s="23">
        <v>1410</v>
      </c>
      <c r="U1535" s="23">
        <v>280</v>
      </c>
      <c r="W1535" s="35">
        <f>$D$1*D1535+$E$1*E1535+$F$1*F1535+$G$1*G1535+$H$1*H1535+$I$1*I1535+$J$1*J1535+$K$1*K1535+$M$1*M1535+$AB$3</f>
        <v>434762.99454976618</v>
      </c>
      <c r="X1535" s="35">
        <f t="shared" si="27"/>
        <v>0</v>
      </c>
      <c r="Y1535" s="16">
        <f>(W1535-C1535)/C1535</f>
        <v>6.0656244327314424E-2</v>
      </c>
    </row>
    <row r="1536" spans="1:25" x14ac:dyDescent="0.35">
      <c r="A1536">
        <v>4395600060</v>
      </c>
      <c r="B1536" t="s">
        <v>204</v>
      </c>
      <c r="C1536" s="9">
        <v>935000</v>
      </c>
      <c r="D1536" s="7">
        <v>2</v>
      </c>
      <c r="E1536" s="7">
        <v>2.5</v>
      </c>
      <c r="F1536" s="7">
        <v>1780</v>
      </c>
      <c r="G1536" s="7">
        <v>2</v>
      </c>
      <c r="H1536" s="7">
        <v>0</v>
      </c>
      <c r="I1536" s="7">
        <v>0</v>
      </c>
      <c r="J1536" s="7">
        <v>9</v>
      </c>
      <c r="K1536" s="7">
        <v>2320</v>
      </c>
      <c r="L1536" s="21">
        <v>0</v>
      </c>
      <c r="M1536">
        <v>47.613199999999999</v>
      </c>
      <c r="N1536" s="19">
        <v>2067</v>
      </c>
      <c r="O1536" s="19">
        <v>5</v>
      </c>
      <c r="P1536" s="19">
        <v>1974</v>
      </c>
      <c r="Q1536" s="19">
        <v>2067</v>
      </c>
      <c r="R1536">
        <v>98004</v>
      </c>
      <c r="S1536">
        <v>-122.21</v>
      </c>
      <c r="T1536" s="23">
        <v>1780</v>
      </c>
      <c r="U1536" s="23">
        <v>0</v>
      </c>
      <c r="W1536" s="35">
        <f>$D$1*D1536+$E$1*E1536+$F$1*F1536+$G$1*G1536+$H$1*H1536+$I$1*I1536+$J$1*J1536+$K$1*K1536+$M$1*M1536+$AB$3</f>
        <v>613357.21514359489</v>
      </c>
      <c r="X1536" s="35">
        <f t="shared" si="27"/>
        <v>0</v>
      </c>
      <c r="Y1536" s="16">
        <f>(W1536-C1536)/C1536</f>
        <v>-0.34400297845604827</v>
      </c>
    </row>
    <row r="1537" spans="1:25" x14ac:dyDescent="0.35">
      <c r="A1537">
        <v>4444800045</v>
      </c>
      <c r="B1537" t="s">
        <v>89</v>
      </c>
      <c r="C1537" s="9">
        <v>657500</v>
      </c>
      <c r="D1537" s="7">
        <v>4</v>
      </c>
      <c r="E1537" s="7">
        <v>1.75</v>
      </c>
      <c r="F1537" s="7">
        <v>1620</v>
      </c>
      <c r="G1537" s="7">
        <v>1</v>
      </c>
      <c r="H1537" s="7">
        <v>0</v>
      </c>
      <c r="I1537" s="7">
        <v>3</v>
      </c>
      <c r="J1537" s="7">
        <v>7</v>
      </c>
      <c r="K1537" s="7">
        <v>2170</v>
      </c>
      <c r="L1537" s="21">
        <v>0</v>
      </c>
      <c r="M1537">
        <v>47.698099999999997</v>
      </c>
      <c r="N1537" s="19">
        <v>7560</v>
      </c>
      <c r="O1537" s="19">
        <v>4</v>
      </c>
      <c r="P1537" s="19">
        <v>1947</v>
      </c>
      <c r="Q1537" s="19">
        <v>8650</v>
      </c>
      <c r="R1537">
        <v>98117</v>
      </c>
      <c r="S1537">
        <v>-122.4</v>
      </c>
      <c r="T1537" s="23">
        <v>1380</v>
      </c>
      <c r="U1537" s="23">
        <v>240</v>
      </c>
      <c r="W1537" s="35">
        <f>$D$1*D1537+$E$1*E1537+$F$1*F1537+$G$1*G1537+$H$1*H1537+$I$1*I1537+$J$1*J1537+$K$1*K1537+$M$1*M1537+$AB$3</f>
        <v>644732.34549202397</v>
      </c>
      <c r="X1537" s="35">
        <f t="shared" si="27"/>
        <v>0</v>
      </c>
      <c r="Y1537" s="16">
        <f>(W1537-C1537)/C1537</f>
        <v>-1.9418485943689771E-2</v>
      </c>
    </row>
    <row r="1538" spans="1:25" x14ac:dyDescent="0.35">
      <c r="A1538">
        <v>1115300270</v>
      </c>
      <c r="B1538" t="s">
        <v>63</v>
      </c>
      <c r="C1538" s="9">
        <v>900000</v>
      </c>
      <c r="D1538" s="7">
        <v>6</v>
      </c>
      <c r="E1538" s="7">
        <v>3.75</v>
      </c>
      <c r="F1538" s="7">
        <v>4210</v>
      </c>
      <c r="G1538" s="7">
        <v>2</v>
      </c>
      <c r="H1538" s="7">
        <v>0</v>
      </c>
      <c r="I1538" s="7">
        <v>0</v>
      </c>
      <c r="J1538" s="7">
        <v>9</v>
      </c>
      <c r="K1538" s="7">
        <v>3820</v>
      </c>
      <c r="L1538" s="21">
        <v>0</v>
      </c>
      <c r="M1538">
        <v>47.521099999999997</v>
      </c>
      <c r="N1538" s="19">
        <v>6105</v>
      </c>
      <c r="O1538" s="19">
        <v>3</v>
      </c>
      <c r="P1538" s="19">
        <v>2008</v>
      </c>
      <c r="Q1538" s="19">
        <v>6368</v>
      </c>
      <c r="R1538">
        <v>98059</v>
      </c>
      <c r="S1538">
        <v>-122.157</v>
      </c>
      <c r="T1538" s="23">
        <v>3280</v>
      </c>
      <c r="U1538" s="23">
        <v>930</v>
      </c>
      <c r="W1538" s="35">
        <f>$D$1*D1538+$E$1*E1538+$F$1*F1538+$G$1*G1538+$H$1*H1538+$I$1*I1538+$J$1*J1538+$K$1*K1538+$M$1*M1538+$AB$3</f>
        <v>942637.44929992035</v>
      </c>
      <c r="X1538" s="35">
        <f t="shared" si="27"/>
        <v>0</v>
      </c>
      <c r="Y1538" s="16">
        <f>(W1538-C1538)/C1538</f>
        <v>4.737494366657817E-2</v>
      </c>
    </row>
    <row r="1539" spans="1:25" x14ac:dyDescent="0.35">
      <c r="A1539">
        <v>5363200200</v>
      </c>
      <c r="B1539" t="s">
        <v>111</v>
      </c>
      <c r="C1539" s="9">
        <v>932800</v>
      </c>
      <c r="D1539" s="7">
        <v>5</v>
      </c>
      <c r="E1539" s="7">
        <v>3.25</v>
      </c>
      <c r="F1539" s="7">
        <v>2980</v>
      </c>
      <c r="G1539" s="7">
        <v>2.5</v>
      </c>
      <c r="H1539" s="7">
        <v>0</v>
      </c>
      <c r="I1539" s="7">
        <v>0</v>
      </c>
      <c r="J1539" s="7">
        <v>9</v>
      </c>
      <c r="K1539" s="7">
        <v>1670</v>
      </c>
      <c r="L1539" s="21">
        <v>2007</v>
      </c>
      <c r="M1539">
        <v>47.691899999999997</v>
      </c>
      <c r="N1539" s="19">
        <v>7095</v>
      </c>
      <c r="O1539" s="19">
        <v>3</v>
      </c>
      <c r="P1539" s="19">
        <v>1998</v>
      </c>
      <c r="Q1539" s="19">
        <v>7140</v>
      </c>
      <c r="R1539">
        <v>98115</v>
      </c>
      <c r="S1539">
        <v>-122.294</v>
      </c>
      <c r="T1539" s="23">
        <v>2980</v>
      </c>
      <c r="U1539" s="23">
        <v>0</v>
      </c>
      <c r="W1539" s="35">
        <f>$D$1*D1539+$E$1*E1539+$F$1*F1539+$G$1*G1539+$H$1*H1539+$I$1*I1539+$J$1*J1539+$K$1*K1539+$M$1*M1539+$AB$3</f>
        <v>799094.34896614775</v>
      </c>
      <c r="X1539" s="35">
        <f t="shared" si="27"/>
        <v>0</v>
      </c>
      <c r="Y1539" s="16">
        <f>(W1539-C1539)/C1539</f>
        <v>-0.14333796208603372</v>
      </c>
    </row>
    <row r="1540" spans="1:25" x14ac:dyDescent="0.35">
      <c r="A1540">
        <v>6067900640</v>
      </c>
      <c r="B1540" t="s">
        <v>89</v>
      </c>
      <c r="C1540" s="9">
        <v>391000</v>
      </c>
      <c r="D1540" s="7">
        <v>3</v>
      </c>
      <c r="E1540" s="7">
        <v>2</v>
      </c>
      <c r="F1540" s="7">
        <v>1490</v>
      </c>
      <c r="G1540" s="7">
        <v>1</v>
      </c>
      <c r="H1540" s="7">
        <v>0</v>
      </c>
      <c r="I1540" s="7">
        <v>0</v>
      </c>
      <c r="J1540" s="7">
        <v>8</v>
      </c>
      <c r="K1540" s="7">
        <v>2190</v>
      </c>
      <c r="L1540" s="21">
        <v>0</v>
      </c>
      <c r="M1540">
        <v>47.545499999999997</v>
      </c>
      <c r="N1540" s="19">
        <v>9000</v>
      </c>
      <c r="O1540" s="19">
        <v>4</v>
      </c>
      <c r="P1540" s="19">
        <v>1977</v>
      </c>
      <c r="Q1540" s="19">
        <v>9000</v>
      </c>
      <c r="R1540">
        <v>98006</v>
      </c>
      <c r="S1540">
        <v>-122.184</v>
      </c>
      <c r="T1540" s="23">
        <v>1490</v>
      </c>
      <c r="U1540" s="23">
        <v>0</v>
      </c>
      <c r="W1540" s="35">
        <f>$D$1*D1540+$E$1*E1540+$F$1*F1540+$G$1*G1540+$H$1*H1540+$I$1*I1540+$J$1*J1540+$K$1*K1540+$M$1*M1540+$AB$3</f>
        <v>432444.96610281616</v>
      </c>
      <c r="X1540" s="35">
        <f t="shared" ref="X1540:X1603" si="28">IF(W1540&lt;0, 1,0)</f>
        <v>0</v>
      </c>
      <c r="Y1540" s="16">
        <f>(W1540-C1540)/C1540</f>
        <v>0.10599735576167817</v>
      </c>
    </row>
    <row r="1541" spans="1:25" x14ac:dyDescent="0.35">
      <c r="A1541">
        <v>4279200060</v>
      </c>
      <c r="B1541" t="s">
        <v>52</v>
      </c>
      <c r="C1541" s="9">
        <v>420000</v>
      </c>
      <c r="D1541" s="7">
        <v>4</v>
      </c>
      <c r="E1541" s="7">
        <v>2.5</v>
      </c>
      <c r="F1541" s="7">
        <v>2110</v>
      </c>
      <c r="G1541" s="7">
        <v>2</v>
      </c>
      <c r="H1541" s="7">
        <v>0</v>
      </c>
      <c r="I1541" s="7">
        <v>0</v>
      </c>
      <c r="J1541" s="7">
        <v>8</v>
      </c>
      <c r="K1541" s="7">
        <v>1650</v>
      </c>
      <c r="L1541" s="21">
        <v>0</v>
      </c>
      <c r="M1541">
        <v>47.497900000000001</v>
      </c>
      <c r="N1541" s="19">
        <v>9825</v>
      </c>
      <c r="O1541" s="19">
        <v>3</v>
      </c>
      <c r="P1541" s="19">
        <v>2000</v>
      </c>
      <c r="Q1541" s="19">
        <v>9900</v>
      </c>
      <c r="R1541">
        <v>98059</v>
      </c>
      <c r="S1541">
        <v>-122.15300000000001</v>
      </c>
      <c r="T1541" s="23">
        <v>2110</v>
      </c>
      <c r="U1541" s="23">
        <v>0</v>
      </c>
      <c r="W1541" s="35">
        <f>$D$1*D1541+$E$1*E1541+$F$1*F1541+$G$1*G1541+$H$1*H1541+$I$1*I1541+$J$1*J1541+$K$1*K1541+$M$1*M1541+$AB$3</f>
        <v>466064.30138347298</v>
      </c>
      <c r="X1541" s="35">
        <f t="shared" si="28"/>
        <v>0</v>
      </c>
      <c r="Y1541" s="16">
        <f>(W1541-C1541)/C1541</f>
        <v>0.10967690805588805</v>
      </c>
    </row>
    <row r="1542" spans="1:25" x14ac:dyDescent="0.35">
      <c r="A1542">
        <v>3425059222</v>
      </c>
      <c r="B1542" t="s">
        <v>116</v>
      </c>
      <c r="C1542" s="10">
        <v>1300000</v>
      </c>
      <c r="D1542" s="7">
        <v>6</v>
      </c>
      <c r="E1542" s="7">
        <v>3.5</v>
      </c>
      <c r="F1542" s="7">
        <v>6563</v>
      </c>
      <c r="G1542" s="7">
        <v>2</v>
      </c>
      <c r="H1542" s="7">
        <v>0</v>
      </c>
      <c r="I1542" s="7">
        <v>0</v>
      </c>
      <c r="J1542" s="7">
        <v>10</v>
      </c>
      <c r="K1542" s="7">
        <v>2610</v>
      </c>
      <c r="L1542" s="21">
        <v>0</v>
      </c>
      <c r="M1542">
        <v>47.607799999999997</v>
      </c>
      <c r="N1542" s="19">
        <v>32670</v>
      </c>
      <c r="O1542" s="19">
        <v>3</v>
      </c>
      <c r="P1542" s="19">
        <v>2002</v>
      </c>
      <c r="Q1542" s="19">
        <v>22651</v>
      </c>
      <c r="R1542">
        <v>98005</v>
      </c>
      <c r="S1542">
        <v>-122.157</v>
      </c>
      <c r="T1542" s="23">
        <v>5153</v>
      </c>
      <c r="U1542" s="23">
        <v>1410</v>
      </c>
      <c r="W1542" s="35">
        <f>$D$1*D1542+$E$1*E1542+$F$1*F1542+$G$1*G1542+$H$1*H1542+$I$1*I1542+$J$1*J1542+$K$1*K1542+$M$1*M1542+$AB$3</f>
        <v>1574702.2054216638</v>
      </c>
      <c r="X1542" s="35">
        <f t="shared" si="28"/>
        <v>0</v>
      </c>
      <c r="Y1542" s="16">
        <f>(W1542-C1542)/C1542</f>
        <v>0.21130938878589525</v>
      </c>
    </row>
    <row r="1543" spans="1:25" x14ac:dyDescent="0.35">
      <c r="A1543">
        <v>5253300397</v>
      </c>
      <c r="B1543" t="s">
        <v>137</v>
      </c>
      <c r="C1543" s="9">
        <v>415000</v>
      </c>
      <c r="D1543" s="7">
        <v>3</v>
      </c>
      <c r="E1543" s="7">
        <v>1.5</v>
      </c>
      <c r="F1543" s="7">
        <v>1510</v>
      </c>
      <c r="G1543" s="7">
        <v>1</v>
      </c>
      <c r="H1543" s="7">
        <v>0</v>
      </c>
      <c r="I1543" s="7">
        <v>0</v>
      </c>
      <c r="J1543" s="7">
        <v>8</v>
      </c>
      <c r="K1543" s="7">
        <v>1560</v>
      </c>
      <c r="L1543" s="21">
        <v>0</v>
      </c>
      <c r="M1543">
        <v>47.750999999999998</v>
      </c>
      <c r="N1543" s="19">
        <v>16800</v>
      </c>
      <c r="O1543" s="19">
        <v>5</v>
      </c>
      <c r="P1543" s="19">
        <v>1956</v>
      </c>
      <c r="Q1543" s="19">
        <v>7276</v>
      </c>
      <c r="R1543">
        <v>98133</v>
      </c>
      <c r="S1543">
        <v>-122.33799999999999</v>
      </c>
      <c r="T1543" s="23">
        <v>1510</v>
      </c>
      <c r="U1543" s="23">
        <v>0</v>
      </c>
      <c r="W1543" s="35">
        <f>$D$1*D1543+$E$1*E1543+$F$1*F1543+$G$1*G1543+$H$1*H1543+$I$1*I1543+$J$1*J1543+$K$1*K1543+$M$1*M1543+$AB$3</f>
        <v>572661.95765193924</v>
      </c>
      <c r="X1543" s="35">
        <f t="shared" si="28"/>
        <v>0</v>
      </c>
      <c r="Y1543" s="16">
        <f>(W1543-C1543)/C1543</f>
        <v>0.37990833169141985</v>
      </c>
    </row>
    <row r="1544" spans="1:25" x14ac:dyDescent="0.35">
      <c r="A1544">
        <v>1769600204</v>
      </c>
      <c r="B1544" t="s">
        <v>23</v>
      </c>
      <c r="C1544" s="9">
        <v>350000</v>
      </c>
      <c r="D1544" s="7">
        <v>3</v>
      </c>
      <c r="E1544" s="7">
        <v>1.75</v>
      </c>
      <c r="F1544" s="7">
        <v>1830</v>
      </c>
      <c r="G1544" s="7">
        <v>1</v>
      </c>
      <c r="H1544" s="7">
        <v>0</v>
      </c>
      <c r="I1544" s="7">
        <v>0</v>
      </c>
      <c r="J1544" s="7">
        <v>8</v>
      </c>
      <c r="K1544" s="7">
        <v>1670</v>
      </c>
      <c r="L1544" s="21">
        <v>0</v>
      </c>
      <c r="M1544">
        <v>47.503799999999998</v>
      </c>
      <c r="N1544" s="19">
        <v>9425</v>
      </c>
      <c r="O1544" s="19">
        <v>3</v>
      </c>
      <c r="P1544" s="19">
        <v>1946</v>
      </c>
      <c r="Q1544" s="19">
        <v>8430</v>
      </c>
      <c r="R1544">
        <v>98146</v>
      </c>
      <c r="S1544">
        <v>-122.379</v>
      </c>
      <c r="T1544" s="23">
        <v>1590</v>
      </c>
      <c r="U1544" s="23">
        <v>240</v>
      </c>
      <c r="W1544" s="35">
        <f>$D$1*D1544+$E$1*E1544+$F$1*F1544+$G$1*G1544+$H$1*H1544+$I$1*I1544+$J$1*J1544+$K$1*K1544+$M$1*M1544+$AB$3</f>
        <v>478026.97485095635</v>
      </c>
      <c r="X1544" s="35">
        <f t="shared" si="28"/>
        <v>0</v>
      </c>
      <c r="Y1544" s="16">
        <f>(W1544-C1544)/C1544</f>
        <v>0.36579135671701812</v>
      </c>
    </row>
    <row r="1545" spans="1:25" x14ac:dyDescent="0.35">
      <c r="A1545">
        <v>1176001195</v>
      </c>
      <c r="B1545" t="s">
        <v>306</v>
      </c>
      <c r="C1545" s="9">
        <v>375000</v>
      </c>
      <c r="D1545" s="7">
        <v>2</v>
      </c>
      <c r="E1545" s="7">
        <v>1</v>
      </c>
      <c r="F1545" s="7">
        <v>1230</v>
      </c>
      <c r="G1545" s="7">
        <v>2</v>
      </c>
      <c r="H1545" s="7">
        <v>0</v>
      </c>
      <c r="I1545" s="7">
        <v>0</v>
      </c>
      <c r="J1545" s="7">
        <v>7</v>
      </c>
      <c r="K1545" s="7">
        <v>1660</v>
      </c>
      <c r="L1545" s="21">
        <v>0</v>
      </c>
      <c r="M1545">
        <v>47.668399999999998</v>
      </c>
      <c r="N1545" s="19">
        <v>1820</v>
      </c>
      <c r="O1545" s="19">
        <v>4</v>
      </c>
      <c r="P1545" s="19">
        <v>1948</v>
      </c>
      <c r="Q1545" s="19">
        <v>3056</v>
      </c>
      <c r="R1545">
        <v>98107</v>
      </c>
      <c r="S1545">
        <v>-122.401</v>
      </c>
      <c r="T1545" s="23">
        <v>830</v>
      </c>
      <c r="U1545" s="23">
        <v>400</v>
      </c>
      <c r="W1545" s="35">
        <f>$D$1*D1545+$E$1*E1545+$F$1*F1545+$G$1*G1545+$H$1*H1545+$I$1*I1545+$J$1*J1545+$K$1*K1545+$M$1*M1545+$AB$3</f>
        <v>397310.71985826641</v>
      </c>
      <c r="X1545" s="35">
        <f t="shared" si="28"/>
        <v>0</v>
      </c>
      <c r="Y1545" s="16">
        <f>(W1545-C1545)/C1545</f>
        <v>5.9495252955377102E-2</v>
      </c>
    </row>
    <row r="1546" spans="1:25" x14ac:dyDescent="0.35">
      <c r="A1546">
        <v>1239400570</v>
      </c>
      <c r="B1546" t="s">
        <v>156</v>
      </c>
      <c r="C1546" s="9">
        <v>860000</v>
      </c>
      <c r="D1546" s="7">
        <v>3</v>
      </c>
      <c r="E1546" s="7">
        <v>1.75</v>
      </c>
      <c r="F1546" s="7">
        <v>2180</v>
      </c>
      <c r="G1546" s="7">
        <v>1</v>
      </c>
      <c r="H1546" s="7">
        <v>0</v>
      </c>
      <c r="I1546" s="7">
        <v>2</v>
      </c>
      <c r="J1546" s="7">
        <v>8</v>
      </c>
      <c r="K1546" s="7">
        <v>3540</v>
      </c>
      <c r="L1546" s="21">
        <v>0</v>
      </c>
      <c r="M1546">
        <v>47.673000000000002</v>
      </c>
      <c r="N1546" s="19">
        <v>14135</v>
      </c>
      <c r="O1546" s="19">
        <v>5</v>
      </c>
      <c r="P1546" s="19">
        <v>1947</v>
      </c>
      <c r="Q1546" s="19">
        <v>10318</v>
      </c>
      <c r="R1546">
        <v>98033</v>
      </c>
      <c r="S1546">
        <v>-122.187</v>
      </c>
      <c r="T1546" s="23">
        <v>1300</v>
      </c>
      <c r="U1546" s="23">
        <v>880</v>
      </c>
      <c r="W1546" s="35">
        <f>$D$1*D1546+$E$1*E1546+$F$1*F1546+$G$1*G1546+$H$1*H1546+$I$1*I1546+$J$1*J1546+$K$1*K1546+$M$1*M1546+$AB$3</f>
        <v>802385.59425146878</v>
      </c>
      <c r="X1546" s="35">
        <f t="shared" si="28"/>
        <v>0</v>
      </c>
      <c r="Y1546" s="16">
        <f>(W1546-C1546)/C1546</f>
        <v>-6.6993495056431651E-2</v>
      </c>
    </row>
    <row r="1547" spans="1:25" x14ac:dyDescent="0.35">
      <c r="A1547">
        <v>6071600270</v>
      </c>
      <c r="B1547" t="s">
        <v>78</v>
      </c>
      <c r="C1547" s="9">
        <v>495000</v>
      </c>
      <c r="D1547" s="7">
        <v>4</v>
      </c>
      <c r="E1547" s="7">
        <v>2.25</v>
      </c>
      <c r="F1547" s="7">
        <v>2220</v>
      </c>
      <c r="G1547" s="7">
        <v>1</v>
      </c>
      <c r="H1547" s="7">
        <v>0</v>
      </c>
      <c r="I1547" s="7">
        <v>0</v>
      </c>
      <c r="J1547" s="7">
        <v>8</v>
      </c>
      <c r="K1547" s="7">
        <v>2220</v>
      </c>
      <c r="L1547" s="21">
        <v>0</v>
      </c>
      <c r="M1547">
        <v>47.549100000000003</v>
      </c>
      <c r="N1547" s="19">
        <v>8872</v>
      </c>
      <c r="O1547" s="19">
        <v>4</v>
      </c>
      <c r="P1547" s="19">
        <v>1961</v>
      </c>
      <c r="Q1547" s="19">
        <v>9106</v>
      </c>
      <c r="R1547">
        <v>98006</v>
      </c>
      <c r="S1547">
        <v>-122.17</v>
      </c>
      <c r="T1547" s="23">
        <v>1110</v>
      </c>
      <c r="U1547" s="23">
        <v>1110</v>
      </c>
      <c r="W1547" s="35">
        <f>$D$1*D1547+$E$1*E1547+$F$1*F1547+$G$1*G1547+$H$1*H1547+$I$1*I1547+$J$1*J1547+$K$1*K1547+$M$1*M1547+$AB$3</f>
        <v>556850.68201743811</v>
      </c>
      <c r="X1547" s="35">
        <f t="shared" si="28"/>
        <v>0</v>
      </c>
      <c r="Y1547" s="16">
        <f>(W1547-C1547)/C1547</f>
        <v>0.12495087276250123</v>
      </c>
    </row>
    <row r="1548" spans="1:25" x14ac:dyDescent="0.35">
      <c r="A1548">
        <v>1311100520</v>
      </c>
      <c r="B1548" t="s">
        <v>158</v>
      </c>
      <c r="C1548" s="9">
        <v>250000</v>
      </c>
      <c r="D1548" s="7">
        <v>4</v>
      </c>
      <c r="E1548" s="7">
        <v>2.25</v>
      </c>
      <c r="F1548" s="7">
        <v>1730</v>
      </c>
      <c r="G1548" s="7">
        <v>1</v>
      </c>
      <c r="H1548" s="7">
        <v>0</v>
      </c>
      <c r="I1548" s="7">
        <v>0</v>
      </c>
      <c r="J1548" s="7">
        <v>7</v>
      </c>
      <c r="K1548" s="7">
        <v>1550</v>
      </c>
      <c r="L1548" s="21">
        <v>0</v>
      </c>
      <c r="M1548">
        <v>47.3386</v>
      </c>
      <c r="N1548" s="19">
        <v>8400</v>
      </c>
      <c r="O1548" s="19">
        <v>3</v>
      </c>
      <c r="P1548" s="19">
        <v>1962</v>
      </c>
      <c r="Q1548" s="19">
        <v>7920</v>
      </c>
      <c r="R1548">
        <v>98001</v>
      </c>
      <c r="S1548">
        <v>-122.288</v>
      </c>
      <c r="T1548" s="23">
        <v>1730</v>
      </c>
      <c r="U1548" s="23">
        <v>0</v>
      </c>
      <c r="W1548" s="35">
        <f>$D$1*D1548+$E$1*E1548+$F$1*F1548+$G$1*G1548+$H$1*H1548+$I$1*I1548+$J$1*J1548+$K$1*K1548+$M$1*M1548+$AB$3</f>
        <v>235203.19229475036</v>
      </c>
      <c r="X1548" s="35">
        <f t="shared" si="28"/>
        <v>0</v>
      </c>
      <c r="Y1548" s="16">
        <f>(W1548-C1548)/C1548</f>
        <v>-5.9187230820998547E-2</v>
      </c>
    </row>
    <row r="1549" spans="1:25" x14ac:dyDescent="0.35">
      <c r="A1549">
        <v>1402200070</v>
      </c>
      <c r="B1549" t="s">
        <v>21</v>
      </c>
      <c r="C1549" s="9">
        <v>365000</v>
      </c>
      <c r="D1549" s="7">
        <v>4</v>
      </c>
      <c r="E1549" s="7">
        <v>2.25</v>
      </c>
      <c r="F1549" s="7">
        <v>1990</v>
      </c>
      <c r="G1549" s="7">
        <v>1</v>
      </c>
      <c r="H1549" s="7">
        <v>0</v>
      </c>
      <c r="I1549" s="7">
        <v>0</v>
      </c>
      <c r="J1549" s="7">
        <v>8</v>
      </c>
      <c r="K1549" s="7">
        <v>2400</v>
      </c>
      <c r="L1549" s="21">
        <v>0</v>
      </c>
      <c r="M1549">
        <v>47.439</v>
      </c>
      <c r="N1549" s="19">
        <v>21312</v>
      </c>
      <c r="O1549" s="19">
        <v>4</v>
      </c>
      <c r="P1549" s="19">
        <v>1968</v>
      </c>
      <c r="Q1549" s="19">
        <v>19210</v>
      </c>
      <c r="R1549">
        <v>98058</v>
      </c>
      <c r="S1549">
        <v>-122.14400000000001</v>
      </c>
      <c r="T1549" s="23">
        <v>1990</v>
      </c>
      <c r="U1549" s="23">
        <v>0</v>
      </c>
      <c r="W1549" s="35">
        <f>$D$1*D1549+$E$1*E1549+$F$1*F1549+$G$1*G1549+$H$1*H1549+$I$1*I1549+$J$1*J1549+$K$1*K1549+$M$1*M1549+$AB$3</f>
        <v>436837.05127382278</v>
      </c>
      <c r="X1549" s="35">
        <f t="shared" si="28"/>
        <v>0</v>
      </c>
      <c r="Y1549" s="16">
        <f>(W1549-C1549)/C1549</f>
        <v>0.1968138391063638</v>
      </c>
    </row>
    <row r="1550" spans="1:25" x14ac:dyDescent="0.35">
      <c r="A1550">
        <v>1419700270</v>
      </c>
      <c r="B1550" t="s">
        <v>129</v>
      </c>
      <c r="C1550" s="9">
        <v>503000</v>
      </c>
      <c r="D1550" s="7">
        <v>3</v>
      </c>
      <c r="E1550" s="7">
        <v>2.75</v>
      </c>
      <c r="F1550" s="7">
        <v>1540</v>
      </c>
      <c r="G1550" s="7">
        <v>1</v>
      </c>
      <c r="H1550" s="7">
        <v>0</v>
      </c>
      <c r="I1550" s="7">
        <v>0</v>
      </c>
      <c r="J1550" s="7">
        <v>7</v>
      </c>
      <c r="K1550" s="7">
        <v>1540</v>
      </c>
      <c r="L1550" s="21">
        <v>0</v>
      </c>
      <c r="M1550">
        <v>47.716299999999997</v>
      </c>
      <c r="N1550" s="19">
        <v>6760</v>
      </c>
      <c r="O1550" s="19">
        <v>5</v>
      </c>
      <c r="P1550" s="19">
        <v>1980</v>
      </c>
      <c r="Q1550" s="19">
        <v>7416</v>
      </c>
      <c r="R1550">
        <v>98034</v>
      </c>
      <c r="S1550">
        <v>-122.212</v>
      </c>
      <c r="T1550" s="23">
        <v>1210</v>
      </c>
      <c r="U1550" s="23">
        <v>330</v>
      </c>
      <c r="W1550" s="35">
        <f>$D$1*D1550+$E$1*E1550+$F$1*F1550+$G$1*G1550+$H$1*H1550+$I$1*I1550+$J$1*J1550+$K$1*K1550+$M$1*M1550+$AB$3</f>
        <v>466056.72656984627</v>
      </c>
      <c r="X1550" s="35">
        <f t="shared" si="28"/>
        <v>0</v>
      </c>
      <c r="Y1550" s="16">
        <f>(W1550-C1550)/C1550</f>
        <v>-7.3445871630524309E-2</v>
      </c>
    </row>
    <row r="1551" spans="1:25" x14ac:dyDescent="0.35">
      <c r="A1551">
        <v>5126900310</v>
      </c>
      <c r="B1551" t="s">
        <v>61</v>
      </c>
      <c r="C1551" s="9">
        <v>150000</v>
      </c>
      <c r="D1551" s="7">
        <v>2</v>
      </c>
      <c r="E1551" s="7">
        <v>1</v>
      </c>
      <c r="F1551" s="7">
        <v>1100</v>
      </c>
      <c r="G1551" s="7">
        <v>1</v>
      </c>
      <c r="H1551" s="7">
        <v>0</v>
      </c>
      <c r="I1551" s="7">
        <v>0</v>
      </c>
      <c r="J1551" s="7">
        <v>6</v>
      </c>
      <c r="K1551" s="7">
        <v>1390</v>
      </c>
      <c r="L1551" s="21">
        <v>0</v>
      </c>
      <c r="M1551">
        <v>47.475200000000001</v>
      </c>
      <c r="N1551" s="19">
        <v>7200</v>
      </c>
      <c r="O1551" s="19">
        <v>4</v>
      </c>
      <c r="P1551" s="19">
        <v>1944</v>
      </c>
      <c r="Q1551" s="19">
        <v>7200</v>
      </c>
      <c r="R1551">
        <v>98058</v>
      </c>
      <c r="S1551">
        <v>-122.172</v>
      </c>
      <c r="T1551" s="23">
        <v>1100</v>
      </c>
      <c r="U1551" s="23">
        <v>0</v>
      </c>
      <c r="W1551" s="35">
        <f>$D$1*D1551+$E$1*E1551+$F$1*F1551+$G$1*G1551+$H$1*H1551+$I$1*I1551+$J$1*J1551+$K$1*K1551+$M$1*M1551+$AB$3</f>
        <v>193755.62314804271</v>
      </c>
      <c r="X1551" s="35">
        <f t="shared" si="28"/>
        <v>0</v>
      </c>
      <c r="Y1551" s="16">
        <f>(W1551-C1551)/C1551</f>
        <v>0.29170415432028474</v>
      </c>
    </row>
    <row r="1552" spans="1:25" x14ac:dyDescent="0.35">
      <c r="A1552">
        <v>8816400885</v>
      </c>
      <c r="B1552" t="s">
        <v>258</v>
      </c>
      <c r="C1552" s="9">
        <v>450000</v>
      </c>
      <c r="D1552" s="7">
        <v>4</v>
      </c>
      <c r="E1552" s="7">
        <v>1.75</v>
      </c>
      <c r="F1552" s="7">
        <v>1640</v>
      </c>
      <c r="G1552" s="7">
        <v>1</v>
      </c>
      <c r="H1552" s="7">
        <v>0</v>
      </c>
      <c r="I1552" s="7">
        <v>0</v>
      </c>
      <c r="J1552" s="7">
        <v>7</v>
      </c>
      <c r="K1552" s="7">
        <v>1420</v>
      </c>
      <c r="L1552" s="21">
        <v>0</v>
      </c>
      <c r="M1552">
        <v>47.668399999999998</v>
      </c>
      <c r="N1552" s="19">
        <v>1480</v>
      </c>
      <c r="O1552" s="19">
        <v>4</v>
      </c>
      <c r="P1552" s="19">
        <v>1912</v>
      </c>
      <c r="Q1552" s="19">
        <v>2342</v>
      </c>
      <c r="R1552">
        <v>98105</v>
      </c>
      <c r="S1552">
        <v>-122.31399999999999</v>
      </c>
      <c r="T1552" s="23">
        <v>820</v>
      </c>
      <c r="U1552" s="23">
        <v>820</v>
      </c>
      <c r="W1552" s="35">
        <f>$D$1*D1552+$E$1*E1552+$F$1*F1552+$G$1*G1552+$H$1*H1552+$I$1*I1552+$J$1*J1552+$K$1*K1552+$M$1*M1552+$AB$3</f>
        <v>436306.4911082983</v>
      </c>
      <c r="X1552" s="35">
        <f t="shared" si="28"/>
        <v>0</v>
      </c>
      <c r="Y1552" s="16">
        <f>(W1552-C1552)/C1552</f>
        <v>-3.0430019759337106E-2</v>
      </c>
    </row>
    <row r="1553" spans="1:25" x14ac:dyDescent="0.35">
      <c r="A1553">
        <v>5412100550</v>
      </c>
      <c r="B1553" t="s">
        <v>146</v>
      </c>
      <c r="C1553" s="9">
        <v>355000</v>
      </c>
      <c r="D1553" s="7">
        <v>4</v>
      </c>
      <c r="E1553" s="7">
        <v>3</v>
      </c>
      <c r="F1553" s="7">
        <v>2590</v>
      </c>
      <c r="G1553" s="7">
        <v>2</v>
      </c>
      <c r="H1553" s="7">
        <v>0</v>
      </c>
      <c r="I1553" s="7">
        <v>0</v>
      </c>
      <c r="J1553" s="7">
        <v>8</v>
      </c>
      <c r="K1553" s="7">
        <v>2550</v>
      </c>
      <c r="L1553" s="21">
        <v>0</v>
      </c>
      <c r="M1553">
        <v>47.260899999999999</v>
      </c>
      <c r="N1553" s="19">
        <v>7213</v>
      </c>
      <c r="O1553" s="19">
        <v>3</v>
      </c>
      <c r="P1553" s="19">
        <v>2001</v>
      </c>
      <c r="Q1553" s="19">
        <v>6800</v>
      </c>
      <c r="R1553">
        <v>98001</v>
      </c>
      <c r="S1553">
        <v>-122.289</v>
      </c>
      <c r="T1553" s="23">
        <v>2590</v>
      </c>
      <c r="U1553" s="23">
        <v>0</v>
      </c>
      <c r="W1553" s="35">
        <f>$D$1*D1553+$E$1*E1553+$F$1*F1553+$G$1*G1553+$H$1*H1553+$I$1*I1553+$J$1*J1553+$K$1*K1553+$M$1*M1553+$AB$3</f>
        <v>414942.4493538253</v>
      </c>
      <c r="X1553" s="35">
        <f t="shared" si="28"/>
        <v>0</v>
      </c>
      <c r="Y1553" s="16">
        <f>(W1553-C1553)/C1553</f>
        <v>0.16885197001077548</v>
      </c>
    </row>
    <row r="1554" spans="1:25" x14ac:dyDescent="0.35">
      <c r="A1554">
        <v>7203000465</v>
      </c>
      <c r="B1554" t="s">
        <v>307</v>
      </c>
      <c r="C1554" s="9">
        <v>245000</v>
      </c>
      <c r="D1554" s="7">
        <v>3</v>
      </c>
      <c r="E1554" s="7">
        <v>2</v>
      </c>
      <c r="F1554" s="7">
        <v>1450</v>
      </c>
      <c r="G1554" s="7">
        <v>2</v>
      </c>
      <c r="H1554" s="7">
        <v>0</v>
      </c>
      <c r="I1554" s="7">
        <v>0</v>
      </c>
      <c r="J1554" s="7">
        <v>7</v>
      </c>
      <c r="K1554" s="7">
        <v>1910</v>
      </c>
      <c r="L1554" s="21">
        <v>0</v>
      </c>
      <c r="M1554">
        <v>47.345999999999997</v>
      </c>
      <c r="N1554" s="19">
        <v>9333</v>
      </c>
      <c r="O1554" s="19">
        <v>4</v>
      </c>
      <c r="P1554" s="19">
        <v>1972</v>
      </c>
      <c r="Q1554" s="19">
        <v>7701</v>
      </c>
      <c r="R1554">
        <v>98003</v>
      </c>
      <c r="S1554">
        <v>-122.315</v>
      </c>
      <c r="T1554" s="23">
        <v>1450</v>
      </c>
      <c r="U1554" s="23">
        <v>0</v>
      </c>
      <c r="W1554" s="35">
        <f>$D$1*D1554+$E$1*E1554+$F$1*F1554+$G$1*G1554+$H$1*H1554+$I$1*I1554+$J$1*J1554+$K$1*K1554+$M$1*M1554+$AB$3</f>
        <v>191258.31770578027</v>
      </c>
      <c r="X1554" s="35">
        <f t="shared" si="28"/>
        <v>0</v>
      </c>
      <c r="Y1554" s="16">
        <f>(W1554-C1554)/C1554</f>
        <v>-0.21935380528252951</v>
      </c>
    </row>
    <row r="1555" spans="1:25" x14ac:dyDescent="0.35">
      <c r="A1555">
        <v>1862900160</v>
      </c>
      <c r="B1555" t="s">
        <v>41</v>
      </c>
      <c r="C1555" s="9">
        <v>265900</v>
      </c>
      <c r="D1555" s="7">
        <v>3</v>
      </c>
      <c r="E1555" s="7">
        <v>2</v>
      </c>
      <c r="F1555" s="7">
        <v>1180</v>
      </c>
      <c r="G1555" s="7">
        <v>1</v>
      </c>
      <c r="H1555" s="7">
        <v>0</v>
      </c>
      <c r="I1555" s="7">
        <v>0</v>
      </c>
      <c r="J1555" s="7">
        <v>7</v>
      </c>
      <c r="K1555" s="7">
        <v>1720</v>
      </c>
      <c r="L1555" s="21">
        <v>0</v>
      </c>
      <c r="M1555">
        <v>47.405299999999997</v>
      </c>
      <c r="N1555" s="19">
        <v>7793</v>
      </c>
      <c r="O1555" s="19">
        <v>4</v>
      </c>
      <c r="P1555" s="19">
        <v>1992</v>
      </c>
      <c r="Q1555" s="19">
        <v>7793</v>
      </c>
      <c r="R1555">
        <v>98031</v>
      </c>
      <c r="S1555">
        <v>-122.181</v>
      </c>
      <c r="T1555" s="23">
        <v>1180</v>
      </c>
      <c r="U1555" s="23">
        <v>0</v>
      </c>
      <c r="W1555" s="35">
        <f>$D$1*D1555+$E$1*E1555+$F$1*F1555+$G$1*G1555+$H$1*H1555+$I$1*I1555+$J$1*J1555+$K$1*K1555+$M$1*M1555+$AB$3</f>
        <v>196813.70002321899</v>
      </c>
      <c r="X1555" s="35">
        <f t="shared" si="28"/>
        <v>0</v>
      </c>
      <c r="Y1555" s="16">
        <f>(W1555-C1555)/C1555</f>
        <v>-0.25982060916427607</v>
      </c>
    </row>
    <row r="1556" spans="1:25" x14ac:dyDescent="0.35">
      <c r="A1556">
        <v>984220240</v>
      </c>
      <c r="B1556" t="s">
        <v>285</v>
      </c>
      <c r="C1556" s="9">
        <v>299000</v>
      </c>
      <c r="D1556" s="7">
        <v>4</v>
      </c>
      <c r="E1556" s="7">
        <v>2.5</v>
      </c>
      <c r="F1556" s="7">
        <v>1820</v>
      </c>
      <c r="G1556" s="7">
        <v>1</v>
      </c>
      <c r="H1556" s="7">
        <v>0</v>
      </c>
      <c r="I1556" s="7">
        <v>0</v>
      </c>
      <c r="J1556" s="7">
        <v>7</v>
      </c>
      <c r="K1556" s="7">
        <v>1840</v>
      </c>
      <c r="L1556" s="21">
        <v>0</v>
      </c>
      <c r="M1556">
        <v>47.433900000000001</v>
      </c>
      <c r="N1556" s="19">
        <v>7575</v>
      </c>
      <c r="O1556" s="19">
        <v>3</v>
      </c>
      <c r="P1556" s="19">
        <v>1975</v>
      </c>
      <c r="Q1556" s="19">
        <v>7650</v>
      </c>
      <c r="R1556">
        <v>98058</v>
      </c>
      <c r="S1556">
        <v>-122.167</v>
      </c>
      <c r="T1556" s="23">
        <v>1220</v>
      </c>
      <c r="U1556" s="23">
        <v>600</v>
      </c>
      <c r="W1556" s="35">
        <f>$D$1*D1556+$E$1*E1556+$F$1*F1556+$G$1*G1556+$H$1*H1556+$I$1*I1556+$J$1*J1556+$K$1*K1556+$M$1*M1556+$AB$3</f>
        <v>315533.7767723538</v>
      </c>
      <c r="X1556" s="35">
        <f t="shared" si="28"/>
        <v>0</v>
      </c>
      <c r="Y1556" s="16">
        <f>(W1556-C1556)/C1556</f>
        <v>5.5296912282119727E-2</v>
      </c>
    </row>
    <row r="1557" spans="1:25" x14ac:dyDescent="0.35">
      <c r="A1557">
        <v>4458800060</v>
      </c>
      <c r="B1557" t="s">
        <v>137</v>
      </c>
      <c r="C1557" s="9">
        <v>957500</v>
      </c>
      <c r="D1557" s="7">
        <v>4</v>
      </c>
      <c r="E1557" s="7">
        <v>2.25</v>
      </c>
      <c r="F1557" s="7">
        <v>2360</v>
      </c>
      <c r="G1557" s="7">
        <v>2</v>
      </c>
      <c r="H1557" s="7">
        <v>0</v>
      </c>
      <c r="I1557" s="7">
        <v>0</v>
      </c>
      <c r="J1557" s="7">
        <v>10</v>
      </c>
      <c r="K1557" s="7">
        <v>2850</v>
      </c>
      <c r="L1557" s="21">
        <v>0</v>
      </c>
      <c r="M1557">
        <v>47.531799999999997</v>
      </c>
      <c r="N1557" s="19">
        <v>11523</v>
      </c>
      <c r="O1557" s="19">
        <v>4</v>
      </c>
      <c r="P1557" s="19">
        <v>1968</v>
      </c>
      <c r="Q1557" s="19">
        <v>11362</v>
      </c>
      <c r="R1557">
        <v>98040</v>
      </c>
      <c r="S1557">
        <v>-122.224</v>
      </c>
      <c r="T1557" s="23">
        <v>2360</v>
      </c>
      <c r="U1557" s="23">
        <v>0</v>
      </c>
      <c r="W1557" s="35">
        <f>$D$1*D1557+$E$1*E1557+$F$1*F1557+$G$1*G1557+$H$1*H1557+$I$1*I1557+$J$1*J1557+$K$1*K1557+$M$1*M1557+$AB$3</f>
        <v>702066.58080798015</v>
      </c>
      <c r="X1557" s="35">
        <f t="shared" si="28"/>
        <v>0</v>
      </c>
      <c r="Y1557" s="16">
        <f>(W1557-C1557)/C1557</f>
        <v>-0.26677119497861079</v>
      </c>
    </row>
    <row r="1558" spans="1:25" x14ac:dyDescent="0.35">
      <c r="A1558">
        <v>1138000160</v>
      </c>
      <c r="B1558" t="s">
        <v>104</v>
      </c>
      <c r="C1558" s="9">
        <v>343000</v>
      </c>
      <c r="D1558" s="7">
        <v>3</v>
      </c>
      <c r="E1558" s="7">
        <v>1</v>
      </c>
      <c r="F1558" s="7">
        <v>1120</v>
      </c>
      <c r="G1558" s="7">
        <v>1</v>
      </c>
      <c r="H1558" s="7">
        <v>0</v>
      </c>
      <c r="I1558" s="7">
        <v>0</v>
      </c>
      <c r="J1558" s="7">
        <v>7</v>
      </c>
      <c r="K1558" s="7">
        <v>1340</v>
      </c>
      <c r="L1558" s="21">
        <v>0</v>
      </c>
      <c r="M1558">
        <v>47.714300000000001</v>
      </c>
      <c r="N1558" s="19">
        <v>7250</v>
      </c>
      <c r="O1558" s="19">
        <v>4</v>
      </c>
      <c r="P1558" s="19">
        <v>1972</v>
      </c>
      <c r="Q1558" s="19">
        <v>7302</v>
      </c>
      <c r="R1558">
        <v>98034</v>
      </c>
      <c r="S1558">
        <v>-122.211</v>
      </c>
      <c r="T1558" s="23">
        <v>1120</v>
      </c>
      <c r="U1558" s="23">
        <v>0</v>
      </c>
      <c r="W1558" s="35">
        <f>$D$1*D1558+$E$1*E1558+$F$1*F1558+$G$1*G1558+$H$1*H1558+$I$1*I1558+$J$1*J1558+$K$1*K1558+$M$1*M1558+$AB$3</f>
        <v>395510.17332595587</v>
      </c>
      <c r="X1558" s="35">
        <f t="shared" si="28"/>
        <v>0</v>
      </c>
      <c r="Y1558" s="16">
        <f>(W1558-C1558)/C1558</f>
        <v>0.15309088433223286</v>
      </c>
    </row>
    <row r="1559" spans="1:25" x14ac:dyDescent="0.35">
      <c r="A1559">
        <v>9406520550</v>
      </c>
      <c r="B1559" t="s">
        <v>108</v>
      </c>
      <c r="C1559" s="9">
        <v>307500</v>
      </c>
      <c r="D1559" s="7">
        <v>3</v>
      </c>
      <c r="E1559" s="7">
        <v>2.25</v>
      </c>
      <c r="F1559" s="7">
        <v>1646</v>
      </c>
      <c r="G1559" s="7">
        <v>2</v>
      </c>
      <c r="H1559" s="7">
        <v>0</v>
      </c>
      <c r="I1559" s="7">
        <v>0</v>
      </c>
      <c r="J1559" s="7">
        <v>7</v>
      </c>
      <c r="K1559" s="7">
        <v>1975</v>
      </c>
      <c r="L1559" s="21">
        <v>0</v>
      </c>
      <c r="M1559">
        <v>47.364600000000003</v>
      </c>
      <c r="N1559" s="19">
        <v>7364</v>
      </c>
      <c r="O1559" s="19">
        <v>3</v>
      </c>
      <c r="P1559" s="19">
        <v>1994</v>
      </c>
      <c r="Q1559" s="19">
        <v>9161</v>
      </c>
      <c r="R1559">
        <v>98038</v>
      </c>
      <c r="S1559">
        <v>-122.03700000000001</v>
      </c>
      <c r="T1559" s="23">
        <v>1646</v>
      </c>
      <c r="U1559" s="23">
        <v>0</v>
      </c>
      <c r="W1559" s="35">
        <f>$D$1*D1559+$E$1*E1559+$F$1*F1559+$G$1*G1559+$H$1*H1559+$I$1*I1559+$J$1*J1559+$K$1*K1559+$M$1*M1559+$AB$3</f>
        <v>242826.50811465085</v>
      </c>
      <c r="X1559" s="35">
        <f t="shared" si="28"/>
        <v>0</v>
      </c>
      <c r="Y1559" s="16">
        <f>(W1559-C1559)/C1559</f>
        <v>-0.2103202988141436</v>
      </c>
    </row>
    <row r="1560" spans="1:25" x14ac:dyDescent="0.35">
      <c r="A1560">
        <v>7852160070</v>
      </c>
      <c r="B1560" t="s">
        <v>84</v>
      </c>
      <c r="C1560" s="9">
        <v>937500</v>
      </c>
      <c r="D1560" s="7">
        <v>5</v>
      </c>
      <c r="E1560" s="7">
        <v>3.75</v>
      </c>
      <c r="F1560" s="7">
        <v>4210</v>
      </c>
      <c r="G1560" s="7">
        <v>2</v>
      </c>
      <c r="H1560" s="7">
        <v>0</v>
      </c>
      <c r="I1560" s="7">
        <v>3</v>
      </c>
      <c r="J1560" s="7">
        <v>10</v>
      </c>
      <c r="K1560" s="7">
        <v>3950</v>
      </c>
      <c r="L1560" s="21">
        <v>0</v>
      </c>
      <c r="M1560">
        <v>47.5364</v>
      </c>
      <c r="N1560" s="19">
        <v>14599</v>
      </c>
      <c r="O1560" s="19">
        <v>3</v>
      </c>
      <c r="P1560" s="19">
        <v>2004</v>
      </c>
      <c r="Q1560" s="19">
        <v>13591</v>
      </c>
      <c r="R1560">
        <v>98065</v>
      </c>
      <c r="S1560">
        <v>-121.858</v>
      </c>
      <c r="T1560" s="23">
        <v>4210</v>
      </c>
      <c r="U1560" s="23">
        <v>0</v>
      </c>
      <c r="W1560" s="35">
        <f>$D$1*D1560+$E$1*E1560+$F$1*F1560+$G$1*G1560+$H$1*H1560+$I$1*I1560+$J$1*J1560+$K$1*K1560+$M$1*M1560+$AB$3</f>
        <v>1247849.6528037265</v>
      </c>
      <c r="X1560" s="35">
        <f t="shared" si="28"/>
        <v>0</v>
      </c>
      <c r="Y1560" s="16">
        <f>(W1560-C1560)/C1560</f>
        <v>0.33103962965730827</v>
      </c>
    </row>
    <row r="1561" spans="1:25" x14ac:dyDescent="0.35">
      <c r="A1561">
        <v>7214700160</v>
      </c>
      <c r="B1561" t="s">
        <v>276</v>
      </c>
      <c r="C1561" s="9">
        <v>610000</v>
      </c>
      <c r="D1561" s="7">
        <v>3</v>
      </c>
      <c r="E1561" s="7">
        <v>3</v>
      </c>
      <c r="F1561" s="7">
        <v>2480</v>
      </c>
      <c r="G1561" s="7">
        <v>1</v>
      </c>
      <c r="H1561" s="7">
        <v>0</v>
      </c>
      <c r="I1561" s="7">
        <v>0</v>
      </c>
      <c r="J1561" s="7">
        <v>8</v>
      </c>
      <c r="K1561" s="7">
        <v>1260</v>
      </c>
      <c r="L1561" s="21">
        <v>0</v>
      </c>
      <c r="M1561">
        <v>47.759099999999997</v>
      </c>
      <c r="N1561" s="19">
        <v>45302</v>
      </c>
      <c r="O1561" s="19">
        <v>4</v>
      </c>
      <c r="P1561" s="19">
        <v>1976</v>
      </c>
      <c r="Q1561" s="19">
        <v>14100</v>
      </c>
      <c r="R1561">
        <v>98077</v>
      </c>
      <c r="S1561">
        <v>-122.07299999999999</v>
      </c>
      <c r="T1561" s="23">
        <v>1620</v>
      </c>
      <c r="U1561" s="23">
        <v>860</v>
      </c>
      <c r="W1561" s="35">
        <f>$D$1*D1561+$E$1*E1561+$F$1*F1561+$G$1*G1561+$H$1*H1561+$I$1*I1561+$J$1*J1561+$K$1*K1561+$M$1*M1561+$AB$3</f>
        <v>765319.86010500789</v>
      </c>
      <c r="X1561" s="35">
        <f t="shared" si="28"/>
        <v>0</v>
      </c>
      <c r="Y1561" s="16">
        <f>(W1561-C1561)/C1561</f>
        <v>0.25462272148361947</v>
      </c>
    </row>
    <row r="1562" spans="1:25" x14ac:dyDescent="0.35">
      <c r="A1562">
        <v>2483700160</v>
      </c>
      <c r="B1562" t="s">
        <v>223</v>
      </c>
      <c r="C1562" s="9">
        <v>720000</v>
      </c>
      <c r="D1562" s="7">
        <v>3</v>
      </c>
      <c r="E1562" s="7">
        <v>1.5</v>
      </c>
      <c r="F1562" s="7">
        <v>1590</v>
      </c>
      <c r="G1562" s="7">
        <v>1</v>
      </c>
      <c r="H1562" s="7">
        <v>0</v>
      </c>
      <c r="I1562" s="7">
        <v>2</v>
      </c>
      <c r="J1562" s="7">
        <v>8</v>
      </c>
      <c r="K1562" s="7">
        <v>2080</v>
      </c>
      <c r="L1562" s="21">
        <v>0</v>
      </c>
      <c r="M1562">
        <v>47.5244</v>
      </c>
      <c r="N1562" s="19">
        <v>7080</v>
      </c>
      <c r="O1562" s="19">
        <v>3</v>
      </c>
      <c r="P1562" s="19">
        <v>1952</v>
      </c>
      <c r="Q1562" s="19">
        <v>7200</v>
      </c>
      <c r="R1562">
        <v>98136</v>
      </c>
      <c r="S1562">
        <v>-122.386</v>
      </c>
      <c r="T1562" s="23">
        <v>1310</v>
      </c>
      <c r="U1562" s="23">
        <v>280</v>
      </c>
      <c r="W1562" s="35">
        <f>$D$1*D1562+$E$1*E1562+$F$1*F1562+$G$1*G1562+$H$1*H1562+$I$1*I1562+$J$1*J1562+$K$1*K1562+$M$1*M1562+$AB$3</f>
        <v>571269.28018690646</v>
      </c>
      <c r="X1562" s="35">
        <f t="shared" si="28"/>
        <v>0</v>
      </c>
      <c r="Y1562" s="16">
        <f>(W1562-C1562)/C1562</f>
        <v>-0.20657044418485215</v>
      </c>
    </row>
    <row r="1563" spans="1:25" x14ac:dyDescent="0.35">
      <c r="A1563">
        <v>1972201820</v>
      </c>
      <c r="B1563" t="s">
        <v>273</v>
      </c>
      <c r="C1563" s="9">
        <v>610000</v>
      </c>
      <c r="D1563" s="7">
        <v>4</v>
      </c>
      <c r="E1563" s="7">
        <v>2</v>
      </c>
      <c r="F1563" s="7">
        <v>2130</v>
      </c>
      <c r="G1563" s="7">
        <v>1.5</v>
      </c>
      <c r="H1563" s="7">
        <v>0</v>
      </c>
      <c r="I1563" s="7">
        <v>0</v>
      </c>
      <c r="J1563" s="7">
        <v>7</v>
      </c>
      <c r="K1563" s="7">
        <v>1330</v>
      </c>
      <c r="L1563" s="21">
        <v>0</v>
      </c>
      <c r="M1563">
        <v>47.651499999999999</v>
      </c>
      <c r="N1563" s="19">
        <v>2620</v>
      </c>
      <c r="O1563" s="19">
        <v>5</v>
      </c>
      <c r="P1563" s="19">
        <v>1919</v>
      </c>
      <c r="Q1563" s="19">
        <v>2719</v>
      </c>
      <c r="R1563">
        <v>98103</v>
      </c>
      <c r="S1563">
        <v>-122.346</v>
      </c>
      <c r="T1563" s="23">
        <v>1650</v>
      </c>
      <c r="U1563" s="23">
        <v>480</v>
      </c>
      <c r="W1563" s="35">
        <f>$D$1*D1563+$E$1*E1563+$F$1*F1563+$G$1*G1563+$H$1*H1563+$I$1*I1563+$J$1*J1563+$K$1*K1563+$M$1*M1563+$AB$3</f>
        <v>513748.24269189313</v>
      </c>
      <c r="X1563" s="35">
        <f t="shared" si="28"/>
        <v>0</v>
      </c>
      <c r="Y1563" s="16">
        <f>(W1563-C1563)/C1563</f>
        <v>-0.15778976607886372</v>
      </c>
    </row>
    <row r="1564" spans="1:25" x14ac:dyDescent="0.35">
      <c r="A1564">
        <v>9477000060</v>
      </c>
      <c r="B1564" t="s">
        <v>138</v>
      </c>
      <c r="C1564" s="9">
        <v>434500</v>
      </c>
      <c r="D1564" s="7">
        <v>3</v>
      </c>
      <c r="E1564" s="7">
        <v>1.75</v>
      </c>
      <c r="F1564" s="7">
        <v>1650</v>
      </c>
      <c r="G1564" s="7">
        <v>1</v>
      </c>
      <c r="H1564" s="7">
        <v>0</v>
      </c>
      <c r="I1564" s="7">
        <v>0</v>
      </c>
      <c r="J1564" s="7">
        <v>7</v>
      </c>
      <c r="K1564" s="7">
        <v>1560</v>
      </c>
      <c r="L1564" s="21">
        <v>0</v>
      </c>
      <c r="M1564">
        <v>47.733499999999999</v>
      </c>
      <c r="N1564" s="19">
        <v>7965</v>
      </c>
      <c r="O1564" s="19">
        <v>4</v>
      </c>
      <c r="P1564" s="19">
        <v>1967</v>
      </c>
      <c r="Q1564" s="19">
        <v>7350</v>
      </c>
      <c r="R1564">
        <v>98034</v>
      </c>
      <c r="S1564">
        <v>-122.193</v>
      </c>
      <c r="T1564" s="23">
        <v>1650</v>
      </c>
      <c r="U1564" s="23">
        <v>0</v>
      </c>
      <c r="W1564" s="35">
        <f>$D$1*D1564+$E$1*E1564+$F$1*F1564+$G$1*G1564+$H$1*H1564+$I$1*I1564+$J$1*J1564+$K$1*K1564+$M$1*M1564+$AB$3</f>
        <v>514046.33734311536</v>
      </c>
      <c r="X1564" s="35">
        <f t="shared" si="28"/>
        <v>0</v>
      </c>
      <c r="Y1564" s="16">
        <f>(W1564-C1564)/C1564</f>
        <v>0.18307557501292374</v>
      </c>
    </row>
    <row r="1565" spans="1:25" x14ac:dyDescent="0.35">
      <c r="A1565">
        <v>7932000041</v>
      </c>
      <c r="B1565" t="s">
        <v>241</v>
      </c>
      <c r="C1565" s="9">
        <v>602500</v>
      </c>
      <c r="D1565" s="7">
        <v>2</v>
      </c>
      <c r="E1565" s="7">
        <v>2.5</v>
      </c>
      <c r="F1565" s="7">
        <v>3090</v>
      </c>
      <c r="G1565" s="7">
        <v>1</v>
      </c>
      <c r="H1565" s="7">
        <v>0</v>
      </c>
      <c r="I1565" s="7">
        <v>0</v>
      </c>
      <c r="J1565" s="7">
        <v>10</v>
      </c>
      <c r="K1565" s="7">
        <v>1860</v>
      </c>
      <c r="L1565" s="21">
        <v>0</v>
      </c>
      <c r="M1565">
        <v>47.429099999999998</v>
      </c>
      <c r="N1565" s="19">
        <v>47044</v>
      </c>
      <c r="O1565" s="19">
        <v>4</v>
      </c>
      <c r="P1565" s="19">
        <v>1979</v>
      </c>
      <c r="Q1565" s="19">
        <v>62829</v>
      </c>
      <c r="R1565">
        <v>98058</v>
      </c>
      <c r="S1565">
        <v>-122.17700000000001</v>
      </c>
      <c r="T1565" s="23">
        <v>2250</v>
      </c>
      <c r="U1565" s="23">
        <v>840</v>
      </c>
      <c r="W1565" s="35">
        <f>$D$1*D1565+$E$1*E1565+$F$1*F1565+$G$1*G1565+$H$1*H1565+$I$1*I1565+$J$1*J1565+$K$1*K1565+$M$1*M1565+$AB$3</f>
        <v>872807.62568552047</v>
      </c>
      <c r="X1565" s="35">
        <f t="shared" si="28"/>
        <v>0</v>
      </c>
      <c r="Y1565" s="16">
        <f>(W1565-C1565)/C1565</f>
        <v>0.44864336213364392</v>
      </c>
    </row>
    <row r="1566" spans="1:25" x14ac:dyDescent="0.35">
      <c r="A1566">
        <v>1231000520</v>
      </c>
      <c r="B1566" t="s">
        <v>271</v>
      </c>
      <c r="C1566" s="9">
        <v>607010</v>
      </c>
      <c r="D1566" s="7">
        <v>4</v>
      </c>
      <c r="E1566" s="7">
        <v>2.5</v>
      </c>
      <c r="F1566" s="7">
        <v>2180</v>
      </c>
      <c r="G1566" s="7">
        <v>2</v>
      </c>
      <c r="H1566" s="7">
        <v>0</v>
      </c>
      <c r="I1566" s="7">
        <v>0</v>
      </c>
      <c r="J1566" s="7">
        <v>8</v>
      </c>
      <c r="K1566" s="7">
        <v>2180</v>
      </c>
      <c r="L1566" s="21">
        <v>0</v>
      </c>
      <c r="M1566">
        <v>47.555300000000003</v>
      </c>
      <c r="N1566" s="19">
        <v>4000</v>
      </c>
      <c r="O1566" s="19">
        <v>3</v>
      </c>
      <c r="P1566" s="19">
        <v>2002</v>
      </c>
      <c r="Q1566" s="19">
        <v>4000</v>
      </c>
      <c r="R1566">
        <v>98118</v>
      </c>
      <c r="S1566">
        <v>-122.26900000000001</v>
      </c>
      <c r="T1566" s="23">
        <v>1700</v>
      </c>
      <c r="U1566" s="23">
        <v>480</v>
      </c>
      <c r="W1566" s="35">
        <f>$D$1*D1566+$E$1*E1566+$F$1*F1566+$G$1*G1566+$H$1*H1566+$I$1*I1566+$J$1*J1566+$K$1*K1566+$M$1*M1566+$AB$3</f>
        <v>522334.41555297002</v>
      </c>
      <c r="X1566" s="35">
        <f t="shared" si="28"/>
        <v>0</v>
      </c>
      <c r="Y1566" s="16">
        <f>(W1566-C1566)/C1566</f>
        <v>-0.13949619355040277</v>
      </c>
    </row>
    <row r="1567" spans="1:25" x14ac:dyDescent="0.35">
      <c r="A1567">
        <v>7522500070</v>
      </c>
      <c r="B1567" t="s">
        <v>265</v>
      </c>
      <c r="C1567" s="9">
        <v>610000</v>
      </c>
      <c r="D1567" s="7">
        <v>3</v>
      </c>
      <c r="E1567" s="7">
        <v>1</v>
      </c>
      <c r="F1567" s="7">
        <v>1800</v>
      </c>
      <c r="G1567" s="7">
        <v>1</v>
      </c>
      <c r="H1567" s="7">
        <v>0</v>
      </c>
      <c r="I1567" s="7">
        <v>0</v>
      </c>
      <c r="J1567" s="7">
        <v>7</v>
      </c>
      <c r="K1567" s="7">
        <v>1320</v>
      </c>
      <c r="L1567" s="21">
        <v>0</v>
      </c>
      <c r="M1567">
        <v>47.686</v>
      </c>
      <c r="N1567" s="19">
        <v>5750</v>
      </c>
      <c r="O1567" s="19">
        <v>3</v>
      </c>
      <c r="P1567" s="19">
        <v>1947</v>
      </c>
      <c r="Q1567" s="19">
        <v>5625</v>
      </c>
      <c r="R1567">
        <v>98117</v>
      </c>
      <c r="S1567">
        <v>-122.395</v>
      </c>
      <c r="T1567" s="23">
        <v>1040</v>
      </c>
      <c r="U1567" s="23">
        <v>760</v>
      </c>
      <c r="W1567" s="35">
        <f>$D$1*D1567+$E$1*E1567+$F$1*F1567+$G$1*G1567+$H$1*H1567+$I$1*I1567+$J$1*J1567+$K$1*K1567+$M$1*M1567+$AB$3</f>
        <v>523392.7176787667</v>
      </c>
      <c r="X1567" s="35">
        <f t="shared" si="28"/>
        <v>0</v>
      </c>
      <c r="Y1567" s="16">
        <f>(W1567-C1567)/C1567</f>
        <v>-0.14197915134628411</v>
      </c>
    </row>
    <row r="1568" spans="1:25" x14ac:dyDescent="0.35">
      <c r="A1568">
        <v>4215250310</v>
      </c>
      <c r="B1568" t="s">
        <v>169</v>
      </c>
      <c r="C1568" s="9">
        <v>828500</v>
      </c>
      <c r="D1568" s="7">
        <v>4</v>
      </c>
      <c r="E1568" s="7">
        <v>2.5</v>
      </c>
      <c r="F1568" s="7">
        <v>3720</v>
      </c>
      <c r="G1568" s="7">
        <v>2</v>
      </c>
      <c r="H1568" s="7">
        <v>0</v>
      </c>
      <c r="I1568" s="7">
        <v>0</v>
      </c>
      <c r="J1568" s="7">
        <v>10</v>
      </c>
      <c r="K1568" s="7">
        <v>3720</v>
      </c>
      <c r="L1568" s="21">
        <v>0</v>
      </c>
      <c r="M1568">
        <v>47.758200000000002</v>
      </c>
      <c r="N1568" s="19">
        <v>35000</v>
      </c>
      <c r="O1568" s="19">
        <v>3</v>
      </c>
      <c r="P1568" s="19">
        <v>1983</v>
      </c>
      <c r="Q1568" s="19">
        <v>35000</v>
      </c>
      <c r="R1568">
        <v>98072</v>
      </c>
      <c r="S1568">
        <v>-122.13</v>
      </c>
      <c r="T1568" s="23">
        <v>3720</v>
      </c>
      <c r="U1568" s="23">
        <v>0</v>
      </c>
      <c r="W1568" s="35">
        <f>$D$1*D1568+$E$1*E1568+$F$1*F1568+$G$1*G1568+$H$1*H1568+$I$1*I1568+$J$1*J1568+$K$1*K1568+$M$1*M1568+$AB$3</f>
        <v>1145533.4049559087</v>
      </c>
      <c r="X1568" s="35">
        <f t="shared" si="28"/>
        <v>0</v>
      </c>
      <c r="Y1568" s="16">
        <f>(W1568-C1568)/C1568</f>
        <v>0.38265951111153729</v>
      </c>
    </row>
    <row r="1569" spans="1:25" x14ac:dyDescent="0.35">
      <c r="A1569">
        <v>5560000070</v>
      </c>
      <c r="B1569" t="s">
        <v>57</v>
      </c>
      <c r="C1569" s="9">
        <v>199990</v>
      </c>
      <c r="D1569" s="7">
        <v>3</v>
      </c>
      <c r="E1569" s="7">
        <v>1</v>
      </c>
      <c r="F1569" s="7">
        <v>1100</v>
      </c>
      <c r="G1569" s="7">
        <v>1</v>
      </c>
      <c r="H1569" s="7">
        <v>0</v>
      </c>
      <c r="I1569" s="7">
        <v>0</v>
      </c>
      <c r="J1569" s="7">
        <v>6</v>
      </c>
      <c r="K1569" s="7">
        <v>1120</v>
      </c>
      <c r="L1569" s="21">
        <v>0</v>
      </c>
      <c r="M1569">
        <v>47.329000000000001</v>
      </c>
      <c r="N1569" s="19">
        <v>8560</v>
      </c>
      <c r="O1569" s="19">
        <v>3</v>
      </c>
      <c r="P1569" s="19">
        <v>1961</v>
      </c>
      <c r="Q1569" s="19">
        <v>8470</v>
      </c>
      <c r="R1569">
        <v>98023</v>
      </c>
      <c r="S1569">
        <v>-122.33799999999999</v>
      </c>
      <c r="T1569" s="23">
        <v>1100</v>
      </c>
      <c r="U1569" s="23">
        <v>0</v>
      </c>
      <c r="W1569" s="35">
        <f>$D$1*D1569+$E$1*E1569+$F$1*F1569+$G$1*G1569+$H$1*H1569+$I$1*I1569+$J$1*J1569+$K$1*K1569+$M$1*M1569+$AB$3</f>
        <v>64385.601063787937</v>
      </c>
      <c r="X1569" s="35">
        <f t="shared" si="28"/>
        <v>0</v>
      </c>
      <c r="Y1569" s="16">
        <f>(W1569-C1569)/C1569</f>
        <v>-0.67805589747593409</v>
      </c>
    </row>
    <row r="1570" spans="1:25" x14ac:dyDescent="0.35">
      <c r="A1570">
        <v>1545804460</v>
      </c>
      <c r="B1570" t="s">
        <v>139</v>
      </c>
      <c r="C1570" s="9">
        <v>294000</v>
      </c>
      <c r="D1570" s="7">
        <v>3</v>
      </c>
      <c r="E1570" s="7">
        <v>1.75</v>
      </c>
      <c r="F1570" s="7">
        <v>1530</v>
      </c>
      <c r="G1570" s="7">
        <v>1</v>
      </c>
      <c r="H1570" s="7">
        <v>0</v>
      </c>
      <c r="I1570" s="7">
        <v>0</v>
      </c>
      <c r="J1570" s="7">
        <v>7</v>
      </c>
      <c r="K1570" s="7">
        <v>1480</v>
      </c>
      <c r="L1570" s="21">
        <v>0</v>
      </c>
      <c r="M1570">
        <v>47.3643</v>
      </c>
      <c r="N1570" s="19">
        <v>9362</v>
      </c>
      <c r="O1570" s="19">
        <v>3</v>
      </c>
      <c r="P1570" s="19">
        <v>1987</v>
      </c>
      <c r="Q1570" s="19">
        <v>8125</v>
      </c>
      <c r="R1570">
        <v>98038</v>
      </c>
      <c r="S1570">
        <v>-122.04900000000001</v>
      </c>
      <c r="T1570" s="23">
        <v>1530</v>
      </c>
      <c r="U1570" s="23">
        <v>0</v>
      </c>
      <c r="W1570" s="35">
        <f>$D$1*D1570+$E$1*E1570+$F$1*F1570+$G$1*G1570+$H$1*H1570+$I$1*I1570+$J$1*J1570+$K$1*K1570+$M$1*M1570+$AB$3</f>
        <v>247004.0752649866</v>
      </c>
      <c r="X1570" s="35">
        <f t="shared" si="28"/>
        <v>0</v>
      </c>
      <c r="Y1570" s="16">
        <f>(W1570-C1570)/C1570</f>
        <v>-0.15985008413269863</v>
      </c>
    </row>
    <row r="1571" spans="1:25" x14ac:dyDescent="0.35">
      <c r="A1571">
        <v>9510970310</v>
      </c>
      <c r="B1571" t="s">
        <v>82</v>
      </c>
      <c r="C1571" s="9">
        <v>789500</v>
      </c>
      <c r="D1571" s="7">
        <v>4</v>
      </c>
      <c r="E1571" s="7">
        <v>2.5</v>
      </c>
      <c r="F1571" s="7">
        <v>3010</v>
      </c>
      <c r="G1571" s="7">
        <v>2</v>
      </c>
      <c r="H1571" s="7">
        <v>0</v>
      </c>
      <c r="I1571" s="7">
        <v>0</v>
      </c>
      <c r="J1571" s="7">
        <v>9</v>
      </c>
      <c r="K1571" s="7">
        <v>2890</v>
      </c>
      <c r="L1571" s="21">
        <v>0</v>
      </c>
      <c r="M1571">
        <v>47.664700000000003</v>
      </c>
      <c r="N1571" s="19">
        <v>6100</v>
      </c>
      <c r="O1571" s="19">
        <v>3</v>
      </c>
      <c r="P1571" s="19">
        <v>2005</v>
      </c>
      <c r="Q1571" s="19">
        <v>5176</v>
      </c>
      <c r="R1571">
        <v>98052</v>
      </c>
      <c r="S1571">
        <v>-122.08</v>
      </c>
      <c r="T1571" s="23">
        <v>3010</v>
      </c>
      <c r="U1571" s="23">
        <v>0</v>
      </c>
      <c r="W1571" s="35">
        <f>$D$1*D1571+$E$1*E1571+$F$1*F1571+$G$1*G1571+$H$1*H1571+$I$1*I1571+$J$1*J1571+$K$1*K1571+$M$1*M1571+$AB$3</f>
        <v>851610.88087521866</v>
      </c>
      <c r="X1571" s="35">
        <f t="shared" si="28"/>
        <v>0</v>
      </c>
      <c r="Y1571" s="16">
        <f>(W1571-C1571)/C1571</f>
        <v>7.8671160069941307E-2</v>
      </c>
    </row>
    <row r="1572" spans="1:25" x14ac:dyDescent="0.35">
      <c r="A1572">
        <v>98030160</v>
      </c>
      <c r="B1572" t="s">
        <v>187</v>
      </c>
      <c r="C1572" s="9">
        <v>797000</v>
      </c>
      <c r="D1572" s="7">
        <v>3</v>
      </c>
      <c r="E1572" s="7">
        <v>3.5</v>
      </c>
      <c r="F1572" s="7">
        <v>3500</v>
      </c>
      <c r="G1572" s="7">
        <v>2</v>
      </c>
      <c r="H1572" s="7">
        <v>0</v>
      </c>
      <c r="I1572" s="7">
        <v>0</v>
      </c>
      <c r="J1572" s="7">
        <v>10</v>
      </c>
      <c r="K1572" s="7">
        <v>3510</v>
      </c>
      <c r="L1572" s="21">
        <v>0</v>
      </c>
      <c r="M1572">
        <v>47.5807</v>
      </c>
      <c r="N1572" s="19">
        <v>9473</v>
      </c>
      <c r="O1572" s="19">
        <v>3</v>
      </c>
      <c r="P1572" s="19">
        <v>2008</v>
      </c>
      <c r="Q1572" s="19">
        <v>7833</v>
      </c>
      <c r="R1572">
        <v>98075</v>
      </c>
      <c r="S1572">
        <v>-121.97199999999999</v>
      </c>
      <c r="T1572" s="23">
        <v>3500</v>
      </c>
      <c r="U1572" s="23">
        <v>0</v>
      </c>
      <c r="W1572" s="35">
        <f>$D$1*D1572+$E$1*E1572+$F$1*F1572+$G$1*G1572+$H$1*H1572+$I$1*I1572+$J$1*J1572+$K$1*K1572+$M$1*M1572+$AB$3</f>
        <v>1000178.0320928656</v>
      </c>
      <c r="X1572" s="35">
        <f t="shared" si="28"/>
        <v>0</v>
      </c>
      <c r="Y1572" s="16">
        <f>(W1572-C1572)/C1572</f>
        <v>0.25492852207385891</v>
      </c>
    </row>
    <row r="1573" spans="1:25" x14ac:dyDescent="0.35">
      <c r="A1573">
        <v>7853300070</v>
      </c>
      <c r="B1573" t="s">
        <v>162</v>
      </c>
      <c r="C1573" s="9">
        <v>539950</v>
      </c>
      <c r="D1573" s="7">
        <v>5</v>
      </c>
      <c r="E1573" s="7">
        <v>3</v>
      </c>
      <c r="F1573" s="7">
        <v>3100</v>
      </c>
      <c r="G1573" s="7">
        <v>2</v>
      </c>
      <c r="H1573" s="7">
        <v>0</v>
      </c>
      <c r="I1573" s="7">
        <v>0</v>
      </c>
      <c r="J1573" s="7">
        <v>7</v>
      </c>
      <c r="K1573" s="7">
        <v>2460</v>
      </c>
      <c r="L1573" s="21">
        <v>0</v>
      </c>
      <c r="M1573">
        <v>47.536900000000003</v>
      </c>
      <c r="N1573" s="19">
        <v>5250</v>
      </c>
      <c r="O1573" s="19">
        <v>3</v>
      </c>
      <c r="P1573" s="19">
        <v>2006</v>
      </c>
      <c r="Q1573" s="19">
        <v>5250</v>
      </c>
      <c r="R1573">
        <v>98065</v>
      </c>
      <c r="S1573">
        <v>-121.88800000000001</v>
      </c>
      <c r="T1573" s="23">
        <v>3100</v>
      </c>
      <c r="U1573" s="23">
        <v>0</v>
      </c>
      <c r="W1573" s="35">
        <f>$D$1*D1573+$E$1*E1573+$F$1*F1573+$G$1*G1573+$H$1*H1573+$I$1*I1573+$J$1*J1573+$K$1*K1573+$M$1*M1573+$AB$3</f>
        <v>597745.57950143889</v>
      </c>
      <c r="X1573" s="35">
        <f t="shared" si="28"/>
        <v>0</v>
      </c>
      <c r="Y1573" s="16">
        <f>(W1573-C1573)/C1573</f>
        <v>0.10703876192506508</v>
      </c>
    </row>
    <row r="1574" spans="1:25" x14ac:dyDescent="0.35">
      <c r="A1574">
        <v>934300140</v>
      </c>
      <c r="B1574" t="s">
        <v>91</v>
      </c>
      <c r="C1574" s="9">
        <v>284950</v>
      </c>
      <c r="D1574" s="7">
        <v>4</v>
      </c>
      <c r="E1574" s="7">
        <v>1.5</v>
      </c>
      <c r="F1574" s="7">
        <v>2000</v>
      </c>
      <c r="G1574" s="7">
        <v>1</v>
      </c>
      <c r="H1574" s="7">
        <v>0</v>
      </c>
      <c r="I1574" s="7">
        <v>0</v>
      </c>
      <c r="J1574" s="7">
        <v>7</v>
      </c>
      <c r="K1574" s="7">
        <v>1940</v>
      </c>
      <c r="L1574" s="21">
        <v>0</v>
      </c>
      <c r="M1574">
        <v>47.370800000000003</v>
      </c>
      <c r="N1574" s="19">
        <v>6778</v>
      </c>
      <c r="O1574" s="19">
        <v>4</v>
      </c>
      <c r="P1574" s="19">
        <v>1962</v>
      </c>
      <c r="Q1574" s="19">
        <v>7531</v>
      </c>
      <c r="R1574">
        <v>98198</v>
      </c>
      <c r="S1574">
        <v>-122.31100000000001</v>
      </c>
      <c r="T1574" s="23">
        <v>1170</v>
      </c>
      <c r="U1574" s="23">
        <v>830</v>
      </c>
      <c r="W1574" s="35">
        <f>$D$1*D1574+$E$1*E1574+$F$1*F1574+$G$1*G1574+$H$1*H1574+$I$1*I1574+$J$1*J1574+$K$1*K1574+$M$1*M1574+$AB$3</f>
        <v>326837.03219725937</v>
      </c>
      <c r="X1574" s="35">
        <f t="shared" si="28"/>
        <v>0</v>
      </c>
      <c r="Y1574" s="16">
        <f>(W1574-C1574)/C1574</f>
        <v>0.14699783189071544</v>
      </c>
    </row>
    <row r="1575" spans="1:25" x14ac:dyDescent="0.35">
      <c r="A1575">
        <v>1245001820</v>
      </c>
      <c r="B1575" t="s">
        <v>229</v>
      </c>
      <c r="C1575" s="9">
        <v>776500</v>
      </c>
      <c r="D1575" s="7">
        <v>4</v>
      </c>
      <c r="E1575" s="7">
        <v>1.5</v>
      </c>
      <c r="F1575" s="7">
        <v>2290</v>
      </c>
      <c r="G1575" s="7">
        <v>1</v>
      </c>
      <c r="H1575" s="7">
        <v>0</v>
      </c>
      <c r="I1575" s="7">
        <v>0</v>
      </c>
      <c r="J1575" s="7">
        <v>7</v>
      </c>
      <c r="K1575" s="7">
        <v>1900</v>
      </c>
      <c r="L1575" s="21">
        <v>1987</v>
      </c>
      <c r="M1575">
        <v>47.688800000000001</v>
      </c>
      <c r="N1575" s="19">
        <v>10372</v>
      </c>
      <c r="O1575" s="19">
        <v>3</v>
      </c>
      <c r="P1575" s="19">
        <v>1965</v>
      </c>
      <c r="Q1575" s="19">
        <v>8109</v>
      </c>
      <c r="R1575">
        <v>98033</v>
      </c>
      <c r="S1575">
        <v>-122.199</v>
      </c>
      <c r="T1575" s="23">
        <v>1510</v>
      </c>
      <c r="U1575" s="23">
        <v>780</v>
      </c>
      <c r="W1575" s="35">
        <f>$D$1*D1575+$E$1*E1575+$F$1*F1575+$G$1*G1575+$H$1*H1575+$I$1*I1575+$J$1*J1575+$K$1*K1575+$M$1*M1575+$AB$3</f>
        <v>596271.05820576847</v>
      </c>
      <c r="X1575" s="35">
        <f t="shared" si="28"/>
        <v>0</v>
      </c>
      <c r="Y1575" s="16">
        <f>(W1575-C1575)/C1575</f>
        <v>-0.2321042392713864</v>
      </c>
    </row>
    <row r="1576" spans="1:25" x14ac:dyDescent="0.35">
      <c r="A1576">
        <v>1974200060</v>
      </c>
      <c r="B1576" t="s">
        <v>38</v>
      </c>
      <c r="C1576" s="9">
        <v>525000</v>
      </c>
      <c r="D1576" s="7">
        <v>4</v>
      </c>
      <c r="E1576" s="7">
        <v>2.5</v>
      </c>
      <c r="F1576" s="7">
        <v>2400</v>
      </c>
      <c r="G1576" s="7">
        <v>1</v>
      </c>
      <c r="H1576" s="7">
        <v>0</v>
      </c>
      <c r="I1576" s="7">
        <v>0</v>
      </c>
      <c r="J1576" s="7">
        <v>7</v>
      </c>
      <c r="K1576" s="7">
        <v>2030</v>
      </c>
      <c r="L1576" s="21">
        <v>0</v>
      </c>
      <c r="M1576">
        <v>47.7104</v>
      </c>
      <c r="N1576" s="19">
        <v>10070</v>
      </c>
      <c r="O1576" s="19">
        <v>3</v>
      </c>
      <c r="P1576" s="19">
        <v>1967</v>
      </c>
      <c r="Q1576" s="19">
        <v>9964</v>
      </c>
      <c r="R1576">
        <v>98034</v>
      </c>
      <c r="S1576">
        <v>-122.24</v>
      </c>
      <c r="T1576" s="23">
        <v>1510</v>
      </c>
      <c r="U1576" s="23">
        <v>890</v>
      </c>
      <c r="W1576" s="35">
        <f>$D$1*D1576+$E$1*E1576+$F$1*F1576+$G$1*G1576+$H$1*H1576+$I$1*I1576+$J$1*J1576+$K$1*K1576+$M$1*M1576+$AB$3</f>
        <v>622026.78644005954</v>
      </c>
      <c r="X1576" s="35">
        <f t="shared" si="28"/>
        <v>0</v>
      </c>
      <c r="Y1576" s="16">
        <f>(W1576-C1576)/C1576</f>
        <v>0.18481292655249437</v>
      </c>
    </row>
    <row r="1577" spans="1:25" x14ac:dyDescent="0.35">
      <c r="A1577">
        <v>7300410060</v>
      </c>
      <c r="B1577" t="s">
        <v>292</v>
      </c>
      <c r="C1577" s="9">
        <v>303000</v>
      </c>
      <c r="D1577" s="7">
        <v>3</v>
      </c>
      <c r="E1577" s="7">
        <v>2.5</v>
      </c>
      <c r="F1577" s="7">
        <v>1850</v>
      </c>
      <c r="G1577" s="7">
        <v>2</v>
      </c>
      <c r="H1577" s="7">
        <v>0</v>
      </c>
      <c r="I1577" s="7">
        <v>0</v>
      </c>
      <c r="J1577" s="7">
        <v>8</v>
      </c>
      <c r="K1577" s="7">
        <v>2400</v>
      </c>
      <c r="L1577" s="21">
        <v>0</v>
      </c>
      <c r="M1577">
        <v>47.331099999999999</v>
      </c>
      <c r="N1577" s="19">
        <v>4957</v>
      </c>
      <c r="O1577" s="19">
        <v>3</v>
      </c>
      <c r="P1577" s="19">
        <v>1999</v>
      </c>
      <c r="Q1577" s="19">
        <v>6367</v>
      </c>
      <c r="R1577">
        <v>98092</v>
      </c>
      <c r="S1577">
        <v>-122.17</v>
      </c>
      <c r="T1577" s="23">
        <v>1850</v>
      </c>
      <c r="U1577" s="23">
        <v>0</v>
      </c>
      <c r="W1577" s="35">
        <f>$D$1*D1577+$E$1*E1577+$F$1*F1577+$G$1*G1577+$H$1*H1577+$I$1*I1577+$J$1*J1577+$K$1*K1577+$M$1*M1577+$AB$3</f>
        <v>338860.90947980806</v>
      </c>
      <c r="X1577" s="35">
        <f t="shared" si="28"/>
        <v>0</v>
      </c>
      <c r="Y1577" s="16">
        <f>(W1577-C1577)/C1577</f>
        <v>0.11835283656702331</v>
      </c>
    </row>
    <row r="1578" spans="1:25" x14ac:dyDescent="0.35">
      <c r="A1578">
        <v>1939110310</v>
      </c>
      <c r="B1578" t="s">
        <v>259</v>
      </c>
      <c r="C1578" s="9">
        <v>722080</v>
      </c>
      <c r="D1578" s="7">
        <v>3</v>
      </c>
      <c r="E1578" s="7">
        <v>3.25</v>
      </c>
      <c r="F1578" s="7">
        <v>3680</v>
      </c>
      <c r="G1578" s="7">
        <v>2</v>
      </c>
      <c r="H1578" s="7">
        <v>0</v>
      </c>
      <c r="I1578" s="7">
        <v>0</v>
      </c>
      <c r="J1578" s="7">
        <v>9</v>
      </c>
      <c r="K1578" s="7">
        <v>2280</v>
      </c>
      <c r="L1578" s="21">
        <v>0</v>
      </c>
      <c r="M1578">
        <v>47.627200000000002</v>
      </c>
      <c r="N1578" s="19">
        <v>7650</v>
      </c>
      <c r="O1578" s="19">
        <v>3</v>
      </c>
      <c r="P1578" s="19">
        <v>1988</v>
      </c>
      <c r="Q1578" s="19">
        <v>8515</v>
      </c>
      <c r="R1578">
        <v>98074</v>
      </c>
      <c r="S1578">
        <v>-122.033</v>
      </c>
      <c r="T1578" s="23">
        <v>2340</v>
      </c>
      <c r="U1578" s="23">
        <v>1340</v>
      </c>
      <c r="W1578" s="35">
        <f>$D$1*D1578+$E$1*E1578+$F$1*F1578+$G$1*G1578+$H$1*H1578+$I$1*I1578+$J$1*J1578+$K$1*K1578+$M$1*M1578+$AB$3</f>
        <v>989583.78363848478</v>
      </c>
      <c r="X1578" s="35">
        <f t="shared" si="28"/>
        <v>0</v>
      </c>
      <c r="Y1578" s="16">
        <f>(W1578-C1578)/C1578</f>
        <v>0.37046280694450029</v>
      </c>
    </row>
    <row r="1579" spans="1:25" x14ac:dyDescent="0.35">
      <c r="A1579">
        <v>7888000390</v>
      </c>
      <c r="B1579" t="s">
        <v>26</v>
      </c>
      <c r="C1579" s="9">
        <v>140000</v>
      </c>
      <c r="D1579" s="7">
        <v>3</v>
      </c>
      <c r="E1579" s="7">
        <v>1</v>
      </c>
      <c r="F1579" s="7">
        <v>1060</v>
      </c>
      <c r="G1579" s="7">
        <v>1</v>
      </c>
      <c r="H1579" s="7">
        <v>0</v>
      </c>
      <c r="I1579" s="7">
        <v>0</v>
      </c>
      <c r="J1579" s="7">
        <v>7</v>
      </c>
      <c r="K1579" s="7">
        <v>1320</v>
      </c>
      <c r="L1579" s="21">
        <v>0</v>
      </c>
      <c r="M1579">
        <v>47.369900000000001</v>
      </c>
      <c r="N1579" s="19">
        <v>7473</v>
      </c>
      <c r="O1579" s="19">
        <v>3</v>
      </c>
      <c r="P1579" s="19">
        <v>1959</v>
      </c>
      <c r="Q1579" s="19">
        <v>7912</v>
      </c>
      <c r="R1579">
        <v>98198</v>
      </c>
      <c r="S1579">
        <v>-122.309</v>
      </c>
      <c r="T1579" s="23">
        <v>1060</v>
      </c>
      <c r="U1579" s="23">
        <v>0</v>
      </c>
      <c r="W1579" s="35">
        <f>$D$1*D1579+$E$1*E1579+$F$1*F1579+$G$1*G1579+$H$1*H1579+$I$1*I1579+$J$1*J1579+$K$1*K1579+$M$1*M1579+$AB$3</f>
        <v>157983.12644727528</v>
      </c>
      <c r="X1579" s="35">
        <f t="shared" si="28"/>
        <v>0</v>
      </c>
      <c r="Y1579" s="16">
        <f>(W1579-C1579)/C1579</f>
        <v>0.12845090319482344</v>
      </c>
    </row>
    <row r="1580" spans="1:25" x14ac:dyDescent="0.35">
      <c r="A1580">
        <v>7888000390</v>
      </c>
      <c r="B1580" t="s">
        <v>139</v>
      </c>
      <c r="C1580" s="9">
        <v>235000</v>
      </c>
      <c r="D1580" s="7">
        <v>3</v>
      </c>
      <c r="E1580" s="7">
        <v>1</v>
      </c>
      <c r="F1580" s="7">
        <v>1060</v>
      </c>
      <c r="G1580" s="7">
        <v>1</v>
      </c>
      <c r="H1580" s="7">
        <v>0</v>
      </c>
      <c r="I1580" s="7">
        <v>0</v>
      </c>
      <c r="J1580" s="7">
        <v>7</v>
      </c>
      <c r="K1580" s="7">
        <v>1320</v>
      </c>
      <c r="L1580" s="21">
        <v>0</v>
      </c>
      <c r="M1580">
        <v>47.369900000000001</v>
      </c>
      <c r="N1580" s="19">
        <v>7473</v>
      </c>
      <c r="O1580" s="19">
        <v>3</v>
      </c>
      <c r="P1580" s="19">
        <v>1959</v>
      </c>
      <c r="Q1580" s="19">
        <v>7912</v>
      </c>
      <c r="R1580">
        <v>98198</v>
      </c>
      <c r="S1580">
        <v>-122.309</v>
      </c>
      <c r="T1580" s="23">
        <v>1060</v>
      </c>
      <c r="U1580" s="23">
        <v>0</v>
      </c>
      <c r="W1580" s="35">
        <f>$D$1*D1580+$E$1*E1580+$F$1*F1580+$G$1*G1580+$H$1*H1580+$I$1*I1580+$J$1*J1580+$K$1*K1580+$M$1*M1580+$AB$3</f>
        <v>157983.12644727528</v>
      </c>
      <c r="X1580" s="35">
        <f t="shared" si="28"/>
        <v>0</v>
      </c>
      <c r="Y1580" s="16">
        <f>(W1580-C1580)/C1580</f>
        <v>-0.32773137682010517</v>
      </c>
    </row>
    <row r="1581" spans="1:25" x14ac:dyDescent="0.35">
      <c r="A1581">
        <v>1529300435</v>
      </c>
      <c r="B1581" t="s">
        <v>43</v>
      </c>
      <c r="C1581" s="9">
        <v>440000</v>
      </c>
      <c r="D1581" s="7">
        <v>3</v>
      </c>
      <c r="E1581" s="7">
        <v>1</v>
      </c>
      <c r="F1581" s="7">
        <v>1610</v>
      </c>
      <c r="G1581" s="7">
        <v>1.5</v>
      </c>
      <c r="H1581" s="7">
        <v>0</v>
      </c>
      <c r="I1581" s="7">
        <v>0</v>
      </c>
      <c r="J1581" s="7">
        <v>7</v>
      </c>
      <c r="K1581" s="7">
        <v>1200</v>
      </c>
      <c r="L1581" s="21">
        <v>1973</v>
      </c>
      <c r="M1581">
        <v>47.698</v>
      </c>
      <c r="N1581" s="19">
        <v>5500</v>
      </c>
      <c r="O1581" s="19">
        <v>3</v>
      </c>
      <c r="P1581" s="19">
        <v>1903</v>
      </c>
      <c r="Q1581" s="19">
        <v>5701</v>
      </c>
      <c r="R1581">
        <v>98103</v>
      </c>
      <c r="S1581">
        <v>-122.351</v>
      </c>
      <c r="T1581" s="23">
        <v>1610</v>
      </c>
      <c r="U1581" s="23">
        <v>0</v>
      </c>
      <c r="W1581" s="35">
        <f>$D$1*D1581+$E$1*E1581+$F$1*F1581+$G$1*G1581+$H$1*H1581+$I$1*I1581+$J$1*J1581+$K$1*K1581+$M$1*M1581+$AB$3</f>
        <v>476221.97241350636</v>
      </c>
      <c r="X1581" s="35">
        <f t="shared" si="28"/>
        <v>0</v>
      </c>
      <c r="Y1581" s="16">
        <f>(W1581-C1581)/C1581</f>
        <v>8.2322664576150811E-2</v>
      </c>
    </row>
    <row r="1582" spans="1:25" x14ac:dyDescent="0.35">
      <c r="A1582">
        <v>2960900045</v>
      </c>
      <c r="B1582" t="s">
        <v>60</v>
      </c>
      <c r="C1582" s="9">
        <v>605000</v>
      </c>
      <c r="D1582" s="7">
        <v>3</v>
      </c>
      <c r="E1582" s="7">
        <v>1.75</v>
      </c>
      <c r="F1582" s="7">
        <v>2330</v>
      </c>
      <c r="G1582" s="7">
        <v>1.5</v>
      </c>
      <c r="H1582" s="7">
        <v>0</v>
      </c>
      <c r="I1582" s="7">
        <v>0</v>
      </c>
      <c r="J1582" s="7">
        <v>7</v>
      </c>
      <c r="K1582" s="7">
        <v>1600</v>
      </c>
      <c r="L1582" s="21">
        <v>0</v>
      </c>
      <c r="M1582">
        <v>47.576500000000003</v>
      </c>
      <c r="N1582" s="19">
        <v>6000</v>
      </c>
      <c r="O1582" s="19">
        <v>4</v>
      </c>
      <c r="P1582" s="19">
        <v>1940</v>
      </c>
      <c r="Q1582" s="19">
        <v>4000</v>
      </c>
      <c r="R1582">
        <v>98126</v>
      </c>
      <c r="S1582">
        <v>-122.378</v>
      </c>
      <c r="T1582" s="23">
        <v>1630</v>
      </c>
      <c r="U1582" s="23">
        <v>700</v>
      </c>
      <c r="W1582" s="35">
        <f>$D$1*D1582+$E$1*E1582+$F$1*F1582+$G$1*G1582+$H$1*H1582+$I$1*I1582+$J$1*J1582+$K$1*K1582+$M$1*M1582+$AB$3</f>
        <v>545267.67741717398</v>
      </c>
      <c r="X1582" s="35">
        <f t="shared" si="28"/>
        <v>0</v>
      </c>
      <c r="Y1582" s="16">
        <f>(W1582-C1582)/C1582</f>
        <v>-9.8731111707150446E-2</v>
      </c>
    </row>
    <row r="1583" spans="1:25" x14ac:dyDescent="0.35">
      <c r="A1583">
        <v>3959400135</v>
      </c>
      <c r="B1583" t="s">
        <v>95</v>
      </c>
      <c r="C1583" s="9">
        <v>380000</v>
      </c>
      <c r="D1583" s="7">
        <v>2</v>
      </c>
      <c r="E1583" s="7">
        <v>1</v>
      </c>
      <c r="F1583" s="7">
        <v>1210</v>
      </c>
      <c r="G1583" s="7">
        <v>1</v>
      </c>
      <c r="H1583" s="7">
        <v>0</v>
      </c>
      <c r="I1583" s="7">
        <v>0</v>
      </c>
      <c r="J1583" s="7">
        <v>8</v>
      </c>
      <c r="K1583" s="7">
        <v>1380</v>
      </c>
      <c r="L1583" s="21">
        <v>0</v>
      </c>
      <c r="M1583">
        <v>47.5625</v>
      </c>
      <c r="N1583" s="19">
        <v>4800</v>
      </c>
      <c r="O1583" s="19">
        <v>3</v>
      </c>
      <c r="P1583" s="19">
        <v>1950</v>
      </c>
      <c r="Q1583" s="19">
        <v>4800</v>
      </c>
      <c r="R1583">
        <v>98108</v>
      </c>
      <c r="S1583">
        <v>-122.316</v>
      </c>
      <c r="T1583" s="23">
        <v>1060</v>
      </c>
      <c r="U1583" s="23">
        <v>150</v>
      </c>
      <c r="W1583" s="35">
        <f>$D$1*D1583+$E$1*E1583+$F$1*F1583+$G$1*G1583+$H$1*H1583+$I$1*I1583+$J$1*J1583+$K$1*K1583+$M$1*M1583+$AB$3</f>
        <v>422534.6909734197</v>
      </c>
      <c r="X1583" s="35">
        <f t="shared" si="28"/>
        <v>0</v>
      </c>
      <c r="Y1583" s="16">
        <f>(W1583-C1583)/C1583</f>
        <v>0.11193339729847289</v>
      </c>
    </row>
    <row r="1584" spans="1:25" x14ac:dyDescent="0.35">
      <c r="A1584">
        <v>7972600765</v>
      </c>
      <c r="B1584" t="s">
        <v>133</v>
      </c>
      <c r="C1584" s="9">
        <v>352000</v>
      </c>
      <c r="D1584" s="7">
        <v>4</v>
      </c>
      <c r="E1584" s="7">
        <v>1</v>
      </c>
      <c r="F1584" s="7">
        <v>1530</v>
      </c>
      <c r="G1584" s="7">
        <v>1</v>
      </c>
      <c r="H1584" s="7">
        <v>0</v>
      </c>
      <c r="I1584" s="7">
        <v>0</v>
      </c>
      <c r="J1584" s="7">
        <v>7</v>
      </c>
      <c r="K1584" s="7">
        <v>1100</v>
      </c>
      <c r="L1584" s="21">
        <v>0</v>
      </c>
      <c r="M1584">
        <v>47.530799999999999</v>
      </c>
      <c r="N1584" s="19">
        <v>8890</v>
      </c>
      <c r="O1584" s="19">
        <v>3</v>
      </c>
      <c r="P1584" s="19">
        <v>1925</v>
      </c>
      <c r="Q1584" s="19">
        <v>5203</v>
      </c>
      <c r="R1584">
        <v>98106</v>
      </c>
      <c r="S1584">
        <v>-122.35</v>
      </c>
      <c r="T1584" s="23">
        <v>980</v>
      </c>
      <c r="U1584" s="23">
        <v>550</v>
      </c>
      <c r="W1584" s="35">
        <f>$D$1*D1584+$E$1*E1584+$F$1*F1584+$G$1*G1584+$H$1*H1584+$I$1*I1584+$J$1*J1584+$K$1*K1584+$M$1*M1584+$AB$3</f>
        <v>330356.76603061333</v>
      </c>
      <c r="X1584" s="35">
        <f t="shared" si="28"/>
        <v>0</v>
      </c>
      <c r="Y1584" s="16">
        <f>(W1584-C1584)/C1584</f>
        <v>-6.1486460140303033E-2</v>
      </c>
    </row>
    <row r="1585" spans="1:25" x14ac:dyDescent="0.35">
      <c r="A1585">
        <v>7214810550</v>
      </c>
      <c r="B1585" t="s">
        <v>179</v>
      </c>
      <c r="C1585" s="9">
        <v>420000</v>
      </c>
      <c r="D1585" s="7">
        <v>4</v>
      </c>
      <c r="E1585" s="7">
        <v>2.25</v>
      </c>
      <c r="F1585" s="7">
        <v>2270</v>
      </c>
      <c r="G1585" s="7">
        <v>1</v>
      </c>
      <c r="H1585" s="7">
        <v>0</v>
      </c>
      <c r="I1585" s="7">
        <v>0</v>
      </c>
      <c r="J1585" s="7">
        <v>7</v>
      </c>
      <c r="K1585" s="7">
        <v>2500</v>
      </c>
      <c r="L1585" s="21">
        <v>0</v>
      </c>
      <c r="M1585">
        <v>47.755899999999997</v>
      </c>
      <c r="N1585" s="19">
        <v>12000</v>
      </c>
      <c r="O1585" s="19">
        <v>4</v>
      </c>
      <c r="P1585" s="19">
        <v>1979</v>
      </c>
      <c r="Q1585" s="19">
        <v>10120</v>
      </c>
      <c r="R1585">
        <v>98072</v>
      </c>
      <c r="S1585">
        <v>-122.148</v>
      </c>
      <c r="T1585" s="23">
        <v>1360</v>
      </c>
      <c r="U1585" s="23">
        <v>910</v>
      </c>
      <c r="W1585" s="35">
        <f>$D$1*D1585+$E$1*E1585+$F$1*F1585+$G$1*G1585+$H$1*H1585+$I$1*I1585+$J$1*J1585+$K$1*K1585+$M$1*M1585+$AB$3</f>
        <v>630269.48879455402</v>
      </c>
      <c r="X1585" s="35">
        <f t="shared" si="28"/>
        <v>0</v>
      </c>
      <c r="Y1585" s="16">
        <f>(W1585-C1585)/C1585</f>
        <v>0.50064163998703337</v>
      </c>
    </row>
    <row r="1586" spans="1:25" x14ac:dyDescent="0.35">
      <c r="A1586">
        <v>3271801090</v>
      </c>
      <c r="B1586" t="s">
        <v>233</v>
      </c>
      <c r="C1586" s="10">
        <v>1180000</v>
      </c>
      <c r="D1586" s="7">
        <v>4</v>
      </c>
      <c r="E1586" s="7">
        <v>2</v>
      </c>
      <c r="F1586" s="7">
        <v>2590</v>
      </c>
      <c r="G1586" s="7">
        <v>2</v>
      </c>
      <c r="H1586" s="7">
        <v>0</v>
      </c>
      <c r="I1586" s="7">
        <v>2</v>
      </c>
      <c r="J1586" s="7">
        <v>10</v>
      </c>
      <c r="K1586" s="7">
        <v>2530</v>
      </c>
      <c r="L1586" s="21">
        <v>0</v>
      </c>
      <c r="M1586">
        <v>47.646999999999998</v>
      </c>
      <c r="N1586" s="19">
        <v>7220</v>
      </c>
      <c r="O1586" s="19">
        <v>4</v>
      </c>
      <c r="P1586" s="19">
        <v>1930</v>
      </c>
      <c r="Q1586" s="19">
        <v>6380</v>
      </c>
      <c r="R1586">
        <v>98199</v>
      </c>
      <c r="S1586">
        <v>-122.41</v>
      </c>
      <c r="T1586" s="23">
        <v>2590</v>
      </c>
      <c r="U1586" s="23">
        <v>0</v>
      </c>
      <c r="W1586" s="35">
        <f>$D$1*D1586+$E$1*E1586+$F$1*F1586+$G$1*G1586+$H$1*H1586+$I$1*I1586+$J$1*J1586+$K$1*K1586+$M$1*M1586+$AB$3</f>
        <v>952990.65067863464</v>
      </c>
      <c r="X1586" s="35">
        <f t="shared" si="28"/>
        <v>0</v>
      </c>
      <c r="Y1586" s="16">
        <f>(W1586-C1586)/C1586</f>
        <v>-0.19238080450963166</v>
      </c>
    </row>
    <row r="1587" spans="1:25" x14ac:dyDescent="0.35">
      <c r="A1587">
        <v>8964800370</v>
      </c>
      <c r="B1587" t="s">
        <v>209</v>
      </c>
      <c r="C1587" s="10">
        <v>1380000</v>
      </c>
      <c r="D1587" s="7">
        <v>3</v>
      </c>
      <c r="E1587" s="7">
        <v>1.5</v>
      </c>
      <c r="F1587" s="7">
        <v>1850</v>
      </c>
      <c r="G1587" s="7">
        <v>1</v>
      </c>
      <c r="H1587" s="7">
        <v>0</v>
      </c>
      <c r="I1587" s="7">
        <v>0</v>
      </c>
      <c r="J1587" s="7">
        <v>8</v>
      </c>
      <c r="K1587" s="7">
        <v>3030</v>
      </c>
      <c r="L1587" s="21">
        <v>0</v>
      </c>
      <c r="M1587">
        <v>47.619399999999999</v>
      </c>
      <c r="N1587" s="19">
        <v>10572</v>
      </c>
      <c r="O1587" s="19">
        <v>4</v>
      </c>
      <c r="P1587" s="19">
        <v>1953</v>
      </c>
      <c r="Q1587" s="19">
        <v>12752</v>
      </c>
      <c r="R1587">
        <v>98004</v>
      </c>
      <c r="S1587">
        <v>-122.208</v>
      </c>
      <c r="T1587" s="23">
        <v>1850</v>
      </c>
      <c r="U1587" s="23">
        <v>0</v>
      </c>
      <c r="W1587" s="35">
        <f>$D$1*D1587+$E$1*E1587+$F$1*F1587+$G$1*G1587+$H$1*H1587+$I$1*I1587+$J$1*J1587+$K$1*K1587+$M$1*M1587+$AB$3</f>
        <v>570617.7459082976</v>
      </c>
      <c r="X1587" s="35">
        <f t="shared" si="28"/>
        <v>0</v>
      </c>
      <c r="Y1587" s="16">
        <f>(W1587-C1587)/C1587</f>
        <v>-0.58650887977659594</v>
      </c>
    </row>
    <row r="1588" spans="1:25" x14ac:dyDescent="0.35">
      <c r="A1588">
        <v>8019200030</v>
      </c>
      <c r="B1588" t="s">
        <v>281</v>
      </c>
      <c r="C1588" s="9">
        <v>300000</v>
      </c>
      <c r="D1588" s="7">
        <v>3</v>
      </c>
      <c r="E1588" s="7">
        <v>1.5</v>
      </c>
      <c r="F1588" s="7">
        <v>1500</v>
      </c>
      <c r="G1588" s="7">
        <v>1.5</v>
      </c>
      <c r="H1588" s="7">
        <v>0</v>
      </c>
      <c r="I1588" s="7">
        <v>0</v>
      </c>
      <c r="J1588" s="7">
        <v>6</v>
      </c>
      <c r="K1588" s="7">
        <v>1270</v>
      </c>
      <c r="L1588" s="21">
        <v>0</v>
      </c>
      <c r="M1588">
        <v>47.494999999999997</v>
      </c>
      <c r="N1588" s="19">
        <v>14750</v>
      </c>
      <c r="O1588" s="19">
        <v>4</v>
      </c>
      <c r="P1588" s="19">
        <v>1933</v>
      </c>
      <c r="Q1588" s="19">
        <v>15100</v>
      </c>
      <c r="R1588">
        <v>98168</v>
      </c>
      <c r="S1588">
        <v>-122.318</v>
      </c>
      <c r="T1588" s="23">
        <v>1500</v>
      </c>
      <c r="U1588" s="23">
        <v>0</v>
      </c>
      <c r="W1588" s="35">
        <f>$D$1*D1588+$E$1*E1588+$F$1*F1588+$G$1*G1588+$H$1*H1588+$I$1*I1588+$J$1*J1588+$K$1*K1588+$M$1*M1588+$AB$3</f>
        <v>240122.49757324904</v>
      </c>
      <c r="X1588" s="35">
        <f t="shared" si="28"/>
        <v>0</v>
      </c>
      <c r="Y1588" s="16">
        <f>(W1588-C1588)/C1588</f>
        <v>-0.19959167475583653</v>
      </c>
    </row>
    <row r="1589" spans="1:25" x14ac:dyDescent="0.35">
      <c r="A1589">
        <v>2954400400</v>
      </c>
      <c r="B1589" t="s">
        <v>167</v>
      </c>
      <c r="C1589" s="10">
        <v>1150000</v>
      </c>
      <c r="D1589" s="7">
        <v>4</v>
      </c>
      <c r="E1589" s="7">
        <v>3.25</v>
      </c>
      <c r="F1589" s="7">
        <v>4740</v>
      </c>
      <c r="G1589" s="7">
        <v>2</v>
      </c>
      <c r="H1589" s="7">
        <v>0</v>
      </c>
      <c r="I1589" s="7">
        <v>0</v>
      </c>
      <c r="J1589" s="7">
        <v>11</v>
      </c>
      <c r="K1589" s="7">
        <v>4800</v>
      </c>
      <c r="L1589" s="21">
        <v>0</v>
      </c>
      <c r="M1589">
        <v>47.662399999999998</v>
      </c>
      <c r="N1589" s="19">
        <v>49091</v>
      </c>
      <c r="O1589" s="19">
        <v>3</v>
      </c>
      <c r="P1589" s="19">
        <v>1990</v>
      </c>
      <c r="Q1589" s="19">
        <v>42387</v>
      </c>
      <c r="R1589">
        <v>98053</v>
      </c>
      <c r="S1589">
        <v>-122.071</v>
      </c>
      <c r="T1589" s="23">
        <v>4740</v>
      </c>
      <c r="U1589" s="23">
        <v>0</v>
      </c>
      <c r="W1589" s="35">
        <f>$D$1*D1589+$E$1*E1589+$F$1*F1589+$G$1*G1589+$H$1*H1589+$I$1*I1589+$J$1*J1589+$K$1*K1589+$M$1*M1589+$AB$3</f>
        <v>1374930.3932642378</v>
      </c>
      <c r="X1589" s="35">
        <f t="shared" si="28"/>
        <v>0</v>
      </c>
      <c r="Y1589" s="16">
        <f>(W1589-C1589)/C1589</f>
        <v>0.19559164631672851</v>
      </c>
    </row>
    <row r="1590" spans="1:25" x14ac:dyDescent="0.35">
      <c r="A1590">
        <v>3013301525</v>
      </c>
      <c r="B1590" t="s">
        <v>21</v>
      </c>
      <c r="C1590" s="9">
        <v>453500</v>
      </c>
      <c r="D1590" s="7">
        <v>2</v>
      </c>
      <c r="E1590" s="7">
        <v>1.5</v>
      </c>
      <c r="F1590" s="7">
        <v>1710</v>
      </c>
      <c r="G1590" s="7">
        <v>1</v>
      </c>
      <c r="H1590" s="7">
        <v>0</v>
      </c>
      <c r="I1590" s="7">
        <v>1</v>
      </c>
      <c r="J1590" s="7">
        <v>7</v>
      </c>
      <c r="K1590" s="7">
        <v>1530</v>
      </c>
      <c r="L1590" s="21">
        <v>0</v>
      </c>
      <c r="M1590">
        <v>47.528599999999997</v>
      </c>
      <c r="N1590" s="19">
        <v>4189</v>
      </c>
      <c r="O1590" s="19">
        <v>5</v>
      </c>
      <c r="P1590" s="19">
        <v>1951</v>
      </c>
      <c r="Q1590" s="19">
        <v>5608</v>
      </c>
      <c r="R1590">
        <v>98136</v>
      </c>
      <c r="S1590">
        <v>-122.383</v>
      </c>
      <c r="T1590" s="23">
        <v>1160</v>
      </c>
      <c r="U1590" s="23">
        <v>550</v>
      </c>
      <c r="W1590" s="35">
        <f>$D$1*D1590+$E$1*E1590+$F$1*F1590+$G$1*G1590+$H$1*H1590+$I$1*I1590+$J$1*J1590+$K$1*K1590+$M$1*M1590+$AB$3</f>
        <v>491282.75654406101</v>
      </c>
      <c r="X1590" s="35">
        <f t="shared" si="28"/>
        <v>0</v>
      </c>
      <c r="Y1590" s="16">
        <f>(W1590-C1590)/C1590</f>
        <v>8.3313685874445431E-2</v>
      </c>
    </row>
    <row r="1591" spans="1:25" x14ac:dyDescent="0.35">
      <c r="A1591">
        <v>3303100075</v>
      </c>
      <c r="B1591" t="s">
        <v>166</v>
      </c>
      <c r="C1591" s="9">
        <v>443500</v>
      </c>
      <c r="D1591" s="7">
        <v>3</v>
      </c>
      <c r="E1591" s="7">
        <v>2</v>
      </c>
      <c r="F1591" s="7">
        <v>1920</v>
      </c>
      <c r="G1591" s="7">
        <v>1</v>
      </c>
      <c r="H1591" s="7">
        <v>0</v>
      </c>
      <c r="I1591" s="7">
        <v>0</v>
      </c>
      <c r="J1591" s="7">
        <v>8</v>
      </c>
      <c r="K1591" s="7">
        <v>2220</v>
      </c>
      <c r="L1591" s="21">
        <v>0</v>
      </c>
      <c r="M1591">
        <v>47.773499999999999</v>
      </c>
      <c r="N1591" s="19">
        <v>7598</v>
      </c>
      <c r="O1591" s="19">
        <v>4</v>
      </c>
      <c r="P1591" s="19">
        <v>1972</v>
      </c>
      <c r="Q1591" s="19">
        <v>7598</v>
      </c>
      <c r="R1591">
        <v>98177</v>
      </c>
      <c r="S1591">
        <v>-122.363</v>
      </c>
      <c r="T1591" s="23">
        <v>1920</v>
      </c>
      <c r="U1591" s="23">
        <v>0</v>
      </c>
      <c r="W1591" s="35">
        <f>$D$1*D1591+$E$1*E1591+$F$1*F1591+$G$1*G1591+$H$1*H1591+$I$1*I1591+$J$1*J1591+$K$1*K1591+$M$1*M1591+$AB$3</f>
        <v>673877.11409939453</v>
      </c>
      <c r="X1591" s="35">
        <f t="shared" si="28"/>
        <v>0</v>
      </c>
      <c r="Y1591" s="16">
        <f>(W1591-C1591)/C1591</f>
        <v>0.51945234295241161</v>
      </c>
    </row>
    <row r="1592" spans="1:25" x14ac:dyDescent="0.35">
      <c r="A1592">
        <v>2004100075</v>
      </c>
      <c r="B1592" t="s">
        <v>225</v>
      </c>
      <c r="C1592" s="9">
        <v>332000</v>
      </c>
      <c r="D1592" s="7">
        <v>2</v>
      </c>
      <c r="E1592" s="7">
        <v>1</v>
      </c>
      <c r="F1592" s="7">
        <v>1150</v>
      </c>
      <c r="G1592" s="7">
        <v>1</v>
      </c>
      <c r="H1592" s="7">
        <v>0</v>
      </c>
      <c r="I1592" s="7">
        <v>0</v>
      </c>
      <c r="J1592" s="7">
        <v>7</v>
      </c>
      <c r="K1592" s="7">
        <v>1300</v>
      </c>
      <c r="L1592" s="21">
        <v>0</v>
      </c>
      <c r="M1592">
        <v>47.737000000000002</v>
      </c>
      <c r="N1592" s="19">
        <v>8138</v>
      </c>
      <c r="O1592" s="19">
        <v>3</v>
      </c>
      <c r="P1592" s="19">
        <v>1954</v>
      </c>
      <c r="Q1592" s="19">
        <v>8139</v>
      </c>
      <c r="R1592">
        <v>98155</v>
      </c>
      <c r="S1592">
        <v>-122.325</v>
      </c>
      <c r="T1592" s="23">
        <v>1150</v>
      </c>
      <c r="U1592" s="23">
        <v>0</v>
      </c>
      <c r="W1592" s="35">
        <f>$D$1*D1592+$E$1*E1592+$F$1*F1592+$G$1*G1592+$H$1*H1592+$I$1*I1592+$J$1*J1592+$K$1*K1592+$M$1*M1592+$AB$3</f>
        <v>448639.47180095688</v>
      </c>
      <c r="X1592" s="35">
        <f t="shared" si="28"/>
        <v>0</v>
      </c>
      <c r="Y1592" s="16">
        <f>(W1592-C1592)/C1592</f>
        <v>0.35132371024384601</v>
      </c>
    </row>
    <row r="1593" spans="1:25" x14ac:dyDescent="0.35">
      <c r="A1593">
        <v>4221270340</v>
      </c>
      <c r="B1593" t="s">
        <v>305</v>
      </c>
      <c r="C1593" s="9">
        <v>655000</v>
      </c>
      <c r="D1593" s="7">
        <v>3</v>
      </c>
      <c r="E1593" s="7">
        <v>2.5</v>
      </c>
      <c r="F1593" s="7">
        <v>2320</v>
      </c>
      <c r="G1593" s="7">
        <v>2</v>
      </c>
      <c r="H1593" s="7">
        <v>0</v>
      </c>
      <c r="I1593" s="7">
        <v>0</v>
      </c>
      <c r="J1593" s="7">
        <v>8</v>
      </c>
      <c r="K1593" s="7">
        <v>2250</v>
      </c>
      <c r="L1593" s="21">
        <v>0</v>
      </c>
      <c r="M1593">
        <v>47.591000000000001</v>
      </c>
      <c r="N1593" s="19">
        <v>4721</v>
      </c>
      <c r="O1593" s="19">
        <v>3</v>
      </c>
      <c r="P1593" s="19">
        <v>2004</v>
      </c>
      <c r="Q1593" s="19">
        <v>4356</v>
      </c>
      <c r="R1593">
        <v>98075</v>
      </c>
      <c r="S1593">
        <v>-122.017</v>
      </c>
      <c r="T1593" s="23">
        <v>2320</v>
      </c>
      <c r="U1593" s="23">
        <v>0</v>
      </c>
      <c r="W1593" s="35">
        <f>$D$1*D1593+$E$1*E1593+$F$1*F1593+$G$1*G1593+$H$1*H1593+$I$1*I1593+$J$1*J1593+$K$1*K1593+$M$1*M1593+$AB$3</f>
        <v>608414.99647651985</v>
      </c>
      <c r="X1593" s="35">
        <f t="shared" si="28"/>
        <v>0</v>
      </c>
      <c r="Y1593" s="16">
        <f>(W1593-C1593)/C1593</f>
        <v>-7.1122142783939149E-2</v>
      </c>
    </row>
    <row r="1594" spans="1:25" x14ac:dyDescent="0.35">
      <c r="A1594">
        <v>7177300575</v>
      </c>
      <c r="B1594" t="s">
        <v>177</v>
      </c>
      <c r="C1594" s="9">
        <v>475000</v>
      </c>
      <c r="D1594" s="7">
        <v>4</v>
      </c>
      <c r="E1594" s="7">
        <v>1</v>
      </c>
      <c r="F1594" s="7">
        <v>1420</v>
      </c>
      <c r="G1594" s="7">
        <v>1.5</v>
      </c>
      <c r="H1594" s="7">
        <v>0</v>
      </c>
      <c r="I1594" s="7">
        <v>0</v>
      </c>
      <c r="J1594" s="7">
        <v>7</v>
      </c>
      <c r="K1594" s="7">
        <v>1420</v>
      </c>
      <c r="L1594" s="21">
        <v>0</v>
      </c>
      <c r="M1594">
        <v>47.684399999999997</v>
      </c>
      <c r="N1594" s="19">
        <v>6000</v>
      </c>
      <c r="O1594" s="19">
        <v>3</v>
      </c>
      <c r="P1594" s="19">
        <v>1950</v>
      </c>
      <c r="Q1594" s="19">
        <v>6180</v>
      </c>
      <c r="R1594">
        <v>98115</v>
      </c>
      <c r="S1594">
        <v>-122.30200000000001</v>
      </c>
      <c r="T1594" s="23">
        <v>1420</v>
      </c>
      <c r="U1594" s="23">
        <v>0</v>
      </c>
      <c r="W1594" s="35">
        <f>$D$1*D1594+$E$1*E1594+$F$1*F1594+$G$1*G1594+$H$1*H1594+$I$1*I1594+$J$1*J1594+$K$1*K1594+$M$1*M1594+$AB$3</f>
        <v>395844.64689572901</v>
      </c>
      <c r="X1594" s="35">
        <f t="shared" si="28"/>
        <v>0</v>
      </c>
      <c r="Y1594" s="16">
        <f>(W1594-C1594)/C1594</f>
        <v>-0.16664284864057052</v>
      </c>
    </row>
    <row r="1595" spans="1:25" x14ac:dyDescent="0.35">
      <c r="A1595">
        <v>1471630350</v>
      </c>
      <c r="B1595" t="s">
        <v>195</v>
      </c>
      <c r="C1595" s="9">
        <v>372500</v>
      </c>
      <c r="D1595" s="7">
        <v>3</v>
      </c>
      <c r="E1595" s="7">
        <v>1.75</v>
      </c>
      <c r="F1595" s="7">
        <v>1550</v>
      </c>
      <c r="G1595" s="7">
        <v>1</v>
      </c>
      <c r="H1595" s="7">
        <v>0</v>
      </c>
      <c r="I1595" s="7">
        <v>0</v>
      </c>
      <c r="J1595" s="7">
        <v>7</v>
      </c>
      <c r="K1595" s="7">
        <v>1630</v>
      </c>
      <c r="L1595" s="21">
        <v>0</v>
      </c>
      <c r="M1595">
        <v>47.4711</v>
      </c>
      <c r="N1595" s="19">
        <v>12956</v>
      </c>
      <c r="O1595" s="19">
        <v>3</v>
      </c>
      <c r="P1595" s="19">
        <v>1988</v>
      </c>
      <c r="Q1595" s="19">
        <v>15360</v>
      </c>
      <c r="R1595">
        <v>98045</v>
      </c>
      <c r="S1595">
        <v>-121.752</v>
      </c>
      <c r="T1595" s="23">
        <v>1210</v>
      </c>
      <c r="U1595" s="23">
        <v>340</v>
      </c>
      <c r="W1595" s="35">
        <f>$D$1*D1595+$E$1*E1595+$F$1*F1595+$G$1*G1595+$H$1*H1595+$I$1*I1595+$J$1*J1595+$K$1*K1595+$M$1*M1595+$AB$3</f>
        <v>321988.68630192056</v>
      </c>
      <c r="X1595" s="35">
        <f t="shared" si="28"/>
        <v>0</v>
      </c>
      <c r="Y1595" s="16">
        <f>(W1595-C1595)/C1595</f>
        <v>-0.13560084214249513</v>
      </c>
    </row>
    <row r="1596" spans="1:25" x14ac:dyDescent="0.35">
      <c r="A1596">
        <v>1250203335</v>
      </c>
      <c r="B1596" t="s">
        <v>31</v>
      </c>
      <c r="C1596" s="10">
        <v>1050000</v>
      </c>
      <c r="D1596" s="7">
        <v>4</v>
      </c>
      <c r="E1596" s="7">
        <v>2.5</v>
      </c>
      <c r="F1596" s="7">
        <v>2920</v>
      </c>
      <c r="G1596" s="7">
        <v>1</v>
      </c>
      <c r="H1596" s="7">
        <v>0</v>
      </c>
      <c r="I1596" s="7">
        <v>3</v>
      </c>
      <c r="J1596" s="7">
        <v>8</v>
      </c>
      <c r="K1596" s="7">
        <v>3210</v>
      </c>
      <c r="L1596" s="21">
        <v>2006</v>
      </c>
      <c r="M1596">
        <v>47.594700000000003</v>
      </c>
      <c r="N1596" s="19">
        <v>7200</v>
      </c>
      <c r="O1596" s="19">
        <v>3</v>
      </c>
      <c r="P1596" s="19">
        <v>1921</v>
      </c>
      <c r="Q1596" s="19">
        <v>6825</v>
      </c>
      <c r="R1596">
        <v>98144</v>
      </c>
      <c r="S1596">
        <v>-122.288</v>
      </c>
      <c r="T1596" s="23">
        <v>1470</v>
      </c>
      <c r="U1596" s="23">
        <v>1450</v>
      </c>
      <c r="W1596" s="35">
        <f>$D$1*D1596+$E$1*E1596+$F$1*F1596+$G$1*G1596+$H$1*H1596+$I$1*I1596+$J$1*J1596+$K$1*K1596+$M$1*M1596+$AB$3</f>
        <v>929201.64654488862</v>
      </c>
      <c r="X1596" s="35">
        <f t="shared" si="28"/>
        <v>0</v>
      </c>
      <c r="Y1596" s="16">
        <f>(W1596-C1596)/C1596</f>
        <v>-0.1150460509096299</v>
      </c>
    </row>
    <row r="1597" spans="1:25" x14ac:dyDescent="0.35">
      <c r="A1597">
        <v>8815400105</v>
      </c>
      <c r="B1597" t="s">
        <v>78</v>
      </c>
      <c r="C1597" s="9">
        <v>500000</v>
      </c>
      <c r="D1597" s="7">
        <v>3</v>
      </c>
      <c r="E1597" s="7">
        <v>1.75</v>
      </c>
      <c r="F1597" s="7">
        <v>1620</v>
      </c>
      <c r="G1597" s="7">
        <v>1</v>
      </c>
      <c r="H1597" s="7">
        <v>0</v>
      </c>
      <c r="I1597" s="7">
        <v>0</v>
      </c>
      <c r="J1597" s="7">
        <v>7</v>
      </c>
      <c r="K1597" s="7">
        <v>1580</v>
      </c>
      <c r="L1597" s="21">
        <v>0</v>
      </c>
      <c r="M1597">
        <v>47.674300000000002</v>
      </c>
      <c r="N1597" s="19">
        <v>4200</v>
      </c>
      <c r="O1597" s="19">
        <v>5</v>
      </c>
      <c r="P1597" s="19">
        <v>1945</v>
      </c>
      <c r="Q1597" s="19">
        <v>5000</v>
      </c>
      <c r="R1597">
        <v>98115</v>
      </c>
      <c r="S1597">
        <v>-122.285</v>
      </c>
      <c r="T1597" s="23">
        <v>830</v>
      </c>
      <c r="U1597" s="23">
        <v>790</v>
      </c>
      <c r="W1597" s="35">
        <f>$D$1*D1597+$E$1*E1597+$F$1*F1597+$G$1*G1597+$H$1*H1597+$I$1*I1597+$J$1*J1597+$K$1*K1597+$M$1*M1597+$AB$3</f>
        <v>469143.94266850874</v>
      </c>
      <c r="X1597" s="35">
        <f t="shared" si="28"/>
        <v>0</v>
      </c>
      <c r="Y1597" s="16">
        <f>(W1597-C1597)/C1597</f>
        <v>-6.1712114662982522E-2</v>
      </c>
    </row>
    <row r="1598" spans="1:25" x14ac:dyDescent="0.35">
      <c r="A1598">
        <v>5315100737</v>
      </c>
      <c r="B1598" t="s">
        <v>32</v>
      </c>
      <c r="C1598" s="9">
        <v>900000</v>
      </c>
      <c r="D1598" s="7">
        <v>6</v>
      </c>
      <c r="E1598" s="7">
        <v>2.75</v>
      </c>
      <c r="F1598" s="7">
        <v>2300</v>
      </c>
      <c r="G1598" s="7">
        <v>1.5</v>
      </c>
      <c r="H1598" s="7">
        <v>0</v>
      </c>
      <c r="I1598" s="7">
        <v>0</v>
      </c>
      <c r="J1598" s="7">
        <v>9</v>
      </c>
      <c r="K1598" s="7">
        <v>2720</v>
      </c>
      <c r="L1598" s="21">
        <v>1985</v>
      </c>
      <c r="M1598">
        <v>47.583300000000001</v>
      </c>
      <c r="N1598" s="19">
        <v>24773</v>
      </c>
      <c r="O1598" s="19">
        <v>4</v>
      </c>
      <c r="P1598" s="19">
        <v>1950</v>
      </c>
      <c r="Q1598" s="19">
        <v>11740</v>
      </c>
      <c r="R1598">
        <v>98040</v>
      </c>
      <c r="S1598">
        <v>-122.242</v>
      </c>
      <c r="T1598" s="23">
        <v>2300</v>
      </c>
      <c r="U1598" s="23">
        <v>0</v>
      </c>
      <c r="W1598" s="35">
        <f>$D$1*D1598+$E$1*E1598+$F$1*F1598+$G$1*G1598+$H$1*H1598+$I$1*I1598+$J$1*J1598+$K$1*K1598+$M$1*M1598+$AB$3</f>
        <v>590071.84992225468</v>
      </c>
      <c r="X1598" s="35">
        <f t="shared" si="28"/>
        <v>0</v>
      </c>
      <c r="Y1598" s="16">
        <f>(W1598-C1598)/C1598</f>
        <v>-0.34436461119749479</v>
      </c>
    </row>
    <row r="1599" spans="1:25" x14ac:dyDescent="0.35">
      <c r="A1599">
        <v>3333002440</v>
      </c>
      <c r="B1599" t="s">
        <v>178</v>
      </c>
      <c r="C1599" s="9">
        <v>327500</v>
      </c>
      <c r="D1599" s="7">
        <v>3</v>
      </c>
      <c r="E1599" s="7">
        <v>1</v>
      </c>
      <c r="F1599" s="7">
        <v>1070</v>
      </c>
      <c r="G1599" s="7">
        <v>1</v>
      </c>
      <c r="H1599" s="7">
        <v>0</v>
      </c>
      <c r="I1599" s="7">
        <v>0</v>
      </c>
      <c r="J1599" s="7">
        <v>7</v>
      </c>
      <c r="K1599" s="7">
        <v>1390</v>
      </c>
      <c r="L1599" s="21">
        <v>0</v>
      </c>
      <c r="M1599">
        <v>47.542700000000004</v>
      </c>
      <c r="N1599" s="19">
        <v>7140</v>
      </c>
      <c r="O1599" s="19">
        <v>3</v>
      </c>
      <c r="P1599" s="19">
        <v>1989</v>
      </c>
      <c r="Q1599" s="19">
        <v>2374</v>
      </c>
      <c r="R1599">
        <v>98118</v>
      </c>
      <c r="S1599">
        <v>-122.288</v>
      </c>
      <c r="T1599" s="23">
        <v>1070</v>
      </c>
      <c r="U1599" s="23">
        <v>0</v>
      </c>
      <c r="W1599" s="35">
        <f>$D$1*D1599+$E$1*E1599+$F$1*F1599+$G$1*G1599+$H$1*H1599+$I$1*I1599+$J$1*J1599+$K$1*K1599+$M$1*M1599+$AB$3</f>
        <v>273257.94778570905</v>
      </c>
      <c r="X1599" s="35">
        <f t="shared" si="28"/>
        <v>0</v>
      </c>
      <c r="Y1599" s="16">
        <f>(W1599-C1599)/C1599</f>
        <v>-0.16562458691386547</v>
      </c>
    </row>
    <row r="1600" spans="1:25" x14ac:dyDescent="0.35">
      <c r="A1600">
        <v>2130702205</v>
      </c>
      <c r="B1600" t="s">
        <v>123</v>
      </c>
      <c r="C1600" s="9">
        <v>390000</v>
      </c>
      <c r="D1600" s="7">
        <v>3</v>
      </c>
      <c r="E1600" s="7">
        <v>1.75</v>
      </c>
      <c r="F1600" s="7">
        <v>1790</v>
      </c>
      <c r="G1600" s="7">
        <v>1</v>
      </c>
      <c r="H1600" s="7">
        <v>0</v>
      </c>
      <c r="I1600" s="7">
        <v>0</v>
      </c>
      <c r="J1600" s="7">
        <v>7</v>
      </c>
      <c r="K1600" s="7">
        <v>1660</v>
      </c>
      <c r="L1600" s="21">
        <v>1995</v>
      </c>
      <c r="M1600">
        <v>47.742899999999999</v>
      </c>
      <c r="N1600" s="19">
        <v>7123</v>
      </c>
      <c r="O1600" s="19">
        <v>3</v>
      </c>
      <c r="P1600" s="19">
        <v>1913</v>
      </c>
      <c r="Q1600" s="19">
        <v>8128</v>
      </c>
      <c r="R1600">
        <v>98019</v>
      </c>
      <c r="S1600">
        <v>-121.98099999999999</v>
      </c>
      <c r="T1600" s="23">
        <v>1790</v>
      </c>
      <c r="U1600" s="23">
        <v>0</v>
      </c>
      <c r="W1600" s="35">
        <f>$D$1*D1600+$E$1*E1600+$F$1*F1600+$G$1*G1600+$H$1*H1600+$I$1*I1600+$J$1*J1600+$K$1*K1600+$M$1*M1600+$AB$3</f>
        <v>551041.87379387766</v>
      </c>
      <c r="X1600" s="35">
        <f t="shared" si="28"/>
        <v>0</v>
      </c>
      <c r="Y1600" s="16">
        <f>(W1600-C1600)/C1600</f>
        <v>0.41292788152276322</v>
      </c>
    </row>
    <row r="1601" spans="1:25" x14ac:dyDescent="0.35">
      <c r="A1601">
        <v>2159900060</v>
      </c>
      <c r="B1601" t="s">
        <v>165</v>
      </c>
      <c r="C1601" s="9">
        <v>451101</v>
      </c>
      <c r="D1601" s="7">
        <v>2</v>
      </c>
      <c r="E1601" s="7">
        <v>1.5</v>
      </c>
      <c r="F1601" s="7">
        <v>1510</v>
      </c>
      <c r="G1601" s="7">
        <v>2</v>
      </c>
      <c r="H1601" s="7">
        <v>0</v>
      </c>
      <c r="I1601" s="7">
        <v>0</v>
      </c>
      <c r="J1601" s="7">
        <v>8</v>
      </c>
      <c r="K1601" s="7">
        <v>1510</v>
      </c>
      <c r="L1601" s="21">
        <v>0</v>
      </c>
      <c r="M1601">
        <v>47.621400000000001</v>
      </c>
      <c r="N1601" s="19">
        <v>1962</v>
      </c>
      <c r="O1601" s="19">
        <v>4</v>
      </c>
      <c r="P1601" s="19">
        <v>1985</v>
      </c>
      <c r="Q1601" s="19">
        <v>2182</v>
      </c>
      <c r="R1601">
        <v>98007</v>
      </c>
      <c r="S1601">
        <v>-122.15300000000001</v>
      </c>
      <c r="T1601" s="23">
        <v>1510</v>
      </c>
      <c r="U1601" s="23">
        <v>0</v>
      </c>
      <c r="W1601" s="35">
        <f>$D$1*D1601+$E$1*E1601+$F$1*F1601+$G$1*G1601+$H$1*H1601+$I$1*I1601+$J$1*J1601+$K$1*K1601+$M$1*M1601+$AB$3</f>
        <v>493577.48851790279</v>
      </c>
      <c r="X1601" s="35">
        <f t="shared" si="28"/>
        <v>0</v>
      </c>
      <c r="Y1601" s="16">
        <f>(W1601-C1601)/C1601</f>
        <v>9.4161814134534824E-2</v>
      </c>
    </row>
    <row r="1602" spans="1:25" x14ac:dyDescent="0.35">
      <c r="A1602">
        <v>194000575</v>
      </c>
      <c r="B1602" t="s">
        <v>166</v>
      </c>
      <c r="C1602" s="9">
        <v>455000</v>
      </c>
      <c r="D1602" s="7">
        <v>4</v>
      </c>
      <c r="E1602" s="7">
        <v>1</v>
      </c>
      <c r="F1602" s="7">
        <v>1340</v>
      </c>
      <c r="G1602" s="7">
        <v>1.5</v>
      </c>
      <c r="H1602" s="7">
        <v>0</v>
      </c>
      <c r="I1602" s="7">
        <v>2</v>
      </c>
      <c r="J1602" s="7">
        <v>7</v>
      </c>
      <c r="K1602" s="7">
        <v>1900</v>
      </c>
      <c r="L1602" s="21">
        <v>0</v>
      </c>
      <c r="M1602">
        <v>47.565800000000003</v>
      </c>
      <c r="N1602" s="19">
        <v>5800</v>
      </c>
      <c r="O1602" s="19">
        <v>3</v>
      </c>
      <c r="P1602" s="19">
        <v>1914</v>
      </c>
      <c r="Q1602" s="19">
        <v>5800</v>
      </c>
      <c r="R1602">
        <v>98116</v>
      </c>
      <c r="S1602">
        <v>-122.389</v>
      </c>
      <c r="T1602" s="23">
        <v>1340</v>
      </c>
      <c r="U1602" s="23">
        <v>0</v>
      </c>
      <c r="W1602" s="35">
        <f>$D$1*D1602+$E$1*E1602+$F$1*F1602+$G$1*G1602+$H$1*H1602+$I$1*I1602+$J$1*J1602+$K$1*K1602+$M$1*M1602+$AB$3</f>
        <v>430091.3948847577</v>
      </c>
      <c r="X1602" s="35">
        <f t="shared" si="28"/>
        <v>0</v>
      </c>
      <c r="Y1602" s="16">
        <f>(W1602-C1602)/C1602</f>
        <v>-5.4744187066466596E-2</v>
      </c>
    </row>
    <row r="1603" spans="1:25" x14ac:dyDescent="0.35">
      <c r="A1603">
        <v>1531000140</v>
      </c>
      <c r="B1603" t="s">
        <v>183</v>
      </c>
      <c r="C1603" s="9">
        <v>650000</v>
      </c>
      <c r="D1603" s="7">
        <v>4</v>
      </c>
      <c r="E1603" s="7">
        <v>2.5</v>
      </c>
      <c r="F1603" s="7">
        <v>3350</v>
      </c>
      <c r="G1603" s="7">
        <v>2</v>
      </c>
      <c r="H1603" s="7">
        <v>0</v>
      </c>
      <c r="I1603" s="7">
        <v>0</v>
      </c>
      <c r="J1603" s="7">
        <v>10</v>
      </c>
      <c r="K1603" s="7">
        <v>3350</v>
      </c>
      <c r="L1603" s="21">
        <v>0</v>
      </c>
      <c r="M1603">
        <v>47.343200000000003</v>
      </c>
      <c r="N1603" s="19">
        <v>46748</v>
      </c>
      <c r="O1603" s="19">
        <v>3</v>
      </c>
      <c r="P1603" s="19">
        <v>2004</v>
      </c>
      <c r="Q1603" s="19">
        <v>39683</v>
      </c>
      <c r="R1603">
        <v>98010</v>
      </c>
      <c r="S1603">
        <v>-122.02500000000001</v>
      </c>
      <c r="T1603" s="23">
        <v>3350</v>
      </c>
      <c r="U1603" s="23">
        <v>0</v>
      </c>
      <c r="W1603" s="35">
        <f>$D$1*D1603+$E$1*E1603+$F$1*F1603+$G$1*G1603+$H$1*H1603+$I$1*I1603+$J$1*J1603+$K$1*K1603+$M$1*M1603+$AB$3</f>
        <v>792722.61259208992</v>
      </c>
      <c r="X1603" s="35">
        <f t="shared" si="28"/>
        <v>0</v>
      </c>
      <c r="Y1603" s="16">
        <f>(W1603-C1603)/C1603</f>
        <v>0.21957325014167681</v>
      </c>
    </row>
    <row r="1604" spans="1:25" x14ac:dyDescent="0.35">
      <c r="A1604">
        <v>2125049139</v>
      </c>
      <c r="B1604" t="s">
        <v>134</v>
      </c>
      <c r="C1604" s="9">
        <v>895000</v>
      </c>
      <c r="D1604" s="7">
        <v>3</v>
      </c>
      <c r="E1604" s="7">
        <v>2.5</v>
      </c>
      <c r="F1604" s="7">
        <v>2500</v>
      </c>
      <c r="G1604" s="7">
        <v>2</v>
      </c>
      <c r="H1604" s="7">
        <v>0</v>
      </c>
      <c r="I1604" s="7">
        <v>0</v>
      </c>
      <c r="J1604" s="7">
        <v>10</v>
      </c>
      <c r="K1604" s="7">
        <v>2480</v>
      </c>
      <c r="L1604" s="21">
        <v>0</v>
      </c>
      <c r="M1604">
        <v>47.639299999999999</v>
      </c>
      <c r="N1604" s="19">
        <v>7746</v>
      </c>
      <c r="O1604" s="19">
        <v>4</v>
      </c>
      <c r="P1604" s="19">
        <v>1993</v>
      </c>
      <c r="Q1604" s="19">
        <v>5099</v>
      </c>
      <c r="R1604">
        <v>98112</v>
      </c>
      <c r="S1604">
        <v>-122.31100000000001</v>
      </c>
      <c r="T1604" s="23">
        <v>1910</v>
      </c>
      <c r="U1604" s="23">
        <v>590</v>
      </c>
      <c r="W1604" s="35">
        <f>$D$1*D1604+$E$1*E1604+$F$1*F1604+$G$1*G1604+$H$1*H1604+$I$1*I1604+$J$1*J1604+$K$1*K1604+$M$1*M1604+$AB$3</f>
        <v>828566.54138355702</v>
      </c>
      <c r="X1604" s="35">
        <f t="shared" ref="X1604:X1667" si="29">IF(W1604&lt;0, 1,0)</f>
        <v>0</v>
      </c>
      <c r="Y1604" s="16">
        <f>(W1604-C1604)/C1604</f>
        <v>-7.4227328063064785E-2</v>
      </c>
    </row>
    <row r="1605" spans="1:25" x14ac:dyDescent="0.35">
      <c r="A1605">
        <v>3623500135</v>
      </c>
      <c r="B1605" t="s">
        <v>225</v>
      </c>
      <c r="C1605" s="9">
        <v>800000</v>
      </c>
      <c r="D1605" s="7">
        <v>4</v>
      </c>
      <c r="E1605" s="7">
        <v>2.25</v>
      </c>
      <c r="F1605" s="7">
        <v>2350</v>
      </c>
      <c r="G1605" s="7">
        <v>1</v>
      </c>
      <c r="H1605" s="7">
        <v>0</v>
      </c>
      <c r="I1605" s="7">
        <v>1</v>
      </c>
      <c r="J1605" s="7">
        <v>7</v>
      </c>
      <c r="K1605" s="7">
        <v>2350</v>
      </c>
      <c r="L1605" s="21">
        <v>0</v>
      </c>
      <c r="M1605">
        <v>47.574300000000001</v>
      </c>
      <c r="N1605" s="19">
        <v>10664</v>
      </c>
      <c r="O1605" s="19">
        <v>2</v>
      </c>
      <c r="P1605" s="19">
        <v>1952</v>
      </c>
      <c r="Q1605" s="19">
        <v>10140</v>
      </c>
      <c r="R1605">
        <v>98040</v>
      </c>
      <c r="S1605">
        <v>-122.238</v>
      </c>
      <c r="T1605" s="23">
        <v>1510</v>
      </c>
      <c r="U1605" s="23">
        <v>840</v>
      </c>
      <c r="W1605" s="35">
        <f>$D$1*D1605+$E$1*E1605+$F$1*F1605+$G$1*G1605+$H$1*H1605+$I$1*I1605+$J$1*J1605+$K$1*K1605+$M$1*M1605+$AB$3</f>
        <v>590749.00754731148</v>
      </c>
      <c r="X1605" s="35">
        <f t="shared" si="29"/>
        <v>0</v>
      </c>
      <c r="Y1605" s="16">
        <f>(W1605-C1605)/C1605</f>
        <v>-0.26156374056586063</v>
      </c>
    </row>
    <row r="1606" spans="1:25" x14ac:dyDescent="0.35">
      <c r="A1606">
        <v>7805460310</v>
      </c>
      <c r="B1606" t="s">
        <v>142</v>
      </c>
      <c r="C1606" s="9">
        <v>703770</v>
      </c>
      <c r="D1606" s="7">
        <v>4</v>
      </c>
      <c r="E1606" s="7">
        <v>2.25</v>
      </c>
      <c r="F1606" s="7">
        <v>2550</v>
      </c>
      <c r="G1606" s="7">
        <v>2</v>
      </c>
      <c r="H1606" s="7">
        <v>0</v>
      </c>
      <c r="I1606" s="7">
        <v>0</v>
      </c>
      <c r="J1606" s="7">
        <v>9</v>
      </c>
      <c r="K1606" s="7">
        <v>2550</v>
      </c>
      <c r="L1606" s="21">
        <v>0</v>
      </c>
      <c r="M1606">
        <v>47.5623</v>
      </c>
      <c r="N1606" s="19">
        <v>12918</v>
      </c>
      <c r="O1606" s="19">
        <v>3</v>
      </c>
      <c r="P1606" s="19">
        <v>1987</v>
      </c>
      <c r="Q1606" s="19">
        <v>11036</v>
      </c>
      <c r="R1606">
        <v>98006</v>
      </c>
      <c r="S1606">
        <v>-122.10899999999999</v>
      </c>
      <c r="T1606" s="23">
        <v>2550</v>
      </c>
      <c r="U1606" s="23">
        <v>0</v>
      </c>
      <c r="W1606" s="35">
        <f>$D$1*D1606+$E$1*E1606+$F$1*F1606+$G$1*G1606+$H$1*H1606+$I$1*I1606+$J$1*J1606+$K$1*K1606+$M$1*M1606+$AB$3</f>
        <v>686599.39407418668</v>
      </c>
      <c r="X1606" s="35">
        <f t="shared" si="29"/>
        <v>0</v>
      </c>
      <c r="Y1606" s="16">
        <f>(W1606-C1606)/C1606</f>
        <v>-2.4398036184852034E-2</v>
      </c>
    </row>
    <row r="1607" spans="1:25" x14ac:dyDescent="0.35">
      <c r="A1607">
        <v>3021059244</v>
      </c>
      <c r="B1607" t="s">
        <v>197</v>
      </c>
      <c r="C1607" s="9">
        <v>249950</v>
      </c>
      <c r="D1607" s="7">
        <v>3</v>
      </c>
      <c r="E1607" s="7">
        <v>1.75</v>
      </c>
      <c r="F1607" s="7">
        <v>1320</v>
      </c>
      <c r="G1607" s="7">
        <v>1</v>
      </c>
      <c r="H1607" s="7">
        <v>0</v>
      </c>
      <c r="I1607" s="7">
        <v>0</v>
      </c>
      <c r="J1607" s="7">
        <v>7</v>
      </c>
      <c r="K1607" s="7">
        <v>1680</v>
      </c>
      <c r="L1607" s="21">
        <v>0</v>
      </c>
      <c r="M1607">
        <v>47.284399999999998</v>
      </c>
      <c r="N1607" s="19">
        <v>10454</v>
      </c>
      <c r="O1607" s="19">
        <v>4</v>
      </c>
      <c r="P1607" s="19">
        <v>1968</v>
      </c>
      <c r="Q1607" s="19">
        <v>10183</v>
      </c>
      <c r="R1607">
        <v>98002</v>
      </c>
      <c r="S1607">
        <v>-122.21599999999999</v>
      </c>
      <c r="T1607" s="23">
        <v>1320</v>
      </c>
      <c r="U1607" s="23">
        <v>0</v>
      </c>
      <c r="W1607" s="35">
        <f>$D$1*D1607+$E$1*E1607+$F$1*F1607+$G$1*G1607+$H$1*H1607+$I$1*I1607+$J$1*J1607+$K$1*K1607+$M$1*M1607+$AB$3</f>
        <v>151123.76137888432</v>
      </c>
      <c r="X1607" s="35">
        <f t="shared" si="29"/>
        <v>0</v>
      </c>
      <c r="Y1607" s="16">
        <f>(W1607-C1607)/C1607</f>
        <v>-0.39538403129072086</v>
      </c>
    </row>
    <row r="1608" spans="1:25" x14ac:dyDescent="0.35">
      <c r="A1608">
        <v>925049360</v>
      </c>
      <c r="B1608" t="s">
        <v>63</v>
      </c>
      <c r="C1608" s="9">
        <v>512000</v>
      </c>
      <c r="D1608" s="7">
        <v>2</v>
      </c>
      <c r="E1608" s="7">
        <v>2</v>
      </c>
      <c r="F1608" s="7">
        <v>1270</v>
      </c>
      <c r="G1608" s="7">
        <v>1</v>
      </c>
      <c r="H1608" s="7">
        <v>0</v>
      </c>
      <c r="I1608" s="7">
        <v>0</v>
      </c>
      <c r="J1608" s="7">
        <v>6</v>
      </c>
      <c r="K1608" s="7">
        <v>1370</v>
      </c>
      <c r="L1608" s="21">
        <v>0</v>
      </c>
      <c r="M1608">
        <v>47.669400000000003</v>
      </c>
      <c r="N1608" s="19">
        <v>3881</v>
      </c>
      <c r="O1608" s="19">
        <v>4</v>
      </c>
      <c r="P1608" s="19">
        <v>1926</v>
      </c>
      <c r="Q1608" s="19">
        <v>5000</v>
      </c>
      <c r="R1608">
        <v>98105</v>
      </c>
      <c r="S1608">
        <v>-122.298</v>
      </c>
      <c r="T1608" s="23">
        <v>610</v>
      </c>
      <c r="U1608" s="23">
        <v>660</v>
      </c>
      <c r="W1608" s="35">
        <f>$D$1*D1608+$E$1*E1608+$F$1*F1608+$G$1*G1608+$H$1*H1608+$I$1*I1608+$J$1*J1608+$K$1*K1608+$M$1*M1608+$AB$3</f>
        <v>343855.64954868704</v>
      </c>
      <c r="X1608" s="35">
        <f t="shared" si="29"/>
        <v>0</v>
      </c>
      <c r="Y1608" s="16">
        <f>(W1608-C1608)/C1608</f>
        <v>-0.32840693447522062</v>
      </c>
    </row>
    <row r="1609" spans="1:25" x14ac:dyDescent="0.35">
      <c r="A1609">
        <v>3286800260</v>
      </c>
      <c r="B1609" t="s">
        <v>268</v>
      </c>
      <c r="C1609" s="9">
        <v>780000</v>
      </c>
      <c r="D1609" s="7">
        <v>5</v>
      </c>
      <c r="E1609" s="7">
        <v>2.5</v>
      </c>
      <c r="F1609" s="7">
        <v>3480</v>
      </c>
      <c r="G1609" s="7">
        <v>1</v>
      </c>
      <c r="H1609" s="7">
        <v>0</v>
      </c>
      <c r="I1609" s="7">
        <v>0</v>
      </c>
      <c r="J1609" s="7">
        <v>8</v>
      </c>
      <c r="K1609" s="7">
        <v>2610</v>
      </c>
      <c r="L1609" s="21">
        <v>0</v>
      </c>
      <c r="M1609">
        <v>47.496099999999998</v>
      </c>
      <c r="N1609" s="19">
        <v>74052</v>
      </c>
      <c r="O1609" s="19">
        <v>4</v>
      </c>
      <c r="P1609" s="19">
        <v>1972</v>
      </c>
      <c r="Q1609" s="19">
        <v>65775</v>
      </c>
      <c r="R1609">
        <v>98027</v>
      </c>
      <c r="S1609">
        <v>-122.063</v>
      </c>
      <c r="T1609" s="23">
        <v>1980</v>
      </c>
      <c r="U1609" s="23">
        <v>1500</v>
      </c>
      <c r="W1609" s="35">
        <f>$D$1*D1609+$E$1*E1609+$F$1*F1609+$G$1*G1609+$H$1*H1609+$I$1*I1609+$J$1*J1609+$K$1*K1609+$M$1*M1609+$AB$3</f>
        <v>761096.93797875568</v>
      </c>
      <c r="X1609" s="35">
        <f t="shared" si="29"/>
        <v>0</v>
      </c>
      <c r="Y1609" s="16">
        <f>(W1609-C1609)/C1609</f>
        <v>-2.4234694899031177E-2</v>
      </c>
    </row>
    <row r="1610" spans="1:25" x14ac:dyDescent="0.35">
      <c r="A1610">
        <v>4137010240</v>
      </c>
      <c r="B1610" t="s">
        <v>62</v>
      </c>
      <c r="C1610" s="9">
        <v>336000</v>
      </c>
      <c r="D1610" s="7">
        <v>3</v>
      </c>
      <c r="E1610" s="7">
        <v>2.25</v>
      </c>
      <c r="F1610" s="7">
        <v>2820</v>
      </c>
      <c r="G1610" s="7">
        <v>2</v>
      </c>
      <c r="H1610" s="7">
        <v>0</v>
      </c>
      <c r="I1610" s="7">
        <v>0</v>
      </c>
      <c r="J1610" s="7">
        <v>8</v>
      </c>
      <c r="K1610" s="7">
        <v>2290</v>
      </c>
      <c r="L1610" s="21">
        <v>0</v>
      </c>
      <c r="M1610">
        <v>47.262099999999997</v>
      </c>
      <c r="N1610" s="19">
        <v>11625</v>
      </c>
      <c r="O1610" s="19">
        <v>3</v>
      </c>
      <c r="P1610" s="19">
        <v>1986</v>
      </c>
      <c r="Q1610" s="19">
        <v>8488</v>
      </c>
      <c r="R1610">
        <v>98092</v>
      </c>
      <c r="S1610">
        <v>-122.218</v>
      </c>
      <c r="T1610" s="23">
        <v>2820</v>
      </c>
      <c r="U1610" s="23">
        <v>0</v>
      </c>
      <c r="W1610" s="35">
        <f>$D$1*D1610+$E$1*E1610+$F$1*F1610+$G$1*G1610+$H$1*H1610+$I$1*I1610+$J$1*J1610+$K$1*K1610+$M$1*M1610+$AB$3</f>
        <v>505276.01640965417</v>
      </c>
      <c r="X1610" s="35">
        <f t="shared" si="29"/>
        <v>0</v>
      </c>
      <c r="Y1610" s="16">
        <f>(W1610-C1610)/C1610</f>
        <v>0.50379766788587554</v>
      </c>
    </row>
    <row r="1611" spans="1:25" x14ac:dyDescent="0.35">
      <c r="A1611">
        <v>9368700341</v>
      </c>
      <c r="B1611" t="s">
        <v>175</v>
      </c>
      <c r="C1611" s="9">
        <v>285000</v>
      </c>
      <c r="D1611" s="7">
        <v>3</v>
      </c>
      <c r="E1611" s="7">
        <v>2</v>
      </c>
      <c r="F1611" s="7">
        <v>2110</v>
      </c>
      <c r="G1611" s="7">
        <v>1.5</v>
      </c>
      <c r="H1611" s="7">
        <v>0</v>
      </c>
      <c r="I1611" s="7">
        <v>0</v>
      </c>
      <c r="J1611" s="7">
        <v>6</v>
      </c>
      <c r="K1611" s="7">
        <v>1350</v>
      </c>
      <c r="L1611" s="21">
        <v>0</v>
      </c>
      <c r="M1611">
        <v>47.503999999999998</v>
      </c>
      <c r="N1611" s="19">
        <v>6900</v>
      </c>
      <c r="O1611" s="19">
        <v>5</v>
      </c>
      <c r="P1611" s="19">
        <v>1955</v>
      </c>
      <c r="Q1611" s="19">
        <v>7683</v>
      </c>
      <c r="R1611">
        <v>98178</v>
      </c>
      <c r="S1611">
        <v>-122.26</v>
      </c>
      <c r="T1611" s="23">
        <v>1220</v>
      </c>
      <c r="U1611" s="23">
        <v>890</v>
      </c>
      <c r="W1611" s="35">
        <f>$D$1*D1611+$E$1*E1611+$F$1*F1611+$G$1*G1611+$H$1*H1611+$I$1*I1611+$J$1*J1611+$K$1*K1611+$M$1*M1611+$AB$3</f>
        <v>371479.32449901104</v>
      </c>
      <c r="X1611" s="35">
        <f t="shared" si="29"/>
        <v>0</v>
      </c>
      <c r="Y1611" s="16">
        <f>(W1611-C1611)/C1611</f>
        <v>0.30343622631231942</v>
      </c>
    </row>
    <row r="1612" spans="1:25" x14ac:dyDescent="0.35">
      <c r="A1612">
        <v>3832310350</v>
      </c>
      <c r="B1612" t="s">
        <v>76</v>
      </c>
      <c r="C1612" s="9">
        <v>229900</v>
      </c>
      <c r="D1612" s="7">
        <v>3</v>
      </c>
      <c r="E1612" s="7">
        <v>1.75</v>
      </c>
      <c r="F1612" s="7">
        <v>1100</v>
      </c>
      <c r="G1612" s="7">
        <v>1</v>
      </c>
      <c r="H1612" s="7">
        <v>0</v>
      </c>
      <c r="I1612" s="7">
        <v>0</v>
      </c>
      <c r="J1612" s="7">
        <v>7</v>
      </c>
      <c r="K1612" s="7">
        <v>1700</v>
      </c>
      <c r="L1612" s="21">
        <v>0</v>
      </c>
      <c r="M1612">
        <v>47.371699999999997</v>
      </c>
      <c r="N1612" s="19">
        <v>7224</v>
      </c>
      <c r="O1612" s="19">
        <v>3</v>
      </c>
      <c r="P1612" s="19">
        <v>1981</v>
      </c>
      <c r="Q1612" s="19">
        <v>8447</v>
      </c>
      <c r="R1612">
        <v>98032</v>
      </c>
      <c r="S1612">
        <v>-122.277</v>
      </c>
      <c r="T1612" s="23">
        <v>1100</v>
      </c>
      <c r="U1612" s="23">
        <v>0</v>
      </c>
      <c r="W1612" s="35">
        <f>$D$1*D1612+$E$1*E1612+$F$1*F1612+$G$1*G1612+$H$1*H1612+$I$1*I1612+$J$1*J1612+$K$1*K1612+$M$1*M1612+$AB$3</f>
        <v>160776.48405401036</v>
      </c>
      <c r="X1612" s="35">
        <f t="shared" si="29"/>
        <v>0</v>
      </c>
      <c r="Y1612" s="16">
        <f>(W1612-C1612)/C1612</f>
        <v>-0.30066775096124243</v>
      </c>
    </row>
    <row r="1613" spans="1:25" x14ac:dyDescent="0.35">
      <c r="A1613">
        <v>324000350</v>
      </c>
      <c r="B1613" t="s">
        <v>28</v>
      </c>
      <c r="C1613" s="9">
        <v>667500</v>
      </c>
      <c r="D1613" s="7">
        <v>4</v>
      </c>
      <c r="E1613" s="7">
        <v>3</v>
      </c>
      <c r="F1613" s="7">
        <v>1920</v>
      </c>
      <c r="G1613" s="7">
        <v>1.5</v>
      </c>
      <c r="H1613" s="7">
        <v>0</v>
      </c>
      <c r="I1613" s="7">
        <v>0</v>
      </c>
      <c r="J1613" s="7">
        <v>8</v>
      </c>
      <c r="K1613" s="7">
        <v>1660</v>
      </c>
      <c r="L1613" s="21">
        <v>0</v>
      </c>
      <c r="M1613">
        <v>47.571800000000003</v>
      </c>
      <c r="N1613" s="19">
        <v>4000</v>
      </c>
      <c r="O1613" s="19">
        <v>4</v>
      </c>
      <c r="P1613" s="19">
        <v>1931</v>
      </c>
      <c r="Q1613" s="19">
        <v>4000</v>
      </c>
      <c r="R1613">
        <v>98116</v>
      </c>
      <c r="S1613">
        <v>-122.38500000000001</v>
      </c>
      <c r="T1613" s="23">
        <v>1540</v>
      </c>
      <c r="U1613" s="23">
        <v>380</v>
      </c>
      <c r="W1613" s="35">
        <f>$D$1*D1613+$E$1*E1613+$F$1*F1613+$G$1*G1613+$H$1*H1613+$I$1*I1613+$J$1*J1613+$K$1*K1613+$M$1*M1613+$AB$3</f>
        <v>480112.52308435738</v>
      </c>
      <c r="X1613" s="35">
        <f t="shared" si="29"/>
        <v>0</v>
      </c>
      <c r="Y1613" s="16">
        <f>(W1613-C1613)/C1613</f>
        <v>-0.28073030249534475</v>
      </c>
    </row>
    <row r="1614" spans="1:25" x14ac:dyDescent="0.35">
      <c r="A1614">
        <v>9407101840</v>
      </c>
      <c r="B1614" t="s">
        <v>54</v>
      </c>
      <c r="C1614" s="9">
        <v>378000</v>
      </c>
      <c r="D1614" s="7">
        <v>4</v>
      </c>
      <c r="E1614" s="7">
        <v>2.5</v>
      </c>
      <c r="F1614" s="7">
        <v>1890</v>
      </c>
      <c r="G1614" s="7">
        <v>1</v>
      </c>
      <c r="H1614" s="7">
        <v>0</v>
      </c>
      <c r="I1614" s="7">
        <v>0</v>
      </c>
      <c r="J1614" s="7">
        <v>7</v>
      </c>
      <c r="K1614" s="7">
        <v>1390</v>
      </c>
      <c r="L1614" s="21">
        <v>0</v>
      </c>
      <c r="M1614">
        <v>47.449100000000001</v>
      </c>
      <c r="N1614" s="19">
        <v>12236</v>
      </c>
      <c r="O1614" s="19">
        <v>3</v>
      </c>
      <c r="P1614" s="19">
        <v>1978</v>
      </c>
      <c r="Q1614" s="19">
        <v>11360</v>
      </c>
      <c r="R1614">
        <v>98045</v>
      </c>
      <c r="S1614">
        <v>-121.78</v>
      </c>
      <c r="T1614" s="23">
        <v>1230</v>
      </c>
      <c r="U1614" s="23">
        <v>660</v>
      </c>
      <c r="W1614" s="35">
        <f>$D$1*D1614+$E$1*E1614+$F$1*F1614+$G$1*G1614+$H$1*H1614+$I$1*I1614+$J$1*J1614+$K$1*K1614+$M$1*M1614+$AB$3</f>
        <v>337306.67360081524</v>
      </c>
      <c r="X1614" s="35">
        <f t="shared" si="29"/>
        <v>0</v>
      </c>
      <c r="Y1614" s="16">
        <f>(W1614-C1614)/C1614</f>
        <v>-0.10765430264334594</v>
      </c>
    </row>
    <row r="1615" spans="1:25" x14ac:dyDescent="0.35">
      <c r="A1615">
        <v>1422300140</v>
      </c>
      <c r="B1615" t="s">
        <v>159</v>
      </c>
      <c r="C1615" s="9">
        <v>454000</v>
      </c>
      <c r="D1615" s="7">
        <v>3</v>
      </c>
      <c r="E1615" s="7">
        <v>2.5</v>
      </c>
      <c r="F1615" s="7">
        <v>2530</v>
      </c>
      <c r="G1615" s="7">
        <v>2</v>
      </c>
      <c r="H1615" s="7">
        <v>0</v>
      </c>
      <c r="I1615" s="7">
        <v>0</v>
      </c>
      <c r="J1615" s="7">
        <v>8</v>
      </c>
      <c r="K1615" s="7">
        <v>1730</v>
      </c>
      <c r="L1615" s="21">
        <v>0</v>
      </c>
      <c r="M1615">
        <v>47.46</v>
      </c>
      <c r="N1615" s="19">
        <v>43733</v>
      </c>
      <c r="O1615" s="19">
        <v>3</v>
      </c>
      <c r="P1615" s="19">
        <v>1991</v>
      </c>
      <c r="Q1615" s="19">
        <v>43548</v>
      </c>
      <c r="R1615">
        <v>98045</v>
      </c>
      <c r="S1615">
        <v>-121.708</v>
      </c>
      <c r="T1615" s="23">
        <v>1530</v>
      </c>
      <c r="U1615" s="23">
        <v>1000</v>
      </c>
      <c r="W1615" s="35">
        <f>$D$1*D1615+$E$1*E1615+$F$1*F1615+$G$1*G1615+$H$1*H1615+$I$1*I1615+$J$1*J1615+$K$1*K1615+$M$1*M1615+$AB$3</f>
        <v>564558.92896202579</v>
      </c>
      <c r="X1615" s="35">
        <f t="shared" si="29"/>
        <v>0</v>
      </c>
      <c r="Y1615" s="16">
        <f>(W1615-C1615)/C1615</f>
        <v>0.24352186996040923</v>
      </c>
    </row>
    <row r="1616" spans="1:25" x14ac:dyDescent="0.35">
      <c r="A1616">
        <v>6127011000</v>
      </c>
      <c r="B1616" t="s">
        <v>254</v>
      </c>
      <c r="C1616" s="9">
        <v>537500</v>
      </c>
      <c r="D1616" s="7">
        <v>4</v>
      </c>
      <c r="E1616" s="7">
        <v>2.5</v>
      </c>
      <c r="F1616" s="7">
        <v>2550</v>
      </c>
      <c r="G1616" s="7">
        <v>2</v>
      </c>
      <c r="H1616" s="7">
        <v>0</v>
      </c>
      <c r="I1616" s="7">
        <v>0</v>
      </c>
      <c r="J1616" s="7">
        <v>7</v>
      </c>
      <c r="K1616" s="7">
        <v>2550</v>
      </c>
      <c r="L1616" s="21">
        <v>0</v>
      </c>
      <c r="M1616">
        <v>47.592799999999997</v>
      </c>
      <c r="N1616" s="19">
        <v>4630</v>
      </c>
      <c r="O1616" s="19">
        <v>3</v>
      </c>
      <c r="P1616" s="19">
        <v>2005</v>
      </c>
      <c r="Q1616" s="19">
        <v>5151</v>
      </c>
      <c r="R1616">
        <v>98075</v>
      </c>
      <c r="S1616">
        <v>-122.004</v>
      </c>
      <c r="T1616" s="23">
        <v>2550</v>
      </c>
      <c r="U1616" s="23">
        <v>0</v>
      </c>
      <c r="W1616" s="35">
        <f>$D$1*D1616+$E$1*E1616+$F$1*F1616+$G$1*G1616+$H$1*H1616+$I$1*I1616+$J$1*J1616+$K$1*K1616+$M$1*M1616+$AB$3</f>
        <v>554982.16575494409</v>
      </c>
      <c r="X1616" s="35">
        <f t="shared" si="29"/>
        <v>0</v>
      </c>
      <c r="Y1616" s="16">
        <f>(W1616-C1616)/C1616</f>
        <v>3.2524959544082022E-2</v>
      </c>
    </row>
    <row r="1617" spans="1:25" x14ac:dyDescent="0.35">
      <c r="A1617">
        <v>2624049117</v>
      </c>
      <c r="B1617" t="s">
        <v>177</v>
      </c>
      <c r="C1617" s="9">
        <v>425000</v>
      </c>
      <c r="D1617" s="7">
        <v>3</v>
      </c>
      <c r="E1617" s="7">
        <v>1</v>
      </c>
      <c r="F1617" s="7">
        <v>1550</v>
      </c>
      <c r="G1617" s="7">
        <v>1.5</v>
      </c>
      <c r="H1617" s="7">
        <v>0</v>
      </c>
      <c r="I1617" s="7">
        <v>0</v>
      </c>
      <c r="J1617" s="7">
        <v>6</v>
      </c>
      <c r="K1617" s="7">
        <v>1590</v>
      </c>
      <c r="L1617" s="21">
        <v>0</v>
      </c>
      <c r="M1617">
        <v>47.538699999999999</v>
      </c>
      <c r="N1617" s="19">
        <v>4160</v>
      </c>
      <c r="O1617" s="19">
        <v>4</v>
      </c>
      <c r="P1617" s="19">
        <v>1926</v>
      </c>
      <c r="Q1617" s="19">
        <v>5000</v>
      </c>
      <c r="R1617">
        <v>98118</v>
      </c>
      <c r="S1617">
        <v>-122.265</v>
      </c>
      <c r="T1617" s="23">
        <v>1550</v>
      </c>
      <c r="U1617" s="23">
        <v>0</v>
      </c>
      <c r="W1617" s="35">
        <f>$D$1*D1617+$E$1*E1617+$F$1*F1617+$G$1*G1617+$H$1*H1617+$I$1*I1617+$J$1*J1617+$K$1*K1617+$M$1*M1617+$AB$3</f>
        <v>288128.79604099691</v>
      </c>
      <c r="X1617" s="35">
        <f t="shared" si="29"/>
        <v>0</v>
      </c>
      <c r="Y1617" s="16">
        <f>(W1617-C1617)/C1617</f>
        <v>-0.32204989166824255</v>
      </c>
    </row>
    <row r="1618" spans="1:25" x14ac:dyDescent="0.35">
      <c r="A1618">
        <v>3295750550</v>
      </c>
      <c r="B1618" t="s">
        <v>116</v>
      </c>
      <c r="C1618" s="9">
        <v>290000</v>
      </c>
      <c r="D1618" s="7">
        <v>3</v>
      </c>
      <c r="E1618" s="7">
        <v>2</v>
      </c>
      <c r="F1618" s="7">
        <v>1760</v>
      </c>
      <c r="G1618" s="7">
        <v>1</v>
      </c>
      <c r="H1618" s="7">
        <v>0</v>
      </c>
      <c r="I1618" s="7">
        <v>0</v>
      </c>
      <c r="J1618" s="7">
        <v>7</v>
      </c>
      <c r="K1618" s="7">
        <v>2590</v>
      </c>
      <c r="L1618" s="21">
        <v>0</v>
      </c>
      <c r="M1618">
        <v>47.383600000000001</v>
      </c>
      <c r="N1618" s="19">
        <v>6600</v>
      </c>
      <c r="O1618" s="19">
        <v>3</v>
      </c>
      <c r="P1618" s="19">
        <v>1998</v>
      </c>
      <c r="Q1618" s="19">
        <v>6600</v>
      </c>
      <c r="R1618">
        <v>98030</v>
      </c>
      <c r="S1618">
        <v>-122.184</v>
      </c>
      <c r="T1618" s="23">
        <v>1760</v>
      </c>
      <c r="U1618" s="23">
        <v>0</v>
      </c>
      <c r="W1618" s="35">
        <f>$D$1*D1618+$E$1*E1618+$F$1*F1618+$G$1*G1618+$H$1*H1618+$I$1*I1618+$J$1*J1618+$K$1*K1618+$M$1*M1618+$AB$3</f>
        <v>313809.4638617374</v>
      </c>
      <c r="X1618" s="35">
        <f t="shared" si="29"/>
        <v>0</v>
      </c>
      <c r="Y1618" s="16">
        <f>(W1618-C1618)/C1618</f>
        <v>8.2101599523232413E-2</v>
      </c>
    </row>
    <row r="1619" spans="1:25" x14ac:dyDescent="0.35">
      <c r="A1619">
        <v>7960100260</v>
      </c>
      <c r="B1619" t="s">
        <v>183</v>
      </c>
      <c r="C1619" s="9">
        <v>349500</v>
      </c>
      <c r="D1619" s="7">
        <v>3</v>
      </c>
      <c r="E1619" s="7">
        <v>2</v>
      </c>
      <c r="F1619" s="7">
        <v>1270</v>
      </c>
      <c r="G1619" s="7">
        <v>1</v>
      </c>
      <c r="H1619" s="7">
        <v>0</v>
      </c>
      <c r="I1619" s="7">
        <v>0</v>
      </c>
      <c r="J1619" s="7">
        <v>7</v>
      </c>
      <c r="K1619" s="7">
        <v>1660</v>
      </c>
      <c r="L1619" s="21">
        <v>0</v>
      </c>
      <c r="M1619">
        <v>47.609900000000003</v>
      </c>
      <c r="N1619" s="19">
        <v>3600</v>
      </c>
      <c r="O1619" s="19">
        <v>3</v>
      </c>
      <c r="P1619" s="19">
        <v>1963</v>
      </c>
      <c r="Q1619" s="19">
        <v>3600</v>
      </c>
      <c r="R1619">
        <v>98122</v>
      </c>
      <c r="S1619">
        <v>-122.297</v>
      </c>
      <c r="T1619" s="23">
        <v>1270</v>
      </c>
      <c r="U1619" s="23">
        <v>0</v>
      </c>
      <c r="W1619" s="35">
        <f>$D$1*D1619+$E$1*E1619+$F$1*F1619+$G$1*G1619+$H$1*H1619+$I$1*I1619+$J$1*J1619+$K$1*K1619+$M$1*M1619+$AB$3</f>
        <v>349117.96391138807</v>
      </c>
      <c r="X1619" s="35">
        <f t="shared" si="29"/>
        <v>0</v>
      </c>
      <c r="Y1619" s="16">
        <f>(W1619-C1619)/C1619</f>
        <v>-1.0930932435248373E-3</v>
      </c>
    </row>
    <row r="1620" spans="1:25" x14ac:dyDescent="0.35">
      <c r="A1620">
        <v>7625700012</v>
      </c>
      <c r="B1620" t="s">
        <v>92</v>
      </c>
      <c r="C1620" s="9">
        <v>370000</v>
      </c>
      <c r="D1620" s="7">
        <v>3</v>
      </c>
      <c r="E1620" s="7">
        <v>2.75</v>
      </c>
      <c r="F1620" s="7">
        <v>1250</v>
      </c>
      <c r="G1620" s="7">
        <v>2</v>
      </c>
      <c r="H1620" s="7">
        <v>0</v>
      </c>
      <c r="I1620" s="7">
        <v>0</v>
      </c>
      <c r="J1620" s="7">
        <v>7</v>
      </c>
      <c r="K1620" s="7">
        <v>1520</v>
      </c>
      <c r="L1620" s="21">
        <v>0</v>
      </c>
      <c r="M1620">
        <v>47.555399999999999</v>
      </c>
      <c r="N1620" s="19">
        <v>1655</v>
      </c>
      <c r="O1620" s="19">
        <v>3</v>
      </c>
      <c r="P1620" s="19">
        <v>2006</v>
      </c>
      <c r="Q1620" s="19">
        <v>3001</v>
      </c>
      <c r="R1620">
        <v>98136</v>
      </c>
      <c r="S1620">
        <v>-122.38200000000001</v>
      </c>
      <c r="T1620" s="23">
        <v>830</v>
      </c>
      <c r="U1620" s="23">
        <v>420</v>
      </c>
      <c r="W1620" s="35">
        <f>$D$1*D1620+$E$1*E1620+$F$1*F1620+$G$1*G1620+$H$1*H1620+$I$1*I1620+$J$1*J1620+$K$1*K1620+$M$1*M1620+$AB$3</f>
        <v>272163.51022245362</v>
      </c>
      <c r="X1620" s="35">
        <f t="shared" si="29"/>
        <v>0</v>
      </c>
      <c r="Y1620" s="16">
        <f>(W1620-C1620)/C1620</f>
        <v>-0.26442294534471994</v>
      </c>
    </row>
    <row r="1621" spans="1:25" x14ac:dyDescent="0.35">
      <c r="A1621">
        <v>5418200295</v>
      </c>
      <c r="B1621" t="s">
        <v>144</v>
      </c>
      <c r="C1621" s="9">
        <v>549500</v>
      </c>
      <c r="D1621" s="7">
        <v>3</v>
      </c>
      <c r="E1621" s="7">
        <v>1.75</v>
      </c>
      <c r="F1621" s="7">
        <v>1620</v>
      </c>
      <c r="G1621" s="7">
        <v>1</v>
      </c>
      <c r="H1621" s="7">
        <v>0</v>
      </c>
      <c r="I1621" s="7">
        <v>0</v>
      </c>
      <c r="J1621" s="7">
        <v>8</v>
      </c>
      <c r="K1621" s="7">
        <v>2040</v>
      </c>
      <c r="L1621" s="21">
        <v>0</v>
      </c>
      <c r="M1621">
        <v>47.703000000000003</v>
      </c>
      <c r="N1621" s="19">
        <v>8438</v>
      </c>
      <c r="O1621" s="19">
        <v>4</v>
      </c>
      <c r="P1621" s="19">
        <v>1961</v>
      </c>
      <c r="Q1621" s="19">
        <v>9450</v>
      </c>
      <c r="R1621">
        <v>98125</v>
      </c>
      <c r="S1621">
        <v>-122.28100000000001</v>
      </c>
      <c r="T1621" s="23">
        <v>1620</v>
      </c>
      <c r="U1621" s="23">
        <v>0</v>
      </c>
      <c r="W1621" s="35">
        <f>$D$1*D1621+$E$1*E1621+$F$1*F1621+$G$1*G1621+$H$1*H1621+$I$1*I1621+$J$1*J1621+$K$1*K1621+$M$1*M1621+$AB$3</f>
        <v>565261.50854545832</v>
      </c>
      <c r="X1621" s="35">
        <f t="shared" si="29"/>
        <v>0</v>
      </c>
      <c r="Y1621" s="16">
        <f>(W1621-C1621)/C1621</f>
        <v>2.8683364049969639E-2</v>
      </c>
    </row>
    <row r="1622" spans="1:25" x14ac:dyDescent="0.35">
      <c r="A1622">
        <v>7454000295</v>
      </c>
      <c r="B1622" t="s">
        <v>224</v>
      </c>
      <c r="C1622" s="9">
        <v>245000</v>
      </c>
      <c r="D1622" s="7">
        <v>2</v>
      </c>
      <c r="E1622" s="7">
        <v>1</v>
      </c>
      <c r="F1622" s="7">
        <v>710</v>
      </c>
      <c r="G1622" s="7">
        <v>1</v>
      </c>
      <c r="H1622" s="7">
        <v>0</v>
      </c>
      <c r="I1622" s="7">
        <v>0</v>
      </c>
      <c r="J1622" s="7">
        <v>6</v>
      </c>
      <c r="K1622" s="7">
        <v>740</v>
      </c>
      <c r="L1622" s="21">
        <v>0</v>
      </c>
      <c r="M1622">
        <v>47.516500000000001</v>
      </c>
      <c r="N1622" s="19">
        <v>6322</v>
      </c>
      <c r="O1622" s="19">
        <v>3</v>
      </c>
      <c r="P1622" s="19">
        <v>1942</v>
      </c>
      <c r="Q1622" s="19">
        <v>6720</v>
      </c>
      <c r="R1622">
        <v>98126</v>
      </c>
      <c r="S1622">
        <v>-122.376</v>
      </c>
      <c r="T1622" s="23">
        <v>710</v>
      </c>
      <c r="U1622" s="23">
        <v>0</v>
      </c>
      <c r="W1622" s="35">
        <f>$D$1*D1622+$E$1*E1622+$F$1*F1622+$G$1*G1622+$H$1*H1622+$I$1*I1622+$J$1*J1622+$K$1*K1622+$M$1*M1622+$AB$3</f>
        <v>132029.36961295083</v>
      </c>
      <c r="X1622" s="35">
        <f t="shared" si="29"/>
        <v>0</v>
      </c>
      <c r="Y1622" s="16">
        <f>(W1622-C1622)/C1622</f>
        <v>-0.46110461382469048</v>
      </c>
    </row>
    <row r="1623" spans="1:25" x14ac:dyDescent="0.35">
      <c r="A1623">
        <v>8100000060</v>
      </c>
      <c r="B1623" t="s">
        <v>59</v>
      </c>
      <c r="C1623" s="9">
        <v>208000</v>
      </c>
      <c r="D1623" s="7">
        <v>3</v>
      </c>
      <c r="E1623" s="7">
        <v>1.75</v>
      </c>
      <c r="F1623" s="7">
        <v>1070</v>
      </c>
      <c r="G1623" s="7">
        <v>1</v>
      </c>
      <c r="H1623" s="7">
        <v>0</v>
      </c>
      <c r="I1623" s="7">
        <v>0</v>
      </c>
      <c r="J1623" s="7">
        <v>7</v>
      </c>
      <c r="K1623" s="7">
        <v>1480</v>
      </c>
      <c r="L1623" s="21">
        <v>0</v>
      </c>
      <c r="M1623">
        <v>47.313400000000001</v>
      </c>
      <c r="N1623" s="19">
        <v>7200</v>
      </c>
      <c r="O1623" s="19">
        <v>3</v>
      </c>
      <c r="P1623" s="19">
        <v>1994</v>
      </c>
      <c r="Q1623" s="19">
        <v>7200</v>
      </c>
      <c r="R1623">
        <v>98010</v>
      </c>
      <c r="S1623">
        <v>-122.023</v>
      </c>
      <c r="T1623" s="23">
        <v>1070</v>
      </c>
      <c r="U1623" s="23">
        <v>0</v>
      </c>
      <c r="W1623" s="35">
        <f>$D$1*D1623+$E$1*E1623+$F$1*F1623+$G$1*G1623+$H$1*H1623+$I$1*I1623+$J$1*J1623+$K$1*K1623+$M$1*M1623+$AB$3</f>
        <v>114747.93219635263</v>
      </c>
      <c r="X1623" s="35">
        <f t="shared" si="29"/>
        <v>0</v>
      </c>
      <c r="Y1623" s="16">
        <f>(W1623-C1623)/C1623</f>
        <v>-0.44832724905599697</v>
      </c>
    </row>
    <row r="1624" spans="1:25" x14ac:dyDescent="0.35">
      <c r="A1624">
        <v>1310500550</v>
      </c>
      <c r="B1624" t="s">
        <v>308</v>
      </c>
      <c r="C1624" s="9">
        <v>248000</v>
      </c>
      <c r="D1624" s="7">
        <v>4</v>
      </c>
      <c r="E1624" s="7">
        <v>2.25</v>
      </c>
      <c r="F1624" s="7">
        <v>2320</v>
      </c>
      <c r="G1624" s="7">
        <v>1</v>
      </c>
      <c r="H1624" s="7">
        <v>0</v>
      </c>
      <c r="I1624" s="7">
        <v>0</v>
      </c>
      <c r="J1624" s="7">
        <v>8</v>
      </c>
      <c r="K1624" s="7">
        <v>1970</v>
      </c>
      <c r="L1624" s="21">
        <v>0</v>
      </c>
      <c r="M1624">
        <v>47.362699999999997</v>
      </c>
      <c r="N1624" s="19">
        <v>8760</v>
      </c>
      <c r="O1624" s="19">
        <v>4</v>
      </c>
      <c r="P1624" s="19">
        <v>1966</v>
      </c>
      <c r="Q1624" s="19">
        <v>8690</v>
      </c>
      <c r="R1624">
        <v>98032</v>
      </c>
      <c r="S1624">
        <v>-122.285</v>
      </c>
      <c r="T1624" s="23">
        <v>1160</v>
      </c>
      <c r="U1624" s="23">
        <v>1160</v>
      </c>
      <c r="W1624" s="35">
        <f>$D$1*D1624+$E$1*E1624+$F$1*F1624+$G$1*G1624+$H$1*H1624+$I$1*I1624+$J$1*J1624+$K$1*K1624+$M$1*M1624+$AB$3</f>
        <v>455121.21620751545</v>
      </c>
      <c r="X1624" s="35">
        <f t="shared" si="29"/>
        <v>0</v>
      </c>
      <c r="Y1624" s="16">
        <f>(W1624-C1624)/C1624</f>
        <v>0.83516619438514295</v>
      </c>
    </row>
    <row r="1625" spans="1:25" x14ac:dyDescent="0.35">
      <c r="A1625">
        <v>9485950310</v>
      </c>
      <c r="B1625" t="s">
        <v>143</v>
      </c>
      <c r="C1625" s="9">
        <v>610000</v>
      </c>
      <c r="D1625" s="7">
        <v>4</v>
      </c>
      <c r="E1625" s="7">
        <v>3.25</v>
      </c>
      <c r="F1625" s="7">
        <v>5450</v>
      </c>
      <c r="G1625" s="7">
        <v>1.5</v>
      </c>
      <c r="H1625" s="7">
        <v>0</v>
      </c>
      <c r="I1625" s="7">
        <v>0</v>
      </c>
      <c r="J1625" s="7">
        <v>9</v>
      </c>
      <c r="K1625" s="7">
        <v>2800</v>
      </c>
      <c r="L1625" s="21">
        <v>0</v>
      </c>
      <c r="M1625">
        <v>47.350999999999999</v>
      </c>
      <c r="N1625" s="19">
        <v>37058</v>
      </c>
      <c r="O1625" s="19">
        <v>5</v>
      </c>
      <c r="P1625" s="19">
        <v>1984</v>
      </c>
      <c r="Q1625" s="19">
        <v>35716</v>
      </c>
      <c r="R1625">
        <v>98042</v>
      </c>
      <c r="S1625">
        <v>-122.087</v>
      </c>
      <c r="T1625" s="23">
        <v>5450</v>
      </c>
      <c r="U1625" s="23">
        <v>0</v>
      </c>
      <c r="W1625" s="35">
        <f>$D$1*D1625+$E$1*E1625+$F$1*F1625+$G$1*G1625+$H$1*H1625+$I$1*I1625+$J$1*J1625+$K$1*K1625+$M$1*M1625+$AB$3</f>
        <v>1175586.5777860247</v>
      </c>
      <c r="X1625" s="35">
        <f t="shared" si="29"/>
        <v>0</v>
      </c>
      <c r="Y1625" s="16">
        <f>(W1625-C1625)/C1625</f>
        <v>0.9271911111246306</v>
      </c>
    </row>
    <row r="1626" spans="1:25" x14ac:dyDescent="0.35">
      <c r="A1626">
        <v>4213910030</v>
      </c>
      <c r="B1626" t="s">
        <v>139</v>
      </c>
      <c r="C1626" s="9">
        <v>550000</v>
      </c>
      <c r="D1626" s="7">
        <v>4</v>
      </c>
      <c r="E1626" s="7">
        <v>2.5</v>
      </c>
      <c r="F1626" s="7">
        <v>1670</v>
      </c>
      <c r="G1626" s="7">
        <v>2</v>
      </c>
      <c r="H1626" s="7">
        <v>0</v>
      </c>
      <c r="I1626" s="7">
        <v>0</v>
      </c>
      <c r="J1626" s="7">
        <v>8</v>
      </c>
      <c r="K1626" s="7">
        <v>1910</v>
      </c>
      <c r="L1626" s="21">
        <v>0</v>
      </c>
      <c r="M1626">
        <v>47.7667</v>
      </c>
      <c r="N1626" s="19">
        <v>5116</v>
      </c>
      <c r="O1626" s="19">
        <v>3</v>
      </c>
      <c r="P1626" s="19">
        <v>1999</v>
      </c>
      <c r="Q1626" s="19">
        <v>7210</v>
      </c>
      <c r="R1626">
        <v>98155</v>
      </c>
      <c r="S1626">
        <v>-122.33</v>
      </c>
      <c r="T1626" s="23">
        <v>1670</v>
      </c>
      <c r="U1626" s="23">
        <v>0</v>
      </c>
      <c r="W1626" s="35">
        <f>$D$1*D1626+$E$1*E1626+$F$1*F1626+$G$1*G1626+$H$1*H1626+$I$1*I1626+$J$1*J1626+$K$1*K1626+$M$1*M1626+$AB$3</f>
        <v>548334.00245184079</v>
      </c>
      <c r="X1626" s="35">
        <f t="shared" si="29"/>
        <v>0</v>
      </c>
      <c r="Y1626" s="16">
        <f>(W1626-C1626)/C1626</f>
        <v>-3.0290864511985671E-3</v>
      </c>
    </row>
    <row r="1627" spans="1:25" x14ac:dyDescent="0.35">
      <c r="A1627">
        <v>1223089083</v>
      </c>
      <c r="B1627" t="s">
        <v>58</v>
      </c>
      <c r="C1627" s="9">
        <v>750000</v>
      </c>
      <c r="D1627" s="7">
        <v>3</v>
      </c>
      <c r="E1627" s="7">
        <v>2.75</v>
      </c>
      <c r="F1627" s="7">
        <v>3010</v>
      </c>
      <c r="G1627" s="7">
        <v>2</v>
      </c>
      <c r="H1627" s="7">
        <v>0</v>
      </c>
      <c r="I1627" s="7">
        <v>2</v>
      </c>
      <c r="J1627" s="7">
        <v>10</v>
      </c>
      <c r="K1627" s="7">
        <v>1580</v>
      </c>
      <c r="L1627" s="21">
        <v>0</v>
      </c>
      <c r="M1627">
        <v>47.488100000000003</v>
      </c>
      <c r="N1627" s="19">
        <v>206910</v>
      </c>
      <c r="O1627" s="19">
        <v>3</v>
      </c>
      <c r="P1627" s="19">
        <v>2001</v>
      </c>
      <c r="Q1627" s="19">
        <v>120675</v>
      </c>
      <c r="R1627">
        <v>98045</v>
      </c>
      <c r="S1627">
        <v>-121.721</v>
      </c>
      <c r="T1627" s="23">
        <v>3010</v>
      </c>
      <c r="U1627" s="23">
        <v>0</v>
      </c>
      <c r="W1627" s="35">
        <f>$D$1*D1627+$E$1*E1627+$F$1*F1627+$G$1*G1627+$H$1*H1627+$I$1*I1627+$J$1*J1627+$K$1*K1627+$M$1*M1627+$AB$3</f>
        <v>955566.38151276112</v>
      </c>
      <c r="X1627" s="35">
        <f t="shared" si="29"/>
        <v>0</v>
      </c>
      <c r="Y1627" s="16">
        <f>(W1627-C1627)/C1627</f>
        <v>0.27408850868368151</v>
      </c>
    </row>
    <row r="1628" spans="1:25" x14ac:dyDescent="0.35">
      <c r="A1628">
        <v>2143700861</v>
      </c>
      <c r="B1628" t="s">
        <v>135</v>
      </c>
      <c r="C1628" s="9">
        <v>192000</v>
      </c>
      <c r="D1628" s="7">
        <v>2</v>
      </c>
      <c r="E1628" s="7">
        <v>1.75</v>
      </c>
      <c r="F1628" s="7">
        <v>1340</v>
      </c>
      <c r="G1628" s="7">
        <v>1</v>
      </c>
      <c r="H1628" s="7">
        <v>0</v>
      </c>
      <c r="I1628" s="7">
        <v>0</v>
      </c>
      <c r="J1628" s="7">
        <v>6</v>
      </c>
      <c r="K1628" s="7">
        <v>1980</v>
      </c>
      <c r="L1628" s="21">
        <v>0</v>
      </c>
      <c r="M1628">
        <v>47.478499999999997</v>
      </c>
      <c r="N1628" s="19">
        <v>7380</v>
      </c>
      <c r="O1628" s="19">
        <v>3</v>
      </c>
      <c r="P1628" s="19">
        <v>1940</v>
      </c>
      <c r="Q1628" s="19">
        <v>9600</v>
      </c>
      <c r="R1628">
        <v>98055</v>
      </c>
      <c r="S1628">
        <v>-122.229</v>
      </c>
      <c r="T1628" s="23">
        <v>1340</v>
      </c>
      <c r="U1628" s="23">
        <v>0</v>
      </c>
      <c r="W1628" s="35">
        <f>$D$1*D1628+$E$1*E1628+$F$1*F1628+$G$1*G1628+$H$1*H1628+$I$1*I1628+$J$1*J1628+$K$1*K1628+$M$1*M1628+$AB$3</f>
        <v>242104.53148148581</v>
      </c>
      <c r="X1628" s="35">
        <f t="shared" si="29"/>
        <v>0</v>
      </c>
      <c r="Y1628" s="16">
        <f>(W1628-C1628)/C1628</f>
        <v>0.26096110146607193</v>
      </c>
    </row>
    <row r="1629" spans="1:25" x14ac:dyDescent="0.35">
      <c r="A1629">
        <v>5016003230</v>
      </c>
      <c r="B1629" t="s">
        <v>24</v>
      </c>
      <c r="C1629" s="9">
        <v>169317</v>
      </c>
      <c r="D1629" s="7">
        <v>2</v>
      </c>
      <c r="E1629" s="7">
        <v>1</v>
      </c>
      <c r="F1629" s="7">
        <v>790</v>
      </c>
      <c r="G1629" s="7">
        <v>1</v>
      </c>
      <c r="H1629" s="7">
        <v>0</v>
      </c>
      <c r="I1629" s="7">
        <v>2</v>
      </c>
      <c r="J1629" s="7">
        <v>7</v>
      </c>
      <c r="K1629" s="7">
        <v>1700</v>
      </c>
      <c r="L1629" s="21">
        <v>0</v>
      </c>
      <c r="M1629">
        <v>47.6248</v>
      </c>
      <c r="N1629" s="19">
        <v>4000</v>
      </c>
      <c r="O1629" s="19">
        <v>3</v>
      </c>
      <c r="P1629" s="19">
        <v>1908</v>
      </c>
      <c r="Q1629" s="19">
        <v>4200</v>
      </c>
      <c r="R1629">
        <v>98112</v>
      </c>
      <c r="S1629">
        <v>-122.301</v>
      </c>
      <c r="T1629" s="23">
        <v>790</v>
      </c>
      <c r="U1629" s="23">
        <v>0</v>
      </c>
      <c r="W1629" s="35">
        <f>$D$1*D1629+$E$1*E1629+$F$1*F1629+$G$1*G1629+$H$1*H1629+$I$1*I1629+$J$1*J1629+$K$1*K1629+$M$1*M1629+$AB$3</f>
        <v>426175.45135110617</v>
      </c>
      <c r="X1629" s="35">
        <f t="shared" si="29"/>
        <v>0</v>
      </c>
      <c r="Y1629" s="16">
        <f>(W1629-C1629)/C1629</f>
        <v>1.5170269456174286</v>
      </c>
    </row>
    <row r="1630" spans="1:25" x14ac:dyDescent="0.35">
      <c r="A1630">
        <v>1338801019</v>
      </c>
      <c r="B1630" t="s">
        <v>183</v>
      </c>
      <c r="C1630" s="10">
        <v>1200000</v>
      </c>
      <c r="D1630" s="7">
        <v>4</v>
      </c>
      <c r="E1630" s="7">
        <v>3.5</v>
      </c>
      <c r="F1630" s="7">
        <v>3400</v>
      </c>
      <c r="G1630" s="7">
        <v>2.5</v>
      </c>
      <c r="H1630" s="7">
        <v>0</v>
      </c>
      <c r="I1630" s="7">
        <v>0</v>
      </c>
      <c r="J1630" s="7">
        <v>10</v>
      </c>
      <c r="K1630" s="7">
        <v>2030</v>
      </c>
      <c r="L1630" s="21">
        <v>0</v>
      </c>
      <c r="M1630">
        <v>47.625799999999998</v>
      </c>
      <c r="N1630" s="19">
        <v>3850</v>
      </c>
      <c r="O1630" s="19">
        <v>3</v>
      </c>
      <c r="P1630" s="19">
        <v>2008</v>
      </c>
      <c r="Q1630" s="19">
        <v>4000</v>
      </c>
      <c r="R1630">
        <v>98112</v>
      </c>
      <c r="S1630">
        <v>-122.30200000000001</v>
      </c>
      <c r="T1630" s="23">
        <v>2790</v>
      </c>
      <c r="U1630" s="23">
        <v>610</v>
      </c>
      <c r="W1630" s="35">
        <f>$D$1*D1630+$E$1*E1630+$F$1*F1630+$G$1*G1630+$H$1*H1630+$I$1*I1630+$J$1*J1630+$K$1*K1630+$M$1*M1630+$AB$3</f>
        <v>952101.96177485213</v>
      </c>
      <c r="X1630" s="35">
        <f t="shared" si="29"/>
        <v>0</v>
      </c>
      <c r="Y1630" s="16">
        <f>(W1630-C1630)/C1630</f>
        <v>-0.20658169852095656</v>
      </c>
    </row>
    <row r="1631" spans="1:25" x14ac:dyDescent="0.35">
      <c r="A1631">
        <v>3592500565</v>
      </c>
      <c r="B1631" t="s">
        <v>255</v>
      </c>
      <c r="C1631" s="9">
        <v>880000</v>
      </c>
      <c r="D1631" s="7">
        <v>2</v>
      </c>
      <c r="E1631" s="7">
        <v>1</v>
      </c>
      <c r="F1631" s="7">
        <v>1530</v>
      </c>
      <c r="G1631" s="7">
        <v>1.5</v>
      </c>
      <c r="H1631" s="7">
        <v>0</v>
      </c>
      <c r="I1631" s="7">
        <v>0</v>
      </c>
      <c r="J1631" s="7">
        <v>7</v>
      </c>
      <c r="K1631" s="7">
        <v>2640</v>
      </c>
      <c r="L1631" s="21">
        <v>0</v>
      </c>
      <c r="M1631">
        <v>47.6325</v>
      </c>
      <c r="N1631" s="19">
        <v>6350</v>
      </c>
      <c r="O1631" s="19">
        <v>4</v>
      </c>
      <c r="P1631" s="19">
        <v>1923</v>
      </c>
      <c r="Q1631" s="19">
        <v>6350</v>
      </c>
      <c r="R1631">
        <v>98112</v>
      </c>
      <c r="S1631">
        <v>-122.303</v>
      </c>
      <c r="T1631" s="23">
        <v>1530</v>
      </c>
      <c r="U1631" s="23">
        <v>0</v>
      </c>
      <c r="W1631" s="35">
        <f>$D$1*D1631+$E$1*E1631+$F$1*F1631+$G$1*G1631+$H$1*H1631+$I$1*I1631+$J$1*J1631+$K$1*K1631+$M$1*M1631+$AB$3</f>
        <v>458735.67544038221</v>
      </c>
      <c r="X1631" s="35">
        <f t="shared" si="29"/>
        <v>0</v>
      </c>
      <c r="Y1631" s="16">
        <f>(W1631-C1631)/C1631</f>
        <v>-0.47870945972683837</v>
      </c>
    </row>
    <row r="1632" spans="1:25" x14ac:dyDescent="0.35">
      <c r="A1632">
        <v>6414600070</v>
      </c>
      <c r="B1632" t="s">
        <v>267</v>
      </c>
      <c r="C1632" s="9">
        <v>210000</v>
      </c>
      <c r="D1632" s="7">
        <v>1</v>
      </c>
      <c r="E1632" s="7">
        <v>1</v>
      </c>
      <c r="F1632" s="7">
        <v>930</v>
      </c>
      <c r="G1632" s="7">
        <v>1</v>
      </c>
      <c r="H1632" s="7">
        <v>0</v>
      </c>
      <c r="I1632" s="7">
        <v>0</v>
      </c>
      <c r="J1632" s="7">
        <v>6</v>
      </c>
      <c r="K1632" s="7">
        <v>1300</v>
      </c>
      <c r="L1632" s="21">
        <v>0</v>
      </c>
      <c r="M1632">
        <v>47.723399999999998</v>
      </c>
      <c r="N1632" s="19">
        <v>7129</v>
      </c>
      <c r="O1632" s="19">
        <v>3</v>
      </c>
      <c r="P1632" s="19">
        <v>1948</v>
      </c>
      <c r="Q1632" s="19">
        <v>8075</v>
      </c>
      <c r="R1632">
        <v>98133</v>
      </c>
      <c r="S1632">
        <v>-122.333</v>
      </c>
      <c r="T1632" s="23">
        <v>930</v>
      </c>
      <c r="U1632" s="23">
        <v>0</v>
      </c>
      <c r="W1632" s="35">
        <f>$D$1*D1632+$E$1*E1632+$F$1*F1632+$G$1*G1632+$H$1*H1632+$I$1*I1632+$J$1*J1632+$K$1*K1632+$M$1*M1632+$AB$3</f>
        <v>350417.00817108527</v>
      </c>
      <c r="X1632" s="35">
        <f t="shared" si="29"/>
        <v>0</v>
      </c>
      <c r="Y1632" s="16">
        <f>(W1632-C1632)/C1632</f>
        <v>0.66865241986231083</v>
      </c>
    </row>
    <row r="1633" spans="1:25" x14ac:dyDescent="0.35">
      <c r="A1633">
        <v>8645500160</v>
      </c>
      <c r="B1633" t="s">
        <v>157</v>
      </c>
      <c r="C1633" s="9">
        <v>180500</v>
      </c>
      <c r="D1633" s="7">
        <v>3</v>
      </c>
      <c r="E1633" s="7">
        <v>1.5</v>
      </c>
      <c r="F1633" s="7">
        <v>1540</v>
      </c>
      <c r="G1633" s="7">
        <v>1</v>
      </c>
      <c r="H1633" s="7">
        <v>0</v>
      </c>
      <c r="I1633" s="7">
        <v>0</v>
      </c>
      <c r="J1633" s="7">
        <v>7</v>
      </c>
      <c r="K1633" s="7">
        <v>1600</v>
      </c>
      <c r="L1633" s="21">
        <v>0</v>
      </c>
      <c r="M1633">
        <v>47.467599999999997</v>
      </c>
      <c r="N1633" s="19">
        <v>9800</v>
      </c>
      <c r="O1633" s="19">
        <v>3</v>
      </c>
      <c r="P1633" s="19">
        <v>1973</v>
      </c>
      <c r="Q1633" s="19">
        <v>8250</v>
      </c>
      <c r="R1633">
        <v>98058</v>
      </c>
      <c r="S1633">
        <v>-122.184</v>
      </c>
      <c r="T1633" s="23">
        <v>1010</v>
      </c>
      <c r="U1633" s="23">
        <v>530</v>
      </c>
      <c r="W1633" s="35">
        <f>$D$1*D1633+$E$1*E1633+$F$1*F1633+$G$1*G1633+$H$1*H1633+$I$1*I1633+$J$1*J1633+$K$1*K1633+$M$1*M1633+$AB$3</f>
        <v>320575.34687657282</v>
      </c>
      <c r="X1633" s="35">
        <f t="shared" si="29"/>
        <v>0</v>
      </c>
      <c r="Y1633" s="16">
        <f>(W1633-C1633)/C1633</f>
        <v>0.77604070291730087</v>
      </c>
    </row>
    <row r="1634" spans="1:25" x14ac:dyDescent="0.35">
      <c r="A1634">
        <v>8651520240</v>
      </c>
      <c r="B1634" t="s">
        <v>140</v>
      </c>
      <c r="C1634" s="9">
        <v>540000</v>
      </c>
      <c r="D1634" s="7">
        <v>4</v>
      </c>
      <c r="E1634" s="7">
        <v>2</v>
      </c>
      <c r="F1634" s="7">
        <v>1990</v>
      </c>
      <c r="G1634" s="7">
        <v>2</v>
      </c>
      <c r="H1634" s="7">
        <v>0</v>
      </c>
      <c r="I1634" s="7">
        <v>0</v>
      </c>
      <c r="J1634" s="7">
        <v>9</v>
      </c>
      <c r="K1634" s="7">
        <v>2310</v>
      </c>
      <c r="L1634" s="21">
        <v>0</v>
      </c>
      <c r="M1634">
        <v>47.647100000000002</v>
      </c>
      <c r="N1634" s="19">
        <v>29078</v>
      </c>
      <c r="O1634" s="19">
        <v>3</v>
      </c>
      <c r="P1634" s="19">
        <v>1984</v>
      </c>
      <c r="Q1634" s="19">
        <v>28353</v>
      </c>
      <c r="R1634">
        <v>98074</v>
      </c>
      <c r="S1634">
        <v>-122.057</v>
      </c>
      <c r="T1634" s="23">
        <v>1990</v>
      </c>
      <c r="U1634" s="23">
        <v>0</v>
      </c>
      <c r="W1634" s="35">
        <f>$D$1*D1634+$E$1*E1634+$F$1*F1634+$G$1*G1634+$H$1*H1634+$I$1*I1634+$J$1*J1634+$K$1*K1634+$M$1*M1634+$AB$3</f>
        <v>622768.31397210434</v>
      </c>
      <c r="X1634" s="35">
        <f t="shared" si="29"/>
        <v>0</v>
      </c>
      <c r="Y1634" s="16">
        <f>(W1634-C1634)/C1634</f>
        <v>0.15327465550389693</v>
      </c>
    </row>
    <row r="1635" spans="1:25" x14ac:dyDescent="0.35">
      <c r="A1635">
        <v>9408300310</v>
      </c>
      <c r="B1635" t="s">
        <v>47</v>
      </c>
      <c r="C1635" s="9">
        <v>520000</v>
      </c>
      <c r="D1635" s="7">
        <v>3</v>
      </c>
      <c r="E1635" s="7">
        <v>1.75</v>
      </c>
      <c r="F1635" s="7">
        <v>2300</v>
      </c>
      <c r="G1635" s="7">
        <v>1</v>
      </c>
      <c r="H1635" s="7">
        <v>0</v>
      </c>
      <c r="I1635" s="7">
        <v>0</v>
      </c>
      <c r="J1635" s="7">
        <v>9</v>
      </c>
      <c r="K1635" s="7">
        <v>2600</v>
      </c>
      <c r="L1635" s="21">
        <v>0</v>
      </c>
      <c r="M1635">
        <v>47.7455</v>
      </c>
      <c r="N1635" s="19">
        <v>35722</v>
      </c>
      <c r="O1635" s="19">
        <v>3</v>
      </c>
      <c r="P1635" s="19">
        <v>1984</v>
      </c>
      <c r="Q1635" s="19">
        <v>34798</v>
      </c>
      <c r="R1635">
        <v>98072</v>
      </c>
      <c r="S1635">
        <v>-122.11199999999999</v>
      </c>
      <c r="T1635" s="23">
        <v>2300</v>
      </c>
      <c r="U1635" s="23">
        <v>0</v>
      </c>
      <c r="W1635" s="35">
        <f>$D$1*D1635+$E$1*E1635+$F$1*F1635+$G$1*G1635+$H$1*H1635+$I$1*I1635+$J$1*J1635+$K$1*K1635+$M$1*M1635+$AB$3</f>
        <v>817556.39174553752</v>
      </c>
      <c r="X1635" s="35">
        <f t="shared" si="29"/>
        <v>0</v>
      </c>
      <c r="Y1635" s="16">
        <f>(W1635-C1635)/C1635</f>
        <v>0.57222383027987989</v>
      </c>
    </row>
    <row r="1636" spans="1:25" x14ac:dyDescent="0.35">
      <c r="A1636">
        <v>4202400135</v>
      </c>
      <c r="B1636" t="s">
        <v>45</v>
      </c>
      <c r="C1636" s="9">
        <v>177500</v>
      </c>
      <c r="D1636" s="7">
        <v>3</v>
      </c>
      <c r="E1636" s="7">
        <v>1.5</v>
      </c>
      <c r="F1636" s="7">
        <v>1220</v>
      </c>
      <c r="G1636" s="7">
        <v>1</v>
      </c>
      <c r="H1636" s="7">
        <v>0</v>
      </c>
      <c r="I1636" s="7">
        <v>0</v>
      </c>
      <c r="J1636" s="7">
        <v>7</v>
      </c>
      <c r="K1636" s="7">
        <v>1660</v>
      </c>
      <c r="L1636" s="21">
        <v>0</v>
      </c>
      <c r="M1636">
        <v>47.490400000000001</v>
      </c>
      <c r="N1636" s="19">
        <v>6000</v>
      </c>
      <c r="O1636" s="19">
        <v>3</v>
      </c>
      <c r="P1636" s="19">
        <v>1968</v>
      </c>
      <c r="Q1636" s="19">
        <v>6000</v>
      </c>
      <c r="R1636">
        <v>98055</v>
      </c>
      <c r="S1636">
        <v>-122.22199999999999</v>
      </c>
      <c r="T1636" s="23">
        <v>1220</v>
      </c>
      <c r="U1636" s="23">
        <v>0</v>
      </c>
      <c r="W1636" s="35">
        <f>$D$1*D1636+$E$1*E1636+$F$1*F1636+$G$1*G1636+$H$1*H1636+$I$1*I1636+$J$1*J1636+$K$1*K1636+$M$1*M1636+$AB$3</f>
        <v>266936.40566512942</v>
      </c>
      <c r="X1636" s="35">
        <f t="shared" si="29"/>
        <v>0</v>
      </c>
      <c r="Y1636" s="16">
        <f>(W1636-C1636)/C1636</f>
        <v>0.50386707416974319</v>
      </c>
    </row>
    <row r="1637" spans="1:25" x14ac:dyDescent="0.35">
      <c r="A1637">
        <v>7129300935</v>
      </c>
      <c r="B1637" t="s">
        <v>88</v>
      </c>
      <c r="C1637" s="9">
        <v>415000</v>
      </c>
      <c r="D1637" s="7">
        <v>3</v>
      </c>
      <c r="E1637" s="7">
        <v>1.75</v>
      </c>
      <c r="F1637" s="7">
        <v>2380</v>
      </c>
      <c r="G1637" s="7">
        <v>1</v>
      </c>
      <c r="H1637" s="7">
        <v>0</v>
      </c>
      <c r="I1637" s="7">
        <v>2</v>
      </c>
      <c r="J1637" s="7">
        <v>8</v>
      </c>
      <c r="K1637" s="7">
        <v>2350</v>
      </c>
      <c r="L1637" s="21">
        <v>0</v>
      </c>
      <c r="M1637">
        <v>47.511899999999997</v>
      </c>
      <c r="N1637" s="19">
        <v>5650</v>
      </c>
      <c r="O1637" s="19">
        <v>4</v>
      </c>
      <c r="P1637" s="19">
        <v>1956</v>
      </c>
      <c r="Q1637" s="19">
        <v>6554</v>
      </c>
      <c r="R1637">
        <v>98118</v>
      </c>
      <c r="S1637">
        <v>-122.255</v>
      </c>
      <c r="T1637" s="23">
        <v>1190</v>
      </c>
      <c r="U1637" s="23">
        <v>1190</v>
      </c>
      <c r="W1637" s="35">
        <f>$D$1*D1637+$E$1*E1637+$F$1*F1637+$G$1*G1637+$H$1*H1637+$I$1*I1637+$J$1*J1637+$K$1*K1637+$M$1*M1637+$AB$3</f>
        <v>731976.71492040157</v>
      </c>
      <c r="X1637" s="35">
        <f t="shared" si="29"/>
        <v>0</v>
      </c>
      <c r="Y1637" s="16">
        <f>(W1637-C1637)/C1637</f>
        <v>0.76379931306120863</v>
      </c>
    </row>
    <row r="1638" spans="1:25" x14ac:dyDescent="0.35">
      <c r="A1638">
        <v>8143000310</v>
      </c>
      <c r="B1638" t="s">
        <v>79</v>
      </c>
      <c r="C1638" s="9">
        <v>495000</v>
      </c>
      <c r="D1638" s="7">
        <v>4</v>
      </c>
      <c r="E1638" s="7">
        <v>2.5</v>
      </c>
      <c r="F1638" s="7">
        <v>2020</v>
      </c>
      <c r="G1638" s="7">
        <v>1</v>
      </c>
      <c r="H1638" s="7">
        <v>0</v>
      </c>
      <c r="I1638" s="7">
        <v>0</v>
      </c>
      <c r="J1638" s="7">
        <v>7</v>
      </c>
      <c r="K1638" s="7">
        <v>1620</v>
      </c>
      <c r="L1638" s="21">
        <v>0</v>
      </c>
      <c r="M1638">
        <v>47.728900000000003</v>
      </c>
      <c r="N1638" s="19">
        <v>7200</v>
      </c>
      <c r="O1638" s="19">
        <v>5</v>
      </c>
      <c r="P1638" s="19">
        <v>1968</v>
      </c>
      <c r="Q1638" s="19">
        <v>7275</v>
      </c>
      <c r="R1638">
        <v>98034</v>
      </c>
      <c r="S1638">
        <v>-122.20099999999999</v>
      </c>
      <c r="T1638" s="23">
        <v>1010</v>
      </c>
      <c r="U1638" s="23">
        <v>1010</v>
      </c>
      <c r="W1638" s="35">
        <f>$D$1*D1638+$E$1*E1638+$F$1*F1638+$G$1*G1638+$H$1*H1638+$I$1*I1638+$J$1*J1638+$K$1*K1638+$M$1*M1638+$AB$3</f>
        <v>549307.46806098521</v>
      </c>
      <c r="X1638" s="35">
        <f t="shared" si="29"/>
        <v>0</v>
      </c>
      <c r="Y1638" s="16">
        <f>(W1638-C1638)/C1638</f>
        <v>0.109712056688859</v>
      </c>
    </row>
    <row r="1639" spans="1:25" x14ac:dyDescent="0.35">
      <c r="A1639">
        <v>6082400152</v>
      </c>
      <c r="B1639" t="s">
        <v>115</v>
      </c>
      <c r="C1639" s="9">
        <v>325000</v>
      </c>
      <c r="D1639" s="7">
        <v>3</v>
      </c>
      <c r="E1639" s="7">
        <v>2.25</v>
      </c>
      <c r="F1639" s="7">
        <v>1890</v>
      </c>
      <c r="G1639" s="7">
        <v>1</v>
      </c>
      <c r="H1639" s="7">
        <v>0</v>
      </c>
      <c r="I1639" s="7">
        <v>0</v>
      </c>
      <c r="J1639" s="7">
        <v>8</v>
      </c>
      <c r="K1639" s="7">
        <v>1580</v>
      </c>
      <c r="L1639" s="21">
        <v>0</v>
      </c>
      <c r="M1639">
        <v>47.483800000000002</v>
      </c>
      <c r="N1639" s="19">
        <v>9646</v>
      </c>
      <c r="O1639" s="19">
        <v>3</v>
      </c>
      <c r="P1639" s="19">
        <v>1966</v>
      </c>
      <c r="Q1639" s="19">
        <v>9488</v>
      </c>
      <c r="R1639">
        <v>98168</v>
      </c>
      <c r="S1639">
        <v>-122.29900000000001</v>
      </c>
      <c r="T1639" s="23">
        <v>1890</v>
      </c>
      <c r="U1639" s="23">
        <v>0</v>
      </c>
      <c r="W1639" s="35">
        <f>$D$1*D1639+$E$1*E1639+$F$1*F1639+$G$1*G1639+$H$1*H1639+$I$1*I1639+$J$1*J1639+$K$1*K1639+$M$1*M1639+$AB$3</f>
        <v>470801.9796635583</v>
      </c>
      <c r="X1639" s="35">
        <f t="shared" si="29"/>
        <v>0</v>
      </c>
      <c r="Y1639" s="16">
        <f>(W1639-C1639)/C1639</f>
        <v>0.44862147588787171</v>
      </c>
    </row>
    <row r="1640" spans="1:25" x14ac:dyDescent="0.35">
      <c r="A1640">
        <v>6838000520</v>
      </c>
      <c r="B1640" t="s">
        <v>293</v>
      </c>
      <c r="C1640" s="9">
        <v>440000</v>
      </c>
      <c r="D1640" s="7">
        <v>2</v>
      </c>
      <c r="E1640" s="7">
        <v>1.75</v>
      </c>
      <c r="F1640" s="7">
        <v>1330</v>
      </c>
      <c r="G1640" s="7">
        <v>1</v>
      </c>
      <c r="H1640" s="7">
        <v>0</v>
      </c>
      <c r="I1640" s="7">
        <v>0</v>
      </c>
      <c r="J1640" s="7">
        <v>7</v>
      </c>
      <c r="K1640" s="7">
        <v>1470</v>
      </c>
      <c r="L1640" s="21">
        <v>0</v>
      </c>
      <c r="M1640">
        <v>47.681899999999999</v>
      </c>
      <c r="N1640" s="19">
        <v>4903</v>
      </c>
      <c r="O1640" s="19">
        <v>3</v>
      </c>
      <c r="P1640" s="19">
        <v>1985</v>
      </c>
      <c r="Q1640" s="19">
        <v>2735</v>
      </c>
      <c r="R1640">
        <v>98052</v>
      </c>
      <c r="S1640">
        <v>-122.161</v>
      </c>
      <c r="T1640" s="23">
        <v>1330</v>
      </c>
      <c r="U1640" s="23">
        <v>0</v>
      </c>
      <c r="W1640" s="35">
        <f>$D$1*D1640+$E$1*E1640+$F$1*F1640+$G$1*G1640+$H$1*H1640+$I$1*I1640+$J$1*J1640+$K$1*K1640+$M$1*M1640+$AB$3</f>
        <v>443005.48689153045</v>
      </c>
      <c r="X1640" s="35">
        <f t="shared" si="29"/>
        <v>0</v>
      </c>
      <c r="Y1640" s="16">
        <f>(W1640-C1640)/C1640</f>
        <v>6.8306520262055781E-3</v>
      </c>
    </row>
    <row r="1641" spans="1:25" x14ac:dyDescent="0.35">
      <c r="A1641">
        <v>4023500118</v>
      </c>
      <c r="B1641" t="s">
        <v>113</v>
      </c>
      <c r="C1641" s="9">
        <v>411000</v>
      </c>
      <c r="D1641" s="7">
        <v>3</v>
      </c>
      <c r="E1641" s="7">
        <v>1.75</v>
      </c>
      <c r="F1641" s="7">
        <v>1490</v>
      </c>
      <c r="G1641" s="7">
        <v>1</v>
      </c>
      <c r="H1641" s="7">
        <v>0</v>
      </c>
      <c r="I1641" s="7">
        <v>0</v>
      </c>
      <c r="J1641" s="7">
        <v>7</v>
      </c>
      <c r="K1641" s="7">
        <v>1840</v>
      </c>
      <c r="L1641" s="21">
        <v>0</v>
      </c>
      <c r="M1641">
        <v>47.762599999999999</v>
      </c>
      <c r="N1641" s="19">
        <v>9844</v>
      </c>
      <c r="O1641" s="19">
        <v>4</v>
      </c>
      <c r="P1641" s="19">
        <v>1959</v>
      </c>
      <c r="Q1641" s="19">
        <v>10150</v>
      </c>
      <c r="R1641">
        <v>98155</v>
      </c>
      <c r="S1641">
        <v>-122.297</v>
      </c>
      <c r="T1641" s="23">
        <v>1190</v>
      </c>
      <c r="U1641" s="23">
        <v>300</v>
      </c>
      <c r="W1641" s="35">
        <f>$D$1*D1641+$E$1*E1641+$F$1*F1641+$G$1*G1641+$H$1*H1641+$I$1*I1641+$J$1*J1641+$K$1*K1641+$M$1*M1641+$AB$3</f>
        <v>500546.82032053918</v>
      </c>
      <c r="X1641" s="35">
        <f t="shared" si="29"/>
        <v>0</v>
      </c>
      <c r="Y1641" s="16">
        <f>(W1641-C1641)/C1641</f>
        <v>0.21787547523245543</v>
      </c>
    </row>
    <row r="1642" spans="1:25" x14ac:dyDescent="0.35">
      <c r="A1642">
        <v>8952900204</v>
      </c>
      <c r="B1642" t="s">
        <v>255</v>
      </c>
      <c r="C1642" s="9">
        <v>810000</v>
      </c>
      <c r="D1642" s="7">
        <v>5</v>
      </c>
      <c r="E1642" s="7">
        <v>3.5</v>
      </c>
      <c r="F1642" s="7">
        <v>3550</v>
      </c>
      <c r="G1642" s="7">
        <v>2</v>
      </c>
      <c r="H1642" s="7">
        <v>0</v>
      </c>
      <c r="I1642" s="7">
        <v>0</v>
      </c>
      <c r="J1642" s="7">
        <v>9</v>
      </c>
      <c r="K1642" s="7">
        <v>2030</v>
      </c>
      <c r="L1642" s="21">
        <v>0</v>
      </c>
      <c r="M1642">
        <v>47.548400000000001</v>
      </c>
      <c r="N1642" s="19">
        <v>9600</v>
      </c>
      <c r="O1642" s="19">
        <v>3</v>
      </c>
      <c r="P1642" s="19">
        <v>1998</v>
      </c>
      <c r="Q1642" s="19">
        <v>9600</v>
      </c>
      <c r="R1642">
        <v>98118</v>
      </c>
      <c r="S1642">
        <v>-122.26900000000001</v>
      </c>
      <c r="T1642" s="23">
        <v>2550</v>
      </c>
      <c r="U1642" s="23">
        <v>1000</v>
      </c>
      <c r="W1642" s="35">
        <f>$D$1*D1642+$E$1*E1642+$F$1*F1642+$G$1*G1642+$H$1*H1642+$I$1*I1642+$J$1*J1642+$K$1*K1642+$M$1*M1642+$AB$3</f>
        <v>840888.37407244369</v>
      </c>
      <c r="X1642" s="35">
        <f t="shared" si="29"/>
        <v>0</v>
      </c>
      <c r="Y1642" s="16">
        <f>(W1642-C1642)/C1642</f>
        <v>3.8133795151165051E-2</v>
      </c>
    </row>
    <row r="1643" spans="1:25" x14ac:dyDescent="0.35">
      <c r="A1643">
        <v>7922800320</v>
      </c>
      <c r="B1643" t="s">
        <v>273</v>
      </c>
      <c r="C1643" s="9">
        <v>561750</v>
      </c>
      <c r="D1643" s="7">
        <v>5</v>
      </c>
      <c r="E1643" s="7">
        <v>1.75</v>
      </c>
      <c r="F1643" s="7">
        <v>2040</v>
      </c>
      <c r="G1643" s="7">
        <v>1</v>
      </c>
      <c r="H1643" s="7">
        <v>0</v>
      </c>
      <c r="I1643" s="7">
        <v>2</v>
      </c>
      <c r="J1643" s="7">
        <v>7</v>
      </c>
      <c r="K1643" s="7">
        <v>1950</v>
      </c>
      <c r="L1643" s="21">
        <v>0</v>
      </c>
      <c r="M1643">
        <v>47.588000000000001</v>
      </c>
      <c r="N1643" s="19">
        <v>8996</v>
      </c>
      <c r="O1643" s="19">
        <v>4</v>
      </c>
      <c r="P1643" s="19">
        <v>1962</v>
      </c>
      <c r="Q1643" s="19">
        <v>8270</v>
      </c>
      <c r="R1643">
        <v>98008</v>
      </c>
      <c r="S1643">
        <v>-122.11799999999999</v>
      </c>
      <c r="T1643" s="23">
        <v>1020</v>
      </c>
      <c r="U1643" s="23">
        <v>1020</v>
      </c>
      <c r="W1643" s="35">
        <f>$D$1*D1643+$E$1*E1643+$F$1*F1643+$G$1*G1643+$H$1*H1643+$I$1*I1643+$J$1*J1643+$K$1*K1643+$M$1*M1643+$AB$3</f>
        <v>567038.70915261284</v>
      </c>
      <c r="X1643" s="35">
        <f t="shared" si="29"/>
        <v>0</v>
      </c>
      <c r="Y1643" s="16">
        <f>(W1643-C1643)/C1643</f>
        <v>9.4147025413668633E-3</v>
      </c>
    </row>
    <row r="1644" spans="1:25" x14ac:dyDescent="0.35">
      <c r="A1644">
        <v>9542000030</v>
      </c>
      <c r="B1644" t="s">
        <v>218</v>
      </c>
      <c r="C1644" s="9">
        <v>835100</v>
      </c>
      <c r="D1644" s="7">
        <v>4</v>
      </c>
      <c r="E1644" s="7">
        <v>2.5</v>
      </c>
      <c r="F1644" s="7">
        <v>2380</v>
      </c>
      <c r="G1644" s="7">
        <v>1</v>
      </c>
      <c r="H1644" s="7">
        <v>0</v>
      </c>
      <c r="I1644" s="7">
        <v>0</v>
      </c>
      <c r="J1644" s="7">
        <v>9</v>
      </c>
      <c r="K1644" s="7">
        <v>2900</v>
      </c>
      <c r="L1644" s="21">
        <v>0</v>
      </c>
      <c r="M1644">
        <v>47.598399999999998</v>
      </c>
      <c r="N1644" s="19">
        <v>12573</v>
      </c>
      <c r="O1644" s="19">
        <v>4</v>
      </c>
      <c r="P1644" s="19">
        <v>1963</v>
      </c>
      <c r="Q1644" s="19">
        <v>10700</v>
      </c>
      <c r="R1644">
        <v>98005</v>
      </c>
      <c r="S1644">
        <v>-122.176</v>
      </c>
      <c r="T1644" s="23">
        <v>2380</v>
      </c>
      <c r="U1644" s="23">
        <v>0</v>
      </c>
      <c r="W1644" s="35">
        <f>$D$1*D1644+$E$1*E1644+$F$1*F1644+$G$1*G1644+$H$1*H1644+$I$1*I1644+$J$1*J1644+$K$1*K1644+$M$1*M1644+$AB$3</f>
        <v>699191.78766630962</v>
      </c>
      <c r="X1644" s="35">
        <f t="shared" si="29"/>
        <v>0</v>
      </c>
      <c r="Y1644" s="16">
        <f>(W1644-C1644)/C1644</f>
        <v>-0.16274483574864132</v>
      </c>
    </row>
    <row r="1645" spans="1:25" x14ac:dyDescent="0.35">
      <c r="A1645">
        <v>3787000140</v>
      </c>
      <c r="B1645" t="s">
        <v>250</v>
      </c>
      <c r="C1645" s="9">
        <v>450000</v>
      </c>
      <c r="D1645" s="7">
        <v>3</v>
      </c>
      <c r="E1645" s="7">
        <v>2.25</v>
      </c>
      <c r="F1645" s="7">
        <v>1780</v>
      </c>
      <c r="G1645" s="7">
        <v>1</v>
      </c>
      <c r="H1645" s="7">
        <v>0</v>
      </c>
      <c r="I1645" s="7">
        <v>0</v>
      </c>
      <c r="J1645" s="7">
        <v>8</v>
      </c>
      <c r="K1645" s="7">
        <v>1950</v>
      </c>
      <c r="L1645" s="21">
        <v>0</v>
      </c>
      <c r="M1645">
        <v>47.7286</v>
      </c>
      <c r="N1645" s="19">
        <v>9969</v>
      </c>
      <c r="O1645" s="19">
        <v>3</v>
      </c>
      <c r="P1645" s="19">
        <v>1985</v>
      </c>
      <c r="Q1645" s="19">
        <v>7974</v>
      </c>
      <c r="R1645">
        <v>98034</v>
      </c>
      <c r="S1645">
        <v>-122.16800000000001</v>
      </c>
      <c r="T1645" s="23">
        <v>1450</v>
      </c>
      <c r="U1645" s="23">
        <v>330</v>
      </c>
      <c r="W1645" s="35">
        <f>$D$1*D1645+$E$1*E1645+$F$1*F1645+$G$1*G1645+$H$1*H1645+$I$1*I1645+$J$1*J1645+$K$1*K1645+$M$1*M1645+$AB$3</f>
        <v>609295.67575823143</v>
      </c>
      <c r="X1645" s="35">
        <f t="shared" si="29"/>
        <v>0</v>
      </c>
      <c r="Y1645" s="16">
        <f>(W1645-C1645)/C1645</f>
        <v>0.35399039057384762</v>
      </c>
    </row>
    <row r="1646" spans="1:25" x14ac:dyDescent="0.35">
      <c r="A1646">
        <v>646910030</v>
      </c>
      <c r="B1646" t="s">
        <v>124</v>
      </c>
      <c r="C1646" s="9">
        <v>238000</v>
      </c>
      <c r="D1646" s="7">
        <v>3</v>
      </c>
      <c r="E1646" s="7">
        <v>2.5</v>
      </c>
      <c r="F1646" s="7">
        <v>1650</v>
      </c>
      <c r="G1646" s="7">
        <v>2</v>
      </c>
      <c r="H1646" s="7">
        <v>0</v>
      </c>
      <c r="I1646" s="7">
        <v>0</v>
      </c>
      <c r="J1646" s="7">
        <v>7</v>
      </c>
      <c r="K1646" s="7">
        <v>1460</v>
      </c>
      <c r="L1646" s="21">
        <v>0</v>
      </c>
      <c r="M1646">
        <v>47.4328</v>
      </c>
      <c r="N1646" s="19">
        <v>2807</v>
      </c>
      <c r="O1646" s="19">
        <v>3</v>
      </c>
      <c r="P1646" s="19">
        <v>2004</v>
      </c>
      <c r="Q1646" s="19">
        <v>1875</v>
      </c>
      <c r="R1646">
        <v>98055</v>
      </c>
      <c r="S1646">
        <v>-122.196</v>
      </c>
      <c r="T1646" s="23">
        <v>1650</v>
      </c>
      <c r="U1646" s="23">
        <v>0</v>
      </c>
      <c r="W1646" s="35">
        <f>$D$1*D1646+$E$1*E1646+$F$1*F1646+$G$1*G1646+$H$1*H1646+$I$1*I1646+$J$1*J1646+$K$1*K1646+$M$1*M1646+$AB$3</f>
        <v>281225.9694060944</v>
      </c>
      <c r="X1646" s="35">
        <f t="shared" si="29"/>
        <v>0</v>
      </c>
      <c r="Y1646" s="16">
        <f>(W1646-C1646)/C1646</f>
        <v>0.18162172019367395</v>
      </c>
    </row>
    <row r="1647" spans="1:25" x14ac:dyDescent="0.35">
      <c r="A1647">
        <v>5515600075</v>
      </c>
      <c r="B1647" t="s">
        <v>37</v>
      </c>
      <c r="C1647" s="9">
        <v>299000</v>
      </c>
      <c r="D1647" s="7">
        <v>3</v>
      </c>
      <c r="E1647" s="7">
        <v>1</v>
      </c>
      <c r="F1647" s="7">
        <v>1510</v>
      </c>
      <c r="G1647" s="7">
        <v>1</v>
      </c>
      <c r="H1647" s="7">
        <v>0</v>
      </c>
      <c r="I1647" s="7">
        <v>0</v>
      </c>
      <c r="J1647" s="7">
        <v>7</v>
      </c>
      <c r="K1647" s="7">
        <v>1330</v>
      </c>
      <c r="L1647" s="21">
        <v>0</v>
      </c>
      <c r="M1647">
        <v>47.319200000000002</v>
      </c>
      <c r="N1647" s="19">
        <v>142803</v>
      </c>
      <c r="O1647" s="19">
        <v>3</v>
      </c>
      <c r="P1647" s="19">
        <v>1974</v>
      </c>
      <c r="Q1647" s="19">
        <v>46609</v>
      </c>
      <c r="R1647">
        <v>98001</v>
      </c>
      <c r="S1647">
        <v>-122.28700000000001</v>
      </c>
      <c r="T1647" s="23">
        <v>1510</v>
      </c>
      <c r="U1647" s="23">
        <v>0</v>
      </c>
      <c r="W1647" s="35">
        <f>$D$1*D1647+$E$1*E1647+$F$1*F1647+$G$1*G1647+$H$1*H1647+$I$1*I1647+$J$1*J1647+$K$1*K1647+$M$1*M1647+$AB$3</f>
        <v>221939.50836072862</v>
      </c>
      <c r="X1647" s="35">
        <f t="shared" si="29"/>
        <v>0</v>
      </c>
      <c r="Y1647" s="16">
        <f>(W1647-C1647)/C1647</f>
        <v>-0.2577273967868608</v>
      </c>
    </row>
    <row r="1648" spans="1:25" x14ac:dyDescent="0.35">
      <c r="A1648">
        <v>1377300135</v>
      </c>
      <c r="B1648" t="s">
        <v>200</v>
      </c>
      <c r="C1648" s="9">
        <v>570000</v>
      </c>
      <c r="D1648" s="7">
        <v>2</v>
      </c>
      <c r="E1648" s="7">
        <v>1</v>
      </c>
      <c r="F1648" s="7">
        <v>1100</v>
      </c>
      <c r="G1648" s="7">
        <v>1</v>
      </c>
      <c r="H1648" s="7">
        <v>0</v>
      </c>
      <c r="I1648" s="7">
        <v>0</v>
      </c>
      <c r="J1648" s="7">
        <v>7</v>
      </c>
      <c r="K1648" s="7">
        <v>1250</v>
      </c>
      <c r="L1648" s="21">
        <v>0</v>
      </c>
      <c r="M1648">
        <v>47.644599999999997</v>
      </c>
      <c r="N1648" s="19">
        <v>6240</v>
      </c>
      <c r="O1648" s="19">
        <v>4</v>
      </c>
      <c r="P1648" s="19">
        <v>1941</v>
      </c>
      <c r="Q1648" s="19">
        <v>6240</v>
      </c>
      <c r="R1648">
        <v>98199</v>
      </c>
      <c r="S1648">
        <v>-122.40300000000001</v>
      </c>
      <c r="T1648" s="23">
        <v>1100</v>
      </c>
      <c r="U1648" s="23">
        <v>0</v>
      </c>
      <c r="W1648" s="35">
        <f>$D$1*D1648+$E$1*E1648+$F$1*F1648+$G$1*G1648+$H$1*H1648+$I$1*I1648+$J$1*J1648+$K$1*K1648+$M$1*M1648+$AB$3</f>
        <v>377291.71114949137</v>
      </c>
      <c r="X1648" s="35">
        <f t="shared" si="29"/>
        <v>0</v>
      </c>
      <c r="Y1648" s="16">
        <f>(W1648-C1648)/C1648</f>
        <v>-0.33808471728159412</v>
      </c>
    </row>
    <row r="1649" spans="1:25" x14ac:dyDescent="0.35">
      <c r="A1649">
        <v>5469501940</v>
      </c>
      <c r="B1649" t="s">
        <v>178</v>
      </c>
      <c r="C1649" s="9">
        <v>340000</v>
      </c>
      <c r="D1649" s="7">
        <v>3</v>
      </c>
      <c r="E1649" s="7">
        <v>1.75</v>
      </c>
      <c r="F1649" s="7">
        <v>2190</v>
      </c>
      <c r="G1649" s="7">
        <v>2</v>
      </c>
      <c r="H1649" s="7">
        <v>0</v>
      </c>
      <c r="I1649" s="7">
        <v>0</v>
      </c>
      <c r="J1649" s="7">
        <v>8</v>
      </c>
      <c r="K1649" s="7">
        <v>3110</v>
      </c>
      <c r="L1649" s="21">
        <v>0</v>
      </c>
      <c r="M1649">
        <v>47.384500000000003</v>
      </c>
      <c r="N1649" s="19">
        <v>12626</v>
      </c>
      <c r="O1649" s="19">
        <v>4</v>
      </c>
      <c r="P1649" s="19">
        <v>1978</v>
      </c>
      <c r="Q1649" s="19">
        <v>14592</v>
      </c>
      <c r="R1649">
        <v>98042</v>
      </c>
      <c r="S1649">
        <v>-122.154</v>
      </c>
      <c r="T1649" s="23">
        <v>2190</v>
      </c>
      <c r="U1649" s="23">
        <v>0</v>
      </c>
      <c r="W1649" s="35">
        <f>$D$1*D1649+$E$1*E1649+$F$1*F1649+$G$1*G1649+$H$1*H1649+$I$1*I1649+$J$1*J1649+$K$1*K1649+$M$1*M1649+$AB$3</f>
        <v>461673.10596175119</v>
      </c>
      <c r="X1649" s="35">
        <f t="shared" si="29"/>
        <v>0</v>
      </c>
      <c r="Y1649" s="16">
        <f>(W1649-C1649)/C1649</f>
        <v>0.35786207635809175</v>
      </c>
    </row>
    <row r="1650" spans="1:25" x14ac:dyDescent="0.35">
      <c r="A1650">
        <v>9276200890</v>
      </c>
      <c r="B1650" t="s">
        <v>229</v>
      </c>
      <c r="C1650" s="9">
        <v>450000</v>
      </c>
      <c r="D1650" s="7">
        <v>2</v>
      </c>
      <c r="E1650" s="7">
        <v>1.75</v>
      </c>
      <c r="F1650" s="7">
        <v>1760</v>
      </c>
      <c r="G1650" s="7">
        <v>1.5</v>
      </c>
      <c r="H1650" s="7">
        <v>0</v>
      </c>
      <c r="I1650" s="7">
        <v>0</v>
      </c>
      <c r="J1650" s="7">
        <v>6</v>
      </c>
      <c r="K1650" s="7">
        <v>1380</v>
      </c>
      <c r="L1650" s="21">
        <v>0</v>
      </c>
      <c r="M1650">
        <v>47.580300000000001</v>
      </c>
      <c r="N1650" s="19">
        <v>2275</v>
      </c>
      <c r="O1650" s="19">
        <v>3</v>
      </c>
      <c r="P1650" s="19">
        <v>1912</v>
      </c>
      <c r="Q1650" s="19">
        <v>3750</v>
      </c>
      <c r="R1650">
        <v>98116</v>
      </c>
      <c r="S1650">
        <v>-122.393</v>
      </c>
      <c r="T1650" s="23">
        <v>1040</v>
      </c>
      <c r="U1650" s="23">
        <v>720</v>
      </c>
      <c r="W1650" s="35">
        <f>$D$1*D1650+$E$1*E1650+$F$1*F1650+$G$1*G1650+$H$1*H1650+$I$1*I1650+$J$1*J1650+$K$1*K1650+$M$1*M1650+$AB$3</f>
        <v>381426.78075036407</v>
      </c>
      <c r="X1650" s="35">
        <f t="shared" si="29"/>
        <v>0</v>
      </c>
      <c r="Y1650" s="16">
        <f>(W1650-C1650)/C1650</f>
        <v>-0.15238493166585762</v>
      </c>
    </row>
    <row r="1651" spans="1:25" x14ac:dyDescent="0.35">
      <c r="A1651">
        <v>6385910260</v>
      </c>
      <c r="B1651" t="s">
        <v>275</v>
      </c>
      <c r="C1651" s="9">
        <v>272750</v>
      </c>
      <c r="D1651" s="7">
        <v>4</v>
      </c>
      <c r="E1651" s="7">
        <v>1.5</v>
      </c>
      <c r="F1651" s="7">
        <v>1800</v>
      </c>
      <c r="G1651" s="7">
        <v>1</v>
      </c>
      <c r="H1651" s="7">
        <v>0</v>
      </c>
      <c r="I1651" s="7">
        <v>0</v>
      </c>
      <c r="J1651" s="7">
        <v>7</v>
      </c>
      <c r="K1651" s="7">
        <v>1780</v>
      </c>
      <c r="L1651" s="21">
        <v>0</v>
      </c>
      <c r="M1651">
        <v>47.498199999999997</v>
      </c>
      <c r="N1651" s="19">
        <v>8786</v>
      </c>
      <c r="O1651" s="19">
        <v>3</v>
      </c>
      <c r="P1651" s="19">
        <v>1966</v>
      </c>
      <c r="Q1651" s="19">
        <v>8664</v>
      </c>
      <c r="R1651">
        <v>98146</v>
      </c>
      <c r="S1651">
        <v>-122.345</v>
      </c>
      <c r="T1651" s="23">
        <v>1330</v>
      </c>
      <c r="U1651" s="23">
        <v>470</v>
      </c>
      <c r="W1651" s="35">
        <f>$D$1*D1651+$E$1*E1651+$F$1*F1651+$G$1*G1651+$H$1*H1651+$I$1*I1651+$J$1*J1651+$K$1*K1651+$M$1*M1651+$AB$3</f>
        <v>365648.06225359812</v>
      </c>
      <c r="X1651" s="35">
        <f t="shared" si="29"/>
        <v>0</v>
      </c>
      <c r="Y1651" s="16">
        <f>(W1651-C1651)/C1651</f>
        <v>0.34059784510943403</v>
      </c>
    </row>
    <row r="1652" spans="1:25" x14ac:dyDescent="0.35">
      <c r="A1652">
        <v>5101402482</v>
      </c>
      <c r="B1652" t="s">
        <v>291</v>
      </c>
      <c r="C1652" s="9">
        <v>520000</v>
      </c>
      <c r="D1652" s="7">
        <v>4</v>
      </c>
      <c r="E1652" s="7">
        <v>2</v>
      </c>
      <c r="F1652" s="7">
        <v>2000</v>
      </c>
      <c r="G1652" s="7">
        <v>2</v>
      </c>
      <c r="H1652" s="7">
        <v>0</v>
      </c>
      <c r="I1652" s="7">
        <v>0</v>
      </c>
      <c r="J1652" s="7">
        <v>6</v>
      </c>
      <c r="K1652" s="7">
        <v>1600</v>
      </c>
      <c r="L1652" s="21">
        <v>0</v>
      </c>
      <c r="M1652">
        <v>47.695599999999999</v>
      </c>
      <c r="N1652" s="19">
        <v>6380</v>
      </c>
      <c r="O1652" s="19">
        <v>4</v>
      </c>
      <c r="P1652" s="19">
        <v>1949</v>
      </c>
      <c r="Q1652" s="19">
        <v>6380</v>
      </c>
      <c r="R1652">
        <v>98115</v>
      </c>
      <c r="S1652">
        <v>-122.303</v>
      </c>
      <c r="T1652" s="23">
        <v>1860</v>
      </c>
      <c r="U1652" s="23">
        <v>140</v>
      </c>
      <c r="W1652" s="35">
        <f>$D$1*D1652+$E$1*E1652+$F$1*F1652+$G$1*G1652+$H$1*H1652+$I$1*I1652+$J$1*J1652+$K$1*K1652+$M$1*M1652+$AB$3</f>
        <v>429075.64466980472</v>
      </c>
      <c r="X1652" s="35">
        <f t="shared" si="29"/>
        <v>0</v>
      </c>
      <c r="Y1652" s="16">
        <f>(W1652-C1652)/C1652</f>
        <v>-0.17485452948114477</v>
      </c>
    </row>
    <row r="1653" spans="1:25" x14ac:dyDescent="0.35">
      <c r="A1653">
        <v>9353300140</v>
      </c>
      <c r="B1653" t="s">
        <v>97</v>
      </c>
      <c r="C1653" s="9">
        <v>284950</v>
      </c>
      <c r="D1653" s="7">
        <v>3</v>
      </c>
      <c r="E1653" s="7">
        <v>1</v>
      </c>
      <c r="F1653" s="7">
        <v>990</v>
      </c>
      <c r="G1653" s="7">
        <v>1</v>
      </c>
      <c r="H1653" s="7">
        <v>0</v>
      </c>
      <c r="I1653" s="7">
        <v>0</v>
      </c>
      <c r="J1653" s="7">
        <v>7</v>
      </c>
      <c r="K1653" s="7">
        <v>1460</v>
      </c>
      <c r="L1653" s="21">
        <v>0</v>
      </c>
      <c r="M1653">
        <v>47.488700000000001</v>
      </c>
      <c r="N1653" s="19">
        <v>10723</v>
      </c>
      <c r="O1653" s="19">
        <v>5</v>
      </c>
      <c r="P1653" s="19">
        <v>1960</v>
      </c>
      <c r="Q1653" s="19">
        <v>10723</v>
      </c>
      <c r="R1653">
        <v>98059</v>
      </c>
      <c r="S1653">
        <v>-122.133</v>
      </c>
      <c r="T1653" s="23">
        <v>990</v>
      </c>
      <c r="U1653" s="23">
        <v>0</v>
      </c>
      <c r="W1653" s="35">
        <f>$D$1*D1653+$E$1*E1653+$F$1*F1653+$G$1*G1653+$H$1*H1653+$I$1*I1653+$J$1*J1653+$K$1*K1653+$M$1*M1653+$AB$3</f>
        <v>221331.61349733546</v>
      </c>
      <c r="X1653" s="35">
        <f t="shared" si="29"/>
        <v>0</v>
      </c>
      <c r="Y1653" s="16">
        <f>(W1653-C1653)/C1653</f>
        <v>-0.22326157747908243</v>
      </c>
    </row>
    <row r="1654" spans="1:25" x14ac:dyDescent="0.35">
      <c r="A1654">
        <v>5379801600</v>
      </c>
      <c r="B1654" t="s">
        <v>38</v>
      </c>
      <c r="C1654" s="9">
        <v>255000</v>
      </c>
      <c r="D1654" s="7">
        <v>2</v>
      </c>
      <c r="E1654" s="7">
        <v>1.5</v>
      </c>
      <c r="F1654" s="7">
        <v>1480</v>
      </c>
      <c r="G1654" s="7">
        <v>1</v>
      </c>
      <c r="H1654" s="7">
        <v>0</v>
      </c>
      <c r="I1654" s="7">
        <v>0</v>
      </c>
      <c r="J1654" s="7">
        <v>7</v>
      </c>
      <c r="K1654" s="7">
        <v>1990</v>
      </c>
      <c r="L1654" s="21">
        <v>0</v>
      </c>
      <c r="M1654">
        <v>47.457700000000003</v>
      </c>
      <c r="N1654" s="19">
        <v>9660</v>
      </c>
      <c r="O1654" s="19">
        <v>3</v>
      </c>
      <c r="P1654" s="19">
        <v>1949</v>
      </c>
      <c r="Q1654" s="19">
        <v>9660</v>
      </c>
      <c r="R1654">
        <v>98188</v>
      </c>
      <c r="S1654">
        <v>-122.289</v>
      </c>
      <c r="T1654" s="23">
        <v>1480</v>
      </c>
      <c r="U1654" s="23">
        <v>0</v>
      </c>
      <c r="W1654" s="35">
        <f>$D$1*D1654+$E$1*E1654+$F$1*F1654+$G$1*G1654+$H$1*H1654+$I$1*I1654+$J$1*J1654+$K$1*K1654+$M$1*M1654+$AB$3</f>
        <v>336140.75100869313</v>
      </c>
      <c r="X1654" s="35">
        <f t="shared" si="29"/>
        <v>0</v>
      </c>
      <c r="Y1654" s="16">
        <f>(W1654-C1654)/C1654</f>
        <v>0.31819902356350249</v>
      </c>
    </row>
    <row r="1655" spans="1:25" x14ac:dyDescent="0.35">
      <c r="A1655">
        <v>6082400260</v>
      </c>
      <c r="B1655" t="s">
        <v>167</v>
      </c>
      <c r="C1655" s="9">
        <v>231500</v>
      </c>
      <c r="D1655" s="7">
        <v>2</v>
      </c>
      <c r="E1655" s="7">
        <v>1</v>
      </c>
      <c r="F1655" s="7">
        <v>1200</v>
      </c>
      <c r="G1655" s="7">
        <v>1</v>
      </c>
      <c r="H1655" s="7">
        <v>0</v>
      </c>
      <c r="I1655" s="7">
        <v>0</v>
      </c>
      <c r="J1655" s="7">
        <v>7</v>
      </c>
      <c r="K1655" s="7">
        <v>1200</v>
      </c>
      <c r="L1655" s="21">
        <v>0</v>
      </c>
      <c r="M1655">
        <v>47.483199999999997</v>
      </c>
      <c r="N1655" s="19">
        <v>9488</v>
      </c>
      <c r="O1655" s="19">
        <v>5</v>
      </c>
      <c r="P1655" s="19">
        <v>1941</v>
      </c>
      <c r="Q1655" s="19">
        <v>9488</v>
      </c>
      <c r="R1655">
        <v>98168</v>
      </c>
      <c r="S1655">
        <v>-122.29900000000001</v>
      </c>
      <c r="T1655" s="23">
        <v>1200</v>
      </c>
      <c r="U1655" s="23">
        <v>0</v>
      </c>
      <c r="W1655" s="35">
        <f>$D$1*D1655+$E$1*E1655+$F$1*F1655+$G$1*G1655+$H$1*H1655+$I$1*I1655+$J$1*J1655+$K$1*K1655+$M$1*M1655+$AB$3</f>
        <v>293283.10989977047</v>
      </c>
      <c r="X1655" s="35">
        <f t="shared" si="29"/>
        <v>0</v>
      </c>
      <c r="Y1655" s="16">
        <f>(W1655-C1655)/C1655</f>
        <v>0.26688168423226982</v>
      </c>
    </row>
    <row r="1656" spans="1:25" x14ac:dyDescent="0.35">
      <c r="A1656">
        <v>2025079033</v>
      </c>
      <c r="B1656" t="s">
        <v>74</v>
      </c>
      <c r="C1656" s="9">
        <v>415000</v>
      </c>
      <c r="D1656" s="7">
        <v>1</v>
      </c>
      <c r="E1656" s="7">
        <v>2</v>
      </c>
      <c r="F1656" s="7">
        <v>3000</v>
      </c>
      <c r="G1656" s="7">
        <v>2.5</v>
      </c>
      <c r="H1656" s="7">
        <v>0</v>
      </c>
      <c r="I1656" s="7">
        <v>2</v>
      </c>
      <c r="J1656" s="7">
        <v>8</v>
      </c>
      <c r="K1656" s="7">
        <v>2330</v>
      </c>
      <c r="L1656" s="21">
        <v>0</v>
      </c>
      <c r="M1656">
        <v>47.633099999999999</v>
      </c>
      <c r="N1656" s="19">
        <v>204732</v>
      </c>
      <c r="O1656" s="19">
        <v>3</v>
      </c>
      <c r="P1656" s="19">
        <v>1979</v>
      </c>
      <c r="Q1656" s="19">
        <v>213008</v>
      </c>
      <c r="R1656">
        <v>98014</v>
      </c>
      <c r="S1656">
        <v>-121.94499999999999</v>
      </c>
      <c r="T1656" s="23">
        <v>3000</v>
      </c>
      <c r="U1656" s="23">
        <v>0</v>
      </c>
      <c r="W1656" s="35">
        <f>$D$1*D1656+$E$1*E1656+$F$1*F1656+$G$1*G1656+$H$1*H1656+$I$1*I1656+$J$1*J1656+$K$1*K1656+$M$1*M1656+$AB$3</f>
        <v>965821.96943634748</v>
      </c>
      <c r="X1656" s="35">
        <f t="shared" si="29"/>
        <v>0</v>
      </c>
      <c r="Y1656" s="16">
        <f>(W1656-C1656)/C1656</f>
        <v>1.3272818540634879</v>
      </c>
    </row>
    <row r="1657" spans="1:25" x14ac:dyDescent="0.35">
      <c r="A1657">
        <v>6181430800</v>
      </c>
      <c r="B1657" t="s">
        <v>84</v>
      </c>
      <c r="C1657" s="9">
        <v>330000</v>
      </c>
      <c r="D1657" s="7">
        <v>4</v>
      </c>
      <c r="E1657" s="7">
        <v>2.5</v>
      </c>
      <c r="F1657" s="7">
        <v>3504</v>
      </c>
      <c r="G1657" s="7">
        <v>2</v>
      </c>
      <c r="H1657" s="7">
        <v>0</v>
      </c>
      <c r="I1657" s="7">
        <v>0</v>
      </c>
      <c r="J1657" s="7">
        <v>7</v>
      </c>
      <c r="K1657" s="7">
        <v>2790</v>
      </c>
      <c r="L1657" s="21">
        <v>0</v>
      </c>
      <c r="M1657">
        <v>47.301200000000001</v>
      </c>
      <c r="N1657" s="19">
        <v>6000</v>
      </c>
      <c r="O1657" s="19">
        <v>3</v>
      </c>
      <c r="P1657" s="19">
        <v>2006</v>
      </c>
      <c r="Q1657" s="19">
        <v>5231</v>
      </c>
      <c r="R1657">
        <v>98001</v>
      </c>
      <c r="S1657">
        <v>-122.285</v>
      </c>
      <c r="T1657" s="23">
        <v>3504</v>
      </c>
      <c r="U1657" s="23">
        <v>0</v>
      </c>
      <c r="W1657" s="35">
        <f>$D$1*D1657+$E$1*E1657+$F$1*F1657+$G$1*G1657+$H$1*H1657+$I$1*I1657+$J$1*J1657+$K$1*K1657+$M$1*M1657+$AB$3</f>
        <v>572134.68825542182</v>
      </c>
      <c r="X1657" s="35">
        <f t="shared" si="29"/>
        <v>0</v>
      </c>
      <c r="Y1657" s="16">
        <f>(W1657-C1657)/C1657</f>
        <v>0.73374147956188429</v>
      </c>
    </row>
    <row r="1658" spans="1:25" x14ac:dyDescent="0.35">
      <c r="A1658">
        <v>3649100473</v>
      </c>
      <c r="B1658" t="s">
        <v>32</v>
      </c>
      <c r="C1658" s="9">
        <v>365000</v>
      </c>
      <c r="D1658" s="7">
        <v>3</v>
      </c>
      <c r="E1658" s="7">
        <v>1.5</v>
      </c>
      <c r="F1658" s="7">
        <v>1300</v>
      </c>
      <c r="G1658" s="7">
        <v>1</v>
      </c>
      <c r="H1658" s="7">
        <v>0</v>
      </c>
      <c r="I1658" s="7">
        <v>0</v>
      </c>
      <c r="J1658" s="7">
        <v>7</v>
      </c>
      <c r="K1658" s="7">
        <v>2040</v>
      </c>
      <c r="L1658" s="21">
        <v>0</v>
      </c>
      <c r="M1658">
        <v>47.737000000000002</v>
      </c>
      <c r="N1658" s="19">
        <v>12240</v>
      </c>
      <c r="O1658" s="19">
        <v>3</v>
      </c>
      <c r="P1658" s="19">
        <v>1963</v>
      </c>
      <c r="Q1658" s="19">
        <v>9326</v>
      </c>
      <c r="R1658">
        <v>98028</v>
      </c>
      <c r="S1658">
        <v>-122.24299999999999</v>
      </c>
      <c r="T1658" s="23">
        <v>1300</v>
      </c>
      <c r="U1658" s="23">
        <v>0</v>
      </c>
      <c r="W1658" s="35">
        <f>$D$1*D1658+$E$1*E1658+$F$1*F1658+$G$1*G1658+$H$1*H1658+$I$1*I1658+$J$1*J1658+$K$1*K1658+$M$1*M1658+$AB$3</f>
        <v>447599.93852885813</v>
      </c>
      <c r="X1658" s="35">
        <f t="shared" si="29"/>
        <v>0</v>
      </c>
      <c r="Y1658" s="16">
        <f>(W1658-C1658)/C1658</f>
        <v>0.22630120144892638</v>
      </c>
    </row>
    <row r="1659" spans="1:25" x14ac:dyDescent="0.35">
      <c r="A1659">
        <v>2011400791</v>
      </c>
      <c r="B1659" t="s">
        <v>33</v>
      </c>
      <c r="C1659" s="9">
        <v>425000</v>
      </c>
      <c r="D1659" s="7">
        <v>4</v>
      </c>
      <c r="E1659" s="7">
        <v>2</v>
      </c>
      <c r="F1659" s="7">
        <v>1330</v>
      </c>
      <c r="G1659" s="7">
        <v>1.5</v>
      </c>
      <c r="H1659" s="7">
        <v>0</v>
      </c>
      <c r="I1659" s="7">
        <v>0</v>
      </c>
      <c r="J1659" s="7">
        <v>7</v>
      </c>
      <c r="K1659" s="7">
        <v>1770</v>
      </c>
      <c r="L1659" s="21">
        <v>2004</v>
      </c>
      <c r="M1659">
        <v>47.401000000000003</v>
      </c>
      <c r="N1659" s="19">
        <v>9188</v>
      </c>
      <c r="O1659" s="19">
        <v>3</v>
      </c>
      <c r="P1659" s="19">
        <v>1928</v>
      </c>
      <c r="Q1659" s="19">
        <v>10419</v>
      </c>
      <c r="R1659">
        <v>98198</v>
      </c>
      <c r="S1659">
        <v>-122.319</v>
      </c>
      <c r="T1659" s="23">
        <v>1330</v>
      </c>
      <c r="U1659" s="23">
        <v>0</v>
      </c>
      <c r="W1659" s="35">
        <f>$D$1*D1659+$E$1*E1659+$F$1*F1659+$G$1*G1659+$H$1*H1659+$I$1*I1659+$J$1*J1659+$K$1*K1659+$M$1*M1659+$AB$3</f>
        <v>181309.24685459957</v>
      </c>
      <c r="X1659" s="35">
        <f t="shared" si="29"/>
        <v>0</v>
      </c>
      <c r="Y1659" s="16">
        <f>(W1659-C1659)/C1659</f>
        <v>-0.57339000740094215</v>
      </c>
    </row>
    <row r="1660" spans="1:25" x14ac:dyDescent="0.35">
      <c r="A1660">
        <v>7549802030</v>
      </c>
      <c r="B1660" t="s">
        <v>124</v>
      </c>
      <c r="C1660" s="9">
        <v>400000</v>
      </c>
      <c r="D1660" s="7">
        <v>4</v>
      </c>
      <c r="E1660" s="7">
        <v>1.75</v>
      </c>
      <c r="F1660" s="7">
        <v>1850</v>
      </c>
      <c r="G1660" s="7">
        <v>1</v>
      </c>
      <c r="H1660" s="7">
        <v>0</v>
      </c>
      <c r="I1660" s="7">
        <v>0</v>
      </c>
      <c r="J1660" s="7">
        <v>7</v>
      </c>
      <c r="K1660" s="7">
        <v>1610</v>
      </c>
      <c r="L1660" s="21">
        <v>0</v>
      </c>
      <c r="M1660">
        <v>47.552500000000002</v>
      </c>
      <c r="N1660" s="19">
        <v>6480</v>
      </c>
      <c r="O1660" s="19">
        <v>4</v>
      </c>
      <c r="P1660" s="19">
        <v>1958</v>
      </c>
      <c r="Q1660" s="19">
        <v>5040</v>
      </c>
      <c r="R1660">
        <v>98108</v>
      </c>
      <c r="S1660">
        <v>-122.313</v>
      </c>
      <c r="T1660" s="23">
        <v>1120</v>
      </c>
      <c r="U1660" s="23">
        <v>730</v>
      </c>
      <c r="W1660" s="35">
        <f>$D$1*D1660+$E$1*E1660+$F$1*F1660+$G$1*G1660+$H$1*H1660+$I$1*I1660+$J$1*J1660+$K$1*K1660+$M$1*M1660+$AB$3</f>
        <v>407358.56937479228</v>
      </c>
      <c r="X1660" s="35">
        <f t="shared" si="29"/>
        <v>0</v>
      </c>
      <c r="Y1660" s="16">
        <f>(W1660-C1660)/C1660</f>
        <v>1.8396423436980693E-2</v>
      </c>
    </row>
    <row r="1661" spans="1:25" x14ac:dyDescent="0.35">
      <c r="A1661">
        <v>1898200030</v>
      </c>
      <c r="B1661" t="s">
        <v>221</v>
      </c>
      <c r="C1661" s="9">
        <v>335000</v>
      </c>
      <c r="D1661" s="7">
        <v>4</v>
      </c>
      <c r="E1661" s="7">
        <v>2.5</v>
      </c>
      <c r="F1661" s="7">
        <v>2240</v>
      </c>
      <c r="G1661" s="7">
        <v>2</v>
      </c>
      <c r="H1661" s="7">
        <v>0</v>
      </c>
      <c r="I1661" s="7">
        <v>0</v>
      </c>
      <c r="J1661" s="7">
        <v>9</v>
      </c>
      <c r="K1661" s="7">
        <v>2240</v>
      </c>
      <c r="L1661" s="21">
        <v>0</v>
      </c>
      <c r="M1661">
        <v>47.308599999999998</v>
      </c>
      <c r="N1661" s="19">
        <v>9701</v>
      </c>
      <c r="O1661" s="19">
        <v>3</v>
      </c>
      <c r="P1661" s="19">
        <v>1989</v>
      </c>
      <c r="Q1661" s="19">
        <v>9410</v>
      </c>
      <c r="R1661">
        <v>98023</v>
      </c>
      <c r="S1661">
        <v>-122.392</v>
      </c>
      <c r="T1661" s="23">
        <v>2240</v>
      </c>
      <c r="U1661" s="23">
        <v>0</v>
      </c>
      <c r="W1661" s="35">
        <f>$D$1*D1661+$E$1*E1661+$F$1*F1661+$G$1*G1661+$H$1*H1661+$I$1*I1661+$J$1*J1661+$K$1*K1661+$M$1*M1661+$AB$3</f>
        <v>449031.01247147098</v>
      </c>
      <c r="X1661" s="35">
        <f t="shared" si="29"/>
        <v>0</v>
      </c>
      <c r="Y1661" s="16">
        <f>(W1661-C1661)/C1661</f>
        <v>0.340391082004391</v>
      </c>
    </row>
    <row r="1662" spans="1:25" x14ac:dyDescent="0.35">
      <c r="A1662">
        <v>567000672</v>
      </c>
      <c r="B1662" t="s">
        <v>264</v>
      </c>
      <c r="C1662" s="9">
        <v>342000</v>
      </c>
      <c r="D1662" s="7">
        <v>3</v>
      </c>
      <c r="E1662" s="7">
        <v>3</v>
      </c>
      <c r="F1662" s="7">
        <v>1260</v>
      </c>
      <c r="G1662" s="7">
        <v>2</v>
      </c>
      <c r="H1662" s="7">
        <v>0</v>
      </c>
      <c r="I1662" s="7">
        <v>0</v>
      </c>
      <c r="J1662" s="7">
        <v>7</v>
      </c>
      <c r="K1662" s="7">
        <v>1780</v>
      </c>
      <c r="L1662" s="21">
        <v>0</v>
      </c>
      <c r="M1662">
        <v>47.594299999999997</v>
      </c>
      <c r="N1662" s="19">
        <v>1251</v>
      </c>
      <c r="O1662" s="19">
        <v>3</v>
      </c>
      <c r="P1662" s="19">
        <v>2003</v>
      </c>
      <c r="Q1662" s="19">
        <v>7715</v>
      </c>
      <c r="R1662">
        <v>98144</v>
      </c>
      <c r="S1662">
        <v>-122.29600000000001</v>
      </c>
      <c r="T1662" s="23">
        <v>1040</v>
      </c>
      <c r="U1662" s="23">
        <v>220</v>
      </c>
      <c r="W1662" s="35">
        <f>$D$1*D1662+$E$1*E1662+$F$1*F1662+$G$1*G1662+$H$1*H1662+$I$1*I1662+$J$1*J1662+$K$1*K1662+$M$1*M1662+$AB$3</f>
        <v>298289.93948823959</v>
      </c>
      <c r="X1662" s="35">
        <f t="shared" si="29"/>
        <v>0</v>
      </c>
      <c r="Y1662" s="16">
        <f>(W1662-C1662)/C1662</f>
        <v>-0.12780719447883163</v>
      </c>
    </row>
    <row r="1663" spans="1:25" x14ac:dyDescent="0.35">
      <c r="A1663">
        <v>9126101740</v>
      </c>
      <c r="B1663" t="s">
        <v>227</v>
      </c>
      <c r="C1663" s="9">
        <v>490000</v>
      </c>
      <c r="D1663" s="7">
        <v>8</v>
      </c>
      <c r="E1663" s="7">
        <v>5</v>
      </c>
      <c r="F1663" s="7">
        <v>2800</v>
      </c>
      <c r="G1663" s="7">
        <v>2</v>
      </c>
      <c r="H1663" s="7">
        <v>0</v>
      </c>
      <c r="I1663" s="7">
        <v>0</v>
      </c>
      <c r="J1663" s="7">
        <v>8</v>
      </c>
      <c r="K1663" s="7">
        <v>1800</v>
      </c>
      <c r="L1663" s="21">
        <v>0</v>
      </c>
      <c r="M1663">
        <v>47.608600000000003</v>
      </c>
      <c r="N1663" s="19">
        <v>2580</v>
      </c>
      <c r="O1663" s="19">
        <v>3</v>
      </c>
      <c r="P1663" s="19">
        <v>1997</v>
      </c>
      <c r="Q1663" s="19">
        <v>2580</v>
      </c>
      <c r="R1663">
        <v>98122</v>
      </c>
      <c r="S1663">
        <v>-122.303</v>
      </c>
      <c r="T1663" s="23">
        <v>1880</v>
      </c>
      <c r="U1663" s="23">
        <v>920</v>
      </c>
      <c r="W1663" s="35">
        <f>$D$1*D1663+$E$1*E1663+$F$1*F1663+$G$1*G1663+$H$1*H1663+$I$1*I1663+$J$1*J1663+$K$1*K1663+$M$1*M1663+$AB$3</f>
        <v>526915.06897938624</v>
      </c>
      <c r="X1663" s="35">
        <f t="shared" si="29"/>
        <v>0</v>
      </c>
      <c r="Y1663" s="16">
        <f>(W1663-C1663)/C1663</f>
        <v>7.5336875468135181E-2</v>
      </c>
    </row>
    <row r="1664" spans="1:25" x14ac:dyDescent="0.35">
      <c r="A1664">
        <v>5127001600</v>
      </c>
      <c r="B1664" t="s">
        <v>219</v>
      </c>
      <c r="C1664" s="9">
        <v>331500</v>
      </c>
      <c r="D1664" s="7">
        <v>4</v>
      </c>
      <c r="E1664" s="7">
        <v>1.75</v>
      </c>
      <c r="F1664" s="7">
        <v>1820</v>
      </c>
      <c r="G1664" s="7">
        <v>1</v>
      </c>
      <c r="H1664" s="7">
        <v>0</v>
      </c>
      <c r="I1664" s="7">
        <v>0</v>
      </c>
      <c r="J1664" s="7">
        <v>7</v>
      </c>
      <c r="K1664" s="7">
        <v>1440</v>
      </c>
      <c r="L1664" s="21">
        <v>0</v>
      </c>
      <c r="M1664">
        <v>47.475700000000003</v>
      </c>
      <c r="N1664" s="19">
        <v>14319</v>
      </c>
      <c r="O1664" s="19">
        <v>4</v>
      </c>
      <c r="P1664" s="19">
        <v>1969</v>
      </c>
      <c r="Q1664" s="19">
        <v>10018</v>
      </c>
      <c r="R1664">
        <v>98059</v>
      </c>
      <c r="S1664">
        <v>-122.148</v>
      </c>
      <c r="T1664" s="23">
        <v>1820</v>
      </c>
      <c r="U1664" s="23">
        <v>0</v>
      </c>
      <c r="W1664" s="35">
        <f>$D$1*D1664+$E$1*E1664+$F$1*F1664+$G$1*G1664+$H$1*H1664+$I$1*I1664+$J$1*J1664+$K$1*K1664+$M$1*M1664+$AB$3</f>
        <v>349629.57711487263</v>
      </c>
      <c r="X1664" s="35">
        <f t="shared" si="29"/>
        <v>0</v>
      </c>
      <c r="Y1664" s="16">
        <f>(W1664-C1664)/C1664</f>
        <v>5.4689523725105986E-2</v>
      </c>
    </row>
    <row r="1665" spans="1:25" x14ac:dyDescent="0.35">
      <c r="A1665">
        <v>1925069121</v>
      </c>
      <c r="B1665" t="s">
        <v>105</v>
      </c>
      <c r="C1665" s="9">
        <v>960000</v>
      </c>
      <c r="D1665" s="7">
        <v>3</v>
      </c>
      <c r="E1665" s="7">
        <v>2.5</v>
      </c>
      <c r="F1665" s="7">
        <v>1730</v>
      </c>
      <c r="G1665" s="7">
        <v>3</v>
      </c>
      <c r="H1665" s="7">
        <v>1</v>
      </c>
      <c r="I1665" s="7">
        <v>4</v>
      </c>
      <c r="J1665" s="7">
        <v>8</v>
      </c>
      <c r="K1665" s="7">
        <v>2340</v>
      </c>
      <c r="L1665" s="21">
        <v>0</v>
      </c>
      <c r="M1665">
        <v>47.645000000000003</v>
      </c>
      <c r="N1665" s="19">
        <v>4102</v>
      </c>
      <c r="O1665" s="19">
        <v>3</v>
      </c>
      <c r="P1665" s="19">
        <v>1996</v>
      </c>
      <c r="Q1665" s="19">
        <v>16994</v>
      </c>
      <c r="R1665">
        <v>98074</v>
      </c>
      <c r="S1665">
        <v>-122.084</v>
      </c>
      <c r="T1665" s="23">
        <v>1730</v>
      </c>
      <c r="U1665" s="23">
        <v>0</v>
      </c>
      <c r="W1665" s="35">
        <f>$D$1*D1665+$E$1*E1665+$F$1*F1665+$G$1*G1665+$H$1*H1665+$I$1*I1665+$J$1*J1665+$K$1*K1665+$M$1*M1665+$AB$3</f>
        <v>1419699.0211108029</v>
      </c>
      <c r="X1665" s="35">
        <f t="shared" si="29"/>
        <v>0</v>
      </c>
      <c r="Y1665" s="16">
        <f>(W1665-C1665)/C1665</f>
        <v>0.4788531469904197</v>
      </c>
    </row>
    <row r="1666" spans="1:25" x14ac:dyDescent="0.35">
      <c r="A1666">
        <v>7511210310</v>
      </c>
      <c r="B1666" t="s">
        <v>154</v>
      </c>
      <c r="C1666" s="9">
        <v>720500</v>
      </c>
      <c r="D1666" s="7">
        <v>4</v>
      </c>
      <c r="E1666" s="7">
        <v>2.5</v>
      </c>
      <c r="F1666" s="7">
        <v>3350</v>
      </c>
      <c r="G1666" s="7">
        <v>2</v>
      </c>
      <c r="H1666" s="7">
        <v>0</v>
      </c>
      <c r="I1666" s="7">
        <v>0</v>
      </c>
      <c r="J1666" s="7">
        <v>9</v>
      </c>
      <c r="K1666" s="7">
        <v>2620</v>
      </c>
      <c r="L1666" s="21">
        <v>0</v>
      </c>
      <c r="M1666">
        <v>47.650599999999997</v>
      </c>
      <c r="N1666" s="19">
        <v>35298</v>
      </c>
      <c r="O1666" s="19">
        <v>4</v>
      </c>
      <c r="P1666" s="19">
        <v>1985</v>
      </c>
      <c r="Q1666" s="19">
        <v>35604</v>
      </c>
      <c r="R1666">
        <v>98053</v>
      </c>
      <c r="S1666">
        <v>-122.036</v>
      </c>
      <c r="T1666" s="23">
        <v>3350</v>
      </c>
      <c r="U1666" s="23">
        <v>0</v>
      </c>
      <c r="W1666" s="35">
        <f>$D$1*D1666+$E$1*E1666+$F$1*F1666+$G$1*G1666+$H$1*H1666+$I$1*I1666+$J$1*J1666+$K$1*K1666+$M$1*M1666+$AB$3</f>
        <v>913729.28651537001</v>
      </c>
      <c r="X1666" s="35">
        <f t="shared" si="29"/>
        <v>0</v>
      </c>
      <c r="Y1666" s="16">
        <f>(W1666-C1666)/C1666</f>
        <v>0.26818776754388618</v>
      </c>
    </row>
    <row r="1667" spans="1:25" x14ac:dyDescent="0.35">
      <c r="A1667">
        <v>65000260</v>
      </c>
      <c r="B1667" t="s">
        <v>136</v>
      </c>
      <c r="C1667" s="9">
        <v>830000</v>
      </c>
      <c r="D1667" s="7">
        <v>3</v>
      </c>
      <c r="E1667" s="7">
        <v>2.5</v>
      </c>
      <c r="F1667" s="7">
        <v>3370</v>
      </c>
      <c r="G1667" s="7">
        <v>2</v>
      </c>
      <c r="H1667" s="7">
        <v>0</v>
      </c>
      <c r="I1667" s="7">
        <v>2</v>
      </c>
      <c r="J1667" s="7">
        <v>8</v>
      </c>
      <c r="K1667" s="7">
        <v>1500</v>
      </c>
      <c r="L1667" s="21">
        <v>2001</v>
      </c>
      <c r="M1667">
        <v>47.544199999999996</v>
      </c>
      <c r="N1667" s="19">
        <v>6550</v>
      </c>
      <c r="O1667" s="19">
        <v>4</v>
      </c>
      <c r="P1667" s="19">
        <v>1912</v>
      </c>
      <c r="Q1667" s="19">
        <v>6550</v>
      </c>
      <c r="R1667">
        <v>98126</v>
      </c>
      <c r="S1667">
        <v>-122.38</v>
      </c>
      <c r="T1667" s="23">
        <v>2840</v>
      </c>
      <c r="U1667" s="23">
        <v>530</v>
      </c>
      <c r="W1667" s="35">
        <f>$D$1*D1667+$E$1*E1667+$F$1*F1667+$G$1*G1667+$H$1*H1667+$I$1*I1667+$J$1*J1667+$K$1*K1667+$M$1*M1667+$AB$3</f>
        <v>924077.26072398946</v>
      </c>
      <c r="X1667" s="35">
        <f t="shared" si="29"/>
        <v>0</v>
      </c>
      <c r="Y1667" s="16">
        <f>(W1667-C1667)/C1667</f>
        <v>0.11334609725781862</v>
      </c>
    </row>
    <row r="1668" spans="1:25" x14ac:dyDescent="0.35">
      <c r="A1668">
        <v>6372000060</v>
      </c>
      <c r="B1668" t="s">
        <v>112</v>
      </c>
      <c r="C1668" s="9">
        <v>662990</v>
      </c>
      <c r="D1668" s="7">
        <v>3</v>
      </c>
      <c r="E1668" s="7">
        <v>1.75</v>
      </c>
      <c r="F1668" s="7">
        <v>1240</v>
      </c>
      <c r="G1668" s="7">
        <v>1.5</v>
      </c>
      <c r="H1668" s="7">
        <v>0</v>
      </c>
      <c r="I1668" s="7">
        <v>0</v>
      </c>
      <c r="J1668" s="7">
        <v>7</v>
      </c>
      <c r="K1668" s="7">
        <v>1660</v>
      </c>
      <c r="L1668" s="21">
        <v>0</v>
      </c>
      <c r="M1668">
        <v>47.579700000000003</v>
      </c>
      <c r="N1668" s="19">
        <v>3600</v>
      </c>
      <c r="O1668" s="19">
        <v>5</v>
      </c>
      <c r="P1668" s="19">
        <v>1926</v>
      </c>
      <c r="Q1668" s="19">
        <v>3600</v>
      </c>
      <c r="R1668">
        <v>98116</v>
      </c>
      <c r="S1668">
        <v>-122.405</v>
      </c>
      <c r="T1668" s="23">
        <v>1240</v>
      </c>
      <c r="U1668" s="23">
        <v>0</v>
      </c>
      <c r="W1668" s="35">
        <f>$D$1*D1668+$E$1*E1668+$F$1*F1668+$G$1*G1668+$H$1*H1668+$I$1*I1668+$J$1*J1668+$K$1*K1668+$M$1*M1668+$AB$3</f>
        <v>312999.25671049953</v>
      </c>
      <c r="X1668" s="35">
        <f t="shared" ref="X1668:X1731" si="30">IF(W1668&lt;0, 1,0)</f>
        <v>0</v>
      </c>
      <c r="Y1668" s="16">
        <f>(W1668-C1668)/C1668</f>
        <v>-0.5278974694784242</v>
      </c>
    </row>
    <row r="1669" spans="1:25" x14ac:dyDescent="0.35">
      <c r="A1669">
        <v>2005300140</v>
      </c>
      <c r="B1669" t="s">
        <v>105</v>
      </c>
      <c r="C1669" s="9">
        <v>220000</v>
      </c>
      <c r="D1669" s="7">
        <v>4</v>
      </c>
      <c r="E1669" s="7">
        <v>2</v>
      </c>
      <c r="F1669" s="7">
        <v>2340</v>
      </c>
      <c r="G1669" s="7">
        <v>1.5</v>
      </c>
      <c r="H1669" s="7">
        <v>0</v>
      </c>
      <c r="I1669" s="7">
        <v>0</v>
      </c>
      <c r="J1669" s="7">
        <v>6</v>
      </c>
      <c r="K1669" s="7">
        <v>990</v>
      </c>
      <c r="L1669" s="21">
        <v>0</v>
      </c>
      <c r="M1669">
        <v>47.357799999999997</v>
      </c>
      <c r="N1669" s="19">
        <v>10507</v>
      </c>
      <c r="O1669" s="19">
        <v>4</v>
      </c>
      <c r="P1669" s="19">
        <v>1959</v>
      </c>
      <c r="Q1669" s="19">
        <v>10507</v>
      </c>
      <c r="R1669">
        <v>98030</v>
      </c>
      <c r="S1669">
        <v>-122.178</v>
      </c>
      <c r="T1669" s="23">
        <v>2340</v>
      </c>
      <c r="U1669" s="23">
        <v>0</v>
      </c>
      <c r="W1669" s="35">
        <f>$D$1*D1669+$E$1*E1669+$F$1*F1669+$G$1*G1669+$H$1*H1669+$I$1*I1669+$J$1*J1669+$K$1*K1669+$M$1*M1669+$AB$3</f>
        <v>291008.22437574342</v>
      </c>
      <c r="X1669" s="35">
        <f t="shared" si="30"/>
        <v>0</v>
      </c>
      <c r="Y1669" s="16">
        <f>(W1669-C1669)/C1669</f>
        <v>0.32276465625337919</v>
      </c>
    </row>
    <row r="1670" spans="1:25" x14ac:dyDescent="0.35">
      <c r="A1670">
        <v>5649600435</v>
      </c>
      <c r="B1670" t="s">
        <v>119</v>
      </c>
      <c r="C1670" s="9">
        <v>349950</v>
      </c>
      <c r="D1670" s="7">
        <v>5</v>
      </c>
      <c r="E1670" s="7">
        <v>2</v>
      </c>
      <c r="F1670" s="7">
        <v>1880</v>
      </c>
      <c r="G1670" s="7">
        <v>1</v>
      </c>
      <c r="H1670" s="7">
        <v>0</v>
      </c>
      <c r="I1670" s="7">
        <v>0</v>
      </c>
      <c r="J1670" s="7">
        <v>7</v>
      </c>
      <c r="K1670" s="7">
        <v>1350</v>
      </c>
      <c r="L1670" s="21">
        <v>2000</v>
      </c>
      <c r="M1670">
        <v>47.553600000000003</v>
      </c>
      <c r="N1670" s="19">
        <v>4179</v>
      </c>
      <c r="O1670" s="19">
        <v>3</v>
      </c>
      <c r="P1670" s="19">
        <v>1952</v>
      </c>
      <c r="Q1670" s="19">
        <v>5150</v>
      </c>
      <c r="R1670">
        <v>98118</v>
      </c>
      <c r="S1670">
        <v>-122.283</v>
      </c>
      <c r="T1670" s="23">
        <v>940</v>
      </c>
      <c r="U1670" s="23">
        <v>940</v>
      </c>
      <c r="W1670" s="35">
        <f>$D$1*D1670+$E$1*E1670+$F$1*F1670+$G$1*G1670+$H$1*H1670+$I$1*I1670+$J$1*J1670+$K$1*K1670+$M$1*M1670+$AB$3</f>
        <v>377287.83332471177</v>
      </c>
      <c r="X1670" s="35">
        <f t="shared" si="30"/>
        <v>0</v>
      </c>
      <c r="Y1670" s="16">
        <f>(W1670-C1670)/C1670</f>
        <v>7.8119255107048924E-2</v>
      </c>
    </row>
    <row r="1671" spans="1:25" x14ac:dyDescent="0.35">
      <c r="A1671">
        <v>2249500059</v>
      </c>
      <c r="B1671" t="s">
        <v>157</v>
      </c>
      <c r="C1671" s="9">
        <v>550000</v>
      </c>
      <c r="D1671" s="7">
        <v>3</v>
      </c>
      <c r="E1671" s="7">
        <v>2</v>
      </c>
      <c r="F1671" s="7">
        <v>1810</v>
      </c>
      <c r="G1671" s="7">
        <v>1</v>
      </c>
      <c r="H1671" s="7">
        <v>0</v>
      </c>
      <c r="I1671" s="7">
        <v>0</v>
      </c>
      <c r="J1671" s="7">
        <v>7</v>
      </c>
      <c r="K1671" s="7">
        <v>1810</v>
      </c>
      <c r="L1671" s="21">
        <v>0</v>
      </c>
      <c r="M1671">
        <v>47.627299999999998</v>
      </c>
      <c r="N1671" s="19">
        <v>2159</v>
      </c>
      <c r="O1671" s="19">
        <v>3</v>
      </c>
      <c r="P1671" s="19">
        <v>1922</v>
      </c>
      <c r="Q1671" s="19">
        <v>2159</v>
      </c>
      <c r="R1671">
        <v>98109</v>
      </c>
      <c r="S1671">
        <v>-122.345</v>
      </c>
      <c r="T1671" s="23">
        <v>1010</v>
      </c>
      <c r="U1671" s="23">
        <v>800</v>
      </c>
      <c r="W1671" s="35">
        <f>$D$1*D1671+$E$1*E1671+$F$1*F1671+$G$1*G1671+$H$1*H1671+$I$1*I1671+$J$1*J1671+$K$1*K1671+$M$1*M1671+$AB$3</f>
        <v>477842.86693650112</v>
      </c>
      <c r="X1671" s="35">
        <f t="shared" si="30"/>
        <v>0</v>
      </c>
      <c r="Y1671" s="16">
        <f>(W1671-C1671)/C1671</f>
        <v>-0.1311947873881798</v>
      </c>
    </row>
    <row r="1672" spans="1:25" x14ac:dyDescent="0.35">
      <c r="A1672">
        <v>1773100510</v>
      </c>
      <c r="B1672" t="s">
        <v>294</v>
      </c>
      <c r="C1672" s="9">
        <v>396000</v>
      </c>
      <c r="D1672" s="7">
        <v>3</v>
      </c>
      <c r="E1672" s="7">
        <v>1.75</v>
      </c>
      <c r="F1672" s="7">
        <v>2340</v>
      </c>
      <c r="G1672" s="7">
        <v>1</v>
      </c>
      <c r="H1672" s="7">
        <v>0</v>
      </c>
      <c r="I1672" s="7">
        <v>0</v>
      </c>
      <c r="J1672" s="7">
        <v>6</v>
      </c>
      <c r="K1672" s="7">
        <v>860</v>
      </c>
      <c r="L1672" s="21">
        <v>0</v>
      </c>
      <c r="M1672">
        <v>47.558799999999998</v>
      </c>
      <c r="N1672" s="19">
        <v>5668</v>
      </c>
      <c r="O1672" s="19">
        <v>4</v>
      </c>
      <c r="P1672" s="19">
        <v>1941</v>
      </c>
      <c r="Q1672" s="19">
        <v>4800</v>
      </c>
      <c r="R1672">
        <v>98106</v>
      </c>
      <c r="S1672">
        <v>-122.364</v>
      </c>
      <c r="T1672" s="23">
        <v>1200</v>
      </c>
      <c r="U1672" s="23">
        <v>1140</v>
      </c>
      <c r="W1672" s="35">
        <f>$D$1*D1672+$E$1*E1672+$F$1*F1672+$G$1*G1672+$H$1*H1672+$I$1*I1672+$J$1*J1672+$K$1*K1672+$M$1*M1672+$AB$3</f>
        <v>469685.04815593734</v>
      </c>
      <c r="X1672" s="35">
        <f t="shared" si="30"/>
        <v>0</v>
      </c>
      <c r="Y1672" s="16">
        <f>(W1672-C1672)/C1672</f>
        <v>0.18607335392913471</v>
      </c>
    </row>
    <row r="1673" spans="1:25" x14ac:dyDescent="0.35">
      <c r="A1673">
        <v>9521100960</v>
      </c>
      <c r="B1673" t="s">
        <v>151</v>
      </c>
      <c r="C1673" s="9">
        <v>635000</v>
      </c>
      <c r="D1673" s="7">
        <v>4</v>
      </c>
      <c r="E1673" s="7">
        <v>1.5</v>
      </c>
      <c r="F1673" s="7">
        <v>2820</v>
      </c>
      <c r="G1673" s="7">
        <v>2</v>
      </c>
      <c r="H1673" s="7">
        <v>0</v>
      </c>
      <c r="I1673" s="7">
        <v>0</v>
      </c>
      <c r="J1673" s="7">
        <v>7</v>
      </c>
      <c r="K1673" s="7">
        <v>1470</v>
      </c>
      <c r="L1673" s="21">
        <v>0</v>
      </c>
      <c r="M1673">
        <v>47.663800000000002</v>
      </c>
      <c r="N1673" s="19">
        <v>4000</v>
      </c>
      <c r="O1673" s="19">
        <v>3</v>
      </c>
      <c r="P1673" s="19">
        <v>1911</v>
      </c>
      <c r="Q1673" s="19">
        <v>1627</v>
      </c>
      <c r="R1673">
        <v>98103</v>
      </c>
      <c r="S1673">
        <v>-122.348</v>
      </c>
      <c r="T1673" s="23">
        <v>2820</v>
      </c>
      <c r="U1673" s="23">
        <v>0</v>
      </c>
      <c r="W1673" s="35">
        <f>$D$1*D1673+$E$1*E1673+$F$1*F1673+$G$1*G1673+$H$1*H1673+$I$1*I1673+$J$1*J1673+$K$1*K1673+$M$1*M1673+$AB$3</f>
        <v>664649.03058909997</v>
      </c>
      <c r="X1673" s="35">
        <f t="shared" si="30"/>
        <v>0</v>
      </c>
      <c r="Y1673" s="16">
        <f>(W1673-C1673)/C1673</f>
        <v>4.6691386754488147E-2</v>
      </c>
    </row>
    <row r="1674" spans="1:25" x14ac:dyDescent="0.35">
      <c r="A1674">
        <v>1785500132</v>
      </c>
      <c r="B1674" t="s">
        <v>271</v>
      </c>
      <c r="C1674" s="9">
        <v>293000</v>
      </c>
      <c r="D1674" s="7">
        <v>3</v>
      </c>
      <c r="E1674" s="7">
        <v>1</v>
      </c>
      <c r="F1674" s="7">
        <v>1020</v>
      </c>
      <c r="G1674" s="7">
        <v>1</v>
      </c>
      <c r="H1674" s="7">
        <v>0</v>
      </c>
      <c r="I1674" s="7">
        <v>0</v>
      </c>
      <c r="J1674" s="7">
        <v>7</v>
      </c>
      <c r="K1674" s="7">
        <v>1440</v>
      </c>
      <c r="L1674" s="21">
        <v>0</v>
      </c>
      <c r="M1674">
        <v>47.719799999999999</v>
      </c>
      <c r="N1674" s="19">
        <v>7650</v>
      </c>
      <c r="O1674" s="19">
        <v>3</v>
      </c>
      <c r="P1674" s="19">
        <v>1940</v>
      </c>
      <c r="Q1674" s="19">
        <v>7650</v>
      </c>
      <c r="R1674">
        <v>98133</v>
      </c>
      <c r="S1674">
        <v>-122.352</v>
      </c>
      <c r="T1674" s="23">
        <v>1020</v>
      </c>
      <c r="U1674" s="23">
        <v>0</v>
      </c>
      <c r="W1674" s="35">
        <f>$D$1*D1674+$E$1*E1674+$F$1*F1674+$G$1*G1674+$H$1*H1674+$I$1*I1674+$J$1*J1674+$K$1*K1674+$M$1*M1674+$AB$3</f>
        <v>378268.74997489154</v>
      </c>
      <c r="X1674" s="35">
        <f t="shared" si="30"/>
        <v>0</v>
      </c>
      <c r="Y1674" s="16">
        <f>(W1674-C1674)/C1674</f>
        <v>0.29101962448768443</v>
      </c>
    </row>
    <row r="1675" spans="1:25" x14ac:dyDescent="0.35">
      <c r="A1675">
        <v>8645530060</v>
      </c>
      <c r="B1675" t="s">
        <v>106</v>
      </c>
      <c r="C1675" s="9">
        <v>339000</v>
      </c>
      <c r="D1675" s="7">
        <v>3</v>
      </c>
      <c r="E1675" s="7">
        <v>2.25</v>
      </c>
      <c r="F1675" s="7">
        <v>2090</v>
      </c>
      <c r="G1675" s="7">
        <v>1</v>
      </c>
      <c r="H1675" s="7">
        <v>0</v>
      </c>
      <c r="I1675" s="7">
        <v>0</v>
      </c>
      <c r="J1675" s="7">
        <v>7</v>
      </c>
      <c r="K1675" s="7">
        <v>1820</v>
      </c>
      <c r="L1675" s="21">
        <v>0</v>
      </c>
      <c r="M1675">
        <v>47.465400000000002</v>
      </c>
      <c r="N1675" s="19">
        <v>10120</v>
      </c>
      <c r="O1675" s="19">
        <v>4</v>
      </c>
      <c r="P1675" s="19">
        <v>1979</v>
      </c>
      <c r="Q1675" s="19">
        <v>7983</v>
      </c>
      <c r="R1675">
        <v>98058</v>
      </c>
      <c r="S1675">
        <v>-122.17400000000001</v>
      </c>
      <c r="T1675" s="23">
        <v>1290</v>
      </c>
      <c r="U1675" s="23">
        <v>800</v>
      </c>
      <c r="W1675" s="35">
        <f>$D$1*D1675+$E$1*E1675+$F$1*F1675+$G$1*G1675+$H$1*H1675+$I$1*I1675+$J$1*J1675+$K$1*K1675+$M$1*M1675+$AB$3</f>
        <v>429472.12569008395</v>
      </c>
      <c r="X1675" s="35">
        <f t="shared" si="30"/>
        <v>0</v>
      </c>
      <c r="Y1675" s="16">
        <f>(W1675-C1675)/C1675</f>
        <v>0.26687942681440696</v>
      </c>
    </row>
    <row r="1676" spans="1:25" x14ac:dyDescent="0.35">
      <c r="A1676">
        <v>7697920060</v>
      </c>
      <c r="B1676" t="s">
        <v>204</v>
      </c>
      <c r="C1676" s="9">
        <v>285000</v>
      </c>
      <c r="D1676" s="7">
        <v>4</v>
      </c>
      <c r="E1676" s="7">
        <v>2.25</v>
      </c>
      <c r="F1676" s="7">
        <v>1830</v>
      </c>
      <c r="G1676" s="7">
        <v>2</v>
      </c>
      <c r="H1676" s="7">
        <v>0</v>
      </c>
      <c r="I1676" s="7">
        <v>0</v>
      </c>
      <c r="J1676" s="7">
        <v>7</v>
      </c>
      <c r="K1676" s="7">
        <v>1870</v>
      </c>
      <c r="L1676" s="21">
        <v>0</v>
      </c>
      <c r="M1676">
        <v>47.367899999999999</v>
      </c>
      <c r="N1676" s="19">
        <v>8734</v>
      </c>
      <c r="O1676" s="19">
        <v>4</v>
      </c>
      <c r="P1676" s="19">
        <v>1991</v>
      </c>
      <c r="Q1676" s="19">
        <v>7212</v>
      </c>
      <c r="R1676">
        <v>98030</v>
      </c>
      <c r="S1676">
        <v>-122.179</v>
      </c>
      <c r="T1676" s="23">
        <v>1830</v>
      </c>
      <c r="U1676" s="23">
        <v>0</v>
      </c>
      <c r="W1676" s="35">
        <f>$D$1*D1676+$E$1*E1676+$F$1*F1676+$G$1*G1676+$H$1*H1676+$I$1*I1676+$J$1*J1676+$K$1*K1676+$M$1*M1676+$AB$3</f>
        <v>251702.62398219109</v>
      </c>
      <c r="X1676" s="35">
        <f t="shared" si="30"/>
        <v>0</v>
      </c>
      <c r="Y1676" s="16">
        <f>(W1676-C1676)/C1676</f>
        <v>-0.11683289830810145</v>
      </c>
    </row>
    <row r="1677" spans="1:25" x14ac:dyDescent="0.35">
      <c r="A1677">
        <v>9550202010</v>
      </c>
      <c r="B1677" t="s">
        <v>86</v>
      </c>
      <c r="C1677" s="9">
        <v>775000</v>
      </c>
      <c r="D1677" s="7">
        <v>6</v>
      </c>
      <c r="E1677" s="7">
        <v>2.75</v>
      </c>
      <c r="F1677" s="7">
        <v>2980</v>
      </c>
      <c r="G1677" s="7">
        <v>1.5</v>
      </c>
      <c r="H1677" s="7">
        <v>0</v>
      </c>
      <c r="I1677" s="7">
        <v>0</v>
      </c>
      <c r="J1677" s="7">
        <v>7</v>
      </c>
      <c r="K1677" s="7">
        <v>1470</v>
      </c>
      <c r="L1677" s="21">
        <v>0</v>
      </c>
      <c r="M1677">
        <v>47.668399999999998</v>
      </c>
      <c r="N1677" s="19">
        <v>5000</v>
      </c>
      <c r="O1677" s="19">
        <v>3</v>
      </c>
      <c r="P1677" s="19">
        <v>1916</v>
      </c>
      <c r="Q1677" s="19">
        <v>5000</v>
      </c>
      <c r="R1677">
        <v>98103</v>
      </c>
      <c r="S1677">
        <v>-122.331</v>
      </c>
      <c r="T1677" s="23">
        <v>2480</v>
      </c>
      <c r="U1677" s="23">
        <v>500</v>
      </c>
      <c r="W1677" s="35">
        <f>$D$1*D1677+$E$1*E1677+$F$1*F1677+$G$1*G1677+$H$1*H1677+$I$1*I1677+$J$1*J1677+$K$1*K1677+$M$1*M1677+$AB$3</f>
        <v>634824.81451108307</v>
      </c>
      <c r="X1677" s="35">
        <f t="shared" si="30"/>
        <v>0</v>
      </c>
      <c r="Y1677" s="16">
        <f>(W1677-C1677)/C1677</f>
        <v>-0.18087120708247345</v>
      </c>
    </row>
    <row r="1678" spans="1:25" x14ac:dyDescent="0.35">
      <c r="A1678">
        <v>1821059264</v>
      </c>
      <c r="B1678" t="s">
        <v>45</v>
      </c>
      <c r="C1678" s="9">
        <v>224000</v>
      </c>
      <c r="D1678" s="7">
        <v>4</v>
      </c>
      <c r="E1678" s="7">
        <v>1.5</v>
      </c>
      <c r="F1678" s="7">
        <v>1600</v>
      </c>
      <c r="G1678" s="7">
        <v>1</v>
      </c>
      <c r="H1678" s="7">
        <v>0</v>
      </c>
      <c r="I1678" s="7">
        <v>0</v>
      </c>
      <c r="J1678" s="7">
        <v>7</v>
      </c>
      <c r="K1678" s="7">
        <v>1540</v>
      </c>
      <c r="L1678" s="21">
        <v>0</v>
      </c>
      <c r="M1678">
        <v>47.310699999999997</v>
      </c>
      <c r="N1678" s="19">
        <v>9289</v>
      </c>
      <c r="O1678" s="19">
        <v>4</v>
      </c>
      <c r="P1678" s="19">
        <v>1959</v>
      </c>
      <c r="Q1678" s="19">
        <v>9918</v>
      </c>
      <c r="R1678">
        <v>98002</v>
      </c>
      <c r="S1678">
        <v>-122.212</v>
      </c>
      <c r="T1678" s="23">
        <v>1600</v>
      </c>
      <c r="U1678" s="23">
        <v>0</v>
      </c>
      <c r="W1678" s="35">
        <f>$D$1*D1678+$E$1*E1678+$F$1*F1678+$G$1*G1678+$H$1*H1678+$I$1*I1678+$J$1*J1678+$K$1*K1678+$M$1*M1678+$AB$3</f>
        <v>198654.09275857359</v>
      </c>
      <c r="X1678" s="35">
        <f t="shared" si="30"/>
        <v>0</v>
      </c>
      <c r="Y1678" s="16">
        <f>(W1678-C1678)/C1678</f>
        <v>-0.11315137161351076</v>
      </c>
    </row>
    <row r="1679" spans="1:25" x14ac:dyDescent="0.35">
      <c r="A1679">
        <v>5700003985</v>
      </c>
      <c r="B1679" t="s">
        <v>255</v>
      </c>
      <c r="C1679" s="10">
        <v>2250000</v>
      </c>
      <c r="D1679" s="7">
        <v>4</v>
      </c>
      <c r="E1679" s="7">
        <v>3.5</v>
      </c>
      <c r="F1679" s="7">
        <v>4440</v>
      </c>
      <c r="G1679" s="7">
        <v>2</v>
      </c>
      <c r="H1679" s="7">
        <v>0</v>
      </c>
      <c r="I1679" s="7">
        <v>3</v>
      </c>
      <c r="J1679" s="7">
        <v>10</v>
      </c>
      <c r="K1679" s="7">
        <v>3990</v>
      </c>
      <c r="L1679" s="21">
        <v>0</v>
      </c>
      <c r="M1679">
        <v>47.574399999999997</v>
      </c>
      <c r="N1679" s="19">
        <v>8125</v>
      </c>
      <c r="O1679" s="19">
        <v>5</v>
      </c>
      <c r="P1679" s="19">
        <v>1922</v>
      </c>
      <c r="Q1679" s="19">
        <v>8505</v>
      </c>
      <c r="R1679">
        <v>98144</v>
      </c>
      <c r="S1679">
        <v>-122.283</v>
      </c>
      <c r="T1679" s="23">
        <v>3140</v>
      </c>
      <c r="U1679" s="23">
        <v>1300</v>
      </c>
      <c r="W1679" s="35">
        <f>$D$1*D1679+$E$1*E1679+$F$1*F1679+$G$1*G1679+$H$1*H1679+$I$1*I1679+$J$1*J1679+$K$1*K1679+$M$1*M1679+$AB$3</f>
        <v>1357836.6574946716</v>
      </c>
      <c r="X1679" s="35">
        <f t="shared" si="30"/>
        <v>0</v>
      </c>
      <c r="Y1679" s="16">
        <f>(W1679-C1679)/C1679</f>
        <v>-0.3965170411134793</v>
      </c>
    </row>
    <row r="1680" spans="1:25" x14ac:dyDescent="0.35">
      <c r="A1680">
        <v>2320069248</v>
      </c>
      <c r="B1680" t="s">
        <v>183</v>
      </c>
      <c r="C1680" s="9">
        <v>165050</v>
      </c>
      <c r="D1680" s="7">
        <v>3</v>
      </c>
      <c r="E1680" s="7">
        <v>1</v>
      </c>
      <c r="F1680" s="7">
        <v>1200</v>
      </c>
      <c r="G1680" s="7">
        <v>1</v>
      </c>
      <c r="H1680" s="7">
        <v>0</v>
      </c>
      <c r="I1680" s="7">
        <v>0</v>
      </c>
      <c r="J1680" s="7">
        <v>7</v>
      </c>
      <c r="K1680" s="7">
        <v>1210</v>
      </c>
      <c r="L1680" s="21">
        <v>0</v>
      </c>
      <c r="M1680">
        <v>47.204300000000003</v>
      </c>
      <c r="N1680" s="19">
        <v>8514</v>
      </c>
      <c r="O1680" s="19">
        <v>3</v>
      </c>
      <c r="P1680" s="19">
        <v>1959</v>
      </c>
      <c r="Q1680" s="19">
        <v>8985</v>
      </c>
      <c r="R1680">
        <v>98022</v>
      </c>
      <c r="S1680">
        <v>-122.008</v>
      </c>
      <c r="T1680" s="23">
        <v>1200</v>
      </c>
      <c r="U1680" s="23">
        <v>0</v>
      </c>
      <c r="W1680" s="35">
        <f>$D$1*D1680+$E$1*E1680+$F$1*F1680+$G$1*G1680+$H$1*H1680+$I$1*I1680+$J$1*J1680+$K$1*K1680+$M$1*M1680+$AB$3</f>
        <v>79424.879931300879</v>
      </c>
      <c r="X1680" s="35">
        <f t="shared" si="30"/>
        <v>0</v>
      </c>
      <c r="Y1680" s="16">
        <f>(W1680-C1680)/C1680</f>
        <v>-0.51878291468463567</v>
      </c>
    </row>
    <row r="1681" spans="1:25" x14ac:dyDescent="0.35">
      <c r="A1681">
        <v>2658000335</v>
      </c>
      <c r="B1681" t="s">
        <v>108</v>
      </c>
      <c r="C1681" s="9">
        <v>275000</v>
      </c>
      <c r="D1681" s="7">
        <v>3</v>
      </c>
      <c r="E1681" s="7">
        <v>1.25</v>
      </c>
      <c r="F1681" s="7">
        <v>1230</v>
      </c>
      <c r="G1681" s="7">
        <v>1.5</v>
      </c>
      <c r="H1681" s="7">
        <v>0</v>
      </c>
      <c r="I1681" s="7">
        <v>0</v>
      </c>
      <c r="J1681" s="7">
        <v>7</v>
      </c>
      <c r="K1681" s="7">
        <v>1310</v>
      </c>
      <c r="L1681" s="21">
        <v>0</v>
      </c>
      <c r="M1681">
        <v>47.530099999999997</v>
      </c>
      <c r="N1681" s="19">
        <v>4500</v>
      </c>
      <c r="O1681" s="19">
        <v>4</v>
      </c>
      <c r="P1681" s="19">
        <v>1913</v>
      </c>
      <c r="Q1681" s="19">
        <v>5000</v>
      </c>
      <c r="R1681">
        <v>98118</v>
      </c>
      <c r="S1681">
        <v>-122.271</v>
      </c>
      <c r="T1681" s="23">
        <v>1230</v>
      </c>
      <c r="U1681" s="23">
        <v>0</v>
      </c>
      <c r="W1681" s="35">
        <f>$D$1*D1681+$E$1*E1681+$F$1*F1681+$G$1*G1681+$H$1*H1681+$I$1*I1681+$J$1*J1681+$K$1*K1681+$M$1*M1681+$AB$3</f>
        <v>282492.71673494577</v>
      </c>
      <c r="X1681" s="35">
        <f t="shared" si="30"/>
        <v>0</v>
      </c>
      <c r="Y1681" s="16">
        <f>(W1681-C1681)/C1681</f>
        <v>2.7246242672530088E-2</v>
      </c>
    </row>
    <row r="1682" spans="1:25" x14ac:dyDescent="0.35">
      <c r="A1682">
        <v>1702901557</v>
      </c>
      <c r="B1682" t="s">
        <v>236</v>
      </c>
      <c r="C1682" s="9">
        <v>445000</v>
      </c>
      <c r="D1682" s="7">
        <v>5</v>
      </c>
      <c r="E1682" s="7">
        <v>3</v>
      </c>
      <c r="F1682" s="7">
        <v>2930</v>
      </c>
      <c r="G1682" s="7">
        <v>1</v>
      </c>
      <c r="H1682" s="7">
        <v>0</v>
      </c>
      <c r="I1682" s="7">
        <v>0</v>
      </c>
      <c r="J1682" s="7">
        <v>7</v>
      </c>
      <c r="K1682" s="7">
        <v>1400</v>
      </c>
      <c r="L1682" s="21">
        <v>0</v>
      </c>
      <c r="M1682">
        <v>47.557200000000002</v>
      </c>
      <c r="N1682" s="19">
        <v>5500</v>
      </c>
      <c r="O1682" s="19">
        <v>3</v>
      </c>
      <c r="P1682" s="19">
        <v>1951</v>
      </c>
      <c r="Q1682" s="19">
        <v>5500</v>
      </c>
      <c r="R1682">
        <v>98118</v>
      </c>
      <c r="S1682">
        <v>-122.28100000000001</v>
      </c>
      <c r="T1682" s="23">
        <v>1750</v>
      </c>
      <c r="U1682" s="23">
        <v>1180</v>
      </c>
      <c r="W1682" s="35">
        <f>$D$1*D1682+$E$1*E1682+$F$1*F1682+$G$1*G1682+$H$1*H1682+$I$1*I1682+$J$1*J1682+$K$1*K1682+$M$1*M1682+$AB$3</f>
        <v>593213.97370529175</v>
      </c>
      <c r="X1682" s="35">
        <f t="shared" si="30"/>
        <v>0</v>
      </c>
      <c r="Y1682" s="16">
        <f>(W1682-C1682)/C1682</f>
        <v>0.33306510945009382</v>
      </c>
    </row>
    <row r="1683" spans="1:25" x14ac:dyDescent="0.35">
      <c r="A1683">
        <v>1774220350</v>
      </c>
      <c r="B1683" t="s">
        <v>139</v>
      </c>
      <c r="C1683" s="9">
        <v>510000</v>
      </c>
      <c r="D1683" s="7">
        <v>3</v>
      </c>
      <c r="E1683" s="7">
        <v>2.25</v>
      </c>
      <c r="F1683" s="7">
        <v>2370</v>
      </c>
      <c r="G1683" s="7">
        <v>1</v>
      </c>
      <c r="H1683" s="7">
        <v>0</v>
      </c>
      <c r="I1683" s="7">
        <v>0</v>
      </c>
      <c r="J1683" s="7">
        <v>8</v>
      </c>
      <c r="K1683" s="7">
        <v>2900</v>
      </c>
      <c r="L1683" s="21">
        <v>0</v>
      </c>
      <c r="M1683">
        <v>47.771000000000001</v>
      </c>
      <c r="N1683" s="19">
        <v>38639</v>
      </c>
      <c r="O1683" s="19">
        <v>3</v>
      </c>
      <c r="P1683" s="19">
        <v>1978</v>
      </c>
      <c r="Q1683" s="19">
        <v>37452</v>
      </c>
      <c r="R1683">
        <v>98077</v>
      </c>
      <c r="S1683">
        <v>-122.099</v>
      </c>
      <c r="T1683" s="23">
        <v>1930</v>
      </c>
      <c r="U1683" s="23">
        <v>440</v>
      </c>
      <c r="W1683" s="35">
        <f>$D$1*D1683+$E$1*E1683+$F$1*F1683+$G$1*G1683+$H$1*H1683+$I$1*I1683+$J$1*J1683+$K$1*K1683+$M$1*M1683+$AB$3</f>
        <v>770793.08449340984</v>
      </c>
      <c r="X1683" s="35">
        <f t="shared" si="30"/>
        <v>0</v>
      </c>
      <c r="Y1683" s="16">
        <f>(W1683-C1683)/C1683</f>
        <v>0.51135898920276435</v>
      </c>
    </row>
    <row r="1684" spans="1:25" x14ac:dyDescent="0.35">
      <c r="A1684">
        <v>7355700171</v>
      </c>
      <c r="B1684" t="s">
        <v>85</v>
      </c>
      <c r="C1684" s="10">
        <v>1230000</v>
      </c>
      <c r="D1684" s="7">
        <v>4</v>
      </c>
      <c r="E1684" s="7">
        <v>2.5</v>
      </c>
      <c r="F1684" s="7">
        <v>3040</v>
      </c>
      <c r="G1684" s="7">
        <v>2</v>
      </c>
      <c r="H1684" s="7">
        <v>0</v>
      </c>
      <c r="I1684" s="7">
        <v>0</v>
      </c>
      <c r="J1684" s="7">
        <v>9</v>
      </c>
      <c r="K1684" s="7">
        <v>2320</v>
      </c>
      <c r="L1684" s="21">
        <v>0</v>
      </c>
      <c r="M1684">
        <v>47.593400000000003</v>
      </c>
      <c r="N1684" s="19">
        <v>7000</v>
      </c>
      <c r="O1684" s="19">
        <v>3</v>
      </c>
      <c r="P1684" s="19">
        <v>2001</v>
      </c>
      <c r="Q1684" s="19">
        <v>17511</v>
      </c>
      <c r="R1684">
        <v>98040</v>
      </c>
      <c r="S1684">
        <v>-122.244</v>
      </c>
      <c r="T1684" s="23">
        <v>3040</v>
      </c>
      <c r="U1684" s="23">
        <v>0</v>
      </c>
      <c r="W1684" s="35">
        <f>$D$1*D1684+$E$1*E1684+$F$1*F1684+$G$1*G1684+$H$1*H1684+$I$1*I1684+$J$1*J1684+$K$1*K1684+$M$1*M1684+$AB$3</f>
        <v>807535.72461583465</v>
      </c>
      <c r="X1684" s="35">
        <f t="shared" si="30"/>
        <v>0</v>
      </c>
      <c r="Y1684" s="16">
        <f>(W1684-C1684)/C1684</f>
        <v>-0.34346689055623197</v>
      </c>
    </row>
    <row r="1685" spans="1:25" x14ac:dyDescent="0.35">
      <c r="A1685">
        <v>3971701922</v>
      </c>
      <c r="B1685" t="s">
        <v>255</v>
      </c>
      <c r="C1685" s="9">
        <v>390000</v>
      </c>
      <c r="D1685" s="7">
        <v>3</v>
      </c>
      <c r="E1685" s="7">
        <v>1.5</v>
      </c>
      <c r="F1685" s="7">
        <v>1610</v>
      </c>
      <c r="G1685" s="7">
        <v>1</v>
      </c>
      <c r="H1685" s="7">
        <v>0</v>
      </c>
      <c r="I1685" s="7">
        <v>0</v>
      </c>
      <c r="J1685" s="7">
        <v>7</v>
      </c>
      <c r="K1685" s="7">
        <v>1540</v>
      </c>
      <c r="L1685" s="21">
        <v>0</v>
      </c>
      <c r="M1685">
        <v>47.767400000000002</v>
      </c>
      <c r="N1685" s="19">
        <v>13500</v>
      </c>
      <c r="O1685" s="19">
        <v>3</v>
      </c>
      <c r="P1685" s="19">
        <v>1970</v>
      </c>
      <c r="Q1685" s="19">
        <v>11479</v>
      </c>
      <c r="R1685">
        <v>98155</v>
      </c>
      <c r="S1685">
        <v>-122.31</v>
      </c>
      <c r="T1685" s="23">
        <v>1060</v>
      </c>
      <c r="U1685" s="23">
        <v>550</v>
      </c>
      <c r="W1685" s="35">
        <f>$D$1*D1685+$E$1*E1685+$F$1*F1685+$G$1*G1685+$H$1*H1685+$I$1*I1685+$J$1*J1685+$K$1*K1685+$M$1*M1685+$AB$3</f>
        <v>530617.68093091249</v>
      </c>
      <c r="X1685" s="35">
        <f t="shared" si="30"/>
        <v>0</v>
      </c>
      <c r="Y1685" s="16">
        <f>(W1685-C1685)/C1685</f>
        <v>0.36055815623310894</v>
      </c>
    </row>
    <row r="1686" spans="1:25" x14ac:dyDescent="0.35">
      <c r="A1686">
        <v>3583300135</v>
      </c>
      <c r="B1686" t="s">
        <v>190</v>
      </c>
      <c r="C1686" s="9">
        <v>460000</v>
      </c>
      <c r="D1686" s="7">
        <v>3</v>
      </c>
      <c r="E1686" s="7">
        <v>2.25</v>
      </c>
      <c r="F1686" s="7">
        <v>2350</v>
      </c>
      <c r="G1686" s="7">
        <v>1</v>
      </c>
      <c r="H1686" s="7">
        <v>0</v>
      </c>
      <c r="I1686" s="7">
        <v>0</v>
      </c>
      <c r="J1686" s="7">
        <v>8</v>
      </c>
      <c r="K1686" s="7">
        <v>2250</v>
      </c>
      <c r="L1686" s="21">
        <v>0</v>
      </c>
      <c r="M1686">
        <v>47.743299999999998</v>
      </c>
      <c r="N1686" s="19">
        <v>10450</v>
      </c>
      <c r="O1686" s="19">
        <v>3</v>
      </c>
      <c r="P1686" s="19">
        <v>1977</v>
      </c>
      <c r="Q1686" s="19">
        <v>10450</v>
      </c>
      <c r="R1686">
        <v>98028</v>
      </c>
      <c r="S1686">
        <v>-122.259</v>
      </c>
      <c r="T1686" s="23">
        <v>1390</v>
      </c>
      <c r="U1686" s="23">
        <v>960</v>
      </c>
      <c r="W1686" s="35">
        <f>$D$1*D1686+$E$1*E1686+$F$1*F1686+$G$1*G1686+$H$1*H1686+$I$1*I1686+$J$1*J1686+$K$1*K1686+$M$1*M1686+$AB$3</f>
        <v>743793.21978895366</v>
      </c>
      <c r="X1686" s="35">
        <f t="shared" si="30"/>
        <v>0</v>
      </c>
      <c r="Y1686" s="16">
        <f>(W1686-C1686)/C1686</f>
        <v>0.61694178214989925</v>
      </c>
    </row>
    <row r="1687" spans="1:25" x14ac:dyDescent="0.35">
      <c r="A1687">
        <v>9542000075</v>
      </c>
      <c r="B1687" t="s">
        <v>305</v>
      </c>
      <c r="C1687" s="9">
        <v>700000</v>
      </c>
      <c r="D1687" s="7">
        <v>3</v>
      </c>
      <c r="E1687" s="7">
        <v>1.75</v>
      </c>
      <c r="F1687" s="7">
        <v>2000</v>
      </c>
      <c r="G1687" s="7">
        <v>1</v>
      </c>
      <c r="H1687" s="7">
        <v>0</v>
      </c>
      <c r="I1687" s="7">
        <v>0</v>
      </c>
      <c r="J1687" s="7">
        <v>8</v>
      </c>
      <c r="K1687" s="7">
        <v>2620</v>
      </c>
      <c r="L1687" s="21">
        <v>0</v>
      </c>
      <c r="M1687">
        <v>47.600099999999998</v>
      </c>
      <c r="N1687" s="19">
        <v>14733</v>
      </c>
      <c r="O1687" s="19">
        <v>4</v>
      </c>
      <c r="P1687" s="19">
        <v>1958</v>
      </c>
      <c r="Q1687" s="19">
        <v>14733</v>
      </c>
      <c r="R1687">
        <v>98005</v>
      </c>
      <c r="S1687">
        <v>-122.178</v>
      </c>
      <c r="T1687" s="23">
        <v>2000</v>
      </c>
      <c r="U1687" s="23">
        <v>0</v>
      </c>
      <c r="W1687" s="35">
        <f>$D$1*D1687+$E$1*E1687+$F$1*F1687+$G$1*G1687+$H$1*H1687+$I$1*I1687+$J$1*J1687+$K$1*K1687+$M$1*M1687+$AB$3</f>
        <v>584186.8400352411</v>
      </c>
      <c r="X1687" s="35">
        <f t="shared" si="30"/>
        <v>0</v>
      </c>
      <c r="Y1687" s="16">
        <f>(W1687-C1687)/C1687</f>
        <v>-0.16544737137822702</v>
      </c>
    </row>
    <row r="1688" spans="1:25" x14ac:dyDescent="0.35">
      <c r="A1688">
        <v>4055700955</v>
      </c>
      <c r="B1688" t="s">
        <v>269</v>
      </c>
      <c r="C1688" s="9">
        <v>874150</v>
      </c>
      <c r="D1688" s="7">
        <v>4</v>
      </c>
      <c r="E1688" s="7">
        <v>3.5</v>
      </c>
      <c r="F1688" s="7">
        <v>3530</v>
      </c>
      <c r="G1688" s="7">
        <v>2</v>
      </c>
      <c r="H1688" s="7">
        <v>0</v>
      </c>
      <c r="I1688" s="7">
        <v>1</v>
      </c>
      <c r="J1688" s="7">
        <v>10</v>
      </c>
      <c r="K1688" s="7">
        <v>3170</v>
      </c>
      <c r="L1688" s="21">
        <v>0</v>
      </c>
      <c r="M1688">
        <v>47.707299999999996</v>
      </c>
      <c r="N1688" s="19">
        <v>14406</v>
      </c>
      <c r="O1688" s="19">
        <v>3</v>
      </c>
      <c r="P1688" s="19">
        <v>1987</v>
      </c>
      <c r="Q1688" s="19">
        <v>15181</v>
      </c>
      <c r="R1688">
        <v>98034</v>
      </c>
      <c r="S1688">
        <v>-122.244</v>
      </c>
      <c r="T1688" s="23">
        <v>2570</v>
      </c>
      <c r="U1688" s="23">
        <v>960</v>
      </c>
      <c r="W1688" s="35">
        <f>$D$1*D1688+$E$1*E1688+$F$1*F1688+$G$1*G1688+$H$1*H1688+$I$1*I1688+$J$1*J1688+$K$1*K1688+$M$1*M1688+$AB$3</f>
        <v>1117240.9494082779</v>
      </c>
      <c r="X1688" s="35">
        <f t="shared" si="30"/>
        <v>0</v>
      </c>
      <c r="Y1688" s="16">
        <f>(W1688-C1688)/C1688</f>
        <v>0.27808837088403349</v>
      </c>
    </row>
    <row r="1689" spans="1:25" x14ac:dyDescent="0.35">
      <c r="A1689">
        <v>4022902505</v>
      </c>
      <c r="B1689" t="s">
        <v>35</v>
      </c>
      <c r="C1689" s="9">
        <v>470000</v>
      </c>
      <c r="D1689" s="7">
        <v>3</v>
      </c>
      <c r="E1689" s="7">
        <v>2.25</v>
      </c>
      <c r="F1689" s="7">
        <v>2220</v>
      </c>
      <c r="G1689" s="7">
        <v>2</v>
      </c>
      <c r="H1689" s="7">
        <v>0</v>
      </c>
      <c r="I1689" s="7">
        <v>0</v>
      </c>
      <c r="J1689" s="7">
        <v>8</v>
      </c>
      <c r="K1689" s="7">
        <v>2420</v>
      </c>
      <c r="L1689" s="21">
        <v>0</v>
      </c>
      <c r="M1689">
        <v>47.763500000000001</v>
      </c>
      <c r="N1689" s="19">
        <v>9800</v>
      </c>
      <c r="O1689" s="19">
        <v>3</v>
      </c>
      <c r="P1689" s="19">
        <v>1987</v>
      </c>
      <c r="Q1689" s="19">
        <v>10232</v>
      </c>
      <c r="R1689">
        <v>98155</v>
      </c>
      <c r="S1689">
        <v>-122.286</v>
      </c>
      <c r="T1689" s="23">
        <v>2220</v>
      </c>
      <c r="U1689" s="23">
        <v>0</v>
      </c>
      <c r="W1689" s="35">
        <f>$D$1*D1689+$E$1*E1689+$F$1*F1689+$G$1*G1689+$H$1*H1689+$I$1*I1689+$J$1*J1689+$K$1*K1689+$M$1*M1689+$AB$3</f>
        <v>703750.13534556702</v>
      </c>
      <c r="X1689" s="35">
        <f t="shared" si="30"/>
        <v>0</v>
      </c>
      <c r="Y1689" s="16">
        <f>(W1689-C1689)/C1689</f>
        <v>0.4973407135012064</v>
      </c>
    </row>
    <row r="1690" spans="1:25" x14ac:dyDescent="0.35">
      <c r="A1690">
        <v>8680100030</v>
      </c>
      <c r="B1690" t="s">
        <v>253</v>
      </c>
      <c r="C1690" s="9">
        <v>374000</v>
      </c>
      <c r="D1690" s="7">
        <v>3</v>
      </c>
      <c r="E1690" s="7">
        <v>1.75</v>
      </c>
      <c r="F1690" s="7">
        <v>2000</v>
      </c>
      <c r="G1690" s="7">
        <v>1</v>
      </c>
      <c r="H1690" s="7">
        <v>0</v>
      </c>
      <c r="I1690" s="7">
        <v>0</v>
      </c>
      <c r="J1690" s="7">
        <v>6</v>
      </c>
      <c r="K1690" s="7">
        <v>1440</v>
      </c>
      <c r="L1690" s="21">
        <v>0</v>
      </c>
      <c r="M1690">
        <v>47.697000000000003</v>
      </c>
      <c r="N1690" s="19">
        <v>9416</v>
      </c>
      <c r="O1690" s="19">
        <v>4</v>
      </c>
      <c r="P1690" s="19">
        <v>1961</v>
      </c>
      <c r="Q1690" s="19">
        <v>9555</v>
      </c>
      <c r="R1690">
        <v>98033</v>
      </c>
      <c r="S1690">
        <v>-122.175</v>
      </c>
      <c r="T1690" s="23">
        <v>2000</v>
      </c>
      <c r="U1690" s="23">
        <v>0</v>
      </c>
      <c r="W1690" s="35">
        <f>$D$1*D1690+$E$1*E1690+$F$1*F1690+$G$1*G1690+$H$1*H1690+$I$1*I1690+$J$1*J1690+$K$1*K1690+$M$1*M1690+$AB$3</f>
        <v>490660.30726636201</v>
      </c>
      <c r="X1690" s="35">
        <f t="shared" si="30"/>
        <v>0</v>
      </c>
      <c r="Y1690" s="16">
        <f>(W1690-C1690)/C1690</f>
        <v>0.31192595525765243</v>
      </c>
    </row>
    <row r="1691" spans="1:25" x14ac:dyDescent="0.35">
      <c r="A1691">
        <v>2923039017</v>
      </c>
      <c r="B1691" t="s">
        <v>125</v>
      </c>
      <c r="C1691" s="9">
        <v>510000</v>
      </c>
      <c r="D1691" s="7">
        <v>2</v>
      </c>
      <c r="E1691" s="7">
        <v>1.75</v>
      </c>
      <c r="F1691" s="7">
        <v>1210</v>
      </c>
      <c r="G1691" s="7">
        <v>1.5</v>
      </c>
      <c r="H1691" s="7">
        <v>0</v>
      </c>
      <c r="I1691" s="7">
        <v>0</v>
      </c>
      <c r="J1691" s="7">
        <v>7</v>
      </c>
      <c r="K1691" s="7">
        <v>2020</v>
      </c>
      <c r="L1691" s="21">
        <v>0</v>
      </c>
      <c r="M1691">
        <v>47.459899999999998</v>
      </c>
      <c r="N1691" s="19">
        <v>131115</v>
      </c>
      <c r="O1691" s="19">
        <v>5</v>
      </c>
      <c r="P1691" s="19">
        <v>1950</v>
      </c>
      <c r="Q1691" s="19">
        <v>185565</v>
      </c>
      <c r="R1691">
        <v>98070</v>
      </c>
      <c r="S1691">
        <v>-122.45</v>
      </c>
      <c r="T1691" s="23">
        <v>1210</v>
      </c>
      <c r="U1691" s="23">
        <v>0</v>
      </c>
      <c r="W1691" s="35">
        <f>$D$1*D1691+$E$1*E1691+$F$1*F1691+$G$1*G1691+$H$1*H1691+$I$1*I1691+$J$1*J1691+$K$1*K1691+$M$1*M1691+$AB$3</f>
        <v>263185.83246590942</v>
      </c>
      <c r="X1691" s="35">
        <f t="shared" si="30"/>
        <v>0</v>
      </c>
      <c r="Y1691" s="16">
        <f>(W1691-C1691)/C1691</f>
        <v>-0.48394934810605994</v>
      </c>
    </row>
    <row r="1692" spans="1:25" x14ac:dyDescent="0.35">
      <c r="A1692">
        <v>2767604247</v>
      </c>
      <c r="B1692" t="s">
        <v>106</v>
      </c>
      <c r="C1692" s="9">
        <v>467000</v>
      </c>
      <c r="D1692" s="7">
        <v>2</v>
      </c>
      <c r="E1692" s="7">
        <v>2.5</v>
      </c>
      <c r="F1692" s="7">
        <v>1140</v>
      </c>
      <c r="G1692" s="7">
        <v>3</v>
      </c>
      <c r="H1692" s="7">
        <v>0</v>
      </c>
      <c r="I1692" s="7">
        <v>0</v>
      </c>
      <c r="J1692" s="7">
        <v>8</v>
      </c>
      <c r="K1692" s="7">
        <v>1220</v>
      </c>
      <c r="L1692" s="21">
        <v>0</v>
      </c>
      <c r="M1692">
        <v>47.671300000000002</v>
      </c>
      <c r="N1692" s="19">
        <v>1181</v>
      </c>
      <c r="O1692" s="19">
        <v>3</v>
      </c>
      <c r="P1692" s="19">
        <v>2007</v>
      </c>
      <c r="Q1692" s="19">
        <v>1189</v>
      </c>
      <c r="R1692">
        <v>98107</v>
      </c>
      <c r="S1692">
        <v>-122.383</v>
      </c>
      <c r="T1692" s="23">
        <v>1140</v>
      </c>
      <c r="U1692" s="23">
        <v>0</v>
      </c>
      <c r="W1692" s="35">
        <f>$D$1*D1692+$E$1*E1692+$F$1*F1692+$G$1*G1692+$H$1*H1692+$I$1*I1692+$J$1*J1692+$K$1*K1692+$M$1*M1692+$AB$3</f>
        <v>404970.02950169519</v>
      </c>
      <c r="X1692" s="35">
        <f t="shared" si="30"/>
        <v>0</v>
      </c>
      <c r="Y1692" s="16">
        <f>(W1692-C1692)/C1692</f>
        <v>-0.13282648928973192</v>
      </c>
    </row>
    <row r="1693" spans="1:25" x14ac:dyDescent="0.35">
      <c r="A1693">
        <v>5631500505</v>
      </c>
      <c r="B1693" t="s">
        <v>180</v>
      </c>
      <c r="C1693" s="9">
        <v>576000</v>
      </c>
      <c r="D1693" s="7">
        <v>4</v>
      </c>
      <c r="E1693" s="7">
        <v>2.5</v>
      </c>
      <c r="F1693" s="7">
        <v>2440</v>
      </c>
      <c r="G1693" s="7">
        <v>2</v>
      </c>
      <c r="H1693" s="7">
        <v>0</v>
      </c>
      <c r="I1693" s="7">
        <v>0</v>
      </c>
      <c r="J1693" s="7">
        <v>8</v>
      </c>
      <c r="K1693" s="7">
        <v>2480</v>
      </c>
      <c r="L1693" s="21">
        <v>0</v>
      </c>
      <c r="M1693">
        <v>47.738599999999998</v>
      </c>
      <c r="N1693" s="19">
        <v>28405</v>
      </c>
      <c r="O1693" s="19">
        <v>3</v>
      </c>
      <c r="P1693" s="19">
        <v>2002</v>
      </c>
      <c r="Q1693" s="19">
        <v>11429</v>
      </c>
      <c r="R1693">
        <v>98028</v>
      </c>
      <c r="S1693">
        <v>-122.238</v>
      </c>
      <c r="T1693" s="23">
        <v>2440</v>
      </c>
      <c r="U1693" s="23">
        <v>0</v>
      </c>
      <c r="W1693" s="35">
        <f>$D$1*D1693+$E$1*E1693+$F$1*F1693+$G$1*G1693+$H$1*H1693+$I$1*I1693+$J$1*J1693+$K$1*K1693+$M$1*M1693+$AB$3</f>
        <v>699943.03298574686</v>
      </c>
      <c r="X1693" s="35">
        <f t="shared" si="30"/>
        <v>0</v>
      </c>
      <c r="Y1693" s="16">
        <f>(W1693-C1693)/C1693</f>
        <v>0.21517887671136607</v>
      </c>
    </row>
    <row r="1694" spans="1:25" x14ac:dyDescent="0.35">
      <c r="A1694">
        <v>3356406510</v>
      </c>
      <c r="B1694" t="s">
        <v>155</v>
      </c>
      <c r="C1694" s="9">
        <v>196440</v>
      </c>
      <c r="D1694" s="7">
        <v>3</v>
      </c>
      <c r="E1694" s="7">
        <v>2</v>
      </c>
      <c r="F1694" s="7">
        <v>1560</v>
      </c>
      <c r="G1694" s="7">
        <v>1</v>
      </c>
      <c r="H1694" s="7">
        <v>0</v>
      </c>
      <c r="I1694" s="7">
        <v>0</v>
      </c>
      <c r="J1694" s="7">
        <v>6</v>
      </c>
      <c r="K1694" s="7">
        <v>1120</v>
      </c>
      <c r="L1694" s="21">
        <v>0</v>
      </c>
      <c r="M1694">
        <v>47.2804</v>
      </c>
      <c r="N1694" s="19">
        <v>7352</v>
      </c>
      <c r="O1694" s="19">
        <v>3</v>
      </c>
      <c r="P1694" s="19">
        <v>1992</v>
      </c>
      <c r="Q1694" s="19">
        <v>7950</v>
      </c>
      <c r="R1694">
        <v>98001</v>
      </c>
      <c r="S1694">
        <v>-122.251</v>
      </c>
      <c r="T1694" s="23">
        <v>1560</v>
      </c>
      <c r="U1694" s="23">
        <v>0</v>
      </c>
      <c r="W1694" s="35">
        <f>$D$1*D1694+$E$1*E1694+$F$1*F1694+$G$1*G1694+$H$1*H1694+$I$1*I1694+$J$1*J1694+$K$1*K1694+$M$1*M1694+$AB$3</f>
        <v>118849.96888162196</v>
      </c>
      <c r="X1694" s="35">
        <f t="shared" si="30"/>
        <v>0</v>
      </c>
      <c r="Y1694" s="16">
        <f>(W1694-C1694)/C1694</f>
        <v>-0.39498081408255981</v>
      </c>
    </row>
    <row r="1695" spans="1:25" x14ac:dyDescent="0.35">
      <c r="A1695">
        <v>7701990700</v>
      </c>
      <c r="B1695" t="s">
        <v>67</v>
      </c>
      <c r="C1695" s="9">
        <v>825000</v>
      </c>
      <c r="D1695" s="7">
        <v>4</v>
      </c>
      <c r="E1695" s="7">
        <v>2.5</v>
      </c>
      <c r="F1695" s="7">
        <v>3210</v>
      </c>
      <c r="G1695" s="7">
        <v>2</v>
      </c>
      <c r="H1695" s="7">
        <v>0</v>
      </c>
      <c r="I1695" s="7">
        <v>0</v>
      </c>
      <c r="J1695" s="7">
        <v>10</v>
      </c>
      <c r="K1695" s="7">
        <v>3330</v>
      </c>
      <c r="L1695" s="21">
        <v>0</v>
      </c>
      <c r="M1695">
        <v>47.709000000000003</v>
      </c>
      <c r="N1695" s="19">
        <v>18901</v>
      </c>
      <c r="O1695" s="19">
        <v>3</v>
      </c>
      <c r="P1695" s="19">
        <v>1993</v>
      </c>
      <c r="Q1695" s="19">
        <v>18901</v>
      </c>
      <c r="R1695">
        <v>98077</v>
      </c>
      <c r="S1695">
        <v>-122.07299999999999</v>
      </c>
      <c r="T1695" s="23">
        <v>3210</v>
      </c>
      <c r="U1695" s="23">
        <v>0</v>
      </c>
      <c r="W1695" s="35">
        <f>$D$1*D1695+$E$1*E1695+$F$1*F1695+$G$1*G1695+$H$1*H1695+$I$1*I1695+$J$1*J1695+$K$1*K1695+$M$1*M1695+$AB$3</f>
        <v>1000832.2207230479</v>
      </c>
      <c r="X1695" s="35">
        <f t="shared" si="30"/>
        <v>0</v>
      </c>
      <c r="Y1695" s="16">
        <f>(W1695-C1695)/C1695</f>
        <v>0.21312996451278526</v>
      </c>
    </row>
    <row r="1696" spans="1:25" x14ac:dyDescent="0.35">
      <c r="A1696">
        <v>8835200800</v>
      </c>
      <c r="B1696" t="s">
        <v>213</v>
      </c>
      <c r="C1696" s="9">
        <v>281000</v>
      </c>
      <c r="D1696" s="7">
        <v>2</v>
      </c>
      <c r="E1696" s="7">
        <v>1</v>
      </c>
      <c r="F1696" s="7">
        <v>930</v>
      </c>
      <c r="G1696" s="7">
        <v>1</v>
      </c>
      <c r="H1696" s="7">
        <v>0</v>
      </c>
      <c r="I1696" s="7">
        <v>0</v>
      </c>
      <c r="J1696" s="7">
        <v>7</v>
      </c>
      <c r="K1696" s="7">
        <v>1370</v>
      </c>
      <c r="L1696" s="21">
        <v>0</v>
      </c>
      <c r="M1696">
        <v>47.724200000000003</v>
      </c>
      <c r="N1696" s="19">
        <v>2600</v>
      </c>
      <c r="O1696" s="19">
        <v>3</v>
      </c>
      <c r="P1696" s="19">
        <v>1981</v>
      </c>
      <c r="Q1696" s="19">
        <v>3488</v>
      </c>
      <c r="R1696">
        <v>98034</v>
      </c>
      <c r="S1696">
        <v>-122.161</v>
      </c>
      <c r="T1696" s="23">
        <v>930</v>
      </c>
      <c r="U1696" s="23">
        <v>0</v>
      </c>
      <c r="W1696" s="35">
        <f>$D$1*D1696+$E$1*E1696+$F$1*F1696+$G$1*G1696+$H$1*H1696+$I$1*I1696+$J$1*J1696+$K$1*K1696+$M$1*M1696+$AB$3</f>
        <v>393409.46826159954</v>
      </c>
      <c r="X1696" s="35">
        <f t="shared" si="30"/>
        <v>0</v>
      </c>
      <c r="Y1696" s="16">
        <f>(W1696-C1696)/C1696</f>
        <v>0.40003369488113716</v>
      </c>
    </row>
    <row r="1697" spans="1:25" x14ac:dyDescent="0.35">
      <c r="A1697">
        <v>8902500118</v>
      </c>
      <c r="B1697" t="s">
        <v>145</v>
      </c>
      <c r="C1697" s="9">
        <v>326000</v>
      </c>
      <c r="D1697" s="7">
        <v>3</v>
      </c>
      <c r="E1697" s="7">
        <v>2.5</v>
      </c>
      <c r="F1697" s="7">
        <v>1782</v>
      </c>
      <c r="G1697" s="7">
        <v>3</v>
      </c>
      <c r="H1697" s="7">
        <v>0</v>
      </c>
      <c r="I1697" s="7">
        <v>0</v>
      </c>
      <c r="J1697" s="7">
        <v>7</v>
      </c>
      <c r="K1697" s="7">
        <v>1550</v>
      </c>
      <c r="L1697" s="21">
        <v>0</v>
      </c>
      <c r="M1697">
        <v>47.711399999999998</v>
      </c>
      <c r="N1697" s="19">
        <v>1577</v>
      </c>
      <c r="O1697" s="19">
        <v>3</v>
      </c>
      <c r="P1697" s="19">
        <v>2000</v>
      </c>
      <c r="Q1697" s="19">
        <v>1744</v>
      </c>
      <c r="R1697">
        <v>98125</v>
      </c>
      <c r="S1697">
        <v>-122.301</v>
      </c>
      <c r="T1697" s="23">
        <v>1782</v>
      </c>
      <c r="U1697" s="23">
        <v>0</v>
      </c>
      <c r="W1697" s="35">
        <f>$D$1*D1697+$E$1*E1697+$F$1*F1697+$G$1*G1697+$H$1*H1697+$I$1*I1697+$J$1*J1697+$K$1*K1697+$M$1*M1697+$AB$3</f>
        <v>465456.43018398061</v>
      </c>
      <c r="X1697" s="35">
        <f t="shared" si="30"/>
        <v>0</v>
      </c>
      <c r="Y1697" s="16">
        <f>(W1697-C1697)/C1697</f>
        <v>0.42778046068705711</v>
      </c>
    </row>
    <row r="1698" spans="1:25" x14ac:dyDescent="0.35">
      <c r="A1698">
        <v>2822079012</v>
      </c>
      <c r="B1698" t="s">
        <v>205</v>
      </c>
      <c r="C1698" s="9">
        <v>340000</v>
      </c>
      <c r="D1698" s="7">
        <v>3</v>
      </c>
      <c r="E1698" s="7">
        <v>1.75</v>
      </c>
      <c r="F1698" s="7">
        <v>1740</v>
      </c>
      <c r="G1698" s="7">
        <v>1</v>
      </c>
      <c r="H1698" s="7">
        <v>0</v>
      </c>
      <c r="I1698" s="7">
        <v>0</v>
      </c>
      <c r="J1698" s="7">
        <v>7</v>
      </c>
      <c r="K1698" s="7">
        <v>1576</v>
      </c>
      <c r="L1698" s="21">
        <v>0</v>
      </c>
      <c r="M1698">
        <v>47.3583</v>
      </c>
      <c r="N1698" s="19">
        <v>46580</v>
      </c>
      <c r="O1698" s="19">
        <v>4</v>
      </c>
      <c r="P1698" s="19">
        <v>1980</v>
      </c>
      <c r="Q1698" s="19">
        <v>54685</v>
      </c>
      <c r="R1698">
        <v>98010</v>
      </c>
      <c r="S1698">
        <v>-121.92700000000001</v>
      </c>
      <c r="T1698" s="23">
        <v>1740</v>
      </c>
      <c r="U1698" s="23">
        <v>0</v>
      </c>
      <c r="W1698" s="35">
        <f>$D$1*D1698+$E$1*E1698+$F$1*F1698+$G$1*G1698+$H$1*H1698+$I$1*I1698+$J$1*J1698+$K$1*K1698+$M$1*M1698+$AB$3</f>
        <v>289011.96813250706</v>
      </c>
      <c r="X1698" s="35">
        <f t="shared" si="30"/>
        <v>0</v>
      </c>
      <c r="Y1698" s="16">
        <f>(W1698-C1698)/C1698</f>
        <v>-0.14996479961027337</v>
      </c>
    </row>
    <row r="1699" spans="1:25" x14ac:dyDescent="0.35">
      <c r="A1699">
        <v>9485950060</v>
      </c>
      <c r="B1699" t="s">
        <v>146</v>
      </c>
      <c r="C1699" s="9">
        <v>440000</v>
      </c>
      <c r="D1699" s="7">
        <v>5</v>
      </c>
      <c r="E1699" s="7">
        <v>1.75</v>
      </c>
      <c r="F1699" s="7">
        <v>3690</v>
      </c>
      <c r="G1699" s="7">
        <v>1</v>
      </c>
      <c r="H1699" s="7">
        <v>0</v>
      </c>
      <c r="I1699" s="7">
        <v>0</v>
      </c>
      <c r="J1699" s="7">
        <v>9</v>
      </c>
      <c r="K1699" s="7">
        <v>2680</v>
      </c>
      <c r="L1699" s="21">
        <v>0</v>
      </c>
      <c r="M1699">
        <v>47.347299999999997</v>
      </c>
      <c r="N1699" s="19">
        <v>36036</v>
      </c>
      <c r="O1699" s="19">
        <v>3</v>
      </c>
      <c r="P1699" s="19">
        <v>1985</v>
      </c>
      <c r="Q1699" s="19">
        <v>44131</v>
      </c>
      <c r="R1699">
        <v>98042</v>
      </c>
      <c r="S1699">
        <v>-122.08499999999999</v>
      </c>
      <c r="T1699" s="23">
        <v>1890</v>
      </c>
      <c r="U1699" s="23">
        <v>1800</v>
      </c>
      <c r="W1699" s="35">
        <f>$D$1*D1699+$E$1*E1699+$F$1*F1699+$G$1*G1699+$H$1*H1699+$I$1*I1699+$J$1*J1699+$K$1*K1699+$M$1*M1699+$AB$3</f>
        <v>793687.53913738579</v>
      </c>
      <c r="X1699" s="35">
        <f t="shared" si="30"/>
        <v>0</v>
      </c>
      <c r="Y1699" s="16">
        <f>(W1699-C1699)/C1699</f>
        <v>0.80383531622133131</v>
      </c>
    </row>
    <row r="1700" spans="1:25" x14ac:dyDescent="0.35">
      <c r="A1700">
        <v>424069264</v>
      </c>
      <c r="B1700" t="s">
        <v>100</v>
      </c>
      <c r="C1700" s="9">
        <v>749000</v>
      </c>
      <c r="D1700" s="7">
        <v>4</v>
      </c>
      <c r="E1700" s="7">
        <v>2.5</v>
      </c>
      <c r="F1700" s="7">
        <v>2930</v>
      </c>
      <c r="G1700" s="7">
        <v>2</v>
      </c>
      <c r="H1700" s="7">
        <v>0</v>
      </c>
      <c r="I1700" s="7">
        <v>0</v>
      </c>
      <c r="J1700" s="7">
        <v>9</v>
      </c>
      <c r="K1700" s="7">
        <v>2930</v>
      </c>
      <c r="L1700" s="21">
        <v>0</v>
      </c>
      <c r="M1700">
        <v>47.593699999999998</v>
      </c>
      <c r="N1700" s="19">
        <v>18199</v>
      </c>
      <c r="O1700" s="19">
        <v>3</v>
      </c>
      <c r="P1700" s="19">
        <v>1998</v>
      </c>
      <c r="Q1700" s="19">
        <v>33976</v>
      </c>
      <c r="R1700">
        <v>98075</v>
      </c>
      <c r="S1700">
        <v>-122.047</v>
      </c>
      <c r="T1700" s="23">
        <v>2930</v>
      </c>
      <c r="U1700" s="23">
        <v>0</v>
      </c>
      <c r="W1700" s="35">
        <f>$D$1*D1700+$E$1*E1700+$F$1*F1700+$G$1*G1700+$H$1*H1700+$I$1*I1700+$J$1*J1700+$K$1*K1700+$M$1*M1700+$AB$3</f>
        <v>788390.81289531291</v>
      </c>
      <c r="X1700" s="35">
        <f t="shared" si="30"/>
        <v>0</v>
      </c>
      <c r="Y1700" s="16">
        <f>(W1700-C1700)/C1700</f>
        <v>5.2591205467707486E-2</v>
      </c>
    </row>
    <row r="1701" spans="1:25" x14ac:dyDescent="0.35">
      <c r="A1701">
        <v>3581000340</v>
      </c>
      <c r="B1701" t="s">
        <v>132</v>
      </c>
      <c r="C1701" s="9">
        <v>340000</v>
      </c>
      <c r="D1701" s="7">
        <v>4</v>
      </c>
      <c r="E1701" s="7">
        <v>1</v>
      </c>
      <c r="F1701" s="7">
        <v>1230</v>
      </c>
      <c r="G1701" s="7">
        <v>1.5</v>
      </c>
      <c r="H1701" s="7">
        <v>0</v>
      </c>
      <c r="I1701" s="7">
        <v>0</v>
      </c>
      <c r="J1701" s="7">
        <v>7</v>
      </c>
      <c r="K1701" s="7">
        <v>1490</v>
      </c>
      <c r="L1701" s="21">
        <v>0</v>
      </c>
      <c r="M1701">
        <v>47.726900000000001</v>
      </c>
      <c r="N1701" s="19">
        <v>8316</v>
      </c>
      <c r="O1701" s="19">
        <v>3</v>
      </c>
      <c r="P1701" s="19">
        <v>1963</v>
      </c>
      <c r="Q1701" s="19">
        <v>8316</v>
      </c>
      <c r="R1701">
        <v>98034</v>
      </c>
      <c r="S1701">
        <v>-122.24</v>
      </c>
      <c r="T1701" s="23">
        <v>1230</v>
      </c>
      <c r="U1701" s="23">
        <v>0</v>
      </c>
      <c r="W1701" s="35">
        <f>$D$1*D1701+$E$1*E1701+$F$1*F1701+$G$1*G1701+$H$1*H1701+$I$1*I1701+$J$1*J1701+$K$1*K1701+$M$1*M1701+$AB$3</f>
        <v>383117.96481545642</v>
      </c>
      <c r="X1701" s="35">
        <f t="shared" si="30"/>
        <v>0</v>
      </c>
      <c r="Y1701" s="16">
        <f>(W1701-C1701)/C1701</f>
        <v>0.12681754357487182</v>
      </c>
    </row>
    <row r="1702" spans="1:25" x14ac:dyDescent="0.35">
      <c r="A1702">
        <v>7625704005</v>
      </c>
      <c r="B1702" t="s">
        <v>240</v>
      </c>
      <c r="C1702" s="9">
        <v>561000</v>
      </c>
      <c r="D1702" s="7">
        <v>3</v>
      </c>
      <c r="E1702" s="7">
        <v>2</v>
      </c>
      <c r="F1702" s="7">
        <v>2000</v>
      </c>
      <c r="G1702" s="7">
        <v>2</v>
      </c>
      <c r="H1702" s="7">
        <v>0</v>
      </c>
      <c r="I1702" s="7">
        <v>0</v>
      </c>
      <c r="J1702" s="7">
        <v>7</v>
      </c>
      <c r="K1702" s="7">
        <v>1840</v>
      </c>
      <c r="L1702" s="21">
        <v>1986</v>
      </c>
      <c r="M1702">
        <v>47.545200000000001</v>
      </c>
      <c r="N1702" s="19">
        <v>7000</v>
      </c>
      <c r="O1702" s="19">
        <v>3</v>
      </c>
      <c r="P1702" s="19">
        <v>1916</v>
      </c>
      <c r="Q1702" s="19">
        <v>7000</v>
      </c>
      <c r="R1702">
        <v>98136</v>
      </c>
      <c r="S1702">
        <v>-122.393</v>
      </c>
      <c r="T1702" s="23">
        <v>2000</v>
      </c>
      <c r="U1702" s="23">
        <v>0</v>
      </c>
      <c r="W1702" s="35">
        <f>$D$1*D1702+$E$1*E1702+$F$1*F1702+$G$1*G1702+$H$1*H1702+$I$1*I1702+$J$1*J1702+$K$1*K1702+$M$1*M1702+$AB$3</f>
        <v>439054.19082227722</v>
      </c>
      <c r="X1702" s="35">
        <f t="shared" si="30"/>
        <v>0</v>
      </c>
      <c r="Y1702" s="16">
        <f>(W1702-C1702)/C1702</f>
        <v>-0.21737220887294614</v>
      </c>
    </row>
    <row r="1703" spans="1:25" x14ac:dyDescent="0.35">
      <c r="A1703">
        <v>1545803240</v>
      </c>
      <c r="B1703" t="s">
        <v>304</v>
      </c>
      <c r="C1703" s="9">
        <v>270000</v>
      </c>
      <c r="D1703" s="7">
        <v>3</v>
      </c>
      <c r="E1703" s="7">
        <v>2.25</v>
      </c>
      <c r="F1703" s="7">
        <v>1520</v>
      </c>
      <c r="G1703" s="7">
        <v>1</v>
      </c>
      <c r="H1703" s="7">
        <v>0</v>
      </c>
      <c r="I1703" s="7">
        <v>0</v>
      </c>
      <c r="J1703" s="7">
        <v>7</v>
      </c>
      <c r="K1703" s="7">
        <v>1530</v>
      </c>
      <c r="L1703" s="21">
        <v>0</v>
      </c>
      <c r="M1703">
        <v>47.360500000000002</v>
      </c>
      <c r="N1703" s="19">
        <v>7930</v>
      </c>
      <c r="O1703" s="19">
        <v>3</v>
      </c>
      <c r="P1703" s="19">
        <v>1988</v>
      </c>
      <c r="Q1703" s="19">
        <v>7930</v>
      </c>
      <c r="R1703">
        <v>98038</v>
      </c>
      <c r="S1703">
        <v>-122.04900000000001</v>
      </c>
      <c r="T1703" s="23">
        <v>1160</v>
      </c>
      <c r="U1703" s="23">
        <v>360</v>
      </c>
      <c r="W1703" s="35">
        <f>$D$1*D1703+$E$1*E1703+$F$1*F1703+$G$1*G1703+$H$1*H1703+$I$1*I1703+$J$1*J1703+$K$1*K1703+$M$1*M1703+$AB$3</f>
        <v>236258.6636431627</v>
      </c>
      <c r="X1703" s="35">
        <f t="shared" si="30"/>
        <v>0</v>
      </c>
      <c r="Y1703" s="16">
        <f>(W1703-C1703)/C1703</f>
        <v>-0.12496791243273075</v>
      </c>
    </row>
    <row r="1704" spans="1:25" x14ac:dyDescent="0.35">
      <c r="A1704">
        <v>8080400045</v>
      </c>
      <c r="B1704" t="s">
        <v>54</v>
      </c>
      <c r="C1704" s="9">
        <v>600000</v>
      </c>
      <c r="D1704" s="7">
        <v>2</v>
      </c>
      <c r="E1704" s="7">
        <v>1</v>
      </c>
      <c r="F1704" s="7">
        <v>1040</v>
      </c>
      <c r="G1704" s="7">
        <v>1</v>
      </c>
      <c r="H1704" s="7">
        <v>0</v>
      </c>
      <c r="I1704" s="7">
        <v>0</v>
      </c>
      <c r="J1704" s="7">
        <v>7</v>
      </c>
      <c r="K1704" s="7">
        <v>2250</v>
      </c>
      <c r="L1704" s="21">
        <v>1980</v>
      </c>
      <c r="M1704">
        <v>47.619</v>
      </c>
      <c r="N1704" s="19">
        <v>3600</v>
      </c>
      <c r="O1704" s="19">
        <v>4</v>
      </c>
      <c r="P1704" s="19">
        <v>1919</v>
      </c>
      <c r="Q1704" s="19">
        <v>4800</v>
      </c>
      <c r="R1704">
        <v>98112</v>
      </c>
      <c r="S1704">
        <v>-122.31100000000001</v>
      </c>
      <c r="T1704" s="23">
        <v>1040</v>
      </c>
      <c r="U1704" s="23">
        <v>0</v>
      </c>
      <c r="W1704" s="35">
        <f>$D$1*D1704+$E$1*E1704+$F$1*F1704+$G$1*G1704+$H$1*H1704+$I$1*I1704+$J$1*J1704+$K$1*K1704+$M$1*M1704+$AB$3</f>
        <v>354819.64308515936</v>
      </c>
      <c r="X1704" s="35">
        <f t="shared" si="30"/>
        <v>0</v>
      </c>
      <c r="Y1704" s="16">
        <f>(W1704-C1704)/C1704</f>
        <v>-0.40863392819140104</v>
      </c>
    </row>
    <row r="1705" spans="1:25" x14ac:dyDescent="0.35">
      <c r="A1705">
        <v>8651402920</v>
      </c>
      <c r="B1705" t="s">
        <v>160</v>
      </c>
      <c r="C1705" s="9">
        <v>219900</v>
      </c>
      <c r="D1705" s="7">
        <v>4</v>
      </c>
      <c r="E1705" s="7">
        <v>1.5</v>
      </c>
      <c r="F1705" s="7">
        <v>1120</v>
      </c>
      <c r="G1705" s="7">
        <v>1</v>
      </c>
      <c r="H1705" s="7">
        <v>0</v>
      </c>
      <c r="I1705" s="7">
        <v>0</v>
      </c>
      <c r="J1705" s="7">
        <v>6</v>
      </c>
      <c r="K1705" s="7">
        <v>1150</v>
      </c>
      <c r="L1705" s="21">
        <v>2014</v>
      </c>
      <c r="M1705">
        <v>47.3628</v>
      </c>
      <c r="N1705" s="19">
        <v>5427</v>
      </c>
      <c r="O1705" s="19">
        <v>3</v>
      </c>
      <c r="P1705" s="19">
        <v>1969</v>
      </c>
      <c r="Q1705" s="19">
        <v>5304</v>
      </c>
      <c r="R1705">
        <v>98042</v>
      </c>
      <c r="S1705">
        <v>-122.087</v>
      </c>
      <c r="T1705" s="23">
        <v>1120</v>
      </c>
      <c r="U1705" s="23">
        <v>0</v>
      </c>
      <c r="W1705" s="35">
        <f>$D$1*D1705+$E$1*E1705+$F$1*F1705+$G$1*G1705+$H$1*H1705+$I$1*I1705+$J$1*J1705+$K$1*K1705+$M$1*M1705+$AB$3</f>
        <v>52306.644213594496</v>
      </c>
      <c r="X1705" s="35">
        <f t="shared" si="30"/>
        <v>0</v>
      </c>
      <c r="Y1705" s="16">
        <f>(W1705-C1705)/C1705</f>
        <v>-0.76213440557710554</v>
      </c>
    </row>
    <row r="1706" spans="1:25" x14ac:dyDescent="0.35">
      <c r="A1706">
        <v>3121069036</v>
      </c>
      <c r="B1706" t="s">
        <v>146</v>
      </c>
      <c r="C1706" s="9">
        <v>617000</v>
      </c>
      <c r="D1706" s="7">
        <v>3</v>
      </c>
      <c r="E1706" s="7">
        <v>1.75</v>
      </c>
      <c r="F1706" s="7">
        <v>3020</v>
      </c>
      <c r="G1706" s="7">
        <v>2</v>
      </c>
      <c r="H1706" s="7">
        <v>0</v>
      </c>
      <c r="I1706" s="7">
        <v>0</v>
      </c>
      <c r="J1706" s="7">
        <v>8</v>
      </c>
      <c r="K1706" s="7">
        <v>1890</v>
      </c>
      <c r="L1706" s="21">
        <v>0</v>
      </c>
      <c r="M1706">
        <v>47.266199999999998</v>
      </c>
      <c r="N1706" s="19">
        <v>360241</v>
      </c>
      <c r="O1706" s="19">
        <v>3</v>
      </c>
      <c r="P1706" s="19">
        <v>1992</v>
      </c>
      <c r="Q1706" s="19">
        <v>209959</v>
      </c>
      <c r="R1706">
        <v>98092</v>
      </c>
      <c r="S1706">
        <v>-122.08799999999999</v>
      </c>
      <c r="T1706" s="23">
        <v>3020</v>
      </c>
      <c r="U1706" s="23">
        <v>0</v>
      </c>
      <c r="W1706" s="35">
        <f>$D$1*D1706+$E$1*E1706+$F$1*F1706+$G$1*G1706+$H$1*H1706+$I$1*I1706+$J$1*J1706+$K$1*K1706+$M$1*M1706+$AB$3</f>
        <v>554644.55948472396</v>
      </c>
      <c r="X1706" s="35">
        <f t="shared" si="30"/>
        <v>0</v>
      </c>
      <c r="Y1706" s="16">
        <f>(W1706-C1706)/C1706</f>
        <v>-0.10106230229380234</v>
      </c>
    </row>
    <row r="1707" spans="1:25" x14ac:dyDescent="0.35">
      <c r="A1707">
        <v>2540800390</v>
      </c>
      <c r="B1707" t="s">
        <v>99</v>
      </c>
      <c r="C1707" s="9">
        <v>469000</v>
      </c>
      <c r="D1707" s="7">
        <v>3</v>
      </c>
      <c r="E1707" s="7">
        <v>2.25</v>
      </c>
      <c r="F1707" s="7">
        <v>1820</v>
      </c>
      <c r="G1707" s="7">
        <v>2</v>
      </c>
      <c r="H1707" s="7">
        <v>0</v>
      </c>
      <c r="I1707" s="7">
        <v>0</v>
      </c>
      <c r="J1707" s="7">
        <v>8</v>
      </c>
      <c r="K1707" s="7">
        <v>1850</v>
      </c>
      <c r="L1707" s="21">
        <v>0</v>
      </c>
      <c r="M1707">
        <v>47.720799999999997</v>
      </c>
      <c r="N1707" s="19">
        <v>8446</v>
      </c>
      <c r="O1707" s="19">
        <v>3</v>
      </c>
      <c r="P1707" s="19">
        <v>1978</v>
      </c>
      <c r="Q1707" s="19">
        <v>8437</v>
      </c>
      <c r="R1707">
        <v>98034</v>
      </c>
      <c r="S1707">
        <v>-122.236</v>
      </c>
      <c r="T1707" s="23">
        <v>1820</v>
      </c>
      <c r="U1707" s="23">
        <v>0</v>
      </c>
      <c r="W1707" s="35">
        <f>$D$1*D1707+$E$1*E1707+$F$1*F1707+$G$1*G1707+$H$1*H1707+$I$1*I1707+$J$1*J1707+$K$1*K1707+$M$1*M1707+$AB$3</f>
        <v>585694.35498467088</v>
      </c>
      <c r="X1707" s="35">
        <f t="shared" si="30"/>
        <v>0</v>
      </c>
      <c r="Y1707" s="16">
        <f>(W1707-C1707)/C1707</f>
        <v>0.24881525583085476</v>
      </c>
    </row>
    <row r="1708" spans="1:25" x14ac:dyDescent="0.35">
      <c r="A1708">
        <v>7978800621</v>
      </c>
      <c r="B1708" t="s">
        <v>56</v>
      </c>
      <c r="C1708" s="9">
        <v>229000</v>
      </c>
      <c r="D1708" s="7">
        <v>3</v>
      </c>
      <c r="E1708" s="7">
        <v>1</v>
      </c>
      <c r="F1708" s="7">
        <v>1370</v>
      </c>
      <c r="G1708" s="7">
        <v>1</v>
      </c>
      <c r="H1708" s="7">
        <v>0</v>
      </c>
      <c r="I1708" s="7">
        <v>0</v>
      </c>
      <c r="J1708" s="7">
        <v>7</v>
      </c>
      <c r="K1708" s="7">
        <v>1768</v>
      </c>
      <c r="L1708" s="21">
        <v>0</v>
      </c>
      <c r="M1708">
        <v>47.305799999999998</v>
      </c>
      <c r="N1708" s="19">
        <v>56628</v>
      </c>
      <c r="O1708" s="19">
        <v>3</v>
      </c>
      <c r="P1708" s="19">
        <v>1942</v>
      </c>
      <c r="Q1708" s="19">
        <v>8702</v>
      </c>
      <c r="R1708">
        <v>98003</v>
      </c>
      <c r="S1708">
        <v>-122.306</v>
      </c>
      <c r="T1708" s="23">
        <v>1370</v>
      </c>
      <c r="U1708" s="23">
        <v>0</v>
      </c>
      <c r="W1708" s="35">
        <f>$D$1*D1708+$E$1*E1708+$F$1*F1708+$G$1*G1708+$H$1*H1708+$I$1*I1708+$J$1*J1708+$K$1*K1708+$M$1*M1708+$AB$3</f>
        <v>186176.35904600471</v>
      </c>
      <c r="X1708" s="35">
        <f t="shared" si="30"/>
        <v>0</v>
      </c>
      <c r="Y1708" s="16">
        <f>(W1708-C1708)/C1708</f>
        <v>-0.18700279892574362</v>
      </c>
    </row>
    <row r="1709" spans="1:25" x14ac:dyDescent="0.35">
      <c r="A1709">
        <v>1336300445</v>
      </c>
      <c r="B1709" t="s">
        <v>171</v>
      </c>
      <c r="C1709" s="10">
        <v>1270000</v>
      </c>
      <c r="D1709" s="7">
        <v>4</v>
      </c>
      <c r="E1709" s="7">
        <v>3</v>
      </c>
      <c r="F1709" s="7">
        <v>3130</v>
      </c>
      <c r="G1709" s="7">
        <v>2.5</v>
      </c>
      <c r="H1709" s="7">
        <v>0</v>
      </c>
      <c r="I1709" s="7">
        <v>0</v>
      </c>
      <c r="J1709" s="7">
        <v>9</v>
      </c>
      <c r="K1709" s="7">
        <v>2920</v>
      </c>
      <c r="L1709" s="21">
        <v>0</v>
      </c>
      <c r="M1709">
        <v>47.627200000000002</v>
      </c>
      <c r="N1709" s="19">
        <v>2646</v>
      </c>
      <c r="O1709" s="19">
        <v>5</v>
      </c>
      <c r="P1709" s="19">
        <v>1906</v>
      </c>
      <c r="Q1709" s="19">
        <v>4500</v>
      </c>
      <c r="R1709">
        <v>98102</v>
      </c>
      <c r="S1709">
        <v>-122.316</v>
      </c>
      <c r="T1709" s="23">
        <v>2290</v>
      </c>
      <c r="U1709" s="23">
        <v>840</v>
      </c>
      <c r="W1709" s="35">
        <f>$D$1*D1709+$E$1*E1709+$F$1*F1709+$G$1*G1709+$H$1*H1709+$I$1*I1709+$J$1*J1709+$K$1*K1709+$M$1*M1709+$AB$3</f>
        <v>833550.55217439681</v>
      </c>
      <c r="X1709" s="35">
        <f t="shared" si="30"/>
        <v>0</v>
      </c>
      <c r="Y1709" s="16">
        <f>(W1709-C1709)/C1709</f>
        <v>-0.34366098253984501</v>
      </c>
    </row>
    <row r="1710" spans="1:25" x14ac:dyDescent="0.35">
      <c r="A1710">
        <v>6159400060</v>
      </c>
      <c r="B1710" t="s">
        <v>128</v>
      </c>
      <c r="C1710" s="9">
        <v>365000</v>
      </c>
      <c r="D1710" s="7">
        <v>3</v>
      </c>
      <c r="E1710" s="7">
        <v>1.5</v>
      </c>
      <c r="F1710" s="7">
        <v>1640</v>
      </c>
      <c r="G1710" s="7">
        <v>1</v>
      </c>
      <c r="H1710" s="7">
        <v>0</v>
      </c>
      <c r="I1710" s="7">
        <v>0</v>
      </c>
      <c r="J1710" s="7">
        <v>7</v>
      </c>
      <c r="K1710" s="7">
        <v>1640</v>
      </c>
      <c r="L1710" s="21">
        <v>0</v>
      </c>
      <c r="M1710">
        <v>47.744300000000003</v>
      </c>
      <c r="N1710" s="19">
        <v>8301</v>
      </c>
      <c r="O1710" s="19">
        <v>3</v>
      </c>
      <c r="P1710" s="19">
        <v>1958</v>
      </c>
      <c r="Q1710" s="19">
        <v>8955</v>
      </c>
      <c r="R1710">
        <v>98155</v>
      </c>
      <c r="S1710">
        <v>-122.327</v>
      </c>
      <c r="T1710" s="23">
        <v>1290</v>
      </c>
      <c r="U1710" s="23">
        <v>350</v>
      </c>
      <c r="W1710" s="35">
        <f>$D$1*D1710+$E$1*E1710+$F$1*F1710+$G$1*G1710+$H$1*H1710+$I$1*I1710+$J$1*J1710+$K$1*K1710+$M$1*M1710+$AB$3</f>
        <v>522737.93246015534</v>
      </c>
      <c r="X1710" s="35">
        <f t="shared" si="30"/>
        <v>0</v>
      </c>
      <c r="Y1710" s="16">
        <f>(W1710-C1710)/C1710</f>
        <v>0.43215871906891873</v>
      </c>
    </row>
    <row r="1711" spans="1:25" x14ac:dyDescent="0.35">
      <c r="A1711">
        <v>9510930350</v>
      </c>
      <c r="B1711" t="s">
        <v>109</v>
      </c>
      <c r="C1711" s="9">
        <v>429000</v>
      </c>
      <c r="D1711" s="7">
        <v>4</v>
      </c>
      <c r="E1711" s="7">
        <v>2.5</v>
      </c>
      <c r="F1711" s="7">
        <v>2650</v>
      </c>
      <c r="G1711" s="7">
        <v>2</v>
      </c>
      <c r="H1711" s="7">
        <v>0</v>
      </c>
      <c r="I1711" s="7">
        <v>0</v>
      </c>
      <c r="J1711" s="7">
        <v>9</v>
      </c>
      <c r="K1711" s="7">
        <v>2730</v>
      </c>
      <c r="L1711" s="21">
        <v>0</v>
      </c>
      <c r="M1711">
        <v>47.347700000000003</v>
      </c>
      <c r="N1711" s="19">
        <v>9301</v>
      </c>
      <c r="O1711" s="19">
        <v>3</v>
      </c>
      <c r="P1711" s="19">
        <v>2001</v>
      </c>
      <c r="Q1711" s="19">
        <v>8688</v>
      </c>
      <c r="R1711">
        <v>98001</v>
      </c>
      <c r="S1711">
        <v>-122.271</v>
      </c>
      <c r="T1711" s="23">
        <v>2650</v>
      </c>
      <c r="U1711" s="23">
        <v>0</v>
      </c>
      <c r="W1711" s="35">
        <f>$D$1*D1711+$E$1*E1711+$F$1*F1711+$G$1*G1711+$H$1*H1711+$I$1*I1711+$J$1*J1711+$K$1*K1711+$M$1*M1711+$AB$3</f>
        <v>566323.57165388018</v>
      </c>
      <c r="X1711" s="35">
        <f t="shared" si="30"/>
        <v>0</v>
      </c>
      <c r="Y1711" s="16">
        <f>(W1711-C1711)/C1711</f>
        <v>0.32010156562676034</v>
      </c>
    </row>
    <row r="1712" spans="1:25" x14ac:dyDescent="0.35">
      <c r="A1712">
        <v>5535600520</v>
      </c>
      <c r="B1712" t="s">
        <v>146</v>
      </c>
      <c r="C1712" s="9">
        <v>550000</v>
      </c>
      <c r="D1712" s="7">
        <v>4</v>
      </c>
      <c r="E1712" s="7">
        <v>2.5</v>
      </c>
      <c r="F1712" s="7">
        <v>2850</v>
      </c>
      <c r="G1712" s="7">
        <v>2</v>
      </c>
      <c r="H1712" s="7">
        <v>0</v>
      </c>
      <c r="I1712" s="7">
        <v>0</v>
      </c>
      <c r="J1712" s="7">
        <v>9</v>
      </c>
      <c r="K1712" s="7">
        <v>2820</v>
      </c>
      <c r="L1712" s="21">
        <v>0</v>
      </c>
      <c r="M1712">
        <v>47.735300000000002</v>
      </c>
      <c r="N1712" s="19">
        <v>6809</v>
      </c>
      <c r="O1712" s="19">
        <v>3</v>
      </c>
      <c r="P1712" s="19">
        <v>2003</v>
      </c>
      <c r="Q1712" s="19">
        <v>7500</v>
      </c>
      <c r="R1712">
        <v>98019</v>
      </c>
      <c r="S1712">
        <v>-121.973</v>
      </c>
      <c r="T1712" s="23">
        <v>2850</v>
      </c>
      <c r="U1712" s="23">
        <v>0</v>
      </c>
      <c r="W1712" s="35">
        <f>$D$1*D1712+$E$1*E1712+$F$1*F1712+$G$1*G1712+$H$1*H1712+$I$1*I1712+$J$1*J1712+$K$1*K1712+$M$1*M1712+$AB$3</f>
        <v>862661.00118469447</v>
      </c>
      <c r="X1712" s="35">
        <f t="shared" si="30"/>
        <v>0</v>
      </c>
      <c r="Y1712" s="16">
        <f>(W1712-C1712)/C1712</f>
        <v>0.56847454760853544</v>
      </c>
    </row>
    <row r="1713" spans="1:25" x14ac:dyDescent="0.35">
      <c r="A1713">
        <v>7634800070</v>
      </c>
      <c r="B1713" t="s">
        <v>151</v>
      </c>
      <c r="C1713" s="9">
        <v>453000</v>
      </c>
      <c r="D1713" s="7">
        <v>3</v>
      </c>
      <c r="E1713" s="7">
        <v>2.5</v>
      </c>
      <c r="F1713" s="7">
        <v>1820</v>
      </c>
      <c r="G1713" s="7">
        <v>1</v>
      </c>
      <c r="H1713" s="7">
        <v>0</v>
      </c>
      <c r="I1713" s="7">
        <v>0</v>
      </c>
      <c r="J1713" s="7">
        <v>7</v>
      </c>
      <c r="K1713" s="7">
        <v>1870</v>
      </c>
      <c r="L1713" s="21">
        <v>0</v>
      </c>
      <c r="M1713">
        <v>47.458199999999998</v>
      </c>
      <c r="N1713" s="19">
        <v>16300</v>
      </c>
      <c r="O1713" s="19">
        <v>4</v>
      </c>
      <c r="P1713" s="19">
        <v>1955</v>
      </c>
      <c r="Q1713" s="19">
        <v>16300</v>
      </c>
      <c r="R1713">
        <v>98166</v>
      </c>
      <c r="S1713">
        <v>-122.36499999999999</v>
      </c>
      <c r="T1713" s="23">
        <v>1220</v>
      </c>
      <c r="U1713" s="23">
        <v>600</v>
      </c>
      <c r="W1713" s="35">
        <f>$D$1*D1713+$E$1*E1713+$F$1*F1713+$G$1*G1713+$H$1*H1713+$I$1*I1713+$J$1*J1713+$K$1*K1713+$M$1*M1713+$AB$3</f>
        <v>363743.51547574624</v>
      </c>
      <c r="X1713" s="35">
        <f t="shared" si="30"/>
        <v>0</v>
      </c>
      <c r="Y1713" s="16">
        <f>(W1713-C1713)/C1713</f>
        <v>-0.1970341821727456</v>
      </c>
    </row>
    <row r="1714" spans="1:25" x14ac:dyDescent="0.35">
      <c r="A1714">
        <v>8581200350</v>
      </c>
      <c r="B1714" t="s">
        <v>267</v>
      </c>
      <c r="C1714" s="9">
        <v>187500</v>
      </c>
      <c r="D1714" s="7">
        <v>3</v>
      </c>
      <c r="E1714" s="7">
        <v>1.5</v>
      </c>
      <c r="F1714" s="7">
        <v>1180</v>
      </c>
      <c r="G1714" s="7">
        <v>1</v>
      </c>
      <c r="H1714" s="7">
        <v>0</v>
      </c>
      <c r="I1714" s="7">
        <v>0</v>
      </c>
      <c r="J1714" s="7">
        <v>7</v>
      </c>
      <c r="K1714" s="7">
        <v>1180</v>
      </c>
      <c r="L1714" s="21">
        <v>0</v>
      </c>
      <c r="M1714">
        <v>47.296599999999998</v>
      </c>
      <c r="N1714" s="19">
        <v>7000</v>
      </c>
      <c r="O1714" s="19">
        <v>4</v>
      </c>
      <c r="P1714" s="19">
        <v>1977</v>
      </c>
      <c r="Q1714" s="19">
        <v>7370</v>
      </c>
      <c r="R1714">
        <v>98023</v>
      </c>
      <c r="S1714">
        <v>-122.374</v>
      </c>
      <c r="T1714" s="23">
        <v>1180</v>
      </c>
      <c r="U1714" s="23">
        <v>0</v>
      </c>
      <c r="W1714" s="35">
        <f>$D$1*D1714+$E$1*E1714+$F$1*F1714+$G$1*G1714+$H$1*H1714+$I$1*I1714+$J$1*J1714+$K$1*K1714+$M$1*M1714+$AB$3</f>
        <v>128587.163941212</v>
      </c>
      <c r="X1714" s="35">
        <f t="shared" si="30"/>
        <v>0</v>
      </c>
      <c r="Y1714" s="16">
        <f>(W1714-C1714)/C1714</f>
        <v>-0.31420179231353601</v>
      </c>
    </row>
    <row r="1715" spans="1:25" x14ac:dyDescent="0.35">
      <c r="A1715">
        <v>6190701146</v>
      </c>
      <c r="B1715" t="s">
        <v>28</v>
      </c>
      <c r="C1715" s="9">
        <v>520500</v>
      </c>
      <c r="D1715" s="7">
        <v>6</v>
      </c>
      <c r="E1715" s="7">
        <v>2.5</v>
      </c>
      <c r="F1715" s="7">
        <v>1880</v>
      </c>
      <c r="G1715" s="7">
        <v>1</v>
      </c>
      <c r="H1715" s="7">
        <v>0</v>
      </c>
      <c r="I1715" s="7">
        <v>0</v>
      </c>
      <c r="J1715" s="7">
        <v>7</v>
      </c>
      <c r="K1715" s="7">
        <v>1510</v>
      </c>
      <c r="L1715" s="21">
        <v>0</v>
      </c>
      <c r="M1715">
        <v>47.755600000000001</v>
      </c>
      <c r="N1715" s="19">
        <v>14350</v>
      </c>
      <c r="O1715" s="19">
        <v>5</v>
      </c>
      <c r="P1715" s="19">
        <v>1955</v>
      </c>
      <c r="Q1715" s="19">
        <v>9840</v>
      </c>
      <c r="R1715">
        <v>98133</v>
      </c>
      <c r="S1715">
        <v>-122.352</v>
      </c>
      <c r="T1715" s="23">
        <v>1640</v>
      </c>
      <c r="U1715" s="23">
        <v>240</v>
      </c>
      <c r="W1715" s="35">
        <f>$D$1*D1715+$E$1*E1715+$F$1*F1715+$G$1*G1715+$H$1*H1715+$I$1*I1715+$J$1*J1715+$K$1*K1715+$M$1*M1715+$AB$3</f>
        <v>471451.96350486577</v>
      </c>
      <c r="X1715" s="35">
        <f t="shared" si="30"/>
        <v>0</v>
      </c>
      <c r="Y1715" s="16">
        <f>(W1715-C1715)/C1715</f>
        <v>-9.4232538895550888E-2</v>
      </c>
    </row>
    <row r="1716" spans="1:25" x14ac:dyDescent="0.35">
      <c r="A1716">
        <v>522059299</v>
      </c>
      <c r="B1716" t="s">
        <v>265</v>
      </c>
      <c r="C1716" s="9">
        <v>300000</v>
      </c>
      <c r="D1716" s="7">
        <v>3</v>
      </c>
      <c r="E1716" s="7">
        <v>1.75</v>
      </c>
      <c r="F1716" s="7">
        <v>1280</v>
      </c>
      <c r="G1716" s="7">
        <v>1</v>
      </c>
      <c r="H1716" s="7">
        <v>0</v>
      </c>
      <c r="I1716" s="7">
        <v>0</v>
      </c>
      <c r="J1716" s="7">
        <v>7</v>
      </c>
      <c r="K1716" s="7">
        <v>1680</v>
      </c>
      <c r="L1716" s="21">
        <v>0</v>
      </c>
      <c r="M1716">
        <v>47.421199999999999</v>
      </c>
      <c r="N1716" s="19">
        <v>12776</v>
      </c>
      <c r="O1716" s="19">
        <v>4</v>
      </c>
      <c r="P1716" s="19">
        <v>1977</v>
      </c>
      <c r="Q1716" s="19">
        <v>11704</v>
      </c>
      <c r="R1716">
        <v>98031</v>
      </c>
      <c r="S1716">
        <v>-122.199</v>
      </c>
      <c r="T1716" s="23">
        <v>1280</v>
      </c>
      <c r="U1716" s="23">
        <v>0</v>
      </c>
      <c r="W1716" s="35">
        <f>$D$1*D1716+$E$1*E1716+$F$1*F1716+$G$1*G1716+$H$1*H1716+$I$1*I1716+$J$1*J1716+$K$1*K1716+$M$1*M1716+$AB$3</f>
        <v>231666.43946203962</v>
      </c>
      <c r="X1716" s="35">
        <f t="shared" si="30"/>
        <v>0</v>
      </c>
      <c r="Y1716" s="16">
        <f>(W1716-C1716)/C1716</f>
        <v>-0.22777853512653459</v>
      </c>
    </row>
    <row r="1717" spans="1:25" x14ac:dyDescent="0.35">
      <c r="A1717">
        <v>1513800036</v>
      </c>
      <c r="B1717" t="s">
        <v>42</v>
      </c>
      <c r="C1717" s="9">
        <v>799000</v>
      </c>
      <c r="D1717" s="7">
        <v>4</v>
      </c>
      <c r="E1717" s="7">
        <v>3.25</v>
      </c>
      <c r="F1717" s="7">
        <v>3120</v>
      </c>
      <c r="G1717" s="7">
        <v>2</v>
      </c>
      <c r="H1717" s="7">
        <v>0</v>
      </c>
      <c r="I1717" s="7">
        <v>0</v>
      </c>
      <c r="J1717" s="7">
        <v>9</v>
      </c>
      <c r="K1717" s="7">
        <v>2520</v>
      </c>
      <c r="L1717" s="21">
        <v>0</v>
      </c>
      <c r="M1717">
        <v>47.69</v>
      </c>
      <c r="N1717" s="19">
        <v>5000</v>
      </c>
      <c r="O1717" s="19">
        <v>3</v>
      </c>
      <c r="P1717" s="19">
        <v>2005</v>
      </c>
      <c r="Q1717" s="19">
        <v>6000</v>
      </c>
      <c r="R1717">
        <v>98115</v>
      </c>
      <c r="S1717">
        <v>-122.29900000000001</v>
      </c>
      <c r="T1717" s="23">
        <v>2370</v>
      </c>
      <c r="U1717" s="23">
        <v>750</v>
      </c>
      <c r="W1717" s="35">
        <f>$D$1*D1717+$E$1*E1717+$F$1*F1717+$G$1*G1717+$H$1*H1717+$I$1*I1717+$J$1*J1717+$K$1*K1717+$M$1*M1717+$AB$3</f>
        <v>879445.69986962155</v>
      </c>
      <c r="X1717" s="35">
        <f t="shared" si="30"/>
        <v>0</v>
      </c>
      <c r="Y1717" s="16">
        <f>(W1717-C1717)/C1717</f>
        <v>0.10068297856022722</v>
      </c>
    </row>
    <row r="1718" spans="1:25" x14ac:dyDescent="0.35">
      <c r="A1718">
        <v>6699930550</v>
      </c>
      <c r="B1718" t="s">
        <v>309</v>
      </c>
      <c r="C1718" s="9">
        <v>338000</v>
      </c>
      <c r="D1718" s="7">
        <v>3</v>
      </c>
      <c r="E1718" s="7">
        <v>2.5</v>
      </c>
      <c r="F1718" s="7">
        <v>2470</v>
      </c>
      <c r="G1718" s="7">
        <v>2</v>
      </c>
      <c r="H1718" s="7">
        <v>0</v>
      </c>
      <c r="I1718" s="7">
        <v>0</v>
      </c>
      <c r="J1718" s="7">
        <v>8</v>
      </c>
      <c r="K1718" s="7">
        <v>2500</v>
      </c>
      <c r="L1718" s="21">
        <v>0</v>
      </c>
      <c r="M1718">
        <v>47.343800000000002</v>
      </c>
      <c r="N1718" s="19">
        <v>4948</v>
      </c>
      <c r="O1718" s="19">
        <v>3</v>
      </c>
      <c r="P1718" s="19">
        <v>2003</v>
      </c>
      <c r="Q1718" s="19">
        <v>4993</v>
      </c>
      <c r="R1718">
        <v>98038</v>
      </c>
      <c r="S1718">
        <v>-122.039</v>
      </c>
      <c r="T1718" s="23">
        <v>2470</v>
      </c>
      <c r="U1718" s="23">
        <v>0</v>
      </c>
      <c r="W1718" s="35">
        <f>$D$1*D1718+$E$1*E1718+$F$1*F1718+$G$1*G1718+$H$1*H1718+$I$1*I1718+$J$1*J1718+$K$1*K1718+$M$1*M1718+$AB$3</f>
        <v>481397.51889015362</v>
      </c>
      <c r="X1718" s="35">
        <f t="shared" si="30"/>
        <v>0</v>
      </c>
      <c r="Y1718" s="16">
        <f>(W1718-C1718)/C1718</f>
        <v>0.42425301446791008</v>
      </c>
    </row>
    <row r="1719" spans="1:25" x14ac:dyDescent="0.35">
      <c r="A1719">
        <v>9839300875</v>
      </c>
      <c r="B1719" t="s">
        <v>39</v>
      </c>
      <c r="C1719" s="9">
        <v>800000</v>
      </c>
      <c r="D1719" s="7">
        <v>3</v>
      </c>
      <c r="E1719" s="7">
        <v>1</v>
      </c>
      <c r="F1719" s="7">
        <v>1700</v>
      </c>
      <c r="G1719" s="7">
        <v>1.5</v>
      </c>
      <c r="H1719" s="7">
        <v>0</v>
      </c>
      <c r="I1719" s="7">
        <v>0</v>
      </c>
      <c r="J1719" s="7">
        <v>8</v>
      </c>
      <c r="K1719" s="7">
        <v>1610</v>
      </c>
      <c r="L1719" s="21">
        <v>0</v>
      </c>
      <c r="M1719">
        <v>47.612000000000002</v>
      </c>
      <c r="N1719" s="19">
        <v>4400</v>
      </c>
      <c r="O1719" s="19">
        <v>4</v>
      </c>
      <c r="P1719" s="19">
        <v>1906</v>
      </c>
      <c r="Q1719" s="19">
        <v>4180</v>
      </c>
      <c r="R1719">
        <v>98122</v>
      </c>
      <c r="S1719">
        <v>-122.292</v>
      </c>
      <c r="T1719" s="23">
        <v>1700</v>
      </c>
      <c r="U1719" s="23">
        <v>0</v>
      </c>
      <c r="W1719" s="35">
        <f>$D$1*D1719+$E$1*E1719+$F$1*F1719+$G$1*G1719+$H$1*H1719+$I$1*I1719+$J$1*J1719+$K$1*K1719+$M$1*M1719+$AB$3</f>
        <v>516613.40279501304</v>
      </c>
      <c r="X1719" s="35">
        <f t="shared" si="30"/>
        <v>0</v>
      </c>
      <c r="Y1719" s="16">
        <f>(W1719-C1719)/C1719</f>
        <v>-0.35423324650623372</v>
      </c>
    </row>
    <row r="1720" spans="1:25" x14ac:dyDescent="0.35">
      <c r="A1720">
        <v>2493200435</v>
      </c>
      <c r="B1720" t="s">
        <v>81</v>
      </c>
      <c r="C1720" s="9">
        <v>360000</v>
      </c>
      <c r="D1720" s="7">
        <v>2</v>
      </c>
      <c r="E1720" s="7">
        <v>2</v>
      </c>
      <c r="F1720" s="7">
        <v>1180</v>
      </c>
      <c r="G1720" s="7">
        <v>1</v>
      </c>
      <c r="H1720" s="7">
        <v>0</v>
      </c>
      <c r="I1720" s="7">
        <v>1</v>
      </c>
      <c r="J1720" s="7">
        <v>6</v>
      </c>
      <c r="K1720" s="7">
        <v>1350</v>
      </c>
      <c r="L1720" s="21">
        <v>0</v>
      </c>
      <c r="M1720">
        <v>47.527500000000003</v>
      </c>
      <c r="N1720" s="19">
        <v>3200</v>
      </c>
      <c r="O1720" s="19">
        <v>4</v>
      </c>
      <c r="P1720" s="19">
        <v>1945</v>
      </c>
      <c r="Q1720" s="19">
        <v>4000</v>
      </c>
      <c r="R1720">
        <v>98136</v>
      </c>
      <c r="S1720">
        <v>-122.383</v>
      </c>
      <c r="T1720" s="23">
        <v>590</v>
      </c>
      <c r="U1720" s="23">
        <v>590</v>
      </c>
      <c r="W1720" s="35">
        <f>$D$1*D1720+$E$1*E1720+$F$1*F1720+$G$1*G1720+$H$1*H1720+$I$1*I1720+$J$1*J1720+$K$1*K1720+$M$1*M1720+$AB$3</f>
        <v>294519.71544091403</v>
      </c>
      <c r="X1720" s="35">
        <f t="shared" si="30"/>
        <v>0</v>
      </c>
      <c r="Y1720" s="16">
        <f>(W1720-C1720)/C1720</f>
        <v>-0.18188967933079433</v>
      </c>
    </row>
    <row r="1721" spans="1:25" x14ac:dyDescent="0.35">
      <c r="A1721">
        <v>226039282</v>
      </c>
      <c r="B1721" t="s">
        <v>140</v>
      </c>
      <c r="C1721" s="9">
        <v>442500</v>
      </c>
      <c r="D1721" s="7">
        <v>6</v>
      </c>
      <c r="E1721" s="7">
        <v>2.5</v>
      </c>
      <c r="F1721" s="7">
        <v>2800</v>
      </c>
      <c r="G1721" s="7">
        <v>1</v>
      </c>
      <c r="H1721" s="7">
        <v>0</v>
      </c>
      <c r="I1721" s="7">
        <v>0</v>
      </c>
      <c r="J1721" s="7">
        <v>7</v>
      </c>
      <c r="K1721" s="7">
        <v>2290</v>
      </c>
      <c r="L1721" s="21">
        <v>0</v>
      </c>
      <c r="M1721">
        <v>47.773499999999999</v>
      </c>
      <c r="N1721" s="19">
        <v>10490</v>
      </c>
      <c r="O1721" s="19">
        <v>3</v>
      </c>
      <c r="P1721" s="19">
        <v>1968</v>
      </c>
      <c r="Q1721" s="19">
        <v>8716</v>
      </c>
      <c r="R1721">
        <v>98177</v>
      </c>
      <c r="S1721">
        <v>-122.378</v>
      </c>
      <c r="T1721" s="23">
        <v>1400</v>
      </c>
      <c r="U1721" s="23">
        <v>1400</v>
      </c>
      <c r="W1721" s="35">
        <f>$D$1*D1721+$E$1*E1721+$F$1*F1721+$G$1*G1721+$H$1*H1721+$I$1*I1721+$J$1*J1721+$K$1*K1721+$M$1*M1721+$AB$3</f>
        <v>686849.31448649988</v>
      </c>
      <c r="X1721" s="35">
        <f t="shared" si="30"/>
        <v>0</v>
      </c>
      <c r="Y1721" s="16">
        <f>(W1721-C1721)/C1721</f>
        <v>0.55220184064745736</v>
      </c>
    </row>
    <row r="1722" spans="1:25" x14ac:dyDescent="0.35">
      <c r="A1722">
        <v>1020069017</v>
      </c>
      <c r="B1722" t="s">
        <v>305</v>
      </c>
      <c r="C1722" s="9">
        <v>700000</v>
      </c>
      <c r="D1722" s="7">
        <v>4</v>
      </c>
      <c r="E1722" s="7">
        <v>1</v>
      </c>
      <c r="F1722" s="7">
        <v>1300</v>
      </c>
      <c r="G1722" s="7">
        <v>1</v>
      </c>
      <c r="H1722" s="7">
        <v>0</v>
      </c>
      <c r="I1722" s="7">
        <v>3</v>
      </c>
      <c r="J1722" s="7">
        <v>6</v>
      </c>
      <c r="K1722" s="7">
        <v>2560</v>
      </c>
      <c r="L1722" s="21">
        <v>0</v>
      </c>
      <c r="M1722">
        <v>47.231299999999997</v>
      </c>
      <c r="N1722" s="19">
        <v>1651359</v>
      </c>
      <c r="O1722" s="19">
        <v>4</v>
      </c>
      <c r="P1722" s="19">
        <v>1920</v>
      </c>
      <c r="Q1722" s="19">
        <v>425581</v>
      </c>
      <c r="R1722">
        <v>98022</v>
      </c>
      <c r="S1722">
        <v>-122.023</v>
      </c>
      <c r="T1722" s="23">
        <v>1300</v>
      </c>
      <c r="U1722" s="23">
        <v>0</v>
      </c>
      <c r="W1722" s="35">
        <f>$D$1*D1722+$E$1*E1722+$F$1*F1722+$G$1*G1722+$H$1*H1722+$I$1*I1722+$J$1*J1722+$K$1*K1722+$M$1*M1722+$AB$3</f>
        <v>209932.35037477314</v>
      </c>
      <c r="X1722" s="35">
        <f t="shared" si="30"/>
        <v>0</v>
      </c>
      <c r="Y1722" s="16">
        <f>(W1722-C1722)/C1722</f>
        <v>-0.70009664232175262</v>
      </c>
    </row>
    <row r="1723" spans="1:25" x14ac:dyDescent="0.35">
      <c r="A1723">
        <v>5450900140</v>
      </c>
      <c r="B1723" t="s">
        <v>254</v>
      </c>
      <c r="C1723" s="9">
        <v>830000</v>
      </c>
      <c r="D1723" s="7">
        <v>5</v>
      </c>
      <c r="E1723" s="7">
        <v>3</v>
      </c>
      <c r="F1723" s="7">
        <v>3040</v>
      </c>
      <c r="G1723" s="7">
        <v>1</v>
      </c>
      <c r="H1723" s="7">
        <v>0</v>
      </c>
      <c r="I1723" s="7">
        <v>0</v>
      </c>
      <c r="J1723" s="7">
        <v>9</v>
      </c>
      <c r="K1723" s="7">
        <v>3180</v>
      </c>
      <c r="L1723" s="21">
        <v>0</v>
      </c>
      <c r="M1723">
        <v>47.556199999999997</v>
      </c>
      <c r="N1723" s="19">
        <v>9601</v>
      </c>
      <c r="O1723" s="19">
        <v>5</v>
      </c>
      <c r="P1723" s="19">
        <v>1968</v>
      </c>
      <c r="Q1723" s="19">
        <v>12390</v>
      </c>
      <c r="R1723">
        <v>98040</v>
      </c>
      <c r="S1723">
        <v>-122.22</v>
      </c>
      <c r="T1723" s="23">
        <v>1970</v>
      </c>
      <c r="U1723" s="23">
        <v>1070</v>
      </c>
      <c r="W1723" s="35">
        <f>$D$1*D1723+$E$1*E1723+$F$1*F1723+$G$1*G1723+$H$1*H1723+$I$1*I1723+$J$1*J1723+$K$1*K1723+$M$1*M1723+$AB$3</f>
        <v>777218.15817160904</v>
      </c>
      <c r="X1723" s="35">
        <f t="shared" si="30"/>
        <v>0</v>
      </c>
      <c r="Y1723" s="16">
        <f>(W1723-C1723)/C1723</f>
        <v>-6.3592580516133687E-2</v>
      </c>
    </row>
    <row r="1724" spans="1:25" x14ac:dyDescent="0.35">
      <c r="A1724">
        <v>8093800200</v>
      </c>
      <c r="B1724" t="s">
        <v>271</v>
      </c>
      <c r="C1724" s="9">
        <v>360400</v>
      </c>
      <c r="D1724" s="7">
        <v>3</v>
      </c>
      <c r="E1724" s="7">
        <v>2.5</v>
      </c>
      <c r="F1724" s="7">
        <v>1630</v>
      </c>
      <c r="G1724" s="7">
        <v>2</v>
      </c>
      <c r="H1724" s="7">
        <v>0</v>
      </c>
      <c r="I1724" s="7">
        <v>0</v>
      </c>
      <c r="J1724" s="7">
        <v>8</v>
      </c>
      <c r="K1724" s="7">
        <v>1700</v>
      </c>
      <c r="L1724" s="21">
        <v>0</v>
      </c>
      <c r="M1724">
        <v>47.757399999999997</v>
      </c>
      <c r="N1724" s="19">
        <v>11592</v>
      </c>
      <c r="O1724" s="19">
        <v>3</v>
      </c>
      <c r="P1724" s="19">
        <v>1987</v>
      </c>
      <c r="Q1724" s="19">
        <v>8850</v>
      </c>
      <c r="R1724">
        <v>98011</v>
      </c>
      <c r="S1724">
        <v>-122.22799999999999</v>
      </c>
      <c r="T1724" s="23">
        <v>1630</v>
      </c>
      <c r="U1724" s="23">
        <v>0</v>
      </c>
      <c r="W1724" s="35">
        <f>$D$1*D1724+$E$1*E1724+$F$1*F1724+$G$1*G1724+$H$1*H1724+$I$1*I1724+$J$1*J1724+$K$1*K1724+$M$1*M1724+$AB$3</f>
        <v>564316.56647158787</v>
      </c>
      <c r="X1724" s="35">
        <f t="shared" si="30"/>
        <v>0</v>
      </c>
      <c r="Y1724" s="16">
        <f>(W1724-C1724)/C1724</f>
        <v>0.56580623327299628</v>
      </c>
    </row>
    <row r="1725" spans="1:25" x14ac:dyDescent="0.35">
      <c r="A1725">
        <v>3205000310</v>
      </c>
      <c r="B1725" t="s">
        <v>117</v>
      </c>
      <c r="C1725" s="9">
        <v>345000</v>
      </c>
      <c r="D1725" s="7">
        <v>3</v>
      </c>
      <c r="E1725" s="7">
        <v>1</v>
      </c>
      <c r="F1725" s="7">
        <v>1340</v>
      </c>
      <c r="G1725" s="7">
        <v>1</v>
      </c>
      <c r="H1725" s="7">
        <v>0</v>
      </c>
      <c r="I1725" s="7">
        <v>0</v>
      </c>
      <c r="J1725" s="7">
        <v>7</v>
      </c>
      <c r="K1725" s="7">
        <v>1310</v>
      </c>
      <c r="L1725" s="21">
        <v>0</v>
      </c>
      <c r="M1725">
        <v>47.540700000000001</v>
      </c>
      <c r="N1725" s="19">
        <v>9339</v>
      </c>
      <c r="O1725" s="19">
        <v>5</v>
      </c>
      <c r="P1725" s="19">
        <v>1960</v>
      </c>
      <c r="Q1725" s="19">
        <v>9350</v>
      </c>
      <c r="R1725">
        <v>98056</v>
      </c>
      <c r="S1725">
        <v>-122.17700000000001</v>
      </c>
      <c r="T1725" s="23">
        <v>1340</v>
      </c>
      <c r="U1725" s="23">
        <v>0</v>
      </c>
      <c r="W1725" s="35">
        <f>$D$1*D1725+$E$1*E1725+$F$1*F1725+$G$1*G1725+$H$1*H1725+$I$1*I1725+$J$1*J1725+$K$1*K1725+$M$1*M1725+$AB$3</f>
        <v>329540.6058501564</v>
      </c>
      <c r="X1725" s="35">
        <f t="shared" si="30"/>
        <v>0</v>
      </c>
      <c r="Y1725" s="16">
        <f>(W1725-C1725)/C1725</f>
        <v>-4.4809838115488707E-2</v>
      </c>
    </row>
    <row r="1726" spans="1:25" x14ac:dyDescent="0.35">
      <c r="A1726">
        <v>7230000350</v>
      </c>
      <c r="B1726" t="s">
        <v>79</v>
      </c>
      <c r="C1726" s="9">
        <v>300000</v>
      </c>
      <c r="D1726" s="7">
        <v>3</v>
      </c>
      <c r="E1726" s="7">
        <v>1.75</v>
      </c>
      <c r="F1726" s="7">
        <v>1830</v>
      </c>
      <c r="G1726" s="7">
        <v>1</v>
      </c>
      <c r="H1726" s="7">
        <v>0</v>
      </c>
      <c r="I1726" s="7">
        <v>0</v>
      </c>
      <c r="J1726" s="7">
        <v>7</v>
      </c>
      <c r="K1726" s="7">
        <v>1320</v>
      </c>
      <c r="L1726" s="21">
        <v>0</v>
      </c>
      <c r="M1726">
        <v>47.477400000000003</v>
      </c>
      <c r="N1726" s="19">
        <v>51836</v>
      </c>
      <c r="O1726" s="19">
        <v>4</v>
      </c>
      <c r="P1726" s="19">
        <v>1966</v>
      </c>
      <c r="Q1726" s="19">
        <v>51400</v>
      </c>
      <c r="R1726">
        <v>98059</v>
      </c>
      <c r="S1726">
        <v>-122.098</v>
      </c>
      <c r="T1726" s="23">
        <v>1430</v>
      </c>
      <c r="U1726" s="23">
        <v>400</v>
      </c>
      <c r="W1726" s="35">
        <f>$D$1*D1726+$E$1*E1726+$F$1*F1726+$G$1*G1726+$H$1*H1726+$I$1*I1726+$J$1*J1726+$K$1*K1726+$M$1*M1726+$AB$3</f>
        <v>384193.41913224384</v>
      </c>
      <c r="X1726" s="35">
        <f t="shared" si="30"/>
        <v>0</v>
      </c>
      <c r="Y1726" s="16">
        <f>(W1726-C1726)/C1726</f>
        <v>0.28064473044081278</v>
      </c>
    </row>
    <row r="1727" spans="1:25" x14ac:dyDescent="0.35">
      <c r="A1727">
        <v>1066600045</v>
      </c>
      <c r="B1727" t="s">
        <v>99</v>
      </c>
      <c r="C1727" s="9">
        <v>350000</v>
      </c>
      <c r="D1727" s="7">
        <v>3</v>
      </c>
      <c r="E1727" s="7">
        <v>1</v>
      </c>
      <c r="F1727" s="7">
        <v>1240</v>
      </c>
      <c r="G1727" s="7">
        <v>1</v>
      </c>
      <c r="H1727" s="7">
        <v>0</v>
      </c>
      <c r="I1727" s="7">
        <v>0</v>
      </c>
      <c r="J1727" s="7">
        <v>7</v>
      </c>
      <c r="K1727" s="7">
        <v>1810</v>
      </c>
      <c r="L1727" s="21">
        <v>0</v>
      </c>
      <c r="M1727">
        <v>47.523299999999999</v>
      </c>
      <c r="N1727" s="19">
        <v>10800</v>
      </c>
      <c r="O1727" s="19">
        <v>5</v>
      </c>
      <c r="P1727" s="19">
        <v>1959</v>
      </c>
      <c r="Q1727" s="19">
        <v>10800</v>
      </c>
      <c r="R1727">
        <v>98056</v>
      </c>
      <c r="S1727">
        <v>-122.185</v>
      </c>
      <c r="T1727" s="23">
        <v>1240</v>
      </c>
      <c r="U1727" s="23">
        <v>0</v>
      </c>
      <c r="W1727" s="35">
        <f>$D$1*D1727+$E$1*E1727+$F$1*F1727+$G$1*G1727+$H$1*H1727+$I$1*I1727+$J$1*J1727+$K$1*K1727+$M$1*M1727+$AB$3</f>
        <v>300228.79598577693</v>
      </c>
      <c r="X1727" s="35">
        <f t="shared" si="30"/>
        <v>0</v>
      </c>
      <c r="Y1727" s="16">
        <f>(W1727-C1727)/C1727</f>
        <v>-0.14220344004063734</v>
      </c>
    </row>
    <row r="1728" spans="1:25" x14ac:dyDescent="0.35">
      <c r="A1728">
        <v>2822069078</v>
      </c>
      <c r="B1728" t="s">
        <v>258</v>
      </c>
      <c r="C1728" s="9">
        <v>368000</v>
      </c>
      <c r="D1728" s="7">
        <v>4</v>
      </c>
      <c r="E1728" s="7">
        <v>2</v>
      </c>
      <c r="F1728" s="7">
        <v>2500</v>
      </c>
      <c r="G1728" s="7">
        <v>1</v>
      </c>
      <c r="H1728" s="7">
        <v>0</v>
      </c>
      <c r="I1728" s="7">
        <v>0</v>
      </c>
      <c r="J1728" s="7">
        <v>7</v>
      </c>
      <c r="K1728" s="7">
        <v>1960</v>
      </c>
      <c r="L1728" s="21">
        <v>0</v>
      </c>
      <c r="M1728">
        <v>47.370800000000003</v>
      </c>
      <c r="N1728" s="19">
        <v>36900</v>
      </c>
      <c r="O1728" s="19">
        <v>3</v>
      </c>
      <c r="P1728" s="19">
        <v>1972</v>
      </c>
      <c r="Q1728" s="19">
        <v>36900</v>
      </c>
      <c r="R1728">
        <v>98038</v>
      </c>
      <c r="S1728">
        <v>-122.04900000000001</v>
      </c>
      <c r="T1728" s="23">
        <v>1540</v>
      </c>
      <c r="U1728" s="23">
        <v>960</v>
      </c>
      <c r="W1728" s="35">
        <f>$D$1*D1728+$E$1*E1728+$F$1*F1728+$G$1*G1728+$H$1*H1728+$I$1*I1728+$J$1*J1728+$K$1*K1728+$M$1*M1728+$AB$3</f>
        <v>428206.36949249357</v>
      </c>
      <c r="X1728" s="35">
        <f t="shared" si="30"/>
        <v>0</v>
      </c>
      <c r="Y1728" s="16">
        <f>(W1728-C1728)/C1728</f>
        <v>0.16360426492525426</v>
      </c>
    </row>
    <row r="1729" spans="1:25" x14ac:dyDescent="0.35">
      <c r="A1729">
        <v>8731900340</v>
      </c>
      <c r="B1729" t="s">
        <v>118</v>
      </c>
      <c r="C1729" s="9">
        <v>264000</v>
      </c>
      <c r="D1729" s="7">
        <v>3</v>
      </c>
      <c r="E1729" s="7">
        <v>1.75</v>
      </c>
      <c r="F1729" s="7">
        <v>1760</v>
      </c>
      <c r="G1729" s="7">
        <v>1</v>
      </c>
      <c r="H1729" s="7">
        <v>0</v>
      </c>
      <c r="I1729" s="7">
        <v>0</v>
      </c>
      <c r="J1729" s="7">
        <v>8</v>
      </c>
      <c r="K1729" s="7">
        <v>2000</v>
      </c>
      <c r="L1729" s="21">
        <v>0</v>
      </c>
      <c r="M1729">
        <v>47.312899999999999</v>
      </c>
      <c r="N1729" s="19">
        <v>7482</v>
      </c>
      <c r="O1729" s="19">
        <v>4</v>
      </c>
      <c r="P1729" s="19">
        <v>1966</v>
      </c>
      <c r="Q1729" s="19">
        <v>7500</v>
      </c>
      <c r="R1729">
        <v>98023</v>
      </c>
      <c r="S1729">
        <v>-122.369</v>
      </c>
      <c r="T1729" s="23">
        <v>1760</v>
      </c>
      <c r="U1729" s="23">
        <v>0</v>
      </c>
      <c r="W1729" s="35">
        <f>$D$1*D1729+$E$1*E1729+$F$1*F1729+$G$1*G1729+$H$1*H1729+$I$1*I1729+$J$1*J1729+$K$1*K1729+$M$1*M1729+$AB$3</f>
        <v>340886.34690862894</v>
      </c>
      <c r="X1729" s="35">
        <f t="shared" si="30"/>
        <v>0</v>
      </c>
      <c r="Y1729" s="16">
        <f>(W1729-C1729)/C1729</f>
        <v>0.29123616253268536</v>
      </c>
    </row>
    <row r="1730" spans="1:25" x14ac:dyDescent="0.35">
      <c r="A1730">
        <v>5088500310</v>
      </c>
      <c r="B1730" t="s">
        <v>29</v>
      </c>
      <c r="C1730" s="9">
        <v>435000</v>
      </c>
      <c r="D1730" s="7">
        <v>3</v>
      </c>
      <c r="E1730" s="7">
        <v>2</v>
      </c>
      <c r="F1730" s="7">
        <v>2660</v>
      </c>
      <c r="G1730" s="7">
        <v>1</v>
      </c>
      <c r="H1730" s="7">
        <v>0</v>
      </c>
      <c r="I1730" s="7">
        <v>0</v>
      </c>
      <c r="J1730" s="7">
        <v>9</v>
      </c>
      <c r="K1730" s="7">
        <v>2660</v>
      </c>
      <c r="L1730" s="21">
        <v>0</v>
      </c>
      <c r="M1730">
        <v>47.368899999999996</v>
      </c>
      <c r="N1730" s="19">
        <v>16677</v>
      </c>
      <c r="O1730" s="19">
        <v>3</v>
      </c>
      <c r="P1730" s="19">
        <v>1990</v>
      </c>
      <c r="Q1730" s="19">
        <v>11355</v>
      </c>
      <c r="R1730">
        <v>98038</v>
      </c>
      <c r="S1730">
        <v>-122.05500000000001</v>
      </c>
      <c r="T1730" s="23">
        <v>2210</v>
      </c>
      <c r="U1730" s="23">
        <v>450</v>
      </c>
      <c r="W1730" s="35">
        <f>$D$1*D1730+$E$1*E1730+$F$1*F1730+$G$1*G1730+$H$1*H1730+$I$1*I1730+$J$1*J1730+$K$1*K1730+$M$1*M1730+$AB$3</f>
        <v>646844.8162083216</v>
      </c>
      <c r="X1730" s="35">
        <f t="shared" si="30"/>
        <v>0</v>
      </c>
      <c r="Y1730" s="16">
        <f>(W1730-C1730)/C1730</f>
        <v>0.48699957749039446</v>
      </c>
    </row>
    <row r="1731" spans="1:25" x14ac:dyDescent="0.35">
      <c r="A1731">
        <v>1823059205</v>
      </c>
      <c r="B1731" t="s">
        <v>178</v>
      </c>
      <c r="C1731" s="9">
        <v>200000</v>
      </c>
      <c r="D1731" s="7">
        <v>3</v>
      </c>
      <c r="E1731" s="7">
        <v>1.5</v>
      </c>
      <c r="F1731" s="7">
        <v>2060</v>
      </c>
      <c r="G1731" s="7">
        <v>1.5</v>
      </c>
      <c r="H1731" s="7">
        <v>0</v>
      </c>
      <c r="I1731" s="7">
        <v>0</v>
      </c>
      <c r="J1731" s="7">
        <v>6</v>
      </c>
      <c r="K1731" s="7">
        <v>2190</v>
      </c>
      <c r="L1731" s="21">
        <v>0</v>
      </c>
      <c r="M1731">
        <v>47.481900000000003</v>
      </c>
      <c r="N1731" s="19">
        <v>15837</v>
      </c>
      <c r="O1731" s="19">
        <v>3</v>
      </c>
      <c r="P1731" s="19">
        <v>1903</v>
      </c>
      <c r="Q1731" s="19">
        <v>8549</v>
      </c>
      <c r="R1731">
        <v>98055</v>
      </c>
      <c r="S1731">
        <v>-122.223</v>
      </c>
      <c r="T1731" s="23">
        <v>2060</v>
      </c>
      <c r="U1731" s="23">
        <v>0</v>
      </c>
      <c r="W1731" s="35">
        <f>$D$1*D1731+$E$1*E1731+$F$1*F1731+$G$1*G1731+$H$1*H1731+$I$1*I1731+$J$1*J1731+$K$1*K1731+$M$1*M1731+$AB$3</f>
        <v>358772.14529563114</v>
      </c>
      <c r="X1731" s="35">
        <f t="shared" si="30"/>
        <v>0</v>
      </c>
      <c r="Y1731" s="16">
        <f>(W1731-C1731)/C1731</f>
        <v>0.79386072647815575</v>
      </c>
    </row>
    <row r="1732" spans="1:25" x14ac:dyDescent="0.35">
      <c r="A1732">
        <v>225039082</v>
      </c>
      <c r="B1732" t="s">
        <v>39</v>
      </c>
      <c r="C1732" s="9">
        <v>620000</v>
      </c>
      <c r="D1732" s="7">
        <v>5</v>
      </c>
      <c r="E1732" s="7">
        <v>2.5</v>
      </c>
      <c r="F1732" s="7">
        <v>2540</v>
      </c>
      <c r="G1732" s="7">
        <v>2</v>
      </c>
      <c r="H1732" s="7">
        <v>0</v>
      </c>
      <c r="I1732" s="7">
        <v>0</v>
      </c>
      <c r="J1732" s="7">
        <v>8</v>
      </c>
      <c r="K1732" s="7">
        <v>2000</v>
      </c>
      <c r="L1732" s="21">
        <v>0</v>
      </c>
      <c r="M1732">
        <v>47.684800000000003</v>
      </c>
      <c r="N1732" s="19">
        <v>3832</v>
      </c>
      <c r="O1732" s="19">
        <v>5</v>
      </c>
      <c r="P1732" s="19">
        <v>1929</v>
      </c>
      <c r="Q1732" s="19">
        <v>5289</v>
      </c>
      <c r="R1732">
        <v>98117</v>
      </c>
      <c r="S1732">
        <v>-122.398</v>
      </c>
      <c r="T1732" s="23">
        <v>1760</v>
      </c>
      <c r="U1732" s="23">
        <v>780</v>
      </c>
      <c r="W1732" s="35">
        <f>$D$1*D1732+$E$1*E1732+$F$1*F1732+$G$1*G1732+$H$1*H1732+$I$1*I1732+$J$1*J1732+$K$1*K1732+$M$1*M1732+$AB$3</f>
        <v>650835.14270197973</v>
      </c>
      <c r="X1732" s="35">
        <f t="shared" ref="X1732:X1795" si="31">IF(W1732&lt;0, 1,0)</f>
        <v>0</v>
      </c>
      <c r="Y1732" s="16">
        <f>(W1732-C1732)/C1732</f>
        <v>4.9734101132225365E-2</v>
      </c>
    </row>
    <row r="1733" spans="1:25" x14ac:dyDescent="0.35">
      <c r="A1733">
        <v>5021900140</v>
      </c>
      <c r="B1733" t="s">
        <v>43</v>
      </c>
      <c r="C1733" s="10">
        <v>1680000</v>
      </c>
      <c r="D1733" s="7">
        <v>5</v>
      </c>
      <c r="E1733" s="7">
        <v>4.25</v>
      </c>
      <c r="F1733" s="7">
        <v>4830</v>
      </c>
      <c r="G1733" s="7">
        <v>2</v>
      </c>
      <c r="H1733" s="7">
        <v>0</v>
      </c>
      <c r="I1733" s="7">
        <v>0</v>
      </c>
      <c r="J1733" s="7">
        <v>10</v>
      </c>
      <c r="K1733" s="7">
        <v>2180</v>
      </c>
      <c r="L1733" s="21">
        <v>0</v>
      </c>
      <c r="M1733">
        <v>47.577399999999997</v>
      </c>
      <c r="N1733" s="19">
        <v>11466</v>
      </c>
      <c r="O1733" s="19">
        <v>3</v>
      </c>
      <c r="P1733" s="19">
        <v>2014</v>
      </c>
      <c r="Q1733" s="19">
        <v>11017</v>
      </c>
      <c r="R1733">
        <v>98040</v>
      </c>
      <c r="S1733">
        <v>-122.22199999999999</v>
      </c>
      <c r="T1733" s="23">
        <v>3720</v>
      </c>
      <c r="U1733" s="23">
        <v>1110</v>
      </c>
      <c r="W1733" s="35">
        <f>$D$1*D1733+$E$1*E1733+$F$1*F1733+$G$1*G1733+$H$1*H1733+$I$1*I1733+$J$1*J1733+$K$1*K1733+$M$1*M1733+$AB$3</f>
        <v>1200989.2500675172</v>
      </c>
      <c r="X1733" s="35">
        <f t="shared" si="31"/>
        <v>0</v>
      </c>
      <c r="Y1733" s="16">
        <f>(W1733-C1733)/C1733</f>
        <v>-0.28512544638838266</v>
      </c>
    </row>
    <row r="1734" spans="1:25" x14ac:dyDescent="0.35">
      <c r="A1734">
        <v>7883603750</v>
      </c>
      <c r="B1734" t="s">
        <v>22</v>
      </c>
      <c r="C1734" s="9">
        <v>337000</v>
      </c>
      <c r="D1734" s="7">
        <v>3</v>
      </c>
      <c r="E1734" s="7">
        <v>1.75</v>
      </c>
      <c r="F1734" s="7">
        <v>1400</v>
      </c>
      <c r="G1734" s="7">
        <v>1</v>
      </c>
      <c r="H1734" s="7">
        <v>0</v>
      </c>
      <c r="I1734" s="7">
        <v>0</v>
      </c>
      <c r="J1734" s="7">
        <v>7</v>
      </c>
      <c r="K1734" s="7">
        <v>1030</v>
      </c>
      <c r="L1734" s="21">
        <v>0</v>
      </c>
      <c r="M1734">
        <v>47.528300000000002</v>
      </c>
      <c r="N1734" s="19">
        <v>6000</v>
      </c>
      <c r="O1734" s="19">
        <v>4</v>
      </c>
      <c r="P1734" s="19">
        <v>1919</v>
      </c>
      <c r="Q1734" s="19">
        <v>6000</v>
      </c>
      <c r="R1734">
        <v>98108</v>
      </c>
      <c r="S1734">
        <v>-122.321</v>
      </c>
      <c r="T1734" s="23">
        <v>700</v>
      </c>
      <c r="U1734" s="23">
        <v>700</v>
      </c>
      <c r="W1734" s="35">
        <f>$D$1*D1734+$E$1*E1734+$F$1*F1734+$G$1*G1734+$H$1*H1734+$I$1*I1734+$J$1*J1734+$K$1*K1734+$M$1*M1734+$AB$3</f>
        <v>322677.1349761039</v>
      </c>
      <c r="X1734" s="35">
        <f t="shared" si="31"/>
        <v>0</v>
      </c>
      <c r="Y1734" s="16">
        <f>(W1734-C1734)/C1734</f>
        <v>-4.2501083156961716E-2</v>
      </c>
    </row>
    <row r="1735" spans="1:25" x14ac:dyDescent="0.35">
      <c r="A1735">
        <v>8081500060</v>
      </c>
      <c r="B1735" t="s">
        <v>184</v>
      </c>
      <c r="C1735" s="10">
        <v>1930000</v>
      </c>
      <c r="D1735" s="7">
        <v>4</v>
      </c>
      <c r="E1735" s="7">
        <v>3.25</v>
      </c>
      <c r="F1735" s="7">
        <v>4280</v>
      </c>
      <c r="G1735" s="7">
        <v>2</v>
      </c>
      <c r="H1735" s="7">
        <v>0</v>
      </c>
      <c r="I1735" s="7">
        <v>0</v>
      </c>
      <c r="J1735" s="7">
        <v>11</v>
      </c>
      <c r="K1735" s="7">
        <v>3420</v>
      </c>
      <c r="L1735" s="21">
        <v>0</v>
      </c>
      <c r="M1735">
        <v>47.637700000000002</v>
      </c>
      <c r="N1735" s="19">
        <v>20296</v>
      </c>
      <c r="O1735" s="19">
        <v>4</v>
      </c>
      <c r="P1735" s="19">
        <v>1984</v>
      </c>
      <c r="Q1735" s="19">
        <v>16351</v>
      </c>
      <c r="R1735">
        <v>98004</v>
      </c>
      <c r="S1735">
        <v>-122.212</v>
      </c>
      <c r="T1735" s="23">
        <v>4280</v>
      </c>
      <c r="U1735" s="23">
        <v>0</v>
      </c>
      <c r="W1735" s="35">
        <f>$D$1*D1735+$E$1*E1735+$F$1*F1735+$G$1*G1735+$H$1*H1735+$I$1*I1735+$J$1*J1735+$K$1*K1735+$M$1*M1735+$AB$3</f>
        <v>1249901.7576577887</v>
      </c>
      <c r="X1735" s="35">
        <f t="shared" si="31"/>
        <v>0</v>
      </c>
      <c r="Y1735" s="16">
        <f>(W1735-C1735)/C1735</f>
        <v>-0.35238250898560169</v>
      </c>
    </row>
    <row r="1736" spans="1:25" x14ac:dyDescent="0.35">
      <c r="A1736">
        <v>8099900260</v>
      </c>
      <c r="B1736" t="s">
        <v>32</v>
      </c>
      <c r="C1736" s="9">
        <v>544500</v>
      </c>
      <c r="D1736" s="7">
        <v>4</v>
      </c>
      <c r="E1736" s="7">
        <v>2.5</v>
      </c>
      <c r="F1736" s="7">
        <v>2230</v>
      </c>
      <c r="G1736" s="7">
        <v>1</v>
      </c>
      <c r="H1736" s="7">
        <v>0</v>
      </c>
      <c r="I1736" s="7">
        <v>0</v>
      </c>
      <c r="J1736" s="7">
        <v>7</v>
      </c>
      <c r="K1736" s="7">
        <v>1960</v>
      </c>
      <c r="L1736" s="21">
        <v>0</v>
      </c>
      <c r="M1736">
        <v>47.581600000000002</v>
      </c>
      <c r="N1736" s="19">
        <v>10414</v>
      </c>
      <c r="O1736" s="19">
        <v>5</v>
      </c>
      <c r="P1736" s="19">
        <v>1974</v>
      </c>
      <c r="Q1736" s="19">
        <v>10240</v>
      </c>
      <c r="R1736">
        <v>98075</v>
      </c>
      <c r="S1736">
        <v>-122</v>
      </c>
      <c r="T1736" s="23">
        <v>1450</v>
      </c>
      <c r="U1736" s="23">
        <v>780</v>
      </c>
      <c r="W1736" s="35">
        <f>$D$1*D1736+$E$1*E1736+$F$1*F1736+$G$1*G1736+$H$1*H1736+$I$1*I1736+$J$1*J1736+$K$1*K1736+$M$1*M1736+$AB$3</f>
        <v>500965.24825886264</v>
      </c>
      <c r="X1736" s="35">
        <f t="shared" si="31"/>
        <v>0</v>
      </c>
      <c r="Y1736" s="16">
        <f>(W1736-C1736)/C1736</f>
        <v>-7.9953630378580998E-2</v>
      </c>
    </row>
    <row r="1737" spans="1:25" x14ac:dyDescent="0.35">
      <c r="A1737">
        <v>913000340</v>
      </c>
      <c r="B1737" t="s">
        <v>121</v>
      </c>
      <c r="C1737" s="9">
        <v>252000</v>
      </c>
      <c r="D1737" s="7">
        <v>1</v>
      </c>
      <c r="E1737" s="7">
        <v>1</v>
      </c>
      <c r="F1737" s="7">
        <v>680</v>
      </c>
      <c r="G1737" s="7">
        <v>1</v>
      </c>
      <c r="H1737" s="7">
        <v>0</v>
      </c>
      <c r="I1737" s="7">
        <v>4</v>
      </c>
      <c r="J1737" s="7">
        <v>6</v>
      </c>
      <c r="K1737" s="7">
        <v>1010</v>
      </c>
      <c r="L1737" s="21">
        <v>1992</v>
      </c>
      <c r="M1737">
        <v>47.583199999999998</v>
      </c>
      <c r="N1737" s="19">
        <v>1638</v>
      </c>
      <c r="O1737" s="19">
        <v>1</v>
      </c>
      <c r="P1737" s="19">
        <v>1910</v>
      </c>
      <c r="Q1737" s="19">
        <v>3621</v>
      </c>
      <c r="R1737">
        <v>98116</v>
      </c>
      <c r="S1737">
        <v>-122.399</v>
      </c>
      <c r="T1737" s="23">
        <v>680</v>
      </c>
      <c r="U1737" s="23">
        <v>0</v>
      </c>
      <c r="W1737" s="35">
        <f>$D$1*D1737+$E$1*E1737+$F$1*F1737+$G$1*G1737+$H$1*H1737+$I$1*I1737+$J$1*J1737+$K$1*K1737+$M$1*M1737+$AB$3</f>
        <v>453823.50757203251</v>
      </c>
      <c r="X1737" s="35">
        <f t="shared" si="31"/>
        <v>0</v>
      </c>
      <c r="Y1737" s="16">
        <f>(W1737-C1737)/C1737</f>
        <v>0.80088693480965278</v>
      </c>
    </row>
    <row r="1738" spans="1:25" x14ac:dyDescent="0.35">
      <c r="A1738">
        <v>2115200160</v>
      </c>
      <c r="B1738" t="s">
        <v>149</v>
      </c>
      <c r="C1738" s="9">
        <v>445000</v>
      </c>
      <c r="D1738" s="7">
        <v>4</v>
      </c>
      <c r="E1738" s="7">
        <v>2.5</v>
      </c>
      <c r="F1738" s="7">
        <v>2340</v>
      </c>
      <c r="G1738" s="7">
        <v>2</v>
      </c>
      <c r="H1738" s="7">
        <v>0</v>
      </c>
      <c r="I1738" s="7">
        <v>0</v>
      </c>
      <c r="J1738" s="7">
        <v>8</v>
      </c>
      <c r="K1738" s="7">
        <v>1730</v>
      </c>
      <c r="L1738" s="21">
        <v>0</v>
      </c>
      <c r="M1738">
        <v>47.534999999999997</v>
      </c>
      <c r="N1738" s="19">
        <v>3784</v>
      </c>
      <c r="O1738" s="19">
        <v>3</v>
      </c>
      <c r="P1738" s="19">
        <v>2008</v>
      </c>
      <c r="Q1738" s="19">
        <v>4000</v>
      </c>
      <c r="R1738">
        <v>98106</v>
      </c>
      <c r="S1738">
        <v>-122.348</v>
      </c>
      <c r="T1738" s="23">
        <v>2340</v>
      </c>
      <c r="U1738" s="23">
        <v>0</v>
      </c>
      <c r="W1738" s="35">
        <f>$D$1*D1738+$E$1*E1738+$F$1*F1738+$G$1*G1738+$H$1*H1738+$I$1*I1738+$J$1*J1738+$K$1*K1738+$M$1*M1738+$AB$3</f>
        <v>540356.09584468603</v>
      </c>
      <c r="X1738" s="35">
        <f t="shared" si="31"/>
        <v>0</v>
      </c>
      <c r="Y1738" s="16">
        <f>(W1738-C1738)/C1738</f>
        <v>0.21428336144873267</v>
      </c>
    </row>
    <row r="1739" spans="1:25" x14ac:dyDescent="0.35">
      <c r="A1739">
        <v>5095600310</v>
      </c>
      <c r="B1739" t="s">
        <v>102</v>
      </c>
      <c r="C1739" s="9">
        <v>379500</v>
      </c>
      <c r="D1739" s="7">
        <v>3</v>
      </c>
      <c r="E1739" s="7">
        <v>2.25</v>
      </c>
      <c r="F1739" s="7">
        <v>2070</v>
      </c>
      <c r="G1739" s="7">
        <v>2</v>
      </c>
      <c r="H1739" s="7">
        <v>0</v>
      </c>
      <c r="I1739" s="7">
        <v>0</v>
      </c>
      <c r="J1739" s="7">
        <v>7</v>
      </c>
      <c r="K1739" s="7">
        <v>1550</v>
      </c>
      <c r="L1739" s="21">
        <v>0</v>
      </c>
      <c r="M1739">
        <v>47.4617</v>
      </c>
      <c r="N1739" s="19">
        <v>14196</v>
      </c>
      <c r="O1739" s="19">
        <v>3</v>
      </c>
      <c r="P1739" s="19">
        <v>1989</v>
      </c>
      <c r="Q1739" s="19">
        <v>13860</v>
      </c>
      <c r="R1739">
        <v>98059</v>
      </c>
      <c r="S1739">
        <v>-122.07</v>
      </c>
      <c r="T1739" s="23">
        <v>2070</v>
      </c>
      <c r="U1739" s="23">
        <v>0</v>
      </c>
      <c r="W1739" s="35">
        <f>$D$1*D1739+$E$1*E1739+$F$1*F1739+$G$1*G1739+$H$1*H1739+$I$1*I1739+$J$1*J1739+$K$1*K1739+$M$1*M1739+$AB$3</f>
        <v>394405.98295762762</v>
      </c>
      <c r="X1739" s="35">
        <f t="shared" si="31"/>
        <v>0</v>
      </c>
      <c r="Y1739" s="16">
        <f>(W1739-C1739)/C1739</f>
        <v>3.9277952457516793E-2</v>
      </c>
    </row>
    <row r="1740" spans="1:25" x14ac:dyDescent="0.35">
      <c r="A1740">
        <v>5402100045</v>
      </c>
      <c r="B1740" t="s">
        <v>64</v>
      </c>
      <c r="C1740" s="9">
        <v>189950</v>
      </c>
      <c r="D1740" s="7">
        <v>4</v>
      </c>
      <c r="E1740" s="7">
        <v>2</v>
      </c>
      <c r="F1740" s="7">
        <v>1910</v>
      </c>
      <c r="G1740" s="7">
        <v>1</v>
      </c>
      <c r="H1740" s="7">
        <v>0</v>
      </c>
      <c r="I1740" s="7">
        <v>0</v>
      </c>
      <c r="J1740" s="7">
        <v>6</v>
      </c>
      <c r="K1740" s="7">
        <v>1060</v>
      </c>
      <c r="L1740" s="21">
        <v>0</v>
      </c>
      <c r="M1740">
        <v>47.308399999999999</v>
      </c>
      <c r="N1740" s="19">
        <v>4225</v>
      </c>
      <c r="O1740" s="19">
        <v>4</v>
      </c>
      <c r="P1740" s="19">
        <v>1919</v>
      </c>
      <c r="Q1740" s="19">
        <v>4800</v>
      </c>
      <c r="R1740">
        <v>98001</v>
      </c>
      <c r="S1740">
        <v>-122.23399999999999</v>
      </c>
      <c r="T1740" s="23">
        <v>910</v>
      </c>
      <c r="U1740" s="23">
        <v>1000</v>
      </c>
      <c r="W1740" s="35">
        <f>$D$1*D1740+$E$1*E1740+$F$1*F1740+$G$1*G1740+$H$1*H1740+$I$1*I1740+$J$1*J1740+$K$1*K1740+$M$1*M1740+$AB$3</f>
        <v>179901.10889658332</v>
      </c>
      <c r="X1740" s="35">
        <f t="shared" si="31"/>
        <v>0</v>
      </c>
      <c r="Y1740" s="16">
        <f>(W1740-C1740)/C1740</f>
        <v>-5.2902822339650865E-2</v>
      </c>
    </row>
    <row r="1741" spans="1:25" x14ac:dyDescent="0.35">
      <c r="A1741">
        <v>2258500049</v>
      </c>
      <c r="B1741" t="s">
        <v>95</v>
      </c>
      <c r="C1741" s="9">
        <v>469000</v>
      </c>
      <c r="D1741" s="7">
        <v>3</v>
      </c>
      <c r="E1741" s="7">
        <v>1</v>
      </c>
      <c r="F1741" s="7">
        <v>950</v>
      </c>
      <c r="G1741" s="7">
        <v>1.5</v>
      </c>
      <c r="H1741" s="7">
        <v>0</v>
      </c>
      <c r="I1741" s="7">
        <v>0</v>
      </c>
      <c r="J1741" s="7">
        <v>6</v>
      </c>
      <c r="K1741" s="7">
        <v>2130</v>
      </c>
      <c r="L1741" s="21">
        <v>0</v>
      </c>
      <c r="M1741">
        <v>47.609000000000002</v>
      </c>
      <c r="N1741" s="19">
        <v>4250</v>
      </c>
      <c r="O1741" s="19">
        <v>5</v>
      </c>
      <c r="P1741" s="19">
        <v>1948</v>
      </c>
      <c r="Q1741" s="19">
        <v>5120</v>
      </c>
      <c r="R1741">
        <v>98122</v>
      </c>
      <c r="S1741">
        <v>-122.307</v>
      </c>
      <c r="T1741" s="23">
        <v>950</v>
      </c>
      <c r="U1741" s="23">
        <v>0</v>
      </c>
      <c r="W1741" s="35">
        <f>$D$1*D1741+$E$1*E1741+$F$1*F1741+$G$1*G1741+$H$1*H1741+$I$1*I1741+$J$1*J1741+$K$1*K1741+$M$1*M1741+$AB$3</f>
        <v>208562.11426740512</v>
      </c>
      <c r="X1741" s="35">
        <f t="shared" si="31"/>
        <v>0</v>
      </c>
      <c r="Y1741" s="16">
        <f>(W1741-C1741)/C1741</f>
        <v>-0.55530466041065007</v>
      </c>
    </row>
    <row r="1742" spans="1:25" x14ac:dyDescent="0.35">
      <c r="A1742">
        <v>626100023</v>
      </c>
      <c r="B1742" t="s">
        <v>107</v>
      </c>
      <c r="C1742" s="9">
        <v>600000</v>
      </c>
      <c r="D1742" s="7">
        <v>5</v>
      </c>
      <c r="E1742" s="7">
        <v>2.75</v>
      </c>
      <c r="F1742" s="7">
        <v>2910</v>
      </c>
      <c r="G1742" s="7">
        <v>1</v>
      </c>
      <c r="H1742" s="7">
        <v>0</v>
      </c>
      <c r="I1742" s="7">
        <v>0</v>
      </c>
      <c r="J1742" s="7">
        <v>7</v>
      </c>
      <c r="K1742" s="7">
        <v>3210</v>
      </c>
      <c r="L1742" s="21">
        <v>0</v>
      </c>
      <c r="M1742">
        <v>47.720100000000002</v>
      </c>
      <c r="N1742" s="19">
        <v>53898</v>
      </c>
      <c r="O1742" s="19">
        <v>5</v>
      </c>
      <c r="P1742" s="19">
        <v>1979</v>
      </c>
      <c r="Q1742" s="19">
        <v>216928</v>
      </c>
      <c r="R1742">
        <v>98077</v>
      </c>
      <c r="S1742">
        <v>-122.062</v>
      </c>
      <c r="T1742" s="23">
        <v>1510</v>
      </c>
      <c r="U1742" s="23">
        <v>1400</v>
      </c>
      <c r="W1742" s="35">
        <f>$D$1*D1742+$E$1*E1742+$F$1*F1742+$G$1*G1742+$H$1*H1742+$I$1*I1742+$J$1*J1742+$K$1*K1742+$M$1*M1742+$AB$3</f>
        <v>711227.72402374446</v>
      </c>
      <c r="X1742" s="35">
        <f t="shared" si="31"/>
        <v>0</v>
      </c>
      <c r="Y1742" s="16">
        <f>(W1742-C1742)/C1742</f>
        <v>0.1853795400395741</v>
      </c>
    </row>
    <row r="1743" spans="1:25" x14ac:dyDescent="0.35">
      <c r="A1743">
        <v>4309720160</v>
      </c>
      <c r="B1743" t="s">
        <v>278</v>
      </c>
      <c r="C1743" s="9">
        <v>785000</v>
      </c>
      <c r="D1743" s="7">
        <v>3</v>
      </c>
      <c r="E1743" s="7">
        <v>2.5</v>
      </c>
      <c r="F1743" s="7">
        <v>2930</v>
      </c>
      <c r="G1743" s="7">
        <v>2</v>
      </c>
      <c r="H1743" s="7">
        <v>0</v>
      </c>
      <c r="I1743" s="7">
        <v>2</v>
      </c>
      <c r="J1743" s="7">
        <v>9</v>
      </c>
      <c r="K1743" s="7">
        <v>3720</v>
      </c>
      <c r="L1743" s="21">
        <v>0</v>
      </c>
      <c r="M1743">
        <v>47.515099999999997</v>
      </c>
      <c r="N1743" s="19">
        <v>33981</v>
      </c>
      <c r="O1743" s="19">
        <v>3</v>
      </c>
      <c r="P1743" s="19">
        <v>2000</v>
      </c>
      <c r="Q1743" s="19">
        <v>35230</v>
      </c>
      <c r="R1743">
        <v>98059</v>
      </c>
      <c r="S1743">
        <v>-122.12</v>
      </c>
      <c r="T1743" s="23">
        <v>2930</v>
      </c>
      <c r="U1743" s="23">
        <v>0</v>
      </c>
      <c r="W1743" s="35">
        <f>$D$1*D1743+$E$1*E1743+$F$1*F1743+$G$1*G1743+$H$1*H1743+$I$1*I1743+$J$1*J1743+$K$1*K1743+$M$1*M1743+$AB$3</f>
        <v>900309.57637982443</v>
      </c>
      <c r="X1743" s="35">
        <f t="shared" si="31"/>
        <v>0</v>
      </c>
      <c r="Y1743" s="16">
        <f>(W1743-C1743)/C1743</f>
        <v>0.14689118010168717</v>
      </c>
    </row>
    <row r="1744" spans="1:25" x14ac:dyDescent="0.35">
      <c r="A1744">
        <v>1843100070</v>
      </c>
      <c r="B1744" t="s">
        <v>153</v>
      </c>
      <c r="C1744" s="9">
        <v>372000</v>
      </c>
      <c r="D1744" s="7">
        <v>4</v>
      </c>
      <c r="E1744" s="7">
        <v>2.75</v>
      </c>
      <c r="F1744" s="7">
        <v>2610</v>
      </c>
      <c r="G1744" s="7">
        <v>2</v>
      </c>
      <c r="H1744" s="7">
        <v>0</v>
      </c>
      <c r="I1744" s="7">
        <v>0</v>
      </c>
      <c r="J1744" s="7">
        <v>8</v>
      </c>
      <c r="K1744" s="7">
        <v>2390</v>
      </c>
      <c r="L1744" s="21">
        <v>0</v>
      </c>
      <c r="M1744">
        <v>47.374699999999997</v>
      </c>
      <c r="N1744" s="19">
        <v>8967</v>
      </c>
      <c r="O1744" s="19">
        <v>4</v>
      </c>
      <c r="P1744" s="19">
        <v>1990</v>
      </c>
      <c r="Q1744" s="19">
        <v>7852</v>
      </c>
      <c r="R1744">
        <v>98042</v>
      </c>
      <c r="S1744">
        <v>-122.124</v>
      </c>
      <c r="T1744" s="23">
        <v>2610</v>
      </c>
      <c r="U1744" s="23">
        <v>0</v>
      </c>
      <c r="W1744" s="35">
        <f>$D$1*D1744+$E$1*E1744+$F$1*F1744+$G$1*G1744+$H$1*H1744+$I$1*I1744+$J$1*J1744+$K$1*K1744+$M$1*M1744+$AB$3</f>
        <v>495512.81384507567</v>
      </c>
      <c r="X1744" s="35">
        <f t="shared" si="31"/>
        <v>0</v>
      </c>
      <c r="Y1744" s="16">
        <f>(W1744-C1744)/C1744</f>
        <v>0.33202369313192381</v>
      </c>
    </row>
    <row r="1745" spans="1:25" x14ac:dyDescent="0.35">
      <c r="A1745">
        <v>4307350520</v>
      </c>
      <c r="B1745" t="s">
        <v>23</v>
      </c>
      <c r="C1745" s="9">
        <v>445000</v>
      </c>
      <c r="D1745" s="7">
        <v>5</v>
      </c>
      <c r="E1745" s="7">
        <v>3</v>
      </c>
      <c r="F1745" s="7">
        <v>3880</v>
      </c>
      <c r="G1745" s="7">
        <v>2</v>
      </c>
      <c r="H1745" s="7">
        <v>0</v>
      </c>
      <c r="I1745" s="7">
        <v>0</v>
      </c>
      <c r="J1745" s="7">
        <v>7</v>
      </c>
      <c r="K1745" s="7">
        <v>2160</v>
      </c>
      <c r="L1745" s="21">
        <v>0</v>
      </c>
      <c r="M1745">
        <v>47.479700000000001</v>
      </c>
      <c r="N1745" s="19">
        <v>7180</v>
      </c>
      <c r="O1745" s="19">
        <v>3</v>
      </c>
      <c r="P1745" s="19">
        <v>2004</v>
      </c>
      <c r="Q1745" s="19">
        <v>4793</v>
      </c>
      <c r="R1745">
        <v>98056</v>
      </c>
      <c r="S1745">
        <v>-122.179</v>
      </c>
      <c r="T1745" s="23">
        <v>3880</v>
      </c>
      <c r="U1745" s="23">
        <v>0</v>
      </c>
      <c r="W1745" s="35">
        <f>$D$1*D1745+$E$1*E1745+$F$1*F1745+$G$1*G1745+$H$1*H1745+$I$1*I1745+$J$1*J1745+$K$1*K1745+$M$1*M1745+$AB$3</f>
        <v>726334.19977232069</v>
      </c>
      <c r="X1745" s="35">
        <f t="shared" si="31"/>
        <v>0</v>
      </c>
      <c r="Y1745" s="16">
        <f>(W1745-C1745)/C1745</f>
        <v>0.6322116848816195</v>
      </c>
    </row>
    <row r="1746" spans="1:25" x14ac:dyDescent="0.35">
      <c r="A1746">
        <v>5561401260</v>
      </c>
      <c r="B1746" t="s">
        <v>166</v>
      </c>
      <c r="C1746" s="9">
        <v>508000</v>
      </c>
      <c r="D1746" s="7">
        <v>4</v>
      </c>
      <c r="E1746" s="7">
        <v>2.25</v>
      </c>
      <c r="F1746" s="7">
        <v>3320</v>
      </c>
      <c r="G1746" s="7">
        <v>2</v>
      </c>
      <c r="H1746" s="7">
        <v>0</v>
      </c>
      <c r="I1746" s="7">
        <v>0</v>
      </c>
      <c r="J1746" s="7">
        <v>8</v>
      </c>
      <c r="K1746" s="7">
        <v>3230</v>
      </c>
      <c r="L1746" s="21">
        <v>0</v>
      </c>
      <c r="M1746">
        <v>47.4724</v>
      </c>
      <c r="N1746" s="19">
        <v>53392</v>
      </c>
      <c r="O1746" s="19">
        <v>4</v>
      </c>
      <c r="P1746" s="19">
        <v>1986</v>
      </c>
      <c r="Q1746" s="19">
        <v>43129</v>
      </c>
      <c r="R1746">
        <v>98027</v>
      </c>
      <c r="S1746">
        <v>-122.014</v>
      </c>
      <c r="T1746" s="23">
        <v>2000</v>
      </c>
      <c r="U1746" s="23">
        <v>1320</v>
      </c>
      <c r="W1746" s="35">
        <f>$D$1*D1746+$E$1*E1746+$F$1*F1746+$G$1*G1746+$H$1*H1746+$I$1*I1746+$J$1*J1746+$K$1*K1746+$M$1*M1746+$AB$3</f>
        <v>724585.86777054146</v>
      </c>
      <c r="X1746" s="35">
        <f t="shared" si="31"/>
        <v>0</v>
      </c>
      <c r="Y1746" s="16">
        <f>(W1746-C1746)/C1746</f>
        <v>0.42635013340657768</v>
      </c>
    </row>
    <row r="1747" spans="1:25" x14ac:dyDescent="0.35">
      <c r="A1747">
        <v>2883200966</v>
      </c>
      <c r="B1747" t="s">
        <v>237</v>
      </c>
      <c r="C1747" s="9">
        <v>780000</v>
      </c>
      <c r="D1747" s="7">
        <v>5</v>
      </c>
      <c r="E1747" s="7">
        <v>1.5</v>
      </c>
      <c r="F1747" s="7">
        <v>1940</v>
      </c>
      <c r="G1747" s="7">
        <v>2</v>
      </c>
      <c r="H1747" s="7">
        <v>0</v>
      </c>
      <c r="I1747" s="7">
        <v>0</v>
      </c>
      <c r="J1747" s="7">
        <v>8</v>
      </c>
      <c r="K1747" s="7">
        <v>1750</v>
      </c>
      <c r="L1747" s="21">
        <v>0</v>
      </c>
      <c r="M1747">
        <v>47.6845</v>
      </c>
      <c r="N1747" s="19">
        <v>4800</v>
      </c>
      <c r="O1747" s="19">
        <v>3</v>
      </c>
      <c r="P1747" s="19">
        <v>1905</v>
      </c>
      <c r="Q1747" s="19">
        <v>4800</v>
      </c>
      <c r="R1747">
        <v>98103</v>
      </c>
      <c r="S1747">
        <v>-122.33199999999999</v>
      </c>
      <c r="T1747" s="23">
        <v>1940</v>
      </c>
      <c r="U1747" s="23">
        <v>0</v>
      </c>
      <c r="W1747" s="35">
        <f>$D$1*D1747+$E$1*E1747+$F$1*F1747+$G$1*G1747+$H$1*H1747+$I$1*I1747+$J$1*J1747+$K$1*K1747+$M$1*M1747+$AB$3</f>
        <v>532560.90826564282</v>
      </c>
      <c r="X1747" s="35">
        <f t="shared" si="31"/>
        <v>0</v>
      </c>
      <c r="Y1747" s="16">
        <f>(W1747-C1747)/C1747</f>
        <v>-0.3172296047876374</v>
      </c>
    </row>
    <row r="1748" spans="1:25" x14ac:dyDescent="0.35">
      <c r="A1748">
        <v>7214800240</v>
      </c>
      <c r="B1748" t="s">
        <v>87</v>
      </c>
      <c r="C1748" s="9">
        <v>541100</v>
      </c>
      <c r="D1748" s="7">
        <v>4</v>
      </c>
      <c r="E1748" s="7">
        <v>2.25</v>
      </c>
      <c r="F1748" s="7">
        <v>2510</v>
      </c>
      <c r="G1748" s="7">
        <v>2</v>
      </c>
      <c r="H1748" s="7">
        <v>0</v>
      </c>
      <c r="I1748" s="7">
        <v>0</v>
      </c>
      <c r="J1748" s="7">
        <v>9</v>
      </c>
      <c r="K1748" s="7">
        <v>2440</v>
      </c>
      <c r="L1748" s="21">
        <v>0</v>
      </c>
      <c r="M1748">
        <v>47.753</v>
      </c>
      <c r="N1748" s="19">
        <v>9800</v>
      </c>
      <c r="O1748" s="19">
        <v>3</v>
      </c>
      <c r="P1748" s="19">
        <v>1978</v>
      </c>
      <c r="Q1748" s="19">
        <v>11000</v>
      </c>
      <c r="R1748">
        <v>98072</v>
      </c>
      <c r="S1748">
        <v>-122.145</v>
      </c>
      <c r="T1748" s="23">
        <v>2510</v>
      </c>
      <c r="U1748" s="23">
        <v>0</v>
      </c>
      <c r="W1748" s="35">
        <f>$D$1*D1748+$E$1*E1748+$F$1*F1748+$G$1*G1748+$H$1*H1748+$I$1*I1748+$J$1*J1748+$K$1*K1748+$M$1*M1748+$AB$3</f>
        <v>801486.0578648746</v>
      </c>
      <c r="X1748" s="35">
        <f t="shared" si="31"/>
        <v>0</v>
      </c>
      <c r="Y1748" s="16">
        <f>(W1748-C1748)/C1748</f>
        <v>0.48121614833648974</v>
      </c>
    </row>
    <row r="1749" spans="1:25" x14ac:dyDescent="0.35">
      <c r="A1749">
        <v>3629920860</v>
      </c>
      <c r="B1749" t="s">
        <v>84</v>
      </c>
      <c r="C1749" s="9">
        <v>729000</v>
      </c>
      <c r="D1749" s="7">
        <v>4</v>
      </c>
      <c r="E1749" s="7">
        <v>2.5</v>
      </c>
      <c r="F1749" s="7">
        <v>2660</v>
      </c>
      <c r="G1749" s="7">
        <v>2</v>
      </c>
      <c r="H1749" s="7">
        <v>0</v>
      </c>
      <c r="I1749" s="7">
        <v>0</v>
      </c>
      <c r="J1749" s="7">
        <v>9</v>
      </c>
      <c r="K1749" s="7">
        <v>3010</v>
      </c>
      <c r="L1749" s="21">
        <v>0</v>
      </c>
      <c r="M1749">
        <v>47.544899999999998</v>
      </c>
      <c r="N1749" s="19">
        <v>5608</v>
      </c>
      <c r="O1749" s="19">
        <v>3</v>
      </c>
      <c r="P1749" s="19">
        <v>2003</v>
      </c>
      <c r="Q1749" s="19">
        <v>5608</v>
      </c>
      <c r="R1749">
        <v>98029</v>
      </c>
      <c r="S1749">
        <v>-121.995</v>
      </c>
      <c r="T1749" s="23">
        <v>2660</v>
      </c>
      <c r="U1749" s="23">
        <v>0</v>
      </c>
      <c r="W1749" s="35">
        <f>$D$1*D1749+$E$1*E1749+$F$1*F1749+$G$1*G1749+$H$1*H1749+$I$1*I1749+$J$1*J1749+$K$1*K1749+$M$1*M1749+$AB$3</f>
        <v>698999.574937962</v>
      </c>
      <c r="X1749" s="35">
        <f t="shared" si="31"/>
        <v>0</v>
      </c>
      <c r="Y1749" s="16">
        <f>(W1749-C1749)/C1749</f>
        <v>-4.1152846449983543E-2</v>
      </c>
    </row>
    <row r="1750" spans="1:25" x14ac:dyDescent="0.35">
      <c r="A1750">
        <v>1320069179</v>
      </c>
      <c r="B1750" t="s">
        <v>124</v>
      </c>
      <c r="C1750" s="9">
        <v>397000</v>
      </c>
      <c r="D1750" s="7">
        <v>3</v>
      </c>
      <c r="E1750" s="7">
        <v>2</v>
      </c>
      <c r="F1750" s="7">
        <v>1710</v>
      </c>
      <c r="G1750" s="7">
        <v>1</v>
      </c>
      <c r="H1750" s="7">
        <v>0</v>
      </c>
      <c r="I1750" s="7">
        <v>2</v>
      </c>
      <c r="J1750" s="7">
        <v>7</v>
      </c>
      <c r="K1750" s="7">
        <v>1700</v>
      </c>
      <c r="L1750" s="21">
        <v>0</v>
      </c>
      <c r="M1750">
        <v>47.220700000000001</v>
      </c>
      <c r="N1750" s="19">
        <v>134489</v>
      </c>
      <c r="O1750" s="19">
        <v>5</v>
      </c>
      <c r="P1750" s="19">
        <v>1952</v>
      </c>
      <c r="Q1750" s="19">
        <v>63823</v>
      </c>
      <c r="R1750">
        <v>98022</v>
      </c>
      <c r="S1750">
        <v>-121.98399999999999</v>
      </c>
      <c r="T1750" s="23">
        <v>1710</v>
      </c>
      <c r="U1750" s="23">
        <v>0</v>
      </c>
      <c r="W1750" s="35">
        <f>$D$1*D1750+$E$1*E1750+$F$1*F1750+$G$1*G1750+$H$1*H1750+$I$1*I1750+$J$1*J1750+$K$1*K1750+$M$1*M1750+$AB$3</f>
        <v>315869.04708284512</v>
      </c>
      <c r="X1750" s="35">
        <f t="shared" si="31"/>
        <v>0</v>
      </c>
      <c r="Y1750" s="16">
        <f>(W1750-C1750)/C1750</f>
        <v>-0.2043600829147478</v>
      </c>
    </row>
    <row r="1751" spans="1:25" x14ac:dyDescent="0.35">
      <c r="A1751">
        <v>9424400200</v>
      </c>
      <c r="B1751" t="s">
        <v>163</v>
      </c>
      <c r="C1751" s="9">
        <v>451555</v>
      </c>
      <c r="D1751" s="7">
        <v>2</v>
      </c>
      <c r="E1751" s="7">
        <v>1</v>
      </c>
      <c r="F1751" s="7">
        <v>1320</v>
      </c>
      <c r="G1751" s="7">
        <v>1</v>
      </c>
      <c r="H1751" s="7">
        <v>0</v>
      </c>
      <c r="I1751" s="7">
        <v>1</v>
      </c>
      <c r="J1751" s="7">
        <v>6</v>
      </c>
      <c r="K1751" s="7">
        <v>1420</v>
      </c>
      <c r="L1751" s="21">
        <v>1971</v>
      </c>
      <c r="M1751">
        <v>47.5655</v>
      </c>
      <c r="N1751" s="19">
        <v>4520</v>
      </c>
      <c r="O1751" s="19">
        <v>3</v>
      </c>
      <c r="P1751" s="19">
        <v>1912</v>
      </c>
      <c r="Q1751" s="19">
        <v>4560</v>
      </c>
      <c r="R1751">
        <v>98116</v>
      </c>
      <c r="S1751">
        <v>-122.39400000000001</v>
      </c>
      <c r="T1751" s="23">
        <v>1320</v>
      </c>
      <c r="U1751" s="23">
        <v>0</v>
      </c>
      <c r="W1751" s="35">
        <f>$D$1*D1751+$E$1*E1751+$F$1*F1751+$G$1*G1751+$H$1*H1751+$I$1*I1751+$J$1*J1751+$K$1*K1751+$M$1*M1751+$AB$3</f>
        <v>362884.30809213221</v>
      </c>
      <c r="X1751" s="35">
        <f t="shared" si="31"/>
        <v>0</v>
      </c>
      <c r="Y1751" s="16">
        <f>(W1751-C1751)/C1751</f>
        <v>-0.1963674234763601</v>
      </c>
    </row>
    <row r="1752" spans="1:25" x14ac:dyDescent="0.35">
      <c r="A1752">
        <v>3500100189</v>
      </c>
      <c r="B1752" t="s">
        <v>204</v>
      </c>
      <c r="C1752" s="9">
        <v>300000</v>
      </c>
      <c r="D1752" s="7">
        <v>2</v>
      </c>
      <c r="E1752" s="7">
        <v>1</v>
      </c>
      <c r="F1752" s="7">
        <v>960</v>
      </c>
      <c r="G1752" s="7">
        <v>1</v>
      </c>
      <c r="H1752" s="7">
        <v>0</v>
      </c>
      <c r="I1752" s="7">
        <v>0</v>
      </c>
      <c r="J1752" s="7">
        <v>6</v>
      </c>
      <c r="K1752" s="7">
        <v>1160</v>
      </c>
      <c r="L1752" s="21">
        <v>0</v>
      </c>
      <c r="M1752">
        <v>47.734099999999998</v>
      </c>
      <c r="N1752" s="19">
        <v>8153</v>
      </c>
      <c r="O1752" s="19">
        <v>3</v>
      </c>
      <c r="P1752" s="19">
        <v>1947</v>
      </c>
      <c r="Q1752" s="19">
        <v>8199</v>
      </c>
      <c r="R1752">
        <v>98155</v>
      </c>
      <c r="S1752">
        <v>-122.3</v>
      </c>
      <c r="T1752" s="23">
        <v>960</v>
      </c>
      <c r="U1752" s="23">
        <v>0</v>
      </c>
      <c r="W1752" s="35">
        <f>$D$1*D1752+$E$1*E1752+$F$1*F1752+$G$1*G1752+$H$1*H1752+$I$1*I1752+$J$1*J1752+$K$1*K1752+$M$1*M1752+$AB$3</f>
        <v>330695.19419231266</v>
      </c>
      <c r="X1752" s="35">
        <f t="shared" si="31"/>
        <v>0</v>
      </c>
      <c r="Y1752" s="16">
        <f>(W1752-C1752)/C1752</f>
        <v>0.10231731397437553</v>
      </c>
    </row>
    <row r="1753" spans="1:25" x14ac:dyDescent="0.35">
      <c r="A1753">
        <v>2787720140</v>
      </c>
      <c r="B1753" t="s">
        <v>71</v>
      </c>
      <c r="C1753" s="9">
        <v>416000</v>
      </c>
      <c r="D1753" s="7">
        <v>3</v>
      </c>
      <c r="E1753" s="7">
        <v>2.5</v>
      </c>
      <c r="F1753" s="7">
        <v>1790</v>
      </c>
      <c r="G1753" s="7">
        <v>1</v>
      </c>
      <c r="H1753" s="7">
        <v>0</v>
      </c>
      <c r="I1753" s="7">
        <v>0</v>
      </c>
      <c r="J1753" s="7">
        <v>7</v>
      </c>
      <c r="K1753" s="7">
        <v>1790</v>
      </c>
      <c r="L1753" s="21">
        <v>0</v>
      </c>
      <c r="M1753">
        <v>47.5124</v>
      </c>
      <c r="N1753" s="19">
        <v>11542</v>
      </c>
      <c r="O1753" s="19">
        <v>5</v>
      </c>
      <c r="P1753" s="19">
        <v>1969</v>
      </c>
      <c r="Q1753" s="19">
        <v>9131</v>
      </c>
      <c r="R1753">
        <v>98059</v>
      </c>
      <c r="S1753">
        <v>-122.16</v>
      </c>
      <c r="T1753" s="23">
        <v>1190</v>
      </c>
      <c r="U1753" s="23">
        <v>600</v>
      </c>
      <c r="W1753" s="35">
        <f>$D$1*D1753+$E$1*E1753+$F$1*F1753+$G$1*G1753+$H$1*H1753+$I$1*I1753+$J$1*J1753+$K$1*K1753+$M$1*M1753+$AB$3</f>
        <v>392035.22018475085</v>
      </c>
      <c r="X1753" s="35">
        <f t="shared" si="31"/>
        <v>0</v>
      </c>
      <c r="Y1753" s="16">
        <f>(W1753-C1753)/C1753</f>
        <v>-5.7607643786656601E-2</v>
      </c>
    </row>
    <row r="1754" spans="1:25" x14ac:dyDescent="0.35">
      <c r="A1754">
        <v>3856904740</v>
      </c>
      <c r="B1754" t="s">
        <v>76</v>
      </c>
      <c r="C1754" s="9">
        <v>490000</v>
      </c>
      <c r="D1754" s="7">
        <v>2</v>
      </c>
      <c r="E1754" s="7">
        <v>1</v>
      </c>
      <c r="F1754" s="7">
        <v>950</v>
      </c>
      <c r="G1754" s="7">
        <v>1</v>
      </c>
      <c r="H1754" s="7">
        <v>0</v>
      </c>
      <c r="I1754" s="7">
        <v>0</v>
      </c>
      <c r="J1754" s="7">
        <v>6</v>
      </c>
      <c r="K1754" s="7">
        <v>1510</v>
      </c>
      <c r="L1754" s="21">
        <v>0</v>
      </c>
      <c r="M1754">
        <v>47.669800000000002</v>
      </c>
      <c r="N1754" s="19">
        <v>3060</v>
      </c>
      <c r="O1754" s="19">
        <v>3</v>
      </c>
      <c r="P1754" s="19">
        <v>1925</v>
      </c>
      <c r="Q1754" s="19">
        <v>3780</v>
      </c>
      <c r="R1754">
        <v>98105</v>
      </c>
      <c r="S1754">
        <v>-122.32299999999999</v>
      </c>
      <c r="T1754" s="23">
        <v>810</v>
      </c>
      <c r="U1754" s="23">
        <v>140</v>
      </c>
      <c r="W1754" s="35">
        <f>$D$1*D1754+$E$1*E1754+$F$1*F1754+$G$1*G1754+$H$1*H1754+$I$1*I1754+$J$1*J1754+$K$1*K1754+$M$1*M1754+$AB$3</f>
        <v>289131.83555633575</v>
      </c>
      <c r="X1754" s="35">
        <f t="shared" si="31"/>
        <v>0</v>
      </c>
      <c r="Y1754" s="16">
        <f>(W1754-C1754)/C1754</f>
        <v>-0.40993502947686583</v>
      </c>
    </row>
    <row r="1755" spans="1:25" x14ac:dyDescent="0.35">
      <c r="A1755">
        <v>254000445</v>
      </c>
      <c r="B1755" t="s">
        <v>310</v>
      </c>
      <c r="C1755" s="9">
        <v>480000</v>
      </c>
      <c r="D1755" s="7">
        <v>6</v>
      </c>
      <c r="E1755" s="7">
        <v>3.75</v>
      </c>
      <c r="F1755" s="7">
        <v>2940</v>
      </c>
      <c r="G1755" s="7">
        <v>2</v>
      </c>
      <c r="H1755" s="7">
        <v>0</v>
      </c>
      <c r="I1755" s="7">
        <v>0</v>
      </c>
      <c r="J1755" s="7">
        <v>7</v>
      </c>
      <c r="K1755" s="7">
        <v>1530</v>
      </c>
      <c r="L1755" s="21">
        <v>2003</v>
      </c>
      <c r="M1755">
        <v>47.5122</v>
      </c>
      <c r="N1755" s="19">
        <v>5054</v>
      </c>
      <c r="O1755" s="19">
        <v>3</v>
      </c>
      <c r="P1755" s="19">
        <v>1942</v>
      </c>
      <c r="Q1755" s="19">
        <v>5320</v>
      </c>
      <c r="R1755">
        <v>98146</v>
      </c>
      <c r="S1755">
        <v>-122.38500000000001</v>
      </c>
      <c r="T1755" s="23">
        <v>2940</v>
      </c>
      <c r="U1755" s="23">
        <v>0</v>
      </c>
      <c r="W1755" s="35">
        <f>$D$1*D1755+$E$1*E1755+$F$1*F1755+$G$1*G1755+$H$1*H1755+$I$1*I1755+$J$1*J1755+$K$1*K1755+$M$1*M1755+$AB$3</f>
        <v>498681.52139027417</v>
      </c>
      <c r="X1755" s="35">
        <f t="shared" si="31"/>
        <v>0</v>
      </c>
      <c r="Y1755" s="16">
        <f>(W1755-C1755)/C1755</f>
        <v>3.8919836229737846E-2</v>
      </c>
    </row>
    <row r="1756" spans="1:25" x14ac:dyDescent="0.35">
      <c r="A1756">
        <v>6821101837</v>
      </c>
      <c r="B1756" t="s">
        <v>309</v>
      </c>
      <c r="C1756" s="9">
        <v>368000</v>
      </c>
      <c r="D1756" s="7">
        <v>2</v>
      </c>
      <c r="E1756" s="7">
        <v>2</v>
      </c>
      <c r="F1756" s="7">
        <v>930</v>
      </c>
      <c r="G1756" s="7">
        <v>1</v>
      </c>
      <c r="H1756" s="7">
        <v>0</v>
      </c>
      <c r="I1756" s="7">
        <v>0</v>
      </c>
      <c r="J1756" s="7">
        <v>7</v>
      </c>
      <c r="K1756" s="7">
        <v>1780</v>
      </c>
      <c r="L1756" s="21">
        <v>0</v>
      </c>
      <c r="M1756">
        <v>47.651800000000001</v>
      </c>
      <c r="N1756" s="19">
        <v>1662</v>
      </c>
      <c r="O1756" s="19">
        <v>3</v>
      </c>
      <c r="P1756" s="19">
        <v>2002</v>
      </c>
      <c r="Q1756" s="19">
        <v>2343</v>
      </c>
      <c r="R1756">
        <v>98199</v>
      </c>
      <c r="S1756">
        <v>-122.4</v>
      </c>
      <c r="T1756" s="23">
        <v>670</v>
      </c>
      <c r="U1756" s="23">
        <v>260</v>
      </c>
      <c r="W1756" s="35">
        <f>$D$1*D1756+$E$1*E1756+$F$1*F1756+$G$1*G1756+$H$1*H1756+$I$1*I1756+$J$1*J1756+$K$1*K1756+$M$1*M1756+$AB$3</f>
        <v>336205.85503610596</v>
      </c>
      <c r="X1756" s="35">
        <f t="shared" si="31"/>
        <v>0</v>
      </c>
      <c r="Y1756" s="16">
        <f>(W1756-C1756)/C1756</f>
        <v>-8.6397133054059896E-2</v>
      </c>
    </row>
    <row r="1757" spans="1:25" x14ac:dyDescent="0.35">
      <c r="A1757">
        <v>5608000700</v>
      </c>
      <c r="B1757" t="s">
        <v>176</v>
      </c>
      <c r="C1757" s="10">
        <v>1040000</v>
      </c>
      <c r="D1757" s="7">
        <v>3</v>
      </c>
      <c r="E1757" s="7">
        <v>2.5</v>
      </c>
      <c r="F1757" s="7">
        <v>4570</v>
      </c>
      <c r="G1757" s="7">
        <v>2</v>
      </c>
      <c r="H1757" s="7">
        <v>0</v>
      </c>
      <c r="I1757" s="7">
        <v>0</v>
      </c>
      <c r="J1757" s="7">
        <v>12</v>
      </c>
      <c r="K1757" s="7">
        <v>3860</v>
      </c>
      <c r="L1757" s="21">
        <v>0</v>
      </c>
      <c r="M1757">
        <v>47.5533</v>
      </c>
      <c r="N1757" s="19">
        <v>10615</v>
      </c>
      <c r="O1757" s="19">
        <v>3</v>
      </c>
      <c r="P1757" s="19">
        <v>1991</v>
      </c>
      <c r="Q1757" s="19">
        <v>11576</v>
      </c>
      <c r="R1757">
        <v>98027</v>
      </c>
      <c r="S1757">
        <v>-122.09699999999999</v>
      </c>
      <c r="T1757" s="23">
        <v>4570</v>
      </c>
      <c r="U1757" s="23">
        <v>0</v>
      </c>
      <c r="W1757" s="35">
        <f>$D$1*D1757+$E$1*E1757+$F$1*F1757+$G$1*G1757+$H$1*H1757+$I$1*I1757+$J$1*J1757+$K$1*K1757+$M$1*M1757+$AB$3</f>
        <v>1376495.102187641</v>
      </c>
      <c r="X1757" s="35">
        <f t="shared" si="31"/>
        <v>0</v>
      </c>
      <c r="Y1757" s="16">
        <f>(W1757-C1757)/C1757</f>
        <v>0.32355298287273171</v>
      </c>
    </row>
    <row r="1758" spans="1:25" x14ac:dyDescent="0.35">
      <c r="A1758">
        <v>7784400060</v>
      </c>
      <c r="B1758" t="s">
        <v>288</v>
      </c>
      <c r="C1758" s="9">
        <v>545000</v>
      </c>
      <c r="D1758" s="7">
        <v>3</v>
      </c>
      <c r="E1758" s="7">
        <v>2.5</v>
      </c>
      <c r="F1758" s="7">
        <v>2370</v>
      </c>
      <c r="G1758" s="7">
        <v>1</v>
      </c>
      <c r="H1758" s="7">
        <v>0</v>
      </c>
      <c r="I1758" s="7">
        <v>3</v>
      </c>
      <c r="J1758" s="7">
        <v>8</v>
      </c>
      <c r="K1758" s="7">
        <v>2120</v>
      </c>
      <c r="L1758" s="21">
        <v>0</v>
      </c>
      <c r="M1758">
        <v>47.492199999999997</v>
      </c>
      <c r="N1758" s="19">
        <v>9000</v>
      </c>
      <c r="O1758" s="19">
        <v>4</v>
      </c>
      <c r="P1758" s="19">
        <v>1952</v>
      </c>
      <c r="Q1758" s="19">
        <v>9500</v>
      </c>
      <c r="R1758">
        <v>98146</v>
      </c>
      <c r="S1758">
        <v>-122.36499999999999</v>
      </c>
      <c r="T1758" s="23">
        <v>1570</v>
      </c>
      <c r="U1758" s="23">
        <v>800</v>
      </c>
      <c r="W1758" s="35">
        <f>$D$1*D1758+$E$1*E1758+$F$1*F1758+$G$1*G1758+$H$1*H1758+$I$1*I1758+$J$1*J1758+$K$1*K1758+$M$1*M1758+$AB$3</f>
        <v>768309.48696150258</v>
      </c>
      <c r="X1758" s="35">
        <f t="shared" si="31"/>
        <v>0</v>
      </c>
      <c r="Y1758" s="16">
        <f>(W1758-C1758)/C1758</f>
        <v>0.40974217791101392</v>
      </c>
    </row>
    <row r="1759" spans="1:25" x14ac:dyDescent="0.35">
      <c r="A1759">
        <v>3295610350</v>
      </c>
      <c r="B1759" t="s">
        <v>91</v>
      </c>
      <c r="C1759" s="9">
        <v>850000</v>
      </c>
      <c r="D1759" s="7">
        <v>5</v>
      </c>
      <c r="E1759" s="7">
        <v>2.75</v>
      </c>
      <c r="F1759" s="7">
        <v>3430</v>
      </c>
      <c r="G1759" s="7">
        <v>2</v>
      </c>
      <c r="H1759" s="7">
        <v>0</v>
      </c>
      <c r="I1759" s="7">
        <v>0</v>
      </c>
      <c r="J1759" s="7">
        <v>10</v>
      </c>
      <c r="K1759" s="7">
        <v>3430</v>
      </c>
      <c r="L1759" s="21">
        <v>0</v>
      </c>
      <c r="M1759">
        <v>47.567799999999998</v>
      </c>
      <c r="N1759" s="19">
        <v>15119</v>
      </c>
      <c r="O1759" s="19">
        <v>3</v>
      </c>
      <c r="P1759" s="19">
        <v>1998</v>
      </c>
      <c r="Q1759" s="19">
        <v>12045</v>
      </c>
      <c r="R1759">
        <v>98075</v>
      </c>
      <c r="S1759">
        <v>-122.032</v>
      </c>
      <c r="T1759" s="23">
        <v>3430</v>
      </c>
      <c r="U1759" s="23">
        <v>0</v>
      </c>
      <c r="W1759" s="35">
        <f>$D$1*D1759+$E$1*E1759+$F$1*F1759+$G$1*G1759+$H$1*H1759+$I$1*I1759+$J$1*J1759+$K$1*K1759+$M$1*M1759+$AB$3</f>
        <v>921512.78062548116</v>
      </c>
      <c r="X1759" s="35">
        <f t="shared" si="31"/>
        <v>0</v>
      </c>
      <c r="Y1759" s="16">
        <f>(W1759-C1759)/C1759</f>
        <v>8.4132683088801369E-2</v>
      </c>
    </row>
    <row r="1760" spans="1:25" x14ac:dyDescent="0.35">
      <c r="A1760">
        <v>3260570260</v>
      </c>
      <c r="B1760" t="s">
        <v>227</v>
      </c>
      <c r="C1760" s="9">
        <v>550000</v>
      </c>
      <c r="D1760" s="7">
        <v>4</v>
      </c>
      <c r="E1760" s="7">
        <v>3.5</v>
      </c>
      <c r="F1760" s="7">
        <v>3540</v>
      </c>
      <c r="G1760" s="7">
        <v>2</v>
      </c>
      <c r="H1760" s="7">
        <v>0</v>
      </c>
      <c r="I1760" s="7">
        <v>0</v>
      </c>
      <c r="J1760" s="7">
        <v>10</v>
      </c>
      <c r="K1760" s="7">
        <v>3310</v>
      </c>
      <c r="L1760" s="21">
        <v>0</v>
      </c>
      <c r="M1760">
        <v>47.472999999999999</v>
      </c>
      <c r="N1760" s="19">
        <v>4750</v>
      </c>
      <c r="O1760" s="19">
        <v>3</v>
      </c>
      <c r="P1760" s="19">
        <v>2003</v>
      </c>
      <c r="Q1760" s="19">
        <v>5655</v>
      </c>
      <c r="R1760">
        <v>98055</v>
      </c>
      <c r="S1760">
        <v>-122.193</v>
      </c>
      <c r="T1760" s="23">
        <v>3540</v>
      </c>
      <c r="U1760" s="23">
        <v>0</v>
      </c>
      <c r="W1760" s="35">
        <f>$D$1*D1760+$E$1*E1760+$F$1*F1760+$G$1*G1760+$H$1*H1760+$I$1*I1760+$J$1*J1760+$K$1*K1760+$M$1*M1760+$AB$3</f>
        <v>905015.54753655195</v>
      </c>
      <c r="X1760" s="35">
        <f t="shared" si="31"/>
        <v>0</v>
      </c>
      <c r="Y1760" s="16">
        <f>(W1760-C1760)/C1760</f>
        <v>0.64548281370282168</v>
      </c>
    </row>
    <row r="1761" spans="1:25" x14ac:dyDescent="0.35">
      <c r="A1761">
        <v>1592000260</v>
      </c>
      <c r="B1761" t="s">
        <v>66</v>
      </c>
      <c r="C1761" s="9">
        <v>600000</v>
      </c>
      <c r="D1761" s="7">
        <v>3</v>
      </c>
      <c r="E1761" s="7">
        <v>2.25</v>
      </c>
      <c r="F1761" s="7">
        <v>2240</v>
      </c>
      <c r="G1761" s="7">
        <v>2</v>
      </c>
      <c r="H1761" s="7">
        <v>0</v>
      </c>
      <c r="I1761" s="7">
        <v>0</v>
      </c>
      <c r="J1761" s="7">
        <v>9</v>
      </c>
      <c r="K1761" s="7">
        <v>2240</v>
      </c>
      <c r="L1761" s="21">
        <v>0</v>
      </c>
      <c r="M1761">
        <v>47.621600000000001</v>
      </c>
      <c r="N1761" s="19">
        <v>9314</v>
      </c>
      <c r="O1761" s="19">
        <v>3</v>
      </c>
      <c r="P1761" s="19">
        <v>1984</v>
      </c>
      <c r="Q1761" s="19">
        <v>9314</v>
      </c>
      <c r="R1761">
        <v>98074</v>
      </c>
      <c r="S1761">
        <v>-122.032</v>
      </c>
      <c r="T1761" s="23">
        <v>2240</v>
      </c>
      <c r="U1761" s="23">
        <v>0</v>
      </c>
      <c r="W1761" s="35">
        <f>$D$1*D1761+$E$1*E1761+$F$1*F1761+$G$1*G1761+$H$1*H1761+$I$1*I1761+$J$1*J1761+$K$1*K1761+$M$1*M1761+$AB$3</f>
        <v>688420.88547762483</v>
      </c>
      <c r="X1761" s="35">
        <f t="shared" si="31"/>
        <v>0</v>
      </c>
      <c r="Y1761" s="16">
        <f>(W1761-C1761)/C1761</f>
        <v>0.14736814246270805</v>
      </c>
    </row>
    <row r="1762" spans="1:25" x14ac:dyDescent="0.35">
      <c r="A1762">
        <v>8670000060</v>
      </c>
      <c r="B1762" t="s">
        <v>72</v>
      </c>
      <c r="C1762" s="9">
        <v>535000</v>
      </c>
      <c r="D1762" s="7">
        <v>4</v>
      </c>
      <c r="E1762" s="7">
        <v>2.5</v>
      </c>
      <c r="F1762" s="7">
        <v>2710</v>
      </c>
      <c r="G1762" s="7">
        <v>1</v>
      </c>
      <c r="H1762" s="7">
        <v>0</v>
      </c>
      <c r="I1762" s="7">
        <v>0</v>
      </c>
      <c r="J1762" s="7">
        <v>8</v>
      </c>
      <c r="K1762" s="7">
        <v>2390</v>
      </c>
      <c r="L1762" s="21">
        <v>0</v>
      </c>
      <c r="M1762">
        <v>47.765700000000002</v>
      </c>
      <c r="N1762" s="19">
        <v>12138</v>
      </c>
      <c r="O1762" s="19">
        <v>3</v>
      </c>
      <c r="P1762" s="19">
        <v>1968</v>
      </c>
      <c r="Q1762" s="19">
        <v>10052</v>
      </c>
      <c r="R1762">
        <v>98155</v>
      </c>
      <c r="S1762">
        <v>-122.29</v>
      </c>
      <c r="T1762" s="23">
        <v>1700</v>
      </c>
      <c r="U1762" s="23">
        <v>1010</v>
      </c>
      <c r="W1762" s="35">
        <f>$D$1*D1762+$E$1*E1762+$F$1*F1762+$G$1*G1762+$H$1*H1762+$I$1*I1762+$J$1*J1762+$K$1*K1762+$M$1*M1762+$AB$3</f>
        <v>801540.01285051554</v>
      </c>
      <c r="X1762" s="35">
        <f t="shared" si="31"/>
        <v>0</v>
      </c>
      <c r="Y1762" s="16">
        <f>(W1762-C1762)/C1762</f>
        <v>0.49820563149629071</v>
      </c>
    </row>
    <row r="1763" spans="1:25" x14ac:dyDescent="0.35">
      <c r="A1763">
        <v>8113600004</v>
      </c>
      <c r="B1763" t="s">
        <v>228</v>
      </c>
      <c r="C1763" s="9">
        <v>599950</v>
      </c>
      <c r="D1763" s="7">
        <v>3</v>
      </c>
      <c r="E1763" s="7">
        <v>2.5</v>
      </c>
      <c r="F1763" s="7">
        <v>2660</v>
      </c>
      <c r="G1763" s="7">
        <v>2</v>
      </c>
      <c r="H1763" s="7">
        <v>0</v>
      </c>
      <c r="I1763" s="7">
        <v>0</v>
      </c>
      <c r="J1763" s="7">
        <v>8</v>
      </c>
      <c r="K1763" s="7">
        <v>1840</v>
      </c>
      <c r="L1763" s="21">
        <v>0</v>
      </c>
      <c r="M1763">
        <v>47.548699999999997</v>
      </c>
      <c r="N1763" s="19">
        <v>4975</v>
      </c>
      <c r="O1763" s="19">
        <v>3</v>
      </c>
      <c r="P1763" s="19">
        <v>2014</v>
      </c>
      <c r="Q1763" s="19">
        <v>6653</v>
      </c>
      <c r="R1763">
        <v>98118</v>
      </c>
      <c r="S1763">
        <v>-122.27200000000001</v>
      </c>
      <c r="T1763" s="23">
        <v>2660</v>
      </c>
      <c r="U1763" s="23">
        <v>0</v>
      </c>
      <c r="W1763" s="35">
        <f>$D$1*D1763+$E$1*E1763+$F$1*F1763+$G$1*G1763+$H$1*H1763+$I$1*I1763+$J$1*J1763+$K$1*K1763+$M$1*M1763+$AB$3</f>
        <v>651155.13934866711</v>
      </c>
      <c r="X1763" s="35">
        <f t="shared" si="31"/>
        <v>0</v>
      </c>
      <c r="Y1763" s="16">
        <f>(W1763-C1763)/C1763</f>
        <v>8.5349011332056191E-2</v>
      </c>
    </row>
    <row r="1764" spans="1:25" x14ac:dyDescent="0.35">
      <c r="A1764">
        <v>235000075</v>
      </c>
      <c r="B1764" t="s">
        <v>60</v>
      </c>
      <c r="C1764" s="9">
        <v>531000</v>
      </c>
      <c r="D1764" s="7">
        <v>5</v>
      </c>
      <c r="E1764" s="7">
        <v>2.75</v>
      </c>
      <c r="F1764" s="7">
        <v>2540</v>
      </c>
      <c r="G1764" s="7">
        <v>1</v>
      </c>
      <c r="H1764" s="7">
        <v>0</v>
      </c>
      <c r="I1764" s="7">
        <v>0</v>
      </c>
      <c r="J1764" s="7">
        <v>8</v>
      </c>
      <c r="K1764" s="7">
        <v>2510</v>
      </c>
      <c r="L1764" s="21">
        <v>0</v>
      </c>
      <c r="M1764">
        <v>47.5593</v>
      </c>
      <c r="N1764" s="19">
        <v>5022</v>
      </c>
      <c r="O1764" s="19">
        <v>4</v>
      </c>
      <c r="P1764" s="19">
        <v>1955</v>
      </c>
      <c r="Q1764" s="19">
        <v>5182</v>
      </c>
      <c r="R1764">
        <v>98108</v>
      </c>
      <c r="S1764">
        <v>-122.3</v>
      </c>
      <c r="T1764" s="23">
        <v>1540</v>
      </c>
      <c r="U1764" s="23">
        <v>1000</v>
      </c>
      <c r="W1764" s="35">
        <f>$D$1*D1764+$E$1*E1764+$F$1*F1764+$G$1*G1764+$H$1*H1764+$I$1*I1764+$J$1*J1764+$K$1*K1764+$M$1*M1764+$AB$3</f>
        <v>595864.97682081163</v>
      </c>
      <c r="X1764" s="35">
        <f t="shared" si="31"/>
        <v>0</v>
      </c>
      <c r="Y1764" s="16">
        <f>(W1764-C1764)/C1764</f>
        <v>0.1221562651992686</v>
      </c>
    </row>
    <row r="1765" spans="1:25" x14ac:dyDescent="0.35">
      <c r="A1765">
        <v>1951700700</v>
      </c>
      <c r="B1765" t="s">
        <v>149</v>
      </c>
      <c r="C1765" s="9">
        <v>530000</v>
      </c>
      <c r="D1765" s="7">
        <v>4</v>
      </c>
      <c r="E1765" s="7">
        <v>2.25</v>
      </c>
      <c r="F1765" s="7">
        <v>2210</v>
      </c>
      <c r="G1765" s="7">
        <v>2</v>
      </c>
      <c r="H1765" s="7">
        <v>0</v>
      </c>
      <c r="I1765" s="7">
        <v>0</v>
      </c>
      <c r="J1765" s="7">
        <v>8</v>
      </c>
      <c r="K1765" s="7">
        <v>1960</v>
      </c>
      <c r="L1765" s="21">
        <v>0</v>
      </c>
      <c r="M1765">
        <v>47.542400000000001</v>
      </c>
      <c r="N1765" s="19">
        <v>7665</v>
      </c>
      <c r="O1765" s="19">
        <v>4</v>
      </c>
      <c r="P1765" s="19">
        <v>1968</v>
      </c>
      <c r="Q1765" s="19">
        <v>7903</v>
      </c>
      <c r="R1765">
        <v>98006</v>
      </c>
      <c r="S1765">
        <v>-122.16800000000001</v>
      </c>
      <c r="T1765" s="23">
        <v>2210</v>
      </c>
      <c r="U1765" s="23">
        <v>0</v>
      </c>
      <c r="W1765" s="35">
        <f>$D$1*D1765+$E$1*E1765+$F$1*F1765+$G$1*G1765+$H$1*H1765+$I$1*I1765+$J$1*J1765+$K$1*K1765+$M$1*M1765+$AB$3</f>
        <v>522054.63676764444</v>
      </c>
      <c r="X1765" s="35">
        <f t="shared" si="31"/>
        <v>0</v>
      </c>
      <c r="Y1765" s="16">
        <f>(W1765-C1765)/C1765</f>
        <v>-1.4991251381802953E-2</v>
      </c>
    </row>
    <row r="1766" spans="1:25" x14ac:dyDescent="0.35">
      <c r="A1766">
        <v>1832100030</v>
      </c>
      <c r="B1766" t="s">
        <v>133</v>
      </c>
      <c r="C1766" s="9">
        <v>597326</v>
      </c>
      <c r="D1766" s="7">
        <v>4</v>
      </c>
      <c r="E1766" s="7">
        <v>4</v>
      </c>
      <c r="F1766" s="7">
        <v>3570</v>
      </c>
      <c r="G1766" s="7">
        <v>2</v>
      </c>
      <c r="H1766" s="7">
        <v>0</v>
      </c>
      <c r="I1766" s="7">
        <v>0</v>
      </c>
      <c r="J1766" s="7">
        <v>10</v>
      </c>
      <c r="K1766" s="7">
        <v>2230</v>
      </c>
      <c r="L1766" s="21">
        <v>0</v>
      </c>
      <c r="M1766">
        <v>47.578400000000002</v>
      </c>
      <c r="N1766" s="19">
        <v>8250</v>
      </c>
      <c r="O1766" s="19">
        <v>3</v>
      </c>
      <c r="P1766" s="19">
        <v>2015</v>
      </c>
      <c r="Q1766" s="19">
        <v>10000</v>
      </c>
      <c r="R1766">
        <v>98040</v>
      </c>
      <c r="S1766">
        <v>-122.226</v>
      </c>
      <c r="T1766" s="23">
        <v>2860</v>
      </c>
      <c r="U1766" s="23">
        <v>710</v>
      </c>
      <c r="W1766" s="35">
        <f>$D$1*D1766+$E$1*E1766+$F$1*F1766+$G$1*G1766+$H$1*H1766+$I$1*I1766+$J$1*J1766+$K$1*K1766+$M$1*M1766+$AB$3</f>
        <v>965992.32037996501</v>
      </c>
      <c r="X1766" s="35">
        <f t="shared" si="31"/>
        <v>0</v>
      </c>
      <c r="Y1766" s="16">
        <f>(W1766-C1766)/C1766</f>
        <v>0.61719449744354837</v>
      </c>
    </row>
    <row r="1767" spans="1:25" x14ac:dyDescent="0.35">
      <c r="A1767">
        <v>8565000030</v>
      </c>
      <c r="B1767" t="s">
        <v>229</v>
      </c>
      <c r="C1767" s="9">
        <v>805000</v>
      </c>
      <c r="D1767" s="7">
        <v>4</v>
      </c>
      <c r="E1767" s="7">
        <v>2.5</v>
      </c>
      <c r="F1767" s="7">
        <v>3450</v>
      </c>
      <c r="G1767" s="7">
        <v>2</v>
      </c>
      <c r="H1767" s="7">
        <v>0</v>
      </c>
      <c r="I1767" s="7">
        <v>0</v>
      </c>
      <c r="J1767" s="7">
        <v>9</v>
      </c>
      <c r="K1767" s="7">
        <v>2820</v>
      </c>
      <c r="L1767" s="21">
        <v>0</v>
      </c>
      <c r="M1767">
        <v>47.767299999999999</v>
      </c>
      <c r="N1767" s="19">
        <v>33460</v>
      </c>
      <c r="O1767" s="19">
        <v>3</v>
      </c>
      <c r="P1767" s="19">
        <v>1997</v>
      </c>
      <c r="Q1767" s="19">
        <v>35250</v>
      </c>
      <c r="R1767">
        <v>98077</v>
      </c>
      <c r="S1767">
        <v>-122.1</v>
      </c>
      <c r="T1767" s="23">
        <v>3450</v>
      </c>
      <c r="U1767" s="23">
        <v>0</v>
      </c>
      <c r="W1767" s="35">
        <f>$D$1*D1767+$E$1*E1767+$F$1*F1767+$G$1*G1767+$H$1*H1767+$I$1*I1767+$J$1*J1767+$K$1*K1767+$M$1*M1767+$AB$3</f>
        <v>1012754.6979848556</v>
      </c>
      <c r="X1767" s="35">
        <f t="shared" si="31"/>
        <v>0</v>
      </c>
      <c r="Y1767" s="16">
        <f>(W1767-C1767)/C1767</f>
        <v>0.2580803701675225</v>
      </c>
    </row>
    <row r="1768" spans="1:25" x14ac:dyDescent="0.35">
      <c r="A1768">
        <v>2473350710</v>
      </c>
      <c r="B1768" t="s">
        <v>108</v>
      </c>
      <c r="C1768" s="9">
        <v>390000</v>
      </c>
      <c r="D1768" s="7">
        <v>4</v>
      </c>
      <c r="E1768" s="7">
        <v>1.75</v>
      </c>
      <c r="F1768" s="7">
        <v>2330</v>
      </c>
      <c r="G1768" s="7">
        <v>1</v>
      </c>
      <c r="H1768" s="7">
        <v>0</v>
      </c>
      <c r="I1768" s="7">
        <v>0</v>
      </c>
      <c r="J1768" s="7">
        <v>8</v>
      </c>
      <c r="K1768" s="7">
        <v>2180</v>
      </c>
      <c r="L1768" s="21">
        <v>0</v>
      </c>
      <c r="M1768">
        <v>47.456800000000001</v>
      </c>
      <c r="N1768" s="19">
        <v>8364</v>
      </c>
      <c r="O1768" s="19">
        <v>4</v>
      </c>
      <c r="P1768" s="19">
        <v>1968</v>
      </c>
      <c r="Q1768" s="19">
        <v>9630</v>
      </c>
      <c r="R1768">
        <v>98058</v>
      </c>
      <c r="S1768">
        <v>-122.146</v>
      </c>
      <c r="T1768" s="23">
        <v>2330</v>
      </c>
      <c r="U1768" s="23">
        <v>0</v>
      </c>
      <c r="W1768" s="35">
        <f>$D$1*D1768+$E$1*E1768+$F$1*F1768+$G$1*G1768+$H$1*H1768+$I$1*I1768+$J$1*J1768+$K$1*K1768+$M$1*M1768+$AB$3</f>
        <v>526574.53754126281</v>
      </c>
      <c r="X1768" s="35">
        <f t="shared" si="31"/>
        <v>0</v>
      </c>
      <c r="Y1768" s="16">
        <f>(W1768-C1768)/C1768</f>
        <v>0.35019112190067386</v>
      </c>
    </row>
    <row r="1769" spans="1:25" x14ac:dyDescent="0.35">
      <c r="A1769">
        <v>9521101221</v>
      </c>
      <c r="B1769" t="s">
        <v>98</v>
      </c>
      <c r="C1769" s="9">
        <v>487250</v>
      </c>
      <c r="D1769" s="7">
        <v>4</v>
      </c>
      <c r="E1769" s="7">
        <v>2</v>
      </c>
      <c r="F1769" s="7">
        <v>1690</v>
      </c>
      <c r="G1769" s="7">
        <v>1.5</v>
      </c>
      <c r="H1769" s="7">
        <v>0</v>
      </c>
      <c r="I1769" s="7">
        <v>0</v>
      </c>
      <c r="J1769" s="7">
        <v>7</v>
      </c>
      <c r="K1769" s="7">
        <v>1620</v>
      </c>
      <c r="L1769" s="21">
        <v>0</v>
      </c>
      <c r="M1769">
        <v>47.663699999999999</v>
      </c>
      <c r="N1769" s="19">
        <v>3250</v>
      </c>
      <c r="O1769" s="19">
        <v>3</v>
      </c>
      <c r="P1769" s="19">
        <v>1901</v>
      </c>
      <c r="Q1769" s="19">
        <v>3250</v>
      </c>
      <c r="R1769">
        <v>98103</v>
      </c>
      <c r="S1769">
        <v>-122.346</v>
      </c>
      <c r="T1769" s="23">
        <v>1550</v>
      </c>
      <c r="U1769" s="23">
        <v>140</v>
      </c>
      <c r="W1769" s="35">
        <f>$D$1*D1769+$E$1*E1769+$F$1*F1769+$G$1*G1769+$H$1*H1769+$I$1*I1769+$J$1*J1769+$K$1*K1769+$M$1*M1769+$AB$3</f>
        <v>428994.6014931649</v>
      </c>
      <c r="X1769" s="35">
        <f t="shared" si="31"/>
        <v>0</v>
      </c>
      <c r="Y1769" s="16">
        <f>(W1769-C1769)/C1769</f>
        <v>-0.11955956594527471</v>
      </c>
    </row>
    <row r="1770" spans="1:25" x14ac:dyDescent="0.35">
      <c r="A1770">
        <v>6152900273</v>
      </c>
      <c r="B1770" t="s">
        <v>79</v>
      </c>
      <c r="C1770" s="9">
        <v>301000</v>
      </c>
      <c r="D1770" s="7">
        <v>3</v>
      </c>
      <c r="E1770" s="7">
        <v>1.5</v>
      </c>
      <c r="F1770" s="7">
        <v>1030</v>
      </c>
      <c r="G1770" s="7">
        <v>1</v>
      </c>
      <c r="H1770" s="7">
        <v>0</v>
      </c>
      <c r="I1770" s="7">
        <v>0</v>
      </c>
      <c r="J1770" s="7">
        <v>7</v>
      </c>
      <c r="K1770" s="7">
        <v>1750</v>
      </c>
      <c r="L1770" s="21">
        <v>0</v>
      </c>
      <c r="M1770">
        <v>47.7654</v>
      </c>
      <c r="N1770" s="19">
        <v>8414</v>
      </c>
      <c r="O1770" s="19">
        <v>4</v>
      </c>
      <c r="P1770" s="19">
        <v>1967</v>
      </c>
      <c r="Q1770" s="19">
        <v>8414</v>
      </c>
      <c r="R1770">
        <v>98155</v>
      </c>
      <c r="S1770">
        <v>-122.297</v>
      </c>
      <c r="T1770" s="23">
        <v>1030</v>
      </c>
      <c r="U1770" s="23">
        <v>0</v>
      </c>
      <c r="W1770" s="35">
        <f>$D$1*D1770+$E$1*E1770+$F$1*F1770+$G$1*G1770+$H$1*H1770+$I$1*I1770+$J$1*J1770+$K$1*K1770+$M$1*M1770+$AB$3</f>
        <v>405882.86073708534</v>
      </c>
      <c r="X1770" s="35">
        <f t="shared" si="31"/>
        <v>0</v>
      </c>
      <c r="Y1770" s="16">
        <f>(W1770-C1770)/C1770</f>
        <v>0.34844804231589815</v>
      </c>
    </row>
    <row r="1771" spans="1:25" x14ac:dyDescent="0.35">
      <c r="A1771">
        <v>2721600125</v>
      </c>
      <c r="B1771" t="s">
        <v>68</v>
      </c>
      <c r="C1771" s="10">
        <v>1180000</v>
      </c>
      <c r="D1771" s="7">
        <v>5</v>
      </c>
      <c r="E1771" s="7">
        <v>2.75</v>
      </c>
      <c r="F1771" s="7">
        <v>2560</v>
      </c>
      <c r="G1771" s="7">
        <v>1.5</v>
      </c>
      <c r="H1771" s="7">
        <v>0</v>
      </c>
      <c r="I1771" s="7">
        <v>2</v>
      </c>
      <c r="J1771" s="7">
        <v>8</v>
      </c>
      <c r="K1771" s="7">
        <v>2740</v>
      </c>
      <c r="L1771" s="21">
        <v>0</v>
      </c>
      <c r="M1771">
        <v>47.641599999999997</v>
      </c>
      <c r="N1771" s="19">
        <v>5618</v>
      </c>
      <c r="O1771" s="19">
        <v>3</v>
      </c>
      <c r="P1771" s="19">
        <v>1923</v>
      </c>
      <c r="Q1771" s="19">
        <v>4000</v>
      </c>
      <c r="R1771">
        <v>98109</v>
      </c>
      <c r="S1771">
        <v>-122.355</v>
      </c>
      <c r="T1771" s="23">
        <v>2220</v>
      </c>
      <c r="U1771" s="23">
        <v>340</v>
      </c>
      <c r="W1771" s="35">
        <f>$D$1*D1771+$E$1*E1771+$F$1*F1771+$G$1*G1771+$H$1*H1771+$I$1*I1771+$J$1*J1771+$K$1*K1771+$M$1*M1771+$AB$3</f>
        <v>767592.62161165848</v>
      </c>
      <c r="X1771" s="35">
        <f t="shared" si="31"/>
        <v>0</v>
      </c>
      <c r="Y1771" s="16">
        <f>(W1771-C1771)/C1771</f>
        <v>-0.34949777829520468</v>
      </c>
    </row>
    <row r="1772" spans="1:25" x14ac:dyDescent="0.35">
      <c r="A1772">
        <v>1180002378</v>
      </c>
      <c r="B1772" t="s">
        <v>281</v>
      </c>
      <c r="C1772" s="9">
        <v>299000</v>
      </c>
      <c r="D1772" s="7">
        <v>4</v>
      </c>
      <c r="E1772" s="7">
        <v>2.5</v>
      </c>
      <c r="F1772" s="7">
        <v>1950</v>
      </c>
      <c r="G1772" s="7">
        <v>2</v>
      </c>
      <c r="H1772" s="7">
        <v>0</v>
      </c>
      <c r="I1772" s="7">
        <v>0</v>
      </c>
      <c r="J1772" s="7">
        <v>7</v>
      </c>
      <c r="K1772" s="7">
        <v>1170</v>
      </c>
      <c r="L1772" s="21">
        <v>0</v>
      </c>
      <c r="M1772">
        <v>47.497700000000002</v>
      </c>
      <c r="N1772" s="19">
        <v>3000</v>
      </c>
      <c r="O1772" s="19">
        <v>3</v>
      </c>
      <c r="P1772" s="19">
        <v>2002</v>
      </c>
      <c r="Q1772" s="19">
        <v>6000</v>
      </c>
      <c r="R1772">
        <v>98178</v>
      </c>
      <c r="S1772">
        <v>-122.226</v>
      </c>
      <c r="T1772" s="23">
        <v>1950</v>
      </c>
      <c r="U1772" s="23">
        <v>0</v>
      </c>
      <c r="W1772" s="35">
        <f>$D$1*D1772+$E$1*E1772+$F$1*F1772+$G$1*G1772+$H$1*H1772+$I$1*I1772+$J$1*J1772+$K$1*K1772+$M$1*M1772+$AB$3</f>
        <v>353915.26412491128</v>
      </c>
      <c r="X1772" s="35">
        <f t="shared" si="31"/>
        <v>0</v>
      </c>
      <c r="Y1772" s="16">
        <f>(W1772-C1772)/C1772</f>
        <v>0.18366309071876682</v>
      </c>
    </row>
    <row r="1773" spans="1:25" x14ac:dyDescent="0.35">
      <c r="A1773">
        <v>625059051</v>
      </c>
      <c r="B1773" t="s">
        <v>177</v>
      </c>
      <c r="C1773" s="10">
        <v>2350000</v>
      </c>
      <c r="D1773" s="7">
        <v>4</v>
      </c>
      <c r="E1773" s="7">
        <v>2.25</v>
      </c>
      <c r="F1773" s="7">
        <v>4370</v>
      </c>
      <c r="G1773" s="7">
        <v>2.5</v>
      </c>
      <c r="H1773" s="7">
        <v>0</v>
      </c>
      <c r="I1773" s="7">
        <v>3</v>
      </c>
      <c r="J1773" s="7">
        <v>10</v>
      </c>
      <c r="K1773" s="7">
        <v>2980</v>
      </c>
      <c r="L1773" s="21">
        <v>1994</v>
      </c>
      <c r="M1773">
        <v>47.687800000000003</v>
      </c>
      <c r="N1773" s="19">
        <v>22863</v>
      </c>
      <c r="O1773" s="19">
        <v>4</v>
      </c>
      <c r="P1773" s="19">
        <v>1907</v>
      </c>
      <c r="Q1773" s="19">
        <v>22863</v>
      </c>
      <c r="R1773">
        <v>98033</v>
      </c>
      <c r="S1773">
        <v>-122.215</v>
      </c>
      <c r="T1773" s="23">
        <v>3670</v>
      </c>
      <c r="U1773" s="23">
        <v>700</v>
      </c>
      <c r="W1773" s="35">
        <f>$D$1*D1773+$E$1*E1773+$F$1*F1773+$G$1*G1773+$H$1*H1773+$I$1*I1773+$J$1*J1773+$K$1*K1773+$M$1*M1773+$AB$3</f>
        <v>1412428.0386894196</v>
      </c>
      <c r="X1773" s="35">
        <f t="shared" si="31"/>
        <v>0</v>
      </c>
      <c r="Y1773" s="16">
        <f>(W1773-C1773)/C1773</f>
        <v>-0.39896679204705549</v>
      </c>
    </row>
    <row r="1774" spans="1:25" x14ac:dyDescent="0.35">
      <c r="A1774">
        <v>2113700060</v>
      </c>
      <c r="B1774" t="s">
        <v>166</v>
      </c>
      <c r="C1774" s="9">
        <v>400000</v>
      </c>
      <c r="D1774" s="7">
        <v>4</v>
      </c>
      <c r="E1774" s="7">
        <v>2.5</v>
      </c>
      <c r="F1774" s="7">
        <v>2350</v>
      </c>
      <c r="G1774" s="7">
        <v>2.5</v>
      </c>
      <c r="H1774" s="7">
        <v>0</v>
      </c>
      <c r="I1774" s="7">
        <v>0</v>
      </c>
      <c r="J1774" s="7">
        <v>7</v>
      </c>
      <c r="K1774" s="7">
        <v>1120</v>
      </c>
      <c r="L1774" s="21">
        <v>0</v>
      </c>
      <c r="M1774">
        <v>47.530500000000004</v>
      </c>
      <c r="N1774" s="19">
        <v>3904</v>
      </c>
      <c r="O1774" s="19">
        <v>3</v>
      </c>
      <c r="P1774" s="19">
        <v>1999</v>
      </c>
      <c r="Q1774" s="19">
        <v>4000</v>
      </c>
      <c r="R1774">
        <v>98106</v>
      </c>
      <c r="S1774">
        <v>-122.351</v>
      </c>
      <c r="T1774" s="23">
        <v>2350</v>
      </c>
      <c r="U1774" s="23">
        <v>0</v>
      </c>
      <c r="W1774" s="35">
        <f>$D$1*D1774+$E$1*E1774+$F$1*F1774+$G$1*G1774+$H$1*H1774+$I$1*I1774+$J$1*J1774+$K$1*K1774+$M$1*M1774+$AB$3</f>
        <v>447884.26649319753</v>
      </c>
      <c r="X1774" s="35">
        <f t="shared" si="31"/>
        <v>0</v>
      </c>
      <c r="Y1774" s="16">
        <f>(W1774-C1774)/C1774</f>
        <v>0.11971066623299383</v>
      </c>
    </row>
    <row r="1775" spans="1:25" x14ac:dyDescent="0.35">
      <c r="A1775">
        <v>7016100570</v>
      </c>
      <c r="B1775" t="s">
        <v>46</v>
      </c>
      <c r="C1775" s="9">
        <v>467500</v>
      </c>
      <c r="D1775" s="7">
        <v>4</v>
      </c>
      <c r="E1775" s="7">
        <v>2.5</v>
      </c>
      <c r="F1775" s="7">
        <v>3160</v>
      </c>
      <c r="G1775" s="7">
        <v>1</v>
      </c>
      <c r="H1775" s="7">
        <v>0</v>
      </c>
      <c r="I1775" s="7">
        <v>0</v>
      </c>
      <c r="J1775" s="7">
        <v>7</v>
      </c>
      <c r="K1775" s="7">
        <v>2070</v>
      </c>
      <c r="L1775" s="21">
        <v>0</v>
      </c>
      <c r="M1775">
        <v>47.736800000000002</v>
      </c>
      <c r="N1775" s="19">
        <v>7210</v>
      </c>
      <c r="O1775" s="19">
        <v>4</v>
      </c>
      <c r="P1775" s="19">
        <v>1969</v>
      </c>
      <c r="Q1775" s="19">
        <v>7560</v>
      </c>
      <c r="R1775">
        <v>98034</v>
      </c>
      <c r="S1775">
        <v>-122.18300000000001</v>
      </c>
      <c r="T1775" s="23">
        <v>1880</v>
      </c>
      <c r="U1775" s="23">
        <v>1280</v>
      </c>
      <c r="W1775" s="35">
        <f>$D$1*D1775+$E$1*E1775+$F$1*F1775+$G$1*G1775+$H$1*H1775+$I$1*I1775+$J$1*J1775+$K$1*K1775+$M$1*M1775+$AB$3</f>
        <v>803219.61253090948</v>
      </c>
      <c r="X1775" s="35">
        <f t="shared" si="31"/>
        <v>0</v>
      </c>
      <c r="Y1775" s="16">
        <f>(W1775-C1775)/C1775</f>
        <v>0.71811681824793472</v>
      </c>
    </row>
    <row r="1776" spans="1:25" x14ac:dyDescent="0.35">
      <c r="A1776">
        <v>2944500710</v>
      </c>
      <c r="B1776" t="s">
        <v>293</v>
      </c>
      <c r="C1776" s="9">
        <v>305000</v>
      </c>
      <c r="D1776" s="7">
        <v>4</v>
      </c>
      <c r="E1776" s="7">
        <v>2.5</v>
      </c>
      <c r="F1776" s="7">
        <v>2430</v>
      </c>
      <c r="G1776" s="7">
        <v>2</v>
      </c>
      <c r="H1776" s="7">
        <v>0</v>
      </c>
      <c r="I1776" s="7">
        <v>0</v>
      </c>
      <c r="J1776" s="7">
        <v>8</v>
      </c>
      <c r="K1776" s="7">
        <v>2260</v>
      </c>
      <c r="L1776" s="21">
        <v>0</v>
      </c>
      <c r="M1776">
        <v>47.293900000000001</v>
      </c>
      <c r="N1776" s="19">
        <v>9103</v>
      </c>
      <c r="O1776" s="19">
        <v>3</v>
      </c>
      <c r="P1776" s="19">
        <v>1990</v>
      </c>
      <c r="Q1776" s="19">
        <v>8090</v>
      </c>
      <c r="R1776">
        <v>98023</v>
      </c>
      <c r="S1776">
        <v>-122.36799999999999</v>
      </c>
      <c r="T1776" s="23">
        <v>2430</v>
      </c>
      <c r="U1776" s="23">
        <v>0</v>
      </c>
      <c r="W1776" s="35">
        <f>$D$1*D1776+$E$1*E1776+$F$1*F1776+$G$1*G1776+$H$1*H1776+$I$1*I1776+$J$1*J1776+$K$1*K1776+$M$1*M1776+$AB$3</f>
        <v>406388.64590653032</v>
      </c>
      <c r="X1776" s="35">
        <f t="shared" si="31"/>
        <v>0</v>
      </c>
      <c r="Y1776" s="16">
        <f>(W1776-C1776)/C1776</f>
        <v>0.33242178985747645</v>
      </c>
    </row>
    <row r="1777" spans="1:25" x14ac:dyDescent="0.35">
      <c r="A1777">
        <v>1549500370</v>
      </c>
      <c r="B1777" t="s">
        <v>160</v>
      </c>
      <c r="C1777" s="9">
        <v>210000</v>
      </c>
      <c r="D1777" s="7">
        <v>3</v>
      </c>
      <c r="E1777" s="7">
        <v>1</v>
      </c>
      <c r="F1777" s="7">
        <v>1340</v>
      </c>
      <c r="G1777" s="7">
        <v>1</v>
      </c>
      <c r="H1777" s="7">
        <v>0</v>
      </c>
      <c r="I1777" s="7">
        <v>0</v>
      </c>
      <c r="J1777" s="7">
        <v>5</v>
      </c>
      <c r="K1777" s="7">
        <v>1800</v>
      </c>
      <c r="L1777" s="21">
        <v>0</v>
      </c>
      <c r="M1777">
        <v>47.753399999999999</v>
      </c>
      <c r="N1777" s="19">
        <v>306848</v>
      </c>
      <c r="O1777" s="19">
        <v>3</v>
      </c>
      <c r="P1777" s="19">
        <v>1953</v>
      </c>
      <c r="Q1777" s="19">
        <v>128066</v>
      </c>
      <c r="R1777">
        <v>98019</v>
      </c>
      <c r="S1777">
        <v>-121.91200000000001</v>
      </c>
      <c r="T1777" s="23">
        <v>1340</v>
      </c>
      <c r="U1777" s="23">
        <v>0</v>
      </c>
      <c r="W1777" s="35">
        <f>$D$1*D1777+$E$1*E1777+$F$1*F1777+$G$1*G1777+$H$1*H1777+$I$1*I1777+$J$1*J1777+$K$1*K1777+$M$1*M1777+$AB$3</f>
        <v>323403.71536670625</v>
      </c>
      <c r="X1777" s="35">
        <f t="shared" si="31"/>
        <v>0</v>
      </c>
      <c r="Y1777" s="16">
        <f>(W1777-C1777)/C1777</f>
        <v>0.54001769222241069</v>
      </c>
    </row>
    <row r="1778" spans="1:25" x14ac:dyDescent="0.35">
      <c r="A1778">
        <v>7211340030</v>
      </c>
      <c r="B1778" t="s">
        <v>63</v>
      </c>
      <c r="C1778" s="9">
        <v>300000</v>
      </c>
      <c r="D1778" s="7">
        <v>3</v>
      </c>
      <c r="E1778" s="7">
        <v>1</v>
      </c>
      <c r="F1778" s="7">
        <v>1010</v>
      </c>
      <c r="G1778" s="7">
        <v>1</v>
      </c>
      <c r="H1778" s="7">
        <v>0</v>
      </c>
      <c r="I1778" s="7">
        <v>0</v>
      </c>
      <c r="J1778" s="7">
        <v>6</v>
      </c>
      <c r="K1778" s="7">
        <v>1180</v>
      </c>
      <c r="L1778" s="21">
        <v>0</v>
      </c>
      <c r="M1778">
        <v>47.645299999999999</v>
      </c>
      <c r="N1778" s="19">
        <v>10168</v>
      </c>
      <c r="O1778" s="19">
        <v>3</v>
      </c>
      <c r="P1778" s="19">
        <v>1979</v>
      </c>
      <c r="Q1778" s="19">
        <v>10318</v>
      </c>
      <c r="R1778">
        <v>98014</v>
      </c>
      <c r="S1778">
        <v>-121.91200000000001</v>
      </c>
      <c r="T1778" s="23">
        <v>1010</v>
      </c>
      <c r="U1778" s="23">
        <v>0</v>
      </c>
      <c r="W1778" s="35">
        <f>$D$1*D1778+$E$1*E1778+$F$1*F1778+$G$1*G1778+$H$1*H1778+$I$1*I1778+$J$1*J1778+$K$1*K1778+$M$1*M1778+$AB$3</f>
        <v>251574.62981761992</v>
      </c>
      <c r="X1778" s="35">
        <f t="shared" si="31"/>
        <v>0</v>
      </c>
      <c r="Y1778" s="16">
        <f>(W1778-C1778)/C1778</f>
        <v>-0.1614179006079336</v>
      </c>
    </row>
    <row r="1779" spans="1:25" x14ac:dyDescent="0.35">
      <c r="A1779">
        <v>2473480520</v>
      </c>
      <c r="B1779" t="s">
        <v>104</v>
      </c>
      <c r="C1779" s="9">
        <v>327500</v>
      </c>
      <c r="D1779" s="7">
        <v>3</v>
      </c>
      <c r="E1779" s="7">
        <v>2.25</v>
      </c>
      <c r="F1779" s="7">
        <v>1770</v>
      </c>
      <c r="G1779" s="7">
        <v>1</v>
      </c>
      <c r="H1779" s="7">
        <v>0</v>
      </c>
      <c r="I1779" s="7">
        <v>0</v>
      </c>
      <c r="J1779" s="7">
        <v>8</v>
      </c>
      <c r="K1779" s="7">
        <v>1910</v>
      </c>
      <c r="L1779" s="21">
        <v>0</v>
      </c>
      <c r="M1779">
        <v>47.446399999999997</v>
      </c>
      <c r="N1779" s="19">
        <v>8755</v>
      </c>
      <c r="O1779" s="19">
        <v>3</v>
      </c>
      <c r="P1779" s="19">
        <v>1981</v>
      </c>
      <c r="Q1779" s="19">
        <v>8710</v>
      </c>
      <c r="R1779">
        <v>98058</v>
      </c>
      <c r="S1779">
        <v>-122.123</v>
      </c>
      <c r="T1779" s="23">
        <v>1330</v>
      </c>
      <c r="U1779" s="23">
        <v>440</v>
      </c>
      <c r="W1779" s="35">
        <f>$D$1*D1779+$E$1*E1779+$F$1*F1779+$G$1*G1779+$H$1*H1779+$I$1*I1779+$J$1*J1779+$K$1*K1779+$M$1*M1779+$AB$3</f>
        <v>422934.18459827825</v>
      </c>
      <c r="X1779" s="35">
        <f t="shared" si="31"/>
        <v>0</v>
      </c>
      <c r="Y1779" s="16">
        <f>(W1779-C1779)/C1779</f>
        <v>0.29140209037642217</v>
      </c>
    </row>
    <row r="1780" spans="1:25" x14ac:dyDescent="0.35">
      <c r="A1780">
        <v>1722059326</v>
      </c>
      <c r="B1780" t="s">
        <v>128</v>
      </c>
      <c r="C1780" s="9">
        <v>269000</v>
      </c>
      <c r="D1780" s="7">
        <v>3</v>
      </c>
      <c r="E1780" s="7">
        <v>2</v>
      </c>
      <c r="F1780" s="7">
        <v>1210</v>
      </c>
      <c r="G1780" s="7">
        <v>1</v>
      </c>
      <c r="H1780" s="7">
        <v>0</v>
      </c>
      <c r="I1780" s="7">
        <v>0</v>
      </c>
      <c r="J1780" s="7">
        <v>7</v>
      </c>
      <c r="K1780" s="7">
        <v>1210</v>
      </c>
      <c r="L1780" s="21">
        <v>0</v>
      </c>
      <c r="M1780">
        <v>47.3996</v>
      </c>
      <c r="N1780" s="19">
        <v>7136</v>
      </c>
      <c r="O1780" s="19">
        <v>3</v>
      </c>
      <c r="P1780" s="19">
        <v>2003</v>
      </c>
      <c r="Q1780" s="19">
        <v>5765</v>
      </c>
      <c r="R1780">
        <v>98031</v>
      </c>
      <c r="S1780">
        <v>-122.203</v>
      </c>
      <c r="T1780" s="23">
        <v>1210</v>
      </c>
      <c r="U1780" s="23">
        <v>0</v>
      </c>
      <c r="W1780" s="35">
        <f>$D$1*D1780+$E$1*E1780+$F$1*F1780+$G$1*G1780+$H$1*H1780+$I$1*I1780+$J$1*J1780+$K$1*K1780+$M$1*M1780+$AB$3</f>
        <v>195921.11202516407</v>
      </c>
      <c r="X1780" s="35">
        <f t="shared" si="31"/>
        <v>0</v>
      </c>
      <c r="Y1780" s="16">
        <f>(W1780-C1780)/C1780</f>
        <v>-0.27166872853098861</v>
      </c>
    </row>
    <row r="1781" spans="1:25" x14ac:dyDescent="0.35">
      <c r="A1781">
        <v>9414100030</v>
      </c>
      <c r="B1781" t="s">
        <v>138</v>
      </c>
      <c r="C1781" s="9">
        <v>975000</v>
      </c>
      <c r="D1781" s="7">
        <v>4</v>
      </c>
      <c r="E1781" s="7">
        <v>3.25</v>
      </c>
      <c r="F1781" s="7">
        <v>3330</v>
      </c>
      <c r="G1781" s="7">
        <v>1</v>
      </c>
      <c r="H1781" s="7">
        <v>0</v>
      </c>
      <c r="I1781" s="7">
        <v>2</v>
      </c>
      <c r="J1781" s="7">
        <v>9</v>
      </c>
      <c r="K1781" s="7">
        <v>3340</v>
      </c>
      <c r="L1781" s="21">
        <v>0</v>
      </c>
      <c r="M1781">
        <v>47.652000000000001</v>
      </c>
      <c r="N1781" s="19">
        <v>17533</v>
      </c>
      <c r="O1781" s="19">
        <v>3</v>
      </c>
      <c r="P1781" s="19">
        <v>1969</v>
      </c>
      <c r="Q1781" s="19">
        <v>12798</v>
      </c>
      <c r="R1781">
        <v>98033</v>
      </c>
      <c r="S1781">
        <v>-122.2</v>
      </c>
      <c r="T1781" s="23">
        <v>1750</v>
      </c>
      <c r="U1781" s="23">
        <v>1580</v>
      </c>
      <c r="W1781" s="35">
        <f>$D$1*D1781+$E$1*E1781+$F$1*F1781+$G$1*G1781+$H$1*H1781+$I$1*I1781+$J$1*J1781+$K$1*K1781+$M$1*M1781+$AB$3</f>
        <v>1057534.2805512547</v>
      </c>
      <c r="X1781" s="35">
        <f t="shared" si="31"/>
        <v>0</v>
      </c>
      <c r="Y1781" s="16">
        <f>(W1781-C1781)/C1781</f>
        <v>8.4650544155133081E-2</v>
      </c>
    </row>
    <row r="1782" spans="1:25" x14ac:dyDescent="0.35">
      <c r="A1782">
        <v>8911000030</v>
      </c>
      <c r="B1782" t="s">
        <v>74</v>
      </c>
      <c r="C1782" s="9">
        <v>355000</v>
      </c>
      <c r="D1782" s="7">
        <v>3</v>
      </c>
      <c r="E1782" s="7">
        <v>1</v>
      </c>
      <c r="F1782" s="7">
        <v>1240</v>
      </c>
      <c r="G1782" s="7">
        <v>1</v>
      </c>
      <c r="H1782" s="7">
        <v>0</v>
      </c>
      <c r="I1782" s="7">
        <v>0</v>
      </c>
      <c r="J1782" s="7">
        <v>7</v>
      </c>
      <c r="K1782" s="7">
        <v>1429</v>
      </c>
      <c r="L1782" s="21">
        <v>0</v>
      </c>
      <c r="M1782">
        <v>47.711500000000001</v>
      </c>
      <c r="N1782" s="19">
        <v>5400</v>
      </c>
      <c r="O1782" s="19">
        <v>4</v>
      </c>
      <c r="P1782" s="19">
        <v>1940</v>
      </c>
      <c r="Q1782" s="19">
        <v>5400</v>
      </c>
      <c r="R1782">
        <v>98133</v>
      </c>
      <c r="S1782">
        <v>-122.355</v>
      </c>
      <c r="T1782" s="23">
        <v>1060</v>
      </c>
      <c r="U1782" s="23">
        <v>180</v>
      </c>
      <c r="W1782" s="35">
        <f>$D$1*D1782+$E$1*E1782+$F$1*F1782+$G$1*G1782+$H$1*H1782+$I$1*I1782+$J$1*J1782+$K$1*K1782+$M$1*M1782+$AB$3</f>
        <v>420168.00673962012</v>
      </c>
      <c r="X1782" s="35">
        <f t="shared" si="31"/>
        <v>0</v>
      </c>
      <c r="Y1782" s="16">
        <f>(W1782-C1782)/C1782</f>
        <v>0.1835718499707609</v>
      </c>
    </row>
    <row r="1783" spans="1:25" x14ac:dyDescent="0.35">
      <c r="A1783">
        <v>2264500890</v>
      </c>
      <c r="B1783" t="s">
        <v>254</v>
      </c>
      <c r="C1783" s="9">
        <v>712000</v>
      </c>
      <c r="D1783" s="7">
        <v>3</v>
      </c>
      <c r="E1783" s="7">
        <v>1</v>
      </c>
      <c r="F1783" s="7">
        <v>1250</v>
      </c>
      <c r="G1783" s="7">
        <v>1.5</v>
      </c>
      <c r="H1783" s="7">
        <v>0</v>
      </c>
      <c r="I1783" s="7">
        <v>0</v>
      </c>
      <c r="J1783" s="7">
        <v>7</v>
      </c>
      <c r="K1783" s="7">
        <v>1900</v>
      </c>
      <c r="L1783" s="21">
        <v>0</v>
      </c>
      <c r="M1783">
        <v>47.651000000000003</v>
      </c>
      <c r="N1783" s="19">
        <v>4620</v>
      </c>
      <c r="O1783" s="19">
        <v>4</v>
      </c>
      <c r="P1783" s="19">
        <v>1900</v>
      </c>
      <c r="Q1783" s="19">
        <v>4400</v>
      </c>
      <c r="R1783">
        <v>98103</v>
      </c>
      <c r="S1783">
        <v>-122.34099999999999</v>
      </c>
      <c r="T1783" s="23">
        <v>1150</v>
      </c>
      <c r="U1783" s="23">
        <v>100</v>
      </c>
      <c r="W1783" s="35">
        <f>$D$1*D1783+$E$1*E1783+$F$1*F1783+$G$1*G1783+$H$1*H1783+$I$1*I1783+$J$1*J1783+$K$1*K1783+$M$1*M1783+$AB$3</f>
        <v>373042.7318363972</v>
      </c>
      <c r="X1783" s="35">
        <f t="shared" si="31"/>
        <v>0</v>
      </c>
      <c r="Y1783" s="16">
        <f>(W1783-C1783)/C1783</f>
        <v>-0.47606357888146461</v>
      </c>
    </row>
    <row r="1784" spans="1:25" x14ac:dyDescent="0.35">
      <c r="A1784">
        <v>2481630200</v>
      </c>
      <c r="B1784" t="s">
        <v>251</v>
      </c>
      <c r="C1784" s="9">
        <v>883000</v>
      </c>
      <c r="D1784" s="7">
        <v>4</v>
      </c>
      <c r="E1784" s="7">
        <v>2.5</v>
      </c>
      <c r="F1784" s="7">
        <v>2960</v>
      </c>
      <c r="G1784" s="7">
        <v>2</v>
      </c>
      <c r="H1784" s="7">
        <v>0</v>
      </c>
      <c r="I1784" s="7">
        <v>0</v>
      </c>
      <c r="J1784" s="7">
        <v>10</v>
      </c>
      <c r="K1784" s="7">
        <v>3900</v>
      </c>
      <c r="L1784" s="21">
        <v>0</v>
      </c>
      <c r="M1784">
        <v>47.731900000000003</v>
      </c>
      <c r="N1784" s="19">
        <v>41656</v>
      </c>
      <c r="O1784" s="19">
        <v>3</v>
      </c>
      <c r="P1784" s="19">
        <v>1985</v>
      </c>
      <c r="Q1784" s="19">
        <v>35104</v>
      </c>
      <c r="R1784">
        <v>98072</v>
      </c>
      <c r="S1784">
        <v>-122.13200000000001</v>
      </c>
      <c r="T1784" s="23">
        <v>2960</v>
      </c>
      <c r="U1784" s="23">
        <v>0</v>
      </c>
      <c r="W1784" s="35">
        <f>$D$1*D1784+$E$1*E1784+$F$1*F1784+$G$1*G1784+$H$1*H1784+$I$1*I1784+$J$1*J1784+$K$1*K1784+$M$1*M1784+$AB$3</f>
        <v>965975.75253746286</v>
      </c>
      <c r="X1784" s="35">
        <f t="shared" si="31"/>
        <v>0</v>
      </c>
      <c r="Y1784" s="16">
        <f>(W1784-C1784)/C1784</f>
        <v>9.3970274674363377E-2</v>
      </c>
    </row>
    <row r="1785" spans="1:25" x14ac:dyDescent="0.35">
      <c r="A1785">
        <v>7299500200</v>
      </c>
      <c r="B1785" t="s">
        <v>270</v>
      </c>
      <c r="C1785" s="9">
        <v>190000</v>
      </c>
      <c r="D1785" s="7">
        <v>2</v>
      </c>
      <c r="E1785" s="7">
        <v>1</v>
      </c>
      <c r="F1785" s="7">
        <v>840</v>
      </c>
      <c r="G1785" s="7">
        <v>1</v>
      </c>
      <c r="H1785" s="7">
        <v>0</v>
      </c>
      <c r="I1785" s="7">
        <v>0</v>
      </c>
      <c r="J1785" s="7">
        <v>6</v>
      </c>
      <c r="K1785" s="7">
        <v>1010</v>
      </c>
      <c r="L1785" s="21">
        <v>0</v>
      </c>
      <c r="M1785">
        <v>47.306899999999999</v>
      </c>
      <c r="N1785" s="19">
        <v>12252</v>
      </c>
      <c r="O1785" s="19">
        <v>3</v>
      </c>
      <c r="P1785" s="19">
        <v>1994</v>
      </c>
      <c r="Q1785" s="19">
        <v>11876</v>
      </c>
      <c r="R1785">
        <v>98010</v>
      </c>
      <c r="S1785">
        <v>-122.01300000000001</v>
      </c>
      <c r="T1785" s="23">
        <v>840</v>
      </c>
      <c r="U1785" s="23">
        <v>0</v>
      </c>
      <c r="W1785" s="35">
        <f>$D$1*D1785+$E$1*E1785+$F$1*F1785+$G$1*G1785+$H$1*H1785+$I$1*I1785+$J$1*J1785+$K$1*K1785+$M$1*M1785+$AB$3</f>
        <v>25352.252358160913</v>
      </c>
      <c r="X1785" s="35">
        <f t="shared" si="31"/>
        <v>0</v>
      </c>
      <c r="Y1785" s="16">
        <f>(W1785-C1785)/C1785</f>
        <v>-0.86656709285178468</v>
      </c>
    </row>
    <row r="1786" spans="1:25" x14ac:dyDescent="0.35">
      <c r="A1786">
        <v>8598900125</v>
      </c>
      <c r="B1786" t="s">
        <v>123</v>
      </c>
      <c r="C1786" s="9">
        <v>443000</v>
      </c>
      <c r="D1786" s="7">
        <v>3</v>
      </c>
      <c r="E1786" s="7">
        <v>1.75</v>
      </c>
      <c r="F1786" s="7">
        <v>1530</v>
      </c>
      <c r="G1786" s="7">
        <v>1</v>
      </c>
      <c r="H1786" s="7">
        <v>0</v>
      </c>
      <c r="I1786" s="7">
        <v>0</v>
      </c>
      <c r="J1786" s="7">
        <v>7</v>
      </c>
      <c r="K1786" s="7">
        <v>1530</v>
      </c>
      <c r="L1786" s="21">
        <v>0</v>
      </c>
      <c r="M1786">
        <v>47.776800000000001</v>
      </c>
      <c r="N1786" s="19">
        <v>8028</v>
      </c>
      <c r="O1786" s="19">
        <v>3</v>
      </c>
      <c r="P1786" s="19">
        <v>1967</v>
      </c>
      <c r="Q1786" s="19">
        <v>8028</v>
      </c>
      <c r="R1786">
        <v>98177</v>
      </c>
      <c r="S1786">
        <v>-122.361</v>
      </c>
      <c r="T1786" s="23">
        <v>1200</v>
      </c>
      <c r="U1786" s="23">
        <v>330</v>
      </c>
      <c r="W1786" s="35">
        <f>$D$1*D1786+$E$1*E1786+$F$1*F1786+$G$1*G1786+$H$1*H1786+$I$1*I1786+$J$1*J1786+$K$1*K1786+$M$1*M1786+$AB$3</f>
        <v>516205.16899345815</v>
      </c>
      <c r="X1786" s="35">
        <f t="shared" si="31"/>
        <v>0</v>
      </c>
      <c r="Y1786" s="16">
        <f>(W1786-C1786)/C1786</f>
        <v>0.16524868847281751</v>
      </c>
    </row>
    <row r="1787" spans="1:25" x14ac:dyDescent="0.35">
      <c r="A1787">
        <v>7504010560</v>
      </c>
      <c r="B1787" t="s">
        <v>276</v>
      </c>
      <c r="C1787" s="9">
        <v>920000</v>
      </c>
      <c r="D1787" s="7">
        <v>4</v>
      </c>
      <c r="E1787" s="7">
        <v>3</v>
      </c>
      <c r="F1787" s="7">
        <v>3750</v>
      </c>
      <c r="G1787" s="7">
        <v>2</v>
      </c>
      <c r="H1787" s="7">
        <v>0</v>
      </c>
      <c r="I1787" s="7">
        <v>0</v>
      </c>
      <c r="J1787" s="7">
        <v>10</v>
      </c>
      <c r="K1787" s="7">
        <v>2930</v>
      </c>
      <c r="L1787" s="21">
        <v>0</v>
      </c>
      <c r="M1787">
        <v>47.636699999999998</v>
      </c>
      <c r="N1787" s="19">
        <v>11025</v>
      </c>
      <c r="O1787" s="19">
        <v>3</v>
      </c>
      <c r="P1787" s="19">
        <v>1976</v>
      </c>
      <c r="Q1787" s="19">
        <v>12835</v>
      </c>
      <c r="R1787">
        <v>98074</v>
      </c>
      <c r="S1787">
        <v>-122.059</v>
      </c>
      <c r="T1787" s="23">
        <v>3750</v>
      </c>
      <c r="U1787" s="23">
        <v>0</v>
      </c>
      <c r="W1787" s="35">
        <f>$D$1*D1787+$E$1*E1787+$F$1*F1787+$G$1*G1787+$H$1*H1787+$I$1*I1787+$J$1*J1787+$K$1*K1787+$M$1*M1787+$AB$3</f>
        <v>1060699.0771041773</v>
      </c>
      <c r="X1787" s="35">
        <f t="shared" si="31"/>
        <v>0</v>
      </c>
      <c r="Y1787" s="16">
        <f>(W1787-C1787)/C1787</f>
        <v>0.15293377946106232</v>
      </c>
    </row>
    <row r="1788" spans="1:25" x14ac:dyDescent="0.35">
      <c r="A1788">
        <v>8732130140</v>
      </c>
      <c r="B1788" t="s">
        <v>93</v>
      </c>
      <c r="C1788" s="9">
        <v>285000</v>
      </c>
      <c r="D1788" s="7">
        <v>4</v>
      </c>
      <c r="E1788" s="7">
        <v>2.25</v>
      </c>
      <c r="F1788" s="7">
        <v>2150</v>
      </c>
      <c r="G1788" s="7">
        <v>1</v>
      </c>
      <c r="H1788" s="7">
        <v>0</v>
      </c>
      <c r="I1788" s="7">
        <v>0</v>
      </c>
      <c r="J1788" s="7">
        <v>7</v>
      </c>
      <c r="K1788" s="7">
        <v>2050</v>
      </c>
      <c r="L1788" s="21">
        <v>0</v>
      </c>
      <c r="M1788">
        <v>47.304499999999997</v>
      </c>
      <c r="N1788" s="19">
        <v>8250</v>
      </c>
      <c r="O1788" s="19">
        <v>4</v>
      </c>
      <c r="P1788" s="19">
        <v>1978</v>
      </c>
      <c r="Q1788" s="19">
        <v>7875</v>
      </c>
      <c r="R1788">
        <v>98023</v>
      </c>
      <c r="S1788">
        <v>-122.378</v>
      </c>
      <c r="T1788" s="23">
        <v>1240</v>
      </c>
      <c r="U1788" s="23">
        <v>910</v>
      </c>
      <c r="W1788" s="35">
        <f>$D$1*D1788+$E$1*E1788+$F$1*F1788+$G$1*G1788+$H$1*H1788+$I$1*I1788+$J$1*J1788+$K$1*K1788+$M$1*M1788+$AB$3</f>
        <v>307013.4413125366</v>
      </c>
      <c r="X1788" s="35">
        <f t="shared" si="31"/>
        <v>0</v>
      </c>
      <c r="Y1788" s="16">
        <f>(W1788-C1788)/C1788</f>
        <v>7.7240144956268769E-2</v>
      </c>
    </row>
    <row r="1789" spans="1:25" x14ac:dyDescent="0.35">
      <c r="A1789">
        <v>2492200335</v>
      </c>
      <c r="B1789" t="s">
        <v>226</v>
      </c>
      <c r="C1789" s="9">
        <v>901000</v>
      </c>
      <c r="D1789" s="7">
        <v>4</v>
      </c>
      <c r="E1789" s="7">
        <v>3.25</v>
      </c>
      <c r="F1789" s="7">
        <v>1560</v>
      </c>
      <c r="G1789" s="7">
        <v>1</v>
      </c>
      <c r="H1789" s="7">
        <v>0</v>
      </c>
      <c r="I1789" s="7">
        <v>0</v>
      </c>
      <c r="J1789" s="7">
        <v>7</v>
      </c>
      <c r="K1789" s="7">
        <v>1370</v>
      </c>
      <c r="L1789" s="21">
        <v>0</v>
      </c>
      <c r="M1789">
        <v>47.534700000000001</v>
      </c>
      <c r="N1789" s="19">
        <v>4080</v>
      </c>
      <c r="O1789" s="19">
        <v>3</v>
      </c>
      <c r="P1789" s="19">
        <v>1916</v>
      </c>
      <c r="Q1789" s="19">
        <v>4080</v>
      </c>
      <c r="R1789">
        <v>98126</v>
      </c>
      <c r="S1789">
        <v>-122.38</v>
      </c>
      <c r="T1789" s="23">
        <v>1560</v>
      </c>
      <c r="U1789" s="23">
        <v>0</v>
      </c>
      <c r="W1789" s="35">
        <f>$D$1*D1789+$E$1*E1789+$F$1*F1789+$G$1*G1789+$H$1*H1789+$I$1*I1789+$J$1*J1789+$K$1*K1789+$M$1*M1789+$AB$3</f>
        <v>312164.90493093431</v>
      </c>
      <c r="X1789" s="35">
        <f t="shared" si="31"/>
        <v>0</v>
      </c>
      <c r="Y1789" s="16">
        <f>(W1789-C1789)/C1789</f>
        <v>-0.65353506666932926</v>
      </c>
    </row>
    <row r="1790" spans="1:25" x14ac:dyDescent="0.35">
      <c r="A1790">
        <v>2770606602</v>
      </c>
      <c r="B1790" t="s">
        <v>114</v>
      </c>
      <c r="C1790" s="9">
        <v>552500</v>
      </c>
      <c r="D1790" s="7">
        <v>3</v>
      </c>
      <c r="E1790" s="7">
        <v>1.75</v>
      </c>
      <c r="F1790" s="7">
        <v>2040</v>
      </c>
      <c r="G1790" s="7">
        <v>1</v>
      </c>
      <c r="H1790" s="7">
        <v>0</v>
      </c>
      <c r="I1790" s="7">
        <v>0</v>
      </c>
      <c r="J1790" s="7">
        <v>7</v>
      </c>
      <c r="K1790" s="7">
        <v>1360</v>
      </c>
      <c r="L1790" s="21">
        <v>0</v>
      </c>
      <c r="M1790">
        <v>47.659199999999998</v>
      </c>
      <c r="N1790" s="19">
        <v>5775</v>
      </c>
      <c r="O1790" s="19">
        <v>3</v>
      </c>
      <c r="P1790" s="19">
        <v>1958</v>
      </c>
      <c r="Q1790" s="19">
        <v>4400</v>
      </c>
      <c r="R1790">
        <v>98199</v>
      </c>
      <c r="S1790">
        <v>-122.393</v>
      </c>
      <c r="T1790" s="23">
        <v>1410</v>
      </c>
      <c r="U1790" s="23">
        <v>630</v>
      </c>
      <c r="W1790" s="35">
        <f>$D$1*D1790+$E$1*E1790+$F$1*F1790+$G$1*G1790+$H$1*H1790+$I$1*I1790+$J$1*J1790+$K$1*K1790+$M$1*M1790+$AB$3</f>
        <v>548199.14242561162</v>
      </c>
      <c r="X1790" s="35">
        <f t="shared" si="31"/>
        <v>0</v>
      </c>
      <c r="Y1790" s="16">
        <f>(W1790-C1790)/C1790</f>
        <v>-7.7843576007029592E-3</v>
      </c>
    </row>
    <row r="1791" spans="1:25" x14ac:dyDescent="0.35">
      <c r="A1791">
        <v>7211400990</v>
      </c>
      <c r="B1791" t="s">
        <v>69</v>
      </c>
      <c r="C1791" s="9">
        <v>256000</v>
      </c>
      <c r="D1791" s="7">
        <v>2</v>
      </c>
      <c r="E1791" s="7">
        <v>1</v>
      </c>
      <c r="F1791" s="7">
        <v>860</v>
      </c>
      <c r="G1791" s="7">
        <v>1</v>
      </c>
      <c r="H1791" s="7">
        <v>0</v>
      </c>
      <c r="I1791" s="7">
        <v>0</v>
      </c>
      <c r="J1791" s="7">
        <v>6</v>
      </c>
      <c r="K1791" s="7">
        <v>1220</v>
      </c>
      <c r="L1791" s="21">
        <v>1945</v>
      </c>
      <c r="M1791">
        <v>47.513300000000001</v>
      </c>
      <c r="N1791" s="19">
        <v>5000</v>
      </c>
      <c r="O1791" s="19">
        <v>3</v>
      </c>
      <c r="P1791" s="19">
        <v>1915</v>
      </c>
      <c r="Q1791" s="19">
        <v>5000</v>
      </c>
      <c r="R1791">
        <v>98146</v>
      </c>
      <c r="S1791">
        <v>-122.35599999999999</v>
      </c>
      <c r="T1791" s="23">
        <v>860</v>
      </c>
      <c r="U1791" s="23">
        <v>0</v>
      </c>
      <c r="W1791" s="35">
        <f>$D$1*D1791+$E$1*E1791+$F$1*F1791+$G$1*G1791+$H$1*H1791+$I$1*I1791+$J$1*J1791+$K$1*K1791+$M$1*M1791+$AB$3</f>
        <v>165678.71741151065</v>
      </c>
      <c r="X1791" s="35">
        <f t="shared" si="31"/>
        <v>0</v>
      </c>
      <c r="Y1791" s="16">
        <f>(W1791-C1791)/C1791</f>
        <v>-0.35281751011128654</v>
      </c>
    </row>
    <row r="1792" spans="1:25" x14ac:dyDescent="0.35">
      <c r="A1792">
        <v>7148700160</v>
      </c>
      <c r="B1792" t="s">
        <v>25</v>
      </c>
      <c r="C1792" s="9">
        <v>341000</v>
      </c>
      <c r="D1792" s="7">
        <v>3</v>
      </c>
      <c r="E1792" s="7">
        <v>1.5</v>
      </c>
      <c r="F1792" s="7">
        <v>1720</v>
      </c>
      <c r="G1792" s="7">
        <v>1.5</v>
      </c>
      <c r="H1792" s="7">
        <v>0</v>
      </c>
      <c r="I1792" s="7">
        <v>0</v>
      </c>
      <c r="J1792" s="7">
        <v>7</v>
      </c>
      <c r="K1792" s="7">
        <v>1590</v>
      </c>
      <c r="L1792" s="21">
        <v>0</v>
      </c>
      <c r="M1792">
        <v>47.753500000000003</v>
      </c>
      <c r="N1792" s="19">
        <v>7119</v>
      </c>
      <c r="O1792" s="19">
        <v>4</v>
      </c>
      <c r="P1792" s="19">
        <v>1952</v>
      </c>
      <c r="Q1792" s="19">
        <v>7616</v>
      </c>
      <c r="R1792">
        <v>98155</v>
      </c>
      <c r="S1792">
        <v>-122.31399999999999</v>
      </c>
      <c r="T1792" s="23">
        <v>1720</v>
      </c>
      <c r="U1792" s="23">
        <v>0</v>
      </c>
      <c r="W1792" s="35">
        <f>$D$1*D1792+$E$1*E1792+$F$1*F1792+$G$1*G1792+$H$1*H1792+$I$1*I1792+$J$1*J1792+$K$1*K1792+$M$1*M1792+$AB$3</f>
        <v>532398.90437031537</v>
      </c>
      <c r="X1792" s="35">
        <f t="shared" si="31"/>
        <v>0</v>
      </c>
      <c r="Y1792" s="16">
        <f>(W1792-C1792)/C1792</f>
        <v>0.56128710959036765</v>
      </c>
    </row>
    <row r="1793" spans="1:25" x14ac:dyDescent="0.35">
      <c r="A1793">
        <v>984220370</v>
      </c>
      <c r="B1793" t="s">
        <v>225</v>
      </c>
      <c r="C1793" s="9">
        <v>279000</v>
      </c>
      <c r="D1793" s="7">
        <v>4</v>
      </c>
      <c r="E1793" s="7">
        <v>2.25</v>
      </c>
      <c r="F1793" s="7">
        <v>2090</v>
      </c>
      <c r="G1793" s="7">
        <v>2</v>
      </c>
      <c r="H1793" s="7">
        <v>0</v>
      </c>
      <c r="I1793" s="7">
        <v>0</v>
      </c>
      <c r="J1793" s="7">
        <v>7</v>
      </c>
      <c r="K1793" s="7">
        <v>1890</v>
      </c>
      <c r="L1793" s="21">
        <v>0</v>
      </c>
      <c r="M1793">
        <v>47.433199999999999</v>
      </c>
      <c r="N1793" s="19">
        <v>8941</v>
      </c>
      <c r="O1793" s="19">
        <v>3</v>
      </c>
      <c r="P1793" s="19">
        <v>1975</v>
      </c>
      <c r="Q1793" s="19">
        <v>7946</v>
      </c>
      <c r="R1793">
        <v>98058</v>
      </c>
      <c r="S1793">
        <v>-122.167</v>
      </c>
      <c r="T1793" s="23">
        <v>2090</v>
      </c>
      <c r="U1793" s="23">
        <v>0</v>
      </c>
      <c r="W1793" s="35">
        <f>$D$1*D1793+$E$1*E1793+$F$1*F1793+$G$1*G1793+$H$1*H1793+$I$1*I1793+$J$1*J1793+$K$1*K1793+$M$1*M1793+$AB$3</f>
        <v>350407.30404031649</v>
      </c>
      <c r="X1793" s="35">
        <f t="shared" si="31"/>
        <v>0</v>
      </c>
      <c r="Y1793" s="16">
        <f>(W1793-C1793)/C1793</f>
        <v>0.25594015785059676</v>
      </c>
    </row>
    <row r="1794" spans="1:25" x14ac:dyDescent="0.35">
      <c r="A1794">
        <v>2600000510</v>
      </c>
      <c r="B1794" t="s">
        <v>311</v>
      </c>
      <c r="C1794" s="9">
        <v>686000</v>
      </c>
      <c r="D1794" s="7">
        <v>4</v>
      </c>
      <c r="E1794" s="7">
        <v>2.25</v>
      </c>
      <c r="F1794" s="7">
        <v>2130</v>
      </c>
      <c r="G1794" s="7">
        <v>2</v>
      </c>
      <c r="H1794" s="7">
        <v>0</v>
      </c>
      <c r="I1794" s="7">
        <v>0</v>
      </c>
      <c r="J1794" s="7">
        <v>8</v>
      </c>
      <c r="K1794" s="7">
        <v>3380</v>
      </c>
      <c r="L1794" s="21">
        <v>0</v>
      </c>
      <c r="M1794">
        <v>47.556699999999999</v>
      </c>
      <c r="N1794" s="19">
        <v>10650</v>
      </c>
      <c r="O1794" s="19">
        <v>4</v>
      </c>
      <c r="P1794" s="19">
        <v>1977</v>
      </c>
      <c r="Q1794" s="19">
        <v>10050</v>
      </c>
      <c r="R1794">
        <v>98006</v>
      </c>
      <c r="S1794">
        <v>-122.15900000000001</v>
      </c>
      <c r="T1794" s="23">
        <v>2130</v>
      </c>
      <c r="U1794" s="23">
        <v>0</v>
      </c>
      <c r="W1794" s="35">
        <f>$D$1*D1794+$E$1*E1794+$F$1*F1794+$G$1*G1794+$H$1*H1794+$I$1*I1794+$J$1*J1794+$K$1*K1794+$M$1*M1794+$AB$3</f>
        <v>524276.4837282896</v>
      </c>
      <c r="X1794" s="35">
        <f t="shared" si="31"/>
        <v>0</v>
      </c>
      <c r="Y1794" s="16">
        <f>(W1794-C1794)/C1794</f>
        <v>-0.23574856599374694</v>
      </c>
    </row>
    <row r="1795" spans="1:25" x14ac:dyDescent="0.35">
      <c r="A1795">
        <v>7123400045</v>
      </c>
      <c r="B1795" t="s">
        <v>112</v>
      </c>
      <c r="C1795" s="9">
        <v>225000</v>
      </c>
      <c r="D1795" s="7">
        <v>2</v>
      </c>
      <c r="E1795" s="7">
        <v>1</v>
      </c>
      <c r="F1795" s="7">
        <v>1300</v>
      </c>
      <c r="G1795" s="7">
        <v>1.5</v>
      </c>
      <c r="H1795" s="7">
        <v>0</v>
      </c>
      <c r="I1795" s="7">
        <v>0</v>
      </c>
      <c r="J1795" s="7">
        <v>6</v>
      </c>
      <c r="K1795" s="7">
        <v>820</v>
      </c>
      <c r="L1795" s="21">
        <v>0</v>
      </c>
      <c r="M1795">
        <v>47.322099999999999</v>
      </c>
      <c r="N1795" s="19">
        <v>11867</v>
      </c>
      <c r="O1795" s="19">
        <v>4</v>
      </c>
      <c r="P1795" s="19">
        <v>1975</v>
      </c>
      <c r="Q1795" s="19">
        <v>11867</v>
      </c>
      <c r="R1795">
        <v>98010</v>
      </c>
      <c r="S1795">
        <v>-121.90300000000001</v>
      </c>
      <c r="T1795" s="23">
        <v>1300</v>
      </c>
      <c r="U1795" s="23">
        <v>0</v>
      </c>
      <c r="W1795" s="35">
        <f>$D$1*D1795+$E$1*E1795+$F$1*F1795+$G$1*G1795+$H$1*H1795+$I$1*I1795+$J$1*J1795+$K$1*K1795+$M$1*M1795+$AB$3</f>
        <v>119775.26500868052</v>
      </c>
      <c r="X1795" s="35">
        <f t="shared" si="31"/>
        <v>0</v>
      </c>
      <c r="Y1795" s="16">
        <f>(W1795-C1795)/C1795</f>
        <v>-0.46766548885030879</v>
      </c>
    </row>
    <row r="1796" spans="1:25" x14ac:dyDescent="0.35">
      <c r="A1796">
        <v>3751602329</v>
      </c>
      <c r="B1796" t="s">
        <v>26</v>
      </c>
      <c r="C1796" s="9">
        <v>215500</v>
      </c>
      <c r="D1796" s="7">
        <v>2</v>
      </c>
      <c r="E1796" s="7">
        <v>1.75</v>
      </c>
      <c r="F1796" s="7">
        <v>1220</v>
      </c>
      <c r="G1796" s="7">
        <v>1</v>
      </c>
      <c r="H1796" s="7">
        <v>0</v>
      </c>
      <c r="I1796" s="7">
        <v>0</v>
      </c>
      <c r="J1796" s="7">
        <v>6</v>
      </c>
      <c r="K1796" s="7">
        <v>1510</v>
      </c>
      <c r="L1796" s="21">
        <v>0</v>
      </c>
      <c r="M1796">
        <v>47.285299999999999</v>
      </c>
      <c r="N1796" s="19">
        <v>15600</v>
      </c>
      <c r="O1796" s="19">
        <v>3</v>
      </c>
      <c r="P1796" s="19">
        <v>1972</v>
      </c>
      <c r="Q1796" s="19">
        <v>17818</v>
      </c>
      <c r="R1796">
        <v>98001</v>
      </c>
      <c r="S1796">
        <v>-122.265</v>
      </c>
      <c r="T1796" s="23">
        <v>1220</v>
      </c>
      <c r="U1796" s="23">
        <v>0</v>
      </c>
      <c r="W1796" s="35">
        <f>$D$1*D1796+$E$1*E1796+$F$1*F1796+$G$1*G1796+$H$1*H1796+$I$1*I1796+$J$1*J1796+$K$1*K1796+$M$1*M1796+$AB$3</f>
        <v>86985.979789115489</v>
      </c>
      <c r="X1796" s="35">
        <f t="shared" ref="X1796:X1859" si="32">IF(W1796&lt;0, 1,0)</f>
        <v>0</v>
      </c>
      <c r="Y1796" s="16">
        <f>(W1796-C1796)/C1796</f>
        <v>-0.59635276199946408</v>
      </c>
    </row>
    <row r="1797" spans="1:25" x14ac:dyDescent="0.35">
      <c r="A1797">
        <v>6819100310</v>
      </c>
      <c r="B1797" t="s">
        <v>158</v>
      </c>
      <c r="C1797" s="9">
        <v>950000</v>
      </c>
      <c r="D1797" s="7">
        <v>4</v>
      </c>
      <c r="E1797" s="7">
        <v>3</v>
      </c>
      <c r="F1797" s="7">
        <v>2420</v>
      </c>
      <c r="G1797" s="7">
        <v>1.5</v>
      </c>
      <c r="H1797" s="7">
        <v>0</v>
      </c>
      <c r="I1797" s="7">
        <v>0</v>
      </c>
      <c r="J1797" s="7">
        <v>7</v>
      </c>
      <c r="K1797" s="7">
        <v>1090</v>
      </c>
      <c r="L1797" s="21">
        <v>0</v>
      </c>
      <c r="M1797">
        <v>47.645299999999999</v>
      </c>
      <c r="N1797" s="19">
        <v>4800</v>
      </c>
      <c r="O1797" s="19">
        <v>3</v>
      </c>
      <c r="P1797" s="19">
        <v>1919</v>
      </c>
      <c r="Q1797" s="19">
        <v>3800</v>
      </c>
      <c r="R1797">
        <v>98119</v>
      </c>
      <c r="S1797">
        <v>-122.358</v>
      </c>
      <c r="T1797" s="23">
        <v>1520</v>
      </c>
      <c r="U1797" s="23">
        <v>900</v>
      </c>
      <c r="W1797" s="35">
        <f>$D$1*D1797+$E$1*E1797+$F$1*F1797+$G$1*G1797+$H$1*H1797+$I$1*I1797+$J$1*J1797+$K$1*K1797+$M$1*M1797+$AB$3</f>
        <v>557516.41226317361</v>
      </c>
      <c r="X1797" s="35">
        <f t="shared" si="32"/>
        <v>0</v>
      </c>
      <c r="Y1797" s="16">
        <f>(W1797-C1797)/C1797</f>
        <v>-0.41314061867034357</v>
      </c>
    </row>
    <row r="1798" spans="1:25" x14ac:dyDescent="0.35">
      <c r="A1798">
        <v>2925079012</v>
      </c>
      <c r="B1798" t="s">
        <v>88</v>
      </c>
      <c r="C1798" s="9">
        <v>503000</v>
      </c>
      <c r="D1798" s="7">
        <v>4</v>
      </c>
      <c r="E1798" s="7">
        <v>2.5</v>
      </c>
      <c r="F1798" s="7">
        <v>2940</v>
      </c>
      <c r="G1798" s="7">
        <v>2</v>
      </c>
      <c r="H1798" s="7">
        <v>0</v>
      </c>
      <c r="I1798" s="7">
        <v>2</v>
      </c>
      <c r="J1798" s="7">
        <v>9</v>
      </c>
      <c r="K1798" s="7">
        <v>2940</v>
      </c>
      <c r="L1798" s="21">
        <v>0</v>
      </c>
      <c r="M1798">
        <v>47.621400000000001</v>
      </c>
      <c r="N1798" s="19">
        <v>156988</v>
      </c>
      <c r="O1798" s="19">
        <v>3</v>
      </c>
      <c r="P1798" s="19">
        <v>1996</v>
      </c>
      <c r="Q1798" s="19">
        <v>71002</v>
      </c>
      <c r="R1798">
        <v>98014</v>
      </c>
      <c r="S1798">
        <v>-121.946</v>
      </c>
      <c r="T1798" s="23">
        <v>1870</v>
      </c>
      <c r="U1798" s="23">
        <v>1070</v>
      </c>
      <c r="W1798" s="35">
        <f>$D$1*D1798+$E$1*E1798+$F$1*F1798+$G$1*G1798+$H$1*H1798+$I$1*I1798+$J$1*J1798+$K$1*K1798+$M$1*M1798+$AB$3</f>
        <v>934019.25934840366</v>
      </c>
      <c r="X1798" s="35">
        <f t="shared" si="32"/>
        <v>0</v>
      </c>
      <c r="Y1798" s="16">
        <f>(W1798-C1798)/C1798</f>
        <v>0.85689713588151817</v>
      </c>
    </row>
    <row r="1799" spans="1:25" x14ac:dyDescent="0.35">
      <c r="A1799">
        <v>7202430060</v>
      </c>
      <c r="B1799" t="s">
        <v>283</v>
      </c>
      <c r="C1799" s="9">
        <v>780000</v>
      </c>
      <c r="D1799" s="7">
        <v>3</v>
      </c>
      <c r="E1799" s="7">
        <v>2.5</v>
      </c>
      <c r="F1799" s="7">
        <v>2610</v>
      </c>
      <c r="G1799" s="7">
        <v>2</v>
      </c>
      <c r="H1799" s="7">
        <v>0</v>
      </c>
      <c r="I1799" s="7">
        <v>0</v>
      </c>
      <c r="J1799" s="7">
        <v>9</v>
      </c>
      <c r="K1799" s="7">
        <v>2610</v>
      </c>
      <c r="L1799" s="21">
        <v>0</v>
      </c>
      <c r="M1799">
        <v>47.665399999999998</v>
      </c>
      <c r="N1799" s="19">
        <v>7567</v>
      </c>
      <c r="O1799" s="19">
        <v>3</v>
      </c>
      <c r="P1799" s="19">
        <v>1997</v>
      </c>
      <c r="Q1799" s="19">
        <v>8458</v>
      </c>
      <c r="R1799">
        <v>98052</v>
      </c>
      <c r="S1799">
        <v>-122.137</v>
      </c>
      <c r="T1799" s="23">
        <v>2610</v>
      </c>
      <c r="U1799" s="23">
        <v>0</v>
      </c>
      <c r="W1799" s="35">
        <f>$D$1*D1799+$E$1*E1799+$F$1*F1799+$G$1*G1799+$H$1*H1799+$I$1*I1799+$J$1*J1799+$K$1*K1799+$M$1*M1799+$AB$3</f>
        <v>796068.59758367017</v>
      </c>
      <c r="X1799" s="35">
        <f t="shared" si="32"/>
        <v>0</v>
      </c>
      <c r="Y1799" s="16">
        <f>(W1799-C1799)/C1799</f>
        <v>2.0600766132910474E-2</v>
      </c>
    </row>
    <row r="1800" spans="1:25" x14ac:dyDescent="0.35">
      <c r="A1800">
        <v>185000118</v>
      </c>
      <c r="B1800" t="s">
        <v>73</v>
      </c>
      <c r="C1800" s="9">
        <v>212000</v>
      </c>
      <c r="D1800" s="7">
        <v>4</v>
      </c>
      <c r="E1800" s="7">
        <v>2</v>
      </c>
      <c r="F1800" s="7">
        <v>1880</v>
      </c>
      <c r="G1800" s="7">
        <v>1</v>
      </c>
      <c r="H1800" s="7">
        <v>0</v>
      </c>
      <c r="I1800" s="7">
        <v>0</v>
      </c>
      <c r="J1800" s="7">
        <v>6</v>
      </c>
      <c r="K1800" s="7">
        <v>1670</v>
      </c>
      <c r="L1800" s="21">
        <v>0</v>
      </c>
      <c r="M1800">
        <v>47.494999999999997</v>
      </c>
      <c r="N1800" s="19">
        <v>7500</v>
      </c>
      <c r="O1800" s="19">
        <v>5</v>
      </c>
      <c r="P1800" s="19">
        <v>1946</v>
      </c>
      <c r="Q1800" s="19">
        <v>14350</v>
      </c>
      <c r="R1800">
        <v>98178</v>
      </c>
      <c r="S1800">
        <v>-122.26600000000001</v>
      </c>
      <c r="T1800" s="23">
        <v>980</v>
      </c>
      <c r="U1800" s="23">
        <v>900</v>
      </c>
      <c r="W1800" s="35">
        <f>$D$1*D1800+$E$1*E1800+$F$1*F1800+$G$1*G1800+$H$1*H1800+$I$1*I1800+$J$1*J1800+$K$1*K1800+$M$1*M1800+$AB$3</f>
        <v>299407.76803231612</v>
      </c>
      <c r="X1800" s="35">
        <f t="shared" si="32"/>
        <v>0</v>
      </c>
      <c r="Y1800" s="16">
        <f>(W1800-C1800)/C1800</f>
        <v>0.4123007926052647</v>
      </c>
    </row>
    <row r="1801" spans="1:25" x14ac:dyDescent="0.35">
      <c r="A1801">
        <v>1139000685</v>
      </c>
      <c r="B1801" t="s">
        <v>59</v>
      </c>
      <c r="C1801" s="9">
        <v>580000</v>
      </c>
      <c r="D1801" s="7">
        <v>4</v>
      </c>
      <c r="E1801" s="7">
        <v>2.75</v>
      </c>
      <c r="F1801" s="7">
        <v>2330</v>
      </c>
      <c r="G1801" s="7">
        <v>1.5</v>
      </c>
      <c r="H1801" s="7">
        <v>0</v>
      </c>
      <c r="I1801" s="7">
        <v>0</v>
      </c>
      <c r="J1801" s="7">
        <v>7</v>
      </c>
      <c r="K1801" s="7">
        <v>2060</v>
      </c>
      <c r="L1801" s="21">
        <v>0</v>
      </c>
      <c r="M1801">
        <v>47.706600000000002</v>
      </c>
      <c r="N1801" s="19">
        <v>6703</v>
      </c>
      <c r="O1801" s="19">
        <v>3</v>
      </c>
      <c r="P1801" s="19">
        <v>1983</v>
      </c>
      <c r="Q1801" s="19">
        <v>7500</v>
      </c>
      <c r="R1801">
        <v>98177</v>
      </c>
      <c r="S1801">
        <v>-122.35899999999999</v>
      </c>
      <c r="T1801" s="23">
        <v>1710</v>
      </c>
      <c r="U1801" s="23">
        <v>620</v>
      </c>
      <c r="W1801" s="35">
        <f>$D$1*D1801+$E$1*E1801+$F$1*F1801+$G$1*G1801+$H$1*H1801+$I$1*I1801+$J$1*J1801+$K$1*K1801+$M$1*M1801+$AB$3</f>
        <v>588240.70518601313</v>
      </c>
      <c r="X1801" s="35">
        <f t="shared" si="32"/>
        <v>0</v>
      </c>
      <c r="Y1801" s="16">
        <f>(W1801-C1801)/C1801</f>
        <v>1.4208112389677814E-2</v>
      </c>
    </row>
    <row r="1802" spans="1:25" x14ac:dyDescent="0.35">
      <c r="A1802">
        <v>5312100060</v>
      </c>
      <c r="B1802" t="s">
        <v>164</v>
      </c>
      <c r="C1802" s="9">
        <v>465000</v>
      </c>
      <c r="D1802" s="7">
        <v>4</v>
      </c>
      <c r="E1802" s="7">
        <v>2.5</v>
      </c>
      <c r="F1802" s="7">
        <v>2200</v>
      </c>
      <c r="G1802" s="7">
        <v>2</v>
      </c>
      <c r="H1802" s="7">
        <v>0</v>
      </c>
      <c r="I1802" s="7">
        <v>0</v>
      </c>
      <c r="J1802" s="7">
        <v>7</v>
      </c>
      <c r="K1802" s="7">
        <v>1660</v>
      </c>
      <c r="L1802" s="21">
        <v>0</v>
      </c>
      <c r="M1802">
        <v>47.572600000000001</v>
      </c>
      <c r="N1802" s="19">
        <v>3141</v>
      </c>
      <c r="O1802" s="19">
        <v>3</v>
      </c>
      <c r="P1802" s="19">
        <v>1994</v>
      </c>
      <c r="Q1802" s="19">
        <v>3175</v>
      </c>
      <c r="R1802">
        <v>98144</v>
      </c>
      <c r="S1802">
        <v>-122.30500000000001</v>
      </c>
      <c r="T1802" s="23">
        <v>2060</v>
      </c>
      <c r="U1802" s="23">
        <v>140</v>
      </c>
      <c r="W1802" s="35">
        <f>$D$1*D1802+$E$1*E1802+$F$1*F1802+$G$1*G1802+$H$1*H1802+$I$1*I1802+$J$1*J1802+$K$1*K1802+$M$1*M1802+$AB$3</f>
        <v>460076.80813538656</v>
      </c>
      <c r="X1802" s="35">
        <f t="shared" si="32"/>
        <v>0</v>
      </c>
      <c r="Y1802" s="16">
        <f>(W1802-C1802)/C1802</f>
        <v>-1.0587509386265469E-2</v>
      </c>
    </row>
    <row r="1803" spans="1:25" x14ac:dyDescent="0.35">
      <c r="A1803">
        <v>3356404330</v>
      </c>
      <c r="B1803" t="s">
        <v>122</v>
      </c>
      <c r="C1803" s="9">
        <v>206000</v>
      </c>
      <c r="D1803" s="7">
        <v>4</v>
      </c>
      <c r="E1803" s="7">
        <v>2</v>
      </c>
      <c r="F1803" s="7">
        <v>1720</v>
      </c>
      <c r="G1803" s="7">
        <v>1</v>
      </c>
      <c r="H1803" s="7">
        <v>0</v>
      </c>
      <c r="I1803" s="7">
        <v>0</v>
      </c>
      <c r="J1803" s="7">
        <v>7</v>
      </c>
      <c r="K1803" s="7">
        <v>1750</v>
      </c>
      <c r="L1803" s="21">
        <v>0</v>
      </c>
      <c r="M1803">
        <v>47.284500000000001</v>
      </c>
      <c r="N1803" s="19">
        <v>7560</v>
      </c>
      <c r="O1803" s="19">
        <v>3</v>
      </c>
      <c r="P1803" s="19">
        <v>1959</v>
      </c>
      <c r="Q1803" s="19">
        <v>7988</v>
      </c>
      <c r="R1803">
        <v>98001</v>
      </c>
      <c r="S1803">
        <v>-122.25</v>
      </c>
      <c r="T1803" s="23">
        <v>1720</v>
      </c>
      <c r="U1803" s="23">
        <v>0</v>
      </c>
      <c r="W1803" s="35">
        <f>$D$1*D1803+$E$1*E1803+$F$1*F1803+$G$1*G1803+$H$1*H1803+$I$1*I1803+$J$1*J1803+$K$1*K1803+$M$1*M1803+$AB$3</f>
        <v>202452.98462343961</v>
      </c>
      <c r="X1803" s="35">
        <f t="shared" si="32"/>
        <v>0</v>
      </c>
      <c r="Y1803" s="16">
        <f>(W1803-C1803)/C1803</f>
        <v>-1.7218521245438788E-2</v>
      </c>
    </row>
    <row r="1804" spans="1:25" x14ac:dyDescent="0.35">
      <c r="A1804">
        <v>7805460030</v>
      </c>
      <c r="B1804" t="s">
        <v>73</v>
      </c>
      <c r="C1804" s="9">
        <v>615000</v>
      </c>
      <c r="D1804" s="7">
        <v>3</v>
      </c>
      <c r="E1804" s="7">
        <v>2.5</v>
      </c>
      <c r="F1804" s="7">
        <v>2250</v>
      </c>
      <c r="G1804" s="7">
        <v>2</v>
      </c>
      <c r="H1804" s="7">
        <v>0</v>
      </c>
      <c r="I1804" s="7">
        <v>0</v>
      </c>
      <c r="J1804" s="7">
        <v>9</v>
      </c>
      <c r="K1804" s="7">
        <v>2440</v>
      </c>
      <c r="L1804" s="21">
        <v>0</v>
      </c>
      <c r="M1804">
        <v>47.561300000000003</v>
      </c>
      <c r="N1804" s="19">
        <v>10171</v>
      </c>
      <c r="O1804" s="19">
        <v>3</v>
      </c>
      <c r="P1804" s="19">
        <v>1987</v>
      </c>
      <c r="Q1804" s="19">
        <v>13390</v>
      </c>
      <c r="R1804">
        <v>98006</v>
      </c>
      <c r="S1804">
        <v>-122.11</v>
      </c>
      <c r="T1804" s="23">
        <v>2250</v>
      </c>
      <c r="U1804" s="23">
        <v>0</v>
      </c>
      <c r="W1804" s="35">
        <f>$D$1*D1804+$E$1*E1804+$F$1*F1804+$G$1*G1804+$H$1*H1804+$I$1*I1804+$J$1*J1804+$K$1*K1804+$M$1*M1804+$AB$3</f>
        <v>649466.15820647404</v>
      </c>
      <c r="X1804" s="35">
        <f t="shared" si="32"/>
        <v>0</v>
      </c>
      <c r="Y1804" s="16">
        <f>(W1804-C1804)/C1804</f>
        <v>5.604253366906347E-2</v>
      </c>
    </row>
    <row r="1805" spans="1:25" x14ac:dyDescent="0.35">
      <c r="A1805">
        <v>1705400055</v>
      </c>
      <c r="B1805" t="s">
        <v>312</v>
      </c>
      <c r="C1805" s="9">
        <v>519000</v>
      </c>
      <c r="D1805" s="7">
        <v>4</v>
      </c>
      <c r="E1805" s="7">
        <v>1</v>
      </c>
      <c r="F1805" s="7">
        <v>1640</v>
      </c>
      <c r="G1805" s="7">
        <v>1.5</v>
      </c>
      <c r="H1805" s="7">
        <v>0</v>
      </c>
      <c r="I1805" s="7">
        <v>0</v>
      </c>
      <c r="J1805" s="7">
        <v>6</v>
      </c>
      <c r="K1805" s="7">
        <v>1590</v>
      </c>
      <c r="L1805" s="21">
        <v>0</v>
      </c>
      <c r="M1805">
        <v>47.5563</v>
      </c>
      <c r="N1805" s="19">
        <v>6305</v>
      </c>
      <c r="O1805" s="19">
        <v>5</v>
      </c>
      <c r="P1805" s="19">
        <v>1907</v>
      </c>
      <c r="Q1805" s="19">
        <v>4816</v>
      </c>
      <c r="R1805">
        <v>98118</v>
      </c>
      <c r="S1805">
        <v>-122.28</v>
      </c>
      <c r="T1805" s="23">
        <v>1640</v>
      </c>
      <c r="U1805" s="23">
        <v>0</v>
      </c>
      <c r="W1805" s="35">
        <f>$D$1*D1805+$E$1*E1805+$F$1*F1805+$G$1*G1805+$H$1*H1805+$I$1*I1805+$J$1*J1805+$K$1*K1805+$M$1*M1805+$AB$3</f>
        <v>286826.89389260486</v>
      </c>
      <c r="X1805" s="35">
        <f t="shared" si="32"/>
        <v>0</v>
      </c>
      <c r="Y1805" s="16">
        <f>(W1805-C1805)/C1805</f>
        <v>-0.44734702525509662</v>
      </c>
    </row>
    <row r="1806" spans="1:25" x14ac:dyDescent="0.35">
      <c r="A1806">
        <v>3303980520</v>
      </c>
      <c r="B1806" t="s">
        <v>226</v>
      </c>
      <c r="C1806" s="10">
        <v>1140000</v>
      </c>
      <c r="D1806" s="7">
        <v>4</v>
      </c>
      <c r="E1806" s="7">
        <v>3.25</v>
      </c>
      <c r="F1806" s="7">
        <v>4130</v>
      </c>
      <c r="G1806" s="7">
        <v>2</v>
      </c>
      <c r="H1806" s="7">
        <v>0</v>
      </c>
      <c r="I1806" s="7">
        <v>0</v>
      </c>
      <c r="J1806" s="7">
        <v>11</v>
      </c>
      <c r="K1806" s="7">
        <v>3720</v>
      </c>
      <c r="L1806" s="21">
        <v>0</v>
      </c>
      <c r="M1806">
        <v>47.520800000000001</v>
      </c>
      <c r="N1806" s="19">
        <v>11444</v>
      </c>
      <c r="O1806" s="19">
        <v>3</v>
      </c>
      <c r="P1806" s="19">
        <v>2001</v>
      </c>
      <c r="Q1806" s="19">
        <v>11431</v>
      </c>
      <c r="R1806">
        <v>98059</v>
      </c>
      <c r="S1806">
        <v>-122.15</v>
      </c>
      <c r="T1806" s="23">
        <v>4130</v>
      </c>
      <c r="U1806" s="23">
        <v>0</v>
      </c>
      <c r="W1806" s="35">
        <f>$D$1*D1806+$E$1*E1806+$F$1*F1806+$G$1*G1806+$H$1*H1806+$I$1*I1806+$J$1*J1806+$K$1*K1806+$M$1*M1806+$AB$3</f>
        <v>1143544.352811411</v>
      </c>
      <c r="X1806" s="35">
        <f t="shared" si="32"/>
        <v>0</v>
      </c>
      <c r="Y1806" s="16">
        <f>(W1806-C1806)/C1806</f>
        <v>3.1090814135184414E-3</v>
      </c>
    </row>
    <row r="1807" spans="1:25" x14ac:dyDescent="0.35">
      <c r="A1807">
        <v>2538410140</v>
      </c>
      <c r="B1807" t="s">
        <v>249</v>
      </c>
      <c r="C1807" s="9">
        <v>330000</v>
      </c>
      <c r="D1807" s="7">
        <v>5</v>
      </c>
      <c r="E1807" s="7">
        <v>2.5</v>
      </c>
      <c r="F1807" s="7">
        <v>2600</v>
      </c>
      <c r="G1807" s="7">
        <v>2</v>
      </c>
      <c r="H1807" s="7">
        <v>0</v>
      </c>
      <c r="I1807" s="7">
        <v>0</v>
      </c>
      <c r="J1807" s="7">
        <v>7</v>
      </c>
      <c r="K1807" s="7">
        <v>2180</v>
      </c>
      <c r="L1807" s="21">
        <v>0</v>
      </c>
      <c r="M1807">
        <v>47.432400000000001</v>
      </c>
      <c r="N1807" s="19">
        <v>3839</v>
      </c>
      <c r="O1807" s="19">
        <v>3</v>
      </c>
      <c r="P1807" s="19">
        <v>2005</v>
      </c>
      <c r="Q1807" s="19">
        <v>4800</v>
      </c>
      <c r="R1807">
        <v>98058</v>
      </c>
      <c r="S1807">
        <v>-122.145</v>
      </c>
      <c r="T1807" s="23">
        <v>2600</v>
      </c>
      <c r="U1807" s="23">
        <v>0</v>
      </c>
      <c r="W1807" s="35">
        <f>$D$1*D1807+$E$1*E1807+$F$1*F1807+$G$1*G1807+$H$1*H1807+$I$1*I1807+$J$1*J1807+$K$1*K1807+$M$1*M1807+$AB$3</f>
        <v>426413.57197304443</v>
      </c>
      <c r="X1807" s="35">
        <f t="shared" si="32"/>
        <v>0</v>
      </c>
      <c r="Y1807" s="16">
        <f>(W1807-C1807)/C1807</f>
        <v>0.29216233931225583</v>
      </c>
    </row>
    <row r="1808" spans="1:25" x14ac:dyDescent="0.35">
      <c r="A1808">
        <v>3810000860</v>
      </c>
      <c r="B1808" t="s">
        <v>268</v>
      </c>
      <c r="C1808" s="9">
        <v>240000</v>
      </c>
      <c r="D1808" s="7">
        <v>4</v>
      </c>
      <c r="E1808" s="7">
        <v>1.5</v>
      </c>
      <c r="F1808" s="7">
        <v>1920</v>
      </c>
      <c r="G1808" s="7">
        <v>1</v>
      </c>
      <c r="H1808" s="7">
        <v>0</v>
      </c>
      <c r="I1808" s="7">
        <v>0</v>
      </c>
      <c r="J1808" s="7">
        <v>8</v>
      </c>
      <c r="K1808" s="7">
        <v>2020</v>
      </c>
      <c r="L1808" s="21">
        <v>0</v>
      </c>
      <c r="M1808">
        <v>47.496099999999998</v>
      </c>
      <c r="N1808" s="19">
        <v>7973</v>
      </c>
      <c r="O1808" s="19">
        <v>3</v>
      </c>
      <c r="P1808" s="19">
        <v>1955</v>
      </c>
      <c r="Q1808" s="19">
        <v>8840</v>
      </c>
      <c r="R1808">
        <v>98178</v>
      </c>
      <c r="S1808">
        <v>-122.235</v>
      </c>
      <c r="T1808" s="23">
        <v>1920</v>
      </c>
      <c r="U1808" s="23">
        <v>0</v>
      </c>
      <c r="W1808" s="35">
        <f>$D$1*D1808+$E$1*E1808+$F$1*F1808+$G$1*G1808+$H$1*H1808+$I$1*I1808+$J$1*J1808+$K$1*K1808+$M$1*M1808+$AB$3</f>
        <v>465969.50259717181</v>
      </c>
      <c r="X1808" s="35">
        <f t="shared" si="32"/>
        <v>0</v>
      </c>
      <c r="Y1808" s="16">
        <f>(W1808-C1808)/C1808</f>
        <v>0.94153959415488253</v>
      </c>
    </row>
    <row r="1809" spans="1:25" x14ac:dyDescent="0.35">
      <c r="A1809">
        <v>8079100370</v>
      </c>
      <c r="B1809" t="s">
        <v>278</v>
      </c>
      <c r="C1809" s="9">
        <v>574000</v>
      </c>
      <c r="D1809" s="7">
        <v>3</v>
      </c>
      <c r="E1809" s="7">
        <v>2</v>
      </c>
      <c r="F1809" s="7">
        <v>2060</v>
      </c>
      <c r="G1809" s="7">
        <v>1</v>
      </c>
      <c r="H1809" s="7">
        <v>0</v>
      </c>
      <c r="I1809" s="7">
        <v>0</v>
      </c>
      <c r="J1809" s="7">
        <v>9</v>
      </c>
      <c r="K1809" s="7">
        <v>2110</v>
      </c>
      <c r="L1809" s="21">
        <v>0</v>
      </c>
      <c r="M1809">
        <v>47.564399999999999</v>
      </c>
      <c r="N1809" s="19">
        <v>7000</v>
      </c>
      <c r="O1809" s="19">
        <v>4</v>
      </c>
      <c r="P1809" s="19">
        <v>1988</v>
      </c>
      <c r="Q1809" s="19">
        <v>7000</v>
      </c>
      <c r="R1809">
        <v>98029</v>
      </c>
      <c r="S1809">
        <v>-122.012</v>
      </c>
      <c r="T1809" s="23">
        <v>2060</v>
      </c>
      <c r="U1809" s="23">
        <v>0</v>
      </c>
      <c r="W1809" s="35">
        <f>$D$1*D1809+$E$1*E1809+$F$1*F1809+$G$1*G1809+$H$1*H1809+$I$1*I1809+$J$1*J1809+$K$1*K1809+$M$1*M1809+$AB$3</f>
        <v>641097.81260132417</v>
      </c>
      <c r="X1809" s="35">
        <f t="shared" si="32"/>
        <v>0</v>
      </c>
      <c r="Y1809" s="16">
        <f>(W1809-C1809)/C1809</f>
        <v>0.11689514390474594</v>
      </c>
    </row>
    <row r="1810" spans="1:25" x14ac:dyDescent="0.35">
      <c r="A1810">
        <v>2025770560</v>
      </c>
      <c r="B1810" t="s">
        <v>44</v>
      </c>
      <c r="C1810" s="9">
        <v>930000</v>
      </c>
      <c r="D1810" s="7">
        <v>4</v>
      </c>
      <c r="E1810" s="7">
        <v>4.25</v>
      </c>
      <c r="F1810" s="7">
        <v>5710</v>
      </c>
      <c r="G1810" s="7">
        <v>2</v>
      </c>
      <c r="H1810" s="7">
        <v>0</v>
      </c>
      <c r="I1810" s="7">
        <v>0</v>
      </c>
      <c r="J1810" s="7">
        <v>11</v>
      </c>
      <c r="K1810" s="7">
        <v>4060</v>
      </c>
      <c r="L1810" s="21">
        <v>0</v>
      </c>
      <c r="M1810">
        <v>47.3065</v>
      </c>
      <c r="N1810" s="19">
        <v>24663</v>
      </c>
      <c r="O1810" s="19">
        <v>3</v>
      </c>
      <c r="P1810" s="19">
        <v>2007</v>
      </c>
      <c r="Q1810" s="19">
        <v>23847</v>
      </c>
      <c r="R1810">
        <v>98092</v>
      </c>
      <c r="S1810">
        <v>-122.158</v>
      </c>
      <c r="T1810" s="23">
        <v>5710</v>
      </c>
      <c r="U1810" s="23">
        <v>0</v>
      </c>
      <c r="W1810" s="35">
        <f>$D$1*D1810+$E$1*E1810+$F$1*F1810+$G$1*G1810+$H$1*H1810+$I$1*I1810+$J$1*J1810+$K$1*K1810+$M$1*M1810+$AB$3</f>
        <v>1333685.2294091098</v>
      </c>
      <c r="X1810" s="35">
        <f t="shared" si="32"/>
        <v>0</v>
      </c>
      <c r="Y1810" s="16">
        <f>(W1810-C1810)/C1810</f>
        <v>0.43407013914958043</v>
      </c>
    </row>
    <row r="1811" spans="1:25" x14ac:dyDescent="0.35">
      <c r="A1811">
        <v>225069017</v>
      </c>
      <c r="B1811" t="s">
        <v>279</v>
      </c>
      <c r="C1811" s="9">
        <v>850000</v>
      </c>
      <c r="D1811" s="7">
        <v>4</v>
      </c>
      <c r="E1811" s="7">
        <v>3</v>
      </c>
      <c r="F1811" s="7">
        <v>2720</v>
      </c>
      <c r="G1811" s="7">
        <v>2</v>
      </c>
      <c r="H1811" s="7">
        <v>0</v>
      </c>
      <c r="I1811" s="7">
        <v>0</v>
      </c>
      <c r="J1811" s="7">
        <v>8</v>
      </c>
      <c r="K1811" s="7">
        <v>2140</v>
      </c>
      <c r="L1811" s="21">
        <v>2007</v>
      </c>
      <c r="M1811">
        <v>47.674900000000001</v>
      </c>
      <c r="N1811" s="19">
        <v>183823</v>
      </c>
      <c r="O1811" s="19">
        <v>3</v>
      </c>
      <c r="P1811" s="19">
        <v>1975</v>
      </c>
      <c r="Q1811" s="19">
        <v>173804</v>
      </c>
      <c r="R1811">
        <v>98053</v>
      </c>
      <c r="S1811">
        <v>-122.002</v>
      </c>
      <c r="T1811" s="23">
        <v>2720</v>
      </c>
      <c r="U1811" s="23">
        <v>0</v>
      </c>
      <c r="W1811" s="35">
        <f>$D$1*D1811+$E$1*E1811+$F$1*F1811+$G$1*G1811+$H$1*H1811+$I$1*I1811+$J$1*J1811+$K$1*K1811+$M$1*M1811+$AB$3</f>
        <v>709839.97747843713</v>
      </c>
      <c r="X1811" s="35">
        <f t="shared" si="32"/>
        <v>0</v>
      </c>
      <c r="Y1811" s="16">
        <f>(W1811-C1811)/C1811</f>
        <v>-0.16489414414301515</v>
      </c>
    </row>
    <row r="1812" spans="1:25" x14ac:dyDescent="0.35">
      <c r="A1812">
        <v>1138010510</v>
      </c>
      <c r="B1812" t="s">
        <v>109</v>
      </c>
      <c r="C1812" s="9">
        <v>415000</v>
      </c>
      <c r="D1812" s="7">
        <v>3</v>
      </c>
      <c r="E1812" s="7">
        <v>1.5</v>
      </c>
      <c r="F1812" s="7">
        <v>1490</v>
      </c>
      <c r="G1812" s="7">
        <v>1</v>
      </c>
      <c r="H1812" s="7">
        <v>0</v>
      </c>
      <c r="I1812" s="7">
        <v>0</v>
      </c>
      <c r="J1812" s="7">
        <v>7</v>
      </c>
      <c r="K1812" s="7">
        <v>1420</v>
      </c>
      <c r="L1812" s="21">
        <v>0</v>
      </c>
      <c r="M1812">
        <v>47.714799999999997</v>
      </c>
      <c r="N1812" s="19">
        <v>7275</v>
      </c>
      <c r="O1812" s="19">
        <v>3</v>
      </c>
      <c r="P1812" s="19">
        <v>1974</v>
      </c>
      <c r="Q1812" s="19">
        <v>7330</v>
      </c>
      <c r="R1812">
        <v>98034</v>
      </c>
      <c r="S1812">
        <v>-122.21299999999999</v>
      </c>
      <c r="T1812" s="23">
        <v>1090</v>
      </c>
      <c r="U1812" s="23">
        <v>400</v>
      </c>
      <c r="W1812" s="35">
        <f>$D$1*D1812+$E$1*E1812+$F$1*F1812+$G$1*G1812+$H$1*H1812+$I$1*I1812+$J$1*J1812+$K$1*K1812+$M$1*M1812+$AB$3</f>
        <v>469632.01943596452</v>
      </c>
      <c r="X1812" s="35">
        <f t="shared" si="32"/>
        <v>0</v>
      </c>
      <c r="Y1812" s="16">
        <f>(W1812-C1812)/C1812</f>
        <v>0.13164342032762535</v>
      </c>
    </row>
    <row r="1813" spans="1:25" x14ac:dyDescent="0.35">
      <c r="A1813">
        <v>4358700135</v>
      </c>
      <c r="B1813" t="s">
        <v>271</v>
      </c>
      <c r="C1813" s="9">
        <v>480000</v>
      </c>
      <c r="D1813" s="7">
        <v>3</v>
      </c>
      <c r="E1813" s="7">
        <v>2.5</v>
      </c>
      <c r="F1813" s="7">
        <v>2360</v>
      </c>
      <c r="G1813" s="7">
        <v>1</v>
      </c>
      <c r="H1813" s="7">
        <v>0</v>
      </c>
      <c r="I1813" s="7">
        <v>0</v>
      </c>
      <c r="J1813" s="7">
        <v>7</v>
      </c>
      <c r="K1813" s="7">
        <v>1520</v>
      </c>
      <c r="L1813" s="21">
        <v>0</v>
      </c>
      <c r="M1813">
        <v>47.707599999999999</v>
      </c>
      <c r="N1813" s="19">
        <v>9005</v>
      </c>
      <c r="O1813" s="19">
        <v>5</v>
      </c>
      <c r="P1813" s="19">
        <v>1929</v>
      </c>
      <c r="Q1813" s="19">
        <v>9005</v>
      </c>
      <c r="R1813">
        <v>98133</v>
      </c>
      <c r="S1813">
        <v>-122.337</v>
      </c>
      <c r="T1813" s="23">
        <v>1340</v>
      </c>
      <c r="U1813" s="23">
        <v>1020</v>
      </c>
      <c r="W1813" s="35">
        <f>$D$1*D1813+$E$1*E1813+$F$1*F1813+$G$1*G1813+$H$1*H1813+$I$1*I1813+$J$1*J1813+$K$1*K1813+$M$1*M1813+$AB$3</f>
        <v>640104.77636139095</v>
      </c>
      <c r="X1813" s="35">
        <f t="shared" si="32"/>
        <v>0</v>
      </c>
      <c r="Y1813" s="16">
        <f>(W1813-C1813)/C1813</f>
        <v>0.33355161741956446</v>
      </c>
    </row>
    <row r="1814" spans="1:25" x14ac:dyDescent="0.35">
      <c r="A1814">
        <v>4327100045</v>
      </c>
      <c r="B1814" t="s">
        <v>215</v>
      </c>
      <c r="C1814" s="9">
        <v>300000</v>
      </c>
      <c r="D1814" s="7">
        <v>5</v>
      </c>
      <c r="E1814" s="7">
        <v>1</v>
      </c>
      <c r="F1814" s="7">
        <v>1940</v>
      </c>
      <c r="G1814" s="7">
        <v>1</v>
      </c>
      <c r="H1814" s="7">
        <v>0</v>
      </c>
      <c r="I1814" s="7">
        <v>0</v>
      </c>
      <c r="J1814" s="7">
        <v>7</v>
      </c>
      <c r="K1814" s="7">
        <v>1380</v>
      </c>
      <c r="L1814" s="21">
        <v>0</v>
      </c>
      <c r="M1814">
        <v>47.4407</v>
      </c>
      <c r="N1814" s="19">
        <v>8875</v>
      </c>
      <c r="O1814" s="19">
        <v>3</v>
      </c>
      <c r="P1814" s="19">
        <v>1957</v>
      </c>
      <c r="Q1814" s="19">
        <v>8875</v>
      </c>
      <c r="R1814">
        <v>98188</v>
      </c>
      <c r="S1814">
        <v>-122.27500000000001</v>
      </c>
      <c r="T1814" s="23">
        <v>1940</v>
      </c>
      <c r="U1814" s="23">
        <v>0</v>
      </c>
      <c r="W1814" s="35">
        <f>$D$1*D1814+$E$1*E1814+$F$1*F1814+$G$1*G1814+$H$1*H1814+$I$1*I1814+$J$1*J1814+$K$1*K1814+$M$1*M1814+$AB$3</f>
        <v>329787.1276342757</v>
      </c>
      <c r="X1814" s="35">
        <f t="shared" si="32"/>
        <v>0</v>
      </c>
      <c r="Y1814" s="16">
        <f>(W1814-C1814)/C1814</f>
        <v>9.9290425447585678E-2</v>
      </c>
    </row>
    <row r="1815" spans="1:25" x14ac:dyDescent="0.35">
      <c r="A1815">
        <v>6804600550</v>
      </c>
      <c r="B1815" t="s">
        <v>130</v>
      </c>
      <c r="C1815" s="9">
        <v>439000</v>
      </c>
      <c r="D1815" s="7">
        <v>4</v>
      </c>
      <c r="E1815" s="7">
        <v>2.25</v>
      </c>
      <c r="F1815" s="7">
        <v>2570</v>
      </c>
      <c r="G1815" s="7">
        <v>2</v>
      </c>
      <c r="H1815" s="7">
        <v>0</v>
      </c>
      <c r="I1815" s="7">
        <v>0</v>
      </c>
      <c r="J1815" s="7">
        <v>8</v>
      </c>
      <c r="K1815" s="7">
        <v>1950</v>
      </c>
      <c r="L1815" s="21">
        <v>0</v>
      </c>
      <c r="M1815">
        <v>47.764000000000003</v>
      </c>
      <c r="N1815" s="19">
        <v>9503</v>
      </c>
      <c r="O1815" s="19">
        <v>3</v>
      </c>
      <c r="P1815" s="19">
        <v>1980</v>
      </c>
      <c r="Q1815" s="19">
        <v>9600</v>
      </c>
      <c r="R1815">
        <v>98011</v>
      </c>
      <c r="S1815">
        <v>-122.167</v>
      </c>
      <c r="T1815" s="23">
        <v>2570</v>
      </c>
      <c r="U1815" s="23">
        <v>0</v>
      </c>
      <c r="W1815" s="35">
        <f>$D$1*D1815+$E$1*E1815+$F$1*F1815+$G$1*G1815+$H$1*H1815+$I$1*I1815+$J$1*J1815+$K$1*K1815+$M$1*M1815+$AB$3</f>
        <v>743952.41585575044</v>
      </c>
      <c r="X1815" s="35">
        <f t="shared" si="32"/>
        <v>0</v>
      </c>
      <c r="Y1815" s="16">
        <f>(W1815-C1815)/C1815</f>
        <v>0.69465242791742698</v>
      </c>
    </row>
    <row r="1816" spans="1:25" x14ac:dyDescent="0.35">
      <c r="A1816">
        <v>5634500251</v>
      </c>
      <c r="B1816" t="s">
        <v>305</v>
      </c>
      <c r="C1816" s="9">
        <v>450000</v>
      </c>
      <c r="D1816" s="7">
        <v>3</v>
      </c>
      <c r="E1816" s="7">
        <v>1</v>
      </c>
      <c r="F1816" s="7">
        <v>1160</v>
      </c>
      <c r="G1816" s="7">
        <v>1</v>
      </c>
      <c r="H1816" s="7">
        <v>0</v>
      </c>
      <c r="I1816" s="7">
        <v>0</v>
      </c>
      <c r="J1816" s="7">
        <v>7</v>
      </c>
      <c r="K1816" s="7">
        <v>1800</v>
      </c>
      <c r="L1816" s="21">
        <v>0</v>
      </c>
      <c r="M1816">
        <v>47.750700000000002</v>
      </c>
      <c r="N1816" s="19">
        <v>36831</v>
      </c>
      <c r="O1816" s="19">
        <v>3</v>
      </c>
      <c r="P1816" s="19">
        <v>1938</v>
      </c>
      <c r="Q1816" s="19">
        <v>15640</v>
      </c>
      <c r="R1816">
        <v>98028</v>
      </c>
      <c r="S1816">
        <v>-122.23699999999999</v>
      </c>
      <c r="T1816" s="23">
        <v>1160</v>
      </c>
      <c r="U1816" s="23">
        <v>0</v>
      </c>
      <c r="W1816" s="35">
        <f>$D$1*D1816+$E$1*E1816+$F$1*F1816+$G$1*G1816+$H$1*H1816+$I$1*I1816+$J$1*J1816+$K$1*K1816+$M$1*M1816+$AB$3</f>
        <v>431132.22966844589</v>
      </c>
      <c r="X1816" s="35">
        <f t="shared" si="32"/>
        <v>0</v>
      </c>
      <c r="Y1816" s="16">
        <f>(W1816-C1816)/C1816</f>
        <v>-4.1928378514564699E-2</v>
      </c>
    </row>
    <row r="1817" spans="1:25" x14ac:dyDescent="0.35">
      <c r="A1817">
        <v>3125079062</v>
      </c>
      <c r="B1817" t="s">
        <v>296</v>
      </c>
      <c r="C1817" s="9">
        <v>589000</v>
      </c>
      <c r="D1817" s="7">
        <v>3</v>
      </c>
      <c r="E1817" s="7">
        <v>2.5</v>
      </c>
      <c r="F1817" s="7">
        <v>2660</v>
      </c>
      <c r="G1817" s="7">
        <v>1</v>
      </c>
      <c r="H1817" s="7">
        <v>0</v>
      </c>
      <c r="I1817" s="7">
        <v>0</v>
      </c>
      <c r="J1817" s="7">
        <v>8</v>
      </c>
      <c r="K1817" s="7">
        <v>2660</v>
      </c>
      <c r="L1817" s="21">
        <v>0</v>
      </c>
      <c r="M1817">
        <v>47.604199999999999</v>
      </c>
      <c r="N1817" s="19">
        <v>206480</v>
      </c>
      <c r="O1817" s="19">
        <v>3</v>
      </c>
      <c r="P1817" s="19">
        <v>1989</v>
      </c>
      <c r="Q1817" s="19">
        <v>206736</v>
      </c>
      <c r="R1817">
        <v>98024</v>
      </c>
      <c r="S1817">
        <v>-121.956</v>
      </c>
      <c r="T1817" s="23">
        <v>2660</v>
      </c>
      <c r="U1817" s="23">
        <v>0</v>
      </c>
      <c r="W1817" s="35">
        <f>$D$1*D1817+$E$1*E1817+$F$1*F1817+$G$1*G1817+$H$1*H1817+$I$1*I1817+$J$1*J1817+$K$1*K1817+$M$1*M1817+$AB$3</f>
        <v>719598.67398097366</v>
      </c>
      <c r="X1817" s="35">
        <f t="shared" si="32"/>
        <v>0</v>
      </c>
      <c r="Y1817" s="16">
        <f>(W1817-C1817)/C1817</f>
        <v>0.22172949742100792</v>
      </c>
    </row>
    <row r="1818" spans="1:25" x14ac:dyDescent="0.35">
      <c r="A1818">
        <v>3629920140</v>
      </c>
      <c r="B1818" t="s">
        <v>71</v>
      </c>
      <c r="C1818" s="9">
        <v>477000</v>
      </c>
      <c r="D1818" s="7">
        <v>3</v>
      </c>
      <c r="E1818" s="7">
        <v>2.25</v>
      </c>
      <c r="F1818" s="7">
        <v>1260</v>
      </c>
      <c r="G1818" s="7">
        <v>2</v>
      </c>
      <c r="H1818" s="7">
        <v>0</v>
      </c>
      <c r="I1818" s="7">
        <v>0</v>
      </c>
      <c r="J1818" s="7">
        <v>7</v>
      </c>
      <c r="K1818" s="7">
        <v>1630</v>
      </c>
      <c r="L1818" s="21">
        <v>0</v>
      </c>
      <c r="M1818">
        <v>47.545900000000003</v>
      </c>
      <c r="N1818" s="19">
        <v>3000</v>
      </c>
      <c r="O1818" s="19">
        <v>3</v>
      </c>
      <c r="P1818" s="19">
        <v>2003</v>
      </c>
      <c r="Q1818" s="19">
        <v>3023</v>
      </c>
      <c r="R1818">
        <v>98029</v>
      </c>
      <c r="S1818">
        <v>-121.997</v>
      </c>
      <c r="T1818" s="23">
        <v>1260</v>
      </c>
      <c r="U1818" s="23">
        <v>0</v>
      </c>
      <c r="W1818" s="35">
        <f>$D$1*D1818+$E$1*E1818+$F$1*F1818+$G$1*G1818+$H$1*H1818+$I$1*I1818+$J$1*J1818+$K$1*K1818+$M$1*M1818+$AB$3</f>
        <v>275382.54832642525</v>
      </c>
      <c r="X1818" s="35">
        <f t="shared" si="32"/>
        <v>0</v>
      </c>
      <c r="Y1818" s="16">
        <f>(W1818-C1818)/C1818</f>
        <v>-0.42267809575172904</v>
      </c>
    </row>
    <row r="1819" spans="1:25" x14ac:dyDescent="0.35">
      <c r="A1819">
        <v>6844703410</v>
      </c>
      <c r="B1819" t="s">
        <v>110</v>
      </c>
      <c r="C1819" s="9">
        <v>587500</v>
      </c>
      <c r="D1819" s="7">
        <v>4</v>
      </c>
      <c r="E1819" s="7">
        <v>2.25</v>
      </c>
      <c r="F1819" s="7">
        <v>1780</v>
      </c>
      <c r="G1819" s="7">
        <v>1</v>
      </c>
      <c r="H1819" s="7">
        <v>0</v>
      </c>
      <c r="I1819" s="7">
        <v>0</v>
      </c>
      <c r="J1819" s="7">
        <v>8</v>
      </c>
      <c r="K1819" s="7">
        <v>1780</v>
      </c>
      <c r="L1819" s="21">
        <v>0</v>
      </c>
      <c r="M1819">
        <v>47.695500000000003</v>
      </c>
      <c r="N1819" s="19">
        <v>6120</v>
      </c>
      <c r="O1819" s="19">
        <v>3</v>
      </c>
      <c r="P1819" s="19">
        <v>1951</v>
      </c>
      <c r="Q1819" s="19">
        <v>6120</v>
      </c>
      <c r="R1819">
        <v>98115</v>
      </c>
      <c r="S1819">
        <v>-122.28700000000001</v>
      </c>
      <c r="T1819" s="23">
        <v>1310</v>
      </c>
      <c r="U1819" s="23">
        <v>470</v>
      </c>
      <c r="W1819" s="35">
        <f>$D$1*D1819+$E$1*E1819+$F$1*F1819+$G$1*G1819+$H$1*H1819+$I$1*I1819+$J$1*J1819+$K$1*K1819+$M$1*M1819+$AB$3</f>
        <v>554351.50204120949</v>
      </c>
      <c r="X1819" s="35">
        <f t="shared" si="32"/>
        <v>0</v>
      </c>
      <c r="Y1819" s="16">
        <f>(W1819-C1819)/C1819</f>
        <v>-5.6422975249005122E-2</v>
      </c>
    </row>
    <row r="1820" spans="1:25" x14ac:dyDescent="0.35">
      <c r="A1820">
        <v>1337300070</v>
      </c>
      <c r="B1820" t="s">
        <v>110</v>
      </c>
      <c r="C1820" s="10">
        <v>1320000</v>
      </c>
      <c r="D1820" s="7">
        <v>4</v>
      </c>
      <c r="E1820" s="7">
        <v>2.25</v>
      </c>
      <c r="F1820" s="7">
        <v>3180</v>
      </c>
      <c r="G1820" s="7">
        <v>2</v>
      </c>
      <c r="H1820" s="7">
        <v>0</v>
      </c>
      <c r="I1820" s="7">
        <v>0</v>
      </c>
      <c r="J1820" s="7">
        <v>10</v>
      </c>
      <c r="K1820" s="7">
        <v>3180</v>
      </c>
      <c r="L1820" s="21">
        <v>0</v>
      </c>
      <c r="M1820">
        <v>47.625500000000002</v>
      </c>
      <c r="N1820" s="19">
        <v>6105</v>
      </c>
      <c r="O1820" s="19">
        <v>3</v>
      </c>
      <c r="P1820" s="19">
        <v>1905</v>
      </c>
      <c r="Q1820" s="19">
        <v>6029</v>
      </c>
      <c r="R1820">
        <v>98112</v>
      </c>
      <c r="S1820">
        <v>-122.31399999999999</v>
      </c>
      <c r="T1820" s="23">
        <v>3180</v>
      </c>
      <c r="U1820" s="23">
        <v>0</v>
      </c>
      <c r="W1820" s="35">
        <f>$D$1*D1820+$E$1*E1820+$F$1*F1820+$G$1*G1820+$H$1*H1820+$I$1*I1820+$J$1*J1820+$K$1*K1820+$M$1*M1820+$AB$3</f>
        <v>942115.09219935536</v>
      </c>
      <c r="X1820" s="35">
        <f t="shared" si="32"/>
        <v>0</v>
      </c>
      <c r="Y1820" s="16">
        <f>(W1820-C1820)/C1820</f>
        <v>-0.28627644530351865</v>
      </c>
    </row>
    <row r="1821" spans="1:25" x14ac:dyDescent="0.35">
      <c r="A1821">
        <v>9290900160</v>
      </c>
      <c r="B1821" t="s">
        <v>236</v>
      </c>
      <c r="C1821" s="10">
        <v>1430000</v>
      </c>
      <c r="D1821" s="7">
        <v>4</v>
      </c>
      <c r="E1821" s="7">
        <v>2.5</v>
      </c>
      <c r="F1821" s="7">
        <v>3380</v>
      </c>
      <c r="G1821" s="7">
        <v>2</v>
      </c>
      <c r="H1821" s="7">
        <v>0</v>
      </c>
      <c r="I1821" s="7">
        <v>0</v>
      </c>
      <c r="J1821" s="7">
        <v>10</v>
      </c>
      <c r="K1821" s="7">
        <v>3390</v>
      </c>
      <c r="L1821" s="21">
        <v>0</v>
      </c>
      <c r="M1821">
        <v>47.629199999999997</v>
      </c>
      <c r="N1821" s="19">
        <v>27589</v>
      </c>
      <c r="O1821" s="19">
        <v>3</v>
      </c>
      <c r="P1821" s="19">
        <v>1966</v>
      </c>
      <c r="Q1821" s="19">
        <v>20075</v>
      </c>
      <c r="R1821">
        <v>98004</v>
      </c>
      <c r="S1821">
        <v>-122.22499999999999</v>
      </c>
      <c r="T1821" s="23">
        <v>3380</v>
      </c>
      <c r="U1821" s="23">
        <v>0</v>
      </c>
      <c r="W1821" s="35">
        <f>$D$1*D1821+$E$1*E1821+$F$1*F1821+$G$1*G1821+$H$1*H1821+$I$1*I1821+$J$1*J1821+$K$1*K1821+$M$1*M1821+$AB$3</f>
        <v>985868.65975509956</v>
      </c>
      <c r="X1821" s="35">
        <f t="shared" si="32"/>
        <v>0</v>
      </c>
      <c r="Y1821" s="16">
        <f>(W1821-C1821)/C1821</f>
        <v>-0.31058135681461568</v>
      </c>
    </row>
    <row r="1822" spans="1:25" x14ac:dyDescent="0.35">
      <c r="A1822">
        <v>2251500270</v>
      </c>
      <c r="B1822" t="s">
        <v>179</v>
      </c>
      <c r="C1822" s="9">
        <v>700000</v>
      </c>
      <c r="D1822" s="7">
        <v>4</v>
      </c>
      <c r="E1822" s="7">
        <v>2.25</v>
      </c>
      <c r="F1822" s="7">
        <v>2690</v>
      </c>
      <c r="G1822" s="7">
        <v>2</v>
      </c>
      <c r="H1822" s="7">
        <v>0</v>
      </c>
      <c r="I1822" s="7">
        <v>0</v>
      </c>
      <c r="J1822" s="7">
        <v>9</v>
      </c>
      <c r="K1822" s="7">
        <v>2670</v>
      </c>
      <c r="L1822" s="21">
        <v>0</v>
      </c>
      <c r="M1822">
        <v>47.612000000000002</v>
      </c>
      <c r="N1822" s="19">
        <v>15000</v>
      </c>
      <c r="O1822" s="19">
        <v>3</v>
      </c>
      <c r="P1822" s="19">
        <v>1978</v>
      </c>
      <c r="Q1822" s="19">
        <v>15030</v>
      </c>
      <c r="R1822">
        <v>98074</v>
      </c>
      <c r="S1822">
        <v>-122.06399999999999</v>
      </c>
      <c r="T1822" s="23">
        <v>1890</v>
      </c>
      <c r="U1822" s="23">
        <v>800</v>
      </c>
      <c r="W1822" s="35">
        <f>$D$1*D1822+$E$1*E1822+$F$1*F1822+$G$1*G1822+$H$1*H1822+$I$1*I1822+$J$1*J1822+$K$1*K1822+$M$1*M1822+$AB$3</f>
        <v>750002.92879104242</v>
      </c>
      <c r="X1822" s="35">
        <f t="shared" si="32"/>
        <v>0</v>
      </c>
      <c r="Y1822" s="16">
        <f>(W1822-C1822)/C1822</f>
        <v>7.1432755415774887E-2</v>
      </c>
    </row>
    <row r="1823" spans="1:25" x14ac:dyDescent="0.35">
      <c r="A1823">
        <v>414100295</v>
      </c>
      <c r="B1823" t="s">
        <v>118</v>
      </c>
      <c r="C1823" s="9">
        <v>275000</v>
      </c>
      <c r="D1823" s="7">
        <v>2</v>
      </c>
      <c r="E1823" s="7">
        <v>1</v>
      </c>
      <c r="F1823" s="7">
        <v>1180</v>
      </c>
      <c r="G1823" s="7">
        <v>1</v>
      </c>
      <c r="H1823" s="7">
        <v>0</v>
      </c>
      <c r="I1823" s="7">
        <v>0</v>
      </c>
      <c r="J1823" s="7">
        <v>6</v>
      </c>
      <c r="K1823" s="7">
        <v>1070</v>
      </c>
      <c r="L1823" s="21">
        <v>0</v>
      </c>
      <c r="M1823">
        <v>47.747700000000002</v>
      </c>
      <c r="N1823" s="19">
        <v>6552</v>
      </c>
      <c r="O1823" s="19">
        <v>4</v>
      </c>
      <c r="P1823" s="19">
        <v>1949</v>
      </c>
      <c r="Q1823" s="19">
        <v>7200</v>
      </c>
      <c r="R1823">
        <v>98133</v>
      </c>
      <c r="S1823">
        <v>-122.342</v>
      </c>
      <c r="T1823" s="23">
        <v>1180</v>
      </c>
      <c r="U1823" s="23">
        <v>0</v>
      </c>
      <c r="W1823" s="35">
        <f>$D$1*D1823+$E$1*E1823+$F$1*F1823+$G$1*G1823+$H$1*H1823+$I$1*I1823+$J$1*J1823+$K$1*K1823+$M$1*M1823+$AB$3</f>
        <v>386303.86548129469</v>
      </c>
      <c r="X1823" s="35">
        <f t="shared" si="32"/>
        <v>0</v>
      </c>
      <c r="Y1823" s="16">
        <f>(W1823-C1823)/C1823</f>
        <v>0.40474132902288978</v>
      </c>
    </row>
    <row r="1824" spans="1:25" x14ac:dyDescent="0.35">
      <c r="A1824">
        <v>1771110640</v>
      </c>
      <c r="B1824" t="s">
        <v>47</v>
      </c>
      <c r="C1824" s="9">
        <v>367500</v>
      </c>
      <c r="D1824" s="7">
        <v>3</v>
      </c>
      <c r="E1824" s="7">
        <v>1</v>
      </c>
      <c r="F1824" s="7">
        <v>1660</v>
      </c>
      <c r="G1824" s="7">
        <v>1</v>
      </c>
      <c r="H1824" s="7">
        <v>0</v>
      </c>
      <c r="I1824" s="7">
        <v>0</v>
      </c>
      <c r="J1824" s="7">
        <v>7</v>
      </c>
      <c r="K1824" s="7">
        <v>1320</v>
      </c>
      <c r="L1824" s="21">
        <v>0</v>
      </c>
      <c r="M1824">
        <v>47.756300000000003</v>
      </c>
      <c r="N1824" s="19">
        <v>11783</v>
      </c>
      <c r="O1824" s="19">
        <v>4</v>
      </c>
      <c r="P1824" s="19">
        <v>1978</v>
      </c>
      <c r="Q1824" s="19">
        <v>10541</v>
      </c>
      <c r="R1824">
        <v>98077</v>
      </c>
      <c r="S1824">
        <v>-122.075</v>
      </c>
      <c r="T1824" s="23">
        <v>1160</v>
      </c>
      <c r="U1824" s="23">
        <v>500</v>
      </c>
      <c r="W1824" s="35">
        <f>$D$1*D1824+$E$1*E1824+$F$1*F1824+$G$1*G1824+$H$1*H1824+$I$1*I1824+$J$1*J1824+$K$1*K1824+$M$1*M1824+$AB$3</f>
        <v>539054.79005934671</v>
      </c>
      <c r="X1824" s="35">
        <f t="shared" si="32"/>
        <v>0</v>
      </c>
      <c r="Y1824" s="16">
        <f>(W1824-C1824)/C1824</f>
        <v>0.46681575526352848</v>
      </c>
    </row>
    <row r="1825" spans="1:25" x14ac:dyDescent="0.35">
      <c r="A1825">
        <v>808300550</v>
      </c>
      <c r="B1825" t="s">
        <v>202</v>
      </c>
      <c r="C1825" s="9">
        <v>453250</v>
      </c>
      <c r="D1825" s="7">
        <v>4</v>
      </c>
      <c r="E1825" s="7">
        <v>2.5</v>
      </c>
      <c r="F1825" s="7">
        <v>2260</v>
      </c>
      <c r="G1825" s="7">
        <v>2</v>
      </c>
      <c r="H1825" s="7">
        <v>0</v>
      </c>
      <c r="I1825" s="7">
        <v>0</v>
      </c>
      <c r="J1825" s="7">
        <v>7</v>
      </c>
      <c r="K1825" s="7">
        <v>2300</v>
      </c>
      <c r="L1825" s="21">
        <v>0</v>
      </c>
      <c r="M1825">
        <v>47.723500000000001</v>
      </c>
      <c r="N1825" s="19">
        <v>6300</v>
      </c>
      <c r="O1825" s="19">
        <v>3</v>
      </c>
      <c r="P1825" s="19">
        <v>2001</v>
      </c>
      <c r="Q1825" s="19">
        <v>6300</v>
      </c>
      <c r="R1825">
        <v>98019</v>
      </c>
      <c r="S1825">
        <v>-121.958</v>
      </c>
      <c r="T1825" s="23">
        <v>2260</v>
      </c>
      <c r="U1825" s="23">
        <v>0</v>
      </c>
      <c r="W1825" s="35">
        <f>$D$1*D1825+$E$1*E1825+$F$1*F1825+$G$1*G1825+$H$1*H1825+$I$1*I1825+$J$1*J1825+$K$1*K1825+$M$1*M1825+$AB$3</f>
        <v>575915.99280861765</v>
      </c>
      <c r="X1825" s="35">
        <f t="shared" si="32"/>
        <v>0</v>
      </c>
      <c r="Y1825" s="16">
        <f>(W1825-C1825)/C1825</f>
        <v>0.27063649819882546</v>
      </c>
    </row>
    <row r="1826" spans="1:25" x14ac:dyDescent="0.35">
      <c r="A1826">
        <v>4322500055</v>
      </c>
      <c r="B1826" t="s">
        <v>235</v>
      </c>
      <c r="C1826" s="9">
        <v>607000</v>
      </c>
      <c r="D1826" s="7">
        <v>5</v>
      </c>
      <c r="E1826" s="7">
        <v>1.75</v>
      </c>
      <c r="F1826" s="7">
        <v>1910</v>
      </c>
      <c r="G1826" s="7">
        <v>1</v>
      </c>
      <c r="H1826" s="7">
        <v>0</v>
      </c>
      <c r="I1826" s="7">
        <v>0</v>
      </c>
      <c r="J1826" s="7">
        <v>8</v>
      </c>
      <c r="K1826" s="7">
        <v>1820</v>
      </c>
      <c r="L1826" s="21">
        <v>0</v>
      </c>
      <c r="M1826">
        <v>47.533299999999997</v>
      </c>
      <c r="N1826" s="19">
        <v>5428</v>
      </c>
      <c r="O1826" s="19">
        <v>3</v>
      </c>
      <c r="P1826" s="19">
        <v>1954</v>
      </c>
      <c r="Q1826" s="19">
        <v>5900</v>
      </c>
      <c r="R1826">
        <v>98136</v>
      </c>
      <c r="S1826">
        <v>-122.392</v>
      </c>
      <c r="T1826" s="23">
        <v>1390</v>
      </c>
      <c r="U1826" s="23">
        <v>520</v>
      </c>
      <c r="W1826" s="35">
        <f>$D$1*D1826+$E$1*E1826+$F$1*F1826+$G$1*G1826+$H$1*H1826+$I$1*I1826+$J$1*J1826+$K$1*K1826+$M$1*M1826+$AB$3</f>
        <v>451239.03580121323</v>
      </c>
      <c r="X1826" s="35">
        <f t="shared" si="32"/>
        <v>0</v>
      </c>
      <c r="Y1826" s="16">
        <f>(W1826-C1826)/C1826</f>
        <v>-0.25660784876241644</v>
      </c>
    </row>
    <row r="1827" spans="1:25" x14ac:dyDescent="0.35">
      <c r="A1827">
        <v>3810000565</v>
      </c>
      <c r="B1827" t="s">
        <v>207</v>
      </c>
      <c r="C1827" s="9">
        <v>255000</v>
      </c>
      <c r="D1827" s="7">
        <v>4</v>
      </c>
      <c r="E1827" s="7">
        <v>2</v>
      </c>
      <c r="F1827" s="7">
        <v>2430</v>
      </c>
      <c r="G1827" s="7">
        <v>1</v>
      </c>
      <c r="H1827" s="7">
        <v>0</v>
      </c>
      <c r="I1827" s="7">
        <v>0</v>
      </c>
      <c r="J1827" s="7">
        <v>7</v>
      </c>
      <c r="K1827" s="7">
        <v>2430</v>
      </c>
      <c r="L1827" s="21">
        <v>0</v>
      </c>
      <c r="M1827">
        <v>47.497900000000001</v>
      </c>
      <c r="N1827" s="19">
        <v>8960</v>
      </c>
      <c r="O1827" s="19">
        <v>3</v>
      </c>
      <c r="P1827" s="19">
        <v>1960</v>
      </c>
      <c r="Q1827" s="19">
        <v>8960</v>
      </c>
      <c r="R1827">
        <v>98178</v>
      </c>
      <c r="S1827">
        <v>-122.232</v>
      </c>
      <c r="T1827" s="23">
        <v>1430</v>
      </c>
      <c r="U1827" s="23">
        <v>1000</v>
      </c>
      <c r="W1827" s="35">
        <f>$D$1*D1827+$E$1*E1827+$F$1*F1827+$G$1*G1827+$H$1*H1827+$I$1*I1827+$J$1*J1827+$K$1*K1827+$M$1*M1827+$AB$3</f>
        <v>499319.32819540054</v>
      </c>
      <c r="X1827" s="35">
        <f t="shared" si="32"/>
        <v>0</v>
      </c>
      <c r="Y1827" s="16">
        <f>(W1827-C1827)/C1827</f>
        <v>0.95811501253098252</v>
      </c>
    </row>
    <row r="1828" spans="1:25" x14ac:dyDescent="0.35">
      <c r="A1828">
        <v>461002025</v>
      </c>
      <c r="B1828" t="s">
        <v>199</v>
      </c>
      <c r="C1828" s="9">
        <v>501000</v>
      </c>
      <c r="D1828" s="7">
        <v>2</v>
      </c>
      <c r="E1828" s="7">
        <v>2</v>
      </c>
      <c r="F1828" s="7">
        <v>1300</v>
      </c>
      <c r="G1828" s="7">
        <v>1</v>
      </c>
      <c r="H1828" s="7">
        <v>0</v>
      </c>
      <c r="I1828" s="7">
        <v>0</v>
      </c>
      <c r="J1828" s="7">
        <v>7</v>
      </c>
      <c r="K1828" s="7">
        <v>1160</v>
      </c>
      <c r="L1828" s="21">
        <v>0</v>
      </c>
      <c r="M1828">
        <v>47.683100000000003</v>
      </c>
      <c r="N1828" s="19">
        <v>2500</v>
      </c>
      <c r="O1828" s="19">
        <v>4</v>
      </c>
      <c r="P1828" s="19">
        <v>1926</v>
      </c>
      <c r="Q1828" s="19">
        <v>5000</v>
      </c>
      <c r="R1828">
        <v>98117</v>
      </c>
      <c r="S1828">
        <v>-122.373</v>
      </c>
      <c r="T1828" s="23">
        <v>770</v>
      </c>
      <c r="U1828" s="23">
        <v>530</v>
      </c>
      <c r="W1828" s="35">
        <f>$D$1*D1828+$E$1*E1828+$F$1*F1828+$G$1*G1828+$H$1*H1828+$I$1*I1828+$J$1*J1828+$K$1*K1828+$M$1*M1828+$AB$3</f>
        <v>431877.59335528314</v>
      </c>
      <c r="X1828" s="35">
        <f t="shared" si="32"/>
        <v>0</v>
      </c>
      <c r="Y1828" s="16">
        <f>(W1828-C1828)/C1828</f>
        <v>-0.13796887553835702</v>
      </c>
    </row>
    <row r="1829" spans="1:25" x14ac:dyDescent="0.35">
      <c r="A1829">
        <v>8559900140</v>
      </c>
      <c r="B1829" t="s">
        <v>138</v>
      </c>
      <c r="C1829" s="9">
        <v>450000</v>
      </c>
      <c r="D1829" s="7">
        <v>3</v>
      </c>
      <c r="E1829" s="7">
        <v>1</v>
      </c>
      <c r="F1829" s="7">
        <v>1060</v>
      </c>
      <c r="G1829" s="7">
        <v>1</v>
      </c>
      <c r="H1829" s="7">
        <v>0</v>
      </c>
      <c r="I1829" s="7">
        <v>0</v>
      </c>
      <c r="J1829" s="7">
        <v>7</v>
      </c>
      <c r="K1829" s="7">
        <v>1480</v>
      </c>
      <c r="L1829" s="21">
        <v>0</v>
      </c>
      <c r="M1829">
        <v>47.578400000000002</v>
      </c>
      <c r="N1829" s="19">
        <v>4650</v>
      </c>
      <c r="O1829" s="19">
        <v>3</v>
      </c>
      <c r="P1829" s="19">
        <v>1950</v>
      </c>
      <c r="Q1829" s="19">
        <v>4750</v>
      </c>
      <c r="R1829">
        <v>98116</v>
      </c>
      <c r="S1829">
        <v>-122.393</v>
      </c>
      <c r="T1829" s="23">
        <v>910</v>
      </c>
      <c r="U1829" s="23">
        <v>150</v>
      </c>
      <c r="W1829" s="35">
        <f>$D$1*D1829+$E$1*E1829+$F$1*F1829+$G$1*G1829+$H$1*H1829+$I$1*I1829+$J$1*J1829+$K$1*K1829+$M$1*M1829+$AB$3</f>
        <v>295013.50529646501</v>
      </c>
      <c r="X1829" s="35">
        <f t="shared" si="32"/>
        <v>0</v>
      </c>
      <c r="Y1829" s="16">
        <f>(W1829-C1829)/C1829</f>
        <v>-0.34441443267452221</v>
      </c>
    </row>
    <row r="1830" spans="1:25" x14ac:dyDescent="0.35">
      <c r="A1830">
        <v>8899210320</v>
      </c>
      <c r="B1830" t="s">
        <v>136</v>
      </c>
      <c r="C1830" s="9">
        <v>360000</v>
      </c>
      <c r="D1830" s="7">
        <v>3</v>
      </c>
      <c r="E1830" s="7">
        <v>2.25</v>
      </c>
      <c r="F1830" s="7">
        <v>2200</v>
      </c>
      <c r="G1830" s="7">
        <v>2</v>
      </c>
      <c r="H1830" s="7">
        <v>0</v>
      </c>
      <c r="I1830" s="7">
        <v>0</v>
      </c>
      <c r="J1830" s="7">
        <v>8</v>
      </c>
      <c r="K1830" s="7">
        <v>2170</v>
      </c>
      <c r="L1830" s="21">
        <v>0</v>
      </c>
      <c r="M1830">
        <v>47.452199999999998</v>
      </c>
      <c r="N1830" s="19">
        <v>8000</v>
      </c>
      <c r="O1830" s="19">
        <v>3</v>
      </c>
      <c r="P1830" s="19">
        <v>1981</v>
      </c>
      <c r="Q1830" s="19">
        <v>8000</v>
      </c>
      <c r="R1830">
        <v>98055</v>
      </c>
      <c r="S1830">
        <v>-122.208</v>
      </c>
      <c r="T1830" s="23">
        <v>2200</v>
      </c>
      <c r="U1830" s="23">
        <v>0</v>
      </c>
      <c r="W1830" s="35">
        <f>$D$1*D1830+$E$1*E1830+$F$1*F1830+$G$1*G1830+$H$1*H1830+$I$1*I1830+$J$1*J1830+$K$1*K1830+$M$1*M1830+$AB$3</f>
        <v>494770.30188212916</v>
      </c>
      <c r="X1830" s="35">
        <f t="shared" si="32"/>
        <v>0</v>
      </c>
      <c r="Y1830" s="16">
        <f>(W1830-C1830)/C1830</f>
        <v>0.37436194967258102</v>
      </c>
    </row>
    <row r="1831" spans="1:25" x14ac:dyDescent="0.35">
      <c r="A1831">
        <v>952002765</v>
      </c>
      <c r="B1831" t="s">
        <v>96</v>
      </c>
      <c r="C1831" s="9">
        <v>460000</v>
      </c>
      <c r="D1831" s="7">
        <v>4</v>
      </c>
      <c r="E1831" s="7">
        <v>1.75</v>
      </c>
      <c r="F1831" s="7">
        <v>1720</v>
      </c>
      <c r="G1831" s="7">
        <v>1.5</v>
      </c>
      <c r="H1831" s="7">
        <v>0</v>
      </c>
      <c r="I1831" s="7">
        <v>0</v>
      </c>
      <c r="J1831" s="7">
        <v>7</v>
      </c>
      <c r="K1831" s="7">
        <v>1570</v>
      </c>
      <c r="L1831" s="21">
        <v>0</v>
      </c>
      <c r="M1831">
        <v>47.565399999999997</v>
      </c>
      <c r="N1831" s="19">
        <v>3050</v>
      </c>
      <c r="O1831" s="19">
        <v>5</v>
      </c>
      <c r="P1831" s="19">
        <v>1929</v>
      </c>
      <c r="Q1831" s="19">
        <v>6100</v>
      </c>
      <c r="R1831">
        <v>98116</v>
      </c>
      <c r="S1831">
        <v>-122.384</v>
      </c>
      <c r="T1831" s="23">
        <v>1040</v>
      </c>
      <c r="U1831" s="23">
        <v>680</v>
      </c>
      <c r="W1831" s="35">
        <f>$D$1*D1831+$E$1*E1831+$F$1*F1831+$G$1*G1831+$H$1*H1831+$I$1*I1831+$J$1*J1831+$K$1*K1831+$M$1*M1831+$AB$3</f>
        <v>374269.09211986884</v>
      </c>
      <c r="X1831" s="35">
        <f t="shared" si="32"/>
        <v>0</v>
      </c>
      <c r="Y1831" s="16">
        <f>(W1831-C1831)/C1831</f>
        <v>-0.18637153886985033</v>
      </c>
    </row>
    <row r="1832" spans="1:25" x14ac:dyDescent="0.35">
      <c r="A1832">
        <v>7101100055</v>
      </c>
      <c r="B1832" t="s">
        <v>69</v>
      </c>
      <c r="C1832" s="9">
        <v>753000</v>
      </c>
      <c r="D1832" s="7">
        <v>3</v>
      </c>
      <c r="E1832" s="7">
        <v>1.75</v>
      </c>
      <c r="F1832" s="7">
        <v>2360</v>
      </c>
      <c r="G1832" s="7">
        <v>1</v>
      </c>
      <c r="H1832" s="7">
        <v>0</v>
      </c>
      <c r="I1832" s="7">
        <v>0</v>
      </c>
      <c r="J1832" s="7">
        <v>7</v>
      </c>
      <c r="K1832" s="7">
        <v>1880</v>
      </c>
      <c r="L1832" s="21">
        <v>0</v>
      </c>
      <c r="M1832">
        <v>47.6738</v>
      </c>
      <c r="N1832" s="19">
        <v>8290</v>
      </c>
      <c r="O1832" s="19">
        <v>4</v>
      </c>
      <c r="P1832" s="19">
        <v>1950</v>
      </c>
      <c r="Q1832" s="19">
        <v>7670</v>
      </c>
      <c r="R1832">
        <v>98115</v>
      </c>
      <c r="S1832">
        <v>-122.28100000000001</v>
      </c>
      <c r="T1832" s="23">
        <v>1180</v>
      </c>
      <c r="U1832" s="23">
        <v>1180</v>
      </c>
      <c r="W1832" s="35">
        <f>$D$1*D1832+$E$1*E1832+$F$1*F1832+$G$1*G1832+$H$1*H1832+$I$1*I1832+$J$1*J1832+$K$1*K1832+$M$1*M1832+$AB$3</f>
        <v>630352.3870379962</v>
      </c>
      <c r="X1832" s="35">
        <f t="shared" si="32"/>
        <v>0</v>
      </c>
      <c r="Y1832" s="16">
        <f>(W1832-C1832)/C1832</f>
        <v>-0.16287863607171818</v>
      </c>
    </row>
    <row r="1833" spans="1:25" x14ac:dyDescent="0.35">
      <c r="A1833">
        <v>3013300510</v>
      </c>
      <c r="B1833" t="s">
        <v>268</v>
      </c>
      <c r="C1833" s="9">
        <v>389950</v>
      </c>
      <c r="D1833" s="7">
        <v>2</v>
      </c>
      <c r="E1833" s="7">
        <v>1</v>
      </c>
      <c r="F1833" s="7">
        <v>820</v>
      </c>
      <c r="G1833" s="7">
        <v>1</v>
      </c>
      <c r="H1833" s="7">
        <v>0</v>
      </c>
      <c r="I1833" s="7">
        <v>1</v>
      </c>
      <c r="J1833" s="7">
        <v>6</v>
      </c>
      <c r="K1833" s="7">
        <v>1550</v>
      </c>
      <c r="L1833" s="21">
        <v>0</v>
      </c>
      <c r="M1833">
        <v>47.529400000000003</v>
      </c>
      <c r="N1833" s="19">
        <v>4234</v>
      </c>
      <c r="O1833" s="19">
        <v>3</v>
      </c>
      <c r="P1833" s="19">
        <v>1951</v>
      </c>
      <c r="Q1833" s="19">
        <v>4236</v>
      </c>
      <c r="R1833">
        <v>98136</v>
      </c>
      <c r="S1833">
        <v>-122.386</v>
      </c>
      <c r="T1833" s="23">
        <v>820</v>
      </c>
      <c r="U1833" s="23">
        <v>0</v>
      </c>
      <c r="W1833" s="35">
        <f>$D$1*D1833+$E$1*E1833+$F$1*F1833+$G$1*G1833+$H$1*H1833+$I$1*I1833+$J$1*J1833+$K$1*K1833+$M$1*M1833+$AB$3</f>
        <v>232585.83872838691</v>
      </c>
      <c r="X1833" s="35">
        <f t="shared" si="32"/>
        <v>0</v>
      </c>
      <c r="Y1833" s="16">
        <f>(W1833-C1833)/C1833</f>
        <v>-0.40354958654087214</v>
      </c>
    </row>
    <row r="1834" spans="1:25" x14ac:dyDescent="0.35">
      <c r="A1834">
        <v>1623300765</v>
      </c>
      <c r="B1834" t="s">
        <v>240</v>
      </c>
      <c r="C1834" s="9">
        <v>469000</v>
      </c>
      <c r="D1834" s="7">
        <v>2</v>
      </c>
      <c r="E1834" s="7">
        <v>1</v>
      </c>
      <c r="F1834" s="7">
        <v>1030</v>
      </c>
      <c r="G1834" s="7">
        <v>1</v>
      </c>
      <c r="H1834" s="7">
        <v>0</v>
      </c>
      <c r="I1834" s="7">
        <v>0</v>
      </c>
      <c r="J1834" s="7">
        <v>7</v>
      </c>
      <c r="K1834" s="7">
        <v>1400</v>
      </c>
      <c r="L1834" s="21">
        <v>0</v>
      </c>
      <c r="M1834">
        <v>47.680999999999997</v>
      </c>
      <c r="N1834" s="19">
        <v>4400</v>
      </c>
      <c r="O1834" s="19">
        <v>3</v>
      </c>
      <c r="P1834" s="19">
        <v>1924</v>
      </c>
      <c r="Q1834" s="19">
        <v>4200</v>
      </c>
      <c r="R1834">
        <v>98117</v>
      </c>
      <c r="S1834">
        <v>-122.361</v>
      </c>
      <c r="T1834" s="23">
        <v>1030</v>
      </c>
      <c r="U1834" s="23">
        <v>0</v>
      </c>
      <c r="W1834" s="35">
        <f>$D$1*D1834+$E$1*E1834+$F$1*F1834+$G$1*G1834+$H$1*H1834+$I$1*I1834+$J$1*J1834+$K$1*K1834+$M$1*M1834+$AB$3</f>
        <v>387007.88103304431</v>
      </c>
      <c r="X1834" s="35">
        <f t="shared" si="32"/>
        <v>0</v>
      </c>
      <c r="Y1834" s="16">
        <f>(W1834-C1834)/C1834</f>
        <v>-0.17482328137943645</v>
      </c>
    </row>
    <row r="1835" spans="1:25" x14ac:dyDescent="0.35">
      <c r="A1835">
        <v>9322800260</v>
      </c>
      <c r="B1835" t="s">
        <v>83</v>
      </c>
      <c r="C1835" s="9">
        <v>550000</v>
      </c>
      <c r="D1835" s="7">
        <v>4</v>
      </c>
      <c r="E1835" s="7">
        <v>1.75</v>
      </c>
      <c r="F1835" s="7">
        <v>2030</v>
      </c>
      <c r="G1835" s="7">
        <v>2</v>
      </c>
      <c r="H1835" s="7">
        <v>0</v>
      </c>
      <c r="I1835" s="7">
        <v>4</v>
      </c>
      <c r="J1835" s="7">
        <v>9</v>
      </c>
      <c r="K1835" s="7">
        <v>2320</v>
      </c>
      <c r="L1835" s="21">
        <v>0</v>
      </c>
      <c r="M1835">
        <v>47.507100000000001</v>
      </c>
      <c r="N1835" s="19">
        <v>5688</v>
      </c>
      <c r="O1835" s="19">
        <v>4</v>
      </c>
      <c r="P1835" s="19">
        <v>1939</v>
      </c>
      <c r="Q1835" s="19">
        <v>11107</v>
      </c>
      <c r="R1835">
        <v>98146</v>
      </c>
      <c r="S1835">
        <v>-122.387</v>
      </c>
      <c r="T1835" s="23">
        <v>1730</v>
      </c>
      <c r="U1835" s="23">
        <v>300</v>
      </c>
      <c r="W1835" s="35">
        <f>$D$1*D1835+$E$1*E1835+$F$1*F1835+$G$1*G1835+$H$1*H1835+$I$1*I1835+$J$1*J1835+$K$1*K1835+$M$1*M1835+$AB$3</f>
        <v>794146.8738078475</v>
      </c>
      <c r="X1835" s="35">
        <f t="shared" si="32"/>
        <v>0</v>
      </c>
      <c r="Y1835" s="16">
        <f>(W1835-C1835)/C1835</f>
        <v>0.44390340692335911</v>
      </c>
    </row>
    <row r="1836" spans="1:25" x14ac:dyDescent="0.35">
      <c r="A1836">
        <v>6141600140</v>
      </c>
      <c r="B1836" t="s">
        <v>99</v>
      </c>
      <c r="C1836" s="9">
        <v>565000</v>
      </c>
      <c r="D1836" s="7">
        <v>5</v>
      </c>
      <c r="E1836" s="7">
        <v>3.5</v>
      </c>
      <c r="F1836" s="7">
        <v>2700</v>
      </c>
      <c r="G1836" s="7">
        <v>1.5</v>
      </c>
      <c r="H1836" s="7">
        <v>0</v>
      </c>
      <c r="I1836" s="7">
        <v>2</v>
      </c>
      <c r="J1836" s="7">
        <v>6</v>
      </c>
      <c r="K1836" s="7">
        <v>2160</v>
      </c>
      <c r="L1836" s="21">
        <v>0</v>
      </c>
      <c r="M1836">
        <v>47.717199999999998</v>
      </c>
      <c r="N1836" s="19">
        <v>11675</v>
      </c>
      <c r="O1836" s="19">
        <v>4</v>
      </c>
      <c r="P1836" s="19">
        <v>1948</v>
      </c>
      <c r="Q1836" s="19">
        <v>8114</v>
      </c>
      <c r="R1836">
        <v>98133</v>
      </c>
      <c r="S1836">
        <v>-122.349</v>
      </c>
      <c r="T1836" s="23">
        <v>1950</v>
      </c>
      <c r="U1836" s="23">
        <v>750</v>
      </c>
      <c r="W1836" s="35">
        <f>$D$1*D1836+$E$1*E1836+$F$1*F1836+$G$1*G1836+$H$1*H1836+$I$1*I1836+$J$1*J1836+$K$1*K1836+$M$1*M1836+$AB$3</f>
        <v>684913.81605296955</v>
      </c>
      <c r="X1836" s="35">
        <f t="shared" si="32"/>
        <v>0</v>
      </c>
      <c r="Y1836" s="16">
        <f>(W1836-C1836)/C1836</f>
        <v>0.2122368425716275</v>
      </c>
    </row>
    <row r="1837" spans="1:25" x14ac:dyDescent="0.35">
      <c r="A1837">
        <v>9315300260</v>
      </c>
      <c r="B1837" t="s">
        <v>253</v>
      </c>
      <c r="C1837" s="9">
        <v>189650</v>
      </c>
      <c r="D1837" s="7">
        <v>2</v>
      </c>
      <c r="E1837" s="7">
        <v>1.75</v>
      </c>
      <c r="F1837" s="7">
        <v>1100</v>
      </c>
      <c r="G1837" s="7">
        <v>1</v>
      </c>
      <c r="H1837" s="7">
        <v>0</v>
      </c>
      <c r="I1837" s="7">
        <v>0</v>
      </c>
      <c r="J1837" s="7">
        <v>6</v>
      </c>
      <c r="K1837" s="7">
        <v>1230</v>
      </c>
      <c r="L1837" s="21">
        <v>0</v>
      </c>
      <c r="M1837">
        <v>47.413600000000002</v>
      </c>
      <c r="N1837" s="19">
        <v>7600</v>
      </c>
      <c r="O1837" s="19">
        <v>3</v>
      </c>
      <c r="P1837" s="19">
        <v>1980</v>
      </c>
      <c r="Q1837" s="19">
        <v>7350</v>
      </c>
      <c r="R1837">
        <v>98198</v>
      </c>
      <c r="S1837">
        <v>-122.318</v>
      </c>
      <c r="T1837" s="23">
        <v>1100</v>
      </c>
      <c r="U1837" s="23">
        <v>0</v>
      </c>
      <c r="W1837" s="35">
        <f>$D$1*D1837+$E$1*E1837+$F$1*F1837+$G$1*G1837+$H$1*H1837+$I$1*I1837+$J$1*J1837+$K$1*K1837+$M$1*M1837+$AB$3</f>
        <v>142758.93571066484</v>
      </c>
      <c r="X1837" s="35">
        <f t="shared" si="32"/>
        <v>0</v>
      </c>
      <c r="Y1837" s="16">
        <f>(W1837-C1837)/C1837</f>
        <v>-0.24725053672204145</v>
      </c>
    </row>
    <row r="1838" spans="1:25" x14ac:dyDescent="0.35">
      <c r="A1838">
        <v>7015200335</v>
      </c>
      <c r="B1838" t="s">
        <v>211</v>
      </c>
      <c r="C1838" s="10">
        <v>1530000</v>
      </c>
      <c r="D1838" s="7">
        <v>4</v>
      </c>
      <c r="E1838" s="7">
        <v>3.25</v>
      </c>
      <c r="F1838" s="7">
        <v>3620</v>
      </c>
      <c r="G1838" s="7">
        <v>2</v>
      </c>
      <c r="H1838" s="7">
        <v>0</v>
      </c>
      <c r="I1838" s="7">
        <v>3</v>
      </c>
      <c r="J1838" s="7">
        <v>11</v>
      </c>
      <c r="K1838" s="7">
        <v>2550</v>
      </c>
      <c r="L1838" s="21">
        <v>0</v>
      </c>
      <c r="M1838">
        <v>47.649900000000002</v>
      </c>
      <c r="N1838" s="19">
        <v>5131</v>
      </c>
      <c r="O1838" s="19">
        <v>4</v>
      </c>
      <c r="P1838" s="19">
        <v>1927</v>
      </c>
      <c r="Q1838" s="19">
        <v>5174</v>
      </c>
      <c r="R1838">
        <v>98119</v>
      </c>
      <c r="S1838">
        <v>-122.37</v>
      </c>
      <c r="T1838" s="23">
        <v>2350</v>
      </c>
      <c r="U1838" s="23">
        <v>1270</v>
      </c>
      <c r="W1838" s="35">
        <f>$D$1*D1838+$E$1*E1838+$F$1*F1838+$G$1*G1838+$H$1*H1838+$I$1*I1838+$J$1*J1838+$K$1*K1838+$M$1*M1838+$AB$3</f>
        <v>1297507.4350209609</v>
      </c>
      <c r="X1838" s="35">
        <f t="shared" si="32"/>
        <v>0</v>
      </c>
      <c r="Y1838" s="16">
        <f>(W1838-C1838)/C1838</f>
        <v>-0.15195592482290141</v>
      </c>
    </row>
    <row r="1839" spans="1:25" x14ac:dyDescent="0.35">
      <c r="A1839">
        <v>1545806510</v>
      </c>
      <c r="B1839" t="s">
        <v>136</v>
      </c>
      <c r="C1839" s="9">
        <v>260000</v>
      </c>
      <c r="D1839" s="7">
        <v>3</v>
      </c>
      <c r="E1839" s="7">
        <v>1.75</v>
      </c>
      <c r="F1839" s="7">
        <v>1340</v>
      </c>
      <c r="G1839" s="7">
        <v>1</v>
      </c>
      <c r="H1839" s="7">
        <v>0</v>
      </c>
      <c r="I1839" s="7">
        <v>0</v>
      </c>
      <c r="J1839" s="7">
        <v>7</v>
      </c>
      <c r="K1839" s="7">
        <v>1690</v>
      </c>
      <c r="L1839" s="21">
        <v>0</v>
      </c>
      <c r="M1839">
        <v>47.365099999999998</v>
      </c>
      <c r="N1839" s="19">
        <v>8000</v>
      </c>
      <c r="O1839" s="19">
        <v>3</v>
      </c>
      <c r="P1839" s="19">
        <v>1980</v>
      </c>
      <c r="Q1839" s="19">
        <v>8000</v>
      </c>
      <c r="R1839">
        <v>98038</v>
      </c>
      <c r="S1839">
        <v>-122.044</v>
      </c>
      <c r="T1839" s="23">
        <v>1340</v>
      </c>
      <c r="U1839" s="23">
        <v>0</v>
      </c>
      <c r="W1839" s="35">
        <f>$D$1*D1839+$E$1*E1839+$F$1*F1839+$G$1*G1839+$H$1*H1839+$I$1*I1839+$J$1*J1839+$K$1*K1839+$M$1*M1839+$AB$3</f>
        <v>208098.77141503617</v>
      </c>
      <c r="X1839" s="35">
        <f t="shared" si="32"/>
        <v>0</v>
      </c>
      <c r="Y1839" s="16">
        <f>(W1839-C1839)/C1839</f>
        <v>-0.19962010994216858</v>
      </c>
    </row>
    <row r="1840" spans="1:25" x14ac:dyDescent="0.35">
      <c r="A1840">
        <v>8643200055</v>
      </c>
      <c r="B1840" t="s">
        <v>303</v>
      </c>
      <c r="C1840" s="9">
        <v>243000</v>
      </c>
      <c r="D1840" s="7">
        <v>3</v>
      </c>
      <c r="E1840" s="7">
        <v>1.75</v>
      </c>
      <c r="F1840" s="7">
        <v>1790</v>
      </c>
      <c r="G1840" s="7">
        <v>1</v>
      </c>
      <c r="H1840" s="7">
        <v>0</v>
      </c>
      <c r="I1840" s="7">
        <v>0</v>
      </c>
      <c r="J1840" s="7">
        <v>7</v>
      </c>
      <c r="K1840" s="7">
        <v>1840</v>
      </c>
      <c r="L1840" s="21">
        <v>0</v>
      </c>
      <c r="M1840">
        <v>47.394500000000001</v>
      </c>
      <c r="N1840" s="19">
        <v>12000</v>
      </c>
      <c r="O1840" s="19">
        <v>3</v>
      </c>
      <c r="P1840" s="19">
        <v>1960</v>
      </c>
      <c r="Q1840" s="19">
        <v>12000</v>
      </c>
      <c r="R1840">
        <v>98198</v>
      </c>
      <c r="S1840">
        <v>-122.313</v>
      </c>
      <c r="T1840" s="23">
        <v>1040</v>
      </c>
      <c r="U1840" s="23">
        <v>750</v>
      </c>
      <c r="W1840" s="35">
        <f>$D$1*D1840+$E$1*E1840+$F$1*F1840+$G$1*G1840+$H$1*H1840+$I$1*I1840+$J$1*J1840+$K$1*K1840+$M$1*M1840+$AB$3</f>
        <v>325258.91405794397</v>
      </c>
      <c r="X1840" s="35">
        <f t="shared" si="32"/>
        <v>0</v>
      </c>
      <c r="Y1840" s="16">
        <f>(W1840-C1840)/C1840</f>
        <v>0.3385140496211686</v>
      </c>
    </row>
    <row r="1841" spans="1:25" x14ac:dyDescent="0.35">
      <c r="A1841">
        <v>7855000550</v>
      </c>
      <c r="B1841" t="s">
        <v>46</v>
      </c>
      <c r="C1841" s="10">
        <v>1100000</v>
      </c>
      <c r="D1841" s="7">
        <v>4</v>
      </c>
      <c r="E1841" s="7">
        <v>2.5</v>
      </c>
      <c r="F1841" s="7">
        <v>3830</v>
      </c>
      <c r="G1841" s="7">
        <v>1</v>
      </c>
      <c r="H1841" s="7">
        <v>0</v>
      </c>
      <c r="I1841" s="7">
        <v>4</v>
      </c>
      <c r="J1841" s="7">
        <v>9</v>
      </c>
      <c r="K1841" s="7">
        <v>3460</v>
      </c>
      <c r="L1841" s="21">
        <v>0</v>
      </c>
      <c r="M1841">
        <v>47.567100000000003</v>
      </c>
      <c r="N1841" s="19">
        <v>13800</v>
      </c>
      <c r="O1841" s="19">
        <v>4</v>
      </c>
      <c r="P1841" s="19">
        <v>1969</v>
      </c>
      <c r="Q1841" s="19">
        <v>9875</v>
      </c>
      <c r="R1841">
        <v>98006</v>
      </c>
      <c r="S1841">
        <v>-122.157</v>
      </c>
      <c r="T1841" s="23">
        <v>2030</v>
      </c>
      <c r="U1841" s="23">
        <v>1800</v>
      </c>
      <c r="W1841" s="35">
        <f>$D$1*D1841+$E$1*E1841+$F$1*F1841+$G$1*G1841+$H$1*H1841+$I$1*I1841+$J$1*J1841+$K$1*K1841+$M$1*M1841+$AB$3</f>
        <v>1245813.1278364919</v>
      </c>
      <c r="X1841" s="35">
        <f t="shared" si="32"/>
        <v>0</v>
      </c>
      <c r="Y1841" s="16">
        <f>(W1841-C1841)/C1841</f>
        <v>0.13255738894226538</v>
      </c>
    </row>
    <row r="1842" spans="1:25" x14ac:dyDescent="0.35">
      <c r="A1842">
        <v>1313500070</v>
      </c>
      <c r="B1842" t="s">
        <v>136</v>
      </c>
      <c r="C1842" s="9">
        <v>249000</v>
      </c>
      <c r="D1842" s="7">
        <v>3</v>
      </c>
      <c r="E1842" s="7">
        <v>1.5</v>
      </c>
      <c r="F1842" s="7">
        <v>1580</v>
      </c>
      <c r="G1842" s="7">
        <v>1</v>
      </c>
      <c r="H1842" s="7">
        <v>0</v>
      </c>
      <c r="I1842" s="7">
        <v>0</v>
      </c>
      <c r="J1842" s="7">
        <v>7</v>
      </c>
      <c r="K1842" s="7">
        <v>1580</v>
      </c>
      <c r="L1842" s="21">
        <v>0</v>
      </c>
      <c r="M1842">
        <v>47.2761</v>
      </c>
      <c r="N1842" s="19">
        <v>7200</v>
      </c>
      <c r="O1842" s="19">
        <v>4</v>
      </c>
      <c r="P1842" s="19">
        <v>1976</v>
      </c>
      <c r="Q1842" s="19">
        <v>7470</v>
      </c>
      <c r="R1842">
        <v>98092</v>
      </c>
      <c r="S1842">
        <v>-122.152</v>
      </c>
      <c r="T1842" s="23">
        <v>1080</v>
      </c>
      <c r="U1842" s="23">
        <v>500</v>
      </c>
      <c r="W1842" s="35">
        <f>$D$1*D1842+$E$1*E1842+$F$1*F1842+$G$1*G1842+$H$1*H1842+$I$1*I1842+$J$1*J1842+$K$1*K1842+$M$1*M1842+$AB$3</f>
        <v>204239.56126634777</v>
      </c>
      <c r="X1842" s="35">
        <f t="shared" si="32"/>
        <v>0</v>
      </c>
      <c r="Y1842" s="16">
        <f>(W1842-C1842)/C1842</f>
        <v>-0.1797607981271174</v>
      </c>
    </row>
    <row r="1843" spans="1:25" x14ac:dyDescent="0.35">
      <c r="A1843">
        <v>290000055</v>
      </c>
      <c r="B1843" t="s">
        <v>42</v>
      </c>
      <c r="C1843" s="9">
        <v>720000</v>
      </c>
      <c r="D1843" s="7">
        <v>2</v>
      </c>
      <c r="E1843" s="7">
        <v>1</v>
      </c>
      <c r="F1843" s="7">
        <v>2020</v>
      </c>
      <c r="G1843" s="7">
        <v>1</v>
      </c>
      <c r="H1843" s="7">
        <v>0</v>
      </c>
      <c r="I1843" s="7">
        <v>3</v>
      </c>
      <c r="J1843" s="7">
        <v>7</v>
      </c>
      <c r="K1843" s="7">
        <v>2020</v>
      </c>
      <c r="L1843" s="21">
        <v>0</v>
      </c>
      <c r="M1843">
        <v>47.506</v>
      </c>
      <c r="N1843" s="19">
        <v>7200</v>
      </c>
      <c r="O1843" s="19">
        <v>4</v>
      </c>
      <c r="P1843" s="19">
        <v>1947</v>
      </c>
      <c r="Q1843" s="19">
        <v>7200</v>
      </c>
      <c r="R1843">
        <v>98146</v>
      </c>
      <c r="S1843">
        <v>-122.384</v>
      </c>
      <c r="T1843" s="23">
        <v>1700</v>
      </c>
      <c r="U1843" s="23">
        <v>320</v>
      </c>
      <c r="W1843" s="35">
        <f>$D$1*D1843+$E$1*E1843+$F$1*F1843+$G$1*G1843+$H$1*H1843+$I$1*I1843+$J$1*J1843+$K$1*K1843+$M$1*M1843+$AB$3</f>
        <v>678644.53581463918</v>
      </c>
      <c r="X1843" s="35">
        <f t="shared" si="32"/>
        <v>0</v>
      </c>
      <c r="Y1843" s="16">
        <f>(W1843-C1843)/C1843</f>
        <v>-5.7438144701890029E-2</v>
      </c>
    </row>
    <row r="1844" spans="1:25" x14ac:dyDescent="0.35">
      <c r="A1844">
        <v>4139460200</v>
      </c>
      <c r="B1844" t="s">
        <v>61</v>
      </c>
      <c r="C1844" s="9">
        <v>905000</v>
      </c>
      <c r="D1844" s="7">
        <v>4</v>
      </c>
      <c r="E1844" s="7">
        <v>2.5</v>
      </c>
      <c r="F1844" s="7">
        <v>3330</v>
      </c>
      <c r="G1844" s="7">
        <v>2</v>
      </c>
      <c r="H1844" s="7">
        <v>0</v>
      </c>
      <c r="I1844" s="7">
        <v>0</v>
      </c>
      <c r="J1844" s="7">
        <v>10</v>
      </c>
      <c r="K1844" s="7">
        <v>3360</v>
      </c>
      <c r="L1844" s="21">
        <v>0</v>
      </c>
      <c r="M1844">
        <v>47.552599999999998</v>
      </c>
      <c r="N1844" s="19">
        <v>9557</v>
      </c>
      <c r="O1844" s="19">
        <v>3</v>
      </c>
      <c r="P1844" s="19">
        <v>1995</v>
      </c>
      <c r="Q1844" s="19">
        <v>9755</v>
      </c>
      <c r="R1844">
        <v>98006</v>
      </c>
      <c r="S1844">
        <v>-122.102</v>
      </c>
      <c r="T1844" s="23">
        <v>3330</v>
      </c>
      <c r="U1844" s="23">
        <v>0</v>
      </c>
      <c r="W1844" s="35">
        <f>$D$1*D1844+$E$1*E1844+$F$1*F1844+$G$1*G1844+$H$1*H1844+$I$1*I1844+$J$1*J1844+$K$1*K1844+$M$1*M1844+$AB$3</f>
        <v>924961.17675209045</v>
      </c>
      <c r="X1844" s="35">
        <f t="shared" si="32"/>
        <v>0</v>
      </c>
      <c r="Y1844" s="16">
        <f>(W1844-C1844)/C1844</f>
        <v>2.2056548897337519E-2</v>
      </c>
    </row>
    <row r="1845" spans="1:25" x14ac:dyDescent="0.35">
      <c r="A1845">
        <v>3931900295</v>
      </c>
      <c r="B1845" t="s">
        <v>226</v>
      </c>
      <c r="C1845" s="9">
        <v>824500</v>
      </c>
      <c r="D1845" s="7">
        <v>4</v>
      </c>
      <c r="E1845" s="7">
        <v>2.5</v>
      </c>
      <c r="F1845" s="7">
        <v>2610</v>
      </c>
      <c r="G1845" s="7">
        <v>1.5</v>
      </c>
      <c r="H1845" s="7">
        <v>0</v>
      </c>
      <c r="I1845" s="7">
        <v>0</v>
      </c>
      <c r="J1845" s="7">
        <v>7</v>
      </c>
      <c r="K1845" s="7">
        <v>1820</v>
      </c>
      <c r="L1845" s="21">
        <v>0</v>
      </c>
      <c r="M1845">
        <v>47.684800000000003</v>
      </c>
      <c r="N1845" s="19">
        <v>3500</v>
      </c>
      <c r="O1845" s="19">
        <v>5</v>
      </c>
      <c r="P1845" s="19">
        <v>1927</v>
      </c>
      <c r="Q1845" s="19">
        <v>3900</v>
      </c>
      <c r="R1845">
        <v>98115</v>
      </c>
      <c r="S1845">
        <v>-122.32599999999999</v>
      </c>
      <c r="T1845" s="23">
        <v>1610</v>
      </c>
      <c r="U1845" s="23">
        <v>1000</v>
      </c>
      <c r="W1845" s="35">
        <f>$D$1*D1845+$E$1*E1845+$F$1*F1845+$G$1*G1845+$H$1*H1845+$I$1*I1845+$J$1*J1845+$K$1*K1845+$M$1*M1845+$AB$3</f>
        <v>635866.80462413281</v>
      </c>
      <c r="X1845" s="35">
        <f t="shared" si="32"/>
        <v>0</v>
      </c>
      <c r="Y1845" s="16">
        <f>(W1845-C1845)/C1845</f>
        <v>-0.2287849549737625</v>
      </c>
    </row>
    <row r="1846" spans="1:25" x14ac:dyDescent="0.35">
      <c r="A1846">
        <v>7365600070</v>
      </c>
      <c r="B1846" t="s">
        <v>47</v>
      </c>
      <c r="C1846" s="9">
        <v>762500</v>
      </c>
      <c r="D1846" s="7">
        <v>4</v>
      </c>
      <c r="E1846" s="7">
        <v>2.75</v>
      </c>
      <c r="F1846" s="7">
        <v>2610</v>
      </c>
      <c r="G1846" s="7">
        <v>1</v>
      </c>
      <c r="H1846" s="7">
        <v>0</v>
      </c>
      <c r="I1846" s="7">
        <v>0</v>
      </c>
      <c r="J1846" s="7">
        <v>8</v>
      </c>
      <c r="K1846" s="7">
        <v>2550</v>
      </c>
      <c r="L1846" s="21">
        <v>0</v>
      </c>
      <c r="M1846">
        <v>47.587499999999999</v>
      </c>
      <c r="N1846" s="19">
        <v>8760</v>
      </c>
      <c r="O1846" s="19">
        <v>4</v>
      </c>
      <c r="P1846" s="19">
        <v>1978</v>
      </c>
      <c r="Q1846" s="19">
        <v>10376</v>
      </c>
      <c r="R1846">
        <v>98040</v>
      </c>
      <c r="S1846">
        <v>-122.229</v>
      </c>
      <c r="T1846" s="23">
        <v>1760</v>
      </c>
      <c r="U1846" s="23">
        <v>850</v>
      </c>
      <c r="W1846" s="35">
        <f>$D$1*D1846+$E$1*E1846+$F$1*F1846+$G$1*G1846+$H$1*H1846+$I$1*I1846+$J$1*J1846+$K$1*K1846+$M$1*M1846+$AB$3</f>
        <v>661765.63437199965</v>
      </c>
      <c r="X1846" s="35">
        <f t="shared" si="32"/>
        <v>0</v>
      </c>
      <c r="Y1846" s="16">
        <f>(W1846-C1846)/C1846</f>
        <v>-0.13211064344655785</v>
      </c>
    </row>
    <row r="1847" spans="1:25" x14ac:dyDescent="0.35">
      <c r="A1847">
        <v>9274200320</v>
      </c>
      <c r="B1847" t="s">
        <v>179</v>
      </c>
      <c r="C1847" s="9">
        <v>580000</v>
      </c>
      <c r="D1847" s="7">
        <v>3</v>
      </c>
      <c r="E1847" s="7">
        <v>2.5</v>
      </c>
      <c r="F1847" s="7">
        <v>1740</v>
      </c>
      <c r="G1847" s="7">
        <v>3</v>
      </c>
      <c r="H1847" s="7">
        <v>0</v>
      </c>
      <c r="I1847" s="7">
        <v>2</v>
      </c>
      <c r="J1847" s="7">
        <v>8</v>
      </c>
      <c r="K1847" s="7">
        <v>1740</v>
      </c>
      <c r="L1847" s="21">
        <v>0</v>
      </c>
      <c r="M1847">
        <v>47.588999999999999</v>
      </c>
      <c r="N1847" s="19">
        <v>1280</v>
      </c>
      <c r="O1847" s="19">
        <v>3</v>
      </c>
      <c r="P1847" s="19">
        <v>2008</v>
      </c>
      <c r="Q1847" s="19">
        <v>1308</v>
      </c>
      <c r="R1847">
        <v>98116</v>
      </c>
      <c r="S1847">
        <v>-122.387</v>
      </c>
      <c r="T1847" s="23">
        <v>1740</v>
      </c>
      <c r="U1847" s="23">
        <v>0</v>
      </c>
      <c r="W1847" s="35">
        <f>$D$1*D1847+$E$1*E1847+$F$1*F1847+$G$1*G1847+$H$1*H1847+$I$1*I1847+$J$1*J1847+$K$1*K1847+$M$1*M1847+$AB$3</f>
        <v>577471.87039466202</v>
      </c>
      <c r="X1847" s="35">
        <f t="shared" si="32"/>
        <v>0</v>
      </c>
      <c r="Y1847" s="16">
        <f>(W1847-C1847)/C1847</f>
        <v>-4.3588441471344441E-3</v>
      </c>
    </row>
    <row r="1848" spans="1:25" x14ac:dyDescent="0.35">
      <c r="A1848">
        <v>8856920260</v>
      </c>
      <c r="B1848" t="s">
        <v>162</v>
      </c>
      <c r="C1848" s="9">
        <v>380000</v>
      </c>
      <c r="D1848" s="7">
        <v>3</v>
      </c>
      <c r="E1848" s="7">
        <v>2</v>
      </c>
      <c r="F1848" s="7">
        <v>1840</v>
      </c>
      <c r="G1848" s="7">
        <v>1</v>
      </c>
      <c r="H1848" s="7">
        <v>0</v>
      </c>
      <c r="I1848" s="7">
        <v>0</v>
      </c>
      <c r="J1848" s="7">
        <v>8</v>
      </c>
      <c r="K1848" s="7">
        <v>2190</v>
      </c>
      <c r="L1848" s="21">
        <v>0</v>
      </c>
      <c r="M1848">
        <v>47.462600000000002</v>
      </c>
      <c r="N1848" s="19">
        <v>8580</v>
      </c>
      <c r="O1848" s="19">
        <v>3</v>
      </c>
      <c r="P1848" s="19">
        <v>1990</v>
      </c>
      <c r="Q1848" s="19">
        <v>8580</v>
      </c>
      <c r="R1848">
        <v>98058</v>
      </c>
      <c r="S1848">
        <v>-122.13200000000001</v>
      </c>
      <c r="T1848" s="23">
        <v>1840</v>
      </c>
      <c r="U1848" s="23">
        <v>0</v>
      </c>
      <c r="W1848" s="35">
        <f>$D$1*D1848+$E$1*E1848+$F$1*F1848+$G$1*G1848+$H$1*H1848+$I$1*I1848+$J$1*J1848+$K$1*K1848+$M$1*M1848+$AB$3</f>
        <v>453804.18757372722</v>
      </c>
      <c r="X1848" s="35">
        <f t="shared" si="32"/>
        <v>0</v>
      </c>
      <c r="Y1848" s="16">
        <f>(W1848-C1848)/C1848</f>
        <v>0.19422154624665058</v>
      </c>
    </row>
    <row r="1849" spans="1:25" x14ac:dyDescent="0.35">
      <c r="A1849">
        <v>4083306175</v>
      </c>
      <c r="B1849" t="s">
        <v>139</v>
      </c>
      <c r="C1849" s="9">
        <v>805000</v>
      </c>
      <c r="D1849" s="7">
        <v>3</v>
      </c>
      <c r="E1849" s="7">
        <v>1.75</v>
      </c>
      <c r="F1849" s="7">
        <v>1080</v>
      </c>
      <c r="G1849" s="7">
        <v>1</v>
      </c>
      <c r="H1849" s="7">
        <v>0</v>
      </c>
      <c r="I1849" s="7">
        <v>0</v>
      </c>
      <c r="J1849" s="7">
        <v>7</v>
      </c>
      <c r="K1849" s="7">
        <v>1780</v>
      </c>
      <c r="L1849" s="21">
        <v>0</v>
      </c>
      <c r="M1849">
        <v>47.650300000000001</v>
      </c>
      <c r="N1849" s="19">
        <v>3200</v>
      </c>
      <c r="O1849" s="19">
        <v>4</v>
      </c>
      <c r="P1849" s="19">
        <v>1926</v>
      </c>
      <c r="Q1849" s="19">
        <v>5200</v>
      </c>
      <c r="R1849">
        <v>98103</v>
      </c>
      <c r="S1849">
        <v>-122.33799999999999</v>
      </c>
      <c r="T1849" s="23">
        <v>880</v>
      </c>
      <c r="U1849" s="23">
        <v>200</v>
      </c>
      <c r="W1849" s="35">
        <f>$D$1*D1849+$E$1*E1849+$F$1*F1849+$G$1*G1849+$H$1*H1849+$I$1*I1849+$J$1*J1849+$K$1*K1849+$M$1*M1849+$AB$3</f>
        <v>338615.25739524141</v>
      </c>
      <c r="X1849" s="35">
        <f t="shared" si="32"/>
        <v>0</v>
      </c>
      <c r="Y1849" s="16">
        <f>(W1849-C1849)/C1849</f>
        <v>-0.5793599287015635</v>
      </c>
    </row>
    <row r="1850" spans="1:25" x14ac:dyDescent="0.35">
      <c r="A1850">
        <v>7588700204</v>
      </c>
      <c r="B1850" t="s">
        <v>62</v>
      </c>
      <c r="C1850" s="9">
        <v>520000</v>
      </c>
      <c r="D1850" s="7">
        <v>4</v>
      </c>
      <c r="E1850" s="7">
        <v>1.75</v>
      </c>
      <c r="F1850" s="7">
        <v>1240</v>
      </c>
      <c r="G1850" s="7">
        <v>1.5</v>
      </c>
      <c r="H1850" s="7">
        <v>0</v>
      </c>
      <c r="I1850" s="7">
        <v>0</v>
      </c>
      <c r="J1850" s="7">
        <v>7</v>
      </c>
      <c r="K1850" s="7">
        <v>1260</v>
      </c>
      <c r="L1850" s="21">
        <v>0</v>
      </c>
      <c r="M1850">
        <v>47.6892</v>
      </c>
      <c r="N1850" s="19">
        <v>4532</v>
      </c>
      <c r="O1850" s="19">
        <v>4</v>
      </c>
      <c r="P1850" s="19">
        <v>1944</v>
      </c>
      <c r="Q1850" s="19">
        <v>4468</v>
      </c>
      <c r="R1850">
        <v>98117</v>
      </c>
      <c r="S1850">
        <v>-122.378</v>
      </c>
      <c r="T1850" s="23">
        <v>1240</v>
      </c>
      <c r="U1850" s="23">
        <v>0</v>
      </c>
      <c r="W1850" s="35">
        <f>$D$1*D1850+$E$1*E1850+$F$1*F1850+$G$1*G1850+$H$1*H1850+$I$1*I1850+$J$1*J1850+$K$1*K1850+$M$1*M1850+$AB$3</f>
        <v>349352.37151792273</v>
      </c>
      <c r="X1850" s="35">
        <f t="shared" si="32"/>
        <v>0</v>
      </c>
      <c r="Y1850" s="16">
        <f>(W1850-C1850)/C1850</f>
        <v>-0.32816851631168709</v>
      </c>
    </row>
    <row r="1851" spans="1:25" x14ac:dyDescent="0.35">
      <c r="A1851">
        <v>3271800295</v>
      </c>
      <c r="B1851" t="s">
        <v>309</v>
      </c>
      <c r="C1851" s="10">
        <v>1570000</v>
      </c>
      <c r="D1851" s="7">
        <v>5</v>
      </c>
      <c r="E1851" s="7">
        <v>4.5</v>
      </c>
      <c r="F1851" s="7">
        <v>5620</v>
      </c>
      <c r="G1851" s="7">
        <v>3</v>
      </c>
      <c r="H1851" s="7">
        <v>0</v>
      </c>
      <c r="I1851" s="7">
        <v>3</v>
      </c>
      <c r="J1851" s="7">
        <v>11</v>
      </c>
      <c r="K1851" s="7">
        <v>2360</v>
      </c>
      <c r="L1851" s="21">
        <v>0</v>
      </c>
      <c r="M1851">
        <v>47.648200000000003</v>
      </c>
      <c r="N1851" s="19">
        <v>5800</v>
      </c>
      <c r="O1851" s="19">
        <v>3</v>
      </c>
      <c r="P1851" s="19">
        <v>1999</v>
      </c>
      <c r="Q1851" s="19">
        <v>5800</v>
      </c>
      <c r="R1851">
        <v>98199</v>
      </c>
      <c r="S1851">
        <v>-122.41200000000001</v>
      </c>
      <c r="T1851" s="23">
        <v>4700</v>
      </c>
      <c r="U1851" s="23">
        <v>920</v>
      </c>
      <c r="W1851" s="35">
        <f>$D$1*D1851+$E$1*E1851+$F$1*F1851+$G$1*G1851+$H$1*H1851+$I$1*I1851+$J$1*J1851+$K$1*K1851+$M$1*M1851+$AB$3</f>
        <v>1651079.2407275476</v>
      </c>
      <c r="X1851" s="35">
        <f t="shared" si="32"/>
        <v>0</v>
      </c>
      <c r="Y1851" s="16">
        <f>(W1851-C1851)/C1851</f>
        <v>5.1642828488883796E-2</v>
      </c>
    </row>
    <row r="1852" spans="1:25" x14ac:dyDescent="0.35">
      <c r="A1852">
        <v>6052400575</v>
      </c>
      <c r="B1852" t="s">
        <v>39</v>
      </c>
      <c r="C1852" s="9">
        <v>175000</v>
      </c>
      <c r="D1852" s="7">
        <v>2</v>
      </c>
      <c r="E1852" s="7">
        <v>1</v>
      </c>
      <c r="F1852" s="7">
        <v>1170</v>
      </c>
      <c r="G1852" s="7">
        <v>1</v>
      </c>
      <c r="H1852" s="7">
        <v>0</v>
      </c>
      <c r="I1852" s="7">
        <v>2</v>
      </c>
      <c r="J1852" s="7">
        <v>6</v>
      </c>
      <c r="K1852" s="7">
        <v>1380</v>
      </c>
      <c r="L1852" s="21">
        <v>0</v>
      </c>
      <c r="M1852">
        <v>47.401699999999998</v>
      </c>
      <c r="N1852" s="19">
        <v>8925</v>
      </c>
      <c r="O1852" s="19">
        <v>3</v>
      </c>
      <c r="P1852" s="19">
        <v>1911</v>
      </c>
      <c r="Q1852" s="19">
        <v>7440</v>
      </c>
      <c r="R1852">
        <v>98198</v>
      </c>
      <c r="S1852">
        <v>-122.321</v>
      </c>
      <c r="T1852" s="23">
        <v>1170</v>
      </c>
      <c r="U1852" s="23">
        <v>0</v>
      </c>
      <c r="W1852" s="35">
        <f>$D$1*D1852+$E$1*E1852+$F$1*F1852+$G$1*G1852+$H$1*H1852+$I$1*I1852+$J$1*J1852+$K$1*K1852+$M$1*M1852+$AB$3</f>
        <v>286208.66992971674</v>
      </c>
      <c r="X1852" s="35">
        <f t="shared" si="32"/>
        <v>0</v>
      </c>
      <c r="Y1852" s="16">
        <f>(W1852-C1852)/C1852</f>
        <v>0.63547811388409559</v>
      </c>
    </row>
    <row r="1853" spans="1:25" x14ac:dyDescent="0.35">
      <c r="A1853">
        <v>7861300140</v>
      </c>
      <c r="B1853" t="s">
        <v>180</v>
      </c>
      <c r="C1853" s="9">
        <v>353500</v>
      </c>
      <c r="D1853" s="7">
        <v>4</v>
      </c>
      <c r="E1853" s="7">
        <v>2.25</v>
      </c>
      <c r="F1853" s="7">
        <v>1760</v>
      </c>
      <c r="G1853" s="7">
        <v>2</v>
      </c>
      <c r="H1853" s="7">
        <v>0</v>
      </c>
      <c r="I1853" s="7">
        <v>0</v>
      </c>
      <c r="J1853" s="7">
        <v>7</v>
      </c>
      <c r="K1853" s="7">
        <v>1860</v>
      </c>
      <c r="L1853" s="21">
        <v>0</v>
      </c>
      <c r="M1853">
        <v>47.424799999999998</v>
      </c>
      <c r="N1853" s="19">
        <v>9602</v>
      </c>
      <c r="O1853" s="19">
        <v>3</v>
      </c>
      <c r="P1853" s="19">
        <v>1987</v>
      </c>
      <c r="Q1853" s="19">
        <v>9656</v>
      </c>
      <c r="R1853">
        <v>98058</v>
      </c>
      <c r="S1853">
        <v>-122.158</v>
      </c>
      <c r="T1853" s="23">
        <v>1760</v>
      </c>
      <c r="U1853" s="23">
        <v>0</v>
      </c>
      <c r="W1853" s="35">
        <f>$D$1*D1853+$E$1*E1853+$F$1*F1853+$G$1*G1853+$H$1*H1853+$I$1*I1853+$J$1*J1853+$K$1*K1853+$M$1*M1853+$AB$3</f>
        <v>273637.72201408818</v>
      </c>
      <c r="X1853" s="35">
        <f t="shared" si="32"/>
        <v>0</v>
      </c>
      <c r="Y1853" s="16">
        <f>(W1853-C1853)/C1853</f>
        <v>-0.22591874960653979</v>
      </c>
    </row>
    <row r="1854" spans="1:25" x14ac:dyDescent="0.35">
      <c r="A1854">
        <v>6117501176</v>
      </c>
      <c r="B1854" t="s">
        <v>121</v>
      </c>
      <c r="C1854" s="9">
        <v>500000</v>
      </c>
      <c r="D1854" s="7">
        <v>4</v>
      </c>
      <c r="E1854" s="7">
        <v>2.5</v>
      </c>
      <c r="F1854" s="7">
        <v>2230</v>
      </c>
      <c r="G1854" s="7">
        <v>1</v>
      </c>
      <c r="H1854" s="7">
        <v>0</v>
      </c>
      <c r="I1854" s="7">
        <v>1</v>
      </c>
      <c r="J1854" s="7">
        <v>8</v>
      </c>
      <c r="K1854" s="7">
        <v>2570</v>
      </c>
      <c r="L1854" s="21">
        <v>0</v>
      </c>
      <c r="M1854">
        <v>47.4285</v>
      </c>
      <c r="N1854" s="19">
        <v>26989</v>
      </c>
      <c r="O1854" s="19">
        <v>4</v>
      </c>
      <c r="P1854" s="19">
        <v>1962</v>
      </c>
      <c r="Q1854" s="19">
        <v>17702</v>
      </c>
      <c r="R1854">
        <v>98166</v>
      </c>
      <c r="S1854">
        <v>-122.345</v>
      </c>
      <c r="T1854" s="23">
        <v>1400</v>
      </c>
      <c r="U1854" s="23">
        <v>830</v>
      </c>
      <c r="W1854" s="35">
        <f>$D$1*D1854+$E$1*E1854+$F$1*F1854+$G$1*G1854+$H$1*H1854+$I$1*I1854+$J$1*J1854+$K$1*K1854+$M$1*M1854+$AB$3</f>
        <v>542341.17249633372</v>
      </c>
      <c r="X1854" s="35">
        <f t="shared" si="32"/>
        <v>0</v>
      </c>
      <c r="Y1854" s="16">
        <f>(W1854-C1854)/C1854</f>
        <v>8.4682344992667441E-2</v>
      </c>
    </row>
    <row r="1855" spans="1:25" x14ac:dyDescent="0.35">
      <c r="A1855">
        <v>2592400140</v>
      </c>
      <c r="B1855" t="s">
        <v>193</v>
      </c>
      <c r="C1855" s="9">
        <v>386500</v>
      </c>
      <c r="D1855" s="7">
        <v>3</v>
      </c>
      <c r="E1855" s="7">
        <v>1.75</v>
      </c>
      <c r="F1855" s="7">
        <v>1520</v>
      </c>
      <c r="G1855" s="7">
        <v>1</v>
      </c>
      <c r="H1855" s="7">
        <v>0</v>
      </c>
      <c r="I1855" s="7">
        <v>0</v>
      </c>
      <c r="J1855" s="7">
        <v>7</v>
      </c>
      <c r="K1855" s="7">
        <v>1380</v>
      </c>
      <c r="L1855" s="21">
        <v>0</v>
      </c>
      <c r="M1855">
        <v>47.716700000000003</v>
      </c>
      <c r="N1855" s="19">
        <v>7350</v>
      </c>
      <c r="O1855" s="19">
        <v>4</v>
      </c>
      <c r="P1855" s="19">
        <v>1972</v>
      </c>
      <c r="Q1855" s="19">
        <v>7350</v>
      </c>
      <c r="R1855">
        <v>98034</v>
      </c>
      <c r="S1855">
        <v>-122.17</v>
      </c>
      <c r="T1855" s="23">
        <v>1140</v>
      </c>
      <c r="U1855" s="23">
        <v>380</v>
      </c>
      <c r="W1855" s="35">
        <f>$D$1*D1855+$E$1*E1855+$F$1*F1855+$G$1*G1855+$H$1*H1855+$I$1*I1855+$J$1*J1855+$K$1*K1855+$M$1*M1855+$AB$3</f>
        <v>473810.95365888625</v>
      </c>
      <c r="X1855" s="35">
        <f t="shared" si="32"/>
        <v>0</v>
      </c>
      <c r="Y1855" s="16">
        <f>(W1855-C1855)/C1855</f>
        <v>0.2259015618599903</v>
      </c>
    </row>
    <row r="1856" spans="1:25" x14ac:dyDescent="0.35">
      <c r="A1856">
        <v>7135300046</v>
      </c>
      <c r="B1856" t="s">
        <v>62</v>
      </c>
      <c r="C1856" s="9">
        <v>210000</v>
      </c>
      <c r="D1856" s="7">
        <v>2</v>
      </c>
      <c r="E1856" s="7">
        <v>1</v>
      </c>
      <c r="F1856" s="7">
        <v>1450</v>
      </c>
      <c r="G1856" s="7">
        <v>1</v>
      </c>
      <c r="H1856" s="7">
        <v>0</v>
      </c>
      <c r="I1856" s="7">
        <v>0</v>
      </c>
      <c r="J1856" s="7">
        <v>7</v>
      </c>
      <c r="K1856" s="7">
        <v>1190</v>
      </c>
      <c r="L1856" s="21">
        <v>0</v>
      </c>
      <c r="M1856">
        <v>47.529299999999999</v>
      </c>
      <c r="N1856" s="19">
        <v>4750</v>
      </c>
      <c r="O1856" s="19">
        <v>3</v>
      </c>
      <c r="P1856" s="19">
        <v>1950</v>
      </c>
      <c r="Q1856" s="19">
        <v>5000</v>
      </c>
      <c r="R1856">
        <v>98118</v>
      </c>
      <c r="S1856">
        <v>-122.27200000000001</v>
      </c>
      <c r="T1856" s="23">
        <v>850</v>
      </c>
      <c r="U1856" s="23">
        <v>600</v>
      </c>
      <c r="W1856" s="35">
        <f>$D$1*D1856+$E$1*E1856+$F$1*F1856+$G$1*G1856+$H$1*H1856+$I$1*I1856+$J$1*J1856+$K$1*K1856+$M$1*M1856+$AB$3</f>
        <v>377106.2551552318</v>
      </c>
      <c r="X1856" s="35">
        <f t="shared" si="32"/>
        <v>0</v>
      </c>
      <c r="Y1856" s="16">
        <f>(W1856-C1856)/C1856</f>
        <v>0.79574407216777054</v>
      </c>
    </row>
    <row r="1857" spans="1:25" x14ac:dyDescent="0.35">
      <c r="A1857">
        <v>8665900295</v>
      </c>
      <c r="B1857" t="s">
        <v>226</v>
      </c>
      <c r="C1857" s="9">
        <v>439500</v>
      </c>
      <c r="D1857" s="7">
        <v>3</v>
      </c>
      <c r="E1857" s="7">
        <v>2.5</v>
      </c>
      <c r="F1857" s="7">
        <v>1600</v>
      </c>
      <c r="G1857" s="7">
        <v>1</v>
      </c>
      <c r="H1857" s="7">
        <v>0</v>
      </c>
      <c r="I1857" s="7">
        <v>0</v>
      </c>
      <c r="J1857" s="7">
        <v>7</v>
      </c>
      <c r="K1857" s="7">
        <v>1600</v>
      </c>
      <c r="L1857" s="21">
        <v>0</v>
      </c>
      <c r="M1857">
        <v>47.767899999999997</v>
      </c>
      <c r="N1857" s="19">
        <v>6510</v>
      </c>
      <c r="O1857" s="19">
        <v>3</v>
      </c>
      <c r="P1857" s="19">
        <v>1983</v>
      </c>
      <c r="Q1857" s="19">
        <v>10507</v>
      </c>
      <c r="R1857">
        <v>98155</v>
      </c>
      <c r="S1857">
        <v>-122.30800000000001</v>
      </c>
      <c r="T1857" s="23">
        <v>940</v>
      </c>
      <c r="U1857" s="23">
        <v>660</v>
      </c>
      <c r="W1857" s="35">
        <f>$D$1*D1857+$E$1*E1857+$F$1*F1857+$G$1*G1857+$H$1*H1857+$I$1*I1857+$J$1*J1857+$K$1*K1857+$M$1*M1857+$AB$3</f>
        <v>516274.49220195785</v>
      </c>
      <c r="X1857" s="35">
        <f t="shared" si="32"/>
        <v>0</v>
      </c>
      <c r="Y1857" s="16">
        <f>(W1857-C1857)/C1857</f>
        <v>0.17468598908295302</v>
      </c>
    </row>
    <row r="1858" spans="1:25" x14ac:dyDescent="0.35">
      <c r="A1858">
        <v>6699000810</v>
      </c>
      <c r="B1858" t="s">
        <v>127</v>
      </c>
      <c r="C1858" s="9">
        <v>315000</v>
      </c>
      <c r="D1858" s="7">
        <v>5</v>
      </c>
      <c r="E1858" s="7">
        <v>2.5</v>
      </c>
      <c r="F1858" s="7">
        <v>3220</v>
      </c>
      <c r="G1858" s="7">
        <v>2</v>
      </c>
      <c r="H1858" s="7">
        <v>0</v>
      </c>
      <c r="I1858" s="7">
        <v>0</v>
      </c>
      <c r="J1858" s="7">
        <v>8</v>
      </c>
      <c r="K1858" s="7">
        <v>2740</v>
      </c>
      <c r="L1858" s="21">
        <v>0</v>
      </c>
      <c r="M1858">
        <v>47.371699999999997</v>
      </c>
      <c r="N1858" s="19">
        <v>5751</v>
      </c>
      <c r="O1858" s="19">
        <v>3</v>
      </c>
      <c r="P1858" s="19">
        <v>2002</v>
      </c>
      <c r="Q1858" s="19">
        <v>5500</v>
      </c>
      <c r="R1858">
        <v>98042</v>
      </c>
      <c r="S1858">
        <v>-122.104</v>
      </c>
      <c r="T1858" s="23">
        <v>3220</v>
      </c>
      <c r="U1858" s="23">
        <v>0</v>
      </c>
      <c r="W1858" s="35">
        <f>$D$1*D1858+$E$1*E1858+$F$1*F1858+$G$1*G1858+$H$1*H1858+$I$1*I1858+$J$1*J1858+$K$1*K1858+$M$1*M1858+$AB$3</f>
        <v>598524.71562518924</v>
      </c>
      <c r="X1858" s="35">
        <f t="shared" si="32"/>
        <v>0</v>
      </c>
      <c r="Y1858" s="16">
        <f>(W1858-C1858)/C1858</f>
        <v>0.90007846230218813</v>
      </c>
    </row>
    <row r="1859" spans="1:25" x14ac:dyDescent="0.35">
      <c r="A1859">
        <v>5104510240</v>
      </c>
      <c r="B1859" t="s">
        <v>98</v>
      </c>
      <c r="C1859" s="9">
        <v>339000</v>
      </c>
      <c r="D1859" s="7">
        <v>4</v>
      </c>
      <c r="E1859" s="7">
        <v>2.5</v>
      </c>
      <c r="F1859" s="7">
        <v>1830</v>
      </c>
      <c r="G1859" s="7">
        <v>2</v>
      </c>
      <c r="H1859" s="7">
        <v>0</v>
      </c>
      <c r="I1859" s="7">
        <v>0</v>
      </c>
      <c r="J1859" s="7">
        <v>7</v>
      </c>
      <c r="K1859" s="7">
        <v>1830</v>
      </c>
      <c r="L1859" s="21">
        <v>0</v>
      </c>
      <c r="M1859">
        <v>47.357599999999998</v>
      </c>
      <c r="N1859" s="19">
        <v>8601</v>
      </c>
      <c r="O1859" s="19">
        <v>3</v>
      </c>
      <c r="P1859" s="19">
        <v>2003</v>
      </c>
      <c r="Q1859" s="19">
        <v>5184</v>
      </c>
      <c r="R1859">
        <v>98038</v>
      </c>
      <c r="S1859">
        <v>-122.01600000000001</v>
      </c>
      <c r="T1859" s="23">
        <v>1830</v>
      </c>
      <c r="U1859" s="23">
        <v>0</v>
      </c>
      <c r="W1859" s="35">
        <f>$D$1*D1859+$E$1*E1859+$F$1*F1859+$G$1*G1859+$H$1*H1859+$I$1*I1859+$J$1*J1859+$K$1*K1859+$M$1*M1859+$AB$3</f>
        <v>241468.39015909284</v>
      </c>
      <c r="X1859" s="35">
        <f t="shared" si="32"/>
        <v>0</v>
      </c>
      <c r="Y1859" s="16">
        <f>(W1859-C1859)/C1859</f>
        <v>-0.28770386383748425</v>
      </c>
    </row>
    <row r="1860" spans="1:25" x14ac:dyDescent="0.35">
      <c r="A1860">
        <v>7856700990</v>
      </c>
      <c r="B1860" t="s">
        <v>110</v>
      </c>
      <c r="C1860" s="9">
        <v>655000</v>
      </c>
      <c r="D1860" s="7">
        <v>4</v>
      </c>
      <c r="E1860" s="7">
        <v>2.25</v>
      </c>
      <c r="F1860" s="7">
        <v>2200</v>
      </c>
      <c r="G1860" s="7">
        <v>1</v>
      </c>
      <c r="H1860" s="7">
        <v>0</v>
      </c>
      <c r="I1860" s="7">
        <v>0</v>
      </c>
      <c r="J1860" s="7">
        <v>8</v>
      </c>
      <c r="K1860" s="7">
        <v>2420</v>
      </c>
      <c r="L1860" s="21">
        <v>0</v>
      </c>
      <c r="M1860">
        <v>47.565300000000001</v>
      </c>
      <c r="N1860" s="19">
        <v>9163</v>
      </c>
      <c r="O1860" s="19">
        <v>4</v>
      </c>
      <c r="P1860" s="19">
        <v>1971</v>
      </c>
      <c r="Q1860" s="19">
        <v>9163</v>
      </c>
      <c r="R1860">
        <v>98006</v>
      </c>
      <c r="S1860">
        <v>-122.146</v>
      </c>
      <c r="T1860" s="23">
        <v>1430</v>
      </c>
      <c r="U1860" s="23">
        <v>770</v>
      </c>
      <c r="W1860" s="35">
        <f>$D$1*D1860+$E$1*E1860+$F$1*F1860+$G$1*G1860+$H$1*H1860+$I$1*I1860+$J$1*J1860+$K$1*K1860+$M$1*M1860+$AB$3</f>
        <v>564528.27208118141</v>
      </c>
      <c r="X1860" s="35">
        <f t="shared" ref="X1860:X1923" si="33">IF(W1860&lt;0, 1,0)</f>
        <v>0</v>
      </c>
      <c r="Y1860" s="16">
        <f>(W1860-C1860)/C1860</f>
        <v>-0.13812477544857801</v>
      </c>
    </row>
    <row r="1861" spans="1:25" x14ac:dyDescent="0.35">
      <c r="A1861">
        <v>8682300640</v>
      </c>
      <c r="B1861" t="s">
        <v>75</v>
      </c>
      <c r="C1861" s="9">
        <v>740000</v>
      </c>
      <c r="D1861" s="7">
        <v>2</v>
      </c>
      <c r="E1861" s="7">
        <v>2.5</v>
      </c>
      <c r="F1861" s="7">
        <v>2170</v>
      </c>
      <c r="G1861" s="7">
        <v>1</v>
      </c>
      <c r="H1861" s="7">
        <v>0</v>
      </c>
      <c r="I1861" s="7">
        <v>0</v>
      </c>
      <c r="J1861" s="7">
        <v>8</v>
      </c>
      <c r="K1861" s="7">
        <v>2170</v>
      </c>
      <c r="L1861" s="21">
        <v>0</v>
      </c>
      <c r="M1861">
        <v>47.716099999999997</v>
      </c>
      <c r="N1861" s="19">
        <v>8678</v>
      </c>
      <c r="O1861" s="19">
        <v>3</v>
      </c>
      <c r="P1861" s="19">
        <v>2008</v>
      </c>
      <c r="Q1861" s="19">
        <v>5890</v>
      </c>
      <c r="R1861">
        <v>98053</v>
      </c>
      <c r="S1861">
        <v>-122.014</v>
      </c>
      <c r="T1861" s="23">
        <v>2170</v>
      </c>
      <c r="U1861" s="23">
        <v>0</v>
      </c>
      <c r="W1861" s="35">
        <f>$D$1*D1861+$E$1*E1861+$F$1*F1861+$G$1*G1861+$H$1*H1861+$I$1*I1861+$J$1*J1861+$K$1*K1861+$M$1*M1861+$AB$3</f>
        <v>715645.96951831505</v>
      </c>
      <c r="X1861" s="35">
        <f t="shared" si="33"/>
        <v>0</v>
      </c>
      <c r="Y1861" s="16">
        <f>(W1861-C1861)/C1861</f>
        <v>-3.2910852002276961E-2</v>
      </c>
    </row>
    <row r="1862" spans="1:25" x14ac:dyDescent="0.35">
      <c r="A1862">
        <v>6918700320</v>
      </c>
      <c r="B1862" t="s">
        <v>234</v>
      </c>
      <c r="C1862" s="9">
        <v>685000</v>
      </c>
      <c r="D1862" s="7">
        <v>5</v>
      </c>
      <c r="E1862" s="7">
        <v>2.5</v>
      </c>
      <c r="F1862" s="7">
        <v>1900</v>
      </c>
      <c r="G1862" s="7">
        <v>2</v>
      </c>
      <c r="H1862" s="7">
        <v>0</v>
      </c>
      <c r="I1862" s="7">
        <v>0</v>
      </c>
      <c r="J1862" s="7">
        <v>7</v>
      </c>
      <c r="K1862" s="7">
        <v>1900</v>
      </c>
      <c r="L1862" s="21">
        <v>0</v>
      </c>
      <c r="M1862">
        <v>47.627299999999998</v>
      </c>
      <c r="N1862" s="19">
        <v>7843</v>
      </c>
      <c r="O1862" s="19">
        <v>5</v>
      </c>
      <c r="P1862" s="19">
        <v>1966</v>
      </c>
      <c r="Q1862" s="19">
        <v>7350</v>
      </c>
      <c r="R1862">
        <v>98008</v>
      </c>
      <c r="S1862">
        <v>-122.123</v>
      </c>
      <c r="T1862" s="23">
        <v>1900</v>
      </c>
      <c r="U1862" s="23">
        <v>0</v>
      </c>
      <c r="W1862" s="35">
        <f>$D$1*D1862+$E$1*E1862+$F$1*F1862+$G$1*G1862+$H$1*H1862+$I$1*I1862+$J$1*J1862+$K$1*K1862+$M$1*M1862+$AB$3</f>
        <v>400662.68973227218</v>
      </c>
      <c r="X1862" s="35">
        <f t="shared" si="33"/>
        <v>0</v>
      </c>
      <c r="Y1862" s="16">
        <f>(W1862-C1862)/C1862</f>
        <v>-0.41509096389449318</v>
      </c>
    </row>
    <row r="1863" spans="1:25" x14ac:dyDescent="0.35">
      <c r="A1863">
        <v>9560700055</v>
      </c>
      <c r="B1863" t="s">
        <v>259</v>
      </c>
      <c r="C1863" s="9">
        <v>550000</v>
      </c>
      <c r="D1863" s="7">
        <v>5</v>
      </c>
      <c r="E1863" s="7">
        <v>2.5</v>
      </c>
      <c r="F1863" s="7">
        <v>2960</v>
      </c>
      <c r="G1863" s="7">
        <v>1</v>
      </c>
      <c r="H1863" s="7">
        <v>0</v>
      </c>
      <c r="I1863" s="7">
        <v>0</v>
      </c>
      <c r="J1863" s="7">
        <v>7</v>
      </c>
      <c r="K1863" s="7">
        <v>1900</v>
      </c>
      <c r="L1863" s="21">
        <v>0</v>
      </c>
      <c r="M1863">
        <v>47.586599999999997</v>
      </c>
      <c r="N1863" s="19">
        <v>9877</v>
      </c>
      <c r="O1863" s="19">
        <v>4</v>
      </c>
      <c r="P1863" s="19">
        <v>1960</v>
      </c>
      <c r="Q1863" s="19">
        <v>9877</v>
      </c>
      <c r="R1863">
        <v>98005</v>
      </c>
      <c r="S1863">
        <v>-122.17100000000001</v>
      </c>
      <c r="T1863" s="23">
        <v>1480</v>
      </c>
      <c r="U1863" s="23">
        <v>1480</v>
      </c>
      <c r="W1863" s="35">
        <f>$D$1*D1863+$E$1*E1863+$F$1*F1863+$G$1*G1863+$H$1*H1863+$I$1*I1863+$J$1*J1863+$K$1*K1863+$M$1*M1863+$AB$3</f>
        <v>628876.95221773908</v>
      </c>
      <c r="X1863" s="35">
        <f t="shared" si="33"/>
        <v>0</v>
      </c>
      <c r="Y1863" s="16">
        <f>(W1863-C1863)/C1863</f>
        <v>0.14341264039588922</v>
      </c>
    </row>
    <row r="1864" spans="1:25" x14ac:dyDescent="0.35">
      <c r="A1864">
        <v>3013300055</v>
      </c>
      <c r="B1864" t="s">
        <v>95</v>
      </c>
      <c r="C1864" s="9">
        <v>405000</v>
      </c>
      <c r="D1864" s="7">
        <v>2</v>
      </c>
      <c r="E1864" s="7">
        <v>1.75</v>
      </c>
      <c r="F1864" s="7">
        <v>1710</v>
      </c>
      <c r="G1864" s="7">
        <v>2</v>
      </c>
      <c r="H1864" s="7">
        <v>0</v>
      </c>
      <c r="I1864" s="7">
        <v>0</v>
      </c>
      <c r="J1864" s="7">
        <v>7</v>
      </c>
      <c r="K1864" s="7">
        <v>1530</v>
      </c>
      <c r="L1864" s="21">
        <v>1979</v>
      </c>
      <c r="M1864">
        <v>47.5319</v>
      </c>
      <c r="N1864" s="19">
        <v>4234</v>
      </c>
      <c r="O1864" s="19">
        <v>3</v>
      </c>
      <c r="P1864" s="19">
        <v>1920</v>
      </c>
      <c r="Q1864" s="19">
        <v>4556</v>
      </c>
      <c r="R1864">
        <v>98136</v>
      </c>
      <c r="S1864">
        <v>-122.386</v>
      </c>
      <c r="T1864" s="23">
        <v>1330</v>
      </c>
      <c r="U1864" s="23">
        <v>380</v>
      </c>
      <c r="W1864" s="35">
        <f>$D$1*D1864+$E$1*E1864+$F$1*F1864+$G$1*G1864+$H$1*H1864+$I$1*I1864+$J$1*J1864+$K$1*K1864+$M$1*M1864+$AB$3</f>
        <v>401102.83895774186</v>
      </c>
      <c r="X1864" s="35">
        <f t="shared" si="33"/>
        <v>0</v>
      </c>
      <c r="Y1864" s="16">
        <f>(W1864-C1864)/C1864</f>
        <v>-9.6226198574275151E-3</v>
      </c>
    </row>
    <row r="1865" spans="1:25" x14ac:dyDescent="0.35">
      <c r="A1865">
        <v>9201000320</v>
      </c>
      <c r="B1865" t="s">
        <v>217</v>
      </c>
      <c r="C1865" s="9">
        <v>765000</v>
      </c>
      <c r="D1865" s="7">
        <v>4</v>
      </c>
      <c r="E1865" s="7">
        <v>2.25</v>
      </c>
      <c r="F1865" s="7">
        <v>2620</v>
      </c>
      <c r="G1865" s="7">
        <v>1</v>
      </c>
      <c r="H1865" s="7">
        <v>0</v>
      </c>
      <c r="I1865" s="7">
        <v>3</v>
      </c>
      <c r="J1865" s="7">
        <v>9</v>
      </c>
      <c r="K1865" s="7">
        <v>2620</v>
      </c>
      <c r="L1865" s="21">
        <v>0</v>
      </c>
      <c r="M1865">
        <v>47.584000000000003</v>
      </c>
      <c r="N1865" s="19">
        <v>17366</v>
      </c>
      <c r="O1865" s="19">
        <v>3</v>
      </c>
      <c r="P1865" s="19">
        <v>1984</v>
      </c>
      <c r="Q1865" s="19">
        <v>15335</v>
      </c>
      <c r="R1865">
        <v>98075</v>
      </c>
      <c r="S1865">
        <v>-122.077</v>
      </c>
      <c r="T1865" s="23">
        <v>1430</v>
      </c>
      <c r="U1865" s="23">
        <v>1190</v>
      </c>
      <c r="W1865" s="35">
        <f>$D$1*D1865+$E$1*E1865+$F$1*F1865+$G$1*G1865+$H$1*H1865+$I$1*I1865+$J$1*J1865+$K$1*K1865+$M$1*M1865+$AB$3</f>
        <v>930764.20229131728</v>
      </c>
      <c r="X1865" s="35">
        <f t="shared" si="33"/>
        <v>0</v>
      </c>
      <c r="Y1865" s="16">
        <f>(W1865-C1865)/C1865</f>
        <v>0.21668523175335594</v>
      </c>
    </row>
    <row r="1866" spans="1:25" x14ac:dyDescent="0.35">
      <c r="A1866">
        <v>9151600695</v>
      </c>
      <c r="B1866" t="s">
        <v>115</v>
      </c>
      <c r="C1866" s="9">
        <v>625000</v>
      </c>
      <c r="D1866" s="7">
        <v>3</v>
      </c>
      <c r="E1866" s="7">
        <v>2</v>
      </c>
      <c r="F1866" s="7">
        <v>2140</v>
      </c>
      <c r="G1866" s="7">
        <v>2</v>
      </c>
      <c r="H1866" s="7">
        <v>0</v>
      </c>
      <c r="I1866" s="7">
        <v>0</v>
      </c>
      <c r="J1866" s="7">
        <v>8</v>
      </c>
      <c r="K1866" s="7">
        <v>2340</v>
      </c>
      <c r="L1866" s="21">
        <v>1997</v>
      </c>
      <c r="M1866">
        <v>47.584600000000002</v>
      </c>
      <c r="N1866" s="19">
        <v>3600</v>
      </c>
      <c r="O1866" s="19">
        <v>3</v>
      </c>
      <c r="P1866" s="19">
        <v>1911</v>
      </c>
      <c r="Q1866" s="19">
        <v>5400</v>
      </c>
      <c r="R1866">
        <v>98116</v>
      </c>
      <c r="S1866">
        <v>-122.383</v>
      </c>
      <c r="T1866" s="23">
        <v>1680</v>
      </c>
      <c r="U1866" s="23">
        <v>460</v>
      </c>
      <c r="W1866" s="35">
        <f>$D$1*D1866+$E$1*E1866+$F$1*F1866+$G$1*G1866+$H$1*H1866+$I$1*I1866+$J$1*J1866+$K$1*K1866+$M$1*M1866+$AB$3</f>
        <v>572586.37833030522</v>
      </c>
      <c r="X1866" s="35">
        <f t="shared" si="33"/>
        <v>0</v>
      </c>
      <c r="Y1866" s="16">
        <f>(W1866-C1866)/C1866</f>
        <v>-8.3861794671511655E-2</v>
      </c>
    </row>
    <row r="1867" spans="1:25" x14ac:dyDescent="0.35">
      <c r="A1867">
        <v>2143700830</v>
      </c>
      <c r="B1867" t="s">
        <v>222</v>
      </c>
      <c r="C1867" s="9">
        <v>207000</v>
      </c>
      <c r="D1867" s="7">
        <v>4</v>
      </c>
      <c r="E1867" s="7">
        <v>2.5</v>
      </c>
      <c r="F1867" s="7">
        <v>2100</v>
      </c>
      <c r="G1867" s="7">
        <v>1.5</v>
      </c>
      <c r="H1867" s="7">
        <v>0</v>
      </c>
      <c r="I1867" s="7">
        <v>0</v>
      </c>
      <c r="J1867" s="7">
        <v>6</v>
      </c>
      <c r="K1867" s="7">
        <v>1340</v>
      </c>
      <c r="L1867" s="21">
        <v>0</v>
      </c>
      <c r="M1867">
        <v>47.478700000000003</v>
      </c>
      <c r="N1867" s="19">
        <v>19680</v>
      </c>
      <c r="O1867" s="19">
        <v>3</v>
      </c>
      <c r="P1867" s="19">
        <v>1914</v>
      </c>
      <c r="Q1867" s="19">
        <v>12300</v>
      </c>
      <c r="R1867">
        <v>98055</v>
      </c>
      <c r="S1867">
        <v>-122.23</v>
      </c>
      <c r="T1867" s="23">
        <v>2100</v>
      </c>
      <c r="U1867" s="23">
        <v>0</v>
      </c>
      <c r="W1867" s="35">
        <f>$D$1*D1867+$E$1*E1867+$F$1*F1867+$G$1*G1867+$H$1*H1867+$I$1*I1867+$J$1*J1867+$K$1*K1867+$M$1*M1867+$AB$3</f>
        <v>314134.96571611241</v>
      </c>
      <c r="X1867" s="35">
        <f t="shared" si="33"/>
        <v>0</v>
      </c>
      <c r="Y1867" s="16">
        <f>(W1867-C1867)/C1867</f>
        <v>0.51756022085078457</v>
      </c>
    </row>
    <row r="1868" spans="1:25" x14ac:dyDescent="0.35">
      <c r="A1868">
        <v>2143700830</v>
      </c>
      <c r="B1868" t="s">
        <v>29</v>
      </c>
      <c r="C1868" s="9">
        <v>370000</v>
      </c>
      <c r="D1868" s="7">
        <v>4</v>
      </c>
      <c r="E1868" s="7">
        <v>2.5</v>
      </c>
      <c r="F1868" s="7">
        <v>2100</v>
      </c>
      <c r="G1868" s="7">
        <v>1.5</v>
      </c>
      <c r="H1868" s="7">
        <v>0</v>
      </c>
      <c r="I1868" s="7">
        <v>0</v>
      </c>
      <c r="J1868" s="7">
        <v>6</v>
      </c>
      <c r="K1868" s="7">
        <v>1340</v>
      </c>
      <c r="L1868" s="21">
        <v>0</v>
      </c>
      <c r="M1868">
        <v>47.478700000000003</v>
      </c>
      <c r="N1868" s="19">
        <v>19680</v>
      </c>
      <c r="O1868" s="19">
        <v>3</v>
      </c>
      <c r="P1868" s="19">
        <v>1914</v>
      </c>
      <c r="Q1868" s="19">
        <v>12300</v>
      </c>
      <c r="R1868">
        <v>98055</v>
      </c>
      <c r="S1868">
        <v>-122.23</v>
      </c>
      <c r="T1868" s="23">
        <v>2100</v>
      </c>
      <c r="U1868" s="23">
        <v>0</v>
      </c>
      <c r="W1868" s="35">
        <f>$D$1*D1868+$E$1*E1868+$F$1*F1868+$G$1*G1868+$H$1*H1868+$I$1*I1868+$J$1*J1868+$K$1*K1868+$M$1*M1868+$AB$3</f>
        <v>314134.96571611241</v>
      </c>
      <c r="X1868" s="35">
        <f t="shared" si="33"/>
        <v>0</v>
      </c>
      <c r="Y1868" s="16">
        <f>(W1868-C1868)/C1868</f>
        <v>-0.15098657914564215</v>
      </c>
    </row>
    <row r="1869" spans="1:25" x14ac:dyDescent="0.35">
      <c r="A1869">
        <v>2591020140</v>
      </c>
      <c r="B1869" t="s">
        <v>92</v>
      </c>
      <c r="C1869" s="9">
        <v>475000</v>
      </c>
      <c r="D1869" s="7">
        <v>3</v>
      </c>
      <c r="E1869" s="7">
        <v>2.5</v>
      </c>
      <c r="F1869" s="7">
        <v>1460</v>
      </c>
      <c r="G1869" s="7">
        <v>1</v>
      </c>
      <c r="H1869" s="7">
        <v>0</v>
      </c>
      <c r="I1869" s="7">
        <v>0</v>
      </c>
      <c r="J1869" s="7">
        <v>8</v>
      </c>
      <c r="K1869" s="7">
        <v>1550</v>
      </c>
      <c r="L1869" s="21">
        <v>0</v>
      </c>
      <c r="M1869">
        <v>47.695500000000003</v>
      </c>
      <c r="N1869" s="19">
        <v>4961</v>
      </c>
      <c r="O1869" s="19">
        <v>4</v>
      </c>
      <c r="P1869" s="19">
        <v>1988</v>
      </c>
      <c r="Q1869" s="19">
        <v>5449</v>
      </c>
      <c r="R1869">
        <v>98033</v>
      </c>
      <c r="S1869">
        <v>-122.18300000000001</v>
      </c>
      <c r="T1869" s="23">
        <v>1150</v>
      </c>
      <c r="U1869" s="23">
        <v>310</v>
      </c>
      <c r="W1869" s="35">
        <f>$D$1*D1869+$E$1*E1869+$F$1*F1869+$G$1*G1869+$H$1*H1869+$I$1*I1869+$J$1*J1869+$K$1*K1869+$M$1*M1869+$AB$3</f>
        <v>512705.71666816249</v>
      </c>
      <c r="X1869" s="35">
        <f t="shared" si="33"/>
        <v>0</v>
      </c>
      <c r="Y1869" s="16">
        <f>(W1869-C1869)/C1869</f>
        <v>7.9380456143499992E-2</v>
      </c>
    </row>
    <row r="1870" spans="1:25" x14ac:dyDescent="0.35">
      <c r="A1870">
        <v>6414600262</v>
      </c>
      <c r="B1870" t="s">
        <v>194</v>
      </c>
      <c r="C1870" s="9">
        <v>365000</v>
      </c>
      <c r="D1870" s="7">
        <v>2</v>
      </c>
      <c r="E1870" s="7">
        <v>1</v>
      </c>
      <c r="F1870" s="7">
        <v>990</v>
      </c>
      <c r="G1870" s="7">
        <v>1</v>
      </c>
      <c r="H1870" s="7">
        <v>0</v>
      </c>
      <c r="I1870" s="7">
        <v>0</v>
      </c>
      <c r="J1870" s="7">
        <v>7</v>
      </c>
      <c r="K1870" s="7">
        <v>1080</v>
      </c>
      <c r="L1870" s="21">
        <v>0</v>
      </c>
      <c r="M1870">
        <v>47.725200000000001</v>
      </c>
      <c r="N1870" s="19">
        <v>8250</v>
      </c>
      <c r="O1870" s="19">
        <v>3</v>
      </c>
      <c r="P1870" s="19">
        <v>1955</v>
      </c>
      <c r="Q1870" s="19">
        <v>8168</v>
      </c>
      <c r="R1870">
        <v>98133</v>
      </c>
      <c r="S1870">
        <v>-122.331</v>
      </c>
      <c r="T1870" s="23">
        <v>990</v>
      </c>
      <c r="U1870" s="23">
        <v>0</v>
      </c>
      <c r="W1870" s="35">
        <f>$D$1*D1870+$E$1*E1870+$F$1*F1870+$G$1*G1870+$H$1*H1870+$I$1*I1870+$J$1*J1870+$K$1*K1870+$M$1*M1870+$AB$3</f>
        <v>404915.45726935565</v>
      </c>
      <c r="X1870" s="35">
        <f t="shared" si="33"/>
        <v>0</v>
      </c>
      <c r="Y1870" s="16">
        <f>(W1870-C1870)/C1870</f>
        <v>0.10935741717631686</v>
      </c>
    </row>
    <row r="1871" spans="1:25" x14ac:dyDescent="0.35">
      <c r="A1871">
        <v>1387301360</v>
      </c>
      <c r="B1871" t="s">
        <v>93</v>
      </c>
      <c r="C1871" s="9">
        <v>411800</v>
      </c>
      <c r="D1871" s="7">
        <v>4</v>
      </c>
      <c r="E1871" s="7">
        <v>2.25</v>
      </c>
      <c r="F1871" s="7">
        <v>2190</v>
      </c>
      <c r="G1871" s="7">
        <v>1</v>
      </c>
      <c r="H1871" s="7">
        <v>0</v>
      </c>
      <c r="I1871" s="7">
        <v>0</v>
      </c>
      <c r="J1871" s="7">
        <v>7</v>
      </c>
      <c r="K1871" s="7">
        <v>1560</v>
      </c>
      <c r="L1871" s="21">
        <v>0</v>
      </c>
      <c r="M1871">
        <v>47.736699999999999</v>
      </c>
      <c r="N1871" s="19">
        <v>6800</v>
      </c>
      <c r="O1871" s="19">
        <v>5</v>
      </c>
      <c r="P1871" s="19">
        <v>1969</v>
      </c>
      <c r="Q1871" s="19">
        <v>7611</v>
      </c>
      <c r="R1871">
        <v>98011</v>
      </c>
      <c r="S1871">
        <v>-122.19499999999999</v>
      </c>
      <c r="T1871" s="23">
        <v>1340</v>
      </c>
      <c r="U1871" s="23">
        <v>850</v>
      </c>
      <c r="W1871" s="35">
        <f>$D$1*D1871+$E$1*E1871+$F$1*F1871+$G$1*G1871+$H$1*H1871+$I$1*I1871+$J$1*J1871+$K$1*K1871+$M$1*M1871+$AB$3</f>
        <v>593816.11114946008</v>
      </c>
      <c r="X1871" s="35">
        <f t="shared" si="33"/>
        <v>0</v>
      </c>
      <c r="Y1871" s="16">
        <f>(W1871-C1871)/C1871</f>
        <v>0.44200124125658108</v>
      </c>
    </row>
    <row r="1872" spans="1:25" x14ac:dyDescent="0.35">
      <c r="A1872">
        <v>5561400260</v>
      </c>
      <c r="B1872" t="s">
        <v>215</v>
      </c>
      <c r="C1872" s="9">
        <v>668000</v>
      </c>
      <c r="D1872" s="7">
        <v>5</v>
      </c>
      <c r="E1872" s="7">
        <v>3.5</v>
      </c>
      <c r="F1872" s="7">
        <v>3990</v>
      </c>
      <c r="G1872" s="7">
        <v>2</v>
      </c>
      <c r="H1872" s="7">
        <v>0</v>
      </c>
      <c r="I1872" s="7">
        <v>0</v>
      </c>
      <c r="J1872" s="7">
        <v>9</v>
      </c>
      <c r="K1872" s="7">
        <v>3030</v>
      </c>
      <c r="L1872" s="21">
        <v>0</v>
      </c>
      <c r="M1872">
        <v>47.460999999999999</v>
      </c>
      <c r="N1872" s="19">
        <v>42436</v>
      </c>
      <c r="O1872" s="19">
        <v>3</v>
      </c>
      <c r="P1872" s="19">
        <v>2002</v>
      </c>
      <c r="Q1872" s="19">
        <v>41684</v>
      </c>
      <c r="R1872">
        <v>98027</v>
      </c>
      <c r="S1872">
        <v>-122</v>
      </c>
      <c r="T1872" s="23">
        <v>2710</v>
      </c>
      <c r="U1872" s="23">
        <v>1280</v>
      </c>
      <c r="W1872" s="35">
        <f>$D$1*D1872+$E$1*E1872+$F$1*F1872+$G$1*G1872+$H$1*H1872+$I$1*I1872+$J$1*J1872+$K$1*K1872+$M$1*M1872+$AB$3</f>
        <v>885836.79413175583</v>
      </c>
      <c r="X1872" s="35">
        <f t="shared" si="33"/>
        <v>0</v>
      </c>
      <c r="Y1872" s="16">
        <f>(W1872-C1872)/C1872</f>
        <v>0.3261029852271794</v>
      </c>
    </row>
    <row r="1873" spans="1:25" x14ac:dyDescent="0.35">
      <c r="A1873">
        <v>7942601805</v>
      </c>
      <c r="B1873" t="s">
        <v>236</v>
      </c>
      <c r="C1873" s="9">
        <v>618000</v>
      </c>
      <c r="D1873" s="7">
        <v>3</v>
      </c>
      <c r="E1873" s="7">
        <v>2.5</v>
      </c>
      <c r="F1873" s="7">
        <v>2340</v>
      </c>
      <c r="G1873" s="7">
        <v>2</v>
      </c>
      <c r="H1873" s="7">
        <v>0</v>
      </c>
      <c r="I1873" s="7">
        <v>0</v>
      </c>
      <c r="J1873" s="7">
        <v>9</v>
      </c>
      <c r="K1873" s="7">
        <v>1820</v>
      </c>
      <c r="L1873" s="21">
        <v>0</v>
      </c>
      <c r="M1873">
        <v>47.605899999999998</v>
      </c>
      <c r="N1873" s="19">
        <v>3630</v>
      </c>
      <c r="O1873" s="19">
        <v>3</v>
      </c>
      <c r="P1873" s="19">
        <v>1998</v>
      </c>
      <c r="Q1873" s="19">
        <v>5120</v>
      </c>
      <c r="R1873">
        <v>98122</v>
      </c>
      <c r="S1873">
        <v>-122.307</v>
      </c>
      <c r="T1873" s="23">
        <v>2340</v>
      </c>
      <c r="U1873" s="23">
        <v>0</v>
      </c>
      <c r="W1873" s="35">
        <f>$D$1*D1873+$E$1*E1873+$F$1*F1873+$G$1*G1873+$H$1*H1873+$I$1*I1873+$J$1*J1873+$K$1*K1873+$M$1*M1873+$AB$3</f>
        <v>693495.06844495237</v>
      </c>
      <c r="X1873" s="35">
        <f t="shared" si="33"/>
        <v>0</v>
      </c>
      <c r="Y1873" s="16">
        <f>(W1873-C1873)/C1873</f>
        <v>0.12216030492710739</v>
      </c>
    </row>
    <row r="1874" spans="1:25" x14ac:dyDescent="0.35">
      <c r="A1874">
        <v>1887500045</v>
      </c>
      <c r="B1874" t="s">
        <v>287</v>
      </c>
      <c r="C1874" s="9">
        <v>247500</v>
      </c>
      <c r="D1874" s="7">
        <v>4</v>
      </c>
      <c r="E1874" s="7">
        <v>2</v>
      </c>
      <c r="F1874" s="7">
        <v>2460</v>
      </c>
      <c r="G1874" s="7">
        <v>1</v>
      </c>
      <c r="H1874" s="7">
        <v>0</v>
      </c>
      <c r="I1874" s="7">
        <v>0</v>
      </c>
      <c r="J1874" s="7">
        <v>7</v>
      </c>
      <c r="K1874" s="7">
        <v>1260</v>
      </c>
      <c r="L1874" s="21">
        <v>0</v>
      </c>
      <c r="M1874">
        <v>47.308</v>
      </c>
      <c r="N1874" s="19">
        <v>5921</v>
      </c>
      <c r="O1874" s="19">
        <v>4</v>
      </c>
      <c r="P1874" s="19">
        <v>1948</v>
      </c>
      <c r="Q1874" s="19">
        <v>6648</v>
      </c>
      <c r="R1874">
        <v>98002</v>
      </c>
      <c r="S1874">
        <v>-122.209</v>
      </c>
      <c r="T1874" s="23">
        <v>1230</v>
      </c>
      <c r="U1874" s="23">
        <v>1230</v>
      </c>
      <c r="W1874" s="35">
        <f>$D$1*D1874+$E$1*E1874+$F$1*F1874+$G$1*G1874+$H$1*H1874+$I$1*I1874+$J$1*J1874+$K$1*K1874+$M$1*M1874+$AB$3</f>
        <v>373665.552993007</v>
      </c>
      <c r="X1874" s="35">
        <f t="shared" si="33"/>
        <v>0</v>
      </c>
      <c r="Y1874" s="16">
        <f>(W1874-C1874)/C1874</f>
        <v>0.50975981007275561</v>
      </c>
    </row>
    <row r="1875" spans="1:25" x14ac:dyDescent="0.35">
      <c r="A1875">
        <v>5505700055</v>
      </c>
      <c r="B1875" t="s">
        <v>238</v>
      </c>
      <c r="C1875" s="9">
        <v>345000</v>
      </c>
      <c r="D1875" s="7">
        <v>5</v>
      </c>
      <c r="E1875" s="7">
        <v>3</v>
      </c>
      <c r="F1875" s="7">
        <v>2080</v>
      </c>
      <c r="G1875" s="7">
        <v>1</v>
      </c>
      <c r="H1875" s="7">
        <v>0</v>
      </c>
      <c r="I1875" s="7">
        <v>0</v>
      </c>
      <c r="J1875" s="7">
        <v>7</v>
      </c>
      <c r="K1875" s="7">
        <v>1420</v>
      </c>
      <c r="L1875" s="21">
        <v>0</v>
      </c>
      <c r="M1875">
        <v>47.570700000000002</v>
      </c>
      <c r="N1875" s="19">
        <v>6150</v>
      </c>
      <c r="O1875" s="19">
        <v>3</v>
      </c>
      <c r="P1875" s="19">
        <v>1950</v>
      </c>
      <c r="Q1875" s="19">
        <v>6150</v>
      </c>
      <c r="R1875">
        <v>98116</v>
      </c>
      <c r="S1875">
        <v>-122.39400000000001</v>
      </c>
      <c r="T1875" s="23">
        <v>1040</v>
      </c>
      <c r="U1875" s="23">
        <v>1040</v>
      </c>
      <c r="W1875" s="35">
        <f>$D$1*D1875+$E$1*E1875+$F$1*F1875+$G$1*G1875+$H$1*H1875+$I$1*I1875+$J$1*J1875+$K$1*K1875+$M$1*M1875+$AB$3</f>
        <v>419068.21805334464</v>
      </c>
      <c r="X1875" s="35">
        <f t="shared" si="33"/>
        <v>0</v>
      </c>
      <c r="Y1875" s="16">
        <f>(W1875-C1875)/C1875</f>
        <v>0.21469048711114389</v>
      </c>
    </row>
    <row r="1876" spans="1:25" x14ac:dyDescent="0.35">
      <c r="A1876">
        <v>3886902505</v>
      </c>
      <c r="B1876" t="s">
        <v>64</v>
      </c>
      <c r="C1876" s="9">
        <v>616300</v>
      </c>
      <c r="D1876" s="7">
        <v>3</v>
      </c>
      <c r="E1876" s="7">
        <v>2</v>
      </c>
      <c r="F1876" s="7">
        <v>1700</v>
      </c>
      <c r="G1876" s="7">
        <v>2</v>
      </c>
      <c r="H1876" s="7">
        <v>0</v>
      </c>
      <c r="I1876" s="7">
        <v>2</v>
      </c>
      <c r="J1876" s="7">
        <v>7</v>
      </c>
      <c r="K1876" s="7">
        <v>1820</v>
      </c>
      <c r="L1876" s="21">
        <v>0</v>
      </c>
      <c r="M1876">
        <v>47.682499999999997</v>
      </c>
      <c r="N1876" s="19">
        <v>8400</v>
      </c>
      <c r="O1876" s="19">
        <v>3</v>
      </c>
      <c r="P1876" s="19">
        <v>1927</v>
      </c>
      <c r="Q1876" s="19">
        <v>9000</v>
      </c>
      <c r="R1876">
        <v>98033</v>
      </c>
      <c r="S1876">
        <v>-122.19</v>
      </c>
      <c r="T1876" s="23">
        <v>1700</v>
      </c>
      <c r="U1876" s="23">
        <v>0</v>
      </c>
      <c r="W1876" s="35">
        <f>$D$1*D1876+$E$1*E1876+$F$1*F1876+$G$1*G1876+$H$1*H1876+$I$1*I1876+$J$1*J1876+$K$1*K1876+$M$1*M1876+$AB$3</f>
        <v>589126.74164136872</v>
      </c>
      <c r="X1876" s="35">
        <f t="shared" si="33"/>
        <v>0</v>
      </c>
      <c r="Y1876" s="16">
        <f>(W1876-C1876)/C1876</f>
        <v>-4.4090959530474254E-2</v>
      </c>
    </row>
    <row r="1877" spans="1:25" x14ac:dyDescent="0.35">
      <c r="A1877">
        <v>6703100135</v>
      </c>
      <c r="B1877" t="s">
        <v>151</v>
      </c>
      <c r="C1877" s="9">
        <v>348000</v>
      </c>
      <c r="D1877" s="7">
        <v>3</v>
      </c>
      <c r="E1877" s="7">
        <v>1.5</v>
      </c>
      <c r="F1877" s="7">
        <v>1330</v>
      </c>
      <c r="G1877" s="7">
        <v>1</v>
      </c>
      <c r="H1877" s="7">
        <v>0</v>
      </c>
      <c r="I1877" s="7">
        <v>0</v>
      </c>
      <c r="J1877" s="7">
        <v>7</v>
      </c>
      <c r="K1877" s="7">
        <v>1320</v>
      </c>
      <c r="L1877" s="21">
        <v>0</v>
      </c>
      <c r="M1877">
        <v>47.736600000000003</v>
      </c>
      <c r="N1877" s="19">
        <v>6768</v>
      </c>
      <c r="O1877" s="19">
        <v>4</v>
      </c>
      <c r="P1877" s="19">
        <v>1952</v>
      </c>
      <c r="Q1877" s="19">
        <v>6910</v>
      </c>
      <c r="R1877">
        <v>98155</v>
      </c>
      <c r="S1877">
        <v>-122.319</v>
      </c>
      <c r="T1877" s="23">
        <v>1330</v>
      </c>
      <c r="U1877" s="23">
        <v>0</v>
      </c>
      <c r="W1877" s="35">
        <f>$D$1*D1877+$E$1*E1877+$F$1*F1877+$G$1*G1877+$H$1*H1877+$I$1*I1877+$J$1*J1877+$K$1*K1877+$M$1*M1877+$AB$3</f>
        <v>448662.95643591881</v>
      </c>
      <c r="X1877" s="35">
        <f t="shared" si="33"/>
        <v>0</v>
      </c>
      <c r="Y1877" s="16">
        <f>(W1877-C1877)/C1877</f>
        <v>0.28926136906873223</v>
      </c>
    </row>
    <row r="1878" spans="1:25" x14ac:dyDescent="0.35">
      <c r="A1878">
        <v>1552520070</v>
      </c>
      <c r="B1878" t="s">
        <v>92</v>
      </c>
      <c r="C1878" s="9">
        <v>425000</v>
      </c>
      <c r="D1878" s="7">
        <v>3</v>
      </c>
      <c r="E1878" s="7">
        <v>2.5</v>
      </c>
      <c r="F1878" s="7">
        <v>1630</v>
      </c>
      <c r="G1878" s="7">
        <v>1</v>
      </c>
      <c r="H1878" s="7">
        <v>0</v>
      </c>
      <c r="I1878" s="7">
        <v>0</v>
      </c>
      <c r="J1878" s="7">
        <v>7</v>
      </c>
      <c r="K1878" s="7">
        <v>1770</v>
      </c>
      <c r="L1878" s="21">
        <v>0</v>
      </c>
      <c r="M1878">
        <v>47.750799999999998</v>
      </c>
      <c r="N1878" s="19">
        <v>10762</v>
      </c>
      <c r="O1878" s="19">
        <v>3</v>
      </c>
      <c r="P1878" s="19">
        <v>1994</v>
      </c>
      <c r="Q1878" s="19">
        <v>10762</v>
      </c>
      <c r="R1878">
        <v>98011</v>
      </c>
      <c r="S1878">
        <v>-122.175</v>
      </c>
      <c r="T1878" s="23">
        <v>1630</v>
      </c>
      <c r="U1878" s="23">
        <v>0</v>
      </c>
      <c r="W1878" s="35">
        <f>$D$1*D1878+$E$1*E1878+$F$1*F1878+$G$1*G1878+$H$1*H1878+$I$1*I1878+$J$1*J1878+$K$1*K1878+$M$1*M1878+$AB$3</f>
        <v>512804.75115589797</v>
      </c>
      <c r="X1878" s="35">
        <f t="shared" si="33"/>
        <v>0</v>
      </c>
      <c r="Y1878" s="16">
        <f>(W1878-C1878)/C1878</f>
        <v>0.20659941448446581</v>
      </c>
    </row>
    <row r="1879" spans="1:25" x14ac:dyDescent="0.35">
      <c r="A1879">
        <v>8163300320</v>
      </c>
      <c r="B1879" t="s">
        <v>251</v>
      </c>
      <c r="C1879" s="9">
        <v>850000</v>
      </c>
      <c r="D1879" s="7">
        <v>5</v>
      </c>
      <c r="E1879" s="7">
        <v>2.75</v>
      </c>
      <c r="F1879" s="7">
        <v>2920</v>
      </c>
      <c r="G1879" s="7">
        <v>1</v>
      </c>
      <c r="H1879" s="7">
        <v>0</v>
      </c>
      <c r="I1879" s="7">
        <v>0</v>
      </c>
      <c r="J1879" s="7">
        <v>8</v>
      </c>
      <c r="K1879" s="7">
        <v>3910</v>
      </c>
      <c r="L1879" s="21">
        <v>0</v>
      </c>
      <c r="M1879">
        <v>47.513300000000001</v>
      </c>
      <c r="N1879" s="19">
        <v>11880</v>
      </c>
      <c r="O1879" s="19">
        <v>5</v>
      </c>
      <c r="P1879" s="19">
        <v>1968</v>
      </c>
      <c r="Q1879" s="19">
        <v>14491</v>
      </c>
      <c r="R1879">
        <v>98027</v>
      </c>
      <c r="S1879">
        <v>-122.03100000000001</v>
      </c>
      <c r="T1879" s="23">
        <v>1660</v>
      </c>
      <c r="U1879" s="23">
        <v>1260</v>
      </c>
      <c r="W1879" s="35">
        <f>$D$1*D1879+$E$1*E1879+$F$1*F1879+$G$1*G1879+$H$1*H1879+$I$1*I1879+$J$1*J1879+$K$1*K1879+$M$1*M1879+$AB$3</f>
        <v>657726.34034764394</v>
      </c>
      <c r="X1879" s="35">
        <f t="shared" si="33"/>
        <v>0</v>
      </c>
      <c r="Y1879" s="16">
        <f>(W1879-C1879)/C1879</f>
        <v>-0.22620430547336007</v>
      </c>
    </row>
    <row r="1880" spans="1:25" x14ac:dyDescent="0.35">
      <c r="A1880">
        <v>1853081000</v>
      </c>
      <c r="B1880" t="s">
        <v>125</v>
      </c>
      <c r="C1880" s="9">
        <v>820000</v>
      </c>
      <c r="D1880" s="7">
        <v>5</v>
      </c>
      <c r="E1880" s="7">
        <v>2.75</v>
      </c>
      <c r="F1880" s="7">
        <v>2830</v>
      </c>
      <c r="G1880" s="7">
        <v>2</v>
      </c>
      <c r="H1880" s="7">
        <v>0</v>
      </c>
      <c r="I1880" s="7">
        <v>0</v>
      </c>
      <c r="J1880" s="7">
        <v>9</v>
      </c>
      <c r="K1880" s="7">
        <v>3170</v>
      </c>
      <c r="L1880" s="21">
        <v>0</v>
      </c>
      <c r="M1880">
        <v>47.593200000000003</v>
      </c>
      <c r="N1880" s="19">
        <v>6137</v>
      </c>
      <c r="O1880" s="19">
        <v>3</v>
      </c>
      <c r="P1880" s="19">
        <v>2010</v>
      </c>
      <c r="Q1880" s="19">
        <v>6285</v>
      </c>
      <c r="R1880">
        <v>98074</v>
      </c>
      <c r="S1880">
        <v>-122.05800000000001</v>
      </c>
      <c r="T1880" s="23">
        <v>2830</v>
      </c>
      <c r="U1880" s="23">
        <v>0</v>
      </c>
      <c r="W1880" s="35">
        <f>$D$1*D1880+$E$1*E1880+$F$1*F1880+$G$1*G1880+$H$1*H1880+$I$1*I1880+$J$1*J1880+$K$1*K1880+$M$1*M1880+$AB$3</f>
        <v>732843.92249786854</v>
      </c>
      <c r="X1880" s="35">
        <f t="shared" si="33"/>
        <v>0</v>
      </c>
      <c r="Y1880" s="16">
        <f>(W1880-C1880)/C1880</f>
        <v>-0.10628789939284325</v>
      </c>
    </row>
    <row r="1881" spans="1:25" x14ac:dyDescent="0.35">
      <c r="A1881">
        <v>4403600240</v>
      </c>
      <c r="B1881" t="s">
        <v>165</v>
      </c>
      <c r="C1881" s="9">
        <v>832000</v>
      </c>
      <c r="D1881" s="7">
        <v>4</v>
      </c>
      <c r="E1881" s="7">
        <v>2.25</v>
      </c>
      <c r="F1881" s="7">
        <v>3190</v>
      </c>
      <c r="G1881" s="7">
        <v>2</v>
      </c>
      <c r="H1881" s="7">
        <v>0</v>
      </c>
      <c r="I1881" s="7">
        <v>0</v>
      </c>
      <c r="J1881" s="7">
        <v>10</v>
      </c>
      <c r="K1881" s="7">
        <v>3190</v>
      </c>
      <c r="L1881" s="21">
        <v>0</v>
      </c>
      <c r="M1881">
        <v>47.593299999999999</v>
      </c>
      <c r="N1881" s="19">
        <v>52953</v>
      </c>
      <c r="O1881" s="19">
        <v>4</v>
      </c>
      <c r="P1881" s="19">
        <v>1980</v>
      </c>
      <c r="Q1881" s="19">
        <v>51400</v>
      </c>
      <c r="R1881">
        <v>98075</v>
      </c>
      <c r="S1881">
        <v>-122.075</v>
      </c>
      <c r="T1881" s="23">
        <v>3190</v>
      </c>
      <c r="U1881" s="23">
        <v>0</v>
      </c>
      <c r="W1881" s="35">
        <f>$D$1*D1881+$E$1*E1881+$F$1*F1881+$G$1*G1881+$H$1*H1881+$I$1*I1881+$J$1*J1881+$K$1*K1881+$M$1*M1881+$AB$3</f>
        <v>923354.27368058637</v>
      </c>
      <c r="X1881" s="35">
        <f t="shared" si="33"/>
        <v>0</v>
      </c>
      <c r="Y1881" s="16">
        <f>(W1881-C1881)/C1881</f>
        <v>0.10980080971224324</v>
      </c>
    </row>
    <row r="1882" spans="1:25" x14ac:dyDescent="0.35">
      <c r="A1882">
        <v>3885803625</v>
      </c>
      <c r="B1882" t="s">
        <v>50</v>
      </c>
      <c r="C1882" s="9">
        <v>835000</v>
      </c>
      <c r="D1882" s="7">
        <v>3</v>
      </c>
      <c r="E1882" s="7">
        <v>1.75</v>
      </c>
      <c r="F1882" s="7">
        <v>1490</v>
      </c>
      <c r="G1882" s="7">
        <v>2</v>
      </c>
      <c r="H1882" s="7">
        <v>0</v>
      </c>
      <c r="I1882" s="7">
        <v>0</v>
      </c>
      <c r="J1882" s="7">
        <v>8</v>
      </c>
      <c r="K1882" s="7">
        <v>3450</v>
      </c>
      <c r="L1882" s="21">
        <v>2014</v>
      </c>
      <c r="M1882">
        <v>47.691600000000001</v>
      </c>
      <c r="N1882" s="19">
        <v>3840</v>
      </c>
      <c r="O1882" s="19">
        <v>3</v>
      </c>
      <c r="P1882" s="19">
        <v>1984</v>
      </c>
      <c r="Q1882" s="19">
        <v>8500</v>
      </c>
      <c r="R1882">
        <v>98033</v>
      </c>
      <c r="S1882">
        <v>-122.214</v>
      </c>
      <c r="T1882" s="23">
        <v>1490</v>
      </c>
      <c r="U1882" s="23">
        <v>0</v>
      </c>
      <c r="W1882" s="35">
        <f>$D$1*D1882+$E$1*E1882+$F$1*F1882+$G$1*G1882+$H$1*H1882+$I$1*I1882+$J$1*J1882+$K$1*K1882+$M$1*M1882+$AB$3</f>
        <v>513472.4102017656</v>
      </c>
      <c r="X1882" s="35">
        <f t="shared" si="33"/>
        <v>0</v>
      </c>
      <c r="Y1882" s="16">
        <f>(W1882-C1882)/C1882</f>
        <v>-0.38506298179429271</v>
      </c>
    </row>
    <row r="1883" spans="1:25" x14ac:dyDescent="0.35">
      <c r="A1883">
        <v>869700370</v>
      </c>
      <c r="B1883" t="s">
        <v>205</v>
      </c>
      <c r="C1883" s="9">
        <v>350000</v>
      </c>
      <c r="D1883" s="7">
        <v>3</v>
      </c>
      <c r="E1883" s="7">
        <v>2.5</v>
      </c>
      <c r="F1883" s="7">
        <v>1630</v>
      </c>
      <c r="G1883" s="7">
        <v>2</v>
      </c>
      <c r="H1883" s="7">
        <v>0</v>
      </c>
      <c r="I1883" s="7">
        <v>0</v>
      </c>
      <c r="J1883" s="7">
        <v>8</v>
      </c>
      <c r="K1883" s="7">
        <v>1420</v>
      </c>
      <c r="L1883" s="21">
        <v>0</v>
      </c>
      <c r="M1883">
        <v>47.491300000000003</v>
      </c>
      <c r="N1883" s="19">
        <v>3425</v>
      </c>
      <c r="O1883" s="19">
        <v>3</v>
      </c>
      <c r="P1883" s="19">
        <v>1999</v>
      </c>
      <c r="Q1883" s="19">
        <v>3425</v>
      </c>
      <c r="R1883">
        <v>98059</v>
      </c>
      <c r="S1883">
        <v>-122.154</v>
      </c>
      <c r="T1883" s="23">
        <v>1630</v>
      </c>
      <c r="U1883" s="23">
        <v>0</v>
      </c>
      <c r="W1883" s="35">
        <f>$D$1*D1883+$E$1*E1883+$F$1*F1883+$G$1*G1883+$H$1*H1883+$I$1*I1883+$J$1*J1883+$K$1*K1883+$M$1*M1883+$AB$3</f>
        <v>388889.3873225525</v>
      </c>
      <c r="X1883" s="35">
        <f t="shared" si="33"/>
        <v>0</v>
      </c>
      <c r="Y1883" s="16">
        <f>(W1883-C1883)/C1883</f>
        <v>0.11111253520729286</v>
      </c>
    </row>
    <row r="1884" spans="1:25" x14ac:dyDescent="0.35">
      <c r="A1884">
        <v>4307301160</v>
      </c>
      <c r="B1884" t="s">
        <v>218</v>
      </c>
      <c r="C1884" s="9">
        <v>349000</v>
      </c>
      <c r="D1884" s="7">
        <v>4</v>
      </c>
      <c r="E1884" s="7">
        <v>2.5</v>
      </c>
      <c r="F1884" s="7">
        <v>2280</v>
      </c>
      <c r="G1884" s="7">
        <v>2</v>
      </c>
      <c r="H1884" s="7">
        <v>0</v>
      </c>
      <c r="I1884" s="7">
        <v>0</v>
      </c>
      <c r="J1884" s="7">
        <v>7</v>
      </c>
      <c r="K1884" s="7">
        <v>2280</v>
      </c>
      <c r="L1884" s="21">
        <v>0</v>
      </c>
      <c r="M1884">
        <v>47.483400000000003</v>
      </c>
      <c r="N1884" s="19">
        <v>4096</v>
      </c>
      <c r="O1884" s="19">
        <v>3</v>
      </c>
      <c r="P1884" s="19">
        <v>2003</v>
      </c>
      <c r="Q1884" s="19">
        <v>3600</v>
      </c>
      <c r="R1884">
        <v>98056</v>
      </c>
      <c r="S1884">
        <v>-122.182</v>
      </c>
      <c r="T1884" s="23">
        <v>2280</v>
      </c>
      <c r="U1884" s="23">
        <v>0</v>
      </c>
      <c r="W1884" s="35">
        <f>$D$1*D1884+$E$1*E1884+$F$1*F1884+$G$1*G1884+$H$1*H1884+$I$1*I1884+$J$1*J1884+$K$1*K1884+$M$1*M1884+$AB$3</f>
        <v>423597.53349450231</v>
      </c>
      <c r="X1884" s="35">
        <f t="shared" si="33"/>
        <v>0</v>
      </c>
      <c r="Y1884" s="16">
        <f>(W1884-C1884)/C1884</f>
        <v>0.21374651431089486</v>
      </c>
    </row>
    <row r="1885" spans="1:25" x14ac:dyDescent="0.35">
      <c r="A1885">
        <v>2402100575</v>
      </c>
      <c r="B1885" t="s">
        <v>51</v>
      </c>
      <c r="C1885" s="10">
        <v>1130000</v>
      </c>
      <c r="D1885" s="7">
        <v>6</v>
      </c>
      <c r="E1885" s="7">
        <v>3.75</v>
      </c>
      <c r="F1885" s="7">
        <v>3010</v>
      </c>
      <c r="G1885" s="7">
        <v>2</v>
      </c>
      <c r="H1885" s="7">
        <v>0</v>
      </c>
      <c r="I1885" s="7">
        <v>0</v>
      </c>
      <c r="J1885" s="7">
        <v>9</v>
      </c>
      <c r="K1885" s="7">
        <v>1600</v>
      </c>
      <c r="L1885" s="21">
        <v>0</v>
      </c>
      <c r="M1885">
        <v>47.6873</v>
      </c>
      <c r="N1885" s="19">
        <v>4360</v>
      </c>
      <c r="O1885" s="19">
        <v>3</v>
      </c>
      <c r="P1885" s="19">
        <v>2014</v>
      </c>
      <c r="Q1885" s="19">
        <v>5160</v>
      </c>
      <c r="R1885">
        <v>98103</v>
      </c>
      <c r="S1885">
        <v>-122.333</v>
      </c>
      <c r="T1885" s="23">
        <v>2000</v>
      </c>
      <c r="U1885" s="23">
        <v>1010</v>
      </c>
      <c r="W1885" s="35">
        <f>$D$1*D1885+$E$1*E1885+$F$1*F1885+$G$1*G1885+$H$1*H1885+$I$1*I1885+$J$1*J1885+$K$1*K1885+$M$1*M1885+$AB$3</f>
        <v>776638.73490080982</v>
      </c>
      <c r="X1885" s="35">
        <f t="shared" si="33"/>
        <v>0</v>
      </c>
      <c r="Y1885" s="16">
        <f>(W1885-C1885)/C1885</f>
        <v>-0.3127090841585754</v>
      </c>
    </row>
    <row r="1886" spans="1:25" x14ac:dyDescent="0.35">
      <c r="A1886">
        <v>4307350990</v>
      </c>
      <c r="B1886" t="s">
        <v>144</v>
      </c>
      <c r="C1886" s="9">
        <v>320000</v>
      </c>
      <c r="D1886" s="7">
        <v>3</v>
      </c>
      <c r="E1886" s="7">
        <v>2.5</v>
      </c>
      <c r="F1886" s="7">
        <v>1590</v>
      </c>
      <c r="G1886" s="7">
        <v>2</v>
      </c>
      <c r="H1886" s="7">
        <v>0</v>
      </c>
      <c r="I1886" s="7">
        <v>0</v>
      </c>
      <c r="J1886" s="7">
        <v>7</v>
      </c>
      <c r="K1886" s="7">
        <v>1680</v>
      </c>
      <c r="L1886" s="21">
        <v>0</v>
      </c>
      <c r="M1886">
        <v>47.480499999999999</v>
      </c>
      <c r="N1886" s="19">
        <v>3480</v>
      </c>
      <c r="O1886" s="19">
        <v>3</v>
      </c>
      <c r="P1886" s="19">
        <v>2004</v>
      </c>
      <c r="Q1886" s="19">
        <v>3480</v>
      </c>
      <c r="R1886">
        <v>98056</v>
      </c>
      <c r="S1886">
        <v>-122.178</v>
      </c>
      <c r="T1886" s="23">
        <v>1590</v>
      </c>
      <c r="U1886" s="23">
        <v>0</v>
      </c>
      <c r="W1886" s="35">
        <f>$D$1*D1886+$E$1*E1886+$F$1*F1886+$G$1*G1886+$H$1*H1886+$I$1*I1886+$J$1*J1886+$K$1*K1886+$M$1*M1886+$AB$3</f>
        <v>300960.35329138488</v>
      </c>
      <c r="X1886" s="35">
        <f t="shared" si="33"/>
        <v>0</v>
      </c>
      <c r="Y1886" s="16">
        <f>(W1886-C1886)/C1886</f>
        <v>-5.949889596442226E-2</v>
      </c>
    </row>
    <row r="1887" spans="1:25" x14ac:dyDescent="0.35">
      <c r="A1887">
        <v>2873000260</v>
      </c>
      <c r="B1887" t="s">
        <v>114</v>
      </c>
      <c r="C1887" s="9">
        <v>150000</v>
      </c>
      <c r="D1887" s="7">
        <v>3</v>
      </c>
      <c r="E1887" s="7">
        <v>1</v>
      </c>
      <c r="F1887" s="7">
        <v>1250</v>
      </c>
      <c r="G1887" s="7">
        <v>1</v>
      </c>
      <c r="H1887" s="7">
        <v>0</v>
      </c>
      <c r="I1887" s="7">
        <v>0</v>
      </c>
      <c r="J1887" s="7">
        <v>7</v>
      </c>
      <c r="K1887" s="7">
        <v>1010</v>
      </c>
      <c r="L1887" s="21">
        <v>0</v>
      </c>
      <c r="M1887">
        <v>47.416899999999998</v>
      </c>
      <c r="N1887" s="19">
        <v>7210</v>
      </c>
      <c r="O1887" s="19">
        <v>4</v>
      </c>
      <c r="P1887" s="19">
        <v>1968</v>
      </c>
      <c r="Q1887" s="19">
        <v>7210</v>
      </c>
      <c r="R1887">
        <v>98031</v>
      </c>
      <c r="S1887">
        <v>-122.16800000000001</v>
      </c>
      <c r="T1887" s="23">
        <v>1250</v>
      </c>
      <c r="U1887" s="23">
        <v>0</v>
      </c>
      <c r="W1887" s="35">
        <f>$D$1*D1887+$E$1*E1887+$F$1*F1887+$G$1*G1887+$H$1*H1887+$I$1*I1887+$J$1*J1887+$K$1*K1887+$M$1*M1887+$AB$3</f>
        <v>227328.14304747432</v>
      </c>
      <c r="X1887" s="35">
        <f t="shared" si="33"/>
        <v>0</v>
      </c>
      <c r="Y1887" s="16">
        <f>(W1887-C1887)/C1887</f>
        <v>0.51552095364982886</v>
      </c>
    </row>
    <row r="1888" spans="1:25" x14ac:dyDescent="0.35">
      <c r="A1888">
        <v>795001600</v>
      </c>
      <c r="B1888" t="s">
        <v>285</v>
      </c>
      <c r="C1888" s="9">
        <v>340000</v>
      </c>
      <c r="D1888" s="7">
        <v>3</v>
      </c>
      <c r="E1888" s="7">
        <v>1</v>
      </c>
      <c r="F1888" s="7">
        <v>1710</v>
      </c>
      <c r="G1888" s="7">
        <v>1</v>
      </c>
      <c r="H1888" s="7">
        <v>0</v>
      </c>
      <c r="I1888" s="7">
        <v>0</v>
      </c>
      <c r="J1888" s="7">
        <v>6</v>
      </c>
      <c r="K1888" s="7">
        <v>1200</v>
      </c>
      <c r="L1888" s="21">
        <v>0</v>
      </c>
      <c r="M1888">
        <v>47.506</v>
      </c>
      <c r="N1888" s="19">
        <v>10190</v>
      </c>
      <c r="O1888" s="19">
        <v>3</v>
      </c>
      <c r="P1888" s="19">
        <v>1949</v>
      </c>
      <c r="Q1888" s="19">
        <v>6251</v>
      </c>
      <c r="R1888">
        <v>98168</v>
      </c>
      <c r="S1888">
        <v>-122.331</v>
      </c>
      <c r="T1888" s="23">
        <v>1310</v>
      </c>
      <c r="U1888" s="23">
        <v>400</v>
      </c>
      <c r="W1888" s="35">
        <f>$D$1*D1888+$E$1*E1888+$F$1*F1888+$G$1*G1888+$H$1*H1888+$I$1*I1888+$J$1*J1888+$K$1*K1888+$M$1*M1888+$AB$3</f>
        <v>311707.00798376277</v>
      </c>
      <c r="X1888" s="35">
        <f t="shared" si="33"/>
        <v>0</v>
      </c>
      <c r="Y1888" s="16">
        <f>(W1888-C1888)/C1888</f>
        <v>-8.3214682400697737E-2</v>
      </c>
    </row>
    <row r="1889" spans="1:25" x14ac:dyDescent="0.35">
      <c r="A1889">
        <v>98030140</v>
      </c>
      <c r="B1889" t="s">
        <v>21</v>
      </c>
      <c r="C1889" s="9">
        <v>785500</v>
      </c>
      <c r="D1889" s="7">
        <v>4</v>
      </c>
      <c r="E1889" s="7">
        <v>4</v>
      </c>
      <c r="F1889" s="7">
        <v>3280</v>
      </c>
      <c r="G1889" s="7">
        <v>2</v>
      </c>
      <c r="H1889" s="7">
        <v>0</v>
      </c>
      <c r="I1889" s="7">
        <v>0</v>
      </c>
      <c r="J1889" s="7">
        <v>10</v>
      </c>
      <c r="K1889" s="7">
        <v>3730</v>
      </c>
      <c r="L1889" s="21">
        <v>0</v>
      </c>
      <c r="M1889">
        <v>47.581800000000001</v>
      </c>
      <c r="N1889" s="19">
        <v>8448</v>
      </c>
      <c r="O1889" s="19">
        <v>3</v>
      </c>
      <c r="P1889" s="19">
        <v>2007</v>
      </c>
      <c r="Q1889" s="19">
        <v>8030</v>
      </c>
      <c r="R1889">
        <v>98075</v>
      </c>
      <c r="S1889">
        <v>-121.973</v>
      </c>
      <c r="T1889" s="23">
        <v>3280</v>
      </c>
      <c r="U1889" s="23">
        <v>0</v>
      </c>
      <c r="W1889" s="35">
        <f>$D$1*D1889+$E$1*E1889+$F$1*F1889+$G$1*G1889+$H$1*H1889+$I$1*I1889+$J$1*J1889+$K$1*K1889+$M$1*M1889+$AB$3</f>
        <v>916447.80540744215</v>
      </c>
      <c r="X1889" s="35">
        <f t="shared" si="33"/>
        <v>0</v>
      </c>
      <c r="Y1889" s="16">
        <f>(W1889-C1889)/C1889</f>
        <v>0.16670630860272712</v>
      </c>
    </row>
    <row r="1890" spans="1:25" x14ac:dyDescent="0.35">
      <c r="A1890">
        <v>5409800140</v>
      </c>
      <c r="B1890" t="s">
        <v>66</v>
      </c>
      <c r="C1890" s="9">
        <v>410500</v>
      </c>
      <c r="D1890" s="7">
        <v>4</v>
      </c>
      <c r="E1890" s="7">
        <v>2.5</v>
      </c>
      <c r="F1890" s="7">
        <v>3362</v>
      </c>
      <c r="G1890" s="7">
        <v>2</v>
      </c>
      <c r="H1890" s="7">
        <v>0</v>
      </c>
      <c r="I1890" s="7">
        <v>0</v>
      </c>
      <c r="J1890" s="7">
        <v>8</v>
      </c>
      <c r="K1890" s="7">
        <v>2770</v>
      </c>
      <c r="L1890" s="21">
        <v>0</v>
      </c>
      <c r="M1890">
        <v>47.2592</v>
      </c>
      <c r="N1890" s="19">
        <v>8601</v>
      </c>
      <c r="O1890" s="19">
        <v>3</v>
      </c>
      <c r="P1890" s="19">
        <v>2004</v>
      </c>
      <c r="Q1890" s="19">
        <v>8601</v>
      </c>
      <c r="R1890">
        <v>98003</v>
      </c>
      <c r="S1890">
        <v>-122.304</v>
      </c>
      <c r="T1890" s="23">
        <v>3362</v>
      </c>
      <c r="U1890" s="23">
        <v>0</v>
      </c>
      <c r="W1890" s="35">
        <f>$D$1*D1890+$E$1*E1890+$F$1*F1890+$G$1*G1890+$H$1*H1890+$I$1*I1890+$J$1*J1890+$K$1*K1890+$M$1*M1890+$AB$3</f>
        <v>588162.21898064762</v>
      </c>
      <c r="X1890" s="35">
        <f t="shared" si="33"/>
        <v>0</v>
      </c>
      <c r="Y1890" s="16">
        <f>(W1890-C1890)/C1890</f>
        <v>0.43279468691996986</v>
      </c>
    </row>
    <row r="1891" spans="1:25" x14ac:dyDescent="0.35">
      <c r="A1891">
        <v>9253900354</v>
      </c>
      <c r="B1891" t="s">
        <v>183</v>
      </c>
      <c r="C1891" s="9">
        <v>580000</v>
      </c>
      <c r="D1891" s="7">
        <v>3</v>
      </c>
      <c r="E1891" s="7">
        <v>2.5</v>
      </c>
      <c r="F1891" s="7">
        <v>2200</v>
      </c>
      <c r="G1891" s="7">
        <v>2</v>
      </c>
      <c r="H1891" s="7">
        <v>0</v>
      </c>
      <c r="I1891" s="7">
        <v>2</v>
      </c>
      <c r="J1891" s="7">
        <v>9</v>
      </c>
      <c r="K1891" s="7">
        <v>2200</v>
      </c>
      <c r="L1891" s="21">
        <v>0</v>
      </c>
      <c r="M1891">
        <v>47.5916</v>
      </c>
      <c r="N1891" s="19">
        <v>11000</v>
      </c>
      <c r="O1891" s="19">
        <v>3</v>
      </c>
      <c r="P1891" s="19">
        <v>1978</v>
      </c>
      <c r="Q1891" s="19">
        <v>12851</v>
      </c>
      <c r="R1891">
        <v>98008</v>
      </c>
      <c r="S1891">
        <v>-122.11199999999999</v>
      </c>
      <c r="T1891" s="23">
        <v>2200</v>
      </c>
      <c r="U1891" s="23">
        <v>0</v>
      </c>
      <c r="W1891" s="35">
        <f>$D$1*D1891+$E$1*E1891+$F$1*F1891+$G$1*G1891+$H$1*H1891+$I$1*I1891+$J$1*J1891+$K$1*K1891+$M$1*M1891+$AB$3</f>
        <v>782081.25831536204</v>
      </c>
      <c r="X1891" s="35">
        <f t="shared" si="33"/>
        <v>0</v>
      </c>
      <c r="Y1891" s="16">
        <f>(W1891-C1891)/C1891</f>
        <v>0.34841596261269314</v>
      </c>
    </row>
    <row r="1892" spans="1:25" x14ac:dyDescent="0.35">
      <c r="A1892">
        <v>3319500922</v>
      </c>
      <c r="B1892" t="s">
        <v>191</v>
      </c>
      <c r="C1892" s="9">
        <v>345000</v>
      </c>
      <c r="D1892" s="7">
        <v>2</v>
      </c>
      <c r="E1892" s="7">
        <v>1.5</v>
      </c>
      <c r="F1892" s="7">
        <v>830</v>
      </c>
      <c r="G1892" s="7">
        <v>2</v>
      </c>
      <c r="H1892" s="7">
        <v>0</v>
      </c>
      <c r="I1892" s="7">
        <v>0</v>
      </c>
      <c r="J1892" s="7">
        <v>7</v>
      </c>
      <c r="K1892" s="7">
        <v>830</v>
      </c>
      <c r="L1892" s="21">
        <v>0</v>
      </c>
      <c r="M1892">
        <v>47.599800000000002</v>
      </c>
      <c r="N1892" s="19">
        <v>920</v>
      </c>
      <c r="O1892" s="19">
        <v>3</v>
      </c>
      <c r="P1892" s="19">
        <v>2005</v>
      </c>
      <c r="Q1892" s="19">
        <v>1200</v>
      </c>
      <c r="R1892">
        <v>98144</v>
      </c>
      <c r="S1892">
        <v>-122.306</v>
      </c>
      <c r="T1892" s="23">
        <v>830</v>
      </c>
      <c r="U1892" s="23">
        <v>0</v>
      </c>
      <c r="W1892" s="35">
        <f>$D$1*D1892+$E$1*E1892+$F$1*F1892+$G$1*G1892+$H$1*H1892+$I$1*I1892+$J$1*J1892+$K$1*K1892+$M$1*M1892+$AB$3</f>
        <v>254047.68536428735</v>
      </c>
      <c r="X1892" s="35">
        <f t="shared" si="33"/>
        <v>0</v>
      </c>
      <c r="Y1892" s="16">
        <f>(W1892-C1892)/C1892</f>
        <v>-0.2636298974948193</v>
      </c>
    </row>
    <row r="1893" spans="1:25" x14ac:dyDescent="0.35">
      <c r="A1893">
        <v>3404700041</v>
      </c>
      <c r="B1893" t="s">
        <v>152</v>
      </c>
      <c r="C1893" s="9">
        <v>550000</v>
      </c>
      <c r="D1893" s="7">
        <v>3</v>
      </c>
      <c r="E1893" s="7">
        <v>2.25</v>
      </c>
      <c r="F1893" s="7">
        <v>2160</v>
      </c>
      <c r="G1893" s="7">
        <v>1.5</v>
      </c>
      <c r="H1893" s="7">
        <v>0</v>
      </c>
      <c r="I1893" s="7">
        <v>0</v>
      </c>
      <c r="J1893" s="7">
        <v>7</v>
      </c>
      <c r="K1893" s="7">
        <v>2540</v>
      </c>
      <c r="L1893" s="21">
        <v>0</v>
      </c>
      <c r="M1893">
        <v>47.729700000000001</v>
      </c>
      <c r="N1893" s="19">
        <v>37000</v>
      </c>
      <c r="O1893" s="19">
        <v>4</v>
      </c>
      <c r="P1893" s="19">
        <v>1933</v>
      </c>
      <c r="Q1893" s="19">
        <v>37000</v>
      </c>
      <c r="R1893">
        <v>98052</v>
      </c>
      <c r="S1893">
        <v>-122.139</v>
      </c>
      <c r="T1893" s="23">
        <v>1760</v>
      </c>
      <c r="U1893" s="23">
        <v>400</v>
      </c>
      <c r="W1893" s="35">
        <f>$D$1*D1893+$E$1*E1893+$F$1*F1893+$G$1*G1893+$H$1*H1893+$I$1*I1893+$J$1*J1893+$K$1*K1893+$M$1*M1893+$AB$3</f>
        <v>608733.94771815836</v>
      </c>
      <c r="X1893" s="35">
        <f t="shared" si="33"/>
        <v>0</v>
      </c>
      <c r="Y1893" s="16">
        <f>(W1893-C1893)/C1893</f>
        <v>0.10678899585119703</v>
      </c>
    </row>
    <row r="1894" spans="1:25" x14ac:dyDescent="0.35">
      <c r="A1894">
        <v>2314300200</v>
      </c>
      <c r="B1894" t="s">
        <v>76</v>
      </c>
      <c r="C1894" s="9">
        <v>449500</v>
      </c>
      <c r="D1894" s="7">
        <v>4</v>
      </c>
      <c r="E1894" s="7">
        <v>3</v>
      </c>
      <c r="F1894" s="7">
        <v>2580</v>
      </c>
      <c r="G1894" s="7">
        <v>2</v>
      </c>
      <c r="H1894" s="7">
        <v>0</v>
      </c>
      <c r="I1894" s="7">
        <v>0</v>
      </c>
      <c r="J1894" s="7">
        <v>8</v>
      </c>
      <c r="K1894" s="7">
        <v>2250</v>
      </c>
      <c r="L1894" s="21">
        <v>0</v>
      </c>
      <c r="M1894">
        <v>47.464599999999997</v>
      </c>
      <c r="N1894" s="19">
        <v>7299</v>
      </c>
      <c r="O1894" s="19">
        <v>3</v>
      </c>
      <c r="P1894" s="19">
        <v>1998</v>
      </c>
      <c r="Q1894" s="19">
        <v>6165</v>
      </c>
      <c r="R1894">
        <v>98058</v>
      </c>
      <c r="S1894">
        <v>-122.15</v>
      </c>
      <c r="T1894" s="23">
        <v>2580</v>
      </c>
      <c r="U1894" s="23">
        <v>0</v>
      </c>
      <c r="W1894" s="35">
        <f>$D$1*D1894+$E$1*E1894+$F$1*F1894+$G$1*G1894+$H$1*H1894+$I$1*I1894+$J$1*J1894+$K$1*K1894+$M$1*M1894+$AB$3</f>
        <v>543407.76766090468</v>
      </c>
      <c r="X1894" s="35">
        <f t="shared" si="33"/>
        <v>0</v>
      </c>
      <c r="Y1894" s="16">
        <f>(W1894-C1894)/C1894</f>
        <v>0.20891605708766334</v>
      </c>
    </row>
    <row r="1895" spans="1:25" x14ac:dyDescent="0.35">
      <c r="A1895">
        <v>9265700045</v>
      </c>
      <c r="B1895" t="s">
        <v>47</v>
      </c>
      <c r="C1895" s="9">
        <v>300000</v>
      </c>
      <c r="D1895" s="7">
        <v>3</v>
      </c>
      <c r="E1895" s="7">
        <v>1</v>
      </c>
      <c r="F1895" s="7">
        <v>2150</v>
      </c>
      <c r="G1895" s="7">
        <v>1</v>
      </c>
      <c r="H1895" s="7">
        <v>0</v>
      </c>
      <c r="I1895" s="7">
        <v>0</v>
      </c>
      <c r="J1895" s="7">
        <v>6</v>
      </c>
      <c r="K1895" s="7">
        <v>1720</v>
      </c>
      <c r="L1895" s="21">
        <v>0</v>
      </c>
      <c r="M1895">
        <v>47.761499999999998</v>
      </c>
      <c r="N1895" s="19">
        <v>7007</v>
      </c>
      <c r="O1895" s="19">
        <v>3</v>
      </c>
      <c r="P1895" s="19">
        <v>1954</v>
      </c>
      <c r="Q1895" s="19">
        <v>9000</v>
      </c>
      <c r="R1895">
        <v>98177</v>
      </c>
      <c r="S1895">
        <v>-122.36199999999999</v>
      </c>
      <c r="T1895" s="23">
        <v>2150</v>
      </c>
      <c r="U1895" s="23">
        <v>0</v>
      </c>
      <c r="W1895" s="35">
        <f>$D$1*D1895+$E$1*E1895+$F$1*F1895+$G$1*G1895+$H$1*H1895+$I$1*I1895+$J$1*J1895+$K$1*K1895+$M$1*M1895+$AB$3</f>
        <v>576712.889296446</v>
      </c>
      <c r="X1895" s="35">
        <f t="shared" si="33"/>
        <v>0</v>
      </c>
      <c r="Y1895" s="16">
        <f>(W1895-C1895)/C1895</f>
        <v>0.92237629765481999</v>
      </c>
    </row>
    <row r="1896" spans="1:25" x14ac:dyDescent="0.35">
      <c r="A1896">
        <v>3528000260</v>
      </c>
      <c r="B1896" t="s">
        <v>164</v>
      </c>
      <c r="C1896" s="9">
        <v>915000</v>
      </c>
      <c r="D1896" s="7">
        <v>4</v>
      </c>
      <c r="E1896" s="7">
        <v>2.5</v>
      </c>
      <c r="F1896" s="7">
        <v>3510</v>
      </c>
      <c r="G1896" s="7">
        <v>2</v>
      </c>
      <c r="H1896" s="7">
        <v>0</v>
      </c>
      <c r="I1896" s="7">
        <v>0</v>
      </c>
      <c r="J1896" s="7">
        <v>10</v>
      </c>
      <c r="K1896" s="7">
        <v>2890</v>
      </c>
      <c r="L1896" s="21">
        <v>0</v>
      </c>
      <c r="M1896">
        <v>47.667099999999998</v>
      </c>
      <c r="N1896" s="19">
        <v>28052</v>
      </c>
      <c r="O1896" s="19">
        <v>3</v>
      </c>
      <c r="P1896" s="19">
        <v>1988</v>
      </c>
      <c r="Q1896" s="19">
        <v>28295</v>
      </c>
      <c r="R1896">
        <v>98053</v>
      </c>
      <c r="S1896">
        <v>-122.057</v>
      </c>
      <c r="T1896" s="23">
        <v>3510</v>
      </c>
      <c r="U1896" s="23">
        <v>0</v>
      </c>
      <c r="W1896" s="35">
        <f>$D$1*D1896+$E$1*E1896+$F$1*F1896+$G$1*G1896+$H$1*H1896+$I$1*I1896+$J$1*J1896+$K$1*K1896+$M$1*M1896+$AB$3</f>
        <v>1035003.1103645191</v>
      </c>
      <c r="X1896" s="35">
        <f t="shared" si="33"/>
        <v>0</v>
      </c>
      <c r="Y1896" s="16">
        <f>(W1896-C1896)/C1896</f>
        <v>0.13115094028909186</v>
      </c>
    </row>
    <row r="1897" spans="1:25" x14ac:dyDescent="0.35">
      <c r="A1897">
        <v>3066120030</v>
      </c>
      <c r="B1897" t="s">
        <v>185</v>
      </c>
      <c r="C1897" s="10">
        <v>1580000</v>
      </c>
      <c r="D1897" s="7">
        <v>4</v>
      </c>
      <c r="E1897" s="7">
        <v>3.75</v>
      </c>
      <c r="F1897" s="7">
        <v>3810</v>
      </c>
      <c r="G1897" s="7">
        <v>2</v>
      </c>
      <c r="H1897" s="7">
        <v>0</v>
      </c>
      <c r="I1897" s="7">
        <v>0</v>
      </c>
      <c r="J1897" s="7">
        <v>11</v>
      </c>
      <c r="K1897" s="7">
        <v>3040</v>
      </c>
      <c r="L1897" s="21">
        <v>0</v>
      </c>
      <c r="M1897">
        <v>47.573900000000002</v>
      </c>
      <c r="N1897" s="19">
        <v>9916</v>
      </c>
      <c r="O1897" s="19">
        <v>3</v>
      </c>
      <c r="P1897" s="19">
        <v>1989</v>
      </c>
      <c r="Q1897" s="19">
        <v>11250</v>
      </c>
      <c r="R1897">
        <v>98040</v>
      </c>
      <c r="S1897">
        <v>-122.23399999999999</v>
      </c>
      <c r="T1897" s="23">
        <v>3810</v>
      </c>
      <c r="U1897" s="23">
        <v>0</v>
      </c>
      <c r="W1897" s="35">
        <f>$D$1*D1897+$E$1*E1897+$F$1*F1897+$G$1*G1897+$H$1*H1897+$I$1*I1897+$J$1*J1897+$K$1*K1897+$M$1*M1897+$AB$3</f>
        <v>1097900.7003089264</v>
      </c>
      <c r="X1897" s="35">
        <f t="shared" si="33"/>
        <v>0</v>
      </c>
      <c r="Y1897" s="16">
        <f>(W1897-C1897)/C1897</f>
        <v>-0.30512613904498331</v>
      </c>
    </row>
    <row r="1898" spans="1:25" x14ac:dyDescent="0.35">
      <c r="A1898">
        <v>4278900055</v>
      </c>
      <c r="B1898" t="s">
        <v>32</v>
      </c>
      <c r="C1898" s="9">
        <v>599000</v>
      </c>
      <c r="D1898" s="7">
        <v>4</v>
      </c>
      <c r="E1898" s="7">
        <v>2.75</v>
      </c>
      <c r="F1898" s="7">
        <v>2020</v>
      </c>
      <c r="G1898" s="7">
        <v>1</v>
      </c>
      <c r="H1898" s="7">
        <v>0</v>
      </c>
      <c r="I1898" s="7">
        <v>0</v>
      </c>
      <c r="J1898" s="7">
        <v>8</v>
      </c>
      <c r="K1898" s="7">
        <v>1840</v>
      </c>
      <c r="L1898" s="21">
        <v>2014</v>
      </c>
      <c r="M1898">
        <v>47.6053</v>
      </c>
      <c r="N1898" s="19">
        <v>2750</v>
      </c>
      <c r="O1898" s="19">
        <v>3</v>
      </c>
      <c r="P1898" s="19">
        <v>1917</v>
      </c>
      <c r="Q1898" s="19">
        <v>4000</v>
      </c>
      <c r="R1898">
        <v>98122</v>
      </c>
      <c r="S1898">
        <v>-122.291</v>
      </c>
      <c r="T1898" s="23">
        <v>1010</v>
      </c>
      <c r="U1898" s="23">
        <v>1010</v>
      </c>
      <c r="W1898" s="35">
        <f>$D$1*D1898+$E$1*E1898+$F$1*F1898+$G$1*G1898+$H$1*H1898+$I$1*I1898+$J$1*J1898+$K$1*K1898+$M$1*M1898+$AB$3</f>
        <v>541215.92280917242</v>
      </c>
      <c r="X1898" s="35">
        <f t="shared" si="33"/>
        <v>0</v>
      </c>
      <c r="Y1898" s="16">
        <f>(W1898-C1898)/C1898</f>
        <v>-9.6467574609061066E-2</v>
      </c>
    </row>
    <row r="1899" spans="1:25" x14ac:dyDescent="0.35">
      <c r="A1899">
        <v>9512000140</v>
      </c>
      <c r="B1899" t="s">
        <v>160</v>
      </c>
      <c r="C1899" s="9">
        <v>755000</v>
      </c>
      <c r="D1899" s="7">
        <v>4</v>
      </c>
      <c r="E1899" s="7">
        <v>2.5</v>
      </c>
      <c r="F1899" s="7">
        <v>2120</v>
      </c>
      <c r="G1899" s="7">
        <v>1</v>
      </c>
      <c r="H1899" s="7">
        <v>0</v>
      </c>
      <c r="I1899" s="7">
        <v>0</v>
      </c>
      <c r="J1899" s="7">
        <v>7</v>
      </c>
      <c r="K1899" s="7">
        <v>1570</v>
      </c>
      <c r="L1899" s="21">
        <v>0</v>
      </c>
      <c r="M1899">
        <v>47.585799999999999</v>
      </c>
      <c r="N1899" s="19">
        <v>10202</v>
      </c>
      <c r="O1899" s="19">
        <v>4</v>
      </c>
      <c r="P1899" s="19">
        <v>1960</v>
      </c>
      <c r="Q1899" s="19">
        <v>10762</v>
      </c>
      <c r="R1899">
        <v>98005</v>
      </c>
      <c r="S1899">
        <v>-122.17</v>
      </c>
      <c r="T1899" s="23">
        <v>1620</v>
      </c>
      <c r="U1899" s="23">
        <v>500</v>
      </c>
      <c r="W1899" s="35">
        <f>$D$1*D1899+$E$1*E1899+$F$1*F1899+$G$1*G1899+$H$1*H1899+$I$1*I1899+$J$1*J1899+$K$1*K1899+$M$1*M1899+$AB$3</f>
        <v>477225.77649708837</v>
      </c>
      <c r="X1899" s="35">
        <f t="shared" si="33"/>
        <v>0</v>
      </c>
      <c r="Y1899" s="16">
        <f>(W1899-C1899)/C1899</f>
        <v>-0.36791287881180346</v>
      </c>
    </row>
    <row r="1900" spans="1:25" x14ac:dyDescent="0.35">
      <c r="A1900">
        <v>6381500505</v>
      </c>
      <c r="B1900" t="s">
        <v>111</v>
      </c>
      <c r="C1900" s="9">
        <v>400000</v>
      </c>
      <c r="D1900" s="7">
        <v>3</v>
      </c>
      <c r="E1900" s="7">
        <v>1</v>
      </c>
      <c r="F1900" s="7">
        <v>1250</v>
      </c>
      <c r="G1900" s="7">
        <v>1</v>
      </c>
      <c r="H1900" s="7">
        <v>0</v>
      </c>
      <c r="I1900" s="7">
        <v>0</v>
      </c>
      <c r="J1900" s="7">
        <v>7</v>
      </c>
      <c r="K1900" s="7">
        <v>1300</v>
      </c>
      <c r="L1900" s="21">
        <v>2010</v>
      </c>
      <c r="M1900">
        <v>47.732300000000002</v>
      </c>
      <c r="N1900" s="19">
        <v>7157</v>
      </c>
      <c r="O1900" s="19">
        <v>3</v>
      </c>
      <c r="P1900" s="19">
        <v>1944</v>
      </c>
      <c r="Q1900" s="19">
        <v>6796</v>
      </c>
      <c r="R1900">
        <v>98125</v>
      </c>
      <c r="S1900">
        <v>-122.304</v>
      </c>
      <c r="T1900" s="23">
        <v>1250</v>
      </c>
      <c r="U1900" s="23">
        <v>0</v>
      </c>
      <c r="W1900" s="35">
        <f>$D$1*D1900+$E$1*E1900+$F$1*F1900+$G$1*G1900+$H$1*H1900+$I$1*I1900+$J$1*J1900+$K$1*K1900+$M$1*M1900+$AB$3</f>
        <v>434957.65014606342</v>
      </c>
      <c r="X1900" s="35">
        <f t="shared" si="33"/>
        <v>0</v>
      </c>
      <c r="Y1900" s="16">
        <f>(W1900-C1900)/C1900</f>
        <v>8.7394125365158545E-2</v>
      </c>
    </row>
    <row r="1901" spans="1:25" x14ac:dyDescent="0.35">
      <c r="A1901">
        <v>1697000400</v>
      </c>
      <c r="B1901" t="s">
        <v>105</v>
      </c>
      <c r="C1901" s="9">
        <v>133000</v>
      </c>
      <c r="D1901" s="7">
        <v>3</v>
      </c>
      <c r="E1901" s="7">
        <v>1</v>
      </c>
      <c r="F1901" s="7">
        <v>980</v>
      </c>
      <c r="G1901" s="7">
        <v>1</v>
      </c>
      <c r="H1901" s="7">
        <v>0</v>
      </c>
      <c r="I1901" s="7">
        <v>0</v>
      </c>
      <c r="J1901" s="7">
        <v>7</v>
      </c>
      <c r="K1901" s="7">
        <v>1470</v>
      </c>
      <c r="L1901" s="21">
        <v>0</v>
      </c>
      <c r="M1901">
        <v>47.373699999999999</v>
      </c>
      <c r="N1901" s="19">
        <v>9115</v>
      </c>
      <c r="O1901" s="19">
        <v>3</v>
      </c>
      <c r="P1901" s="19">
        <v>1968</v>
      </c>
      <c r="Q1901" s="19">
        <v>8716</v>
      </c>
      <c r="R1901">
        <v>98198</v>
      </c>
      <c r="S1901">
        <v>-122.312</v>
      </c>
      <c r="T1901" s="23">
        <v>980</v>
      </c>
      <c r="U1901" s="23">
        <v>0</v>
      </c>
      <c r="W1901" s="35">
        <f>$D$1*D1901+$E$1*E1901+$F$1*F1901+$G$1*G1901+$H$1*H1901+$I$1*I1901+$J$1*J1901+$K$1*K1901+$M$1*M1901+$AB$3</f>
        <v>144298.48677984625</v>
      </c>
      <c r="X1901" s="35">
        <f t="shared" si="33"/>
        <v>0</v>
      </c>
      <c r="Y1901" s="16">
        <f>(W1901-C1901)/C1901</f>
        <v>8.4951028419896629E-2</v>
      </c>
    </row>
    <row r="1902" spans="1:25" x14ac:dyDescent="0.35">
      <c r="A1902">
        <v>2548100140</v>
      </c>
      <c r="B1902" t="s">
        <v>151</v>
      </c>
      <c r="C1902" s="9">
        <v>330000</v>
      </c>
      <c r="D1902" s="7">
        <v>4</v>
      </c>
      <c r="E1902" s="7">
        <v>1.5</v>
      </c>
      <c r="F1902" s="7">
        <v>1250</v>
      </c>
      <c r="G1902" s="7">
        <v>1</v>
      </c>
      <c r="H1902" s="7">
        <v>0</v>
      </c>
      <c r="I1902" s="7">
        <v>0</v>
      </c>
      <c r="J1902" s="7">
        <v>7</v>
      </c>
      <c r="K1902" s="7">
        <v>1560</v>
      </c>
      <c r="L1902" s="21">
        <v>0</v>
      </c>
      <c r="M1902">
        <v>47.750500000000002</v>
      </c>
      <c r="N1902" s="19">
        <v>8400</v>
      </c>
      <c r="O1902" s="19">
        <v>3</v>
      </c>
      <c r="P1902" s="19">
        <v>1951</v>
      </c>
      <c r="Q1902" s="19">
        <v>8400</v>
      </c>
      <c r="R1902">
        <v>98155</v>
      </c>
      <c r="S1902">
        <v>-122.315</v>
      </c>
      <c r="T1902" s="23">
        <v>960</v>
      </c>
      <c r="U1902" s="23">
        <v>290</v>
      </c>
      <c r="W1902" s="35">
        <f>$D$1*D1902+$E$1*E1902+$F$1*F1902+$G$1*G1902+$H$1*H1902+$I$1*I1902+$J$1*J1902+$K$1*K1902+$M$1*M1902+$AB$3</f>
        <v>410044.92455559224</v>
      </c>
      <c r="X1902" s="35">
        <f t="shared" si="33"/>
        <v>0</v>
      </c>
      <c r="Y1902" s="16">
        <f>(W1902-C1902)/C1902</f>
        <v>0.24256037744118861</v>
      </c>
    </row>
    <row r="1903" spans="1:25" x14ac:dyDescent="0.35">
      <c r="A1903">
        <v>7225000140</v>
      </c>
      <c r="B1903" t="s">
        <v>24</v>
      </c>
      <c r="C1903" s="9">
        <v>330000</v>
      </c>
      <c r="D1903" s="7">
        <v>4</v>
      </c>
      <c r="E1903" s="7">
        <v>1</v>
      </c>
      <c r="F1903" s="7">
        <v>1100</v>
      </c>
      <c r="G1903" s="7">
        <v>1.5</v>
      </c>
      <c r="H1903" s="7">
        <v>0</v>
      </c>
      <c r="I1903" s="7">
        <v>0</v>
      </c>
      <c r="J1903" s="7">
        <v>6</v>
      </c>
      <c r="K1903" s="7">
        <v>1560</v>
      </c>
      <c r="L1903" s="21">
        <v>0</v>
      </c>
      <c r="M1903">
        <v>47.486800000000002</v>
      </c>
      <c r="N1903" s="19">
        <v>5000</v>
      </c>
      <c r="O1903" s="19">
        <v>5</v>
      </c>
      <c r="P1903" s="19">
        <v>1904</v>
      </c>
      <c r="Q1903" s="19">
        <v>4838</v>
      </c>
      <c r="R1903">
        <v>98055</v>
      </c>
      <c r="S1903">
        <v>-122.20399999999999</v>
      </c>
      <c r="T1903" s="23">
        <v>1100</v>
      </c>
      <c r="U1903" s="23">
        <v>0</v>
      </c>
      <c r="W1903" s="35">
        <f>$D$1*D1903+$E$1*E1903+$F$1*F1903+$G$1*G1903+$H$1*H1903+$I$1*I1903+$J$1*J1903+$K$1*K1903+$M$1*M1903+$AB$3</f>
        <v>125002.50742223486</v>
      </c>
      <c r="X1903" s="35">
        <f t="shared" si="33"/>
        <v>0</v>
      </c>
      <c r="Y1903" s="16">
        <f>(W1903-C1903)/C1903</f>
        <v>-0.62120452296292461</v>
      </c>
    </row>
    <row r="1904" spans="1:25" x14ac:dyDescent="0.35">
      <c r="A1904">
        <v>2126049032</v>
      </c>
      <c r="B1904" t="s">
        <v>159</v>
      </c>
      <c r="C1904" s="9">
        <v>375000</v>
      </c>
      <c r="D1904" s="7">
        <v>3</v>
      </c>
      <c r="E1904" s="7">
        <v>1.75</v>
      </c>
      <c r="F1904" s="7">
        <v>1330</v>
      </c>
      <c r="G1904" s="7">
        <v>1</v>
      </c>
      <c r="H1904" s="7">
        <v>0</v>
      </c>
      <c r="I1904" s="7">
        <v>0</v>
      </c>
      <c r="J1904" s="7">
        <v>6</v>
      </c>
      <c r="K1904" s="7">
        <v>1690</v>
      </c>
      <c r="L1904" s="21">
        <v>0</v>
      </c>
      <c r="M1904">
        <v>47.723100000000002</v>
      </c>
      <c r="N1904" s="19">
        <v>9417</v>
      </c>
      <c r="O1904" s="19">
        <v>5</v>
      </c>
      <c r="P1904" s="19">
        <v>1936</v>
      </c>
      <c r="Q1904" s="19">
        <v>7937</v>
      </c>
      <c r="R1904">
        <v>98125</v>
      </c>
      <c r="S1904">
        <v>-122.301</v>
      </c>
      <c r="T1904" s="23">
        <v>710</v>
      </c>
      <c r="U1904" s="23">
        <v>620</v>
      </c>
      <c r="W1904" s="35">
        <f>$D$1*D1904+$E$1*E1904+$F$1*F1904+$G$1*G1904+$H$1*H1904+$I$1*I1904+$J$1*J1904+$K$1*K1904+$M$1*M1904+$AB$3</f>
        <v>365139.25465770066</v>
      </c>
      <c r="X1904" s="35">
        <f t="shared" si="33"/>
        <v>0</v>
      </c>
      <c r="Y1904" s="16">
        <f>(W1904-C1904)/C1904</f>
        <v>-2.6295320912798247E-2</v>
      </c>
    </row>
    <row r="1905" spans="1:25" x14ac:dyDescent="0.35">
      <c r="A1905">
        <v>3876300890</v>
      </c>
      <c r="B1905" t="s">
        <v>263</v>
      </c>
      <c r="C1905" s="9">
        <v>485000</v>
      </c>
      <c r="D1905" s="7">
        <v>4</v>
      </c>
      <c r="E1905" s="7">
        <v>2.75</v>
      </c>
      <c r="F1905" s="7">
        <v>2560</v>
      </c>
      <c r="G1905" s="7">
        <v>1</v>
      </c>
      <c r="H1905" s="7">
        <v>0</v>
      </c>
      <c r="I1905" s="7">
        <v>0</v>
      </c>
      <c r="J1905" s="7">
        <v>7</v>
      </c>
      <c r="K1905" s="7">
        <v>2280</v>
      </c>
      <c r="L1905" s="21">
        <v>0</v>
      </c>
      <c r="M1905">
        <v>47.727800000000002</v>
      </c>
      <c r="N1905" s="19">
        <v>8956</v>
      </c>
      <c r="O1905" s="19">
        <v>4</v>
      </c>
      <c r="P1905" s="19">
        <v>1968</v>
      </c>
      <c r="Q1905" s="19">
        <v>9234</v>
      </c>
      <c r="R1905">
        <v>98034</v>
      </c>
      <c r="S1905">
        <v>-122.17700000000001</v>
      </c>
      <c r="T1905" s="23">
        <v>1500</v>
      </c>
      <c r="U1905" s="23">
        <v>1060</v>
      </c>
      <c r="W1905" s="35">
        <f>$D$1*D1905+$E$1*E1905+$F$1*F1905+$G$1*G1905+$H$1*H1905+$I$1*I1905+$J$1*J1905+$K$1*K1905+$M$1*M1905+$AB$3</f>
        <v>666378.83719019219</v>
      </c>
      <c r="X1905" s="35">
        <f t="shared" si="33"/>
        <v>0</v>
      </c>
      <c r="Y1905" s="16">
        <f>(W1905-C1905)/C1905</f>
        <v>0.37397698389730349</v>
      </c>
    </row>
    <row r="1906" spans="1:25" x14ac:dyDescent="0.35">
      <c r="A1906">
        <v>7715800710</v>
      </c>
      <c r="B1906" t="s">
        <v>218</v>
      </c>
      <c r="C1906" s="9">
        <v>470000</v>
      </c>
      <c r="D1906" s="7">
        <v>4</v>
      </c>
      <c r="E1906" s="7">
        <v>2.5</v>
      </c>
      <c r="F1906" s="7">
        <v>1850</v>
      </c>
      <c r="G1906" s="7">
        <v>1.5</v>
      </c>
      <c r="H1906" s="7">
        <v>0</v>
      </c>
      <c r="I1906" s="7">
        <v>0</v>
      </c>
      <c r="J1906" s="7">
        <v>7</v>
      </c>
      <c r="K1906" s="7">
        <v>1650</v>
      </c>
      <c r="L1906" s="21">
        <v>0</v>
      </c>
      <c r="M1906">
        <v>47.626399999999997</v>
      </c>
      <c r="N1906" s="19">
        <v>11250</v>
      </c>
      <c r="O1906" s="19">
        <v>3</v>
      </c>
      <c r="P1906" s="19">
        <v>1981</v>
      </c>
      <c r="Q1906" s="19">
        <v>7623</v>
      </c>
      <c r="R1906">
        <v>98074</v>
      </c>
      <c r="S1906">
        <v>-122.062</v>
      </c>
      <c r="T1906" s="23">
        <v>1210</v>
      </c>
      <c r="U1906" s="23">
        <v>640</v>
      </c>
      <c r="W1906" s="35">
        <f>$D$1*D1906+$E$1*E1906+$F$1*F1906+$G$1*G1906+$H$1*H1906+$I$1*I1906+$J$1*J1906+$K$1*K1906+$M$1*M1906+$AB$3</f>
        <v>432890.45331495255</v>
      </c>
      <c r="X1906" s="35">
        <f t="shared" si="33"/>
        <v>0</v>
      </c>
      <c r="Y1906" s="16">
        <f>(W1906-C1906)/C1906</f>
        <v>-7.8956482308611589E-2</v>
      </c>
    </row>
    <row r="1907" spans="1:25" x14ac:dyDescent="0.35">
      <c r="A1907">
        <v>2397101200</v>
      </c>
      <c r="B1907" t="s">
        <v>313</v>
      </c>
      <c r="C1907" s="10">
        <v>1050000</v>
      </c>
      <c r="D1907" s="7">
        <v>4</v>
      </c>
      <c r="E1907" s="7">
        <v>3</v>
      </c>
      <c r="F1907" s="7">
        <v>2790</v>
      </c>
      <c r="G1907" s="7">
        <v>2</v>
      </c>
      <c r="H1907" s="7">
        <v>0</v>
      </c>
      <c r="I1907" s="7">
        <v>0</v>
      </c>
      <c r="J1907" s="7">
        <v>8</v>
      </c>
      <c r="K1907" s="7">
        <v>1360</v>
      </c>
      <c r="L1907" s="21">
        <v>2013</v>
      </c>
      <c r="M1907">
        <v>47.636200000000002</v>
      </c>
      <c r="N1907" s="19">
        <v>3600</v>
      </c>
      <c r="O1907" s="19">
        <v>3</v>
      </c>
      <c r="P1907" s="19">
        <v>1905</v>
      </c>
      <c r="Q1907" s="19">
        <v>3600</v>
      </c>
      <c r="R1907">
        <v>98119</v>
      </c>
      <c r="S1907">
        <v>-122.363</v>
      </c>
      <c r="T1907" s="23">
        <v>1880</v>
      </c>
      <c r="U1907" s="23">
        <v>910</v>
      </c>
      <c r="W1907" s="35">
        <f>$D$1*D1907+$E$1*E1907+$F$1*F1907+$G$1*G1907+$H$1*H1907+$I$1*I1907+$J$1*J1907+$K$1*K1907+$M$1*M1907+$AB$3</f>
        <v>694128.88999428228</v>
      </c>
      <c r="X1907" s="35">
        <f t="shared" si="33"/>
        <v>0</v>
      </c>
      <c r="Y1907" s="16">
        <f>(W1907-C1907)/C1907</f>
        <v>-0.33892486667211214</v>
      </c>
    </row>
    <row r="1908" spans="1:25" x14ac:dyDescent="0.35">
      <c r="A1908">
        <v>5100401160</v>
      </c>
      <c r="B1908" t="s">
        <v>57</v>
      </c>
      <c r="C1908" s="9">
        <v>548800</v>
      </c>
      <c r="D1908" s="7">
        <v>4</v>
      </c>
      <c r="E1908" s="7">
        <v>1</v>
      </c>
      <c r="F1908" s="7">
        <v>1660</v>
      </c>
      <c r="G1908" s="7">
        <v>1.5</v>
      </c>
      <c r="H1908" s="7">
        <v>0</v>
      </c>
      <c r="I1908" s="7">
        <v>0</v>
      </c>
      <c r="J1908" s="7">
        <v>7</v>
      </c>
      <c r="K1908" s="7">
        <v>1360</v>
      </c>
      <c r="L1908" s="21">
        <v>0</v>
      </c>
      <c r="M1908">
        <v>47.691800000000001</v>
      </c>
      <c r="N1908" s="19">
        <v>4704</v>
      </c>
      <c r="O1908" s="19">
        <v>3</v>
      </c>
      <c r="P1908" s="19">
        <v>1930</v>
      </c>
      <c r="Q1908" s="19">
        <v>5413</v>
      </c>
      <c r="R1908">
        <v>98115</v>
      </c>
      <c r="S1908">
        <v>-122.32</v>
      </c>
      <c r="T1908" s="23">
        <v>1260</v>
      </c>
      <c r="U1908" s="23">
        <v>400</v>
      </c>
      <c r="W1908" s="35">
        <f>$D$1*D1908+$E$1*E1908+$F$1*F1908+$G$1*G1908+$H$1*H1908+$I$1*I1908+$J$1*J1908+$K$1*K1908+$M$1*M1908+$AB$3</f>
        <v>451934.52801496536</v>
      </c>
      <c r="X1908" s="35">
        <f t="shared" si="33"/>
        <v>0</v>
      </c>
      <c r="Y1908" s="16">
        <f>(W1908-C1908)/C1908</f>
        <v>-0.17650413991442174</v>
      </c>
    </row>
    <row r="1909" spans="1:25" x14ac:dyDescent="0.35">
      <c r="A1909">
        <v>2741100800</v>
      </c>
      <c r="B1909" t="s">
        <v>130</v>
      </c>
      <c r="C1909" s="9">
        <v>315000</v>
      </c>
      <c r="D1909" s="7">
        <v>2</v>
      </c>
      <c r="E1909" s="7">
        <v>1</v>
      </c>
      <c r="F1909" s="7">
        <v>1080</v>
      </c>
      <c r="G1909" s="7">
        <v>1</v>
      </c>
      <c r="H1909" s="7">
        <v>0</v>
      </c>
      <c r="I1909" s="7">
        <v>0</v>
      </c>
      <c r="J1909" s="7">
        <v>6</v>
      </c>
      <c r="K1909" s="7">
        <v>1250</v>
      </c>
      <c r="L1909" s="21">
        <v>0</v>
      </c>
      <c r="M1909">
        <v>47.5595</v>
      </c>
      <c r="N1909" s="19">
        <v>2674</v>
      </c>
      <c r="O1909" s="19">
        <v>4</v>
      </c>
      <c r="P1909" s="19">
        <v>1919</v>
      </c>
      <c r="Q1909" s="19">
        <v>5000</v>
      </c>
      <c r="R1909">
        <v>98108</v>
      </c>
      <c r="S1909">
        <v>-122.31699999999999</v>
      </c>
      <c r="T1909" s="23">
        <v>720</v>
      </c>
      <c r="U1909" s="23">
        <v>360</v>
      </c>
      <c r="W1909" s="35">
        <f>$D$1*D1909+$E$1*E1909+$F$1*F1909+$G$1*G1909+$H$1*H1909+$I$1*I1909+$J$1*J1909+$K$1*K1909+$M$1*M1909+$AB$3</f>
        <v>243390.59653336182</v>
      </c>
      <c r="X1909" s="35">
        <f t="shared" si="33"/>
        <v>0</v>
      </c>
      <c r="Y1909" s="16">
        <f>(W1909-C1909)/C1909</f>
        <v>-0.22733143957662913</v>
      </c>
    </row>
    <row r="1910" spans="1:25" x14ac:dyDescent="0.35">
      <c r="A1910">
        <v>34001160</v>
      </c>
      <c r="B1910" t="s">
        <v>169</v>
      </c>
      <c r="C1910" s="9">
        <v>590000</v>
      </c>
      <c r="D1910" s="7">
        <v>3</v>
      </c>
      <c r="E1910" s="7">
        <v>2</v>
      </c>
      <c r="F1910" s="7">
        <v>3030</v>
      </c>
      <c r="G1910" s="7">
        <v>1</v>
      </c>
      <c r="H1910" s="7">
        <v>0</v>
      </c>
      <c r="I1910" s="7">
        <v>1</v>
      </c>
      <c r="J1910" s="7">
        <v>7</v>
      </c>
      <c r="K1910" s="7">
        <v>1990</v>
      </c>
      <c r="L1910" s="21">
        <v>0</v>
      </c>
      <c r="M1910">
        <v>47.5289</v>
      </c>
      <c r="N1910" s="19">
        <v>9374</v>
      </c>
      <c r="O1910" s="19">
        <v>4</v>
      </c>
      <c r="P1910" s="19">
        <v>1959</v>
      </c>
      <c r="Q1910" s="19">
        <v>6012</v>
      </c>
      <c r="R1910">
        <v>98136</v>
      </c>
      <c r="S1910">
        <v>-122.39100000000001</v>
      </c>
      <c r="T1910" s="23">
        <v>2100</v>
      </c>
      <c r="U1910" s="23">
        <v>930</v>
      </c>
      <c r="W1910" s="35">
        <f>$D$1*D1910+$E$1*E1910+$F$1*F1910+$G$1*G1910+$H$1*H1910+$I$1*I1910+$J$1*J1910+$K$1*K1910+$M$1*M1910+$AB$3</f>
        <v>740454.46741379797</v>
      </c>
      <c r="X1910" s="35">
        <f t="shared" si="33"/>
        <v>0</v>
      </c>
      <c r="Y1910" s="16">
        <f>(W1910-C1910)/C1910</f>
        <v>0.25500757188779316</v>
      </c>
    </row>
    <row r="1911" spans="1:25" x14ac:dyDescent="0.35">
      <c r="A1911">
        <v>5637200200</v>
      </c>
      <c r="B1911" t="s">
        <v>112</v>
      </c>
      <c r="C1911" s="9">
        <v>439950</v>
      </c>
      <c r="D1911" s="7">
        <v>4</v>
      </c>
      <c r="E1911" s="7">
        <v>2.5</v>
      </c>
      <c r="F1911" s="7">
        <v>2380</v>
      </c>
      <c r="G1911" s="7">
        <v>2</v>
      </c>
      <c r="H1911" s="7">
        <v>0</v>
      </c>
      <c r="I1911" s="7">
        <v>0</v>
      </c>
      <c r="J1911" s="7">
        <v>7</v>
      </c>
      <c r="K1911" s="7">
        <v>2330</v>
      </c>
      <c r="L1911" s="21">
        <v>0</v>
      </c>
      <c r="M1911">
        <v>47.487299999999998</v>
      </c>
      <c r="N1911" s="19">
        <v>12067</v>
      </c>
      <c r="O1911" s="19">
        <v>3</v>
      </c>
      <c r="P1911" s="19">
        <v>2002</v>
      </c>
      <c r="Q1911" s="19">
        <v>8621</v>
      </c>
      <c r="R1911">
        <v>98059</v>
      </c>
      <c r="S1911">
        <v>-122.14400000000001</v>
      </c>
      <c r="T1911" s="23">
        <v>2380</v>
      </c>
      <c r="U1911" s="23">
        <v>0</v>
      </c>
      <c r="W1911" s="35">
        <f>$D$1*D1911+$E$1*E1911+$F$1*F1911+$G$1*G1911+$H$1*H1911+$I$1*I1911+$J$1*J1911+$K$1*K1911+$M$1*M1911+$AB$3</f>
        <v>448035.8016830571</v>
      </c>
      <c r="X1911" s="35">
        <f t="shared" si="33"/>
        <v>0</v>
      </c>
      <c r="Y1911" s="16">
        <f>(W1911-C1911)/C1911</f>
        <v>1.8378910519506988E-2</v>
      </c>
    </row>
    <row r="1912" spans="1:25" x14ac:dyDescent="0.35">
      <c r="A1912">
        <v>3410600335</v>
      </c>
      <c r="B1912" t="s">
        <v>78</v>
      </c>
      <c r="C1912" s="9">
        <v>325000</v>
      </c>
      <c r="D1912" s="7">
        <v>3</v>
      </c>
      <c r="E1912" s="7">
        <v>1.75</v>
      </c>
      <c r="F1912" s="7">
        <v>2250</v>
      </c>
      <c r="G1912" s="7">
        <v>1</v>
      </c>
      <c r="H1912" s="7">
        <v>0</v>
      </c>
      <c r="I1912" s="7">
        <v>0</v>
      </c>
      <c r="J1912" s="7">
        <v>8</v>
      </c>
      <c r="K1912" s="7">
        <v>1830</v>
      </c>
      <c r="L1912" s="21">
        <v>0</v>
      </c>
      <c r="M1912">
        <v>47.303199999999997</v>
      </c>
      <c r="N1912" s="19">
        <v>26337</v>
      </c>
      <c r="O1912" s="19">
        <v>3</v>
      </c>
      <c r="P1912" s="19">
        <v>1980</v>
      </c>
      <c r="Q1912" s="19">
        <v>26337</v>
      </c>
      <c r="R1912">
        <v>98092</v>
      </c>
      <c r="S1912">
        <v>-122.123</v>
      </c>
      <c r="T1912" s="23">
        <v>2250</v>
      </c>
      <c r="U1912" s="23">
        <v>0</v>
      </c>
      <c r="W1912" s="35">
        <f>$D$1*D1912+$E$1*E1912+$F$1*F1912+$G$1*G1912+$H$1*H1912+$I$1*I1912+$J$1*J1912+$K$1*K1912+$M$1*M1912+$AB$3</f>
        <v>438895.53548018262</v>
      </c>
      <c r="X1912" s="35">
        <f t="shared" si="33"/>
        <v>0</v>
      </c>
      <c r="Y1912" s="16">
        <f>(W1912-C1912)/C1912</f>
        <v>0.350447801477485</v>
      </c>
    </row>
    <row r="1913" spans="1:25" x14ac:dyDescent="0.35">
      <c r="A1913">
        <v>8024201370</v>
      </c>
      <c r="B1913" t="s">
        <v>146</v>
      </c>
      <c r="C1913" s="9">
        <v>400000</v>
      </c>
      <c r="D1913" s="7">
        <v>2</v>
      </c>
      <c r="E1913" s="7">
        <v>1</v>
      </c>
      <c r="F1913" s="7">
        <v>880</v>
      </c>
      <c r="G1913" s="7">
        <v>1</v>
      </c>
      <c r="H1913" s="7">
        <v>0</v>
      </c>
      <c r="I1913" s="7">
        <v>0</v>
      </c>
      <c r="J1913" s="7">
        <v>6</v>
      </c>
      <c r="K1913" s="7">
        <v>1370</v>
      </c>
      <c r="L1913" s="21">
        <v>0</v>
      </c>
      <c r="M1913">
        <v>47.6997</v>
      </c>
      <c r="N1913" s="19">
        <v>5111</v>
      </c>
      <c r="O1913" s="19">
        <v>3</v>
      </c>
      <c r="P1913" s="19">
        <v>1931</v>
      </c>
      <c r="Q1913" s="19">
        <v>5111</v>
      </c>
      <c r="R1913">
        <v>98115</v>
      </c>
      <c r="S1913">
        <v>-122.31399999999999</v>
      </c>
      <c r="T1913" s="23">
        <v>880</v>
      </c>
      <c r="U1913" s="23">
        <v>0</v>
      </c>
      <c r="W1913" s="35">
        <f>$D$1*D1913+$E$1*E1913+$F$1*F1913+$G$1*G1913+$H$1*H1913+$I$1*I1913+$J$1*J1913+$K$1*K1913+$M$1*M1913+$AB$3</f>
        <v>292542.12686330825</v>
      </c>
      <c r="X1913" s="35">
        <f t="shared" si="33"/>
        <v>0</v>
      </c>
      <c r="Y1913" s="16">
        <f>(W1913-C1913)/C1913</f>
        <v>-0.26864468284172938</v>
      </c>
    </row>
    <row r="1914" spans="1:25" x14ac:dyDescent="0.35">
      <c r="A1914">
        <v>3066410800</v>
      </c>
      <c r="B1914" t="s">
        <v>263</v>
      </c>
      <c r="C1914" s="9">
        <v>685000</v>
      </c>
      <c r="D1914" s="7">
        <v>4</v>
      </c>
      <c r="E1914" s="7">
        <v>2.5</v>
      </c>
      <c r="F1914" s="7">
        <v>2770</v>
      </c>
      <c r="G1914" s="7">
        <v>2</v>
      </c>
      <c r="H1914" s="7">
        <v>0</v>
      </c>
      <c r="I1914" s="7">
        <v>0</v>
      </c>
      <c r="J1914" s="7">
        <v>10</v>
      </c>
      <c r="K1914" s="7">
        <v>2730</v>
      </c>
      <c r="L1914" s="21">
        <v>0</v>
      </c>
      <c r="M1914">
        <v>47.628799999999998</v>
      </c>
      <c r="N1914" s="19">
        <v>10051</v>
      </c>
      <c r="O1914" s="19">
        <v>3</v>
      </c>
      <c r="P1914" s="19">
        <v>1987</v>
      </c>
      <c r="Q1914" s="19">
        <v>10675</v>
      </c>
      <c r="R1914">
        <v>98074</v>
      </c>
      <c r="S1914">
        <v>-122.04300000000001</v>
      </c>
      <c r="T1914" s="23">
        <v>2770</v>
      </c>
      <c r="U1914" s="23">
        <v>0</v>
      </c>
      <c r="W1914" s="35">
        <f>$D$1*D1914+$E$1*E1914+$F$1*F1914+$G$1*G1914+$H$1*H1914+$I$1*I1914+$J$1*J1914+$K$1*K1914+$M$1*M1914+$AB$3</f>
        <v>849506.10095153376</v>
      </c>
      <c r="X1914" s="35">
        <f t="shared" si="33"/>
        <v>0</v>
      </c>
      <c r="Y1914" s="16">
        <f>(W1914-C1914)/C1914</f>
        <v>0.24015489190004929</v>
      </c>
    </row>
    <row r="1915" spans="1:25" x14ac:dyDescent="0.35">
      <c r="A1915">
        <v>5306100240</v>
      </c>
      <c r="B1915" t="s">
        <v>176</v>
      </c>
      <c r="C1915" s="9">
        <v>339950</v>
      </c>
      <c r="D1915" s="7">
        <v>3</v>
      </c>
      <c r="E1915" s="7">
        <v>2</v>
      </c>
      <c r="F1915" s="7">
        <v>1340</v>
      </c>
      <c r="G1915" s="7">
        <v>1.5</v>
      </c>
      <c r="H1915" s="7">
        <v>0</v>
      </c>
      <c r="I1915" s="7">
        <v>0</v>
      </c>
      <c r="J1915" s="7">
        <v>7</v>
      </c>
      <c r="K1915" s="7">
        <v>1420</v>
      </c>
      <c r="L1915" s="21">
        <v>0</v>
      </c>
      <c r="M1915">
        <v>47.775599999999997</v>
      </c>
      <c r="N1915" s="19">
        <v>10200</v>
      </c>
      <c r="O1915" s="19">
        <v>3</v>
      </c>
      <c r="P1915" s="19">
        <v>1953</v>
      </c>
      <c r="Q1915" s="19">
        <v>10200</v>
      </c>
      <c r="R1915">
        <v>98133</v>
      </c>
      <c r="S1915">
        <v>-122.351</v>
      </c>
      <c r="T1915" s="23">
        <v>1340</v>
      </c>
      <c r="U1915" s="23">
        <v>0</v>
      </c>
      <c r="W1915" s="35">
        <f>$D$1*D1915+$E$1*E1915+$F$1*F1915+$G$1*G1915+$H$1*H1915+$I$1*I1915+$J$1*J1915+$K$1*K1915+$M$1*M1915+$AB$3</f>
        <v>457266.95120223612</v>
      </c>
      <c r="X1915" s="35">
        <f t="shared" si="33"/>
        <v>0</v>
      </c>
      <c r="Y1915" s="16">
        <f>(W1915-C1915)/C1915</f>
        <v>0.34510060656636599</v>
      </c>
    </row>
    <row r="1916" spans="1:25" x14ac:dyDescent="0.35">
      <c r="A1916">
        <v>9334800140</v>
      </c>
      <c r="B1916" t="s">
        <v>174</v>
      </c>
      <c r="C1916" s="9">
        <v>315000</v>
      </c>
      <c r="D1916" s="7">
        <v>3</v>
      </c>
      <c r="E1916" s="7">
        <v>1.75</v>
      </c>
      <c r="F1916" s="7">
        <v>1660</v>
      </c>
      <c r="G1916" s="7">
        <v>1</v>
      </c>
      <c r="H1916" s="7">
        <v>0</v>
      </c>
      <c r="I1916" s="7">
        <v>0</v>
      </c>
      <c r="J1916" s="7">
        <v>7</v>
      </c>
      <c r="K1916" s="7">
        <v>1490</v>
      </c>
      <c r="L1916" s="21">
        <v>0</v>
      </c>
      <c r="M1916">
        <v>47.460799999999999</v>
      </c>
      <c r="N1916" s="19">
        <v>8160</v>
      </c>
      <c r="O1916" s="19">
        <v>4</v>
      </c>
      <c r="P1916" s="19">
        <v>1951</v>
      </c>
      <c r="Q1916" s="19">
        <v>8100</v>
      </c>
      <c r="R1916">
        <v>98166</v>
      </c>
      <c r="S1916">
        <v>-122.358</v>
      </c>
      <c r="T1916" s="23">
        <v>1660</v>
      </c>
      <c r="U1916" s="23">
        <v>0</v>
      </c>
      <c r="W1916" s="35">
        <f>$D$1*D1916+$E$1*E1916+$F$1*F1916+$G$1*G1916+$H$1*H1916+$I$1*I1916+$J$1*J1916+$K$1*K1916+$M$1*M1916+$AB$3</f>
        <v>337970.25045471638</v>
      </c>
      <c r="X1916" s="35">
        <f t="shared" si="33"/>
        <v>0</v>
      </c>
      <c r="Y1916" s="16">
        <f>(W1916-C1916)/C1916</f>
        <v>7.2921430014972644E-2</v>
      </c>
    </row>
    <row r="1917" spans="1:25" x14ac:dyDescent="0.35">
      <c r="A1917">
        <v>7203101260</v>
      </c>
      <c r="B1917" t="s">
        <v>193</v>
      </c>
      <c r="C1917" s="9">
        <v>411753</v>
      </c>
      <c r="D1917" s="7">
        <v>3</v>
      </c>
      <c r="E1917" s="7">
        <v>2.5</v>
      </c>
      <c r="F1917" s="7">
        <v>1710</v>
      </c>
      <c r="G1917" s="7">
        <v>2</v>
      </c>
      <c r="H1917" s="7">
        <v>0</v>
      </c>
      <c r="I1917" s="7">
        <v>0</v>
      </c>
      <c r="J1917" s="7">
        <v>7</v>
      </c>
      <c r="K1917" s="7">
        <v>1600</v>
      </c>
      <c r="L1917" s="21">
        <v>0</v>
      </c>
      <c r="M1917">
        <v>47.696800000000003</v>
      </c>
      <c r="N1917" s="19">
        <v>3795</v>
      </c>
      <c r="O1917" s="19">
        <v>3</v>
      </c>
      <c r="P1917" s="19">
        <v>2009</v>
      </c>
      <c r="Q1917" s="19">
        <v>3821</v>
      </c>
      <c r="R1917">
        <v>98053</v>
      </c>
      <c r="S1917">
        <v>-122.024</v>
      </c>
      <c r="T1917" s="23">
        <v>1710</v>
      </c>
      <c r="U1917" s="23">
        <v>0</v>
      </c>
      <c r="W1917" s="35">
        <f>$D$1*D1917+$E$1*E1917+$F$1*F1917+$G$1*G1917+$H$1*H1917+$I$1*I1917+$J$1*J1917+$K$1*K1917+$M$1*M1917+$AB$3</f>
        <v>467209.18616689742</v>
      </c>
      <c r="X1917" s="35">
        <f t="shared" si="33"/>
        <v>0</v>
      </c>
      <c r="Y1917" s="16">
        <f>(W1917-C1917)/C1917</f>
        <v>0.13468313811167718</v>
      </c>
    </row>
    <row r="1918" spans="1:25" x14ac:dyDescent="0.35">
      <c r="A1918">
        <v>7577700070</v>
      </c>
      <c r="B1918" t="s">
        <v>75</v>
      </c>
      <c r="C1918" s="9">
        <v>577000</v>
      </c>
      <c r="D1918" s="7">
        <v>2</v>
      </c>
      <c r="E1918" s="7">
        <v>1.75</v>
      </c>
      <c r="F1918" s="7">
        <v>1620</v>
      </c>
      <c r="G1918" s="7">
        <v>1</v>
      </c>
      <c r="H1918" s="7">
        <v>0</v>
      </c>
      <c r="I1918" s="7">
        <v>0</v>
      </c>
      <c r="J1918" s="7">
        <v>7</v>
      </c>
      <c r="K1918" s="7">
        <v>1500</v>
      </c>
      <c r="L1918" s="21">
        <v>2011</v>
      </c>
      <c r="M1918">
        <v>47.570300000000003</v>
      </c>
      <c r="N1918" s="19">
        <v>4879</v>
      </c>
      <c r="O1918" s="19">
        <v>3</v>
      </c>
      <c r="P1918" s="19">
        <v>1924</v>
      </c>
      <c r="Q1918" s="19">
        <v>5000</v>
      </c>
      <c r="R1918">
        <v>98116</v>
      </c>
      <c r="S1918">
        <v>-122.38500000000001</v>
      </c>
      <c r="T1918" s="23">
        <v>1040</v>
      </c>
      <c r="U1918" s="23">
        <v>580</v>
      </c>
      <c r="W1918" s="35">
        <f>$D$1*D1918+$E$1*E1918+$F$1*F1918+$G$1*G1918+$H$1*H1918+$I$1*I1918+$J$1*J1918+$K$1*K1918+$M$1*M1918+$AB$3</f>
        <v>432949.96518009529</v>
      </c>
      <c r="X1918" s="35">
        <f t="shared" si="33"/>
        <v>0</v>
      </c>
      <c r="Y1918" s="16">
        <f>(W1918-C1918)/C1918</f>
        <v>-0.24965343989584873</v>
      </c>
    </row>
    <row r="1919" spans="1:25" x14ac:dyDescent="0.35">
      <c r="A1919">
        <v>6072100140</v>
      </c>
      <c r="B1919" t="s">
        <v>200</v>
      </c>
      <c r="C1919" s="9">
        <v>500000</v>
      </c>
      <c r="D1919" s="7">
        <v>3</v>
      </c>
      <c r="E1919" s="7">
        <v>1.75</v>
      </c>
      <c r="F1919" s="7">
        <v>1530</v>
      </c>
      <c r="G1919" s="7">
        <v>1</v>
      </c>
      <c r="H1919" s="7">
        <v>0</v>
      </c>
      <c r="I1919" s="7">
        <v>0</v>
      </c>
      <c r="J1919" s="7">
        <v>8</v>
      </c>
      <c r="K1919" s="7">
        <v>2060</v>
      </c>
      <c r="L1919" s="21">
        <v>0</v>
      </c>
      <c r="M1919">
        <v>47.545000000000002</v>
      </c>
      <c r="N1919" s="19">
        <v>8829</v>
      </c>
      <c r="O1919" s="19">
        <v>5</v>
      </c>
      <c r="P1919" s="19">
        <v>1972</v>
      </c>
      <c r="Q1919" s="19">
        <v>9226</v>
      </c>
      <c r="R1919">
        <v>98006</v>
      </c>
      <c r="S1919">
        <v>-122.17100000000001</v>
      </c>
      <c r="T1919" s="23">
        <v>1530</v>
      </c>
      <c r="U1919" s="23">
        <v>0</v>
      </c>
      <c r="W1919" s="35">
        <f>$D$1*D1919+$E$1*E1919+$F$1*F1919+$G$1*G1919+$H$1*H1919+$I$1*I1919+$J$1*J1919+$K$1*K1919+$M$1*M1919+$AB$3</f>
        <v>443043.04659710452</v>
      </c>
      <c r="X1919" s="35">
        <f t="shared" si="33"/>
        <v>0</v>
      </c>
      <c r="Y1919" s="16">
        <f>(W1919-C1919)/C1919</f>
        <v>-0.11391390680579096</v>
      </c>
    </row>
    <row r="1920" spans="1:25" x14ac:dyDescent="0.35">
      <c r="A1920">
        <v>3874000240</v>
      </c>
      <c r="B1920" t="s">
        <v>92</v>
      </c>
      <c r="C1920" s="9">
        <v>210000</v>
      </c>
      <c r="D1920" s="7">
        <v>3</v>
      </c>
      <c r="E1920" s="7">
        <v>2</v>
      </c>
      <c r="F1920" s="7">
        <v>1440</v>
      </c>
      <c r="G1920" s="7">
        <v>1</v>
      </c>
      <c r="H1920" s="7">
        <v>0</v>
      </c>
      <c r="I1920" s="7">
        <v>0</v>
      </c>
      <c r="J1920" s="7">
        <v>7</v>
      </c>
      <c r="K1920" s="7">
        <v>1580</v>
      </c>
      <c r="L1920" s="21">
        <v>0</v>
      </c>
      <c r="M1920">
        <v>47.344999999999999</v>
      </c>
      <c r="N1920" s="19">
        <v>10111</v>
      </c>
      <c r="O1920" s="19">
        <v>3</v>
      </c>
      <c r="P1920" s="19">
        <v>1963</v>
      </c>
      <c r="Q1920" s="19">
        <v>10200</v>
      </c>
      <c r="R1920">
        <v>98001</v>
      </c>
      <c r="S1920">
        <v>-122.283</v>
      </c>
      <c r="T1920" s="23">
        <v>1440</v>
      </c>
      <c r="U1920" s="23">
        <v>0</v>
      </c>
      <c r="W1920" s="35">
        <f>$D$1*D1920+$E$1*E1920+$F$1*F1920+$G$1*G1920+$H$1*H1920+$I$1*I1920+$J$1*J1920+$K$1*K1920+$M$1*M1920+$AB$3</f>
        <v>212517.55385266617</v>
      </c>
      <c r="X1920" s="35">
        <f t="shared" si="33"/>
        <v>0</v>
      </c>
      <c r="Y1920" s="16">
        <f>(W1920-C1920)/C1920</f>
        <v>1.1988351679362711E-2</v>
      </c>
    </row>
    <row r="1921" spans="1:25" x14ac:dyDescent="0.35">
      <c r="A1921">
        <v>6151800135</v>
      </c>
      <c r="B1921" t="s">
        <v>72</v>
      </c>
      <c r="C1921" s="9">
        <v>640000</v>
      </c>
      <c r="D1921" s="7">
        <v>4</v>
      </c>
      <c r="E1921" s="7">
        <v>1.75</v>
      </c>
      <c r="F1921" s="7">
        <v>2020</v>
      </c>
      <c r="G1921" s="7">
        <v>1</v>
      </c>
      <c r="H1921" s="7">
        <v>0</v>
      </c>
      <c r="I1921" s="7">
        <v>0</v>
      </c>
      <c r="J1921" s="7">
        <v>7</v>
      </c>
      <c r="K1921" s="7">
        <v>1940</v>
      </c>
      <c r="L1921" s="21">
        <v>0</v>
      </c>
      <c r="M1921">
        <v>47.341299999999997</v>
      </c>
      <c r="N1921" s="19">
        <v>16120</v>
      </c>
      <c r="O1921" s="19">
        <v>3</v>
      </c>
      <c r="P1921" s="19">
        <v>1969</v>
      </c>
      <c r="Q1921" s="19">
        <v>16350</v>
      </c>
      <c r="R1921">
        <v>98010</v>
      </c>
      <c r="S1921">
        <v>-122.048</v>
      </c>
      <c r="T1921" s="23">
        <v>2020</v>
      </c>
      <c r="U1921" s="23">
        <v>0</v>
      </c>
      <c r="W1921" s="35">
        <f>$D$1*D1921+$E$1*E1921+$F$1*F1921+$G$1*G1921+$H$1*H1921+$I$1*I1921+$J$1*J1921+$K$1*K1921+$M$1*M1921+$AB$3</f>
        <v>308682.70372624323</v>
      </c>
      <c r="X1921" s="35">
        <f t="shared" si="33"/>
        <v>0</v>
      </c>
      <c r="Y1921" s="16">
        <f>(W1921-C1921)/C1921</f>
        <v>-0.51768327542774495</v>
      </c>
    </row>
    <row r="1922" spans="1:25" x14ac:dyDescent="0.35">
      <c r="A1922">
        <v>1826049225</v>
      </c>
      <c r="B1922" t="s">
        <v>235</v>
      </c>
      <c r="C1922" s="9">
        <v>460000</v>
      </c>
      <c r="D1922" s="7">
        <v>4</v>
      </c>
      <c r="E1922" s="7">
        <v>1.75</v>
      </c>
      <c r="F1922" s="7">
        <v>1870</v>
      </c>
      <c r="G1922" s="7">
        <v>1</v>
      </c>
      <c r="H1922" s="7">
        <v>0</v>
      </c>
      <c r="I1922" s="7">
        <v>0</v>
      </c>
      <c r="J1922" s="7">
        <v>7</v>
      </c>
      <c r="K1922" s="7">
        <v>1560</v>
      </c>
      <c r="L1922" s="21">
        <v>0</v>
      </c>
      <c r="M1922">
        <v>47.736600000000003</v>
      </c>
      <c r="N1922" s="19">
        <v>8663</v>
      </c>
      <c r="O1922" s="19">
        <v>5</v>
      </c>
      <c r="P1922" s="19">
        <v>1949</v>
      </c>
      <c r="Q1922" s="19">
        <v>7800</v>
      </c>
      <c r="R1922">
        <v>98133</v>
      </c>
      <c r="S1922">
        <v>-122.35</v>
      </c>
      <c r="T1922" s="23">
        <v>1870</v>
      </c>
      <c r="U1922" s="23">
        <v>0</v>
      </c>
      <c r="W1922" s="35">
        <f>$D$1*D1922+$E$1*E1922+$F$1*F1922+$G$1*G1922+$H$1*H1922+$I$1*I1922+$J$1*J1922+$K$1*K1922+$M$1*M1922+$AB$3</f>
        <v>531295.69622640684</v>
      </c>
      <c r="X1922" s="35">
        <f t="shared" si="33"/>
        <v>0</v>
      </c>
      <c r="Y1922" s="16">
        <f>(W1922-C1922)/C1922</f>
        <v>0.15499064397044965</v>
      </c>
    </row>
    <row r="1923" spans="1:25" x14ac:dyDescent="0.35">
      <c r="A1923">
        <v>8150100240</v>
      </c>
      <c r="B1923" t="s">
        <v>24</v>
      </c>
      <c r="C1923" s="9">
        <v>265000</v>
      </c>
      <c r="D1923" s="7">
        <v>2</v>
      </c>
      <c r="E1923" s="7">
        <v>1</v>
      </c>
      <c r="F1923" s="7">
        <v>620</v>
      </c>
      <c r="G1923" s="7">
        <v>1</v>
      </c>
      <c r="H1923" s="7">
        <v>0</v>
      </c>
      <c r="I1923" s="7">
        <v>0</v>
      </c>
      <c r="J1923" s="7">
        <v>6</v>
      </c>
      <c r="K1923" s="7">
        <v>620</v>
      </c>
      <c r="L1923" s="21">
        <v>0</v>
      </c>
      <c r="M1923">
        <v>47.528599999999997</v>
      </c>
      <c r="N1923" s="19">
        <v>4760</v>
      </c>
      <c r="O1923" s="19">
        <v>3</v>
      </c>
      <c r="P1923" s="19">
        <v>1941</v>
      </c>
      <c r="Q1923" s="19">
        <v>4760</v>
      </c>
      <c r="R1923">
        <v>98126</v>
      </c>
      <c r="S1923">
        <v>-122.376</v>
      </c>
      <c r="T1923" s="23">
        <v>620</v>
      </c>
      <c r="U1923" s="23">
        <v>0</v>
      </c>
      <c r="W1923" s="35">
        <f>$D$1*D1923+$E$1*E1923+$F$1*F1923+$G$1*G1923+$H$1*H1923+$I$1*I1923+$J$1*J1923+$K$1*K1923+$M$1*M1923+$AB$3</f>
        <v>119673.4203446731</v>
      </c>
      <c r="X1923" s="35">
        <f t="shared" si="33"/>
        <v>0</v>
      </c>
      <c r="Y1923" s="16">
        <f>(W1923-C1923)/C1923</f>
        <v>-0.54840218737859203</v>
      </c>
    </row>
    <row r="1924" spans="1:25" x14ac:dyDescent="0.35">
      <c r="A1924">
        <v>5152960710</v>
      </c>
      <c r="B1924" t="s">
        <v>39</v>
      </c>
      <c r="C1924" s="9">
        <v>740000</v>
      </c>
      <c r="D1924" s="7">
        <v>5</v>
      </c>
      <c r="E1924" s="7">
        <v>5</v>
      </c>
      <c r="F1924" s="7">
        <v>5774</v>
      </c>
      <c r="G1924" s="7">
        <v>1</v>
      </c>
      <c r="H1924" s="7">
        <v>0</v>
      </c>
      <c r="I1924" s="7">
        <v>2</v>
      </c>
      <c r="J1924" s="7">
        <v>11</v>
      </c>
      <c r="K1924" s="7">
        <v>3260</v>
      </c>
      <c r="L1924" s="21">
        <v>0</v>
      </c>
      <c r="M1924">
        <v>47.346600000000002</v>
      </c>
      <c r="N1924" s="19">
        <v>31675</v>
      </c>
      <c r="O1924" s="19">
        <v>3</v>
      </c>
      <c r="P1924" s="19">
        <v>1984</v>
      </c>
      <c r="Q1924" s="19">
        <v>13200</v>
      </c>
      <c r="R1924">
        <v>98003</v>
      </c>
      <c r="S1924">
        <v>-122.32299999999999</v>
      </c>
      <c r="T1924" s="23">
        <v>4490</v>
      </c>
      <c r="U1924" s="23">
        <v>1284</v>
      </c>
      <c r="W1924" s="35">
        <f>$D$1*D1924+$E$1*E1924+$F$1*F1924+$G$1*G1924+$H$1*H1924+$I$1*I1924+$J$1*J1924+$K$1*K1924+$M$1*M1924+$AB$3</f>
        <v>1477800.4664458483</v>
      </c>
      <c r="X1924" s="35">
        <f t="shared" ref="X1924:X1987" si="34">IF(W1924&lt;0, 1,0)</f>
        <v>0</v>
      </c>
      <c r="Y1924" s="16">
        <f>(W1924-C1924)/C1924</f>
        <v>0.99702765735925447</v>
      </c>
    </row>
    <row r="1925" spans="1:25" x14ac:dyDescent="0.35">
      <c r="A1925">
        <v>4027701275</v>
      </c>
      <c r="B1925" t="s">
        <v>60</v>
      </c>
      <c r="C1925" s="9">
        <v>230000</v>
      </c>
      <c r="D1925" s="7">
        <v>3</v>
      </c>
      <c r="E1925" s="7">
        <v>1</v>
      </c>
      <c r="F1925" s="7">
        <v>1240</v>
      </c>
      <c r="G1925" s="7">
        <v>1</v>
      </c>
      <c r="H1925" s="7">
        <v>0</v>
      </c>
      <c r="I1925" s="7">
        <v>0</v>
      </c>
      <c r="J1925" s="7">
        <v>6</v>
      </c>
      <c r="K1925" s="7">
        <v>1760</v>
      </c>
      <c r="L1925" s="21">
        <v>0</v>
      </c>
      <c r="M1925">
        <v>47.768099999999997</v>
      </c>
      <c r="N1925" s="19">
        <v>6195</v>
      </c>
      <c r="O1925" s="19">
        <v>3</v>
      </c>
      <c r="P1925" s="19">
        <v>1948</v>
      </c>
      <c r="Q1925" s="19">
        <v>11080</v>
      </c>
      <c r="R1925">
        <v>98028</v>
      </c>
      <c r="S1925">
        <v>-122.26600000000001</v>
      </c>
      <c r="T1925" s="23">
        <v>1240</v>
      </c>
      <c r="U1925" s="23">
        <v>0</v>
      </c>
      <c r="W1925" s="35">
        <f>$D$1*D1925+$E$1*E1925+$F$1*F1925+$G$1*G1925+$H$1*H1925+$I$1*I1925+$J$1*J1925+$K$1*K1925+$M$1*M1925+$AB$3</f>
        <v>385289.03948868811</v>
      </c>
      <c r="X1925" s="35">
        <f t="shared" si="34"/>
        <v>0</v>
      </c>
      <c r="Y1925" s="16">
        <f>(W1925-C1925)/C1925</f>
        <v>0.67516973690733961</v>
      </c>
    </row>
    <row r="1926" spans="1:25" x14ac:dyDescent="0.35">
      <c r="A1926">
        <v>1545807990</v>
      </c>
      <c r="B1926" t="s">
        <v>66</v>
      </c>
      <c r="C1926" s="9">
        <v>315000</v>
      </c>
      <c r="D1926" s="7">
        <v>3</v>
      </c>
      <c r="E1926" s="7">
        <v>1.75</v>
      </c>
      <c r="F1926" s="7">
        <v>1890</v>
      </c>
      <c r="G1926" s="7">
        <v>1</v>
      </c>
      <c r="H1926" s="7">
        <v>0</v>
      </c>
      <c r="I1926" s="7">
        <v>0</v>
      </c>
      <c r="J1926" s="7">
        <v>7</v>
      </c>
      <c r="K1926" s="7">
        <v>1680</v>
      </c>
      <c r="L1926" s="21">
        <v>0</v>
      </c>
      <c r="M1926">
        <v>47.3583</v>
      </c>
      <c r="N1926" s="19">
        <v>10661</v>
      </c>
      <c r="O1926" s="19">
        <v>5</v>
      </c>
      <c r="P1926" s="19">
        <v>1978</v>
      </c>
      <c r="Q1926" s="19">
        <v>9604</v>
      </c>
      <c r="R1926">
        <v>98038</v>
      </c>
      <c r="S1926">
        <v>-122.056</v>
      </c>
      <c r="T1926" s="23">
        <v>1460</v>
      </c>
      <c r="U1926" s="23">
        <v>430</v>
      </c>
      <c r="W1926" s="35">
        <f>$D$1*D1926+$E$1*E1926+$F$1*F1926+$G$1*G1926+$H$1*H1926+$I$1*I1926+$J$1*J1926+$K$1*K1926+$M$1*M1926+$AB$3</f>
        <v>322063.6242315881</v>
      </c>
      <c r="X1926" s="35">
        <f t="shared" si="34"/>
        <v>0</v>
      </c>
      <c r="Y1926" s="16">
        <f>(W1926-C1926)/C1926</f>
        <v>2.2424203909803479E-2</v>
      </c>
    </row>
    <row r="1927" spans="1:25" x14ac:dyDescent="0.35">
      <c r="A1927">
        <v>1726069179</v>
      </c>
      <c r="B1927" t="s">
        <v>103</v>
      </c>
      <c r="C1927" s="9">
        <v>432000</v>
      </c>
      <c r="D1927" s="7">
        <v>3</v>
      </c>
      <c r="E1927" s="7">
        <v>1.75</v>
      </c>
      <c r="F1927" s="7">
        <v>2410</v>
      </c>
      <c r="G1927" s="7">
        <v>1</v>
      </c>
      <c r="H1927" s="7">
        <v>0</v>
      </c>
      <c r="I1927" s="7">
        <v>0</v>
      </c>
      <c r="J1927" s="7">
        <v>8</v>
      </c>
      <c r="K1927" s="7">
        <v>2410</v>
      </c>
      <c r="L1927" s="21">
        <v>0</v>
      </c>
      <c r="M1927">
        <v>47.742899999999999</v>
      </c>
      <c r="N1927" s="19">
        <v>51763</v>
      </c>
      <c r="O1927" s="19">
        <v>4</v>
      </c>
      <c r="P1927" s="19">
        <v>1981</v>
      </c>
      <c r="Q1927" s="19">
        <v>49207</v>
      </c>
      <c r="R1927">
        <v>98077</v>
      </c>
      <c r="S1927">
        <v>-122.056</v>
      </c>
      <c r="T1927" s="23">
        <v>1410</v>
      </c>
      <c r="U1927" s="23">
        <v>1000</v>
      </c>
      <c r="W1927" s="35">
        <f>$D$1*D1927+$E$1*E1927+$F$1*F1927+$G$1*G1927+$H$1*H1927+$I$1*I1927+$J$1*J1927+$K$1*K1927+$M$1*M1927+$AB$3</f>
        <v>764069.76844441146</v>
      </c>
      <c r="X1927" s="35">
        <f t="shared" si="34"/>
        <v>0</v>
      </c>
      <c r="Y1927" s="16">
        <f>(W1927-C1927)/C1927</f>
        <v>0.76868001954724874</v>
      </c>
    </row>
    <row r="1928" spans="1:25" x14ac:dyDescent="0.35">
      <c r="A1928">
        <v>3905100070</v>
      </c>
      <c r="B1928" t="s">
        <v>309</v>
      </c>
      <c r="C1928" s="9">
        <v>467000</v>
      </c>
      <c r="D1928" s="7">
        <v>3</v>
      </c>
      <c r="E1928" s="7">
        <v>2.5</v>
      </c>
      <c r="F1928" s="7">
        <v>1530</v>
      </c>
      <c r="G1928" s="7">
        <v>2</v>
      </c>
      <c r="H1928" s="7">
        <v>0</v>
      </c>
      <c r="I1928" s="7">
        <v>0</v>
      </c>
      <c r="J1928" s="7">
        <v>8</v>
      </c>
      <c r="K1928" s="7">
        <v>1720</v>
      </c>
      <c r="L1928" s="21">
        <v>0</v>
      </c>
      <c r="M1928">
        <v>47.569000000000003</v>
      </c>
      <c r="N1928" s="19">
        <v>3984</v>
      </c>
      <c r="O1928" s="19">
        <v>3</v>
      </c>
      <c r="P1928" s="19">
        <v>1995</v>
      </c>
      <c r="Q1928" s="19">
        <v>4005</v>
      </c>
      <c r="R1928">
        <v>98029</v>
      </c>
      <c r="S1928">
        <v>-122.00700000000001</v>
      </c>
      <c r="T1928" s="23">
        <v>1530</v>
      </c>
      <c r="U1928" s="23">
        <v>0</v>
      </c>
      <c r="W1928" s="35">
        <f>$D$1*D1928+$E$1*E1928+$F$1*F1928+$G$1*G1928+$H$1*H1928+$I$1*I1928+$J$1*J1928+$K$1*K1928+$M$1*M1928+$AB$3</f>
        <v>420131.13110934943</v>
      </c>
      <c r="X1928" s="35">
        <f t="shared" si="34"/>
        <v>0</v>
      </c>
      <c r="Y1928" s="16">
        <f>(W1928-C1928)/C1928</f>
        <v>-0.10036160362023677</v>
      </c>
    </row>
    <row r="1929" spans="1:25" x14ac:dyDescent="0.35">
      <c r="A1929">
        <v>7316400070</v>
      </c>
      <c r="B1929" t="s">
        <v>201</v>
      </c>
      <c r="C1929" s="9">
        <v>255000</v>
      </c>
      <c r="D1929" s="7">
        <v>5</v>
      </c>
      <c r="E1929" s="7">
        <v>3.75</v>
      </c>
      <c r="F1929" s="7">
        <v>2800</v>
      </c>
      <c r="G1929" s="7">
        <v>1</v>
      </c>
      <c r="H1929" s="7">
        <v>0</v>
      </c>
      <c r="I1929" s="7">
        <v>0</v>
      </c>
      <c r="J1929" s="7">
        <v>7</v>
      </c>
      <c r="K1929" s="7">
        <v>1700</v>
      </c>
      <c r="L1929" s="21">
        <v>0</v>
      </c>
      <c r="M1929">
        <v>47.319000000000003</v>
      </c>
      <c r="N1929" s="19">
        <v>9900</v>
      </c>
      <c r="O1929" s="19">
        <v>3</v>
      </c>
      <c r="P1929" s="19">
        <v>1964</v>
      </c>
      <c r="Q1929" s="19">
        <v>13200</v>
      </c>
      <c r="R1929">
        <v>98023</v>
      </c>
      <c r="S1929">
        <v>-122.34399999999999</v>
      </c>
      <c r="T1929" s="23">
        <v>2800</v>
      </c>
      <c r="U1929" s="23">
        <v>0</v>
      </c>
      <c r="W1929" s="35">
        <f>$D$1*D1929+$E$1*E1929+$F$1*F1929+$G$1*G1929+$H$1*H1929+$I$1*I1929+$J$1*J1929+$K$1*K1929+$M$1*M1929+$AB$3</f>
        <v>402400.5302330479</v>
      </c>
      <c r="X1929" s="35">
        <f t="shared" si="34"/>
        <v>0</v>
      </c>
      <c r="Y1929" s="16">
        <f>(W1929-C1929)/C1929</f>
        <v>0.57804129503156043</v>
      </c>
    </row>
    <row r="1930" spans="1:25" x14ac:dyDescent="0.35">
      <c r="A1930">
        <v>2113700335</v>
      </c>
      <c r="B1930" t="s">
        <v>213</v>
      </c>
      <c r="C1930" s="9">
        <v>316500</v>
      </c>
      <c r="D1930" s="7">
        <v>3</v>
      </c>
      <c r="E1930" s="7">
        <v>1.75</v>
      </c>
      <c r="F1930" s="7">
        <v>1460</v>
      </c>
      <c r="G1930" s="7">
        <v>1</v>
      </c>
      <c r="H1930" s="7">
        <v>0</v>
      </c>
      <c r="I1930" s="7">
        <v>2</v>
      </c>
      <c r="J1930" s="7">
        <v>7</v>
      </c>
      <c r="K1930" s="7">
        <v>1400</v>
      </c>
      <c r="L1930" s="21">
        <v>0</v>
      </c>
      <c r="M1930">
        <v>47.531100000000002</v>
      </c>
      <c r="N1930" s="19">
        <v>6360</v>
      </c>
      <c r="O1930" s="19">
        <v>3</v>
      </c>
      <c r="P1930" s="19">
        <v>1979</v>
      </c>
      <c r="Q1930" s="19">
        <v>4240</v>
      </c>
      <c r="R1930">
        <v>98106</v>
      </c>
      <c r="S1930">
        <v>-122.35299999999999</v>
      </c>
      <c r="T1930" s="23">
        <v>1010</v>
      </c>
      <c r="U1930" s="23">
        <v>450</v>
      </c>
      <c r="W1930" s="35">
        <f>$D$1*D1930+$E$1*E1930+$F$1*F1930+$G$1*G1930+$H$1*H1930+$I$1*I1930+$J$1*J1930+$K$1*K1930+$M$1*M1930+$AB$3</f>
        <v>465416.07797008008</v>
      </c>
      <c r="X1930" s="35">
        <f t="shared" si="34"/>
        <v>0</v>
      </c>
      <c r="Y1930" s="16">
        <f>(W1930-C1930)/C1930</f>
        <v>0.47050893513453423</v>
      </c>
    </row>
    <row r="1931" spans="1:25" x14ac:dyDescent="0.35">
      <c r="A1931">
        <v>3972900160</v>
      </c>
      <c r="B1931" t="s">
        <v>30</v>
      </c>
      <c r="C1931" s="9">
        <v>190000</v>
      </c>
      <c r="D1931" s="7">
        <v>4</v>
      </c>
      <c r="E1931" s="7">
        <v>2</v>
      </c>
      <c r="F1931" s="7">
        <v>1580</v>
      </c>
      <c r="G1931" s="7">
        <v>1</v>
      </c>
      <c r="H1931" s="7">
        <v>0</v>
      </c>
      <c r="I1931" s="7">
        <v>0</v>
      </c>
      <c r="J1931" s="7">
        <v>7</v>
      </c>
      <c r="K1931" s="7">
        <v>1580</v>
      </c>
      <c r="L1931" s="21">
        <v>0</v>
      </c>
      <c r="M1931">
        <v>47.765900000000002</v>
      </c>
      <c r="N1931" s="19">
        <v>6250</v>
      </c>
      <c r="O1931" s="19">
        <v>3</v>
      </c>
      <c r="P1931" s="19">
        <v>1977</v>
      </c>
      <c r="Q1931" s="19">
        <v>6250</v>
      </c>
      <c r="R1931">
        <v>98155</v>
      </c>
      <c r="S1931">
        <v>-122.31</v>
      </c>
      <c r="T1931" s="23">
        <v>860</v>
      </c>
      <c r="U1931" s="23">
        <v>720</v>
      </c>
      <c r="W1931" s="35">
        <f>$D$1*D1931+$E$1*E1931+$F$1*F1931+$G$1*G1931+$H$1*H1931+$I$1*I1931+$J$1*J1931+$K$1*K1931+$M$1*M1931+$AB$3</f>
        <v>484833.71025179699</v>
      </c>
      <c r="X1931" s="35">
        <f t="shared" si="34"/>
        <v>0</v>
      </c>
      <c r="Y1931" s="16">
        <f>(W1931-C1931)/C1931</f>
        <v>1.5517563697462999</v>
      </c>
    </row>
    <row r="1932" spans="1:25" x14ac:dyDescent="0.35">
      <c r="A1932">
        <v>2767603215</v>
      </c>
      <c r="B1932" t="s">
        <v>42</v>
      </c>
      <c r="C1932" s="9">
        <v>490000</v>
      </c>
      <c r="D1932" s="7">
        <v>3</v>
      </c>
      <c r="E1932" s="7">
        <v>2</v>
      </c>
      <c r="F1932" s="7">
        <v>1450</v>
      </c>
      <c r="G1932" s="7">
        <v>1.5</v>
      </c>
      <c r="H1932" s="7">
        <v>0</v>
      </c>
      <c r="I1932" s="7">
        <v>0</v>
      </c>
      <c r="J1932" s="7">
        <v>8</v>
      </c>
      <c r="K1932" s="7">
        <v>1450</v>
      </c>
      <c r="L1932" s="21">
        <v>2003</v>
      </c>
      <c r="M1932">
        <v>47.672600000000003</v>
      </c>
      <c r="N1932" s="19">
        <v>2400</v>
      </c>
      <c r="O1932" s="19">
        <v>3</v>
      </c>
      <c r="P1932" s="19">
        <v>1900</v>
      </c>
      <c r="Q1932" s="19">
        <v>4275</v>
      </c>
      <c r="R1932">
        <v>98107</v>
      </c>
      <c r="S1932">
        <v>-122.381</v>
      </c>
      <c r="T1932" s="23">
        <v>1450</v>
      </c>
      <c r="U1932" s="23">
        <v>0</v>
      </c>
      <c r="W1932" s="35">
        <f>$D$1*D1932+$E$1*E1932+$F$1*F1932+$G$1*G1932+$H$1*H1932+$I$1*I1932+$J$1*J1932+$K$1*K1932+$M$1*M1932+$AB$3</f>
        <v>488174.85167716071</v>
      </c>
      <c r="X1932" s="35">
        <f t="shared" si="34"/>
        <v>0</v>
      </c>
      <c r="Y1932" s="16">
        <f>(W1932-C1932)/C1932</f>
        <v>-3.7247924955903875E-3</v>
      </c>
    </row>
    <row r="1933" spans="1:25" x14ac:dyDescent="0.35">
      <c r="A1933">
        <v>3664500041</v>
      </c>
      <c r="B1933" t="s">
        <v>235</v>
      </c>
      <c r="C1933" s="9">
        <v>378000</v>
      </c>
      <c r="D1933" s="7">
        <v>4</v>
      </c>
      <c r="E1933" s="7">
        <v>1.75</v>
      </c>
      <c r="F1933" s="7">
        <v>1990</v>
      </c>
      <c r="G1933" s="7">
        <v>1</v>
      </c>
      <c r="H1933" s="7">
        <v>0</v>
      </c>
      <c r="I1933" s="7">
        <v>0</v>
      </c>
      <c r="J1933" s="7">
        <v>7</v>
      </c>
      <c r="K1933" s="7">
        <v>1950</v>
      </c>
      <c r="L1933" s="21">
        <v>0</v>
      </c>
      <c r="M1933">
        <v>47.485999999999997</v>
      </c>
      <c r="N1933" s="19">
        <v>23200</v>
      </c>
      <c r="O1933" s="19">
        <v>4</v>
      </c>
      <c r="P1933" s="19">
        <v>1976</v>
      </c>
      <c r="Q1933" s="19">
        <v>17040</v>
      </c>
      <c r="R1933">
        <v>98059</v>
      </c>
      <c r="S1933">
        <v>-122.129</v>
      </c>
      <c r="T1933" s="23">
        <v>1990</v>
      </c>
      <c r="U1933" s="23">
        <v>0</v>
      </c>
      <c r="W1933" s="35">
        <f>$D$1*D1933+$E$1*E1933+$F$1*F1933+$G$1*G1933+$H$1*H1933+$I$1*I1933+$J$1*J1933+$K$1*K1933+$M$1*M1933+$AB$3</f>
        <v>396599.48560766131</v>
      </c>
      <c r="X1933" s="35">
        <f t="shared" si="34"/>
        <v>0</v>
      </c>
      <c r="Y1933" s="16">
        <f>(W1933-C1933)/C1933</f>
        <v>4.9204988380056366E-2</v>
      </c>
    </row>
    <row r="1934" spans="1:25" x14ac:dyDescent="0.35">
      <c r="A1934">
        <v>5379804150</v>
      </c>
      <c r="B1934" t="s">
        <v>193</v>
      </c>
      <c r="C1934" s="9">
        <v>598800</v>
      </c>
      <c r="D1934" s="7">
        <v>6</v>
      </c>
      <c r="E1934" s="7">
        <v>4</v>
      </c>
      <c r="F1934" s="7">
        <v>4470</v>
      </c>
      <c r="G1934" s="7">
        <v>3</v>
      </c>
      <c r="H1934" s="7">
        <v>0</v>
      </c>
      <c r="I1934" s="7">
        <v>3</v>
      </c>
      <c r="J1934" s="7">
        <v>9</v>
      </c>
      <c r="K1934" s="7">
        <v>1790</v>
      </c>
      <c r="L1934" s="21">
        <v>0</v>
      </c>
      <c r="M1934">
        <v>47.4514</v>
      </c>
      <c r="N1934" s="19">
        <v>17877</v>
      </c>
      <c r="O1934" s="19">
        <v>3</v>
      </c>
      <c r="P1934" s="19">
        <v>2013</v>
      </c>
      <c r="Q1934" s="19">
        <v>18260</v>
      </c>
      <c r="R1934">
        <v>98188</v>
      </c>
      <c r="S1934">
        <v>-122.273</v>
      </c>
      <c r="T1934" s="23">
        <v>3230</v>
      </c>
      <c r="U1934" s="23">
        <v>1240</v>
      </c>
      <c r="W1934" s="35">
        <f>$D$1*D1934+$E$1*E1934+$F$1*F1934+$G$1*G1934+$H$1*H1934+$I$1*I1934+$J$1*J1934+$K$1*K1934+$M$1*M1934+$AB$3</f>
        <v>1097096.15413085</v>
      </c>
      <c r="X1934" s="35">
        <f t="shared" si="34"/>
        <v>0</v>
      </c>
      <c r="Y1934" s="16">
        <f>(W1934-C1934)/C1934</f>
        <v>0.83215790603014361</v>
      </c>
    </row>
    <row r="1935" spans="1:25" x14ac:dyDescent="0.35">
      <c r="A1935">
        <v>9188200570</v>
      </c>
      <c r="B1935" t="s">
        <v>181</v>
      </c>
      <c r="C1935" s="9">
        <v>333800</v>
      </c>
      <c r="D1935" s="7">
        <v>5</v>
      </c>
      <c r="E1935" s="7">
        <v>3</v>
      </c>
      <c r="F1935" s="7">
        <v>1980</v>
      </c>
      <c r="G1935" s="7">
        <v>1</v>
      </c>
      <c r="H1935" s="7">
        <v>0</v>
      </c>
      <c r="I1935" s="7">
        <v>0</v>
      </c>
      <c r="J1935" s="7">
        <v>7</v>
      </c>
      <c r="K1935" s="7">
        <v>1970</v>
      </c>
      <c r="L1935" s="21">
        <v>0</v>
      </c>
      <c r="M1935">
        <v>47.517299999999999</v>
      </c>
      <c r="N1935" s="19">
        <v>3868</v>
      </c>
      <c r="O1935" s="19">
        <v>3</v>
      </c>
      <c r="P1935" s="19">
        <v>1990</v>
      </c>
      <c r="Q1935" s="19">
        <v>3868</v>
      </c>
      <c r="R1935">
        <v>98118</v>
      </c>
      <c r="S1935">
        <v>-122.27500000000001</v>
      </c>
      <c r="T1935" s="23">
        <v>1220</v>
      </c>
      <c r="U1935" s="23">
        <v>760</v>
      </c>
      <c r="W1935" s="35">
        <f>$D$1*D1935+$E$1*E1935+$F$1*F1935+$G$1*G1935+$H$1*H1935+$I$1*I1935+$J$1*J1935+$K$1*K1935+$M$1*M1935+$AB$3</f>
        <v>366650.4530598186</v>
      </c>
      <c r="X1935" s="35">
        <f t="shared" si="34"/>
        <v>0</v>
      </c>
      <c r="Y1935" s="16">
        <f>(W1935-C1935)/C1935</f>
        <v>9.8413580167221681E-2</v>
      </c>
    </row>
    <row r="1936" spans="1:25" x14ac:dyDescent="0.35">
      <c r="A1936">
        <v>3905010140</v>
      </c>
      <c r="B1936" t="s">
        <v>36</v>
      </c>
      <c r="C1936" s="9">
        <v>690000</v>
      </c>
      <c r="D1936" s="7">
        <v>4</v>
      </c>
      <c r="E1936" s="7">
        <v>2.5</v>
      </c>
      <c r="F1936" s="7">
        <v>2920</v>
      </c>
      <c r="G1936" s="7">
        <v>2</v>
      </c>
      <c r="H1936" s="7">
        <v>0</v>
      </c>
      <c r="I1936" s="7">
        <v>0</v>
      </c>
      <c r="J1936" s="7">
        <v>9</v>
      </c>
      <c r="K1936" s="7">
        <v>1810</v>
      </c>
      <c r="L1936" s="21">
        <v>0</v>
      </c>
      <c r="M1936">
        <v>47.575899999999997</v>
      </c>
      <c r="N1936" s="19">
        <v>9904</v>
      </c>
      <c r="O1936" s="19">
        <v>4</v>
      </c>
      <c r="P1936" s="19">
        <v>1990</v>
      </c>
      <c r="Q1936" s="19">
        <v>5617</v>
      </c>
      <c r="R1936">
        <v>98029</v>
      </c>
      <c r="S1936">
        <v>-121.995</v>
      </c>
      <c r="T1936" s="23">
        <v>2920</v>
      </c>
      <c r="U1936" s="23">
        <v>0</v>
      </c>
      <c r="W1936" s="35">
        <f>$D$1*D1936+$E$1*E1936+$F$1*F1936+$G$1*G1936+$H$1*H1936+$I$1*I1936+$J$1*J1936+$K$1*K1936+$M$1*M1936+$AB$3</f>
        <v>766643.08636275306</v>
      </c>
      <c r="X1936" s="35">
        <f t="shared" si="34"/>
        <v>0</v>
      </c>
      <c r="Y1936" s="16">
        <f>(W1936-C1936)/C1936</f>
        <v>0.11107693675761314</v>
      </c>
    </row>
    <row r="1937" spans="1:25" x14ac:dyDescent="0.35">
      <c r="A1937">
        <v>5141000685</v>
      </c>
      <c r="B1937" t="s">
        <v>76</v>
      </c>
      <c r="C1937" s="9">
        <v>320000</v>
      </c>
      <c r="D1937" s="7">
        <v>4</v>
      </c>
      <c r="E1937" s="7">
        <v>1.75</v>
      </c>
      <c r="F1937" s="7">
        <v>1660</v>
      </c>
      <c r="G1937" s="7">
        <v>1</v>
      </c>
      <c r="H1937" s="7">
        <v>0</v>
      </c>
      <c r="I1937" s="7">
        <v>0</v>
      </c>
      <c r="J1937" s="7">
        <v>6</v>
      </c>
      <c r="K1937" s="7">
        <v>1780</v>
      </c>
      <c r="L1937" s="21">
        <v>0</v>
      </c>
      <c r="M1937">
        <v>47.56</v>
      </c>
      <c r="N1937" s="19">
        <v>6200</v>
      </c>
      <c r="O1937" s="19">
        <v>4</v>
      </c>
      <c r="P1937" s="19">
        <v>1948</v>
      </c>
      <c r="Q1937" s="19">
        <v>5968</v>
      </c>
      <c r="R1937">
        <v>98108</v>
      </c>
      <c r="S1937">
        <v>-122.316</v>
      </c>
      <c r="T1937" s="23">
        <v>830</v>
      </c>
      <c r="U1937" s="23">
        <v>830</v>
      </c>
      <c r="W1937" s="35">
        <f>$D$1*D1937+$E$1*E1937+$F$1*F1937+$G$1*G1937+$H$1*H1937+$I$1*I1937+$J$1*J1937+$K$1*K1937+$M$1*M1937+$AB$3</f>
        <v>298404.69797690213</v>
      </c>
      <c r="X1937" s="35">
        <f t="shared" si="34"/>
        <v>0</v>
      </c>
      <c r="Y1937" s="16">
        <f>(W1937-C1937)/C1937</f>
        <v>-6.7485318822180854E-2</v>
      </c>
    </row>
    <row r="1938" spans="1:25" x14ac:dyDescent="0.35">
      <c r="A1938">
        <v>6738700320</v>
      </c>
      <c r="B1938" t="s">
        <v>158</v>
      </c>
      <c r="C1938" s="10">
        <v>1250000</v>
      </c>
      <c r="D1938" s="7">
        <v>4</v>
      </c>
      <c r="E1938" s="7">
        <v>3.5</v>
      </c>
      <c r="F1938" s="7">
        <v>3190</v>
      </c>
      <c r="G1938" s="7">
        <v>1.5</v>
      </c>
      <c r="H1938" s="7">
        <v>0</v>
      </c>
      <c r="I1938" s="7">
        <v>3</v>
      </c>
      <c r="J1938" s="7">
        <v>9</v>
      </c>
      <c r="K1938" s="7">
        <v>2840</v>
      </c>
      <c r="L1938" s="21">
        <v>0</v>
      </c>
      <c r="M1938">
        <v>47.584600000000002</v>
      </c>
      <c r="N1938" s="19">
        <v>6000</v>
      </c>
      <c r="O1938" s="19">
        <v>4</v>
      </c>
      <c r="P1938" s="19">
        <v>1912</v>
      </c>
      <c r="Q1938" s="19">
        <v>4000</v>
      </c>
      <c r="R1938">
        <v>98144</v>
      </c>
      <c r="S1938">
        <v>-122.29</v>
      </c>
      <c r="T1938" s="23">
        <v>2410</v>
      </c>
      <c r="U1938" s="23">
        <v>780</v>
      </c>
      <c r="W1938" s="35">
        <f>$D$1*D1938+$E$1*E1938+$F$1*F1938+$G$1*G1938+$H$1*H1938+$I$1*I1938+$J$1*J1938+$K$1*K1938+$M$1*M1938+$AB$3</f>
        <v>1026112.1829063892</v>
      </c>
      <c r="X1938" s="35">
        <f t="shared" si="34"/>
        <v>0</v>
      </c>
      <c r="Y1938" s="16">
        <f>(W1938-C1938)/C1938</f>
        <v>-0.17911025367488861</v>
      </c>
    </row>
    <row r="1939" spans="1:25" x14ac:dyDescent="0.35">
      <c r="A1939">
        <v>1246700152</v>
      </c>
      <c r="B1939" t="s">
        <v>215</v>
      </c>
      <c r="C1939" s="9">
        <v>335000</v>
      </c>
      <c r="D1939" s="7">
        <v>3</v>
      </c>
      <c r="E1939" s="7">
        <v>1.5</v>
      </c>
      <c r="F1939" s="7">
        <v>1560</v>
      </c>
      <c r="G1939" s="7">
        <v>1</v>
      </c>
      <c r="H1939" s="7">
        <v>0</v>
      </c>
      <c r="I1939" s="7">
        <v>0</v>
      </c>
      <c r="J1939" s="7">
        <v>7</v>
      </c>
      <c r="K1939" s="7">
        <v>1520</v>
      </c>
      <c r="L1939" s="21">
        <v>0</v>
      </c>
      <c r="M1939">
        <v>47.691800000000001</v>
      </c>
      <c r="N1939" s="19">
        <v>9600</v>
      </c>
      <c r="O1939" s="19">
        <v>4</v>
      </c>
      <c r="P1939" s="19">
        <v>1961</v>
      </c>
      <c r="Q1939" s="19">
        <v>10000</v>
      </c>
      <c r="R1939">
        <v>98033</v>
      </c>
      <c r="S1939">
        <v>-122.163</v>
      </c>
      <c r="T1939" s="23">
        <v>1560</v>
      </c>
      <c r="U1939" s="23">
        <v>0</v>
      </c>
      <c r="W1939" s="35">
        <f>$D$1*D1939+$E$1*E1939+$F$1*F1939+$G$1*G1939+$H$1*H1939+$I$1*I1939+$J$1*J1939+$K$1*K1939+$M$1*M1939+$AB$3</f>
        <v>470433.30523123965</v>
      </c>
      <c r="X1939" s="35">
        <f t="shared" si="34"/>
        <v>0</v>
      </c>
      <c r="Y1939" s="16">
        <f>(W1939-C1939)/C1939</f>
        <v>0.40427852307832729</v>
      </c>
    </row>
    <row r="1940" spans="1:25" x14ac:dyDescent="0.35">
      <c r="A1940">
        <v>2926069062</v>
      </c>
      <c r="B1940" t="s">
        <v>56</v>
      </c>
      <c r="C1940" s="9">
        <v>840000</v>
      </c>
      <c r="D1940" s="7">
        <v>3</v>
      </c>
      <c r="E1940" s="7">
        <v>2.5</v>
      </c>
      <c r="F1940" s="7">
        <v>3050</v>
      </c>
      <c r="G1940" s="7">
        <v>1</v>
      </c>
      <c r="H1940" s="7">
        <v>0</v>
      </c>
      <c r="I1940" s="7">
        <v>0</v>
      </c>
      <c r="J1940" s="7">
        <v>8</v>
      </c>
      <c r="K1940" s="7">
        <v>1970</v>
      </c>
      <c r="L1940" s="21">
        <v>0</v>
      </c>
      <c r="M1940">
        <v>47.703400000000002</v>
      </c>
      <c r="N1940" s="19">
        <v>33920</v>
      </c>
      <c r="O1940" s="19">
        <v>3</v>
      </c>
      <c r="P1940" s="19">
        <v>2004</v>
      </c>
      <c r="Q1940" s="19">
        <v>60984</v>
      </c>
      <c r="R1940">
        <v>98052</v>
      </c>
      <c r="S1940">
        <v>-122.072</v>
      </c>
      <c r="T1940" s="23">
        <v>3050</v>
      </c>
      <c r="U1940" s="23">
        <v>0</v>
      </c>
      <c r="W1940" s="35">
        <f>$D$1*D1940+$E$1*E1940+$F$1*F1940+$G$1*G1940+$H$1*H1940+$I$1*I1940+$J$1*J1940+$K$1*K1940+$M$1*M1940+$AB$3</f>
        <v>863332.19415593147</v>
      </c>
      <c r="X1940" s="35">
        <f t="shared" si="34"/>
        <v>0</v>
      </c>
      <c r="Y1940" s="16">
        <f>(W1940-C1940)/C1940</f>
        <v>2.7776421614204135E-2</v>
      </c>
    </row>
    <row r="1941" spans="1:25" x14ac:dyDescent="0.35">
      <c r="A1941">
        <v>6114400136</v>
      </c>
      <c r="B1941" t="s">
        <v>279</v>
      </c>
      <c r="C1941" s="9">
        <v>608250</v>
      </c>
      <c r="D1941" s="7">
        <v>4</v>
      </c>
      <c r="E1941" s="7">
        <v>2.75</v>
      </c>
      <c r="F1941" s="7">
        <v>3030</v>
      </c>
      <c r="G1941" s="7">
        <v>2</v>
      </c>
      <c r="H1941" s="7">
        <v>0</v>
      </c>
      <c r="I1941" s="7">
        <v>0</v>
      </c>
      <c r="J1941" s="7">
        <v>8</v>
      </c>
      <c r="K1941" s="7">
        <v>3020</v>
      </c>
      <c r="L1941" s="21">
        <v>0</v>
      </c>
      <c r="M1941">
        <v>47.448099999999997</v>
      </c>
      <c r="N1941" s="19">
        <v>21780</v>
      </c>
      <c r="O1941" s="19">
        <v>3</v>
      </c>
      <c r="P1941" s="19">
        <v>1986</v>
      </c>
      <c r="Q1941" s="19">
        <v>28027</v>
      </c>
      <c r="R1941">
        <v>98166</v>
      </c>
      <c r="S1941">
        <v>-122.33799999999999</v>
      </c>
      <c r="T1941" s="23">
        <v>3030</v>
      </c>
      <c r="U1941" s="23">
        <v>0</v>
      </c>
      <c r="W1941" s="35">
        <f>$D$1*D1941+$E$1*E1941+$F$1*F1941+$G$1*G1941+$H$1*H1941+$I$1*I1941+$J$1*J1941+$K$1*K1941+$M$1*M1941+$AB$3</f>
        <v>638313.23733146489</v>
      </c>
      <c r="X1941" s="35">
        <f t="shared" si="34"/>
        <v>0</v>
      </c>
      <c r="Y1941" s="16">
        <f>(W1941-C1941)/C1941</f>
        <v>4.9425790927192577E-2</v>
      </c>
    </row>
    <row r="1942" spans="1:25" x14ac:dyDescent="0.35">
      <c r="A1942">
        <v>6127010800</v>
      </c>
      <c r="B1942" t="s">
        <v>90</v>
      </c>
      <c r="C1942" s="9">
        <v>550000</v>
      </c>
      <c r="D1942" s="7">
        <v>3</v>
      </c>
      <c r="E1942" s="7">
        <v>2.5</v>
      </c>
      <c r="F1942" s="7">
        <v>2260</v>
      </c>
      <c r="G1942" s="7">
        <v>2</v>
      </c>
      <c r="H1942" s="7">
        <v>0</v>
      </c>
      <c r="I1942" s="7">
        <v>0</v>
      </c>
      <c r="J1942" s="7">
        <v>7</v>
      </c>
      <c r="K1942" s="7">
        <v>2770</v>
      </c>
      <c r="L1942" s="21">
        <v>0</v>
      </c>
      <c r="M1942">
        <v>47.592199999999998</v>
      </c>
      <c r="N1942" s="19">
        <v>4165</v>
      </c>
      <c r="O1942" s="19">
        <v>3</v>
      </c>
      <c r="P1942" s="19">
        <v>2005</v>
      </c>
      <c r="Q1942" s="19">
        <v>4566</v>
      </c>
      <c r="R1942">
        <v>98075</v>
      </c>
      <c r="S1942">
        <v>-122.008</v>
      </c>
      <c r="T1942" s="23">
        <v>2260</v>
      </c>
      <c r="U1942" s="23">
        <v>0</v>
      </c>
      <c r="W1942" s="35">
        <f>$D$1*D1942+$E$1*E1942+$F$1*F1942+$G$1*G1942+$H$1*H1942+$I$1*I1942+$J$1*J1942+$K$1*K1942+$M$1*M1942+$AB$3</f>
        <v>525854.41060261056</v>
      </c>
      <c r="X1942" s="35">
        <f t="shared" si="34"/>
        <v>0</v>
      </c>
      <c r="Y1942" s="16">
        <f>(W1942-C1942)/C1942</f>
        <v>-4.3901071631617168E-2</v>
      </c>
    </row>
    <row r="1943" spans="1:25" x14ac:dyDescent="0.35">
      <c r="A1943">
        <v>4222000320</v>
      </c>
      <c r="B1943" t="s">
        <v>171</v>
      </c>
      <c r="C1943" s="9">
        <v>240000</v>
      </c>
      <c r="D1943" s="7">
        <v>3</v>
      </c>
      <c r="E1943" s="7">
        <v>1</v>
      </c>
      <c r="F1943" s="7">
        <v>1260</v>
      </c>
      <c r="G1943" s="7">
        <v>1</v>
      </c>
      <c r="H1943" s="7">
        <v>0</v>
      </c>
      <c r="I1943" s="7">
        <v>0</v>
      </c>
      <c r="J1943" s="7">
        <v>7</v>
      </c>
      <c r="K1943" s="7">
        <v>1300</v>
      </c>
      <c r="L1943" s="21">
        <v>0</v>
      </c>
      <c r="M1943">
        <v>47.345199999999998</v>
      </c>
      <c r="N1943" s="19">
        <v>7920</v>
      </c>
      <c r="O1943" s="19">
        <v>3</v>
      </c>
      <c r="P1943" s="19">
        <v>1966</v>
      </c>
      <c r="Q1943" s="19">
        <v>7920</v>
      </c>
      <c r="R1943">
        <v>98003</v>
      </c>
      <c r="S1943">
        <v>-122.30800000000001</v>
      </c>
      <c r="T1943" s="23">
        <v>1260</v>
      </c>
      <c r="U1943" s="23">
        <v>0</v>
      </c>
      <c r="W1943" s="35">
        <f>$D$1*D1943+$E$1*E1943+$F$1*F1943+$G$1*G1943+$H$1*H1943+$I$1*I1943+$J$1*J1943+$K$1*K1943+$M$1*M1943+$AB$3</f>
        <v>184821.62936138734</v>
      </c>
      <c r="X1943" s="35">
        <f t="shared" si="34"/>
        <v>0</v>
      </c>
      <c r="Y1943" s="16">
        <f>(W1943-C1943)/C1943</f>
        <v>-0.22990987766088608</v>
      </c>
    </row>
    <row r="1944" spans="1:25" x14ac:dyDescent="0.35">
      <c r="A1944">
        <v>2600010070</v>
      </c>
      <c r="B1944" t="s">
        <v>158</v>
      </c>
      <c r="C1944" s="9">
        <v>998000</v>
      </c>
      <c r="D1944" s="7">
        <v>3</v>
      </c>
      <c r="E1944" s="7">
        <v>2.25</v>
      </c>
      <c r="F1944" s="7">
        <v>3370</v>
      </c>
      <c r="G1944" s="7">
        <v>2</v>
      </c>
      <c r="H1944" s="7">
        <v>0</v>
      </c>
      <c r="I1944" s="7">
        <v>2</v>
      </c>
      <c r="J1944" s="7">
        <v>9</v>
      </c>
      <c r="K1944" s="7">
        <v>2690</v>
      </c>
      <c r="L1944" s="21">
        <v>0</v>
      </c>
      <c r="M1944">
        <v>47.557299999999998</v>
      </c>
      <c r="N1944" s="19">
        <v>11757</v>
      </c>
      <c r="O1944" s="19">
        <v>4</v>
      </c>
      <c r="P1944" s="19">
        <v>1980</v>
      </c>
      <c r="Q1944" s="19">
        <v>10500</v>
      </c>
      <c r="R1944">
        <v>98006</v>
      </c>
      <c r="S1944">
        <v>-122.16</v>
      </c>
      <c r="T1944" s="23">
        <v>3370</v>
      </c>
      <c r="U1944" s="23">
        <v>0</v>
      </c>
      <c r="W1944" s="35">
        <f>$D$1*D1944+$E$1*E1944+$F$1*F1944+$G$1*G1944+$H$1*H1944+$I$1*I1944+$J$1*J1944+$K$1*K1944+$M$1*M1944+$AB$3</f>
        <v>1018472.9873498455</v>
      </c>
      <c r="X1944" s="35">
        <f t="shared" si="34"/>
        <v>0</v>
      </c>
      <c r="Y1944" s="16">
        <f>(W1944-C1944)/C1944</f>
        <v>2.0514015380606682E-2</v>
      </c>
    </row>
    <row r="1945" spans="1:25" x14ac:dyDescent="0.35">
      <c r="A1945">
        <v>3826500570</v>
      </c>
      <c r="B1945" t="s">
        <v>194</v>
      </c>
      <c r="C1945" s="9">
        <v>275000</v>
      </c>
      <c r="D1945" s="7">
        <v>3</v>
      </c>
      <c r="E1945" s="7">
        <v>1.75</v>
      </c>
      <c r="F1945" s="7">
        <v>1490</v>
      </c>
      <c r="G1945" s="7">
        <v>1</v>
      </c>
      <c r="H1945" s="7">
        <v>0</v>
      </c>
      <c r="I1945" s="7">
        <v>0</v>
      </c>
      <c r="J1945" s="7">
        <v>8</v>
      </c>
      <c r="K1945" s="7">
        <v>1740</v>
      </c>
      <c r="L1945" s="21">
        <v>0</v>
      </c>
      <c r="M1945">
        <v>47.381700000000002</v>
      </c>
      <c r="N1945" s="19">
        <v>8000</v>
      </c>
      <c r="O1945" s="19">
        <v>3</v>
      </c>
      <c r="P1945" s="19">
        <v>1978</v>
      </c>
      <c r="Q1945" s="19">
        <v>8165</v>
      </c>
      <c r="R1945">
        <v>98030</v>
      </c>
      <c r="S1945">
        <v>-122.166</v>
      </c>
      <c r="T1945" s="23">
        <v>1490</v>
      </c>
      <c r="U1945" s="23">
        <v>0</v>
      </c>
      <c r="W1945" s="35">
        <f>$D$1*D1945+$E$1*E1945+$F$1*F1945+$G$1*G1945+$H$1*H1945+$I$1*I1945+$J$1*J1945+$K$1*K1945+$M$1*M1945+$AB$3</f>
        <v>325713.80535747856</v>
      </c>
      <c r="X1945" s="35">
        <f t="shared" si="34"/>
        <v>0</v>
      </c>
      <c r="Y1945" s="16">
        <f>(W1945-C1945)/C1945</f>
        <v>0.1844138376635584</v>
      </c>
    </row>
    <row r="1946" spans="1:25" x14ac:dyDescent="0.35">
      <c r="A1946">
        <v>8159620160</v>
      </c>
      <c r="B1946" t="s">
        <v>38</v>
      </c>
      <c r="C1946" s="9">
        <v>284200</v>
      </c>
      <c r="D1946" s="7">
        <v>3</v>
      </c>
      <c r="E1946" s="7">
        <v>2.5</v>
      </c>
      <c r="F1946" s="7">
        <v>1570</v>
      </c>
      <c r="G1946" s="7">
        <v>1</v>
      </c>
      <c r="H1946" s="7">
        <v>0</v>
      </c>
      <c r="I1946" s="7">
        <v>0</v>
      </c>
      <c r="J1946" s="7">
        <v>7</v>
      </c>
      <c r="K1946" s="7">
        <v>1470</v>
      </c>
      <c r="L1946" s="21">
        <v>0</v>
      </c>
      <c r="M1946">
        <v>47.3386</v>
      </c>
      <c r="N1946" s="19">
        <v>9292</v>
      </c>
      <c r="O1946" s="19">
        <v>3</v>
      </c>
      <c r="P1946" s="19">
        <v>1977</v>
      </c>
      <c r="Q1946" s="19">
        <v>9222</v>
      </c>
      <c r="R1946">
        <v>98001</v>
      </c>
      <c r="S1946">
        <v>-122.27200000000001</v>
      </c>
      <c r="T1946" s="23">
        <v>1110</v>
      </c>
      <c r="U1946" s="23">
        <v>460</v>
      </c>
      <c r="W1946" s="35">
        <f>$D$1*D1946+$E$1*E1946+$F$1*F1946+$G$1*G1946+$H$1*H1946+$I$1*I1946+$J$1*J1946+$K$1*K1946+$M$1*M1946+$AB$3</f>
        <v>229091.3005762659</v>
      </c>
      <c r="X1946" s="35">
        <f t="shared" si="34"/>
        <v>0</v>
      </c>
      <c r="Y1946" s="16">
        <f>(W1946-C1946)/C1946</f>
        <v>-0.19390816123762877</v>
      </c>
    </row>
    <row r="1947" spans="1:25" x14ac:dyDescent="0.35">
      <c r="A1947">
        <v>1118001805</v>
      </c>
      <c r="B1947" t="s">
        <v>291</v>
      </c>
      <c r="C1947" s="10">
        <v>1720000</v>
      </c>
      <c r="D1947" s="7">
        <v>4</v>
      </c>
      <c r="E1947" s="7">
        <v>3.75</v>
      </c>
      <c r="F1947" s="7">
        <v>4490</v>
      </c>
      <c r="G1947" s="7">
        <v>2</v>
      </c>
      <c r="H1947" s="7">
        <v>0</v>
      </c>
      <c r="I1947" s="7">
        <v>0</v>
      </c>
      <c r="J1947" s="7">
        <v>10</v>
      </c>
      <c r="K1947" s="7">
        <v>3760</v>
      </c>
      <c r="L1947" s="21">
        <v>0</v>
      </c>
      <c r="M1947">
        <v>47.631500000000003</v>
      </c>
      <c r="N1947" s="19">
        <v>7623</v>
      </c>
      <c r="O1947" s="19">
        <v>4</v>
      </c>
      <c r="P1947" s="19">
        <v>1941</v>
      </c>
      <c r="Q1947" s="19">
        <v>7653</v>
      </c>
      <c r="R1947">
        <v>98112</v>
      </c>
      <c r="S1947">
        <v>-122.29</v>
      </c>
      <c r="T1947" s="23">
        <v>3090</v>
      </c>
      <c r="U1947" s="23">
        <v>1400</v>
      </c>
      <c r="W1947" s="35">
        <f>$D$1*D1947+$E$1*E1947+$F$1*F1947+$G$1*G1947+$H$1*H1947+$I$1*I1947+$J$1*J1947+$K$1*K1947+$M$1*M1947+$AB$3</f>
        <v>1212919.1392127387</v>
      </c>
      <c r="X1947" s="35">
        <f t="shared" si="34"/>
        <v>0</v>
      </c>
      <c r="Y1947" s="16">
        <f>(W1947-C1947)/C1947</f>
        <v>-0.29481445394608213</v>
      </c>
    </row>
    <row r="1948" spans="1:25" x14ac:dyDescent="0.35">
      <c r="A1948">
        <v>3398800055</v>
      </c>
      <c r="B1948" t="s">
        <v>122</v>
      </c>
      <c r="C1948" s="10">
        <v>2400000</v>
      </c>
      <c r="D1948" s="7">
        <v>4</v>
      </c>
      <c r="E1948" s="7">
        <v>3.75</v>
      </c>
      <c r="F1948" s="7">
        <v>4090</v>
      </c>
      <c r="G1948" s="7">
        <v>2</v>
      </c>
      <c r="H1948" s="7">
        <v>0</v>
      </c>
      <c r="I1948" s="7">
        <v>0</v>
      </c>
      <c r="J1948" s="7">
        <v>11</v>
      </c>
      <c r="K1948" s="7">
        <v>3910</v>
      </c>
      <c r="L1948" s="21">
        <v>0</v>
      </c>
      <c r="M1948">
        <v>47.633800000000001</v>
      </c>
      <c r="N1948" s="19">
        <v>24825</v>
      </c>
      <c r="O1948" s="19">
        <v>4</v>
      </c>
      <c r="P1948" s="19">
        <v>1926</v>
      </c>
      <c r="Q1948" s="19">
        <v>11500</v>
      </c>
      <c r="R1948">
        <v>98102</v>
      </c>
      <c r="S1948">
        <v>-122.319</v>
      </c>
      <c r="T1948" s="23">
        <v>3400</v>
      </c>
      <c r="U1948" s="23">
        <v>690</v>
      </c>
      <c r="W1948" s="35">
        <f>$D$1*D1948+$E$1*E1948+$F$1*F1948+$G$1*G1948+$H$1*H1948+$I$1*I1948+$J$1*J1948+$K$1*K1948+$M$1*M1948+$AB$3</f>
        <v>1203459.8007384464</v>
      </c>
      <c r="X1948" s="35">
        <f t="shared" si="34"/>
        <v>0</v>
      </c>
      <c r="Y1948" s="16">
        <f>(W1948-C1948)/C1948</f>
        <v>-0.49855841635898068</v>
      </c>
    </row>
    <row r="1949" spans="1:25" x14ac:dyDescent="0.35">
      <c r="A1949">
        <v>3528000510</v>
      </c>
      <c r="B1949" t="s">
        <v>159</v>
      </c>
      <c r="C1949" s="9">
        <v>930800</v>
      </c>
      <c r="D1949" s="7">
        <v>5</v>
      </c>
      <c r="E1949" s="7">
        <v>2.5</v>
      </c>
      <c r="F1949" s="7">
        <v>4150</v>
      </c>
      <c r="G1949" s="7">
        <v>2</v>
      </c>
      <c r="H1949" s="7">
        <v>0</v>
      </c>
      <c r="I1949" s="7">
        <v>0</v>
      </c>
      <c r="J1949" s="7">
        <v>10</v>
      </c>
      <c r="K1949" s="7">
        <v>3320</v>
      </c>
      <c r="L1949" s="21">
        <v>0</v>
      </c>
      <c r="M1949">
        <v>47.666400000000003</v>
      </c>
      <c r="N1949" s="19">
        <v>96574</v>
      </c>
      <c r="O1949" s="19">
        <v>3</v>
      </c>
      <c r="P1949" s="19">
        <v>1988</v>
      </c>
      <c r="Q1949" s="19">
        <v>40803</v>
      </c>
      <c r="R1949">
        <v>98053</v>
      </c>
      <c r="S1949">
        <v>-122.045</v>
      </c>
      <c r="T1949" s="23">
        <v>4150</v>
      </c>
      <c r="U1949" s="23">
        <v>0</v>
      </c>
      <c r="W1949" s="35">
        <f>$D$1*D1949+$E$1*E1949+$F$1*F1949+$G$1*G1949+$H$1*H1949+$I$1*I1949+$J$1*J1949+$K$1*K1949+$M$1*M1949+$AB$3</f>
        <v>1143311.0071029514</v>
      </c>
      <c r="X1949" s="35">
        <f t="shared" si="34"/>
        <v>0</v>
      </c>
      <c r="Y1949" s="16">
        <f>(W1949-C1949)/C1949</f>
        <v>0.22831006349693964</v>
      </c>
    </row>
    <row r="1950" spans="1:25" x14ac:dyDescent="0.35">
      <c r="A1950">
        <v>627300105</v>
      </c>
      <c r="B1950" t="s">
        <v>59</v>
      </c>
      <c r="C1950" s="9">
        <v>930000</v>
      </c>
      <c r="D1950" s="7">
        <v>4</v>
      </c>
      <c r="E1950" s="7">
        <v>3</v>
      </c>
      <c r="F1950" s="7">
        <v>2900</v>
      </c>
      <c r="G1950" s="7">
        <v>1</v>
      </c>
      <c r="H1950" s="7">
        <v>0</v>
      </c>
      <c r="I1950" s="7">
        <v>3</v>
      </c>
      <c r="J1950" s="7">
        <v>8</v>
      </c>
      <c r="K1950" s="7">
        <v>2820</v>
      </c>
      <c r="L1950" s="21">
        <v>0</v>
      </c>
      <c r="M1950">
        <v>47.5854</v>
      </c>
      <c r="N1950" s="19">
        <v>10400</v>
      </c>
      <c r="O1950" s="19">
        <v>5</v>
      </c>
      <c r="P1950" s="19">
        <v>1959</v>
      </c>
      <c r="Q1950" s="19">
        <v>10400</v>
      </c>
      <c r="R1950">
        <v>98008</v>
      </c>
      <c r="S1950">
        <v>-122.114</v>
      </c>
      <c r="T1950" s="23">
        <v>1530</v>
      </c>
      <c r="U1950" s="23">
        <v>1370</v>
      </c>
      <c r="W1950" s="35">
        <f>$D$1*D1950+$E$1*E1950+$F$1*F1950+$G$1*G1950+$H$1*H1950+$I$1*I1950+$J$1*J1950+$K$1*K1950+$M$1*M1950+$AB$3</f>
        <v>909577.68100120127</v>
      </c>
      <c r="X1950" s="35">
        <f t="shared" si="34"/>
        <v>0</v>
      </c>
      <c r="Y1950" s="16">
        <f>(W1950-C1950)/C1950</f>
        <v>-2.1959482794407233E-2</v>
      </c>
    </row>
    <row r="1951" spans="1:25" x14ac:dyDescent="0.35">
      <c r="A1951">
        <v>3279000070</v>
      </c>
      <c r="B1951" t="s">
        <v>75</v>
      </c>
      <c r="C1951" s="9">
        <v>215000</v>
      </c>
      <c r="D1951" s="7">
        <v>4</v>
      </c>
      <c r="E1951" s="7">
        <v>1.5</v>
      </c>
      <c r="F1951" s="7">
        <v>1430</v>
      </c>
      <c r="G1951" s="7">
        <v>1</v>
      </c>
      <c r="H1951" s="7">
        <v>0</v>
      </c>
      <c r="I1951" s="7">
        <v>0</v>
      </c>
      <c r="J1951" s="7">
        <v>7</v>
      </c>
      <c r="K1951" s="7">
        <v>1390</v>
      </c>
      <c r="L1951" s="21">
        <v>0</v>
      </c>
      <c r="M1951">
        <v>47.303400000000003</v>
      </c>
      <c r="N1951" s="19">
        <v>8775</v>
      </c>
      <c r="O1951" s="19">
        <v>3</v>
      </c>
      <c r="P1951" s="19">
        <v>1979</v>
      </c>
      <c r="Q1951" s="19">
        <v>7800</v>
      </c>
      <c r="R1951">
        <v>98023</v>
      </c>
      <c r="S1951">
        <v>-122.383</v>
      </c>
      <c r="T1951" s="23">
        <v>1030</v>
      </c>
      <c r="U1951" s="23">
        <v>400</v>
      </c>
      <c r="W1951" s="35">
        <f>$D$1*D1951+$E$1*E1951+$F$1*F1951+$G$1*G1951+$H$1*H1951+$I$1*I1951+$J$1*J1951+$K$1*K1951+$M$1*M1951+$AB$3</f>
        <v>156208.50512962043</v>
      </c>
      <c r="X1951" s="35">
        <f t="shared" si="34"/>
        <v>0</v>
      </c>
      <c r="Y1951" s="16">
        <f>(W1951-C1951)/C1951</f>
        <v>-0.27344881335060262</v>
      </c>
    </row>
    <row r="1952" spans="1:25" x14ac:dyDescent="0.35">
      <c r="A1952">
        <v>1922039062</v>
      </c>
      <c r="B1952" t="s">
        <v>89</v>
      </c>
      <c r="C1952" s="9">
        <v>480000</v>
      </c>
      <c r="D1952" s="7">
        <v>2</v>
      </c>
      <c r="E1952" s="7">
        <v>1.5</v>
      </c>
      <c r="F1952" s="7">
        <v>1008</v>
      </c>
      <c r="G1952" s="7">
        <v>1</v>
      </c>
      <c r="H1952" s="7">
        <v>1</v>
      </c>
      <c r="I1952" s="7">
        <v>4</v>
      </c>
      <c r="J1952" s="7">
        <v>6</v>
      </c>
      <c r="K1952" s="7">
        <v>1132</v>
      </c>
      <c r="L1952" s="21">
        <v>2002</v>
      </c>
      <c r="M1952">
        <v>47.385300000000001</v>
      </c>
      <c r="N1952" s="19">
        <v>26487</v>
      </c>
      <c r="O1952" s="19">
        <v>4</v>
      </c>
      <c r="P1952" s="19">
        <v>1943</v>
      </c>
      <c r="Q1952" s="19">
        <v>24079</v>
      </c>
      <c r="R1952">
        <v>98070</v>
      </c>
      <c r="S1952">
        <v>-122.479</v>
      </c>
      <c r="T1952" s="23">
        <v>1008</v>
      </c>
      <c r="U1952" s="23">
        <v>0</v>
      </c>
      <c r="W1952" s="35">
        <f>$D$1*D1952+$E$1*E1952+$F$1*F1952+$G$1*G1952+$H$1*H1952+$I$1*I1952+$J$1*J1952+$K$1*K1952+$M$1*M1952+$AB$3</f>
        <v>1035986.0369647071</v>
      </c>
      <c r="X1952" s="35">
        <f t="shared" si="34"/>
        <v>0</v>
      </c>
      <c r="Y1952" s="16">
        <f>(W1952-C1952)/C1952</f>
        <v>1.158304243676473</v>
      </c>
    </row>
    <row r="1953" spans="1:25" x14ac:dyDescent="0.35">
      <c r="A1953">
        <v>312000135</v>
      </c>
      <c r="B1953" t="s">
        <v>228</v>
      </c>
      <c r="C1953" s="9">
        <v>483945</v>
      </c>
      <c r="D1953" s="7">
        <v>2</v>
      </c>
      <c r="E1953" s="7">
        <v>1.75</v>
      </c>
      <c r="F1953" s="7">
        <v>1480</v>
      </c>
      <c r="G1953" s="7">
        <v>1</v>
      </c>
      <c r="H1953" s="7">
        <v>0</v>
      </c>
      <c r="I1953" s="7">
        <v>0</v>
      </c>
      <c r="J1953" s="7">
        <v>6</v>
      </c>
      <c r="K1953" s="7">
        <v>1090</v>
      </c>
      <c r="L1953" s="21">
        <v>0</v>
      </c>
      <c r="M1953">
        <v>47.558</v>
      </c>
      <c r="N1953" s="19">
        <v>5120</v>
      </c>
      <c r="O1953" s="19">
        <v>4</v>
      </c>
      <c r="P1953" s="19">
        <v>1951</v>
      </c>
      <c r="Q1953" s="19">
        <v>5120</v>
      </c>
      <c r="R1953">
        <v>98116</v>
      </c>
      <c r="S1953">
        <v>-122.392</v>
      </c>
      <c r="T1953" s="23">
        <v>840</v>
      </c>
      <c r="U1953" s="23">
        <v>640</v>
      </c>
      <c r="W1953" s="35">
        <f>$D$1*D1953+$E$1*E1953+$F$1*F1953+$G$1*G1953+$H$1*H1953+$I$1*I1953+$J$1*J1953+$K$1*K1953+$M$1*M1953+$AB$3</f>
        <v>317722.30434822291</v>
      </c>
      <c r="X1953" s="35">
        <f t="shared" si="34"/>
        <v>0</v>
      </c>
      <c r="Y1953" s="16">
        <f>(W1953-C1953)/C1953</f>
        <v>-0.343474352771032</v>
      </c>
    </row>
    <row r="1954" spans="1:25" x14ac:dyDescent="0.35">
      <c r="A1954">
        <v>6054650510</v>
      </c>
      <c r="B1954" t="s">
        <v>90</v>
      </c>
      <c r="C1954" s="9">
        <v>347000</v>
      </c>
      <c r="D1954" s="7">
        <v>3</v>
      </c>
      <c r="E1954" s="7">
        <v>1.75</v>
      </c>
      <c r="F1954" s="7">
        <v>1240</v>
      </c>
      <c r="G1954" s="7">
        <v>1</v>
      </c>
      <c r="H1954" s="7">
        <v>0</v>
      </c>
      <c r="I1954" s="7">
        <v>0</v>
      </c>
      <c r="J1954" s="7">
        <v>7</v>
      </c>
      <c r="K1954" s="7">
        <v>1370</v>
      </c>
      <c r="L1954" s="21">
        <v>0</v>
      </c>
      <c r="M1954">
        <v>47.610799999999998</v>
      </c>
      <c r="N1954" s="19">
        <v>8050</v>
      </c>
      <c r="O1954" s="19">
        <v>4</v>
      </c>
      <c r="P1954" s="19">
        <v>1978</v>
      </c>
      <c r="Q1954" s="19">
        <v>9856</v>
      </c>
      <c r="R1954">
        <v>98074</v>
      </c>
      <c r="S1954">
        <v>-122.044</v>
      </c>
      <c r="T1954" s="23">
        <v>1240</v>
      </c>
      <c r="U1954" s="23">
        <v>0</v>
      </c>
      <c r="W1954" s="35">
        <f>$D$1*D1954+$E$1*E1954+$F$1*F1954+$G$1*G1954+$H$1*H1954+$I$1*I1954+$J$1*J1954+$K$1*K1954+$M$1*M1954+$AB$3</f>
        <v>344408.91309095919</v>
      </c>
      <c r="X1954" s="35">
        <f t="shared" si="34"/>
        <v>0</v>
      </c>
      <c r="Y1954" s="16">
        <f>(W1954-C1954)/C1954</f>
        <v>-7.4671092479562211E-3</v>
      </c>
    </row>
    <row r="1955" spans="1:25" x14ac:dyDescent="0.35">
      <c r="A1955">
        <v>3279000240</v>
      </c>
      <c r="B1955" t="s">
        <v>105</v>
      </c>
      <c r="C1955" s="9">
        <v>232500</v>
      </c>
      <c r="D1955" s="7">
        <v>3</v>
      </c>
      <c r="E1955" s="7">
        <v>2</v>
      </c>
      <c r="F1955" s="7">
        <v>1370</v>
      </c>
      <c r="G1955" s="7">
        <v>1</v>
      </c>
      <c r="H1955" s="7">
        <v>0</v>
      </c>
      <c r="I1955" s="7">
        <v>0</v>
      </c>
      <c r="J1955" s="7">
        <v>7</v>
      </c>
      <c r="K1955" s="7">
        <v>1640</v>
      </c>
      <c r="L1955" s="21">
        <v>0</v>
      </c>
      <c r="M1955">
        <v>47.300899999999999</v>
      </c>
      <c r="N1955" s="19">
        <v>9760</v>
      </c>
      <c r="O1955" s="19">
        <v>4</v>
      </c>
      <c r="P1955" s="19">
        <v>1979</v>
      </c>
      <c r="Q1955" s="19">
        <v>9040</v>
      </c>
      <c r="R1955">
        <v>98023</v>
      </c>
      <c r="S1955">
        <v>-122.384</v>
      </c>
      <c r="T1955" s="23">
        <v>1110</v>
      </c>
      <c r="U1955" s="23">
        <v>260</v>
      </c>
      <c r="W1955" s="35">
        <f>$D$1*D1955+$E$1*E1955+$F$1*F1955+$G$1*G1955+$H$1*H1955+$I$1*I1955+$J$1*J1955+$K$1*K1955+$M$1*M1955+$AB$3</f>
        <v>169126.08355059847</v>
      </c>
      <c r="X1955" s="35">
        <f t="shared" si="34"/>
        <v>0</v>
      </c>
      <c r="Y1955" s="16">
        <f>(W1955-C1955)/C1955</f>
        <v>-0.27257598472860872</v>
      </c>
    </row>
    <row r="1956" spans="1:25" x14ac:dyDescent="0.35">
      <c r="A1956">
        <v>1402000070</v>
      </c>
      <c r="B1956" t="s">
        <v>228</v>
      </c>
      <c r="C1956" s="9">
        <v>390000</v>
      </c>
      <c r="D1956" s="7">
        <v>4</v>
      </c>
      <c r="E1956" s="7">
        <v>2.25</v>
      </c>
      <c r="F1956" s="7">
        <v>1770</v>
      </c>
      <c r="G1956" s="7">
        <v>1</v>
      </c>
      <c r="H1956" s="7">
        <v>0</v>
      </c>
      <c r="I1956" s="7">
        <v>0</v>
      </c>
      <c r="J1956" s="7">
        <v>8</v>
      </c>
      <c r="K1956" s="7">
        <v>2490</v>
      </c>
      <c r="L1956" s="21">
        <v>0</v>
      </c>
      <c r="M1956">
        <v>47.441299999999998</v>
      </c>
      <c r="N1956" s="19">
        <v>33132</v>
      </c>
      <c r="O1956" s="19">
        <v>4</v>
      </c>
      <c r="P1956" s="19">
        <v>1965</v>
      </c>
      <c r="Q1956" s="19">
        <v>20000</v>
      </c>
      <c r="R1956">
        <v>98058</v>
      </c>
      <c r="S1956">
        <v>-122.151</v>
      </c>
      <c r="T1956" s="23">
        <v>1190</v>
      </c>
      <c r="U1956" s="23">
        <v>580</v>
      </c>
      <c r="W1956" s="35">
        <f>$D$1*D1956+$E$1*E1956+$F$1*F1956+$G$1*G1956+$H$1*H1956+$I$1*I1956+$J$1*J1956+$K$1*K1956+$M$1*M1956+$AB$3</f>
        <v>391591.10479384288</v>
      </c>
      <c r="X1956" s="35">
        <f t="shared" si="34"/>
        <v>0</v>
      </c>
      <c r="Y1956" s="16">
        <f>(W1956-C1956)/C1956</f>
        <v>4.0797558816484149E-3</v>
      </c>
    </row>
    <row r="1957" spans="1:25" x14ac:dyDescent="0.35">
      <c r="A1957">
        <v>1562200240</v>
      </c>
      <c r="B1957" t="s">
        <v>176</v>
      </c>
      <c r="C1957" s="9">
        <v>550000</v>
      </c>
      <c r="D1957" s="7">
        <v>3</v>
      </c>
      <c r="E1957" s="7">
        <v>2.25</v>
      </c>
      <c r="F1957" s="7">
        <v>2160</v>
      </c>
      <c r="G1957" s="7">
        <v>1</v>
      </c>
      <c r="H1957" s="7">
        <v>0</v>
      </c>
      <c r="I1957" s="7">
        <v>0</v>
      </c>
      <c r="J1957" s="7">
        <v>8</v>
      </c>
      <c r="K1957" s="7">
        <v>2180</v>
      </c>
      <c r="L1957" s="21">
        <v>2000</v>
      </c>
      <c r="M1957">
        <v>47.623199999999997</v>
      </c>
      <c r="N1957" s="19">
        <v>15360</v>
      </c>
      <c r="O1957" s="19">
        <v>3</v>
      </c>
      <c r="P1957" s="19">
        <v>1965</v>
      </c>
      <c r="Q1957" s="19">
        <v>8480</v>
      </c>
      <c r="R1957">
        <v>98007</v>
      </c>
      <c r="S1957">
        <v>-122.13800000000001</v>
      </c>
      <c r="T1957" s="23">
        <v>1410</v>
      </c>
      <c r="U1957" s="23">
        <v>750</v>
      </c>
      <c r="W1957" s="35">
        <f>$D$1*D1957+$E$1*E1957+$F$1*F1957+$G$1*G1957+$H$1*H1957+$I$1*I1957+$J$1*J1957+$K$1*K1957+$M$1*M1957+$AB$3</f>
        <v>624093.92183818668</v>
      </c>
      <c r="X1957" s="35">
        <f t="shared" si="34"/>
        <v>0</v>
      </c>
      <c r="Y1957" s="16">
        <f>(W1957-C1957)/C1957</f>
        <v>0.13471622152397578</v>
      </c>
    </row>
    <row r="1958" spans="1:25" x14ac:dyDescent="0.35">
      <c r="A1958">
        <v>3904921070</v>
      </c>
      <c r="B1958" t="s">
        <v>145</v>
      </c>
      <c r="C1958" s="9">
        <v>590000</v>
      </c>
      <c r="D1958" s="7">
        <v>4</v>
      </c>
      <c r="E1958" s="7">
        <v>2.5</v>
      </c>
      <c r="F1958" s="7">
        <v>2340</v>
      </c>
      <c r="G1958" s="7">
        <v>2</v>
      </c>
      <c r="H1958" s="7">
        <v>0</v>
      </c>
      <c r="I1958" s="7">
        <v>0</v>
      </c>
      <c r="J1958" s="7">
        <v>9</v>
      </c>
      <c r="K1958" s="7">
        <v>2510</v>
      </c>
      <c r="L1958" s="21">
        <v>0</v>
      </c>
      <c r="M1958">
        <v>47.567900000000002</v>
      </c>
      <c r="N1958" s="19">
        <v>8971</v>
      </c>
      <c r="O1958" s="19">
        <v>3</v>
      </c>
      <c r="P1958" s="19">
        <v>1987</v>
      </c>
      <c r="Q1958" s="19">
        <v>9219</v>
      </c>
      <c r="R1958">
        <v>98029</v>
      </c>
      <c r="S1958">
        <v>-122.011</v>
      </c>
      <c r="T1958" s="23">
        <v>2340</v>
      </c>
      <c r="U1958" s="23">
        <v>0</v>
      </c>
      <c r="W1958" s="35">
        <f>$D$1*D1958+$E$1*E1958+$F$1*F1958+$G$1*G1958+$H$1*H1958+$I$1*I1958+$J$1*J1958+$K$1*K1958+$M$1*M1958+$AB$3</f>
        <v>641494.62060523778</v>
      </c>
      <c r="X1958" s="35">
        <f t="shared" si="34"/>
        <v>0</v>
      </c>
      <c r="Y1958" s="16">
        <f>(W1958-C1958)/C1958</f>
        <v>8.7279017974979292E-2</v>
      </c>
    </row>
    <row r="1959" spans="1:25" x14ac:dyDescent="0.35">
      <c r="A1959">
        <v>4045500510</v>
      </c>
      <c r="B1959" t="s">
        <v>253</v>
      </c>
      <c r="C1959" s="9">
        <v>420850</v>
      </c>
      <c r="D1959" s="7">
        <v>1</v>
      </c>
      <c r="E1959" s="7">
        <v>1</v>
      </c>
      <c r="F1959" s="7">
        <v>960</v>
      </c>
      <c r="G1959" s="7">
        <v>1</v>
      </c>
      <c r="H1959" s="7">
        <v>0</v>
      </c>
      <c r="I1959" s="7">
        <v>0</v>
      </c>
      <c r="J1959" s="7">
        <v>5</v>
      </c>
      <c r="K1959" s="7">
        <v>1320</v>
      </c>
      <c r="L1959" s="21">
        <v>0</v>
      </c>
      <c r="M1959">
        <v>47.695099999999996</v>
      </c>
      <c r="N1959" s="19">
        <v>40946</v>
      </c>
      <c r="O1959" s="19">
        <v>5</v>
      </c>
      <c r="P1959" s="19">
        <v>1945</v>
      </c>
      <c r="Q1959" s="19">
        <v>20350</v>
      </c>
      <c r="R1959">
        <v>98014</v>
      </c>
      <c r="S1959">
        <v>-121.864</v>
      </c>
      <c r="T1959" s="23">
        <v>960</v>
      </c>
      <c r="U1959" s="23">
        <v>0</v>
      </c>
      <c r="W1959" s="35">
        <f>$D$1*D1959+$E$1*E1959+$F$1*F1959+$G$1*G1959+$H$1*H1959+$I$1*I1959+$J$1*J1959+$K$1*K1959+$M$1*M1959+$AB$3</f>
        <v>264447.4877194576</v>
      </c>
      <c r="X1959" s="35">
        <f t="shared" si="34"/>
        <v>0</v>
      </c>
      <c r="Y1959" s="16">
        <f>(W1959-C1959)/C1959</f>
        <v>-0.37163481592145042</v>
      </c>
    </row>
    <row r="1960" spans="1:25" x14ac:dyDescent="0.35">
      <c r="A1960">
        <v>8849300160</v>
      </c>
      <c r="B1960" t="s">
        <v>68</v>
      </c>
      <c r="C1960" s="9">
        <v>345000</v>
      </c>
      <c r="D1960" s="7">
        <v>4</v>
      </c>
      <c r="E1960" s="7">
        <v>2.5</v>
      </c>
      <c r="F1960" s="7">
        <v>2280</v>
      </c>
      <c r="G1960" s="7">
        <v>1</v>
      </c>
      <c r="H1960" s="7">
        <v>0</v>
      </c>
      <c r="I1960" s="7">
        <v>3</v>
      </c>
      <c r="J1960" s="7">
        <v>7</v>
      </c>
      <c r="K1960" s="7">
        <v>1990</v>
      </c>
      <c r="L1960" s="21">
        <v>0</v>
      </c>
      <c r="M1960">
        <v>47.441400000000002</v>
      </c>
      <c r="N1960" s="19">
        <v>8190</v>
      </c>
      <c r="O1960" s="19">
        <v>3</v>
      </c>
      <c r="P1960" s="19">
        <v>1983</v>
      </c>
      <c r="Q1960" s="19">
        <v>9000</v>
      </c>
      <c r="R1960">
        <v>98188</v>
      </c>
      <c r="S1960">
        <v>-122.27200000000001</v>
      </c>
      <c r="T1960" s="23">
        <v>1390</v>
      </c>
      <c r="U1960" s="23">
        <v>890</v>
      </c>
      <c r="W1960" s="35">
        <f>$D$1*D1960+$E$1*E1960+$F$1*F1960+$G$1*G1960+$H$1*H1960+$I$1*I1960+$J$1*J1960+$K$1*K1960+$M$1*M1960+$AB$3</f>
        <v>608599.42351968959</v>
      </c>
      <c r="X1960" s="35">
        <f t="shared" si="34"/>
        <v>0</v>
      </c>
      <c r="Y1960" s="16">
        <f>(W1960-C1960)/C1960</f>
        <v>0.76405630005707126</v>
      </c>
    </row>
    <row r="1961" spans="1:25" x14ac:dyDescent="0.35">
      <c r="A1961">
        <v>4123810140</v>
      </c>
      <c r="B1961" t="s">
        <v>132</v>
      </c>
      <c r="C1961" s="9">
        <v>429800</v>
      </c>
      <c r="D1961" s="7">
        <v>3</v>
      </c>
      <c r="E1961" s="7">
        <v>2</v>
      </c>
      <c r="F1961" s="7">
        <v>1970</v>
      </c>
      <c r="G1961" s="7">
        <v>1</v>
      </c>
      <c r="H1961" s="7">
        <v>0</v>
      </c>
      <c r="I1961" s="7">
        <v>0</v>
      </c>
      <c r="J1961" s="7">
        <v>8</v>
      </c>
      <c r="K1961" s="7">
        <v>1970</v>
      </c>
      <c r="L1961" s="21">
        <v>0</v>
      </c>
      <c r="M1961">
        <v>47.374400000000001</v>
      </c>
      <c r="N1961" s="19">
        <v>7000</v>
      </c>
      <c r="O1961" s="19">
        <v>3</v>
      </c>
      <c r="P1961" s="19">
        <v>1986</v>
      </c>
      <c r="Q1961" s="19">
        <v>7365</v>
      </c>
      <c r="R1961">
        <v>98038</v>
      </c>
      <c r="S1961">
        <v>-122.04300000000001</v>
      </c>
      <c r="T1961" s="23">
        <v>1970</v>
      </c>
      <c r="U1961" s="23">
        <v>0</v>
      </c>
      <c r="W1961" s="35">
        <f>$D$1*D1961+$E$1*E1961+$F$1*F1961+$G$1*G1961+$H$1*H1961+$I$1*I1961+$J$1*J1961+$K$1*K1961+$M$1*M1961+$AB$3</f>
        <v>422751.93871021271</v>
      </c>
      <c r="X1961" s="35">
        <f t="shared" si="34"/>
        <v>0</v>
      </c>
      <c r="Y1961" s="16">
        <f>(W1961-C1961)/C1961</f>
        <v>-1.6398467402948563E-2</v>
      </c>
    </row>
    <row r="1962" spans="1:25" x14ac:dyDescent="0.35">
      <c r="A1962">
        <v>2473251170</v>
      </c>
      <c r="B1962" t="s">
        <v>45</v>
      </c>
      <c r="C1962" s="9">
        <v>302000</v>
      </c>
      <c r="D1962" s="7">
        <v>4</v>
      </c>
      <c r="E1962" s="7">
        <v>1.75</v>
      </c>
      <c r="F1962" s="7">
        <v>1530</v>
      </c>
      <c r="G1962" s="7">
        <v>1.5</v>
      </c>
      <c r="H1962" s="7">
        <v>0</v>
      </c>
      <c r="I1962" s="7">
        <v>0</v>
      </c>
      <c r="J1962" s="7">
        <v>7</v>
      </c>
      <c r="K1962" s="7">
        <v>1530</v>
      </c>
      <c r="L1962" s="21">
        <v>0</v>
      </c>
      <c r="M1962">
        <v>47.454900000000002</v>
      </c>
      <c r="N1962" s="19">
        <v>17664</v>
      </c>
      <c r="O1962" s="19">
        <v>3</v>
      </c>
      <c r="P1962" s="19">
        <v>1968</v>
      </c>
      <c r="Q1962" s="19">
        <v>11625</v>
      </c>
      <c r="R1962">
        <v>98058</v>
      </c>
      <c r="S1962">
        <v>-122.155</v>
      </c>
      <c r="T1962" s="23">
        <v>1530</v>
      </c>
      <c r="U1962" s="23">
        <v>0</v>
      </c>
      <c r="W1962" s="35">
        <f>$D$1*D1962+$E$1*E1962+$F$1*F1962+$G$1*G1962+$H$1*H1962+$I$1*I1962+$J$1*J1962+$K$1*K1962+$M$1*M1962+$AB$3</f>
        <v>261040.62449041009</v>
      </c>
      <c r="X1962" s="35">
        <f t="shared" si="34"/>
        <v>0</v>
      </c>
      <c r="Y1962" s="16">
        <f>(W1962-C1962)/C1962</f>
        <v>-0.13562707122380765</v>
      </c>
    </row>
    <row r="1963" spans="1:25" x14ac:dyDescent="0.35">
      <c r="A1963">
        <v>6430500186</v>
      </c>
      <c r="B1963" t="s">
        <v>124</v>
      </c>
      <c r="C1963" s="9">
        <v>800000</v>
      </c>
      <c r="D1963" s="7">
        <v>4</v>
      </c>
      <c r="E1963" s="7">
        <v>1.5</v>
      </c>
      <c r="F1963" s="7">
        <v>1790</v>
      </c>
      <c r="G1963" s="7">
        <v>1.5</v>
      </c>
      <c r="H1963" s="7">
        <v>0</v>
      </c>
      <c r="I1963" s="7">
        <v>0</v>
      </c>
      <c r="J1963" s="7">
        <v>8</v>
      </c>
      <c r="K1963" s="7">
        <v>1200</v>
      </c>
      <c r="L1963" s="21">
        <v>0</v>
      </c>
      <c r="M1963">
        <v>47.689</v>
      </c>
      <c r="N1963" s="19">
        <v>3952</v>
      </c>
      <c r="O1963" s="19">
        <v>4</v>
      </c>
      <c r="P1963" s="19">
        <v>1932</v>
      </c>
      <c r="Q1963" s="19">
        <v>3876</v>
      </c>
      <c r="R1963">
        <v>98103</v>
      </c>
      <c r="S1963">
        <v>-122.352</v>
      </c>
      <c r="T1963" s="23">
        <v>1790</v>
      </c>
      <c r="U1963" s="23">
        <v>0</v>
      </c>
      <c r="W1963" s="35">
        <f>$D$1*D1963+$E$1*E1963+$F$1*F1963+$G$1*G1963+$H$1*H1963+$I$1*I1963+$J$1*J1963+$K$1*K1963+$M$1*M1963+$AB$3</f>
        <v>544627.52994095534</v>
      </c>
      <c r="X1963" s="35">
        <f t="shared" si="34"/>
        <v>0</v>
      </c>
      <c r="Y1963" s="16">
        <f>(W1963-C1963)/C1963</f>
        <v>-0.3192155875738058</v>
      </c>
    </row>
    <row r="1964" spans="1:25" x14ac:dyDescent="0.35">
      <c r="A1964">
        <v>4136950140</v>
      </c>
      <c r="B1964" t="s">
        <v>277</v>
      </c>
      <c r="C1964" s="9">
        <v>250000</v>
      </c>
      <c r="D1964" s="7">
        <v>3</v>
      </c>
      <c r="E1964" s="7">
        <v>2.5</v>
      </c>
      <c r="F1964" s="7">
        <v>1700</v>
      </c>
      <c r="G1964" s="7">
        <v>2</v>
      </c>
      <c r="H1964" s="7">
        <v>0</v>
      </c>
      <c r="I1964" s="7">
        <v>0</v>
      </c>
      <c r="J1964" s="7">
        <v>8</v>
      </c>
      <c r="K1964" s="7">
        <v>1940</v>
      </c>
      <c r="L1964" s="21">
        <v>0</v>
      </c>
      <c r="M1964">
        <v>47.261499999999998</v>
      </c>
      <c r="N1964" s="19">
        <v>6000</v>
      </c>
      <c r="O1964" s="19">
        <v>3</v>
      </c>
      <c r="P1964" s="19">
        <v>1997</v>
      </c>
      <c r="Q1964" s="19">
        <v>6626</v>
      </c>
      <c r="R1964">
        <v>98092</v>
      </c>
      <c r="S1964">
        <v>-122.221</v>
      </c>
      <c r="T1964" s="23">
        <v>1700</v>
      </c>
      <c r="U1964" s="23">
        <v>0</v>
      </c>
      <c r="W1964" s="35">
        <f>$D$1*D1964+$E$1*E1964+$F$1*F1964+$G$1*G1964+$H$1*H1964+$I$1*I1964+$J$1*J1964+$K$1*K1964+$M$1*M1964+$AB$3</f>
        <v>257907.34762672707</v>
      </c>
      <c r="X1964" s="35">
        <f t="shared" si="34"/>
        <v>0</v>
      </c>
      <c r="Y1964" s="16">
        <f>(W1964-C1964)/C1964</f>
        <v>3.16293905069083E-2</v>
      </c>
    </row>
    <row r="1965" spans="1:25" x14ac:dyDescent="0.35">
      <c r="A1965">
        <v>1370802650</v>
      </c>
      <c r="B1965" t="s">
        <v>59</v>
      </c>
      <c r="C1965" s="9">
        <v>605000</v>
      </c>
      <c r="D1965" s="7">
        <v>3</v>
      </c>
      <c r="E1965" s="7">
        <v>2</v>
      </c>
      <c r="F1965" s="7">
        <v>2660</v>
      </c>
      <c r="G1965" s="7">
        <v>1</v>
      </c>
      <c r="H1965" s="7">
        <v>0</v>
      </c>
      <c r="I1965" s="7">
        <v>0</v>
      </c>
      <c r="J1965" s="7">
        <v>7</v>
      </c>
      <c r="K1965" s="7">
        <v>1790</v>
      </c>
      <c r="L1965" s="21">
        <v>0</v>
      </c>
      <c r="M1965">
        <v>47.639099999999999</v>
      </c>
      <c r="N1965" s="19">
        <v>4500</v>
      </c>
      <c r="O1965" s="19">
        <v>4</v>
      </c>
      <c r="P1965" s="19">
        <v>1922</v>
      </c>
      <c r="Q1965" s="19">
        <v>5000</v>
      </c>
      <c r="R1965">
        <v>98199</v>
      </c>
      <c r="S1965">
        <v>-122.40300000000001</v>
      </c>
      <c r="T1965" s="23">
        <v>1330</v>
      </c>
      <c r="U1965" s="23">
        <v>1330</v>
      </c>
      <c r="W1965" s="35">
        <f>$D$1*D1965+$E$1*E1965+$F$1*F1965+$G$1*G1965+$H$1*H1965+$I$1*I1965+$J$1*J1965+$K$1*K1965+$M$1*M1965+$AB$3</f>
        <v>668477.73816503584</v>
      </c>
      <c r="X1965" s="35">
        <f t="shared" si="34"/>
        <v>0</v>
      </c>
      <c r="Y1965" s="16">
        <f>(W1965-C1965)/C1965</f>
        <v>0.10492188126452205</v>
      </c>
    </row>
    <row r="1966" spans="1:25" x14ac:dyDescent="0.35">
      <c r="A1966">
        <v>1721069036</v>
      </c>
      <c r="B1966" t="s">
        <v>36</v>
      </c>
      <c r="C1966" s="9">
        <v>412000</v>
      </c>
      <c r="D1966" s="7">
        <v>3</v>
      </c>
      <c r="E1966" s="7">
        <v>1.75</v>
      </c>
      <c r="F1966" s="7">
        <v>1950</v>
      </c>
      <c r="G1966" s="7">
        <v>1</v>
      </c>
      <c r="H1966" s="7">
        <v>0</v>
      </c>
      <c r="I1966" s="7">
        <v>0</v>
      </c>
      <c r="J1966" s="7">
        <v>8</v>
      </c>
      <c r="K1966" s="7">
        <v>2450</v>
      </c>
      <c r="L1966" s="21">
        <v>0</v>
      </c>
      <c r="M1966">
        <v>47.313299999999998</v>
      </c>
      <c r="N1966" s="19">
        <v>52256</v>
      </c>
      <c r="O1966" s="19">
        <v>4</v>
      </c>
      <c r="P1966" s="19">
        <v>1985</v>
      </c>
      <c r="Q1966" s="19">
        <v>51836</v>
      </c>
      <c r="R1966">
        <v>98042</v>
      </c>
      <c r="S1966">
        <v>-122.078</v>
      </c>
      <c r="T1966" s="23">
        <v>1950</v>
      </c>
      <c r="U1966" s="23">
        <v>0</v>
      </c>
      <c r="W1966" s="35">
        <f>$D$1*D1966+$E$1*E1966+$F$1*F1966+$G$1*G1966+$H$1*H1966+$I$1*I1966+$J$1*J1966+$K$1*K1966+$M$1*M1966+$AB$3</f>
        <v>385283.74110460654</v>
      </c>
      <c r="X1966" s="35">
        <f t="shared" si="34"/>
        <v>0</v>
      </c>
      <c r="Y1966" s="16">
        <f>(W1966-C1966)/C1966</f>
        <v>-6.4845288581052096E-2</v>
      </c>
    </row>
    <row r="1967" spans="1:25" x14ac:dyDescent="0.35">
      <c r="A1967">
        <v>8637100370</v>
      </c>
      <c r="B1967" t="s">
        <v>167</v>
      </c>
      <c r="C1967" s="9">
        <v>252000</v>
      </c>
      <c r="D1967" s="7">
        <v>3</v>
      </c>
      <c r="E1967" s="7">
        <v>2</v>
      </c>
      <c r="F1967" s="7">
        <v>1340</v>
      </c>
      <c r="G1967" s="7">
        <v>2</v>
      </c>
      <c r="H1967" s="7">
        <v>0</v>
      </c>
      <c r="I1967" s="7">
        <v>0</v>
      </c>
      <c r="J1967" s="7">
        <v>6</v>
      </c>
      <c r="K1967" s="7">
        <v>1290</v>
      </c>
      <c r="L1967" s="21">
        <v>0</v>
      </c>
      <c r="M1967">
        <v>47.449800000000003</v>
      </c>
      <c r="N1967" s="19">
        <v>5670</v>
      </c>
      <c r="O1967" s="19">
        <v>3</v>
      </c>
      <c r="P1967" s="19">
        <v>1994</v>
      </c>
      <c r="Q1967" s="19">
        <v>4892</v>
      </c>
      <c r="R1967">
        <v>98055</v>
      </c>
      <c r="S1967">
        <v>-122.194</v>
      </c>
      <c r="T1967" s="23">
        <v>1340</v>
      </c>
      <c r="U1967" s="23">
        <v>0</v>
      </c>
      <c r="W1967" s="35">
        <f>$D$1*D1967+$E$1*E1967+$F$1*F1967+$G$1*G1967+$H$1*H1967+$I$1*I1967+$J$1*J1967+$K$1*K1967+$M$1*M1967+$AB$3</f>
        <v>156661.35951481014</v>
      </c>
      <c r="X1967" s="35">
        <f t="shared" si="34"/>
        <v>0</v>
      </c>
      <c r="Y1967" s="16">
        <f>(W1967-C1967)/C1967</f>
        <v>-0.3783279384332931</v>
      </c>
    </row>
    <row r="1968" spans="1:25" x14ac:dyDescent="0.35">
      <c r="A1968">
        <v>8952900260</v>
      </c>
      <c r="B1968" t="s">
        <v>169</v>
      </c>
      <c r="C1968" s="9">
        <v>375000</v>
      </c>
      <c r="D1968" s="7">
        <v>3</v>
      </c>
      <c r="E1968" s="7">
        <v>1</v>
      </c>
      <c r="F1968" s="7">
        <v>1130</v>
      </c>
      <c r="G1968" s="7">
        <v>1.5</v>
      </c>
      <c r="H1968" s="7">
        <v>0</v>
      </c>
      <c r="I1968" s="7">
        <v>0</v>
      </c>
      <c r="J1968" s="7">
        <v>7</v>
      </c>
      <c r="K1968" s="7">
        <v>2280</v>
      </c>
      <c r="L1968" s="21">
        <v>0</v>
      </c>
      <c r="M1968">
        <v>47.549100000000003</v>
      </c>
      <c r="N1968" s="19">
        <v>12500</v>
      </c>
      <c r="O1968" s="19">
        <v>3</v>
      </c>
      <c r="P1968" s="19">
        <v>1954</v>
      </c>
      <c r="Q1968" s="19">
        <v>8750</v>
      </c>
      <c r="R1968">
        <v>98118</v>
      </c>
      <c r="S1968">
        <v>-122.268</v>
      </c>
      <c r="T1968" s="23">
        <v>1130</v>
      </c>
      <c r="U1968" s="23">
        <v>0</v>
      </c>
      <c r="W1968" s="35">
        <f>$D$1*D1968+$E$1*E1968+$F$1*F1968+$G$1*G1968+$H$1*H1968+$I$1*I1968+$J$1*J1968+$K$1*K1968+$M$1*M1968+$AB$3</f>
        <v>283494.28622961789</v>
      </c>
      <c r="X1968" s="35">
        <f t="shared" si="34"/>
        <v>0</v>
      </c>
      <c r="Y1968" s="16">
        <f>(W1968-C1968)/C1968</f>
        <v>-0.24401523672101896</v>
      </c>
    </row>
    <row r="1969" spans="1:25" x14ac:dyDescent="0.35">
      <c r="A1969">
        <v>1972202080</v>
      </c>
      <c r="B1969" t="s">
        <v>86</v>
      </c>
      <c r="C1969" s="9">
        <v>725000</v>
      </c>
      <c r="D1969" s="7">
        <v>2</v>
      </c>
      <c r="E1969" s="7">
        <v>1.75</v>
      </c>
      <c r="F1969" s="7">
        <v>1950</v>
      </c>
      <c r="G1969" s="7">
        <v>1</v>
      </c>
      <c r="H1969" s="7">
        <v>0</v>
      </c>
      <c r="I1969" s="7">
        <v>0</v>
      </c>
      <c r="J1969" s="7">
        <v>7</v>
      </c>
      <c r="K1969" s="7">
        <v>1360</v>
      </c>
      <c r="L1969" s="21">
        <v>0</v>
      </c>
      <c r="M1969">
        <v>47.651299999999999</v>
      </c>
      <c r="N1969" s="19">
        <v>2719</v>
      </c>
      <c r="O1969" s="19">
        <v>5</v>
      </c>
      <c r="P1969" s="19">
        <v>1919</v>
      </c>
      <c r="Q1969" s="19">
        <v>1256</v>
      </c>
      <c r="R1969">
        <v>98103</v>
      </c>
      <c r="S1969">
        <v>-122.346</v>
      </c>
      <c r="T1969" s="23">
        <v>1010</v>
      </c>
      <c r="U1969" s="23">
        <v>940</v>
      </c>
      <c r="W1969" s="35">
        <f>$D$1*D1969+$E$1*E1969+$F$1*F1969+$G$1*G1969+$H$1*H1969+$I$1*I1969+$J$1*J1969+$K$1*K1969+$M$1*M1969+$AB$3</f>
        <v>555822.9584511891</v>
      </c>
      <c r="X1969" s="35">
        <f t="shared" si="34"/>
        <v>0</v>
      </c>
      <c r="Y1969" s="16">
        <f>(W1969-C1969)/C1969</f>
        <v>-0.23334764351560125</v>
      </c>
    </row>
    <row r="1970" spans="1:25" x14ac:dyDescent="0.35">
      <c r="A1970">
        <v>9476200350</v>
      </c>
      <c r="B1970" t="s">
        <v>21</v>
      </c>
      <c r="C1970" s="9">
        <v>471750</v>
      </c>
      <c r="D1970" s="7">
        <v>5</v>
      </c>
      <c r="E1970" s="7">
        <v>3.5</v>
      </c>
      <c r="F1970" s="7">
        <v>3790</v>
      </c>
      <c r="G1970" s="7">
        <v>1</v>
      </c>
      <c r="H1970" s="7">
        <v>0</v>
      </c>
      <c r="I1970" s="7">
        <v>1</v>
      </c>
      <c r="J1970" s="7">
        <v>8</v>
      </c>
      <c r="K1970" s="7">
        <v>1740</v>
      </c>
      <c r="L1970" s="21">
        <v>0</v>
      </c>
      <c r="M1970">
        <v>47.489100000000001</v>
      </c>
      <c r="N1970" s="19">
        <v>8200</v>
      </c>
      <c r="O1970" s="19">
        <v>3</v>
      </c>
      <c r="P1970" s="19">
        <v>2001</v>
      </c>
      <c r="Q1970" s="19">
        <v>8676</v>
      </c>
      <c r="R1970">
        <v>98056</v>
      </c>
      <c r="S1970">
        <v>-122.19</v>
      </c>
      <c r="T1970" s="23">
        <v>2120</v>
      </c>
      <c r="U1970" s="23">
        <v>1670</v>
      </c>
      <c r="W1970" s="35">
        <f>$D$1*D1970+$E$1*E1970+$F$1*F1970+$G$1*G1970+$H$1*H1970+$I$1*I1970+$J$1*J1970+$K$1*K1970+$M$1*M1970+$AB$3</f>
        <v>866830.64415602013</v>
      </c>
      <c r="X1970" s="35">
        <f t="shared" si="34"/>
        <v>0</v>
      </c>
      <c r="Y1970" s="16">
        <f>(W1970-C1970)/C1970</f>
        <v>0.83747884293803954</v>
      </c>
    </row>
    <row r="1971" spans="1:25" x14ac:dyDescent="0.35">
      <c r="A1971">
        <v>1523069204</v>
      </c>
      <c r="B1971" t="s">
        <v>146</v>
      </c>
      <c r="C1971" s="9">
        <v>490000</v>
      </c>
      <c r="D1971" s="7">
        <v>4</v>
      </c>
      <c r="E1971" s="7">
        <v>2.25</v>
      </c>
      <c r="F1971" s="7">
        <v>2020</v>
      </c>
      <c r="G1971" s="7">
        <v>2</v>
      </c>
      <c r="H1971" s="7">
        <v>0</v>
      </c>
      <c r="I1971" s="7">
        <v>0</v>
      </c>
      <c r="J1971" s="7">
        <v>7</v>
      </c>
      <c r="K1971" s="7">
        <v>2120</v>
      </c>
      <c r="L1971" s="21">
        <v>0</v>
      </c>
      <c r="M1971">
        <v>47.482999999999997</v>
      </c>
      <c r="N1971" s="19">
        <v>85813</v>
      </c>
      <c r="O1971" s="19">
        <v>3</v>
      </c>
      <c r="P1971" s="19">
        <v>1995</v>
      </c>
      <c r="Q1971" s="19">
        <v>85813</v>
      </c>
      <c r="R1971">
        <v>98027</v>
      </c>
      <c r="S1971">
        <v>-122.026</v>
      </c>
      <c r="T1971" s="23">
        <v>2020</v>
      </c>
      <c r="U1971" s="23">
        <v>0</v>
      </c>
      <c r="W1971" s="35">
        <f>$D$1*D1971+$E$1*E1971+$F$1*F1971+$G$1*G1971+$H$1*H1971+$I$1*I1971+$J$1*J1971+$K$1*K1971+$M$1*M1971+$AB$3</f>
        <v>369427.74832345545</v>
      </c>
      <c r="X1971" s="35">
        <f t="shared" si="34"/>
        <v>0</v>
      </c>
      <c r="Y1971" s="16">
        <f>(W1971-C1971)/C1971</f>
        <v>-0.24606581974805009</v>
      </c>
    </row>
    <row r="1972" spans="1:25" x14ac:dyDescent="0.35">
      <c r="A1972">
        <v>2856100125</v>
      </c>
      <c r="B1972" t="s">
        <v>184</v>
      </c>
      <c r="C1972" s="9">
        <v>439000</v>
      </c>
      <c r="D1972" s="7">
        <v>2</v>
      </c>
      <c r="E1972" s="7">
        <v>1</v>
      </c>
      <c r="F1972" s="7">
        <v>800</v>
      </c>
      <c r="G1972" s="7">
        <v>1</v>
      </c>
      <c r="H1972" s="7">
        <v>0</v>
      </c>
      <c r="I1972" s="7">
        <v>0</v>
      </c>
      <c r="J1972" s="7">
        <v>7</v>
      </c>
      <c r="K1972" s="7">
        <v>1330</v>
      </c>
      <c r="L1972" s="21">
        <v>0</v>
      </c>
      <c r="M1972">
        <v>47.677500000000002</v>
      </c>
      <c r="N1972" s="19">
        <v>5100</v>
      </c>
      <c r="O1972" s="19">
        <v>3</v>
      </c>
      <c r="P1972" s="19">
        <v>1945</v>
      </c>
      <c r="Q1972" s="19">
        <v>5100</v>
      </c>
      <c r="R1972">
        <v>98117</v>
      </c>
      <c r="S1972">
        <v>-122.38800000000001</v>
      </c>
      <c r="T1972" s="23">
        <v>800</v>
      </c>
      <c r="U1972" s="23">
        <v>0</v>
      </c>
      <c r="W1972" s="35">
        <f>$D$1*D1972+$E$1*E1972+$F$1*F1972+$G$1*G1972+$H$1*H1972+$I$1*I1972+$J$1*J1972+$K$1*K1972+$M$1*M1972+$AB$3</f>
        <v>334686.03845211491</v>
      </c>
      <c r="X1972" s="35">
        <f t="shared" si="34"/>
        <v>0</v>
      </c>
      <c r="Y1972" s="16">
        <f>(W1972-C1972)/C1972</f>
        <v>-0.23761722448265396</v>
      </c>
    </row>
    <row r="1973" spans="1:25" x14ac:dyDescent="0.35">
      <c r="A1973">
        <v>2968800626</v>
      </c>
      <c r="B1973" t="s">
        <v>175</v>
      </c>
      <c r="C1973" s="9">
        <v>355000</v>
      </c>
      <c r="D1973" s="7">
        <v>4</v>
      </c>
      <c r="E1973" s="7">
        <v>2</v>
      </c>
      <c r="F1973" s="7">
        <v>1770</v>
      </c>
      <c r="G1973" s="7">
        <v>1</v>
      </c>
      <c r="H1973" s="7">
        <v>0</v>
      </c>
      <c r="I1973" s="7">
        <v>0</v>
      </c>
      <c r="J1973" s="7">
        <v>6</v>
      </c>
      <c r="K1973" s="7">
        <v>1010</v>
      </c>
      <c r="L1973" s="21">
        <v>0</v>
      </c>
      <c r="M1973">
        <v>47.4589</v>
      </c>
      <c r="N1973" s="19">
        <v>8890</v>
      </c>
      <c r="O1973" s="19">
        <v>5</v>
      </c>
      <c r="P1973" s="19">
        <v>1949</v>
      </c>
      <c r="Q1973" s="19">
        <v>7620</v>
      </c>
      <c r="R1973">
        <v>98166</v>
      </c>
      <c r="S1973">
        <v>-122.35299999999999</v>
      </c>
      <c r="T1973" s="23">
        <v>1770</v>
      </c>
      <c r="U1973" s="23">
        <v>0</v>
      </c>
      <c r="W1973" s="35">
        <f>$D$1*D1973+$E$1*E1973+$F$1*F1973+$G$1*G1973+$H$1*H1973+$I$1*I1973+$J$1*J1973+$K$1*K1973+$M$1*M1973+$AB$3</f>
        <v>247476.20788793266</v>
      </c>
      <c r="X1973" s="35">
        <f t="shared" si="34"/>
        <v>0</v>
      </c>
      <c r="Y1973" s="16">
        <f>(W1973-C1973)/C1973</f>
        <v>-0.30288392144244319</v>
      </c>
    </row>
    <row r="1974" spans="1:25" x14ac:dyDescent="0.35">
      <c r="A1974">
        <v>2129700320</v>
      </c>
      <c r="B1974" t="s">
        <v>202</v>
      </c>
      <c r="C1974" s="9">
        <v>250000</v>
      </c>
      <c r="D1974" s="7">
        <v>1</v>
      </c>
      <c r="E1974" s="7">
        <v>0.75</v>
      </c>
      <c r="F1974" s="7">
        <v>940</v>
      </c>
      <c r="G1974" s="7">
        <v>1</v>
      </c>
      <c r="H1974" s="7">
        <v>0</v>
      </c>
      <c r="I1974" s="7">
        <v>0</v>
      </c>
      <c r="J1974" s="7">
        <v>6</v>
      </c>
      <c r="K1974" s="7">
        <v>1930</v>
      </c>
      <c r="L1974" s="21">
        <v>0</v>
      </c>
      <c r="M1974">
        <v>47.718200000000003</v>
      </c>
      <c r="N1974" s="19">
        <v>87120</v>
      </c>
      <c r="O1974" s="19">
        <v>3</v>
      </c>
      <c r="P1974" s="19">
        <v>1944</v>
      </c>
      <c r="Q1974" s="19">
        <v>165528</v>
      </c>
      <c r="R1974">
        <v>98019</v>
      </c>
      <c r="S1974">
        <v>-121.956</v>
      </c>
      <c r="T1974" s="23">
        <v>940</v>
      </c>
      <c r="U1974" s="23">
        <v>0</v>
      </c>
      <c r="W1974" s="35">
        <f>$D$1*D1974+$E$1*E1974+$F$1*F1974+$G$1*G1974+$H$1*H1974+$I$1*I1974+$J$1*J1974+$K$1*K1974+$M$1*M1974+$AB$3</f>
        <v>356913.6323136948</v>
      </c>
      <c r="X1974" s="35">
        <f t="shared" si="34"/>
        <v>0</v>
      </c>
      <c r="Y1974" s="16">
        <f>(W1974-C1974)/C1974</f>
        <v>0.4276545292547792</v>
      </c>
    </row>
    <row r="1975" spans="1:25" x14ac:dyDescent="0.35">
      <c r="A1975">
        <v>8965500320</v>
      </c>
      <c r="B1975" t="s">
        <v>225</v>
      </c>
      <c r="C1975" s="9">
        <v>780000</v>
      </c>
      <c r="D1975" s="7">
        <v>4</v>
      </c>
      <c r="E1975" s="7">
        <v>2.25</v>
      </c>
      <c r="F1975" s="7">
        <v>2260</v>
      </c>
      <c r="G1975" s="7">
        <v>1</v>
      </c>
      <c r="H1975" s="7">
        <v>0</v>
      </c>
      <c r="I1975" s="7">
        <v>0</v>
      </c>
      <c r="J1975" s="7">
        <v>10</v>
      </c>
      <c r="K1975" s="7">
        <v>2840</v>
      </c>
      <c r="L1975" s="21">
        <v>0</v>
      </c>
      <c r="M1975">
        <v>47.563699999999997</v>
      </c>
      <c r="N1975" s="19">
        <v>16188</v>
      </c>
      <c r="O1975" s="19">
        <v>3</v>
      </c>
      <c r="P1975" s="19">
        <v>1984</v>
      </c>
      <c r="Q1975" s="19">
        <v>10158</v>
      </c>
      <c r="R1975">
        <v>98006</v>
      </c>
      <c r="S1975">
        <v>-122.11199999999999</v>
      </c>
      <c r="T1975" s="23">
        <v>2260</v>
      </c>
      <c r="U1975" s="23">
        <v>0</v>
      </c>
      <c r="W1975" s="35">
        <f>$D$1*D1975+$E$1*E1975+$F$1*F1975+$G$1*G1975+$H$1*H1975+$I$1*I1975+$J$1*J1975+$K$1*K1975+$M$1*M1975+$AB$3</f>
        <v>727666.13522419333</v>
      </c>
      <c r="X1975" s="35">
        <f t="shared" si="34"/>
        <v>0</v>
      </c>
      <c r="Y1975" s="16">
        <f>(W1975-C1975)/C1975</f>
        <v>-6.7094698430521363E-2</v>
      </c>
    </row>
    <row r="1976" spans="1:25" x14ac:dyDescent="0.35">
      <c r="A1976">
        <v>952005224</v>
      </c>
      <c r="B1976" t="s">
        <v>88</v>
      </c>
      <c r="C1976" s="9">
        <v>409000</v>
      </c>
      <c r="D1976" s="7">
        <v>2</v>
      </c>
      <c r="E1976" s="7">
        <v>1</v>
      </c>
      <c r="F1976" s="7">
        <v>890</v>
      </c>
      <c r="G1976" s="7">
        <v>1</v>
      </c>
      <c r="H1976" s="7">
        <v>0</v>
      </c>
      <c r="I1976" s="7">
        <v>0</v>
      </c>
      <c r="J1976" s="7">
        <v>6</v>
      </c>
      <c r="K1976" s="7">
        <v>1190</v>
      </c>
      <c r="L1976" s="21">
        <v>0</v>
      </c>
      <c r="M1976">
        <v>47.563099999999999</v>
      </c>
      <c r="N1976" s="19">
        <v>3271</v>
      </c>
      <c r="O1976" s="19">
        <v>4</v>
      </c>
      <c r="P1976" s="19">
        <v>1918</v>
      </c>
      <c r="Q1976" s="19">
        <v>5175</v>
      </c>
      <c r="R1976">
        <v>98116</v>
      </c>
      <c r="S1976">
        <v>-122.381</v>
      </c>
      <c r="T1976" s="23">
        <v>890</v>
      </c>
      <c r="U1976" s="23">
        <v>0</v>
      </c>
      <c r="W1976" s="35">
        <f>$D$1*D1976+$E$1*E1976+$F$1*F1976+$G$1*G1976+$H$1*H1976+$I$1*I1976+$J$1*J1976+$K$1*K1976+$M$1*M1976+$AB$3</f>
        <v>204383.3577138707</v>
      </c>
      <c r="X1976" s="35">
        <f t="shared" si="34"/>
        <v>0</v>
      </c>
      <c r="Y1976" s="16">
        <f>(W1976-C1976)/C1976</f>
        <v>-0.50028518896364127</v>
      </c>
    </row>
    <row r="1977" spans="1:25" x14ac:dyDescent="0.35">
      <c r="A1977">
        <v>4443801160</v>
      </c>
      <c r="B1977" t="s">
        <v>85</v>
      </c>
      <c r="C1977" s="9">
        <v>420000</v>
      </c>
      <c r="D1977" s="7">
        <v>2</v>
      </c>
      <c r="E1977" s="7">
        <v>1</v>
      </c>
      <c r="F1977" s="7">
        <v>860</v>
      </c>
      <c r="G1977" s="7">
        <v>1</v>
      </c>
      <c r="H1977" s="7">
        <v>0</v>
      </c>
      <c r="I1977" s="7">
        <v>0</v>
      </c>
      <c r="J1977" s="7">
        <v>6</v>
      </c>
      <c r="K1977" s="7">
        <v>1230</v>
      </c>
      <c r="L1977" s="21">
        <v>0</v>
      </c>
      <c r="M1977">
        <v>47.686199999999999</v>
      </c>
      <c r="N1977" s="19">
        <v>3880</v>
      </c>
      <c r="O1977" s="19">
        <v>4</v>
      </c>
      <c r="P1977" s="19">
        <v>1916</v>
      </c>
      <c r="Q1977" s="19">
        <v>4260</v>
      </c>
      <c r="R1977">
        <v>98117</v>
      </c>
      <c r="S1977">
        <v>-122.39100000000001</v>
      </c>
      <c r="T1977" s="23">
        <v>860</v>
      </c>
      <c r="U1977" s="23">
        <v>0</v>
      </c>
      <c r="W1977" s="35">
        <f>$D$1*D1977+$E$1*E1977+$F$1*F1977+$G$1*G1977+$H$1*H1977+$I$1*I1977+$J$1*J1977+$K$1*K1977+$M$1*M1977+$AB$3</f>
        <v>278436.56651780382</v>
      </c>
      <c r="X1977" s="35">
        <f t="shared" si="34"/>
        <v>0</v>
      </c>
      <c r="Y1977" s="16">
        <f>(W1977-C1977)/C1977</f>
        <v>-0.337055794005229</v>
      </c>
    </row>
    <row r="1978" spans="1:25" x14ac:dyDescent="0.35">
      <c r="A1978">
        <v>5101404170</v>
      </c>
      <c r="B1978" t="s">
        <v>142</v>
      </c>
      <c r="C1978" s="9">
        <v>200000</v>
      </c>
      <c r="D1978" s="7">
        <v>1</v>
      </c>
      <c r="E1978" s="7">
        <v>0.75</v>
      </c>
      <c r="F1978" s="7">
        <v>680</v>
      </c>
      <c r="G1978" s="7">
        <v>1</v>
      </c>
      <c r="H1978" s="7">
        <v>0</v>
      </c>
      <c r="I1978" s="7">
        <v>0</v>
      </c>
      <c r="J1978" s="7">
        <v>5</v>
      </c>
      <c r="K1978" s="7">
        <v>1580</v>
      </c>
      <c r="L1978" s="21">
        <v>0</v>
      </c>
      <c r="M1978">
        <v>47.696399999999997</v>
      </c>
      <c r="N1978" s="19">
        <v>9600</v>
      </c>
      <c r="O1978" s="19">
        <v>3</v>
      </c>
      <c r="P1978" s="19">
        <v>1947</v>
      </c>
      <c r="Q1978" s="19">
        <v>6624</v>
      </c>
      <c r="R1978">
        <v>98115</v>
      </c>
      <c r="S1978">
        <v>-122.306</v>
      </c>
      <c r="T1978" s="23">
        <v>680</v>
      </c>
      <c r="U1978" s="23">
        <v>0</v>
      </c>
      <c r="W1978" s="35">
        <f>$D$1*D1978+$E$1*E1978+$F$1*F1978+$G$1*G1978+$H$1*H1978+$I$1*I1978+$J$1*J1978+$K$1*K1978+$M$1*M1978+$AB$3</f>
        <v>210075.00828384608</v>
      </c>
      <c r="X1978" s="35">
        <f t="shared" si="34"/>
        <v>0</v>
      </c>
      <c r="Y1978" s="16">
        <f>(W1978-C1978)/C1978</f>
        <v>5.0375041419230403E-2</v>
      </c>
    </row>
    <row r="1979" spans="1:25" x14ac:dyDescent="0.35">
      <c r="A1979">
        <v>1241500350</v>
      </c>
      <c r="B1979" t="s">
        <v>84</v>
      </c>
      <c r="C1979" s="9">
        <v>830000</v>
      </c>
      <c r="D1979" s="7">
        <v>2</v>
      </c>
      <c r="E1979" s="7">
        <v>1.5</v>
      </c>
      <c r="F1979" s="7">
        <v>2130</v>
      </c>
      <c r="G1979" s="7">
        <v>1</v>
      </c>
      <c r="H1979" s="7">
        <v>0</v>
      </c>
      <c r="I1979" s="7">
        <v>0</v>
      </c>
      <c r="J1979" s="7">
        <v>7</v>
      </c>
      <c r="K1979" s="7">
        <v>2670</v>
      </c>
      <c r="L1979" s="21">
        <v>0</v>
      </c>
      <c r="M1979">
        <v>47.663800000000002</v>
      </c>
      <c r="N1979" s="19">
        <v>35679</v>
      </c>
      <c r="O1979" s="19">
        <v>4</v>
      </c>
      <c r="P1979" s="19">
        <v>1963</v>
      </c>
      <c r="Q1979" s="19">
        <v>35679</v>
      </c>
      <c r="R1979">
        <v>98033</v>
      </c>
      <c r="S1979">
        <v>-122.17100000000001</v>
      </c>
      <c r="T1979" s="23">
        <v>2130</v>
      </c>
      <c r="U1979" s="23">
        <v>0</v>
      </c>
      <c r="W1979" s="35">
        <f>$D$1*D1979+$E$1*E1979+$F$1*F1979+$G$1*G1979+$H$1*H1979+$I$1*I1979+$J$1*J1979+$K$1*K1979+$M$1*M1979+$AB$3</f>
        <v>615325.57573605329</v>
      </c>
      <c r="X1979" s="35">
        <f t="shared" si="34"/>
        <v>0</v>
      </c>
      <c r="Y1979" s="16">
        <f>(W1979-C1979)/C1979</f>
        <v>-0.25864388465535748</v>
      </c>
    </row>
    <row r="1980" spans="1:25" x14ac:dyDescent="0.35">
      <c r="A1980">
        <v>4379400560</v>
      </c>
      <c r="B1980" t="s">
        <v>36</v>
      </c>
      <c r="C1980" s="9">
        <v>695000</v>
      </c>
      <c r="D1980" s="7">
        <v>3</v>
      </c>
      <c r="E1980" s="7">
        <v>2.5</v>
      </c>
      <c r="F1980" s="7">
        <v>2390</v>
      </c>
      <c r="G1980" s="7">
        <v>2</v>
      </c>
      <c r="H1980" s="7">
        <v>0</v>
      </c>
      <c r="I1980" s="7">
        <v>0</v>
      </c>
      <c r="J1980" s="7">
        <v>9</v>
      </c>
      <c r="K1980" s="7">
        <v>2540</v>
      </c>
      <c r="L1980" s="21">
        <v>0</v>
      </c>
      <c r="M1980">
        <v>47.619900000000001</v>
      </c>
      <c r="N1980" s="19">
        <v>4555</v>
      </c>
      <c r="O1980" s="19">
        <v>3</v>
      </c>
      <c r="P1980" s="19">
        <v>2006</v>
      </c>
      <c r="Q1980" s="19">
        <v>4500</v>
      </c>
      <c r="R1980">
        <v>98074</v>
      </c>
      <c r="S1980">
        <v>-122.02500000000001</v>
      </c>
      <c r="T1980" s="23">
        <v>2390</v>
      </c>
      <c r="U1980" s="23">
        <v>0</v>
      </c>
      <c r="W1980" s="35">
        <f>$D$1*D1980+$E$1*E1980+$F$1*F1980+$G$1*G1980+$H$1*H1980+$I$1*I1980+$J$1*J1980+$K$1*K1980+$M$1*M1980+$AB$3</f>
        <v>718527.48463224992</v>
      </c>
      <c r="X1980" s="35">
        <f t="shared" si="34"/>
        <v>0</v>
      </c>
      <c r="Y1980" s="16">
        <f>(W1980-C1980)/C1980</f>
        <v>3.3852495873740895E-2</v>
      </c>
    </row>
    <row r="1981" spans="1:25" x14ac:dyDescent="0.35">
      <c r="A1981">
        <v>629810350</v>
      </c>
      <c r="B1981" t="s">
        <v>253</v>
      </c>
      <c r="C1981" s="9">
        <v>815000</v>
      </c>
      <c r="D1981" s="7">
        <v>4</v>
      </c>
      <c r="E1981" s="7">
        <v>2.75</v>
      </c>
      <c r="F1981" s="7">
        <v>3488</v>
      </c>
      <c r="G1981" s="7">
        <v>2</v>
      </c>
      <c r="H1981" s="7">
        <v>0</v>
      </c>
      <c r="I1981" s="7">
        <v>0</v>
      </c>
      <c r="J1981" s="7">
        <v>10</v>
      </c>
      <c r="K1981" s="7">
        <v>3600</v>
      </c>
      <c r="L1981" s="21">
        <v>0</v>
      </c>
      <c r="M1981">
        <v>47.605499999999999</v>
      </c>
      <c r="N1981" s="19">
        <v>9614</v>
      </c>
      <c r="O1981" s="19">
        <v>3</v>
      </c>
      <c r="P1981" s="19">
        <v>1998</v>
      </c>
      <c r="Q1981" s="19">
        <v>10891</v>
      </c>
      <c r="R1981">
        <v>98074</v>
      </c>
      <c r="S1981">
        <v>-122.01300000000001</v>
      </c>
      <c r="T1981" s="23">
        <v>3488</v>
      </c>
      <c r="U1981" s="23">
        <v>0</v>
      </c>
      <c r="W1981" s="35">
        <f>$D$1*D1981+$E$1*E1981+$F$1*F1981+$G$1*G1981+$H$1*H1981+$I$1*I1981+$J$1*J1981+$K$1*K1981+$M$1*M1981+$AB$3</f>
        <v>991947.97220586613</v>
      </c>
      <c r="X1981" s="35">
        <f t="shared" si="34"/>
        <v>0</v>
      </c>
      <c r="Y1981" s="16">
        <f>(W1981-C1981)/C1981</f>
        <v>0.2171140763262161</v>
      </c>
    </row>
    <row r="1982" spans="1:25" x14ac:dyDescent="0.35">
      <c r="A1982">
        <v>5466400550</v>
      </c>
      <c r="B1982" t="s">
        <v>142</v>
      </c>
      <c r="C1982" s="9">
        <v>210000</v>
      </c>
      <c r="D1982" s="7">
        <v>3</v>
      </c>
      <c r="E1982" s="7">
        <v>1.75</v>
      </c>
      <c r="F1982" s="7">
        <v>1260</v>
      </c>
      <c r="G1982" s="7">
        <v>1</v>
      </c>
      <c r="H1982" s="7">
        <v>0</v>
      </c>
      <c r="I1982" s="7">
        <v>0</v>
      </c>
      <c r="J1982" s="7">
        <v>7</v>
      </c>
      <c r="K1982" s="7">
        <v>1260</v>
      </c>
      <c r="L1982" s="21">
        <v>0</v>
      </c>
      <c r="M1982">
        <v>47.357399999999998</v>
      </c>
      <c r="N1982" s="19">
        <v>6223</v>
      </c>
      <c r="O1982" s="19">
        <v>3</v>
      </c>
      <c r="P1982" s="19">
        <v>1983</v>
      </c>
      <c r="Q1982" s="19">
        <v>6553</v>
      </c>
      <c r="R1982">
        <v>98042</v>
      </c>
      <c r="S1982">
        <v>-122.158</v>
      </c>
      <c r="T1982" s="23">
        <v>820</v>
      </c>
      <c r="U1982" s="23">
        <v>440</v>
      </c>
      <c r="W1982" s="35">
        <f>$D$1*D1982+$E$1*E1982+$F$1*F1982+$G$1*G1982+$H$1*H1982+$I$1*I1982+$J$1*J1982+$K$1*K1982+$M$1*M1982+$AB$3</f>
        <v>182779.99014246464</v>
      </c>
      <c r="X1982" s="35">
        <f t="shared" si="34"/>
        <v>0</v>
      </c>
      <c r="Y1982" s="16">
        <f>(W1982-C1982)/C1982</f>
        <v>-0.1296190945596922</v>
      </c>
    </row>
    <row r="1983" spans="1:25" x14ac:dyDescent="0.35">
      <c r="A1983">
        <v>3619600132</v>
      </c>
      <c r="B1983" t="s">
        <v>294</v>
      </c>
      <c r="C1983" s="9">
        <v>635000</v>
      </c>
      <c r="D1983" s="7">
        <v>3</v>
      </c>
      <c r="E1983" s="7">
        <v>1.75</v>
      </c>
      <c r="F1983" s="7">
        <v>2940</v>
      </c>
      <c r="G1983" s="7">
        <v>1</v>
      </c>
      <c r="H1983" s="7">
        <v>0</v>
      </c>
      <c r="I1983" s="7">
        <v>2</v>
      </c>
      <c r="J1983" s="7">
        <v>8</v>
      </c>
      <c r="K1983" s="7">
        <v>2880</v>
      </c>
      <c r="L1983" s="21">
        <v>0</v>
      </c>
      <c r="M1983">
        <v>47.723500000000001</v>
      </c>
      <c r="N1983" s="19">
        <v>6000</v>
      </c>
      <c r="O1983" s="19">
        <v>4</v>
      </c>
      <c r="P1983" s="19">
        <v>1957</v>
      </c>
      <c r="Q1983" s="19">
        <v>8100</v>
      </c>
      <c r="R1983">
        <v>98177</v>
      </c>
      <c r="S1983">
        <v>-122.369</v>
      </c>
      <c r="T1983" s="23">
        <v>1590</v>
      </c>
      <c r="U1983" s="23">
        <v>1350</v>
      </c>
      <c r="W1983" s="35">
        <f>$D$1*D1983+$E$1*E1983+$F$1*F1983+$G$1*G1983+$H$1*H1983+$I$1*I1983+$J$1*J1983+$K$1*K1983+$M$1*M1983+$AB$3</f>
        <v>994289.99115422368</v>
      </c>
      <c r="X1983" s="35">
        <f t="shared" si="34"/>
        <v>0</v>
      </c>
      <c r="Y1983" s="16">
        <f>(W1983-C1983)/C1983</f>
        <v>0.56581100969169085</v>
      </c>
    </row>
    <row r="1984" spans="1:25" x14ac:dyDescent="0.35">
      <c r="A1984">
        <v>4113800550</v>
      </c>
      <c r="B1984" t="s">
        <v>215</v>
      </c>
      <c r="C1984" s="9">
        <v>562500</v>
      </c>
      <c r="D1984" s="7">
        <v>4</v>
      </c>
      <c r="E1984" s="7">
        <v>2.5</v>
      </c>
      <c r="F1984" s="7">
        <v>2440</v>
      </c>
      <c r="G1984" s="7">
        <v>2</v>
      </c>
      <c r="H1984" s="7">
        <v>0</v>
      </c>
      <c r="I1984" s="7">
        <v>0</v>
      </c>
      <c r="J1984" s="7">
        <v>9</v>
      </c>
      <c r="K1984" s="7">
        <v>2590</v>
      </c>
      <c r="L1984" s="21">
        <v>0</v>
      </c>
      <c r="M1984">
        <v>47.535699999999999</v>
      </c>
      <c r="N1984" s="19">
        <v>7322</v>
      </c>
      <c r="O1984" s="19">
        <v>3</v>
      </c>
      <c r="P1984" s="19">
        <v>1991</v>
      </c>
      <c r="Q1984" s="19">
        <v>9927</v>
      </c>
      <c r="R1984">
        <v>98056</v>
      </c>
      <c r="S1984">
        <v>-122.179</v>
      </c>
      <c r="T1984" s="23">
        <v>2440</v>
      </c>
      <c r="U1984" s="23">
        <v>0</v>
      </c>
      <c r="W1984" s="35">
        <f>$D$1*D1984+$E$1*E1984+$F$1*F1984+$G$1*G1984+$H$1*H1984+$I$1*I1984+$J$1*J1984+$K$1*K1984+$M$1*M1984+$AB$3</f>
        <v>642619.03208545968</v>
      </c>
      <c r="X1984" s="35">
        <f t="shared" si="34"/>
        <v>0</v>
      </c>
      <c r="Y1984" s="16">
        <f>(W1984-C1984)/C1984</f>
        <v>0.14243383481859498</v>
      </c>
    </row>
    <row r="1985" spans="1:25" x14ac:dyDescent="0.35">
      <c r="A1985">
        <v>7298020240</v>
      </c>
      <c r="B1985" t="s">
        <v>276</v>
      </c>
      <c r="C1985" s="9">
        <v>402500</v>
      </c>
      <c r="D1985" s="7">
        <v>4</v>
      </c>
      <c r="E1985" s="7">
        <v>2.5</v>
      </c>
      <c r="F1985" s="7">
        <v>2600</v>
      </c>
      <c r="G1985" s="7">
        <v>2</v>
      </c>
      <c r="H1985" s="7">
        <v>0</v>
      </c>
      <c r="I1985" s="7">
        <v>0</v>
      </c>
      <c r="J1985" s="7">
        <v>10</v>
      </c>
      <c r="K1985" s="7">
        <v>2820</v>
      </c>
      <c r="L1985" s="21">
        <v>0</v>
      </c>
      <c r="M1985">
        <v>47.305300000000003</v>
      </c>
      <c r="N1985" s="19">
        <v>11951</v>
      </c>
      <c r="O1985" s="19">
        <v>3</v>
      </c>
      <c r="P1985" s="19">
        <v>1988</v>
      </c>
      <c r="Q1985" s="19">
        <v>12093</v>
      </c>
      <c r="R1985">
        <v>98023</v>
      </c>
      <c r="S1985">
        <v>-122.34</v>
      </c>
      <c r="T1985" s="23">
        <v>2600</v>
      </c>
      <c r="U1985" s="23">
        <v>0</v>
      </c>
      <c r="W1985" s="35">
        <f>$D$1*D1985+$E$1*E1985+$F$1*F1985+$G$1*G1985+$H$1*H1985+$I$1*I1985+$J$1*J1985+$K$1*K1985+$M$1*M1985+$AB$3</f>
        <v>602691.88231208175</v>
      </c>
      <c r="X1985" s="35">
        <f t="shared" si="34"/>
        <v>0</v>
      </c>
      <c r="Y1985" s="16">
        <f>(W1985-C1985)/C1985</f>
        <v>0.49737113617908513</v>
      </c>
    </row>
    <row r="1986" spans="1:25" x14ac:dyDescent="0.35">
      <c r="A1986">
        <v>434000030</v>
      </c>
      <c r="B1986" t="s">
        <v>239</v>
      </c>
      <c r="C1986" s="9">
        <v>555000</v>
      </c>
      <c r="D1986" s="7">
        <v>3</v>
      </c>
      <c r="E1986" s="7">
        <v>2</v>
      </c>
      <c r="F1986" s="7">
        <v>2080</v>
      </c>
      <c r="G1986" s="7">
        <v>1</v>
      </c>
      <c r="H1986" s="7">
        <v>0</v>
      </c>
      <c r="I1986" s="7">
        <v>0</v>
      </c>
      <c r="J1986" s="7">
        <v>7</v>
      </c>
      <c r="K1986" s="7">
        <v>1920</v>
      </c>
      <c r="L1986" s="21">
        <v>0</v>
      </c>
      <c r="M1986">
        <v>47.6768</v>
      </c>
      <c r="N1986" s="19">
        <v>7020</v>
      </c>
      <c r="O1986" s="19">
        <v>4</v>
      </c>
      <c r="P1986" s="19">
        <v>1951</v>
      </c>
      <c r="Q1986" s="19">
        <v>7000</v>
      </c>
      <c r="R1986">
        <v>98115</v>
      </c>
      <c r="S1986">
        <v>-122.285</v>
      </c>
      <c r="T1986" s="23">
        <v>1040</v>
      </c>
      <c r="U1986" s="23">
        <v>1040</v>
      </c>
      <c r="W1986" s="35">
        <f>$D$1*D1986+$E$1*E1986+$F$1*F1986+$G$1*G1986+$H$1*H1986+$I$1*I1986+$J$1*J1986+$K$1*K1986+$M$1*M1986+$AB$3</f>
        <v>569046.23397148773</v>
      </c>
      <c r="X1986" s="35">
        <f t="shared" si="34"/>
        <v>0</v>
      </c>
      <c r="Y1986" s="16">
        <f>(W1986-C1986)/C1986</f>
        <v>2.530852967835627E-2</v>
      </c>
    </row>
    <row r="1987" spans="1:25" x14ac:dyDescent="0.35">
      <c r="A1987">
        <v>1138000830</v>
      </c>
      <c r="B1987" t="s">
        <v>79</v>
      </c>
      <c r="C1987" s="9">
        <v>310000</v>
      </c>
      <c r="D1987" s="7">
        <v>3</v>
      </c>
      <c r="E1987" s="7">
        <v>1</v>
      </c>
      <c r="F1987" s="7">
        <v>1990</v>
      </c>
      <c r="G1987" s="7">
        <v>1</v>
      </c>
      <c r="H1987" s="7">
        <v>0</v>
      </c>
      <c r="I1987" s="7">
        <v>0</v>
      </c>
      <c r="J1987" s="7">
        <v>7</v>
      </c>
      <c r="K1987" s="7">
        <v>1320</v>
      </c>
      <c r="L1987" s="21">
        <v>0</v>
      </c>
      <c r="M1987">
        <v>47.711599999999997</v>
      </c>
      <c r="N1987" s="19">
        <v>7173</v>
      </c>
      <c r="O1987" s="19">
        <v>3</v>
      </c>
      <c r="P1987" s="19">
        <v>1972</v>
      </c>
      <c r="Q1987" s="19">
        <v>7245</v>
      </c>
      <c r="R1987">
        <v>98034</v>
      </c>
      <c r="S1987">
        <v>-122.21299999999999</v>
      </c>
      <c r="T1987" s="23">
        <v>1990</v>
      </c>
      <c r="U1987" s="23">
        <v>0</v>
      </c>
      <c r="W1987" s="35">
        <f>$D$1*D1987+$E$1*E1987+$F$1*F1987+$G$1*G1987+$H$1*H1987+$I$1*I1987+$J$1*J1987+$K$1*K1987+$M$1*M1987+$AB$3</f>
        <v>581002.69087171927</v>
      </c>
      <c r="X1987" s="35">
        <f t="shared" si="34"/>
        <v>0</v>
      </c>
      <c r="Y1987" s="16">
        <f>(W1987-C1987)/C1987</f>
        <v>0.87420222861844921</v>
      </c>
    </row>
    <row r="1988" spans="1:25" x14ac:dyDescent="0.35">
      <c r="A1988">
        <v>8568000070</v>
      </c>
      <c r="B1988" t="s">
        <v>159</v>
      </c>
      <c r="C1988" s="9">
        <v>500000</v>
      </c>
      <c r="D1988" s="7">
        <v>4</v>
      </c>
      <c r="E1988" s="7">
        <v>2.5</v>
      </c>
      <c r="F1988" s="7">
        <v>2840</v>
      </c>
      <c r="G1988" s="7">
        <v>2</v>
      </c>
      <c r="H1988" s="7">
        <v>0</v>
      </c>
      <c r="I1988" s="7">
        <v>0</v>
      </c>
      <c r="J1988" s="7">
        <v>9</v>
      </c>
      <c r="K1988" s="7">
        <v>2500</v>
      </c>
      <c r="L1988" s="21">
        <v>0</v>
      </c>
      <c r="M1988">
        <v>47.735900000000001</v>
      </c>
      <c r="N1988" s="19">
        <v>18001</v>
      </c>
      <c r="O1988" s="19">
        <v>3</v>
      </c>
      <c r="P1988" s="19">
        <v>1994</v>
      </c>
      <c r="Q1988" s="19">
        <v>18001</v>
      </c>
      <c r="R1988">
        <v>98019</v>
      </c>
      <c r="S1988">
        <v>-121.962</v>
      </c>
      <c r="T1988" s="23">
        <v>2840</v>
      </c>
      <c r="U1988" s="23">
        <v>0</v>
      </c>
      <c r="W1988" s="35">
        <f>$D$1*D1988+$E$1*E1988+$F$1*F1988+$G$1*G1988+$H$1*H1988+$I$1*I1988+$J$1*J1988+$K$1*K1988+$M$1*M1988+$AB$3</f>
        <v>858614.44708070904</v>
      </c>
      <c r="X1988" s="35">
        <f t="shared" ref="X1988:X2051" si="35">IF(W1988&lt;0, 1,0)</f>
        <v>0</v>
      </c>
      <c r="Y1988" s="16">
        <f>(W1988-C1988)/C1988</f>
        <v>0.71722889416141811</v>
      </c>
    </row>
    <row r="1989" spans="1:25" x14ac:dyDescent="0.35">
      <c r="A1989">
        <v>8822901200</v>
      </c>
      <c r="B1989" t="s">
        <v>113</v>
      </c>
      <c r="C1989" s="9">
        <v>430000</v>
      </c>
      <c r="D1989" s="7">
        <v>6</v>
      </c>
      <c r="E1989" s="7">
        <v>3</v>
      </c>
      <c r="F1989" s="7">
        <v>2630</v>
      </c>
      <c r="G1989" s="7">
        <v>1</v>
      </c>
      <c r="H1989" s="7">
        <v>0</v>
      </c>
      <c r="I1989" s="7">
        <v>0</v>
      </c>
      <c r="J1989" s="7">
        <v>7</v>
      </c>
      <c r="K1989" s="7">
        <v>1220</v>
      </c>
      <c r="L1989" s="21">
        <v>0</v>
      </c>
      <c r="M1989">
        <v>47.7166</v>
      </c>
      <c r="N1989" s="19">
        <v>8800</v>
      </c>
      <c r="O1989" s="19">
        <v>3</v>
      </c>
      <c r="P1989" s="19">
        <v>1959</v>
      </c>
      <c r="Q1989" s="19">
        <v>1173</v>
      </c>
      <c r="R1989">
        <v>98125</v>
      </c>
      <c r="S1989">
        <v>-122.29300000000001</v>
      </c>
      <c r="T1989" s="23">
        <v>1610</v>
      </c>
      <c r="U1989" s="23">
        <v>1020</v>
      </c>
      <c r="W1989" s="35">
        <f>$D$1*D1989+$E$1*E1989+$F$1*F1989+$G$1*G1989+$H$1*H1989+$I$1*I1989+$J$1*J1989+$K$1*K1989+$M$1*M1989+$AB$3</f>
        <v>599040.14915813506</v>
      </c>
      <c r="X1989" s="35">
        <f t="shared" si="35"/>
        <v>0</v>
      </c>
      <c r="Y1989" s="16">
        <f>(W1989-C1989)/C1989</f>
        <v>0.39311662594915131</v>
      </c>
    </row>
    <row r="1990" spans="1:25" x14ac:dyDescent="0.35">
      <c r="A1990">
        <v>1118002090</v>
      </c>
      <c r="B1990" t="s">
        <v>314</v>
      </c>
      <c r="C1990" s="10">
        <v>1600000</v>
      </c>
      <c r="D1990" s="7">
        <v>3</v>
      </c>
      <c r="E1990" s="7">
        <v>4.25</v>
      </c>
      <c r="F1990" s="7">
        <v>2820</v>
      </c>
      <c r="G1990" s="7">
        <v>2</v>
      </c>
      <c r="H1990" s="7">
        <v>0</v>
      </c>
      <c r="I1990" s="7">
        <v>0</v>
      </c>
      <c r="J1990" s="7">
        <v>10</v>
      </c>
      <c r="K1990" s="7">
        <v>3300</v>
      </c>
      <c r="L1990" s="21">
        <v>0</v>
      </c>
      <c r="M1990">
        <v>47.629800000000003</v>
      </c>
      <c r="N1990" s="19">
        <v>7200</v>
      </c>
      <c r="O1990" s="19">
        <v>4</v>
      </c>
      <c r="P1990" s="19">
        <v>1930</v>
      </c>
      <c r="Q1990" s="19">
        <v>7522</v>
      </c>
      <c r="R1990">
        <v>98112</v>
      </c>
      <c r="S1990">
        <v>-122.29</v>
      </c>
      <c r="T1990" s="23">
        <v>2460</v>
      </c>
      <c r="U1990" s="23">
        <v>360</v>
      </c>
      <c r="W1990" s="35">
        <f>$D$1*D1990+$E$1*E1990+$F$1*F1990+$G$1*G1990+$H$1*H1990+$I$1*I1990+$J$1*J1990+$K$1*K1990+$M$1*M1990+$AB$3</f>
        <v>874502.93584121391</v>
      </c>
      <c r="X1990" s="35">
        <f t="shared" si="35"/>
        <v>0</v>
      </c>
      <c r="Y1990" s="16">
        <f>(W1990-C1990)/C1990</f>
        <v>-0.45343566509924133</v>
      </c>
    </row>
    <row r="1991" spans="1:25" x14ac:dyDescent="0.35">
      <c r="A1991">
        <v>3856901525</v>
      </c>
      <c r="B1991" t="s">
        <v>184</v>
      </c>
      <c r="C1991" s="9">
        <v>627500</v>
      </c>
      <c r="D1991" s="7">
        <v>4</v>
      </c>
      <c r="E1991" s="7">
        <v>1</v>
      </c>
      <c r="F1991" s="7">
        <v>1560</v>
      </c>
      <c r="G1991" s="7">
        <v>1.5</v>
      </c>
      <c r="H1991" s="7">
        <v>0</v>
      </c>
      <c r="I1991" s="7">
        <v>0</v>
      </c>
      <c r="J1991" s="7">
        <v>7</v>
      </c>
      <c r="K1991" s="7">
        <v>1890</v>
      </c>
      <c r="L1991" s="21">
        <v>0</v>
      </c>
      <c r="M1991">
        <v>47.671100000000003</v>
      </c>
      <c r="N1991" s="19">
        <v>4080</v>
      </c>
      <c r="O1991" s="19">
        <v>3</v>
      </c>
      <c r="P1991" s="19">
        <v>1923</v>
      </c>
      <c r="Q1991" s="19">
        <v>4080</v>
      </c>
      <c r="R1991">
        <v>98103</v>
      </c>
      <c r="S1991">
        <v>-122.331</v>
      </c>
      <c r="T1991" s="23">
        <v>1560</v>
      </c>
      <c r="U1991" s="23">
        <v>0</v>
      </c>
      <c r="W1991" s="35">
        <f>$D$1*D1991+$E$1*E1991+$F$1*F1991+$G$1*G1991+$H$1*H1991+$I$1*I1991+$J$1*J1991+$K$1*K1991+$M$1*M1991+$AB$3</f>
        <v>420686.05475893244</v>
      </c>
      <c r="X1991" s="35">
        <f t="shared" si="35"/>
        <v>0</v>
      </c>
      <c r="Y1991" s="16">
        <f>(W1991-C1991)/C1991</f>
        <v>-0.32958397647978893</v>
      </c>
    </row>
    <row r="1992" spans="1:25" x14ac:dyDescent="0.35">
      <c r="A1992">
        <v>1180500070</v>
      </c>
      <c r="B1992" t="s">
        <v>116</v>
      </c>
      <c r="C1992" s="9">
        <v>335000</v>
      </c>
      <c r="D1992" s="7">
        <v>4</v>
      </c>
      <c r="E1992" s="7">
        <v>2.5</v>
      </c>
      <c r="F1992" s="7">
        <v>2330</v>
      </c>
      <c r="G1992" s="7">
        <v>2</v>
      </c>
      <c r="H1992" s="7">
        <v>0</v>
      </c>
      <c r="I1992" s="7">
        <v>0</v>
      </c>
      <c r="J1992" s="7">
        <v>8</v>
      </c>
      <c r="K1992" s="7">
        <v>1810</v>
      </c>
      <c r="L1992" s="21">
        <v>0</v>
      </c>
      <c r="M1992">
        <v>47.500100000000003</v>
      </c>
      <c r="N1992" s="19">
        <v>7050</v>
      </c>
      <c r="O1992" s="19">
        <v>3</v>
      </c>
      <c r="P1992" s="19">
        <v>1998</v>
      </c>
      <c r="Q1992" s="19">
        <v>5424</v>
      </c>
      <c r="R1992">
        <v>98178</v>
      </c>
      <c r="S1992">
        <v>-122.23099999999999</v>
      </c>
      <c r="T1992" s="23">
        <v>2330</v>
      </c>
      <c r="U1992" s="23">
        <v>0</v>
      </c>
      <c r="W1992" s="35">
        <f>$D$1*D1992+$E$1*E1992+$F$1*F1992+$G$1*G1992+$H$1*H1992+$I$1*I1992+$J$1*J1992+$K$1*K1992+$M$1*M1992+$AB$3</f>
        <v>516027.18462403119</v>
      </c>
      <c r="X1992" s="35">
        <f t="shared" si="35"/>
        <v>0</v>
      </c>
      <c r="Y1992" s="16">
        <f>(W1992-C1992)/C1992</f>
        <v>0.54037965559412293</v>
      </c>
    </row>
    <row r="1993" spans="1:25" x14ac:dyDescent="0.35">
      <c r="A1993">
        <v>7856560320</v>
      </c>
      <c r="B1993" t="s">
        <v>284</v>
      </c>
      <c r="C1993" s="9">
        <v>962000</v>
      </c>
      <c r="D1993" s="7">
        <v>4</v>
      </c>
      <c r="E1993" s="7">
        <v>2.25</v>
      </c>
      <c r="F1993" s="7">
        <v>3320</v>
      </c>
      <c r="G1993" s="7">
        <v>1</v>
      </c>
      <c r="H1993" s="7">
        <v>0</v>
      </c>
      <c r="I1993" s="7">
        <v>0</v>
      </c>
      <c r="J1993" s="7">
        <v>8</v>
      </c>
      <c r="K1993" s="7">
        <v>2450</v>
      </c>
      <c r="L1993" s="21">
        <v>0</v>
      </c>
      <c r="M1993">
        <v>47.556600000000003</v>
      </c>
      <c r="N1993" s="19">
        <v>20100</v>
      </c>
      <c r="O1993" s="19">
        <v>4</v>
      </c>
      <c r="P1993" s="19">
        <v>1981</v>
      </c>
      <c r="Q1993" s="19">
        <v>9821</v>
      </c>
      <c r="R1993">
        <v>98006</v>
      </c>
      <c r="S1993">
        <v>-122.15300000000001</v>
      </c>
      <c r="T1993" s="23">
        <v>1810</v>
      </c>
      <c r="U1993" s="23">
        <v>1510</v>
      </c>
      <c r="W1993" s="35">
        <f>$D$1*D1993+$E$1*E1993+$F$1*F1993+$G$1*G1993+$H$1*H1993+$I$1*I1993+$J$1*J1993+$K$1*K1993+$M$1*M1993+$AB$3</f>
        <v>800316.26980919391</v>
      </c>
      <c r="X1993" s="35">
        <f t="shared" si="35"/>
        <v>0</v>
      </c>
      <c r="Y1993" s="16">
        <f>(W1993-C1993)/C1993</f>
        <v>-0.16807040560374853</v>
      </c>
    </row>
    <row r="1994" spans="1:25" x14ac:dyDescent="0.35">
      <c r="A1994">
        <v>5103900045</v>
      </c>
      <c r="B1994" t="s">
        <v>102</v>
      </c>
      <c r="C1994" s="9">
        <v>299000</v>
      </c>
      <c r="D1994" s="7">
        <v>3</v>
      </c>
      <c r="E1994" s="7">
        <v>1.75</v>
      </c>
      <c r="F1994" s="7">
        <v>1730</v>
      </c>
      <c r="G1994" s="7">
        <v>1</v>
      </c>
      <c r="H1994" s="7">
        <v>0</v>
      </c>
      <c r="I1994" s="7">
        <v>0</v>
      </c>
      <c r="J1994" s="7">
        <v>7</v>
      </c>
      <c r="K1994" s="7">
        <v>1600</v>
      </c>
      <c r="L1994" s="21">
        <v>0</v>
      </c>
      <c r="M1994">
        <v>47.531799999999997</v>
      </c>
      <c r="N1994" s="19">
        <v>14270</v>
      </c>
      <c r="O1994" s="19">
        <v>3</v>
      </c>
      <c r="P1994" s="19">
        <v>1959</v>
      </c>
      <c r="Q1994" s="19">
        <v>11232</v>
      </c>
      <c r="R1994">
        <v>98065</v>
      </c>
      <c r="S1994">
        <v>-121.833</v>
      </c>
      <c r="T1994" s="23">
        <v>1730</v>
      </c>
      <c r="U1994" s="23">
        <v>0</v>
      </c>
      <c r="W1994" s="35">
        <f>$D$1*D1994+$E$1*E1994+$F$1*F1994+$G$1*G1994+$H$1*H1994+$I$1*I1994+$J$1*J1994+$K$1*K1994+$M$1*M1994+$AB$3</f>
        <v>400106.80753049254</v>
      </c>
      <c r="X1994" s="35">
        <f t="shared" si="35"/>
        <v>0</v>
      </c>
      <c r="Y1994" s="16">
        <f>(W1994-C1994)/C1994</f>
        <v>0.33814985796151353</v>
      </c>
    </row>
    <row r="1995" spans="1:25" x14ac:dyDescent="0.35">
      <c r="A1995">
        <v>8562890370</v>
      </c>
      <c r="B1995" t="s">
        <v>158</v>
      </c>
      <c r="C1995" s="9">
        <v>399950</v>
      </c>
      <c r="D1995" s="7">
        <v>4</v>
      </c>
      <c r="E1995" s="7">
        <v>2.5</v>
      </c>
      <c r="F1995" s="7">
        <v>3110</v>
      </c>
      <c r="G1995" s="7">
        <v>2</v>
      </c>
      <c r="H1995" s="7">
        <v>0</v>
      </c>
      <c r="I1995" s="7">
        <v>0</v>
      </c>
      <c r="J1995" s="7">
        <v>8</v>
      </c>
      <c r="K1995" s="7">
        <v>2950</v>
      </c>
      <c r="L1995" s="21">
        <v>0</v>
      </c>
      <c r="M1995">
        <v>47.378100000000003</v>
      </c>
      <c r="N1995" s="19">
        <v>5868</v>
      </c>
      <c r="O1995" s="19">
        <v>3</v>
      </c>
      <c r="P1995" s="19">
        <v>2001</v>
      </c>
      <c r="Q1995" s="19">
        <v>5924</v>
      </c>
      <c r="R1995">
        <v>98042</v>
      </c>
      <c r="S1995">
        <v>-122.126</v>
      </c>
      <c r="T1995" s="23">
        <v>3110</v>
      </c>
      <c r="U1995" s="23">
        <v>0</v>
      </c>
      <c r="W1995" s="35">
        <f>$D$1*D1995+$E$1*E1995+$F$1*F1995+$G$1*G1995+$H$1*H1995+$I$1*I1995+$J$1*J1995+$K$1*K1995+$M$1*M1995+$AB$3</f>
        <v>612659.17229168117</v>
      </c>
      <c r="X1995" s="35">
        <f t="shared" si="35"/>
        <v>0</v>
      </c>
      <c r="Y1995" s="16">
        <f>(W1995-C1995)/C1995</f>
        <v>0.53183941065553486</v>
      </c>
    </row>
    <row r="1996" spans="1:25" x14ac:dyDescent="0.35">
      <c r="A1996">
        <v>8807600340</v>
      </c>
      <c r="B1996" t="s">
        <v>61</v>
      </c>
      <c r="C1996" s="9">
        <v>322000</v>
      </c>
      <c r="D1996" s="7">
        <v>3</v>
      </c>
      <c r="E1996" s="7">
        <v>1</v>
      </c>
      <c r="F1996" s="7">
        <v>1230</v>
      </c>
      <c r="G1996" s="7">
        <v>1</v>
      </c>
      <c r="H1996" s="7">
        <v>0</v>
      </c>
      <c r="I1996" s="7">
        <v>0</v>
      </c>
      <c r="J1996" s="7">
        <v>7</v>
      </c>
      <c r="K1996" s="7">
        <v>1380</v>
      </c>
      <c r="L1996" s="21">
        <v>0</v>
      </c>
      <c r="M1996">
        <v>47.682899999999997</v>
      </c>
      <c r="N1996" s="19">
        <v>9660</v>
      </c>
      <c r="O1996" s="19">
        <v>3</v>
      </c>
      <c r="P1996" s="19">
        <v>1968</v>
      </c>
      <c r="Q1996" s="19">
        <v>10125</v>
      </c>
      <c r="R1996">
        <v>98053</v>
      </c>
      <c r="S1996">
        <v>-122.06</v>
      </c>
      <c r="T1996" s="23">
        <v>1230</v>
      </c>
      <c r="U1996" s="23">
        <v>0</v>
      </c>
      <c r="W1996" s="35">
        <f>$D$1*D1996+$E$1*E1996+$F$1*F1996+$G$1*G1996+$H$1*H1996+$I$1*I1996+$J$1*J1996+$K$1*K1996+$M$1*M1996+$AB$3</f>
        <v>399024.49032051489</v>
      </c>
      <c r="X1996" s="35">
        <f t="shared" si="35"/>
        <v>0</v>
      </c>
      <c r="Y1996" s="16">
        <f>(W1996-C1996)/C1996</f>
        <v>0.23920649167861766</v>
      </c>
    </row>
    <row r="1997" spans="1:25" x14ac:dyDescent="0.35">
      <c r="A1997">
        <v>993002325</v>
      </c>
      <c r="B1997" t="s">
        <v>118</v>
      </c>
      <c r="C1997" s="9">
        <v>430000</v>
      </c>
      <c r="D1997" s="7">
        <v>2</v>
      </c>
      <c r="E1997" s="7">
        <v>1.5</v>
      </c>
      <c r="F1997" s="7">
        <v>950</v>
      </c>
      <c r="G1997" s="7">
        <v>1</v>
      </c>
      <c r="H1997" s="7">
        <v>0</v>
      </c>
      <c r="I1997" s="7">
        <v>0</v>
      </c>
      <c r="J1997" s="7">
        <v>7</v>
      </c>
      <c r="K1997" s="7">
        <v>1440</v>
      </c>
      <c r="L1997" s="21">
        <v>0</v>
      </c>
      <c r="M1997">
        <v>47.691200000000002</v>
      </c>
      <c r="N1997" s="19">
        <v>4625</v>
      </c>
      <c r="O1997" s="19">
        <v>4</v>
      </c>
      <c r="P1997" s="19">
        <v>1949</v>
      </c>
      <c r="Q1997" s="19">
        <v>4625</v>
      </c>
      <c r="R1997">
        <v>98103</v>
      </c>
      <c r="S1997">
        <v>-122.34</v>
      </c>
      <c r="T1997" s="23">
        <v>950</v>
      </c>
      <c r="U1997" s="23">
        <v>0</v>
      </c>
      <c r="W1997" s="35">
        <f>$D$1*D1997+$E$1*E1997+$F$1*F1997+$G$1*G1997+$H$1*H1997+$I$1*I1997+$J$1*J1997+$K$1*K1997+$M$1*M1997+$AB$3</f>
        <v>370237.76276978478</v>
      </c>
      <c r="X1997" s="35">
        <f t="shared" si="35"/>
        <v>0</v>
      </c>
      <c r="Y1997" s="16">
        <f>(W1997-C1997)/C1997</f>
        <v>-0.13898194704701214</v>
      </c>
    </row>
    <row r="1998" spans="1:25" x14ac:dyDescent="0.35">
      <c r="A1998">
        <v>1022059082</v>
      </c>
      <c r="B1998" t="s">
        <v>254</v>
      </c>
      <c r="C1998" s="9">
        <v>307000</v>
      </c>
      <c r="D1998" s="7">
        <v>3</v>
      </c>
      <c r="E1998" s="7">
        <v>1.75</v>
      </c>
      <c r="F1998" s="7">
        <v>1890</v>
      </c>
      <c r="G1998" s="7">
        <v>1</v>
      </c>
      <c r="H1998" s="7">
        <v>0</v>
      </c>
      <c r="I1998" s="7">
        <v>0</v>
      </c>
      <c r="J1998" s="7">
        <v>7</v>
      </c>
      <c r="K1998" s="7">
        <v>1500</v>
      </c>
      <c r="L1998" s="21">
        <v>0</v>
      </c>
      <c r="M1998">
        <v>47.415599999999998</v>
      </c>
      <c r="N1998" s="19">
        <v>13860</v>
      </c>
      <c r="O1998" s="19">
        <v>5</v>
      </c>
      <c r="P1998" s="19">
        <v>1966</v>
      </c>
      <c r="Q1998" s="19">
        <v>14536</v>
      </c>
      <c r="R1998">
        <v>98042</v>
      </c>
      <c r="S1998">
        <v>-122.149</v>
      </c>
      <c r="T1998" s="23">
        <v>1890</v>
      </c>
      <c r="U1998" s="23">
        <v>0</v>
      </c>
      <c r="W1998" s="35">
        <f>$D$1*D1998+$E$1*E1998+$F$1*F1998+$G$1*G1998+$H$1*H1998+$I$1*I1998+$J$1*J1998+$K$1*K1998+$M$1*M1998+$AB$3</f>
        <v>358123.99328200519</v>
      </c>
      <c r="X1998" s="35">
        <f t="shared" si="35"/>
        <v>0</v>
      </c>
      <c r="Y1998" s="16">
        <f>(W1998-C1998)/C1998</f>
        <v>0.16652766541369768</v>
      </c>
    </row>
    <row r="1999" spans="1:25" x14ac:dyDescent="0.35">
      <c r="A1999">
        <v>179000350</v>
      </c>
      <c r="B1999" t="s">
        <v>88</v>
      </c>
      <c r="C1999" s="9">
        <v>194000</v>
      </c>
      <c r="D1999" s="7">
        <v>3</v>
      </c>
      <c r="E1999" s="7">
        <v>1.5</v>
      </c>
      <c r="F1999" s="7">
        <v>1010</v>
      </c>
      <c r="G1999" s="7">
        <v>1</v>
      </c>
      <c r="H1999" s="7">
        <v>0</v>
      </c>
      <c r="I1999" s="7">
        <v>0</v>
      </c>
      <c r="J1999" s="7">
        <v>6</v>
      </c>
      <c r="K1999" s="7">
        <v>980</v>
      </c>
      <c r="L1999" s="21">
        <v>0</v>
      </c>
      <c r="M1999">
        <v>47.4925</v>
      </c>
      <c r="N1999" s="19">
        <v>5000</v>
      </c>
      <c r="O1999" s="19">
        <v>3</v>
      </c>
      <c r="P1999" s="19">
        <v>1943</v>
      </c>
      <c r="Q1999" s="19">
        <v>5000</v>
      </c>
      <c r="R1999">
        <v>98178</v>
      </c>
      <c r="S1999">
        <v>-122.27800000000001</v>
      </c>
      <c r="T1999" s="23">
        <v>1010</v>
      </c>
      <c r="U1999" s="23">
        <v>0</v>
      </c>
      <c r="W1999" s="35">
        <f>$D$1*D1999+$E$1*E1999+$F$1*F1999+$G$1*G1999+$H$1*H1999+$I$1*I1999+$J$1*J1999+$K$1*K1999+$M$1*M1999+$AB$3</f>
        <v>144089.28195010871</v>
      </c>
      <c r="X1999" s="35">
        <f t="shared" si="35"/>
        <v>0</v>
      </c>
      <c r="Y1999" s="16">
        <f>(W1999-C1999)/C1999</f>
        <v>-0.25727174252521284</v>
      </c>
    </row>
    <row r="2000" spans="1:25" x14ac:dyDescent="0.35">
      <c r="A2000">
        <v>3915500045</v>
      </c>
      <c r="B2000" t="s">
        <v>96</v>
      </c>
      <c r="C2000" s="9">
        <v>180000</v>
      </c>
      <c r="D2000" s="7">
        <v>3</v>
      </c>
      <c r="E2000" s="7">
        <v>1</v>
      </c>
      <c r="F2000" s="7">
        <v>1010</v>
      </c>
      <c r="G2000" s="7">
        <v>1</v>
      </c>
      <c r="H2000" s="7">
        <v>0</v>
      </c>
      <c r="I2000" s="7">
        <v>0</v>
      </c>
      <c r="J2000" s="7">
        <v>6</v>
      </c>
      <c r="K2000" s="7">
        <v>1060</v>
      </c>
      <c r="L2000" s="21">
        <v>0</v>
      </c>
      <c r="M2000">
        <v>47.304299999999998</v>
      </c>
      <c r="N2000" s="19">
        <v>8581</v>
      </c>
      <c r="O2000" s="19">
        <v>4</v>
      </c>
      <c r="P2000" s="19">
        <v>1920</v>
      </c>
      <c r="Q2000" s="19">
        <v>10354</v>
      </c>
      <c r="R2000">
        <v>98002</v>
      </c>
      <c r="S2000">
        <v>-122.21599999999999</v>
      </c>
      <c r="T2000" s="23">
        <v>1010</v>
      </c>
      <c r="U2000" s="23">
        <v>0</v>
      </c>
      <c r="W2000" s="35">
        <f>$D$1*D2000+$E$1*E2000+$F$1*F2000+$G$1*G2000+$H$1*H2000+$I$1*I2000+$J$1*J2000+$K$1*K2000+$M$1*M2000+$AB$3</f>
        <v>28473.665312081575</v>
      </c>
      <c r="X2000" s="35">
        <f t="shared" si="35"/>
        <v>0</v>
      </c>
      <c r="Y2000" s="16">
        <f>(W2000-C2000)/C2000</f>
        <v>-0.84181297048843573</v>
      </c>
    </row>
    <row r="2001" spans="1:25" x14ac:dyDescent="0.35">
      <c r="A2001">
        <v>3578400030</v>
      </c>
      <c r="B2001" t="s">
        <v>60</v>
      </c>
      <c r="C2001" s="9">
        <v>465000</v>
      </c>
      <c r="D2001" s="7">
        <v>4</v>
      </c>
      <c r="E2001" s="7">
        <v>2.25</v>
      </c>
      <c r="F2001" s="7">
        <v>2340</v>
      </c>
      <c r="G2001" s="7">
        <v>1</v>
      </c>
      <c r="H2001" s="7">
        <v>0</v>
      </c>
      <c r="I2001" s="7">
        <v>0</v>
      </c>
      <c r="J2001" s="7">
        <v>8</v>
      </c>
      <c r="K2001" s="7">
        <v>1810</v>
      </c>
      <c r="L2001" s="21">
        <v>0</v>
      </c>
      <c r="M2001">
        <v>47.621099999999998</v>
      </c>
      <c r="N2001" s="19">
        <v>13383</v>
      </c>
      <c r="O2001" s="19">
        <v>3</v>
      </c>
      <c r="P2001" s="19">
        <v>1983</v>
      </c>
      <c r="Q2001" s="19">
        <v>12532</v>
      </c>
      <c r="R2001">
        <v>98074</v>
      </c>
      <c r="S2001">
        <v>-122.03700000000001</v>
      </c>
      <c r="T2001" s="23">
        <v>1170</v>
      </c>
      <c r="U2001" s="23">
        <v>1170</v>
      </c>
      <c r="W2001" s="35">
        <f>$D$1*D2001+$E$1*E2001+$F$1*F2001+$G$1*G2001+$H$1*H2001+$I$1*I2001+$J$1*J2001+$K$1*K2001+$M$1*M2001+$AB$3</f>
        <v>626697.90021972731</v>
      </c>
      <c r="X2001" s="35">
        <f t="shared" si="35"/>
        <v>0</v>
      </c>
      <c r="Y2001" s="16">
        <f>(W2001-C2001)/C2001</f>
        <v>0.34773741982737055</v>
      </c>
    </row>
    <row r="2002" spans="1:25" x14ac:dyDescent="0.35">
      <c r="A2002">
        <v>9346700320</v>
      </c>
      <c r="B2002" t="s">
        <v>91</v>
      </c>
      <c r="C2002" s="9">
        <v>722500</v>
      </c>
      <c r="D2002" s="7">
        <v>4</v>
      </c>
      <c r="E2002" s="7">
        <v>2.5</v>
      </c>
      <c r="F2002" s="7">
        <v>2460</v>
      </c>
      <c r="G2002" s="7">
        <v>2</v>
      </c>
      <c r="H2002" s="7">
        <v>0</v>
      </c>
      <c r="I2002" s="7">
        <v>0</v>
      </c>
      <c r="J2002" s="7">
        <v>9</v>
      </c>
      <c r="K2002" s="7">
        <v>2730</v>
      </c>
      <c r="L2002" s="21">
        <v>0</v>
      </c>
      <c r="M2002">
        <v>47.612499999999997</v>
      </c>
      <c r="N2002" s="19">
        <v>9296</v>
      </c>
      <c r="O2002" s="19">
        <v>3</v>
      </c>
      <c r="P2002" s="19">
        <v>1978</v>
      </c>
      <c r="Q2002" s="19">
        <v>9900</v>
      </c>
      <c r="R2002">
        <v>98007</v>
      </c>
      <c r="S2002">
        <v>-122.152</v>
      </c>
      <c r="T2002" s="23">
        <v>2460</v>
      </c>
      <c r="U2002" s="23">
        <v>0</v>
      </c>
      <c r="W2002" s="35">
        <f>$D$1*D2002+$E$1*E2002+$F$1*F2002+$G$1*G2002+$H$1*H2002+$I$1*I2002+$J$1*J2002+$K$1*K2002+$M$1*M2002+$AB$3</f>
        <v>697979.96855735779</v>
      </c>
      <c r="X2002" s="35">
        <f t="shared" si="35"/>
        <v>0</v>
      </c>
      <c r="Y2002" s="16">
        <f>(W2002-C2002)/C2002</f>
        <v>-3.3937759782203751E-2</v>
      </c>
    </row>
    <row r="2003" spans="1:25" x14ac:dyDescent="0.35">
      <c r="A2003">
        <v>3856901715</v>
      </c>
      <c r="B2003" t="s">
        <v>110</v>
      </c>
      <c r="C2003" s="9">
        <v>470450</v>
      </c>
      <c r="D2003" s="7">
        <v>2</v>
      </c>
      <c r="E2003" s="7">
        <v>1</v>
      </c>
      <c r="F2003" s="7">
        <v>1010</v>
      </c>
      <c r="G2003" s="7">
        <v>1</v>
      </c>
      <c r="H2003" s="7">
        <v>0</v>
      </c>
      <c r="I2003" s="7">
        <v>0</v>
      </c>
      <c r="J2003" s="7">
        <v>7</v>
      </c>
      <c r="K2003" s="7">
        <v>1800</v>
      </c>
      <c r="L2003" s="21">
        <v>0</v>
      </c>
      <c r="M2003">
        <v>47.671100000000003</v>
      </c>
      <c r="N2003" s="19">
        <v>3400</v>
      </c>
      <c r="O2003" s="19">
        <v>3</v>
      </c>
      <c r="P2003" s="19">
        <v>1921</v>
      </c>
      <c r="Q2003" s="19">
        <v>3600</v>
      </c>
      <c r="R2003">
        <v>98103</v>
      </c>
      <c r="S2003">
        <v>-122.32899999999999</v>
      </c>
      <c r="T2003" s="23">
        <v>1010</v>
      </c>
      <c r="U2003" s="23">
        <v>0</v>
      </c>
      <c r="W2003" s="35">
        <f>$D$1*D2003+$E$1*E2003+$F$1*F2003+$G$1*G2003+$H$1*H2003+$I$1*I2003+$J$1*J2003+$K$1*K2003+$M$1*M2003+$AB$3</f>
        <v>379102.23265448213</v>
      </c>
      <c r="X2003" s="35">
        <f t="shared" si="35"/>
        <v>0</v>
      </c>
      <c r="Y2003" s="16">
        <f>(W2003-C2003)/C2003</f>
        <v>-0.19417104335321048</v>
      </c>
    </row>
    <row r="2004" spans="1:25" x14ac:dyDescent="0.35">
      <c r="A2004">
        <v>8700120520</v>
      </c>
      <c r="B2004" t="s">
        <v>185</v>
      </c>
      <c r="C2004" s="9">
        <v>280000</v>
      </c>
      <c r="D2004" s="7">
        <v>3</v>
      </c>
      <c r="E2004" s="7">
        <v>2.5</v>
      </c>
      <c r="F2004" s="7">
        <v>1650</v>
      </c>
      <c r="G2004" s="7">
        <v>2</v>
      </c>
      <c r="H2004" s="7">
        <v>0</v>
      </c>
      <c r="I2004" s="7">
        <v>0</v>
      </c>
      <c r="J2004" s="7">
        <v>7</v>
      </c>
      <c r="K2004" s="7">
        <v>1750</v>
      </c>
      <c r="L2004" s="21">
        <v>0</v>
      </c>
      <c r="M2004">
        <v>47.36</v>
      </c>
      <c r="N2004" s="19">
        <v>6000</v>
      </c>
      <c r="O2004" s="19">
        <v>3</v>
      </c>
      <c r="P2004" s="19">
        <v>1990</v>
      </c>
      <c r="Q2004" s="19">
        <v>6000</v>
      </c>
      <c r="R2004">
        <v>98030</v>
      </c>
      <c r="S2004">
        <v>-122.194</v>
      </c>
      <c r="T2004" s="23">
        <v>1650</v>
      </c>
      <c r="U2004" s="23">
        <v>0</v>
      </c>
      <c r="W2004" s="35">
        <f>$D$1*D2004+$E$1*E2004+$F$1*F2004+$G$1*G2004+$H$1*H2004+$I$1*I2004+$J$1*J2004+$K$1*K2004+$M$1*M2004+$AB$3</f>
        <v>235848.57267741486</v>
      </c>
      <c r="X2004" s="35">
        <f t="shared" si="35"/>
        <v>0</v>
      </c>
      <c r="Y2004" s="16">
        <f>(W2004-C2004)/C2004</f>
        <v>-0.15768366900923264</v>
      </c>
    </row>
    <row r="2005" spans="1:25" x14ac:dyDescent="0.35">
      <c r="A2005">
        <v>7335400400</v>
      </c>
      <c r="B2005" t="s">
        <v>205</v>
      </c>
      <c r="C2005" s="9">
        <v>176250</v>
      </c>
      <c r="D2005" s="7">
        <v>4</v>
      </c>
      <c r="E2005" s="7">
        <v>2</v>
      </c>
      <c r="F2005" s="7">
        <v>1440</v>
      </c>
      <c r="G2005" s="7">
        <v>1</v>
      </c>
      <c r="H2005" s="7">
        <v>0</v>
      </c>
      <c r="I2005" s="7">
        <v>0</v>
      </c>
      <c r="J2005" s="7">
        <v>7</v>
      </c>
      <c r="K2005" s="7">
        <v>1030</v>
      </c>
      <c r="L2005" s="21">
        <v>0</v>
      </c>
      <c r="M2005">
        <v>47.305599999999998</v>
      </c>
      <c r="N2005" s="19">
        <v>6702</v>
      </c>
      <c r="O2005" s="19">
        <v>4</v>
      </c>
      <c r="P2005" s="19">
        <v>1966</v>
      </c>
      <c r="Q2005" s="19">
        <v>6702</v>
      </c>
      <c r="R2005">
        <v>98002</v>
      </c>
      <c r="S2005">
        <v>-122.217</v>
      </c>
      <c r="T2005" s="23">
        <v>1440</v>
      </c>
      <c r="U2005" s="23">
        <v>0</v>
      </c>
      <c r="W2005" s="35">
        <f>$D$1*D2005+$E$1*E2005+$F$1*F2005+$G$1*G2005+$H$1*H2005+$I$1*I2005+$J$1*J2005+$K$1*K2005+$M$1*M2005+$AB$3</f>
        <v>150755.57785684615</v>
      </c>
      <c r="X2005" s="35">
        <f t="shared" si="35"/>
        <v>0</v>
      </c>
      <c r="Y2005" s="16">
        <f>(W2005-C2005)/C2005</f>
        <v>-0.14464920364909983</v>
      </c>
    </row>
    <row r="2006" spans="1:25" x14ac:dyDescent="0.35">
      <c r="A2006">
        <v>4319200505</v>
      </c>
      <c r="B2006" t="s">
        <v>267</v>
      </c>
      <c r="C2006" s="9">
        <v>560000</v>
      </c>
      <c r="D2006" s="7">
        <v>5</v>
      </c>
      <c r="E2006" s="7">
        <v>1</v>
      </c>
      <c r="F2006" s="7">
        <v>1710</v>
      </c>
      <c r="G2006" s="7">
        <v>1.5</v>
      </c>
      <c r="H2006" s="7">
        <v>0</v>
      </c>
      <c r="I2006" s="7">
        <v>0</v>
      </c>
      <c r="J2006" s="7">
        <v>7</v>
      </c>
      <c r="K2006" s="7">
        <v>1880</v>
      </c>
      <c r="L2006" s="21">
        <v>0</v>
      </c>
      <c r="M2006">
        <v>47.5379</v>
      </c>
      <c r="N2006" s="19">
        <v>9100</v>
      </c>
      <c r="O2006" s="19">
        <v>4</v>
      </c>
      <c r="P2006" s="19">
        <v>1926</v>
      </c>
      <c r="Q2006" s="19">
        <v>9100</v>
      </c>
      <c r="R2006">
        <v>98126</v>
      </c>
      <c r="S2006">
        <v>-122.378</v>
      </c>
      <c r="T2006" s="23">
        <v>1320</v>
      </c>
      <c r="U2006" s="23">
        <v>390</v>
      </c>
      <c r="W2006" s="35">
        <f>$D$1*D2006+$E$1*E2006+$F$1*F2006+$G$1*G2006+$H$1*H2006+$I$1*I2006+$J$1*J2006+$K$1*K2006+$M$1*M2006+$AB$3</f>
        <v>333953.62908930331</v>
      </c>
      <c r="X2006" s="35">
        <f t="shared" si="35"/>
        <v>0</v>
      </c>
      <c r="Y2006" s="16">
        <f>(W2006-C2006)/C2006</f>
        <v>-0.4036542337691012</v>
      </c>
    </row>
    <row r="2007" spans="1:25" x14ac:dyDescent="0.35">
      <c r="A2007">
        <v>1426049083</v>
      </c>
      <c r="B2007" t="s">
        <v>209</v>
      </c>
      <c r="C2007" s="9">
        <v>830000</v>
      </c>
      <c r="D2007" s="7">
        <v>3</v>
      </c>
      <c r="E2007" s="7">
        <v>2.5</v>
      </c>
      <c r="F2007" s="7">
        <v>2760</v>
      </c>
      <c r="G2007" s="7">
        <v>2</v>
      </c>
      <c r="H2007" s="7">
        <v>0</v>
      </c>
      <c r="I2007" s="7">
        <v>3</v>
      </c>
      <c r="J2007" s="7">
        <v>10</v>
      </c>
      <c r="K2007" s="7">
        <v>2760</v>
      </c>
      <c r="L2007" s="21">
        <v>0</v>
      </c>
      <c r="M2007">
        <v>47.738999999999997</v>
      </c>
      <c r="N2007" s="19">
        <v>11287</v>
      </c>
      <c r="O2007" s="19">
        <v>3</v>
      </c>
      <c r="P2007" s="19">
        <v>1991</v>
      </c>
      <c r="Q2007" s="19">
        <v>13719</v>
      </c>
      <c r="R2007">
        <v>98028</v>
      </c>
      <c r="S2007">
        <v>-122.264</v>
      </c>
      <c r="T2007" s="23">
        <v>2000</v>
      </c>
      <c r="U2007" s="23">
        <v>760</v>
      </c>
      <c r="W2007" s="35">
        <f>$D$1*D2007+$E$1*E2007+$F$1*F2007+$G$1*G2007+$H$1*H2007+$I$1*I2007+$J$1*J2007+$K$1*K2007+$M$1*M2007+$AB$3</f>
        <v>1139571.3845288903</v>
      </c>
      <c r="X2007" s="35">
        <f t="shared" si="35"/>
        <v>0</v>
      </c>
      <c r="Y2007" s="16">
        <f>(W2007-C2007)/C2007</f>
        <v>0.37297757172155455</v>
      </c>
    </row>
    <row r="2008" spans="1:25" x14ac:dyDescent="0.35">
      <c r="A2008">
        <v>7795400046</v>
      </c>
      <c r="B2008" t="s">
        <v>107</v>
      </c>
      <c r="C2008" s="9">
        <v>276900</v>
      </c>
      <c r="D2008" s="7">
        <v>2</v>
      </c>
      <c r="E2008" s="7">
        <v>1</v>
      </c>
      <c r="F2008" s="7">
        <v>1350</v>
      </c>
      <c r="G2008" s="7">
        <v>1</v>
      </c>
      <c r="H2008" s="7">
        <v>0</v>
      </c>
      <c r="I2008" s="7">
        <v>2</v>
      </c>
      <c r="J2008" s="7">
        <v>7</v>
      </c>
      <c r="K2008" s="7">
        <v>1280</v>
      </c>
      <c r="L2008" s="21">
        <v>0</v>
      </c>
      <c r="M2008">
        <v>47.496699999999997</v>
      </c>
      <c r="N2008" s="19">
        <v>10096</v>
      </c>
      <c r="O2008" s="19">
        <v>4</v>
      </c>
      <c r="P2008" s="19">
        <v>1952</v>
      </c>
      <c r="Q2008" s="19">
        <v>10095</v>
      </c>
      <c r="R2008">
        <v>98045</v>
      </c>
      <c r="S2008">
        <v>-121.77800000000001</v>
      </c>
      <c r="T2008" s="23">
        <v>1350</v>
      </c>
      <c r="U2008" s="23">
        <v>0</v>
      </c>
      <c r="W2008" s="35">
        <f>$D$1*D2008+$E$1*E2008+$F$1*F2008+$G$1*G2008+$H$1*H2008+$I$1*I2008+$J$1*J2008+$K$1*K2008+$M$1*M2008+$AB$3</f>
        <v>460311.85070080683</v>
      </c>
      <c r="X2008" s="35">
        <f t="shared" si="35"/>
        <v>0</v>
      </c>
      <c r="Y2008" s="16">
        <f>(W2008-C2008)/C2008</f>
        <v>0.66237576995596548</v>
      </c>
    </row>
    <row r="2009" spans="1:25" x14ac:dyDescent="0.35">
      <c r="A2009">
        <v>1337800045</v>
      </c>
      <c r="B2009" t="s">
        <v>184</v>
      </c>
      <c r="C2009" s="9">
        <v>625000</v>
      </c>
      <c r="D2009" s="7">
        <v>3</v>
      </c>
      <c r="E2009" s="7">
        <v>1.75</v>
      </c>
      <c r="F2009" s="7">
        <v>1660</v>
      </c>
      <c r="G2009" s="7">
        <v>2</v>
      </c>
      <c r="H2009" s="7">
        <v>0</v>
      </c>
      <c r="I2009" s="7">
        <v>0</v>
      </c>
      <c r="J2009" s="7">
        <v>7</v>
      </c>
      <c r="K2009" s="7">
        <v>1660</v>
      </c>
      <c r="L2009" s="21">
        <v>2014</v>
      </c>
      <c r="M2009">
        <v>47.629600000000003</v>
      </c>
      <c r="N2009" s="19">
        <v>4800</v>
      </c>
      <c r="O2009" s="19">
        <v>3</v>
      </c>
      <c r="P2009" s="19">
        <v>1906</v>
      </c>
      <c r="Q2009" s="19">
        <v>4800</v>
      </c>
      <c r="R2009">
        <v>98112</v>
      </c>
      <c r="S2009">
        <v>-122.30800000000001</v>
      </c>
      <c r="T2009" s="23">
        <v>1660</v>
      </c>
      <c r="U2009" s="23">
        <v>0</v>
      </c>
      <c r="W2009" s="35">
        <f>$D$1*D2009+$E$1*E2009+$F$1*F2009+$G$1*G2009+$H$1*H2009+$I$1*I2009+$J$1*J2009+$K$1*K2009+$M$1*M2009+$AB$3</f>
        <v>422777.82429758459</v>
      </c>
      <c r="X2009" s="35">
        <f t="shared" si="35"/>
        <v>0</v>
      </c>
      <c r="Y2009" s="16">
        <f>(W2009-C2009)/C2009</f>
        <v>-0.32355548112386467</v>
      </c>
    </row>
    <row r="2010" spans="1:25" x14ac:dyDescent="0.35">
      <c r="A2010">
        <v>2207500695</v>
      </c>
      <c r="B2010" t="s">
        <v>115</v>
      </c>
      <c r="C2010" s="10">
        <v>1020000</v>
      </c>
      <c r="D2010" s="7">
        <v>4</v>
      </c>
      <c r="E2010" s="7">
        <v>2.5</v>
      </c>
      <c r="F2010" s="7">
        <v>2960</v>
      </c>
      <c r="G2010" s="7">
        <v>2</v>
      </c>
      <c r="H2010" s="7">
        <v>0</v>
      </c>
      <c r="I2010" s="7">
        <v>0</v>
      </c>
      <c r="J2010" s="7">
        <v>8</v>
      </c>
      <c r="K2010" s="7">
        <v>1600</v>
      </c>
      <c r="L2010" s="21">
        <v>0</v>
      </c>
      <c r="M2010">
        <v>47.636699999999998</v>
      </c>
      <c r="N2010" s="19">
        <v>4760</v>
      </c>
      <c r="O2010" s="19">
        <v>3</v>
      </c>
      <c r="P2010" s="19">
        <v>1900</v>
      </c>
      <c r="Q2010" s="19">
        <v>4760</v>
      </c>
      <c r="R2010">
        <v>98102</v>
      </c>
      <c r="S2010">
        <v>-122.318</v>
      </c>
      <c r="T2010" s="23">
        <v>2160</v>
      </c>
      <c r="U2010" s="23">
        <v>800</v>
      </c>
      <c r="W2010" s="35">
        <f>$D$1*D2010+$E$1*E2010+$F$1*F2010+$G$1*G2010+$H$1*H2010+$I$1*I2010+$J$1*J2010+$K$1*K2010+$M$1*M2010+$AB$3</f>
        <v>739256.53153027967</v>
      </c>
      <c r="X2010" s="35">
        <f t="shared" si="35"/>
        <v>0</v>
      </c>
      <c r="Y2010" s="16">
        <f>(W2010-C2010)/C2010</f>
        <v>-0.27523869457815719</v>
      </c>
    </row>
    <row r="2011" spans="1:25" x14ac:dyDescent="0.35">
      <c r="A2011">
        <v>1112000125</v>
      </c>
      <c r="B2011" t="s">
        <v>264</v>
      </c>
      <c r="C2011" s="9">
        <v>463500</v>
      </c>
      <c r="D2011" s="7">
        <v>1</v>
      </c>
      <c r="E2011" s="7">
        <v>1</v>
      </c>
      <c r="F2011" s="7">
        <v>1090</v>
      </c>
      <c r="G2011" s="7">
        <v>1</v>
      </c>
      <c r="H2011" s="7">
        <v>0</v>
      </c>
      <c r="I2011" s="7">
        <v>0</v>
      </c>
      <c r="J2011" s="7">
        <v>6</v>
      </c>
      <c r="K2011" s="7">
        <v>1830</v>
      </c>
      <c r="L2011" s="21">
        <v>0</v>
      </c>
      <c r="M2011">
        <v>47.54</v>
      </c>
      <c r="N2011" s="19">
        <v>8750</v>
      </c>
      <c r="O2011" s="19">
        <v>4</v>
      </c>
      <c r="P2011" s="19">
        <v>1924</v>
      </c>
      <c r="Q2011" s="19">
        <v>5000</v>
      </c>
      <c r="R2011">
        <v>98118</v>
      </c>
      <c r="S2011">
        <v>-122.26900000000001</v>
      </c>
      <c r="T2011" s="23">
        <v>1090</v>
      </c>
      <c r="U2011" s="23">
        <v>0</v>
      </c>
      <c r="W2011" s="35">
        <f>$D$1*D2011+$E$1*E2011+$F$1*F2011+$G$1*G2011+$H$1*H2011+$I$1*I2011+$J$1*J2011+$K$1*K2011+$M$1*M2011+$AB$3</f>
        <v>269132.92446500435</v>
      </c>
      <c r="X2011" s="35">
        <f t="shared" si="35"/>
        <v>0</v>
      </c>
      <c r="Y2011" s="16">
        <f>(W2011-C2011)/C2011</f>
        <v>-0.41934644128370152</v>
      </c>
    </row>
    <row r="2012" spans="1:25" x14ac:dyDescent="0.35">
      <c r="A2012">
        <v>2472930270</v>
      </c>
      <c r="B2012" t="s">
        <v>159</v>
      </c>
      <c r="C2012" s="9">
        <v>485000</v>
      </c>
      <c r="D2012" s="7">
        <v>3</v>
      </c>
      <c r="E2012" s="7">
        <v>2.5</v>
      </c>
      <c r="F2012" s="7">
        <v>3110</v>
      </c>
      <c r="G2012" s="7">
        <v>2</v>
      </c>
      <c r="H2012" s="7">
        <v>0</v>
      </c>
      <c r="I2012" s="7">
        <v>0</v>
      </c>
      <c r="J2012" s="7">
        <v>9</v>
      </c>
      <c r="K2012" s="7">
        <v>2650</v>
      </c>
      <c r="L2012" s="21">
        <v>0</v>
      </c>
      <c r="M2012">
        <v>47.436900000000001</v>
      </c>
      <c r="N2012" s="19">
        <v>9015</v>
      </c>
      <c r="O2012" s="19">
        <v>3</v>
      </c>
      <c r="P2012" s="19">
        <v>1990</v>
      </c>
      <c r="Q2012" s="19">
        <v>8960</v>
      </c>
      <c r="R2012">
        <v>98058</v>
      </c>
      <c r="S2012">
        <v>-122.14700000000001</v>
      </c>
      <c r="T2012" s="23">
        <v>3110</v>
      </c>
      <c r="U2012" s="23">
        <v>0</v>
      </c>
      <c r="W2012" s="35">
        <f>$D$1*D2012+$E$1*E2012+$F$1*F2012+$G$1*G2012+$H$1*H2012+$I$1*I2012+$J$1*J2012+$K$1*K2012+$M$1*M2012+$AB$3</f>
        <v>755128.86555614322</v>
      </c>
      <c r="X2012" s="35">
        <f t="shared" si="35"/>
        <v>0</v>
      </c>
      <c r="Y2012" s="16">
        <f>(W2012-C2012)/C2012</f>
        <v>0.55696673310544997</v>
      </c>
    </row>
    <row r="2013" spans="1:25" x14ac:dyDescent="0.35">
      <c r="A2013">
        <v>5651500140</v>
      </c>
      <c r="B2013" t="s">
        <v>267</v>
      </c>
      <c r="C2013" s="9">
        <v>272000</v>
      </c>
      <c r="D2013" s="7">
        <v>3</v>
      </c>
      <c r="E2013" s="7">
        <v>2</v>
      </c>
      <c r="F2013" s="7">
        <v>1380</v>
      </c>
      <c r="G2013" s="7">
        <v>1</v>
      </c>
      <c r="H2013" s="7">
        <v>0</v>
      </c>
      <c r="I2013" s="7">
        <v>0</v>
      </c>
      <c r="J2013" s="7">
        <v>7</v>
      </c>
      <c r="K2013" s="7">
        <v>1600</v>
      </c>
      <c r="L2013" s="21">
        <v>0</v>
      </c>
      <c r="M2013">
        <v>47.333599999999997</v>
      </c>
      <c r="N2013" s="19">
        <v>7476</v>
      </c>
      <c r="O2013" s="19">
        <v>3</v>
      </c>
      <c r="P2013" s="19">
        <v>1989</v>
      </c>
      <c r="Q2013" s="19">
        <v>7227</v>
      </c>
      <c r="R2013">
        <v>98001</v>
      </c>
      <c r="S2013">
        <v>-122.27200000000001</v>
      </c>
      <c r="T2013" s="23">
        <v>1380</v>
      </c>
      <c r="U2013" s="23">
        <v>0</v>
      </c>
      <c r="W2013" s="35">
        <f>$D$1*D2013+$E$1*E2013+$F$1*F2013+$G$1*G2013+$H$1*H2013+$I$1*I2013+$J$1*J2013+$K$1*K2013+$M$1*M2013+$AB$3</f>
        <v>192306.6130528003</v>
      </c>
      <c r="X2013" s="35">
        <f t="shared" si="35"/>
        <v>0</v>
      </c>
      <c r="Y2013" s="16">
        <f>(W2013-C2013)/C2013</f>
        <v>-0.29299039318823422</v>
      </c>
    </row>
    <row r="2014" spans="1:25" x14ac:dyDescent="0.35">
      <c r="A2014">
        <v>7203102080</v>
      </c>
      <c r="B2014" t="s">
        <v>260</v>
      </c>
      <c r="C2014" s="9">
        <v>305000</v>
      </c>
      <c r="D2014" s="7">
        <v>2</v>
      </c>
      <c r="E2014" s="7">
        <v>1</v>
      </c>
      <c r="F2014" s="7">
        <v>1290</v>
      </c>
      <c r="G2014" s="7">
        <v>2</v>
      </c>
      <c r="H2014" s="7">
        <v>0</v>
      </c>
      <c r="I2014" s="7">
        <v>0</v>
      </c>
      <c r="J2014" s="7">
        <v>7</v>
      </c>
      <c r="K2014" s="7">
        <v>1290</v>
      </c>
      <c r="L2014" s="21">
        <v>0</v>
      </c>
      <c r="M2014">
        <v>47.697099999999999</v>
      </c>
      <c r="N2014" s="19">
        <v>3140</v>
      </c>
      <c r="O2014" s="19">
        <v>3</v>
      </c>
      <c r="P2014" s="19">
        <v>2008</v>
      </c>
      <c r="Q2014" s="19">
        <v>2628</v>
      </c>
      <c r="R2014">
        <v>98053</v>
      </c>
      <c r="S2014">
        <v>-122.026</v>
      </c>
      <c r="T2014" s="23">
        <v>1290</v>
      </c>
      <c r="U2014" s="23">
        <v>0</v>
      </c>
      <c r="W2014" s="35">
        <f>$D$1*D2014+$E$1*E2014+$F$1*F2014+$G$1*G2014+$H$1*H2014+$I$1*I2014+$J$1*J2014+$K$1*K2014+$M$1*M2014+$AB$3</f>
        <v>426299.10048214719</v>
      </c>
      <c r="X2014" s="35">
        <f t="shared" si="35"/>
        <v>0</v>
      </c>
      <c r="Y2014" s="16">
        <f>(W2014-C2014)/C2014</f>
        <v>0.39770196879392522</v>
      </c>
    </row>
    <row r="2015" spans="1:25" x14ac:dyDescent="0.35">
      <c r="A2015">
        <v>3626500045</v>
      </c>
      <c r="B2015" t="s">
        <v>45</v>
      </c>
      <c r="C2015" s="9">
        <v>760000</v>
      </c>
      <c r="D2015" s="7">
        <v>3</v>
      </c>
      <c r="E2015" s="7">
        <v>2.5</v>
      </c>
      <c r="F2015" s="7">
        <v>1980</v>
      </c>
      <c r="G2015" s="7">
        <v>1</v>
      </c>
      <c r="H2015" s="7">
        <v>0</v>
      </c>
      <c r="I2015" s="7">
        <v>0</v>
      </c>
      <c r="J2015" s="7">
        <v>7</v>
      </c>
      <c r="K2015" s="7">
        <v>2040</v>
      </c>
      <c r="L2015" s="21">
        <v>0</v>
      </c>
      <c r="M2015">
        <v>47.570999999999998</v>
      </c>
      <c r="N2015" s="19">
        <v>13964</v>
      </c>
      <c r="O2015" s="19">
        <v>5</v>
      </c>
      <c r="P2015" s="19">
        <v>1959</v>
      </c>
      <c r="Q2015" s="19">
        <v>13964</v>
      </c>
      <c r="R2015">
        <v>98040</v>
      </c>
      <c r="S2015">
        <v>-122.227</v>
      </c>
      <c r="T2015" s="23">
        <v>1980</v>
      </c>
      <c r="U2015" s="23">
        <v>0</v>
      </c>
      <c r="W2015" s="35">
        <f>$D$1*D2015+$E$1*E2015+$F$1*F2015+$G$1*G2015+$H$1*H2015+$I$1*I2015+$J$1*J2015+$K$1*K2015+$M$1*M2015+$AB$3</f>
        <v>472936.82555064559</v>
      </c>
      <c r="X2015" s="35">
        <f t="shared" si="35"/>
        <v>0</v>
      </c>
      <c r="Y2015" s="16">
        <f>(W2015-C2015)/C2015</f>
        <v>-0.37771470322283474</v>
      </c>
    </row>
    <row r="2016" spans="1:25" x14ac:dyDescent="0.35">
      <c r="A2016">
        <v>3226049117</v>
      </c>
      <c r="B2016" t="s">
        <v>53</v>
      </c>
      <c r="C2016" s="9">
        <v>387500</v>
      </c>
      <c r="D2016" s="7">
        <v>2</v>
      </c>
      <c r="E2016" s="7">
        <v>1</v>
      </c>
      <c r="F2016" s="7">
        <v>870</v>
      </c>
      <c r="G2016" s="7">
        <v>1</v>
      </c>
      <c r="H2016" s="7">
        <v>0</v>
      </c>
      <c r="I2016" s="7">
        <v>0</v>
      </c>
      <c r="J2016" s="7">
        <v>7</v>
      </c>
      <c r="K2016" s="7">
        <v>1620</v>
      </c>
      <c r="L2016" s="21">
        <v>0</v>
      </c>
      <c r="M2016">
        <v>47.702399999999997</v>
      </c>
      <c r="N2016" s="19">
        <v>6126</v>
      </c>
      <c r="O2016" s="19">
        <v>4</v>
      </c>
      <c r="P2016" s="19">
        <v>1938</v>
      </c>
      <c r="Q2016" s="19">
        <v>6126</v>
      </c>
      <c r="R2016">
        <v>98125</v>
      </c>
      <c r="S2016">
        <v>-122.322</v>
      </c>
      <c r="T2016" s="23">
        <v>870</v>
      </c>
      <c r="U2016" s="23">
        <v>0</v>
      </c>
      <c r="W2016" s="35">
        <f>$D$1*D2016+$E$1*E2016+$F$1*F2016+$G$1*G2016+$H$1*H2016+$I$1*I2016+$J$1*J2016+$K$1*K2016+$M$1*M2016+$AB$3</f>
        <v>368061.75590267405</v>
      </c>
      <c r="X2016" s="35">
        <f t="shared" si="35"/>
        <v>0</v>
      </c>
      <c r="Y2016" s="16">
        <f>(W2016-C2016)/C2016</f>
        <v>-5.0163210573744392E-2</v>
      </c>
    </row>
    <row r="2017" spans="1:25" x14ac:dyDescent="0.35">
      <c r="A2017">
        <v>6699940140</v>
      </c>
      <c r="B2017" t="s">
        <v>104</v>
      </c>
      <c r="C2017" s="9">
        <v>352000</v>
      </c>
      <c r="D2017" s="7">
        <v>4</v>
      </c>
      <c r="E2017" s="7">
        <v>2.5</v>
      </c>
      <c r="F2017" s="7">
        <v>2470</v>
      </c>
      <c r="G2017" s="7">
        <v>2</v>
      </c>
      <c r="H2017" s="7">
        <v>0</v>
      </c>
      <c r="I2017" s="7">
        <v>0</v>
      </c>
      <c r="J2017" s="7">
        <v>8</v>
      </c>
      <c r="K2017" s="7">
        <v>2470</v>
      </c>
      <c r="L2017" s="21">
        <v>0</v>
      </c>
      <c r="M2017">
        <v>47.345700000000001</v>
      </c>
      <c r="N2017" s="19">
        <v>5015</v>
      </c>
      <c r="O2017" s="19">
        <v>3</v>
      </c>
      <c r="P2017" s="19">
        <v>2004</v>
      </c>
      <c r="Q2017" s="19">
        <v>5100</v>
      </c>
      <c r="R2017">
        <v>98038</v>
      </c>
      <c r="S2017">
        <v>-122.041</v>
      </c>
      <c r="T2017" s="23">
        <v>2470</v>
      </c>
      <c r="U2017" s="23">
        <v>0</v>
      </c>
      <c r="W2017" s="35">
        <f>$D$1*D2017+$E$1*E2017+$F$1*F2017+$G$1*G2017+$H$1*H2017+$I$1*I2017+$J$1*J2017+$K$1*K2017+$M$1*M2017+$AB$3</f>
        <v>450263.46509215608</v>
      </c>
      <c r="X2017" s="35">
        <f t="shared" si="35"/>
        <v>0</v>
      </c>
      <c r="Y2017" s="16">
        <f>(W2017-C2017)/C2017</f>
        <v>0.27915757128453433</v>
      </c>
    </row>
    <row r="2018" spans="1:25" x14ac:dyDescent="0.35">
      <c r="A2018">
        <v>7702600160</v>
      </c>
      <c r="B2018" t="s">
        <v>154</v>
      </c>
      <c r="C2018" s="9">
        <v>507000</v>
      </c>
      <c r="D2018" s="7">
        <v>3</v>
      </c>
      <c r="E2018" s="7">
        <v>1.75</v>
      </c>
      <c r="F2018" s="7">
        <v>2140</v>
      </c>
      <c r="G2018" s="7">
        <v>1</v>
      </c>
      <c r="H2018" s="7">
        <v>0</v>
      </c>
      <c r="I2018" s="7">
        <v>0</v>
      </c>
      <c r="J2018" s="7">
        <v>8</v>
      </c>
      <c r="K2018" s="7">
        <v>2220</v>
      </c>
      <c r="L2018" s="21">
        <v>0</v>
      </c>
      <c r="M2018">
        <v>47.429600000000001</v>
      </c>
      <c r="N2018" s="19">
        <v>40098</v>
      </c>
      <c r="O2018" s="19">
        <v>5</v>
      </c>
      <c r="P2018" s="19">
        <v>1950</v>
      </c>
      <c r="Q2018" s="19">
        <v>35371</v>
      </c>
      <c r="R2018">
        <v>98058</v>
      </c>
      <c r="S2018">
        <v>-122.111</v>
      </c>
      <c r="T2018" s="23">
        <v>1490</v>
      </c>
      <c r="U2018" s="23">
        <v>650</v>
      </c>
      <c r="W2018" s="35">
        <f>$D$1*D2018+$E$1*E2018+$F$1*F2018+$G$1*G2018+$H$1*H2018+$I$1*I2018+$J$1*J2018+$K$1*K2018+$M$1*M2018+$AB$3</f>
        <v>500365.50486056879</v>
      </c>
      <c r="X2018" s="35">
        <f t="shared" si="35"/>
        <v>0</v>
      </c>
      <c r="Y2018" s="16">
        <f>(W2018-C2018)/C2018</f>
        <v>-1.3085789229647354E-2</v>
      </c>
    </row>
    <row r="2019" spans="1:25" x14ac:dyDescent="0.35">
      <c r="A2019">
        <v>5379804730</v>
      </c>
      <c r="B2019" t="s">
        <v>60</v>
      </c>
      <c r="C2019" s="9">
        <v>156000</v>
      </c>
      <c r="D2019" s="7">
        <v>3</v>
      </c>
      <c r="E2019" s="7">
        <v>1</v>
      </c>
      <c r="F2019" s="7">
        <v>770</v>
      </c>
      <c r="G2019" s="7">
        <v>1</v>
      </c>
      <c r="H2019" s="7">
        <v>0</v>
      </c>
      <c r="I2019" s="7">
        <v>0</v>
      </c>
      <c r="J2019" s="7">
        <v>6</v>
      </c>
      <c r="K2019" s="7">
        <v>1560</v>
      </c>
      <c r="L2019" s="21">
        <v>0</v>
      </c>
      <c r="M2019">
        <v>47.450899999999997</v>
      </c>
      <c r="N2019" s="19">
        <v>9750</v>
      </c>
      <c r="O2019" s="19">
        <v>3</v>
      </c>
      <c r="P2019" s="19">
        <v>1941</v>
      </c>
      <c r="Q2019" s="19">
        <v>10707</v>
      </c>
      <c r="R2019">
        <v>98188</v>
      </c>
      <c r="S2019">
        <v>-122.27500000000001</v>
      </c>
      <c r="T2019" s="23">
        <v>770</v>
      </c>
      <c r="U2019" s="23">
        <v>0</v>
      </c>
      <c r="W2019" s="35">
        <f>$D$1*D2019+$E$1*E2019+$F$1*F2019+$G$1*G2019+$H$1*H2019+$I$1*I2019+$J$1*J2019+$K$1*K2019+$M$1*M2019+$AB$3</f>
        <v>75892.312394529581</v>
      </c>
      <c r="X2019" s="35">
        <f t="shared" si="35"/>
        <v>0</v>
      </c>
      <c r="Y2019" s="16">
        <f>(W2019-C2019)/C2019</f>
        <v>-0.51351081798378473</v>
      </c>
    </row>
    <row r="2020" spans="1:25" x14ac:dyDescent="0.35">
      <c r="A2020">
        <v>3383900058</v>
      </c>
      <c r="B2020" t="s">
        <v>271</v>
      </c>
      <c r="C2020" s="9">
        <v>580000</v>
      </c>
      <c r="D2020" s="7">
        <v>3</v>
      </c>
      <c r="E2020" s="7">
        <v>3.25</v>
      </c>
      <c r="F2020" s="7">
        <v>1490</v>
      </c>
      <c r="G2020" s="7">
        <v>3</v>
      </c>
      <c r="H2020" s="7">
        <v>0</v>
      </c>
      <c r="I2020" s="7">
        <v>0</v>
      </c>
      <c r="J2020" s="7">
        <v>8</v>
      </c>
      <c r="K2020" s="7">
        <v>1550</v>
      </c>
      <c r="L2020" s="21">
        <v>0</v>
      </c>
      <c r="M2020">
        <v>47.6357</v>
      </c>
      <c r="N2020" s="19">
        <v>857</v>
      </c>
      <c r="O2020" s="19">
        <v>3</v>
      </c>
      <c r="P2020" s="19">
        <v>2001</v>
      </c>
      <c r="Q2020" s="19">
        <v>1092</v>
      </c>
      <c r="R2020">
        <v>98102</v>
      </c>
      <c r="S2020">
        <v>-122.324</v>
      </c>
      <c r="T2020" s="23">
        <v>1220</v>
      </c>
      <c r="U2020" s="23">
        <v>270</v>
      </c>
      <c r="W2020" s="35">
        <f>$D$1*D2020+$E$1*E2020+$F$1*F2020+$G$1*G2020+$H$1*H2020+$I$1*I2020+$J$1*J2020+$K$1*K2020+$M$1*M2020+$AB$3</f>
        <v>417645.99293826893</v>
      </c>
      <c r="X2020" s="35">
        <f t="shared" si="35"/>
        <v>0</v>
      </c>
      <c r="Y2020" s="16">
        <f>(W2020-C2020)/C2020</f>
        <v>-0.27992070183057083</v>
      </c>
    </row>
    <row r="2021" spans="1:25" x14ac:dyDescent="0.35">
      <c r="A2021">
        <v>629600030</v>
      </c>
      <c r="B2021" t="s">
        <v>279</v>
      </c>
      <c r="C2021" s="9">
        <v>630000</v>
      </c>
      <c r="D2021" s="7">
        <v>4</v>
      </c>
      <c r="E2021" s="7">
        <v>2.5</v>
      </c>
      <c r="F2021" s="7">
        <v>2510</v>
      </c>
      <c r="G2021" s="7">
        <v>1</v>
      </c>
      <c r="H2021" s="7">
        <v>0</v>
      </c>
      <c r="I2021" s="7">
        <v>0</v>
      </c>
      <c r="J2021" s="7">
        <v>8</v>
      </c>
      <c r="K2021" s="7">
        <v>2080</v>
      </c>
      <c r="L2021" s="21">
        <v>0</v>
      </c>
      <c r="M2021">
        <v>47.583399999999997</v>
      </c>
      <c r="N2021" s="19">
        <v>35020</v>
      </c>
      <c r="O2021" s="19">
        <v>4</v>
      </c>
      <c r="P2021" s="19">
        <v>1977</v>
      </c>
      <c r="Q2021" s="19">
        <v>34398</v>
      </c>
      <c r="R2021">
        <v>98075</v>
      </c>
      <c r="S2021">
        <v>-122.003</v>
      </c>
      <c r="T2021" s="23">
        <v>1610</v>
      </c>
      <c r="U2021" s="23">
        <v>900</v>
      </c>
      <c r="W2021" s="35">
        <f>$D$1*D2021+$E$1*E2021+$F$1*F2021+$G$1*G2021+$H$1*H2021+$I$1*I2021+$J$1*J2021+$K$1*K2021+$M$1*M2021+$AB$3</f>
        <v>637435.56535599753</v>
      </c>
      <c r="X2021" s="35">
        <f t="shared" si="35"/>
        <v>0</v>
      </c>
      <c r="Y2021" s="16">
        <f>(W2021-C2021)/C2021</f>
        <v>1.1802484692059575E-2</v>
      </c>
    </row>
    <row r="2022" spans="1:25" x14ac:dyDescent="0.35">
      <c r="A2022">
        <v>1823049171</v>
      </c>
      <c r="B2022" t="s">
        <v>261</v>
      </c>
      <c r="C2022" s="9">
        <v>275000</v>
      </c>
      <c r="D2022" s="7">
        <v>5</v>
      </c>
      <c r="E2022" s="7">
        <v>1.5</v>
      </c>
      <c r="F2022" s="7">
        <v>1950</v>
      </c>
      <c r="G2022" s="7">
        <v>1</v>
      </c>
      <c r="H2022" s="7">
        <v>0</v>
      </c>
      <c r="I2022" s="7">
        <v>0</v>
      </c>
      <c r="J2022" s="7">
        <v>7</v>
      </c>
      <c r="K2022" s="7">
        <v>1680</v>
      </c>
      <c r="L2022" s="21">
        <v>0</v>
      </c>
      <c r="M2022">
        <v>47.488199999999999</v>
      </c>
      <c r="N2022" s="19">
        <v>9000</v>
      </c>
      <c r="O2022" s="19">
        <v>3</v>
      </c>
      <c r="P2022" s="19">
        <v>1964</v>
      </c>
      <c r="Q2022" s="19">
        <v>9526</v>
      </c>
      <c r="R2022">
        <v>98146</v>
      </c>
      <c r="S2022">
        <v>-122.339</v>
      </c>
      <c r="T2022" s="23">
        <v>1130</v>
      </c>
      <c r="U2022" s="23">
        <v>820</v>
      </c>
      <c r="W2022" s="35">
        <f>$D$1*D2022+$E$1*E2022+$F$1*F2022+$G$1*G2022+$H$1*H2022+$I$1*I2022+$J$1*J2022+$K$1*K2022+$M$1*M2022+$AB$3</f>
        <v>358568.18781929836</v>
      </c>
      <c r="X2022" s="35">
        <f t="shared" si="35"/>
        <v>0</v>
      </c>
      <c r="Y2022" s="16">
        <f>(W2022-C2022)/C2022</f>
        <v>0.30388431934290311</v>
      </c>
    </row>
    <row r="2023" spans="1:25" x14ac:dyDescent="0.35">
      <c r="A2023">
        <v>3760500516</v>
      </c>
      <c r="B2023" t="s">
        <v>291</v>
      </c>
      <c r="C2023" s="9">
        <v>835000</v>
      </c>
      <c r="D2023" s="7">
        <v>5</v>
      </c>
      <c r="E2023" s="7">
        <v>4</v>
      </c>
      <c r="F2023" s="7">
        <v>3600</v>
      </c>
      <c r="G2023" s="7">
        <v>1</v>
      </c>
      <c r="H2023" s="7">
        <v>0</v>
      </c>
      <c r="I2023" s="7">
        <v>2</v>
      </c>
      <c r="J2023" s="7">
        <v>8</v>
      </c>
      <c r="K2023" s="7">
        <v>3600</v>
      </c>
      <c r="L2023" s="21">
        <v>0</v>
      </c>
      <c r="M2023">
        <v>47.702199999999998</v>
      </c>
      <c r="N2023" s="19">
        <v>14720</v>
      </c>
      <c r="O2023" s="19">
        <v>5</v>
      </c>
      <c r="P2023" s="19">
        <v>1960</v>
      </c>
      <c r="Q2023" s="19">
        <v>15358</v>
      </c>
      <c r="R2023">
        <v>98034</v>
      </c>
      <c r="S2023">
        <v>-122.227</v>
      </c>
      <c r="T2023" s="23">
        <v>1800</v>
      </c>
      <c r="U2023" s="23">
        <v>1800</v>
      </c>
      <c r="W2023" s="35">
        <f>$D$1*D2023+$E$1*E2023+$F$1*F2023+$G$1*G2023+$H$1*H2023+$I$1*I2023+$J$1*J2023+$K$1*K2023+$M$1*M2023+$AB$3</f>
        <v>1034268.7923991047</v>
      </c>
      <c r="X2023" s="35">
        <f t="shared" si="35"/>
        <v>0</v>
      </c>
      <c r="Y2023" s="16">
        <f>(W2023-C2023)/C2023</f>
        <v>0.23864526035820921</v>
      </c>
    </row>
    <row r="2024" spans="1:25" x14ac:dyDescent="0.35">
      <c r="A2024">
        <v>2641400160</v>
      </c>
      <c r="B2024" t="s">
        <v>37</v>
      </c>
      <c r="C2024" s="9">
        <v>340000</v>
      </c>
      <c r="D2024" s="7">
        <v>4</v>
      </c>
      <c r="E2024" s="7">
        <v>2.5</v>
      </c>
      <c r="F2024" s="7">
        <v>2380</v>
      </c>
      <c r="G2024" s="7">
        <v>2</v>
      </c>
      <c r="H2024" s="7">
        <v>0</v>
      </c>
      <c r="I2024" s="7">
        <v>0</v>
      </c>
      <c r="J2024" s="7">
        <v>8</v>
      </c>
      <c r="K2024" s="7">
        <v>1940</v>
      </c>
      <c r="L2024" s="21">
        <v>0</v>
      </c>
      <c r="M2024">
        <v>47.435600000000001</v>
      </c>
      <c r="N2024" s="19">
        <v>7850</v>
      </c>
      <c r="O2024" s="19">
        <v>3</v>
      </c>
      <c r="P2024" s="19">
        <v>1995</v>
      </c>
      <c r="Q2024" s="19">
        <v>7334</v>
      </c>
      <c r="R2024">
        <v>98055</v>
      </c>
      <c r="S2024">
        <v>-122.20099999999999</v>
      </c>
      <c r="T2024" s="23">
        <v>2380</v>
      </c>
      <c r="U2024" s="23">
        <v>0</v>
      </c>
      <c r="W2024" s="35">
        <f>$D$1*D2024+$E$1*E2024+$F$1*F2024+$G$1*G2024+$H$1*H2024+$I$1*I2024+$J$1*J2024+$K$1*K2024+$M$1*M2024+$AB$3</f>
        <v>485687.26779001951</v>
      </c>
      <c r="X2024" s="35">
        <f t="shared" si="35"/>
        <v>0</v>
      </c>
      <c r="Y2024" s="16">
        <f>(W2024-C2024)/C2024</f>
        <v>0.42849196408829271</v>
      </c>
    </row>
    <row r="2025" spans="1:25" x14ac:dyDescent="0.35">
      <c r="A2025">
        <v>534000075</v>
      </c>
      <c r="B2025" t="s">
        <v>240</v>
      </c>
      <c r="C2025" s="9">
        <v>329350</v>
      </c>
      <c r="D2025" s="7">
        <v>2</v>
      </c>
      <c r="E2025" s="7">
        <v>1</v>
      </c>
      <c r="F2025" s="7">
        <v>720</v>
      </c>
      <c r="G2025" s="7">
        <v>1</v>
      </c>
      <c r="H2025" s="7">
        <v>0</v>
      </c>
      <c r="I2025" s="7">
        <v>0</v>
      </c>
      <c r="J2025" s="7">
        <v>6</v>
      </c>
      <c r="K2025" s="7">
        <v>840</v>
      </c>
      <c r="L2025" s="21">
        <v>0</v>
      </c>
      <c r="M2025">
        <v>47.700099999999999</v>
      </c>
      <c r="N2025" s="19">
        <v>6687</v>
      </c>
      <c r="O2025" s="19">
        <v>3</v>
      </c>
      <c r="P2025" s="19">
        <v>1942</v>
      </c>
      <c r="Q2025" s="19">
        <v>6687</v>
      </c>
      <c r="R2025">
        <v>98117</v>
      </c>
      <c r="S2025">
        <v>-122.36199999999999</v>
      </c>
      <c r="T2025" s="23">
        <v>720</v>
      </c>
      <c r="U2025" s="23">
        <v>0</v>
      </c>
      <c r="W2025" s="35">
        <f>$D$1*D2025+$E$1*E2025+$F$1*F2025+$G$1*G2025+$H$1*H2025+$I$1*I2025+$J$1*J2025+$K$1*K2025+$M$1*M2025+$AB$3</f>
        <v>254557.11371110007</v>
      </c>
      <c r="X2025" s="35">
        <f t="shared" si="35"/>
        <v>0</v>
      </c>
      <c r="Y2025" s="16">
        <f>(W2025-C2025)/C2025</f>
        <v>-0.22709241320449347</v>
      </c>
    </row>
    <row r="2026" spans="1:25" x14ac:dyDescent="0.35">
      <c r="A2026">
        <v>3892500070</v>
      </c>
      <c r="B2026" t="s">
        <v>140</v>
      </c>
      <c r="C2026" s="10">
        <v>1480000</v>
      </c>
      <c r="D2026" s="7">
        <v>3</v>
      </c>
      <c r="E2026" s="7">
        <v>3.5</v>
      </c>
      <c r="F2026" s="7">
        <v>4070</v>
      </c>
      <c r="G2026" s="7">
        <v>2</v>
      </c>
      <c r="H2026" s="7">
        <v>0</v>
      </c>
      <c r="I2026" s="7">
        <v>0</v>
      </c>
      <c r="J2026" s="7">
        <v>11</v>
      </c>
      <c r="K2026" s="7">
        <v>3770</v>
      </c>
      <c r="L2026" s="21">
        <v>0</v>
      </c>
      <c r="M2026">
        <v>47.658999999999999</v>
      </c>
      <c r="N2026" s="19">
        <v>26000</v>
      </c>
      <c r="O2026" s="19">
        <v>3</v>
      </c>
      <c r="P2026" s="19">
        <v>1991</v>
      </c>
      <c r="Q2026" s="19">
        <v>26000</v>
      </c>
      <c r="R2026">
        <v>98033</v>
      </c>
      <c r="S2026">
        <v>-122.17400000000001</v>
      </c>
      <c r="T2026" s="23">
        <v>4070</v>
      </c>
      <c r="U2026" s="23">
        <v>0</v>
      </c>
      <c r="W2026" s="35">
        <f>$D$1*D2026+$E$1*E2026+$F$1*F2026+$G$1*G2026+$H$1*H2026+$I$1*I2026+$J$1*J2026+$K$1*K2026+$M$1*M2026+$AB$3</f>
        <v>1249970.8168513887</v>
      </c>
      <c r="X2026" s="35">
        <f t="shared" si="35"/>
        <v>0</v>
      </c>
      <c r="Y2026" s="16">
        <f>(W2026-C2026)/C2026</f>
        <v>-0.15542512374906173</v>
      </c>
    </row>
    <row r="2027" spans="1:25" x14ac:dyDescent="0.35">
      <c r="A2027">
        <v>224069084</v>
      </c>
      <c r="B2027" t="s">
        <v>61</v>
      </c>
      <c r="C2027" s="9">
        <v>475000</v>
      </c>
      <c r="D2027" s="7">
        <v>3</v>
      </c>
      <c r="E2027" s="7">
        <v>1</v>
      </c>
      <c r="F2027" s="7">
        <v>1250</v>
      </c>
      <c r="G2027" s="7">
        <v>1</v>
      </c>
      <c r="H2027" s="7">
        <v>0</v>
      </c>
      <c r="I2027" s="7">
        <v>0</v>
      </c>
      <c r="J2027" s="7">
        <v>7</v>
      </c>
      <c r="K2027" s="7">
        <v>3060</v>
      </c>
      <c r="L2027" s="21">
        <v>0</v>
      </c>
      <c r="M2027">
        <v>47.595599999999997</v>
      </c>
      <c r="N2027" s="19">
        <v>150117</v>
      </c>
      <c r="O2027" s="19">
        <v>3</v>
      </c>
      <c r="P2027" s="19">
        <v>1975</v>
      </c>
      <c r="Q2027" s="19">
        <v>50055</v>
      </c>
      <c r="R2027">
        <v>98075</v>
      </c>
      <c r="S2027">
        <v>-122.009</v>
      </c>
      <c r="T2027" s="23">
        <v>1250</v>
      </c>
      <c r="U2027" s="23">
        <v>0</v>
      </c>
      <c r="W2027" s="35">
        <f>$D$1*D2027+$E$1*E2027+$F$1*F2027+$G$1*G2027+$H$1*H2027+$I$1*I2027+$J$1*J2027+$K$1*K2027+$M$1*M2027+$AB$3</f>
        <v>358424.28095694631</v>
      </c>
      <c r="X2027" s="35">
        <f t="shared" si="35"/>
        <v>0</v>
      </c>
      <c r="Y2027" s="16">
        <f>(W2027-C2027)/C2027</f>
        <v>-0.24542256640642882</v>
      </c>
    </row>
    <row r="2028" spans="1:25" x14ac:dyDescent="0.35">
      <c r="A2028">
        <v>2767600400</v>
      </c>
      <c r="B2028" t="s">
        <v>271</v>
      </c>
      <c r="C2028" s="9">
        <v>719950</v>
      </c>
      <c r="D2028" s="7">
        <v>3</v>
      </c>
      <c r="E2028" s="7">
        <v>2.25</v>
      </c>
      <c r="F2028" s="7">
        <v>2190</v>
      </c>
      <c r="G2028" s="7">
        <v>3</v>
      </c>
      <c r="H2028" s="7">
        <v>0</v>
      </c>
      <c r="I2028" s="7">
        <v>0</v>
      </c>
      <c r="J2028" s="7">
        <v>8</v>
      </c>
      <c r="K2028" s="7">
        <v>1510</v>
      </c>
      <c r="L2028" s="21">
        <v>0</v>
      </c>
      <c r="M2028">
        <v>47.675800000000002</v>
      </c>
      <c r="N2028" s="19">
        <v>2416</v>
      </c>
      <c r="O2028" s="19">
        <v>3</v>
      </c>
      <c r="P2028" s="19">
        <v>2014</v>
      </c>
      <c r="Q2028" s="19">
        <v>3615</v>
      </c>
      <c r="R2028">
        <v>98117</v>
      </c>
      <c r="S2028">
        <v>-122.38</v>
      </c>
      <c r="T2028" s="23">
        <v>2190</v>
      </c>
      <c r="U2028" s="23">
        <v>0</v>
      </c>
      <c r="W2028" s="35">
        <f>$D$1*D2028+$E$1*E2028+$F$1*F2028+$G$1*G2028+$H$1*H2028+$I$1*I2028+$J$1*J2028+$K$1*K2028+$M$1*M2028+$AB$3</f>
        <v>607216.28625172004</v>
      </c>
      <c r="X2028" s="35">
        <f t="shared" si="35"/>
        <v>0</v>
      </c>
      <c r="Y2028" s="16">
        <f>(W2028-C2028)/C2028</f>
        <v>-0.15658547641958465</v>
      </c>
    </row>
    <row r="2029" spans="1:25" x14ac:dyDescent="0.35">
      <c r="A2029">
        <v>5347200160</v>
      </c>
      <c r="B2029" t="s">
        <v>25</v>
      </c>
      <c r="C2029" s="9">
        <v>235000</v>
      </c>
      <c r="D2029" s="7">
        <v>1</v>
      </c>
      <c r="E2029" s="7">
        <v>1</v>
      </c>
      <c r="F2029" s="7">
        <v>810</v>
      </c>
      <c r="G2029" s="7">
        <v>1</v>
      </c>
      <c r="H2029" s="7">
        <v>0</v>
      </c>
      <c r="I2029" s="7">
        <v>0</v>
      </c>
      <c r="J2029" s="7">
        <v>7</v>
      </c>
      <c r="K2029" s="7">
        <v>980</v>
      </c>
      <c r="L2029" s="21">
        <v>0</v>
      </c>
      <c r="M2029">
        <v>47.518799999999999</v>
      </c>
      <c r="N2029" s="19">
        <v>2451</v>
      </c>
      <c r="O2029" s="19">
        <v>5</v>
      </c>
      <c r="P2029" s="19">
        <v>1941</v>
      </c>
      <c r="Q2029" s="19">
        <v>1198</v>
      </c>
      <c r="R2029">
        <v>98126</v>
      </c>
      <c r="S2029">
        <v>-122.376</v>
      </c>
      <c r="T2029" s="23">
        <v>810</v>
      </c>
      <c r="U2029" s="23">
        <v>0</v>
      </c>
      <c r="W2029" s="35">
        <f>$D$1*D2029+$E$1*E2029+$F$1*F2029+$G$1*G2029+$H$1*H2029+$I$1*I2029+$J$1*J2029+$K$1*K2029+$M$1*M2029+$AB$3</f>
        <v>263068.82829413563</v>
      </c>
      <c r="X2029" s="35">
        <f t="shared" si="35"/>
        <v>0</v>
      </c>
      <c r="Y2029" s="16">
        <f>(W2029-C2029)/C2029</f>
        <v>0.11944182252823672</v>
      </c>
    </row>
    <row r="2030" spans="1:25" x14ac:dyDescent="0.35">
      <c r="A2030">
        <v>9553200125</v>
      </c>
      <c r="B2030" t="s">
        <v>138</v>
      </c>
      <c r="C2030" s="9">
        <v>875000</v>
      </c>
      <c r="D2030" s="7">
        <v>3</v>
      </c>
      <c r="E2030" s="7">
        <v>1.5</v>
      </c>
      <c r="F2030" s="7">
        <v>2440</v>
      </c>
      <c r="G2030" s="7">
        <v>1</v>
      </c>
      <c r="H2030" s="7">
        <v>0</v>
      </c>
      <c r="I2030" s="7">
        <v>0</v>
      </c>
      <c r="J2030" s="7">
        <v>8</v>
      </c>
      <c r="K2030" s="7">
        <v>2160</v>
      </c>
      <c r="L2030" s="21">
        <v>0</v>
      </c>
      <c r="M2030">
        <v>47.699100000000001</v>
      </c>
      <c r="N2030" s="19">
        <v>5750</v>
      </c>
      <c r="O2030" s="19">
        <v>3</v>
      </c>
      <c r="P2030" s="19">
        <v>1939</v>
      </c>
      <c r="Q2030" s="19">
        <v>6820</v>
      </c>
      <c r="R2030">
        <v>98115</v>
      </c>
      <c r="S2030">
        <v>-122.29600000000001</v>
      </c>
      <c r="T2030" s="23">
        <v>1320</v>
      </c>
      <c r="U2030" s="23">
        <v>1120</v>
      </c>
      <c r="W2030" s="35">
        <f>$D$1*D2030+$E$1*E2030+$F$1*F2030+$G$1*G2030+$H$1*H2030+$I$1*I2030+$J$1*J2030+$K$1*K2030+$M$1*M2030+$AB$3</f>
        <v>743437.01855591685</v>
      </c>
      <c r="X2030" s="35">
        <f t="shared" si="35"/>
        <v>0</v>
      </c>
      <c r="Y2030" s="16">
        <f>(W2030-C2030)/C2030</f>
        <v>-0.15035769307895216</v>
      </c>
    </row>
    <row r="2031" spans="1:25" x14ac:dyDescent="0.35">
      <c r="A2031">
        <v>5379804888</v>
      </c>
      <c r="B2031" t="s">
        <v>191</v>
      </c>
      <c r="C2031" s="9">
        <v>380000</v>
      </c>
      <c r="D2031" s="7">
        <v>4</v>
      </c>
      <c r="E2031" s="7">
        <v>1.75</v>
      </c>
      <c r="F2031" s="7">
        <v>1740</v>
      </c>
      <c r="G2031" s="7">
        <v>1</v>
      </c>
      <c r="H2031" s="7">
        <v>0</v>
      </c>
      <c r="I2031" s="7">
        <v>0</v>
      </c>
      <c r="J2031" s="7">
        <v>7</v>
      </c>
      <c r="K2031" s="7">
        <v>1540</v>
      </c>
      <c r="L2031" s="21">
        <v>0</v>
      </c>
      <c r="M2031">
        <v>47.449800000000003</v>
      </c>
      <c r="N2031" s="19">
        <v>9150</v>
      </c>
      <c r="O2031" s="19">
        <v>3</v>
      </c>
      <c r="P2031" s="19">
        <v>1974</v>
      </c>
      <c r="Q2031" s="19">
        <v>9147</v>
      </c>
      <c r="R2031">
        <v>98188</v>
      </c>
      <c r="S2031">
        <v>-122.28</v>
      </c>
      <c r="T2031" s="23">
        <v>1740</v>
      </c>
      <c r="U2031" s="23">
        <v>0</v>
      </c>
      <c r="W2031" s="35">
        <f>$D$1*D2031+$E$1*E2031+$F$1*F2031+$G$1*G2031+$H$1*H2031+$I$1*I2031+$J$1*J2031+$K$1*K2031+$M$1*M2031+$AB$3</f>
        <v>316231.33157336712</v>
      </c>
      <c r="X2031" s="35">
        <f t="shared" si="35"/>
        <v>0</v>
      </c>
      <c r="Y2031" s="16">
        <f>(W2031-C2031)/C2031</f>
        <v>-0.16781228533324444</v>
      </c>
    </row>
    <row r="2032" spans="1:25" x14ac:dyDescent="0.35">
      <c r="A2032">
        <v>421079105</v>
      </c>
      <c r="B2032" t="s">
        <v>144</v>
      </c>
      <c r="C2032" s="9">
        <v>325000</v>
      </c>
      <c r="D2032" s="7">
        <v>3</v>
      </c>
      <c r="E2032" s="7">
        <v>2.25</v>
      </c>
      <c r="F2032" s="7">
        <v>1480</v>
      </c>
      <c r="G2032" s="7">
        <v>1.5</v>
      </c>
      <c r="H2032" s="7">
        <v>0</v>
      </c>
      <c r="I2032" s="7">
        <v>0</v>
      </c>
      <c r="J2032" s="7">
        <v>7</v>
      </c>
      <c r="K2032" s="7">
        <v>1730</v>
      </c>
      <c r="L2032" s="21">
        <v>0</v>
      </c>
      <c r="M2032">
        <v>47.331699999999998</v>
      </c>
      <c r="N2032" s="19">
        <v>97138</v>
      </c>
      <c r="O2032" s="19">
        <v>3</v>
      </c>
      <c r="P2032" s="19">
        <v>1984</v>
      </c>
      <c r="Q2032" s="19">
        <v>176418</v>
      </c>
      <c r="R2032">
        <v>98010</v>
      </c>
      <c r="S2032">
        <v>-121.92700000000001</v>
      </c>
      <c r="T2032" s="23">
        <v>1480</v>
      </c>
      <c r="U2032" s="23">
        <v>0</v>
      </c>
      <c r="W2032" s="35">
        <f>$D$1*D2032+$E$1*E2032+$F$1*F2032+$G$1*G2032+$H$1*H2032+$I$1*I2032+$J$1*J2032+$K$1*K2032+$M$1*M2032+$AB$3</f>
        <v>197089.88543154672</v>
      </c>
      <c r="X2032" s="35">
        <f t="shared" si="35"/>
        <v>0</v>
      </c>
      <c r="Y2032" s="16">
        <f>(W2032-C2032)/C2032</f>
        <v>-0.39356958328754854</v>
      </c>
    </row>
    <row r="2033" spans="1:25" x14ac:dyDescent="0.35">
      <c r="A2033">
        <v>4215250030</v>
      </c>
      <c r="B2033" t="s">
        <v>70</v>
      </c>
      <c r="C2033" s="9">
        <v>475000</v>
      </c>
      <c r="D2033" s="7">
        <v>4</v>
      </c>
      <c r="E2033" s="7">
        <v>2.5</v>
      </c>
      <c r="F2033" s="7">
        <v>2120</v>
      </c>
      <c r="G2033" s="7">
        <v>2</v>
      </c>
      <c r="H2033" s="7">
        <v>0</v>
      </c>
      <c r="I2033" s="7">
        <v>0</v>
      </c>
      <c r="J2033" s="7">
        <v>9</v>
      </c>
      <c r="K2033" s="7">
        <v>3320</v>
      </c>
      <c r="L2033" s="21">
        <v>0</v>
      </c>
      <c r="M2033">
        <v>47.761099999999999</v>
      </c>
      <c r="N2033" s="19">
        <v>57050</v>
      </c>
      <c r="O2033" s="19">
        <v>3</v>
      </c>
      <c r="P2033" s="19">
        <v>1989</v>
      </c>
      <c r="Q2033" s="19">
        <v>39082</v>
      </c>
      <c r="R2033">
        <v>98072</v>
      </c>
      <c r="S2033">
        <v>-122.128</v>
      </c>
      <c r="T2033" s="23">
        <v>2120</v>
      </c>
      <c r="U2033" s="23">
        <v>0</v>
      </c>
      <c r="W2033" s="35">
        <f>$D$1*D2033+$E$1*E2033+$F$1*F2033+$G$1*G2033+$H$1*H2033+$I$1*I2033+$J$1*J2033+$K$1*K2033+$M$1*M2033+$AB$3</f>
        <v>725804.7257387042</v>
      </c>
      <c r="X2033" s="35">
        <f t="shared" si="35"/>
        <v>0</v>
      </c>
      <c r="Y2033" s="16">
        <f>(W2033-C2033)/C2033</f>
        <v>0.52800994892358777</v>
      </c>
    </row>
    <row r="2034" spans="1:25" x14ac:dyDescent="0.35">
      <c r="A2034">
        <v>2420069017</v>
      </c>
      <c r="B2034" t="s">
        <v>148</v>
      </c>
      <c r="C2034" s="9">
        <v>152900</v>
      </c>
      <c r="D2034" s="7">
        <v>1</v>
      </c>
      <c r="E2034" s="7">
        <v>1</v>
      </c>
      <c r="F2034" s="7">
        <v>900</v>
      </c>
      <c r="G2034" s="7">
        <v>1</v>
      </c>
      <c r="H2034" s="7">
        <v>0</v>
      </c>
      <c r="I2034" s="7">
        <v>0</v>
      </c>
      <c r="J2034" s="7">
        <v>6</v>
      </c>
      <c r="K2034" s="7">
        <v>1290</v>
      </c>
      <c r="L2034" s="21">
        <v>1950</v>
      </c>
      <c r="M2034">
        <v>47.210700000000003</v>
      </c>
      <c r="N2034" s="19">
        <v>4368</v>
      </c>
      <c r="O2034" s="19">
        <v>5</v>
      </c>
      <c r="P2034" s="19">
        <v>1915</v>
      </c>
      <c r="Q2034" s="19">
        <v>5000</v>
      </c>
      <c r="R2034">
        <v>98022</v>
      </c>
      <c r="S2034">
        <v>-121.99</v>
      </c>
      <c r="T2034" s="23">
        <v>900</v>
      </c>
      <c r="U2034" s="23">
        <v>0</v>
      </c>
      <c r="W2034" s="35">
        <f>$D$1*D2034+$E$1*E2034+$F$1*F2034+$G$1*G2034+$H$1*H2034+$I$1*I2034+$J$1*J2034+$K$1*K2034+$M$1*M2034+$AB$3</f>
        <v>9734.7553314864635</v>
      </c>
      <c r="X2034" s="35">
        <f t="shared" si="35"/>
        <v>0</v>
      </c>
      <c r="Y2034" s="16">
        <f>(W2034-C2034)/C2034</f>
        <v>-0.93633253543828343</v>
      </c>
    </row>
    <row r="2035" spans="1:25" x14ac:dyDescent="0.35">
      <c r="A2035">
        <v>2414600400</v>
      </c>
      <c r="B2035" t="s">
        <v>128</v>
      </c>
      <c r="C2035" s="9">
        <v>210000</v>
      </c>
      <c r="D2035" s="7">
        <v>2</v>
      </c>
      <c r="E2035" s="7">
        <v>2</v>
      </c>
      <c r="F2035" s="7">
        <v>1190</v>
      </c>
      <c r="G2035" s="7">
        <v>1</v>
      </c>
      <c r="H2035" s="7">
        <v>0</v>
      </c>
      <c r="I2035" s="7">
        <v>0</v>
      </c>
      <c r="J2035" s="7">
        <v>6</v>
      </c>
      <c r="K2035" s="7">
        <v>1190</v>
      </c>
      <c r="L2035" s="21">
        <v>0</v>
      </c>
      <c r="M2035">
        <v>47.511299999999999</v>
      </c>
      <c r="N2035" s="19">
        <v>7570</v>
      </c>
      <c r="O2035" s="19">
        <v>3</v>
      </c>
      <c r="P2035" s="19">
        <v>1939</v>
      </c>
      <c r="Q2035" s="19">
        <v>7635</v>
      </c>
      <c r="R2035">
        <v>98146</v>
      </c>
      <c r="S2035">
        <v>-122.33799999999999</v>
      </c>
      <c r="T2035" s="23">
        <v>1190</v>
      </c>
      <c r="U2035" s="23">
        <v>0</v>
      </c>
      <c r="W2035" s="35">
        <f>$D$1*D2035+$E$1*E2035+$F$1*F2035+$G$1*G2035+$H$1*H2035+$I$1*I2035+$J$1*J2035+$K$1*K2035+$M$1*M2035+$AB$3</f>
        <v>222298.70611128211</v>
      </c>
      <c r="X2035" s="35">
        <f t="shared" si="35"/>
        <v>0</v>
      </c>
      <c r="Y2035" s="16">
        <f>(W2035-C2035)/C2035</f>
        <v>5.8565267196581478E-2</v>
      </c>
    </row>
    <row r="2036" spans="1:25" x14ac:dyDescent="0.35">
      <c r="A2036">
        <v>2461900510</v>
      </c>
      <c r="B2036" t="s">
        <v>281</v>
      </c>
      <c r="C2036" s="9">
        <v>350000</v>
      </c>
      <c r="D2036" s="7">
        <v>4</v>
      </c>
      <c r="E2036" s="7">
        <v>1</v>
      </c>
      <c r="F2036" s="7">
        <v>1010</v>
      </c>
      <c r="G2036" s="7">
        <v>1</v>
      </c>
      <c r="H2036" s="7">
        <v>0</v>
      </c>
      <c r="I2036" s="7">
        <v>0</v>
      </c>
      <c r="J2036" s="7">
        <v>6</v>
      </c>
      <c r="K2036" s="7">
        <v>1450</v>
      </c>
      <c r="L2036" s="21">
        <v>0</v>
      </c>
      <c r="M2036">
        <v>47.5518</v>
      </c>
      <c r="N2036" s="19">
        <v>6000</v>
      </c>
      <c r="O2036" s="19">
        <v>3</v>
      </c>
      <c r="P2036" s="19">
        <v>1925</v>
      </c>
      <c r="Q2036" s="19">
        <v>6000</v>
      </c>
      <c r="R2036">
        <v>98136</v>
      </c>
      <c r="S2036">
        <v>-122.383</v>
      </c>
      <c r="T2036" s="23">
        <v>750</v>
      </c>
      <c r="U2036" s="23">
        <v>260</v>
      </c>
      <c r="W2036" s="35">
        <f>$D$1*D2036+$E$1*E2036+$F$1*F2036+$G$1*G2036+$H$1*H2036+$I$1*I2036+$J$1*J2036+$K$1*K2036+$M$1*M2036+$AB$3</f>
        <v>160405.13530545309</v>
      </c>
      <c r="X2036" s="35">
        <f t="shared" si="35"/>
        <v>0</v>
      </c>
      <c r="Y2036" s="16">
        <f>(W2036-C2036)/C2036</f>
        <v>-0.54169961341299122</v>
      </c>
    </row>
    <row r="2037" spans="1:25" x14ac:dyDescent="0.35">
      <c r="A2037">
        <v>7695500200</v>
      </c>
      <c r="B2037" t="s">
        <v>91</v>
      </c>
      <c r="C2037" s="9">
        <v>505000</v>
      </c>
      <c r="D2037" s="7">
        <v>3</v>
      </c>
      <c r="E2037" s="7">
        <v>2.5</v>
      </c>
      <c r="F2037" s="7">
        <v>2100</v>
      </c>
      <c r="G2037" s="7">
        <v>2</v>
      </c>
      <c r="H2037" s="7">
        <v>0</v>
      </c>
      <c r="I2037" s="7">
        <v>0</v>
      </c>
      <c r="J2037" s="7">
        <v>8</v>
      </c>
      <c r="K2037" s="7">
        <v>2080</v>
      </c>
      <c r="L2037" s="21">
        <v>0</v>
      </c>
      <c r="M2037">
        <v>47.4754</v>
      </c>
      <c r="N2037" s="19">
        <v>17882</v>
      </c>
      <c r="O2037" s="19">
        <v>4</v>
      </c>
      <c r="P2037" s="19">
        <v>1985</v>
      </c>
      <c r="Q2037" s="19">
        <v>16686</v>
      </c>
      <c r="R2037">
        <v>98059</v>
      </c>
      <c r="S2037">
        <v>-122.119</v>
      </c>
      <c r="T2037" s="23">
        <v>2100</v>
      </c>
      <c r="U2037" s="23">
        <v>0</v>
      </c>
      <c r="W2037" s="35">
        <f>$D$1*D2037+$E$1*E2037+$F$1*F2037+$G$1*G2037+$H$1*H2037+$I$1*I2037+$J$1*J2037+$K$1*K2037+$M$1*M2037+$AB$3</f>
        <v>484473.01420107856</v>
      </c>
      <c r="X2037" s="35">
        <f t="shared" si="35"/>
        <v>0</v>
      </c>
      <c r="Y2037" s="16">
        <f>(W2037-C2037)/C2037</f>
        <v>-4.0647496631527599E-2</v>
      </c>
    </row>
    <row r="2038" spans="1:25" x14ac:dyDescent="0.35">
      <c r="A2038">
        <v>251200200</v>
      </c>
      <c r="B2038" t="s">
        <v>26</v>
      </c>
      <c r="C2038" s="9">
        <v>464900</v>
      </c>
      <c r="D2038" s="7">
        <v>4</v>
      </c>
      <c r="E2038" s="7">
        <v>2.25</v>
      </c>
      <c r="F2038" s="7">
        <v>2020</v>
      </c>
      <c r="G2038" s="7">
        <v>1</v>
      </c>
      <c r="H2038" s="7">
        <v>0</v>
      </c>
      <c r="I2038" s="7">
        <v>0</v>
      </c>
      <c r="J2038" s="7">
        <v>7</v>
      </c>
      <c r="K2038" s="7">
        <v>2030</v>
      </c>
      <c r="L2038" s="21">
        <v>0</v>
      </c>
      <c r="M2038">
        <v>47.726199999999999</v>
      </c>
      <c r="N2038" s="19">
        <v>8424</v>
      </c>
      <c r="O2038" s="19">
        <v>4</v>
      </c>
      <c r="P2038" s="19">
        <v>1979</v>
      </c>
      <c r="Q2038" s="19">
        <v>7236</v>
      </c>
      <c r="R2038">
        <v>98034</v>
      </c>
      <c r="S2038">
        <v>-122.233</v>
      </c>
      <c r="T2038" s="23">
        <v>1380</v>
      </c>
      <c r="U2038" s="23">
        <v>640</v>
      </c>
      <c r="W2038" s="35">
        <f>$D$1*D2038+$E$1*E2038+$F$1*F2038+$G$1*G2038+$H$1*H2038+$I$1*I2038+$J$1*J2038+$K$1*K2038+$M$1*M2038+$AB$3</f>
        <v>553709.48717370629</v>
      </c>
      <c r="X2038" s="35">
        <f t="shared" si="35"/>
        <v>0</v>
      </c>
      <c r="Y2038" s="16">
        <f>(W2038-C2038)/C2038</f>
        <v>0.19102922601356484</v>
      </c>
    </row>
    <row r="2039" spans="1:25" x14ac:dyDescent="0.35">
      <c r="A2039">
        <v>513000550</v>
      </c>
      <c r="B2039" t="s">
        <v>221</v>
      </c>
      <c r="C2039" s="9">
        <v>650000</v>
      </c>
      <c r="D2039" s="7">
        <v>3</v>
      </c>
      <c r="E2039" s="7">
        <v>2</v>
      </c>
      <c r="F2039" s="7">
        <v>2520</v>
      </c>
      <c r="G2039" s="7">
        <v>1</v>
      </c>
      <c r="H2039" s="7">
        <v>0</v>
      </c>
      <c r="I2039" s="7">
        <v>0</v>
      </c>
      <c r="J2039" s="7">
        <v>8</v>
      </c>
      <c r="K2039" s="7">
        <v>1590</v>
      </c>
      <c r="L2039" s="21">
        <v>0</v>
      </c>
      <c r="M2039">
        <v>47.576700000000002</v>
      </c>
      <c r="N2039" s="19">
        <v>5980</v>
      </c>
      <c r="O2039" s="19">
        <v>3</v>
      </c>
      <c r="P2039" s="19">
        <v>1957</v>
      </c>
      <c r="Q2039" s="19">
        <v>5750</v>
      </c>
      <c r="R2039">
        <v>98116</v>
      </c>
      <c r="S2039">
        <v>-122.383</v>
      </c>
      <c r="T2039" s="23">
        <v>1790</v>
      </c>
      <c r="U2039" s="23">
        <v>730</v>
      </c>
      <c r="W2039" s="35">
        <f>$D$1*D2039+$E$1*E2039+$F$1*F2039+$G$1*G2039+$H$1*H2039+$I$1*I2039+$J$1*J2039+$K$1*K2039+$M$1*M2039+$AB$3</f>
        <v>670355.94554812089</v>
      </c>
      <c r="X2039" s="35">
        <f t="shared" si="35"/>
        <v>0</v>
      </c>
      <c r="Y2039" s="16">
        <f>(W2039-C2039)/C2039</f>
        <v>3.1316839304801364E-2</v>
      </c>
    </row>
    <row r="2040" spans="1:25" x14ac:dyDescent="0.35">
      <c r="A2040">
        <v>8730000260</v>
      </c>
      <c r="B2040" t="s">
        <v>198</v>
      </c>
      <c r="C2040" s="9">
        <v>369950</v>
      </c>
      <c r="D2040" s="7">
        <v>2</v>
      </c>
      <c r="E2040" s="7">
        <v>2.75</v>
      </c>
      <c r="F2040" s="7">
        <v>1370</v>
      </c>
      <c r="G2040" s="7">
        <v>2</v>
      </c>
      <c r="H2040" s="7">
        <v>0</v>
      </c>
      <c r="I2040" s="7">
        <v>0</v>
      </c>
      <c r="J2040" s="7">
        <v>8</v>
      </c>
      <c r="K2040" s="7">
        <v>1370</v>
      </c>
      <c r="L2040" s="21">
        <v>0</v>
      </c>
      <c r="M2040">
        <v>47.705300000000001</v>
      </c>
      <c r="N2040" s="19">
        <v>1140</v>
      </c>
      <c r="O2040" s="19">
        <v>3</v>
      </c>
      <c r="P2040" s="19">
        <v>2009</v>
      </c>
      <c r="Q2040" s="19">
        <v>1090</v>
      </c>
      <c r="R2040">
        <v>98133</v>
      </c>
      <c r="S2040">
        <v>-122.342</v>
      </c>
      <c r="T2040" s="23">
        <v>1080</v>
      </c>
      <c r="U2040" s="23">
        <v>290</v>
      </c>
      <c r="W2040" s="35">
        <f>$D$1*D2040+$E$1*E2040+$F$1*F2040+$G$1*G2040+$H$1*H2040+$I$1*I2040+$J$1*J2040+$K$1*K2040+$M$1*M2040+$AB$3</f>
        <v>500925.08819499612</v>
      </c>
      <c r="X2040" s="35">
        <f t="shared" si="35"/>
        <v>0</v>
      </c>
      <c r="Y2040" s="16">
        <f>(W2040-C2040)/C2040</f>
        <v>0.35403456736044364</v>
      </c>
    </row>
    <row r="2041" spans="1:25" x14ac:dyDescent="0.35">
      <c r="A2041">
        <v>3395040550</v>
      </c>
      <c r="B2041" t="s">
        <v>140</v>
      </c>
      <c r="C2041" s="9">
        <v>250000</v>
      </c>
      <c r="D2041" s="7">
        <v>3</v>
      </c>
      <c r="E2041" s="7">
        <v>2.5</v>
      </c>
      <c r="F2041" s="7">
        <v>1530</v>
      </c>
      <c r="G2041" s="7">
        <v>2</v>
      </c>
      <c r="H2041" s="7">
        <v>0</v>
      </c>
      <c r="I2041" s="7">
        <v>0</v>
      </c>
      <c r="J2041" s="7">
        <v>7</v>
      </c>
      <c r="K2041" s="7">
        <v>1540</v>
      </c>
      <c r="L2041" s="21">
        <v>0</v>
      </c>
      <c r="M2041">
        <v>47.543399999999998</v>
      </c>
      <c r="N2041" s="19">
        <v>2890</v>
      </c>
      <c r="O2041" s="19">
        <v>3</v>
      </c>
      <c r="P2041" s="19">
        <v>2001</v>
      </c>
      <c r="Q2041" s="19">
        <v>2890</v>
      </c>
      <c r="R2041">
        <v>98108</v>
      </c>
      <c r="S2041">
        <v>-122.29300000000001</v>
      </c>
      <c r="T2041" s="23">
        <v>1530</v>
      </c>
      <c r="U2041" s="23">
        <v>0</v>
      </c>
      <c r="W2041" s="35">
        <f>$D$1*D2041+$E$1*E2041+$F$1*F2041+$G$1*G2041+$H$1*H2041+$I$1*I2041+$J$1*J2041+$K$1*K2041+$M$1*M2041+$AB$3</f>
        <v>328032.15162881091</v>
      </c>
      <c r="X2041" s="35">
        <f t="shared" si="35"/>
        <v>0</v>
      </c>
      <c r="Y2041" s="16">
        <f>(W2041-C2041)/C2041</f>
        <v>0.31212860651524366</v>
      </c>
    </row>
    <row r="2042" spans="1:25" x14ac:dyDescent="0.35">
      <c r="A2042">
        <v>3395040550</v>
      </c>
      <c r="B2042" t="s">
        <v>229</v>
      </c>
      <c r="C2042" s="9">
        <v>320000</v>
      </c>
      <c r="D2042" s="7">
        <v>3</v>
      </c>
      <c r="E2042" s="7">
        <v>2.5</v>
      </c>
      <c r="F2042" s="7">
        <v>1530</v>
      </c>
      <c r="G2042" s="7">
        <v>2</v>
      </c>
      <c r="H2042" s="7">
        <v>0</v>
      </c>
      <c r="I2042" s="7">
        <v>0</v>
      </c>
      <c r="J2042" s="7">
        <v>7</v>
      </c>
      <c r="K2042" s="7">
        <v>1540</v>
      </c>
      <c r="L2042" s="21">
        <v>0</v>
      </c>
      <c r="M2042">
        <v>47.543399999999998</v>
      </c>
      <c r="N2042" s="19">
        <v>2890</v>
      </c>
      <c r="O2042" s="19">
        <v>3</v>
      </c>
      <c r="P2042" s="19">
        <v>2001</v>
      </c>
      <c r="Q2042" s="19">
        <v>2890</v>
      </c>
      <c r="R2042">
        <v>98108</v>
      </c>
      <c r="S2042">
        <v>-122.29300000000001</v>
      </c>
      <c r="T2042" s="23">
        <v>1530</v>
      </c>
      <c r="U2042" s="23">
        <v>0</v>
      </c>
      <c r="W2042" s="35">
        <f>$D$1*D2042+$E$1*E2042+$F$1*F2042+$G$1*G2042+$H$1*H2042+$I$1*I2042+$J$1*J2042+$K$1*K2042+$M$1*M2042+$AB$3</f>
        <v>328032.15162881091</v>
      </c>
      <c r="X2042" s="35">
        <f t="shared" si="35"/>
        <v>0</v>
      </c>
      <c r="Y2042" s="16">
        <f>(W2042-C2042)/C2042</f>
        <v>2.5100473840034099E-2</v>
      </c>
    </row>
    <row r="2043" spans="1:25" x14ac:dyDescent="0.35">
      <c r="A2043">
        <v>9471200200</v>
      </c>
      <c r="B2043" t="s">
        <v>61</v>
      </c>
      <c r="C2043" s="10">
        <v>2530000</v>
      </c>
      <c r="D2043" s="7">
        <v>4</v>
      </c>
      <c r="E2043" s="7">
        <v>4.25</v>
      </c>
      <c r="F2043" s="7">
        <v>5040</v>
      </c>
      <c r="G2043" s="7">
        <v>1</v>
      </c>
      <c r="H2043" s="7">
        <v>0</v>
      </c>
      <c r="I2043" s="7">
        <v>3</v>
      </c>
      <c r="J2043" s="7">
        <v>10</v>
      </c>
      <c r="K2043" s="7">
        <v>3960</v>
      </c>
      <c r="L2043" s="21">
        <v>0</v>
      </c>
      <c r="M2043">
        <v>47.670200000000001</v>
      </c>
      <c r="N2043" s="19">
        <v>16048</v>
      </c>
      <c r="O2043" s="19">
        <v>3</v>
      </c>
      <c r="P2043" s="19">
        <v>1950</v>
      </c>
      <c r="Q2043" s="19">
        <v>14000</v>
      </c>
      <c r="R2043">
        <v>98105</v>
      </c>
      <c r="S2043">
        <v>-122.26</v>
      </c>
      <c r="T2043" s="23">
        <v>3420</v>
      </c>
      <c r="U2043" s="23">
        <v>1620</v>
      </c>
      <c r="W2043" s="35">
        <f>$D$1*D2043+$E$1*E2043+$F$1*F2043+$G$1*G2043+$H$1*H2043+$I$1*I2043+$J$1*J2043+$K$1*K2043+$M$1*M2043+$AB$3</f>
        <v>1566009.9973058403</v>
      </c>
      <c r="X2043" s="35">
        <f t="shared" si="35"/>
        <v>0</v>
      </c>
      <c r="Y2043" s="16">
        <f>(W2043-C2043)/C2043</f>
        <v>-0.38102371647990502</v>
      </c>
    </row>
    <row r="2044" spans="1:25" x14ac:dyDescent="0.35">
      <c r="A2044">
        <v>5469700260</v>
      </c>
      <c r="B2044" t="s">
        <v>177</v>
      </c>
      <c r="C2044" s="9">
        <v>340000</v>
      </c>
      <c r="D2044" s="7">
        <v>4</v>
      </c>
      <c r="E2044" s="7">
        <v>2.25</v>
      </c>
      <c r="F2044" s="7">
        <v>2530</v>
      </c>
      <c r="G2044" s="7">
        <v>2</v>
      </c>
      <c r="H2044" s="7">
        <v>0</v>
      </c>
      <c r="I2044" s="7">
        <v>0</v>
      </c>
      <c r="J2044" s="7">
        <v>7</v>
      </c>
      <c r="K2044" s="7">
        <v>2650</v>
      </c>
      <c r="L2044" s="21">
        <v>0</v>
      </c>
      <c r="M2044">
        <v>47.393900000000002</v>
      </c>
      <c r="N2044" s="19">
        <v>24700</v>
      </c>
      <c r="O2044" s="19">
        <v>3</v>
      </c>
      <c r="P2044" s="19">
        <v>1974</v>
      </c>
      <c r="Q2044" s="19">
        <v>24700</v>
      </c>
      <c r="R2044">
        <v>98031</v>
      </c>
      <c r="S2044">
        <v>-122.17700000000001</v>
      </c>
      <c r="T2044" s="23">
        <v>2530</v>
      </c>
      <c r="U2044" s="23">
        <v>0</v>
      </c>
      <c r="W2044" s="35">
        <f>$D$1*D2044+$E$1*E2044+$F$1*F2044+$G$1*G2044+$H$1*H2044+$I$1*I2044+$J$1*J2044+$K$1*K2044+$M$1*M2044+$AB$3</f>
        <v>424991.86949423701</v>
      </c>
      <c r="X2044" s="35">
        <f t="shared" si="35"/>
        <v>0</v>
      </c>
      <c r="Y2044" s="16">
        <f>(W2044-C2044)/C2044</f>
        <v>0.2499760867477559</v>
      </c>
    </row>
    <row r="2045" spans="1:25" x14ac:dyDescent="0.35">
      <c r="A2045">
        <v>2767600171</v>
      </c>
      <c r="B2045" t="s">
        <v>98</v>
      </c>
      <c r="C2045" s="9">
        <v>440000</v>
      </c>
      <c r="D2045" s="7">
        <v>2</v>
      </c>
      <c r="E2045" s="7">
        <v>1.5</v>
      </c>
      <c r="F2045" s="7">
        <v>1010</v>
      </c>
      <c r="G2045" s="7">
        <v>1.5</v>
      </c>
      <c r="H2045" s="7">
        <v>0</v>
      </c>
      <c r="I2045" s="7">
        <v>0</v>
      </c>
      <c r="J2045" s="7">
        <v>5</v>
      </c>
      <c r="K2045" s="7">
        <v>1760</v>
      </c>
      <c r="L2045" s="21">
        <v>0</v>
      </c>
      <c r="M2045">
        <v>47.675699999999999</v>
      </c>
      <c r="N2045" s="19">
        <v>1968</v>
      </c>
      <c r="O2045" s="19">
        <v>5</v>
      </c>
      <c r="P2045" s="19">
        <v>1906</v>
      </c>
      <c r="Q2045" s="19">
        <v>4200</v>
      </c>
      <c r="R2045">
        <v>98107</v>
      </c>
      <c r="S2045">
        <v>-122.38500000000001</v>
      </c>
      <c r="T2045" s="23">
        <v>1010</v>
      </c>
      <c r="U2045" s="23">
        <v>0</v>
      </c>
      <c r="W2045" s="35">
        <f>$D$1*D2045+$E$1*E2045+$F$1*F2045+$G$1*G2045+$H$1*H2045+$I$1*I2045+$J$1*J2045+$K$1*K2045+$M$1*M2045+$AB$3</f>
        <v>213873.59692604095</v>
      </c>
      <c r="X2045" s="35">
        <f t="shared" si="35"/>
        <v>0</v>
      </c>
      <c r="Y2045" s="16">
        <f>(W2045-C2045)/C2045</f>
        <v>-0.51392364334990692</v>
      </c>
    </row>
    <row r="2046" spans="1:25" x14ac:dyDescent="0.35">
      <c r="A2046">
        <v>898000200</v>
      </c>
      <c r="B2046" t="s">
        <v>111</v>
      </c>
      <c r="C2046" s="9">
        <v>219950</v>
      </c>
      <c r="D2046" s="7">
        <v>3</v>
      </c>
      <c r="E2046" s="7">
        <v>1</v>
      </c>
      <c r="F2046" s="7">
        <v>1200</v>
      </c>
      <c r="G2046" s="7">
        <v>1</v>
      </c>
      <c r="H2046" s="7">
        <v>0</v>
      </c>
      <c r="I2046" s="7">
        <v>0</v>
      </c>
      <c r="J2046" s="7">
        <v>7</v>
      </c>
      <c r="K2046" s="7">
        <v>1300</v>
      </c>
      <c r="L2046" s="21">
        <v>0</v>
      </c>
      <c r="M2046">
        <v>47.202100000000002</v>
      </c>
      <c r="N2046" s="19">
        <v>7727</v>
      </c>
      <c r="O2046" s="19">
        <v>4</v>
      </c>
      <c r="P2046" s="19">
        <v>1959</v>
      </c>
      <c r="Q2046" s="19">
        <v>7718</v>
      </c>
      <c r="R2046">
        <v>98022</v>
      </c>
      <c r="S2046">
        <v>-121.999</v>
      </c>
      <c r="T2046" s="23">
        <v>1200</v>
      </c>
      <c r="U2046" s="23">
        <v>0</v>
      </c>
      <c r="W2046" s="35">
        <f>$D$1*D2046+$E$1*E2046+$F$1*F2046+$G$1*G2046+$H$1*H2046+$I$1*I2046+$J$1*J2046+$K$1*K2046+$M$1*M2046+$AB$3</f>
        <v>78633.316236153245</v>
      </c>
      <c r="X2046" s="35">
        <f t="shared" si="35"/>
        <v>0</v>
      </c>
      <c r="Y2046" s="16">
        <f>(W2046-C2046)/C2046</f>
        <v>-0.64249458405931692</v>
      </c>
    </row>
    <row r="2047" spans="1:25" x14ac:dyDescent="0.35">
      <c r="A2047">
        <v>5315100806</v>
      </c>
      <c r="B2047" t="s">
        <v>294</v>
      </c>
      <c r="C2047" s="9">
        <v>940000</v>
      </c>
      <c r="D2047" s="7">
        <v>4</v>
      </c>
      <c r="E2047" s="7">
        <v>3</v>
      </c>
      <c r="F2047" s="7">
        <v>2720</v>
      </c>
      <c r="G2047" s="7">
        <v>1</v>
      </c>
      <c r="H2047" s="7">
        <v>0</v>
      </c>
      <c r="I2047" s="7">
        <v>0</v>
      </c>
      <c r="J2047" s="7">
        <v>9</v>
      </c>
      <c r="K2047" s="7">
        <v>2640</v>
      </c>
      <c r="L2047" s="21">
        <v>0</v>
      </c>
      <c r="M2047">
        <v>47.583300000000001</v>
      </c>
      <c r="N2047" s="19">
        <v>11740</v>
      </c>
      <c r="O2047" s="19">
        <v>5</v>
      </c>
      <c r="P2047" s="19">
        <v>1957</v>
      </c>
      <c r="Q2047" s="19">
        <v>11740</v>
      </c>
      <c r="R2047">
        <v>98040</v>
      </c>
      <c r="S2047">
        <v>-122.242</v>
      </c>
      <c r="T2047" s="23">
        <v>2720</v>
      </c>
      <c r="U2047" s="23">
        <v>0</v>
      </c>
      <c r="W2047" s="35">
        <f>$D$1*D2047+$E$1*E2047+$F$1*F2047+$G$1*G2047+$H$1*H2047+$I$1*I2047+$J$1*J2047+$K$1*K2047+$M$1*M2047+$AB$3</f>
        <v>754258.17459633574</v>
      </c>
      <c r="X2047" s="35">
        <f t="shared" si="35"/>
        <v>0</v>
      </c>
      <c r="Y2047" s="16">
        <f>(W2047-C2047)/C2047</f>
        <v>-0.19759768659964283</v>
      </c>
    </row>
    <row r="2048" spans="1:25" x14ac:dyDescent="0.35">
      <c r="A2048">
        <v>9269200786</v>
      </c>
      <c r="B2048" t="s">
        <v>218</v>
      </c>
      <c r="C2048" s="9">
        <v>399950</v>
      </c>
      <c r="D2048" s="7">
        <v>4</v>
      </c>
      <c r="E2048" s="7">
        <v>1.5</v>
      </c>
      <c r="F2048" s="7">
        <v>1850</v>
      </c>
      <c r="G2048" s="7">
        <v>1.5</v>
      </c>
      <c r="H2048" s="7">
        <v>0</v>
      </c>
      <c r="I2048" s="7">
        <v>0</v>
      </c>
      <c r="J2048" s="7">
        <v>6</v>
      </c>
      <c r="K2048" s="7">
        <v>990</v>
      </c>
      <c r="L2048" s="21">
        <v>0</v>
      </c>
      <c r="M2048">
        <v>47.535200000000003</v>
      </c>
      <c r="N2048" s="19">
        <v>6125</v>
      </c>
      <c r="O2048" s="19">
        <v>3</v>
      </c>
      <c r="P2048" s="19">
        <v>1945</v>
      </c>
      <c r="Q2048" s="19">
        <v>6125</v>
      </c>
      <c r="R2048">
        <v>98126</v>
      </c>
      <c r="S2048">
        <v>-122.37</v>
      </c>
      <c r="T2048" s="23">
        <v>1110</v>
      </c>
      <c r="U2048" s="23">
        <v>740</v>
      </c>
      <c r="W2048" s="35">
        <f>$D$1*D2048+$E$1*E2048+$F$1*F2048+$G$1*G2048+$H$1*H2048+$I$1*I2048+$J$1*J2048+$K$1*K2048+$M$1*M2048+$AB$3</f>
        <v>307554.91140956059</v>
      </c>
      <c r="X2048" s="35">
        <f t="shared" si="35"/>
        <v>0</v>
      </c>
      <c r="Y2048" s="16">
        <f>(W2048-C2048)/C2048</f>
        <v>-0.23101659855091738</v>
      </c>
    </row>
    <row r="2049" spans="1:25" x14ac:dyDescent="0.35">
      <c r="A2049">
        <v>1118001370</v>
      </c>
      <c r="B2049" t="s">
        <v>121</v>
      </c>
      <c r="C2049" s="10">
        <v>1570000</v>
      </c>
      <c r="D2049" s="7">
        <v>3</v>
      </c>
      <c r="E2049" s="7">
        <v>2.75</v>
      </c>
      <c r="F2049" s="7">
        <v>2340</v>
      </c>
      <c r="G2049" s="7">
        <v>1</v>
      </c>
      <c r="H2049" s="7">
        <v>0</v>
      </c>
      <c r="I2049" s="7">
        <v>0</v>
      </c>
      <c r="J2049" s="7">
        <v>9</v>
      </c>
      <c r="K2049" s="7">
        <v>3480</v>
      </c>
      <c r="L2049" s="21">
        <v>0</v>
      </c>
      <c r="M2049">
        <v>47.631999999999998</v>
      </c>
      <c r="N2049" s="19">
        <v>8828</v>
      </c>
      <c r="O2049" s="19">
        <v>4</v>
      </c>
      <c r="P2049" s="19">
        <v>1954</v>
      </c>
      <c r="Q2049" s="19">
        <v>8526</v>
      </c>
      <c r="R2049">
        <v>98112</v>
      </c>
      <c r="S2049">
        <v>-122.289</v>
      </c>
      <c r="T2049" s="23">
        <v>2340</v>
      </c>
      <c r="U2049" s="23">
        <v>0</v>
      </c>
      <c r="W2049" s="35">
        <f>$D$1*D2049+$E$1*E2049+$F$1*F2049+$G$1*G2049+$H$1*H2049+$I$1*I2049+$J$1*J2049+$K$1*K2049+$M$1*M2049+$AB$3</f>
        <v>745536.06181955338</v>
      </c>
      <c r="X2049" s="35">
        <f t="shared" si="35"/>
        <v>0</v>
      </c>
      <c r="Y2049" s="16">
        <f>(W2049-C2049)/C2049</f>
        <v>-0.52513626635697241</v>
      </c>
    </row>
    <row r="2050" spans="1:25" x14ac:dyDescent="0.35">
      <c r="A2050">
        <v>3558910640</v>
      </c>
      <c r="B2050" t="s">
        <v>139</v>
      </c>
      <c r="C2050" s="9">
        <v>528000</v>
      </c>
      <c r="D2050" s="7">
        <v>4</v>
      </c>
      <c r="E2050" s="7">
        <v>1.75</v>
      </c>
      <c r="F2050" s="7">
        <v>1860</v>
      </c>
      <c r="G2050" s="7">
        <v>1</v>
      </c>
      <c r="H2050" s="7">
        <v>0</v>
      </c>
      <c r="I2050" s="7">
        <v>0</v>
      </c>
      <c r="J2050" s="7">
        <v>7</v>
      </c>
      <c r="K2050" s="7">
        <v>1900</v>
      </c>
      <c r="L2050" s="21">
        <v>0</v>
      </c>
      <c r="M2050">
        <v>47.709699999999998</v>
      </c>
      <c r="N2050" s="19">
        <v>9750</v>
      </c>
      <c r="O2050" s="19">
        <v>3</v>
      </c>
      <c r="P2050" s="19">
        <v>1969</v>
      </c>
      <c r="Q2050" s="19">
        <v>8913</v>
      </c>
      <c r="R2050">
        <v>98034</v>
      </c>
      <c r="S2050">
        <v>-122.202</v>
      </c>
      <c r="T2050" s="23">
        <v>1460</v>
      </c>
      <c r="U2050" s="23">
        <v>400</v>
      </c>
      <c r="W2050" s="35">
        <f>$D$1*D2050+$E$1*E2050+$F$1*F2050+$G$1*G2050+$H$1*H2050+$I$1*I2050+$J$1*J2050+$K$1*K2050+$M$1*M2050+$AB$3</f>
        <v>514036.18831636384</v>
      </c>
      <c r="X2050" s="35">
        <f t="shared" si="35"/>
        <v>0</v>
      </c>
      <c r="Y2050" s="16">
        <f>(W2050-C2050)/C2050</f>
        <v>-2.6446613037189693E-2</v>
      </c>
    </row>
    <row r="2051" spans="1:25" x14ac:dyDescent="0.35">
      <c r="A2051">
        <v>3761100341</v>
      </c>
      <c r="B2051" t="s">
        <v>75</v>
      </c>
      <c r="C2051" s="9">
        <v>545000</v>
      </c>
      <c r="D2051" s="7">
        <v>4</v>
      </c>
      <c r="E2051" s="7">
        <v>1.75</v>
      </c>
      <c r="F2051" s="7">
        <v>1940</v>
      </c>
      <c r="G2051" s="7">
        <v>1</v>
      </c>
      <c r="H2051" s="7">
        <v>0</v>
      </c>
      <c r="I2051" s="7">
        <v>0</v>
      </c>
      <c r="J2051" s="7">
        <v>8</v>
      </c>
      <c r="K2051" s="7">
        <v>2310</v>
      </c>
      <c r="L2051" s="21">
        <v>0</v>
      </c>
      <c r="M2051">
        <v>47.702100000000002</v>
      </c>
      <c r="N2051" s="19">
        <v>8990</v>
      </c>
      <c r="O2051" s="19">
        <v>4</v>
      </c>
      <c r="P2051" s="19">
        <v>1956</v>
      </c>
      <c r="Q2051" s="19">
        <v>11745</v>
      </c>
      <c r="R2051">
        <v>98034</v>
      </c>
      <c r="S2051">
        <v>-122.241</v>
      </c>
      <c r="T2051" s="23">
        <v>1560</v>
      </c>
      <c r="U2051" s="23">
        <v>380</v>
      </c>
      <c r="W2051" s="35">
        <f>$D$1*D2051+$E$1*E2051+$F$1*F2051+$G$1*G2051+$H$1*H2051+$I$1*I2051+$J$1*J2051+$K$1*K2051+$M$1*M2051+$AB$3</f>
        <v>603370.35970027745</v>
      </c>
      <c r="X2051" s="35">
        <f t="shared" si="35"/>
        <v>0</v>
      </c>
      <c r="Y2051" s="16">
        <f>(W2051-C2051)/C2051</f>
        <v>0.10710157743170173</v>
      </c>
    </row>
    <row r="2052" spans="1:25" x14ac:dyDescent="0.35">
      <c r="A2052">
        <v>8682261070</v>
      </c>
      <c r="B2052" t="s">
        <v>186</v>
      </c>
      <c r="C2052" s="9">
        <v>575000</v>
      </c>
      <c r="D2052" s="7">
        <v>2</v>
      </c>
      <c r="E2052" s="7">
        <v>2</v>
      </c>
      <c r="F2052" s="7">
        <v>1680</v>
      </c>
      <c r="G2052" s="7">
        <v>1</v>
      </c>
      <c r="H2052" s="7">
        <v>0</v>
      </c>
      <c r="I2052" s="7">
        <v>0</v>
      </c>
      <c r="J2052" s="7">
        <v>8</v>
      </c>
      <c r="K2052" s="7">
        <v>1900</v>
      </c>
      <c r="L2052" s="21">
        <v>0</v>
      </c>
      <c r="M2052">
        <v>47.7136</v>
      </c>
      <c r="N2052" s="19">
        <v>6194</v>
      </c>
      <c r="O2052" s="19">
        <v>3</v>
      </c>
      <c r="P2052" s="19">
        <v>2004</v>
      </c>
      <c r="Q2052" s="19">
        <v>5850</v>
      </c>
      <c r="R2052">
        <v>98053</v>
      </c>
      <c r="S2052">
        <v>-122.03</v>
      </c>
      <c r="T2052" s="23">
        <v>1680</v>
      </c>
      <c r="U2052" s="23">
        <v>0</v>
      </c>
      <c r="W2052" s="35">
        <f>$D$1*D2052+$E$1*E2052+$F$1*F2052+$G$1*G2052+$H$1*H2052+$I$1*I2052+$J$1*J2052+$K$1*K2052+$M$1*M2052+$AB$3</f>
        <v>613017.14783389866</v>
      </c>
      <c r="X2052" s="35">
        <f t="shared" ref="X2052:X2115" si="36">IF(W2052&lt;0, 1,0)</f>
        <v>0</v>
      </c>
      <c r="Y2052" s="16">
        <f>(W2052-C2052)/C2052</f>
        <v>6.611677884156289E-2</v>
      </c>
    </row>
    <row r="2053" spans="1:25" x14ac:dyDescent="0.35">
      <c r="A2053">
        <v>8732040810</v>
      </c>
      <c r="B2053" t="s">
        <v>124</v>
      </c>
      <c r="C2053" s="9">
        <v>235000</v>
      </c>
      <c r="D2053" s="7">
        <v>4</v>
      </c>
      <c r="E2053" s="7">
        <v>2.75</v>
      </c>
      <c r="F2053" s="7">
        <v>1770</v>
      </c>
      <c r="G2053" s="7">
        <v>1</v>
      </c>
      <c r="H2053" s="7">
        <v>0</v>
      </c>
      <c r="I2053" s="7">
        <v>0</v>
      </c>
      <c r="J2053" s="7">
        <v>8</v>
      </c>
      <c r="K2053" s="7">
        <v>2070</v>
      </c>
      <c r="L2053" s="21">
        <v>0</v>
      </c>
      <c r="M2053">
        <v>47.307400000000001</v>
      </c>
      <c r="N2053" s="19">
        <v>10184</v>
      </c>
      <c r="O2053" s="19">
        <v>3</v>
      </c>
      <c r="P2053" s="19">
        <v>1979</v>
      </c>
      <c r="Q2053" s="19">
        <v>8320</v>
      </c>
      <c r="R2053">
        <v>98023</v>
      </c>
      <c r="S2053">
        <v>-122.38500000000001</v>
      </c>
      <c r="T2053" s="23">
        <v>1250</v>
      </c>
      <c r="U2053" s="23">
        <v>520</v>
      </c>
      <c r="W2053" s="35">
        <f>$D$1*D2053+$E$1*E2053+$F$1*F2053+$G$1*G2053+$H$1*H2053+$I$1*I2053+$J$1*J2053+$K$1*K2053+$M$1*M2053+$AB$3</f>
        <v>294853.71352883428</v>
      </c>
      <c r="X2053" s="35">
        <f t="shared" si="36"/>
        <v>0</v>
      </c>
      <c r="Y2053" s="16">
        <f>(W2053-C2053)/C2053</f>
        <v>0.25469665331418845</v>
      </c>
    </row>
    <row r="2054" spans="1:25" x14ac:dyDescent="0.35">
      <c r="A2054">
        <v>2991000400</v>
      </c>
      <c r="B2054" t="s">
        <v>113</v>
      </c>
      <c r="C2054" s="9">
        <v>272000</v>
      </c>
      <c r="D2054" s="7">
        <v>3</v>
      </c>
      <c r="E2054" s="7">
        <v>2.5</v>
      </c>
      <c r="F2054" s="7">
        <v>1790</v>
      </c>
      <c r="G2054" s="7">
        <v>2</v>
      </c>
      <c r="H2054" s="7">
        <v>0</v>
      </c>
      <c r="I2054" s="7">
        <v>0</v>
      </c>
      <c r="J2054" s="7">
        <v>8</v>
      </c>
      <c r="K2054" s="7">
        <v>1850</v>
      </c>
      <c r="L2054" s="21">
        <v>0</v>
      </c>
      <c r="M2054">
        <v>47.329099999999997</v>
      </c>
      <c r="N2054" s="19">
        <v>6371</v>
      </c>
      <c r="O2054" s="19">
        <v>3</v>
      </c>
      <c r="P2054" s="19">
        <v>1998</v>
      </c>
      <c r="Q2054" s="19">
        <v>6371</v>
      </c>
      <c r="R2054">
        <v>98092</v>
      </c>
      <c r="S2054">
        <v>-122.16800000000001</v>
      </c>
      <c r="T2054" s="23">
        <v>1790</v>
      </c>
      <c r="U2054" s="23">
        <v>0</v>
      </c>
      <c r="W2054" s="35">
        <f>$D$1*D2054+$E$1*E2054+$F$1*F2054+$G$1*G2054+$H$1*H2054+$I$1*I2054+$J$1*J2054+$K$1*K2054+$M$1*M2054+$AB$3</f>
        <v>320708.63398185</v>
      </c>
      <c r="X2054" s="35">
        <f t="shared" si="36"/>
        <v>0</v>
      </c>
      <c r="Y2054" s="16">
        <f>(W2054-C2054)/C2054</f>
        <v>0.17907586022738969</v>
      </c>
    </row>
    <row r="2055" spans="1:25" x14ac:dyDescent="0.35">
      <c r="A2055">
        <v>2155500030</v>
      </c>
      <c r="B2055" t="s">
        <v>63</v>
      </c>
      <c r="C2055" s="9">
        <v>380000</v>
      </c>
      <c r="D2055" s="7">
        <v>4</v>
      </c>
      <c r="E2055" s="7">
        <v>1.75</v>
      </c>
      <c r="F2055" s="7">
        <v>1720</v>
      </c>
      <c r="G2055" s="7">
        <v>1</v>
      </c>
      <c r="H2055" s="7">
        <v>0</v>
      </c>
      <c r="I2055" s="7">
        <v>0</v>
      </c>
      <c r="J2055" s="7">
        <v>8</v>
      </c>
      <c r="K2055" s="7">
        <v>1660</v>
      </c>
      <c r="L2055" s="21">
        <v>0</v>
      </c>
      <c r="M2055">
        <v>47.476399999999998</v>
      </c>
      <c r="N2055" s="19">
        <v>9600</v>
      </c>
      <c r="O2055" s="19">
        <v>4</v>
      </c>
      <c r="P2055" s="19">
        <v>1969</v>
      </c>
      <c r="Q2055" s="19">
        <v>10720</v>
      </c>
      <c r="R2055">
        <v>98059</v>
      </c>
      <c r="S2055">
        <v>-122.155</v>
      </c>
      <c r="T2055" s="23">
        <v>1720</v>
      </c>
      <c r="U2055" s="23">
        <v>0</v>
      </c>
      <c r="W2055" s="35">
        <f>$D$1*D2055+$E$1*E2055+$F$1*F2055+$G$1*G2055+$H$1*H2055+$I$1*I2055+$J$1*J2055+$K$1*K2055+$M$1*M2055+$AB$3</f>
        <v>404245.9431765303</v>
      </c>
      <c r="X2055" s="35">
        <f t="shared" si="36"/>
        <v>0</v>
      </c>
      <c r="Y2055" s="16">
        <f>(W2055-C2055)/C2055</f>
        <v>6.3805113622448159E-2</v>
      </c>
    </row>
    <row r="2056" spans="1:25" x14ac:dyDescent="0.35">
      <c r="A2056">
        <v>5727500102</v>
      </c>
      <c r="B2056" t="s">
        <v>296</v>
      </c>
      <c r="C2056" s="9">
        <v>195000</v>
      </c>
      <c r="D2056" s="7">
        <v>3</v>
      </c>
      <c r="E2056" s="7">
        <v>1</v>
      </c>
      <c r="F2056" s="7">
        <v>1280</v>
      </c>
      <c r="G2056" s="7">
        <v>1.5</v>
      </c>
      <c r="H2056" s="7">
        <v>0</v>
      </c>
      <c r="I2056" s="7">
        <v>0</v>
      </c>
      <c r="J2056" s="7">
        <v>7</v>
      </c>
      <c r="K2056" s="7">
        <v>1280</v>
      </c>
      <c r="L2056" s="21">
        <v>0</v>
      </c>
      <c r="M2056">
        <v>47.751199999999997</v>
      </c>
      <c r="N2056" s="19">
        <v>6967</v>
      </c>
      <c r="O2056" s="19">
        <v>3</v>
      </c>
      <c r="P2056" s="19">
        <v>1949</v>
      </c>
      <c r="Q2056" s="19">
        <v>7245</v>
      </c>
      <c r="R2056">
        <v>98155</v>
      </c>
      <c r="S2056">
        <v>-122.32899999999999</v>
      </c>
      <c r="T2056" s="23">
        <v>1280</v>
      </c>
      <c r="U2056" s="23">
        <v>0</v>
      </c>
      <c r="W2056" s="35">
        <f>$D$1*D2056+$E$1*E2056+$F$1*F2056+$G$1*G2056+$H$1*H2056+$I$1*I2056+$J$1*J2056+$K$1*K2056+$M$1*M2056+$AB$3</f>
        <v>440384.8018771857</v>
      </c>
      <c r="X2056" s="35">
        <f t="shared" si="36"/>
        <v>0</v>
      </c>
      <c r="Y2056" s="16">
        <f>(W2056-C2056)/C2056</f>
        <v>1.2583835993701831</v>
      </c>
    </row>
    <row r="2057" spans="1:25" x14ac:dyDescent="0.35">
      <c r="A2057">
        <v>5104510370</v>
      </c>
      <c r="B2057" t="s">
        <v>166</v>
      </c>
      <c r="C2057" s="9">
        <v>297000</v>
      </c>
      <c r="D2057" s="7">
        <v>3</v>
      </c>
      <c r="E2057" s="7">
        <v>2.5</v>
      </c>
      <c r="F2057" s="7">
        <v>1690</v>
      </c>
      <c r="G2057" s="7">
        <v>2</v>
      </c>
      <c r="H2057" s="7">
        <v>0</v>
      </c>
      <c r="I2057" s="7">
        <v>0</v>
      </c>
      <c r="J2057" s="7">
        <v>7</v>
      </c>
      <c r="K2057" s="7">
        <v>1830</v>
      </c>
      <c r="L2057" s="21">
        <v>0</v>
      </c>
      <c r="M2057">
        <v>47.356099999999998</v>
      </c>
      <c r="N2057" s="19">
        <v>4988</v>
      </c>
      <c r="O2057" s="19">
        <v>3</v>
      </c>
      <c r="P2057" s="19">
        <v>2002</v>
      </c>
      <c r="Q2057" s="19">
        <v>4733</v>
      </c>
      <c r="R2057">
        <v>98038</v>
      </c>
      <c r="S2057">
        <v>-122.015</v>
      </c>
      <c r="T2057" s="23">
        <v>1690</v>
      </c>
      <c r="U2057" s="23">
        <v>0</v>
      </c>
      <c r="W2057" s="35">
        <f>$D$1*D2057+$E$1*E2057+$F$1*F2057+$G$1*G2057+$H$1*H2057+$I$1*I2057+$J$1*J2057+$K$1*K2057+$M$1*M2057+$AB$3</f>
        <v>242493.54098601639</v>
      </c>
      <c r="X2057" s="35">
        <f t="shared" si="36"/>
        <v>0</v>
      </c>
      <c r="Y2057" s="16">
        <f>(W2057-C2057)/C2057</f>
        <v>-0.18352343102351382</v>
      </c>
    </row>
    <row r="2058" spans="1:25" x14ac:dyDescent="0.35">
      <c r="A2058">
        <v>1895450200</v>
      </c>
      <c r="B2058" t="s">
        <v>28</v>
      </c>
      <c r="C2058" s="9">
        <v>349000</v>
      </c>
      <c r="D2058" s="7">
        <v>4</v>
      </c>
      <c r="E2058" s="7">
        <v>2.5</v>
      </c>
      <c r="F2058" s="7">
        <v>2190</v>
      </c>
      <c r="G2058" s="7">
        <v>2</v>
      </c>
      <c r="H2058" s="7">
        <v>0</v>
      </c>
      <c r="I2058" s="7">
        <v>0</v>
      </c>
      <c r="J2058" s="7">
        <v>8</v>
      </c>
      <c r="K2058" s="7">
        <v>2240</v>
      </c>
      <c r="L2058" s="21">
        <v>0</v>
      </c>
      <c r="M2058">
        <v>47.292299999999997</v>
      </c>
      <c r="N2058" s="19">
        <v>7294</v>
      </c>
      <c r="O2058" s="19">
        <v>3</v>
      </c>
      <c r="P2058" s="19">
        <v>2003</v>
      </c>
      <c r="Q2058" s="19">
        <v>7379</v>
      </c>
      <c r="R2058">
        <v>98023</v>
      </c>
      <c r="S2058">
        <v>-122.357</v>
      </c>
      <c r="T2058" s="23">
        <v>2190</v>
      </c>
      <c r="U2058" s="23">
        <v>0</v>
      </c>
      <c r="W2058" s="35">
        <f>$D$1*D2058+$E$1*E2058+$F$1*F2058+$G$1*G2058+$H$1*H2058+$I$1*I2058+$J$1*J2058+$K$1*K2058+$M$1*M2058+$AB$3</f>
        <v>353507.96940235049</v>
      </c>
      <c r="X2058" s="35">
        <f t="shared" si="36"/>
        <v>0</v>
      </c>
      <c r="Y2058" s="16">
        <f>(W2058-C2058)/C2058</f>
        <v>1.2916817771777896E-2</v>
      </c>
    </row>
    <row r="2059" spans="1:25" x14ac:dyDescent="0.35">
      <c r="A2059">
        <v>8122101146</v>
      </c>
      <c r="B2059" t="s">
        <v>152</v>
      </c>
      <c r="C2059" s="9">
        <v>320000</v>
      </c>
      <c r="D2059" s="7">
        <v>2</v>
      </c>
      <c r="E2059" s="7">
        <v>1</v>
      </c>
      <c r="F2059" s="7">
        <v>710</v>
      </c>
      <c r="G2059" s="7">
        <v>1</v>
      </c>
      <c r="H2059" s="7">
        <v>0</v>
      </c>
      <c r="I2059" s="7">
        <v>2</v>
      </c>
      <c r="J2059" s="7">
        <v>6</v>
      </c>
      <c r="K2059" s="7">
        <v>1610</v>
      </c>
      <c r="L2059" s="21">
        <v>0</v>
      </c>
      <c r="M2059">
        <v>47.537599999999998</v>
      </c>
      <c r="N2059" s="19">
        <v>5200</v>
      </c>
      <c r="O2059" s="19">
        <v>4</v>
      </c>
      <c r="P2059" s="19">
        <v>1942</v>
      </c>
      <c r="Q2059" s="19">
        <v>5200</v>
      </c>
      <c r="R2059">
        <v>98126</v>
      </c>
      <c r="S2059">
        <v>-122.371</v>
      </c>
      <c r="T2059" s="23">
        <v>710</v>
      </c>
      <c r="U2059" s="23">
        <v>0</v>
      </c>
      <c r="W2059" s="35">
        <f>$D$1*D2059+$E$1*E2059+$F$1*F2059+$G$1*G2059+$H$1*H2059+$I$1*I2059+$J$1*J2059+$K$1*K2059+$M$1*M2059+$AB$3</f>
        <v>277339.61268155649</v>
      </c>
      <c r="X2059" s="35">
        <f t="shared" si="36"/>
        <v>0</v>
      </c>
      <c r="Y2059" s="16">
        <f>(W2059-C2059)/C2059</f>
        <v>-0.13331371037013595</v>
      </c>
    </row>
    <row r="2060" spans="1:25" x14ac:dyDescent="0.35">
      <c r="A2060">
        <v>7789900030</v>
      </c>
      <c r="B2060" t="s">
        <v>102</v>
      </c>
      <c r="C2060" s="9">
        <v>319990</v>
      </c>
      <c r="D2060" s="7">
        <v>4</v>
      </c>
      <c r="E2060" s="7">
        <v>1.5</v>
      </c>
      <c r="F2060" s="7">
        <v>1890</v>
      </c>
      <c r="G2060" s="7">
        <v>1</v>
      </c>
      <c r="H2060" s="7">
        <v>0</v>
      </c>
      <c r="I2060" s="7">
        <v>0</v>
      </c>
      <c r="J2060" s="7">
        <v>7</v>
      </c>
      <c r="K2060" s="7">
        <v>1610</v>
      </c>
      <c r="L2060" s="21">
        <v>0</v>
      </c>
      <c r="M2060">
        <v>47.427999999999997</v>
      </c>
      <c r="N2060" s="19">
        <v>10707</v>
      </c>
      <c r="O2060" s="19">
        <v>3</v>
      </c>
      <c r="P2060" s="19">
        <v>1962</v>
      </c>
      <c r="Q2060" s="19">
        <v>8827</v>
      </c>
      <c r="R2060">
        <v>98148</v>
      </c>
      <c r="S2060">
        <v>-122.32599999999999</v>
      </c>
      <c r="T2060" s="23">
        <v>1890</v>
      </c>
      <c r="U2060" s="23">
        <v>0</v>
      </c>
      <c r="W2060" s="35">
        <f>$D$1*D2060+$E$1*E2060+$F$1*F2060+$G$1*G2060+$H$1*H2060+$I$1*I2060+$J$1*J2060+$K$1*K2060+$M$1*M2060+$AB$3</f>
        <v>338068.158093445</v>
      </c>
      <c r="X2060" s="35">
        <f t="shared" si="36"/>
        <v>0</v>
      </c>
      <c r="Y2060" s="16">
        <f>(W2060-C2060)/C2060</f>
        <v>5.6496009542313833E-2</v>
      </c>
    </row>
    <row r="2061" spans="1:25" x14ac:dyDescent="0.35">
      <c r="A2061">
        <v>6893300350</v>
      </c>
      <c r="B2061" t="s">
        <v>95</v>
      </c>
      <c r="C2061" s="9">
        <v>439900</v>
      </c>
      <c r="D2061" s="7">
        <v>2</v>
      </c>
      <c r="E2061" s="7">
        <v>2</v>
      </c>
      <c r="F2061" s="7">
        <v>1410</v>
      </c>
      <c r="G2061" s="7">
        <v>1.5</v>
      </c>
      <c r="H2061" s="7">
        <v>0</v>
      </c>
      <c r="I2061" s="7">
        <v>0</v>
      </c>
      <c r="J2061" s="7">
        <v>8</v>
      </c>
      <c r="K2061" s="7">
        <v>1410</v>
      </c>
      <c r="L2061" s="21">
        <v>1988</v>
      </c>
      <c r="M2061">
        <v>47.5242</v>
      </c>
      <c r="N2061" s="19">
        <v>12282</v>
      </c>
      <c r="O2061" s="19">
        <v>5</v>
      </c>
      <c r="P2061" s="19">
        <v>1909</v>
      </c>
      <c r="Q2061" s="19">
        <v>8931</v>
      </c>
      <c r="R2061">
        <v>98024</v>
      </c>
      <c r="S2061">
        <v>-121.926</v>
      </c>
      <c r="T2061" s="23">
        <v>1410</v>
      </c>
      <c r="U2061" s="23">
        <v>0</v>
      </c>
      <c r="W2061" s="35">
        <f>$D$1*D2061+$E$1*E2061+$F$1*F2061+$G$1*G2061+$H$1*H2061+$I$1*I2061+$J$1*J2061+$K$1*K2061+$M$1*M2061+$AB$3</f>
        <v>414713.04848987237</v>
      </c>
      <c r="X2061" s="35">
        <f t="shared" si="36"/>
        <v>0</v>
      </c>
      <c r="Y2061" s="16">
        <f>(W2061-C2061)/C2061</f>
        <v>-5.7256084360371981E-2</v>
      </c>
    </row>
    <row r="2062" spans="1:25" x14ac:dyDescent="0.35">
      <c r="A2062">
        <v>4073800140</v>
      </c>
      <c r="B2062" t="s">
        <v>56</v>
      </c>
      <c r="C2062" s="9">
        <v>429000</v>
      </c>
      <c r="D2062" s="7">
        <v>3</v>
      </c>
      <c r="E2062" s="7">
        <v>3.25</v>
      </c>
      <c r="F2062" s="7">
        <v>2210</v>
      </c>
      <c r="G2062" s="7">
        <v>2</v>
      </c>
      <c r="H2062" s="7">
        <v>0</v>
      </c>
      <c r="I2062" s="7">
        <v>0</v>
      </c>
      <c r="J2062" s="7">
        <v>8</v>
      </c>
      <c r="K2062" s="7">
        <v>2010</v>
      </c>
      <c r="L2062" s="21">
        <v>0</v>
      </c>
      <c r="M2062">
        <v>47.703099999999999</v>
      </c>
      <c r="N2062" s="19">
        <v>3600</v>
      </c>
      <c r="O2062" s="19">
        <v>3</v>
      </c>
      <c r="P2062" s="19">
        <v>1995</v>
      </c>
      <c r="Q2062" s="19">
        <v>6690</v>
      </c>
      <c r="R2062">
        <v>98125</v>
      </c>
      <c r="S2062">
        <v>-122.279</v>
      </c>
      <c r="T2062" s="23">
        <v>1820</v>
      </c>
      <c r="U2062" s="23">
        <v>390</v>
      </c>
      <c r="W2062" s="35">
        <f>$D$1*D2062+$E$1*E2062+$F$1*F2062+$G$1*G2062+$H$1*H2062+$I$1*I2062+$J$1*J2062+$K$1*K2062+$M$1*M2062+$AB$3</f>
        <v>646361.66594798118</v>
      </c>
      <c r="X2062" s="35">
        <f t="shared" si="36"/>
        <v>0</v>
      </c>
      <c r="Y2062" s="16">
        <f>(W2062-C2062)/C2062</f>
        <v>0.50667054999529415</v>
      </c>
    </row>
    <row r="2063" spans="1:25" x14ac:dyDescent="0.35">
      <c r="A2063">
        <v>538000030</v>
      </c>
      <c r="B2063" t="s">
        <v>238</v>
      </c>
      <c r="C2063" s="9">
        <v>272500</v>
      </c>
      <c r="D2063" s="7">
        <v>3</v>
      </c>
      <c r="E2063" s="7">
        <v>2</v>
      </c>
      <c r="F2063" s="7">
        <v>1540</v>
      </c>
      <c r="G2063" s="7">
        <v>1</v>
      </c>
      <c r="H2063" s="7">
        <v>0</v>
      </c>
      <c r="I2063" s="7">
        <v>0</v>
      </c>
      <c r="J2063" s="7">
        <v>7</v>
      </c>
      <c r="K2063" s="7">
        <v>2070</v>
      </c>
      <c r="L2063" s="21">
        <v>0</v>
      </c>
      <c r="M2063">
        <v>47.353900000000003</v>
      </c>
      <c r="N2063" s="19">
        <v>6250</v>
      </c>
      <c r="O2063" s="19">
        <v>3</v>
      </c>
      <c r="P2063" s="19">
        <v>1998</v>
      </c>
      <c r="Q2063" s="19">
        <v>6250</v>
      </c>
      <c r="R2063">
        <v>98038</v>
      </c>
      <c r="S2063">
        <v>-122.02500000000001</v>
      </c>
      <c r="T2063" s="23">
        <v>1540</v>
      </c>
      <c r="U2063" s="23">
        <v>0</v>
      </c>
      <c r="W2063" s="35">
        <f>$D$1*D2063+$E$1*E2063+$F$1*F2063+$G$1*G2063+$H$1*H2063+$I$1*I2063+$J$1*J2063+$K$1*K2063+$M$1*M2063+$AB$3</f>
        <v>243354.53913970292</v>
      </c>
      <c r="X2063" s="35">
        <f t="shared" si="36"/>
        <v>0</v>
      </c>
      <c r="Y2063" s="16">
        <f>(W2063-C2063)/C2063</f>
        <v>-0.10695581967081498</v>
      </c>
    </row>
    <row r="2064" spans="1:25" x14ac:dyDescent="0.35">
      <c r="A2064">
        <v>6632300478</v>
      </c>
      <c r="B2064" t="s">
        <v>65</v>
      </c>
      <c r="C2064" s="9">
        <v>400000</v>
      </c>
      <c r="D2064" s="7">
        <v>4</v>
      </c>
      <c r="E2064" s="7">
        <v>2</v>
      </c>
      <c r="F2064" s="7">
        <v>1350</v>
      </c>
      <c r="G2064" s="7">
        <v>1</v>
      </c>
      <c r="H2064" s="7">
        <v>0</v>
      </c>
      <c r="I2064" s="7">
        <v>0</v>
      </c>
      <c r="J2064" s="7">
        <v>7</v>
      </c>
      <c r="K2064" s="7">
        <v>1050</v>
      </c>
      <c r="L2064" s="21">
        <v>0</v>
      </c>
      <c r="M2064">
        <v>47.728700000000003</v>
      </c>
      <c r="N2064" s="19">
        <v>7255</v>
      </c>
      <c r="O2064" s="19">
        <v>4</v>
      </c>
      <c r="P2064" s="19">
        <v>1959</v>
      </c>
      <c r="Q2064" s="19">
        <v>7288</v>
      </c>
      <c r="R2064">
        <v>98125</v>
      </c>
      <c r="S2064">
        <v>-122.31</v>
      </c>
      <c r="T2064" s="23">
        <v>1350</v>
      </c>
      <c r="U2064" s="23">
        <v>0</v>
      </c>
      <c r="W2064" s="35">
        <f>$D$1*D2064+$E$1*E2064+$F$1*F2064+$G$1*G2064+$H$1*H2064+$I$1*I2064+$J$1*J2064+$K$1*K2064+$M$1*M2064+$AB$3</f>
        <v>407265.3792109713</v>
      </c>
      <c r="X2064" s="35">
        <f t="shared" si="36"/>
        <v>0</v>
      </c>
      <c r="Y2064" s="16">
        <f>(W2064-C2064)/C2064</f>
        <v>1.8163448027428239E-2</v>
      </c>
    </row>
    <row r="2065" spans="1:25" x14ac:dyDescent="0.35">
      <c r="A2065">
        <v>4083800340</v>
      </c>
      <c r="B2065" t="s">
        <v>111</v>
      </c>
      <c r="C2065" s="9">
        <v>462000</v>
      </c>
      <c r="D2065" s="7">
        <v>5</v>
      </c>
      <c r="E2065" s="7">
        <v>2</v>
      </c>
      <c r="F2065" s="7">
        <v>1380</v>
      </c>
      <c r="G2065" s="7">
        <v>1.5</v>
      </c>
      <c r="H2065" s="7">
        <v>0</v>
      </c>
      <c r="I2065" s="7">
        <v>0</v>
      </c>
      <c r="J2065" s="7">
        <v>7</v>
      </c>
      <c r="K2065" s="7">
        <v>1830</v>
      </c>
      <c r="L2065" s="21">
        <v>0</v>
      </c>
      <c r="M2065">
        <v>47.664700000000003</v>
      </c>
      <c r="N2065" s="19">
        <v>4300</v>
      </c>
      <c r="O2065" s="19">
        <v>3</v>
      </c>
      <c r="P2065" s="19">
        <v>1916</v>
      </c>
      <c r="Q2065" s="19">
        <v>3800</v>
      </c>
      <c r="R2065">
        <v>98103</v>
      </c>
      <c r="S2065">
        <v>-122.337</v>
      </c>
      <c r="T2065" s="23">
        <v>1380</v>
      </c>
      <c r="U2065" s="23">
        <v>0</v>
      </c>
      <c r="W2065" s="35">
        <f>$D$1*D2065+$E$1*E2065+$F$1*F2065+$G$1*G2065+$H$1*H2065+$I$1*I2065+$J$1*J2065+$K$1*K2065+$M$1*M2065+$AB$3</f>
        <v>332213.79068296403</v>
      </c>
      <c r="X2065" s="35">
        <f t="shared" si="36"/>
        <v>0</v>
      </c>
      <c r="Y2065" s="16">
        <f>(W2065-C2065)/C2065</f>
        <v>-0.28092253098925535</v>
      </c>
    </row>
    <row r="2066" spans="1:25" x14ac:dyDescent="0.35">
      <c r="A2066">
        <v>9214400135</v>
      </c>
      <c r="B2066" t="s">
        <v>259</v>
      </c>
      <c r="C2066" s="9">
        <v>510000</v>
      </c>
      <c r="D2066" s="7">
        <v>2</v>
      </c>
      <c r="E2066" s="7">
        <v>1</v>
      </c>
      <c r="F2066" s="7">
        <v>890</v>
      </c>
      <c r="G2066" s="7">
        <v>1</v>
      </c>
      <c r="H2066" s="7">
        <v>0</v>
      </c>
      <c r="I2066" s="7">
        <v>0</v>
      </c>
      <c r="J2066" s="7">
        <v>7</v>
      </c>
      <c r="K2066" s="7">
        <v>1450</v>
      </c>
      <c r="L2066" s="21">
        <v>0</v>
      </c>
      <c r="M2066">
        <v>47.682299999999998</v>
      </c>
      <c r="N2066" s="19">
        <v>6095</v>
      </c>
      <c r="O2066" s="19">
        <v>3</v>
      </c>
      <c r="P2066" s="19">
        <v>1947</v>
      </c>
      <c r="Q2066" s="19">
        <v>5985</v>
      </c>
      <c r="R2066">
        <v>98115</v>
      </c>
      <c r="S2066">
        <v>-122.298</v>
      </c>
      <c r="T2066" s="23">
        <v>890</v>
      </c>
      <c r="U2066" s="23">
        <v>0</v>
      </c>
      <c r="W2066" s="35">
        <f>$D$1*D2066+$E$1*E2066+$F$1*F2066+$G$1*G2066+$H$1*H2066+$I$1*I2066+$J$1*J2066+$K$1*K2066+$M$1*M2066+$AB$3</f>
        <v>358056.45622806624</v>
      </c>
      <c r="X2066" s="35">
        <f t="shared" si="36"/>
        <v>0</v>
      </c>
      <c r="Y2066" s="16">
        <f>(W2066-C2066)/C2066</f>
        <v>-0.29792851719987012</v>
      </c>
    </row>
    <row r="2067" spans="1:25" x14ac:dyDescent="0.35">
      <c r="A2067">
        <v>8944600200</v>
      </c>
      <c r="B2067" t="s">
        <v>118</v>
      </c>
      <c r="C2067" s="9">
        <v>550000</v>
      </c>
      <c r="D2067" s="7">
        <v>3</v>
      </c>
      <c r="E2067" s="7">
        <v>2.5</v>
      </c>
      <c r="F2067" s="7">
        <v>1900</v>
      </c>
      <c r="G2067" s="7">
        <v>2</v>
      </c>
      <c r="H2067" s="7">
        <v>0</v>
      </c>
      <c r="I2067" s="7">
        <v>0</v>
      </c>
      <c r="J2067" s="7">
        <v>8</v>
      </c>
      <c r="K2067" s="7">
        <v>1880</v>
      </c>
      <c r="L2067" s="21">
        <v>2000</v>
      </c>
      <c r="M2067">
        <v>47.607500000000002</v>
      </c>
      <c r="N2067" s="19">
        <v>3255</v>
      </c>
      <c r="O2067" s="19">
        <v>3</v>
      </c>
      <c r="P2067" s="19">
        <v>1988</v>
      </c>
      <c r="Q2067" s="19">
        <v>3350</v>
      </c>
      <c r="R2067">
        <v>98007</v>
      </c>
      <c r="S2067">
        <v>-122.14700000000001</v>
      </c>
      <c r="T2067" s="23">
        <v>1900</v>
      </c>
      <c r="U2067" s="23">
        <v>0</v>
      </c>
      <c r="W2067" s="35">
        <f>$D$1*D2067+$E$1*E2067+$F$1*F2067+$G$1*G2067+$H$1*H2067+$I$1*I2067+$J$1*J2067+$K$1*K2067+$M$1*M2067+$AB$3</f>
        <v>526061.78522257134</v>
      </c>
      <c r="X2067" s="35">
        <f t="shared" si="36"/>
        <v>0</v>
      </c>
      <c r="Y2067" s="16">
        <f>(W2067-C2067)/C2067</f>
        <v>-4.3524026868052103E-2</v>
      </c>
    </row>
    <row r="2068" spans="1:25" x14ac:dyDescent="0.35">
      <c r="A2068">
        <v>8651430370</v>
      </c>
      <c r="B2068" t="s">
        <v>292</v>
      </c>
      <c r="C2068" s="9">
        <v>150000</v>
      </c>
      <c r="D2068" s="7">
        <v>3</v>
      </c>
      <c r="E2068" s="7">
        <v>1</v>
      </c>
      <c r="F2068" s="7">
        <v>1240</v>
      </c>
      <c r="G2068" s="7">
        <v>1</v>
      </c>
      <c r="H2068" s="7">
        <v>0</v>
      </c>
      <c r="I2068" s="7">
        <v>0</v>
      </c>
      <c r="J2068" s="7">
        <v>6</v>
      </c>
      <c r="K2068" s="7">
        <v>870</v>
      </c>
      <c r="L2068" s="21">
        <v>0</v>
      </c>
      <c r="M2068">
        <v>47.370100000000001</v>
      </c>
      <c r="N2068" s="19">
        <v>5200</v>
      </c>
      <c r="O2068" s="19">
        <v>3</v>
      </c>
      <c r="P2068" s="19">
        <v>1969</v>
      </c>
      <c r="Q2068" s="19">
        <v>5200</v>
      </c>
      <c r="R2068">
        <v>98042</v>
      </c>
      <c r="S2068">
        <v>-122.07899999999999</v>
      </c>
      <c r="T2068" s="23">
        <v>1240</v>
      </c>
      <c r="U2068" s="23">
        <v>0</v>
      </c>
      <c r="W2068" s="35">
        <f>$D$1*D2068+$E$1*E2068+$F$1*F2068+$G$1*G2068+$H$1*H2068+$I$1*I2068+$J$1*J2068+$K$1*K2068+$M$1*M2068+$AB$3</f>
        <v>119543.68659954518</v>
      </c>
      <c r="X2068" s="35">
        <f t="shared" si="36"/>
        <v>0</v>
      </c>
      <c r="Y2068" s="16">
        <f>(W2068-C2068)/C2068</f>
        <v>-0.20304208933636547</v>
      </c>
    </row>
    <row r="2069" spans="1:25" x14ac:dyDescent="0.35">
      <c r="A2069">
        <v>2296700260</v>
      </c>
      <c r="B2069" t="s">
        <v>45</v>
      </c>
      <c r="C2069" s="9">
        <v>460000</v>
      </c>
      <c r="D2069" s="7">
        <v>3</v>
      </c>
      <c r="E2069" s="7">
        <v>2.5</v>
      </c>
      <c r="F2069" s="7">
        <v>1730</v>
      </c>
      <c r="G2069" s="7">
        <v>1</v>
      </c>
      <c r="H2069" s="7">
        <v>0</v>
      </c>
      <c r="I2069" s="7">
        <v>0</v>
      </c>
      <c r="J2069" s="7">
        <v>7</v>
      </c>
      <c r="K2069" s="7">
        <v>1870</v>
      </c>
      <c r="L2069" s="21">
        <v>0</v>
      </c>
      <c r="M2069">
        <v>47.718699999999998</v>
      </c>
      <c r="N2069" s="19">
        <v>8490</v>
      </c>
      <c r="O2069" s="19">
        <v>3</v>
      </c>
      <c r="P2069" s="19">
        <v>1969</v>
      </c>
      <c r="Q2069" s="19">
        <v>7400</v>
      </c>
      <c r="R2069">
        <v>98034</v>
      </c>
      <c r="S2069">
        <v>-122.21899999999999</v>
      </c>
      <c r="T2069" s="23">
        <v>1210</v>
      </c>
      <c r="U2069" s="23">
        <v>520</v>
      </c>
      <c r="W2069" s="35">
        <f>$D$1*D2069+$E$1*E2069+$F$1*F2069+$G$1*G2069+$H$1*H2069+$I$1*I2069+$J$1*J2069+$K$1*K2069+$M$1*M2069+$AB$3</f>
        <v>514137.06421530992</v>
      </c>
      <c r="X2069" s="35">
        <f t="shared" si="36"/>
        <v>0</v>
      </c>
      <c r="Y2069" s="16">
        <f>(W2069-C2069)/C2069</f>
        <v>0.11768927003328243</v>
      </c>
    </row>
    <row r="2070" spans="1:25" x14ac:dyDescent="0.35">
      <c r="A2070">
        <v>3066400140</v>
      </c>
      <c r="B2070" t="s">
        <v>54</v>
      </c>
      <c r="C2070" s="9">
        <v>632500</v>
      </c>
      <c r="D2070" s="7">
        <v>4</v>
      </c>
      <c r="E2070" s="7">
        <v>2.5</v>
      </c>
      <c r="F2070" s="7">
        <v>2090</v>
      </c>
      <c r="G2070" s="7">
        <v>2</v>
      </c>
      <c r="H2070" s="7">
        <v>0</v>
      </c>
      <c r="I2070" s="7">
        <v>0</v>
      </c>
      <c r="J2070" s="7">
        <v>10</v>
      </c>
      <c r="K2070" s="7">
        <v>2660</v>
      </c>
      <c r="L2070" s="21">
        <v>0</v>
      </c>
      <c r="M2070">
        <v>47.630400000000002</v>
      </c>
      <c r="N2070" s="19">
        <v>10306</v>
      </c>
      <c r="O2070" s="19">
        <v>3</v>
      </c>
      <c r="P2070" s="19">
        <v>1986</v>
      </c>
      <c r="Q2070" s="19">
        <v>11481</v>
      </c>
      <c r="R2070">
        <v>98074</v>
      </c>
      <c r="S2070">
        <v>-122.051</v>
      </c>
      <c r="T2070" s="23">
        <v>2090</v>
      </c>
      <c r="U2070" s="23">
        <v>0</v>
      </c>
      <c r="W2070" s="35">
        <f>$D$1*D2070+$E$1*E2070+$F$1*F2070+$G$1*G2070+$H$1*H2070+$I$1*I2070+$J$1*J2070+$K$1*K2070+$M$1*M2070+$AB$3</f>
        <v>703579.7274020426</v>
      </c>
      <c r="X2070" s="35">
        <f t="shared" si="36"/>
        <v>0</v>
      </c>
      <c r="Y2070" s="16">
        <f>(W2070-C2070)/C2070</f>
        <v>0.11237901565540331</v>
      </c>
    </row>
    <row r="2071" spans="1:25" x14ac:dyDescent="0.35">
      <c r="A2071">
        <v>1771100240</v>
      </c>
      <c r="B2071" t="s">
        <v>201</v>
      </c>
      <c r="C2071" s="9">
        <v>361000</v>
      </c>
      <c r="D2071" s="7">
        <v>3</v>
      </c>
      <c r="E2071" s="7">
        <v>1.75</v>
      </c>
      <c r="F2071" s="7">
        <v>1650</v>
      </c>
      <c r="G2071" s="7">
        <v>1</v>
      </c>
      <c r="H2071" s="7">
        <v>0</v>
      </c>
      <c r="I2071" s="7">
        <v>0</v>
      </c>
      <c r="J2071" s="7">
        <v>7</v>
      </c>
      <c r="K2071" s="7">
        <v>1340</v>
      </c>
      <c r="L2071" s="21">
        <v>0</v>
      </c>
      <c r="M2071">
        <v>47.756700000000002</v>
      </c>
      <c r="N2071" s="19">
        <v>11220</v>
      </c>
      <c r="O2071" s="19">
        <v>4</v>
      </c>
      <c r="P2071" s="19">
        <v>1969</v>
      </c>
      <c r="Q2071" s="19">
        <v>10129</v>
      </c>
      <c r="R2071">
        <v>98077</v>
      </c>
      <c r="S2071">
        <v>-122.071</v>
      </c>
      <c r="T2071" s="23">
        <v>1650</v>
      </c>
      <c r="U2071" s="23">
        <v>0</v>
      </c>
      <c r="W2071" s="35">
        <f>$D$1*D2071+$E$1*E2071+$F$1*F2071+$G$1*G2071+$H$1*H2071+$I$1*I2071+$J$1*J2071+$K$1*K2071+$M$1*M2071+$AB$3</f>
        <v>527596.79184993729</v>
      </c>
      <c r="X2071" s="35">
        <f t="shared" si="36"/>
        <v>0</v>
      </c>
      <c r="Y2071" s="16">
        <f>(W2071-C2071)/C2071</f>
        <v>0.46148695803306727</v>
      </c>
    </row>
    <row r="2072" spans="1:25" x14ac:dyDescent="0.35">
      <c r="A2072">
        <v>461003251</v>
      </c>
      <c r="B2072" t="s">
        <v>232</v>
      </c>
      <c r="C2072" s="9">
        <v>437000</v>
      </c>
      <c r="D2072" s="7">
        <v>3</v>
      </c>
      <c r="E2072" s="7">
        <v>2.25</v>
      </c>
      <c r="F2072" s="7">
        <v>1130</v>
      </c>
      <c r="G2072" s="7">
        <v>2</v>
      </c>
      <c r="H2072" s="7">
        <v>0</v>
      </c>
      <c r="I2072" s="7">
        <v>0</v>
      </c>
      <c r="J2072" s="7">
        <v>8</v>
      </c>
      <c r="K2072" s="7">
        <v>1300</v>
      </c>
      <c r="L2072" s="21">
        <v>0</v>
      </c>
      <c r="M2072">
        <v>47.679900000000004</v>
      </c>
      <c r="N2072" s="19">
        <v>1221</v>
      </c>
      <c r="O2072" s="19">
        <v>3</v>
      </c>
      <c r="P2072" s="19">
        <v>2004</v>
      </c>
      <c r="Q2072" s="19">
        <v>5000</v>
      </c>
      <c r="R2072">
        <v>98117</v>
      </c>
      <c r="S2072">
        <v>-122.375</v>
      </c>
      <c r="T2072" s="23">
        <v>1030</v>
      </c>
      <c r="U2072" s="23">
        <v>100</v>
      </c>
      <c r="W2072" s="35">
        <f>$D$1*D2072+$E$1*E2072+$F$1*F2072+$G$1*G2072+$H$1*H2072+$I$1*I2072+$J$1*J2072+$K$1*K2072+$M$1*M2072+$AB$3</f>
        <v>406489.45624354854</v>
      </c>
      <c r="X2072" s="35">
        <f t="shared" si="36"/>
        <v>0</v>
      </c>
      <c r="Y2072" s="16">
        <f>(W2072-C2072)/C2072</f>
        <v>-6.9818177932383194E-2</v>
      </c>
    </row>
    <row r="2073" spans="1:25" x14ac:dyDescent="0.35">
      <c r="A2073">
        <v>8699100240</v>
      </c>
      <c r="B2073" t="s">
        <v>202</v>
      </c>
      <c r="C2073" s="9">
        <v>370000</v>
      </c>
      <c r="D2073" s="7">
        <v>6</v>
      </c>
      <c r="E2073" s="7">
        <v>2.75</v>
      </c>
      <c r="F2073" s="7">
        <v>3240</v>
      </c>
      <c r="G2073" s="7">
        <v>1</v>
      </c>
      <c r="H2073" s="7">
        <v>0</v>
      </c>
      <c r="I2073" s="7">
        <v>0</v>
      </c>
      <c r="J2073" s="7">
        <v>6</v>
      </c>
      <c r="K2073" s="7">
        <v>1230</v>
      </c>
      <c r="L2073" s="21">
        <v>0</v>
      </c>
      <c r="M2073">
        <v>47.305399999999999</v>
      </c>
      <c r="N2073" s="19">
        <v>5750</v>
      </c>
      <c r="O2073" s="19">
        <v>4</v>
      </c>
      <c r="P2073" s="19">
        <v>1950</v>
      </c>
      <c r="Q2073" s="19">
        <v>5750</v>
      </c>
      <c r="R2073">
        <v>98002</v>
      </c>
      <c r="S2073">
        <v>-122.221</v>
      </c>
      <c r="T2073" s="23">
        <v>2160</v>
      </c>
      <c r="U2073" s="23">
        <v>1080</v>
      </c>
      <c r="W2073" s="35">
        <f>$D$1*D2073+$E$1*E2073+$F$1*F2073+$G$1*G2073+$H$1*H2073+$I$1*I2073+$J$1*J2073+$K$1*K2073+$M$1*M2073+$AB$3</f>
        <v>391612.39067998901</v>
      </c>
      <c r="X2073" s="35">
        <f t="shared" si="36"/>
        <v>0</v>
      </c>
      <c r="Y2073" s="16">
        <f>(W2073-C2073)/C2073</f>
        <v>5.8411866702673003E-2</v>
      </c>
    </row>
    <row r="2074" spans="1:25" x14ac:dyDescent="0.35">
      <c r="A2074">
        <v>8691350200</v>
      </c>
      <c r="B2074" t="s">
        <v>235</v>
      </c>
      <c r="C2074" s="9">
        <v>884250</v>
      </c>
      <c r="D2074" s="7">
        <v>4</v>
      </c>
      <c r="E2074" s="7">
        <v>2.5</v>
      </c>
      <c r="F2074" s="7">
        <v>3840</v>
      </c>
      <c r="G2074" s="7">
        <v>2</v>
      </c>
      <c r="H2074" s="7">
        <v>0</v>
      </c>
      <c r="I2074" s="7">
        <v>0</v>
      </c>
      <c r="J2074" s="7">
        <v>10</v>
      </c>
      <c r="K2074" s="7">
        <v>3560</v>
      </c>
      <c r="L2074" s="21">
        <v>0</v>
      </c>
      <c r="M2074">
        <v>47.595300000000002</v>
      </c>
      <c r="N2074" s="19">
        <v>12151</v>
      </c>
      <c r="O2074" s="19">
        <v>3</v>
      </c>
      <c r="P2074" s="19">
        <v>1998</v>
      </c>
      <c r="Q2074" s="19">
        <v>11044</v>
      </c>
      <c r="R2074">
        <v>98075</v>
      </c>
      <c r="S2074">
        <v>-121.986</v>
      </c>
      <c r="T2074" s="23">
        <v>3840</v>
      </c>
      <c r="U2074" s="23">
        <v>0</v>
      </c>
      <c r="W2074" s="35">
        <f>$D$1*D2074+$E$1*E2074+$F$1*F2074+$G$1*G2074+$H$1*H2074+$I$1*I2074+$J$1*J2074+$K$1*K2074+$M$1*M2074+$AB$3</f>
        <v>1064070.1184549741</v>
      </c>
      <c r="X2074" s="35">
        <f t="shared" si="36"/>
        <v>0</v>
      </c>
      <c r="Y2074" s="16">
        <f>(W2074-C2074)/C2074</f>
        <v>0.20335891258690883</v>
      </c>
    </row>
    <row r="2075" spans="1:25" x14ac:dyDescent="0.35">
      <c r="A2075">
        <v>2525300550</v>
      </c>
      <c r="B2075" t="s">
        <v>78</v>
      </c>
      <c r="C2075" s="9">
        <v>225000</v>
      </c>
      <c r="D2075" s="7">
        <v>3</v>
      </c>
      <c r="E2075" s="7">
        <v>1</v>
      </c>
      <c r="F2075" s="7">
        <v>1200</v>
      </c>
      <c r="G2075" s="7">
        <v>1</v>
      </c>
      <c r="H2075" s="7">
        <v>0</v>
      </c>
      <c r="I2075" s="7">
        <v>0</v>
      </c>
      <c r="J2075" s="7">
        <v>6</v>
      </c>
      <c r="K2075" s="7">
        <v>1200</v>
      </c>
      <c r="L2075" s="21">
        <v>0</v>
      </c>
      <c r="M2075">
        <v>47.360900000000001</v>
      </c>
      <c r="N2075" s="19">
        <v>9936</v>
      </c>
      <c r="O2075" s="19">
        <v>4</v>
      </c>
      <c r="P2075" s="19">
        <v>1969</v>
      </c>
      <c r="Q2075" s="19">
        <v>10189</v>
      </c>
      <c r="R2075">
        <v>98038</v>
      </c>
      <c r="S2075">
        <v>-122.029</v>
      </c>
      <c r="T2075" s="23">
        <v>1200</v>
      </c>
      <c r="U2075" s="23">
        <v>0</v>
      </c>
      <c r="W2075" s="35">
        <f>$D$1*D2075+$E$1*E2075+$F$1*F2075+$G$1*G2075+$H$1*H2075+$I$1*I2075+$J$1*J2075+$K$1*K2075+$M$1*M2075+$AB$3</f>
        <v>107286.78362935036</v>
      </c>
      <c r="X2075" s="35">
        <f t="shared" si="36"/>
        <v>0</v>
      </c>
      <c r="Y2075" s="16">
        <f>(W2075-C2075)/C2075</f>
        <v>-0.52316985053622056</v>
      </c>
    </row>
    <row r="2076" spans="1:25" x14ac:dyDescent="0.35">
      <c r="A2076">
        <v>7452500045</v>
      </c>
      <c r="B2076" t="s">
        <v>128</v>
      </c>
      <c r="C2076" s="9">
        <v>235000</v>
      </c>
      <c r="D2076" s="7">
        <v>2</v>
      </c>
      <c r="E2076" s="7">
        <v>1</v>
      </c>
      <c r="F2076" s="7">
        <v>870</v>
      </c>
      <c r="G2076" s="7">
        <v>1</v>
      </c>
      <c r="H2076" s="7">
        <v>0</v>
      </c>
      <c r="I2076" s="7">
        <v>0</v>
      </c>
      <c r="J2076" s="7">
        <v>6</v>
      </c>
      <c r="K2076" s="7">
        <v>820</v>
      </c>
      <c r="L2076" s="21">
        <v>0</v>
      </c>
      <c r="M2076">
        <v>47.518599999999999</v>
      </c>
      <c r="N2076" s="19">
        <v>5000</v>
      </c>
      <c r="O2076" s="19">
        <v>3</v>
      </c>
      <c r="P2076" s="19">
        <v>1949</v>
      </c>
      <c r="Q2076" s="19">
        <v>5000</v>
      </c>
      <c r="R2076">
        <v>98126</v>
      </c>
      <c r="S2076">
        <v>-122.375</v>
      </c>
      <c r="T2076" s="23">
        <v>870</v>
      </c>
      <c r="U2076" s="23">
        <v>0</v>
      </c>
      <c r="W2076" s="35">
        <f>$D$1*D2076+$E$1*E2076+$F$1*F2076+$G$1*G2076+$H$1*H2076+$I$1*I2076+$J$1*J2076+$K$1*K2076+$M$1*M2076+$AB$3</f>
        <v>168432.37980211154</v>
      </c>
      <c r="X2076" s="35">
        <f t="shared" si="36"/>
        <v>0</v>
      </c>
      <c r="Y2076" s="16">
        <f>(W2076-C2076)/C2076</f>
        <v>-0.28326646892718493</v>
      </c>
    </row>
    <row r="2077" spans="1:25" x14ac:dyDescent="0.35">
      <c r="A2077">
        <v>2489200070</v>
      </c>
      <c r="B2077" t="s">
        <v>315</v>
      </c>
      <c r="C2077" s="9">
        <v>767500</v>
      </c>
      <c r="D2077" s="7">
        <v>6</v>
      </c>
      <c r="E2077" s="7">
        <v>3.5</v>
      </c>
      <c r="F2077" s="7">
        <v>2410</v>
      </c>
      <c r="G2077" s="7">
        <v>2</v>
      </c>
      <c r="H2077" s="7">
        <v>0</v>
      </c>
      <c r="I2077" s="7">
        <v>4</v>
      </c>
      <c r="J2077" s="7">
        <v>9</v>
      </c>
      <c r="K2077" s="7">
        <v>1980</v>
      </c>
      <c r="L2077" s="21">
        <v>1990</v>
      </c>
      <c r="M2077">
        <v>47.54</v>
      </c>
      <c r="N2077" s="19">
        <v>6000</v>
      </c>
      <c r="O2077" s="19">
        <v>3</v>
      </c>
      <c r="P2077" s="19">
        <v>1916</v>
      </c>
      <c r="Q2077" s="19">
        <v>6000</v>
      </c>
      <c r="R2077">
        <v>98136</v>
      </c>
      <c r="S2077">
        <v>-122.38200000000001</v>
      </c>
      <c r="T2077" s="23">
        <v>2220</v>
      </c>
      <c r="U2077" s="23">
        <v>190</v>
      </c>
      <c r="W2077" s="35">
        <f>$D$1*D2077+$E$1*E2077+$F$1*F2077+$G$1*G2077+$H$1*H2077+$I$1*I2077+$J$1*J2077+$K$1*K2077+$M$1*M2077+$AB$3</f>
        <v>808046.2607700564</v>
      </c>
      <c r="X2077" s="35">
        <f t="shared" si="36"/>
        <v>0</v>
      </c>
      <c r="Y2077" s="16">
        <f>(W2077-C2077)/C2077</f>
        <v>5.2829004260659798E-2</v>
      </c>
    </row>
    <row r="2078" spans="1:25" x14ac:dyDescent="0.35">
      <c r="A2078">
        <v>3623500260</v>
      </c>
      <c r="B2078" t="s">
        <v>25</v>
      </c>
      <c r="C2078" s="10">
        <v>1200000</v>
      </c>
      <c r="D2078" s="7">
        <v>3</v>
      </c>
      <c r="E2078" s="7">
        <v>1.75</v>
      </c>
      <c r="F2078" s="7">
        <v>1560</v>
      </c>
      <c r="G2078" s="7">
        <v>1.5</v>
      </c>
      <c r="H2078" s="7">
        <v>1</v>
      </c>
      <c r="I2078" s="7">
        <v>4</v>
      </c>
      <c r="J2078" s="7">
        <v>6</v>
      </c>
      <c r="K2078" s="7">
        <v>2890</v>
      </c>
      <c r="L2078" s="21">
        <v>0</v>
      </c>
      <c r="M2078">
        <v>47.5779</v>
      </c>
      <c r="N2078" s="19">
        <v>8078</v>
      </c>
      <c r="O2078" s="19">
        <v>4</v>
      </c>
      <c r="P2078" s="19">
        <v>1928</v>
      </c>
      <c r="Q2078" s="19">
        <v>16710</v>
      </c>
      <c r="R2078">
        <v>98040</v>
      </c>
      <c r="S2078">
        <v>-122.246</v>
      </c>
      <c r="T2078" s="23">
        <v>1560</v>
      </c>
      <c r="U2078" s="23">
        <v>0</v>
      </c>
      <c r="W2078" s="35">
        <f>$D$1*D2078+$E$1*E2078+$F$1*F2078+$G$1*G2078+$H$1*H2078+$I$1*I2078+$J$1*J2078+$K$1*K2078+$M$1*M2078+$AB$3</f>
        <v>1244352.3943904825</v>
      </c>
      <c r="X2078" s="35">
        <f t="shared" si="36"/>
        <v>0</v>
      </c>
      <c r="Y2078" s="16">
        <f>(W2078-C2078)/C2078</f>
        <v>3.6960328658735379E-2</v>
      </c>
    </row>
    <row r="2079" spans="1:25" x14ac:dyDescent="0.35">
      <c r="A2079">
        <v>425069104</v>
      </c>
      <c r="B2079" t="s">
        <v>277</v>
      </c>
      <c r="C2079" s="9">
        <v>715000</v>
      </c>
      <c r="D2079" s="7">
        <v>3</v>
      </c>
      <c r="E2079" s="7">
        <v>2.5</v>
      </c>
      <c r="F2079" s="7">
        <v>2410</v>
      </c>
      <c r="G2079" s="7">
        <v>2</v>
      </c>
      <c r="H2079" s="7">
        <v>0</v>
      </c>
      <c r="I2079" s="7">
        <v>0</v>
      </c>
      <c r="J2079" s="7">
        <v>9</v>
      </c>
      <c r="K2079" s="7">
        <v>3370</v>
      </c>
      <c r="L2079" s="21">
        <v>0</v>
      </c>
      <c r="M2079">
        <v>47.678899999999999</v>
      </c>
      <c r="N2079" s="19">
        <v>46609</v>
      </c>
      <c r="O2079" s="19">
        <v>3</v>
      </c>
      <c r="P2079" s="19">
        <v>1989</v>
      </c>
      <c r="Q2079" s="19">
        <v>40072</v>
      </c>
      <c r="R2079">
        <v>98053</v>
      </c>
      <c r="S2079">
        <v>-122.048</v>
      </c>
      <c r="T2079" s="23">
        <v>2410</v>
      </c>
      <c r="U2079" s="23">
        <v>0</v>
      </c>
      <c r="W2079" s="35">
        <f>$D$1*D2079+$E$1*E2079+$F$1*F2079+$G$1*G2079+$H$1*H2079+$I$1*I2079+$J$1*J2079+$K$1*K2079+$M$1*M2079+$AB$3</f>
        <v>767211.47198926285</v>
      </c>
      <c r="X2079" s="35">
        <f t="shared" si="36"/>
        <v>0</v>
      </c>
      <c r="Y2079" s="16">
        <f>(W2079-C2079)/C2079</f>
        <v>7.302303774722077E-2</v>
      </c>
    </row>
    <row r="2080" spans="1:25" x14ac:dyDescent="0.35">
      <c r="A2080">
        <v>2239800070</v>
      </c>
      <c r="B2080" t="s">
        <v>26</v>
      </c>
      <c r="C2080" s="9">
        <v>417000</v>
      </c>
      <c r="D2080" s="7">
        <v>4</v>
      </c>
      <c r="E2080" s="7">
        <v>2.25</v>
      </c>
      <c r="F2080" s="7">
        <v>2300</v>
      </c>
      <c r="G2080" s="7">
        <v>1</v>
      </c>
      <c r="H2080" s="7">
        <v>0</v>
      </c>
      <c r="I2080" s="7">
        <v>0</v>
      </c>
      <c r="J2080" s="7">
        <v>7</v>
      </c>
      <c r="K2080" s="7">
        <v>2010</v>
      </c>
      <c r="L2080" s="21">
        <v>0</v>
      </c>
      <c r="M2080">
        <v>47.713700000000003</v>
      </c>
      <c r="N2080" s="19">
        <v>7700</v>
      </c>
      <c r="O2080" s="19">
        <v>3</v>
      </c>
      <c r="P2080" s="19">
        <v>1959</v>
      </c>
      <c r="Q2080" s="19">
        <v>8820</v>
      </c>
      <c r="R2080">
        <v>98125</v>
      </c>
      <c r="S2080">
        <v>-122.322</v>
      </c>
      <c r="T2080" s="23">
        <v>1380</v>
      </c>
      <c r="U2080" s="23">
        <v>920</v>
      </c>
      <c r="W2080" s="35">
        <f>$D$1*D2080+$E$1*E2080+$F$1*F2080+$G$1*G2080+$H$1*H2080+$I$1*I2080+$J$1*J2080+$K$1*K2080+$M$1*M2080+$AB$3</f>
        <v>605730.98300402611</v>
      </c>
      <c r="X2080" s="35">
        <f t="shared" si="36"/>
        <v>0</v>
      </c>
      <c r="Y2080" s="16">
        <f>(W2080-C2080)/C2080</f>
        <v>0.4525922853813576</v>
      </c>
    </row>
    <row r="2081" spans="1:25" x14ac:dyDescent="0.35">
      <c r="A2081">
        <v>2618300350</v>
      </c>
      <c r="B2081" t="s">
        <v>60</v>
      </c>
      <c r="C2081" s="9">
        <v>199000</v>
      </c>
      <c r="D2081" s="7">
        <v>3</v>
      </c>
      <c r="E2081" s="7">
        <v>1</v>
      </c>
      <c r="F2081" s="7">
        <v>1390</v>
      </c>
      <c r="G2081" s="7">
        <v>1</v>
      </c>
      <c r="H2081" s="7">
        <v>0</v>
      </c>
      <c r="I2081" s="7">
        <v>0</v>
      </c>
      <c r="J2081" s="7">
        <v>7</v>
      </c>
      <c r="K2081" s="7">
        <v>1030</v>
      </c>
      <c r="L2081" s="21">
        <v>0</v>
      </c>
      <c r="M2081">
        <v>47.422499999999999</v>
      </c>
      <c r="N2081" s="19">
        <v>12145</v>
      </c>
      <c r="O2081" s="19">
        <v>4</v>
      </c>
      <c r="P2081" s="19">
        <v>1964</v>
      </c>
      <c r="Q2081" s="19">
        <v>10800</v>
      </c>
      <c r="R2081">
        <v>98042</v>
      </c>
      <c r="S2081">
        <v>-122.15</v>
      </c>
      <c r="T2081" s="23">
        <v>1390</v>
      </c>
      <c r="U2081" s="23">
        <v>0</v>
      </c>
      <c r="W2081" s="35">
        <f>$D$1*D2081+$E$1*E2081+$F$1*F2081+$G$1*G2081+$H$1*H2081+$I$1*I2081+$J$1*J2081+$K$1*K2081+$M$1*M2081+$AB$3</f>
        <v>261276.14460596815</v>
      </c>
      <c r="X2081" s="35">
        <f t="shared" si="36"/>
        <v>0</v>
      </c>
      <c r="Y2081" s="16">
        <f>(W2081-C2081)/C2081</f>
        <v>0.31294545028124698</v>
      </c>
    </row>
    <row r="2082" spans="1:25" x14ac:dyDescent="0.35">
      <c r="A2082">
        <v>1336800160</v>
      </c>
      <c r="B2082" t="s">
        <v>149</v>
      </c>
      <c r="C2082" s="9">
        <v>875000</v>
      </c>
      <c r="D2082" s="7">
        <v>5</v>
      </c>
      <c r="E2082" s="7">
        <v>2.5</v>
      </c>
      <c r="F2082" s="7">
        <v>2920</v>
      </c>
      <c r="G2082" s="7">
        <v>2</v>
      </c>
      <c r="H2082" s="7">
        <v>0</v>
      </c>
      <c r="I2082" s="7">
        <v>0</v>
      </c>
      <c r="J2082" s="7">
        <v>8</v>
      </c>
      <c r="K2082" s="7">
        <v>2970</v>
      </c>
      <c r="L2082" s="21">
        <v>0</v>
      </c>
      <c r="M2082">
        <v>47.6265</v>
      </c>
      <c r="N2082" s="19">
        <v>5568</v>
      </c>
      <c r="O2082" s="19">
        <v>3</v>
      </c>
      <c r="P2082" s="19">
        <v>1906</v>
      </c>
      <c r="Q2082" s="19">
        <v>5568</v>
      </c>
      <c r="R2082">
        <v>98112</v>
      </c>
      <c r="S2082">
        <v>-122.312</v>
      </c>
      <c r="T2082" s="23">
        <v>2320</v>
      </c>
      <c r="U2082" s="23">
        <v>600</v>
      </c>
      <c r="W2082" s="35">
        <f>$D$1*D2082+$E$1*E2082+$F$1*F2082+$G$1*G2082+$H$1*H2082+$I$1*I2082+$J$1*J2082+$K$1*K2082+$M$1*M2082+$AB$3</f>
        <v>701611.42373463511</v>
      </c>
      <c r="X2082" s="35">
        <f t="shared" si="36"/>
        <v>0</v>
      </c>
      <c r="Y2082" s="16">
        <f>(W2082-C2082)/C2082</f>
        <v>-0.19815837287470273</v>
      </c>
    </row>
    <row r="2083" spans="1:25" x14ac:dyDescent="0.35">
      <c r="A2083">
        <v>7519000570</v>
      </c>
      <c r="B2083" t="s">
        <v>49</v>
      </c>
      <c r="C2083" s="9">
        <v>545000</v>
      </c>
      <c r="D2083" s="7">
        <v>4</v>
      </c>
      <c r="E2083" s="7">
        <v>1.5</v>
      </c>
      <c r="F2083" s="7">
        <v>1370</v>
      </c>
      <c r="G2083" s="7">
        <v>1.5</v>
      </c>
      <c r="H2083" s="7">
        <v>0</v>
      </c>
      <c r="I2083" s="7">
        <v>0</v>
      </c>
      <c r="J2083" s="7">
        <v>7</v>
      </c>
      <c r="K2083" s="7">
        <v>2030</v>
      </c>
      <c r="L2083" s="21">
        <v>0</v>
      </c>
      <c r="M2083">
        <v>47.684899999999999</v>
      </c>
      <c r="N2083" s="19">
        <v>3708</v>
      </c>
      <c r="O2083" s="19">
        <v>3</v>
      </c>
      <c r="P2083" s="19">
        <v>1926</v>
      </c>
      <c r="Q2083" s="19">
        <v>3708</v>
      </c>
      <c r="R2083">
        <v>98117</v>
      </c>
      <c r="S2083">
        <v>-122.363</v>
      </c>
      <c r="T2083" s="23">
        <v>1370</v>
      </c>
      <c r="U2083" s="23">
        <v>0</v>
      </c>
      <c r="W2083" s="35">
        <f>$D$1*D2083+$E$1*E2083+$F$1*F2083+$G$1*G2083+$H$1*H2083+$I$1*I2083+$J$1*J2083+$K$1*K2083+$M$1*M2083+$AB$3</f>
        <v>383282.23514308035</v>
      </c>
      <c r="X2083" s="35">
        <f t="shared" si="36"/>
        <v>0</v>
      </c>
      <c r="Y2083" s="16">
        <f>(W2083-C2083)/C2083</f>
        <v>-0.2967298437741645</v>
      </c>
    </row>
    <row r="2084" spans="1:25" x14ac:dyDescent="0.35">
      <c r="A2084">
        <v>257000105</v>
      </c>
      <c r="B2084" t="s">
        <v>228</v>
      </c>
      <c r="C2084" s="9">
        <v>192500</v>
      </c>
      <c r="D2084" s="7">
        <v>2</v>
      </c>
      <c r="E2084" s="7">
        <v>1</v>
      </c>
      <c r="F2084" s="7">
        <v>950</v>
      </c>
      <c r="G2084" s="7">
        <v>1</v>
      </c>
      <c r="H2084" s="7">
        <v>0</v>
      </c>
      <c r="I2084" s="7">
        <v>0</v>
      </c>
      <c r="J2084" s="7">
        <v>6</v>
      </c>
      <c r="K2084" s="7">
        <v>1820</v>
      </c>
      <c r="L2084" s="21">
        <v>0</v>
      </c>
      <c r="M2084">
        <v>47.490900000000003</v>
      </c>
      <c r="N2084" s="19">
        <v>7692</v>
      </c>
      <c r="O2084" s="19">
        <v>3</v>
      </c>
      <c r="P2084" s="19">
        <v>1926</v>
      </c>
      <c r="Q2084" s="19">
        <v>8221</v>
      </c>
      <c r="R2084">
        <v>98168</v>
      </c>
      <c r="S2084">
        <v>-122.298</v>
      </c>
      <c r="T2084" s="23">
        <v>950</v>
      </c>
      <c r="U2084" s="23">
        <v>0</v>
      </c>
      <c r="W2084" s="35">
        <f>$D$1*D2084+$E$1*E2084+$F$1*F2084+$G$1*G2084+$H$1*H2084+$I$1*I2084+$J$1*J2084+$K$1*K2084+$M$1*M2084+$AB$3</f>
        <v>174747.15960711986</v>
      </c>
      <c r="X2084" s="35">
        <f t="shared" si="36"/>
        <v>0</v>
      </c>
      <c r="Y2084" s="16">
        <f>(W2084-C2084)/C2084</f>
        <v>-9.2222547495481255E-2</v>
      </c>
    </row>
    <row r="2085" spans="1:25" x14ac:dyDescent="0.35">
      <c r="A2085">
        <v>4401200350</v>
      </c>
      <c r="B2085" t="s">
        <v>153</v>
      </c>
      <c r="C2085" s="9">
        <v>822500</v>
      </c>
      <c r="D2085" s="7">
        <v>3</v>
      </c>
      <c r="E2085" s="7">
        <v>2.5</v>
      </c>
      <c r="F2085" s="7">
        <v>3090</v>
      </c>
      <c r="G2085" s="7">
        <v>2</v>
      </c>
      <c r="H2085" s="7">
        <v>0</v>
      </c>
      <c r="I2085" s="7">
        <v>0</v>
      </c>
      <c r="J2085" s="7">
        <v>10</v>
      </c>
      <c r="K2085" s="7">
        <v>3140</v>
      </c>
      <c r="L2085" s="21">
        <v>0</v>
      </c>
      <c r="M2085">
        <v>47.686799999999998</v>
      </c>
      <c r="N2085" s="19">
        <v>7708</v>
      </c>
      <c r="O2085" s="19">
        <v>3</v>
      </c>
      <c r="P2085" s="19">
        <v>1999</v>
      </c>
      <c r="Q2085" s="19">
        <v>8592</v>
      </c>
      <c r="R2085">
        <v>98052</v>
      </c>
      <c r="S2085">
        <v>-122.108</v>
      </c>
      <c r="T2085" s="23">
        <v>3090</v>
      </c>
      <c r="U2085" s="23">
        <v>0</v>
      </c>
      <c r="W2085" s="35">
        <f>$D$1*D2085+$E$1*E2085+$F$1*F2085+$G$1*G2085+$H$1*H2085+$I$1*I2085+$J$1*J2085+$K$1*K2085+$M$1*M2085+$AB$3</f>
        <v>991318.29844683036</v>
      </c>
      <c r="X2085" s="35">
        <f t="shared" si="36"/>
        <v>0</v>
      </c>
      <c r="Y2085" s="16">
        <f>(W2085-C2085)/C2085</f>
        <v>0.20525021087760531</v>
      </c>
    </row>
    <row r="2086" spans="1:25" x14ac:dyDescent="0.35">
      <c r="A2086">
        <v>6402300070</v>
      </c>
      <c r="B2086" t="s">
        <v>146</v>
      </c>
      <c r="C2086" s="9">
        <v>800000</v>
      </c>
      <c r="D2086" s="7">
        <v>4</v>
      </c>
      <c r="E2086" s="7">
        <v>2.5</v>
      </c>
      <c r="F2086" s="7">
        <v>2390</v>
      </c>
      <c r="G2086" s="7">
        <v>1</v>
      </c>
      <c r="H2086" s="7">
        <v>0</v>
      </c>
      <c r="I2086" s="7">
        <v>0</v>
      </c>
      <c r="J2086" s="7">
        <v>9</v>
      </c>
      <c r="K2086" s="7">
        <v>1900</v>
      </c>
      <c r="L2086" s="21">
        <v>0</v>
      </c>
      <c r="M2086">
        <v>47.580100000000002</v>
      </c>
      <c r="N2086" s="19">
        <v>10000</v>
      </c>
      <c r="O2086" s="19">
        <v>3</v>
      </c>
      <c r="P2086" s="19">
        <v>1975</v>
      </c>
      <c r="Q2086" s="19">
        <v>9752</v>
      </c>
      <c r="R2086">
        <v>98040</v>
      </c>
      <c r="S2086">
        <v>-122.229</v>
      </c>
      <c r="T2086" s="23">
        <v>1590</v>
      </c>
      <c r="U2086" s="23">
        <v>800</v>
      </c>
      <c r="W2086" s="35">
        <f>$D$1*D2086+$E$1*E2086+$F$1*F2086+$G$1*G2086+$H$1*H2086+$I$1*I2086+$J$1*J2086+$K$1*K2086+$M$1*M2086+$AB$3</f>
        <v>682282.48248842731</v>
      </c>
      <c r="X2086" s="35">
        <f t="shared" si="36"/>
        <v>0</v>
      </c>
      <c r="Y2086" s="16">
        <f>(W2086-C2086)/C2086</f>
        <v>-0.14714689688946586</v>
      </c>
    </row>
    <row r="2087" spans="1:25" x14ac:dyDescent="0.35">
      <c r="A2087">
        <v>5317100570</v>
      </c>
      <c r="B2087" t="s">
        <v>277</v>
      </c>
      <c r="C2087" s="10">
        <v>1250000</v>
      </c>
      <c r="D2087" s="7">
        <v>3</v>
      </c>
      <c r="E2087" s="7">
        <v>2.5</v>
      </c>
      <c r="F2087" s="7">
        <v>2070</v>
      </c>
      <c r="G2087" s="7">
        <v>2</v>
      </c>
      <c r="H2087" s="7">
        <v>0</v>
      </c>
      <c r="I2087" s="7">
        <v>0</v>
      </c>
      <c r="J2087" s="7">
        <v>9</v>
      </c>
      <c r="K2087" s="7">
        <v>3300</v>
      </c>
      <c r="L2087" s="21">
        <v>0</v>
      </c>
      <c r="M2087">
        <v>47.625599999999999</v>
      </c>
      <c r="N2087" s="19">
        <v>4944</v>
      </c>
      <c r="O2087" s="19">
        <v>3</v>
      </c>
      <c r="P2087" s="19">
        <v>1930</v>
      </c>
      <c r="Q2087" s="19">
        <v>6179</v>
      </c>
      <c r="R2087">
        <v>98112</v>
      </c>
      <c r="S2087">
        <v>-122.28400000000001</v>
      </c>
      <c r="T2087" s="23">
        <v>2070</v>
      </c>
      <c r="U2087" s="23">
        <v>0</v>
      </c>
      <c r="W2087" s="35">
        <f>$D$1*D2087+$E$1*E2087+$F$1*F2087+$G$1*G2087+$H$1*H2087+$I$1*I2087+$J$1*J2087+$K$1*K2087+$M$1*M2087+$AB$3</f>
        <v>658739.17849965766</v>
      </c>
      <c r="X2087" s="35">
        <f t="shared" si="36"/>
        <v>0</v>
      </c>
      <c r="Y2087" s="16">
        <f>(W2087-C2087)/C2087</f>
        <v>-0.47300865720027385</v>
      </c>
    </row>
    <row r="2088" spans="1:25" x14ac:dyDescent="0.35">
      <c r="A2088">
        <v>8106100105</v>
      </c>
      <c r="B2088" t="s">
        <v>96</v>
      </c>
      <c r="C2088" s="10">
        <v>3850000</v>
      </c>
      <c r="D2088" s="7">
        <v>4</v>
      </c>
      <c r="E2088" s="7">
        <v>4.25</v>
      </c>
      <c r="F2088" s="7">
        <v>5770</v>
      </c>
      <c r="G2088" s="7">
        <v>2</v>
      </c>
      <c r="H2088" s="7">
        <v>1</v>
      </c>
      <c r="I2088" s="7">
        <v>4</v>
      </c>
      <c r="J2088" s="7">
        <v>11</v>
      </c>
      <c r="K2088" s="7">
        <v>4620</v>
      </c>
      <c r="L2088" s="21">
        <v>0</v>
      </c>
      <c r="M2088">
        <v>47.585000000000001</v>
      </c>
      <c r="N2088" s="19">
        <v>21300</v>
      </c>
      <c r="O2088" s="19">
        <v>4</v>
      </c>
      <c r="P2088" s="19">
        <v>1980</v>
      </c>
      <c r="Q2088" s="19">
        <v>22748</v>
      </c>
      <c r="R2088">
        <v>98040</v>
      </c>
      <c r="S2088">
        <v>-122.22199999999999</v>
      </c>
      <c r="T2088" s="23">
        <v>5770</v>
      </c>
      <c r="U2088" s="23">
        <v>0</v>
      </c>
      <c r="W2088" s="35">
        <f>$D$1*D2088+$E$1*E2088+$F$1*F2088+$G$1*G2088+$H$1*H2088+$I$1*I2088+$J$1*J2088+$K$1*K2088+$M$1*M2088+$AB$3</f>
        <v>2461067.470901981</v>
      </c>
      <c r="X2088" s="35">
        <f t="shared" si="36"/>
        <v>0</v>
      </c>
      <c r="Y2088" s="16">
        <f>(W2088-C2088)/C2088</f>
        <v>-0.36076169586961532</v>
      </c>
    </row>
    <row r="2089" spans="1:25" x14ac:dyDescent="0.35">
      <c r="A2089">
        <v>9407150240</v>
      </c>
      <c r="B2089" t="s">
        <v>184</v>
      </c>
      <c r="C2089" s="9">
        <v>295000</v>
      </c>
      <c r="D2089" s="7">
        <v>3</v>
      </c>
      <c r="E2089" s="7">
        <v>2.5</v>
      </c>
      <c r="F2089" s="7">
        <v>1460</v>
      </c>
      <c r="G2089" s="7">
        <v>2</v>
      </c>
      <c r="H2089" s="7">
        <v>0</v>
      </c>
      <c r="I2089" s="7">
        <v>0</v>
      </c>
      <c r="J2089" s="7">
        <v>7</v>
      </c>
      <c r="K2089" s="7">
        <v>1830</v>
      </c>
      <c r="L2089" s="21">
        <v>0</v>
      </c>
      <c r="M2089">
        <v>47.3673</v>
      </c>
      <c r="N2089" s="19">
        <v>7936</v>
      </c>
      <c r="O2089" s="19">
        <v>3</v>
      </c>
      <c r="P2089" s="19">
        <v>1995</v>
      </c>
      <c r="Q2089" s="19">
        <v>7936</v>
      </c>
      <c r="R2089">
        <v>98038</v>
      </c>
      <c r="S2089">
        <v>-122.017</v>
      </c>
      <c r="T2089" s="23">
        <v>1460</v>
      </c>
      <c r="U2089" s="23">
        <v>0</v>
      </c>
      <c r="W2089" s="35">
        <f>$D$1*D2089+$E$1*E2089+$F$1*F2089+$G$1*G2089+$H$1*H2089+$I$1*I2089+$J$1*J2089+$K$1*K2089+$M$1*M2089+$AB$3</f>
        <v>200251.8760082908</v>
      </c>
      <c r="X2089" s="35">
        <f t="shared" si="36"/>
        <v>0</v>
      </c>
      <c r="Y2089" s="16">
        <f>(W2089-C2089)/C2089</f>
        <v>-0.32118008132782783</v>
      </c>
    </row>
    <row r="2090" spans="1:25" x14ac:dyDescent="0.35">
      <c r="A2090">
        <v>8682291940</v>
      </c>
      <c r="B2090" t="s">
        <v>204</v>
      </c>
      <c r="C2090" s="9">
        <v>419000</v>
      </c>
      <c r="D2090" s="7">
        <v>2</v>
      </c>
      <c r="E2090" s="7">
        <v>1.75</v>
      </c>
      <c r="F2090" s="7">
        <v>1510</v>
      </c>
      <c r="G2090" s="7">
        <v>1</v>
      </c>
      <c r="H2090" s="7">
        <v>0</v>
      </c>
      <c r="I2090" s="7">
        <v>0</v>
      </c>
      <c r="J2090" s="7">
        <v>8</v>
      </c>
      <c r="K2090" s="7">
        <v>1350</v>
      </c>
      <c r="L2090" s="21">
        <v>0</v>
      </c>
      <c r="M2090">
        <v>47.719099999999997</v>
      </c>
      <c r="N2090" s="19">
        <v>4980</v>
      </c>
      <c r="O2090" s="19">
        <v>3</v>
      </c>
      <c r="P2090" s="19">
        <v>2006</v>
      </c>
      <c r="Q2090" s="19">
        <v>4157</v>
      </c>
      <c r="R2090">
        <v>98053</v>
      </c>
      <c r="S2090">
        <v>-122.023</v>
      </c>
      <c r="T2090" s="23">
        <v>1510</v>
      </c>
      <c r="U2090" s="23">
        <v>0</v>
      </c>
      <c r="W2090" s="35">
        <f>$D$1*D2090+$E$1*E2090+$F$1*F2090+$G$1*G2090+$H$1*H2090+$I$1*I2090+$J$1*J2090+$K$1*K2090+$M$1*M2090+$AB$3</f>
        <v>579295.15466964617</v>
      </c>
      <c r="X2090" s="35">
        <f t="shared" si="36"/>
        <v>0</v>
      </c>
      <c r="Y2090" s="16">
        <f>(W2090-C2090)/C2090</f>
        <v>0.38256600159820087</v>
      </c>
    </row>
    <row r="2091" spans="1:25" x14ac:dyDescent="0.35">
      <c r="A2091">
        <v>4139420070</v>
      </c>
      <c r="B2091" t="s">
        <v>275</v>
      </c>
      <c r="C2091" s="10">
        <v>1200000</v>
      </c>
      <c r="D2091" s="7">
        <v>5</v>
      </c>
      <c r="E2091" s="7">
        <v>3.25</v>
      </c>
      <c r="F2091" s="7">
        <v>5180</v>
      </c>
      <c r="G2091" s="7">
        <v>1</v>
      </c>
      <c r="H2091" s="7">
        <v>0</v>
      </c>
      <c r="I2091" s="7">
        <v>0</v>
      </c>
      <c r="J2091" s="7">
        <v>11</v>
      </c>
      <c r="K2091" s="7">
        <v>4050</v>
      </c>
      <c r="L2091" s="21">
        <v>0</v>
      </c>
      <c r="M2091">
        <v>47.555</v>
      </c>
      <c r="N2091" s="19">
        <v>19606</v>
      </c>
      <c r="O2091" s="19">
        <v>3</v>
      </c>
      <c r="P2091" s="19">
        <v>1993</v>
      </c>
      <c r="Q2091" s="19">
        <v>15296</v>
      </c>
      <c r="R2091">
        <v>98006</v>
      </c>
      <c r="S2091">
        <v>-122.114</v>
      </c>
      <c r="T2091" s="23">
        <v>2610</v>
      </c>
      <c r="U2091" s="23">
        <v>2570</v>
      </c>
      <c r="W2091" s="35">
        <f>$D$1*D2091+$E$1*E2091+$F$1*F2091+$G$1*G2091+$H$1*H2091+$I$1*I2091+$J$1*J2091+$K$1*K2091+$M$1*M2091+$AB$3</f>
        <v>1388616.9762962125</v>
      </c>
      <c r="X2091" s="35">
        <f t="shared" si="36"/>
        <v>0</v>
      </c>
      <c r="Y2091" s="16">
        <f>(W2091-C2091)/C2091</f>
        <v>0.1571808135801771</v>
      </c>
    </row>
    <row r="2092" spans="1:25" x14ac:dyDescent="0.35">
      <c r="A2092">
        <v>629400340</v>
      </c>
      <c r="B2092" t="s">
        <v>93</v>
      </c>
      <c r="C2092" s="9">
        <v>750000</v>
      </c>
      <c r="D2092" s="7">
        <v>4</v>
      </c>
      <c r="E2092" s="7">
        <v>2.75</v>
      </c>
      <c r="F2092" s="7">
        <v>3430</v>
      </c>
      <c r="G2092" s="7">
        <v>2</v>
      </c>
      <c r="H2092" s="7">
        <v>0</v>
      </c>
      <c r="I2092" s="7">
        <v>0</v>
      </c>
      <c r="J2092" s="7">
        <v>11</v>
      </c>
      <c r="K2092" s="7">
        <v>3250</v>
      </c>
      <c r="L2092" s="21">
        <v>0</v>
      </c>
      <c r="M2092">
        <v>47.587899999999998</v>
      </c>
      <c r="N2092" s="19">
        <v>13907</v>
      </c>
      <c r="O2092" s="19">
        <v>3</v>
      </c>
      <c r="P2092" s="19">
        <v>1995</v>
      </c>
      <c r="Q2092" s="19">
        <v>13851</v>
      </c>
      <c r="R2092">
        <v>98075</v>
      </c>
      <c r="S2092">
        <v>-121.99299999999999</v>
      </c>
      <c r="T2092" s="23">
        <v>3430</v>
      </c>
      <c r="U2092" s="23">
        <v>0</v>
      </c>
      <c r="W2092" s="35">
        <f>$D$1*D2092+$E$1*E2092+$F$1*F2092+$G$1*G2092+$H$1*H2092+$I$1*I2092+$J$1*J2092+$K$1*K2092+$M$1*M2092+$AB$3</f>
        <v>1039616.3560069911</v>
      </c>
      <c r="X2092" s="35">
        <f t="shared" si="36"/>
        <v>0</v>
      </c>
      <c r="Y2092" s="16">
        <f>(W2092-C2092)/C2092</f>
        <v>0.38615514134265483</v>
      </c>
    </row>
    <row r="2093" spans="1:25" x14ac:dyDescent="0.35">
      <c r="A2093">
        <v>3380900160</v>
      </c>
      <c r="B2093" t="s">
        <v>63</v>
      </c>
      <c r="C2093" s="9">
        <v>502000</v>
      </c>
      <c r="D2093" s="7">
        <v>4</v>
      </c>
      <c r="E2093" s="7">
        <v>1.5</v>
      </c>
      <c r="F2093" s="7">
        <v>1700</v>
      </c>
      <c r="G2093" s="7">
        <v>1</v>
      </c>
      <c r="H2093" s="7">
        <v>0</v>
      </c>
      <c r="I2093" s="7">
        <v>0</v>
      </c>
      <c r="J2093" s="7">
        <v>7</v>
      </c>
      <c r="K2093" s="7">
        <v>1750</v>
      </c>
      <c r="L2093" s="21">
        <v>0</v>
      </c>
      <c r="M2093">
        <v>47.767699999999998</v>
      </c>
      <c r="N2093" s="19">
        <v>8400</v>
      </c>
      <c r="O2093" s="19">
        <v>3</v>
      </c>
      <c r="P2093" s="19">
        <v>1953</v>
      </c>
      <c r="Q2093" s="19">
        <v>8475</v>
      </c>
      <c r="R2093">
        <v>98177</v>
      </c>
      <c r="S2093">
        <v>-122.35899999999999</v>
      </c>
      <c r="T2093" s="23">
        <v>1700</v>
      </c>
      <c r="U2093" s="23">
        <v>0</v>
      </c>
      <c r="W2093" s="35">
        <f>$D$1*D2093+$E$1*E2093+$F$1*F2093+$G$1*G2093+$H$1*H2093+$I$1*I2093+$J$1*J2093+$K$1*K2093+$M$1*M2093+$AB$3</f>
        <v>519539.24849325418</v>
      </c>
      <c r="X2093" s="35">
        <f t="shared" si="36"/>
        <v>0</v>
      </c>
      <c r="Y2093" s="16">
        <f>(W2093-C2093)/C2093</f>
        <v>3.4938742018434631E-2</v>
      </c>
    </row>
    <row r="2094" spans="1:25" x14ac:dyDescent="0.35">
      <c r="A2094">
        <v>2175100270</v>
      </c>
      <c r="B2094" t="s">
        <v>178</v>
      </c>
      <c r="C2094" s="10">
        <v>1030000</v>
      </c>
      <c r="D2094" s="7">
        <v>3</v>
      </c>
      <c r="E2094" s="7">
        <v>1.75</v>
      </c>
      <c r="F2094" s="7">
        <v>2640</v>
      </c>
      <c r="G2094" s="7">
        <v>1</v>
      </c>
      <c r="H2094" s="7">
        <v>0</v>
      </c>
      <c r="I2094" s="7">
        <v>3</v>
      </c>
      <c r="J2094" s="7">
        <v>9</v>
      </c>
      <c r="K2094" s="7">
        <v>2740</v>
      </c>
      <c r="L2094" s="21">
        <v>0</v>
      </c>
      <c r="M2094">
        <v>47.582599999999999</v>
      </c>
      <c r="N2094" s="19">
        <v>8000</v>
      </c>
      <c r="O2094" s="19">
        <v>4</v>
      </c>
      <c r="P2094" s="19">
        <v>1960</v>
      </c>
      <c r="Q2094" s="19">
        <v>6000</v>
      </c>
      <c r="R2094">
        <v>98040</v>
      </c>
      <c r="S2094">
        <v>-122.246</v>
      </c>
      <c r="T2094" s="23">
        <v>1320</v>
      </c>
      <c r="U2094" s="23">
        <v>1320</v>
      </c>
      <c r="W2094" s="35">
        <f>$D$1*D2094+$E$1*E2094+$F$1*F2094+$G$1*G2094+$H$1*H2094+$I$1*I2094+$J$1*J2094+$K$1*K2094+$M$1*M2094+$AB$3</f>
        <v>973645.9689447917</v>
      </c>
      <c r="X2094" s="35">
        <f t="shared" si="36"/>
        <v>0</v>
      </c>
      <c r="Y2094" s="16">
        <f>(W2094-C2094)/C2094</f>
        <v>-5.4712651509910969E-2</v>
      </c>
    </row>
    <row r="2095" spans="1:25" x14ac:dyDescent="0.35">
      <c r="A2095">
        <v>3448000270</v>
      </c>
      <c r="B2095" t="s">
        <v>230</v>
      </c>
      <c r="C2095" s="9">
        <v>398500</v>
      </c>
      <c r="D2095" s="7">
        <v>3</v>
      </c>
      <c r="E2095" s="7">
        <v>1</v>
      </c>
      <c r="F2095" s="7">
        <v>1200</v>
      </c>
      <c r="G2095" s="7">
        <v>1.5</v>
      </c>
      <c r="H2095" s="7">
        <v>0</v>
      </c>
      <c r="I2095" s="7">
        <v>0</v>
      </c>
      <c r="J2095" s="7">
        <v>6</v>
      </c>
      <c r="K2095" s="7">
        <v>1120</v>
      </c>
      <c r="L2095" s="21">
        <v>0</v>
      </c>
      <c r="M2095">
        <v>47.716299999999997</v>
      </c>
      <c r="N2095" s="19">
        <v>15960</v>
      </c>
      <c r="O2095" s="19">
        <v>3</v>
      </c>
      <c r="P2095" s="19">
        <v>1945</v>
      </c>
      <c r="Q2095" s="19">
        <v>7800</v>
      </c>
      <c r="R2095">
        <v>98125</v>
      </c>
      <c r="S2095">
        <v>-122.29900000000001</v>
      </c>
      <c r="T2095" s="23">
        <v>1200</v>
      </c>
      <c r="U2095" s="23">
        <v>0</v>
      </c>
      <c r="W2095" s="35">
        <f>$D$1*D2095+$E$1*E2095+$F$1*F2095+$G$1*G2095+$H$1*H2095+$I$1*I2095+$J$1*J2095+$K$1*K2095+$M$1*M2095+$AB$3</f>
        <v>325135.61341593787</v>
      </c>
      <c r="X2095" s="35">
        <f t="shared" si="36"/>
        <v>0</v>
      </c>
      <c r="Y2095" s="16">
        <f>(W2095-C2095)/C2095</f>
        <v>-0.18410134650956619</v>
      </c>
    </row>
    <row r="2096" spans="1:25" x14ac:dyDescent="0.35">
      <c r="A2096">
        <v>8701600510</v>
      </c>
      <c r="B2096" t="s">
        <v>158</v>
      </c>
      <c r="C2096" s="9">
        <v>700000</v>
      </c>
      <c r="D2096" s="7">
        <v>2</v>
      </c>
      <c r="E2096" s="7">
        <v>1.5</v>
      </c>
      <c r="F2096" s="7">
        <v>1850</v>
      </c>
      <c r="G2096" s="7">
        <v>1.5</v>
      </c>
      <c r="H2096" s="7">
        <v>0</v>
      </c>
      <c r="I2096" s="7">
        <v>2</v>
      </c>
      <c r="J2096" s="7">
        <v>7</v>
      </c>
      <c r="K2096" s="7">
        <v>1850</v>
      </c>
      <c r="L2096" s="21">
        <v>1969</v>
      </c>
      <c r="M2096">
        <v>47.574199999999998</v>
      </c>
      <c r="N2096" s="19">
        <v>4945</v>
      </c>
      <c r="O2096" s="19">
        <v>4</v>
      </c>
      <c r="P2096" s="19">
        <v>1907</v>
      </c>
      <c r="Q2096" s="19">
        <v>4950</v>
      </c>
      <c r="R2096">
        <v>98126</v>
      </c>
      <c r="S2096">
        <v>-122.379</v>
      </c>
      <c r="T2096" s="23">
        <v>1850</v>
      </c>
      <c r="U2096" s="23">
        <v>0</v>
      </c>
      <c r="W2096" s="35">
        <f>$D$1*D2096+$E$1*E2096+$F$1*F2096+$G$1*G2096+$H$1*H2096+$I$1*I2096+$J$1*J2096+$K$1*K2096+$M$1*M2096+$AB$3</f>
        <v>602906.35101332888</v>
      </c>
      <c r="X2096" s="35">
        <f t="shared" si="36"/>
        <v>0</v>
      </c>
      <c r="Y2096" s="16">
        <f>(W2096-C2096)/C2096</f>
        <v>-0.13870521283810161</v>
      </c>
    </row>
    <row r="2097" spans="1:25" x14ac:dyDescent="0.35">
      <c r="A2097">
        <v>6083000083</v>
      </c>
      <c r="B2097" t="s">
        <v>107</v>
      </c>
      <c r="C2097" s="9">
        <v>248000</v>
      </c>
      <c r="D2097" s="7">
        <v>5</v>
      </c>
      <c r="E2097" s="7">
        <v>1.5</v>
      </c>
      <c r="F2097" s="7">
        <v>1510</v>
      </c>
      <c r="G2097" s="7">
        <v>1</v>
      </c>
      <c r="H2097" s="7">
        <v>0</v>
      </c>
      <c r="I2097" s="7">
        <v>0</v>
      </c>
      <c r="J2097" s="7">
        <v>7</v>
      </c>
      <c r="K2097" s="7">
        <v>1480</v>
      </c>
      <c r="L2097" s="21">
        <v>0</v>
      </c>
      <c r="M2097">
        <v>47.485199999999999</v>
      </c>
      <c r="N2097" s="19">
        <v>9078</v>
      </c>
      <c r="O2097" s="19">
        <v>4</v>
      </c>
      <c r="P2097" s="19">
        <v>1959</v>
      </c>
      <c r="Q2097" s="19">
        <v>9078</v>
      </c>
      <c r="R2097">
        <v>98168</v>
      </c>
      <c r="S2097">
        <v>-122.30500000000001</v>
      </c>
      <c r="T2097" s="23">
        <v>1510</v>
      </c>
      <c r="U2097" s="23">
        <v>0</v>
      </c>
      <c r="W2097" s="35">
        <f>$D$1*D2097+$E$1*E2097+$F$1*F2097+$G$1*G2097+$H$1*H2097+$I$1*I2097+$J$1*J2097+$K$1*K2097+$M$1*M2097+$AB$3</f>
        <v>260411.22577225789</v>
      </c>
      <c r="X2097" s="35">
        <f t="shared" si="36"/>
        <v>0</v>
      </c>
      <c r="Y2097" s="16">
        <f>(W2097-C2097)/C2097</f>
        <v>5.0045265210717317E-2</v>
      </c>
    </row>
    <row r="2098" spans="1:25" x14ac:dyDescent="0.35">
      <c r="A2098">
        <v>9178600135</v>
      </c>
      <c r="B2098" t="s">
        <v>40</v>
      </c>
      <c r="C2098" s="9">
        <v>800000</v>
      </c>
      <c r="D2098" s="7">
        <v>4</v>
      </c>
      <c r="E2098" s="7">
        <v>2</v>
      </c>
      <c r="F2098" s="7">
        <v>2130</v>
      </c>
      <c r="G2098" s="7">
        <v>1</v>
      </c>
      <c r="H2098" s="7">
        <v>0</v>
      </c>
      <c r="I2098" s="7">
        <v>0</v>
      </c>
      <c r="J2098" s="7">
        <v>7</v>
      </c>
      <c r="K2098" s="7">
        <v>1990</v>
      </c>
      <c r="L2098" s="21">
        <v>0</v>
      </c>
      <c r="M2098">
        <v>47.654499999999999</v>
      </c>
      <c r="N2098" s="19">
        <v>2800</v>
      </c>
      <c r="O2098" s="19">
        <v>5</v>
      </c>
      <c r="P2098" s="19">
        <v>1922</v>
      </c>
      <c r="Q2098" s="19">
        <v>3990</v>
      </c>
      <c r="R2098">
        <v>98103</v>
      </c>
      <c r="S2098">
        <v>-122.333</v>
      </c>
      <c r="T2098" s="23">
        <v>1070</v>
      </c>
      <c r="U2098" s="23">
        <v>1060</v>
      </c>
      <c r="W2098" s="35">
        <f>$D$1*D2098+$E$1*E2098+$F$1*F2098+$G$1*G2098+$H$1*H2098+$I$1*I2098+$J$1*J2098+$K$1*K2098+$M$1*M2098+$AB$3</f>
        <v>533623.44358226284</v>
      </c>
      <c r="X2098" s="35">
        <f t="shared" si="36"/>
        <v>0</v>
      </c>
      <c r="Y2098" s="16">
        <f>(W2098-C2098)/C2098</f>
        <v>-0.33297069552217146</v>
      </c>
    </row>
    <row r="2099" spans="1:25" x14ac:dyDescent="0.35">
      <c r="A2099">
        <v>1721059286</v>
      </c>
      <c r="B2099" t="s">
        <v>231</v>
      </c>
      <c r="C2099" s="9">
        <v>383000</v>
      </c>
      <c r="D2099" s="7">
        <v>4</v>
      </c>
      <c r="E2099" s="7">
        <v>2.5</v>
      </c>
      <c r="F2099" s="7">
        <v>2640</v>
      </c>
      <c r="G2099" s="7">
        <v>2</v>
      </c>
      <c r="H2099" s="7">
        <v>0</v>
      </c>
      <c r="I2099" s="7">
        <v>0</v>
      </c>
      <c r="J2099" s="7">
        <v>9</v>
      </c>
      <c r="K2099" s="7">
        <v>1650</v>
      </c>
      <c r="L2099" s="21">
        <v>0</v>
      </c>
      <c r="M2099">
        <v>47.314999999999998</v>
      </c>
      <c r="N2099" s="19">
        <v>8055</v>
      </c>
      <c r="O2099" s="19">
        <v>3</v>
      </c>
      <c r="P2099" s="19">
        <v>2004</v>
      </c>
      <c r="Q2099" s="19">
        <v>8055</v>
      </c>
      <c r="R2099">
        <v>98092</v>
      </c>
      <c r="S2099">
        <v>-122.193</v>
      </c>
      <c r="T2099" s="23">
        <v>2640</v>
      </c>
      <c r="U2099" s="23">
        <v>0</v>
      </c>
      <c r="W2099" s="35">
        <f>$D$1*D2099+$E$1*E2099+$F$1*F2099+$G$1*G2099+$H$1*H2099+$I$1*I2099+$J$1*J2099+$K$1*K2099+$M$1*M2099+$AB$3</f>
        <v>535150.31842964515</v>
      </c>
      <c r="X2099" s="35">
        <f t="shared" si="36"/>
        <v>0</v>
      </c>
      <c r="Y2099" s="16">
        <f>(W2099-C2099)/C2099</f>
        <v>0.39725931704868184</v>
      </c>
    </row>
    <row r="2100" spans="1:25" x14ac:dyDescent="0.35">
      <c r="A2100">
        <v>8161600135</v>
      </c>
      <c r="B2100" t="s">
        <v>31</v>
      </c>
      <c r="C2100" s="9">
        <v>688000</v>
      </c>
      <c r="D2100" s="7">
        <v>4</v>
      </c>
      <c r="E2100" s="7">
        <v>3</v>
      </c>
      <c r="F2100" s="7">
        <v>3000</v>
      </c>
      <c r="G2100" s="7">
        <v>1.5</v>
      </c>
      <c r="H2100" s="7">
        <v>0</v>
      </c>
      <c r="I2100" s="7">
        <v>3</v>
      </c>
      <c r="J2100" s="7">
        <v>8</v>
      </c>
      <c r="K2100" s="7">
        <v>1900</v>
      </c>
      <c r="L2100" s="21">
        <v>2014</v>
      </c>
      <c r="M2100">
        <v>47.574399999999997</v>
      </c>
      <c r="N2100" s="19">
        <v>4000</v>
      </c>
      <c r="O2100" s="19">
        <v>3</v>
      </c>
      <c r="P2100" s="19">
        <v>1913</v>
      </c>
      <c r="Q2100" s="19">
        <v>4000</v>
      </c>
      <c r="R2100">
        <v>98144</v>
      </c>
      <c r="S2100">
        <v>-122.307</v>
      </c>
      <c r="T2100" s="23">
        <v>1970</v>
      </c>
      <c r="U2100" s="23">
        <v>1030</v>
      </c>
      <c r="W2100" s="35">
        <f>$D$1*D2100+$E$1*E2100+$F$1*F2100+$G$1*G2100+$H$1*H2100+$I$1*I2100+$J$1*J2100+$K$1*K2100+$M$1*M2100+$AB$3</f>
        <v>904172.72654061764</v>
      </c>
      <c r="X2100" s="35">
        <f t="shared" si="36"/>
        <v>0</v>
      </c>
      <c r="Y2100" s="16">
        <f>(W2100-C2100)/C2100</f>
        <v>0.31420454439043261</v>
      </c>
    </row>
    <row r="2101" spans="1:25" x14ac:dyDescent="0.35">
      <c r="A2101">
        <v>2568300132</v>
      </c>
      <c r="B2101" t="s">
        <v>258</v>
      </c>
      <c r="C2101" s="9">
        <v>521000</v>
      </c>
      <c r="D2101" s="7">
        <v>3</v>
      </c>
      <c r="E2101" s="7">
        <v>2</v>
      </c>
      <c r="F2101" s="7">
        <v>1870</v>
      </c>
      <c r="G2101" s="7">
        <v>1</v>
      </c>
      <c r="H2101" s="7">
        <v>0</v>
      </c>
      <c r="I2101" s="7">
        <v>0</v>
      </c>
      <c r="J2101" s="7">
        <v>7</v>
      </c>
      <c r="K2101" s="7">
        <v>1870</v>
      </c>
      <c r="L2101" s="21">
        <v>0</v>
      </c>
      <c r="M2101">
        <v>47.7029</v>
      </c>
      <c r="N2101" s="19">
        <v>5455</v>
      </c>
      <c r="O2101" s="19">
        <v>5</v>
      </c>
      <c r="P2101" s="19">
        <v>1926</v>
      </c>
      <c r="Q2101" s="19">
        <v>7435</v>
      </c>
      <c r="R2101">
        <v>98125</v>
      </c>
      <c r="S2101">
        <v>-122.297</v>
      </c>
      <c r="T2101" s="23">
        <v>1060</v>
      </c>
      <c r="U2101" s="23">
        <v>810</v>
      </c>
      <c r="W2101" s="35">
        <f>$D$1*D2101+$E$1*E2101+$F$1*F2101+$G$1*G2101+$H$1*H2101+$I$1*I2101+$J$1*J2101+$K$1*K2101+$M$1*M2101+$AB$3</f>
        <v>540466.6620288603</v>
      </c>
      <c r="X2101" s="35">
        <f t="shared" si="36"/>
        <v>0</v>
      </c>
      <c r="Y2101" s="16">
        <f>(W2101-C2101)/C2101</f>
        <v>3.7364034604338389E-2</v>
      </c>
    </row>
    <row r="2102" spans="1:25" x14ac:dyDescent="0.35">
      <c r="A2102">
        <v>6414100111</v>
      </c>
      <c r="B2102" t="s">
        <v>88</v>
      </c>
      <c r="C2102" s="9">
        <v>365000</v>
      </c>
      <c r="D2102" s="7">
        <v>2</v>
      </c>
      <c r="E2102" s="7">
        <v>1</v>
      </c>
      <c r="F2102" s="7">
        <v>990</v>
      </c>
      <c r="G2102" s="7">
        <v>1</v>
      </c>
      <c r="H2102" s="7">
        <v>0</v>
      </c>
      <c r="I2102" s="7">
        <v>0</v>
      </c>
      <c r="J2102" s="7">
        <v>7</v>
      </c>
      <c r="K2102" s="7">
        <v>1230</v>
      </c>
      <c r="L2102" s="21">
        <v>0</v>
      </c>
      <c r="M2102">
        <v>47.72</v>
      </c>
      <c r="N2102" s="19">
        <v>9223</v>
      </c>
      <c r="O2102" s="19">
        <v>3</v>
      </c>
      <c r="P2102" s="19">
        <v>1949</v>
      </c>
      <c r="Q2102" s="19">
        <v>7244</v>
      </c>
      <c r="R2102">
        <v>98125</v>
      </c>
      <c r="S2102">
        <v>-122.32</v>
      </c>
      <c r="T2102" s="23">
        <v>990</v>
      </c>
      <c r="U2102" s="23">
        <v>0</v>
      </c>
      <c r="W2102" s="35">
        <f>$D$1*D2102+$E$1*E2102+$F$1*F2102+$G$1*G2102+$H$1*H2102+$I$1*I2102+$J$1*J2102+$K$1*K2102+$M$1*M2102+$AB$3</f>
        <v>402596.84410613403</v>
      </c>
      <c r="X2102" s="35">
        <f t="shared" si="36"/>
        <v>0</v>
      </c>
      <c r="Y2102" s="16">
        <f>(W2102-C2102)/C2102</f>
        <v>0.10300505234557268</v>
      </c>
    </row>
    <row r="2103" spans="1:25" x14ac:dyDescent="0.35">
      <c r="A2103">
        <v>9818700320</v>
      </c>
      <c r="B2103" t="s">
        <v>33</v>
      </c>
      <c r="C2103" s="9">
        <v>491000</v>
      </c>
      <c r="D2103" s="7">
        <v>3</v>
      </c>
      <c r="E2103" s="7">
        <v>2</v>
      </c>
      <c r="F2103" s="7">
        <v>2005</v>
      </c>
      <c r="G2103" s="7">
        <v>1</v>
      </c>
      <c r="H2103" s="7">
        <v>0</v>
      </c>
      <c r="I2103" s="7">
        <v>0</v>
      </c>
      <c r="J2103" s="7">
        <v>7</v>
      </c>
      <c r="K2103" s="7">
        <v>1750</v>
      </c>
      <c r="L2103" s="21">
        <v>0</v>
      </c>
      <c r="M2103">
        <v>47.603900000000003</v>
      </c>
      <c r="N2103" s="19">
        <v>7000</v>
      </c>
      <c r="O2103" s="19">
        <v>3</v>
      </c>
      <c r="P2103" s="19">
        <v>1980</v>
      </c>
      <c r="Q2103" s="19">
        <v>4500</v>
      </c>
      <c r="R2103">
        <v>98122</v>
      </c>
      <c r="S2103">
        <v>-122.298</v>
      </c>
      <c r="T2103" s="23">
        <v>1605</v>
      </c>
      <c r="U2103" s="23">
        <v>400</v>
      </c>
      <c r="W2103" s="35">
        <f>$D$1*D2103+$E$1*E2103+$F$1*F2103+$G$1*G2103+$H$1*H2103+$I$1*I2103+$J$1*J2103+$K$1*K2103+$M$1*M2103+$AB$3</f>
        <v>504166.19975323603</v>
      </c>
      <c r="X2103" s="35">
        <f t="shared" si="36"/>
        <v>0</v>
      </c>
      <c r="Y2103" s="16">
        <f>(W2103-C2103)/C2103</f>
        <v>2.6815070780521436E-2</v>
      </c>
    </row>
    <row r="2104" spans="1:25" x14ac:dyDescent="0.35">
      <c r="A2104">
        <v>686200510</v>
      </c>
      <c r="B2104" t="s">
        <v>214</v>
      </c>
      <c r="C2104" s="9">
        <v>643000</v>
      </c>
      <c r="D2104" s="7">
        <v>3</v>
      </c>
      <c r="E2104" s="7">
        <v>2.75</v>
      </c>
      <c r="F2104" s="7">
        <v>2030</v>
      </c>
      <c r="G2104" s="7">
        <v>1</v>
      </c>
      <c r="H2104" s="7">
        <v>0</v>
      </c>
      <c r="I2104" s="7">
        <v>0</v>
      </c>
      <c r="J2104" s="7">
        <v>8</v>
      </c>
      <c r="K2104" s="7">
        <v>1780</v>
      </c>
      <c r="L2104" s="21">
        <v>0</v>
      </c>
      <c r="M2104">
        <v>47.625999999999998</v>
      </c>
      <c r="N2104" s="19">
        <v>7700</v>
      </c>
      <c r="O2104" s="19">
        <v>5</v>
      </c>
      <c r="P2104" s="19">
        <v>1965</v>
      </c>
      <c r="Q2104" s="19">
        <v>8160</v>
      </c>
      <c r="R2104">
        <v>98008</v>
      </c>
      <c r="S2104">
        <v>-122.11199999999999</v>
      </c>
      <c r="T2104" s="23">
        <v>1400</v>
      </c>
      <c r="U2104" s="23">
        <v>630</v>
      </c>
      <c r="W2104" s="35">
        <f>$D$1*D2104+$E$1*E2104+$F$1*F2104+$G$1*G2104+$H$1*H2104+$I$1*I2104+$J$1*J2104+$K$1*K2104+$M$1*M2104+$AB$3</f>
        <v>588591.07672941312</v>
      </c>
      <c r="X2104" s="35">
        <f t="shared" si="36"/>
        <v>0</v>
      </c>
      <c r="Y2104" s="16">
        <f>(W2104-C2104)/C2104</f>
        <v>-8.4617299021130452E-2</v>
      </c>
    </row>
    <row r="2105" spans="1:25" x14ac:dyDescent="0.35">
      <c r="A2105">
        <v>3279000370</v>
      </c>
      <c r="B2105" t="s">
        <v>216</v>
      </c>
      <c r="C2105" s="9">
        <v>279000</v>
      </c>
      <c r="D2105" s="7">
        <v>3</v>
      </c>
      <c r="E2105" s="7">
        <v>2.5</v>
      </c>
      <c r="F2105" s="7">
        <v>1500</v>
      </c>
      <c r="G2105" s="7">
        <v>1</v>
      </c>
      <c r="H2105" s="7">
        <v>0</v>
      </c>
      <c r="I2105" s="7">
        <v>0</v>
      </c>
      <c r="J2105" s="7">
        <v>7</v>
      </c>
      <c r="K2105" s="7">
        <v>1390</v>
      </c>
      <c r="L2105" s="21">
        <v>0</v>
      </c>
      <c r="M2105">
        <v>47.302500000000002</v>
      </c>
      <c r="N2105" s="19">
        <v>7350</v>
      </c>
      <c r="O2105" s="19">
        <v>2</v>
      </c>
      <c r="P2105" s="19">
        <v>1979</v>
      </c>
      <c r="Q2105" s="19">
        <v>7770</v>
      </c>
      <c r="R2105">
        <v>98023</v>
      </c>
      <c r="S2105">
        <v>-122.38200000000001</v>
      </c>
      <c r="T2105" s="23">
        <v>1060</v>
      </c>
      <c r="U2105" s="23">
        <v>440</v>
      </c>
      <c r="W2105" s="35">
        <f>$D$1*D2105+$E$1*E2105+$F$1*F2105+$G$1*G2105+$H$1*H2105+$I$1*I2105+$J$1*J2105+$K$1*K2105+$M$1*M2105+$AB$3</f>
        <v>189914.68939837441</v>
      </c>
      <c r="X2105" s="35">
        <f t="shared" si="36"/>
        <v>0</v>
      </c>
      <c r="Y2105" s="16">
        <f>(W2105-C2105)/C2105</f>
        <v>-0.31930218853629244</v>
      </c>
    </row>
    <row r="2106" spans="1:25" x14ac:dyDescent="0.35">
      <c r="A2106">
        <v>2767601031</v>
      </c>
      <c r="B2106" t="s">
        <v>216</v>
      </c>
      <c r="C2106" s="9">
        <v>583500</v>
      </c>
      <c r="D2106" s="7">
        <v>4</v>
      </c>
      <c r="E2106" s="7">
        <v>1</v>
      </c>
      <c r="F2106" s="7">
        <v>1530</v>
      </c>
      <c r="G2106" s="7">
        <v>1.5</v>
      </c>
      <c r="H2106" s="7">
        <v>0</v>
      </c>
      <c r="I2106" s="7">
        <v>0</v>
      </c>
      <c r="J2106" s="7">
        <v>7</v>
      </c>
      <c r="K2106" s="7">
        <v>1300</v>
      </c>
      <c r="L2106" s="21">
        <v>0</v>
      </c>
      <c r="M2106">
        <v>47.674799999999998</v>
      </c>
      <c r="N2106" s="19">
        <v>3900</v>
      </c>
      <c r="O2106" s="19">
        <v>4</v>
      </c>
      <c r="P2106" s="19">
        <v>1908</v>
      </c>
      <c r="Q2106" s="19">
        <v>3900</v>
      </c>
      <c r="R2106">
        <v>98107</v>
      </c>
      <c r="S2106">
        <v>-122.379</v>
      </c>
      <c r="T2106" s="23">
        <v>1530</v>
      </c>
      <c r="U2106" s="23">
        <v>0</v>
      </c>
      <c r="W2106" s="35">
        <f>$D$1*D2106+$E$1*E2106+$F$1*F2106+$G$1*G2106+$H$1*H2106+$I$1*I2106+$J$1*J2106+$K$1*K2106+$M$1*M2106+$AB$3</f>
        <v>412425.15884692594</v>
      </c>
      <c r="X2106" s="35">
        <f t="shared" si="36"/>
        <v>0</v>
      </c>
      <c r="Y2106" s="16">
        <f>(W2106-C2106)/C2106</f>
        <v>-0.29318738843714492</v>
      </c>
    </row>
    <row r="2107" spans="1:25" x14ac:dyDescent="0.35">
      <c r="A2107">
        <v>4142450510</v>
      </c>
      <c r="B2107" t="s">
        <v>113</v>
      </c>
      <c r="C2107" s="9">
        <v>310000</v>
      </c>
      <c r="D2107" s="7">
        <v>3</v>
      </c>
      <c r="E2107" s="7">
        <v>2.5</v>
      </c>
      <c r="F2107" s="7">
        <v>1990</v>
      </c>
      <c r="G2107" s="7">
        <v>2</v>
      </c>
      <c r="H2107" s="7">
        <v>0</v>
      </c>
      <c r="I2107" s="7">
        <v>0</v>
      </c>
      <c r="J2107" s="7">
        <v>7</v>
      </c>
      <c r="K2107" s="7">
        <v>1790</v>
      </c>
      <c r="L2107" s="21">
        <v>0</v>
      </c>
      <c r="M2107">
        <v>47.384099999999997</v>
      </c>
      <c r="N2107" s="19">
        <v>3600</v>
      </c>
      <c r="O2107" s="19">
        <v>3</v>
      </c>
      <c r="P2107" s="19">
        <v>2004</v>
      </c>
      <c r="Q2107" s="19">
        <v>3600</v>
      </c>
      <c r="R2107">
        <v>98038</v>
      </c>
      <c r="S2107">
        <v>-122.041</v>
      </c>
      <c r="T2107" s="23">
        <v>1990</v>
      </c>
      <c r="U2107" s="23">
        <v>0</v>
      </c>
      <c r="W2107" s="35">
        <f>$D$1*D2107+$E$1*E2107+$F$1*F2107+$G$1*G2107+$H$1*H2107+$I$1*I2107+$J$1*J2107+$K$1*K2107+$M$1*M2107+$AB$3</f>
        <v>325075.85935160518</v>
      </c>
      <c r="X2107" s="35">
        <f t="shared" si="36"/>
        <v>0</v>
      </c>
      <c r="Y2107" s="16">
        <f>(W2107-C2107)/C2107</f>
        <v>4.8631804360016698E-2</v>
      </c>
    </row>
    <row r="2108" spans="1:25" x14ac:dyDescent="0.35">
      <c r="A2108">
        <v>3291800510</v>
      </c>
      <c r="B2108" t="s">
        <v>85</v>
      </c>
      <c r="C2108" s="9">
        <v>310000</v>
      </c>
      <c r="D2108" s="7">
        <v>3</v>
      </c>
      <c r="E2108" s="7">
        <v>1.75</v>
      </c>
      <c r="F2108" s="7">
        <v>1420</v>
      </c>
      <c r="G2108" s="7">
        <v>1</v>
      </c>
      <c r="H2108" s="7">
        <v>0</v>
      </c>
      <c r="I2108" s="7">
        <v>0</v>
      </c>
      <c r="J2108" s="7">
        <v>7</v>
      </c>
      <c r="K2108" s="7">
        <v>1810</v>
      </c>
      <c r="L2108" s="21">
        <v>0</v>
      </c>
      <c r="M2108">
        <v>47.489199999999997</v>
      </c>
      <c r="N2108" s="19">
        <v>7650</v>
      </c>
      <c r="O2108" s="19">
        <v>4</v>
      </c>
      <c r="P2108" s="19">
        <v>1984</v>
      </c>
      <c r="Q2108" s="19">
        <v>7650</v>
      </c>
      <c r="R2108">
        <v>98056</v>
      </c>
      <c r="S2108">
        <v>-122.182</v>
      </c>
      <c r="T2108" s="23">
        <v>1100</v>
      </c>
      <c r="U2108" s="23">
        <v>320</v>
      </c>
      <c r="W2108" s="35">
        <f>$D$1*D2108+$E$1*E2108+$F$1*F2108+$G$1*G2108+$H$1*H2108+$I$1*I2108+$J$1*J2108+$K$1*K2108+$M$1*M2108+$AB$3</f>
        <v>307068.2474693805</v>
      </c>
      <c r="X2108" s="35">
        <f t="shared" si="36"/>
        <v>0</v>
      </c>
      <c r="Y2108" s="16">
        <f>(W2108-C2108)/C2108</f>
        <v>-9.4572662278048451E-3</v>
      </c>
    </row>
    <row r="2109" spans="1:25" x14ac:dyDescent="0.35">
      <c r="A2109">
        <v>7893203450</v>
      </c>
      <c r="B2109" t="s">
        <v>91</v>
      </c>
      <c r="C2109" s="9">
        <v>280000</v>
      </c>
      <c r="D2109" s="7">
        <v>3</v>
      </c>
      <c r="E2109" s="7">
        <v>1</v>
      </c>
      <c r="F2109" s="7">
        <v>1400</v>
      </c>
      <c r="G2109" s="7">
        <v>1</v>
      </c>
      <c r="H2109" s="7">
        <v>0</v>
      </c>
      <c r="I2109" s="7">
        <v>0</v>
      </c>
      <c r="J2109" s="7">
        <v>6</v>
      </c>
      <c r="K2109" s="7">
        <v>1260</v>
      </c>
      <c r="L2109" s="21">
        <v>0</v>
      </c>
      <c r="M2109">
        <v>47.419499999999999</v>
      </c>
      <c r="N2109" s="19">
        <v>13975</v>
      </c>
      <c r="O2109" s="19">
        <v>4</v>
      </c>
      <c r="P2109" s="19">
        <v>1956</v>
      </c>
      <c r="Q2109" s="19">
        <v>7500</v>
      </c>
      <c r="R2109">
        <v>98198</v>
      </c>
      <c r="S2109">
        <v>-122.33</v>
      </c>
      <c r="T2109" s="23">
        <v>1400</v>
      </c>
      <c r="U2109" s="23">
        <v>0</v>
      </c>
      <c r="W2109" s="35">
        <f>$D$1*D2109+$E$1*E2109+$F$1*F2109+$G$1*G2109+$H$1*H2109+$I$1*I2109+$J$1*J2109+$K$1*K2109+$M$1*M2109+$AB$3</f>
        <v>188986.44548072666</v>
      </c>
      <c r="X2109" s="35">
        <f t="shared" si="36"/>
        <v>0</v>
      </c>
      <c r="Y2109" s="16">
        <f>(W2109-C2109)/C2109</f>
        <v>-0.32504840899740478</v>
      </c>
    </row>
    <row r="2110" spans="1:25" x14ac:dyDescent="0.35">
      <c r="A2110">
        <v>908000260</v>
      </c>
      <c r="B2110" t="s">
        <v>156</v>
      </c>
      <c r="C2110" s="9">
        <v>272000</v>
      </c>
      <c r="D2110" s="7">
        <v>4</v>
      </c>
      <c r="E2110" s="7">
        <v>2.5</v>
      </c>
      <c r="F2110" s="7">
        <v>1870</v>
      </c>
      <c r="G2110" s="7">
        <v>2</v>
      </c>
      <c r="H2110" s="7">
        <v>0</v>
      </c>
      <c r="I2110" s="7">
        <v>0</v>
      </c>
      <c r="J2110" s="7">
        <v>7</v>
      </c>
      <c r="K2110" s="7">
        <v>2390</v>
      </c>
      <c r="L2110" s="21">
        <v>0</v>
      </c>
      <c r="M2110">
        <v>47.433399999999999</v>
      </c>
      <c r="N2110" s="19">
        <v>5692</v>
      </c>
      <c r="O2110" s="19">
        <v>3</v>
      </c>
      <c r="P2110" s="19">
        <v>2004</v>
      </c>
      <c r="Q2110" s="19">
        <v>5293</v>
      </c>
      <c r="R2110">
        <v>98058</v>
      </c>
      <c r="S2110">
        <v>-122.148</v>
      </c>
      <c r="T2110" s="23">
        <v>1870</v>
      </c>
      <c r="U2110" s="23">
        <v>0</v>
      </c>
      <c r="W2110" s="35">
        <f>$D$1*D2110+$E$1*E2110+$F$1*F2110+$G$1*G2110+$H$1*H2110+$I$1*I2110+$J$1*J2110+$K$1*K2110+$M$1*M2110+$AB$3</f>
        <v>303482.78427615389</v>
      </c>
      <c r="X2110" s="35">
        <f t="shared" si="36"/>
        <v>0</v>
      </c>
      <c r="Y2110" s="16">
        <f>(W2110-C2110)/C2110</f>
        <v>0.11574553042703636</v>
      </c>
    </row>
    <row r="2111" spans="1:25" x14ac:dyDescent="0.35">
      <c r="A2111">
        <v>3225069239</v>
      </c>
      <c r="B2111" t="s">
        <v>57</v>
      </c>
      <c r="C2111" s="9">
        <v>870000</v>
      </c>
      <c r="D2111" s="7">
        <v>4</v>
      </c>
      <c r="E2111" s="7">
        <v>3</v>
      </c>
      <c r="F2111" s="7">
        <v>3040</v>
      </c>
      <c r="G2111" s="7">
        <v>1.5</v>
      </c>
      <c r="H2111" s="7">
        <v>0</v>
      </c>
      <c r="I2111" s="7">
        <v>0</v>
      </c>
      <c r="J2111" s="7">
        <v>9</v>
      </c>
      <c r="K2111" s="7">
        <v>3520</v>
      </c>
      <c r="L2111" s="21">
        <v>2014</v>
      </c>
      <c r="M2111">
        <v>47.609299999999998</v>
      </c>
      <c r="N2111" s="19">
        <v>36246</v>
      </c>
      <c r="O2111" s="19">
        <v>3</v>
      </c>
      <c r="P2111" s="19">
        <v>1923</v>
      </c>
      <c r="Q2111" s="19">
        <v>13178</v>
      </c>
      <c r="R2111">
        <v>98074</v>
      </c>
      <c r="S2111">
        <v>-122.07</v>
      </c>
      <c r="T2111" s="23">
        <v>2680</v>
      </c>
      <c r="U2111" s="23">
        <v>360</v>
      </c>
      <c r="W2111" s="35">
        <f>$D$1*D2111+$E$1*E2111+$F$1*F2111+$G$1*G2111+$H$1*H2111+$I$1*I2111+$J$1*J2111+$K$1*K2111+$M$1*M2111+$AB$3</f>
        <v>833200.41525474936</v>
      </c>
      <c r="X2111" s="35">
        <f t="shared" si="36"/>
        <v>0</v>
      </c>
      <c r="Y2111" s="16">
        <f>(W2111-C2111)/C2111</f>
        <v>-4.229837327040304E-2</v>
      </c>
    </row>
    <row r="2112" spans="1:25" x14ac:dyDescent="0.35">
      <c r="A2112">
        <v>8645540320</v>
      </c>
      <c r="B2112" t="s">
        <v>271</v>
      </c>
      <c r="C2112" s="9">
        <v>307000</v>
      </c>
      <c r="D2112" s="7">
        <v>3</v>
      </c>
      <c r="E2112" s="7">
        <v>2</v>
      </c>
      <c r="F2112" s="7">
        <v>1790</v>
      </c>
      <c r="G2112" s="7">
        <v>1</v>
      </c>
      <c r="H2112" s="7">
        <v>0</v>
      </c>
      <c r="I2112" s="7">
        <v>0</v>
      </c>
      <c r="J2112" s="7">
        <v>7</v>
      </c>
      <c r="K2112" s="7">
        <v>1790</v>
      </c>
      <c r="L2112" s="21">
        <v>0</v>
      </c>
      <c r="M2112">
        <v>47.464300000000001</v>
      </c>
      <c r="N2112" s="19">
        <v>7259</v>
      </c>
      <c r="O2112" s="19">
        <v>3</v>
      </c>
      <c r="P2112" s="19">
        <v>1980</v>
      </c>
      <c r="Q2112" s="19">
        <v>7700</v>
      </c>
      <c r="R2112">
        <v>98058</v>
      </c>
      <c r="S2112">
        <v>-122.17100000000001</v>
      </c>
      <c r="T2112" s="23">
        <v>1390</v>
      </c>
      <c r="U2112" s="23">
        <v>400</v>
      </c>
      <c r="W2112" s="35">
        <f>$D$1*D2112+$E$1*E2112+$F$1*F2112+$G$1*G2112+$H$1*H2112+$I$1*I2112+$J$1*J2112+$K$1*K2112+$M$1*M2112+$AB$3</f>
        <v>367157.98689439148</v>
      </c>
      <c r="X2112" s="35">
        <f t="shared" si="36"/>
        <v>0</v>
      </c>
      <c r="Y2112" s="16">
        <f>(W2112-C2112)/C2112</f>
        <v>0.19595435470485822</v>
      </c>
    </row>
    <row r="2113" spans="1:25" x14ac:dyDescent="0.35">
      <c r="A2113">
        <v>9280200030</v>
      </c>
      <c r="B2113" t="s">
        <v>125</v>
      </c>
      <c r="C2113" s="9">
        <v>490000</v>
      </c>
      <c r="D2113" s="7">
        <v>2</v>
      </c>
      <c r="E2113" s="7">
        <v>1.5</v>
      </c>
      <c r="F2113" s="7">
        <v>1590</v>
      </c>
      <c r="G2113" s="7">
        <v>1</v>
      </c>
      <c r="H2113" s="7">
        <v>0</v>
      </c>
      <c r="I2113" s="7">
        <v>0</v>
      </c>
      <c r="J2113" s="7">
        <v>7</v>
      </c>
      <c r="K2113" s="7">
        <v>1900</v>
      </c>
      <c r="L2113" s="21">
        <v>0</v>
      </c>
      <c r="M2113">
        <v>47.583100000000002</v>
      </c>
      <c r="N2113" s="19">
        <v>4500</v>
      </c>
      <c r="O2113" s="19">
        <v>4</v>
      </c>
      <c r="P2113" s="19">
        <v>1946</v>
      </c>
      <c r="Q2113" s="19">
        <v>4450</v>
      </c>
      <c r="R2113">
        <v>98116</v>
      </c>
      <c r="S2113">
        <v>-122.392</v>
      </c>
      <c r="T2113" s="23">
        <v>920</v>
      </c>
      <c r="U2113" s="23">
        <v>670</v>
      </c>
      <c r="W2113" s="35">
        <f>$D$1*D2113+$E$1*E2113+$F$1*F2113+$G$1*G2113+$H$1*H2113+$I$1*I2113+$J$1*J2113+$K$1*K2113+$M$1*M2113+$AB$3</f>
        <v>440920.75309555978</v>
      </c>
      <c r="X2113" s="35">
        <f t="shared" si="36"/>
        <v>0</v>
      </c>
      <c r="Y2113" s="16">
        <f>(W2113-C2113)/C2113</f>
        <v>-0.10016172837640862</v>
      </c>
    </row>
    <row r="2114" spans="1:25" x14ac:dyDescent="0.35">
      <c r="A2114">
        <v>6159400030</v>
      </c>
      <c r="B2114" t="s">
        <v>258</v>
      </c>
      <c r="C2114" s="9">
        <v>399950</v>
      </c>
      <c r="D2114" s="7">
        <v>3</v>
      </c>
      <c r="E2114" s="7">
        <v>2</v>
      </c>
      <c r="F2114" s="7">
        <v>2050</v>
      </c>
      <c r="G2114" s="7">
        <v>1</v>
      </c>
      <c r="H2114" s="7">
        <v>0</v>
      </c>
      <c r="I2114" s="7">
        <v>0</v>
      </c>
      <c r="J2114" s="7">
        <v>7</v>
      </c>
      <c r="K2114" s="7">
        <v>1680</v>
      </c>
      <c r="L2114" s="21">
        <v>0</v>
      </c>
      <c r="M2114">
        <v>47.744700000000002</v>
      </c>
      <c r="N2114" s="19">
        <v>9396</v>
      </c>
      <c r="O2114" s="19">
        <v>5</v>
      </c>
      <c r="P2114" s="19">
        <v>1960</v>
      </c>
      <c r="Q2114" s="19">
        <v>9391</v>
      </c>
      <c r="R2114">
        <v>98155</v>
      </c>
      <c r="S2114">
        <v>-122.328</v>
      </c>
      <c r="T2114" s="23">
        <v>1170</v>
      </c>
      <c r="U2114" s="23">
        <v>880</v>
      </c>
      <c r="W2114" s="35">
        <f>$D$1*D2114+$E$1*E2114+$F$1*F2114+$G$1*G2114+$H$1*H2114+$I$1*I2114+$J$1*J2114+$K$1*K2114+$M$1*M2114+$AB$3</f>
        <v>605125.00967782363</v>
      </c>
      <c r="X2114" s="35">
        <f t="shared" si="36"/>
        <v>0</v>
      </c>
      <c r="Y2114" s="16">
        <f>(W2114-C2114)/C2114</f>
        <v>0.51300164940073423</v>
      </c>
    </row>
    <row r="2115" spans="1:25" x14ac:dyDescent="0.35">
      <c r="A2115">
        <v>7787400030</v>
      </c>
      <c r="B2115" t="s">
        <v>90</v>
      </c>
      <c r="C2115" s="10">
        <v>1640000</v>
      </c>
      <c r="D2115" s="7">
        <v>5</v>
      </c>
      <c r="E2115" s="7">
        <v>3.5</v>
      </c>
      <c r="F2115" s="7">
        <v>4220</v>
      </c>
      <c r="G2115" s="7">
        <v>1</v>
      </c>
      <c r="H2115" s="7">
        <v>0</v>
      </c>
      <c r="I2115" s="7">
        <v>0</v>
      </c>
      <c r="J2115" s="7">
        <v>10</v>
      </c>
      <c r="K2115" s="7">
        <v>3450</v>
      </c>
      <c r="L2115" s="21">
        <v>2006</v>
      </c>
      <c r="M2115">
        <v>47.600299999999997</v>
      </c>
      <c r="N2115" s="19">
        <v>26784</v>
      </c>
      <c r="O2115" s="19">
        <v>3</v>
      </c>
      <c r="P2115" s="19">
        <v>1958</v>
      </c>
      <c r="Q2115" s="19">
        <v>33945</v>
      </c>
      <c r="R2115">
        <v>98004</v>
      </c>
      <c r="S2115">
        <v>-122.206</v>
      </c>
      <c r="T2115" s="23">
        <v>2110</v>
      </c>
      <c r="U2115" s="23">
        <v>2110</v>
      </c>
      <c r="W2115" s="35">
        <f>$D$1*D2115+$E$1*E2115+$F$1*F2115+$G$1*G2115+$H$1*H2115+$I$1*I2115+$J$1*J2115+$K$1*K2115+$M$1*M2115+$AB$3</f>
        <v>1129712.8968403265</v>
      </c>
      <c r="X2115" s="35">
        <f t="shared" si="36"/>
        <v>0</v>
      </c>
      <c r="Y2115" s="16">
        <f>(W2115-C2115)/C2115</f>
        <v>-0.31115067265833751</v>
      </c>
    </row>
    <row r="2116" spans="1:25" x14ac:dyDescent="0.35">
      <c r="A2116">
        <v>1888120140</v>
      </c>
      <c r="B2116" t="s">
        <v>154</v>
      </c>
      <c r="C2116" s="9">
        <v>989000</v>
      </c>
      <c r="D2116" s="7">
        <v>5</v>
      </c>
      <c r="E2116" s="7">
        <v>4.5</v>
      </c>
      <c r="F2116" s="7">
        <v>4030</v>
      </c>
      <c r="G2116" s="7">
        <v>2</v>
      </c>
      <c r="H2116" s="7">
        <v>0</v>
      </c>
      <c r="I2116" s="7">
        <v>0</v>
      </c>
      <c r="J2116" s="7">
        <v>11</v>
      </c>
      <c r="K2116" s="7">
        <v>3860</v>
      </c>
      <c r="L2116" s="21">
        <v>0</v>
      </c>
      <c r="M2116">
        <v>47.581200000000003</v>
      </c>
      <c r="N2116" s="19">
        <v>13474</v>
      </c>
      <c r="O2116" s="19">
        <v>3</v>
      </c>
      <c r="P2116" s="19">
        <v>2000</v>
      </c>
      <c r="Q2116" s="19">
        <v>12438</v>
      </c>
      <c r="R2116">
        <v>98075</v>
      </c>
      <c r="S2116">
        <v>-121.995</v>
      </c>
      <c r="T2116" s="23">
        <v>4030</v>
      </c>
      <c r="U2116" s="23">
        <v>0</v>
      </c>
      <c r="W2116" s="35">
        <f>$D$1*D2116+$E$1*E2116+$F$1*F2116+$G$1*G2116+$H$1*H2116+$I$1*I2116+$J$1*J2116+$K$1*K2116+$M$1*M2116+$AB$3</f>
        <v>1114031.7403846979</v>
      </c>
      <c r="X2116" s="35">
        <f t="shared" ref="X2116:X2179" si="37">IF(W2116&lt;0, 1,0)</f>
        <v>0</v>
      </c>
      <c r="Y2116" s="16">
        <f>(W2116-C2116)/C2116</f>
        <v>0.12642238663771274</v>
      </c>
    </row>
    <row r="2117" spans="1:25" x14ac:dyDescent="0.35">
      <c r="A2117">
        <v>2916620240</v>
      </c>
      <c r="B2117" t="s">
        <v>97</v>
      </c>
      <c r="C2117" s="9">
        <v>264950</v>
      </c>
      <c r="D2117" s="7">
        <v>4</v>
      </c>
      <c r="E2117" s="7">
        <v>1.75</v>
      </c>
      <c r="F2117" s="7">
        <v>1770</v>
      </c>
      <c r="G2117" s="7">
        <v>1</v>
      </c>
      <c r="H2117" s="7">
        <v>0</v>
      </c>
      <c r="I2117" s="7">
        <v>0</v>
      </c>
      <c r="J2117" s="7">
        <v>7</v>
      </c>
      <c r="K2117" s="7">
        <v>1410</v>
      </c>
      <c r="L2117" s="21">
        <v>0</v>
      </c>
      <c r="M2117">
        <v>47.364600000000003</v>
      </c>
      <c r="N2117" s="19">
        <v>9011</v>
      </c>
      <c r="O2117" s="19">
        <v>5</v>
      </c>
      <c r="P2117" s="19">
        <v>1983</v>
      </c>
      <c r="Q2117" s="19">
        <v>8530</v>
      </c>
      <c r="R2117">
        <v>98042</v>
      </c>
      <c r="S2117">
        <v>-122.07599999999999</v>
      </c>
      <c r="T2117" s="23">
        <v>1050</v>
      </c>
      <c r="U2117" s="23">
        <v>720</v>
      </c>
      <c r="W2117" s="35">
        <f>$D$1*D2117+$E$1*E2117+$F$1*F2117+$G$1*G2117+$H$1*H2117+$I$1*I2117+$J$1*J2117+$K$1*K2117+$M$1*M2117+$AB$3</f>
        <v>266236.93650742993</v>
      </c>
      <c r="X2117" s="35">
        <f t="shared" si="37"/>
        <v>0</v>
      </c>
      <c r="Y2117" s="16">
        <f>(W2117-C2117)/C2117</f>
        <v>4.8572806470274675E-3</v>
      </c>
    </row>
    <row r="2118" spans="1:25" x14ac:dyDescent="0.35">
      <c r="A2118">
        <v>251200240</v>
      </c>
      <c r="B2118" t="s">
        <v>102</v>
      </c>
      <c r="C2118" s="9">
        <v>491500</v>
      </c>
      <c r="D2118" s="7">
        <v>4</v>
      </c>
      <c r="E2118" s="7">
        <v>2.75</v>
      </c>
      <c r="F2118" s="7">
        <v>2100</v>
      </c>
      <c r="G2118" s="7">
        <v>1</v>
      </c>
      <c r="H2118" s="7">
        <v>0</v>
      </c>
      <c r="I2118" s="7">
        <v>0</v>
      </c>
      <c r="J2118" s="7">
        <v>8</v>
      </c>
      <c r="K2118" s="7">
        <v>1900</v>
      </c>
      <c r="L2118" s="21">
        <v>0</v>
      </c>
      <c r="M2118">
        <v>47.726700000000001</v>
      </c>
      <c r="N2118" s="19">
        <v>7236</v>
      </c>
      <c r="O2118" s="19">
        <v>3</v>
      </c>
      <c r="P2118" s="19">
        <v>1979</v>
      </c>
      <c r="Q2118" s="19">
        <v>7519</v>
      </c>
      <c r="R2118">
        <v>98034</v>
      </c>
      <c r="S2118">
        <v>-122.232</v>
      </c>
      <c r="T2118" s="23">
        <v>1400</v>
      </c>
      <c r="U2118" s="23">
        <v>700</v>
      </c>
      <c r="W2118" s="35">
        <f>$D$1*D2118+$E$1*E2118+$F$1*F2118+$G$1*G2118+$H$1*H2118+$I$1*I2118+$J$1*J2118+$K$1*K2118+$M$1*M2118+$AB$3</f>
        <v>637997.5092491135</v>
      </c>
      <c r="X2118" s="35">
        <f t="shared" si="37"/>
        <v>0</v>
      </c>
      <c r="Y2118" s="16">
        <f>(W2118-C2118)/C2118</f>
        <v>0.29806207375201121</v>
      </c>
    </row>
    <row r="2119" spans="1:25" x14ac:dyDescent="0.35">
      <c r="A2119">
        <v>7695500240</v>
      </c>
      <c r="B2119" t="s">
        <v>39</v>
      </c>
      <c r="C2119" s="9">
        <v>345000</v>
      </c>
      <c r="D2119" s="7">
        <v>3</v>
      </c>
      <c r="E2119" s="7">
        <v>2.25</v>
      </c>
      <c r="F2119" s="7">
        <v>2120</v>
      </c>
      <c r="G2119" s="7">
        <v>2</v>
      </c>
      <c r="H2119" s="7">
        <v>0</v>
      </c>
      <c r="I2119" s="7">
        <v>0</v>
      </c>
      <c r="J2119" s="7">
        <v>7</v>
      </c>
      <c r="K2119" s="7">
        <v>2070</v>
      </c>
      <c r="L2119" s="21">
        <v>0</v>
      </c>
      <c r="M2119">
        <v>47.474499999999999</v>
      </c>
      <c r="N2119" s="19">
        <v>15003</v>
      </c>
      <c r="O2119" s="19">
        <v>3</v>
      </c>
      <c r="P2119" s="19">
        <v>1984</v>
      </c>
      <c r="Q2119" s="19">
        <v>15203</v>
      </c>
      <c r="R2119">
        <v>98059</v>
      </c>
      <c r="S2119">
        <v>-122.12</v>
      </c>
      <c r="T2119" s="23">
        <v>2120</v>
      </c>
      <c r="U2119" s="23">
        <v>0</v>
      </c>
      <c r="W2119" s="35">
        <f>$D$1*D2119+$E$1*E2119+$F$1*F2119+$G$1*G2119+$H$1*H2119+$I$1*I2119+$J$1*J2119+$K$1*K2119+$M$1*M2119+$AB$3</f>
        <v>417229.03461329266</v>
      </c>
      <c r="X2119" s="35">
        <f t="shared" si="37"/>
        <v>0</v>
      </c>
      <c r="Y2119" s="16">
        <f>(W2119-C2119)/C2119</f>
        <v>0.20935952061823962</v>
      </c>
    </row>
    <row r="2120" spans="1:25" x14ac:dyDescent="0.35">
      <c r="A2120">
        <v>7749500070</v>
      </c>
      <c r="B2120" t="s">
        <v>316</v>
      </c>
      <c r="C2120" s="9">
        <v>339900</v>
      </c>
      <c r="D2120" s="7">
        <v>4</v>
      </c>
      <c r="E2120" s="7">
        <v>1.75</v>
      </c>
      <c r="F2120" s="7">
        <v>2600</v>
      </c>
      <c r="G2120" s="7">
        <v>1</v>
      </c>
      <c r="H2120" s="7">
        <v>0</v>
      </c>
      <c r="I2120" s="7">
        <v>0</v>
      </c>
      <c r="J2120" s="7">
        <v>8</v>
      </c>
      <c r="K2120" s="7">
        <v>2200</v>
      </c>
      <c r="L2120" s="21">
        <v>0</v>
      </c>
      <c r="M2120">
        <v>47.296900000000001</v>
      </c>
      <c r="N2120" s="19">
        <v>18042</v>
      </c>
      <c r="O2120" s="19">
        <v>4</v>
      </c>
      <c r="P2120" s="19">
        <v>1969</v>
      </c>
      <c r="Q2120" s="19">
        <v>9408</v>
      </c>
      <c r="R2120">
        <v>98092</v>
      </c>
      <c r="S2120">
        <v>-122.18899999999999</v>
      </c>
      <c r="T2120" s="23">
        <v>2020</v>
      </c>
      <c r="U2120" s="23">
        <v>580</v>
      </c>
      <c r="W2120" s="35">
        <f>$D$1*D2120+$E$1*E2120+$F$1*F2120+$G$1*G2120+$H$1*H2120+$I$1*I2120+$J$1*J2120+$K$1*K2120+$M$1*M2120+$AB$3</f>
        <v>480660.50163087621</v>
      </c>
      <c r="X2120" s="35">
        <f t="shared" si="37"/>
        <v>0</v>
      </c>
      <c r="Y2120" s="16">
        <f>(W2120-C2120)/C2120</f>
        <v>0.41412327634856194</v>
      </c>
    </row>
    <row r="2121" spans="1:25" x14ac:dyDescent="0.35">
      <c r="A2121">
        <v>6762700340</v>
      </c>
      <c r="B2121" t="s">
        <v>186</v>
      </c>
      <c r="C2121" s="9">
        <v>852000</v>
      </c>
      <c r="D2121" s="7">
        <v>3</v>
      </c>
      <c r="E2121" s="7">
        <v>3</v>
      </c>
      <c r="F2121" s="7">
        <v>2400</v>
      </c>
      <c r="G2121" s="7">
        <v>2</v>
      </c>
      <c r="H2121" s="7">
        <v>0</v>
      </c>
      <c r="I2121" s="7">
        <v>0</v>
      </c>
      <c r="J2121" s="7">
        <v>7</v>
      </c>
      <c r="K2121" s="7">
        <v>1750</v>
      </c>
      <c r="L2121" s="21">
        <v>0</v>
      </c>
      <c r="M2121">
        <v>47.628799999999998</v>
      </c>
      <c r="N2121" s="19">
        <v>4000</v>
      </c>
      <c r="O2121" s="19">
        <v>3</v>
      </c>
      <c r="P2121" s="19">
        <v>1905</v>
      </c>
      <c r="Q2121" s="19">
        <v>3940</v>
      </c>
      <c r="R2121">
        <v>98102</v>
      </c>
      <c r="S2121">
        <v>-122.321</v>
      </c>
      <c r="T2121" s="23">
        <v>1860</v>
      </c>
      <c r="U2121" s="23">
        <v>540</v>
      </c>
      <c r="W2121" s="35">
        <f>$D$1*D2121+$E$1*E2121+$F$1*F2121+$G$1*G2121+$H$1*H2121+$I$1*I2121+$J$1*J2121+$K$1*K2121+$M$1*M2121+$AB$3</f>
        <v>566113.01331930608</v>
      </c>
      <c r="X2121" s="35">
        <f t="shared" si="37"/>
        <v>0</v>
      </c>
      <c r="Y2121" s="16">
        <f>(W2121-C2121)/C2121</f>
        <v>-0.33554810643273936</v>
      </c>
    </row>
    <row r="2122" spans="1:25" x14ac:dyDescent="0.35">
      <c r="A2122">
        <v>824069121</v>
      </c>
      <c r="B2122" t="s">
        <v>93</v>
      </c>
      <c r="C2122" s="9">
        <v>585000</v>
      </c>
      <c r="D2122" s="7">
        <v>5</v>
      </c>
      <c r="E2122" s="7">
        <v>3.5</v>
      </c>
      <c r="F2122" s="7">
        <v>3180</v>
      </c>
      <c r="G2122" s="7">
        <v>1</v>
      </c>
      <c r="H2122" s="7">
        <v>0</v>
      </c>
      <c r="I2122" s="7">
        <v>3</v>
      </c>
      <c r="J2122" s="7">
        <v>7</v>
      </c>
      <c r="K2122" s="7">
        <v>2430</v>
      </c>
      <c r="L2122" s="21">
        <v>0</v>
      </c>
      <c r="M2122">
        <v>47.583300000000001</v>
      </c>
      <c r="N2122" s="19">
        <v>40946</v>
      </c>
      <c r="O2122" s="19">
        <v>3</v>
      </c>
      <c r="P2122" s="19">
        <v>1968</v>
      </c>
      <c r="Q2122" s="19">
        <v>29620</v>
      </c>
      <c r="R2122">
        <v>98075</v>
      </c>
      <c r="S2122">
        <v>-122.07299999999999</v>
      </c>
      <c r="T2122" s="23">
        <v>1690</v>
      </c>
      <c r="U2122" s="23">
        <v>1490</v>
      </c>
      <c r="W2122" s="35">
        <f>$D$1*D2122+$E$1*E2122+$F$1*F2122+$G$1*G2122+$H$1*H2122+$I$1*I2122+$J$1*J2122+$K$1*K2122+$M$1*M2122+$AB$3</f>
        <v>852977.14738726243</v>
      </c>
      <c r="X2122" s="35">
        <f t="shared" si="37"/>
        <v>0</v>
      </c>
      <c r="Y2122" s="16">
        <f>(W2122-C2122)/C2122</f>
        <v>0.45808059382438021</v>
      </c>
    </row>
    <row r="2123" spans="1:25" x14ac:dyDescent="0.35">
      <c r="A2123">
        <v>2600100370</v>
      </c>
      <c r="B2123" t="s">
        <v>193</v>
      </c>
      <c r="C2123" s="9">
        <v>723000</v>
      </c>
      <c r="D2123" s="7">
        <v>4</v>
      </c>
      <c r="E2123" s="7">
        <v>2</v>
      </c>
      <c r="F2123" s="7">
        <v>2790</v>
      </c>
      <c r="G2123" s="7">
        <v>1</v>
      </c>
      <c r="H2123" s="7">
        <v>0</v>
      </c>
      <c r="I2123" s="7">
        <v>0</v>
      </c>
      <c r="J2123" s="7">
        <v>8</v>
      </c>
      <c r="K2123" s="7">
        <v>2400</v>
      </c>
      <c r="L2123" s="21">
        <v>0</v>
      </c>
      <c r="M2123">
        <v>47.550899999999999</v>
      </c>
      <c r="N2123" s="19">
        <v>8793</v>
      </c>
      <c r="O2123" s="19">
        <v>4</v>
      </c>
      <c r="P2123" s="19">
        <v>1977</v>
      </c>
      <c r="Q2123" s="19">
        <v>9286</v>
      </c>
      <c r="R2123">
        <v>98006</v>
      </c>
      <c r="S2123">
        <v>-122.16</v>
      </c>
      <c r="T2123" s="23">
        <v>1640</v>
      </c>
      <c r="U2123" s="23">
        <v>1150</v>
      </c>
      <c r="W2123" s="35">
        <f>$D$1*D2123+$E$1*E2123+$F$1*F2123+$G$1*G2123+$H$1*H2123+$I$1*I2123+$J$1*J2123+$K$1*K2123+$M$1*M2123+$AB$3</f>
        <v>685320.18838731945</v>
      </c>
      <c r="X2123" s="35">
        <f t="shared" si="37"/>
        <v>0</v>
      </c>
      <c r="Y2123" s="16">
        <f>(W2123-C2123)/C2123</f>
        <v>-5.2115922009240048E-2</v>
      </c>
    </row>
    <row r="2124" spans="1:25" x14ac:dyDescent="0.35">
      <c r="A2124">
        <v>2326059082</v>
      </c>
      <c r="B2124" t="s">
        <v>126</v>
      </c>
      <c r="C2124" s="9">
        <v>594000</v>
      </c>
      <c r="D2124" s="7">
        <v>3</v>
      </c>
      <c r="E2124" s="7">
        <v>2.25</v>
      </c>
      <c r="F2124" s="7">
        <v>2080</v>
      </c>
      <c r="G2124" s="7">
        <v>2</v>
      </c>
      <c r="H2124" s="7">
        <v>0</v>
      </c>
      <c r="I2124" s="7">
        <v>0</v>
      </c>
      <c r="J2124" s="7">
        <v>8</v>
      </c>
      <c r="K2124" s="7">
        <v>3730</v>
      </c>
      <c r="L2124" s="21">
        <v>0</v>
      </c>
      <c r="M2124">
        <v>47.722099999999998</v>
      </c>
      <c r="N2124" s="19">
        <v>70567</v>
      </c>
      <c r="O2124" s="19">
        <v>3</v>
      </c>
      <c r="P2124" s="19">
        <v>1990</v>
      </c>
      <c r="Q2124" s="19">
        <v>43560</v>
      </c>
      <c r="R2124">
        <v>98072</v>
      </c>
      <c r="S2124">
        <v>-122.124</v>
      </c>
      <c r="T2124" s="23">
        <v>2080</v>
      </c>
      <c r="U2124" s="23">
        <v>0</v>
      </c>
      <c r="W2124" s="35">
        <f>$D$1*D2124+$E$1*E2124+$F$1*F2124+$G$1*G2124+$H$1*H2124+$I$1*I2124+$J$1*J2124+$K$1*K2124+$M$1*M2124+$AB$3</f>
        <v>655961.06879426539</v>
      </c>
      <c r="X2124" s="35">
        <f t="shared" si="37"/>
        <v>0</v>
      </c>
      <c r="Y2124" s="16">
        <f>(W2124-C2124)/C2124</f>
        <v>0.10431156362670942</v>
      </c>
    </row>
    <row r="2125" spans="1:25" x14ac:dyDescent="0.35">
      <c r="A2125">
        <v>2591010240</v>
      </c>
      <c r="B2125" t="s">
        <v>46</v>
      </c>
      <c r="C2125" s="9">
        <v>405000</v>
      </c>
      <c r="D2125" s="7">
        <v>2</v>
      </c>
      <c r="E2125" s="7">
        <v>1.5</v>
      </c>
      <c r="F2125" s="7">
        <v>1370</v>
      </c>
      <c r="G2125" s="7">
        <v>2</v>
      </c>
      <c r="H2125" s="7">
        <v>0</v>
      </c>
      <c r="I2125" s="7">
        <v>0</v>
      </c>
      <c r="J2125" s="7">
        <v>7</v>
      </c>
      <c r="K2125" s="7">
        <v>1380</v>
      </c>
      <c r="L2125" s="21">
        <v>0</v>
      </c>
      <c r="M2125">
        <v>47.694299999999998</v>
      </c>
      <c r="N2125" s="19">
        <v>4102</v>
      </c>
      <c r="O2125" s="19">
        <v>4</v>
      </c>
      <c r="P2125" s="19">
        <v>1987</v>
      </c>
      <c r="Q2125" s="19">
        <v>3211</v>
      </c>
      <c r="R2125">
        <v>98033</v>
      </c>
      <c r="S2125">
        <v>-122.184</v>
      </c>
      <c r="T2125" s="23">
        <v>1370</v>
      </c>
      <c r="U2125" s="23">
        <v>0</v>
      </c>
      <c r="W2125" s="35">
        <f>$D$1*D2125+$E$1*E2125+$F$1*F2125+$G$1*G2125+$H$1*H2125+$I$1*I2125+$J$1*J2125+$K$1*K2125+$M$1*M2125+$AB$3</f>
        <v>435876.57174400613</v>
      </c>
      <c r="X2125" s="35">
        <f t="shared" si="37"/>
        <v>0</v>
      </c>
      <c r="Y2125" s="16">
        <f>(W2125-C2125)/C2125</f>
        <v>7.6238448750632418E-2</v>
      </c>
    </row>
    <row r="2126" spans="1:25" x14ac:dyDescent="0.35">
      <c r="A2126">
        <v>1085610030</v>
      </c>
      <c r="B2126" t="s">
        <v>232</v>
      </c>
      <c r="C2126" s="9">
        <v>725500</v>
      </c>
      <c r="D2126" s="7">
        <v>4</v>
      </c>
      <c r="E2126" s="7">
        <v>2.5</v>
      </c>
      <c r="F2126" s="7">
        <v>2790</v>
      </c>
      <c r="G2126" s="7">
        <v>2</v>
      </c>
      <c r="H2126" s="7">
        <v>0</v>
      </c>
      <c r="I2126" s="7">
        <v>0</v>
      </c>
      <c r="J2126" s="7">
        <v>9</v>
      </c>
      <c r="K2126" s="7">
        <v>2790</v>
      </c>
      <c r="L2126" s="21">
        <v>0</v>
      </c>
      <c r="M2126">
        <v>47.662799999999997</v>
      </c>
      <c r="N2126" s="19">
        <v>74495</v>
      </c>
      <c r="O2126" s="19">
        <v>3</v>
      </c>
      <c r="P2126" s="19">
        <v>1997</v>
      </c>
      <c r="Q2126" s="19">
        <v>24643</v>
      </c>
      <c r="R2126">
        <v>98053</v>
      </c>
      <c r="S2126">
        <v>-122.056</v>
      </c>
      <c r="T2126" s="23">
        <v>2790</v>
      </c>
      <c r="U2126" s="23">
        <v>0</v>
      </c>
      <c r="W2126" s="35">
        <f>$D$1*D2126+$E$1*E2126+$F$1*F2126+$G$1*G2126+$H$1*H2126+$I$1*I2126+$J$1*J2126+$K$1*K2126+$M$1*M2126+$AB$3</f>
        <v>802271.70237222314</v>
      </c>
      <c r="X2126" s="35">
        <f t="shared" si="37"/>
        <v>0</v>
      </c>
      <c r="Y2126" s="16">
        <f>(W2126-C2126)/C2126</f>
        <v>0.10581902463435305</v>
      </c>
    </row>
    <row r="2127" spans="1:25" x14ac:dyDescent="0.35">
      <c r="A2127">
        <v>9551202025</v>
      </c>
      <c r="B2127" t="s">
        <v>133</v>
      </c>
      <c r="C2127" s="9">
        <v>800000</v>
      </c>
      <c r="D2127" s="7">
        <v>2</v>
      </c>
      <c r="E2127" s="7">
        <v>1</v>
      </c>
      <c r="F2127" s="7">
        <v>1740</v>
      </c>
      <c r="G2127" s="7">
        <v>1</v>
      </c>
      <c r="H2127" s="7">
        <v>0</v>
      </c>
      <c r="I2127" s="7">
        <v>0</v>
      </c>
      <c r="J2127" s="7">
        <v>8</v>
      </c>
      <c r="K2127" s="7">
        <v>1980</v>
      </c>
      <c r="L2127" s="21">
        <v>0</v>
      </c>
      <c r="M2127">
        <v>47.672899999999998</v>
      </c>
      <c r="N2127" s="19">
        <v>5719</v>
      </c>
      <c r="O2127" s="19">
        <v>3</v>
      </c>
      <c r="P2127" s="19">
        <v>1955</v>
      </c>
      <c r="Q2127" s="19">
        <v>5000</v>
      </c>
      <c r="R2127">
        <v>98103</v>
      </c>
      <c r="S2127">
        <v>-122.33499999999999</v>
      </c>
      <c r="T2127" s="23">
        <v>1740</v>
      </c>
      <c r="U2127" s="23">
        <v>0</v>
      </c>
      <c r="W2127" s="35">
        <f>$D$1*D2127+$E$1*E2127+$F$1*F2127+$G$1*G2127+$H$1*H2127+$I$1*I2127+$J$1*J2127+$K$1*K2127+$M$1*M2127+$AB$3</f>
        <v>612929.15521140769</v>
      </c>
      <c r="X2127" s="35">
        <f t="shared" si="37"/>
        <v>0</v>
      </c>
      <c r="Y2127" s="16">
        <f>(W2127-C2127)/C2127</f>
        <v>-0.23383855598574038</v>
      </c>
    </row>
    <row r="2128" spans="1:25" x14ac:dyDescent="0.35">
      <c r="A2128">
        <v>4379600030</v>
      </c>
      <c r="B2128" t="s">
        <v>59</v>
      </c>
      <c r="C2128" s="10">
        <v>1330000</v>
      </c>
      <c r="D2128" s="7">
        <v>3</v>
      </c>
      <c r="E2128" s="7">
        <v>3.75</v>
      </c>
      <c r="F2128" s="7">
        <v>6400</v>
      </c>
      <c r="G2128" s="7">
        <v>1</v>
      </c>
      <c r="H2128" s="7">
        <v>0</v>
      </c>
      <c r="I2128" s="7">
        <v>2</v>
      </c>
      <c r="J2128" s="7">
        <v>10</v>
      </c>
      <c r="K2128" s="7">
        <v>3430</v>
      </c>
      <c r="L2128" s="21">
        <v>0</v>
      </c>
      <c r="M2128">
        <v>47.731299999999997</v>
      </c>
      <c r="N2128" s="19">
        <v>76665</v>
      </c>
      <c r="O2128" s="19">
        <v>4</v>
      </c>
      <c r="P2128" s="19">
        <v>1966</v>
      </c>
      <c r="Q2128" s="19">
        <v>60548</v>
      </c>
      <c r="R2128">
        <v>98177</v>
      </c>
      <c r="S2128">
        <v>-122.37</v>
      </c>
      <c r="T2128" s="23">
        <v>3810</v>
      </c>
      <c r="U2128" s="23">
        <v>2590</v>
      </c>
      <c r="W2128" s="35">
        <f>$D$1*D2128+$E$1*E2128+$F$1*F2128+$G$1*G2128+$H$1*H2128+$I$1*I2128+$J$1*J2128+$K$1*K2128+$M$1*M2128+$AB$3</f>
        <v>1870943.5086347423</v>
      </c>
      <c r="X2128" s="35">
        <f t="shared" si="37"/>
        <v>0</v>
      </c>
      <c r="Y2128" s="16">
        <f>(W2128-C2128)/C2128</f>
        <v>0.40672444258251306</v>
      </c>
    </row>
    <row r="2129" spans="1:25" x14ac:dyDescent="0.35">
      <c r="A2129">
        <v>4345000510</v>
      </c>
      <c r="B2129" t="s">
        <v>247</v>
      </c>
      <c r="C2129" s="9">
        <v>180500</v>
      </c>
      <c r="D2129" s="7">
        <v>3</v>
      </c>
      <c r="E2129" s="7">
        <v>2.5</v>
      </c>
      <c r="F2129" s="7">
        <v>1800</v>
      </c>
      <c r="G2129" s="7">
        <v>2</v>
      </c>
      <c r="H2129" s="7">
        <v>0</v>
      </c>
      <c r="I2129" s="7">
        <v>0</v>
      </c>
      <c r="J2129" s="7">
        <v>7</v>
      </c>
      <c r="K2129" s="7">
        <v>1770</v>
      </c>
      <c r="L2129" s="21">
        <v>0</v>
      </c>
      <c r="M2129">
        <v>47.3643</v>
      </c>
      <c r="N2129" s="19">
        <v>8518</v>
      </c>
      <c r="O2129" s="19">
        <v>3</v>
      </c>
      <c r="P2129" s="19">
        <v>1996</v>
      </c>
      <c r="Q2129" s="19">
        <v>7570</v>
      </c>
      <c r="R2129">
        <v>98030</v>
      </c>
      <c r="S2129">
        <v>-122.185</v>
      </c>
      <c r="T2129" s="23">
        <v>1800</v>
      </c>
      <c r="U2129" s="23">
        <v>0</v>
      </c>
      <c r="W2129" s="35">
        <f>$D$1*D2129+$E$1*E2129+$F$1*F2129+$G$1*G2129+$H$1*H2129+$I$1*I2129+$J$1*J2129+$K$1*K2129+$M$1*M2129+$AB$3</f>
        <v>271103.27240166813</v>
      </c>
      <c r="X2129" s="35">
        <f t="shared" si="37"/>
        <v>0</v>
      </c>
      <c r="Y2129" s="16">
        <f>(W2129-C2129)/C2129</f>
        <v>0.50195718782087606</v>
      </c>
    </row>
    <row r="2130" spans="1:25" x14ac:dyDescent="0.35">
      <c r="A2130">
        <v>4345000510</v>
      </c>
      <c r="B2130" t="s">
        <v>63</v>
      </c>
      <c r="C2130" s="9">
        <v>325000</v>
      </c>
      <c r="D2130" s="7">
        <v>3</v>
      </c>
      <c r="E2130" s="7">
        <v>2.5</v>
      </c>
      <c r="F2130" s="7">
        <v>1800</v>
      </c>
      <c r="G2130" s="7">
        <v>2</v>
      </c>
      <c r="H2130" s="7">
        <v>0</v>
      </c>
      <c r="I2130" s="7">
        <v>0</v>
      </c>
      <c r="J2130" s="7">
        <v>7</v>
      </c>
      <c r="K2130" s="7">
        <v>1770</v>
      </c>
      <c r="L2130" s="21">
        <v>0</v>
      </c>
      <c r="M2130">
        <v>47.3643</v>
      </c>
      <c r="N2130" s="19">
        <v>8518</v>
      </c>
      <c r="O2130" s="19">
        <v>3</v>
      </c>
      <c r="P2130" s="19">
        <v>1996</v>
      </c>
      <c r="Q2130" s="19">
        <v>7570</v>
      </c>
      <c r="R2130">
        <v>98030</v>
      </c>
      <c r="S2130">
        <v>-122.185</v>
      </c>
      <c r="T2130" s="23">
        <v>1800</v>
      </c>
      <c r="U2130" s="23">
        <v>0</v>
      </c>
      <c r="W2130" s="35">
        <f>$D$1*D2130+$E$1*E2130+$F$1*F2130+$G$1*G2130+$H$1*H2130+$I$1*I2130+$J$1*J2130+$K$1*K2130+$M$1*M2130+$AB$3</f>
        <v>271103.27240166813</v>
      </c>
      <c r="X2130" s="35">
        <f t="shared" si="37"/>
        <v>0</v>
      </c>
      <c r="Y2130" s="16">
        <f>(W2130-C2130)/C2130</f>
        <v>-0.16583608491794422</v>
      </c>
    </row>
    <row r="2131" spans="1:25" x14ac:dyDescent="0.35">
      <c r="A2131">
        <v>3327000140</v>
      </c>
      <c r="B2131" t="s">
        <v>267</v>
      </c>
      <c r="C2131" s="9">
        <v>235000</v>
      </c>
      <c r="D2131" s="7">
        <v>3</v>
      </c>
      <c r="E2131" s="7">
        <v>1.75</v>
      </c>
      <c r="F2131" s="7">
        <v>1190</v>
      </c>
      <c r="G2131" s="7">
        <v>1</v>
      </c>
      <c r="H2131" s="7">
        <v>0</v>
      </c>
      <c r="I2131" s="7">
        <v>0</v>
      </c>
      <c r="J2131" s="7">
        <v>7</v>
      </c>
      <c r="K2131" s="7">
        <v>1250</v>
      </c>
      <c r="L2131" s="21">
        <v>0</v>
      </c>
      <c r="M2131">
        <v>47.315100000000001</v>
      </c>
      <c r="N2131" s="19">
        <v>7280</v>
      </c>
      <c r="O2131" s="19">
        <v>4</v>
      </c>
      <c r="P2131" s="19">
        <v>1968</v>
      </c>
      <c r="Q2131" s="19">
        <v>7800</v>
      </c>
      <c r="R2131">
        <v>98092</v>
      </c>
      <c r="S2131">
        <v>-122.19</v>
      </c>
      <c r="T2131" s="23">
        <v>1190</v>
      </c>
      <c r="U2131" s="23">
        <v>0</v>
      </c>
      <c r="W2131" s="35">
        <f>$D$1*D2131+$E$1*E2131+$F$1*F2131+$G$1*G2131+$H$1*H2131+$I$1*I2131+$J$1*J2131+$K$1*K2131+$M$1*M2131+$AB$3</f>
        <v>140062.11326539144</v>
      </c>
      <c r="X2131" s="35">
        <f t="shared" si="37"/>
        <v>0</v>
      </c>
      <c r="Y2131" s="16">
        <f>(W2131-C2131)/C2131</f>
        <v>-0.40399100738131305</v>
      </c>
    </row>
    <row r="2132" spans="1:25" x14ac:dyDescent="0.35">
      <c r="A2132">
        <v>7100000135</v>
      </c>
      <c r="B2132" t="s">
        <v>228</v>
      </c>
      <c r="C2132" s="9">
        <v>330000</v>
      </c>
      <c r="D2132" s="7">
        <v>2</v>
      </c>
      <c r="E2132" s="7">
        <v>1</v>
      </c>
      <c r="F2132" s="7">
        <v>860</v>
      </c>
      <c r="G2132" s="7">
        <v>1</v>
      </c>
      <c r="H2132" s="7">
        <v>0</v>
      </c>
      <c r="I2132" s="7">
        <v>0</v>
      </c>
      <c r="J2132" s="7">
        <v>7</v>
      </c>
      <c r="K2132" s="7">
        <v>1310</v>
      </c>
      <c r="L2132" s="21">
        <v>0</v>
      </c>
      <c r="M2132">
        <v>47.5075</v>
      </c>
      <c r="N2132" s="19">
        <v>8308</v>
      </c>
      <c r="O2132" s="19">
        <v>4</v>
      </c>
      <c r="P2132" s="19">
        <v>1948</v>
      </c>
      <c r="Q2132" s="19">
        <v>8308</v>
      </c>
      <c r="R2132">
        <v>98146</v>
      </c>
      <c r="S2132">
        <v>-122.377</v>
      </c>
      <c r="T2132" s="23">
        <v>860</v>
      </c>
      <c r="U2132" s="23">
        <v>0</v>
      </c>
      <c r="W2132" s="35">
        <f>$D$1*D2132+$E$1*E2132+$F$1*F2132+$G$1*G2132+$H$1*H2132+$I$1*I2132+$J$1*J2132+$K$1*K2132+$M$1*M2132+$AB$3</f>
        <v>236670.67231156677</v>
      </c>
      <c r="X2132" s="35">
        <f t="shared" si="37"/>
        <v>0</v>
      </c>
      <c r="Y2132" s="16">
        <f>(W2132-C2132)/C2132</f>
        <v>-0.28281614451040371</v>
      </c>
    </row>
    <row r="2133" spans="1:25" x14ac:dyDescent="0.35">
      <c r="A2133">
        <v>2483200060</v>
      </c>
      <c r="B2133" t="s">
        <v>82</v>
      </c>
      <c r="C2133" s="9">
        <v>678500</v>
      </c>
      <c r="D2133" s="7">
        <v>3</v>
      </c>
      <c r="E2133" s="7">
        <v>2</v>
      </c>
      <c r="F2133" s="7">
        <v>2460</v>
      </c>
      <c r="G2133" s="7">
        <v>1</v>
      </c>
      <c r="H2133" s="7">
        <v>0</v>
      </c>
      <c r="I2133" s="7">
        <v>2</v>
      </c>
      <c r="J2133" s="7">
        <v>8</v>
      </c>
      <c r="K2133" s="7">
        <v>2150</v>
      </c>
      <c r="L2133" s="21">
        <v>0</v>
      </c>
      <c r="M2133">
        <v>47.521500000000003</v>
      </c>
      <c r="N2133" s="19">
        <v>6600</v>
      </c>
      <c r="O2133" s="19">
        <v>4</v>
      </c>
      <c r="P2133" s="19">
        <v>1952</v>
      </c>
      <c r="Q2133" s="19">
        <v>6600</v>
      </c>
      <c r="R2133">
        <v>98136</v>
      </c>
      <c r="S2133">
        <v>-122.383</v>
      </c>
      <c r="T2133" s="23">
        <v>1370</v>
      </c>
      <c r="U2133" s="23">
        <v>1090</v>
      </c>
      <c r="W2133" s="35">
        <f>$D$1*D2133+$E$1*E2133+$F$1*F2133+$G$1*G2133+$H$1*H2133+$I$1*I2133+$J$1*J2133+$K$1*K2133+$M$1*M2133+$AB$3</f>
        <v>750802.08281877637</v>
      </c>
      <c r="X2133" s="35">
        <f t="shared" si="37"/>
        <v>0</v>
      </c>
      <c r="Y2133" s="16">
        <f>(W2133-C2133)/C2133</f>
        <v>0.10656165485449723</v>
      </c>
    </row>
    <row r="2134" spans="1:25" x14ac:dyDescent="0.35">
      <c r="A2134">
        <v>2592400550</v>
      </c>
      <c r="B2134" t="s">
        <v>154</v>
      </c>
      <c r="C2134" s="9">
        <v>463000</v>
      </c>
      <c r="D2134" s="7">
        <v>4</v>
      </c>
      <c r="E2134" s="7">
        <v>2.5</v>
      </c>
      <c r="F2134" s="7">
        <v>1980</v>
      </c>
      <c r="G2134" s="7">
        <v>2</v>
      </c>
      <c r="H2134" s="7">
        <v>0</v>
      </c>
      <c r="I2134" s="7">
        <v>0</v>
      </c>
      <c r="J2134" s="7">
        <v>7</v>
      </c>
      <c r="K2134" s="7">
        <v>1980</v>
      </c>
      <c r="L2134" s="21">
        <v>0</v>
      </c>
      <c r="M2134">
        <v>47.715800000000002</v>
      </c>
      <c r="N2134" s="19">
        <v>6660</v>
      </c>
      <c r="O2134" s="19">
        <v>4</v>
      </c>
      <c r="P2134" s="19">
        <v>1974</v>
      </c>
      <c r="Q2134" s="19">
        <v>7150</v>
      </c>
      <c r="R2134">
        <v>98034</v>
      </c>
      <c r="S2134">
        <v>-122.167</v>
      </c>
      <c r="T2134" s="23">
        <v>1980</v>
      </c>
      <c r="U2134" s="23">
        <v>0</v>
      </c>
      <c r="W2134" s="35">
        <f>$D$1*D2134+$E$1*E2134+$F$1*F2134+$G$1*G2134+$H$1*H2134+$I$1*I2134+$J$1*J2134+$K$1*K2134+$M$1*M2134+$AB$3</f>
        <v>508302.91170650348</v>
      </c>
      <c r="X2134" s="35">
        <f t="shared" si="37"/>
        <v>0</v>
      </c>
      <c r="Y2134" s="16">
        <f>(W2134-C2134)/C2134</f>
        <v>9.7846461569121995E-2</v>
      </c>
    </row>
    <row r="2135" spans="1:25" x14ac:dyDescent="0.35">
      <c r="A2135">
        <v>2113701200</v>
      </c>
      <c r="B2135" t="s">
        <v>83</v>
      </c>
      <c r="C2135" s="9">
        <v>250000</v>
      </c>
      <c r="D2135" s="7">
        <v>2</v>
      </c>
      <c r="E2135" s="7">
        <v>1</v>
      </c>
      <c r="F2135" s="7">
        <v>670</v>
      </c>
      <c r="G2135" s="7">
        <v>1</v>
      </c>
      <c r="H2135" s="7">
        <v>0</v>
      </c>
      <c r="I2135" s="7">
        <v>0</v>
      </c>
      <c r="J2135" s="7">
        <v>6</v>
      </c>
      <c r="K2135" s="7">
        <v>870</v>
      </c>
      <c r="L2135" s="21">
        <v>0</v>
      </c>
      <c r="M2135">
        <v>47.53</v>
      </c>
      <c r="N2135" s="19">
        <v>4640</v>
      </c>
      <c r="O2135" s="19">
        <v>3</v>
      </c>
      <c r="P2135" s="19">
        <v>1943</v>
      </c>
      <c r="Q2135" s="19">
        <v>4501</v>
      </c>
      <c r="R2135">
        <v>98106</v>
      </c>
      <c r="S2135">
        <v>-122.351</v>
      </c>
      <c r="T2135" s="23">
        <v>670</v>
      </c>
      <c r="U2135" s="23">
        <v>0</v>
      </c>
      <c r="W2135" s="35">
        <f>$D$1*D2135+$E$1*E2135+$F$1*F2135+$G$1*G2135+$H$1*H2135+$I$1*I2135+$J$1*J2135+$K$1*K2135+$M$1*M2135+$AB$3</f>
        <v>133139.77650954947</v>
      </c>
      <c r="X2135" s="35">
        <f t="shared" si="37"/>
        <v>0</v>
      </c>
      <c r="Y2135" s="16">
        <f>(W2135-C2135)/C2135</f>
        <v>-0.46744089396180211</v>
      </c>
    </row>
    <row r="2136" spans="1:25" x14ac:dyDescent="0.35">
      <c r="A2136">
        <v>5249804510</v>
      </c>
      <c r="B2136" t="s">
        <v>62</v>
      </c>
      <c r="C2136" s="9">
        <v>655000</v>
      </c>
      <c r="D2136" s="7">
        <v>3</v>
      </c>
      <c r="E2136" s="7">
        <v>2</v>
      </c>
      <c r="F2136" s="7">
        <v>1410</v>
      </c>
      <c r="G2136" s="7">
        <v>1.5</v>
      </c>
      <c r="H2136" s="7">
        <v>0</v>
      </c>
      <c r="I2136" s="7">
        <v>0</v>
      </c>
      <c r="J2136" s="7">
        <v>8</v>
      </c>
      <c r="K2136" s="7">
        <v>1820</v>
      </c>
      <c r="L2136" s="21">
        <v>0</v>
      </c>
      <c r="M2136">
        <v>47.559699999999999</v>
      </c>
      <c r="N2136" s="19">
        <v>4800</v>
      </c>
      <c r="O2136" s="19">
        <v>4</v>
      </c>
      <c r="P2136" s="19">
        <v>1927</v>
      </c>
      <c r="Q2136" s="19">
        <v>7200</v>
      </c>
      <c r="R2136">
        <v>98118</v>
      </c>
      <c r="S2136">
        <v>-122.267</v>
      </c>
      <c r="T2136" s="23">
        <v>1410</v>
      </c>
      <c r="U2136" s="23">
        <v>0</v>
      </c>
      <c r="W2136" s="35">
        <f>$D$1*D2136+$E$1*E2136+$F$1*F2136+$G$1*G2136+$H$1*H2136+$I$1*I2136+$J$1*J2136+$K$1*K2136+$M$1*M2136+$AB$3</f>
        <v>408617.58157257363</v>
      </c>
      <c r="X2136" s="35">
        <f t="shared" si="37"/>
        <v>0</v>
      </c>
      <c r="Y2136" s="16">
        <f>(W2136-C2136)/C2136</f>
        <v>-0.37615636401133795</v>
      </c>
    </row>
    <row r="2137" spans="1:25" x14ac:dyDescent="0.35">
      <c r="A2137">
        <v>9264901040</v>
      </c>
      <c r="B2137" t="s">
        <v>42</v>
      </c>
      <c r="C2137" s="9">
        <v>239900</v>
      </c>
      <c r="D2137" s="7">
        <v>4</v>
      </c>
      <c r="E2137" s="7">
        <v>2.25</v>
      </c>
      <c r="F2137" s="7">
        <v>1860</v>
      </c>
      <c r="G2137" s="7">
        <v>1</v>
      </c>
      <c r="H2137" s="7">
        <v>0</v>
      </c>
      <c r="I2137" s="7">
        <v>0</v>
      </c>
      <c r="J2137" s="7">
        <v>8</v>
      </c>
      <c r="K2137" s="7">
        <v>1990</v>
      </c>
      <c r="L2137" s="21">
        <v>0</v>
      </c>
      <c r="M2137">
        <v>47.3127</v>
      </c>
      <c r="N2137" s="19">
        <v>7000</v>
      </c>
      <c r="O2137" s="19">
        <v>3</v>
      </c>
      <c r="P2137" s="19">
        <v>1979</v>
      </c>
      <c r="Q2137" s="19">
        <v>8937</v>
      </c>
      <c r="R2137">
        <v>98023</v>
      </c>
      <c r="S2137">
        <v>-122.339</v>
      </c>
      <c r="T2137" s="23">
        <v>1120</v>
      </c>
      <c r="U2137" s="23">
        <v>740</v>
      </c>
      <c r="W2137" s="35">
        <f>$D$1*D2137+$E$1*E2137+$F$1*F2137+$G$1*G2137+$H$1*H2137+$I$1*I2137+$J$1*J2137+$K$1*K2137+$M$1*M2137+$AB$3</f>
        <v>323594.36967701837</v>
      </c>
      <c r="X2137" s="35">
        <f t="shared" si="37"/>
        <v>0</v>
      </c>
      <c r="Y2137" s="16">
        <f>(W2137-C2137)/C2137</f>
        <v>0.34887190361408243</v>
      </c>
    </row>
    <row r="2138" spans="1:25" x14ac:dyDescent="0.35">
      <c r="A2138">
        <v>7967600069</v>
      </c>
      <c r="B2138" t="s">
        <v>156</v>
      </c>
      <c r="C2138" s="9">
        <v>185000</v>
      </c>
      <c r="D2138" s="7">
        <v>3</v>
      </c>
      <c r="E2138" s="7">
        <v>1</v>
      </c>
      <c r="F2138" s="7">
        <v>980</v>
      </c>
      <c r="G2138" s="7">
        <v>1</v>
      </c>
      <c r="H2138" s="7">
        <v>0</v>
      </c>
      <c r="I2138" s="7">
        <v>0</v>
      </c>
      <c r="J2138" s="7">
        <v>7</v>
      </c>
      <c r="K2138" s="7">
        <v>1780</v>
      </c>
      <c r="L2138" s="21">
        <v>0</v>
      </c>
      <c r="M2138">
        <v>47.349600000000002</v>
      </c>
      <c r="N2138" s="19">
        <v>9135</v>
      </c>
      <c r="O2138" s="19">
        <v>3</v>
      </c>
      <c r="P2138" s="19">
        <v>1955</v>
      </c>
      <c r="Q2138" s="19">
        <v>9135</v>
      </c>
      <c r="R2138">
        <v>98001</v>
      </c>
      <c r="S2138">
        <v>-122.289</v>
      </c>
      <c r="T2138" s="23">
        <v>980</v>
      </c>
      <c r="U2138" s="23">
        <v>0</v>
      </c>
      <c r="W2138" s="35">
        <f>$D$1*D2138+$E$1*E2138+$F$1*F2138+$G$1*G2138+$H$1*H2138+$I$1*I2138+$J$1*J2138+$K$1*K2138+$M$1*M2138+$AB$3</f>
        <v>130803.73538617045</v>
      </c>
      <c r="X2138" s="35">
        <f t="shared" si="37"/>
        <v>0</v>
      </c>
      <c r="Y2138" s="16">
        <f>(W2138-C2138)/C2138</f>
        <v>-0.29295278169637595</v>
      </c>
    </row>
    <row r="2139" spans="1:25" x14ac:dyDescent="0.35">
      <c r="A2139">
        <v>4219400520</v>
      </c>
      <c r="B2139" t="s">
        <v>180</v>
      </c>
      <c r="C2139" s="10">
        <v>1740000</v>
      </c>
      <c r="D2139" s="7">
        <v>4</v>
      </c>
      <c r="E2139" s="7">
        <v>2.25</v>
      </c>
      <c r="F2139" s="7">
        <v>3040</v>
      </c>
      <c r="G2139" s="7">
        <v>2</v>
      </c>
      <c r="H2139" s="7">
        <v>0</v>
      </c>
      <c r="I2139" s="7">
        <v>3</v>
      </c>
      <c r="J2139" s="7">
        <v>9</v>
      </c>
      <c r="K2139" s="7">
        <v>2870</v>
      </c>
      <c r="L2139" s="21">
        <v>0</v>
      </c>
      <c r="M2139">
        <v>47.656500000000001</v>
      </c>
      <c r="N2139" s="19">
        <v>5000</v>
      </c>
      <c r="O2139" s="19">
        <v>4</v>
      </c>
      <c r="P2139" s="19">
        <v>1926</v>
      </c>
      <c r="Q2139" s="19">
        <v>5000</v>
      </c>
      <c r="R2139">
        <v>98105</v>
      </c>
      <c r="S2139">
        <v>-122.27800000000001</v>
      </c>
      <c r="T2139" s="23">
        <v>2080</v>
      </c>
      <c r="U2139" s="23">
        <v>960</v>
      </c>
      <c r="W2139" s="35">
        <f>$D$1*D2139+$E$1*E2139+$F$1*F2139+$G$1*G2139+$H$1*H2139+$I$1*I2139+$J$1*J2139+$K$1*K2139+$M$1*M2139+$AB$3</f>
        <v>1043846.2956983633</v>
      </c>
      <c r="X2139" s="35">
        <f t="shared" si="37"/>
        <v>0</v>
      </c>
      <c r="Y2139" s="16">
        <f>(W2139-C2139)/C2139</f>
        <v>-0.40008833580553832</v>
      </c>
    </row>
    <row r="2140" spans="1:25" x14ac:dyDescent="0.35">
      <c r="A2140">
        <v>3810000202</v>
      </c>
      <c r="B2140" t="s">
        <v>159</v>
      </c>
      <c r="C2140" s="9">
        <v>251700</v>
      </c>
      <c r="D2140" s="7">
        <v>3</v>
      </c>
      <c r="E2140" s="7">
        <v>2.25</v>
      </c>
      <c r="F2140" s="7">
        <v>1810</v>
      </c>
      <c r="G2140" s="7">
        <v>1</v>
      </c>
      <c r="H2140" s="7">
        <v>0</v>
      </c>
      <c r="I2140" s="7">
        <v>0</v>
      </c>
      <c r="J2140" s="7">
        <v>7</v>
      </c>
      <c r="K2140" s="7">
        <v>1810</v>
      </c>
      <c r="L2140" s="21">
        <v>0</v>
      </c>
      <c r="M2140">
        <v>47.499699999999997</v>
      </c>
      <c r="N2140" s="19">
        <v>11800</v>
      </c>
      <c r="O2140" s="19">
        <v>3</v>
      </c>
      <c r="P2140" s="19">
        <v>1977</v>
      </c>
      <c r="Q2140" s="19">
        <v>5641</v>
      </c>
      <c r="R2140">
        <v>98178</v>
      </c>
      <c r="S2140">
        <v>-122.23099999999999</v>
      </c>
      <c r="T2140" s="23">
        <v>1240</v>
      </c>
      <c r="U2140" s="23">
        <v>570</v>
      </c>
      <c r="W2140" s="35">
        <f>$D$1*D2140+$E$1*E2140+$F$1*F2140+$G$1*G2140+$H$1*H2140+$I$1*I2140+$J$1*J2140+$K$1*K2140+$M$1*M2140+$AB$3</f>
        <v>391444.55167698115</v>
      </c>
      <c r="X2140" s="35">
        <f t="shared" si="37"/>
        <v>0</v>
      </c>
      <c r="Y2140" s="16">
        <f>(W2140-C2140)/C2140</f>
        <v>0.55520282748105343</v>
      </c>
    </row>
    <row r="2141" spans="1:25" x14ac:dyDescent="0.35">
      <c r="A2141">
        <v>1226039129</v>
      </c>
      <c r="B2141" t="s">
        <v>206</v>
      </c>
      <c r="C2141" s="9">
        <v>400000</v>
      </c>
      <c r="D2141" s="7">
        <v>4</v>
      </c>
      <c r="E2141" s="7">
        <v>2</v>
      </c>
      <c r="F2141" s="7">
        <v>1560</v>
      </c>
      <c r="G2141" s="7">
        <v>1</v>
      </c>
      <c r="H2141" s="7">
        <v>0</v>
      </c>
      <c r="I2141" s="7">
        <v>0</v>
      </c>
      <c r="J2141" s="7">
        <v>8</v>
      </c>
      <c r="K2141" s="7">
        <v>1870</v>
      </c>
      <c r="L2141" s="21">
        <v>0</v>
      </c>
      <c r="M2141">
        <v>47.756500000000003</v>
      </c>
      <c r="N2141" s="19">
        <v>8250</v>
      </c>
      <c r="O2141" s="19">
        <v>3</v>
      </c>
      <c r="P2141" s="19">
        <v>1964</v>
      </c>
      <c r="Q2141" s="19">
        <v>8258</v>
      </c>
      <c r="R2141">
        <v>98177</v>
      </c>
      <c r="S2141">
        <v>-122.358</v>
      </c>
      <c r="T2141" s="23">
        <v>1320</v>
      </c>
      <c r="U2141" s="23">
        <v>240</v>
      </c>
      <c r="W2141" s="35">
        <f>$D$1*D2141+$E$1*E2141+$F$1*F2141+$G$1*G2141+$H$1*H2141+$I$1*I2141+$J$1*J2141+$K$1*K2141+$M$1*M2141+$AB$3</f>
        <v>550598.72998175398</v>
      </c>
      <c r="X2141" s="35">
        <f t="shared" si="37"/>
        <v>0</v>
      </c>
      <c r="Y2141" s="16">
        <f>(W2141-C2141)/C2141</f>
        <v>0.37649682495438491</v>
      </c>
    </row>
    <row r="2142" spans="1:25" x14ac:dyDescent="0.35">
      <c r="A2142">
        <v>8146100370</v>
      </c>
      <c r="B2142" t="s">
        <v>99</v>
      </c>
      <c r="C2142" s="9">
        <v>735000</v>
      </c>
      <c r="D2142" s="7">
        <v>4</v>
      </c>
      <c r="E2142" s="7">
        <v>1.75</v>
      </c>
      <c r="F2142" s="7">
        <v>2100</v>
      </c>
      <c r="G2142" s="7">
        <v>1</v>
      </c>
      <c r="H2142" s="7">
        <v>0</v>
      </c>
      <c r="I2142" s="7">
        <v>0</v>
      </c>
      <c r="J2142" s="7">
        <v>8</v>
      </c>
      <c r="K2142" s="7">
        <v>2060</v>
      </c>
      <c r="L2142" s="21">
        <v>0</v>
      </c>
      <c r="M2142">
        <v>47.607900000000001</v>
      </c>
      <c r="N2142" s="19">
        <v>7960</v>
      </c>
      <c r="O2142" s="19">
        <v>3</v>
      </c>
      <c r="P2142" s="19">
        <v>1955</v>
      </c>
      <c r="Q2142" s="19">
        <v>7960</v>
      </c>
      <c r="R2142">
        <v>98004</v>
      </c>
      <c r="S2142">
        <v>-122.19499999999999</v>
      </c>
      <c r="T2142" s="23">
        <v>1340</v>
      </c>
      <c r="U2142" s="23">
        <v>760</v>
      </c>
      <c r="W2142" s="35">
        <f>$D$1*D2142+$E$1*E2142+$F$1*F2142+$G$1*G2142+$H$1*H2142+$I$1*I2142+$J$1*J2142+$K$1*K2142+$M$1*M2142+$AB$3</f>
        <v>574655.45275282487</v>
      </c>
      <c r="X2142" s="35">
        <f t="shared" si="37"/>
        <v>0</v>
      </c>
      <c r="Y2142" s="16">
        <f>(W2142-C2142)/C2142</f>
        <v>-0.21815584659479609</v>
      </c>
    </row>
    <row r="2143" spans="1:25" x14ac:dyDescent="0.35">
      <c r="A2143">
        <v>1224059053</v>
      </c>
      <c r="B2143" t="s">
        <v>108</v>
      </c>
      <c r="C2143" s="10">
        <v>1700000</v>
      </c>
      <c r="D2143" s="7">
        <v>5</v>
      </c>
      <c r="E2143" s="7">
        <v>2</v>
      </c>
      <c r="F2143" s="7">
        <v>2500</v>
      </c>
      <c r="G2143" s="7">
        <v>2</v>
      </c>
      <c r="H2143" s="7">
        <v>1</v>
      </c>
      <c r="I2143" s="7">
        <v>4</v>
      </c>
      <c r="J2143" s="7">
        <v>8</v>
      </c>
      <c r="K2143" s="7">
        <v>1880</v>
      </c>
      <c r="L2143" s="21">
        <v>0</v>
      </c>
      <c r="M2143">
        <v>47.588299999999997</v>
      </c>
      <c r="N2143" s="19">
        <v>15250</v>
      </c>
      <c r="O2143" s="19">
        <v>5</v>
      </c>
      <c r="P2143" s="19">
        <v>1942</v>
      </c>
      <c r="Q2143" s="19">
        <v>18782</v>
      </c>
      <c r="R2143">
        <v>98008</v>
      </c>
      <c r="S2143">
        <v>-122.111</v>
      </c>
      <c r="T2143" s="23">
        <v>2500</v>
      </c>
      <c r="U2143" s="23">
        <v>0</v>
      </c>
      <c r="W2143" s="35">
        <f>$D$1*D2143+$E$1*E2143+$F$1*F2143+$G$1*G2143+$H$1*H2143+$I$1*I2143+$J$1*J2143+$K$1*K2143+$M$1*M2143+$AB$3</f>
        <v>1513892.760948915</v>
      </c>
      <c r="X2143" s="35">
        <f t="shared" si="37"/>
        <v>0</v>
      </c>
      <c r="Y2143" s="16">
        <f>(W2143-C2143)/C2143</f>
        <v>-0.10947484650063821</v>
      </c>
    </row>
    <row r="2144" spans="1:25" x14ac:dyDescent="0.35">
      <c r="A2144">
        <v>1623049041</v>
      </c>
      <c r="B2144" t="s">
        <v>254</v>
      </c>
      <c r="C2144" s="9">
        <v>82500</v>
      </c>
      <c r="D2144" s="7">
        <v>2</v>
      </c>
      <c r="E2144" s="7">
        <v>1</v>
      </c>
      <c r="F2144" s="7">
        <v>520</v>
      </c>
      <c r="G2144" s="7">
        <v>1</v>
      </c>
      <c r="H2144" s="7">
        <v>0</v>
      </c>
      <c r="I2144" s="7">
        <v>0</v>
      </c>
      <c r="J2144" s="7">
        <v>5</v>
      </c>
      <c r="K2144" s="7">
        <v>1572</v>
      </c>
      <c r="L2144" s="21">
        <v>0</v>
      </c>
      <c r="M2144">
        <v>47.479900000000001</v>
      </c>
      <c r="N2144" s="19">
        <v>22334</v>
      </c>
      <c r="O2144" s="19">
        <v>2</v>
      </c>
      <c r="P2144" s="19">
        <v>1951</v>
      </c>
      <c r="Q2144" s="19">
        <v>10570</v>
      </c>
      <c r="R2144">
        <v>98168</v>
      </c>
      <c r="S2144">
        <v>-122.29600000000001</v>
      </c>
      <c r="T2144" s="23">
        <v>520</v>
      </c>
      <c r="U2144" s="23">
        <v>0</v>
      </c>
      <c r="W2144" s="35">
        <f>$D$1*D2144+$E$1*E2144+$F$1*F2144+$G$1*G2144+$H$1*H2144+$I$1*I2144+$J$1*J2144+$K$1*K2144+$M$1*M2144+$AB$3</f>
        <v>-942.1282681375742</v>
      </c>
      <c r="X2144" s="35">
        <f t="shared" si="37"/>
        <v>1</v>
      </c>
      <c r="Y2144" s="16">
        <f>(W2144-C2144)/C2144</f>
        <v>-1.0114197365834858</v>
      </c>
    </row>
    <row r="2145" spans="1:25" x14ac:dyDescent="0.35">
      <c r="A2145">
        <v>98020140</v>
      </c>
      <c r="B2145" t="s">
        <v>130</v>
      </c>
      <c r="C2145" s="9">
        <v>765000</v>
      </c>
      <c r="D2145" s="7">
        <v>4</v>
      </c>
      <c r="E2145" s="7">
        <v>4</v>
      </c>
      <c r="F2145" s="7">
        <v>3010</v>
      </c>
      <c r="G2145" s="7">
        <v>2</v>
      </c>
      <c r="H2145" s="7">
        <v>0</v>
      </c>
      <c r="I2145" s="7">
        <v>0</v>
      </c>
      <c r="J2145" s="7">
        <v>10</v>
      </c>
      <c r="K2145" s="7">
        <v>3490</v>
      </c>
      <c r="L2145" s="21">
        <v>0</v>
      </c>
      <c r="M2145">
        <v>47.583300000000001</v>
      </c>
      <c r="N2145" s="19">
        <v>7221</v>
      </c>
      <c r="O2145" s="19">
        <v>3</v>
      </c>
      <c r="P2145" s="19">
        <v>2004</v>
      </c>
      <c r="Q2145" s="19">
        <v>7518</v>
      </c>
      <c r="R2145">
        <v>98075</v>
      </c>
      <c r="S2145">
        <v>-121.97</v>
      </c>
      <c r="T2145" s="23">
        <v>3010</v>
      </c>
      <c r="U2145" s="23">
        <v>0</v>
      </c>
      <c r="W2145" s="35">
        <f>$D$1*D2145+$E$1*E2145+$F$1*F2145+$G$1*G2145+$H$1*H2145+$I$1*I2145+$J$1*J2145+$K$1*K2145+$M$1*M2145+$AB$3</f>
        <v>857555.64014450461</v>
      </c>
      <c r="X2145" s="35">
        <f t="shared" si="37"/>
        <v>0</v>
      </c>
      <c r="Y2145" s="16">
        <f>(W2145-C2145)/C2145</f>
        <v>0.12098776489477726</v>
      </c>
    </row>
    <row r="2146" spans="1:25" x14ac:dyDescent="0.35">
      <c r="A2146">
        <v>9510900070</v>
      </c>
      <c r="B2146" t="s">
        <v>189</v>
      </c>
      <c r="C2146" s="9">
        <v>292500</v>
      </c>
      <c r="D2146" s="7">
        <v>4</v>
      </c>
      <c r="E2146" s="7">
        <v>1.75</v>
      </c>
      <c r="F2146" s="7">
        <v>2140</v>
      </c>
      <c r="G2146" s="7">
        <v>1</v>
      </c>
      <c r="H2146" s="7">
        <v>0</v>
      </c>
      <c r="I2146" s="7">
        <v>0</v>
      </c>
      <c r="J2146" s="7">
        <v>7</v>
      </c>
      <c r="K2146" s="7">
        <v>2040</v>
      </c>
      <c r="L2146" s="21">
        <v>0</v>
      </c>
      <c r="M2146">
        <v>47.309600000000003</v>
      </c>
      <c r="N2146" s="19">
        <v>8162</v>
      </c>
      <c r="O2146" s="19">
        <v>3</v>
      </c>
      <c r="P2146" s="19">
        <v>1968</v>
      </c>
      <c r="Q2146" s="19">
        <v>7632</v>
      </c>
      <c r="R2146">
        <v>98023</v>
      </c>
      <c r="S2146">
        <v>-122.377</v>
      </c>
      <c r="T2146" s="23">
        <v>1420</v>
      </c>
      <c r="U2146" s="23">
        <v>720</v>
      </c>
      <c r="W2146" s="35">
        <f>$D$1*D2146+$E$1*E2146+$F$1*F2146+$G$1*G2146+$H$1*H2146+$I$1*I2146+$J$1*J2146+$K$1*K2146+$M$1*M2146+$AB$3</f>
        <v>314583.64421321079</v>
      </c>
      <c r="X2146" s="35">
        <f t="shared" si="37"/>
        <v>0</v>
      </c>
      <c r="Y2146" s="16">
        <f>(W2146-C2146)/C2146</f>
        <v>7.5499638335763383E-2</v>
      </c>
    </row>
    <row r="2147" spans="1:25" x14ac:dyDescent="0.35">
      <c r="A2147">
        <v>2473381090</v>
      </c>
      <c r="B2147" t="s">
        <v>61</v>
      </c>
      <c r="C2147" s="9">
        <v>270000</v>
      </c>
      <c r="D2147" s="7">
        <v>3</v>
      </c>
      <c r="E2147" s="7">
        <v>2.25</v>
      </c>
      <c r="F2147" s="7">
        <v>2390</v>
      </c>
      <c r="G2147" s="7">
        <v>1</v>
      </c>
      <c r="H2147" s="7">
        <v>0</v>
      </c>
      <c r="I2147" s="7">
        <v>0</v>
      </c>
      <c r="J2147" s="7">
        <v>7</v>
      </c>
      <c r="K2147" s="7">
        <v>1610</v>
      </c>
      <c r="L2147" s="21">
        <v>0</v>
      </c>
      <c r="M2147">
        <v>47.456800000000001</v>
      </c>
      <c r="N2147" s="19">
        <v>7000</v>
      </c>
      <c r="O2147" s="19">
        <v>4</v>
      </c>
      <c r="P2147" s="19">
        <v>1970</v>
      </c>
      <c r="Q2147" s="19">
        <v>7000</v>
      </c>
      <c r="R2147">
        <v>98058</v>
      </c>
      <c r="S2147">
        <v>-122.169</v>
      </c>
      <c r="T2147" s="23">
        <v>1990</v>
      </c>
      <c r="U2147" s="23">
        <v>400</v>
      </c>
      <c r="W2147" s="35">
        <f>$D$1*D2147+$E$1*E2147+$F$1*F2147+$G$1*G2147+$H$1*H2147+$I$1*I2147+$J$1*J2147+$K$1*K2147+$M$1*M2147+$AB$3</f>
        <v>486987.44340477884</v>
      </c>
      <c r="X2147" s="35">
        <f t="shared" si="37"/>
        <v>0</v>
      </c>
      <c r="Y2147" s="16">
        <f>(W2147-C2147)/C2147</f>
        <v>0.80365719779547717</v>
      </c>
    </row>
    <row r="2148" spans="1:25" x14ac:dyDescent="0.35">
      <c r="A2148">
        <v>6378500105</v>
      </c>
      <c r="B2148" t="s">
        <v>317</v>
      </c>
      <c r="C2148" s="9">
        <v>415000</v>
      </c>
      <c r="D2148" s="7">
        <v>2</v>
      </c>
      <c r="E2148" s="7">
        <v>1</v>
      </c>
      <c r="F2148" s="7">
        <v>1510</v>
      </c>
      <c r="G2148" s="7">
        <v>1</v>
      </c>
      <c r="H2148" s="7">
        <v>0</v>
      </c>
      <c r="I2148" s="7">
        <v>0</v>
      </c>
      <c r="J2148" s="7">
        <v>7</v>
      </c>
      <c r="K2148" s="7">
        <v>1460</v>
      </c>
      <c r="L2148" s="21">
        <v>0</v>
      </c>
      <c r="M2148">
        <v>47.710999999999999</v>
      </c>
      <c r="N2148" s="19">
        <v>6807</v>
      </c>
      <c r="O2148" s="19">
        <v>3</v>
      </c>
      <c r="P2148" s="19">
        <v>1939</v>
      </c>
      <c r="Q2148" s="19">
        <v>6807</v>
      </c>
      <c r="R2148">
        <v>98133</v>
      </c>
      <c r="S2148">
        <v>-122.35299999999999</v>
      </c>
      <c r="T2148" s="23">
        <v>1090</v>
      </c>
      <c r="U2148" s="23">
        <v>420</v>
      </c>
      <c r="W2148" s="35">
        <f>$D$1*D2148+$E$1*E2148+$F$1*F2148+$G$1*G2148+$H$1*H2148+$I$1*I2148+$J$1*J2148+$K$1*K2148+$M$1*M2148+$AB$3</f>
        <v>510378.69237532839</v>
      </c>
      <c r="X2148" s="35">
        <f t="shared" si="37"/>
        <v>0</v>
      </c>
      <c r="Y2148" s="16">
        <f>(W2148-C2148)/C2148</f>
        <v>0.22982817439838166</v>
      </c>
    </row>
    <row r="2149" spans="1:25" x14ac:dyDescent="0.35">
      <c r="A2149">
        <v>3861400030</v>
      </c>
      <c r="B2149" t="s">
        <v>116</v>
      </c>
      <c r="C2149" s="9">
        <v>950000</v>
      </c>
      <c r="D2149" s="7">
        <v>4</v>
      </c>
      <c r="E2149" s="7">
        <v>1.75</v>
      </c>
      <c r="F2149" s="7">
        <v>2210</v>
      </c>
      <c r="G2149" s="7">
        <v>1</v>
      </c>
      <c r="H2149" s="7">
        <v>0</v>
      </c>
      <c r="I2149" s="7">
        <v>0</v>
      </c>
      <c r="J2149" s="7">
        <v>7</v>
      </c>
      <c r="K2149" s="7">
        <v>2640</v>
      </c>
      <c r="L2149" s="21">
        <v>0</v>
      </c>
      <c r="M2149">
        <v>47.592700000000001</v>
      </c>
      <c r="N2149" s="19">
        <v>19025</v>
      </c>
      <c r="O2149" s="19">
        <v>4</v>
      </c>
      <c r="P2149" s="19">
        <v>1952</v>
      </c>
      <c r="Q2149" s="19">
        <v>14999</v>
      </c>
      <c r="R2149">
        <v>98004</v>
      </c>
      <c r="S2149">
        <v>-122.203</v>
      </c>
      <c r="T2149" s="23">
        <v>1460</v>
      </c>
      <c r="U2149" s="23">
        <v>750</v>
      </c>
      <c r="W2149" s="35">
        <f>$D$1*D2149+$E$1*E2149+$F$1*F2149+$G$1*G2149+$H$1*H2149+$I$1*I2149+$J$1*J2149+$K$1*K2149+$M$1*M2149+$AB$3</f>
        <v>518451.85640723258</v>
      </c>
      <c r="X2149" s="35">
        <f t="shared" si="37"/>
        <v>0</v>
      </c>
      <c r="Y2149" s="16">
        <f>(W2149-C2149)/C2149</f>
        <v>-0.45426120378186041</v>
      </c>
    </row>
    <row r="2150" spans="1:25" x14ac:dyDescent="0.35">
      <c r="A2150">
        <v>705700640</v>
      </c>
      <c r="B2150" t="s">
        <v>65</v>
      </c>
      <c r="C2150" s="9">
        <v>353000</v>
      </c>
      <c r="D2150" s="7">
        <v>3</v>
      </c>
      <c r="E2150" s="7">
        <v>2.75</v>
      </c>
      <c r="F2150" s="7">
        <v>2170</v>
      </c>
      <c r="G2150" s="7">
        <v>2</v>
      </c>
      <c r="H2150" s="7">
        <v>0</v>
      </c>
      <c r="I2150" s="7">
        <v>0</v>
      </c>
      <c r="J2150" s="7">
        <v>7</v>
      </c>
      <c r="K2150" s="7">
        <v>2170</v>
      </c>
      <c r="L2150" s="21">
        <v>0</v>
      </c>
      <c r="M2150">
        <v>47.3812</v>
      </c>
      <c r="N2150" s="19">
        <v>8396</v>
      </c>
      <c r="O2150" s="19">
        <v>3</v>
      </c>
      <c r="P2150" s="19">
        <v>1995</v>
      </c>
      <c r="Q2150" s="19">
        <v>8378</v>
      </c>
      <c r="R2150">
        <v>98038</v>
      </c>
      <c r="S2150">
        <v>-122.023</v>
      </c>
      <c r="T2150" s="23">
        <v>2170</v>
      </c>
      <c r="U2150" s="23">
        <v>0</v>
      </c>
      <c r="W2150" s="35">
        <f>$D$1*D2150+$E$1*E2150+$F$1*F2150+$G$1*G2150+$H$1*H2150+$I$1*I2150+$J$1*J2150+$K$1*K2150+$M$1*M2150+$AB$3</f>
        <v>361433.16982722655</v>
      </c>
      <c r="X2150" s="35">
        <f t="shared" si="37"/>
        <v>0</v>
      </c>
      <c r="Y2150" s="16">
        <f>(W2150-C2150)/C2150</f>
        <v>2.3889999510556797E-2</v>
      </c>
    </row>
    <row r="2151" spans="1:25" x14ac:dyDescent="0.35">
      <c r="A2151">
        <v>2767603210</v>
      </c>
      <c r="B2151" t="s">
        <v>74</v>
      </c>
      <c r="C2151" s="9">
        <v>670950</v>
      </c>
      <c r="D2151" s="7">
        <v>3</v>
      </c>
      <c r="E2151" s="7">
        <v>2.5</v>
      </c>
      <c r="F2151" s="7">
        <v>1790</v>
      </c>
      <c r="G2151" s="7">
        <v>3</v>
      </c>
      <c r="H2151" s="7">
        <v>0</v>
      </c>
      <c r="I2151" s="7">
        <v>0</v>
      </c>
      <c r="J2151" s="7">
        <v>8</v>
      </c>
      <c r="K2151" s="7">
        <v>1450</v>
      </c>
      <c r="L2151" s="21">
        <v>0</v>
      </c>
      <c r="M2151">
        <v>47.672600000000003</v>
      </c>
      <c r="N2151" s="19">
        <v>2375</v>
      </c>
      <c r="O2151" s="19">
        <v>3</v>
      </c>
      <c r="P2151" s="19">
        <v>2007</v>
      </c>
      <c r="Q2151" s="19">
        <v>2400</v>
      </c>
      <c r="R2151">
        <v>98107</v>
      </c>
      <c r="S2151">
        <v>-122.38</v>
      </c>
      <c r="T2151" s="23">
        <v>1790</v>
      </c>
      <c r="U2151" s="23">
        <v>0</v>
      </c>
      <c r="W2151" s="35">
        <f>$D$1*D2151+$E$1*E2151+$F$1*F2151+$G$1*G2151+$H$1*H2151+$I$1*I2151+$J$1*J2151+$K$1*K2151+$M$1*M2151+$AB$3</f>
        <v>515308.10651830211</v>
      </c>
      <c r="X2151" s="35">
        <f t="shared" si="37"/>
        <v>0</v>
      </c>
      <c r="Y2151" s="16">
        <f>(W2151-C2151)/C2151</f>
        <v>-0.23197241744049168</v>
      </c>
    </row>
    <row r="2152" spans="1:25" x14ac:dyDescent="0.35">
      <c r="A2152">
        <v>3294700030</v>
      </c>
      <c r="B2152" t="s">
        <v>276</v>
      </c>
      <c r="C2152" s="9">
        <v>280950</v>
      </c>
      <c r="D2152" s="7">
        <v>3</v>
      </c>
      <c r="E2152" s="7">
        <v>1.75</v>
      </c>
      <c r="F2152" s="7">
        <v>1390</v>
      </c>
      <c r="G2152" s="7">
        <v>1</v>
      </c>
      <c r="H2152" s="7">
        <v>0</v>
      </c>
      <c r="I2152" s="7">
        <v>3</v>
      </c>
      <c r="J2152" s="7">
        <v>7</v>
      </c>
      <c r="K2152" s="7">
        <v>1390</v>
      </c>
      <c r="L2152" s="21">
        <v>0</v>
      </c>
      <c r="M2152">
        <v>47.472499999999997</v>
      </c>
      <c r="N2152" s="19">
        <v>8700</v>
      </c>
      <c r="O2152" s="19">
        <v>4</v>
      </c>
      <c r="P2152" s="19">
        <v>1912</v>
      </c>
      <c r="Q2152" s="19">
        <v>10875</v>
      </c>
      <c r="R2152">
        <v>98055</v>
      </c>
      <c r="S2152">
        <v>-122.202</v>
      </c>
      <c r="T2152" s="23">
        <v>840</v>
      </c>
      <c r="U2152" s="23">
        <v>550</v>
      </c>
      <c r="W2152" s="35">
        <f>$D$1*D2152+$E$1*E2152+$F$1*F2152+$G$1*G2152+$H$1*H2152+$I$1*I2152+$J$1*J2152+$K$1*K2152+$M$1*M2152+$AB$3</f>
        <v>474749.68751501665</v>
      </c>
      <c r="X2152" s="35">
        <f t="shared" si="37"/>
        <v>0</v>
      </c>
      <c r="Y2152" s="16">
        <f>(W2152-C2152)/C2152</f>
        <v>0.68980134370890422</v>
      </c>
    </row>
    <row r="2153" spans="1:25" x14ac:dyDescent="0.35">
      <c r="A2153">
        <v>7524950830</v>
      </c>
      <c r="B2153" t="s">
        <v>31</v>
      </c>
      <c r="C2153" s="9">
        <v>585000</v>
      </c>
      <c r="D2153" s="7">
        <v>3</v>
      </c>
      <c r="E2153" s="7">
        <v>1.75</v>
      </c>
      <c r="F2153" s="7">
        <v>1850</v>
      </c>
      <c r="G2153" s="7">
        <v>1</v>
      </c>
      <c r="H2153" s="7">
        <v>0</v>
      </c>
      <c r="I2153" s="7">
        <v>0</v>
      </c>
      <c r="J2153" s="7">
        <v>8</v>
      </c>
      <c r="K2153" s="7">
        <v>2220</v>
      </c>
      <c r="L2153" s="21">
        <v>0</v>
      </c>
      <c r="M2153">
        <v>47.5608</v>
      </c>
      <c r="N2153" s="19">
        <v>7735</v>
      </c>
      <c r="O2153" s="19">
        <v>4</v>
      </c>
      <c r="P2153" s="19">
        <v>1983</v>
      </c>
      <c r="Q2153" s="19">
        <v>7639</v>
      </c>
      <c r="R2153">
        <v>98027</v>
      </c>
      <c r="S2153">
        <v>-122.08199999999999</v>
      </c>
      <c r="T2153" s="23">
        <v>1850</v>
      </c>
      <c r="U2153" s="23">
        <v>0</v>
      </c>
      <c r="W2153" s="35">
        <f>$D$1*D2153+$E$1*E2153+$F$1*F2153+$G$1*G2153+$H$1*H2153+$I$1*I2153+$J$1*J2153+$K$1*K2153+$M$1*M2153+$AB$3</f>
        <v>523409.29388010502</v>
      </c>
      <c r="X2153" s="35">
        <f t="shared" si="37"/>
        <v>0</v>
      </c>
      <c r="Y2153" s="16">
        <f>(W2153-C2153)/C2153</f>
        <v>-0.1052832583246068</v>
      </c>
    </row>
    <row r="2154" spans="1:25" x14ac:dyDescent="0.35">
      <c r="A2154">
        <v>2124069078</v>
      </c>
      <c r="B2154" t="s">
        <v>263</v>
      </c>
      <c r="C2154" s="9">
        <v>525000</v>
      </c>
      <c r="D2154" s="7">
        <v>2</v>
      </c>
      <c r="E2154" s="7">
        <v>1.5</v>
      </c>
      <c r="F2154" s="7">
        <v>1480</v>
      </c>
      <c r="G2154" s="7">
        <v>1</v>
      </c>
      <c r="H2154" s="7">
        <v>0</v>
      </c>
      <c r="I2154" s="7">
        <v>0</v>
      </c>
      <c r="J2154" s="7">
        <v>8</v>
      </c>
      <c r="K2154" s="7">
        <v>1600</v>
      </c>
      <c r="L2154" s="21">
        <v>2006</v>
      </c>
      <c r="M2154">
        <v>47.548400000000001</v>
      </c>
      <c r="N2154" s="19">
        <v>43645</v>
      </c>
      <c r="O2154" s="19">
        <v>3</v>
      </c>
      <c r="P2154" s="19">
        <v>1974</v>
      </c>
      <c r="Q2154" s="19">
        <v>34326</v>
      </c>
      <c r="R2154">
        <v>98027</v>
      </c>
      <c r="S2154">
        <v>-122.045</v>
      </c>
      <c r="T2154" s="23">
        <v>1480</v>
      </c>
      <c r="U2154" s="23">
        <v>0</v>
      </c>
      <c r="W2154" s="35">
        <f>$D$1*D2154+$E$1*E2154+$F$1*F2154+$G$1*G2154+$H$1*H2154+$I$1*I2154+$J$1*J2154+$K$1*K2154+$M$1*M2154+$AB$3</f>
        <v>466600.51980756968</v>
      </c>
      <c r="X2154" s="35">
        <f t="shared" si="37"/>
        <v>0</v>
      </c>
      <c r="Y2154" s="16">
        <f>(W2154-C2154)/C2154</f>
        <v>-0.11123710512843869</v>
      </c>
    </row>
    <row r="2155" spans="1:25" x14ac:dyDescent="0.35">
      <c r="A2155">
        <v>5728000060</v>
      </c>
      <c r="B2155" t="s">
        <v>232</v>
      </c>
      <c r="C2155" s="9">
        <v>605000</v>
      </c>
      <c r="D2155" s="7">
        <v>3</v>
      </c>
      <c r="E2155" s="7">
        <v>1.75</v>
      </c>
      <c r="F2155" s="7">
        <v>1850</v>
      </c>
      <c r="G2155" s="7">
        <v>1</v>
      </c>
      <c r="H2155" s="7">
        <v>0</v>
      </c>
      <c r="I2155" s="7">
        <v>0</v>
      </c>
      <c r="J2155" s="7">
        <v>8</v>
      </c>
      <c r="K2155" s="7">
        <v>1880</v>
      </c>
      <c r="L2155" s="21">
        <v>0</v>
      </c>
      <c r="M2155">
        <v>47.637900000000002</v>
      </c>
      <c r="N2155" s="19">
        <v>8823</v>
      </c>
      <c r="O2155" s="19">
        <v>4</v>
      </c>
      <c r="P2155" s="19">
        <v>1973</v>
      </c>
      <c r="Q2155" s="19">
        <v>7580</v>
      </c>
      <c r="R2155">
        <v>98008</v>
      </c>
      <c r="S2155">
        <v>-122.11199999999999</v>
      </c>
      <c r="T2155" s="23">
        <v>1370</v>
      </c>
      <c r="U2155" s="23">
        <v>480</v>
      </c>
      <c r="W2155" s="35">
        <f>$D$1*D2155+$E$1*E2155+$F$1*F2155+$G$1*G2155+$H$1*H2155+$I$1*I2155+$J$1*J2155+$K$1*K2155+$M$1*M2155+$AB$3</f>
        <v>571232.37048979849</v>
      </c>
      <c r="X2155" s="35">
        <f t="shared" si="37"/>
        <v>0</v>
      </c>
      <c r="Y2155" s="16">
        <f>(W2155-C2155)/C2155</f>
        <v>-5.5814263653225643E-2</v>
      </c>
    </row>
    <row r="2156" spans="1:25" x14ac:dyDescent="0.35">
      <c r="A2156">
        <v>2880100160</v>
      </c>
      <c r="B2156" t="s">
        <v>122</v>
      </c>
      <c r="C2156" s="10">
        <v>1010000</v>
      </c>
      <c r="D2156" s="7">
        <v>4</v>
      </c>
      <c r="E2156" s="7">
        <v>3.5</v>
      </c>
      <c r="F2156" s="7">
        <v>3350</v>
      </c>
      <c r="G2156" s="7">
        <v>2</v>
      </c>
      <c r="H2156" s="7">
        <v>0</v>
      </c>
      <c r="I2156" s="7">
        <v>0</v>
      </c>
      <c r="J2156" s="7">
        <v>9</v>
      </c>
      <c r="K2156" s="7">
        <v>1050</v>
      </c>
      <c r="L2156" s="21">
        <v>0</v>
      </c>
      <c r="M2156">
        <v>47.678199999999997</v>
      </c>
      <c r="N2156" s="19">
        <v>3752</v>
      </c>
      <c r="O2156" s="19">
        <v>3</v>
      </c>
      <c r="P2156" s="19">
        <v>2007</v>
      </c>
      <c r="Q2156" s="19">
        <v>4960</v>
      </c>
      <c r="R2156">
        <v>98117</v>
      </c>
      <c r="S2156">
        <v>-122.36499999999999</v>
      </c>
      <c r="T2156" s="23">
        <v>2550</v>
      </c>
      <c r="U2156" s="23">
        <v>800</v>
      </c>
      <c r="W2156" s="35">
        <f>$D$1*D2156+$E$1*E2156+$F$1*F2156+$G$1*G2156+$H$1*H2156+$I$1*I2156+$J$1*J2156+$K$1*K2156+$M$1*M2156+$AB$3</f>
        <v>907570.04943492264</v>
      </c>
      <c r="X2156" s="35">
        <f t="shared" si="37"/>
        <v>0</v>
      </c>
      <c r="Y2156" s="16">
        <f>(W2156-C2156)/C2156</f>
        <v>-0.10141579263869047</v>
      </c>
    </row>
    <row r="2157" spans="1:25" x14ac:dyDescent="0.35">
      <c r="A2157">
        <v>4435000520</v>
      </c>
      <c r="B2157" t="s">
        <v>281</v>
      </c>
      <c r="C2157" s="9">
        <v>245990</v>
      </c>
      <c r="D2157" s="7">
        <v>3</v>
      </c>
      <c r="E2157" s="7">
        <v>1</v>
      </c>
      <c r="F2157" s="7">
        <v>1040</v>
      </c>
      <c r="G2157" s="7">
        <v>1</v>
      </c>
      <c r="H2157" s="7">
        <v>0</v>
      </c>
      <c r="I2157" s="7">
        <v>0</v>
      </c>
      <c r="J2157" s="7">
        <v>7</v>
      </c>
      <c r="K2157" s="7">
        <v>1350</v>
      </c>
      <c r="L2157" s="21">
        <v>2014</v>
      </c>
      <c r="M2157">
        <v>47.453000000000003</v>
      </c>
      <c r="N2157" s="19">
        <v>8410</v>
      </c>
      <c r="O2157" s="19">
        <v>3</v>
      </c>
      <c r="P2157" s="19">
        <v>1942</v>
      </c>
      <c r="Q2157" s="19">
        <v>8410</v>
      </c>
      <c r="R2157">
        <v>98188</v>
      </c>
      <c r="S2157">
        <v>-122.289</v>
      </c>
      <c r="T2157" s="23">
        <v>1040</v>
      </c>
      <c r="U2157" s="23">
        <v>0</v>
      </c>
      <c r="W2157" s="35">
        <f>$D$1*D2157+$E$1*E2157+$F$1*F2157+$G$1*G2157+$H$1*H2157+$I$1*I2157+$J$1*J2157+$K$1*K2157+$M$1*M2157+$AB$3</f>
        <v>208049.18867342174</v>
      </c>
      <c r="X2157" s="35">
        <f t="shared" si="37"/>
        <v>0</v>
      </c>
      <c r="Y2157" s="16">
        <f>(W2157-C2157)/C2157</f>
        <v>-0.1542372101572351</v>
      </c>
    </row>
    <row r="2158" spans="1:25" x14ac:dyDescent="0.35">
      <c r="A2158">
        <v>8856900310</v>
      </c>
      <c r="B2158" t="s">
        <v>309</v>
      </c>
      <c r="C2158" s="9">
        <v>535000</v>
      </c>
      <c r="D2158" s="7">
        <v>4</v>
      </c>
      <c r="E2158" s="7">
        <v>2.25</v>
      </c>
      <c r="F2158" s="7">
        <v>2810</v>
      </c>
      <c r="G2158" s="7">
        <v>2</v>
      </c>
      <c r="H2158" s="7">
        <v>0</v>
      </c>
      <c r="I2158" s="7">
        <v>0</v>
      </c>
      <c r="J2158" s="7">
        <v>10</v>
      </c>
      <c r="K2158" s="7">
        <v>2810</v>
      </c>
      <c r="L2158" s="21">
        <v>0</v>
      </c>
      <c r="M2158">
        <v>47.458500000000001</v>
      </c>
      <c r="N2158" s="19">
        <v>12607</v>
      </c>
      <c r="O2158" s="19">
        <v>3</v>
      </c>
      <c r="P2158" s="19">
        <v>1985</v>
      </c>
      <c r="Q2158" s="19">
        <v>17400</v>
      </c>
      <c r="R2158">
        <v>98058</v>
      </c>
      <c r="S2158">
        <v>-122.13</v>
      </c>
      <c r="T2158" s="23">
        <v>2810</v>
      </c>
      <c r="U2158" s="23">
        <v>0</v>
      </c>
      <c r="W2158" s="35">
        <f>$D$1*D2158+$E$1*E2158+$F$1*F2158+$G$1*G2158+$H$1*H2158+$I$1*I2158+$J$1*J2158+$K$1*K2158+$M$1*M2158+$AB$3</f>
        <v>750936.73710797355</v>
      </c>
      <c r="X2158" s="35">
        <f t="shared" si="37"/>
        <v>0</v>
      </c>
      <c r="Y2158" s="16">
        <f>(W2158-C2158)/C2158</f>
        <v>0.40362006936069822</v>
      </c>
    </row>
    <row r="2159" spans="1:25" x14ac:dyDescent="0.35">
      <c r="A2159">
        <v>4315700390</v>
      </c>
      <c r="B2159" t="s">
        <v>204</v>
      </c>
      <c r="C2159" s="9">
        <v>410000</v>
      </c>
      <c r="D2159" s="7">
        <v>1</v>
      </c>
      <c r="E2159" s="7">
        <v>1.5</v>
      </c>
      <c r="F2159" s="7">
        <v>1010</v>
      </c>
      <c r="G2159" s="7">
        <v>1</v>
      </c>
      <c r="H2159" s="7">
        <v>0</v>
      </c>
      <c r="I2159" s="7">
        <v>0</v>
      </c>
      <c r="J2159" s="7">
        <v>7</v>
      </c>
      <c r="K2159" s="7">
        <v>1230</v>
      </c>
      <c r="L2159" s="21">
        <v>1948</v>
      </c>
      <c r="M2159">
        <v>47.5411</v>
      </c>
      <c r="N2159" s="19">
        <v>5750</v>
      </c>
      <c r="O2159" s="19">
        <v>3</v>
      </c>
      <c r="P2159" s="19">
        <v>1911</v>
      </c>
      <c r="Q2159" s="19">
        <v>5750</v>
      </c>
      <c r="R2159">
        <v>98136</v>
      </c>
      <c r="S2159">
        <v>-122.392</v>
      </c>
      <c r="T2159" s="23">
        <v>1010</v>
      </c>
      <c r="U2159" s="23">
        <v>0</v>
      </c>
      <c r="W2159" s="35">
        <f>$D$1*D2159+$E$1*E2159+$F$1*F2159+$G$1*G2159+$H$1*H2159+$I$1*I2159+$J$1*J2159+$K$1*K2159+$M$1*M2159+$AB$3</f>
        <v>315994.46375590563</v>
      </c>
      <c r="X2159" s="35">
        <f t="shared" si="37"/>
        <v>0</v>
      </c>
      <c r="Y2159" s="16">
        <f>(W2159-C2159)/C2159</f>
        <v>-0.22928179571730334</v>
      </c>
    </row>
    <row r="2160" spans="1:25" x14ac:dyDescent="0.35">
      <c r="A2160">
        <v>2095800520</v>
      </c>
      <c r="B2160" t="s">
        <v>38</v>
      </c>
      <c r="C2160" s="9">
        <v>550000</v>
      </c>
      <c r="D2160" s="7">
        <v>3</v>
      </c>
      <c r="E2160" s="7">
        <v>2.5</v>
      </c>
      <c r="F2160" s="7">
        <v>2250</v>
      </c>
      <c r="G2160" s="7">
        <v>2</v>
      </c>
      <c r="H2160" s="7">
        <v>0</v>
      </c>
      <c r="I2160" s="7">
        <v>0</v>
      </c>
      <c r="J2160" s="7">
        <v>8</v>
      </c>
      <c r="K2160" s="7">
        <v>2080</v>
      </c>
      <c r="L2160" s="21">
        <v>0</v>
      </c>
      <c r="M2160">
        <v>47.748899999999999</v>
      </c>
      <c r="N2160" s="19">
        <v>7752</v>
      </c>
      <c r="O2160" s="19">
        <v>4</v>
      </c>
      <c r="P2160" s="19">
        <v>1988</v>
      </c>
      <c r="Q2160" s="19">
        <v>7033</v>
      </c>
      <c r="R2160">
        <v>98011</v>
      </c>
      <c r="S2160">
        <v>-122.185</v>
      </c>
      <c r="T2160" s="23">
        <v>2250</v>
      </c>
      <c r="U2160" s="23">
        <v>0</v>
      </c>
      <c r="W2160" s="35">
        <f>$D$1*D2160+$E$1*E2160+$F$1*F2160+$G$1*G2160+$H$1*H2160+$I$1*I2160+$J$1*J2160+$K$1*K2160+$M$1*M2160+$AB$3</f>
        <v>695034.39040044323</v>
      </c>
      <c r="X2160" s="35">
        <f t="shared" si="37"/>
        <v>0</v>
      </c>
      <c r="Y2160" s="16">
        <f>(W2160-C2160)/C2160</f>
        <v>0.26369889163716947</v>
      </c>
    </row>
    <row r="2161" spans="1:25" x14ac:dyDescent="0.35">
      <c r="A2161">
        <v>4193500140</v>
      </c>
      <c r="B2161" t="s">
        <v>236</v>
      </c>
      <c r="C2161" s="9">
        <v>665000</v>
      </c>
      <c r="D2161" s="7">
        <v>3</v>
      </c>
      <c r="E2161" s="7">
        <v>1.75</v>
      </c>
      <c r="F2161" s="7">
        <v>1800</v>
      </c>
      <c r="G2161" s="7">
        <v>1</v>
      </c>
      <c r="H2161" s="7">
        <v>0</v>
      </c>
      <c r="I2161" s="7">
        <v>0</v>
      </c>
      <c r="J2161" s="7">
        <v>8</v>
      </c>
      <c r="K2161" s="7">
        <v>1950</v>
      </c>
      <c r="L2161" s="21">
        <v>0</v>
      </c>
      <c r="M2161">
        <v>47.6357</v>
      </c>
      <c r="N2161" s="19">
        <v>8000</v>
      </c>
      <c r="O2161" s="19">
        <v>3</v>
      </c>
      <c r="P2161" s="19">
        <v>1972</v>
      </c>
      <c r="Q2161" s="19">
        <v>8500</v>
      </c>
      <c r="R2161">
        <v>98008</v>
      </c>
      <c r="S2161">
        <v>-122.119</v>
      </c>
      <c r="T2161" s="23">
        <v>1800</v>
      </c>
      <c r="U2161" s="23">
        <v>0</v>
      </c>
      <c r="W2161" s="35">
        <f>$D$1*D2161+$E$1*E2161+$F$1*F2161+$G$1*G2161+$H$1*H2161+$I$1*I2161+$J$1*J2161+$K$1*K2161+$M$1*M2161+$AB$3</f>
        <v>559528.25471512601</v>
      </c>
      <c r="X2161" s="35">
        <f t="shared" si="37"/>
        <v>0</v>
      </c>
      <c r="Y2161" s="16">
        <f>(W2161-C2161)/C2161</f>
        <v>-0.15860412824793083</v>
      </c>
    </row>
    <row r="2162" spans="1:25" x14ac:dyDescent="0.35">
      <c r="A2162">
        <v>3582200200</v>
      </c>
      <c r="B2162" t="s">
        <v>186</v>
      </c>
      <c r="C2162" s="9">
        <v>455000</v>
      </c>
      <c r="D2162" s="7">
        <v>3</v>
      </c>
      <c r="E2162" s="7">
        <v>1</v>
      </c>
      <c r="F2162" s="7">
        <v>2400</v>
      </c>
      <c r="G2162" s="7">
        <v>1</v>
      </c>
      <c r="H2162" s="7">
        <v>0</v>
      </c>
      <c r="I2162" s="7">
        <v>0</v>
      </c>
      <c r="J2162" s="7">
        <v>7</v>
      </c>
      <c r="K2162" s="7">
        <v>2390</v>
      </c>
      <c r="L2162" s="21">
        <v>0</v>
      </c>
      <c r="M2162">
        <v>47.75</v>
      </c>
      <c r="N2162" s="19">
        <v>17239</v>
      </c>
      <c r="O2162" s="19">
        <v>4</v>
      </c>
      <c r="P2162" s="19">
        <v>1940</v>
      </c>
      <c r="Q2162" s="19">
        <v>7350</v>
      </c>
      <c r="R2162">
        <v>98028</v>
      </c>
      <c r="S2162">
        <v>-122.245</v>
      </c>
      <c r="T2162" s="23">
        <v>1890</v>
      </c>
      <c r="U2162" s="23">
        <v>510</v>
      </c>
      <c r="W2162" s="35">
        <f>$D$1*D2162+$E$1*E2162+$F$1*F2162+$G$1*G2162+$H$1*H2162+$I$1*I2162+$J$1*J2162+$K$1*K2162+$M$1*M2162+$AB$3</f>
        <v>701978.11853538826</v>
      </c>
      <c r="X2162" s="35">
        <f t="shared" si="37"/>
        <v>0</v>
      </c>
      <c r="Y2162" s="16">
        <f>(W2162-C2162)/C2162</f>
        <v>0.54280905172612803</v>
      </c>
    </row>
    <row r="2163" spans="1:25" x14ac:dyDescent="0.35">
      <c r="A2163">
        <v>9521100106</v>
      </c>
      <c r="B2163" t="s">
        <v>40</v>
      </c>
      <c r="C2163" s="9">
        <v>440000</v>
      </c>
      <c r="D2163" s="7">
        <v>4</v>
      </c>
      <c r="E2163" s="7">
        <v>1</v>
      </c>
      <c r="F2163" s="7">
        <v>1780</v>
      </c>
      <c r="G2163" s="7">
        <v>1.5</v>
      </c>
      <c r="H2163" s="7">
        <v>0</v>
      </c>
      <c r="I2163" s="7">
        <v>0</v>
      </c>
      <c r="J2163" s="7">
        <v>7</v>
      </c>
      <c r="K2163" s="7">
        <v>1750</v>
      </c>
      <c r="L2163" s="21">
        <v>0</v>
      </c>
      <c r="M2163">
        <v>47.662399999999998</v>
      </c>
      <c r="N2163" s="19">
        <v>4000</v>
      </c>
      <c r="O2163" s="19">
        <v>3</v>
      </c>
      <c r="P2163" s="19">
        <v>1922</v>
      </c>
      <c r="Q2163" s="19">
        <v>4000</v>
      </c>
      <c r="R2163">
        <v>98103</v>
      </c>
      <c r="S2163">
        <v>-122.354</v>
      </c>
      <c r="T2163" s="23">
        <v>1780</v>
      </c>
      <c r="U2163" s="23">
        <v>0</v>
      </c>
      <c r="W2163" s="35">
        <f>$D$1*D2163+$E$1*E2163+$F$1*F2163+$G$1*G2163+$H$1*H2163+$I$1*I2163+$J$1*J2163+$K$1*K2163+$M$1*M2163+$AB$3</f>
        <v>461404.02354406193</v>
      </c>
      <c r="X2163" s="35">
        <f t="shared" si="37"/>
        <v>0</v>
      </c>
      <c r="Y2163" s="16">
        <f>(W2163-C2163)/C2163</f>
        <v>4.8645508054686204E-2</v>
      </c>
    </row>
    <row r="2164" spans="1:25" x14ac:dyDescent="0.35">
      <c r="A2164">
        <v>7351000160</v>
      </c>
      <c r="B2164" t="s">
        <v>130</v>
      </c>
      <c r="C2164" s="9">
        <v>332000</v>
      </c>
      <c r="D2164" s="7">
        <v>3</v>
      </c>
      <c r="E2164" s="7">
        <v>2.25</v>
      </c>
      <c r="F2164" s="7">
        <v>2120</v>
      </c>
      <c r="G2164" s="7">
        <v>1</v>
      </c>
      <c r="H2164" s="7">
        <v>0</v>
      </c>
      <c r="I2164" s="7">
        <v>0</v>
      </c>
      <c r="J2164" s="7">
        <v>9</v>
      </c>
      <c r="K2164" s="7">
        <v>2320</v>
      </c>
      <c r="L2164" s="21">
        <v>0</v>
      </c>
      <c r="M2164">
        <v>47.352400000000003</v>
      </c>
      <c r="N2164" s="19">
        <v>14915</v>
      </c>
      <c r="O2164" s="19">
        <v>3</v>
      </c>
      <c r="P2164" s="19">
        <v>1979</v>
      </c>
      <c r="Q2164" s="19">
        <v>13100</v>
      </c>
      <c r="R2164">
        <v>98001</v>
      </c>
      <c r="S2164">
        <v>-122.285</v>
      </c>
      <c r="T2164" s="23">
        <v>1720</v>
      </c>
      <c r="U2164" s="23">
        <v>400</v>
      </c>
      <c r="W2164" s="35">
        <f>$D$1*D2164+$E$1*E2164+$F$1*F2164+$G$1*G2164+$H$1*H2164+$I$1*I2164+$J$1*J2164+$K$1*K2164+$M$1*M2164+$AB$3</f>
        <v>514114.7547154054</v>
      </c>
      <c r="X2164" s="35">
        <f t="shared" si="37"/>
        <v>0</v>
      </c>
      <c r="Y2164" s="16">
        <f>(W2164-C2164)/C2164</f>
        <v>0.54853841781748613</v>
      </c>
    </row>
    <row r="2165" spans="1:25" x14ac:dyDescent="0.35">
      <c r="A2165">
        <v>5422420140</v>
      </c>
      <c r="B2165" t="s">
        <v>107</v>
      </c>
      <c r="C2165" s="9">
        <v>280000</v>
      </c>
      <c r="D2165" s="7">
        <v>3</v>
      </c>
      <c r="E2165" s="7">
        <v>2.5</v>
      </c>
      <c r="F2165" s="7">
        <v>1860</v>
      </c>
      <c r="G2165" s="7">
        <v>2</v>
      </c>
      <c r="H2165" s="7">
        <v>0</v>
      </c>
      <c r="I2165" s="7">
        <v>0</v>
      </c>
      <c r="J2165" s="7">
        <v>7</v>
      </c>
      <c r="K2165" s="7">
        <v>1760</v>
      </c>
      <c r="L2165" s="21">
        <v>0</v>
      </c>
      <c r="M2165">
        <v>47.289099999999998</v>
      </c>
      <c r="N2165" s="19">
        <v>6607</v>
      </c>
      <c r="O2165" s="19">
        <v>3</v>
      </c>
      <c r="P2165" s="19">
        <v>1989</v>
      </c>
      <c r="Q2165" s="19">
        <v>6766</v>
      </c>
      <c r="R2165">
        <v>98023</v>
      </c>
      <c r="S2165">
        <v>-122.351</v>
      </c>
      <c r="T2165" s="23">
        <v>1860</v>
      </c>
      <c r="U2165" s="23">
        <v>0</v>
      </c>
      <c r="W2165" s="35">
        <f>$D$1*D2165+$E$1*E2165+$F$1*F2165+$G$1*G2165+$H$1*H2165+$I$1*I2165+$J$1*J2165+$K$1*K2165+$M$1*M2165+$AB$3</f>
        <v>234944.57250057161</v>
      </c>
      <c r="X2165" s="35">
        <f t="shared" si="37"/>
        <v>0</v>
      </c>
      <c r="Y2165" s="16">
        <f>(W2165-C2165)/C2165</f>
        <v>-0.16091224106938712</v>
      </c>
    </row>
    <row r="2166" spans="1:25" x14ac:dyDescent="0.35">
      <c r="A2166">
        <v>7234601162</v>
      </c>
      <c r="B2166" t="s">
        <v>294</v>
      </c>
      <c r="C2166" s="9">
        <v>570000</v>
      </c>
      <c r="D2166" s="7">
        <v>3</v>
      </c>
      <c r="E2166" s="7">
        <v>3.5</v>
      </c>
      <c r="F2166" s="7">
        <v>1460</v>
      </c>
      <c r="G2166" s="7">
        <v>2</v>
      </c>
      <c r="H2166" s="7">
        <v>0</v>
      </c>
      <c r="I2166" s="7">
        <v>0</v>
      </c>
      <c r="J2166" s="7">
        <v>8</v>
      </c>
      <c r="K2166" s="7">
        <v>1460</v>
      </c>
      <c r="L2166" s="21">
        <v>0</v>
      </c>
      <c r="M2166">
        <v>47.616900000000001</v>
      </c>
      <c r="N2166" s="19">
        <v>1021</v>
      </c>
      <c r="O2166" s="19">
        <v>3</v>
      </c>
      <c r="P2166" s="19">
        <v>2006</v>
      </c>
      <c r="Q2166" s="19">
        <v>1245</v>
      </c>
      <c r="R2166">
        <v>98122</v>
      </c>
      <c r="S2166">
        <v>-122.309</v>
      </c>
      <c r="T2166" s="23">
        <v>1150</v>
      </c>
      <c r="U2166" s="23">
        <v>310</v>
      </c>
      <c r="W2166" s="35">
        <f>$D$1*D2166+$E$1*E2166+$F$1*F2166+$G$1*G2166+$H$1*H2166+$I$1*I2166+$J$1*J2166+$K$1*K2166+$M$1*M2166+$AB$3</f>
        <v>421473.16850439459</v>
      </c>
      <c r="X2166" s="35">
        <f t="shared" si="37"/>
        <v>0</v>
      </c>
      <c r="Y2166" s="16">
        <f>(W2166-C2166)/C2166</f>
        <v>-0.26057338858878143</v>
      </c>
    </row>
    <row r="2167" spans="1:25" x14ac:dyDescent="0.35">
      <c r="A2167">
        <v>6623400217</v>
      </c>
      <c r="B2167" t="s">
        <v>163</v>
      </c>
      <c r="C2167" s="9">
        <v>250000</v>
      </c>
      <c r="D2167" s="7">
        <v>3</v>
      </c>
      <c r="E2167" s="7">
        <v>1</v>
      </c>
      <c r="F2167" s="7">
        <v>1230</v>
      </c>
      <c r="G2167" s="7">
        <v>1</v>
      </c>
      <c r="H2167" s="7">
        <v>0</v>
      </c>
      <c r="I2167" s="7">
        <v>0</v>
      </c>
      <c r="J2167" s="7">
        <v>7</v>
      </c>
      <c r="K2167" s="7">
        <v>1510</v>
      </c>
      <c r="L2167" s="21">
        <v>0</v>
      </c>
      <c r="M2167">
        <v>47.427999999999997</v>
      </c>
      <c r="N2167" s="19">
        <v>10350</v>
      </c>
      <c r="O2167" s="19">
        <v>4</v>
      </c>
      <c r="P2167" s="19">
        <v>1957</v>
      </c>
      <c r="Q2167" s="19">
        <v>10427</v>
      </c>
      <c r="R2167">
        <v>98055</v>
      </c>
      <c r="S2167">
        <v>-122.199</v>
      </c>
      <c r="T2167" s="23">
        <v>1230</v>
      </c>
      <c r="U2167" s="23">
        <v>0</v>
      </c>
      <c r="W2167" s="35">
        <f>$D$1*D2167+$E$1*E2167+$F$1*F2167+$G$1*G2167+$H$1*H2167+$I$1*I2167+$J$1*J2167+$K$1*K2167+$M$1*M2167+$AB$3</f>
        <v>233822.74838778377</v>
      </c>
      <c r="X2167" s="35">
        <f t="shared" si="37"/>
        <v>0</v>
      </c>
      <c r="Y2167" s="16">
        <f>(W2167-C2167)/C2167</f>
        <v>-6.4709006448864931E-2</v>
      </c>
    </row>
    <row r="2168" spans="1:25" x14ac:dyDescent="0.35">
      <c r="A2168">
        <v>3354400060</v>
      </c>
      <c r="B2168" t="s">
        <v>199</v>
      </c>
      <c r="C2168" s="9">
        <v>238000</v>
      </c>
      <c r="D2168" s="7">
        <v>2</v>
      </c>
      <c r="E2168" s="7">
        <v>1</v>
      </c>
      <c r="F2168" s="7">
        <v>1088</v>
      </c>
      <c r="G2168" s="7">
        <v>1</v>
      </c>
      <c r="H2168" s="7">
        <v>0</v>
      </c>
      <c r="I2168" s="7">
        <v>0</v>
      </c>
      <c r="J2168" s="7">
        <v>6</v>
      </c>
      <c r="K2168" s="7">
        <v>1088</v>
      </c>
      <c r="L2168" s="21">
        <v>2009</v>
      </c>
      <c r="M2168">
        <v>47.268500000000003</v>
      </c>
      <c r="N2168" s="19">
        <v>8453</v>
      </c>
      <c r="O2168" s="19">
        <v>3</v>
      </c>
      <c r="P2168" s="19">
        <v>1952</v>
      </c>
      <c r="Q2168" s="19">
        <v>8016</v>
      </c>
      <c r="R2168">
        <v>98001</v>
      </c>
      <c r="S2168">
        <v>-122.23099999999999</v>
      </c>
      <c r="T2168" s="23">
        <v>1088</v>
      </c>
      <c r="U2168" s="23">
        <v>0</v>
      </c>
      <c r="W2168" s="35">
        <f>$D$1*D2168+$E$1*E2168+$F$1*F2168+$G$1*G2168+$H$1*H2168+$I$1*I2168+$J$1*J2168+$K$1*K2168+$M$1*M2168+$AB$3</f>
        <v>54300.261801443994</v>
      </c>
      <c r="X2168" s="35">
        <f t="shared" si="37"/>
        <v>0</v>
      </c>
      <c r="Y2168" s="16">
        <f>(W2168-C2168)/C2168</f>
        <v>-0.77184763948973112</v>
      </c>
    </row>
    <row r="2169" spans="1:25" x14ac:dyDescent="0.35">
      <c r="A2169">
        <v>408100105</v>
      </c>
      <c r="B2169" t="s">
        <v>44</v>
      </c>
      <c r="C2169" s="9">
        <v>265000</v>
      </c>
      <c r="D2169" s="7">
        <v>3</v>
      </c>
      <c r="E2169" s="7">
        <v>1</v>
      </c>
      <c r="F2169" s="7">
        <v>800</v>
      </c>
      <c r="G2169" s="7">
        <v>1</v>
      </c>
      <c r="H2169" s="7">
        <v>0</v>
      </c>
      <c r="I2169" s="7">
        <v>0</v>
      </c>
      <c r="J2169" s="7">
        <v>6</v>
      </c>
      <c r="K2169" s="7">
        <v>1060</v>
      </c>
      <c r="L2169" s="21">
        <v>0</v>
      </c>
      <c r="M2169">
        <v>47.750500000000002</v>
      </c>
      <c r="N2169" s="19">
        <v>5760</v>
      </c>
      <c r="O2169" s="19">
        <v>3</v>
      </c>
      <c r="P2169" s="19">
        <v>1949</v>
      </c>
      <c r="Q2169" s="19">
        <v>6628</v>
      </c>
      <c r="R2169">
        <v>98155</v>
      </c>
      <c r="S2169">
        <v>-122.31699999999999</v>
      </c>
      <c r="T2169" s="23">
        <v>700</v>
      </c>
      <c r="U2169" s="23">
        <v>100</v>
      </c>
      <c r="W2169" s="35">
        <f>$D$1*D2169+$E$1*E2169+$F$1*F2169+$G$1*G2169+$H$1*H2169+$I$1*I2169+$J$1*J2169+$K$1*K2169+$M$1*M2169+$AB$3</f>
        <v>274048.43920788914</v>
      </c>
      <c r="X2169" s="35">
        <f t="shared" si="37"/>
        <v>0</v>
      </c>
      <c r="Y2169" s="16">
        <f>(W2169-C2169)/C2169</f>
        <v>3.4145053614675999E-2</v>
      </c>
    </row>
    <row r="2170" spans="1:25" x14ac:dyDescent="0.35">
      <c r="A2170">
        <v>7297700055</v>
      </c>
      <c r="B2170" t="s">
        <v>114</v>
      </c>
      <c r="C2170" s="9">
        <v>306000</v>
      </c>
      <c r="D2170" s="7">
        <v>3</v>
      </c>
      <c r="E2170" s="7">
        <v>1</v>
      </c>
      <c r="F2170" s="7">
        <v>1190</v>
      </c>
      <c r="G2170" s="7">
        <v>1</v>
      </c>
      <c r="H2170" s="7">
        <v>0</v>
      </c>
      <c r="I2170" s="7">
        <v>0</v>
      </c>
      <c r="J2170" s="7">
        <v>7</v>
      </c>
      <c r="K2170" s="7">
        <v>1850</v>
      </c>
      <c r="L2170" s="21">
        <v>0</v>
      </c>
      <c r="M2170">
        <v>47.742800000000003</v>
      </c>
      <c r="N2170" s="19">
        <v>10350</v>
      </c>
      <c r="O2170" s="19">
        <v>4</v>
      </c>
      <c r="P2170" s="19">
        <v>1959</v>
      </c>
      <c r="Q2170" s="19">
        <v>10500</v>
      </c>
      <c r="R2170">
        <v>98028</v>
      </c>
      <c r="S2170">
        <v>-122.244</v>
      </c>
      <c r="T2170" s="23">
        <v>1190</v>
      </c>
      <c r="U2170" s="23">
        <v>0</v>
      </c>
      <c r="W2170" s="35">
        <f>$D$1*D2170+$E$1*E2170+$F$1*F2170+$G$1*G2170+$H$1*H2170+$I$1*I2170+$J$1*J2170+$K$1*K2170+$M$1*M2170+$AB$3</f>
        <v>432802.16739430651</v>
      </c>
      <c r="X2170" s="35">
        <f t="shared" si="37"/>
        <v>0</v>
      </c>
      <c r="Y2170" s="16">
        <f>(W2170-C2170)/C2170</f>
        <v>0.41438616795525002</v>
      </c>
    </row>
    <row r="2171" spans="1:25" x14ac:dyDescent="0.35">
      <c r="A2171">
        <v>8029740060</v>
      </c>
      <c r="B2171" t="s">
        <v>256</v>
      </c>
      <c r="C2171" s="9">
        <v>345000</v>
      </c>
      <c r="D2171" s="7">
        <v>5</v>
      </c>
      <c r="E2171" s="7">
        <v>2.75</v>
      </c>
      <c r="F2171" s="7">
        <v>1940</v>
      </c>
      <c r="G2171" s="7">
        <v>1</v>
      </c>
      <c r="H2171" s="7">
        <v>0</v>
      </c>
      <c r="I2171" s="7">
        <v>0</v>
      </c>
      <c r="J2171" s="7">
        <v>7</v>
      </c>
      <c r="K2171" s="7">
        <v>1950</v>
      </c>
      <c r="L2171" s="21">
        <v>0</v>
      </c>
      <c r="M2171">
        <v>47.491100000000003</v>
      </c>
      <c r="N2171" s="19">
        <v>4182</v>
      </c>
      <c r="O2171" s="19">
        <v>3</v>
      </c>
      <c r="P2171" s="19">
        <v>2002</v>
      </c>
      <c r="Q2171" s="19">
        <v>4182</v>
      </c>
      <c r="R2171">
        <v>98056</v>
      </c>
      <c r="S2171">
        <v>-122.17</v>
      </c>
      <c r="T2171" s="23">
        <v>1240</v>
      </c>
      <c r="U2171" s="23">
        <v>700</v>
      </c>
      <c r="W2171" s="35">
        <f>$D$1*D2171+$E$1*E2171+$F$1*F2171+$G$1*G2171+$H$1*H2171+$I$1*I2171+$J$1*J2171+$K$1*K2171+$M$1*M2171+$AB$3</f>
        <v>344052.00035699829</v>
      </c>
      <c r="X2171" s="35">
        <f t="shared" si="37"/>
        <v>0</v>
      </c>
      <c r="Y2171" s="16">
        <f>(W2171-C2171)/C2171</f>
        <v>-2.7478250521788565E-3</v>
      </c>
    </row>
    <row r="2172" spans="1:25" x14ac:dyDescent="0.35">
      <c r="A2172">
        <v>1355200060</v>
      </c>
      <c r="B2172" t="s">
        <v>99</v>
      </c>
      <c r="C2172" s="9">
        <v>765000</v>
      </c>
      <c r="D2172" s="7">
        <v>4</v>
      </c>
      <c r="E2172" s="7">
        <v>2.5</v>
      </c>
      <c r="F2172" s="7">
        <v>3300</v>
      </c>
      <c r="G2172" s="7">
        <v>1</v>
      </c>
      <c r="H2172" s="7">
        <v>0</v>
      </c>
      <c r="I2172" s="7">
        <v>0</v>
      </c>
      <c r="J2172" s="7">
        <v>9</v>
      </c>
      <c r="K2172" s="7">
        <v>2290</v>
      </c>
      <c r="L2172" s="21">
        <v>0</v>
      </c>
      <c r="M2172">
        <v>47.7119</v>
      </c>
      <c r="N2172" s="19">
        <v>10764</v>
      </c>
      <c r="O2172" s="19">
        <v>4</v>
      </c>
      <c r="P2172" s="19">
        <v>1971</v>
      </c>
      <c r="Q2172" s="19">
        <v>10975</v>
      </c>
      <c r="R2172">
        <v>98177</v>
      </c>
      <c r="S2172">
        <v>-122.36499999999999</v>
      </c>
      <c r="T2172" s="23">
        <v>1720</v>
      </c>
      <c r="U2172" s="23">
        <v>1580</v>
      </c>
      <c r="W2172" s="35">
        <f>$D$1*D2172+$E$1*E2172+$F$1*F2172+$G$1*G2172+$H$1*H2172+$I$1*I2172+$J$1*J2172+$K$1*K2172+$M$1*M2172+$AB$3</f>
        <v>966976.29519380629</v>
      </c>
      <c r="X2172" s="35">
        <f t="shared" si="37"/>
        <v>0</v>
      </c>
      <c r="Y2172" s="16">
        <f>(W2172-C2172)/C2172</f>
        <v>0.26402130090693632</v>
      </c>
    </row>
    <row r="2173" spans="1:25" x14ac:dyDescent="0.35">
      <c r="A2173">
        <v>4136890560</v>
      </c>
      <c r="B2173" t="s">
        <v>233</v>
      </c>
      <c r="C2173" s="9">
        <v>346300</v>
      </c>
      <c r="D2173" s="7">
        <v>4</v>
      </c>
      <c r="E2173" s="7">
        <v>2.5</v>
      </c>
      <c r="F2173" s="7">
        <v>2590</v>
      </c>
      <c r="G2173" s="7">
        <v>2</v>
      </c>
      <c r="H2173" s="7">
        <v>0</v>
      </c>
      <c r="I2173" s="7">
        <v>0</v>
      </c>
      <c r="J2173" s="7">
        <v>8</v>
      </c>
      <c r="K2173" s="7">
        <v>2400</v>
      </c>
      <c r="L2173" s="21">
        <v>0</v>
      </c>
      <c r="M2173">
        <v>47.263399999999997</v>
      </c>
      <c r="N2173" s="19">
        <v>11018</v>
      </c>
      <c r="O2173" s="19">
        <v>3</v>
      </c>
      <c r="P2173" s="19">
        <v>1998</v>
      </c>
      <c r="Q2173" s="19">
        <v>8042</v>
      </c>
      <c r="R2173">
        <v>98092</v>
      </c>
      <c r="S2173">
        <v>-122.211</v>
      </c>
      <c r="T2173" s="23">
        <v>2590</v>
      </c>
      <c r="U2173" s="23">
        <v>0</v>
      </c>
      <c r="W2173" s="35">
        <f>$D$1*D2173+$E$1*E2173+$F$1*F2173+$G$1*G2173+$H$1*H2173+$I$1*I2173+$J$1*J2173+$K$1*K2173+$M$1*M2173+$AB$3</f>
        <v>421972.99314671755</v>
      </c>
      <c r="X2173" s="35">
        <f t="shared" si="37"/>
        <v>0</v>
      </c>
      <c r="Y2173" s="16">
        <f>(W2173-C2173)/C2173</f>
        <v>0.21851860567923057</v>
      </c>
    </row>
    <row r="2174" spans="1:25" x14ac:dyDescent="0.35">
      <c r="A2174">
        <v>1320069271</v>
      </c>
      <c r="B2174" t="s">
        <v>82</v>
      </c>
      <c r="C2174" s="9">
        <v>342500</v>
      </c>
      <c r="D2174" s="7">
        <v>3</v>
      </c>
      <c r="E2174" s="7">
        <v>2</v>
      </c>
      <c r="F2174" s="7">
        <v>2080</v>
      </c>
      <c r="G2174" s="7">
        <v>1</v>
      </c>
      <c r="H2174" s="7">
        <v>0</v>
      </c>
      <c r="I2174" s="7">
        <v>0</v>
      </c>
      <c r="J2174" s="7">
        <v>8</v>
      </c>
      <c r="K2174" s="7">
        <v>1080</v>
      </c>
      <c r="L2174" s="21">
        <v>0</v>
      </c>
      <c r="M2174">
        <v>47.213999999999999</v>
      </c>
      <c r="N2174" s="19">
        <v>11375</v>
      </c>
      <c r="O2174" s="19">
        <v>3</v>
      </c>
      <c r="P2174" s="19">
        <v>2002</v>
      </c>
      <c r="Q2174" s="19">
        <v>12899</v>
      </c>
      <c r="R2174">
        <v>98022</v>
      </c>
      <c r="S2174">
        <v>-121.99299999999999</v>
      </c>
      <c r="T2174" s="23">
        <v>2080</v>
      </c>
      <c r="U2174" s="23">
        <v>0</v>
      </c>
      <c r="W2174" s="35">
        <f>$D$1*D2174+$E$1*E2174+$F$1*F2174+$G$1*G2174+$H$1*H2174+$I$1*I2174+$J$1*J2174+$K$1*K2174+$M$1*M2174+$AB$3</f>
        <v>335554.50334168598</v>
      </c>
      <c r="X2174" s="35">
        <f t="shared" si="37"/>
        <v>0</v>
      </c>
      <c r="Y2174" s="16">
        <f>(W2174-C2174)/C2174</f>
        <v>-2.0278822360040933E-2</v>
      </c>
    </row>
    <row r="2175" spans="1:25" x14ac:dyDescent="0.35">
      <c r="A2175">
        <v>9269260240</v>
      </c>
      <c r="B2175" t="s">
        <v>38</v>
      </c>
      <c r="C2175" s="9">
        <v>501000</v>
      </c>
      <c r="D2175" s="7">
        <v>4</v>
      </c>
      <c r="E2175" s="7">
        <v>2.25</v>
      </c>
      <c r="F2175" s="7">
        <v>2680</v>
      </c>
      <c r="G2175" s="7">
        <v>2</v>
      </c>
      <c r="H2175" s="7">
        <v>0</v>
      </c>
      <c r="I2175" s="7">
        <v>0</v>
      </c>
      <c r="J2175" s="7">
        <v>7</v>
      </c>
      <c r="K2175" s="7">
        <v>2460</v>
      </c>
      <c r="L2175" s="21">
        <v>0</v>
      </c>
      <c r="M2175">
        <v>47.753399999999999</v>
      </c>
      <c r="N2175" s="19">
        <v>5439</v>
      </c>
      <c r="O2175" s="19">
        <v>3</v>
      </c>
      <c r="P2175" s="19">
        <v>2000</v>
      </c>
      <c r="Q2175" s="19">
        <v>4473</v>
      </c>
      <c r="R2175">
        <v>98011</v>
      </c>
      <c r="S2175">
        <v>-122.218</v>
      </c>
      <c r="T2175" s="23">
        <v>2680</v>
      </c>
      <c r="U2175" s="23">
        <v>0</v>
      </c>
      <c r="W2175" s="35">
        <f>$D$1*D2175+$E$1*E2175+$F$1*F2175+$G$1*G2175+$H$1*H2175+$I$1*I2175+$J$1*J2175+$K$1*K2175+$M$1*M2175+$AB$3</f>
        <v>690247.29529145733</v>
      </c>
      <c r="X2175" s="35">
        <f t="shared" si="37"/>
        <v>0</v>
      </c>
      <c r="Y2175" s="16">
        <f>(W2175-C2175)/C2175</f>
        <v>0.37773911235819824</v>
      </c>
    </row>
    <row r="2176" spans="1:25" x14ac:dyDescent="0.35">
      <c r="A2176">
        <v>1796381070</v>
      </c>
      <c r="B2176" t="s">
        <v>133</v>
      </c>
      <c r="C2176" s="9">
        <v>270000</v>
      </c>
      <c r="D2176" s="7">
        <v>3</v>
      </c>
      <c r="E2176" s="7">
        <v>2.5</v>
      </c>
      <c r="F2176" s="7">
        <v>1670</v>
      </c>
      <c r="G2176" s="7">
        <v>1</v>
      </c>
      <c r="H2176" s="7">
        <v>0</v>
      </c>
      <c r="I2176" s="7">
        <v>0</v>
      </c>
      <c r="J2176" s="7">
        <v>7</v>
      </c>
      <c r="K2176" s="7">
        <v>1490</v>
      </c>
      <c r="L2176" s="21">
        <v>0</v>
      </c>
      <c r="M2176">
        <v>47.369</v>
      </c>
      <c r="N2176" s="19">
        <v>8364</v>
      </c>
      <c r="O2176" s="19">
        <v>4</v>
      </c>
      <c r="P2176" s="19">
        <v>1990</v>
      </c>
      <c r="Q2176" s="19">
        <v>8143</v>
      </c>
      <c r="R2176">
        <v>98042</v>
      </c>
      <c r="S2176">
        <v>-122.084</v>
      </c>
      <c r="T2176" s="23">
        <v>1300</v>
      </c>
      <c r="U2176" s="23">
        <v>370</v>
      </c>
      <c r="W2176" s="35">
        <f>$D$1*D2176+$E$1*E2176+$F$1*F2176+$G$1*G2176+$H$1*H2176+$I$1*I2176+$J$1*J2176+$K$1*K2176+$M$1*M2176+$AB$3</f>
        <v>270586.68596583977</v>
      </c>
      <c r="X2176" s="35">
        <f t="shared" si="37"/>
        <v>0</v>
      </c>
      <c r="Y2176" s="16">
        <f>(W2176-C2176)/C2176</f>
        <v>2.1729109845917533E-3</v>
      </c>
    </row>
    <row r="2177" spans="1:25" x14ac:dyDescent="0.35">
      <c r="A2177">
        <v>6840701125</v>
      </c>
      <c r="B2177" t="s">
        <v>171</v>
      </c>
      <c r="C2177" s="9">
        <v>638000</v>
      </c>
      <c r="D2177" s="7">
        <v>3</v>
      </c>
      <c r="E2177" s="7">
        <v>1</v>
      </c>
      <c r="F2177" s="7">
        <v>1830</v>
      </c>
      <c r="G2177" s="7">
        <v>1.5</v>
      </c>
      <c r="H2177" s="7">
        <v>0</v>
      </c>
      <c r="I2177" s="7">
        <v>0</v>
      </c>
      <c r="J2177" s="7">
        <v>8</v>
      </c>
      <c r="K2177" s="7">
        <v>1650</v>
      </c>
      <c r="L2177" s="21">
        <v>0</v>
      </c>
      <c r="M2177">
        <v>47.605200000000004</v>
      </c>
      <c r="N2177" s="19">
        <v>4400</v>
      </c>
      <c r="O2177" s="19">
        <v>4</v>
      </c>
      <c r="P2177" s="19">
        <v>1930</v>
      </c>
      <c r="Q2177" s="19">
        <v>4400</v>
      </c>
      <c r="R2177">
        <v>98122</v>
      </c>
      <c r="S2177">
        <v>-122.3</v>
      </c>
      <c r="T2177" s="23">
        <v>1720</v>
      </c>
      <c r="U2177" s="23">
        <v>110</v>
      </c>
      <c r="W2177" s="35">
        <f>$D$1*D2177+$E$1*E2177+$F$1*F2177+$G$1*G2177+$H$1*H2177+$I$1*I2177+$J$1*J2177+$K$1*K2177+$M$1*M2177+$AB$3</f>
        <v>540468.54472516105</v>
      </c>
      <c r="X2177" s="35">
        <f t="shared" si="37"/>
        <v>0</v>
      </c>
      <c r="Y2177" s="16">
        <f>(W2177-C2177)/C2177</f>
        <v>-0.1528706195530391</v>
      </c>
    </row>
    <row r="2178" spans="1:25" x14ac:dyDescent="0.35">
      <c r="A2178">
        <v>7443000640</v>
      </c>
      <c r="B2178" t="s">
        <v>83</v>
      </c>
      <c r="C2178" s="9">
        <v>460000</v>
      </c>
      <c r="D2178" s="7">
        <v>3</v>
      </c>
      <c r="E2178" s="7">
        <v>1.75</v>
      </c>
      <c r="F2178" s="7">
        <v>1400</v>
      </c>
      <c r="G2178" s="7">
        <v>1</v>
      </c>
      <c r="H2178" s="7">
        <v>0</v>
      </c>
      <c r="I2178" s="7">
        <v>0</v>
      </c>
      <c r="J2178" s="7">
        <v>8</v>
      </c>
      <c r="K2178" s="7">
        <v>1370</v>
      </c>
      <c r="L2178" s="21">
        <v>2006</v>
      </c>
      <c r="M2178">
        <v>47.650799999999997</v>
      </c>
      <c r="N2178" s="19">
        <v>2003</v>
      </c>
      <c r="O2178" s="19">
        <v>4</v>
      </c>
      <c r="P2178" s="19">
        <v>1908</v>
      </c>
      <c r="Q2178" s="19">
        <v>1281</v>
      </c>
      <c r="R2178">
        <v>98119</v>
      </c>
      <c r="S2178">
        <v>-122.36799999999999</v>
      </c>
      <c r="T2178" s="23">
        <v>700</v>
      </c>
      <c r="U2178" s="23">
        <v>700</v>
      </c>
      <c r="W2178" s="35">
        <f>$D$1*D2178+$E$1*E2178+$F$1*F2178+$G$1*G2178+$H$1*H2178+$I$1*I2178+$J$1*J2178+$K$1*K2178+$M$1*M2178+$AB$3</f>
        <v>479071.89653322473</v>
      </c>
      <c r="X2178" s="35">
        <f t="shared" si="37"/>
        <v>0</v>
      </c>
      <c r="Y2178" s="16">
        <f>(W2178-C2178)/C2178</f>
        <v>4.1460644637445067E-2</v>
      </c>
    </row>
    <row r="2179" spans="1:25" x14ac:dyDescent="0.35">
      <c r="A2179">
        <v>6344000060</v>
      </c>
      <c r="B2179" t="s">
        <v>247</v>
      </c>
      <c r="C2179" s="9">
        <v>760000</v>
      </c>
      <c r="D2179" s="7">
        <v>4</v>
      </c>
      <c r="E2179" s="7">
        <v>1.75</v>
      </c>
      <c r="F2179" s="7">
        <v>2770</v>
      </c>
      <c r="G2179" s="7">
        <v>1</v>
      </c>
      <c r="H2179" s="7">
        <v>0</v>
      </c>
      <c r="I2179" s="7">
        <v>0</v>
      </c>
      <c r="J2179" s="7">
        <v>7</v>
      </c>
      <c r="K2179" s="7">
        <v>1910</v>
      </c>
      <c r="L2179" s="21">
        <v>0</v>
      </c>
      <c r="M2179">
        <v>47.625500000000002</v>
      </c>
      <c r="N2179" s="19">
        <v>8521</v>
      </c>
      <c r="O2179" s="19">
        <v>4</v>
      </c>
      <c r="P2179" s="19">
        <v>1953</v>
      </c>
      <c r="Q2179" s="19">
        <v>9380</v>
      </c>
      <c r="R2179">
        <v>98004</v>
      </c>
      <c r="S2179">
        <v>-122.199</v>
      </c>
      <c r="T2179" s="23">
        <v>1470</v>
      </c>
      <c r="U2179" s="23">
        <v>1300</v>
      </c>
      <c r="W2179" s="35">
        <f>$D$1*D2179+$E$1*E2179+$F$1*F2179+$G$1*G2179+$H$1*H2179+$I$1*I2179+$J$1*J2179+$K$1*K2179+$M$1*M2179+$AB$3</f>
        <v>655241.54512992874</v>
      </c>
      <c r="X2179" s="35">
        <f t="shared" si="37"/>
        <v>0</v>
      </c>
      <c r="Y2179" s="16">
        <f>(W2179-C2179)/C2179</f>
        <v>-0.13784007219746219</v>
      </c>
    </row>
    <row r="2180" spans="1:25" x14ac:dyDescent="0.35">
      <c r="A2180">
        <v>3317500030</v>
      </c>
      <c r="B2180" t="s">
        <v>87</v>
      </c>
      <c r="C2180" s="10">
        <v>1090000</v>
      </c>
      <c r="D2180" s="7">
        <v>3</v>
      </c>
      <c r="E2180" s="7">
        <v>2.5</v>
      </c>
      <c r="F2180" s="7">
        <v>3630</v>
      </c>
      <c r="G2180" s="7">
        <v>1</v>
      </c>
      <c r="H2180" s="7">
        <v>0</v>
      </c>
      <c r="I2180" s="7">
        <v>0</v>
      </c>
      <c r="J2180" s="7">
        <v>9</v>
      </c>
      <c r="K2180" s="7">
        <v>3150</v>
      </c>
      <c r="L2180" s="21">
        <v>0</v>
      </c>
      <c r="M2180">
        <v>47.561</v>
      </c>
      <c r="N2180" s="19">
        <v>11019</v>
      </c>
      <c r="O2180" s="19">
        <v>4</v>
      </c>
      <c r="P2180" s="19">
        <v>1972</v>
      </c>
      <c r="Q2180" s="19">
        <v>13555</v>
      </c>
      <c r="R2180">
        <v>98040</v>
      </c>
      <c r="S2180">
        <v>-122.226</v>
      </c>
      <c r="T2180" s="23">
        <v>2150</v>
      </c>
      <c r="U2180" s="23">
        <v>1480</v>
      </c>
      <c r="W2180" s="35">
        <f>$D$1*D2180+$E$1*E2180+$F$1*F2180+$G$1*G2180+$H$1*H2180+$I$1*I2180+$J$1*J2180+$K$1*K2180+$M$1*M2180+$AB$3</f>
        <v>978004.56121880189</v>
      </c>
      <c r="X2180" s="35">
        <f t="shared" ref="X2180:X2243" si="38">IF(W2180&lt;0, 1,0)</f>
        <v>0</v>
      </c>
      <c r="Y2180" s="16">
        <f>(W2180-C2180)/C2180</f>
        <v>-0.10274810897357625</v>
      </c>
    </row>
    <row r="2181" spans="1:25" x14ac:dyDescent="0.35">
      <c r="A2181">
        <v>2130702270</v>
      </c>
      <c r="B2181" t="s">
        <v>314</v>
      </c>
      <c r="C2181" s="9">
        <v>234000</v>
      </c>
      <c r="D2181" s="7">
        <v>3</v>
      </c>
      <c r="E2181" s="7">
        <v>1</v>
      </c>
      <c r="F2181" s="7">
        <v>1040</v>
      </c>
      <c r="G2181" s="7">
        <v>1</v>
      </c>
      <c r="H2181" s="7">
        <v>0</v>
      </c>
      <c r="I2181" s="7">
        <v>0</v>
      </c>
      <c r="J2181" s="7">
        <v>6</v>
      </c>
      <c r="K2181" s="7">
        <v>1520</v>
      </c>
      <c r="L2181" s="21">
        <v>0</v>
      </c>
      <c r="M2181">
        <v>47.7425</v>
      </c>
      <c r="N2181" s="19">
        <v>8128</v>
      </c>
      <c r="O2181" s="19">
        <v>3</v>
      </c>
      <c r="P2181" s="19">
        <v>1983</v>
      </c>
      <c r="Q2181" s="19">
        <v>7500</v>
      </c>
      <c r="R2181">
        <v>98019</v>
      </c>
      <c r="S2181">
        <v>-121.98099999999999</v>
      </c>
      <c r="T2181" s="23">
        <v>1040</v>
      </c>
      <c r="U2181" s="23">
        <v>0</v>
      </c>
      <c r="W2181" s="35">
        <f>$D$1*D2181+$E$1*E2181+$F$1*F2181+$G$1*G2181+$H$1*H2181+$I$1*I2181+$J$1*J2181+$K$1*K2181+$M$1*M2181+$AB$3</f>
        <v>323812.37480983138</v>
      </c>
      <c r="X2181" s="35">
        <f t="shared" si="38"/>
        <v>0</v>
      </c>
      <c r="Y2181" s="16">
        <f>(W2181-C2181)/C2181</f>
        <v>0.38381356756338197</v>
      </c>
    </row>
    <row r="2182" spans="1:25" x14ac:dyDescent="0.35">
      <c r="A2182">
        <v>3343301920</v>
      </c>
      <c r="B2182" t="s">
        <v>48</v>
      </c>
      <c r="C2182" s="10">
        <v>1650000</v>
      </c>
      <c r="D2182" s="7">
        <v>3</v>
      </c>
      <c r="E2182" s="7">
        <v>2.75</v>
      </c>
      <c r="F2182" s="7">
        <v>2690</v>
      </c>
      <c r="G2182" s="7">
        <v>2</v>
      </c>
      <c r="H2182" s="7">
        <v>1</v>
      </c>
      <c r="I2182" s="7">
        <v>4</v>
      </c>
      <c r="J2182" s="7">
        <v>10</v>
      </c>
      <c r="K2182" s="7">
        <v>2940</v>
      </c>
      <c r="L2182" s="21">
        <v>1991</v>
      </c>
      <c r="M2182">
        <v>47.548699999999997</v>
      </c>
      <c r="N2182" s="19">
        <v>8890</v>
      </c>
      <c r="O2182" s="19">
        <v>4</v>
      </c>
      <c r="P2182" s="19">
        <v>1975</v>
      </c>
      <c r="Q2182" s="19">
        <v>8890</v>
      </c>
      <c r="R2182">
        <v>98006</v>
      </c>
      <c r="S2182">
        <v>-122.197</v>
      </c>
      <c r="T2182" s="23">
        <v>2690</v>
      </c>
      <c r="U2182" s="23">
        <v>0</v>
      </c>
      <c r="W2182" s="35">
        <f>$D$1*D2182+$E$1*E2182+$F$1*F2182+$G$1*G2182+$H$1*H2182+$I$1*I2182+$J$1*J2182+$K$1*K2182+$M$1*M2182+$AB$3</f>
        <v>1739442.2730018012</v>
      </c>
      <c r="X2182" s="35">
        <f t="shared" si="38"/>
        <v>0</v>
      </c>
      <c r="Y2182" s="16">
        <f>(W2182-C2182)/C2182</f>
        <v>5.420743818290983E-2</v>
      </c>
    </row>
    <row r="2183" spans="1:25" x14ac:dyDescent="0.35">
      <c r="A2183">
        <v>2688100075</v>
      </c>
      <c r="B2183" t="s">
        <v>240</v>
      </c>
      <c r="C2183" s="9">
        <v>488000</v>
      </c>
      <c r="D2183" s="7">
        <v>5</v>
      </c>
      <c r="E2183" s="7">
        <v>2</v>
      </c>
      <c r="F2183" s="7">
        <v>2020</v>
      </c>
      <c r="G2183" s="7">
        <v>1.5</v>
      </c>
      <c r="H2183" s="7">
        <v>0</v>
      </c>
      <c r="I2183" s="7">
        <v>0</v>
      </c>
      <c r="J2183" s="7">
        <v>7</v>
      </c>
      <c r="K2183" s="7">
        <v>1510</v>
      </c>
      <c r="L2183" s="21">
        <v>0</v>
      </c>
      <c r="M2183">
        <v>47.694899999999997</v>
      </c>
      <c r="N2183" s="19">
        <v>5000</v>
      </c>
      <c r="O2183" s="19">
        <v>4</v>
      </c>
      <c r="P2183" s="19">
        <v>1938</v>
      </c>
      <c r="Q2183" s="19">
        <v>6600</v>
      </c>
      <c r="R2183">
        <v>98117</v>
      </c>
      <c r="S2183">
        <v>-122.37</v>
      </c>
      <c r="T2183" s="23">
        <v>2020</v>
      </c>
      <c r="U2183" s="23">
        <v>0</v>
      </c>
      <c r="W2183" s="35">
        <f>$D$1*D2183+$E$1*E2183+$F$1*F2183+$G$1*G2183+$H$1*H2183+$I$1*I2183+$J$1*J2183+$K$1*K2183+$M$1*M2183+$AB$3</f>
        <v>487466.57337251306</v>
      </c>
      <c r="X2183" s="35">
        <f t="shared" si="38"/>
        <v>0</v>
      </c>
      <c r="Y2183" s="16">
        <f>(W2183-C2183)/C2183</f>
        <v>-1.0930873514076725E-3</v>
      </c>
    </row>
    <row r="2184" spans="1:25" x14ac:dyDescent="0.35">
      <c r="A2184">
        <v>6448600060</v>
      </c>
      <c r="B2184" t="s">
        <v>101</v>
      </c>
      <c r="C2184" s="10">
        <v>1550000</v>
      </c>
      <c r="D2184" s="7">
        <v>5</v>
      </c>
      <c r="E2184" s="7">
        <v>2.5</v>
      </c>
      <c r="F2184" s="7">
        <v>2450</v>
      </c>
      <c r="G2184" s="7">
        <v>2</v>
      </c>
      <c r="H2184" s="7">
        <v>0</v>
      </c>
      <c r="I2184" s="7">
        <v>0</v>
      </c>
      <c r="J2184" s="7">
        <v>9</v>
      </c>
      <c r="K2184" s="7">
        <v>3020</v>
      </c>
      <c r="L2184" s="21">
        <v>0</v>
      </c>
      <c r="M2184">
        <v>47.627499999999998</v>
      </c>
      <c r="N2184" s="19">
        <v>20805</v>
      </c>
      <c r="O2184" s="19">
        <v>4</v>
      </c>
      <c r="P2184" s="19">
        <v>1963</v>
      </c>
      <c r="Q2184" s="19">
        <v>20324</v>
      </c>
      <c r="R2184">
        <v>98004</v>
      </c>
      <c r="S2184">
        <v>-122.227</v>
      </c>
      <c r="T2184" s="23">
        <v>2450</v>
      </c>
      <c r="U2184" s="23">
        <v>0</v>
      </c>
      <c r="W2184" s="35">
        <f>$D$1*D2184+$E$1*E2184+$F$1*F2184+$G$1*G2184+$H$1*H2184+$I$1*I2184+$J$1*J2184+$K$1*K2184+$M$1*M2184+$AB$3</f>
        <v>675513.42758716643</v>
      </c>
      <c r="X2184" s="35">
        <f t="shared" si="38"/>
        <v>0</v>
      </c>
      <c r="Y2184" s="16">
        <f>(W2184-C2184)/C2184</f>
        <v>-0.56418488542763456</v>
      </c>
    </row>
    <row r="2185" spans="1:25" x14ac:dyDescent="0.35">
      <c r="A2185">
        <v>6619510060</v>
      </c>
      <c r="B2185" t="s">
        <v>305</v>
      </c>
      <c r="C2185" s="9">
        <v>499000</v>
      </c>
      <c r="D2185" s="7">
        <v>4</v>
      </c>
      <c r="E2185" s="7">
        <v>3</v>
      </c>
      <c r="F2185" s="7">
        <v>2030</v>
      </c>
      <c r="G2185" s="7">
        <v>2</v>
      </c>
      <c r="H2185" s="7">
        <v>0</v>
      </c>
      <c r="I2185" s="7">
        <v>0</v>
      </c>
      <c r="J2185" s="7">
        <v>7</v>
      </c>
      <c r="K2185" s="7">
        <v>1990</v>
      </c>
      <c r="L2185" s="21">
        <v>0</v>
      </c>
      <c r="M2185">
        <v>47.768900000000002</v>
      </c>
      <c r="N2185" s="19">
        <v>12675</v>
      </c>
      <c r="O2185" s="19">
        <v>3</v>
      </c>
      <c r="P2185" s="19">
        <v>1982</v>
      </c>
      <c r="Q2185" s="19">
        <v>7705</v>
      </c>
      <c r="R2185">
        <v>98177</v>
      </c>
      <c r="S2185">
        <v>-122.379</v>
      </c>
      <c r="T2185" s="23">
        <v>2030</v>
      </c>
      <c r="U2185" s="23">
        <v>0</v>
      </c>
      <c r="W2185" s="35">
        <f>$D$1*D2185+$E$1*E2185+$F$1*F2185+$G$1*G2185+$H$1*H2185+$I$1*I2185+$J$1*J2185+$K$1*K2185+$M$1*M2185+$AB$3</f>
        <v>547280.05196512118</v>
      </c>
      <c r="X2185" s="35">
        <f t="shared" si="38"/>
        <v>0</v>
      </c>
      <c r="Y2185" s="16">
        <f>(W2185-C2185)/C2185</f>
        <v>9.675361115254745E-2</v>
      </c>
    </row>
    <row r="2186" spans="1:25" x14ac:dyDescent="0.35">
      <c r="A2186">
        <v>4058802105</v>
      </c>
      <c r="B2186" t="s">
        <v>99</v>
      </c>
      <c r="C2186" s="9">
        <v>150000</v>
      </c>
      <c r="D2186" s="7">
        <v>3</v>
      </c>
      <c r="E2186" s="7">
        <v>1</v>
      </c>
      <c r="F2186" s="7">
        <v>1450</v>
      </c>
      <c r="G2186" s="7">
        <v>1</v>
      </c>
      <c r="H2186" s="7">
        <v>0</v>
      </c>
      <c r="I2186" s="7">
        <v>0</v>
      </c>
      <c r="J2186" s="7">
        <v>7</v>
      </c>
      <c r="K2186" s="7">
        <v>1680</v>
      </c>
      <c r="L2186" s="21">
        <v>0</v>
      </c>
      <c r="M2186">
        <v>47.505600000000001</v>
      </c>
      <c r="N2186" s="19">
        <v>6776</v>
      </c>
      <c r="O2186" s="19">
        <v>3</v>
      </c>
      <c r="P2186" s="19">
        <v>1952</v>
      </c>
      <c r="Q2186" s="19">
        <v>7200</v>
      </c>
      <c r="R2186">
        <v>98178</v>
      </c>
      <c r="S2186">
        <v>-122.244</v>
      </c>
      <c r="T2186" s="23">
        <v>1450</v>
      </c>
      <c r="U2186" s="23">
        <v>0</v>
      </c>
      <c r="W2186" s="35">
        <f>$D$1*D2186+$E$1*E2186+$F$1*F2186+$G$1*G2186+$H$1*H2186+$I$1*I2186+$J$1*J2186+$K$1*K2186+$M$1*M2186+$AB$3</f>
        <v>332998.47011341527</v>
      </c>
      <c r="X2186" s="35">
        <f t="shared" si="38"/>
        <v>0</v>
      </c>
      <c r="Y2186" s="16">
        <f>(W2186-C2186)/C2186</f>
        <v>1.2199898007561019</v>
      </c>
    </row>
    <row r="2187" spans="1:25" x14ac:dyDescent="0.35">
      <c r="A2187">
        <v>7212660640</v>
      </c>
      <c r="B2187" t="s">
        <v>225</v>
      </c>
      <c r="C2187" s="9">
        <v>333000</v>
      </c>
      <c r="D2187" s="7">
        <v>4</v>
      </c>
      <c r="E2187" s="7">
        <v>2.5</v>
      </c>
      <c r="F2187" s="7">
        <v>2400</v>
      </c>
      <c r="G2187" s="7">
        <v>2</v>
      </c>
      <c r="H2187" s="7">
        <v>0</v>
      </c>
      <c r="I2187" s="7">
        <v>0</v>
      </c>
      <c r="J2187" s="7">
        <v>8</v>
      </c>
      <c r="K2187" s="7">
        <v>2150</v>
      </c>
      <c r="L2187" s="21">
        <v>0</v>
      </c>
      <c r="M2187">
        <v>47.2697</v>
      </c>
      <c r="N2187" s="19">
        <v>7270</v>
      </c>
      <c r="O2187" s="19">
        <v>3</v>
      </c>
      <c r="P2187" s="19">
        <v>1993</v>
      </c>
      <c r="Q2187" s="19">
        <v>6584</v>
      </c>
      <c r="R2187">
        <v>98003</v>
      </c>
      <c r="S2187">
        <v>-122.312</v>
      </c>
      <c r="T2187" s="23">
        <v>2400</v>
      </c>
      <c r="U2187" s="23">
        <v>0</v>
      </c>
      <c r="W2187" s="35">
        <f>$D$1*D2187+$E$1*E2187+$F$1*F2187+$G$1*G2187+$H$1*H2187+$I$1*I2187+$J$1*J2187+$K$1*K2187+$M$1*M2187+$AB$3</f>
        <v>383369.55382510275</v>
      </c>
      <c r="X2187" s="35">
        <f t="shared" si="38"/>
        <v>0</v>
      </c>
      <c r="Y2187" s="16">
        <f>(W2187-C2187)/C2187</f>
        <v>0.15125992139670494</v>
      </c>
    </row>
    <row r="2188" spans="1:25" x14ac:dyDescent="0.35">
      <c r="A2188">
        <v>8026700105</v>
      </c>
      <c r="B2188" t="s">
        <v>24</v>
      </c>
      <c r="C2188" s="9">
        <v>700000</v>
      </c>
      <c r="D2188" s="7">
        <v>4</v>
      </c>
      <c r="E2188" s="7">
        <v>2.75</v>
      </c>
      <c r="F2188" s="7">
        <v>2870</v>
      </c>
      <c r="G2188" s="7">
        <v>1</v>
      </c>
      <c r="H2188" s="7">
        <v>0</v>
      </c>
      <c r="I2188" s="7">
        <v>1</v>
      </c>
      <c r="J2188" s="7">
        <v>8</v>
      </c>
      <c r="K2188" s="7">
        <v>2430</v>
      </c>
      <c r="L2188" s="21">
        <v>0</v>
      </c>
      <c r="M2188">
        <v>47.7425</v>
      </c>
      <c r="N2188" s="19">
        <v>8625</v>
      </c>
      <c r="O2188" s="19">
        <v>4</v>
      </c>
      <c r="P2188" s="19">
        <v>1959</v>
      </c>
      <c r="Q2188" s="19">
        <v>8479</v>
      </c>
      <c r="R2188">
        <v>98155</v>
      </c>
      <c r="S2188">
        <v>-122.289</v>
      </c>
      <c r="T2188" s="23">
        <v>1860</v>
      </c>
      <c r="U2188" s="23">
        <v>1010</v>
      </c>
      <c r="W2188" s="35">
        <f>$D$1*D2188+$E$1*E2188+$F$1*F2188+$G$1*G2188+$H$1*H2188+$I$1*I2188+$J$1*J2188+$K$1*K2188+$M$1*M2188+$AB$3</f>
        <v>880607.54244688153</v>
      </c>
      <c r="X2188" s="35">
        <f t="shared" si="38"/>
        <v>0</v>
      </c>
      <c r="Y2188" s="16">
        <f>(W2188-C2188)/C2188</f>
        <v>0.25801077492411645</v>
      </c>
    </row>
    <row r="2189" spans="1:25" x14ac:dyDescent="0.35">
      <c r="A2189">
        <v>8018600640</v>
      </c>
      <c r="B2189" t="s">
        <v>176</v>
      </c>
      <c r="C2189" s="9">
        <v>275000</v>
      </c>
      <c r="D2189" s="7">
        <v>4</v>
      </c>
      <c r="E2189" s="7">
        <v>1</v>
      </c>
      <c r="F2189" s="7">
        <v>1340</v>
      </c>
      <c r="G2189" s="7">
        <v>1.5</v>
      </c>
      <c r="H2189" s="7">
        <v>0</v>
      </c>
      <c r="I2189" s="7">
        <v>0</v>
      </c>
      <c r="J2189" s="7">
        <v>7</v>
      </c>
      <c r="K2189" s="7">
        <v>1620</v>
      </c>
      <c r="L2189" s="21">
        <v>0</v>
      </c>
      <c r="M2189">
        <v>47.488999999999997</v>
      </c>
      <c r="N2189" s="19">
        <v>22500</v>
      </c>
      <c r="O2189" s="19">
        <v>3</v>
      </c>
      <c r="P2189" s="19">
        <v>1926</v>
      </c>
      <c r="Q2189" s="19">
        <v>10800</v>
      </c>
      <c r="R2189">
        <v>98168</v>
      </c>
      <c r="S2189">
        <v>-122.316</v>
      </c>
      <c r="T2189" s="23">
        <v>1340</v>
      </c>
      <c r="U2189" s="23">
        <v>0</v>
      </c>
      <c r="W2189" s="35">
        <f>$D$1*D2189+$E$1*E2189+$F$1*F2189+$G$1*G2189+$H$1*H2189+$I$1*I2189+$J$1*J2189+$K$1*K2189+$M$1*M2189+$AB$3</f>
        <v>252689.48047471419</v>
      </c>
      <c r="X2189" s="35">
        <f t="shared" si="38"/>
        <v>0</v>
      </c>
      <c r="Y2189" s="16">
        <f>(W2189-C2189)/C2189</f>
        <v>-8.1129161910130212E-2</v>
      </c>
    </row>
    <row r="2190" spans="1:25" x14ac:dyDescent="0.35">
      <c r="A2190">
        <v>623049315</v>
      </c>
      <c r="B2190" t="s">
        <v>183</v>
      </c>
      <c r="C2190" s="9">
        <v>330000</v>
      </c>
      <c r="D2190" s="7">
        <v>3</v>
      </c>
      <c r="E2190" s="7">
        <v>2.5</v>
      </c>
      <c r="F2190" s="7">
        <v>1680</v>
      </c>
      <c r="G2190" s="7">
        <v>1</v>
      </c>
      <c r="H2190" s="7">
        <v>0</v>
      </c>
      <c r="I2190" s="7">
        <v>0</v>
      </c>
      <c r="J2190" s="7">
        <v>7</v>
      </c>
      <c r="K2190" s="7">
        <v>1390</v>
      </c>
      <c r="L2190" s="21">
        <v>0</v>
      </c>
      <c r="M2190">
        <v>47.505099999999999</v>
      </c>
      <c r="N2190" s="19">
        <v>11312</v>
      </c>
      <c r="O2190" s="19">
        <v>3</v>
      </c>
      <c r="P2190" s="19">
        <v>1959</v>
      </c>
      <c r="Q2190" s="19">
        <v>10700</v>
      </c>
      <c r="R2190">
        <v>98146</v>
      </c>
      <c r="S2190">
        <v>-122.34399999999999</v>
      </c>
      <c r="T2190" s="23">
        <v>1080</v>
      </c>
      <c r="U2190" s="23">
        <v>600</v>
      </c>
      <c r="W2190" s="35">
        <f>$D$1*D2190+$E$1*E2190+$F$1*F2190+$G$1*G2190+$H$1*H2190+$I$1*I2190+$J$1*J2190+$K$1*K2190+$M$1*M2190+$AB$3</f>
        <v>360729.33228350803</v>
      </c>
      <c r="X2190" s="35">
        <f t="shared" si="38"/>
        <v>0</v>
      </c>
      <c r="Y2190" s="16">
        <f>(W2190-C2190)/C2190</f>
        <v>9.3119188737903133E-2</v>
      </c>
    </row>
    <row r="2191" spans="1:25" x14ac:dyDescent="0.35">
      <c r="A2191">
        <v>6632900340</v>
      </c>
      <c r="B2191" t="s">
        <v>116</v>
      </c>
      <c r="C2191" s="9">
        <v>360000</v>
      </c>
      <c r="D2191" s="7">
        <v>4</v>
      </c>
      <c r="E2191" s="7">
        <v>2</v>
      </c>
      <c r="F2191" s="7">
        <v>1850</v>
      </c>
      <c r="G2191" s="7">
        <v>1</v>
      </c>
      <c r="H2191" s="7">
        <v>0</v>
      </c>
      <c r="I2191" s="7">
        <v>0</v>
      </c>
      <c r="J2191" s="7">
        <v>7</v>
      </c>
      <c r="K2191" s="7">
        <v>1310</v>
      </c>
      <c r="L2191" s="21">
        <v>0</v>
      </c>
      <c r="M2191">
        <v>47.740600000000001</v>
      </c>
      <c r="N2191" s="19">
        <v>8827</v>
      </c>
      <c r="O2191" s="19">
        <v>3</v>
      </c>
      <c r="P2191" s="19">
        <v>1969</v>
      </c>
      <c r="Q2191" s="19">
        <v>6901</v>
      </c>
      <c r="R2191">
        <v>98155</v>
      </c>
      <c r="S2191">
        <v>-122.313</v>
      </c>
      <c r="T2191" s="23">
        <v>1850</v>
      </c>
      <c r="U2191" s="23">
        <v>0</v>
      </c>
      <c r="W2191" s="35">
        <f>$D$1*D2191+$E$1*E2191+$F$1*F2191+$G$1*G2191+$H$1*H2191+$I$1*I2191+$J$1*J2191+$K$1*K2191+$M$1*M2191+$AB$3</f>
        <v>524574.83164846152</v>
      </c>
      <c r="X2191" s="35">
        <f t="shared" si="38"/>
        <v>0</v>
      </c>
      <c r="Y2191" s="16">
        <f>(W2191-C2191)/C2191</f>
        <v>0.45715231013461533</v>
      </c>
    </row>
    <row r="2192" spans="1:25" x14ac:dyDescent="0.35">
      <c r="A2192">
        <v>6798100070</v>
      </c>
      <c r="B2192" t="s">
        <v>120</v>
      </c>
      <c r="C2192" s="9">
        <v>467000</v>
      </c>
      <c r="D2192" s="7">
        <v>3</v>
      </c>
      <c r="E2192" s="7">
        <v>1</v>
      </c>
      <c r="F2192" s="7">
        <v>1220</v>
      </c>
      <c r="G2192" s="7">
        <v>1.5</v>
      </c>
      <c r="H2192" s="7">
        <v>0</v>
      </c>
      <c r="I2192" s="7">
        <v>0</v>
      </c>
      <c r="J2192" s="7">
        <v>7</v>
      </c>
      <c r="K2192" s="7">
        <v>1360</v>
      </c>
      <c r="L2192" s="21">
        <v>0</v>
      </c>
      <c r="M2192">
        <v>47.713299999999997</v>
      </c>
      <c r="N2192" s="19">
        <v>8040</v>
      </c>
      <c r="O2192" s="19">
        <v>3</v>
      </c>
      <c r="P2192" s="19">
        <v>1965</v>
      </c>
      <c r="Q2192" s="19">
        <v>8040</v>
      </c>
      <c r="R2192">
        <v>98125</v>
      </c>
      <c r="S2192">
        <v>-122.30800000000001</v>
      </c>
      <c r="T2192" s="23">
        <v>1220</v>
      </c>
      <c r="U2192" s="23">
        <v>0</v>
      </c>
      <c r="W2192" s="35">
        <f>$D$1*D2192+$E$1*E2192+$F$1*F2192+$G$1*G2192+$H$1*H2192+$I$1*I2192+$J$1*J2192+$K$1*K2192+$M$1*M2192+$AB$3</f>
        <v>403330.83469029143</v>
      </c>
      <c r="X2192" s="35">
        <f t="shared" si="38"/>
        <v>0</v>
      </c>
      <c r="Y2192" s="16">
        <f>(W2192-C2192)/C2192</f>
        <v>-0.13633654241907617</v>
      </c>
    </row>
    <row r="2193" spans="1:25" x14ac:dyDescent="0.35">
      <c r="A2193">
        <v>8644400060</v>
      </c>
      <c r="B2193" t="s">
        <v>255</v>
      </c>
      <c r="C2193" s="9">
        <v>568000</v>
      </c>
      <c r="D2193" s="7">
        <v>3</v>
      </c>
      <c r="E2193" s="7">
        <v>2.5</v>
      </c>
      <c r="F2193" s="7">
        <v>2320</v>
      </c>
      <c r="G2193" s="7">
        <v>1</v>
      </c>
      <c r="H2193" s="7">
        <v>0</v>
      </c>
      <c r="I2193" s="7">
        <v>0</v>
      </c>
      <c r="J2193" s="7">
        <v>9</v>
      </c>
      <c r="K2193" s="7">
        <v>3290</v>
      </c>
      <c r="L2193" s="21">
        <v>0</v>
      </c>
      <c r="M2193">
        <v>47.616300000000003</v>
      </c>
      <c r="N2193" s="19">
        <v>57063</v>
      </c>
      <c r="O2193" s="19">
        <v>4</v>
      </c>
      <c r="P2193" s="19">
        <v>1979</v>
      </c>
      <c r="Q2193" s="19">
        <v>7314</v>
      </c>
      <c r="R2193">
        <v>98074</v>
      </c>
      <c r="S2193">
        <v>-122.056</v>
      </c>
      <c r="T2193" s="23">
        <v>1790</v>
      </c>
      <c r="U2193" s="23">
        <v>530</v>
      </c>
      <c r="W2193" s="35">
        <f>$D$1*D2193+$E$1*E2193+$F$1*F2193+$G$1*G2193+$H$1*H2193+$I$1*I2193+$J$1*J2193+$K$1*K2193+$M$1*M2193+$AB$3</f>
        <v>732875.66662171111</v>
      </c>
      <c r="X2193" s="35">
        <f t="shared" si="38"/>
        <v>0</v>
      </c>
      <c r="Y2193" s="16">
        <f>(W2193-C2193)/C2193</f>
        <v>0.29027406095371672</v>
      </c>
    </row>
    <row r="2194" spans="1:25" x14ac:dyDescent="0.35">
      <c r="A2194">
        <v>4388600030</v>
      </c>
      <c r="B2194" t="s">
        <v>44</v>
      </c>
      <c r="C2194" s="9">
        <v>605000</v>
      </c>
      <c r="D2194" s="7">
        <v>5</v>
      </c>
      <c r="E2194" s="7">
        <v>2.25</v>
      </c>
      <c r="F2194" s="7">
        <v>3220</v>
      </c>
      <c r="G2194" s="7">
        <v>2</v>
      </c>
      <c r="H2194" s="7">
        <v>0</v>
      </c>
      <c r="I2194" s="7">
        <v>0</v>
      </c>
      <c r="J2194" s="7">
        <v>8</v>
      </c>
      <c r="K2194" s="7">
        <v>2260</v>
      </c>
      <c r="L2194" s="21">
        <v>0</v>
      </c>
      <c r="M2194">
        <v>47.647399999999998</v>
      </c>
      <c r="N2194" s="19">
        <v>9603</v>
      </c>
      <c r="O2194" s="19">
        <v>3</v>
      </c>
      <c r="P2194" s="19">
        <v>1972</v>
      </c>
      <c r="Q2194" s="19">
        <v>10093</v>
      </c>
      <c r="R2194">
        <v>98052</v>
      </c>
      <c r="S2194">
        <v>-122.11</v>
      </c>
      <c r="T2194" s="23">
        <v>3220</v>
      </c>
      <c r="U2194" s="23">
        <v>0</v>
      </c>
      <c r="W2194" s="35">
        <f>$D$1*D2194+$E$1*E2194+$F$1*F2194+$G$1*G2194+$H$1*H2194+$I$1*I2194+$J$1*J2194+$K$1*K2194+$M$1*M2194+$AB$3</f>
        <v>778020.81963537261</v>
      </c>
      <c r="X2194" s="35">
        <f t="shared" si="38"/>
        <v>0</v>
      </c>
      <c r="Y2194" s="16">
        <f>(W2194-C2194)/C2194</f>
        <v>0.28598482584359108</v>
      </c>
    </row>
    <row r="2195" spans="1:25" x14ac:dyDescent="0.35">
      <c r="A2195">
        <v>629420260</v>
      </c>
      <c r="B2195" t="s">
        <v>210</v>
      </c>
      <c r="C2195" s="9">
        <v>750000</v>
      </c>
      <c r="D2195" s="7">
        <v>4</v>
      </c>
      <c r="E2195" s="7">
        <v>2.75</v>
      </c>
      <c r="F2195" s="7">
        <v>3190</v>
      </c>
      <c r="G2195" s="7">
        <v>2</v>
      </c>
      <c r="H2195" s="7">
        <v>0</v>
      </c>
      <c r="I2195" s="7">
        <v>0</v>
      </c>
      <c r="J2195" s="7">
        <v>9</v>
      </c>
      <c r="K2195" s="7">
        <v>3159</v>
      </c>
      <c r="L2195" s="21">
        <v>0</v>
      </c>
      <c r="M2195">
        <v>47.589799999999997</v>
      </c>
      <c r="N2195" s="19">
        <v>9023</v>
      </c>
      <c r="O2195" s="19">
        <v>3</v>
      </c>
      <c r="P2195" s="19">
        <v>2005</v>
      </c>
      <c r="Q2195" s="19">
        <v>5615</v>
      </c>
      <c r="R2195">
        <v>98075</v>
      </c>
      <c r="S2195">
        <v>-121.989</v>
      </c>
      <c r="T2195" s="23">
        <v>3190</v>
      </c>
      <c r="U2195" s="23">
        <v>0</v>
      </c>
      <c r="W2195" s="35">
        <f>$D$1*D2195+$E$1*E2195+$F$1*F2195+$G$1*G2195+$H$1*H2195+$I$1*I2195+$J$1*J2195+$K$1*K2195+$M$1*M2195+$AB$3</f>
        <v>840250.50903419405</v>
      </c>
      <c r="X2195" s="35">
        <f t="shared" si="38"/>
        <v>0</v>
      </c>
      <c r="Y2195" s="16">
        <f>(W2195-C2195)/C2195</f>
        <v>0.12033401204559208</v>
      </c>
    </row>
    <row r="2196" spans="1:25" x14ac:dyDescent="0.35">
      <c r="A2196">
        <v>1117200550</v>
      </c>
      <c r="B2196" t="s">
        <v>166</v>
      </c>
      <c r="C2196" s="9">
        <v>760000</v>
      </c>
      <c r="D2196" s="7">
        <v>3</v>
      </c>
      <c r="E2196" s="7">
        <v>2.75</v>
      </c>
      <c r="F2196" s="7">
        <v>3530</v>
      </c>
      <c r="G2196" s="7">
        <v>2</v>
      </c>
      <c r="H2196" s="7">
        <v>0</v>
      </c>
      <c r="I2196" s="7">
        <v>0</v>
      </c>
      <c r="J2196" s="7">
        <v>10</v>
      </c>
      <c r="K2196" s="7">
        <v>3560</v>
      </c>
      <c r="L2196" s="21">
        <v>0</v>
      </c>
      <c r="M2196">
        <v>47.637700000000002</v>
      </c>
      <c r="N2196" s="19">
        <v>69834</v>
      </c>
      <c r="O2196" s="19">
        <v>3</v>
      </c>
      <c r="P2196" s="19">
        <v>1994</v>
      </c>
      <c r="Q2196" s="19">
        <v>74256</v>
      </c>
      <c r="R2196">
        <v>98053</v>
      </c>
      <c r="S2196">
        <v>-121.995</v>
      </c>
      <c r="T2196" s="23">
        <v>3530</v>
      </c>
      <c r="U2196" s="23">
        <v>0</v>
      </c>
      <c r="W2196" s="35">
        <f>$D$1*D2196+$E$1*E2196+$F$1*F2196+$G$1*G2196+$H$1*H2196+$I$1*I2196+$J$1*J2196+$K$1*K2196+$M$1*M2196+$AB$3</f>
        <v>1053853.5937871747</v>
      </c>
      <c r="X2196" s="35">
        <f t="shared" si="38"/>
        <v>0</v>
      </c>
      <c r="Y2196" s="16">
        <f>(W2196-C2196)/C2196</f>
        <v>0.38664946550944035</v>
      </c>
    </row>
    <row r="2197" spans="1:25" x14ac:dyDescent="0.35">
      <c r="A2197">
        <v>7461420060</v>
      </c>
      <c r="B2197" t="s">
        <v>168</v>
      </c>
      <c r="C2197" s="9">
        <v>265000</v>
      </c>
      <c r="D2197" s="7">
        <v>3</v>
      </c>
      <c r="E2197" s="7">
        <v>1.75</v>
      </c>
      <c r="F2197" s="7">
        <v>2050</v>
      </c>
      <c r="G2197" s="7">
        <v>1</v>
      </c>
      <c r="H2197" s="7">
        <v>0</v>
      </c>
      <c r="I2197" s="7">
        <v>0</v>
      </c>
      <c r="J2197" s="7">
        <v>7</v>
      </c>
      <c r="K2197" s="7">
        <v>1770</v>
      </c>
      <c r="L2197" s="21">
        <v>0</v>
      </c>
      <c r="M2197">
        <v>47.425699999999999</v>
      </c>
      <c r="N2197" s="19">
        <v>10519</v>
      </c>
      <c r="O2197" s="19">
        <v>3</v>
      </c>
      <c r="P2197" s="19">
        <v>1979</v>
      </c>
      <c r="Q2197" s="19">
        <v>9605</v>
      </c>
      <c r="R2197">
        <v>98058</v>
      </c>
      <c r="S2197">
        <v>-122.146</v>
      </c>
      <c r="T2197" s="23">
        <v>1240</v>
      </c>
      <c r="U2197" s="23">
        <v>810</v>
      </c>
      <c r="W2197" s="35">
        <f>$D$1*D2197+$E$1*E2197+$F$1*F2197+$G$1*G2197+$H$1*H2197+$I$1*I2197+$J$1*J2197+$K$1*K2197+$M$1*M2197+$AB$3</f>
        <v>401096.86154916137</v>
      </c>
      <c r="X2197" s="35">
        <f t="shared" si="38"/>
        <v>0</v>
      </c>
      <c r="Y2197" s="16">
        <f>(W2197-C2197)/C2197</f>
        <v>0.51357306244966561</v>
      </c>
    </row>
    <row r="2198" spans="1:25" x14ac:dyDescent="0.35">
      <c r="A2198">
        <v>5566100060</v>
      </c>
      <c r="B2198" t="s">
        <v>60</v>
      </c>
      <c r="C2198" s="9">
        <v>490000</v>
      </c>
      <c r="D2198" s="7">
        <v>3</v>
      </c>
      <c r="E2198" s="7">
        <v>1.75</v>
      </c>
      <c r="F2198" s="7">
        <v>1720</v>
      </c>
      <c r="G2198" s="7">
        <v>1</v>
      </c>
      <c r="H2198" s="7">
        <v>0</v>
      </c>
      <c r="I2198" s="7">
        <v>0</v>
      </c>
      <c r="J2198" s="7">
        <v>7</v>
      </c>
      <c r="K2198" s="7">
        <v>1440</v>
      </c>
      <c r="L2198" s="21">
        <v>0</v>
      </c>
      <c r="M2198">
        <v>47.569899999999997</v>
      </c>
      <c r="N2198" s="19">
        <v>12540</v>
      </c>
      <c r="O2198" s="19">
        <v>4</v>
      </c>
      <c r="P2198" s="19">
        <v>1956</v>
      </c>
      <c r="Q2198" s="19">
        <v>11850</v>
      </c>
      <c r="R2198">
        <v>98006</v>
      </c>
      <c r="S2198">
        <v>-122.17700000000001</v>
      </c>
      <c r="T2198" s="23">
        <v>1720</v>
      </c>
      <c r="U2198" s="23">
        <v>0</v>
      </c>
      <c r="W2198" s="35">
        <f>$D$1*D2198+$E$1*E2198+$F$1*F2198+$G$1*G2198+$H$1*H2198+$I$1*I2198+$J$1*J2198+$K$1*K2198+$M$1*M2198+$AB$3</f>
        <v>421642.45980155095</v>
      </c>
      <c r="X2198" s="35">
        <f t="shared" si="38"/>
        <v>0</v>
      </c>
      <c r="Y2198" s="16">
        <f>(W2198-C2198)/C2198</f>
        <v>-0.13950518407846743</v>
      </c>
    </row>
    <row r="2199" spans="1:25" x14ac:dyDescent="0.35">
      <c r="A2199">
        <v>7714000340</v>
      </c>
      <c r="B2199" t="s">
        <v>211</v>
      </c>
      <c r="C2199" s="9">
        <v>360000</v>
      </c>
      <c r="D2199" s="7">
        <v>4</v>
      </c>
      <c r="E2199" s="7">
        <v>2.5</v>
      </c>
      <c r="F2199" s="7">
        <v>2850</v>
      </c>
      <c r="G2199" s="7">
        <v>2</v>
      </c>
      <c r="H2199" s="7">
        <v>0</v>
      </c>
      <c r="I2199" s="7">
        <v>0</v>
      </c>
      <c r="J2199" s="7">
        <v>8</v>
      </c>
      <c r="K2199" s="7">
        <v>2850</v>
      </c>
      <c r="L2199" s="21">
        <v>0</v>
      </c>
      <c r="M2199">
        <v>47.355200000000004</v>
      </c>
      <c r="N2199" s="19">
        <v>4650</v>
      </c>
      <c r="O2199" s="19">
        <v>3</v>
      </c>
      <c r="P2199" s="19">
        <v>2004</v>
      </c>
      <c r="Q2199" s="19">
        <v>4650</v>
      </c>
      <c r="R2199">
        <v>98038</v>
      </c>
      <c r="S2199">
        <v>-122.026</v>
      </c>
      <c r="T2199" s="23">
        <v>2850</v>
      </c>
      <c r="U2199" s="23">
        <v>0</v>
      </c>
      <c r="W2199" s="35">
        <f>$D$1*D2199+$E$1*E2199+$F$1*F2199+$G$1*G2199+$H$1*H2199+$I$1*I2199+$J$1*J2199+$K$1*K2199+$M$1*M2199+$AB$3</f>
        <v>541017.51622026786</v>
      </c>
      <c r="X2199" s="35">
        <f t="shared" si="38"/>
        <v>0</v>
      </c>
      <c r="Y2199" s="16">
        <f>(W2199-C2199)/C2199</f>
        <v>0.50282643394518856</v>
      </c>
    </row>
    <row r="2200" spans="1:25" x14ac:dyDescent="0.35">
      <c r="A2200">
        <v>5149300400</v>
      </c>
      <c r="B2200" t="s">
        <v>266</v>
      </c>
      <c r="C2200" s="9">
        <v>311750</v>
      </c>
      <c r="D2200" s="7">
        <v>4</v>
      </c>
      <c r="E2200" s="7">
        <v>2.25</v>
      </c>
      <c r="F2200" s="7">
        <v>2270</v>
      </c>
      <c r="G2200" s="7">
        <v>1</v>
      </c>
      <c r="H2200" s="7">
        <v>0</v>
      </c>
      <c r="I2200" s="7">
        <v>0</v>
      </c>
      <c r="J2200" s="7">
        <v>7</v>
      </c>
      <c r="K2200" s="7">
        <v>2030</v>
      </c>
      <c r="L2200" s="21">
        <v>0</v>
      </c>
      <c r="M2200">
        <v>47.328699999999998</v>
      </c>
      <c r="N2200" s="19">
        <v>12000</v>
      </c>
      <c r="O2200" s="19">
        <v>4</v>
      </c>
      <c r="P2200" s="19">
        <v>1976</v>
      </c>
      <c r="Q2200" s="19">
        <v>23980</v>
      </c>
      <c r="R2200">
        <v>98023</v>
      </c>
      <c r="S2200">
        <v>-122.35299999999999</v>
      </c>
      <c r="T2200" s="23">
        <v>1290</v>
      </c>
      <c r="U2200" s="23">
        <v>980</v>
      </c>
      <c r="W2200" s="35">
        <f>$D$1*D2200+$E$1*E2200+$F$1*F2200+$G$1*G2200+$H$1*H2200+$I$1*I2200+$J$1*J2200+$K$1*K2200+$M$1*M2200+$AB$3</f>
        <v>348490.49129973724</v>
      </c>
      <c r="X2200" s="35">
        <f t="shared" si="38"/>
        <v>0</v>
      </c>
      <c r="Y2200" s="16">
        <f>(W2200-C2200)/C2200</f>
        <v>0.11785241796226863</v>
      </c>
    </row>
    <row r="2201" spans="1:25" x14ac:dyDescent="0.35">
      <c r="A2201">
        <v>3815500045</v>
      </c>
      <c r="B2201" t="s">
        <v>143</v>
      </c>
      <c r="C2201" s="9">
        <v>399000</v>
      </c>
      <c r="D2201" s="7">
        <v>3</v>
      </c>
      <c r="E2201" s="7">
        <v>2.25</v>
      </c>
      <c r="F2201" s="7">
        <v>1880</v>
      </c>
      <c r="G2201" s="7">
        <v>1</v>
      </c>
      <c r="H2201" s="7">
        <v>0</v>
      </c>
      <c r="I2201" s="7">
        <v>0</v>
      </c>
      <c r="J2201" s="7">
        <v>8</v>
      </c>
      <c r="K2201" s="7">
        <v>2300</v>
      </c>
      <c r="L2201" s="21">
        <v>0</v>
      </c>
      <c r="M2201">
        <v>47.762300000000003</v>
      </c>
      <c r="N2201" s="19">
        <v>12473</v>
      </c>
      <c r="O2201" s="19">
        <v>3</v>
      </c>
      <c r="P2201" s="19">
        <v>1958</v>
      </c>
      <c r="Q2201" s="19">
        <v>10469</v>
      </c>
      <c r="R2201">
        <v>98028</v>
      </c>
      <c r="S2201">
        <v>-122.256</v>
      </c>
      <c r="T2201" s="23">
        <v>1420</v>
      </c>
      <c r="U2201" s="23">
        <v>460</v>
      </c>
      <c r="W2201" s="35">
        <f>$D$1*D2201+$E$1*E2201+$F$1*F2201+$G$1*G2201+$H$1*H2201+$I$1*I2201+$J$1*J2201+$K$1*K2201+$M$1*M2201+$AB$3</f>
        <v>655296.81430726126</v>
      </c>
      <c r="X2201" s="35">
        <f t="shared" si="38"/>
        <v>0</v>
      </c>
      <c r="Y2201" s="16">
        <f>(W2201-C2201)/C2201</f>
        <v>0.64234790553198307</v>
      </c>
    </row>
    <row r="2202" spans="1:25" x14ac:dyDescent="0.35">
      <c r="A2202">
        <v>1843100520</v>
      </c>
      <c r="B2202" t="s">
        <v>102</v>
      </c>
      <c r="C2202" s="9">
        <v>347000</v>
      </c>
      <c r="D2202" s="7">
        <v>4</v>
      </c>
      <c r="E2202" s="7">
        <v>2.5</v>
      </c>
      <c r="F2202" s="7">
        <v>2770</v>
      </c>
      <c r="G2202" s="7">
        <v>2</v>
      </c>
      <c r="H2202" s="7">
        <v>0</v>
      </c>
      <c r="I2202" s="7">
        <v>0</v>
      </c>
      <c r="J2202" s="7">
        <v>8</v>
      </c>
      <c r="K2202" s="7">
        <v>2370</v>
      </c>
      <c r="L2202" s="21">
        <v>0</v>
      </c>
      <c r="M2202">
        <v>47.373899999999999</v>
      </c>
      <c r="N2202" s="19">
        <v>9751</v>
      </c>
      <c r="O2202" s="19">
        <v>3</v>
      </c>
      <c r="P2202" s="19">
        <v>1989</v>
      </c>
      <c r="Q2202" s="19">
        <v>6950</v>
      </c>
      <c r="R2202">
        <v>98042</v>
      </c>
      <c r="S2202">
        <v>-122.126</v>
      </c>
      <c r="T2202" s="23">
        <v>2770</v>
      </c>
      <c r="U2202" s="23">
        <v>0</v>
      </c>
      <c r="W2202" s="35">
        <f>$D$1*D2202+$E$1*E2202+$F$1*F2202+$G$1*G2202+$H$1*H2202+$I$1*I2202+$J$1*J2202+$K$1*K2202+$M$1*M2202+$AB$3</f>
        <v>532547.95056951419</v>
      </c>
      <c r="X2202" s="35">
        <f t="shared" si="38"/>
        <v>0</v>
      </c>
      <c r="Y2202" s="16">
        <f>(W2202-C2202)/C2202</f>
        <v>0.53472031864413305</v>
      </c>
    </row>
    <row r="2203" spans="1:25" x14ac:dyDescent="0.35">
      <c r="A2203">
        <v>1329000030</v>
      </c>
      <c r="B2203" t="s">
        <v>99</v>
      </c>
      <c r="C2203" s="10">
        <v>1680000</v>
      </c>
      <c r="D2203" s="7">
        <v>4</v>
      </c>
      <c r="E2203" s="7">
        <v>3.75</v>
      </c>
      <c r="F2203" s="7">
        <v>4490</v>
      </c>
      <c r="G2203" s="7">
        <v>2</v>
      </c>
      <c r="H2203" s="7">
        <v>0</v>
      </c>
      <c r="I2203" s="7">
        <v>0</v>
      </c>
      <c r="J2203" s="7">
        <v>12</v>
      </c>
      <c r="K2203" s="7">
        <v>4470</v>
      </c>
      <c r="L2203" s="21">
        <v>0</v>
      </c>
      <c r="M2203">
        <v>47.640599999999999</v>
      </c>
      <c r="N2203" s="19">
        <v>34982</v>
      </c>
      <c r="O2203" s="19">
        <v>3</v>
      </c>
      <c r="P2203" s="19">
        <v>1998</v>
      </c>
      <c r="Q2203" s="19">
        <v>37525</v>
      </c>
      <c r="R2203">
        <v>98005</v>
      </c>
      <c r="S2203">
        <v>-122.15600000000001</v>
      </c>
      <c r="T2203" s="23">
        <v>4490</v>
      </c>
      <c r="U2203" s="23">
        <v>0</v>
      </c>
      <c r="W2203" s="35">
        <f>$D$1*D2203+$E$1*E2203+$F$1*F2203+$G$1*G2203+$H$1*H2203+$I$1*I2203+$J$1*J2203+$K$1*K2203+$M$1*M2203+$AB$3</f>
        <v>1372176.4146225452</v>
      </c>
      <c r="X2203" s="35">
        <f t="shared" si="38"/>
        <v>0</v>
      </c>
      <c r="Y2203" s="16">
        <f>(W2203-C2203)/C2203</f>
        <v>-0.18322832462943736</v>
      </c>
    </row>
    <row r="2204" spans="1:25" x14ac:dyDescent="0.35">
      <c r="A2204">
        <v>7853240560</v>
      </c>
      <c r="B2204" t="s">
        <v>177</v>
      </c>
      <c r="C2204" s="9">
        <v>585000</v>
      </c>
      <c r="D2204" s="7">
        <v>4</v>
      </c>
      <c r="E2204" s="7">
        <v>2.5</v>
      </c>
      <c r="F2204" s="7">
        <v>3110</v>
      </c>
      <c r="G2204" s="7">
        <v>2</v>
      </c>
      <c r="H2204" s="7">
        <v>0</v>
      </c>
      <c r="I2204" s="7">
        <v>0</v>
      </c>
      <c r="J2204" s="7">
        <v>9</v>
      </c>
      <c r="K2204" s="7">
        <v>3110</v>
      </c>
      <c r="L2204" s="21">
        <v>0</v>
      </c>
      <c r="M2204">
        <v>47.540799999999997</v>
      </c>
      <c r="N2204" s="19">
        <v>6479</v>
      </c>
      <c r="O2204" s="19">
        <v>3</v>
      </c>
      <c r="P2204" s="19">
        <v>2005</v>
      </c>
      <c r="Q2204" s="19">
        <v>7075</v>
      </c>
      <c r="R2204">
        <v>98065</v>
      </c>
      <c r="S2204">
        <v>-121.861</v>
      </c>
      <c r="T2204" s="23">
        <v>3110</v>
      </c>
      <c r="U2204" s="23">
        <v>0</v>
      </c>
      <c r="W2204" s="35">
        <f>$D$1*D2204+$E$1*E2204+$F$1*F2204+$G$1*G2204+$H$1*H2204+$I$1*I2204+$J$1*J2204+$K$1*K2204+$M$1*M2204+$AB$3</f>
        <v>793969.485651806</v>
      </c>
      <c r="X2204" s="35">
        <f t="shared" si="38"/>
        <v>0</v>
      </c>
      <c r="Y2204" s="16">
        <f>(W2204-C2204)/C2204</f>
        <v>0.35721279598599315</v>
      </c>
    </row>
    <row r="2205" spans="1:25" x14ac:dyDescent="0.35">
      <c r="A2205">
        <v>8078100260</v>
      </c>
      <c r="B2205" t="s">
        <v>83</v>
      </c>
      <c r="C2205" s="9">
        <v>340000</v>
      </c>
      <c r="D2205" s="7">
        <v>4</v>
      </c>
      <c r="E2205" s="7">
        <v>2.5</v>
      </c>
      <c r="F2205" s="7">
        <v>2360</v>
      </c>
      <c r="G2205" s="7">
        <v>2</v>
      </c>
      <c r="H2205" s="7">
        <v>0</v>
      </c>
      <c r="I2205" s="7">
        <v>0</v>
      </c>
      <c r="J2205" s="7">
        <v>8</v>
      </c>
      <c r="K2205" s="7">
        <v>2280</v>
      </c>
      <c r="L2205" s="21">
        <v>0</v>
      </c>
      <c r="M2205">
        <v>47.405200000000001</v>
      </c>
      <c r="N2205" s="19">
        <v>7475</v>
      </c>
      <c r="O2205" s="19">
        <v>3</v>
      </c>
      <c r="P2205" s="19">
        <v>1992</v>
      </c>
      <c r="Q2205" s="19">
        <v>7570</v>
      </c>
      <c r="R2205">
        <v>98031</v>
      </c>
      <c r="S2205">
        <v>-122.17</v>
      </c>
      <c r="T2205" s="23">
        <v>2360</v>
      </c>
      <c r="U2205" s="23">
        <v>0</v>
      </c>
      <c r="W2205" s="35">
        <f>$D$1*D2205+$E$1*E2205+$F$1*F2205+$G$1*G2205+$H$1*H2205+$I$1*I2205+$J$1*J2205+$K$1*K2205+$M$1*M2205+$AB$3</f>
        <v>463992.69196056575</v>
      </c>
      <c r="X2205" s="35">
        <f t="shared" si="38"/>
        <v>0</v>
      </c>
      <c r="Y2205" s="16">
        <f>(W2205-C2205)/C2205</f>
        <v>0.36468438811931103</v>
      </c>
    </row>
    <row r="2206" spans="1:25" x14ac:dyDescent="0.35">
      <c r="A2206">
        <v>3905120830</v>
      </c>
      <c r="B2206" t="s">
        <v>28</v>
      </c>
      <c r="C2206" s="9">
        <v>612000</v>
      </c>
      <c r="D2206" s="7">
        <v>3</v>
      </c>
      <c r="E2206" s="7">
        <v>2.5</v>
      </c>
      <c r="F2206" s="7">
        <v>2180</v>
      </c>
      <c r="G2206" s="7">
        <v>2</v>
      </c>
      <c r="H2206" s="7">
        <v>0</v>
      </c>
      <c r="I2206" s="7">
        <v>0</v>
      </c>
      <c r="J2206" s="7">
        <v>8</v>
      </c>
      <c r="K2206" s="7">
        <v>2120</v>
      </c>
      <c r="L2206" s="21">
        <v>0</v>
      </c>
      <c r="M2206">
        <v>47.572299999999998</v>
      </c>
      <c r="N2206" s="19">
        <v>5496</v>
      </c>
      <c r="O2206" s="19">
        <v>3</v>
      </c>
      <c r="P2206" s="19">
        <v>1994</v>
      </c>
      <c r="Q2206" s="19">
        <v>5496</v>
      </c>
      <c r="R2206">
        <v>98029</v>
      </c>
      <c r="S2206">
        <v>-122.00700000000001</v>
      </c>
      <c r="T2206" s="23">
        <v>2180</v>
      </c>
      <c r="U2206" s="23">
        <v>0</v>
      </c>
      <c r="W2206" s="35">
        <f>$D$1*D2206+$E$1*E2206+$F$1*F2206+$G$1*G2206+$H$1*H2206+$I$1*I2206+$J$1*J2206+$K$1*K2206+$M$1*M2206+$AB$3</f>
        <v>565144.15281406045</v>
      </c>
      <c r="X2206" s="35">
        <f t="shared" si="38"/>
        <v>0</v>
      </c>
      <c r="Y2206" s="16">
        <f>(W2206-C2206)/C2206</f>
        <v>-7.6561841807090775E-2</v>
      </c>
    </row>
    <row r="2207" spans="1:25" x14ac:dyDescent="0.35">
      <c r="A2207">
        <v>1442800400</v>
      </c>
      <c r="B2207" t="s">
        <v>314</v>
      </c>
      <c r="C2207" s="9">
        <v>230000</v>
      </c>
      <c r="D2207" s="7">
        <v>2</v>
      </c>
      <c r="E2207" s="7">
        <v>1.75</v>
      </c>
      <c r="F2207" s="7">
        <v>1910</v>
      </c>
      <c r="G2207" s="7">
        <v>2</v>
      </c>
      <c r="H2207" s="7">
        <v>0</v>
      </c>
      <c r="I2207" s="7">
        <v>0</v>
      </c>
      <c r="J2207" s="7">
        <v>8</v>
      </c>
      <c r="K2207" s="7">
        <v>1470</v>
      </c>
      <c r="L2207" s="21">
        <v>0</v>
      </c>
      <c r="M2207">
        <v>47.3733</v>
      </c>
      <c r="N2207" s="19">
        <v>3376</v>
      </c>
      <c r="O2207" s="19">
        <v>3</v>
      </c>
      <c r="P2207" s="19">
        <v>1980</v>
      </c>
      <c r="Q2207" s="19">
        <v>3623</v>
      </c>
      <c r="R2207">
        <v>98038</v>
      </c>
      <c r="S2207">
        <v>-122.057</v>
      </c>
      <c r="T2207" s="23">
        <v>1910</v>
      </c>
      <c r="U2207" s="23">
        <v>0</v>
      </c>
      <c r="W2207" s="35">
        <f>$D$1*D2207+$E$1*E2207+$F$1*F2207+$G$1*G2207+$H$1*H2207+$I$1*I2207+$J$1*J2207+$K$1*K2207+$M$1*M2207+$AB$3</f>
        <v>414517.20211051777</v>
      </c>
      <c r="X2207" s="35">
        <f t="shared" si="38"/>
        <v>0</v>
      </c>
      <c r="Y2207" s="16">
        <f>(W2207-C2207)/C2207</f>
        <v>0.8022487048283381</v>
      </c>
    </row>
    <row r="2208" spans="1:25" x14ac:dyDescent="0.35">
      <c r="A2208">
        <v>3905000200</v>
      </c>
      <c r="B2208" t="s">
        <v>276</v>
      </c>
      <c r="C2208" s="9">
        <v>604000</v>
      </c>
      <c r="D2208" s="7">
        <v>4</v>
      </c>
      <c r="E2208" s="7">
        <v>2.5</v>
      </c>
      <c r="F2208" s="7">
        <v>2260</v>
      </c>
      <c r="G2208" s="7">
        <v>2</v>
      </c>
      <c r="H2208" s="7">
        <v>0</v>
      </c>
      <c r="I2208" s="7">
        <v>0</v>
      </c>
      <c r="J2208" s="7">
        <v>9</v>
      </c>
      <c r="K2208" s="7">
        <v>2690</v>
      </c>
      <c r="L2208" s="21">
        <v>0</v>
      </c>
      <c r="M2208">
        <v>47.575200000000002</v>
      </c>
      <c r="N2208" s="19">
        <v>7753</v>
      </c>
      <c r="O2208" s="19">
        <v>3</v>
      </c>
      <c r="P2208" s="19">
        <v>1989</v>
      </c>
      <c r="Q2208" s="19">
        <v>8924</v>
      </c>
      <c r="R2208">
        <v>98029</v>
      </c>
      <c r="S2208">
        <v>-121.995</v>
      </c>
      <c r="T2208" s="23">
        <v>2260</v>
      </c>
      <c r="U2208" s="23">
        <v>0</v>
      </c>
      <c r="W2208" s="35">
        <f>$D$1*D2208+$E$1*E2208+$F$1*F2208+$G$1*G2208+$H$1*H2208+$I$1*I2208+$J$1*J2208+$K$1*K2208+$M$1*M2208+$AB$3</f>
        <v>630305.1746971719</v>
      </c>
      <c r="X2208" s="35">
        <f t="shared" si="38"/>
        <v>0</v>
      </c>
      <c r="Y2208" s="16">
        <f>(W2208-C2208)/C2208</f>
        <v>4.3551613737039564E-2</v>
      </c>
    </row>
    <row r="2209" spans="1:25" x14ac:dyDescent="0.35">
      <c r="A2209">
        <v>4399200075</v>
      </c>
      <c r="B2209" t="s">
        <v>41</v>
      </c>
      <c r="C2209" s="9">
        <v>250000</v>
      </c>
      <c r="D2209" s="7">
        <v>3</v>
      </c>
      <c r="E2209" s="7">
        <v>1.75</v>
      </c>
      <c r="F2209" s="7">
        <v>1770</v>
      </c>
      <c r="G2209" s="7">
        <v>1</v>
      </c>
      <c r="H2209" s="7">
        <v>0</v>
      </c>
      <c r="I2209" s="7">
        <v>0</v>
      </c>
      <c r="J2209" s="7">
        <v>7</v>
      </c>
      <c r="K2209" s="7">
        <v>1630</v>
      </c>
      <c r="L2209" s="21">
        <v>0</v>
      </c>
      <c r="M2209">
        <v>47.318800000000003</v>
      </c>
      <c r="N2209" s="19">
        <v>8868</v>
      </c>
      <c r="O2209" s="19">
        <v>4</v>
      </c>
      <c r="P2209" s="19">
        <v>1959</v>
      </c>
      <c r="Q2209" s="19">
        <v>9706</v>
      </c>
      <c r="R2209">
        <v>98002</v>
      </c>
      <c r="S2209">
        <v>-122.212</v>
      </c>
      <c r="T2209" s="23">
        <v>1770</v>
      </c>
      <c r="U2209" s="23">
        <v>0</v>
      </c>
      <c r="W2209" s="35">
        <f>$D$1*D2209+$E$1*E2209+$F$1*F2209+$G$1*G2209+$H$1*H2209+$I$1*I2209+$J$1*J2209+$K$1*K2209+$M$1*M2209+$AB$3</f>
        <v>270115.35042197257</v>
      </c>
      <c r="X2209" s="35">
        <f t="shared" si="38"/>
        <v>0</v>
      </c>
      <c r="Y2209" s="16">
        <f>(W2209-C2209)/C2209</f>
        <v>8.0461401687890288E-2</v>
      </c>
    </row>
    <row r="2210" spans="1:25" x14ac:dyDescent="0.35">
      <c r="A2210">
        <v>1545802830</v>
      </c>
      <c r="B2210" t="s">
        <v>144</v>
      </c>
      <c r="C2210" s="9">
        <v>258500</v>
      </c>
      <c r="D2210" s="7">
        <v>3</v>
      </c>
      <c r="E2210" s="7">
        <v>2</v>
      </c>
      <c r="F2210" s="7">
        <v>1460</v>
      </c>
      <c r="G2210" s="7">
        <v>1</v>
      </c>
      <c r="H2210" s="7">
        <v>0</v>
      </c>
      <c r="I2210" s="7">
        <v>0</v>
      </c>
      <c r="J2210" s="7">
        <v>7</v>
      </c>
      <c r="K2210" s="7">
        <v>1630</v>
      </c>
      <c r="L2210" s="21">
        <v>0</v>
      </c>
      <c r="M2210">
        <v>47.359000000000002</v>
      </c>
      <c r="N2210" s="19">
        <v>7930</v>
      </c>
      <c r="O2210" s="19">
        <v>3</v>
      </c>
      <c r="P2210" s="19">
        <v>1989</v>
      </c>
      <c r="Q2210" s="19">
        <v>7930</v>
      </c>
      <c r="R2210">
        <v>98038</v>
      </c>
      <c r="S2210">
        <v>-122.04900000000001</v>
      </c>
      <c r="T2210" s="23">
        <v>1460</v>
      </c>
      <c r="U2210" s="23">
        <v>0</v>
      </c>
      <c r="W2210" s="35">
        <f>$D$1*D2210+$E$1*E2210+$F$1*F2210+$G$1*G2210+$H$1*H2210+$I$1*I2210+$J$1*J2210+$K$1*K2210+$M$1*M2210+$AB$3</f>
        <v>226306.71360556409</v>
      </c>
      <c r="X2210" s="35">
        <f t="shared" si="38"/>
        <v>0</v>
      </c>
      <c r="Y2210" s="16">
        <f>(W2210-C2210)/C2210</f>
        <v>-0.12453882551039037</v>
      </c>
    </row>
    <row r="2211" spans="1:25" x14ac:dyDescent="0.35">
      <c r="A2211">
        <v>1370804100</v>
      </c>
      <c r="B2211" t="s">
        <v>148</v>
      </c>
      <c r="C2211" s="9">
        <v>783000</v>
      </c>
      <c r="D2211" s="7">
        <v>4</v>
      </c>
      <c r="E2211" s="7">
        <v>2.75</v>
      </c>
      <c r="F2211" s="7">
        <v>2080</v>
      </c>
      <c r="G2211" s="7">
        <v>1</v>
      </c>
      <c r="H2211" s="7">
        <v>0</v>
      </c>
      <c r="I2211" s="7">
        <v>0</v>
      </c>
      <c r="J2211" s="7">
        <v>8</v>
      </c>
      <c r="K2211" s="7">
        <v>1970</v>
      </c>
      <c r="L2211" s="21">
        <v>0</v>
      </c>
      <c r="M2211">
        <v>47.642200000000003</v>
      </c>
      <c r="N2211" s="19">
        <v>5000</v>
      </c>
      <c r="O2211" s="19">
        <v>5</v>
      </c>
      <c r="P2211" s="19">
        <v>1940</v>
      </c>
      <c r="Q2211" s="19">
        <v>5000</v>
      </c>
      <c r="R2211">
        <v>98199</v>
      </c>
      <c r="S2211">
        <v>-122.40300000000001</v>
      </c>
      <c r="T2211" s="23">
        <v>1470</v>
      </c>
      <c r="U2211" s="23">
        <v>610</v>
      </c>
      <c r="W2211" s="35">
        <f>$D$1*D2211+$E$1*E2211+$F$1*F2211+$G$1*G2211+$H$1*H2211+$I$1*I2211+$J$1*J2211+$K$1*K2211+$M$1*M2211+$AB$3</f>
        <v>579116.7819952704</v>
      </c>
      <c r="X2211" s="35">
        <f t="shared" si="38"/>
        <v>0</v>
      </c>
      <c r="Y2211" s="16">
        <f>(W2211-C2211)/C2211</f>
        <v>-0.26038725160246434</v>
      </c>
    </row>
    <row r="2212" spans="1:25" x14ac:dyDescent="0.35">
      <c r="A2212">
        <v>269000240</v>
      </c>
      <c r="B2212" t="s">
        <v>135</v>
      </c>
      <c r="C2212" s="10">
        <v>1050000</v>
      </c>
      <c r="D2212" s="7">
        <v>5</v>
      </c>
      <c r="E2212" s="7">
        <v>2.25</v>
      </c>
      <c r="F2212" s="7">
        <v>2960</v>
      </c>
      <c r="G2212" s="7">
        <v>1</v>
      </c>
      <c r="H2212" s="7">
        <v>0</v>
      </c>
      <c r="I2212" s="7">
        <v>2</v>
      </c>
      <c r="J2212" s="7">
        <v>8</v>
      </c>
      <c r="K2212" s="7">
        <v>2860</v>
      </c>
      <c r="L2212" s="21">
        <v>0</v>
      </c>
      <c r="M2212">
        <v>47.645600000000002</v>
      </c>
      <c r="N2212" s="19">
        <v>7680</v>
      </c>
      <c r="O2212" s="19">
        <v>5</v>
      </c>
      <c r="P2212" s="19">
        <v>1958</v>
      </c>
      <c r="Q2212" s="19">
        <v>7680</v>
      </c>
      <c r="R2212">
        <v>98199</v>
      </c>
      <c r="S2212">
        <v>-122.389</v>
      </c>
      <c r="T2212" s="23">
        <v>1550</v>
      </c>
      <c r="U2212" s="23">
        <v>1410</v>
      </c>
      <c r="W2212" s="35">
        <f>$D$1*D2212+$E$1*E2212+$F$1*F2212+$G$1*G2212+$H$1*H2212+$I$1*I2212+$J$1*J2212+$K$1*K2212+$M$1*M2212+$AB$3</f>
        <v>876896.16912674531</v>
      </c>
      <c r="X2212" s="35">
        <f t="shared" si="38"/>
        <v>0</v>
      </c>
      <c r="Y2212" s="16">
        <f>(W2212-C2212)/C2212</f>
        <v>-0.1648607913078616</v>
      </c>
    </row>
    <row r="2213" spans="1:25" x14ac:dyDescent="0.35">
      <c r="A2213">
        <v>2619920030</v>
      </c>
      <c r="B2213" t="s">
        <v>237</v>
      </c>
      <c r="C2213" s="9">
        <v>760000</v>
      </c>
      <c r="D2213" s="7">
        <v>4</v>
      </c>
      <c r="E2213" s="7">
        <v>2.5</v>
      </c>
      <c r="F2213" s="7">
        <v>3220</v>
      </c>
      <c r="G2213" s="7">
        <v>2</v>
      </c>
      <c r="H2213" s="7">
        <v>0</v>
      </c>
      <c r="I2213" s="7">
        <v>0</v>
      </c>
      <c r="J2213" s="7">
        <v>9</v>
      </c>
      <c r="K2213" s="7">
        <v>3150</v>
      </c>
      <c r="L2213" s="21">
        <v>0</v>
      </c>
      <c r="M2213">
        <v>47.688000000000002</v>
      </c>
      <c r="N2213" s="19">
        <v>4031</v>
      </c>
      <c r="O2213" s="19">
        <v>3</v>
      </c>
      <c r="P2213" s="19">
        <v>2002</v>
      </c>
      <c r="Q2213" s="19">
        <v>5083</v>
      </c>
      <c r="R2213">
        <v>98033</v>
      </c>
      <c r="S2213">
        <v>-122.163</v>
      </c>
      <c r="T2213" s="23">
        <v>3220</v>
      </c>
      <c r="U2213" s="23">
        <v>0</v>
      </c>
      <c r="W2213" s="35">
        <f>$D$1*D2213+$E$1*E2213+$F$1*F2213+$G$1*G2213+$H$1*H2213+$I$1*I2213+$J$1*J2213+$K$1*K2213+$M$1*M2213+$AB$3</f>
        <v>913885.22723047435</v>
      </c>
      <c r="X2213" s="35">
        <f t="shared" si="38"/>
        <v>0</v>
      </c>
      <c r="Y2213" s="16">
        <f>(W2213-C2213)/C2213</f>
        <v>0.202480562145361</v>
      </c>
    </row>
    <row r="2214" spans="1:25" x14ac:dyDescent="0.35">
      <c r="A2214">
        <v>3438500339</v>
      </c>
      <c r="B2214" t="s">
        <v>318</v>
      </c>
      <c r="C2214" s="9">
        <v>276000</v>
      </c>
      <c r="D2214" s="7">
        <v>3</v>
      </c>
      <c r="E2214" s="7">
        <v>1</v>
      </c>
      <c r="F2214" s="7">
        <v>1140</v>
      </c>
      <c r="G2214" s="7">
        <v>1</v>
      </c>
      <c r="H2214" s="7">
        <v>0</v>
      </c>
      <c r="I2214" s="7">
        <v>0</v>
      </c>
      <c r="J2214" s="7">
        <v>7</v>
      </c>
      <c r="K2214" s="7">
        <v>1140</v>
      </c>
      <c r="L2214" s="21">
        <v>0</v>
      </c>
      <c r="M2214">
        <v>47.5535</v>
      </c>
      <c r="N2214" s="19">
        <v>5000</v>
      </c>
      <c r="O2214" s="19">
        <v>3</v>
      </c>
      <c r="P2214" s="19">
        <v>1960</v>
      </c>
      <c r="Q2214" s="19">
        <v>5000</v>
      </c>
      <c r="R2214">
        <v>98106</v>
      </c>
      <c r="S2214">
        <v>-122.36199999999999</v>
      </c>
      <c r="T2214" s="23">
        <v>1140</v>
      </c>
      <c r="U2214" s="23">
        <v>0</v>
      </c>
      <c r="W2214" s="35">
        <f>$D$1*D2214+$E$1*E2214+$F$1*F2214+$G$1*G2214+$H$1*H2214+$I$1*I2214+$J$1*J2214+$K$1*K2214+$M$1*M2214+$AB$3</f>
        <v>293590.4444332011</v>
      </c>
      <c r="X2214" s="35">
        <f t="shared" si="38"/>
        <v>0</v>
      </c>
      <c r="Y2214" s="16">
        <f>(W2214-C2214)/C2214</f>
        <v>6.3733494323192405E-2</v>
      </c>
    </row>
    <row r="2215" spans="1:25" x14ac:dyDescent="0.35">
      <c r="A2215">
        <v>8563001070</v>
      </c>
      <c r="B2215" t="s">
        <v>91</v>
      </c>
      <c r="C2215" s="9">
        <v>550000</v>
      </c>
      <c r="D2215" s="7">
        <v>4</v>
      </c>
      <c r="E2215" s="7">
        <v>2</v>
      </c>
      <c r="F2215" s="7">
        <v>1660</v>
      </c>
      <c r="G2215" s="7">
        <v>1</v>
      </c>
      <c r="H2215" s="7">
        <v>0</v>
      </c>
      <c r="I2215" s="7">
        <v>0</v>
      </c>
      <c r="J2215" s="7">
        <v>8</v>
      </c>
      <c r="K2215" s="7">
        <v>1820</v>
      </c>
      <c r="L2215" s="21">
        <v>0</v>
      </c>
      <c r="M2215">
        <v>47.623100000000001</v>
      </c>
      <c r="N2215" s="19">
        <v>12377</v>
      </c>
      <c r="O2215" s="19">
        <v>3</v>
      </c>
      <c r="P2215" s="19">
        <v>1966</v>
      </c>
      <c r="Q2215" s="19">
        <v>8968</v>
      </c>
      <c r="R2215">
        <v>98008</v>
      </c>
      <c r="S2215">
        <v>-122.102</v>
      </c>
      <c r="T2215" s="23">
        <v>1660</v>
      </c>
      <c r="U2215" s="23">
        <v>0</v>
      </c>
      <c r="W2215" s="35">
        <f>$D$1*D2215+$E$1*E2215+$F$1*F2215+$G$1*G2215+$H$1*H2215+$I$1*I2215+$J$1*J2215+$K$1*K2215+$M$1*M2215+$AB$3</f>
        <v>484838.9522950463</v>
      </c>
      <c r="X2215" s="35">
        <f t="shared" si="38"/>
        <v>0</v>
      </c>
      <c r="Y2215" s="16">
        <f>(W2215-C2215)/C2215</f>
        <v>-0.11847463219082491</v>
      </c>
    </row>
    <row r="2216" spans="1:25" x14ac:dyDescent="0.35">
      <c r="A2216">
        <v>4427100105</v>
      </c>
      <c r="B2216" t="s">
        <v>63</v>
      </c>
      <c r="C2216" s="9">
        <v>398000</v>
      </c>
      <c r="D2216" s="7">
        <v>4</v>
      </c>
      <c r="E2216" s="7">
        <v>1</v>
      </c>
      <c r="F2216" s="7">
        <v>1430</v>
      </c>
      <c r="G2216" s="7">
        <v>1.5</v>
      </c>
      <c r="H2216" s="7">
        <v>0</v>
      </c>
      <c r="I2216" s="7">
        <v>0</v>
      </c>
      <c r="J2216" s="7">
        <v>7</v>
      </c>
      <c r="K2216" s="7">
        <v>1410</v>
      </c>
      <c r="L2216" s="21">
        <v>0</v>
      </c>
      <c r="M2216">
        <v>47.727200000000003</v>
      </c>
      <c r="N2216" s="19">
        <v>6240</v>
      </c>
      <c r="O2216" s="19">
        <v>5</v>
      </c>
      <c r="P2216" s="19">
        <v>1953</v>
      </c>
      <c r="Q2216" s="19">
        <v>6240</v>
      </c>
      <c r="R2216">
        <v>98125</v>
      </c>
      <c r="S2216">
        <v>-122.31100000000001</v>
      </c>
      <c r="T2216" s="23">
        <v>1430</v>
      </c>
      <c r="U2216" s="23">
        <v>0</v>
      </c>
      <c r="W2216" s="35">
        <f>$D$1*D2216+$E$1*E2216+$F$1*F2216+$G$1*G2216+$H$1*H2216+$I$1*I2216+$J$1*J2216+$K$1*K2216+$M$1*M2216+$AB$3</f>
        <v>425821.87856858596</v>
      </c>
      <c r="X2216" s="35">
        <f t="shared" si="38"/>
        <v>0</v>
      </c>
      <c r="Y2216" s="16">
        <f>(W2216-C2216)/C2216</f>
        <v>6.990421750900995E-2</v>
      </c>
    </row>
    <row r="2217" spans="1:25" x14ac:dyDescent="0.35">
      <c r="A2217">
        <v>2767800140</v>
      </c>
      <c r="B2217" t="s">
        <v>230</v>
      </c>
      <c r="C2217" s="9">
        <v>775000</v>
      </c>
      <c r="D2217" s="7">
        <v>3</v>
      </c>
      <c r="E2217" s="7">
        <v>3</v>
      </c>
      <c r="F2217" s="7">
        <v>1820</v>
      </c>
      <c r="G2217" s="7">
        <v>1.5</v>
      </c>
      <c r="H2217" s="7">
        <v>0</v>
      </c>
      <c r="I2217" s="7">
        <v>0</v>
      </c>
      <c r="J2217" s="7">
        <v>8</v>
      </c>
      <c r="K2217" s="7">
        <v>1440</v>
      </c>
      <c r="L2217" s="21">
        <v>1983</v>
      </c>
      <c r="M2217">
        <v>47.671100000000003</v>
      </c>
      <c r="N2217" s="19">
        <v>4300</v>
      </c>
      <c r="O2217" s="19">
        <v>4</v>
      </c>
      <c r="P2217" s="19">
        <v>1914</v>
      </c>
      <c r="Q2217" s="19">
        <v>4300</v>
      </c>
      <c r="R2217">
        <v>98107</v>
      </c>
      <c r="S2217">
        <v>-122.364</v>
      </c>
      <c r="T2217" s="23">
        <v>1620</v>
      </c>
      <c r="U2217" s="23">
        <v>200</v>
      </c>
      <c r="W2217" s="35">
        <f>$D$1*D2217+$E$1*E2217+$F$1*F2217+$G$1*G2217+$H$1*H2217+$I$1*I2217+$J$1*J2217+$K$1*K2217+$M$1*M2217+$AB$3</f>
        <v>553879.29933175817</v>
      </c>
      <c r="X2217" s="35">
        <f t="shared" si="38"/>
        <v>0</v>
      </c>
      <c r="Y2217" s="16">
        <f>(W2217-C2217)/C2217</f>
        <v>-0.28531703312031204</v>
      </c>
    </row>
    <row r="2218" spans="1:25" x14ac:dyDescent="0.35">
      <c r="A2218">
        <v>2600140070</v>
      </c>
      <c r="B2218" t="s">
        <v>137</v>
      </c>
      <c r="C2218" s="10">
        <v>1030000</v>
      </c>
      <c r="D2218" s="7">
        <v>4</v>
      </c>
      <c r="E2218" s="7">
        <v>3</v>
      </c>
      <c r="F2218" s="7">
        <v>3540</v>
      </c>
      <c r="G2218" s="7">
        <v>2</v>
      </c>
      <c r="H2218" s="7">
        <v>0</v>
      </c>
      <c r="I2218" s="7">
        <v>0</v>
      </c>
      <c r="J2218" s="7">
        <v>8</v>
      </c>
      <c r="K2218" s="7">
        <v>2780</v>
      </c>
      <c r="L2218" s="21">
        <v>0</v>
      </c>
      <c r="M2218">
        <v>47.5471</v>
      </c>
      <c r="N2218" s="19">
        <v>10202</v>
      </c>
      <c r="O2218" s="19">
        <v>3</v>
      </c>
      <c r="P2218" s="19">
        <v>1988</v>
      </c>
      <c r="Q2218" s="19">
        <v>10714</v>
      </c>
      <c r="R2218">
        <v>98006</v>
      </c>
      <c r="S2218">
        <v>-122.155</v>
      </c>
      <c r="T2218" s="23">
        <v>2720</v>
      </c>
      <c r="U2218" s="23">
        <v>820</v>
      </c>
      <c r="W2218" s="35">
        <f>$D$1*D2218+$E$1*E2218+$F$1*F2218+$G$1*G2218+$H$1*H2218+$I$1*I2218+$J$1*J2218+$K$1*K2218+$M$1*M2218+$AB$3</f>
        <v>807739.53135685623</v>
      </c>
      <c r="X2218" s="35">
        <f t="shared" si="38"/>
        <v>0</v>
      </c>
      <c r="Y2218" s="16">
        <f>(W2218-C2218)/C2218</f>
        <v>-0.21578686276033376</v>
      </c>
    </row>
    <row r="2219" spans="1:25" x14ac:dyDescent="0.35">
      <c r="A2219">
        <v>7231501610</v>
      </c>
      <c r="B2219" t="s">
        <v>174</v>
      </c>
      <c r="C2219" s="9">
        <v>327000</v>
      </c>
      <c r="D2219" s="7">
        <v>4</v>
      </c>
      <c r="E2219" s="7">
        <v>1</v>
      </c>
      <c r="F2219" s="7">
        <v>1620</v>
      </c>
      <c r="G2219" s="7">
        <v>1.5</v>
      </c>
      <c r="H2219" s="7">
        <v>0</v>
      </c>
      <c r="I2219" s="7">
        <v>0</v>
      </c>
      <c r="J2219" s="7">
        <v>7</v>
      </c>
      <c r="K2219" s="7">
        <v>1310</v>
      </c>
      <c r="L2219" s="21">
        <v>0</v>
      </c>
      <c r="M2219">
        <v>47.476300000000002</v>
      </c>
      <c r="N2219" s="19">
        <v>6000</v>
      </c>
      <c r="O2219" s="19">
        <v>5</v>
      </c>
      <c r="P2219" s="19">
        <v>1905</v>
      </c>
      <c r="Q2219" s="19">
        <v>6000</v>
      </c>
      <c r="R2219">
        <v>98055</v>
      </c>
      <c r="S2219">
        <v>-122.206</v>
      </c>
      <c r="T2219" s="23">
        <v>1620</v>
      </c>
      <c r="U2219" s="23">
        <v>0</v>
      </c>
      <c r="W2219" s="35">
        <f>$D$1*D2219+$E$1*E2219+$F$1*F2219+$G$1*G2219+$H$1*H2219+$I$1*I2219+$J$1*J2219+$K$1*K2219+$M$1*M2219+$AB$3</f>
        <v>302511.08303013444</v>
      </c>
      <c r="X2219" s="35">
        <f t="shared" si="38"/>
        <v>0</v>
      </c>
      <c r="Y2219" s="16">
        <f>(W2219-C2219)/C2219</f>
        <v>-7.4889654342096518E-2</v>
      </c>
    </row>
    <row r="2220" spans="1:25" x14ac:dyDescent="0.35">
      <c r="A2220">
        <v>2787250240</v>
      </c>
      <c r="B2220" t="s">
        <v>191</v>
      </c>
      <c r="C2220" s="9">
        <v>564500</v>
      </c>
      <c r="D2220" s="7">
        <v>4</v>
      </c>
      <c r="E2220" s="7">
        <v>2.75</v>
      </c>
      <c r="F2220" s="7">
        <v>3100</v>
      </c>
      <c r="G2220" s="7">
        <v>2</v>
      </c>
      <c r="H2220" s="7">
        <v>0</v>
      </c>
      <c r="I2220" s="7">
        <v>0</v>
      </c>
      <c r="J2220" s="7">
        <v>8</v>
      </c>
      <c r="K2220" s="7">
        <v>2860</v>
      </c>
      <c r="L2220" s="21">
        <v>0</v>
      </c>
      <c r="M2220">
        <v>47.730200000000004</v>
      </c>
      <c r="N2220" s="19">
        <v>14568</v>
      </c>
      <c r="O2220" s="19">
        <v>3</v>
      </c>
      <c r="P2220" s="19">
        <v>1995</v>
      </c>
      <c r="Q2220" s="19">
        <v>14396</v>
      </c>
      <c r="R2220">
        <v>98019</v>
      </c>
      <c r="S2220">
        <v>-121.974</v>
      </c>
      <c r="T2220" s="23">
        <v>3100</v>
      </c>
      <c r="U2220" s="23">
        <v>0</v>
      </c>
      <c r="W2220" s="35">
        <f>$D$1*D2220+$E$1*E2220+$F$1*F2220+$G$1*G2220+$H$1*H2220+$I$1*I2220+$J$1*J2220+$K$1*K2220+$M$1*M2220+$AB$3</f>
        <v>836106.0718725808</v>
      </c>
      <c r="X2220" s="35">
        <f t="shared" si="38"/>
        <v>0</v>
      </c>
      <c r="Y2220" s="16">
        <f>(W2220-C2220)/C2220</f>
        <v>0.48114450287436811</v>
      </c>
    </row>
    <row r="2221" spans="1:25" x14ac:dyDescent="0.35">
      <c r="A2221">
        <v>5309100295</v>
      </c>
      <c r="B2221" t="s">
        <v>200</v>
      </c>
      <c r="C2221" s="9">
        <v>782000</v>
      </c>
      <c r="D2221" s="7">
        <v>4</v>
      </c>
      <c r="E2221" s="7">
        <v>1.75</v>
      </c>
      <c r="F2221" s="7">
        <v>1500</v>
      </c>
      <c r="G2221" s="7">
        <v>1.5</v>
      </c>
      <c r="H2221" s="7">
        <v>0</v>
      </c>
      <c r="I2221" s="7">
        <v>0</v>
      </c>
      <c r="J2221" s="7">
        <v>7</v>
      </c>
      <c r="K2221" s="7">
        <v>1360</v>
      </c>
      <c r="L2221" s="21">
        <v>0</v>
      </c>
      <c r="M2221">
        <v>47.679400000000001</v>
      </c>
      <c r="N2221" s="19">
        <v>6820</v>
      </c>
      <c r="O2221" s="19">
        <v>5</v>
      </c>
      <c r="P2221" s="19">
        <v>1905</v>
      </c>
      <c r="Q2221" s="19">
        <v>4125</v>
      </c>
      <c r="R2221">
        <v>98117</v>
      </c>
      <c r="S2221">
        <v>-122.37</v>
      </c>
      <c r="T2221" s="23">
        <v>1500</v>
      </c>
      <c r="U2221" s="23">
        <v>0</v>
      </c>
      <c r="W2221" s="35">
        <f>$D$1*D2221+$E$1*E2221+$F$1*F2221+$G$1*G2221+$H$1*H2221+$I$1*I2221+$J$1*J2221+$K$1*K2221+$M$1*M2221+$AB$3</f>
        <v>399682.00864253193</v>
      </c>
      <c r="X2221" s="35">
        <f t="shared" si="38"/>
        <v>0</v>
      </c>
      <c r="Y2221" s="16">
        <f>(W2221-C2221)/C2221</f>
        <v>-0.48889768715788756</v>
      </c>
    </row>
    <row r="2222" spans="1:25" x14ac:dyDescent="0.35">
      <c r="A2222">
        <v>2781260370</v>
      </c>
      <c r="B2222" t="s">
        <v>94</v>
      </c>
      <c r="C2222" s="9">
        <v>398000</v>
      </c>
      <c r="D2222" s="7">
        <v>4</v>
      </c>
      <c r="E2222" s="7">
        <v>2.5</v>
      </c>
      <c r="F2222" s="7">
        <v>2820</v>
      </c>
      <c r="G2222" s="7">
        <v>2</v>
      </c>
      <c r="H2222" s="7">
        <v>0</v>
      </c>
      <c r="I2222" s="7">
        <v>0</v>
      </c>
      <c r="J2222" s="7">
        <v>9</v>
      </c>
      <c r="K2222" s="7">
        <v>2820</v>
      </c>
      <c r="L2222" s="21">
        <v>0</v>
      </c>
      <c r="M2222">
        <v>47.347700000000003</v>
      </c>
      <c r="N2222" s="19">
        <v>5510</v>
      </c>
      <c r="O2222" s="19">
        <v>3</v>
      </c>
      <c r="P2222" s="19">
        <v>2005</v>
      </c>
      <c r="Q2222" s="19">
        <v>5510</v>
      </c>
      <c r="R2222">
        <v>98038</v>
      </c>
      <c r="S2222">
        <v>-122.024</v>
      </c>
      <c r="T2222" s="23">
        <v>2820</v>
      </c>
      <c r="U2222" s="23">
        <v>0</v>
      </c>
      <c r="W2222" s="35">
        <f>$D$1*D2222+$E$1*E2222+$F$1*F2222+$G$1*G2222+$H$1*H2222+$I$1*I2222+$J$1*J2222+$K$1*K2222+$M$1*M2222+$AB$3</f>
        <v>603583.24865451828</v>
      </c>
      <c r="X2222" s="35">
        <f t="shared" si="38"/>
        <v>0</v>
      </c>
      <c r="Y2222" s="16">
        <f>(W2222-C2222)/C2222</f>
        <v>0.51654082576512128</v>
      </c>
    </row>
    <row r="2223" spans="1:25" x14ac:dyDescent="0.35">
      <c r="A2223">
        <v>1926059155</v>
      </c>
      <c r="B2223" t="s">
        <v>224</v>
      </c>
      <c r="C2223" s="9">
        <v>257000</v>
      </c>
      <c r="D2223" s="7">
        <v>3</v>
      </c>
      <c r="E2223" s="7">
        <v>1.75</v>
      </c>
      <c r="F2223" s="7">
        <v>1850</v>
      </c>
      <c r="G2223" s="7">
        <v>1.5</v>
      </c>
      <c r="H2223" s="7">
        <v>0</v>
      </c>
      <c r="I2223" s="7">
        <v>0</v>
      </c>
      <c r="J2223" s="7">
        <v>6</v>
      </c>
      <c r="K2223" s="7">
        <v>1510</v>
      </c>
      <c r="L2223" s="21">
        <v>0</v>
      </c>
      <c r="M2223">
        <v>47.724400000000003</v>
      </c>
      <c r="N2223" s="19">
        <v>10920</v>
      </c>
      <c r="O2223" s="19">
        <v>3</v>
      </c>
      <c r="P2223" s="19">
        <v>1915</v>
      </c>
      <c r="Q2223" s="19">
        <v>7871</v>
      </c>
      <c r="R2223">
        <v>98034</v>
      </c>
      <c r="S2223">
        <v>-122.22199999999999</v>
      </c>
      <c r="T2223" s="23">
        <v>1850</v>
      </c>
      <c r="U2223" s="23">
        <v>0</v>
      </c>
      <c r="W2223" s="35">
        <f>$D$1*D2223+$E$1*E2223+$F$1*F2223+$G$1*G2223+$H$1*H2223+$I$1*I2223+$J$1*J2223+$K$1*K2223+$M$1*M2223+$AB$3</f>
        <v>463498.18334548548</v>
      </c>
      <c r="X2223" s="35">
        <f t="shared" si="38"/>
        <v>0</v>
      </c>
      <c r="Y2223" s="16">
        <f>(W2223-C2223)/C2223</f>
        <v>0.80349487683068277</v>
      </c>
    </row>
    <row r="2224" spans="1:25" x14ac:dyDescent="0.35">
      <c r="A2224">
        <v>7137900960</v>
      </c>
      <c r="B2224" t="s">
        <v>133</v>
      </c>
      <c r="C2224" s="9">
        <v>235000</v>
      </c>
      <c r="D2224" s="7">
        <v>4</v>
      </c>
      <c r="E2224" s="7">
        <v>2</v>
      </c>
      <c r="F2224" s="7">
        <v>1570</v>
      </c>
      <c r="G2224" s="7">
        <v>2</v>
      </c>
      <c r="H2224" s="7">
        <v>0</v>
      </c>
      <c r="I2224" s="7">
        <v>0</v>
      </c>
      <c r="J2224" s="7">
        <v>7</v>
      </c>
      <c r="K2224" s="7">
        <v>1550</v>
      </c>
      <c r="L2224" s="21">
        <v>0</v>
      </c>
      <c r="M2224">
        <v>47.316800000000001</v>
      </c>
      <c r="N2224" s="19">
        <v>9415</v>
      </c>
      <c r="O2224" s="19">
        <v>4</v>
      </c>
      <c r="P2224" s="19">
        <v>1984</v>
      </c>
      <c r="Q2224" s="19">
        <v>8978</v>
      </c>
      <c r="R2224">
        <v>98092</v>
      </c>
      <c r="S2224">
        <v>-122.17400000000001</v>
      </c>
      <c r="T2224" s="23">
        <v>1570</v>
      </c>
      <c r="U2224" s="23">
        <v>0</v>
      </c>
      <c r="W2224" s="35">
        <f>$D$1*D2224+$E$1*E2224+$F$1*F2224+$G$1*G2224+$H$1*H2224+$I$1*I2224+$J$1*J2224+$K$1*K2224+$M$1*M2224+$AB$3</f>
        <v>163347.61561353505</v>
      </c>
      <c r="X2224" s="35">
        <f t="shared" si="38"/>
        <v>0</v>
      </c>
      <c r="Y2224" s="16">
        <f>(W2224-C2224)/C2224</f>
        <v>-0.30490376334665936</v>
      </c>
    </row>
    <row r="2225" spans="1:25" x14ac:dyDescent="0.35">
      <c r="A2225">
        <v>2817100570</v>
      </c>
      <c r="B2225" t="s">
        <v>26</v>
      </c>
      <c r="C2225" s="9">
        <v>453000</v>
      </c>
      <c r="D2225" s="7">
        <v>4</v>
      </c>
      <c r="E2225" s="7">
        <v>2.75</v>
      </c>
      <c r="F2225" s="7">
        <v>2300</v>
      </c>
      <c r="G2225" s="7">
        <v>1</v>
      </c>
      <c r="H2225" s="7">
        <v>0</v>
      </c>
      <c r="I2225" s="7">
        <v>3</v>
      </c>
      <c r="J2225" s="7">
        <v>8</v>
      </c>
      <c r="K2225" s="7">
        <v>2130</v>
      </c>
      <c r="L2225" s="21">
        <v>0</v>
      </c>
      <c r="M2225">
        <v>47.371400000000001</v>
      </c>
      <c r="N2225" s="19">
        <v>37533</v>
      </c>
      <c r="O2225" s="19">
        <v>5</v>
      </c>
      <c r="P2225" s="19">
        <v>1979</v>
      </c>
      <c r="Q2225" s="19">
        <v>10092</v>
      </c>
      <c r="R2225">
        <v>98070</v>
      </c>
      <c r="S2225">
        <v>-122.431</v>
      </c>
      <c r="T2225" s="23">
        <v>1550</v>
      </c>
      <c r="U2225" s="23">
        <v>750</v>
      </c>
      <c r="W2225" s="35">
        <f>$D$1*D2225+$E$1*E2225+$F$1*F2225+$G$1*G2225+$H$1*H2225+$I$1*I2225+$J$1*J2225+$K$1*K2225+$M$1*M2225+$AB$3</f>
        <v>639178.36162787303</v>
      </c>
      <c r="X2225" s="35">
        <f t="shared" si="38"/>
        <v>0</v>
      </c>
      <c r="Y2225" s="16">
        <f>(W2225-C2225)/C2225</f>
        <v>0.41098976076793164</v>
      </c>
    </row>
    <row r="2226" spans="1:25" x14ac:dyDescent="0.35">
      <c r="A2226">
        <v>3886902445</v>
      </c>
      <c r="B2226" t="s">
        <v>87</v>
      </c>
      <c r="C2226" s="9">
        <v>535000</v>
      </c>
      <c r="D2226" s="7">
        <v>2</v>
      </c>
      <c r="E2226" s="7">
        <v>1</v>
      </c>
      <c r="F2226" s="7">
        <v>920</v>
      </c>
      <c r="G2226" s="7">
        <v>1</v>
      </c>
      <c r="H2226" s="7">
        <v>0</v>
      </c>
      <c r="I2226" s="7">
        <v>0</v>
      </c>
      <c r="J2226" s="7">
        <v>6</v>
      </c>
      <c r="K2226" s="7">
        <v>1760</v>
      </c>
      <c r="L2226" s="21">
        <v>0</v>
      </c>
      <c r="M2226">
        <v>47.683100000000003</v>
      </c>
      <c r="N2226" s="19">
        <v>9000</v>
      </c>
      <c r="O2226" s="19">
        <v>1</v>
      </c>
      <c r="P2226" s="19">
        <v>1954</v>
      </c>
      <c r="Q2226" s="19">
        <v>8400</v>
      </c>
      <c r="R2226">
        <v>98033</v>
      </c>
      <c r="S2226">
        <v>-122.18899999999999</v>
      </c>
      <c r="T2226" s="23">
        <v>920</v>
      </c>
      <c r="U2226" s="23">
        <v>0</v>
      </c>
      <c r="W2226" s="35">
        <f>$D$1*D2226+$E$1*E2226+$F$1*F2226+$G$1*G2226+$H$1*H2226+$I$1*I2226+$J$1*J2226+$K$1*K2226+$M$1*M2226+$AB$3</f>
        <v>293122.22194317356</v>
      </c>
      <c r="X2226" s="35">
        <f t="shared" si="38"/>
        <v>0</v>
      </c>
      <c r="Y2226" s="16">
        <f>(W2226-C2226)/C2226</f>
        <v>-0.45210799636789989</v>
      </c>
    </row>
    <row r="2227" spans="1:25" x14ac:dyDescent="0.35">
      <c r="A2227">
        <v>2215902010</v>
      </c>
      <c r="B2227" t="s">
        <v>129</v>
      </c>
      <c r="C2227" s="9">
        <v>275000</v>
      </c>
      <c r="D2227" s="7">
        <v>3</v>
      </c>
      <c r="E2227" s="7">
        <v>2.5</v>
      </c>
      <c r="F2227" s="7">
        <v>1600</v>
      </c>
      <c r="G2227" s="7">
        <v>2</v>
      </c>
      <c r="H2227" s="7">
        <v>0</v>
      </c>
      <c r="I2227" s="7">
        <v>0</v>
      </c>
      <c r="J2227" s="7">
        <v>8</v>
      </c>
      <c r="K2227" s="7">
        <v>1700</v>
      </c>
      <c r="L2227" s="21">
        <v>0</v>
      </c>
      <c r="M2227">
        <v>47.353400000000001</v>
      </c>
      <c r="N2227" s="19">
        <v>7000</v>
      </c>
      <c r="O2227" s="19">
        <v>4</v>
      </c>
      <c r="P2227" s="19">
        <v>1993</v>
      </c>
      <c r="Q2227" s="19">
        <v>7000</v>
      </c>
      <c r="R2227">
        <v>98038</v>
      </c>
      <c r="S2227">
        <v>-122.057</v>
      </c>
      <c r="T2227" s="23">
        <v>1600</v>
      </c>
      <c r="U2227" s="23">
        <v>0</v>
      </c>
      <c r="W2227" s="35">
        <f>$D$1*D2227+$E$1*E2227+$F$1*F2227+$G$1*G2227+$H$1*H2227+$I$1*I2227+$J$1*J2227+$K$1*K2227+$M$1*M2227+$AB$3</f>
        <v>294550.21728307754</v>
      </c>
      <c r="X2227" s="35">
        <f t="shared" si="38"/>
        <v>0</v>
      </c>
      <c r="Y2227" s="16">
        <f>(W2227-C2227)/C2227</f>
        <v>7.1091699211191045E-2</v>
      </c>
    </row>
    <row r="2228" spans="1:25" x14ac:dyDescent="0.35">
      <c r="A2228">
        <v>1778350270</v>
      </c>
      <c r="B2228" t="s">
        <v>294</v>
      </c>
      <c r="C2228" s="9">
        <v>665000</v>
      </c>
      <c r="D2228" s="7">
        <v>3</v>
      </c>
      <c r="E2228" s="7">
        <v>2.5</v>
      </c>
      <c r="F2228" s="7">
        <v>2630</v>
      </c>
      <c r="G2228" s="7">
        <v>2</v>
      </c>
      <c r="H2228" s="7">
        <v>0</v>
      </c>
      <c r="I2228" s="7">
        <v>0</v>
      </c>
      <c r="J2228" s="7">
        <v>9</v>
      </c>
      <c r="K2228" s="7">
        <v>2640</v>
      </c>
      <c r="L2228" s="21">
        <v>0</v>
      </c>
      <c r="M2228">
        <v>47.551499999999997</v>
      </c>
      <c r="N2228" s="19">
        <v>10047</v>
      </c>
      <c r="O2228" s="19">
        <v>3</v>
      </c>
      <c r="P2228" s="19">
        <v>1996</v>
      </c>
      <c r="Q2228" s="19">
        <v>10620</v>
      </c>
      <c r="R2228">
        <v>98027</v>
      </c>
      <c r="S2228">
        <v>-122.083</v>
      </c>
      <c r="T2228" s="23">
        <v>2630</v>
      </c>
      <c r="U2228" s="23">
        <v>0</v>
      </c>
      <c r="W2228" s="35">
        <f>$D$1*D2228+$E$1*E2228+$F$1*F2228+$G$1*G2228+$H$1*H2228+$I$1*I2228+$J$1*J2228+$K$1*K2228+$M$1*M2228+$AB$3</f>
        <v>726357.01106617227</v>
      </c>
      <c r="X2228" s="35">
        <f t="shared" si="38"/>
        <v>0</v>
      </c>
      <c r="Y2228" s="16">
        <f>(W2228-C2228)/C2228</f>
        <v>9.2266182054394394E-2</v>
      </c>
    </row>
    <row r="2229" spans="1:25" x14ac:dyDescent="0.35">
      <c r="A2229">
        <v>1449000270</v>
      </c>
      <c r="B2229" t="s">
        <v>134</v>
      </c>
      <c r="C2229" s="9">
        <v>670000</v>
      </c>
      <c r="D2229" s="7">
        <v>4</v>
      </c>
      <c r="E2229" s="7">
        <v>2.75</v>
      </c>
      <c r="F2229" s="7">
        <v>3020</v>
      </c>
      <c r="G2229" s="7">
        <v>1</v>
      </c>
      <c r="H2229" s="7">
        <v>0</v>
      </c>
      <c r="I2229" s="7">
        <v>0</v>
      </c>
      <c r="J2229" s="7">
        <v>8</v>
      </c>
      <c r="K2229" s="7">
        <v>2230</v>
      </c>
      <c r="L2229" s="21">
        <v>0</v>
      </c>
      <c r="M2229">
        <v>47.629899999999999</v>
      </c>
      <c r="N2229" s="19">
        <v>13530</v>
      </c>
      <c r="O2229" s="19">
        <v>4</v>
      </c>
      <c r="P2229" s="19">
        <v>1977</v>
      </c>
      <c r="Q2229" s="19">
        <v>11896</v>
      </c>
      <c r="R2229">
        <v>98052</v>
      </c>
      <c r="S2229">
        <v>-122.099</v>
      </c>
      <c r="T2229" s="23">
        <v>1540</v>
      </c>
      <c r="U2229" s="23">
        <v>1480</v>
      </c>
      <c r="W2229" s="35">
        <f>$D$1*D2229+$E$1*E2229+$F$1*F2229+$G$1*G2229+$H$1*H2229+$I$1*I2229+$J$1*J2229+$K$1*K2229+$M$1*M2229+$AB$3</f>
        <v>775428.49578250945</v>
      </c>
      <c r="X2229" s="35">
        <f t="shared" si="38"/>
        <v>0</v>
      </c>
      <c r="Y2229" s="16">
        <f>(W2229-C2229)/C2229</f>
        <v>0.15735596385449171</v>
      </c>
    </row>
    <row r="2230" spans="1:25" x14ac:dyDescent="0.35">
      <c r="A2230">
        <v>3755100520</v>
      </c>
      <c r="B2230" t="s">
        <v>186</v>
      </c>
      <c r="C2230" s="9">
        <v>465000</v>
      </c>
      <c r="D2230" s="7">
        <v>3</v>
      </c>
      <c r="E2230" s="7">
        <v>1.75</v>
      </c>
      <c r="F2230" s="7">
        <v>1490</v>
      </c>
      <c r="G2230" s="7">
        <v>1</v>
      </c>
      <c r="H2230" s="7">
        <v>0</v>
      </c>
      <c r="I2230" s="7">
        <v>0</v>
      </c>
      <c r="J2230" s="7">
        <v>7</v>
      </c>
      <c r="K2230" s="7">
        <v>1490</v>
      </c>
      <c r="L2230" s="21">
        <v>0</v>
      </c>
      <c r="M2230">
        <v>47.72</v>
      </c>
      <c r="N2230" s="19">
        <v>10757</v>
      </c>
      <c r="O2230" s="19">
        <v>3</v>
      </c>
      <c r="P2230" s="19">
        <v>1966</v>
      </c>
      <c r="Q2230" s="19">
        <v>10609</v>
      </c>
      <c r="R2230">
        <v>98034</v>
      </c>
      <c r="S2230">
        <v>-122.229</v>
      </c>
      <c r="T2230" s="23">
        <v>1060</v>
      </c>
      <c r="U2230" s="23">
        <v>430</v>
      </c>
      <c r="W2230" s="35">
        <f>$D$1*D2230+$E$1*E2230+$F$1*F2230+$G$1*G2230+$H$1*H2230+$I$1*I2230+$J$1*J2230+$K$1*K2230+$M$1*M2230+$AB$3</f>
        <v>470284.81259367242</v>
      </c>
      <c r="X2230" s="35">
        <f t="shared" si="38"/>
        <v>0</v>
      </c>
      <c r="Y2230" s="16">
        <f>(W2230-C2230)/C2230</f>
        <v>1.1365188373489085E-2</v>
      </c>
    </row>
    <row r="2231" spans="1:25" x14ac:dyDescent="0.35">
      <c r="A2231">
        <v>8651441620</v>
      </c>
      <c r="B2231" t="s">
        <v>174</v>
      </c>
      <c r="C2231" s="9">
        <v>210000</v>
      </c>
      <c r="D2231" s="7">
        <v>3</v>
      </c>
      <c r="E2231" s="7">
        <v>1.5</v>
      </c>
      <c r="F2231" s="7">
        <v>1160</v>
      </c>
      <c r="G2231" s="7">
        <v>1</v>
      </c>
      <c r="H2231" s="7">
        <v>0</v>
      </c>
      <c r="I2231" s="7">
        <v>0</v>
      </c>
      <c r="J2231" s="7">
        <v>7</v>
      </c>
      <c r="K2231" s="7">
        <v>1170</v>
      </c>
      <c r="L2231" s="21">
        <v>0</v>
      </c>
      <c r="M2231">
        <v>47.363999999999997</v>
      </c>
      <c r="N2231" s="19">
        <v>5200</v>
      </c>
      <c r="O2231" s="19">
        <v>5</v>
      </c>
      <c r="P2231" s="19">
        <v>1970</v>
      </c>
      <c r="Q2231" s="19">
        <v>5200</v>
      </c>
      <c r="R2231">
        <v>98042</v>
      </c>
      <c r="S2231">
        <v>-122.09399999999999</v>
      </c>
      <c r="T2231" s="23">
        <v>1160</v>
      </c>
      <c r="U2231" s="23">
        <v>0</v>
      </c>
      <c r="W2231" s="35">
        <f>$D$1*D2231+$E$1*E2231+$F$1*F2231+$G$1*G2231+$H$1*H2231+$I$1*I2231+$J$1*J2231+$K$1*K2231+$M$1*M2231+$AB$3</f>
        <v>168135.3956794478</v>
      </c>
      <c r="X2231" s="35">
        <f t="shared" si="38"/>
        <v>0</v>
      </c>
      <c r="Y2231" s="16">
        <f>(W2231-C2231)/C2231</f>
        <v>-0.19935525866929618</v>
      </c>
    </row>
    <row r="2232" spans="1:25" x14ac:dyDescent="0.35">
      <c r="A2232">
        <v>1321970240</v>
      </c>
      <c r="B2232" t="s">
        <v>227</v>
      </c>
      <c r="C2232" s="9">
        <v>265000</v>
      </c>
      <c r="D2232" s="7">
        <v>4</v>
      </c>
      <c r="E2232" s="7">
        <v>2.5</v>
      </c>
      <c r="F2232" s="7">
        <v>2040</v>
      </c>
      <c r="G2232" s="7">
        <v>2</v>
      </c>
      <c r="H2232" s="7">
        <v>0</v>
      </c>
      <c r="I2232" s="7">
        <v>0</v>
      </c>
      <c r="J2232" s="7">
        <v>8</v>
      </c>
      <c r="K2232" s="7">
        <v>2040</v>
      </c>
      <c r="L2232" s="21">
        <v>0</v>
      </c>
      <c r="M2232">
        <v>47.318199999999997</v>
      </c>
      <c r="N2232" s="19">
        <v>4443</v>
      </c>
      <c r="O2232" s="19">
        <v>3</v>
      </c>
      <c r="P2232" s="19">
        <v>2001</v>
      </c>
      <c r="Q2232" s="19">
        <v>4637</v>
      </c>
      <c r="R2232">
        <v>98092</v>
      </c>
      <c r="S2232">
        <v>-122.18899999999999</v>
      </c>
      <c r="T2232" s="23">
        <v>2040</v>
      </c>
      <c r="U2232" s="23">
        <v>0</v>
      </c>
      <c r="W2232" s="35">
        <f>$D$1*D2232+$E$1*E2232+$F$1*F2232+$G$1*G2232+$H$1*H2232+$I$1*I2232+$J$1*J2232+$K$1*K2232+$M$1*M2232+$AB$3</f>
        <v>336651.38449431583</v>
      </c>
      <c r="X2232" s="35">
        <f t="shared" si="38"/>
        <v>0</v>
      </c>
      <c r="Y2232" s="16">
        <f>(W2232-C2232)/C2232</f>
        <v>0.27038258299741824</v>
      </c>
    </row>
    <row r="2233" spans="1:25" x14ac:dyDescent="0.35">
      <c r="A2233">
        <v>6816300060</v>
      </c>
      <c r="B2233" t="s">
        <v>179</v>
      </c>
      <c r="C2233" s="9">
        <v>426000</v>
      </c>
      <c r="D2233" s="7">
        <v>2</v>
      </c>
      <c r="E2233" s="7">
        <v>2.5</v>
      </c>
      <c r="F2233" s="7">
        <v>1550</v>
      </c>
      <c r="G2233" s="7">
        <v>2</v>
      </c>
      <c r="H2233" s="7">
        <v>0</v>
      </c>
      <c r="I2233" s="7">
        <v>0</v>
      </c>
      <c r="J2233" s="7">
        <v>8</v>
      </c>
      <c r="K2233" s="7">
        <v>1570</v>
      </c>
      <c r="L2233" s="21">
        <v>0</v>
      </c>
      <c r="M2233">
        <v>47.703400000000002</v>
      </c>
      <c r="N2233" s="19">
        <v>2657</v>
      </c>
      <c r="O2233" s="19">
        <v>4</v>
      </c>
      <c r="P2233" s="19">
        <v>1987</v>
      </c>
      <c r="Q2233" s="19">
        <v>2442</v>
      </c>
      <c r="R2233">
        <v>98033</v>
      </c>
      <c r="S2233">
        <v>-122.188</v>
      </c>
      <c r="T2233" s="23">
        <v>1550</v>
      </c>
      <c r="U2233" s="23">
        <v>0</v>
      </c>
      <c r="W2233" s="35">
        <f>$D$1*D2233+$E$1*E2233+$F$1*F2233+$G$1*G2233+$H$1*H2233+$I$1*I2233+$J$1*J2233+$K$1*K2233+$M$1*M2233+$AB$3</f>
        <v>543121.23610150814</v>
      </c>
      <c r="X2233" s="35">
        <f t="shared" si="38"/>
        <v>0</v>
      </c>
      <c r="Y2233" s="16">
        <f>(W2233-C2233)/C2233</f>
        <v>0.27493247911152147</v>
      </c>
    </row>
    <row r="2234" spans="1:25" x14ac:dyDescent="0.35">
      <c r="A2234">
        <v>8563000520</v>
      </c>
      <c r="B2234" t="s">
        <v>255</v>
      </c>
      <c r="C2234" s="9">
        <v>529219</v>
      </c>
      <c r="D2234" s="7">
        <v>4</v>
      </c>
      <c r="E2234" s="7">
        <v>2.25</v>
      </c>
      <c r="F2234" s="7">
        <v>1990</v>
      </c>
      <c r="G2234" s="7">
        <v>1</v>
      </c>
      <c r="H2234" s="7">
        <v>0</v>
      </c>
      <c r="I2234" s="7">
        <v>0</v>
      </c>
      <c r="J2234" s="7">
        <v>8</v>
      </c>
      <c r="K2234" s="7">
        <v>1820</v>
      </c>
      <c r="L2234" s="21">
        <v>0</v>
      </c>
      <c r="M2234">
        <v>47.623600000000003</v>
      </c>
      <c r="N2234" s="19">
        <v>7610</v>
      </c>
      <c r="O2234" s="19">
        <v>4</v>
      </c>
      <c r="P2234" s="19">
        <v>1966</v>
      </c>
      <c r="Q2234" s="19">
        <v>8198</v>
      </c>
      <c r="R2234">
        <v>98008</v>
      </c>
      <c r="S2234">
        <v>-122.10299999999999</v>
      </c>
      <c r="T2234" s="23">
        <v>1290</v>
      </c>
      <c r="U2234" s="23">
        <v>700</v>
      </c>
      <c r="W2234" s="35">
        <f>$D$1*D2234+$E$1*E2234+$F$1*F2234+$G$1*G2234+$H$1*H2234+$I$1*I2234+$J$1*J2234+$K$1*K2234+$M$1*M2234+$AB$3</f>
        <v>553009.84897967055</v>
      </c>
      <c r="X2234" s="35">
        <f t="shared" si="38"/>
        <v>0</v>
      </c>
      <c r="Y2234" s="16">
        <f>(W2234-C2234)/C2234</f>
        <v>4.4954638778408475E-2</v>
      </c>
    </row>
    <row r="2235" spans="1:25" x14ac:dyDescent="0.35">
      <c r="A2235">
        <v>3663000070</v>
      </c>
      <c r="B2235" t="s">
        <v>130</v>
      </c>
      <c r="C2235" s="9">
        <v>600000</v>
      </c>
      <c r="D2235" s="7">
        <v>3</v>
      </c>
      <c r="E2235" s="7">
        <v>2.25</v>
      </c>
      <c r="F2235" s="7">
        <v>1900</v>
      </c>
      <c r="G2235" s="7">
        <v>1.5</v>
      </c>
      <c r="H2235" s="7">
        <v>0</v>
      </c>
      <c r="I2235" s="7">
        <v>0</v>
      </c>
      <c r="J2235" s="7">
        <v>7</v>
      </c>
      <c r="K2235" s="7">
        <v>2460</v>
      </c>
      <c r="L2235" s="21">
        <v>0</v>
      </c>
      <c r="M2235">
        <v>47.752899999999997</v>
      </c>
      <c r="N2235" s="19">
        <v>46609</v>
      </c>
      <c r="O2235" s="19">
        <v>4</v>
      </c>
      <c r="P2235" s="19">
        <v>1969</v>
      </c>
      <c r="Q2235" s="19">
        <v>43560</v>
      </c>
      <c r="R2235">
        <v>98072</v>
      </c>
      <c r="S2235">
        <v>-122.116</v>
      </c>
      <c r="T2235" s="23">
        <v>1440</v>
      </c>
      <c r="U2235" s="23">
        <v>460</v>
      </c>
      <c r="W2235" s="35">
        <f>$D$1*D2235+$E$1*E2235+$F$1*F2235+$G$1*G2235+$H$1*H2235+$I$1*I2235+$J$1*J2235+$K$1*K2235+$M$1*M2235+$AB$3</f>
        <v>567280.40336516872</v>
      </c>
      <c r="X2235" s="35">
        <f t="shared" si="38"/>
        <v>0</v>
      </c>
      <c r="Y2235" s="16">
        <f>(W2235-C2235)/C2235</f>
        <v>-5.4532661058052136E-2</v>
      </c>
    </row>
    <row r="2236" spans="1:25" x14ac:dyDescent="0.35">
      <c r="A2236">
        <v>255400070</v>
      </c>
      <c r="B2236" t="s">
        <v>183</v>
      </c>
      <c r="C2236" s="9">
        <v>875000</v>
      </c>
      <c r="D2236" s="7">
        <v>5</v>
      </c>
      <c r="E2236" s="7">
        <v>3.5</v>
      </c>
      <c r="F2236" s="7">
        <v>3840</v>
      </c>
      <c r="G2236" s="7">
        <v>2</v>
      </c>
      <c r="H2236" s="7">
        <v>0</v>
      </c>
      <c r="I2236" s="7">
        <v>0</v>
      </c>
      <c r="J2236" s="7">
        <v>9</v>
      </c>
      <c r="K2236" s="7">
        <v>3570</v>
      </c>
      <c r="L2236" s="21">
        <v>0</v>
      </c>
      <c r="M2236">
        <v>47.603900000000003</v>
      </c>
      <c r="N2236" s="19">
        <v>8279</v>
      </c>
      <c r="O2236" s="19">
        <v>3</v>
      </c>
      <c r="P2236" s="19">
        <v>2001</v>
      </c>
      <c r="Q2236" s="19">
        <v>8279</v>
      </c>
      <c r="R2236">
        <v>98074</v>
      </c>
      <c r="S2236">
        <v>-122.059</v>
      </c>
      <c r="T2236" s="23">
        <v>3840</v>
      </c>
      <c r="U2236" s="23">
        <v>0</v>
      </c>
      <c r="W2236" s="35">
        <f>$D$1*D2236+$E$1*E2236+$F$1*F2236+$G$1*G2236+$H$1*H2236+$I$1*I2236+$J$1*J2236+$K$1*K2236+$M$1*M2236+$AB$3</f>
        <v>950515.12871409953</v>
      </c>
      <c r="X2236" s="35">
        <f t="shared" si="38"/>
        <v>0</v>
      </c>
      <c r="Y2236" s="16">
        <f>(W2236-C2236)/C2236</f>
        <v>8.6303004244685178E-2</v>
      </c>
    </row>
    <row r="2237" spans="1:25" x14ac:dyDescent="0.35">
      <c r="A2237">
        <v>269000070</v>
      </c>
      <c r="B2237" t="s">
        <v>248</v>
      </c>
      <c r="C2237" s="9">
        <v>608000</v>
      </c>
      <c r="D2237" s="7">
        <v>4</v>
      </c>
      <c r="E2237" s="7">
        <v>3</v>
      </c>
      <c r="F2237" s="7">
        <v>2400</v>
      </c>
      <c r="G2237" s="7">
        <v>1</v>
      </c>
      <c r="H2237" s="7">
        <v>0</v>
      </c>
      <c r="I2237" s="7">
        <v>0</v>
      </c>
      <c r="J2237" s="7">
        <v>7</v>
      </c>
      <c r="K2237" s="7">
        <v>2670</v>
      </c>
      <c r="L2237" s="21">
        <v>0</v>
      </c>
      <c r="M2237">
        <v>47.646599999999999</v>
      </c>
      <c r="N2237" s="19">
        <v>7680</v>
      </c>
      <c r="O2237" s="19">
        <v>3</v>
      </c>
      <c r="P2237" s="19">
        <v>1956</v>
      </c>
      <c r="Q2237" s="19">
        <v>6342</v>
      </c>
      <c r="R2237">
        <v>98199</v>
      </c>
      <c r="S2237">
        <v>-122.389</v>
      </c>
      <c r="T2237" s="23">
        <v>1200</v>
      </c>
      <c r="U2237" s="23">
        <v>1200</v>
      </c>
      <c r="W2237" s="35">
        <f>$D$1*D2237+$E$1*E2237+$F$1*F2237+$G$1*G2237+$H$1*H2237+$I$1*I2237+$J$1*J2237+$K$1*K2237+$M$1*M2237+$AB$3</f>
        <v>578541.17054651678</v>
      </c>
      <c r="X2237" s="35">
        <f t="shared" si="38"/>
        <v>0</v>
      </c>
      <c r="Y2237" s="16">
        <f>(W2237-C2237)/C2237</f>
        <v>-4.8452022127439515E-2</v>
      </c>
    </row>
    <row r="2238" spans="1:25" x14ac:dyDescent="0.35">
      <c r="A2238">
        <v>1163400070</v>
      </c>
      <c r="B2238" t="s">
        <v>167</v>
      </c>
      <c r="C2238" s="9">
        <v>220000</v>
      </c>
      <c r="D2238" s="7">
        <v>3</v>
      </c>
      <c r="E2238" s="7">
        <v>1</v>
      </c>
      <c r="F2238" s="7">
        <v>1660</v>
      </c>
      <c r="G2238" s="7">
        <v>1</v>
      </c>
      <c r="H2238" s="7">
        <v>0</v>
      </c>
      <c r="I2238" s="7">
        <v>0</v>
      </c>
      <c r="J2238" s="7">
        <v>7</v>
      </c>
      <c r="K2238" s="7">
        <v>1660</v>
      </c>
      <c r="L2238" s="21">
        <v>0</v>
      </c>
      <c r="M2238">
        <v>47.215899999999998</v>
      </c>
      <c r="N2238" s="19">
        <v>21514</v>
      </c>
      <c r="O2238" s="19">
        <v>4</v>
      </c>
      <c r="P2238" s="19">
        <v>1973</v>
      </c>
      <c r="Q2238" s="19">
        <v>21600</v>
      </c>
      <c r="R2238">
        <v>98022</v>
      </c>
      <c r="S2238">
        <v>-121.964</v>
      </c>
      <c r="T2238" s="23">
        <v>1660</v>
      </c>
      <c r="U2238" s="23">
        <v>0</v>
      </c>
      <c r="W2238" s="35">
        <f>$D$1*D2238+$E$1*E2238+$F$1*F2238+$G$1*G2238+$H$1*H2238+$I$1*I2238+$J$1*J2238+$K$1*K2238+$M$1*M2238+$AB$3</f>
        <v>189278.85785157979</v>
      </c>
      <c r="X2238" s="35">
        <f t="shared" si="38"/>
        <v>0</v>
      </c>
      <c r="Y2238" s="16">
        <f>(W2238-C2238)/C2238</f>
        <v>-0.13964155522009189</v>
      </c>
    </row>
    <row r="2239" spans="1:25" x14ac:dyDescent="0.35">
      <c r="A2239">
        <v>4139420370</v>
      </c>
      <c r="B2239" t="s">
        <v>56</v>
      </c>
      <c r="C2239" s="10">
        <v>1760000</v>
      </c>
      <c r="D2239" s="7">
        <v>4</v>
      </c>
      <c r="E2239" s="7">
        <v>5</v>
      </c>
      <c r="F2239" s="7">
        <v>6055</v>
      </c>
      <c r="G2239" s="7">
        <v>1</v>
      </c>
      <c r="H2239" s="7">
        <v>0</v>
      </c>
      <c r="I2239" s="7">
        <v>3</v>
      </c>
      <c r="J2239" s="7">
        <v>12</v>
      </c>
      <c r="K2239" s="7">
        <v>4890</v>
      </c>
      <c r="L2239" s="21">
        <v>0</v>
      </c>
      <c r="M2239">
        <v>47.552399999999999</v>
      </c>
      <c r="N2239" s="19">
        <v>21630</v>
      </c>
      <c r="O2239" s="19">
        <v>4</v>
      </c>
      <c r="P2239" s="19">
        <v>1996</v>
      </c>
      <c r="Q2239" s="19">
        <v>19223</v>
      </c>
      <c r="R2239">
        <v>98006</v>
      </c>
      <c r="S2239">
        <v>-122.11199999999999</v>
      </c>
      <c r="T2239" s="23">
        <v>3555</v>
      </c>
      <c r="U2239" s="23">
        <v>2500</v>
      </c>
      <c r="W2239" s="35">
        <f>$D$1*D2239+$E$1*E2239+$F$1*F2239+$G$1*G2239+$H$1*H2239+$I$1*I2239+$J$1*J2239+$K$1*K2239+$M$1*M2239+$AB$3</f>
        <v>1853050.9835967459</v>
      </c>
      <c r="X2239" s="35">
        <f t="shared" si="38"/>
        <v>0</v>
      </c>
      <c r="Y2239" s="16">
        <f>(W2239-C2239)/C2239</f>
        <v>5.2869877043605615E-2</v>
      </c>
    </row>
    <row r="2240" spans="1:25" x14ac:dyDescent="0.35">
      <c r="A2240">
        <v>2599200160</v>
      </c>
      <c r="B2240" t="s">
        <v>162</v>
      </c>
      <c r="C2240" s="9">
        <v>295450</v>
      </c>
      <c r="D2240" s="7">
        <v>3</v>
      </c>
      <c r="E2240" s="7">
        <v>2</v>
      </c>
      <c r="F2240" s="7">
        <v>2030</v>
      </c>
      <c r="G2240" s="7">
        <v>1</v>
      </c>
      <c r="H2240" s="7">
        <v>0</v>
      </c>
      <c r="I2240" s="7">
        <v>2</v>
      </c>
      <c r="J2240" s="7">
        <v>8</v>
      </c>
      <c r="K2240" s="7">
        <v>1870</v>
      </c>
      <c r="L2240" s="21">
        <v>0</v>
      </c>
      <c r="M2240">
        <v>47.295299999999997</v>
      </c>
      <c r="N2240" s="19">
        <v>17120</v>
      </c>
      <c r="O2240" s="19">
        <v>4</v>
      </c>
      <c r="P2240" s="19">
        <v>1966</v>
      </c>
      <c r="Q2240" s="19">
        <v>13662</v>
      </c>
      <c r="R2240">
        <v>98092</v>
      </c>
      <c r="S2240">
        <v>-122.185</v>
      </c>
      <c r="T2240" s="23">
        <v>1890</v>
      </c>
      <c r="U2240" s="23">
        <v>140</v>
      </c>
      <c r="W2240" s="35">
        <f>$D$1*D2240+$E$1*E2240+$F$1*F2240+$G$1*G2240+$H$1*H2240+$I$1*I2240+$J$1*J2240+$K$1*K2240+$M$1*M2240+$AB$3</f>
        <v>508758.98336329311</v>
      </c>
      <c r="X2240" s="35">
        <f t="shared" si="38"/>
        <v>0</v>
      </c>
      <c r="Y2240" s="16">
        <f>(W2240-C2240)/C2240</f>
        <v>0.72197997415228676</v>
      </c>
    </row>
    <row r="2241" spans="1:25" x14ac:dyDescent="0.35">
      <c r="A2241">
        <v>1704900135</v>
      </c>
      <c r="B2241" t="s">
        <v>164</v>
      </c>
      <c r="C2241" s="9">
        <v>315000</v>
      </c>
      <c r="D2241" s="7">
        <v>2</v>
      </c>
      <c r="E2241" s="7">
        <v>1</v>
      </c>
      <c r="F2241" s="7">
        <v>840</v>
      </c>
      <c r="G2241" s="7">
        <v>1</v>
      </c>
      <c r="H2241" s="7">
        <v>0</v>
      </c>
      <c r="I2241" s="7">
        <v>0</v>
      </c>
      <c r="J2241" s="7">
        <v>7</v>
      </c>
      <c r="K2241" s="7">
        <v>1590</v>
      </c>
      <c r="L2241" s="21">
        <v>0</v>
      </c>
      <c r="M2241">
        <v>47.555700000000002</v>
      </c>
      <c r="N2241" s="19">
        <v>5087</v>
      </c>
      <c r="O2241" s="19">
        <v>3</v>
      </c>
      <c r="P2241" s="19">
        <v>1925</v>
      </c>
      <c r="Q2241" s="19">
        <v>5087</v>
      </c>
      <c r="R2241">
        <v>98118</v>
      </c>
      <c r="S2241">
        <v>-122.27800000000001</v>
      </c>
      <c r="T2241" s="23">
        <v>840</v>
      </c>
      <c r="U2241" s="23">
        <v>0</v>
      </c>
      <c r="W2241" s="35">
        <f>$D$1*D2241+$E$1*E2241+$F$1*F2241+$G$1*G2241+$H$1*H2241+$I$1*I2241+$J$1*J2241+$K$1*K2241+$M$1*M2241+$AB$3</f>
        <v>265774.96957033128</v>
      </c>
      <c r="X2241" s="35">
        <f t="shared" si="38"/>
        <v>0</v>
      </c>
      <c r="Y2241" s="16">
        <f>(W2241-C2241)/C2241</f>
        <v>-0.15626993787196419</v>
      </c>
    </row>
    <row r="2242" spans="1:25" x14ac:dyDescent="0.35">
      <c r="A2242">
        <v>6648701420</v>
      </c>
      <c r="B2242" t="s">
        <v>53</v>
      </c>
      <c r="C2242" s="9">
        <v>205000</v>
      </c>
      <c r="D2242" s="7">
        <v>4</v>
      </c>
      <c r="E2242" s="7">
        <v>2</v>
      </c>
      <c r="F2242" s="7">
        <v>1450</v>
      </c>
      <c r="G2242" s="7">
        <v>1</v>
      </c>
      <c r="H2242" s="7">
        <v>0</v>
      </c>
      <c r="I2242" s="7">
        <v>0</v>
      </c>
      <c r="J2242" s="7">
        <v>7</v>
      </c>
      <c r="K2242" s="7">
        <v>1570</v>
      </c>
      <c r="L2242" s="21">
        <v>0</v>
      </c>
      <c r="M2242">
        <v>47.393300000000004</v>
      </c>
      <c r="N2242" s="19">
        <v>8175</v>
      </c>
      <c r="O2242" s="19">
        <v>4</v>
      </c>
      <c r="P2242" s="19">
        <v>1967</v>
      </c>
      <c r="Q2242" s="19">
        <v>9024</v>
      </c>
      <c r="R2242">
        <v>98031</v>
      </c>
      <c r="S2242">
        <v>-122.19499999999999</v>
      </c>
      <c r="T2242" s="23">
        <v>1450</v>
      </c>
      <c r="U2242" s="23">
        <v>0</v>
      </c>
      <c r="W2242" s="35">
        <f>$D$1*D2242+$E$1*E2242+$F$1*F2242+$G$1*G2242+$H$1*H2242+$I$1*I2242+$J$1*J2242+$K$1*K2242+$M$1*M2242+$AB$3</f>
        <v>213921.09985674545</v>
      </c>
      <c r="X2242" s="35">
        <f t="shared" si="38"/>
        <v>0</v>
      </c>
      <c r="Y2242" s="16">
        <f>(W2242-C2242)/C2242</f>
        <v>4.3517560276807081E-2</v>
      </c>
    </row>
    <row r="2243" spans="1:25" x14ac:dyDescent="0.35">
      <c r="A2243">
        <v>6123000070</v>
      </c>
      <c r="B2243" t="s">
        <v>154</v>
      </c>
      <c r="C2243" s="9">
        <v>310000</v>
      </c>
      <c r="D2243" s="7">
        <v>3</v>
      </c>
      <c r="E2243" s="7">
        <v>1.5</v>
      </c>
      <c r="F2243" s="7">
        <v>1460</v>
      </c>
      <c r="G2243" s="7">
        <v>1</v>
      </c>
      <c r="H2243" s="7">
        <v>0</v>
      </c>
      <c r="I2243" s="7">
        <v>0</v>
      </c>
      <c r="J2243" s="7">
        <v>7</v>
      </c>
      <c r="K2243" s="7">
        <v>1420</v>
      </c>
      <c r="L2243" s="21">
        <v>0</v>
      </c>
      <c r="M2243">
        <v>47.427500000000002</v>
      </c>
      <c r="N2243" s="19">
        <v>9908</v>
      </c>
      <c r="O2243" s="19">
        <v>3</v>
      </c>
      <c r="P2243" s="19">
        <v>1952</v>
      </c>
      <c r="Q2243" s="19">
        <v>9582</v>
      </c>
      <c r="R2243">
        <v>98148</v>
      </c>
      <c r="S2243">
        <v>-122.331</v>
      </c>
      <c r="T2243" s="23">
        <v>1460</v>
      </c>
      <c r="U2243" s="23">
        <v>0</v>
      </c>
      <c r="W2243" s="35">
        <f>$D$1*D2243+$E$1*E2243+$F$1*F2243+$G$1*G2243+$H$1*H2243+$I$1*I2243+$J$1*J2243+$K$1*K2243+$M$1*M2243+$AB$3</f>
        <v>275924.15988332033</v>
      </c>
      <c r="X2243" s="35">
        <f t="shared" si="38"/>
        <v>0</v>
      </c>
      <c r="Y2243" s="16">
        <f>(W2243-C2243)/C2243</f>
        <v>-0.10992206489251506</v>
      </c>
    </row>
    <row r="2244" spans="1:25" x14ac:dyDescent="0.35">
      <c r="A2244">
        <v>7015200136</v>
      </c>
      <c r="B2244" t="s">
        <v>302</v>
      </c>
      <c r="C2244" s="10">
        <v>1000000</v>
      </c>
      <c r="D2244" s="7">
        <v>5</v>
      </c>
      <c r="E2244" s="7">
        <v>1</v>
      </c>
      <c r="F2244" s="7">
        <v>2010</v>
      </c>
      <c r="G2244" s="7">
        <v>1.5</v>
      </c>
      <c r="H2244" s="7">
        <v>0</v>
      </c>
      <c r="I2244" s="7">
        <v>0</v>
      </c>
      <c r="J2244" s="7">
        <v>9</v>
      </c>
      <c r="K2244" s="7">
        <v>2330</v>
      </c>
      <c r="L2244" s="21">
        <v>0</v>
      </c>
      <c r="M2244">
        <v>47.650100000000002</v>
      </c>
      <c r="N2244" s="19">
        <v>5210</v>
      </c>
      <c r="O2244" s="19">
        <v>3</v>
      </c>
      <c r="P2244" s="19">
        <v>1927</v>
      </c>
      <c r="Q2244" s="19">
        <v>5000</v>
      </c>
      <c r="R2244">
        <v>98119</v>
      </c>
      <c r="S2244">
        <v>-122.37</v>
      </c>
      <c r="T2244" s="23">
        <v>1890</v>
      </c>
      <c r="U2244" s="23">
        <v>120</v>
      </c>
      <c r="W2244" s="35">
        <f>$D$1*D2244+$E$1*E2244+$F$1*F2244+$G$1*G2244+$H$1*H2244+$I$1*I2244+$J$1*J2244+$K$1*K2244+$M$1*M2244+$AB$3</f>
        <v>623169.17533296719</v>
      </c>
      <c r="X2244" s="35">
        <f t="shared" ref="X2244:X2307" si="39">IF(W2244&lt;0, 1,0)</f>
        <v>0</v>
      </c>
      <c r="Y2244" s="16">
        <f>(W2244-C2244)/C2244</f>
        <v>-0.37683082466703283</v>
      </c>
    </row>
    <row r="2245" spans="1:25" x14ac:dyDescent="0.35">
      <c r="A2245">
        <v>5104531820</v>
      </c>
      <c r="B2245" t="s">
        <v>95</v>
      </c>
      <c r="C2245" s="9">
        <v>525000</v>
      </c>
      <c r="D2245" s="7">
        <v>4</v>
      </c>
      <c r="E2245" s="7">
        <v>2.5</v>
      </c>
      <c r="F2245" s="7">
        <v>2910</v>
      </c>
      <c r="G2245" s="7">
        <v>2</v>
      </c>
      <c r="H2245" s="7">
        <v>0</v>
      </c>
      <c r="I2245" s="7">
        <v>2</v>
      </c>
      <c r="J2245" s="7">
        <v>9</v>
      </c>
      <c r="K2245" s="7">
        <v>3190</v>
      </c>
      <c r="L2245" s="21">
        <v>0</v>
      </c>
      <c r="M2245">
        <v>47.355200000000004</v>
      </c>
      <c r="N2245" s="19">
        <v>7631</v>
      </c>
      <c r="O2245" s="19">
        <v>3</v>
      </c>
      <c r="P2245" s="19">
        <v>2006</v>
      </c>
      <c r="Q2245" s="19">
        <v>5552</v>
      </c>
      <c r="R2245">
        <v>98038</v>
      </c>
      <c r="S2245">
        <v>-122.001</v>
      </c>
      <c r="T2245" s="23">
        <v>2910</v>
      </c>
      <c r="U2245" s="23">
        <v>0</v>
      </c>
      <c r="W2245" s="35">
        <f>$D$1*D2245+$E$1*E2245+$F$1*F2245+$G$1*G2245+$H$1*H2245+$I$1*I2245+$J$1*J2245+$K$1*K2245+$M$1*M2245+$AB$3</f>
        <v>755847.28195440769</v>
      </c>
      <c r="X2245" s="35">
        <f t="shared" si="39"/>
        <v>0</v>
      </c>
      <c r="Y2245" s="16">
        <f>(W2245-C2245)/C2245</f>
        <v>0.43970910848458605</v>
      </c>
    </row>
    <row r="2246" spans="1:25" x14ac:dyDescent="0.35">
      <c r="A2246">
        <v>6620400631</v>
      </c>
      <c r="B2246" t="s">
        <v>154</v>
      </c>
      <c r="C2246" s="9">
        <v>284000</v>
      </c>
      <c r="D2246" s="7">
        <v>4</v>
      </c>
      <c r="E2246" s="7">
        <v>1.75</v>
      </c>
      <c r="F2246" s="7">
        <v>1880</v>
      </c>
      <c r="G2246" s="7">
        <v>1</v>
      </c>
      <c r="H2246" s="7">
        <v>0</v>
      </c>
      <c r="I2246" s="7">
        <v>0</v>
      </c>
      <c r="J2246" s="7">
        <v>7</v>
      </c>
      <c r="K2246" s="7">
        <v>1340</v>
      </c>
      <c r="L2246" s="21">
        <v>0</v>
      </c>
      <c r="M2246">
        <v>47.5137</v>
      </c>
      <c r="N2246" s="19">
        <v>8800</v>
      </c>
      <c r="O2246" s="19">
        <v>3</v>
      </c>
      <c r="P2246" s="19">
        <v>1960</v>
      </c>
      <c r="Q2246" s="19">
        <v>8733</v>
      </c>
      <c r="R2246">
        <v>98168</v>
      </c>
      <c r="S2246">
        <v>-122.333</v>
      </c>
      <c r="T2246" s="23">
        <v>1130</v>
      </c>
      <c r="U2246" s="23">
        <v>750</v>
      </c>
      <c r="W2246" s="35">
        <f>$D$1*D2246+$E$1*E2246+$F$1*F2246+$G$1*G2246+$H$1*H2246+$I$1*I2246+$J$1*J2246+$K$1*K2246+$M$1*M2246+$AB$3</f>
        <v>386605.99146231264</v>
      </c>
      <c r="X2246" s="35">
        <f t="shared" si="39"/>
        <v>0</v>
      </c>
      <c r="Y2246" s="16">
        <f>(W2246-C2246)/C2246</f>
        <v>0.36128870233208676</v>
      </c>
    </row>
    <row r="2247" spans="1:25" x14ac:dyDescent="0.35">
      <c r="A2247">
        <v>3582500240</v>
      </c>
      <c r="B2247" t="s">
        <v>39</v>
      </c>
      <c r="C2247" s="9">
        <v>510000</v>
      </c>
      <c r="D2247" s="7">
        <v>3</v>
      </c>
      <c r="E2247" s="7">
        <v>1.75</v>
      </c>
      <c r="F2247" s="7">
        <v>2170</v>
      </c>
      <c r="G2247" s="7">
        <v>1</v>
      </c>
      <c r="H2247" s="7">
        <v>0</v>
      </c>
      <c r="I2247" s="7">
        <v>0</v>
      </c>
      <c r="J2247" s="7">
        <v>8</v>
      </c>
      <c r="K2247" s="7">
        <v>2090</v>
      </c>
      <c r="L2247" s="21">
        <v>0</v>
      </c>
      <c r="M2247">
        <v>47.614699999999999</v>
      </c>
      <c r="N2247" s="19">
        <v>26460</v>
      </c>
      <c r="O2247" s="19">
        <v>3</v>
      </c>
      <c r="P2247" s="19">
        <v>1986</v>
      </c>
      <c r="Q2247" s="19">
        <v>29075</v>
      </c>
      <c r="R2247">
        <v>98074</v>
      </c>
      <c r="S2247">
        <v>-122.045</v>
      </c>
      <c r="T2247" s="23">
        <v>1450</v>
      </c>
      <c r="U2247" s="23">
        <v>720</v>
      </c>
      <c r="W2247" s="35">
        <f>$D$1*D2247+$E$1*E2247+$F$1*F2247+$G$1*G2247+$H$1*H2247+$I$1*I2247+$J$1*J2247+$K$1*K2247+$M$1*M2247+$AB$3</f>
        <v>626537.43154761568</v>
      </c>
      <c r="X2247" s="35">
        <f t="shared" si="39"/>
        <v>0</v>
      </c>
      <c r="Y2247" s="16">
        <f>(W2247-C2247)/C2247</f>
        <v>0.22850476774042289</v>
      </c>
    </row>
    <row r="2248" spans="1:25" x14ac:dyDescent="0.35">
      <c r="A2248">
        <v>1529300160</v>
      </c>
      <c r="B2248" t="s">
        <v>211</v>
      </c>
      <c r="C2248" s="9">
        <v>405000</v>
      </c>
      <c r="D2248" s="7">
        <v>2</v>
      </c>
      <c r="E2248" s="7">
        <v>1</v>
      </c>
      <c r="F2248" s="7">
        <v>1260</v>
      </c>
      <c r="G2248" s="7">
        <v>1</v>
      </c>
      <c r="H2248" s="7">
        <v>0</v>
      </c>
      <c r="I2248" s="7">
        <v>0</v>
      </c>
      <c r="J2248" s="7">
        <v>7</v>
      </c>
      <c r="K2248" s="7">
        <v>1420</v>
      </c>
      <c r="L2248" s="21">
        <v>0</v>
      </c>
      <c r="M2248">
        <v>47.698799999999999</v>
      </c>
      <c r="N2248" s="19">
        <v>4377</v>
      </c>
      <c r="O2248" s="19">
        <v>4</v>
      </c>
      <c r="P2248" s="19">
        <v>1947</v>
      </c>
      <c r="Q2248" s="19">
        <v>6376</v>
      </c>
      <c r="R2248">
        <v>98103</v>
      </c>
      <c r="S2248">
        <v>-122.354</v>
      </c>
      <c r="T2248" s="23">
        <v>1260</v>
      </c>
      <c r="U2248" s="23">
        <v>0</v>
      </c>
      <c r="W2248" s="35">
        <f>$D$1*D2248+$E$1*E2248+$F$1*F2248+$G$1*G2248+$H$1*H2248+$I$1*I2248+$J$1*J2248+$K$1*K2248+$M$1*M2248+$AB$3</f>
        <v>448292.84048178792</v>
      </c>
      <c r="X2248" s="35">
        <f t="shared" si="39"/>
        <v>0</v>
      </c>
      <c r="Y2248" s="16">
        <f>(W2248-C2248)/C2248</f>
        <v>0.1068959024241677</v>
      </c>
    </row>
    <row r="2249" spans="1:25" x14ac:dyDescent="0.35">
      <c r="A2249">
        <v>4027700844</v>
      </c>
      <c r="B2249" t="s">
        <v>65</v>
      </c>
      <c r="C2249" s="9">
        <v>509950</v>
      </c>
      <c r="D2249" s="7">
        <v>3</v>
      </c>
      <c r="E2249" s="7">
        <v>2.5</v>
      </c>
      <c r="F2249" s="7">
        <v>1970</v>
      </c>
      <c r="G2249" s="7">
        <v>2</v>
      </c>
      <c r="H2249" s="7">
        <v>0</v>
      </c>
      <c r="I2249" s="7">
        <v>0</v>
      </c>
      <c r="J2249" s="7">
        <v>8</v>
      </c>
      <c r="K2249" s="7">
        <v>1800</v>
      </c>
      <c r="L2249" s="21">
        <v>0</v>
      </c>
      <c r="M2249">
        <v>47.769799999999996</v>
      </c>
      <c r="N2249" s="19">
        <v>9153</v>
      </c>
      <c r="O2249" s="19">
        <v>3</v>
      </c>
      <c r="P2249" s="19">
        <v>2007</v>
      </c>
      <c r="Q2249" s="19">
        <v>9800</v>
      </c>
      <c r="R2249">
        <v>98028</v>
      </c>
      <c r="S2249">
        <v>-122.268</v>
      </c>
      <c r="T2249" s="23">
        <v>1970</v>
      </c>
      <c r="U2249" s="23">
        <v>0</v>
      </c>
      <c r="W2249" s="35">
        <f>$D$1*D2249+$E$1*E2249+$F$1*F2249+$G$1*G2249+$H$1*H2249+$I$1*I2249+$J$1*J2249+$K$1*K2249+$M$1*M2249+$AB$3</f>
        <v>646346.63349919766</v>
      </c>
      <c r="X2249" s="35">
        <f t="shared" si="39"/>
        <v>0</v>
      </c>
      <c r="Y2249" s="16">
        <f>(W2249-C2249)/C2249</f>
        <v>0.26747060201823247</v>
      </c>
    </row>
    <row r="2250" spans="1:25" x14ac:dyDescent="0.35">
      <c r="A2250">
        <v>425069139</v>
      </c>
      <c r="B2250" t="s">
        <v>108</v>
      </c>
      <c r="C2250" s="9">
        <v>600000</v>
      </c>
      <c r="D2250" s="7">
        <v>4</v>
      </c>
      <c r="E2250" s="7">
        <v>2.25</v>
      </c>
      <c r="F2250" s="7">
        <v>2090</v>
      </c>
      <c r="G2250" s="7">
        <v>2</v>
      </c>
      <c r="H2250" s="7">
        <v>0</v>
      </c>
      <c r="I2250" s="7">
        <v>0</v>
      </c>
      <c r="J2250" s="7">
        <v>8</v>
      </c>
      <c r="K2250" s="7">
        <v>3420</v>
      </c>
      <c r="L2250" s="21">
        <v>0</v>
      </c>
      <c r="M2250">
        <v>47.687600000000003</v>
      </c>
      <c r="N2250" s="19">
        <v>45738</v>
      </c>
      <c r="O2250" s="19">
        <v>3</v>
      </c>
      <c r="P2250" s="19">
        <v>1987</v>
      </c>
      <c r="Q2250" s="19">
        <v>45738</v>
      </c>
      <c r="R2250">
        <v>98053</v>
      </c>
      <c r="S2250">
        <v>-122.04900000000001</v>
      </c>
      <c r="T2250" s="23">
        <v>2090</v>
      </c>
      <c r="U2250" s="23">
        <v>0</v>
      </c>
      <c r="W2250" s="35">
        <f>$D$1*D2250+$E$1*E2250+$F$1*F2250+$G$1*G2250+$H$1*H2250+$I$1*I2250+$J$1*J2250+$K$1*K2250+$M$1*M2250+$AB$3</f>
        <v>601259.32840788364</v>
      </c>
      <c r="X2250" s="35">
        <f t="shared" si="39"/>
        <v>0</v>
      </c>
      <c r="Y2250" s="16">
        <f>(W2250-C2250)/C2250</f>
        <v>2.0988806798060734E-3</v>
      </c>
    </row>
    <row r="2251" spans="1:25" x14ac:dyDescent="0.35">
      <c r="A2251">
        <v>3047700105</v>
      </c>
      <c r="B2251" t="s">
        <v>226</v>
      </c>
      <c r="C2251" s="9">
        <v>990000</v>
      </c>
      <c r="D2251" s="7">
        <v>4</v>
      </c>
      <c r="E2251" s="7">
        <v>3.75</v>
      </c>
      <c r="F2251" s="7">
        <v>3450</v>
      </c>
      <c r="G2251" s="7">
        <v>2</v>
      </c>
      <c r="H2251" s="7">
        <v>0</v>
      </c>
      <c r="I2251" s="7">
        <v>0</v>
      </c>
      <c r="J2251" s="7">
        <v>10</v>
      </c>
      <c r="K2251" s="7">
        <v>1880</v>
      </c>
      <c r="L2251" s="21">
        <v>0</v>
      </c>
      <c r="M2251">
        <v>47.692</v>
      </c>
      <c r="N2251" s="19">
        <v>4940</v>
      </c>
      <c r="O2251" s="19">
        <v>3</v>
      </c>
      <c r="P2251" s="19">
        <v>2006</v>
      </c>
      <c r="Q2251" s="19">
        <v>5387</v>
      </c>
      <c r="R2251">
        <v>98103</v>
      </c>
      <c r="S2251">
        <v>-122.33799999999999</v>
      </c>
      <c r="T2251" s="23">
        <v>2570</v>
      </c>
      <c r="U2251" s="23">
        <v>880</v>
      </c>
      <c r="W2251" s="35">
        <f>$D$1*D2251+$E$1*E2251+$F$1*F2251+$G$1*G2251+$H$1*H2251+$I$1*I2251+$J$1*J2251+$K$1*K2251+$M$1*M2251+$AB$3</f>
        <v>1014920.9180063531</v>
      </c>
      <c r="X2251" s="35">
        <f t="shared" si="39"/>
        <v>0</v>
      </c>
      <c r="Y2251" s="16">
        <f>(W2251-C2251)/C2251</f>
        <v>2.5172644450861696E-2</v>
      </c>
    </row>
    <row r="2252" spans="1:25" x14ac:dyDescent="0.35">
      <c r="A2252">
        <v>2976800550</v>
      </c>
      <c r="B2252" t="s">
        <v>158</v>
      </c>
      <c r="C2252" s="9">
        <v>280005</v>
      </c>
      <c r="D2252" s="7">
        <v>3</v>
      </c>
      <c r="E2252" s="7">
        <v>1.5</v>
      </c>
      <c r="F2252" s="7">
        <v>1130</v>
      </c>
      <c r="G2252" s="7">
        <v>1</v>
      </c>
      <c r="H2252" s="7">
        <v>0</v>
      </c>
      <c r="I2252" s="7">
        <v>0</v>
      </c>
      <c r="J2252" s="7">
        <v>7</v>
      </c>
      <c r="K2252" s="7">
        <v>1130</v>
      </c>
      <c r="L2252" s="21">
        <v>0</v>
      </c>
      <c r="M2252">
        <v>47.504100000000001</v>
      </c>
      <c r="N2252" s="19">
        <v>7200</v>
      </c>
      <c r="O2252" s="19">
        <v>3</v>
      </c>
      <c r="P2252" s="19">
        <v>1954</v>
      </c>
      <c r="Q2252" s="19">
        <v>7200</v>
      </c>
      <c r="R2252">
        <v>98178</v>
      </c>
      <c r="S2252">
        <v>-122.253</v>
      </c>
      <c r="T2252" s="23">
        <v>1130</v>
      </c>
      <c r="U2252" s="23">
        <v>0</v>
      </c>
      <c r="W2252" s="35">
        <f>$D$1*D2252+$E$1*E2252+$F$1*F2252+$G$1*G2252+$H$1*H2252+$I$1*I2252+$J$1*J2252+$K$1*K2252+$M$1*M2252+$AB$3</f>
        <v>252697.3385236375</v>
      </c>
      <c r="X2252" s="35">
        <f t="shared" si="39"/>
        <v>0</v>
      </c>
      <c r="Y2252" s="16">
        <f>(W2252-C2252)/C2252</f>
        <v>-9.7525620886635939E-2</v>
      </c>
    </row>
    <row r="2253" spans="1:25" x14ac:dyDescent="0.35">
      <c r="A2253">
        <v>6151800070</v>
      </c>
      <c r="B2253" t="s">
        <v>177</v>
      </c>
      <c r="C2253" s="9">
        <v>700000</v>
      </c>
      <c r="D2253" s="7">
        <v>3</v>
      </c>
      <c r="E2253" s="7">
        <v>1.75</v>
      </c>
      <c r="F2253" s="7">
        <v>2600</v>
      </c>
      <c r="G2253" s="7">
        <v>1</v>
      </c>
      <c r="H2253" s="7">
        <v>0</v>
      </c>
      <c r="I2253" s="7">
        <v>0</v>
      </c>
      <c r="J2253" s="7">
        <v>8</v>
      </c>
      <c r="K2253" s="7">
        <v>1980</v>
      </c>
      <c r="L2253" s="21">
        <v>0</v>
      </c>
      <c r="M2253">
        <v>47.340200000000003</v>
      </c>
      <c r="N2253" s="19">
        <v>7668</v>
      </c>
      <c r="O2253" s="19">
        <v>4</v>
      </c>
      <c r="P2253" s="19">
        <v>1968</v>
      </c>
      <c r="Q2253" s="19">
        <v>13664</v>
      </c>
      <c r="R2253">
        <v>98010</v>
      </c>
      <c r="S2253">
        <v>-122.04600000000001</v>
      </c>
      <c r="T2253" s="23">
        <v>1300</v>
      </c>
      <c r="U2253" s="23">
        <v>1300</v>
      </c>
      <c r="W2253" s="35">
        <f>$D$1*D2253+$E$1*E2253+$F$1*F2253+$G$1*G2253+$H$1*H2253+$I$1*I2253+$J$1*J2253+$K$1*K2253+$M$1*M2253+$AB$3</f>
        <v>539469.28049264848</v>
      </c>
      <c r="X2253" s="35">
        <f t="shared" si="39"/>
        <v>0</v>
      </c>
      <c r="Y2253" s="16">
        <f>(W2253-C2253)/C2253</f>
        <v>-0.22932959929621646</v>
      </c>
    </row>
    <row r="2254" spans="1:25" x14ac:dyDescent="0.35">
      <c r="A2254">
        <v>4364700105</v>
      </c>
      <c r="B2254" t="s">
        <v>168</v>
      </c>
      <c r="C2254" s="9">
        <v>330000</v>
      </c>
      <c r="D2254" s="7">
        <v>3</v>
      </c>
      <c r="E2254" s="7">
        <v>1</v>
      </c>
      <c r="F2254" s="7">
        <v>1030</v>
      </c>
      <c r="G2254" s="7">
        <v>1</v>
      </c>
      <c r="H2254" s="7">
        <v>0</v>
      </c>
      <c r="I2254" s="7">
        <v>0</v>
      </c>
      <c r="J2254" s="7">
        <v>7</v>
      </c>
      <c r="K2254" s="7">
        <v>1030</v>
      </c>
      <c r="L2254" s="21">
        <v>0</v>
      </c>
      <c r="M2254">
        <v>47.528100000000002</v>
      </c>
      <c r="N2254" s="19">
        <v>7620</v>
      </c>
      <c r="O2254" s="19">
        <v>3</v>
      </c>
      <c r="P2254" s="19">
        <v>1953</v>
      </c>
      <c r="Q2254" s="19">
        <v>7560</v>
      </c>
      <c r="R2254">
        <v>98126</v>
      </c>
      <c r="S2254">
        <v>-122.375</v>
      </c>
      <c r="T2254" s="23">
        <v>1030</v>
      </c>
      <c r="U2254" s="23">
        <v>0</v>
      </c>
      <c r="W2254" s="35">
        <f>$D$1*D2254+$E$1*E2254+$F$1*F2254+$G$1*G2254+$H$1*H2254+$I$1*I2254+$J$1*J2254+$K$1*K2254+$M$1*M2254+$AB$3</f>
        <v>252557.54012103379</v>
      </c>
      <c r="X2254" s="35">
        <f t="shared" si="39"/>
        <v>0</v>
      </c>
      <c r="Y2254" s="16">
        <f>(W2254-C2254)/C2254</f>
        <v>-0.23467412084535216</v>
      </c>
    </row>
    <row r="2255" spans="1:25" x14ac:dyDescent="0.35">
      <c r="A2255">
        <v>7893804845</v>
      </c>
      <c r="B2255" t="s">
        <v>73</v>
      </c>
      <c r="C2255" s="9">
        <v>340000</v>
      </c>
      <c r="D2255" s="7">
        <v>2</v>
      </c>
      <c r="E2255" s="7">
        <v>1</v>
      </c>
      <c r="F2255" s="7">
        <v>1700</v>
      </c>
      <c r="G2255" s="7">
        <v>1</v>
      </c>
      <c r="H2255" s="7">
        <v>0</v>
      </c>
      <c r="I2255" s="7">
        <v>2</v>
      </c>
      <c r="J2255" s="7">
        <v>7</v>
      </c>
      <c r="K2255" s="7">
        <v>2040</v>
      </c>
      <c r="L2255" s="21">
        <v>0</v>
      </c>
      <c r="M2255">
        <v>47.4131</v>
      </c>
      <c r="N2255" s="19">
        <v>6718</v>
      </c>
      <c r="O2255" s="19">
        <v>3</v>
      </c>
      <c r="P2255" s="19">
        <v>1956</v>
      </c>
      <c r="Q2255" s="19">
        <v>7500</v>
      </c>
      <c r="R2255">
        <v>98198</v>
      </c>
      <c r="S2255">
        <v>-122.331</v>
      </c>
      <c r="T2255" s="23">
        <v>1230</v>
      </c>
      <c r="U2255" s="23">
        <v>470</v>
      </c>
      <c r="W2255" s="35">
        <f>$D$1*D2255+$E$1*E2255+$F$1*F2255+$G$1*G2255+$H$1*H2255+$I$1*I2255+$J$1*J2255+$K$1*K2255+$M$1*M2255+$AB$3</f>
        <v>486638.48553688079</v>
      </c>
      <c r="X2255" s="35">
        <f t="shared" si="39"/>
        <v>0</v>
      </c>
      <c r="Y2255" s="16">
        <f>(W2255-C2255)/C2255</f>
        <v>0.43128966334376706</v>
      </c>
    </row>
    <row r="2256" spans="1:25" x14ac:dyDescent="0.35">
      <c r="A2256">
        <v>7694800070</v>
      </c>
      <c r="B2256" t="s">
        <v>162</v>
      </c>
      <c r="C2256" s="9">
        <v>468000</v>
      </c>
      <c r="D2256" s="7">
        <v>2</v>
      </c>
      <c r="E2256" s="7">
        <v>2.5</v>
      </c>
      <c r="F2256" s="7">
        <v>1480</v>
      </c>
      <c r="G2256" s="7">
        <v>2</v>
      </c>
      <c r="H2256" s="7">
        <v>0</v>
      </c>
      <c r="I2256" s="7">
        <v>0</v>
      </c>
      <c r="J2256" s="7">
        <v>8</v>
      </c>
      <c r="K2256" s="7">
        <v>2130</v>
      </c>
      <c r="L2256" s="21">
        <v>0</v>
      </c>
      <c r="M2256">
        <v>47.665799999999997</v>
      </c>
      <c r="N2256" s="19">
        <v>2167</v>
      </c>
      <c r="O2256" s="19">
        <v>3</v>
      </c>
      <c r="P2256" s="19">
        <v>2007</v>
      </c>
      <c r="Q2256" s="19">
        <v>2556</v>
      </c>
      <c r="R2256">
        <v>98052</v>
      </c>
      <c r="S2256">
        <v>-122.13200000000001</v>
      </c>
      <c r="T2256" s="23">
        <v>1390</v>
      </c>
      <c r="U2256" s="23">
        <v>90</v>
      </c>
      <c r="W2256" s="35">
        <f>$D$1*D2256+$E$1*E2256+$F$1*F2256+$G$1*G2256+$H$1*H2256+$I$1*I2256+$J$1*J2256+$K$1*K2256+$M$1*M2256+$AB$3</f>
        <v>507534.28007389605</v>
      </c>
      <c r="X2256" s="35">
        <f t="shared" si="39"/>
        <v>0</v>
      </c>
      <c r="Y2256" s="16">
        <f>(W2256-C2256)/C2256</f>
        <v>8.447495742285481E-2</v>
      </c>
    </row>
    <row r="2257" spans="1:25" x14ac:dyDescent="0.35">
      <c r="A2257">
        <v>1922000070</v>
      </c>
      <c r="B2257" t="s">
        <v>90</v>
      </c>
      <c r="C2257" s="10">
        <v>1340000</v>
      </c>
      <c r="D2257" s="7">
        <v>4</v>
      </c>
      <c r="E2257" s="7">
        <v>2.5</v>
      </c>
      <c r="F2257" s="7">
        <v>4250</v>
      </c>
      <c r="G2257" s="7">
        <v>2</v>
      </c>
      <c r="H2257" s="7">
        <v>0</v>
      </c>
      <c r="I2257" s="7">
        <v>2</v>
      </c>
      <c r="J2257" s="7">
        <v>9</v>
      </c>
      <c r="K2257" s="7">
        <v>3690</v>
      </c>
      <c r="L2257" s="21">
        <v>0</v>
      </c>
      <c r="M2257">
        <v>47.5578</v>
      </c>
      <c r="N2257" s="19">
        <v>19387</v>
      </c>
      <c r="O2257" s="19">
        <v>4</v>
      </c>
      <c r="P2257" s="19">
        <v>1972</v>
      </c>
      <c r="Q2257" s="19">
        <v>17024</v>
      </c>
      <c r="R2257">
        <v>98040</v>
      </c>
      <c r="S2257">
        <v>-122.212</v>
      </c>
      <c r="T2257" s="23">
        <v>3260</v>
      </c>
      <c r="U2257" s="23">
        <v>990</v>
      </c>
      <c r="W2257" s="35">
        <f>$D$1*D2257+$E$1*E2257+$F$1*F2257+$G$1*G2257+$H$1*H2257+$I$1*I2257+$J$1*J2257+$K$1*K2257+$M$1*M2257+$AB$3</f>
        <v>1180090.0420612842</v>
      </c>
      <c r="X2257" s="35">
        <f t="shared" si="39"/>
        <v>0</v>
      </c>
      <c r="Y2257" s="16">
        <f>(W2257-C2257)/C2257</f>
        <v>-0.11933578950650434</v>
      </c>
    </row>
    <row r="2258" spans="1:25" x14ac:dyDescent="0.35">
      <c r="A2258">
        <v>4035900060</v>
      </c>
      <c r="B2258" t="s">
        <v>169</v>
      </c>
      <c r="C2258" s="9">
        <v>515000</v>
      </c>
      <c r="D2258" s="7">
        <v>3</v>
      </c>
      <c r="E2258" s="7">
        <v>1.75</v>
      </c>
      <c r="F2258" s="7">
        <v>1600</v>
      </c>
      <c r="G2258" s="7">
        <v>1</v>
      </c>
      <c r="H2258" s="7">
        <v>0</v>
      </c>
      <c r="I2258" s="7">
        <v>0</v>
      </c>
      <c r="J2258" s="7">
        <v>8</v>
      </c>
      <c r="K2258" s="7">
        <v>2640</v>
      </c>
      <c r="L2258" s="21">
        <v>0</v>
      </c>
      <c r="M2258">
        <v>47.563200000000002</v>
      </c>
      <c r="N2258" s="19">
        <v>20873</v>
      </c>
      <c r="O2258" s="19">
        <v>3</v>
      </c>
      <c r="P2258" s="19">
        <v>1955</v>
      </c>
      <c r="Q2258" s="19">
        <v>18364</v>
      </c>
      <c r="R2258">
        <v>98006</v>
      </c>
      <c r="S2258">
        <v>-122.182</v>
      </c>
      <c r="T2258" s="23">
        <v>1600</v>
      </c>
      <c r="U2258" s="23">
        <v>0</v>
      </c>
      <c r="W2258" s="35">
        <f>$D$1*D2258+$E$1*E2258+$F$1*F2258+$G$1*G2258+$H$1*H2258+$I$1*I2258+$J$1*J2258+$K$1*K2258+$M$1*M2258+$AB$3</f>
        <v>474121.62580168247</v>
      </c>
      <c r="X2258" s="35">
        <f t="shared" si="39"/>
        <v>0</v>
      </c>
      <c r="Y2258" s="16">
        <f>(W2258-C2258)/C2258</f>
        <v>-7.9375483880228206E-2</v>
      </c>
    </row>
    <row r="2259" spans="1:25" x14ac:dyDescent="0.35">
      <c r="A2259">
        <v>8880600070</v>
      </c>
      <c r="B2259" t="s">
        <v>167</v>
      </c>
      <c r="C2259" s="9">
        <v>245000</v>
      </c>
      <c r="D2259" s="7">
        <v>4</v>
      </c>
      <c r="E2259" s="7">
        <v>2</v>
      </c>
      <c r="F2259" s="7">
        <v>1870</v>
      </c>
      <c r="G2259" s="7">
        <v>1</v>
      </c>
      <c r="H2259" s="7">
        <v>0</v>
      </c>
      <c r="I2259" s="7">
        <v>2</v>
      </c>
      <c r="J2259" s="7">
        <v>7</v>
      </c>
      <c r="K2259" s="7">
        <v>1770</v>
      </c>
      <c r="L2259" s="21">
        <v>0</v>
      </c>
      <c r="M2259">
        <v>47.198500000000003</v>
      </c>
      <c r="N2259" s="19">
        <v>8750</v>
      </c>
      <c r="O2259" s="19">
        <v>3</v>
      </c>
      <c r="P2259" s="19">
        <v>1977</v>
      </c>
      <c r="Q2259" s="19">
        <v>8207</v>
      </c>
      <c r="R2259">
        <v>98022</v>
      </c>
      <c r="S2259">
        <v>-122.001</v>
      </c>
      <c r="T2259" s="23">
        <v>1870</v>
      </c>
      <c r="U2259" s="23">
        <v>0</v>
      </c>
      <c r="W2259" s="35">
        <f>$D$1*D2259+$E$1*E2259+$F$1*F2259+$G$1*G2259+$H$1*H2259+$I$1*I2259+$J$1*J2259+$K$1*K2259+$M$1*M2259+$AB$3</f>
        <v>304205.04577793553</v>
      </c>
      <c r="X2259" s="35">
        <f t="shared" si="39"/>
        <v>0</v>
      </c>
      <c r="Y2259" s="16">
        <f>(W2259-C2259)/C2259</f>
        <v>0.24165324807320626</v>
      </c>
    </row>
    <row r="2260" spans="1:25" x14ac:dyDescent="0.35">
      <c r="A2260">
        <v>739800070</v>
      </c>
      <c r="B2260" t="s">
        <v>31</v>
      </c>
      <c r="C2260" s="9">
        <v>265000</v>
      </c>
      <c r="D2260" s="7">
        <v>3</v>
      </c>
      <c r="E2260" s="7">
        <v>2.5</v>
      </c>
      <c r="F2260" s="7">
        <v>1440</v>
      </c>
      <c r="G2260" s="7">
        <v>1</v>
      </c>
      <c r="H2260" s="7">
        <v>0</v>
      </c>
      <c r="I2260" s="7">
        <v>0</v>
      </c>
      <c r="J2260" s="7">
        <v>7</v>
      </c>
      <c r="K2260" s="7">
        <v>1680</v>
      </c>
      <c r="L2260" s="21">
        <v>0</v>
      </c>
      <c r="M2260">
        <v>47.404200000000003</v>
      </c>
      <c r="N2260" s="19">
        <v>7741</v>
      </c>
      <c r="O2260" s="19">
        <v>4</v>
      </c>
      <c r="P2260" s="19">
        <v>1983</v>
      </c>
      <c r="Q2260" s="19">
        <v>7316</v>
      </c>
      <c r="R2260">
        <v>98031</v>
      </c>
      <c r="S2260">
        <v>-122.194</v>
      </c>
      <c r="T2260" s="23">
        <v>1000</v>
      </c>
      <c r="U2260" s="23">
        <v>440</v>
      </c>
      <c r="W2260" s="35">
        <f>$D$1*D2260+$E$1*E2260+$F$1*F2260+$G$1*G2260+$H$1*H2260+$I$1*I2260+$J$1*J2260+$K$1*K2260+$M$1*M2260+$AB$3</f>
        <v>245342.77824497595</v>
      </c>
      <c r="X2260" s="35">
        <f t="shared" si="39"/>
        <v>0</v>
      </c>
      <c r="Y2260" s="16">
        <f>(W2260-C2260)/C2260</f>
        <v>-7.4178195301977529E-2</v>
      </c>
    </row>
    <row r="2261" spans="1:25" x14ac:dyDescent="0.35">
      <c r="A2261">
        <v>1561910270</v>
      </c>
      <c r="B2261" t="s">
        <v>284</v>
      </c>
      <c r="C2261" s="9">
        <v>372400</v>
      </c>
      <c r="D2261" s="7">
        <v>3</v>
      </c>
      <c r="E2261" s="7">
        <v>2.5</v>
      </c>
      <c r="F2261" s="7">
        <v>2720</v>
      </c>
      <c r="G2261" s="7">
        <v>2</v>
      </c>
      <c r="H2261" s="7">
        <v>0</v>
      </c>
      <c r="I2261" s="7">
        <v>0</v>
      </c>
      <c r="J2261" s="7">
        <v>9</v>
      </c>
      <c r="K2261" s="7">
        <v>2590</v>
      </c>
      <c r="L2261" s="21">
        <v>0</v>
      </c>
      <c r="M2261">
        <v>47.418500000000002</v>
      </c>
      <c r="N2261" s="19">
        <v>11937</v>
      </c>
      <c r="O2261" s="19">
        <v>3</v>
      </c>
      <c r="P2261" s="19">
        <v>1990</v>
      </c>
      <c r="Q2261" s="19">
        <v>9683</v>
      </c>
      <c r="R2261">
        <v>98031</v>
      </c>
      <c r="S2261">
        <v>-122.212</v>
      </c>
      <c r="T2261" s="23">
        <v>2720</v>
      </c>
      <c r="U2261" s="23">
        <v>0</v>
      </c>
      <c r="W2261" s="35">
        <f>$D$1*D2261+$E$1*E2261+$F$1*F2261+$G$1*G2261+$H$1*H2261+$I$1*I2261+$J$1*J2261+$K$1*K2261+$M$1*M2261+$AB$3</f>
        <v>658703.96588490158</v>
      </c>
      <c r="X2261" s="35">
        <f t="shared" si="39"/>
        <v>0</v>
      </c>
      <c r="Y2261" s="16">
        <f>(W2261-C2261)/C2261</f>
        <v>0.76880764201101393</v>
      </c>
    </row>
    <row r="2262" spans="1:25" x14ac:dyDescent="0.35">
      <c r="A2262">
        <v>7305300370</v>
      </c>
      <c r="B2262" t="s">
        <v>198</v>
      </c>
      <c r="C2262" s="9">
        <v>390000</v>
      </c>
      <c r="D2262" s="7">
        <v>3</v>
      </c>
      <c r="E2262" s="7">
        <v>1.5</v>
      </c>
      <c r="F2262" s="7">
        <v>1240</v>
      </c>
      <c r="G2262" s="7">
        <v>1</v>
      </c>
      <c r="H2262" s="7">
        <v>0</v>
      </c>
      <c r="I2262" s="7">
        <v>0</v>
      </c>
      <c r="J2262" s="7">
        <v>6</v>
      </c>
      <c r="K2262" s="7">
        <v>1630</v>
      </c>
      <c r="L2262" s="21">
        <v>0</v>
      </c>
      <c r="M2262">
        <v>47.753</v>
      </c>
      <c r="N2262" s="19">
        <v>8410</v>
      </c>
      <c r="O2262" s="19">
        <v>5</v>
      </c>
      <c r="P2262" s="19">
        <v>1948</v>
      </c>
      <c r="Q2262" s="19">
        <v>8410</v>
      </c>
      <c r="R2262">
        <v>98155</v>
      </c>
      <c r="S2262">
        <v>-122.328</v>
      </c>
      <c r="T2262" s="23">
        <v>1240</v>
      </c>
      <c r="U2262" s="23">
        <v>0</v>
      </c>
      <c r="W2262" s="35">
        <f>$D$1*D2262+$E$1*E2262+$F$1*F2262+$G$1*G2262+$H$1*H2262+$I$1*I2262+$J$1*J2262+$K$1*K2262+$M$1*M2262+$AB$3</f>
        <v>368048.34416193143</v>
      </c>
      <c r="X2262" s="35">
        <f t="shared" si="39"/>
        <v>0</v>
      </c>
      <c r="Y2262" s="16">
        <f>(W2262-C2262)/C2262</f>
        <v>-5.6286297020688651E-2</v>
      </c>
    </row>
    <row r="2263" spans="1:25" x14ac:dyDescent="0.35">
      <c r="A2263">
        <v>7345000340</v>
      </c>
      <c r="B2263" t="s">
        <v>309</v>
      </c>
      <c r="C2263" s="9">
        <v>208000</v>
      </c>
      <c r="D2263" s="7">
        <v>3</v>
      </c>
      <c r="E2263" s="7">
        <v>1</v>
      </c>
      <c r="F2263" s="7">
        <v>1020</v>
      </c>
      <c r="G2263" s="7">
        <v>1</v>
      </c>
      <c r="H2263" s="7">
        <v>0</v>
      </c>
      <c r="I2263" s="7">
        <v>0</v>
      </c>
      <c r="J2263" s="7">
        <v>7</v>
      </c>
      <c r="K2263" s="7">
        <v>1370</v>
      </c>
      <c r="L2263" s="21">
        <v>0</v>
      </c>
      <c r="M2263">
        <v>47.277999999999999</v>
      </c>
      <c r="N2263" s="19">
        <v>6120</v>
      </c>
      <c r="O2263" s="19">
        <v>4</v>
      </c>
      <c r="P2263" s="19">
        <v>1967</v>
      </c>
      <c r="Q2263" s="19">
        <v>8000</v>
      </c>
      <c r="R2263">
        <v>98002</v>
      </c>
      <c r="S2263">
        <v>-122.205</v>
      </c>
      <c r="T2263" s="23">
        <v>1020</v>
      </c>
      <c r="U2263" s="23">
        <v>0</v>
      </c>
      <c r="W2263" s="35">
        <f>$D$1*D2263+$E$1*E2263+$F$1*F2263+$G$1*G2263+$H$1*H2263+$I$1*I2263+$J$1*J2263+$K$1*K2263+$M$1*M2263+$AB$3</f>
        <v>89828.838665802032</v>
      </c>
      <c r="X2263" s="35">
        <f t="shared" si="39"/>
        <v>0</v>
      </c>
      <c r="Y2263" s="16">
        <f>(W2263-C2263)/C2263</f>
        <v>-0.56813058333749022</v>
      </c>
    </row>
    <row r="2264" spans="1:25" x14ac:dyDescent="0.35">
      <c r="A2264">
        <v>3971701455</v>
      </c>
      <c r="B2264" t="s">
        <v>143</v>
      </c>
      <c r="C2264" s="9">
        <v>273000</v>
      </c>
      <c r="D2264" s="7">
        <v>2</v>
      </c>
      <c r="E2264" s="7">
        <v>0.5</v>
      </c>
      <c r="F2264" s="7">
        <v>1180</v>
      </c>
      <c r="G2264" s="7">
        <v>1</v>
      </c>
      <c r="H2264" s="7">
        <v>0</v>
      </c>
      <c r="I2264" s="7">
        <v>0</v>
      </c>
      <c r="J2264" s="7">
        <v>6</v>
      </c>
      <c r="K2264" s="7">
        <v>1380</v>
      </c>
      <c r="L2264" s="21">
        <v>0</v>
      </c>
      <c r="M2264">
        <v>47.768999999999998</v>
      </c>
      <c r="N2264" s="19">
        <v>7750</v>
      </c>
      <c r="O2264" s="19">
        <v>4</v>
      </c>
      <c r="P2264" s="19">
        <v>1945</v>
      </c>
      <c r="Q2264" s="19">
        <v>8976</v>
      </c>
      <c r="R2264">
        <v>98155</v>
      </c>
      <c r="S2264">
        <v>-122.316</v>
      </c>
      <c r="T2264" s="23">
        <v>590</v>
      </c>
      <c r="U2264" s="23">
        <v>590</v>
      </c>
      <c r="W2264" s="35">
        <f>$D$1*D2264+$E$1*E2264+$F$1*F2264+$G$1*G2264+$H$1*H2264+$I$1*I2264+$J$1*J2264+$K$1*K2264+$M$1*M2264+$AB$3</f>
        <v>408869.91662376001</v>
      </c>
      <c r="X2264" s="35">
        <f t="shared" si="39"/>
        <v>0</v>
      </c>
      <c r="Y2264" s="16">
        <f>(W2264-C2264)/C2264</f>
        <v>0.49769200228483523</v>
      </c>
    </row>
    <row r="2265" spans="1:25" x14ac:dyDescent="0.35">
      <c r="A2265">
        <v>8035350260</v>
      </c>
      <c r="B2265" t="s">
        <v>80</v>
      </c>
      <c r="C2265" s="9">
        <v>455000</v>
      </c>
      <c r="D2265" s="7">
        <v>5</v>
      </c>
      <c r="E2265" s="7">
        <v>3.5</v>
      </c>
      <c r="F2265" s="7">
        <v>3080</v>
      </c>
      <c r="G2265" s="7">
        <v>2</v>
      </c>
      <c r="H2265" s="7">
        <v>0</v>
      </c>
      <c r="I2265" s="7">
        <v>0</v>
      </c>
      <c r="J2265" s="7">
        <v>8</v>
      </c>
      <c r="K2265" s="7">
        <v>2980</v>
      </c>
      <c r="L2265" s="21">
        <v>0</v>
      </c>
      <c r="M2265">
        <v>47.745399999999997</v>
      </c>
      <c r="N2265" s="19">
        <v>7759</v>
      </c>
      <c r="O2265" s="19">
        <v>3</v>
      </c>
      <c r="P2265" s="19">
        <v>2003</v>
      </c>
      <c r="Q2265" s="19">
        <v>8223</v>
      </c>
      <c r="R2265">
        <v>98019</v>
      </c>
      <c r="S2265">
        <v>-121.977</v>
      </c>
      <c r="T2265" s="23">
        <v>2310</v>
      </c>
      <c r="U2265" s="23">
        <v>770</v>
      </c>
      <c r="W2265" s="35">
        <f>$D$1*D2265+$E$1*E2265+$F$1*F2265+$G$1*G2265+$H$1*H2265+$I$1*I2265+$J$1*J2265+$K$1*K2265+$M$1*M2265+$AB$3</f>
        <v>800695.27546467632</v>
      </c>
      <c r="X2265" s="35">
        <f t="shared" si="39"/>
        <v>0</v>
      </c>
      <c r="Y2265" s="16">
        <f>(W2265-C2265)/C2265</f>
        <v>0.75976983618610183</v>
      </c>
    </row>
    <row r="2266" spans="1:25" x14ac:dyDescent="0.35">
      <c r="A2266">
        <v>104550520</v>
      </c>
      <c r="B2266" t="s">
        <v>105</v>
      </c>
      <c r="C2266" s="9">
        <v>270000</v>
      </c>
      <c r="D2266" s="7">
        <v>4</v>
      </c>
      <c r="E2266" s="7">
        <v>2.5</v>
      </c>
      <c r="F2266" s="7">
        <v>1750</v>
      </c>
      <c r="G2266" s="7">
        <v>2</v>
      </c>
      <c r="H2266" s="7">
        <v>0</v>
      </c>
      <c r="I2266" s="7">
        <v>0</v>
      </c>
      <c r="J2266" s="7">
        <v>7</v>
      </c>
      <c r="K2266" s="7">
        <v>1940</v>
      </c>
      <c r="L2266" s="21">
        <v>0</v>
      </c>
      <c r="M2266">
        <v>47.308199999999999</v>
      </c>
      <c r="N2266" s="19">
        <v>6397</v>
      </c>
      <c r="O2266" s="19">
        <v>3</v>
      </c>
      <c r="P2266" s="19">
        <v>1988</v>
      </c>
      <c r="Q2266" s="19">
        <v>6502</v>
      </c>
      <c r="R2266">
        <v>98023</v>
      </c>
      <c r="S2266">
        <v>-122.358</v>
      </c>
      <c r="T2266" s="23">
        <v>1750</v>
      </c>
      <c r="U2266" s="23">
        <v>0</v>
      </c>
      <c r="W2266" s="35">
        <f>$D$1*D2266+$E$1*E2266+$F$1*F2266+$G$1*G2266+$H$1*H2266+$I$1*I2266+$J$1*J2266+$K$1*K2266+$M$1*M2266+$AB$3</f>
        <v>192825.53130328655</v>
      </c>
      <c r="X2266" s="35">
        <f t="shared" si="39"/>
        <v>0</v>
      </c>
      <c r="Y2266" s="16">
        <f>(W2266-C2266)/C2266</f>
        <v>-0.28583136554338312</v>
      </c>
    </row>
    <row r="2267" spans="1:25" x14ac:dyDescent="0.35">
      <c r="A2267">
        <v>4037400295</v>
      </c>
      <c r="B2267" t="s">
        <v>238</v>
      </c>
      <c r="C2267" s="9">
        <v>618000</v>
      </c>
      <c r="D2267" s="7">
        <v>4</v>
      </c>
      <c r="E2267" s="7">
        <v>2.25</v>
      </c>
      <c r="F2267" s="7">
        <v>2530</v>
      </c>
      <c r="G2267" s="7">
        <v>1</v>
      </c>
      <c r="H2267" s="7">
        <v>0</v>
      </c>
      <c r="I2267" s="7">
        <v>0</v>
      </c>
      <c r="J2267" s="7">
        <v>7</v>
      </c>
      <c r="K2267" s="7">
        <v>1720</v>
      </c>
      <c r="L2267" s="21">
        <v>0</v>
      </c>
      <c r="M2267">
        <v>47.604900000000001</v>
      </c>
      <c r="N2267" s="19">
        <v>8736</v>
      </c>
      <c r="O2267" s="19">
        <v>4</v>
      </c>
      <c r="P2267" s="19">
        <v>1958</v>
      </c>
      <c r="Q2267" s="19">
        <v>8500</v>
      </c>
      <c r="R2267">
        <v>98008</v>
      </c>
      <c r="S2267">
        <v>-122.126</v>
      </c>
      <c r="T2267" s="23">
        <v>1210</v>
      </c>
      <c r="U2267" s="23">
        <v>1320</v>
      </c>
      <c r="W2267" s="35">
        <f>$D$1*D2267+$E$1*E2267+$F$1*F2267+$G$1*G2267+$H$1*H2267+$I$1*I2267+$J$1*J2267+$K$1*K2267+$M$1*M2267+$AB$3</f>
        <v>582292.91845549643</v>
      </c>
      <c r="X2267" s="35">
        <f t="shared" si="39"/>
        <v>0</v>
      </c>
      <c r="Y2267" s="16">
        <f>(W2267-C2267)/C2267</f>
        <v>-5.7778449101138461E-2</v>
      </c>
    </row>
    <row r="2268" spans="1:25" x14ac:dyDescent="0.35">
      <c r="A2268">
        <v>5413200140</v>
      </c>
      <c r="B2268" t="s">
        <v>76</v>
      </c>
      <c r="C2268" s="9">
        <v>213550</v>
      </c>
      <c r="D2268" s="7">
        <v>3</v>
      </c>
      <c r="E2268" s="7">
        <v>2.5</v>
      </c>
      <c r="F2268" s="7">
        <v>1580</v>
      </c>
      <c r="G2268" s="7">
        <v>2</v>
      </c>
      <c r="H2268" s="7">
        <v>0</v>
      </c>
      <c r="I2268" s="7">
        <v>0</v>
      </c>
      <c r="J2268" s="7">
        <v>7</v>
      </c>
      <c r="K2268" s="7">
        <v>1640</v>
      </c>
      <c r="L2268" s="21">
        <v>0</v>
      </c>
      <c r="M2268">
        <v>47.333399999999997</v>
      </c>
      <c r="N2268" s="19">
        <v>8541</v>
      </c>
      <c r="O2268" s="19">
        <v>3</v>
      </c>
      <c r="P2268" s="19">
        <v>1990</v>
      </c>
      <c r="Q2268" s="19">
        <v>7542</v>
      </c>
      <c r="R2268">
        <v>98001</v>
      </c>
      <c r="S2268">
        <v>-122.289</v>
      </c>
      <c r="T2268" s="23">
        <v>1580</v>
      </c>
      <c r="U2268" s="23">
        <v>0</v>
      </c>
      <c r="W2268" s="35">
        <f>$D$1*D2268+$E$1*E2268+$F$1*F2268+$G$1*G2268+$H$1*H2268+$I$1*I2268+$J$1*J2268+$K$1*K2268+$M$1*M2268+$AB$3</f>
        <v>202649.43582299352</v>
      </c>
      <c r="X2268" s="35">
        <f t="shared" si="39"/>
        <v>0</v>
      </c>
      <c r="Y2268" s="16">
        <f>(W2268-C2268)/C2268</f>
        <v>-5.1044552456129634E-2</v>
      </c>
    </row>
    <row r="2269" spans="1:25" x14ac:dyDescent="0.35">
      <c r="A2269">
        <v>522049104</v>
      </c>
      <c r="B2269" t="s">
        <v>59</v>
      </c>
      <c r="C2269" s="9">
        <v>210000</v>
      </c>
      <c r="D2269" s="7">
        <v>5</v>
      </c>
      <c r="E2269" s="7">
        <v>1.75</v>
      </c>
      <c r="F2269" s="7">
        <v>2340</v>
      </c>
      <c r="G2269" s="7">
        <v>2</v>
      </c>
      <c r="H2269" s="7">
        <v>0</v>
      </c>
      <c r="I2269" s="7">
        <v>0</v>
      </c>
      <c r="J2269" s="7">
        <v>7</v>
      </c>
      <c r="K2269" s="7">
        <v>1390</v>
      </c>
      <c r="L2269" s="21">
        <v>0</v>
      </c>
      <c r="M2269">
        <v>47.423200000000001</v>
      </c>
      <c r="N2269" s="19">
        <v>9148</v>
      </c>
      <c r="O2269" s="19">
        <v>3</v>
      </c>
      <c r="P2269" s="19">
        <v>1957</v>
      </c>
      <c r="Q2269" s="19">
        <v>10019</v>
      </c>
      <c r="R2269">
        <v>98198</v>
      </c>
      <c r="S2269">
        <v>-122.324</v>
      </c>
      <c r="T2269" s="23">
        <v>2340</v>
      </c>
      <c r="U2269" s="23">
        <v>0</v>
      </c>
      <c r="W2269" s="35">
        <f>$D$1*D2269+$E$1*E2269+$F$1*F2269+$G$1*G2269+$H$1*H2269+$I$1*I2269+$J$1*J2269+$K$1*K2269+$M$1*M2269+$AB$3</f>
        <v>368484.17377609015</v>
      </c>
      <c r="X2269" s="35">
        <f t="shared" si="39"/>
        <v>0</v>
      </c>
      <c r="Y2269" s="16">
        <f>(W2269-C2269)/C2269</f>
        <v>0.75468654179090544</v>
      </c>
    </row>
    <row r="2270" spans="1:25" x14ac:dyDescent="0.35">
      <c r="A2270">
        <v>3859900060</v>
      </c>
      <c r="B2270" t="s">
        <v>290</v>
      </c>
      <c r="C2270" s="10">
        <v>2750000</v>
      </c>
      <c r="D2270" s="7">
        <v>5</v>
      </c>
      <c r="E2270" s="7">
        <v>4</v>
      </c>
      <c r="F2270" s="7">
        <v>6300</v>
      </c>
      <c r="G2270" s="7">
        <v>2</v>
      </c>
      <c r="H2270" s="7">
        <v>0</v>
      </c>
      <c r="I2270" s="7">
        <v>1</v>
      </c>
      <c r="J2270" s="7">
        <v>12</v>
      </c>
      <c r="K2270" s="7">
        <v>3260</v>
      </c>
      <c r="L2270" s="21">
        <v>0</v>
      </c>
      <c r="M2270">
        <v>47.592199999999998</v>
      </c>
      <c r="N2270" s="19">
        <v>16065</v>
      </c>
      <c r="O2270" s="19">
        <v>3</v>
      </c>
      <c r="P2270" s="19">
        <v>2004</v>
      </c>
      <c r="Q2270" s="19">
        <v>17287</v>
      </c>
      <c r="R2270">
        <v>98004</v>
      </c>
      <c r="S2270">
        <v>-122.20699999999999</v>
      </c>
      <c r="T2270" s="23">
        <v>4360</v>
      </c>
      <c r="U2270" s="23">
        <v>1940</v>
      </c>
      <c r="W2270" s="35">
        <f>$D$1*D2270+$E$1*E2270+$F$1*F2270+$G$1*G2270+$H$1*H2270+$I$1*I2270+$J$1*J2270+$K$1*K2270+$M$1*M2270+$AB$3</f>
        <v>1749145.4971347488</v>
      </c>
      <c r="X2270" s="35">
        <f t="shared" si="39"/>
        <v>0</v>
      </c>
      <c r="Y2270" s="16">
        <f>(W2270-C2270)/C2270</f>
        <v>-0.36394709195100045</v>
      </c>
    </row>
    <row r="2271" spans="1:25" x14ac:dyDescent="0.35">
      <c r="A2271">
        <v>6145601715</v>
      </c>
      <c r="B2271" t="s">
        <v>277</v>
      </c>
      <c r="C2271" s="9">
        <v>403500</v>
      </c>
      <c r="D2271" s="7">
        <v>4</v>
      </c>
      <c r="E2271" s="7">
        <v>2.75</v>
      </c>
      <c r="F2271" s="7">
        <v>2400</v>
      </c>
      <c r="G2271" s="7">
        <v>1</v>
      </c>
      <c r="H2271" s="7">
        <v>0</v>
      </c>
      <c r="I2271" s="7">
        <v>0</v>
      </c>
      <c r="J2271" s="7">
        <v>7</v>
      </c>
      <c r="K2271" s="7">
        <v>1100</v>
      </c>
      <c r="L2271" s="21">
        <v>0</v>
      </c>
      <c r="M2271">
        <v>47.7027</v>
      </c>
      <c r="N2271" s="19">
        <v>3844</v>
      </c>
      <c r="O2271" s="19">
        <v>5</v>
      </c>
      <c r="P2271" s="19">
        <v>1974</v>
      </c>
      <c r="Q2271" s="19">
        <v>3844</v>
      </c>
      <c r="R2271">
        <v>98133</v>
      </c>
      <c r="S2271">
        <v>-122.34699999999999</v>
      </c>
      <c r="T2271" s="23">
        <v>1200</v>
      </c>
      <c r="U2271" s="23">
        <v>1200</v>
      </c>
      <c r="W2271" s="35">
        <f>$D$1*D2271+$E$1*E2271+$F$1*F2271+$G$1*G2271+$H$1*H2271+$I$1*I2271+$J$1*J2271+$K$1*K2271+$M$1*M2271+$AB$3</f>
        <v>607135.72541870177</v>
      </c>
      <c r="X2271" s="35">
        <f t="shared" si="39"/>
        <v>0</v>
      </c>
      <c r="Y2271" s="16">
        <f>(W2271-C2271)/C2271</f>
        <v>0.50467342111202418</v>
      </c>
    </row>
    <row r="2272" spans="1:25" x14ac:dyDescent="0.35">
      <c r="A2272">
        <v>1645000310</v>
      </c>
      <c r="B2272" t="s">
        <v>23</v>
      </c>
      <c r="C2272" s="9">
        <v>235000</v>
      </c>
      <c r="D2272" s="7">
        <v>3</v>
      </c>
      <c r="E2272" s="7">
        <v>1.5</v>
      </c>
      <c r="F2272" s="7">
        <v>1300</v>
      </c>
      <c r="G2272" s="7">
        <v>1</v>
      </c>
      <c r="H2272" s="7">
        <v>0</v>
      </c>
      <c r="I2272" s="7">
        <v>0</v>
      </c>
      <c r="J2272" s="7">
        <v>7</v>
      </c>
      <c r="K2272" s="7">
        <v>1570</v>
      </c>
      <c r="L2272" s="21">
        <v>0</v>
      </c>
      <c r="M2272">
        <v>47.208300000000001</v>
      </c>
      <c r="N2272" s="19">
        <v>7600</v>
      </c>
      <c r="O2272" s="19">
        <v>4</v>
      </c>
      <c r="P2272" s="19">
        <v>1963</v>
      </c>
      <c r="Q2272" s="19">
        <v>7600</v>
      </c>
      <c r="R2272">
        <v>98022</v>
      </c>
      <c r="S2272">
        <v>-122.005</v>
      </c>
      <c r="T2272" s="23">
        <v>1300</v>
      </c>
      <c r="U2272" s="23">
        <v>0</v>
      </c>
      <c r="W2272" s="35">
        <f>$D$1*D2272+$E$1*E2272+$F$1*F2272+$G$1*G2272+$H$1*H2272+$I$1*I2272+$J$1*J2272+$K$1*K2272+$M$1*M2272+$AB$3</f>
        <v>99668.955618105829</v>
      </c>
      <c r="X2272" s="35">
        <f t="shared" si="39"/>
        <v>0</v>
      </c>
      <c r="Y2272" s="16">
        <f>(W2272-C2272)/C2272</f>
        <v>-0.57587678460380498</v>
      </c>
    </row>
    <row r="2273" spans="1:25" x14ac:dyDescent="0.35">
      <c r="A2273">
        <v>7471900045</v>
      </c>
      <c r="B2273" t="s">
        <v>191</v>
      </c>
      <c r="C2273" s="9">
        <v>287500</v>
      </c>
      <c r="D2273" s="7">
        <v>3</v>
      </c>
      <c r="E2273" s="7">
        <v>2</v>
      </c>
      <c r="F2273" s="7">
        <v>1760</v>
      </c>
      <c r="G2273" s="7">
        <v>1</v>
      </c>
      <c r="H2273" s="7">
        <v>0</v>
      </c>
      <c r="I2273" s="7">
        <v>0</v>
      </c>
      <c r="J2273" s="7">
        <v>6</v>
      </c>
      <c r="K2273" s="7">
        <v>1720</v>
      </c>
      <c r="L2273" s="21">
        <v>0</v>
      </c>
      <c r="M2273">
        <v>47.479900000000001</v>
      </c>
      <c r="N2273" s="19">
        <v>7147</v>
      </c>
      <c r="O2273" s="19">
        <v>4</v>
      </c>
      <c r="P2273" s="19">
        <v>1936</v>
      </c>
      <c r="Q2273" s="19">
        <v>7147</v>
      </c>
      <c r="R2273">
        <v>98055</v>
      </c>
      <c r="S2273">
        <v>-122.232</v>
      </c>
      <c r="T2273" s="23">
        <v>880</v>
      </c>
      <c r="U2273" s="23">
        <v>880</v>
      </c>
      <c r="W2273" s="35">
        <f>$D$1*D2273+$E$1*E2273+$F$1*F2273+$G$1*G2273+$H$1*H2273+$I$1*I2273+$J$1*J2273+$K$1*K2273+$M$1*M2273+$AB$3</f>
        <v>296233.95252858847</v>
      </c>
      <c r="X2273" s="35">
        <f t="shared" si="39"/>
        <v>0</v>
      </c>
      <c r="Y2273" s="16">
        <f>(W2273-C2273)/C2273</f>
        <v>3.0378965316829473E-2</v>
      </c>
    </row>
    <row r="2274" spans="1:25" x14ac:dyDescent="0.35">
      <c r="A2274">
        <v>7697100030</v>
      </c>
      <c r="B2274" t="s">
        <v>152</v>
      </c>
      <c r="C2274" s="9">
        <v>546800</v>
      </c>
      <c r="D2274" s="7">
        <v>4</v>
      </c>
      <c r="E2274" s="7">
        <v>1.5</v>
      </c>
      <c r="F2274" s="7">
        <v>1520</v>
      </c>
      <c r="G2274" s="7">
        <v>1</v>
      </c>
      <c r="H2274" s="7">
        <v>0</v>
      </c>
      <c r="I2274" s="7">
        <v>0</v>
      </c>
      <c r="J2274" s="7">
        <v>7</v>
      </c>
      <c r="K2274" s="7">
        <v>1710</v>
      </c>
      <c r="L2274" s="21">
        <v>0</v>
      </c>
      <c r="M2274">
        <v>47.690399999999997</v>
      </c>
      <c r="N2274" s="19">
        <v>5910</v>
      </c>
      <c r="O2274" s="19">
        <v>3</v>
      </c>
      <c r="P2274" s="19">
        <v>1946</v>
      </c>
      <c r="Q2274" s="19">
        <v>5910</v>
      </c>
      <c r="R2274">
        <v>98115</v>
      </c>
      <c r="S2274">
        <v>-122.295</v>
      </c>
      <c r="T2274" s="23">
        <v>1020</v>
      </c>
      <c r="U2274" s="23">
        <v>500</v>
      </c>
      <c r="W2274" s="35">
        <f>$D$1*D2274+$E$1*E2274+$F$1*F2274+$G$1*G2274+$H$1*H2274+$I$1*I2274+$J$1*J2274+$K$1*K2274+$M$1*M2274+$AB$3</f>
        <v>430102.63663397729</v>
      </c>
      <c r="X2274" s="35">
        <f t="shared" si="39"/>
        <v>0</v>
      </c>
      <c r="Y2274" s="16">
        <f>(W2274-C2274)/C2274</f>
        <v>-0.2134187332955792</v>
      </c>
    </row>
    <row r="2275" spans="1:25" x14ac:dyDescent="0.35">
      <c r="A2275">
        <v>3313600340</v>
      </c>
      <c r="B2275" t="s">
        <v>180</v>
      </c>
      <c r="C2275" s="9">
        <v>183000</v>
      </c>
      <c r="D2275" s="7">
        <v>3</v>
      </c>
      <c r="E2275" s="7">
        <v>1.75</v>
      </c>
      <c r="F2275" s="7">
        <v>1070</v>
      </c>
      <c r="G2275" s="7">
        <v>1</v>
      </c>
      <c r="H2275" s="7">
        <v>0</v>
      </c>
      <c r="I2275" s="7">
        <v>0</v>
      </c>
      <c r="J2275" s="7">
        <v>6</v>
      </c>
      <c r="K2275" s="7">
        <v>1260</v>
      </c>
      <c r="L2275" s="21">
        <v>0</v>
      </c>
      <c r="M2275">
        <v>47.285299999999999</v>
      </c>
      <c r="N2275" s="19">
        <v>8100</v>
      </c>
      <c r="O2275" s="19">
        <v>4</v>
      </c>
      <c r="P2275" s="19">
        <v>1957</v>
      </c>
      <c r="Q2275" s="19">
        <v>8100</v>
      </c>
      <c r="R2275">
        <v>98002</v>
      </c>
      <c r="S2275">
        <v>-122.22</v>
      </c>
      <c r="T2275" s="23">
        <v>1070</v>
      </c>
      <c r="U2275" s="23">
        <v>0</v>
      </c>
      <c r="W2275" s="35">
        <f>$D$1*D2275+$E$1*E2275+$F$1*F2275+$G$1*G2275+$H$1*H2275+$I$1*I2275+$J$1*J2275+$K$1*K2275+$M$1*M2275+$AB$3</f>
        <v>20734.139050476253</v>
      </c>
      <c r="X2275" s="35">
        <f t="shared" si="39"/>
        <v>0</v>
      </c>
      <c r="Y2275" s="16">
        <f>(W2275-C2275)/C2275</f>
        <v>-0.8866986937132445</v>
      </c>
    </row>
    <row r="2276" spans="1:25" x14ac:dyDescent="0.35">
      <c r="A2276">
        <v>1921069082</v>
      </c>
      <c r="B2276" t="s">
        <v>25</v>
      </c>
      <c r="C2276" s="9">
        <v>560000</v>
      </c>
      <c r="D2276" s="7">
        <v>3</v>
      </c>
      <c r="E2276" s="7">
        <v>2</v>
      </c>
      <c r="F2276" s="7">
        <v>2560</v>
      </c>
      <c r="G2276" s="7">
        <v>1</v>
      </c>
      <c r="H2276" s="7">
        <v>0</v>
      </c>
      <c r="I2276" s="7">
        <v>0</v>
      </c>
      <c r="J2276" s="7">
        <v>8</v>
      </c>
      <c r="K2276" s="7">
        <v>2360</v>
      </c>
      <c r="L2276" s="21">
        <v>0</v>
      </c>
      <c r="M2276">
        <v>47.295000000000002</v>
      </c>
      <c r="N2276" s="19">
        <v>216777</v>
      </c>
      <c r="O2276" s="19">
        <v>3</v>
      </c>
      <c r="P2276" s="19">
        <v>1986</v>
      </c>
      <c r="Q2276" s="19">
        <v>108463</v>
      </c>
      <c r="R2276">
        <v>98092</v>
      </c>
      <c r="S2276">
        <v>-122.086</v>
      </c>
      <c r="T2276" s="23">
        <v>2560</v>
      </c>
      <c r="U2276" s="23">
        <v>0</v>
      </c>
      <c r="W2276" s="35">
        <f>$D$1*D2276+$E$1*E2276+$F$1*F2276+$G$1*G2276+$H$1*H2276+$I$1*I2276+$J$1*J2276+$K$1*K2276+$M$1*M2276+$AB$3</f>
        <v>500870.60308524966</v>
      </c>
      <c r="X2276" s="35">
        <f t="shared" si="39"/>
        <v>0</v>
      </c>
      <c r="Y2276" s="16">
        <f>(W2276-C2276)/C2276</f>
        <v>-0.10558820877633988</v>
      </c>
    </row>
    <row r="2277" spans="1:25" x14ac:dyDescent="0.35">
      <c r="A2277">
        <v>4263200030</v>
      </c>
      <c r="B2277" t="s">
        <v>37</v>
      </c>
      <c r="C2277" s="9">
        <v>299500</v>
      </c>
      <c r="D2277" s="7">
        <v>3</v>
      </c>
      <c r="E2277" s="7">
        <v>1</v>
      </c>
      <c r="F2277" s="7">
        <v>1280</v>
      </c>
      <c r="G2277" s="7">
        <v>1</v>
      </c>
      <c r="H2277" s="7">
        <v>0</v>
      </c>
      <c r="I2277" s="7">
        <v>0</v>
      </c>
      <c r="J2277" s="7">
        <v>6</v>
      </c>
      <c r="K2277" s="7">
        <v>1630</v>
      </c>
      <c r="L2277" s="21">
        <v>0</v>
      </c>
      <c r="M2277">
        <v>47.572400000000002</v>
      </c>
      <c r="N2277" s="19">
        <v>6726</v>
      </c>
      <c r="O2277" s="19">
        <v>3</v>
      </c>
      <c r="P2277" s="19">
        <v>1958</v>
      </c>
      <c r="Q2277" s="19">
        <v>5000</v>
      </c>
      <c r="R2277">
        <v>98144</v>
      </c>
      <c r="S2277">
        <v>-122.301</v>
      </c>
      <c r="T2277" s="23">
        <v>1280</v>
      </c>
      <c r="U2277" s="23">
        <v>0</v>
      </c>
      <c r="W2277" s="35">
        <f>$D$1*D2277+$E$1*E2277+$F$1*F2277+$G$1*G2277+$H$1*H2277+$I$1*I2277+$J$1*J2277+$K$1*K2277+$M$1*M2277+$AB$3</f>
        <v>265430.93069274351</v>
      </c>
      <c r="X2277" s="35">
        <f t="shared" si="39"/>
        <v>0</v>
      </c>
      <c r="Y2277" s="16">
        <f>(W2277-C2277)/C2277</f>
        <v>-0.11375315294576457</v>
      </c>
    </row>
    <row r="2278" spans="1:25" x14ac:dyDescent="0.35">
      <c r="A2278">
        <v>6918700370</v>
      </c>
      <c r="B2278" t="s">
        <v>108</v>
      </c>
      <c r="C2278" s="9">
        <v>610000</v>
      </c>
      <c r="D2278" s="7">
        <v>4</v>
      </c>
      <c r="E2278" s="7">
        <v>2.25</v>
      </c>
      <c r="F2278" s="7">
        <v>1660</v>
      </c>
      <c r="G2278" s="7">
        <v>1</v>
      </c>
      <c r="H2278" s="7">
        <v>0</v>
      </c>
      <c r="I2278" s="7">
        <v>0</v>
      </c>
      <c r="J2278" s="7">
        <v>8</v>
      </c>
      <c r="K2278" s="7">
        <v>1790</v>
      </c>
      <c r="L2278" s="21">
        <v>2014</v>
      </c>
      <c r="M2278">
        <v>47.626300000000001</v>
      </c>
      <c r="N2278" s="19">
        <v>7350</v>
      </c>
      <c r="O2278" s="19">
        <v>3</v>
      </c>
      <c r="P2278" s="19">
        <v>1965</v>
      </c>
      <c r="Q2278" s="19">
        <v>7455</v>
      </c>
      <c r="R2278">
        <v>98008</v>
      </c>
      <c r="S2278">
        <v>-122.124</v>
      </c>
      <c r="T2278" s="23">
        <v>1660</v>
      </c>
      <c r="U2278" s="23">
        <v>0</v>
      </c>
      <c r="W2278" s="35">
        <f>$D$1*D2278+$E$1*E2278+$F$1*F2278+$G$1*G2278+$H$1*H2278+$I$1*I2278+$J$1*J2278+$K$1*K2278+$M$1*M2278+$AB$3</f>
        <v>483474.62200878188</v>
      </c>
      <c r="X2278" s="35">
        <f t="shared" si="39"/>
        <v>0</v>
      </c>
      <c r="Y2278" s="16">
        <f>(W2278-C2278)/C2278</f>
        <v>-0.20741865244461988</v>
      </c>
    </row>
    <row r="2279" spans="1:25" x14ac:dyDescent="0.35">
      <c r="A2279">
        <v>8125200483</v>
      </c>
      <c r="B2279" t="s">
        <v>90</v>
      </c>
      <c r="C2279" s="9">
        <v>288350</v>
      </c>
      <c r="D2279" s="7">
        <v>3</v>
      </c>
      <c r="E2279" s="7">
        <v>1.5</v>
      </c>
      <c r="F2279" s="7">
        <v>1860</v>
      </c>
      <c r="G2279" s="7">
        <v>1</v>
      </c>
      <c r="H2279" s="7">
        <v>0</v>
      </c>
      <c r="I2279" s="7">
        <v>0</v>
      </c>
      <c r="J2279" s="7">
        <v>7</v>
      </c>
      <c r="K2279" s="7">
        <v>1800</v>
      </c>
      <c r="L2279" s="21">
        <v>0</v>
      </c>
      <c r="M2279">
        <v>47.451300000000003</v>
      </c>
      <c r="N2279" s="19">
        <v>7963</v>
      </c>
      <c r="O2279" s="19">
        <v>3</v>
      </c>
      <c r="P2279" s="19">
        <v>1963</v>
      </c>
      <c r="Q2279" s="19">
        <v>10400</v>
      </c>
      <c r="R2279">
        <v>98188</v>
      </c>
      <c r="S2279">
        <v>-122.268</v>
      </c>
      <c r="T2279" s="23">
        <v>1200</v>
      </c>
      <c r="U2279" s="23">
        <v>660</v>
      </c>
      <c r="W2279" s="35">
        <f>$D$1*D2279+$E$1*E2279+$F$1*F2279+$G$1*G2279+$H$1*H2279+$I$1*I2279+$J$1*J2279+$K$1*K2279+$M$1*M2279+$AB$3</f>
        <v>380306.07585062087</v>
      </c>
      <c r="X2279" s="35">
        <f t="shared" si="39"/>
        <v>0</v>
      </c>
      <c r="Y2279" s="16">
        <f>(W2279-C2279)/C2279</f>
        <v>0.318904372639573</v>
      </c>
    </row>
    <row r="2280" spans="1:25" x14ac:dyDescent="0.35">
      <c r="A2280">
        <v>1930301555</v>
      </c>
      <c r="B2280" t="s">
        <v>183</v>
      </c>
      <c r="C2280" s="9">
        <v>500000</v>
      </c>
      <c r="D2280" s="7">
        <v>2</v>
      </c>
      <c r="E2280" s="7">
        <v>1</v>
      </c>
      <c r="F2280" s="7">
        <v>950</v>
      </c>
      <c r="G2280" s="7">
        <v>1</v>
      </c>
      <c r="H2280" s="7">
        <v>0</v>
      </c>
      <c r="I2280" s="7">
        <v>2</v>
      </c>
      <c r="J2280" s="7">
        <v>7</v>
      </c>
      <c r="K2280" s="7">
        <v>1670</v>
      </c>
      <c r="L2280" s="21">
        <v>0</v>
      </c>
      <c r="M2280">
        <v>47.656199999999998</v>
      </c>
      <c r="N2280" s="19">
        <v>4500</v>
      </c>
      <c r="O2280" s="19">
        <v>3</v>
      </c>
      <c r="P2280" s="19">
        <v>1926</v>
      </c>
      <c r="Q2280" s="19">
        <v>4000</v>
      </c>
      <c r="R2280">
        <v>98103</v>
      </c>
      <c r="S2280">
        <v>-122.354</v>
      </c>
      <c r="T2280" s="23">
        <v>850</v>
      </c>
      <c r="U2280" s="23">
        <v>100</v>
      </c>
      <c r="W2280" s="35">
        <f>$D$1*D2280+$E$1*E2280+$F$1*F2280+$G$1*G2280+$H$1*H2280+$I$1*I2280+$J$1*J2280+$K$1*K2280+$M$1*M2280+$AB$3</f>
        <v>480889.55226029828</v>
      </c>
      <c r="X2280" s="35">
        <f t="shared" si="39"/>
        <v>0</v>
      </c>
      <c r="Y2280" s="16">
        <f>(W2280-C2280)/C2280</f>
        <v>-3.8220895479403438E-2</v>
      </c>
    </row>
    <row r="2281" spans="1:25" x14ac:dyDescent="0.35">
      <c r="A2281">
        <v>7974200776</v>
      </c>
      <c r="B2281" t="s">
        <v>37</v>
      </c>
      <c r="C2281" s="9">
        <v>625000</v>
      </c>
      <c r="D2281" s="7">
        <v>4</v>
      </c>
      <c r="E2281" s="7">
        <v>2.75</v>
      </c>
      <c r="F2281" s="7">
        <v>2140</v>
      </c>
      <c r="G2281" s="7">
        <v>1</v>
      </c>
      <c r="H2281" s="7">
        <v>0</v>
      </c>
      <c r="I2281" s="7">
        <v>0</v>
      </c>
      <c r="J2281" s="7">
        <v>7</v>
      </c>
      <c r="K2281" s="7">
        <v>2140</v>
      </c>
      <c r="L2281" s="21">
        <v>0</v>
      </c>
      <c r="M2281">
        <v>47.679200000000002</v>
      </c>
      <c r="N2281" s="19">
        <v>4000</v>
      </c>
      <c r="O2281" s="19">
        <v>3</v>
      </c>
      <c r="P2281" s="19">
        <v>1951</v>
      </c>
      <c r="Q2281" s="19">
        <v>4770</v>
      </c>
      <c r="R2281">
        <v>98115</v>
      </c>
      <c r="S2281">
        <v>-122.28700000000001</v>
      </c>
      <c r="T2281" s="23">
        <v>1190</v>
      </c>
      <c r="U2281" s="23">
        <v>950</v>
      </c>
      <c r="W2281" s="35">
        <f>$D$1*D2281+$E$1*E2281+$F$1*F2281+$G$1*G2281+$H$1*H2281+$I$1*I2281+$J$1*J2281+$K$1*K2281+$M$1*M2281+$AB$3</f>
        <v>543238.47405943274</v>
      </c>
      <c r="X2281" s="35">
        <f t="shared" si="39"/>
        <v>0</v>
      </c>
      <c r="Y2281" s="16">
        <f>(W2281-C2281)/C2281</f>
        <v>-0.1308184415049076</v>
      </c>
    </row>
    <row r="2282" spans="1:25" x14ac:dyDescent="0.35">
      <c r="A2282">
        <v>2719100013</v>
      </c>
      <c r="B2282" t="s">
        <v>229</v>
      </c>
      <c r="C2282" s="9">
        <v>418000</v>
      </c>
      <c r="D2282" s="7">
        <v>2</v>
      </c>
      <c r="E2282" s="7">
        <v>1.5</v>
      </c>
      <c r="F2282" s="7">
        <v>1480</v>
      </c>
      <c r="G2282" s="7">
        <v>2</v>
      </c>
      <c r="H2282" s="7">
        <v>0</v>
      </c>
      <c r="I2282" s="7">
        <v>0</v>
      </c>
      <c r="J2282" s="7">
        <v>7</v>
      </c>
      <c r="K2282" s="7">
        <v>1550</v>
      </c>
      <c r="L2282" s="21">
        <v>0</v>
      </c>
      <c r="M2282">
        <v>47.543900000000001</v>
      </c>
      <c r="N2282" s="19">
        <v>1349</v>
      </c>
      <c r="O2282" s="19">
        <v>3</v>
      </c>
      <c r="P2282" s="19">
        <v>2007</v>
      </c>
      <c r="Q2282" s="19">
        <v>1349</v>
      </c>
      <c r="R2282">
        <v>98136</v>
      </c>
      <c r="S2282">
        <v>-122.386</v>
      </c>
      <c r="T2282" s="23">
        <v>1240</v>
      </c>
      <c r="U2282" s="23">
        <v>240</v>
      </c>
      <c r="W2282" s="35">
        <f>$D$1*D2282+$E$1*E2282+$F$1*F2282+$G$1*G2282+$H$1*H2282+$I$1*I2282+$J$1*J2282+$K$1*K2282+$M$1*M2282+$AB$3</f>
        <v>362761.11545633897</v>
      </c>
      <c r="X2282" s="35">
        <f t="shared" si="39"/>
        <v>0</v>
      </c>
      <c r="Y2282" s="16">
        <f>(W2282-C2282)/C2282</f>
        <v>-0.13215044149201202</v>
      </c>
    </row>
    <row r="2283" spans="1:25" x14ac:dyDescent="0.35">
      <c r="A2283">
        <v>7234601544</v>
      </c>
      <c r="B2283" t="s">
        <v>81</v>
      </c>
      <c r="C2283" s="9">
        <v>660000</v>
      </c>
      <c r="D2283" s="7">
        <v>3</v>
      </c>
      <c r="E2283" s="7">
        <v>3</v>
      </c>
      <c r="F2283" s="7">
        <v>2260</v>
      </c>
      <c r="G2283" s="7">
        <v>2</v>
      </c>
      <c r="H2283" s="7">
        <v>0</v>
      </c>
      <c r="I2283" s="7">
        <v>0</v>
      </c>
      <c r="J2283" s="7">
        <v>8</v>
      </c>
      <c r="K2283" s="7">
        <v>2260</v>
      </c>
      <c r="L2283" s="21">
        <v>0</v>
      </c>
      <c r="M2283">
        <v>47.610799999999998</v>
      </c>
      <c r="N2283" s="19">
        <v>1825</v>
      </c>
      <c r="O2283" s="19">
        <v>3</v>
      </c>
      <c r="P2283" s="19">
        <v>2002</v>
      </c>
      <c r="Q2283" s="19">
        <v>1834</v>
      </c>
      <c r="R2283">
        <v>98122</v>
      </c>
      <c r="S2283">
        <v>-122.30800000000001</v>
      </c>
      <c r="T2283" s="23">
        <v>1660</v>
      </c>
      <c r="U2283" s="23">
        <v>600</v>
      </c>
      <c r="W2283" s="35">
        <f>$D$1*D2283+$E$1*E2283+$F$1*F2283+$G$1*G2283+$H$1*H2283+$I$1*I2283+$J$1*J2283+$K$1*K2283+$M$1*M2283+$AB$3</f>
        <v>601995.45685467497</v>
      </c>
      <c r="X2283" s="35">
        <f t="shared" si="39"/>
        <v>0</v>
      </c>
      <c r="Y2283" s="16">
        <f>(W2283-C2283)/C2283</f>
        <v>-8.7885671432310658E-2</v>
      </c>
    </row>
    <row r="2284" spans="1:25" x14ac:dyDescent="0.35">
      <c r="A2284">
        <v>5652601455</v>
      </c>
      <c r="B2284" t="s">
        <v>118</v>
      </c>
      <c r="C2284" s="9">
        <v>775000</v>
      </c>
      <c r="D2284" s="7">
        <v>4</v>
      </c>
      <c r="E2284" s="7">
        <v>2.5</v>
      </c>
      <c r="F2284" s="7">
        <v>2300</v>
      </c>
      <c r="G2284" s="7">
        <v>2</v>
      </c>
      <c r="H2284" s="7">
        <v>0</v>
      </c>
      <c r="I2284" s="7">
        <v>0</v>
      </c>
      <c r="J2284" s="7">
        <v>9</v>
      </c>
      <c r="K2284" s="7">
        <v>2170</v>
      </c>
      <c r="L2284" s="21">
        <v>0</v>
      </c>
      <c r="M2284">
        <v>47.694299999999998</v>
      </c>
      <c r="N2284" s="19">
        <v>6158</v>
      </c>
      <c r="O2284" s="19">
        <v>3</v>
      </c>
      <c r="P2284" s="19">
        <v>1999</v>
      </c>
      <c r="Q2284" s="19">
        <v>6434</v>
      </c>
      <c r="R2284">
        <v>98115</v>
      </c>
      <c r="S2284">
        <v>-122.29900000000001</v>
      </c>
      <c r="T2284" s="23">
        <v>2300</v>
      </c>
      <c r="U2284" s="23">
        <v>0</v>
      </c>
      <c r="W2284" s="35">
        <f>$D$1*D2284+$E$1*E2284+$F$1*F2284+$G$1*G2284+$H$1*H2284+$I$1*I2284+$J$1*J2284+$K$1*K2284+$M$1*M2284+$AB$3</f>
        <v>712832.80166365206</v>
      </c>
      <c r="X2284" s="35">
        <f t="shared" si="39"/>
        <v>0</v>
      </c>
      <c r="Y2284" s="16">
        <f>(W2284-C2284)/C2284</f>
        <v>-8.0215739788836046E-2</v>
      </c>
    </row>
    <row r="2285" spans="1:25" x14ac:dyDescent="0.35">
      <c r="A2285">
        <v>2558600060</v>
      </c>
      <c r="B2285" t="s">
        <v>262</v>
      </c>
      <c r="C2285" s="9">
        <v>429500</v>
      </c>
      <c r="D2285" s="7">
        <v>3</v>
      </c>
      <c r="E2285" s="7">
        <v>2.75</v>
      </c>
      <c r="F2285" s="7">
        <v>1650</v>
      </c>
      <c r="G2285" s="7">
        <v>1</v>
      </c>
      <c r="H2285" s="7">
        <v>0</v>
      </c>
      <c r="I2285" s="7">
        <v>0</v>
      </c>
      <c r="J2285" s="7">
        <v>7</v>
      </c>
      <c r="K2285" s="7">
        <v>1770</v>
      </c>
      <c r="L2285" s="21">
        <v>0</v>
      </c>
      <c r="M2285">
        <v>47.723199999999999</v>
      </c>
      <c r="N2285" s="19">
        <v>7272</v>
      </c>
      <c r="O2285" s="19">
        <v>4</v>
      </c>
      <c r="P2285" s="19">
        <v>1972</v>
      </c>
      <c r="Q2285" s="19">
        <v>7272</v>
      </c>
      <c r="R2285">
        <v>98034</v>
      </c>
      <c r="S2285">
        <v>-122.17400000000001</v>
      </c>
      <c r="T2285" s="23">
        <v>1230</v>
      </c>
      <c r="U2285" s="23">
        <v>420</v>
      </c>
      <c r="W2285" s="35">
        <f>$D$1*D2285+$E$1*E2285+$F$1*F2285+$G$1*G2285+$H$1*H2285+$I$1*I2285+$J$1*J2285+$K$1*K2285+$M$1*M2285+$AB$3</f>
        <v>495888.73571237922</v>
      </c>
      <c r="X2285" s="35">
        <f t="shared" si="39"/>
        <v>0</v>
      </c>
      <c r="Y2285" s="16">
        <f>(W2285-C2285)/C2285</f>
        <v>0.15457214368423566</v>
      </c>
    </row>
    <row r="2286" spans="1:25" x14ac:dyDescent="0.35">
      <c r="A2286">
        <v>5017000575</v>
      </c>
      <c r="B2286" t="s">
        <v>116</v>
      </c>
      <c r="C2286" s="9">
        <v>569000</v>
      </c>
      <c r="D2286" s="7">
        <v>3</v>
      </c>
      <c r="E2286" s="7">
        <v>2</v>
      </c>
      <c r="F2286" s="7">
        <v>1990</v>
      </c>
      <c r="G2286" s="7">
        <v>1.5</v>
      </c>
      <c r="H2286" s="7">
        <v>0</v>
      </c>
      <c r="I2286" s="7">
        <v>0</v>
      </c>
      <c r="J2286" s="7">
        <v>7</v>
      </c>
      <c r="K2286" s="7">
        <v>1600</v>
      </c>
      <c r="L2286" s="21">
        <v>1970</v>
      </c>
      <c r="M2286">
        <v>47.627200000000002</v>
      </c>
      <c r="N2286" s="19">
        <v>3000</v>
      </c>
      <c r="O2286" s="19">
        <v>3</v>
      </c>
      <c r="P2286" s="19">
        <v>1908</v>
      </c>
      <c r="Q2286" s="19">
        <v>4080</v>
      </c>
      <c r="R2286">
        <v>98112</v>
      </c>
      <c r="S2286">
        <v>-122.29</v>
      </c>
      <c r="T2286" s="23">
        <v>1230</v>
      </c>
      <c r="U2286" s="23">
        <v>760</v>
      </c>
      <c r="W2286" s="35">
        <f>$D$1*D2286+$E$1*E2286+$F$1*F2286+$G$1*G2286+$H$1*H2286+$I$1*I2286+$J$1*J2286+$K$1*K2286+$M$1*M2286+$AB$3</f>
        <v>501840.45451477915</v>
      </c>
      <c r="X2286" s="35">
        <f t="shared" si="39"/>
        <v>0</v>
      </c>
      <c r="Y2286" s="16">
        <f>(W2286-C2286)/C2286</f>
        <v>-0.11803083565065176</v>
      </c>
    </row>
    <row r="2287" spans="1:25" x14ac:dyDescent="0.35">
      <c r="A2287">
        <v>2796100160</v>
      </c>
      <c r="B2287" t="s">
        <v>228</v>
      </c>
      <c r="C2287" s="9">
        <v>250000</v>
      </c>
      <c r="D2287" s="7">
        <v>4</v>
      </c>
      <c r="E2287" s="7">
        <v>2</v>
      </c>
      <c r="F2287" s="7">
        <v>1960</v>
      </c>
      <c r="G2287" s="7">
        <v>1</v>
      </c>
      <c r="H2287" s="7">
        <v>0</v>
      </c>
      <c r="I2287" s="7">
        <v>0</v>
      </c>
      <c r="J2287" s="7">
        <v>7</v>
      </c>
      <c r="K2287" s="7">
        <v>1950</v>
      </c>
      <c r="L2287" s="21">
        <v>0</v>
      </c>
      <c r="M2287">
        <v>47.408099999999997</v>
      </c>
      <c r="N2287" s="19">
        <v>7560</v>
      </c>
      <c r="O2287" s="19">
        <v>5</v>
      </c>
      <c r="P2287" s="19">
        <v>1978</v>
      </c>
      <c r="Q2287" s="19">
        <v>7560</v>
      </c>
      <c r="R2287">
        <v>98031</v>
      </c>
      <c r="S2287">
        <v>-122.178</v>
      </c>
      <c r="T2287" s="23">
        <v>1160</v>
      </c>
      <c r="U2287" s="23">
        <v>800</v>
      </c>
      <c r="W2287" s="35">
        <f>$D$1*D2287+$E$1*E2287+$F$1*F2287+$G$1*G2287+$H$1*H2287+$I$1*I2287+$J$1*J2287+$K$1*K2287+$M$1*M2287+$AB$3</f>
        <v>336130.93725037575</v>
      </c>
      <c r="X2287" s="35">
        <f t="shared" si="39"/>
        <v>0</v>
      </c>
      <c r="Y2287" s="16">
        <f>(W2287-C2287)/C2287</f>
        <v>0.34452374900150301</v>
      </c>
    </row>
    <row r="2288" spans="1:25" x14ac:dyDescent="0.35">
      <c r="A2288">
        <v>5470100270</v>
      </c>
      <c r="B2288" t="s">
        <v>22</v>
      </c>
      <c r="C2288" s="9">
        <v>225000</v>
      </c>
      <c r="D2288" s="7">
        <v>3</v>
      </c>
      <c r="E2288" s="7">
        <v>1.5</v>
      </c>
      <c r="F2288" s="7">
        <v>1310</v>
      </c>
      <c r="G2288" s="7">
        <v>1</v>
      </c>
      <c r="H2288" s="7">
        <v>0</v>
      </c>
      <c r="I2288" s="7">
        <v>0</v>
      </c>
      <c r="J2288" s="7">
        <v>7</v>
      </c>
      <c r="K2288" s="7">
        <v>1430</v>
      </c>
      <c r="L2288" s="21">
        <v>0</v>
      </c>
      <c r="M2288">
        <v>47.368200000000002</v>
      </c>
      <c r="N2288" s="19">
        <v>10491</v>
      </c>
      <c r="O2288" s="19">
        <v>4</v>
      </c>
      <c r="P2288" s="19">
        <v>1969</v>
      </c>
      <c r="Q2288" s="19">
        <v>9664</v>
      </c>
      <c r="R2288">
        <v>98042</v>
      </c>
      <c r="S2288">
        <v>-122.148</v>
      </c>
      <c r="T2288" s="23">
        <v>1310</v>
      </c>
      <c r="U2288" s="23">
        <v>0</v>
      </c>
      <c r="W2288" s="35">
        <f>$D$1*D2288+$E$1*E2288+$F$1*F2288+$G$1*G2288+$H$1*H2288+$I$1*I2288+$J$1*J2288+$K$1*K2288+$M$1*M2288+$AB$3</f>
        <v>205037.6475456953</v>
      </c>
      <c r="X2288" s="35">
        <f t="shared" si="39"/>
        <v>0</v>
      </c>
      <c r="Y2288" s="16">
        <f>(W2288-C2288)/C2288</f>
        <v>-8.8721566463576429E-2</v>
      </c>
    </row>
    <row r="2289" spans="1:25" x14ac:dyDescent="0.35">
      <c r="A2289">
        <v>6112300140</v>
      </c>
      <c r="B2289" t="s">
        <v>39</v>
      </c>
      <c r="C2289" s="9">
        <v>530000</v>
      </c>
      <c r="D2289" s="7">
        <v>4</v>
      </c>
      <c r="E2289" s="7">
        <v>2.75</v>
      </c>
      <c r="F2289" s="7">
        <v>2450</v>
      </c>
      <c r="G2289" s="7">
        <v>1</v>
      </c>
      <c r="H2289" s="7">
        <v>0</v>
      </c>
      <c r="I2289" s="7">
        <v>0</v>
      </c>
      <c r="J2289" s="7">
        <v>9</v>
      </c>
      <c r="K2289" s="7">
        <v>2650</v>
      </c>
      <c r="L2289" s="21">
        <v>0</v>
      </c>
      <c r="M2289">
        <v>47.4268</v>
      </c>
      <c r="N2289" s="19">
        <v>15002</v>
      </c>
      <c r="O2289" s="19">
        <v>5</v>
      </c>
      <c r="P2289" s="19">
        <v>1974</v>
      </c>
      <c r="Q2289" s="19">
        <v>15055</v>
      </c>
      <c r="R2289">
        <v>98166</v>
      </c>
      <c r="S2289">
        <v>-122.343</v>
      </c>
      <c r="T2289" s="23">
        <v>2450</v>
      </c>
      <c r="U2289" s="23">
        <v>0</v>
      </c>
      <c r="W2289" s="35">
        <f>$D$1*D2289+$E$1*E2289+$F$1*F2289+$G$1*G2289+$H$1*H2289+$I$1*I2289+$J$1*J2289+$K$1*K2289+$M$1*M2289+$AB$3</f>
        <v>597410.4143666625</v>
      </c>
      <c r="X2289" s="35">
        <f t="shared" si="39"/>
        <v>0</v>
      </c>
      <c r="Y2289" s="16">
        <f>(W2289-C2289)/C2289</f>
        <v>0.12718946106917453</v>
      </c>
    </row>
    <row r="2290" spans="1:25" x14ac:dyDescent="0.35">
      <c r="A2290">
        <v>4024101715</v>
      </c>
      <c r="B2290" t="s">
        <v>159</v>
      </c>
      <c r="C2290" s="9">
        <v>306000</v>
      </c>
      <c r="D2290" s="7">
        <v>3</v>
      </c>
      <c r="E2290" s="7">
        <v>1</v>
      </c>
      <c r="F2290" s="7">
        <v>910</v>
      </c>
      <c r="G2290" s="7">
        <v>1</v>
      </c>
      <c r="H2290" s="7">
        <v>0</v>
      </c>
      <c r="I2290" s="7">
        <v>0</v>
      </c>
      <c r="J2290" s="7">
        <v>7</v>
      </c>
      <c r="K2290" s="7">
        <v>1170</v>
      </c>
      <c r="L2290" s="21">
        <v>0</v>
      </c>
      <c r="M2290">
        <v>47.758600000000001</v>
      </c>
      <c r="N2290" s="19">
        <v>8658</v>
      </c>
      <c r="O2290" s="19">
        <v>3</v>
      </c>
      <c r="P2290" s="19">
        <v>1955</v>
      </c>
      <c r="Q2290" s="19">
        <v>10200</v>
      </c>
      <c r="R2290">
        <v>98155</v>
      </c>
      <c r="S2290">
        <v>-122.303</v>
      </c>
      <c r="T2290" s="23">
        <v>910</v>
      </c>
      <c r="U2290" s="23">
        <v>0</v>
      </c>
      <c r="W2290" s="35">
        <f>$D$1*D2290+$E$1*E2290+$F$1*F2290+$G$1*G2290+$H$1*H2290+$I$1*I2290+$J$1*J2290+$K$1*K2290+$M$1*M2290+$AB$3</f>
        <v>377935.97344335914</v>
      </c>
      <c r="X2290" s="35">
        <f t="shared" si="39"/>
        <v>0</v>
      </c>
      <c r="Y2290" s="16">
        <f>(W2290-C2290)/C2290</f>
        <v>0.23508488053385337</v>
      </c>
    </row>
    <row r="2291" spans="1:25" x14ac:dyDescent="0.35">
      <c r="A2291">
        <v>3205100060</v>
      </c>
      <c r="B2291" t="s">
        <v>179</v>
      </c>
      <c r="C2291" s="9">
        <v>517100</v>
      </c>
      <c r="D2291" s="7">
        <v>3</v>
      </c>
      <c r="E2291" s="7">
        <v>1.75</v>
      </c>
      <c r="F2291" s="7">
        <v>1580</v>
      </c>
      <c r="G2291" s="7">
        <v>1</v>
      </c>
      <c r="H2291" s="7">
        <v>0</v>
      </c>
      <c r="I2291" s="7">
        <v>0</v>
      </c>
      <c r="J2291" s="7">
        <v>7</v>
      </c>
      <c r="K2291" s="7">
        <v>1760</v>
      </c>
      <c r="L2291" s="21">
        <v>0</v>
      </c>
      <c r="M2291">
        <v>47.5396</v>
      </c>
      <c r="N2291" s="19">
        <v>9719</v>
      </c>
      <c r="O2291" s="19">
        <v>5</v>
      </c>
      <c r="P2291" s="19">
        <v>1962</v>
      </c>
      <c r="Q2291" s="19">
        <v>8539</v>
      </c>
      <c r="R2291">
        <v>98056</v>
      </c>
      <c r="S2291">
        <v>-122.18</v>
      </c>
      <c r="T2291" s="23">
        <v>1580</v>
      </c>
      <c r="U2291" s="23">
        <v>0</v>
      </c>
      <c r="W2291" s="35">
        <f>$D$1*D2291+$E$1*E2291+$F$1*F2291+$G$1*G2291+$H$1*H2291+$I$1*I2291+$J$1*J2291+$K$1*K2291+$M$1*M2291+$AB$3</f>
        <v>374022.75144415721</v>
      </c>
      <c r="X2291" s="35">
        <f t="shared" si="39"/>
        <v>0</v>
      </c>
      <c r="Y2291" s="16">
        <f>(W2291-C2291)/C2291</f>
        <v>-0.27669164292369519</v>
      </c>
    </row>
    <row r="2292" spans="1:25" x14ac:dyDescent="0.35">
      <c r="A2292">
        <v>4450700030</v>
      </c>
      <c r="B2292" t="s">
        <v>175</v>
      </c>
      <c r="C2292" s="9">
        <v>354950</v>
      </c>
      <c r="D2292" s="7">
        <v>3</v>
      </c>
      <c r="E2292" s="7">
        <v>1.75</v>
      </c>
      <c r="F2292" s="7">
        <v>1780</v>
      </c>
      <c r="G2292" s="7">
        <v>1</v>
      </c>
      <c r="H2292" s="7">
        <v>0</v>
      </c>
      <c r="I2292" s="7">
        <v>0</v>
      </c>
      <c r="J2292" s="7">
        <v>7</v>
      </c>
      <c r="K2292" s="7">
        <v>1660</v>
      </c>
      <c r="L2292" s="21">
        <v>0</v>
      </c>
      <c r="M2292">
        <v>47.762799999999999</v>
      </c>
      <c r="N2292" s="19">
        <v>9689</v>
      </c>
      <c r="O2292" s="19">
        <v>3</v>
      </c>
      <c r="P2292" s="19">
        <v>1976</v>
      </c>
      <c r="Q2292" s="19">
        <v>9786</v>
      </c>
      <c r="R2292">
        <v>98072</v>
      </c>
      <c r="S2292">
        <v>-122.163</v>
      </c>
      <c r="T2292" s="23">
        <v>1130</v>
      </c>
      <c r="U2292" s="23">
        <v>650</v>
      </c>
      <c r="W2292" s="35">
        <f>$D$1*D2292+$E$1*E2292+$F$1*F2292+$G$1*G2292+$H$1*H2292+$I$1*I2292+$J$1*J2292+$K$1*K2292+$M$1*M2292+$AB$3</f>
        <v>561857.60842354968</v>
      </c>
      <c r="X2292" s="35">
        <f t="shared" si="39"/>
        <v>0</v>
      </c>
      <c r="Y2292" s="16">
        <f>(W2292-C2292)/C2292</f>
        <v>0.58292043505719027</v>
      </c>
    </row>
    <row r="2293" spans="1:25" x14ac:dyDescent="0.35">
      <c r="A2293">
        <v>7920100083</v>
      </c>
      <c r="B2293" t="s">
        <v>158</v>
      </c>
      <c r="C2293" s="9">
        <v>348000</v>
      </c>
      <c r="D2293" s="7">
        <v>3</v>
      </c>
      <c r="E2293" s="7">
        <v>1.5</v>
      </c>
      <c r="F2293" s="7">
        <v>1040</v>
      </c>
      <c r="G2293" s="7">
        <v>1</v>
      </c>
      <c r="H2293" s="7">
        <v>0</v>
      </c>
      <c r="I2293" s="7">
        <v>0</v>
      </c>
      <c r="J2293" s="7">
        <v>6</v>
      </c>
      <c r="K2293" s="7">
        <v>1010</v>
      </c>
      <c r="L2293" s="21">
        <v>0</v>
      </c>
      <c r="M2293">
        <v>47.679299999999998</v>
      </c>
      <c r="N2293" s="19">
        <v>1824</v>
      </c>
      <c r="O2293" s="19">
        <v>3</v>
      </c>
      <c r="P2293" s="19">
        <v>1925</v>
      </c>
      <c r="Q2293" s="19">
        <v>5100</v>
      </c>
      <c r="R2293">
        <v>98115</v>
      </c>
      <c r="S2293">
        <v>-122.3</v>
      </c>
      <c r="T2293" s="23">
        <v>1040</v>
      </c>
      <c r="U2293" s="23">
        <v>0</v>
      </c>
      <c r="W2293" s="35">
        <f>$D$1*D2293+$E$1*E2293+$F$1*F2293+$G$1*G2293+$H$1*H2293+$I$1*I2293+$J$1*J2293+$K$1*K2293+$M$1*M2293+$AB$3</f>
        <v>272510.99059948325</v>
      </c>
      <c r="X2293" s="35">
        <f t="shared" si="39"/>
        <v>0</v>
      </c>
      <c r="Y2293" s="16">
        <f>(W2293-C2293)/C2293</f>
        <v>-0.21692244080608261</v>
      </c>
    </row>
    <row r="2294" spans="1:25" x14ac:dyDescent="0.35">
      <c r="A2294">
        <v>1774350160</v>
      </c>
      <c r="B2294" t="s">
        <v>60</v>
      </c>
      <c r="C2294" s="9">
        <v>522250</v>
      </c>
      <c r="D2294" s="7">
        <v>4</v>
      </c>
      <c r="E2294" s="7">
        <v>2.5</v>
      </c>
      <c r="F2294" s="7">
        <v>2340</v>
      </c>
      <c r="G2294" s="7">
        <v>1</v>
      </c>
      <c r="H2294" s="7">
        <v>0</v>
      </c>
      <c r="I2294" s="7">
        <v>0</v>
      </c>
      <c r="J2294" s="7">
        <v>8</v>
      </c>
      <c r="K2294" s="7">
        <v>2340</v>
      </c>
      <c r="L2294" s="21">
        <v>0</v>
      </c>
      <c r="M2294">
        <v>47.746600000000001</v>
      </c>
      <c r="N2294" s="19">
        <v>41600</v>
      </c>
      <c r="O2294" s="19">
        <v>3</v>
      </c>
      <c r="P2294" s="19">
        <v>1977</v>
      </c>
      <c r="Q2294" s="19">
        <v>34960</v>
      </c>
      <c r="R2294">
        <v>98077</v>
      </c>
      <c r="S2294">
        <v>-122.077</v>
      </c>
      <c r="T2294" s="23">
        <v>1640</v>
      </c>
      <c r="U2294" s="23">
        <v>700</v>
      </c>
      <c r="W2294" s="35">
        <f>$D$1*D2294+$E$1*E2294+$F$1*F2294+$G$1*G2294+$H$1*H2294+$I$1*I2294+$J$1*J2294+$K$1*K2294+$M$1*M2294+$AB$3</f>
        <v>709038.1861429438</v>
      </c>
      <c r="X2294" s="35">
        <f t="shared" si="39"/>
        <v>0</v>
      </c>
      <c r="Y2294" s="16">
        <f>(W2294-C2294)/C2294</f>
        <v>0.35766048088644098</v>
      </c>
    </row>
    <row r="2295" spans="1:25" x14ac:dyDescent="0.35">
      <c r="A2295">
        <v>2115510340</v>
      </c>
      <c r="B2295" t="s">
        <v>178</v>
      </c>
      <c r="C2295" s="9">
        <v>275000</v>
      </c>
      <c r="D2295" s="7">
        <v>3</v>
      </c>
      <c r="E2295" s="7">
        <v>2.5</v>
      </c>
      <c r="F2295" s="7">
        <v>1720</v>
      </c>
      <c r="G2295" s="7">
        <v>1</v>
      </c>
      <c r="H2295" s="7">
        <v>0</v>
      </c>
      <c r="I2295" s="7">
        <v>0</v>
      </c>
      <c r="J2295" s="7">
        <v>8</v>
      </c>
      <c r="K2295" s="7">
        <v>1720</v>
      </c>
      <c r="L2295" s="21">
        <v>0</v>
      </c>
      <c r="M2295">
        <v>47.318600000000004</v>
      </c>
      <c r="N2295" s="19">
        <v>8755</v>
      </c>
      <c r="O2295" s="19">
        <v>3</v>
      </c>
      <c r="P2295" s="19">
        <v>1983</v>
      </c>
      <c r="Q2295" s="19">
        <v>8690</v>
      </c>
      <c r="R2295">
        <v>98023</v>
      </c>
      <c r="S2295">
        <v>-122.39100000000001</v>
      </c>
      <c r="T2295" s="23">
        <v>1000</v>
      </c>
      <c r="U2295" s="23">
        <v>720</v>
      </c>
      <c r="W2295" s="35">
        <f>$D$1*D2295+$E$1*E2295+$F$1*F2295+$G$1*G2295+$H$1*H2295+$I$1*I2295+$J$1*J2295+$K$1*K2295+$M$1*M2295+$AB$3</f>
        <v>324279.7872402668</v>
      </c>
      <c r="X2295" s="35">
        <f t="shared" si="39"/>
        <v>0</v>
      </c>
      <c r="Y2295" s="16">
        <f>(W2295-C2295)/C2295</f>
        <v>0.17919922632824292</v>
      </c>
    </row>
    <row r="2296" spans="1:25" x14ac:dyDescent="0.35">
      <c r="A2296">
        <v>8901000445</v>
      </c>
      <c r="B2296" t="s">
        <v>261</v>
      </c>
      <c r="C2296" s="9">
        <v>390000</v>
      </c>
      <c r="D2296" s="7">
        <v>3</v>
      </c>
      <c r="E2296" s="7">
        <v>1.5</v>
      </c>
      <c r="F2296" s="7">
        <v>1600</v>
      </c>
      <c r="G2296" s="7">
        <v>1</v>
      </c>
      <c r="H2296" s="7">
        <v>0</v>
      </c>
      <c r="I2296" s="7">
        <v>0</v>
      </c>
      <c r="J2296" s="7">
        <v>7</v>
      </c>
      <c r="K2296" s="7">
        <v>1600</v>
      </c>
      <c r="L2296" s="21">
        <v>0</v>
      </c>
      <c r="M2296">
        <v>47.710900000000002</v>
      </c>
      <c r="N2296" s="19">
        <v>10440</v>
      </c>
      <c r="O2296" s="19">
        <v>3</v>
      </c>
      <c r="P2296" s="19">
        <v>1954</v>
      </c>
      <c r="Q2296" s="19">
        <v>8816</v>
      </c>
      <c r="R2296">
        <v>98125</v>
      </c>
      <c r="S2296">
        <v>-122.31100000000001</v>
      </c>
      <c r="T2296" s="23">
        <v>1600</v>
      </c>
      <c r="U2296" s="23">
        <v>0</v>
      </c>
      <c r="W2296" s="35">
        <f>$D$1*D2296+$E$1*E2296+$F$1*F2296+$G$1*G2296+$H$1*H2296+$I$1*I2296+$J$1*J2296+$K$1*K2296+$M$1*M2296+$AB$3</f>
        <v>492068.37860946357</v>
      </c>
      <c r="X2296" s="35">
        <f t="shared" si="39"/>
        <v>0</v>
      </c>
      <c r="Y2296" s="16">
        <f>(W2296-C2296)/C2296</f>
        <v>0.26171379130631683</v>
      </c>
    </row>
    <row r="2297" spans="1:25" x14ac:dyDescent="0.35">
      <c r="A2297">
        <v>6121800060</v>
      </c>
      <c r="B2297" t="s">
        <v>275</v>
      </c>
      <c r="C2297" s="9">
        <v>260000</v>
      </c>
      <c r="D2297" s="7">
        <v>3</v>
      </c>
      <c r="E2297" s="7">
        <v>1.5</v>
      </c>
      <c r="F2297" s="7">
        <v>1320</v>
      </c>
      <c r="G2297" s="7">
        <v>1</v>
      </c>
      <c r="H2297" s="7">
        <v>0</v>
      </c>
      <c r="I2297" s="7">
        <v>0</v>
      </c>
      <c r="J2297" s="7">
        <v>7</v>
      </c>
      <c r="K2297" s="7">
        <v>1530</v>
      </c>
      <c r="L2297" s="21">
        <v>0</v>
      </c>
      <c r="M2297">
        <v>47.426699999999997</v>
      </c>
      <c r="N2297" s="19">
        <v>9750</v>
      </c>
      <c r="O2297" s="19">
        <v>3</v>
      </c>
      <c r="P2297" s="19">
        <v>1954</v>
      </c>
      <c r="Q2297" s="19">
        <v>9750</v>
      </c>
      <c r="R2297">
        <v>98148</v>
      </c>
      <c r="S2297">
        <v>-122.331</v>
      </c>
      <c r="T2297" s="23">
        <v>1320</v>
      </c>
      <c r="U2297" s="23">
        <v>0</v>
      </c>
      <c r="W2297" s="35">
        <f>$D$1*D2297+$E$1*E2297+$F$1*F2297+$G$1*G2297+$H$1*H2297+$I$1*I2297+$J$1*J2297+$K$1*K2297+$M$1*M2297+$AB$3</f>
        <v>246032.25493907556</v>
      </c>
      <c r="X2297" s="35">
        <f t="shared" si="39"/>
        <v>0</v>
      </c>
      <c r="Y2297" s="16">
        <f>(W2297-C2297)/C2297</f>
        <v>-5.3722096388170923E-2</v>
      </c>
    </row>
    <row r="2298" spans="1:25" x14ac:dyDescent="0.35">
      <c r="A2298">
        <v>8712100320</v>
      </c>
      <c r="B2298" t="s">
        <v>140</v>
      </c>
      <c r="C2298" s="9">
        <v>585000</v>
      </c>
      <c r="D2298" s="7">
        <v>5</v>
      </c>
      <c r="E2298" s="7">
        <v>2.75</v>
      </c>
      <c r="F2298" s="7">
        <v>2350</v>
      </c>
      <c r="G2298" s="7">
        <v>1.5</v>
      </c>
      <c r="H2298" s="7">
        <v>0</v>
      </c>
      <c r="I2298" s="7">
        <v>0</v>
      </c>
      <c r="J2298" s="7">
        <v>8</v>
      </c>
      <c r="K2298" s="7">
        <v>1920</v>
      </c>
      <c r="L2298" s="21">
        <v>2015</v>
      </c>
      <c r="M2298">
        <v>47.638800000000003</v>
      </c>
      <c r="N2298" s="19">
        <v>4178</v>
      </c>
      <c r="O2298" s="19">
        <v>3</v>
      </c>
      <c r="P2298" s="19">
        <v>1922</v>
      </c>
      <c r="Q2298" s="19">
        <v>4178</v>
      </c>
      <c r="R2298">
        <v>98112</v>
      </c>
      <c r="S2298">
        <v>-122.3</v>
      </c>
      <c r="T2298" s="23">
        <v>1520</v>
      </c>
      <c r="U2298" s="23">
        <v>830</v>
      </c>
      <c r="W2298" s="35">
        <f>$D$1*D2298+$E$1*E2298+$F$1*F2298+$G$1*G2298+$H$1*H2298+$I$1*I2298+$J$1*J2298+$K$1*K2298+$M$1*M2298+$AB$3</f>
        <v>589332.84179733694</v>
      </c>
      <c r="X2298" s="35">
        <f t="shared" si="39"/>
        <v>0</v>
      </c>
      <c r="Y2298" s="16">
        <f>(W2298-C2298)/C2298</f>
        <v>7.406567174934933E-3</v>
      </c>
    </row>
    <row r="2299" spans="1:25" x14ac:dyDescent="0.35">
      <c r="A2299">
        <v>2979800520</v>
      </c>
      <c r="B2299" t="s">
        <v>78</v>
      </c>
      <c r="C2299" s="9">
        <v>605000</v>
      </c>
      <c r="D2299" s="7">
        <v>5</v>
      </c>
      <c r="E2299" s="7">
        <v>2.75</v>
      </c>
      <c r="F2299" s="7">
        <v>2740</v>
      </c>
      <c r="G2299" s="7">
        <v>1.5</v>
      </c>
      <c r="H2299" s="7">
        <v>0</v>
      </c>
      <c r="I2299" s="7">
        <v>0</v>
      </c>
      <c r="J2299" s="7">
        <v>7</v>
      </c>
      <c r="K2299" s="7">
        <v>1600</v>
      </c>
      <c r="L2299" s="21">
        <v>0</v>
      </c>
      <c r="M2299">
        <v>47.686599999999999</v>
      </c>
      <c r="N2299" s="19">
        <v>5616</v>
      </c>
      <c r="O2299" s="19">
        <v>5</v>
      </c>
      <c r="P2299" s="19">
        <v>1925</v>
      </c>
      <c r="Q2299" s="19">
        <v>4592</v>
      </c>
      <c r="R2299">
        <v>98115</v>
      </c>
      <c r="S2299">
        <v>-122.31699999999999</v>
      </c>
      <c r="T2299" s="23">
        <v>1670</v>
      </c>
      <c r="U2299" s="23">
        <v>1070</v>
      </c>
      <c r="W2299" s="35">
        <f>$D$1*D2299+$E$1*E2299+$F$1*F2299+$G$1*G2299+$H$1*H2299+$I$1*I2299+$J$1*J2299+$K$1*K2299+$M$1*M2299+$AB$3</f>
        <v>628077.39332217723</v>
      </c>
      <c r="X2299" s="35">
        <f t="shared" si="39"/>
        <v>0</v>
      </c>
      <c r="Y2299" s="16">
        <f>(W2299-C2299)/C2299</f>
        <v>3.814445177219377E-2</v>
      </c>
    </row>
    <row r="2300" spans="1:25" x14ac:dyDescent="0.35">
      <c r="A2300">
        <v>2331540070</v>
      </c>
      <c r="B2300" t="s">
        <v>41</v>
      </c>
      <c r="C2300" s="9">
        <v>342000</v>
      </c>
      <c r="D2300" s="7">
        <v>4</v>
      </c>
      <c r="E2300" s="7">
        <v>2.5</v>
      </c>
      <c r="F2300" s="7">
        <v>2300</v>
      </c>
      <c r="G2300" s="7">
        <v>2</v>
      </c>
      <c r="H2300" s="7">
        <v>0</v>
      </c>
      <c r="I2300" s="7">
        <v>0</v>
      </c>
      <c r="J2300" s="7">
        <v>8</v>
      </c>
      <c r="K2300" s="7">
        <v>1860</v>
      </c>
      <c r="L2300" s="21">
        <v>0</v>
      </c>
      <c r="M2300">
        <v>47.381300000000003</v>
      </c>
      <c r="N2300" s="19">
        <v>6448</v>
      </c>
      <c r="O2300" s="19">
        <v>3</v>
      </c>
      <c r="P2300" s="19">
        <v>2001</v>
      </c>
      <c r="Q2300" s="19">
        <v>5872</v>
      </c>
      <c r="R2300">
        <v>98030</v>
      </c>
      <c r="S2300">
        <v>-122.20399999999999</v>
      </c>
      <c r="T2300" s="23">
        <v>2300</v>
      </c>
      <c r="U2300" s="23">
        <v>0</v>
      </c>
      <c r="W2300" s="35">
        <f>$D$1*D2300+$E$1*E2300+$F$1*F2300+$G$1*G2300+$H$1*H2300+$I$1*I2300+$J$1*J2300+$K$1*K2300+$M$1*M2300+$AB$3</f>
        <v>432494.95632212609</v>
      </c>
      <c r="X2300" s="35">
        <f t="shared" si="39"/>
        <v>0</v>
      </c>
      <c r="Y2300" s="16">
        <f>(W2300-C2300)/C2300</f>
        <v>0.26460513544481312</v>
      </c>
    </row>
    <row r="2301" spans="1:25" x14ac:dyDescent="0.35">
      <c r="A2301">
        <v>6345000160</v>
      </c>
      <c r="B2301" t="s">
        <v>72</v>
      </c>
      <c r="C2301" s="9">
        <v>900000</v>
      </c>
      <c r="D2301" s="7">
        <v>5</v>
      </c>
      <c r="E2301" s="7">
        <v>3</v>
      </c>
      <c r="F2301" s="7">
        <v>4350</v>
      </c>
      <c r="G2301" s="7">
        <v>2</v>
      </c>
      <c r="H2301" s="7">
        <v>0</v>
      </c>
      <c r="I2301" s="7">
        <v>0</v>
      </c>
      <c r="J2301" s="7">
        <v>10</v>
      </c>
      <c r="K2301" s="7">
        <v>3280</v>
      </c>
      <c r="L2301" s="21">
        <v>0</v>
      </c>
      <c r="M2301">
        <v>47.651800000000001</v>
      </c>
      <c r="N2301" s="19">
        <v>37169</v>
      </c>
      <c r="O2301" s="19">
        <v>3</v>
      </c>
      <c r="P2301" s="19">
        <v>1972</v>
      </c>
      <c r="Q2301" s="19">
        <v>41631</v>
      </c>
      <c r="R2301">
        <v>98005</v>
      </c>
      <c r="S2301">
        <v>-122.16</v>
      </c>
      <c r="T2301" s="23">
        <v>2950</v>
      </c>
      <c r="U2301" s="23">
        <v>1400</v>
      </c>
      <c r="W2301" s="35">
        <f>$D$1*D2301+$E$1*E2301+$F$1*F2301+$G$1*G2301+$H$1*H2301+$I$1*I2301+$J$1*J2301+$K$1*K2301+$M$1*M2301+$AB$3</f>
        <v>1170117.7555482909</v>
      </c>
      <c r="X2301" s="35">
        <f t="shared" si="39"/>
        <v>0</v>
      </c>
      <c r="Y2301" s="16">
        <f>(W2301-C2301)/C2301</f>
        <v>0.30013083949810099</v>
      </c>
    </row>
    <row r="2302" spans="1:25" x14ac:dyDescent="0.35">
      <c r="A2302">
        <v>5126950340</v>
      </c>
      <c r="B2302" t="s">
        <v>105</v>
      </c>
      <c r="C2302" s="9">
        <v>252000</v>
      </c>
      <c r="D2302" s="7">
        <v>3</v>
      </c>
      <c r="E2302" s="7">
        <v>1.75</v>
      </c>
      <c r="F2302" s="7">
        <v>1430</v>
      </c>
      <c r="G2302" s="7">
        <v>1</v>
      </c>
      <c r="H2302" s="7">
        <v>0</v>
      </c>
      <c r="I2302" s="7">
        <v>0</v>
      </c>
      <c r="J2302" s="7">
        <v>7</v>
      </c>
      <c r="K2302" s="7">
        <v>1430</v>
      </c>
      <c r="L2302" s="21">
        <v>0</v>
      </c>
      <c r="M2302">
        <v>47.399299999999997</v>
      </c>
      <c r="N2302" s="19">
        <v>7700</v>
      </c>
      <c r="O2302" s="19">
        <v>4</v>
      </c>
      <c r="P2302" s="19">
        <v>1981</v>
      </c>
      <c r="Q2302" s="19">
        <v>8625</v>
      </c>
      <c r="R2302">
        <v>98031</v>
      </c>
      <c r="S2302">
        <v>-122.18300000000001</v>
      </c>
      <c r="T2302" s="23">
        <v>980</v>
      </c>
      <c r="U2302" s="23">
        <v>450</v>
      </c>
      <c r="W2302" s="35">
        <f>$D$1*D2302+$E$1*E2302+$F$1*F2302+$G$1*G2302+$H$1*H2302+$I$1*I2302+$J$1*J2302+$K$1*K2302+$M$1*M2302+$AB$3</f>
        <v>247918.63695504516</v>
      </c>
      <c r="X2302" s="35">
        <f t="shared" si="39"/>
        <v>0</v>
      </c>
      <c r="Y2302" s="16">
        <f>(W2302-C2302)/C2302</f>
        <v>-1.6195885099027127E-2</v>
      </c>
    </row>
    <row r="2303" spans="1:25" x14ac:dyDescent="0.35">
      <c r="A2303">
        <v>5152100160</v>
      </c>
      <c r="B2303" t="s">
        <v>147</v>
      </c>
      <c r="C2303" s="9">
        <v>357000</v>
      </c>
      <c r="D2303" s="7">
        <v>3</v>
      </c>
      <c r="E2303" s="7">
        <v>1.75</v>
      </c>
      <c r="F2303" s="7">
        <v>2400</v>
      </c>
      <c r="G2303" s="7">
        <v>1</v>
      </c>
      <c r="H2303" s="7">
        <v>0</v>
      </c>
      <c r="I2303" s="7">
        <v>0</v>
      </c>
      <c r="J2303" s="7">
        <v>9</v>
      </c>
      <c r="K2303" s="7">
        <v>2800</v>
      </c>
      <c r="L2303" s="21">
        <v>0</v>
      </c>
      <c r="M2303">
        <v>47.3371</v>
      </c>
      <c r="N2303" s="19">
        <v>14012</v>
      </c>
      <c r="O2303" s="19">
        <v>3</v>
      </c>
      <c r="P2303" s="19">
        <v>1971</v>
      </c>
      <c r="Q2303" s="19">
        <v>13988</v>
      </c>
      <c r="R2303">
        <v>98003</v>
      </c>
      <c r="S2303">
        <v>-122.325</v>
      </c>
      <c r="T2303" s="23">
        <v>2400</v>
      </c>
      <c r="U2303" s="23">
        <v>0</v>
      </c>
      <c r="W2303" s="35">
        <f>$D$1*D2303+$E$1*E2303+$F$1*F2303+$G$1*G2303+$H$1*H2303+$I$1*I2303+$J$1*J2303+$K$1*K2303+$M$1*M2303+$AB$3</f>
        <v>574351.18703858554</v>
      </c>
      <c r="X2303" s="35">
        <f t="shared" si="39"/>
        <v>0</v>
      </c>
      <c r="Y2303" s="16">
        <f>(W2303-C2303)/C2303</f>
        <v>0.60882685444981943</v>
      </c>
    </row>
    <row r="2304" spans="1:25" x14ac:dyDescent="0.35">
      <c r="A2304">
        <v>3298201290</v>
      </c>
      <c r="B2304" t="s">
        <v>317</v>
      </c>
      <c r="C2304" s="9">
        <v>370000</v>
      </c>
      <c r="D2304" s="7">
        <v>3</v>
      </c>
      <c r="E2304" s="7">
        <v>1</v>
      </c>
      <c r="F2304" s="7">
        <v>940</v>
      </c>
      <c r="G2304" s="7">
        <v>1</v>
      </c>
      <c r="H2304" s="7">
        <v>0</v>
      </c>
      <c r="I2304" s="7">
        <v>0</v>
      </c>
      <c r="J2304" s="7">
        <v>6</v>
      </c>
      <c r="K2304" s="7">
        <v>1000</v>
      </c>
      <c r="L2304" s="21">
        <v>0</v>
      </c>
      <c r="M2304">
        <v>47.618099999999998</v>
      </c>
      <c r="N2304" s="19">
        <v>7910</v>
      </c>
      <c r="O2304" s="19">
        <v>4</v>
      </c>
      <c r="P2304" s="19">
        <v>1959</v>
      </c>
      <c r="Q2304" s="19">
        <v>7700</v>
      </c>
      <c r="R2304">
        <v>98008</v>
      </c>
      <c r="S2304">
        <v>-122.117</v>
      </c>
      <c r="T2304" s="23">
        <v>940</v>
      </c>
      <c r="U2304" s="23">
        <v>0</v>
      </c>
      <c r="W2304" s="35">
        <f>$D$1*D2304+$E$1*E2304+$F$1*F2304+$G$1*G2304+$H$1*H2304+$I$1*I2304+$J$1*J2304+$K$1*K2304+$M$1*M2304+$AB$3</f>
        <v>217484.90151135996</v>
      </c>
      <c r="X2304" s="35">
        <f t="shared" si="39"/>
        <v>0</v>
      </c>
      <c r="Y2304" s="16">
        <f>(W2304-C2304)/C2304</f>
        <v>-0.41220296888821634</v>
      </c>
    </row>
    <row r="2305" spans="1:25" x14ac:dyDescent="0.35">
      <c r="A2305">
        <v>428000055</v>
      </c>
      <c r="B2305" t="s">
        <v>123</v>
      </c>
      <c r="C2305" s="9">
        <v>322500</v>
      </c>
      <c r="D2305" s="7">
        <v>3</v>
      </c>
      <c r="E2305" s="7">
        <v>1</v>
      </c>
      <c r="F2305" s="7">
        <v>1020</v>
      </c>
      <c r="G2305" s="7">
        <v>1</v>
      </c>
      <c r="H2305" s="7">
        <v>0</v>
      </c>
      <c r="I2305" s="7">
        <v>0</v>
      </c>
      <c r="J2305" s="7">
        <v>7</v>
      </c>
      <c r="K2305" s="7">
        <v>1110</v>
      </c>
      <c r="L2305" s="21">
        <v>0</v>
      </c>
      <c r="M2305">
        <v>47.512099999999997</v>
      </c>
      <c r="N2305" s="19">
        <v>13504</v>
      </c>
      <c r="O2305" s="19">
        <v>5</v>
      </c>
      <c r="P2305" s="19">
        <v>1959</v>
      </c>
      <c r="Q2305" s="19">
        <v>11158</v>
      </c>
      <c r="R2305">
        <v>98056</v>
      </c>
      <c r="S2305">
        <v>-122.17</v>
      </c>
      <c r="T2305" s="23">
        <v>1020</v>
      </c>
      <c r="U2305" s="23">
        <v>0</v>
      </c>
      <c r="W2305" s="35">
        <f>$D$1*D2305+$E$1*E2305+$F$1*F2305+$G$1*G2305+$H$1*H2305+$I$1*I2305+$J$1*J2305+$K$1*K2305+$M$1*M2305+$AB$3</f>
        <v>240546.58480541036</v>
      </c>
      <c r="X2305" s="35">
        <f t="shared" si="39"/>
        <v>0</v>
      </c>
      <c r="Y2305" s="16">
        <f>(W2305-C2305)/C2305</f>
        <v>-0.25411911688244854</v>
      </c>
    </row>
    <row r="2306" spans="1:25" x14ac:dyDescent="0.35">
      <c r="A2306">
        <v>8698600055</v>
      </c>
      <c r="B2306" t="s">
        <v>54</v>
      </c>
      <c r="C2306" s="9">
        <v>210000</v>
      </c>
      <c r="D2306" s="7">
        <v>2</v>
      </c>
      <c r="E2306" s="7">
        <v>2</v>
      </c>
      <c r="F2306" s="7">
        <v>1680</v>
      </c>
      <c r="G2306" s="7">
        <v>2</v>
      </c>
      <c r="H2306" s="7">
        <v>0</v>
      </c>
      <c r="I2306" s="7">
        <v>0</v>
      </c>
      <c r="J2306" s="7">
        <v>7</v>
      </c>
      <c r="K2306" s="7">
        <v>1340</v>
      </c>
      <c r="L2306" s="21">
        <v>0</v>
      </c>
      <c r="M2306">
        <v>47.3065</v>
      </c>
      <c r="N2306" s="19">
        <v>5756</v>
      </c>
      <c r="O2306" s="19">
        <v>4</v>
      </c>
      <c r="P2306" s="19">
        <v>1910</v>
      </c>
      <c r="Q2306" s="19">
        <v>5447</v>
      </c>
      <c r="R2306">
        <v>98002</v>
      </c>
      <c r="S2306">
        <v>-122.22199999999999</v>
      </c>
      <c r="T2306" s="23">
        <v>1680</v>
      </c>
      <c r="U2306" s="23">
        <v>0</v>
      </c>
      <c r="W2306" s="35">
        <f>$D$1*D2306+$E$1*E2306+$F$1*F2306+$G$1*G2306+$H$1*H2306+$I$1*I2306+$J$1*J2306+$K$1*K2306+$M$1*M2306+$AB$3</f>
        <v>243146.18655671924</v>
      </c>
      <c r="X2306" s="35">
        <f t="shared" si="39"/>
        <v>0</v>
      </c>
      <c r="Y2306" s="16">
        <f>(W2306-C2306)/C2306</f>
        <v>0.15783898360342496</v>
      </c>
    </row>
    <row r="2307" spans="1:25" x14ac:dyDescent="0.35">
      <c r="A2307">
        <v>3034200885</v>
      </c>
      <c r="B2307" t="s">
        <v>146</v>
      </c>
      <c r="C2307" s="9">
        <v>290000</v>
      </c>
      <c r="D2307" s="7">
        <v>2</v>
      </c>
      <c r="E2307" s="7">
        <v>1</v>
      </c>
      <c r="F2307" s="7">
        <v>1340</v>
      </c>
      <c r="G2307" s="7">
        <v>1</v>
      </c>
      <c r="H2307" s="7">
        <v>0</v>
      </c>
      <c r="I2307" s="7">
        <v>0</v>
      </c>
      <c r="J2307" s="7">
        <v>7</v>
      </c>
      <c r="K2307" s="7">
        <v>1610</v>
      </c>
      <c r="L2307" s="21">
        <v>0</v>
      </c>
      <c r="M2307">
        <v>47.720199999999998</v>
      </c>
      <c r="N2307" s="19">
        <v>9840</v>
      </c>
      <c r="O2307" s="19">
        <v>3</v>
      </c>
      <c r="P2307" s="19">
        <v>1949</v>
      </c>
      <c r="Q2307" s="19">
        <v>8949</v>
      </c>
      <c r="R2307">
        <v>98133</v>
      </c>
      <c r="S2307">
        <v>-122.339</v>
      </c>
      <c r="T2307" s="23">
        <v>1340</v>
      </c>
      <c r="U2307" s="23">
        <v>0</v>
      </c>
      <c r="W2307" s="35">
        <f>$D$1*D2307+$E$1*E2307+$F$1*F2307+$G$1*G2307+$H$1*H2307+$I$1*I2307+$J$1*J2307+$K$1*K2307+$M$1*M2307+$AB$3</f>
        <v>480827.78391440585</v>
      </c>
      <c r="X2307" s="35">
        <f t="shared" si="39"/>
        <v>0</v>
      </c>
      <c r="Y2307" s="16">
        <f>(W2307-C2307)/C2307</f>
        <v>0.6580268410841581</v>
      </c>
    </row>
    <row r="2308" spans="1:25" x14ac:dyDescent="0.35">
      <c r="A2308">
        <v>2538400060</v>
      </c>
      <c r="B2308" t="s">
        <v>82</v>
      </c>
      <c r="C2308" s="9">
        <v>860000</v>
      </c>
      <c r="D2308" s="7">
        <v>4</v>
      </c>
      <c r="E2308" s="7">
        <v>3.25</v>
      </c>
      <c r="F2308" s="7">
        <v>3960</v>
      </c>
      <c r="G2308" s="7">
        <v>2</v>
      </c>
      <c r="H2308" s="7">
        <v>0</v>
      </c>
      <c r="I2308" s="7">
        <v>0</v>
      </c>
      <c r="J2308" s="7">
        <v>10</v>
      </c>
      <c r="K2308" s="7">
        <v>3680</v>
      </c>
      <c r="L2308" s="21">
        <v>0</v>
      </c>
      <c r="M2308">
        <v>47.5854</v>
      </c>
      <c r="N2308" s="19">
        <v>7012</v>
      </c>
      <c r="O2308" s="19">
        <v>3</v>
      </c>
      <c r="P2308" s="19">
        <v>2005</v>
      </c>
      <c r="Q2308" s="19">
        <v>8522</v>
      </c>
      <c r="R2308">
        <v>98075</v>
      </c>
      <c r="S2308">
        <v>-122.08</v>
      </c>
      <c r="T2308" s="23">
        <v>3960</v>
      </c>
      <c r="U2308" s="23">
        <v>0</v>
      </c>
      <c r="W2308" s="35">
        <f>$D$1*D2308+$E$1*E2308+$F$1*F2308+$G$1*G2308+$H$1*H2308+$I$1*I2308+$J$1*J2308+$K$1*K2308+$M$1*M2308+$AB$3</f>
        <v>1074614.340858303</v>
      </c>
      <c r="X2308" s="35">
        <f t="shared" ref="X2308:X2371" si="40">IF(W2308&lt;0, 1,0)</f>
        <v>0</v>
      </c>
      <c r="Y2308" s="16">
        <f>(W2308-C2308)/C2308</f>
        <v>0.24955155913756163</v>
      </c>
    </row>
    <row r="2309" spans="1:25" x14ac:dyDescent="0.35">
      <c r="A2309">
        <v>3145600045</v>
      </c>
      <c r="B2309" t="s">
        <v>23</v>
      </c>
      <c r="C2309" s="9">
        <v>302000</v>
      </c>
      <c r="D2309" s="7">
        <v>6</v>
      </c>
      <c r="E2309" s="7">
        <v>2</v>
      </c>
      <c r="F2309" s="7">
        <v>2650</v>
      </c>
      <c r="G2309" s="7">
        <v>1.5</v>
      </c>
      <c r="H2309" s="7">
        <v>0</v>
      </c>
      <c r="I2309" s="7">
        <v>0</v>
      </c>
      <c r="J2309" s="7">
        <v>8</v>
      </c>
      <c r="K2309" s="7">
        <v>1640</v>
      </c>
      <c r="L2309" s="21">
        <v>0</v>
      </c>
      <c r="M2309">
        <v>47.554299999999998</v>
      </c>
      <c r="N2309" s="19">
        <v>4621</v>
      </c>
      <c r="O2309" s="19">
        <v>3</v>
      </c>
      <c r="P2309" s="19">
        <v>1911</v>
      </c>
      <c r="Q2309" s="19">
        <v>4879</v>
      </c>
      <c r="R2309">
        <v>98118</v>
      </c>
      <c r="S2309">
        <v>-122.27500000000001</v>
      </c>
      <c r="T2309" s="23">
        <v>2650</v>
      </c>
      <c r="U2309" s="23">
        <v>0</v>
      </c>
      <c r="W2309" s="35">
        <f>$D$1*D2309+$E$1*E2309+$F$1*F2309+$G$1*G2309+$H$1*H2309+$I$1*I2309+$J$1*J2309+$K$1*K2309+$M$1*M2309+$AB$3</f>
        <v>574430.44946230575</v>
      </c>
      <c r="X2309" s="35">
        <f t="shared" si="40"/>
        <v>0</v>
      </c>
      <c r="Y2309" s="16">
        <f>(W2309-C2309)/C2309</f>
        <v>0.90208758100101238</v>
      </c>
    </row>
    <row r="2310" spans="1:25" x14ac:dyDescent="0.35">
      <c r="A2310">
        <v>7183000070</v>
      </c>
      <c r="B2310" t="s">
        <v>242</v>
      </c>
      <c r="C2310" s="9">
        <v>369160</v>
      </c>
      <c r="D2310" s="7">
        <v>4</v>
      </c>
      <c r="E2310" s="7">
        <v>2.25</v>
      </c>
      <c r="F2310" s="7">
        <v>2120</v>
      </c>
      <c r="G2310" s="7">
        <v>2</v>
      </c>
      <c r="H2310" s="7">
        <v>0</v>
      </c>
      <c r="I2310" s="7">
        <v>2</v>
      </c>
      <c r="J2310" s="7">
        <v>8</v>
      </c>
      <c r="K2310" s="7">
        <v>2360</v>
      </c>
      <c r="L2310" s="21">
        <v>0</v>
      </c>
      <c r="M2310">
        <v>47.3367</v>
      </c>
      <c r="N2310" s="19">
        <v>9680</v>
      </c>
      <c r="O2310" s="19">
        <v>4</v>
      </c>
      <c r="P2310" s="19">
        <v>1965</v>
      </c>
      <c r="Q2310" s="19">
        <v>9647</v>
      </c>
      <c r="R2310">
        <v>98003</v>
      </c>
      <c r="S2310">
        <v>-122.33199999999999</v>
      </c>
      <c r="T2310" s="23">
        <v>2120</v>
      </c>
      <c r="U2310" s="23">
        <v>0</v>
      </c>
      <c r="W2310" s="35">
        <f>$D$1*D2310+$E$1*E2310+$F$1*F2310+$G$1*G2310+$H$1*H2310+$I$1*I2310+$J$1*J2310+$K$1*K2310+$M$1*M2310+$AB$3</f>
        <v>496809.634790387</v>
      </c>
      <c r="X2310" s="35">
        <f t="shared" si="40"/>
        <v>0</v>
      </c>
      <c r="Y2310" s="16">
        <f>(W2310-C2310)/C2310</f>
        <v>0.34578403616422959</v>
      </c>
    </row>
    <row r="2311" spans="1:25" x14ac:dyDescent="0.35">
      <c r="A2311">
        <v>6788200800</v>
      </c>
      <c r="B2311" t="s">
        <v>256</v>
      </c>
      <c r="C2311" s="10">
        <v>1190000</v>
      </c>
      <c r="D2311" s="7">
        <v>4</v>
      </c>
      <c r="E2311" s="7">
        <v>2.75</v>
      </c>
      <c r="F2311" s="7">
        <v>2850</v>
      </c>
      <c r="G2311" s="7">
        <v>2.5</v>
      </c>
      <c r="H2311" s="7">
        <v>0</v>
      </c>
      <c r="I2311" s="7">
        <v>0</v>
      </c>
      <c r="J2311" s="7">
        <v>9</v>
      </c>
      <c r="K2311" s="7">
        <v>2083</v>
      </c>
      <c r="L2311" s="21">
        <v>0</v>
      </c>
      <c r="M2311">
        <v>47.640599999999999</v>
      </c>
      <c r="N2311" s="19">
        <v>3000</v>
      </c>
      <c r="O2311" s="19">
        <v>3</v>
      </c>
      <c r="P2311" s="19">
        <v>2003</v>
      </c>
      <c r="Q2311" s="19">
        <v>4500</v>
      </c>
      <c r="R2311">
        <v>98112</v>
      </c>
      <c r="S2311">
        <v>-122.304</v>
      </c>
      <c r="T2311" s="23">
        <v>2530</v>
      </c>
      <c r="U2311" s="23">
        <v>320</v>
      </c>
      <c r="W2311" s="35">
        <f>$D$1*D2311+$E$1*E2311+$F$1*F2311+$G$1*G2311+$H$1*H2311+$I$1*I2311+$J$1*J2311+$K$1*K2311+$M$1*M2311+$AB$3</f>
        <v>779235.58406149596</v>
      </c>
      <c r="X2311" s="35">
        <f t="shared" si="40"/>
        <v>0</v>
      </c>
      <c r="Y2311" s="16">
        <f>(W2311-C2311)/C2311</f>
        <v>-0.34518018146092777</v>
      </c>
    </row>
    <row r="2312" spans="1:25" x14ac:dyDescent="0.35">
      <c r="A2312">
        <v>824059083</v>
      </c>
      <c r="B2312" t="s">
        <v>181</v>
      </c>
      <c r="C2312" s="9">
        <v>993000</v>
      </c>
      <c r="D2312" s="7">
        <v>4</v>
      </c>
      <c r="E2312" s="7">
        <v>2</v>
      </c>
      <c r="F2312" s="7">
        <v>2850</v>
      </c>
      <c r="G2312" s="7">
        <v>2</v>
      </c>
      <c r="H2312" s="7">
        <v>0</v>
      </c>
      <c r="I2312" s="7">
        <v>0</v>
      </c>
      <c r="J2312" s="7">
        <v>8</v>
      </c>
      <c r="K2312" s="7">
        <v>2430</v>
      </c>
      <c r="L2312" s="21">
        <v>0</v>
      </c>
      <c r="M2312">
        <v>47.589199999999998</v>
      </c>
      <c r="N2312" s="19">
        <v>14810</v>
      </c>
      <c r="O2312" s="19">
        <v>5</v>
      </c>
      <c r="P2312" s="19">
        <v>1954</v>
      </c>
      <c r="Q2312" s="19">
        <v>10454</v>
      </c>
      <c r="R2312">
        <v>98004</v>
      </c>
      <c r="S2312">
        <v>-122.203</v>
      </c>
      <c r="T2312" s="23">
        <v>2490</v>
      </c>
      <c r="U2312" s="23">
        <v>360</v>
      </c>
      <c r="W2312" s="35">
        <f>$D$1*D2312+$E$1*E2312+$F$1*F2312+$G$1*G2312+$H$1*H2312+$I$1*I2312+$J$1*J2312+$K$1*K2312+$M$1*M2312+$AB$3</f>
        <v>696999.90893154219</v>
      </c>
      <c r="X2312" s="35">
        <f t="shared" si="40"/>
        <v>0</v>
      </c>
      <c r="Y2312" s="16">
        <f>(W2312-C2312)/C2312</f>
        <v>-0.29808669795413678</v>
      </c>
    </row>
    <row r="2313" spans="1:25" x14ac:dyDescent="0.35">
      <c r="A2313">
        <v>2724069117</v>
      </c>
      <c r="B2313" t="s">
        <v>96</v>
      </c>
      <c r="C2313" s="9">
        <v>380000</v>
      </c>
      <c r="D2313" s="7">
        <v>6</v>
      </c>
      <c r="E2313" s="7">
        <v>2</v>
      </c>
      <c r="F2313" s="7">
        <v>1870</v>
      </c>
      <c r="G2313" s="7">
        <v>1</v>
      </c>
      <c r="H2313" s="7">
        <v>0</v>
      </c>
      <c r="I2313" s="7">
        <v>0</v>
      </c>
      <c r="J2313" s="7">
        <v>7</v>
      </c>
      <c r="K2313" s="7">
        <v>1500</v>
      </c>
      <c r="L2313" s="21">
        <v>0</v>
      </c>
      <c r="M2313">
        <v>47.534199999999998</v>
      </c>
      <c r="N2313" s="19">
        <v>6969</v>
      </c>
      <c r="O2313" s="19">
        <v>4</v>
      </c>
      <c r="P2313" s="19">
        <v>1968</v>
      </c>
      <c r="Q2313" s="19">
        <v>6969</v>
      </c>
      <c r="R2313">
        <v>98027</v>
      </c>
      <c r="S2313">
        <v>-122.036</v>
      </c>
      <c r="T2313" s="23">
        <v>1870</v>
      </c>
      <c r="U2313" s="23">
        <v>0</v>
      </c>
      <c r="W2313" s="35">
        <f>$D$1*D2313+$E$1*E2313+$F$1*F2313+$G$1*G2313+$H$1*H2313+$I$1*I2313+$J$1*J2313+$K$1*K2313+$M$1*M2313+$AB$3</f>
        <v>331402.21865469962</v>
      </c>
      <c r="X2313" s="35">
        <f t="shared" si="40"/>
        <v>0</v>
      </c>
      <c r="Y2313" s="16">
        <f>(W2313-C2313)/C2313</f>
        <v>-0.12788889827710626</v>
      </c>
    </row>
    <row r="2314" spans="1:25" x14ac:dyDescent="0.35">
      <c r="A2314">
        <v>9157600060</v>
      </c>
      <c r="B2314" t="s">
        <v>275</v>
      </c>
      <c r="C2314" s="9">
        <v>635000</v>
      </c>
      <c r="D2314" s="7">
        <v>4</v>
      </c>
      <c r="E2314" s="7">
        <v>2</v>
      </c>
      <c r="F2314" s="7">
        <v>2660</v>
      </c>
      <c r="G2314" s="7">
        <v>1</v>
      </c>
      <c r="H2314" s="7">
        <v>0</v>
      </c>
      <c r="I2314" s="7">
        <v>0</v>
      </c>
      <c r="J2314" s="7">
        <v>7</v>
      </c>
      <c r="K2314" s="7">
        <v>1660</v>
      </c>
      <c r="L2314" s="21">
        <v>0</v>
      </c>
      <c r="M2314">
        <v>47.722900000000003</v>
      </c>
      <c r="N2314" s="19">
        <v>8160</v>
      </c>
      <c r="O2314" s="19">
        <v>4</v>
      </c>
      <c r="P2314" s="19">
        <v>1949</v>
      </c>
      <c r="Q2314" s="19">
        <v>8160</v>
      </c>
      <c r="R2314">
        <v>98177</v>
      </c>
      <c r="S2314">
        <v>-122.35899999999999</v>
      </c>
      <c r="T2314" s="23">
        <v>1380</v>
      </c>
      <c r="U2314" s="23">
        <v>1280</v>
      </c>
      <c r="W2314" s="35">
        <f>$D$1*D2314+$E$1*E2314+$F$1*F2314+$G$1*G2314+$H$1*H2314+$I$1*I2314+$J$1*J2314+$K$1*K2314+$M$1*M2314+$AB$3</f>
        <v>690007.8572422564</v>
      </c>
      <c r="X2314" s="35">
        <f t="shared" si="40"/>
        <v>0</v>
      </c>
      <c r="Y2314" s="16">
        <f>(W2314-C2314)/C2314</f>
        <v>8.6626546838199064E-2</v>
      </c>
    </row>
    <row r="2315" spans="1:25" x14ac:dyDescent="0.35">
      <c r="A2315">
        <v>943100262</v>
      </c>
      <c r="B2315" t="s">
        <v>135</v>
      </c>
      <c r="C2315" s="9">
        <v>260000</v>
      </c>
      <c r="D2315" s="7">
        <v>3</v>
      </c>
      <c r="E2315" s="7">
        <v>1</v>
      </c>
      <c r="F2315" s="7">
        <v>1190</v>
      </c>
      <c r="G2315" s="7">
        <v>1</v>
      </c>
      <c r="H2315" s="7">
        <v>0</v>
      </c>
      <c r="I2315" s="7">
        <v>0</v>
      </c>
      <c r="J2315" s="7">
        <v>6</v>
      </c>
      <c r="K2315" s="7">
        <v>1230</v>
      </c>
      <c r="L2315" s="21">
        <v>0</v>
      </c>
      <c r="M2315">
        <v>47.5687</v>
      </c>
      <c r="N2315" s="19">
        <v>11120</v>
      </c>
      <c r="O2315" s="19">
        <v>3</v>
      </c>
      <c r="P2315" s="19">
        <v>1947</v>
      </c>
      <c r="Q2315" s="19">
        <v>12720</v>
      </c>
      <c r="R2315">
        <v>98024</v>
      </c>
      <c r="S2315">
        <v>-121.898</v>
      </c>
      <c r="T2315" s="23">
        <v>1190</v>
      </c>
      <c r="U2315" s="23">
        <v>0</v>
      </c>
      <c r="W2315" s="35">
        <f>$D$1*D2315+$E$1*E2315+$F$1*F2315+$G$1*G2315+$H$1*H2315+$I$1*I2315+$J$1*J2315+$K$1*K2315+$M$1*M2315+$AB$3</f>
        <v>240779.2500548251</v>
      </c>
      <c r="X2315" s="35">
        <f t="shared" si="40"/>
        <v>0</v>
      </c>
      <c r="Y2315" s="16">
        <f>(W2315-C2315)/C2315</f>
        <v>-7.3925961327595782E-2</v>
      </c>
    </row>
    <row r="2316" spans="1:25" x14ac:dyDescent="0.35">
      <c r="A2316">
        <v>3810000465</v>
      </c>
      <c r="B2316" t="s">
        <v>228</v>
      </c>
      <c r="C2316" s="9">
        <v>243000</v>
      </c>
      <c r="D2316" s="7">
        <v>2</v>
      </c>
      <c r="E2316" s="7">
        <v>1</v>
      </c>
      <c r="F2316" s="7">
        <v>1770</v>
      </c>
      <c r="G2316" s="7">
        <v>1.5</v>
      </c>
      <c r="H2316" s="7">
        <v>0</v>
      </c>
      <c r="I2316" s="7">
        <v>0</v>
      </c>
      <c r="J2316" s="7">
        <v>7</v>
      </c>
      <c r="K2316" s="7">
        <v>1830</v>
      </c>
      <c r="L2316" s="21">
        <v>0</v>
      </c>
      <c r="M2316">
        <v>47.497399999999999</v>
      </c>
      <c r="N2316" s="19">
        <v>5522</v>
      </c>
      <c r="O2316" s="19">
        <v>4</v>
      </c>
      <c r="P2316" s="19">
        <v>1943</v>
      </c>
      <c r="Q2316" s="19">
        <v>7378</v>
      </c>
      <c r="R2316">
        <v>98178</v>
      </c>
      <c r="S2316">
        <v>-122.23099999999999</v>
      </c>
      <c r="T2316" s="23">
        <v>960</v>
      </c>
      <c r="U2316" s="23">
        <v>810</v>
      </c>
      <c r="W2316" s="35">
        <f>$D$1*D2316+$E$1*E2316+$F$1*F2316+$G$1*G2316+$H$1*H2316+$I$1*I2316+$J$1*J2316+$K$1*K2316+$M$1*M2316+$AB$3</f>
        <v>416599.80914825574</v>
      </c>
      <c r="X2316" s="35">
        <f t="shared" si="40"/>
        <v>0</v>
      </c>
      <c r="Y2316" s="16">
        <f>(W2316-C2316)/C2316</f>
        <v>0.71440250678294537</v>
      </c>
    </row>
    <row r="2317" spans="1:25" x14ac:dyDescent="0.35">
      <c r="A2317">
        <v>2451000070</v>
      </c>
      <c r="B2317" t="s">
        <v>111</v>
      </c>
      <c r="C2317" s="10">
        <v>1400000</v>
      </c>
      <c r="D2317" s="7">
        <v>4</v>
      </c>
      <c r="E2317" s="7">
        <v>2.5</v>
      </c>
      <c r="F2317" s="7">
        <v>2770</v>
      </c>
      <c r="G2317" s="7">
        <v>2</v>
      </c>
      <c r="H2317" s="7">
        <v>0</v>
      </c>
      <c r="I2317" s="7">
        <v>0</v>
      </c>
      <c r="J2317" s="7">
        <v>9</v>
      </c>
      <c r="K2317" s="7">
        <v>2770</v>
      </c>
      <c r="L2317" s="21">
        <v>0</v>
      </c>
      <c r="M2317">
        <v>47.583100000000002</v>
      </c>
      <c r="N2317" s="19">
        <v>8879</v>
      </c>
      <c r="O2317" s="19">
        <v>3</v>
      </c>
      <c r="P2317" s="19">
        <v>2001</v>
      </c>
      <c r="Q2317" s="19">
        <v>8882</v>
      </c>
      <c r="R2317">
        <v>98004</v>
      </c>
      <c r="S2317">
        <v>-122.193</v>
      </c>
      <c r="T2317" s="23">
        <v>2770</v>
      </c>
      <c r="U2317" s="23">
        <v>0</v>
      </c>
      <c r="W2317" s="35">
        <f>$D$1*D2317+$E$1*E2317+$F$1*F2317+$G$1*G2317+$H$1*H2317+$I$1*I2317+$J$1*J2317+$K$1*K2317+$M$1*M2317+$AB$3</f>
        <v>745877.07243008912</v>
      </c>
      <c r="X2317" s="35">
        <f t="shared" si="40"/>
        <v>0</v>
      </c>
      <c r="Y2317" s="16">
        <f>(W2317-C2317)/C2317</f>
        <v>-0.46723066254993634</v>
      </c>
    </row>
    <row r="2318" spans="1:25" x14ac:dyDescent="0.35">
      <c r="A2318">
        <v>7640400070</v>
      </c>
      <c r="B2318" t="s">
        <v>294</v>
      </c>
      <c r="C2318" s="9">
        <v>665000</v>
      </c>
      <c r="D2318" s="7">
        <v>4</v>
      </c>
      <c r="E2318" s="7">
        <v>2.5</v>
      </c>
      <c r="F2318" s="7">
        <v>2080</v>
      </c>
      <c r="G2318" s="7">
        <v>1</v>
      </c>
      <c r="H2318" s="7">
        <v>0</v>
      </c>
      <c r="I2318" s="7">
        <v>2</v>
      </c>
      <c r="J2318" s="7">
        <v>8</v>
      </c>
      <c r="K2318" s="7">
        <v>2090</v>
      </c>
      <c r="L2318" s="21">
        <v>0</v>
      </c>
      <c r="M2318">
        <v>47.722799999999999</v>
      </c>
      <c r="N2318" s="19">
        <v>8100</v>
      </c>
      <c r="O2318" s="19">
        <v>5</v>
      </c>
      <c r="P2318" s="19">
        <v>1952</v>
      </c>
      <c r="Q2318" s="19">
        <v>8100</v>
      </c>
      <c r="R2318">
        <v>98177</v>
      </c>
      <c r="S2318">
        <v>-122.369</v>
      </c>
      <c r="T2318" s="23">
        <v>1220</v>
      </c>
      <c r="U2318" s="23">
        <v>860</v>
      </c>
      <c r="W2318" s="35">
        <f>$D$1*D2318+$E$1*E2318+$F$1*F2318+$G$1*G2318+$H$1*H2318+$I$1*I2318+$J$1*J2318+$K$1*K2318+$M$1*M2318+$AB$3</f>
        <v>761089.32409377396</v>
      </c>
      <c r="X2318" s="35">
        <f t="shared" si="40"/>
        <v>0</v>
      </c>
      <c r="Y2318" s="16">
        <f>(W2318-C2318)/C2318</f>
        <v>0.14449522420116384</v>
      </c>
    </row>
    <row r="2319" spans="1:25" x14ac:dyDescent="0.35">
      <c r="A2319">
        <v>7732410370</v>
      </c>
      <c r="B2319" t="s">
        <v>79</v>
      </c>
      <c r="C2319" s="9">
        <v>898000</v>
      </c>
      <c r="D2319" s="7">
        <v>5</v>
      </c>
      <c r="E2319" s="7">
        <v>2.25</v>
      </c>
      <c r="F2319" s="7">
        <v>2700</v>
      </c>
      <c r="G2319" s="7">
        <v>2</v>
      </c>
      <c r="H2319" s="7">
        <v>0</v>
      </c>
      <c r="I2319" s="7">
        <v>0</v>
      </c>
      <c r="J2319" s="7">
        <v>9</v>
      </c>
      <c r="K2319" s="7">
        <v>2630</v>
      </c>
      <c r="L2319" s="21">
        <v>0</v>
      </c>
      <c r="M2319">
        <v>47.6599</v>
      </c>
      <c r="N2319" s="19">
        <v>9000</v>
      </c>
      <c r="O2319" s="19">
        <v>5</v>
      </c>
      <c r="P2319" s="19">
        <v>1987</v>
      </c>
      <c r="Q2319" s="19">
        <v>9000</v>
      </c>
      <c r="R2319">
        <v>98007</v>
      </c>
      <c r="S2319">
        <v>-122.146</v>
      </c>
      <c r="T2319" s="23">
        <v>2700</v>
      </c>
      <c r="U2319" s="23">
        <v>0</v>
      </c>
      <c r="W2319" s="35">
        <f>$D$1*D2319+$E$1*E2319+$F$1*F2319+$G$1*G2319+$H$1*H2319+$I$1*I2319+$J$1*J2319+$K$1*K2319+$M$1*M2319+$AB$3</f>
        <v>750931.68650166318</v>
      </c>
      <c r="X2319" s="35">
        <f t="shared" si="40"/>
        <v>0</v>
      </c>
      <c r="Y2319" s="16">
        <f>(W2319-C2319)/C2319</f>
        <v>-0.1637731776150744</v>
      </c>
    </row>
    <row r="2320" spans="1:25" x14ac:dyDescent="0.35">
      <c r="A2320">
        <v>3253500030</v>
      </c>
      <c r="B2320" t="s">
        <v>102</v>
      </c>
      <c r="C2320" s="9">
        <v>583000</v>
      </c>
      <c r="D2320" s="7">
        <v>4</v>
      </c>
      <c r="E2320" s="7">
        <v>2.75</v>
      </c>
      <c r="F2320" s="7">
        <v>2200</v>
      </c>
      <c r="G2320" s="7">
        <v>1</v>
      </c>
      <c r="H2320" s="7">
        <v>0</v>
      </c>
      <c r="I2320" s="7">
        <v>0</v>
      </c>
      <c r="J2320" s="7">
        <v>8</v>
      </c>
      <c r="K2320" s="7">
        <v>1390</v>
      </c>
      <c r="L2320" s="21">
        <v>0</v>
      </c>
      <c r="M2320">
        <v>47.574399999999997</v>
      </c>
      <c r="N2320" s="19">
        <v>9453</v>
      </c>
      <c r="O2320" s="19">
        <v>5</v>
      </c>
      <c r="P2320" s="19">
        <v>1955</v>
      </c>
      <c r="Q2320" s="19">
        <v>5355</v>
      </c>
      <c r="R2320">
        <v>98144</v>
      </c>
      <c r="S2320">
        <v>-122.30500000000001</v>
      </c>
      <c r="T2320" s="23">
        <v>1100</v>
      </c>
      <c r="U2320" s="23">
        <v>1100</v>
      </c>
      <c r="W2320" s="35">
        <f>$D$1*D2320+$E$1*E2320+$F$1*F2320+$G$1*G2320+$H$1*H2320+$I$1*I2320+$J$1*J2320+$K$1*K2320+$M$1*M2320+$AB$3</f>
        <v>556637.04984296858</v>
      </c>
      <c r="X2320" s="35">
        <f t="shared" si="40"/>
        <v>0</v>
      </c>
      <c r="Y2320" s="16">
        <f>(W2320-C2320)/C2320</f>
        <v>-4.5219468536932102E-2</v>
      </c>
    </row>
    <row r="2321" spans="1:25" x14ac:dyDescent="0.35">
      <c r="A2321">
        <v>2128000160</v>
      </c>
      <c r="B2321" t="s">
        <v>227</v>
      </c>
      <c r="C2321" s="9">
        <v>429000</v>
      </c>
      <c r="D2321" s="7">
        <v>4</v>
      </c>
      <c r="E2321" s="7">
        <v>1.75</v>
      </c>
      <c r="F2321" s="7">
        <v>2160</v>
      </c>
      <c r="G2321" s="7">
        <v>2</v>
      </c>
      <c r="H2321" s="7">
        <v>0</v>
      </c>
      <c r="I2321" s="7">
        <v>0</v>
      </c>
      <c r="J2321" s="7">
        <v>8</v>
      </c>
      <c r="K2321" s="7">
        <v>2080</v>
      </c>
      <c r="L2321" s="21">
        <v>0</v>
      </c>
      <c r="M2321">
        <v>47.697600000000001</v>
      </c>
      <c r="N2321" s="19">
        <v>7700</v>
      </c>
      <c r="O2321" s="19">
        <v>2</v>
      </c>
      <c r="P2321" s="19">
        <v>1977</v>
      </c>
      <c r="Q2321" s="19">
        <v>7700</v>
      </c>
      <c r="R2321">
        <v>98033</v>
      </c>
      <c r="S2321">
        <v>-122.169</v>
      </c>
      <c r="T2321" s="23">
        <v>2160</v>
      </c>
      <c r="U2321" s="23">
        <v>0</v>
      </c>
      <c r="W2321" s="35">
        <f>$D$1*D2321+$E$1*E2321+$F$1*F2321+$G$1*G2321+$H$1*H2321+$I$1*I2321+$J$1*J2321+$K$1*K2321+$M$1*M2321+$AB$3</f>
        <v>619763.43580449745</v>
      </c>
      <c r="X2321" s="35">
        <f t="shared" si="40"/>
        <v>0</v>
      </c>
      <c r="Y2321" s="16">
        <f>(W2321-C2321)/C2321</f>
        <v>0.44467001353029711</v>
      </c>
    </row>
    <row r="2322" spans="1:25" x14ac:dyDescent="0.35">
      <c r="A2322">
        <v>3764650070</v>
      </c>
      <c r="B2322" t="s">
        <v>196</v>
      </c>
      <c r="C2322" s="9">
        <v>471000</v>
      </c>
      <c r="D2322" s="7">
        <v>3</v>
      </c>
      <c r="E2322" s="7">
        <v>2.5</v>
      </c>
      <c r="F2322" s="7">
        <v>2010</v>
      </c>
      <c r="G2322" s="7">
        <v>2</v>
      </c>
      <c r="H2322" s="7">
        <v>0</v>
      </c>
      <c r="I2322" s="7">
        <v>0</v>
      </c>
      <c r="J2322" s="7">
        <v>8</v>
      </c>
      <c r="K2322" s="7">
        <v>2010</v>
      </c>
      <c r="L2322" s="21">
        <v>0</v>
      </c>
      <c r="M2322">
        <v>47.731699999999996</v>
      </c>
      <c r="N2322" s="19">
        <v>4059</v>
      </c>
      <c r="O2322" s="19">
        <v>3</v>
      </c>
      <c r="P2322" s="19">
        <v>1998</v>
      </c>
      <c r="Q2322" s="19">
        <v>5779</v>
      </c>
      <c r="R2322">
        <v>98034</v>
      </c>
      <c r="S2322">
        <v>-122.197</v>
      </c>
      <c r="T2322" s="23">
        <v>2010</v>
      </c>
      <c r="U2322" s="23">
        <v>0</v>
      </c>
      <c r="W2322" s="35">
        <f>$D$1*D2322+$E$1*E2322+$F$1*F2322+$G$1*G2322+$H$1*H2322+$I$1*I2322+$J$1*J2322+$K$1*K2322+$M$1*M2322+$AB$3</f>
        <v>631629.69417356327</v>
      </c>
      <c r="X2322" s="35">
        <f t="shared" si="40"/>
        <v>0</v>
      </c>
      <c r="Y2322" s="16">
        <f>(W2322-C2322)/C2322</f>
        <v>0.34103969038973092</v>
      </c>
    </row>
    <row r="2323" spans="1:25" x14ac:dyDescent="0.35">
      <c r="A2323">
        <v>1118000465</v>
      </c>
      <c r="B2323" t="s">
        <v>29</v>
      </c>
      <c r="C2323" s="10">
        <v>1810000</v>
      </c>
      <c r="D2323" s="7">
        <v>3</v>
      </c>
      <c r="E2323" s="7">
        <v>3.5</v>
      </c>
      <c r="F2323" s="7">
        <v>3780</v>
      </c>
      <c r="G2323" s="7">
        <v>2</v>
      </c>
      <c r="H2323" s="7">
        <v>0</v>
      </c>
      <c r="I2323" s="7">
        <v>0</v>
      </c>
      <c r="J2323" s="7">
        <v>9</v>
      </c>
      <c r="K2323" s="7">
        <v>3780</v>
      </c>
      <c r="L2323" s="21">
        <v>0</v>
      </c>
      <c r="M2323">
        <v>47.639400000000002</v>
      </c>
      <c r="N2323" s="19">
        <v>8295</v>
      </c>
      <c r="O2323" s="19">
        <v>3</v>
      </c>
      <c r="P2323" s="19">
        <v>1951</v>
      </c>
      <c r="Q2323" s="19">
        <v>9127</v>
      </c>
      <c r="R2323">
        <v>98112</v>
      </c>
      <c r="S2323">
        <v>-122.29</v>
      </c>
      <c r="T2323" s="23">
        <v>2430</v>
      </c>
      <c r="U2323" s="23">
        <v>1350</v>
      </c>
      <c r="W2323" s="35">
        <f>$D$1*D2323+$E$1*E2323+$F$1*F2323+$G$1*G2323+$H$1*H2323+$I$1*I2323+$J$1*J2323+$K$1*K2323+$M$1*M2323+$AB$3</f>
        <v>1026543.4278938659</v>
      </c>
      <c r="X2323" s="35">
        <f t="shared" si="40"/>
        <v>0</v>
      </c>
      <c r="Y2323" s="16">
        <f>(W2323-C2323)/C2323</f>
        <v>-0.43284893486526749</v>
      </c>
    </row>
    <row r="2324" spans="1:25" x14ac:dyDescent="0.35">
      <c r="A2324">
        <v>2622059062</v>
      </c>
      <c r="B2324" t="s">
        <v>247</v>
      </c>
      <c r="C2324" s="9">
        <v>739500</v>
      </c>
      <c r="D2324" s="7">
        <v>3</v>
      </c>
      <c r="E2324" s="7">
        <v>3.25</v>
      </c>
      <c r="F2324" s="7">
        <v>4460</v>
      </c>
      <c r="G2324" s="7">
        <v>2</v>
      </c>
      <c r="H2324" s="7">
        <v>0</v>
      </c>
      <c r="I2324" s="7">
        <v>0</v>
      </c>
      <c r="J2324" s="7">
        <v>9</v>
      </c>
      <c r="K2324" s="7">
        <v>2670</v>
      </c>
      <c r="L2324" s="21">
        <v>0</v>
      </c>
      <c r="M2324">
        <v>47.364800000000002</v>
      </c>
      <c r="N2324" s="19">
        <v>51177</v>
      </c>
      <c r="O2324" s="19">
        <v>3</v>
      </c>
      <c r="P2324" s="19">
        <v>2005</v>
      </c>
      <c r="Q2324" s="19">
        <v>38925</v>
      </c>
      <c r="R2324">
        <v>98042</v>
      </c>
      <c r="S2324">
        <v>-122.143</v>
      </c>
      <c r="T2324" s="23">
        <v>4460</v>
      </c>
      <c r="U2324" s="23">
        <v>0</v>
      </c>
      <c r="W2324" s="35">
        <f>$D$1*D2324+$E$1*E2324+$F$1*F2324+$G$1*G2324+$H$1*H2324+$I$1*I2324+$J$1*J2324+$K$1*K2324+$M$1*M2324+$AB$3</f>
        <v>989358.68566200137</v>
      </c>
      <c r="X2324" s="35">
        <f t="shared" si="40"/>
        <v>0</v>
      </c>
      <c r="Y2324" s="16">
        <f>(W2324-C2324)/C2324</f>
        <v>0.33787516654766919</v>
      </c>
    </row>
    <row r="2325" spans="1:25" x14ac:dyDescent="0.35">
      <c r="A2325">
        <v>2211700160</v>
      </c>
      <c r="B2325" t="s">
        <v>25</v>
      </c>
      <c r="C2325" s="9">
        <v>450000</v>
      </c>
      <c r="D2325" s="7">
        <v>3</v>
      </c>
      <c r="E2325" s="7">
        <v>1.5</v>
      </c>
      <c r="F2325" s="7">
        <v>1770</v>
      </c>
      <c r="G2325" s="7">
        <v>1</v>
      </c>
      <c r="H2325" s="7">
        <v>0</v>
      </c>
      <c r="I2325" s="7">
        <v>0</v>
      </c>
      <c r="J2325" s="7">
        <v>8</v>
      </c>
      <c r="K2325" s="7">
        <v>2450</v>
      </c>
      <c r="L2325" s="21">
        <v>0</v>
      </c>
      <c r="M2325">
        <v>47.565899999999999</v>
      </c>
      <c r="N2325" s="19">
        <v>17208</v>
      </c>
      <c r="O2325" s="19">
        <v>3</v>
      </c>
      <c r="P2325" s="19">
        <v>1959</v>
      </c>
      <c r="Q2325" s="19">
        <v>17118</v>
      </c>
      <c r="R2325">
        <v>98006</v>
      </c>
      <c r="S2325">
        <v>-122.117</v>
      </c>
      <c r="T2325" s="23">
        <v>1160</v>
      </c>
      <c r="U2325" s="23">
        <v>610</v>
      </c>
      <c r="W2325" s="35">
        <f>$D$1*D2325+$E$1*E2325+$F$1*F2325+$G$1*G2325+$H$1*H2325+$I$1*I2325+$J$1*J2325+$K$1*K2325+$M$1*M2325+$AB$3</f>
        <v>514378.64916630089</v>
      </c>
      <c r="X2325" s="35">
        <f t="shared" si="40"/>
        <v>0</v>
      </c>
      <c r="Y2325" s="16">
        <f>(W2325-C2325)/C2325</f>
        <v>0.14306366481400198</v>
      </c>
    </row>
    <row r="2326" spans="1:25" x14ac:dyDescent="0.35">
      <c r="A2326">
        <v>9376301180</v>
      </c>
      <c r="B2326" t="s">
        <v>213</v>
      </c>
      <c r="C2326" s="9">
        <v>552500</v>
      </c>
      <c r="D2326" s="7">
        <v>3</v>
      </c>
      <c r="E2326" s="7">
        <v>1</v>
      </c>
      <c r="F2326" s="7">
        <v>1430</v>
      </c>
      <c r="G2326" s="7">
        <v>1</v>
      </c>
      <c r="H2326" s="7">
        <v>0</v>
      </c>
      <c r="I2326" s="7">
        <v>0</v>
      </c>
      <c r="J2326" s="7">
        <v>7</v>
      </c>
      <c r="K2326" s="7">
        <v>1210</v>
      </c>
      <c r="L2326" s="21">
        <v>0</v>
      </c>
      <c r="M2326">
        <v>47.689500000000002</v>
      </c>
      <c r="N2326" s="19">
        <v>5000</v>
      </c>
      <c r="O2326" s="19">
        <v>3</v>
      </c>
      <c r="P2326" s="19">
        <v>1949</v>
      </c>
      <c r="Q2326" s="19">
        <v>5000</v>
      </c>
      <c r="R2326">
        <v>98117</v>
      </c>
      <c r="S2326">
        <v>-122.37</v>
      </c>
      <c r="T2326" s="23">
        <v>1430</v>
      </c>
      <c r="U2326" s="23">
        <v>0</v>
      </c>
      <c r="W2326" s="35">
        <f>$D$1*D2326+$E$1*E2326+$F$1*F2326+$G$1*G2326+$H$1*H2326+$I$1*I2326+$J$1*J2326+$K$1*K2326+$M$1*M2326+$AB$3</f>
        <v>445192.1169333756</v>
      </c>
      <c r="X2326" s="35">
        <f t="shared" si="40"/>
        <v>0</v>
      </c>
      <c r="Y2326" s="16">
        <f>(W2326-C2326)/C2326</f>
        <v>-0.19422241279027042</v>
      </c>
    </row>
    <row r="2327" spans="1:25" x14ac:dyDescent="0.35">
      <c r="A2327">
        <v>2203500570</v>
      </c>
      <c r="B2327" t="s">
        <v>66</v>
      </c>
      <c r="C2327" s="9">
        <v>437000</v>
      </c>
      <c r="D2327" s="7">
        <v>4</v>
      </c>
      <c r="E2327" s="7">
        <v>1.75</v>
      </c>
      <c r="F2327" s="7">
        <v>1700</v>
      </c>
      <c r="G2327" s="7">
        <v>1</v>
      </c>
      <c r="H2327" s="7">
        <v>0</v>
      </c>
      <c r="I2327" s="7">
        <v>0</v>
      </c>
      <c r="J2327" s="7">
        <v>7</v>
      </c>
      <c r="K2327" s="7">
        <v>1610</v>
      </c>
      <c r="L2327" s="21">
        <v>0</v>
      </c>
      <c r="M2327">
        <v>47.567399999999999</v>
      </c>
      <c r="N2327" s="19">
        <v>10642</v>
      </c>
      <c r="O2327" s="19">
        <v>4</v>
      </c>
      <c r="P2327" s="19">
        <v>1954</v>
      </c>
      <c r="Q2327" s="19">
        <v>11200</v>
      </c>
      <c r="R2327">
        <v>98006</v>
      </c>
      <c r="S2327">
        <v>-122.142</v>
      </c>
      <c r="T2327" s="23">
        <v>850</v>
      </c>
      <c r="U2327" s="23">
        <v>850</v>
      </c>
      <c r="W2327" s="35">
        <f>$D$1*D2327+$E$1*E2327+$F$1*F2327+$G$1*G2327+$H$1*H2327+$I$1*I2327+$J$1*J2327+$K$1*K2327+$M$1*M2327+$AB$3</f>
        <v>384760.0758745037</v>
      </c>
      <c r="X2327" s="35">
        <f t="shared" si="40"/>
        <v>0</v>
      </c>
      <c r="Y2327" s="16">
        <f>(W2327-C2327)/C2327</f>
        <v>-0.11954216047024324</v>
      </c>
    </row>
    <row r="2328" spans="1:25" x14ac:dyDescent="0.35">
      <c r="A2328">
        <v>3634100030</v>
      </c>
      <c r="B2328" t="s">
        <v>297</v>
      </c>
      <c r="C2328" s="9">
        <v>270000</v>
      </c>
      <c r="D2328" s="7">
        <v>4</v>
      </c>
      <c r="E2328" s="7">
        <v>2</v>
      </c>
      <c r="F2328" s="7">
        <v>1830</v>
      </c>
      <c r="G2328" s="7">
        <v>1.5</v>
      </c>
      <c r="H2328" s="7">
        <v>0</v>
      </c>
      <c r="I2328" s="7">
        <v>0</v>
      </c>
      <c r="J2328" s="7">
        <v>7</v>
      </c>
      <c r="K2328" s="7">
        <v>1760</v>
      </c>
      <c r="L2328" s="21">
        <v>0</v>
      </c>
      <c r="M2328">
        <v>47.533099999999997</v>
      </c>
      <c r="N2328" s="19">
        <v>5220</v>
      </c>
      <c r="O2328" s="19">
        <v>3</v>
      </c>
      <c r="P2328" s="19">
        <v>1951</v>
      </c>
      <c r="Q2328" s="19">
        <v>5757</v>
      </c>
      <c r="R2328">
        <v>98118</v>
      </c>
      <c r="S2328">
        <v>-122.27800000000001</v>
      </c>
      <c r="T2328" s="23">
        <v>1830</v>
      </c>
      <c r="U2328" s="23">
        <v>0</v>
      </c>
      <c r="W2328" s="35">
        <f>$D$1*D2328+$E$1*E2328+$F$1*F2328+$G$1*G2328+$H$1*H2328+$I$1*I2328+$J$1*J2328+$K$1*K2328+$M$1*M2328+$AB$3</f>
        <v>375031.47454748303</v>
      </c>
      <c r="X2328" s="35">
        <f t="shared" si="40"/>
        <v>0</v>
      </c>
      <c r="Y2328" s="16">
        <f>(W2328-C2328)/C2328</f>
        <v>0.38900546128697416</v>
      </c>
    </row>
    <row r="2329" spans="1:25" x14ac:dyDescent="0.35">
      <c r="A2329">
        <v>2599200830</v>
      </c>
      <c r="B2329" t="s">
        <v>62</v>
      </c>
      <c r="C2329" s="9">
        <v>226740</v>
      </c>
      <c r="D2329" s="7">
        <v>3</v>
      </c>
      <c r="E2329" s="7">
        <v>1.5</v>
      </c>
      <c r="F2329" s="7">
        <v>1410</v>
      </c>
      <c r="G2329" s="7">
        <v>1</v>
      </c>
      <c r="H2329" s="7">
        <v>0</v>
      </c>
      <c r="I2329" s="7">
        <v>0</v>
      </c>
      <c r="J2329" s="7">
        <v>7</v>
      </c>
      <c r="K2329" s="7">
        <v>2180</v>
      </c>
      <c r="L2329" s="21">
        <v>0</v>
      </c>
      <c r="M2329">
        <v>47.292700000000004</v>
      </c>
      <c r="N2329" s="19">
        <v>8800</v>
      </c>
      <c r="O2329" s="19">
        <v>4</v>
      </c>
      <c r="P2329" s="19">
        <v>1965</v>
      </c>
      <c r="Q2329" s="19">
        <v>10108</v>
      </c>
      <c r="R2329">
        <v>98092</v>
      </c>
      <c r="S2329">
        <v>-122.18300000000001</v>
      </c>
      <c r="T2329" s="23">
        <v>1410</v>
      </c>
      <c r="U2329" s="23">
        <v>0</v>
      </c>
      <c r="W2329" s="35">
        <f>$D$1*D2329+$E$1*E2329+$F$1*F2329+$G$1*G2329+$H$1*H2329+$I$1*I2329+$J$1*J2329+$K$1*K2329+$M$1*M2329+$AB$3</f>
        <v>182722.91838539392</v>
      </c>
      <c r="X2329" s="35">
        <f t="shared" si="40"/>
        <v>0</v>
      </c>
      <c r="Y2329" s="16">
        <f>(W2329-C2329)/C2329</f>
        <v>-0.19413020029375533</v>
      </c>
    </row>
    <row r="2330" spans="1:25" x14ac:dyDescent="0.35">
      <c r="A2330">
        <v>4140090370</v>
      </c>
      <c r="B2330" t="s">
        <v>24</v>
      </c>
      <c r="C2330" s="9">
        <v>446500</v>
      </c>
      <c r="D2330" s="7">
        <v>4</v>
      </c>
      <c r="E2330" s="7">
        <v>2.5</v>
      </c>
      <c r="F2330" s="7">
        <v>3060</v>
      </c>
      <c r="G2330" s="7">
        <v>1</v>
      </c>
      <c r="H2330" s="7">
        <v>0</v>
      </c>
      <c r="I2330" s="7">
        <v>0</v>
      </c>
      <c r="J2330" s="7">
        <v>8</v>
      </c>
      <c r="K2330" s="7">
        <v>2690</v>
      </c>
      <c r="L2330" s="21">
        <v>0</v>
      </c>
      <c r="M2330">
        <v>47.767499999999998</v>
      </c>
      <c r="N2330" s="19">
        <v>7920</v>
      </c>
      <c r="O2330" s="19">
        <v>3</v>
      </c>
      <c r="P2330" s="19">
        <v>1974</v>
      </c>
      <c r="Q2330" s="19">
        <v>7767</v>
      </c>
      <c r="R2330">
        <v>98028</v>
      </c>
      <c r="S2330">
        <v>-122.261</v>
      </c>
      <c r="T2330" s="23">
        <v>1810</v>
      </c>
      <c r="U2330" s="23">
        <v>1250</v>
      </c>
      <c r="W2330" s="35">
        <f>$D$1*D2330+$E$1*E2330+$F$1*F2330+$G$1*G2330+$H$1*H2330+$I$1*I2330+$J$1*J2330+$K$1*K2330+$M$1*M2330+$AB$3</f>
        <v>880242.83373938501</v>
      </c>
      <c r="X2330" s="35">
        <f t="shared" si="40"/>
        <v>0</v>
      </c>
      <c r="Y2330" s="16">
        <f>(W2330-C2330)/C2330</f>
        <v>0.97142851901318028</v>
      </c>
    </row>
    <row r="2331" spans="1:25" x14ac:dyDescent="0.35">
      <c r="A2331">
        <v>2320069083</v>
      </c>
      <c r="B2331" t="s">
        <v>285</v>
      </c>
      <c r="C2331" s="9">
        <v>283000</v>
      </c>
      <c r="D2331" s="7">
        <v>3</v>
      </c>
      <c r="E2331" s="7">
        <v>2</v>
      </c>
      <c r="F2331" s="7">
        <v>1820</v>
      </c>
      <c r="G2331" s="7">
        <v>2</v>
      </c>
      <c r="H2331" s="7">
        <v>0</v>
      </c>
      <c r="I2331" s="7">
        <v>2</v>
      </c>
      <c r="J2331" s="7">
        <v>7</v>
      </c>
      <c r="K2331" s="7">
        <v>1490</v>
      </c>
      <c r="L2331" s="21">
        <v>2014</v>
      </c>
      <c r="M2331">
        <v>47.210299999999997</v>
      </c>
      <c r="N2331" s="19">
        <v>15068</v>
      </c>
      <c r="O2331" s="19">
        <v>3</v>
      </c>
      <c r="P2331" s="19">
        <v>1920</v>
      </c>
      <c r="Q2331" s="19">
        <v>9589</v>
      </c>
      <c r="R2331">
        <v>98022</v>
      </c>
      <c r="S2331">
        <v>-121.999</v>
      </c>
      <c r="T2331" s="23">
        <v>1520</v>
      </c>
      <c r="U2331" s="23">
        <v>300</v>
      </c>
      <c r="W2331" s="35">
        <f>$D$1*D2331+$E$1*E2331+$F$1*F2331+$G$1*G2331+$H$1*H2331+$I$1*I2331+$J$1*J2331+$K$1*K2331+$M$1*M2331+$AB$3</f>
        <v>304865.94785972685</v>
      </c>
      <c r="X2331" s="35">
        <f t="shared" si="40"/>
        <v>0</v>
      </c>
      <c r="Y2331" s="16">
        <f>(W2331-C2331)/C2331</f>
        <v>7.7264833426596624E-2</v>
      </c>
    </row>
    <row r="2332" spans="1:25" x14ac:dyDescent="0.35">
      <c r="A2332">
        <v>6893300295</v>
      </c>
      <c r="B2332" t="s">
        <v>55</v>
      </c>
      <c r="C2332" s="9">
        <v>445000</v>
      </c>
      <c r="D2332" s="7">
        <v>4</v>
      </c>
      <c r="E2332" s="7">
        <v>1.75</v>
      </c>
      <c r="F2332" s="7">
        <v>2430</v>
      </c>
      <c r="G2332" s="7">
        <v>1.5</v>
      </c>
      <c r="H2332" s="7">
        <v>0</v>
      </c>
      <c r="I2332" s="7">
        <v>0</v>
      </c>
      <c r="J2332" s="7">
        <v>7</v>
      </c>
      <c r="K2332" s="7">
        <v>1330</v>
      </c>
      <c r="L2332" s="21">
        <v>1978</v>
      </c>
      <c r="M2332">
        <v>47.524500000000003</v>
      </c>
      <c r="N2332" s="19">
        <v>13211</v>
      </c>
      <c r="O2332" s="19">
        <v>4</v>
      </c>
      <c r="P2332" s="19">
        <v>1909</v>
      </c>
      <c r="Q2332" s="19">
        <v>10500</v>
      </c>
      <c r="R2332">
        <v>98024</v>
      </c>
      <c r="S2332">
        <v>-121.926</v>
      </c>
      <c r="T2332" s="23">
        <v>2430</v>
      </c>
      <c r="U2332" s="23">
        <v>0</v>
      </c>
      <c r="W2332" s="35">
        <f>$D$1*D2332+$E$1*E2332+$F$1*F2332+$G$1*G2332+$H$1*H2332+$I$1*I2332+$J$1*J2332+$K$1*K2332+$M$1*M2332+$AB$3</f>
        <v>498831.56148890778</v>
      </c>
      <c r="X2332" s="35">
        <f t="shared" si="40"/>
        <v>0</v>
      </c>
      <c r="Y2332" s="16">
        <f>(W2332-C2332)/C2332</f>
        <v>0.12096980109866917</v>
      </c>
    </row>
    <row r="2333" spans="1:25" x14ac:dyDescent="0.35">
      <c r="A2333">
        <v>7454000030</v>
      </c>
      <c r="B2333" t="s">
        <v>319</v>
      </c>
      <c r="C2333" s="9">
        <v>250000</v>
      </c>
      <c r="D2333" s="7">
        <v>2</v>
      </c>
      <c r="E2333" s="7">
        <v>1</v>
      </c>
      <c r="F2333" s="7">
        <v>740</v>
      </c>
      <c r="G2333" s="7">
        <v>1</v>
      </c>
      <c r="H2333" s="7">
        <v>0</v>
      </c>
      <c r="I2333" s="7">
        <v>0</v>
      </c>
      <c r="J2333" s="7">
        <v>6</v>
      </c>
      <c r="K2333" s="7">
        <v>740</v>
      </c>
      <c r="L2333" s="21">
        <v>0</v>
      </c>
      <c r="M2333">
        <v>47.517200000000003</v>
      </c>
      <c r="N2333" s="19">
        <v>6840</v>
      </c>
      <c r="O2333" s="19">
        <v>5</v>
      </c>
      <c r="P2333" s="19">
        <v>1942</v>
      </c>
      <c r="Q2333" s="19">
        <v>6840</v>
      </c>
      <c r="R2333">
        <v>98126</v>
      </c>
      <c r="S2333">
        <v>-122.375</v>
      </c>
      <c r="T2333" s="23">
        <v>740</v>
      </c>
      <c r="U2333" s="23">
        <v>0</v>
      </c>
      <c r="W2333" s="35">
        <f>$D$1*D2333+$E$1*E2333+$F$1*F2333+$G$1*G2333+$H$1*H2333+$I$1*I2333+$J$1*J2333+$K$1*K2333+$M$1*M2333+$AB$3</f>
        <v>138947.48512414843</v>
      </c>
      <c r="X2333" s="35">
        <f t="shared" si="40"/>
        <v>0</v>
      </c>
      <c r="Y2333" s="16">
        <f>(W2333-C2333)/C2333</f>
        <v>-0.44421005950340631</v>
      </c>
    </row>
    <row r="2334" spans="1:25" x14ac:dyDescent="0.35">
      <c r="A2334">
        <v>7454001090</v>
      </c>
      <c r="B2334" t="s">
        <v>144</v>
      </c>
      <c r="C2334" s="9">
        <v>307000</v>
      </c>
      <c r="D2334" s="7">
        <v>3</v>
      </c>
      <c r="E2334" s="7">
        <v>1</v>
      </c>
      <c r="F2334" s="7">
        <v>770</v>
      </c>
      <c r="G2334" s="7">
        <v>1</v>
      </c>
      <c r="H2334" s="7">
        <v>0</v>
      </c>
      <c r="I2334" s="7">
        <v>0</v>
      </c>
      <c r="J2334" s="7">
        <v>6</v>
      </c>
      <c r="K2334" s="7">
        <v>920</v>
      </c>
      <c r="L2334" s="21">
        <v>0</v>
      </c>
      <c r="M2334">
        <v>47.513300000000001</v>
      </c>
      <c r="N2334" s="19">
        <v>6552</v>
      </c>
      <c r="O2334" s="19">
        <v>3</v>
      </c>
      <c r="P2334" s="19">
        <v>1942</v>
      </c>
      <c r="Q2334" s="19">
        <v>7200</v>
      </c>
      <c r="R2334">
        <v>98146</v>
      </c>
      <c r="S2334">
        <v>-122.372</v>
      </c>
      <c r="T2334" s="23">
        <v>670</v>
      </c>
      <c r="U2334" s="23">
        <v>100</v>
      </c>
      <c r="W2334" s="35">
        <f>$D$1*D2334+$E$1*E2334+$F$1*F2334+$G$1*G2334+$H$1*H2334+$I$1*I2334+$J$1*J2334+$K$1*K2334+$M$1*M2334+$AB$3</f>
        <v>111993.84849381074</v>
      </c>
      <c r="X2334" s="35">
        <f t="shared" si="40"/>
        <v>0</v>
      </c>
      <c r="Y2334" s="16">
        <f>(W2334-C2334)/C2334</f>
        <v>-0.63519919057390639</v>
      </c>
    </row>
    <row r="2335" spans="1:25" x14ac:dyDescent="0.35">
      <c r="A2335">
        <v>2944500340</v>
      </c>
      <c r="B2335" t="s">
        <v>215</v>
      </c>
      <c r="C2335" s="9">
        <v>315000</v>
      </c>
      <c r="D2335" s="7">
        <v>4</v>
      </c>
      <c r="E2335" s="7">
        <v>2.75</v>
      </c>
      <c r="F2335" s="7">
        <v>2200</v>
      </c>
      <c r="G2335" s="7">
        <v>1</v>
      </c>
      <c r="H2335" s="7">
        <v>0</v>
      </c>
      <c r="I2335" s="7">
        <v>0</v>
      </c>
      <c r="J2335" s="7">
        <v>8</v>
      </c>
      <c r="K2335" s="7">
        <v>2290</v>
      </c>
      <c r="L2335" s="21">
        <v>0</v>
      </c>
      <c r="M2335">
        <v>47.295000000000002</v>
      </c>
      <c r="N2335" s="19">
        <v>8580</v>
      </c>
      <c r="O2335" s="19">
        <v>3</v>
      </c>
      <c r="P2335" s="19">
        <v>1991</v>
      </c>
      <c r="Q2335" s="19">
        <v>7816</v>
      </c>
      <c r="R2335">
        <v>98023</v>
      </c>
      <c r="S2335">
        <v>-122.37</v>
      </c>
      <c r="T2335" s="23">
        <v>1860</v>
      </c>
      <c r="U2335" s="23">
        <v>340</v>
      </c>
      <c r="W2335" s="35">
        <f>$D$1*D2335+$E$1*E2335+$F$1*F2335+$G$1*G2335+$H$1*H2335+$I$1*I2335+$J$1*J2335+$K$1*K2335+$M$1*M2335+$AB$3</f>
        <v>380962.5848514922</v>
      </c>
      <c r="X2335" s="35">
        <f t="shared" si="40"/>
        <v>0</v>
      </c>
      <c r="Y2335" s="16">
        <f>(W2335-C2335)/C2335</f>
        <v>0.20940503127457841</v>
      </c>
    </row>
    <row r="2336" spans="1:25" x14ac:dyDescent="0.35">
      <c r="A2336">
        <v>2346800270</v>
      </c>
      <c r="B2336" t="s">
        <v>248</v>
      </c>
      <c r="C2336" s="9">
        <v>555000</v>
      </c>
      <c r="D2336" s="7">
        <v>3</v>
      </c>
      <c r="E2336" s="7">
        <v>3</v>
      </c>
      <c r="F2336" s="7">
        <v>2920</v>
      </c>
      <c r="G2336" s="7">
        <v>1.5</v>
      </c>
      <c r="H2336" s="7">
        <v>0</v>
      </c>
      <c r="I2336" s="7">
        <v>2</v>
      </c>
      <c r="J2336" s="7">
        <v>7</v>
      </c>
      <c r="K2336" s="7">
        <v>2270</v>
      </c>
      <c r="L2336" s="21">
        <v>0</v>
      </c>
      <c r="M2336">
        <v>47.515900000000002</v>
      </c>
      <c r="N2336" s="19">
        <v>23085</v>
      </c>
      <c r="O2336" s="19">
        <v>3</v>
      </c>
      <c r="P2336" s="19">
        <v>1908</v>
      </c>
      <c r="Q2336" s="19">
        <v>18180</v>
      </c>
      <c r="R2336">
        <v>98136</v>
      </c>
      <c r="S2336">
        <v>-122.395</v>
      </c>
      <c r="T2336" s="23">
        <v>1540</v>
      </c>
      <c r="U2336" s="23">
        <v>1380</v>
      </c>
      <c r="W2336" s="35">
        <f>$D$1*D2336+$E$1*E2336+$F$1*F2336+$G$1*G2336+$H$1*H2336+$I$1*I2336+$J$1*J2336+$K$1*K2336+$M$1*M2336+$AB$3</f>
        <v>746808.02513858676</v>
      </c>
      <c r="X2336" s="35">
        <f t="shared" si="40"/>
        <v>0</v>
      </c>
      <c r="Y2336" s="16">
        <f>(W2336-C2336)/C2336</f>
        <v>0.34560004529475091</v>
      </c>
    </row>
    <row r="2337" spans="1:25" x14ac:dyDescent="0.35">
      <c r="A2337">
        <v>2796100640</v>
      </c>
      <c r="B2337" t="s">
        <v>38</v>
      </c>
      <c r="C2337" s="9">
        <v>264900</v>
      </c>
      <c r="D2337" s="7">
        <v>4</v>
      </c>
      <c r="E2337" s="7">
        <v>2.5</v>
      </c>
      <c r="F2337" s="7">
        <v>2040</v>
      </c>
      <c r="G2337" s="7">
        <v>1</v>
      </c>
      <c r="H2337" s="7">
        <v>0</v>
      </c>
      <c r="I2337" s="7">
        <v>0</v>
      </c>
      <c r="J2337" s="7">
        <v>7</v>
      </c>
      <c r="K2337" s="7">
        <v>1900</v>
      </c>
      <c r="L2337" s="21">
        <v>0</v>
      </c>
      <c r="M2337">
        <v>47.4056</v>
      </c>
      <c r="N2337" s="19">
        <v>7000</v>
      </c>
      <c r="O2337" s="19">
        <v>3</v>
      </c>
      <c r="P2337" s="19">
        <v>1979</v>
      </c>
      <c r="Q2337" s="19">
        <v>7378</v>
      </c>
      <c r="R2337">
        <v>98031</v>
      </c>
      <c r="S2337">
        <v>-122.176</v>
      </c>
      <c r="T2337" s="23">
        <v>1250</v>
      </c>
      <c r="U2337" s="23">
        <v>790</v>
      </c>
      <c r="W2337" s="35">
        <f>$D$1*D2337+$E$1*E2337+$F$1*F2337+$G$1*G2337+$H$1*H2337+$I$1*I2337+$J$1*J2337+$K$1*K2337+$M$1*M2337+$AB$3</f>
        <v>344904.84115659073</v>
      </c>
      <c r="X2337" s="35">
        <f t="shared" si="40"/>
        <v>0</v>
      </c>
      <c r="Y2337" s="16">
        <f>(W2337-C2337)/C2337</f>
        <v>0.30201903041370604</v>
      </c>
    </row>
    <row r="2338" spans="1:25" x14ac:dyDescent="0.35">
      <c r="A2338">
        <v>993000046</v>
      </c>
      <c r="B2338" t="s">
        <v>221</v>
      </c>
      <c r="C2338" s="9">
        <v>510000</v>
      </c>
      <c r="D2338" s="7">
        <v>3</v>
      </c>
      <c r="E2338" s="7">
        <v>2</v>
      </c>
      <c r="F2338" s="7">
        <v>1600</v>
      </c>
      <c r="G2338" s="7">
        <v>1</v>
      </c>
      <c r="H2338" s="7">
        <v>0</v>
      </c>
      <c r="I2338" s="7">
        <v>0</v>
      </c>
      <c r="J2338" s="7">
        <v>7</v>
      </c>
      <c r="K2338" s="7">
        <v>1580</v>
      </c>
      <c r="L2338" s="21">
        <v>0</v>
      </c>
      <c r="M2338">
        <v>47.693899999999999</v>
      </c>
      <c r="N2338" s="19">
        <v>4510</v>
      </c>
      <c r="O2338" s="19">
        <v>3</v>
      </c>
      <c r="P2338" s="19">
        <v>1978</v>
      </c>
      <c r="Q2338" s="19">
        <v>4561</v>
      </c>
      <c r="R2338">
        <v>98103</v>
      </c>
      <c r="S2338">
        <v>-122.34</v>
      </c>
      <c r="T2338" s="23">
        <v>990</v>
      </c>
      <c r="U2338" s="23">
        <v>610</v>
      </c>
      <c r="W2338" s="35">
        <f>$D$1*D2338+$E$1*E2338+$F$1*F2338+$G$1*G2338+$H$1*H2338+$I$1*I2338+$J$1*J2338+$K$1*K2338+$M$1*M2338+$AB$3</f>
        <v>474374.36990648508</v>
      </c>
      <c r="X2338" s="35">
        <f t="shared" si="40"/>
        <v>0</v>
      </c>
      <c r="Y2338" s="16">
        <f>(W2338-C2338)/C2338</f>
        <v>-6.9854176653950828E-2</v>
      </c>
    </row>
    <row r="2339" spans="1:25" x14ac:dyDescent="0.35">
      <c r="A2339">
        <v>2333230270</v>
      </c>
      <c r="B2339" t="s">
        <v>197</v>
      </c>
      <c r="C2339" s="9">
        <v>328000</v>
      </c>
      <c r="D2339" s="7">
        <v>4</v>
      </c>
      <c r="E2339" s="7">
        <v>2.5</v>
      </c>
      <c r="F2339" s="7">
        <v>1990</v>
      </c>
      <c r="G2339" s="7">
        <v>2</v>
      </c>
      <c r="H2339" s="7">
        <v>0</v>
      </c>
      <c r="I2339" s="7">
        <v>0</v>
      </c>
      <c r="J2339" s="7">
        <v>7</v>
      </c>
      <c r="K2339" s="7">
        <v>1990</v>
      </c>
      <c r="L2339" s="21">
        <v>0</v>
      </c>
      <c r="M2339">
        <v>47.444499999999998</v>
      </c>
      <c r="N2339" s="19">
        <v>3980</v>
      </c>
      <c r="O2339" s="19">
        <v>3</v>
      </c>
      <c r="P2339" s="19">
        <v>2002</v>
      </c>
      <c r="Q2339" s="19">
        <v>4373</v>
      </c>
      <c r="R2339">
        <v>98058</v>
      </c>
      <c r="S2339">
        <v>-122.17</v>
      </c>
      <c r="T2339" s="23">
        <v>1990</v>
      </c>
      <c r="U2339" s="23">
        <v>0</v>
      </c>
      <c r="W2339" s="35">
        <f>$D$1*D2339+$E$1*E2339+$F$1*F2339+$G$1*G2339+$H$1*H2339+$I$1*I2339+$J$1*J2339+$K$1*K2339+$M$1*M2339+$AB$3</f>
        <v>333710.17483353615</v>
      </c>
      <c r="X2339" s="35">
        <f t="shared" si="40"/>
        <v>0</v>
      </c>
      <c r="Y2339" s="16">
        <f>(W2339-C2339)/C2339</f>
        <v>1.7409069614439474E-2</v>
      </c>
    </row>
    <row r="2340" spans="1:25" x14ac:dyDescent="0.35">
      <c r="A2340">
        <v>5104510340</v>
      </c>
      <c r="B2340" t="s">
        <v>198</v>
      </c>
      <c r="C2340" s="9">
        <v>358000</v>
      </c>
      <c r="D2340" s="7">
        <v>4</v>
      </c>
      <c r="E2340" s="7">
        <v>2.5</v>
      </c>
      <c r="F2340" s="7">
        <v>1830</v>
      </c>
      <c r="G2340" s="7">
        <v>2</v>
      </c>
      <c r="H2340" s="7">
        <v>0</v>
      </c>
      <c r="I2340" s="7">
        <v>0</v>
      </c>
      <c r="J2340" s="7">
        <v>7</v>
      </c>
      <c r="K2340" s="7">
        <v>1830</v>
      </c>
      <c r="L2340" s="21">
        <v>0</v>
      </c>
      <c r="M2340">
        <v>47.356499999999997</v>
      </c>
      <c r="N2340" s="19">
        <v>7308</v>
      </c>
      <c r="O2340" s="19">
        <v>3</v>
      </c>
      <c r="P2340" s="19">
        <v>2002</v>
      </c>
      <c r="Q2340" s="19">
        <v>5692</v>
      </c>
      <c r="R2340">
        <v>98038</v>
      </c>
      <c r="S2340">
        <v>-122.015</v>
      </c>
      <c r="T2340" s="23">
        <v>1830</v>
      </c>
      <c r="U2340" s="23">
        <v>0</v>
      </c>
      <c r="W2340" s="35">
        <f>$D$1*D2340+$E$1*E2340+$F$1*F2340+$G$1*G2340+$H$1*H2340+$I$1*I2340+$J$1*J2340+$K$1*K2340+$M$1*M2340+$AB$3</f>
        <v>240751.47209054604</v>
      </c>
      <c r="X2340" s="35">
        <f t="shared" si="40"/>
        <v>0</v>
      </c>
      <c r="Y2340" s="16">
        <f>(W2340-C2340)/C2340</f>
        <v>-0.32750985449568143</v>
      </c>
    </row>
    <row r="2341" spans="1:25" x14ac:dyDescent="0.35">
      <c r="A2341">
        <v>2517000700</v>
      </c>
      <c r="B2341" t="s">
        <v>191</v>
      </c>
      <c r="C2341" s="9">
        <v>325000</v>
      </c>
      <c r="D2341" s="7">
        <v>3</v>
      </c>
      <c r="E2341" s="7">
        <v>2.5</v>
      </c>
      <c r="F2341" s="7">
        <v>2540</v>
      </c>
      <c r="G2341" s="7">
        <v>2</v>
      </c>
      <c r="H2341" s="7">
        <v>0</v>
      </c>
      <c r="I2341" s="7">
        <v>0</v>
      </c>
      <c r="J2341" s="7">
        <v>7</v>
      </c>
      <c r="K2341" s="7">
        <v>2190</v>
      </c>
      <c r="L2341" s="21">
        <v>0</v>
      </c>
      <c r="M2341">
        <v>47.398899999999998</v>
      </c>
      <c r="N2341" s="19">
        <v>4260</v>
      </c>
      <c r="O2341" s="19">
        <v>3</v>
      </c>
      <c r="P2341" s="19">
        <v>2005</v>
      </c>
      <c r="Q2341" s="19">
        <v>4260</v>
      </c>
      <c r="R2341">
        <v>98042</v>
      </c>
      <c r="S2341">
        <v>-122.164</v>
      </c>
      <c r="T2341" s="23">
        <v>2540</v>
      </c>
      <c r="U2341" s="23">
        <v>0</v>
      </c>
      <c r="W2341" s="35">
        <f>$D$1*D2341+$E$1*E2341+$F$1*F2341+$G$1*G2341+$H$1*H2341+$I$1*I2341+$J$1*J2341+$K$1*K2341+$M$1*M2341+$AB$3</f>
        <v>456044.28385072201</v>
      </c>
      <c r="X2341" s="35">
        <f t="shared" si="40"/>
        <v>0</v>
      </c>
      <c r="Y2341" s="16">
        <f>(W2341-C2341)/C2341</f>
        <v>0.40321318107914467</v>
      </c>
    </row>
    <row r="2342" spans="1:25" x14ac:dyDescent="0.35">
      <c r="A2342">
        <v>1724069062</v>
      </c>
      <c r="B2342" t="s">
        <v>279</v>
      </c>
      <c r="C2342" s="10">
        <v>1370000</v>
      </c>
      <c r="D2342" s="7">
        <v>2</v>
      </c>
      <c r="E2342" s="7">
        <v>3.25</v>
      </c>
      <c r="F2342" s="7">
        <v>2700</v>
      </c>
      <c r="G2342" s="7">
        <v>3</v>
      </c>
      <c r="H2342" s="7">
        <v>1</v>
      </c>
      <c r="I2342" s="7">
        <v>3</v>
      </c>
      <c r="J2342" s="7">
        <v>9</v>
      </c>
      <c r="K2342" s="7">
        <v>2710</v>
      </c>
      <c r="L2342" s="21">
        <v>0</v>
      </c>
      <c r="M2342">
        <v>47.568399999999997</v>
      </c>
      <c r="N2342" s="19">
        <v>3444</v>
      </c>
      <c r="O2342" s="19">
        <v>3</v>
      </c>
      <c r="P2342" s="19">
        <v>1990</v>
      </c>
      <c r="Q2342" s="19">
        <v>3444</v>
      </c>
      <c r="R2342">
        <v>98075</v>
      </c>
      <c r="S2342">
        <v>-122.06</v>
      </c>
      <c r="T2342" s="23">
        <v>2700</v>
      </c>
      <c r="U2342" s="23">
        <v>0</v>
      </c>
      <c r="W2342" s="35">
        <f>$D$1*D2342+$E$1*E2342+$F$1*F2342+$G$1*G2342+$H$1*H2342+$I$1*I2342+$J$1*J2342+$K$1*K2342+$M$1*M2342+$AB$3</f>
        <v>1615256.2149336599</v>
      </c>
      <c r="X2342" s="35">
        <f t="shared" si="40"/>
        <v>0</v>
      </c>
      <c r="Y2342" s="16">
        <f>(W2342-C2342)/C2342</f>
        <v>0.1790191349880729</v>
      </c>
    </row>
    <row r="2343" spans="1:25" x14ac:dyDescent="0.35">
      <c r="A2343">
        <v>5556800260</v>
      </c>
      <c r="B2343" t="s">
        <v>114</v>
      </c>
      <c r="C2343" s="9">
        <v>230000</v>
      </c>
      <c r="D2343" s="7">
        <v>4</v>
      </c>
      <c r="E2343" s="7">
        <v>2</v>
      </c>
      <c r="F2343" s="7">
        <v>1440</v>
      </c>
      <c r="G2343" s="7">
        <v>1</v>
      </c>
      <c r="H2343" s="7">
        <v>0</v>
      </c>
      <c r="I2343" s="7">
        <v>0</v>
      </c>
      <c r="J2343" s="7">
        <v>7</v>
      </c>
      <c r="K2343" s="7">
        <v>1190</v>
      </c>
      <c r="L2343" s="21">
        <v>0</v>
      </c>
      <c r="M2343">
        <v>47.341700000000003</v>
      </c>
      <c r="N2343" s="19">
        <v>10800</v>
      </c>
      <c r="O2343" s="19">
        <v>4</v>
      </c>
      <c r="P2343" s="19">
        <v>1967</v>
      </c>
      <c r="Q2343" s="19">
        <v>7380</v>
      </c>
      <c r="R2343">
        <v>98001</v>
      </c>
      <c r="S2343">
        <v>-122.283</v>
      </c>
      <c r="T2343" s="23">
        <v>1440</v>
      </c>
      <c r="U2343" s="23">
        <v>0</v>
      </c>
      <c r="W2343" s="35">
        <f>$D$1*D2343+$E$1*E2343+$F$1*F2343+$G$1*G2343+$H$1*H2343+$I$1*I2343+$J$1*J2343+$K$1*K2343+$M$1*M2343+$AB$3</f>
        <v>175425.34305373952</v>
      </c>
      <c r="X2343" s="35">
        <f t="shared" si="40"/>
        <v>0</v>
      </c>
      <c r="Y2343" s="16">
        <f>(W2343-C2343)/C2343</f>
        <v>-0.23728111715765426</v>
      </c>
    </row>
    <row r="2344" spans="1:25" x14ac:dyDescent="0.35">
      <c r="A2344">
        <v>2771603610</v>
      </c>
      <c r="B2344" t="s">
        <v>226</v>
      </c>
      <c r="C2344" s="9">
        <v>545000</v>
      </c>
      <c r="D2344" s="7">
        <v>3</v>
      </c>
      <c r="E2344" s="7">
        <v>2</v>
      </c>
      <c r="F2344" s="7">
        <v>1550</v>
      </c>
      <c r="G2344" s="7">
        <v>1</v>
      </c>
      <c r="H2344" s="7">
        <v>0</v>
      </c>
      <c r="I2344" s="7">
        <v>0</v>
      </c>
      <c r="J2344" s="7">
        <v>7</v>
      </c>
      <c r="K2344" s="7">
        <v>1880</v>
      </c>
      <c r="L2344" s="21">
        <v>0</v>
      </c>
      <c r="M2344">
        <v>47.637900000000002</v>
      </c>
      <c r="N2344" s="19">
        <v>4000</v>
      </c>
      <c r="O2344" s="19">
        <v>3</v>
      </c>
      <c r="P2344" s="19">
        <v>1955</v>
      </c>
      <c r="Q2344" s="19">
        <v>4000</v>
      </c>
      <c r="R2344">
        <v>98199</v>
      </c>
      <c r="S2344">
        <v>-122.387</v>
      </c>
      <c r="T2344" s="23">
        <v>940</v>
      </c>
      <c r="U2344" s="23">
        <v>610</v>
      </c>
      <c r="W2344" s="35">
        <f>$D$1*D2344+$E$1*E2344+$F$1*F2344+$G$1*G2344+$H$1*H2344+$I$1*I2344+$J$1*J2344+$K$1*K2344+$M$1*M2344+$AB$3</f>
        <v>429247.80605008081</v>
      </c>
      <c r="X2344" s="35">
        <f t="shared" si="40"/>
        <v>0</v>
      </c>
      <c r="Y2344" s="16">
        <f>(W2344-C2344)/C2344</f>
        <v>-0.21238934669709944</v>
      </c>
    </row>
    <row r="2345" spans="1:25" x14ac:dyDescent="0.35">
      <c r="A2345">
        <v>3629910240</v>
      </c>
      <c r="B2345" t="s">
        <v>160</v>
      </c>
      <c r="C2345" s="9">
        <v>705380</v>
      </c>
      <c r="D2345" s="7">
        <v>3</v>
      </c>
      <c r="E2345" s="7">
        <v>2.5</v>
      </c>
      <c r="F2345" s="7">
        <v>2490</v>
      </c>
      <c r="G2345" s="7">
        <v>2</v>
      </c>
      <c r="H2345" s="7">
        <v>0</v>
      </c>
      <c r="I2345" s="7">
        <v>0</v>
      </c>
      <c r="J2345" s="7">
        <v>9</v>
      </c>
      <c r="K2345" s="7">
        <v>2130</v>
      </c>
      <c r="L2345" s="21">
        <v>0</v>
      </c>
      <c r="M2345">
        <v>47.549300000000002</v>
      </c>
      <c r="N2345" s="19">
        <v>4343</v>
      </c>
      <c r="O2345" s="19">
        <v>3</v>
      </c>
      <c r="P2345" s="19">
        <v>2003</v>
      </c>
      <c r="Q2345" s="19">
        <v>4106</v>
      </c>
      <c r="R2345">
        <v>98029</v>
      </c>
      <c r="S2345">
        <v>-121.99299999999999</v>
      </c>
      <c r="T2345" s="23">
        <v>2490</v>
      </c>
      <c r="U2345" s="23">
        <v>0</v>
      </c>
      <c r="W2345" s="35">
        <f>$D$1*D2345+$E$1*E2345+$F$1*F2345+$G$1*G2345+$H$1*H2345+$I$1*I2345+$J$1*J2345+$K$1*K2345+$M$1*M2345+$AB$3</f>
        <v>691128.12145480514</v>
      </c>
      <c r="X2345" s="35">
        <f t="shared" si="40"/>
        <v>0</v>
      </c>
      <c r="Y2345" s="16">
        <f>(W2345-C2345)/C2345</f>
        <v>-2.0204540170113788E-2</v>
      </c>
    </row>
    <row r="2346" spans="1:25" x14ac:dyDescent="0.35">
      <c r="A2346">
        <v>5634500036</v>
      </c>
      <c r="B2346" t="s">
        <v>136</v>
      </c>
      <c r="C2346" s="9">
        <v>459000</v>
      </c>
      <c r="D2346" s="7">
        <v>5</v>
      </c>
      <c r="E2346" s="7">
        <v>2.5</v>
      </c>
      <c r="F2346" s="7">
        <v>2650</v>
      </c>
      <c r="G2346" s="7">
        <v>1</v>
      </c>
      <c r="H2346" s="7">
        <v>0</v>
      </c>
      <c r="I2346" s="7">
        <v>0</v>
      </c>
      <c r="J2346" s="7">
        <v>7</v>
      </c>
      <c r="K2346" s="7">
        <v>2160</v>
      </c>
      <c r="L2346" s="21">
        <v>0</v>
      </c>
      <c r="M2346">
        <v>47.748199999999997</v>
      </c>
      <c r="N2346" s="19">
        <v>12987</v>
      </c>
      <c r="O2346" s="19">
        <v>4</v>
      </c>
      <c r="P2346" s="19">
        <v>1979</v>
      </c>
      <c r="Q2346" s="19">
        <v>12726</v>
      </c>
      <c r="R2346">
        <v>98028</v>
      </c>
      <c r="S2346">
        <v>-122.244</v>
      </c>
      <c r="T2346" s="23">
        <v>1350</v>
      </c>
      <c r="U2346" s="23">
        <v>1300</v>
      </c>
      <c r="W2346" s="35">
        <f>$D$1*D2346+$E$1*E2346+$F$1*F2346+$G$1*G2346+$H$1*H2346+$I$1*I2346+$J$1*J2346+$K$1*K2346+$M$1*M2346+$AB$3</f>
        <v>669281.27345022559</v>
      </c>
      <c r="X2346" s="35">
        <f t="shared" si="40"/>
        <v>0</v>
      </c>
      <c r="Y2346" s="16">
        <f>(W2346-C2346)/C2346</f>
        <v>0.45812913605713634</v>
      </c>
    </row>
    <row r="2347" spans="1:25" x14ac:dyDescent="0.35">
      <c r="A2347">
        <v>2887703066</v>
      </c>
      <c r="B2347" t="s">
        <v>32</v>
      </c>
      <c r="C2347" s="9">
        <v>815000</v>
      </c>
      <c r="D2347" s="7">
        <v>4</v>
      </c>
      <c r="E2347" s="7">
        <v>2.25</v>
      </c>
      <c r="F2347" s="7">
        <v>2000</v>
      </c>
      <c r="G2347" s="7">
        <v>2</v>
      </c>
      <c r="H2347" s="7">
        <v>0</v>
      </c>
      <c r="I2347" s="7">
        <v>0</v>
      </c>
      <c r="J2347" s="7">
        <v>8</v>
      </c>
      <c r="K2347" s="7">
        <v>1610</v>
      </c>
      <c r="L2347" s="21">
        <v>0</v>
      </c>
      <c r="M2347">
        <v>47.685200000000002</v>
      </c>
      <c r="N2347" s="19">
        <v>3800</v>
      </c>
      <c r="O2347" s="19">
        <v>3</v>
      </c>
      <c r="P2347" s="19">
        <v>2001</v>
      </c>
      <c r="Q2347" s="19">
        <v>3800</v>
      </c>
      <c r="R2347">
        <v>98115</v>
      </c>
      <c r="S2347">
        <v>-122.31100000000001</v>
      </c>
      <c r="T2347" s="23">
        <v>2000</v>
      </c>
      <c r="U2347" s="23">
        <v>0</v>
      </c>
      <c r="W2347" s="35">
        <f>$D$1*D2347+$E$1*E2347+$F$1*F2347+$G$1*G2347+$H$1*H2347+$I$1*I2347+$J$1*J2347+$K$1*K2347+$M$1*M2347+$AB$3</f>
        <v>567392.64632105082</v>
      </c>
      <c r="X2347" s="35">
        <f t="shared" si="40"/>
        <v>0</v>
      </c>
      <c r="Y2347" s="16">
        <f>(W2347-C2347)/C2347</f>
        <v>-0.30381270390055115</v>
      </c>
    </row>
    <row r="2348" spans="1:25" x14ac:dyDescent="0.35">
      <c r="A2348">
        <v>3185600055</v>
      </c>
      <c r="B2348" t="s">
        <v>107</v>
      </c>
      <c r="C2348" s="9">
        <v>495000</v>
      </c>
      <c r="D2348" s="7">
        <v>6</v>
      </c>
      <c r="E2348" s="7">
        <v>5</v>
      </c>
      <c r="F2348" s="7">
        <v>3440</v>
      </c>
      <c r="G2348" s="7">
        <v>2</v>
      </c>
      <c r="H2348" s="7">
        <v>0</v>
      </c>
      <c r="I2348" s="7">
        <v>0</v>
      </c>
      <c r="J2348" s="7">
        <v>8</v>
      </c>
      <c r="K2348" s="7">
        <v>1400</v>
      </c>
      <c r="L2348" s="21">
        <v>0</v>
      </c>
      <c r="M2348">
        <v>47.487099999999998</v>
      </c>
      <c r="N2348" s="19">
        <v>4500</v>
      </c>
      <c r="O2348" s="19">
        <v>3</v>
      </c>
      <c r="P2348" s="19">
        <v>2007</v>
      </c>
      <c r="Q2348" s="19">
        <v>5500</v>
      </c>
      <c r="R2348">
        <v>98055</v>
      </c>
      <c r="S2348">
        <v>-122.21899999999999</v>
      </c>
      <c r="T2348" s="23">
        <v>3280</v>
      </c>
      <c r="U2348" s="23">
        <v>160</v>
      </c>
      <c r="W2348" s="35">
        <f>$D$1*D2348+$E$1*E2348+$F$1*F2348+$G$1*G2348+$H$1*H2348+$I$1*I2348+$J$1*J2348+$K$1*K2348+$M$1*M2348+$AB$3</f>
        <v>647043.97576503083</v>
      </c>
      <c r="X2348" s="35">
        <f t="shared" si="40"/>
        <v>0</v>
      </c>
      <c r="Y2348" s="16">
        <f>(W2348-C2348)/C2348</f>
        <v>0.30715954700006226</v>
      </c>
    </row>
    <row r="2349" spans="1:25" x14ac:dyDescent="0.35">
      <c r="A2349">
        <v>1421069159</v>
      </c>
      <c r="B2349" t="s">
        <v>49</v>
      </c>
      <c r="C2349" s="9">
        <v>520000</v>
      </c>
      <c r="D2349" s="7">
        <v>3</v>
      </c>
      <c r="E2349" s="7">
        <v>2.5</v>
      </c>
      <c r="F2349" s="7">
        <v>2280</v>
      </c>
      <c r="G2349" s="7">
        <v>2.5</v>
      </c>
      <c r="H2349" s="7">
        <v>0</v>
      </c>
      <c r="I2349" s="7">
        <v>3</v>
      </c>
      <c r="J2349" s="7">
        <v>9</v>
      </c>
      <c r="K2349" s="7">
        <v>2240</v>
      </c>
      <c r="L2349" s="21">
        <v>0</v>
      </c>
      <c r="M2349">
        <v>47.305300000000003</v>
      </c>
      <c r="N2349" s="19">
        <v>58712</v>
      </c>
      <c r="O2349" s="19">
        <v>3</v>
      </c>
      <c r="P2349" s="19">
        <v>1987</v>
      </c>
      <c r="Q2349" s="19">
        <v>24332</v>
      </c>
      <c r="R2349">
        <v>98010</v>
      </c>
      <c r="S2349">
        <v>-122</v>
      </c>
      <c r="T2349" s="23">
        <v>2280</v>
      </c>
      <c r="U2349" s="23">
        <v>0</v>
      </c>
      <c r="W2349" s="35">
        <f>$D$1*D2349+$E$1*E2349+$F$1*F2349+$G$1*G2349+$H$1*H2349+$I$1*I2349+$J$1*J2349+$K$1*K2349+$M$1*M2349+$AB$3</f>
        <v>662469.14841825888</v>
      </c>
      <c r="X2349" s="35">
        <f t="shared" si="40"/>
        <v>0</v>
      </c>
      <c r="Y2349" s="16">
        <f>(W2349-C2349)/C2349</f>
        <v>0.27397913157357479</v>
      </c>
    </row>
    <row r="2350" spans="1:25" x14ac:dyDescent="0.35">
      <c r="A2350">
        <v>476000335</v>
      </c>
      <c r="B2350" t="s">
        <v>260</v>
      </c>
      <c r="C2350" s="9">
        <v>430000</v>
      </c>
      <c r="D2350" s="7">
        <v>2</v>
      </c>
      <c r="E2350" s="7">
        <v>1.5</v>
      </c>
      <c r="F2350" s="7">
        <v>1320</v>
      </c>
      <c r="G2350" s="7">
        <v>3</v>
      </c>
      <c r="H2350" s="7">
        <v>0</v>
      </c>
      <c r="I2350" s="7">
        <v>0</v>
      </c>
      <c r="J2350" s="7">
        <v>7</v>
      </c>
      <c r="K2350" s="7">
        <v>1320</v>
      </c>
      <c r="L2350" s="21">
        <v>0</v>
      </c>
      <c r="M2350">
        <v>47.670400000000001</v>
      </c>
      <c r="N2350" s="19">
        <v>1194</v>
      </c>
      <c r="O2350" s="19">
        <v>3</v>
      </c>
      <c r="P2350" s="19">
        <v>2001</v>
      </c>
      <c r="Q2350" s="19">
        <v>1250</v>
      </c>
      <c r="R2350">
        <v>98107</v>
      </c>
      <c r="S2350">
        <v>-122.39</v>
      </c>
      <c r="T2350" s="23">
        <v>1320</v>
      </c>
      <c r="U2350" s="23">
        <v>0</v>
      </c>
      <c r="W2350" s="35">
        <f>$D$1*D2350+$E$1*E2350+$F$1*F2350+$G$1*G2350+$H$1*H2350+$I$1*I2350+$J$1*J2350+$K$1*K2350+$M$1*M2350+$AB$3</f>
        <v>382681.94707399234</v>
      </c>
      <c r="X2350" s="35">
        <f t="shared" si="40"/>
        <v>0</v>
      </c>
      <c r="Y2350" s="16">
        <f>(W2350-C2350)/C2350</f>
        <v>-0.11004198354885501</v>
      </c>
    </row>
    <row r="2351" spans="1:25" x14ac:dyDescent="0.35">
      <c r="A2351">
        <v>251300260</v>
      </c>
      <c r="B2351" t="s">
        <v>163</v>
      </c>
      <c r="C2351" s="9">
        <v>255000</v>
      </c>
      <c r="D2351" s="7">
        <v>4</v>
      </c>
      <c r="E2351" s="7">
        <v>2.5</v>
      </c>
      <c r="F2351" s="7">
        <v>2070</v>
      </c>
      <c r="G2351" s="7">
        <v>2</v>
      </c>
      <c r="H2351" s="7">
        <v>0</v>
      </c>
      <c r="I2351" s="7">
        <v>0</v>
      </c>
      <c r="J2351" s="7">
        <v>8</v>
      </c>
      <c r="K2351" s="7">
        <v>1950</v>
      </c>
      <c r="L2351" s="21">
        <v>0</v>
      </c>
      <c r="M2351">
        <v>47.348700000000001</v>
      </c>
      <c r="N2351" s="19">
        <v>7800</v>
      </c>
      <c r="O2351" s="19">
        <v>3</v>
      </c>
      <c r="P2351" s="19">
        <v>1989</v>
      </c>
      <c r="Q2351" s="19">
        <v>7815</v>
      </c>
      <c r="R2351">
        <v>98003</v>
      </c>
      <c r="S2351">
        <v>-122.315</v>
      </c>
      <c r="T2351" s="23">
        <v>2070</v>
      </c>
      <c r="U2351" s="23">
        <v>0</v>
      </c>
      <c r="W2351" s="35">
        <f>$D$1*D2351+$E$1*E2351+$F$1*F2351+$G$1*G2351+$H$1*H2351+$I$1*I2351+$J$1*J2351+$K$1*K2351+$M$1*M2351+$AB$3</f>
        <v>362349.18978420645</v>
      </c>
      <c r="X2351" s="35">
        <f t="shared" si="40"/>
        <v>0</v>
      </c>
      <c r="Y2351" s="16">
        <f>(W2351-C2351)/C2351</f>
        <v>0.42097721484002532</v>
      </c>
    </row>
    <row r="2352" spans="1:25" x14ac:dyDescent="0.35">
      <c r="A2352">
        <v>2887700140</v>
      </c>
      <c r="B2352" t="s">
        <v>57</v>
      </c>
      <c r="C2352" s="9">
        <v>588000</v>
      </c>
      <c r="D2352" s="7">
        <v>3</v>
      </c>
      <c r="E2352" s="7">
        <v>2</v>
      </c>
      <c r="F2352" s="7">
        <v>1860</v>
      </c>
      <c r="G2352" s="7">
        <v>2</v>
      </c>
      <c r="H2352" s="7">
        <v>0</v>
      </c>
      <c r="I2352" s="7">
        <v>0</v>
      </c>
      <c r="J2352" s="7">
        <v>7</v>
      </c>
      <c r="K2352" s="7">
        <v>1580</v>
      </c>
      <c r="L2352" s="21">
        <v>0</v>
      </c>
      <c r="M2352">
        <v>47.6892</v>
      </c>
      <c r="N2352" s="19">
        <v>4777</v>
      </c>
      <c r="O2352" s="19">
        <v>5</v>
      </c>
      <c r="P2352" s="19">
        <v>1908</v>
      </c>
      <c r="Q2352" s="19">
        <v>3822</v>
      </c>
      <c r="R2352">
        <v>98115</v>
      </c>
      <c r="S2352">
        <v>-122.31100000000001</v>
      </c>
      <c r="T2352" s="23">
        <v>1860</v>
      </c>
      <c r="U2352" s="23">
        <v>0</v>
      </c>
      <c r="W2352" s="35">
        <f>$D$1*D2352+$E$1*E2352+$F$1*F2352+$G$1*G2352+$H$1*H2352+$I$1*I2352+$J$1*J2352+$K$1*K2352+$M$1*M2352+$AB$3</f>
        <v>500894.32007432729</v>
      </c>
      <c r="X2352" s="35">
        <f t="shared" si="40"/>
        <v>0</v>
      </c>
      <c r="Y2352" s="16">
        <f>(W2352-C2352)/C2352</f>
        <v>-0.14813891143821889</v>
      </c>
    </row>
    <row r="2353" spans="1:25" x14ac:dyDescent="0.35">
      <c r="A2353">
        <v>3298201170</v>
      </c>
      <c r="B2353" t="s">
        <v>49</v>
      </c>
      <c r="C2353" s="9">
        <v>350000</v>
      </c>
      <c r="D2353" s="7">
        <v>3</v>
      </c>
      <c r="E2353" s="7">
        <v>1</v>
      </c>
      <c r="F2353" s="7">
        <v>940</v>
      </c>
      <c r="G2353" s="7">
        <v>1</v>
      </c>
      <c r="H2353" s="7">
        <v>0</v>
      </c>
      <c r="I2353" s="7">
        <v>0</v>
      </c>
      <c r="J2353" s="7">
        <v>6</v>
      </c>
      <c r="K2353" s="7">
        <v>1180</v>
      </c>
      <c r="L2353" s="21">
        <v>0</v>
      </c>
      <c r="M2353">
        <v>47.619500000000002</v>
      </c>
      <c r="N2353" s="19">
        <v>7811</v>
      </c>
      <c r="O2353" s="19">
        <v>3</v>
      </c>
      <c r="P2353" s="19">
        <v>1959</v>
      </c>
      <c r="Q2353" s="19">
        <v>7490</v>
      </c>
      <c r="R2353">
        <v>98008</v>
      </c>
      <c r="S2353">
        <v>-122.11799999999999</v>
      </c>
      <c r="T2353" s="23">
        <v>940</v>
      </c>
      <c r="U2353" s="23">
        <v>0</v>
      </c>
      <c r="W2353" s="35">
        <f>$D$1*D2353+$E$1*E2353+$F$1*F2353+$G$1*G2353+$H$1*H2353+$I$1*I2353+$J$1*J2353+$K$1*K2353+$M$1*M2353+$AB$3</f>
        <v>219681.88757341355</v>
      </c>
      <c r="X2353" s="35">
        <f t="shared" si="40"/>
        <v>0</v>
      </c>
      <c r="Y2353" s="16">
        <f>(W2353-C2353)/C2353</f>
        <v>-0.3723374640759613</v>
      </c>
    </row>
    <row r="2354" spans="1:25" x14ac:dyDescent="0.35">
      <c r="A2354">
        <v>2024059084</v>
      </c>
      <c r="B2354" t="s">
        <v>230</v>
      </c>
      <c r="C2354" s="9">
        <v>625000</v>
      </c>
      <c r="D2354" s="7">
        <v>4</v>
      </c>
      <c r="E2354" s="7">
        <v>2.75</v>
      </c>
      <c r="F2354" s="7">
        <v>2290</v>
      </c>
      <c r="G2354" s="7">
        <v>1</v>
      </c>
      <c r="H2354" s="7">
        <v>0</v>
      </c>
      <c r="I2354" s="7">
        <v>2</v>
      </c>
      <c r="J2354" s="7">
        <v>7</v>
      </c>
      <c r="K2354" s="7">
        <v>2540</v>
      </c>
      <c r="L2354" s="21">
        <v>0</v>
      </c>
      <c r="M2354">
        <v>47.551499999999997</v>
      </c>
      <c r="N2354" s="19">
        <v>21486</v>
      </c>
      <c r="O2354" s="19">
        <v>5</v>
      </c>
      <c r="P2354" s="19">
        <v>1963</v>
      </c>
      <c r="Q2354" s="19">
        <v>15936</v>
      </c>
      <c r="R2354">
        <v>98006</v>
      </c>
      <c r="S2354">
        <v>-122.18899999999999</v>
      </c>
      <c r="T2354" s="23">
        <v>2290</v>
      </c>
      <c r="U2354" s="23">
        <v>0</v>
      </c>
      <c r="W2354" s="35">
        <f>$D$1*D2354+$E$1*E2354+$F$1*F2354+$G$1*G2354+$H$1*H2354+$I$1*I2354+$J$1*J2354+$K$1*K2354+$M$1*M2354+$AB$3</f>
        <v>620524.63995611295</v>
      </c>
      <c r="X2354" s="35">
        <f t="shared" si="40"/>
        <v>0</v>
      </c>
      <c r="Y2354" s="16">
        <f>(W2354-C2354)/C2354</f>
        <v>-7.1605760702192784E-3</v>
      </c>
    </row>
    <row r="2355" spans="1:25" x14ac:dyDescent="0.35">
      <c r="A2355">
        <v>7229700105</v>
      </c>
      <c r="B2355" t="s">
        <v>38</v>
      </c>
      <c r="C2355" s="9">
        <v>172500</v>
      </c>
      <c r="D2355" s="7">
        <v>2</v>
      </c>
      <c r="E2355" s="7">
        <v>2</v>
      </c>
      <c r="F2355" s="7">
        <v>1510</v>
      </c>
      <c r="G2355" s="7">
        <v>1</v>
      </c>
      <c r="H2355" s="7">
        <v>0</v>
      </c>
      <c r="I2355" s="7">
        <v>0</v>
      </c>
      <c r="J2355" s="7">
        <v>6</v>
      </c>
      <c r="K2355" s="7">
        <v>1490</v>
      </c>
      <c r="L2355" s="21">
        <v>0</v>
      </c>
      <c r="M2355">
        <v>47.481000000000002</v>
      </c>
      <c r="N2355" s="19">
        <v>20685</v>
      </c>
      <c r="O2355" s="19">
        <v>2</v>
      </c>
      <c r="P2355" s="19">
        <v>1958</v>
      </c>
      <c r="Q2355" s="19">
        <v>29527</v>
      </c>
      <c r="R2355">
        <v>98059</v>
      </c>
      <c r="S2355">
        <v>-122.116</v>
      </c>
      <c r="T2355" s="23">
        <v>1250</v>
      </c>
      <c r="U2355" s="23">
        <v>260</v>
      </c>
      <c r="W2355" s="35">
        <f>$D$1*D2355+$E$1*E2355+$F$1*F2355+$G$1*G2355+$H$1*H2355+$I$1*I2355+$J$1*J2355+$K$1*K2355+$M$1*M2355+$AB$3</f>
        <v>273618.65935043246</v>
      </c>
      <c r="X2355" s="35">
        <f t="shared" si="40"/>
        <v>0</v>
      </c>
      <c r="Y2355" s="16">
        <f>(W2355-C2355)/C2355</f>
        <v>0.58619512666917362</v>
      </c>
    </row>
    <row r="2356" spans="1:25" x14ac:dyDescent="0.35">
      <c r="A2356">
        <v>2313900560</v>
      </c>
      <c r="B2356" t="s">
        <v>81</v>
      </c>
      <c r="C2356" s="9">
        <v>554000</v>
      </c>
      <c r="D2356" s="7">
        <v>3</v>
      </c>
      <c r="E2356" s="7">
        <v>2</v>
      </c>
      <c r="F2356" s="7">
        <v>1830</v>
      </c>
      <c r="G2356" s="7">
        <v>1.5</v>
      </c>
      <c r="H2356" s="7">
        <v>0</v>
      </c>
      <c r="I2356" s="7">
        <v>0</v>
      </c>
      <c r="J2356" s="7">
        <v>7</v>
      </c>
      <c r="K2356" s="7">
        <v>1530</v>
      </c>
      <c r="L2356" s="21">
        <v>0</v>
      </c>
      <c r="M2356">
        <v>47.573</v>
      </c>
      <c r="N2356" s="19">
        <v>3500</v>
      </c>
      <c r="O2356" s="19">
        <v>5</v>
      </c>
      <c r="P2356" s="19">
        <v>1909</v>
      </c>
      <c r="Q2356" s="19">
        <v>4000</v>
      </c>
      <c r="R2356">
        <v>98116</v>
      </c>
      <c r="S2356">
        <v>-122.383</v>
      </c>
      <c r="T2356" s="23">
        <v>1290</v>
      </c>
      <c r="U2356" s="23">
        <v>540</v>
      </c>
      <c r="W2356" s="35">
        <f>$D$1*D2356+$E$1*E2356+$F$1*F2356+$G$1*G2356+$H$1*H2356+$I$1*I2356+$J$1*J2356+$K$1*K2356+$M$1*M2356+$AB$3</f>
        <v>431552.96122908965</v>
      </c>
      <c r="X2356" s="35">
        <f t="shared" si="40"/>
        <v>0</v>
      </c>
      <c r="Y2356" s="16">
        <f>(W2356-C2356)/C2356</f>
        <v>-0.2210235356875638</v>
      </c>
    </row>
    <row r="2357" spans="1:25" x14ac:dyDescent="0.35">
      <c r="A2357">
        <v>6192400400</v>
      </c>
      <c r="B2357" t="s">
        <v>140</v>
      </c>
      <c r="C2357" s="9">
        <v>775000</v>
      </c>
      <c r="D2357" s="7">
        <v>4</v>
      </c>
      <c r="E2357" s="7">
        <v>2.5</v>
      </c>
      <c r="F2357" s="7">
        <v>3090</v>
      </c>
      <c r="G2357" s="7">
        <v>2</v>
      </c>
      <c r="H2357" s="7">
        <v>0</v>
      </c>
      <c r="I2357" s="7">
        <v>0</v>
      </c>
      <c r="J2357" s="7">
        <v>9</v>
      </c>
      <c r="K2357" s="7">
        <v>3050</v>
      </c>
      <c r="L2357" s="21">
        <v>0</v>
      </c>
      <c r="M2357">
        <v>47.704999999999998</v>
      </c>
      <c r="N2357" s="19">
        <v>7112</v>
      </c>
      <c r="O2357" s="19">
        <v>3</v>
      </c>
      <c r="P2357" s="19">
        <v>2001</v>
      </c>
      <c r="Q2357" s="19">
        <v>6000</v>
      </c>
      <c r="R2357">
        <v>98052</v>
      </c>
      <c r="S2357">
        <v>-122.11799999999999</v>
      </c>
      <c r="T2357" s="23">
        <v>3090</v>
      </c>
      <c r="U2357" s="23">
        <v>0</v>
      </c>
      <c r="W2357" s="35">
        <f>$D$1*D2357+$E$1*E2357+$F$1*F2357+$G$1*G2357+$H$1*H2357+$I$1*I2357+$J$1*J2357+$K$1*K2357+$M$1*M2357+$AB$3</f>
        <v>896249.68939888477</v>
      </c>
      <c r="X2357" s="35">
        <f t="shared" si="40"/>
        <v>0</v>
      </c>
      <c r="Y2357" s="16">
        <f>(W2357-C2357)/C2357</f>
        <v>0.15645121212759325</v>
      </c>
    </row>
    <row r="2358" spans="1:25" x14ac:dyDescent="0.35">
      <c r="A2358">
        <v>1425069116</v>
      </c>
      <c r="B2358" t="s">
        <v>278</v>
      </c>
      <c r="C2358" s="10">
        <v>1190000</v>
      </c>
      <c r="D2358" s="7">
        <v>4</v>
      </c>
      <c r="E2358" s="7">
        <v>3.5</v>
      </c>
      <c r="F2358" s="7">
        <v>4340</v>
      </c>
      <c r="G2358" s="7">
        <v>2</v>
      </c>
      <c r="H2358" s="7">
        <v>0</v>
      </c>
      <c r="I2358" s="7">
        <v>0</v>
      </c>
      <c r="J2358" s="7">
        <v>11</v>
      </c>
      <c r="K2358" s="7">
        <v>3430</v>
      </c>
      <c r="L2358" s="21">
        <v>0</v>
      </c>
      <c r="M2358">
        <v>47.647100000000002</v>
      </c>
      <c r="N2358" s="19">
        <v>217800</v>
      </c>
      <c r="O2358" s="19">
        <v>3</v>
      </c>
      <c r="P2358" s="19">
        <v>2003</v>
      </c>
      <c r="Q2358" s="19">
        <v>219106</v>
      </c>
      <c r="R2358">
        <v>98053</v>
      </c>
      <c r="S2358">
        <v>-122.01300000000001</v>
      </c>
      <c r="T2358" s="23">
        <v>4340</v>
      </c>
      <c r="U2358" s="23">
        <v>0</v>
      </c>
      <c r="W2358" s="35">
        <f>$D$1*D2358+$E$1*E2358+$F$1*F2358+$G$1*G2358+$H$1*H2358+$I$1*I2358+$J$1*J2358+$K$1*K2358+$M$1*M2358+$AB$3</f>
        <v>1265787.4825662188</v>
      </c>
      <c r="X2358" s="35">
        <f t="shared" si="40"/>
        <v>0</v>
      </c>
      <c r="Y2358" s="16">
        <f>(W2358-C2358)/C2358</f>
        <v>6.3686960139679685E-2</v>
      </c>
    </row>
    <row r="2359" spans="1:25" x14ac:dyDescent="0.35">
      <c r="A2359">
        <v>3582900200</v>
      </c>
      <c r="B2359" t="s">
        <v>58</v>
      </c>
      <c r="C2359" s="9">
        <v>618000</v>
      </c>
      <c r="D2359" s="7">
        <v>3</v>
      </c>
      <c r="E2359" s="7">
        <v>2.75</v>
      </c>
      <c r="F2359" s="7">
        <v>3200</v>
      </c>
      <c r="G2359" s="7">
        <v>2</v>
      </c>
      <c r="H2359" s="7">
        <v>0</v>
      </c>
      <c r="I2359" s="7">
        <v>1</v>
      </c>
      <c r="J2359" s="7">
        <v>9</v>
      </c>
      <c r="K2359" s="7">
        <v>2880</v>
      </c>
      <c r="L2359" s="21">
        <v>0</v>
      </c>
      <c r="M2359">
        <v>47.744300000000003</v>
      </c>
      <c r="N2359" s="19">
        <v>12682</v>
      </c>
      <c r="O2359" s="19">
        <v>3</v>
      </c>
      <c r="P2359" s="19">
        <v>1977</v>
      </c>
      <c r="Q2359" s="19">
        <v>10432</v>
      </c>
      <c r="R2359">
        <v>98028</v>
      </c>
      <c r="S2359">
        <v>-122.26</v>
      </c>
      <c r="T2359" s="23">
        <v>3200</v>
      </c>
      <c r="U2359" s="23">
        <v>0</v>
      </c>
      <c r="W2359" s="35">
        <f>$D$1*D2359+$E$1*E2359+$F$1*F2359+$G$1*G2359+$H$1*H2359+$I$1*I2359+$J$1*J2359+$K$1*K2359+$M$1*M2359+$AB$3</f>
        <v>1035941.0156061314</v>
      </c>
      <c r="X2359" s="35">
        <f t="shared" si="40"/>
        <v>0</v>
      </c>
      <c r="Y2359" s="16">
        <f>(W2359-C2359)/C2359</f>
        <v>0.67627996052772077</v>
      </c>
    </row>
    <row r="2360" spans="1:25" x14ac:dyDescent="0.35">
      <c r="A2360">
        <v>243000335</v>
      </c>
      <c r="B2360" t="s">
        <v>152</v>
      </c>
      <c r="C2360" s="9">
        <v>305000</v>
      </c>
      <c r="D2360" s="7">
        <v>4</v>
      </c>
      <c r="E2360" s="7">
        <v>1</v>
      </c>
      <c r="F2360" s="7">
        <v>1560</v>
      </c>
      <c r="G2360" s="7">
        <v>1.5</v>
      </c>
      <c r="H2360" s="7">
        <v>0</v>
      </c>
      <c r="I2360" s="7">
        <v>0</v>
      </c>
      <c r="J2360" s="7">
        <v>6</v>
      </c>
      <c r="K2360" s="7">
        <v>1380</v>
      </c>
      <c r="L2360" s="21">
        <v>0</v>
      </c>
      <c r="M2360">
        <v>47.455199999999998</v>
      </c>
      <c r="N2360" s="19">
        <v>8450</v>
      </c>
      <c r="O2360" s="19">
        <v>4</v>
      </c>
      <c r="P2360" s="19">
        <v>1954</v>
      </c>
      <c r="Q2360" s="19">
        <v>8100</v>
      </c>
      <c r="R2360">
        <v>98166</v>
      </c>
      <c r="S2360">
        <v>-122.354</v>
      </c>
      <c r="T2360" s="23">
        <v>1560</v>
      </c>
      <c r="U2360" s="23">
        <v>0</v>
      </c>
      <c r="W2360" s="35">
        <f>$D$1*D2360+$E$1*E2360+$F$1*F2360+$G$1*G2360+$H$1*H2360+$I$1*I2360+$J$1*J2360+$K$1*K2360+$M$1*M2360+$AB$3</f>
        <v>202205.25046593323</v>
      </c>
      <c r="X2360" s="35">
        <f t="shared" si="40"/>
        <v>0</v>
      </c>
      <c r="Y2360" s="16">
        <f>(W2360-C2360)/C2360</f>
        <v>-0.33703196568546478</v>
      </c>
    </row>
    <row r="2361" spans="1:25" x14ac:dyDescent="0.35">
      <c r="A2361">
        <v>7760400350</v>
      </c>
      <c r="B2361" t="s">
        <v>37</v>
      </c>
      <c r="C2361" s="9">
        <v>232000</v>
      </c>
      <c r="D2361" s="7">
        <v>3</v>
      </c>
      <c r="E2361" s="7">
        <v>2</v>
      </c>
      <c r="F2361" s="7">
        <v>1280</v>
      </c>
      <c r="G2361" s="7">
        <v>1</v>
      </c>
      <c r="H2361" s="7">
        <v>0</v>
      </c>
      <c r="I2361" s="7">
        <v>0</v>
      </c>
      <c r="J2361" s="7">
        <v>7</v>
      </c>
      <c r="K2361" s="7">
        <v>1590</v>
      </c>
      <c r="L2361" s="21">
        <v>0</v>
      </c>
      <c r="M2361">
        <v>47.371499999999997</v>
      </c>
      <c r="N2361" s="19">
        <v>13356</v>
      </c>
      <c r="O2361" s="19">
        <v>3</v>
      </c>
      <c r="P2361" s="19">
        <v>1994</v>
      </c>
      <c r="Q2361" s="19">
        <v>8071</v>
      </c>
      <c r="R2361">
        <v>98042</v>
      </c>
      <c r="S2361">
        <v>-122.074</v>
      </c>
      <c r="T2361" s="23">
        <v>1280</v>
      </c>
      <c r="U2361" s="23">
        <v>0</v>
      </c>
      <c r="W2361" s="35">
        <f>$D$1*D2361+$E$1*E2361+$F$1*F2361+$G$1*G2361+$H$1*H2361+$I$1*I2361+$J$1*J2361+$K$1*K2361+$M$1*M2361+$AB$3</f>
        <v>195396.68588767946</v>
      </c>
      <c r="X2361" s="35">
        <f t="shared" si="40"/>
        <v>0</v>
      </c>
      <c r="Y2361" s="16">
        <f>(W2361-C2361)/C2361</f>
        <v>-0.15777290565655405</v>
      </c>
    </row>
    <row r="2362" spans="1:25" x14ac:dyDescent="0.35">
      <c r="A2362">
        <v>128500260</v>
      </c>
      <c r="B2362" t="s">
        <v>254</v>
      </c>
      <c r="C2362" s="9">
        <v>262000</v>
      </c>
      <c r="D2362" s="7">
        <v>4</v>
      </c>
      <c r="E2362" s="7">
        <v>2.5</v>
      </c>
      <c r="F2362" s="7">
        <v>2020</v>
      </c>
      <c r="G2362" s="7">
        <v>2</v>
      </c>
      <c r="H2362" s="7">
        <v>0</v>
      </c>
      <c r="I2362" s="7">
        <v>0</v>
      </c>
      <c r="J2362" s="7">
        <v>7</v>
      </c>
      <c r="K2362" s="7">
        <v>1940</v>
      </c>
      <c r="L2362" s="21">
        <v>0</v>
      </c>
      <c r="M2362">
        <v>47.279600000000002</v>
      </c>
      <c r="N2362" s="19">
        <v>6236</v>
      </c>
      <c r="O2362" s="19">
        <v>3</v>
      </c>
      <c r="P2362" s="19">
        <v>2002</v>
      </c>
      <c r="Q2362" s="19">
        <v>5076</v>
      </c>
      <c r="R2362">
        <v>98001</v>
      </c>
      <c r="S2362">
        <v>-122.247</v>
      </c>
      <c r="T2362" s="23">
        <v>2020</v>
      </c>
      <c r="U2362" s="23">
        <v>0</v>
      </c>
      <c r="W2362" s="35">
        <f>$D$1*D2362+$E$1*E2362+$F$1*F2362+$G$1*G2362+$H$1*H2362+$I$1*I2362+$J$1*J2362+$K$1*K2362+$M$1*M2362+$AB$3</f>
        <v>232342.71582015976</v>
      </c>
      <c r="X2362" s="35">
        <f t="shared" si="40"/>
        <v>0</v>
      </c>
      <c r="Y2362" s="16">
        <f>(W2362-C2362)/C2362</f>
        <v>-0.11319574114442839</v>
      </c>
    </row>
    <row r="2363" spans="1:25" x14ac:dyDescent="0.35">
      <c r="A2363">
        <v>1697000370</v>
      </c>
      <c r="B2363" t="s">
        <v>61</v>
      </c>
      <c r="C2363" s="9">
        <v>234000</v>
      </c>
      <c r="D2363" s="7">
        <v>3</v>
      </c>
      <c r="E2363" s="7">
        <v>1</v>
      </c>
      <c r="F2363" s="7">
        <v>1040</v>
      </c>
      <c r="G2363" s="7">
        <v>1</v>
      </c>
      <c r="H2363" s="7">
        <v>0</v>
      </c>
      <c r="I2363" s="7">
        <v>0</v>
      </c>
      <c r="J2363" s="7">
        <v>7</v>
      </c>
      <c r="K2363" s="7">
        <v>1470</v>
      </c>
      <c r="L2363" s="21">
        <v>0</v>
      </c>
      <c r="M2363">
        <v>47.373100000000001</v>
      </c>
      <c r="N2363" s="19">
        <v>8122</v>
      </c>
      <c r="O2363" s="19">
        <v>5</v>
      </c>
      <c r="P2363" s="19">
        <v>1971</v>
      </c>
      <c r="Q2363" s="19">
        <v>8676</v>
      </c>
      <c r="R2363">
        <v>98198</v>
      </c>
      <c r="S2363">
        <v>-122.312</v>
      </c>
      <c r="T2363" s="23">
        <v>1040</v>
      </c>
      <c r="U2363" s="23">
        <v>0</v>
      </c>
      <c r="W2363" s="35">
        <f>$D$1*D2363+$E$1*E2363+$F$1*F2363+$G$1*G2363+$H$1*H2363+$I$1*I2363+$J$1*J2363+$K$1*K2363+$M$1*M2363+$AB$3</f>
        <v>156831.2304048799</v>
      </c>
      <c r="X2363" s="35">
        <f t="shared" si="40"/>
        <v>0</v>
      </c>
      <c r="Y2363" s="16">
        <f>(W2363-C2363)/C2363</f>
        <v>-0.32978106664581242</v>
      </c>
    </row>
    <row r="2364" spans="1:25" x14ac:dyDescent="0.35">
      <c r="A2364">
        <v>8902000267</v>
      </c>
      <c r="B2364" t="s">
        <v>111</v>
      </c>
      <c r="C2364" s="9">
        <v>500000</v>
      </c>
      <c r="D2364" s="7">
        <v>4</v>
      </c>
      <c r="E2364" s="7">
        <v>2.75</v>
      </c>
      <c r="F2364" s="7">
        <v>2260</v>
      </c>
      <c r="G2364" s="7">
        <v>1</v>
      </c>
      <c r="H2364" s="7">
        <v>0</v>
      </c>
      <c r="I2364" s="7">
        <v>3</v>
      </c>
      <c r="J2364" s="7">
        <v>7</v>
      </c>
      <c r="K2364" s="7">
        <v>1790</v>
      </c>
      <c r="L2364" s="21">
        <v>0</v>
      </c>
      <c r="M2364">
        <v>47.708799999999997</v>
      </c>
      <c r="N2364" s="19">
        <v>7209</v>
      </c>
      <c r="O2364" s="19">
        <v>3</v>
      </c>
      <c r="P2364" s="19">
        <v>2002</v>
      </c>
      <c r="Q2364" s="19">
        <v>10860</v>
      </c>
      <c r="R2364">
        <v>98125</v>
      </c>
      <c r="S2364">
        <v>-122.30200000000001</v>
      </c>
      <c r="T2364" s="23">
        <v>1330</v>
      </c>
      <c r="U2364" s="23">
        <v>930</v>
      </c>
      <c r="W2364" s="35">
        <f>$D$1*D2364+$E$1*E2364+$F$1*F2364+$G$1*G2364+$H$1*H2364+$I$1*I2364+$J$1*J2364+$K$1*K2364+$M$1*M2364+$AB$3</f>
        <v>773904.66719714552</v>
      </c>
      <c r="X2364" s="35">
        <f t="shared" si="40"/>
        <v>0</v>
      </c>
      <c r="Y2364" s="16">
        <f>(W2364-C2364)/C2364</f>
        <v>0.54780933439429103</v>
      </c>
    </row>
    <row r="2365" spans="1:25" x14ac:dyDescent="0.35">
      <c r="A2365">
        <v>1218000030</v>
      </c>
      <c r="B2365" t="s">
        <v>72</v>
      </c>
      <c r="C2365" s="9">
        <v>278000</v>
      </c>
      <c r="D2365" s="7">
        <v>3</v>
      </c>
      <c r="E2365" s="7">
        <v>1</v>
      </c>
      <c r="F2365" s="7">
        <v>860</v>
      </c>
      <c r="G2365" s="7">
        <v>1</v>
      </c>
      <c r="H2365" s="7">
        <v>0</v>
      </c>
      <c r="I2365" s="7">
        <v>0</v>
      </c>
      <c r="J2365" s="7">
        <v>6</v>
      </c>
      <c r="K2365" s="7">
        <v>890</v>
      </c>
      <c r="L2365" s="21">
        <v>0</v>
      </c>
      <c r="M2365">
        <v>47.462299999999999</v>
      </c>
      <c r="N2365" s="19">
        <v>7632</v>
      </c>
      <c r="O2365" s="19">
        <v>3</v>
      </c>
      <c r="P2365" s="19">
        <v>1920</v>
      </c>
      <c r="Q2365" s="19">
        <v>7632</v>
      </c>
      <c r="R2365">
        <v>98166</v>
      </c>
      <c r="S2365">
        <v>-122.345</v>
      </c>
      <c r="T2365" s="23">
        <v>860</v>
      </c>
      <c r="U2365" s="23">
        <v>0</v>
      </c>
      <c r="W2365" s="35">
        <f>$D$1*D2365+$E$1*E2365+$F$1*F2365+$G$1*G2365+$H$1*H2365+$I$1*I2365+$J$1*J2365+$K$1*K2365+$M$1*M2365+$AB$3</f>
        <v>97926.513813551515</v>
      </c>
      <c r="X2365" s="35">
        <f t="shared" si="40"/>
        <v>0</v>
      </c>
      <c r="Y2365" s="16">
        <f>(W2365-C2365)/C2365</f>
        <v>-0.64774635318866358</v>
      </c>
    </row>
    <row r="2366" spans="1:25" x14ac:dyDescent="0.35">
      <c r="A2366">
        <v>6099400140</v>
      </c>
      <c r="B2366" t="s">
        <v>99</v>
      </c>
      <c r="C2366" s="9">
        <v>230000</v>
      </c>
      <c r="D2366" s="7">
        <v>5</v>
      </c>
      <c r="E2366" s="7">
        <v>1</v>
      </c>
      <c r="F2366" s="7">
        <v>1920</v>
      </c>
      <c r="G2366" s="7">
        <v>1</v>
      </c>
      <c r="H2366" s="7">
        <v>0</v>
      </c>
      <c r="I2366" s="7">
        <v>0</v>
      </c>
      <c r="J2366" s="7">
        <v>7</v>
      </c>
      <c r="K2366" s="7">
        <v>1920</v>
      </c>
      <c r="L2366" s="21">
        <v>0</v>
      </c>
      <c r="M2366">
        <v>47.4756</v>
      </c>
      <c r="N2366" s="19">
        <v>19040</v>
      </c>
      <c r="O2366" s="19">
        <v>3</v>
      </c>
      <c r="P2366" s="19">
        <v>1961</v>
      </c>
      <c r="Q2366" s="19">
        <v>11520</v>
      </c>
      <c r="R2366">
        <v>98168</v>
      </c>
      <c r="S2366">
        <v>-122.294</v>
      </c>
      <c r="T2366" s="23">
        <v>1160</v>
      </c>
      <c r="U2366" s="23">
        <v>760</v>
      </c>
      <c r="W2366" s="35">
        <f>$D$1*D2366+$E$1*E2366+$F$1*F2366+$G$1*G2366+$H$1*H2366+$I$1*I2366+$J$1*J2366+$K$1*K2366+$M$1*M2366+$AB$3</f>
        <v>352078.68742179126</v>
      </c>
      <c r="X2366" s="35">
        <f t="shared" si="40"/>
        <v>0</v>
      </c>
      <c r="Y2366" s="16">
        <f>(W2366-C2366)/C2366</f>
        <v>0.53077690183387505</v>
      </c>
    </row>
    <row r="2367" spans="1:25" x14ac:dyDescent="0.35">
      <c r="A2367">
        <v>5710600030</v>
      </c>
      <c r="B2367" t="s">
        <v>221</v>
      </c>
      <c r="C2367" s="9">
        <v>500000</v>
      </c>
      <c r="D2367" s="7">
        <v>4</v>
      </c>
      <c r="E2367" s="7">
        <v>1.75</v>
      </c>
      <c r="F2367" s="7">
        <v>2290</v>
      </c>
      <c r="G2367" s="7">
        <v>1</v>
      </c>
      <c r="H2367" s="7">
        <v>0</v>
      </c>
      <c r="I2367" s="7">
        <v>0</v>
      </c>
      <c r="J2367" s="7">
        <v>8</v>
      </c>
      <c r="K2367" s="7">
        <v>2290</v>
      </c>
      <c r="L2367" s="21">
        <v>0</v>
      </c>
      <c r="M2367">
        <v>47.532800000000002</v>
      </c>
      <c r="N2367" s="19">
        <v>9215</v>
      </c>
      <c r="O2367" s="19">
        <v>5</v>
      </c>
      <c r="P2367" s="19">
        <v>1969</v>
      </c>
      <c r="Q2367" s="19">
        <v>10200</v>
      </c>
      <c r="R2367">
        <v>98027</v>
      </c>
      <c r="S2367">
        <v>-122.051</v>
      </c>
      <c r="T2367" s="23">
        <v>1270</v>
      </c>
      <c r="U2367" s="23">
        <v>1020</v>
      </c>
      <c r="W2367" s="35">
        <f>$D$1*D2367+$E$1*E2367+$F$1*F2367+$G$1*G2367+$H$1*H2367+$I$1*I2367+$J$1*J2367+$K$1*K2367+$M$1*M2367+$AB$3</f>
        <v>568276.19839598984</v>
      </c>
      <c r="X2367" s="35">
        <f t="shared" si="40"/>
        <v>0</v>
      </c>
      <c r="Y2367" s="16">
        <f>(W2367-C2367)/C2367</f>
        <v>0.13655239679197967</v>
      </c>
    </row>
    <row r="2368" spans="1:25" x14ac:dyDescent="0.35">
      <c r="A2368">
        <v>7304300570</v>
      </c>
      <c r="B2368" t="s">
        <v>98</v>
      </c>
      <c r="C2368" s="9">
        <v>366500</v>
      </c>
      <c r="D2368" s="7">
        <v>4</v>
      </c>
      <c r="E2368" s="7">
        <v>2.75</v>
      </c>
      <c r="F2368" s="7">
        <v>2070</v>
      </c>
      <c r="G2368" s="7">
        <v>1</v>
      </c>
      <c r="H2368" s="7">
        <v>0</v>
      </c>
      <c r="I2368" s="7">
        <v>0</v>
      </c>
      <c r="J2368" s="7">
        <v>7</v>
      </c>
      <c r="K2368" s="7">
        <v>1010</v>
      </c>
      <c r="L2368" s="21">
        <v>0</v>
      </c>
      <c r="M2368">
        <v>47.741599999999998</v>
      </c>
      <c r="N2368" s="19">
        <v>9300</v>
      </c>
      <c r="O2368" s="19">
        <v>5</v>
      </c>
      <c r="P2368" s="19">
        <v>1945</v>
      </c>
      <c r="Q2368" s="19">
        <v>8308</v>
      </c>
      <c r="R2368">
        <v>98155</v>
      </c>
      <c r="S2368">
        <v>-122.32</v>
      </c>
      <c r="T2368" s="23">
        <v>1120</v>
      </c>
      <c r="U2368" s="23">
        <v>950</v>
      </c>
      <c r="W2368" s="35">
        <f>$D$1*D2368+$E$1*E2368+$F$1*F2368+$G$1*G2368+$H$1*H2368+$I$1*I2368+$J$1*J2368+$K$1*K2368+$M$1*M2368+$AB$3</f>
        <v>560765.4387120381</v>
      </c>
      <c r="X2368" s="35">
        <f t="shared" si="40"/>
        <v>0</v>
      </c>
      <c r="Y2368" s="16">
        <f>(W2368-C2368)/C2368</f>
        <v>0.53005576729069059</v>
      </c>
    </row>
    <row r="2369" spans="1:25" x14ac:dyDescent="0.35">
      <c r="A2369">
        <v>1702901180</v>
      </c>
      <c r="B2369" t="s">
        <v>107</v>
      </c>
      <c r="C2369" s="9">
        <v>665000</v>
      </c>
      <c r="D2369" s="7">
        <v>6</v>
      </c>
      <c r="E2369" s="7">
        <v>3</v>
      </c>
      <c r="F2369" s="7">
        <v>4250</v>
      </c>
      <c r="G2369" s="7">
        <v>2.5</v>
      </c>
      <c r="H2369" s="7">
        <v>0</v>
      </c>
      <c r="I2369" s="7">
        <v>0</v>
      </c>
      <c r="J2369" s="7">
        <v>7</v>
      </c>
      <c r="K2369" s="7">
        <v>1520</v>
      </c>
      <c r="L2369" s="21">
        <v>0</v>
      </c>
      <c r="M2369">
        <v>47.558399999999999</v>
      </c>
      <c r="N2369" s="19">
        <v>4400</v>
      </c>
      <c r="O2369" s="19">
        <v>4</v>
      </c>
      <c r="P2369" s="19">
        <v>1902</v>
      </c>
      <c r="Q2369" s="19">
        <v>4950</v>
      </c>
      <c r="R2369">
        <v>98118</v>
      </c>
      <c r="S2369">
        <v>-122.283</v>
      </c>
      <c r="T2369" s="23">
        <v>3020</v>
      </c>
      <c r="U2369" s="23">
        <v>1230</v>
      </c>
      <c r="W2369" s="35">
        <f>$D$1*D2369+$E$1*E2369+$F$1*F2369+$G$1*G2369+$H$1*H2369+$I$1*I2369+$J$1*J2369+$K$1*K2369+$M$1*M2369+$AB$3</f>
        <v>807387.61430135369</v>
      </c>
      <c r="X2369" s="35">
        <f t="shared" si="40"/>
        <v>0</v>
      </c>
      <c r="Y2369" s="16">
        <f>(W2369-C2369)/C2369</f>
        <v>0.21411671323511833</v>
      </c>
    </row>
    <row r="2370" spans="1:25" x14ac:dyDescent="0.35">
      <c r="A2370">
        <v>3508100135</v>
      </c>
      <c r="B2370" t="s">
        <v>87</v>
      </c>
      <c r="C2370" s="10">
        <v>1100000</v>
      </c>
      <c r="D2370" s="7">
        <v>3</v>
      </c>
      <c r="E2370" s="7">
        <v>1.5</v>
      </c>
      <c r="F2370" s="7">
        <v>2220</v>
      </c>
      <c r="G2370" s="7">
        <v>2</v>
      </c>
      <c r="H2370" s="7">
        <v>0</v>
      </c>
      <c r="I2370" s="7">
        <v>3</v>
      </c>
      <c r="J2370" s="7">
        <v>9</v>
      </c>
      <c r="K2370" s="7">
        <v>1670</v>
      </c>
      <c r="L2370" s="21">
        <v>2010</v>
      </c>
      <c r="M2370">
        <v>47.582500000000003</v>
      </c>
      <c r="N2370" s="19">
        <v>4830</v>
      </c>
      <c r="O2370" s="19">
        <v>3</v>
      </c>
      <c r="P2370" s="19">
        <v>1928</v>
      </c>
      <c r="Q2370" s="19">
        <v>4830</v>
      </c>
      <c r="R2370">
        <v>98116</v>
      </c>
      <c r="S2370">
        <v>-122.4</v>
      </c>
      <c r="T2370" s="23">
        <v>1790</v>
      </c>
      <c r="U2370" s="23">
        <v>430</v>
      </c>
      <c r="W2370" s="35">
        <f>$D$1*D2370+$E$1*E2370+$F$1*F2370+$G$1*G2370+$H$1*H2370+$I$1*I2370+$J$1*J2370+$K$1*K2370+$M$1*M2370+$AB$3</f>
        <v>852294.23550114408</v>
      </c>
      <c r="X2370" s="35">
        <f t="shared" si="40"/>
        <v>0</v>
      </c>
      <c r="Y2370" s="16">
        <f>(W2370-C2370)/C2370</f>
        <v>-0.22518705863532357</v>
      </c>
    </row>
    <row r="2371" spans="1:25" x14ac:dyDescent="0.35">
      <c r="A2371">
        <v>4443800030</v>
      </c>
      <c r="B2371" t="s">
        <v>46</v>
      </c>
      <c r="C2371" s="9">
        <v>575000</v>
      </c>
      <c r="D2371" s="7">
        <v>2</v>
      </c>
      <c r="E2371" s="7">
        <v>1.75</v>
      </c>
      <c r="F2371" s="7">
        <v>1840</v>
      </c>
      <c r="G2371" s="7">
        <v>1</v>
      </c>
      <c r="H2371" s="7">
        <v>0</v>
      </c>
      <c r="I2371" s="7">
        <v>0</v>
      </c>
      <c r="J2371" s="7">
        <v>8</v>
      </c>
      <c r="K2371" s="7">
        <v>1540</v>
      </c>
      <c r="L2371" s="21">
        <v>0</v>
      </c>
      <c r="M2371">
        <v>47.6875</v>
      </c>
      <c r="N2371" s="19">
        <v>4076</v>
      </c>
      <c r="O2371" s="19">
        <v>3</v>
      </c>
      <c r="P2371" s="19">
        <v>1957</v>
      </c>
      <c r="Q2371" s="19">
        <v>4076</v>
      </c>
      <c r="R2371">
        <v>98117</v>
      </c>
      <c r="S2371">
        <v>-122.393</v>
      </c>
      <c r="T2371" s="23">
        <v>1140</v>
      </c>
      <c r="U2371" s="23">
        <v>700</v>
      </c>
      <c r="W2371" s="35">
        <f>$D$1*D2371+$E$1*E2371+$F$1*F2371+$G$1*G2371+$H$1*H2371+$I$1*I2371+$J$1*J2371+$K$1*K2371+$M$1*M2371+$AB$3</f>
        <v>631136.80642328039</v>
      </c>
      <c r="X2371" s="35">
        <f t="shared" si="40"/>
        <v>0</v>
      </c>
      <c r="Y2371" s="16">
        <f>(W2371-C2371)/C2371</f>
        <v>9.7629228562226764E-2</v>
      </c>
    </row>
    <row r="2372" spans="1:25" x14ac:dyDescent="0.35">
      <c r="A2372">
        <v>2553300140</v>
      </c>
      <c r="B2372" t="s">
        <v>44</v>
      </c>
      <c r="C2372" s="9">
        <v>674750</v>
      </c>
      <c r="D2372" s="7">
        <v>4</v>
      </c>
      <c r="E2372" s="7">
        <v>2.5</v>
      </c>
      <c r="F2372" s="7">
        <v>2590</v>
      </c>
      <c r="G2372" s="7">
        <v>2</v>
      </c>
      <c r="H2372" s="7">
        <v>0</v>
      </c>
      <c r="I2372" s="7">
        <v>0</v>
      </c>
      <c r="J2372" s="7">
        <v>10</v>
      </c>
      <c r="K2372" s="7">
        <v>2800</v>
      </c>
      <c r="L2372" s="21">
        <v>0</v>
      </c>
      <c r="M2372">
        <v>47.584800000000001</v>
      </c>
      <c r="N2372" s="19">
        <v>9753</v>
      </c>
      <c r="O2372" s="19">
        <v>3</v>
      </c>
      <c r="P2372" s="19">
        <v>1993</v>
      </c>
      <c r="Q2372" s="19">
        <v>9917</v>
      </c>
      <c r="R2372">
        <v>98075</v>
      </c>
      <c r="S2372">
        <v>-122.027</v>
      </c>
      <c r="T2372" s="23">
        <v>2590</v>
      </c>
      <c r="U2372" s="23">
        <v>0</v>
      </c>
      <c r="W2372" s="35">
        <f>$D$1*D2372+$E$1*E2372+$F$1*F2372+$G$1*G2372+$H$1*H2372+$I$1*I2372+$J$1*J2372+$K$1*K2372+$M$1*M2372+$AB$3</f>
        <v>782557.55390954763</v>
      </c>
      <c r="X2372" s="35">
        <f t="shared" ref="X2372:X2435" si="41">IF(W2372&lt;0, 1,0)</f>
        <v>0</v>
      </c>
      <c r="Y2372" s="16">
        <f>(W2372-C2372)/C2372</f>
        <v>0.15977407026238996</v>
      </c>
    </row>
    <row r="2373" spans="1:25" x14ac:dyDescent="0.35">
      <c r="A2373">
        <v>4154300465</v>
      </c>
      <c r="B2373" t="s">
        <v>65</v>
      </c>
      <c r="C2373" s="9">
        <v>719000</v>
      </c>
      <c r="D2373" s="7">
        <v>5</v>
      </c>
      <c r="E2373" s="7">
        <v>2</v>
      </c>
      <c r="F2373" s="7">
        <v>3110</v>
      </c>
      <c r="G2373" s="7">
        <v>1</v>
      </c>
      <c r="H2373" s="7">
        <v>0</v>
      </c>
      <c r="I2373" s="7">
        <v>0</v>
      </c>
      <c r="J2373" s="7">
        <v>7</v>
      </c>
      <c r="K2373" s="7">
        <v>1720</v>
      </c>
      <c r="L2373" s="21">
        <v>0</v>
      </c>
      <c r="M2373">
        <v>47.561500000000002</v>
      </c>
      <c r="N2373" s="19">
        <v>6131</v>
      </c>
      <c r="O2373" s="19">
        <v>5</v>
      </c>
      <c r="P2373" s="19">
        <v>1940</v>
      </c>
      <c r="Q2373" s="19">
        <v>6600</v>
      </c>
      <c r="R2373">
        <v>98118</v>
      </c>
      <c r="S2373">
        <v>-122.279</v>
      </c>
      <c r="T2373" s="23">
        <v>1560</v>
      </c>
      <c r="U2373" s="23">
        <v>1550</v>
      </c>
      <c r="W2373" s="35">
        <f>$D$1*D2373+$E$1*E2373+$F$1*F2373+$G$1*G2373+$H$1*H2373+$I$1*I2373+$J$1*J2373+$K$1*K2373+$M$1*M2373+$AB$3</f>
        <v>650014.7537237145</v>
      </c>
      <c r="X2373" s="35">
        <f t="shared" si="41"/>
        <v>0</v>
      </c>
      <c r="Y2373" s="16">
        <f>(W2373-C2373)/C2373</f>
        <v>-9.5946100523345623E-2</v>
      </c>
    </row>
    <row r="2374" spans="1:25" x14ac:dyDescent="0.35">
      <c r="A2374">
        <v>3623029045</v>
      </c>
      <c r="B2374" t="s">
        <v>201</v>
      </c>
      <c r="C2374" s="9">
        <v>482000</v>
      </c>
      <c r="D2374" s="7">
        <v>3</v>
      </c>
      <c r="E2374" s="7">
        <v>1.75</v>
      </c>
      <c r="F2374" s="7">
        <v>2600</v>
      </c>
      <c r="G2374" s="7">
        <v>1</v>
      </c>
      <c r="H2374" s="7">
        <v>0</v>
      </c>
      <c r="I2374" s="7">
        <v>0</v>
      </c>
      <c r="J2374" s="7">
        <v>7</v>
      </c>
      <c r="K2374" s="7">
        <v>1941</v>
      </c>
      <c r="L2374" s="21">
        <v>0</v>
      </c>
      <c r="M2374">
        <v>47.446399999999997</v>
      </c>
      <c r="N2374" s="19">
        <v>105587</v>
      </c>
      <c r="O2374" s="19">
        <v>4</v>
      </c>
      <c r="P2374" s="19">
        <v>1980</v>
      </c>
      <c r="Q2374" s="19">
        <v>208438</v>
      </c>
      <c r="R2374">
        <v>98070</v>
      </c>
      <c r="S2374">
        <v>-122.497</v>
      </c>
      <c r="T2374" s="23">
        <v>1300</v>
      </c>
      <c r="U2374" s="23">
        <v>1300</v>
      </c>
      <c r="W2374" s="35">
        <f>$D$1*D2374+$E$1*E2374+$F$1*F2374+$G$1*G2374+$H$1*H2374+$I$1*I2374+$J$1*J2374+$K$1*K2374+$M$1*M2374+$AB$3</f>
        <v>534276.34732374921</v>
      </c>
      <c r="X2374" s="35">
        <f t="shared" si="41"/>
        <v>0</v>
      </c>
      <c r="Y2374" s="16">
        <f>(W2374-C2374)/C2374</f>
        <v>0.10845715212396102</v>
      </c>
    </row>
    <row r="2375" spans="1:25" x14ac:dyDescent="0.35">
      <c r="A2375">
        <v>9371700125</v>
      </c>
      <c r="B2375" t="s">
        <v>32</v>
      </c>
      <c r="C2375" s="9">
        <v>254000</v>
      </c>
      <c r="D2375" s="7">
        <v>2</v>
      </c>
      <c r="E2375" s="7">
        <v>1</v>
      </c>
      <c r="F2375" s="7">
        <v>1060</v>
      </c>
      <c r="G2375" s="7">
        <v>1</v>
      </c>
      <c r="H2375" s="7">
        <v>0</v>
      </c>
      <c r="I2375" s="7">
        <v>0</v>
      </c>
      <c r="J2375" s="7">
        <v>6</v>
      </c>
      <c r="K2375" s="7">
        <v>1260</v>
      </c>
      <c r="L2375" s="21">
        <v>0</v>
      </c>
      <c r="M2375">
        <v>47.750799999999998</v>
      </c>
      <c r="N2375" s="19">
        <v>8187</v>
      </c>
      <c r="O2375" s="19">
        <v>4</v>
      </c>
      <c r="P2375" s="19">
        <v>1952</v>
      </c>
      <c r="Q2375" s="19">
        <v>8188</v>
      </c>
      <c r="R2375">
        <v>98133</v>
      </c>
      <c r="S2375">
        <v>-122.349</v>
      </c>
      <c r="T2375" s="23">
        <v>1060</v>
      </c>
      <c r="U2375" s="23">
        <v>0</v>
      </c>
      <c r="W2375" s="35">
        <f>$D$1*D2375+$E$1*E2375+$F$1*F2375+$G$1*G2375+$H$1*H2375+$I$1*I2375+$J$1*J2375+$K$1*K2375+$M$1*M2375+$AB$3</f>
        <v>363832.59974727035</v>
      </c>
      <c r="X2375" s="35">
        <f t="shared" si="41"/>
        <v>0</v>
      </c>
      <c r="Y2375" s="16">
        <f>(W2375-C2375)/C2375</f>
        <v>0.43241181002862339</v>
      </c>
    </row>
    <row r="2376" spans="1:25" x14ac:dyDescent="0.35">
      <c r="A2376">
        <v>4443800810</v>
      </c>
      <c r="B2376" t="s">
        <v>70</v>
      </c>
      <c r="C2376" s="9">
        <v>443725</v>
      </c>
      <c r="D2376" s="7">
        <v>3</v>
      </c>
      <c r="E2376" s="7">
        <v>1.75</v>
      </c>
      <c r="F2376" s="7">
        <v>1250</v>
      </c>
      <c r="G2376" s="7">
        <v>1</v>
      </c>
      <c r="H2376" s="7">
        <v>0</v>
      </c>
      <c r="I2376" s="7">
        <v>0</v>
      </c>
      <c r="J2376" s="7">
        <v>7</v>
      </c>
      <c r="K2376" s="7">
        <v>1240</v>
      </c>
      <c r="L2376" s="21">
        <v>0</v>
      </c>
      <c r="M2376">
        <v>47.686900000000001</v>
      </c>
      <c r="N2376" s="19">
        <v>3880</v>
      </c>
      <c r="O2376" s="19">
        <v>4</v>
      </c>
      <c r="P2376" s="19">
        <v>1944</v>
      </c>
      <c r="Q2376" s="19">
        <v>3880</v>
      </c>
      <c r="R2376">
        <v>98117</v>
      </c>
      <c r="S2376">
        <v>-122.392</v>
      </c>
      <c r="T2376" s="23">
        <v>750</v>
      </c>
      <c r="U2376" s="23">
        <v>500</v>
      </c>
      <c r="W2376" s="35">
        <f>$D$1*D2376+$E$1*E2376+$F$1*F2376+$G$1*G2376+$H$1*H2376+$I$1*I2376+$J$1*J2376+$K$1*K2376+$M$1*M2376+$AB$3</f>
        <v>395232.84667389467</v>
      </c>
      <c r="X2376" s="35">
        <f t="shared" si="41"/>
        <v>0</v>
      </c>
      <c r="Y2376" s="16">
        <f>(W2376-C2376)/C2376</f>
        <v>-0.10928424886158167</v>
      </c>
    </row>
    <row r="2377" spans="1:25" x14ac:dyDescent="0.35">
      <c r="A2377">
        <v>1330900570</v>
      </c>
      <c r="B2377" t="s">
        <v>219</v>
      </c>
      <c r="C2377" s="9">
        <v>575000</v>
      </c>
      <c r="D2377" s="7">
        <v>4</v>
      </c>
      <c r="E2377" s="7">
        <v>2.5</v>
      </c>
      <c r="F2377" s="7">
        <v>2520</v>
      </c>
      <c r="G2377" s="7">
        <v>2</v>
      </c>
      <c r="H2377" s="7">
        <v>0</v>
      </c>
      <c r="I2377" s="7">
        <v>0</v>
      </c>
      <c r="J2377" s="7">
        <v>8</v>
      </c>
      <c r="K2377" s="7">
        <v>2230</v>
      </c>
      <c r="L2377" s="21">
        <v>0</v>
      </c>
      <c r="M2377">
        <v>47.652000000000001</v>
      </c>
      <c r="N2377" s="19">
        <v>35636</v>
      </c>
      <c r="O2377" s="19">
        <v>3</v>
      </c>
      <c r="P2377" s="19">
        <v>1980</v>
      </c>
      <c r="Q2377" s="19">
        <v>35673</v>
      </c>
      <c r="R2377">
        <v>98053</v>
      </c>
      <c r="S2377">
        <v>-122.03100000000001</v>
      </c>
      <c r="T2377" s="23">
        <v>2520</v>
      </c>
      <c r="U2377" s="23">
        <v>0</v>
      </c>
      <c r="W2377" s="35">
        <f>$D$1*D2377+$E$1*E2377+$F$1*F2377+$G$1*G2377+$H$1*H2377+$I$1*I2377+$J$1*J2377+$K$1*K2377+$M$1*M2377+$AB$3</f>
        <v>658949.65835592896</v>
      </c>
      <c r="X2377" s="35">
        <f t="shared" si="41"/>
        <v>0</v>
      </c>
      <c r="Y2377" s="16">
        <f>(W2377-C2377)/C2377</f>
        <v>0.1459994058363982</v>
      </c>
    </row>
    <row r="2378" spans="1:25" x14ac:dyDescent="0.35">
      <c r="A2378">
        <v>4017110200</v>
      </c>
      <c r="B2378" t="s">
        <v>185</v>
      </c>
      <c r="C2378" s="9">
        <v>469000</v>
      </c>
      <c r="D2378" s="7">
        <v>3</v>
      </c>
      <c r="E2378" s="7">
        <v>2.25</v>
      </c>
      <c r="F2378" s="7">
        <v>2070</v>
      </c>
      <c r="G2378" s="7">
        <v>1</v>
      </c>
      <c r="H2378" s="7">
        <v>0</v>
      </c>
      <c r="I2378" s="7">
        <v>0</v>
      </c>
      <c r="J2378" s="7">
        <v>8</v>
      </c>
      <c r="K2378" s="7">
        <v>2070</v>
      </c>
      <c r="L2378" s="21">
        <v>0</v>
      </c>
      <c r="M2378">
        <v>47.776600000000002</v>
      </c>
      <c r="N2378" s="19">
        <v>9957</v>
      </c>
      <c r="O2378" s="19">
        <v>3</v>
      </c>
      <c r="P2378" s="19">
        <v>1977</v>
      </c>
      <c r="Q2378" s="19">
        <v>10158</v>
      </c>
      <c r="R2378">
        <v>98155</v>
      </c>
      <c r="S2378">
        <v>-122.277</v>
      </c>
      <c r="T2378" s="23">
        <v>1440</v>
      </c>
      <c r="U2378" s="23">
        <v>630</v>
      </c>
      <c r="W2378" s="35">
        <f>$D$1*D2378+$E$1*E2378+$F$1*F2378+$G$1*G2378+$H$1*H2378+$I$1*I2378+$J$1*J2378+$K$1*K2378+$M$1*M2378+$AB$3</f>
        <v>703900.72079794109</v>
      </c>
      <c r="X2378" s="35">
        <f t="shared" si="41"/>
        <v>0</v>
      </c>
      <c r="Y2378" s="16">
        <f>(W2378-C2378)/C2378</f>
        <v>0.50085441534742237</v>
      </c>
    </row>
    <row r="2379" spans="1:25" x14ac:dyDescent="0.35">
      <c r="A2379">
        <v>303000445</v>
      </c>
      <c r="B2379" t="s">
        <v>112</v>
      </c>
      <c r="C2379" s="9">
        <v>175000</v>
      </c>
      <c r="D2379" s="7">
        <v>2</v>
      </c>
      <c r="E2379" s="7">
        <v>1</v>
      </c>
      <c r="F2379" s="7">
        <v>1300</v>
      </c>
      <c r="G2379" s="7">
        <v>1</v>
      </c>
      <c r="H2379" s="7">
        <v>0</v>
      </c>
      <c r="I2379" s="7">
        <v>0</v>
      </c>
      <c r="J2379" s="7">
        <v>6</v>
      </c>
      <c r="K2379" s="7">
        <v>1470</v>
      </c>
      <c r="L2379" s="21">
        <v>0</v>
      </c>
      <c r="M2379">
        <v>47.326999999999998</v>
      </c>
      <c r="N2379" s="19">
        <v>44431</v>
      </c>
      <c r="O2379" s="19">
        <v>5</v>
      </c>
      <c r="P2379" s="19">
        <v>1958</v>
      </c>
      <c r="Q2379" s="19">
        <v>14850</v>
      </c>
      <c r="R2379">
        <v>98001</v>
      </c>
      <c r="S2379">
        <v>-122.267</v>
      </c>
      <c r="T2379" s="23">
        <v>1300</v>
      </c>
      <c r="U2379" s="23">
        <v>0</v>
      </c>
      <c r="W2379" s="35">
        <f>$D$1*D2379+$E$1*E2379+$F$1*F2379+$G$1*G2379+$H$1*H2379+$I$1*I2379+$J$1*J2379+$K$1*K2379+$M$1*M2379+$AB$3</f>
        <v>140817.41532188281</v>
      </c>
      <c r="X2379" s="35">
        <f t="shared" si="41"/>
        <v>0</v>
      </c>
      <c r="Y2379" s="16">
        <f>(W2379-C2379)/C2379</f>
        <v>-0.19532905530352679</v>
      </c>
    </row>
    <row r="2380" spans="1:25" x14ac:dyDescent="0.35">
      <c r="A2380">
        <v>7857003505</v>
      </c>
      <c r="B2380" t="s">
        <v>79</v>
      </c>
      <c r="C2380" s="9">
        <v>437000</v>
      </c>
      <c r="D2380" s="7">
        <v>5</v>
      </c>
      <c r="E2380" s="7">
        <v>2</v>
      </c>
      <c r="F2380" s="7">
        <v>2190</v>
      </c>
      <c r="G2380" s="7">
        <v>1</v>
      </c>
      <c r="H2380" s="7">
        <v>0</v>
      </c>
      <c r="I2380" s="7">
        <v>0</v>
      </c>
      <c r="J2380" s="7">
        <v>7</v>
      </c>
      <c r="K2380" s="7">
        <v>2010</v>
      </c>
      <c r="L2380" s="21">
        <v>0</v>
      </c>
      <c r="M2380">
        <v>47.5488</v>
      </c>
      <c r="N2380" s="19">
        <v>8316</v>
      </c>
      <c r="O2380" s="19">
        <v>3</v>
      </c>
      <c r="P2380" s="19">
        <v>1961</v>
      </c>
      <c r="Q2380" s="19">
        <v>8316</v>
      </c>
      <c r="R2380">
        <v>98108</v>
      </c>
      <c r="S2380">
        <v>-122.298</v>
      </c>
      <c r="T2380" s="23">
        <v>1390</v>
      </c>
      <c r="U2380" s="23">
        <v>800</v>
      </c>
      <c r="W2380" s="35">
        <f>$D$1*D2380+$E$1*E2380+$F$1*F2380+$G$1*G2380+$H$1*H2380+$I$1*I2380+$J$1*J2380+$K$1*K2380+$M$1*M2380+$AB$3</f>
        <v>445642.37567393109</v>
      </c>
      <c r="X2380" s="35">
        <f t="shared" si="41"/>
        <v>0</v>
      </c>
      <c r="Y2380" s="16">
        <f>(W2380-C2380)/C2380</f>
        <v>1.9776603372840026E-2</v>
      </c>
    </row>
    <row r="2381" spans="1:25" x14ac:dyDescent="0.35">
      <c r="A2381">
        <v>4027701291</v>
      </c>
      <c r="B2381" t="s">
        <v>136</v>
      </c>
      <c r="C2381" s="9">
        <v>550000</v>
      </c>
      <c r="D2381" s="7">
        <v>4</v>
      </c>
      <c r="E2381" s="7">
        <v>3</v>
      </c>
      <c r="F2381" s="7">
        <v>2760</v>
      </c>
      <c r="G2381" s="7">
        <v>1</v>
      </c>
      <c r="H2381" s="7">
        <v>0</v>
      </c>
      <c r="I2381" s="7">
        <v>0</v>
      </c>
      <c r="J2381" s="7">
        <v>8</v>
      </c>
      <c r="K2381" s="7">
        <v>1900</v>
      </c>
      <c r="L2381" s="21">
        <v>0</v>
      </c>
      <c r="M2381">
        <v>47.7669</v>
      </c>
      <c r="N2381" s="19">
        <v>13113</v>
      </c>
      <c r="O2381" s="19">
        <v>4</v>
      </c>
      <c r="P2381" s="19">
        <v>1974</v>
      </c>
      <c r="Q2381" s="19">
        <v>13113</v>
      </c>
      <c r="R2381">
        <v>98028</v>
      </c>
      <c r="S2381">
        <v>-122.268</v>
      </c>
      <c r="T2381" s="23">
        <v>1760</v>
      </c>
      <c r="U2381" s="23">
        <v>1000</v>
      </c>
      <c r="W2381" s="35">
        <f>$D$1*D2381+$E$1*E2381+$F$1*F2381+$G$1*G2381+$H$1*H2381+$I$1*I2381+$J$1*J2381+$K$1*K2381+$M$1*M2381+$AB$3</f>
        <v>803123.47491463646</v>
      </c>
      <c r="X2381" s="35">
        <f t="shared" si="41"/>
        <v>0</v>
      </c>
      <c r="Y2381" s="16">
        <f>(W2381-C2381)/C2381</f>
        <v>0.46022449984479358</v>
      </c>
    </row>
    <row r="2382" spans="1:25" x14ac:dyDescent="0.35">
      <c r="A2382">
        <v>3831200200</v>
      </c>
      <c r="B2382" t="s">
        <v>89</v>
      </c>
      <c r="C2382" s="9">
        <v>172040</v>
      </c>
      <c r="D2382" s="7">
        <v>3</v>
      </c>
      <c r="E2382" s="7">
        <v>2.25</v>
      </c>
      <c r="F2382" s="7">
        <v>1710</v>
      </c>
      <c r="G2382" s="7">
        <v>1</v>
      </c>
      <c r="H2382" s="7">
        <v>0</v>
      </c>
      <c r="I2382" s="7">
        <v>0</v>
      </c>
      <c r="J2382" s="7">
        <v>7</v>
      </c>
      <c r="K2382" s="7">
        <v>1790</v>
      </c>
      <c r="L2382" s="21">
        <v>0</v>
      </c>
      <c r="M2382">
        <v>47.391100000000002</v>
      </c>
      <c r="N2382" s="19">
        <v>7134</v>
      </c>
      <c r="O2382" s="19">
        <v>4</v>
      </c>
      <c r="P2382" s="19">
        <v>1979</v>
      </c>
      <c r="Q2382" s="19">
        <v>7455</v>
      </c>
      <c r="R2382">
        <v>98031</v>
      </c>
      <c r="S2382">
        <v>-122.191</v>
      </c>
      <c r="T2382" s="23">
        <v>1130</v>
      </c>
      <c r="U2382" s="23">
        <v>580</v>
      </c>
      <c r="W2382" s="35">
        <f>$D$1*D2382+$E$1*E2382+$F$1*F2382+$G$1*G2382+$H$1*H2382+$I$1*I2382+$J$1*J2382+$K$1*K2382+$M$1*M2382+$AB$3</f>
        <v>298982.80905069783</v>
      </c>
      <c r="X2382" s="35">
        <f t="shared" si="41"/>
        <v>0</v>
      </c>
      <c r="Y2382" s="16">
        <f>(W2382-C2382)/C2382</f>
        <v>0.73786799029701133</v>
      </c>
    </row>
    <row r="2383" spans="1:25" x14ac:dyDescent="0.35">
      <c r="A2383">
        <v>4123830070</v>
      </c>
      <c r="B2383" t="s">
        <v>317</v>
      </c>
      <c r="C2383" s="9">
        <v>363000</v>
      </c>
      <c r="D2383" s="7">
        <v>3</v>
      </c>
      <c r="E2383" s="7">
        <v>2</v>
      </c>
      <c r="F2383" s="7">
        <v>1750</v>
      </c>
      <c r="G2383" s="7">
        <v>1</v>
      </c>
      <c r="H2383" s="7">
        <v>0</v>
      </c>
      <c r="I2383" s="7">
        <v>0</v>
      </c>
      <c r="J2383" s="7">
        <v>8</v>
      </c>
      <c r="K2383" s="7">
        <v>1840</v>
      </c>
      <c r="L2383" s="21">
        <v>0</v>
      </c>
      <c r="M2383">
        <v>47.369300000000003</v>
      </c>
      <c r="N2383" s="19">
        <v>7000</v>
      </c>
      <c r="O2383" s="19">
        <v>3</v>
      </c>
      <c r="P2383" s="19">
        <v>1993</v>
      </c>
      <c r="Q2383" s="19">
        <v>6969</v>
      </c>
      <c r="R2383">
        <v>98038</v>
      </c>
      <c r="S2383">
        <v>-122.041</v>
      </c>
      <c r="T2383" s="23">
        <v>1750</v>
      </c>
      <c r="U2383" s="23">
        <v>0</v>
      </c>
      <c r="W2383" s="35">
        <f>$D$1*D2383+$E$1*E2383+$F$1*F2383+$G$1*G2383+$H$1*H2383+$I$1*I2383+$J$1*J2383+$K$1*K2383+$M$1*M2383+$AB$3</f>
        <v>371113.08955746144</v>
      </c>
      <c r="X2383" s="35">
        <f t="shared" si="41"/>
        <v>0</v>
      </c>
      <c r="Y2383" s="16">
        <f>(W2383-C2383)/C2383</f>
        <v>2.2350108973722978E-2</v>
      </c>
    </row>
    <row r="2384" spans="1:25" x14ac:dyDescent="0.35">
      <c r="A2384">
        <v>8946750140</v>
      </c>
      <c r="B2384" t="s">
        <v>233</v>
      </c>
      <c r="C2384" s="9">
        <v>282000</v>
      </c>
      <c r="D2384" s="7">
        <v>3</v>
      </c>
      <c r="E2384" s="7">
        <v>2.25</v>
      </c>
      <c r="F2384" s="7">
        <v>1552</v>
      </c>
      <c r="G2384" s="7">
        <v>2</v>
      </c>
      <c r="H2384" s="7">
        <v>0</v>
      </c>
      <c r="I2384" s="7">
        <v>0</v>
      </c>
      <c r="J2384" s="7">
        <v>7</v>
      </c>
      <c r="K2384" s="7">
        <v>1677</v>
      </c>
      <c r="L2384" s="21">
        <v>0</v>
      </c>
      <c r="M2384">
        <v>47.319800000000001</v>
      </c>
      <c r="N2384" s="19">
        <v>3600</v>
      </c>
      <c r="O2384" s="19">
        <v>3</v>
      </c>
      <c r="P2384" s="19">
        <v>2012</v>
      </c>
      <c r="Q2384" s="19">
        <v>3600</v>
      </c>
      <c r="R2384">
        <v>98092</v>
      </c>
      <c r="S2384">
        <v>-122.178</v>
      </c>
      <c r="T2384" s="23">
        <v>1552</v>
      </c>
      <c r="U2384" s="23">
        <v>0</v>
      </c>
      <c r="W2384" s="35">
        <f>$D$1*D2384+$E$1*E2384+$F$1*F2384+$G$1*G2384+$H$1*H2384+$I$1*I2384+$J$1*J2384+$K$1*K2384+$M$1*M2384+$AB$3</f>
        <v>191254.48423894495</v>
      </c>
      <c r="X2384" s="35">
        <f t="shared" si="41"/>
        <v>0</v>
      </c>
      <c r="Y2384" s="16">
        <f>(W2384-C2384)/C2384</f>
        <v>-0.3217926090817555</v>
      </c>
    </row>
    <row r="2385" spans="1:25" x14ac:dyDescent="0.35">
      <c r="A2385">
        <v>7129300400</v>
      </c>
      <c r="B2385" t="s">
        <v>197</v>
      </c>
      <c r="C2385" s="9">
        <v>400000</v>
      </c>
      <c r="D2385" s="7">
        <v>6</v>
      </c>
      <c r="E2385" s="7">
        <v>2</v>
      </c>
      <c r="F2385" s="7">
        <v>2350</v>
      </c>
      <c r="G2385" s="7">
        <v>2</v>
      </c>
      <c r="H2385" s="7">
        <v>0</v>
      </c>
      <c r="I2385" s="7">
        <v>1</v>
      </c>
      <c r="J2385" s="7">
        <v>8</v>
      </c>
      <c r="K2385" s="7">
        <v>1560</v>
      </c>
      <c r="L2385" s="21">
        <v>0</v>
      </c>
      <c r="M2385">
        <v>47.511499999999998</v>
      </c>
      <c r="N2385" s="19">
        <v>6554</v>
      </c>
      <c r="O2385" s="19">
        <v>3</v>
      </c>
      <c r="P2385" s="19">
        <v>1905</v>
      </c>
      <c r="Q2385" s="19">
        <v>6554</v>
      </c>
      <c r="R2385">
        <v>98178</v>
      </c>
      <c r="S2385">
        <v>-122.256</v>
      </c>
      <c r="T2385" s="23">
        <v>2000</v>
      </c>
      <c r="U2385" s="23">
        <v>350</v>
      </c>
      <c r="W2385" s="35">
        <f>$D$1*D2385+$E$1*E2385+$F$1*F2385+$G$1*G2385+$H$1*H2385+$I$1*I2385+$J$1*J2385+$K$1*K2385+$M$1*M2385+$AB$3</f>
        <v>530810.89792411029</v>
      </c>
      <c r="X2385" s="35">
        <f t="shared" si="41"/>
        <v>0</v>
      </c>
      <c r="Y2385" s="16">
        <f>(W2385-C2385)/C2385</f>
        <v>0.32702724481027573</v>
      </c>
    </row>
    <row r="2386" spans="1:25" x14ac:dyDescent="0.35">
      <c r="A2386">
        <v>2126059234</v>
      </c>
      <c r="B2386" t="s">
        <v>110</v>
      </c>
      <c r="C2386" s="9">
        <v>650000</v>
      </c>
      <c r="D2386" s="7">
        <v>5</v>
      </c>
      <c r="E2386" s="7">
        <v>3.5</v>
      </c>
      <c r="F2386" s="7">
        <v>5110</v>
      </c>
      <c r="G2386" s="7">
        <v>2</v>
      </c>
      <c r="H2386" s="7">
        <v>0</v>
      </c>
      <c r="I2386" s="7">
        <v>0</v>
      </c>
      <c r="J2386" s="7">
        <v>10</v>
      </c>
      <c r="K2386" s="7">
        <v>1790</v>
      </c>
      <c r="L2386" s="21">
        <v>0</v>
      </c>
      <c r="M2386">
        <v>47.726100000000002</v>
      </c>
      <c r="N2386" s="19">
        <v>10018</v>
      </c>
      <c r="O2386" s="19">
        <v>3</v>
      </c>
      <c r="P2386" s="19">
        <v>2003</v>
      </c>
      <c r="Q2386" s="19">
        <v>10018</v>
      </c>
      <c r="R2386">
        <v>98034</v>
      </c>
      <c r="S2386">
        <v>-122.17</v>
      </c>
      <c r="T2386" s="23">
        <v>3850</v>
      </c>
      <c r="U2386" s="23">
        <v>1260</v>
      </c>
      <c r="W2386" s="35">
        <f>$D$1*D2386+$E$1*E2386+$F$1*F2386+$G$1*G2386+$H$1*H2386+$I$1*I2386+$J$1*J2386+$K$1*K2386+$M$1*M2386+$AB$3</f>
        <v>1365138.8346766382</v>
      </c>
      <c r="X2386" s="35">
        <f t="shared" si="41"/>
        <v>0</v>
      </c>
      <c r="Y2386" s="16">
        <f>(W2386-C2386)/C2386</f>
        <v>1.1002135918102127</v>
      </c>
    </row>
    <row r="2387" spans="1:25" x14ac:dyDescent="0.35">
      <c r="A2387">
        <v>621069074</v>
      </c>
      <c r="B2387" t="s">
        <v>78</v>
      </c>
      <c r="C2387" s="9">
        <v>365000</v>
      </c>
      <c r="D2387" s="7">
        <v>3</v>
      </c>
      <c r="E2387" s="7">
        <v>2.5</v>
      </c>
      <c r="F2387" s="7">
        <v>1720</v>
      </c>
      <c r="G2387" s="7">
        <v>2</v>
      </c>
      <c r="H2387" s="7">
        <v>0</v>
      </c>
      <c r="I2387" s="7">
        <v>0</v>
      </c>
      <c r="J2387" s="7">
        <v>7</v>
      </c>
      <c r="K2387" s="7">
        <v>1340</v>
      </c>
      <c r="L2387" s="21">
        <v>0</v>
      </c>
      <c r="M2387">
        <v>47.339100000000002</v>
      </c>
      <c r="N2387" s="19">
        <v>99916</v>
      </c>
      <c r="O2387" s="19">
        <v>4</v>
      </c>
      <c r="P2387" s="19">
        <v>1990</v>
      </c>
      <c r="Q2387" s="19">
        <v>73180</v>
      </c>
      <c r="R2387">
        <v>98042</v>
      </c>
      <c r="S2387">
        <v>-122.093</v>
      </c>
      <c r="T2387" s="23">
        <v>1720</v>
      </c>
      <c r="U2387" s="23">
        <v>0</v>
      </c>
      <c r="W2387" s="35">
        <f>$D$1*D2387+$E$1*E2387+$F$1*F2387+$G$1*G2387+$H$1*H2387+$I$1*I2387+$J$1*J2387+$K$1*K2387+$M$1*M2387+$AB$3</f>
        <v>234378.97640220448</v>
      </c>
      <c r="X2387" s="35">
        <f t="shared" si="41"/>
        <v>0</v>
      </c>
      <c r="Y2387" s="16">
        <f>(W2387-C2387)/C2387</f>
        <v>-0.35786581807615209</v>
      </c>
    </row>
    <row r="2388" spans="1:25" x14ac:dyDescent="0.35">
      <c r="A2388">
        <v>7879600070</v>
      </c>
      <c r="B2388" t="s">
        <v>195</v>
      </c>
      <c r="C2388" s="9">
        <v>269950</v>
      </c>
      <c r="D2388" s="7">
        <v>4</v>
      </c>
      <c r="E2388" s="7">
        <v>2.5</v>
      </c>
      <c r="F2388" s="7">
        <v>1960</v>
      </c>
      <c r="G2388" s="7">
        <v>2</v>
      </c>
      <c r="H2388" s="7">
        <v>0</v>
      </c>
      <c r="I2388" s="7">
        <v>0</v>
      </c>
      <c r="J2388" s="7">
        <v>8</v>
      </c>
      <c r="K2388" s="7">
        <v>1850</v>
      </c>
      <c r="L2388" s="21">
        <v>0</v>
      </c>
      <c r="M2388">
        <v>47.285499999999999</v>
      </c>
      <c r="N2388" s="19">
        <v>7230</v>
      </c>
      <c r="O2388" s="19">
        <v>3</v>
      </c>
      <c r="P2388" s="19">
        <v>2002</v>
      </c>
      <c r="Q2388" s="19">
        <v>7208</v>
      </c>
      <c r="R2388">
        <v>98023</v>
      </c>
      <c r="S2388">
        <v>-122.36</v>
      </c>
      <c r="T2388" s="23">
        <v>1960</v>
      </c>
      <c r="U2388" s="23">
        <v>0</v>
      </c>
      <c r="W2388" s="35">
        <f>$D$1*D2388+$E$1*E2388+$F$1*F2388+$G$1*G2388+$H$1*H2388+$I$1*I2388+$J$1*J2388+$K$1*K2388+$M$1*M2388+$AB$3</f>
        <v>296751.73726662248</v>
      </c>
      <c r="X2388" s="35">
        <f t="shared" si="41"/>
        <v>0</v>
      </c>
      <c r="Y2388" s="16">
        <f>(W2388-C2388)/C2388</f>
        <v>9.9284079520735258E-2</v>
      </c>
    </row>
    <row r="2389" spans="1:25" x14ac:dyDescent="0.35">
      <c r="A2389">
        <v>6151800486</v>
      </c>
      <c r="B2389" t="s">
        <v>60</v>
      </c>
      <c r="C2389" s="9">
        <v>260000</v>
      </c>
      <c r="D2389" s="7">
        <v>2</v>
      </c>
      <c r="E2389" s="7">
        <v>1</v>
      </c>
      <c r="F2389" s="7">
        <v>1270</v>
      </c>
      <c r="G2389" s="7">
        <v>1</v>
      </c>
      <c r="H2389" s="7">
        <v>0</v>
      </c>
      <c r="I2389" s="7">
        <v>0</v>
      </c>
      <c r="J2389" s="7">
        <v>6</v>
      </c>
      <c r="K2389" s="7">
        <v>1270</v>
      </c>
      <c r="L2389" s="21">
        <v>0</v>
      </c>
      <c r="M2389">
        <v>47.337499999999999</v>
      </c>
      <c r="N2389" s="19">
        <v>19602</v>
      </c>
      <c r="O2389" s="19">
        <v>3</v>
      </c>
      <c r="P2389" s="19">
        <v>1977</v>
      </c>
      <c r="Q2389" s="19">
        <v>17699</v>
      </c>
      <c r="R2389">
        <v>98010</v>
      </c>
      <c r="S2389">
        <v>-122.048</v>
      </c>
      <c r="T2389" s="23">
        <v>1270</v>
      </c>
      <c r="U2389" s="23">
        <v>0</v>
      </c>
      <c r="W2389" s="35">
        <f>$D$1*D2389+$E$1*E2389+$F$1*F2389+$G$1*G2389+$H$1*H2389+$I$1*I2389+$J$1*J2389+$K$1*K2389+$M$1*M2389+$AB$3</f>
        <v>139771.5571426712</v>
      </c>
      <c r="X2389" s="35">
        <f t="shared" si="41"/>
        <v>0</v>
      </c>
      <c r="Y2389" s="16">
        <f>(W2389-C2389)/C2389</f>
        <v>-0.46241708791280306</v>
      </c>
    </row>
    <row r="2390" spans="1:25" x14ac:dyDescent="0.35">
      <c r="A2390">
        <v>8581200160</v>
      </c>
      <c r="B2390" t="s">
        <v>195</v>
      </c>
      <c r="C2390" s="9">
        <v>193000</v>
      </c>
      <c r="D2390" s="7">
        <v>3</v>
      </c>
      <c r="E2390" s="7">
        <v>1.5</v>
      </c>
      <c r="F2390" s="7">
        <v>1180</v>
      </c>
      <c r="G2390" s="7">
        <v>1</v>
      </c>
      <c r="H2390" s="7">
        <v>0</v>
      </c>
      <c r="I2390" s="7">
        <v>0</v>
      </c>
      <c r="J2390" s="7">
        <v>7</v>
      </c>
      <c r="K2390" s="7">
        <v>1630</v>
      </c>
      <c r="L2390" s="21">
        <v>0</v>
      </c>
      <c r="M2390">
        <v>47.295900000000003</v>
      </c>
      <c r="N2390" s="19">
        <v>7000</v>
      </c>
      <c r="O2390" s="19">
        <v>4</v>
      </c>
      <c r="P2390" s="19">
        <v>1977</v>
      </c>
      <c r="Q2390" s="19">
        <v>7500</v>
      </c>
      <c r="R2390">
        <v>98023</v>
      </c>
      <c r="S2390">
        <v>-122.373</v>
      </c>
      <c r="T2390" s="23">
        <v>1180</v>
      </c>
      <c r="U2390" s="23">
        <v>0</v>
      </c>
      <c r="W2390" s="35">
        <f>$D$1*D2390+$E$1*E2390+$F$1*F2390+$G$1*G2390+$H$1*H2390+$I$1*I2390+$J$1*J2390+$K$1*K2390+$M$1*M2390+$AB$3</f>
        <v>131342.30556188151</v>
      </c>
      <c r="X2390" s="35">
        <f t="shared" si="41"/>
        <v>0</v>
      </c>
      <c r="Y2390" s="16">
        <f>(W2390-C2390)/C2390</f>
        <v>-0.31946991936848956</v>
      </c>
    </row>
    <row r="2391" spans="1:25" x14ac:dyDescent="0.35">
      <c r="A2391">
        <v>2395710070</v>
      </c>
      <c r="B2391" t="s">
        <v>102</v>
      </c>
      <c r="C2391" s="9">
        <v>340000</v>
      </c>
      <c r="D2391" s="7">
        <v>4</v>
      </c>
      <c r="E2391" s="7">
        <v>2.25</v>
      </c>
      <c r="F2391" s="7">
        <v>2230</v>
      </c>
      <c r="G2391" s="7">
        <v>2</v>
      </c>
      <c r="H2391" s="7">
        <v>0</v>
      </c>
      <c r="I2391" s="7">
        <v>0</v>
      </c>
      <c r="J2391" s="7">
        <v>8</v>
      </c>
      <c r="K2391" s="7">
        <v>2420</v>
      </c>
      <c r="L2391" s="21">
        <v>0</v>
      </c>
      <c r="M2391">
        <v>47.376899999999999</v>
      </c>
      <c r="N2391" s="19">
        <v>6791</v>
      </c>
      <c r="O2391" s="19">
        <v>3</v>
      </c>
      <c r="P2391" s="19">
        <v>2005</v>
      </c>
      <c r="Q2391" s="19">
        <v>6297</v>
      </c>
      <c r="R2391">
        <v>98038</v>
      </c>
      <c r="S2391">
        <v>-122.02800000000001</v>
      </c>
      <c r="T2391" s="23">
        <v>2230</v>
      </c>
      <c r="U2391" s="23">
        <v>0</v>
      </c>
      <c r="W2391" s="35">
        <f>$D$1*D2391+$E$1*E2391+$F$1*F2391+$G$1*G2391+$H$1*H2391+$I$1*I2391+$J$1*J2391+$K$1*K2391+$M$1*M2391+$AB$3</f>
        <v>421781.71039872244</v>
      </c>
      <c r="X2391" s="35">
        <f t="shared" si="41"/>
        <v>0</v>
      </c>
      <c r="Y2391" s="16">
        <f>(W2391-C2391)/C2391</f>
        <v>0.24053444234918364</v>
      </c>
    </row>
    <row r="2392" spans="1:25" x14ac:dyDescent="0.35">
      <c r="A2392">
        <v>6669100070</v>
      </c>
      <c r="B2392" t="s">
        <v>25</v>
      </c>
      <c r="C2392" s="9">
        <v>900000</v>
      </c>
      <c r="D2392" s="7">
        <v>4</v>
      </c>
      <c r="E2392" s="7">
        <v>3.25</v>
      </c>
      <c r="F2392" s="7">
        <v>4700</v>
      </c>
      <c r="G2392" s="7">
        <v>2</v>
      </c>
      <c r="H2392" s="7">
        <v>0</v>
      </c>
      <c r="I2392" s="7">
        <v>0</v>
      </c>
      <c r="J2392" s="7">
        <v>10</v>
      </c>
      <c r="K2392" s="7">
        <v>3640</v>
      </c>
      <c r="L2392" s="21">
        <v>0</v>
      </c>
      <c r="M2392">
        <v>47.644500000000001</v>
      </c>
      <c r="N2392" s="19">
        <v>38412</v>
      </c>
      <c r="O2392" s="19">
        <v>3</v>
      </c>
      <c r="P2392" s="19">
        <v>1978</v>
      </c>
      <c r="Q2392" s="19">
        <v>35571</v>
      </c>
      <c r="R2392">
        <v>98005</v>
      </c>
      <c r="S2392">
        <v>-122.167</v>
      </c>
      <c r="T2392" s="23">
        <v>3420</v>
      </c>
      <c r="U2392" s="23">
        <v>1280</v>
      </c>
      <c r="W2392" s="35">
        <f>$D$1*D2392+$E$1*E2392+$F$1*F2392+$G$1*G2392+$H$1*H2392+$I$1*I2392+$J$1*J2392+$K$1*K2392+$M$1*M2392+$AB$3</f>
        <v>1272240.3471105993</v>
      </c>
      <c r="X2392" s="35">
        <f t="shared" si="41"/>
        <v>0</v>
      </c>
      <c r="Y2392" s="16">
        <f>(W2392-C2392)/C2392</f>
        <v>0.41360038567844365</v>
      </c>
    </row>
    <row r="2393" spans="1:25" x14ac:dyDescent="0.35">
      <c r="A2393">
        <v>8856920070</v>
      </c>
      <c r="B2393" t="s">
        <v>76</v>
      </c>
      <c r="C2393" s="9">
        <v>371000</v>
      </c>
      <c r="D2393" s="7">
        <v>3</v>
      </c>
      <c r="E2393" s="7">
        <v>2.5</v>
      </c>
      <c r="F2393" s="7">
        <v>2150</v>
      </c>
      <c r="G2393" s="7">
        <v>2</v>
      </c>
      <c r="H2393" s="7">
        <v>0</v>
      </c>
      <c r="I2393" s="7">
        <v>0</v>
      </c>
      <c r="J2393" s="7">
        <v>8</v>
      </c>
      <c r="K2393" s="7">
        <v>2150</v>
      </c>
      <c r="L2393" s="21">
        <v>0</v>
      </c>
      <c r="M2393">
        <v>47.462699999999998</v>
      </c>
      <c r="N2393" s="19">
        <v>8361</v>
      </c>
      <c r="O2393" s="19">
        <v>3</v>
      </c>
      <c r="P2393" s="19">
        <v>1991</v>
      </c>
      <c r="Q2393" s="19">
        <v>9368</v>
      </c>
      <c r="R2393">
        <v>98058</v>
      </c>
      <c r="S2393">
        <v>-122.129</v>
      </c>
      <c r="T2393" s="23">
        <v>2150</v>
      </c>
      <c r="U2393" s="23">
        <v>0</v>
      </c>
      <c r="W2393" s="35">
        <f>$D$1*D2393+$E$1*E2393+$F$1*F2393+$G$1*G2393+$H$1*H2393+$I$1*I2393+$J$1*J2393+$K$1*K2393+$M$1*M2393+$AB$3</f>
        <v>487465.2393306829</v>
      </c>
      <c r="X2393" s="35">
        <f t="shared" si="41"/>
        <v>0</v>
      </c>
      <c r="Y2393" s="16">
        <f>(W2393-C2393)/C2393</f>
        <v>0.31392247798027739</v>
      </c>
    </row>
    <row r="2394" spans="1:25" x14ac:dyDescent="0.35">
      <c r="A2394">
        <v>323089084</v>
      </c>
      <c r="B2394" t="s">
        <v>72</v>
      </c>
      <c r="C2394" s="9">
        <v>592000</v>
      </c>
      <c r="D2394" s="7">
        <v>3</v>
      </c>
      <c r="E2394" s="7">
        <v>2.5</v>
      </c>
      <c r="F2394" s="7">
        <v>2400</v>
      </c>
      <c r="G2394" s="7">
        <v>2</v>
      </c>
      <c r="H2394" s="7">
        <v>0</v>
      </c>
      <c r="I2394" s="7">
        <v>0</v>
      </c>
      <c r="J2394" s="7">
        <v>8</v>
      </c>
      <c r="K2394" s="7">
        <v>1370</v>
      </c>
      <c r="L2394" s="21">
        <v>0</v>
      </c>
      <c r="M2394">
        <v>47.502800000000001</v>
      </c>
      <c r="N2394" s="19">
        <v>81892</v>
      </c>
      <c r="O2394" s="19">
        <v>3</v>
      </c>
      <c r="P2394" s="19">
        <v>1985</v>
      </c>
      <c r="Q2394" s="19">
        <v>37270</v>
      </c>
      <c r="R2394">
        <v>98045</v>
      </c>
      <c r="S2394">
        <v>-121.76900000000001</v>
      </c>
      <c r="T2394" s="23">
        <v>2400</v>
      </c>
      <c r="U2394" s="23">
        <v>0</v>
      </c>
      <c r="W2394" s="35">
        <f>$D$1*D2394+$E$1*E2394+$F$1*F2394+$G$1*G2394+$H$1*H2394+$I$1*I2394+$J$1*J2394+$K$1*K2394+$M$1*M2394+$AB$3</f>
        <v>561882.92483517528</v>
      </c>
      <c r="X2394" s="35">
        <f t="shared" si="41"/>
        <v>0</v>
      </c>
      <c r="Y2394" s="16">
        <f>(W2394-C2394)/C2394</f>
        <v>-5.0873437778420141E-2</v>
      </c>
    </row>
    <row r="2395" spans="1:25" x14ac:dyDescent="0.35">
      <c r="A2395">
        <v>798000342</v>
      </c>
      <c r="B2395" t="s">
        <v>270</v>
      </c>
      <c r="C2395" s="9">
        <v>300000</v>
      </c>
      <c r="D2395" s="7">
        <v>3</v>
      </c>
      <c r="E2395" s="7">
        <v>2.5</v>
      </c>
      <c r="F2395" s="7">
        <v>1830</v>
      </c>
      <c r="G2395" s="7">
        <v>2</v>
      </c>
      <c r="H2395" s="7">
        <v>0</v>
      </c>
      <c r="I2395" s="7">
        <v>0</v>
      </c>
      <c r="J2395" s="7">
        <v>7</v>
      </c>
      <c r="K2395" s="7">
        <v>1610</v>
      </c>
      <c r="L2395" s="21">
        <v>0</v>
      </c>
      <c r="M2395">
        <v>47.500300000000003</v>
      </c>
      <c r="N2395" s="19">
        <v>12750</v>
      </c>
      <c r="O2395" s="19">
        <v>3</v>
      </c>
      <c r="P2395" s="19">
        <v>1991</v>
      </c>
      <c r="Q2395" s="19">
        <v>10000</v>
      </c>
      <c r="R2395">
        <v>98168</v>
      </c>
      <c r="S2395">
        <v>-122.328</v>
      </c>
      <c r="T2395" s="23">
        <v>1830</v>
      </c>
      <c r="U2395" s="23">
        <v>0</v>
      </c>
      <c r="W2395" s="35">
        <f>$D$1*D2395+$E$1*E2395+$F$1*F2395+$G$1*G2395+$H$1*H2395+$I$1*I2395+$J$1*J2395+$K$1*K2395+$M$1*M2395+$AB$3</f>
        <v>365060.49266958237</v>
      </c>
      <c r="X2395" s="35">
        <f t="shared" si="41"/>
        <v>0</v>
      </c>
      <c r="Y2395" s="16">
        <f>(W2395-C2395)/C2395</f>
        <v>0.21686830889860789</v>
      </c>
    </row>
    <row r="2396" spans="1:25" x14ac:dyDescent="0.35">
      <c r="A2396">
        <v>5104511840</v>
      </c>
      <c r="B2396" t="s">
        <v>72</v>
      </c>
      <c r="C2396" s="9">
        <v>449950</v>
      </c>
      <c r="D2396" s="7">
        <v>4</v>
      </c>
      <c r="E2396" s="7">
        <v>3</v>
      </c>
      <c r="F2396" s="7">
        <v>2800</v>
      </c>
      <c r="G2396" s="7">
        <v>2</v>
      </c>
      <c r="H2396" s="7">
        <v>0</v>
      </c>
      <c r="I2396" s="7">
        <v>0</v>
      </c>
      <c r="J2396" s="7">
        <v>8</v>
      </c>
      <c r="K2396" s="7">
        <v>2800</v>
      </c>
      <c r="L2396" s="21">
        <v>0</v>
      </c>
      <c r="M2396">
        <v>47.354199999999999</v>
      </c>
      <c r="N2396" s="19">
        <v>6977</v>
      </c>
      <c r="O2396" s="19">
        <v>3</v>
      </c>
      <c r="P2396" s="19">
        <v>2003</v>
      </c>
      <c r="Q2396" s="19">
        <v>6600</v>
      </c>
      <c r="R2396">
        <v>98038</v>
      </c>
      <c r="S2396">
        <v>-122.014</v>
      </c>
      <c r="T2396" s="23">
        <v>2800</v>
      </c>
      <c r="U2396" s="23">
        <v>0</v>
      </c>
      <c r="W2396" s="35">
        <f>$D$1*D2396+$E$1*E2396+$F$1*F2396+$G$1*G2396+$H$1*H2396+$I$1*I2396+$J$1*J2396+$K$1*K2396+$M$1*M2396+$AB$3</f>
        <v>522767.49101196602</v>
      </c>
      <c r="X2396" s="35">
        <f t="shared" si="41"/>
        <v>0</v>
      </c>
      <c r="Y2396" s="16">
        <f>(W2396-C2396)/C2396</f>
        <v>0.16183462831862655</v>
      </c>
    </row>
    <row r="2397" spans="1:25" x14ac:dyDescent="0.35">
      <c r="A2397">
        <v>5205000400</v>
      </c>
      <c r="B2397" t="s">
        <v>209</v>
      </c>
      <c r="C2397" s="9">
        <v>299500</v>
      </c>
      <c r="D2397" s="7">
        <v>3</v>
      </c>
      <c r="E2397" s="7">
        <v>2.5</v>
      </c>
      <c r="F2397" s="7">
        <v>2090</v>
      </c>
      <c r="G2397" s="7">
        <v>2</v>
      </c>
      <c r="H2397" s="7">
        <v>0</v>
      </c>
      <c r="I2397" s="7">
        <v>0</v>
      </c>
      <c r="J2397" s="7">
        <v>8</v>
      </c>
      <c r="K2397" s="7">
        <v>2320</v>
      </c>
      <c r="L2397" s="21">
        <v>0</v>
      </c>
      <c r="M2397">
        <v>47.273499999999999</v>
      </c>
      <c r="N2397" s="19">
        <v>7163</v>
      </c>
      <c r="O2397" s="19">
        <v>3</v>
      </c>
      <c r="P2397" s="19">
        <v>1989</v>
      </c>
      <c r="Q2397" s="19">
        <v>8634</v>
      </c>
      <c r="R2397">
        <v>98003</v>
      </c>
      <c r="S2397">
        <v>-122.295</v>
      </c>
      <c r="T2397" s="23">
        <v>2090</v>
      </c>
      <c r="U2397" s="23">
        <v>0</v>
      </c>
      <c r="W2397" s="35">
        <f>$D$1*D2397+$E$1*E2397+$F$1*F2397+$G$1*G2397+$H$1*H2397+$I$1*I2397+$J$1*J2397+$K$1*K2397+$M$1*M2397+$AB$3</f>
        <v>352444.72297557443</v>
      </c>
      <c r="X2397" s="35">
        <f t="shared" si="41"/>
        <v>0</v>
      </c>
      <c r="Y2397" s="16">
        <f>(W2397-C2397)/C2397</f>
        <v>0.1767770383157744</v>
      </c>
    </row>
    <row r="2398" spans="1:25" x14ac:dyDescent="0.35">
      <c r="A2398">
        <v>8565900160</v>
      </c>
      <c r="B2398" t="s">
        <v>225</v>
      </c>
      <c r="C2398" s="9">
        <v>995000</v>
      </c>
      <c r="D2398" s="7">
        <v>4</v>
      </c>
      <c r="E2398" s="7">
        <v>2.25</v>
      </c>
      <c r="F2398" s="7">
        <v>2340</v>
      </c>
      <c r="G2398" s="7">
        <v>1</v>
      </c>
      <c r="H2398" s="7">
        <v>0</v>
      </c>
      <c r="I2398" s="7">
        <v>0</v>
      </c>
      <c r="J2398" s="7">
        <v>9</v>
      </c>
      <c r="K2398" s="7">
        <v>2340</v>
      </c>
      <c r="L2398" s="21">
        <v>0</v>
      </c>
      <c r="M2398">
        <v>47.537700000000001</v>
      </c>
      <c r="N2398" s="19">
        <v>13406</v>
      </c>
      <c r="O2398" s="19">
        <v>4</v>
      </c>
      <c r="P2398" s="19">
        <v>1963</v>
      </c>
      <c r="Q2398" s="19">
        <v>10743</v>
      </c>
      <c r="R2398">
        <v>98040</v>
      </c>
      <c r="S2398">
        <v>-122.221</v>
      </c>
      <c r="T2398" s="23">
        <v>2340</v>
      </c>
      <c r="U2398" s="23">
        <v>0</v>
      </c>
      <c r="W2398" s="35">
        <f>$D$1*D2398+$E$1*E2398+$F$1*F2398+$G$1*G2398+$H$1*H2398+$I$1*I2398+$J$1*J2398+$K$1*K2398+$M$1*M2398+$AB$3</f>
        <v>650254.54270736501</v>
      </c>
      <c r="X2398" s="35">
        <f t="shared" si="41"/>
        <v>0</v>
      </c>
      <c r="Y2398" s="16">
        <f>(W2398-C2398)/C2398</f>
        <v>-0.34647784652526131</v>
      </c>
    </row>
    <row r="2399" spans="1:25" x14ac:dyDescent="0.35">
      <c r="A2399">
        <v>4302700445</v>
      </c>
      <c r="B2399" t="s">
        <v>189</v>
      </c>
      <c r="C2399" s="9">
        <v>335000</v>
      </c>
      <c r="D2399" s="7">
        <v>4</v>
      </c>
      <c r="E2399" s="7">
        <v>1.75</v>
      </c>
      <c r="F2399" s="7">
        <v>1670</v>
      </c>
      <c r="G2399" s="7">
        <v>1</v>
      </c>
      <c r="H2399" s="7">
        <v>0</v>
      </c>
      <c r="I2399" s="7">
        <v>0</v>
      </c>
      <c r="J2399" s="7">
        <v>7</v>
      </c>
      <c r="K2399" s="7">
        <v>1080</v>
      </c>
      <c r="L2399" s="21">
        <v>0</v>
      </c>
      <c r="M2399">
        <v>47.529899999999998</v>
      </c>
      <c r="N2399" s="19">
        <v>9472</v>
      </c>
      <c r="O2399" s="19">
        <v>3</v>
      </c>
      <c r="P2399" s="19">
        <v>1960</v>
      </c>
      <c r="Q2399" s="19">
        <v>5195</v>
      </c>
      <c r="R2399">
        <v>98106</v>
      </c>
      <c r="S2399">
        <v>-122.357</v>
      </c>
      <c r="T2399" s="23">
        <v>1100</v>
      </c>
      <c r="U2399" s="23">
        <v>570</v>
      </c>
      <c r="W2399" s="35">
        <f>$D$1*D2399+$E$1*E2399+$F$1*F2399+$G$1*G2399+$H$1*H2399+$I$1*I2399+$J$1*J2399+$K$1*K2399+$M$1*M2399+$AB$3</f>
        <v>350075.52120488137</v>
      </c>
      <c r="X2399" s="35">
        <f t="shared" si="41"/>
        <v>0</v>
      </c>
      <c r="Y2399" s="16">
        <f>(W2399-C2399)/C2399</f>
        <v>4.5001555835466778E-2</v>
      </c>
    </row>
    <row r="2400" spans="1:25" x14ac:dyDescent="0.35">
      <c r="A2400">
        <v>2413300240</v>
      </c>
      <c r="B2400" t="s">
        <v>49</v>
      </c>
      <c r="C2400" s="9">
        <v>280000</v>
      </c>
      <c r="D2400" s="7">
        <v>4</v>
      </c>
      <c r="E2400" s="7">
        <v>2.25</v>
      </c>
      <c r="F2400" s="7">
        <v>1990</v>
      </c>
      <c r="G2400" s="7">
        <v>1</v>
      </c>
      <c r="H2400" s="7">
        <v>0</v>
      </c>
      <c r="I2400" s="7">
        <v>0</v>
      </c>
      <c r="J2400" s="7">
        <v>8</v>
      </c>
      <c r="K2400" s="7">
        <v>2030</v>
      </c>
      <c r="L2400" s="21">
        <v>0</v>
      </c>
      <c r="M2400">
        <v>47.325800000000001</v>
      </c>
      <c r="N2400" s="19">
        <v>7350</v>
      </c>
      <c r="O2400" s="19">
        <v>4</v>
      </c>
      <c r="P2400" s="19">
        <v>1978</v>
      </c>
      <c r="Q2400" s="19">
        <v>7210</v>
      </c>
      <c r="R2400">
        <v>98003</v>
      </c>
      <c r="S2400">
        <v>-122.328</v>
      </c>
      <c r="T2400" s="23">
        <v>1180</v>
      </c>
      <c r="U2400" s="23">
        <v>810</v>
      </c>
      <c r="W2400" s="35">
        <f>$D$1*D2400+$E$1*E2400+$F$1*F2400+$G$1*G2400+$H$1*H2400+$I$1*I2400+$J$1*J2400+$K$1*K2400+$M$1*M2400+$AB$3</f>
        <v>360419.21121088415</v>
      </c>
      <c r="X2400" s="35">
        <f t="shared" si="41"/>
        <v>0</v>
      </c>
      <c r="Y2400" s="16">
        <f>(W2400-C2400)/C2400</f>
        <v>0.28721146861030056</v>
      </c>
    </row>
    <row r="2401" spans="1:25" x14ac:dyDescent="0.35">
      <c r="A2401">
        <v>9477201620</v>
      </c>
      <c r="B2401" t="s">
        <v>42</v>
      </c>
      <c r="C2401" s="9">
        <v>446000</v>
      </c>
      <c r="D2401" s="7">
        <v>4</v>
      </c>
      <c r="E2401" s="7">
        <v>2.25</v>
      </c>
      <c r="F2401" s="7">
        <v>2270</v>
      </c>
      <c r="G2401" s="7">
        <v>1</v>
      </c>
      <c r="H2401" s="7">
        <v>0</v>
      </c>
      <c r="I2401" s="7">
        <v>0</v>
      </c>
      <c r="J2401" s="7">
        <v>7</v>
      </c>
      <c r="K2401" s="7">
        <v>1480</v>
      </c>
      <c r="L2401" s="21">
        <v>0</v>
      </c>
      <c r="M2401">
        <v>47.727800000000002</v>
      </c>
      <c r="N2401" s="19">
        <v>7800</v>
      </c>
      <c r="O2401" s="19">
        <v>3</v>
      </c>
      <c r="P2401" s="19">
        <v>1977</v>
      </c>
      <c r="Q2401" s="19">
        <v>7280</v>
      </c>
      <c r="R2401">
        <v>98034</v>
      </c>
      <c r="S2401">
        <v>-122.19199999999999</v>
      </c>
      <c r="T2401" s="23">
        <v>1290</v>
      </c>
      <c r="U2401" s="23">
        <v>980</v>
      </c>
      <c r="W2401" s="35">
        <f>$D$1*D2401+$E$1*E2401+$F$1*F2401+$G$1*G2401+$H$1*H2401+$I$1*I2401+$J$1*J2401+$K$1*K2401+$M$1*M2401+$AB$3</f>
        <v>604676.40318625048</v>
      </c>
      <c r="X2401" s="35">
        <f t="shared" si="41"/>
        <v>0</v>
      </c>
      <c r="Y2401" s="16">
        <f>(W2401-C2401)/C2401</f>
        <v>0.35577668875840912</v>
      </c>
    </row>
    <row r="2402" spans="1:25" x14ac:dyDescent="0.35">
      <c r="A2402">
        <v>3395000070</v>
      </c>
      <c r="B2402" t="s">
        <v>320</v>
      </c>
      <c r="C2402" s="10">
        <v>1540000</v>
      </c>
      <c r="D2402" s="7">
        <v>4</v>
      </c>
      <c r="E2402" s="7">
        <v>2.75</v>
      </c>
      <c r="F2402" s="7">
        <v>4910</v>
      </c>
      <c r="G2402" s="7">
        <v>1</v>
      </c>
      <c r="H2402" s="7">
        <v>0</v>
      </c>
      <c r="I2402" s="7">
        <v>0</v>
      </c>
      <c r="J2402" s="7">
        <v>10</v>
      </c>
      <c r="K2402" s="7">
        <v>3980</v>
      </c>
      <c r="L2402" s="21">
        <v>0</v>
      </c>
      <c r="M2402">
        <v>47.644399999999997</v>
      </c>
      <c r="N2402" s="19">
        <v>15139</v>
      </c>
      <c r="O2402" s="19">
        <v>4</v>
      </c>
      <c r="P2402" s="19">
        <v>1964</v>
      </c>
      <c r="Q2402" s="19">
        <v>15139</v>
      </c>
      <c r="R2402">
        <v>98004</v>
      </c>
      <c r="S2402">
        <v>-122.22</v>
      </c>
      <c r="T2402" s="23">
        <v>2560</v>
      </c>
      <c r="U2402" s="23">
        <v>2350</v>
      </c>
      <c r="W2402" s="35">
        <f>$D$1*D2402+$E$1*E2402+$F$1*F2402+$G$1*G2402+$H$1*H2402+$I$1*I2402+$J$1*J2402+$K$1*K2402+$M$1*M2402+$AB$3</f>
        <v>1352726.3821435757</v>
      </c>
      <c r="X2402" s="35">
        <f t="shared" si="41"/>
        <v>0</v>
      </c>
      <c r="Y2402" s="16">
        <f>(W2402-C2402)/C2402</f>
        <v>-0.12160624536131448</v>
      </c>
    </row>
    <row r="2403" spans="1:25" x14ac:dyDescent="0.35">
      <c r="A2403">
        <v>3336000791</v>
      </c>
      <c r="B2403" t="s">
        <v>71</v>
      </c>
      <c r="C2403" s="9">
        <v>325000</v>
      </c>
      <c r="D2403" s="7">
        <v>3</v>
      </c>
      <c r="E2403" s="7">
        <v>1</v>
      </c>
      <c r="F2403" s="7">
        <v>950</v>
      </c>
      <c r="G2403" s="7">
        <v>1</v>
      </c>
      <c r="H2403" s="7">
        <v>0</v>
      </c>
      <c r="I2403" s="7">
        <v>0</v>
      </c>
      <c r="J2403" s="7">
        <v>6</v>
      </c>
      <c r="K2403" s="7">
        <v>1140</v>
      </c>
      <c r="L2403" s="21">
        <v>0</v>
      </c>
      <c r="M2403">
        <v>47.527299999999997</v>
      </c>
      <c r="N2403" s="19">
        <v>4500</v>
      </c>
      <c r="O2403" s="19">
        <v>4</v>
      </c>
      <c r="P2403" s="19">
        <v>1943</v>
      </c>
      <c r="Q2403" s="19">
        <v>4500</v>
      </c>
      <c r="R2403">
        <v>98118</v>
      </c>
      <c r="S2403">
        <v>-122.265</v>
      </c>
      <c r="T2403" s="23">
        <v>950</v>
      </c>
      <c r="U2403" s="23">
        <v>0</v>
      </c>
      <c r="W2403" s="35">
        <f>$D$1*D2403+$E$1*E2403+$F$1*F2403+$G$1*G2403+$H$1*H2403+$I$1*I2403+$J$1*J2403+$K$1*K2403+$M$1*M2403+$AB$3</f>
        <v>161459.6291105859</v>
      </c>
      <c r="X2403" s="35">
        <f t="shared" si="41"/>
        <v>0</v>
      </c>
      <c r="Y2403" s="16">
        <f>(W2403-C2403)/C2403</f>
        <v>-0.50320114119819725</v>
      </c>
    </row>
    <row r="2404" spans="1:25" x14ac:dyDescent="0.35">
      <c r="A2404">
        <v>1087700030</v>
      </c>
      <c r="B2404" t="s">
        <v>211</v>
      </c>
      <c r="C2404" s="9">
        <v>450000</v>
      </c>
      <c r="D2404" s="7">
        <v>3</v>
      </c>
      <c r="E2404" s="7">
        <v>1.75</v>
      </c>
      <c r="F2404" s="7">
        <v>1610</v>
      </c>
      <c r="G2404" s="7">
        <v>1</v>
      </c>
      <c r="H2404" s="7">
        <v>0</v>
      </c>
      <c r="I2404" s="7">
        <v>0</v>
      </c>
      <c r="J2404" s="7">
        <v>7</v>
      </c>
      <c r="K2404" s="7">
        <v>1610</v>
      </c>
      <c r="L2404" s="21">
        <v>0</v>
      </c>
      <c r="M2404">
        <v>47.664099999999998</v>
      </c>
      <c r="N2404" s="19">
        <v>11200</v>
      </c>
      <c r="O2404" s="19">
        <v>3</v>
      </c>
      <c r="P2404" s="19">
        <v>1955</v>
      </c>
      <c r="Q2404" s="19">
        <v>11200</v>
      </c>
      <c r="R2404">
        <v>98033</v>
      </c>
      <c r="S2404">
        <v>-122.176</v>
      </c>
      <c r="T2404" s="23">
        <v>1610</v>
      </c>
      <c r="U2404" s="23">
        <v>0</v>
      </c>
      <c r="W2404" s="35">
        <f>$D$1*D2404+$E$1*E2404+$F$1*F2404+$G$1*G2404+$H$1*H2404+$I$1*I2404+$J$1*J2404+$K$1*K2404+$M$1*M2404+$AB$3</f>
        <v>460556.28278192133</v>
      </c>
      <c r="X2404" s="35">
        <f t="shared" si="41"/>
        <v>0</v>
      </c>
      <c r="Y2404" s="16">
        <f>(W2404-C2404)/C2404</f>
        <v>2.3458406182047392E-2</v>
      </c>
    </row>
    <row r="2405" spans="1:25" x14ac:dyDescent="0.35">
      <c r="A2405">
        <v>8856970570</v>
      </c>
      <c r="B2405" t="s">
        <v>108</v>
      </c>
      <c r="C2405" s="9">
        <v>322500</v>
      </c>
      <c r="D2405" s="7">
        <v>4</v>
      </c>
      <c r="E2405" s="7">
        <v>2.5</v>
      </c>
      <c r="F2405" s="7">
        <v>1940</v>
      </c>
      <c r="G2405" s="7">
        <v>2</v>
      </c>
      <c r="H2405" s="7">
        <v>0</v>
      </c>
      <c r="I2405" s="7">
        <v>0</v>
      </c>
      <c r="J2405" s="7">
        <v>7</v>
      </c>
      <c r="K2405" s="7">
        <v>1850</v>
      </c>
      <c r="L2405" s="21">
        <v>0</v>
      </c>
      <c r="M2405">
        <v>47.384300000000003</v>
      </c>
      <c r="N2405" s="19">
        <v>7107</v>
      </c>
      <c r="O2405" s="19">
        <v>3</v>
      </c>
      <c r="P2405" s="19">
        <v>2000</v>
      </c>
      <c r="Q2405" s="19">
        <v>5705</v>
      </c>
      <c r="R2405">
        <v>98038</v>
      </c>
      <c r="S2405">
        <v>-122.032</v>
      </c>
      <c r="T2405" s="23">
        <v>1940</v>
      </c>
      <c r="U2405" s="23">
        <v>0</v>
      </c>
      <c r="W2405" s="35">
        <f>$D$1*D2405+$E$1*E2405+$F$1*F2405+$G$1*G2405+$H$1*H2405+$I$1*I2405+$J$1*J2405+$K$1*K2405+$M$1*M2405+$AB$3</f>
        <v>282706.2888376005</v>
      </c>
      <c r="X2405" s="35">
        <f t="shared" si="41"/>
        <v>0</v>
      </c>
      <c r="Y2405" s="16">
        <f>(W2405-C2405)/C2405</f>
        <v>-0.12339135244154883</v>
      </c>
    </row>
    <row r="2406" spans="1:25" x14ac:dyDescent="0.35">
      <c r="A2406">
        <v>2206700295</v>
      </c>
      <c r="B2406" t="s">
        <v>294</v>
      </c>
      <c r="C2406" s="9">
        <v>453000</v>
      </c>
      <c r="D2406" s="7">
        <v>3</v>
      </c>
      <c r="E2406" s="7">
        <v>1</v>
      </c>
      <c r="F2406" s="7">
        <v>1210</v>
      </c>
      <c r="G2406" s="7">
        <v>1</v>
      </c>
      <c r="H2406" s="7">
        <v>0</v>
      </c>
      <c r="I2406" s="7">
        <v>0</v>
      </c>
      <c r="J2406" s="7">
        <v>7</v>
      </c>
      <c r="K2406" s="7">
        <v>1700</v>
      </c>
      <c r="L2406" s="21">
        <v>0</v>
      </c>
      <c r="M2406">
        <v>47.563699999999997</v>
      </c>
      <c r="N2406" s="19">
        <v>9473</v>
      </c>
      <c r="O2406" s="19">
        <v>5</v>
      </c>
      <c r="P2406" s="19">
        <v>1955</v>
      </c>
      <c r="Q2406" s="19">
        <v>11465</v>
      </c>
      <c r="R2406">
        <v>98006</v>
      </c>
      <c r="S2406">
        <v>-122.139</v>
      </c>
      <c r="T2406" s="23">
        <v>1210</v>
      </c>
      <c r="U2406" s="23">
        <v>0</v>
      </c>
      <c r="W2406" s="35">
        <f>$D$1*D2406+$E$1*E2406+$F$1*F2406+$G$1*G2406+$H$1*H2406+$I$1*I2406+$J$1*J2406+$K$1*K2406+$M$1*M2406+$AB$3</f>
        <v>319312.34683902562</v>
      </c>
      <c r="X2406" s="35">
        <f t="shared" si="41"/>
        <v>0</v>
      </c>
      <c r="Y2406" s="16">
        <f>(W2406-C2406)/C2406</f>
        <v>-0.2951162321434313</v>
      </c>
    </row>
    <row r="2407" spans="1:25" x14ac:dyDescent="0.35">
      <c r="A2407">
        <v>293910030</v>
      </c>
      <c r="B2407" t="s">
        <v>258</v>
      </c>
      <c r="C2407" s="9">
        <v>655000</v>
      </c>
      <c r="D2407" s="7">
        <v>4</v>
      </c>
      <c r="E2407" s="7">
        <v>2.5</v>
      </c>
      <c r="F2407" s="7">
        <v>2570</v>
      </c>
      <c r="G2407" s="7">
        <v>2</v>
      </c>
      <c r="H2407" s="7">
        <v>0</v>
      </c>
      <c r="I2407" s="7">
        <v>0</v>
      </c>
      <c r="J2407" s="7">
        <v>9</v>
      </c>
      <c r="K2407" s="7">
        <v>2460</v>
      </c>
      <c r="L2407" s="21">
        <v>0</v>
      </c>
      <c r="M2407">
        <v>47.707599999999999</v>
      </c>
      <c r="N2407" s="19">
        <v>4412</v>
      </c>
      <c r="O2407" s="19">
        <v>3</v>
      </c>
      <c r="P2407" s="19">
        <v>2001</v>
      </c>
      <c r="Q2407" s="19">
        <v>5470</v>
      </c>
      <c r="R2407">
        <v>98034</v>
      </c>
      <c r="S2407">
        <v>-122.232</v>
      </c>
      <c r="T2407" s="23">
        <v>2570</v>
      </c>
      <c r="U2407" s="23">
        <v>0</v>
      </c>
      <c r="W2407" s="35">
        <f>$D$1*D2407+$E$1*E2407+$F$1*F2407+$G$1*G2407+$H$1*H2407+$I$1*I2407+$J$1*J2407+$K$1*K2407+$M$1*M2407+$AB$3</f>
        <v>781727.5916903466</v>
      </c>
      <c r="X2407" s="35">
        <f t="shared" si="41"/>
        <v>0</v>
      </c>
      <c r="Y2407" s="16">
        <f>(W2407-C2407)/C2407</f>
        <v>0.19347723922190321</v>
      </c>
    </row>
    <row r="2408" spans="1:25" x14ac:dyDescent="0.35">
      <c r="A2408">
        <v>9547205660</v>
      </c>
      <c r="B2408" t="s">
        <v>198</v>
      </c>
      <c r="C2408" s="9">
        <v>603000</v>
      </c>
      <c r="D2408" s="7">
        <v>3</v>
      </c>
      <c r="E2408" s="7">
        <v>2.25</v>
      </c>
      <c r="F2408" s="7">
        <v>1700</v>
      </c>
      <c r="G2408" s="7">
        <v>2</v>
      </c>
      <c r="H2408" s="7">
        <v>0</v>
      </c>
      <c r="I2408" s="7">
        <v>0</v>
      </c>
      <c r="J2408" s="7">
        <v>7</v>
      </c>
      <c r="K2408" s="7">
        <v>1500</v>
      </c>
      <c r="L2408" s="21">
        <v>0</v>
      </c>
      <c r="M2408">
        <v>47.681899999999999</v>
      </c>
      <c r="N2408" s="19">
        <v>2800</v>
      </c>
      <c r="O2408" s="19">
        <v>5</v>
      </c>
      <c r="P2408" s="19">
        <v>1926</v>
      </c>
      <c r="Q2408" s="19">
        <v>3400</v>
      </c>
      <c r="R2408">
        <v>98115</v>
      </c>
      <c r="S2408">
        <v>-122.31100000000001</v>
      </c>
      <c r="T2408" s="23">
        <v>1150</v>
      </c>
      <c r="U2408" s="23">
        <v>550</v>
      </c>
      <c r="W2408" s="35">
        <f>$D$1*D2408+$E$1*E2408+$F$1*F2408+$G$1*G2408+$H$1*H2408+$I$1*I2408+$J$1*J2408+$K$1*K2408+$M$1*M2408+$AB$3</f>
        <v>457866.42334397882</v>
      </c>
      <c r="X2408" s="35">
        <f t="shared" si="41"/>
        <v>0</v>
      </c>
      <c r="Y2408" s="16">
        <f>(W2408-C2408)/C2408</f>
        <v>-0.24068586510119599</v>
      </c>
    </row>
    <row r="2409" spans="1:25" x14ac:dyDescent="0.35">
      <c r="A2409">
        <v>8856004400</v>
      </c>
      <c r="B2409" t="s">
        <v>181</v>
      </c>
      <c r="C2409" s="9">
        <v>235000</v>
      </c>
      <c r="D2409" s="7">
        <v>4</v>
      </c>
      <c r="E2409" s="7">
        <v>1</v>
      </c>
      <c r="F2409" s="7">
        <v>1610</v>
      </c>
      <c r="G2409" s="7">
        <v>1.5</v>
      </c>
      <c r="H2409" s="7">
        <v>0</v>
      </c>
      <c r="I2409" s="7">
        <v>0</v>
      </c>
      <c r="J2409" s="7">
        <v>6</v>
      </c>
      <c r="K2409" s="7">
        <v>1270</v>
      </c>
      <c r="L2409" s="21">
        <v>0</v>
      </c>
      <c r="M2409">
        <v>47.275100000000002</v>
      </c>
      <c r="N2409" s="19">
        <v>24000</v>
      </c>
      <c r="O2409" s="19">
        <v>3</v>
      </c>
      <c r="P2409" s="19">
        <v>1947</v>
      </c>
      <c r="Q2409" s="19">
        <v>9600</v>
      </c>
      <c r="R2409">
        <v>98001</v>
      </c>
      <c r="S2409">
        <v>-122.252</v>
      </c>
      <c r="T2409" s="23">
        <v>1610</v>
      </c>
      <c r="U2409" s="23">
        <v>0</v>
      </c>
      <c r="W2409" s="35">
        <f>$D$1*D2409+$E$1*E2409+$F$1*F2409+$G$1*G2409+$H$1*H2409+$I$1*I2409+$J$1*J2409+$K$1*K2409+$M$1*M2409+$AB$3</f>
        <v>94811.035552743822</v>
      </c>
      <c r="X2409" s="35">
        <f t="shared" si="41"/>
        <v>0</v>
      </c>
      <c r="Y2409" s="16">
        <f>(W2409-C2409)/C2409</f>
        <v>-0.59654878488194119</v>
      </c>
    </row>
    <row r="2410" spans="1:25" x14ac:dyDescent="0.35">
      <c r="A2410">
        <v>3888100128</v>
      </c>
      <c r="B2410" t="s">
        <v>140</v>
      </c>
      <c r="C2410" s="9">
        <v>968933</v>
      </c>
      <c r="D2410" s="7">
        <v>4</v>
      </c>
      <c r="E2410" s="7">
        <v>3.5</v>
      </c>
      <c r="F2410" s="7">
        <v>4120</v>
      </c>
      <c r="G2410" s="7">
        <v>2</v>
      </c>
      <c r="H2410" s="7">
        <v>0</v>
      </c>
      <c r="I2410" s="7">
        <v>0</v>
      </c>
      <c r="J2410" s="7">
        <v>11</v>
      </c>
      <c r="K2410" s="7">
        <v>2470</v>
      </c>
      <c r="L2410" s="21">
        <v>0</v>
      </c>
      <c r="M2410">
        <v>47.680999999999997</v>
      </c>
      <c r="N2410" s="19">
        <v>7304</v>
      </c>
      <c r="O2410" s="19">
        <v>3</v>
      </c>
      <c r="P2410" s="19">
        <v>2006</v>
      </c>
      <c r="Q2410" s="19">
        <v>9600</v>
      </c>
      <c r="R2410">
        <v>98033</v>
      </c>
      <c r="S2410">
        <v>-122.167</v>
      </c>
      <c r="T2410" s="23">
        <v>3070</v>
      </c>
      <c r="U2410" s="23">
        <v>1050</v>
      </c>
      <c r="W2410" s="35">
        <f>$D$1*D2410+$E$1*E2410+$F$1*F2410+$G$1*G2410+$H$1*H2410+$I$1*I2410+$J$1*J2410+$K$1*K2410+$M$1*M2410+$AB$3</f>
        <v>1233643.458475098</v>
      </c>
      <c r="X2410" s="35">
        <f t="shared" si="41"/>
        <v>0</v>
      </c>
      <c r="Y2410" s="16">
        <f>(W2410-C2410)/C2410</f>
        <v>0.27319789755854945</v>
      </c>
    </row>
    <row r="2411" spans="1:25" x14ac:dyDescent="0.35">
      <c r="A2411">
        <v>8562900240</v>
      </c>
      <c r="B2411" t="s">
        <v>96</v>
      </c>
      <c r="C2411" s="10">
        <v>1020000</v>
      </c>
      <c r="D2411" s="7">
        <v>3</v>
      </c>
      <c r="E2411" s="7">
        <v>3.5</v>
      </c>
      <c r="F2411" s="7">
        <v>2880</v>
      </c>
      <c r="G2411" s="7">
        <v>1</v>
      </c>
      <c r="H2411" s="7">
        <v>0</v>
      </c>
      <c r="I2411" s="7">
        <v>0</v>
      </c>
      <c r="J2411" s="7">
        <v>8</v>
      </c>
      <c r="K2411" s="7">
        <v>2530</v>
      </c>
      <c r="L2411" s="21">
        <v>2013</v>
      </c>
      <c r="M2411">
        <v>47.6113</v>
      </c>
      <c r="N2411" s="19">
        <v>11340</v>
      </c>
      <c r="O2411" s="19">
        <v>3</v>
      </c>
      <c r="P2411" s="19">
        <v>1980</v>
      </c>
      <c r="Q2411" s="19">
        <v>11340</v>
      </c>
      <c r="R2411">
        <v>98074</v>
      </c>
      <c r="S2411">
        <v>-122.05800000000001</v>
      </c>
      <c r="T2411" s="23">
        <v>1690</v>
      </c>
      <c r="U2411" s="23">
        <v>1190</v>
      </c>
      <c r="W2411" s="35">
        <f>$D$1*D2411+$E$1*E2411+$F$1*F2411+$G$1*G2411+$H$1*H2411+$I$1*I2411+$J$1*J2411+$K$1*K2411+$M$1*M2411+$AB$3</f>
        <v>757742.27957767621</v>
      </c>
      <c r="X2411" s="35">
        <f t="shared" si="41"/>
        <v>0</v>
      </c>
      <c r="Y2411" s="16">
        <f>(W2411-C2411)/C2411</f>
        <v>-0.25711541217874884</v>
      </c>
    </row>
    <row r="2412" spans="1:25" x14ac:dyDescent="0.35">
      <c r="A2412">
        <v>1088000030</v>
      </c>
      <c r="B2412" t="s">
        <v>50</v>
      </c>
      <c r="C2412" s="9">
        <v>435000</v>
      </c>
      <c r="D2412" s="7">
        <v>4</v>
      </c>
      <c r="E2412" s="7">
        <v>2.25</v>
      </c>
      <c r="F2412" s="7">
        <v>1990</v>
      </c>
      <c r="G2412" s="7">
        <v>2</v>
      </c>
      <c r="H2412" s="7">
        <v>0</v>
      </c>
      <c r="I2412" s="7">
        <v>0</v>
      </c>
      <c r="J2412" s="7">
        <v>8</v>
      </c>
      <c r="K2412" s="7">
        <v>2320</v>
      </c>
      <c r="L2412" s="21">
        <v>0</v>
      </c>
      <c r="M2412">
        <v>47.667000000000002</v>
      </c>
      <c r="N2412" s="19">
        <v>8548</v>
      </c>
      <c r="O2412" s="19">
        <v>3</v>
      </c>
      <c r="P2412" s="19">
        <v>1973</v>
      </c>
      <c r="Q2412" s="19">
        <v>8926</v>
      </c>
      <c r="R2412">
        <v>98033</v>
      </c>
      <c r="S2412">
        <v>-122.178</v>
      </c>
      <c r="T2412" s="23">
        <v>1990</v>
      </c>
      <c r="U2412" s="23">
        <v>0</v>
      </c>
      <c r="W2412" s="35">
        <f>$D$1*D2412+$E$1*E2412+$F$1*F2412+$G$1*G2412+$H$1*H2412+$I$1*I2412+$J$1*J2412+$K$1*K2412+$M$1*M2412+$AB$3</f>
        <v>558443.76196197793</v>
      </c>
      <c r="X2412" s="35">
        <f t="shared" si="41"/>
        <v>0</v>
      </c>
      <c r="Y2412" s="16">
        <f>(W2412-C2412)/C2412</f>
        <v>0.28377876313098377</v>
      </c>
    </row>
    <row r="2413" spans="1:25" x14ac:dyDescent="0.35">
      <c r="A2413">
        <v>1545800640</v>
      </c>
      <c r="B2413" t="s">
        <v>97</v>
      </c>
      <c r="C2413" s="9">
        <v>242000</v>
      </c>
      <c r="D2413" s="7">
        <v>3</v>
      </c>
      <c r="E2413" s="7">
        <v>2</v>
      </c>
      <c r="F2413" s="7">
        <v>1260</v>
      </c>
      <c r="G2413" s="7">
        <v>1</v>
      </c>
      <c r="H2413" s="7">
        <v>0</v>
      </c>
      <c r="I2413" s="7">
        <v>0</v>
      </c>
      <c r="J2413" s="7">
        <v>7</v>
      </c>
      <c r="K2413" s="7">
        <v>1950</v>
      </c>
      <c r="L2413" s="21">
        <v>0</v>
      </c>
      <c r="M2413">
        <v>47.363500000000002</v>
      </c>
      <c r="N2413" s="19">
        <v>8092</v>
      </c>
      <c r="O2413" s="19">
        <v>3</v>
      </c>
      <c r="P2413" s="19">
        <v>1986</v>
      </c>
      <c r="Q2413" s="19">
        <v>8092</v>
      </c>
      <c r="R2413">
        <v>98038</v>
      </c>
      <c r="S2413">
        <v>-122.054</v>
      </c>
      <c r="T2413" s="23">
        <v>1260</v>
      </c>
      <c r="U2413" s="23">
        <v>0</v>
      </c>
      <c r="W2413" s="35">
        <f>$D$1*D2413+$E$1*E2413+$F$1*F2413+$G$1*G2413+$H$1*H2413+$I$1*I2413+$J$1*J2413+$K$1*K2413+$M$1*M2413+$AB$3</f>
        <v>188443.89611795917</v>
      </c>
      <c r="X2413" s="35">
        <f t="shared" si="41"/>
        <v>0</v>
      </c>
      <c r="Y2413" s="16">
        <f>(W2413-C2413)/C2413</f>
        <v>-0.22130621438859846</v>
      </c>
    </row>
    <row r="2414" spans="1:25" x14ac:dyDescent="0.35">
      <c r="A2414">
        <v>3020079078</v>
      </c>
      <c r="B2414" t="s">
        <v>108</v>
      </c>
      <c r="C2414" s="9">
        <v>487000</v>
      </c>
      <c r="D2414" s="7">
        <v>6</v>
      </c>
      <c r="E2414" s="7">
        <v>3.25</v>
      </c>
      <c r="F2414" s="7">
        <v>4750</v>
      </c>
      <c r="G2414" s="7">
        <v>2</v>
      </c>
      <c r="H2414" s="7">
        <v>0</v>
      </c>
      <c r="I2414" s="7">
        <v>0</v>
      </c>
      <c r="J2414" s="7">
        <v>8</v>
      </c>
      <c r="K2414" s="7">
        <v>2230</v>
      </c>
      <c r="L2414" s="21">
        <v>0</v>
      </c>
      <c r="M2414">
        <v>47.187899999999999</v>
      </c>
      <c r="N2414" s="19">
        <v>248600</v>
      </c>
      <c r="O2414" s="19">
        <v>4</v>
      </c>
      <c r="P2414" s="19">
        <v>1947</v>
      </c>
      <c r="Q2414" s="19">
        <v>311610</v>
      </c>
      <c r="R2414">
        <v>98022</v>
      </c>
      <c r="S2414">
        <v>-121.973</v>
      </c>
      <c r="T2414" s="23">
        <v>4750</v>
      </c>
      <c r="U2414" s="23">
        <v>0</v>
      </c>
      <c r="W2414" s="35">
        <f>$D$1*D2414+$E$1*E2414+$F$1*F2414+$G$1*G2414+$H$1*H2414+$I$1*I2414+$J$1*J2414+$K$1*K2414+$M$1*M2414+$AB$3</f>
        <v>762785.58706276864</v>
      </c>
      <c r="X2414" s="35">
        <f t="shared" si="41"/>
        <v>0</v>
      </c>
      <c r="Y2414" s="16">
        <f>(W2414-C2414)/C2414</f>
        <v>0.56629483996461738</v>
      </c>
    </row>
    <row r="2415" spans="1:25" x14ac:dyDescent="0.35">
      <c r="A2415">
        <v>11520640</v>
      </c>
      <c r="B2415" t="s">
        <v>232</v>
      </c>
      <c r="C2415" s="9">
        <v>810000</v>
      </c>
      <c r="D2415" s="7">
        <v>4</v>
      </c>
      <c r="E2415" s="7">
        <v>2.75</v>
      </c>
      <c r="F2415" s="7">
        <v>3010</v>
      </c>
      <c r="G2415" s="7">
        <v>2</v>
      </c>
      <c r="H2415" s="7">
        <v>0</v>
      </c>
      <c r="I2415" s="7">
        <v>0</v>
      </c>
      <c r="J2415" s="7">
        <v>9</v>
      </c>
      <c r="K2415" s="7">
        <v>3010</v>
      </c>
      <c r="L2415" s="21">
        <v>0</v>
      </c>
      <c r="M2415">
        <v>47.697899999999997</v>
      </c>
      <c r="N2415" s="19">
        <v>10450</v>
      </c>
      <c r="O2415" s="19">
        <v>3</v>
      </c>
      <c r="P2415" s="19">
        <v>1996</v>
      </c>
      <c r="Q2415" s="19">
        <v>10530</v>
      </c>
      <c r="R2415">
        <v>98052</v>
      </c>
      <c r="S2415">
        <v>-122.11199999999999</v>
      </c>
      <c r="T2415" s="23">
        <v>3010</v>
      </c>
      <c r="U2415" s="23">
        <v>0</v>
      </c>
      <c r="W2415" s="35">
        <f>$D$1*D2415+$E$1*E2415+$F$1*F2415+$G$1*G2415+$H$1*H2415+$I$1*I2415+$J$1*J2415+$K$1*K2415+$M$1*M2415+$AB$3</f>
        <v>870869.31561923772</v>
      </c>
      <c r="X2415" s="35">
        <f t="shared" si="41"/>
        <v>0</v>
      </c>
      <c r="Y2415" s="16">
        <f>(W2415-C2415)/C2415</f>
        <v>7.5147303233626811E-2</v>
      </c>
    </row>
    <row r="2416" spans="1:25" x14ac:dyDescent="0.35">
      <c r="A2416">
        <v>3407700046</v>
      </c>
      <c r="B2416" t="s">
        <v>47</v>
      </c>
      <c r="C2416" s="9">
        <v>625000</v>
      </c>
      <c r="D2416" s="7">
        <v>3</v>
      </c>
      <c r="E2416" s="7">
        <v>2.5</v>
      </c>
      <c r="F2416" s="7">
        <v>2410</v>
      </c>
      <c r="G2416" s="7">
        <v>1</v>
      </c>
      <c r="H2416" s="7">
        <v>0</v>
      </c>
      <c r="I2416" s="7">
        <v>0</v>
      </c>
      <c r="J2416" s="7">
        <v>8</v>
      </c>
      <c r="K2416" s="7">
        <v>2980</v>
      </c>
      <c r="L2416" s="21">
        <v>0</v>
      </c>
      <c r="M2416">
        <v>47.745699999999999</v>
      </c>
      <c r="N2416" s="19">
        <v>64073</v>
      </c>
      <c r="O2416" s="19">
        <v>4</v>
      </c>
      <c r="P2416" s="19">
        <v>1976</v>
      </c>
      <c r="Q2416" s="19">
        <v>48760</v>
      </c>
      <c r="R2416">
        <v>98072</v>
      </c>
      <c r="S2416">
        <v>-122.14100000000001</v>
      </c>
      <c r="T2416" s="23">
        <v>1820</v>
      </c>
      <c r="U2416" s="23">
        <v>590</v>
      </c>
      <c r="W2416" s="35">
        <f>$D$1*D2416+$E$1*E2416+$F$1*F2416+$G$1*G2416+$H$1*H2416+$I$1*I2416+$J$1*J2416+$K$1*K2416+$M$1*M2416+$AB$3</f>
        <v>760254.91834222153</v>
      </c>
      <c r="X2416" s="35">
        <f t="shared" si="41"/>
        <v>0</v>
      </c>
      <c r="Y2416" s="16">
        <f>(W2416-C2416)/C2416</f>
        <v>0.21640786934755443</v>
      </c>
    </row>
    <row r="2417" spans="1:25" x14ac:dyDescent="0.35">
      <c r="A2417">
        <v>7696600240</v>
      </c>
      <c r="B2417" t="s">
        <v>174</v>
      </c>
      <c r="C2417" s="9">
        <v>165000</v>
      </c>
      <c r="D2417" s="7">
        <v>3</v>
      </c>
      <c r="E2417" s="7">
        <v>1.5</v>
      </c>
      <c r="F2417" s="7">
        <v>1280</v>
      </c>
      <c r="G2417" s="7">
        <v>1</v>
      </c>
      <c r="H2417" s="7">
        <v>0</v>
      </c>
      <c r="I2417" s="7">
        <v>0</v>
      </c>
      <c r="J2417" s="7">
        <v>7</v>
      </c>
      <c r="K2417" s="7">
        <v>1566</v>
      </c>
      <c r="L2417" s="21">
        <v>0</v>
      </c>
      <c r="M2417">
        <v>47.332299999999996</v>
      </c>
      <c r="N2417" s="19">
        <v>7742</v>
      </c>
      <c r="O2417" s="19">
        <v>3</v>
      </c>
      <c r="P2417" s="19">
        <v>1973</v>
      </c>
      <c r="Q2417" s="19">
        <v>7696</v>
      </c>
      <c r="R2417">
        <v>98001</v>
      </c>
      <c r="S2417">
        <v>-122.276</v>
      </c>
      <c r="T2417" s="23">
        <v>1280</v>
      </c>
      <c r="U2417" s="23">
        <v>0</v>
      </c>
      <c r="W2417" s="35">
        <f>$D$1*D2417+$E$1*E2417+$F$1*F2417+$G$1*G2417+$H$1*H2417+$I$1*I2417+$J$1*J2417+$K$1*K2417+$M$1*M2417+$AB$3</f>
        <v>176148.69886437804</v>
      </c>
      <c r="X2417" s="35">
        <f t="shared" si="41"/>
        <v>0</v>
      </c>
      <c r="Y2417" s="16">
        <f>(W2417-C2417)/C2417</f>
        <v>6.7567871905321431E-2</v>
      </c>
    </row>
    <row r="2418" spans="1:25" x14ac:dyDescent="0.35">
      <c r="A2418">
        <v>3904100106</v>
      </c>
      <c r="B2418" t="s">
        <v>186</v>
      </c>
      <c r="C2418" s="9">
        <v>335000</v>
      </c>
      <c r="D2418" s="7">
        <v>3</v>
      </c>
      <c r="E2418" s="7">
        <v>1</v>
      </c>
      <c r="F2418" s="7">
        <v>2320</v>
      </c>
      <c r="G2418" s="7">
        <v>1</v>
      </c>
      <c r="H2418" s="7">
        <v>0</v>
      </c>
      <c r="I2418" s="7">
        <v>0</v>
      </c>
      <c r="J2418" s="7">
        <v>7</v>
      </c>
      <c r="K2418" s="7">
        <v>1230</v>
      </c>
      <c r="L2418" s="21">
        <v>0</v>
      </c>
      <c r="M2418">
        <v>47.532699999999998</v>
      </c>
      <c r="N2418" s="19">
        <v>6750</v>
      </c>
      <c r="O2418" s="19">
        <v>3</v>
      </c>
      <c r="P2418" s="19">
        <v>1960</v>
      </c>
      <c r="Q2418" s="19">
        <v>6075</v>
      </c>
      <c r="R2418">
        <v>98118</v>
      </c>
      <c r="S2418">
        <v>-122.276</v>
      </c>
      <c r="T2418" s="23">
        <v>1160</v>
      </c>
      <c r="U2418" s="23">
        <v>1160</v>
      </c>
      <c r="W2418" s="35">
        <f>$D$1*D2418+$E$1*E2418+$F$1*F2418+$G$1*G2418+$H$1*H2418+$I$1*I2418+$J$1*J2418+$K$1*K2418+$M$1*M2418+$AB$3</f>
        <v>534844.31487940252</v>
      </c>
      <c r="X2418" s="35">
        <f t="shared" si="41"/>
        <v>0</v>
      </c>
      <c r="Y2418" s="16">
        <f>(W2418-C2418)/C2418</f>
        <v>0.59655019366985829</v>
      </c>
    </row>
    <row r="2419" spans="1:25" x14ac:dyDescent="0.35">
      <c r="A2419">
        <v>7849201600</v>
      </c>
      <c r="B2419" t="s">
        <v>291</v>
      </c>
      <c r="C2419" s="9">
        <v>286700</v>
      </c>
      <c r="D2419" s="7">
        <v>3</v>
      </c>
      <c r="E2419" s="7">
        <v>1</v>
      </c>
      <c r="F2419" s="7">
        <v>1220</v>
      </c>
      <c r="G2419" s="7">
        <v>1</v>
      </c>
      <c r="H2419" s="7">
        <v>0</v>
      </c>
      <c r="I2419" s="7">
        <v>0</v>
      </c>
      <c r="J2419" s="7">
        <v>6</v>
      </c>
      <c r="K2419" s="7">
        <v>1100</v>
      </c>
      <c r="L2419" s="21">
        <v>0</v>
      </c>
      <c r="M2419">
        <v>47.529699999999998</v>
      </c>
      <c r="N2419" s="19">
        <v>6600</v>
      </c>
      <c r="O2419" s="19">
        <v>3</v>
      </c>
      <c r="P2419" s="19">
        <v>1958</v>
      </c>
      <c r="Q2419" s="19">
        <v>6600</v>
      </c>
      <c r="R2419">
        <v>98065</v>
      </c>
      <c r="S2419">
        <v>-121.827</v>
      </c>
      <c r="T2419" s="23">
        <v>1220</v>
      </c>
      <c r="U2419" s="23">
        <v>0</v>
      </c>
      <c r="W2419" s="35">
        <f>$D$1*D2419+$E$1*E2419+$F$1*F2419+$G$1*G2419+$H$1*H2419+$I$1*I2419+$J$1*J2419+$K$1*K2419+$M$1*M2419+$AB$3</f>
        <v>220895.41386786848</v>
      </c>
      <c r="X2419" s="35">
        <f t="shared" si="41"/>
        <v>0</v>
      </c>
      <c r="Y2419" s="16">
        <f>(W2419-C2419)/C2419</f>
        <v>-0.22952419299662197</v>
      </c>
    </row>
    <row r="2420" spans="1:25" x14ac:dyDescent="0.35">
      <c r="A2420">
        <v>8924100111</v>
      </c>
      <c r="B2420" t="s">
        <v>38</v>
      </c>
      <c r="C2420" s="9">
        <v>699000</v>
      </c>
      <c r="D2420" s="7">
        <v>2</v>
      </c>
      <c r="E2420" s="7">
        <v>1.5</v>
      </c>
      <c r="F2420" s="7">
        <v>1400</v>
      </c>
      <c r="G2420" s="7">
        <v>1</v>
      </c>
      <c r="H2420" s="7">
        <v>0</v>
      </c>
      <c r="I2420" s="7">
        <v>0</v>
      </c>
      <c r="J2420" s="7">
        <v>8</v>
      </c>
      <c r="K2420" s="7">
        <v>1900</v>
      </c>
      <c r="L2420" s="21">
        <v>0</v>
      </c>
      <c r="M2420">
        <v>47.6768</v>
      </c>
      <c r="N2420" s="19">
        <v>4050</v>
      </c>
      <c r="O2420" s="19">
        <v>4</v>
      </c>
      <c r="P2420" s="19">
        <v>1954</v>
      </c>
      <c r="Q2420" s="19">
        <v>5940</v>
      </c>
      <c r="R2420">
        <v>98115</v>
      </c>
      <c r="S2420">
        <v>-122.26900000000001</v>
      </c>
      <c r="T2420" s="23">
        <v>1400</v>
      </c>
      <c r="U2420" s="23">
        <v>0</v>
      </c>
      <c r="W2420" s="35">
        <f>$D$1*D2420+$E$1*E2420+$F$1*F2420+$G$1*G2420+$H$1*H2420+$I$1*I2420+$J$1*J2420+$K$1*K2420+$M$1*M2420+$AB$3</f>
        <v>535193.59906547889</v>
      </c>
      <c r="X2420" s="35">
        <f t="shared" si="41"/>
        <v>0</v>
      </c>
      <c r="Y2420" s="16">
        <f>(W2420-C2420)/C2420</f>
        <v>-0.23434392122249087</v>
      </c>
    </row>
    <row r="2421" spans="1:25" x14ac:dyDescent="0.35">
      <c r="A2421">
        <v>2221000070</v>
      </c>
      <c r="B2421" t="s">
        <v>305</v>
      </c>
      <c r="C2421" s="9">
        <v>280000</v>
      </c>
      <c r="D2421" s="7">
        <v>3</v>
      </c>
      <c r="E2421" s="7">
        <v>1.75</v>
      </c>
      <c r="F2421" s="7">
        <v>1590</v>
      </c>
      <c r="G2421" s="7">
        <v>1</v>
      </c>
      <c r="H2421" s="7">
        <v>0</v>
      </c>
      <c r="I2421" s="7">
        <v>0</v>
      </c>
      <c r="J2421" s="7">
        <v>7</v>
      </c>
      <c r="K2421" s="7">
        <v>1590</v>
      </c>
      <c r="L2421" s="21">
        <v>0</v>
      </c>
      <c r="M2421">
        <v>47.428800000000003</v>
      </c>
      <c r="N2421" s="19">
        <v>7280</v>
      </c>
      <c r="O2421" s="19">
        <v>3</v>
      </c>
      <c r="P2421" s="19">
        <v>1974</v>
      </c>
      <c r="Q2421" s="19">
        <v>9634</v>
      </c>
      <c r="R2421">
        <v>98058</v>
      </c>
      <c r="S2421">
        <v>-122.15300000000001</v>
      </c>
      <c r="T2421" s="23">
        <v>1140</v>
      </c>
      <c r="U2421" s="23">
        <v>450</v>
      </c>
      <c r="W2421" s="35">
        <f>$D$1*D2421+$E$1*E2421+$F$1*F2421+$G$1*G2421+$H$1*H2421+$I$1*I2421+$J$1*J2421+$K$1*K2421+$M$1*M2421+$AB$3</f>
        <v>302750.33332530782</v>
      </c>
      <c r="X2421" s="35">
        <f t="shared" si="41"/>
        <v>0</v>
      </c>
      <c r="Y2421" s="16">
        <f>(W2421-C2421)/C2421</f>
        <v>8.1251190447527918E-2</v>
      </c>
    </row>
    <row r="2422" spans="1:25" x14ac:dyDescent="0.35">
      <c r="A2422">
        <v>8078350030</v>
      </c>
      <c r="B2422" t="s">
        <v>95</v>
      </c>
      <c r="C2422" s="9">
        <v>580000</v>
      </c>
      <c r="D2422" s="7">
        <v>4</v>
      </c>
      <c r="E2422" s="7">
        <v>2.5</v>
      </c>
      <c r="F2422" s="7">
        <v>2220</v>
      </c>
      <c r="G2422" s="7">
        <v>2</v>
      </c>
      <c r="H2422" s="7">
        <v>0</v>
      </c>
      <c r="I2422" s="7">
        <v>0</v>
      </c>
      <c r="J2422" s="7">
        <v>8</v>
      </c>
      <c r="K2422" s="7">
        <v>2220</v>
      </c>
      <c r="L2422" s="21">
        <v>0</v>
      </c>
      <c r="M2422">
        <v>47.571599999999997</v>
      </c>
      <c r="N2422" s="19">
        <v>7064</v>
      </c>
      <c r="O2422" s="19">
        <v>3</v>
      </c>
      <c r="P2422" s="19">
        <v>1988</v>
      </c>
      <c r="Q2422" s="19">
        <v>7451</v>
      </c>
      <c r="R2422">
        <v>98029</v>
      </c>
      <c r="S2422">
        <v>-122.02200000000001</v>
      </c>
      <c r="T2422" s="23">
        <v>2220</v>
      </c>
      <c r="U2422" s="23">
        <v>0</v>
      </c>
      <c r="W2422" s="35">
        <f>$D$1*D2422+$E$1*E2422+$F$1*F2422+$G$1*G2422+$H$1*H2422+$I$1*I2422+$J$1*J2422+$K$1*K2422+$M$1*M2422+$AB$3</f>
        <v>541859.15215624869</v>
      </c>
      <c r="X2422" s="35">
        <f t="shared" si="41"/>
        <v>0</v>
      </c>
      <c r="Y2422" s="16">
        <f>(W2422-C2422)/C2422</f>
        <v>-6.5760082489226393E-2</v>
      </c>
    </row>
    <row r="2423" spans="1:25" x14ac:dyDescent="0.35">
      <c r="A2423">
        <v>8682281710</v>
      </c>
      <c r="B2423" t="s">
        <v>54</v>
      </c>
      <c r="C2423" s="9">
        <v>754800</v>
      </c>
      <c r="D2423" s="7">
        <v>2</v>
      </c>
      <c r="E2423" s="7">
        <v>2.5</v>
      </c>
      <c r="F2423" s="7">
        <v>2770</v>
      </c>
      <c r="G2423" s="7">
        <v>2</v>
      </c>
      <c r="H2423" s="7">
        <v>0</v>
      </c>
      <c r="I2423" s="7">
        <v>0</v>
      </c>
      <c r="J2423" s="7">
        <v>8</v>
      </c>
      <c r="K2423" s="7">
        <v>1870</v>
      </c>
      <c r="L2423" s="21">
        <v>0</v>
      </c>
      <c r="M2423">
        <v>47.7072</v>
      </c>
      <c r="N2423" s="19">
        <v>7781</v>
      </c>
      <c r="O2423" s="19">
        <v>3</v>
      </c>
      <c r="P2423" s="19">
        <v>2006</v>
      </c>
      <c r="Q2423" s="19">
        <v>5984</v>
      </c>
      <c r="R2423">
        <v>98053</v>
      </c>
      <c r="S2423">
        <v>-122.017</v>
      </c>
      <c r="T2423" s="23">
        <v>2770</v>
      </c>
      <c r="U2423" s="23">
        <v>0</v>
      </c>
      <c r="W2423" s="35">
        <f>$D$1*D2423+$E$1*E2423+$F$1*F2423+$G$1*G2423+$H$1*H2423+$I$1*I2423+$J$1*J2423+$K$1*K2423+$M$1*M2423+$AB$3</f>
        <v>810522.49712925777</v>
      </c>
      <c r="X2423" s="35">
        <f t="shared" si="41"/>
        <v>0</v>
      </c>
      <c r="Y2423" s="16">
        <f>(W2423-C2423)/C2423</f>
        <v>7.3824188035582633E-2</v>
      </c>
    </row>
    <row r="2424" spans="1:25" x14ac:dyDescent="0.35">
      <c r="A2424">
        <v>1383500070</v>
      </c>
      <c r="B2424" t="s">
        <v>153</v>
      </c>
      <c r="C2424" s="9">
        <v>525000</v>
      </c>
      <c r="D2424" s="7">
        <v>4</v>
      </c>
      <c r="E2424" s="7">
        <v>2.5</v>
      </c>
      <c r="F2424" s="7">
        <v>2303</v>
      </c>
      <c r="G2424" s="7">
        <v>2</v>
      </c>
      <c r="H2424" s="7">
        <v>0</v>
      </c>
      <c r="I2424" s="7">
        <v>0</v>
      </c>
      <c r="J2424" s="7">
        <v>8</v>
      </c>
      <c r="K2424" s="7">
        <v>2080</v>
      </c>
      <c r="L2424" s="21">
        <v>0</v>
      </c>
      <c r="M2424">
        <v>47.726599999999998</v>
      </c>
      <c r="N2424" s="19">
        <v>16801</v>
      </c>
      <c r="O2424" s="19">
        <v>3</v>
      </c>
      <c r="P2424" s="19">
        <v>1995</v>
      </c>
      <c r="Q2424" s="19">
        <v>14013</v>
      </c>
      <c r="R2424">
        <v>98019</v>
      </c>
      <c r="S2424">
        <v>-121.96599999999999</v>
      </c>
      <c r="T2424" s="23">
        <v>2303</v>
      </c>
      <c r="U2424" s="23">
        <v>0</v>
      </c>
      <c r="W2424" s="35">
        <f>$D$1*D2424+$E$1*E2424+$F$1*F2424+$G$1*G2424+$H$1*H2424+$I$1*I2424+$J$1*J2424+$K$1*K2424+$M$1*M2424+$AB$3</f>
        <v>659758.24427080527</v>
      </c>
      <c r="X2424" s="35">
        <f t="shared" si="41"/>
        <v>0</v>
      </c>
      <c r="Y2424" s="16">
        <f>(W2424-C2424)/C2424</f>
        <v>0.25668237003962907</v>
      </c>
    </row>
    <row r="2425" spans="1:25" x14ac:dyDescent="0.35">
      <c r="A2425">
        <v>6744700181</v>
      </c>
      <c r="B2425" t="s">
        <v>66</v>
      </c>
      <c r="C2425" s="9">
        <v>562000</v>
      </c>
      <c r="D2425" s="7">
        <v>3</v>
      </c>
      <c r="E2425" s="7">
        <v>1.75</v>
      </c>
      <c r="F2425" s="7">
        <v>1600</v>
      </c>
      <c r="G2425" s="7">
        <v>1</v>
      </c>
      <c r="H2425" s="7">
        <v>0</v>
      </c>
      <c r="I2425" s="7">
        <v>2</v>
      </c>
      <c r="J2425" s="7">
        <v>8</v>
      </c>
      <c r="K2425" s="7">
        <v>2590</v>
      </c>
      <c r="L2425" s="21">
        <v>0</v>
      </c>
      <c r="M2425">
        <v>47.743699999999997</v>
      </c>
      <c r="N2425" s="19">
        <v>10530</v>
      </c>
      <c r="O2425" s="19">
        <v>3</v>
      </c>
      <c r="P2425" s="19">
        <v>1962</v>
      </c>
      <c r="Q2425" s="19">
        <v>8274</v>
      </c>
      <c r="R2425">
        <v>98155</v>
      </c>
      <c r="S2425">
        <v>-122.291</v>
      </c>
      <c r="T2425" s="23">
        <v>1600</v>
      </c>
      <c r="U2425" s="23">
        <v>0</v>
      </c>
      <c r="W2425" s="35">
        <f>$D$1*D2425+$E$1*E2425+$F$1*F2425+$G$1*G2425+$H$1*H2425+$I$1*I2425+$J$1*J2425+$K$1*K2425+$M$1*M2425+$AB$3</f>
        <v>716754.362810947</v>
      </c>
      <c r="X2425" s="35">
        <f t="shared" si="41"/>
        <v>0</v>
      </c>
      <c r="Y2425" s="16">
        <f>(W2425-C2425)/C2425</f>
        <v>0.27536363489492349</v>
      </c>
    </row>
    <row r="2426" spans="1:25" x14ac:dyDescent="0.35">
      <c r="A2426">
        <v>6728700075</v>
      </c>
      <c r="B2426" t="s">
        <v>228</v>
      </c>
      <c r="C2426" s="9">
        <v>575000</v>
      </c>
      <c r="D2426" s="7">
        <v>4</v>
      </c>
      <c r="E2426" s="7">
        <v>1.75</v>
      </c>
      <c r="F2426" s="7">
        <v>1280</v>
      </c>
      <c r="G2426" s="7">
        <v>1</v>
      </c>
      <c r="H2426" s="7">
        <v>0</v>
      </c>
      <c r="I2426" s="7">
        <v>0</v>
      </c>
      <c r="J2426" s="7">
        <v>7</v>
      </c>
      <c r="K2426" s="7">
        <v>1490</v>
      </c>
      <c r="L2426" s="21">
        <v>0</v>
      </c>
      <c r="M2426">
        <v>47.680500000000002</v>
      </c>
      <c r="N2426" s="19">
        <v>6060</v>
      </c>
      <c r="O2426" s="19">
        <v>3</v>
      </c>
      <c r="P2426" s="19">
        <v>1926</v>
      </c>
      <c r="Q2426" s="19">
        <v>4680</v>
      </c>
      <c r="R2426">
        <v>98117</v>
      </c>
      <c r="S2426">
        <v>-122.364</v>
      </c>
      <c r="T2426" s="23">
        <v>860</v>
      </c>
      <c r="U2426" s="23">
        <v>420</v>
      </c>
      <c r="W2426" s="35">
        <f>$D$1*D2426+$E$1*E2426+$F$1*F2426+$G$1*G2426+$H$1*H2426+$I$1*I2426+$J$1*J2426+$K$1*K2426+$M$1*M2426+$AB$3</f>
        <v>367149.39602948725</v>
      </c>
      <c r="X2426" s="35">
        <f t="shared" si="41"/>
        <v>0</v>
      </c>
      <c r="Y2426" s="16">
        <f>(W2426-C2426)/C2426</f>
        <v>-0.36147931125306565</v>
      </c>
    </row>
    <row r="2427" spans="1:25" x14ac:dyDescent="0.35">
      <c r="A2427">
        <v>3630180240</v>
      </c>
      <c r="B2427" t="s">
        <v>106</v>
      </c>
      <c r="C2427" s="9">
        <v>808900</v>
      </c>
      <c r="D2427" s="7">
        <v>5</v>
      </c>
      <c r="E2427" s="7">
        <v>2.5</v>
      </c>
      <c r="F2427" s="7">
        <v>2900</v>
      </c>
      <c r="G2427" s="7">
        <v>2</v>
      </c>
      <c r="H2427" s="7">
        <v>0</v>
      </c>
      <c r="I2427" s="7">
        <v>0</v>
      </c>
      <c r="J2427" s="7">
        <v>9</v>
      </c>
      <c r="K2427" s="7">
        <v>3200</v>
      </c>
      <c r="L2427" s="21">
        <v>0</v>
      </c>
      <c r="M2427">
        <v>47.5396</v>
      </c>
      <c r="N2427" s="19">
        <v>5901</v>
      </c>
      <c r="O2427" s="19">
        <v>3</v>
      </c>
      <c r="P2427" s="19">
        <v>2006</v>
      </c>
      <c r="Q2427" s="19">
        <v>5775</v>
      </c>
      <c r="R2427">
        <v>98027</v>
      </c>
      <c r="S2427">
        <v>-121.998</v>
      </c>
      <c r="T2427" s="23">
        <v>2900</v>
      </c>
      <c r="U2427" s="23">
        <v>0</v>
      </c>
      <c r="W2427" s="35">
        <f>$D$1*D2427+$E$1*E2427+$F$1*F2427+$G$1*G2427+$H$1*H2427+$I$1*I2427+$J$1*J2427+$K$1*K2427+$M$1*M2427+$AB$3</f>
        <v>716438.12518898398</v>
      </c>
      <c r="X2427" s="35">
        <f t="shared" si="41"/>
        <v>0</v>
      </c>
      <c r="Y2427" s="16">
        <f>(W2427-C2427)/C2427</f>
        <v>-0.11430569268267526</v>
      </c>
    </row>
    <row r="2428" spans="1:25" x14ac:dyDescent="0.35">
      <c r="A2428">
        <v>2162000160</v>
      </c>
      <c r="B2428" t="s">
        <v>69</v>
      </c>
      <c r="C2428" s="9">
        <v>992000</v>
      </c>
      <c r="D2428" s="7">
        <v>3</v>
      </c>
      <c r="E2428" s="7">
        <v>2.25</v>
      </c>
      <c r="F2428" s="7">
        <v>2950</v>
      </c>
      <c r="G2428" s="7">
        <v>1</v>
      </c>
      <c r="H2428" s="7">
        <v>0</v>
      </c>
      <c r="I2428" s="7">
        <v>0</v>
      </c>
      <c r="J2428" s="7">
        <v>10</v>
      </c>
      <c r="K2428" s="7">
        <v>2950</v>
      </c>
      <c r="L2428" s="21">
        <v>0</v>
      </c>
      <c r="M2428">
        <v>47.557099999999998</v>
      </c>
      <c r="N2428" s="19">
        <v>15207</v>
      </c>
      <c r="O2428" s="19">
        <v>4</v>
      </c>
      <c r="P2428" s="19">
        <v>1966</v>
      </c>
      <c r="Q2428" s="19">
        <v>22000</v>
      </c>
      <c r="R2428">
        <v>98040</v>
      </c>
      <c r="S2428">
        <v>-122.21599999999999</v>
      </c>
      <c r="T2428" s="23">
        <v>2070</v>
      </c>
      <c r="U2428" s="23">
        <v>880</v>
      </c>
      <c r="W2428" s="35">
        <f>$D$1*D2428+$E$1*E2428+$F$1*F2428+$G$1*G2428+$H$1*H2428+$I$1*I2428+$J$1*J2428+$K$1*K2428+$M$1*M2428+$AB$3</f>
        <v>904931.48568448424</v>
      </c>
      <c r="X2428" s="35">
        <f t="shared" si="41"/>
        <v>0</v>
      </c>
      <c r="Y2428" s="16">
        <f>(W2428-C2428)/C2428</f>
        <v>-8.7770679753544106E-2</v>
      </c>
    </row>
    <row r="2429" spans="1:25" x14ac:dyDescent="0.35">
      <c r="A2429">
        <v>705700140</v>
      </c>
      <c r="B2429" t="s">
        <v>169</v>
      </c>
      <c r="C2429" s="9">
        <v>335000</v>
      </c>
      <c r="D2429" s="7">
        <v>3</v>
      </c>
      <c r="E2429" s="7">
        <v>2.5</v>
      </c>
      <c r="F2429" s="7">
        <v>1700</v>
      </c>
      <c r="G2429" s="7">
        <v>2</v>
      </c>
      <c r="H2429" s="7">
        <v>0</v>
      </c>
      <c r="I2429" s="7">
        <v>0</v>
      </c>
      <c r="J2429" s="7">
        <v>7</v>
      </c>
      <c r="K2429" s="7">
        <v>2190</v>
      </c>
      <c r="L2429" s="21">
        <v>0</v>
      </c>
      <c r="M2429">
        <v>47.382599999999996</v>
      </c>
      <c r="N2429" s="19">
        <v>6698</v>
      </c>
      <c r="O2429" s="19">
        <v>3</v>
      </c>
      <c r="P2429" s="19">
        <v>1997</v>
      </c>
      <c r="Q2429" s="19">
        <v>7346</v>
      </c>
      <c r="R2429">
        <v>98038</v>
      </c>
      <c r="S2429">
        <v>-122.02800000000001</v>
      </c>
      <c r="T2429" s="23">
        <v>1700</v>
      </c>
      <c r="U2429" s="23">
        <v>0</v>
      </c>
      <c r="W2429" s="35">
        <f>$D$1*D2429+$E$1*E2429+$F$1*F2429+$G$1*G2429+$H$1*H2429+$I$1*I2429+$J$1*J2429+$K$1*K2429+$M$1*M2429+$AB$3</f>
        <v>264487.80374284461</v>
      </c>
      <c r="X2429" s="35">
        <f t="shared" si="41"/>
        <v>0</v>
      </c>
      <c r="Y2429" s="16">
        <f>(W2429-C2429)/C2429</f>
        <v>-0.21048416793180713</v>
      </c>
    </row>
    <row r="2430" spans="1:25" x14ac:dyDescent="0.35">
      <c r="A2430">
        <v>9423400193</v>
      </c>
      <c r="B2430" t="s">
        <v>287</v>
      </c>
      <c r="C2430" s="9">
        <v>473000</v>
      </c>
      <c r="D2430" s="7">
        <v>3</v>
      </c>
      <c r="E2430" s="7">
        <v>2.75</v>
      </c>
      <c r="F2430" s="7">
        <v>1050</v>
      </c>
      <c r="G2430" s="7">
        <v>1</v>
      </c>
      <c r="H2430" s="7">
        <v>0</v>
      </c>
      <c r="I2430" s="7">
        <v>0</v>
      </c>
      <c r="J2430" s="7">
        <v>7</v>
      </c>
      <c r="K2430" s="7">
        <v>1860</v>
      </c>
      <c r="L2430" s="21">
        <v>0</v>
      </c>
      <c r="M2430">
        <v>47.716299999999997</v>
      </c>
      <c r="N2430" s="19">
        <v>7200</v>
      </c>
      <c r="O2430" s="19">
        <v>3</v>
      </c>
      <c r="P2430" s="19">
        <v>1985</v>
      </c>
      <c r="Q2430" s="19">
        <v>9000</v>
      </c>
      <c r="R2430">
        <v>98125</v>
      </c>
      <c r="S2430">
        <v>-122.303</v>
      </c>
      <c r="T2430" s="23">
        <v>1050</v>
      </c>
      <c r="U2430" s="23">
        <v>0</v>
      </c>
      <c r="W2430" s="35">
        <f>$D$1*D2430+$E$1*E2430+$F$1*F2430+$G$1*G2430+$H$1*H2430+$I$1*I2430+$J$1*J2430+$K$1*K2430+$M$1*M2430+$AB$3</f>
        <v>362796.07819101214</v>
      </c>
      <c r="X2430" s="35">
        <f t="shared" si="41"/>
        <v>0</v>
      </c>
      <c r="Y2430" s="16">
        <f>(W2430-C2430)/C2430</f>
        <v>-0.23298926386678193</v>
      </c>
    </row>
    <row r="2431" spans="1:25" x14ac:dyDescent="0.35">
      <c r="A2431">
        <v>5137200140</v>
      </c>
      <c r="B2431" t="s">
        <v>61</v>
      </c>
      <c r="C2431" s="9">
        <v>350000</v>
      </c>
      <c r="D2431" s="7">
        <v>4</v>
      </c>
      <c r="E2431" s="7">
        <v>2.75</v>
      </c>
      <c r="F2431" s="7">
        <v>2990</v>
      </c>
      <c r="G2431" s="7">
        <v>1</v>
      </c>
      <c r="H2431" s="7">
        <v>0</v>
      </c>
      <c r="I2431" s="7">
        <v>1</v>
      </c>
      <c r="J2431" s="7">
        <v>8</v>
      </c>
      <c r="K2431" s="7">
        <v>2790</v>
      </c>
      <c r="L2431" s="21">
        <v>0</v>
      </c>
      <c r="M2431">
        <v>47.335700000000003</v>
      </c>
      <c r="N2431" s="19">
        <v>11210</v>
      </c>
      <c r="O2431" s="19">
        <v>4</v>
      </c>
      <c r="P2431" s="19">
        <v>1977</v>
      </c>
      <c r="Q2431" s="19">
        <v>9858</v>
      </c>
      <c r="R2431">
        <v>98023</v>
      </c>
      <c r="S2431">
        <v>-122.336</v>
      </c>
      <c r="T2431" s="23">
        <v>1880</v>
      </c>
      <c r="U2431" s="23">
        <v>1110</v>
      </c>
      <c r="W2431" s="35">
        <f>$D$1*D2431+$E$1*E2431+$F$1*F2431+$G$1*G2431+$H$1*H2431+$I$1*I2431+$J$1*J2431+$K$1*K2431+$M$1*M2431+$AB$3</f>
        <v>643894.87528046966</v>
      </c>
      <c r="X2431" s="35">
        <f t="shared" si="41"/>
        <v>0</v>
      </c>
      <c r="Y2431" s="16">
        <f>(W2431-C2431)/C2431</f>
        <v>0.83969964365848471</v>
      </c>
    </row>
    <row r="2432" spans="1:25" x14ac:dyDescent="0.35">
      <c r="A2432">
        <v>5026900160</v>
      </c>
      <c r="B2432" t="s">
        <v>38</v>
      </c>
      <c r="C2432" s="10">
        <v>1600000</v>
      </c>
      <c r="D2432" s="7">
        <v>5</v>
      </c>
      <c r="E2432" s="7">
        <v>2.5</v>
      </c>
      <c r="F2432" s="7">
        <v>3100</v>
      </c>
      <c r="G2432" s="7">
        <v>2.5</v>
      </c>
      <c r="H2432" s="7">
        <v>0</v>
      </c>
      <c r="I2432" s="7">
        <v>0</v>
      </c>
      <c r="J2432" s="7">
        <v>9</v>
      </c>
      <c r="K2432" s="7">
        <v>2180</v>
      </c>
      <c r="L2432" s="21">
        <v>0</v>
      </c>
      <c r="M2432">
        <v>47.615400000000001</v>
      </c>
      <c r="N2432" s="19">
        <v>5374</v>
      </c>
      <c r="O2432" s="19">
        <v>4</v>
      </c>
      <c r="P2432" s="19">
        <v>1906</v>
      </c>
      <c r="Q2432" s="19">
        <v>5800</v>
      </c>
      <c r="R2432">
        <v>98122</v>
      </c>
      <c r="S2432">
        <v>-122.283</v>
      </c>
      <c r="T2432" s="23">
        <v>3100</v>
      </c>
      <c r="U2432" s="23">
        <v>0</v>
      </c>
      <c r="W2432" s="35">
        <f>$D$1*D2432+$E$1*E2432+$F$1*F2432+$G$1*G2432+$H$1*H2432+$I$1*I2432+$J$1*J2432+$K$1*K2432+$M$1*M2432+$AB$3</f>
        <v>788430.53746755421</v>
      </c>
      <c r="X2432" s="35">
        <f t="shared" si="41"/>
        <v>0</v>
      </c>
      <c r="Y2432" s="16">
        <f>(W2432-C2432)/C2432</f>
        <v>-0.50723091408277865</v>
      </c>
    </row>
    <row r="2433" spans="1:25" x14ac:dyDescent="0.35">
      <c r="A2433">
        <v>4024101052</v>
      </c>
      <c r="B2433" t="s">
        <v>260</v>
      </c>
      <c r="C2433" s="9">
        <v>305500</v>
      </c>
      <c r="D2433" s="7">
        <v>3</v>
      </c>
      <c r="E2433" s="7">
        <v>1</v>
      </c>
      <c r="F2433" s="7">
        <v>1240</v>
      </c>
      <c r="G2433" s="7">
        <v>1</v>
      </c>
      <c r="H2433" s="7">
        <v>0</v>
      </c>
      <c r="I2433" s="7">
        <v>0</v>
      </c>
      <c r="J2433" s="7">
        <v>7</v>
      </c>
      <c r="K2433" s="7">
        <v>1550</v>
      </c>
      <c r="L2433" s="21">
        <v>0</v>
      </c>
      <c r="M2433">
        <v>47.754199999999997</v>
      </c>
      <c r="N2433" s="19">
        <v>6090</v>
      </c>
      <c r="O2433" s="19">
        <v>4</v>
      </c>
      <c r="P2433" s="19">
        <v>1950</v>
      </c>
      <c r="Q2433" s="19">
        <v>9096</v>
      </c>
      <c r="R2433">
        <v>98155</v>
      </c>
      <c r="S2433">
        <v>-122.307</v>
      </c>
      <c r="T2433" s="23">
        <v>1240</v>
      </c>
      <c r="U2433" s="23">
        <v>0</v>
      </c>
      <c r="W2433" s="35">
        <f>$D$1*D2433+$E$1*E2433+$F$1*F2433+$G$1*G2433+$H$1*H2433+$I$1*I2433+$J$1*J2433+$K$1*K2433+$M$1*M2433+$AB$3</f>
        <v>448860.96228962019</v>
      </c>
      <c r="X2433" s="35">
        <f t="shared" si="41"/>
        <v>0</v>
      </c>
      <c r="Y2433" s="16">
        <f>(W2433-C2433)/C2433</f>
        <v>0.4692666523391823</v>
      </c>
    </row>
    <row r="2434" spans="1:25" x14ac:dyDescent="0.35">
      <c r="A2434">
        <v>1726069051</v>
      </c>
      <c r="B2434" t="s">
        <v>112</v>
      </c>
      <c r="C2434" s="9">
        <v>306000</v>
      </c>
      <c r="D2434" s="7">
        <v>2</v>
      </c>
      <c r="E2434" s="7">
        <v>1</v>
      </c>
      <c r="F2434" s="7">
        <v>780</v>
      </c>
      <c r="G2434" s="7">
        <v>1</v>
      </c>
      <c r="H2434" s="7">
        <v>0</v>
      </c>
      <c r="I2434" s="7">
        <v>0</v>
      </c>
      <c r="J2434" s="7">
        <v>7</v>
      </c>
      <c r="K2434" s="7">
        <v>2200</v>
      </c>
      <c r="L2434" s="21">
        <v>1989</v>
      </c>
      <c r="M2434">
        <v>47.738300000000002</v>
      </c>
      <c r="N2434" s="19">
        <v>13500</v>
      </c>
      <c r="O2434" s="19">
        <v>4</v>
      </c>
      <c r="P2434" s="19">
        <v>1946</v>
      </c>
      <c r="Q2434" s="19">
        <v>67518</v>
      </c>
      <c r="R2434">
        <v>98077</v>
      </c>
      <c r="S2434">
        <v>-122.074</v>
      </c>
      <c r="T2434" s="23">
        <v>780</v>
      </c>
      <c r="U2434" s="23">
        <v>0</v>
      </c>
      <c r="W2434" s="35">
        <f>$D$1*D2434+$E$1*E2434+$F$1*F2434+$G$1*G2434+$H$1*H2434+$I$1*I2434+$J$1*J2434+$K$1*K2434+$M$1*M2434+$AB$3</f>
        <v>376212.7589892298</v>
      </c>
      <c r="X2434" s="35">
        <f t="shared" si="41"/>
        <v>0</v>
      </c>
      <c r="Y2434" s="16">
        <f>(W2434-C2434)/C2434</f>
        <v>0.22945346074911699</v>
      </c>
    </row>
    <row r="2435" spans="1:25" x14ac:dyDescent="0.35">
      <c r="A2435">
        <v>6300000693</v>
      </c>
      <c r="B2435" t="s">
        <v>92</v>
      </c>
      <c r="C2435" s="9">
        <v>233000</v>
      </c>
      <c r="D2435" s="7">
        <v>2</v>
      </c>
      <c r="E2435" s="7">
        <v>2.25</v>
      </c>
      <c r="F2435" s="7">
        <v>850</v>
      </c>
      <c r="G2435" s="7">
        <v>2</v>
      </c>
      <c r="H2435" s="7">
        <v>0</v>
      </c>
      <c r="I2435" s="7">
        <v>0</v>
      </c>
      <c r="J2435" s="7">
        <v>8</v>
      </c>
      <c r="K2435" s="7">
        <v>850</v>
      </c>
      <c r="L2435" s="21">
        <v>0</v>
      </c>
      <c r="M2435">
        <v>47.706400000000002</v>
      </c>
      <c r="N2435" s="19">
        <v>1656</v>
      </c>
      <c r="O2435" s="19">
        <v>3</v>
      </c>
      <c r="P2435" s="19">
        <v>2001</v>
      </c>
      <c r="Q2435" s="19">
        <v>1312</v>
      </c>
      <c r="R2435">
        <v>98133</v>
      </c>
      <c r="S2435">
        <v>-122.34399999999999</v>
      </c>
      <c r="T2435" s="23">
        <v>850</v>
      </c>
      <c r="U2435" s="23">
        <v>0</v>
      </c>
      <c r="W2435" s="35">
        <f>$D$1*D2435+$E$1*E2435+$F$1*F2435+$G$1*G2435+$H$1*H2435+$I$1*I2435+$J$1*J2435+$K$1*K2435+$M$1*M2435+$AB$3</f>
        <v>392396.55878717452</v>
      </c>
      <c r="X2435" s="35">
        <f t="shared" si="41"/>
        <v>0</v>
      </c>
      <c r="Y2435" s="16">
        <f>(W2435-C2435)/C2435</f>
        <v>0.68410540252006236</v>
      </c>
    </row>
    <row r="2436" spans="1:25" x14ac:dyDescent="0.35">
      <c r="A2436">
        <v>6413100270</v>
      </c>
      <c r="B2436" t="s">
        <v>138</v>
      </c>
      <c r="C2436" s="9">
        <v>490000</v>
      </c>
      <c r="D2436" s="7">
        <v>3</v>
      </c>
      <c r="E2436" s="7">
        <v>1.75</v>
      </c>
      <c r="F2436" s="7">
        <v>1540</v>
      </c>
      <c r="G2436" s="7">
        <v>1</v>
      </c>
      <c r="H2436" s="7">
        <v>0</v>
      </c>
      <c r="I2436" s="7">
        <v>0</v>
      </c>
      <c r="J2436" s="7">
        <v>8</v>
      </c>
      <c r="K2436" s="7">
        <v>1710</v>
      </c>
      <c r="L2436" s="21">
        <v>0</v>
      </c>
      <c r="M2436">
        <v>47.715200000000003</v>
      </c>
      <c r="N2436" s="19">
        <v>9000</v>
      </c>
      <c r="O2436" s="19">
        <v>3</v>
      </c>
      <c r="P2436" s="19">
        <v>1971</v>
      </c>
      <c r="Q2436" s="19">
        <v>7488</v>
      </c>
      <c r="R2436">
        <v>98125</v>
      </c>
      <c r="S2436">
        <v>-122.322</v>
      </c>
      <c r="T2436" s="23">
        <v>1540</v>
      </c>
      <c r="U2436" s="23">
        <v>0</v>
      </c>
      <c r="W2436" s="35">
        <f>$D$1*D2436+$E$1*E2436+$F$1*F2436+$G$1*G2436+$H$1*H2436+$I$1*I2436+$J$1*J2436+$K$1*K2436+$M$1*M2436+$AB$3</f>
        <v>553626.0629232116</v>
      </c>
      <c r="X2436" s="35">
        <f t="shared" ref="X2436:X2499" si="42">IF(W2436&lt;0, 1,0)</f>
        <v>0</v>
      </c>
      <c r="Y2436" s="16">
        <f>(W2436-C2436)/C2436</f>
        <v>0.1298491080065543</v>
      </c>
    </row>
    <row r="2437" spans="1:25" x14ac:dyDescent="0.35">
      <c r="A2437">
        <v>7215420160</v>
      </c>
      <c r="B2437" t="s">
        <v>183</v>
      </c>
      <c r="C2437" s="9">
        <v>445000</v>
      </c>
      <c r="D2437" s="7">
        <v>4</v>
      </c>
      <c r="E2437" s="7">
        <v>2.5</v>
      </c>
      <c r="F2437" s="7">
        <v>2280</v>
      </c>
      <c r="G2437" s="7">
        <v>2</v>
      </c>
      <c r="H2437" s="7">
        <v>0</v>
      </c>
      <c r="I2437" s="7">
        <v>0</v>
      </c>
      <c r="J2437" s="7">
        <v>8</v>
      </c>
      <c r="K2437" s="7">
        <v>2280</v>
      </c>
      <c r="L2437" s="21">
        <v>0</v>
      </c>
      <c r="M2437">
        <v>47.342399999999998</v>
      </c>
      <c r="N2437" s="19">
        <v>42077</v>
      </c>
      <c r="O2437" s="19">
        <v>3</v>
      </c>
      <c r="P2437" s="19">
        <v>1994</v>
      </c>
      <c r="Q2437" s="19">
        <v>36236</v>
      </c>
      <c r="R2437">
        <v>98042</v>
      </c>
      <c r="S2437">
        <v>-122.077</v>
      </c>
      <c r="T2437" s="23">
        <v>2280</v>
      </c>
      <c r="U2437" s="23">
        <v>0</v>
      </c>
      <c r="W2437" s="35">
        <f>$D$1*D2437+$E$1*E2437+$F$1*F2437+$G$1*G2437+$H$1*H2437+$I$1*I2437+$J$1*J2437+$K$1*K2437+$M$1*M2437+$AB$3</f>
        <v>405831.46789118648</v>
      </c>
      <c r="X2437" s="35">
        <f t="shared" si="42"/>
        <v>0</v>
      </c>
      <c r="Y2437" s="16">
        <f>(W2437-C2437)/C2437</f>
        <v>-8.8019173278232637E-2</v>
      </c>
    </row>
    <row r="2438" spans="1:25" x14ac:dyDescent="0.35">
      <c r="A2438">
        <v>7878400135</v>
      </c>
      <c r="B2438" t="s">
        <v>43</v>
      </c>
      <c r="C2438" s="9">
        <v>355000</v>
      </c>
      <c r="D2438" s="7">
        <v>3</v>
      </c>
      <c r="E2438" s="7">
        <v>2.25</v>
      </c>
      <c r="F2438" s="7">
        <v>2550</v>
      </c>
      <c r="G2438" s="7">
        <v>1</v>
      </c>
      <c r="H2438" s="7">
        <v>0</v>
      </c>
      <c r="I2438" s="7">
        <v>0</v>
      </c>
      <c r="J2438" s="7">
        <v>7</v>
      </c>
      <c r="K2438" s="7">
        <v>2240</v>
      </c>
      <c r="L2438" s="21">
        <v>0</v>
      </c>
      <c r="M2438">
        <v>47.485599999999998</v>
      </c>
      <c r="N2438" s="19">
        <v>9674</v>
      </c>
      <c r="O2438" s="19">
        <v>3</v>
      </c>
      <c r="P2438" s="19">
        <v>1959</v>
      </c>
      <c r="Q2438" s="19">
        <v>9674</v>
      </c>
      <c r="R2438">
        <v>98178</v>
      </c>
      <c r="S2438">
        <v>-122.247</v>
      </c>
      <c r="T2438" s="23">
        <v>1850</v>
      </c>
      <c r="U2438" s="23">
        <v>700</v>
      </c>
      <c r="W2438" s="35">
        <f>$D$1*D2438+$E$1*E2438+$F$1*F2438+$G$1*G2438+$H$1*H2438+$I$1*I2438+$J$1*J2438+$K$1*K2438+$M$1*M2438+$AB$3</f>
        <v>544717.00860502198</v>
      </c>
      <c r="X2438" s="35">
        <f t="shared" si="42"/>
        <v>0</v>
      </c>
      <c r="Y2438" s="16">
        <f>(W2438-C2438)/C2438</f>
        <v>0.53441410874654083</v>
      </c>
    </row>
    <row r="2439" spans="1:25" x14ac:dyDescent="0.35">
      <c r="A2439">
        <v>2597710070</v>
      </c>
      <c r="B2439" t="s">
        <v>111</v>
      </c>
      <c r="C2439" s="9">
        <v>360000</v>
      </c>
      <c r="D2439" s="7">
        <v>2</v>
      </c>
      <c r="E2439" s="7">
        <v>2</v>
      </c>
      <c r="F2439" s="7">
        <v>1770</v>
      </c>
      <c r="G2439" s="7">
        <v>1</v>
      </c>
      <c r="H2439" s="7">
        <v>0</v>
      </c>
      <c r="I2439" s="7">
        <v>0</v>
      </c>
      <c r="J2439" s="7">
        <v>8</v>
      </c>
      <c r="K2439" s="7">
        <v>2090</v>
      </c>
      <c r="L2439" s="21">
        <v>0</v>
      </c>
      <c r="M2439">
        <v>47.428699999999999</v>
      </c>
      <c r="N2439" s="19">
        <v>7607</v>
      </c>
      <c r="O2439" s="19">
        <v>4</v>
      </c>
      <c r="P2439" s="19">
        <v>1987</v>
      </c>
      <c r="Q2439" s="19">
        <v>7109</v>
      </c>
      <c r="R2439">
        <v>98058</v>
      </c>
      <c r="S2439">
        <v>-122.163</v>
      </c>
      <c r="T2439" s="23">
        <v>1770</v>
      </c>
      <c r="U2439" s="23">
        <v>0</v>
      </c>
      <c r="W2439" s="35">
        <f>$D$1*D2439+$E$1*E2439+$F$1*F2439+$G$1*G2439+$H$1*H2439+$I$1*I2439+$J$1*J2439+$K$1*K2439+$M$1*M2439+$AB$3</f>
        <v>448076.96133511513</v>
      </c>
      <c r="X2439" s="35">
        <f t="shared" si="42"/>
        <v>0</v>
      </c>
      <c r="Y2439" s="16">
        <f>(W2439-C2439)/C2439</f>
        <v>0.24465822593087538</v>
      </c>
    </row>
    <row r="2440" spans="1:25" x14ac:dyDescent="0.35">
      <c r="A2440">
        <v>9244900248</v>
      </c>
      <c r="B2440" t="s">
        <v>154</v>
      </c>
      <c r="C2440" s="9">
        <v>737500</v>
      </c>
      <c r="D2440" s="7">
        <v>3</v>
      </c>
      <c r="E2440" s="7">
        <v>1.75</v>
      </c>
      <c r="F2440" s="7">
        <v>2320</v>
      </c>
      <c r="G2440" s="7">
        <v>2</v>
      </c>
      <c r="H2440" s="7">
        <v>0</v>
      </c>
      <c r="I2440" s="7">
        <v>0</v>
      </c>
      <c r="J2440" s="7">
        <v>7</v>
      </c>
      <c r="K2440" s="7">
        <v>1610</v>
      </c>
      <c r="L2440" s="21">
        <v>1974</v>
      </c>
      <c r="M2440">
        <v>47.6877</v>
      </c>
      <c r="N2440" s="19">
        <v>10900</v>
      </c>
      <c r="O2440" s="19">
        <v>3</v>
      </c>
      <c r="P2440" s="19">
        <v>1935</v>
      </c>
      <c r="Q2440" s="19">
        <v>5800</v>
      </c>
      <c r="R2440">
        <v>98115</v>
      </c>
      <c r="S2440">
        <v>-122.283</v>
      </c>
      <c r="T2440" s="23">
        <v>2320</v>
      </c>
      <c r="U2440" s="23">
        <v>0</v>
      </c>
      <c r="W2440" s="35">
        <f>$D$1*D2440+$E$1*E2440+$F$1*F2440+$G$1*G2440+$H$1*H2440+$I$1*I2440+$J$1*J2440+$K$1*K2440+$M$1*M2440+$AB$3</f>
        <v>602449.0034542121</v>
      </c>
      <c r="X2440" s="35">
        <f t="shared" si="42"/>
        <v>0</v>
      </c>
      <c r="Y2440" s="16">
        <f>(W2440-C2440)/C2440</f>
        <v>-0.18311999531632259</v>
      </c>
    </row>
    <row r="2441" spans="1:25" x14ac:dyDescent="0.35">
      <c r="A2441">
        <v>824059277</v>
      </c>
      <c r="B2441" t="s">
        <v>277</v>
      </c>
      <c r="C2441" s="9">
        <v>985000</v>
      </c>
      <c r="D2441" s="7">
        <v>3</v>
      </c>
      <c r="E2441" s="7">
        <v>3.5</v>
      </c>
      <c r="F2441" s="7">
        <v>2600</v>
      </c>
      <c r="G2441" s="7">
        <v>2</v>
      </c>
      <c r="H2441" s="7">
        <v>0</v>
      </c>
      <c r="I2441" s="7">
        <v>0</v>
      </c>
      <c r="J2441" s="7">
        <v>8</v>
      </c>
      <c r="K2441" s="7">
        <v>2430</v>
      </c>
      <c r="L2441" s="21">
        <v>0</v>
      </c>
      <c r="M2441">
        <v>47.582000000000001</v>
      </c>
      <c r="N2441" s="19">
        <v>11920</v>
      </c>
      <c r="O2441" s="19">
        <v>5</v>
      </c>
      <c r="P2441" s="19">
        <v>1969</v>
      </c>
      <c r="Q2441" s="19">
        <v>10050</v>
      </c>
      <c r="R2441">
        <v>98004</v>
      </c>
      <c r="S2441">
        <v>-122.194</v>
      </c>
      <c r="T2441" s="23">
        <v>2600</v>
      </c>
      <c r="U2441" s="23">
        <v>0</v>
      </c>
      <c r="W2441" s="35">
        <f>$D$1*D2441+$E$1*E2441+$F$1*F2441+$G$1*G2441+$H$1*H2441+$I$1*I2441+$J$1*J2441+$K$1*K2441+$M$1*M2441+$AB$3</f>
        <v>651201.59011321887</v>
      </c>
      <c r="X2441" s="35">
        <f t="shared" si="42"/>
        <v>0</v>
      </c>
      <c r="Y2441" s="16">
        <f>(W2441-C2441)/C2441</f>
        <v>-0.33888163440282348</v>
      </c>
    </row>
    <row r="2442" spans="1:25" x14ac:dyDescent="0.35">
      <c r="A2442">
        <v>3278601940</v>
      </c>
      <c r="B2442" t="s">
        <v>134</v>
      </c>
      <c r="C2442" s="9">
        <v>349950</v>
      </c>
      <c r="D2442" s="7">
        <v>2</v>
      </c>
      <c r="E2442" s="7">
        <v>3.25</v>
      </c>
      <c r="F2442" s="7">
        <v>1570</v>
      </c>
      <c r="G2442" s="7">
        <v>2</v>
      </c>
      <c r="H2442" s="7">
        <v>0</v>
      </c>
      <c r="I2442" s="7">
        <v>0</v>
      </c>
      <c r="J2442" s="7">
        <v>8</v>
      </c>
      <c r="K2442" s="7">
        <v>1570</v>
      </c>
      <c r="L2442" s="21">
        <v>0</v>
      </c>
      <c r="M2442">
        <v>47.548000000000002</v>
      </c>
      <c r="N2442" s="19">
        <v>2031</v>
      </c>
      <c r="O2442" s="19">
        <v>3</v>
      </c>
      <c r="P2442" s="19">
        <v>2006</v>
      </c>
      <c r="Q2442" s="19">
        <v>2039</v>
      </c>
      <c r="R2442">
        <v>98126</v>
      </c>
      <c r="S2442">
        <v>-122.375</v>
      </c>
      <c r="T2442" s="23">
        <v>1310</v>
      </c>
      <c r="U2442" s="23">
        <v>260</v>
      </c>
      <c r="W2442" s="35">
        <f>$D$1*D2442+$E$1*E2442+$F$1*F2442+$G$1*G2442+$H$1*H2442+$I$1*I2442+$J$1*J2442+$K$1*K2442+$M$1*M2442+$AB$3</f>
        <v>436440.73735067621</v>
      </c>
      <c r="X2442" s="35">
        <f t="shared" si="42"/>
        <v>0</v>
      </c>
      <c r="Y2442" s="16">
        <f>(W2442-C2442)/C2442</f>
        <v>0.24715169981619148</v>
      </c>
    </row>
    <row r="2443" spans="1:25" x14ac:dyDescent="0.35">
      <c r="A2443">
        <v>7853250160</v>
      </c>
      <c r="B2443" t="s">
        <v>293</v>
      </c>
      <c r="C2443" s="9">
        <v>520000</v>
      </c>
      <c r="D2443" s="7">
        <v>4</v>
      </c>
      <c r="E2443" s="7">
        <v>2.5</v>
      </c>
      <c r="F2443" s="7">
        <v>3060</v>
      </c>
      <c r="G2443" s="7">
        <v>2</v>
      </c>
      <c r="H2443" s="7">
        <v>0</v>
      </c>
      <c r="I2443" s="7">
        <v>0</v>
      </c>
      <c r="J2443" s="7">
        <v>8</v>
      </c>
      <c r="K2443" s="7">
        <v>2950</v>
      </c>
      <c r="L2443" s="21">
        <v>0</v>
      </c>
      <c r="M2443">
        <v>47.5383</v>
      </c>
      <c r="N2443" s="19">
        <v>7161</v>
      </c>
      <c r="O2443" s="19">
        <v>3</v>
      </c>
      <c r="P2443" s="19">
        <v>2005</v>
      </c>
      <c r="Q2443" s="19">
        <v>6822</v>
      </c>
      <c r="R2443">
        <v>98065</v>
      </c>
      <c r="S2443">
        <v>-121.879</v>
      </c>
      <c r="T2443" s="23">
        <v>2860</v>
      </c>
      <c r="U2443" s="23">
        <v>200</v>
      </c>
      <c r="W2443" s="35">
        <f>$D$1*D2443+$E$1*E2443+$F$1*F2443+$G$1*G2443+$H$1*H2443+$I$1*I2443+$J$1*J2443+$K$1*K2443+$M$1*M2443+$AB$3</f>
        <v>706298.68794988468</v>
      </c>
      <c r="X2443" s="35">
        <f t="shared" si="42"/>
        <v>0</v>
      </c>
      <c r="Y2443" s="16">
        <f>(W2443-C2443)/C2443</f>
        <v>0.3582667075959321</v>
      </c>
    </row>
    <row r="2444" spans="1:25" x14ac:dyDescent="0.35">
      <c r="A2444">
        <v>1163100070</v>
      </c>
      <c r="B2444" t="s">
        <v>260</v>
      </c>
      <c r="C2444" s="9">
        <v>355950</v>
      </c>
      <c r="D2444" s="7">
        <v>4</v>
      </c>
      <c r="E2444" s="7">
        <v>2.5</v>
      </c>
      <c r="F2444" s="7">
        <v>1960</v>
      </c>
      <c r="G2444" s="7">
        <v>1</v>
      </c>
      <c r="H2444" s="7">
        <v>0</v>
      </c>
      <c r="I2444" s="7">
        <v>0</v>
      </c>
      <c r="J2444" s="7">
        <v>7</v>
      </c>
      <c r="K2444" s="7">
        <v>1910</v>
      </c>
      <c r="L2444" s="21">
        <v>0</v>
      </c>
      <c r="M2444">
        <v>47.7654</v>
      </c>
      <c r="N2444" s="19">
        <v>8540</v>
      </c>
      <c r="O2444" s="19">
        <v>3</v>
      </c>
      <c r="P2444" s="19">
        <v>1955</v>
      </c>
      <c r="Q2444" s="19">
        <v>9120</v>
      </c>
      <c r="R2444">
        <v>98177</v>
      </c>
      <c r="S2444">
        <v>-122.35899999999999</v>
      </c>
      <c r="T2444" s="23">
        <v>1220</v>
      </c>
      <c r="U2444" s="23">
        <v>740</v>
      </c>
      <c r="W2444" s="35">
        <f>$D$1*D2444+$E$1*E2444+$F$1*F2444+$G$1*G2444+$H$1*H2444+$I$1*I2444+$J$1*J2444+$K$1*K2444+$M$1*M2444+$AB$3</f>
        <v>562241.86775369942</v>
      </c>
      <c r="X2444" s="35">
        <f t="shared" si="42"/>
        <v>0</v>
      </c>
      <c r="Y2444" s="16">
        <f>(W2444-C2444)/C2444</f>
        <v>0.57955293651832962</v>
      </c>
    </row>
    <row r="2445" spans="1:25" x14ac:dyDescent="0.35">
      <c r="A2445">
        <v>8106300510</v>
      </c>
      <c r="B2445" t="s">
        <v>220</v>
      </c>
      <c r="C2445" s="9">
        <v>485000</v>
      </c>
      <c r="D2445" s="7">
        <v>5</v>
      </c>
      <c r="E2445" s="7">
        <v>2.5</v>
      </c>
      <c r="F2445" s="7">
        <v>3270</v>
      </c>
      <c r="G2445" s="7">
        <v>2</v>
      </c>
      <c r="H2445" s="7">
        <v>0</v>
      </c>
      <c r="I2445" s="7">
        <v>0</v>
      </c>
      <c r="J2445" s="7">
        <v>9</v>
      </c>
      <c r="K2445" s="7">
        <v>2980</v>
      </c>
      <c r="L2445" s="21">
        <v>0</v>
      </c>
      <c r="M2445">
        <v>47.446100000000001</v>
      </c>
      <c r="N2445" s="19">
        <v>6129</v>
      </c>
      <c r="O2445" s="19">
        <v>3</v>
      </c>
      <c r="P2445" s="19">
        <v>2004</v>
      </c>
      <c r="Q2445" s="19">
        <v>5928</v>
      </c>
      <c r="R2445">
        <v>98055</v>
      </c>
      <c r="S2445">
        <v>-122.208</v>
      </c>
      <c r="T2445" s="23">
        <v>3270</v>
      </c>
      <c r="U2445" s="23">
        <v>0</v>
      </c>
      <c r="W2445" s="35">
        <f>$D$1*D2445+$E$1*E2445+$F$1*F2445+$G$1*G2445+$H$1*H2445+$I$1*I2445+$J$1*J2445+$K$1*K2445+$M$1*M2445+$AB$3</f>
        <v>733626.79409943894</v>
      </c>
      <c r="X2445" s="35">
        <f t="shared" si="42"/>
        <v>0</v>
      </c>
      <c r="Y2445" s="16">
        <f>(W2445-C2445)/C2445</f>
        <v>0.51263256515348232</v>
      </c>
    </row>
    <row r="2446" spans="1:25" x14ac:dyDescent="0.35">
      <c r="A2446">
        <v>4239400960</v>
      </c>
      <c r="B2446" t="s">
        <v>109</v>
      </c>
      <c r="C2446" s="9">
        <v>143000</v>
      </c>
      <c r="D2446" s="7">
        <v>3</v>
      </c>
      <c r="E2446" s="7">
        <v>1</v>
      </c>
      <c r="F2446" s="7">
        <v>1090</v>
      </c>
      <c r="G2446" s="7">
        <v>1</v>
      </c>
      <c r="H2446" s="7">
        <v>0</v>
      </c>
      <c r="I2446" s="7">
        <v>0</v>
      </c>
      <c r="J2446" s="7">
        <v>6</v>
      </c>
      <c r="K2446" s="7">
        <v>960</v>
      </c>
      <c r="L2446" s="21">
        <v>0</v>
      </c>
      <c r="M2446">
        <v>47.315899999999999</v>
      </c>
      <c r="N2446" s="19">
        <v>3315</v>
      </c>
      <c r="O2446" s="19">
        <v>4</v>
      </c>
      <c r="P2446" s="19">
        <v>1969</v>
      </c>
      <c r="Q2446" s="19">
        <v>3120</v>
      </c>
      <c r="R2446">
        <v>98092</v>
      </c>
      <c r="S2446">
        <v>-122.18300000000001</v>
      </c>
      <c r="T2446" s="23">
        <v>1090</v>
      </c>
      <c r="U2446" s="23">
        <v>0</v>
      </c>
      <c r="W2446" s="35">
        <f>$D$1*D2446+$E$1*E2446+$F$1*F2446+$G$1*G2446+$H$1*H2446+$I$1*I2446+$J$1*J2446+$K$1*K2446+$M$1*M2446+$AB$3</f>
        <v>52551.975962474942</v>
      </c>
      <c r="X2446" s="35">
        <f t="shared" si="42"/>
        <v>0</v>
      </c>
      <c r="Y2446" s="16">
        <f>(W2446-C2446)/C2446</f>
        <v>-0.63250366459807728</v>
      </c>
    </row>
    <row r="2447" spans="1:25" x14ac:dyDescent="0.35">
      <c r="A2447">
        <v>7524900003</v>
      </c>
      <c r="B2447" t="s">
        <v>74</v>
      </c>
      <c r="C2447" s="10">
        <v>3280000</v>
      </c>
      <c r="D2447" s="7">
        <v>2</v>
      </c>
      <c r="E2447" s="7">
        <v>1.75</v>
      </c>
      <c r="F2447" s="7">
        <v>6840</v>
      </c>
      <c r="G2447" s="7">
        <v>2.5</v>
      </c>
      <c r="H2447" s="7">
        <v>1</v>
      </c>
      <c r="I2447" s="7">
        <v>4</v>
      </c>
      <c r="J2447" s="7">
        <v>11</v>
      </c>
      <c r="K2447" s="7">
        <v>3120</v>
      </c>
      <c r="L2447" s="21">
        <v>0</v>
      </c>
      <c r="M2447">
        <v>47.604199999999999</v>
      </c>
      <c r="N2447" s="19">
        <v>10000</v>
      </c>
      <c r="O2447" s="19">
        <v>3</v>
      </c>
      <c r="P2447" s="19">
        <v>2001</v>
      </c>
      <c r="Q2447" s="19">
        <v>12300</v>
      </c>
      <c r="R2447">
        <v>98008</v>
      </c>
      <c r="S2447">
        <v>-122.11199999999999</v>
      </c>
      <c r="T2447" s="23">
        <v>4350</v>
      </c>
      <c r="U2447" s="23">
        <v>2490</v>
      </c>
      <c r="W2447" s="35">
        <f>$D$1*D2447+$E$1*E2447+$F$1*F2447+$G$1*G2447+$H$1*H2447+$I$1*I2447+$J$1*J2447+$K$1*K2447+$M$1*M2447+$AB$3</f>
        <v>2776815.4346566722</v>
      </c>
      <c r="X2447" s="35">
        <f t="shared" si="42"/>
        <v>0</v>
      </c>
      <c r="Y2447" s="16">
        <f>(W2447-C2447)/C2447</f>
        <v>-0.15340992845833165</v>
      </c>
    </row>
    <row r="2448" spans="1:25" x14ac:dyDescent="0.35">
      <c r="A2448">
        <v>3893100327</v>
      </c>
      <c r="B2448" t="s">
        <v>113</v>
      </c>
      <c r="C2448" s="9">
        <v>355000</v>
      </c>
      <c r="D2448" s="7">
        <v>3</v>
      </c>
      <c r="E2448" s="7">
        <v>1</v>
      </c>
      <c r="F2448" s="7">
        <v>940</v>
      </c>
      <c r="G2448" s="7">
        <v>1</v>
      </c>
      <c r="H2448" s="7">
        <v>0</v>
      </c>
      <c r="I2448" s="7">
        <v>0</v>
      </c>
      <c r="J2448" s="7">
        <v>7</v>
      </c>
      <c r="K2448" s="7">
        <v>1060</v>
      </c>
      <c r="L2448" s="21">
        <v>0</v>
      </c>
      <c r="M2448">
        <v>47.700200000000002</v>
      </c>
      <c r="N2448" s="19">
        <v>8512</v>
      </c>
      <c r="O2448" s="19">
        <v>4</v>
      </c>
      <c r="P2448" s="19">
        <v>1967</v>
      </c>
      <c r="Q2448" s="19">
        <v>8512</v>
      </c>
      <c r="R2448">
        <v>98033</v>
      </c>
      <c r="S2448">
        <v>-122.191</v>
      </c>
      <c r="T2448" s="23">
        <v>940</v>
      </c>
      <c r="U2448" s="23">
        <v>0</v>
      </c>
      <c r="W2448" s="35">
        <f>$D$1*D2448+$E$1*E2448+$F$1*F2448+$G$1*G2448+$H$1*H2448+$I$1*I2448+$J$1*J2448+$K$1*K2448+$M$1*M2448+$AB$3</f>
        <v>345551.03671134263</v>
      </c>
      <c r="X2448" s="35">
        <f t="shared" si="42"/>
        <v>0</v>
      </c>
      <c r="Y2448" s="16">
        <f>(W2448-C2448)/C2448</f>
        <v>-2.6616797996217936E-2</v>
      </c>
    </row>
    <row r="2449" spans="1:25" x14ac:dyDescent="0.35">
      <c r="A2449">
        <v>7856640560</v>
      </c>
      <c r="B2449" t="s">
        <v>178</v>
      </c>
      <c r="C2449" s="10">
        <v>1130000</v>
      </c>
      <c r="D2449" s="7">
        <v>5</v>
      </c>
      <c r="E2449" s="7">
        <v>3.5</v>
      </c>
      <c r="F2449" s="7">
        <v>3880</v>
      </c>
      <c r="G2449" s="7">
        <v>2</v>
      </c>
      <c r="H2449" s="7">
        <v>0</v>
      </c>
      <c r="I2449" s="7">
        <v>3</v>
      </c>
      <c r="J2449" s="7">
        <v>9</v>
      </c>
      <c r="K2449" s="7">
        <v>3690</v>
      </c>
      <c r="L2449" s="21">
        <v>0</v>
      </c>
      <c r="M2449">
        <v>47.569600000000001</v>
      </c>
      <c r="N2449" s="19">
        <v>13885</v>
      </c>
      <c r="O2449" s="19">
        <v>4</v>
      </c>
      <c r="P2449" s="19">
        <v>1979</v>
      </c>
      <c r="Q2449" s="19">
        <v>13885</v>
      </c>
      <c r="R2449">
        <v>98006</v>
      </c>
      <c r="S2449">
        <v>-122.15600000000001</v>
      </c>
      <c r="T2449" s="23">
        <v>2540</v>
      </c>
      <c r="U2449" s="23">
        <v>1340</v>
      </c>
      <c r="W2449" s="35">
        <f>$D$1*D2449+$E$1*E2449+$F$1*F2449+$G$1*G2449+$H$1*H2449+$I$1*I2449+$J$1*J2449+$K$1*K2449+$M$1*M2449+$AB$3</f>
        <v>1125657.2691329569</v>
      </c>
      <c r="X2449" s="35">
        <f t="shared" si="42"/>
        <v>0</v>
      </c>
      <c r="Y2449" s="16">
        <f>(W2449-C2449)/C2449</f>
        <v>-3.8431246611001215E-3</v>
      </c>
    </row>
    <row r="2450" spans="1:25" x14ac:dyDescent="0.35">
      <c r="A2450">
        <v>7206900075</v>
      </c>
      <c r="B2450" t="s">
        <v>162</v>
      </c>
      <c r="C2450" s="9">
        <v>200000</v>
      </c>
      <c r="D2450" s="7">
        <v>5</v>
      </c>
      <c r="E2450" s="7">
        <v>1.75</v>
      </c>
      <c r="F2450" s="7">
        <v>1770</v>
      </c>
      <c r="G2450" s="7">
        <v>1</v>
      </c>
      <c r="H2450" s="7">
        <v>0</v>
      </c>
      <c r="I2450" s="7">
        <v>0</v>
      </c>
      <c r="J2450" s="7">
        <v>7</v>
      </c>
      <c r="K2450" s="7">
        <v>1370</v>
      </c>
      <c r="L2450" s="21">
        <v>0</v>
      </c>
      <c r="M2450">
        <v>47.502499999999998</v>
      </c>
      <c r="N2450" s="19">
        <v>15525</v>
      </c>
      <c r="O2450" s="19">
        <v>4</v>
      </c>
      <c r="P2450" s="19">
        <v>1959</v>
      </c>
      <c r="Q2450" s="19">
        <v>10395</v>
      </c>
      <c r="R2450">
        <v>98059</v>
      </c>
      <c r="S2450">
        <v>-122.142</v>
      </c>
      <c r="T2450" s="23">
        <v>1770</v>
      </c>
      <c r="U2450" s="23">
        <v>0</v>
      </c>
      <c r="W2450" s="35">
        <f>$D$1*D2450+$E$1*E2450+$F$1*F2450+$G$1*G2450+$H$1*H2450+$I$1*I2450+$J$1*J2450+$K$1*K2450+$M$1*M2450+$AB$3</f>
        <v>323668.6621251367</v>
      </c>
      <c r="X2450" s="35">
        <f t="shared" si="42"/>
        <v>0</v>
      </c>
      <c r="Y2450" s="16">
        <f>(W2450-C2450)/C2450</f>
        <v>0.61834331062568348</v>
      </c>
    </row>
    <row r="2451" spans="1:25" x14ac:dyDescent="0.35">
      <c r="A2451">
        <v>8691310070</v>
      </c>
      <c r="B2451" t="s">
        <v>97</v>
      </c>
      <c r="C2451" s="9">
        <v>913000</v>
      </c>
      <c r="D2451" s="7">
        <v>4</v>
      </c>
      <c r="E2451" s="7">
        <v>2.5</v>
      </c>
      <c r="F2451" s="7">
        <v>3640</v>
      </c>
      <c r="G2451" s="7">
        <v>2</v>
      </c>
      <c r="H2451" s="7">
        <v>0</v>
      </c>
      <c r="I2451" s="7">
        <v>0</v>
      </c>
      <c r="J2451" s="7">
        <v>11</v>
      </c>
      <c r="K2451" s="7">
        <v>3370</v>
      </c>
      <c r="L2451" s="21">
        <v>0</v>
      </c>
      <c r="M2451">
        <v>47.5899</v>
      </c>
      <c r="N2451" s="19">
        <v>10576</v>
      </c>
      <c r="O2451" s="19">
        <v>3</v>
      </c>
      <c r="P2451" s="19">
        <v>1999</v>
      </c>
      <c r="Q2451" s="19">
        <v>10351</v>
      </c>
      <c r="R2451">
        <v>98075</v>
      </c>
      <c r="S2451">
        <v>-121.979</v>
      </c>
      <c r="T2451" s="23">
        <v>3640</v>
      </c>
      <c r="U2451" s="23">
        <v>0</v>
      </c>
      <c r="W2451" s="35">
        <f>$D$1*D2451+$E$1*E2451+$F$1*F2451+$G$1*G2451+$H$1*H2451+$I$1*I2451+$J$1*J2451+$K$1*K2451+$M$1*M2451+$AB$3</f>
        <v>1090245.2904231921</v>
      </c>
      <c r="X2451" s="35">
        <f t="shared" si="42"/>
        <v>0</v>
      </c>
      <c r="Y2451" s="16">
        <f>(W2451-C2451)/C2451</f>
        <v>0.19413503879867697</v>
      </c>
    </row>
    <row r="2452" spans="1:25" x14ac:dyDescent="0.35">
      <c r="A2452">
        <v>4389200796</v>
      </c>
      <c r="B2452" t="s">
        <v>100</v>
      </c>
      <c r="C2452" s="10">
        <v>1600000</v>
      </c>
      <c r="D2452" s="7">
        <v>3</v>
      </c>
      <c r="E2452" s="7">
        <v>2.5</v>
      </c>
      <c r="F2452" s="7">
        <v>3160</v>
      </c>
      <c r="G2452" s="7">
        <v>1</v>
      </c>
      <c r="H2452" s="7">
        <v>0</v>
      </c>
      <c r="I2452" s="7">
        <v>2</v>
      </c>
      <c r="J2452" s="7">
        <v>9</v>
      </c>
      <c r="K2452" s="7">
        <v>3390</v>
      </c>
      <c r="L2452" s="21">
        <v>0</v>
      </c>
      <c r="M2452">
        <v>47.615099999999998</v>
      </c>
      <c r="N2452" s="19">
        <v>12824</v>
      </c>
      <c r="O2452" s="19">
        <v>4</v>
      </c>
      <c r="P2452" s="19">
        <v>1966</v>
      </c>
      <c r="Q2452" s="19">
        <v>11985</v>
      </c>
      <c r="R2452">
        <v>98004</v>
      </c>
      <c r="S2452">
        <v>-122.21599999999999</v>
      </c>
      <c r="T2452" s="23">
        <v>1820</v>
      </c>
      <c r="U2452" s="23">
        <v>1340</v>
      </c>
      <c r="W2452" s="35">
        <f>$D$1*D2452+$E$1*E2452+$F$1*F2452+$G$1*G2452+$H$1*H2452+$I$1*I2452+$J$1*J2452+$K$1*K2452+$M$1*M2452+$AB$3</f>
        <v>1039090.0854702815</v>
      </c>
      <c r="X2452" s="35">
        <f t="shared" si="42"/>
        <v>0</v>
      </c>
      <c r="Y2452" s="16">
        <f>(W2452-C2452)/C2452</f>
        <v>-0.35056869658107404</v>
      </c>
    </row>
    <row r="2453" spans="1:25" x14ac:dyDescent="0.35">
      <c r="A2453">
        <v>7436300160</v>
      </c>
      <c r="B2453" t="s">
        <v>133</v>
      </c>
      <c r="C2453" s="9">
        <v>409900</v>
      </c>
      <c r="D2453" s="7">
        <v>2</v>
      </c>
      <c r="E2453" s="7">
        <v>2.5</v>
      </c>
      <c r="F2453" s="7">
        <v>1590</v>
      </c>
      <c r="G2453" s="7">
        <v>2</v>
      </c>
      <c r="H2453" s="7">
        <v>0</v>
      </c>
      <c r="I2453" s="7">
        <v>0</v>
      </c>
      <c r="J2453" s="7">
        <v>9</v>
      </c>
      <c r="K2453" s="7">
        <v>2320</v>
      </c>
      <c r="L2453" s="21">
        <v>0</v>
      </c>
      <c r="M2453">
        <v>47.689700000000002</v>
      </c>
      <c r="N2453" s="19">
        <v>1845</v>
      </c>
      <c r="O2453" s="19">
        <v>3</v>
      </c>
      <c r="P2453" s="19">
        <v>1997</v>
      </c>
      <c r="Q2453" s="19">
        <v>3174</v>
      </c>
      <c r="R2453">
        <v>98033</v>
      </c>
      <c r="S2453">
        <v>-122.175</v>
      </c>
      <c r="T2453" s="23">
        <v>1590</v>
      </c>
      <c r="U2453" s="23">
        <v>0</v>
      </c>
      <c r="W2453" s="35">
        <f>$D$1*D2453+$E$1*E2453+$F$1*F2453+$G$1*G2453+$H$1*H2453+$I$1*I2453+$J$1*J2453+$K$1*K2453+$M$1*M2453+$AB$3</f>
        <v>622290.27358578518</v>
      </c>
      <c r="X2453" s="35">
        <f t="shared" si="42"/>
        <v>0</v>
      </c>
      <c r="Y2453" s="16">
        <f>(W2453-C2453)/C2453</f>
        <v>0.51815143592531154</v>
      </c>
    </row>
    <row r="2454" spans="1:25" x14ac:dyDescent="0.35">
      <c r="A2454">
        <v>7896300070</v>
      </c>
      <c r="B2454" t="s">
        <v>199</v>
      </c>
      <c r="C2454" s="9">
        <v>265000</v>
      </c>
      <c r="D2454" s="7">
        <v>4</v>
      </c>
      <c r="E2454" s="7">
        <v>1</v>
      </c>
      <c r="F2454" s="7">
        <v>1290</v>
      </c>
      <c r="G2454" s="7">
        <v>1</v>
      </c>
      <c r="H2454" s="7">
        <v>0</v>
      </c>
      <c r="I2454" s="7">
        <v>0</v>
      </c>
      <c r="J2454" s="7">
        <v>6</v>
      </c>
      <c r="K2454" s="7">
        <v>1060</v>
      </c>
      <c r="L2454" s="21">
        <v>0</v>
      </c>
      <c r="M2454">
        <v>47.522300000000001</v>
      </c>
      <c r="N2454" s="19">
        <v>6034</v>
      </c>
      <c r="O2454" s="19">
        <v>3</v>
      </c>
      <c r="P2454" s="19">
        <v>1950</v>
      </c>
      <c r="Q2454" s="19">
        <v>6034</v>
      </c>
      <c r="R2454">
        <v>98118</v>
      </c>
      <c r="S2454">
        <v>-122.286</v>
      </c>
      <c r="T2454" s="23">
        <v>1050</v>
      </c>
      <c r="U2454" s="23">
        <v>240</v>
      </c>
      <c r="W2454" s="35">
        <f>$D$1*D2454+$E$1*E2454+$F$1*F2454+$G$1*G2454+$H$1*H2454+$I$1*I2454+$J$1*J2454+$K$1*K2454+$M$1*M2454+$AB$3</f>
        <v>198706.5348857753</v>
      </c>
      <c r="X2454" s="35">
        <f t="shared" si="42"/>
        <v>0</v>
      </c>
      <c r="Y2454" s="16">
        <f>(W2454-C2454)/C2454</f>
        <v>-0.25016401929896115</v>
      </c>
    </row>
    <row r="2455" spans="1:25" x14ac:dyDescent="0.35">
      <c r="A2455">
        <v>2425059074</v>
      </c>
      <c r="B2455" t="s">
        <v>205</v>
      </c>
      <c r="C2455" s="9">
        <v>740000</v>
      </c>
      <c r="D2455" s="7">
        <v>5</v>
      </c>
      <c r="E2455" s="7">
        <v>3</v>
      </c>
      <c r="F2455" s="7">
        <v>3655</v>
      </c>
      <c r="G2455" s="7">
        <v>1</v>
      </c>
      <c r="H2455" s="7">
        <v>0</v>
      </c>
      <c r="I2455" s="7">
        <v>0</v>
      </c>
      <c r="J2455" s="7">
        <v>8</v>
      </c>
      <c r="K2455" s="7">
        <v>2530</v>
      </c>
      <c r="L2455" s="21">
        <v>0</v>
      </c>
      <c r="M2455">
        <v>47.6434</v>
      </c>
      <c r="N2455" s="19">
        <v>51836</v>
      </c>
      <c r="O2455" s="19">
        <v>5</v>
      </c>
      <c r="P2455" s="19">
        <v>1955</v>
      </c>
      <c r="Q2455" s="19">
        <v>8606</v>
      </c>
      <c r="R2455">
        <v>98008</v>
      </c>
      <c r="S2455">
        <v>-122.11499999999999</v>
      </c>
      <c r="T2455" s="23">
        <v>2174</v>
      </c>
      <c r="U2455" s="23">
        <v>1481</v>
      </c>
      <c r="W2455" s="35">
        <f>$D$1*D2455+$E$1*E2455+$F$1*F2455+$G$1*G2455+$H$1*H2455+$I$1*I2455+$J$1*J2455+$K$1*K2455+$M$1*M2455+$AB$3</f>
        <v>887750.62438651547</v>
      </c>
      <c r="X2455" s="35">
        <f t="shared" si="42"/>
        <v>0</v>
      </c>
      <c r="Y2455" s="16">
        <f>(W2455-C2455)/C2455</f>
        <v>0.1996630059277236</v>
      </c>
    </row>
    <row r="2456" spans="1:25" x14ac:dyDescent="0.35">
      <c r="A2456">
        <v>2111010340</v>
      </c>
      <c r="B2456" t="s">
        <v>82</v>
      </c>
      <c r="C2456" s="9">
        <v>306000</v>
      </c>
      <c r="D2456" s="7">
        <v>4</v>
      </c>
      <c r="E2456" s="7">
        <v>2.5</v>
      </c>
      <c r="F2456" s="7">
        <v>2490</v>
      </c>
      <c r="G2456" s="7">
        <v>2</v>
      </c>
      <c r="H2456" s="7">
        <v>0</v>
      </c>
      <c r="I2456" s="7">
        <v>0</v>
      </c>
      <c r="J2456" s="7">
        <v>7</v>
      </c>
      <c r="K2456" s="7">
        <v>2760</v>
      </c>
      <c r="L2456" s="21">
        <v>0</v>
      </c>
      <c r="M2456">
        <v>47.334699999999998</v>
      </c>
      <c r="N2456" s="19">
        <v>8124</v>
      </c>
      <c r="O2456" s="19">
        <v>3</v>
      </c>
      <c r="P2456" s="19">
        <v>2001</v>
      </c>
      <c r="Q2456" s="19">
        <v>6300</v>
      </c>
      <c r="R2456">
        <v>98092</v>
      </c>
      <c r="S2456">
        <v>-122.17</v>
      </c>
      <c r="T2456" s="23">
        <v>2490</v>
      </c>
      <c r="U2456" s="23">
        <v>0</v>
      </c>
      <c r="W2456" s="35">
        <f>$D$1*D2456+$E$1*E2456+$F$1*F2456+$G$1*G2456+$H$1*H2456+$I$1*I2456+$J$1*J2456+$K$1*K2456+$M$1*M2456+$AB$3</f>
        <v>375341.96297948062</v>
      </c>
      <c r="X2456" s="35">
        <f t="shared" si="42"/>
        <v>0</v>
      </c>
      <c r="Y2456" s="16">
        <f>(W2456-C2456)/C2456</f>
        <v>0.22660772215516545</v>
      </c>
    </row>
    <row r="2457" spans="1:25" x14ac:dyDescent="0.35">
      <c r="A2457">
        <v>7852150140</v>
      </c>
      <c r="B2457" t="s">
        <v>33</v>
      </c>
      <c r="C2457" s="9">
        <v>381000</v>
      </c>
      <c r="D2457" s="7">
        <v>3</v>
      </c>
      <c r="E2457" s="7">
        <v>2.5</v>
      </c>
      <c r="F2457" s="7">
        <v>1470</v>
      </c>
      <c r="G2457" s="7">
        <v>2</v>
      </c>
      <c r="H2457" s="7">
        <v>0</v>
      </c>
      <c r="I2457" s="7">
        <v>0</v>
      </c>
      <c r="J2457" s="7">
        <v>7</v>
      </c>
      <c r="K2457" s="7">
        <v>1960</v>
      </c>
      <c r="L2457" s="21">
        <v>0</v>
      </c>
      <c r="M2457">
        <v>47.532800000000002</v>
      </c>
      <c r="N2457" s="19">
        <v>3999</v>
      </c>
      <c r="O2457" s="19">
        <v>3</v>
      </c>
      <c r="P2457" s="19">
        <v>2003</v>
      </c>
      <c r="Q2457" s="19">
        <v>4444</v>
      </c>
      <c r="R2457">
        <v>98065</v>
      </c>
      <c r="S2457">
        <v>-121.871</v>
      </c>
      <c r="T2457" s="23">
        <v>1470</v>
      </c>
      <c r="U2457" s="23">
        <v>0</v>
      </c>
      <c r="W2457" s="35">
        <f>$D$1*D2457+$E$1*E2457+$F$1*F2457+$G$1*G2457+$H$1*H2457+$I$1*I2457+$J$1*J2457+$K$1*K2457+$M$1*M2457+$AB$3</f>
        <v>311197.14997433499</v>
      </c>
      <c r="X2457" s="35">
        <f t="shared" si="42"/>
        <v>0</v>
      </c>
      <c r="Y2457" s="16">
        <f>(W2457-C2457)/C2457</f>
        <v>-0.18320958011985569</v>
      </c>
    </row>
    <row r="2458" spans="1:25" x14ac:dyDescent="0.35">
      <c r="A2458">
        <v>1370800830</v>
      </c>
      <c r="B2458" t="s">
        <v>202</v>
      </c>
      <c r="C2458" s="10">
        <v>1220000</v>
      </c>
      <c r="D2458" s="7">
        <v>3</v>
      </c>
      <c r="E2458" s="7">
        <v>3.25</v>
      </c>
      <c r="F2458" s="7">
        <v>3960</v>
      </c>
      <c r="G2458" s="7">
        <v>2</v>
      </c>
      <c r="H2458" s="7">
        <v>0</v>
      </c>
      <c r="I2458" s="7">
        <v>3</v>
      </c>
      <c r="J2458" s="7">
        <v>10</v>
      </c>
      <c r="K2458" s="7">
        <v>2730</v>
      </c>
      <c r="L2458" s="21">
        <v>0</v>
      </c>
      <c r="M2458">
        <v>47.639600000000002</v>
      </c>
      <c r="N2458" s="19">
        <v>6132</v>
      </c>
      <c r="O2458" s="19">
        <v>3</v>
      </c>
      <c r="P2458" s="19">
        <v>1933</v>
      </c>
      <c r="Q2458" s="19">
        <v>5221</v>
      </c>
      <c r="R2458">
        <v>98199</v>
      </c>
      <c r="S2458">
        <v>-122.40900000000001</v>
      </c>
      <c r="T2458" s="23">
        <v>2600</v>
      </c>
      <c r="U2458" s="23">
        <v>1360</v>
      </c>
      <c r="W2458" s="35">
        <f>$D$1*D2458+$E$1*E2458+$F$1*F2458+$G$1*G2458+$H$1*H2458+$I$1*I2458+$J$1*J2458+$K$1*K2458+$M$1*M2458+$AB$3</f>
        <v>1323342.309026897</v>
      </c>
      <c r="X2458" s="35">
        <f t="shared" si="42"/>
        <v>0</v>
      </c>
      <c r="Y2458" s="16">
        <f>(W2458-C2458)/C2458</f>
        <v>8.4706810677784392E-2</v>
      </c>
    </row>
    <row r="2459" spans="1:25" x14ac:dyDescent="0.35">
      <c r="A2459">
        <v>7632400400</v>
      </c>
      <c r="B2459" t="s">
        <v>182</v>
      </c>
      <c r="C2459" s="10">
        <v>1050000</v>
      </c>
      <c r="D2459" s="7">
        <v>3</v>
      </c>
      <c r="E2459" s="7">
        <v>3.5</v>
      </c>
      <c r="F2459" s="7">
        <v>3190</v>
      </c>
      <c r="G2459" s="7">
        <v>1</v>
      </c>
      <c r="H2459" s="7">
        <v>0</v>
      </c>
      <c r="I2459" s="7">
        <v>3</v>
      </c>
      <c r="J2459" s="7">
        <v>8</v>
      </c>
      <c r="K2459" s="7">
        <v>2600</v>
      </c>
      <c r="L2459" s="21">
        <v>0</v>
      </c>
      <c r="M2459">
        <v>47.457999999999998</v>
      </c>
      <c r="N2459" s="19">
        <v>29982</v>
      </c>
      <c r="O2459" s="19">
        <v>4</v>
      </c>
      <c r="P2459" s="19">
        <v>1941</v>
      </c>
      <c r="Q2459" s="19">
        <v>19878</v>
      </c>
      <c r="R2459">
        <v>98166</v>
      </c>
      <c r="S2459">
        <v>-122.36799999999999</v>
      </c>
      <c r="T2459" s="23">
        <v>2630</v>
      </c>
      <c r="U2459" s="23">
        <v>560</v>
      </c>
      <c r="W2459" s="35">
        <f>$D$1*D2459+$E$1*E2459+$F$1*F2459+$G$1*G2459+$H$1*H2459+$I$1*I2459+$J$1*J2459+$K$1*K2459+$M$1*M2459+$AB$3</f>
        <v>913127.15612950176</v>
      </c>
      <c r="X2459" s="35">
        <f t="shared" si="42"/>
        <v>0</v>
      </c>
      <c r="Y2459" s="16">
        <f>(W2459-C2459)/C2459</f>
        <v>-0.13035508940047452</v>
      </c>
    </row>
    <row r="2460" spans="1:25" x14ac:dyDescent="0.35">
      <c r="A2460">
        <v>5220300140</v>
      </c>
      <c r="B2460" t="s">
        <v>177</v>
      </c>
      <c r="C2460" s="9">
        <v>408000</v>
      </c>
      <c r="D2460" s="7">
        <v>2</v>
      </c>
      <c r="E2460" s="7">
        <v>1</v>
      </c>
      <c r="F2460" s="7">
        <v>810</v>
      </c>
      <c r="G2460" s="7">
        <v>1</v>
      </c>
      <c r="H2460" s="7">
        <v>0</v>
      </c>
      <c r="I2460" s="7">
        <v>0</v>
      </c>
      <c r="J2460" s="7">
        <v>6</v>
      </c>
      <c r="K2460" s="7">
        <v>830</v>
      </c>
      <c r="L2460" s="21">
        <v>0</v>
      </c>
      <c r="M2460">
        <v>47.7346</v>
      </c>
      <c r="N2460" s="19">
        <v>7440</v>
      </c>
      <c r="O2460" s="19">
        <v>5</v>
      </c>
      <c r="P2460" s="19">
        <v>1948</v>
      </c>
      <c r="Q2460" s="19">
        <v>7500</v>
      </c>
      <c r="R2460">
        <v>98133</v>
      </c>
      <c r="S2460">
        <v>-122.352</v>
      </c>
      <c r="T2460" s="23">
        <v>810</v>
      </c>
      <c r="U2460" s="23">
        <v>0</v>
      </c>
      <c r="W2460" s="35">
        <f>$D$1*D2460+$E$1*E2460+$F$1*F2460+$G$1*G2460+$H$1*H2460+$I$1*I2460+$J$1*J2460+$K$1*K2460+$M$1*M2460+$AB$3</f>
        <v>296356.59247723594</v>
      </c>
      <c r="X2460" s="35">
        <f t="shared" si="42"/>
        <v>0</v>
      </c>
      <c r="Y2460" s="16">
        <f>(W2460-C2460)/C2460</f>
        <v>-0.27363580275187271</v>
      </c>
    </row>
    <row r="2461" spans="1:25" x14ac:dyDescent="0.35">
      <c r="A2461">
        <v>2568200140</v>
      </c>
      <c r="B2461" t="s">
        <v>133</v>
      </c>
      <c r="C2461" s="9">
        <v>739900</v>
      </c>
      <c r="D2461" s="7">
        <v>5</v>
      </c>
      <c r="E2461" s="7">
        <v>2.5</v>
      </c>
      <c r="F2461" s="7">
        <v>2980</v>
      </c>
      <c r="G2461" s="7">
        <v>2</v>
      </c>
      <c r="H2461" s="7">
        <v>0</v>
      </c>
      <c r="I2461" s="7">
        <v>0</v>
      </c>
      <c r="J2461" s="7">
        <v>9</v>
      </c>
      <c r="K2461" s="7">
        <v>3150</v>
      </c>
      <c r="L2461" s="21">
        <v>0</v>
      </c>
      <c r="M2461">
        <v>47.7074</v>
      </c>
      <c r="N2461" s="19">
        <v>5377</v>
      </c>
      <c r="O2461" s="19">
        <v>3</v>
      </c>
      <c r="P2461" s="19">
        <v>2006</v>
      </c>
      <c r="Q2461" s="19">
        <v>6593</v>
      </c>
      <c r="R2461">
        <v>98052</v>
      </c>
      <c r="S2461">
        <v>-122.101</v>
      </c>
      <c r="T2461" s="23">
        <v>2980</v>
      </c>
      <c r="U2461" s="23">
        <v>0</v>
      </c>
      <c r="W2461" s="35">
        <f>$D$1*D2461+$E$1*E2461+$F$1*F2461+$G$1*G2461+$H$1*H2461+$I$1*I2461+$J$1*J2461+$K$1*K2461+$M$1*M2461+$AB$3</f>
        <v>842675.61959636956</v>
      </c>
      <c r="X2461" s="35">
        <f t="shared" si="42"/>
        <v>0</v>
      </c>
      <c r="Y2461" s="16">
        <f>(W2461-C2461)/C2461</f>
        <v>0.13890474333878844</v>
      </c>
    </row>
    <row r="2462" spans="1:25" x14ac:dyDescent="0.35">
      <c r="A2462">
        <v>1137300340</v>
      </c>
      <c r="B2462" t="s">
        <v>117</v>
      </c>
      <c r="C2462" s="9">
        <v>674250</v>
      </c>
      <c r="D2462" s="7">
        <v>4</v>
      </c>
      <c r="E2462" s="7">
        <v>2.5</v>
      </c>
      <c r="F2462" s="7">
        <v>2780</v>
      </c>
      <c r="G2462" s="7">
        <v>1</v>
      </c>
      <c r="H2462" s="7">
        <v>0</v>
      </c>
      <c r="I2462" s="7">
        <v>0</v>
      </c>
      <c r="J2462" s="7">
        <v>9</v>
      </c>
      <c r="K2462" s="7">
        <v>2740</v>
      </c>
      <c r="L2462" s="21">
        <v>0</v>
      </c>
      <c r="M2462">
        <v>47.738599999999998</v>
      </c>
      <c r="N2462" s="19">
        <v>35000</v>
      </c>
      <c r="O2462" s="19">
        <v>4</v>
      </c>
      <c r="P2462" s="19">
        <v>1985</v>
      </c>
      <c r="Q2462" s="19">
        <v>35072</v>
      </c>
      <c r="R2462">
        <v>98072</v>
      </c>
      <c r="S2462">
        <v>-122.09099999999999</v>
      </c>
      <c r="T2462" s="23">
        <v>2780</v>
      </c>
      <c r="U2462" s="23">
        <v>0</v>
      </c>
      <c r="W2462" s="35">
        <f>$D$1*D2462+$E$1*E2462+$F$1*F2462+$G$1*G2462+$H$1*H2462+$I$1*I2462+$J$1*J2462+$K$1*K2462+$M$1*M2462+$AB$3</f>
        <v>875583.03550817445</v>
      </c>
      <c r="X2462" s="35">
        <f t="shared" si="42"/>
        <v>0</v>
      </c>
      <c r="Y2462" s="16">
        <f>(W2462-C2462)/C2462</f>
        <v>0.29860294476555349</v>
      </c>
    </row>
    <row r="2463" spans="1:25" x14ac:dyDescent="0.35">
      <c r="A2463">
        <v>7640400106</v>
      </c>
      <c r="B2463" t="s">
        <v>236</v>
      </c>
      <c r="C2463" s="9">
        <v>438400</v>
      </c>
      <c r="D2463" s="7">
        <v>2</v>
      </c>
      <c r="E2463" s="7">
        <v>1</v>
      </c>
      <c r="F2463" s="7">
        <v>1340</v>
      </c>
      <c r="G2463" s="7">
        <v>1</v>
      </c>
      <c r="H2463" s="7">
        <v>0</v>
      </c>
      <c r="I2463" s="7">
        <v>0</v>
      </c>
      <c r="J2463" s="7">
        <v>7</v>
      </c>
      <c r="K2463" s="7">
        <v>1700</v>
      </c>
      <c r="L2463" s="21">
        <v>0</v>
      </c>
      <c r="M2463">
        <v>47.721800000000002</v>
      </c>
      <c r="N2463" s="19">
        <v>8100</v>
      </c>
      <c r="O2463" s="19">
        <v>4</v>
      </c>
      <c r="P2463" s="19">
        <v>1953</v>
      </c>
      <c r="Q2463" s="19">
        <v>8100</v>
      </c>
      <c r="R2463">
        <v>98177</v>
      </c>
      <c r="S2463">
        <v>-122.37</v>
      </c>
      <c r="T2463" s="23">
        <v>1340</v>
      </c>
      <c r="U2463" s="23">
        <v>0</v>
      </c>
      <c r="W2463" s="35">
        <f>$D$1*D2463+$E$1*E2463+$F$1*F2463+$G$1*G2463+$H$1*H2463+$I$1*I2463+$J$1*J2463+$K$1*K2463+$M$1*M2463+$AB$3</f>
        <v>482512.84627424181</v>
      </c>
      <c r="X2463" s="35">
        <f t="shared" si="42"/>
        <v>0</v>
      </c>
      <c r="Y2463" s="16">
        <f>(W2463-C2463)/C2463</f>
        <v>0.10062236832628149</v>
      </c>
    </row>
    <row r="2464" spans="1:25" x14ac:dyDescent="0.35">
      <c r="A2464">
        <v>2175100055</v>
      </c>
      <c r="B2464" t="s">
        <v>52</v>
      </c>
      <c r="C2464" s="10">
        <v>1700000</v>
      </c>
      <c r="D2464" s="7">
        <v>5</v>
      </c>
      <c r="E2464" s="7">
        <v>5</v>
      </c>
      <c r="F2464" s="7">
        <v>4930</v>
      </c>
      <c r="G2464" s="7">
        <v>2</v>
      </c>
      <c r="H2464" s="7">
        <v>0</v>
      </c>
      <c r="I2464" s="7">
        <v>3</v>
      </c>
      <c r="J2464" s="7">
        <v>11</v>
      </c>
      <c r="K2464" s="7">
        <v>3030</v>
      </c>
      <c r="L2464" s="21">
        <v>0</v>
      </c>
      <c r="M2464">
        <v>47.582900000000002</v>
      </c>
      <c r="N2464" s="19">
        <v>14649</v>
      </c>
      <c r="O2464" s="19">
        <v>3</v>
      </c>
      <c r="P2464" s="19">
        <v>2000</v>
      </c>
      <c r="Q2464" s="19">
        <v>8479</v>
      </c>
      <c r="R2464">
        <v>98040</v>
      </c>
      <c r="S2464">
        <v>-122.247</v>
      </c>
      <c r="T2464" s="23">
        <v>4160</v>
      </c>
      <c r="U2464" s="23">
        <v>770</v>
      </c>
      <c r="W2464" s="35">
        <f>$D$1*D2464+$E$1*E2464+$F$1*F2464+$G$1*G2464+$H$1*H2464+$I$1*I2464+$J$1*J2464+$K$1*K2464+$M$1*M2464+$AB$3</f>
        <v>1484626.460664589</v>
      </c>
      <c r="X2464" s="35">
        <f t="shared" si="42"/>
        <v>0</v>
      </c>
      <c r="Y2464" s="16">
        <f>(W2464-C2464)/C2464</f>
        <v>-0.12669031725612415</v>
      </c>
    </row>
    <row r="2465" spans="1:25" x14ac:dyDescent="0.35">
      <c r="A2465">
        <v>9274200990</v>
      </c>
      <c r="B2465" t="s">
        <v>211</v>
      </c>
      <c r="C2465" s="9">
        <v>703000</v>
      </c>
      <c r="D2465" s="7">
        <v>3</v>
      </c>
      <c r="E2465" s="7">
        <v>2</v>
      </c>
      <c r="F2465" s="7">
        <v>1360</v>
      </c>
      <c r="G2465" s="7">
        <v>1.5</v>
      </c>
      <c r="H2465" s="7">
        <v>0</v>
      </c>
      <c r="I2465" s="7">
        <v>0</v>
      </c>
      <c r="J2465" s="7">
        <v>8</v>
      </c>
      <c r="K2465" s="7">
        <v>1520</v>
      </c>
      <c r="L2465" s="21">
        <v>2008</v>
      </c>
      <c r="M2465">
        <v>47.5852</v>
      </c>
      <c r="N2465" s="19">
        <v>5980</v>
      </c>
      <c r="O2465" s="19">
        <v>3</v>
      </c>
      <c r="P2465" s="19">
        <v>1945</v>
      </c>
      <c r="Q2465" s="19">
        <v>4440</v>
      </c>
      <c r="R2465">
        <v>98116</v>
      </c>
      <c r="S2465">
        <v>-122.38800000000001</v>
      </c>
      <c r="T2465" s="23">
        <v>1360</v>
      </c>
      <c r="U2465" s="23">
        <v>0</v>
      </c>
      <c r="W2465" s="35">
        <f>$D$1*D2465+$E$1*E2465+$F$1*F2465+$G$1*G2465+$H$1*H2465+$I$1*I2465+$J$1*J2465+$K$1*K2465+$M$1*M2465+$AB$3</f>
        <v>412326.31287886202</v>
      </c>
      <c r="X2465" s="35">
        <f t="shared" si="42"/>
        <v>0</v>
      </c>
      <c r="Y2465" s="16">
        <f>(W2465-C2465)/C2465</f>
        <v>-0.41347608409834707</v>
      </c>
    </row>
    <row r="2466" spans="1:25" x14ac:dyDescent="0.35">
      <c r="A2466">
        <v>5028600550</v>
      </c>
      <c r="B2466" t="s">
        <v>220</v>
      </c>
      <c r="C2466" s="9">
        <v>262000</v>
      </c>
      <c r="D2466" s="7">
        <v>3</v>
      </c>
      <c r="E2466" s="7">
        <v>1.75</v>
      </c>
      <c r="F2466" s="7">
        <v>1320</v>
      </c>
      <c r="G2466" s="7">
        <v>1</v>
      </c>
      <c r="H2466" s="7">
        <v>0</v>
      </c>
      <c r="I2466" s="7">
        <v>0</v>
      </c>
      <c r="J2466" s="7">
        <v>7</v>
      </c>
      <c r="K2466" s="7">
        <v>1620</v>
      </c>
      <c r="L2466" s="21">
        <v>0</v>
      </c>
      <c r="M2466">
        <v>47.287100000000002</v>
      </c>
      <c r="N2466" s="19">
        <v>6530</v>
      </c>
      <c r="O2466" s="19">
        <v>4</v>
      </c>
      <c r="P2466" s="19">
        <v>1989</v>
      </c>
      <c r="Q2466" s="19">
        <v>6817</v>
      </c>
      <c r="R2466">
        <v>98023</v>
      </c>
      <c r="S2466">
        <v>-122.354</v>
      </c>
      <c r="T2466" s="23">
        <v>1320</v>
      </c>
      <c r="U2466" s="23">
        <v>0</v>
      </c>
      <c r="W2466" s="35">
        <f>$D$1*D2466+$E$1*E2466+$F$1*F2466+$G$1*G2466+$H$1*H2466+$I$1*I2466+$J$1*J2466+$K$1*K2466+$M$1*M2466+$AB$3</f>
        <v>152455.28773735464</v>
      </c>
      <c r="X2466" s="35">
        <f t="shared" si="42"/>
        <v>0</v>
      </c>
      <c r="Y2466" s="16">
        <f>(W2466-C2466)/C2466</f>
        <v>-0.41810958878872279</v>
      </c>
    </row>
    <row r="2467" spans="1:25" x14ac:dyDescent="0.35">
      <c r="A2467">
        <v>1471630160</v>
      </c>
      <c r="B2467" t="s">
        <v>226</v>
      </c>
      <c r="C2467" s="9">
        <v>353000</v>
      </c>
      <c r="D2467" s="7">
        <v>3</v>
      </c>
      <c r="E2467" s="7">
        <v>2</v>
      </c>
      <c r="F2467" s="7">
        <v>1210</v>
      </c>
      <c r="G2467" s="7">
        <v>1</v>
      </c>
      <c r="H2467" s="7">
        <v>0</v>
      </c>
      <c r="I2467" s="7">
        <v>0</v>
      </c>
      <c r="J2467" s="7">
        <v>7</v>
      </c>
      <c r="K2467" s="7">
        <v>1570</v>
      </c>
      <c r="L2467" s="21">
        <v>0</v>
      </c>
      <c r="M2467">
        <v>47.470500000000001</v>
      </c>
      <c r="N2467" s="19">
        <v>14499</v>
      </c>
      <c r="O2467" s="19">
        <v>3</v>
      </c>
      <c r="P2467" s="19">
        <v>1984</v>
      </c>
      <c r="Q2467" s="19">
        <v>15360</v>
      </c>
      <c r="R2467">
        <v>98045</v>
      </c>
      <c r="S2467">
        <v>-121.754</v>
      </c>
      <c r="T2467" s="23">
        <v>1210</v>
      </c>
      <c r="U2467" s="23">
        <v>0</v>
      </c>
      <c r="W2467" s="35">
        <f>$D$1*D2467+$E$1*E2467+$F$1*F2467+$G$1*G2467+$H$1*H2467+$I$1*I2467+$J$1*J2467+$K$1*K2467+$M$1*M2467+$AB$3</f>
        <v>244698.83002931625</v>
      </c>
      <c r="X2467" s="35">
        <f t="shared" si="42"/>
        <v>0</v>
      </c>
      <c r="Y2467" s="16">
        <f>(W2467-C2467)/C2467</f>
        <v>-0.3068021812200673</v>
      </c>
    </row>
    <row r="2468" spans="1:25" x14ac:dyDescent="0.35">
      <c r="A2468">
        <v>9430110030</v>
      </c>
      <c r="B2468" t="s">
        <v>172</v>
      </c>
      <c r="C2468" s="9">
        <v>500000</v>
      </c>
      <c r="D2468" s="7">
        <v>4</v>
      </c>
      <c r="E2468" s="7">
        <v>2.5</v>
      </c>
      <c r="F2468" s="7">
        <v>1940</v>
      </c>
      <c r="G2468" s="7">
        <v>2</v>
      </c>
      <c r="H2468" s="7">
        <v>0</v>
      </c>
      <c r="I2468" s="7">
        <v>0</v>
      </c>
      <c r="J2468" s="7">
        <v>8</v>
      </c>
      <c r="K2468" s="7">
        <v>2250</v>
      </c>
      <c r="L2468" s="21">
        <v>0</v>
      </c>
      <c r="M2468">
        <v>47.685000000000002</v>
      </c>
      <c r="N2468" s="19">
        <v>7607</v>
      </c>
      <c r="O2468" s="19">
        <v>3</v>
      </c>
      <c r="P2468" s="19">
        <v>1995</v>
      </c>
      <c r="Q2468" s="19">
        <v>7600</v>
      </c>
      <c r="R2468">
        <v>98052</v>
      </c>
      <c r="S2468">
        <v>-122.158</v>
      </c>
      <c r="T2468" s="23">
        <v>1940</v>
      </c>
      <c r="U2468" s="23">
        <v>0</v>
      </c>
      <c r="W2468" s="35">
        <f>$D$1*D2468+$E$1*E2468+$F$1*F2468+$G$1*G2468+$H$1*H2468+$I$1*I2468+$J$1*J2468+$K$1*K2468+$M$1*M2468+$AB$3</f>
        <v>555669.95912731811</v>
      </c>
      <c r="X2468" s="35">
        <f t="shared" si="42"/>
        <v>0</v>
      </c>
      <c r="Y2468" s="16">
        <f>(W2468-C2468)/C2468</f>
        <v>0.11133991825463622</v>
      </c>
    </row>
    <row r="2469" spans="1:25" x14ac:dyDescent="0.35">
      <c r="A2469">
        <v>9275700016</v>
      </c>
      <c r="B2469" t="s">
        <v>321</v>
      </c>
      <c r="C2469" s="10">
        <v>1280000</v>
      </c>
      <c r="D2469" s="7">
        <v>4</v>
      </c>
      <c r="E2469" s="7">
        <v>2.5</v>
      </c>
      <c r="F2469" s="7">
        <v>3160</v>
      </c>
      <c r="G2469" s="7">
        <v>1.5</v>
      </c>
      <c r="H2469" s="7">
        <v>0</v>
      </c>
      <c r="I2469" s="7">
        <v>4</v>
      </c>
      <c r="J2469" s="7">
        <v>9</v>
      </c>
      <c r="K2469" s="7">
        <v>2790</v>
      </c>
      <c r="L2469" s="21">
        <v>2005</v>
      </c>
      <c r="M2469">
        <v>47.587499999999999</v>
      </c>
      <c r="N2469" s="19">
        <v>4620</v>
      </c>
      <c r="O2469" s="19">
        <v>3</v>
      </c>
      <c r="P2469" s="19">
        <v>1917</v>
      </c>
      <c r="Q2469" s="19">
        <v>5308</v>
      </c>
      <c r="R2469">
        <v>98116</v>
      </c>
      <c r="S2469">
        <v>-122.38200000000001</v>
      </c>
      <c r="T2469" s="23">
        <v>2020</v>
      </c>
      <c r="U2469" s="23">
        <v>1140</v>
      </c>
      <c r="W2469" s="35">
        <f>$D$1*D2469+$E$1*E2469+$F$1*F2469+$G$1*G2469+$H$1*H2469+$I$1*I2469+$J$1*J2469+$K$1*K2469+$M$1*M2469+$AB$3</f>
        <v>1096801.7126298361</v>
      </c>
      <c r="X2469" s="35">
        <f t="shared" si="42"/>
        <v>0</v>
      </c>
      <c r="Y2469" s="16">
        <f>(W2469-C2469)/C2469</f>
        <v>-0.14312366200794058</v>
      </c>
    </row>
    <row r="2470" spans="1:25" x14ac:dyDescent="0.35">
      <c r="A2470">
        <v>6654700240</v>
      </c>
      <c r="B2470" t="s">
        <v>213</v>
      </c>
      <c r="C2470" s="9">
        <v>332000</v>
      </c>
      <c r="D2470" s="7">
        <v>4</v>
      </c>
      <c r="E2470" s="7">
        <v>2.5</v>
      </c>
      <c r="F2470" s="7">
        <v>1980</v>
      </c>
      <c r="G2470" s="7">
        <v>2</v>
      </c>
      <c r="H2470" s="7">
        <v>0</v>
      </c>
      <c r="I2470" s="7">
        <v>0</v>
      </c>
      <c r="J2470" s="7">
        <v>8</v>
      </c>
      <c r="K2470" s="7">
        <v>2590</v>
      </c>
      <c r="L2470" s="21">
        <v>0</v>
      </c>
      <c r="M2470">
        <v>47.380899999999997</v>
      </c>
      <c r="N2470" s="19">
        <v>6566</v>
      </c>
      <c r="O2470" s="19">
        <v>3</v>
      </c>
      <c r="P2470" s="19">
        <v>2004</v>
      </c>
      <c r="Q2470" s="19">
        <v>6999</v>
      </c>
      <c r="R2470">
        <v>98042</v>
      </c>
      <c r="S2470">
        <v>-122.09699999999999</v>
      </c>
      <c r="T2470" s="23">
        <v>1980</v>
      </c>
      <c r="U2470" s="23">
        <v>0</v>
      </c>
      <c r="W2470" s="35">
        <f>$D$1*D2470+$E$1*E2470+$F$1*F2470+$G$1*G2470+$H$1*H2470+$I$1*I2470+$J$1*J2470+$K$1*K2470+$M$1*M2470+$AB$3</f>
        <v>368516.92281360552</v>
      </c>
      <c r="X2470" s="35">
        <f t="shared" si="42"/>
        <v>0</v>
      </c>
      <c r="Y2470" s="16">
        <f>(W2470-C2470)/C2470</f>
        <v>0.10999073136628168</v>
      </c>
    </row>
    <row r="2471" spans="1:25" x14ac:dyDescent="0.35">
      <c r="A2471">
        <v>8563080270</v>
      </c>
      <c r="B2471" t="s">
        <v>242</v>
      </c>
      <c r="C2471" s="9">
        <v>824000</v>
      </c>
      <c r="D2471" s="7">
        <v>4</v>
      </c>
      <c r="E2471" s="7">
        <v>2.5</v>
      </c>
      <c r="F2471" s="7">
        <v>2320</v>
      </c>
      <c r="G2471" s="7">
        <v>1</v>
      </c>
      <c r="H2471" s="7">
        <v>0</v>
      </c>
      <c r="I2471" s="7">
        <v>0</v>
      </c>
      <c r="J2471" s="7">
        <v>9</v>
      </c>
      <c r="K2471" s="7">
        <v>2810</v>
      </c>
      <c r="L2471" s="21">
        <v>0</v>
      </c>
      <c r="M2471">
        <v>47.626899999999999</v>
      </c>
      <c r="N2471" s="19">
        <v>14240</v>
      </c>
      <c r="O2471" s="19">
        <v>4</v>
      </c>
      <c r="P2471" s="19">
        <v>1974</v>
      </c>
      <c r="Q2471" s="19">
        <v>13200</v>
      </c>
      <c r="R2471">
        <v>98008</v>
      </c>
      <c r="S2471">
        <v>-122.09</v>
      </c>
      <c r="T2471" s="23">
        <v>1620</v>
      </c>
      <c r="U2471" s="23">
        <v>700</v>
      </c>
      <c r="W2471" s="35">
        <f>$D$1*D2471+$E$1*E2471+$F$1*F2471+$G$1*G2471+$H$1*H2471+$I$1*I2471+$J$1*J2471+$K$1*K2471+$M$1*M2471+$AB$3</f>
        <v>704200.42079247534</v>
      </c>
      <c r="X2471" s="35">
        <f t="shared" si="42"/>
        <v>0</v>
      </c>
      <c r="Y2471" s="16">
        <f>(W2471-C2471)/C2471</f>
        <v>-0.14538783884408332</v>
      </c>
    </row>
    <row r="2472" spans="1:25" x14ac:dyDescent="0.35">
      <c r="A2472">
        <v>7548300326</v>
      </c>
      <c r="B2472" t="s">
        <v>293</v>
      </c>
      <c r="C2472" s="9">
        <v>290000</v>
      </c>
      <c r="D2472" s="7">
        <v>4</v>
      </c>
      <c r="E2472" s="7">
        <v>2</v>
      </c>
      <c r="F2472" s="7">
        <v>1660</v>
      </c>
      <c r="G2472" s="7">
        <v>1</v>
      </c>
      <c r="H2472" s="7">
        <v>0</v>
      </c>
      <c r="I2472" s="7">
        <v>0</v>
      </c>
      <c r="J2472" s="7">
        <v>7</v>
      </c>
      <c r="K2472" s="7">
        <v>1150</v>
      </c>
      <c r="L2472" s="21">
        <v>0</v>
      </c>
      <c r="M2472">
        <v>47.587800000000001</v>
      </c>
      <c r="N2472" s="19">
        <v>4788</v>
      </c>
      <c r="O2472" s="19">
        <v>3</v>
      </c>
      <c r="P2472" s="19">
        <v>1968</v>
      </c>
      <c r="Q2472" s="19">
        <v>5000</v>
      </c>
      <c r="R2472">
        <v>98144</v>
      </c>
      <c r="S2472">
        <v>-122.312</v>
      </c>
      <c r="T2472" s="23">
        <v>1660</v>
      </c>
      <c r="U2472" s="23">
        <v>0</v>
      </c>
      <c r="W2472" s="35">
        <f>$D$1*D2472+$E$1*E2472+$F$1*F2472+$G$1*G2472+$H$1*H2472+$I$1*I2472+$J$1*J2472+$K$1*K2472+$M$1*M2472+$AB$3</f>
        <v>382921.24230893701</v>
      </c>
      <c r="X2472" s="35">
        <f t="shared" si="42"/>
        <v>0</v>
      </c>
      <c r="Y2472" s="16">
        <f>(W2472-C2472)/C2472</f>
        <v>0.32041807692736901</v>
      </c>
    </row>
    <row r="2473" spans="1:25" x14ac:dyDescent="0.35">
      <c r="A2473">
        <v>5457300696</v>
      </c>
      <c r="B2473" t="s">
        <v>26</v>
      </c>
      <c r="C2473" s="9">
        <v>700000</v>
      </c>
      <c r="D2473" s="7">
        <v>3</v>
      </c>
      <c r="E2473" s="7">
        <v>2.5</v>
      </c>
      <c r="F2473" s="7">
        <v>1660</v>
      </c>
      <c r="G2473" s="7">
        <v>2</v>
      </c>
      <c r="H2473" s="7">
        <v>0</v>
      </c>
      <c r="I2473" s="7">
        <v>2</v>
      </c>
      <c r="J2473" s="7">
        <v>9</v>
      </c>
      <c r="K2473" s="7">
        <v>1820</v>
      </c>
      <c r="L2473" s="21">
        <v>0</v>
      </c>
      <c r="M2473">
        <v>47.626800000000003</v>
      </c>
      <c r="N2473" s="19">
        <v>1545</v>
      </c>
      <c r="O2473" s="19">
        <v>3</v>
      </c>
      <c r="P2473" s="19">
        <v>2002</v>
      </c>
      <c r="Q2473" s="19">
        <v>2570</v>
      </c>
      <c r="R2473">
        <v>98109</v>
      </c>
      <c r="S2473">
        <v>-122.35299999999999</v>
      </c>
      <c r="T2473" s="23">
        <v>1400</v>
      </c>
      <c r="U2473" s="23">
        <v>260</v>
      </c>
      <c r="W2473" s="35">
        <f>$D$1*D2473+$E$1*E2473+$F$1*F2473+$G$1*G2473+$H$1*H2473+$I$1*I2473+$J$1*J2473+$K$1*K2473+$M$1*M2473+$AB$3</f>
        <v>685996.71093356982</v>
      </c>
      <c r="X2473" s="35">
        <f t="shared" si="42"/>
        <v>0</v>
      </c>
      <c r="Y2473" s="16">
        <f>(W2473-C2473)/C2473</f>
        <v>-2.000469866632883E-2</v>
      </c>
    </row>
    <row r="2474" spans="1:25" x14ac:dyDescent="0.35">
      <c r="A2474">
        <v>1175001125</v>
      </c>
      <c r="B2474" t="s">
        <v>222</v>
      </c>
      <c r="C2474" s="9">
        <v>550000</v>
      </c>
      <c r="D2474" s="7">
        <v>2</v>
      </c>
      <c r="E2474" s="7">
        <v>1</v>
      </c>
      <c r="F2474" s="7">
        <v>1080</v>
      </c>
      <c r="G2474" s="7">
        <v>1</v>
      </c>
      <c r="H2474" s="7">
        <v>0</v>
      </c>
      <c r="I2474" s="7">
        <v>0</v>
      </c>
      <c r="J2474" s="7">
        <v>7</v>
      </c>
      <c r="K2474" s="7">
        <v>1380</v>
      </c>
      <c r="L2474" s="21">
        <v>0</v>
      </c>
      <c r="M2474">
        <v>47.671500000000002</v>
      </c>
      <c r="N2474" s="19">
        <v>3420</v>
      </c>
      <c r="O2474" s="19">
        <v>4</v>
      </c>
      <c r="P2474" s="19">
        <v>1922</v>
      </c>
      <c r="Q2474" s="19">
        <v>3656</v>
      </c>
      <c r="R2474">
        <v>98107</v>
      </c>
      <c r="S2474">
        <v>-122.393</v>
      </c>
      <c r="T2474" s="23">
        <v>780</v>
      </c>
      <c r="U2474" s="23">
        <v>300</v>
      </c>
      <c r="W2474" s="35">
        <f>$D$1*D2474+$E$1*E2474+$F$1*F2474+$G$1*G2474+$H$1*H2474+$I$1*I2474+$J$1*J2474+$K$1*K2474+$M$1*M2474+$AB$3</f>
        <v>391443.41355647519</v>
      </c>
      <c r="X2474" s="35">
        <f t="shared" si="42"/>
        <v>0</v>
      </c>
      <c r="Y2474" s="16">
        <f>(W2474-C2474)/C2474</f>
        <v>-0.28828470262459055</v>
      </c>
    </row>
    <row r="2475" spans="1:25" x14ac:dyDescent="0.35">
      <c r="A2475">
        <v>3034200197</v>
      </c>
      <c r="B2475" t="s">
        <v>177</v>
      </c>
      <c r="C2475" s="9">
        <v>549000</v>
      </c>
      <c r="D2475" s="7">
        <v>2</v>
      </c>
      <c r="E2475" s="7">
        <v>1</v>
      </c>
      <c r="F2475" s="7">
        <v>1510</v>
      </c>
      <c r="G2475" s="7">
        <v>1.5</v>
      </c>
      <c r="H2475" s="7">
        <v>0</v>
      </c>
      <c r="I2475" s="7">
        <v>0</v>
      </c>
      <c r="J2475" s="7">
        <v>7</v>
      </c>
      <c r="K2475" s="7">
        <v>2210</v>
      </c>
      <c r="L2475" s="21">
        <v>0</v>
      </c>
      <c r="M2475">
        <v>47.721200000000003</v>
      </c>
      <c r="N2475" s="19">
        <v>11165</v>
      </c>
      <c r="O2475" s="19">
        <v>4</v>
      </c>
      <c r="P2475" s="19">
        <v>1921</v>
      </c>
      <c r="Q2475" s="19">
        <v>8851</v>
      </c>
      <c r="R2475">
        <v>98133</v>
      </c>
      <c r="S2475">
        <v>-122.331</v>
      </c>
      <c r="T2475" s="23">
        <v>1510</v>
      </c>
      <c r="U2475" s="23">
        <v>0</v>
      </c>
      <c r="W2475" s="35">
        <f>$D$1*D2475+$E$1*E2475+$F$1*F2475+$G$1*G2475+$H$1*H2475+$I$1*I2475+$J$1*J2475+$K$1*K2475+$M$1*M2475+$AB$3</f>
        <v>509168.77656472474</v>
      </c>
      <c r="X2475" s="35">
        <f t="shared" si="42"/>
        <v>0</v>
      </c>
      <c r="Y2475" s="16">
        <f>(W2475-C2475)/C2475</f>
        <v>-7.2552319554235439E-2</v>
      </c>
    </row>
    <row r="2476" spans="1:25" x14ac:dyDescent="0.35">
      <c r="A2476">
        <v>7787400105</v>
      </c>
      <c r="B2476" t="s">
        <v>234</v>
      </c>
      <c r="C2476" s="10">
        <v>1870000</v>
      </c>
      <c r="D2476" s="7">
        <v>4</v>
      </c>
      <c r="E2476" s="7">
        <v>2.5</v>
      </c>
      <c r="F2476" s="7">
        <v>2950</v>
      </c>
      <c r="G2476" s="7">
        <v>1</v>
      </c>
      <c r="H2476" s="7">
        <v>0</v>
      </c>
      <c r="I2476" s="7">
        <v>2</v>
      </c>
      <c r="J2476" s="7">
        <v>9</v>
      </c>
      <c r="K2476" s="7">
        <v>3260</v>
      </c>
      <c r="L2476" s="21">
        <v>0</v>
      </c>
      <c r="M2476">
        <v>47.598799999999997</v>
      </c>
      <c r="N2476" s="19">
        <v>43560</v>
      </c>
      <c r="O2476" s="19">
        <v>4</v>
      </c>
      <c r="P2476" s="19">
        <v>1951</v>
      </c>
      <c r="Q2476" s="19">
        <v>41016</v>
      </c>
      <c r="R2476">
        <v>98004</v>
      </c>
      <c r="S2476">
        <v>-122.20699999999999</v>
      </c>
      <c r="T2476" s="23">
        <v>2550</v>
      </c>
      <c r="U2476" s="23">
        <v>400</v>
      </c>
      <c r="W2476" s="35">
        <f>$D$1*D2476+$E$1*E2476+$F$1*F2476+$G$1*G2476+$H$1*H2476+$I$1*I2476+$J$1*J2476+$K$1*K2476+$M$1*M2476+$AB$3</f>
        <v>950147.39585486054</v>
      </c>
      <c r="X2476" s="35">
        <f t="shared" si="42"/>
        <v>0</v>
      </c>
      <c r="Y2476" s="16">
        <f>(W2476-C2476)/C2476</f>
        <v>-0.49189978831290881</v>
      </c>
    </row>
    <row r="2477" spans="1:25" x14ac:dyDescent="0.35">
      <c r="A2477">
        <v>9346700270</v>
      </c>
      <c r="B2477" t="s">
        <v>48</v>
      </c>
      <c r="C2477" s="9">
        <v>858000</v>
      </c>
      <c r="D2477" s="7">
        <v>4</v>
      </c>
      <c r="E2477" s="7">
        <v>2.25</v>
      </c>
      <c r="F2477" s="7">
        <v>3070</v>
      </c>
      <c r="G2477" s="7">
        <v>2</v>
      </c>
      <c r="H2477" s="7">
        <v>0</v>
      </c>
      <c r="I2477" s="7">
        <v>0</v>
      </c>
      <c r="J2477" s="7">
        <v>9</v>
      </c>
      <c r="K2477" s="7">
        <v>3010</v>
      </c>
      <c r="L2477" s="21">
        <v>0</v>
      </c>
      <c r="M2477">
        <v>47.613300000000002</v>
      </c>
      <c r="N2477" s="19">
        <v>13720</v>
      </c>
      <c r="O2477" s="19">
        <v>3</v>
      </c>
      <c r="P2477" s="19">
        <v>1978</v>
      </c>
      <c r="Q2477" s="19">
        <v>9657</v>
      </c>
      <c r="R2477">
        <v>98007</v>
      </c>
      <c r="S2477">
        <v>-122.152</v>
      </c>
      <c r="T2477" s="23">
        <v>3070</v>
      </c>
      <c r="U2477" s="23">
        <v>0</v>
      </c>
      <c r="W2477" s="35">
        <f>$D$1*D2477+$E$1*E2477+$F$1*F2477+$G$1*G2477+$H$1*H2477+$I$1*I2477+$J$1*J2477+$K$1*K2477+$M$1*M2477+$AB$3</f>
        <v>835127.22717133537</v>
      </c>
      <c r="X2477" s="35">
        <f t="shared" si="42"/>
        <v>0</v>
      </c>
      <c r="Y2477" s="16">
        <f>(W2477-C2477)/C2477</f>
        <v>-2.6658243390052017E-2</v>
      </c>
    </row>
    <row r="2478" spans="1:25" x14ac:dyDescent="0.35">
      <c r="A2478">
        <v>6414600260</v>
      </c>
      <c r="B2478" t="s">
        <v>135</v>
      </c>
      <c r="C2478" s="9">
        <v>345000</v>
      </c>
      <c r="D2478" s="7">
        <v>2</v>
      </c>
      <c r="E2478" s="7">
        <v>1</v>
      </c>
      <c r="F2478" s="7">
        <v>970</v>
      </c>
      <c r="G2478" s="7">
        <v>1</v>
      </c>
      <c r="H2478" s="7">
        <v>0</v>
      </c>
      <c r="I2478" s="7">
        <v>0</v>
      </c>
      <c r="J2478" s="7">
        <v>7</v>
      </c>
      <c r="K2478" s="7">
        <v>1200</v>
      </c>
      <c r="L2478" s="21">
        <v>0</v>
      </c>
      <c r="M2478">
        <v>47.725200000000001</v>
      </c>
      <c r="N2478" s="19">
        <v>10423</v>
      </c>
      <c r="O2478" s="19">
        <v>3</v>
      </c>
      <c r="P2478" s="19">
        <v>1947</v>
      </c>
      <c r="Q2478" s="19">
        <v>7857</v>
      </c>
      <c r="R2478">
        <v>98133</v>
      </c>
      <c r="S2478">
        <v>-122.331</v>
      </c>
      <c r="T2478" s="23">
        <v>970</v>
      </c>
      <c r="U2478" s="23">
        <v>0</v>
      </c>
      <c r="W2478" s="35">
        <f>$D$1*D2478+$E$1*E2478+$F$1*F2478+$G$1*G2478+$H$1*H2478+$I$1*I2478+$J$1*J2478+$K$1*K2478+$M$1*M2478+$AB$3</f>
        <v>401463.89057720453</v>
      </c>
      <c r="X2478" s="35">
        <f t="shared" si="42"/>
        <v>0</v>
      </c>
      <c r="Y2478" s="16">
        <f>(W2478-C2478)/C2478</f>
        <v>0.16366345094841891</v>
      </c>
    </row>
    <row r="2479" spans="1:25" x14ac:dyDescent="0.35">
      <c r="A2479">
        <v>2620069195</v>
      </c>
      <c r="B2479" t="s">
        <v>124</v>
      </c>
      <c r="C2479" s="9">
        <v>340000</v>
      </c>
      <c r="D2479" s="7">
        <v>4</v>
      </c>
      <c r="E2479" s="7">
        <v>1.75</v>
      </c>
      <c r="F2479" s="7">
        <v>2140</v>
      </c>
      <c r="G2479" s="7">
        <v>2.5</v>
      </c>
      <c r="H2479" s="7">
        <v>0</v>
      </c>
      <c r="I2479" s="7">
        <v>0</v>
      </c>
      <c r="J2479" s="7">
        <v>8</v>
      </c>
      <c r="K2479" s="7">
        <v>2030</v>
      </c>
      <c r="L2479" s="21">
        <v>2001</v>
      </c>
      <c r="M2479">
        <v>47.195999999999998</v>
      </c>
      <c r="N2479" s="19">
        <v>11651</v>
      </c>
      <c r="O2479" s="19">
        <v>3</v>
      </c>
      <c r="P2479" s="19">
        <v>1930</v>
      </c>
      <c r="Q2479" s="19">
        <v>10978</v>
      </c>
      <c r="R2479">
        <v>98022</v>
      </c>
      <c r="S2479">
        <v>-122.006</v>
      </c>
      <c r="T2479" s="23">
        <v>2140</v>
      </c>
      <c r="U2479" s="23">
        <v>0</v>
      </c>
      <c r="W2479" s="35">
        <f>$D$1*D2479+$E$1*E2479+$F$1*F2479+$G$1*G2479+$H$1*H2479+$I$1*I2479+$J$1*J2479+$K$1*K2479+$M$1*M2479+$AB$3</f>
        <v>274974.07668891922</v>
      </c>
      <c r="X2479" s="35">
        <f t="shared" si="42"/>
        <v>0</v>
      </c>
      <c r="Y2479" s="16">
        <f>(W2479-C2479)/C2479</f>
        <v>-0.19125271562082582</v>
      </c>
    </row>
    <row r="2480" spans="1:25" x14ac:dyDescent="0.35">
      <c r="A2480">
        <v>1300301840</v>
      </c>
      <c r="B2480" t="s">
        <v>292</v>
      </c>
      <c r="C2480" s="10">
        <v>1220000</v>
      </c>
      <c r="D2480" s="7">
        <v>4</v>
      </c>
      <c r="E2480" s="7">
        <v>2.25</v>
      </c>
      <c r="F2480" s="7">
        <v>2570</v>
      </c>
      <c r="G2480" s="7">
        <v>2.5</v>
      </c>
      <c r="H2480" s="7">
        <v>0</v>
      </c>
      <c r="I2480" s="7">
        <v>0</v>
      </c>
      <c r="J2480" s="7">
        <v>9</v>
      </c>
      <c r="K2480" s="7">
        <v>2570</v>
      </c>
      <c r="L2480" s="21">
        <v>0</v>
      </c>
      <c r="M2480">
        <v>47.579099999999997</v>
      </c>
      <c r="N2480" s="19">
        <v>9600</v>
      </c>
      <c r="O2480" s="19">
        <v>4</v>
      </c>
      <c r="P2480" s="19">
        <v>1962</v>
      </c>
      <c r="Q2480" s="19">
        <v>13200</v>
      </c>
      <c r="R2480">
        <v>98040</v>
      </c>
      <c r="S2480">
        <v>-122.241</v>
      </c>
      <c r="T2480" s="23">
        <v>2570</v>
      </c>
      <c r="U2480" s="23">
        <v>0</v>
      </c>
      <c r="W2480" s="35">
        <f>$D$1*D2480+$E$1*E2480+$F$1*F2480+$G$1*G2480+$H$1*H2480+$I$1*I2480+$J$1*J2480+$K$1*K2480+$M$1*M2480+$AB$3</f>
        <v>688789.37348268926</v>
      </c>
      <c r="X2480" s="35">
        <f t="shared" si="42"/>
        <v>0</v>
      </c>
      <c r="Y2480" s="16">
        <f>(W2480-C2480)/C2480</f>
        <v>-0.43541854632566451</v>
      </c>
    </row>
    <row r="2481" spans="1:25" x14ac:dyDescent="0.35">
      <c r="A2481">
        <v>4358700186</v>
      </c>
      <c r="B2481" t="s">
        <v>263</v>
      </c>
      <c r="C2481" s="9">
        <v>275000</v>
      </c>
      <c r="D2481" s="7">
        <v>3</v>
      </c>
      <c r="E2481" s="7">
        <v>2.25</v>
      </c>
      <c r="F2481" s="7">
        <v>1260</v>
      </c>
      <c r="G2481" s="7">
        <v>3</v>
      </c>
      <c r="H2481" s="7">
        <v>0</v>
      </c>
      <c r="I2481" s="7">
        <v>0</v>
      </c>
      <c r="J2481" s="7">
        <v>7</v>
      </c>
      <c r="K2481" s="7">
        <v>1190</v>
      </c>
      <c r="L2481" s="21">
        <v>0</v>
      </c>
      <c r="M2481">
        <v>47.707099999999997</v>
      </c>
      <c r="N2481" s="19">
        <v>1488</v>
      </c>
      <c r="O2481" s="19">
        <v>3</v>
      </c>
      <c r="P2481" s="19">
        <v>2009</v>
      </c>
      <c r="Q2481" s="19">
        <v>1095</v>
      </c>
      <c r="R2481">
        <v>98133</v>
      </c>
      <c r="S2481">
        <v>-122.336</v>
      </c>
      <c r="T2481" s="23">
        <v>1260</v>
      </c>
      <c r="U2481" s="23">
        <v>0</v>
      </c>
      <c r="W2481" s="35">
        <f>$D$1*D2481+$E$1*E2481+$F$1*F2481+$G$1*G2481+$H$1*H2481+$I$1*I2481+$J$1*J2481+$K$1*K2481+$M$1*M2481+$AB$3</f>
        <v>350883.69017500803</v>
      </c>
      <c r="X2481" s="35">
        <f t="shared" si="42"/>
        <v>0</v>
      </c>
      <c r="Y2481" s="16">
        <f>(W2481-C2481)/C2481</f>
        <v>0.27594069154548373</v>
      </c>
    </row>
    <row r="2482" spans="1:25" x14ac:dyDescent="0.35">
      <c r="A2482">
        <v>259600560</v>
      </c>
      <c r="B2482" t="s">
        <v>72</v>
      </c>
      <c r="C2482" s="9">
        <v>405000</v>
      </c>
      <c r="D2482" s="7">
        <v>3</v>
      </c>
      <c r="E2482" s="7">
        <v>1</v>
      </c>
      <c r="F2482" s="7">
        <v>1220</v>
      </c>
      <c r="G2482" s="7">
        <v>1</v>
      </c>
      <c r="H2482" s="7">
        <v>0</v>
      </c>
      <c r="I2482" s="7">
        <v>0</v>
      </c>
      <c r="J2482" s="7">
        <v>7</v>
      </c>
      <c r="K2482" s="7">
        <v>1420</v>
      </c>
      <c r="L2482" s="21">
        <v>0</v>
      </c>
      <c r="M2482">
        <v>47.632599999999996</v>
      </c>
      <c r="N2482" s="19">
        <v>7771</v>
      </c>
      <c r="O2482" s="19">
        <v>3</v>
      </c>
      <c r="P2482" s="19">
        <v>1963</v>
      </c>
      <c r="Q2482" s="19">
        <v>7674</v>
      </c>
      <c r="R2482">
        <v>98008</v>
      </c>
      <c r="S2482">
        <v>-122.119</v>
      </c>
      <c r="T2482" s="23">
        <v>1220</v>
      </c>
      <c r="U2482" s="23">
        <v>0</v>
      </c>
      <c r="W2482" s="35">
        <f>$D$1*D2482+$E$1*E2482+$F$1*F2482+$G$1*G2482+$H$1*H2482+$I$1*I2482+$J$1*J2482+$K$1*K2482+$M$1*M2482+$AB$3</f>
        <v>364373.27172155306</v>
      </c>
      <c r="X2482" s="35">
        <f t="shared" si="42"/>
        <v>0</v>
      </c>
      <c r="Y2482" s="16">
        <f>(W2482-C2482)/C2482</f>
        <v>-0.10031290932949863</v>
      </c>
    </row>
    <row r="2483" spans="1:25" x14ac:dyDescent="0.35">
      <c r="A2483">
        <v>2634500070</v>
      </c>
      <c r="B2483" t="s">
        <v>151</v>
      </c>
      <c r="C2483" s="9">
        <v>432500</v>
      </c>
      <c r="D2483" s="7">
        <v>3</v>
      </c>
      <c r="E2483" s="7">
        <v>2</v>
      </c>
      <c r="F2483" s="7">
        <v>1720</v>
      </c>
      <c r="G2483" s="7">
        <v>2</v>
      </c>
      <c r="H2483" s="7">
        <v>0</v>
      </c>
      <c r="I2483" s="7">
        <v>0</v>
      </c>
      <c r="J2483" s="7">
        <v>7</v>
      </c>
      <c r="K2483" s="7">
        <v>1400</v>
      </c>
      <c r="L2483" s="21">
        <v>0</v>
      </c>
      <c r="M2483">
        <v>47.7393</v>
      </c>
      <c r="N2483" s="19">
        <v>8145</v>
      </c>
      <c r="O2483" s="19">
        <v>5</v>
      </c>
      <c r="P2483" s="19">
        <v>1949</v>
      </c>
      <c r="Q2483" s="19">
        <v>8138</v>
      </c>
      <c r="R2483">
        <v>98155</v>
      </c>
      <c r="S2483">
        <v>-122.325</v>
      </c>
      <c r="T2483" s="23">
        <v>1720</v>
      </c>
      <c r="U2483" s="23">
        <v>0</v>
      </c>
      <c r="W2483" s="35">
        <f>$D$1*D2483+$E$1*E2483+$F$1*F2483+$G$1*G2483+$H$1*H2483+$I$1*I2483+$J$1*J2483+$K$1*K2483+$M$1*M2483+$AB$3</f>
        <v>502106.62485769391</v>
      </c>
      <c r="X2483" s="35">
        <f t="shared" si="42"/>
        <v>0</v>
      </c>
      <c r="Y2483" s="16">
        <f>(W2483-C2483)/C2483</f>
        <v>0.16094017308137321</v>
      </c>
    </row>
    <row r="2484" spans="1:25" x14ac:dyDescent="0.35">
      <c r="A2484">
        <v>7186800105</v>
      </c>
      <c r="B2484" t="s">
        <v>290</v>
      </c>
      <c r="C2484" s="9">
        <v>236500</v>
      </c>
      <c r="D2484" s="7">
        <v>4</v>
      </c>
      <c r="E2484" s="7">
        <v>1</v>
      </c>
      <c r="F2484" s="7">
        <v>2140</v>
      </c>
      <c r="G2484" s="7">
        <v>1.5</v>
      </c>
      <c r="H2484" s="7">
        <v>0</v>
      </c>
      <c r="I2484" s="7">
        <v>0</v>
      </c>
      <c r="J2484" s="7">
        <v>6</v>
      </c>
      <c r="K2484" s="7">
        <v>1720</v>
      </c>
      <c r="L2484" s="21">
        <v>0</v>
      </c>
      <c r="M2484">
        <v>47.548400000000001</v>
      </c>
      <c r="N2484" s="19">
        <v>4217</v>
      </c>
      <c r="O2484" s="19">
        <v>3</v>
      </c>
      <c r="P2484" s="19">
        <v>1925</v>
      </c>
      <c r="Q2484" s="19">
        <v>5413</v>
      </c>
      <c r="R2484">
        <v>98118</v>
      </c>
      <c r="S2484">
        <v>-122.28700000000001</v>
      </c>
      <c r="T2484" s="23">
        <v>1320</v>
      </c>
      <c r="U2484" s="23">
        <v>820</v>
      </c>
      <c r="W2484" s="35">
        <f>$D$1*D2484+$E$1*E2484+$F$1*F2484+$G$1*G2484+$H$1*H2484+$I$1*I2484+$J$1*J2484+$K$1*K2484+$M$1*M2484+$AB$3</f>
        <v>390304.09423565865</v>
      </c>
      <c r="X2484" s="35">
        <f t="shared" si="42"/>
        <v>0</v>
      </c>
      <c r="Y2484" s="16">
        <f>(W2484-C2484)/C2484</f>
        <v>0.65033443651441292</v>
      </c>
    </row>
    <row r="2485" spans="1:25" x14ac:dyDescent="0.35">
      <c r="A2485">
        <v>4459800070</v>
      </c>
      <c r="B2485" t="s">
        <v>60</v>
      </c>
      <c r="C2485" s="9">
        <v>679000</v>
      </c>
      <c r="D2485" s="7">
        <v>4</v>
      </c>
      <c r="E2485" s="7">
        <v>1.5</v>
      </c>
      <c r="F2485" s="7">
        <v>1420</v>
      </c>
      <c r="G2485" s="7">
        <v>1.5</v>
      </c>
      <c r="H2485" s="7">
        <v>0</v>
      </c>
      <c r="I2485" s="7">
        <v>0</v>
      </c>
      <c r="J2485" s="7">
        <v>8</v>
      </c>
      <c r="K2485" s="7">
        <v>1470</v>
      </c>
      <c r="L2485" s="21">
        <v>0</v>
      </c>
      <c r="M2485">
        <v>47.690100000000001</v>
      </c>
      <c r="N2485" s="19">
        <v>4923</v>
      </c>
      <c r="O2485" s="19">
        <v>4</v>
      </c>
      <c r="P2485" s="19">
        <v>1928</v>
      </c>
      <c r="Q2485" s="19">
        <v>4923</v>
      </c>
      <c r="R2485">
        <v>98103</v>
      </c>
      <c r="S2485">
        <v>-122.339</v>
      </c>
      <c r="T2485" s="23">
        <v>1420</v>
      </c>
      <c r="U2485" s="23">
        <v>0</v>
      </c>
      <c r="W2485" s="35">
        <f>$D$1*D2485+$E$1*E2485+$F$1*F2485+$G$1*G2485+$H$1*H2485+$I$1*I2485+$J$1*J2485+$K$1*K2485+$M$1*M2485+$AB$3</f>
        <v>467574.56129584834</v>
      </c>
      <c r="X2485" s="35">
        <f t="shared" si="42"/>
        <v>0</v>
      </c>
      <c r="Y2485" s="16">
        <f>(W2485-C2485)/C2485</f>
        <v>-0.31137767114013498</v>
      </c>
    </row>
    <row r="2486" spans="1:25" x14ac:dyDescent="0.35">
      <c r="A2486">
        <v>3034200370</v>
      </c>
      <c r="B2486" t="s">
        <v>304</v>
      </c>
      <c r="C2486" s="9">
        <v>543000</v>
      </c>
      <c r="D2486" s="7">
        <v>4</v>
      </c>
      <c r="E2486" s="7">
        <v>2.5</v>
      </c>
      <c r="F2486" s="7">
        <v>2060</v>
      </c>
      <c r="G2486" s="7">
        <v>2</v>
      </c>
      <c r="H2486" s="7">
        <v>0</v>
      </c>
      <c r="I2486" s="7">
        <v>0</v>
      </c>
      <c r="J2486" s="7">
        <v>8</v>
      </c>
      <c r="K2486" s="7">
        <v>2060</v>
      </c>
      <c r="L2486" s="21">
        <v>0</v>
      </c>
      <c r="M2486">
        <v>47.716799999999999</v>
      </c>
      <c r="N2486" s="19">
        <v>8451</v>
      </c>
      <c r="O2486" s="19">
        <v>3</v>
      </c>
      <c r="P2486" s="19">
        <v>1995</v>
      </c>
      <c r="Q2486" s="19">
        <v>9460</v>
      </c>
      <c r="R2486">
        <v>98133</v>
      </c>
      <c r="S2486">
        <v>-122.333</v>
      </c>
      <c r="T2486" s="23">
        <v>2060</v>
      </c>
      <c r="U2486" s="23">
        <v>0</v>
      </c>
      <c r="W2486" s="35">
        <f>$D$1*D2486+$E$1*E2486+$F$1*F2486+$G$1*G2486+$H$1*H2486+$I$1*I2486+$J$1*J2486+$K$1*K2486+$M$1*M2486+$AB$3</f>
        <v>600887.0799452439</v>
      </c>
      <c r="X2486" s="35">
        <f t="shared" si="42"/>
        <v>0</v>
      </c>
      <c r="Y2486" s="16">
        <f>(W2486-C2486)/C2486</f>
        <v>0.10660604041481381</v>
      </c>
    </row>
    <row r="2487" spans="1:25" x14ac:dyDescent="0.35">
      <c r="A2487">
        <v>7887200390</v>
      </c>
      <c r="B2487" t="s">
        <v>281</v>
      </c>
      <c r="C2487" s="9">
        <v>294000</v>
      </c>
      <c r="D2487" s="7">
        <v>3</v>
      </c>
      <c r="E2487" s="7">
        <v>1</v>
      </c>
      <c r="F2487" s="7">
        <v>1320</v>
      </c>
      <c r="G2487" s="7">
        <v>1</v>
      </c>
      <c r="H2487" s="7">
        <v>0</v>
      </c>
      <c r="I2487" s="7">
        <v>0</v>
      </c>
      <c r="J2487" s="7">
        <v>7</v>
      </c>
      <c r="K2487" s="7">
        <v>1460</v>
      </c>
      <c r="L2487" s="21">
        <v>0</v>
      </c>
      <c r="M2487">
        <v>47.485700000000001</v>
      </c>
      <c r="N2487" s="19">
        <v>9520</v>
      </c>
      <c r="O2487" s="19">
        <v>3</v>
      </c>
      <c r="P2487" s="19">
        <v>1953</v>
      </c>
      <c r="Q2487" s="19">
        <v>10610</v>
      </c>
      <c r="R2487">
        <v>98178</v>
      </c>
      <c r="S2487">
        <v>-122.253</v>
      </c>
      <c r="T2487" s="23">
        <v>990</v>
      </c>
      <c r="U2487" s="23">
        <v>330</v>
      </c>
      <c r="W2487" s="35">
        <f>$D$1*D2487+$E$1*E2487+$F$1*F2487+$G$1*G2487+$H$1*H2487+$I$1*I2487+$J$1*J2487+$K$1*K2487+$M$1*M2487+$AB$3</f>
        <v>290457.22654463351</v>
      </c>
      <c r="X2487" s="35">
        <f t="shared" si="42"/>
        <v>0</v>
      </c>
      <c r="Y2487" s="16">
        <f>(W2487-C2487)/C2487</f>
        <v>-1.2050249848185347E-2</v>
      </c>
    </row>
    <row r="2488" spans="1:25" x14ac:dyDescent="0.35">
      <c r="A2488">
        <v>2473390710</v>
      </c>
      <c r="B2488" t="s">
        <v>30</v>
      </c>
      <c r="C2488" s="9">
        <v>340500</v>
      </c>
      <c r="D2488" s="7">
        <v>3</v>
      </c>
      <c r="E2488" s="7">
        <v>1.75</v>
      </c>
      <c r="F2488" s="7">
        <v>1810</v>
      </c>
      <c r="G2488" s="7">
        <v>1</v>
      </c>
      <c r="H2488" s="7">
        <v>0</v>
      </c>
      <c r="I2488" s="7">
        <v>0</v>
      </c>
      <c r="J2488" s="7">
        <v>7</v>
      </c>
      <c r="K2488" s="7">
        <v>1620</v>
      </c>
      <c r="L2488" s="21">
        <v>0</v>
      </c>
      <c r="M2488">
        <v>47.458100000000002</v>
      </c>
      <c r="N2488" s="19">
        <v>10463</v>
      </c>
      <c r="O2488" s="19">
        <v>4</v>
      </c>
      <c r="P2488" s="19">
        <v>1969</v>
      </c>
      <c r="Q2488" s="19">
        <v>8551</v>
      </c>
      <c r="R2488">
        <v>98058</v>
      </c>
      <c r="S2488">
        <v>-122.16200000000001</v>
      </c>
      <c r="T2488" s="23">
        <v>1810</v>
      </c>
      <c r="U2488" s="23">
        <v>0</v>
      </c>
      <c r="W2488" s="35">
        <f>$D$1*D2488+$E$1*E2488+$F$1*F2488+$G$1*G2488+$H$1*H2488+$I$1*I2488+$J$1*J2488+$K$1*K2488+$M$1*M2488+$AB$3</f>
        <v>369447.74393948168</v>
      </c>
      <c r="X2488" s="35">
        <f t="shared" si="42"/>
        <v>0</v>
      </c>
      <c r="Y2488" s="16">
        <f>(W2488-C2488)/C2488</f>
        <v>8.5015400703323571E-2</v>
      </c>
    </row>
    <row r="2489" spans="1:25" x14ac:dyDescent="0.35">
      <c r="A2489">
        <v>2600140370</v>
      </c>
      <c r="B2489" t="s">
        <v>41</v>
      </c>
      <c r="C2489" s="10">
        <v>1010000</v>
      </c>
      <c r="D2489" s="7">
        <v>4</v>
      </c>
      <c r="E2489" s="7">
        <v>2.5</v>
      </c>
      <c r="F2489" s="7">
        <v>2980</v>
      </c>
      <c r="G2489" s="7">
        <v>2</v>
      </c>
      <c r="H2489" s="7">
        <v>0</v>
      </c>
      <c r="I2489" s="7">
        <v>0</v>
      </c>
      <c r="J2489" s="7">
        <v>9</v>
      </c>
      <c r="K2489" s="7">
        <v>2730</v>
      </c>
      <c r="L2489" s="21">
        <v>0</v>
      </c>
      <c r="M2489">
        <v>47.545699999999997</v>
      </c>
      <c r="N2489" s="19">
        <v>16263</v>
      </c>
      <c r="O2489" s="19">
        <v>3</v>
      </c>
      <c r="P2489" s="19">
        <v>1989</v>
      </c>
      <c r="Q2489" s="19">
        <v>10018</v>
      </c>
      <c r="R2489">
        <v>98006</v>
      </c>
      <c r="S2489">
        <v>-122.15300000000001</v>
      </c>
      <c r="T2489" s="23">
        <v>2980</v>
      </c>
      <c r="U2489" s="23">
        <v>0</v>
      </c>
      <c r="W2489" s="35">
        <f>$D$1*D2489+$E$1*E2489+$F$1*F2489+$G$1*G2489+$H$1*H2489+$I$1*I2489+$J$1*J2489+$K$1*K2489+$M$1*M2489+$AB$3</f>
        <v>766449.66813569516</v>
      </c>
      <c r="X2489" s="35">
        <f t="shared" si="42"/>
        <v>0</v>
      </c>
      <c r="Y2489" s="16">
        <f>(W2489-C2489)/C2489</f>
        <v>-0.24113894243990577</v>
      </c>
    </row>
    <row r="2490" spans="1:25" x14ac:dyDescent="0.35">
      <c r="A2490">
        <v>7525100520</v>
      </c>
      <c r="B2490" t="s">
        <v>150</v>
      </c>
      <c r="C2490" s="9">
        <v>335000</v>
      </c>
      <c r="D2490" s="7">
        <v>2</v>
      </c>
      <c r="E2490" s="7">
        <v>2</v>
      </c>
      <c r="F2490" s="7">
        <v>1350</v>
      </c>
      <c r="G2490" s="7">
        <v>1</v>
      </c>
      <c r="H2490" s="7">
        <v>0</v>
      </c>
      <c r="I2490" s="7">
        <v>0</v>
      </c>
      <c r="J2490" s="7">
        <v>8</v>
      </c>
      <c r="K2490" s="7">
        <v>1790</v>
      </c>
      <c r="L2490" s="21">
        <v>0</v>
      </c>
      <c r="M2490">
        <v>47.634399999999999</v>
      </c>
      <c r="N2490" s="19">
        <v>2560</v>
      </c>
      <c r="O2490" s="19">
        <v>3</v>
      </c>
      <c r="P2490" s="19">
        <v>1976</v>
      </c>
      <c r="Q2490" s="19">
        <v>2560</v>
      </c>
      <c r="R2490">
        <v>98052</v>
      </c>
      <c r="S2490">
        <v>-122.107</v>
      </c>
      <c r="T2490" s="23">
        <v>1350</v>
      </c>
      <c r="U2490" s="23">
        <v>0</v>
      </c>
      <c r="W2490" s="35">
        <f>$D$1*D2490+$E$1*E2490+$F$1*F2490+$G$1*G2490+$H$1*H2490+$I$1*I2490+$J$1*J2490+$K$1*K2490+$M$1*M2490+$AB$3</f>
        <v>489533.20310389996</v>
      </c>
      <c r="X2490" s="35">
        <f t="shared" si="42"/>
        <v>0</v>
      </c>
      <c r="Y2490" s="16">
        <f>(W2490-C2490)/C2490</f>
        <v>0.46129314359373119</v>
      </c>
    </row>
    <row r="2491" spans="1:25" x14ac:dyDescent="0.35">
      <c r="A2491">
        <v>6204200560</v>
      </c>
      <c r="B2491" t="s">
        <v>113</v>
      </c>
      <c r="C2491" s="9">
        <v>425000</v>
      </c>
      <c r="D2491" s="7">
        <v>3</v>
      </c>
      <c r="E2491" s="7">
        <v>2</v>
      </c>
      <c r="F2491" s="7">
        <v>1540</v>
      </c>
      <c r="G2491" s="7">
        <v>1</v>
      </c>
      <c r="H2491" s="7">
        <v>0</v>
      </c>
      <c r="I2491" s="7">
        <v>0</v>
      </c>
      <c r="J2491" s="7">
        <v>7</v>
      </c>
      <c r="K2491" s="7">
        <v>1630</v>
      </c>
      <c r="L2491" s="21">
        <v>0</v>
      </c>
      <c r="M2491">
        <v>47.734200000000001</v>
      </c>
      <c r="N2491" s="19">
        <v>8011</v>
      </c>
      <c r="O2491" s="19">
        <v>3</v>
      </c>
      <c r="P2491" s="19">
        <v>1988</v>
      </c>
      <c r="Q2491" s="19">
        <v>7141</v>
      </c>
      <c r="R2491">
        <v>98011</v>
      </c>
      <c r="S2491">
        <v>-122.202</v>
      </c>
      <c r="T2491" s="23">
        <v>1540</v>
      </c>
      <c r="U2491" s="23">
        <v>0</v>
      </c>
      <c r="W2491" s="35">
        <f>$D$1*D2491+$E$1*E2491+$F$1*F2491+$G$1*G2491+$H$1*H2491+$I$1*I2491+$J$1*J2491+$K$1*K2491+$M$1*M2491+$AB$3</f>
        <v>488072.66914232075</v>
      </c>
      <c r="X2491" s="35">
        <f t="shared" si="42"/>
        <v>0</v>
      </c>
      <c r="Y2491" s="16">
        <f>(W2491-C2491)/C2491</f>
        <v>0.14840628033487235</v>
      </c>
    </row>
    <row r="2492" spans="1:25" x14ac:dyDescent="0.35">
      <c r="A2492">
        <v>5416100160</v>
      </c>
      <c r="B2492" t="s">
        <v>153</v>
      </c>
      <c r="C2492" s="9">
        <v>353000</v>
      </c>
      <c r="D2492" s="7">
        <v>3</v>
      </c>
      <c r="E2492" s="7">
        <v>2.5</v>
      </c>
      <c r="F2492" s="7">
        <v>2510</v>
      </c>
      <c r="G2492" s="7">
        <v>2</v>
      </c>
      <c r="H2492" s="7">
        <v>0</v>
      </c>
      <c r="I2492" s="7">
        <v>0</v>
      </c>
      <c r="J2492" s="7">
        <v>8</v>
      </c>
      <c r="K2492" s="7">
        <v>2690</v>
      </c>
      <c r="L2492" s="21">
        <v>0</v>
      </c>
      <c r="M2492">
        <v>47.189599999999999</v>
      </c>
      <c r="N2492" s="19">
        <v>9240</v>
      </c>
      <c r="O2492" s="19">
        <v>4</v>
      </c>
      <c r="P2492" s="19">
        <v>2001</v>
      </c>
      <c r="Q2492" s="19">
        <v>9240</v>
      </c>
      <c r="R2492">
        <v>98022</v>
      </c>
      <c r="S2492">
        <v>-122.01300000000001</v>
      </c>
      <c r="T2492" s="23">
        <v>2510</v>
      </c>
      <c r="U2492" s="23">
        <v>0</v>
      </c>
      <c r="W2492" s="35">
        <f>$D$1*D2492+$E$1*E2492+$F$1*F2492+$G$1*G2492+$H$1*H2492+$I$1*I2492+$J$1*J2492+$K$1*K2492+$M$1*M2492+$AB$3</f>
        <v>390870.40893854201</v>
      </c>
      <c r="X2492" s="35">
        <f t="shared" si="42"/>
        <v>0</v>
      </c>
      <c r="Y2492" s="16">
        <f>(W2492-C2492)/C2492</f>
        <v>0.10728161172391504</v>
      </c>
    </row>
    <row r="2493" spans="1:25" x14ac:dyDescent="0.35">
      <c r="A2493">
        <v>3905040070</v>
      </c>
      <c r="B2493" t="s">
        <v>198</v>
      </c>
      <c r="C2493" s="9">
        <v>540000</v>
      </c>
      <c r="D2493" s="7">
        <v>3</v>
      </c>
      <c r="E2493" s="7">
        <v>2.5</v>
      </c>
      <c r="F2493" s="7">
        <v>1670</v>
      </c>
      <c r="G2493" s="7">
        <v>2</v>
      </c>
      <c r="H2493" s="7">
        <v>0</v>
      </c>
      <c r="I2493" s="7">
        <v>0</v>
      </c>
      <c r="J2493" s="7">
        <v>8</v>
      </c>
      <c r="K2493" s="7">
        <v>1940</v>
      </c>
      <c r="L2493" s="21">
        <v>0</v>
      </c>
      <c r="M2493">
        <v>47.570700000000002</v>
      </c>
      <c r="N2493" s="19">
        <v>5146</v>
      </c>
      <c r="O2493" s="19">
        <v>3</v>
      </c>
      <c r="P2493" s="19">
        <v>1991</v>
      </c>
      <c r="Q2493" s="19">
        <v>5146</v>
      </c>
      <c r="R2493">
        <v>98029</v>
      </c>
      <c r="S2493">
        <v>-121.999</v>
      </c>
      <c r="T2493" s="23">
        <v>1670</v>
      </c>
      <c r="U2493" s="23">
        <v>0</v>
      </c>
      <c r="W2493" s="35">
        <f>$D$1*D2493+$E$1*E2493+$F$1*F2493+$G$1*G2493+$H$1*H2493+$I$1*I2493+$J$1*J2493+$K$1*K2493+$M$1*M2493+$AB$3</f>
        <v>452964.60433621332</v>
      </c>
      <c r="X2493" s="35">
        <f t="shared" si="42"/>
        <v>0</v>
      </c>
      <c r="Y2493" s="16">
        <f>(W2493-C2493)/C2493</f>
        <v>-0.16117665863664199</v>
      </c>
    </row>
    <row r="2494" spans="1:25" x14ac:dyDescent="0.35">
      <c r="A2494">
        <v>8562900520</v>
      </c>
      <c r="B2494" t="s">
        <v>82</v>
      </c>
      <c r="C2494" s="9">
        <v>640000</v>
      </c>
      <c r="D2494" s="7">
        <v>5</v>
      </c>
      <c r="E2494" s="7">
        <v>3.5</v>
      </c>
      <c r="F2494" s="7">
        <v>3690</v>
      </c>
      <c r="G2494" s="7">
        <v>2</v>
      </c>
      <c r="H2494" s="7">
        <v>0</v>
      </c>
      <c r="I2494" s="7">
        <v>0</v>
      </c>
      <c r="J2494" s="7">
        <v>9</v>
      </c>
      <c r="K2494" s="7">
        <v>2640</v>
      </c>
      <c r="L2494" s="21">
        <v>0</v>
      </c>
      <c r="M2494">
        <v>47.610799999999998</v>
      </c>
      <c r="N2494" s="19">
        <v>11928</v>
      </c>
      <c r="O2494" s="19">
        <v>3</v>
      </c>
      <c r="P2494" s="19">
        <v>2006</v>
      </c>
      <c r="Q2494" s="19">
        <v>11928</v>
      </c>
      <c r="R2494">
        <v>98074</v>
      </c>
      <c r="S2494">
        <v>-122.06</v>
      </c>
      <c r="T2494" s="23">
        <v>2540</v>
      </c>
      <c r="U2494" s="23">
        <v>1150</v>
      </c>
      <c r="W2494" s="35">
        <f>$D$1*D2494+$E$1*E2494+$F$1*F2494+$G$1*G2494+$H$1*H2494+$I$1*I2494+$J$1*J2494+$K$1*K2494+$M$1*M2494+$AB$3</f>
        <v>916065.87039090693</v>
      </c>
      <c r="X2494" s="35">
        <f t="shared" si="42"/>
        <v>0</v>
      </c>
      <c r="Y2494" s="16">
        <f>(W2494-C2494)/C2494</f>
        <v>0.4313529224857921</v>
      </c>
    </row>
    <row r="2495" spans="1:25" x14ac:dyDescent="0.35">
      <c r="A2495">
        <v>4027701182</v>
      </c>
      <c r="B2495" t="s">
        <v>218</v>
      </c>
      <c r="C2495" s="9">
        <v>339950</v>
      </c>
      <c r="D2495" s="7">
        <v>3</v>
      </c>
      <c r="E2495" s="7">
        <v>1</v>
      </c>
      <c r="F2495" s="7">
        <v>1320</v>
      </c>
      <c r="G2495" s="7">
        <v>1</v>
      </c>
      <c r="H2495" s="7">
        <v>0</v>
      </c>
      <c r="I2495" s="7">
        <v>0</v>
      </c>
      <c r="J2495" s="7">
        <v>8</v>
      </c>
      <c r="K2495" s="7">
        <v>1900</v>
      </c>
      <c r="L2495" s="21">
        <v>0</v>
      </c>
      <c r="M2495">
        <v>47.773800000000001</v>
      </c>
      <c r="N2495" s="19">
        <v>11457</v>
      </c>
      <c r="O2495" s="19">
        <v>3</v>
      </c>
      <c r="P2495" s="19">
        <v>1959</v>
      </c>
      <c r="Q2495" s="19">
        <v>9800</v>
      </c>
      <c r="R2495">
        <v>98028</v>
      </c>
      <c r="S2495">
        <v>-122.261</v>
      </c>
      <c r="T2495" s="23">
        <v>1320</v>
      </c>
      <c r="U2495" s="23">
        <v>0</v>
      </c>
      <c r="W2495" s="35">
        <f>$D$1*D2495+$E$1*E2495+$F$1*F2495+$G$1*G2495+$H$1*H2495+$I$1*I2495+$J$1*J2495+$K$1*K2495+$M$1*M2495+$AB$3</f>
        <v>555494.38064964116</v>
      </c>
      <c r="X2495" s="35">
        <f t="shared" si="42"/>
        <v>0</v>
      </c>
      <c r="Y2495" s="16">
        <f>(W2495-C2495)/C2495</f>
        <v>0.6340473029846776</v>
      </c>
    </row>
    <row r="2496" spans="1:25" x14ac:dyDescent="0.35">
      <c r="A2496">
        <v>9407110710</v>
      </c>
      <c r="B2496" t="s">
        <v>278</v>
      </c>
      <c r="C2496" s="9">
        <v>195000</v>
      </c>
      <c r="D2496" s="7">
        <v>3</v>
      </c>
      <c r="E2496" s="7">
        <v>1.75</v>
      </c>
      <c r="F2496" s="7">
        <v>1510</v>
      </c>
      <c r="G2496" s="7">
        <v>1</v>
      </c>
      <c r="H2496" s="7">
        <v>0</v>
      </c>
      <c r="I2496" s="7">
        <v>0</v>
      </c>
      <c r="J2496" s="7">
        <v>7</v>
      </c>
      <c r="K2496" s="7">
        <v>1500</v>
      </c>
      <c r="L2496" s="21">
        <v>0</v>
      </c>
      <c r="M2496">
        <v>47.447600000000001</v>
      </c>
      <c r="N2496" s="19">
        <v>8400</v>
      </c>
      <c r="O2496" s="19">
        <v>2</v>
      </c>
      <c r="P2496" s="19">
        <v>1979</v>
      </c>
      <c r="Q2496" s="19">
        <v>10125</v>
      </c>
      <c r="R2496">
        <v>98045</v>
      </c>
      <c r="S2496">
        <v>-121.771</v>
      </c>
      <c r="T2496" s="23">
        <v>980</v>
      </c>
      <c r="U2496" s="23">
        <v>530</v>
      </c>
      <c r="W2496" s="35">
        <f>$D$1*D2496+$E$1*E2496+$F$1*F2496+$G$1*G2496+$H$1*H2496+$I$1*I2496+$J$1*J2496+$K$1*K2496+$M$1*M2496+$AB$3</f>
        <v>297129.12262620404</v>
      </c>
      <c r="X2496" s="35">
        <f t="shared" si="42"/>
        <v>0</v>
      </c>
      <c r="Y2496" s="16">
        <f>(W2496-C2496)/C2496</f>
        <v>0.52373909039078992</v>
      </c>
    </row>
    <row r="2497" spans="1:25" x14ac:dyDescent="0.35">
      <c r="A2497">
        <v>9407110710</v>
      </c>
      <c r="B2497" t="s">
        <v>101</v>
      </c>
      <c r="C2497" s="9">
        <v>322000</v>
      </c>
      <c r="D2497" s="7">
        <v>3</v>
      </c>
      <c r="E2497" s="7">
        <v>1.75</v>
      </c>
      <c r="F2497" s="7">
        <v>1510</v>
      </c>
      <c r="G2497" s="7">
        <v>1</v>
      </c>
      <c r="H2497" s="7">
        <v>0</v>
      </c>
      <c r="I2497" s="7">
        <v>0</v>
      </c>
      <c r="J2497" s="7">
        <v>7</v>
      </c>
      <c r="K2497" s="7">
        <v>1500</v>
      </c>
      <c r="L2497" s="21">
        <v>0</v>
      </c>
      <c r="M2497">
        <v>47.447600000000001</v>
      </c>
      <c r="N2497" s="19">
        <v>8400</v>
      </c>
      <c r="O2497" s="19">
        <v>2</v>
      </c>
      <c r="P2497" s="19">
        <v>1979</v>
      </c>
      <c r="Q2497" s="19">
        <v>10125</v>
      </c>
      <c r="R2497">
        <v>98045</v>
      </c>
      <c r="S2497">
        <v>-121.771</v>
      </c>
      <c r="T2497" s="23">
        <v>980</v>
      </c>
      <c r="U2497" s="23">
        <v>530</v>
      </c>
      <c r="W2497" s="35">
        <f>$D$1*D2497+$E$1*E2497+$F$1*F2497+$G$1*G2497+$H$1*H2497+$I$1*I2497+$J$1*J2497+$K$1*K2497+$M$1*M2497+$AB$3</f>
        <v>297129.12262620404</v>
      </c>
      <c r="X2497" s="35">
        <f t="shared" si="42"/>
        <v>0</v>
      </c>
      <c r="Y2497" s="16">
        <f>(W2497-C2497)/C2497</f>
        <v>-7.7238749608061971E-2</v>
      </c>
    </row>
    <row r="2498" spans="1:25" x14ac:dyDescent="0.35">
      <c r="A2498">
        <v>5160300030</v>
      </c>
      <c r="B2498" t="s">
        <v>139</v>
      </c>
      <c r="C2498" s="9">
        <v>660000</v>
      </c>
      <c r="D2498" s="7">
        <v>4</v>
      </c>
      <c r="E2498" s="7">
        <v>1.75</v>
      </c>
      <c r="F2498" s="7">
        <v>1870</v>
      </c>
      <c r="G2498" s="7">
        <v>1</v>
      </c>
      <c r="H2498" s="7">
        <v>0</v>
      </c>
      <c r="I2498" s="7">
        <v>0</v>
      </c>
      <c r="J2498" s="7">
        <v>8</v>
      </c>
      <c r="K2498" s="7">
        <v>2060</v>
      </c>
      <c r="L2498" s="21">
        <v>0</v>
      </c>
      <c r="M2498">
        <v>47.593800000000002</v>
      </c>
      <c r="N2498" s="19">
        <v>10450</v>
      </c>
      <c r="O2498" s="19">
        <v>3</v>
      </c>
      <c r="P2498" s="19">
        <v>1978</v>
      </c>
      <c r="Q2498" s="19">
        <v>10450</v>
      </c>
      <c r="R2498">
        <v>98005</v>
      </c>
      <c r="S2498">
        <v>-122.154</v>
      </c>
      <c r="T2498" s="23">
        <v>1620</v>
      </c>
      <c r="U2498" s="23">
        <v>250</v>
      </c>
      <c r="W2498" s="35">
        <f>$D$1*D2498+$E$1*E2498+$F$1*F2498+$G$1*G2498+$H$1*H2498+$I$1*I2498+$J$1*J2498+$K$1*K2498+$M$1*M2498+$AB$3</f>
        <v>515924.67219851539</v>
      </c>
      <c r="X2498" s="35">
        <f t="shared" si="42"/>
        <v>0</v>
      </c>
      <c r="Y2498" s="16">
        <f>(W2498-C2498)/C2498</f>
        <v>-0.21829595121437062</v>
      </c>
    </row>
    <row r="2499" spans="1:25" x14ac:dyDescent="0.35">
      <c r="A2499">
        <v>1000102</v>
      </c>
      <c r="B2499" t="s">
        <v>65</v>
      </c>
      <c r="C2499" s="9">
        <v>280000</v>
      </c>
      <c r="D2499" s="7">
        <v>6</v>
      </c>
      <c r="E2499" s="7">
        <v>3</v>
      </c>
      <c r="F2499" s="7">
        <v>2400</v>
      </c>
      <c r="G2499" s="7">
        <v>2</v>
      </c>
      <c r="H2499" s="7">
        <v>0</v>
      </c>
      <c r="I2499" s="7">
        <v>0</v>
      </c>
      <c r="J2499" s="7">
        <v>7</v>
      </c>
      <c r="K2499" s="7">
        <v>2060</v>
      </c>
      <c r="L2499" s="21">
        <v>0</v>
      </c>
      <c r="M2499">
        <v>47.3262</v>
      </c>
      <c r="N2499" s="19">
        <v>9373</v>
      </c>
      <c r="O2499" s="19">
        <v>3</v>
      </c>
      <c r="P2499" s="19">
        <v>1991</v>
      </c>
      <c r="Q2499" s="19">
        <v>7316</v>
      </c>
      <c r="R2499">
        <v>98002</v>
      </c>
      <c r="S2499">
        <v>-122.214</v>
      </c>
      <c r="T2499" s="23">
        <v>2400</v>
      </c>
      <c r="U2499" s="23">
        <v>0</v>
      </c>
      <c r="W2499" s="35">
        <f>$D$1*D2499+$E$1*E2499+$F$1*F2499+$G$1*G2499+$H$1*H2499+$I$1*I2499+$J$1*J2499+$K$1*K2499+$M$1*M2499+$AB$3</f>
        <v>274632.81380895153</v>
      </c>
      <c r="X2499" s="35">
        <f t="shared" si="42"/>
        <v>0</v>
      </c>
      <c r="Y2499" s="16">
        <f>(W2499-C2499)/C2499</f>
        <v>-1.9168522110887404E-2</v>
      </c>
    </row>
    <row r="2500" spans="1:25" x14ac:dyDescent="0.35">
      <c r="A2500">
        <v>1000102</v>
      </c>
      <c r="B2500" t="s">
        <v>171</v>
      </c>
      <c r="C2500" s="9">
        <v>300000</v>
      </c>
      <c r="D2500" s="7">
        <v>6</v>
      </c>
      <c r="E2500" s="7">
        <v>3</v>
      </c>
      <c r="F2500" s="7">
        <v>2400</v>
      </c>
      <c r="G2500" s="7">
        <v>2</v>
      </c>
      <c r="H2500" s="7">
        <v>0</v>
      </c>
      <c r="I2500" s="7">
        <v>0</v>
      </c>
      <c r="J2500" s="7">
        <v>7</v>
      </c>
      <c r="K2500" s="7">
        <v>2060</v>
      </c>
      <c r="L2500" s="21">
        <v>0</v>
      </c>
      <c r="M2500">
        <v>47.3262</v>
      </c>
      <c r="N2500" s="19">
        <v>9373</v>
      </c>
      <c r="O2500" s="19">
        <v>3</v>
      </c>
      <c r="P2500" s="19">
        <v>1991</v>
      </c>
      <c r="Q2500" s="19">
        <v>7316</v>
      </c>
      <c r="R2500">
        <v>98002</v>
      </c>
      <c r="S2500">
        <v>-122.214</v>
      </c>
      <c r="T2500" s="23">
        <v>2400</v>
      </c>
      <c r="U2500" s="23">
        <v>0</v>
      </c>
      <c r="W2500" s="35">
        <f>$D$1*D2500+$E$1*E2500+$F$1*F2500+$G$1*G2500+$H$1*H2500+$I$1*I2500+$J$1*J2500+$K$1*K2500+$M$1*M2500+$AB$3</f>
        <v>274632.81380895153</v>
      </c>
      <c r="X2500" s="35">
        <f t="shared" ref="X2500:X2563" si="43">IF(W2500&lt;0, 1,0)</f>
        <v>0</v>
      </c>
      <c r="Y2500" s="16">
        <f>(W2500-C2500)/C2500</f>
        <v>-8.4557287303494905E-2</v>
      </c>
    </row>
    <row r="2501" spans="1:25" x14ac:dyDescent="0.35">
      <c r="A2501">
        <v>8945300200</v>
      </c>
      <c r="B2501" t="s">
        <v>270</v>
      </c>
      <c r="C2501" s="9">
        <v>207500</v>
      </c>
      <c r="D2501" s="7">
        <v>3</v>
      </c>
      <c r="E2501" s="7">
        <v>1</v>
      </c>
      <c r="F2501" s="7">
        <v>1170</v>
      </c>
      <c r="G2501" s="7">
        <v>1</v>
      </c>
      <c r="H2501" s="7">
        <v>0</v>
      </c>
      <c r="I2501" s="7">
        <v>0</v>
      </c>
      <c r="J2501" s="7">
        <v>6</v>
      </c>
      <c r="K2501" s="7">
        <v>1200</v>
      </c>
      <c r="L2501" s="21">
        <v>0</v>
      </c>
      <c r="M2501">
        <v>47.305900000000001</v>
      </c>
      <c r="N2501" s="19">
        <v>8816</v>
      </c>
      <c r="O2501" s="19">
        <v>4</v>
      </c>
      <c r="P2501" s="19">
        <v>1966</v>
      </c>
      <c r="Q2501" s="19">
        <v>9108</v>
      </c>
      <c r="R2501">
        <v>98023</v>
      </c>
      <c r="S2501">
        <v>-122.36799999999999</v>
      </c>
      <c r="T2501" s="23">
        <v>1170</v>
      </c>
      <c r="U2501" s="23">
        <v>0</v>
      </c>
      <c r="W2501" s="35">
        <f>$D$1*D2501+$E$1*E2501+$F$1*F2501+$G$1*G2501+$H$1*H2501+$I$1*I2501+$J$1*J2501+$K$1*K2501+$M$1*M2501+$AB$3</f>
        <v>64978.985279869288</v>
      </c>
      <c r="X2501" s="35">
        <f t="shared" si="43"/>
        <v>0</v>
      </c>
      <c r="Y2501" s="16">
        <f>(W2501-C2501)/C2501</f>
        <v>-0.68684826371147334</v>
      </c>
    </row>
    <row r="2502" spans="1:25" x14ac:dyDescent="0.35">
      <c r="A2502">
        <v>7796600070</v>
      </c>
      <c r="B2502" t="s">
        <v>81</v>
      </c>
      <c r="C2502" s="9">
        <v>195000</v>
      </c>
      <c r="D2502" s="7">
        <v>3</v>
      </c>
      <c r="E2502" s="7">
        <v>1.5</v>
      </c>
      <c r="F2502" s="7">
        <v>1190</v>
      </c>
      <c r="G2502" s="7">
        <v>1</v>
      </c>
      <c r="H2502" s="7">
        <v>0</v>
      </c>
      <c r="I2502" s="7">
        <v>0</v>
      </c>
      <c r="J2502" s="7">
        <v>7</v>
      </c>
      <c r="K2502" s="7">
        <v>1390</v>
      </c>
      <c r="L2502" s="21">
        <v>0</v>
      </c>
      <c r="M2502">
        <v>47.488700000000001</v>
      </c>
      <c r="N2502" s="19">
        <v>8726</v>
      </c>
      <c r="O2502" s="19">
        <v>3</v>
      </c>
      <c r="P2502" s="19">
        <v>1956</v>
      </c>
      <c r="Q2502" s="19">
        <v>8741</v>
      </c>
      <c r="R2502">
        <v>98146</v>
      </c>
      <c r="S2502">
        <v>-122.343</v>
      </c>
      <c r="T2502" s="23">
        <v>1190</v>
      </c>
      <c r="U2502" s="23">
        <v>0</v>
      </c>
      <c r="W2502" s="35">
        <f>$D$1*D2502+$E$1*E2502+$F$1*F2502+$G$1*G2502+$H$1*H2502+$I$1*I2502+$J$1*J2502+$K$1*K2502+$M$1*M2502+$AB$3</f>
        <v>257439.72912940755</v>
      </c>
      <c r="X2502" s="35">
        <f t="shared" si="43"/>
        <v>0</v>
      </c>
      <c r="Y2502" s="16">
        <f>(W2502-C2502)/C2502</f>
        <v>0.32020373912516698</v>
      </c>
    </row>
    <row r="2503" spans="1:25" x14ac:dyDescent="0.35">
      <c r="A2503">
        <v>4443800765</v>
      </c>
      <c r="B2503" t="s">
        <v>85</v>
      </c>
      <c r="C2503" s="9">
        <v>700000</v>
      </c>
      <c r="D2503" s="7">
        <v>3</v>
      </c>
      <c r="E2503" s="7">
        <v>2</v>
      </c>
      <c r="F2503" s="7">
        <v>2080</v>
      </c>
      <c r="G2503" s="7">
        <v>1</v>
      </c>
      <c r="H2503" s="7">
        <v>0</v>
      </c>
      <c r="I2503" s="7">
        <v>0</v>
      </c>
      <c r="J2503" s="7">
        <v>7</v>
      </c>
      <c r="K2503" s="7">
        <v>1330</v>
      </c>
      <c r="L2503" s="21">
        <v>0</v>
      </c>
      <c r="M2503">
        <v>47.686</v>
      </c>
      <c r="N2503" s="19">
        <v>3880</v>
      </c>
      <c r="O2503" s="19">
        <v>5</v>
      </c>
      <c r="P2503" s="19">
        <v>1954</v>
      </c>
      <c r="Q2503" s="19">
        <v>3880</v>
      </c>
      <c r="R2503">
        <v>98117</v>
      </c>
      <c r="S2503">
        <v>-122.39100000000001</v>
      </c>
      <c r="T2503" s="23">
        <v>1160</v>
      </c>
      <c r="U2503" s="23">
        <v>920</v>
      </c>
      <c r="W2503" s="35">
        <f>$D$1*D2503+$E$1*E2503+$F$1*F2503+$G$1*G2503+$H$1*H2503+$I$1*I2503+$J$1*J2503+$K$1*K2503+$M$1*M2503+$AB$3</f>
        <v>570831.82332434133</v>
      </c>
      <c r="X2503" s="35">
        <f t="shared" si="43"/>
        <v>0</v>
      </c>
      <c r="Y2503" s="16">
        <f>(W2503-C2503)/C2503</f>
        <v>-0.18452596667951238</v>
      </c>
    </row>
    <row r="2504" spans="1:25" x14ac:dyDescent="0.35">
      <c r="A2504">
        <v>3298720030</v>
      </c>
      <c r="B2504" t="s">
        <v>235</v>
      </c>
      <c r="C2504" s="9">
        <v>560000</v>
      </c>
      <c r="D2504" s="7">
        <v>4</v>
      </c>
      <c r="E2504" s="7">
        <v>1.75</v>
      </c>
      <c r="F2504" s="7">
        <v>2150</v>
      </c>
      <c r="G2504" s="7">
        <v>1</v>
      </c>
      <c r="H2504" s="7">
        <v>0</v>
      </c>
      <c r="I2504" s="7">
        <v>2</v>
      </c>
      <c r="J2504" s="7">
        <v>7</v>
      </c>
      <c r="K2504" s="7">
        <v>1480</v>
      </c>
      <c r="L2504" s="21">
        <v>0</v>
      </c>
      <c r="M2504">
        <v>47.534399999999998</v>
      </c>
      <c r="N2504" s="19">
        <v>8555</v>
      </c>
      <c r="O2504" s="19">
        <v>4</v>
      </c>
      <c r="P2504" s="19">
        <v>1982</v>
      </c>
      <c r="Q2504" s="19">
        <v>7405</v>
      </c>
      <c r="R2504">
        <v>98106</v>
      </c>
      <c r="S2504">
        <v>-122.345</v>
      </c>
      <c r="T2504" s="23">
        <v>1460</v>
      </c>
      <c r="U2504" s="23">
        <v>690</v>
      </c>
      <c r="W2504" s="35">
        <f>$D$1*D2504+$E$1*E2504+$F$1*F2504+$G$1*G2504+$H$1*H2504+$I$1*I2504+$J$1*J2504+$K$1*K2504+$M$1*M2504+$AB$3</f>
        <v>584603.04821029305</v>
      </c>
      <c r="X2504" s="35">
        <f t="shared" si="43"/>
        <v>0</v>
      </c>
      <c r="Y2504" s="16">
        <f>(W2504-C2504)/C2504</f>
        <v>4.39340146612376E-2</v>
      </c>
    </row>
    <row r="2505" spans="1:25" x14ac:dyDescent="0.35">
      <c r="A2505">
        <v>1781500435</v>
      </c>
      <c r="B2505" t="s">
        <v>136</v>
      </c>
      <c r="C2505" s="9">
        <v>260000</v>
      </c>
      <c r="D2505" s="7">
        <v>3</v>
      </c>
      <c r="E2505" s="7">
        <v>1.75</v>
      </c>
      <c r="F2505" s="7">
        <v>1580</v>
      </c>
      <c r="G2505" s="7">
        <v>1</v>
      </c>
      <c r="H2505" s="7">
        <v>0</v>
      </c>
      <c r="I2505" s="7">
        <v>0</v>
      </c>
      <c r="J2505" s="7">
        <v>7</v>
      </c>
      <c r="K2505" s="7">
        <v>1580</v>
      </c>
      <c r="L2505" s="21">
        <v>0</v>
      </c>
      <c r="M2505">
        <v>47.525599999999997</v>
      </c>
      <c r="N2505" s="19">
        <v>7344</v>
      </c>
      <c r="O2505" s="19">
        <v>5</v>
      </c>
      <c r="P2505" s="19">
        <v>1911</v>
      </c>
      <c r="Q2505" s="19">
        <v>6207</v>
      </c>
      <c r="R2505">
        <v>98126</v>
      </c>
      <c r="S2505">
        <v>-122.38</v>
      </c>
      <c r="T2505" s="23">
        <v>1580</v>
      </c>
      <c r="U2505" s="23">
        <v>0</v>
      </c>
      <c r="W2505" s="35">
        <f>$D$1*D2505+$E$1*E2505+$F$1*F2505+$G$1*G2505+$H$1*H2505+$I$1*I2505+$J$1*J2505+$K$1*K2505+$M$1*M2505+$AB$3</f>
        <v>363613.79477874935</v>
      </c>
      <c r="X2505" s="35">
        <f t="shared" si="43"/>
        <v>0</v>
      </c>
      <c r="Y2505" s="16">
        <f>(W2505-C2505)/C2505</f>
        <v>0.39851459530288208</v>
      </c>
    </row>
    <row r="2506" spans="1:25" x14ac:dyDescent="0.35">
      <c r="A2506">
        <v>1781500435</v>
      </c>
      <c r="B2506" t="s">
        <v>23</v>
      </c>
      <c r="C2506" s="9">
        <v>575000</v>
      </c>
      <c r="D2506" s="7">
        <v>3</v>
      </c>
      <c r="E2506" s="7">
        <v>1.75</v>
      </c>
      <c r="F2506" s="7">
        <v>1580</v>
      </c>
      <c r="G2506" s="7">
        <v>1</v>
      </c>
      <c r="H2506" s="7">
        <v>0</v>
      </c>
      <c r="I2506" s="7">
        <v>0</v>
      </c>
      <c r="J2506" s="7">
        <v>7</v>
      </c>
      <c r="K2506" s="7">
        <v>1580</v>
      </c>
      <c r="L2506" s="21">
        <v>0</v>
      </c>
      <c r="M2506">
        <v>47.525599999999997</v>
      </c>
      <c r="N2506" s="19">
        <v>7344</v>
      </c>
      <c r="O2506" s="19">
        <v>5</v>
      </c>
      <c r="P2506" s="19">
        <v>1911</v>
      </c>
      <c r="Q2506" s="19">
        <v>6207</v>
      </c>
      <c r="R2506">
        <v>98126</v>
      </c>
      <c r="S2506">
        <v>-122.38</v>
      </c>
      <c r="T2506" s="23">
        <v>1580</v>
      </c>
      <c r="U2506" s="23">
        <v>0</v>
      </c>
      <c r="W2506" s="35">
        <f>$D$1*D2506+$E$1*E2506+$F$1*F2506+$G$1*G2506+$H$1*H2506+$I$1*I2506+$J$1*J2506+$K$1*K2506+$M$1*M2506+$AB$3</f>
        <v>363613.79477874935</v>
      </c>
      <c r="X2506" s="35">
        <f t="shared" si="43"/>
        <v>0</v>
      </c>
      <c r="Y2506" s="16">
        <f>(W2506-C2506)/C2506</f>
        <v>-0.36762818299347938</v>
      </c>
    </row>
    <row r="2507" spans="1:25" x14ac:dyDescent="0.35">
      <c r="A2507">
        <v>6979970140</v>
      </c>
      <c r="B2507" t="s">
        <v>235</v>
      </c>
      <c r="C2507" s="9">
        <v>475000</v>
      </c>
      <c r="D2507" s="7">
        <v>3</v>
      </c>
      <c r="E2507" s="7">
        <v>2.5</v>
      </c>
      <c r="F2507" s="7">
        <v>2370</v>
      </c>
      <c r="G2507" s="7">
        <v>2</v>
      </c>
      <c r="H2507" s="7">
        <v>0</v>
      </c>
      <c r="I2507" s="7">
        <v>0</v>
      </c>
      <c r="J2507" s="7">
        <v>8</v>
      </c>
      <c r="K2507" s="7">
        <v>2520</v>
      </c>
      <c r="L2507" s="21">
        <v>0</v>
      </c>
      <c r="M2507">
        <v>47.7515</v>
      </c>
      <c r="N2507" s="19">
        <v>3239</v>
      </c>
      <c r="O2507" s="19">
        <v>3</v>
      </c>
      <c r="P2507" s="19">
        <v>2006</v>
      </c>
      <c r="Q2507" s="19">
        <v>3431</v>
      </c>
      <c r="R2507">
        <v>98072</v>
      </c>
      <c r="S2507">
        <v>-122.17400000000001</v>
      </c>
      <c r="T2507" s="23">
        <v>1950</v>
      </c>
      <c r="U2507" s="23">
        <v>420</v>
      </c>
      <c r="W2507" s="35">
        <f>$D$1*D2507+$E$1*E2507+$F$1*F2507+$G$1*G2507+$H$1*H2507+$I$1*I2507+$J$1*J2507+$K$1*K2507+$M$1*M2507+$AB$3</f>
        <v>725716.50231058151</v>
      </c>
      <c r="X2507" s="35">
        <f t="shared" si="43"/>
        <v>0</v>
      </c>
      <c r="Y2507" s="16">
        <f>(W2507-C2507)/C2507</f>
        <v>0.5278242153906979</v>
      </c>
    </row>
    <row r="2508" spans="1:25" x14ac:dyDescent="0.35">
      <c r="A2508">
        <v>1005000036</v>
      </c>
      <c r="B2508" t="s">
        <v>51</v>
      </c>
      <c r="C2508" s="9">
        <v>285000</v>
      </c>
      <c r="D2508" s="7">
        <v>3</v>
      </c>
      <c r="E2508" s="7">
        <v>1.75</v>
      </c>
      <c r="F2508" s="7">
        <v>1840</v>
      </c>
      <c r="G2508" s="7">
        <v>1</v>
      </c>
      <c r="H2508" s="7">
        <v>0</v>
      </c>
      <c r="I2508" s="7">
        <v>0</v>
      </c>
      <c r="J2508" s="7">
        <v>7</v>
      </c>
      <c r="K2508" s="7">
        <v>1390</v>
      </c>
      <c r="L2508" s="21">
        <v>2014</v>
      </c>
      <c r="M2508">
        <v>47.535899999999998</v>
      </c>
      <c r="N2508" s="19">
        <v>8601</v>
      </c>
      <c r="O2508" s="19">
        <v>3</v>
      </c>
      <c r="P2508" s="19">
        <v>1905</v>
      </c>
      <c r="Q2508" s="19">
        <v>7452</v>
      </c>
      <c r="R2508">
        <v>98118</v>
      </c>
      <c r="S2508">
        <v>-122.276</v>
      </c>
      <c r="T2508" s="23">
        <v>920</v>
      </c>
      <c r="U2508" s="23">
        <v>920</v>
      </c>
      <c r="W2508" s="35">
        <f>$D$1*D2508+$E$1*E2508+$F$1*F2508+$G$1*G2508+$H$1*H2508+$I$1*I2508+$J$1*J2508+$K$1*K2508+$M$1*M2508+$AB$3</f>
        <v>424973.93571164086</v>
      </c>
      <c r="X2508" s="35">
        <f t="shared" si="43"/>
        <v>0</v>
      </c>
      <c r="Y2508" s="16">
        <f>(W2508-C2508)/C2508</f>
        <v>0.49113661653207319</v>
      </c>
    </row>
    <row r="2509" spans="1:25" x14ac:dyDescent="0.35">
      <c r="A2509">
        <v>3629921160</v>
      </c>
      <c r="B2509" t="s">
        <v>254</v>
      </c>
      <c r="C2509" s="9">
        <v>753888</v>
      </c>
      <c r="D2509" s="7">
        <v>4</v>
      </c>
      <c r="E2509" s="7">
        <v>2.5</v>
      </c>
      <c r="F2509" s="7">
        <v>2660</v>
      </c>
      <c r="G2509" s="7">
        <v>2</v>
      </c>
      <c r="H2509" s="7">
        <v>0</v>
      </c>
      <c r="I2509" s="7">
        <v>2</v>
      </c>
      <c r="J2509" s="7">
        <v>9</v>
      </c>
      <c r="K2509" s="7">
        <v>3620</v>
      </c>
      <c r="L2509" s="21">
        <v>0</v>
      </c>
      <c r="M2509">
        <v>47.543900000000001</v>
      </c>
      <c r="N2509" s="19">
        <v>5500</v>
      </c>
      <c r="O2509" s="19">
        <v>3</v>
      </c>
      <c r="P2509" s="19">
        <v>2003</v>
      </c>
      <c r="Q2509" s="19">
        <v>5500</v>
      </c>
      <c r="R2509">
        <v>98029</v>
      </c>
      <c r="S2509">
        <v>-121.996</v>
      </c>
      <c r="T2509" s="23">
        <v>2660</v>
      </c>
      <c r="U2509" s="23">
        <v>0</v>
      </c>
      <c r="W2509" s="35">
        <f>$D$1*D2509+$E$1*E2509+$F$1*F2509+$G$1*G2509+$H$1*H2509+$I$1*I2509+$J$1*J2509+$K$1*K2509+$M$1*M2509+$AB$3</f>
        <v>828050.82854457572</v>
      </c>
      <c r="X2509" s="35">
        <f t="shared" si="43"/>
        <v>0</v>
      </c>
      <c r="Y2509" s="16">
        <f>(W2509-C2509)/C2509</f>
        <v>9.8373801605246031E-2</v>
      </c>
    </row>
    <row r="2510" spans="1:25" x14ac:dyDescent="0.35">
      <c r="A2510">
        <v>3629910370</v>
      </c>
      <c r="B2510" t="s">
        <v>205</v>
      </c>
      <c r="C2510" s="9">
        <v>650000</v>
      </c>
      <c r="D2510" s="7">
        <v>3</v>
      </c>
      <c r="E2510" s="7">
        <v>2.5</v>
      </c>
      <c r="F2510" s="7">
        <v>2190</v>
      </c>
      <c r="G2510" s="7">
        <v>2</v>
      </c>
      <c r="H2510" s="7">
        <v>0</v>
      </c>
      <c r="I2510" s="7">
        <v>0</v>
      </c>
      <c r="J2510" s="7">
        <v>9</v>
      </c>
      <c r="K2510" s="7">
        <v>2300</v>
      </c>
      <c r="L2510" s="21">
        <v>0</v>
      </c>
      <c r="M2510">
        <v>47.550600000000003</v>
      </c>
      <c r="N2510" s="19">
        <v>3600</v>
      </c>
      <c r="O2510" s="19">
        <v>3</v>
      </c>
      <c r="P2510" s="19">
        <v>2003</v>
      </c>
      <c r="Q2510" s="19">
        <v>3600</v>
      </c>
      <c r="R2510">
        <v>98029</v>
      </c>
      <c r="S2510">
        <v>-121.99299999999999</v>
      </c>
      <c r="T2510" s="23">
        <v>2190</v>
      </c>
      <c r="U2510" s="23">
        <v>0</v>
      </c>
      <c r="W2510" s="35">
        <f>$D$1*D2510+$E$1*E2510+$F$1*F2510+$G$1*G2510+$H$1*H2510+$I$1*I2510+$J$1*J2510+$K$1*K2510+$M$1*M2510+$AB$3</f>
        <v>628569.62032110989</v>
      </c>
      <c r="X2510" s="35">
        <f t="shared" si="43"/>
        <v>0</v>
      </c>
      <c r="Y2510" s="16">
        <f>(W2510-C2510)/C2510</f>
        <v>-3.296981489060017E-2</v>
      </c>
    </row>
    <row r="2511" spans="1:25" x14ac:dyDescent="0.35">
      <c r="A2511">
        <v>5200100105</v>
      </c>
      <c r="B2511" t="s">
        <v>141</v>
      </c>
      <c r="C2511" s="9">
        <v>620000</v>
      </c>
      <c r="D2511" s="7">
        <v>3</v>
      </c>
      <c r="E2511" s="7">
        <v>2.25</v>
      </c>
      <c r="F2511" s="7">
        <v>1660</v>
      </c>
      <c r="G2511" s="7">
        <v>1.5</v>
      </c>
      <c r="H2511" s="7">
        <v>0</v>
      </c>
      <c r="I2511" s="7">
        <v>0</v>
      </c>
      <c r="J2511" s="7">
        <v>7</v>
      </c>
      <c r="K2511" s="7">
        <v>1610</v>
      </c>
      <c r="L2511" s="21">
        <v>0</v>
      </c>
      <c r="M2511">
        <v>47.677300000000002</v>
      </c>
      <c r="N2511" s="19">
        <v>3478</v>
      </c>
      <c r="O2511" s="19">
        <v>4</v>
      </c>
      <c r="P2511" s="19">
        <v>1929</v>
      </c>
      <c r="Q2511" s="19">
        <v>3478</v>
      </c>
      <c r="R2511">
        <v>98117</v>
      </c>
      <c r="S2511">
        <v>-122.372</v>
      </c>
      <c r="T2511" s="23">
        <v>1100</v>
      </c>
      <c r="U2511" s="23">
        <v>560</v>
      </c>
      <c r="W2511" s="35">
        <f>$D$1*D2511+$E$1*E2511+$F$1*F2511+$G$1*G2511+$H$1*H2511+$I$1*I2511+$J$1*J2511+$K$1*K2511+$M$1*M2511+$AB$3</f>
        <v>460247.51397187635</v>
      </c>
      <c r="X2511" s="35">
        <f t="shared" si="43"/>
        <v>0</v>
      </c>
      <c r="Y2511" s="16">
        <f>(W2511-C2511)/C2511</f>
        <v>-0.2576653000453607</v>
      </c>
    </row>
    <row r="2512" spans="1:25" x14ac:dyDescent="0.35">
      <c r="A2512">
        <v>1024069159</v>
      </c>
      <c r="B2512" t="s">
        <v>230</v>
      </c>
      <c r="C2512" s="9">
        <v>526000</v>
      </c>
      <c r="D2512" s="7">
        <v>3</v>
      </c>
      <c r="E2512" s="7">
        <v>1.75</v>
      </c>
      <c r="F2512" s="7">
        <v>1780</v>
      </c>
      <c r="G2512" s="7">
        <v>1</v>
      </c>
      <c r="H2512" s="7">
        <v>0</v>
      </c>
      <c r="I2512" s="7">
        <v>0</v>
      </c>
      <c r="J2512" s="7">
        <v>7</v>
      </c>
      <c r="K2512" s="7">
        <v>2380</v>
      </c>
      <c r="L2512" s="21">
        <v>0</v>
      </c>
      <c r="M2512">
        <v>47.585799999999999</v>
      </c>
      <c r="N2512" s="19">
        <v>37801</v>
      </c>
      <c r="O2512" s="19">
        <v>3</v>
      </c>
      <c r="P2512" s="19">
        <v>1977</v>
      </c>
      <c r="Q2512" s="19">
        <v>47480</v>
      </c>
      <c r="R2512">
        <v>98075</v>
      </c>
      <c r="S2512">
        <v>-122.015</v>
      </c>
      <c r="T2512" s="23">
        <v>1300</v>
      </c>
      <c r="U2512" s="23">
        <v>480</v>
      </c>
      <c r="W2512" s="35">
        <f>$D$1*D2512+$E$1*E2512+$F$1*F2512+$G$1*G2512+$H$1*H2512+$I$1*I2512+$J$1*J2512+$K$1*K2512+$M$1*M2512+$AB$3</f>
        <v>451637.15329292417</v>
      </c>
      <c r="X2512" s="35">
        <f t="shared" si="43"/>
        <v>0</v>
      </c>
      <c r="Y2512" s="16">
        <f>(W2512-C2512)/C2512</f>
        <v>-0.14137423328341414</v>
      </c>
    </row>
    <row r="2513" spans="1:25" x14ac:dyDescent="0.35">
      <c r="A2513">
        <v>418000310</v>
      </c>
      <c r="B2513" t="s">
        <v>39</v>
      </c>
      <c r="C2513" s="9">
        <v>155000</v>
      </c>
      <c r="D2513" s="7">
        <v>2</v>
      </c>
      <c r="E2513" s="7">
        <v>1</v>
      </c>
      <c r="F2513" s="7">
        <v>700</v>
      </c>
      <c r="G2513" s="7">
        <v>1</v>
      </c>
      <c r="H2513" s="7">
        <v>0</v>
      </c>
      <c r="I2513" s="7">
        <v>0</v>
      </c>
      <c r="J2513" s="7">
        <v>6</v>
      </c>
      <c r="K2513" s="7">
        <v>1030</v>
      </c>
      <c r="L2513" s="21">
        <v>0</v>
      </c>
      <c r="M2513">
        <v>47.492400000000004</v>
      </c>
      <c r="N2513" s="19">
        <v>5200</v>
      </c>
      <c r="O2513" s="19">
        <v>5</v>
      </c>
      <c r="P2513" s="19">
        <v>1952</v>
      </c>
      <c r="Q2513" s="19">
        <v>5200</v>
      </c>
      <c r="R2513">
        <v>98056</v>
      </c>
      <c r="S2513">
        <v>-122.175</v>
      </c>
      <c r="T2513" s="23">
        <v>700</v>
      </c>
      <c r="U2513" s="23">
        <v>0</v>
      </c>
      <c r="W2513" s="35">
        <f>$D$1*D2513+$E$1*E2513+$F$1*F2513+$G$1*G2513+$H$1*H2513+$I$1*I2513+$J$1*J2513+$K$1*K2513+$M$1*M2513+$AB$3</f>
        <v>116237.92603591084</v>
      </c>
      <c r="X2513" s="35">
        <f t="shared" si="43"/>
        <v>0</v>
      </c>
      <c r="Y2513" s="16">
        <f>(W2513-C2513)/C2513</f>
        <v>-0.25007789654251067</v>
      </c>
    </row>
    <row r="2514" spans="1:25" x14ac:dyDescent="0.35">
      <c r="A2514">
        <v>765000060</v>
      </c>
      <c r="B2514" t="s">
        <v>72</v>
      </c>
      <c r="C2514" s="9">
        <v>342000</v>
      </c>
      <c r="D2514" s="7">
        <v>4</v>
      </c>
      <c r="E2514" s="7">
        <v>2</v>
      </c>
      <c r="F2514" s="7">
        <v>1570</v>
      </c>
      <c r="G2514" s="7">
        <v>1</v>
      </c>
      <c r="H2514" s="7">
        <v>0</v>
      </c>
      <c r="I2514" s="7">
        <v>0</v>
      </c>
      <c r="J2514" s="7">
        <v>7</v>
      </c>
      <c r="K2514" s="7">
        <v>1570</v>
      </c>
      <c r="L2514" s="21">
        <v>0</v>
      </c>
      <c r="M2514">
        <v>47.757300000000001</v>
      </c>
      <c r="N2514" s="19">
        <v>11200</v>
      </c>
      <c r="O2514" s="19">
        <v>3</v>
      </c>
      <c r="P2514" s="19">
        <v>1959</v>
      </c>
      <c r="Q2514" s="19">
        <v>11200</v>
      </c>
      <c r="R2514">
        <v>98011</v>
      </c>
      <c r="S2514">
        <v>-122.217</v>
      </c>
      <c r="T2514" s="23">
        <v>1120</v>
      </c>
      <c r="U2514" s="23">
        <v>450</v>
      </c>
      <c r="W2514" s="35">
        <f>$D$1*D2514+$E$1*E2514+$F$1*F2514+$G$1*G2514+$H$1*H2514+$I$1*I2514+$J$1*J2514+$K$1*K2514+$M$1*M2514+$AB$3</f>
        <v>477003.38586445525</v>
      </c>
      <c r="X2514" s="35">
        <f t="shared" si="43"/>
        <v>0</v>
      </c>
      <c r="Y2514" s="16">
        <f>(W2514-C2514)/C2514</f>
        <v>0.3947467422937288</v>
      </c>
    </row>
    <row r="2515" spans="1:25" x14ac:dyDescent="0.35">
      <c r="A2515">
        <v>2126079046</v>
      </c>
      <c r="B2515" t="s">
        <v>71</v>
      </c>
      <c r="C2515" s="9">
        <v>390000</v>
      </c>
      <c r="D2515" s="7">
        <v>3</v>
      </c>
      <c r="E2515" s="7">
        <v>1.75</v>
      </c>
      <c r="F2515" s="7">
        <v>1220</v>
      </c>
      <c r="G2515" s="7">
        <v>1</v>
      </c>
      <c r="H2515" s="7">
        <v>0</v>
      </c>
      <c r="I2515" s="7">
        <v>0</v>
      </c>
      <c r="J2515" s="7">
        <v>7</v>
      </c>
      <c r="K2515" s="7">
        <v>1540</v>
      </c>
      <c r="L2515" s="21">
        <v>0</v>
      </c>
      <c r="M2515">
        <v>47.7224</v>
      </c>
      <c r="N2515" s="19">
        <v>216332</v>
      </c>
      <c r="O2515" s="19">
        <v>3</v>
      </c>
      <c r="P2515" s="19">
        <v>1981</v>
      </c>
      <c r="Q2515" s="19">
        <v>61419</v>
      </c>
      <c r="R2515">
        <v>98019</v>
      </c>
      <c r="S2515">
        <v>-121.926</v>
      </c>
      <c r="T2515" s="23">
        <v>1220</v>
      </c>
      <c r="U2515" s="23">
        <v>0</v>
      </c>
      <c r="W2515" s="35">
        <f>$D$1*D2515+$E$1*E2515+$F$1*F2515+$G$1*G2515+$H$1*H2515+$I$1*I2515+$J$1*J2515+$K$1*K2515+$M$1*M2515+$AB$3</f>
        <v>414048.76119471714</v>
      </c>
      <c r="X2515" s="35">
        <f t="shared" si="43"/>
        <v>0</v>
      </c>
      <c r="Y2515" s="16">
        <f>(W2515-C2515)/C2515</f>
        <v>6.1663490242864459E-2</v>
      </c>
    </row>
    <row r="2516" spans="1:25" x14ac:dyDescent="0.35">
      <c r="A2516">
        <v>2024079035</v>
      </c>
      <c r="B2516" t="s">
        <v>149</v>
      </c>
      <c r="C2516" s="9">
        <v>685000</v>
      </c>
      <c r="D2516" s="7">
        <v>3</v>
      </c>
      <c r="E2516" s="7">
        <v>2.75</v>
      </c>
      <c r="F2516" s="7">
        <v>3150</v>
      </c>
      <c r="G2516" s="7">
        <v>2</v>
      </c>
      <c r="H2516" s="7">
        <v>0</v>
      </c>
      <c r="I2516" s="7">
        <v>0</v>
      </c>
      <c r="J2516" s="7">
        <v>9</v>
      </c>
      <c r="K2516" s="7">
        <v>3180</v>
      </c>
      <c r="L2516" s="21">
        <v>0</v>
      </c>
      <c r="M2516">
        <v>47.552999999999997</v>
      </c>
      <c r="N2516" s="19">
        <v>219978</v>
      </c>
      <c r="O2516" s="19">
        <v>4</v>
      </c>
      <c r="P2516" s="19">
        <v>1990</v>
      </c>
      <c r="Q2516" s="19">
        <v>218235</v>
      </c>
      <c r="R2516">
        <v>98024</v>
      </c>
      <c r="S2516">
        <v>-121.946</v>
      </c>
      <c r="T2516" s="23">
        <v>3000</v>
      </c>
      <c r="U2516" s="23">
        <v>150</v>
      </c>
      <c r="W2516" s="35">
        <f>$D$1*D2516+$E$1*E2516+$F$1*F2516+$G$1*G2516+$H$1*H2516+$I$1*I2516+$J$1*J2516+$K$1*K2516+$M$1*M2516+$AB$3</f>
        <v>839958.62060793489</v>
      </c>
      <c r="X2516" s="35">
        <f t="shared" si="43"/>
        <v>0</v>
      </c>
      <c r="Y2516" s="16">
        <f>(W2516-C2516)/C2516</f>
        <v>0.22621696439114583</v>
      </c>
    </row>
    <row r="2517" spans="1:25" x14ac:dyDescent="0.35">
      <c r="A2517">
        <v>7202270830</v>
      </c>
      <c r="B2517" t="s">
        <v>133</v>
      </c>
      <c r="C2517" s="9">
        <v>608000</v>
      </c>
      <c r="D2517" s="7">
        <v>4</v>
      </c>
      <c r="E2517" s="7">
        <v>2.5</v>
      </c>
      <c r="F2517" s="7">
        <v>2690</v>
      </c>
      <c r="G2517" s="7">
        <v>2</v>
      </c>
      <c r="H2517" s="7">
        <v>0</v>
      </c>
      <c r="I2517" s="7">
        <v>0</v>
      </c>
      <c r="J2517" s="7">
        <v>7</v>
      </c>
      <c r="K2517" s="7">
        <v>2690</v>
      </c>
      <c r="L2517" s="21">
        <v>0</v>
      </c>
      <c r="M2517">
        <v>47.686900000000001</v>
      </c>
      <c r="N2517" s="19">
        <v>4736</v>
      </c>
      <c r="O2517" s="19">
        <v>3</v>
      </c>
      <c r="P2517" s="19">
        <v>2001</v>
      </c>
      <c r="Q2517" s="19">
        <v>4791</v>
      </c>
      <c r="R2517">
        <v>98053</v>
      </c>
      <c r="S2517">
        <v>-122.036</v>
      </c>
      <c r="T2517" s="23">
        <v>2690</v>
      </c>
      <c r="U2517" s="23">
        <v>0</v>
      </c>
      <c r="W2517" s="35">
        <f>$D$1*D2517+$E$1*E2517+$F$1*F2517+$G$1*G2517+$H$1*H2517+$I$1*I2517+$J$1*J2517+$K$1*K2517+$M$1*M2517+$AB$3</f>
        <v>647465.84790247679</v>
      </c>
      <c r="X2517" s="35">
        <f t="shared" si="43"/>
        <v>0</v>
      </c>
      <c r="Y2517" s="16">
        <f>(W2517-C2517)/C2517</f>
        <v>6.4910934050126295E-2</v>
      </c>
    </row>
    <row r="2518" spans="1:25" x14ac:dyDescent="0.35">
      <c r="A2518">
        <v>133000070</v>
      </c>
      <c r="B2518" t="s">
        <v>65</v>
      </c>
      <c r="C2518" s="9">
        <v>179900</v>
      </c>
      <c r="D2518" s="7">
        <v>2</v>
      </c>
      <c r="E2518" s="7">
        <v>1</v>
      </c>
      <c r="F2518" s="7">
        <v>680</v>
      </c>
      <c r="G2518" s="7">
        <v>1</v>
      </c>
      <c r="H2518" s="7">
        <v>0</v>
      </c>
      <c r="I2518" s="7">
        <v>0</v>
      </c>
      <c r="J2518" s="7">
        <v>6</v>
      </c>
      <c r="K2518" s="7">
        <v>1240</v>
      </c>
      <c r="L2518" s="21">
        <v>0</v>
      </c>
      <c r="M2518">
        <v>47.513599999999997</v>
      </c>
      <c r="N2518" s="19">
        <v>6400</v>
      </c>
      <c r="O2518" s="19">
        <v>3</v>
      </c>
      <c r="P2518" s="19">
        <v>1943</v>
      </c>
      <c r="Q2518" s="19">
        <v>7800</v>
      </c>
      <c r="R2518">
        <v>98168</v>
      </c>
      <c r="S2518">
        <v>-122.316</v>
      </c>
      <c r="T2518" s="23">
        <v>680</v>
      </c>
      <c r="U2518" s="23">
        <v>0</v>
      </c>
      <c r="W2518" s="35">
        <f>$D$1*D2518+$E$1*E2518+$F$1*F2518+$G$1*G2518+$H$1*H2518+$I$1*I2518+$J$1*J2518+$K$1*K2518+$M$1*M2518+$AB$3</f>
        <v>127245.59819770232</v>
      </c>
      <c r="X2518" s="35">
        <f t="shared" si="43"/>
        <v>0</v>
      </c>
      <c r="Y2518" s="16">
        <f>(W2518-C2518)/C2518</f>
        <v>-0.29268705837853076</v>
      </c>
    </row>
    <row r="2519" spans="1:25" x14ac:dyDescent="0.35">
      <c r="A2519">
        <v>2818600060</v>
      </c>
      <c r="B2519" t="s">
        <v>99</v>
      </c>
      <c r="C2519" s="10">
        <v>1250000</v>
      </c>
      <c r="D2519" s="7">
        <v>6</v>
      </c>
      <c r="E2519" s="7">
        <v>3.25</v>
      </c>
      <c r="F2519" s="7">
        <v>3750</v>
      </c>
      <c r="G2519" s="7">
        <v>2</v>
      </c>
      <c r="H2519" s="7">
        <v>0</v>
      </c>
      <c r="I2519" s="7">
        <v>2</v>
      </c>
      <c r="J2519" s="7">
        <v>9</v>
      </c>
      <c r="K2519" s="7">
        <v>2140</v>
      </c>
      <c r="L2519" s="21">
        <v>1968</v>
      </c>
      <c r="M2519">
        <v>47.6999</v>
      </c>
      <c r="N2519" s="19">
        <v>14150</v>
      </c>
      <c r="O2519" s="19">
        <v>5</v>
      </c>
      <c r="P2519" s="19">
        <v>1936</v>
      </c>
      <c r="Q2519" s="19">
        <v>7968</v>
      </c>
      <c r="R2519">
        <v>98117</v>
      </c>
      <c r="S2519">
        <v>-122.393</v>
      </c>
      <c r="T2519" s="23">
        <v>2750</v>
      </c>
      <c r="U2519" s="23">
        <v>1000</v>
      </c>
      <c r="W2519" s="35">
        <f>$D$1*D2519+$E$1*E2519+$F$1*F2519+$G$1*G2519+$H$1*H2519+$I$1*I2519+$J$1*J2519+$K$1*K2519+$M$1*M2519+$AB$3</f>
        <v>1079919.2042719424</v>
      </c>
      <c r="X2519" s="35">
        <f t="shared" si="43"/>
        <v>0</v>
      </c>
      <c r="Y2519" s="16">
        <f>(W2519-C2519)/C2519</f>
        <v>-0.13606463658244611</v>
      </c>
    </row>
    <row r="2520" spans="1:25" x14ac:dyDescent="0.35">
      <c r="A2520">
        <v>6082400083</v>
      </c>
      <c r="B2520" t="s">
        <v>233</v>
      </c>
      <c r="C2520" s="9">
        <v>166000</v>
      </c>
      <c r="D2520" s="7">
        <v>3</v>
      </c>
      <c r="E2520" s="7">
        <v>1</v>
      </c>
      <c r="F2520" s="7">
        <v>1010</v>
      </c>
      <c r="G2520" s="7">
        <v>1</v>
      </c>
      <c r="H2520" s="7">
        <v>0</v>
      </c>
      <c r="I2520" s="7">
        <v>0</v>
      </c>
      <c r="J2520" s="7">
        <v>7</v>
      </c>
      <c r="K2520" s="7">
        <v>1370</v>
      </c>
      <c r="L2520" s="21">
        <v>0</v>
      </c>
      <c r="M2520">
        <v>47.484900000000003</v>
      </c>
      <c r="N2520" s="19">
        <v>11675</v>
      </c>
      <c r="O2520" s="19">
        <v>3</v>
      </c>
      <c r="P2520" s="19">
        <v>1957</v>
      </c>
      <c r="Q2520" s="19">
        <v>10042</v>
      </c>
      <c r="R2520">
        <v>98168</v>
      </c>
      <c r="S2520">
        <v>-122.301</v>
      </c>
      <c r="T2520" s="23">
        <v>1010</v>
      </c>
      <c r="U2520" s="23">
        <v>0</v>
      </c>
      <c r="W2520" s="35">
        <f>$D$1*D2520+$E$1*E2520+$F$1*F2520+$G$1*G2520+$H$1*H2520+$I$1*I2520+$J$1*J2520+$K$1*K2520+$M$1*M2520+$AB$3</f>
        <v>222520.64494848624</v>
      </c>
      <c r="X2520" s="35">
        <f t="shared" si="43"/>
        <v>0</v>
      </c>
      <c r="Y2520" s="16">
        <f>(W2520-C2520)/C2520</f>
        <v>0.3404858129426882</v>
      </c>
    </row>
    <row r="2521" spans="1:25" x14ac:dyDescent="0.35">
      <c r="A2521">
        <v>9412900045</v>
      </c>
      <c r="B2521" t="s">
        <v>98</v>
      </c>
      <c r="C2521" s="9">
        <v>462000</v>
      </c>
      <c r="D2521" s="7">
        <v>3</v>
      </c>
      <c r="E2521" s="7">
        <v>1.5</v>
      </c>
      <c r="F2521" s="7">
        <v>1710</v>
      </c>
      <c r="G2521" s="7">
        <v>1.5</v>
      </c>
      <c r="H2521" s="7">
        <v>0</v>
      </c>
      <c r="I2521" s="7">
        <v>0</v>
      </c>
      <c r="J2521" s="7">
        <v>8</v>
      </c>
      <c r="K2521" s="7">
        <v>1860</v>
      </c>
      <c r="L2521" s="21">
        <v>0</v>
      </c>
      <c r="M2521">
        <v>47.5366</v>
      </c>
      <c r="N2521" s="19">
        <v>4500</v>
      </c>
      <c r="O2521" s="19">
        <v>3</v>
      </c>
      <c r="P2521" s="19">
        <v>1928</v>
      </c>
      <c r="Q2521" s="19">
        <v>6000</v>
      </c>
      <c r="R2521">
        <v>98118</v>
      </c>
      <c r="S2521">
        <v>-122.268</v>
      </c>
      <c r="T2521" s="23">
        <v>1410</v>
      </c>
      <c r="U2521" s="23">
        <v>300</v>
      </c>
      <c r="W2521" s="35">
        <f>$D$1*D2521+$E$1*E2521+$F$1*F2521+$G$1*G2521+$H$1*H2521+$I$1*I2521+$J$1*J2521+$K$1*K2521+$M$1*M2521+$AB$3</f>
        <v>464938.34438905492</v>
      </c>
      <c r="X2521" s="35">
        <f t="shared" si="43"/>
        <v>0</v>
      </c>
      <c r="Y2521" s="16">
        <f>(W2521-C2521)/C2521</f>
        <v>6.3600527901621741E-3</v>
      </c>
    </row>
    <row r="2522" spans="1:25" x14ac:dyDescent="0.35">
      <c r="A2522">
        <v>3905030140</v>
      </c>
      <c r="B2522" t="s">
        <v>269</v>
      </c>
      <c r="C2522" s="9">
        <v>545000</v>
      </c>
      <c r="D2522" s="7">
        <v>4</v>
      </c>
      <c r="E2522" s="7">
        <v>2.5</v>
      </c>
      <c r="F2522" s="7">
        <v>2090</v>
      </c>
      <c r="G2522" s="7">
        <v>2</v>
      </c>
      <c r="H2522" s="7">
        <v>0</v>
      </c>
      <c r="I2522" s="7">
        <v>0</v>
      </c>
      <c r="J2522" s="7">
        <v>8</v>
      </c>
      <c r="K2522" s="7">
        <v>2090</v>
      </c>
      <c r="L2522" s="21">
        <v>0</v>
      </c>
      <c r="M2522">
        <v>47.571300000000001</v>
      </c>
      <c r="N2522" s="19">
        <v>6023</v>
      </c>
      <c r="O2522" s="19">
        <v>3</v>
      </c>
      <c r="P2522" s="19">
        <v>1990</v>
      </c>
      <c r="Q2522" s="19">
        <v>6023</v>
      </c>
      <c r="R2522">
        <v>98029</v>
      </c>
      <c r="S2522">
        <v>-121.997</v>
      </c>
      <c r="T2522" s="23">
        <v>2090</v>
      </c>
      <c r="U2522" s="23">
        <v>0</v>
      </c>
      <c r="W2522" s="35">
        <f>$D$1*D2522+$E$1*E2522+$F$1*F2522+$G$1*G2522+$H$1*H2522+$I$1*I2522+$J$1*J2522+$K$1*K2522+$M$1*M2522+$AB$3</f>
        <v>512734.35752352327</v>
      </c>
      <c r="X2522" s="35">
        <f t="shared" si="43"/>
        <v>0</v>
      </c>
      <c r="Y2522" s="16">
        <f>(W2522-C2522)/C2522</f>
        <v>-5.9203013718305927E-2</v>
      </c>
    </row>
    <row r="2523" spans="1:25" x14ac:dyDescent="0.35">
      <c r="A2523">
        <v>7228501580</v>
      </c>
      <c r="B2523" t="s">
        <v>151</v>
      </c>
      <c r="C2523" s="9">
        <v>415000</v>
      </c>
      <c r="D2523" s="7">
        <v>3</v>
      </c>
      <c r="E2523" s="7">
        <v>1</v>
      </c>
      <c r="F2523" s="7">
        <v>1560</v>
      </c>
      <c r="G2523" s="7">
        <v>1.5</v>
      </c>
      <c r="H2523" s="7">
        <v>0</v>
      </c>
      <c r="I2523" s="7">
        <v>0</v>
      </c>
      <c r="J2523" s="7">
        <v>7</v>
      </c>
      <c r="K2523" s="7">
        <v>1660</v>
      </c>
      <c r="L2523" s="21">
        <v>0</v>
      </c>
      <c r="M2523">
        <v>47.611800000000002</v>
      </c>
      <c r="N2523" s="19">
        <v>4500</v>
      </c>
      <c r="O2523" s="19">
        <v>3</v>
      </c>
      <c r="P2523" s="19">
        <v>1903</v>
      </c>
      <c r="Q2523" s="19">
        <v>4500</v>
      </c>
      <c r="R2523">
        <v>98122</v>
      </c>
      <c r="S2523">
        <v>-122.306</v>
      </c>
      <c r="T2523" s="23">
        <v>1560</v>
      </c>
      <c r="U2523" s="23">
        <v>0</v>
      </c>
      <c r="W2523" s="35">
        <f>$D$1*D2523+$E$1*E2523+$F$1*F2523+$G$1*G2523+$H$1*H2523+$I$1*I2523+$J$1*J2523+$K$1*K2523+$M$1*M2523+$AB$3</f>
        <v>412554.56653156504</v>
      </c>
      <c r="X2523" s="35">
        <f t="shared" si="43"/>
        <v>0</v>
      </c>
      <c r="Y2523" s="16">
        <f>(W2523-C2523)/C2523</f>
        <v>-5.8926107673131561E-3</v>
      </c>
    </row>
    <row r="2524" spans="1:25" x14ac:dyDescent="0.35">
      <c r="A2524">
        <v>6679000390</v>
      </c>
      <c r="B2524" t="s">
        <v>85</v>
      </c>
      <c r="C2524" s="9">
        <v>269000</v>
      </c>
      <c r="D2524" s="7">
        <v>3</v>
      </c>
      <c r="E2524" s="7">
        <v>2.5</v>
      </c>
      <c r="F2524" s="7">
        <v>1560</v>
      </c>
      <c r="G2524" s="7">
        <v>2</v>
      </c>
      <c r="H2524" s="7">
        <v>0</v>
      </c>
      <c r="I2524" s="7">
        <v>0</v>
      </c>
      <c r="J2524" s="7">
        <v>7</v>
      </c>
      <c r="K2524" s="7">
        <v>1560</v>
      </c>
      <c r="L2524" s="21">
        <v>0</v>
      </c>
      <c r="M2524">
        <v>47.383800000000001</v>
      </c>
      <c r="N2524" s="19">
        <v>4200</v>
      </c>
      <c r="O2524" s="19">
        <v>3</v>
      </c>
      <c r="P2524" s="19">
        <v>2003</v>
      </c>
      <c r="Q2524" s="19">
        <v>4200</v>
      </c>
      <c r="R2524">
        <v>98038</v>
      </c>
      <c r="S2524">
        <v>-122.026</v>
      </c>
      <c r="T2524" s="23">
        <v>1560</v>
      </c>
      <c r="U2524" s="23">
        <v>0</v>
      </c>
      <c r="W2524" s="35">
        <f>$D$1*D2524+$E$1*E2524+$F$1*F2524+$G$1*G2524+$H$1*H2524+$I$1*I2524+$J$1*J2524+$K$1*K2524+$M$1*M2524+$AB$3</f>
        <v>230618.47945105657</v>
      </c>
      <c r="X2524" s="35">
        <f t="shared" si="43"/>
        <v>0</v>
      </c>
      <c r="Y2524" s="16">
        <f>(W2524-C2524)/C2524</f>
        <v>-0.14268223252395326</v>
      </c>
    </row>
    <row r="2525" spans="1:25" x14ac:dyDescent="0.35">
      <c r="A2525">
        <v>1822500160</v>
      </c>
      <c r="B2525" t="s">
        <v>109</v>
      </c>
      <c r="C2525" s="9">
        <v>356500</v>
      </c>
      <c r="D2525" s="7">
        <v>4</v>
      </c>
      <c r="E2525" s="7">
        <v>2.5</v>
      </c>
      <c r="F2525" s="7">
        <v>2570</v>
      </c>
      <c r="G2525" s="7">
        <v>2</v>
      </c>
      <c r="H2525" s="7">
        <v>0</v>
      </c>
      <c r="I2525" s="7">
        <v>0</v>
      </c>
      <c r="J2525" s="7">
        <v>8</v>
      </c>
      <c r="K2525" s="7">
        <v>2430</v>
      </c>
      <c r="L2525" s="21">
        <v>0</v>
      </c>
      <c r="M2525">
        <v>47.280900000000003</v>
      </c>
      <c r="N2525" s="19">
        <v>11473</v>
      </c>
      <c r="O2525" s="19">
        <v>3</v>
      </c>
      <c r="P2525" s="19">
        <v>2008</v>
      </c>
      <c r="Q2525" s="19">
        <v>5997</v>
      </c>
      <c r="R2525">
        <v>98003</v>
      </c>
      <c r="S2525">
        <v>-122.29600000000001</v>
      </c>
      <c r="T2525" s="23">
        <v>2570</v>
      </c>
      <c r="U2525" s="23">
        <v>0</v>
      </c>
      <c r="W2525" s="35">
        <f>$D$1*D2525+$E$1*E2525+$F$1*F2525+$G$1*G2525+$H$1*H2525+$I$1*I2525+$J$1*J2525+$K$1*K2525+$M$1*M2525+$AB$3</f>
        <v>429284.66873950884</v>
      </c>
      <c r="X2525" s="35">
        <f t="shared" si="43"/>
        <v>0</v>
      </c>
      <c r="Y2525" s="16">
        <f>(W2525-C2525)/C2525</f>
        <v>0.20416456869427443</v>
      </c>
    </row>
    <row r="2526" spans="1:25" x14ac:dyDescent="0.35">
      <c r="A2526">
        <v>6889000060</v>
      </c>
      <c r="B2526" t="s">
        <v>103</v>
      </c>
      <c r="C2526" s="9">
        <v>225000</v>
      </c>
      <c r="D2526" s="7">
        <v>3</v>
      </c>
      <c r="E2526" s="7">
        <v>1</v>
      </c>
      <c r="F2526" s="7">
        <v>1010</v>
      </c>
      <c r="G2526" s="7">
        <v>1</v>
      </c>
      <c r="H2526" s="7">
        <v>0</v>
      </c>
      <c r="I2526" s="7">
        <v>0</v>
      </c>
      <c r="J2526" s="7">
        <v>6</v>
      </c>
      <c r="K2526" s="7">
        <v>1190</v>
      </c>
      <c r="L2526" s="21">
        <v>0</v>
      </c>
      <c r="M2526">
        <v>47.378100000000003</v>
      </c>
      <c r="N2526" s="19">
        <v>7633</v>
      </c>
      <c r="O2526" s="19">
        <v>4</v>
      </c>
      <c r="P2526" s="19">
        <v>1961</v>
      </c>
      <c r="Q2526" s="19">
        <v>8386</v>
      </c>
      <c r="R2526">
        <v>98198</v>
      </c>
      <c r="S2526">
        <v>-122.31399999999999</v>
      </c>
      <c r="T2526" s="23">
        <v>1010</v>
      </c>
      <c r="U2526" s="23">
        <v>0</v>
      </c>
      <c r="W2526" s="35">
        <f>$D$1*D2526+$E$1*E2526+$F$1*F2526+$G$1*G2526+$H$1*H2526+$I$1*I2526+$J$1*J2526+$K$1*K2526+$M$1*M2526+$AB$3</f>
        <v>77500.077135201544</v>
      </c>
      <c r="X2526" s="35">
        <f t="shared" si="43"/>
        <v>0</v>
      </c>
      <c r="Y2526" s="16">
        <f>(W2526-C2526)/C2526</f>
        <v>-0.65555521273243755</v>
      </c>
    </row>
    <row r="2527" spans="1:25" x14ac:dyDescent="0.35">
      <c r="A2527">
        <v>835000055</v>
      </c>
      <c r="B2527" t="s">
        <v>54</v>
      </c>
      <c r="C2527" s="9">
        <v>175000</v>
      </c>
      <c r="D2527" s="7">
        <v>2</v>
      </c>
      <c r="E2527" s="7">
        <v>1</v>
      </c>
      <c r="F2527" s="7">
        <v>1020</v>
      </c>
      <c r="G2527" s="7">
        <v>1</v>
      </c>
      <c r="H2527" s="7">
        <v>0</v>
      </c>
      <c r="I2527" s="7">
        <v>0</v>
      </c>
      <c r="J2527" s="7">
        <v>6</v>
      </c>
      <c r="K2527" s="7">
        <v>1200</v>
      </c>
      <c r="L2527" s="21">
        <v>0</v>
      </c>
      <c r="M2527">
        <v>47.301000000000002</v>
      </c>
      <c r="N2527" s="19">
        <v>5130</v>
      </c>
      <c r="O2527" s="19">
        <v>4</v>
      </c>
      <c r="P2527" s="19">
        <v>1948</v>
      </c>
      <c r="Q2527" s="19">
        <v>6497</v>
      </c>
      <c r="R2527">
        <v>98002</v>
      </c>
      <c r="S2527">
        <v>-122.226</v>
      </c>
      <c r="T2527" s="23">
        <v>1020</v>
      </c>
      <c r="U2527" s="23">
        <v>0</v>
      </c>
      <c r="W2527" s="35">
        <f>$D$1*D2527+$E$1*E2527+$F$1*F2527+$G$1*G2527+$H$1*H2527+$I$1*I2527+$J$1*J2527+$K$1*K2527+$M$1*M2527+$AB$3</f>
        <v>61634.242557242513</v>
      </c>
      <c r="X2527" s="35">
        <f t="shared" si="43"/>
        <v>0</v>
      </c>
      <c r="Y2527" s="16">
        <f>(W2527-C2527)/C2527</f>
        <v>-0.64780432824432854</v>
      </c>
    </row>
    <row r="2528" spans="1:25" x14ac:dyDescent="0.35">
      <c r="A2528">
        <v>7811210320</v>
      </c>
      <c r="B2528" t="s">
        <v>232</v>
      </c>
      <c r="C2528" s="9">
        <v>549000</v>
      </c>
      <c r="D2528" s="7">
        <v>5</v>
      </c>
      <c r="E2528" s="7">
        <v>2.5</v>
      </c>
      <c r="F2528" s="7">
        <v>1710</v>
      </c>
      <c r="G2528" s="7">
        <v>2</v>
      </c>
      <c r="H2528" s="7">
        <v>0</v>
      </c>
      <c r="I2528" s="7">
        <v>0</v>
      </c>
      <c r="J2528" s="7">
        <v>8</v>
      </c>
      <c r="K2528" s="7">
        <v>2270</v>
      </c>
      <c r="L2528" s="21">
        <v>0</v>
      </c>
      <c r="M2528">
        <v>47.590299999999999</v>
      </c>
      <c r="N2528" s="19">
        <v>9720</v>
      </c>
      <c r="O2528" s="19">
        <v>4</v>
      </c>
      <c r="P2528" s="19">
        <v>1974</v>
      </c>
      <c r="Q2528" s="19">
        <v>9672</v>
      </c>
      <c r="R2528">
        <v>98005</v>
      </c>
      <c r="S2528">
        <v>-122.157</v>
      </c>
      <c r="T2528" s="23">
        <v>1710</v>
      </c>
      <c r="U2528" s="23">
        <v>0</v>
      </c>
      <c r="W2528" s="35">
        <f>$D$1*D2528+$E$1*E2528+$F$1*F2528+$G$1*G2528+$H$1*H2528+$I$1*I2528+$J$1*J2528+$K$1*K2528+$M$1*M2528+$AB$3</f>
        <v>412393.08765728399</v>
      </c>
      <c r="X2528" s="35">
        <f t="shared" si="43"/>
        <v>0</v>
      </c>
      <c r="Y2528" s="16">
        <f>(W2528-C2528)/C2528</f>
        <v>-0.24882861993208744</v>
      </c>
    </row>
    <row r="2529" spans="1:25" x14ac:dyDescent="0.35">
      <c r="A2529">
        <v>3123049320</v>
      </c>
      <c r="B2529" t="s">
        <v>28</v>
      </c>
      <c r="C2529" s="9">
        <v>535000</v>
      </c>
      <c r="D2529" s="7">
        <v>3</v>
      </c>
      <c r="E2529" s="7">
        <v>2.75</v>
      </c>
      <c r="F2529" s="7">
        <v>2300</v>
      </c>
      <c r="G2529" s="7">
        <v>2</v>
      </c>
      <c r="H2529" s="7">
        <v>0</v>
      </c>
      <c r="I2529" s="7">
        <v>0</v>
      </c>
      <c r="J2529" s="7">
        <v>8</v>
      </c>
      <c r="K2529" s="7">
        <v>1710</v>
      </c>
      <c r="L2529" s="21">
        <v>0</v>
      </c>
      <c r="M2529">
        <v>47.436900000000001</v>
      </c>
      <c r="N2529" s="19">
        <v>12197</v>
      </c>
      <c r="O2529" s="19">
        <v>3</v>
      </c>
      <c r="P2529" s="19">
        <v>1989</v>
      </c>
      <c r="Q2529" s="19">
        <v>11220</v>
      </c>
      <c r="R2529">
        <v>98166</v>
      </c>
      <c r="S2529">
        <v>-122.33799999999999</v>
      </c>
      <c r="T2529" s="23">
        <v>2300</v>
      </c>
      <c r="U2529" s="23">
        <v>0</v>
      </c>
      <c r="W2529" s="35">
        <f>$D$1*D2529+$E$1*E2529+$F$1*F2529+$G$1*G2529+$H$1*H2529+$I$1*I2529+$J$1*J2529+$K$1*K2529+$M$1*M2529+$AB$3</f>
        <v>496583.90860222653</v>
      </c>
      <c r="X2529" s="35">
        <f t="shared" si="43"/>
        <v>0</v>
      </c>
      <c r="Y2529" s="16">
        <f>(W2529-C2529)/C2529</f>
        <v>-7.1805778313595275E-2</v>
      </c>
    </row>
    <row r="2530" spans="1:25" x14ac:dyDescent="0.35">
      <c r="A2530">
        <v>4123400320</v>
      </c>
      <c r="B2530" t="s">
        <v>160</v>
      </c>
      <c r="C2530" s="9">
        <v>627000</v>
      </c>
      <c r="D2530" s="7">
        <v>4</v>
      </c>
      <c r="E2530" s="7">
        <v>2.25</v>
      </c>
      <c r="F2530" s="7">
        <v>1990</v>
      </c>
      <c r="G2530" s="7">
        <v>1</v>
      </c>
      <c r="H2530" s="7">
        <v>0</v>
      </c>
      <c r="I2530" s="7">
        <v>0</v>
      </c>
      <c r="J2530" s="7">
        <v>8</v>
      </c>
      <c r="K2530" s="7">
        <v>1720</v>
      </c>
      <c r="L2530" s="21">
        <v>0</v>
      </c>
      <c r="M2530">
        <v>47.568800000000003</v>
      </c>
      <c r="N2530" s="19">
        <v>7712</v>
      </c>
      <c r="O2530" s="19">
        <v>3</v>
      </c>
      <c r="P2530" s="19">
        <v>1973</v>
      </c>
      <c r="Q2530" s="19">
        <v>7393</v>
      </c>
      <c r="R2530">
        <v>98027</v>
      </c>
      <c r="S2530">
        <v>-122.087</v>
      </c>
      <c r="T2530" s="23">
        <v>1210</v>
      </c>
      <c r="U2530" s="23">
        <v>780</v>
      </c>
      <c r="W2530" s="35">
        <f>$D$1*D2530+$E$1*E2530+$F$1*F2530+$G$1*G2530+$H$1*H2530+$I$1*I2530+$J$1*J2530+$K$1*K2530+$M$1*M2530+$AB$3</f>
        <v>516580.65824544057</v>
      </c>
      <c r="X2530" s="35">
        <f t="shared" si="43"/>
        <v>0</v>
      </c>
      <c r="Y2530" s="16">
        <f>(W2530-C2530)/C2530</f>
        <v>-0.17610740311731965</v>
      </c>
    </row>
    <row r="2531" spans="1:25" x14ac:dyDescent="0.35">
      <c r="A2531">
        <v>4477000270</v>
      </c>
      <c r="B2531" t="s">
        <v>175</v>
      </c>
      <c r="C2531" s="9">
        <v>565000</v>
      </c>
      <c r="D2531" s="7">
        <v>3</v>
      </c>
      <c r="E2531" s="7">
        <v>2</v>
      </c>
      <c r="F2531" s="7">
        <v>2730</v>
      </c>
      <c r="G2531" s="7">
        <v>2.5</v>
      </c>
      <c r="H2531" s="7">
        <v>0</v>
      </c>
      <c r="I2531" s="7">
        <v>3</v>
      </c>
      <c r="J2531" s="7">
        <v>9</v>
      </c>
      <c r="K2531" s="7">
        <v>2040</v>
      </c>
      <c r="L2531" s="21">
        <v>0</v>
      </c>
      <c r="M2531">
        <v>47.461199999999998</v>
      </c>
      <c r="N2531" s="19">
        <v>15677</v>
      </c>
      <c r="O2531" s="19">
        <v>3</v>
      </c>
      <c r="P2531" s="19">
        <v>1976</v>
      </c>
      <c r="Q2531" s="19">
        <v>12209</v>
      </c>
      <c r="R2531">
        <v>98166</v>
      </c>
      <c r="S2531">
        <v>-122.36499999999999</v>
      </c>
      <c r="T2531" s="23">
        <v>2730</v>
      </c>
      <c r="U2531" s="23">
        <v>0</v>
      </c>
      <c r="W2531" s="35">
        <f>$D$1*D2531+$E$1*E2531+$F$1*F2531+$G$1*G2531+$H$1*H2531+$I$1*I2531+$J$1*J2531+$K$1*K2531+$M$1*M2531+$AB$3</f>
        <v>866048.78139705583</v>
      </c>
      <c r="X2531" s="35">
        <f t="shared" si="43"/>
        <v>0</v>
      </c>
      <c r="Y2531" s="16">
        <f>(W2531-C2531)/C2531</f>
        <v>0.53282970158770948</v>
      </c>
    </row>
    <row r="2532" spans="1:25" x14ac:dyDescent="0.35">
      <c r="A2532">
        <v>3126049094</v>
      </c>
      <c r="B2532" t="s">
        <v>167</v>
      </c>
      <c r="C2532" s="9">
        <v>392450</v>
      </c>
      <c r="D2532" s="7">
        <v>4</v>
      </c>
      <c r="E2532" s="7">
        <v>2</v>
      </c>
      <c r="F2532" s="7">
        <v>2195</v>
      </c>
      <c r="G2532" s="7">
        <v>1</v>
      </c>
      <c r="H2532" s="7">
        <v>0</v>
      </c>
      <c r="I2532" s="7">
        <v>0</v>
      </c>
      <c r="J2532" s="7">
        <v>7</v>
      </c>
      <c r="K2532" s="7">
        <v>1710</v>
      </c>
      <c r="L2532" s="21">
        <v>0</v>
      </c>
      <c r="M2532">
        <v>47.6965</v>
      </c>
      <c r="N2532" s="19">
        <v>2681</v>
      </c>
      <c r="O2532" s="19">
        <v>3</v>
      </c>
      <c r="P2532" s="19">
        <v>1912</v>
      </c>
      <c r="Q2532" s="19">
        <v>1280</v>
      </c>
      <c r="R2532">
        <v>98103</v>
      </c>
      <c r="S2532">
        <v>-122.342</v>
      </c>
      <c r="T2532" s="23">
        <v>1060</v>
      </c>
      <c r="U2532" s="23">
        <v>1135</v>
      </c>
      <c r="W2532" s="35">
        <f>$D$1*D2532+$E$1*E2532+$F$1*F2532+$G$1*G2532+$H$1*H2532+$I$1*I2532+$J$1*J2532+$K$1*K2532+$M$1*M2532+$AB$3</f>
        <v>572999.2703275457</v>
      </c>
      <c r="X2532" s="35">
        <f t="shared" si="43"/>
        <v>0</v>
      </c>
      <c r="Y2532" s="16">
        <f>(W2532-C2532)/C2532</f>
        <v>0.46005674691692117</v>
      </c>
    </row>
    <row r="2533" spans="1:25" x14ac:dyDescent="0.35">
      <c r="A2533">
        <v>8682282180</v>
      </c>
      <c r="B2533" t="s">
        <v>189</v>
      </c>
      <c r="C2533" s="9">
        <v>509000</v>
      </c>
      <c r="D2533" s="7">
        <v>2</v>
      </c>
      <c r="E2533" s="7">
        <v>2</v>
      </c>
      <c r="F2533" s="7">
        <v>1560</v>
      </c>
      <c r="G2533" s="7">
        <v>1</v>
      </c>
      <c r="H2533" s="7">
        <v>0</v>
      </c>
      <c r="I2533" s="7">
        <v>0</v>
      </c>
      <c r="J2533" s="7">
        <v>8</v>
      </c>
      <c r="K2533" s="7">
        <v>1870</v>
      </c>
      <c r="L2533" s="21">
        <v>0</v>
      </c>
      <c r="M2533">
        <v>47.708599999999997</v>
      </c>
      <c r="N2533" s="19">
        <v>4675</v>
      </c>
      <c r="O2533" s="19">
        <v>3</v>
      </c>
      <c r="P2533" s="19">
        <v>2006</v>
      </c>
      <c r="Q2533" s="19">
        <v>6361</v>
      </c>
      <c r="R2533">
        <v>98053</v>
      </c>
      <c r="S2533">
        <v>-122.01900000000001</v>
      </c>
      <c r="T2533" s="23">
        <v>1560</v>
      </c>
      <c r="U2533" s="23">
        <v>0</v>
      </c>
      <c r="W2533" s="35">
        <f>$D$1*D2533+$E$1*E2533+$F$1*F2533+$G$1*G2533+$H$1*H2533+$I$1*I2533+$J$1*J2533+$K$1*K2533+$M$1*M2533+$AB$3</f>
        <v>583696.75883803144</v>
      </c>
      <c r="X2533" s="35">
        <f t="shared" si="43"/>
        <v>0</v>
      </c>
      <c r="Y2533" s="16">
        <f>(W2533-C2533)/C2533</f>
        <v>0.14675198200006176</v>
      </c>
    </row>
    <row r="2534" spans="1:25" x14ac:dyDescent="0.35">
      <c r="A2534">
        <v>1232000810</v>
      </c>
      <c r="B2534" t="s">
        <v>83</v>
      </c>
      <c r="C2534" s="9">
        <v>340000</v>
      </c>
      <c r="D2534" s="7">
        <v>3</v>
      </c>
      <c r="E2534" s="7">
        <v>2.5</v>
      </c>
      <c r="F2534" s="7">
        <v>1400</v>
      </c>
      <c r="G2534" s="7">
        <v>1</v>
      </c>
      <c r="H2534" s="7">
        <v>0</v>
      </c>
      <c r="I2534" s="7">
        <v>0</v>
      </c>
      <c r="J2534" s="7">
        <v>7</v>
      </c>
      <c r="K2534" s="7">
        <v>1440</v>
      </c>
      <c r="L2534" s="21">
        <v>0</v>
      </c>
      <c r="M2534">
        <v>47.686500000000002</v>
      </c>
      <c r="N2534" s="19">
        <v>4800</v>
      </c>
      <c r="O2534" s="19">
        <v>3</v>
      </c>
      <c r="P2534" s="19">
        <v>1921</v>
      </c>
      <c r="Q2534" s="19">
        <v>3840</v>
      </c>
      <c r="R2534">
        <v>98117</v>
      </c>
      <c r="S2534">
        <v>-122.379</v>
      </c>
      <c r="T2534" s="23">
        <v>1200</v>
      </c>
      <c r="U2534" s="23">
        <v>200</v>
      </c>
      <c r="W2534" s="35">
        <f>$D$1*D2534+$E$1*E2534+$F$1*F2534+$G$1*G2534+$H$1*H2534+$I$1*I2534+$J$1*J2534+$K$1*K2534+$M$1*M2534+$AB$3</f>
        <v>419001.43797408417</v>
      </c>
      <c r="X2534" s="35">
        <f t="shared" si="43"/>
        <v>0</v>
      </c>
      <c r="Y2534" s="16">
        <f>(W2534-C2534)/C2534</f>
        <v>0.23235717051201227</v>
      </c>
    </row>
    <row r="2535" spans="1:25" x14ac:dyDescent="0.35">
      <c r="A2535">
        <v>1232000810</v>
      </c>
      <c r="B2535" t="s">
        <v>225</v>
      </c>
      <c r="C2535" s="9">
        <v>537000</v>
      </c>
      <c r="D2535" s="7">
        <v>3</v>
      </c>
      <c r="E2535" s="7">
        <v>2.5</v>
      </c>
      <c r="F2535" s="7">
        <v>1400</v>
      </c>
      <c r="G2535" s="7">
        <v>1</v>
      </c>
      <c r="H2535" s="7">
        <v>0</v>
      </c>
      <c r="I2535" s="7">
        <v>0</v>
      </c>
      <c r="J2535" s="7">
        <v>7</v>
      </c>
      <c r="K2535" s="7">
        <v>1440</v>
      </c>
      <c r="L2535" s="21">
        <v>0</v>
      </c>
      <c r="M2535">
        <v>47.686500000000002</v>
      </c>
      <c r="N2535" s="19">
        <v>4800</v>
      </c>
      <c r="O2535" s="19">
        <v>3</v>
      </c>
      <c r="P2535" s="19">
        <v>1921</v>
      </c>
      <c r="Q2535" s="19">
        <v>3840</v>
      </c>
      <c r="R2535">
        <v>98117</v>
      </c>
      <c r="S2535">
        <v>-122.379</v>
      </c>
      <c r="T2535" s="23">
        <v>1200</v>
      </c>
      <c r="U2535" s="23">
        <v>200</v>
      </c>
      <c r="W2535" s="35">
        <f>$D$1*D2535+$E$1*E2535+$F$1*F2535+$G$1*G2535+$H$1*H2535+$I$1*I2535+$J$1*J2535+$K$1*K2535+$M$1*M2535+$AB$3</f>
        <v>419001.43797408417</v>
      </c>
      <c r="X2535" s="35">
        <f t="shared" si="43"/>
        <v>0</v>
      </c>
      <c r="Y2535" s="16">
        <f>(W2535-C2535)/C2535</f>
        <v>-0.21973661457340005</v>
      </c>
    </row>
    <row r="2536" spans="1:25" x14ac:dyDescent="0.35">
      <c r="A2536">
        <v>8691330310</v>
      </c>
      <c r="B2536" t="s">
        <v>160</v>
      </c>
      <c r="C2536" s="9">
        <v>865000</v>
      </c>
      <c r="D2536" s="7">
        <v>4</v>
      </c>
      <c r="E2536" s="7">
        <v>3</v>
      </c>
      <c r="F2536" s="7">
        <v>3690</v>
      </c>
      <c r="G2536" s="7">
        <v>2</v>
      </c>
      <c r="H2536" s="7">
        <v>0</v>
      </c>
      <c r="I2536" s="7">
        <v>0</v>
      </c>
      <c r="J2536" s="7">
        <v>10</v>
      </c>
      <c r="K2536" s="7">
        <v>3430</v>
      </c>
      <c r="L2536" s="21">
        <v>0</v>
      </c>
      <c r="M2536">
        <v>47.593699999999998</v>
      </c>
      <c r="N2536" s="19">
        <v>9892</v>
      </c>
      <c r="O2536" s="19">
        <v>3</v>
      </c>
      <c r="P2536" s="19">
        <v>1998</v>
      </c>
      <c r="Q2536" s="19">
        <v>11294</v>
      </c>
      <c r="R2536">
        <v>98075</v>
      </c>
      <c r="S2536">
        <v>-121.982</v>
      </c>
      <c r="T2536" s="23">
        <v>3690</v>
      </c>
      <c r="U2536" s="23">
        <v>0</v>
      </c>
      <c r="W2536" s="35">
        <f>$D$1*D2536+$E$1*E2536+$F$1*F2536+$G$1*G2536+$H$1*H2536+$I$1*I2536+$J$1*J2536+$K$1*K2536+$M$1*M2536+$AB$3</f>
        <v>1023318.4884497784</v>
      </c>
      <c r="X2536" s="35">
        <f t="shared" si="43"/>
        <v>0</v>
      </c>
      <c r="Y2536" s="16">
        <f>(W2536-C2536)/C2536</f>
        <v>0.18302715427720048</v>
      </c>
    </row>
    <row r="2537" spans="1:25" x14ac:dyDescent="0.35">
      <c r="A2537">
        <v>3996900295</v>
      </c>
      <c r="B2537" t="s">
        <v>322</v>
      </c>
      <c r="C2537" s="9">
        <v>358000</v>
      </c>
      <c r="D2537" s="7">
        <v>2</v>
      </c>
      <c r="E2537" s="7">
        <v>1</v>
      </c>
      <c r="F2537" s="7">
        <v>1140</v>
      </c>
      <c r="G2537" s="7">
        <v>1</v>
      </c>
      <c r="H2537" s="7">
        <v>0</v>
      </c>
      <c r="I2537" s="7">
        <v>0</v>
      </c>
      <c r="J2537" s="7">
        <v>7</v>
      </c>
      <c r="K2537" s="7">
        <v>1030</v>
      </c>
      <c r="L2537" s="21">
        <v>0</v>
      </c>
      <c r="M2537">
        <v>47.744799999999998</v>
      </c>
      <c r="N2537" s="19">
        <v>8340</v>
      </c>
      <c r="O2537" s="19">
        <v>3</v>
      </c>
      <c r="P2537" s="19">
        <v>1948</v>
      </c>
      <c r="Q2537" s="19">
        <v>8149</v>
      </c>
      <c r="R2537">
        <v>98155</v>
      </c>
      <c r="S2537">
        <v>-122.3</v>
      </c>
      <c r="T2537" s="23">
        <v>1140</v>
      </c>
      <c r="U2537" s="23">
        <v>0</v>
      </c>
      <c r="W2537" s="35">
        <f>$D$1*D2537+$E$1*E2537+$F$1*F2537+$G$1*G2537+$H$1*H2537+$I$1*I2537+$J$1*J2537+$K$1*K2537+$M$1*M2537+$AB$3</f>
        <v>449642.29035076872</v>
      </c>
      <c r="X2537" s="35">
        <f t="shared" si="43"/>
        <v>0</v>
      </c>
      <c r="Y2537" s="16">
        <f>(W2537-C2537)/C2537</f>
        <v>0.25598405125913049</v>
      </c>
    </row>
    <row r="2538" spans="1:25" x14ac:dyDescent="0.35">
      <c r="A2538">
        <v>117000003</v>
      </c>
      <c r="B2538" t="s">
        <v>169</v>
      </c>
      <c r="C2538" s="9">
        <v>595000</v>
      </c>
      <c r="D2538" s="7">
        <v>4</v>
      </c>
      <c r="E2538" s="7">
        <v>2.25</v>
      </c>
      <c r="F2538" s="7">
        <v>1920</v>
      </c>
      <c r="G2538" s="7">
        <v>1.5</v>
      </c>
      <c r="H2538" s="7">
        <v>0</v>
      </c>
      <c r="I2538" s="7">
        <v>0</v>
      </c>
      <c r="J2538" s="7">
        <v>7</v>
      </c>
      <c r="K2538" s="7">
        <v>1960</v>
      </c>
      <c r="L2538" s="21">
        <v>0</v>
      </c>
      <c r="M2538">
        <v>47.584800000000001</v>
      </c>
      <c r="N2538" s="19">
        <v>3225</v>
      </c>
      <c r="O2538" s="19">
        <v>5</v>
      </c>
      <c r="P2538" s="19">
        <v>1923</v>
      </c>
      <c r="Q2538" s="19">
        <v>3750</v>
      </c>
      <c r="R2538">
        <v>98116</v>
      </c>
      <c r="S2538">
        <v>-122.384</v>
      </c>
      <c r="T2538" s="23">
        <v>1300</v>
      </c>
      <c r="U2538" s="23">
        <v>620</v>
      </c>
      <c r="W2538" s="35">
        <f>$D$1*D2538+$E$1*E2538+$F$1*F2538+$G$1*G2538+$H$1*H2538+$I$1*I2538+$J$1*J2538+$K$1*K2538+$M$1*M2538+$AB$3</f>
        <v>426303.76132072508</v>
      </c>
      <c r="X2538" s="35">
        <f t="shared" si="43"/>
        <v>0</v>
      </c>
      <c r="Y2538" s="16">
        <f>(W2538-C2538)/C2538</f>
        <v>-0.28352309021726879</v>
      </c>
    </row>
    <row r="2539" spans="1:25" x14ac:dyDescent="0.35">
      <c r="A2539">
        <v>1471590060</v>
      </c>
      <c r="B2539" t="s">
        <v>211</v>
      </c>
      <c r="C2539" s="9">
        <v>661000</v>
      </c>
      <c r="D2539" s="7">
        <v>4</v>
      </c>
      <c r="E2539" s="7">
        <v>2.5</v>
      </c>
      <c r="F2539" s="7">
        <v>2496</v>
      </c>
      <c r="G2539" s="7">
        <v>2</v>
      </c>
      <c r="H2539" s="7">
        <v>0</v>
      </c>
      <c r="I2539" s="7">
        <v>0</v>
      </c>
      <c r="J2539" s="7">
        <v>9</v>
      </c>
      <c r="K2539" s="7">
        <v>2496</v>
      </c>
      <c r="L2539" s="21">
        <v>0</v>
      </c>
      <c r="M2539">
        <v>47.679099999999998</v>
      </c>
      <c r="N2539" s="19">
        <v>8058</v>
      </c>
      <c r="O2539" s="19">
        <v>3</v>
      </c>
      <c r="P2539" s="19">
        <v>1998</v>
      </c>
      <c r="Q2539" s="19">
        <v>7757</v>
      </c>
      <c r="R2539">
        <v>98052</v>
      </c>
      <c r="S2539">
        <v>-122.149</v>
      </c>
      <c r="T2539" s="23">
        <v>2496</v>
      </c>
      <c r="U2539" s="23">
        <v>0</v>
      </c>
      <c r="W2539" s="35">
        <f>$D$1*D2539+$E$1*E2539+$F$1*F2539+$G$1*G2539+$H$1*H2539+$I$1*I2539+$J$1*J2539+$K$1*K2539+$M$1*M2539+$AB$3</f>
        <v>747470.46444687247</v>
      </c>
      <c r="X2539" s="35">
        <f t="shared" si="43"/>
        <v>0</v>
      </c>
      <c r="Y2539" s="16">
        <f>(W2539-C2539)/C2539</f>
        <v>0.13081764666697801</v>
      </c>
    </row>
    <row r="2540" spans="1:25" x14ac:dyDescent="0.35">
      <c r="A2540">
        <v>2558650200</v>
      </c>
      <c r="B2540" t="s">
        <v>65</v>
      </c>
      <c r="C2540" s="9">
        <v>419950</v>
      </c>
      <c r="D2540" s="7">
        <v>3</v>
      </c>
      <c r="E2540" s="7">
        <v>2.25</v>
      </c>
      <c r="F2540" s="7">
        <v>2280</v>
      </c>
      <c r="G2540" s="7">
        <v>1</v>
      </c>
      <c r="H2540" s="7">
        <v>0</v>
      </c>
      <c r="I2540" s="7">
        <v>0</v>
      </c>
      <c r="J2540" s="7">
        <v>7</v>
      </c>
      <c r="K2540" s="7">
        <v>1890</v>
      </c>
      <c r="L2540" s="21">
        <v>0</v>
      </c>
      <c r="M2540">
        <v>47.7211</v>
      </c>
      <c r="N2540" s="19">
        <v>8500</v>
      </c>
      <c r="O2540" s="19">
        <v>4</v>
      </c>
      <c r="P2540" s="19">
        <v>1977</v>
      </c>
      <c r="Q2540" s="19">
        <v>7700</v>
      </c>
      <c r="R2540">
        <v>98034</v>
      </c>
      <c r="S2540">
        <v>-122.166</v>
      </c>
      <c r="T2540" s="23">
        <v>1680</v>
      </c>
      <c r="U2540" s="23">
        <v>600</v>
      </c>
      <c r="W2540" s="35">
        <f>$D$1*D2540+$E$1*E2540+$F$1*F2540+$G$1*G2540+$H$1*H2540+$I$1*I2540+$J$1*J2540+$K$1*K2540+$M$1*M2540+$AB$3</f>
        <v>637547.86918174475</v>
      </c>
      <c r="X2540" s="35">
        <f t="shared" si="43"/>
        <v>0</v>
      </c>
      <c r="Y2540" s="16">
        <f>(W2540-C2540)/C2540</f>
        <v>0.51815184946242354</v>
      </c>
    </row>
    <row r="2541" spans="1:25" x14ac:dyDescent="0.35">
      <c r="A2541">
        <v>5104531580</v>
      </c>
      <c r="B2541" t="s">
        <v>217</v>
      </c>
      <c r="C2541" s="9">
        <v>490000</v>
      </c>
      <c r="D2541" s="7">
        <v>4</v>
      </c>
      <c r="E2541" s="7">
        <v>3.5</v>
      </c>
      <c r="F2541" s="7">
        <v>3200</v>
      </c>
      <c r="G2541" s="7">
        <v>2</v>
      </c>
      <c r="H2541" s="7">
        <v>0</v>
      </c>
      <c r="I2541" s="7">
        <v>0</v>
      </c>
      <c r="J2541" s="7">
        <v>9</v>
      </c>
      <c r="K2541" s="7">
        <v>3200</v>
      </c>
      <c r="L2541" s="21">
        <v>0</v>
      </c>
      <c r="M2541">
        <v>47.354500000000002</v>
      </c>
      <c r="N2541" s="19">
        <v>6420</v>
      </c>
      <c r="O2541" s="19">
        <v>3</v>
      </c>
      <c r="P2541" s="19">
        <v>2006</v>
      </c>
      <c r="Q2541" s="19">
        <v>6291</v>
      </c>
      <c r="R2541">
        <v>98038</v>
      </c>
      <c r="S2541">
        <v>-122.001</v>
      </c>
      <c r="T2541" s="23">
        <v>3200</v>
      </c>
      <c r="U2541" s="23">
        <v>0</v>
      </c>
      <c r="W2541" s="35">
        <f>$D$1*D2541+$E$1*E2541+$F$1*F2541+$G$1*G2541+$H$1*H2541+$I$1*I2541+$J$1*J2541+$K$1*K2541+$M$1*M2541+$AB$3</f>
        <v>679634.31456396729</v>
      </c>
      <c r="X2541" s="35">
        <f t="shared" si="43"/>
        <v>0</v>
      </c>
      <c r="Y2541" s="16">
        <f>(W2541-C2541)/C2541</f>
        <v>0.38700880523258629</v>
      </c>
    </row>
    <row r="2542" spans="1:25" x14ac:dyDescent="0.35">
      <c r="A2542">
        <v>6021503570</v>
      </c>
      <c r="B2542" t="s">
        <v>176</v>
      </c>
      <c r="C2542" s="9">
        <v>525000</v>
      </c>
      <c r="D2542" s="7">
        <v>2</v>
      </c>
      <c r="E2542" s="7">
        <v>1</v>
      </c>
      <c r="F2542" s="7">
        <v>880</v>
      </c>
      <c r="G2542" s="7">
        <v>1</v>
      </c>
      <c r="H2542" s="7">
        <v>0</v>
      </c>
      <c r="I2542" s="7">
        <v>0</v>
      </c>
      <c r="J2542" s="7">
        <v>7</v>
      </c>
      <c r="K2542" s="7">
        <v>1310</v>
      </c>
      <c r="L2542" s="21">
        <v>0</v>
      </c>
      <c r="M2542">
        <v>47.684699999999999</v>
      </c>
      <c r="N2542" s="19">
        <v>4000</v>
      </c>
      <c r="O2542" s="19">
        <v>3</v>
      </c>
      <c r="P2542" s="19">
        <v>1940</v>
      </c>
      <c r="Q2542" s="19">
        <v>4000</v>
      </c>
      <c r="R2542">
        <v>98117</v>
      </c>
      <c r="S2542">
        <v>-122.387</v>
      </c>
      <c r="T2542" s="23">
        <v>880</v>
      </c>
      <c r="U2542" s="23">
        <v>0</v>
      </c>
      <c r="W2542" s="35">
        <f>$D$1*D2542+$E$1*E2542+$F$1*F2542+$G$1*G2542+$H$1*H2542+$I$1*I2542+$J$1*J2542+$K$1*K2542+$M$1*M2542+$AB$3</f>
        <v>356467.58566560224</v>
      </c>
      <c r="X2542" s="35">
        <f t="shared" si="43"/>
        <v>0</v>
      </c>
      <c r="Y2542" s="16">
        <f>(W2542-C2542)/C2542</f>
        <v>-0.32101412254171002</v>
      </c>
    </row>
    <row r="2543" spans="1:25" x14ac:dyDescent="0.35">
      <c r="A2543">
        <v>1862400517</v>
      </c>
      <c r="B2543" t="s">
        <v>127</v>
      </c>
      <c r="C2543" s="9">
        <v>350000</v>
      </c>
      <c r="D2543" s="7">
        <v>3</v>
      </c>
      <c r="E2543" s="7">
        <v>2</v>
      </c>
      <c r="F2543" s="7">
        <v>1320</v>
      </c>
      <c r="G2543" s="7">
        <v>3</v>
      </c>
      <c r="H2543" s="7">
        <v>0</v>
      </c>
      <c r="I2543" s="7">
        <v>0</v>
      </c>
      <c r="J2543" s="7">
        <v>7</v>
      </c>
      <c r="K2543" s="7">
        <v>1380</v>
      </c>
      <c r="L2543" s="21">
        <v>0</v>
      </c>
      <c r="M2543">
        <v>47.695900000000002</v>
      </c>
      <c r="N2543" s="19">
        <v>1298</v>
      </c>
      <c r="O2543" s="19">
        <v>3</v>
      </c>
      <c r="P2543" s="19">
        <v>1995</v>
      </c>
      <c r="Q2543" s="19">
        <v>1503</v>
      </c>
      <c r="R2543">
        <v>98117</v>
      </c>
      <c r="S2543">
        <v>-122.376</v>
      </c>
      <c r="T2543" s="23">
        <v>1320</v>
      </c>
      <c r="U2543" s="23">
        <v>0</v>
      </c>
      <c r="W2543" s="35">
        <f>$D$1*D2543+$E$1*E2543+$F$1*F2543+$G$1*G2543+$H$1*H2543+$I$1*I2543+$J$1*J2543+$K$1*K2543+$M$1*M2543+$AB$3</f>
        <v>361099.67839065939</v>
      </c>
      <c r="X2543" s="35">
        <f t="shared" si="43"/>
        <v>0</v>
      </c>
      <c r="Y2543" s="16">
        <f>(W2543-C2543)/C2543</f>
        <v>3.1713366830455406E-2</v>
      </c>
    </row>
    <row r="2544" spans="1:25" x14ac:dyDescent="0.35">
      <c r="A2544">
        <v>2738650030</v>
      </c>
      <c r="B2544" t="s">
        <v>120</v>
      </c>
      <c r="C2544" s="9">
        <v>552500</v>
      </c>
      <c r="D2544" s="7">
        <v>3</v>
      </c>
      <c r="E2544" s="7">
        <v>2.5</v>
      </c>
      <c r="F2544" s="7">
        <v>2450</v>
      </c>
      <c r="G2544" s="7">
        <v>2</v>
      </c>
      <c r="H2544" s="7">
        <v>0</v>
      </c>
      <c r="I2544" s="7">
        <v>0</v>
      </c>
      <c r="J2544" s="7">
        <v>9</v>
      </c>
      <c r="K2544" s="7">
        <v>2490</v>
      </c>
      <c r="L2544" s="21">
        <v>0</v>
      </c>
      <c r="M2544">
        <v>47.774900000000002</v>
      </c>
      <c r="N2544" s="19">
        <v>3582</v>
      </c>
      <c r="O2544" s="19">
        <v>3</v>
      </c>
      <c r="P2544" s="19">
        <v>2008</v>
      </c>
      <c r="Q2544" s="19">
        <v>5449</v>
      </c>
      <c r="R2544">
        <v>98072</v>
      </c>
      <c r="S2544">
        <v>-122.15900000000001</v>
      </c>
      <c r="T2544" s="23">
        <v>2450</v>
      </c>
      <c r="U2544" s="23">
        <v>0</v>
      </c>
      <c r="W2544" s="35">
        <f>$D$1*D2544+$E$1*E2544+$F$1*F2544+$G$1*G2544+$H$1*H2544+$I$1*I2544+$J$1*J2544+$K$1*K2544+$M$1*M2544+$AB$3</f>
        <v>832114.72974846512</v>
      </c>
      <c r="X2544" s="35">
        <f t="shared" si="43"/>
        <v>0</v>
      </c>
      <c r="Y2544" s="16">
        <f>(W2544-C2544)/C2544</f>
        <v>0.50609000859450703</v>
      </c>
    </row>
    <row r="2545" spans="1:25" x14ac:dyDescent="0.35">
      <c r="A2545">
        <v>5560000710</v>
      </c>
      <c r="B2545" t="s">
        <v>305</v>
      </c>
      <c r="C2545" s="9">
        <v>210000</v>
      </c>
      <c r="D2545" s="7">
        <v>3</v>
      </c>
      <c r="E2545" s="7">
        <v>1</v>
      </c>
      <c r="F2545" s="7">
        <v>1040</v>
      </c>
      <c r="G2545" s="7">
        <v>1</v>
      </c>
      <c r="H2545" s="7">
        <v>0</v>
      </c>
      <c r="I2545" s="7">
        <v>0</v>
      </c>
      <c r="J2545" s="7">
        <v>6</v>
      </c>
      <c r="K2545" s="7">
        <v>1040</v>
      </c>
      <c r="L2545" s="21">
        <v>0</v>
      </c>
      <c r="M2545">
        <v>47.328299999999999</v>
      </c>
      <c r="N2545" s="19">
        <v>8970</v>
      </c>
      <c r="O2545" s="19">
        <v>4</v>
      </c>
      <c r="P2545" s="19">
        <v>1961</v>
      </c>
      <c r="Q2545" s="19">
        <v>8450</v>
      </c>
      <c r="R2545">
        <v>98023</v>
      </c>
      <c r="S2545">
        <v>-122.337</v>
      </c>
      <c r="T2545" s="23">
        <v>1040</v>
      </c>
      <c r="U2545" s="23">
        <v>0</v>
      </c>
      <c r="W2545" s="35">
        <f>$D$1*D2545+$E$1*E2545+$F$1*F2545+$G$1*G2545+$H$1*H2545+$I$1*I2545+$J$1*J2545+$K$1*K2545+$M$1*M2545+$AB$3</f>
        <v>50434.681793183088</v>
      </c>
      <c r="X2545" s="35">
        <f t="shared" si="43"/>
        <v>0</v>
      </c>
      <c r="Y2545" s="16">
        <f>(W2545-C2545)/C2545</f>
        <v>-0.75983484860389006</v>
      </c>
    </row>
    <row r="2546" spans="1:25" x14ac:dyDescent="0.35">
      <c r="A2546">
        <v>7215410320</v>
      </c>
      <c r="B2546" t="s">
        <v>64</v>
      </c>
      <c r="C2546" s="9">
        <v>390000</v>
      </c>
      <c r="D2546" s="7">
        <v>3</v>
      </c>
      <c r="E2546" s="7">
        <v>2.5</v>
      </c>
      <c r="F2546" s="7">
        <v>2480</v>
      </c>
      <c r="G2546" s="7">
        <v>2</v>
      </c>
      <c r="H2546" s="7">
        <v>0</v>
      </c>
      <c r="I2546" s="7">
        <v>0</v>
      </c>
      <c r="J2546" s="7">
        <v>9</v>
      </c>
      <c r="K2546" s="7">
        <v>2510</v>
      </c>
      <c r="L2546" s="21">
        <v>0</v>
      </c>
      <c r="M2546">
        <v>47.332299999999996</v>
      </c>
      <c r="N2546" s="19">
        <v>53250</v>
      </c>
      <c r="O2546" s="19">
        <v>3</v>
      </c>
      <c r="P2546" s="19">
        <v>1990</v>
      </c>
      <c r="Q2546" s="19">
        <v>36549</v>
      </c>
      <c r="R2546">
        <v>98042</v>
      </c>
      <c r="S2546">
        <v>-122.07899999999999</v>
      </c>
      <c r="T2546" s="23">
        <v>2480</v>
      </c>
      <c r="U2546" s="23">
        <v>0</v>
      </c>
      <c r="W2546" s="35">
        <f>$D$1*D2546+$E$1*E2546+$F$1*F2546+$G$1*G2546+$H$1*H2546+$I$1*I2546+$J$1*J2546+$K$1*K2546+$M$1*M2546+$AB$3</f>
        <v>550257.59084449708</v>
      </c>
      <c r="X2546" s="35">
        <f t="shared" si="43"/>
        <v>0</v>
      </c>
      <c r="Y2546" s="16">
        <f>(W2546-C2546)/C2546</f>
        <v>0.41091689960127459</v>
      </c>
    </row>
    <row r="2547" spans="1:25" x14ac:dyDescent="0.35">
      <c r="A2547">
        <v>3971700510</v>
      </c>
      <c r="B2547" t="s">
        <v>310</v>
      </c>
      <c r="C2547" s="9">
        <v>336800</v>
      </c>
      <c r="D2547" s="7">
        <v>5</v>
      </c>
      <c r="E2547" s="7">
        <v>1.75</v>
      </c>
      <c r="F2547" s="7">
        <v>1830</v>
      </c>
      <c r="G2547" s="7">
        <v>1.5</v>
      </c>
      <c r="H2547" s="7">
        <v>0</v>
      </c>
      <c r="I2547" s="7">
        <v>0</v>
      </c>
      <c r="J2547" s="7">
        <v>7</v>
      </c>
      <c r="K2547" s="7">
        <v>1790</v>
      </c>
      <c r="L2547" s="21">
        <v>0</v>
      </c>
      <c r="M2547">
        <v>47.773400000000002</v>
      </c>
      <c r="N2547" s="19">
        <v>16650</v>
      </c>
      <c r="O2547" s="19">
        <v>3</v>
      </c>
      <c r="P2547" s="19">
        <v>1958</v>
      </c>
      <c r="Q2547" s="19">
        <v>12743</v>
      </c>
      <c r="R2547">
        <v>98155</v>
      </c>
      <c r="S2547">
        <v>-122.315</v>
      </c>
      <c r="T2547" s="23">
        <v>1610</v>
      </c>
      <c r="U2547" s="23">
        <v>220</v>
      </c>
      <c r="W2547" s="35">
        <f>$D$1*D2547+$E$1*E2547+$F$1*F2547+$G$1*G2547+$H$1*H2547+$I$1*I2547+$J$1*J2547+$K$1*K2547+$M$1*M2547+$AB$3</f>
        <v>502937.11945062503</v>
      </c>
      <c r="X2547" s="35">
        <f t="shared" si="43"/>
        <v>0</v>
      </c>
      <c r="Y2547" s="16">
        <f>(W2547-C2547)/C2547</f>
        <v>0.49328123352323344</v>
      </c>
    </row>
    <row r="2548" spans="1:25" x14ac:dyDescent="0.35">
      <c r="A2548">
        <v>7202330270</v>
      </c>
      <c r="B2548" t="s">
        <v>69</v>
      </c>
      <c r="C2548" s="9">
        <v>465000</v>
      </c>
      <c r="D2548" s="7">
        <v>3</v>
      </c>
      <c r="E2548" s="7">
        <v>2.5</v>
      </c>
      <c r="F2548" s="7">
        <v>1440</v>
      </c>
      <c r="G2548" s="7">
        <v>2</v>
      </c>
      <c r="H2548" s="7">
        <v>0</v>
      </c>
      <c r="I2548" s="7">
        <v>0</v>
      </c>
      <c r="J2548" s="7">
        <v>7</v>
      </c>
      <c r="K2548" s="7">
        <v>1650</v>
      </c>
      <c r="L2548" s="21">
        <v>0</v>
      </c>
      <c r="M2548">
        <v>47.682499999999997</v>
      </c>
      <c r="N2548" s="19">
        <v>4473</v>
      </c>
      <c r="O2548" s="19">
        <v>3</v>
      </c>
      <c r="P2548" s="19">
        <v>2003</v>
      </c>
      <c r="Q2548" s="19">
        <v>3322</v>
      </c>
      <c r="R2548">
        <v>98053</v>
      </c>
      <c r="S2548">
        <v>-122.036</v>
      </c>
      <c r="T2548" s="23">
        <v>1440</v>
      </c>
      <c r="U2548" s="23">
        <v>0</v>
      </c>
      <c r="W2548" s="35">
        <f>$D$1*D2548+$E$1*E2548+$F$1*F2548+$G$1*G2548+$H$1*H2548+$I$1*I2548+$J$1*J2548+$K$1*K2548+$M$1*M2548+$AB$3</f>
        <v>400089.01499999315</v>
      </c>
      <c r="X2548" s="35">
        <f t="shared" si="43"/>
        <v>0</v>
      </c>
      <c r="Y2548" s="16">
        <f>(W2548-C2548)/C2548</f>
        <v>-0.139593516129047</v>
      </c>
    </row>
    <row r="2549" spans="1:25" x14ac:dyDescent="0.35">
      <c r="A2549">
        <v>9542830160</v>
      </c>
      <c r="B2549" t="s">
        <v>261</v>
      </c>
      <c r="C2549" s="9">
        <v>299900</v>
      </c>
      <c r="D2549" s="7">
        <v>4</v>
      </c>
      <c r="E2549" s="7">
        <v>2.5</v>
      </c>
      <c r="F2549" s="7">
        <v>1580</v>
      </c>
      <c r="G2549" s="7">
        <v>2</v>
      </c>
      <c r="H2549" s="7">
        <v>0</v>
      </c>
      <c r="I2549" s="7">
        <v>0</v>
      </c>
      <c r="J2549" s="7">
        <v>7</v>
      </c>
      <c r="K2549" s="7">
        <v>1950</v>
      </c>
      <c r="L2549" s="21">
        <v>0</v>
      </c>
      <c r="M2549">
        <v>47.367199999999997</v>
      </c>
      <c r="N2549" s="19">
        <v>3632</v>
      </c>
      <c r="O2549" s="19">
        <v>3</v>
      </c>
      <c r="P2549" s="19">
        <v>2011</v>
      </c>
      <c r="Q2549" s="19">
        <v>3800</v>
      </c>
      <c r="R2549">
        <v>98038</v>
      </c>
      <c r="S2549">
        <v>-122.01900000000001</v>
      </c>
      <c r="T2549" s="23">
        <v>1580</v>
      </c>
      <c r="U2549" s="23">
        <v>0</v>
      </c>
      <c r="W2549" s="35">
        <f>$D$1*D2549+$E$1*E2549+$F$1*F2549+$G$1*G2549+$H$1*H2549+$I$1*I2549+$J$1*J2549+$K$1*K2549+$M$1*M2549+$AB$3</f>
        <v>194732.36857132986</v>
      </c>
      <c r="X2549" s="35">
        <f t="shared" si="43"/>
        <v>0</v>
      </c>
      <c r="Y2549" s="16">
        <f>(W2549-C2549)/C2549</f>
        <v>-0.35067566331667266</v>
      </c>
    </row>
    <row r="2550" spans="1:25" x14ac:dyDescent="0.35">
      <c r="A2550">
        <v>3630120960</v>
      </c>
      <c r="B2550" t="s">
        <v>60</v>
      </c>
      <c r="C2550" s="9">
        <v>715000</v>
      </c>
      <c r="D2550" s="7">
        <v>3</v>
      </c>
      <c r="E2550" s="7">
        <v>3.25</v>
      </c>
      <c r="F2550" s="7">
        <v>3230</v>
      </c>
      <c r="G2550" s="7">
        <v>2</v>
      </c>
      <c r="H2550" s="7">
        <v>0</v>
      </c>
      <c r="I2550" s="7">
        <v>0</v>
      </c>
      <c r="J2550" s="7">
        <v>9</v>
      </c>
      <c r="K2550" s="7">
        <v>2670</v>
      </c>
      <c r="L2550" s="21">
        <v>0</v>
      </c>
      <c r="M2550">
        <v>47.555799999999998</v>
      </c>
      <c r="N2550" s="19">
        <v>5000</v>
      </c>
      <c r="O2550" s="19">
        <v>3</v>
      </c>
      <c r="P2550" s="19">
        <v>2006</v>
      </c>
      <c r="Q2550" s="19">
        <v>3977</v>
      </c>
      <c r="R2550">
        <v>98029</v>
      </c>
      <c r="S2550">
        <v>-122.002</v>
      </c>
      <c r="T2550" s="23">
        <v>3230</v>
      </c>
      <c r="U2550" s="23">
        <v>0</v>
      </c>
      <c r="W2550" s="35">
        <f>$D$1*D2550+$E$1*E2550+$F$1*F2550+$G$1*G2550+$H$1*H2550+$I$1*I2550+$J$1*J2550+$K$1*K2550+$M$1*M2550+$AB$3</f>
        <v>848904.04030274227</v>
      </c>
      <c r="X2550" s="35">
        <f t="shared" si="43"/>
        <v>0</v>
      </c>
      <c r="Y2550" s="16">
        <f>(W2550-C2550)/C2550</f>
        <v>0.18727837804579339</v>
      </c>
    </row>
    <row r="2551" spans="1:25" x14ac:dyDescent="0.35">
      <c r="A2551">
        <v>3622059155</v>
      </c>
      <c r="B2551" t="s">
        <v>112</v>
      </c>
      <c r="C2551" s="9">
        <v>235000</v>
      </c>
      <c r="D2551" s="7">
        <v>4</v>
      </c>
      <c r="E2551" s="7">
        <v>2.5</v>
      </c>
      <c r="F2551" s="7">
        <v>1810</v>
      </c>
      <c r="G2551" s="7">
        <v>1</v>
      </c>
      <c r="H2551" s="7">
        <v>0</v>
      </c>
      <c r="I2551" s="7">
        <v>0</v>
      </c>
      <c r="J2551" s="7">
        <v>7</v>
      </c>
      <c r="K2551" s="7">
        <v>1810</v>
      </c>
      <c r="L2551" s="21">
        <v>0</v>
      </c>
      <c r="M2551">
        <v>47.347200000000001</v>
      </c>
      <c r="N2551" s="19">
        <v>39639</v>
      </c>
      <c r="O2551" s="19">
        <v>3</v>
      </c>
      <c r="P2551" s="19">
        <v>1970</v>
      </c>
      <c r="Q2551" s="19">
        <v>44866</v>
      </c>
      <c r="R2551">
        <v>98042</v>
      </c>
      <c r="S2551">
        <v>-122.11</v>
      </c>
      <c r="T2551" s="23">
        <v>1230</v>
      </c>
      <c r="U2551" s="23">
        <v>580</v>
      </c>
      <c r="W2551" s="35">
        <f>$D$1*D2551+$E$1*E2551+$F$1*F2551+$G$1*G2551+$H$1*H2551+$I$1*I2551+$J$1*J2551+$K$1*K2551+$M$1*M2551+$AB$3</f>
        <v>256659.54230884463</v>
      </c>
      <c r="X2551" s="35">
        <f t="shared" si="43"/>
        <v>0</v>
      </c>
      <c r="Y2551" s="16">
        <f>(W2551-C2551)/C2551</f>
        <v>9.2168265144019684E-2</v>
      </c>
    </row>
    <row r="2552" spans="1:25" x14ac:dyDescent="0.35">
      <c r="A2552">
        <v>1687000240</v>
      </c>
      <c r="B2552" t="s">
        <v>74</v>
      </c>
      <c r="C2552" s="9">
        <v>276000</v>
      </c>
      <c r="D2552" s="7">
        <v>3</v>
      </c>
      <c r="E2552" s="7">
        <v>2.5</v>
      </c>
      <c r="F2552" s="7">
        <v>2495</v>
      </c>
      <c r="G2552" s="7">
        <v>2</v>
      </c>
      <c r="H2552" s="7">
        <v>0</v>
      </c>
      <c r="I2552" s="7">
        <v>0</v>
      </c>
      <c r="J2552" s="7">
        <v>8</v>
      </c>
      <c r="K2552" s="7">
        <v>2434</v>
      </c>
      <c r="L2552" s="21">
        <v>0</v>
      </c>
      <c r="M2552">
        <v>47.287700000000001</v>
      </c>
      <c r="N2552" s="19">
        <v>4400</v>
      </c>
      <c r="O2552" s="19">
        <v>3</v>
      </c>
      <c r="P2552" s="19">
        <v>2007</v>
      </c>
      <c r="Q2552" s="19">
        <v>4400</v>
      </c>
      <c r="R2552">
        <v>98001</v>
      </c>
      <c r="S2552">
        <v>-122.283</v>
      </c>
      <c r="T2552" s="23">
        <v>2495</v>
      </c>
      <c r="U2552" s="23">
        <v>0</v>
      </c>
      <c r="W2552" s="35">
        <f>$D$1*D2552+$E$1*E2552+$F$1*F2552+$G$1*G2552+$H$1*H2552+$I$1*I2552+$J$1*J2552+$K$1*K2552+$M$1*M2552+$AB$3</f>
        <v>449748.61003859341</v>
      </c>
      <c r="X2552" s="35">
        <f t="shared" si="43"/>
        <v>0</v>
      </c>
      <c r="Y2552" s="16">
        <f>(W2552-C2552)/C2552</f>
        <v>0.62952394941519352</v>
      </c>
    </row>
    <row r="2553" spans="1:25" x14ac:dyDescent="0.35">
      <c r="A2553">
        <v>4322300340</v>
      </c>
      <c r="B2553" t="s">
        <v>290</v>
      </c>
      <c r="C2553" s="9">
        <v>265000</v>
      </c>
      <c r="D2553" s="7">
        <v>4</v>
      </c>
      <c r="E2553" s="7">
        <v>1.5</v>
      </c>
      <c r="F2553" s="7">
        <v>1740</v>
      </c>
      <c r="G2553" s="7">
        <v>1</v>
      </c>
      <c r="H2553" s="7">
        <v>0</v>
      </c>
      <c r="I2553" s="7">
        <v>0</v>
      </c>
      <c r="J2553" s="7">
        <v>7</v>
      </c>
      <c r="K2553" s="7">
        <v>1830</v>
      </c>
      <c r="L2553" s="21">
        <v>0</v>
      </c>
      <c r="M2553">
        <v>47.280799999999999</v>
      </c>
      <c r="N2553" s="19">
        <v>12728</v>
      </c>
      <c r="O2553" s="19">
        <v>4</v>
      </c>
      <c r="P2553" s="19">
        <v>1964</v>
      </c>
      <c r="Q2553" s="19">
        <v>11125</v>
      </c>
      <c r="R2553">
        <v>98003</v>
      </c>
      <c r="S2553">
        <v>-122.3</v>
      </c>
      <c r="T2553" s="23">
        <v>1180</v>
      </c>
      <c r="U2553" s="23">
        <v>560</v>
      </c>
      <c r="W2553" s="35">
        <f>$D$1*D2553+$E$1*E2553+$F$1*F2553+$G$1*G2553+$H$1*H2553+$I$1*I2553+$J$1*J2553+$K$1*K2553+$M$1*M2553+$AB$3</f>
        <v>211392.01033980399</v>
      </c>
      <c r="X2553" s="35">
        <f t="shared" si="43"/>
        <v>0</v>
      </c>
      <c r="Y2553" s="16">
        <f>(W2553-C2553)/C2553</f>
        <v>-0.20229430060451323</v>
      </c>
    </row>
    <row r="2554" spans="1:25" x14ac:dyDescent="0.35">
      <c r="A2554">
        <v>3797000830</v>
      </c>
      <c r="B2554" t="s">
        <v>155</v>
      </c>
      <c r="C2554" s="9">
        <v>425000</v>
      </c>
      <c r="D2554" s="7">
        <v>3</v>
      </c>
      <c r="E2554" s="7">
        <v>1.75</v>
      </c>
      <c r="F2554" s="7">
        <v>1680</v>
      </c>
      <c r="G2554" s="7">
        <v>1</v>
      </c>
      <c r="H2554" s="7">
        <v>0</v>
      </c>
      <c r="I2554" s="7">
        <v>2</v>
      </c>
      <c r="J2554" s="7">
        <v>6</v>
      </c>
      <c r="K2554" s="7">
        <v>1540</v>
      </c>
      <c r="L2554" s="21">
        <v>0</v>
      </c>
      <c r="M2554">
        <v>47.686</v>
      </c>
      <c r="N2554" s="19">
        <v>3000</v>
      </c>
      <c r="O2554" s="19">
        <v>4</v>
      </c>
      <c r="P2554" s="19">
        <v>1900</v>
      </c>
      <c r="Q2554" s="19">
        <v>3700</v>
      </c>
      <c r="R2554">
        <v>98103</v>
      </c>
      <c r="S2554">
        <v>-122.346</v>
      </c>
      <c r="T2554" s="23">
        <v>840</v>
      </c>
      <c r="U2554" s="23">
        <v>840</v>
      </c>
      <c r="W2554" s="35">
        <f>$D$1*D2554+$E$1*E2554+$F$1*F2554+$G$1*G2554+$H$1*H2554+$I$1*I2554+$J$1*J2554+$K$1*K2554+$M$1*M2554+$AB$3</f>
        <v>540627.70087917894</v>
      </c>
      <c r="X2554" s="35">
        <f t="shared" si="43"/>
        <v>0</v>
      </c>
      <c r="Y2554" s="16">
        <f>(W2554-C2554)/C2554</f>
        <v>0.27206517853924456</v>
      </c>
    </row>
    <row r="2555" spans="1:25" x14ac:dyDescent="0.35">
      <c r="A2555">
        <v>4137060270</v>
      </c>
      <c r="B2555" t="s">
        <v>84</v>
      </c>
      <c r="C2555" s="9">
        <v>313000</v>
      </c>
      <c r="D2555" s="7">
        <v>4</v>
      </c>
      <c r="E2555" s="7">
        <v>2.5</v>
      </c>
      <c r="F2555" s="7">
        <v>2460</v>
      </c>
      <c r="G2555" s="7">
        <v>2</v>
      </c>
      <c r="H2555" s="7">
        <v>0</v>
      </c>
      <c r="I2555" s="7">
        <v>0</v>
      </c>
      <c r="J2555" s="7">
        <v>8</v>
      </c>
      <c r="K2555" s="7">
        <v>2210</v>
      </c>
      <c r="L2555" s="21">
        <v>0</v>
      </c>
      <c r="M2555">
        <v>47.259900000000002</v>
      </c>
      <c r="N2555" s="19">
        <v>10320</v>
      </c>
      <c r="O2555" s="19">
        <v>3</v>
      </c>
      <c r="P2555" s="19">
        <v>1993</v>
      </c>
      <c r="Q2555" s="19">
        <v>9024</v>
      </c>
      <c r="R2555">
        <v>98092</v>
      </c>
      <c r="S2555">
        <v>-122.215</v>
      </c>
      <c r="T2555" s="23">
        <v>2460</v>
      </c>
      <c r="U2555" s="23">
        <v>0</v>
      </c>
      <c r="W2555" s="35">
        <f>$D$1*D2555+$E$1*E2555+$F$1*F2555+$G$1*G2555+$H$1*H2555+$I$1*I2555+$J$1*J2555+$K$1*K2555+$M$1*M2555+$AB$3</f>
        <v>390334.43705025688</v>
      </c>
      <c r="X2555" s="35">
        <f t="shared" si="43"/>
        <v>0</v>
      </c>
      <c r="Y2555" s="16">
        <f>(W2555-C2555)/C2555</f>
        <v>0.24707487875481432</v>
      </c>
    </row>
    <row r="2556" spans="1:25" x14ac:dyDescent="0.35">
      <c r="A2556">
        <v>7277100640</v>
      </c>
      <c r="B2556" t="s">
        <v>137</v>
      </c>
      <c r="C2556" s="9">
        <v>715000</v>
      </c>
      <c r="D2556" s="7">
        <v>3</v>
      </c>
      <c r="E2556" s="7">
        <v>2.5</v>
      </c>
      <c r="F2556" s="7">
        <v>3050</v>
      </c>
      <c r="G2556" s="7">
        <v>1</v>
      </c>
      <c r="H2556" s="7">
        <v>0</v>
      </c>
      <c r="I2556" s="7">
        <v>3</v>
      </c>
      <c r="J2556" s="7">
        <v>8</v>
      </c>
      <c r="K2556" s="7">
        <v>2340</v>
      </c>
      <c r="L2556" s="21">
        <v>0</v>
      </c>
      <c r="M2556">
        <v>47.770099999999999</v>
      </c>
      <c r="N2556" s="19">
        <v>6000</v>
      </c>
      <c r="O2556" s="19">
        <v>3</v>
      </c>
      <c r="P2556" s="19">
        <v>1984</v>
      </c>
      <c r="Q2556" s="19">
        <v>7200</v>
      </c>
      <c r="R2556">
        <v>98177</v>
      </c>
      <c r="S2556">
        <v>-122.389</v>
      </c>
      <c r="T2556" s="23">
        <v>1720</v>
      </c>
      <c r="U2556" s="23">
        <v>1330</v>
      </c>
      <c r="W2556" s="35">
        <f>$D$1*D2556+$E$1*E2556+$F$1*F2556+$G$1*G2556+$H$1*H2556+$I$1*I2556+$J$1*J2556+$K$1*K2556+$M$1*M2556+$AB$3</f>
        <v>1097468.6783617474</v>
      </c>
      <c r="X2556" s="35">
        <f t="shared" si="43"/>
        <v>0</v>
      </c>
      <c r="Y2556" s="16">
        <f>(W2556-C2556)/C2556</f>
        <v>0.53492122847796841</v>
      </c>
    </row>
    <row r="2557" spans="1:25" x14ac:dyDescent="0.35">
      <c r="A2557">
        <v>1312920060</v>
      </c>
      <c r="B2557" t="s">
        <v>109</v>
      </c>
      <c r="C2557" s="9">
        <v>265000</v>
      </c>
      <c r="D2557" s="7">
        <v>3</v>
      </c>
      <c r="E2557" s="7">
        <v>2.25</v>
      </c>
      <c r="F2557" s="7">
        <v>1630</v>
      </c>
      <c r="G2557" s="7">
        <v>2</v>
      </c>
      <c r="H2557" s="7">
        <v>0</v>
      </c>
      <c r="I2557" s="7">
        <v>0</v>
      </c>
      <c r="J2557" s="7">
        <v>7</v>
      </c>
      <c r="K2557" s="7">
        <v>1410</v>
      </c>
      <c r="L2557" s="21">
        <v>0</v>
      </c>
      <c r="M2557">
        <v>47.330500000000001</v>
      </c>
      <c r="N2557" s="19">
        <v>10969</v>
      </c>
      <c r="O2557" s="19">
        <v>3</v>
      </c>
      <c r="P2557" s="19">
        <v>1991</v>
      </c>
      <c r="Q2557" s="19">
        <v>7920</v>
      </c>
      <c r="R2557">
        <v>98001</v>
      </c>
      <c r="S2557">
        <v>-122.285</v>
      </c>
      <c r="T2557" s="23">
        <v>1630</v>
      </c>
      <c r="U2557" s="23">
        <v>0</v>
      </c>
      <c r="W2557" s="35">
        <f>$D$1*D2557+$E$1*E2557+$F$1*F2557+$G$1*G2557+$H$1*H2557+$I$1*I2557+$J$1*J2557+$K$1*K2557+$M$1*M2557+$AB$3</f>
        <v>213123.66036788002</v>
      </c>
      <c r="X2557" s="35">
        <f t="shared" si="43"/>
        <v>0</v>
      </c>
      <c r="Y2557" s="16">
        <f>(W2557-C2557)/C2557</f>
        <v>-0.19575977219667917</v>
      </c>
    </row>
    <row r="2558" spans="1:25" x14ac:dyDescent="0.35">
      <c r="A2558">
        <v>1472330030</v>
      </c>
      <c r="B2558" t="s">
        <v>148</v>
      </c>
      <c r="C2558" s="9">
        <v>646000</v>
      </c>
      <c r="D2558" s="7">
        <v>3</v>
      </c>
      <c r="E2558" s="7">
        <v>2.75</v>
      </c>
      <c r="F2558" s="7">
        <v>2460</v>
      </c>
      <c r="G2558" s="7">
        <v>2</v>
      </c>
      <c r="H2558" s="7">
        <v>0</v>
      </c>
      <c r="I2558" s="7">
        <v>0</v>
      </c>
      <c r="J2558" s="7">
        <v>9</v>
      </c>
      <c r="K2558" s="7">
        <v>2440</v>
      </c>
      <c r="L2558" s="21">
        <v>0</v>
      </c>
      <c r="M2558">
        <v>47.749699999999997</v>
      </c>
      <c r="N2558" s="19">
        <v>6413</v>
      </c>
      <c r="O2558" s="19">
        <v>3</v>
      </c>
      <c r="P2558" s="19">
        <v>2004</v>
      </c>
      <c r="Q2558" s="19">
        <v>6092</v>
      </c>
      <c r="R2558">
        <v>98028</v>
      </c>
      <c r="S2558">
        <v>-122.245</v>
      </c>
      <c r="T2558" s="23">
        <v>2460</v>
      </c>
      <c r="U2558" s="23">
        <v>0</v>
      </c>
      <c r="W2558" s="35">
        <f>$D$1*D2558+$E$1*E2558+$F$1*F2558+$G$1*G2558+$H$1*H2558+$I$1*I2558+$J$1*J2558+$K$1*K2558+$M$1*M2558+$AB$3</f>
        <v>814252.11618442461</v>
      </c>
      <c r="X2558" s="35">
        <f t="shared" si="43"/>
        <v>0</v>
      </c>
      <c r="Y2558" s="16">
        <f>(W2558-C2558)/C2558</f>
        <v>0.2604521922359514</v>
      </c>
    </row>
    <row r="2559" spans="1:25" x14ac:dyDescent="0.35">
      <c r="A2559">
        <v>2973800030</v>
      </c>
      <c r="B2559" t="s">
        <v>215</v>
      </c>
      <c r="C2559" s="9">
        <v>175000</v>
      </c>
      <c r="D2559" s="7">
        <v>3</v>
      </c>
      <c r="E2559" s="7">
        <v>1</v>
      </c>
      <c r="F2559" s="7">
        <v>1030</v>
      </c>
      <c r="G2559" s="7">
        <v>1</v>
      </c>
      <c r="H2559" s="7">
        <v>0</v>
      </c>
      <c r="I2559" s="7">
        <v>0</v>
      </c>
      <c r="J2559" s="7">
        <v>7</v>
      </c>
      <c r="K2559" s="7">
        <v>1220</v>
      </c>
      <c r="L2559" s="21">
        <v>0</v>
      </c>
      <c r="M2559">
        <v>47.494100000000003</v>
      </c>
      <c r="N2559" s="19">
        <v>6600</v>
      </c>
      <c r="O2559" s="19">
        <v>3</v>
      </c>
      <c r="P2559" s="19">
        <v>1954</v>
      </c>
      <c r="Q2559" s="19">
        <v>9040</v>
      </c>
      <c r="R2559">
        <v>98146</v>
      </c>
      <c r="S2559">
        <v>-122.34</v>
      </c>
      <c r="T2559" s="23">
        <v>1030</v>
      </c>
      <c r="U2559" s="23">
        <v>0</v>
      </c>
      <c r="W2559" s="35">
        <f>$D$1*D2559+$E$1*E2559+$F$1*F2559+$G$1*G2559+$H$1*H2559+$I$1*I2559+$J$1*J2559+$K$1*K2559+$M$1*M2559+$AB$3</f>
        <v>231754.16285450384</v>
      </c>
      <c r="X2559" s="35">
        <f t="shared" si="43"/>
        <v>0</v>
      </c>
      <c r="Y2559" s="16">
        <f>(W2559-C2559)/C2559</f>
        <v>0.32430950202573622</v>
      </c>
    </row>
    <row r="2560" spans="1:25" x14ac:dyDescent="0.35">
      <c r="A2560">
        <v>5152920070</v>
      </c>
      <c r="B2560" t="s">
        <v>35</v>
      </c>
      <c r="C2560" s="9">
        <v>649000</v>
      </c>
      <c r="D2560" s="7">
        <v>3</v>
      </c>
      <c r="E2560" s="7">
        <v>2.5</v>
      </c>
      <c r="F2560" s="7">
        <v>3410</v>
      </c>
      <c r="G2560" s="7">
        <v>1</v>
      </c>
      <c r="H2560" s="7">
        <v>0</v>
      </c>
      <c r="I2560" s="7">
        <v>3</v>
      </c>
      <c r="J2560" s="7">
        <v>10</v>
      </c>
      <c r="K2560" s="7">
        <v>3410</v>
      </c>
      <c r="L2560" s="21">
        <v>0</v>
      </c>
      <c r="M2560">
        <v>47.342399999999998</v>
      </c>
      <c r="N2560" s="19">
        <v>13809</v>
      </c>
      <c r="O2560" s="19">
        <v>4</v>
      </c>
      <c r="P2560" s="19">
        <v>1973</v>
      </c>
      <c r="Q2560" s="19">
        <v>14245</v>
      </c>
      <c r="R2560">
        <v>98003</v>
      </c>
      <c r="S2560">
        <v>-122.32599999999999</v>
      </c>
      <c r="T2560" s="23">
        <v>2450</v>
      </c>
      <c r="U2560" s="23">
        <v>960</v>
      </c>
      <c r="W2560" s="35">
        <f>$D$1*D2560+$E$1*E2560+$F$1*F2560+$G$1*G2560+$H$1*H2560+$I$1*I2560+$J$1*J2560+$K$1*K2560+$M$1*M2560+$AB$3</f>
        <v>1052156.1350217387</v>
      </c>
      <c r="X2560" s="35">
        <f t="shared" si="43"/>
        <v>0</v>
      </c>
      <c r="Y2560" s="16">
        <f>(W2560-C2560)/C2560</f>
        <v>0.6211958937160843</v>
      </c>
    </row>
    <row r="2561" spans="1:25" x14ac:dyDescent="0.35">
      <c r="A2561">
        <v>2021200058</v>
      </c>
      <c r="B2561" t="s">
        <v>226</v>
      </c>
      <c r="C2561" s="9">
        <v>785000</v>
      </c>
      <c r="D2561" s="7">
        <v>3</v>
      </c>
      <c r="E2561" s="7">
        <v>2.75</v>
      </c>
      <c r="F2561" s="7">
        <v>2310</v>
      </c>
      <c r="G2561" s="7">
        <v>1</v>
      </c>
      <c r="H2561" s="7">
        <v>0</v>
      </c>
      <c r="I2561" s="7">
        <v>0</v>
      </c>
      <c r="J2561" s="7">
        <v>7</v>
      </c>
      <c r="K2561" s="7">
        <v>2310</v>
      </c>
      <c r="L2561" s="21">
        <v>0</v>
      </c>
      <c r="M2561">
        <v>47.6357</v>
      </c>
      <c r="N2561" s="19">
        <v>5200</v>
      </c>
      <c r="O2561" s="19">
        <v>4</v>
      </c>
      <c r="P2561" s="19">
        <v>1940</v>
      </c>
      <c r="Q2561" s="19">
        <v>5200</v>
      </c>
      <c r="R2561">
        <v>98199</v>
      </c>
      <c r="S2561">
        <v>-122.39700000000001</v>
      </c>
      <c r="T2561" s="23">
        <v>1520</v>
      </c>
      <c r="U2561" s="23">
        <v>790</v>
      </c>
      <c r="W2561" s="35">
        <f>$D$1*D2561+$E$1*E2561+$F$1*F2561+$G$1*G2561+$H$1*H2561+$I$1*I2561+$J$1*J2561+$K$1*K2561+$M$1*M2561+$AB$3</f>
        <v>584876.48501631618</v>
      </c>
      <c r="X2561" s="35">
        <f t="shared" si="43"/>
        <v>0</v>
      </c>
      <c r="Y2561" s="16">
        <f>(W2561-C2561)/C2561</f>
        <v>-0.25493441399195393</v>
      </c>
    </row>
    <row r="2562" spans="1:25" x14ac:dyDescent="0.35">
      <c r="A2562">
        <v>9828202255</v>
      </c>
      <c r="B2562" t="s">
        <v>221</v>
      </c>
      <c r="C2562" s="9">
        <v>890000</v>
      </c>
      <c r="D2562" s="7">
        <v>4</v>
      </c>
      <c r="E2562" s="7">
        <v>2.75</v>
      </c>
      <c r="F2562" s="7">
        <v>2610</v>
      </c>
      <c r="G2562" s="7">
        <v>1</v>
      </c>
      <c r="H2562" s="7">
        <v>0</v>
      </c>
      <c r="I2562" s="7">
        <v>0</v>
      </c>
      <c r="J2562" s="7">
        <v>8</v>
      </c>
      <c r="K2562" s="7">
        <v>1770</v>
      </c>
      <c r="L2562" s="21">
        <v>0</v>
      </c>
      <c r="M2562">
        <v>47.6158</v>
      </c>
      <c r="N2562" s="19">
        <v>4400</v>
      </c>
      <c r="O2562" s="19">
        <v>5</v>
      </c>
      <c r="P2562" s="19">
        <v>1920</v>
      </c>
      <c r="Q2562" s="19">
        <v>4400</v>
      </c>
      <c r="R2562">
        <v>98122</v>
      </c>
      <c r="S2562">
        <v>-122.29300000000001</v>
      </c>
      <c r="T2562" s="23">
        <v>1260</v>
      </c>
      <c r="U2562" s="23">
        <v>1350</v>
      </c>
      <c r="W2562" s="35">
        <f>$D$1*D2562+$E$1*E2562+$F$1*F2562+$G$1*G2562+$H$1*H2562+$I$1*I2562+$J$1*J2562+$K$1*K2562+$M$1*M2562+$AB$3</f>
        <v>674643.61988106743</v>
      </c>
      <c r="X2562" s="35">
        <f t="shared" si="43"/>
        <v>0</v>
      </c>
      <c r="Y2562" s="16">
        <f>(W2562-C2562)/C2562</f>
        <v>-0.24197346080778942</v>
      </c>
    </row>
    <row r="2563" spans="1:25" x14ac:dyDescent="0.35">
      <c r="A2563">
        <v>2126059276</v>
      </c>
      <c r="B2563" t="s">
        <v>246</v>
      </c>
      <c r="C2563" s="9">
        <v>612000</v>
      </c>
      <c r="D2563" s="7">
        <v>3</v>
      </c>
      <c r="E2563" s="7">
        <v>3</v>
      </c>
      <c r="F2563" s="7">
        <v>2330</v>
      </c>
      <c r="G2563" s="7">
        <v>1</v>
      </c>
      <c r="H2563" s="7">
        <v>0</v>
      </c>
      <c r="I2563" s="7">
        <v>0</v>
      </c>
      <c r="J2563" s="7">
        <v>9</v>
      </c>
      <c r="K2563" s="7">
        <v>2200</v>
      </c>
      <c r="L2563" s="21">
        <v>0</v>
      </c>
      <c r="M2563">
        <v>47.7239</v>
      </c>
      <c r="N2563" s="19">
        <v>10327</v>
      </c>
      <c r="O2563" s="19">
        <v>3</v>
      </c>
      <c r="P2563" s="19">
        <v>1998</v>
      </c>
      <c r="Q2563" s="19">
        <v>4629</v>
      </c>
      <c r="R2563">
        <v>98034</v>
      </c>
      <c r="S2563">
        <v>-122.164</v>
      </c>
      <c r="T2563" s="23">
        <v>2330</v>
      </c>
      <c r="U2563" s="23">
        <v>0</v>
      </c>
      <c r="W2563" s="35">
        <f>$D$1*D2563+$E$1*E2563+$F$1*F2563+$G$1*G2563+$H$1*H2563+$I$1*I2563+$J$1*J2563+$K$1*K2563+$M$1*M2563+$AB$3</f>
        <v>790906.98204947636</v>
      </c>
      <c r="X2563" s="35">
        <f t="shared" si="43"/>
        <v>0</v>
      </c>
      <c r="Y2563" s="16">
        <f>(W2563-C2563)/C2563</f>
        <v>0.29233167001548427</v>
      </c>
    </row>
    <row r="2564" spans="1:25" x14ac:dyDescent="0.35">
      <c r="A2564">
        <v>7796450340</v>
      </c>
      <c r="B2564" t="s">
        <v>37</v>
      </c>
      <c r="C2564" s="9">
        <v>330000</v>
      </c>
      <c r="D2564" s="7">
        <v>4</v>
      </c>
      <c r="E2564" s="7">
        <v>2.5</v>
      </c>
      <c r="F2564" s="7">
        <v>2980</v>
      </c>
      <c r="G2564" s="7">
        <v>2</v>
      </c>
      <c r="H2564" s="7">
        <v>0</v>
      </c>
      <c r="I2564" s="7">
        <v>0</v>
      </c>
      <c r="J2564" s="7">
        <v>8</v>
      </c>
      <c r="K2564" s="7">
        <v>2610</v>
      </c>
      <c r="L2564" s="21">
        <v>0</v>
      </c>
      <c r="M2564">
        <v>47.277000000000001</v>
      </c>
      <c r="N2564" s="19">
        <v>5674</v>
      </c>
      <c r="O2564" s="19">
        <v>3</v>
      </c>
      <c r="P2564" s="19">
        <v>2003</v>
      </c>
      <c r="Q2564" s="19">
        <v>5495</v>
      </c>
      <c r="R2564">
        <v>98023</v>
      </c>
      <c r="S2564">
        <v>-122.34699999999999</v>
      </c>
      <c r="T2564" s="23">
        <v>2980</v>
      </c>
      <c r="U2564" s="23">
        <v>0</v>
      </c>
      <c r="W2564" s="35">
        <f>$D$1*D2564+$E$1*E2564+$F$1*F2564+$G$1*G2564+$H$1*H2564+$I$1*I2564+$J$1*J2564+$K$1*K2564+$M$1*M2564+$AB$3</f>
        <v>516339.97713421285</v>
      </c>
      <c r="X2564" s="35">
        <f t="shared" ref="X2564:X2627" si="44">IF(W2564&lt;0, 1,0)</f>
        <v>0</v>
      </c>
      <c r="Y2564" s="16">
        <f>(W2564-C2564)/C2564</f>
        <v>0.56466659737640257</v>
      </c>
    </row>
    <row r="2565" spans="1:25" x14ac:dyDescent="0.35">
      <c r="A2565">
        <v>1449000260</v>
      </c>
      <c r="B2565" t="s">
        <v>167</v>
      </c>
      <c r="C2565" s="9">
        <v>493000</v>
      </c>
      <c r="D2565" s="7">
        <v>3</v>
      </c>
      <c r="E2565" s="7">
        <v>2.25</v>
      </c>
      <c r="F2565" s="7">
        <v>1790</v>
      </c>
      <c r="G2565" s="7">
        <v>1</v>
      </c>
      <c r="H2565" s="7">
        <v>0</v>
      </c>
      <c r="I2565" s="7">
        <v>0</v>
      </c>
      <c r="J2565" s="7">
        <v>8</v>
      </c>
      <c r="K2565" s="7">
        <v>2290</v>
      </c>
      <c r="L2565" s="21">
        <v>0</v>
      </c>
      <c r="M2565">
        <v>47.6297</v>
      </c>
      <c r="N2565" s="19">
        <v>11393</v>
      </c>
      <c r="O2565" s="19">
        <v>3</v>
      </c>
      <c r="P2565" s="19">
        <v>1978</v>
      </c>
      <c r="Q2565" s="19">
        <v>11894</v>
      </c>
      <c r="R2565">
        <v>98052</v>
      </c>
      <c r="S2565">
        <v>-122.099</v>
      </c>
      <c r="T2565" s="23">
        <v>1790</v>
      </c>
      <c r="U2565" s="23">
        <v>0</v>
      </c>
      <c r="W2565" s="35">
        <f>$D$1*D2565+$E$1*E2565+$F$1*F2565+$G$1*G2565+$H$1*H2565+$I$1*I2565+$J$1*J2565+$K$1*K2565+$M$1*M2565+$AB$3</f>
        <v>549418.55149137601</v>
      </c>
      <c r="X2565" s="35">
        <f t="shared" si="44"/>
        <v>0</v>
      </c>
      <c r="Y2565" s="16">
        <f>(W2565-C2565)/C2565</f>
        <v>0.11443925251800408</v>
      </c>
    </row>
    <row r="2566" spans="1:25" x14ac:dyDescent="0.35">
      <c r="A2566">
        <v>8722100570</v>
      </c>
      <c r="B2566" t="s">
        <v>30</v>
      </c>
      <c r="C2566" s="10">
        <v>1600000</v>
      </c>
      <c r="D2566" s="7">
        <v>4</v>
      </c>
      <c r="E2566" s="7">
        <v>2.25</v>
      </c>
      <c r="F2566" s="7">
        <v>2940</v>
      </c>
      <c r="G2566" s="7">
        <v>1</v>
      </c>
      <c r="H2566" s="7">
        <v>0</v>
      </c>
      <c r="I2566" s="7">
        <v>0</v>
      </c>
      <c r="J2566" s="7">
        <v>9</v>
      </c>
      <c r="K2566" s="7">
        <v>2230</v>
      </c>
      <c r="L2566" s="21">
        <v>0</v>
      </c>
      <c r="M2566">
        <v>47.638100000000001</v>
      </c>
      <c r="N2566" s="19">
        <v>5735</v>
      </c>
      <c r="O2566" s="19">
        <v>3</v>
      </c>
      <c r="P2566" s="19">
        <v>1957</v>
      </c>
      <c r="Q2566" s="19">
        <v>5659</v>
      </c>
      <c r="R2566">
        <v>98112</v>
      </c>
      <c r="S2566">
        <v>-122.304</v>
      </c>
      <c r="T2566" s="23">
        <v>1470</v>
      </c>
      <c r="U2566" s="23">
        <v>1470</v>
      </c>
      <c r="W2566" s="35">
        <f>$D$1*D2566+$E$1*E2566+$F$1*F2566+$G$1*G2566+$H$1*H2566+$I$1*I2566+$J$1*J2566+$K$1*K2566+$M$1*M2566+$AB$3</f>
        <v>844142.50884591416</v>
      </c>
      <c r="X2566" s="35">
        <f t="shared" si="44"/>
        <v>0</v>
      </c>
      <c r="Y2566" s="16">
        <f>(W2566-C2566)/C2566</f>
        <v>-0.47241093197130363</v>
      </c>
    </row>
    <row r="2567" spans="1:25" x14ac:dyDescent="0.35">
      <c r="A2567">
        <v>7856400240</v>
      </c>
      <c r="B2567" t="s">
        <v>26</v>
      </c>
      <c r="C2567" s="10">
        <v>1620000</v>
      </c>
      <c r="D2567" s="7">
        <v>4</v>
      </c>
      <c r="E2567" s="7">
        <v>3</v>
      </c>
      <c r="F2567" s="7">
        <v>3900</v>
      </c>
      <c r="G2567" s="7">
        <v>1</v>
      </c>
      <c r="H2567" s="7">
        <v>0</v>
      </c>
      <c r="I2567" s="7">
        <v>4</v>
      </c>
      <c r="J2567" s="7">
        <v>10</v>
      </c>
      <c r="K2567" s="7">
        <v>3410</v>
      </c>
      <c r="L2567" s="21">
        <v>0</v>
      </c>
      <c r="M2567">
        <v>47.560499999999998</v>
      </c>
      <c r="N2567" s="19">
        <v>9750</v>
      </c>
      <c r="O2567" s="19">
        <v>5</v>
      </c>
      <c r="P2567" s="19">
        <v>1972</v>
      </c>
      <c r="Q2567" s="19">
        <v>9450</v>
      </c>
      <c r="R2567">
        <v>98006</v>
      </c>
      <c r="S2567">
        <v>-122.158</v>
      </c>
      <c r="T2567" s="23">
        <v>2520</v>
      </c>
      <c r="U2567" s="23">
        <v>1380</v>
      </c>
      <c r="W2567" s="35">
        <f>$D$1*D2567+$E$1*E2567+$F$1*F2567+$G$1*G2567+$H$1*H2567+$I$1*I2567+$J$1*J2567+$K$1*K2567+$M$1*M2567+$AB$3</f>
        <v>1323890.7135145217</v>
      </c>
      <c r="X2567" s="35">
        <f t="shared" si="44"/>
        <v>0</v>
      </c>
      <c r="Y2567" s="16">
        <f>(W2567-C2567)/C2567</f>
        <v>-0.18278351017622116</v>
      </c>
    </row>
    <row r="2568" spans="1:25" x14ac:dyDescent="0.35">
      <c r="A2568">
        <v>7856400240</v>
      </c>
      <c r="B2568" t="s">
        <v>193</v>
      </c>
      <c r="C2568" s="10">
        <v>1650000</v>
      </c>
      <c r="D2568" s="7">
        <v>4</v>
      </c>
      <c r="E2568" s="7">
        <v>3</v>
      </c>
      <c r="F2568" s="7">
        <v>3900</v>
      </c>
      <c r="G2568" s="7">
        <v>1</v>
      </c>
      <c r="H2568" s="7">
        <v>0</v>
      </c>
      <c r="I2568" s="7">
        <v>4</v>
      </c>
      <c r="J2568" s="7">
        <v>10</v>
      </c>
      <c r="K2568" s="7">
        <v>3410</v>
      </c>
      <c r="L2568" s="21">
        <v>0</v>
      </c>
      <c r="M2568">
        <v>47.560499999999998</v>
      </c>
      <c r="N2568" s="19">
        <v>9750</v>
      </c>
      <c r="O2568" s="19">
        <v>5</v>
      </c>
      <c r="P2568" s="19">
        <v>1972</v>
      </c>
      <c r="Q2568" s="19">
        <v>9450</v>
      </c>
      <c r="R2568">
        <v>98006</v>
      </c>
      <c r="S2568">
        <v>-122.158</v>
      </c>
      <c r="T2568" s="23">
        <v>2520</v>
      </c>
      <c r="U2568" s="23">
        <v>1380</v>
      </c>
      <c r="W2568" s="35">
        <f>$D$1*D2568+$E$1*E2568+$F$1*F2568+$G$1*G2568+$H$1*H2568+$I$1*I2568+$J$1*J2568+$K$1*K2568+$M$1*M2568+$AB$3</f>
        <v>1323890.7135145217</v>
      </c>
      <c r="X2568" s="35">
        <f t="shared" si="44"/>
        <v>0</v>
      </c>
      <c r="Y2568" s="16">
        <f>(W2568-C2568)/C2568</f>
        <v>-0.19764199180938077</v>
      </c>
    </row>
    <row r="2569" spans="1:25" x14ac:dyDescent="0.35">
      <c r="A2569">
        <v>3037200060</v>
      </c>
      <c r="B2569" t="s">
        <v>281</v>
      </c>
      <c r="C2569" s="9">
        <v>499000</v>
      </c>
      <c r="D2569" s="7">
        <v>3</v>
      </c>
      <c r="E2569" s="7">
        <v>2.5</v>
      </c>
      <c r="F2569" s="7">
        <v>1750</v>
      </c>
      <c r="G2569" s="7">
        <v>2.5</v>
      </c>
      <c r="H2569" s="7">
        <v>0</v>
      </c>
      <c r="I2569" s="7">
        <v>0</v>
      </c>
      <c r="J2569" s="7">
        <v>7</v>
      </c>
      <c r="K2569" s="7">
        <v>1410</v>
      </c>
      <c r="L2569" s="21">
        <v>2014</v>
      </c>
      <c r="M2569">
        <v>47.603700000000003</v>
      </c>
      <c r="N2569" s="19">
        <v>2150</v>
      </c>
      <c r="O2569" s="19">
        <v>3</v>
      </c>
      <c r="P2569" s="19">
        <v>1900</v>
      </c>
      <c r="Q2569" s="19">
        <v>3300</v>
      </c>
      <c r="R2569">
        <v>98122</v>
      </c>
      <c r="S2569">
        <v>-122.31100000000001</v>
      </c>
      <c r="T2569" s="23">
        <v>1230</v>
      </c>
      <c r="U2569" s="23">
        <v>520</v>
      </c>
      <c r="W2569" s="35">
        <f>$D$1*D2569+$E$1*E2569+$F$1*F2569+$G$1*G2569+$H$1*H2569+$I$1*I2569+$J$1*J2569+$K$1*K2569+$M$1*M2569+$AB$3</f>
        <v>400581.82734075934</v>
      </c>
      <c r="X2569" s="35">
        <f t="shared" si="44"/>
        <v>0</v>
      </c>
      <c r="Y2569" s="16">
        <f>(W2569-C2569)/C2569</f>
        <v>-0.19723080693234601</v>
      </c>
    </row>
    <row r="2570" spans="1:25" x14ac:dyDescent="0.35">
      <c r="A2570">
        <v>6071700160</v>
      </c>
      <c r="B2570" t="s">
        <v>118</v>
      </c>
      <c r="C2570" s="9">
        <v>603500</v>
      </c>
      <c r="D2570" s="7">
        <v>6</v>
      </c>
      <c r="E2570" s="7">
        <v>2.75</v>
      </c>
      <c r="F2570" s="7">
        <v>2660</v>
      </c>
      <c r="G2570" s="7">
        <v>1</v>
      </c>
      <c r="H2570" s="7">
        <v>0</v>
      </c>
      <c r="I2570" s="7">
        <v>0</v>
      </c>
      <c r="J2570" s="7">
        <v>8</v>
      </c>
      <c r="K2570" s="7">
        <v>2280</v>
      </c>
      <c r="L2570" s="21">
        <v>0</v>
      </c>
      <c r="M2570">
        <v>47.548999999999999</v>
      </c>
      <c r="N2570" s="19">
        <v>8400</v>
      </c>
      <c r="O2570" s="19">
        <v>5</v>
      </c>
      <c r="P2570" s="19">
        <v>1962</v>
      </c>
      <c r="Q2570" s="19">
        <v>8400</v>
      </c>
      <c r="R2570">
        <v>98006</v>
      </c>
      <c r="S2570">
        <v>-122.173</v>
      </c>
      <c r="T2570" s="23">
        <v>1550</v>
      </c>
      <c r="U2570" s="23">
        <v>1110</v>
      </c>
      <c r="W2570" s="35">
        <f>$D$1*D2570+$E$1*E2570+$F$1*F2570+$G$1*G2570+$H$1*H2570+$I$1*I2570+$J$1*J2570+$K$1*K2570+$M$1*M2570+$AB$3</f>
        <v>581199.9574941881</v>
      </c>
      <c r="X2570" s="35">
        <f t="shared" si="44"/>
        <v>0</v>
      </c>
      <c r="Y2570" s="16">
        <f>(W2570-C2570)/C2570</f>
        <v>-3.6951188907724773E-2</v>
      </c>
    </row>
    <row r="2571" spans="1:25" x14ac:dyDescent="0.35">
      <c r="A2571">
        <v>7645900055</v>
      </c>
      <c r="B2571" t="s">
        <v>47</v>
      </c>
      <c r="C2571" s="9">
        <v>530000</v>
      </c>
      <c r="D2571" s="7">
        <v>2</v>
      </c>
      <c r="E2571" s="7">
        <v>1.5</v>
      </c>
      <c r="F2571" s="7">
        <v>1580</v>
      </c>
      <c r="G2571" s="7">
        <v>1</v>
      </c>
      <c r="H2571" s="7">
        <v>0</v>
      </c>
      <c r="I2571" s="7">
        <v>2</v>
      </c>
      <c r="J2571" s="7">
        <v>8</v>
      </c>
      <c r="K2571" s="7">
        <v>1730</v>
      </c>
      <c r="L2571" s="21">
        <v>0</v>
      </c>
      <c r="M2571">
        <v>47.5762</v>
      </c>
      <c r="N2571" s="19">
        <v>3680</v>
      </c>
      <c r="O2571" s="19">
        <v>3</v>
      </c>
      <c r="P2571" s="19">
        <v>1941</v>
      </c>
      <c r="Q2571" s="19">
        <v>3680</v>
      </c>
      <c r="R2571">
        <v>98126</v>
      </c>
      <c r="S2571">
        <v>-122.377</v>
      </c>
      <c r="T2571" s="23">
        <v>1280</v>
      </c>
      <c r="U2571" s="23">
        <v>300</v>
      </c>
      <c r="W2571" s="35">
        <f>$D$1*D2571+$E$1*E2571+$F$1*F2571+$G$1*G2571+$H$1*H2571+$I$1*I2571+$J$1*J2571+$K$1*K2571+$M$1*M2571+$AB$3</f>
        <v>632536.18865282089</v>
      </c>
      <c r="X2571" s="35">
        <f t="shared" si="44"/>
        <v>0</v>
      </c>
      <c r="Y2571" s="16">
        <f>(W2571-C2571)/C2571</f>
        <v>0.19346450689211489</v>
      </c>
    </row>
    <row r="2572" spans="1:25" x14ac:dyDescent="0.35">
      <c r="A2572">
        <v>292000070</v>
      </c>
      <c r="B2572" t="s">
        <v>123</v>
      </c>
      <c r="C2572" s="9">
        <v>895000</v>
      </c>
      <c r="D2572" s="7">
        <v>5</v>
      </c>
      <c r="E2572" s="7">
        <v>2.5</v>
      </c>
      <c r="F2572" s="7">
        <v>2350</v>
      </c>
      <c r="G2572" s="7">
        <v>1</v>
      </c>
      <c r="H2572" s="7">
        <v>0</v>
      </c>
      <c r="I2572" s="7">
        <v>0</v>
      </c>
      <c r="J2572" s="7">
        <v>8</v>
      </c>
      <c r="K2572" s="7">
        <v>2470</v>
      </c>
      <c r="L2572" s="21">
        <v>0</v>
      </c>
      <c r="M2572">
        <v>47.600499999999997</v>
      </c>
      <c r="N2572" s="19">
        <v>14197</v>
      </c>
      <c r="O2572" s="19">
        <v>4</v>
      </c>
      <c r="P2572" s="19">
        <v>1962</v>
      </c>
      <c r="Q2572" s="19">
        <v>11629</v>
      </c>
      <c r="R2572">
        <v>98004</v>
      </c>
      <c r="S2572">
        <v>-122.20399999999999</v>
      </c>
      <c r="T2572" s="23">
        <v>1220</v>
      </c>
      <c r="U2572" s="23">
        <v>1130</v>
      </c>
      <c r="W2572" s="35">
        <f>$D$1*D2572+$E$1*E2572+$F$1*F2572+$G$1*G2572+$H$1*H2572+$I$1*I2572+$J$1*J2572+$K$1*K2572+$M$1*M2572+$AB$3</f>
        <v>584741.84758903459</v>
      </c>
      <c r="X2572" s="35">
        <f t="shared" si="44"/>
        <v>0</v>
      </c>
      <c r="Y2572" s="16">
        <f>(W2572-C2572)/C2572</f>
        <v>-0.34665715353180493</v>
      </c>
    </row>
    <row r="2573" spans="1:25" x14ac:dyDescent="0.35">
      <c r="A2573">
        <v>9510900710</v>
      </c>
      <c r="B2573" t="s">
        <v>190</v>
      </c>
      <c r="C2573" s="9">
        <v>267345</v>
      </c>
      <c r="D2573" s="7">
        <v>4</v>
      </c>
      <c r="E2573" s="7">
        <v>2.25</v>
      </c>
      <c r="F2573" s="7">
        <v>2510</v>
      </c>
      <c r="G2573" s="7">
        <v>1</v>
      </c>
      <c r="H2573" s="7">
        <v>0</v>
      </c>
      <c r="I2573" s="7">
        <v>0</v>
      </c>
      <c r="J2573" s="7">
        <v>7</v>
      </c>
      <c r="K2573" s="7">
        <v>1940</v>
      </c>
      <c r="L2573" s="21">
        <v>0</v>
      </c>
      <c r="M2573">
        <v>47.309199999999997</v>
      </c>
      <c r="N2573" s="19">
        <v>8165</v>
      </c>
      <c r="O2573" s="19">
        <v>4</v>
      </c>
      <c r="P2573" s="19">
        <v>1972</v>
      </c>
      <c r="Q2573" s="19">
        <v>8250</v>
      </c>
      <c r="R2573">
        <v>98023</v>
      </c>
      <c r="S2573">
        <v>-122.372</v>
      </c>
      <c r="T2573" s="23">
        <v>1610</v>
      </c>
      <c r="U2573" s="23">
        <v>900</v>
      </c>
      <c r="W2573" s="35">
        <f>$D$1*D2573+$E$1*E2573+$F$1*F2573+$G$1*G2573+$H$1*H2573+$I$1*I2573+$J$1*J2573+$K$1*K2573+$M$1*M2573+$AB$3</f>
        <v>386834.37611051649</v>
      </c>
      <c r="X2573" s="35">
        <f t="shared" si="44"/>
        <v>0</v>
      </c>
      <c r="Y2573" s="16">
        <f>(W2573-C2573)/C2573</f>
        <v>0.44694823583952004</v>
      </c>
    </row>
    <row r="2574" spans="1:25" x14ac:dyDescent="0.35">
      <c r="A2574">
        <v>1471620240</v>
      </c>
      <c r="B2574" t="s">
        <v>42</v>
      </c>
      <c r="C2574" s="9">
        <v>275000</v>
      </c>
      <c r="D2574" s="7">
        <v>3</v>
      </c>
      <c r="E2574" s="7">
        <v>2.5</v>
      </c>
      <c r="F2574" s="7">
        <v>1480</v>
      </c>
      <c r="G2574" s="7">
        <v>2</v>
      </c>
      <c r="H2574" s="7">
        <v>0</v>
      </c>
      <c r="I2574" s="7">
        <v>0</v>
      </c>
      <c r="J2574" s="7">
        <v>8</v>
      </c>
      <c r="K2574" s="7">
        <v>1480</v>
      </c>
      <c r="L2574" s="21">
        <v>0</v>
      </c>
      <c r="M2574">
        <v>47.472299999999997</v>
      </c>
      <c r="N2574" s="19">
        <v>15639</v>
      </c>
      <c r="O2574" s="19">
        <v>3</v>
      </c>
      <c r="P2574" s="19">
        <v>1987</v>
      </c>
      <c r="Q2574" s="19">
        <v>16454</v>
      </c>
      <c r="R2574">
        <v>98045</v>
      </c>
      <c r="S2574">
        <v>-121.746</v>
      </c>
      <c r="T2574" s="23">
        <v>1480</v>
      </c>
      <c r="U2574" s="23">
        <v>0</v>
      </c>
      <c r="W2574" s="35">
        <f>$D$1*D2574+$E$1*E2574+$F$1*F2574+$G$1*G2574+$H$1*H2574+$I$1*I2574+$J$1*J2574+$K$1*K2574+$M$1*M2574+$AB$3</f>
        <v>344624.96406500041</v>
      </c>
      <c r="X2574" s="35">
        <f t="shared" si="44"/>
        <v>0</v>
      </c>
      <c r="Y2574" s="16">
        <f>(W2574-C2574)/C2574</f>
        <v>0.25318168750909242</v>
      </c>
    </row>
    <row r="2575" spans="1:25" x14ac:dyDescent="0.35">
      <c r="A2575">
        <v>1626079012</v>
      </c>
      <c r="B2575" t="s">
        <v>23</v>
      </c>
      <c r="C2575" s="9">
        <v>439950</v>
      </c>
      <c r="D2575" s="7">
        <v>3</v>
      </c>
      <c r="E2575" s="7">
        <v>1.75</v>
      </c>
      <c r="F2575" s="7">
        <v>1720</v>
      </c>
      <c r="G2575" s="7">
        <v>1</v>
      </c>
      <c r="H2575" s="7">
        <v>0</v>
      </c>
      <c r="I2575" s="7">
        <v>0</v>
      </c>
      <c r="J2575" s="7">
        <v>7</v>
      </c>
      <c r="K2575" s="7">
        <v>2530</v>
      </c>
      <c r="L2575" s="21">
        <v>0</v>
      </c>
      <c r="M2575">
        <v>47.732900000000001</v>
      </c>
      <c r="N2575" s="19">
        <v>223377</v>
      </c>
      <c r="O2575" s="19">
        <v>3</v>
      </c>
      <c r="P2575" s="19">
        <v>1950</v>
      </c>
      <c r="Q2575" s="19">
        <v>221442</v>
      </c>
      <c r="R2575">
        <v>98019</v>
      </c>
      <c r="S2575">
        <v>-121.92</v>
      </c>
      <c r="T2575" s="23">
        <v>1240</v>
      </c>
      <c r="U2575" s="23">
        <v>480</v>
      </c>
      <c r="W2575" s="35">
        <f>$D$1*D2575+$E$1*E2575+$F$1*F2575+$G$1*G2575+$H$1*H2575+$I$1*I2575+$J$1*J2575+$K$1*K2575+$M$1*M2575+$AB$3</f>
        <v>535655.31559430808</v>
      </c>
      <c r="X2575" s="35">
        <f t="shared" si="44"/>
        <v>0</v>
      </c>
      <c r="Y2575" s="16">
        <f>(W2575-C2575)/C2575</f>
        <v>0.21753680098717598</v>
      </c>
    </row>
    <row r="2576" spans="1:25" x14ac:dyDescent="0.35">
      <c r="A2576">
        <v>3904901670</v>
      </c>
      <c r="B2576" t="s">
        <v>54</v>
      </c>
      <c r="C2576" s="9">
        <v>455000</v>
      </c>
      <c r="D2576" s="7">
        <v>3</v>
      </c>
      <c r="E2576" s="7">
        <v>2.25</v>
      </c>
      <c r="F2576" s="7">
        <v>1470</v>
      </c>
      <c r="G2576" s="7">
        <v>2</v>
      </c>
      <c r="H2576" s="7">
        <v>0</v>
      </c>
      <c r="I2576" s="7">
        <v>0</v>
      </c>
      <c r="J2576" s="7">
        <v>7</v>
      </c>
      <c r="K2576" s="7">
        <v>1560</v>
      </c>
      <c r="L2576" s="21">
        <v>0</v>
      </c>
      <c r="M2576">
        <v>47.566699999999997</v>
      </c>
      <c r="N2576" s="19">
        <v>4653</v>
      </c>
      <c r="O2576" s="19">
        <v>4</v>
      </c>
      <c r="P2576" s="19">
        <v>1985</v>
      </c>
      <c r="Q2576" s="19">
        <v>4119</v>
      </c>
      <c r="R2576">
        <v>98029</v>
      </c>
      <c r="S2576">
        <v>-122.018</v>
      </c>
      <c r="T2576" s="23">
        <v>1470</v>
      </c>
      <c r="U2576" s="23">
        <v>0</v>
      </c>
      <c r="W2576" s="35">
        <f>$D$1*D2576+$E$1*E2576+$F$1*F2576+$G$1*G2576+$H$1*H2576+$I$1*I2576+$J$1*J2576+$K$1*K2576+$M$1*M2576+$AB$3</f>
        <v>333672.53648116812</v>
      </c>
      <c r="X2576" s="35">
        <f t="shared" si="44"/>
        <v>0</v>
      </c>
      <c r="Y2576" s="16">
        <f>(W2576-C2576)/C2576</f>
        <v>-0.2666537659754547</v>
      </c>
    </row>
    <row r="2577" spans="1:25" x14ac:dyDescent="0.35">
      <c r="A2577">
        <v>8927600070</v>
      </c>
      <c r="B2577" t="s">
        <v>165</v>
      </c>
      <c r="C2577" s="9">
        <v>630000</v>
      </c>
      <c r="D2577" s="7">
        <v>3</v>
      </c>
      <c r="E2577" s="7">
        <v>1.75</v>
      </c>
      <c r="F2577" s="7">
        <v>1540</v>
      </c>
      <c r="G2577" s="7">
        <v>1</v>
      </c>
      <c r="H2577" s="7">
        <v>0</v>
      </c>
      <c r="I2577" s="7">
        <v>0</v>
      </c>
      <c r="J2577" s="7">
        <v>7</v>
      </c>
      <c r="K2577" s="7">
        <v>1760</v>
      </c>
      <c r="L2577" s="21">
        <v>0</v>
      </c>
      <c r="M2577">
        <v>47.678199999999997</v>
      </c>
      <c r="N2577" s="19">
        <v>6930</v>
      </c>
      <c r="O2577" s="19">
        <v>3</v>
      </c>
      <c r="P2577" s="19">
        <v>1944</v>
      </c>
      <c r="Q2577" s="19">
        <v>6930</v>
      </c>
      <c r="R2577">
        <v>98115</v>
      </c>
      <c r="S2577">
        <v>-122.27800000000001</v>
      </c>
      <c r="T2577" s="23">
        <v>1250</v>
      </c>
      <c r="U2577" s="23">
        <v>290</v>
      </c>
      <c r="W2577" s="35">
        <f>$D$1*D2577+$E$1*E2577+$F$1*F2577+$G$1*G2577+$H$1*H2577+$I$1*I2577+$J$1*J2577+$K$1*K2577+$M$1*M2577+$AB$3</f>
        <v>455738.56818493083</v>
      </c>
      <c r="X2577" s="35">
        <f t="shared" si="44"/>
        <v>0</v>
      </c>
      <c r="Y2577" s="16">
        <f>(W2577-C2577)/C2577</f>
        <v>-0.27660544732550663</v>
      </c>
    </row>
    <row r="2578" spans="1:25" x14ac:dyDescent="0.35">
      <c r="A2578">
        <v>3629970240</v>
      </c>
      <c r="B2578" t="s">
        <v>44</v>
      </c>
      <c r="C2578" s="9">
        <v>690000</v>
      </c>
      <c r="D2578" s="7">
        <v>3</v>
      </c>
      <c r="E2578" s="7">
        <v>2.5</v>
      </c>
      <c r="F2578" s="7">
        <v>2820</v>
      </c>
      <c r="G2578" s="7">
        <v>2</v>
      </c>
      <c r="H2578" s="7">
        <v>0</v>
      </c>
      <c r="I2578" s="7">
        <v>0</v>
      </c>
      <c r="J2578" s="7">
        <v>9</v>
      </c>
      <c r="K2578" s="7">
        <v>2660</v>
      </c>
      <c r="L2578" s="21">
        <v>0</v>
      </c>
      <c r="M2578">
        <v>47.5533</v>
      </c>
      <c r="N2578" s="19">
        <v>5001</v>
      </c>
      <c r="O2578" s="19">
        <v>3</v>
      </c>
      <c r="P2578" s="19">
        <v>2004</v>
      </c>
      <c r="Q2578" s="19">
        <v>5001</v>
      </c>
      <c r="R2578">
        <v>98029</v>
      </c>
      <c r="S2578">
        <v>-121.992</v>
      </c>
      <c r="T2578" s="23">
        <v>2820</v>
      </c>
      <c r="U2578" s="23">
        <v>0</v>
      </c>
      <c r="W2578" s="35">
        <f>$D$1*D2578+$E$1*E2578+$F$1*F2578+$G$1*G2578+$H$1*H2578+$I$1*I2578+$J$1*J2578+$K$1*K2578+$M$1*M2578+$AB$3</f>
        <v>768598.21143988892</v>
      </c>
      <c r="X2578" s="35">
        <f t="shared" si="44"/>
        <v>0</v>
      </c>
      <c r="Y2578" s="16">
        <f>(W2578-C2578)/C2578</f>
        <v>0.11391045136215786</v>
      </c>
    </row>
    <row r="2579" spans="1:25" x14ac:dyDescent="0.35">
      <c r="A2579">
        <v>1099610260</v>
      </c>
      <c r="B2579" t="s">
        <v>40</v>
      </c>
      <c r="C2579" s="9">
        <v>212000</v>
      </c>
      <c r="D2579" s="7">
        <v>4</v>
      </c>
      <c r="E2579" s="7">
        <v>1.75</v>
      </c>
      <c r="F2579" s="7">
        <v>1250</v>
      </c>
      <c r="G2579" s="7">
        <v>1</v>
      </c>
      <c r="H2579" s="7">
        <v>0</v>
      </c>
      <c r="I2579" s="7">
        <v>0</v>
      </c>
      <c r="J2579" s="7">
        <v>7</v>
      </c>
      <c r="K2579" s="7">
        <v>1390</v>
      </c>
      <c r="L2579" s="21">
        <v>0</v>
      </c>
      <c r="M2579">
        <v>47.302</v>
      </c>
      <c r="N2579" s="19">
        <v>12705</v>
      </c>
      <c r="O2579" s="19">
        <v>4</v>
      </c>
      <c r="P2579" s="19">
        <v>1971</v>
      </c>
      <c r="Q2579" s="19">
        <v>8550</v>
      </c>
      <c r="R2579">
        <v>98023</v>
      </c>
      <c r="S2579">
        <v>-122.38200000000001</v>
      </c>
      <c r="T2579" s="23">
        <v>1250</v>
      </c>
      <c r="U2579" s="23">
        <v>0</v>
      </c>
      <c r="W2579" s="35">
        <f>$D$1*D2579+$E$1*E2579+$F$1*F2579+$G$1*G2579+$H$1*H2579+$I$1*I2579+$J$1*J2579+$K$1*K2579+$M$1*M2579+$AB$3</f>
        <v>113288.8751106821</v>
      </c>
      <c r="X2579" s="35">
        <f t="shared" si="44"/>
        <v>0</v>
      </c>
      <c r="Y2579" s="16">
        <f>(W2579-C2579)/C2579</f>
        <v>-0.46561851362885803</v>
      </c>
    </row>
    <row r="2580" spans="1:25" x14ac:dyDescent="0.35">
      <c r="A2580">
        <v>5420300270</v>
      </c>
      <c r="B2580" t="s">
        <v>127</v>
      </c>
      <c r="C2580" s="9">
        <v>231500</v>
      </c>
      <c r="D2580" s="7">
        <v>4</v>
      </c>
      <c r="E2580" s="7">
        <v>2.25</v>
      </c>
      <c r="F2580" s="7">
        <v>2080</v>
      </c>
      <c r="G2580" s="7">
        <v>1</v>
      </c>
      <c r="H2580" s="7">
        <v>0</v>
      </c>
      <c r="I2580" s="7">
        <v>0</v>
      </c>
      <c r="J2580" s="7">
        <v>7</v>
      </c>
      <c r="K2580" s="7">
        <v>1200</v>
      </c>
      <c r="L2580" s="21">
        <v>0</v>
      </c>
      <c r="M2580">
        <v>47.376199999999997</v>
      </c>
      <c r="N2580" s="19">
        <v>7526</v>
      </c>
      <c r="O2580" s="19">
        <v>4</v>
      </c>
      <c r="P2580" s="19">
        <v>1985</v>
      </c>
      <c r="Q2580" s="19">
        <v>7500</v>
      </c>
      <c r="R2580">
        <v>98030</v>
      </c>
      <c r="S2580">
        <v>-122.18300000000001</v>
      </c>
      <c r="T2580" s="23">
        <v>1280</v>
      </c>
      <c r="U2580" s="23">
        <v>800</v>
      </c>
      <c r="W2580" s="35">
        <f>$D$1*D2580+$E$1*E2580+$F$1*F2580+$G$1*G2580+$H$1*H2580+$I$1*I2580+$J$1*J2580+$K$1*K2580+$M$1*M2580+$AB$3</f>
        <v>332599.80329336971</v>
      </c>
      <c r="X2580" s="35">
        <f t="shared" si="44"/>
        <v>0</v>
      </c>
      <c r="Y2580" s="16">
        <f>(W2580-C2580)/C2580</f>
        <v>0.4367162129303227</v>
      </c>
    </row>
    <row r="2581" spans="1:25" x14ac:dyDescent="0.35">
      <c r="A2581">
        <v>2954400520</v>
      </c>
      <c r="B2581" t="s">
        <v>233</v>
      </c>
      <c r="C2581" s="10">
        <v>1240000</v>
      </c>
      <c r="D2581" s="7">
        <v>4</v>
      </c>
      <c r="E2581" s="7">
        <v>3.25</v>
      </c>
      <c r="F2581" s="7">
        <v>5180</v>
      </c>
      <c r="G2581" s="7">
        <v>2</v>
      </c>
      <c r="H2581" s="7">
        <v>0</v>
      </c>
      <c r="I2581" s="7">
        <v>0</v>
      </c>
      <c r="J2581" s="7">
        <v>10</v>
      </c>
      <c r="K2581" s="7">
        <v>4240</v>
      </c>
      <c r="L2581" s="21">
        <v>0</v>
      </c>
      <c r="M2581">
        <v>47.6676</v>
      </c>
      <c r="N2581" s="19">
        <v>49936</v>
      </c>
      <c r="O2581" s="19">
        <v>4</v>
      </c>
      <c r="P2581" s="19">
        <v>1991</v>
      </c>
      <c r="Q2581" s="19">
        <v>35363</v>
      </c>
      <c r="R2581">
        <v>98053</v>
      </c>
      <c r="S2581">
        <v>-122.069</v>
      </c>
      <c r="T2581" s="23">
        <v>5180</v>
      </c>
      <c r="U2581" s="23">
        <v>0</v>
      </c>
      <c r="W2581" s="35">
        <f>$D$1*D2581+$E$1*E2581+$F$1*F2581+$G$1*G2581+$H$1*H2581+$I$1*I2581+$J$1*J2581+$K$1*K2581+$M$1*M2581+$AB$3</f>
        <v>1394967.7615836896</v>
      </c>
      <c r="X2581" s="35">
        <f t="shared" si="44"/>
        <v>0</v>
      </c>
      <c r="Y2581" s="16">
        <f>(W2581-C2581)/C2581</f>
        <v>0.12497400127716904</v>
      </c>
    </row>
    <row r="2582" spans="1:25" x14ac:dyDescent="0.35">
      <c r="A2582">
        <v>1121059105</v>
      </c>
      <c r="B2582" t="s">
        <v>130</v>
      </c>
      <c r="C2582" s="9">
        <v>378500</v>
      </c>
      <c r="D2582" s="7">
        <v>3</v>
      </c>
      <c r="E2582" s="7">
        <v>2.5</v>
      </c>
      <c r="F2582" s="7">
        <v>2860</v>
      </c>
      <c r="G2582" s="7">
        <v>2</v>
      </c>
      <c r="H2582" s="7">
        <v>0</v>
      </c>
      <c r="I2582" s="7">
        <v>0</v>
      </c>
      <c r="J2582" s="7">
        <v>9</v>
      </c>
      <c r="K2582" s="7">
        <v>2370</v>
      </c>
      <c r="L2582" s="21">
        <v>0</v>
      </c>
      <c r="M2582">
        <v>47.316299999999998</v>
      </c>
      <c r="N2582" s="19">
        <v>43821</v>
      </c>
      <c r="O2582" s="19">
        <v>4</v>
      </c>
      <c r="P2582" s="19">
        <v>1990</v>
      </c>
      <c r="Q2582" s="19">
        <v>65340</v>
      </c>
      <c r="R2582">
        <v>98092</v>
      </c>
      <c r="S2582">
        <v>-122.142</v>
      </c>
      <c r="T2582" s="23">
        <v>2860</v>
      </c>
      <c r="U2582" s="23">
        <v>0</v>
      </c>
      <c r="W2582" s="35">
        <f>$D$1*D2582+$E$1*E2582+$F$1*F2582+$G$1*G2582+$H$1*H2582+$I$1*I2582+$J$1*J2582+$K$1*K2582+$M$1*M2582+$AB$3</f>
        <v>620681.27021391317</v>
      </c>
      <c r="X2582" s="35">
        <f t="shared" si="44"/>
        <v>0</v>
      </c>
      <c r="Y2582" s="16">
        <f>(W2582-C2582)/C2582</f>
        <v>0.63984483543966497</v>
      </c>
    </row>
    <row r="2583" spans="1:25" x14ac:dyDescent="0.35">
      <c r="A2583">
        <v>2591720070</v>
      </c>
      <c r="B2583" t="s">
        <v>150</v>
      </c>
      <c r="C2583" s="9">
        <v>482000</v>
      </c>
      <c r="D2583" s="7">
        <v>4</v>
      </c>
      <c r="E2583" s="7">
        <v>2.5</v>
      </c>
      <c r="F2583" s="7">
        <v>2710</v>
      </c>
      <c r="G2583" s="7">
        <v>2</v>
      </c>
      <c r="H2583" s="7">
        <v>0</v>
      </c>
      <c r="I2583" s="7">
        <v>0</v>
      </c>
      <c r="J2583" s="7">
        <v>9</v>
      </c>
      <c r="K2583" s="7">
        <v>2780</v>
      </c>
      <c r="L2583" s="21">
        <v>0</v>
      </c>
      <c r="M2583">
        <v>47.375</v>
      </c>
      <c r="N2583" s="19">
        <v>35868</v>
      </c>
      <c r="O2583" s="19">
        <v>3</v>
      </c>
      <c r="P2583" s="19">
        <v>1989</v>
      </c>
      <c r="Q2583" s="19">
        <v>36224</v>
      </c>
      <c r="R2583">
        <v>98038</v>
      </c>
      <c r="S2583">
        <v>-122.02200000000001</v>
      </c>
      <c r="T2583" s="23">
        <v>2710</v>
      </c>
      <c r="U2583" s="23">
        <v>0</v>
      </c>
      <c r="W2583" s="35">
        <f>$D$1*D2583+$E$1*E2583+$F$1*F2583+$G$1*G2583+$H$1*H2583+$I$1*I2583+$J$1*J2583+$K$1*K2583+$M$1*M2583+$AB$3</f>
        <v>597396.78249536455</v>
      </c>
      <c r="X2583" s="35">
        <f t="shared" si="44"/>
        <v>0</v>
      </c>
      <c r="Y2583" s="16">
        <f>(W2583-C2583)/C2583</f>
        <v>0.23941241181610901</v>
      </c>
    </row>
    <row r="2584" spans="1:25" x14ac:dyDescent="0.35">
      <c r="A2584">
        <v>9178600055</v>
      </c>
      <c r="B2584" t="s">
        <v>202</v>
      </c>
      <c r="C2584" s="9">
        <v>695000</v>
      </c>
      <c r="D2584" s="7">
        <v>2</v>
      </c>
      <c r="E2584" s="7">
        <v>1</v>
      </c>
      <c r="F2584" s="7">
        <v>1140</v>
      </c>
      <c r="G2584" s="7">
        <v>1</v>
      </c>
      <c r="H2584" s="7">
        <v>0</v>
      </c>
      <c r="I2584" s="7">
        <v>0</v>
      </c>
      <c r="J2584" s="7">
        <v>7</v>
      </c>
      <c r="K2584" s="7">
        <v>1800</v>
      </c>
      <c r="L2584" s="21">
        <v>0</v>
      </c>
      <c r="M2584">
        <v>47.6554</v>
      </c>
      <c r="N2584" s="19">
        <v>3990</v>
      </c>
      <c r="O2584" s="19">
        <v>3</v>
      </c>
      <c r="P2584" s="19">
        <v>1924</v>
      </c>
      <c r="Q2584" s="19">
        <v>5700</v>
      </c>
      <c r="R2584">
        <v>98103</v>
      </c>
      <c r="S2584">
        <v>-122.333</v>
      </c>
      <c r="T2584" s="23">
        <v>1140</v>
      </c>
      <c r="U2584" s="23">
        <v>0</v>
      </c>
      <c r="W2584" s="35">
        <f>$D$1*D2584+$E$1*E2584+$F$1*F2584+$G$1*G2584+$H$1*H2584+$I$1*I2584+$J$1*J2584+$K$1*K2584+$M$1*M2584+$AB$3</f>
        <v>396871.40124774352</v>
      </c>
      <c r="X2584" s="35">
        <f t="shared" si="44"/>
        <v>0</v>
      </c>
      <c r="Y2584" s="16">
        <f>(W2584-C2584)/C2584</f>
        <v>-0.42896201259317479</v>
      </c>
    </row>
    <row r="2585" spans="1:25" x14ac:dyDescent="0.35">
      <c r="A2585">
        <v>9290850800</v>
      </c>
      <c r="B2585" t="s">
        <v>92</v>
      </c>
      <c r="C2585" s="9">
        <v>965000</v>
      </c>
      <c r="D2585" s="7">
        <v>4</v>
      </c>
      <c r="E2585" s="7">
        <v>2.5</v>
      </c>
      <c r="F2585" s="7">
        <v>4070</v>
      </c>
      <c r="G2585" s="7">
        <v>2</v>
      </c>
      <c r="H2585" s="7">
        <v>0</v>
      </c>
      <c r="I2585" s="7">
        <v>0</v>
      </c>
      <c r="J2585" s="7">
        <v>10</v>
      </c>
      <c r="K2585" s="7">
        <v>3890</v>
      </c>
      <c r="L2585" s="21">
        <v>0</v>
      </c>
      <c r="M2585">
        <v>47.690800000000003</v>
      </c>
      <c r="N2585" s="19">
        <v>57587</v>
      </c>
      <c r="O2585" s="19">
        <v>3</v>
      </c>
      <c r="P2585" s="19">
        <v>1989</v>
      </c>
      <c r="Q2585" s="19">
        <v>35960</v>
      </c>
      <c r="R2585">
        <v>98052</v>
      </c>
      <c r="S2585">
        <v>-122.05200000000001</v>
      </c>
      <c r="T2585" s="23">
        <v>4070</v>
      </c>
      <c r="U2585" s="23">
        <v>0</v>
      </c>
      <c r="W2585" s="35">
        <f>$D$1*D2585+$E$1*E2585+$F$1*F2585+$G$1*G2585+$H$1*H2585+$I$1*I2585+$J$1*J2585+$K$1*K2585+$M$1*M2585+$AB$3</f>
        <v>1178207.8350355849</v>
      </c>
      <c r="X2585" s="35">
        <f t="shared" si="44"/>
        <v>0</v>
      </c>
      <c r="Y2585" s="16">
        <f>(W2585-C2585)/C2585</f>
        <v>0.22094076169490659</v>
      </c>
    </row>
    <row r="2586" spans="1:25" x14ac:dyDescent="0.35">
      <c r="A2586">
        <v>5040800060</v>
      </c>
      <c r="B2586" t="s">
        <v>265</v>
      </c>
      <c r="C2586" s="9">
        <v>675000</v>
      </c>
      <c r="D2586" s="7">
        <v>3</v>
      </c>
      <c r="E2586" s="7">
        <v>1.75</v>
      </c>
      <c r="F2586" s="7">
        <v>1710</v>
      </c>
      <c r="G2586" s="7">
        <v>1</v>
      </c>
      <c r="H2586" s="7">
        <v>0</v>
      </c>
      <c r="I2586" s="7">
        <v>0</v>
      </c>
      <c r="J2586" s="7">
        <v>8</v>
      </c>
      <c r="K2586" s="7">
        <v>2920</v>
      </c>
      <c r="L2586" s="21">
        <v>0</v>
      </c>
      <c r="M2586">
        <v>47.648099999999999</v>
      </c>
      <c r="N2586" s="19">
        <v>5913</v>
      </c>
      <c r="O2586" s="19">
        <v>4</v>
      </c>
      <c r="P2586" s="19">
        <v>1941</v>
      </c>
      <c r="Q2586" s="19">
        <v>5922</v>
      </c>
      <c r="R2586">
        <v>98199</v>
      </c>
      <c r="S2586">
        <v>-122.40600000000001</v>
      </c>
      <c r="T2586" s="23">
        <v>1120</v>
      </c>
      <c r="U2586" s="23">
        <v>590</v>
      </c>
      <c r="W2586" s="35">
        <f>$D$1*D2586+$E$1*E2586+$F$1*F2586+$G$1*G2586+$H$1*H2586+$I$1*I2586+$J$1*J2586+$K$1*K2586+$M$1*M2586+$AB$3</f>
        <v>555146.46146449819</v>
      </c>
      <c r="X2586" s="35">
        <f t="shared" si="44"/>
        <v>0</v>
      </c>
      <c r="Y2586" s="16">
        <f>(W2586-C2586)/C2586</f>
        <v>-0.17756079783037304</v>
      </c>
    </row>
    <row r="2587" spans="1:25" x14ac:dyDescent="0.35">
      <c r="A2587">
        <v>1437900350</v>
      </c>
      <c r="B2587" t="s">
        <v>108</v>
      </c>
      <c r="C2587" s="9">
        <v>387000</v>
      </c>
      <c r="D2587" s="7">
        <v>3</v>
      </c>
      <c r="E2587" s="7">
        <v>1.5</v>
      </c>
      <c r="F2587" s="7">
        <v>1340</v>
      </c>
      <c r="G2587" s="7">
        <v>1</v>
      </c>
      <c r="H2587" s="7">
        <v>0</v>
      </c>
      <c r="I2587" s="7">
        <v>0</v>
      </c>
      <c r="J2587" s="7">
        <v>7</v>
      </c>
      <c r="K2587" s="7">
        <v>1620</v>
      </c>
      <c r="L2587" s="21">
        <v>0</v>
      </c>
      <c r="M2587">
        <v>47.716799999999999</v>
      </c>
      <c r="N2587" s="19">
        <v>6500</v>
      </c>
      <c r="O2587" s="19">
        <v>3</v>
      </c>
      <c r="P2587" s="19">
        <v>1972</v>
      </c>
      <c r="Q2587" s="19">
        <v>7107</v>
      </c>
      <c r="R2587">
        <v>98034</v>
      </c>
      <c r="S2587">
        <v>-122.19199999999999</v>
      </c>
      <c r="T2587" s="23">
        <v>1340</v>
      </c>
      <c r="U2587" s="23">
        <v>0</v>
      </c>
      <c r="W2587" s="35">
        <f>$D$1*D2587+$E$1*E2587+$F$1*F2587+$G$1*G2587+$H$1*H2587+$I$1*I2587+$J$1*J2587+$K$1*K2587+$M$1*M2587+$AB$3</f>
        <v>440053.30431593955</v>
      </c>
      <c r="X2587" s="35">
        <f t="shared" si="44"/>
        <v>0</v>
      </c>
      <c r="Y2587" s="16">
        <f>(W2587-C2587)/C2587</f>
        <v>0.13708864164325463</v>
      </c>
    </row>
    <row r="2588" spans="1:25" x14ac:dyDescent="0.35">
      <c r="A2588">
        <v>1328300810</v>
      </c>
      <c r="B2588" t="s">
        <v>105</v>
      </c>
      <c r="C2588" s="9">
        <v>347500</v>
      </c>
      <c r="D2588" s="7">
        <v>4</v>
      </c>
      <c r="E2588" s="7">
        <v>2.75</v>
      </c>
      <c r="F2588" s="7">
        <v>2290</v>
      </c>
      <c r="G2588" s="7">
        <v>2</v>
      </c>
      <c r="H2588" s="7">
        <v>0</v>
      </c>
      <c r="I2588" s="7">
        <v>0</v>
      </c>
      <c r="J2588" s="7">
        <v>8</v>
      </c>
      <c r="K2588" s="7">
        <v>2000</v>
      </c>
      <c r="L2588" s="21">
        <v>0</v>
      </c>
      <c r="M2588">
        <v>47.444200000000002</v>
      </c>
      <c r="N2588" s="19">
        <v>7000</v>
      </c>
      <c r="O2588" s="19">
        <v>3</v>
      </c>
      <c r="P2588" s="19">
        <v>1977</v>
      </c>
      <c r="Q2588" s="19">
        <v>7200</v>
      </c>
      <c r="R2588">
        <v>98058</v>
      </c>
      <c r="S2588">
        <v>-122.129</v>
      </c>
      <c r="T2588" s="23">
        <v>2290</v>
      </c>
      <c r="U2588" s="23">
        <v>0</v>
      </c>
      <c r="W2588" s="35">
        <f>$D$1*D2588+$E$1*E2588+$F$1*F2588+$G$1*G2588+$H$1*H2588+$I$1*I2588+$J$1*J2588+$K$1*K2588+$M$1*M2588+$AB$3</f>
        <v>469098.94115220755</v>
      </c>
      <c r="X2588" s="35">
        <f t="shared" si="44"/>
        <v>0</v>
      </c>
      <c r="Y2588" s="16">
        <f>(W2588-C2588)/C2588</f>
        <v>0.34992501050994979</v>
      </c>
    </row>
    <row r="2589" spans="1:25" x14ac:dyDescent="0.35">
      <c r="A2589">
        <v>3990200125</v>
      </c>
      <c r="B2589" t="s">
        <v>106</v>
      </c>
      <c r="C2589" s="9">
        <v>385000</v>
      </c>
      <c r="D2589" s="7">
        <v>3</v>
      </c>
      <c r="E2589" s="7">
        <v>2</v>
      </c>
      <c r="F2589" s="7">
        <v>1860</v>
      </c>
      <c r="G2589" s="7">
        <v>1</v>
      </c>
      <c r="H2589" s="7">
        <v>0</v>
      </c>
      <c r="I2589" s="7">
        <v>0</v>
      </c>
      <c r="J2589" s="7">
        <v>8</v>
      </c>
      <c r="K2589" s="7">
        <v>1640</v>
      </c>
      <c r="L2589" s="21">
        <v>2004</v>
      </c>
      <c r="M2589">
        <v>47.459800000000001</v>
      </c>
      <c r="N2589" s="19">
        <v>7400</v>
      </c>
      <c r="O2589" s="19">
        <v>3</v>
      </c>
      <c r="P2589" s="19">
        <v>1922</v>
      </c>
      <c r="Q2589" s="19">
        <v>8461</v>
      </c>
      <c r="R2589">
        <v>98166</v>
      </c>
      <c r="S2589">
        <v>-122.352</v>
      </c>
      <c r="T2589" s="23">
        <v>930</v>
      </c>
      <c r="U2589" s="23">
        <v>930</v>
      </c>
      <c r="W2589" s="35">
        <f>$D$1*D2589+$E$1*E2589+$F$1*F2589+$G$1*G2589+$H$1*H2589+$I$1*I2589+$J$1*J2589+$K$1*K2589+$M$1*M2589+$AB$3</f>
        <v>452362.2369091548</v>
      </c>
      <c r="X2589" s="35">
        <f t="shared" si="44"/>
        <v>0</v>
      </c>
      <c r="Y2589" s="16">
        <f>(W2589-C2589)/C2589</f>
        <v>0.17496684911468779</v>
      </c>
    </row>
    <row r="2590" spans="1:25" x14ac:dyDescent="0.35">
      <c r="A2590">
        <v>7452500340</v>
      </c>
      <c r="B2590" t="s">
        <v>227</v>
      </c>
      <c r="C2590" s="9">
        <v>265000</v>
      </c>
      <c r="D2590" s="7">
        <v>3</v>
      </c>
      <c r="E2590" s="7">
        <v>1</v>
      </c>
      <c r="F2590" s="7">
        <v>1080</v>
      </c>
      <c r="G2590" s="7">
        <v>1</v>
      </c>
      <c r="H2590" s="7">
        <v>0</v>
      </c>
      <c r="I2590" s="7">
        <v>0</v>
      </c>
      <c r="J2590" s="7">
        <v>6</v>
      </c>
      <c r="K2590" s="7">
        <v>1100</v>
      </c>
      <c r="L2590" s="21">
        <v>0</v>
      </c>
      <c r="M2590">
        <v>47.520899999999997</v>
      </c>
      <c r="N2590" s="19">
        <v>4930</v>
      </c>
      <c r="O2590" s="19">
        <v>3</v>
      </c>
      <c r="P2590" s="19">
        <v>1950</v>
      </c>
      <c r="Q2590" s="19">
        <v>5950</v>
      </c>
      <c r="R2590">
        <v>98126</v>
      </c>
      <c r="S2590">
        <v>-122.374</v>
      </c>
      <c r="T2590" s="23">
        <v>1080</v>
      </c>
      <c r="U2590" s="23">
        <v>0</v>
      </c>
      <c r="W2590" s="35">
        <f>$D$1*D2590+$E$1*E2590+$F$1*F2590+$G$1*G2590+$H$1*H2590+$I$1*I2590+$J$1*J2590+$K$1*K2590+$M$1*M2590+$AB$3</f>
        <v>185004.55968292058</v>
      </c>
      <c r="X2590" s="35">
        <f t="shared" si="44"/>
        <v>0</v>
      </c>
      <c r="Y2590" s="16">
        <f>(W2590-C2590)/C2590</f>
        <v>-0.3018695861021865</v>
      </c>
    </row>
    <row r="2591" spans="1:25" x14ac:dyDescent="0.35">
      <c r="A2591">
        <v>9215400075</v>
      </c>
      <c r="B2591" t="s">
        <v>171</v>
      </c>
      <c r="C2591" s="9">
        <v>406000</v>
      </c>
      <c r="D2591" s="7">
        <v>3</v>
      </c>
      <c r="E2591" s="7">
        <v>1</v>
      </c>
      <c r="F2591" s="7">
        <v>960</v>
      </c>
      <c r="G2591" s="7">
        <v>1</v>
      </c>
      <c r="H2591" s="7">
        <v>0</v>
      </c>
      <c r="I2591" s="7">
        <v>0</v>
      </c>
      <c r="J2591" s="7">
        <v>7</v>
      </c>
      <c r="K2591" s="7">
        <v>1140</v>
      </c>
      <c r="L2591" s="21">
        <v>0</v>
      </c>
      <c r="M2591">
        <v>47.680500000000002</v>
      </c>
      <c r="N2591" s="19">
        <v>5264</v>
      </c>
      <c r="O2591" s="19">
        <v>3</v>
      </c>
      <c r="P2591" s="19">
        <v>1953</v>
      </c>
      <c r="Q2591" s="19">
        <v>5150</v>
      </c>
      <c r="R2591">
        <v>98115</v>
      </c>
      <c r="S2591">
        <v>-122.301</v>
      </c>
      <c r="T2591" s="23">
        <v>960</v>
      </c>
      <c r="U2591" s="23">
        <v>0</v>
      </c>
      <c r="W2591" s="35">
        <f>$D$1*D2591+$E$1*E2591+$F$1*F2591+$G$1*G2591+$H$1*H2591+$I$1*I2591+$J$1*J2591+$K$1*K2591+$M$1*M2591+$AB$3</f>
        <v>337590.52463273332</v>
      </c>
      <c r="X2591" s="35">
        <f t="shared" si="44"/>
        <v>0</v>
      </c>
      <c r="Y2591" s="16">
        <f>(W2591-C2591)/C2591</f>
        <v>-0.16849624474696229</v>
      </c>
    </row>
    <row r="2592" spans="1:25" x14ac:dyDescent="0.35">
      <c r="A2592">
        <v>5061300030</v>
      </c>
      <c r="B2592" t="s">
        <v>254</v>
      </c>
      <c r="C2592" s="9">
        <v>134000</v>
      </c>
      <c r="D2592" s="7">
        <v>2</v>
      </c>
      <c r="E2592" s="7">
        <v>1.5</v>
      </c>
      <c r="F2592" s="7">
        <v>980</v>
      </c>
      <c r="G2592" s="7">
        <v>2</v>
      </c>
      <c r="H2592" s="7">
        <v>0</v>
      </c>
      <c r="I2592" s="7">
        <v>0</v>
      </c>
      <c r="J2592" s="7">
        <v>7</v>
      </c>
      <c r="K2592" s="7">
        <v>1040</v>
      </c>
      <c r="L2592" s="21">
        <v>2003</v>
      </c>
      <c r="M2592">
        <v>47.707599999999999</v>
      </c>
      <c r="N2592" s="19">
        <v>5000</v>
      </c>
      <c r="O2592" s="19">
        <v>3</v>
      </c>
      <c r="P2592" s="19">
        <v>1922</v>
      </c>
      <c r="Q2592" s="19">
        <v>5000</v>
      </c>
      <c r="R2592">
        <v>98014</v>
      </c>
      <c r="S2592">
        <v>-121.35899999999999</v>
      </c>
      <c r="T2592" s="23">
        <v>980</v>
      </c>
      <c r="U2592" s="23">
        <v>0</v>
      </c>
      <c r="W2592" s="35">
        <f>$D$1*D2592+$E$1*E2592+$F$1*F2592+$G$1*G2592+$H$1*H2592+$I$1*I2592+$J$1*J2592+$K$1*K2592+$M$1*M2592+$AB$3</f>
        <v>358113.76639038697</v>
      </c>
      <c r="X2592" s="35">
        <f t="shared" si="44"/>
        <v>0</v>
      </c>
      <c r="Y2592" s="16">
        <f>(W2592-C2592)/C2592</f>
        <v>1.6724907939581117</v>
      </c>
    </row>
    <row r="2593" spans="1:25" x14ac:dyDescent="0.35">
      <c r="A2593">
        <v>3362900696</v>
      </c>
      <c r="B2593" t="s">
        <v>192</v>
      </c>
      <c r="C2593" s="9">
        <v>415000</v>
      </c>
      <c r="D2593" s="7">
        <v>3</v>
      </c>
      <c r="E2593" s="7">
        <v>1</v>
      </c>
      <c r="F2593" s="7">
        <v>1500</v>
      </c>
      <c r="G2593" s="7">
        <v>2</v>
      </c>
      <c r="H2593" s="7">
        <v>0</v>
      </c>
      <c r="I2593" s="7">
        <v>0</v>
      </c>
      <c r="J2593" s="7">
        <v>7</v>
      </c>
      <c r="K2593" s="7">
        <v>1360</v>
      </c>
      <c r="L2593" s="21">
        <v>0</v>
      </c>
      <c r="M2593">
        <v>47.683799999999998</v>
      </c>
      <c r="N2593" s="19">
        <v>3399</v>
      </c>
      <c r="O2593" s="19">
        <v>5</v>
      </c>
      <c r="P2593" s="19">
        <v>1926</v>
      </c>
      <c r="Q2593" s="19">
        <v>3588</v>
      </c>
      <c r="R2593">
        <v>98103</v>
      </c>
      <c r="S2593">
        <v>-122.352</v>
      </c>
      <c r="T2593" s="23">
        <v>1300</v>
      </c>
      <c r="U2593" s="23">
        <v>200</v>
      </c>
      <c r="W2593" s="35">
        <f>$D$1*D2593+$E$1*E2593+$F$1*F2593+$G$1*G2593+$H$1*H2593+$I$1*I2593+$J$1*J2593+$K$1*K2593+$M$1*M2593+$AB$3</f>
        <v>431205.4429656826</v>
      </c>
      <c r="X2593" s="35">
        <f t="shared" si="44"/>
        <v>0</v>
      </c>
      <c r="Y2593" s="16">
        <f>(W2593-C2593)/C2593</f>
        <v>3.9049260158271315E-2</v>
      </c>
    </row>
    <row r="2594" spans="1:25" x14ac:dyDescent="0.35">
      <c r="A2594">
        <v>2558640340</v>
      </c>
      <c r="B2594" t="s">
        <v>31</v>
      </c>
      <c r="C2594" s="9">
        <v>375000</v>
      </c>
      <c r="D2594" s="7">
        <v>3</v>
      </c>
      <c r="E2594" s="7">
        <v>1.75</v>
      </c>
      <c r="F2594" s="7">
        <v>1440</v>
      </c>
      <c r="G2594" s="7">
        <v>1</v>
      </c>
      <c r="H2594" s="7">
        <v>0</v>
      </c>
      <c r="I2594" s="7">
        <v>0</v>
      </c>
      <c r="J2594" s="7">
        <v>7</v>
      </c>
      <c r="K2594" s="7">
        <v>1790</v>
      </c>
      <c r="L2594" s="21">
        <v>0</v>
      </c>
      <c r="M2594">
        <v>47.723100000000002</v>
      </c>
      <c r="N2594" s="19">
        <v>8775</v>
      </c>
      <c r="O2594" s="19">
        <v>3</v>
      </c>
      <c r="P2594" s="19">
        <v>1973</v>
      </c>
      <c r="Q2594" s="19">
        <v>7865</v>
      </c>
      <c r="R2594">
        <v>98034</v>
      </c>
      <c r="S2594">
        <v>-122.17</v>
      </c>
      <c r="T2594" s="23">
        <v>1440</v>
      </c>
      <c r="U2594" s="23">
        <v>0</v>
      </c>
      <c r="W2594" s="35">
        <f>$D$1*D2594+$E$1*E2594+$F$1*F2594+$G$1*G2594+$H$1*H2594+$I$1*I2594+$J$1*J2594+$K$1*K2594+$M$1*M2594+$AB$3</f>
        <v>463676.30132920668</v>
      </c>
      <c r="X2594" s="35">
        <f t="shared" si="44"/>
        <v>0</v>
      </c>
      <c r="Y2594" s="16">
        <f>(W2594-C2594)/C2594</f>
        <v>0.23647013687788446</v>
      </c>
    </row>
    <row r="2595" spans="1:25" x14ac:dyDescent="0.35">
      <c r="A2595">
        <v>8078460810</v>
      </c>
      <c r="B2595" t="s">
        <v>74</v>
      </c>
      <c r="C2595" s="9">
        <v>620000</v>
      </c>
      <c r="D2595" s="7">
        <v>4</v>
      </c>
      <c r="E2595" s="7">
        <v>2.5</v>
      </c>
      <c r="F2595" s="7">
        <v>2580</v>
      </c>
      <c r="G2595" s="7">
        <v>2</v>
      </c>
      <c r="H2595" s="7">
        <v>0</v>
      </c>
      <c r="I2595" s="7">
        <v>0</v>
      </c>
      <c r="J2595" s="7">
        <v>8</v>
      </c>
      <c r="K2595" s="7">
        <v>2350</v>
      </c>
      <c r="L2595" s="21">
        <v>0</v>
      </c>
      <c r="M2595">
        <v>47.631900000000002</v>
      </c>
      <c r="N2595" s="19">
        <v>7465</v>
      </c>
      <c r="O2595" s="19">
        <v>3</v>
      </c>
      <c r="P2595" s="19">
        <v>1993</v>
      </c>
      <c r="Q2595" s="19">
        <v>7596</v>
      </c>
      <c r="R2595">
        <v>98074</v>
      </c>
      <c r="S2595">
        <v>-122.02200000000001</v>
      </c>
      <c r="T2595" s="23">
        <v>2580</v>
      </c>
      <c r="U2595" s="23">
        <v>0</v>
      </c>
      <c r="W2595" s="35">
        <f>$D$1*D2595+$E$1*E2595+$F$1*F2595+$G$1*G2595+$H$1*H2595+$I$1*I2595+$J$1*J2595+$K$1*K2595+$M$1*M2595+$AB$3</f>
        <v>659629.76311265305</v>
      </c>
      <c r="X2595" s="35">
        <f t="shared" si="44"/>
        <v>0</v>
      </c>
      <c r="Y2595" s="16">
        <f>(W2595-C2595)/C2595</f>
        <v>6.3918972762343623E-2</v>
      </c>
    </row>
    <row r="2596" spans="1:25" x14ac:dyDescent="0.35">
      <c r="A2596">
        <v>538000390</v>
      </c>
      <c r="B2596" t="s">
        <v>58</v>
      </c>
      <c r="C2596" s="9">
        <v>337500</v>
      </c>
      <c r="D2596" s="7">
        <v>5</v>
      </c>
      <c r="E2596" s="7">
        <v>2.5</v>
      </c>
      <c r="F2596" s="7">
        <v>2070</v>
      </c>
      <c r="G2596" s="7">
        <v>2</v>
      </c>
      <c r="H2596" s="7">
        <v>0</v>
      </c>
      <c r="I2596" s="7">
        <v>0</v>
      </c>
      <c r="J2596" s="7">
        <v>7</v>
      </c>
      <c r="K2596" s="7">
        <v>2010</v>
      </c>
      <c r="L2596" s="21">
        <v>0</v>
      </c>
      <c r="M2596">
        <v>47.353900000000003</v>
      </c>
      <c r="N2596" s="19">
        <v>4698</v>
      </c>
      <c r="O2596" s="19">
        <v>3</v>
      </c>
      <c r="P2596" s="19">
        <v>1999</v>
      </c>
      <c r="Q2596" s="19">
        <v>4698</v>
      </c>
      <c r="R2596">
        <v>98038</v>
      </c>
      <c r="S2596">
        <v>-122.024</v>
      </c>
      <c r="T2596" s="23">
        <v>2070</v>
      </c>
      <c r="U2596" s="23">
        <v>0</v>
      </c>
      <c r="W2596" s="35">
        <f>$D$1*D2596+$E$1*E2596+$F$1*F2596+$G$1*G2596+$H$1*H2596+$I$1*I2596+$J$1*J2596+$K$1*K2596+$M$1*M2596+$AB$3</f>
        <v>259878.36672334373</v>
      </c>
      <c r="X2596" s="35">
        <f t="shared" si="44"/>
        <v>0</v>
      </c>
      <c r="Y2596" s="16">
        <f>(W2596-C2596)/C2596</f>
        <v>-0.22999002452342598</v>
      </c>
    </row>
    <row r="2597" spans="1:25" x14ac:dyDescent="0.35">
      <c r="A2597">
        <v>3584900160</v>
      </c>
      <c r="B2597" t="s">
        <v>221</v>
      </c>
      <c r="C2597" s="9">
        <v>565000</v>
      </c>
      <c r="D2597" s="7">
        <v>3</v>
      </c>
      <c r="E2597" s="7">
        <v>2.5</v>
      </c>
      <c r="F2597" s="7">
        <v>1880</v>
      </c>
      <c r="G2597" s="7">
        <v>1</v>
      </c>
      <c r="H2597" s="7">
        <v>0</v>
      </c>
      <c r="I2597" s="7">
        <v>0</v>
      </c>
      <c r="J2597" s="7">
        <v>7</v>
      </c>
      <c r="K2597" s="7">
        <v>1950</v>
      </c>
      <c r="L2597" s="21">
        <v>0</v>
      </c>
      <c r="M2597">
        <v>47.5901</v>
      </c>
      <c r="N2597" s="19">
        <v>12368</v>
      </c>
      <c r="O2597" s="19">
        <v>4</v>
      </c>
      <c r="P2597" s="19">
        <v>1967</v>
      </c>
      <c r="Q2597" s="19">
        <v>11551</v>
      </c>
      <c r="R2597">
        <v>98005</v>
      </c>
      <c r="S2597">
        <v>-122.167</v>
      </c>
      <c r="T2597" s="23">
        <v>1260</v>
      </c>
      <c r="U2597" s="23">
        <v>620</v>
      </c>
      <c r="W2597" s="35">
        <f>$D$1*D2597+$E$1*E2597+$F$1*F2597+$G$1*G2597+$H$1*H2597+$I$1*I2597+$J$1*J2597+$K$1*K2597+$M$1*M2597+$AB$3</f>
        <v>463203.20801306516</v>
      </c>
      <c r="X2597" s="35">
        <f t="shared" si="44"/>
        <v>0</v>
      </c>
      <c r="Y2597" s="16">
        <f>(W2597-C2597)/C2597</f>
        <v>-0.18017131325121211</v>
      </c>
    </row>
    <row r="2598" spans="1:25" x14ac:dyDescent="0.35">
      <c r="A2598">
        <v>8572900135</v>
      </c>
      <c r="B2598" t="s">
        <v>112</v>
      </c>
      <c r="C2598" s="9">
        <v>399500</v>
      </c>
      <c r="D2598" s="7">
        <v>3</v>
      </c>
      <c r="E2598" s="7">
        <v>1.75</v>
      </c>
      <c r="F2598" s="7">
        <v>2420</v>
      </c>
      <c r="G2598" s="7">
        <v>2</v>
      </c>
      <c r="H2598" s="7">
        <v>0</v>
      </c>
      <c r="I2598" s="7">
        <v>0</v>
      </c>
      <c r="J2598" s="7">
        <v>7</v>
      </c>
      <c r="K2598" s="7">
        <v>1210</v>
      </c>
      <c r="L2598" s="21">
        <v>1986</v>
      </c>
      <c r="M2598">
        <v>47.494300000000003</v>
      </c>
      <c r="N2598" s="19">
        <v>12676</v>
      </c>
      <c r="O2598" s="19">
        <v>3</v>
      </c>
      <c r="P2598" s="19">
        <v>1911</v>
      </c>
      <c r="Q2598" s="19">
        <v>6769</v>
      </c>
      <c r="R2598">
        <v>98045</v>
      </c>
      <c r="S2598">
        <v>-121.789</v>
      </c>
      <c r="T2598" s="23">
        <v>2420</v>
      </c>
      <c r="U2598" s="23">
        <v>0</v>
      </c>
      <c r="W2598" s="35">
        <f>$D$1*D2598+$E$1*E2598+$F$1*F2598+$G$1*G2598+$H$1*H2598+$I$1*I2598+$J$1*J2598+$K$1*K2598+$M$1*M2598+$AB$3</f>
        <v>495086.87768362463</v>
      </c>
      <c r="X2598" s="35">
        <f t="shared" si="44"/>
        <v>0</v>
      </c>
      <c r="Y2598" s="16">
        <f>(W2598-C2598)/C2598</f>
        <v>0.23926627705538078</v>
      </c>
    </row>
    <row r="2599" spans="1:25" x14ac:dyDescent="0.35">
      <c r="A2599">
        <v>8056000075</v>
      </c>
      <c r="B2599" t="s">
        <v>253</v>
      </c>
      <c r="C2599" s="10">
        <v>1070000</v>
      </c>
      <c r="D2599" s="7">
        <v>2</v>
      </c>
      <c r="E2599" s="7">
        <v>1.75</v>
      </c>
      <c r="F2599" s="7">
        <v>1890</v>
      </c>
      <c r="G2599" s="7">
        <v>2</v>
      </c>
      <c r="H2599" s="7">
        <v>0</v>
      </c>
      <c r="I2599" s="7">
        <v>0</v>
      </c>
      <c r="J2599" s="7">
        <v>8</v>
      </c>
      <c r="K2599" s="7">
        <v>2180</v>
      </c>
      <c r="L2599" s="21">
        <v>0</v>
      </c>
      <c r="M2599">
        <v>47.614400000000003</v>
      </c>
      <c r="N2599" s="19">
        <v>9466</v>
      </c>
      <c r="O2599" s="19">
        <v>3</v>
      </c>
      <c r="P2599" s="19">
        <v>1987</v>
      </c>
      <c r="Q2599" s="19">
        <v>12825</v>
      </c>
      <c r="R2599">
        <v>98004</v>
      </c>
      <c r="S2599">
        <v>-122.211</v>
      </c>
      <c r="T2599" s="23">
        <v>1890</v>
      </c>
      <c r="U2599" s="23">
        <v>0</v>
      </c>
      <c r="W2599" s="35">
        <f>$D$1*D2599+$E$1*E2599+$F$1*F2599+$G$1*G2599+$H$1*H2599+$I$1*I2599+$J$1*J2599+$K$1*K2599+$M$1*M2599+$AB$3</f>
        <v>572411.49384491891</v>
      </c>
      <c r="X2599" s="35">
        <f t="shared" si="44"/>
        <v>0</v>
      </c>
      <c r="Y2599" s="16">
        <f>(W2599-C2599)/C2599</f>
        <v>-0.46503598706082344</v>
      </c>
    </row>
    <row r="2600" spans="1:25" x14ac:dyDescent="0.35">
      <c r="A2600">
        <v>2972300140</v>
      </c>
      <c r="B2600" t="s">
        <v>242</v>
      </c>
      <c r="C2600" s="9">
        <v>352500</v>
      </c>
      <c r="D2600" s="7">
        <v>3</v>
      </c>
      <c r="E2600" s="7">
        <v>2</v>
      </c>
      <c r="F2600" s="7">
        <v>1920</v>
      </c>
      <c r="G2600" s="7">
        <v>1</v>
      </c>
      <c r="H2600" s="7">
        <v>0</v>
      </c>
      <c r="I2600" s="7">
        <v>0</v>
      </c>
      <c r="J2600" s="7">
        <v>8</v>
      </c>
      <c r="K2600" s="7">
        <v>2080</v>
      </c>
      <c r="L2600" s="21">
        <v>0</v>
      </c>
      <c r="M2600">
        <v>47.4983</v>
      </c>
      <c r="N2600" s="19">
        <v>33630</v>
      </c>
      <c r="O2600" s="19">
        <v>3</v>
      </c>
      <c r="P2600" s="19">
        <v>1992</v>
      </c>
      <c r="Q2600" s="19">
        <v>7505</v>
      </c>
      <c r="R2600">
        <v>98056</v>
      </c>
      <c r="S2600">
        <v>-122.167</v>
      </c>
      <c r="T2600" s="23">
        <v>1920</v>
      </c>
      <c r="U2600" s="23">
        <v>0</v>
      </c>
      <c r="W2600" s="35">
        <f>$D$1*D2600+$E$1*E2600+$F$1*F2600+$G$1*G2600+$H$1*H2600+$I$1*I2600+$J$1*J2600+$K$1*K2600+$M$1*M2600+$AB$3</f>
        <v>493518.15775762871</v>
      </c>
      <c r="X2600" s="35">
        <f t="shared" si="44"/>
        <v>0</v>
      </c>
      <c r="Y2600" s="16">
        <f>(W2600-C2600)/C2600</f>
        <v>0.40005151136915945</v>
      </c>
    </row>
    <row r="2601" spans="1:25" x14ac:dyDescent="0.35">
      <c r="A2601">
        <v>7697870350</v>
      </c>
      <c r="B2601" t="s">
        <v>267</v>
      </c>
      <c r="C2601" s="9">
        <v>259000</v>
      </c>
      <c r="D2601" s="7">
        <v>3</v>
      </c>
      <c r="E2601" s="7">
        <v>2</v>
      </c>
      <c r="F2601" s="7">
        <v>1870</v>
      </c>
      <c r="G2601" s="7">
        <v>1</v>
      </c>
      <c r="H2601" s="7">
        <v>0</v>
      </c>
      <c r="I2601" s="7">
        <v>0</v>
      </c>
      <c r="J2601" s="7">
        <v>7</v>
      </c>
      <c r="K2601" s="7">
        <v>1870</v>
      </c>
      <c r="L2601" s="21">
        <v>0</v>
      </c>
      <c r="M2601">
        <v>47.366500000000002</v>
      </c>
      <c r="N2601" s="19">
        <v>5909</v>
      </c>
      <c r="O2601" s="19">
        <v>3</v>
      </c>
      <c r="P2601" s="19">
        <v>1986</v>
      </c>
      <c r="Q2601" s="19">
        <v>7887</v>
      </c>
      <c r="R2601">
        <v>98030</v>
      </c>
      <c r="S2601">
        <v>-122.18300000000001</v>
      </c>
      <c r="T2601" s="23">
        <v>1270</v>
      </c>
      <c r="U2601" s="23">
        <v>600</v>
      </c>
      <c r="W2601" s="35">
        <f>$D$1*D2601+$E$1*E2601+$F$1*F2601+$G$1*G2601+$H$1*H2601+$I$1*I2601+$J$1*J2601+$K$1*K2601+$M$1*M2601+$AB$3</f>
        <v>321220.0817931816</v>
      </c>
      <c r="X2601" s="35">
        <f t="shared" si="44"/>
        <v>0</v>
      </c>
      <c r="Y2601" s="16">
        <f>(W2601-C2601)/C2601</f>
        <v>0.24023197603545018</v>
      </c>
    </row>
    <row r="2602" spans="1:25" x14ac:dyDescent="0.35">
      <c r="A2602">
        <v>7972601710</v>
      </c>
      <c r="B2602" t="s">
        <v>28</v>
      </c>
      <c r="C2602" s="9">
        <v>320000</v>
      </c>
      <c r="D2602" s="7">
        <v>2</v>
      </c>
      <c r="E2602" s="7">
        <v>1</v>
      </c>
      <c r="F2602" s="7">
        <v>900</v>
      </c>
      <c r="G2602" s="7">
        <v>1</v>
      </c>
      <c r="H2602" s="7">
        <v>0</v>
      </c>
      <c r="I2602" s="7">
        <v>0</v>
      </c>
      <c r="J2602" s="7">
        <v>7</v>
      </c>
      <c r="K2602" s="7">
        <v>1520</v>
      </c>
      <c r="L2602" s="21">
        <v>0</v>
      </c>
      <c r="M2602">
        <v>47.526800000000001</v>
      </c>
      <c r="N2602" s="19">
        <v>7620</v>
      </c>
      <c r="O2602" s="19">
        <v>3</v>
      </c>
      <c r="P2602" s="19">
        <v>1971</v>
      </c>
      <c r="Q2602" s="19">
        <v>7620</v>
      </c>
      <c r="R2602">
        <v>98106</v>
      </c>
      <c r="S2602">
        <v>-122.343</v>
      </c>
      <c r="T2602" s="23">
        <v>900</v>
      </c>
      <c r="U2602" s="23">
        <v>0</v>
      </c>
      <c r="W2602" s="35">
        <f>$D$1*D2602+$E$1*E2602+$F$1*F2602+$G$1*G2602+$H$1*H2602+$I$1*I2602+$J$1*J2602+$K$1*K2602+$M$1*M2602+$AB$3</f>
        <v>259363.82129012048</v>
      </c>
      <c r="X2602" s="35">
        <f t="shared" si="44"/>
        <v>0</v>
      </c>
      <c r="Y2602" s="16">
        <f>(W2602-C2602)/C2602</f>
        <v>-0.18948805846837349</v>
      </c>
    </row>
    <row r="2603" spans="1:25" x14ac:dyDescent="0.35">
      <c r="A2603">
        <v>6421100342</v>
      </c>
      <c r="B2603" t="s">
        <v>56</v>
      </c>
      <c r="C2603" s="9">
        <v>733000</v>
      </c>
      <c r="D2603" s="7">
        <v>3</v>
      </c>
      <c r="E2603" s="7">
        <v>2.5</v>
      </c>
      <c r="F2603" s="7">
        <v>2160</v>
      </c>
      <c r="G2603" s="7">
        <v>2</v>
      </c>
      <c r="H2603" s="7">
        <v>0</v>
      </c>
      <c r="I2603" s="7">
        <v>0</v>
      </c>
      <c r="J2603" s="7">
        <v>9</v>
      </c>
      <c r="K2603" s="7">
        <v>3060</v>
      </c>
      <c r="L2603" s="21">
        <v>0</v>
      </c>
      <c r="M2603">
        <v>47.671199999999999</v>
      </c>
      <c r="N2603" s="19">
        <v>9888</v>
      </c>
      <c r="O2603" s="19">
        <v>4</v>
      </c>
      <c r="P2603" s="19">
        <v>1989</v>
      </c>
      <c r="Q2603" s="19">
        <v>7829</v>
      </c>
      <c r="R2603">
        <v>98052</v>
      </c>
      <c r="S2603">
        <v>-122.142</v>
      </c>
      <c r="T2603" s="23">
        <v>2160</v>
      </c>
      <c r="U2603" s="23">
        <v>0</v>
      </c>
      <c r="W2603" s="35">
        <f>$D$1*D2603+$E$1*E2603+$F$1*F2603+$G$1*G2603+$H$1*H2603+$I$1*I2603+$J$1*J2603+$K$1*K2603+$M$1*M2603+$AB$3</f>
        <v>706131.64941393211</v>
      </c>
      <c r="X2603" s="35">
        <f t="shared" si="44"/>
        <v>0</v>
      </c>
      <c r="Y2603" s="16">
        <f>(W2603-C2603)/C2603</f>
        <v>-3.6655321399819758E-2</v>
      </c>
    </row>
    <row r="2604" spans="1:25" x14ac:dyDescent="0.35">
      <c r="A2604">
        <v>2464400340</v>
      </c>
      <c r="B2604" t="s">
        <v>133</v>
      </c>
      <c r="C2604" s="9">
        <v>381500</v>
      </c>
      <c r="D2604" s="7">
        <v>2</v>
      </c>
      <c r="E2604" s="7">
        <v>1</v>
      </c>
      <c r="F2604" s="7">
        <v>900</v>
      </c>
      <c r="G2604" s="7">
        <v>1</v>
      </c>
      <c r="H2604" s="7">
        <v>0</v>
      </c>
      <c r="I2604" s="7">
        <v>0</v>
      </c>
      <c r="J2604" s="7">
        <v>7</v>
      </c>
      <c r="K2604" s="7">
        <v>1320</v>
      </c>
      <c r="L2604" s="21">
        <v>0</v>
      </c>
      <c r="M2604">
        <v>47.685899999999997</v>
      </c>
      <c r="N2604" s="19">
        <v>2910</v>
      </c>
      <c r="O2604" s="19">
        <v>5</v>
      </c>
      <c r="P2604" s="19">
        <v>1924</v>
      </c>
      <c r="Q2604" s="19">
        <v>2910</v>
      </c>
      <c r="R2604">
        <v>98115</v>
      </c>
      <c r="S2604">
        <v>-122.322</v>
      </c>
      <c r="T2604" s="23">
        <v>900</v>
      </c>
      <c r="U2604" s="23">
        <v>0</v>
      </c>
      <c r="W2604" s="35">
        <f>$D$1*D2604+$E$1*E2604+$F$1*F2604+$G$1*G2604+$H$1*H2604+$I$1*I2604+$J$1*J2604+$K$1*K2604+$M$1*M2604+$AB$3</f>
        <v>361628.97165675834</v>
      </c>
      <c r="X2604" s="35">
        <f t="shared" si="44"/>
        <v>0</v>
      </c>
      <c r="Y2604" s="16">
        <f>(W2604-C2604)/C2604</f>
        <v>-5.2086574949519425E-2</v>
      </c>
    </row>
    <row r="2605" spans="1:25" x14ac:dyDescent="0.35">
      <c r="A2605">
        <v>8113101232</v>
      </c>
      <c r="B2605" t="s">
        <v>92</v>
      </c>
      <c r="C2605" s="9">
        <v>343000</v>
      </c>
      <c r="D2605" s="7">
        <v>2</v>
      </c>
      <c r="E2605" s="7">
        <v>1</v>
      </c>
      <c r="F2605" s="7">
        <v>1180</v>
      </c>
      <c r="G2605" s="7">
        <v>1</v>
      </c>
      <c r="H2605" s="7">
        <v>0</v>
      </c>
      <c r="I2605" s="7">
        <v>0</v>
      </c>
      <c r="J2605" s="7">
        <v>7</v>
      </c>
      <c r="K2605" s="7">
        <v>1700</v>
      </c>
      <c r="L2605" s="21">
        <v>0</v>
      </c>
      <c r="M2605">
        <v>47.549199999999999</v>
      </c>
      <c r="N2605" s="19">
        <v>9261</v>
      </c>
      <c r="O2605" s="19">
        <v>4</v>
      </c>
      <c r="P2605" s="19">
        <v>1957</v>
      </c>
      <c r="Q2605" s="19">
        <v>6325</v>
      </c>
      <c r="R2605">
        <v>98118</v>
      </c>
      <c r="S2605">
        <v>-122.274</v>
      </c>
      <c r="T2605" s="23">
        <v>940</v>
      </c>
      <c r="U2605" s="23">
        <v>240</v>
      </c>
      <c r="W2605" s="35">
        <f>$D$1*D2605+$E$1*E2605+$F$1*F2605+$G$1*G2605+$H$1*H2605+$I$1*I2605+$J$1*J2605+$K$1*K2605+$M$1*M2605+$AB$3</f>
        <v>335558.44429756328</v>
      </c>
      <c r="X2605" s="35">
        <f t="shared" si="44"/>
        <v>0</v>
      </c>
      <c r="Y2605" s="16">
        <f>(W2605-C2605)/C2605</f>
        <v>-2.169549767474261E-2</v>
      </c>
    </row>
    <row r="2606" spans="1:25" x14ac:dyDescent="0.35">
      <c r="A2606">
        <v>5706500140</v>
      </c>
      <c r="B2606" t="s">
        <v>162</v>
      </c>
      <c r="C2606" s="9">
        <v>205500</v>
      </c>
      <c r="D2606" s="7">
        <v>2</v>
      </c>
      <c r="E2606" s="7">
        <v>1</v>
      </c>
      <c r="F2606" s="7">
        <v>900</v>
      </c>
      <c r="G2606" s="7">
        <v>1</v>
      </c>
      <c r="H2606" s="7">
        <v>0</v>
      </c>
      <c r="I2606" s="7">
        <v>0</v>
      </c>
      <c r="J2606" s="7">
        <v>6</v>
      </c>
      <c r="K2606" s="7">
        <v>1320</v>
      </c>
      <c r="L2606" s="21">
        <v>0</v>
      </c>
      <c r="M2606">
        <v>47.211300000000001</v>
      </c>
      <c r="N2606" s="19">
        <v>6400</v>
      </c>
      <c r="O2606" s="19">
        <v>5</v>
      </c>
      <c r="P2606" s="19">
        <v>1938</v>
      </c>
      <c r="Q2606" s="19">
        <v>6400</v>
      </c>
      <c r="R2606">
        <v>98022</v>
      </c>
      <c r="S2606">
        <v>-121.992</v>
      </c>
      <c r="T2606" s="23">
        <v>900</v>
      </c>
      <c r="U2606" s="23">
        <v>0</v>
      </c>
      <c r="W2606" s="35">
        <f>$D$1*D2606+$E$1*E2606+$F$1*F2606+$G$1*G2606+$H$1*H2606+$I$1*I2606+$J$1*J2606+$K$1*K2606+$M$1*M2606+$AB$3</f>
        <v>-21818.383646834642</v>
      </c>
      <c r="X2606" s="35">
        <f t="shared" si="44"/>
        <v>1</v>
      </c>
      <c r="Y2606" s="16">
        <f>(W2606-C2606)/C2606</f>
        <v>-1.1061721831962756</v>
      </c>
    </row>
    <row r="2607" spans="1:25" x14ac:dyDescent="0.35">
      <c r="A2607">
        <v>1024069037</v>
      </c>
      <c r="B2607" t="s">
        <v>294</v>
      </c>
      <c r="C2607" s="9">
        <v>525000</v>
      </c>
      <c r="D2607" s="7">
        <v>3</v>
      </c>
      <c r="E2607" s="7">
        <v>2</v>
      </c>
      <c r="F2607" s="7">
        <v>1600</v>
      </c>
      <c r="G2607" s="7">
        <v>1</v>
      </c>
      <c r="H2607" s="7">
        <v>0</v>
      </c>
      <c r="I2607" s="7">
        <v>0</v>
      </c>
      <c r="J2607" s="7">
        <v>7</v>
      </c>
      <c r="K2607" s="7">
        <v>1850</v>
      </c>
      <c r="L2607" s="21">
        <v>0</v>
      </c>
      <c r="M2607">
        <v>47.582099999999997</v>
      </c>
      <c r="N2607" s="19">
        <v>16530</v>
      </c>
      <c r="O2607" s="19">
        <v>5</v>
      </c>
      <c r="P2607" s="19">
        <v>1967</v>
      </c>
      <c r="Q2607" s="19">
        <v>41006</v>
      </c>
      <c r="R2607">
        <v>98075</v>
      </c>
      <c r="S2607">
        <v>-122.01600000000001</v>
      </c>
      <c r="T2607" s="23">
        <v>1600</v>
      </c>
      <c r="U2607" s="23">
        <v>0</v>
      </c>
      <c r="W2607" s="35">
        <f>$D$1*D2607+$E$1*E2607+$F$1*F2607+$G$1*G2607+$H$1*H2607+$I$1*I2607+$J$1*J2607+$K$1*K2607+$M$1*M2607+$AB$3</f>
        <v>403436.24171999842</v>
      </c>
      <c r="X2607" s="35">
        <f t="shared" si="44"/>
        <v>0</v>
      </c>
      <c r="Y2607" s="16">
        <f>(W2607-C2607)/C2607</f>
        <v>-0.23155001577143158</v>
      </c>
    </row>
    <row r="2608" spans="1:25" x14ac:dyDescent="0.35">
      <c r="A2608">
        <v>9476700135</v>
      </c>
      <c r="B2608" t="s">
        <v>243</v>
      </c>
      <c r="C2608" s="9">
        <v>300000</v>
      </c>
      <c r="D2608" s="7">
        <v>3</v>
      </c>
      <c r="E2608" s="7">
        <v>1.75</v>
      </c>
      <c r="F2608" s="7">
        <v>1500</v>
      </c>
      <c r="G2608" s="7">
        <v>1</v>
      </c>
      <c r="H2608" s="7">
        <v>0</v>
      </c>
      <c r="I2608" s="7">
        <v>2</v>
      </c>
      <c r="J2608" s="7">
        <v>6</v>
      </c>
      <c r="K2608" s="7">
        <v>1500</v>
      </c>
      <c r="L2608" s="21">
        <v>0</v>
      </c>
      <c r="M2608">
        <v>47.488300000000002</v>
      </c>
      <c r="N2608" s="19">
        <v>8352</v>
      </c>
      <c r="O2608" s="19">
        <v>5</v>
      </c>
      <c r="P2608" s="19">
        <v>1943</v>
      </c>
      <c r="Q2608" s="19">
        <v>8447</v>
      </c>
      <c r="R2608">
        <v>98056</v>
      </c>
      <c r="S2608">
        <v>-122.191</v>
      </c>
      <c r="T2608" s="23">
        <v>750</v>
      </c>
      <c r="U2608" s="23">
        <v>750</v>
      </c>
      <c r="W2608" s="35">
        <f>$D$1*D2608+$E$1*E2608+$F$1*F2608+$G$1*G2608+$H$1*H2608+$I$1*I2608+$J$1*J2608+$K$1*K2608+$M$1*M2608+$AB$3</f>
        <v>372721.1476989314</v>
      </c>
      <c r="X2608" s="35">
        <f t="shared" si="44"/>
        <v>0</v>
      </c>
      <c r="Y2608" s="16">
        <f>(W2608-C2608)/C2608</f>
        <v>0.24240382566310464</v>
      </c>
    </row>
    <row r="2609" spans="1:25" x14ac:dyDescent="0.35">
      <c r="A2609">
        <v>1926069035</v>
      </c>
      <c r="B2609" t="s">
        <v>218</v>
      </c>
      <c r="C2609" s="9">
        <v>299000</v>
      </c>
      <c r="D2609" s="7">
        <v>2</v>
      </c>
      <c r="E2609" s="7">
        <v>1</v>
      </c>
      <c r="F2609" s="7">
        <v>1070</v>
      </c>
      <c r="G2609" s="7">
        <v>1</v>
      </c>
      <c r="H2609" s="7">
        <v>0</v>
      </c>
      <c r="I2609" s="7">
        <v>0</v>
      </c>
      <c r="J2609" s="7">
        <v>6</v>
      </c>
      <c r="K2609" s="7">
        <v>1970</v>
      </c>
      <c r="L2609" s="21">
        <v>0</v>
      </c>
      <c r="M2609">
        <v>47.719900000000003</v>
      </c>
      <c r="N2609" s="19">
        <v>189486</v>
      </c>
      <c r="O2609" s="19">
        <v>3</v>
      </c>
      <c r="P2609" s="19">
        <v>1942</v>
      </c>
      <c r="Q2609" s="19">
        <v>60548</v>
      </c>
      <c r="R2609">
        <v>98077</v>
      </c>
      <c r="S2609">
        <v>-122.08499999999999</v>
      </c>
      <c r="T2609" s="23">
        <v>1070</v>
      </c>
      <c r="U2609" s="23">
        <v>0</v>
      </c>
      <c r="W2609" s="35">
        <f>$D$1*D2609+$E$1*E2609+$F$1*F2609+$G$1*G2609+$H$1*H2609+$I$1*I2609+$J$1*J2609+$K$1*K2609+$M$1*M2609+$AB$3</f>
        <v>350914.50036305562</v>
      </c>
      <c r="X2609" s="35">
        <f t="shared" si="44"/>
        <v>0</v>
      </c>
      <c r="Y2609" s="16">
        <f>(W2609-C2609)/C2609</f>
        <v>0.17362709151523617</v>
      </c>
    </row>
    <row r="2610" spans="1:25" x14ac:dyDescent="0.35">
      <c r="A2610">
        <v>3904990030</v>
      </c>
      <c r="B2610" t="s">
        <v>154</v>
      </c>
      <c r="C2610" s="9">
        <v>561000</v>
      </c>
      <c r="D2610" s="7">
        <v>4</v>
      </c>
      <c r="E2610" s="7">
        <v>2.5</v>
      </c>
      <c r="F2610" s="7">
        <v>2570</v>
      </c>
      <c r="G2610" s="7">
        <v>2</v>
      </c>
      <c r="H2610" s="7">
        <v>0</v>
      </c>
      <c r="I2610" s="7">
        <v>0</v>
      </c>
      <c r="J2610" s="7">
        <v>8</v>
      </c>
      <c r="K2610" s="7">
        <v>2260</v>
      </c>
      <c r="L2610" s="21">
        <v>0</v>
      </c>
      <c r="M2610">
        <v>47.576300000000003</v>
      </c>
      <c r="N2610" s="19">
        <v>5250</v>
      </c>
      <c r="O2610" s="19">
        <v>3</v>
      </c>
      <c r="P2610" s="19">
        <v>1990</v>
      </c>
      <c r="Q2610" s="19">
        <v>5392</v>
      </c>
      <c r="R2610">
        <v>98029</v>
      </c>
      <c r="S2610">
        <v>-122</v>
      </c>
      <c r="T2610" s="23">
        <v>2570</v>
      </c>
      <c r="U2610" s="23">
        <v>0</v>
      </c>
      <c r="W2610" s="35">
        <f>$D$1*D2610+$E$1*E2610+$F$1*F2610+$G$1*G2610+$H$1*H2610+$I$1*I2610+$J$1*J2610+$K$1*K2610+$M$1*M2610+$AB$3</f>
        <v>620596.57605010271</v>
      </c>
      <c r="X2610" s="35">
        <f t="shared" si="44"/>
        <v>0</v>
      </c>
      <c r="Y2610" s="16">
        <f>(W2610-C2610)/C2610</f>
        <v>0.10623275588253603</v>
      </c>
    </row>
    <row r="2611" spans="1:25" x14ac:dyDescent="0.35">
      <c r="A2611">
        <v>7132300550</v>
      </c>
      <c r="B2611" t="s">
        <v>208</v>
      </c>
      <c r="C2611" s="9">
        <v>450000</v>
      </c>
      <c r="D2611" s="7">
        <v>3</v>
      </c>
      <c r="E2611" s="7">
        <v>1</v>
      </c>
      <c r="F2611" s="7">
        <v>1210</v>
      </c>
      <c r="G2611" s="7">
        <v>1.5</v>
      </c>
      <c r="H2611" s="7">
        <v>0</v>
      </c>
      <c r="I2611" s="7">
        <v>0</v>
      </c>
      <c r="J2611" s="7">
        <v>7</v>
      </c>
      <c r="K2611" s="7">
        <v>1210</v>
      </c>
      <c r="L2611" s="21">
        <v>0</v>
      </c>
      <c r="M2611">
        <v>47.593400000000003</v>
      </c>
      <c r="N2611" s="19">
        <v>4000</v>
      </c>
      <c r="O2611" s="19">
        <v>3</v>
      </c>
      <c r="P2611" s="19">
        <v>1928</v>
      </c>
      <c r="Q2611" s="19">
        <v>4000</v>
      </c>
      <c r="R2611">
        <v>98144</v>
      </c>
      <c r="S2611">
        <v>-122.30800000000001</v>
      </c>
      <c r="T2611" s="23">
        <v>1090</v>
      </c>
      <c r="U2611" s="23">
        <v>120</v>
      </c>
      <c r="W2611" s="35">
        <f>$D$1*D2611+$E$1*E2611+$F$1*F2611+$G$1*G2611+$H$1*H2611+$I$1*I2611+$J$1*J2611+$K$1*K2611+$M$1*M2611+$AB$3</f>
        <v>321962.34617470577</v>
      </c>
      <c r="X2611" s="35">
        <f t="shared" si="44"/>
        <v>0</v>
      </c>
      <c r="Y2611" s="16">
        <f>(W2611-C2611)/C2611</f>
        <v>-0.28452811961176494</v>
      </c>
    </row>
    <row r="2612" spans="1:25" x14ac:dyDescent="0.35">
      <c r="A2612">
        <v>2193340140</v>
      </c>
      <c r="B2612" t="s">
        <v>197</v>
      </c>
      <c r="C2612" s="9">
        <v>540000</v>
      </c>
      <c r="D2612" s="7">
        <v>4</v>
      </c>
      <c r="E2612" s="7">
        <v>2.5</v>
      </c>
      <c r="F2612" s="7">
        <v>1850</v>
      </c>
      <c r="G2612" s="7">
        <v>2</v>
      </c>
      <c r="H2612" s="7">
        <v>0</v>
      </c>
      <c r="I2612" s="7">
        <v>0</v>
      </c>
      <c r="J2612" s="7">
        <v>8</v>
      </c>
      <c r="K2612" s="7">
        <v>1830</v>
      </c>
      <c r="L2612" s="21">
        <v>0</v>
      </c>
      <c r="M2612">
        <v>47.691400000000002</v>
      </c>
      <c r="N2612" s="19">
        <v>7850</v>
      </c>
      <c r="O2612" s="19">
        <v>3</v>
      </c>
      <c r="P2612" s="19">
        <v>1985</v>
      </c>
      <c r="Q2612" s="19">
        <v>8140</v>
      </c>
      <c r="R2612">
        <v>98052</v>
      </c>
      <c r="S2612">
        <v>-122.10299999999999</v>
      </c>
      <c r="T2612" s="23">
        <v>1850</v>
      </c>
      <c r="U2612" s="23">
        <v>0</v>
      </c>
      <c r="W2612" s="35">
        <f>$D$1*D2612+$E$1*E2612+$F$1*F2612+$G$1*G2612+$H$1*H2612+$I$1*I2612+$J$1*J2612+$K$1*K2612+$M$1*M2612+$AB$3</f>
        <v>537458.162636742</v>
      </c>
      <c r="X2612" s="35">
        <f t="shared" si="44"/>
        <v>0</v>
      </c>
      <c r="Y2612" s="16">
        <f>(W2612-C2612)/C2612</f>
        <v>-4.7071062282555637E-3</v>
      </c>
    </row>
    <row r="2613" spans="1:25" x14ac:dyDescent="0.35">
      <c r="A2613">
        <v>1422300160</v>
      </c>
      <c r="B2613" t="s">
        <v>47</v>
      </c>
      <c r="C2613" s="9">
        <v>379000</v>
      </c>
      <c r="D2613" s="7">
        <v>3</v>
      </c>
      <c r="E2613" s="7">
        <v>2.5</v>
      </c>
      <c r="F2613" s="7">
        <v>1740</v>
      </c>
      <c r="G2613" s="7">
        <v>2</v>
      </c>
      <c r="H2613" s="7">
        <v>0</v>
      </c>
      <c r="I2613" s="7">
        <v>0</v>
      </c>
      <c r="J2613" s="7">
        <v>8</v>
      </c>
      <c r="K2613" s="7">
        <v>1740</v>
      </c>
      <c r="L2613" s="21">
        <v>0</v>
      </c>
      <c r="M2613">
        <v>47.46</v>
      </c>
      <c r="N2613" s="19">
        <v>30886</v>
      </c>
      <c r="O2613" s="19">
        <v>3</v>
      </c>
      <c r="P2613" s="19">
        <v>1992</v>
      </c>
      <c r="Q2613" s="19">
        <v>39133</v>
      </c>
      <c r="R2613">
        <v>98045</v>
      </c>
      <c r="S2613">
        <v>-121.70699999999999</v>
      </c>
      <c r="T2613" s="23">
        <v>1740</v>
      </c>
      <c r="U2613" s="23">
        <v>0</v>
      </c>
      <c r="W2613" s="35">
        <f>$D$1*D2613+$E$1*E2613+$F$1*F2613+$G$1*G2613+$H$1*H2613+$I$1*I2613+$J$1*J2613+$K$1*K2613+$M$1*M2613+$AB$3</f>
        <v>394467.05961748958</v>
      </c>
      <c r="X2613" s="35">
        <f t="shared" si="44"/>
        <v>0</v>
      </c>
      <c r="Y2613" s="16">
        <f>(W2613-C2613)/C2613</f>
        <v>4.0810183687307593E-2</v>
      </c>
    </row>
    <row r="2614" spans="1:25" x14ac:dyDescent="0.35">
      <c r="A2614">
        <v>2946000751</v>
      </c>
      <c r="B2614" t="s">
        <v>291</v>
      </c>
      <c r="C2614" s="9">
        <v>230000</v>
      </c>
      <c r="D2614" s="7">
        <v>3</v>
      </c>
      <c r="E2614" s="7">
        <v>1</v>
      </c>
      <c r="F2614" s="7">
        <v>1300</v>
      </c>
      <c r="G2614" s="7">
        <v>1</v>
      </c>
      <c r="H2614" s="7">
        <v>0</v>
      </c>
      <c r="I2614" s="7">
        <v>0</v>
      </c>
      <c r="J2614" s="7">
        <v>7</v>
      </c>
      <c r="K2614" s="7">
        <v>1390</v>
      </c>
      <c r="L2614" s="21">
        <v>0</v>
      </c>
      <c r="M2614">
        <v>47.421300000000002</v>
      </c>
      <c r="N2614" s="19">
        <v>14000</v>
      </c>
      <c r="O2614" s="19">
        <v>4</v>
      </c>
      <c r="P2614" s="19">
        <v>1958</v>
      </c>
      <c r="Q2614" s="19">
        <v>8750</v>
      </c>
      <c r="R2614">
        <v>98198</v>
      </c>
      <c r="S2614">
        <v>-122.322</v>
      </c>
      <c r="T2614" s="23">
        <v>1300</v>
      </c>
      <c r="U2614" s="23">
        <v>0</v>
      </c>
      <c r="W2614" s="35">
        <f>$D$1*D2614+$E$1*E2614+$F$1*F2614+$G$1*G2614+$H$1*H2614+$I$1*I2614+$J$1*J2614+$K$1*K2614+$M$1*M2614+$AB$3</f>
        <v>243677.45716898516</v>
      </c>
      <c r="X2614" s="35">
        <f t="shared" si="44"/>
        <v>0</v>
      </c>
      <c r="Y2614" s="16">
        <f>(W2614-C2614)/C2614</f>
        <v>5.9467205082544168E-2</v>
      </c>
    </row>
    <row r="2615" spans="1:25" x14ac:dyDescent="0.35">
      <c r="A2615">
        <v>1796250140</v>
      </c>
      <c r="B2615" t="s">
        <v>259</v>
      </c>
      <c r="C2615" s="9">
        <v>399950</v>
      </c>
      <c r="D2615" s="7">
        <v>3</v>
      </c>
      <c r="E2615" s="7">
        <v>2.5</v>
      </c>
      <c r="F2615" s="7">
        <v>2000</v>
      </c>
      <c r="G2615" s="7">
        <v>2</v>
      </c>
      <c r="H2615" s="7">
        <v>0</v>
      </c>
      <c r="I2615" s="7">
        <v>0</v>
      </c>
      <c r="J2615" s="7">
        <v>8</v>
      </c>
      <c r="K2615" s="7">
        <v>1930</v>
      </c>
      <c r="L2615" s="21">
        <v>0</v>
      </c>
      <c r="M2615">
        <v>47.344200000000001</v>
      </c>
      <c r="N2615" s="19">
        <v>30605</v>
      </c>
      <c r="O2615" s="19">
        <v>4</v>
      </c>
      <c r="P2615" s="19">
        <v>1989</v>
      </c>
      <c r="Q2615" s="19">
        <v>35350</v>
      </c>
      <c r="R2615">
        <v>98042</v>
      </c>
      <c r="S2615">
        <v>-122.062</v>
      </c>
      <c r="T2615" s="23">
        <v>2000</v>
      </c>
      <c r="U2615" s="23">
        <v>0</v>
      </c>
      <c r="W2615" s="35">
        <f>$D$1*D2615+$E$1*E2615+$F$1*F2615+$G$1*G2615+$H$1*H2615+$I$1*I2615+$J$1*J2615+$K$1*K2615+$M$1*M2615+$AB$3</f>
        <v>376354.13712404668</v>
      </c>
      <c r="X2615" s="35">
        <f t="shared" si="44"/>
        <v>0</v>
      </c>
      <c r="Y2615" s="16">
        <f>(W2615-C2615)/C2615</f>
        <v>-5.8997031818860651E-2</v>
      </c>
    </row>
    <row r="2616" spans="1:25" x14ac:dyDescent="0.35">
      <c r="A2616">
        <v>6699001200</v>
      </c>
      <c r="B2616" t="s">
        <v>256</v>
      </c>
      <c r="C2616" s="9">
        <v>355000</v>
      </c>
      <c r="D2616" s="7">
        <v>5</v>
      </c>
      <c r="E2616" s="7">
        <v>2.5</v>
      </c>
      <c r="F2616" s="7">
        <v>3220</v>
      </c>
      <c r="G2616" s="7">
        <v>2</v>
      </c>
      <c r="H2616" s="7">
        <v>0</v>
      </c>
      <c r="I2616" s="7">
        <v>0</v>
      </c>
      <c r="J2616" s="7">
        <v>8</v>
      </c>
      <c r="K2616" s="7">
        <v>2760</v>
      </c>
      <c r="L2616" s="21">
        <v>0</v>
      </c>
      <c r="M2616">
        <v>47.371400000000001</v>
      </c>
      <c r="N2616" s="19">
        <v>5806</v>
      </c>
      <c r="O2616" s="19">
        <v>3</v>
      </c>
      <c r="P2616" s="19">
        <v>2002</v>
      </c>
      <c r="Q2616" s="19">
        <v>5813</v>
      </c>
      <c r="R2616">
        <v>98042</v>
      </c>
      <c r="S2616">
        <v>-122.10299999999999</v>
      </c>
      <c r="T2616" s="23">
        <v>3220</v>
      </c>
      <c r="U2616" s="23">
        <v>0</v>
      </c>
      <c r="W2616" s="35">
        <f>$D$1*D2616+$E$1*E2616+$F$1*F2616+$G$1*G2616+$H$1*H2616+$I$1*I2616+$J$1*J2616+$K$1*K2616+$M$1*M2616+$AB$3</f>
        <v>598471.91972490773</v>
      </c>
      <c r="X2616" s="35">
        <f t="shared" si="44"/>
        <v>0</v>
      </c>
      <c r="Y2616" s="16">
        <f>(W2616-C2616)/C2616</f>
        <v>0.68583639359128934</v>
      </c>
    </row>
    <row r="2617" spans="1:25" x14ac:dyDescent="0.35">
      <c r="A2617">
        <v>7525300310</v>
      </c>
      <c r="B2617" t="s">
        <v>211</v>
      </c>
      <c r="C2617" s="9">
        <v>580000</v>
      </c>
      <c r="D2617" s="7">
        <v>4</v>
      </c>
      <c r="E2617" s="7">
        <v>2.25</v>
      </c>
      <c r="F2617" s="7">
        <v>2160</v>
      </c>
      <c r="G2617" s="7">
        <v>1</v>
      </c>
      <c r="H2617" s="7">
        <v>0</v>
      </c>
      <c r="I2617" s="7">
        <v>0</v>
      </c>
      <c r="J2617" s="7">
        <v>8</v>
      </c>
      <c r="K2617" s="7">
        <v>2820</v>
      </c>
      <c r="L2617" s="21">
        <v>0</v>
      </c>
      <c r="M2617">
        <v>47.588299999999997</v>
      </c>
      <c r="N2617" s="19">
        <v>9593</v>
      </c>
      <c r="O2617" s="19">
        <v>3</v>
      </c>
      <c r="P2617" s="19">
        <v>1969</v>
      </c>
      <c r="Q2617" s="19">
        <v>9628</v>
      </c>
      <c r="R2617">
        <v>98008</v>
      </c>
      <c r="S2617">
        <v>-122.11199999999999</v>
      </c>
      <c r="T2617" s="23">
        <v>2160</v>
      </c>
      <c r="U2617" s="23">
        <v>0</v>
      </c>
      <c r="W2617" s="35">
        <f>$D$1*D2617+$E$1*E2617+$F$1*F2617+$G$1*G2617+$H$1*H2617+$I$1*I2617+$J$1*J2617+$K$1*K2617+$M$1*M2617+$AB$3</f>
        <v>573757.06144107506</v>
      </c>
      <c r="X2617" s="35">
        <f t="shared" si="44"/>
        <v>0</v>
      </c>
      <c r="Y2617" s="16">
        <f>(W2617-C2617)/C2617</f>
        <v>-1.0763687170560247E-2</v>
      </c>
    </row>
    <row r="2618" spans="1:25" x14ac:dyDescent="0.35">
      <c r="A2618">
        <v>5700000340</v>
      </c>
      <c r="B2618" t="s">
        <v>186</v>
      </c>
      <c r="C2618" s="9">
        <v>700000</v>
      </c>
      <c r="D2618" s="7">
        <v>3</v>
      </c>
      <c r="E2618" s="7">
        <v>2</v>
      </c>
      <c r="F2618" s="7">
        <v>2130</v>
      </c>
      <c r="G2618" s="7">
        <v>1.5</v>
      </c>
      <c r="H2618" s="7">
        <v>0</v>
      </c>
      <c r="I2618" s="7">
        <v>0</v>
      </c>
      <c r="J2618" s="7">
        <v>7</v>
      </c>
      <c r="K2618" s="7">
        <v>2040</v>
      </c>
      <c r="L2618" s="21">
        <v>0</v>
      </c>
      <c r="M2618">
        <v>47.5779</v>
      </c>
      <c r="N2618" s="19">
        <v>4299</v>
      </c>
      <c r="O2618" s="19">
        <v>4</v>
      </c>
      <c r="P2618" s="19">
        <v>1922</v>
      </c>
      <c r="Q2618" s="19">
        <v>4548</v>
      </c>
      <c r="R2618">
        <v>98144</v>
      </c>
      <c r="S2618">
        <v>-122.294</v>
      </c>
      <c r="T2618" s="23">
        <v>1680</v>
      </c>
      <c r="U2618" s="23">
        <v>450</v>
      </c>
      <c r="W2618" s="35">
        <f>$D$1*D2618+$E$1*E2618+$F$1*F2618+$G$1*G2618+$H$1*H2618+$I$1*I2618+$J$1*J2618+$K$1*K2618+$M$1*M2618+$AB$3</f>
        <v>503004.99841154367</v>
      </c>
      <c r="X2618" s="35">
        <f t="shared" si="44"/>
        <v>0</v>
      </c>
      <c r="Y2618" s="16">
        <f>(W2618-C2618)/C2618</f>
        <v>-0.28142143084065191</v>
      </c>
    </row>
    <row r="2619" spans="1:25" x14ac:dyDescent="0.35">
      <c r="A2619">
        <v>3210400340</v>
      </c>
      <c r="B2619" t="s">
        <v>240</v>
      </c>
      <c r="C2619" s="9">
        <v>279900</v>
      </c>
      <c r="D2619" s="7">
        <v>3</v>
      </c>
      <c r="E2619" s="7">
        <v>1.75</v>
      </c>
      <c r="F2619" s="7">
        <v>1580</v>
      </c>
      <c r="G2619" s="7">
        <v>1</v>
      </c>
      <c r="H2619" s="7">
        <v>0</v>
      </c>
      <c r="I2619" s="7">
        <v>1</v>
      </c>
      <c r="J2619" s="7">
        <v>7</v>
      </c>
      <c r="K2619" s="7">
        <v>1650</v>
      </c>
      <c r="L2619" s="21">
        <v>0</v>
      </c>
      <c r="M2619">
        <v>47.367199999999997</v>
      </c>
      <c r="N2619" s="19">
        <v>8151</v>
      </c>
      <c r="O2619" s="19">
        <v>4</v>
      </c>
      <c r="P2619" s="19">
        <v>1962</v>
      </c>
      <c r="Q2619" s="19">
        <v>8151</v>
      </c>
      <c r="R2619">
        <v>98198</v>
      </c>
      <c r="S2619">
        <v>-122.312</v>
      </c>
      <c r="T2619" s="23">
        <v>1100</v>
      </c>
      <c r="U2619" s="23">
        <v>480</v>
      </c>
      <c r="W2619" s="35">
        <f>$D$1*D2619+$E$1*E2619+$F$1*F2619+$G$1*G2619+$H$1*H2619+$I$1*I2619+$J$1*J2619+$K$1*K2619+$M$1*M2619+$AB$3</f>
        <v>323552.04685107991</v>
      </c>
      <c r="X2619" s="35">
        <f t="shared" si="44"/>
        <v>0</v>
      </c>
      <c r="Y2619" s="16">
        <f>(W2619-C2619)/C2619</f>
        <v>0.15595586584880283</v>
      </c>
    </row>
    <row r="2620" spans="1:25" x14ac:dyDescent="0.35">
      <c r="A2620">
        <v>179003055</v>
      </c>
      <c r="B2620" t="s">
        <v>142</v>
      </c>
      <c r="C2620" s="9">
        <v>210000</v>
      </c>
      <c r="D2620" s="7">
        <v>3</v>
      </c>
      <c r="E2620" s="7">
        <v>1</v>
      </c>
      <c r="F2620" s="7">
        <v>1200</v>
      </c>
      <c r="G2620" s="7">
        <v>1</v>
      </c>
      <c r="H2620" s="7">
        <v>0</v>
      </c>
      <c r="I2620" s="7">
        <v>0</v>
      </c>
      <c r="J2620" s="7">
        <v>6</v>
      </c>
      <c r="K2620" s="7">
        <v>1010</v>
      </c>
      <c r="L2620" s="21">
        <v>1989</v>
      </c>
      <c r="M2620">
        <v>47.492100000000001</v>
      </c>
      <c r="N2620" s="19">
        <v>7500</v>
      </c>
      <c r="O2620" s="19">
        <v>3</v>
      </c>
      <c r="P2620" s="19">
        <v>1905</v>
      </c>
      <c r="Q2620" s="19">
        <v>7000</v>
      </c>
      <c r="R2620">
        <v>98178</v>
      </c>
      <c r="S2620">
        <v>-122.27500000000001</v>
      </c>
      <c r="T2620" s="23">
        <v>1200</v>
      </c>
      <c r="U2620" s="23">
        <v>0</v>
      </c>
      <c r="W2620" s="35">
        <f>$D$1*D2620+$E$1*E2620+$F$1*F2620+$G$1*G2620+$H$1*H2620+$I$1*I2620+$J$1*J2620+$K$1*K2620+$M$1*M2620+$AB$3</f>
        <v>191439.64840750024</v>
      </c>
      <c r="X2620" s="35">
        <f t="shared" si="44"/>
        <v>0</v>
      </c>
      <c r="Y2620" s="16">
        <f>(W2620-C2620)/C2620</f>
        <v>-8.8382626630951255E-2</v>
      </c>
    </row>
    <row r="2621" spans="1:25" x14ac:dyDescent="0.35">
      <c r="A2621">
        <v>9829200566</v>
      </c>
      <c r="B2621" t="s">
        <v>204</v>
      </c>
      <c r="C2621" s="10">
        <v>1170000</v>
      </c>
      <c r="D2621" s="7">
        <v>3</v>
      </c>
      <c r="E2621" s="7">
        <v>3</v>
      </c>
      <c r="F2621" s="7">
        <v>3790</v>
      </c>
      <c r="G2621" s="7">
        <v>2</v>
      </c>
      <c r="H2621" s="7">
        <v>0</v>
      </c>
      <c r="I2621" s="7">
        <v>0</v>
      </c>
      <c r="J2621" s="7">
        <v>10</v>
      </c>
      <c r="K2621" s="7">
        <v>2500</v>
      </c>
      <c r="L2621" s="21">
        <v>0</v>
      </c>
      <c r="M2621">
        <v>47.603499999999997</v>
      </c>
      <c r="N2621" s="19">
        <v>5001</v>
      </c>
      <c r="O2621" s="19">
        <v>3</v>
      </c>
      <c r="P2621" s="19">
        <v>1989</v>
      </c>
      <c r="Q2621" s="19">
        <v>6286</v>
      </c>
      <c r="R2621">
        <v>98122</v>
      </c>
      <c r="S2621">
        <v>-122.285</v>
      </c>
      <c r="T2621" s="23">
        <v>2810</v>
      </c>
      <c r="U2621" s="23">
        <v>980</v>
      </c>
      <c r="W2621" s="35">
        <f>$D$1*D2621+$E$1*E2621+$F$1*F2621+$G$1*G2621+$H$1*H2621+$I$1*I2621+$J$1*J2621+$K$1*K2621+$M$1*M2621+$AB$3</f>
        <v>1076766.6872152761</v>
      </c>
      <c r="X2621" s="35">
        <f t="shared" si="44"/>
        <v>0</v>
      </c>
      <c r="Y2621" s="16">
        <f>(W2621-C2621)/C2621</f>
        <v>-7.9686592123695679E-2</v>
      </c>
    </row>
    <row r="2622" spans="1:25" x14ac:dyDescent="0.35">
      <c r="A2622">
        <v>1723059050</v>
      </c>
      <c r="B2622" t="s">
        <v>107</v>
      </c>
      <c r="C2622" s="9">
        <v>290300</v>
      </c>
      <c r="D2622" s="7">
        <v>2</v>
      </c>
      <c r="E2622" s="7">
        <v>1</v>
      </c>
      <c r="F2622" s="7">
        <v>860</v>
      </c>
      <c r="G2622" s="7">
        <v>1</v>
      </c>
      <c r="H2622" s="7">
        <v>0</v>
      </c>
      <c r="I2622" s="7">
        <v>0</v>
      </c>
      <c r="J2622" s="7">
        <v>6</v>
      </c>
      <c r="K2622" s="7">
        <v>1400</v>
      </c>
      <c r="L2622" s="21">
        <v>0</v>
      </c>
      <c r="M2622">
        <v>47.483600000000003</v>
      </c>
      <c r="N2622" s="19">
        <v>3874</v>
      </c>
      <c r="O2622" s="19">
        <v>4</v>
      </c>
      <c r="P2622" s="19">
        <v>1931</v>
      </c>
      <c r="Q2622" s="19">
        <v>5106</v>
      </c>
      <c r="R2622">
        <v>98055</v>
      </c>
      <c r="S2622">
        <v>-122.20399999999999</v>
      </c>
      <c r="T2622" s="23">
        <v>860</v>
      </c>
      <c r="U2622" s="23">
        <v>0</v>
      </c>
      <c r="W2622" s="35">
        <f>$D$1*D2622+$E$1*E2622+$F$1*F2622+$G$1*G2622+$H$1*H2622+$I$1*I2622+$J$1*J2622+$K$1*K2622+$M$1*M2622+$AB$3</f>
        <v>147606.47444463521</v>
      </c>
      <c r="X2622" s="35">
        <f t="shared" si="44"/>
        <v>0</v>
      </c>
      <c r="Y2622" s="16">
        <f>(W2622-C2622)/C2622</f>
        <v>-0.49153815210253116</v>
      </c>
    </row>
    <row r="2623" spans="1:25" x14ac:dyDescent="0.35">
      <c r="A2623">
        <v>2624059036</v>
      </c>
      <c r="B2623" t="s">
        <v>143</v>
      </c>
      <c r="C2623" s="10">
        <v>1600000</v>
      </c>
      <c r="D2623" s="7">
        <v>5</v>
      </c>
      <c r="E2623" s="7">
        <v>4.5</v>
      </c>
      <c r="F2623" s="7">
        <v>5130</v>
      </c>
      <c r="G2623" s="7">
        <v>2</v>
      </c>
      <c r="H2623" s="7">
        <v>0</v>
      </c>
      <c r="I2623" s="7">
        <v>0</v>
      </c>
      <c r="J2623" s="7">
        <v>11</v>
      </c>
      <c r="K2623" s="7">
        <v>4670</v>
      </c>
      <c r="L2623" s="21">
        <v>0</v>
      </c>
      <c r="M2623">
        <v>47.543999999999997</v>
      </c>
      <c r="N2623" s="19">
        <v>43123</v>
      </c>
      <c r="O2623" s="19">
        <v>3</v>
      </c>
      <c r="P2623" s="19">
        <v>1996</v>
      </c>
      <c r="Q2623" s="19">
        <v>43560</v>
      </c>
      <c r="R2623">
        <v>98006</v>
      </c>
      <c r="S2623">
        <v>-122.126</v>
      </c>
      <c r="T2623" s="23">
        <v>5130</v>
      </c>
      <c r="U2623" s="23">
        <v>0</v>
      </c>
      <c r="W2623" s="35">
        <f>$D$1*D2623+$E$1*E2623+$F$1*F2623+$G$1*G2623+$H$1*H2623+$I$1*I2623+$J$1*J2623+$K$1*K2623+$M$1*M2623+$AB$3</f>
        <v>1332503.4739158228</v>
      </c>
      <c r="X2623" s="35">
        <f t="shared" si="44"/>
        <v>0</v>
      </c>
      <c r="Y2623" s="16">
        <f>(W2623-C2623)/C2623</f>
        <v>-0.16718532880261075</v>
      </c>
    </row>
    <row r="2624" spans="1:25" x14ac:dyDescent="0.35">
      <c r="A2624">
        <v>5101406441</v>
      </c>
      <c r="B2624" t="s">
        <v>217</v>
      </c>
      <c r="C2624" s="9">
        <v>490000</v>
      </c>
      <c r="D2624" s="7">
        <v>3</v>
      </c>
      <c r="E2624" s="7">
        <v>1</v>
      </c>
      <c r="F2624" s="7">
        <v>1600</v>
      </c>
      <c r="G2624" s="7">
        <v>1.5</v>
      </c>
      <c r="H2624" s="7">
        <v>0</v>
      </c>
      <c r="I2624" s="7">
        <v>0</v>
      </c>
      <c r="J2624" s="7">
        <v>7</v>
      </c>
      <c r="K2624" s="7">
        <v>1760</v>
      </c>
      <c r="L2624" s="21">
        <v>0</v>
      </c>
      <c r="M2624">
        <v>47.701500000000003</v>
      </c>
      <c r="N2624" s="19">
        <v>6380</v>
      </c>
      <c r="O2624" s="19">
        <v>3</v>
      </c>
      <c r="P2624" s="19">
        <v>1939</v>
      </c>
      <c r="Q2624" s="19">
        <v>6380</v>
      </c>
      <c r="R2624">
        <v>98125</v>
      </c>
      <c r="S2624">
        <v>-122.31699999999999</v>
      </c>
      <c r="T2624" s="23">
        <v>1400</v>
      </c>
      <c r="U2624" s="23">
        <v>200</v>
      </c>
      <c r="W2624" s="35">
        <f>$D$1*D2624+$E$1*E2624+$F$1*F2624+$G$1*G2624+$H$1*H2624+$I$1*I2624+$J$1*J2624+$K$1*K2624+$M$1*M2624+$AB$3</f>
        <v>480345.47224586084</v>
      </c>
      <c r="X2624" s="35">
        <f t="shared" si="44"/>
        <v>0</v>
      </c>
      <c r="Y2624" s="16">
        <f>(W2624-C2624)/C2624</f>
        <v>-1.9703117865590113E-2</v>
      </c>
    </row>
    <row r="2625" spans="1:25" x14ac:dyDescent="0.35">
      <c r="A2625">
        <v>8582010240</v>
      </c>
      <c r="B2625" t="s">
        <v>240</v>
      </c>
      <c r="C2625" s="9">
        <v>606000</v>
      </c>
      <c r="D2625" s="7">
        <v>4</v>
      </c>
      <c r="E2625" s="7">
        <v>2.5</v>
      </c>
      <c r="F2625" s="7">
        <v>2110</v>
      </c>
      <c r="G2625" s="7">
        <v>2</v>
      </c>
      <c r="H2625" s="7">
        <v>0</v>
      </c>
      <c r="I2625" s="7">
        <v>0</v>
      </c>
      <c r="J2625" s="7">
        <v>9</v>
      </c>
      <c r="K2625" s="7">
        <v>2520</v>
      </c>
      <c r="L2625" s="21">
        <v>0</v>
      </c>
      <c r="M2625">
        <v>47.549700000000001</v>
      </c>
      <c r="N2625" s="19">
        <v>13850</v>
      </c>
      <c r="O2625" s="19">
        <v>3</v>
      </c>
      <c r="P2625" s="19">
        <v>1987</v>
      </c>
      <c r="Q2625" s="19">
        <v>10194</v>
      </c>
      <c r="R2625">
        <v>98027</v>
      </c>
      <c r="S2625">
        <v>-122.077</v>
      </c>
      <c r="T2625" s="23">
        <v>2110</v>
      </c>
      <c r="U2625" s="23">
        <v>0</v>
      </c>
      <c r="W2625" s="35">
        <f>$D$1*D2625+$E$1*E2625+$F$1*F2625+$G$1*G2625+$H$1*H2625+$I$1*I2625+$J$1*J2625+$K$1*K2625+$M$1*M2625+$AB$3</f>
        <v>580163.05449100956</v>
      </c>
      <c r="X2625" s="35">
        <f t="shared" si="44"/>
        <v>0</v>
      </c>
      <c r="Y2625" s="16">
        <f>(W2625-C2625)/C2625</f>
        <v>-4.263522361219544E-2</v>
      </c>
    </row>
    <row r="2626" spans="1:25" x14ac:dyDescent="0.35">
      <c r="A2626">
        <v>6300500505</v>
      </c>
      <c r="B2626" t="s">
        <v>279</v>
      </c>
      <c r="C2626" s="9">
        <v>359950</v>
      </c>
      <c r="D2626" s="7">
        <v>3</v>
      </c>
      <c r="E2626" s="7">
        <v>1</v>
      </c>
      <c r="F2626" s="7">
        <v>1400</v>
      </c>
      <c r="G2626" s="7">
        <v>1</v>
      </c>
      <c r="H2626" s="7">
        <v>0</v>
      </c>
      <c r="I2626" s="7">
        <v>0</v>
      </c>
      <c r="J2626" s="7">
        <v>6</v>
      </c>
      <c r="K2626" s="7">
        <v>990</v>
      </c>
      <c r="L2626" s="21">
        <v>0</v>
      </c>
      <c r="M2626">
        <v>47.704099999999997</v>
      </c>
      <c r="N2626" s="19">
        <v>4980</v>
      </c>
      <c r="O2626" s="19">
        <v>3</v>
      </c>
      <c r="P2626" s="19">
        <v>1943</v>
      </c>
      <c r="Q2626" s="19">
        <v>4980</v>
      </c>
      <c r="R2626">
        <v>98133</v>
      </c>
      <c r="S2626">
        <v>-122.34</v>
      </c>
      <c r="T2626" s="23">
        <v>950</v>
      </c>
      <c r="U2626" s="23">
        <v>450</v>
      </c>
      <c r="W2626" s="35">
        <f>$D$1*D2626+$E$1*E2626+$F$1*F2626+$G$1*G2626+$H$1*H2626+$I$1*I2626+$J$1*J2626+$K$1*K2626+$M$1*M2626+$AB$3</f>
        <v>372545.8847989738</v>
      </c>
      <c r="X2626" s="35">
        <f t="shared" si="44"/>
        <v>0</v>
      </c>
      <c r="Y2626" s="16">
        <f>(W2626-C2626)/C2626</f>
        <v>3.4993429084522291E-2</v>
      </c>
    </row>
    <row r="2627" spans="1:25" x14ac:dyDescent="0.35">
      <c r="A2627">
        <v>3275890310</v>
      </c>
      <c r="B2627" t="s">
        <v>187</v>
      </c>
      <c r="C2627" s="9">
        <v>677100</v>
      </c>
      <c r="D2627" s="7">
        <v>3</v>
      </c>
      <c r="E2627" s="7">
        <v>2</v>
      </c>
      <c r="F2627" s="7">
        <v>2110</v>
      </c>
      <c r="G2627" s="7">
        <v>1</v>
      </c>
      <c r="H2627" s="7">
        <v>0</v>
      </c>
      <c r="I2627" s="7">
        <v>0</v>
      </c>
      <c r="J2627" s="7">
        <v>10</v>
      </c>
      <c r="K2627" s="7">
        <v>3130</v>
      </c>
      <c r="L2627" s="21">
        <v>0</v>
      </c>
      <c r="M2627">
        <v>47.6496</v>
      </c>
      <c r="N2627" s="19">
        <v>9199</v>
      </c>
      <c r="O2627" s="19">
        <v>3</v>
      </c>
      <c r="P2627" s="19">
        <v>1993</v>
      </c>
      <c r="Q2627" s="19">
        <v>8841</v>
      </c>
      <c r="R2627">
        <v>98074</v>
      </c>
      <c r="S2627">
        <v>-122.083</v>
      </c>
      <c r="T2627" s="23">
        <v>2110</v>
      </c>
      <c r="U2627" s="23">
        <v>0</v>
      </c>
      <c r="W2627" s="35">
        <f>$D$1*D2627+$E$1*E2627+$F$1*F2627+$G$1*G2627+$H$1*H2627+$I$1*I2627+$J$1*J2627+$K$1*K2627+$M$1*M2627+$AB$3</f>
        <v>788805.08418486267</v>
      </c>
      <c r="X2627" s="35">
        <f t="shared" si="44"/>
        <v>0</v>
      </c>
      <c r="Y2627" s="16">
        <f>(W2627-C2627)/C2627</f>
        <v>0.16497575570057993</v>
      </c>
    </row>
    <row r="2628" spans="1:25" x14ac:dyDescent="0.35">
      <c r="A2628">
        <v>7715801040</v>
      </c>
      <c r="B2628" t="s">
        <v>173</v>
      </c>
      <c r="C2628" s="9">
        <v>465000</v>
      </c>
      <c r="D2628" s="7">
        <v>3</v>
      </c>
      <c r="E2628" s="7">
        <v>2</v>
      </c>
      <c r="F2628" s="7">
        <v>1430</v>
      </c>
      <c r="G2628" s="7">
        <v>1</v>
      </c>
      <c r="H2628" s="7">
        <v>0</v>
      </c>
      <c r="I2628" s="7">
        <v>0</v>
      </c>
      <c r="J2628" s="7">
        <v>7</v>
      </c>
      <c r="K2628" s="7">
        <v>1570</v>
      </c>
      <c r="L2628" s="21">
        <v>0</v>
      </c>
      <c r="M2628">
        <v>47.625599999999999</v>
      </c>
      <c r="N2628" s="19">
        <v>7125</v>
      </c>
      <c r="O2628" s="19">
        <v>4</v>
      </c>
      <c r="P2628" s="19">
        <v>1984</v>
      </c>
      <c r="Q2628" s="19">
        <v>8075</v>
      </c>
      <c r="R2628">
        <v>98074</v>
      </c>
      <c r="S2628">
        <v>-122.059</v>
      </c>
      <c r="T2628" s="23">
        <v>1430</v>
      </c>
      <c r="U2628" s="23">
        <v>0</v>
      </c>
      <c r="W2628" s="35">
        <f>$D$1*D2628+$E$1*E2628+$F$1*F2628+$G$1*G2628+$H$1*H2628+$I$1*I2628+$J$1*J2628+$K$1*K2628+$M$1*M2628+$AB$3</f>
        <v>393171.50712334365</v>
      </c>
      <c r="X2628" s="35">
        <f t="shared" ref="X2628:X2691" si="45">IF(W2628&lt;0, 1,0)</f>
        <v>0</v>
      </c>
      <c r="Y2628" s="16">
        <f>(W2628-C2628)/C2628</f>
        <v>-0.15446987715409968</v>
      </c>
    </row>
    <row r="2629" spans="1:25" x14ac:dyDescent="0.35">
      <c r="A2629">
        <v>7738500731</v>
      </c>
      <c r="B2629" t="s">
        <v>270</v>
      </c>
      <c r="C2629" s="10">
        <v>4500000</v>
      </c>
      <c r="D2629" s="7">
        <v>5</v>
      </c>
      <c r="E2629" s="7">
        <v>5.5</v>
      </c>
      <c r="F2629" s="7">
        <v>6640</v>
      </c>
      <c r="G2629" s="7">
        <v>2</v>
      </c>
      <c r="H2629" s="7">
        <v>1</v>
      </c>
      <c r="I2629" s="7">
        <v>4</v>
      </c>
      <c r="J2629" s="7">
        <v>12</v>
      </c>
      <c r="K2629" s="7">
        <v>3030</v>
      </c>
      <c r="L2629" s="21">
        <v>0</v>
      </c>
      <c r="M2629">
        <v>47.749299999999998</v>
      </c>
      <c r="N2629" s="19">
        <v>40014</v>
      </c>
      <c r="O2629" s="19">
        <v>3</v>
      </c>
      <c r="P2629" s="19">
        <v>2004</v>
      </c>
      <c r="Q2629" s="19">
        <v>23408</v>
      </c>
      <c r="R2629">
        <v>98155</v>
      </c>
      <c r="S2629">
        <v>-122.28</v>
      </c>
      <c r="T2629" s="23">
        <v>6350</v>
      </c>
      <c r="U2629" s="23">
        <v>290</v>
      </c>
      <c r="W2629" s="35">
        <f>$D$1*D2629+$E$1*E2629+$F$1*F2629+$G$1*G2629+$H$1*H2629+$I$1*I2629+$J$1*J2629+$K$1*K2629+$M$1*M2629+$AB$3</f>
        <v>2769989.5235540718</v>
      </c>
      <c r="X2629" s="35">
        <f t="shared" si="45"/>
        <v>0</v>
      </c>
      <c r="Y2629" s="16">
        <f>(W2629-C2629)/C2629</f>
        <v>-0.38444677254353959</v>
      </c>
    </row>
    <row r="2630" spans="1:25" x14ac:dyDescent="0.35">
      <c r="A2630">
        <v>1822079046</v>
      </c>
      <c r="B2630" t="s">
        <v>198</v>
      </c>
      <c r="C2630" s="9">
        <v>500000</v>
      </c>
      <c r="D2630" s="7">
        <v>3</v>
      </c>
      <c r="E2630" s="7">
        <v>2</v>
      </c>
      <c r="F2630" s="7">
        <v>3040</v>
      </c>
      <c r="G2630" s="7">
        <v>1</v>
      </c>
      <c r="H2630" s="7">
        <v>0</v>
      </c>
      <c r="I2630" s="7">
        <v>0</v>
      </c>
      <c r="J2630" s="7">
        <v>8</v>
      </c>
      <c r="K2630" s="7">
        <v>2230</v>
      </c>
      <c r="L2630" s="21">
        <v>0</v>
      </c>
      <c r="M2630">
        <v>47.394399999999997</v>
      </c>
      <c r="N2630" s="19">
        <v>41072</v>
      </c>
      <c r="O2630" s="19">
        <v>4</v>
      </c>
      <c r="P2630" s="19">
        <v>1978</v>
      </c>
      <c r="Q2630" s="19">
        <v>54014</v>
      </c>
      <c r="R2630">
        <v>98038</v>
      </c>
      <c r="S2630">
        <v>-121.97199999999999</v>
      </c>
      <c r="T2630" s="23">
        <v>1520</v>
      </c>
      <c r="U2630" s="23">
        <v>1520</v>
      </c>
      <c r="W2630" s="35">
        <f>$D$1*D2630+$E$1*E2630+$F$1*F2630+$G$1*G2630+$H$1*H2630+$I$1*I2630+$J$1*J2630+$K$1*K2630+$M$1*M2630+$AB$3</f>
        <v>668116.51862730831</v>
      </c>
      <c r="X2630" s="35">
        <f t="shared" si="45"/>
        <v>0</v>
      </c>
      <c r="Y2630" s="16">
        <f>(W2630-C2630)/C2630</f>
        <v>0.33623303725461662</v>
      </c>
    </row>
    <row r="2631" spans="1:25" x14ac:dyDescent="0.35">
      <c r="A2631">
        <v>1062100075</v>
      </c>
      <c r="B2631" t="s">
        <v>302</v>
      </c>
      <c r="C2631" s="9">
        <v>455000</v>
      </c>
      <c r="D2631" s="7">
        <v>2</v>
      </c>
      <c r="E2631" s="7">
        <v>1</v>
      </c>
      <c r="F2631" s="7">
        <v>980</v>
      </c>
      <c r="G2631" s="7">
        <v>1</v>
      </c>
      <c r="H2631" s="7">
        <v>0</v>
      </c>
      <c r="I2631" s="7">
        <v>0</v>
      </c>
      <c r="J2631" s="7">
        <v>7</v>
      </c>
      <c r="K2631" s="7">
        <v>1600</v>
      </c>
      <c r="L2631" s="21">
        <v>0</v>
      </c>
      <c r="M2631">
        <v>47.751800000000003</v>
      </c>
      <c r="N2631" s="19">
        <v>5000</v>
      </c>
      <c r="O2631" s="19">
        <v>4</v>
      </c>
      <c r="P2631" s="19">
        <v>1950</v>
      </c>
      <c r="Q2631" s="19">
        <v>5965</v>
      </c>
      <c r="R2631">
        <v>98155</v>
      </c>
      <c r="S2631">
        <v>-122.279</v>
      </c>
      <c r="T2631" s="23">
        <v>980</v>
      </c>
      <c r="U2631" s="23">
        <v>0</v>
      </c>
      <c r="W2631" s="35">
        <f>$D$1*D2631+$E$1*E2631+$F$1*F2631+$G$1*G2631+$H$1*H2631+$I$1*I2631+$J$1*J2631+$K$1*K2631+$M$1*M2631+$AB$3</f>
        <v>423808.78212254867</v>
      </c>
      <c r="X2631" s="35">
        <f t="shared" si="45"/>
        <v>0</v>
      </c>
      <c r="Y2631" s="16">
        <f>(W2631-C2631)/C2631</f>
        <v>-6.8552127203189733E-2</v>
      </c>
    </row>
    <row r="2632" spans="1:25" x14ac:dyDescent="0.35">
      <c r="A2632">
        <v>8825900070</v>
      </c>
      <c r="B2632" t="s">
        <v>162</v>
      </c>
      <c r="C2632" s="9">
        <v>705000</v>
      </c>
      <c r="D2632" s="7">
        <v>6</v>
      </c>
      <c r="E2632" s="7">
        <v>2</v>
      </c>
      <c r="F2632" s="7">
        <v>2570</v>
      </c>
      <c r="G2632" s="7">
        <v>1.5</v>
      </c>
      <c r="H2632" s="7">
        <v>0</v>
      </c>
      <c r="I2632" s="7">
        <v>0</v>
      </c>
      <c r="J2632" s="7">
        <v>7</v>
      </c>
      <c r="K2632" s="7">
        <v>2030</v>
      </c>
      <c r="L2632" s="21">
        <v>0</v>
      </c>
      <c r="M2632">
        <v>47.675400000000003</v>
      </c>
      <c r="N2632" s="19">
        <v>4240</v>
      </c>
      <c r="O2632" s="19">
        <v>4</v>
      </c>
      <c r="P2632" s="19">
        <v>1911</v>
      </c>
      <c r="Q2632" s="19">
        <v>4240</v>
      </c>
      <c r="R2632">
        <v>98115</v>
      </c>
      <c r="S2632">
        <v>-122.307</v>
      </c>
      <c r="T2632" s="23">
        <v>1970</v>
      </c>
      <c r="U2632" s="23">
        <v>600</v>
      </c>
      <c r="W2632" s="35">
        <f>$D$1*D2632+$E$1*E2632+$F$1*F2632+$G$1*G2632+$H$1*H2632+$I$1*I2632+$J$1*J2632+$K$1*K2632+$M$1*M2632+$AB$3</f>
        <v>564778.2762513645</v>
      </c>
      <c r="X2632" s="35">
        <f t="shared" si="45"/>
        <v>0</v>
      </c>
      <c r="Y2632" s="16">
        <f>(W2632-C2632)/C2632</f>
        <v>-0.19889606205480212</v>
      </c>
    </row>
    <row r="2633" spans="1:25" x14ac:dyDescent="0.35">
      <c r="A2633">
        <v>1158700135</v>
      </c>
      <c r="B2633" t="s">
        <v>145</v>
      </c>
      <c r="C2633" s="9">
        <v>420000</v>
      </c>
      <c r="D2633" s="7">
        <v>3</v>
      </c>
      <c r="E2633" s="7">
        <v>2.5</v>
      </c>
      <c r="F2633" s="7">
        <v>2060</v>
      </c>
      <c r="G2633" s="7">
        <v>1</v>
      </c>
      <c r="H2633" s="7">
        <v>0</v>
      </c>
      <c r="I2633" s="7">
        <v>0</v>
      </c>
      <c r="J2633" s="7">
        <v>8</v>
      </c>
      <c r="K2633" s="7">
        <v>2150</v>
      </c>
      <c r="L2633" s="21">
        <v>0</v>
      </c>
      <c r="M2633">
        <v>47.7575</v>
      </c>
      <c r="N2633" s="19">
        <v>7020</v>
      </c>
      <c r="O2633" s="19">
        <v>4</v>
      </c>
      <c r="P2633" s="19">
        <v>1967</v>
      </c>
      <c r="Q2633" s="19">
        <v>8400</v>
      </c>
      <c r="R2633">
        <v>98177</v>
      </c>
      <c r="S2633">
        <v>-122.364</v>
      </c>
      <c r="T2633" s="23">
        <v>1460</v>
      </c>
      <c r="U2633" s="23">
        <v>600</v>
      </c>
      <c r="W2633" s="35">
        <f>$D$1*D2633+$E$1*E2633+$F$1*F2633+$G$1*G2633+$H$1*H2633+$I$1*I2633+$J$1*J2633+$K$1*K2633+$M$1*M2633+$AB$3</f>
        <v>686633.54070835933</v>
      </c>
      <c r="X2633" s="35">
        <f t="shared" si="45"/>
        <v>0</v>
      </c>
      <c r="Y2633" s="16">
        <f>(W2633-C2633)/C2633</f>
        <v>0.63484176359133171</v>
      </c>
    </row>
    <row r="2634" spans="1:25" x14ac:dyDescent="0.35">
      <c r="A2634">
        <v>7983000200</v>
      </c>
      <c r="B2634" t="s">
        <v>323</v>
      </c>
      <c r="C2634" s="9">
        <v>169575</v>
      </c>
      <c r="D2634" s="7">
        <v>3</v>
      </c>
      <c r="E2634" s="7">
        <v>1</v>
      </c>
      <c r="F2634" s="7">
        <v>1300</v>
      </c>
      <c r="G2634" s="7">
        <v>1</v>
      </c>
      <c r="H2634" s="7">
        <v>0</v>
      </c>
      <c r="I2634" s="7">
        <v>0</v>
      </c>
      <c r="J2634" s="7">
        <v>7</v>
      </c>
      <c r="K2634" s="7">
        <v>1360</v>
      </c>
      <c r="L2634" s="21">
        <v>0</v>
      </c>
      <c r="M2634">
        <v>47.332700000000003</v>
      </c>
      <c r="N2634" s="19">
        <v>8284</v>
      </c>
      <c r="O2634" s="19">
        <v>3</v>
      </c>
      <c r="P2634" s="19">
        <v>1968</v>
      </c>
      <c r="Q2634" s="19">
        <v>7848</v>
      </c>
      <c r="R2634">
        <v>98003</v>
      </c>
      <c r="S2634">
        <v>-122.306</v>
      </c>
      <c r="T2634" s="23">
        <v>1300</v>
      </c>
      <c r="U2634" s="23">
        <v>0</v>
      </c>
      <c r="W2634" s="35">
        <f>$D$1*D2634+$E$1*E2634+$F$1*F2634+$G$1*G2634+$H$1*H2634+$I$1*I2634+$J$1*J2634+$K$1*K2634+$M$1*M2634+$AB$3</f>
        <v>185718.87465202808</v>
      </c>
      <c r="X2634" s="35">
        <f t="shared" si="45"/>
        <v>0</v>
      </c>
      <c r="Y2634" s="16">
        <f>(W2634-C2634)/C2634</f>
        <v>9.5201973475029247E-2</v>
      </c>
    </row>
    <row r="2635" spans="1:25" x14ac:dyDescent="0.35">
      <c r="A2635">
        <v>7983000200</v>
      </c>
      <c r="B2635" t="s">
        <v>23</v>
      </c>
      <c r="C2635" s="9">
        <v>250000</v>
      </c>
      <c r="D2635" s="7">
        <v>3</v>
      </c>
      <c r="E2635" s="7">
        <v>1</v>
      </c>
      <c r="F2635" s="7">
        <v>1300</v>
      </c>
      <c r="G2635" s="7">
        <v>1</v>
      </c>
      <c r="H2635" s="7">
        <v>0</v>
      </c>
      <c r="I2635" s="7">
        <v>0</v>
      </c>
      <c r="J2635" s="7">
        <v>7</v>
      </c>
      <c r="K2635" s="7">
        <v>1360</v>
      </c>
      <c r="L2635" s="21">
        <v>0</v>
      </c>
      <c r="M2635">
        <v>47.332700000000003</v>
      </c>
      <c r="N2635" s="19">
        <v>8284</v>
      </c>
      <c r="O2635" s="19">
        <v>3</v>
      </c>
      <c r="P2635" s="19">
        <v>1968</v>
      </c>
      <c r="Q2635" s="19">
        <v>7848</v>
      </c>
      <c r="R2635">
        <v>98003</v>
      </c>
      <c r="S2635">
        <v>-122.306</v>
      </c>
      <c r="T2635" s="23">
        <v>1300</v>
      </c>
      <c r="U2635" s="23">
        <v>0</v>
      </c>
      <c r="W2635" s="35">
        <f>$D$1*D2635+$E$1*E2635+$F$1*F2635+$G$1*G2635+$H$1*H2635+$I$1*I2635+$J$1*J2635+$K$1*K2635+$M$1*M2635+$AB$3</f>
        <v>185718.87465202808</v>
      </c>
      <c r="X2635" s="35">
        <f t="shared" si="45"/>
        <v>0</v>
      </c>
      <c r="Y2635" s="16">
        <f>(W2635-C2635)/C2635</f>
        <v>-0.25712450139188764</v>
      </c>
    </row>
    <row r="2636" spans="1:25" x14ac:dyDescent="0.35">
      <c r="A2636">
        <v>1727510030</v>
      </c>
      <c r="B2636" t="s">
        <v>29</v>
      </c>
      <c r="C2636" s="9">
        <v>530000</v>
      </c>
      <c r="D2636" s="7">
        <v>3</v>
      </c>
      <c r="E2636" s="7">
        <v>2.25</v>
      </c>
      <c r="F2636" s="7">
        <v>1680</v>
      </c>
      <c r="G2636" s="7">
        <v>1</v>
      </c>
      <c r="H2636" s="7">
        <v>0</v>
      </c>
      <c r="I2636" s="7">
        <v>0</v>
      </c>
      <c r="J2636" s="7">
        <v>7</v>
      </c>
      <c r="K2636" s="7">
        <v>1910</v>
      </c>
      <c r="L2636" s="21">
        <v>0</v>
      </c>
      <c r="M2636">
        <v>47.713000000000001</v>
      </c>
      <c r="N2636" s="19">
        <v>7262</v>
      </c>
      <c r="O2636" s="19">
        <v>5</v>
      </c>
      <c r="P2636" s="19">
        <v>1973</v>
      </c>
      <c r="Q2636" s="19">
        <v>7405</v>
      </c>
      <c r="R2636">
        <v>98034</v>
      </c>
      <c r="S2636">
        <v>-122.22499999999999</v>
      </c>
      <c r="T2636" s="23">
        <v>1180</v>
      </c>
      <c r="U2636" s="23">
        <v>500</v>
      </c>
      <c r="W2636" s="35">
        <f>$D$1*D2636+$E$1*E2636+$F$1*F2636+$G$1*G2636+$H$1*H2636+$I$1*I2636+$J$1*J2636+$K$1*K2636+$M$1*M2636+$AB$3</f>
        <v>503173.57398933917</v>
      </c>
      <c r="X2636" s="35">
        <f t="shared" si="45"/>
        <v>0</v>
      </c>
      <c r="Y2636" s="16">
        <f>(W2636-C2636)/C2636</f>
        <v>-5.0615898133322318E-2</v>
      </c>
    </row>
    <row r="2637" spans="1:25" x14ac:dyDescent="0.35">
      <c r="A2637">
        <v>3286800370</v>
      </c>
      <c r="B2637" t="s">
        <v>266</v>
      </c>
      <c r="C2637" s="9">
        <v>590000</v>
      </c>
      <c r="D2637" s="7">
        <v>5</v>
      </c>
      <c r="E2637" s="7">
        <v>3.25</v>
      </c>
      <c r="F2637" s="7">
        <v>4020</v>
      </c>
      <c r="G2637" s="7">
        <v>1</v>
      </c>
      <c r="H2637" s="7">
        <v>0</v>
      </c>
      <c r="I2637" s="7">
        <v>0</v>
      </c>
      <c r="J2637" s="7">
        <v>8</v>
      </c>
      <c r="K2637" s="7">
        <v>2650</v>
      </c>
      <c r="L2637" s="21">
        <v>0</v>
      </c>
      <c r="M2637">
        <v>47.495199999999997</v>
      </c>
      <c r="N2637" s="19">
        <v>40341</v>
      </c>
      <c r="O2637" s="19">
        <v>5</v>
      </c>
      <c r="P2637" s="19">
        <v>1970</v>
      </c>
      <c r="Q2637" s="19">
        <v>53437</v>
      </c>
      <c r="R2637">
        <v>98027</v>
      </c>
      <c r="S2637">
        <v>-122.068</v>
      </c>
      <c r="T2637" s="23">
        <v>2170</v>
      </c>
      <c r="U2637" s="23">
        <v>1850</v>
      </c>
      <c r="W2637" s="35">
        <f>$D$1*D2637+$E$1*E2637+$F$1*F2637+$G$1*G2637+$H$1*H2637+$I$1*I2637+$J$1*J2637+$K$1*K2637+$M$1*M2637+$AB$3</f>
        <v>867402.47374261171</v>
      </c>
      <c r="X2637" s="35">
        <f t="shared" si="45"/>
        <v>0</v>
      </c>
      <c r="Y2637" s="16">
        <f>(W2637-C2637)/C2637</f>
        <v>0.47017368430951134</v>
      </c>
    </row>
    <row r="2638" spans="1:25" x14ac:dyDescent="0.35">
      <c r="A2638">
        <v>6791400320</v>
      </c>
      <c r="B2638" t="s">
        <v>189</v>
      </c>
      <c r="C2638" s="9">
        <v>257500</v>
      </c>
      <c r="D2638" s="7">
        <v>3</v>
      </c>
      <c r="E2638" s="7">
        <v>1.75</v>
      </c>
      <c r="F2638" s="7">
        <v>1530</v>
      </c>
      <c r="G2638" s="7">
        <v>1</v>
      </c>
      <c r="H2638" s="7">
        <v>0</v>
      </c>
      <c r="I2638" s="7">
        <v>0</v>
      </c>
      <c r="J2638" s="7">
        <v>7</v>
      </c>
      <c r="K2638" s="7">
        <v>1770</v>
      </c>
      <c r="L2638" s="21">
        <v>0</v>
      </c>
      <c r="M2638">
        <v>47.314599999999999</v>
      </c>
      <c r="N2638" s="19">
        <v>14087</v>
      </c>
      <c r="O2638" s="19">
        <v>3</v>
      </c>
      <c r="P2638" s="19">
        <v>1979</v>
      </c>
      <c r="Q2638" s="19">
        <v>13660</v>
      </c>
      <c r="R2638">
        <v>98042</v>
      </c>
      <c r="S2638">
        <v>-122.04300000000001</v>
      </c>
      <c r="T2638" s="23">
        <v>1070</v>
      </c>
      <c r="U2638" s="23">
        <v>460</v>
      </c>
      <c r="W2638" s="35">
        <f>$D$1*D2638+$E$1*E2638+$F$1*F2638+$G$1*G2638+$H$1*H2638+$I$1*I2638+$J$1*J2638+$K$1*K2638+$M$1*M2638+$AB$3</f>
        <v>216681.95797579736</v>
      </c>
      <c r="X2638" s="35">
        <f t="shared" si="45"/>
        <v>0</v>
      </c>
      <c r="Y2638" s="16">
        <f>(W2638-C2638)/C2638</f>
        <v>-0.15851666805515591</v>
      </c>
    </row>
    <row r="2639" spans="1:25" x14ac:dyDescent="0.35">
      <c r="A2639">
        <v>3992700036</v>
      </c>
      <c r="B2639" t="s">
        <v>45</v>
      </c>
      <c r="C2639" s="9">
        <v>415000</v>
      </c>
      <c r="D2639" s="7">
        <v>3</v>
      </c>
      <c r="E2639" s="7">
        <v>1</v>
      </c>
      <c r="F2639" s="7">
        <v>1170</v>
      </c>
      <c r="G2639" s="7">
        <v>1</v>
      </c>
      <c r="H2639" s="7">
        <v>0</v>
      </c>
      <c r="I2639" s="7">
        <v>0</v>
      </c>
      <c r="J2639" s="7">
        <v>8</v>
      </c>
      <c r="K2639" s="7">
        <v>2410</v>
      </c>
      <c r="L2639" s="21">
        <v>0</v>
      </c>
      <c r="M2639">
        <v>47.712200000000003</v>
      </c>
      <c r="N2639" s="19">
        <v>6700</v>
      </c>
      <c r="O2639" s="19">
        <v>3</v>
      </c>
      <c r="P2639" s="19">
        <v>1957</v>
      </c>
      <c r="Q2639" s="19">
        <v>7620</v>
      </c>
      <c r="R2639">
        <v>98125</v>
      </c>
      <c r="S2639">
        <v>-122.29</v>
      </c>
      <c r="T2639" s="23">
        <v>1170</v>
      </c>
      <c r="U2639" s="23">
        <v>0</v>
      </c>
      <c r="W2639" s="35">
        <f>$D$1*D2639+$E$1*E2639+$F$1*F2639+$G$1*G2639+$H$1*H2639+$I$1*I2639+$J$1*J2639+$K$1*K2639+$M$1*M2639+$AB$3</f>
        <v>486677.03803810477</v>
      </c>
      <c r="X2639" s="35">
        <f t="shared" si="45"/>
        <v>0</v>
      </c>
      <c r="Y2639" s="16">
        <f>(W2639-C2639)/C2639</f>
        <v>0.17271575430868619</v>
      </c>
    </row>
    <row r="2640" spans="1:25" x14ac:dyDescent="0.35">
      <c r="A2640">
        <v>1175000059</v>
      </c>
      <c r="B2640" t="s">
        <v>286</v>
      </c>
      <c r="C2640" s="9">
        <v>536000</v>
      </c>
      <c r="D2640" s="7">
        <v>3</v>
      </c>
      <c r="E2640" s="7">
        <v>1.75</v>
      </c>
      <c r="F2640" s="7">
        <v>1580</v>
      </c>
      <c r="G2640" s="7">
        <v>1.5</v>
      </c>
      <c r="H2640" s="7">
        <v>0</v>
      </c>
      <c r="I2640" s="7">
        <v>0</v>
      </c>
      <c r="J2640" s="7">
        <v>7</v>
      </c>
      <c r="K2640" s="7">
        <v>1560</v>
      </c>
      <c r="L2640" s="21">
        <v>0</v>
      </c>
      <c r="M2640">
        <v>47.671999999999997</v>
      </c>
      <c r="N2640" s="19">
        <v>3764</v>
      </c>
      <c r="O2640" s="19">
        <v>3</v>
      </c>
      <c r="P2640" s="19">
        <v>1945</v>
      </c>
      <c r="Q2640" s="19">
        <v>3764</v>
      </c>
      <c r="R2640">
        <v>98107</v>
      </c>
      <c r="S2640">
        <v>-122.39700000000001</v>
      </c>
      <c r="T2640" s="23">
        <v>1280</v>
      </c>
      <c r="U2640" s="23">
        <v>300</v>
      </c>
      <c r="W2640" s="35">
        <f>$D$1*D2640+$E$1*E2640+$F$1*F2640+$G$1*G2640+$H$1*H2640+$I$1*I2640+$J$1*J2640+$K$1*K2640+$M$1*M2640+$AB$3</f>
        <v>445676.37316935137</v>
      </c>
      <c r="X2640" s="35">
        <f t="shared" si="45"/>
        <v>0</v>
      </c>
      <c r="Y2640" s="16">
        <f>(W2640-C2640)/C2640</f>
        <v>-0.1685142291616579</v>
      </c>
    </row>
    <row r="2641" spans="1:25" x14ac:dyDescent="0.35">
      <c r="A2641">
        <v>8732000390</v>
      </c>
      <c r="B2641" t="s">
        <v>36</v>
      </c>
      <c r="C2641" s="9">
        <v>246500</v>
      </c>
      <c r="D2641" s="7">
        <v>3</v>
      </c>
      <c r="E2641" s="7">
        <v>1.5</v>
      </c>
      <c r="F2641" s="7">
        <v>1270</v>
      </c>
      <c r="G2641" s="7">
        <v>1</v>
      </c>
      <c r="H2641" s="7">
        <v>0</v>
      </c>
      <c r="I2641" s="7">
        <v>0</v>
      </c>
      <c r="J2641" s="7">
        <v>7</v>
      </c>
      <c r="K2641" s="7">
        <v>1380</v>
      </c>
      <c r="L2641" s="21">
        <v>0</v>
      </c>
      <c r="M2641">
        <v>47.407499999999999</v>
      </c>
      <c r="N2641" s="19">
        <v>11600</v>
      </c>
      <c r="O2641" s="19">
        <v>4</v>
      </c>
      <c r="P2641" s="19">
        <v>1964</v>
      </c>
      <c r="Q2641" s="19">
        <v>9945</v>
      </c>
      <c r="R2641">
        <v>98031</v>
      </c>
      <c r="S2641">
        <v>-122.196</v>
      </c>
      <c r="T2641" s="23">
        <v>1270</v>
      </c>
      <c r="U2641" s="23">
        <v>0</v>
      </c>
      <c r="W2641" s="35">
        <f>$D$1*D2641+$E$1*E2641+$F$1*F2641+$G$1*G2641+$H$1*H2641+$I$1*I2641+$J$1*J2641+$K$1*K2641+$M$1*M2641+$AB$3</f>
        <v>221678.4969843179</v>
      </c>
      <c r="X2641" s="35">
        <f t="shared" si="45"/>
        <v>0</v>
      </c>
      <c r="Y2641" s="16">
        <f>(W2641-C2641)/C2641</f>
        <v>-0.10069575259911603</v>
      </c>
    </row>
    <row r="2642" spans="1:25" x14ac:dyDescent="0.35">
      <c r="A2642">
        <v>1441800030</v>
      </c>
      <c r="B2642" t="s">
        <v>321</v>
      </c>
      <c r="C2642" s="9">
        <v>395000</v>
      </c>
      <c r="D2642" s="7">
        <v>3</v>
      </c>
      <c r="E2642" s="7">
        <v>1.75</v>
      </c>
      <c r="F2642" s="7">
        <v>1480</v>
      </c>
      <c r="G2642" s="7">
        <v>1</v>
      </c>
      <c r="H2642" s="7">
        <v>0</v>
      </c>
      <c r="I2642" s="7">
        <v>0</v>
      </c>
      <c r="J2642" s="7">
        <v>8</v>
      </c>
      <c r="K2642" s="7">
        <v>1930</v>
      </c>
      <c r="L2642" s="21">
        <v>0</v>
      </c>
      <c r="M2642">
        <v>47.722499999999997</v>
      </c>
      <c r="N2642" s="19">
        <v>7700</v>
      </c>
      <c r="O2642" s="19">
        <v>3</v>
      </c>
      <c r="P2642" s="19">
        <v>1975</v>
      </c>
      <c r="Q2642" s="19">
        <v>8560</v>
      </c>
      <c r="R2642">
        <v>98034</v>
      </c>
      <c r="S2642">
        <v>-122.202</v>
      </c>
      <c r="T2642" s="23">
        <v>1480</v>
      </c>
      <c r="U2642" s="23">
        <v>0</v>
      </c>
      <c r="W2642" s="35">
        <f>$D$1*D2642+$E$1*E2642+$F$1*F2642+$G$1*G2642+$H$1*H2642+$I$1*I2642+$J$1*J2642+$K$1*K2642+$M$1*M2642+$AB$3</f>
        <v>547030.00138185918</v>
      </c>
      <c r="X2642" s="35">
        <f t="shared" si="45"/>
        <v>0</v>
      </c>
      <c r="Y2642" s="16">
        <f>(W2642-C2642)/C2642</f>
        <v>0.38488607944774478</v>
      </c>
    </row>
    <row r="2643" spans="1:25" x14ac:dyDescent="0.35">
      <c r="A2643">
        <v>4045800030</v>
      </c>
      <c r="B2643" t="s">
        <v>120</v>
      </c>
      <c r="C2643" s="9">
        <v>739000</v>
      </c>
      <c r="D2643" s="7">
        <v>3</v>
      </c>
      <c r="E2643" s="7">
        <v>2.25</v>
      </c>
      <c r="F2643" s="7">
        <v>2220</v>
      </c>
      <c r="G2643" s="7">
        <v>1</v>
      </c>
      <c r="H2643" s="7">
        <v>0</v>
      </c>
      <c r="I2643" s="7">
        <v>0</v>
      </c>
      <c r="J2643" s="7">
        <v>8</v>
      </c>
      <c r="K2643" s="7">
        <v>2500</v>
      </c>
      <c r="L2643" s="21">
        <v>0</v>
      </c>
      <c r="M2643">
        <v>47.638300000000001</v>
      </c>
      <c r="N2643" s="19">
        <v>10530</v>
      </c>
      <c r="O2643" s="19">
        <v>4</v>
      </c>
      <c r="P2643" s="19">
        <v>1974</v>
      </c>
      <c r="Q2643" s="19">
        <v>10014</v>
      </c>
      <c r="R2643">
        <v>98052</v>
      </c>
      <c r="S2643">
        <v>-122.098</v>
      </c>
      <c r="T2643" s="23">
        <v>1700</v>
      </c>
      <c r="U2643" s="23">
        <v>520</v>
      </c>
      <c r="W2643" s="35">
        <f>$D$1*D2643+$E$1*E2643+$F$1*F2643+$G$1*G2643+$H$1*H2643+$I$1*I2643+$J$1*J2643+$K$1*K2643+$M$1*M2643+$AB$3</f>
        <v>649142.6768816337</v>
      </c>
      <c r="X2643" s="35">
        <f t="shared" si="45"/>
        <v>0</v>
      </c>
      <c r="Y2643" s="16">
        <f>(W2643-C2643)/C2643</f>
        <v>-0.12159313006544831</v>
      </c>
    </row>
    <row r="2644" spans="1:25" x14ac:dyDescent="0.35">
      <c r="A2644">
        <v>1727850340</v>
      </c>
      <c r="B2644" t="s">
        <v>152</v>
      </c>
      <c r="C2644" s="10">
        <v>1270000</v>
      </c>
      <c r="D2644" s="7">
        <v>4</v>
      </c>
      <c r="E2644" s="7">
        <v>2.75</v>
      </c>
      <c r="F2644" s="7">
        <v>3200</v>
      </c>
      <c r="G2644" s="7">
        <v>2</v>
      </c>
      <c r="H2644" s="7">
        <v>0</v>
      </c>
      <c r="I2644" s="7">
        <v>0</v>
      </c>
      <c r="J2644" s="7">
        <v>11</v>
      </c>
      <c r="K2644" s="7">
        <v>4050</v>
      </c>
      <c r="L2644" s="21">
        <v>0</v>
      </c>
      <c r="M2644">
        <v>47.6402</v>
      </c>
      <c r="N2644" s="19">
        <v>13729</v>
      </c>
      <c r="O2644" s="19">
        <v>3</v>
      </c>
      <c r="P2644" s="19">
        <v>1984</v>
      </c>
      <c r="Q2644" s="19">
        <v>16921</v>
      </c>
      <c r="R2644">
        <v>98005</v>
      </c>
      <c r="S2644">
        <v>-122.17100000000001</v>
      </c>
      <c r="T2644" s="23">
        <v>3200</v>
      </c>
      <c r="U2644" s="23">
        <v>0</v>
      </c>
      <c r="W2644" s="35">
        <f>$D$1*D2644+$E$1*E2644+$F$1*F2644+$G$1*G2644+$H$1*H2644+$I$1*I2644+$J$1*J2644+$K$1*K2644+$M$1*M2644+$AB$3</f>
        <v>1029870.4454178587</v>
      </c>
      <c r="X2644" s="35">
        <f t="shared" si="45"/>
        <v>0</v>
      </c>
      <c r="Y2644" s="16">
        <f>(W2644-C2644)/C2644</f>
        <v>-0.18907838943475697</v>
      </c>
    </row>
    <row r="2645" spans="1:25" x14ac:dyDescent="0.35">
      <c r="A2645">
        <v>2268000370</v>
      </c>
      <c r="B2645" t="s">
        <v>130</v>
      </c>
      <c r="C2645" s="9">
        <v>190000</v>
      </c>
      <c r="D2645" s="7">
        <v>3</v>
      </c>
      <c r="E2645" s="7">
        <v>1</v>
      </c>
      <c r="F2645" s="7">
        <v>910</v>
      </c>
      <c r="G2645" s="7">
        <v>1</v>
      </c>
      <c r="H2645" s="7">
        <v>0</v>
      </c>
      <c r="I2645" s="7">
        <v>0</v>
      </c>
      <c r="J2645" s="7">
        <v>7</v>
      </c>
      <c r="K2645" s="7">
        <v>1470</v>
      </c>
      <c r="L2645" s="21">
        <v>0</v>
      </c>
      <c r="M2645">
        <v>47.274099999999997</v>
      </c>
      <c r="N2645" s="19">
        <v>10575</v>
      </c>
      <c r="O2645" s="19">
        <v>4</v>
      </c>
      <c r="P2645" s="19">
        <v>1968</v>
      </c>
      <c r="Q2645" s="19">
        <v>10425</v>
      </c>
      <c r="R2645">
        <v>98003</v>
      </c>
      <c r="S2645">
        <v>-122.301</v>
      </c>
      <c r="T2645" s="23">
        <v>910</v>
      </c>
      <c r="U2645" s="23">
        <v>0</v>
      </c>
      <c r="W2645" s="35">
        <f>$D$1*D2645+$E$1*E2645+$F$1*F2645+$G$1*G2645+$H$1*H2645+$I$1*I2645+$J$1*J2645+$K$1*K2645+$M$1*M2645+$AB$3</f>
        <v>64307.059573113918</v>
      </c>
      <c r="X2645" s="35">
        <f t="shared" si="45"/>
        <v>0</v>
      </c>
      <c r="Y2645" s="16">
        <f>(W2645-C2645)/C2645</f>
        <v>-0.66154179172045302</v>
      </c>
    </row>
    <row r="2646" spans="1:25" x14ac:dyDescent="0.35">
      <c r="A2646">
        <v>2023049350</v>
      </c>
      <c r="B2646" t="s">
        <v>205</v>
      </c>
      <c r="C2646" s="9">
        <v>305000</v>
      </c>
      <c r="D2646" s="7">
        <v>3</v>
      </c>
      <c r="E2646" s="7">
        <v>1.5</v>
      </c>
      <c r="F2646" s="7">
        <v>1480</v>
      </c>
      <c r="G2646" s="7">
        <v>1</v>
      </c>
      <c r="H2646" s="7">
        <v>0</v>
      </c>
      <c r="I2646" s="7">
        <v>0</v>
      </c>
      <c r="J2646" s="7">
        <v>7</v>
      </c>
      <c r="K2646" s="7">
        <v>1540</v>
      </c>
      <c r="L2646" s="21">
        <v>0</v>
      </c>
      <c r="M2646">
        <v>47.471699999999998</v>
      </c>
      <c r="N2646" s="19">
        <v>9086</v>
      </c>
      <c r="O2646" s="19">
        <v>3</v>
      </c>
      <c r="P2646" s="19">
        <v>1962</v>
      </c>
      <c r="Q2646" s="19">
        <v>9750</v>
      </c>
      <c r="R2646">
        <v>98168</v>
      </c>
      <c r="S2646">
        <v>-122.32299999999999</v>
      </c>
      <c r="T2646" s="23">
        <v>1480</v>
      </c>
      <c r="U2646" s="23">
        <v>0</v>
      </c>
      <c r="W2646" s="35">
        <f>$D$1*D2646+$E$1*E2646+$F$1*F2646+$G$1*G2646+$H$1*H2646+$I$1*I2646+$J$1*J2646+$K$1*K2646+$M$1*M2646+$AB$3</f>
        <v>309895.52456894517</v>
      </c>
      <c r="X2646" s="35">
        <f t="shared" si="45"/>
        <v>0</v>
      </c>
      <c r="Y2646" s="16">
        <f>(W2646-C2646)/C2646</f>
        <v>1.6050900226049734E-2</v>
      </c>
    </row>
    <row r="2647" spans="1:25" x14ac:dyDescent="0.35">
      <c r="A2647">
        <v>7018000560</v>
      </c>
      <c r="B2647" t="s">
        <v>89</v>
      </c>
      <c r="C2647" s="9">
        <v>925000</v>
      </c>
      <c r="D2647" s="7">
        <v>4</v>
      </c>
      <c r="E2647" s="7">
        <v>4.25</v>
      </c>
      <c r="F2647" s="7">
        <v>3770</v>
      </c>
      <c r="G2647" s="7">
        <v>2</v>
      </c>
      <c r="H2647" s="7">
        <v>0</v>
      </c>
      <c r="I2647" s="7">
        <v>0</v>
      </c>
      <c r="J2647" s="7">
        <v>8</v>
      </c>
      <c r="K2647" s="7">
        <v>2200</v>
      </c>
      <c r="L2647" s="21">
        <v>0</v>
      </c>
      <c r="M2647">
        <v>47.7517</v>
      </c>
      <c r="N2647" s="19">
        <v>13058</v>
      </c>
      <c r="O2647" s="19">
        <v>4</v>
      </c>
      <c r="P2647" s="19">
        <v>1983</v>
      </c>
      <c r="Q2647" s="19">
        <v>12255</v>
      </c>
      <c r="R2647">
        <v>98028</v>
      </c>
      <c r="S2647">
        <v>-122.22499999999999</v>
      </c>
      <c r="T2647" s="23">
        <v>3770</v>
      </c>
      <c r="U2647" s="23">
        <v>0</v>
      </c>
      <c r="W2647" s="35">
        <f>$D$1*D2647+$E$1*E2647+$F$1*F2647+$G$1*G2647+$H$1*H2647+$I$1*I2647+$J$1*J2647+$K$1*K2647+$M$1*M2647+$AB$3</f>
        <v>970309.30089893937</v>
      </c>
      <c r="X2647" s="35">
        <f t="shared" si="45"/>
        <v>0</v>
      </c>
      <c r="Y2647" s="16">
        <f>(W2647-C2647)/C2647</f>
        <v>4.8983027998853373E-2</v>
      </c>
    </row>
    <row r="2648" spans="1:25" x14ac:dyDescent="0.35">
      <c r="A2648">
        <v>4147200140</v>
      </c>
      <c r="B2648" t="s">
        <v>242</v>
      </c>
      <c r="C2648" s="9">
        <v>895000</v>
      </c>
      <c r="D2648" s="7">
        <v>4</v>
      </c>
      <c r="E2648" s="7">
        <v>3</v>
      </c>
      <c r="F2648" s="7">
        <v>3500</v>
      </c>
      <c r="G2648" s="7">
        <v>2</v>
      </c>
      <c r="H2648" s="7">
        <v>0</v>
      </c>
      <c r="I2648" s="7">
        <v>0</v>
      </c>
      <c r="J2648" s="7">
        <v>10</v>
      </c>
      <c r="K2648" s="7">
        <v>3140</v>
      </c>
      <c r="L2648" s="21">
        <v>0</v>
      </c>
      <c r="M2648">
        <v>47.546799999999998</v>
      </c>
      <c r="N2648" s="19">
        <v>13444</v>
      </c>
      <c r="O2648" s="19">
        <v>3</v>
      </c>
      <c r="P2648" s="19">
        <v>1977</v>
      </c>
      <c r="Q2648" s="19">
        <v>12935</v>
      </c>
      <c r="R2648">
        <v>98040</v>
      </c>
      <c r="S2648">
        <v>-122.23099999999999</v>
      </c>
      <c r="T2648" s="23">
        <v>2360</v>
      </c>
      <c r="U2648" s="23">
        <v>1140</v>
      </c>
      <c r="W2648" s="35">
        <f>$D$1*D2648+$E$1*E2648+$F$1*F2648+$G$1*G2648+$H$1*H2648+$I$1*I2648+$J$1*J2648+$K$1*K2648+$M$1*M2648+$AB$3</f>
        <v>949756.82993978634</v>
      </c>
      <c r="X2648" s="35">
        <f t="shared" si="45"/>
        <v>0</v>
      </c>
      <c r="Y2648" s="16">
        <f>(W2648-C2648)/C2648</f>
        <v>6.1180815575180271E-2</v>
      </c>
    </row>
    <row r="2649" spans="1:25" x14ac:dyDescent="0.35">
      <c r="A2649">
        <v>3176600055</v>
      </c>
      <c r="B2649" t="s">
        <v>125</v>
      </c>
      <c r="C2649" s="9">
        <v>656000</v>
      </c>
      <c r="D2649" s="7">
        <v>3</v>
      </c>
      <c r="E2649" s="7">
        <v>1.75</v>
      </c>
      <c r="F2649" s="7">
        <v>1480</v>
      </c>
      <c r="G2649" s="7">
        <v>1.5</v>
      </c>
      <c r="H2649" s="7">
        <v>0</v>
      </c>
      <c r="I2649" s="7">
        <v>0</v>
      </c>
      <c r="J2649" s="7">
        <v>8</v>
      </c>
      <c r="K2649" s="7">
        <v>2120</v>
      </c>
      <c r="L2649" s="21">
        <v>0</v>
      </c>
      <c r="M2649">
        <v>47.673200000000001</v>
      </c>
      <c r="N2649" s="19">
        <v>7475</v>
      </c>
      <c r="O2649" s="19">
        <v>3</v>
      </c>
      <c r="P2649" s="19">
        <v>1943</v>
      </c>
      <c r="Q2649" s="19">
        <v>7216</v>
      </c>
      <c r="R2649">
        <v>98115</v>
      </c>
      <c r="S2649">
        <v>-122.27200000000001</v>
      </c>
      <c r="T2649" s="23">
        <v>1480</v>
      </c>
      <c r="U2649" s="23">
        <v>0</v>
      </c>
      <c r="W2649" s="35">
        <f>$D$1*D2649+$E$1*E2649+$F$1*F2649+$G$1*G2649+$H$1*H2649+$I$1*I2649+$J$1*J2649+$K$1*K2649+$M$1*M2649+$AB$3</f>
        <v>503044.97363882884</v>
      </c>
      <c r="X2649" s="35">
        <f t="shared" si="45"/>
        <v>0</v>
      </c>
      <c r="Y2649" s="16">
        <f>(W2649-C2649)/C2649</f>
        <v>-0.23316314994080969</v>
      </c>
    </row>
    <row r="2650" spans="1:25" x14ac:dyDescent="0.35">
      <c r="A2650">
        <v>7518500885</v>
      </c>
      <c r="B2650" t="s">
        <v>98</v>
      </c>
      <c r="C2650" s="9">
        <v>560000</v>
      </c>
      <c r="D2650" s="7">
        <v>4</v>
      </c>
      <c r="E2650" s="7">
        <v>1</v>
      </c>
      <c r="F2650" s="7">
        <v>1660</v>
      </c>
      <c r="G2650" s="7">
        <v>1.5</v>
      </c>
      <c r="H2650" s="7">
        <v>0</v>
      </c>
      <c r="I2650" s="7">
        <v>0</v>
      </c>
      <c r="J2650" s="7">
        <v>7</v>
      </c>
      <c r="K2650" s="7">
        <v>1400</v>
      </c>
      <c r="L2650" s="21">
        <v>0</v>
      </c>
      <c r="M2650">
        <v>47.682899999999997</v>
      </c>
      <c r="N2650" s="19">
        <v>4690</v>
      </c>
      <c r="O2650" s="19">
        <v>3</v>
      </c>
      <c r="P2650" s="19">
        <v>1945</v>
      </c>
      <c r="Q2650" s="19">
        <v>3876</v>
      </c>
      <c r="R2650">
        <v>98117</v>
      </c>
      <c r="S2650">
        <v>-122.378</v>
      </c>
      <c r="T2650" s="23">
        <v>1260</v>
      </c>
      <c r="U2650" s="23">
        <v>400</v>
      </c>
      <c r="W2650" s="35">
        <f>$D$1*D2650+$E$1*E2650+$F$1*F2650+$G$1*G2650+$H$1*H2650+$I$1*I2650+$J$1*J2650+$K$1*K2650+$M$1*M2650+$AB$3</f>
        <v>446419.46351536363</v>
      </c>
      <c r="X2650" s="35">
        <f t="shared" si="45"/>
        <v>0</v>
      </c>
      <c r="Y2650" s="16">
        <f>(W2650-C2650)/C2650</f>
        <v>-0.2028223865797078</v>
      </c>
    </row>
    <row r="2651" spans="1:25" x14ac:dyDescent="0.35">
      <c r="A2651">
        <v>7504020810</v>
      </c>
      <c r="B2651" t="s">
        <v>192</v>
      </c>
      <c r="C2651" s="9">
        <v>610000</v>
      </c>
      <c r="D2651" s="7">
        <v>5</v>
      </c>
      <c r="E2651" s="7">
        <v>2.25</v>
      </c>
      <c r="F2651" s="7">
        <v>2520</v>
      </c>
      <c r="G2651" s="7">
        <v>2</v>
      </c>
      <c r="H2651" s="7">
        <v>0</v>
      </c>
      <c r="I2651" s="7">
        <v>0</v>
      </c>
      <c r="J2651" s="7">
        <v>9</v>
      </c>
      <c r="K2651" s="7">
        <v>2530</v>
      </c>
      <c r="L2651" s="21">
        <v>0</v>
      </c>
      <c r="M2651">
        <v>47.632199999999997</v>
      </c>
      <c r="N2651" s="19">
        <v>11700</v>
      </c>
      <c r="O2651" s="19">
        <v>3</v>
      </c>
      <c r="P2651" s="19">
        <v>1977</v>
      </c>
      <c r="Q2651" s="19">
        <v>12000</v>
      </c>
      <c r="R2651">
        <v>98074</v>
      </c>
      <c r="S2651">
        <v>-122.053</v>
      </c>
      <c r="T2651" s="23">
        <v>2520</v>
      </c>
      <c r="U2651" s="23">
        <v>0</v>
      </c>
      <c r="W2651" s="35">
        <f>$D$1*D2651+$E$1*E2651+$F$1*F2651+$G$1*G2651+$H$1*H2651+$I$1*I2651+$J$1*J2651+$K$1*K2651+$M$1*M2651+$AB$3</f>
        <v>693393.38046890497</v>
      </c>
      <c r="X2651" s="35">
        <f t="shared" si="45"/>
        <v>0</v>
      </c>
      <c r="Y2651" s="16">
        <f>(W2651-C2651)/C2651</f>
        <v>0.13671045978509011</v>
      </c>
    </row>
    <row r="2652" spans="1:25" x14ac:dyDescent="0.35">
      <c r="A2652">
        <v>3276930370</v>
      </c>
      <c r="B2652" t="s">
        <v>130</v>
      </c>
      <c r="C2652" s="9">
        <v>645000</v>
      </c>
      <c r="D2652" s="7">
        <v>4</v>
      </c>
      <c r="E2652" s="7">
        <v>2.5</v>
      </c>
      <c r="F2652" s="7">
        <v>2850</v>
      </c>
      <c r="G2652" s="7">
        <v>2</v>
      </c>
      <c r="H2652" s="7">
        <v>0</v>
      </c>
      <c r="I2652" s="7">
        <v>0</v>
      </c>
      <c r="J2652" s="7">
        <v>9</v>
      </c>
      <c r="K2652" s="7">
        <v>2980</v>
      </c>
      <c r="L2652" s="21">
        <v>0</v>
      </c>
      <c r="M2652">
        <v>47.5852</v>
      </c>
      <c r="N2652" s="19">
        <v>37522</v>
      </c>
      <c r="O2652" s="19">
        <v>3</v>
      </c>
      <c r="P2652" s="19">
        <v>1987</v>
      </c>
      <c r="Q2652" s="19">
        <v>35280</v>
      </c>
      <c r="R2652">
        <v>98075</v>
      </c>
      <c r="S2652">
        <v>-121.992</v>
      </c>
      <c r="T2652" s="23">
        <v>2850</v>
      </c>
      <c r="U2652" s="23">
        <v>0</v>
      </c>
      <c r="W2652" s="35">
        <f>$D$1*D2652+$E$1*E2652+$F$1*F2652+$G$1*G2652+$H$1*H2652+$I$1*I2652+$J$1*J2652+$K$1*K2652+$M$1*M2652+$AB$3</f>
        <v>765976.08968751878</v>
      </c>
      <c r="X2652" s="35">
        <f t="shared" si="45"/>
        <v>0</v>
      </c>
      <c r="Y2652" s="16">
        <f>(W2652-C2652)/C2652</f>
        <v>0.18755982897289733</v>
      </c>
    </row>
    <row r="2653" spans="1:25" x14ac:dyDescent="0.35">
      <c r="A2653">
        <v>1687000200</v>
      </c>
      <c r="B2653" t="s">
        <v>205</v>
      </c>
      <c r="C2653" s="9">
        <v>259000</v>
      </c>
      <c r="D2653" s="7">
        <v>3</v>
      </c>
      <c r="E2653" s="7">
        <v>2.5</v>
      </c>
      <c r="F2653" s="7">
        <v>2153</v>
      </c>
      <c r="G2653" s="7">
        <v>2</v>
      </c>
      <c r="H2653" s="7">
        <v>0</v>
      </c>
      <c r="I2653" s="7">
        <v>0</v>
      </c>
      <c r="J2653" s="7">
        <v>8</v>
      </c>
      <c r="K2653" s="7">
        <v>2434</v>
      </c>
      <c r="L2653" s="21">
        <v>0</v>
      </c>
      <c r="M2653">
        <v>47.287199999999999</v>
      </c>
      <c r="N2653" s="19">
        <v>4400</v>
      </c>
      <c r="O2653" s="19">
        <v>3</v>
      </c>
      <c r="P2653" s="19">
        <v>2007</v>
      </c>
      <c r="Q2653" s="19">
        <v>4400</v>
      </c>
      <c r="R2653">
        <v>98001</v>
      </c>
      <c r="S2653">
        <v>-122.283</v>
      </c>
      <c r="T2653" s="23">
        <v>2153</v>
      </c>
      <c r="U2653" s="23">
        <v>0</v>
      </c>
      <c r="W2653" s="35">
        <f>$D$1*D2653+$E$1*E2653+$F$1*F2653+$G$1*G2653+$H$1*H2653+$I$1*I2653+$J$1*J2653+$K$1*K2653+$M$1*M2653+$AB$3</f>
        <v>375757.13607706875</v>
      </c>
      <c r="X2653" s="35">
        <f t="shared" si="45"/>
        <v>0</v>
      </c>
      <c r="Y2653" s="16">
        <f>(W2653-C2653)/C2653</f>
        <v>0.45079975319331561</v>
      </c>
    </row>
    <row r="2654" spans="1:25" x14ac:dyDescent="0.35">
      <c r="A2654">
        <v>7501000340</v>
      </c>
      <c r="B2654" t="s">
        <v>162</v>
      </c>
      <c r="C2654" s="9">
        <v>980000</v>
      </c>
      <c r="D2654" s="7">
        <v>4</v>
      </c>
      <c r="E2654" s="7">
        <v>2.5</v>
      </c>
      <c r="F2654" s="7">
        <v>3780</v>
      </c>
      <c r="G2654" s="7">
        <v>2</v>
      </c>
      <c r="H2654" s="7">
        <v>0</v>
      </c>
      <c r="I2654" s="7">
        <v>0</v>
      </c>
      <c r="J2654" s="7">
        <v>10</v>
      </c>
      <c r="K2654" s="7">
        <v>3310</v>
      </c>
      <c r="L2654" s="21">
        <v>0</v>
      </c>
      <c r="M2654">
        <v>47.653300000000002</v>
      </c>
      <c r="N2654" s="19">
        <v>10962</v>
      </c>
      <c r="O2654" s="19">
        <v>3</v>
      </c>
      <c r="P2654" s="19">
        <v>1990</v>
      </c>
      <c r="Q2654" s="19">
        <v>11651</v>
      </c>
      <c r="R2654">
        <v>98033</v>
      </c>
      <c r="S2654">
        <v>-122.18300000000001</v>
      </c>
      <c r="T2654" s="23">
        <v>3780</v>
      </c>
      <c r="U2654" s="23">
        <v>0</v>
      </c>
      <c r="W2654" s="35">
        <f>$D$1*D2654+$E$1*E2654+$F$1*F2654+$G$1*G2654+$H$1*H2654+$I$1*I2654+$J$1*J2654+$K$1*K2654+$M$1*M2654+$AB$3</f>
        <v>1087163.3730176017</v>
      </c>
      <c r="X2654" s="35">
        <f t="shared" si="45"/>
        <v>0</v>
      </c>
      <c r="Y2654" s="16">
        <f>(W2654-C2654)/C2654</f>
        <v>0.10935038063020579</v>
      </c>
    </row>
    <row r="2655" spans="1:25" x14ac:dyDescent="0.35">
      <c r="A2655">
        <v>7611200136</v>
      </c>
      <c r="B2655" t="s">
        <v>113</v>
      </c>
      <c r="C2655" s="9">
        <v>872000</v>
      </c>
      <c r="D2655" s="7">
        <v>4</v>
      </c>
      <c r="E2655" s="7">
        <v>4</v>
      </c>
      <c r="F2655" s="7">
        <v>3770</v>
      </c>
      <c r="G2655" s="7">
        <v>1</v>
      </c>
      <c r="H2655" s="7">
        <v>0</v>
      </c>
      <c r="I2655" s="7">
        <v>0</v>
      </c>
      <c r="J2655" s="7">
        <v>9</v>
      </c>
      <c r="K2655" s="7">
        <v>2260</v>
      </c>
      <c r="L2655" s="21">
        <v>0</v>
      </c>
      <c r="M2655">
        <v>47.715899999999998</v>
      </c>
      <c r="N2655" s="19">
        <v>9750</v>
      </c>
      <c r="O2655" s="19">
        <v>4</v>
      </c>
      <c r="P2655" s="19">
        <v>1967</v>
      </c>
      <c r="Q2655" s="19">
        <v>9878</v>
      </c>
      <c r="R2655">
        <v>98177</v>
      </c>
      <c r="S2655">
        <v>-122.367</v>
      </c>
      <c r="T2655" s="23">
        <v>1940</v>
      </c>
      <c r="U2655" s="23">
        <v>1830</v>
      </c>
      <c r="W2655" s="35">
        <f>$D$1*D2655+$E$1*E2655+$F$1*F2655+$G$1*G2655+$H$1*H2655+$I$1*I2655+$J$1*J2655+$K$1*K2655+$M$1*M2655+$AB$3</f>
        <v>1051190.6171061099</v>
      </c>
      <c r="X2655" s="35">
        <f t="shared" si="45"/>
        <v>0</v>
      </c>
      <c r="Y2655" s="16">
        <f>(W2655-C2655)/C2655</f>
        <v>0.205493826956548</v>
      </c>
    </row>
    <row r="2656" spans="1:25" x14ac:dyDescent="0.35">
      <c r="A2656">
        <v>5459500125</v>
      </c>
      <c r="B2656" t="s">
        <v>128</v>
      </c>
      <c r="C2656" s="10">
        <v>1000000</v>
      </c>
      <c r="D2656" s="7">
        <v>6</v>
      </c>
      <c r="E2656" s="7">
        <v>2.75</v>
      </c>
      <c r="F2656" s="7">
        <v>3600</v>
      </c>
      <c r="G2656" s="7">
        <v>1</v>
      </c>
      <c r="H2656" s="7">
        <v>0</v>
      </c>
      <c r="I2656" s="7">
        <v>2</v>
      </c>
      <c r="J2656" s="7">
        <v>9</v>
      </c>
      <c r="K2656" s="7">
        <v>2990</v>
      </c>
      <c r="L2656" s="21">
        <v>0</v>
      </c>
      <c r="M2656">
        <v>47.572600000000001</v>
      </c>
      <c r="N2656" s="19">
        <v>9675</v>
      </c>
      <c r="O2656" s="19">
        <v>4</v>
      </c>
      <c r="P2656" s="19">
        <v>1977</v>
      </c>
      <c r="Q2656" s="19">
        <v>9675</v>
      </c>
      <c r="R2656">
        <v>98040</v>
      </c>
      <c r="S2656">
        <v>-122.21299999999999</v>
      </c>
      <c r="T2656" s="23">
        <v>1940</v>
      </c>
      <c r="U2656" s="23">
        <v>1660</v>
      </c>
      <c r="W2656" s="35">
        <f>$D$1*D2656+$E$1*E2656+$F$1*F2656+$G$1*G2656+$H$1*H2656+$I$1*I2656+$J$1*J2656+$K$1*K2656+$M$1*M2656+$AB$3</f>
        <v>1003600.2456051856</v>
      </c>
      <c r="X2656" s="35">
        <f t="shared" si="45"/>
        <v>0</v>
      </c>
      <c r="Y2656" s="16">
        <f>(W2656-C2656)/C2656</f>
        <v>3.6002456051856279E-3</v>
      </c>
    </row>
    <row r="2657" spans="1:25" x14ac:dyDescent="0.35">
      <c r="A2657">
        <v>825059271</v>
      </c>
      <c r="B2657" t="s">
        <v>275</v>
      </c>
      <c r="C2657" s="9">
        <v>900000</v>
      </c>
      <c r="D2657" s="7">
        <v>3</v>
      </c>
      <c r="E2657" s="7">
        <v>2.75</v>
      </c>
      <c r="F2657" s="7">
        <v>2980</v>
      </c>
      <c r="G2657" s="7">
        <v>1.5</v>
      </c>
      <c r="H2657" s="7">
        <v>0</v>
      </c>
      <c r="I2657" s="7">
        <v>0</v>
      </c>
      <c r="J2657" s="7">
        <v>8</v>
      </c>
      <c r="K2657" s="7">
        <v>1520</v>
      </c>
      <c r="L2657" s="21">
        <v>2012</v>
      </c>
      <c r="M2657">
        <v>47.673999999999999</v>
      </c>
      <c r="N2657" s="19">
        <v>12600</v>
      </c>
      <c r="O2657" s="19">
        <v>3</v>
      </c>
      <c r="P2657" s="19">
        <v>1941</v>
      </c>
      <c r="Q2657" s="19">
        <v>9660</v>
      </c>
      <c r="R2657">
        <v>98033</v>
      </c>
      <c r="S2657">
        <v>-122.196</v>
      </c>
      <c r="T2657" s="23">
        <v>1590</v>
      </c>
      <c r="U2657" s="23">
        <v>1390</v>
      </c>
      <c r="W2657" s="35">
        <f>$D$1*D2657+$E$1*E2657+$F$1*F2657+$G$1*G2657+$H$1*H2657+$I$1*I2657+$J$1*J2657+$K$1*K2657+$M$1*M2657+$AB$3</f>
        <v>809436.02119196951</v>
      </c>
      <c r="X2657" s="35">
        <f t="shared" si="45"/>
        <v>0</v>
      </c>
      <c r="Y2657" s="16">
        <f>(W2657-C2657)/C2657</f>
        <v>-0.10062664312003387</v>
      </c>
    </row>
    <row r="2658" spans="1:25" x14ac:dyDescent="0.35">
      <c r="A2658">
        <v>9465200181</v>
      </c>
      <c r="B2658" t="s">
        <v>63</v>
      </c>
      <c r="C2658" s="9">
        <v>475000</v>
      </c>
      <c r="D2658" s="7">
        <v>4</v>
      </c>
      <c r="E2658" s="7">
        <v>1.5</v>
      </c>
      <c r="F2658" s="7">
        <v>2320</v>
      </c>
      <c r="G2658" s="7">
        <v>1.5</v>
      </c>
      <c r="H2658" s="7">
        <v>0</v>
      </c>
      <c r="I2658" s="7">
        <v>0</v>
      </c>
      <c r="J2658" s="7">
        <v>7</v>
      </c>
      <c r="K2658" s="7">
        <v>1670</v>
      </c>
      <c r="L2658" s="21">
        <v>0</v>
      </c>
      <c r="M2658">
        <v>47.694400000000002</v>
      </c>
      <c r="N2658" s="19">
        <v>5534</v>
      </c>
      <c r="O2658" s="19">
        <v>4</v>
      </c>
      <c r="P2658" s="19">
        <v>1915</v>
      </c>
      <c r="Q2658" s="19">
        <v>5913</v>
      </c>
      <c r="R2658">
        <v>98103</v>
      </c>
      <c r="S2658">
        <v>-122.355</v>
      </c>
      <c r="T2658" s="23">
        <v>1540</v>
      </c>
      <c r="U2658" s="23">
        <v>780</v>
      </c>
      <c r="W2658" s="35">
        <f>$D$1*D2658+$E$1*E2658+$F$1*F2658+$G$1*G2658+$H$1*H2658+$I$1*I2658+$J$1*J2658+$K$1*K2658+$M$1*M2658+$AB$3</f>
        <v>591531.38304658607</v>
      </c>
      <c r="X2658" s="35">
        <f t="shared" si="45"/>
        <v>0</v>
      </c>
      <c r="Y2658" s="16">
        <f>(W2658-C2658)/C2658</f>
        <v>0.24532922746649699</v>
      </c>
    </row>
    <row r="2659" spans="1:25" x14ac:dyDescent="0.35">
      <c r="A2659">
        <v>5469502860</v>
      </c>
      <c r="B2659" t="s">
        <v>157</v>
      </c>
      <c r="C2659" s="9">
        <v>350000</v>
      </c>
      <c r="D2659" s="7">
        <v>5</v>
      </c>
      <c r="E2659" s="7">
        <v>2.75</v>
      </c>
      <c r="F2659" s="7">
        <v>2980</v>
      </c>
      <c r="G2659" s="7">
        <v>1</v>
      </c>
      <c r="H2659" s="7">
        <v>0</v>
      </c>
      <c r="I2659" s="7">
        <v>0</v>
      </c>
      <c r="J2659" s="7">
        <v>8</v>
      </c>
      <c r="K2659" s="7">
        <v>2900</v>
      </c>
      <c r="L2659" s="21">
        <v>0</v>
      </c>
      <c r="M2659">
        <v>47.377400000000002</v>
      </c>
      <c r="N2659" s="19">
        <v>13482</v>
      </c>
      <c r="O2659" s="19">
        <v>4</v>
      </c>
      <c r="P2659" s="19">
        <v>1975</v>
      </c>
      <c r="Q2659" s="19">
        <v>14800</v>
      </c>
      <c r="R2659">
        <v>98042</v>
      </c>
      <c r="S2659">
        <v>-122.16</v>
      </c>
      <c r="T2659" s="23">
        <v>1730</v>
      </c>
      <c r="U2659" s="23">
        <v>1250</v>
      </c>
      <c r="W2659" s="35">
        <f>$D$1*D2659+$E$1*E2659+$F$1*F2659+$G$1*G2659+$H$1*H2659+$I$1*I2659+$J$1*J2659+$K$1*K2659+$M$1*M2659+$AB$3</f>
        <v>574870.43747062609</v>
      </c>
      <c r="X2659" s="35">
        <f t="shared" si="45"/>
        <v>0</v>
      </c>
      <c r="Y2659" s="16">
        <f>(W2659-C2659)/C2659</f>
        <v>0.64248696420178886</v>
      </c>
    </row>
    <row r="2660" spans="1:25" x14ac:dyDescent="0.35">
      <c r="A2660">
        <v>486000565</v>
      </c>
      <c r="B2660" t="s">
        <v>163</v>
      </c>
      <c r="C2660" s="9">
        <v>840000</v>
      </c>
      <c r="D2660" s="7">
        <v>4</v>
      </c>
      <c r="E2660" s="7">
        <v>1.75</v>
      </c>
      <c r="F2660" s="7">
        <v>2930</v>
      </c>
      <c r="G2660" s="7">
        <v>1</v>
      </c>
      <c r="H2660" s="7">
        <v>0</v>
      </c>
      <c r="I2660" s="7">
        <v>3</v>
      </c>
      <c r="J2660" s="7">
        <v>9</v>
      </c>
      <c r="K2660" s="7">
        <v>2530</v>
      </c>
      <c r="L2660" s="21">
        <v>0</v>
      </c>
      <c r="M2660">
        <v>47.676499999999997</v>
      </c>
      <c r="N2660" s="19">
        <v>11562</v>
      </c>
      <c r="O2660" s="19">
        <v>3</v>
      </c>
      <c r="P2660" s="19">
        <v>1947</v>
      </c>
      <c r="Q2660" s="19">
        <v>6517</v>
      </c>
      <c r="R2660">
        <v>98117</v>
      </c>
      <c r="S2660">
        <v>-122.404</v>
      </c>
      <c r="T2660" s="23">
        <v>1670</v>
      </c>
      <c r="U2660" s="23">
        <v>1260</v>
      </c>
      <c r="W2660" s="35">
        <f>$D$1*D2660+$E$1*E2660+$F$1*F2660+$G$1*G2660+$H$1*H2660+$I$1*I2660+$J$1*J2660+$K$1*K2660+$M$1*M2660+$AB$3</f>
        <v>1063652.7747885548</v>
      </c>
      <c r="X2660" s="35">
        <f t="shared" si="45"/>
        <v>0</v>
      </c>
      <c r="Y2660" s="16">
        <f>(W2660-C2660)/C2660</f>
        <v>0.26625330331970803</v>
      </c>
    </row>
    <row r="2661" spans="1:25" x14ac:dyDescent="0.35">
      <c r="A2661">
        <v>6071900070</v>
      </c>
      <c r="B2661" t="s">
        <v>269</v>
      </c>
      <c r="C2661" s="9">
        <v>500000</v>
      </c>
      <c r="D2661" s="7">
        <v>4</v>
      </c>
      <c r="E2661" s="7">
        <v>2.5</v>
      </c>
      <c r="F2661" s="7">
        <v>2040</v>
      </c>
      <c r="G2661" s="7">
        <v>1</v>
      </c>
      <c r="H2661" s="7">
        <v>0</v>
      </c>
      <c r="I2661" s="7">
        <v>0</v>
      </c>
      <c r="J2661" s="7">
        <v>8</v>
      </c>
      <c r="K2661" s="7">
        <v>2540</v>
      </c>
      <c r="L2661" s="21">
        <v>0</v>
      </c>
      <c r="M2661">
        <v>47.551200000000001</v>
      </c>
      <c r="N2661" s="19">
        <v>8400</v>
      </c>
      <c r="O2661" s="19">
        <v>3</v>
      </c>
      <c r="P2661" s="19">
        <v>1963</v>
      </c>
      <c r="Q2661" s="19">
        <v>8925</v>
      </c>
      <c r="R2661">
        <v>98006</v>
      </c>
      <c r="S2661">
        <v>-122.17</v>
      </c>
      <c r="T2661" s="23">
        <v>1420</v>
      </c>
      <c r="U2661" s="23">
        <v>620</v>
      </c>
      <c r="W2661" s="35">
        <f>$D$1*D2661+$E$1*E2661+$F$1*F2661+$G$1*G2661+$H$1*H2661+$I$1*I2661+$J$1*J2661+$K$1*K2661+$M$1*M2661+$AB$3</f>
        <v>518495.79029303044</v>
      </c>
      <c r="X2661" s="35">
        <f t="shared" si="45"/>
        <v>0</v>
      </c>
      <c r="Y2661" s="16">
        <f>(W2661-C2661)/C2661</f>
        <v>3.6991580586060883E-2</v>
      </c>
    </row>
    <row r="2662" spans="1:25" x14ac:dyDescent="0.35">
      <c r="A2662">
        <v>7957600075</v>
      </c>
      <c r="B2662" t="s">
        <v>123</v>
      </c>
      <c r="C2662" s="9">
        <v>202500</v>
      </c>
      <c r="D2662" s="7">
        <v>3</v>
      </c>
      <c r="E2662" s="7">
        <v>1.5</v>
      </c>
      <c r="F2662" s="7">
        <v>1510</v>
      </c>
      <c r="G2662" s="7">
        <v>1</v>
      </c>
      <c r="H2662" s="7">
        <v>0</v>
      </c>
      <c r="I2662" s="7">
        <v>0</v>
      </c>
      <c r="J2662" s="7">
        <v>7</v>
      </c>
      <c r="K2662" s="7">
        <v>1420</v>
      </c>
      <c r="L2662" s="21">
        <v>0</v>
      </c>
      <c r="M2662">
        <v>47.430300000000003</v>
      </c>
      <c r="N2662" s="19">
        <v>9898</v>
      </c>
      <c r="O2662" s="19">
        <v>3</v>
      </c>
      <c r="P2662" s="19">
        <v>1954</v>
      </c>
      <c r="Q2662" s="19">
        <v>9250</v>
      </c>
      <c r="R2662">
        <v>98148</v>
      </c>
      <c r="S2662">
        <v>-122.334</v>
      </c>
      <c r="T2662" s="23">
        <v>1110</v>
      </c>
      <c r="U2662" s="23">
        <v>400</v>
      </c>
      <c r="W2662" s="35">
        <f>$D$1*D2662+$E$1*E2662+$F$1*F2662+$G$1*G2662+$H$1*H2662+$I$1*I2662+$J$1*J2662+$K$1*K2662+$M$1*M2662+$AB$3</f>
        <v>288518.86710982025</v>
      </c>
      <c r="X2662" s="35">
        <f t="shared" si="45"/>
        <v>0</v>
      </c>
      <c r="Y2662" s="16">
        <f>(W2662-C2662)/C2662</f>
        <v>0.42478452893738394</v>
      </c>
    </row>
    <row r="2663" spans="1:25" x14ac:dyDescent="0.35">
      <c r="A2663">
        <v>823069074</v>
      </c>
      <c r="B2663" t="s">
        <v>103</v>
      </c>
      <c r="C2663" s="9">
        <v>523000</v>
      </c>
      <c r="D2663" s="7">
        <v>4</v>
      </c>
      <c r="E2663" s="7">
        <v>2.5</v>
      </c>
      <c r="F2663" s="7">
        <v>2660</v>
      </c>
      <c r="G2663" s="7">
        <v>2</v>
      </c>
      <c r="H2663" s="7">
        <v>0</v>
      </c>
      <c r="I2663" s="7">
        <v>0</v>
      </c>
      <c r="J2663" s="7">
        <v>8</v>
      </c>
      <c r="K2663" s="7">
        <v>2850</v>
      </c>
      <c r="L2663" s="21">
        <v>0</v>
      </c>
      <c r="M2663">
        <v>47.496899999999997</v>
      </c>
      <c r="N2663" s="19">
        <v>65340</v>
      </c>
      <c r="O2663" s="19">
        <v>3</v>
      </c>
      <c r="P2663" s="19">
        <v>1988</v>
      </c>
      <c r="Q2663" s="19">
        <v>74052</v>
      </c>
      <c r="R2663">
        <v>98027</v>
      </c>
      <c r="S2663">
        <v>-122.06</v>
      </c>
      <c r="T2663" s="23">
        <v>2660</v>
      </c>
      <c r="U2663" s="23">
        <v>0</v>
      </c>
      <c r="W2663" s="35">
        <f>$D$1*D2663+$E$1*E2663+$F$1*F2663+$G$1*G2663+$H$1*H2663+$I$1*I2663+$J$1*J2663+$K$1*K2663+$M$1*M2663+$AB$3</f>
        <v>592444.26381633431</v>
      </c>
      <c r="X2663" s="35">
        <f t="shared" si="45"/>
        <v>0</v>
      </c>
      <c r="Y2663" s="16">
        <f>(W2663-C2663)/C2663</f>
        <v>0.13278061915169084</v>
      </c>
    </row>
    <row r="2664" spans="1:25" x14ac:dyDescent="0.35">
      <c r="A2664">
        <v>2366800055</v>
      </c>
      <c r="B2664" t="s">
        <v>50</v>
      </c>
      <c r="C2664" s="9">
        <v>225000</v>
      </c>
      <c r="D2664" s="7">
        <v>3</v>
      </c>
      <c r="E2664" s="7">
        <v>2.5</v>
      </c>
      <c r="F2664" s="7">
        <v>1740</v>
      </c>
      <c r="G2664" s="7">
        <v>2</v>
      </c>
      <c r="H2664" s="7">
        <v>0</v>
      </c>
      <c r="I2664" s="7">
        <v>0</v>
      </c>
      <c r="J2664" s="7">
        <v>7</v>
      </c>
      <c r="K2664" s="7">
        <v>1300</v>
      </c>
      <c r="L2664" s="21">
        <v>0</v>
      </c>
      <c r="M2664">
        <v>47.267099999999999</v>
      </c>
      <c r="N2664" s="19">
        <v>10050</v>
      </c>
      <c r="O2664" s="19">
        <v>3</v>
      </c>
      <c r="P2664" s="19">
        <v>1989</v>
      </c>
      <c r="Q2664" s="19">
        <v>10125</v>
      </c>
      <c r="R2664">
        <v>98001</v>
      </c>
      <c r="S2664">
        <v>-122.236</v>
      </c>
      <c r="T2664" s="23">
        <v>1740</v>
      </c>
      <c r="U2664" s="23">
        <v>0</v>
      </c>
      <c r="W2664" s="35">
        <f>$D$1*D2664+$E$1*E2664+$F$1*F2664+$G$1*G2664+$H$1*H2664+$I$1*I2664+$J$1*J2664+$K$1*K2664+$M$1*M2664+$AB$3</f>
        <v>191475.90562673658</v>
      </c>
      <c r="X2664" s="35">
        <f t="shared" si="45"/>
        <v>0</v>
      </c>
      <c r="Y2664" s="16">
        <f>(W2664-C2664)/C2664</f>
        <v>-0.14899597499228187</v>
      </c>
    </row>
    <row r="2665" spans="1:25" x14ac:dyDescent="0.35">
      <c r="A2665">
        <v>7272001805</v>
      </c>
      <c r="B2665" t="s">
        <v>144</v>
      </c>
      <c r="C2665" s="9">
        <v>418200</v>
      </c>
      <c r="D2665" s="7">
        <v>3</v>
      </c>
      <c r="E2665" s="7">
        <v>2.25</v>
      </c>
      <c r="F2665" s="7">
        <v>2240</v>
      </c>
      <c r="G2665" s="7">
        <v>1</v>
      </c>
      <c r="H2665" s="7">
        <v>0</v>
      </c>
      <c r="I2665" s="7">
        <v>1</v>
      </c>
      <c r="J2665" s="7">
        <v>7</v>
      </c>
      <c r="K2665" s="7">
        <v>2080</v>
      </c>
      <c r="L2665" s="21">
        <v>0</v>
      </c>
      <c r="M2665">
        <v>47.399500000000003</v>
      </c>
      <c r="N2665" s="19">
        <v>9542</v>
      </c>
      <c r="O2665" s="19">
        <v>3</v>
      </c>
      <c r="P2665" s="19">
        <v>1980</v>
      </c>
      <c r="Q2665" s="19">
        <v>9542</v>
      </c>
      <c r="R2665">
        <v>98198</v>
      </c>
      <c r="S2665">
        <v>-122.318</v>
      </c>
      <c r="T2665" s="23">
        <v>1190</v>
      </c>
      <c r="U2665" s="23">
        <v>1050</v>
      </c>
      <c r="W2665" s="35">
        <f>$D$1*D2665+$E$1*E2665+$F$1*F2665+$G$1*G2665+$H$1*H2665+$I$1*I2665+$J$1*J2665+$K$1*K2665+$M$1*M2665+$AB$3</f>
        <v>483362.05298940465</v>
      </c>
      <c r="X2665" s="35">
        <f t="shared" si="45"/>
        <v>0</v>
      </c>
      <c r="Y2665" s="16">
        <f>(W2665-C2665)/C2665</f>
        <v>0.15581552603874857</v>
      </c>
    </row>
    <row r="2666" spans="1:25" x14ac:dyDescent="0.35">
      <c r="A2666">
        <v>3582700070</v>
      </c>
      <c r="B2666" t="s">
        <v>37</v>
      </c>
      <c r="C2666" s="9">
        <v>356500</v>
      </c>
      <c r="D2666" s="7">
        <v>4</v>
      </c>
      <c r="E2666" s="7">
        <v>1.75</v>
      </c>
      <c r="F2666" s="7">
        <v>1570</v>
      </c>
      <c r="G2666" s="7">
        <v>1</v>
      </c>
      <c r="H2666" s="7">
        <v>0</v>
      </c>
      <c r="I2666" s="7">
        <v>0</v>
      </c>
      <c r="J2666" s="7">
        <v>7</v>
      </c>
      <c r="K2666" s="7">
        <v>2080</v>
      </c>
      <c r="L2666" s="21">
        <v>0</v>
      </c>
      <c r="M2666">
        <v>47.743200000000002</v>
      </c>
      <c r="N2666" s="19">
        <v>9670</v>
      </c>
      <c r="O2666" s="19">
        <v>3</v>
      </c>
      <c r="P2666" s="19">
        <v>1959</v>
      </c>
      <c r="Q2666" s="19">
        <v>9100</v>
      </c>
      <c r="R2666">
        <v>98028</v>
      </c>
      <c r="S2666">
        <v>-122.248</v>
      </c>
      <c r="T2666" s="23">
        <v>1170</v>
      </c>
      <c r="U2666" s="23">
        <v>400</v>
      </c>
      <c r="W2666" s="35">
        <f>$D$1*D2666+$E$1*E2666+$F$1*F2666+$G$1*G2666+$H$1*H2666+$I$1*I2666+$J$1*J2666+$K$1*K2666+$M$1*M2666+$AB$3</f>
        <v>474689.1628588438</v>
      </c>
      <c r="X2666" s="35">
        <f t="shared" si="45"/>
        <v>0</v>
      </c>
      <c r="Y2666" s="16">
        <f>(W2666-C2666)/C2666</f>
        <v>0.33152640353111867</v>
      </c>
    </row>
    <row r="2667" spans="1:25" x14ac:dyDescent="0.35">
      <c r="A2667">
        <v>2402100055</v>
      </c>
      <c r="B2667" t="s">
        <v>62</v>
      </c>
      <c r="C2667" s="9">
        <v>670000</v>
      </c>
      <c r="D2667" s="7">
        <v>4</v>
      </c>
      <c r="E2667" s="7">
        <v>3</v>
      </c>
      <c r="F2667" s="7">
        <v>2500</v>
      </c>
      <c r="G2667" s="7">
        <v>1.5</v>
      </c>
      <c r="H2667" s="7">
        <v>0</v>
      </c>
      <c r="I2667" s="7">
        <v>0</v>
      </c>
      <c r="J2667" s="7">
        <v>7</v>
      </c>
      <c r="K2667" s="7">
        <v>1720</v>
      </c>
      <c r="L2667" s="21">
        <v>0</v>
      </c>
      <c r="M2667">
        <v>47.689500000000002</v>
      </c>
      <c r="N2667" s="19">
        <v>5000</v>
      </c>
      <c r="O2667" s="19">
        <v>4</v>
      </c>
      <c r="P2667" s="19">
        <v>1926</v>
      </c>
      <c r="Q2667" s="19">
        <v>4500</v>
      </c>
      <c r="R2667">
        <v>98103</v>
      </c>
      <c r="S2667">
        <v>-122.331</v>
      </c>
      <c r="T2667" s="23">
        <v>1460</v>
      </c>
      <c r="U2667" s="23">
        <v>1040</v>
      </c>
      <c r="W2667" s="35">
        <f>$D$1*D2667+$E$1*E2667+$F$1*F2667+$G$1*G2667+$H$1*H2667+$I$1*I2667+$J$1*J2667+$K$1*K2667+$M$1*M2667+$AB$3</f>
        <v>608051.11063076183</v>
      </c>
      <c r="X2667" s="35">
        <f t="shared" si="45"/>
        <v>0</v>
      </c>
      <c r="Y2667" s="16">
        <f>(W2667-C2667)/C2667</f>
        <v>-9.2461028909310697E-2</v>
      </c>
    </row>
    <row r="2668" spans="1:25" x14ac:dyDescent="0.35">
      <c r="A2668">
        <v>5146000070</v>
      </c>
      <c r="B2668" t="s">
        <v>227</v>
      </c>
      <c r="C2668" s="9">
        <v>456150</v>
      </c>
      <c r="D2668" s="7">
        <v>3</v>
      </c>
      <c r="E2668" s="7">
        <v>2.25</v>
      </c>
      <c r="F2668" s="7">
        <v>1750</v>
      </c>
      <c r="G2668" s="7">
        <v>1</v>
      </c>
      <c r="H2668" s="7">
        <v>0</v>
      </c>
      <c r="I2668" s="7">
        <v>0</v>
      </c>
      <c r="J2668" s="7">
        <v>7</v>
      </c>
      <c r="K2668" s="7">
        <v>1820</v>
      </c>
      <c r="L2668" s="21">
        <v>0</v>
      </c>
      <c r="M2668">
        <v>47.750900000000001</v>
      </c>
      <c r="N2668" s="19">
        <v>12408</v>
      </c>
      <c r="O2668" s="19">
        <v>5</v>
      </c>
      <c r="P2668" s="19">
        <v>1962</v>
      </c>
      <c r="Q2668" s="19">
        <v>12977</v>
      </c>
      <c r="R2668">
        <v>98155</v>
      </c>
      <c r="S2668">
        <v>-122.3</v>
      </c>
      <c r="T2668" s="23">
        <v>1150</v>
      </c>
      <c r="U2668" s="23">
        <v>600</v>
      </c>
      <c r="W2668" s="35">
        <f>$D$1*D2668+$E$1*E2668+$F$1*F2668+$G$1*G2668+$H$1*H2668+$I$1*I2668+$J$1*J2668+$K$1*K2668+$M$1*M2668+$AB$3</f>
        <v>542310.14254561439</v>
      </c>
      <c r="X2668" s="35">
        <f t="shared" si="45"/>
        <v>0</v>
      </c>
      <c r="Y2668" s="16">
        <f>(W2668-C2668)/C2668</f>
        <v>0.18888554761726273</v>
      </c>
    </row>
    <row r="2669" spans="1:25" x14ac:dyDescent="0.35">
      <c r="A2669">
        <v>2607760890</v>
      </c>
      <c r="B2669" t="s">
        <v>78</v>
      </c>
      <c r="C2669" s="9">
        <v>471000</v>
      </c>
      <c r="D2669" s="7">
        <v>4</v>
      </c>
      <c r="E2669" s="7">
        <v>2.5</v>
      </c>
      <c r="F2669" s="7">
        <v>3030</v>
      </c>
      <c r="G2669" s="7">
        <v>2</v>
      </c>
      <c r="H2669" s="7">
        <v>0</v>
      </c>
      <c r="I2669" s="7">
        <v>0</v>
      </c>
      <c r="J2669" s="7">
        <v>8</v>
      </c>
      <c r="K2669" s="7">
        <v>2050</v>
      </c>
      <c r="L2669" s="21">
        <v>0</v>
      </c>
      <c r="M2669">
        <v>47.484999999999999</v>
      </c>
      <c r="N2669" s="19">
        <v>9687</v>
      </c>
      <c r="O2669" s="19">
        <v>3</v>
      </c>
      <c r="P2669" s="19">
        <v>1998</v>
      </c>
      <c r="Q2669" s="19">
        <v>10193</v>
      </c>
      <c r="R2669">
        <v>98045</v>
      </c>
      <c r="S2669">
        <v>-121.79900000000001</v>
      </c>
      <c r="T2669" s="23">
        <v>2020</v>
      </c>
      <c r="U2669" s="23">
        <v>1010</v>
      </c>
      <c r="W2669" s="35">
        <f>$D$1*D2669+$E$1*E2669+$F$1*F2669+$G$1*G2669+$H$1*H2669+$I$1*I2669+$J$1*J2669+$K$1*K2669+$M$1*M2669+$AB$3</f>
        <v>658676.1294686757</v>
      </c>
      <c r="X2669" s="35">
        <f t="shared" si="45"/>
        <v>0</v>
      </c>
      <c r="Y2669" s="16">
        <f>(W2669-C2669)/C2669</f>
        <v>0.39846311989103123</v>
      </c>
    </row>
    <row r="2670" spans="1:25" x14ac:dyDescent="0.35">
      <c r="A2670">
        <v>9274200316</v>
      </c>
      <c r="B2670" t="s">
        <v>137</v>
      </c>
      <c r="C2670" s="9">
        <v>558000</v>
      </c>
      <c r="D2670" s="7">
        <v>3</v>
      </c>
      <c r="E2670" s="7">
        <v>2.5</v>
      </c>
      <c r="F2670" s="7">
        <v>1680</v>
      </c>
      <c r="G2670" s="7">
        <v>3</v>
      </c>
      <c r="H2670" s="7">
        <v>0</v>
      </c>
      <c r="I2670" s="7">
        <v>0</v>
      </c>
      <c r="J2670" s="7">
        <v>8</v>
      </c>
      <c r="K2670" s="7">
        <v>1740</v>
      </c>
      <c r="L2670" s="21">
        <v>0</v>
      </c>
      <c r="M2670">
        <v>47.589100000000002</v>
      </c>
      <c r="N2670" s="19">
        <v>934</v>
      </c>
      <c r="O2670" s="19">
        <v>3</v>
      </c>
      <c r="P2670" s="19">
        <v>2008</v>
      </c>
      <c r="Q2670" s="19">
        <v>1280</v>
      </c>
      <c r="R2670">
        <v>98116</v>
      </c>
      <c r="S2670">
        <v>-122.387</v>
      </c>
      <c r="T2670" s="23">
        <v>1680</v>
      </c>
      <c r="U2670" s="23">
        <v>0</v>
      </c>
      <c r="W2670" s="35">
        <f>$D$1*D2670+$E$1*E2670+$F$1*F2670+$G$1*G2670+$H$1*H2670+$I$1*I2670+$J$1*J2670+$K$1*K2670+$M$1*M2670+$AB$3</f>
        <v>439263.43749931455</v>
      </c>
      <c r="X2670" s="35">
        <f t="shared" si="45"/>
        <v>0</v>
      </c>
      <c r="Y2670" s="16">
        <f>(W2670-C2670)/C2670</f>
        <v>-0.21278953853169436</v>
      </c>
    </row>
    <row r="2671" spans="1:25" x14ac:dyDescent="0.35">
      <c r="A2671">
        <v>4139500200</v>
      </c>
      <c r="B2671" t="s">
        <v>114</v>
      </c>
      <c r="C2671" s="10">
        <v>1380000</v>
      </c>
      <c r="D2671" s="7">
        <v>6</v>
      </c>
      <c r="E2671" s="7">
        <v>4.5</v>
      </c>
      <c r="F2671" s="7">
        <v>5740</v>
      </c>
      <c r="G2671" s="7">
        <v>2</v>
      </c>
      <c r="H2671" s="7">
        <v>0</v>
      </c>
      <c r="I2671" s="7">
        <v>2</v>
      </c>
      <c r="J2671" s="7">
        <v>11</v>
      </c>
      <c r="K2671" s="7">
        <v>4350</v>
      </c>
      <c r="L2671" s="21">
        <v>0</v>
      </c>
      <c r="M2671">
        <v>47.5533</v>
      </c>
      <c r="N2671" s="19">
        <v>10312</v>
      </c>
      <c r="O2671" s="19">
        <v>3</v>
      </c>
      <c r="P2671" s="19">
        <v>2000</v>
      </c>
      <c r="Q2671" s="19">
        <v>11917</v>
      </c>
      <c r="R2671">
        <v>98006</v>
      </c>
      <c r="S2671">
        <v>-122.11</v>
      </c>
      <c r="T2671" s="23">
        <v>3610</v>
      </c>
      <c r="U2671" s="23">
        <v>2130</v>
      </c>
      <c r="W2671" s="35">
        <f>$D$1*D2671+$E$1*E2671+$F$1*F2671+$G$1*G2671+$H$1*H2671+$I$1*I2671+$J$1*J2671+$K$1*K2671+$M$1*M2671+$AB$3</f>
        <v>1560864.4597903267</v>
      </c>
      <c r="X2671" s="35">
        <f t="shared" si="45"/>
        <v>0</v>
      </c>
      <c r="Y2671" s="16">
        <f>(W2671-C2671)/C2671</f>
        <v>0.13106120274661351</v>
      </c>
    </row>
    <row r="2672" spans="1:25" x14ac:dyDescent="0.35">
      <c r="A2672">
        <v>3021059155</v>
      </c>
      <c r="B2672" t="s">
        <v>109</v>
      </c>
      <c r="C2672" s="9">
        <v>161500</v>
      </c>
      <c r="D2672" s="7">
        <v>3</v>
      </c>
      <c r="E2672" s="7">
        <v>1</v>
      </c>
      <c r="F2672" s="7">
        <v>1220</v>
      </c>
      <c r="G2672" s="7">
        <v>1</v>
      </c>
      <c r="H2672" s="7">
        <v>0</v>
      </c>
      <c r="I2672" s="7">
        <v>0</v>
      </c>
      <c r="J2672" s="7">
        <v>7</v>
      </c>
      <c r="K2672" s="7">
        <v>1420</v>
      </c>
      <c r="L2672" s="21">
        <v>0</v>
      </c>
      <c r="M2672">
        <v>47.281100000000002</v>
      </c>
      <c r="N2672" s="19">
        <v>6000</v>
      </c>
      <c r="O2672" s="19">
        <v>5</v>
      </c>
      <c r="P2672" s="19">
        <v>1961</v>
      </c>
      <c r="Q2672" s="19">
        <v>13137</v>
      </c>
      <c r="R2672">
        <v>98002</v>
      </c>
      <c r="S2672">
        <v>-122.214</v>
      </c>
      <c r="T2672" s="23">
        <v>1220</v>
      </c>
      <c r="U2672" s="23">
        <v>0</v>
      </c>
      <c r="W2672" s="35">
        <f>$D$1*D2672+$E$1*E2672+$F$1*F2672+$G$1*G2672+$H$1*H2672+$I$1*I2672+$J$1*J2672+$K$1*K2672+$M$1*M2672+$AB$3</f>
        <v>135285.3616358228</v>
      </c>
      <c r="X2672" s="35">
        <f t="shared" si="45"/>
        <v>0</v>
      </c>
      <c r="Y2672" s="16">
        <f>(W2672-C2672)/C2672</f>
        <v>-0.16231974219304765</v>
      </c>
    </row>
    <row r="2673" spans="1:25" x14ac:dyDescent="0.35">
      <c r="A2673">
        <v>3580900160</v>
      </c>
      <c r="B2673" t="s">
        <v>286</v>
      </c>
      <c r="C2673" s="9">
        <v>311000</v>
      </c>
      <c r="D2673" s="7">
        <v>3</v>
      </c>
      <c r="E2673" s="7">
        <v>1</v>
      </c>
      <c r="F2673" s="7">
        <v>1310</v>
      </c>
      <c r="G2673" s="7">
        <v>1.5</v>
      </c>
      <c r="H2673" s="7">
        <v>0</v>
      </c>
      <c r="I2673" s="7">
        <v>0</v>
      </c>
      <c r="J2673" s="7">
        <v>7</v>
      </c>
      <c r="K2673" s="7">
        <v>1310</v>
      </c>
      <c r="L2673" s="21">
        <v>0</v>
      </c>
      <c r="M2673">
        <v>47.728400000000001</v>
      </c>
      <c r="N2673" s="19">
        <v>8370</v>
      </c>
      <c r="O2673" s="19">
        <v>3</v>
      </c>
      <c r="P2673" s="19">
        <v>1962</v>
      </c>
      <c r="Q2673" s="19">
        <v>8370</v>
      </c>
      <c r="R2673">
        <v>98034</v>
      </c>
      <c r="S2673">
        <v>-122.241</v>
      </c>
      <c r="T2673" s="23">
        <v>1310</v>
      </c>
      <c r="U2673" s="23">
        <v>0</v>
      </c>
      <c r="W2673" s="35">
        <f>$D$1*D2673+$E$1*E2673+$F$1*F2673+$G$1*G2673+$H$1*H2673+$I$1*I2673+$J$1*J2673+$K$1*K2673+$M$1*M2673+$AB$3</f>
        <v>432201.0312834084</v>
      </c>
      <c r="X2673" s="35">
        <f t="shared" si="45"/>
        <v>0</v>
      </c>
      <c r="Y2673" s="16">
        <f>(W2673-C2673)/C2673</f>
        <v>0.38971392695629714</v>
      </c>
    </row>
    <row r="2674" spans="1:25" x14ac:dyDescent="0.35">
      <c r="A2674">
        <v>3876000350</v>
      </c>
      <c r="B2674" t="s">
        <v>208</v>
      </c>
      <c r="C2674" s="9">
        <v>470000</v>
      </c>
      <c r="D2674" s="7">
        <v>6</v>
      </c>
      <c r="E2674" s="7">
        <v>1.75</v>
      </c>
      <c r="F2674" s="7">
        <v>2490</v>
      </c>
      <c r="G2674" s="7">
        <v>1.5</v>
      </c>
      <c r="H2674" s="7">
        <v>0</v>
      </c>
      <c r="I2674" s="7">
        <v>0</v>
      </c>
      <c r="J2674" s="7">
        <v>8</v>
      </c>
      <c r="K2674" s="7">
        <v>1840</v>
      </c>
      <c r="L2674" s="21">
        <v>0</v>
      </c>
      <c r="M2674">
        <v>47.725200000000001</v>
      </c>
      <c r="N2674" s="19">
        <v>8732</v>
      </c>
      <c r="O2674" s="19">
        <v>4</v>
      </c>
      <c r="P2674" s="19">
        <v>1966</v>
      </c>
      <c r="Q2674" s="19">
        <v>8024</v>
      </c>
      <c r="R2674">
        <v>98034</v>
      </c>
      <c r="S2674">
        <v>-122.187</v>
      </c>
      <c r="T2674" s="23">
        <v>2490</v>
      </c>
      <c r="U2674" s="23">
        <v>0</v>
      </c>
      <c r="W2674" s="35">
        <f>$D$1*D2674+$E$1*E2674+$F$1*F2674+$G$1*G2674+$H$1*H2674+$I$1*I2674+$J$1*J2674+$K$1*K2674+$M$1*M2674+$AB$3</f>
        <v>656013.0993832089</v>
      </c>
      <c r="X2674" s="35">
        <f t="shared" si="45"/>
        <v>0</v>
      </c>
      <c r="Y2674" s="16">
        <f>(W2674-C2674)/C2674</f>
        <v>0.39577255187916788</v>
      </c>
    </row>
    <row r="2675" spans="1:25" x14ac:dyDescent="0.35">
      <c r="A2675">
        <v>3959400400</v>
      </c>
      <c r="B2675" t="s">
        <v>154</v>
      </c>
      <c r="C2675" s="9">
        <v>569000</v>
      </c>
      <c r="D2675" s="7">
        <v>3</v>
      </c>
      <c r="E2675" s="7">
        <v>3.25</v>
      </c>
      <c r="F2675" s="7">
        <v>2220</v>
      </c>
      <c r="G2675" s="7">
        <v>1.5</v>
      </c>
      <c r="H2675" s="7">
        <v>0</v>
      </c>
      <c r="I2675" s="7">
        <v>0</v>
      </c>
      <c r="J2675" s="7">
        <v>8</v>
      </c>
      <c r="K2675" s="7">
        <v>1750</v>
      </c>
      <c r="L2675" s="21">
        <v>0</v>
      </c>
      <c r="M2675">
        <v>47.566499999999998</v>
      </c>
      <c r="N2675" s="19">
        <v>8227</v>
      </c>
      <c r="O2675" s="19">
        <v>5</v>
      </c>
      <c r="P2675" s="19">
        <v>1929</v>
      </c>
      <c r="Q2675" s="19">
        <v>4800</v>
      </c>
      <c r="R2675">
        <v>98108</v>
      </c>
      <c r="S2675">
        <v>-122.316</v>
      </c>
      <c r="T2675" s="23">
        <v>1770</v>
      </c>
      <c r="U2675" s="23">
        <v>450</v>
      </c>
      <c r="W2675" s="35">
        <f>$D$1*D2675+$E$1*E2675+$F$1*F2675+$G$1*G2675+$H$1*H2675+$I$1*I2675+$J$1*J2675+$K$1*K2675+$M$1*M2675+$AB$3</f>
        <v>570841.95984796435</v>
      </c>
      <c r="X2675" s="35">
        <f t="shared" si="45"/>
        <v>0</v>
      </c>
      <c r="Y2675" s="16">
        <f>(W2675-C2675)/C2675</f>
        <v>3.2371877820111536E-3</v>
      </c>
    </row>
    <row r="2676" spans="1:25" x14ac:dyDescent="0.35">
      <c r="A2676">
        <v>8079100700</v>
      </c>
      <c r="B2676" t="s">
        <v>237</v>
      </c>
      <c r="C2676" s="9">
        <v>689000</v>
      </c>
      <c r="D2676" s="7">
        <v>4</v>
      </c>
      <c r="E2676" s="7">
        <v>2.5</v>
      </c>
      <c r="F2676" s="7">
        <v>2240</v>
      </c>
      <c r="G2676" s="7">
        <v>2</v>
      </c>
      <c r="H2676" s="7">
        <v>0</v>
      </c>
      <c r="I2676" s="7">
        <v>0</v>
      </c>
      <c r="J2676" s="7">
        <v>9</v>
      </c>
      <c r="K2676" s="7">
        <v>2200</v>
      </c>
      <c r="L2676" s="21">
        <v>0</v>
      </c>
      <c r="M2676">
        <v>47.565199999999997</v>
      </c>
      <c r="N2676" s="19">
        <v>7350</v>
      </c>
      <c r="O2676" s="19">
        <v>3</v>
      </c>
      <c r="P2676" s="19">
        <v>1989</v>
      </c>
      <c r="Q2676" s="19">
        <v>8017</v>
      </c>
      <c r="R2676">
        <v>98029</v>
      </c>
      <c r="S2676">
        <v>-122.01300000000001</v>
      </c>
      <c r="T2676" s="23">
        <v>2240</v>
      </c>
      <c r="U2676" s="23">
        <v>0</v>
      </c>
      <c r="W2676" s="35">
        <f>$D$1*D2676+$E$1*E2676+$F$1*F2676+$G$1*G2676+$H$1*H2676+$I$1*I2676+$J$1*J2676+$K$1*K2676+$M$1*M2676+$AB$3</f>
        <v>615982.99113390967</v>
      </c>
      <c r="X2676" s="35">
        <f t="shared" si="45"/>
        <v>0</v>
      </c>
      <c r="Y2676" s="16">
        <f>(W2676-C2676)/C2676</f>
        <v>-0.10597533942828785</v>
      </c>
    </row>
    <row r="2677" spans="1:25" x14ac:dyDescent="0.35">
      <c r="A2677">
        <v>9407001610</v>
      </c>
      <c r="B2677" t="s">
        <v>55</v>
      </c>
      <c r="C2677" s="9">
        <v>271900</v>
      </c>
      <c r="D2677" s="7">
        <v>3</v>
      </c>
      <c r="E2677" s="7">
        <v>1.75</v>
      </c>
      <c r="F2677" s="7">
        <v>1890</v>
      </c>
      <c r="G2677" s="7">
        <v>1</v>
      </c>
      <c r="H2677" s="7">
        <v>0</v>
      </c>
      <c r="I2677" s="7">
        <v>0</v>
      </c>
      <c r="J2677" s="7">
        <v>7</v>
      </c>
      <c r="K2677" s="7">
        <v>1580</v>
      </c>
      <c r="L2677" s="21">
        <v>0</v>
      </c>
      <c r="M2677">
        <v>47.447200000000002</v>
      </c>
      <c r="N2677" s="19">
        <v>11875</v>
      </c>
      <c r="O2677" s="19">
        <v>3</v>
      </c>
      <c r="P2677" s="19">
        <v>1979</v>
      </c>
      <c r="Q2677" s="19">
        <v>10920</v>
      </c>
      <c r="R2677">
        <v>98045</v>
      </c>
      <c r="S2677">
        <v>-121.774</v>
      </c>
      <c r="T2677" s="23">
        <v>1230</v>
      </c>
      <c r="U2677" s="23">
        <v>660</v>
      </c>
      <c r="W2677" s="35">
        <f>$D$1*D2677+$E$1*E2677+$F$1*F2677+$G$1*G2677+$H$1*H2677+$I$1*I2677+$J$1*J2677+$K$1*K2677+$M$1*M2677+$AB$3</f>
        <v>379290.00299755856</v>
      </c>
      <c r="X2677" s="35">
        <f t="shared" si="45"/>
        <v>0</v>
      </c>
      <c r="Y2677" s="16">
        <f>(W2677-C2677)/C2677</f>
        <v>0.39496139388583512</v>
      </c>
    </row>
    <row r="2678" spans="1:25" x14ac:dyDescent="0.35">
      <c r="A2678">
        <v>8700120270</v>
      </c>
      <c r="B2678" t="s">
        <v>74</v>
      </c>
      <c r="C2678" s="9">
        <v>278000</v>
      </c>
      <c r="D2678" s="7">
        <v>4</v>
      </c>
      <c r="E2678" s="7">
        <v>2.5</v>
      </c>
      <c r="F2678" s="7">
        <v>1850</v>
      </c>
      <c r="G2678" s="7">
        <v>2</v>
      </c>
      <c r="H2678" s="7">
        <v>0</v>
      </c>
      <c r="I2678" s="7">
        <v>0</v>
      </c>
      <c r="J2678" s="7">
        <v>7</v>
      </c>
      <c r="K2678" s="7">
        <v>1860</v>
      </c>
      <c r="L2678" s="21">
        <v>0</v>
      </c>
      <c r="M2678">
        <v>47.359000000000002</v>
      </c>
      <c r="N2678" s="19">
        <v>6037</v>
      </c>
      <c r="O2678" s="19">
        <v>3</v>
      </c>
      <c r="P2678" s="19">
        <v>1991</v>
      </c>
      <c r="Q2678" s="19">
        <v>6037</v>
      </c>
      <c r="R2678">
        <v>98030</v>
      </c>
      <c r="S2678">
        <v>-122.191</v>
      </c>
      <c r="T2678" s="23">
        <v>1850</v>
      </c>
      <c r="U2678" s="23">
        <v>0</v>
      </c>
      <c r="W2678" s="35">
        <f>$D$1*D2678+$E$1*E2678+$F$1*F2678+$G$1*G2678+$H$1*H2678+$I$1*I2678+$J$1*J2678+$K$1*K2678+$M$1*M2678+$AB$3</f>
        <v>246902.85209931061</v>
      </c>
      <c r="X2678" s="35">
        <f t="shared" si="45"/>
        <v>0</v>
      </c>
      <c r="Y2678" s="16">
        <f>(W2678-C2678)/C2678</f>
        <v>-0.11186024424708414</v>
      </c>
    </row>
    <row r="2679" spans="1:25" x14ac:dyDescent="0.35">
      <c r="A2679">
        <v>3204300860</v>
      </c>
      <c r="B2679" t="s">
        <v>113</v>
      </c>
      <c r="C2679" s="9">
        <v>820000</v>
      </c>
      <c r="D2679" s="7">
        <v>2</v>
      </c>
      <c r="E2679" s="7">
        <v>2.5</v>
      </c>
      <c r="F2679" s="7">
        <v>2210</v>
      </c>
      <c r="G2679" s="7">
        <v>2</v>
      </c>
      <c r="H2679" s="7">
        <v>0</v>
      </c>
      <c r="I2679" s="7">
        <v>0</v>
      </c>
      <c r="J2679" s="7">
        <v>8</v>
      </c>
      <c r="K2679" s="7">
        <v>1560</v>
      </c>
      <c r="L2679" s="21">
        <v>0</v>
      </c>
      <c r="M2679">
        <v>47.630499999999998</v>
      </c>
      <c r="N2679" s="19">
        <v>4440</v>
      </c>
      <c r="O2679" s="19">
        <v>4</v>
      </c>
      <c r="P2679" s="19">
        <v>1931</v>
      </c>
      <c r="Q2679" s="19">
        <v>4920</v>
      </c>
      <c r="R2679">
        <v>98112</v>
      </c>
      <c r="S2679">
        <v>-122.3</v>
      </c>
      <c r="T2679" s="23">
        <v>1440</v>
      </c>
      <c r="U2679" s="23">
        <v>770</v>
      </c>
      <c r="W2679" s="35">
        <f>$D$1*D2679+$E$1*E2679+$F$1*F2679+$G$1*G2679+$H$1*H2679+$I$1*I2679+$J$1*J2679+$K$1*K2679+$M$1*M2679+$AB$3</f>
        <v>637699.44514980167</v>
      </c>
      <c r="X2679" s="35">
        <f t="shared" si="45"/>
        <v>0</v>
      </c>
      <c r="Y2679" s="16">
        <f>(W2679-C2679)/C2679</f>
        <v>-0.22231774981731503</v>
      </c>
    </row>
    <row r="2680" spans="1:25" x14ac:dyDescent="0.35">
      <c r="A2680">
        <v>3204800520</v>
      </c>
      <c r="B2680" t="s">
        <v>23</v>
      </c>
      <c r="C2680" s="9">
        <v>399500</v>
      </c>
      <c r="D2680" s="7">
        <v>3</v>
      </c>
      <c r="E2680" s="7">
        <v>1.75</v>
      </c>
      <c r="F2680" s="7">
        <v>1410</v>
      </c>
      <c r="G2680" s="7">
        <v>1</v>
      </c>
      <c r="H2680" s="7">
        <v>0</v>
      </c>
      <c r="I2680" s="7">
        <v>0</v>
      </c>
      <c r="J2680" s="7">
        <v>7</v>
      </c>
      <c r="K2680" s="7">
        <v>1560</v>
      </c>
      <c r="L2680" s="21">
        <v>0</v>
      </c>
      <c r="M2680">
        <v>47.537500000000001</v>
      </c>
      <c r="N2680" s="19">
        <v>7700</v>
      </c>
      <c r="O2680" s="19">
        <v>4</v>
      </c>
      <c r="P2680" s="19">
        <v>1967</v>
      </c>
      <c r="Q2680" s="19">
        <v>7700</v>
      </c>
      <c r="R2680">
        <v>98056</v>
      </c>
      <c r="S2680">
        <v>-122.176</v>
      </c>
      <c r="T2680" s="23">
        <v>1410</v>
      </c>
      <c r="U2680" s="23">
        <v>0</v>
      </c>
      <c r="W2680" s="35">
        <f>$D$1*D2680+$E$1*E2680+$F$1*F2680+$G$1*G2680+$H$1*H2680+$I$1*I2680+$J$1*J2680+$K$1*K2680+$M$1*M2680+$AB$3</f>
        <v>334609.41302502528</v>
      </c>
      <c r="X2680" s="35">
        <f t="shared" si="45"/>
        <v>0</v>
      </c>
      <c r="Y2680" s="16">
        <f>(W2680-C2680)/C2680</f>
        <v>-0.16242950431783409</v>
      </c>
    </row>
    <row r="2681" spans="1:25" x14ac:dyDescent="0.35">
      <c r="A2681">
        <v>8857320260</v>
      </c>
      <c r="B2681" t="s">
        <v>88</v>
      </c>
      <c r="C2681" s="9">
        <v>462000</v>
      </c>
      <c r="D2681" s="7">
        <v>3</v>
      </c>
      <c r="E2681" s="7">
        <v>2.75</v>
      </c>
      <c r="F2681" s="7">
        <v>1890</v>
      </c>
      <c r="G2681" s="7">
        <v>2</v>
      </c>
      <c r="H2681" s="7">
        <v>0</v>
      </c>
      <c r="I2681" s="7">
        <v>0</v>
      </c>
      <c r="J2681" s="7">
        <v>9</v>
      </c>
      <c r="K2681" s="7">
        <v>1800</v>
      </c>
      <c r="L2681" s="21">
        <v>0</v>
      </c>
      <c r="M2681">
        <v>47.610199999999999</v>
      </c>
      <c r="N2681" s="19">
        <v>2614</v>
      </c>
      <c r="O2681" s="19">
        <v>4</v>
      </c>
      <c r="P2681" s="19">
        <v>1979</v>
      </c>
      <c r="Q2681" s="19">
        <v>2769</v>
      </c>
      <c r="R2681">
        <v>98008</v>
      </c>
      <c r="S2681">
        <v>-122.114</v>
      </c>
      <c r="T2681" s="23">
        <v>1890</v>
      </c>
      <c r="U2681" s="23">
        <v>0</v>
      </c>
      <c r="W2681" s="35">
        <f>$D$1*D2681+$E$1*E2681+$F$1*F2681+$G$1*G2681+$H$1*H2681+$I$1*I2681+$J$1*J2681+$K$1*K2681+$M$1*M2681+$AB$3</f>
        <v>595990.59600007161</v>
      </c>
      <c r="X2681" s="35">
        <f t="shared" si="45"/>
        <v>0</v>
      </c>
      <c r="Y2681" s="16">
        <f>(W2681-C2681)/C2681</f>
        <v>0.29002293506509008</v>
      </c>
    </row>
    <row r="2682" spans="1:25" x14ac:dyDescent="0.35">
      <c r="A2682">
        <v>6791400800</v>
      </c>
      <c r="B2682" t="s">
        <v>179</v>
      </c>
      <c r="C2682" s="9">
        <v>347500</v>
      </c>
      <c r="D2682" s="7">
        <v>3</v>
      </c>
      <c r="E2682" s="7">
        <v>1</v>
      </c>
      <c r="F2682" s="7">
        <v>1830</v>
      </c>
      <c r="G2682" s="7">
        <v>1</v>
      </c>
      <c r="H2682" s="7">
        <v>0</v>
      </c>
      <c r="I2682" s="7">
        <v>0</v>
      </c>
      <c r="J2682" s="7">
        <v>7</v>
      </c>
      <c r="K2682" s="7">
        <v>1810</v>
      </c>
      <c r="L2682" s="21">
        <v>0</v>
      </c>
      <c r="M2682">
        <v>47.312600000000003</v>
      </c>
      <c r="N2682" s="19">
        <v>12036</v>
      </c>
      <c r="O2682" s="19">
        <v>3</v>
      </c>
      <c r="P2682" s="19">
        <v>1977</v>
      </c>
      <c r="Q2682" s="19">
        <v>12036</v>
      </c>
      <c r="R2682">
        <v>98042</v>
      </c>
      <c r="S2682">
        <v>-122.04300000000001</v>
      </c>
      <c r="T2682" s="23">
        <v>1550</v>
      </c>
      <c r="U2682" s="23">
        <v>280</v>
      </c>
      <c r="W2682" s="35">
        <f>$D$1*D2682+$E$1*E2682+$F$1*F2682+$G$1*G2682+$H$1*H2682+$I$1*I2682+$J$1*J2682+$K$1*K2682+$M$1*M2682+$AB$3</f>
        <v>289990.33214246482</v>
      </c>
      <c r="X2682" s="35">
        <f t="shared" si="45"/>
        <v>0</v>
      </c>
      <c r="Y2682" s="16">
        <f>(W2682-C2682)/C2682</f>
        <v>-0.16549544707204369</v>
      </c>
    </row>
    <row r="2683" spans="1:25" x14ac:dyDescent="0.35">
      <c r="A2683">
        <v>2768000270</v>
      </c>
      <c r="B2683" t="s">
        <v>133</v>
      </c>
      <c r="C2683" s="9">
        <v>562100</v>
      </c>
      <c r="D2683" s="7">
        <v>2</v>
      </c>
      <c r="E2683" s="7">
        <v>0.75</v>
      </c>
      <c r="F2683" s="7">
        <v>1440</v>
      </c>
      <c r="G2683" s="7">
        <v>1</v>
      </c>
      <c r="H2683" s="7">
        <v>0</v>
      </c>
      <c r="I2683" s="7">
        <v>0</v>
      </c>
      <c r="J2683" s="7">
        <v>7</v>
      </c>
      <c r="K2683" s="7">
        <v>1440</v>
      </c>
      <c r="L2683" s="21">
        <v>0</v>
      </c>
      <c r="M2683">
        <v>47.670699999999997</v>
      </c>
      <c r="N2683" s="19">
        <v>3700</v>
      </c>
      <c r="O2683" s="19">
        <v>3</v>
      </c>
      <c r="P2683" s="19">
        <v>1914</v>
      </c>
      <c r="Q2683" s="19">
        <v>4300</v>
      </c>
      <c r="R2683">
        <v>98107</v>
      </c>
      <c r="S2683">
        <v>-122.364</v>
      </c>
      <c r="T2683" s="23">
        <v>1200</v>
      </c>
      <c r="U2683" s="23">
        <v>240</v>
      </c>
      <c r="W2683" s="35">
        <f>$D$1*D2683+$E$1*E2683+$F$1*F2683+$G$1*G2683+$H$1*H2683+$I$1*I2683+$J$1*J2683+$K$1*K2683+$M$1*M2683+$AB$3</f>
        <v>472128.75859900564</v>
      </c>
      <c r="X2683" s="35">
        <f t="shared" si="45"/>
        <v>0</v>
      </c>
      <c r="Y2683" s="16">
        <f>(W2683-C2683)/C2683</f>
        <v>-0.16006269596334169</v>
      </c>
    </row>
    <row r="2684" spans="1:25" x14ac:dyDescent="0.35">
      <c r="A2684">
        <v>1432400060</v>
      </c>
      <c r="B2684" t="s">
        <v>36</v>
      </c>
      <c r="C2684" s="9">
        <v>230000</v>
      </c>
      <c r="D2684" s="7">
        <v>2</v>
      </c>
      <c r="E2684" s="7">
        <v>1</v>
      </c>
      <c r="F2684" s="7">
        <v>950</v>
      </c>
      <c r="G2684" s="7">
        <v>1</v>
      </c>
      <c r="H2684" s="7">
        <v>0</v>
      </c>
      <c r="I2684" s="7">
        <v>0</v>
      </c>
      <c r="J2684" s="7">
        <v>6</v>
      </c>
      <c r="K2684" s="7">
        <v>1160</v>
      </c>
      <c r="L2684" s="21">
        <v>0</v>
      </c>
      <c r="M2684">
        <v>47.4499</v>
      </c>
      <c r="N2684" s="19">
        <v>7560</v>
      </c>
      <c r="O2684" s="19">
        <v>3</v>
      </c>
      <c r="P2684" s="19">
        <v>1958</v>
      </c>
      <c r="Q2684" s="19">
        <v>7560</v>
      </c>
      <c r="R2684">
        <v>98058</v>
      </c>
      <c r="S2684">
        <v>-122.176</v>
      </c>
      <c r="T2684" s="23">
        <v>950</v>
      </c>
      <c r="U2684" s="23">
        <v>0</v>
      </c>
      <c r="W2684" s="35">
        <f>$D$1*D2684+$E$1*E2684+$F$1*F2684+$G$1*G2684+$H$1*H2684+$I$1*I2684+$J$1*J2684+$K$1*K2684+$M$1*M2684+$AB$3</f>
        <v>143315.67005364597</v>
      </c>
      <c r="X2684" s="35">
        <f t="shared" si="45"/>
        <v>0</v>
      </c>
      <c r="Y2684" s="16">
        <f>(W2684-C2684)/C2684</f>
        <v>-0.3768883910711045</v>
      </c>
    </row>
    <row r="2685" spans="1:25" x14ac:dyDescent="0.35">
      <c r="A2685">
        <v>2547200240</v>
      </c>
      <c r="B2685" t="s">
        <v>269</v>
      </c>
      <c r="C2685" s="9">
        <v>687000</v>
      </c>
      <c r="D2685" s="7">
        <v>4</v>
      </c>
      <c r="E2685" s="7">
        <v>2.5</v>
      </c>
      <c r="F2685" s="7">
        <v>2370</v>
      </c>
      <c r="G2685" s="7">
        <v>2</v>
      </c>
      <c r="H2685" s="7">
        <v>0</v>
      </c>
      <c r="I2685" s="7">
        <v>0</v>
      </c>
      <c r="J2685" s="7">
        <v>8</v>
      </c>
      <c r="K2685" s="7">
        <v>2370</v>
      </c>
      <c r="L2685" s="21">
        <v>0</v>
      </c>
      <c r="M2685">
        <v>47.671500000000002</v>
      </c>
      <c r="N2685" s="19">
        <v>10083</v>
      </c>
      <c r="O2685" s="19">
        <v>5</v>
      </c>
      <c r="P2685" s="19">
        <v>1966</v>
      </c>
      <c r="Q2685" s="19">
        <v>10133</v>
      </c>
      <c r="R2685">
        <v>98033</v>
      </c>
      <c r="S2685">
        <v>-122.166</v>
      </c>
      <c r="T2685" s="23">
        <v>2370</v>
      </c>
      <c r="U2685" s="23">
        <v>0</v>
      </c>
      <c r="W2685" s="35">
        <f>$D$1*D2685+$E$1*E2685+$F$1*F2685+$G$1*G2685+$H$1*H2685+$I$1*I2685+$J$1*J2685+$K$1*K2685+$M$1*M2685+$AB$3</f>
        <v>640348.27633482218</v>
      </c>
      <c r="X2685" s="35">
        <f t="shared" si="45"/>
        <v>0</v>
      </c>
      <c r="Y2685" s="16">
        <f>(W2685-C2685)/C2685</f>
        <v>-6.7906439105062333E-2</v>
      </c>
    </row>
    <row r="2686" spans="1:25" x14ac:dyDescent="0.35">
      <c r="A2686">
        <v>6441800060</v>
      </c>
      <c r="B2686" t="s">
        <v>22</v>
      </c>
      <c r="C2686" s="9">
        <v>725786</v>
      </c>
      <c r="D2686" s="7">
        <v>4</v>
      </c>
      <c r="E2686" s="7">
        <v>2.5</v>
      </c>
      <c r="F2686" s="7">
        <v>3070</v>
      </c>
      <c r="G2686" s="7">
        <v>2</v>
      </c>
      <c r="H2686" s="7">
        <v>0</v>
      </c>
      <c r="I2686" s="7">
        <v>0</v>
      </c>
      <c r="J2686" s="7">
        <v>10</v>
      </c>
      <c r="K2686" s="7">
        <v>3630</v>
      </c>
      <c r="L2686" s="21">
        <v>0</v>
      </c>
      <c r="M2686">
        <v>47.584699999999998</v>
      </c>
      <c r="N2686" s="19">
        <v>5762</v>
      </c>
      <c r="O2686" s="19">
        <v>3</v>
      </c>
      <c r="P2686" s="19">
        <v>2000</v>
      </c>
      <c r="Q2686" s="19">
        <v>6500</v>
      </c>
      <c r="R2686">
        <v>98075</v>
      </c>
      <c r="S2686">
        <v>-122.08</v>
      </c>
      <c r="T2686" s="23">
        <v>3070</v>
      </c>
      <c r="U2686" s="23">
        <v>0</v>
      </c>
      <c r="W2686" s="35">
        <f>$D$1*D2686+$E$1*E2686+$F$1*F2686+$G$1*G2686+$H$1*H2686+$I$1*I2686+$J$1*J2686+$K$1*K2686+$M$1*M2686+$AB$3</f>
        <v>891805.87748048455</v>
      </c>
      <c r="X2686" s="35">
        <f t="shared" si="45"/>
        <v>0</v>
      </c>
      <c r="Y2686" s="16">
        <f>(W2686-C2686)/C2686</f>
        <v>0.22874494338618345</v>
      </c>
    </row>
    <row r="2687" spans="1:25" x14ac:dyDescent="0.35">
      <c r="A2687">
        <v>1775800710</v>
      </c>
      <c r="B2687" t="s">
        <v>126</v>
      </c>
      <c r="C2687" s="9">
        <v>315500</v>
      </c>
      <c r="D2687" s="7">
        <v>3</v>
      </c>
      <c r="E2687" s="7">
        <v>1</v>
      </c>
      <c r="F2687" s="7">
        <v>1300</v>
      </c>
      <c r="G2687" s="7">
        <v>1</v>
      </c>
      <c r="H2687" s="7">
        <v>0</v>
      </c>
      <c r="I2687" s="7">
        <v>0</v>
      </c>
      <c r="J2687" s="7">
        <v>7</v>
      </c>
      <c r="K2687" s="7">
        <v>1480</v>
      </c>
      <c r="L2687" s="21">
        <v>0</v>
      </c>
      <c r="M2687">
        <v>47.742199999999997</v>
      </c>
      <c r="N2687" s="19">
        <v>12600</v>
      </c>
      <c r="O2687" s="19">
        <v>4</v>
      </c>
      <c r="P2687" s="19">
        <v>1969</v>
      </c>
      <c r="Q2687" s="19">
        <v>13530</v>
      </c>
      <c r="R2687">
        <v>98072</v>
      </c>
      <c r="S2687">
        <v>-122.1</v>
      </c>
      <c r="T2687" s="23">
        <v>1300</v>
      </c>
      <c r="U2687" s="23">
        <v>0</v>
      </c>
      <c r="W2687" s="35">
        <f>$D$1*D2687+$E$1*E2687+$F$1*F2687+$G$1*G2687+$H$1*H2687+$I$1*I2687+$J$1*J2687+$K$1*K2687+$M$1*M2687+$AB$3</f>
        <v>453464.28251708671</v>
      </c>
      <c r="X2687" s="35">
        <f t="shared" si="45"/>
        <v>0</v>
      </c>
      <c r="Y2687" s="16">
        <f>(W2687-C2687)/C2687</f>
        <v>0.43728774173403079</v>
      </c>
    </row>
    <row r="2688" spans="1:25" x14ac:dyDescent="0.35">
      <c r="A2688">
        <v>7694600253</v>
      </c>
      <c r="B2688" t="s">
        <v>240</v>
      </c>
      <c r="C2688" s="9">
        <v>312000</v>
      </c>
      <c r="D2688" s="7">
        <v>4</v>
      </c>
      <c r="E2688" s="7">
        <v>2</v>
      </c>
      <c r="F2688" s="7">
        <v>1300</v>
      </c>
      <c r="G2688" s="7">
        <v>1</v>
      </c>
      <c r="H2688" s="7">
        <v>0</v>
      </c>
      <c r="I2688" s="7">
        <v>0</v>
      </c>
      <c r="J2688" s="7">
        <v>7</v>
      </c>
      <c r="K2688" s="7">
        <v>1560</v>
      </c>
      <c r="L2688" s="21">
        <v>2013</v>
      </c>
      <c r="M2688">
        <v>47.507100000000001</v>
      </c>
      <c r="N2688" s="19">
        <v>7054</v>
      </c>
      <c r="O2688" s="19">
        <v>3</v>
      </c>
      <c r="P2688" s="19">
        <v>1950</v>
      </c>
      <c r="Q2688" s="19">
        <v>7100</v>
      </c>
      <c r="R2688">
        <v>98146</v>
      </c>
      <c r="S2688">
        <v>-122.369</v>
      </c>
      <c r="T2688" s="23">
        <v>1300</v>
      </c>
      <c r="U2688" s="23">
        <v>0</v>
      </c>
      <c r="W2688" s="35">
        <f>$D$1*D2688+$E$1*E2688+$F$1*F2688+$G$1*G2688+$H$1*H2688+$I$1*I2688+$J$1*J2688+$K$1*K2688+$M$1*M2688+$AB$3</f>
        <v>255708.69455116987</v>
      </c>
      <c r="X2688" s="35">
        <f t="shared" si="45"/>
        <v>0</v>
      </c>
      <c r="Y2688" s="16">
        <f>(W2688-C2688)/C2688</f>
        <v>-0.18042085079753245</v>
      </c>
    </row>
    <row r="2689" spans="1:25" x14ac:dyDescent="0.35">
      <c r="A2689">
        <v>8910500238</v>
      </c>
      <c r="B2689" t="s">
        <v>219</v>
      </c>
      <c r="C2689" s="9">
        <v>343000</v>
      </c>
      <c r="D2689" s="7">
        <v>3</v>
      </c>
      <c r="E2689" s="7">
        <v>3.25</v>
      </c>
      <c r="F2689" s="7">
        <v>1210</v>
      </c>
      <c r="G2689" s="7">
        <v>2</v>
      </c>
      <c r="H2689" s="7">
        <v>0</v>
      </c>
      <c r="I2689" s="7">
        <v>0</v>
      </c>
      <c r="J2689" s="7">
        <v>8</v>
      </c>
      <c r="K2689" s="7">
        <v>1650</v>
      </c>
      <c r="L2689" s="21">
        <v>0</v>
      </c>
      <c r="M2689">
        <v>47.711399999999998</v>
      </c>
      <c r="N2689" s="19">
        <v>1173</v>
      </c>
      <c r="O2689" s="19">
        <v>3</v>
      </c>
      <c r="P2689" s="19">
        <v>2002</v>
      </c>
      <c r="Q2689" s="19">
        <v>1493</v>
      </c>
      <c r="R2689">
        <v>98133</v>
      </c>
      <c r="S2689">
        <v>-122.35599999999999</v>
      </c>
      <c r="T2689" s="23">
        <v>1000</v>
      </c>
      <c r="U2689" s="23">
        <v>210</v>
      </c>
      <c r="W2689" s="35">
        <f>$D$1*D2689+$E$1*E2689+$F$1*F2689+$G$1*G2689+$H$1*H2689+$I$1*I2689+$J$1*J2689+$K$1*K2689+$M$1*M2689+$AB$3</f>
        <v>433805.55147517473</v>
      </c>
      <c r="X2689" s="35">
        <f t="shared" si="45"/>
        <v>0</v>
      </c>
      <c r="Y2689" s="16">
        <f>(W2689-C2689)/C2689</f>
        <v>0.26473921712878928</v>
      </c>
    </row>
    <row r="2690" spans="1:25" x14ac:dyDescent="0.35">
      <c r="A2690">
        <v>3076500830</v>
      </c>
      <c r="B2690" t="s">
        <v>255</v>
      </c>
      <c r="C2690" s="9">
        <v>385195</v>
      </c>
      <c r="D2690" s="7">
        <v>1</v>
      </c>
      <c r="E2690" s="7">
        <v>1</v>
      </c>
      <c r="F2690" s="7">
        <v>710</v>
      </c>
      <c r="G2690" s="7">
        <v>1.5</v>
      </c>
      <c r="H2690" s="7">
        <v>0</v>
      </c>
      <c r="I2690" s="7">
        <v>0</v>
      </c>
      <c r="J2690" s="7">
        <v>6</v>
      </c>
      <c r="K2690" s="7">
        <v>1440</v>
      </c>
      <c r="L2690" s="21">
        <v>0</v>
      </c>
      <c r="M2690">
        <v>47.575600000000001</v>
      </c>
      <c r="N2690" s="19">
        <v>6000</v>
      </c>
      <c r="O2690" s="19">
        <v>3</v>
      </c>
      <c r="P2690" s="19">
        <v>2015</v>
      </c>
      <c r="Q2690" s="19">
        <v>4800</v>
      </c>
      <c r="R2690">
        <v>98144</v>
      </c>
      <c r="S2690">
        <v>-122.316</v>
      </c>
      <c r="T2690" s="23">
        <v>710</v>
      </c>
      <c r="U2690" s="23">
        <v>0</v>
      </c>
      <c r="W2690" s="35">
        <f>$D$1*D2690+$E$1*E2690+$F$1*F2690+$G$1*G2690+$H$1*H2690+$I$1*I2690+$J$1*J2690+$K$1*K2690+$M$1*M2690+$AB$3</f>
        <v>194491.17865595967</v>
      </c>
      <c r="X2690" s="35">
        <f t="shared" si="45"/>
        <v>0</v>
      </c>
      <c r="Y2690" s="16">
        <f>(W2690-C2690)/C2690</f>
        <v>-0.49508384414138379</v>
      </c>
    </row>
    <row r="2691" spans="1:25" x14ac:dyDescent="0.35">
      <c r="A2691">
        <v>1072030510</v>
      </c>
      <c r="B2691" t="s">
        <v>194</v>
      </c>
      <c r="C2691" s="9">
        <v>415000</v>
      </c>
      <c r="D2691" s="7">
        <v>4</v>
      </c>
      <c r="E2691" s="7">
        <v>2.25</v>
      </c>
      <c r="F2691" s="7">
        <v>2240</v>
      </c>
      <c r="G2691" s="7">
        <v>1</v>
      </c>
      <c r="H2691" s="7">
        <v>0</v>
      </c>
      <c r="I2691" s="7">
        <v>0</v>
      </c>
      <c r="J2691" s="7">
        <v>8</v>
      </c>
      <c r="K2691" s="7">
        <v>2150</v>
      </c>
      <c r="L2691" s="21">
        <v>0</v>
      </c>
      <c r="M2691">
        <v>47.477699999999999</v>
      </c>
      <c r="N2691" s="19">
        <v>12650</v>
      </c>
      <c r="O2691" s="19">
        <v>4</v>
      </c>
      <c r="P2691" s="19">
        <v>1981</v>
      </c>
      <c r="Q2691" s="19">
        <v>12650</v>
      </c>
      <c r="R2691">
        <v>98059</v>
      </c>
      <c r="S2691">
        <v>-122.142</v>
      </c>
      <c r="T2691" s="23">
        <v>1730</v>
      </c>
      <c r="U2691" s="23">
        <v>510</v>
      </c>
      <c r="W2691" s="35">
        <f>$D$1*D2691+$E$1*E2691+$F$1*F2691+$G$1*G2691+$H$1*H2691+$I$1*I2691+$J$1*J2691+$K$1*K2691+$M$1*M2691+$AB$3</f>
        <v>514124.56664719805</v>
      </c>
      <c r="X2691" s="35">
        <f t="shared" si="45"/>
        <v>0</v>
      </c>
      <c r="Y2691" s="16">
        <f>(W2691-C2691)/C2691</f>
        <v>0.23885437746312782</v>
      </c>
    </row>
    <row r="2692" spans="1:25" x14ac:dyDescent="0.35">
      <c r="A2692">
        <v>3888100226</v>
      </c>
      <c r="B2692" t="s">
        <v>204</v>
      </c>
      <c r="C2692" s="9">
        <v>461000</v>
      </c>
      <c r="D2692" s="7">
        <v>3</v>
      </c>
      <c r="E2692" s="7">
        <v>1.75</v>
      </c>
      <c r="F2692" s="7">
        <v>3600</v>
      </c>
      <c r="G2692" s="7">
        <v>2</v>
      </c>
      <c r="H2692" s="7">
        <v>0</v>
      </c>
      <c r="I2692" s="7">
        <v>0</v>
      </c>
      <c r="J2692" s="7">
        <v>6</v>
      </c>
      <c r="K2692" s="7">
        <v>2290</v>
      </c>
      <c r="L2692" s="21">
        <v>0</v>
      </c>
      <c r="M2692">
        <v>47.689300000000003</v>
      </c>
      <c r="N2692" s="19">
        <v>8666</v>
      </c>
      <c r="O2692" s="19">
        <v>4</v>
      </c>
      <c r="P2692" s="19">
        <v>1948</v>
      </c>
      <c r="Q2692" s="19">
        <v>8200</v>
      </c>
      <c r="R2692">
        <v>98033</v>
      </c>
      <c r="S2692">
        <v>-122.167</v>
      </c>
      <c r="T2692" s="23">
        <v>2400</v>
      </c>
      <c r="U2692" s="23">
        <v>1200</v>
      </c>
      <c r="W2692" s="35">
        <f>$D$1*D2692+$E$1*E2692+$F$1*F2692+$G$1*G2692+$H$1*H2692+$I$1*I2692+$J$1*J2692+$K$1*K2692+$M$1*M2692+$AB$3</f>
        <v>809922.23925578222</v>
      </c>
      <c r="X2692" s="35">
        <f t="shared" ref="X2692:X2755" si="46">IF(W2692&lt;0, 1,0)</f>
        <v>0</v>
      </c>
      <c r="Y2692" s="16">
        <f>(W2692-C2692)/C2692</f>
        <v>0.75688121313618706</v>
      </c>
    </row>
    <row r="2693" spans="1:25" x14ac:dyDescent="0.35">
      <c r="A2693">
        <v>7227501369</v>
      </c>
      <c r="B2693" t="s">
        <v>85</v>
      </c>
      <c r="C2693" s="9">
        <v>369990</v>
      </c>
      <c r="D2693" s="7">
        <v>4</v>
      </c>
      <c r="E2693" s="7">
        <v>2.5</v>
      </c>
      <c r="F2693" s="7">
        <v>1960</v>
      </c>
      <c r="G2693" s="7">
        <v>2</v>
      </c>
      <c r="H2693" s="7">
        <v>0</v>
      </c>
      <c r="I2693" s="7">
        <v>0</v>
      </c>
      <c r="J2693" s="7">
        <v>7</v>
      </c>
      <c r="K2693" s="7">
        <v>1960</v>
      </c>
      <c r="L2693" s="21">
        <v>0</v>
      </c>
      <c r="M2693">
        <v>47.494100000000003</v>
      </c>
      <c r="N2693" s="19">
        <v>7133</v>
      </c>
      <c r="O2693" s="19">
        <v>3</v>
      </c>
      <c r="P2693" s="19">
        <v>2002</v>
      </c>
      <c r="Q2693" s="19">
        <v>6705</v>
      </c>
      <c r="R2693">
        <v>98056</v>
      </c>
      <c r="S2693">
        <v>-122.19</v>
      </c>
      <c r="T2693" s="23">
        <v>1960</v>
      </c>
      <c r="U2693" s="23">
        <v>0</v>
      </c>
      <c r="W2693" s="35">
        <f>$D$1*D2693+$E$1*E2693+$F$1*F2693+$G$1*G2693+$H$1*H2693+$I$1*I2693+$J$1*J2693+$K$1*K2693+$M$1*M2693+$AB$3</f>
        <v>359360.67655192316</v>
      </c>
      <c r="X2693" s="35">
        <f t="shared" si="46"/>
        <v>0</v>
      </c>
      <c r="Y2693" s="16">
        <f>(W2693-C2693)/C2693</f>
        <v>-2.8728677661766112E-2</v>
      </c>
    </row>
    <row r="2694" spans="1:25" x14ac:dyDescent="0.35">
      <c r="A2694">
        <v>3820350070</v>
      </c>
      <c r="B2694" t="s">
        <v>152</v>
      </c>
      <c r="C2694" s="9">
        <v>349950</v>
      </c>
      <c r="D2694" s="7">
        <v>4</v>
      </c>
      <c r="E2694" s="7">
        <v>2.5</v>
      </c>
      <c r="F2694" s="7">
        <v>1820</v>
      </c>
      <c r="G2694" s="7">
        <v>2</v>
      </c>
      <c r="H2694" s="7">
        <v>0</v>
      </c>
      <c r="I2694" s="7">
        <v>0</v>
      </c>
      <c r="J2694" s="7">
        <v>7</v>
      </c>
      <c r="K2694" s="7">
        <v>1820</v>
      </c>
      <c r="L2694" s="21">
        <v>0</v>
      </c>
      <c r="M2694">
        <v>47.735100000000003</v>
      </c>
      <c r="N2694" s="19">
        <v>3134</v>
      </c>
      <c r="O2694" s="19">
        <v>3</v>
      </c>
      <c r="P2694" s="19">
        <v>1999</v>
      </c>
      <c r="Q2694" s="19">
        <v>3751</v>
      </c>
      <c r="R2694">
        <v>98019</v>
      </c>
      <c r="S2694">
        <v>-121.985</v>
      </c>
      <c r="T2694" s="23">
        <v>1820</v>
      </c>
      <c r="U2694" s="23">
        <v>0</v>
      </c>
      <c r="W2694" s="35">
        <f>$D$1*D2694+$E$1*E2694+$F$1*F2694+$G$1*G2694+$H$1*H2694+$I$1*I2694+$J$1*J2694+$K$1*K2694+$M$1*M2694+$AB$3</f>
        <v>485276.3078317903</v>
      </c>
      <c r="X2694" s="35">
        <f t="shared" si="46"/>
        <v>0</v>
      </c>
      <c r="Y2694" s="16">
        <f>(W2694-C2694)/C2694</f>
        <v>0.3867018369246758</v>
      </c>
    </row>
    <row r="2695" spans="1:25" x14ac:dyDescent="0.35">
      <c r="A2695">
        <v>7616800350</v>
      </c>
      <c r="B2695" t="s">
        <v>324</v>
      </c>
      <c r="C2695" s="9">
        <v>285750</v>
      </c>
      <c r="D2695" s="7">
        <v>3</v>
      </c>
      <c r="E2695" s="7">
        <v>2.25</v>
      </c>
      <c r="F2695" s="7">
        <v>1960</v>
      </c>
      <c r="G2695" s="7">
        <v>1</v>
      </c>
      <c r="H2695" s="7">
        <v>0</v>
      </c>
      <c r="I2695" s="7">
        <v>0</v>
      </c>
      <c r="J2695" s="7">
        <v>8</v>
      </c>
      <c r="K2695" s="7">
        <v>2060</v>
      </c>
      <c r="L2695" s="21">
        <v>0</v>
      </c>
      <c r="M2695">
        <v>47.443600000000004</v>
      </c>
      <c r="N2695" s="19">
        <v>17126</v>
      </c>
      <c r="O2695" s="19">
        <v>3</v>
      </c>
      <c r="P2695" s="19">
        <v>1966</v>
      </c>
      <c r="Q2695" s="19">
        <v>11466</v>
      </c>
      <c r="R2695">
        <v>98055</v>
      </c>
      <c r="S2695">
        <v>-122.21</v>
      </c>
      <c r="T2695" s="23">
        <v>1400</v>
      </c>
      <c r="U2695" s="23">
        <v>560</v>
      </c>
      <c r="W2695" s="35">
        <f>$D$1*D2695+$E$1*E2695+$F$1*F2695+$G$1*G2695+$H$1*H2695+$I$1*I2695+$J$1*J2695+$K$1*K2695+$M$1*M2695+$AB$3</f>
        <v>463105.0908186622</v>
      </c>
      <c r="X2695" s="35">
        <f t="shared" si="46"/>
        <v>0</v>
      </c>
      <c r="Y2695" s="16">
        <f>(W2695-C2695)/C2695</f>
        <v>0.62066523471097879</v>
      </c>
    </row>
    <row r="2696" spans="1:25" x14ac:dyDescent="0.35">
      <c r="A2696">
        <v>7811210200</v>
      </c>
      <c r="B2696" t="s">
        <v>89</v>
      </c>
      <c r="C2696" s="9">
        <v>542500</v>
      </c>
      <c r="D2696" s="7">
        <v>4</v>
      </c>
      <c r="E2696" s="7">
        <v>2.25</v>
      </c>
      <c r="F2696" s="7">
        <v>1750</v>
      </c>
      <c r="G2696" s="7">
        <v>1</v>
      </c>
      <c r="H2696" s="7">
        <v>0</v>
      </c>
      <c r="I2696" s="7">
        <v>0</v>
      </c>
      <c r="J2696" s="7">
        <v>8</v>
      </c>
      <c r="K2696" s="7">
        <v>2170</v>
      </c>
      <c r="L2696" s="21">
        <v>0</v>
      </c>
      <c r="M2696">
        <v>47.590899999999998</v>
      </c>
      <c r="N2696" s="19">
        <v>10160</v>
      </c>
      <c r="O2696" s="19">
        <v>3</v>
      </c>
      <c r="P2696" s="19">
        <v>1972</v>
      </c>
      <c r="Q2696" s="19">
        <v>11165</v>
      </c>
      <c r="R2696">
        <v>98005</v>
      </c>
      <c r="S2696">
        <v>-122.158</v>
      </c>
      <c r="T2696" s="23">
        <v>1320</v>
      </c>
      <c r="U2696" s="23">
        <v>430</v>
      </c>
      <c r="W2696" s="35">
        <f>$D$1*D2696+$E$1*E2696+$F$1*F2696+$G$1*G2696+$H$1*H2696+$I$1*I2696+$J$1*J2696+$K$1*K2696+$M$1*M2696+$AB$3</f>
        <v>482500.39681901783</v>
      </c>
      <c r="X2696" s="35">
        <f t="shared" si="46"/>
        <v>0</v>
      </c>
      <c r="Y2696" s="16">
        <f>(W2696-C2696)/C2696</f>
        <v>-0.1105983468773865</v>
      </c>
    </row>
    <row r="2697" spans="1:25" x14ac:dyDescent="0.35">
      <c r="A2697">
        <v>6891100260</v>
      </c>
      <c r="B2697" t="s">
        <v>164</v>
      </c>
      <c r="C2697" s="9">
        <v>830000</v>
      </c>
      <c r="D2697" s="7">
        <v>5</v>
      </c>
      <c r="E2697" s="7">
        <v>3.5</v>
      </c>
      <c r="F2697" s="7">
        <v>3700</v>
      </c>
      <c r="G2697" s="7">
        <v>2</v>
      </c>
      <c r="H2697" s="7">
        <v>0</v>
      </c>
      <c r="I2697" s="7">
        <v>0</v>
      </c>
      <c r="J2697" s="7">
        <v>9</v>
      </c>
      <c r="K2697" s="7">
        <v>3620</v>
      </c>
      <c r="L2697" s="21">
        <v>0</v>
      </c>
      <c r="M2697">
        <v>47.708500000000001</v>
      </c>
      <c r="N2697" s="19">
        <v>5400</v>
      </c>
      <c r="O2697" s="19">
        <v>3</v>
      </c>
      <c r="P2697" s="19">
        <v>2011</v>
      </c>
      <c r="Q2697" s="19">
        <v>5460</v>
      </c>
      <c r="R2697">
        <v>98053</v>
      </c>
      <c r="S2697">
        <v>-122.117</v>
      </c>
      <c r="T2697" s="23">
        <v>2890</v>
      </c>
      <c r="U2697" s="23">
        <v>810</v>
      </c>
      <c r="W2697" s="35">
        <f>$D$1*D2697+$E$1*E2697+$F$1*F2697+$G$1*G2697+$H$1*H2697+$I$1*I2697+$J$1*J2697+$K$1*K2697+$M$1*M2697+$AB$3</f>
        <v>988888.82798268273</v>
      </c>
      <c r="X2697" s="35">
        <f t="shared" si="46"/>
        <v>0</v>
      </c>
      <c r="Y2697" s="16">
        <f>(W2697-C2697)/C2697</f>
        <v>0.19143232287070208</v>
      </c>
    </row>
    <row r="2698" spans="1:25" x14ac:dyDescent="0.35">
      <c r="A2698">
        <v>6076500160</v>
      </c>
      <c r="B2698" t="s">
        <v>103</v>
      </c>
      <c r="C2698" s="9">
        <v>705000</v>
      </c>
      <c r="D2698" s="7">
        <v>4</v>
      </c>
      <c r="E2698" s="7">
        <v>2.5</v>
      </c>
      <c r="F2698" s="7">
        <v>2910</v>
      </c>
      <c r="G2698" s="7">
        <v>2</v>
      </c>
      <c r="H2698" s="7">
        <v>0</v>
      </c>
      <c r="I2698" s="7">
        <v>0</v>
      </c>
      <c r="J2698" s="7">
        <v>8</v>
      </c>
      <c r="K2698" s="7">
        <v>2020</v>
      </c>
      <c r="L2698" s="21">
        <v>0</v>
      </c>
      <c r="M2698">
        <v>47.708500000000001</v>
      </c>
      <c r="N2698" s="19">
        <v>20946</v>
      </c>
      <c r="O2698" s="19">
        <v>4</v>
      </c>
      <c r="P2698" s="19">
        <v>1976</v>
      </c>
      <c r="Q2698" s="19">
        <v>11342</v>
      </c>
      <c r="R2698">
        <v>98034</v>
      </c>
      <c r="S2698">
        <v>-122.24</v>
      </c>
      <c r="T2698" s="23">
        <v>2350</v>
      </c>
      <c r="U2698" s="23">
        <v>560</v>
      </c>
      <c r="W2698" s="35">
        <f>$D$1*D2698+$E$1*E2698+$F$1*F2698+$G$1*G2698+$H$1*H2698+$I$1*I2698+$J$1*J2698+$K$1*K2698+$M$1*M2698+$AB$3</f>
        <v>778279.17562100664</v>
      </c>
      <c r="X2698" s="35">
        <f t="shared" si="46"/>
        <v>0</v>
      </c>
      <c r="Y2698" s="16">
        <f>(W2698-C2698)/C2698</f>
        <v>0.10394209307944204</v>
      </c>
    </row>
    <row r="2699" spans="1:25" x14ac:dyDescent="0.35">
      <c r="A2699">
        <v>2872100445</v>
      </c>
      <c r="B2699" t="s">
        <v>47</v>
      </c>
      <c r="C2699" s="9">
        <v>615000</v>
      </c>
      <c r="D2699" s="7">
        <v>2</v>
      </c>
      <c r="E2699" s="7">
        <v>1</v>
      </c>
      <c r="F2699" s="7">
        <v>1270</v>
      </c>
      <c r="G2699" s="7">
        <v>1</v>
      </c>
      <c r="H2699" s="7">
        <v>0</v>
      </c>
      <c r="I2699" s="7">
        <v>0</v>
      </c>
      <c r="J2699" s="7">
        <v>8</v>
      </c>
      <c r="K2699" s="7">
        <v>1640</v>
      </c>
      <c r="L2699" s="21">
        <v>0</v>
      </c>
      <c r="M2699">
        <v>47.6828</v>
      </c>
      <c r="N2699" s="19">
        <v>5000</v>
      </c>
      <c r="O2699" s="19">
        <v>3</v>
      </c>
      <c r="P2699" s="19">
        <v>1949</v>
      </c>
      <c r="Q2699" s="19">
        <v>5000</v>
      </c>
      <c r="R2699">
        <v>98117</v>
      </c>
      <c r="S2699">
        <v>-122.393</v>
      </c>
      <c r="T2699" s="23">
        <v>1090</v>
      </c>
      <c r="U2699" s="23">
        <v>180</v>
      </c>
      <c r="W2699" s="35">
        <f>$D$1*D2699+$E$1*E2699+$F$1*F2699+$G$1*G2699+$H$1*H2699+$I$1*I2699+$J$1*J2699+$K$1*K2699+$M$1*M2699+$AB$3</f>
        <v>515718.70148995519</v>
      </c>
      <c r="X2699" s="35">
        <f t="shared" si="46"/>
        <v>0</v>
      </c>
      <c r="Y2699" s="16">
        <f>(W2699-C2699)/C2699</f>
        <v>-0.16143300570738994</v>
      </c>
    </row>
    <row r="2700" spans="1:25" x14ac:dyDescent="0.35">
      <c r="A2700">
        <v>3352400004</v>
      </c>
      <c r="B2700" t="s">
        <v>310</v>
      </c>
      <c r="C2700" s="9">
        <v>184500</v>
      </c>
      <c r="D2700" s="7">
        <v>2</v>
      </c>
      <c r="E2700" s="7">
        <v>1</v>
      </c>
      <c r="F2700" s="7">
        <v>720</v>
      </c>
      <c r="G2700" s="7">
        <v>1</v>
      </c>
      <c r="H2700" s="7">
        <v>0</v>
      </c>
      <c r="I2700" s="7">
        <v>0</v>
      </c>
      <c r="J2700" s="7">
        <v>6</v>
      </c>
      <c r="K2700" s="7">
        <v>1440</v>
      </c>
      <c r="L2700" s="21">
        <v>0</v>
      </c>
      <c r="M2700">
        <v>47.505600000000001</v>
      </c>
      <c r="N2700" s="19">
        <v>5880</v>
      </c>
      <c r="O2700" s="19">
        <v>3</v>
      </c>
      <c r="P2700" s="19">
        <v>1940</v>
      </c>
      <c r="Q2700" s="19">
        <v>7200</v>
      </c>
      <c r="R2700">
        <v>98178</v>
      </c>
      <c r="S2700">
        <v>-122.27</v>
      </c>
      <c r="T2700" s="23">
        <v>720</v>
      </c>
      <c r="U2700" s="23">
        <v>0</v>
      </c>
      <c r="W2700" s="35">
        <f>$D$1*D2700+$E$1*E2700+$F$1*F2700+$G$1*G2700+$H$1*H2700+$I$1*I2700+$J$1*J2700+$K$1*K2700+$M$1*M2700+$AB$3</f>
        <v>132074.78059765324</v>
      </c>
      <c r="X2700" s="35">
        <f t="shared" si="46"/>
        <v>0</v>
      </c>
      <c r="Y2700" s="16">
        <f>(W2700-C2700)/C2700</f>
        <v>-0.28414753063602582</v>
      </c>
    </row>
    <row r="2701" spans="1:25" x14ac:dyDescent="0.35">
      <c r="A2701">
        <v>7942601200</v>
      </c>
      <c r="B2701" t="s">
        <v>184</v>
      </c>
      <c r="C2701" s="9">
        <v>412000</v>
      </c>
      <c r="D2701" s="7">
        <v>2</v>
      </c>
      <c r="E2701" s="7">
        <v>1</v>
      </c>
      <c r="F2701" s="7">
        <v>1040</v>
      </c>
      <c r="G2701" s="7">
        <v>1</v>
      </c>
      <c r="H2701" s="7">
        <v>0</v>
      </c>
      <c r="I2701" s="7">
        <v>0</v>
      </c>
      <c r="J2701" s="7">
        <v>7</v>
      </c>
      <c r="K2701" s="7">
        <v>1250</v>
      </c>
      <c r="L2701" s="21">
        <v>0</v>
      </c>
      <c r="M2701">
        <v>47.604799999999997</v>
      </c>
      <c r="N2701" s="19">
        <v>5120</v>
      </c>
      <c r="O2701" s="19">
        <v>3</v>
      </c>
      <c r="P2701" s="19">
        <v>1901</v>
      </c>
      <c r="Q2701" s="19">
        <v>4000</v>
      </c>
      <c r="R2701">
        <v>98122</v>
      </c>
      <c r="S2701">
        <v>-122.312</v>
      </c>
      <c r="T2701" s="23">
        <v>1040</v>
      </c>
      <c r="U2701" s="23">
        <v>0</v>
      </c>
      <c r="W2701" s="35">
        <f>$D$1*D2701+$E$1*E2701+$F$1*F2701+$G$1*G2701+$H$1*H2701+$I$1*I2701+$J$1*J2701+$K$1*K2701+$M$1*M2701+$AB$3</f>
        <v>338428.52209781483</v>
      </c>
      <c r="X2701" s="35">
        <f t="shared" si="46"/>
        <v>0</v>
      </c>
      <c r="Y2701" s="16">
        <f>(W2701-C2701)/C2701</f>
        <v>-0.1785715483062747</v>
      </c>
    </row>
    <row r="2702" spans="1:25" x14ac:dyDescent="0.35">
      <c r="A2702">
        <v>985001266</v>
      </c>
      <c r="B2702" t="s">
        <v>277</v>
      </c>
      <c r="C2702" s="9">
        <v>250000</v>
      </c>
      <c r="D2702" s="7">
        <v>3</v>
      </c>
      <c r="E2702" s="7">
        <v>1.5</v>
      </c>
      <c r="F2702" s="7">
        <v>2210</v>
      </c>
      <c r="G2702" s="7">
        <v>1.5</v>
      </c>
      <c r="H2702" s="7">
        <v>0</v>
      </c>
      <c r="I2702" s="7">
        <v>0</v>
      </c>
      <c r="J2702" s="7">
        <v>7</v>
      </c>
      <c r="K2702" s="7">
        <v>1250</v>
      </c>
      <c r="L2702" s="21">
        <v>0</v>
      </c>
      <c r="M2702">
        <v>47.491999999999997</v>
      </c>
      <c r="N2702" s="19">
        <v>11111</v>
      </c>
      <c r="O2702" s="19">
        <v>3</v>
      </c>
      <c r="P2702" s="19">
        <v>1934</v>
      </c>
      <c r="Q2702" s="19">
        <v>8422</v>
      </c>
      <c r="R2702">
        <v>98168</v>
      </c>
      <c r="S2702">
        <v>-122.309</v>
      </c>
      <c r="T2702" s="23">
        <v>2210</v>
      </c>
      <c r="U2702" s="23">
        <v>0</v>
      </c>
      <c r="W2702" s="35">
        <f>$D$1*D2702+$E$1*E2702+$F$1*F2702+$G$1*G2702+$H$1*H2702+$I$1*I2702+$J$1*J2702+$K$1*K2702+$M$1*M2702+$AB$3</f>
        <v>465085.84833521768</v>
      </c>
      <c r="X2702" s="35">
        <f t="shared" si="46"/>
        <v>0</v>
      </c>
      <c r="Y2702" s="16">
        <f>(W2702-C2702)/C2702</f>
        <v>0.86034339334087073</v>
      </c>
    </row>
    <row r="2703" spans="1:25" x14ac:dyDescent="0.35">
      <c r="A2703">
        <v>2218000390</v>
      </c>
      <c r="B2703" t="s">
        <v>82</v>
      </c>
      <c r="C2703" s="9">
        <v>580000</v>
      </c>
      <c r="D2703" s="7">
        <v>5</v>
      </c>
      <c r="E2703" s="7">
        <v>2</v>
      </c>
      <c r="F2703" s="7">
        <v>2060</v>
      </c>
      <c r="G2703" s="7">
        <v>2</v>
      </c>
      <c r="H2703" s="7">
        <v>0</v>
      </c>
      <c r="I2703" s="7">
        <v>0</v>
      </c>
      <c r="J2703" s="7">
        <v>7</v>
      </c>
      <c r="K2703" s="7">
        <v>1770</v>
      </c>
      <c r="L2703" s="21">
        <v>0</v>
      </c>
      <c r="M2703">
        <v>47.668500000000002</v>
      </c>
      <c r="N2703" s="19">
        <v>6000</v>
      </c>
      <c r="O2703" s="19">
        <v>3</v>
      </c>
      <c r="P2703" s="19">
        <v>1903</v>
      </c>
      <c r="Q2703" s="19">
        <v>5000</v>
      </c>
      <c r="R2703">
        <v>98105</v>
      </c>
      <c r="S2703">
        <v>-122.30500000000001</v>
      </c>
      <c r="T2703" s="23">
        <v>2060</v>
      </c>
      <c r="U2703" s="23">
        <v>0</v>
      </c>
      <c r="W2703" s="35">
        <f>$D$1*D2703+$E$1*E2703+$F$1*F2703+$G$1*G2703+$H$1*H2703+$I$1*I2703+$J$1*J2703+$K$1*K2703+$M$1*M2703+$AB$3</f>
        <v>467521.88145802543</v>
      </c>
      <c r="X2703" s="35">
        <f t="shared" si="46"/>
        <v>0</v>
      </c>
      <c r="Y2703" s="16">
        <f>(W2703-C2703)/C2703</f>
        <v>-0.19392779058961135</v>
      </c>
    </row>
    <row r="2704" spans="1:25" x14ac:dyDescent="0.35">
      <c r="A2704">
        <v>7231502505</v>
      </c>
      <c r="B2704" t="s">
        <v>29</v>
      </c>
      <c r="C2704" s="9">
        <v>220000</v>
      </c>
      <c r="D2704" s="7">
        <v>2</v>
      </c>
      <c r="E2704" s="7">
        <v>1</v>
      </c>
      <c r="F2704" s="7">
        <v>780</v>
      </c>
      <c r="G2704" s="7">
        <v>1</v>
      </c>
      <c r="H2704" s="7">
        <v>0</v>
      </c>
      <c r="I2704" s="7">
        <v>0</v>
      </c>
      <c r="J2704" s="7">
        <v>6</v>
      </c>
      <c r="K2704" s="7">
        <v>1080</v>
      </c>
      <c r="L2704" s="21">
        <v>0</v>
      </c>
      <c r="M2704">
        <v>47.475900000000003</v>
      </c>
      <c r="N2704" s="19">
        <v>6000</v>
      </c>
      <c r="O2704" s="19">
        <v>5</v>
      </c>
      <c r="P2704" s="19">
        <v>1923</v>
      </c>
      <c r="Q2704" s="19">
        <v>6000</v>
      </c>
      <c r="R2704">
        <v>98055</v>
      </c>
      <c r="S2704">
        <v>-122.208</v>
      </c>
      <c r="T2704" s="23">
        <v>780</v>
      </c>
      <c r="U2704" s="23">
        <v>0</v>
      </c>
      <c r="W2704" s="35">
        <f>$D$1*D2704+$E$1*E2704+$F$1*F2704+$G$1*G2704+$H$1*H2704+$I$1*I2704+$J$1*J2704+$K$1*K2704+$M$1*M2704+$AB$3</f>
        <v>123072.69282333553</v>
      </c>
      <c r="X2704" s="35">
        <f t="shared" si="46"/>
        <v>0</v>
      </c>
      <c r="Y2704" s="16">
        <f>(W2704-C2704)/C2704</f>
        <v>-0.4405786689848385</v>
      </c>
    </row>
    <row r="2705" spans="1:25" x14ac:dyDescent="0.35">
      <c r="A2705">
        <v>7555220140</v>
      </c>
      <c r="B2705" t="s">
        <v>65</v>
      </c>
      <c r="C2705" s="9">
        <v>675000</v>
      </c>
      <c r="D2705" s="7">
        <v>4</v>
      </c>
      <c r="E2705" s="7">
        <v>2.75</v>
      </c>
      <c r="F2705" s="7">
        <v>2240</v>
      </c>
      <c r="G2705" s="7">
        <v>1</v>
      </c>
      <c r="H2705" s="7">
        <v>0</v>
      </c>
      <c r="I2705" s="7">
        <v>0</v>
      </c>
      <c r="J2705" s="7">
        <v>8</v>
      </c>
      <c r="K2705" s="7">
        <v>2360</v>
      </c>
      <c r="L2705" s="21">
        <v>0</v>
      </c>
      <c r="M2705">
        <v>47.649500000000003</v>
      </c>
      <c r="N2705" s="19">
        <v>8937</v>
      </c>
      <c r="O2705" s="19">
        <v>4</v>
      </c>
      <c r="P2705" s="19">
        <v>1976</v>
      </c>
      <c r="Q2705" s="19">
        <v>9038</v>
      </c>
      <c r="R2705">
        <v>98033</v>
      </c>
      <c r="S2705">
        <v>-122.194</v>
      </c>
      <c r="T2705" s="23">
        <v>1460</v>
      </c>
      <c r="U2705" s="23">
        <v>780</v>
      </c>
      <c r="W2705" s="35">
        <f>$D$1*D2705+$E$1*E2705+$F$1*F2705+$G$1*G2705+$H$1*H2705+$I$1*I2705+$J$1*J2705+$K$1*K2705+$M$1*M2705+$AB$3</f>
        <v>621121.13116205484</v>
      </c>
      <c r="X2705" s="35">
        <f t="shared" si="46"/>
        <v>0</v>
      </c>
      <c r="Y2705" s="16">
        <f>(W2705-C2705)/C2705</f>
        <v>-7.9820546426585426E-2</v>
      </c>
    </row>
    <row r="2706" spans="1:25" x14ac:dyDescent="0.35">
      <c r="A2706">
        <v>7445000105</v>
      </c>
      <c r="B2706" t="s">
        <v>100</v>
      </c>
      <c r="C2706" s="9">
        <v>373500</v>
      </c>
      <c r="D2706" s="7">
        <v>2</v>
      </c>
      <c r="E2706" s="7">
        <v>1</v>
      </c>
      <c r="F2706" s="7">
        <v>800</v>
      </c>
      <c r="G2706" s="7">
        <v>1</v>
      </c>
      <c r="H2706" s="7">
        <v>0</v>
      </c>
      <c r="I2706" s="7">
        <v>0</v>
      </c>
      <c r="J2706" s="7">
        <v>7</v>
      </c>
      <c r="K2706" s="7">
        <v>1300</v>
      </c>
      <c r="L2706" s="21">
        <v>0</v>
      </c>
      <c r="M2706">
        <v>47.656599999999997</v>
      </c>
      <c r="N2706" s="19">
        <v>3330</v>
      </c>
      <c r="O2706" s="19">
        <v>3</v>
      </c>
      <c r="P2706" s="19">
        <v>1918</v>
      </c>
      <c r="Q2706" s="19">
        <v>4320</v>
      </c>
      <c r="R2706">
        <v>98107</v>
      </c>
      <c r="S2706">
        <v>-122.358</v>
      </c>
      <c r="T2706" s="23">
        <v>800</v>
      </c>
      <c r="U2706" s="23">
        <v>0</v>
      </c>
      <c r="W2706" s="35">
        <f>$D$1*D2706+$E$1*E2706+$F$1*F2706+$G$1*G2706+$H$1*H2706+$I$1*I2706+$J$1*J2706+$K$1*K2706+$M$1*M2706+$AB$3</f>
        <v>320850.50433573127</v>
      </c>
      <c r="X2706" s="35">
        <f t="shared" si="46"/>
        <v>0</v>
      </c>
      <c r="Y2706" s="16">
        <f>(W2706-C2706)/C2706</f>
        <v>-0.14096250512521749</v>
      </c>
    </row>
    <row r="2707" spans="1:25" x14ac:dyDescent="0.35">
      <c r="A2707">
        <v>5583200810</v>
      </c>
      <c r="B2707" t="s">
        <v>111</v>
      </c>
      <c r="C2707" s="9">
        <v>662700</v>
      </c>
      <c r="D2707" s="7">
        <v>2</v>
      </c>
      <c r="E2707" s="7">
        <v>1.5</v>
      </c>
      <c r="F2707" s="7">
        <v>2440</v>
      </c>
      <c r="G2707" s="7">
        <v>2</v>
      </c>
      <c r="H2707" s="7">
        <v>0</v>
      </c>
      <c r="I2707" s="7">
        <v>0</v>
      </c>
      <c r="J2707" s="7">
        <v>7</v>
      </c>
      <c r="K2707" s="7">
        <v>1770</v>
      </c>
      <c r="L2707" s="21">
        <v>0</v>
      </c>
      <c r="M2707">
        <v>47.556800000000003</v>
      </c>
      <c r="N2707" s="19">
        <v>6900</v>
      </c>
      <c r="O2707" s="19">
        <v>3</v>
      </c>
      <c r="P2707" s="19">
        <v>1910</v>
      </c>
      <c r="Q2707" s="19">
        <v>6900</v>
      </c>
      <c r="R2707">
        <v>98118</v>
      </c>
      <c r="S2707">
        <v>-122.271</v>
      </c>
      <c r="T2707" s="23">
        <v>1590</v>
      </c>
      <c r="U2707" s="23">
        <v>850</v>
      </c>
      <c r="W2707" s="35">
        <f>$D$1*D2707+$E$1*E2707+$F$1*F2707+$G$1*G2707+$H$1*H2707+$I$1*I2707+$J$1*J2707+$K$1*K2707+$M$1*M2707+$AB$3</f>
        <v>579519.24597973377</v>
      </c>
      <c r="X2707" s="35">
        <f t="shared" si="46"/>
        <v>0</v>
      </c>
      <c r="Y2707" s="16">
        <f>(W2707-C2707)/C2707</f>
        <v>-0.12551796290971215</v>
      </c>
    </row>
    <row r="2708" spans="1:25" x14ac:dyDescent="0.35">
      <c r="A2708">
        <v>7340600827</v>
      </c>
      <c r="B2708" t="s">
        <v>42</v>
      </c>
      <c r="C2708" s="9">
        <v>239950</v>
      </c>
      <c r="D2708" s="7">
        <v>5</v>
      </c>
      <c r="E2708" s="7">
        <v>1</v>
      </c>
      <c r="F2708" s="7">
        <v>1460</v>
      </c>
      <c r="G2708" s="7">
        <v>2</v>
      </c>
      <c r="H2708" s="7">
        <v>0</v>
      </c>
      <c r="I2708" s="7">
        <v>0</v>
      </c>
      <c r="J2708" s="7">
        <v>6</v>
      </c>
      <c r="K2708" s="7">
        <v>1060</v>
      </c>
      <c r="L2708" s="21">
        <v>0</v>
      </c>
      <c r="M2708">
        <v>47.487000000000002</v>
      </c>
      <c r="N2708" s="19">
        <v>6032</v>
      </c>
      <c r="O2708" s="19">
        <v>4</v>
      </c>
      <c r="P2708" s="19">
        <v>1941</v>
      </c>
      <c r="Q2708" s="19">
        <v>10300</v>
      </c>
      <c r="R2708">
        <v>98168</v>
      </c>
      <c r="S2708">
        <v>-122.282</v>
      </c>
      <c r="T2708" s="23">
        <v>1460</v>
      </c>
      <c r="U2708" s="23">
        <v>0</v>
      </c>
      <c r="W2708" s="35">
        <f>$D$1*D2708+$E$1*E2708+$F$1*F2708+$G$1*G2708+$H$1*H2708+$I$1*I2708+$J$1*J2708+$K$1*K2708+$M$1*M2708+$AB$3</f>
        <v>153739.16709616408</v>
      </c>
      <c r="X2708" s="35">
        <f t="shared" si="46"/>
        <v>0</v>
      </c>
      <c r="Y2708" s="16">
        <f>(W2708-C2708)/C2708</f>
        <v>-0.3592866551524731</v>
      </c>
    </row>
    <row r="2709" spans="1:25" x14ac:dyDescent="0.35">
      <c r="A2709">
        <v>7436900045</v>
      </c>
      <c r="B2709" t="s">
        <v>201</v>
      </c>
      <c r="C2709" s="9">
        <v>383000</v>
      </c>
      <c r="D2709" s="7">
        <v>3</v>
      </c>
      <c r="E2709" s="7">
        <v>1</v>
      </c>
      <c r="F2709" s="7">
        <v>1150</v>
      </c>
      <c r="G2709" s="7">
        <v>1</v>
      </c>
      <c r="H2709" s="7">
        <v>0</v>
      </c>
      <c r="I2709" s="7">
        <v>0</v>
      </c>
      <c r="J2709" s="7">
        <v>7</v>
      </c>
      <c r="K2709" s="7">
        <v>1410</v>
      </c>
      <c r="L2709" s="21">
        <v>0</v>
      </c>
      <c r="M2709">
        <v>47.678800000000003</v>
      </c>
      <c r="N2709" s="19">
        <v>10196</v>
      </c>
      <c r="O2709" s="19">
        <v>4</v>
      </c>
      <c r="P2709" s="19">
        <v>1957</v>
      </c>
      <c r="Q2709" s="19">
        <v>8925</v>
      </c>
      <c r="R2709">
        <v>98052</v>
      </c>
      <c r="S2709">
        <v>-122.16200000000001</v>
      </c>
      <c r="T2709" s="23">
        <v>1150</v>
      </c>
      <c r="U2709" s="23">
        <v>0</v>
      </c>
      <c r="W2709" s="35">
        <f>$D$1*D2709+$E$1*E2709+$F$1*F2709+$G$1*G2709+$H$1*H2709+$I$1*I2709+$J$1*J2709+$K$1*K2709+$M$1*M2709+$AB$3</f>
        <v>379334.71217759326</v>
      </c>
      <c r="X2709" s="35">
        <f t="shared" si="46"/>
        <v>0</v>
      </c>
      <c r="Y2709" s="16">
        <f>(W2709-C2709)/C2709</f>
        <v>-9.569942095056759E-3</v>
      </c>
    </row>
    <row r="2710" spans="1:25" x14ac:dyDescent="0.35">
      <c r="A2710">
        <v>4027701294</v>
      </c>
      <c r="B2710" t="s">
        <v>310</v>
      </c>
      <c r="C2710" s="9">
        <v>485000</v>
      </c>
      <c r="D2710" s="7">
        <v>3</v>
      </c>
      <c r="E2710" s="7">
        <v>2.75</v>
      </c>
      <c r="F2710" s="7">
        <v>2650</v>
      </c>
      <c r="G2710" s="7">
        <v>1</v>
      </c>
      <c r="H2710" s="7">
        <v>0</v>
      </c>
      <c r="I2710" s="7">
        <v>0</v>
      </c>
      <c r="J2710" s="7">
        <v>7</v>
      </c>
      <c r="K2710" s="7">
        <v>1950</v>
      </c>
      <c r="L2710" s="21">
        <v>0</v>
      </c>
      <c r="M2710">
        <v>47.7669</v>
      </c>
      <c r="N2710" s="19">
        <v>12350</v>
      </c>
      <c r="O2710" s="19">
        <v>4</v>
      </c>
      <c r="P2710" s="19">
        <v>1975</v>
      </c>
      <c r="Q2710" s="19">
        <v>14075</v>
      </c>
      <c r="R2710">
        <v>98028</v>
      </c>
      <c r="S2710">
        <v>-122.268</v>
      </c>
      <c r="T2710" s="23">
        <v>1470</v>
      </c>
      <c r="U2710" s="23">
        <v>1180</v>
      </c>
      <c r="W2710" s="35">
        <f>$D$1*D2710+$E$1*E2710+$F$1*F2710+$G$1*G2710+$H$1*H2710+$I$1*I2710+$J$1*J2710+$K$1*K2710+$M$1*M2710+$AB$3</f>
        <v>741050.97763260826</v>
      </c>
      <c r="X2710" s="35">
        <f t="shared" si="46"/>
        <v>0</v>
      </c>
      <c r="Y2710" s="16">
        <f>(W2710-C2710)/C2710</f>
        <v>0.52794016006723354</v>
      </c>
    </row>
    <row r="2711" spans="1:25" x14ac:dyDescent="0.35">
      <c r="A2711">
        <v>3570000160</v>
      </c>
      <c r="B2711" t="s">
        <v>86</v>
      </c>
      <c r="C2711" s="9">
        <v>610000</v>
      </c>
      <c r="D2711" s="7">
        <v>4</v>
      </c>
      <c r="E2711" s="7">
        <v>2.75</v>
      </c>
      <c r="F2711" s="7">
        <v>2600</v>
      </c>
      <c r="G2711" s="7">
        <v>1</v>
      </c>
      <c r="H2711" s="7">
        <v>0</v>
      </c>
      <c r="I2711" s="7">
        <v>0</v>
      </c>
      <c r="J2711" s="7">
        <v>8</v>
      </c>
      <c r="K2711" s="7">
        <v>2300</v>
      </c>
      <c r="L2711" s="21">
        <v>0</v>
      </c>
      <c r="M2711">
        <v>47.593000000000004</v>
      </c>
      <c r="N2711" s="19">
        <v>36583</v>
      </c>
      <c r="O2711" s="19">
        <v>5</v>
      </c>
      <c r="P2711" s="19">
        <v>1976</v>
      </c>
      <c r="Q2711" s="19">
        <v>27820</v>
      </c>
      <c r="R2711">
        <v>98075</v>
      </c>
      <c r="S2711">
        <v>-122.054</v>
      </c>
      <c r="T2711" s="23">
        <v>1580</v>
      </c>
      <c r="U2711" s="23">
        <v>1020</v>
      </c>
      <c r="W2711" s="35">
        <f>$D$1*D2711+$E$1*E2711+$F$1*F2711+$G$1*G2711+$H$1*H2711+$I$1*I2711+$J$1*J2711+$K$1*K2711+$M$1*M2711+$AB$3</f>
        <v>661412.16962417215</v>
      </c>
      <c r="X2711" s="35">
        <f t="shared" si="46"/>
        <v>0</v>
      </c>
      <c r="Y2711" s="16">
        <f>(W2711-C2711)/C2711</f>
        <v>8.4282245285528121E-2</v>
      </c>
    </row>
    <row r="2712" spans="1:25" x14ac:dyDescent="0.35">
      <c r="A2712">
        <v>9276202190</v>
      </c>
      <c r="B2712" t="s">
        <v>249</v>
      </c>
      <c r="C2712" s="9">
        <v>545000</v>
      </c>
      <c r="D2712" s="7">
        <v>6</v>
      </c>
      <c r="E2712" s="7">
        <v>1.75</v>
      </c>
      <c r="F2712" s="7">
        <v>1820</v>
      </c>
      <c r="G2712" s="7">
        <v>1</v>
      </c>
      <c r="H2712" s="7">
        <v>0</v>
      </c>
      <c r="I2712" s="7">
        <v>0</v>
      </c>
      <c r="J2712" s="7">
        <v>7</v>
      </c>
      <c r="K2712" s="7">
        <v>1820</v>
      </c>
      <c r="L2712" s="21">
        <v>0</v>
      </c>
      <c r="M2712">
        <v>47.579000000000001</v>
      </c>
      <c r="N2712" s="19">
        <v>6250</v>
      </c>
      <c r="O2712" s="19">
        <v>3</v>
      </c>
      <c r="P2712" s="19">
        <v>1954</v>
      </c>
      <c r="Q2712" s="19">
        <v>5750</v>
      </c>
      <c r="R2712">
        <v>98116</v>
      </c>
      <c r="S2712">
        <v>-122.39</v>
      </c>
      <c r="T2712" s="23">
        <v>1130</v>
      </c>
      <c r="U2712" s="23">
        <v>690</v>
      </c>
      <c r="W2712" s="35">
        <f>$D$1*D2712+$E$1*E2712+$F$1*F2712+$G$1*G2712+$H$1*H2712+$I$1*I2712+$J$1*J2712+$K$1*K2712+$M$1*M2712+$AB$3</f>
        <v>355349.96614253148</v>
      </c>
      <c r="X2712" s="35">
        <f t="shared" si="46"/>
        <v>0</v>
      </c>
      <c r="Y2712" s="16">
        <f>(W2712-C2712)/C2712</f>
        <v>-0.34798171349994222</v>
      </c>
    </row>
    <row r="2713" spans="1:25" x14ac:dyDescent="0.35">
      <c r="A2713">
        <v>5016002180</v>
      </c>
      <c r="B2713" t="s">
        <v>130</v>
      </c>
      <c r="C2713" s="9">
        <v>780000</v>
      </c>
      <c r="D2713" s="7">
        <v>2</v>
      </c>
      <c r="E2713" s="7">
        <v>2.5</v>
      </c>
      <c r="F2713" s="7">
        <v>2560</v>
      </c>
      <c r="G2713" s="7">
        <v>2</v>
      </c>
      <c r="H2713" s="7">
        <v>0</v>
      </c>
      <c r="I2713" s="7">
        <v>0</v>
      </c>
      <c r="J2713" s="7">
        <v>8</v>
      </c>
      <c r="K2713" s="7">
        <v>1890</v>
      </c>
      <c r="L2713" s="21">
        <v>0</v>
      </c>
      <c r="M2713">
        <v>47.6233</v>
      </c>
      <c r="N2713" s="19">
        <v>2500</v>
      </c>
      <c r="O2713" s="19">
        <v>5</v>
      </c>
      <c r="P2713" s="19">
        <v>1901</v>
      </c>
      <c r="Q2713" s="19">
        <v>5000</v>
      </c>
      <c r="R2713">
        <v>98112</v>
      </c>
      <c r="S2713">
        <v>-122.3</v>
      </c>
      <c r="T2713" s="23">
        <v>1690</v>
      </c>
      <c r="U2713" s="23">
        <v>870</v>
      </c>
      <c r="W2713" s="35">
        <f>$D$1*D2713+$E$1*E2713+$F$1*F2713+$G$1*G2713+$H$1*H2713+$I$1*I2713+$J$1*J2713+$K$1*K2713+$M$1*M2713+$AB$3</f>
        <v>710750.66356454045</v>
      </c>
      <c r="X2713" s="35">
        <f t="shared" si="46"/>
        <v>0</v>
      </c>
      <c r="Y2713" s="16">
        <f>(W2713-C2713)/C2713</f>
        <v>-8.8781200558281481E-2</v>
      </c>
    </row>
    <row r="2714" spans="1:25" x14ac:dyDescent="0.35">
      <c r="A2714">
        <v>7300000550</v>
      </c>
      <c r="B2714" t="s">
        <v>38</v>
      </c>
      <c r="C2714" s="9">
        <v>305000</v>
      </c>
      <c r="D2714" s="7">
        <v>3</v>
      </c>
      <c r="E2714" s="7">
        <v>2.5</v>
      </c>
      <c r="F2714" s="7">
        <v>1714</v>
      </c>
      <c r="G2714" s="7">
        <v>2</v>
      </c>
      <c r="H2714" s="7">
        <v>0</v>
      </c>
      <c r="I2714" s="7">
        <v>0</v>
      </c>
      <c r="J2714" s="7">
        <v>8</v>
      </c>
      <c r="K2714" s="7">
        <v>1714</v>
      </c>
      <c r="L2714" s="21">
        <v>0</v>
      </c>
      <c r="M2714">
        <v>47.428800000000003</v>
      </c>
      <c r="N2714" s="19">
        <v>3240</v>
      </c>
      <c r="O2714" s="19">
        <v>3</v>
      </c>
      <c r="P2714" s="19">
        <v>2005</v>
      </c>
      <c r="Q2714" s="19">
        <v>3240</v>
      </c>
      <c r="R2714">
        <v>98055</v>
      </c>
      <c r="S2714">
        <v>-122.19</v>
      </c>
      <c r="T2714" s="23">
        <v>1714</v>
      </c>
      <c r="U2714" s="23">
        <v>0</v>
      </c>
      <c r="W2714" s="35">
        <f>$D$1*D2714+$E$1*E2714+$F$1*F2714+$G$1*G2714+$H$1*H2714+$I$1*I2714+$J$1*J2714+$K$1*K2714+$M$1*M2714+$AB$3</f>
        <v>368346.80191407353</v>
      </c>
      <c r="X2714" s="35">
        <f t="shared" si="46"/>
        <v>0</v>
      </c>
      <c r="Y2714" s="16">
        <f>(W2714-C2714)/C2714</f>
        <v>0.20769443250515909</v>
      </c>
    </row>
    <row r="2715" spans="1:25" x14ac:dyDescent="0.35">
      <c r="A2715">
        <v>6817810310</v>
      </c>
      <c r="B2715" t="s">
        <v>82</v>
      </c>
      <c r="C2715" s="9">
        <v>405000</v>
      </c>
      <c r="D2715" s="7">
        <v>3</v>
      </c>
      <c r="E2715" s="7">
        <v>1</v>
      </c>
      <c r="F2715" s="7">
        <v>1330</v>
      </c>
      <c r="G2715" s="7">
        <v>1</v>
      </c>
      <c r="H2715" s="7">
        <v>0</v>
      </c>
      <c r="I2715" s="7">
        <v>0</v>
      </c>
      <c r="J2715" s="7">
        <v>7</v>
      </c>
      <c r="K2715" s="7">
        <v>1330</v>
      </c>
      <c r="L2715" s="21">
        <v>0</v>
      </c>
      <c r="M2715">
        <v>47.6355</v>
      </c>
      <c r="N2715" s="19">
        <v>15678</v>
      </c>
      <c r="O2715" s="19">
        <v>3</v>
      </c>
      <c r="P2715" s="19">
        <v>1984</v>
      </c>
      <c r="Q2715" s="19">
        <v>12696</v>
      </c>
      <c r="R2715">
        <v>98074</v>
      </c>
      <c r="S2715">
        <v>-122.03700000000001</v>
      </c>
      <c r="T2715" s="23">
        <v>900</v>
      </c>
      <c r="U2715" s="23">
        <v>430</v>
      </c>
      <c r="W2715" s="35">
        <f>$D$1*D2715+$E$1*E2715+$F$1*F2715+$G$1*G2715+$H$1*H2715+$I$1*I2715+$J$1*J2715+$K$1*K2715+$M$1*M2715+$AB$3</f>
        <v>389314.67072022334</v>
      </c>
      <c r="X2715" s="35">
        <f t="shared" si="46"/>
        <v>0</v>
      </c>
      <c r="Y2715" s="16">
        <f>(W2715-C2715)/C2715</f>
        <v>-3.872920809821398E-2</v>
      </c>
    </row>
    <row r="2716" spans="1:25" x14ac:dyDescent="0.35">
      <c r="A2716">
        <v>7851980260</v>
      </c>
      <c r="B2716" t="s">
        <v>238</v>
      </c>
      <c r="C2716" s="10">
        <v>1110000</v>
      </c>
      <c r="D2716" s="7">
        <v>5</v>
      </c>
      <c r="E2716" s="7">
        <v>3.5</v>
      </c>
      <c r="F2716" s="7">
        <v>7350</v>
      </c>
      <c r="G2716" s="7">
        <v>2</v>
      </c>
      <c r="H2716" s="7">
        <v>0</v>
      </c>
      <c r="I2716" s="7">
        <v>4</v>
      </c>
      <c r="J2716" s="7">
        <v>11</v>
      </c>
      <c r="K2716" s="7">
        <v>5380</v>
      </c>
      <c r="L2716" s="21">
        <v>0</v>
      </c>
      <c r="M2716">
        <v>47.537300000000002</v>
      </c>
      <c r="N2716" s="19">
        <v>12231</v>
      </c>
      <c r="O2716" s="19">
        <v>3</v>
      </c>
      <c r="P2716" s="19">
        <v>2001</v>
      </c>
      <c r="Q2716" s="19">
        <v>12587</v>
      </c>
      <c r="R2716">
        <v>98065</v>
      </c>
      <c r="S2716">
        <v>-121.86499999999999</v>
      </c>
      <c r="T2716" s="23">
        <v>4750</v>
      </c>
      <c r="U2716" s="23">
        <v>2600</v>
      </c>
      <c r="W2716" s="35">
        <f>$D$1*D2716+$E$1*E2716+$F$1*F2716+$G$1*G2716+$H$1*H2716+$I$1*I2716+$J$1*J2716+$K$1*K2716+$M$1*M2716+$AB$3</f>
        <v>2075026.7433767654</v>
      </c>
      <c r="X2716" s="35">
        <f t="shared" si="46"/>
        <v>0</v>
      </c>
      <c r="Y2716" s="16">
        <f>(W2716-C2716)/C2716</f>
        <v>0.86939346250159044</v>
      </c>
    </row>
    <row r="2717" spans="1:25" x14ac:dyDescent="0.35">
      <c r="A2717">
        <v>1423400260</v>
      </c>
      <c r="B2717" t="s">
        <v>111</v>
      </c>
      <c r="C2717" s="9">
        <v>273000</v>
      </c>
      <c r="D2717" s="7">
        <v>3</v>
      </c>
      <c r="E2717" s="7">
        <v>1.75</v>
      </c>
      <c r="F2717" s="7">
        <v>2050</v>
      </c>
      <c r="G2717" s="7">
        <v>2</v>
      </c>
      <c r="H2717" s="7">
        <v>0</v>
      </c>
      <c r="I2717" s="7">
        <v>0</v>
      </c>
      <c r="J2717" s="7">
        <v>6</v>
      </c>
      <c r="K2717" s="7">
        <v>1200</v>
      </c>
      <c r="L2717" s="21">
        <v>0</v>
      </c>
      <c r="M2717">
        <v>47.4572</v>
      </c>
      <c r="N2717" s="19">
        <v>9045</v>
      </c>
      <c r="O2717" s="19">
        <v>4</v>
      </c>
      <c r="P2717" s="19">
        <v>1959</v>
      </c>
      <c r="Q2717" s="19">
        <v>9045</v>
      </c>
      <c r="R2717">
        <v>98058</v>
      </c>
      <c r="S2717">
        <v>-122.18</v>
      </c>
      <c r="T2717" s="23">
        <v>2050</v>
      </c>
      <c r="U2717" s="23">
        <v>0</v>
      </c>
      <c r="W2717" s="35">
        <f>$D$1*D2717+$E$1*E2717+$F$1*F2717+$G$1*G2717+$H$1*H2717+$I$1*I2717+$J$1*J2717+$K$1*K2717+$M$1*M2717+$AB$3</f>
        <v>317009.32290801778</v>
      </c>
      <c r="X2717" s="35">
        <f t="shared" si="46"/>
        <v>0</v>
      </c>
      <c r="Y2717" s="16">
        <f>(W2717-C2717)/C2717</f>
        <v>0.16120631101838015</v>
      </c>
    </row>
    <row r="2718" spans="1:25" x14ac:dyDescent="0.35">
      <c r="A2718">
        <v>3876810140</v>
      </c>
      <c r="B2718" t="s">
        <v>31</v>
      </c>
      <c r="C2718" s="9">
        <v>326500</v>
      </c>
      <c r="D2718" s="7">
        <v>3</v>
      </c>
      <c r="E2718" s="7">
        <v>1</v>
      </c>
      <c r="F2718" s="7">
        <v>1810</v>
      </c>
      <c r="G2718" s="7">
        <v>2</v>
      </c>
      <c r="H2718" s="7">
        <v>0</v>
      </c>
      <c r="I2718" s="7">
        <v>0</v>
      </c>
      <c r="J2718" s="7">
        <v>7</v>
      </c>
      <c r="K2718" s="7">
        <v>1420</v>
      </c>
      <c r="L2718" s="21">
        <v>0</v>
      </c>
      <c r="M2718">
        <v>47.742699999999999</v>
      </c>
      <c r="N2718" s="19">
        <v>12375</v>
      </c>
      <c r="O2718" s="19">
        <v>3</v>
      </c>
      <c r="P2718" s="19">
        <v>1970</v>
      </c>
      <c r="Q2718" s="19">
        <v>9357</v>
      </c>
      <c r="R2718">
        <v>98072</v>
      </c>
      <c r="S2718">
        <v>-122.172</v>
      </c>
      <c r="T2718" s="23">
        <v>1810</v>
      </c>
      <c r="U2718" s="23">
        <v>0</v>
      </c>
      <c r="W2718" s="35">
        <f>$D$1*D2718+$E$1*E2718+$F$1*F2718+$G$1*G2718+$H$1*H2718+$I$1*I2718+$J$1*J2718+$K$1*K2718+$M$1*M2718+$AB$3</f>
        <v>536794.24264110997</v>
      </c>
      <c r="X2718" s="35">
        <f t="shared" si="46"/>
        <v>0</v>
      </c>
      <c r="Y2718" s="16">
        <f>(W2718-C2718)/C2718</f>
        <v>0.64408650119788657</v>
      </c>
    </row>
    <row r="2719" spans="1:25" x14ac:dyDescent="0.35">
      <c r="A2719">
        <v>3276180140</v>
      </c>
      <c r="B2719" t="s">
        <v>38</v>
      </c>
      <c r="C2719" s="9">
        <v>365000</v>
      </c>
      <c r="D2719" s="7">
        <v>3</v>
      </c>
      <c r="E2719" s="7">
        <v>1.75</v>
      </c>
      <c r="F2719" s="7">
        <v>1380</v>
      </c>
      <c r="G2719" s="7">
        <v>1</v>
      </c>
      <c r="H2719" s="7">
        <v>0</v>
      </c>
      <c r="I2719" s="7">
        <v>0</v>
      </c>
      <c r="J2719" s="7">
        <v>7</v>
      </c>
      <c r="K2719" s="7">
        <v>1400</v>
      </c>
      <c r="L2719" s="21">
        <v>0</v>
      </c>
      <c r="M2719">
        <v>47.508699999999997</v>
      </c>
      <c r="N2719" s="19">
        <v>9134</v>
      </c>
      <c r="O2719" s="19">
        <v>5</v>
      </c>
      <c r="P2719" s="19">
        <v>1981</v>
      </c>
      <c r="Q2719" s="19">
        <v>8190</v>
      </c>
      <c r="R2719">
        <v>98056</v>
      </c>
      <c r="S2719">
        <v>-122.193</v>
      </c>
      <c r="T2719" s="23">
        <v>880</v>
      </c>
      <c r="U2719" s="23">
        <v>500</v>
      </c>
      <c r="W2719" s="35">
        <f>$D$1*D2719+$E$1*E2719+$F$1*F2719+$G$1*G2719+$H$1*H2719+$I$1*I2719+$J$1*J2719+$K$1*K2719+$M$1*M2719+$AB$3</f>
        <v>308235.48190636188</v>
      </c>
      <c r="X2719" s="35">
        <f t="shared" si="46"/>
        <v>0</v>
      </c>
      <c r="Y2719" s="16">
        <f>(W2719-C2719)/C2719</f>
        <v>-0.15551922765380308</v>
      </c>
    </row>
    <row r="2720" spans="1:25" x14ac:dyDescent="0.35">
      <c r="A2720">
        <v>9808590310</v>
      </c>
      <c r="B2720" t="s">
        <v>213</v>
      </c>
      <c r="C2720" s="10">
        <v>1000000</v>
      </c>
      <c r="D2720" s="7">
        <v>3</v>
      </c>
      <c r="E2720" s="7">
        <v>2.75</v>
      </c>
      <c r="F2720" s="7">
        <v>3070</v>
      </c>
      <c r="G2720" s="7">
        <v>2</v>
      </c>
      <c r="H2720" s="7">
        <v>0</v>
      </c>
      <c r="I2720" s="7">
        <v>0</v>
      </c>
      <c r="J2720" s="7">
        <v>10</v>
      </c>
      <c r="K2720" s="7">
        <v>3490</v>
      </c>
      <c r="L2720" s="21">
        <v>0</v>
      </c>
      <c r="M2720">
        <v>47.644399999999997</v>
      </c>
      <c r="N2720" s="19">
        <v>10739</v>
      </c>
      <c r="O2720" s="19">
        <v>3</v>
      </c>
      <c r="P2720" s="19">
        <v>1987</v>
      </c>
      <c r="Q2720" s="19">
        <v>11913</v>
      </c>
      <c r="R2720">
        <v>98004</v>
      </c>
      <c r="S2720">
        <v>-122.191</v>
      </c>
      <c r="T2720" s="23">
        <v>2440</v>
      </c>
      <c r="U2720" s="23">
        <v>630</v>
      </c>
      <c r="W2720" s="35">
        <f>$D$1*D2720+$E$1*E2720+$F$1*F2720+$G$1*G2720+$H$1*H2720+$I$1*I2720+$J$1*J2720+$K$1*K2720+$M$1*M2720+$AB$3</f>
        <v>958638.34252982959</v>
      </c>
      <c r="X2720" s="35">
        <f t="shared" si="46"/>
        <v>0</v>
      </c>
      <c r="Y2720" s="16">
        <f>(W2720-C2720)/C2720</f>
        <v>-4.1361657470170406E-2</v>
      </c>
    </row>
    <row r="2721" spans="1:25" x14ac:dyDescent="0.35">
      <c r="A2721">
        <v>546000045</v>
      </c>
      <c r="B2721" t="s">
        <v>61</v>
      </c>
      <c r="C2721" s="9">
        <v>422500</v>
      </c>
      <c r="D2721" s="7">
        <v>2</v>
      </c>
      <c r="E2721" s="7">
        <v>1</v>
      </c>
      <c r="F2721" s="7">
        <v>800</v>
      </c>
      <c r="G2721" s="7">
        <v>1</v>
      </c>
      <c r="H2721" s="7">
        <v>0</v>
      </c>
      <c r="I2721" s="7">
        <v>0</v>
      </c>
      <c r="J2721" s="7">
        <v>7</v>
      </c>
      <c r="K2721" s="7">
        <v>1400</v>
      </c>
      <c r="L2721" s="21">
        <v>0</v>
      </c>
      <c r="M2721">
        <v>47.689500000000002</v>
      </c>
      <c r="N2721" s="19">
        <v>4046</v>
      </c>
      <c r="O2721" s="19">
        <v>3</v>
      </c>
      <c r="P2721" s="19">
        <v>1940</v>
      </c>
      <c r="Q2721" s="19">
        <v>4046</v>
      </c>
      <c r="R2721">
        <v>98117</v>
      </c>
      <c r="S2721">
        <v>-122.38200000000001</v>
      </c>
      <c r="T2721" s="23">
        <v>800</v>
      </c>
      <c r="U2721" s="23">
        <v>0</v>
      </c>
      <c r="W2721" s="35">
        <f>$D$1*D2721+$E$1*E2721+$F$1*F2721+$G$1*G2721+$H$1*H2721+$I$1*I2721+$J$1*J2721+$K$1*K2721+$M$1*M2721+$AB$3</f>
        <v>343006.50806888938</v>
      </c>
      <c r="X2721" s="35">
        <f t="shared" si="46"/>
        <v>0</v>
      </c>
      <c r="Y2721" s="16">
        <f>(W2721-C2721)/C2721</f>
        <v>-0.18815027676002513</v>
      </c>
    </row>
    <row r="2722" spans="1:25" x14ac:dyDescent="0.35">
      <c r="A2722">
        <v>2595650060</v>
      </c>
      <c r="B2722" t="s">
        <v>148</v>
      </c>
      <c r="C2722" s="9">
        <v>354450</v>
      </c>
      <c r="D2722" s="7">
        <v>4</v>
      </c>
      <c r="E2722" s="7">
        <v>2.75</v>
      </c>
      <c r="F2722" s="7">
        <v>2140</v>
      </c>
      <c r="G2722" s="7">
        <v>2</v>
      </c>
      <c r="H2722" s="7">
        <v>0</v>
      </c>
      <c r="I2722" s="7">
        <v>0</v>
      </c>
      <c r="J2722" s="7">
        <v>8</v>
      </c>
      <c r="K2722" s="7">
        <v>2130</v>
      </c>
      <c r="L2722" s="21">
        <v>0</v>
      </c>
      <c r="M2722">
        <v>47.352899999999998</v>
      </c>
      <c r="N2722" s="19">
        <v>9920</v>
      </c>
      <c r="O2722" s="19">
        <v>3</v>
      </c>
      <c r="P2722" s="19">
        <v>1993</v>
      </c>
      <c r="Q2722" s="19">
        <v>9920</v>
      </c>
      <c r="R2722">
        <v>98001</v>
      </c>
      <c r="S2722">
        <v>-122.274</v>
      </c>
      <c r="T2722" s="23">
        <v>2140</v>
      </c>
      <c r="U2722" s="23">
        <v>0</v>
      </c>
      <c r="W2722" s="35">
        <f>$D$1*D2722+$E$1*E2722+$F$1*F2722+$G$1*G2722+$H$1*H2722+$I$1*I2722+$J$1*J2722+$K$1*K2722+$M$1*M2722+$AB$3</f>
        <v>378212.99371277913</v>
      </c>
      <c r="X2722" s="35">
        <f t="shared" si="46"/>
        <v>0</v>
      </c>
      <c r="Y2722" s="16">
        <f>(W2722-C2722)/C2722</f>
        <v>6.704187815708601E-2</v>
      </c>
    </row>
    <row r="2723" spans="1:25" x14ac:dyDescent="0.35">
      <c r="A2723">
        <v>1771110550</v>
      </c>
      <c r="B2723" t="s">
        <v>227</v>
      </c>
      <c r="C2723" s="9">
        <v>320000</v>
      </c>
      <c r="D2723" s="7">
        <v>3</v>
      </c>
      <c r="E2723" s="7">
        <v>1</v>
      </c>
      <c r="F2723" s="7">
        <v>1330</v>
      </c>
      <c r="G2723" s="7">
        <v>1</v>
      </c>
      <c r="H2723" s="7">
        <v>0</v>
      </c>
      <c r="I2723" s="7">
        <v>0</v>
      </c>
      <c r="J2723" s="7">
        <v>7</v>
      </c>
      <c r="K2723" s="7">
        <v>1250</v>
      </c>
      <c r="L2723" s="21">
        <v>0</v>
      </c>
      <c r="M2723">
        <v>47.758000000000003</v>
      </c>
      <c r="N2723" s="19">
        <v>9540</v>
      </c>
      <c r="O2723" s="19">
        <v>4</v>
      </c>
      <c r="P2723" s="19">
        <v>1971</v>
      </c>
      <c r="Q2723" s="19">
        <v>10350</v>
      </c>
      <c r="R2723">
        <v>98077</v>
      </c>
      <c r="S2723">
        <v>-122.075</v>
      </c>
      <c r="T2723" s="23">
        <v>1330</v>
      </c>
      <c r="U2723" s="23">
        <v>0</v>
      </c>
      <c r="W2723" s="35">
        <f>$D$1*D2723+$E$1*E2723+$F$1*F2723+$G$1*G2723+$H$1*H2723+$I$1*I2723+$J$1*J2723+$K$1*K2723+$M$1*M2723+$AB$3</f>
        <v>468582.36497113854</v>
      </c>
      <c r="X2723" s="35">
        <f t="shared" si="46"/>
        <v>0</v>
      </c>
      <c r="Y2723" s="16">
        <f>(W2723-C2723)/C2723</f>
        <v>0.46431989053480793</v>
      </c>
    </row>
    <row r="2724" spans="1:25" x14ac:dyDescent="0.35">
      <c r="A2724">
        <v>5335700030</v>
      </c>
      <c r="B2724" t="s">
        <v>78</v>
      </c>
      <c r="C2724" s="9">
        <v>223000</v>
      </c>
      <c r="D2724" s="7">
        <v>3</v>
      </c>
      <c r="E2724" s="7">
        <v>1</v>
      </c>
      <c r="F2724" s="7">
        <v>1030</v>
      </c>
      <c r="G2724" s="7">
        <v>1</v>
      </c>
      <c r="H2724" s="7">
        <v>0</v>
      </c>
      <c r="I2724" s="7">
        <v>0</v>
      </c>
      <c r="J2724" s="7">
        <v>7</v>
      </c>
      <c r="K2724" s="7">
        <v>1470</v>
      </c>
      <c r="L2724" s="21">
        <v>0</v>
      </c>
      <c r="M2724">
        <v>47.360700000000001</v>
      </c>
      <c r="N2724" s="19">
        <v>9120</v>
      </c>
      <c r="O2724" s="19">
        <v>3</v>
      </c>
      <c r="P2724" s="19">
        <v>1961</v>
      </c>
      <c r="Q2724" s="19">
        <v>10220</v>
      </c>
      <c r="R2724">
        <v>98032</v>
      </c>
      <c r="S2724">
        <v>-122.291</v>
      </c>
      <c r="T2724" s="23">
        <v>1030</v>
      </c>
      <c r="U2724" s="23">
        <v>0</v>
      </c>
      <c r="W2724" s="35">
        <f>$D$1*D2724+$E$1*E2724+$F$1*F2724+$G$1*G2724+$H$1*H2724+$I$1*I2724+$J$1*J2724+$K$1*K2724+$M$1*M2724+$AB$3</f>
        <v>146595.6435672231</v>
      </c>
      <c r="X2724" s="35">
        <f t="shared" si="46"/>
        <v>0</v>
      </c>
      <c r="Y2724" s="16">
        <f>(W2724-C2724)/C2724</f>
        <v>-0.34262043243397711</v>
      </c>
    </row>
    <row r="2725" spans="1:25" x14ac:dyDescent="0.35">
      <c r="A2725">
        <v>7203101580</v>
      </c>
      <c r="B2725" t="s">
        <v>291</v>
      </c>
      <c r="C2725" s="9">
        <v>410000</v>
      </c>
      <c r="D2725" s="7">
        <v>3</v>
      </c>
      <c r="E2725" s="7">
        <v>2.5</v>
      </c>
      <c r="F2725" s="7">
        <v>1740</v>
      </c>
      <c r="G2725" s="7">
        <v>2</v>
      </c>
      <c r="H2725" s="7">
        <v>0</v>
      </c>
      <c r="I2725" s="7">
        <v>0</v>
      </c>
      <c r="J2725" s="7">
        <v>7</v>
      </c>
      <c r="K2725" s="7">
        <v>1290</v>
      </c>
      <c r="L2725" s="21">
        <v>0</v>
      </c>
      <c r="M2725">
        <v>47.696599999999997</v>
      </c>
      <c r="N2725" s="19">
        <v>4948</v>
      </c>
      <c r="O2725" s="19">
        <v>3</v>
      </c>
      <c r="P2725" s="19">
        <v>2008</v>
      </c>
      <c r="Q2725" s="19">
        <v>3383</v>
      </c>
      <c r="R2725">
        <v>98053</v>
      </c>
      <c r="S2725">
        <v>-122.02500000000001</v>
      </c>
      <c r="T2725" s="23">
        <v>1740</v>
      </c>
      <c r="U2725" s="23">
        <v>0</v>
      </c>
      <c r="W2725" s="35">
        <f>$D$1*D2725+$E$1*E2725+$F$1*F2725+$G$1*G2725+$H$1*H2725+$I$1*I2725+$J$1*J2725+$K$1*K2725+$M$1*M2725+$AB$3</f>
        <v>471328.46060478687</v>
      </c>
      <c r="X2725" s="35">
        <f t="shared" si="46"/>
        <v>0</v>
      </c>
      <c r="Y2725" s="16">
        <f>(W2725-C2725)/C2725</f>
        <v>0.14958161123118749</v>
      </c>
    </row>
    <row r="2726" spans="1:25" x14ac:dyDescent="0.35">
      <c r="A2726">
        <v>272000125</v>
      </c>
      <c r="B2726" t="s">
        <v>194</v>
      </c>
      <c r="C2726" s="9">
        <v>438000</v>
      </c>
      <c r="D2726" s="7">
        <v>3</v>
      </c>
      <c r="E2726" s="7">
        <v>1</v>
      </c>
      <c r="F2726" s="7">
        <v>1200</v>
      </c>
      <c r="G2726" s="7">
        <v>1.5</v>
      </c>
      <c r="H2726" s="7">
        <v>0</v>
      </c>
      <c r="I2726" s="7">
        <v>0</v>
      </c>
      <c r="J2726" s="7">
        <v>6</v>
      </c>
      <c r="K2726" s="7">
        <v>1390</v>
      </c>
      <c r="L2726" s="21">
        <v>0</v>
      </c>
      <c r="M2726">
        <v>47.588099999999997</v>
      </c>
      <c r="N2726" s="19">
        <v>4000</v>
      </c>
      <c r="O2726" s="19">
        <v>4</v>
      </c>
      <c r="P2726" s="19">
        <v>1923</v>
      </c>
      <c r="Q2726" s="19">
        <v>4000</v>
      </c>
      <c r="R2726">
        <v>98144</v>
      </c>
      <c r="S2726">
        <v>-122.29900000000001</v>
      </c>
      <c r="T2726" s="23">
        <v>1200</v>
      </c>
      <c r="U2726" s="23">
        <v>0</v>
      </c>
      <c r="W2726" s="35">
        <f>$D$1*D2726+$E$1*E2726+$F$1*F2726+$G$1*G2726+$H$1*H2726+$I$1*I2726+$J$1*J2726+$K$1*K2726+$M$1*M2726+$AB$3</f>
        <v>243508.88857110962</v>
      </c>
      <c r="X2726" s="35">
        <f t="shared" si="46"/>
        <v>0</v>
      </c>
      <c r="Y2726" s="16">
        <f>(W2726-C2726)/C2726</f>
        <v>-0.44404363339929309</v>
      </c>
    </row>
    <row r="2727" spans="1:25" x14ac:dyDescent="0.35">
      <c r="A2727">
        <v>2770601741</v>
      </c>
      <c r="B2727" t="s">
        <v>219</v>
      </c>
      <c r="C2727" s="9">
        <v>390000</v>
      </c>
      <c r="D2727" s="7">
        <v>3</v>
      </c>
      <c r="E2727" s="7">
        <v>3</v>
      </c>
      <c r="F2727" s="7">
        <v>1490</v>
      </c>
      <c r="G2727" s="7">
        <v>2</v>
      </c>
      <c r="H2727" s="7">
        <v>0</v>
      </c>
      <c r="I2727" s="7">
        <v>0</v>
      </c>
      <c r="J2727" s="7">
        <v>7</v>
      </c>
      <c r="K2727" s="7">
        <v>1590</v>
      </c>
      <c r="L2727" s="21">
        <v>0</v>
      </c>
      <c r="M2727">
        <v>47.650599999999997</v>
      </c>
      <c r="N2727" s="19">
        <v>2944</v>
      </c>
      <c r="O2727" s="19">
        <v>3</v>
      </c>
      <c r="P2727" s="19">
        <v>1993</v>
      </c>
      <c r="Q2727" s="19">
        <v>1600</v>
      </c>
      <c r="R2727">
        <v>98199</v>
      </c>
      <c r="S2727">
        <v>-122.384</v>
      </c>
      <c r="T2727" s="23">
        <v>960</v>
      </c>
      <c r="U2727" s="23">
        <v>530</v>
      </c>
      <c r="W2727" s="35">
        <f>$D$1*D2727+$E$1*E2727+$F$1*F2727+$G$1*G2727+$H$1*H2727+$I$1*I2727+$J$1*J2727+$K$1*K2727+$M$1*M2727+$AB$3</f>
        <v>383168.39563825354</v>
      </c>
      <c r="X2727" s="35">
        <f t="shared" si="46"/>
        <v>0</v>
      </c>
      <c r="Y2727" s="16">
        <f>(W2727-C2727)/C2727</f>
        <v>-1.7516934260888361E-2</v>
      </c>
    </row>
    <row r="2728" spans="1:25" x14ac:dyDescent="0.35">
      <c r="A2728">
        <v>4250200140</v>
      </c>
      <c r="B2728" t="s">
        <v>147</v>
      </c>
      <c r="C2728" s="9">
        <v>298500</v>
      </c>
      <c r="D2728" s="7">
        <v>4</v>
      </c>
      <c r="E2728" s="7">
        <v>2.5</v>
      </c>
      <c r="F2728" s="7">
        <v>1890</v>
      </c>
      <c r="G2728" s="7">
        <v>2</v>
      </c>
      <c r="H2728" s="7">
        <v>0</v>
      </c>
      <c r="I2728" s="7">
        <v>0</v>
      </c>
      <c r="J2728" s="7">
        <v>7</v>
      </c>
      <c r="K2728" s="7">
        <v>2030</v>
      </c>
      <c r="L2728" s="21">
        <v>0</v>
      </c>
      <c r="M2728">
        <v>47.329300000000003</v>
      </c>
      <c r="N2728" s="19">
        <v>5954</v>
      </c>
      <c r="O2728" s="19">
        <v>3</v>
      </c>
      <c r="P2728" s="19">
        <v>2004</v>
      </c>
      <c r="Q2728" s="19">
        <v>5880</v>
      </c>
      <c r="R2728">
        <v>98092</v>
      </c>
      <c r="S2728">
        <v>-122.194</v>
      </c>
      <c r="T2728" s="23">
        <v>1890</v>
      </c>
      <c r="U2728" s="23">
        <v>0</v>
      </c>
      <c r="W2728" s="35">
        <f>$D$1*D2728+$E$1*E2728+$F$1*F2728+$G$1*G2728+$H$1*H2728+$I$1*I2728+$J$1*J2728+$K$1*K2728+$M$1*M2728+$AB$3</f>
        <v>237375.10542393848</v>
      </c>
      <c r="X2728" s="35">
        <f t="shared" si="46"/>
        <v>0</v>
      </c>
      <c r="Y2728" s="16">
        <f>(W2728-C2728)/C2728</f>
        <v>-0.20477351616771028</v>
      </c>
    </row>
    <row r="2729" spans="1:25" x14ac:dyDescent="0.35">
      <c r="A2729">
        <v>8965400390</v>
      </c>
      <c r="B2729" t="s">
        <v>159</v>
      </c>
      <c r="C2729" s="9">
        <v>749999</v>
      </c>
      <c r="D2729" s="7">
        <v>5</v>
      </c>
      <c r="E2729" s="7">
        <v>2.25</v>
      </c>
      <c r="F2729" s="7">
        <v>3060</v>
      </c>
      <c r="G2729" s="7">
        <v>2</v>
      </c>
      <c r="H2729" s="7">
        <v>0</v>
      </c>
      <c r="I2729" s="7">
        <v>0</v>
      </c>
      <c r="J2729" s="7">
        <v>10</v>
      </c>
      <c r="K2729" s="7">
        <v>3430</v>
      </c>
      <c r="L2729" s="21">
        <v>0</v>
      </c>
      <c r="M2729">
        <v>47.558500000000002</v>
      </c>
      <c r="N2729" s="19">
        <v>13630</v>
      </c>
      <c r="O2729" s="19">
        <v>3</v>
      </c>
      <c r="P2729" s="19">
        <v>1989</v>
      </c>
      <c r="Q2729" s="19">
        <v>10700</v>
      </c>
      <c r="R2729">
        <v>98006</v>
      </c>
      <c r="S2729">
        <v>-122.117</v>
      </c>
      <c r="T2729" s="23">
        <v>3060</v>
      </c>
      <c r="U2729" s="23">
        <v>0</v>
      </c>
      <c r="W2729" s="35">
        <f>$D$1*D2729+$E$1*E2729+$F$1*F2729+$G$1*G2729+$H$1*H2729+$I$1*I2729+$J$1*J2729+$K$1*K2729+$M$1*M2729+$AB$3</f>
        <v>842226.49880437925</v>
      </c>
      <c r="X2729" s="35">
        <f t="shared" si="46"/>
        <v>0</v>
      </c>
      <c r="Y2729" s="16">
        <f>(W2729-C2729)/C2729</f>
        <v>0.1229701623660555</v>
      </c>
    </row>
    <row r="2730" spans="1:25" x14ac:dyDescent="0.35">
      <c r="A2730">
        <v>5071401000</v>
      </c>
      <c r="B2730" t="s">
        <v>194</v>
      </c>
      <c r="C2730" s="9">
        <v>779000</v>
      </c>
      <c r="D2730" s="7">
        <v>6</v>
      </c>
      <c r="E2730" s="7">
        <v>2.5</v>
      </c>
      <c r="F2730" s="7">
        <v>3250</v>
      </c>
      <c r="G2730" s="7">
        <v>1</v>
      </c>
      <c r="H2730" s="7">
        <v>0</v>
      </c>
      <c r="I2730" s="7">
        <v>1</v>
      </c>
      <c r="J2730" s="7">
        <v>8</v>
      </c>
      <c r="K2730" s="7">
        <v>3490</v>
      </c>
      <c r="L2730" s="21">
        <v>0</v>
      </c>
      <c r="M2730">
        <v>47.6935</v>
      </c>
      <c r="N2730" s="19">
        <v>12000</v>
      </c>
      <c r="O2730" s="19">
        <v>3</v>
      </c>
      <c r="P2730" s="19">
        <v>1966</v>
      </c>
      <c r="Q2730" s="19">
        <v>10320</v>
      </c>
      <c r="R2730">
        <v>98115</v>
      </c>
      <c r="S2730">
        <v>-122.28</v>
      </c>
      <c r="T2730" s="23">
        <v>1800</v>
      </c>
      <c r="U2730" s="23">
        <v>1450</v>
      </c>
      <c r="W2730" s="35">
        <f>$D$1*D2730+$E$1*E2730+$F$1*F2730+$G$1*G2730+$H$1*H2730+$I$1*I2730+$J$1*J2730+$K$1*K2730+$M$1*M2730+$AB$3</f>
        <v>877006.579604242</v>
      </c>
      <c r="X2730" s="35">
        <f t="shared" si="46"/>
        <v>0</v>
      </c>
      <c r="Y2730" s="16">
        <f>(W2730-C2730)/C2730</f>
        <v>0.12581075687322466</v>
      </c>
    </row>
    <row r="2731" spans="1:25" x14ac:dyDescent="0.35">
      <c r="A2731">
        <v>3760500435</v>
      </c>
      <c r="B2731" t="s">
        <v>172</v>
      </c>
      <c r="C2731" s="9">
        <v>570000</v>
      </c>
      <c r="D2731" s="7">
        <v>3</v>
      </c>
      <c r="E2731" s="7">
        <v>2.75</v>
      </c>
      <c r="F2731" s="7">
        <v>2730</v>
      </c>
      <c r="G2731" s="7">
        <v>2</v>
      </c>
      <c r="H2731" s="7">
        <v>0</v>
      </c>
      <c r="I2731" s="7">
        <v>2</v>
      </c>
      <c r="J2731" s="7">
        <v>8</v>
      </c>
      <c r="K2731" s="7">
        <v>2810</v>
      </c>
      <c r="L2731" s="21">
        <v>0</v>
      </c>
      <c r="M2731">
        <v>47.698700000000002</v>
      </c>
      <c r="N2731" s="19">
        <v>11936</v>
      </c>
      <c r="O2731" s="19">
        <v>3</v>
      </c>
      <c r="P2731" s="19">
        <v>1978</v>
      </c>
      <c r="Q2731" s="19">
        <v>12333</v>
      </c>
      <c r="R2731">
        <v>98034</v>
      </c>
      <c r="S2731">
        <v>-122.23099999999999</v>
      </c>
      <c r="T2731" s="23">
        <v>1530</v>
      </c>
      <c r="U2731" s="23">
        <v>1200</v>
      </c>
      <c r="W2731" s="35">
        <f>$D$1*D2731+$E$1*E2731+$F$1*F2731+$G$1*G2731+$H$1*H2731+$I$1*I2731+$J$1*J2731+$K$1*K2731+$M$1*M2731+$AB$3</f>
        <v>893030.71673386544</v>
      </c>
      <c r="X2731" s="35">
        <f t="shared" si="46"/>
        <v>0</v>
      </c>
      <c r="Y2731" s="16">
        <f>(W2731-C2731)/C2731</f>
        <v>0.56672055567344815</v>
      </c>
    </row>
    <row r="2732" spans="1:25" x14ac:dyDescent="0.35">
      <c r="A2732">
        <v>5680000260</v>
      </c>
      <c r="B2732" t="s">
        <v>241</v>
      </c>
      <c r="C2732" s="9">
        <v>385000</v>
      </c>
      <c r="D2732" s="7">
        <v>3</v>
      </c>
      <c r="E2732" s="7">
        <v>1</v>
      </c>
      <c r="F2732" s="7">
        <v>810</v>
      </c>
      <c r="G2732" s="7">
        <v>1</v>
      </c>
      <c r="H2732" s="7">
        <v>0</v>
      </c>
      <c r="I2732" s="7">
        <v>0</v>
      </c>
      <c r="J2732" s="7">
        <v>6</v>
      </c>
      <c r="K2732" s="7">
        <v>1520</v>
      </c>
      <c r="L2732" s="21">
        <v>0</v>
      </c>
      <c r="M2732">
        <v>47.571199999999997</v>
      </c>
      <c r="N2732" s="19">
        <v>4600</v>
      </c>
      <c r="O2732" s="19">
        <v>3</v>
      </c>
      <c r="P2732" s="19">
        <v>1918</v>
      </c>
      <c r="Q2732" s="19">
        <v>4800</v>
      </c>
      <c r="R2732">
        <v>98144</v>
      </c>
      <c r="S2732">
        <v>-122.316</v>
      </c>
      <c r="T2732" s="23">
        <v>810</v>
      </c>
      <c r="U2732" s="23">
        <v>0</v>
      </c>
      <c r="W2732" s="35">
        <f>$D$1*D2732+$E$1*E2732+$F$1*F2732+$G$1*G2732+$H$1*H2732+$I$1*I2732+$J$1*J2732+$K$1*K2732+$M$1*M2732+$AB$3</f>
        <v>162627.48482315242</v>
      </c>
      <c r="X2732" s="35">
        <f t="shared" si="46"/>
        <v>0</v>
      </c>
      <c r="Y2732" s="16">
        <f>(W2732-C2732)/C2732</f>
        <v>-0.57759094851129245</v>
      </c>
    </row>
    <row r="2733" spans="1:25" x14ac:dyDescent="0.35">
      <c r="A2733">
        <v>9170500060</v>
      </c>
      <c r="B2733" t="s">
        <v>162</v>
      </c>
      <c r="C2733" s="9">
        <v>649000</v>
      </c>
      <c r="D2733" s="7">
        <v>4</v>
      </c>
      <c r="E2733" s="7">
        <v>2</v>
      </c>
      <c r="F2733" s="7">
        <v>2240</v>
      </c>
      <c r="G2733" s="7">
        <v>1</v>
      </c>
      <c r="H2733" s="7">
        <v>0</v>
      </c>
      <c r="I2733" s="7">
        <v>0</v>
      </c>
      <c r="J2733" s="7">
        <v>8</v>
      </c>
      <c r="K2733" s="7">
        <v>1790</v>
      </c>
      <c r="L2733" s="21">
        <v>0</v>
      </c>
      <c r="M2733">
        <v>47.692999999999998</v>
      </c>
      <c r="N2733" s="19">
        <v>11040</v>
      </c>
      <c r="O2733" s="19">
        <v>5</v>
      </c>
      <c r="P2733" s="19">
        <v>1961</v>
      </c>
      <c r="Q2733" s="19">
        <v>11040</v>
      </c>
      <c r="R2733">
        <v>98033</v>
      </c>
      <c r="S2733">
        <v>-122.16800000000001</v>
      </c>
      <c r="T2733" s="23">
        <v>1120</v>
      </c>
      <c r="U2733" s="23">
        <v>1120</v>
      </c>
      <c r="W2733" s="35">
        <f>$D$1*D2733+$E$1*E2733+$F$1*F2733+$G$1*G2733+$H$1*H2733+$I$1*I2733+$J$1*J2733+$K$1*K2733+$M$1*M2733+$AB$3</f>
        <v>655111.71451308578</v>
      </c>
      <c r="X2733" s="35">
        <f t="shared" si="46"/>
        <v>0</v>
      </c>
      <c r="Y2733" s="16">
        <f>(W2733-C2733)/C2733</f>
        <v>9.4171255979750117E-3</v>
      </c>
    </row>
    <row r="2734" spans="1:25" x14ac:dyDescent="0.35">
      <c r="A2734">
        <v>795000885</v>
      </c>
      <c r="B2734" t="s">
        <v>184</v>
      </c>
      <c r="C2734" s="9">
        <v>283000</v>
      </c>
      <c r="D2734" s="7">
        <v>3</v>
      </c>
      <c r="E2734" s="7">
        <v>1</v>
      </c>
      <c r="F2734" s="7">
        <v>1740</v>
      </c>
      <c r="G2734" s="7">
        <v>1</v>
      </c>
      <c r="H2734" s="7">
        <v>0</v>
      </c>
      <c r="I2734" s="7">
        <v>0</v>
      </c>
      <c r="J2734" s="7">
        <v>7</v>
      </c>
      <c r="K2734" s="7">
        <v>1070</v>
      </c>
      <c r="L2734" s="21">
        <v>0</v>
      </c>
      <c r="M2734">
        <v>47.504899999999999</v>
      </c>
      <c r="N2734" s="19">
        <v>5247</v>
      </c>
      <c r="O2734" s="19">
        <v>3</v>
      </c>
      <c r="P2734" s="19">
        <v>1947</v>
      </c>
      <c r="Q2734" s="19">
        <v>5636</v>
      </c>
      <c r="R2734">
        <v>98168</v>
      </c>
      <c r="S2734">
        <v>-122.32899999999999</v>
      </c>
      <c r="T2734" s="23">
        <v>1270</v>
      </c>
      <c r="U2734" s="23">
        <v>470</v>
      </c>
      <c r="W2734" s="35">
        <f>$D$1*D2734+$E$1*E2734+$F$1*F2734+$G$1*G2734+$H$1*H2734+$I$1*I2734+$J$1*J2734+$K$1*K2734+$M$1*M2734+$AB$3</f>
        <v>390654.05388719589</v>
      </c>
      <c r="X2734" s="35">
        <f t="shared" si="46"/>
        <v>0</v>
      </c>
      <c r="Y2734" s="16">
        <f>(W2734-C2734)/C2734</f>
        <v>0.38040301726924342</v>
      </c>
    </row>
    <row r="2735" spans="1:25" x14ac:dyDescent="0.35">
      <c r="A2735">
        <v>4038600260</v>
      </c>
      <c r="B2735" t="s">
        <v>221</v>
      </c>
      <c r="C2735" s="9">
        <v>699900</v>
      </c>
      <c r="D2735" s="7">
        <v>4</v>
      </c>
      <c r="E2735" s="7">
        <v>2.25</v>
      </c>
      <c r="F2735" s="7">
        <v>2380</v>
      </c>
      <c r="G2735" s="7">
        <v>1</v>
      </c>
      <c r="H2735" s="7">
        <v>0</v>
      </c>
      <c r="I2735" s="7">
        <v>0</v>
      </c>
      <c r="J2735" s="7">
        <v>7</v>
      </c>
      <c r="K2735" s="7">
        <v>2230</v>
      </c>
      <c r="L2735" s="21">
        <v>0</v>
      </c>
      <c r="M2735">
        <v>47.6126</v>
      </c>
      <c r="N2735" s="19">
        <v>16236</v>
      </c>
      <c r="O2735" s="19">
        <v>3</v>
      </c>
      <c r="P2735" s="19">
        <v>1961</v>
      </c>
      <c r="Q2735" s="19">
        <v>8925</v>
      </c>
      <c r="R2735">
        <v>98008</v>
      </c>
      <c r="S2735">
        <v>-122.12</v>
      </c>
      <c r="T2735" s="23">
        <v>1540</v>
      </c>
      <c r="U2735" s="23">
        <v>840</v>
      </c>
      <c r="W2735" s="35">
        <f>$D$1*D2735+$E$1*E2735+$F$1*F2735+$G$1*G2735+$H$1*H2735+$I$1*I2735+$J$1*J2735+$K$1*K2735+$M$1*M2735+$AB$3</f>
        <v>558641.41416242346</v>
      </c>
      <c r="X2735" s="35">
        <f t="shared" si="46"/>
        <v>0</v>
      </c>
      <c r="Y2735" s="16">
        <f>(W2735-C2735)/C2735</f>
        <v>-0.20182681216970502</v>
      </c>
    </row>
    <row r="2736" spans="1:25" x14ac:dyDescent="0.35">
      <c r="A2736">
        <v>4406000560</v>
      </c>
      <c r="B2736" t="s">
        <v>293</v>
      </c>
      <c r="C2736" s="9">
        <v>278500</v>
      </c>
      <c r="D2736" s="7">
        <v>4</v>
      </c>
      <c r="E2736" s="7">
        <v>1</v>
      </c>
      <c r="F2736" s="7">
        <v>1540</v>
      </c>
      <c r="G2736" s="7">
        <v>1</v>
      </c>
      <c r="H2736" s="7">
        <v>0</v>
      </c>
      <c r="I2736" s="7">
        <v>0</v>
      </c>
      <c r="J2736" s="7">
        <v>7</v>
      </c>
      <c r="K2736" s="7">
        <v>1520</v>
      </c>
      <c r="L2736" s="21">
        <v>0</v>
      </c>
      <c r="M2736">
        <v>47.427799999999998</v>
      </c>
      <c r="N2736" s="19">
        <v>8400</v>
      </c>
      <c r="O2736" s="19">
        <v>3</v>
      </c>
      <c r="P2736" s="19">
        <v>1971</v>
      </c>
      <c r="Q2736" s="19">
        <v>9891</v>
      </c>
      <c r="R2736">
        <v>98058</v>
      </c>
      <c r="S2736">
        <v>-122.152</v>
      </c>
      <c r="T2736" s="23">
        <v>770</v>
      </c>
      <c r="U2736" s="23">
        <v>770</v>
      </c>
      <c r="W2736" s="35">
        <f>$D$1*D2736+$E$1*E2736+$F$1*F2736+$G$1*G2736+$H$1*H2736+$I$1*I2736+$J$1*J2736+$K$1*K2736+$M$1*M2736+$AB$3</f>
        <v>268378.40143645555</v>
      </c>
      <c r="X2736" s="35">
        <f t="shared" si="46"/>
        <v>0</v>
      </c>
      <c r="Y2736" s="16">
        <f>(W2736-C2736)/C2736</f>
        <v>-3.6343262346658717E-2</v>
      </c>
    </row>
    <row r="2737" spans="1:25" x14ac:dyDescent="0.35">
      <c r="A2737">
        <v>2260000340</v>
      </c>
      <c r="B2737" t="s">
        <v>325</v>
      </c>
      <c r="C2737" s="9">
        <v>700000</v>
      </c>
      <c r="D2737" s="7">
        <v>4</v>
      </c>
      <c r="E2737" s="7">
        <v>1.75</v>
      </c>
      <c r="F2737" s="7">
        <v>2340</v>
      </c>
      <c r="G2737" s="7">
        <v>1</v>
      </c>
      <c r="H2737" s="7">
        <v>0</v>
      </c>
      <c r="I2737" s="7">
        <v>0</v>
      </c>
      <c r="J2737" s="7">
        <v>8</v>
      </c>
      <c r="K2737" s="7">
        <v>2470</v>
      </c>
      <c r="L2737" s="21">
        <v>0</v>
      </c>
      <c r="M2737">
        <v>47.640099999999997</v>
      </c>
      <c r="N2737" s="19">
        <v>9100</v>
      </c>
      <c r="O2737" s="19">
        <v>3</v>
      </c>
      <c r="P2737" s="19">
        <v>1975</v>
      </c>
      <c r="Q2737" s="19">
        <v>11000</v>
      </c>
      <c r="R2737">
        <v>98052</v>
      </c>
      <c r="S2737">
        <v>-122.108</v>
      </c>
      <c r="T2737" s="23">
        <v>1610</v>
      </c>
      <c r="U2737" s="23">
        <v>730</v>
      </c>
      <c r="W2737" s="35">
        <f>$D$1*D2737+$E$1*E2737+$F$1*F2737+$G$1*G2737+$H$1*H2737+$I$1*I2737+$J$1*J2737+$K$1*K2737+$M$1*M2737+$AB$3</f>
        <v>650262.66701836139</v>
      </c>
      <c r="X2737" s="35">
        <f t="shared" si="46"/>
        <v>0</v>
      </c>
      <c r="Y2737" s="16">
        <f>(W2737-C2737)/C2737</f>
        <v>-7.1053332830912294E-2</v>
      </c>
    </row>
    <row r="2738" spans="1:25" x14ac:dyDescent="0.35">
      <c r="A2738">
        <v>9510310030</v>
      </c>
      <c r="B2738" t="s">
        <v>140</v>
      </c>
      <c r="C2738" s="9">
        <v>535000</v>
      </c>
      <c r="D2738" s="7">
        <v>4</v>
      </c>
      <c r="E2738" s="7">
        <v>2.75</v>
      </c>
      <c r="F2738" s="7">
        <v>2710</v>
      </c>
      <c r="G2738" s="7">
        <v>2</v>
      </c>
      <c r="H2738" s="7">
        <v>0</v>
      </c>
      <c r="I2738" s="7">
        <v>0</v>
      </c>
      <c r="J2738" s="7">
        <v>9</v>
      </c>
      <c r="K2738" s="7">
        <v>2710</v>
      </c>
      <c r="L2738" s="21">
        <v>0</v>
      </c>
      <c r="M2738">
        <v>47.474499999999999</v>
      </c>
      <c r="N2738" s="19">
        <v>45963</v>
      </c>
      <c r="O2738" s="19">
        <v>3</v>
      </c>
      <c r="P2738" s="19">
        <v>1995</v>
      </c>
      <c r="Q2738" s="19">
        <v>33955</v>
      </c>
      <c r="R2738">
        <v>98045</v>
      </c>
      <c r="S2738">
        <v>-121.724</v>
      </c>
      <c r="T2738" s="23">
        <v>2710</v>
      </c>
      <c r="U2738" s="23">
        <v>0</v>
      </c>
      <c r="W2738" s="35">
        <f>$D$1*D2738+$E$1*E2738+$F$1*F2738+$G$1*G2738+$H$1*H2738+$I$1*I2738+$J$1*J2738+$K$1*K2738+$M$1*M2738+$AB$3</f>
        <v>658509.91597326472</v>
      </c>
      <c r="X2738" s="35">
        <f t="shared" si="46"/>
        <v>0</v>
      </c>
      <c r="Y2738" s="16">
        <f>(W2738-C2738)/C2738</f>
        <v>0.23085965602479389</v>
      </c>
    </row>
    <row r="2739" spans="1:25" x14ac:dyDescent="0.35">
      <c r="A2739">
        <v>4245400045</v>
      </c>
      <c r="B2739" t="s">
        <v>189</v>
      </c>
      <c r="C2739" s="9">
        <v>234500</v>
      </c>
      <c r="D2739" s="7">
        <v>3</v>
      </c>
      <c r="E2739" s="7">
        <v>1.75</v>
      </c>
      <c r="F2739" s="7">
        <v>1310</v>
      </c>
      <c r="G2739" s="7">
        <v>1</v>
      </c>
      <c r="H2739" s="7">
        <v>0</v>
      </c>
      <c r="I2739" s="7">
        <v>0</v>
      </c>
      <c r="J2739" s="7">
        <v>7</v>
      </c>
      <c r="K2739" s="7">
        <v>1840</v>
      </c>
      <c r="L2739" s="21">
        <v>0</v>
      </c>
      <c r="M2739">
        <v>47.503500000000003</v>
      </c>
      <c r="N2739" s="19">
        <v>18400</v>
      </c>
      <c r="O2739" s="19">
        <v>3</v>
      </c>
      <c r="P2739" s="19">
        <v>1954</v>
      </c>
      <c r="Q2739" s="19">
        <v>10790</v>
      </c>
      <c r="R2739">
        <v>98168</v>
      </c>
      <c r="S2739">
        <v>-122.30200000000001</v>
      </c>
      <c r="T2739" s="23">
        <v>870</v>
      </c>
      <c r="U2739" s="23">
        <v>440</v>
      </c>
      <c r="W2739" s="35">
        <f>$D$1*D2739+$E$1*E2739+$F$1*F2739+$G$1*G2739+$H$1*H2739+$I$1*I2739+$J$1*J2739+$K$1*K2739+$M$1*M2739+$AB$3</f>
        <v>292908.65846003592</v>
      </c>
      <c r="X2739" s="35">
        <f t="shared" si="46"/>
        <v>0</v>
      </c>
      <c r="Y2739" s="16">
        <f>(W2739-C2739)/C2739</f>
        <v>0.24907743479759453</v>
      </c>
    </row>
    <row r="2740" spans="1:25" x14ac:dyDescent="0.35">
      <c r="A2740">
        <v>9371700132</v>
      </c>
      <c r="B2740" t="s">
        <v>134</v>
      </c>
      <c r="C2740" s="9">
        <v>374150</v>
      </c>
      <c r="D2740" s="7">
        <v>3</v>
      </c>
      <c r="E2740" s="7">
        <v>1.75</v>
      </c>
      <c r="F2740" s="7">
        <v>1390</v>
      </c>
      <c r="G2740" s="7">
        <v>1</v>
      </c>
      <c r="H2740" s="7">
        <v>0</v>
      </c>
      <c r="I2740" s="7">
        <v>0</v>
      </c>
      <c r="J2740" s="7">
        <v>7</v>
      </c>
      <c r="K2740" s="7">
        <v>1240</v>
      </c>
      <c r="L2740" s="21">
        <v>0</v>
      </c>
      <c r="M2740">
        <v>47.752000000000002</v>
      </c>
      <c r="N2740" s="19">
        <v>9585</v>
      </c>
      <c r="O2740" s="19">
        <v>4</v>
      </c>
      <c r="P2740" s="19">
        <v>1973</v>
      </c>
      <c r="Q2740" s="19">
        <v>8188</v>
      </c>
      <c r="R2740">
        <v>98133</v>
      </c>
      <c r="S2740">
        <v>-122.35</v>
      </c>
      <c r="T2740" s="23">
        <v>1390</v>
      </c>
      <c r="U2740" s="23">
        <v>0</v>
      </c>
      <c r="W2740" s="35">
        <f>$D$1*D2740+$E$1*E2740+$F$1*F2740+$G$1*G2740+$H$1*H2740+$I$1*I2740+$J$1*J2740+$K$1*K2740+$M$1*M2740+$AB$3</f>
        <v>467816.87109448016</v>
      </c>
      <c r="X2740" s="35">
        <f t="shared" si="46"/>
        <v>0</v>
      </c>
      <c r="Y2740" s="16">
        <f>(W2740-C2740)/C2740</f>
        <v>0.25034577333818031</v>
      </c>
    </row>
    <row r="2741" spans="1:25" x14ac:dyDescent="0.35">
      <c r="A2741">
        <v>7272001610</v>
      </c>
      <c r="B2741" t="s">
        <v>284</v>
      </c>
      <c r="C2741" s="9">
        <v>397000</v>
      </c>
      <c r="D2741" s="7">
        <v>4</v>
      </c>
      <c r="E2741" s="7">
        <v>2.5</v>
      </c>
      <c r="F2741" s="7">
        <v>2201</v>
      </c>
      <c r="G2741" s="7">
        <v>2</v>
      </c>
      <c r="H2741" s="7">
        <v>0</v>
      </c>
      <c r="I2741" s="7">
        <v>0</v>
      </c>
      <c r="J2741" s="7">
        <v>8</v>
      </c>
      <c r="K2741" s="7">
        <v>1990</v>
      </c>
      <c r="L2741" s="21">
        <v>0</v>
      </c>
      <c r="M2741">
        <v>47.400199999999998</v>
      </c>
      <c r="N2741" s="19">
        <v>9542</v>
      </c>
      <c r="O2741" s="19">
        <v>3</v>
      </c>
      <c r="P2741" s="19">
        <v>2006</v>
      </c>
      <c r="Q2741" s="19">
        <v>9542</v>
      </c>
      <c r="R2741">
        <v>98198</v>
      </c>
      <c r="S2741">
        <v>-122.31699999999999</v>
      </c>
      <c r="T2741" s="23">
        <v>2201</v>
      </c>
      <c r="U2741" s="23">
        <v>0</v>
      </c>
      <c r="W2741" s="35">
        <f>$D$1*D2741+$E$1*E2741+$F$1*F2741+$G$1*G2741+$H$1*H2741+$I$1*I2741+$J$1*J2741+$K$1*K2741+$M$1*M2741+$AB$3</f>
        <v>424416.38584475592</v>
      </c>
      <c r="X2741" s="35">
        <f t="shared" si="46"/>
        <v>0</v>
      </c>
      <c r="Y2741" s="16">
        <f>(W2741-C2741)/C2741</f>
        <v>6.9058906409964524E-2</v>
      </c>
    </row>
    <row r="2742" spans="1:25" x14ac:dyDescent="0.35">
      <c r="A2742">
        <v>1324059139</v>
      </c>
      <c r="B2742" t="s">
        <v>176</v>
      </c>
      <c r="C2742" s="9">
        <v>613000</v>
      </c>
      <c r="D2742" s="7">
        <v>3</v>
      </c>
      <c r="E2742" s="7">
        <v>2.25</v>
      </c>
      <c r="F2742" s="7">
        <v>1960</v>
      </c>
      <c r="G2742" s="7">
        <v>1</v>
      </c>
      <c r="H2742" s="7">
        <v>0</v>
      </c>
      <c r="I2742" s="7">
        <v>0</v>
      </c>
      <c r="J2742" s="7">
        <v>8</v>
      </c>
      <c r="K2742" s="7">
        <v>2800</v>
      </c>
      <c r="L2742" s="21">
        <v>0</v>
      </c>
      <c r="M2742">
        <v>47.573599999999999</v>
      </c>
      <c r="N2742" s="19">
        <v>10385</v>
      </c>
      <c r="O2742" s="19">
        <v>3</v>
      </c>
      <c r="P2742" s="19">
        <v>1988</v>
      </c>
      <c r="Q2742" s="19">
        <v>12632</v>
      </c>
      <c r="R2742">
        <v>98008</v>
      </c>
      <c r="S2742">
        <v>-122.10899999999999</v>
      </c>
      <c r="T2742" s="23">
        <v>1960</v>
      </c>
      <c r="U2742" s="23">
        <v>0</v>
      </c>
      <c r="W2742" s="35">
        <f>$D$1*D2742+$E$1*E2742+$F$1*F2742+$G$1*G2742+$H$1*H2742+$I$1*I2742+$J$1*J2742+$K$1*K2742+$M$1*M2742+$AB$3</f>
        <v>553112.67839186639</v>
      </c>
      <c r="X2742" s="35">
        <f t="shared" si="46"/>
        <v>0</v>
      </c>
      <c r="Y2742" s="16">
        <f>(W2742-C2742)/C2742</f>
        <v>-9.7695467549973269E-2</v>
      </c>
    </row>
    <row r="2743" spans="1:25" x14ac:dyDescent="0.35">
      <c r="A2743">
        <v>1552100135</v>
      </c>
      <c r="B2743" t="s">
        <v>90</v>
      </c>
      <c r="C2743" s="10">
        <v>1150000</v>
      </c>
      <c r="D2743" s="7">
        <v>3</v>
      </c>
      <c r="E2743" s="7">
        <v>2.5</v>
      </c>
      <c r="F2743" s="7">
        <v>2850</v>
      </c>
      <c r="G2743" s="7">
        <v>1</v>
      </c>
      <c r="H2743" s="7">
        <v>0</v>
      </c>
      <c r="I2743" s="7">
        <v>0</v>
      </c>
      <c r="J2743" s="7">
        <v>8</v>
      </c>
      <c r="K2743" s="7">
        <v>2820</v>
      </c>
      <c r="L2743" s="21">
        <v>0</v>
      </c>
      <c r="M2743">
        <v>47.6218</v>
      </c>
      <c r="N2743" s="19">
        <v>10474</v>
      </c>
      <c r="O2743" s="19">
        <v>4</v>
      </c>
      <c r="P2743" s="19">
        <v>1954</v>
      </c>
      <c r="Q2743" s="19">
        <v>10474</v>
      </c>
      <c r="R2743">
        <v>98004</v>
      </c>
      <c r="S2743">
        <v>-122.209</v>
      </c>
      <c r="T2743" s="23">
        <v>1730</v>
      </c>
      <c r="U2743" s="23">
        <v>1120</v>
      </c>
      <c r="W2743" s="35">
        <f>$D$1*D2743+$E$1*E2743+$F$1*F2743+$G$1*G2743+$H$1*H2743+$I$1*I2743+$J$1*J2743+$K$1*K2743+$M$1*M2743+$AB$3</f>
        <v>773136.51525907591</v>
      </c>
      <c r="X2743" s="35">
        <f t="shared" si="46"/>
        <v>0</v>
      </c>
      <c r="Y2743" s="16">
        <f>(W2743-C2743)/C2743</f>
        <v>-0.32770737803558614</v>
      </c>
    </row>
    <row r="2744" spans="1:25" x14ac:dyDescent="0.35">
      <c r="A2744">
        <v>1257200060</v>
      </c>
      <c r="B2744" t="s">
        <v>305</v>
      </c>
      <c r="C2744" s="9">
        <v>595000</v>
      </c>
      <c r="D2744" s="7">
        <v>4</v>
      </c>
      <c r="E2744" s="7">
        <v>1.75</v>
      </c>
      <c r="F2744" s="7">
        <v>1880</v>
      </c>
      <c r="G2744" s="7">
        <v>1</v>
      </c>
      <c r="H2744" s="7">
        <v>0</v>
      </c>
      <c r="I2744" s="7">
        <v>0</v>
      </c>
      <c r="J2744" s="7">
        <v>7</v>
      </c>
      <c r="K2744" s="7">
        <v>1410</v>
      </c>
      <c r="L2744" s="21">
        <v>0</v>
      </c>
      <c r="M2744">
        <v>47.675400000000003</v>
      </c>
      <c r="N2744" s="19">
        <v>4080</v>
      </c>
      <c r="O2744" s="19">
        <v>3</v>
      </c>
      <c r="P2744" s="19">
        <v>1924</v>
      </c>
      <c r="Q2744" s="19">
        <v>4080</v>
      </c>
      <c r="R2744">
        <v>98115</v>
      </c>
      <c r="S2744">
        <v>-122.327</v>
      </c>
      <c r="T2744" s="23">
        <v>940</v>
      </c>
      <c r="U2744" s="23">
        <v>940</v>
      </c>
      <c r="W2744" s="35">
        <f>$D$1*D2744+$E$1*E2744+$F$1*F2744+$G$1*G2744+$H$1*H2744+$I$1*I2744+$J$1*J2744+$K$1*K2744+$M$1*M2744+$AB$3</f>
        <v>492492.49277136847</v>
      </c>
      <c r="X2744" s="35">
        <f t="shared" si="46"/>
        <v>0</v>
      </c>
      <c r="Y2744" s="16">
        <f>(W2744-C2744)/C2744</f>
        <v>-0.17228152475400257</v>
      </c>
    </row>
    <row r="2745" spans="1:25" x14ac:dyDescent="0.35">
      <c r="A2745">
        <v>2822059350</v>
      </c>
      <c r="B2745" t="s">
        <v>275</v>
      </c>
      <c r="C2745" s="9">
        <v>340000</v>
      </c>
      <c r="D2745" s="7">
        <v>5</v>
      </c>
      <c r="E2745" s="7">
        <v>2.75</v>
      </c>
      <c r="F2745" s="7">
        <v>2440</v>
      </c>
      <c r="G2745" s="7">
        <v>2</v>
      </c>
      <c r="H2745" s="7">
        <v>0</v>
      </c>
      <c r="I2745" s="7">
        <v>0</v>
      </c>
      <c r="J2745" s="7">
        <v>8</v>
      </c>
      <c r="K2745" s="7">
        <v>2300</v>
      </c>
      <c r="L2745" s="21">
        <v>0</v>
      </c>
      <c r="M2745">
        <v>47.365499999999997</v>
      </c>
      <c r="N2745" s="19">
        <v>6858</v>
      </c>
      <c r="O2745" s="19">
        <v>3</v>
      </c>
      <c r="P2745" s="19">
        <v>2003</v>
      </c>
      <c r="Q2745" s="19">
        <v>6858</v>
      </c>
      <c r="R2745">
        <v>98030</v>
      </c>
      <c r="S2745">
        <v>-122.17400000000001</v>
      </c>
      <c r="T2745" s="23">
        <v>2440</v>
      </c>
      <c r="U2745" s="23">
        <v>0</v>
      </c>
      <c r="W2745" s="35">
        <f>$D$1*D2745+$E$1*E2745+$F$1*F2745+$G$1*G2745+$H$1*H2745+$I$1*I2745+$J$1*J2745+$K$1*K2745+$M$1*M2745+$AB$3</f>
        <v>420098.81880507991</v>
      </c>
      <c r="X2745" s="35">
        <f t="shared" si="46"/>
        <v>0</v>
      </c>
      <c r="Y2745" s="16">
        <f>(W2745-C2745)/C2745</f>
        <v>0.2355847611914115</v>
      </c>
    </row>
    <row r="2746" spans="1:25" x14ac:dyDescent="0.35">
      <c r="A2746">
        <v>2781260070</v>
      </c>
      <c r="B2746" t="s">
        <v>119</v>
      </c>
      <c r="C2746" s="9">
        <v>388000</v>
      </c>
      <c r="D2746" s="7">
        <v>4</v>
      </c>
      <c r="E2746" s="7">
        <v>2.5</v>
      </c>
      <c r="F2746" s="7">
        <v>2560</v>
      </c>
      <c r="G2746" s="7">
        <v>2</v>
      </c>
      <c r="H2746" s="7">
        <v>0</v>
      </c>
      <c r="I2746" s="7">
        <v>0</v>
      </c>
      <c r="J2746" s="7">
        <v>9</v>
      </c>
      <c r="K2746" s="7">
        <v>3040</v>
      </c>
      <c r="L2746" s="21">
        <v>0</v>
      </c>
      <c r="M2746">
        <v>47.3474</v>
      </c>
      <c r="N2746" s="19">
        <v>5800</v>
      </c>
      <c r="O2746" s="19">
        <v>3</v>
      </c>
      <c r="P2746" s="19">
        <v>2005</v>
      </c>
      <c r="Q2746" s="19">
        <v>5800</v>
      </c>
      <c r="R2746">
        <v>98038</v>
      </c>
      <c r="S2746">
        <v>-122.02500000000001</v>
      </c>
      <c r="T2746" s="23">
        <v>2560</v>
      </c>
      <c r="U2746" s="23">
        <v>0</v>
      </c>
      <c r="W2746" s="35">
        <f>$D$1*D2746+$E$1*E2746+$F$1*F2746+$G$1*G2746+$H$1*H2746+$I$1*I2746+$J$1*J2746+$K$1*K2746+$M$1*M2746+$AB$3</f>
        <v>548954.6355223991</v>
      </c>
      <c r="X2746" s="35">
        <f t="shared" si="46"/>
        <v>0</v>
      </c>
      <c r="Y2746" s="16">
        <f>(W2746-C2746)/C2746</f>
        <v>0.41483153485154406</v>
      </c>
    </row>
    <row r="2747" spans="1:25" x14ac:dyDescent="0.35">
      <c r="A2747">
        <v>619000045</v>
      </c>
      <c r="B2747" t="s">
        <v>221</v>
      </c>
      <c r="C2747" s="9">
        <v>404000</v>
      </c>
      <c r="D2747" s="7">
        <v>3</v>
      </c>
      <c r="E2747" s="7">
        <v>1.75</v>
      </c>
      <c r="F2747" s="7">
        <v>1410</v>
      </c>
      <c r="G2747" s="7">
        <v>1</v>
      </c>
      <c r="H2747" s="7">
        <v>0</v>
      </c>
      <c r="I2747" s="7">
        <v>0</v>
      </c>
      <c r="J2747" s="7">
        <v>7</v>
      </c>
      <c r="K2747" s="7">
        <v>1970</v>
      </c>
      <c r="L2747" s="21">
        <v>2014</v>
      </c>
      <c r="M2747">
        <v>47.418100000000003</v>
      </c>
      <c r="N2747" s="19">
        <v>15210</v>
      </c>
      <c r="O2747" s="19">
        <v>3</v>
      </c>
      <c r="P2747" s="19">
        <v>1950</v>
      </c>
      <c r="Q2747" s="19">
        <v>16290</v>
      </c>
      <c r="R2747">
        <v>98166</v>
      </c>
      <c r="S2747">
        <v>-122.339</v>
      </c>
      <c r="T2747" s="23">
        <v>1410</v>
      </c>
      <c r="U2747" s="23">
        <v>0</v>
      </c>
      <c r="W2747" s="35">
        <f>$D$1*D2747+$E$1*E2747+$F$1*F2747+$G$1*G2747+$H$1*H2747+$I$1*I2747+$J$1*J2747+$K$1*K2747+$M$1*M2747+$AB$3</f>
        <v>259717.12319383025</v>
      </c>
      <c r="X2747" s="35">
        <f t="shared" si="46"/>
        <v>0</v>
      </c>
      <c r="Y2747" s="16">
        <f>(W2747-C2747)/C2747</f>
        <v>-0.35713583367863799</v>
      </c>
    </row>
    <row r="2748" spans="1:25" x14ac:dyDescent="0.35">
      <c r="A2748">
        <v>8934100125</v>
      </c>
      <c r="B2748" t="s">
        <v>194</v>
      </c>
      <c r="C2748" s="9">
        <v>810000</v>
      </c>
      <c r="D2748" s="7">
        <v>3</v>
      </c>
      <c r="E2748" s="7">
        <v>2</v>
      </c>
      <c r="F2748" s="7">
        <v>2870</v>
      </c>
      <c r="G2748" s="7">
        <v>1.5</v>
      </c>
      <c r="H2748" s="7">
        <v>0</v>
      </c>
      <c r="I2748" s="7">
        <v>1</v>
      </c>
      <c r="J2748" s="7">
        <v>8</v>
      </c>
      <c r="K2748" s="7">
        <v>2310</v>
      </c>
      <c r="L2748" s="21">
        <v>0</v>
      </c>
      <c r="M2748">
        <v>47.6813</v>
      </c>
      <c r="N2748" s="19">
        <v>6360</v>
      </c>
      <c r="O2748" s="19">
        <v>4</v>
      </c>
      <c r="P2748" s="19">
        <v>1946</v>
      </c>
      <c r="Q2748" s="19">
        <v>6466</v>
      </c>
      <c r="R2748">
        <v>98115</v>
      </c>
      <c r="S2748">
        <v>-122.27500000000001</v>
      </c>
      <c r="T2748" s="23">
        <v>1790</v>
      </c>
      <c r="U2748" s="23">
        <v>1080</v>
      </c>
      <c r="W2748" s="35">
        <f>$D$1*D2748+$E$1*E2748+$F$1*F2748+$G$1*G2748+$H$1*H2748+$I$1*I2748+$J$1*J2748+$K$1*K2748+$M$1*M2748+$AB$3</f>
        <v>868520.22688075155</v>
      </c>
      <c r="X2748" s="35">
        <f t="shared" si="46"/>
        <v>0</v>
      </c>
      <c r="Y2748" s="16">
        <f>(W2748-C2748)/C2748</f>
        <v>7.2247193679940189E-2</v>
      </c>
    </row>
    <row r="2749" spans="1:25" x14ac:dyDescent="0.35">
      <c r="A2749">
        <v>2472920140</v>
      </c>
      <c r="B2749" t="s">
        <v>30</v>
      </c>
      <c r="C2749" s="9">
        <v>405000</v>
      </c>
      <c r="D2749" s="7">
        <v>4</v>
      </c>
      <c r="E2749" s="7">
        <v>2.5</v>
      </c>
      <c r="F2749" s="7">
        <v>2620</v>
      </c>
      <c r="G2749" s="7">
        <v>2</v>
      </c>
      <c r="H2749" s="7">
        <v>0</v>
      </c>
      <c r="I2749" s="7">
        <v>0</v>
      </c>
      <c r="J2749" s="7">
        <v>9</v>
      </c>
      <c r="K2749" s="7">
        <v>2580</v>
      </c>
      <c r="L2749" s="21">
        <v>0</v>
      </c>
      <c r="M2749">
        <v>47.438000000000002</v>
      </c>
      <c r="N2749" s="19">
        <v>9359</v>
      </c>
      <c r="O2749" s="19">
        <v>3</v>
      </c>
      <c r="P2749" s="19">
        <v>1987</v>
      </c>
      <c r="Q2749" s="19">
        <v>7433</v>
      </c>
      <c r="R2749">
        <v>98058</v>
      </c>
      <c r="S2749">
        <v>-122.152</v>
      </c>
      <c r="T2749" s="23">
        <v>2620</v>
      </c>
      <c r="U2749" s="23">
        <v>0</v>
      </c>
      <c r="W2749" s="35">
        <f>$D$1*D2749+$E$1*E2749+$F$1*F2749+$G$1*G2749+$H$1*H2749+$I$1*I2749+$J$1*J2749+$K$1*K2749+$M$1*M2749+$AB$3</f>
        <v>617643.6786525771</v>
      </c>
      <c r="X2749" s="35">
        <f t="shared" si="46"/>
        <v>0</v>
      </c>
      <c r="Y2749" s="16">
        <f>(W2749-C2749)/C2749</f>
        <v>0.52504612012981999</v>
      </c>
    </row>
    <row r="2750" spans="1:25" x14ac:dyDescent="0.35">
      <c r="A2750">
        <v>7215730310</v>
      </c>
      <c r="B2750" t="s">
        <v>279</v>
      </c>
      <c r="C2750" s="9">
        <v>726000</v>
      </c>
      <c r="D2750" s="7">
        <v>5</v>
      </c>
      <c r="E2750" s="7">
        <v>3</v>
      </c>
      <c r="F2750" s="7">
        <v>2970</v>
      </c>
      <c r="G2750" s="7">
        <v>2</v>
      </c>
      <c r="H2750" s="7">
        <v>0</v>
      </c>
      <c r="I2750" s="7">
        <v>0</v>
      </c>
      <c r="J2750" s="7">
        <v>9</v>
      </c>
      <c r="K2750" s="7">
        <v>2970</v>
      </c>
      <c r="L2750" s="21">
        <v>0</v>
      </c>
      <c r="M2750">
        <v>47.597999999999999</v>
      </c>
      <c r="N2750" s="19">
        <v>10335</v>
      </c>
      <c r="O2750" s="19">
        <v>3</v>
      </c>
      <c r="P2750" s="19">
        <v>2000</v>
      </c>
      <c r="Q2750" s="19">
        <v>10335</v>
      </c>
      <c r="R2750">
        <v>98075</v>
      </c>
      <c r="S2750">
        <v>-122.01900000000001</v>
      </c>
      <c r="T2750" s="23">
        <v>2970</v>
      </c>
      <c r="U2750" s="23">
        <v>0</v>
      </c>
      <c r="W2750" s="35">
        <f>$D$1*D2750+$E$1*E2750+$F$1*F2750+$G$1*G2750+$H$1*H2750+$I$1*I2750+$J$1*J2750+$K$1*K2750+$M$1*M2750+$AB$3</f>
        <v>761464.7104868181</v>
      </c>
      <c r="X2750" s="35">
        <f t="shared" si="46"/>
        <v>0</v>
      </c>
      <c r="Y2750" s="16">
        <f>(W2750-C2750)/C2750</f>
        <v>4.8849463480465712E-2</v>
      </c>
    </row>
    <row r="2751" spans="1:25" x14ac:dyDescent="0.35">
      <c r="A2751">
        <v>7697870310</v>
      </c>
      <c r="B2751" t="s">
        <v>39</v>
      </c>
      <c r="C2751" s="9">
        <v>266000</v>
      </c>
      <c r="D2751" s="7">
        <v>3</v>
      </c>
      <c r="E2751" s="7">
        <v>2.5</v>
      </c>
      <c r="F2751" s="7">
        <v>1780</v>
      </c>
      <c r="G2751" s="7">
        <v>1</v>
      </c>
      <c r="H2751" s="7">
        <v>0</v>
      </c>
      <c r="I2751" s="7">
        <v>0</v>
      </c>
      <c r="J2751" s="7">
        <v>7</v>
      </c>
      <c r="K2751" s="7">
        <v>1520</v>
      </c>
      <c r="L2751" s="21">
        <v>0</v>
      </c>
      <c r="M2751">
        <v>47.366700000000002</v>
      </c>
      <c r="N2751" s="19">
        <v>7214</v>
      </c>
      <c r="O2751" s="19">
        <v>4</v>
      </c>
      <c r="P2751" s="19">
        <v>1986</v>
      </c>
      <c r="Q2751" s="19">
        <v>7228</v>
      </c>
      <c r="R2751">
        <v>98030</v>
      </c>
      <c r="S2751">
        <v>-122.182</v>
      </c>
      <c r="T2751" s="23">
        <v>1400</v>
      </c>
      <c r="U2751" s="23">
        <v>380</v>
      </c>
      <c r="W2751" s="35">
        <f>$D$1*D2751+$E$1*E2751+$F$1*F2751+$G$1*G2751+$H$1*H2751+$I$1*I2751+$J$1*J2751+$K$1*K2751+$M$1*M2751+$AB$3</f>
        <v>292995.38098730519</v>
      </c>
      <c r="X2751" s="35">
        <f t="shared" si="46"/>
        <v>0</v>
      </c>
      <c r="Y2751" s="16">
        <f>(W2751-C2751)/C2751</f>
        <v>0.10148639468911727</v>
      </c>
    </row>
    <row r="2752" spans="1:25" x14ac:dyDescent="0.35">
      <c r="A2752">
        <v>2795000060</v>
      </c>
      <c r="B2752" t="s">
        <v>93</v>
      </c>
      <c r="C2752" s="9">
        <v>722500</v>
      </c>
      <c r="D2752" s="7">
        <v>5</v>
      </c>
      <c r="E2752" s="7">
        <v>2.25</v>
      </c>
      <c r="F2752" s="7">
        <v>3700</v>
      </c>
      <c r="G2752" s="7">
        <v>1</v>
      </c>
      <c r="H2752" s="7">
        <v>0</v>
      </c>
      <c r="I2752" s="7">
        <v>1</v>
      </c>
      <c r="J2752" s="7">
        <v>8</v>
      </c>
      <c r="K2752" s="7">
        <v>2340</v>
      </c>
      <c r="L2752" s="21">
        <v>0</v>
      </c>
      <c r="M2752">
        <v>47.773600000000002</v>
      </c>
      <c r="N2752" s="19">
        <v>7207</v>
      </c>
      <c r="O2752" s="19">
        <v>5</v>
      </c>
      <c r="P2752" s="19">
        <v>1970</v>
      </c>
      <c r="Q2752" s="19">
        <v>7900</v>
      </c>
      <c r="R2752">
        <v>98177</v>
      </c>
      <c r="S2752">
        <v>-122.371</v>
      </c>
      <c r="T2752" s="23">
        <v>1850</v>
      </c>
      <c r="U2752" s="23">
        <v>1850</v>
      </c>
      <c r="W2752" s="35">
        <f>$D$1*D2752+$E$1*E2752+$F$1*F2752+$G$1*G2752+$H$1*H2752+$I$1*I2752+$J$1*J2752+$K$1*K2752+$M$1*M2752+$AB$3</f>
        <v>1053326.954483822</v>
      </c>
      <c r="X2752" s="35">
        <f t="shared" si="46"/>
        <v>0</v>
      </c>
      <c r="Y2752" s="16">
        <f>(W2752-C2752)/C2752</f>
        <v>0.45789197852432106</v>
      </c>
    </row>
    <row r="2753" spans="1:25" x14ac:dyDescent="0.35">
      <c r="A2753">
        <v>2408600160</v>
      </c>
      <c r="B2753" t="s">
        <v>212</v>
      </c>
      <c r="C2753" s="9">
        <v>352000</v>
      </c>
      <c r="D2753" s="7">
        <v>4</v>
      </c>
      <c r="E2753" s="7">
        <v>2.5</v>
      </c>
      <c r="F2753" s="7">
        <v>1252</v>
      </c>
      <c r="G2753" s="7">
        <v>1</v>
      </c>
      <c r="H2753" s="7">
        <v>0</v>
      </c>
      <c r="I2753" s="7">
        <v>0</v>
      </c>
      <c r="J2753" s="7">
        <v>8</v>
      </c>
      <c r="K2753" s="7">
        <v>1860</v>
      </c>
      <c r="L2753" s="21">
        <v>0</v>
      </c>
      <c r="M2753">
        <v>47.321599999999997</v>
      </c>
      <c r="N2753" s="19">
        <v>25002</v>
      </c>
      <c r="O2753" s="19">
        <v>3</v>
      </c>
      <c r="P2753" s="19">
        <v>1996</v>
      </c>
      <c r="Q2753" s="19">
        <v>25002</v>
      </c>
      <c r="R2753">
        <v>98001</v>
      </c>
      <c r="S2753">
        <v>-122.291</v>
      </c>
      <c r="T2753" s="23">
        <v>992</v>
      </c>
      <c r="U2753" s="23">
        <v>260</v>
      </c>
      <c r="W2753" s="35">
        <f>$D$1*D2753+$E$1*E2753+$F$1*F2753+$G$1*G2753+$H$1*H2753+$I$1*I2753+$J$1*J2753+$K$1*K2753+$M$1*M2753+$AB$3</f>
        <v>194270.27200495079</v>
      </c>
      <c r="X2753" s="35">
        <f t="shared" si="46"/>
        <v>0</v>
      </c>
      <c r="Y2753" s="16">
        <f>(W2753-C2753)/C2753</f>
        <v>-0.44809581816775346</v>
      </c>
    </row>
    <row r="2754" spans="1:25" x14ac:dyDescent="0.35">
      <c r="A2754">
        <v>7888200240</v>
      </c>
      <c r="B2754" t="s">
        <v>243</v>
      </c>
      <c r="C2754" s="9">
        <v>265000</v>
      </c>
      <c r="D2754" s="7">
        <v>4</v>
      </c>
      <c r="E2754" s="7">
        <v>1.5</v>
      </c>
      <c r="F2754" s="7">
        <v>1240</v>
      </c>
      <c r="G2754" s="7">
        <v>1</v>
      </c>
      <c r="H2754" s="7">
        <v>0</v>
      </c>
      <c r="I2754" s="7">
        <v>0</v>
      </c>
      <c r="J2754" s="7">
        <v>7</v>
      </c>
      <c r="K2754" s="7">
        <v>1520</v>
      </c>
      <c r="L2754" s="21">
        <v>0</v>
      </c>
      <c r="M2754">
        <v>47.371600000000001</v>
      </c>
      <c r="N2754" s="19">
        <v>8158</v>
      </c>
      <c r="O2754" s="19">
        <v>4</v>
      </c>
      <c r="P2754" s="19">
        <v>1961</v>
      </c>
      <c r="Q2754" s="19">
        <v>8147</v>
      </c>
      <c r="R2754">
        <v>98198</v>
      </c>
      <c r="S2754">
        <v>-122.31</v>
      </c>
      <c r="T2754" s="23">
        <v>1110</v>
      </c>
      <c r="U2754" s="23">
        <v>130</v>
      </c>
      <c r="W2754" s="35">
        <f>$D$1*D2754+$E$1*E2754+$F$1*F2754+$G$1*G2754+$H$1*H2754+$I$1*I2754+$J$1*J2754+$K$1*K2754+$M$1*M2754+$AB$3</f>
        <v>160659.81773335859</v>
      </c>
      <c r="X2754" s="35">
        <f t="shared" si="46"/>
        <v>0</v>
      </c>
      <c r="Y2754" s="16">
        <f>(W2754-C2754)/C2754</f>
        <v>-0.39373653685525062</v>
      </c>
    </row>
    <row r="2755" spans="1:25" x14ac:dyDescent="0.35">
      <c r="A2755">
        <v>151000075</v>
      </c>
      <c r="B2755" t="s">
        <v>266</v>
      </c>
      <c r="C2755" s="9">
        <v>856000</v>
      </c>
      <c r="D2755" s="7">
        <v>3</v>
      </c>
      <c r="E2755" s="7">
        <v>2.5</v>
      </c>
      <c r="F2755" s="7">
        <v>2160</v>
      </c>
      <c r="G2755" s="7">
        <v>2</v>
      </c>
      <c r="H2755" s="7">
        <v>0</v>
      </c>
      <c r="I2755" s="7">
        <v>0</v>
      </c>
      <c r="J2755" s="7">
        <v>9</v>
      </c>
      <c r="K2755" s="7">
        <v>1500</v>
      </c>
      <c r="L2755" s="21">
        <v>0</v>
      </c>
      <c r="M2755">
        <v>47.5762</v>
      </c>
      <c r="N2755" s="19">
        <v>3920</v>
      </c>
      <c r="O2755" s="19">
        <v>3</v>
      </c>
      <c r="P2755" s="19">
        <v>2014</v>
      </c>
      <c r="Q2755" s="19">
        <v>4920</v>
      </c>
      <c r="R2755">
        <v>98116</v>
      </c>
      <c r="S2755">
        <v>-122.41500000000001</v>
      </c>
      <c r="T2755" s="23">
        <v>2160</v>
      </c>
      <c r="U2755" s="23">
        <v>0</v>
      </c>
      <c r="W2755" s="35">
        <f>$D$1*D2755+$E$1*E2755+$F$1*F2755+$G$1*G2755+$H$1*H2755+$I$1*I2755+$J$1*J2755+$K$1*K2755+$M$1*M2755+$AB$3</f>
        <v>633083.27571230009</v>
      </c>
      <c r="X2755" s="35">
        <f t="shared" si="46"/>
        <v>0</v>
      </c>
      <c r="Y2755" s="16">
        <f>(W2755-C2755)/C2755</f>
        <v>-0.26041673398095783</v>
      </c>
    </row>
    <row r="2756" spans="1:25" x14ac:dyDescent="0.35">
      <c r="A2756">
        <v>5104530240</v>
      </c>
      <c r="B2756" t="s">
        <v>291</v>
      </c>
      <c r="C2756" s="9">
        <v>346950</v>
      </c>
      <c r="D2756" s="7">
        <v>3</v>
      </c>
      <c r="E2756" s="7">
        <v>2.5</v>
      </c>
      <c r="F2756" s="7">
        <v>2040</v>
      </c>
      <c r="G2756" s="7">
        <v>2</v>
      </c>
      <c r="H2756" s="7">
        <v>0</v>
      </c>
      <c r="I2756" s="7">
        <v>0</v>
      </c>
      <c r="J2756" s="7">
        <v>8</v>
      </c>
      <c r="K2756" s="7">
        <v>2380</v>
      </c>
      <c r="L2756" s="21">
        <v>0</v>
      </c>
      <c r="M2756">
        <v>47.351700000000001</v>
      </c>
      <c r="N2756" s="19">
        <v>4348</v>
      </c>
      <c r="O2756" s="19">
        <v>4</v>
      </c>
      <c r="P2756" s="19">
        <v>2006</v>
      </c>
      <c r="Q2756" s="19">
        <v>4348</v>
      </c>
      <c r="R2756">
        <v>98038</v>
      </c>
      <c r="S2756">
        <v>-121.999</v>
      </c>
      <c r="T2756" s="23">
        <v>2040</v>
      </c>
      <c r="U2756" s="23">
        <v>0</v>
      </c>
      <c r="W2756" s="35">
        <f>$D$1*D2756+$E$1*E2756+$F$1*F2756+$G$1*G2756+$H$1*H2756+$I$1*I2756+$J$1*J2756+$K$1*K2756+$M$1*M2756+$AB$3</f>
        <v>393069.43697004765</v>
      </c>
      <c r="X2756" s="35">
        <f t="shared" ref="X2756:X2819" si="47">IF(W2756&lt;0, 1,0)</f>
        <v>0</v>
      </c>
      <c r="Y2756" s="16">
        <f>(W2756-C2756)/C2756</f>
        <v>0.13292819417797277</v>
      </c>
    </row>
    <row r="2757" spans="1:25" x14ac:dyDescent="0.35">
      <c r="A2757">
        <v>4139680070</v>
      </c>
      <c r="B2757" t="s">
        <v>267</v>
      </c>
      <c r="C2757" s="9">
        <v>866059</v>
      </c>
      <c r="D2757" s="7">
        <v>5</v>
      </c>
      <c r="E2757" s="7">
        <v>3.5</v>
      </c>
      <c r="F2757" s="7">
        <v>3130</v>
      </c>
      <c r="G2757" s="7">
        <v>2</v>
      </c>
      <c r="H2757" s="7">
        <v>0</v>
      </c>
      <c r="I2757" s="7">
        <v>0</v>
      </c>
      <c r="J2757" s="7">
        <v>9</v>
      </c>
      <c r="K2757" s="7">
        <v>3440</v>
      </c>
      <c r="L2757" s="21">
        <v>0</v>
      </c>
      <c r="M2757">
        <v>47.566400000000002</v>
      </c>
      <c r="N2757" s="19">
        <v>4797</v>
      </c>
      <c r="O2757" s="19">
        <v>3</v>
      </c>
      <c r="P2757" s="19">
        <v>2014</v>
      </c>
      <c r="Q2757" s="19">
        <v>5439</v>
      </c>
      <c r="R2757">
        <v>98006</v>
      </c>
      <c r="S2757">
        <v>-122.129</v>
      </c>
      <c r="T2757" s="23">
        <v>2570</v>
      </c>
      <c r="U2757" s="23">
        <v>560</v>
      </c>
      <c r="W2757" s="35">
        <f>$D$1*D2757+$E$1*E2757+$F$1*F2757+$G$1*G2757+$H$1*H2757+$I$1*I2757+$J$1*J2757+$K$1*K2757+$M$1*M2757+$AB$3</f>
        <v>772215.49999616295</v>
      </c>
      <c r="X2757" s="35">
        <f t="shared" si="47"/>
        <v>0</v>
      </c>
      <c r="Y2757" s="16">
        <f>(W2757-C2757)/C2757</f>
        <v>-0.10835693642562118</v>
      </c>
    </row>
    <row r="2758" spans="1:25" x14ac:dyDescent="0.35">
      <c r="A2758">
        <v>7852180260</v>
      </c>
      <c r="B2758" t="s">
        <v>310</v>
      </c>
      <c r="C2758" s="9">
        <v>410000</v>
      </c>
      <c r="D2758" s="7">
        <v>3</v>
      </c>
      <c r="E2758" s="7">
        <v>2.5</v>
      </c>
      <c r="F2758" s="7">
        <v>2350</v>
      </c>
      <c r="G2758" s="7">
        <v>2</v>
      </c>
      <c r="H2758" s="7">
        <v>0</v>
      </c>
      <c r="I2758" s="7">
        <v>0</v>
      </c>
      <c r="J2758" s="7">
        <v>7</v>
      </c>
      <c r="K2758" s="7">
        <v>2350</v>
      </c>
      <c r="L2758" s="21">
        <v>0</v>
      </c>
      <c r="M2758">
        <v>47.531399999999998</v>
      </c>
      <c r="N2758" s="19">
        <v>4456</v>
      </c>
      <c r="O2758" s="19">
        <v>3</v>
      </c>
      <c r="P2758" s="19">
        <v>2004</v>
      </c>
      <c r="Q2758" s="19">
        <v>4456</v>
      </c>
      <c r="R2758">
        <v>98065</v>
      </c>
      <c r="S2758">
        <v>-121.854</v>
      </c>
      <c r="T2758" s="23">
        <v>2350</v>
      </c>
      <c r="U2758" s="23">
        <v>0</v>
      </c>
      <c r="W2758" s="35">
        <f>$D$1*D2758+$E$1*E2758+$F$1*F2758+$G$1*G2758+$H$1*H2758+$I$1*I2758+$J$1*J2758+$K$1*K2758+$M$1*M2758+$AB$3</f>
        <v>502616.80709351972</v>
      </c>
      <c r="X2758" s="35">
        <f t="shared" si="47"/>
        <v>0</v>
      </c>
      <c r="Y2758" s="16">
        <f>(W2758-C2758)/C2758</f>
        <v>0.22589465144760906</v>
      </c>
    </row>
    <row r="2759" spans="1:25" x14ac:dyDescent="0.35">
      <c r="A2759">
        <v>1471610060</v>
      </c>
      <c r="B2759" t="s">
        <v>130</v>
      </c>
      <c r="C2759" s="9">
        <v>370000</v>
      </c>
      <c r="D2759" s="7">
        <v>3</v>
      </c>
      <c r="E2759" s="7">
        <v>1.75</v>
      </c>
      <c r="F2759" s="7">
        <v>1570</v>
      </c>
      <c r="G2759" s="7">
        <v>2</v>
      </c>
      <c r="H2759" s="7">
        <v>0</v>
      </c>
      <c r="I2759" s="7">
        <v>0</v>
      </c>
      <c r="J2759" s="7">
        <v>7</v>
      </c>
      <c r="K2759" s="7">
        <v>1600</v>
      </c>
      <c r="L2759" s="21">
        <v>0</v>
      </c>
      <c r="M2759">
        <v>47.471600000000002</v>
      </c>
      <c r="N2759" s="19">
        <v>16817</v>
      </c>
      <c r="O2759" s="19">
        <v>3</v>
      </c>
      <c r="P2759" s="19">
        <v>1982</v>
      </c>
      <c r="Q2759" s="19">
        <v>16817</v>
      </c>
      <c r="R2759">
        <v>98045</v>
      </c>
      <c r="S2759">
        <v>-121.756</v>
      </c>
      <c r="T2759" s="23">
        <v>1570</v>
      </c>
      <c r="U2759" s="23">
        <v>0</v>
      </c>
      <c r="W2759" s="35">
        <f>$D$1*D2759+$E$1*E2759+$F$1*F2759+$G$1*G2759+$H$1*H2759+$I$1*I2759+$J$1*J2759+$K$1*K2759+$M$1*M2759+$AB$3</f>
        <v>299988.45351194218</v>
      </c>
      <c r="X2759" s="35">
        <f t="shared" si="47"/>
        <v>0</v>
      </c>
      <c r="Y2759" s="16">
        <f>(W2759-C2759)/C2759</f>
        <v>-0.18922039591366979</v>
      </c>
    </row>
    <row r="2760" spans="1:25" x14ac:dyDescent="0.35">
      <c r="A2760">
        <v>3520069033</v>
      </c>
      <c r="B2760" t="s">
        <v>118</v>
      </c>
      <c r="C2760" s="9">
        <v>230000</v>
      </c>
      <c r="D2760" s="7">
        <v>3</v>
      </c>
      <c r="E2760" s="7">
        <v>1</v>
      </c>
      <c r="F2760" s="7">
        <v>1530</v>
      </c>
      <c r="G2760" s="7">
        <v>1.5</v>
      </c>
      <c r="H2760" s="7">
        <v>0</v>
      </c>
      <c r="I2760" s="7">
        <v>0</v>
      </c>
      <c r="J2760" s="7">
        <v>7</v>
      </c>
      <c r="K2760" s="7">
        <v>1768</v>
      </c>
      <c r="L2760" s="21">
        <v>0</v>
      </c>
      <c r="M2760">
        <v>47.177599999999998</v>
      </c>
      <c r="N2760" s="19">
        <v>389126</v>
      </c>
      <c r="O2760" s="19">
        <v>4</v>
      </c>
      <c r="P2760" s="19">
        <v>1919</v>
      </c>
      <c r="Q2760" s="19">
        <v>42148</v>
      </c>
      <c r="R2760">
        <v>98022</v>
      </c>
      <c r="S2760">
        <v>-122.011</v>
      </c>
      <c r="T2760" s="23">
        <v>1530</v>
      </c>
      <c r="U2760" s="23">
        <v>0</v>
      </c>
      <c r="W2760" s="35">
        <f>$D$1*D2760+$E$1*E2760+$F$1*F2760+$G$1*G2760+$H$1*H2760+$I$1*I2760+$J$1*J2760+$K$1*K2760+$M$1*M2760+$AB$3</f>
        <v>123876.28457327187</v>
      </c>
      <c r="X2760" s="35">
        <f t="shared" si="47"/>
        <v>0</v>
      </c>
      <c r="Y2760" s="16">
        <f>(W2760-C2760)/C2760</f>
        <v>-0.46140745837707881</v>
      </c>
    </row>
    <row r="2761" spans="1:25" x14ac:dyDescent="0.35">
      <c r="A2761">
        <v>9268200550</v>
      </c>
      <c r="B2761" t="s">
        <v>286</v>
      </c>
      <c r="C2761" s="9">
        <v>400000</v>
      </c>
      <c r="D2761" s="7">
        <v>2</v>
      </c>
      <c r="E2761" s="7">
        <v>2</v>
      </c>
      <c r="F2761" s="7">
        <v>1520</v>
      </c>
      <c r="G2761" s="7">
        <v>1</v>
      </c>
      <c r="H2761" s="7">
        <v>0</v>
      </c>
      <c r="I2761" s="7">
        <v>0</v>
      </c>
      <c r="J2761" s="7">
        <v>7</v>
      </c>
      <c r="K2761" s="7">
        <v>1110</v>
      </c>
      <c r="L2761" s="21">
        <v>0</v>
      </c>
      <c r="M2761">
        <v>47.694800000000001</v>
      </c>
      <c r="N2761" s="19">
        <v>5010</v>
      </c>
      <c r="O2761" s="19">
        <v>3</v>
      </c>
      <c r="P2761" s="19">
        <v>1999</v>
      </c>
      <c r="Q2761" s="19">
        <v>5040</v>
      </c>
      <c r="R2761">
        <v>98117</v>
      </c>
      <c r="S2761">
        <v>-122.364</v>
      </c>
      <c r="T2761" s="23">
        <v>1520</v>
      </c>
      <c r="U2761" s="23">
        <v>0</v>
      </c>
      <c r="W2761" s="35">
        <f>$D$1*D2761+$E$1*E2761+$F$1*F2761+$G$1*G2761+$H$1*H2761+$I$1*I2761+$J$1*J2761+$K$1*K2761+$M$1*M2761+$AB$3</f>
        <v>486533.40603541583</v>
      </c>
      <c r="X2761" s="35">
        <f t="shared" si="47"/>
        <v>0</v>
      </c>
      <c r="Y2761" s="16">
        <f>(W2761-C2761)/C2761</f>
        <v>0.21633351508853957</v>
      </c>
    </row>
    <row r="2762" spans="1:25" x14ac:dyDescent="0.35">
      <c r="A2762">
        <v>1788700295</v>
      </c>
      <c r="B2762" t="s">
        <v>64</v>
      </c>
      <c r="C2762" s="9">
        <v>172000</v>
      </c>
      <c r="D2762" s="7">
        <v>3</v>
      </c>
      <c r="E2762" s="7">
        <v>1</v>
      </c>
      <c r="F2762" s="7">
        <v>1350</v>
      </c>
      <c r="G2762" s="7">
        <v>1</v>
      </c>
      <c r="H2762" s="7">
        <v>0</v>
      </c>
      <c r="I2762" s="7">
        <v>0</v>
      </c>
      <c r="J2762" s="7">
        <v>7</v>
      </c>
      <c r="K2762" s="7">
        <v>1320</v>
      </c>
      <c r="L2762" s="21">
        <v>0</v>
      </c>
      <c r="M2762">
        <v>47.327399999999997</v>
      </c>
      <c r="N2762" s="19">
        <v>9680</v>
      </c>
      <c r="O2762" s="19">
        <v>4</v>
      </c>
      <c r="P2762" s="19">
        <v>1959</v>
      </c>
      <c r="Q2762" s="19">
        <v>9225</v>
      </c>
      <c r="R2762">
        <v>98023</v>
      </c>
      <c r="S2762">
        <v>-122.346</v>
      </c>
      <c r="T2762" s="23">
        <v>820</v>
      </c>
      <c r="U2762" s="23">
        <v>530</v>
      </c>
      <c r="W2762" s="35">
        <f>$D$1*D2762+$E$1*E2762+$F$1*F2762+$G$1*G2762+$H$1*H2762+$I$1*I2762+$J$1*J2762+$K$1*K2762+$M$1*M2762+$AB$3</f>
        <v>192749.00350058079</v>
      </c>
      <c r="X2762" s="35">
        <f t="shared" si="47"/>
        <v>0</v>
      </c>
      <c r="Y2762" s="16">
        <f>(W2762-C2762)/C2762</f>
        <v>0.12063374128244644</v>
      </c>
    </row>
    <row r="2763" spans="1:25" x14ac:dyDescent="0.35">
      <c r="A2763">
        <v>7379600240</v>
      </c>
      <c r="B2763" t="s">
        <v>279</v>
      </c>
      <c r="C2763" s="9">
        <v>615000</v>
      </c>
      <c r="D2763" s="7">
        <v>3</v>
      </c>
      <c r="E2763" s="7">
        <v>1.75</v>
      </c>
      <c r="F2763" s="7">
        <v>1950</v>
      </c>
      <c r="G2763" s="7">
        <v>1</v>
      </c>
      <c r="H2763" s="7">
        <v>0</v>
      </c>
      <c r="I2763" s="7">
        <v>0</v>
      </c>
      <c r="J2763" s="7">
        <v>8</v>
      </c>
      <c r="K2763" s="7">
        <v>1740</v>
      </c>
      <c r="L2763" s="21">
        <v>0</v>
      </c>
      <c r="M2763">
        <v>47.589300000000001</v>
      </c>
      <c r="N2763" s="19">
        <v>8480</v>
      </c>
      <c r="O2763" s="19">
        <v>4</v>
      </c>
      <c r="P2763" s="19">
        <v>1962</v>
      </c>
      <c r="Q2763" s="19">
        <v>8480</v>
      </c>
      <c r="R2763">
        <v>98007</v>
      </c>
      <c r="S2763">
        <v>-122.15</v>
      </c>
      <c r="T2763" s="23">
        <v>1250</v>
      </c>
      <c r="U2763" s="23">
        <v>700</v>
      </c>
      <c r="W2763" s="35">
        <f>$D$1*D2763+$E$1*E2763+$F$1*F2763+$G$1*G2763+$H$1*H2763+$I$1*I2763+$J$1*J2763+$K$1*K2763+$M$1*M2763+$AB$3</f>
        <v>560098.18600914255</v>
      </c>
      <c r="X2763" s="35">
        <f t="shared" si="47"/>
        <v>0</v>
      </c>
      <c r="Y2763" s="16">
        <f>(W2763-C2763)/C2763</f>
        <v>-8.9271242261556832E-2</v>
      </c>
    </row>
    <row r="2764" spans="1:25" x14ac:dyDescent="0.35">
      <c r="A2764">
        <v>8691330060</v>
      </c>
      <c r="B2764" t="s">
        <v>71</v>
      </c>
      <c r="C2764" s="9">
        <v>860000</v>
      </c>
      <c r="D2764" s="7">
        <v>4</v>
      </c>
      <c r="E2764" s="7">
        <v>3.5</v>
      </c>
      <c r="F2764" s="7">
        <v>3950</v>
      </c>
      <c r="G2764" s="7">
        <v>2</v>
      </c>
      <c r="H2764" s="7">
        <v>0</v>
      </c>
      <c r="I2764" s="7">
        <v>0</v>
      </c>
      <c r="J2764" s="7">
        <v>10</v>
      </c>
      <c r="K2764" s="7">
        <v>3110</v>
      </c>
      <c r="L2764" s="21">
        <v>0</v>
      </c>
      <c r="M2764">
        <v>47.594499999999996</v>
      </c>
      <c r="N2764" s="19">
        <v>9600</v>
      </c>
      <c r="O2764" s="19">
        <v>3</v>
      </c>
      <c r="P2764" s="19">
        <v>1998</v>
      </c>
      <c r="Q2764" s="19">
        <v>10213</v>
      </c>
      <c r="R2764">
        <v>98075</v>
      </c>
      <c r="S2764">
        <v>-121.98099999999999</v>
      </c>
      <c r="T2764" s="23">
        <v>3950</v>
      </c>
      <c r="U2764" s="23">
        <v>0</v>
      </c>
      <c r="W2764" s="35">
        <f>$D$1*D2764+$E$1*E2764+$F$1*F2764+$G$1*G2764+$H$1*H2764+$I$1*I2764+$J$1*J2764+$K$1*K2764+$M$1*M2764+$AB$3</f>
        <v>1071087.6987685114</v>
      </c>
      <c r="X2764" s="35">
        <f t="shared" si="47"/>
        <v>0</v>
      </c>
      <c r="Y2764" s="16">
        <f>(W2764-C2764)/C2764</f>
        <v>0.2454508125215249</v>
      </c>
    </row>
    <row r="2765" spans="1:25" x14ac:dyDescent="0.35">
      <c r="A2765">
        <v>6384500581</v>
      </c>
      <c r="B2765" t="s">
        <v>97</v>
      </c>
      <c r="C2765" s="9">
        <v>555000</v>
      </c>
      <c r="D2765" s="7">
        <v>3</v>
      </c>
      <c r="E2765" s="7">
        <v>1.75</v>
      </c>
      <c r="F2765" s="7">
        <v>2040</v>
      </c>
      <c r="G2765" s="7">
        <v>1</v>
      </c>
      <c r="H2765" s="7">
        <v>0</v>
      </c>
      <c r="I2765" s="7">
        <v>0</v>
      </c>
      <c r="J2765" s="7">
        <v>7</v>
      </c>
      <c r="K2765" s="7">
        <v>1530</v>
      </c>
      <c r="L2765" s="21">
        <v>0</v>
      </c>
      <c r="M2765">
        <v>47.568800000000003</v>
      </c>
      <c r="N2765" s="19">
        <v>6000</v>
      </c>
      <c r="O2765" s="19">
        <v>5</v>
      </c>
      <c r="P2765" s="19">
        <v>1958</v>
      </c>
      <c r="Q2765" s="19">
        <v>6250</v>
      </c>
      <c r="R2765">
        <v>98116</v>
      </c>
      <c r="S2765">
        <v>-122.39700000000001</v>
      </c>
      <c r="T2765" s="23">
        <v>1120</v>
      </c>
      <c r="U2765" s="23">
        <v>920</v>
      </c>
      <c r="W2765" s="35">
        <f>$D$1*D2765+$E$1*E2765+$F$1*F2765+$G$1*G2765+$H$1*H2765+$I$1*I2765+$J$1*J2765+$K$1*K2765+$M$1*M2765+$AB$3</f>
        <v>490494.69334425405</v>
      </c>
      <c r="X2765" s="35">
        <f t="shared" si="47"/>
        <v>0</v>
      </c>
      <c r="Y2765" s="16">
        <f>(W2765-C2765)/C2765</f>
        <v>-0.11622577775810082</v>
      </c>
    </row>
    <row r="2766" spans="1:25" x14ac:dyDescent="0.35">
      <c r="A2766">
        <v>6690500070</v>
      </c>
      <c r="B2766" t="s">
        <v>215</v>
      </c>
      <c r="C2766" s="9">
        <v>579000</v>
      </c>
      <c r="D2766" s="7">
        <v>3</v>
      </c>
      <c r="E2766" s="7">
        <v>2.5</v>
      </c>
      <c r="F2766" s="7">
        <v>1990</v>
      </c>
      <c r="G2766" s="7">
        <v>1.5</v>
      </c>
      <c r="H2766" s="7">
        <v>0</v>
      </c>
      <c r="I2766" s="7">
        <v>0</v>
      </c>
      <c r="J2766" s="7">
        <v>8</v>
      </c>
      <c r="K2766" s="7">
        <v>1180</v>
      </c>
      <c r="L2766" s="21">
        <v>0</v>
      </c>
      <c r="M2766">
        <v>47.686700000000002</v>
      </c>
      <c r="N2766" s="19">
        <v>4040</v>
      </c>
      <c r="O2766" s="19">
        <v>5</v>
      </c>
      <c r="P2766" s="19">
        <v>1926</v>
      </c>
      <c r="Q2766" s="19">
        <v>3030</v>
      </c>
      <c r="R2766">
        <v>98103</v>
      </c>
      <c r="S2766">
        <v>-122.354</v>
      </c>
      <c r="T2766" s="23">
        <v>1390</v>
      </c>
      <c r="U2766" s="23">
        <v>600</v>
      </c>
      <c r="W2766" s="35">
        <f>$D$1*D2766+$E$1*E2766+$F$1*F2766+$G$1*G2766+$H$1*H2766+$I$1*I2766+$J$1*J2766+$K$1*K2766+$M$1*M2766+$AB$3</f>
        <v>605280.09048476815</v>
      </c>
      <c r="X2766" s="35">
        <f t="shared" si="47"/>
        <v>0</v>
      </c>
      <c r="Y2766" s="16">
        <f>(W2766-C2766)/C2766</f>
        <v>4.538875731393463E-2</v>
      </c>
    </row>
    <row r="2767" spans="1:25" x14ac:dyDescent="0.35">
      <c r="A2767">
        <v>3205400140</v>
      </c>
      <c r="B2767" t="s">
        <v>204</v>
      </c>
      <c r="C2767" s="9">
        <v>385000</v>
      </c>
      <c r="D2767" s="7">
        <v>3</v>
      </c>
      <c r="E2767" s="7">
        <v>1.75</v>
      </c>
      <c r="F2767" s="7">
        <v>1300</v>
      </c>
      <c r="G2767" s="7">
        <v>1</v>
      </c>
      <c r="H2767" s="7">
        <v>0</v>
      </c>
      <c r="I2767" s="7">
        <v>0</v>
      </c>
      <c r="J2767" s="7">
        <v>7</v>
      </c>
      <c r="K2767" s="7">
        <v>1450</v>
      </c>
      <c r="L2767" s="21">
        <v>0</v>
      </c>
      <c r="M2767">
        <v>47.720999999999997</v>
      </c>
      <c r="N2767" s="19">
        <v>7030</v>
      </c>
      <c r="O2767" s="19">
        <v>3</v>
      </c>
      <c r="P2767" s="19">
        <v>1968</v>
      </c>
      <c r="Q2767" s="19">
        <v>7650</v>
      </c>
      <c r="R2767">
        <v>98034</v>
      </c>
      <c r="S2767">
        <v>-122.179</v>
      </c>
      <c r="T2767" s="23">
        <v>1300</v>
      </c>
      <c r="U2767" s="23">
        <v>0</v>
      </c>
      <c r="W2767" s="35">
        <f>$D$1*D2767+$E$1*E2767+$F$1*F2767+$G$1*G2767+$H$1*H2767+$I$1*I2767+$J$1*J2767+$K$1*K2767+$M$1*M2767+$AB$3</f>
        <v>429725.76736693829</v>
      </c>
      <c r="X2767" s="35">
        <f t="shared" si="47"/>
        <v>0</v>
      </c>
      <c r="Y2767" s="16">
        <f>(W2767-C2767)/C2767</f>
        <v>0.11617082432970985</v>
      </c>
    </row>
    <row r="2768" spans="1:25" x14ac:dyDescent="0.35">
      <c r="A2768">
        <v>6662410070</v>
      </c>
      <c r="B2768" t="s">
        <v>158</v>
      </c>
      <c r="C2768" s="9">
        <v>420000</v>
      </c>
      <c r="D2768" s="7">
        <v>4</v>
      </c>
      <c r="E2768" s="7">
        <v>2.25</v>
      </c>
      <c r="F2768" s="7">
        <v>2030</v>
      </c>
      <c r="G2768" s="7">
        <v>2</v>
      </c>
      <c r="H2768" s="7">
        <v>0</v>
      </c>
      <c r="I2768" s="7">
        <v>0</v>
      </c>
      <c r="J2768" s="7">
        <v>7</v>
      </c>
      <c r="K2768" s="7">
        <v>2190</v>
      </c>
      <c r="L2768" s="21">
        <v>0</v>
      </c>
      <c r="M2768">
        <v>47.7699</v>
      </c>
      <c r="N2768" s="19">
        <v>12000</v>
      </c>
      <c r="O2768" s="19">
        <v>3</v>
      </c>
      <c r="P2768" s="19">
        <v>1977</v>
      </c>
      <c r="Q2768" s="19">
        <v>9900</v>
      </c>
      <c r="R2768">
        <v>98011</v>
      </c>
      <c r="S2768">
        <v>-122.16800000000001</v>
      </c>
      <c r="T2768" s="23">
        <v>2030</v>
      </c>
      <c r="U2768" s="23">
        <v>0</v>
      </c>
      <c r="W2768" s="35">
        <f>$D$1*D2768+$E$1*E2768+$F$1*F2768+$G$1*G2768+$H$1*H2768+$I$1*I2768+$J$1*J2768+$K$1*K2768+$M$1*M2768+$AB$3</f>
        <v>559066.52568118274</v>
      </c>
      <c r="X2768" s="35">
        <f t="shared" si="47"/>
        <v>0</v>
      </c>
      <c r="Y2768" s="16">
        <f>(W2768-C2768)/C2768</f>
        <v>0.33111077543138751</v>
      </c>
    </row>
    <row r="2769" spans="1:25" x14ac:dyDescent="0.35">
      <c r="A2769">
        <v>1919800260</v>
      </c>
      <c r="B2769" t="s">
        <v>62</v>
      </c>
      <c r="C2769" s="9">
        <v>645000</v>
      </c>
      <c r="D2769" s="7">
        <v>3</v>
      </c>
      <c r="E2769" s="7">
        <v>1.75</v>
      </c>
      <c r="F2769" s="7">
        <v>2340</v>
      </c>
      <c r="G2769" s="7">
        <v>1.5</v>
      </c>
      <c r="H2769" s="7">
        <v>0</v>
      </c>
      <c r="I2769" s="7">
        <v>0</v>
      </c>
      <c r="J2769" s="7">
        <v>7</v>
      </c>
      <c r="K2769" s="7">
        <v>1410</v>
      </c>
      <c r="L2769" s="21">
        <v>0</v>
      </c>
      <c r="M2769">
        <v>47.695599999999999</v>
      </c>
      <c r="N2769" s="19">
        <v>6750</v>
      </c>
      <c r="O2769" s="19">
        <v>5</v>
      </c>
      <c r="P2769" s="19">
        <v>1914</v>
      </c>
      <c r="Q2769" s="19">
        <v>3388</v>
      </c>
      <c r="R2769">
        <v>98103</v>
      </c>
      <c r="S2769">
        <v>-122.33499999999999</v>
      </c>
      <c r="T2769" s="23">
        <v>1620</v>
      </c>
      <c r="U2769" s="23">
        <v>720</v>
      </c>
      <c r="W2769" s="35">
        <f>$D$1*D2769+$E$1*E2769+$F$1*F2769+$G$1*G2769+$H$1*H2769+$I$1*I2769+$J$1*J2769+$K$1*K2769+$M$1*M2769+$AB$3</f>
        <v>623688.40841534361</v>
      </c>
      <c r="X2769" s="35">
        <f t="shared" si="47"/>
        <v>0</v>
      </c>
      <c r="Y2769" s="16">
        <f>(W2769-C2769)/C2769</f>
        <v>-3.3041227263033157E-2</v>
      </c>
    </row>
    <row r="2770" spans="1:25" x14ac:dyDescent="0.35">
      <c r="A2770">
        <v>7283900045</v>
      </c>
      <c r="B2770" t="s">
        <v>63</v>
      </c>
      <c r="C2770" s="9">
        <v>549950</v>
      </c>
      <c r="D2770" s="7">
        <v>3</v>
      </c>
      <c r="E2770" s="7">
        <v>2.5</v>
      </c>
      <c r="F2770" s="7">
        <v>2160</v>
      </c>
      <c r="G2770" s="7">
        <v>2</v>
      </c>
      <c r="H2770" s="7">
        <v>0</v>
      </c>
      <c r="I2770" s="7">
        <v>0</v>
      </c>
      <c r="J2770" s="7">
        <v>8</v>
      </c>
      <c r="K2770" s="7">
        <v>1830</v>
      </c>
      <c r="L2770" s="21">
        <v>0</v>
      </c>
      <c r="M2770">
        <v>47.765500000000003</v>
      </c>
      <c r="N2770" s="19">
        <v>6288</v>
      </c>
      <c r="O2770" s="19">
        <v>3</v>
      </c>
      <c r="P2770" s="19">
        <v>1996</v>
      </c>
      <c r="Q2770" s="19">
        <v>7600</v>
      </c>
      <c r="R2770">
        <v>98133</v>
      </c>
      <c r="S2770">
        <v>-122.35</v>
      </c>
      <c r="T2770" s="23">
        <v>2160</v>
      </c>
      <c r="U2770" s="23">
        <v>0</v>
      </c>
      <c r="W2770" s="35">
        <f>$D$1*D2770+$E$1*E2770+$F$1*F2770+$G$1*G2770+$H$1*H2770+$I$1*I2770+$J$1*J2770+$K$1*K2770+$M$1*M2770+$AB$3</f>
        <v>684683.56091563031</v>
      </c>
      <c r="X2770" s="35">
        <f t="shared" si="47"/>
        <v>0</v>
      </c>
      <c r="Y2770" s="16">
        <f>(W2770-C2770)/C2770</f>
        <v>0.2449923827904906</v>
      </c>
    </row>
    <row r="2771" spans="1:25" x14ac:dyDescent="0.35">
      <c r="A2771">
        <v>3756100160</v>
      </c>
      <c r="B2771" t="s">
        <v>189</v>
      </c>
      <c r="C2771" s="9">
        <v>678000</v>
      </c>
      <c r="D2771" s="7">
        <v>3</v>
      </c>
      <c r="E2771" s="7">
        <v>2.75</v>
      </c>
      <c r="F2771" s="7">
        <v>2770</v>
      </c>
      <c r="G2771" s="7">
        <v>1</v>
      </c>
      <c r="H2771" s="7">
        <v>0</v>
      </c>
      <c r="I2771" s="7">
        <v>1</v>
      </c>
      <c r="J2771" s="7">
        <v>8</v>
      </c>
      <c r="K2771" s="7">
        <v>2450</v>
      </c>
      <c r="L2771" s="21">
        <v>0</v>
      </c>
      <c r="M2771">
        <v>47.701099999999997</v>
      </c>
      <c r="N2771" s="19">
        <v>10000</v>
      </c>
      <c r="O2771" s="19">
        <v>5</v>
      </c>
      <c r="P2771" s="19">
        <v>1962</v>
      </c>
      <c r="Q2771" s="19">
        <v>10000</v>
      </c>
      <c r="R2771">
        <v>98033</v>
      </c>
      <c r="S2771">
        <v>-122.206</v>
      </c>
      <c r="T2771" s="23">
        <v>1640</v>
      </c>
      <c r="U2771" s="23">
        <v>1130</v>
      </c>
      <c r="W2771" s="35">
        <f>$D$1*D2771+$E$1*E2771+$F$1*F2771+$G$1*G2771+$H$1*H2771+$I$1*I2771+$J$1*J2771+$K$1*K2771+$M$1*M2771+$AB$3</f>
        <v>864386.70680198446</v>
      </c>
      <c r="X2771" s="35">
        <f t="shared" si="47"/>
        <v>0</v>
      </c>
      <c r="Y2771" s="16">
        <f>(W2771-C2771)/C2771</f>
        <v>0.27490664720056707</v>
      </c>
    </row>
    <row r="2772" spans="1:25" x14ac:dyDescent="0.35">
      <c r="A2772">
        <v>3352401981</v>
      </c>
      <c r="B2772" t="s">
        <v>253</v>
      </c>
      <c r="C2772" s="9">
        <v>199000</v>
      </c>
      <c r="D2772" s="7">
        <v>4</v>
      </c>
      <c r="E2772" s="7">
        <v>2</v>
      </c>
      <c r="F2772" s="7">
        <v>2030</v>
      </c>
      <c r="G2772" s="7">
        <v>2</v>
      </c>
      <c r="H2772" s="7">
        <v>0</v>
      </c>
      <c r="I2772" s="7">
        <v>0</v>
      </c>
      <c r="J2772" s="7">
        <v>7</v>
      </c>
      <c r="K2772" s="7">
        <v>1520</v>
      </c>
      <c r="L2772" s="21">
        <v>0</v>
      </c>
      <c r="M2772">
        <v>47.499400000000001</v>
      </c>
      <c r="N2772" s="19">
        <v>8120</v>
      </c>
      <c r="O2772" s="19">
        <v>3</v>
      </c>
      <c r="P2772" s="19">
        <v>1950</v>
      </c>
      <c r="Q2772" s="19">
        <v>9440</v>
      </c>
      <c r="R2772">
        <v>98178</v>
      </c>
      <c r="S2772">
        <v>-122.261</v>
      </c>
      <c r="T2772" s="23">
        <v>2030</v>
      </c>
      <c r="U2772" s="23">
        <v>0</v>
      </c>
      <c r="W2772" s="35">
        <f>$D$1*D2772+$E$1*E2772+$F$1*F2772+$G$1*G2772+$H$1*H2772+$I$1*I2772+$J$1*J2772+$K$1*K2772+$M$1*M2772+$AB$3</f>
        <v>381224.31298423558</v>
      </c>
      <c r="X2772" s="35">
        <f t="shared" si="47"/>
        <v>0</v>
      </c>
      <c r="Y2772" s="16">
        <f>(W2772-C2772)/C2772</f>
        <v>0.91570006524741498</v>
      </c>
    </row>
    <row r="2773" spans="1:25" x14ac:dyDescent="0.35">
      <c r="A2773">
        <v>5315100394</v>
      </c>
      <c r="B2773" t="s">
        <v>24</v>
      </c>
      <c r="C2773" s="9">
        <v>604000</v>
      </c>
      <c r="D2773" s="7">
        <v>3</v>
      </c>
      <c r="E2773" s="7">
        <v>1</v>
      </c>
      <c r="F2773" s="7">
        <v>1440</v>
      </c>
      <c r="G2773" s="7">
        <v>1</v>
      </c>
      <c r="H2773" s="7">
        <v>0</v>
      </c>
      <c r="I2773" s="7">
        <v>0</v>
      </c>
      <c r="J2773" s="7">
        <v>7</v>
      </c>
      <c r="K2773" s="7">
        <v>2540</v>
      </c>
      <c r="L2773" s="21">
        <v>0</v>
      </c>
      <c r="M2773">
        <v>47.587200000000003</v>
      </c>
      <c r="N2773" s="19">
        <v>13824</v>
      </c>
      <c r="O2773" s="19">
        <v>4</v>
      </c>
      <c r="P2773" s="19">
        <v>1957</v>
      </c>
      <c r="Q2773" s="19">
        <v>12092</v>
      </c>
      <c r="R2773">
        <v>98040</v>
      </c>
      <c r="S2773">
        <v>-122.241</v>
      </c>
      <c r="T2773" s="23">
        <v>1440</v>
      </c>
      <c r="U2773" s="23">
        <v>0</v>
      </c>
      <c r="W2773" s="35">
        <f>$D$1*D2773+$E$1*E2773+$F$1*F2773+$G$1*G2773+$H$1*H2773+$I$1*I2773+$J$1*J2773+$K$1*K2773+$M$1*M2773+$AB$3</f>
        <v>390164.06095244363</v>
      </c>
      <c r="X2773" s="35">
        <f t="shared" si="47"/>
        <v>0</v>
      </c>
      <c r="Y2773" s="16">
        <f>(W2773-C2773)/C2773</f>
        <v>-0.35403301166813966</v>
      </c>
    </row>
    <row r="2774" spans="1:25" x14ac:dyDescent="0.35">
      <c r="A2774">
        <v>3450300270</v>
      </c>
      <c r="B2774" t="s">
        <v>30</v>
      </c>
      <c r="C2774" s="9">
        <v>268000</v>
      </c>
      <c r="D2774" s="7">
        <v>5</v>
      </c>
      <c r="E2774" s="7">
        <v>1.75</v>
      </c>
      <c r="F2774" s="7">
        <v>1730</v>
      </c>
      <c r="G2774" s="7">
        <v>1</v>
      </c>
      <c r="H2774" s="7">
        <v>0</v>
      </c>
      <c r="I2774" s="7">
        <v>0</v>
      </c>
      <c r="J2774" s="7">
        <v>7</v>
      </c>
      <c r="K2774" s="7">
        <v>1730</v>
      </c>
      <c r="L2774" s="21">
        <v>0</v>
      </c>
      <c r="M2774">
        <v>47.500799999999998</v>
      </c>
      <c r="N2774" s="19">
        <v>10368</v>
      </c>
      <c r="O2774" s="19">
        <v>5</v>
      </c>
      <c r="P2774" s="19">
        <v>1963</v>
      </c>
      <c r="Q2774" s="19">
        <v>7728</v>
      </c>
      <c r="R2774">
        <v>98059</v>
      </c>
      <c r="S2774">
        <v>-122.16200000000001</v>
      </c>
      <c r="T2774" s="23">
        <v>1010</v>
      </c>
      <c r="U2774" s="23">
        <v>720</v>
      </c>
      <c r="W2774" s="35">
        <f>$D$1*D2774+$E$1*E2774+$F$1*F2774+$G$1*G2774+$H$1*H2774+$I$1*I2774+$J$1*J2774+$K$1*K2774+$M$1*M2774+$AB$3</f>
        <v>316513.92770901322</v>
      </c>
      <c r="X2774" s="35">
        <f t="shared" si="47"/>
        <v>0</v>
      </c>
      <c r="Y2774" s="16">
        <f>(W2774-C2774)/C2774</f>
        <v>0.18102211831721352</v>
      </c>
    </row>
    <row r="2775" spans="1:25" x14ac:dyDescent="0.35">
      <c r="A2775">
        <v>2325069117</v>
      </c>
      <c r="B2775" t="s">
        <v>128</v>
      </c>
      <c r="C2775" s="9">
        <v>960000</v>
      </c>
      <c r="D2775" s="7">
        <v>5</v>
      </c>
      <c r="E2775" s="7">
        <v>3.5</v>
      </c>
      <c r="F2775" s="7">
        <v>4510</v>
      </c>
      <c r="G2775" s="7">
        <v>2</v>
      </c>
      <c r="H2775" s="7">
        <v>0</v>
      </c>
      <c r="I2775" s="7">
        <v>0</v>
      </c>
      <c r="J2775" s="7">
        <v>10</v>
      </c>
      <c r="K2775" s="7">
        <v>4330</v>
      </c>
      <c r="L2775" s="21">
        <v>0</v>
      </c>
      <c r="M2775">
        <v>47.634599999999999</v>
      </c>
      <c r="N2775" s="19">
        <v>16305</v>
      </c>
      <c r="O2775" s="19">
        <v>3</v>
      </c>
      <c r="P2775" s="19">
        <v>2003</v>
      </c>
      <c r="Q2775" s="19">
        <v>18741</v>
      </c>
      <c r="R2775">
        <v>98074</v>
      </c>
      <c r="S2775">
        <v>-122.011</v>
      </c>
      <c r="T2775" s="23">
        <v>2820</v>
      </c>
      <c r="U2775" s="23">
        <v>1690</v>
      </c>
      <c r="W2775" s="35">
        <f>$D$1*D2775+$E$1*E2775+$F$1*F2775+$G$1*G2775+$H$1*H2775+$I$1*I2775+$J$1*J2775+$K$1*K2775+$M$1*M2775+$AB$3</f>
        <v>1194392.7433889471</v>
      </c>
      <c r="X2775" s="35">
        <f t="shared" si="47"/>
        <v>0</v>
      </c>
      <c r="Y2775" s="16">
        <f>(W2775-C2775)/C2775</f>
        <v>0.24415910769681989</v>
      </c>
    </row>
    <row r="2776" spans="1:25" x14ac:dyDescent="0.35">
      <c r="A2776">
        <v>7199340310</v>
      </c>
      <c r="B2776" t="s">
        <v>24</v>
      </c>
      <c r="C2776" s="9">
        <v>509250</v>
      </c>
      <c r="D2776" s="7">
        <v>3</v>
      </c>
      <c r="E2776" s="7">
        <v>2.5</v>
      </c>
      <c r="F2776" s="7">
        <v>2100</v>
      </c>
      <c r="G2776" s="7">
        <v>1</v>
      </c>
      <c r="H2776" s="7">
        <v>0</v>
      </c>
      <c r="I2776" s="7">
        <v>0</v>
      </c>
      <c r="J2776" s="7">
        <v>7</v>
      </c>
      <c r="K2776" s="7">
        <v>2010</v>
      </c>
      <c r="L2776" s="21">
        <v>0</v>
      </c>
      <c r="M2776">
        <v>47.696800000000003</v>
      </c>
      <c r="N2776" s="19">
        <v>7600</v>
      </c>
      <c r="O2776" s="19">
        <v>4</v>
      </c>
      <c r="P2776" s="19">
        <v>1980</v>
      </c>
      <c r="Q2776" s="19">
        <v>7600</v>
      </c>
      <c r="R2776">
        <v>98052</v>
      </c>
      <c r="S2776">
        <v>-122.127</v>
      </c>
      <c r="T2776" s="23">
        <v>1450</v>
      </c>
      <c r="U2776" s="23">
        <v>650</v>
      </c>
      <c r="W2776" s="35">
        <f>$D$1*D2776+$E$1*E2776+$F$1*F2776+$G$1*G2776+$H$1*H2776+$I$1*I2776+$J$1*J2776+$K$1*K2776+$M$1*M2776+$AB$3</f>
        <v>580559.67171899229</v>
      </c>
      <c r="X2776" s="35">
        <f t="shared" si="47"/>
        <v>0</v>
      </c>
      <c r="Y2776" s="16">
        <f>(W2776-C2776)/C2776</f>
        <v>0.1400288104447566</v>
      </c>
    </row>
    <row r="2777" spans="1:25" x14ac:dyDescent="0.35">
      <c r="A2777">
        <v>8663260030</v>
      </c>
      <c r="B2777" t="s">
        <v>271</v>
      </c>
      <c r="C2777" s="9">
        <v>416000</v>
      </c>
      <c r="D2777" s="7">
        <v>3</v>
      </c>
      <c r="E2777" s="7">
        <v>2.5</v>
      </c>
      <c r="F2777" s="7">
        <v>1800</v>
      </c>
      <c r="G2777" s="7">
        <v>2</v>
      </c>
      <c r="H2777" s="7">
        <v>0</v>
      </c>
      <c r="I2777" s="7">
        <v>0</v>
      </c>
      <c r="J2777" s="7">
        <v>8</v>
      </c>
      <c r="K2777" s="7">
        <v>1650</v>
      </c>
      <c r="L2777" s="21">
        <v>0</v>
      </c>
      <c r="M2777">
        <v>47.718800000000002</v>
      </c>
      <c r="N2777" s="19">
        <v>5372</v>
      </c>
      <c r="O2777" s="19">
        <v>3</v>
      </c>
      <c r="P2777" s="19">
        <v>1987</v>
      </c>
      <c r="Q2777" s="19">
        <v>6014</v>
      </c>
      <c r="R2777">
        <v>98034</v>
      </c>
      <c r="S2777">
        <v>-122.17700000000001</v>
      </c>
      <c r="T2777" s="23">
        <v>1800</v>
      </c>
      <c r="U2777" s="23">
        <v>0</v>
      </c>
      <c r="W2777" s="35">
        <f>$D$1*D2777+$E$1*E2777+$F$1*F2777+$G$1*G2777+$H$1*H2777+$I$1*I2777+$J$1*J2777+$K$1*K2777+$M$1*M2777+$AB$3</f>
        <v>575419.8462379612</v>
      </c>
      <c r="X2777" s="35">
        <f t="shared" si="47"/>
        <v>0</v>
      </c>
      <c r="Y2777" s="16">
        <f>(W2777-C2777)/C2777</f>
        <v>0.38322078422586825</v>
      </c>
    </row>
    <row r="2778" spans="1:25" x14ac:dyDescent="0.35">
      <c r="A2778">
        <v>9315100030</v>
      </c>
      <c r="B2778" t="s">
        <v>163</v>
      </c>
      <c r="C2778" s="9">
        <v>190000</v>
      </c>
      <c r="D2778" s="7">
        <v>3</v>
      </c>
      <c r="E2778" s="7">
        <v>1</v>
      </c>
      <c r="F2778" s="7">
        <v>1090</v>
      </c>
      <c r="G2778" s="7">
        <v>1</v>
      </c>
      <c r="H2778" s="7">
        <v>0</v>
      </c>
      <c r="I2778" s="7">
        <v>0</v>
      </c>
      <c r="J2778" s="7">
        <v>7</v>
      </c>
      <c r="K2778" s="7">
        <v>1190</v>
      </c>
      <c r="L2778" s="21">
        <v>0</v>
      </c>
      <c r="M2778">
        <v>47.336399999999998</v>
      </c>
      <c r="N2778" s="19">
        <v>8520</v>
      </c>
      <c r="O2778" s="19">
        <v>3</v>
      </c>
      <c r="P2778" s="19">
        <v>1967</v>
      </c>
      <c r="Q2778" s="19">
        <v>8520</v>
      </c>
      <c r="R2778">
        <v>98003</v>
      </c>
      <c r="S2778">
        <v>-122.307</v>
      </c>
      <c r="T2778" s="23">
        <v>1090</v>
      </c>
      <c r="U2778" s="23">
        <v>0</v>
      </c>
      <c r="W2778" s="35">
        <f>$D$1*D2778+$E$1*E2778+$F$1*F2778+$G$1*G2778+$H$1*H2778+$I$1*I2778+$J$1*J2778+$K$1*K2778+$M$1*M2778+$AB$3</f>
        <v>141683.88060304895</v>
      </c>
      <c r="X2778" s="35">
        <f t="shared" si="47"/>
        <v>0</v>
      </c>
      <c r="Y2778" s="16">
        <f>(W2778-C2778)/C2778</f>
        <v>-0.25429536524711077</v>
      </c>
    </row>
    <row r="2779" spans="1:25" x14ac:dyDescent="0.35">
      <c r="A2779">
        <v>2190601049</v>
      </c>
      <c r="B2779" t="s">
        <v>229</v>
      </c>
      <c r="C2779" s="9">
        <v>212000</v>
      </c>
      <c r="D2779" s="7">
        <v>3</v>
      </c>
      <c r="E2779" s="7">
        <v>1.5</v>
      </c>
      <c r="F2779" s="7">
        <v>1010</v>
      </c>
      <c r="G2779" s="7">
        <v>1</v>
      </c>
      <c r="H2779" s="7">
        <v>0</v>
      </c>
      <c r="I2779" s="7">
        <v>0</v>
      </c>
      <c r="J2779" s="7">
        <v>7</v>
      </c>
      <c r="K2779" s="7">
        <v>2420</v>
      </c>
      <c r="L2779" s="21">
        <v>0</v>
      </c>
      <c r="M2779">
        <v>47.2881</v>
      </c>
      <c r="N2779" s="19">
        <v>10000</v>
      </c>
      <c r="O2779" s="19">
        <v>4</v>
      </c>
      <c r="P2779" s="19">
        <v>1973</v>
      </c>
      <c r="Q2779" s="19">
        <v>34637</v>
      </c>
      <c r="R2779">
        <v>98003</v>
      </c>
      <c r="S2779">
        <v>-122.294</v>
      </c>
      <c r="T2779" s="23">
        <v>1010</v>
      </c>
      <c r="U2779" s="23">
        <v>0</v>
      </c>
      <c r="W2779" s="35">
        <f>$D$1*D2779+$E$1*E2779+$F$1*F2779+$G$1*G2779+$H$1*H2779+$I$1*I2779+$J$1*J2779+$K$1*K2779+$M$1*M2779+$AB$3</f>
        <v>95279.024921711534</v>
      </c>
      <c r="X2779" s="35">
        <f t="shared" si="47"/>
        <v>0</v>
      </c>
      <c r="Y2779" s="16">
        <f>(W2779-C2779)/C2779</f>
        <v>-0.55057063716173804</v>
      </c>
    </row>
    <row r="2780" spans="1:25" x14ac:dyDescent="0.35">
      <c r="A2780">
        <v>9264930400</v>
      </c>
      <c r="B2780" t="s">
        <v>255</v>
      </c>
      <c r="C2780" s="9">
        <v>325900</v>
      </c>
      <c r="D2780" s="7">
        <v>3</v>
      </c>
      <c r="E2780" s="7">
        <v>2.5</v>
      </c>
      <c r="F2780" s="7">
        <v>2040</v>
      </c>
      <c r="G2780" s="7">
        <v>2</v>
      </c>
      <c r="H2780" s="7">
        <v>0</v>
      </c>
      <c r="I2780" s="7">
        <v>0</v>
      </c>
      <c r="J2780" s="7">
        <v>8</v>
      </c>
      <c r="K2780" s="7">
        <v>2350</v>
      </c>
      <c r="L2780" s="21">
        <v>0</v>
      </c>
      <c r="M2780">
        <v>47.308999999999997</v>
      </c>
      <c r="N2780" s="19">
        <v>9765</v>
      </c>
      <c r="O2780" s="19">
        <v>3</v>
      </c>
      <c r="P2780" s="19">
        <v>1985</v>
      </c>
      <c r="Q2780" s="19">
        <v>10150</v>
      </c>
      <c r="R2780">
        <v>98023</v>
      </c>
      <c r="S2780">
        <v>-122.349</v>
      </c>
      <c r="T2780" s="23">
        <v>2040</v>
      </c>
      <c r="U2780" s="23">
        <v>0</v>
      </c>
      <c r="W2780" s="35">
        <f>$D$1*D2780+$E$1*E2780+$F$1*F2780+$G$1*G2780+$H$1*H2780+$I$1*I2780+$J$1*J2780+$K$1*K2780+$M$1*M2780+$AB$3</f>
        <v>365025.89022246376</v>
      </c>
      <c r="X2780" s="35">
        <f t="shared" si="47"/>
        <v>0</v>
      </c>
      <c r="Y2780" s="16">
        <f>(W2780-C2780)/C2780</f>
        <v>0.12005489482192008</v>
      </c>
    </row>
    <row r="2781" spans="1:25" x14ac:dyDescent="0.35">
      <c r="A2781">
        <v>2490200055</v>
      </c>
      <c r="B2781" t="s">
        <v>232</v>
      </c>
      <c r="C2781" s="9">
        <v>560000</v>
      </c>
      <c r="D2781" s="7">
        <v>3</v>
      </c>
      <c r="E2781" s="7">
        <v>3.5</v>
      </c>
      <c r="F2781" s="7">
        <v>2270</v>
      </c>
      <c r="G2781" s="7">
        <v>2</v>
      </c>
      <c r="H2781" s="7">
        <v>0</v>
      </c>
      <c r="I2781" s="7">
        <v>0</v>
      </c>
      <c r="J2781" s="7">
        <v>8</v>
      </c>
      <c r="K2781" s="7">
        <v>1760</v>
      </c>
      <c r="L2781" s="21">
        <v>0</v>
      </c>
      <c r="M2781">
        <v>47.535600000000002</v>
      </c>
      <c r="N2781" s="19">
        <v>4088</v>
      </c>
      <c r="O2781" s="19">
        <v>3</v>
      </c>
      <c r="P2781" s="19">
        <v>1996</v>
      </c>
      <c r="Q2781" s="19">
        <v>5425</v>
      </c>
      <c r="R2781">
        <v>98136</v>
      </c>
      <c r="S2781">
        <v>-122.384</v>
      </c>
      <c r="T2781" s="23">
        <v>1880</v>
      </c>
      <c r="U2781" s="23">
        <v>390</v>
      </c>
      <c r="W2781" s="35">
        <f>$D$1*D2781+$E$1*E2781+$F$1*F2781+$G$1*G2781+$H$1*H2781+$I$1*I2781+$J$1*J2781+$K$1*K2781+$M$1*M2781+$AB$3</f>
        <v>545098.47683888301</v>
      </c>
      <c r="X2781" s="35">
        <f t="shared" si="47"/>
        <v>0</v>
      </c>
      <c r="Y2781" s="16">
        <f>(W2781-C2781)/C2781</f>
        <v>-2.6609862787708907E-2</v>
      </c>
    </row>
    <row r="2782" spans="1:25" x14ac:dyDescent="0.35">
      <c r="A2782">
        <v>3830630140</v>
      </c>
      <c r="B2782" t="s">
        <v>110</v>
      </c>
      <c r="C2782" s="9">
        <v>275000</v>
      </c>
      <c r="D2782" s="7">
        <v>3</v>
      </c>
      <c r="E2782" s="7">
        <v>2.5</v>
      </c>
      <c r="F2782" s="7">
        <v>1730</v>
      </c>
      <c r="G2782" s="7">
        <v>2</v>
      </c>
      <c r="H2782" s="7">
        <v>0</v>
      </c>
      <c r="I2782" s="7">
        <v>0</v>
      </c>
      <c r="J2782" s="7">
        <v>7</v>
      </c>
      <c r="K2782" s="7">
        <v>1710</v>
      </c>
      <c r="L2782" s="21">
        <v>0</v>
      </c>
      <c r="M2782">
        <v>47.349899999999998</v>
      </c>
      <c r="N2782" s="19">
        <v>5799</v>
      </c>
      <c r="O2782" s="19">
        <v>4</v>
      </c>
      <c r="P2782" s="19">
        <v>1987</v>
      </c>
      <c r="Q2782" s="19">
        <v>6490</v>
      </c>
      <c r="R2782">
        <v>98030</v>
      </c>
      <c r="S2782">
        <v>-122.17700000000001</v>
      </c>
      <c r="T2782" s="23">
        <v>1730</v>
      </c>
      <c r="U2782" s="23">
        <v>0</v>
      </c>
      <c r="W2782" s="35">
        <f>$D$1*D2782+$E$1*E2782+$F$1*F2782+$G$1*G2782+$H$1*H2782+$I$1*I2782+$J$1*J2782+$K$1*K2782+$M$1*M2782+$AB$3</f>
        <v>246212.22669443488</v>
      </c>
      <c r="X2782" s="35">
        <f t="shared" si="47"/>
        <v>0</v>
      </c>
      <c r="Y2782" s="16">
        <f>(W2782-C2782)/C2782</f>
        <v>-0.1046828120202368</v>
      </c>
    </row>
    <row r="2783" spans="1:25" x14ac:dyDescent="0.35">
      <c r="A2783">
        <v>6385260160</v>
      </c>
      <c r="B2783" t="s">
        <v>144</v>
      </c>
      <c r="C2783" s="9">
        <v>665000</v>
      </c>
      <c r="D2783" s="7">
        <v>4</v>
      </c>
      <c r="E2783" s="7">
        <v>2.5</v>
      </c>
      <c r="F2783" s="7">
        <v>2480</v>
      </c>
      <c r="G2783" s="7">
        <v>2</v>
      </c>
      <c r="H2783" s="7">
        <v>0</v>
      </c>
      <c r="I2783" s="7">
        <v>2</v>
      </c>
      <c r="J2783" s="7">
        <v>8</v>
      </c>
      <c r="K2783" s="7">
        <v>2940</v>
      </c>
      <c r="L2783" s="21">
        <v>0</v>
      </c>
      <c r="M2783">
        <v>47.5379</v>
      </c>
      <c r="N2783" s="19">
        <v>15411</v>
      </c>
      <c r="O2783" s="19">
        <v>3</v>
      </c>
      <c r="P2783" s="19">
        <v>1994</v>
      </c>
      <c r="Q2783" s="19">
        <v>14679</v>
      </c>
      <c r="R2783">
        <v>98059</v>
      </c>
      <c r="S2783">
        <v>-122.16</v>
      </c>
      <c r="T2783" s="23">
        <v>2480</v>
      </c>
      <c r="U2783" s="23">
        <v>0</v>
      </c>
      <c r="W2783" s="35">
        <f>$D$1*D2783+$E$1*E2783+$F$1*F2783+$G$1*G2783+$H$1*H2783+$I$1*I2783+$J$1*J2783+$K$1*K2783+$M$1*M2783+$AB$3</f>
        <v>706386.47579237819</v>
      </c>
      <c r="X2783" s="35">
        <f t="shared" si="47"/>
        <v>0</v>
      </c>
      <c r="Y2783" s="16">
        <f>(W2783-C2783)/C2783</f>
        <v>6.2235301943425844E-2</v>
      </c>
    </row>
    <row r="2784" spans="1:25" x14ac:dyDescent="0.35">
      <c r="A2784">
        <v>5701500030</v>
      </c>
      <c r="B2784" t="s">
        <v>303</v>
      </c>
      <c r="C2784" s="10">
        <v>1510000</v>
      </c>
      <c r="D2784" s="7">
        <v>4</v>
      </c>
      <c r="E2784" s="7">
        <v>3.5</v>
      </c>
      <c r="F2784" s="7">
        <v>3480</v>
      </c>
      <c r="G2784" s="7">
        <v>2</v>
      </c>
      <c r="H2784" s="7">
        <v>0</v>
      </c>
      <c r="I2784" s="7">
        <v>0</v>
      </c>
      <c r="J2784" s="7">
        <v>9</v>
      </c>
      <c r="K2784" s="7">
        <v>2380</v>
      </c>
      <c r="L2784" s="21">
        <v>2010</v>
      </c>
      <c r="M2784">
        <v>47.585900000000002</v>
      </c>
      <c r="N2784" s="19">
        <v>7232</v>
      </c>
      <c r="O2784" s="19">
        <v>3</v>
      </c>
      <c r="P2784" s="19">
        <v>1926</v>
      </c>
      <c r="Q2784" s="19">
        <v>5642</v>
      </c>
      <c r="R2784">
        <v>98144</v>
      </c>
      <c r="S2784">
        <v>-122.291</v>
      </c>
      <c r="T2784" s="23">
        <v>2580</v>
      </c>
      <c r="U2784" s="23">
        <v>900</v>
      </c>
      <c r="W2784" s="35">
        <f>$D$1*D2784+$E$1*E2784+$F$1*F2784+$G$1*G2784+$H$1*H2784+$I$1*I2784+$J$1*J2784+$K$1*K2784+$M$1*M2784+$AB$3</f>
        <v>884907.01012926921</v>
      </c>
      <c r="X2784" s="35">
        <f t="shared" si="47"/>
        <v>0</v>
      </c>
      <c r="Y2784" s="16">
        <f>(W2784-C2784)/C2784</f>
        <v>-0.41396886746406014</v>
      </c>
    </row>
    <row r="2785" spans="1:25" x14ac:dyDescent="0.35">
      <c r="A2785">
        <v>859000160</v>
      </c>
      <c r="B2785" t="s">
        <v>50</v>
      </c>
      <c r="C2785" s="9">
        <v>375000</v>
      </c>
      <c r="D2785" s="7">
        <v>4</v>
      </c>
      <c r="E2785" s="7">
        <v>2</v>
      </c>
      <c r="F2785" s="7">
        <v>1720</v>
      </c>
      <c r="G2785" s="7">
        <v>1</v>
      </c>
      <c r="H2785" s="7">
        <v>0</v>
      </c>
      <c r="I2785" s="7">
        <v>0</v>
      </c>
      <c r="J2785" s="7">
        <v>7</v>
      </c>
      <c r="K2785" s="7">
        <v>1160</v>
      </c>
      <c r="L2785" s="21">
        <v>2006</v>
      </c>
      <c r="M2785">
        <v>47.525199999999998</v>
      </c>
      <c r="N2785" s="19">
        <v>2410</v>
      </c>
      <c r="O2785" s="19">
        <v>3</v>
      </c>
      <c r="P2785" s="19">
        <v>1930</v>
      </c>
      <c r="Q2785" s="19">
        <v>1404</v>
      </c>
      <c r="R2785">
        <v>98106</v>
      </c>
      <c r="S2785">
        <v>-122.361</v>
      </c>
      <c r="T2785" s="23">
        <v>970</v>
      </c>
      <c r="U2785" s="23">
        <v>750</v>
      </c>
      <c r="W2785" s="35">
        <f>$D$1*D2785+$E$1*E2785+$F$1*F2785+$G$1*G2785+$H$1*H2785+$I$1*I2785+$J$1*J2785+$K$1*K2785+$M$1*M2785+$AB$3</f>
        <v>355117.24022052065</v>
      </c>
      <c r="X2785" s="35">
        <f t="shared" si="47"/>
        <v>0</v>
      </c>
      <c r="Y2785" s="16">
        <f>(W2785-C2785)/C2785</f>
        <v>-5.3020692745278278E-2</v>
      </c>
    </row>
    <row r="2786" spans="1:25" x14ac:dyDescent="0.35">
      <c r="A2786">
        <v>123039633</v>
      </c>
      <c r="B2786" t="s">
        <v>79</v>
      </c>
      <c r="C2786" s="9">
        <v>359950</v>
      </c>
      <c r="D2786" s="7">
        <v>3</v>
      </c>
      <c r="E2786" s="7">
        <v>1.75</v>
      </c>
      <c r="F2786" s="7">
        <v>1570</v>
      </c>
      <c r="G2786" s="7">
        <v>1</v>
      </c>
      <c r="H2786" s="7">
        <v>0</v>
      </c>
      <c r="I2786" s="7">
        <v>0</v>
      </c>
      <c r="J2786" s="7">
        <v>7</v>
      </c>
      <c r="K2786" s="7">
        <v>1280</v>
      </c>
      <c r="L2786" s="21">
        <v>0</v>
      </c>
      <c r="M2786">
        <v>47.5137</v>
      </c>
      <c r="N2786" s="19">
        <v>6975</v>
      </c>
      <c r="O2786" s="19">
        <v>3</v>
      </c>
      <c r="P2786" s="19">
        <v>1979</v>
      </c>
      <c r="Q2786" s="19">
        <v>7813</v>
      </c>
      <c r="R2786">
        <v>98126</v>
      </c>
      <c r="S2786">
        <v>-122.37</v>
      </c>
      <c r="T2786" s="23">
        <v>1040</v>
      </c>
      <c r="U2786" s="23">
        <v>530</v>
      </c>
      <c r="W2786" s="35">
        <f>$D$1*D2786+$E$1*E2786+$F$1*F2786+$G$1*G2786+$H$1*H2786+$I$1*I2786+$J$1*J2786+$K$1*K2786+$M$1*M2786+$AB$3</f>
        <v>351563.17165059969</v>
      </c>
      <c r="X2786" s="35">
        <f t="shared" si="47"/>
        <v>0</v>
      </c>
      <c r="Y2786" s="16">
        <f>(W2786-C2786)/C2786</f>
        <v>-2.3299981523545801E-2</v>
      </c>
    </row>
    <row r="2787" spans="1:25" x14ac:dyDescent="0.35">
      <c r="A2787">
        <v>3601200465</v>
      </c>
      <c r="B2787" t="s">
        <v>262</v>
      </c>
      <c r="C2787" s="9">
        <v>340000</v>
      </c>
      <c r="D2787" s="7">
        <v>4</v>
      </c>
      <c r="E2787" s="7">
        <v>2.75</v>
      </c>
      <c r="F2787" s="7">
        <v>3527</v>
      </c>
      <c r="G2787" s="7">
        <v>2</v>
      </c>
      <c r="H2787" s="7">
        <v>0</v>
      </c>
      <c r="I2787" s="7">
        <v>0</v>
      </c>
      <c r="J2787" s="7">
        <v>7</v>
      </c>
      <c r="K2787" s="7">
        <v>2490</v>
      </c>
      <c r="L2787" s="21">
        <v>0</v>
      </c>
      <c r="M2787">
        <v>47.382300000000001</v>
      </c>
      <c r="N2787" s="19">
        <v>7200</v>
      </c>
      <c r="O2787" s="19">
        <v>3</v>
      </c>
      <c r="P2787" s="19">
        <v>2005</v>
      </c>
      <c r="Q2787" s="19">
        <v>7200</v>
      </c>
      <c r="R2787">
        <v>98198</v>
      </c>
      <c r="S2787">
        <v>-122.3</v>
      </c>
      <c r="T2787" s="23">
        <v>3527</v>
      </c>
      <c r="U2787" s="23">
        <v>0</v>
      </c>
      <c r="W2787" s="35">
        <f>$D$1*D2787+$E$1*E2787+$F$1*F2787+$G$1*G2787+$H$1*H2787+$I$1*I2787+$J$1*J2787+$K$1*K2787+$M$1*M2787+$AB$3</f>
        <v>624568.49421071261</v>
      </c>
      <c r="X2787" s="35">
        <f t="shared" si="47"/>
        <v>0</v>
      </c>
      <c r="Y2787" s="16">
        <f>(W2787-C2787)/C2787</f>
        <v>0.83696615944327235</v>
      </c>
    </row>
    <row r="2788" spans="1:25" x14ac:dyDescent="0.35">
      <c r="A2788">
        <v>106000320</v>
      </c>
      <c r="B2788" t="s">
        <v>304</v>
      </c>
      <c r="C2788" s="9">
        <v>401000</v>
      </c>
      <c r="D2788" s="7">
        <v>2</v>
      </c>
      <c r="E2788" s="7">
        <v>1</v>
      </c>
      <c r="F2788" s="7">
        <v>840</v>
      </c>
      <c r="G2788" s="7">
        <v>1</v>
      </c>
      <c r="H2788" s="7">
        <v>0</v>
      </c>
      <c r="I2788" s="7">
        <v>0</v>
      </c>
      <c r="J2788" s="7">
        <v>7</v>
      </c>
      <c r="K2788" s="7">
        <v>1100</v>
      </c>
      <c r="L2788" s="21">
        <v>0</v>
      </c>
      <c r="M2788">
        <v>47.701900000000002</v>
      </c>
      <c r="N2788" s="19">
        <v>8100</v>
      </c>
      <c r="O2788" s="19">
        <v>4</v>
      </c>
      <c r="P2788" s="19">
        <v>1948</v>
      </c>
      <c r="Q2788" s="19">
        <v>8220</v>
      </c>
      <c r="R2788">
        <v>98177</v>
      </c>
      <c r="S2788">
        <v>-122.366</v>
      </c>
      <c r="T2788" s="23">
        <v>840</v>
      </c>
      <c r="U2788" s="23">
        <v>0</v>
      </c>
      <c r="W2788" s="35">
        <f>$D$1*D2788+$E$1*E2788+$F$1*F2788+$G$1*G2788+$H$1*H2788+$I$1*I2788+$J$1*J2788+$K$1*K2788+$M$1*M2788+$AB$3</f>
        <v>357563.08168884367</v>
      </c>
      <c r="X2788" s="35">
        <f t="shared" si="47"/>
        <v>0</v>
      </c>
      <c r="Y2788" s="16">
        <f>(W2788-C2788)/C2788</f>
        <v>-0.1083214920477714</v>
      </c>
    </row>
    <row r="2789" spans="1:25" x14ac:dyDescent="0.35">
      <c r="A2789">
        <v>7631200292</v>
      </c>
      <c r="B2789" t="s">
        <v>45</v>
      </c>
      <c r="C2789" s="9">
        <v>669000</v>
      </c>
      <c r="D2789" s="7">
        <v>2</v>
      </c>
      <c r="E2789" s="7">
        <v>1.75</v>
      </c>
      <c r="F2789" s="7">
        <v>1950</v>
      </c>
      <c r="G2789" s="7">
        <v>1</v>
      </c>
      <c r="H2789" s="7">
        <v>0</v>
      </c>
      <c r="I2789" s="7">
        <v>3</v>
      </c>
      <c r="J2789" s="7">
        <v>6</v>
      </c>
      <c r="K2789" s="7">
        <v>1780</v>
      </c>
      <c r="L2789" s="21">
        <v>0</v>
      </c>
      <c r="M2789">
        <v>47.450400000000002</v>
      </c>
      <c r="N2789" s="19">
        <v>10766</v>
      </c>
      <c r="O2789" s="19">
        <v>4</v>
      </c>
      <c r="P2789" s="19">
        <v>1952</v>
      </c>
      <c r="Q2789" s="19">
        <v>11721</v>
      </c>
      <c r="R2789">
        <v>98166</v>
      </c>
      <c r="S2789">
        <v>-122.377</v>
      </c>
      <c r="T2789" s="23">
        <v>1160</v>
      </c>
      <c r="U2789" s="23">
        <v>790</v>
      </c>
      <c r="W2789" s="35">
        <f>$D$1*D2789+$E$1*E2789+$F$1*F2789+$G$1*G2789+$H$1*H2789+$I$1*I2789+$J$1*J2789+$K$1*K2789+$M$1*M2789+$AB$3</f>
        <v>541779.8510033153</v>
      </c>
      <c r="X2789" s="35">
        <f t="shared" si="47"/>
        <v>0</v>
      </c>
      <c r="Y2789" s="16">
        <f>(W2789-C2789)/C2789</f>
        <v>-0.19016464722972301</v>
      </c>
    </row>
    <row r="2790" spans="1:25" x14ac:dyDescent="0.35">
      <c r="A2790">
        <v>2526059046</v>
      </c>
      <c r="B2790" t="s">
        <v>229</v>
      </c>
      <c r="C2790" s="9">
        <v>638500</v>
      </c>
      <c r="D2790" s="7">
        <v>4</v>
      </c>
      <c r="E2790" s="7">
        <v>2.5</v>
      </c>
      <c r="F2790" s="7">
        <v>1980</v>
      </c>
      <c r="G2790" s="7">
        <v>2</v>
      </c>
      <c r="H2790" s="7">
        <v>0</v>
      </c>
      <c r="I2790" s="7">
        <v>0</v>
      </c>
      <c r="J2790" s="7">
        <v>8</v>
      </c>
      <c r="K2790" s="7">
        <v>2310</v>
      </c>
      <c r="L2790" s="21">
        <v>0</v>
      </c>
      <c r="M2790">
        <v>47.704000000000001</v>
      </c>
      <c r="N2790" s="19">
        <v>6568</v>
      </c>
      <c r="O2790" s="19">
        <v>3</v>
      </c>
      <c r="P2790" s="19">
        <v>2004</v>
      </c>
      <c r="Q2790" s="19">
        <v>6496</v>
      </c>
      <c r="R2790">
        <v>98052</v>
      </c>
      <c r="S2790">
        <v>-122.101</v>
      </c>
      <c r="T2790" s="23">
        <v>1980</v>
      </c>
      <c r="U2790" s="23">
        <v>0</v>
      </c>
      <c r="W2790" s="35">
        <f>$D$1*D2790+$E$1*E2790+$F$1*F2790+$G$1*G2790+$H$1*H2790+$I$1*I2790+$J$1*J2790+$K$1*K2790+$M$1*M2790+$AB$3</f>
        <v>577097.13092634827</v>
      </c>
      <c r="X2790" s="35">
        <f t="shared" si="47"/>
        <v>0</v>
      </c>
      <c r="Y2790" s="16">
        <f>(W2790-C2790)/C2790</f>
        <v>-9.6167375213236858E-2</v>
      </c>
    </row>
    <row r="2791" spans="1:25" x14ac:dyDescent="0.35">
      <c r="A2791">
        <v>3416600111</v>
      </c>
      <c r="B2791" t="s">
        <v>91</v>
      </c>
      <c r="C2791" s="9">
        <v>545000</v>
      </c>
      <c r="D2791" s="7">
        <v>2</v>
      </c>
      <c r="E2791" s="7">
        <v>1.5</v>
      </c>
      <c r="F2791" s="7">
        <v>1620</v>
      </c>
      <c r="G2791" s="7">
        <v>2</v>
      </c>
      <c r="H2791" s="7">
        <v>0</v>
      </c>
      <c r="I2791" s="7">
        <v>0</v>
      </c>
      <c r="J2791" s="7">
        <v>7</v>
      </c>
      <c r="K2791" s="7">
        <v>2130</v>
      </c>
      <c r="L2791" s="21">
        <v>0</v>
      </c>
      <c r="M2791">
        <v>47.601199999999999</v>
      </c>
      <c r="N2791" s="19">
        <v>3760</v>
      </c>
      <c r="O2791" s="19">
        <v>5</v>
      </c>
      <c r="P2791" s="19">
        <v>1924</v>
      </c>
      <c r="Q2791" s="19">
        <v>4000</v>
      </c>
      <c r="R2791">
        <v>98144</v>
      </c>
      <c r="S2791">
        <v>-122.291</v>
      </c>
      <c r="T2791" s="23">
        <v>1170</v>
      </c>
      <c r="U2791" s="23">
        <v>450</v>
      </c>
      <c r="W2791" s="35">
        <f>$D$1*D2791+$E$1*E2791+$F$1*F2791+$G$1*G2791+$H$1*H2791+$I$1*I2791+$J$1*J2791+$K$1*K2791+$M$1*M2791+$AB$3</f>
        <v>434400.62809755653</v>
      </c>
      <c r="X2791" s="35">
        <f t="shared" si="47"/>
        <v>0</v>
      </c>
      <c r="Y2791" s="16">
        <f>(W2791-C2791)/C2791</f>
        <v>-0.20293462734393297</v>
      </c>
    </row>
    <row r="2792" spans="1:25" x14ac:dyDescent="0.35">
      <c r="A2792">
        <v>3205500160</v>
      </c>
      <c r="B2792" t="s">
        <v>287</v>
      </c>
      <c r="C2792" s="9">
        <v>524000</v>
      </c>
      <c r="D2792" s="7">
        <v>4</v>
      </c>
      <c r="E2792" s="7">
        <v>1</v>
      </c>
      <c r="F2792" s="7">
        <v>1980</v>
      </c>
      <c r="G2792" s="7">
        <v>1</v>
      </c>
      <c r="H2792" s="7">
        <v>0</v>
      </c>
      <c r="I2792" s="7">
        <v>0</v>
      </c>
      <c r="J2792" s="7">
        <v>7</v>
      </c>
      <c r="K2792" s="7">
        <v>1570</v>
      </c>
      <c r="L2792" s="21">
        <v>0</v>
      </c>
      <c r="M2792">
        <v>47.720399999999998</v>
      </c>
      <c r="N2792" s="19">
        <v>7015</v>
      </c>
      <c r="O2792" s="19">
        <v>3</v>
      </c>
      <c r="P2792" s="19">
        <v>1973</v>
      </c>
      <c r="Q2792" s="19">
        <v>7626</v>
      </c>
      <c r="R2792">
        <v>98034</v>
      </c>
      <c r="S2792">
        <v>-122.18</v>
      </c>
      <c r="T2792" s="23">
        <v>1260</v>
      </c>
      <c r="U2792" s="23">
        <v>720</v>
      </c>
      <c r="W2792" s="35">
        <f>$D$1*D2792+$E$1*E2792+$F$1*F2792+$G$1*G2792+$H$1*H2792+$I$1*I2792+$J$1*J2792+$K$1*K2792+$M$1*M2792+$AB$3</f>
        <v>554209.88455107436</v>
      </c>
      <c r="X2792" s="35">
        <f t="shared" si="47"/>
        <v>0</v>
      </c>
      <c r="Y2792" s="16">
        <f>(W2792-C2792)/C2792</f>
        <v>5.7652451433348011E-2</v>
      </c>
    </row>
    <row r="2793" spans="1:25" x14ac:dyDescent="0.35">
      <c r="A2793">
        <v>824059331</v>
      </c>
      <c r="B2793" t="s">
        <v>326</v>
      </c>
      <c r="C2793" s="10">
        <v>1610000</v>
      </c>
      <c r="D2793" s="7">
        <v>5</v>
      </c>
      <c r="E2793" s="7">
        <v>3.75</v>
      </c>
      <c r="F2793" s="7">
        <v>3530</v>
      </c>
      <c r="G2793" s="7">
        <v>2</v>
      </c>
      <c r="H2793" s="7">
        <v>0</v>
      </c>
      <c r="I2793" s="7">
        <v>0</v>
      </c>
      <c r="J2793" s="7">
        <v>10</v>
      </c>
      <c r="K2793" s="7">
        <v>3340</v>
      </c>
      <c r="L2793" s="21">
        <v>0</v>
      </c>
      <c r="M2793">
        <v>47.576099999999997</v>
      </c>
      <c r="N2793" s="19">
        <v>13260</v>
      </c>
      <c r="O2793" s="19">
        <v>3</v>
      </c>
      <c r="P2793" s="19">
        <v>2013</v>
      </c>
      <c r="Q2793" s="19">
        <v>13260</v>
      </c>
      <c r="R2793">
        <v>98040</v>
      </c>
      <c r="S2793">
        <v>-122.205</v>
      </c>
      <c r="T2793" s="23">
        <v>3530</v>
      </c>
      <c r="U2793" s="23">
        <v>0</v>
      </c>
      <c r="W2793" s="35">
        <f>$D$1*D2793+$E$1*E2793+$F$1*F2793+$G$1*G2793+$H$1*H2793+$I$1*I2793+$J$1*J2793+$K$1*K2793+$M$1*M2793+$AB$3</f>
        <v>934876.35339075327</v>
      </c>
      <c r="X2793" s="35">
        <f t="shared" si="47"/>
        <v>0</v>
      </c>
      <c r="Y2793" s="16">
        <f>(W2793-C2793)/C2793</f>
        <v>-0.41933145752127127</v>
      </c>
    </row>
    <row r="2794" spans="1:25" x14ac:dyDescent="0.35">
      <c r="A2794">
        <v>5347200060</v>
      </c>
      <c r="B2794" t="s">
        <v>79</v>
      </c>
      <c r="C2794" s="9">
        <v>280000</v>
      </c>
      <c r="D2794" s="7">
        <v>2</v>
      </c>
      <c r="E2794" s="7">
        <v>1</v>
      </c>
      <c r="F2794" s="7">
        <v>1260</v>
      </c>
      <c r="G2794" s="7">
        <v>1</v>
      </c>
      <c r="H2794" s="7">
        <v>0</v>
      </c>
      <c r="I2794" s="7">
        <v>0</v>
      </c>
      <c r="J2794" s="7">
        <v>6</v>
      </c>
      <c r="K2794" s="7">
        <v>1260</v>
      </c>
      <c r="L2794" s="21">
        <v>0</v>
      </c>
      <c r="M2794">
        <v>47.519599999999997</v>
      </c>
      <c r="N2794" s="19">
        <v>4800</v>
      </c>
      <c r="O2794" s="19">
        <v>3</v>
      </c>
      <c r="P2794" s="19">
        <v>1947</v>
      </c>
      <c r="Q2794" s="19">
        <v>2435</v>
      </c>
      <c r="R2794">
        <v>98126</v>
      </c>
      <c r="S2794">
        <v>-122.376</v>
      </c>
      <c r="T2794" s="23">
        <v>1100</v>
      </c>
      <c r="U2794" s="23">
        <v>160</v>
      </c>
      <c r="W2794" s="35">
        <f>$D$1*D2794+$E$1*E2794+$F$1*F2794+$G$1*G2794+$H$1*H2794+$I$1*I2794+$J$1*J2794+$K$1*K2794+$M$1*M2794+$AB$3</f>
        <v>256228.75609344989</v>
      </c>
      <c r="X2794" s="35">
        <f t="shared" si="47"/>
        <v>0</v>
      </c>
      <c r="Y2794" s="16">
        <f>(W2794-C2794)/C2794</f>
        <v>-8.4897299666250398E-2</v>
      </c>
    </row>
    <row r="2795" spans="1:25" x14ac:dyDescent="0.35">
      <c r="A2795">
        <v>9323610260</v>
      </c>
      <c r="B2795" t="s">
        <v>81</v>
      </c>
      <c r="C2795" s="9">
        <v>828000</v>
      </c>
      <c r="D2795" s="7">
        <v>4</v>
      </c>
      <c r="E2795" s="7">
        <v>2.5</v>
      </c>
      <c r="F2795" s="7">
        <v>2120</v>
      </c>
      <c r="G2795" s="7">
        <v>1</v>
      </c>
      <c r="H2795" s="7">
        <v>0</v>
      </c>
      <c r="I2795" s="7">
        <v>0</v>
      </c>
      <c r="J2795" s="7">
        <v>8</v>
      </c>
      <c r="K2795" s="7">
        <v>3130</v>
      </c>
      <c r="L2795" s="21">
        <v>0</v>
      </c>
      <c r="M2795">
        <v>47.555999999999997</v>
      </c>
      <c r="N2795" s="19">
        <v>10841</v>
      </c>
      <c r="O2795" s="19">
        <v>4</v>
      </c>
      <c r="P2795" s="19">
        <v>1979</v>
      </c>
      <c r="Q2795" s="19">
        <v>10950</v>
      </c>
      <c r="R2795">
        <v>98006</v>
      </c>
      <c r="S2795">
        <v>-122.15600000000001</v>
      </c>
      <c r="T2795" s="23">
        <v>1500</v>
      </c>
      <c r="U2795" s="23">
        <v>620</v>
      </c>
      <c r="W2795" s="35">
        <f>$D$1*D2795+$E$1*E2795+$F$1*F2795+$G$1*G2795+$H$1*H2795+$I$1*I2795+$J$1*J2795+$K$1*K2795+$M$1*M2795+$AB$3</f>
        <v>543066.33251401037</v>
      </c>
      <c r="X2795" s="35">
        <f t="shared" si="47"/>
        <v>0</v>
      </c>
      <c r="Y2795" s="16">
        <f>(W2795-C2795)/C2795</f>
        <v>-0.34412278681882807</v>
      </c>
    </row>
    <row r="2796" spans="1:25" x14ac:dyDescent="0.35">
      <c r="A2796">
        <v>8732160240</v>
      </c>
      <c r="B2796" t="s">
        <v>200</v>
      </c>
      <c r="C2796" s="9">
        <v>223000</v>
      </c>
      <c r="D2796" s="7">
        <v>3</v>
      </c>
      <c r="E2796" s="7">
        <v>1.75</v>
      </c>
      <c r="F2796" s="7">
        <v>1360</v>
      </c>
      <c r="G2796" s="7">
        <v>1</v>
      </c>
      <c r="H2796" s="7">
        <v>0</v>
      </c>
      <c r="I2796" s="7">
        <v>0</v>
      </c>
      <c r="J2796" s="7">
        <v>7</v>
      </c>
      <c r="K2796" s="7">
        <v>1580</v>
      </c>
      <c r="L2796" s="21">
        <v>0</v>
      </c>
      <c r="M2796">
        <v>47.298299999999998</v>
      </c>
      <c r="N2796" s="19">
        <v>10573</v>
      </c>
      <c r="O2796" s="19">
        <v>4</v>
      </c>
      <c r="P2796" s="19">
        <v>1984</v>
      </c>
      <c r="Q2796" s="19">
        <v>8280</v>
      </c>
      <c r="R2796">
        <v>98023</v>
      </c>
      <c r="S2796">
        <v>-122.374</v>
      </c>
      <c r="T2796" s="23">
        <v>1360</v>
      </c>
      <c r="U2796" s="23">
        <v>0</v>
      </c>
      <c r="W2796" s="35">
        <f>$D$1*D2796+$E$1*E2796+$F$1*F2796+$G$1*G2796+$H$1*H2796+$I$1*I2796+$J$1*J2796+$K$1*K2796+$M$1*M2796+$AB$3</f>
        <v>168085.22264007851</v>
      </c>
      <c r="X2796" s="35">
        <f t="shared" si="47"/>
        <v>0</v>
      </c>
      <c r="Y2796" s="16">
        <f>(W2796-C2796)/C2796</f>
        <v>-0.24625460699516361</v>
      </c>
    </row>
    <row r="2797" spans="1:25" x14ac:dyDescent="0.35">
      <c r="A2797">
        <v>9808640320</v>
      </c>
      <c r="B2797" t="s">
        <v>121</v>
      </c>
      <c r="C2797" s="10">
        <v>1290000</v>
      </c>
      <c r="D2797" s="7">
        <v>4</v>
      </c>
      <c r="E2797" s="7">
        <v>3.5</v>
      </c>
      <c r="F2797" s="7">
        <v>3100</v>
      </c>
      <c r="G2797" s="7">
        <v>2</v>
      </c>
      <c r="H2797" s="7">
        <v>0</v>
      </c>
      <c r="I2797" s="7">
        <v>2</v>
      </c>
      <c r="J2797" s="7">
        <v>9</v>
      </c>
      <c r="K2797" s="7">
        <v>2660</v>
      </c>
      <c r="L2797" s="21">
        <v>0</v>
      </c>
      <c r="M2797">
        <v>47.651200000000003</v>
      </c>
      <c r="N2797" s="19">
        <v>2261</v>
      </c>
      <c r="O2797" s="19">
        <v>3</v>
      </c>
      <c r="P2797" s="19">
        <v>1981</v>
      </c>
      <c r="Q2797" s="19">
        <v>2000</v>
      </c>
      <c r="R2797">
        <v>98033</v>
      </c>
      <c r="S2797">
        <v>-122.202</v>
      </c>
      <c r="T2797" s="23">
        <v>2250</v>
      </c>
      <c r="U2797" s="23">
        <v>850</v>
      </c>
      <c r="W2797" s="35">
        <f>$D$1*D2797+$E$1*E2797+$F$1*F2797+$G$1*G2797+$H$1*H2797+$I$1*I2797+$J$1*J2797+$K$1*K2797+$M$1*M2797+$AB$3</f>
        <v>972963.20299096406</v>
      </c>
      <c r="X2797" s="35">
        <f t="shared" si="47"/>
        <v>0</v>
      </c>
      <c r="Y2797" s="16">
        <f>(W2797-C2797)/C2797</f>
        <v>-0.24576495892173328</v>
      </c>
    </row>
    <row r="2798" spans="1:25" x14ac:dyDescent="0.35">
      <c r="A2798">
        <v>1326069050</v>
      </c>
      <c r="B2798" t="s">
        <v>198</v>
      </c>
      <c r="C2798" s="9">
        <v>750000</v>
      </c>
      <c r="D2798" s="7">
        <v>2</v>
      </c>
      <c r="E2798" s="7">
        <v>2</v>
      </c>
      <c r="F2798" s="7">
        <v>2370</v>
      </c>
      <c r="G2798" s="7">
        <v>1</v>
      </c>
      <c r="H2798" s="7">
        <v>0</v>
      </c>
      <c r="I2798" s="7">
        <v>0</v>
      </c>
      <c r="J2798" s="7">
        <v>7</v>
      </c>
      <c r="K2798" s="7">
        <v>1860</v>
      </c>
      <c r="L2798" s="21">
        <v>0</v>
      </c>
      <c r="M2798">
        <v>47.738799999999998</v>
      </c>
      <c r="N2798" s="19">
        <v>155130</v>
      </c>
      <c r="O2798" s="19">
        <v>3</v>
      </c>
      <c r="P2798" s="19">
        <v>1970</v>
      </c>
      <c r="Q2798" s="19">
        <v>14475</v>
      </c>
      <c r="R2798">
        <v>98019</v>
      </c>
      <c r="S2798">
        <v>-121.97199999999999</v>
      </c>
      <c r="T2798" s="23">
        <v>2370</v>
      </c>
      <c r="U2798" s="23">
        <v>0</v>
      </c>
      <c r="W2798" s="35">
        <f>$D$1*D2798+$E$1*E2798+$F$1*F2798+$G$1*G2798+$H$1*H2798+$I$1*I2798+$J$1*J2798+$K$1*K2798+$M$1*M2798+$AB$3</f>
        <v>703649.42192031071</v>
      </c>
      <c r="X2798" s="35">
        <f t="shared" si="47"/>
        <v>0</v>
      </c>
      <c r="Y2798" s="16">
        <f>(W2798-C2798)/C2798</f>
        <v>-6.180077077291906E-2</v>
      </c>
    </row>
    <row r="2799" spans="1:25" x14ac:dyDescent="0.35">
      <c r="A2799">
        <v>1454100267</v>
      </c>
      <c r="B2799" t="s">
        <v>235</v>
      </c>
      <c r="C2799" s="9">
        <v>430000</v>
      </c>
      <c r="D2799" s="7">
        <v>2</v>
      </c>
      <c r="E2799" s="7">
        <v>1</v>
      </c>
      <c r="F2799" s="7">
        <v>1460</v>
      </c>
      <c r="G2799" s="7">
        <v>1</v>
      </c>
      <c r="H2799" s="7">
        <v>0</v>
      </c>
      <c r="I2799" s="7">
        <v>0</v>
      </c>
      <c r="J2799" s="7">
        <v>7</v>
      </c>
      <c r="K2799" s="7">
        <v>1500</v>
      </c>
      <c r="L2799" s="21">
        <v>0</v>
      </c>
      <c r="M2799">
        <v>47.719499999999996</v>
      </c>
      <c r="N2799" s="19">
        <v>9207</v>
      </c>
      <c r="O2799" s="19">
        <v>3</v>
      </c>
      <c r="P2799" s="19">
        <v>1947</v>
      </c>
      <c r="Q2799" s="19">
        <v>6898</v>
      </c>
      <c r="R2799">
        <v>98125</v>
      </c>
      <c r="S2799">
        <v>-122.28700000000001</v>
      </c>
      <c r="T2799" s="23">
        <v>1210</v>
      </c>
      <c r="U2799" s="23">
        <v>250</v>
      </c>
      <c r="W2799" s="35">
        <f>$D$1*D2799+$E$1*E2799+$F$1*F2799+$G$1*G2799+$H$1*H2799+$I$1*I2799+$J$1*J2799+$K$1*K2799+$M$1*M2799+$AB$3</f>
        <v>505434.14336254448</v>
      </c>
      <c r="X2799" s="35">
        <f t="shared" si="47"/>
        <v>0</v>
      </c>
      <c r="Y2799" s="16">
        <f>(W2799-C2799)/C2799</f>
        <v>0.17542824037801041</v>
      </c>
    </row>
    <row r="2800" spans="1:25" x14ac:dyDescent="0.35">
      <c r="A2800">
        <v>5021900160</v>
      </c>
      <c r="B2800" t="s">
        <v>97</v>
      </c>
      <c r="C2800" s="9">
        <v>711000</v>
      </c>
      <c r="D2800" s="7">
        <v>4</v>
      </c>
      <c r="E2800" s="7">
        <v>1.75</v>
      </c>
      <c r="F2800" s="7">
        <v>1980</v>
      </c>
      <c r="G2800" s="7">
        <v>1</v>
      </c>
      <c r="H2800" s="7">
        <v>0</v>
      </c>
      <c r="I2800" s="7">
        <v>0</v>
      </c>
      <c r="J2800" s="7">
        <v>6</v>
      </c>
      <c r="K2800" s="7">
        <v>2180</v>
      </c>
      <c r="L2800" s="21">
        <v>0</v>
      </c>
      <c r="M2800">
        <v>47.576799999999999</v>
      </c>
      <c r="N2800" s="19">
        <v>10800</v>
      </c>
      <c r="O2800" s="19">
        <v>5</v>
      </c>
      <c r="P2800" s="19">
        <v>1948</v>
      </c>
      <c r="Q2800" s="19">
        <v>10800</v>
      </c>
      <c r="R2800">
        <v>98040</v>
      </c>
      <c r="S2800">
        <v>-122.22199999999999</v>
      </c>
      <c r="T2800" s="23">
        <v>990</v>
      </c>
      <c r="U2800" s="23">
        <v>990</v>
      </c>
      <c r="W2800" s="35">
        <f>$D$1*D2800+$E$1*E2800+$F$1*F2800+$G$1*G2800+$H$1*H2800+$I$1*I2800+$J$1*J2800+$K$1*K2800+$M$1*M2800+$AB$3</f>
        <v>381135.41547044367</v>
      </c>
      <c r="X2800" s="35">
        <f t="shared" si="47"/>
        <v>0</v>
      </c>
      <c r="Y2800" s="16">
        <f>(W2800-C2800)/C2800</f>
        <v>-0.46394456333270934</v>
      </c>
    </row>
    <row r="2801" spans="1:25" x14ac:dyDescent="0.35">
      <c r="A2801">
        <v>818100030</v>
      </c>
      <c r="B2801" t="s">
        <v>227</v>
      </c>
      <c r="C2801" s="9">
        <v>310000</v>
      </c>
      <c r="D2801" s="7">
        <v>4</v>
      </c>
      <c r="E2801" s="7">
        <v>2.5</v>
      </c>
      <c r="F2801" s="7">
        <v>1930</v>
      </c>
      <c r="G2801" s="7">
        <v>2</v>
      </c>
      <c r="H2801" s="7">
        <v>0</v>
      </c>
      <c r="I2801" s="7">
        <v>0</v>
      </c>
      <c r="J2801" s="7">
        <v>8</v>
      </c>
      <c r="K2801" s="7">
        <v>1990</v>
      </c>
      <c r="L2801" s="21">
        <v>0</v>
      </c>
      <c r="M2801">
        <v>47.392099999999999</v>
      </c>
      <c r="N2801" s="19">
        <v>7014</v>
      </c>
      <c r="O2801" s="19">
        <v>3</v>
      </c>
      <c r="P2801" s="19">
        <v>1994</v>
      </c>
      <c r="Q2801" s="19">
        <v>7920</v>
      </c>
      <c r="R2801">
        <v>98042</v>
      </c>
      <c r="S2801">
        <v>-122.163</v>
      </c>
      <c r="T2801" s="23">
        <v>1930</v>
      </c>
      <c r="U2801" s="23">
        <v>0</v>
      </c>
      <c r="W2801" s="35">
        <f>$D$1*D2801+$E$1*E2801+$F$1*F2801+$G$1*G2801+$H$1*H2801+$I$1*I2801+$J$1*J2801+$K$1*K2801+$M$1*M2801+$AB$3</f>
        <v>360764.81108895689</v>
      </c>
      <c r="X2801" s="35">
        <f t="shared" si="47"/>
        <v>0</v>
      </c>
      <c r="Y2801" s="16">
        <f>(W2801-C2801)/C2801</f>
        <v>0.16375745512566739</v>
      </c>
    </row>
    <row r="2802" spans="1:25" x14ac:dyDescent="0.35">
      <c r="A2802">
        <v>393000045</v>
      </c>
      <c r="B2802" t="s">
        <v>287</v>
      </c>
      <c r="C2802" s="9">
        <v>415000</v>
      </c>
      <c r="D2802" s="7">
        <v>5</v>
      </c>
      <c r="E2802" s="7">
        <v>1.75</v>
      </c>
      <c r="F2802" s="7">
        <v>3700</v>
      </c>
      <c r="G2802" s="7">
        <v>1</v>
      </c>
      <c r="H2802" s="7">
        <v>0</v>
      </c>
      <c r="I2802" s="7">
        <v>0</v>
      </c>
      <c r="J2802" s="7">
        <v>8</v>
      </c>
      <c r="K2802" s="7">
        <v>2190</v>
      </c>
      <c r="L2802" s="21">
        <v>0</v>
      </c>
      <c r="M2802">
        <v>47.508600000000001</v>
      </c>
      <c r="N2802" s="19">
        <v>9140</v>
      </c>
      <c r="O2802" s="19">
        <v>3</v>
      </c>
      <c r="P2802" s="19">
        <v>1957</v>
      </c>
      <c r="Q2802" s="19">
        <v>6720</v>
      </c>
      <c r="R2802">
        <v>98178</v>
      </c>
      <c r="S2802">
        <v>-122.258</v>
      </c>
      <c r="T2802" s="23">
        <v>1850</v>
      </c>
      <c r="U2802" s="23">
        <v>1850</v>
      </c>
      <c r="W2802" s="35">
        <f>$D$1*D2802+$E$1*E2802+$F$1*F2802+$G$1*G2802+$H$1*H2802+$I$1*I2802+$J$1*J2802+$K$1*K2802+$M$1*M2802+$AB$3</f>
        <v>823341.15016954765</v>
      </c>
      <c r="X2802" s="35">
        <f t="shared" si="47"/>
        <v>0</v>
      </c>
      <c r="Y2802" s="16">
        <f>(W2802-C2802)/C2802</f>
        <v>0.98395457872180159</v>
      </c>
    </row>
    <row r="2803" spans="1:25" x14ac:dyDescent="0.35">
      <c r="A2803">
        <v>8091411040</v>
      </c>
      <c r="B2803" t="s">
        <v>183</v>
      </c>
      <c r="C2803" s="9">
        <v>274900</v>
      </c>
      <c r="D2803" s="7">
        <v>4</v>
      </c>
      <c r="E2803" s="7">
        <v>2.5</v>
      </c>
      <c r="F2803" s="7">
        <v>1970</v>
      </c>
      <c r="G2803" s="7">
        <v>2</v>
      </c>
      <c r="H2803" s="7">
        <v>0</v>
      </c>
      <c r="I2803" s="7">
        <v>0</v>
      </c>
      <c r="J2803" s="7">
        <v>7</v>
      </c>
      <c r="K2803" s="7">
        <v>1970</v>
      </c>
      <c r="L2803" s="21">
        <v>0</v>
      </c>
      <c r="M2803">
        <v>47.3491</v>
      </c>
      <c r="N2803" s="19">
        <v>6600</v>
      </c>
      <c r="O2803" s="19">
        <v>3</v>
      </c>
      <c r="P2803" s="19">
        <v>1987</v>
      </c>
      <c r="Q2803" s="19">
        <v>7682</v>
      </c>
      <c r="R2803">
        <v>98030</v>
      </c>
      <c r="S2803">
        <v>-122.16800000000001</v>
      </c>
      <c r="T2803" s="23">
        <v>1970</v>
      </c>
      <c r="U2803" s="23">
        <v>0</v>
      </c>
      <c r="W2803" s="35">
        <f>$D$1*D2803+$E$1*E2803+$F$1*F2803+$G$1*G2803+$H$1*H2803+$I$1*I2803+$J$1*J2803+$K$1*K2803+$M$1*M2803+$AB$3</f>
        <v>267083.1688221395</v>
      </c>
      <c r="X2803" s="35">
        <f t="shared" si="47"/>
        <v>0</v>
      </c>
      <c r="Y2803" s="16">
        <f>(W2803-C2803)/C2803</f>
        <v>-2.8435180712479077E-2</v>
      </c>
    </row>
    <row r="2804" spans="1:25" x14ac:dyDescent="0.35">
      <c r="A2804">
        <v>5561200310</v>
      </c>
      <c r="B2804" t="s">
        <v>90</v>
      </c>
      <c r="C2804" s="9">
        <v>525000</v>
      </c>
      <c r="D2804" s="7">
        <v>3</v>
      </c>
      <c r="E2804" s="7">
        <v>3</v>
      </c>
      <c r="F2804" s="7">
        <v>2470</v>
      </c>
      <c r="G2804" s="7">
        <v>2</v>
      </c>
      <c r="H2804" s="7">
        <v>0</v>
      </c>
      <c r="I2804" s="7">
        <v>0</v>
      </c>
      <c r="J2804" s="7">
        <v>8</v>
      </c>
      <c r="K2804" s="7">
        <v>2310</v>
      </c>
      <c r="L2804" s="21">
        <v>0</v>
      </c>
      <c r="M2804">
        <v>47.466099999999997</v>
      </c>
      <c r="N2804" s="19">
        <v>36445</v>
      </c>
      <c r="O2804" s="19">
        <v>4</v>
      </c>
      <c r="P2804" s="19">
        <v>1980</v>
      </c>
      <c r="Q2804" s="19">
        <v>35350</v>
      </c>
      <c r="R2804">
        <v>98027</v>
      </c>
      <c r="S2804">
        <v>-121.997</v>
      </c>
      <c r="T2804" s="23">
        <v>2470</v>
      </c>
      <c r="U2804" s="23">
        <v>0</v>
      </c>
      <c r="W2804" s="35">
        <f>$D$1*D2804+$E$1*E2804+$F$1*F2804+$G$1*G2804+$H$1*H2804+$I$1*I2804+$J$1*J2804+$K$1*K2804+$M$1*M2804+$AB$3</f>
        <v>553278.22613395005</v>
      </c>
      <c r="X2804" s="35">
        <f t="shared" si="47"/>
        <v>0</v>
      </c>
      <c r="Y2804" s="16">
        <f>(W2804-C2804)/C2804</f>
        <v>5.3863287874190577E-2</v>
      </c>
    </row>
    <row r="2805" spans="1:25" x14ac:dyDescent="0.35">
      <c r="A2805">
        <v>3204500340</v>
      </c>
      <c r="B2805" t="s">
        <v>239</v>
      </c>
      <c r="C2805" s="9">
        <v>179500</v>
      </c>
      <c r="D2805" s="7">
        <v>3</v>
      </c>
      <c r="E2805" s="7">
        <v>1</v>
      </c>
      <c r="F2805" s="7">
        <v>1180</v>
      </c>
      <c r="G2805" s="7">
        <v>1</v>
      </c>
      <c r="H2805" s="7">
        <v>0</v>
      </c>
      <c r="I2805" s="7">
        <v>0</v>
      </c>
      <c r="J2805" s="7">
        <v>7</v>
      </c>
      <c r="K2805" s="7">
        <v>2300</v>
      </c>
      <c r="L2805" s="21">
        <v>0</v>
      </c>
      <c r="M2805">
        <v>47.331299999999999</v>
      </c>
      <c r="N2805" s="19">
        <v>32214</v>
      </c>
      <c r="O2805" s="19">
        <v>3</v>
      </c>
      <c r="P2805" s="19">
        <v>1952</v>
      </c>
      <c r="Q2805" s="19">
        <v>13714</v>
      </c>
      <c r="R2805">
        <v>98092</v>
      </c>
      <c r="S2805">
        <v>-122.19799999999999</v>
      </c>
      <c r="T2805" s="23">
        <v>1180</v>
      </c>
      <c r="U2805" s="23">
        <v>0</v>
      </c>
      <c r="W2805" s="35">
        <f>$D$1*D2805+$E$1*E2805+$F$1*F2805+$G$1*G2805+$H$1*H2805+$I$1*I2805+$J$1*J2805+$K$1*K2805+$M$1*M2805+$AB$3</f>
        <v>165667.03262351826</v>
      </c>
      <c r="X2805" s="35">
        <f t="shared" si="47"/>
        <v>0</v>
      </c>
      <c r="Y2805" s="16">
        <f>(W2805-C2805)/C2805</f>
        <v>-7.7063885105747867E-2</v>
      </c>
    </row>
    <row r="2806" spans="1:25" x14ac:dyDescent="0.35">
      <c r="A2806">
        <v>9222400935</v>
      </c>
      <c r="B2806" t="s">
        <v>112</v>
      </c>
      <c r="C2806" s="9">
        <v>478000</v>
      </c>
      <c r="D2806" s="7">
        <v>3</v>
      </c>
      <c r="E2806" s="7">
        <v>1</v>
      </c>
      <c r="F2806" s="7">
        <v>1280</v>
      </c>
      <c r="G2806" s="7">
        <v>1.5</v>
      </c>
      <c r="H2806" s="7">
        <v>0</v>
      </c>
      <c r="I2806" s="7">
        <v>0</v>
      </c>
      <c r="J2806" s="7">
        <v>8</v>
      </c>
      <c r="K2806" s="7">
        <v>1410</v>
      </c>
      <c r="L2806" s="21">
        <v>2014</v>
      </c>
      <c r="M2806">
        <v>47.672699999999999</v>
      </c>
      <c r="N2806" s="19">
        <v>2580</v>
      </c>
      <c r="O2806" s="19">
        <v>3</v>
      </c>
      <c r="P2806" s="19">
        <v>1910</v>
      </c>
      <c r="Q2806" s="19">
        <v>3150</v>
      </c>
      <c r="R2806">
        <v>98115</v>
      </c>
      <c r="S2806">
        <v>-122.32</v>
      </c>
      <c r="T2806" s="23">
        <v>1280</v>
      </c>
      <c r="U2806" s="23">
        <v>0</v>
      </c>
      <c r="W2806" s="35">
        <f>$D$1*D2806+$E$1*E2806+$F$1*F2806+$G$1*G2806+$H$1*H2806+$I$1*I2806+$J$1*J2806+$K$1*K2806+$M$1*M2806+$AB$3</f>
        <v>464280.44430191815</v>
      </c>
      <c r="X2806" s="35">
        <f t="shared" si="47"/>
        <v>0</v>
      </c>
      <c r="Y2806" s="16">
        <f>(W2806-C2806)/C2806</f>
        <v>-2.8701999368372075E-2</v>
      </c>
    </row>
    <row r="2807" spans="1:25" x14ac:dyDescent="0.35">
      <c r="A2807">
        <v>1796350570</v>
      </c>
      <c r="B2807" t="s">
        <v>253</v>
      </c>
      <c r="C2807" s="9">
        <v>195000</v>
      </c>
      <c r="D2807" s="7">
        <v>3</v>
      </c>
      <c r="E2807" s="7">
        <v>1.75</v>
      </c>
      <c r="F2807" s="7">
        <v>1380</v>
      </c>
      <c r="G2807" s="7">
        <v>1</v>
      </c>
      <c r="H2807" s="7">
        <v>0</v>
      </c>
      <c r="I2807" s="7">
        <v>0</v>
      </c>
      <c r="J2807" s="7">
        <v>7</v>
      </c>
      <c r="K2807" s="7">
        <v>1660</v>
      </c>
      <c r="L2807" s="21">
        <v>0</v>
      </c>
      <c r="M2807">
        <v>47.369</v>
      </c>
      <c r="N2807" s="19">
        <v>7350</v>
      </c>
      <c r="O2807" s="19">
        <v>3</v>
      </c>
      <c r="P2807" s="19">
        <v>1981</v>
      </c>
      <c r="Q2807" s="19">
        <v>8400</v>
      </c>
      <c r="R2807">
        <v>98042</v>
      </c>
      <c r="S2807">
        <v>-122.093</v>
      </c>
      <c r="T2807" s="23">
        <v>990</v>
      </c>
      <c r="U2807" s="23">
        <v>390</v>
      </c>
      <c r="W2807" s="35">
        <f>$D$1*D2807+$E$1*E2807+$F$1*F2807+$G$1*G2807+$H$1*H2807+$I$1*I2807+$J$1*J2807+$K$1*K2807+$M$1*M2807+$AB$3</f>
        <v>219042.3409220688</v>
      </c>
      <c r="X2807" s="35">
        <f t="shared" si="47"/>
        <v>0</v>
      </c>
      <c r="Y2807" s="16">
        <f>(W2807-C2807)/C2807</f>
        <v>0.12329405601060925</v>
      </c>
    </row>
    <row r="2808" spans="1:25" x14ac:dyDescent="0.35">
      <c r="A2808">
        <v>2473450200</v>
      </c>
      <c r="B2808" t="s">
        <v>114</v>
      </c>
      <c r="C2808" s="9">
        <v>385000</v>
      </c>
      <c r="D2808" s="7">
        <v>4</v>
      </c>
      <c r="E2808" s="7">
        <v>3</v>
      </c>
      <c r="F2808" s="7">
        <v>2740</v>
      </c>
      <c r="G2808" s="7">
        <v>1</v>
      </c>
      <c r="H2808" s="7">
        <v>0</v>
      </c>
      <c r="I2808" s="7">
        <v>0</v>
      </c>
      <c r="J2808" s="7">
        <v>8</v>
      </c>
      <c r="K2808" s="7">
        <v>2330</v>
      </c>
      <c r="L2808" s="21">
        <v>0</v>
      </c>
      <c r="M2808">
        <v>47.453800000000001</v>
      </c>
      <c r="N2808" s="19">
        <v>10925</v>
      </c>
      <c r="O2808" s="19">
        <v>3</v>
      </c>
      <c r="P2808" s="19">
        <v>1980</v>
      </c>
      <c r="Q2808" s="19">
        <v>9940</v>
      </c>
      <c r="R2808">
        <v>98058</v>
      </c>
      <c r="S2808">
        <v>-122.125</v>
      </c>
      <c r="T2808" s="23">
        <v>1670</v>
      </c>
      <c r="U2808" s="23">
        <v>1070</v>
      </c>
      <c r="W2808" s="35">
        <f>$D$1*D2808+$E$1*E2808+$F$1*F2808+$G$1*G2808+$H$1*H2808+$I$1*I2808+$J$1*J2808+$K$1*K2808+$M$1*M2808+$AB$3</f>
        <v>597823.22791052237</v>
      </c>
      <c r="X2808" s="35">
        <f t="shared" si="47"/>
        <v>0</v>
      </c>
      <c r="Y2808" s="16">
        <f>(W2808-C2808)/C2808</f>
        <v>0.55278760496239576</v>
      </c>
    </row>
    <row r="2809" spans="1:25" x14ac:dyDescent="0.35">
      <c r="A2809">
        <v>1387300570</v>
      </c>
      <c r="B2809" t="s">
        <v>46</v>
      </c>
      <c r="C2809" s="9">
        <v>401000</v>
      </c>
      <c r="D2809" s="7">
        <v>3</v>
      </c>
      <c r="E2809" s="7">
        <v>2.75</v>
      </c>
      <c r="F2809" s="7">
        <v>2020</v>
      </c>
      <c r="G2809" s="7">
        <v>1</v>
      </c>
      <c r="H2809" s="7">
        <v>0</v>
      </c>
      <c r="I2809" s="7">
        <v>0</v>
      </c>
      <c r="J2809" s="7">
        <v>7</v>
      </c>
      <c r="K2809" s="7">
        <v>2080</v>
      </c>
      <c r="L2809" s="21">
        <v>0</v>
      </c>
      <c r="M2809">
        <v>47.739899999999999</v>
      </c>
      <c r="N2809" s="19">
        <v>9505</v>
      </c>
      <c r="O2809" s="19">
        <v>3</v>
      </c>
      <c r="P2809" s="19">
        <v>1969</v>
      </c>
      <c r="Q2809" s="19">
        <v>11901</v>
      </c>
      <c r="R2809">
        <v>98011</v>
      </c>
      <c r="S2809">
        <v>-122.197</v>
      </c>
      <c r="T2809" s="23">
        <v>1260</v>
      </c>
      <c r="U2809" s="23">
        <v>760</v>
      </c>
      <c r="W2809" s="35">
        <f>$D$1*D2809+$E$1*E2809+$F$1*F2809+$G$1*G2809+$H$1*H2809+$I$1*I2809+$J$1*J2809+$K$1*K2809+$M$1*M2809+$AB$3</f>
        <v>588681.83126430959</v>
      </c>
      <c r="X2809" s="35">
        <f t="shared" si="47"/>
        <v>0</v>
      </c>
      <c r="Y2809" s="16">
        <f>(W2809-C2809)/C2809</f>
        <v>0.46803449193094659</v>
      </c>
    </row>
    <row r="2810" spans="1:25" x14ac:dyDescent="0.35">
      <c r="A2810">
        <v>8857640860</v>
      </c>
      <c r="B2810" t="s">
        <v>281</v>
      </c>
      <c r="C2810" s="9">
        <v>522000</v>
      </c>
      <c r="D2810" s="7">
        <v>4</v>
      </c>
      <c r="E2810" s="7">
        <v>2.5</v>
      </c>
      <c r="F2810" s="7">
        <v>2835</v>
      </c>
      <c r="G2810" s="7">
        <v>2</v>
      </c>
      <c r="H2810" s="7">
        <v>0</v>
      </c>
      <c r="I2810" s="7">
        <v>0</v>
      </c>
      <c r="J2810" s="7">
        <v>8</v>
      </c>
      <c r="K2810" s="7">
        <v>2770</v>
      </c>
      <c r="L2810" s="21">
        <v>0</v>
      </c>
      <c r="M2810">
        <v>47.387799999999999</v>
      </c>
      <c r="N2810" s="19">
        <v>6598</v>
      </c>
      <c r="O2810" s="19">
        <v>3</v>
      </c>
      <c r="P2810" s="19">
        <v>2002</v>
      </c>
      <c r="Q2810" s="19">
        <v>6969</v>
      </c>
      <c r="R2810">
        <v>98038</v>
      </c>
      <c r="S2810">
        <v>-122.03400000000001</v>
      </c>
      <c r="T2810" s="23">
        <v>2835</v>
      </c>
      <c r="U2810" s="23">
        <v>0</v>
      </c>
      <c r="W2810" s="35">
        <f>$D$1*D2810+$E$1*E2810+$F$1*F2810+$G$1*G2810+$H$1*H2810+$I$1*I2810+$J$1*J2810+$K$1*K2810+$M$1*M2810+$AB$3</f>
        <v>558462.50449885428</v>
      </c>
      <c r="X2810" s="35">
        <f t="shared" si="47"/>
        <v>0</v>
      </c>
      <c r="Y2810" s="16">
        <f>(W2810-C2810)/C2810</f>
        <v>6.9851541185544597E-2</v>
      </c>
    </row>
    <row r="2811" spans="1:25" x14ac:dyDescent="0.35">
      <c r="A2811">
        <v>5415000240</v>
      </c>
      <c r="B2811" t="s">
        <v>208</v>
      </c>
      <c r="C2811" s="9">
        <v>330000</v>
      </c>
      <c r="D2811" s="7">
        <v>4</v>
      </c>
      <c r="E2811" s="7">
        <v>1.75</v>
      </c>
      <c r="F2811" s="7">
        <v>1520</v>
      </c>
      <c r="G2811" s="7">
        <v>1</v>
      </c>
      <c r="H2811" s="7">
        <v>0</v>
      </c>
      <c r="I2811" s="7">
        <v>0</v>
      </c>
      <c r="J2811" s="7">
        <v>7</v>
      </c>
      <c r="K2811" s="7">
        <v>1600</v>
      </c>
      <c r="L2811" s="21">
        <v>0</v>
      </c>
      <c r="M2811">
        <v>47.526000000000003</v>
      </c>
      <c r="N2811" s="19">
        <v>14417</v>
      </c>
      <c r="O2811" s="19">
        <v>4</v>
      </c>
      <c r="P2811" s="19">
        <v>1968</v>
      </c>
      <c r="Q2811" s="19">
        <v>10716</v>
      </c>
      <c r="R2811">
        <v>98065</v>
      </c>
      <c r="S2811">
        <v>-121.809</v>
      </c>
      <c r="T2811" s="23">
        <v>1520</v>
      </c>
      <c r="U2811" s="23">
        <v>0</v>
      </c>
      <c r="W2811" s="35">
        <f>$D$1*D2811+$E$1*E2811+$F$1*F2811+$G$1*G2811+$H$1*H2811+$I$1*I2811+$J$1*J2811+$K$1*K2811+$M$1*M2811+$AB$3</f>
        <v>318935.15361179411</v>
      </c>
      <c r="X2811" s="35">
        <f t="shared" si="47"/>
        <v>0</v>
      </c>
      <c r="Y2811" s="16">
        <f>(W2811-C2811)/C2811</f>
        <v>-3.3529837540017836E-2</v>
      </c>
    </row>
    <row r="2812" spans="1:25" x14ac:dyDescent="0.35">
      <c r="A2812">
        <v>2591760070</v>
      </c>
      <c r="B2812" t="s">
        <v>78</v>
      </c>
      <c r="C2812" s="9">
        <v>503000</v>
      </c>
      <c r="D2812" s="7">
        <v>3</v>
      </c>
      <c r="E2812" s="7">
        <v>2.5</v>
      </c>
      <c r="F2812" s="7">
        <v>2190</v>
      </c>
      <c r="G2812" s="7">
        <v>2</v>
      </c>
      <c r="H2812" s="7">
        <v>0</v>
      </c>
      <c r="I2812" s="7">
        <v>0</v>
      </c>
      <c r="J2812" s="7">
        <v>9</v>
      </c>
      <c r="K2812" s="7">
        <v>2190</v>
      </c>
      <c r="L2812" s="21">
        <v>0</v>
      </c>
      <c r="M2812">
        <v>47.764099999999999</v>
      </c>
      <c r="N2812" s="19">
        <v>4882</v>
      </c>
      <c r="O2812" s="19">
        <v>3</v>
      </c>
      <c r="P2812" s="19">
        <v>1999</v>
      </c>
      <c r="Q2812" s="19">
        <v>7055</v>
      </c>
      <c r="R2812">
        <v>98155</v>
      </c>
      <c r="S2812">
        <v>-122.306</v>
      </c>
      <c r="T2812" s="23">
        <v>2190</v>
      </c>
      <c r="U2812" s="23">
        <v>0</v>
      </c>
      <c r="W2812" s="35">
        <f>$D$1*D2812+$E$1*E2812+$F$1*F2812+$G$1*G2812+$H$1*H2812+$I$1*I2812+$J$1*J2812+$K$1*K2812+$M$1*M2812+$AB$3</f>
        <v>766931.90033784881</v>
      </c>
      <c r="X2812" s="35">
        <f t="shared" si="47"/>
        <v>0</v>
      </c>
      <c r="Y2812" s="16">
        <f>(W2812-C2812)/C2812</f>
        <v>0.52471550762991814</v>
      </c>
    </row>
    <row r="2813" spans="1:25" x14ac:dyDescent="0.35">
      <c r="A2813">
        <v>4131500140</v>
      </c>
      <c r="B2813" t="s">
        <v>187</v>
      </c>
      <c r="C2813" s="9">
        <v>175000</v>
      </c>
      <c r="D2813" s="7">
        <v>5</v>
      </c>
      <c r="E2813" s="7">
        <v>1.75</v>
      </c>
      <c r="F2813" s="7">
        <v>1680</v>
      </c>
      <c r="G2813" s="7">
        <v>1</v>
      </c>
      <c r="H2813" s="7">
        <v>0</v>
      </c>
      <c r="I2813" s="7">
        <v>0</v>
      </c>
      <c r="J2813" s="7">
        <v>7</v>
      </c>
      <c r="K2813" s="7">
        <v>1800</v>
      </c>
      <c r="L2813" s="21">
        <v>0</v>
      </c>
      <c r="M2813">
        <v>47.3035</v>
      </c>
      <c r="N2813" s="19">
        <v>8400</v>
      </c>
      <c r="O2813" s="19">
        <v>4</v>
      </c>
      <c r="P2813" s="19">
        <v>1979</v>
      </c>
      <c r="Q2813" s="19">
        <v>8550</v>
      </c>
      <c r="R2813">
        <v>98003</v>
      </c>
      <c r="S2813">
        <v>-122.307</v>
      </c>
      <c r="T2813" s="23">
        <v>1680</v>
      </c>
      <c r="U2813" s="23">
        <v>0</v>
      </c>
      <c r="W2813" s="35">
        <f>$D$1*D2813+$E$1*E2813+$F$1*F2813+$G$1*G2813+$H$1*H2813+$I$1*I2813+$J$1*J2813+$K$1*K2813+$M$1*M2813+$AB$3</f>
        <v>177654.61632203311</v>
      </c>
      <c r="X2813" s="35">
        <f t="shared" si="47"/>
        <v>0</v>
      </c>
      <c r="Y2813" s="16">
        <f>(W2813-C2813)/C2813</f>
        <v>1.5169236125903471E-2</v>
      </c>
    </row>
    <row r="2814" spans="1:25" x14ac:dyDescent="0.35">
      <c r="A2814">
        <v>7203220370</v>
      </c>
      <c r="B2814" t="s">
        <v>182</v>
      </c>
      <c r="C2814" s="9">
        <v>963990</v>
      </c>
      <c r="D2814" s="7">
        <v>4</v>
      </c>
      <c r="E2814" s="7">
        <v>3.5</v>
      </c>
      <c r="F2814" s="7">
        <v>3915</v>
      </c>
      <c r="G2814" s="7">
        <v>2</v>
      </c>
      <c r="H2814" s="7">
        <v>0</v>
      </c>
      <c r="I2814" s="7">
        <v>0</v>
      </c>
      <c r="J2814" s="7">
        <v>9</v>
      </c>
      <c r="K2814" s="7">
        <v>3830</v>
      </c>
      <c r="L2814" s="21">
        <v>0</v>
      </c>
      <c r="M2814">
        <v>47.684399999999997</v>
      </c>
      <c r="N2814" s="19">
        <v>6364</v>
      </c>
      <c r="O2814" s="19">
        <v>3</v>
      </c>
      <c r="P2814" s="19">
        <v>2014</v>
      </c>
      <c r="Q2814" s="19">
        <v>6507</v>
      </c>
      <c r="R2814">
        <v>98053</v>
      </c>
      <c r="S2814">
        <v>-122.01600000000001</v>
      </c>
      <c r="T2814" s="23">
        <v>3915</v>
      </c>
      <c r="U2814" s="23">
        <v>0</v>
      </c>
      <c r="W2814" s="35">
        <f>$D$1*D2814+$E$1*E2814+$F$1*F2814+$G$1*G2814+$H$1*H2814+$I$1*I2814+$J$1*J2814+$K$1*K2814+$M$1*M2814+$AB$3</f>
        <v>1053148.9634957686</v>
      </c>
      <c r="X2814" s="35">
        <f t="shared" si="47"/>
        <v>0</v>
      </c>
      <c r="Y2814" s="16">
        <f>(W2814-C2814)/C2814</f>
        <v>9.2489510778917428E-2</v>
      </c>
    </row>
    <row r="2815" spans="1:25" x14ac:dyDescent="0.35">
      <c r="A2815">
        <v>1651500060</v>
      </c>
      <c r="B2815" t="s">
        <v>152</v>
      </c>
      <c r="C2815" s="9">
        <v>845000</v>
      </c>
      <c r="D2815" s="7">
        <v>5</v>
      </c>
      <c r="E2815" s="7">
        <v>2</v>
      </c>
      <c r="F2815" s="7">
        <v>1720</v>
      </c>
      <c r="G2815" s="7">
        <v>1</v>
      </c>
      <c r="H2815" s="7">
        <v>0</v>
      </c>
      <c r="I2815" s="7">
        <v>0</v>
      </c>
      <c r="J2815" s="7">
        <v>8</v>
      </c>
      <c r="K2815" s="7">
        <v>2700</v>
      </c>
      <c r="L2815" s="21">
        <v>0</v>
      </c>
      <c r="M2815">
        <v>47.636800000000001</v>
      </c>
      <c r="N2815" s="19">
        <v>9972</v>
      </c>
      <c r="O2815" s="19">
        <v>4</v>
      </c>
      <c r="P2815" s="19">
        <v>1951</v>
      </c>
      <c r="Q2815" s="19">
        <v>9023</v>
      </c>
      <c r="R2815">
        <v>98004</v>
      </c>
      <c r="S2815">
        <v>-122.218</v>
      </c>
      <c r="T2815" s="23">
        <v>1720</v>
      </c>
      <c r="U2815" s="23">
        <v>0</v>
      </c>
      <c r="W2815" s="35">
        <f>$D$1*D2815+$E$1*E2815+$F$1*F2815+$G$1*G2815+$H$1*H2815+$I$1*I2815+$J$1*J2815+$K$1*K2815+$M$1*M2815+$AB$3</f>
        <v>480813.35200985149</v>
      </c>
      <c r="X2815" s="35">
        <f t="shared" si="47"/>
        <v>0</v>
      </c>
      <c r="Y2815" s="16">
        <f>(W2815-C2815)/C2815</f>
        <v>-0.43099011596467279</v>
      </c>
    </row>
    <row r="2816" spans="1:25" x14ac:dyDescent="0.35">
      <c r="A2816">
        <v>7883600700</v>
      </c>
      <c r="B2816" t="s">
        <v>283</v>
      </c>
      <c r="C2816" s="9">
        <v>157500</v>
      </c>
      <c r="D2816" s="7">
        <v>2</v>
      </c>
      <c r="E2816" s="7">
        <v>1</v>
      </c>
      <c r="F2816" s="7">
        <v>670</v>
      </c>
      <c r="G2816" s="7">
        <v>1</v>
      </c>
      <c r="H2816" s="7">
        <v>0</v>
      </c>
      <c r="I2816" s="7">
        <v>0</v>
      </c>
      <c r="J2816" s="7">
        <v>5</v>
      </c>
      <c r="K2816" s="7">
        <v>1210</v>
      </c>
      <c r="L2816" s="21">
        <v>0</v>
      </c>
      <c r="M2816">
        <v>47.527099999999997</v>
      </c>
      <c r="N2816" s="19">
        <v>4500</v>
      </c>
      <c r="O2816" s="19">
        <v>3</v>
      </c>
      <c r="P2816" s="19">
        <v>1905</v>
      </c>
      <c r="Q2816" s="19">
        <v>4500</v>
      </c>
      <c r="R2816">
        <v>98108</v>
      </c>
      <c r="S2816">
        <v>-122.32599999999999</v>
      </c>
      <c r="T2816" s="23">
        <v>670</v>
      </c>
      <c r="U2816" s="23">
        <v>0</v>
      </c>
      <c r="W2816" s="35">
        <f>$D$1*D2816+$E$1*E2816+$F$1*F2816+$G$1*G2816+$H$1*H2816+$I$1*I2816+$J$1*J2816+$K$1*K2816+$M$1*M2816+$AB$3</f>
        <v>59546.286431398243</v>
      </c>
      <c r="X2816" s="35">
        <f t="shared" si="47"/>
        <v>0</v>
      </c>
      <c r="Y2816" s="16">
        <f>(W2816-C2816)/C2816</f>
        <v>-0.62192834011810638</v>
      </c>
    </row>
    <row r="2817" spans="1:25" x14ac:dyDescent="0.35">
      <c r="A2817">
        <v>567000755</v>
      </c>
      <c r="B2817" t="s">
        <v>37</v>
      </c>
      <c r="C2817" s="9">
        <v>450000</v>
      </c>
      <c r="D2817" s="7">
        <v>2</v>
      </c>
      <c r="E2817" s="7">
        <v>3</v>
      </c>
      <c r="F2817" s="7">
        <v>1790</v>
      </c>
      <c r="G2817" s="7">
        <v>2</v>
      </c>
      <c r="H2817" s="7">
        <v>0</v>
      </c>
      <c r="I2817" s="7">
        <v>0</v>
      </c>
      <c r="J2817" s="7">
        <v>7</v>
      </c>
      <c r="K2817" s="7">
        <v>1460</v>
      </c>
      <c r="L2817" s="21">
        <v>0</v>
      </c>
      <c r="M2817">
        <v>47.592599999999997</v>
      </c>
      <c r="N2817" s="19">
        <v>1709</v>
      </c>
      <c r="O2817" s="19">
        <v>3</v>
      </c>
      <c r="P2817" s="19">
        <v>2001</v>
      </c>
      <c r="Q2817" s="19">
        <v>1462</v>
      </c>
      <c r="R2817">
        <v>98144</v>
      </c>
      <c r="S2817">
        <v>-122.29600000000001</v>
      </c>
      <c r="T2817" s="23">
        <v>1400</v>
      </c>
      <c r="U2817" s="23">
        <v>390</v>
      </c>
      <c r="W2817" s="35">
        <f>$D$1*D2817+$E$1*E2817+$F$1*F2817+$G$1*G2817+$H$1*H2817+$I$1*I2817+$J$1*J2817+$K$1*K2817+$M$1*M2817+$AB$3</f>
        <v>441216.75948698819</v>
      </c>
      <c r="X2817" s="35">
        <f t="shared" si="47"/>
        <v>0</v>
      </c>
      <c r="Y2817" s="16">
        <f>(W2817-C2817)/C2817</f>
        <v>-1.9518312251137364E-2</v>
      </c>
    </row>
    <row r="2818" spans="1:25" x14ac:dyDescent="0.35">
      <c r="A2818">
        <v>9294300615</v>
      </c>
      <c r="B2818" t="s">
        <v>176</v>
      </c>
      <c r="C2818" s="9">
        <v>925000</v>
      </c>
      <c r="D2818" s="7">
        <v>4</v>
      </c>
      <c r="E2818" s="7">
        <v>1.75</v>
      </c>
      <c r="F2818" s="7">
        <v>2440</v>
      </c>
      <c r="G2818" s="7">
        <v>1</v>
      </c>
      <c r="H2818" s="7">
        <v>0</v>
      </c>
      <c r="I2818" s="7">
        <v>4</v>
      </c>
      <c r="J2818" s="7">
        <v>8</v>
      </c>
      <c r="K2818" s="7">
        <v>2500</v>
      </c>
      <c r="L2818" s="21">
        <v>0</v>
      </c>
      <c r="M2818">
        <v>47.680700000000002</v>
      </c>
      <c r="N2818" s="19">
        <v>11793</v>
      </c>
      <c r="O2818" s="19">
        <v>3</v>
      </c>
      <c r="P2818" s="19">
        <v>1950</v>
      </c>
      <c r="Q2818" s="19">
        <v>8028</v>
      </c>
      <c r="R2818">
        <v>98115</v>
      </c>
      <c r="S2818">
        <v>-122.267</v>
      </c>
      <c r="T2818" s="23">
        <v>1420</v>
      </c>
      <c r="U2818" s="23">
        <v>1020</v>
      </c>
      <c r="W2818" s="35">
        <f>$D$1*D2818+$E$1*E2818+$F$1*F2818+$G$1*G2818+$H$1*H2818+$I$1*I2818+$J$1*J2818+$K$1*K2818+$M$1*M2818+$AB$3</f>
        <v>949176.83658108115</v>
      </c>
      <c r="X2818" s="35">
        <f t="shared" si="47"/>
        <v>0</v>
      </c>
      <c r="Y2818" s="16">
        <f>(W2818-C2818)/C2818</f>
        <v>2.6137120628195839E-2</v>
      </c>
    </row>
    <row r="2819" spans="1:25" x14ac:dyDescent="0.35">
      <c r="A2819">
        <v>3213200215</v>
      </c>
      <c r="B2819" t="s">
        <v>84</v>
      </c>
      <c r="C2819" s="9">
        <v>600000</v>
      </c>
      <c r="D2819" s="7">
        <v>2</v>
      </c>
      <c r="E2819" s="7">
        <v>1</v>
      </c>
      <c r="F2819" s="7">
        <v>920</v>
      </c>
      <c r="G2819" s="7">
        <v>1</v>
      </c>
      <c r="H2819" s="7">
        <v>0</v>
      </c>
      <c r="I2819" s="7">
        <v>0</v>
      </c>
      <c r="J2819" s="7">
        <v>7</v>
      </c>
      <c r="K2819" s="7">
        <v>1230</v>
      </c>
      <c r="L2819" s="21">
        <v>0</v>
      </c>
      <c r="M2819">
        <v>47.672600000000003</v>
      </c>
      <c r="N2819" s="19">
        <v>5029</v>
      </c>
      <c r="O2819" s="19">
        <v>4</v>
      </c>
      <c r="P2819" s="19">
        <v>1938</v>
      </c>
      <c r="Q2819" s="19">
        <v>5029</v>
      </c>
      <c r="R2819">
        <v>98115</v>
      </c>
      <c r="S2819">
        <v>-122.265</v>
      </c>
      <c r="T2819" s="23">
        <v>920</v>
      </c>
      <c r="U2819" s="23">
        <v>0</v>
      </c>
      <c r="W2819" s="35">
        <f>$D$1*D2819+$E$1*E2819+$F$1*F2819+$G$1*G2819+$H$1*H2819+$I$1*I2819+$J$1*J2819+$K$1*K2819+$M$1*M2819+$AB$3</f>
        <v>356626.43797045946</v>
      </c>
      <c r="X2819" s="35">
        <f t="shared" si="47"/>
        <v>0</v>
      </c>
      <c r="Y2819" s="16">
        <f>(W2819-C2819)/C2819</f>
        <v>-0.40562260338256756</v>
      </c>
    </row>
    <row r="2820" spans="1:25" x14ac:dyDescent="0.35">
      <c r="A2820">
        <v>9136101776</v>
      </c>
      <c r="B2820" t="s">
        <v>176</v>
      </c>
      <c r="C2820" s="9">
        <v>709000</v>
      </c>
      <c r="D2820" s="7">
        <v>4</v>
      </c>
      <c r="E2820" s="7">
        <v>1</v>
      </c>
      <c r="F2820" s="7">
        <v>1680</v>
      </c>
      <c r="G2820" s="7">
        <v>1.5</v>
      </c>
      <c r="H2820" s="7">
        <v>0</v>
      </c>
      <c r="I2820" s="7">
        <v>0</v>
      </c>
      <c r="J2820" s="7">
        <v>7</v>
      </c>
      <c r="K2820" s="7">
        <v>1740</v>
      </c>
      <c r="L2820" s="21">
        <v>0</v>
      </c>
      <c r="M2820">
        <v>47.666699999999999</v>
      </c>
      <c r="N2820" s="19">
        <v>4087</v>
      </c>
      <c r="O2820" s="19">
        <v>3</v>
      </c>
      <c r="P2820" s="19">
        <v>1911</v>
      </c>
      <c r="Q2820" s="19">
        <v>3745</v>
      </c>
      <c r="R2820">
        <v>98103</v>
      </c>
      <c r="S2820">
        <v>-122.337</v>
      </c>
      <c r="T2820" s="23">
        <v>1680</v>
      </c>
      <c r="U2820" s="23">
        <v>0</v>
      </c>
      <c r="W2820" s="35">
        <f>$D$1*D2820+$E$1*E2820+$F$1*F2820+$G$1*G2820+$H$1*H2820+$I$1*I2820+$J$1*J2820+$K$1*K2820+$M$1*M2820+$AB$3</f>
        <v>442595.50810331479</v>
      </c>
      <c r="X2820" s="35">
        <f t="shared" ref="X2820:X2883" si="48">IF(W2820&lt;0, 1,0)</f>
        <v>0</v>
      </c>
      <c r="Y2820" s="16">
        <f>(W2820-C2820)/C2820</f>
        <v>-0.37574681508700314</v>
      </c>
    </row>
    <row r="2821" spans="1:25" x14ac:dyDescent="0.35">
      <c r="A2821">
        <v>5035300850</v>
      </c>
      <c r="B2821" t="s">
        <v>49</v>
      </c>
      <c r="C2821" s="10">
        <v>1390000</v>
      </c>
      <c r="D2821" s="7">
        <v>5</v>
      </c>
      <c r="E2821" s="7">
        <v>3.75</v>
      </c>
      <c r="F2821" s="7">
        <v>3290</v>
      </c>
      <c r="G2821" s="7">
        <v>2</v>
      </c>
      <c r="H2821" s="7">
        <v>0</v>
      </c>
      <c r="I2821" s="7">
        <v>0</v>
      </c>
      <c r="J2821" s="7">
        <v>10</v>
      </c>
      <c r="K2821" s="7">
        <v>2010</v>
      </c>
      <c r="L2821" s="21">
        <v>0</v>
      </c>
      <c r="M2821">
        <v>47.652999999999999</v>
      </c>
      <c r="N2821" s="19">
        <v>6480</v>
      </c>
      <c r="O2821" s="19">
        <v>5</v>
      </c>
      <c r="P2821" s="19">
        <v>1938</v>
      </c>
      <c r="Q2821" s="19">
        <v>7639</v>
      </c>
      <c r="R2821">
        <v>98199</v>
      </c>
      <c r="S2821">
        <v>-122.41500000000001</v>
      </c>
      <c r="T2821" s="23">
        <v>2190</v>
      </c>
      <c r="U2821" s="23">
        <v>1100</v>
      </c>
      <c r="W2821" s="35">
        <f>$D$1*D2821+$E$1*E2821+$F$1*F2821+$G$1*G2821+$H$1*H2821+$I$1*I2821+$J$1*J2821+$K$1*K2821+$M$1*M2821+$AB$3</f>
        <v>923808.92502230406</v>
      </c>
      <c r="X2821" s="35">
        <f t="shared" si="48"/>
        <v>0</v>
      </c>
      <c r="Y2821" s="16">
        <f>(W2821-C2821)/C2821</f>
        <v>-0.33538926257388196</v>
      </c>
    </row>
    <row r="2822" spans="1:25" x14ac:dyDescent="0.35">
      <c r="A2822">
        <v>3668001080</v>
      </c>
      <c r="B2822" t="s">
        <v>236</v>
      </c>
      <c r="C2822" s="9">
        <v>248000</v>
      </c>
      <c r="D2822" s="7">
        <v>3</v>
      </c>
      <c r="E2822" s="7">
        <v>2.5</v>
      </c>
      <c r="F2822" s="7">
        <v>2120</v>
      </c>
      <c r="G2822" s="7">
        <v>1</v>
      </c>
      <c r="H2822" s="7">
        <v>0</v>
      </c>
      <c r="I2822" s="7">
        <v>0</v>
      </c>
      <c r="J2822" s="7">
        <v>7</v>
      </c>
      <c r="K2822" s="7">
        <v>1820</v>
      </c>
      <c r="L2822" s="21">
        <v>0</v>
      </c>
      <c r="M2822">
        <v>47.277999999999999</v>
      </c>
      <c r="N2822" s="19">
        <v>6840</v>
      </c>
      <c r="O2822" s="19">
        <v>3</v>
      </c>
      <c r="P2822" s="19">
        <v>1984</v>
      </c>
      <c r="Q2822" s="19">
        <v>8200</v>
      </c>
      <c r="R2822">
        <v>98092</v>
      </c>
      <c r="S2822">
        <v>-122.145</v>
      </c>
      <c r="T2822" s="23">
        <v>1220</v>
      </c>
      <c r="U2822" s="23">
        <v>900</v>
      </c>
      <c r="W2822" s="35">
        <f>$D$1*D2822+$E$1*E2822+$F$1*F2822+$G$1*G2822+$H$1*H2822+$I$1*I2822+$J$1*J2822+$K$1*K2822+$M$1*M2822+$AB$3</f>
        <v>310561.43217166886</v>
      </c>
      <c r="X2822" s="35">
        <f t="shared" si="48"/>
        <v>0</v>
      </c>
      <c r="Y2822" s="16">
        <f>(W2822-C2822)/C2822</f>
        <v>0.25226383940189057</v>
      </c>
    </row>
    <row r="2823" spans="1:25" x14ac:dyDescent="0.35">
      <c r="A2823">
        <v>5540800100</v>
      </c>
      <c r="B2823" t="s">
        <v>120</v>
      </c>
      <c r="C2823" s="9">
        <v>245000</v>
      </c>
      <c r="D2823" s="7">
        <v>3</v>
      </c>
      <c r="E2823" s="7">
        <v>1</v>
      </c>
      <c r="F2823" s="7">
        <v>910</v>
      </c>
      <c r="G2823" s="7">
        <v>1</v>
      </c>
      <c r="H2823" s="7">
        <v>0</v>
      </c>
      <c r="I2823" s="7">
        <v>0</v>
      </c>
      <c r="J2823" s="7">
        <v>6</v>
      </c>
      <c r="K2823" s="7">
        <v>950</v>
      </c>
      <c r="L2823" s="21">
        <v>0</v>
      </c>
      <c r="M2823">
        <v>47.694699999999997</v>
      </c>
      <c r="N2823" s="19">
        <v>6630</v>
      </c>
      <c r="O2823" s="19">
        <v>4</v>
      </c>
      <c r="P2823" s="19">
        <v>1912</v>
      </c>
      <c r="Q2823" s="19">
        <v>5100</v>
      </c>
      <c r="R2823">
        <v>98103</v>
      </c>
      <c r="S2823">
        <v>-122.346</v>
      </c>
      <c r="T2823" s="23">
        <v>910</v>
      </c>
      <c r="U2823" s="23">
        <v>0</v>
      </c>
      <c r="W2823" s="35">
        <f>$D$1*D2823+$E$1*E2823+$F$1*F2823+$G$1*G2823+$H$1*H2823+$I$1*I2823+$J$1*J2823+$K$1*K2823+$M$1*M2823+$AB$3</f>
        <v>260589.75588476285</v>
      </c>
      <c r="X2823" s="35">
        <f t="shared" si="48"/>
        <v>0</v>
      </c>
      <c r="Y2823" s="16">
        <f>(W2823-C2823)/C2823</f>
        <v>6.3631656672501438E-2</v>
      </c>
    </row>
    <row r="2824" spans="1:25" x14ac:dyDescent="0.35">
      <c r="A2824">
        <v>3679401110</v>
      </c>
      <c r="B2824" t="s">
        <v>155</v>
      </c>
      <c r="C2824" s="9">
        <v>332000</v>
      </c>
      <c r="D2824" s="7">
        <v>2</v>
      </c>
      <c r="E2824" s="7">
        <v>1</v>
      </c>
      <c r="F2824" s="7">
        <v>1000</v>
      </c>
      <c r="G2824" s="7">
        <v>1</v>
      </c>
      <c r="H2824" s="7">
        <v>0</v>
      </c>
      <c r="I2824" s="7">
        <v>0</v>
      </c>
      <c r="J2824" s="7">
        <v>6</v>
      </c>
      <c r="K2824" s="7">
        <v>1500</v>
      </c>
      <c r="L2824" s="21">
        <v>0</v>
      </c>
      <c r="M2824">
        <v>47.561900000000001</v>
      </c>
      <c r="N2824" s="19">
        <v>4776</v>
      </c>
      <c r="O2824" s="19">
        <v>4</v>
      </c>
      <c r="P2824" s="19">
        <v>1942</v>
      </c>
      <c r="Q2824" s="19">
        <v>4800</v>
      </c>
      <c r="R2824">
        <v>98108</v>
      </c>
      <c r="S2824">
        <v>-122.315</v>
      </c>
      <c r="T2824" s="23">
        <v>1000</v>
      </c>
      <c r="U2824" s="23">
        <v>0</v>
      </c>
      <c r="W2824" s="35">
        <f>$D$1*D2824+$E$1*E2824+$F$1*F2824+$G$1*G2824+$H$1*H2824+$I$1*I2824+$J$1*J2824+$K$1*K2824+$M$1*M2824+$AB$3</f>
        <v>229507.15173439309</v>
      </c>
      <c r="X2824" s="35">
        <f t="shared" si="48"/>
        <v>0</v>
      </c>
      <c r="Y2824" s="16">
        <f>(W2824-C2824)/C2824</f>
        <v>-0.30871339839038225</v>
      </c>
    </row>
    <row r="2825" spans="1:25" x14ac:dyDescent="0.35">
      <c r="A2825">
        <v>7852130100</v>
      </c>
      <c r="B2825" t="s">
        <v>230</v>
      </c>
      <c r="C2825" s="9">
        <v>459950</v>
      </c>
      <c r="D2825" s="7">
        <v>3</v>
      </c>
      <c r="E2825" s="7">
        <v>2.5</v>
      </c>
      <c r="F2825" s="7">
        <v>2340</v>
      </c>
      <c r="G2825" s="7">
        <v>2</v>
      </c>
      <c r="H2825" s="7">
        <v>0</v>
      </c>
      <c r="I2825" s="7">
        <v>0</v>
      </c>
      <c r="J2825" s="7">
        <v>7</v>
      </c>
      <c r="K2825" s="7">
        <v>2400</v>
      </c>
      <c r="L2825" s="21">
        <v>0</v>
      </c>
      <c r="M2825">
        <v>47.536200000000001</v>
      </c>
      <c r="N2825" s="19">
        <v>4273</v>
      </c>
      <c r="O2825" s="19">
        <v>3</v>
      </c>
      <c r="P2825" s="19">
        <v>2002</v>
      </c>
      <c r="Q2825" s="19">
        <v>4624</v>
      </c>
      <c r="R2825">
        <v>98065</v>
      </c>
      <c r="S2825">
        <v>-121.878</v>
      </c>
      <c r="T2825" s="23">
        <v>2340</v>
      </c>
      <c r="U2825" s="23">
        <v>0</v>
      </c>
      <c r="W2825" s="35">
        <f>$D$1*D2825+$E$1*E2825+$F$1*F2825+$G$1*G2825+$H$1*H2825+$I$1*I2825+$J$1*J2825+$K$1*K2825+$M$1*M2825+$AB$3</f>
        <v>503948.02989644557</v>
      </c>
      <c r="X2825" s="35">
        <f t="shared" si="48"/>
        <v>0</v>
      </c>
      <c r="Y2825" s="16">
        <f>(W2825-C2825)/C2825</f>
        <v>9.5658288719307691E-2</v>
      </c>
    </row>
    <row r="2826" spans="1:25" x14ac:dyDescent="0.35">
      <c r="A2826">
        <v>9828200147</v>
      </c>
      <c r="B2826" t="s">
        <v>205</v>
      </c>
      <c r="C2826" s="9">
        <v>425000</v>
      </c>
      <c r="D2826" s="7">
        <v>3</v>
      </c>
      <c r="E2826" s="7">
        <v>2</v>
      </c>
      <c r="F2826" s="7">
        <v>1180</v>
      </c>
      <c r="G2826" s="7">
        <v>2</v>
      </c>
      <c r="H2826" s="7">
        <v>0</v>
      </c>
      <c r="I2826" s="7">
        <v>2</v>
      </c>
      <c r="J2826" s="7">
        <v>8</v>
      </c>
      <c r="K2826" s="7">
        <v>1500</v>
      </c>
      <c r="L2826" s="21">
        <v>0</v>
      </c>
      <c r="M2826">
        <v>47.616799999999998</v>
      </c>
      <c r="N2826" s="19">
        <v>1800</v>
      </c>
      <c r="O2826" s="19">
        <v>3</v>
      </c>
      <c r="P2826" s="19">
        <v>1994</v>
      </c>
      <c r="Q2826" s="19">
        <v>1948</v>
      </c>
      <c r="R2826">
        <v>98122</v>
      </c>
      <c r="S2826">
        <v>-122.301</v>
      </c>
      <c r="T2826" s="23">
        <v>1180</v>
      </c>
      <c r="U2826" s="23">
        <v>0</v>
      </c>
      <c r="W2826" s="35">
        <f>$D$1*D2826+$E$1*E2826+$F$1*F2826+$G$1*G2826+$H$1*H2826+$I$1*I2826+$J$1*J2826+$K$1*K2826+$M$1*M2826+$AB$3</f>
        <v>506147.16254933923</v>
      </c>
      <c r="X2826" s="35">
        <f t="shared" si="48"/>
        <v>0</v>
      </c>
      <c r="Y2826" s="16">
        <f>(W2826-C2826)/C2826</f>
        <v>0.19093450011609231</v>
      </c>
    </row>
    <row r="2827" spans="1:25" x14ac:dyDescent="0.35">
      <c r="A2827">
        <v>826069085</v>
      </c>
      <c r="B2827" t="s">
        <v>177</v>
      </c>
      <c r="C2827" s="9">
        <v>460000</v>
      </c>
      <c r="D2827" s="7">
        <v>3</v>
      </c>
      <c r="E2827" s="7">
        <v>2.25</v>
      </c>
      <c r="F2827" s="7">
        <v>2080</v>
      </c>
      <c r="G2827" s="7">
        <v>1</v>
      </c>
      <c r="H2827" s="7">
        <v>0</v>
      </c>
      <c r="I2827" s="7">
        <v>0</v>
      </c>
      <c r="J2827" s="7">
        <v>8</v>
      </c>
      <c r="K2827" s="7">
        <v>2270</v>
      </c>
      <c r="L2827" s="21">
        <v>0</v>
      </c>
      <c r="M2827">
        <v>47.750599999999999</v>
      </c>
      <c r="N2827" s="19">
        <v>50965</v>
      </c>
      <c r="O2827" s="19">
        <v>3</v>
      </c>
      <c r="P2827" s="19">
        <v>1979</v>
      </c>
      <c r="Q2827" s="19">
        <v>51836</v>
      </c>
      <c r="R2827">
        <v>98077</v>
      </c>
      <c r="S2827">
        <v>-122.063</v>
      </c>
      <c r="T2827" s="23">
        <v>1590</v>
      </c>
      <c r="U2827" s="23">
        <v>490</v>
      </c>
      <c r="W2827" s="35">
        <f>$D$1*D2827+$E$1*E2827+$F$1*F2827+$G$1*G2827+$H$1*H2827+$I$1*I2827+$J$1*J2827+$K$1*K2827+$M$1*M2827+$AB$3</f>
        <v>690536.62169953808</v>
      </c>
      <c r="X2827" s="35">
        <f t="shared" si="48"/>
        <v>0</v>
      </c>
      <c r="Y2827" s="16">
        <f>(W2827-C2827)/C2827</f>
        <v>0.50116656891203926</v>
      </c>
    </row>
    <row r="2828" spans="1:25" x14ac:dyDescent="0.35">
      <c r="A2828">
        <v>6383900090</v>
      </c>
      <c r="B2828" t="s">
        <v>99</v>
      </c>
      <c r="C2828" s="9">
        <v>838300</v>
      </c>
      <c r="D2828" s="7">
        <v>6</v>
      </c>
      <c r="E2828" s="7">
        <v>2.5</v>
      </c>
      <c r="F2828" s="7">
        <v>3760</v>
      </c>
      <c r="G2828" s="7">
        <v>1</v>
      </c>
      <c r="H2828" s="7">
        <v>0</v>
      </c>
      <c r="I2828" s="7">
        <v>0</v>
      </c>
      <c r="J2828" s="7">
        <v>9</v>
      </c>
      <c r="K2828" s="7">
        <v>2300</v>
      </c>
      <c r="L2828" s="21">
        <v>0</v>
      </c>
      <c r="M2828">
        <v>47.697600000000001</v>
      </c>
      <c r="N2828" s="19">
        <v>12978</v>
      </c>
      <c r="O2828" s="19">
        <v>3</v>
      </c>
      <c r="P2828" s="19">
        <v>1967</v>
      </c>
      <c r="Q2828" s="19">
        <v>7362</v>
      </c>
      <c r="R2828">
        <v>98117</v>
      </c>
      <c r="S2828">
        <v>-122.381</v>
      </c>
      <c r="T2828" s="23">
        <v>2360</v>
      </c>
      <c r="U2828" s="23">
        <v>1400</v>
      </c>
      <c r="W2828" s="35">
        <f>$D$1*D2828+$E$1*E2828+$F$1*F2828+$G$1*G2828+$H$1*H2828+$I$1*I2828+$J$1*J2828+$K$1*K2828+$M$1*M2828+$AB$3</f>
        <v>992493.56069020182</v>
      </c>
      <c r="X2828" s="35">
        <f t="shared" si="48"/>
        <v>0</v>
      </c>
      <c r="Y2828" s="16">
        <f>(W2828-C2828)/C2828</f>
        <v>0.18393601418370728</v>
      </c>
    </row>
    <row r="2829" spans="1:25" x14ac:dyDescent="0.35">
      <c r="A2829">
        <v>8100000090</v>
      </c>
      <c r="B2829" t="s">
        <v>164</v>
      </c>
      <c r="C2829" s="9">
        <v>256000</v>
      </c>
      <c r="D2829" s="7">
        <v>3</v>
      </c>
      <c r="E2829" s="7">
        <v>2.5</v>
      </c>
      <c r="F2829" s="7">
        <v>1480</v>
      </c>
      <c r="G2829" s="7">
        <v>2</v>
      </c>
      <c r="H2829" s="7">
        <v>0</v>
      </c>
      <c r="I2829" s="7">
        <v>0</v>
      </c>
      <c r="J2829" s="7">
        <v>7</v>
      </c>
      <c r="K2829" s="7">
        <v>1350</v>
      </c>
      <c r="L2829" s="21">
        <v>0</v>
      </c>
      <c r="M2829">
        <v>47.312600000000003</v>
      </c>
      <c r="N2829" s="19">
        <v>7200</v>
      </c>
      <c r="O2829" s="19">
        <v>5</v>
      </c>
      <c r="P2829" s="19">
        <v>1995</v>
      </c>
      <c r="Q2829" s="19">
        <v>7200</v>
      </c>
      <c r="R2829">
        <v>98010</v>
      </c>
      <c r="S2829">
        <v>-122.023</v>
      </c>
      <c r="T2829" s="23">
        <v>1480</v>
      </c>
      <c r="U2829" s="23">
        <v>0</v>
      </c>
      <c r="W2829" s="35">
        <f>$D$1*D2829+$E$1*E2829+$F$1*F2829+$G$1*G2829+$H$1*H2829+$I$1*I2829+$J$1*J2829+$K$1*K2829+$M$1*M2829+$AB$3</f>
        <v>165483.97261489555</v>
      </c>
      <c r="X2829" s="35">
        <f t="shared" si="48"/>
        <v>0</v>
      </c>
      <c r="Y2829" s="16">
        <f>(W2829-C2829)/C2829</f>
        <v>-0.35357823197306426</v>
      </c>
    </row>
    <row r="2830" spans="1:25" x14ac:dyDescent="0.35">
      <c r="A2830">
        <v>7805450750</v>
      </c>
      <c r="B2830" t="s">
        <v>288</v>
      </c>
      <c r="C2830" s="9">
        <v>864000</v>
      </c>
      <c r="D2830" s="7">
        <v>3</v>
      </c>
      <c r="E2830" s="7">
        <v>2.75</v>
      </c>
      <c r="F2830" s="7">
        <v>3060</v>
      </c>
      <c r="G2830" s="7">
        <v>2</v>
      </c>
      <c r="H2830" s="7">
        <v>0</v>
      </c>
      <c r="I2830" s="7">
        <v>0</v>
      </c>
      <c r="J2830" s="7">
        <v>10</v>
      </c>
      <c r="K2830" s="7">
        <v>3060</v>
      </c>
      <c r="L2830" s="21">
        <v>0</v>
      </c>
      <c r="M2830">
        <v>47.560899999999997</v>
      </c>
      <c r="N2830" s="19">
        <v>13554</v>
      </c>
      <c r="O2830" s="19">
        <v>3</v>
      </c>
      <c r="P2830" s="19">
        <v>1984</v>
      </c>
      <c r="Q2830" s="19">
        <v>11455</v>
      </c>
      <c r="R2830">
        <v>98006</v>
      </c>
      <c r="S2830">
        <v>-122.10599999999999</v>
      </c>
      <c r="T2830" s="23">
        <v>3060</v>
      </c>
      <c r="U2830" s="23">
        <v>0</v>
      </c>
      <c r="W2830" s="35">
        <f>$D$1*D2830+$E$1*E2830+$F$1*F2830+$G$1*G2830+$H$1*H2830+$I$1*I2830+$J$1*J2830+$K$1*K2830+$M$1*M2830+$AB$3</f>
        <v>898995.14371565357</v>
      </c>
      <c r="X2830" s="35">
        <f t="shared" si="48"/>
        <v>0</v>
      </c>
      <c r="Y2830" s="16">
        <f>(W2830-C2830)/C2830</f>
        <v>4.0503638559784221E-2</v>
      </c>
    </row>
    <row r="2831" spans="1:25" x14ac:dyDescent="0.35">
      <c r="A2831">
        <v>148000705</v>
      </c>
      <c r="B2831" t="s">
        <v>114</v>
      </c>
      <c r="C2831" s="9">
        <v>900000</v>
      </c>
      <c r="D2831" s="7">
        <v>4</v>
      </c>
      <c r="E2831" s="7">
        <v>3.5</v>
      </c>
      <c r="F2831" s="7">
        <v>3070</v>
      </c>
      <c r="G2831" s="7">
        <v>2</v>
      </c>
      <c r="H2831" s="7">
        <v>0</v>
      </c>
      <c r="I2831" s="7">
        <v>0</v>
      </c>
      <c r="J2831" s="7">
        <v>9</v>
      </c>
      <c r="K2831" s="7">
        <v>1780</v>
      </c>
      <c r="L2831" s="21">
        <v>2007</v>
      </c>
      <c r="M2831">
        <v>47.5732</v>
      </c>
      <c r="N2831" s="19">
        <v>4440</v>
      </c>
      <c r="O2831" s="19">
        <v>3</v>
      </c>
      <c r="P2831" s="19">
        <v>1922</v>
      </c>
      <c r="Q2831" s="19">
        <v>4800</v>
      </c>
      <c r="R2831">
        <v>98116</v>
      </c>
      <c r="S2831">
        <v>-122.411</v>
      </c>
      <c r="T2831" s="23">
        <v>2030</v>
      </c>
      <c r="U2831" s="23">
        <v>1040</v>
      </c>
      <c r="W2831" s="35">
        <f>$D$1*D2831+$E$1*E2831+$F$1*F2831+$G$1*G2831+$H$1*H2831+$I$1*I2831+$J$1*J2831+$K$1*K2831+$M$1*M2831+$AB$3</f>
        <v>784035.48494072258</v>
      </c>
      <c r="X2831" s="35">
        <f t="shared" si="48"/>
        <v>0</v>
      </c>
      <c r="Y2831" s="16">
        <f>(W2831-C2831)/C2831</f>
        <v>-0.12884946117697491</v>
      </c>
    </row>
    <row r="2832" spans="1:25" x14ac:dyDescent="0.35">
      <c r="A2832">
        <v>1432400490</v>
      </c>
      <c r="B2832" t="s">
        <v>139</v>
      </c>
      <c r="C2832" s="9">
        <v>145600</v>
      </c>
      <c r="D2832" s="7">
        <v>3</v>
      </c>
      <c r="E2832" s="7">
        <v>1</v>
      </c>
      <c r="F2832" s="7">
        <v>1170</v>
      </c>
      <c r="G2832" s="7">
        <v>1</v>
      </c>
      <c r="H2832" s="7">
        <v>0</v>
      </c>
      <c r="I2832" s="7">
        <v>0</v>
      </c>
      <c r="J2832" s="7">
        <v>6</v>
      </c>
      <c r="K2832" s="7">
        <v>1170</v>
      </c>
      <c r="L2832" s="21">
        <v>0</v>
      </c>
      <c r="M2832">
        <v>47.4514</v>
      </c>
      <c r="N2832" s="19">
        <v>7560</v>
      </c>
      <c r="O2832" s="19">
        <v>3</v>
      </c>
      <c r="P2832" s="19">
        <v>1958</v>
      </c>
      <c r="Q2832" s="19">
        <v>7560</v>
      </c>
      <c r="R2832">
        <v>98058</v>
      </c>
      <c r="S2832">
        <v>-122.178</v>
      </c>
      <c r="T2832" s="23">
        <v>1170</v>
      </c>
      <c r="U2832" s="23">
        <v>0</v>
      </c>
      <c r="W2832" s="35">
        <f>$D$1*D2832+$E$1*E2832+$F$1*F2832+$G$1*G2832+$H$1*H2832+$I$1*I2832+$J$1*J2832+$K$1*K2832+$M$1*M2832+$AB$3</f>
        <v>159593.60262370855</v>
      </c>
      <c r="X2832" s="35">
        <f t="shared" si="48"/>
        <v>0</v>
      </c>
      <c r="Y2832" s="16">
        <f>(W2832-C2832)/C2832</f>
        <v>9.6109908129866389E-2</v>
      </c>
    </row>
    <row r="2833" spans="1:25" x14ac:dyDescent="0.35">
      <c r="A2833">
        <v>7974200820</v>
      </c>
      <c r="B2833" t="s">
        <v>242</v>
      </c>
      <c r="C2833" s="9">
        <v>865000</v>
      </c>
      <c r="D2833" s="7">
        <v>5</v>
      </c>
      <c r="E2833" s="7">
        <v>3</v>
      </c>
      <c r="F2833" s="7">
        <v>2900</v>
      </c>
      <c r="G2833" s="7">
        <v>1</v>
      </c>
      <c r="H2833" s="7">
        <v>0</v>
      </c>
      <c r="I2833" s="7">
        <v>0</v>
      </c>
      <c r="J2833" s="7">
        <v>8</v>
      </c>
      <c r="K2833" s="7">
        <v>2370</v>
      </c>
      <c r="L2833" s="21">
        <v>0</v>
      </c>
      <c r="M2833">
        <v>47.678400000000003</v>
      </c>
      <c r="N2833" s="19">
        <v>6730</v>
      </c>
      <c r="O2833" s="19">
        <v>5</v>
      </c>
      <c r="P2833" s="19">
        <v>1977</v>
      </c>
      <c r="Q2833" s="19">
        <v>6283</v>
      </c>
      <c r="R2833">
        <v>98115</v>
      </c>
      <c r="S2833">
        <v>-122.285</v>
      </c>
      <c r="T2833" s="23">
        <v>1830</v>
      </c>
      <c r="U2833" s="23">
        <v>1070</v>
      </c>
      <c r="W2833" s="35">
        <f>$D$1*D2833+$E$1*E2833+$F$1*F2833+$G$1*G2833+$H$1*H2833+$I$1*I2833+$J$1*J2833+$K$1*K2833+$M$1*M2833+$AB$3</f>
        <v>746795.4806256555</v>
      </c>
      <c r="X2833" s="35">
        <f t="shared" si="48"/>
        <v>0</v>
      </c>
      <c r="Y2833" s="16">
        <f>(W2833-C2833)/C2833</f>
        <v>-0.1366526235541555</v>
      </c>
    </row>
    <row r="2834" spans="1:25" x14ac:dyDescent="0.35">
      <c r="A2834">
        <v>8731951130</v>
      </c>
      <c r="B2834" t="s">
        <v>90</v>
      </c>
      <c r="C2834" s="9">
        <v>250250</v>
      </c>
      <c r="D2834" s="7">
        <v>3</v>
      </c>
      <c r="E2834" s="7">
        <v>2.25</v>
      </c>
      <c r="F2834" s="7">
        <v>2210</v>
      </c>
      <c r="G2834" s="7">
        <v>2</v>
      </c>
      <c r="H2834" s="7">
        <v>0</v>
      </c>
      <c r="I2834" s="7">
        <v>0</v>
      </c>
      <c r="J2834" s="7">
        <v>8</v>
      </c>
      <c r="K2834" s="7">
        <v>1990</v>
      </c>
      <c r="L2834" s="21">
        <v>0</v>
      </c>
      <c r="M2834">
        <v>47.308500000000002</v>
      </c>
      <c r="N2834" s="19">
        <v>8000</v>
      </c>
      <c r="O2834" s="19">
        <v>4</v>
      </c>
      <c r="P2834" s="19">
        <v>1969</v>
      </c>
      <c r="Q2834" s="19">
        <v>8000</v>
      </c>
      <c r="R2834">
        <v>98023</v>
      </c>
      <c r="S2834">
        <v>-122.381</v>
      </c>
      <c r="T2834" s="23">
        <v>2210</v>
      </c>
      <c r="U2834" s="23">
        <v>0</v>
      </c>
      <c r="W2834" s="35">
        <f>$D$1*D2834+$E$1*E2834+$F$1*F2834+$G$1*G2834+$H$1*H2834+$I$1*I2834+$J$1*J2834+$K$1*K2834+$M$1*M2834+$AB$3</f>
        <v>401984.15247207507</v>
      </c>
      <c r="X2834" s="35">
        <f t="shared" si="48"/>
        <v>0</v>
      </c>
      <c r="Y2834" s="16">
        <f>(W2834-C2834)/C2834</f>
        <v>0.60633027960869157</v>
      </c>
    </row>
    <row r="2835" spans="1:25" x14ac:dyDescent="0.35">
      <c r="A2835">
        <v>7227801955</v>
      </c>
      <c r="B2835" t="s">
        <v>169</v>
      </c>
      <c r="C2835" s="9">
        <v>162000</v>
      </c>
      <c r="D2835" s="7">
        <v>4</v>
      </c>
      <c r="E2835" s="7">
        <v>2</v>
      </c>
      <c r="F2835" s="7">
        <v>1440</v>
      </c>
      <c r="G2835" s="7">
        <v>1</v>
      </c>
      <c r="H2835" s="7">
        <v>0</v>
      </c>
      <c r="I2835" s="7">
        <v>0</v>
      </c>
      <c r="J2835" s="7">
        <v>5</v>
      </c>
      <c r="K2835" s="7">
        <v>1440</v>
      </c>
      <c r="L2835" s="21">
        <v>0</v>
      </c>
      <c r="M2835">
        <v>47.508000000000003</v>
      </c>
      <c r="N2835" s="19">
        <v>7641</v>
      </c>
      <c r="O2835" s="19">
        <v>4</v>
      </c>
      <c r="P2835" s="19">
        <v>1943</v>
      </c>
      <c r="Q2835" s="19">
        <v>7750</v>
      </c>
      <c r="R2835">
        <v>98056</v>
      </c>
      <c r="S2835">
        <v>-122.18300000000001</v>
      </c>
      <c r="T2835" s="23">
        <v>1440</v>
      </c>
      <c r="U2835" s="23">
        <v>0</v>
      </c>
      <c r="W2835" s="35">
        <f>$D$1*D2835+$E$1*E2835+$F$1*F2835+$G$1*G2835+$H$1*H2835+$I$1*I2835+$J$1*J2835+$K$1*K2835+$M$1*M2835+$AB$3</f>
        <v>137334.81843971461</v>
      </c>
      <c r="X2835" s="35">
        <f t="shared" si="48"/>
        <v>0</v>
      </c>
      <c r="Y2835" s="16">
        <f>(W2835-C2835)/C2835</f>
        <v>-0.15225420716225549</v>
      </c>
    </row>
    <row r="2836" spans="1:25" x14ac:dyDescent="0.35">
      <c r="A2836">
        <v>3558910490</v>
      </c>
      <c r="B2836" t="s">
        <v>35</v>
      </c>
      <c r="C2836" s="9">
        <v>450000</v>
      </c>
      <c r="D2836" s="7">
        <v>4</v>
      </c>
      <c r="E2836" s="7">
        <v>1.75</v>
      </c>
      <c r="F2836" s="7">
        <v>1980</v>
      </c>
      <c r="G2836" s="7">
        <v>1</v>
      </c>
      <c r="H2836" s="7">
        <v>0</v>
      </c>
      <c r="I2836" s="7">
        <v>0</v>
      </c>
      <c r="J2836" s="7">
        <v>7</v>
      </c>
      <c r="K2836" s="7">
        <v>1870</v>
      </c>
      <c r="L2836" s="21">
        <v>0</v>
      </c>
      <c r="M2836">
        <v>47.708799999999997</v>
      </c>
      <c r="N2836" s="19">
        <v>7350</v>
      </c>
      <c r="O2836" s="19">
        <v>3</v>
      </c>
      <c r="P2836" s="19">
        <v>1973</v>
      </c>
      <c r="Q2836" s="19">
        <v>7920</v>
      </c>
      <c r="R2836">
        <v>98034</v>
      </c>
      <c r="S2836">
        <v>-122.202</v>
      </c>
      <c r="T2836" s="23">
        <v>1430</v>
      </c>
      <c r="U2836" s="23">
        <v>550</v>
      </c>
      <c r="W2836" s="35">
        <f>$D$1*D2836+$E$1*E2836+$F$1*F2836+$G$1*G2836+$H$1*H2836+$I$1*I2836+$J$1*J2836+$K$1*K2836+$M$1*M2836+$AB$3</f>
        <v>539083.1078620553</v>
      </c>
      <c r="X2836" s="35">
        <f t="shared" si="48"/>
        <v>0</v>
      </c>
      <c r="Y2836" s="16">
        <f>(W2836-C2836)/C2836</f>
        <v>0.19796246191567846</v>
      </c>
    </row>
    <row r="2837" spans="1:25" x14ac:dyDescent="0.35">
      <c r="A2837">
        <v>324059112</v>
      </c>
      <c r="B2837" t="s">
        <v>61</v>
      </c>
      <c r="C2837" s="9">
        <v>675500</v>
      </c>
      <c r="D2837" s="7">
        <v>4</v>
      </c>
      <c r="E2837" s="7">
        <v>2.75</v>
      </c>
      <c r="F2837" s="7">
        <v>2060</v>
      </c>
      <c r="G2837" s="7">
        <v>1</v>
      </c>
      <c r="H2837" s="7">
        <v>0</v>
      </c>
      <c r="I2837" s="7">
        <v>0</v>
      </c>
      <c r="J2837" s="7">
        <v>8</v>
      </c>
      <c r="K2837" s="7">
        <v>2060</v>
      </c>
      <c r="L2837" s="21">
        <v>0</v>
      </c>
      <c r="M2837">
        <v>47.593400000000003</v>
      </c>
      <c r="N2837" s="19">
        <v>21344</v>
      </c>
      <c r="O2837" s="19">
        <v>2</v>
      </c>
      <c r="P2837" s="19">
        <v>1978</v>
      </c>
      <c r="Q2837" s="19">
        <v>16088</v>
      </c>
      <c r="R2837">
        <v>98005</v>
      </c>
      <c r="S2837">
        <v>-122.154</v>
      </c>
      <c r="T2837" s="23">
        <v>1460</v>
      </c>
      <c r="U2837" s="23">
        <v>600</v>
      </c>
      <c r="W2837" s="35">
        <f>$D$1*D2837+$E$1*E2837+$F$1*F2837+$G$1*G2837+$H$1*H2837+$I$1*I2837+$J$1*J2837+$K$1*K2837+$M$1*M2837+$AB$3</f>
        <v>543646.03199359402</v>
      </c>
      <c r="X2837" s="35">
        <f t="shared" si="48"/>
        <v>0</v>
      </c>
      <c r="Y2837" s="16">
        <f>(W2837-C2837)/C2837</f>
        <v>-0.19519462325152626</v>
      </c>
    </row>
    <row r="2838" spans="1:25" x14ac:dyDescent="0.35">
      <c r="A2838">
        <v>2710600025</v>
      </c>
      <c r="B2838" t="s">
        <v>44</v>
      </c>
      <c r="C2838" s="9">
        <v>697000</v>
      </c>
      <c r="D2838" s="7">
        <v>3</v>
      </c>
      <c r="E2838" s="7">
        <v>2.25</v>
      </c>
      <c r="F2838" s="7">
        <v>2420</v>
      </c>
      <c r="G2838" s="7">
        <v>1.5</v>
      </c>
      <c r="H2838" s="7">
        <v>0</v>
      </c>
      <c r="I2838" s="7">
        <v>0</v>
      </c>
      <c r="J2838" s="7">
        <v>7</v>
      </c>
      <c r="K2838" s="7">
        <v>1560</v>
      </c>
      <c r="L2838" s="21">
        <v>0</v>
      </c>
      <c r="M2838">
        <v>47.676499999999997</v>
      </c>
      <c r="N2838" s="19">
        <v>5304</v>
      </c>
      <c r="O2838" s="19">
        <v>5</v>
      </c>
      <c r="P2838" s="19">
        <v>1947</v>
      </c>
      <c r="Q2838" s="19">
        <v>5304</v>
      </c>
      <c r="R2838">
        <v>98115</v>
      </c>
      <c r="S2838">
        <v>-122.285</v>
      </c>
      <c r="T2838" s="23">
        <v>1640</v>
      </c>
      <c r="U2838" s="23">
        <v>780</v>
      </c>
      <c r="W2838" s="35">
        <f>$D$1*D2838+$E$1*E2838+$F$1*F2838+$G$1*G2838+$H$1*H2838+$I$1*I2838+$J$1*J2838+$K$1*K2838+$M$1*M2838+$AB$3</f>
        <v>623070.63901670277</v>
      </c>
      <c r="X2838" s="35">
        <f t="shared" si="48"/>
        <v>0</v>
      </c>
      <c r="Y2838" s="16">
        <f>(W2838-C2838)/C2838</f>
        <v>-0.10606794976082816</v>
      </c>
    </row>
    <row r="2839" spans="1:25" x14ac:dyDescent="0.35">
      <c r="A2839">
        <v>7582700100</v>
      </c>
      <c r="B2839" t="s">
        <v>164</v>
      </c>
      <c r="C2839" s="10">
        <v>1320000</v>
      </c>
      <c r="D2839" s="7">
        <v>3</v>
      </c>
      <c r="E2839" s="7">
        <v>3.25</v>
      </c>
      <c r="F2839" s="7">
        <v>3440</v>
      </c>
      <c r="G2839" s="7">
        <v>2</v>
      </c>
      <c r="H2839" s="7">
        <v>0</v>
      </c>
      <c r="I2839" s="7">
        <v>0</v>
      </c>
      <c r="J2839" s="7">
        <v>9</v>
      </c>
      <c r="K2839" s="7">
        <v>3110</v>
      </c>
      <c r="L2839" s="21">
        <v>0</v>
      </c>
      <c r="M2839">
        <v>47.664400000000001</v>
      </c>
      <c r="N2839" s="19">
        <v>4080</v>
      </c>
      <c r="O2839" s="19">
        <v>3</v>
      </c>
      <c r="P2839" s="19">
        <v>2005</v>
      </c>
      <c r="Q2839" s="19">
        <v>4080</v>
      </c>
      <c r="R2839">
        <v>98105</v>
      </c>
      <c r="S2839">
        <v>-122.28</v>
      </c>
      <c r="T2839" s="23">
        <v>2560</v>
      </c>
      <c r="U2839" s="23">
        <v>880</v>
      </c>
      <c r="W2839" s="35">
        <f>$D$1*D2839+$E$1*E2839+$F$1*F2839+$G$1*G2839+$H$1*H2839+$I$1*I2839+$J$1*J2839+$K$1*K2839+$M$1*M2839+$AB$3</f>
        <v>968056.66903923452</v>
      </c>
      <c r="X2839" s="35">
        <f t="shared" si="48"/>
        <v>0</v>
      </c>
      <c r="Y2839" s="16">
        <f>(W2839-C2839)/C2839</f>
        <v>-0.26662373557633751</v>
      </c>
    </row>
    <row r="2840" spans="1:25" x14ac:dyDescent="0.35">
      <c r="A2840">
        <v>3882300100</v>
      </c>
      <c r="B2840" t="s">
        <v>46</v>
      </c>
      <c r="C2840" s="9">
        <v>490000</v>
      </c>
      <c r="D2840" s="7">
        <v>3</v>
      </c>
      <c r="E2840" s="7">
        <v>1.75</v>
      </c>
      <c r="F2840" s="7">
        <v>1600</v>
      </c>
      <c r="G2840" s="7">
        <v>1</v>
      </c>
      <c r="H2840" s="7">
        <v>0</v>
      </c>
      <c r="I2840" s="7">
        <v>0</v>
      </c>
      <c r="J2840" s="7">
        <v>8</v>
      </c>
      <c r="K2840" s="7">
        <v>1510</v>
      </c>
      <c r="L2840" s="21">
        <v>0</v>
      </c>
      <c r="M2840">
        <v>47.6601</v>
      </c>
      <c r="N2840" s="19">
        <v>16510</v>
      </c>
      <c r="O2840" s="19">
        <v>3</v>
      </c>
      <c r="P2840" s="19">
        <v>1984</v>
      </c>
      <c r="Q2840" s="19">
        <v>10407</v>
      </c>
      <c r="R2840">
        <v>98052</v>
      </c>
      <c r="S2840">
        <v>-122.13500000000001</v>
      </c>
      <c r="T2840" s="23">
        <v>1600</v>
      </c>
      <c r="U2840" s="23">
        <v>0</v>
      </c>
      <c r="W2840" s="35">
        <f>$D$1*D2840+$E$1*E2840+$F$1*F2840+$G$1*G2840+$H$1*H2840+$I$1*I2840+$J$1*J2840+$K$1*K2840+$M$1*M2840+$AB$3</f>
        <v>529211.50287700817</v>
      </c>
      <c r="X2840" s="35">
        <f t="shared" si="48"/>
        <v>0</v>
      </c>
      <c r="Y2840" s="16">
        <f>(W2840-C2840)/C2840</f>
        <v>8.0023475259200352E-2</v>
      </c>
    </row>
    <row r="2841" spans="1:25" x14ac:dyDescent="0.35">
      <c r="A2841">
        <v>3735900590</v>
      </c>
      <c r="B2841" t="s">
        <v>76</v>
      </c>
      <c r="C2841" s="9">
        <v>590000</v>
      </c>
      <c r="D2841" s="7">
        <v>3</v>
      </c>
      <c r="E2841" s="7">
        <v>2.25</v>
      </c>
      <c r="F2841" s="7">
        <v>2210</v>
      </c>
      <c r="G2841" s="7">
        <v>1</v>
      </c>
      <c r="H2841" s="7">
        <v>0</v>
      </c>
      <c r="I2841" s="7">
        <v>0</v>
      </c>
      <c r="J2841" s="7">
        <v>8</v>
      </c>
      <c r="K2841" s="7">
        <v>1900</v>
      </c>
      <c r="L2841" s="21">
        <v>0</v>
      </c>
      <c r="M2841">
        <v>47.689100000000003</v>
      </c>
      <c r="N2841" s="19">
        <v>5742</v>
      </c>
      <c r="O2841" s="19">
        <v>3</v>
      </c>
      <c r="P2841" s="19">
        <v>1951</v>
      </c>
      <c r="Q2841" s="19">
        <v>4590</v>
      </c>
      <c r="R2841">
        <v>98115</v>
      </c>
      <c r="S2841">
        <v>-122.318</v>
      </c>
      <c r="T2841" s="23">
        <v>1460</v>
      </c>
      <c r="U2841" s="23">
        <v>750</v>
      </c>
      <c r="W2841" s="35">
        <f>$D$1*D2841+$E$1*E2841+$F$1*F2841+$G$1*G2841+$H$1*H2841+$I$1*I2841+$J$1*J2841+$K$1*K2841+$M$1*M2841+$AB$3</f>
        <v>675815.4755208455</v>
      </c>
      <c r="X2841" s="35">
        <f t="shared" si="48"/>
        <v>0</v>
      </c>
      <c r="Y2841" s="16">
        <f>(W2841-C2841)/C2841</f>
        <v>0.14544995850990763</v>
      </c>
    </row>
    <row r="2842" spans="1:25" x14ac:dyDescent="0.35">
      <c r="A2842">
        <v>5153200356</v>
      </c>
      <c r="B2842" t="s">
        <v>241</v>
      </c>
      <c r="C2842" s="9">
        <v>280000</v>
      </c>
      <c r="D2842" s="7">
        <v>4</v>
      </c>
      <c r="E2842" s="7">
        <v>1.75</v>
      </c>
      <c r="F2842" s="7">
        <v>2250</v>
      </c>
      <c r="G2842" s="7">
        <v>1</v>
      </c>
      <c r="H2842" s="7">
        <v>0</v>
      </c>
      <c r="I2842" s="7">
        <v>0</v>
      </c>
      <c r="J2842" s="7">
        <v>8</v>
      </c>
      <c r="K2842" s="7">
        <v>1930</v>
      </c>
      <c r="L2842" s="21">
        <v>0</v>
      </c>
      <c r="M2842">
        <v>47.330300000000001</v>
      </c>
      <c r="N2842" s="19">
        <v>16000</v>
      </c>
      <c r="O2842" s="19">
        <v>3</v>
      </c>
      <c r="P2842" s="19">
        <v>1957</v>
      </c>
      <c r="Q2842" s="19">
        <v>16000</v>
      </c>
      <c r="R2842">
        <v>98023</v>
      </c>
      <c r="S2842">
        <v>-122.351</v>
      </c>
      <c r="T2842" s="23">
        <v>1450</v>
      </c>
      <c r="U2842" s="23">
        <v>800</v>
      </c>
      <c r="W2842" s="35">
        <f>$D$1*D2842+$E$1*E2842+$F$1*F2842+$G$1*G2842+$H$1*H2842+$I$1*I2842+$J$1*J2842+$K$1*K2842+$M$1*M2842+$AB$3</f>
        <v>425113.14974949509</v>
      </c>
      <c r="X2842" s="35">
        <f t="shared" si="48"/>
        <v>0</v>
      </c>
      <c r="Y2842" s="16">
        <f>(W2842-C2842)/C2842</f>
        <v>0.51826124910533955</v>
      </c>
    </row>
    <row r="2843" spans="1:25" x14ac:dyDescent="0.35">
      <c r="A2843">
        <v>7625702350</v>
      </c>
      <c r="B2843" t="s">
        <v>112</v>
      </c>
      <c r="C2843" s="9">
        <v>515000</v>
      </c>
      <c r="D2843" s="7">
        <v>2</v>
      </c>
      <c r="E2843" s="7">
        <v>1</v>
      </c>
      <c r="F2843" s="7">
        <v>1680</v>
      </c>
      <c r="G2843" s="7">
        <v>1</v>
      </c>
      <c r="H2843" s="7">
        <v>0</v>
      </c>
      <c r="I2843" s="7">
        <v>0</v>
      </c>
      <c r="J2843" s="7">
        <v>7</v>
      </c>
      <c r="K2843" s="7">
        <v>1610</v>
      </c>
      <c r="L2843" s="21">
        <v>0</v>
      </c>
      <c r="M2843">
        <v>47.55</v>
      </c>
      <c r="N2843" s="19">
        <v>6500</v>
      </c>
      <c r="O2843" s="19">
        <v>4</v>
      </c>
      <c r="P2843" s="19">
        <v>1941</v>
      </c>
      <c r="Q2843" s="19">
        <v>6500</v>
      </c>
      <c r="R2843">
        <v>98136</v>
      </c>
      <c r="S2843">
        <v>-122.38800000000001</v>
      </c>
      <c r="T2843" s="23">
        <v>1140</v>
      </c>
      <c r="U2843" s="23">
        <v>540</v>
      </c>
      <c r="W2843" s="35">
        <f>$D$1*D2843+$E$1*E2843+$F$1*F2843+$G$1*G2843+$H$1*H2843+$I$1*I2843+$J$1*J2843+$K$1*K2843+$M$1*M2843+$AB$3</f>
        <v>443135.81551658362</v>
      </c>
      <c r="X2843" s="35">
        <f t="shared" si="48"/>
        <v>0</v>
      </c>
      <c r="Y2843" s="16">
        <f>(W2843-C2843)/C2843</f>
        <v>-0.13954210579304152</v>
      </c>
    </row>
    <row r="2844" spans="1:25" x14ac:dyDescent="0.35">
      <c r="A2844">
        <v>2755200090</v>
      </c>
      <c r="B2844" t="s">
        <v>279</v>
      </c>
      <c r="C2844" s="9">
        <v>576000</v>
      </c>
      <c r="D2844" s="7">
        <v>3</v>
      </c>
      <c r="E2844" s="7">
        <v>1</v>
      </c>
      <c r="F2844" s="7">
        <v>1140</v>
      </c>
      <c r="G2844" s="7">
        <v>1</v>
      </c>
      <c r="H2844" s="7">
        <v>0</v>
      </c>
      <c r="I2844" s="7">
        <v>0</v>
      </c>
      <c r="J2844" s="7">
        <v>7</v>
      </c>
      <c r="K2844" s="7">
        <v>1700</v>
      </c>
      <c r="L2844" s="21">
        <v>0</v>
      </c>
      <c r="M2844">
        <v>47.678199999999997</v>
      </c>
      <c r="N2844" s="19">
        <v>5395</v>
      </c>
      <c r="O2844" s="19">
        <v>4</v>
      </c>
      <c r="P2844" s="19">
        <v>1909</v>
      </c>
      <c r="Q2844" s="19">
        <v>5376</v>
      </c>
      <c r="R2844">
        <v>98115</v>
      </c>
      <c r="S2844">
        <v>-122.306</v>
      </c>
      <c r="T2844" s="23">
        <v>1010</v>
      </c>
      <c r="U2844" s="23">
        <v>130</v>
      </c>
      <c r="W2844" s="35">
        <f>$D$1*D2844+$E$1*E2844+$F$1*F2844+$G$1*G2844+$H$1*H2844+$I$1*I2844+$J$1*J2844+$K$1*K2844+$M$1*M2844+$AB$3</f>
        <v>378859.2455195114</v>
      </c>
      <c r="X2844" s="35">
        <f t="shared" si="48"/>
        <v>0</v>
      </c>
      <c r="Y2844" s="16">
        <f>(W2844-C2844)/C2844</f>
        <v>-0.34225825430640383</v>
      </c>
    </row>
    <row r="2845" spans="1:25" x14ac:dyDescent="0.35">
      <c r="A2845">
        <v>626059317</v>
      </c>
      <c r="B2845" t="s">
        <v>43</v>
      </c>
      <c r="C2845" s="9">
        <v>375000</v>
      </c>
      <c r="D2845" s="7">
        <v>3</v>
      </c>
      <c r="E2845" s="7">
        <v>1.75</v>
      </c>
      <c r="F2845" s="7">
        <v>1430</v>
      </c>
      <c r="G2845" s="7">
        <v>2</v>
      </c>
      <c r="H2845" s="7">
        <v>0</v>
      </c>
      <c r="I2845" s="7">
        <v>0</v>
      </c>
      <c r="J2845" s="7">
        <v>7</v>
      </c>
      <c r="K2845" s="7">
        <v>1900</v>
      </c>
      <c r="L2845" s="21">
        <v>0</v>
      </c>
      <c r="M2845">
        <v>47.766800000000003</v>
      </c>
      <c r="N2845" s="19">
        <v>10574</v>
      </c>
      <c r="O2845" s="19">
        <v>3</v>
      </c>
      <c r="P2845" s="19">
        <v>1981</v>
      </c>
      <c r="Q2845" s="19">
        <v>10450</v>
      </c>
      <c r="R2845">
        <v>98011</v>
      </c>
      <c r="S2845">
        <v>-122.218</v>
      </c>
      <c r="T2845" s="23">
        <v>1430</v>
      </c>
      <c r="U2845" s="23">
        <v>0</v>
      </c>
      <c r="W2845" s="35">
        <f>$D$1*D2845+$E$1*E2845+$F$1*F2845+$G$1*G2845+$H$1*H2845+$I$1*I2845+$J$1*J2845+$K$1*K2845+$M$1*M2845+$AB$3</f>
        <v>464368.59186530486</v>
      </c>
      <c r="X2845" s="35">
        <f t="shared" si="48"/>
        <v>0</v>
      </c>
      <c r="Y2845" s="16">
        <f>(W2845-C2845)/C2845</f>
        <v>0.23831624497414627</v>
      </c>
    </row>
    <row r="2846" spans="1:25" x14ac:dyDescent="0.35">
      <c r="A2846">
        <v>7199360090</v>
      </c>
      <c r="B2846" t="s">
        <v>182</v>
      </c>
      <c r="C2846" s="9">
        <v>478000</v>
      </c>
      <c r="D2846" s="7">
        <v>3</v>
      </c>
      <c r="E2846" s="7">
        <v>1</v>
      </c>
      <c r="F2846" s="7">
        <v>1440</v>
      </c>
      <c r="G2846" s="7">
        <v>1</v>
      </c>
      <c r="H2846" s="7">
        <v>0</v>
      </c>
      <c r="I2846" s="7">
        <v>0</v>
      </c>
      <c r="J2846" s="7">
        <v>7</v>
      </c>
      <c r="K2846" s="7">
        <v>1540</v>
      </c>
      <c r="L2846" s="21">
        <v>0</v>
      </c>
      <c r="M2846">
        <v>47.696800000000003</v>
      </c>
      <c r="N2846" s="19">
        <v>7107</v>
      </c>
      <c r="O2846" s="19">
        <v>4</v>
      </c>
      <c r="P2846" s="19">
        <v>1980</v>
      </c>
      <c r="Q2846" s="19">
        <v>7140</v>
      </c>
      <c r="R2846">
        <v>98052</v>
      </c>
      <c r="S2846">
        <v>-122.124</v>
      </c>
      <c r="T2846" s="23">
        <v>1000</v>
      </c>
      <c r="U2846" s="23">
        <v>440</v>
      </c>
      <c r="W2846" s="35">
        <f>$D$1*D2846+$E$1*E2846+$F$1*F2846+$G$1*G2846+$H$1*H2846+$I$1*I2846+$J$1*J2846+$K$1*K2846+$M$1*M2846+$AB$3</f>
        <v>454458.8098615855</v>
      </c>
      <c r="X2846" s="35">
        <f t="shared" si="48"/>
        <v>0</v>
      </c>
      <c r="Y2846" s="16">
        <f>(W2846-C2846)/C2846</f>
        <v>-4.9249351754005237E-2</v>
      </c>
    </row>
    <row r="2847" spans="1:25" x14ac:dyDescent="0.35">
      <c r="A2847">
        <v>8651443480</v>
      </c>
      <c r="B2847" t="s">
        <v>94</v>
      </c>
      <c r="C2847" s="9">
        <v>282000</v>
      </c>
      <c r="D2847" s="7">
        <v>3</v>
      </c>
      <c r="E2847" s="7">
        <v>1</v>
      </c>
      <c r="F2847" s="7">
        <v>1670</v>
      </c>
      <c r="G2847" s="7">
        <v>1</v>
      </c>
      <c r="H2847" s="7">
        <v>0</v>
      </c>
      <c r="I2847" s="7">
        <v>0</v>
      </c>
      <c r="J2847" s="7">
        <v>7</v>
      </c>
      <c r="K2847" s="7">
        <v>1620</v>
      </c>
      <c r="L2847" s="21">
        <v>0</v>
      </c>
      <c r="M2847">
        <v>47.365900000000003</v>
      </c>
      <c r="N2847" s="19">
        <v>5200</v>
      </c>
      <c r="O2847" s="19">
        <v>5</v>
      </c>
      <c r="P2847" s="19">
        <v>1977</v>
      </c>
      <c r="Q2847" s="19">
        <v>6696</v>
      </c>
      <c r="R2847">
        <v>98042</v>
      </c>
      <c r="S2847">
        <v>-122.092</v>
      </c>
      <c r="T2847" s="23">
        <v>1030</v>
      </c>
      <c r="U2847" s="23">
        <v>640</v>
      </c>
      <c r="W2847" s="35">
        <f>$D$1*D2847+$E$1*E2847+$F$1*F2847+$G$1*G2847+$H$1*H2847+$I$1*I2847+$J$1*J2847+$K$1*K2847+$M$1*M2847+$AB$3</f>
        <v>288908.92320885882</v>
      </c>
      <c r="X2847" s="35">
        <f t="shared" si="48"/>
        <v>0</v>
      </c>
      <c r="Y2847" s="16">
        <f>(W2847-C2847)/C2847</f>
        <v>2.4499727690988717E-2</v>
      </c>
    </row>
    <row r="2848" spans="1:25" x14ac:dyDescent="0.35">
      <c r="A2848">
        <v>9359100750</v>
      </c>
      <c r="B2848" t="s">
        <v>304</v>
      </c>
      <c r="C2848" s="10">
        <v>1400000</v>
      </c>
      <c r="D2848" s="7">
        <v>4</v>
      </c>
      <c r="E2848" s="7">
        <v>4.5</v>
      </c>
      <c r="F2848" s="7">
        <v>3080</v>
      </c>
      <c r="G2848" s="7">
        <v>2</v>
      </c>
      <c r="H2848" s="7">
        <v>0</v>
      </c>
      <c r="I2848" s="7">
        <v>3</v>
      </c>
      <c r="J2848" s="7">
        <v>8</v>
      </c>
      <c r="K2848" s="7">
        <v>2780</v>
      </c>
      <c r="L2848" s="21">
        <v>2007</v>
      </c>
      <c r="M2848">
        <v>47.580599999999997</v>
      </c>
      <c r="N2848" s="19">
        <v>10550</v>
      </c>
      <c r="O2848" s="19">
        <v>3</v>
      </c>
      <c r="P2848" s="19">
        <v>1976</v>
      </c>
      <c r="Q2848" s="19">
        <v>10550</v>
      </c>
      <c r="R2848">
        <v>98040</v>
      </c>
      <c r="S2848">
        <v>-122.244</v>
      </c>
      <c r="T2848" s="23">
        <v>1940</v>
      </c>
      <c r="U2848" s="23">
        <v>1140</v>
      </c>
      <c r="W2848" s="35">
        <f>$D$1*D2848+$E$1*E2848+$F$1*F2848+$G$1*G2848+$H$1*H2848+$I$1*I2848+$J$1*J2848+$K$1*K2848+$M$1*M2848+$AB$3</f>
        <v>899100.36673987657</v>
      </c>
      <c r="X2848" s="35">
        <f t="shared" si="48"/>
        <v>0</v>
      </c>
      <c r="Y2848" s="16">
        <f>(W2848-C2848)/C2848</f>
        <v>-0.3577854523286596</v>
      </c>
    </row>
    <row r="2849" spans="1:25" x14ac:dyDescent="0.35">
      <c r="A2849">
        <v>5561400740</v>
      </c>
      <c r="B2849" t="s">
        <v>153</v>
      </c>
      <c r="C2849" s="9">
        <v>593500</v>
      </c>
      <c r="D2849" s="7">
        <v>5</v>
      </c>
      <c r="E2849" s="7">
        <v>3.25</v>
      </c>
      <c r="F2849" s="7">
        <v>4300</v>
      </c>
      <c r="G2849" s="7">
        <v>2</v>
      </c>
      <c r="H2849" s="7">
        <v>0</v>
      </c>
      <c r="I2849" s="7">
        <v>0</v>
      </c>
      <c r="J2849" s="7">
        <v>8</v>
      </c>
      <c r="K2849" s="7">
        <v>2680</v>
      </c>
      <c r="L2849" s="21">
        <v>0</v>
      </c>
      <c r="M2849">
        <v>47.461500000000001</v>
      </c>
      <c r="N2849" s="19">
        <v>50405</v>
      </c>
      <c r="O2849" s="19">
        <v>3</v>
      </c>
      <c r="P2849" s="19">
        <v>1972</v>
      </c>
      <c r="Q2849" s="19">
        <v>41684</v>
      </c>
      <c r="R2849">
        <v>98027</v>
      </c>
      <c r="S2849">
        <v>-122</v>
      </c>
      <c r="T2849" s="23">
        <v>3220</v>
      </c>
      <c r="U2849" s="23">
        <v>1080</v>
      </c>
      <c r="W2849" s="35">
        <f>$D$1*D2849+$E$1*E2849+$F$1*F2849+$G$1*G2849+$H$1*H2849+$I$1*I2849+$J$1*J2849+$K$1*K2849+$M$1*M2849+$AB$3</f>
        <v>879543.87741082534</v>
      </c>
      <c r="X2849" s="35">
        <f t="shared" si="48"/>
        <v>0</v>
      </c>
      <c r="Y2849" s="16">
        <f>(W2849-C2849)/C2849</f>
        <v>0.48196104028782705</v>
      </c>
    </row>
    <row r="2850" spans="1:25" x14ac:dyDescent="0.35">
      <c r="A2850">
        <v>1723099031</v>
      </c>
      <c r="B2850" t="s">
        <v>192</v>
      </c>
      <c r="C2850" s="9">
        <v>724950</v>
      </c>
      <c r="D2850" s="7">
        <v>4</v>
      </c>
      <c r="E2850" s="7">
        <v>3.5</v>
      </c>
      <c r="F2850" s="7">
        <v>3010</v>
      </c>
      <c r="G2850" s="7">
        <v>2</v>
      </c>
      <c r="H2850" s="7">
        <v>0</v>
      </c>
      <c r="I2850" s="7">
        <v>0</v>
      </c>
      <c r="J2850" s="7">
        <v>9</v>
      </c>
      <c r="K2850" s="7">
        <v>2720</v>
      </c>
      <c r="L2850" s="21">
        <v>0</v>
      </c>
      <c r="M2850">
        <v>47.477499999999999</v>
      </c>
      <c r="N2850" s="19">
        <v>174240</v>
      </c>
      <c r="O2850" s="19">
        <v>3</v>
      </c>
      <c r="P2850" s="19">
        <v>2004</v>
      </c>
      <c r="Q2850" s="19">
        <v>247856</v>
      </c>
      <c r="R2850">
        <v>98045</v>
      </c>
      <c r="S2850">
        <v>-121.691</v>
      </c>
      <c r="T2850" s="23">
        <v>3010</v>
      </c>
      <c r="U2850" s="23">
        <v>0</v>
      </c>
      <c r="W2850" s="35">
        <f>$D$1*D2850+$E$1*E2850+$F$1*F2850+$G$1*G2850+$H$1*H2850+$I$1*I2850+$J$1*J2850+$K$1*K2850+$M$1*M2850+$AB$3</f>
        <v>715448.00197101384</v>
      </c>
      <c r="X2850" s="35">
        <f t="shared" si="48"/>
        <v>0</v>
      </c>
      <c r="Y2850" s="16">
        <f>(W2850-C2850)/C2850</f>
        <v>-1.3107108116402725E-2</v>
      </c>
    </row>
    <row r="2851" spans="1:25" x14ac:dyDescent="0.35">
      <c r="A2851">
        <v>7236500025</v>
      </c>
      <c r="B2851" t="s">
        <v>194</v>
      </c>
      <c r="C2851" s="9">
        <v>306000</v>
      </c>
      <c r="D2851" s="7">
        <v>3</v>
      </c>
      <c r="E2851" s="7">
        <v>1.75</v>
      </c>
      <c r="F2851" s="7">
        <v>1560</v>
      </c>
      <c r="G2851" s="7">
        <v>1</v>
      </c>
      <c r="H2851" s="7">
        <v>0</v>
      </c>
      <c r="I2851" s="7">
        <v>0</v>
      </c>
      <c r="J2851" s="7">
        <v>8</v>
      </c>
      <c r="K2851" s="7">
        <v>1600</v>
      </c>
      <c r="L2851" s="21">
        <v>0</v>
      </c>
      <c r="M2851">
        <v>47.488999999999997</v>
      </c>
      <c r="N2851" s="19">
        <v>7500</v>
      </c>
      <c r="O2851" s="19">
        <v>4</v>
      </c>
      <c r="P2851" s="19">
        <v>1966</v>
      </c>
      <c r="Q2851" s="19">
        <v>7904</v>
      </c>
      <c r="R2851">
        <v>98056</v>
      </c>
      <c r="S2851">
        <v>-122.18</v>
      </c>
      <c r="T2851" s="23">
        <v>1560</v>
      </c>
      <c r="U2851" s="23">
        <v>0</v>
      </c>
      <c r="W2851" s="35">
        <f>$D$1*D2851+$E$1*E2851+$F$1*F2851+$G$1*G2851+$H$1*H2851+$I$1*I2851+$J$1*J2851+$K$1*K2851+$M$1*M2851+$AB$3</f>
        <v>409724.56857878342</v>
      </c>
      <c r="X2851" s="35">
        <f t="shared" si="48"/>
        <v>0</v>
      </c>
      <c r="Y2851" s="16">
        <f>(W2851-C2851)/C2851</f>
        <v>0.33896917836203733</v>
      </c>
    </row>
    <row r="2852" spans="1:25" x14ac:dyDescent="0.35">
      <c r="A2852">
        <v>2473411080</v>
      </c>
      <c r="B2852" t="s">
        <v>90</v>
      </c>
      <c r="C2852" s="9">
        <v>341000</v>
      </c>
      <c r="D2852" s="7">
        <v>4</v>
      </c>
      <c r="E2852" s="7">
        <v>1.75</v>
      </c>
      <c r="F2852" s="7">
        <v>1920</v>
      </c>
      <c r="G2852" s="7">
        <v>1</v>
      </c>
      <c r="H2852" s="7">
        <v>0</v>
      </c>
      <c r="I2852" s="7">
        <v>0</v>
      </c>
      <c r="J2852" s="7">
        <v>8</v>
      </c>
      <c r="K2852" s="7">
        <v>2100</v>
      </c>
      <c r="L2852" s="21">
        <v>0</v>
      </c>
      <c r="M2852">
        <v>47.447600000000001</v>
      </c>
      <c r="N2852" s="19">
        <v>7665</v>
      </c>
      <c r="O2852" s="19">
        <v>4</v>
      </c>
      <c r="P2852" s="19">
        <v>1975</v>
      </c>
      <c r="Q2852" s="19">
        <v>7344</v>
      </c>
      <c r="R2852">
        <v>98058</v>
      </c>
      <c r="S2852">
        <v>-122.128</v>
      </c>
      <c r="T2852" s="23">
        <v>1500</v>
      </c>
      <c r="U2852" s="23">
        <v>420</v>
      </c>
      <c r="W2852" s="35">
        <f>$D$1*D2852+$E$1*E2852+$F$1*F2852+$G$1*G2852+$H$1*H2852+$I$1*I2852+$J$1*J2852+$K$1*K2852+$M$1*M2852+$AB$3</f>
        <v>431695.02274046466</v>
      </c>
      <c r="X2852" s="35">
        <f t="shared" si="48"/>
        <v>0</v>
      </c>
      <c r="Y2852" s="16">
        <f>(W2852-C2852)/C2852</f>
        <v>0.26596780862306352</v>
      </c>
    </row>
    <row r="2853" spans="1:25" x14ac:dyDescent="0.35">
      <c r="A2853">
        <v>1773101335</v>
      </c>
      <c r="B2853" t="s">
        <v>44</v>
      </c>
      <c r="C2853" s="9">
        <v>399950</v>
      </c>
      <c r="D2853" s="7">
        <v>3</v>
      </c>
      <c r="E2853" s="7">
        <v>2.5</v>
      </c>
      <c r="F2853" s="7">
        <v>1400</v>
      </c>
      <c r="G2853" s="7">
        <v>1</v>
      </c>
      <c r="H2853" s="7">
        <v>0</v>
      </c>
      <c r="I2853" s="7">
        <v>0</v>
      </c>
      <c r="J2853" s="7">
        <v>7</v>
      </c>
      <c r="K2853" s="7">
        <v>1060</v>
      </c>
      <c r="L2853" s="21">
        <v>2014</v>
      </c>
      <c r="M2853">
        <v>47.552999999999997</v>
      </c>
      <c r="N2853" s="19">
        <v>4400</v>
      </c>
      <c r="O2853" s="19">
        <v>3</v>
      </c>
      <c r="P2853" s="19">
        <v>1930</v>
      </c>
      <c r="Q2853" s="19">
        <v>4400</v>
      </c>
      <c r="R2853">
        <v>98106</v>
      </c>
      <c r="S2853">
        <v>-122.36499999999999</v>
      </c>
      <c r="T2853" s="23">
        <v>1400</v>
      </c>
      <c r="U2853" s="23">
        <v>0</v>
      </c>
      <c r="W2853" s="35">
        <f>$D$1*D2853+$E$1*E2853+$F$1*F2853+$G$1*G2853+$H$1*H2853+$I$1*I2853+$J$1*J2853+$K$1*K2853+$M$1*M2853+$AB$3</f>
        <v>329281.8372232914</v>
      </c>
      <c r="X2853" s="35">
        <f t="shared" si="48"/>
        <v>0</v>
      </c>
      <c r="Y2853" s="16">
        <f>(W2853-C2853)/C2853</f>
        <v>-0.17669249350345945</v>
      </c>
    </row>
    <row r="2854" spans="1:25" x14ac:dyDescent="0.35">
      <c r="A2854">
        <v>9126100850</v>
      </c>
      <c r="B2854" t="s">
        <v>43</v>
      </c>
      <c r="C2854" s="9">
        <v>534000</v>
      </c>
      <c r="D2854" s="7">
        <v>5</v>
      </c>
      <c r="E2854" s="7">
        <v>2</v>
      </c>
      <c r="F2854" s="7">
        <v>2280</v>
      </c>
      <c r="G2854" s="7">
        <v>2</v>
      </c>
      <c r="H2854" s="7">
        <v>0</v>
      </c>
      <c r="I2854" s="7">
        <v>0</v>
      </c>
      <c r="J2854" s="7">
        <v>7</v>
      </c>
      <c r="K2854" s="7">
        <v>1740</v>
      </c>
      <c r="L2854" s="21">
        <v>0</v>
      </c>
      <c r="M2854">
        <v>47.605600000000003</v>
      </c>
      <c r="N2854" s="19">
        <v>3600</v>
      </c>
      <c r="O2854" s="19">
        <v>3</v>
      </c>
      <c r="P2854" s="19">
        <v>1992</v>
      </c>
      <c r="Q2854" s="19">
        <v>1800</v>
      </c>
      <c r="R2854">
        <v>98122</v>
      </c>
      <c r="S2854">
        <v>-122.30500000000001</v>
      </c>
      <c r="T2854" s="23">
        <v>2280</v>
      </c>
      <c r="U2854" s="23">
        <v>0</v>
      </c>
      <c r="W2854" s="35">
        <f>$D$1*D2854+$E$1*E2854+$F$1*F2854+$G$1*G2854+$H$1*H2854+$I$1*I2854+$J$1*J2854+$K$1*K2854+$M$1*M2854+$AB$3</f>
        <v>473700.34142601117</v>
      </c>
      <c r="X2854" s="35">
        <f t="shared" si="48"/>
        <v>0</v>
      </c>
      <c r="Y2854" s="16">
        <f>(W2854-C2854)/C2854</f>
        <v>-0.11292070894005397</v>
      </c>
    </row>
    <row r="2855" spans="1:25" x14ac:dyDescent="0.35">
      <c r="A2855">
        <v>7202331220</v>
      </c>
      <c r="B2855" t="s">
        <v>215</v>
      </c>
      <c r="C2855" s="9">
        <v>635000</v>
      </c>
      <c r="D2855" s="7">
        <v>6</v>
      </c>
      <c r="E2855" s="7">
        <v>2.5</v>
      </c>
      <c r="F2855" s="7">
        <v>3880</v>
      </c>
      <c r="G2855" s="7">
        <v>2</v>
      </c>
      <c r="H2855" s="7">
        <v>0</v>
      </c>
      <c r="I2855" s="7">
        <v>0</v>
      </c>
      <c r="J2855" s="7">
        <v>7</v>
      </c>
      <c r="K2855" s="7">
        <v>2620</v>
      </c>
      <c r="L2855" s="21">
        <v>0</v>
      </c>
      <c r="M2855">
        <v>47.681600000000003</v>
      </c>
      <c r="N2855" s="19">
        <v>5700</v>
      </c>
      <c r="O2855" s="19">
        <v>3</v>
      </c>
      <c r="P2855" s="19">
        <v>2003</v>
      </c>
      <c r="Q2855" s="19">
        <v>5070</v>
      </c>
      <c r="R2855">
        <v>98053</v>
      </c>
      <c r="S2855">
        <v>-122.038</v>
      </c>
      <c r="T2855" s="23">
        <v>3880</v>
      </c>
      <c r="U2855" s="23">
        <v>0</v>
      </c>
      <c r="W2855" s="35">
        <f>$D$1*D2855+$E$1*E2855+$F$1*F2855+$G$1*G2855+$H$1*H2855+$I$1*I2855+$J$1*J2855+$K$1*K2855+$M$1*M2855+$AB$3</f>
        <v>835517.34095465764</v>
      </c>
      <c r="X2855" s="35">
        <f t="shared" si="48"/>
        <v>0</v>
      </c>
      <c r="Y2855" s="16">
        <f>(W2855-C2855)/C2855</f>
        <v>0.31577534008607505</v>
      </c>
    </row>
    <row r="2856" spans="1:25" x14ac:dyDescent="0.35">
      <c r="A2856">
        <v>5511600245</v>
      </c>
      <c r="B2856" t="s">
        <v>148</v>
      </c>
      <c r="C2856" s="9">
        <v>350000</v>
      </c>
      <c r="D2856" s="7">
        <v>2</v>
      </c>
      <c r="E2856" s="7">
        <v>1</v>
      </c>
      <c r="F2856" s="7">
        <v>1350</v>
      </c>
      <c r="G2856" s="7">
        <v>1</v>
      </c>
      <c r="H2856" s="7">
        <v>0</v>
      </c>
      <c r="I2856" s="7">
        <v>0</v>
      </c>
      <c r="J2856" s="7">
        <v>6</v>
      </c>
      <c r="K2856" s="7">
        <v>1670</v>
      </c>
      <c r="L2856" s="21">
        <v>0</v>
      </c>
      <c r="M2856">
        <v>47.684199999999997</v>
      </c>
      <c r="N2856" s="19">
        <v>3880</v>
      </c>
      <c r="O2856" s="19">
        <v>3</v>
      </c>
      <c r="P2856" s="19">
        <v>1927</v>
      </c>
      <c r="Q2856" s="19">
        <v>3920</v>
      </c>
      <c r="R2856">
        <v>98103</v>
      </c>
      <c r="S2856">
        <v>-122.34399999999999</v>
      </c>
      <c r="T2856" s="23">
        <v>950</v>
      </c>
      <c r="U2856" s="23">
        <v>400</v>
      </c>
      <c r="W2856" s="35">
        <f>$D$1*D2856+$E$1*E2856+$F$1*F2856+$G$1*G2856+$H$1*H2856+$I$1*I2856+$J$1*J2856+$K$1*K2856+$M$1*M2856+$AB$3</f>
        <v>385817.3614535071</v>
      </c>
      <c r="X2856" s="35">
        <f t="shared" si="48"/>
        <v>0</v>
      </c>
      <c r="Y2856" s="16">
        <f>(W2856-C2856)/C2856</f>
        <v>0.1023353184385917</v>
      </c>
    </row>
    <row r="2857" spans="1:25" x14ac:dyDescent="0.35">
      <c r="A2857">
        <v>1344300090</v>
      </c>
      <c r="B2857" t="s">
        <v>66</v>
      </c>
      <c r="C2857" s="9">
        <v>856000</v>
      </c>
      <c r="D2857" s="7">
        <v>3</v>
      </c>
      <c r="E2857" s="7">
        <v>1.5</v>
      </c>
      <c r="F2857" s="7">
        <v>1480</v>
      </c>
      <c r="G2857" s="7">
        <v>1.5</v>
      </c>
      <c r="H2857" s="7">
        <v>0</v>
      </c>
      <c r="I2857" s="7">
        <v>0</v>
      </c>
      <c r="J2857" s="7">
        <v>7</v>
      </c>
      <c r="K2857" s="7">
        <v>1970</v>
      </c>
      <c r="L2857" s="21">
        <v>0</v>
      </c>
      <c r="M2857">
        <v>47.622999999999998</v>
      </c>
      <c r="N2857" s="19">
        <v>2700</v>
      </c>
      <c r="O2857" s="19">
        <v>3</v>
      </c>
      <c r="P2857" s="19">
        <v>1928</v>
      </c>
      <c r="Q2857" s="19">
        <v>4200</v>
      </c>
      <c r="R2857">
        <v>98112</v>
      </c>
      <c r="S2857">
        <v>-122.304</v>
      </c>
      <c r="T2857" s="23">
        <v>1480</v>
      </c>
      <c r="U2857" s="23">
        <v>0</v>
      </c>
      <c r="W2857" s="35">
        <f>$D$1*D2857+$E$1*E2857+$F$1*F2857+$G$1*G2857+$H$1*H2857+$I$1*I2857+$J$1*J2857+$K$1*K2857+$M$1*M2857+$AB$3</f>
        <v>398363.00929282233</v>
      </c>
      <c r="X2857" s="35">
        <f t="shared" si="48"/>
        <v>0</v>
      </c>
      <c r="Y2857" s="16">
        <f>(W2857-C2857)/C2857</f>
        <v>-0.53462265269530096</v>
      </c>
    </row>
    <row r="2858" spans="1:25" x14ac:dyDescent="0.35">
      <c r="A2858">
        <v>9828702812</v>
      </c>
      <c r="B2858" t="s">
        <v>189</v>
      </c>
      <c r="C2858" s="9">
        <v>582000</v>
      </c>
      <c r="D2858" s="7">
        <v>4</v>
      </c>
      <c r="E2858" s="7">
        <v>3</v>
      </c>
      <c r="F2858" s="7">
        <v>1670</v>
      </c>
      <c r="G2858" s="7">
        <v>3</v>
      </c>
      <c r="H2858" s="7">
        <v>0</v>
      </c>
      <c r="I2858" s="7">
        <v>0</v>
      </c>
      <c r="J2858" s="7">
        <v>8</v>
      </c>
      <c r="K2858" s="7">
        <v>1700</v>
      </c>
      <c r="L2858" s="21">
        <v>0</v>
      </c>
      <c r="M2858">
        <v>47.618200000000002</v>
      </c>
      <c r="N2858" s="19">
        <v>1189</v>
      </c>
      <c r="O2858" s="19">
        <v>3</v>
      </c>
      <c r="P2858" s="19">
        <v>2000</v>
      </c>
      <c r="Q2858" s="19">
        <v>1401</v>
      </c>
      <c r="R2858">
        <v>98122</v>
      </c>
      <c r="S2858">
        <v>-122.30200000000001</v>
      </c>
      <c r="T2858" s="23">
        <v>1427</v>
      </c>
      <c r="U2858" s="23">
        <v>243</v>
      </c>
      <c r="W2858" s="35">
        <f>$D$1*D2858+$E$1*E2858+$F$1*F2858+$G$1*G2858+$H$1*H2858+$I$1*I2858+$J$1*J2858+$K$1*K2858+$M$1*M2858+$AB$3</f>
        <v>417159.8451105766</v>
      </c>
      <c r="X2858" s="35">
        <f t="shared" si="48"/>
        <v>0</v>
      </c>
      <c r="Y2858" s="16">
        <f>(W2858-C2858)/C2858</f>
        <v>-0.2832305066828581</v>
      </c>
    </row>
    <row r="2859" spans="1:25" x14ac:dyDescent="0.35">
      <c r="A2859">
        <v>3825310820</v>
      </c>
      <c r="B2859" t="s">
        <v>59</v>
      </c>
      <c r="C2859" s="9">
        <v>799000</v>
      </c>
      <c r="D2859" s="7">
        <v>4</v>
      </c>
      <c r="E2859" s="7">
        <v>2.5</v>
      </c>
      <c r="F2859" s="7">
        <v>3400</v>
      </c>
      <c r="G2859" s="7">
        <v>2</v>
      </c>
      <c r="H2859" s="7">
        <v>0</v>
      </c>
      <c r="I2859" s="7">
        <v>0</v>
      </c>
      <c r="J2859" s="7">
        <v>9</v>
      </c>
      <c r="K2859" s="7">
        <v>2970</v>
      </c>
      <c r="L2859" s="21">
        <v>0</v>
      </c>
      <c r="M2859">
        <v>47.706699999999998</v>
      </c>
      <c r="N2859" s="19">
        <v>6742</v>
      </c>
      <c r="O2859" s="19">
        <v>3</v>
      </c>
      <c r="P2859" s="19">
        <v>2004</v>
      </c>
      <c r="Q2859" s="19">
        <v>6909</v>
      </c>
      <c r="R2859">
        <v>98052</v>
      </c>
      <c r="S2859">
        <v>-122.129</v>
      </c>
      <c r="T2859" s="23">
        <v>3400</v>
      </c>
      <c r="U2859" s="23">
        <v>0</v>
      </c>
      <c r="W2859" s="35">
        <f>$D$1*D2859+$E$1*E2859+$F$1*F2859+$G$1*G2859+$H$1*H2859+$I$1*I2859+$J$1*J2859+$K$1*K2859+$M$1*M2859+$AB$3</f>
        <v>963559.65904460847</v>
      </c>
      <c r="X2859" s="35">
        <f t="shared" si="48"/>
        <v>0</v>
      </c>
      <c r="Y2859" s="16">
        <f>(W2859-C2859)/C2859</f>
        <v>0.20595702008086167</v>
      </c>
    </row>
    <row r="2860" spans="1:25" x14ac:dyDescent="0.35">
      <c r="A2860">
        <v>7852040110</v>
      </c>
      <c r="B2860" t="s">
        <v>104</v>
      </c>
      <c r="C2860" s="9">
        <v>423700</v>
      </c>
      <c r="D2860" s="7">
        <v>3</v>
      </c>
      <c r="E2860" s="7">
        <v>2.5</v>
      </c>
      <c r="F2860" s="7">
        <v>2070</v>
      </c>
      <c r="G2860" s="7">
        <v>2</v>
      </c>
      <c r="H2860" s="7">
        <v>0</v>
      </c>
      <c r="I2860" s="7">
        <v>0</v>
      </c>
      <c r="J2860" s="7">
        <v>8</v>
      </c>
      <c r="K2860" s="7">
        <v>2090</v>
      </c>
      <c r="L2860" s="21">
        <v>0</v>
      </c>
      <c r="M2860">
        <v>47.534799999999997</v>
      </c>
      <c r="N2860" s="19">
        <v>3986</v>
      </c>
      <c r="O2860" s="19">
        <v>3</v>
      </c>
      <c r="P2860" s="19">
        <v>1999</v>
      </c>
      <c r="Q2860" s="19">
        <v>3986</v>
      </c>
      <c r="R2860">
        <v>98065</v>
      </c>
      <c r="S2860">
        <v>-121.877</v>
      </c>
      <c r="T2860" s="23">
        <v>2070</v>
      </c>
      <c r="U2860" s="23">
        <v>0</v>
      </c>
      <c r="W2860" s="35">
        <f>$D$1*D2860+$E$1*E2860+$F$1*F2860+$G$1*G2860+$H$1*H2860+$I$1*I2860+$J$1*J2860+$K$1*K2860+$M$1*M2860+$AB$3</f>
        <v>516796.05858515948</v>
      </c>
      <c r="X2860" s="35">
        <f t="shared" si="48"/>
        <v>0</v>
      </c>
      <c r="Y2860" s="16">
        <f>(W2860-C2860)/C2860</f>
        <v>0.21972163933245098</v>
      </c>
    </row>
    <row r="2861" spans="1:25" x14ac:dyDescent="0.35">
      <c r="A2861">
        <v>6752500090</v>
      </c>
      <c r="B2861" t="s">
        <v>185</v>
      </c>
      <c r="C2861" s="10">
        <v>1840000</v>
      </c>
      <c r="D2861" s="7">
        <v>4</v>
      </c>
      <c r="E2861" s="7">
        <v>3.5</v>
      </c>
      <c r="F2861" s="7">
        <v>4870</v>
      </c>
      <c r="G2861" s="7">
        <v>2</v>
      </c>
      <c r="H2861" s="7">
        <v>0</v>
      </c>
      <c r="I2861" s="7">
        <v>0</v>
      </c>
      <c r="J2861" s="7">
        <v>12</v>
      </c>
      <c r="K2861" s="7">
        <v>5000</v>
      </c>
      <c r="L2861" s="21">
        <v>0</v>
      </c>
      <c r="M2861">
        <v>47.544699999999999</v>
      </c>
      <c r="N2861" s="19">
        <v>39190</v>
      </c>
      <c r="O2861" s="19">
        <v>3</v>
      </c>
      <c r="P2861" s="19">
        <v>1995</v>
      </c>
      <c r="Q2861" s="19">
        <v>33880</v>
      </c>
      <c r="R2861">
        <v>98006</v>
      </c>
      <c r="S2861">
        <v>-122.124</v>
      </c>
      <c r="T2861" s="23">
        <v>4870</v>
      </c>
      <c r="U2861" s="23">
        <v>0</v>
      </c>
      <c r="W2861" s="35">
        <f>$D$1*D2861+$E$1*E2861+$F$1*F2861+$G$1*G2861+$H$1*H2861+$I$1*I2861+$J$1*J2861+$K$1*K2861+$M$1*M2861+$AB$3</f>
        <v>1398542.9532878362</v>
      </c>
      <c r="X2861" s="35">
        <f t="shared" si="48"/>
        <v>0</v>
      </c>
      <c r="Y2861" s="16">
        <f>(W2861-C2861)/C2861</f>
        <v>-0.23992230799574121</v>
      </c>
    </row>
    <row r="2862" spans="1:25" x14ac:dyDescent="0.35">
      <c r="A2862">
        <v>3222079162</v>
      </c>
      <c r="B2862" t="s">
        <v>127</v>
      </c>
      <c r="C2862" s="9">
        <v>322000</v>
      </c>
      <c r="D2862" s="7">
        <v>3</v>
      </c>
      <c r="E2862" s="7">
        <v>2</v>
      </c>
      <c r="F2862" s="7">
        <v>1760</v>
      </c>
      <c r="G2862" s="7">
        <v>1</v>
      </c>
      <c r="H2862" s="7">
        <v>0</v>
      </c>
      <c r="I2862" s="7">
        <v>0</v>
      </c>
      <c r="J2862" s="7">
        <v>7</v>
      </c>
      <c r="K2862" s="7">
        <v>1760</v>
      </c>
      <c r="L2862" s="21">
        <v>0</v>
      </c>
      <c r="M2862">
        <v>47.356499999999997</v>
      </c>
      <c r="N2862" s="19">
        <v>43575</v>
      </c>
      <c r="O2862" s="19">
        <v>3</v>
      </c>
      <c r="P2862" s="19">
        <v>1988</v>
      </c>
      <c r="Q2862" s="19">
        <v>46038</v>
      </c>
      <c r="R2862">
        <v>98010</v>
      </c>
      <c r="S2862">
        <v>-121.94</v>
      </c>
      <c r="T2862" s="23">
        <v>1160</v>
      </c>
      <c r="U2862" s="23">
        <v>600</v>
      </c>
      <c r="W2862" s="35">
        <f>$D$1*D2862+$E$1*E2862+$F$1*F2862+$G$1*G2862+$H$1*H2862+$I$1*I2862+$J$1*J2862+$K$1*K2862+$M$1*M2862+$AB$3</f>
        <v>290224.03044066951</v>
      </c>
      <c r="X2862" s="35">
        <f t="shared" si="48"/>
        <v>0</v>
      </c>
      <c r="Y2862" s="16">
        <f>(W2862-C2862)/C2862</f>
        <v>-9.8683135277423895E-2</v>
      </c>
    </row>
    <row r="2863" spans="1:25" x14ac:dyDescent="0.35">
      <c r="A2863">
        <v>1025069192</v>
      </c>
      <c r="B2863" t="s">
        <v>88</v>
      </c>
      <c r="C2863" s="9">
        <v>929000</v>
      </c>
      <c r="D2863" s="7">
        <v>4</v>
      </c>
      <c r="E2863" s="7">
        <v>3.25</v>
      </c>
      <c r="F2863" s="7">
        <v>4030</v>
      </c>
      <c r="G2863" s="7">
        <v>2</v>
      </c>
      <c r="H2863" s="7">
        <v>0</v>
      </c>
      <c r="I2863" s="7">
        <v>0</v>
      </c>
      <c r="J2863" s="7">
        <v>9</v>
      </c>
      <c r="K2863" s="7">
        <v>3470</v>
      </c>
      <c r="L2863" s="21">
        <v>0</v>
      </c>
      <c r="M2863">
        <v>47.661700000000003</v>
      </c>
      <c r="N2863" s="19">
        <v>57499</v>
      </c>
      <c r="O2863" s="19">
        <v>3</v>
      </c>
      <c r="P2863" s="19">
        <v>2002</v>
      </c>
      <c r="Q2863" s="19">
        <v>57499</v>
      </c>
      <c r="R2863">
        <v>98053</v>
      </c>
      <c r="S2863">
        <v>-122.026</v>
      </c>
      <c r="T2863" s="23">
        <v>4030</v>
      </c>
      <c r="U2863" s="23">
        <v>0</v>
      </c>
      <c r="W2863" s="35">
        <f>$D$1*D2863+$E$1*E2863+$F$1*F2863+$G$1*G2863+$H$1*H2863+$I$1*I2863+$J$1*J2863+$K$1*K2863+$M$1*M2863+$AB$3</f>
        <v>1063791.7082774825</v>
      </c>
      <c r="X2863" s="35">
        <f t="shared" si="48"/>
        <v>0</v>
      </c>
      <c r="Y2863" s="16">
        <f>(W2863-C2863)/C2863</f>
        <v>0.14509333506725786</v>
      </c>
    </row>
    <row r="2864" spans="1:25" x14ac:dyDescent="0.35">
      <c r="A2864">
        <v>5101404608</v>
      </c>
      <c r="B2864" t="s">
        <v>46</v>
      </c>
      <c r="C2864" s="9">
        <v>443000</v>
      </c>
      <c r="D2864" s="7">
        <v>2</v>
      </c>
      <c r="E2864" s="7">
        <v>1</v>
      </c>
      <c r="F2864" s="7">
        <v>1130</v>
      </c>
      <c r="G2864" s="7">
        <v>1</v>
      </c>
      <c r="H2864" s="7">
        <v>0</v>
      </c>
      <c r="I2864" s="7">
        <v>0</v>
      </c>
      <c r="J2864" s="7">
        <v>7</v>
      </c>
      <c r="K2864" s="7">
        <v>1250</v>
      </c>
      <c r="L2864" s="21">
        <v>0</v>
      </c>
      <c r="M2864">
        <v>47.697099999999999</v>
      </c>
      <c r="N2864" s="19">
        <v>5413</v>
      </c>
      <c r="O2864" s="19">
        <v>3</v>
      </c>
      <c r="P2864" s="19">
        <v>1939</v>
      </c>
      <c r="Q2864" s="19">
        <v>5413</v>
      </c>
      <c r="R2864">
        <v>98115</v>
      </c>
      <c r="S2864">
        <v>-122.315</v>
      </c>
      <c r="T2864" s="23">
        <v>880</v>
      </c>
      <c r="U2864" s="23">
        <v>250</v>
      </c>
      <c r="W2864" s="35">
        <f>$D$1*D2864+$E$1*E2864+$F$1*F2864+$G$1*G2864+$H$1*H2864+$I$1*I2864+$J$1*J2864+$K$1*K2864+$M$1*M2864+$AB$3</f>
        <v>417970.15025227144</v>
      </c>
      <c r="X2864" s="35">
        <f t="shared" si="48"/>
        <v>0</v>
      </c>
      <c r="Y2864" s="16">
        <f>(W2864-C2864)/C2864</f>
        <v>-5.650078949825859E-2</v>
      </c>
    </row>
    <row r="2865" spans="1:25" x14ac:dyDescent="0.35">
      <c r="A2865">
        <v>9477100490</v>
      </c>
      <c r="B2865" t="s">
        <v>38</v>
      </c>
      <c r="C2865" s="9">
        <v>441500</v>
      </c>
      <c r="D2865" s="7">
        <v>3</v>
      </c>
      <c r="E2865" s="7">
        <v>1.75</v>
      </c>
      <c r="F2865" s="7">
        <v>1510</v>
      </c>
      <c r="G2865" s="7">
        <v>1</v>
      </c>
      <c r="H2865" s="7">
        <v>0</v>
      </c>
      <c r="I2865" s="7">
        <v>0</v>
      </c>
      <c r="J2865" s="7">
        <v>7</v>
      </c>
      <c r="K2865" s="7">
        <v>1440</v>
      </c>
      <c r="L2865" s="21">
        <v>0</v>
      </c>
      <c r="M2865">
        <v>47.728299999999997</v>
      </c>
      <c r="N2865" s="19">
        <v>7700</v>
      </c>
      <c r="O2865" s="19">
        <v>3</v>
      </c>
      <c r="P2865" s="19">
        <v>1968</v>
      </c>
      <c r="Q2865" s="19">
        <v>7416</v>
      </c>
      <c r="R2865">
        <v>98034</v>
      </c>
      <c r="S2865">
        <v>-122.194</v>
      </c>
      <c r="T2865" s="23">
        <v>1510</v>
      </c>
      <c r="U2865" s="23">
        <v>0</v>
      </c>
      <c r="W2865" s="35">
        <f>$D$1*D2865+$E$1*E2865+$F$1*F2865+$G$1*G2865+$H$1*H2865+$I$1*I2865+$J$1*J2865+$K$1*K2865+$M$1*M2865+$AB$3</f>
        <v>479645.39721748605</v>
      </c>
      <c r="X2865" s="35">
        <f t="shared" si="48"/>
        <v>0</v>
      </c>
      <c r="Y2865" s="16">
        <f>(W2865-C2865)/C2865</f>
        <v>8.6399540696457652E-2</v>
      </c>
    </row>
    <row r="2866" spans="1:25" x14ac:dyDescent="0.35">
      <c r="A2866">
        <v>324069015</v>
      </c>
      <c r="B2866" t="s">
        <v>130</v>
      </c>
      <c r="C2866" s="9">
        <v>875000</v>
      </c>
      <c r="D2866" s="7">
        <v>4</v>
      </c>
      <c r="E2866" s="7">
        <v>3.5</v>
      </c>
      <c r="F2866" s="7">
        <v>3110</v>
      </c>
      <c r="G2866" s="7">
        <v>2</v>
      </c>
      <c r="H2866" s="7">
        <v>0</v>
      </c>
      <c r="I2866" s="7">
        <v>2</v>
      </c>
      <c r="J2866" s="7">
        <v>8</v>
      </c>
      <c r="K2866" s="7">
        <v>2340</v>
      </c>
      <c r="L2866" s="21">
        <v>0</v>
      </c>
      <c r="M2866">
        <v>47.591999999999999</v>
      </c>
      <c r="N2866" s="19">
        <v>108464</v>
      </c>
      <c r="O2866" s="19">
        <v>4</v>
      </c>
      <c r="P2866" s="19">
        <v>1979</v>
      </c>
      <c r="Q2866" s="19">
        <v>4938</v>
      </c>
      <c r="R2866">
        <v>98075</v>
      </c>
      <c r="S2866">
        <v>-122.018</v>
      </c>
      <c r="T2866" s="23">
        <v>3110</v>
      </c>
      <c r="U2866" s="23">
        <v>0</v>
      </c>
      <c r="W2866" s="35">
        <f>$D$1*D2866+$E$1*E2866+$F$1*F2866+$G$1*G2866+$H$1*H2866+$I$1*I2866+$J$1*J2866+$K$1*K2866+$M$1*M2866+$AB$3</f>
        <v>860120.50974359363</v>
      </c>
      <c r="X2866" s="35">
        <f t="shared" si="48"/>
        <v>0</v>
      </c>
      <c r="Y2866" s="16">
        <f>(W2866-C2866)/C2866</f>
        <v>-1.7005131721607277E-2</v>
      </c>
    </row>
    <row r="2867" spans="1:25" x14ac:dyDescent="0.35">
      <c r="A2867">
        <v>4114601570</v>
      </c>
      <c r="B2867" t="s">
        <v>271</v>
      </c>
      <c r="C2867" s="10">
        <v>3600000</v>
      </c>
      <c r="D2867" s="7">
        <v>3</v>
      </c>
      <c r="E2867" s="7">
        <v>3.25</v>
      </c>
      <c r="F2867" s="7">
        <v>5020</v>
      </c>
      <c r="G2867" s="7">
        <v>2</v>
      </c>
      <c r="H2867" s="7">
        <v>1</v>
      </c>
      <c r="I2867" s="7">
        <v>4</v>
      </c>
      <c r="J2867" s="7">
        <v>10</v>
      </c>
      <c r="K2867" s="7">
        <v>3680</v>
      </c>
      <c r="L2867" s="21">
        <v>2002</v>
      </c>
      <c r="M2867">
        <v>47.592500000000001</v>
      </c>
      <c r="N2867" s="19">
        <v>12431</v>
      </c>
      <c r="O2867" s="19">
        <v>3</v>
      </c>
      <c r="P2867" s="19">
        <v>1941</v>
      </c>
      <c r="Q2867" s="19">
        <v>12620</v>
      </c>
      <c r="R2867">
        <v>98144</v>
      </c>
      <c r="S2867">
        <v>-122.28700000000001</v>
      </c>
      <c r="T2867" s="23">
        <v>3420</v>
      </c>
      <c r="U2867" s="23">
        <v>1600</v>
      </c>
      <c r="W2867" s="35">
        <f>$D$1*D2867+$E$1*E2867+$F$1*F2867+$G$1*G2867+$H$1*H2867+$I$1*I2867+$J$1*J2867+$K$1*K2867+$M$1*M2867+$AB$3</f>
        <v>2268671.7540841922</v>
      </c>
      <c r="X2867" s="35">
        <f t="shared" si="48"/>
        <v>0</v>
      </c>
      <c r="Y2867" s="16">
        <f>(W2867-C2867)/C2867</f>
        <v>-0.36981340164327992</v>
      </c>
    </row>
    <row r="2868" spans="1:25" x14ac:dyDescent="0.35">
      <c r="A2868">
        <v>7920100025</v>
      </c>
      <c r="B2868" t="s">
        <v>186</v>
      </c>
      <c r="C2868" s="9">
        <v>450000</v>
      </c>
      <c r="D2868" s="7">
        <v>2</v>
      </c>
      <c r="E2868" s="7">
        <v>1</v>
      </c>
      <c r="F2868" s="7">
        <v>740</v>
      </c>
      <c r="G2868" s="7">
        <v>1</v>
      </c>
      <c r="H2868" s="7">
        <v>0</v>
      </c>
      <c r="I2868" s="7">
        <v>0</v>
      </c>
      <c r="J2868" s="7">
        <v>7</v>
      </c>
      <c r="K2868" s="7">
        <v>920</v>
      </c>
      <c r="L2868" s="21">
        <v>0</v>
      </c>
      <c r="M2868">
        <v>47.678699999999999</v>
      </c>
      <c r="N2868" s="19">
        <v>5100</v>
      </c>
      <c r="O2868" s="19">
        <v>4</v>
      </c>
      <c r="P2868" s="19">
        <v>1947</v>
      </c>
      <c r="Q2868" s="19">
        <v>5100</v>
      </c>
      <c r="R2868">
        <v>98115</v>
      </c>
      <c r="S2868">
        <v>-122.301</v>
      </c>
      <c r="T2868" s="23">
        <v>740</v>
      </c>
      <c r="U2868" s="23">
        <v>0</v>
      </c>
      <c r="W2868" s="35">
        <f>$D$1*D2868+$E$1*E2868+$F$1*F2868+$G$1*G2868+$H$1*H2868+$I$1*I2868+$J$1*J2868+$K$1*K2868+$M$1*M2868+$AB$3</f>
        <v>319618.43325518072</v>
      </c>
      <c r="X2868" s="35">
        <f t="shared" si="48"/>
        <v>0</v>
      </c>
      <c r="Y2868" s="16">
        <f>(W2868-C2868)/C2868</f>
        <v>-0.2897368149884873</v>
      </c>
    </row>
    <row r="2869" spans="1:25" x14ac:dyDescent="0.35">
      <c r="A2869">
        <v>3275730110</v>
      </c>
      <c r="B2869" t="s">
        <v>104</v>
      </c>
      <c r="C2869" s="9">
        <v>425000</v>
      </c>
      <c r="D2869" s="7">
        <v>3</v>
      </c>
      <c r="E2869" s="7">
        <v>2.25</v>
      </c>
      <c r="F2869" s="7">
        <v>1630</v>
      </c>
      <c r="G2869" s="7">
        <v>1</v>
      </c>
      <c r="H2869" s="7">
        <v>0</v>
      </c>
      <c r="I2869" s="7">
        <v>0</v>
      </c>
      <c r="J2869" s="7">
        <v>7</v>
      </c>
      <c r="K2869" s="7">
        <v>1640</v>
      </c>
      <c r="L2869" s="21">
        <v>0</v>
      </c>
      <c r="M2869">
        <v>47.717599999999997</v>
      </c>
      <c r="N2869" s="19">
        <v>10500</v>
      </c>
      <c r="O2869" s="19">
        <v>3</v>
      </c>
      <c r="P2869" s="19">
        <v>1974</v>
      </c>
      <c r="Q2869" s="19">
        <v>9794</v>
      </c>
      <c r="R2869">
        <v>98034</v>
      </c>
      <c r="S2869">
        <v>-122.236</v>
      </c>
      <c r="T2869" s="23">
        <v>1100</v>
      </c>
      <c r="U2869" s="23">
        <v>530</v>
      </c>
      <c r="W2869" s="35">
        <f>$D$1*D2869+$E$1*E2869+$F$1*F2869+$G$1*G2869+$H$1*H2869+$I$1*I2869+$J$1*J2869+$K$1*K2869+$M$1*M2869+$AB$3</f>
        <v>493474.95280721411</v>
      </c>
      <c r="X2869" s="35">
        <f t="shared" si="48"/>
        <v>0</v>
      </c>
      <c r="Y2869" s="16">
        <f>(W2869-C2869)/C2869</f>
        <v>0.16111753601697437</v>
      </c>
    </row>
    <row r="2870" spans="1:25" x14ac:dyDescent="0.35">
      <c r="A2870">
        <v>7504030090</v>
      </c>
      <c r="B2870" t="s">
        <v>303</v>
      </c>
      <c r="C2870" s="9">
        <v>660000</v>
      </c>
      <c r="D2870" s="7">
        <v>4</v>
      </c>
      <c r="E2870" s="7">
        <v>1.75</v>
      </c>
      <c r="F2870" s="7">
        <v>2780</v>
      </c>
      <c r="G2870" s="7">
        <v>2</v>
      </c>
      <c r="H2870" s="7">
        <v>0</v>
      </c>
      <c r="I2870" s="7">
        <v>0</v>
      </c>
      <c r="J2870" s="7">
        <v>10</v>
      </c>
      <c r="K2870" s="7">
        <v>2600</v>
      </c>
      <c r="L2870" s="21">
        <v>0</v>
      </c>
      <c r="M2870">
        <v>47.634799999999998</v>
      </c>
      <c r="N2870" s="19">
        <v>9900</v>
      </c>
      <c r="O2870" s="19">
        <v>4</v>
      </c>
      <c r="P2870" s="19">
        <v>1978</v>
      </c>
      <c r="Q2870" s="19">
        <v>12000</v>
      </c>
      <c r="R2870">
        <v>98074</v>
      </c>
      <c r="S2870">
        <v>-122.06</v>
      </c>
      <c r="T2870" s="23">
        <v>2780</v>
      </c>
      <c r="U2870" s="23">
        <v>0</v>
      </c>
      <c r="W2870" s="35">
        <f>$D$1*D2870+$E$1*E2870+$F$1*F2870+$G$1*G2870+$H$1*H2870+$I$1*I2870+$J$1*J2870+$K$1*K2870+$M$1*M2870+$AB$3</f>
        <v>864350.25918122381</v>
      </c>
      <c r="X2870" s="35">
        <f t="shared" si="48"/>
        <v>0</v>
      </c>
      <c r="Y2870" s="16">
        <f>(W2870-C2870)/C2870</f>
        <v>0.30962160482003609</v>
      </c>
    </row>
    <row r="2871" spans="1:25" x14ac:dyDescent="0.35">
      <c r="A2871">
        <v>8813400405</v>
      </c>
      <c r="B2871" t="s">
        <v>180</v>
      </c>
      <c r="C2871" s="9">
        <v>763101</v>
      </c>
      <c r="D2871" s="7">
        <v>3</v>
      </c>
      <c r="E2871" s="7">
        <v>1.75</v>
      </c>
      <c r="F2871" s="7">
        <v>1990</v>
      </c>
      <c r="G2871" s="7">
        <v>1</v>
      </c>
      <c r="H2871" s="7">
        <v>0</v>
      </c>
      <c r="I2871" s="7">
        <v>0</v>
      </c>
      <c r="J2871" s="7">
        <v>7</v>
      </c>
      <c r="K2871" s="7">
        <v>1460</v>
      </c>
      <c r="L2871" s="21">
        <v>0</v>
      </c>
      <c r="M2871">
        <v>47.664000000000001</v>
      </c>
      <c r="N2871" s="19">
        <v>5560</v>
      </c>
      <c r="O2871" s="19">
        <v>4</v>
      </c>
      <c r="P2871" s="19">
        <v>1939</v>
      </c>
      <c r="Q2871" s="19">
        <v>3706</v>
      </c>
      <c r="R2871">
        <v>98105</v>
      </c>
      <c r="S2871">
        <v>-122.28700000000001</v>
      </c>
      <c r="T2871" s="23">
        <v>1100</v>
      </c>
      <c r="U2871" s="23">
        <v>890</v>
      </c>
      <c r="W2871" s="35">
        <f>$D$1*D2871+$E$1*E2871+$F$1*F2871+$G$1*G2871+$H$1*H2871+$I$1*I2871+$J$1*J2871+$K$1*K2871+$M$1*M2871+$AB$3</f>
        <v>541271.32335567847</v>
      </c>
      <c r="X2871" s="35">
        <f t="shared" si="48"/>
        <v>0</v>
      </c>
      <c r="Y2871" s="16">
        <f>(W2871-C2871)/C2871</f>
        <v>-0.29069504121252826</v>
      </c>
    </row>
    <row r="2872" spans="1:25" x14ac:dyDescent="0.35">
      <c r="A2872">
        <v>1313300300</v>
      </c>
      <c r="B2872" t="s">
        <v>71</v>
      </c>
      <c r="C2872" s="9">
        <v>499000</v>
      </c>
      <c r="D2872" s="7">
        <v>4</v>
      </c>
      <c r="E2872" s="7">
        <v>2.75</v>
      </c>
      <c r="F2872" s="7">
        <v>2250</v>
      </c>
      <c r="G2872" s="7">
        <v>2</v>
      </c>
      <c r="H2872" s="7">
        <v>0</v>
      </c>
      <c r="I2872" s="7">
        <v>0</v>
      </c>
      <c r="J2872" s="7">
        <v>9</v>
      </c>
      <c r="K2872" s="7">
        <v>2450</v>
      </c>
      <c r="L2872" s="21">
        <v>0</v>
      </c>
      <c r="M2872">
        <v>47.735300000000002</v>
      </c>
      <c r="N2872" s="19">
        <v>14149</v>
      </c>
      <c r="O2872" s="19">
        <v>3</v>
      </c>
      <c r="P2872" s="19">
        <v>1992</v>
      </c>
      <c r="Q2872" s="19">
        <v>14027</v>
      </c>
      <c r="R2872">
        <v>98019</v>
      </c>
      <c r="S2872">
        <v>-121.962</v>
      </c>
      <c r="T2872" s="23">
        <v>2250</v>
      </c>
      <c r="U2872" s="23">
        <v>0</v>
      </c>
      <c r="W2872" s="35">
        <f>$D$1*D2872+$E$1*E2872+$F$1*F2872+$G$1*G2872+$H$1*H2872+$I$1*I2872+$J$1*J2872+$K$1*K2872+$M$1*M2872+$AB$3</f>
        <v>727546.83006175235</v>
      </c>
      <c r="X2872" s="35">
        <f t="shared" si="48"/>
        <v>0</v>
      </c>
      <c r="Y2872" s="16">
        <f>(W2872-C2872)/C2872</f>
        <v>0.45800967948246962</v>
      </c>
    </row>
    <row r="2873" spans="1:25" x14ac:dyDescent="0.35">
      <c r="A2873">
        <v>8121610110</v>
      </c>
      <c r="B2873" t="s">
        <v>69</v>
      </c>
      <c r="C2873" s="9">
        <v>521000</v>
      </c>
      <c r="D2873" s="7">
        <v>3</v>
      </c>
      <c r="E2873" s="7">
        <v>1.75</v>
      </c>
      <c r="F2873" s="7">
        <v>1720</v>
      </c>
      <c r="G2873" s="7">
        <v>1</v>
      </c>
      <c r="H2873" s="7">
        <v>0</v>
      </c>
      <c r="I2873" s="7">
        <v>0</v>
      </c>
      <c r="J2873" s="7">
        <v>8</v>
      </c>
      <c r="K2873" s="7">
        <v>2740</v>
      </c>
      <c r="L2873" s="21">
        <v>0</v>
      </c>
      <c r="M2873">
        <v>47.660800000000002</v>
      </c>
      <c r="N2873" s="19">
        <v>37363</v>
      </c>
      <c r="O2873" s="19">
        <v>4</v>
      </c>
      <c r="P2873" s="19">
        <v>1974</v>
      </c>
      <c r="Q2873" s="19">
        <v>40635</v>
      </c>
      <c r="R2873">
        <v>98053</v>
      </c>
      <c r="S2873">
        <v>-122.035</v>
      </c>
      <c r="T2873" s="23">
        <v>1350</v>
      </c>
      <c r="U2873" s="23">
        <v>370</v>
      </c>
      <c r="W2873" s="35">
        <f>$D$1*D2873+$E$1*E2873+$F$1*F2873+$G$1*G2873+$H$1*H2873+$I$1*I2873+$J$1*J2873+$K$1*K2873+$M$1*M2873+$AB$3</f>
        <v>564293.02652786672</v>
      </c>
      <c r="X2873" s="35">
        <f t="shared" si="48"/>
        <v>0</v>
      </c>
      <c r="Y2873" s="16">
        <f>(W2873-C2873)/C2873</f>
        <v>8.3096020207037852E-2</v>
      </c>
    </row>
    <row r="2874" spans="1:25" x14ac:dyDescent="0.35">
      <c r="A2874">
        <v>1820069019</v>
      </c>
      <c r="B2874" t="s">
        <v>36</v>
      </c>
      <c r="C2874" s="9">
        <v>302000</v>
      </c>
      <c r="D2874" s="7">
        <v>2</v>
      </c>
      <c r="E2874" s="7">
        <v>1</v>
      </c>
      <c r="F2874" s="7">
        <v>900</v>
      </c>
      <c r="G2874" s="7">
        <v>1</v>
      </c>
      <c r="H2874" s="7">
        <v>0</v>
      </c>
      <c r="I2874" s="7">
        <v>2</v>
      </c>
      <c r="J2874" s="7">
        <v>6</v>
      </c>
      <c r="K2874" s="7">
        <v>1810</v>
      </c>
      <c r="L2874" s="21">
        <v>0</v>
      </c>
      <c r="M2874">
        <v>47.228000000000002</v>
      </c>
      <c r="N2874" s="19">
        <v>423838</v>
      </c>
      <c r="O2874" s="19">
        <v>5</v>
      </c>
      <c r="P2874" s="19">
        <v>1925</v>
      </c>
      <c r="Q2874" s="19">
        <v>94960</v>
      </c>
      <c r="R2874">
        <v>98022</v>
      </c>
      <c r="S2874">
        <v>-122.08799999999999</v>
      </c>
      <c r="T2874" s="23">
        <v>900</v>
      </c>
      <c r="U2874" s="23">
        <v>0</v>
      </c>
      <c r="W2874" s="35">
        <f>$D$1*D2874+$E$1*E2874+$F$1*F2874+$G$1*G2874+$H$1*H2874+$I$1*I2874+$J$1*J2874+$K$1*K2874+$M$1*M2874+$AB$3</f>
        <v>117912.37017047405</v>
      </c>
      <c r="X2874" s="35">
        <f t="shared" si="48"/>
        <v>0</v>
      </c>
      <c r="Y2874" s="16">
        <f>(W2874-C2874)/C2874</f>
        <v>-0.60956168817723821</v>
      </c>
    </row>
    <row r="2875" spans="1:25" x14ac:dyDescent="0.35">
      <c r="A2875">
        <v>9406450090</v>
      </c>
      <c r="B2875" t="s">
        <v>213</v>
      </c>
      <c r="C2875" s="9">
        <v>293000</v>
      </c>
      <c r="D2875" s="7">
        <v>4</v>
      </c>
      <c r="E2875" s="7">
        <v>2.25</v>
      </c>
      <c r="F2875" s="7">
        <v>2360</v>
      </c>
      <c r="G2875" s="7">
        <v>2</v>
      </c>
      <c r="H2875" s="7">
        <v>0</v>
      </c>
      <c r="I2875" s="7">
        <v>0</v>
      </c>
      <c r="J2875" s="7">
        <v>7</v>
      </c>
      <c r="K2875" s="7">
        <v>2144</v>
      </c>
      <c r="L2875" s="21">
        <v>0</v>
      </c>
      <c r="M2875">
        <v>47.388199999999998</v>
      </c>
      <c r="N2875" s="19">
        <v>6260</v>
      </c>
      <c r="O2875" s="19">
        <v>3</v>
      </c>
      <c r="P2875" s="19">
        <v>1998</v>
      </c>
      <c r="Q2875" s="19">
        <v>6773</v>
      </c>
      <c r="R2875">
        <v>98038</v>
      </c>
      <c r="S2875">
        <v>-122.053</v>
      </c>
      <c r="T2875" s="23">
        <v>2360</v>
      </c>
      <c r="U2875" s="23">
        <v>0</v>
      </c>
      <c r="W2875" s="35">
        <f>$D$1*D2875+$E$1*E2875+$F$1*F2875+$G$1*G2875+$H$1*H2875+$I$1*I2875+$J$1*J2875+$K$1*K2875+$M$1*M2875+$AB$3</f>
        <v>381048.52745722979</v>
      </c>
      <c r="X2875" s="35">
        <f t="shared" si="48"/>
        <v>0</v>
      </c>
      <c r="Y2875" s="16">
        <f>(W2875-C2875)/C2875</f>
        <v>0.30050691964924842</v>
      </c>
    </row>
    <row r="2876" spans="1:25" x14ac:dyDescent="0.35">
      <c r="A2876">
        <v>2619950490</v>
      </c>
      <c r="B2876" t="s">
        <v>274</v>
      </c>
      <c r="C2876" s="9">
        <v>335000</v>
      </c>
      <c r="D2876" s="7">
        <v>3</v>
      </c>
      <c r="E2876" s="7">
        <v>2.25</v>
      </c>
      <c r="F2876" s="7">
        <v>1530</v>
      </c>
      <c r="G2876" s="7">
        <v>2</v>
      </c>
      <c r="H2876" s="7">
        <v>0</v>
      </c>
      <c r="I2876" s="7">
        <v>0</v>
      </c>
      <c r="J2876" s="7">
        <v>7</v>
      </c>
      <c r="K2876" s="7">
        <v>2110</v>
      </c>
      <c r="L2876" s="21">
        <v>0</v>
      </c>
      <c r="M2876">
        <v>47.734200000000001</v>
      </c>
      <c r="N2876" s="19">
        <v>4580</v>
      </c>
      <c r="O2876" s="19">
        <v>3</v>
      </c>
      <c r="P2876" s="19">
        <v>2011</v>
      </c>
      <c r="Q2876" s="19">
        <v>4094</v>
      </c>
      <c r="R2876">
        <v>98019</v>
      </c>
      <c r="S2876">
        <v>-121.968</v>
      </c>
      <c r="T2876" s="23">
        <v>1530</v>
      </c>
      <c r="U2876" s="23">
        <v>0</v>
      </c>
      <c r="W2876" s="35">
        <f>$D$1*D2876+$E$1*E2876+$F$1*F2876+$G$1*G2876+$H$1*H2876+$I$1*I2876+$J$1*J2876+$K$1*K2876+$M$1*M2876+$AB$3</f>
        <v>459688.39411053434</v>
      </c>
      <c r="X2876" s="35">
        <f t="shared" si="48"/>
        <v>0</v>
      </c>
      <c r="Y2876" s="16">
        <f>(W2876-C2876)/C2876</f>
        <v>0.37220416152398311</v>
      </c>
    </row>
    <row r="2877" spans="1:25" x14ac:dyDescent="0.35">
      <c r="A2877">
        <v>1646500785</v>
      </c>
      <c r="B2877" t="s">
        <v>277</v>
      </c>
      <c r="C2877" s="9">
        <v>499000</v>
      </c>
      <c r="D2877" s="7">
        <v>2</v>
      </c>
      <c r="E2877" s="7">
        <v>1</v>
      </c>
      <c r="F2877" s="7">
        <v>1450</v>
      </c>
      <c r="G2877" s="7">
        <v>2</v>
      </c>
      <c r="H2877" s="7">
        <v>0</v>
      </c>
      <c r="I2877" s="7">
        <v>0</v>
      </c>
      <c r="J2877" s="7">
        <v>7</v>
      </c>
      <c r="K2877" s="7">
        <v>1450</v>
      </c>
      <c r="L2877" s="21">
        <v>1987</v>
      </c>
      <c r="M2877">
        <v>47.685299999999998</v>
      </c>
      <c r="N2877" s="19">
        <v>3090</v>
      </c>
      <c r="O2877" s="19">
        <v>3</v>
      </c>
      <c r="P2877" s="19">
        <v>1919</v>
      </c>
      <c r="Q2877" s="19">
        <v>4635</v>
      </c>
      <c r="R2877">
        <v>98103</v>
      </c>
      <c r="S2877">
        <v>-122.35599999999999</v>
      </c>
      <c r="T2877" s="23">
        <v>1450</v>
      </c>
      <c r="U2877" s="23">
        <v>0</v>
      </c>
      <c r="W2877" s="35">
        <f>$D$1*D2877+$E$1*E2877+$F$1*F2877+$G$1*G2877+$H$1*H2877+$I$1*I2877+$J$1*J2877+$K$1*K2877+$M$1*M2877+$AB$3</f>
        <v>454213.7820969522</v>
      </c>
      <c r="X2877" s="35">
        <f t="shared" si="48"/>
        <v>0</v>
      </c>
      <c r="Y2877" s="16">
        <f>(W2877-C2877)/C2877</f>
        <v>-8.9751939685466534E-2</v>
      </c>
    </row>
    <row r="2878" spans="1:25" x14ac:dyDescent="0.35">
      <c r="A2878">
        <v>1868901690</v>
      </c>
      <c r="B2878" t="s">
        <v>202</v>
      </c>
      <c r="C2878" s="9">
        <v>600000</v>
      </c>
      <c r="D2878" s="7">
        <v>3</v>
      </c>
      <c r="E2878" s="7">
        <v>1.75</v>
      </c>
      <c r="F2878" s="7">
        <v>2040</v>
      </c>
      <c r="G2878" s="7">
        <v>1.5</v>
      </c>
      <c r="H2878" s="7">
        <v>0</v>
      </c>
      <c r="I2878" s="7">
        <v>0</v>
      </c>
      <c r="J2878" s="7">
        <v>7</v>
      </c>
      <c r="K2878" s="7">
        <v>1690</v>
      </c>
      <c r="L2878" s="21">
        <v>0</v>
      </c>
      <c r="M2878">
        <v>47.675600000000003</v>
      </c>
      <c r="N2878" s="19">
        <v>5000</v>
      </c>
      <c r="O2878" s="19">
        <v>3</v>
      </c>
      <c r="P2878" s="19">
        <v>1924</v>
      </c>
      <c r="Q2878" s="19">
        <v>5000</v>
      </c>
      <c r="R2878">
        <v>98115</v>
      </c>
      <c r="S2878">
        <v>-122.29900000000001</v>
      </c>
      <c r="T2878" s="23">
        <v>1780</v>
      </c>
      <c r="U2878" s="23">
        <v>260</v>
      </c>
      <c r="W2878" s="35">
        <f>$D$1*D2878+$E$1*E2878+$F$1*F2878+$G$1*G2878+$H$1*H2878+$I$1*I2878+$J$1*J2878+$K$1*K2878+$M$1*M2878+$AB$3</f>
        <v>548032.76615105942</v>
      </c>
      <c r="X2878" s="35">
        <f t="shared" si="48"/>
        <v>0</v>
      </c>
      <c r="Y2878" s="16">
        <f>(W2878-C2878)/C2878</f>
        <v>-8.6612056414900968E-2</v>
      </c>
    </row>
    <row r="2879" spans="1:25" x14ac:dyDescent="0.35">
      <c r="A2879">
        <v>9542400025</v>
      </c>
      <c r="B2879" t="s">
        <v>65</v>
      </c>
      <c r="C2879" s="9">
        <v>720000</v>
      </c>
      <c r="D2879" s="7">
        <v>4</v>
      </c>
      <c r="E2879" s="7">
        <v>1.75</v>
      </c>
      <c r="F2879" s="7">
        <v>2620</v>
      </c>
      <c r="G2879" s="7">
        <v>1.5</v>
      </c>
      <c r="H2879" s="7">
        <v>0</v>
      </c>
      <c r="I2879" s="7">
        <v>0</v>
      </c>
      <c r="J2879" s="7">
        <v>9</v>
      </c>
      <c r="K2879" s="7">
        <v>2230</v>
      </c>
      <c r="L2879" s="21">
        <v>0</v>
      </c>
      <c r="M2879">
        <v>47.597499999999997</v>
      </c>
      <c r="N2879" s="19">
        <v>11041</v>
      </c>
      <c r="O2879" s="19">
        <v>4</v>
      </c>
      <c r="P2879" s="19">
        <v>1962</v>
      </c>
      <c r="Q2879" s="19">
        <v>11041</v>
      </c>
      <c r="R2879">
        <v>98005</v>
      </c>
      <c r="S2879">
        <v>-122.17400000000001</v>
      </c>
      <c r="T2879" s="23">
        <v>2620</v>
      </c>
      <c r="U2879" s="23">
        <v>0</v>
      </c>
      <c r="W2879" s="35">
        <f>$D$1*D2879+$E$1*E2879+$F$1*F2879+$G$1*G2879+$H$1*H2879+$I$1*I2879+$J$1*J2879+$K$1*K2879+$M$1*M2879+$AB$3</f>
        <v>742016.50223964453</v>
      </c>
      <c r="X2879" s="35">
        <f t="shared" si="48"/>
        <v>0</v>
      </c>
      <c r="Y2879" s="16">
        <f>(W2879-C2879)/C2879</f>
        <v>3.0578475332839621E-2</v>
      </c>
    </row>
    <row r="2880" spans="1:25" x14ac:dyDescent="0.35">
      <c r="A2880">
        <v>2781270090</v>
      </c>
      <c r="B2880" t="s">
        <v>23</v>
      </c>
      <c r="C2880" s="9">
        <v>195000</v>
      </c>
      <c r="D2880" s="7">
        <v>2</v>
      </c>
      <c r="E2880" s="7">
        <v>2</v>
      </c>
      <c r="F2880" s="7">
        <v>1180</v>
      </c>
      <c r="G2880" s="7">
        <v>2</v>
      </c>
      <c r="H2880" s="7">
        <v>0</v>
      </c>
      <c r="I2880" s="7">
        <v>0</v>
      </c>
      <c r="J2880" s="7">
        <v>6</v>
      </c>
      <c r="K2880" s="7">
        <v>1310</v>
      </c>
      <c r="L2880" s="21">
        <v>0</v>
      </c>
      <c r="M2880">
        <v>47.350099999999998</v>
      </c>
      <c r="N2880" s="19">
        <v>2553</v>
      </c>
      <c r="O2880" s="19">
        <v>3</v>
      </c>
      <c r="P2880" s="19">
        <v>2005</v>
      </c>
      <c r="Q2880" s="19">
        <v>2687</v>
      </c>
      <c r="R2880">
        <v>98038</v>
      </c>
      <c r="S2880">
        <v>-122.02</v>
      </c>
      <c r="T2880" s="23">
        <v>1180</v>
      </c>
      <c r="U2880" s="23">
        <v>0</v>
      </c>
      <c r="W2880" s="35">
        <f>$D$1*D2880+$E$1*E2880+$F$1*F2880+$G$1*G2880+$H$1*H2880+$I$1*I2880+$J$1*J2880+$K$1*K2880+$M$1*M2880+$AB$3</f>
        <v>89520.076392672956</v>
      </c>
      <c r="X2880" s="35">
        <f t="shared" si="48"/>
        <v>0</v>
      </c>
      <c r="Y2880" s="16">
        <f>(W2880-C2880)/C2880</f>
        <v>-0.54092268516577968</v>
      </c>
    </row>
    <row r="2881" spans="1:25" x14ac:dyDescent="0.35">
      <c r="A2881">
        <v>1665400165</v>
      </c>
      <c r="B2881" t="s">
        <v>129</v>
      </c>
      <c r="C2881" s="9">
        <v>249000</v>
      </c>
      <c r="D2881" s="7">
        <v>3</v>
      </c>
      <c r="E2881" s="7">
        <v>1</v>
      </c>
      <c r="F2881" s="7">
        <v>1110</v>
      </c>
      <c r="G2881" s="7">
        <v>1</v>
      </c>
      <c r="H2881" s="7">
        <v>0</v>
      </c>
      <c r="I2881" s="7">
        <v>0</v>
      </c>
      <c r="J2881" s="7">
        <v>7</v>
      </c>
      <c r="K2881" s="7">
        <v>1140</v>
      </c>
      <c r="L2881" s="21">
        <v>0</v>
      </c>
      <c r="M2881">
        <v>47.471800000000002</v>
      </c>
      <c r="N2881" s="19">
        <v>8423</v>
      </c>
      <c r="O2881" s="19">
        <v>3</v>
      </c>
      <c r="P2881" s="19">
        <v>1952</v>
      </c>
      <c r="Q2881" s="19">
        <v>9083</v>
      </c>
      <c r="R2881">
        <v>98166</v>
      </c>
      <c r="S2881">
        <v>-122.342</v>
      </c>
      <c r="T2881" s="23">
        <v>1110</v>
      </c>
      <c r="U2881" s="23">
        <v>0</v>
      </c>
      <c r="W2881" s="35">
        <f>$D$1*D2881+$E$1*E2881+$F$1*F2881+$G$1*G2881+$H$1*H2881+$I$1*I2881+$J$1*J2881+$K$1*K2881+$M$1*M2881+$AB$3</f>
        <v>233881.08932899311</v>
      </c>
      <c r="X2881" s="35">
        <f t="shared" si="48"/>
        <v>0</v>
      </c>
      <c r="Y2881" s="16">
        <f>(W2881-C2881)/C2881</f>
        <v>-6.0718516751031681E-2</v>
      </c>
    </row>
    <row r="2882" spans="1:25" x14ac:dyDescent="0.35">
      <c r="A2882">
        <v>1326069191</v>
      </c>
      <c r="B2882" t="s">
        <v>216</v>
      </c>
      <c r="C2882" s="9">
        <v>334000</v>
      </c>
      <c r="D2882" s="7">
        <v>3</v>
      </c>
      <c r="E2882" s="7">
        <v>2.25</v>
      </c>
      <c r="F2882" s="7">
        <v>1840</v>
      </c>
      <c r="G2882" s="7">
        <v>2</v>
      </c>
      <c r="H2882" s="7">
        <v>0</v>
      </c>
      <c r="I2882" s="7">
        <v>0</v>
      </c>
      <c r="J2882" s="7">
        <v>7</v>
      </c>
      <c r="K2882" s="7">
        <v>1490</v>
      </c>
      <c r="L2882" s="21">
        <v>0</v>
      </c>
      <c r="M2882">
        <v>47.734699999999997</v>
      </c>
      <c r="N2882" s="19">
        <v>9781</v>
      </c>
      <c r="O2882" s="19">
        <v>3</v>
      </c>
      <c r="P2882" s="19">
        <v>1989</v>
      </c>
      <c r="Q2882" s="19">
        <v>10101</v>
      </c>
      <c r="R2882">
        <v>98019</v>
      </c>
      <c r="S2882">
        <v>-121.976</v>
      </c>
      <c r="T2882" s="23">
        <v>1840</v>
      </c>
      <c r="U2882" s="23">
        <v>0</v>
      </c>
      <c r="W2882" s="35">
        <f>$D$1*D2882+$E$1*E2882+$F$1*F2882+$G$1*G2882+$H$1*H2882+$I$1*I2882+$J$1*J2882+$K$1*K2882+$M$1*M2882+$AB$3</f>
        <v>522362.63666614518</v>
      </c>
      <c r="X2882" s="35">
        <f t="shared" si="48"/>
        <v>0</v>
      </c>
      <c r="Y2882" s="16">
        <f>(W2882-C2882)/C2882</f>
        <v>0.56395999001839869</v>
      </c>
    </row>
    <row r="2883" spans="1:25" x14ac:dyDescent="0.35">
      <c r="A2883">
        <v>381000110</v>
      </c>
      <c r="B2883" t="s">
        <v>278</v>
      </c>
      <c r="C2883" s="9">
        <v>599950</v>
      </c>
      <c r="D2883" s="7">
        <v>4</v>
      </c>
      <c r="E2883" s="7">
        <v>1.75</v>
      </c>
      <c r="F2883" s="7">
        <v>2720</v>
      </c>
      <c r="G2883" s="7">
        <v>1</v>
      </c>
      <c r="H2883" s="7">
        <v>0</v>
      </c>
      <c r="I2883" s="7">
        <v>0</v>
      </c>
      <c r="J2883" s="7">
        <v>8</v>
      </c>
      <c r="K2883" s="7">
        <v>2120</v>
      </c>
      <c r="L2883" s="21">
        <v>0</v>
      </c>
      <c r="M2883">
        <v>47.678800000000003</v>
      </c>
      <c r="N2883" s="19">
        <v>7810</v>
      </c>
      <c r="O2883" s="19">
        <v>3</v>
      </c>
      <c r="P2883" s="19">
        <v>1952</v>
      </c>
      <c r="Q2883" s="19">
        <v>7315</v>
      </c>
      <c r="R2883">
        <v>98115</v>
      </c>
      <c r="S2883">
        <v>-122.283</v>
      </c>
      <c r="T2883" s="23">
        <v>1510</v>
      </c>
      <c r="U2883" s="23">
        <v>1210</v>
      </c>
      <c r="W2883" s="35">
        <f>$D$1*D2883+$E$1*E2883+$F$1*F2883+$G$1*G2883+$H$1*H2883+$I$1*I2883+$J$1*J2883+$K$1*K2883+$M$1*M2883+$AB$3</f>
        <v>754838.09100765735</v>
      </c>
      <c r="X2883" s="35">
        <f t="shared" si="48"/>
        <v>0</v>
      </c>
      <c r="Y2883" s="16">
        <f>(W2883-C2883)/C2883</f>
        <v>0.25816833237379339</v>
      </c>
    </row>
    <row r="2884" spans="1:25" x14ac:dyDescent="0.35">
      <c r="A2884">
        <v>3530530110</v>
      </c>
      <c r="B2884" t="s">
        <v>66</v>
      </c>
      <c r="C2884" s="9">
        <v>149900</v>
      </c>
      <c r="D2884" s="7">
        <v>2</v>
      </c>
      <c r="E2884" s="7">
        <v>1.75</v>
      </c>
      <c r="F2884" s="7">
        <v>1090</v>
      </c>
      <c r="G2884" s="7">
        <v>1</v>
      </c>
      <c r="H2884" s="7">
        <v>0</v>
      </c>
      <c r="I2884" s="7">
        <v>0</v>
      </c>
      <c r="J2884" s="7">
        <v>8</v>
      </c>
      <c r="K2884" s="7">
        <v>1360</v>
      </c>
      <c r="L2884" s="21">
        <v>0</v>
      </c>
      <c r="M2884">
        <v>47.3782</v>
      </c>
      <c r="N2884" s="19">
        <v>1950</v>
      </c>
      <c r="O2884" s="19">
        <v>4</v>
      </c>
      <c r="P2884" s="19">
        <v>1982</v>
      </c>
      <c r="Q2884" s="19">
        <v>3426</v>
      </c>
      <c r="R2884">
        <v>98198</v>
      </c>
      <c r="S2884">
        <v>-122.319</v>
      </c>
      <c r="T2884" s="23">
        <v>1090</v>
      </c>
      <c r="U2884" s="23">
        <v>0</v>
      </c>
      <c r="W2884" s="35">
        <f>$D$1*D2884+$E$1*E2884+$F$1*F2884+$G$1*G2884+$H$1*H2884+$I$1*I2884+$J$1*J2884+$K$1*K2884+$M$1*M2884+$AB$3</f>
        <v>266720.5624848716</v>
      </c>
      <c r="X2884" s="35">
        <f t="shared" ref="X2884:X2947" si="49">IF(W2884&lt;0, 1,0)</f>
        <v>0</v>
      </c>
      <c r="Y2884" s="16">
        <f>(W2884-C2884)/C2884</f>
        <v>0.77932329876498729</v>
      </c>
    </row>
    <row r="2885" spans="1:25" x14ac:dyDescent="0.35">
      <c r="A2885">
        <v>5210200107</v>
      </c>
      <c r="B2885" t="s">
        <v>285</v>
      </c>
      <c r="C2885" s="9">
        <v>700000</v>
      </c>
      <c r="D2885" s="7">
        <v>4</v>
      </c>
      <c r="E2885" s="7">
        <v>1.75</v>
      </c>
      <c r="F2885" s="7">
        <v>1730</v>
      </c>
      <c r="G2885" s="7">
        <v>1</v>
      </c>
      <c r="H2885" s="7">
        <v>0</v>
      </c>
      <c r="I2885" s="7">
        <v>0</v>
      </c>
      <c r="J2885" s="7">
        <v>7</v>
      </c>
      <c r="K2885" s="7">
        <v>1910</v>
      </c>
      <c r="L2885" s="21">
        <v>0</v>
      </c>
      <c r="M2885">
        <v>47.6982</v>
      </c>
      <c r="N2885" s="19">
        <v>6500</v>
      </c>
      <c r="O2885" s="19">
        <v>3</v>
      </c>
      <c r="P2885" s="19">
        <v>1945</v>
      </c>
      <c r="Q2885" s="19">
        <v>8100</v>
      </c>
      <c r="R2885">
        <v>98115</v>
      </c>
      <c r="S2885">
        <v>-122.282</v>
      </c>
      <c r="T2885" s="23">
        <v>1250</v>
      </c>
      <c r="U2885" s="23">
        <v>480</v>
      </c>
      <c r="W2885" s="35">
        <f>$D$1*D2885+$E$1*E2885+$F$1*F2885+$G$1*G2885+$H$1*H2885+$I$1*I2885+$J$1*J2885+$K$1*K2885+$M$1*M2885+$AB$3</f>
        <v>478610.95472369343</v>
      </c>
      <c r="X2885" s="35">
        <f t="shared" si="49"/>
        <v>0</v>
      </c>
      <c r="Y2885" s="16">
        <f>(W2885-C2885)/C2885</f>
        <v>-0.31627006468043795</v>
      </c>
    </row>
    <row r="2886" spans="1:25" x14ac:dyDescent="0.35">
      <c r="A2886">
        <v>1574100025</v>
      </c>
      <c r="B2886" t="s">
        <v>141</v>
      </c>
      <c r="C2886" s="9">
        <v>525000</v>
      </c>
      <c r="D2886" s="7">
        <v>4</v>
      </c>
      <c r="E2886" s="7">
        <v>1.5</v>
      </c>
      <c r="F2886" s="7">
        <v>1170</v>
      </c>
      <c r="G2886" s="7">
        <v>1</v>
      </c>
      <c r="H2886" s="7">
        <v>0</v>
      </c>
      <c r="I2886" s="7">
        <v>0</v>
      </c>
      <c r="J2886" s="7">
        <v>6</v>
      </c>
      <c r="K2886" s="7">
        <v>2380</v>
      </c>
      <c r="L2886" s="21">
        <v>0</v>
      </c>
      <c r="M2886">
        <v>47.549500000000002</v>
      </c>
      <c r="N2886" s="19">
        <v>6240</v>
      </c>
      <c r="O2886" s="19">
        <v>4</v>
      </c>
      <c r="P2886" s="19">
        <v>1960</v>
      </c>
      <c r="Q2886" s="19">
        <v>8846</v>
      </c>
      <c r="R2886">
        <v>98040</v>
      </c>
      <c r="S2886">
        <v>-122.232</v>
      </c>
      <c r="T2886" s="23">
        <v>1170</v>
      </c>
      <c r="U2886" s="23">
        <v>0</v>
      </c>
      <c r="W2886" s="35">
        <f>$D$1*D2886+$E$1*E2886+$F$1*F2886+$G$1*G2886+$H$1*H2886+$I$1*I2886+$J$1*J2886+$K$1*K2886+$M$1*M2886+$AB$3</f>
        <v>193534.74100049958</v>
      </c>
      <c r="X2886" s="35">
        <f t="shared" si="49"/>
        <v>0</v>
      </c>
      <c r="Y2886" s="16">
        <f>(W2886-C2886)/C2886</f>
        <v>-0.63136239809428651</v>
      </c>
    </row>
    <row r="2887" spans="1:25" x14ac:dyDescent="0.35">
      <c r="A2887">
        <v>2523069192</v>
      </c>
      <c r="B2887" t="s">
        <v>130</v>
      </c>
      <c r="C2887" s="10">
        <v>1050000</v>
      </c>
      <c r="D2887" s="7">
        <v>4</v>
      </c>
      <c r="E2887" s="7">
        <v>3.75</v>
      </c>
      <c r="F2887" s="7">
        <v>4740</v>
      </c>
      <c r="G2887" s="7">
        <v>2</v>
      </c>
      <c r="H2887" s="7">
        <v>0</v>
      </c>
      <c r="I2887" s="7">
        <v>0</v>
      </c>
      <c r="J2887" s="7">
        <v>10</v>
      </c>
      <c r="K2887" s="7">
        <v>3060</v>
      </c>
      <c r="L2887" s="21">
        <v>0</v>
      </c>
      <c r="M2887">
        <v>47.444899999999997</v>
      </c>
      <c r="N2887" s="19">
        <v>126759</v>
      </c>
      <c r="O2887" s="19">
        <v>4</v>
      </c>
      <c r="P2887" s="19">
        <v>1991</v>
      </c>
      <c r="Q2887" s="19">
        <v>118047</v>
      </c>
      <c r="R2887">
        <v>98027</v>
      </c>
      <c r="S2887">
        <v>-121.979</v>
      </c>
      <c r="T2887" s="23">
        <v>4740</v>
      </c>
      <c r="U2887" s="23">
        <v>0</v>
      </c>
      <c r="W2887" s="35">
        <f>$D$1*D2887+$E$1*E2887+$F$1*F2887+$G$1*G2887+$H$1*H2887+$I$1*I2887+$J$1*J2887+$K$1*K2887+$M$1*M2887+$AB$3</f>
        <v>1140157.4370639436</v>
      </c>
      <c r="X2887" s="35">
        <f t="shared" si="49"/>
        <v>0</v>
      </c>
      <c r="Y2887" s="16">
        <f>(W2887-C2887)/C2887</f>
        <v>8.5864225775184377E-2</v>
      </c>
    </row>
    <row r="2888" spans="1:25" x14ac:dyDescent="0.35">
      <c r="A2888">
        <v>6706600090</v>
      </c>
      <c r="B2888" t="s">
        <v>254</v>
      </c>
      <c r="C2888" s="9">
        <v>402000</v>
      </c>
      <c r="D2888" s="7">
        <v>3</v>
      </c>
      <c r="E2888" s="7">
        <v>2.5</v>
      </c>
      <c r="F2888" s="7">
        <v>1960</v>
      </c>
      <c r="G2888" s="7">
        <v>1</v>
      </c>
      <c r="H2888" s="7">
        <v>0</v>
      </c>
      <c r="I2888" s="7">
        <v>0</v>
      </c>
      <c r="J2888" s="7">
        <v>7</v>
      </c>
      <c r="K2888" s="7">
        <v>1960</v>
      </c>
      <c r="L2888" s="21">
        <v>0</v>
      </c>
      <c r="M2888">
        <v>47.724899999999998</v>
      </c>
      <c r="N2888" s="19">
        <v>8000</v>
      </c>
      <c r="O2888" s="19">
        <v>4</v>
      </c>
      <c r="P2888" s="19">
        <v>1977</v>
      </c>
      <c r="Q2888" s="19">
        <v>8000</v>
      </c>
      <c r="R2888">
        <v>98034</v>
      </c>
      <c r="S2888">
        <v>-122.178</v>
      </c>
      <c r="T2888" s="23">
        <v>1290</v>
      </c>
      <c r="U2888" s="23">
        <v>670</v>
      </c>
      <c r="W2888" s="35">
        <f>$D$1*D2888+$E$1*E2888+$F$1*F2888+$G$1*G2888+$H$1*H2888+$I$1*I2888+$J$1*J2888+$K$1*K2888+$M$1*M2888+$AB$3</f>
        <v>568361.34199200198</v>
      </c>
      <c r="X2888" s="35">
        <f t="shared" si="49"/>
        <v>0</v>
      </c>
      <c r="Y2888" s="16">
        <f>(W2888-C2888)/C2888</f>
        <v>0.4138341840597064</v>
      </c>
    </row>
    <row r="2889" spans="1:25" x14ac:dyDescent="0.35">
      <c r="A2889">
        <v>1994200031</v>
      </c>
      <c r="B2889" t="s">
        <v>54</v>
      </c>
      <c r="C2889" s="9">
        <v>450000</v>
      </c>
      <c r="D2889" s="7">
        <v>3</v>
      </c>
      <c r="E2889" s="7">
        <v>2</v>
      </c>
      <c r="F2889" s="7">
        <v>1430</v>
      </c>
      <c r="G2889" s="7">
        <v>1</v>
      </c>
      <c r="H2889" s="7">
        <v>0</v>
      </c>
      <c r="I2889" s="7">
        <v>0</v>
      </c>
      <c r="J2889" s="7">
        <v>7</v>
      </c>
      <c r="K2889" s="7">
        <v>1450</v>
      </c>
      <c r="L2889" s="21">
        <v>0</v>
      </c>
      <c r="M2889">
        <v>47.687399999999997</v>
      </c>
      <c r="N2889" s="19">
        <v>3480</v>
      </c>
      <c r="O2889" s="19">
        <v>3</v>
      </c>
      <c r="P2889" s="19">
        <v>1947</v>
      </c>
      <c r="Q2889" s="19">
        <v>4650</v>
      </c>
      <c r="R2889">
        <v>98103</v>
      </c>
      <c r="S2889">
        <v>-122.336</v>
      </c>
      <c r="T2889" s="23">
        <v>980</v>
      </c>
      <c r="U2889" s="23">
        <v>450</v>
      </c>
      <c r="W2889" s="35">
        <f>$D$1*D2889+$E$1*E2889+$F$1*F2889+$G$1*G2889+$H$1*H2889+$I$1*I2889+$J$1*J2889+$K$1*K2889+$M$1*M2889+$AB$3</f>
        <v>432592.90444578603</v>
      </c>
      <c r="X2889" s="35">
        <f t="shared" si="49"/>
        <v>0</v>
      </c>
      <c r="Y2889" s="16">
        <f>(W2889-C2889)/C2889</f>
        <v>-3.8682434564919932E-2</v>
      </c>
    </row>
    <row r="2890" spans="1:25" x14ac:dyDescent="0.35">
      <c r="A2890">
        <v>2523069156</v>
      </c>
      <c r="B2890" t="s">
        <v>50</v>
      </c>
      <c r="C2890" s="9">
        <v>520000</v>
      </c>
      <c r="D2890" s="7">
        <v>3</v>
      </c>
      <c r="E2890" s="7">
        <v>2.25</v>
      </c>
      <c r="F2890" s="7">
        <v>2510</v>
      </c>
      <c r="G2890" s="7">
        <v>2</v>
      </c>
      <c r="H2890" s="7">
        <v>0</v>
      </c>
      <c r="I2890" s="7">
        <v>0</v>
      </c>
      <c r="J2890" s="7">
        <v>8</v>
      </c>
      <c r="K2890" s="7">
        <v>2470</v>
      </c>
      <c r="L2890" s="21">
        <v>0</v>
      </c>
      <c r="M2890">
        <v>47.454500000000003</v>
      </c>
      <c r="N2890" s="19">
        <v>43995</v>
      </c>
      <c r="O2890" s="19">
        <v>3</v>
      </c>
      <c r="P2890" s="19">
        <v>1981</v>
      </c>
      <c r="Q2890" s="19">
        <v>48351</v>
      </c>
      <c r="R2890">
        <v>98027</v>
      </c>
      <c r="S2890">
        <v>-121.988</v>
      </c>
      <c r="T2890" s="23">
        <v>2510</v>
      </c>
      <c r="U2890" s="23">
        <v>0</v>
      </c>
      <c r="W2890" s="35">
        <f>$D$1*D2890+$E$1*E2890+$F$1*F2890+$G$1*G2890+$H$1*H2890+$I$1*I2890+$J$1*J2890+$K$1*K2890+$M$1*M2890+$AB$3</f>
        <v>565183.13472417742</v>
      </c>
      <c r="X2890" s="35">
        <f t="shared" si="49"/>
        <v>0</v>
      </c>
      <c r="Y2890" s="16">
        <f>(W2890-C2890)/C2890</f>
        <v>8.6890643700341191E-2</v>
      </c>
    </row>
    <row r="2891" spans="1:25" x14ac:dyDescent="0.35">
      <c r="A2891">
        <v>5029450850</v>
      </c>
      <c r="B2891" t="s">
        <v>227</v>
      </c>
      <c r="C2891" s="9">
        <v>205000</v>
      </c>
      <c r="D2891" s="7">
        <v>3</v>
      </c>
      <c r="E2891" s="7">
        <v>1.75</v>
      </c>
      <c r="F2891" s="7">
        <v>1420</v>
      </c>
      <c r="G2891" s="7">
        <v>1</v>
      </c>
      <c r="H2891" s="7">
        <v>0</v>
      </c>
      <c r="I2891" s="7">
        <v>0</v>
      </c>
      <c r="J2891" s="7">
        <v>7</v>
      </c>
      <c r="K2891" s="7">
        <v>1470</v>
      </c>
      <c r="L2891" s="21">
        <v>0</v>
      </c>
      <c r="M2891">
        <v>47.287300000000002</v>
      </c>
      <c r="N2891" s="19">
        <v>6980</v>
      </c>
      <c r="O2891" s="19">
        <v>5</v>
      </c>
      <c r="P2891" s="19">
        <v>1980</v>
      </c>
      <c r="Q2891" s="19">
        <v>7319</v>
      </c>
      <c r="R2891">
        <v>98023</v>
      </c>
      <c r="S2891">
        <v>-122.367</v>
      </c>
      <c r="T2891" s="23">
        <v>820</v>
      </c>
      <c r="U2891" s="23">
        <v>600</v>
      </c>
      <c r="W2891" s="35">
        <f>$D$1*D2891+$E$1*E2891+$F$1*F2891+$G$1*G2891+$H$1*H2891+$I$1*I2891+$J$1*J2891+$K$1*K2891+$M$1*M2891+$AB$3</f>
        <v>173054.83214758337</v>
      </c>
      <c r="X2891" s="35">
        <f t="shared" si="49"/>
        <v>0</v>
      </c>
      <c r="Y2891" s="16">
        <f>(W2891-C2891)/C2891</f>
        <v>-0.15583008708495918</v>
      </c>
    </row>
    <row r="2892" spans="1:25" x14ac:dyDescent="0.35">
      <c r="A2892">
        <v>2723069147</v>
      </c>
      <c r="B2892" t="s">
        <v>181</v>
      </c>
      <c r="C2892" s="9">
        <v>635000</v>
      </c>
      <c r="D2892" s="7">
        <v>3</v>
      </c>
      <c r="E2892" s="7">
        <v>2.25</v>
      </c>
      <c r="F2892" s="7">
        <v>2680</v>
      </c>
      <c r="G2892" s="7">
        <v>1</v>
      </c>
      <c r="H2892" s="7">
        <v>0</v>
      </c>
      <c r="I2892" s="7">
        <v>0</v>
      </c>
      <c r="J2892" s="7">
        <v>9</v>
      </c>
      <c r="K2892" s="7">
        <v>3170</v>
      </c>
      <c r="L2892" s="21">
        <v>0</v>
      </c>
      <c r="M2892">
        <v>47.448700000000002</v>
      </c>
      <c r="N2892" s="19">
        <v>175982</v>
      </c>
      <c r="O2892" s="19">
        <v>3</v>
      </c>
      <c r="P2892" s="19">
        <v>2004</v>
      </c>
      <c r="Q2892" s="19">
        <v>215186</v>
      </c>
      <c r="R2892">
        <v>98038</v>
      </c>
      <c r="S2892">
        <v>-122.033</v>
      </c>
      <c r="T2892" s="23">
        <v>2680</v>
      </c>
      <c r="U2892" s="23">
        <v>0</v>
      </c>
      <c r="W2892" s="35">
        <f>$D$1*D2892+$E$1*E2892+$F$1*F2892+$G$1*G2892+$H$1*H2892+$I$1*I2892+$J$1*J2892+$K$1*K2892+$M$1*M2892+$AB$3</f>
        <v>703565.61784065887</v>
      </c>
      <c r="X2892" s="35">
        <f t="shared" si="49"/>
        <v>0</v>
      </c>
      <c r="Y2892" s="16">
        <f>(W2892-C2892)/C2892</f>
        <v>0.10797735093017145</v>
      </c>
    </row>
    <row r="2893" spans="1:25" x14ac:dyDescent="0.35">
      <c r="A2893">
        <v>3750605349</v>
      </c>
      <c r="B2893" t="s">
        <v>115</v>
      </c>
      <c r="C2893" s="9">
        <v>210500</v>
      </c>
      <c r="D2893" s="7">
        <v>3</v>
      </c>
      <c r="E2893" s="7">
        <v>1</v>
      </c>
      <c r="F2893" s="7">
        <v>1220</v>
      </c>
      <c r="G2893" s="7">
        <v>1</v>
      </c>
      <c r="H2893" s="7">
        <v>0</v>
      </c>
      <c r="I2893" s="7">
        <v>0</v>
      </c>
      <c r="J2893" s="7">
        <v>7</v>
      </c>
      <c r="K2893" s="7">
        <v>1310</v>
      </c>
      <c r="L2893" s="21">
        <v>0</v>
      </c>
      <c r="M2893">
        <v>47.2622</v>
      </c>
      <c r="N2893" s="19">
        <v>9600</v>
      </c>
      <c r="O2893" s="19">
        <v>5</v>
      </c>
      <c r="P2893" s="19">
        <v>1958</v>
      </c>
      <c r="Q2893" s="19">
        <v>9600</v>
      </c>
      <c r="R2893">
        <v>98001</v>
      </c>
      <c r="S2893">
        <v>-122.282</v>
      </c>
      <c r="T2893" s="23">
        <v>1220</v>
      </c>
      <c r="U2893" s="23">
        <v>0</v>
      </c>
      <c r="W2893" s="35">
        <f>$D$1*D2893+$E$1*E2893+$F$1*F2893+$G$1*G2893+$H$1*H2893+$I$1*I2893+$J$1*J2893+$K$1*K2893+$M$1*M2893+$AB$3</f>
        <v>122182.40607951581</v>
      </c>
      <c r="X2893" s="35">
        <f t="shared" si="49"/>
        <v>0</v>
      </c>
      <c r="Y2893" s="16">
        <f>(W2893-C2893)/C2893</f>
        <v>-0.41956101624933106</v>
      </c>
    </row>
    <row r="2894" spans="1:25" x14ac:dyDescent="0.35">
      <c r="A2894">
        <v>9285800735</v>
      </c>
      <c r="B2894" t="s">
        <v>145</v>
      </c>
      <c r="C2894" s="9">
        <v>406650</v>
      </c>
      <c r="D2894" s="7">
        <v>2</v>
      </c>
      <c r="E2894" s="7">
        <v>1</v>
      </c>
      <c r="F2894" s="7">
        <v>1070</v>
      </c>
      <c r="G2894" s="7">
        <v>1</v>
      </c>
      <c r="H2894" s="7">
        <v>0</v>
      </c>
      <c r="I2894" s="7">
        <v>0</v>
      </c>
      <c r="J2894" s="7">
        <v>6</v>
      </c>
      <c r="K2894" s="7">
        <v>1770</v>
      </c>
      <c r="L2894" s="21">
        <v>0</v>
      </c>
      <c r="M2894">
        <v>47.569800000000001</v>
      </c>
      <c r="N2894" s="19">
        <v>6100</v>
      </c>
      <c r="O2894" s="19">
        <v>3</v>
      </c>
      <c r="P2894" s="19">
        <v>1940</v>
      </c>
      <c r="Q2894" s="19">
        <v>5695</v>
      </c>
      <c r="R2894">
        <v>98126</v>
      </c>
      <c r="S2894">
        <v>-122.377</v>
      </c>
      <c r="T2894" s="23">
        <v>1070</v>
      </c>
      <c r="U2894" s="23">
        <v>0</v>
      </c>
      <c r="W2894" s="35">
        <f>$D$1*D2894+$E$1*E2894+$F$1*F2894+$G$1*G2894+$H$1*H2894+$I$1*I2894+$J$1*J2894+$K$1*K2894+$M$1*M2894+$AB$3</f>
        <v>251660.49909808859</v>
      </c>
      <c r="X2894" s="35">
        <f t="shared" si="49"/>
        <v>0</v>
      </c>
      <c r="Y2894" s="16">
        <f>(W2894-C2894)/C2894</f>
        <v>-0.38113734391223758</v>
      </c>
    </row>
    <row r="2895" spans="1:25" x14ac:dyDescent="0.35">
      <c r="A2895">
        <v>7574000100</v>
      </c>
      <c r="B2895" t="s">
        <v>213</v>
      </c>
      <c r="C2895" s="9">
        <v>350000</v>
      </c>
      <c r="D2895" s="7">
        <v>3</v>
      </c>
      <c r="E2895" s="7">
        <v>1.75</v>
      </c>
      <c r="F2895" s="7">
        <v>1580</v>
      </c>
      <c r="G2895" s="7">
        <v>1</v>
      </c>
      <c r="H2895" s="7">
        <v>0</v>
      </c>
      <c r="I2895" s="7">
        <v>0</v>
      </c>
      <c r="J2895" s="7">
        <v>7</v>
      </c>
      <c r="K2895" s="7">
        <v>1860</v>
      </c>
      <c r="L2895" s="21">
        <v>0</v>
      </c>
      <c r="M2895">
        <v>47.329900000000002</v>
      </c>
      <c r="N2895" s="19">
        <v>19998</v>
      </c>
      <c r="O2895" s="19">
        <v>4</v>
      </c>
      <c r="P2895" s="19">
        <v>1968</v>
      </c>
      <c r="Q2895" s="19">
        <v>19998</v>
      </c>
      <c r="R2895">
        <v>98010</v>
      </c>
      <c r="S2895">
        <v>-122.04600000000001</v>
      </c>
      <c r="T2895" s="23">
        <v>1580</v>
      </c>
      <c r="U2895" s="23">
        <v>0</v>
      </c>
      <c r="W2895" s="35">
        <f>$D$1*D2895+$E$1*E2895+$F$1*F2895+$G$1*G2895+$H$1*H2895+$I$1*I2895+$J$1*J2895+$K$1*K2895+$M$1*M2895+$AB$3</f>
        <v>238065.7338777408</v>
      </c>
      <c r="X2895" s="35">
        <f t="shared" si="49"/>
        <v>0</v>
      </c>
      <c r="Y2895" s="16">
        <f>(W2895-C2895)/C2895</f>
        <v>-0.31981218892074059</v>
      </c>
    </row>
    <row r="2896" spans="1:25" x14ac:dyDescent="0.35">
      <c r="A2896">
        <v>9212900100</v>
      </c>
      <c r="B2896" t="s">
        <v>226</v>
      </c>
      <c r="C2896" s="9">
        <v>425000</v>
      </c>
      <c r="D2896" s="7">
        <v>4</v>
      </c>
      <c r="E2896" s="7">
        <v>1.75</v>
      </c>
      <c r="F2896" s="7">
        <v>1820</v>
      </c>
      <c r="G2896" s="7">
        <v>1</v>
      </c>
      <c r="H2896" s="7">
        <v>0</v>
      </c>
      <c r="I2896" s="7">
        <v>0</v>
      </c>
      <c r="J2896" s="7">
        <v>7</v>
      </c>
      <c r="K2896" s="7">
        <v>1590</v>
      </c>
      <c r="L2896" s="21">
        <v>0</v>
      </c>
      <c r="M2896">
        <v>47.687199999999997</v>
      </c>
      <c r="N2896" s="19">
        <v>6000</v>
      </c>
      <c r="O2896" s="19">
        <v>3</v>
      </c>
      <c r="P2896" s="19">
        <v>1942</v>
      </c>
      <c r="Q2896" s="19">
        <v>6000</v>
      </c>
      <c r="R2896">
        <v>98115</v>
      </c>
      <c r="S2896">
        <v>-122.29600000000001</v>
      </c>
      <c r="T2896" s="23">
        <v>930</v>
      </c>
      <c r="U2896" s="23">
        <v>890</v>
      </c>
      <c r="W2896" s="35">
        <f>$D$1*D2896+$E$1*E2896+$F$1*F2896+$G$1*G2896+$H$1*H2896+$I$1*I2896+$J$1*J2896+$K$1*K2896+$M$1*M2896+$AB$3</f>
        <v>488543.82345543057</v>
      </c>
      <c r="X2896" s="35">
        <f t="shared" si="49"/>
        <v>0</v>
      </c>
      <c r="Y2896" s="16">
        <f>(W2896-C2896)/C2896</f>
        <v>0.14951487871866015</v>
      </c>
    </row>
    <row r="2897" spans="1:25" x14ac:dyDescent="0.35">
      <c r="A2897">
        <v>8651611130</v>
      </c>
      <c r="B2897" t="s">
        <v>149</v>
      </c>
      <c r="C2897" s="9">
        <v>798000</v>
      </c>
      <c r="D2897" s="7">
        <v>3</v>
      </c>
      <c r="E2897" s="7">
        <v>3.5</v>
      </c>
      <c r="F2897" s="7">
        <v>3590</v>
      </c>
      <c r="G2897" s="7">
        <v>2</v>
      </c>
      <c r="H2897" s="7">
        <v>0</v>
      </c>
      <c r="I2897" s="7">
        <v>0</v>
      </c>
      <c r="J2897" s="7">
        <v>10</v>
      </c>
      <c r="K2897" s="7">
        <v>3230</v>
      </c>
      <c r="L2897" s="21">
        <v>0</v>
      </c>
      <c r="M2897">
        <v>47.633600000000001</v>
      </c>
      <c r="N2897" s="19">
        <v>6402</v>
      </c>
      <c r="O2897" s="19">
        <v>3</v>
      </c>
      <c r="P2897" s="19">
        <v>1999</v>
      </c>
      <c r="Q2897" s="19">
        <v>7305</v>
      </c>
      <c r="R2897">
        <v>98074</v>
      </c>
      <c r="S2897">
        <v>-122.063</v>
      </c>
      <c r="T2897" s="23">
        <v>3590</v>
      </c>
      <c r="U2897" s="23">
        <v>0</v>
      </c>
      <c r="W2897" s="35">
        <f>$D$1*D2897+$E$1*E2897+$F$1*F2897+$G$1*G2897+$H$1*H2897+$I$1*I2897+$J$1*J2897+$K$1*K2897+$M$1*M2897+$AB$3</f>
        <v>1052042.7775888517</v>
      </c>
      <c r="X2897" s="35">
        <f t="shared" si="49"/>
        <v>0</v>
      </c>
      <c r="Y2897" s="16">
        <f>(W2897-C2897)/C2897</f>
        <v>0.31834934534943826</v>
      </c>
    </row>
    <row r="2898" spans="1:25" x14ac:dyDescent="0.35">
      <c r="A2898">
        <v>423059184</v>
      </c>
      <c r="B2898" t="s">
        <v>46</v>
      </c>
      <c r="C2898" s="9">
        <v>180000</v>
      </c>
      <c r="D2898" s="7">
        <v>3</v>
      </c>
      <c r="E2898" s="7">
        <v>1</v>
      </c>
      <c r="F2898" s="7">
        <v>1960</v>
      </c>
      <c r="G2898" s="7">
        <v>2</v>
      </c>
      <c r="H2898" s="7">
        <v>0</v>
      </c>
      <c r="I2898" s="7">
        <v>0</v>
      </c>
      <c r="J2898" s="7">
        <v>5</v>
      </c>
      <c r="K2898" s="7">
        <v>1850</v>
      </c>
      <c r="L2898" s="21">
        <v>0</v>
      </c>
      <c r="M2898">
        <v>47.505000000000003</v>
      </c>
      <c r="N2898" s="19">
        <v>9583</v>
      </c>
      <c r="O2898" s="19">
        <v>2</v>
      </c>
      <c r="P2898" s="19">
        <v>1908</v>
      </c>
      <c r="Q2898" s="19">
        <v>8324</v>
      </c>
      <c r="R2898">
        <v>98056</v>
      </c>
      <c r="S2898">
        <v>-122.17100000000001</v>
      </c>
      <c r="T2898" s="23">
        <v>1960</v>
      </c>
      <c r="U2898" s="23">
        <v>0</v>
      </c>
      <c r="W2898" s="35">
        <f>$D$1*D2898+$E$1*E2898+$F$1*F2898+$G$1*G2898+$H$1*H2898+$I$1*I2898+$J$1*J2898+$K$1*K2898+$M$1*M2898+$AB$3</f>
        <v>268993.28325519711</v>
      </c>
      <c r="X2898" s="35">
        <f t="shared" si="49"/>
        <v>0</v>
      </c>
      <c r="Y2898" s="16">
        <f>(W2898-C2898)/C2898</f>
        <v>0.49440712919553947</v>
      </c>
    </row>
    <row r="2899" spans="1:25" x14ac:dyDescent="0.35">
      <c r="A2899">
        <v>5451200600</v>
      </c>
      <c r="B2899" t="s">
        <v>95</v>
      </c>
      <c r="C2899" s="10">
        <v>1250000</v>
      </c>
      <c r="D2899" s="7">
        <v>5</v>
      </c>
      <c r="E2899" s="7">
        <v>3.25</v>
      </c>
      <c r="F2899" s="7">
        <v>3160</v>
      </c>
      <c r="G2899" s="7">
        <v>2</v>
      </c>
      <c r="H2899" s="7">
        <v>0</v>
      </c>
      <c r="I2899" s="7">
        <v>0</v>
      </c>
      <c r="J2899" s="7">
        <v>8</v>
      </c>
      <c r="K2899" s="7">
        <v>2360</v>
      </c>
      <c r="L2899" s="21">
        <v>0</v>
      </c>
      <c r="M2899">
        <v>47.537300000000002</v>
      </c>
      <c r="N2899" s="19">
        <v>13238</v>
      </c>
      <c r="O2899" s="19">
        <v>5</v>
      </c>
      <c r="P2899" s="19">
        <v>1972</v>
      </c>
      <c r="Q2899" s="19">
        <v>12042</v>
      </c>
      <c r="R2899">
        <v>98040</v>
      </c>
      <c r="S2899">
        <v>-122.224</v>
      </c>
      <c r="T2899" s="23">
        <v>3160</v>
      </c>
      <c r="U2899" s="23">
        <v>0</v>
      </c>
      <c r="W2899" s="35">
        <f>$D$1*D2899+$E$1*E2899+$F$1*F2899+$G$1*G2899+$H$1*H2899+$I$1*I2899+$J$1*J2899+$K$1*K2899+$M$1*M2899+$AB$3</f>
        <v>681110.40738093853</v>
      </c>
      <c r="X2899" s="35">
        <f t="shared" si="49"/>
        <v>0</v>
      </c>
      <c r="Y2899" s="16">
        <f>(W2899-C2899)/C2899</f>
        <v>-0.45511167409524916</v>
      </c>
    </row>
    <row r="2900" spans="1:25" x14ac:dyDescent="0.35">
      <c r="A2900">
        <v>6300000378</v>
      </c>
      <c r="B2900" t="s">
        <v>69</v>
      </c>
      <c r="C2900" s="9">
        <v>435000</v>
      </c>
      <c r="D2900" s="7">
        <v>4</v>
      </c>
      <c r="E2900" s="7">
        <v>2</v>
      </c>
      <c r="F2900" s="7">
        <v>2030</v>
      </c>
      <c r="G2900" s="7">
        <v>2</v>
      </c>
      <c r="H2900" s="7">
        <v>0</v>
      </c>
      <c r="I2900" s="7">
        <v>0</v>
      </c>
      <c r="J2900" s="7">
        <v>7</v>
      </c>
      <c r="K2900" s="7">
        <v>1350</v>
      </c>
      <c r="L2900" s="21">
        <v>0</v>
      </c>
      <c r="M2900">
        <v>47.705599999999997</v>
      </c>
      <c r="N2900" s="19">
        <v>4033</v>
      </c>
      <c r="O2900" s="19">
        <v>4</v>
      </c>
      <c r="P2900" s="19">
        <v>1925</v>
      </c>
      <c r="Q2900" s="19">
        <v>1340</v>
      </c>
      <c r="R2900">
        <v>98133</v>
      </c>
      <c r="S2900">
        <v>-122.342</v>
      </c>
      <c r="T2900" s="23">
        <v>1630</v>
      </c>
      <c r="U2900" s="23">
        <v>400</v>
      </c>
      <c r="W2900" s="35">
        <f>$D$1*D2900+$E$1*E2900+$F$1*F2900+$G$1*G2900+$H$1*H2900+$I$1*I2900+$J$1*J2900+$K$1*K2900+$M$1*M2900+$AB$3</f>
        <v>514400.68237264454</v>
      </c>
      <c r="X2900" s="35">
        <f t="shared" si="49"/>
        <v>0</v>
      </c>
      <c r="Y2900" s="16">
        <f>(W2900-C2900)/C2900</f>
        <v>0.18253030430492997</v>
      </c>
    </row>
    <row r="2901" spans="1:25" x14ac:dyDescent="0.35">
      <c r="A2901">
        <v>2570300090</v>
      </c>
      <c r="B2901" t="s">
        <v>246</v>
      </c>
      <c r="C2901" s="9">
        <v>355000</v>
      </c>
      <c r="D2901" s="7">
        <v>3</v>
      </c>
      <c r="E2901" s="7">
        <v>1.5</v>
      </c>
      <c r="F2901" s="7">
        <v>1240</v>
      </c>
      <c r="G2901" s="7">
        <v>1</v>
      </c>
      <c r="H2901" s="7">
        <v>0</v>
      </c>
      <c r="I2901" s="7">
        <v>0</v>
      </c>
      <c r="J2901" s="7">
        <v>7</v>
      </c>
      <c r="K2901" s="7">
        <v>1570</v>
      </c>
      <c r="L2901" s="21">
        <v>0</v>
      </c>
      <c r="M2901">
        <v>47.716700000000003</v>
      </c>
      <c r="N2901" s="19">
        <v>15867</v>
      </c>
      <c r="O2901" s="19">
        <v>3</v>
      </c>
      <c r="P2901" s="19">
        <v>1962</v>
      </c>
      <c r="Q2901" s="19">
        <v>9600</v>
      </c>
      <c r="R2901">
        <v>98034</v>
      </c>
      <c r="S2901">
        <v>-122.202</v>
      </c>
      <c r="T2901" s="23">
        <v>1240</v>
      </c>
      <c r="U2901" s="23">
        <v>0</v>
      </c>
      <c r="W2901" s="35">
        <f>$D$1*D2901+$E$1*E2901+$F$1*F2901+$G$1*G2901+$H$1*H2901+$I$1*I2901+$J$1*J2901+$K$1*K2901+$M$1*M2901+$AB$3</f>
        <v>418091.66218236461</v>
      </c>
      <c r="X2901" s="35">
        <f t="shared" si="49"/>
        <v>0</v>
      </c>
      <c r="Y2901" s="16">
        <f>(W2901-C2901)/C2901</f>
        <v>0.17772299206299891</v>
      </c>
    </row>
    <row r="2902" spans="1:25" x14ac:dyDescent="0.35">
      <c r="A2902">
        <v>9808100100</v>
      </c>
      <c r="B2902" t="s">
        <v>216</v>
      </c>
      <c r="C2902" s="10">
        <v>3000000</v>
      </c>
      <c r="D2902" s="7">
        <v>5</v>
      </c>
      <c r="E2902" s="7">
        <v>3.25</v>
      </c>
      <c r="F2902" s="7">
        <v>5370</v>
      </c>
      <c r="G2902" s="7">
        <v>2</v>
      </c>
      <c r="H2902" s="7">
        <v>0</v>
      </c>
      <c r="I2902" s="7">
        <v>0</v>
      </c>
      <c r="J2902" s="7">
        <v>10</v>
      </c>
      <c r="K2902" s="7">
        <v>2410</v>
      </c>
      <c r="L2902" s="21">
        <v>2008</v>
      </c>
      <c r="M2902">
        <v>47.649900000000002</v>
      </c>
      <c r="N2902" s="19">
        <v>14091</v>
      </c>
      <c r="O2902" s="19">
        <v>3</v>
      </c>
      <c r="P2902" s="19">
        <v>1918</v>
      </c>
      <c r="Q2902" s="19">
        <v>12047</v>
      </c>
      <c r="R2902">
        <v>98004</v>
      </c>
      <c r="S2902">
        <v>-122.21599999999999</v>
      </c>
      <c r="T2902" s="23">
        <v>3850</v>
      </c>
      <c r="U2902" s="23">
        <v>1520</v>
      </c>
      <c r="W2902" s="35">
        <f>$D$1*D2902+$E$1*E2902+$F$1*F2902+$G$1*G2902+$H$1*H2902+$I$1*I2902+$J$1*J2902+$K$1*K2902+$M$1*M2902+$AB$3</f>
        <v>1379139.4169593751</v>
      </c>
      <c r="X2902" s="35">
        <f t="shared" si="49"/>
        <v>0</v>
      </c>
      <c r="Y2902" s="16">
        <f>(W2902-C2902)/C2902</f>
        <v>-0.54028686101354162</v>
      </c>
    </row>
    <row r="2903" spans="1:25" x14ac:dyDescent="0.35">
      <c r="A2903">
        <v>4019300906</v>
      </c>
      <c r="B2903" t="s">
        <v>291</v>
      </c>
      <c r="C2903" s="9">
        <v>685000</v>
      </c>
      <c r="D2903" s="7">
        <v>5</v>
      </c>
      <c r="E2903" s="7">
        <v>2.5</v>
      </c>
      <c r="F2903" s="7">
        <v>2670</v>
      </c>
      <c r="G2903" s="7">
        <v>2</v>
      </c>
      <c r="H2903" s="7">
        <v>0</v>
      </c>
      <c r="I2903" s="7">
        <v>0</v>
      </c>
      <c r="J2903" s="7">
        <v>9</v>
      </c>
      <c r="K2903" s="7">
        <v>1810</v>
      </c>
      <c r="L2903" s="21">
        <v>0</v>
      </c>
      <c r="M2903">
        <v>47.756500000000003</v>
      </c>
      <c r="N2903" s="19">
        <v>14455</v>
      </c>
      <c r="O2903" s="19">
        <v>5</v>
      </c>
      <c r="P2903" s="19">
        <v>1958</v>
      </c>
      <c r="Q2903" s="19">
        <v>14455</v>
      </c>
      <c r="R2903">
        <v>98155</v>
      </c>
      <c r="S2903">
        <v>-122.28400000000001</v>
      </c>
      <c r="T2903" s="23">
        <v>2670</v>
      </c>
      <c r="U2903" s="23">
        <v>0</v>
      </c>
      <c r="W2903" s="35">
        <f>$D$1*D2903+$E$1*E2903+$F$1*F2903+$G$1*G2903+$H$1*H2903+$I$1*I2903+$J$1*J2903+$K$1*K2903+$M$1*M2903+$AB$3</f>
        <v>798340.59798169881</v>
      </c>
      <c r="X2903" s="35">
        <f t="shared" si="49"/>
        <v>0</v>
      </c>
      <c r="Y2903" s="16">
        <f>(W2903-C2903)/C2903</f>
        <v>0.1654607269805822</v>
      </c>
    </row>
    <row r="2904" spans="1:25" x14ac:dyDescent="0.35">
      <c r="A2904">
        <v>1023059223</v>
      </c>
      <c r="B2904" t="s">
        <v>102</v>
      </c>
      <c r="C2904" s="9">
        <v>311000</v>
      </c>
      <c r="D2904" s="7">
        <v>3</v>
      </c>
      <c r="E2904" s="7">
        <v>1</v>
      </c>
      <c r="F2904" s="7">
        <v>1640</v>
      </c>
      <c r="G2904" s="7">
        <v>1</v>
      </c>
      <c r="H2904" s="7">
        <v>0</v>
      </c>
      <c r="I2904" s="7">
        <v>0</v>
      </c>
      <c r="J2904" s="7">
        <v>7</v>
      </c>
      <c r="K2904" s="7">
        <v>1680</v>
      </c>
      <c r="L2904" s="21">
        <v>0</v>
      </c>
      <c r="M2904">
        <v>47.494100000000003</v>
      </c>
      <c r="N2904" s="19">
        <v>12060</v>
      </c>
      <c r="O2904" s="19">
        <v>4</v>
      </c>
      <c r="P2904" s="19">
        <v>1960</v>
      </c>
      <c r="Q2904" s="19">
        <v>9147</v>
      </c>
      <c r="R2904">
        <v>98059</v>
      </c>
      <c r="S2904">
        <v>-122.151</v>
      </c>
      <c r="T2904" s="23">
        <v>1640</v>
      </c>
      <c r="U2904" s="23">
        <v>0</v>
      </c>
      <c r="W2904" s="35">
        <f>$D$1*D2904+$E$1*E2904+$F$1*F2904+$G$1*G2904+$H$1*H2904+$I$1*I2904+$J$1*J2904+$K$1*K2904+$M$1*M2904+$AB$3</f>
        <v>366428.75208537653</v>
      </c>
      <c r="X2904" s="35">
        <f t="shared" si="49"/>
        <v>0</v>
      </c>
      <c r="Y2904" s="16">
        <f>(W2904-C2904)/C2904</f>
        <v>0.17822749866680557</v>
      </c>
    </row>
    <row r="2905" spans="1:25" x14ac:dyDescent="0.35">
      <c r="A2905">
        <v>9320700090</v>
      </c>
      <c r="B2905" t="s">
        <v>236</v>
      </c>
      <c r="C2905" s="9">
        <v>305000</v>
      </c>
      <c r="D2905" s="7">
        <v>4</v>
      </c>
      <c r="E2905" s="7">
        <v>2.25</v>
      </c>
      <c r="F2905" s="7">
        <v>2130</v>
      </c>
      <c r="G2905" s="7">
        <v>1</v>
      </c>
      <c r="H2905" s="7">
        <v>0</v>
      </c>
      <c r="I2905" s="7">
        <v>0</v>
      </c>
      <c r="J2905" s="7">
        <v>7</v>
      </c>
      <c r="K2905" s="7">
        <v>1710</v>
      </c>
      <c r="L2905" s="21">
        <v>0</v>
      </c>
      <c r="M2905">
        <v>47.411900000000003</v>
      </c>
      <c r="N2905" s="19">
        <v>9600</v>
      </c>
      <c r="O2905" s="19">
        <v>4</v>
      </c>
      <c r="P2905" s="19">
        <v>1966</v>
      </c>
      <c r="Q2905" s="19">
        <v>9600</v>
      </c>
      <c r="R2905">
        <v>98031</v>
      </c>
      <c r="S2905">
        <v>-122.211</v>
      </c>
      <c r="T2905" s="23">
        <v>2130</v>
      </c>
      <c r="U2905" s="23">
        <v>0</v>
      </c>
      <c r="W2905" s="35">
        <f>$D$1*D2905+$E$1*E2905+$F$1*F2905+$G$1*G2905+$H$1*H2905+$I$1*I2905+$J$1*J2905+$K$1*K2905+$M$1*M2905+$AB$3</f>
        <v>370276.4220441319</v>
      </c>
      <c r="X2905" s="35">
        <f t="shared" si="49"/>
        <v>0</v>
      </c>
      <c r="Y2905" s="16">
        <f>(W2905-C2905)/C2905</f>
        <v>0.2140210558823997</v>
      </c>
    </row>
    <row r="2906" spans="1:25" x14ac:dyDescent="0.35">
      <c r="A2906">
        <v>5700002460</v>
      </c>
      <c r="B2906" t="s">
        <v>102</v>
      </c>
      <c r="C2906" s="9">
        <v>675000</v>
      </c>
      <c r="D2906" s="7">
        <v>3</v>
      </c>
      <c r="E2906" s="7">
        <v>2.5</v>
      </c>
      <c r="F2906" s="7">
        <v>2550</v>
      </c>
      <c r="G2906" s="7">
        <v>1.5</v>
      </c>
      <c r="H2906" s="7">
        <v>0</v>
      </c>
      <c r="I2906" s="7">
        <v>0</v>
      </c>
      <c r="J2906" s="7">
        <v>7</v>
      </c>
      <c r="K2906" s="7">
        <v>1700</v>
      </c>
      <c r="L2906" s="21">
        <v>0</v>
      </c>
      <c r="M2906">
        <v>47.575800000000001</v>
      </c>
      <c r="N2906" s="19">
        <v>4954</v>
      </c>
      <c r="O2906" s="19">
        <v>4</v>
      </c>
      <c r="P2906" s="19">
        <v>1924</v>
      </c>
      <c r="Q2906" s="19">
        <v>4954</v>
      </c>
      <c r="R2906">
        <v>98144</v>
      </c>
      <c r="S2906">
        <v>-122.28700000000001</v>
      </c>
      <c r="T2906" s="23">
        <v>1850</v>
      </c>
      <c r="U2906" s="23">
        <v>700</v>
      </c>
      <c r="W2906" s="35">
        <f>$D$1*D2906+$E$1*E2906+$F$1*F2906+$G$1*G2906+$H$1*H2906+$I$1*I2906+$J$1*J2906+$K$1*K2906+$M$1*M2906+$AB$3</f>
        <v>583204.86437943578</v>
      </c>
      <c r="X2906" s="35">
        <f t="shared" si="49"/>
        <v>0</v>
      </c>
      <c r="Y2906" s="16">
        <f>(W2906-C2906)/C2906</f>
        <v>-0.13599279351194699</v>
      </c>
    </row>
    <row r="2907" spans="1:25" x14ac:dyDescent="0.35">
      <c r="A2907">
        <v>7598100735</v>
      </c>
      <c r="B2907" t="s">
        <v>194</v>
      </c>
      <c r="C2907" s="9">
        <v>769000</v>
      </c>
      <c r="D2907" s="7">
        <v>4</v>
      </c>
      <c r="E2907" s="7">
        <v>2.75</v>
      </c>
      <c r="F2907" s="7">
        <v>3630</v>
      </c>
      <c r="G2907" s="7">
        <v>1</v>
      </c>
      <c r="H2907" s="7">
        <v>0</v>
      </c>
      <c r="I2907" s="7">
        <v>2</v>
      </c>
      <c r="J2907" s="7">
        <v>8</v>
      </c>
      <c r="K2907" s="7">
        <v>3380</v>
      </c>
      <c r="L2907" s="21">
        <v>0</v>
      </c>
      <c r="M2907">
        <v>47.566000000000003</v>
      </c>
      <c r="N2907" s="19">
        <v>15405</v>
      </c>
      <c r="O2907" s="19">
        <v>4</v>
      </c>
      <c r="P2907" s="19">
        <v>1968</v>
      </c>
      <c r="Q2907" s="19">
        <v>11184</v>
      </c>
      <c r="R2907">
        <v>98040</v>
      </c>
      <c r="S2907">
        <v>-122.22499999999999</v>
      </c>
      <c r="T2907" s="23">
        <v>1850</v>
      </c>
      <c r="U2907" s="23">
        <v>1780</v>
      </c>
      <c r="W2907" s="35">
        <f>$D$1*D2907+$E$1*E2907+$F$1*F2907+$G$1*G2907+$H$1*H2907+$I$1*I2907+$J$1*J2907+$K$1*K2907+$M$1*M2907+$AB$3</f>
        <v>998730.56881036237</v>
      </c>
      <c r="X2907" s="35">
        <f t="shared" si="49"/>
        <v>0</v>
      </c>
      <c r="Y2907" s="16">
        <f>(W2907-C2907)/C2907</f>
        <v>0.29873936126184963</v>
      </c>
    </row>
    <row r="2908" spans="1:25" x14ac:dyDescent="0.35">
      <c r="A2908">
        <v>2202500110</v>
      </c>
      <c r="B2908" t="s">
        <v>128</v>
      </c>
      <c r="C2908" s="9">
        <v>430000</v>
      </c>
      <c r="D2908" s="7">
        <v>3</v>
      </c>
      <c r="E2908" s="7">
        <v>1.5</v>
      </c>
      <c r="F2908" s="7">
        <v>1690</v>
      </c>
      <c r="G2908" s="7">
        <v>1.5</v>
      </c>
      <c r="H2908" s="7">
        <v>0</v>
      </c>
      <c r="I2908" s="7">
        <v>0</v>
      </c>
      <c r="J2908" s="7">
        <v>7</v>
      </c>
      <c r="K2908" s="7">
        <v>1570</v>
      </c>
      <c r="L2908" s="21">
        <v>0</v>
      </c>
      <c r="M2908">
        <v>47.5732</v>
      </c>
      <c r="N2908" s="19">
        <v>9708</v>
      </c>
      <c r="O2908" s="19">
        <v>5</v>
      </c>
      <c r="P2908" s="19">
        <v>1954</v>
      </c>
      <c r="Q2908" s="19">
        <v>9858</v>
      </c>
      <c r="R2908">
        <v>98006</v>
      </c>
      <c r="S2908">
        <v>-122.136</v>
      </c>
      <c r="T2908" s="23">
        <v>1690</v>
      </c>
      <c r="U2908" s="23">
        <v>0</v>
      </c>
      <c r="W2908" s="35">
        <f>$D$1*D2908+$E$1*E2908+$F$1*F2908+$G$1*G2908+$H$1*H2908+$I$1*I2908+$J$1*J2908+$K$1*K2908+$M$1*M2908+$AB$3</f>
        <v>408284.8933670111</v>
      </c>
      <c r="X2908" s="35">
        <f t="shared" si="49"/>
        <v>0</v>
      </c>
      <c r="Y2908" s="16">
        <f>(W2908-C2908)/C2908</f>
        <v>-5.0500247983695117E-2</v>
      </c>
    </row>
    <row r="2909" spans="1:25" x14ac:dyDescent="0.35">
      <c r="A2909">
        <v>726059395</v>
      </c>
      <c r="B2909" t="s">
        <v>189</v>
      </c>
      <c r="C2909" s="9">
        <v>516250</v>
      </c>
      <c r="D2909" s="7">
        <v>6</v>
      </c>
      <c r="E2909" s="7">
        <v>2</v>
      </c>
      <c r="F2909" s="7">
        <v>2390</v>
      </c>
      <c r="G2909" s="7">
        <v>1.5</v>
      </c>
      <c r="H2909" s="7">
        <v>0</v>
      </c>
      <c r="I2909" s="7">
        <v>0</v>
      </c>
      <c r="J2909" s="7">
        <v>7</v>
      </c>
      <c r="K2909" s="7">
        <v>2250</v>
      </c>
      <c r="L2909" s="21">
        <v>0</v>
      </c>
      <c r="M2909">
        <v>47.758899999999997</v>
      </c>
      <c r="N2909" s="19">
        <v>8660</v>
      </c>
      <c r="O2909" s="19">
        <v>4</v>
      </c>
      <c r="P2909" s="19">
        <v>1925</v>
      </c>
      <c r="Q2909" s="19">
        <v>12942</v>
      </c>
      <c r="R2909">
        <v>98011</v>
      </c>
      <c r="S2909">
        <v>-122.21599999999999</v>
      </c>
      <c r="T2909" s="23">
        <v>2390</v>
      </c>
      <c r="U2909" s="23">
        <v>0</v>
      </c>
      <c r="W2909" s="35">
        <f>$D$1*D2909+$E$1*E2909+$F$1*F2909+$G$1*G2909+$H$1*H2909+$I$1*I2909+$J$1*J2909+$K$1*K2909+$M$1*M2909+$AB$3</f>
        <v>581997.50486088544</v>
      </c>
      <c r="X2909" s="35">
        <f t="shared" si="49"/>
        <v>0</v>
      </c>
      <c r="Y2909" s="16">
        <f>(W2909-C2909)/C2909</f>
        <v>0.12735594161914857</v>
      </c>
    </row>
    <row r="2910" spans="1:25" x14ac:dyDescent="0.35">
      <c r="A2910">
        <v>1455600015</v>
      </c>
      <c r="B2910" t="s">
        <v>109</v>
      </c>
      <c r="C2910" s="9">
        <v>760000</v>
      </c>
      <c r="D2910" s="7">
        <v>3</v>
      </c>
      <c r="E2910" s="7">
        <v>3.5</v>
      </c>
      <c r="F2910" s="7">
        <v>2350</v>
      </c>
      <c r="G2910" s="7">
        <v>1</v>
      </c>
      <c r="H2910" s="7">
        <v>0</v>
      </c>
      <c r="I2910" s="7">
        <v>2</v>
      </c>
      <c r="J2910" s="7">
        <v>7</v>
      </c>
      <c r="K2910" s="7">
        <v>2580</v>
      </c>
      <c r="L2910" s="21">
        <v>0</v>
      </c>
      <c r="M2910">
        <v>47.7288</v>
      </c>
      <c r="N2910" s="19">
        <v>10739</v>
      </c>
      <c r="O2910" s="19">
        <v>5</v>
      </c>
      <c r="P2910" s="19">
        <v>1940</v>
      </c>
      <c r="Q2910" s="19">
        <v>11026</v>
      </c>
      <c r="R2910">
        <v>98125</v>
      </c>
      <c r="S2910">
        <v>-122.28400000000001</v>
      </c>
      <c r="T2910" s="23">
        <v>1340</v>
      </c>
      <c r="U2910" s="23">
        <v>1010</v>
      </c>
      <c r="W2910" s="35">
        <f>$D$1*D2910+$E$1*E2910+$F$1*F2910+$G$1*G2910+$H$1*H2910+$I$1*I2910+$J$1*J2910+$K$1*K2910+$M$1*M2910+$AB$3</f>
        <v>771738.86008216441</v>
      </c>
      <c r="X2910" s="35">
        <f t="shared" si="49"/>
        <v>0</v>
      </c>
      <c r="Y2910" s="16">
        <f>(W2910-C2910)/C2910</f>
        <v>1.5445868529163694E-2</v>
      </c>
    </row>
    <row r="2911" spans="1:25" x14ac:dyDescent="0.35">
      <c r="A2911">
        <v>9528101224</v>
      </c>
      <c r="B2911" t="s">
        <v>33</v>
      </c>
      <c r="C2911" s="9">
        <v>579950</v>
      </c>
      <c r="D2911" s="7">
        <v>3</v>
      </c>
      <c r="E2911" s="7">
        <v>3.5</v>
      </c>
      <c r="F2911" s="7">
        <v>1420</v>
      </c>
      <c r="G2911" s="7">
        <v>2</v>
      </c>
      <c r="H2911" s="7">
        <v>0</v>
      </c>
      <c r="I2911" s="7">
        <v>0</v>
      </c>
      <c r="J2911" s="7">
        <v>8</v>
      </c>
      <c r="K2911" s="7">
        <v>1494</v>
      </c>
      <c r="L2911" s="21">
        <v>0</v>
      </c>
      <c r="M2911">
        <v>47.682699999999997</v>
      </c>
      <c r="N2911" s="19">
        <v>1217</v>
      </c>
      <c r="O2911" s="19">
        <v>3</v>
      </c>
      <c r="P2911" s="19">
        <v>2003</v>
      </c>
      <c r="Q2911" s="19">
        <v>1264</v>
      </c>
      <c r="R2911">
        <v>98115</v>
      </c>
      <c r="S2911">
        <v>-122.324</v>
      </c>
      <c r="T2911" s="23">
        <v>1180</v>
      </c>
      <c r="U2911" s="23">
        <v>240</v>
      </c>
      <c r="W2911" s="35">
        <f>$D$1*D2911+$E$1*E2911+$F$1*F2911+$G$1*G2911+$H$1*H2911+$I$1*I2911+$J$1*J2911+$K$1*K2911+$M$1*M2911+$AB$3</f>
        <v>455984.68023716658</v>
      </c>
      <c r="X2911" s="35">
        <f t="shared" si="49"/>
        <v>0</v>
      </c>
      <c r="Y2911" s="16">
        <f>(W2911-C2911)/C2911</f>
        <v>-0.2137517368097826</v>
      </c>
    </row>
    <row r="2912" spans="1:25" x14ac:dyDescent="0.35">
      <c r="A2912">
        <v>6713100031</v>
      </c>
      <c r="B2912" t="s">
        <v>193</v>
      </c>
      <c r="C2912" s="9">
        <v>476000</v>
      </c>
      <c r="D2912" s="7">
        <v>3</v>
      </c>
      <c r="E2912" s="7">
        <v>2.25</v>
      </c>
      <c r="F2912" s="7">
        <v>1570</v>
      </c>
      <c r="G2912" s="7">
        <v>1</v>
      </c>
      <c r="H2912" s="7">
        <v>0</v>
      </c>
      <c r="I2912" s="7">
        <v>0</v>
      </c>
      <c r="J2912" s="7">
        <v>8</v>
      </c>
      <c r="K2912" s="7">
        <v>1660</v>
      </c>
      <c r="L2912" s="21">
        <v>0</v>
      </c>
      <c r="M2912">
        <v>47.760399999999997</v>
      </c>
      <c r="N2912" s="19">
        <v>7187</v>
      </c>
      <c r="O2912" s="19">
        <v>4</v>
      </c>
      <c r="P2912" s="19">
        <v>1980</v>
      </c>
      <c r="Q2912" s="19">
        <v>8775</v>
      </c>
      <c r="R2912">
        <v>98133</v>
      </c>
      <c r="S2912">
        <v>-122.35599999999999</v>
      </c>
      <c r="T2912" s="23">
        <v>1170</v>
      </c>
      <c r="U2912" s="23">
        <v>400</v>
      </c>
      <c r="W2912" s="35">
        <f>$D$1*D2912+$E$1*E2912+$F$1*F2912+$G$1*G2912+$H$1*H2912+$I$1*I2912+$J$1*J2912+$K$1*K2912+$M$1*M2912+$AB$3</f>
        <v>582718.31638621166</v>
      </c>
      <c r="X2912" s="35">
        <f t="shared" si="49"/>
        <v>0</v>
      </c>
      <c r="Y2912" s="16">
        <f>(W2912-C2912)/C2912</f>
        <v>0.2241981436685119</v>
      </c>
    </row>
    <row r="2913" spans="1:25" x14ac:dyDescent="0.35">
      <c r="A2913">
        <v>8677900123</v>
      </c>
      <c r="B2913" t="s">
        <v>82</v>
      </c>
      <c r="C2913" s="9">
        <v>510000</v>
      </c>
      <c r="D2913" s="7">
        <v>3</v>
      </c>
      <c r="E2913" s="7">
        <v>1.75</v>
      </c>
      <c r="F2913" s="7">
        <v>1600</v>
      </c>
      <c r="G2913" s="7">
        <v>1</v>
      </c>
      <c r="H2913" s="7">
        <v>0</v>
      </c>
      <c r="I2913" s="7">
        <v>0</v>
      </c>
      <c r="J2913" s="7">
        <v>7</v>
      </c>
      <c r="K2913" s="7">
        <v>2010</v>
      </c>
      <c r="L2913" s="21">
        <v>0</v>
      </c>
      <c r="M2913">
        <v>47.720199999999998</v>
      </c>
      <c r="N2913" s="19">
        <v>19200</v>
      </c>
      <c r="O2913" s="19">
        <v>4</v>
      </c>
      <c r="P2913" s="19">
        <v>1967</v>
      </c>
      <c r="Q2913" s="19">
        <v>14850</v>
      </c>
      <c r="R2913">
        <v>98034</v>
      </c>
      <c r="S2913">
        <v>-122.249</v>
      </c>
      <c r="T2913" s="23">
        <v>1600</v>
      </c>
      <c r="U2913" s="23">
        <v>0</v>
      </c>
      <c r="W2913" s="35">
        <f>$D$1*D2913+$E$1*E2913+$F$1*F2913+$G$1*G2913+$H$1*H2913+$I$1*I2913+$J$1*J2913+$K$1*K2913+$M$1*M2913+$AB$3</f>
        <v>497819.68349022418</v>
      </c>
      <c r="X2913" s="35">
        <f t="shared" si="49"/>
        <v>0</v>
      </c>
      <c r="Y2913" s="16">
        <f>(W2913-C2913)/C2913</f>
        <v>-2.3882973548580034E-2</v>
      </c>
    </row>
    <row r="2914" spans="1:25" x14ac:dyDescent="0.35">
      <c r="A2914">
        <v>4302201130</v>
      </c>
      <c r="B2914" t="s">
        <v>254</v>
      </c>
      <c r="C2914" s="9">
        <v>205000</v>
      </c>
      <c r="D2914" s="7">
        <v>2</v>
      </c>
      <c r="E2914" s="7">
        <v>1</v>
      </c>
      <c r="F2914" s="7">
        <v>720</v>
      </c>
      <c r="G2914" s="7">
        <v>1</v>
      </c>
      <c r="H2914" s="7">
        <v>0</v>
      </c>
      <c r="I2914" s="7">
        <v>0</v>
      </c>
      <c r="J2914" s="7">
        <v>6</v>
      </c>
      <c r="K2914" s="7">
        <v>1357</v>
      </c>
      <c r="L2914" s="21">
        <v>0</v>
      </c>
      <c r="M2914">
        <v>47.526699999999998</v>
      </c>
      <c r="N2914" s="19">
        <v>5040</v>
      </c>
      <c r="O2914" s="19">
        <v>3</v>
      </c>
      <c r="P2914" s="19">
        <v>1955</v>
      </c>
      <c r="Q2914" s="19">
        <v>5120</v>
      </c>
      <c r="R2914">
        <v>98106</v>
      </c>
      <c r="S2914">
        <v>-122.36</v>
      </c>
      <c r="T2914" s="23">
        <v>720</v>
      </c>
      <c r="U2914" s="23">
        <v>0</v>
      </c>
      <c r="W2914" s="35">
        <f>$D$1*D2914+$E$1*E2914+$F$1*F2914+$G$1*G2914+$H$1*H2914+$I$1*I2914+$J$1*J2914+$K$1*K2914+$M$1*M2914+$AB$3</f>
        <v>145234.25472110137</v>
      </c>
      <c r="X2914" s="35">
        <f t="shared" si="49"/>
        <v>0</v>
      </c>
      <c r="Y2914" s="16">
        <f>(W2914-C2914)/C2914</f>
        <v>-0.29154022087267623</v>
      </c>
    </row>
    <row r="2915" spans="1:25" x14ac:dyDescent="0.35">
      <c r="A2915">
        <v>1310800090</v>
      </c>
      <c r="B2915" t="s">
        <v>33</v>
      </c>
      <c r="C2915" s="9">
        <v>240000</v>
      </c>
      <c r="D2915" s="7">
        <v>3</v>
      </c>
      <c r="E2915" s="7">
        <v>1</v>
      </c>
      <c r="F2915" s="7">
        <v>1470</v>
      </c>
      <c r="G2915" s="7">
        <v>1</v>
      </c>
      <c r="H2915" s="7">
        <v>0</v>
      </c>
      <c r="I2915" s="7">
        <v>0</v>
      </c>
      <c r="J2915" s="7">
        <v>7</v>
      </c>
      <c r="K2915" s="7">
        <v>1720</v>
      </c>
      <c r="L2915" s="21">
        <v>0</v>
      </c>
      <c r="M2915">
        <v>47.361600000000003</v>
      </c>
      <c r="N2915" s="19">
        <v>7350</v>
      </c>
      <c r="O2915" s="19">
        <v>3</v>
      </c>
      <c r="P2915" s="19">
        <v>1969</v>
      </c>
      <c r="Q2915" s="19">
        <v>8050</v>
      </c>
      <c r="R2915">
        <v>98032</v>
      </c>
      <c r="S2915">
        <v>-122.286</v>
      </c>
      <c r="T2915" s="23">
        <v>1470</v>
      </c>
      <c r="U2915" s="23">
        <v>0</v>
      </c>
      <c r="W2915" s="35">
        <f>$D$1*D2915+$E$1*E2915+$F$1*F2915+$G$1*G2915+$H$1*H2915+$I$1*I2915+$J$1*J2915+$K$1*K2915+$M$1*M2915+$AB$3</f>
        <v>243740.76187033951</v>
      </c>
      <c r="X2915" s="35">
        <f t="shared" si="49"/>
        <v>0</v>
      </c>
      <c r="Y2915" s="16">
        <f>(W2915-C2915)/C2915</f>
        <v>1.5586507793081303E-2</v>
      </c>
    </row>
    <row r="2916" spans="1:25" x14ac:dyDescent="0.35">
      <c r="A2916">
        <v>6117502727</v>
      </c>
      <c r="B2916" t="s">
        <v>181</v>
      </c>
      <c r="C2916" s="9">
        <v>738000</v>
      </c>
      <c r="D2916" s="7">
        <v>5</v>
      </c>
      <c r="E2916" s="7">
        <v>3.5</v>
      </c>
      <c r="F2916" s="7">
        <v>2790</v>
      </c>
      <c r="G2916" s="7">
        <v>2</v>
      </c>
      <c r="H2916" s="7">
        <v>0</v>
      </c>
      <c r="I2916" s="7">
        <v>2</v>
      </c>
      <c r="J2916" s="7">
        <v>10</v>
      </c>
      <c r="K2916" s="7">
        <v>2980</v>
      </c>
      <c r="L2916" s="21">
        <v>0</v>
      </c>
      <c r="M2916">
        <v>47.438400000000001</v>
      </c>
      <c r="N2916" s="19">
        <v>16952</v>
      </c>
      <c r="O2916" s="19">
        <v>3</v>
      </c>
      <c r="P2916" s="19">
        <v>1991</v>
      </c>
      <c r="Q2916" s="19">
        <v>17281</v>
      </c>
      <c r="R2916">
        <v>98166</v>
      </c>
      <c r="S2916">
        <v>-122.34699999999999</v>
      </c>
      <c r="T2916" s="23">
        <v>1970</v>
      </c>
      <c r="U2916" s="23">
        <v>820</v>
      </c>
      <c r="W2916" s="35">
        <f>$D$1*D2916+$E$1*E2916+$F$1*F2916+$G$1*G2916+$H$1*H2916+$I$1*I2916+$J$1*J2916+$K$1*K2916+$M$1*M2916+$AB$3</f>
        <v>811754.38496486843</v>
      </c>
      <c r="X2916" s="35">
        <f t="shared" si="49"/>
        <v>0</v>
      </c>
      <c r="Y2916" s="16">
        <f>(W2916-C2916)/C2916</f>
        <v>9.9938191009306815E-2</v>
      </c>
    </row>
    <row r="2917" spans="1:25" x14ac:dyDescent="0.35">
      <c r="A2917">
        <v>9324800110</v>
      </c>
      <c r="B2917" t="s">
        <v>140</v>
      </c>
      <c r="C2917" s="9">
        <v>420000</v>
      </c>
      <c r="D2917" s="7">
        <v>3</v>
      </c>
      <c r="E2917" s="7">
        <v>1.75</v>
      </c>
      <c r="F2917" s="7">
        <v>1720</v>
      </c>
      <c r="G2917" s="7">
        <v>1</v>
      </c>
      <c r="H2917" s="7">
        <v>0</v>
      </c>
      <c r="I2917" s="7">
        <v>0</v>
      </c>
      <c r="J2917" s="7">
        <v>6</v>
      </c>
      <c r="K2917" s="7">
        <v>1440</v>
      </c>
      <c r="L2917" s="21">
        <v>0</v>
      </c>
      <c r="M2917">
        <v>47.733600000000003</v>
      </c>
      <c r="N2917" s="19">
        <v>8102</v>
      </c>
      <c r="O2917" s="19">
        <v>5</v>
      </c>
      <c r="P2917" s="19">
        <v>1940</v>
      </c>
      <c r="Q2917" s="19">
        <v>8106</v>
      </c>
      <c r="R2917">
        <v>98125</v>
      </c>
      <c r="S2917">
        <v>-122.29</v>
      </c>
      <c r="T2917" s="23">
        <v>860</v>
      </c>
      <c r="U2917" s="23">
        <v>860</v>
      </c>
      <c r="W2917" s="35">
        <f>$D$1*D2917+$E$1*E2917+$F$1*F2917+$G$1*G2917+$H$1*H2917+$I$1*I2917+$J$1*J2917+$K$1*K2917+$M$1*M2917+$AB$3</f>
        <v>454203.10736488923</v>
      </c>
      <c r="X2917" s="35">
        <f t="shared" si="49"/>
        <v>0</v>
      </c>
      <c r="Y2917" s="16">
        <f>(W2917-C2917)/C2917</f>
        <v>8.1435969916402937E-2</v>
      </c>
    </row>
    <row r="2918" spans="1:25" x14ac:dyDescent="0.35">
      <c r="A2918">
        <v>8965000110</v>
      </c>
      <c r="B2918" t="s">
        <v>96</v>
      </c>
      <c r="C2918" s="9">
        <v>455000</v>
      </c>
      <c r="D2918" s="7">
        <v>3</v>
      </c>
      <c r="E2918" s="7">
        <v>1.75</v>
      </c>
      <c r="F2918" s="7">
        <v>1300</v>
      </c>
      <c r="G2918" s="7">
        <v>1</v>
      </c>
      <c r="H2918" s="7">
        <v>0</v>
      </c>
      <c r="I2918" s="7">
        <v>0</v>
      </c>
      <c r="J2918" s="7">
        <v>7</v>
      </c>
      <c r="K2918" s="7">
        <v>2070</v>
      </c>
      <c r="L2918" s="21">
        <v>0</v>
      </c>
      <c r="M2918">
        <v>47.638800000000003</v>
      </c>
      <c r="N2918" s="19">
        <v>9600</v>
      </c>
      <c r="O2918" s="19">
        <v>4</v>
      </c>
      <c r="P2918" s="19">
        <v>1969</v>
      </c>
      <c r="Q2918" s="19">
        <v>9775</v>
      </c>
      <c r="R2918">
        <v>98052</v>
      </c>
      <c r="S2918">
        <v>-122.10299999999999</v>
      </c>
      <c r="T2918" s="23">
        <v>1300</v>
      </c>
      <c r="U2918" s="23">
        <v>0</v>
      </c>
      <c r="W2918" s="35">
        <f>$D$1*D2918+$E$1*E2918+$F$1*F2918+$G$1*G2918+$H$1*H2918+$I$1*I2918+$J$1*J2918+$K$1*K2918+$M$1*M2918+$AB$3</f>
        <v>380576.97882449254</v>
      </c>
      <c r="X2918" s="35">
        <f t="shared" si="49"/>
        <v>0</v>
      </c>
      <c r="Y2918" s="16">
        <f>(W2918-C2918)/C2918</f>
        <v>-0.16356707950660979</v>
      </c>
    </row>
    <row r="2919" spans="1:25" x14ac:dyDescent="0.35">
      <c r="A2919">
        <v>5700001055</v>
      </c>
      <c r="B2919" t="s">
        <v>294</v>
      </c>
      <c r="C2919" s="9">
        <v>765000</v>
      </c>
      <c r="D2919" s="7">
        <v>4</v>
      </c>
      <c r="E2919" s="7">
        <v>1</v>
      </c>
      <c r="F2919" s="7">
        <v>2520</v>
      </c>
      <c r="G2919" s="7">
        <v>1.5</v>
      </c>
      <c r="H2919" s="7">
        <v>0</v>
      </c>
      <c r="I2919" s="7">
        <v>0</v>
      </c>
      <c r="J2919" s="7">
        <v>8</v>
      </c>
      <c r="K2919" s="7">
        <v>2350</v>
      </c>
      <c r="L2919" s="21">
        <v>0</v>
      </c>
      <c r="M2919">
        <v>47.578499999999998</v>
      </c>
      <c r="N2919" s="19">
        <v>5500</v>
      </c>
      <c r="O2919" s="19">
        <v>5</v>
      </c>
      <c r="P2919" s="19">
        <v>1912</v>
      </c>
      <c r="Q2919" s="19">
        <v>5000</v>
      </c>
      <c r="R2919">
        <v>98144</v>
      </c>
      <c r="S2919">
        <v>-122.292</v>
      </c>
      <c r="T2919" s="23">
        <v>1820</v>
      </c>
      <c r="U2919" s="23">
        <v>700</v>
      </c>
      <c r="W2919" s="35">
        <f>$D$1*D2919+$E$1*E2919+$F$1*F2919+$G$1*G2919+$H$1*H2919+$I$1*I2919+$J$1*J2919+$K$1*K2919+$M$1*M2919+$AB$3</f>
        <v>644527.74749397859</v>
      </c>
      <c r="X2919" s="35">
        <f t="shared" si="49"/>
        <v>0</v>
      </c>
      <c r="Y2919" s="16">
        <f>(W2919-C2919)/C2919</f>
        <v>-0.1574800686353221</v>
      </c>
    </row>
    <row r="2920" spans="1:25" x14ac:dyDescent="0.35">
      <c r="A2920">
        <v>49500090</v>
      </c>
      <c r="B2920" t="s">
        <v>37</v>
      </c>
      <c r="C2920" s="9">
        <v>372000</v>
      </c>
      <c r="D2920" s="7">
        <v>4</v>
      </c>
      <c r="E2920" s="7">
        <v>1.5</v>
      </c>
      <c r="F2920" s="7">
        <v>1780</v>
      </c>
      <c r="G2920" s="7">
        <v>1.5</v>
      </c>
      <c r="H2920" s="7">
        <v>0</v>
      </c>
      <c r="I2920" s="7">
        <v>0</v>
      </c>
      <c r="J2920" s="7">
        <v>7</v>
      </c>
      <c r="K2920" s="7">
        <v>1350</v>
      </c>
      <c r="L2920" s="21">
        <v>0</v>
      </c>
      <c r="M2920">
        <v>47.514200000000002</v>
      </c>
      <c r="N2920" s="19">
        <v>7914</v>
      </c>
      <c r="O2920" s="19">
        <v>4</v>
      </c>
      <c r="P2920" s="19">
        <v>1962</v>
      </c>
      <c r="Q2920" s="19">
        <v>8069</v>
      </c>
      <c r="R2920">
        <v>98059</v>
      </c>
      <c r="S2920">
        <v>-122.163</v>
      </c>
      <c r="T2920" s="23">
        <v>1780</v>
      </c>
      <c r="U2920" s="23">
        <v>0</v>
      </c>
      <c r="W2920" s="35">
        <f>$D$1*D2920+$E$1*E2920+$F$1*F2920+$G$1*G2920+$H$1*H2920+$I$1*I2920+$J$1*J2920+$K$1*K2920+$M$1*M2920+$AB$3</f>
        <v>355489.42459725589</v>
      </c>
      <c r="X2920" s="35">
        <f t="shared" si="49"/>
        <v>0</v>
      </c>
      <c r="Y2920" s="16">
        <f>(W2920-C2920)/C2920</f>
        <v>-4.4383267211677728E-2</v>
      </c>
    </row>
    <row r="2921" spans="1:25" x14ac:dyDescent="0.35">
      <c r="A2921">
        <v>3812400657</v>
      </c>
      <c r="B2921" t="s">
        <v>227</v>
      </c>
      <c r="C2921" s="9">
        <v>160000</v>
      </c>
      <c r="D2921" s="7">
        <v>3</v>
      </c>
      <c r="E2921" s="7">
        <v>1</v>
      </c>
      <c r="F2921" s="7">
        <v>1200</v>
      </c>
      <c r="G2921" s="7">
        <v>1</v>
      </c>
      <c r="H2921" s="7">
        <v>0</v>
      </c>
      <c r="I2921" s="7">
        <v>0</v>
      </c>
      <c r="J2921" s="7">
        <v>6</v>
      </c>
      <c r="K2921" s="7">
        <v>1570</v>
      </c>
      <c r="L2921" s="21">
        <v>0</v>
      </c>
      <c r="M2921">
        <v>47.541400000000003</v>
      </c>
      <c r="N2921" s="19">
        <v>8360</v>
      </c>
      <c r="O2921" s="19">
        <v>2</v>
      </c>
      <c r="P2921" s="19">
        <v>1948</v>
      </c>
      <c r="Q2921" s="19">
        <v>6823</v>
      </c>
      <c r="R2921">
        <v>98118</v>
      </c>
      <c r="S2921">
        <v>-122.28100000000001</v>
      </c>
      <c r="T2921" s="23">
        <v>1200</v>
      </c>
      <c r="U2921" s="23">
        <v>0</v>
      </c>
      <c r="W2921" s="35">
        <f>$D$1*D2921+$E$1*E2921+$F$1*F2921+$G$1*G2921+$H$1*H2921+$I$1*I2921+$J$1*J2921+$K$1*K2921+$M$1*M2921+$AB$3</f>
        <v>227566.97461339831</v>
      </c>
      <c r="X2921" s="35">
        <f t="shared" si="49"/>
        <v>0</v>
      </c>
      <c r="Y2921" s="16">
        <f>(W2921-C2921)/C2921</f>
        <v>0.42229359133373945</v>
      </c>
    </row>
    <row r="2922" spans="1:25" x14ac:dyDescent="0.35">
      <c r="A2922">
        <v>2725069162</v>
      </c>
      <c r="B2922" t="s">
        <v>270</v>
      </c>
      <c r="C2922" s="9">
        <v>772000</v>
      </c>
      <c r="D2922" s="7">
        <v>4</v>
      </c>
      <c r="E2922" s="7">
        <v>2.5</v>
      </c>
      <c r="F2922" s="7">
        <v>2990</v>
      </c>
      <c r="G2922" s="7">
        <v>2</v>
      </c>
      <c r="H2922" s="7">
        <v>0</v>
      </c>
      <c r="I2922" s="7">
        <v>0</v>
      </c>
      <c r="J2922" s="7">
        <v>9</v>
      </c>
      <c r="K2922" s="7">
        <v>2990</v>
      </c>
      <c r="L2922" s="21">
        <v>0</v>
      </c>
      <c r="M2922">
        <v>47.629199999999997</v>
      </c>
      <c r="N2922" s="19">
        <v>9643</v>
      </c>
      <c r="O2922" s="19">
        <v>3</v>
      </c>
      <c r="P2922" s="19">
        <v>2003</v>
      </c>
      <c r="Q2922" s="19">
        <v>8666</v>
      </c>
      <c r="R2922">
        <v>98074</v>
      </c>
      <c r="S2922">
        <v>-122.024</v>
      </c>
      <c r="T2922" s="23">
        <v>2990</v>
      </c>
      <c r="U2922" s="23">
        <v>0</v>
      </c>
      <c r="W2922" s="35">
        <f>$D$1*D2922+$E$1*E2922+$F$1*F2922+$G$1*G2922+$H$1*H2922+$I$1*I2922+$J$1*J2922+$K$1*K2922+$M$1*M2922+$AB$3</f>
        <v>824879.68567062914</v>
      </c>
      <c r="X2922" s="35">
        <f t="shared" si="49"/>
        <v>0</v>
      </c>
      <c r="Y2922" s="16">
        <f>(W2922-C2922)/C2922</f>
        <v>6.849700216402739E-2</v>
      </c>
    </row>
    <row r="2923" spans="1:25" x14ac:dyDescent="0.35">
      <c r="A2923">
        <v>4232400110</v>
      </c>
      <c r="B2923" t="s">
        <v>164</v>
      </c>
      <c r="C2923" s="10">
        <v>1130000</v>
      </c>
      <c r="D2923" s="7">
        <v>5</v>
      </c>
      <c r="E2923" s="7">
        <v>1.75</v>
      </c>
      <c r="F2923" s="7">
        <v>1910</v>
      </c>
      <c r="G2923" s="7">
        <v>2</v>
      </c>
      <c r="H2923" s="7">
        <v>0</v>
      </c>
      <c r="I2923" s="7">
        <v>0</v>
      </c>
      <c r="J2923" s="7">
        <v>9</v>
      </c>
      <c r="K2923" s="7">
        <v>2050</v>
      </c>
      <c r="L2923" s="21">
        <v>0</v>
      </c>
      <c r="M2923">
        <v>47.624899999999997</v>
      </c>
      <c r="N2923" s="19">
        <v>5640</v>
      </c>
      <c r="O2923" s="19">
        <v>4</v>
      </c>
      <c r="P2923" s="19">
        <v>1906</v>
      </c>
      <c r="Q2923" s="19">
        <v>5400</v>
      </c>
      <c r="R2923">
        <v>98112</v>
      </c>
      <c r="S2923">
        <v>-122.31100000000001</v>
      </c>
      <c r="T2923" s="23">
        <v>1910</v>
      </c>
      <c r="U2923" s="23">
        <v>0</v>
      </c>
      <c r="W2923" s="35">
        <f>$D$1*D2923+$E$1*E2923+$F$1*F2923+$G$1*G2923+$H$1*H2923+$I$1*I2923+$J$1*J2923+$K$1*K2923+$M$1*M2923+$AB$3</f>
        <v>560289.97364446521</v>
      </c>
      <c r="X2923" s="35">
        <f t="shared" si="49"/>
        <v>0</v>
      </c>
      <c r="Y2923" s="16">
        <f>(W2923-C2923)/C2923</f>
        <v>-0.50416816491640248</v>
      </c>
    </row>
    <row r="2924" spans="1:25" x14ac:dyDescent="0.35">
      <c r="A2924">
        <v>9521100586</v>
      </c>
      <c r="B2924" t="s">
        <v>300</v>
      </c>
      <c r="C2924" s="9">
        <v>479000</v>
      </c>
      <c r="D2924" s="7">
        <v>3</v>
      </c>
      <c r="E2924" s="7">
        <v>1</v>
      </c>
      <c r="F2924" s="7">
        <v>1370</v>
      </c>
      <c r="G2924" s="7">
        <v>1.5</v>
      </c>
      <c r="H2924" s="7">
        <v>0</v>
      </c>
      <c r="I2924" s="7">
        <v>0</v>
      </c>
      <c r="J2924" s="7">
        <v>7</v>
      </c>
      <c r="K2924" s="7">
        <v>1510</v>
      </c>
      <c r="L2924" s="21">
        <v>0</v>
      </c>
      <c r="M2924">
        <v>47.661900000000003</v>
      </c>
      <c r="N2924" s="19">
        <v>3000</v>
      </c>
      <c r="O2924" s="19">
        <v>3</v>
      </c>
      <c r="P2924" s="19">
        <v>1924</v>
      </c>
      <c r="Q2924" s="19">
        <v>2151</v>
      </c>
      <c r="R2924">
        <v>98103</v>
      </c>
      <c r="S2924">
        <v>-122.351</v>
      </c>
      <c r="T2924" s="23">
        <v>1370</v>
      </c>
      <c r="U2924" s="23">
        <v>0</v>
      </c>
      <c r="W2924" s="35">
        <f>$D$1*D2924+$E$1*E2924+$F$1*F2924+$G$1*G2924+$H$1*H2924+$I$1*I2924+$J$1*J2924+$K$1*K2924+$M$1*M2924+$AB$3</f>
        <v>403211.13725870848</v>
      </c>
      <c r="X2924" s="35">
        <f t="shared" si="49"/>
        <v>0</v>
      </c>
      <c r="Y2924" s="16">
        <f>(W2924-C2924)/C2924</f>
        <v>-0.15822309549330171</v>
      </c>
    </row>
    <row r="2925" spans="1:25" x14ac:dyDescent="0.35">
      <c r="A2925">
        <v>7215721570</v>
      </c>
      <c r="B2925" t="s">
        <v>202</v>
      </c>
      <c r="C2925" s="9">
        <v>570000</v>
      </c>
      <c r="D2925" s="7">
        <v>3</v>
      </c>
      <c r="E2925" s="7">
        <v>2.5</v>
      </c>
      <c r="F2925" s="7">
        <v>1910</v>
      </c>
      <c r="G2925" s="7">
        <v>2</v>
      </c>
      <c r="H2925" s="7">
        <v>0</v>
      </c>
      <c r="I2925" s="7">
        <v>0</v>
      </c>
      <c r="J2925" s="7">
        <v>8</v>
      </c>
      <c r="K2925" s="7">
        <v>1910</v>
      </c>
      <c r="L2925" s="21">
        <v>0</v>
      </c>
      <c r="M2925">
        <v>47.5989</v>
      </c>
      <c r="N2925" s="19">
        <v>4941</v>
      </c>
      <c r="O2925" s="19">
        <v>3</v>
      </c>
      <c r="P2925" s="19">
        <v>1999</v>
      </c>
      <c r="Q2925" s="19">
        <v>4941</v>
      </c>
      <c r="R2925">
        <v>98075</v>
      </c>
      <c r="S2925">
        <v>-122.01600000000001</v>
      </c>
      <c r="T2925" s="23">
        <v>1910</v>
      </c>
      <c r="U2925" s="23">
        <v>0</v>
      </c>
      <c r="W2925" s="35">
        <f>$D$1*D2925+$E$1*E2925+$F$1*F2925+$G$1*G2925+$H$1*H2925+$I$1*I2925+$J$1*J2925+$K$1*K2925+$M$1*M2925+$AB$3</f>
        <v>522824.84520195052</v>
      </c>
      <c r="X2925" s="35">
        <f t="shared" si="49"/>
        <v>0</v>
      </c>
      <c r="Y2925" s="16">
        <f>(W2925-C2925)/C2925</f>
        <v>-8.2763429470262245E-2</v>
      </c>
    </row>
    <row r="2926" spans="1:25" x14ac:dyDescent="0.35">
      <c r="A2926">
        <v>3834000805</v>
      </c>
      <c r="B2926" t="s">
        <v>86</v>
      </c>
      <c r="C2926" s="9">
        <v>350000</v>
      </c>
      <c r="D2926" s="7">
        <v>4</v>
      </c>
      <c r="E2926" s="7">
        <v>1</v>
      </c>
      <c r="F2926" s="7">
        <v>1170</v>
      </c>
      <c r="G2926" s="7">
        <v>1.5</v>
      </c>
      <c r="H2926" s="7">
        <v>0</v>
      </c>
      <c r="I2926" s="7">
        <v>0</v>
      </c>
      <c r="J2926" s="7">
        <v>6</v>
      </c>
      <c r="K2926" s="7">
        <v>1260</v>
      </c>
      <c r="L2926" s="21">
        <v>0</v>
      </c>
      <c r="M2926">
        <v>47.728099999999998</v>
      </c>
      <c r="N2926" s="19">
        <v>8147</v>
      </c>
      <c r="O2926" s="19">
        <v>3</v>
      </c>
      <c r="P2926" s="19">
        <v>1959</v>
      </c>
      <c r="Q2926" s="19">
        <v>8147</v>
      </c>
      <c r="R2926">
        <v>98125</v>
      </c>
      <c r="S2926">
        <v>-122.289</v>
      </c>
      <c r="T2926" s="23">
        <v>1170</v>
      </c>
      <c r="U2926" s="23">
        <v>0</v>
      </c>
      <c r="W2926" s="35">
        <f>$D$1*D2926+$E$1*E2926+$F$1*F2926+$G$1*G2926+$H$1*H2926+$I$1*I2926+$J$1*J2926+$K$1*K2926+$M$1*M2926+$AB$3</f>
        <v>295205.10859197751</v>
      </c>
      <c r="X2926" s="35">
        <f t="shared" si="49"/>
        <v>0</v>
      </c>
      <c r="Y2926" s="16">
        <f>(W2926-C2926)/C2926</f>
        <v>-0.15655683259434999</v>
      </c>
    </row>
    <row r="2927" spans="1:25" x14ac:dyDescent="0.35">
      <c r="A2927">
        <v>2274000026</v>
      </c>
      <c r="B2927" t="s">
        <v>327</v>
      </c>
      <c r="C2927" s="9">
        <v>353000</v>
      </c>
      <c r="D2927" s="7">
        <v>3</v>
      </c>
      <c r="E2927" s="7">
        <v>2.5</v>
      </c>
      <c r="F2927" s="7">
        <v>1250</v>
      </c>
      <c r="G2927" s="7">
        <v>3</v>
      </c>
      <c r="H2927" s="7">
        <v>0</v>
      </c>
      <c r="I2927" s="7">
        <v>0</v>
      </c>
      <c r="J2927" s="7">
        <v>8</v>
      </c>
      <c r="K2927" s="7">
        <v>1330</v>
      </c>
      <c r="L2927" s="21">
        <v>0</v>
      </c>
      <c r="M2927">
        <v>47.697800000000001</v>
      </c>
      <c r="N2927" s="19">
        <v>864</v>
      </c>
      <c r="O2927" s="19">
        <v>3</v>
      </c>
      <c r="P2927" s="19">
        <v>2004</v>
      </c>
      <c r="Q2927" s="19">
        <v>2298</v>
      </c>
      <c r="R2927">
        <v>98115</v>
      </c>
      <c r="S2927">
        <v>-122.318</v>
      </c>
      <c r="T2927" s="23">
        <v>1250</v>
      </c>
      <c r="U2927" s="23">
        <v>0</v>
      </c>
      <c r="W2927" s="35">
        <f>$D$1*D2927+$E$1*E2927+$F$1*F2927+$G$1*G2927+$H$1*H2927+$I$1*I2927+$J$1*J2927+$K$1*K2927+$M$1*M2927+$AB$3</f>
        <v>414561.57587090135</v>
      </c>
      <c r="X2927" s="35">
        <f t="shared" si="49"/>
        <v>0</v>
      </c>
      <c r="Y2927" s="16">
        <f>(W2927-C2927)/C2927</f>
        <v>0.17439539906770921</v>
      </c>
    </row>
    <row r="2928" spans="1:25" x14ac:dyDescent="0.35">
      <c r="A2928">
        <v>5103300090</v>
      </c>
      <c r="B2928" t="s">
        <v>232</v>
      </c>
      <c r="C2928" s="9">
        <v>699000</v>
      </c>
      <c r="D2928" s="7">
        <v>5</v>
      </c>
      <c r="E2928" s="7">
        <v>2.5</v>
      </c>
      <c r="F2928" s="7">
        <v>3340</v>
      </c>
      <c r="G2928" s="7">
        <v>2</v>
      </c>
      <c r="H2928" s="7">
        <v>0</v>
      </c>
      <c r="I2928" s="7">
        <v>0</v>
      </c>
      <c r="J2928" s="7">
        <v>10</v>
      </c>
      <c r="K2928" s="7">
        <v>3420</v>
      </c>
      <c r="L2928" s="21">
        <v>0</v>
      </c>
      <c r="M2928">
        <v>47.456499999999998</v>
      </c>
      <c r="N2928" s="19">
        <v>24755</v>
      </c>
      <c r="O2928" s="19">
        <v>3</v>
      </c>
      <c r="P2928" s="19">
        <v>2002</v>
      </c>
      <c r="Q2928" s="19">
        <v>23274</v>
      </c>
      <c r="R2928">
        <v>98038</v>
      </c>
      <c r="S2928">
        <v>-122.066</v>
      </c>
      <c r="T2928" s="23">
        <v>3340</v>
      </c>
      <c r="U2928" s="23">
        <v>0</v>
      </c>
      <c r="W2928" s="35">
        <f>$D$1*D2928+$E$1*E2928+$F$1*F2928+$G$1*G2928+$H$1*H2928+$I$1*I2928+$J$1*J2928+$K$1*K2928+$M$1*M2928+$AB$3</f>
        <v>832752.47789951414</v>
      </c>
      <c r="X2928" s="35">
        <f t="shared" si="49"/>
        <v>0</v>
      </c>
      <c r="Y2928" s="16">
        <f>(W2928-C2928)/C2928</f>
        <v>0.19134832317527059</v>
      </c>
    </row>
    <row r="2929" spans="1:25" x14ac:dyDescent="0.35">
      <c r="A2929">
        <v>9558200025</v>
      </c>
      <c r="B2929" t="s">
        <v>238</v>
      </c>
      <c r="C2929" s="9">
        <v>265000</v>
      </c>
      <c r="D2929" s="7">
        <v>3</v>
      </c>
      <c r="E2929" s="7">
        <v>2</v>
      </c>
      <c r="F2929" s="7">
        <v>1380</v>
      </c>
      <c r="G2929" s="7">
        <v>2</v>
      </c>
      <c r="H2929" s="7">
        <v>0</v>
      </c>
      <c r="I2929" s="7">
        <v>0</v>
      </c>
      <c r="J2929" s="7">
        <v>7</v>
      </c>
      <c r="K2929" s="7">
        <v>1260</v>
      </c>
      <c r="L2929" s="21">
        <v>0</v>
      </c>
      <c r="M2929">
        <v>47.437399999999997</v>
      </c>
      <c r="N2929" s="19">
        <v>8536</v>
      </c>
      <c r="O2929" s="19">
        <v>4</v>
      </c>
      <c r="P2929" s="19">
        <v>1955</v>
      </c>
      <c r="Q2929" s="19">
        <v>8750</v>
      </c>
      <c r="R2929">
        <v>98148</v>
      </c>
      <c r="S2929">
        <v>-122.33499999999999</v>
      </c>
      <c r="T2929" s="23">
        <v>1380</v>
      </c>
      <c r="U2929" s="23">
        <v>0</v>
      </c>
      <c r="W2929" s="35">
        <f>$D$1*D2929+$E$1*E2929+$F$1*F2929+$G$1*G2929+$H$1*H2929+$I$1*I2929+$J$1*J2929+$K$1*K2929+$M$1*M2929+$AB$3</f>
        <v>231111.30264381319</v>
      </c>
      <c r="X2929" s="35">
        <f t="shared" si="49"/>
        <v>0</v>
      </c>
      <c r="Y2929" s="16">
        <f>(W2929-C2929)/C2929</f>
        <v>-0.12788187681579927</v>
      </c>
    </row>
    <row r="2930" spans="1:25" x14ac:dyDescent="0.35">
      <c r="A2930">
        <v>8649401270</v>
      </c>
      <c r="B2930" t="s">
        <v>233</v>
      </c>
      <c r="C2930" s="9">
        <v>167000</v>
      </c>
      <c r="D2930" s="7">
        <v>1</v>
      </c>
      <c r="E2930" s="7">
        <v>1</v>
      </c>
      <c r="F2930" s="7">
        <v>780</v>
      </c>
      <c r="G2930" s="7">
        <v>1.5</v>
      </c>
      <c r="H2930" s="7">
        <v>0</v>
      </c>
      <c r="I2930" s="7">
        <v>0</v>
      </c>
      <c r="J2930" s="7">
        <v>6</v>
      </c>
      <c r="K2930" s="7">
        <v>930</v>
      </c>
      <c r="L2930" s="21">
        <v>0</v>
      </c>
      <c r="M2930">
        <v>47.713000000000001</v>
      </c>
      <c r="N2930" s="19">
        <v>10235</v>
      </c>
      <c r="O2930" s="19">
        <v>3</v>
      </c>
      <c r="P2930" s="19">
        <v>1989</v>
      </c>
      <c r="Q2930" s="19">
        <v>10165</v>
      </c>
      <c r="R2930">
        <v>98014</v>
      </c>
      <c r="S2930">
        <v>-121.315</v>
      </c>
      <c r="T2930" s="23">
        <v>780</v>
      </c>
      <c r="U2930" s="23">
        <v>0</v>
      </c>
      <c r="W2930" s="35">
        <f>$D$1*D2930+$E$1*E2930+$F$1*F2930+$G$1*G2930+$H$1*H2930+$I$1*I2930+$J$1*J2930+$K$1*K2930+$M$1*M2930+$AB$3</f>
        <v>295478.97383505106</v>
      </c>
      <c r="X2930" s="35">
        <f t="shared" si="49"/>
        <v>0</v>
      </c>
      <c r="Y2930" s="16">
        <f>(W2930-C2930)/C2930</f>
        <v>0.76933517266497642</v>
      </c>
    </row>
    <row r="2931" spans="1:25" x14ac:dyDescent="0.35">
      <c r="A2931">
        <v>686200740</v>
      </c>
      <c r="B2931" t="s">
        <v>192</v>
      </c>
      <c r="C2931" s="9">
        <v>500000</v>
      </c>
      <c r="D2931" s="7">
        <v>4</v>
      </c>
      <c r="E2931" s="7">
        <v>2.25</v>
      </c>
      <c r="F2931" s="7">
        <v>2080</v>
      </c>
      <c r="G2931" s="7">
        <v>1</v>
      </c>
      <c r="H2931" s="7">
        <v>0</v>
      </c>
      <c r="I2931" s="7">
        <v>0</v>
      </c>
      <c r="J2931" s="7">
        <v>8</v>
      </c>
      <c r="K2931" s="7">
        <v>1800</v>
      </c>
      <c r="L2931" s="21">
        <v>0</v>
      </c>
      <c r="M2931">
        <v>47.626399999999997</v>
      </c>
      <c r="N2931" s="19">
        <v>8000</v>
      </c>
      <c r="O2931" s="19">
        <v>3</v>
      </c>
      <c r="P2931" s="19">
        <v>1964</v>
      </c>
      <c r="Q2931" s="19">
        <v>7700</v>
      </c>
      <c r="R2931">
        <v>98008</v>
      </c>
      <c r="S2931">
        <v>-122.113</v>
      </c>
      <c r="T2931" s="23">
        <v>1390</v>
      </c>
      <c r="U2931" s="23">
        <v>690</v>
      </c>
      <c r="W2931" s="35">
        <f>$D$1*D2931+$E$1*E2931+$F$1*F2931+$G$1*G2931+$H$1*H2931+$I$1*I2931+$J$1*J2931+$K$1*K2931+$M$1*M2931+$AB$3</f>
        <v>574077.68889300898</v>
      </c>
      <c r="X2931" s="35">
        <f t="shared" si="49"/>
        <v>0</v>
      </c>
      <c r="Y2931" s="16">
        <f>(W2931-C2931)/C2931</f>
        <v>0.14815537778601795</v>
      </c>
    </row>
    <row r="2932" spans="1:25" x14ac:dyDescent="0.35">
      <c r="A2932">
        <v>7658600025</v>
      </c>
      <c r="B2932" t="s">
        <v>154</v>
      </c>
      <c r="C2932" s="9">
        <v>700000</v>
      </c>
      <c r="D2932" s="7">
        <v>3</v>
      </c>
      <c r="E2932" s="7">
        <v>1</v>
      </c>
      <c r="F2932" s="7">
        <v>1410</v>
      </c>
      <c r="G2932" s="7">
        <v>2</v>
      </c>
      <c r="H2932" s="7">
        <v>0</v>
      </c>
      <c r="I2932" s="7">
        <v>0</v>
      </c>
      <c r="J2932" s="7">
        <v>6</v>
      </c>
      <c r="K2932" s="7">
        <v>1640</v>
      </c>
      <c r="L2932" s="21">
        <v>0</v>
      </c>
      <c r="M2932">
        <v>47.592399999999998</v>
      </c>
      <c r="N2932" s="19">
        <v>7200</v>
      </c>
      <c r="O2932" s="19">
        <v>4</v>
      </c>
      <c r="P2932" s="19">
        <v>1901</v>
      </c>
      <c r="Q2932" s="19">
        <v>7200</v>
      </c>
      <c r="R2932">
        <v>98144</v>
      </c>
      <c r="S2932">
        <v>-122.30200000000001</v>
      </c>
      <c r="T2932" s="23">
        <v>1410</v>
      </c>
      <c r="U2932" s="23">
        <v>0</v>
      </c>
      <c r="W2932" s="35">
        <f>$D$1*D2932+$E$1*E2932+$F$1*F2932+$G$1*G2932+$H$1*H2932+$I$1*I2932+$J$1*J2932+$K$1*K2932+$M$1*M2932+$AB$3</f>
        <v>280118.7691600956</v>
      </c>
      <c r="X2932" s="35">
        <f t="shared" si="49"/>
        <v>0</v>
      </c>
      <c r="Y2932" s="16">
        <f>(W2932-C2932)/C2932</f>
        <v>-0.59983032977129203</v>
      </c>
    </row>
    <row r="2933" spans="1:25" x14ac:dyDescent="0.35">
      <c r="A2933">
        <v>3702900165</v>
      </c>
      <c r="B2933" t="s">
        <v>124</v>
      </c>
      <c r="C2933" s="9">
        <v>295000</v>
      </c>
      <c r="D2933" s="7">
        <v>1</v>
      </c>
      <c r="E2933" s="7">
        <v>1</v>
      </c>
      <c r="F2933" s="7">
        <v>520</v>
      </c>
      <c r="G2933" s="7">
        <v>1</v>
      </c>
      <c r="H2933" s="7">
        <v>0</v>
      </c>
      <c r="I2933" s="7">
        <v>0</v>
      </c>
      <c r="J2933" s="7">
        <v>6</v>
      </c>
      <c r="K2933" s="7">
        <v>1030</v>
      </c>
      <c r="L2933" s="21">
        <v>0</v>
      </c>
      <c r="M2933">
        <v>47.557899999999997</v>
      </c>
      <c r="N2933" s="19">
        <v>5600</v>
      </c>
      <c r="O2933" s="19">
        <v>3</v>
      </c>
      <c r="P2933" s="19">
        <v>1918</v>
      </c>
      <c r="Q2933" s="19">
        <v>5265</v>
      </c>
      <c r="R2933">
        <v>98116</v>
      </c>
      <c r="S2933">
        <v>-122.395</v>
      </c>
      <c r="T2933" s="23">
        <v>520</v>
      </c>
      <c r="U2933" s="23">
        <v>0</v>
      </c>
      <c r="W2933" s="35">
        <f>$D$1*D2933+$E$1*E2933+$F$1*F2933+$G$1*G2933+$H$1*H2933+$I$1*I2933+$J$1*J2933+$K$1*K2933+$M$1*M2933+$AB$3</f>
        <v>152314.04477817193</v>
      </c>
      <c r="X2933" s="35">
        <f t="shared" si="49"/>
        <v>0</v>
      </c>
      <c r="Y2933" s="16">
        <f>(W2933-C2933)/C2933</f>
        <v>-0.48368120414179006</v>
      </c>
    </row>
    <row r="2934" spans="1:25" x14ac:dyDescent="0.35">
      <c r="A2934">
        <v>7977201240</v>
      </c>
      <c r="B2934" t="s">
        <v>64</v>
      </c>
      <c r="C2934" s="10">
        <v>1010000</v>
      </c>
      <c r="D2934" s="7">
        <v>4</v>
      </c>
      <c r="E2934" s="7">
        <v>3.5</v>
      </c>
      <c r="F2934" s="7">
        <v>3500</v>
      </c>
      <c r="G2934" s="7">
        <v>2</v>
      </c>
      <c r="H2934" s="7">
        <v>0</v>
      </c>
      <c r="I2934" s="7">
        <v>2</v>
      </c>
      <c r="J2934" s="7">
        <v>9</v>
      </c>
      <c r="K2934" s="7">
        <v>2430</v>
      </c>
      <c r="L2934" s="21">
        <v>0</v>
      </c>
      <c r="M2934">
        <v>47.683399999999999</v>
      </c>
      <c r="N2934" s="19">
        <v>4080</v>
      </c>
      <c r="O2934" s="19">
        <v>3</v>
      </c>
      <c r="P2934" s="19">
        <v>2004</v>
      </c>
      <c r="Q2934" s="19">
        <v>5100</v>
      </c>
      <c r="R2934">
        <v>98115</v>
      </c>
      <c r="S2934">
        <v>-122.292</v>
      </c>
      <c r="T2934" s="23">
        <v>2590</v>
      </c>
      <c r="U2934" s="23">
        <v>910</v>
      </c>
      <c r="W2934" s="35">
        <f>$D$1*D2934+$E$1*E2934+$F$1*F2934+$G$1*G2934+$H$1*H2934+$I$1*I2934+$J$1*J2934+$K$1*K2934+$M$1*M2934+$AB$3</f>
        <v>1078466.5861428492</v>
      </c>
      <c r="X2934" s="35">
        <f t="shared" si="49"/>
        <v>0</v>
      </c>
      <c r="Y2934" s="16">
        <f>(W2934-C2934)/C2934</f>
        <v>6.7788699151335813E-2</v>
      </c>
    </row>
    <row r="2935" spans="1:25" x14ac:dyDescent="0.35">
      <c r="A2935">
        <v>8651410090</v>
      </c>
      <c r="B2935" t="s">
        <v>131</v>
      </c>
      <c r="C2935" s="9">
        <v>209000</v>
      </c>
      <c r="D2935" s="7">
        <v>2</v>
      </c>
      <c r="E2935" s="7">
        <v>1</v>
      </c>
      <c r="F2935" s="7">
        <v>840</v>
      </c>
      <c r="G2935" s="7">
        <v>1</v>
      </c>
      <c r="H2935" s="7">
        <v>0</v>
      </c>
      <c r="I2935" s="7">
        <v>0</v>
      </c>
      <c r="J2935" s="7">
        <v>6</v>
      </c>
      <c r="K2935" s="7">
        <v>920</v>
      </c>
      <c r="L2935" s="21">
        <v>0</v>
      </c>
      <c r="M2935">
        <v>47.364400000000003</v>
      </c>
      <c r="N2935" s="19">
        <v>5265</v>
      </c>
      <c r="O2935" s="19">
        <v>5</v>
      </c>
      <c r="P2935" s="19">
        <v>1969</v>
      </c>
      <c r="Q2935" s="19">
        <v>5100</v>
      </c>
      <c r="R2935">
        <v>98042</v>
      </c>
      <c r="S2935">
        <v>-122.08199999999999</v>
      </c>
      <c r="T2935" s="23">
        <v>840</v>
      </c>
      <c r="U2935" s="23">
        <v>0</v>
      </c>
      <c r="W2935" s="35">
        <f>$D$1*D2935+$E$1*E2935+$F$1*F2935+$G$1*G2935+$H$1*H2935+$I$1*I2935+$J$1*J2935+$K$1*K2935+$M$1*M2935+$AB$3</f>
        <v>62185.242590270936</v>
      </c>
      <c r="X2935" s="35">
        <f t="shared" si="49"/>
        <v>0</v>
      </c>
      <c r="Y2935" s="16">
        <f>(W2935-C2935)/C2935</f>
        <v>-0.70246295411353621</v>
      </c>
    </row>
    <row r="2936" spans="1:25" x14ac:dyDescent="0.35">
      <c r="A2936">
        <v>3750603732</v>
      </c>
      <c r="B2936" t="s">
        <v>94</v>
      </c>
      <c r="C2936" s="9">
        <v>276000</v>
      </c>
      <c r="D2936" s="7">
        <v>3</v>
      </c>
      <c r="E2936" s="7">
        <v>1.75</v>
      </c>
      <c r="F2936" s="7">
        <v>2240</v>
      </c>
      <c r="G2936" s="7">
        <v>1</v>
      </c>
      <c r="H2936" s="7">
        <v>0</v>
      </c>
      <c r="I2936" s="7">
        <v>0</v>
      </c>
      <c r="J2936" s="7">
        <v>7</v>
      </c>
      <c r="K2936" s="7">
        <v>1740</v>
      </c>
      <c r="L2936" s="21">
        <v>0</v>
      </c>
      <c r="M2936">
        <v>47.263500000000001</v>
      </c>
      <c r="N2936" s="19">
        <v>9200</v>
      </c>
      <c r="O2936" s="19">
        <v>4</v>
      </c>
      <c r="P2936" s="19">
        <v>1968</v>
      </c>
      <c r="Q2936" s="19">
        <v>9600</v>
      </c>
      <c r="R2936">
        <v>98001</v>
      </c>
      <c r="S2936">
        <v>-122.28400000000001</v>
      </c>
      <c r="T2936" s="23">
        <v>1440</v>
      </c>
      <c r="U2936" s="23">
        <v>800</v>
      </c>
      <c r="W2936" s="35">
        <f>$D$1*D2936+$E$1*E2936+$F$1*F2936+$G$1*G2936+$H$1*H2936+$I$1*I2936+$J$1*J2936+$K$1*K2936+$M$1*M2936+$AB$3</f>
        <v>336095.27731618285</v>
      </c>
      <c r="X2936" s="35">
        <f t="shared" si="49"/>
        <v>0</v>
      </c>
      <c r="Y2936" s="16">
        <f>(W2936-C2936)/C2936</f>
        <v>0.21773651201515526</v>
      </c>
    </row>
    <row r="2937" spans="1:25" x14ac:dyDescent="0.35">
      <c r="A2937">
        <v>1023059429</v>
      </c>
      <c r="B2937" t="s">
        <v>283</v>
      </c>
      <c r="C2937" s="9">
        <v>380000</v>
      </c>
      <c r="D2937" s="7">
        <v>4</v>
      </c>
      <c r="E2937" s="7">
        <v>2.5</v>
      </c>
      <c r="F2937" s="7">
        <v>2100</v>
      </c>
      <c r="G2937" s="7">
        <v>2</v>
      </c>
      <c r="H2937" s="7">
        <v>0</v>
      </c>
      <c r="I2937" s="7">
        <v>0</v>
      </c>
      <c r="J2937" s="7">
        <v>8</v>
      </c>
      <c r="K2937" s="7">
        <v>2090</v>
      </c>
      <c r="L2937" s="21">
        <v>0</v>
      </c>
      <c r="M2937">
        <v>47.495600000000003</v>
      </c>
      <c r="N2937" s="19">
        <v>5857</v>
      </c>
      <c r="O2937" s="19">
        <v>3</v>
      </c>
      <c r="P2937" s="19">
        <v>2002</v>
      </c>
      <c r="Q2937" s="19">
        <v>7779</v>
      </c>
      <c r="R2937">
        <v>98059</v>
      </c>
      <c r="S2937">
        <v>-122.163</v>
      </c>
      <c r="T2937" s="23">
        <v>2100</v>
      </c>
      <c r="U2937" s="23">
        <v>0</v>
      </c>
      <c r="W2937" s="35">
        <f>$D$1*D2937+$E$1*E2937+$F$1*F2937+$G$1*G2937+$H$1*H2937+$I$1*I2937+$J$1*J2937+$K$1*K2937+$M$1*M2937+$AB$3</f>
        <v>465551.32450755313</v>
      </c>
      <c r="X2937" s="35">
        <f t="shared" si="49"/>
        <v>0</v>
      </c>
      <c r="Y2937" s="16">
        <f>(W2937-C2937)/C2937</f>
        <v>0.22513506449356088</v>
      </c>
    </row>
    <row r="2938" spans="1:25" x14ac:dyDescent="0.35">
      <c r="A2938">
        <v>2412100025</v>
      </c>
      <c r="B2938" t="s">
        <v>282</v>
      </c>
      <c r="C2938" s="9">
        <v>315000</v>
      </c>
      <c r="D2938" s="7">
        <v>3</v>
      </c>
      <c r="E2938" s="7">
        <v>1.5</v>
      </c>
      <c r="F2938" s="7">
        <v>1750</v>
      </c>
      <c r="G2938" s="7">
        <v>1</v>
      </c>
      <c r="H2938" s="7">
        <v>0</v>
      </c>
      <c r="I2938" s="7">
        <v>0</v>
      </c>
      <c r="J2938" s="7">
        <v>7</v>
      </c>
      <c r="K2938" s="7">
        <v>1680</v>
      </c>
      <c r="L2938" s="21">
        <v>0</v>
      </c>
      <c r="M2938">
        <v>47.566600000000001</v>
      </c>
      <c r="N2938" s="19">
        <v>12500</v>
      </c>
      <c r="O2938" s="19">
        <v>3</v>
      </c>
      <c r="P2938" s="19">
        <v>1954</v>
      </c>
      <c r="Q2938" s="19">
        <v>13000</v>
      </c>
      <c r="R2938">
        <v>98024</v>
      </c>
      <c r="S2938">
        <v>-121.902</v>
      </c>
      <c r="T2938" s="23">
        <v>1150</v>
      </c>
      <c r="U2938" s="23">
        <v>600</v>
      </c>
      <c r="W2938" s="35">
        <f>$D$1*D2938+$E$1*E2938+$F$1*F2938+$G$1*G2938+$H$1*H2938+$I$1*I2938+$J$1*J2938+$K$1*K2938+$M$1*M2938+$AB$3</f>
        <v>430902.14633795246</v>
      </c>
      <c r="X2938" s="35">
        <f t="shared" si="49"/>
        <v>0</v>
      </c>
      <c r="Y2938" s="16">
        <f>(W2938-C2938)/C2938</f>
        <v>0.3679433217077856</v>
      </c>
    </row>
    <row r="2939" spans="1:25" x14ac:dyDescent="0.35">
      <c r="A2939">
        <v>203600600</v>
      </c>
      <c r="B2939" t="s">
        <v>259</v>
      </c>
      <c r="C2939" s="9">
        <v>685530</v>
      </c>
      <c r="D2939" s="7">
        <v>4</v>
      </c>
      <c r="E2939" s="7">
        <v>2.5</v>
      </c>
      <c r="F2939" s="7">
        <v>3130</v>
      </c>
      <c r="G2939" s="7">
        <v>2</v>
      </c>
      <c r="H2939" s="7">
        <v>0</v>
      </c>
      <c r="I2939" s="7">
        <v>0</v>
      </c>
      <c r="J2939" s="7">
        <v>9</v>
      </c>
      <c r="K2939" s="7">
        <v>2780</v>
      </c>
      <c r="L2939" s="21">
        <v>0</v>
      </c>
      <c r="M2939">
        <v>47.661799999999999</v>
      </c>
      <c r="N2939" s="19">
        <v>60467</v>
      </c>
      <c r="O2939" s="19">
        <v>3</v>
      </c>
      <c r="P2939" s="19">
        <v>1996</v>
      </c>
      <c r="Q2939" s="19">
        <v>44224</v>
      </c>
      <c r="R2939">
        <v>98014</v>
      </c>
      <c r="S2939">
        <v>-121.962</v>
      </c>
      <c r="T2939" s="23">
        <v>3130</v>
      </c>
      <c r="U2939" s="23">
        <v>0</v>
      </c>
      <c r="W2939" s="35">
        <f>$D$1*D2939+$E$1*E2939+$F$1*F2939+$G$1*G2939+$H$1*H2939+$I$1*I2939+$J$1*J2939+$K$1*K2939+$M$1*M2939+$AB$3</f>
        <v>874783.40418625996</v>
      </c>
      <c r="X2939" s="35">
        <f t="shared" si="49"/>
        <v>0</v>
      </c>
      <c r="Y2939" s="16">
        <f>(W2939-C2939)/C2939</f>
        <v>0.27606874124583891</v>
      </c>
    </row>
    <row r="2940" spans="1:25" x14ac:dyDescent="0.35">
      <c r="A2940">
        <v>2021069059</v>
      </c>
      <c r="B2940" t="s">
        <v>45</v>
      </c>
      <c r="C2940" s="9">
        <v>254600</v>
      </c>
      <c r="D2940" s="7">
        <v>3</v>
      </c>
      <c r="E2940" s="7">
        <v>2</v>
      </c>
      <c r="F2940" s="7">
        <v>1470</v>
      </c>
      <c r="G2940" s="7">
        <v>1</v>
      </c>
      <c r="H2940" s="7">
        <v>0</v>
      </c>
      <c r="I2940" s="7">
        <v>0</v>
      </c>
      <c r="J2940" s="7">
        <v>7</v>
      </c>
      <c r="K2940" s="7">
        <v>1390</v>
      </c>
      <c r="L2940" s="21">
        <v>0</v>
      </c>
      <c r="M2940">
        <v>47.2973</v>
      </c>
      <c r="N2940" s="19">
        <v>20000</v>
      </c>
      <c r="O2940" s="19">
        <v>4</v>
      </c>
      <c r="P2940" s="19">
        <v>1968</v>
      </c>
      <c r="Q2940" s="19">
        <v>30056</v>
      </c>
      <c r="R2940">
        <v>98002</v>
      </c>
      <c r="S2940">
        <v>-122.08</v>
      </c>
      <c r="T2940" s="23">
        <v>1470</v>
      </c>
      <c r="U2940" s="23">
        <v>0</v>
      </c>
      <c r="W2940" s="35">
        <f>$D$1*D2940+$E$1*E2940+$F$1*F2940+$G$1*G2940+$H$1*H2940+$I$1*I2940+$J$1*J2940+$K$1*K2940+$M$1*M2940+$AB$3</f>
        <v>186535.36585923284</v>
      </c>
      <c r="X2940" s="35">
        <f t="shared" si="49"/>
        <v>0</v>
      </c>
      <c r="Y2940" s="16">
        <f>(W2940-C2940)/C2940</f>
        <v>-0.26733948994802498</v>
      </c>
    </row>
    <row r="2941" spans="1:25" x14ac:dyDescent="0.35">
      <c r="A2941">
        <v>7227501645</v>
      </c>
      <c r="B2941" t="s">
        <v>78</v>
      </c>
      <c r="C2941" s="9">
        <v>230000</v>
      </c>
      <c r="D2941" s="7">
        <v>3</v>
      </c>
      <c r="E2941" s="7">
        <v>2</v>
      </c>
      <c r="F2941" s="7">
        <v>1440</v>
      </c>
      <c r="G2941" s="7">
        <v>1</v>
      </c>
      <c r="H2941" s="7">
        <v>0</v>
      </c>
      <c r="I2941" s="7">
        <v>0</v>
      </c>
      <c r="J2941" s="7">
        <v>6</v>
      </c>
      <c r="K2941" s="7">
        <v>1120</v>
      </c>
      <c r="L2941" s="21">
        <v>2007</v>
      </c>
      <c r="M2941">
        <v>47.494700000000002</v>
      </c>
      <c r="N2941" s="19">
        <v>5600</v>
      </c>
      <c r="O2941" s="19">
        <v>4</v>
      </c>
      <c r="P2941" s="19">
        <v>1942</v>
      </c>
      <c r="Q2941" s="19">
        <v>5700</v>
      </c>
      <c r="R2941">
        <v>98056</v>
      </c>
      <c r="S2941">
        <v>-122.185</v>
      </c>
      <c r="T2941" s="23">
        <v>720</v>
      </c>
      <c r="U2941" s="23">
        <v>720</v>
      </c>
      <c r="W2941" s="35">
        <f>$D$1*D2941+$E$1*E2941+$F$1*F2941+$G$1*G2941+$H$1*H2941+$I$1*I2941+$J$1*J2941+$K$1*K2941+$M$1*M2941+$AB$3</f>
        <v>232671.06382009014</v>
      </c>
      <c r="X2941" s="35">
        <f t="shared" si="49"/>
        <v>0</v>
      </c>
      <c r="Y2941" s="16">
        <f>(W2941-C2941)/C2941</f>
        <v>1.1613320956913673E-2</v>
      </c>
    </row>
    <row r="2942" spans="1:25" x14ac:dyDescent="0.35">
      <c r="A2942">
        <v>4310702787</v>
      </c>
      <c r="B2942" t="s">
        <v>125</v>
      </c>
      <c r="C2942" s="9">
        <v>335000</v>
      </c>
      <c r="D2942" s="7">
        <v>3</v>
      </c>
      <c r="E2942" s="7">
        <v>3</v>
      </c>
      <c r="F2942" s="7">
        <v>1430</v>
      </c>
      <c r="G2942" s="7">
        <v>3</v>
      </c>
      <c r="H2942" s="7">
        <v>0</v>
      </c>
      <c r="I2942" s="7">
        <v>0</v>
      </c>
      <c r="J2942" s="7">
        <v>8</v>
      </c>
      <c r="K2942" s="7">
        <v>1020</v>
      </c>
      <c r="L2942" s="21">
        <v>0</v>
      </c>
      <c r="M2942">
        <v>47.697099999999999</v>
      </c>
      <c r="N2942" s="19">
        <v>1249</v>
      </c>
      <c r="O2942" s="19">
        <v>3</v>
      </c>
      <c r="P2942" s="19">
        <v>2003</v>
      </c>
      <c r="Q2942" s="19">
        <v>1112</v>
      </c>
      <c r="R2942">
        <v>98103</v>
      </c>
      <c r="S2942">
        <v>-122.34</v>
      </c>
      <c r="T2942" s="23">
        <v>1430</v>
      </c>
      <c r="U2942" s="23">
        <v>0</v>
      </c>
      <c r="W2942" s="35">
        <f>$D$1*D2942+$E$1*E2942+$F$1*F2942+$G$1*G2942+$H$1*H2942+$I$1*I2942+$J$1*J2942+$K$1*K2942+$M$1*M2942+$AB$3</f>
        <v>444192.81445395574</v>
      </c>
      <c r="X2942" s="35">
        <f t="shared" si="49"/>
        <v>0</v>
      </c>
      <c r="Y2942" s="16">
        <f>(W2942-C2942)/C2942</f>
        <v>0.32594869986255443</v>
      </c>
    </row>
    <row r="2943" spans="1:25" x14ac:dyDescent="0.35">
      <c r="A2943">
        <v>1494300110</v>
      </c>
      <c r="B2943" t="s">
        <v>78</v>
      </c>
      <c r="C2943" s="9">
        <v>550000</v>
      </c>
      <c r="D2943" s="7">
        <v>4</v>
      </c>
      <c r="E2943" s="7">
        <v>2.5</v>
      </c>
      <c r="F2943" s="7">
        <v>2170</v>
      </c>
      <c r="G2943" s="7">
        <v>1</v>
      </c>
      <c r="H2943" s="7">
        <v>0</v>
      </c>
      <c r="I2943" s="7">
        <v>0</v>
      </c>
      <c r="J2943" s="7">
        <v>7</v>
      </c>
      <c r="K2943" s="7">
        <v>1940</v>
      </c>
      <c r="L2943" s="21">
        <v>0</v>
      </c>
      <c r="M2943">
        <v>47.678899999999999</v>
      </c>
      <c r="N2943" s="19">
        <v>9600</v>
      </c>
      <c r="O2943" s="19">
        <v>3</v>
      </c>
      <c r="P2943" s="19">
        <v>1980</v>
      </c>
      <c r="Q2943" s="19">
        <v>8400</v>
      </c>
      <c r="R2943">
        <v>98052</v>
      </c>
      <c r="S2943">
        <v>-122.116</v>
      </c>
      <c r="T2943" s="23">
        <v>1460</v>
      </c>
      <c r="U2943" s="23">
        <v>710</v>
      </c>
      <c r="W2943" s="35">
        <f>$D$1*D2943+$E$1*E2943+$F$1*F2943+$G$1*G2943+$H$1*H2943+$I$1*I2943+$J$1*J2943+$K$1*K2943+$M$1*M2943+$AB$3</f>
        <v>551313.39308677986</v>
      </c>
      <c r="X2943" s="35">
        <f t="shared" si="49"/>
        <v>0</v>
      </c>
      <c r="Y2943" s="16">
        <f>(W2943-C2943)/C2943</f>
        <v>2.3879874305088411E-3</v>
      </c>
    </row>
    <row r="2944" spans="1:25" x14ac:dyDescent="0.35">
      <c r="A2944">
        <v>1950900245</v>
      </c>
      <c r="B2944" t="s">
        <v>287</v>
      </c>
      <c r="C2944" s="9">
        <v>123300</v>
      </c>
      <c r="D2944" s="7">
        <v>3</v>
      </c>
      <c r="E2944" s="7">
        <v>1</v>
      </c>
      <c r="F2944" s="7">
        <v>1150</v>
      </c>
      <c r="G2944" s="7">
        <v>1.5</v>
      </c>
      <c r="H2944" s="7">
        <v>0</v>
      </c>
      <c r="I2944" s="7">
        <v>0</v>
      </c>
      <c r="J2944" s="7">
        <v>7</v>
      </c>
      <c r="K2944" s="7">
        <v>1360</v>
      </c>
      <c r="L2944" s="21">
        <v>0</v>
      </c>
      <c r="M2944">
        <v>47.374000000000002</v>
      </c>
      <c r="N2944" s="19">
        <v>8050</v>
      </c>
      <c r="O2944" s="19">
        <v>4</v>
      </c>
      <c r="P2944" s="19">
        <v>1956</v>
      </c>
      <c r="Q2944" s="19">
        <v>8050</v>
      </c>
      <c r="R2944">
        <v>98032</v>
      </c>
      <c r="S2944">
        <v>-122.29600000000001</v>
      </c>
      <c r="T2944" s="23">
        <v>1150</v>
      </c>
      <c r="U2944" s="23">
        <v>0</v>
      </c>
      <c r="W2944" s="35">
        <f>$D$1*D2944+$E$1*E2944+$F$1*F2944+$G$1*G2944+$H$1*H2944+$I$1*I2944+$J$1*J2944+$K$1*K2944+$M$1*M2944+$AB$3</f>
        <v>167116.44291016459</v>
      </c>
      <c r="X2944" s="35">
        <f t="shared" si="49"/>
        <v>0</v>
      </c>
      <c r="Y2944" s="16">
        <f>(W2944-C2944)/C2944</f>
        <v>0.35536450048795293</v>
      </c>
    </row>
    <row r="2945" spans="1:25" x14ac:dyDescent="0.35">
      <c r="A2945">
        <v>3512100110</v>
      </c>
      <c r="B2945" t="s">
        <v>181</v>
      </c>
      <c r="C2945" s="9">
        <v>275436</v>
      </c>
      <c r="D2945" s="7">
        <v>4</v>
      </c>
      <c r="E2945" s="7">
        <v>2.75</v>
      </c>
      <c r="F2945" s="7">
        <v>2170</v>
      </c>
      <c r="G2945" s="7">
        <v>1.5</v>
      </c>
      <c r="H2945" s="7">
        <v>0</v>
      </c>
      <c r="I2945" s="7">
        <v>0</v>
      </c>
      <c r="J2945" s="7">
        <v>7</v>
      </c>
      <c r="K2945" s="7">
        <v>1490</v>
      </c>
      <c r="L2945" s="21">
        <v>0</v>
      </c>
      <c r="M2945">
        <v>47.374099999999999</v>
      </c>
      <c r="N2945" s="19">
        <v>9658</v>
      </c>
      <c r="O2945" s="19">
        <v>3</v>
      </c>
      <c r="P2945" s="19">
        <v>1966</v>
      </c>
      <c r="Q2945" s="19">
        <v>9731</v>
      </c>
      <c r="R2945">
        <v>98030</v>
      </c>
      <c r="S2945">
        <v>-122.18899999999999</v>
      </c>
      <c r="T2945" s="23">
        <v>2170</v>
      </c>
      <c r="U2945" s="23">
        <v>0</v>
      </c>
      <c r="W2945" s="35">
        <f>$D$1*D2945+$E$1*E2945+$F$1*F2945+$G$1*G2945+$H$1*H2945+$I$1*I2945+$J$1*J2945+$K$1*K2945+$M$1*M2945+$AB$3</f>
        <v>333004.76032485813</v>
      </c>
      <c r="X2945" s="35">
        <f t="shared" si="49"/>
        <v>0</v>
      </c>
      <c r="Y2945" s="16">
        <f>(W2945-C2945)/C2945</f>
        <v>0.20900957146073182</v>
      </c>
    </row>
    <row r="2946" spans="1:25" x14ac:dyDescent="0.35">
      <c r="A2946">
        <v>8732750100</v>
      </c>
      <c r="B2946" t="s">
        <v>328</v>
      </c>
      <c r="C2946" s="9">
        <v>325000</v>
      </c>
      <c r="D2946" s="7">
        <v>4</v>
      </c>
      <c r="E2946" s="7">
        <v>3.5</v>
      </c>
      <c r="F2946" s="7">
        <v>2630</v>
      </c>
      <c r="G2946" s="7">
        <v>1.5</v>
      </c>
      <c r="H2946" s="7">
        <v>0</v>
      </c>
      <c r="I2946" s="7">
        <v>3</v>
      </c>
      <c r="J2946" s="7">
        <v>7</v>
      </c>
      <c r="K2946" s="7">
        <v>1920</v>
      </c>
      <c r="L2946" s="21">
        <v>0</v>
      </c>
      <c r="M2946">
        <v>47.435499999999998</v>
      </c>
      <c r="N2946" s="19">
        <v>3435</v>
      </c>
      <c r="O2946" s="19">
        <v>3</v>
      </c>
      <c r="P2946" s="19">
        <v>1984</v>
      </c>
      <c r="Q2946" s="19">
        <v>2435</v>
      </c>
      <c r="R2946">
        <v>98188</v>
      </c>
      <c r="S2946">
        <v>-122.27200000000001</v>
      </c>
      <c r="T2946" s="23">
        <v>1640</v>
      </c>
      <c r="U2946" s="23">
        <v>990</v>
      </c>
      <c r="W2946" s="35">
        <f>$D$1*D2946+$E$1*E2946+$F$1*F2946+$G$1*G2946+$H$1*H2946+$I$1*I2946+$J$1*J2946+$K$1*K2946+$M$1*M2946+$AB$3</f>
        <v>653490.11543733999</v>
      </c>
      <c r="X2946" s="35">
        <f t="shared" si="49"/>
        <v>0</v>
      </c>
      <c r="Y2946" s="16">
        <f>(W2946-C2946)/C2946</f>
        <v>1.0107388167302769</v>
      </c>
    </row>
    <row r="2947" spans="1:25" x14ac:dyDescent="0.35">
      <c r="A2947">
        <v>1332000110</v>
      </c>
      <c r="B2947" t="s">
        <v>102</v>
      </c>
      <c r="C2947" s="9">
        <v>635000</v>
      </c>
      <c r="D2947" s="7">
        <v>4</v>
      </c>
      <c r="E2947" s="7">
        <v>2.5</v>
      </c>
      <c r="F2947" s="7">
        <v>2490</v>
      </c>
      <c r="G2947" s="7">
        <v>2</v>
      </c>
      <c r="H2947" s="7">
        <v>0</v>
      </c>
      <c r="I2947" s="7">
        <v>0</v>
      </c>
      <c r="J2947" s="7">
        <v>9</v>
      </c>
      <c r="K2947" s="7">
        <v>3170</v>
      </c>
      <c r="L2947" s="21">
        <v>0</v>
      </c>
      <c r="M2947">
        <v>47.650700000000001</v>
      </c>
      <c r="N2947" s="19">
        <v>40608</v>
      </c>
      <c r="O2947" s="19">
        <v>3</v>
      </c>
      <c r="P2947" s="19">
        <v>1997</v>
      </c>
      <c r="Q2947" s="19">
        <v>45441</v>
      </c>
      <c r="R2947">
        <v>98053</v>
      </c>
      <c r="S2947">
        <v>-122.004</v>
      </c>
      <c r="T2947" s="23">
        <v>2490</v>
      </c>
      <c r="U2947" s="23">
        <v>0</v>
      </c>
      <c r="W2947" s="35">
        <f>$D$1*D2947+$E$1*E2947+$F$1*F2947+$G$1*G2947+$H$1*H2947+$I$1*I2947+$J$1*J2947+$K$1*K2947+$M$1*M2947+$AB$3</f>
        <v>732478.47137410566</v>
      </c>
      <c r="X2947" s="35">
        <f t="shared" si="49"/>
        <v>0</v>
      </c>
      <c r="Y2947" s="16">
        <f>(W2947-C2947)/C2947</f>
        <v>0.15350940373874908</v>
      </c>
    </row>
    <row r="2948" spans="1:25" x14ac:dyDescent="0.35">
      <c r="A2948">
        <v>2768100690</v>
      </c>
      <c r="B2948" t="s">
        <v>226</v>
      </c>
      <c r="C2948" s="9">
        <v>513000</v>
      </c>
      <c r="D2948" s="7">
        <v>3</v>
      </c>
      <c r="E2948" s="7">
        <v>1.75</v>
      </c>
      <c r="F2948" s="7">
        <v>1710</v>
      </c>
      <c r="G2948" s="7">
        <v>1</v>
      </c>
      <c r="H2948" s="7">
        <v>0</v>
      </c>
      <c r="I2948" s="7">
        <v>0</v>
      </c>
      <c r="J2948" s="7">
        <v>7</v>
      </c>
      <c r="K2948" s="7">
        <v>920</v>
      </c>
      <c r="L2948" s="21">
        <v>0</v>
      </c>
      <c r="M2948">
        <v>47.668900000000001</v>
      </c>
      <c r="N2948" s="19">
        <v>5000</v>
      </c>
      <c r="O2948" s="19">
        <v>4</v>
      </c>
      <c r="P2948" s="19">
        <v>1944</v>
      </c>
      <c r="Q2948" s="19">
        <v>5000</v>
      </c>
      <c r="R2948">
        <v>98107</v>
      </c>
      <c r="S2948">
        <v>-122.37</v>
      </c>
      <c r="T2948" s="23">
        <v>1110</v>
      </c>
      <c r="U2948" s="23">
        <v>600</v>
      </c>
      <c r="W2948" s="35">
        <f>$D$1*D2948+$E$1*E2948+$F$1*F2948+$G$1*G2948+$H$1*H2948+$I$1*I2948+$J$1*J2948+$K$1*K2948+$M$1*M2948+$AB$3</f>
        <v>480300.21355438232</v>
      </c>
      <c r="X2948" s="35">
        <f t="shared" ref="X2948:X3011" si="50">IF(W2948&lt;0, 1,0)</f>
        <v>0</v>
      </c>
      <c r="Y2948" s="16">
        <f>(W2948-C2948)/C2948</f>
        <v>-6.3742273773133865E-2</v>
      </c>
    </row>
    <row r="2949" spans="1:25" x14ac:dyDescent="0.35">
      <c r="A2949">
        <v>7525410090</v>
      </c>
      <c r="B2949" t="s">
        <v>130</v>
      </c>
      <c r="C2949" s="9">
        <v>580000</v>
      </c>
      <c r="D2949" s="7">
        <v>4</v>
      </c>
      <c r="E2949" s="7">
        <v>2.5</v>
      </c>
      <c r="F2949" s="7">
        <v>2130</v>
      </c>
      <c r="G2949" s="7">
        <v>1</v>
      </c>
      <c r="H2949" s="7">
        <v>0</v>
      </c>
      <c r="I2949" s="7">
        <v>0</v>
      </c>
      <c r="J2949" s="7">
        <v>8</v>
      </c>
      <c r="K2949" s="7">
        <v>3030</v>
      </c>
      <c r="L2949" s="21">
        <v>0</v>
      </c>
      <c r="M2949">
        <v>47.574800000000003</v>
      </c>
      <c r="N2949" s="19">
        <v>35752</v>
      </c>
      <c r="O2949" s="19">
        <v>3</v>
      </c>
      <c r="P2949" s="19">
        <v>1980</v>
      </c>
      <c r="Q2949" s="19">
        <v>34000</v>
      </c>
      <c r="R2949">
        <v>98075</v>
      </c>
      <c r="S2949">
        <v>-122.03100000000001</v>
      </c>
      <c r="T2949" s="23">
        <v>1490</v>
      </c>
      <c r="U2949" s="23">
        <v>640</v>
      </c>
      <c r="W2949" s="35">
        <f>$D$1*D2949+$E$1*E2949+$F$1*F2949+$G$1*G2949+$H$1*H2949+$I$1*I2949+$J$1*J2949+$K$1*K2949+$M$1*M2949+$AB$3</f>
        <v>556759.4429766126</v>
      </c>
      <c r="X2949" s="35">
        <f t="shared" si="50"/>
        <v>0</v>
      </c>
      <c r="Y2949" s="16">
        <f>(W2949-C2949)/C2949</f>
        <v>-4.006992590239207E-2</v>
      </c>
    </row>
    <row r="2950" spans="1:25" x14ac:dyDescent="0.35">
      <c r="A2950">
        <v>9558800025</v>
      </c>
      <c r="B2950" t="s">
        <v>229</v>
      </c>
      <c r="C2950" s="9">
        <v>225000</v>
      </c>
      <c r="D2950" s="7">
        <v>3</v>
      </c>
      <c r="E2950" s="7">
        <v>1</v>
      </c>
      <c r="F2950" s="7">
        <v>940</v>
      </c>
      <c r="G2950" s="7">
        <v>1</v>
      </c>
      <c r="H2950" s="7">
        <v>0</v>
      </c>
      <c r="I2950" s="7">
        <v>0</v>
      </c>
      <c r="J2950" s="7">
        <v>7</v>
      </c>
      <c r="K2950" s="7">
        <v>1270</v>
      </c>
      <c r="L2950" s="21">
        <v>0</v>
      </c>
      <c r="M2950">
        <v>47.435299999999998</v>
      </c>
      <c r="N2950" s="19">
        <v>9272</v>
      </c>
      <c r="O2950" s="19">
        <v>3</v>
      </c>
      <c r="P2950" s="19">
        <v>1954</v>
      </c>
      <c r="Q2950" s="19">
        <v>9375</v>
      </c>
      <c r="R2950">
        <v>98148</v>
      </c>
      <c r="S2950">
        <v>-122.33499999999999</v>
      </c>
      <c r="T2950" s="23">
        <v>940</v>
      </c>
      <c r="U2950" s="23">
        <v>0</v>
      </c>
      <c r="W2950" s="35">
        <f>$D$1*D2950+$E$1*E2950+$F$1*F2950+$G$1*G2950+$H$1*H2950+$I$1*I2950+$J$1*J2950+$K$1*K2950+$M$1*M2950+$AB$3</f>
        <v>174402.76662910357</v>
      </c>
      <c r="X2950" s="35">
        <f t="shared" si="50"/>
        <v>0</v>
      </c>
      <c r="Y2950" s="16">
        <f>(W2950-C2950)/C2950</f>
        <v>-0.2248765927595397</v>
      </c>
    </row>
    <row r="2951" spans="1:25" x14ac:dyDescent="0.35">
      <c r="A2951">
        <v>2788400315</v>
      </c>
      <c r="B2951" t="s">
        <v>221</v>
      </c>
      <c r="C2951" s="9">
        <v>265000</v>
      </c>
      <c r="D2951" s="7">
        <v>3</v>
      </c>
      <c r="E2951" s="7">
        <v>1</v>
      </c>
      <c r="F2951" s="7">
        <v>1400</v>
      </c>
      <c r="G2951" s="7">
        <v>1</v>
      </c>
      <c r="H2951" s="7">
        <v>0</v>
      </c>
      <c r="I2951" s="7">
        <v>0</v>
      </c>
      <c r="J2951" s="7">
        <v>7</v>
      </c>
      <c r="K2951" s="7">
        <v>1570</v>
      </c>
      <c r="L2951" s="21">
        <v>0</v>
      </c>
      <c r="M2951">
        <v>47.511899999999997</v>
      </c>
      <c r="N2951" s="19">
        <v>9460</v>
      </c>
      <c r="O2951" s="19">
        <v>3</v>
      </c>
      <c r="P2951" s="19">
        <v>1961</v>
      </c>
      <c r="Q2951" s="19">
        <v>7700</v>
      </c>
      <c r="R2951">
        <v>98168</v>
      </c>
      <c r="S2951">
        <v>-122.321</v>
      </c>
      <c r="T2951" s="23">
        <v>1060</v>
      </c>
      <c r="U2951" s="23">
        <v>340</v>
      </c>
      <c r="W2951" s="35">
        <f>$D$1*D2951+$E$1*E2951+$F$1*F2951+$G$1*G2951+$H$1*H2951+$I$1*I2951+$J$1*J2951+$K$1*K2951+$M$1*M2951+$AB$3</f>
        <v>325549.63089361787</v>
      </c>
      <c r="X2951" s="35">
        <f t="shared" si="50"/>
        <v>0</v>
      </c>
      <c r="Y2951" s="16">
        <f>(W2951-C2951)/C2951</f>
        <v>0.22848917318346365</v>
      </c>
    </row>
    <row r="2952" spans="1:25" x14ac:dyDescent="0.35">
      <c r="A2952">
        <v>7128300855</v>
      </c>
      <c r="B2952" t="s">
        <v>166</v>
      </c>
      <c r="C2952" s="9">
        <v>313000</v>
      </c>
      <c r="D2952" s="7">
        <v>4</v>
      </c>
      <c r="E2952" s="7">
        <v>1.75</v>
      </c>
      <c r="F2952" s="7">
        <v>1630</v>
      </c>
      <c r="G2952" s="7">
        <v>1</v>
      </c>
      <c r="H2952" s="7">
        <v>0</v>
      </c>
      <c r="I2952" s="7">
        <v>0</v>
      </c>
      <c r="J2952" s="7">
        <v>7</v>
      </c>
      <c r="K2952" s="7">
        <v>1630</v>
      </c>
      <c r="L2952" s="21">
        <v>0</v>
      </c>
      <c r="M2952">
        <v>47.5961</v>
      </c>
      <c r="N2952" s="19">
        <v>3000</v>
      </c>
      <c r="O2952" s="19">
        <v>3</v>
      </c>
      <c r="P2952" s="19">
        <v>1978</v>
      </c>
      <c r="Q2952" s="19">
        <v>3000</v>
      </c>
      <c r="R2952">
        <v>98144</v>
      </c>
      <c r="S2952">
        <v>-122.30500000000001</v>
      </c>
      <c r="T2952" s="23">
        <v>930</v>
      </c>
      <c r="U2952" s="23">
        <v>700</v>
      </c>
      <c r="W2952" s="35">
        <f>$D$1*D2952+$E$1*E2952+$F$1*F2952+$G$1*G2952+$H$1*H2952+$I$1*I2952+$J$1*J2952+$K$1*K2952+$M$1*M2952+$AB$3</f>
        <v>388530.09241763502</v>
      </c>
      <c r="X2952" s="35">
        <f t="shared" si="50"/>
        <v>0</v>
      </c>
      <c r="Y2952" s="16">
        <f>(W2952-C2952)/C2952</f>
        <v>0.24131019941736429</v>
      </c>
    </row>
    <row r="2953" spans="1:25" x14ac:dyDescent="0.35">
      <c r="A2953">
        <v>7655900038</v>
      </c>
      <c r="B2953" t="s">
        <v>158</v>
      </c>
      <c r="C2953" s="9">
        <v>296000</v>
      </c>
      <c r="D2953" s="7">
        <v>2</v>
      </c>
      <c r="E2953" s="7">
        <v>1</v>
      </c>
      <c r="F2953" s="7">
        <v>1370</v>
      </c>
      <c r="G2953" s="7">
        <v>1</v>
      </c>
      <c r="H2953" s="7">
        <v>0</v>
      </c>
      <c r="I2953" s="7">
        <v>0</v>
      </c>
      <c r="J2953" s="7">
        <v>7</v>
      </c>
      <c r="K2953" s="7">
        <v>1330</v>
      </c>
      <c r="L2953" s="21">
        <v>0</v>
      </c>
      <c r="M2953">
        <v>47.734400000000001</v>
      </c>
      <c r="N2953" s="19">
        <v>8400</v>
      </c>
      <c r="O2953" s="19">
        <v>3</v>
      </c>
      <c r="P2953" s="19">
        <v>1948</v>
      </c>
      <c r="Q2953" s="19">
        <v>8396</v>
      </c>
      <c r="R2953">
        <v>98133</v>
      </c>
      <c r="S2953">
        <v>-122.336</v>
      </c>
      <c r="T2953" s="23">
        <v>1370</v>
      </c>
      <c r="U2953" s="23">
        <v>0</v>
      </c>
      <c r="W2953" s="35">
        <f>$D$1*D2953+$E$1*E2953+$F$1*F2953+$G$1*G2953+$H$1*H2953+$I$1*I2953+$J$1*J2953+$K$1*K2953+$M$1*M2953+$AB$3</f>
        <v>494546.25842726603</v>
      </c>
      <c r="X2953" s="35">
        <f t="shared" si="50"/>
        <v>0</v>
      </c>
      <c r="Y2953" s="16">
        <f>(W2953-C2953)/C2953</f>
        <v>0.67076438657860149</v>
      </c>
    </row>
    <row r="2954" spans="1:25" x14ac:dyDescent="0.35">
      <c r="A2954">
        <v>7923500090</v>
      </c>
      <c r="B2954" t="s">
        <v>192</v>
      </c>
      <c r="C2954" s="9">
        <v>655500</v>
      </c>
      <c r="D2954" s="7">
        <v>4</v>
      </c>
      <c r="E2954" s="7">
        <v>2.75</v>
      </c>
      <c r="F2954" s="7">
        <v>2380</v>
      </c>
      <c r="G2954" s="7">
        <v>1</v>
      </c>
      <c r="H2954" s="7">
        <v>0</v>
      </c>
      <c r="I2954" s="7">
        <v>0</v>
      </c>
      <c r="J2954" s="7">
        <v>8</v>
      </c>
      <c r="K2954" s="7">
        <v>1950</v>
      </c>
      <c r="L2954" s="21">
        <v>2001</v>
      </c>
      <c r="M2954">
        <v>47.5929</v>
      </c>
      <c r="N2954" s="19">
        <v>15800</v>
      </c>
      <c r="O2954" s="19">
        <v>3</v>
      </c>
      <c r="P2954" s="19">
        <v>1957</v>
      </c>
      <c r="Q2954" s="19">
        <v>11751</v>
      </c>
      <c r="R2954">
        <v>98007</v>
      </c>
      <c r="S2954">
        <v>-122.133</v>
      </c>
      <c r="T2954" s="23">
        <v>1680</v>
      </c>
      <c r="U2954" s="23">
        <v>700</v>
      </c>
      <c r="W2954" s="35">
        <f>$D$1*D2954+$E$1*E2954+$F$1*F2954+$G$1*G2954+$H$1*H2954+$I$1*I2954+$J$1*J2954+$K$1*K2954+$M$1*M2954+$AB$3</f>
        <v>611462.03966227919</v>
      </c>
      <c r="X2954" s="35">
        <f t="shared" si="50"/>
        <v>0</v>
      </c>
      <c r="Y2954" s="16">
        <f>(W2954-C2954)/C2954</f>
        <v>-6.7182243078140066E-2</v>
      </c>
    </row>
    <row r="2955" spans="1:25" x14ac:dyDescent="0.35">
      <c r="A2955">
        <v>3339900096</v>
      </c>
      <c r="B2955" t="s">
        <v>74</v>
      </c>
      <c r="C2955" s="9">
        <v>250750</v>
      </c>
      <c r="D2955" s="7">
        <v>5</v>
      </c>
      <c r="E2955" s="7">
        <v>1.75</v>
      </c>
      <c r="F2955" s="7">
        <v>2140</v>
      </c>
      <c r="G2955" s="7">
        <v>1</v>
      </c>
      <c r="H2955" s="7">
        <v>0</v>
      </c>
      <c r="I2955" s="7">
        <v>0</v>
      </c>
      <c r="J2955" s="7">
        <v>8</v>
      </c>
      <c r="K2955" s="7">
        <v>1640</v>
      </c>
      <c r="L2955" s="21">
        <v>0</v>
      </c>
      <c r="M2955">
        <v>47.316699999999997</v>
      </c>
      <c r="N2955" s="19">
        <v>12058</v>
      </c>
      <c r="O2955" s="19">
        <v>4</v>
      </c>
      <c r="P2955" s="19">
        <v>1951</v>
      </c>
      <c r="Q2955" s="19">
        <v>10125</v>
      </c>
      <c r="R2955">
        <v>98002</v>
      </c>
      <c r="S2955">
        <v>-122.214</v>
      </c>
      <c r="T2955" s="23">
        <v>2140</v>
      </c>
      <c r="U2955" s="23">
        <v>0</v>
      </c>
      <c r="W2955" s="35">
        <f>$D$1*D2955+$E$1*E2955+$F$1*F2955+$G$1*G2955+$H$1*H2955+$I$1*I2955+$J$1*J2955+$K$1*K2955+$M$1*M2955+$AB$3</f>
        <v>358328.0001863353</v>
      </c>
      <c r="X2955" s="35">
        <f t="shared" si="50"/>
        <v>0</v>
      </c>
      <c r="Y2955" s="16">
        <f>(W2955-C2955)/C2955</f>
        <v>0.42902492596743885</v>
      </c>
    </row>
    <row r="2956" spans="1:25" x14ac:dyDescent="0.35">
      <c r="A2956">
        <v>5214500690</v>
      </c>
      <c r="B2956" t="s">
        <v>99</v>
      </c>
      <c r="C2956" s="9">
        <v>438000</v>
      </c>
      <c r="D2956" s="7">
        <v>4</v>
      </c>
      <c r="E2956" s="7">
        <v>2.5</v>
      </c>
      <c r="F2956" s="7">
        <v>1970</v>
      </c>
      <c r="G2956" s="7">
        <v>2</v>
      </c>
      <c r="H2956" s="7">
        <v>0</v>
      </c>
      <c r="I2956" s="7">
        <v>0</v>
      </c>
      <c r="J2956" s="7">
        <v>8</v>
      </c>
      <c r="K2956" s="7">
        <v>2590</v>
      </c>
      <c r="L2956" s="21">
        <v>0</v>
      </c>
      <c r="M2956">
        <v>47.4893</v>
      </c>
      <c r="N2956" s="19">
        <v>8545</v>
      </c>
      <c r="O2956" s="19">
        <v>3</v>
      </c>
      <c r="P2956" s="19">
        <v>2004</v>
      </c>
      <c r="Q2956" s="19">
        <v>7200</v>
      </c>
      <c r="R2956">
        <v>98059</v>
      </c>
      <c r="S2956">
        <v>-122.13800000000001</v>
      </c>
      <c r="T2956" s="23">
        <v>1970</v>
      </c>
      <c r="U2956" s="23">
        <v>0</v>
      </c>
      <c r="W2956" s="35">
        <f>$D$1*D2956+$E$1*E2956+$F$1*F2956+$G$1*G2956+$H$1*H2956+$I$1*I2956+$J$1*J2956+$K$1*K2956+$M$1*M2956+$AB$3</f>
        <v>437011.97477639467</v>
      </c>
      <c r="X2956" s="35">
        <f t="shared" si="50"/>
        <v>0</v>
      </c>
      <c r="Y2956" s="16">
        <f>(W2956-C2956)/C2956</f>
        <v>-2.2557653506971114E-3</v>
      </c>
    </row>
    <row r="2957" spans="1:25" x14ac:dyDescent="0.35">
      <c r="A2957">
        <v>4045900147</v>
      </c>
      <c r="B2957" t="s">
        <v>232</v>
      </c>
      <c r="C2957" s="9">
        <v>590000</v>
      </c>
      <c r="D2957" s="7">
        <v>3</v>
      </c>
      <c r="E2957" s="7">
        <v>2.75</v>
      </c>
      <c r="F2957" s="7">
        <v>2550</v>
      </c>
      <c r="G2957" s="7">
        <v>2</v>
      </c>
      <c r="H2957" s="7">
        <v>0</v>
      </c>
      <c r="I2957" s="7">
        <v>0</v>
      </c>
      <c r="J2957" s="7">
        <v>8</v>
      </c>
      <c r="K2957" s="7">
        <v>2180</v>
      </c>
      <c r="L2957" s="21">
        <v>0</v>
      </c>
      <c r="M2957">
        <v>47.759599999999999</v>
      </c>
      <c r="N2957" s="19">
        <v>54014</v>
      </c>
      <c r="O2957" s="19">
        <v>4</v>
      </c>
      <c r="P2957" s="19">
        <v>1967</v>
      </c>
      <c r="Q2957" s="19">
        <v>21600</v>
      </c>
      <c r="R2957">
        <v>98072</v>
      </c>
      <c r="S2957">
        <v>-122.117</v>
      </c>
      <c r="T2957" s="23">
        <v>1980</v>
      </c>
      <c r="U2957" s="23">
        <v>570</v>
      </c>
      <c r="W2957" s="35">
        <f>$D$1*D2957+$E$1*E2957+$F$1*F2957+$G$1*G2957+$H$1*H2957+$I$1*I2957+$J$1*J2957+$K$1*K2957+$M$1*M2957+$AB$3</f>
        <v>764104.81393608078</v>
      </c>
      <c r="X2957" s="35">
        <f t="shared" si="50"/>
        <v>0</v>
      </c>
      <c r="Y2957" s="16">
        <f>(W2957-C2957)/C2957</f>
        <v>0.29509290497640811</v>
      </c>
    </row>
    <row r="2958" spans="1:25" x14ac:dyDescent="0.35">
      <c r="A2958">
        <v>6450302900</v>
      </c>
      <c r="B2958" t="s">
        <v>222</v>
      </c>
      <c r="C2958" s="9">
        <v>329500</v>
      </c>
      <c r="D2958" s="7">
        <v>3</v>
      </c>
      <c r="E2958" s="7">
        <v>1</v>
      </c>
      <c r="F2958" s="7">
        <v>1080</v>
      </c>
      <c r="G2958" s="7">
        <v>1</v>
      </c>
      <c r="H2958" s="7">
        <v>0</v>
      </c>
      <c r="I2958" s="7">
        <v>0</v>
      </c>
      <c r="J2958" s="7">
        <v>7</v>
      </c>
      <c r="K2958" s="7">
        <v>1100</v>
      </c>
      <c r="L2958" s="21">
        <v>0</v>
      </c>
      <c r="M2958">
        <v>47.730899999999998</v>
      </c>
      <c r="N2958" s="19">
        <v>5250</v>
      </c>
      <c r="O2958" s="19">
        <v>4</v>
      </c>
      <c r="P2958" s="19">
        <v>1947</v>
      </c>
      <c r="Q2958" s="19">
        <v>5250</v>
      </c>
      <c r="R2958">
        <v>98133</v>
      </c>
      <c r="S2958">
        <v>-122.336</v>
      </c>
      <c r="T2958" s="23">
        <v>1080</v>
      </c>
      <c r="U2958" s="23">
        <v>0</v>
      </c>
      <c r="W2958" s="35">
        <f>$D$1*D2958+$E$1*E2958+$F$1*F2958+$G$1*G2958+$H$1*H2958+$I$1*I2958+$J$1*J2958+$K$1*K2958+$M$1*M2958+$AB$3</f>
        <v>396000.53231600299</v>
      </c>
      <c r="X2958" s="35">
        <f t="shared" si="50"/>
        <v>0</v>
      </c>
      <c r="Y2958" s="16">
        <f>(W2958-C2958)/C2958</f>
        <v>0.20182255634598784</v>
      </c>
    </row>
    <row r="2959" spans="1:25" x14ac:dyDescent="0.35">
      <c r="A2959">
        <v>2597460090</v>
      </c>
      <c r="B2959" t="s">
        <v>87</v>
      </c>
      <c r="C2959" s="10">
        <v>1200000</v>
      </c>
      <c r="D2959" s="7">
        <v>3</v>
      </c>
      <c r="E2959" s="7">
        <v>2.25</v>
      </c>
      <c r="F2959" s="7">
        <v>3070</v>
      </c>
      <c r="G2959" s="7">
        <v>2</v>
      </c>
      <c r="H2959" s="7">
        <v>0</v>
      </c>
      <c r="I2959" s="7">
        <v>0</v>
      </c>
      <c r="J2959" s="7">
        <v>10</v>
      </c>
      <c r="K2959" s="7">
        <v>3130</v>
      </c>
      <c r="L2959" s="21">
        <v>0</v>
      </c>
      <c r="M2959">
        <v>47.552199999999999</v>
      </c>
      <c r="N2959" s="19">
        <v>9645</v>
      </c>
      <c r="O2959" s="19">
        <v>3</v>
      </c>
      <c r="P2959" s="19">
        <v>1987</v>
      </c>
      <c r="Q2959" s="19">
        <v>9450</v>
      </c>
      <c r="R2959">
        <v>98006</v>
      </c>
      <c r="S2959">
        <v>-122.14400000000001</v>
      </c>
      <c r="T2959" s="23">
        <v>2110</v>
      </c>
      <c r="U2959" s="23">
        <v>960</v>
      </c>
      <c r="W2959" s="35">
        <f>$D$1*D2959+$E$1*E2959+$F$1*F2959+$G$1*G2959+$H$1*H2959+$I$1*I2959+$J$1*J2959+$K$1*K2959+$M$1*M2959+$AB$3</f>
        <v>902450.12235992774</v>
      </c>
      <c r="X2959" s="35">
        <f t="shared" si="50"/>
        <v>0</v>
      </c>
      <c r="Y2959" s="16">
        <f>(W2959-C2959)/C2959</f>
        <v>-0.24795823136672687</v>
      </c>
    </row>
    <row r="2960" spans="1:25" x14ac:dyDescent="0.35">
      <c r="A2960">
        <v>2770601595</v>
      </c>
      <c r="B2960" t="s">
        <v>182</v>
      </c>
      <c r="C2960" s="9">
        <v>415000</v>
      </c>
      <c r="D2960" s="7">
        <v>2</v>
      </c>
      <c r="E2960" s="7">
        <v>1</v>
      </c>
      <c r="F2960" s="7">
        <v>1470</v>
      </c>
      <c r="G2960" s="7">
        <v>1</v>
      </c>
      <c r="H2960" s="7">
        <v>0</v>
      </c>
      <c r="I2960" s="7">
        <v>0</v>
      </c>
      <c r="J2960" s="7">
        <v>6</v>
      </c>
      <c r="K2960" s="7">
        <v>1670</v>
      </c>
      <c r="L2960" s="21">
        <v>0</v>
      </c>
      <c r="M2960">
        <v>47.652700000000003</v>
      </c>
      <c r="N2960" s="19">
        <v>6000</v>
      </c>
      <c r="O2960" s="19">
        <v>3</v>
      </c>
      <c r="P2960" s="19">
        <v>1944</v>
      </c>
      <c r="Q2960" s="19">
        <v>6000</v>
      </c>
      <c r="R2960">
        <v>98199</v>
      </c>
      <c r="S2960">
        <v>-122.386</v>
      </c>
      <c r="T2960" s="23">
        <v>900</v>
      </c>
      <c r="U2960" s="23">
        <v>570</v>
      </c>
      <c r="W2960" s="35">
        <f>$D$1*D2960+$E$1*E2960+$F$1*F2960+$G$1*G2960+$H$1*H2960+$I$1*I2960+$J$1*J2960+$K$1*K2960+$M$1*M2960+$AB$3</f>
        <v>391135.01463360339</v>
      </c>
      <c r="X2960" s="35">
        <f t="shared" si="50"/>
        <v>0</v>
      </c>
      <c r="Y2960" s="16">
        <f>(W2960-C2960)/C2960</f>
        <v>-5.7505988834690616E-2</v>
      </c>
    </row>
    <row r="2961" spans="1:25" x14ac:dyDescent="0.35">
      <c r="A2961">
        <v>4188000490</v>
      </c>
      <c r="B2961" t="s">
        <v>221</v>
      </c>
      <c r="C2961" s="9">
        <v>900000</v>
      </c>
      <c r="D2961" s="7">
        <v>4</v>
      </c>
      <c r="E2961" s="7">
        <v>2.5</v>
      </c>
      <c r="F2961" s="7">
        <v>3620</v>
      </c>
      <c r="G2961" s="7">
        <v>2</v>
      </c>
      <c r="H2961" s="7">
        <v>0</v>
      </c>
      <c r="I2961" s="7">
        <v>0</v>
      </c>
      <c r="J2961" s="7">
        <v>10</v>
      </c>
      <c r="K2961" s="7">
        <v>2950</v>
      </c>
      <c r="L2961" s="21">
        <v>0</v>
      </c>
      <c r="M2961">
        <v>47.720399999999998</v>
      </c>
      <c r="N2961" s="19">
        <v>42580</v>
      </c>
      <c r="O2961" s="19">
        <v>3</v>
      </c>
      <c r="P2961" s="19">
        <v>1984</v>
      </c>
      <c r="Q2961" s="19">
        <v>33167</v>
      </c>
      <c r="R2961">
        <v>98052</v>
      </c>
      <c r="S2961">
        <v>-122.11499999999999</v>
      </c>
      <c r="T2961" s="23">
        <v>3620</v>
      </c>
      <c r="U2961" s="23">
        <v>0</v>
      </c>
      <c r="W2961" s="35">
        <f>$D$1*D2961+$E$1*E2961+$F$1*F2961+$G$1*G2961+$H$1*H2961+$I$1*I2961+$J$1*J2961+$K$1*K2961+$M$1*M2961+$AB$3</f>
        <v>1093862.8458465301</v>
      </c>
      <c r="X2961" s="35">
        <f t="shared" si="50"/>
        <v>0</v>
      </c>
      <c r="Y2961" s="16">
        <f>(W2961-C2961)/C2961</f>
        <v>0.21540316205170004</v>
      </c>
    </row>
    <row r="2962" spans="1:25" x14ac:dyDescent="0.35">
      <c r="A2962">
        <v>1324079085</v>
      </c>
      <c r="B2962" t="s">
        <v>198</v>
      </c>
      <c r="C2962" s="9">
        <v>378000</v>
      </c>
      <c r="D2962" s="7">
        <v>3</v>
      </c>
      <c r="E2962" s="7">
        <v>1.5</v>
      </c>
      <c r="F2962" s="7">
        <v>1050</v>
      </c>
      <c r="G2962" s="7">
        <v>1</v>
      </c>
      <c r="H2962" s="7">
        <v>0</v>
      </c>
      <c r="I2962" s="7">
        <v>0</v>
      </c>
      <c r="J2962" s="7">
        <v>7</v>
      </c>
      <c r="K2962" s="7">
        <v>1460</v>
      </c>
      <c r="L2962" s="21">
        <v>0</v>
      </c>
      <c r="M2962">
        <v>47.560200000000002</v>
      </c>
      <c r="N2962" s="19">
        <v>57499</v>
      </c>
      <c r="O2962" s="19">
        <v>3</v>
      </c>
      <c r="P2962" s="19">
        <v>1975</v>
      </c>
      <c r="Q2962" s="19">
        <v>42688</v>
      </c>
      <c r="R2962">
        <v>98024</v>
      </c>
      <c r="S2962">
        <v>-121.86</v>
      </c>
      <c r="T2962" s="23">
        <v>1050</v>
      </c>
      <c r="U2962" s="23">
        <v>0</v>
      </c>
      <c r="W2962" s="35">
        <f>$D$1*D2962+$E$1*E2962+$F$1*F2962+$G$1*G2962+$H$1*H2962+$I$1*I2962+$J$1*J2962+$K$1*K2962+$M$1*M2962+$AB$3</f>
        <v>274383.4391810298</v>
      </c>
      <c r="X2962" s="35">
        <f t="shared" si="50"/>
        <v>0</v>
      </c>
      <c r="Y2962" s="16">
        <f>(W2962-C2962)/C2962</f>
        <v>-0.27411788576447144</v>
      </c>
    </row>
    <row r="2963" spans="1:25" x14ac:dyDescent="0.35">
      <c r="A2963">
        <v>1720069006</v>
      </c>
      <c r="B2963" t="s">
        <v>145</v>
      </c>
      <c r="C2963" s="9">
        <v>474000</v>
      </c>
      <c r="D2963" s="7">
        <v>2</v>
      </c>
      <c r="E2963" s="7">
        <v>1</v>
      </c>
      <c r="F2963" s="7">
        <v>1050</v>
      </c>
      <c r="G2963" s="7">
        <v>1</v>
      </c>
      <c r="H2963" s="7">
        <v>0</v>
      </c>
      <c r="I2963" s="7">
        <v>3</v>
      </c>
      <c r="J2963" s="7">
        <v>6</v>
      </c>
      <c r="K2963" s="7">
        <v>1760</v>
      </c>
      <c r="L2963" s="21">
        <v>0</v>
      </c>
      <c r="M2963">
        <v>47.222099999999998</v>
      </c>
      <c r="N2963" s="19">
        <v>403365</v>
      </c>
      <c r="O2963" s="19">
        <v>5</v>
      </c>
      <c r="P2963" s="19">
        <v>1905</v>
      </c>
      <c r="Q2963" s="19">
        <v>108900</v>
      </c>
      <c r="R2963">
        <v>98022</v>
      </c>
      <c r="S2963">
        <v>-122.059</v>
      </c>
      <c r="T2963" s="23">
        <v>1050</v>
      </c>
      <c r="U2963" s="23">
        <v>0</v>
      </c>
      <c r="W2963" s="35">
        <f>$D$1*D2963+$E$1*E2963+$F$1*F2963+$G$1*G2963+$H$1*H2963+$I$1*I2963+$J$1*J2963+$K$1*K2963+$M$1*M2963+$AB$3</f>
        <v>208694.64764605463</v>
      </c>
      <c r="X2963" s="35">
        <f t="shared" si="50"/>
        <v>0</v>
      </c>
      <c r="Y2963" s="16">
        <f>(W2963-C2963)/C2963</f>
        <v>-0.55971593323617164</v>
      </c>
    </row>
    <row r="2964" spans="1:25" x14ac:dyDescent="0.35">
      <c r="A2964">
        <v>1947300115</v>
      </c>
      <c r="B2964" t="s">
        <v>211</v>
      </c>
      <c r="C2964" s="9">
        <v>464000</v>
      </c>
      <c r="D2964" s="7">
        <v>3</v>
      </c>
      <c r="E2964" s="7">
        <v>1</v>
      </c>
      <c r="F2964" s="7">
        <v>1320</v>
      </c>
      <c r="G2964" s="7">
        <v>2</v>
      </c>
      <c r="H2964" s="7">
        <v>0</v>
      </c>
      <c r="I2964" s="7">
        <v>0</v>
      </c>
      <c r="J2964" s="7">
        <v>7</v>
      </c>
      <c r="K2964" s="7">
        <v>1660</v>
      </c>
      <c r="L2964" s="21">
        <v>0</v>
      </c>
      <c r="M2964">
        <v>47.604900000000001</v>
      </c>
      <c r="N2964" s="19">
        <v>3625</v>
      </c>
      <c r="O2964" s="19">
        <v>3</v>
      </c>
      <c r="P2964" s="19">
        <v>1900</v>
      </c>
      <c r="Q2964" s="19">
        <v>5438</v>
      </c>
      <c r="R2964">
        <v>98122</v>
      </c>
      <c r="S2964">
        <v>-122.288</v>
      </c>
      <c r="T2964" s="23">
        <v>1320</v>
      </c>
      <c r="U2964" s="23">
        <v>0</v>
      </c>
      <c r="W2964" s="35">
        <f>$D$1*D2964+$E$1*E2964+$F$1*F2964+$G$1*G2964+$H$1*H2964+$I$1*I2964+$J$1*J2964+$K$1*K2964+$M$1*M2964+$AB$3</f>
        <v>343152.40374699607</v>
      </c>
      <c r="X2964" s="35">
        <f t="shared" si="50"/>
        <v>0</v>
      </c>
      <c r="Y2964" s="16">
        <f>(W2964-C2964)/C2964</f>
        <v>-0.26044740571768088</v>
      </c>
    </row>
    <row r="2965" spans="1:25" x14ac:dyDescent="0.35">
      <c r="A2965">
        <v>5490700100</v>
      </c>
      <c r="B2965" t="s">
        <v>146</v>
      </c>
      <c r="C2965" s="9">
        <v>310000</v>
      </c>
      <c r="D2965" s="7">
        <v>3</v>
      </c>
      <c r="E2965" s="7">
        <v>1</v>
      </c>
      <c r="F2965" s="7">
        <v>1210</v>
      </c>
      <c r="G2965" s="7">
        <v>1</v>
      </c>
      <c r="H2965" s="7">
        <v>0</v>
      </c>
      <c r="I2965" s="7">
        <v>0</v>
      </c>
      <c r="J2965" s="7">
        <v>7</v>
      </c>
      <c r="K2965" s="7">
        <v>1210</v>
      </c>
      <c r="L2965" s="21">
        <v>0</v>
      </c>
      <c r="M2965">
        <v>47.769300000000001</v>
      </c>
      <c r="N2965" s="19">
        <v>7649</v>
      </c>
      <c r="O2965" s="19">
        <v>4</v>
      </c>
      <c r="P2965" s="19">
        <v>1956</v>
      </c>
      <c r="Q2965" s="19">
        <v>6760</v>
      </c>
      <c r="R2965">
        <v>98155</v>
      </c>
      <c r="S2965">
        <v>-122.32</v>
      </c>
      <c r="T2965" s="23">
        <v>1210</v>
      </c>
      <c r="U2965" s="23">
        <v>0</v>
      </c>
      <c r="W2965" s="35">
        <f>$D$1*D2965+$E$1*E2965+$F$1*F2965+$G$1*G2965+$H$1*H2965+$I$1*I2965+$J$1*J2965+$K$1*K2965+$M$1*M2965+$AB$3</f>
        <v>449814.03465908021</v>
      </c>
      <c r="X2965" s="35">
        <f t="shared" si="50"/>
        <v>0</v>
      </c>
      <c r="Y2965" s="16">
        <f>(W2965-C2965)/C2965</f>
        <v>0.45101301502929098</v>
      </c>
    </row>
    <row r="2966" spans="1:25" x14ac:dyDescent="0.35">
      <c r="A2966">
        <v>7278100690</v>
      </c>
      <c r="B2966" t="s">
        <v>176</v>
      </c>
      <c r="C2966" s="9">
        <v>580000</v>
      </c>
      <c r="D2966" s="7">
        <v>3</v>
      </c>
      <c r="E2966" s="7">
        <v>1.5</v>
      </c>
      <c r="F2966" s="7">
        <v>1860</v>
      </c>
      <c r="G2966" s="7">
        <v>2</v>
      </c>
      <c r="H2966" s="7">
        <v>0</v>
      </c>
      <c r="I2966" s="7">
        <v>1</v>
      </c>
      <c r="J2966" s="7">
        <v>7</v>
      </c>
      <c r="K2966" s="7">
        <v>1670</v>
      </c>
      <c r="L2966" s="21">
        <v>0</v>
      </c>
      <c r="M2966">
        <v>47.771599999999999</v>
      </c>
      <c r="N2966" s="19">
        <v>7190</v>
      </c>
      <c r="O2966" s="19">
        <v>5</v>
      </c>
      <c r="P2966" s="19">
        <v>1952</v>
      </c>
      <c r="Q2966" s="19">
        <v>5525</v>
      </c>
      <c r="R2966">
        <v>98177</v>
      </c>
      <c r="S2966">
        <v>-122.392</v>
      </c>
      <c r="T2966" s="23">
        <v>1860</v>
      </c>
      <c r="U2966" s="23">
        <v>0</v>
      </c>
      <c r="W2966" s="35">
        <f>$D$1*D2966+$E$1*E2966+$F$1*F2966+$G$1*G2966+$H$1*H2966+$I$1*I2966+$J$1*J2966+$K$1*K2966+$M$1*M2966+$AB$3</f>
        <v>624386.8206140399</v>
      </c>
      <c r="X2966" s="35">
        <f t="shared" si="50"/>
        <v>0</v>
      </c>
      <c r="Y2966" s="16">
        <f>(W2966-C2966)/C2966</f>
        <v>7.6529001058689483E-2</v>
      </c>
    </row>
    <row r="2967" spans="1:25" x14ac:dyDescent="0.35">
      <c r="A2967">
        <v>2322029048</v>
      </c>
      <c r="B2967" t="s">
        <v>122</v>
      </c>
      <c r="C2967" s="9">
        <v>999000</v>
      </c>
      <c r="D2967" s="7">
        <v>3</v>
      </c>
      <c r="E2967" s="7">
        <v>2.75</v>
      </c>
      <c r="F2967" s="7">
        <v>2830</v>
      </c>
      <c r="G2967" s="7">
        <v>1</v>
      </c>
      <c r="H2967" s="7">
        <v>1</v>
      </c>
      <c r="I2967" s="7">
        <v>3</v>
      </c>
      <c r="J2967" s="7">
        <v>8</v>
      </c>
      <c r="K2967" s="7">
        <v>2120</v>
      </c>
      <c r="L2967" s="21">
        <v>0</v>
      </c>
      <c r="M2967">
        <v>47.3782</v>
      </c>
      <c r="N2967" s="19">
        <v>505166</v>
      </c>
      <c r="O2967" s="19">
        <v>4</v>
      </c>
      <c r="P2967" s="19">
        <v>1962</v>
      </c>
      <c r="Q2967" s="19">
        <v>21988</v>
      </c>
      <c r="R2967">
        <v>98070</v>
      </c>
      <c r="S2967">
        <v>-122.514</v>
      </c>
      <c r="T2967" s="23">
        <v>1830</v>
      </c>
      <c r="U2967" s="23">
        <v>1000</v>
      </c>
      <c r="W2967" s="35">
        <f>$D$1*D2967+$E$1*E2967+$F$1*F2967+$G$1*G2967+$H$1*H2967+$I$1*I2967+$J$1*J2967+$K$1*K2967+$M$1*M2967+$AB$3</f>
        <v>1468109.1096733995</v>
      </c>
      <c r="X2967" s="35">
        <f t="shared" si="50"/>
        <v>0</v>
      </c>
      <c r="Y2967" s="16">
        <f>(W2967-C2967)/C2967</f>
        <v>0.46957868836176125</v>
      </c>
    </row>
    <row r="2968" spans="1:25" x14ac:dyDescent="0.35">
      <c r="A2968">
        <v>6821102100</v>
      </c>
      <c r="B2968" t="s">
        <v>284</v>
      </c>
      <c r="C2968" s="9">
        <v>510000</v>
      </c>
      <c r="D2968" s="7">
        <v>2</v>
      </c>
      <c r="E2968" s="7">
        <v>1</v>
      </c>
      <c r="F2968" s="7">
        <v>810</v>
      </c>
      <c r="G2968" s="7">
        <v>1</v>
      </c>
      <c r="H2968" s="7">
        <v>0</v>
      </c>
      <c r="I2968" s="7">
        <v>0</v>
      </c>
      <c r="J2968" s="7">
        <v>6</v>
      </c>
      <c r="K2968" s="7">
        <v>1920</v>
      </c>
      <c r="L2968" s="21">
        <v>0</v>
      </c>
      <c r="M2968">
        <v>47.649299999999997</v>
      </c>
      <c r="N2968" s="19">
        <v>6480</v>
      </c>
      <c r="O2968" s="19">
        <v>5</v>
      </c>
      <c r="P2968" s="19">
        <v>1942</v>
      </c>
      <c r="Q2968" s="19">
        <v>6000</v>
      </c>
      <c r="R2968">
        <v>98199</v>
      </c>
      <c r="S2968">
        <v>-122.398</v>
      </c>
      <c r="T2968" s="23">
        <v>810</v>
      </c>
      <c r="U2968" s="23">
        <v>0</v>
      </c>
      <c r="W2968" s="35">
        <f>$D$1*D2968+$E$1*E2968+$F$1*F2968+$G$1*G2968+$H$1*H2968+$I$1*I2968+$J$1*J2968+$K$1*K2968+$M$1*M2968+$AB$3</f>
        <v>248541.48788794503</v>
      </c>
      <c r="X2968" s="35">
        <f t="shared" si="50"/>
        <v>0</v>
      </c>
      <c r="Y2968" s="16">
        <f>(W2968-C2968)/C2968</f>
        <v>-0.51266374923932345</v>
      </c>
    </row>
    <row r="2969" spans="1:25" x14ac:dyDescent="0.35">
      <c r="A2969">
        <v>3176100110</v>
      </c>
      <c r="B2969" t="s">
        <v>240</v>
      </c>
      <c r="C2969" s="9">
        <v>650000</v>
      </c>
      <c r="D2969" s="7">
        <v>3</v>
      </c>
      <c r="E2969" s="7">
        <v>1.5</v>
      </c>
      <c r="F2969" s="7">
        <v>1630</v>
      </c>
      <c r="G2969" s="7">
        <v>1</v>
      </c>
      <c r="H2969" s="7">
        <v>0</v>
      </c>
      <c r="I2969" s="7">
        <v>1</v>
      </c>
      <c r="J2969" s="7">
        <v>7</v>
      </c>
      <c r="K2969" s="7">
        <v>2320</v>
      </c>
      <c r="L2969" s="21">
        <v>0</v>
      </c>
      <c r="M2969">
        <v>47.672499999999999</v>
      </c>
      <c r="N2969" s="19">
        <v>7475</v>
      </c>
      <c r="O2969" s="19">
        <v>3</v>
      </c>
      <c r="P2969" s="19">
        <v>1940</v>
      </c>
      <c r="Q2969" s="19">
        <v>7475</v>
      </c>
      <c r="R2969">
        <v>98115</v>
      </c>
      <c r="S2969">
        <v>-122.27200000000001</v>
      </c>
      <c r="T2969" s="23">
        <v>1160</v>
      </c>
      <c r="U2969" s="23">
        <v>470</v>
      </c>
      <c r="W2969" s="35">
        <f>$D$1*D2969+$E$1*E2969+$F$1*F2969+$G$1*G2969+$H$1*H2969+$I$1*I2969+$J$1*J2969+$K$1*K2969+$M$1*M2969+$AB$3</f>
        <v>541316.40374838188</v>
      </c>
      <c r="X2969" s="35">
        <f t="shared" si="50"/>
        <v>0</v>
      </c>
      <c r="Y2969" s="16">
        <f>(W2969-C2969)/C2969</f>
        <v>-0.1672055326947971</v>
      </c>
    </row>
    <row r="2970" spans="1:25" x14ac:dyDescent="0.35">
      <c r="A2970">
        <v>2188200785</v>
      </c>
      <c r="B2970" t="s">
        <v>83</v>
      </c>
      <c r="C2970" s="9">
        <v>196000</v>
      </c>
      <c r="D2970" s="7">
        <v>3</v>
      </c>
      <c r="E2970" s="7">
        <v>1</v>
      </c>
      <c r="F2970" s="7">
        <v>880</v>
      </c>
      <c r="G2970" s="7">
        <v>1</v>
      </c>
      <c r="H2970" s="7">
        <v>0</v>
      </c>
      <c r="I2970" s="7">
        <v>0</v>
      </c>
      <c r="J2970" s="7">
        <v>7</v>
      </c>
      <c r="K2970" s="7">
        <v>880</v>
      </c>
      <c r="L2970" s="21">
        <v>0</v>
      </c>
      <c r="M2970">
        <v>47.270699999999998</v>
      </c>
      <c r="N2970" s="19">
        <v>19600</v>
      </c>
      <c r="O2970" s="19">
        <v>4</v>
      </c>
      <c r="P2970" s="19">
        <v>1978</v>
      </c>
      <c r="Q2970" s="19">
        <v>10500</v>
      </c>
      <c r="R2970">
        <v>98023</v>
      </c>
      <c r="S2970">
        <v>-122.34</v>
      </c>
      <c r="T2970" s="23">
        <v>880</v>
      </c>
      <c r="U2970" s="23">
        <v>0</v>
      </c>
      <c r="W2970" s="35">
        <f>$D$1*D2970+$E$1*E2970+$F$1*F2970+$G$1*G2970+$H$1*H2970+$I$1*I2970+$J$1*J2970+$K$1*K2970+$M$1*M2970+$AB$3</f>
        <v>51418.783400487155</v>
      </c>
      <c r="X2970" s="35">
        <f t="shared" si="50"/>
        <v>0</v>
      </c>
      <c r="Y2970" s="16">
        <f>(W2970-C2970)/C2970</f>
        <v>-0.73765926836486151</v>
      </c>
    </row>
    <row r="2971" spans="1:25" x14ac:dyDescent="0.35">
      <c r="A2971">
        <v>1446801030</v>
      </c>
      <c r="B2971" t="s">
        <v>175</v>
      </c>
      <c r="C2971" s="9">
        <v>220000</v>
      </c>
      <c r="D2971" s="7">
        <v>4</v>
      </c>
      <c r="E2971" s="7">
        <v>1.75</v>
      </c>
      <c r="F2971" s="7">
        <v>1660</v>
      </c>
      <c r="G2971" s="7">
        <v>1</v>
      </c>
      <c r="H2971" s="7">
        <v>0</v>
      </c>
      <c r="I2971" s="7">
        <v>0</v>
      </c>
      <c r="J2971" s="7">
        <v>6</v>
      </c>
      <c r="K2971" s="7">
        <v>1670</v>
      </c>
      <c r="L2971" s="21">
        <v>0</v>
      </c>
      <c r="M2971">
        <v>47.494300000000003</v>
      </c>
      <c r="N2971" s="19">
        <v>11664</v>
      </c>
      <c r="O2971" s="19">
        <v>3</v>
      </c>
      <c r="P2971" s="19">
        <v>1952</v>
      </c>
      <c r="Q2971" s="19">
        <v>9975</v>
      </c>
      <c r="R2971">
        <v>98168</v>
      </c>
      <c r="S2971">
        <v>-122.331</v>
      </c>
      <c r="T2971" s="23">
        <v>1010</v>
      </c>
      <c r="U2971" s="23">
        <v>650</v>
      </c>
      <c r="W2971" s="35">
        <f>$D$1*D2971+$E$1*E2971+$F$1*F2971+$G$1*G2971+$H$1*H2971+$I$1*I2971+$J$1*J2971+$K$1*K2971+$M$1*M2971+$AB$3</f>
        <v>254800.13732241094</v>
      </c>
      <c r="X2971" s="35">
        <f t="shared" si="50"/>
        <v>0</v>
      </c>
      <c r="Y2971" s="16">
        <f>(W2971-C2971)/C2971</f>
        <v>0.15818244237459519</v>
      </c>
    </row>
    <row r="2972" spans="1:25" x14ac:dyDescent="0.35">
      <c r="A2972">
        <v>8965520100</v>
      </c>
      <c r="B2972" t="s">
        <v>258</v>
      </c>
      <c r="C2972" s="9">
        <v>855000</v>
      </c>
      <c r="D2972" s="7">
        <v>3</v>
      </c>
      <c r="E2972" s="7">
        <v>2.25</v>
      </c>
      <c r="F2972" s="7">
        <v>3440</v>
      </c>
      <c r="G2972" s="7">
        <v>2</v>
      </c>
      <c r="H2972" s="7">
        <v>0</v>
      </c>
      <c r="I2972" s="7">
        <v>2</v>
      </c>
      <c r="J2972" s="7">
        <v>10</v>
      </c>
      <c r="K2972" s="7">
        <v>3170</v>
      </c>
      <c r="L2972" s="21">
        <v>0</v>
      </c>
      <c r="M2972">
        <v>47.564700000000002</v>
      </c>
      <c r="N2972" s="19">
        <v>10628</v>
      </c>
      <c r="O2972" s="19">
        <v>3</v>
      </c>
      <c r="P2972" s="19">
        <v>1985</v>
      </c>
      <c r="Q2972" s="19">
        <v>11434</v>
      </c>
      <c r="R2972">
        <v>98006</v>
      </c>
      <c r="S2972">
        <v>-122.108</v>
      </c>
      <c r="T2972" s="23">
        <v>3440</v>
      </c>
      <c r="U2972" s="23">
        <v>0</v>
      </c>
      <c r="W2972" s="35">
        <f>$D$1*D2972+$E$1*E2972+$F$1*F2972+$G$1*G2972+$H$1*H2972+$I$1*I2972+$J$1*J2972+$K$1*K2972+$M$1*M2972+$AB$3</f>
        <v>1115928.894472532</v>
      </c>
      <c r="X2972" s="35">
        <f t="shared" si="50"/>
        <v>0</v>
      </c>
      <c r="Y2972" s="16">
        <f>(W2972-C2972)/C2972</f>
        <v>0.30517999353512509</v>
      </c>
    </row>
    <row r="2973" spans="1:25" x14ac:dyDescent="0.35">
      <c r="A2973">
        <v>3649100586</v>
      </c>
      <c r="B2973" t="s">
        <v>194</v>
      </c>
      <c r="C2973" s="9">
        <v>483000</v>
      </c>
      <c r="D2973" s="7">
        <v>3</v>
      </c>
      <c r="E2973" s="7">
        <v>1.75</v>
      </c>
      <c r="F2973" s="7">
        <v>2110</v>
      </c>
      <c r="G2973" s="7">
        <v>1</v>
      </c>
      <c r="H2973" s="7">
        <v>0</v>
      </c>
      <c r="I2973" s="7">
        <v>0</v>
      </c>
      <c r="J2973" s="7">
        <v>8</v>
      </c>
      <c r="K2973" s="7">
        <v>1990</v>
      </c>
      <c r="L2973" s="21">
        <v>0</v>
      </c>
      <c r="M2973">
        <v>47.734400000000001</v>
      </c>
      <c r="N2973" s="19">
        <v>10454</v>
      </c>
      <c r="O2973" s="19">
        <v>4</v>
      </c>
      <c r="P2973" s="19">
        <v>1978</v>
      </c>
      <c r="Q2973" s="19">
        <v>10890</v>
      </c>
      <c r="R2973">
        <v>98028</v>
      </c>
      <c r="S2973">
        <v>-122.246</v>
      </c>
      <c r="T2973" s="23">
        <v>1440</v>
      </c>
      <c r="U2973" s="23">
        <v>670</v>
      </c>
      <c r="W2973" s="35">
        <f>$D$1*D2973+$E$1*E2973+$F$1*F2973+$G$1*G2973+$H$1*H2973+$I$1*I2973+$J$1*J2973+$K$1*K2973+$M$1*M2973+$AB$3</f>
        <v>690913.72638866305</v>
      </c>
      <c r="X2973" s="35">
        <f t="shared" si="50"/>
        <v>0</v>
      </c>
      <c r="Y2973" s="16">
        <f>(W2973-C2973)/C2973</f>
        <v>0.43046320163284274</v>
      </c>
    </row>
    <row r="2974" spans="1:25" x14ac:dyDescent="0.35">
      <c r="A2974">
        <v>7283900153</v>
      </c>
      <c r="B2974" t="s">
        <v>71</v>
      </c>
      <c r="C2974" s="9">
        <v>400000</v>
      </c>
      <c r="D2974" s="7">
        <v>3</v>
      </c>
      <c r="E2974" s="7">
        <v>1</v>
      </c>
      <c r="F2974" s="7">
        <v>1060</v>
      </c>
      <c r="G2974" s="7">
        <v>1</v>
      </c>
      <c r="H2974" s="7">
        <v>0</v>
      </c>
      <c r="I2974" s="7">
        <v>0</v>
      </c>
      <c r="J2974" s="7">
        <v>7</v>
      </c>
      <c r="K2974" s="7">
        <v>1550</v>
      </c>
      <c r="L2974" s="21">
        <v>0</v>
      </c>
      <c r="M2974">
        <v>47.770299999999999</v>
      </c>
      <c r="N2974" s="19">
        <v>12000</v>
      </c>
      <c r="O2974" s="19">
        <v>3</v>
      </c>
      <c r="P2974" s="19">
        <v>1952</v>
      </c>
      <c r="Q2974" s="19">
        <v>10500</v>
      </c>
      <c r="R2974">
        <v>98133</v>
      </c>
      <c r="S2974">
        <v>-122.35</v>
      </c>
      <c r="T2974" s="23">
        <v>1060</v>
      </c>
      <c r="U2974" s="23">
        <v>0</v>
      </c>
      <c r="W2974" s="35">
        <f>$D$1*D2974+$E$1*E2974+$F$1*F2974+$G$1*G2974+$H$1*H2974+$I$1*I2974+$J$1*J2974+$K$1*K2974+$M$1*M2974+$AB$3</f>
        <v>420582.66630562395</v>
      </c>
      <c r="X2974" s="35">
        <f t="shared" si="50"/>
        <v>0</v>
      </c>
      <c r="Y2974" s="16">
        <f>(W2974-C2974)/C2974</f>
        <v>5.145666576405987E-2</v>
      </c>
    </row>
    <row r="2975" spans="1:25" x14ac:dyDescent="0.35">
      <c r="A2975">
        <v>1036100100</v>
      </c>
      <c r="B2975" t="s">
        <v>207</v>
      </c>
      <c r="C2975" s="9">
        <v>435000</v>
      </c>
      <c r="D2975" s="7">
        <v>3</v>
      </c>
      <c r="E2975" s="7">
        <v>2.5</v>
      </c>
      <c r="F2975" s="7">
        <v>1900</v>
      </c>
      <c r="G2975" s="7">
        <v>2</v>
      </c>
      <c r="H2975" s="7">
        <v>0</v>
      </c>
      <c r="I2975" s="7">
        <v>0</v>
      </c>
      <c r="J2975" s="7">
        <v>8</v>
      </c>
      <c r="K2975" s="7">
        <v>2650</v>
      </c>
      <c r="L2975" s="21">
        <v>0</v>
      </c>
      <c r="M2975">
        <v>47.743299999999998</v>
      </c>
      <c r="N2975" s="19">
        <v>7984</v>
      </c>
      <c r="O2975" s="19">
        <v>3</v>
      </c>
      <c r="P2975" s="19">
        <v>1993</v>
      </c>
      <c r="Q2975" s="19">
        <v>9352</v>
      </c>
      <c r="R2975">
        <v>98011</v>
      </c>
      <c r="S2975">
        <v>-122.194</v>
      </c>
      <c r="T2975" s="23">
        <v>1900</v>
      </c>
      <c r="U2975" s="23">
        <v>0</v>
      </c>
      <c r="W2975" s="35">
        <f>$D$1*D2975+$E$1*E2975+$F$1*F2975+$G$1*G2975+$H$1*H2975+$I$1*I2975+$J$1*J2975+$K$1*K2975+$M$1*M2975+$AB$3</f>
        <v>620063.57706209645</v>
      </c>
      <c r="X2975" s="35">
        <f t="shared" si="50"/>
        <v>0</v>
      </c>
      <c r="Y2975" s="16">
        <f>(W2975-C2975)/C2975</f>
        <v>0.42543351048757805</v>
      </c>
    </row>
    <row r="2976" spans="1:25" x14ac:dyDescent="0.35">
      <c r="A2976">
        <v>3278602670</v>
      </c>
      <c r="B2976" t="s">
        <v>264</v>
      </c>
      <c r="C2976" s="9">
        <v>219500</v>
      </c>
      <c r="D2976" s="7">
        <v>1</v>
      </c>
      <c r="E2976" s="7">
        <v>1</v>
      </c>
      <c r="F2976" s="7">
        <v>820</v>
      </c>
      <c r="G2976" s="7">
        <v>1</v>
      </c>
      <c r="H2976" s="7">
        <v>0</v>
      </c>
      <c r="I2976" s="7">
        <v>0</v>
      </c>
      <c r="J2976" s="7">
        <v>8</v>
      </c>
      <c r="K2976" s="7">
        <v>1770</v>
      </c>
      <c r="L2976" s="21">
        <v>0</v>
      </c>
      <c r="M2976">
        <v>47.5473</v>
      </c>
      <c r="N2976" s="19">
        <v>1060</v>
      </c>
      <c r="O2976" s="19">
        <v>3</v>
      </c>
      <c r="P2976" s="19">
        <v>2007</v>
      </c>
      <c r="Q2976" s="19">
        <v>1924</v>
      </c>
      <c r="R2976">
        <v>98126</v>
      </c>
      <c r="S2976">
        <v>-122.371</v>
      </c>
      <c r="T2976" s="23">
        <v>760</v>
      </c>
      <c r="U2976" s="23">
        <v>60</v>
      </c>
      <c r="W2976" s="35">
        <f>$D$1*D2976+$E$1*E2976+$F$1*F2976+$G$1*G2976+$H$1*H2976+$I$1*I2976+$J$1*J2976+$K$1*K2976+$M$1*M2976+$AB$3</f>
        <v>363565.00935919955</v>
      </c>
      <c r="X2976" s="35">
        <f t="shared" si="50"/>
        <v>0</v>
      </c>
      <c r="Y2976" s="16">
        <f>(W2976-C2976)/C2976</f>
        <v>0.65633261667061304</v>
      </c>
    </row>
    <row r="2977" spans="1:25" x14ac:dyDescent="0.35">
      <c r="A2977">
        <v>3625049014</v>
      </c>
      <c r="B2977" t="s">
        <v>194</v>
      </c>
      <c r="C2977" s="10">
        <v>2950000</v>
      </c>
      <c r="D2977" s="7">
        <v>4</v>
      </c>
      <c r="E2977" s="7">
        <v>3.5</v>
      </c>
      <c r="F2977" s="7">
        <v>4860</v>
      </c>
      <c r="G2977" s="7">
        <v>2</v>
      </c>
      <c r="H2977" s="7">
        <v>0</v>
      </c>
      <c r="I2977" s="7">
        <v>0</v>
      </c>
      <c r="J2977" s="7">
        <v>12</v>
      </c>
      <c r="K2977" s="7">
        <v>3580</v>
      </c>
      <c r="L2977" s="21">
        <v>0</v>
      </c>
      <c r="M2977">
        <v>47.617199999999997</v>
      </c>
      <c r="N2977" s="19">
        <v>23885</v>
      </c>
      <c r="O2977" s="19">
        <v>3</v>
      </c>
      <c r="P2977" s="19">
        <v>1996</v>
      </c>
      <c r="Q2977" s="19">
        <v>16054</v>
      </c>
      <c r="R2977">
        <v>98039</v>
      </c>
      <c r="S2977">
        <v>-122.23</v>
      </c>
      <c r="T2977" s="23">
        <v>4860</v>
      </c>
      <c r="U2977" s="23">
        <v>0</v>
      </c>
      <c r="W2977" s="35">
        <f>$D$1*D2977+$E$1*E2977+$F$1*F2977+$G$1*G2977+$H$1*H2977+$I$1*I2977+$J$1*J2977+$K$1*K2977+$M$1*M2977+$AB$3</f>
        <v>1433506.7746061794</v>
      </c>
      <c r="X2977" s="35">
        <f t="shared" si="50"/>
        <v>0</v>
      </c>
      <c r="Y2977" s="16">
        <f>(W2977-C2977)/C2977</f>
        <v>-0.5140655001334985</v>
      </c>
    </row>
    <row r="2978" spans="1:25" x14ac:dyDescent="0.35">
      <c r="A2978">
        <v>7276100165</v>
      </c>
      <c r="B2978" t="s">
        <v>65</v>
      </c>
      <c r="C2978" s="9">
        <v>427000</v>
      </c>
      <c r="D2978" s="7">
        <v>3</v>
      </c>
      <c r="E2978" s="7">
        <v>2.5</v>
      </c>
      <c r="F2978" s="7">
        <v>2050</v>
      </c>
      <c r="G2978" s="7">
        <v>3</v>
      </c>
      <c r="H2978" s="7">
        <v>0</v>
      </c>
      <c r="I2978" s="7">
        <v>0</v>
      </c>
      <c r="J2978" s="7">
        <v>7</v>
      </c>
      <c r="K2978" s="7">
        <v>2050</v>
      </c>
      <c r="L2978" s="21">
        <v>0</v>
      </c>
      <c r="M2978">
        <v>47.761200000000002</v>
      </c>
      <c r="N2978" s="19">
        <v>3218</v>
      </c>
      <c r="O2978" s="19">
        <v>3</v>
      </c>
      <c r="P2978" s="19">
        <v>2008</v>
      </c>
      <c r="Q2978" s="19">
        <v>7200</v>
      </c>
      <c r="R2978">
        <v>98133</v>
      </c>
      <c r="S2978">
        <v>-122.34399999999999</v>
      </c>
      <c r="T2978" s="23">
        <v>2050</v>
      </c>
      <c r="U2978" s="23">
        <v>0</v>
      </c>
      <c r="W2978" s="35">
        <f>$D$1*D2978+$E$1*E2978+$F$1*F2978+$G$1*G2978+$H$1*H2978+$I$1*I2978+$J$1*J2978+$K$1*K2978+$M$1*M2978+$AB$3</f>
        <v>559207.70791554078</v>
      </c>
      <c r="X2978" s="35">
        <f t="shared" si="50"/>
        <v>0</v>
      </c>
      <c r="Y2978" s="16">
        <f>(W2978-C2978)/C2978</f>
        <v>0.30961992486075124</v>
      </c>
    </row>
    <row r="2979" spans="1:25" x14ac:dyDescent="0.35">
      <c r="A2979">
        <v>9136103130</v>
      </c>
      <c r="B2979" t="s">
        <v>46</v>
      </c>
      <c r="C2979" s="9">
        <v>430000</v>
      </c>
      <c r="D2979" s="7">
        <v>2</v>
      </c>
      <c r="E2979" s="7">
        <v>1.5</v>
      </c>
      <c r="F2979" s="7">
        <v>1090</v>
      </c>
      <c r="G2979" s="7">
        <v>1.5</v>
      </c>
      <c r="H2979" s="7">
        <v>0</v>
      </c>
      <c r="I2979" s="7">
        <v>0</v>
      </c>
      <c r="J2979" s="7">
        <v>7</v>
      </c>
      <c r="K2979" s="7">
        <v>1390</v>
      </c>
      <c r="L2979" s="21">
        <v>0</v>
      </c>
      <c r="M2979">
        <v>47.665199999999999</v>
      </c>
      <c r="N2979" s="19">
        <v>4013</v>
      </c>
      <c r="O2979" s="19">
        <v>3</v>
      </c>
      <c r="P2979" s="19">
        <v>1900</v>
      </c>
      <c r="Q2979" s="19">
        <v>4013</v>
      </c>
      <c r="R2979">
        <v>98103</v>
      </c>
      <c r="S2979">
        <v>-122.33799999999999</v>
      </c>
      <c r="T2979" s="23">
        <v>1090</v>
      </c>
      <c r="U2979" s="23">
        <v>0</v>
      </c>
      <c r="W2979" s="35">
        <f>$D$1*D2979+$E$1*E2979+$F$1*F2979+$G$1*G2979+$H$1*H2979+$I$1*I2979+$J$1*J2979+$K$1*K2979+$M$1*M2979+$AB$3</f>
        <v>369881.14633067697</v>
      </c>
      <c r="X2979" s="35">
        <f t="shared" si="50"/>
        <v>0</v>
      </c>
      <c r="Y2979" s="16">
        <f>(W2979-C2979)/C2979</f>
        <v>-0.13981128760307682</v>
      </c>
    </row>
    <row r="2980" spans="1:25" x14ac:dyDescent="0.35">
      <c r="A2980">
        <v>9136103130</v>
      </c>
      <c r="B2980" t="s">
        <v>241</v>
      </c>
      <c r="C2980" s="9">
        <v>685000</v>
      </c>
      <c r="D2980" s="7">
        <v>2</v>
      </c>
      <c r="E2980" s="7">
        <v>1.5</v>
      </c>
      <c r="F2980" s="7">
        <v>1090</v>
      </c>
      <c r="G2980" s="7">
        <v>1.5</v>
      </c>
      <c r="H2980" s="7">
        <v>0</v>
      </c>
      <c r="I2980" s="7">
        <v>0</v>
      </c>
      <c r="J2980" s="7">
        <v>7</v>
      </c>
      <c r="K2980" s="7">
        <v>1390</v>
      </c>
      <c r="L2980" s="21">
        <v>0</v>
      </c>
      <c r="M2980">
        <v>47.665199999999999</v>
      </c>
      <c r="N2980" s="19">
        <v>4013</v>
      </c>
      <c r="O2980" s="19">
        <v>3</v>
      </c>
      <c r="P2980" s="19">
        <v>1900</v>
      </c>
      <c r="Q2980" s="19">
        <v>4013</v>
      </c>
      <c r="R2980">
        <v>98103</v>
      </c>
      <c r="S2980">
        <v>-122.33799999999999</v>
      </c>
      <c r="T2980" s="23">
        <v>1090</v>
      </c>
      <c r="U2980" s="23">
        <v>0</v>
      </c>
      <c r="W2980" s="35">
        <f>$D$1*D2980+$E$1*E2980+$F$1*F2980+$G$1*G2980+$H$1*H2980+$I$1*I2980+$J$1*J2980+$K$1*K2980+$M$1*M2980+$AB$3</f>
        <v>369881.14633067697</v>
      </c>
      <c r="X2980" s="35">
        <f t="shared" si="50"/>
        <v>0</v>
      </c>
      <c r="Y2980" s="16">
        <f>(W2980-C2980)/C2980</f>
        <v>-0.46002752360485111</v>
      </c>
    </row>
    <row r="2981" spans="1:25" x14ac:dyDescent="0.35">
      <c r="A2981">
        <v>1193000025</v>
      </c>
      <c r="B2981" t="s">
        <v>177</v>
      </c>
      <c r="C2981" s="9">
        <v>495000</v>
      </c>
      <c r="D2981" s="7">
        <v>2</v>
      </c>
      <c r="E2981" s="7">
        <v>1.5</v>
      </c>
      <c r="F2981" s="7">
        <v>1920</v>
      </c>
      <c r="G2981" s="7">
        <v>1</v>
      </c>
      <c r="H2981" s="7">
        <v>0</v>
      </c>
      <c r="I2981" s="7">
        <v>0</v>
      </c>
      <c r="J2981" s="7">
        <v>7</v>
      </c>
      <c r="K2981" s="7">
        <v>2070</v>
      </c>
      <c r="L2981" s="21">
        <v>0</v>
      </c>
      <c r="M2981">
        <v>47.649700000000003</v>
      </c>
      <c r="N2981" s="19">
        <v>6250</v>
      </c>
      <c r="O2981" s="19">
        <v>3</v>
      </c>
      <c r="P2981" s="19">
        <v>1937</v>
      </c>
      <c r="Q2981" s="19">
        <v>6250</v>
      </c>
      <c r="R2981">
        <v>98199</v>
      </c>
      <c r="S2981">
        <v>-122.393</v>
      </c>
      <c r="T2981" s="23">
        <v>1060</v>
      </c>
      <c r="U2981" s="23">
        <v>860</v>
      </c>
      <c r="W2981" s="35">
        <f>$D$1*D2981+$E$1*E2981+$F$1*F2981+$G$1*G2981+$H$1*H2981+$I$1*I2981+$J$1*J2981+$K$1*K2981+$M$1*M2981+$AB$3</f>
        <v>556620.90885017067</v>
      </c>
      <c r="X2981" s="35">
        <f t="shared" si="50"/>
        <v>0</v>
      </c>
      <c r="Y2981" s="16">
        <f>(W2981-C2981)/C2981</f>
        <v>0.12448668454579934</v>
      </c>
    </row>
    <row r="2982" spans="1:25" x14ac:dyDescent="0.35">
      <c r="A2982">
        <v>2744000100</v>
      </c>
      <c r="B2982" t="s">
        <v>133</v>
      </c>
      <c r="C2982" s="9">
        <v>299950</v>
      </c>
      <c r="D2982" s="7">
        <v>3</v>
      </c>
      <c r="E2982" s="7">
        <v>2.5</v>
      </c>
      <c r="F2982" s="7">
        <v>1870</v>
      </c>
      <c r="G2982" s="7">
        <v>2</v>
      </c>
      <c r="H2982" s="7">
        <v>0</v>
      </c>
      <c r="I2982" s="7">
        <v>0</v>
      </c>
      <c r="J2982" s="7">
        <v>7</v>
      </c>
      <c r="K2982" s="7">
        <v>1870</v>
      </c>
      <c r="L2982" s="21">
        <v>0</v>
      </c>
      <c r="M2982">
        <v>47.341999999999999</v>
      </c>
      <c r="N2982" s="19">
        <v>7942</v>
      </c>
      <c r="O2982" s="19">
        <v>3</v>
      </c>
      <c r="P2982" s="19">
        <v>1990</v>
      </c>
      <c r="Q2982" s="19">
        <v>7392</v>
      </c>
      <c r="R2982">
        <v>98001</v>
      </c>
      <c r="S2982">
        <v>-122.279</v>
      </c>
      <c r="T2982" s="23">
        <v>1870</v>
      </c>
      <c r="U2982" s="23">
        <v>0</v>
      </c>
      <c r="W2982" s="35">
        <f>$D$1*D2982+$E$1*E2982+$F$1*F2982+$G$1*G2982+$H$1*H2982+$I$1*I2982+$J$1*J2982+$K$1*K2982+$M$1*M2982+$AB$3</f>
        <v>272360.77878601104</v>
      </c>
      <c r="X2982" s="35">
        <f t="shared" si="50"/>
        <v>0</v>
      </c>
      <c r="Y2982" s="16">
        <f>(W2982-C2982)/C2982</f>
        <v>-9.1979400613398765E-2</v>
      </c>
    </row>
    <row r="2983" spans="1:25" x14ac:dyDescent="0.35">
      <c r="A2983">
        <v>3744600028</v>
      </c>
      <c r="B2983" t="s">
        <v>117</v>
      </c>
      <c r="C2983" s="9">
        <v>390000</v>
      </c>
      <c r="D2983" s="7">
        <v>4</v>
      </c>
      <c r="E2983" s="7">
        <v>1.75</v>
      </c>
      <c r="F2983" s="7">
        <v>2690</v>
      </c>
      <c r="G2983" s="7">
        <v>1.5</v>
      </c>
      <c r="H2983" s="7">
        <v>0</v>
      </c>
      <c r="I2983" s="7">
        <v>0</v>
      </c>
      <c r="J2983" s="7">
        <v>7</v>
      </c>
      <c r="K2983" s="7">
        <v>1920</v>
      </c>
      <c r="L2983" s="21">
        <v>0</v>
      </c>
      <c r="M2983">
        <v>47.495100000000001</v>
      </c>
      <c r="N2983" s="19">
        <v>46609</v>
      </c>
      <c r="O2983" s="19">
        <v>3</v>
      </c>
      <c r="P2983" s="19">
        <v>1940</v>
      </c>
      <c r="Q2983" s="19">
        <v>7302</v>
      </c>
      <c r="R2983">
        <v>98146</v>
      </c>
      <c r="S2983">
        <v>-122.352</v>
      </c>
      <c r="T2983" s="23">
        <v>2690</v>
      </c>
      <c r="U2983" s="23">
        <v>0</v>
      </c>
      <c r="W2983" s="35">
        <f>$D$1*D2983+$E$1*E2983+$F$1*F2983+$G$1*G2983+$H$1*H2983+$I$1*I2983+$J$1*J2983+$K$1*K2983+$M$1*M2983+$AB$3</f>
        <v>539883.83874779195</v>
      </c>
      <c r="X2983" s="35">
        <f t="shared" si="50"/>
        <v>0</v>
      </c>
      <c r="Y2983" s="16">
        <f>(W2983-C2983)/C2983</f>
        <v>0.38431753525074858</v>
      </c>
    </row>
    <row r="2984" spans="1:25" x14ac:dyDescent="0.35">
      <c r="A2984">
        <v>3679400025</v>
      </c>
      <c r="B2984" t="s">
        <v>145</v>
      </c>
      <c r="C2984" s="9">
        <v>385000</v>
      </c>
      <c r="D2984" s="7">
        <v>3</v>
      </c>
      <c r="E2984" s="7">
        <v>1.75</v>
      </c>
      <c r="F2984" s="7">
        <v>2160</v>
      </c>
      <c r="G2984" s="7">
        <v>1.5</v>
      </c>
      <c r="H2984" s="7">
        <v>0</v>
      </c>
      <c r="I2984" s="7">
        <v>0</v>
      </c>
      <c r="J2984" s="7">
        <v>7</v>
      </c>
      <c r="K2984" s="7">
        <v>1590</v>
      </c>
      <c r="L2984" s="21">
        <v>0</v>
      </c>
      <c r="M2984">
        <v>47.572899999999997</v>
      </c>
      <c r="N2984" s="19">
        <v>5863</v>
      </c>
      <c r="O2984" s="19">
        <v>4</v>
      </c>
      <c r="P2984" s="19">
        <v>1928</v>
      </c>
      <c r="Q2984" s="19">
        <v>3000</v>
      </c>
      <c r="R2984">
        <v>98144</v>
      </c>
      <c r="S2984">
        <v>-122.315</v>
      </c>
      <c r="T2984" s="23">
        <v>1260</v>
      </c>
      <c r="U2984" s="23">
        <v>900</v>
      </c>
      <c r="W2984" s="35">
        <f>$D$1*D2984+$E$1*E2984+$F$1*F2984+$G$1*G2984+$H$1*H2984+$I$1*I2984+$J$1*J2984+$K$1*K2984+$M$1*M2984+$AB$3</f>
        <v>506232.6319385767</v>
      </c>
      <c r="X2984" s="35">
        <f t="shared" si="50"/>
        <v>0</v>
      </c>
      <c r="Y2984" s="16">
        <f>(W2984-C2984)/C2984</f>
        <v>0.31488995308721218</v>
      </c>
    </row>
    <row r="2985" spans="1:25" x14ac:dyDescent="0.35">
      <c r="A2985">
        <v>9545260100</v>
      </c>
      <c r="B2985" t="s">
        <v>133</v>
      </c>
      <c r="C2985" s="9">
        <v>740000</v>
      </c>
      <c r="D2985" s="7">
        <v>4</v>
      </c>
      <c r="E2985" s="7">
        <v>2.5</v>
      </c>
      <c r="F2985" s="7">
        <v>3000</v>
      </c>
      <c r="G2985" s="7">
        <v>2</v>
      </c>
      <c r="H2985" s="7">
        <v>0</v>
      </c>
      <c r="I2985" s="7">
        <v>0</v>
      </c>
      <c r="J2985" s="7">
        <v>9</v>
      </c>
      <c r="K2985" s="7">
        <v>3140</v>
      </c>
      <c r="L2985" s="21">
        <v>0</v>
      </c>
      <c r="M2985">
        <v>47.534999999999997</v>
      </c>
      <c r="N2985" s="19">
        <v>10392</v>
      </c>
      <c r="O2985" s="19">
        <v>3</v>
      </c>
      <c r="P2985" s="19">
        <v>1995</v>
      </c>
      <c r="Q2985" s="19">
        <v>9213</v>
      </c>
      <c r="R2985">
        <v>98027</v>
      </c>
      <c r="S2985">
        <v>-122.04900000000001</v>
      </c>
      <c r="T2985" s="23">
        <v>3000</v>
      </c>
      <c r="U2985" s="23">
        <v>0</v>
      </c>
      <c r="W2985" s="35">
        <f>$D$1*D2985+$E$1*E2985+$F$1*F2985+$G$1*G2985+$H$1*H2985+$I$1*I2985+$J$1*J2985+$K$1*K2985+$M$1*M2985+$AB$3</f>
        <v>766709.84829900414</v>
      </c>
      <c r="X2985" s="35">
        <f t="shared" si="50"/>
        <v>0</v>
      </c>
      <c r="Y2985" s="16">
        <f>(W2985-C2985)/C2985</f>
        <v>3.6094389593248837E-2</v>
      </c>
    </row>
    <row r="2986" spans="1:25" x14ac:dyDescent="0.35">
      <c r="A2986">
        <v>375000165</v>
      </c>
      <c r="B2986" t="s">
        <v>113</v>
      </c>
      <c r="C2986" s="9">
        <v>991700</v>
      </c>
      <c r="D2986" s="7">
        <v>4</v>
      </c>
      <c r="E2986" s="7">
        <v>3</v>
      </c>
      <c r="F2986" s="7">
        <v>2290</v>
      </c>
      <c r="G2986" s="7">
        <v>2</v>
      </c>
      <c r="H2986" s="7">
        <v>0</v>
      </c>
      <c r="I2986" s="7">
        <v>1</v>
      </c>
      <c r="J2986" s="7">
        <v>9</v>
      </c>
      <c r="K2986" s="7">
        <v>1610</v>
      </c>
      <c r="L2986" s="21">
        <v>2011</v>
      </c>
      <c r="M2986">
        <v>47.573999999999998</v>
      </c>
      <c r="N2986" s="19">
        <v>2350</v>
      </c>
      <c r="O2986" s="19">
        <v>3</v>
      </c>
      <c r="P2986" s="19">
        <v>1924</v>
      </c>
      <c r="Q2986" s="19">
        <v>3820</v>
      </c>
      <c r="R2986">
        <v>98116</v>
      </c>
      <c r="S2986">
        <v>-122.41500000000001</v>
      </c>
      <c r="T2986" s="23">
        <v>1610</v>
      </c>
      <c r="U2986" s="23">
        <v>680</v>
      </c>
      <c r="W2986" s="35">
        <f>$D$1*D2986+$E$1*E2986+$F$1*F2986+$G$1*G2986+$H$1*H2986+$I$1*I2986+$J$1*J2986+$K$1*K2986+$M$1*M2986+$AB$3</f>
        <v>684480.97797187045</v>
      </c>
      <c r="X2986" s="35">
        <f t="shared" si="50"/>
        <v>0</v>
      </c>
      <c r="Y2986" s="16">
        <f>(W2986-C2986)/C2986</f>
        <v>-0.30979028136344616</v>
      </c>
    </row>
    <row r="2987" spans="1:25" x14ac:dyDescent="0.35">
      <c r="A2987">
        <v>4003000053</v>
      </c>
      <c r="B2987" t="s">
        <v>127</v>
      </c>
      <c r="C2987" s="9">
        <v>765000</v>
      </c>
      <c r="D2987" s="7">
        <v>3</v>
      </c>
      <c r="E2987" s="7">
        <v>2.75</v>
      </c>
      <c r="F2987" s="7">
        <v>2250</v>
      </c>
      <c r="G2987" s="7">
        <v>2.5</v>
      </c>
      <c r="H2987" s="7">
        <v>0</v>
      </c>
      <c r="I2987" s="7">
        <v>0</v>
      </c>
      <c r="J2987" s="7">
        <v>9</v>
      </c>
      <c r="K2987" s="7">
        <v>2060</v>
      </c>
      <c r="L2987" s="21">
        <v>1991</v>
      </c>
      <c r="M2987">
        <v>47.603299999999997</v>
      </c>
      <c r="N2987" s="19">
        <v>9600</v>
      </c>
      <c r="O2987" s="19">
        <v>4</v>
      </c>
      <c r="P2987" s="19">
        <v>1909</v>
      </c>
      <c r="Q2987" s="19">
        <v>4980</v>
      </c>
      <c r="R2987">
        <v>98122</v>
      </c>
      <c r="S2987">
        <v>-122.28700000000001</v>
      </c>
      <c r="T2987" s="23">
        <v>1830</v>
      </c>
      <c r="U2987" s="23">
        <v>420</v>
      </c>
      <c r="W2987" s="35">
        <f>$D$1*D2987+$E$1*E2987+$F$1*F2987+$G$1*G2987+$H$1*H2987+$I$1*I2987+$J$1*J2987+$K$1*K2987+$M$1*M2987+$AB$3</f>
        <v>657681.78537911549</v>
      </c>
      <c r="X2987" s="35">
        <f t="shared" si="50"/>
        <v>0</v>
      </c>
      <c r="Y2987" s="16">
        <f>(W2987-C2987)/C2987</f>
        <v>-0.14028524787043725</v>
      </c>
    </row>
    <row r="2988" spans="1:25" x14ac:dyDescent="0.35">
      <c r="A2988">
        <v>7855600820</v>
      </c>
      <c r="B2988" t="s">
        <v>99</v>
      </c>
      <c r="C2988" s="9">
        <v>802000</v>
      </c>
      <c r="D2988" s="7">
        <v>4</v>
      </c>
      <c r="E2988" s="7">
        <v>2.25</v>
      </c>
      <c r="F2988" s="7">
        <v>2130</v>
      </c>
      <c r="G2988" s="7">
        <v>2</v>
      </c>
      <c r="H2988" s="7">
        <v>0</v>
      </c>
      <c r="I2988" s="7">
        <v>2</v>
      </c>
      <c r="J2988" s="7">
        <v>8</v>
      </c>
      <c r="K2988" s="7">
        <v>2550</v>
      </c>
      <c r="L2988" s="21">
        <v>0</v>
      </c>
      <c r="M2988">
        <v>47.5672</v>
      </c>
      <c r="N2988" s="19">
        <v>8734</v>
      </c>
      <c r="O2988" s="19">
        <v>4</v>
      </c>
      <c r="P2988" s="19">
        <v>1961</v>
      </c>
      <c r="Q2988" s="19">
        <v>8800</v>
      </c>
      <c r="R2988">
        <v>98006</v>
      </c>
      <c r="S2988">
        <v>-122.161</v>
      </c>
      <c r="T2988" s="23">
        <v>2130</v>
      </c>
      <c r="U2988" s="23">
        <v>0</v>
      </c>
      <c r="W2988" s="35">
        <f>$D$1*D2988+$E$1*E2988+$F$1*F2988+$G$1*G2988+$H$1*H2988+$I$1*I2988+$J$1*J2988+$K$1*K2988+$M$1*M2988+$AB$3</f>
        <v>650546.43079853803</v>
      </c>
      <c r="X2988" s="35">
        <f t="shared" si="50"/>
        <v>0</v>
      </c>
      <c r="Y2988" s="16">
        <f>(W2988-C2988)/C2988</f>
        <v>-0.1888448493783815</v>
      </c>
    </row>
    <row r="2989" spans="1:25" x14ac:dyDescent="0.35">
      <c r="A2989">
        <v>3860400100</v>
      </c>
      <c r="B2989" t="s">
        <v>117</v>
      </c>
      <c r="C2989" s="9">
        <v>950000</v>
      </c>
      <c r="D2989" s="7">
        <v>4</v>
      </c>
      <c r="E2989" s="7">
        <v>2.75</v>
      </c>
      <c r="F2989" s="7">
        <v>2500</v>
      </c>
      <c r="G2989" s="7">
        <v>1</v>
      </c>
      <c r="H2989" s="7">
        <v>0</v>
      </c>
      <c r="I2989" s="7">
        <v>0</v>
      </c>
      <c r="J2989" s="7">
        <v>8</v>
      </c>
      <c r="K2989" s="7">
        <v>2650</v>
      </c>
      <c r="L2989" s="21">
        <v>0</v>
      </c>
      <c r="M2989">
        <v>47.5901</v>
      </c>
      <c r="N2989" s="19">
        <v>20000</v>
      </c>
      <c r="O2989" s="19">
        <v>4</v>
      </c>
      <c r="P2989" s="19">
        <v>1969</v>
      </c>
      <c r="Q2989" s="19">
        <v>20000</v>
      </c>
      <c r="R2989">
        <v>98004</v>
      </c>
      <c r="S2989">
        <v>-122.19799999999999</v>
      </c>
      <c r="T2989" s="23">
        <v>1700</v>
      </c>
      <c r="U2989" s="23">
        <v>800</v>
      </c>
      <c r="W2989" s="35">
        <f>$D$1*D2989+$E$1*E2989+$F$1*F2989+$G$1*G2989+$H$1*H2989+$I$1*I2989+$J$1*J2989+$K$1*K2989+$M$1*M2989+$AB$3</f>
        <v>640480.18932073191</v>
      </c>
      <c r="X2989" s="35">
        <f t="shared" si="50"/>
        <v>0</v>
      </c>
      <c r="Y2989" s="16">
        <f>(W2989-C2989)/C2989</f>
        <v>-0.32581032703080853</v>
      </c>
    </row>
    <row r="2990" spans="1:25" x14ac:dyDescent="0.35">
      <c r="A2990">
        <v>121059147</v>
      </c>
      <c r="B2990" t="s">
        <v>124</v>
      </c>
      <c r="C2990" s="9">
        <v>392000</v>
      </c>
      <c r="D2990" s="7">
        <v>4</v>
      </c>
      <c r="E2990" s="7">
        <v>2.5</v>
      </c>
      <c r="F2990" s="7">
        <v>2300</v>
      </c>
      <c r="G2990" s="7">
        <v>2</v>
      </c>
      <c r="H2990" s="7">
        <v>0</v>
      </c>
      <c r="I2990" s="7">
        <v>0</v>
      </c>
      <c r="J2990" s="7">
        <v>7</v>
      </c>
      <c r="K2990" s="7">
        <v>2300</v>
      </c>
      <c r="L2990" s="21">
        <v>0</v>
      </c>
      <c r="M2990">
        <v>47.341200000000001</v>
      </c>
      <c r="N2990" s="19">
        <v>41167</v>
      </c>
      <c r="O2990" s="19">
        <v>3</v>
      </c>
      <c r="P2990" s="19">
        <v>1988</v>
      </c>
      <c r="Q2990" s="19">
        <v>21765</v>
      </c>
      <c r="R2990">
        <v>98042</v>
      </c>
      <c r="S2990">
        <v>-122.108</v>
      </c>
      <c r="T2990" s="23">
        <v>2300</v>
      </c>
      <c r="U2990" s="23">
        <v>0</v>
      </c>
      <c r="W2990" s="35">
        <f>$D$1*D2990+$E$1*E2990+$F$1*F2990+$G$1*G2990+$H$1*H2990+$I$1*I2990+$J$1*J2990+$K$1*K2990+$M$1*M2990+$AB$3</f>
        <v>335370.23669972271</v>
      </c>
      <c r="X2990" s="35">
        <f t="shared" si="50"/>
        <v>0</v>
      </c>
      <c r="Y2990" s="16">
        <f>(W2990-C2990)/C2990</f>
        <v>-0.14446368188846248</v>
      </c>
    </row>
    <row r="2991" spans="1:25" x14ac:dyDescent="0.35">
      <c r="A2991">
        <v>825079019</v>
      </c>
      <c r="B2991" t="s">
        <v>50</v>
      </c>
      <c r="C2991" s="9">
        <v>590000</v>
      </c>
      <c r="D2991" s="7">
        <v>3</v>
      </c>
      <c r="E2991" s="7">
        <v>2.5</v>
      </c>
      <c r="F2991" s="7">
        <v>3360</v>
      </c>
      <c r="G2991" s="7">
        <v>1</v>
      </c>
      <c r="H2991" s="7">
        <v>0</v>
      </c>
      <c r="I2991" s="7">
        <v>0</v>
      </c>
      <c r="J2991" s="7">
        <v>8</v>
      </c>
      <c r="K2991" s="7">
        <v>2650</v>
      </c>
      <c r="L2991" s="21">
        <v>0</v>
      </c>
      <c r="M2991">
        <v>47.6601</v>
      </c>
      <c r="N2991" s="19">
        <v>218235</v>
      </c>
      <c r="O2991" s="19">
        <v>3</v>
      </c>
      <c r="P2991" s="19">
        <v>1989</v>
      </c>
      <c r="Q2991" s="19">
        <v>220849</v>
      </c>
      <c r="R2991">
        <v>98014</v>
      </c>
      <c r="S2991">
        <v>-121.946</v>
      </c>
      <c r="T2991" s="23">
        <v>3360</v>
      </c>
      <c r="U2991" s="23">
        <v>0</v>
      </c>
      <c r="W2991" s="35">
        <f>$D$1*D2991+$E$1*E2991+$F$1*F2991+$G$1*G2991+$H$1*H2991+$I$1*I2991+$J$1*J2991+$K$1*K2991+$M$1*M2991+$AB$3</f>
        <v>906737.33131531999</v>
      </c>
      <c r="X2991" s="35">
        <f t="shared" si="50"/>
        <v>0</v>
      </c>
      <c r="Y2991" s="16">
        <f>(W2991-C2991)/C2991</f>
        <v>0.53684293443274578</v>
      </c>
    </row>
    <row r="2992" spans="1:25" x14ac:dyDescent="0.35">
      <c r="A2992">
        <v>123039313</v>
      </c>
      <c r="B2992" t="s">
        <v>205</v>
      </c>
      <c r="C2992" s="9">
        <v>425000</v>
      </c>
      <c r="D2992" s="7">
        <v>4</v>
      </c>
      <c r="E2992" s="7">
        <v>2.5</v>
      </c>
      <c r="F2992" s="7">
        <v>1920</v>
      </c>
      <c r="G2992" s="7">
        <v>2</v>
      </c>
      <c r="H2992" s="7">
        <v>0</v>
      </c>
      <c r="I2992" s="7">
        <v>0</v>
      </c>
      <c r="J2992" s="7">
        <v>7</v>
      </c>
      <c r="K2992" s="7">
        <v>1530</v>
      </c>
      <c r="L2992" s="21">
        <v>0</v>
      </c>
      <c r="M2992">
        <v>47.515300000000003</v>
      </c>
      <c r="N2992" s="19">
        <v>9000</v>
      </c>
      <c r="O2992" s="19">
        <v>2</v>
      </c>
      <c r="P2992" s="19">
        <v>1989</v>
      </c>
      <c r="Q2992" s="19">
        <v>10474</v>
      </c>
      <c r="R2992">
        <v>98126</v>
      </c>
      <c r="S2992">
        <v>-122.37</v>
      </c>
      <c r="T2992" s="23">
        <v>1920</v>
      </c>
      <c r="U2992" s="23">
        <v>0</v>
      </c>
      <c r="W2992" s="35">
        <f>$D$1*D2992+$E$1*E2992+$F$1*F2992+$G$1*G2992+$H$1*H2992+$I$1*I2992+$J$1*J2992+$K$1*K2992+$M$1*M2992+$AB$3</f>
        <v>361493.14806734025</v>
      </c>
      <c r="X2992" s="35">
        <f t="shared" si="50"/>
        <v>0</v>
      </c>
      <c r="Y2992" s="16">
        <f>(W2992-C2992)/C2992</f>
        <v>-0.14942788690037587</v>
      </c>
    </row>
    <row r="2993" spans="1:25" x14ac:dyDescent="0.35">
      <c r="A2993">
        <v>7784000110</v>
      </c>
      <c r="B2993" t="s">
        <v>218</v>
      </c>
      <c r="C2993" s="9">
        <v>765000</v>
      </c>
      <c r="D2993" s="7">
        <v>5</v>
      </c>
      <c r="E2993" s="7">
        <v>1.75</v>
      </c>
      <c r="F2993" s="7">
        <v>2440</v>
      </c>
      <c r="G2993" s="7">
        <v>1.5</v>
      </c>
      <c r="H2993" s="7">
        <v>0</v>
      </c>
      <c r="I2993" s="7">
        <v>4</v>
      </c>
      <c r="J2993" s="7">
        <v>8</v>
      </c>
      <c r="K2993" s="7">
        <v>2390</v>
      </c>
      <c r="L2993" s="21">
        <v>0</v>
      </c>
      <c r="M2993">
        <v>47.494799999999998</v>
      </c>
      <c r="N2993" s="19">
        <v>15143</v>
      </c>
      <c r="O2993" s="19">
        <v>4</v>
      </c>
      <c r="P2993" s="19">
        <v>1944</v>
      </c>
      <c r="Q2993" s="19">
        <v>10907</v>
      </c>
      <c r="R2993">
        <v>98146</v>
      </c>
      <c r="S2993">
        <v>-122.37</v>
      </c>
      <c r="T2993" s="23">
        <v>1740</v>
      </c>
      <c r="U2993" s="23">
        <v>700</v>
      </c>
      <c r="W2993" s="35">
        <f>$D$1*D2993+$E$1*E2993+$F$1*F2993+$G$1*G2993+$H$1*H2993+$I$1*I2993+$J$1*J2993+$K$1*K2993+$M$1*M2993+$AB$3</f>
        <v>781864.43544712663</v>
      </c>
      <c r="X2993" s="35">
        <f t="shared" si="50"/>
        <v>0</v>
      </c>
      <c r="Y2993" s="16">
        <f>(W2993-C2993)/C2993</f>
        <v>2.2045013656374676E-2</v>
      </c>
    </row>
    <row r="2994" spans="1:25" x14ac:dyDescent="0.35">
      <c r="A2994">
        <v>8835220090</v>
      </c>
      <c r="B2994" t="s">
        <v>141</v>
      </c>
      <c r="C2994" s="9">
        <v>313500</v>
      </c>
      <c r="D2994" s="7">
        <v>3</v>
      </c>
      <c r="E2994" s="7">
        <v>2.25</v>
      </c>
      <c r="F2994" s="7">
        <v>1440</v>
      </c>
      <c r="G2994" s="7">
        <v>2</v>
      </c>
      <c r="H2994" s="7">
        <v>0</v>
      </c>
      <c r="I2994" s="7">
        <v>0</v>
      </c>
      <c r="J2994" s="7">
        <v>7</v>
      </c>
      <c r="K2994" s="7">
        <v>1390</v>
      </c>
      <c r="L2994" s="21">
        <v>0</v>
      </c>
      <c r="M2994">
        <v>47.725700000000003</v>
      </c>
      <c r="N2994" s="19">
        <v>3488</v>
      </c>
      <c r="O2994" s="19">
        <v>4</v>
      </c>
      <c r="P2994" s="19">
        <v>1983</v>
      </c>
      <c r="Q2994" s="19">
        <v>3488</v>
      </c>
      <c r="R2994">
        <v>98034</v>
      </c>
      <c r="S2994">
        <v>-122.16200000000001</v>
      </c>
      <c r="T2994" s="23">
        <v>1440</v>
      </c>
      <c r="U2994" s="23">
        <v>0</v>
      </c>
      <c r="W2994" s="35">
        <f>$D$1*D2994+$E$1*E2994+$F$1*F2994+$G$1*G2994+$H$1*H2994+$I$1*I2994+$J$1*J2994+$K$1*K2994+$M$1*M2994+$AB$3</f>
        <v>429624.70836980641</v>
      </c>
      <c r="X2994" s="35">
        <f t="shared" si="50"/>
        <v>0</v>
      </c>
      <c r="Y2994" s="16">
        <f>(W2994-C2994)/C2994</f>
        <v>0.37041374280640005</v>
      </c>
    </row>
    <row r="2995" spans="1:25" x14ac:dyDescent="0.35">
      <c r="A2995">
        <v>6381501636</v>
      </c>
      <c r="B2995" t="s">
        <v>136</v>
      </c>
      <c r="C2995" s="9">
        <v>320000</v>
      </c>
      <c r="D2995" s="7">
        <v>3</v>
      </c>
      <c r="E2995" s="7">
        <v>1</v>
      </c>
      <c r="F2995" s="7">
        <v>1780</v>
      </c>
      <c r="G2995" s="7">
        <v>2</v>
      </c>
      <c r="H2995" s="7">
        <v>0</v>
      </c>
      <c r="I2995" s="7">
        <v>0</v>
      </c>
      <c r="J2995" s="7">
        <v>6</v>
      </c>
      <c r="K2995" s="7">
        <v>1410</v>
      </c>
      <c r="L2995" s="21">
        <v>0</v>
      </c>
      <c r="M2995">
        <v>47.726999999999997</v>
      </c>
      <c r="N2995" s="19">
        <v>6840</v>
      </c>
      <c r="O2995" s="19">
        <v>4</v>
      </c>
      <c r="P2995" s="19">
        <v>1947</v>
      </c>
      <c r="Q2995" s="19">
        <v>7200</v>
      </c>
      <c r="R2995">
        <v>98125</v>
      </c>
      <c r="S2995">
        <v>-122.3</v>
      </c>
      <c r="T2995" s="23">
        <v>1780</v>
      </c>
      <c r="U2995" s="23">
        <v>0</v>
      </c>
      <c r="W2995" s="35">
        <f>$D$1*D2995+$E$1*E2995+$F$1*F2995+$G$1*G2995+$H$1*H2995+$I$1*I2995+$J$1*J2995+$K$1*K2995+$M$1*M2995+$AB$3</f>
        <v>445898.81213460863</v>
      </c>
      <c r="X2995" s="35">
        <f t="shared" si="50"/>
        <v>0</v>
      </c>
      <c r="Y2995" s="16">
        <f>(W2995-C2995)/C2995</f>
        <v>0.39343378792065198</v>
      </c>
    </row>
    <row r="2996" spans="1:25" x14ac:dyDescent="0.35">
      <c r="A2996">
        <v>1370804446</v>
      </c>
      <c r="B2996" t="s">
        <v>153</v>
      </c>
      <c r="C2996" s="9">
        <v>604000</v>
      </c>
      <c r="D2996" s="7">
        <v>4</v>
      </c>
      <c r="E2996" s="7">
        <v>1.75</v>
      </c>
      <c r="F2996" s="7">
        <v>1490</v>
      </c>
      <c r="G2996" s="7">
        <v>1</v>
      </c>
      <c r="H2996" s="7">
        <v>0</v>
      </c>
      <c r="I2996" s="7">
        <v>0</v>
      </c>
      <c r="J2996" s="7">
        <v>8</v>
      </c>
      <c r="K2996" s="7">
        <v>1380</v>
      </c>
      <c r="L2996" s="21">
        <v>0</v>
      </c>
      <c r="M2996">
        <v>47.638800000000003</v>
      </c>
      <c r="N2996" s="19">
        <v>4485</v>
      </c>
      <c r="O2996" s="19">
        <v>3</v>
      </c>
      <c r="P2996" s="19">
        <v>1960</v>
      </c>
      <c r="Q2996" s="19">
        <v>4846</v>
      </c>
      <c r="R2996">
        <v>98199</v>
      </c>
      <c r="S2996">
        <v>-122.399</v>
      </c>
      <c r="T2996" s="23">
        <v>1350</v>
      </c>
      <c r="U2996" s="23">
        <v>140</v>
      </c>
      <c r="W2996" s="35">
        <f>$D$1*D2996+$E$1*E2996+$F$1*F2996+$G$1*G2996+$H$1*H2996+$I$1*I2996+$J$1*J2996+$K$1*K2996+$M$1*M2996+$AB$3</f>
        <v>458549.744508598</v>
      </c>
      <c r="X2996" s="35">
        <f t="shared" si="50"/>
        <v>0</v>
      </c>
      <c r="Y2996" s="16">
        <f>(W2996-C2996)/C2996</f>
        <v>-0.24081168127715563</v>
      </c>
    </row>
    <row r="2997" spans="1:25" x14ac:dyDescent="0.35">
      <c r="A2997">
        <v>9828701871</v>
      </c>
      <c r="B2997" t="s">
        <v>187</v>
      </c>
      <c r="C2997" s="9">
        <v>570000</v>
      </c>
      <c r="D2997" s="7">
        <v>3</v>
      </c>
      <c r="E2997" s="7">
        <v>2</v>
      </c>
      <c r="F2997" s="7">
        <v>1400</v>
      </c>
      <c r="G2997" s="7">
        <v>2</v>
      </c>
      <c r="H2997" s="7">
        <v>0</v>
      </c>
      <c r="I2997" s="7">
        <v>0</v>
      </c>
      <c r="J2997" s="7">
        <v>8</v>
      </c>
      <c r="K2997" s="7">
        <v>1540</v>
      </c>
      <c r="L2997" s="21">
        <v>0</v>
      </c>
      <c r="M2997">
        <v>47.619599999999998</v>
      </c>
      <c r="N2997" s="19">
        <v>1657</v>
      </c>
      <c r="O2997" s="19">
        <v>3</v>
      </c>
      <c r="P2997" s="19">
        <v>2004</v>
      </c>
      <c r="Q2997" s="19">
        <v>2275</v>
      </c>
      <c r="R2997">
        <v>98112</v>
      </c>
      <c r="S2997">
        <v>-122.298</v>
      </c>
      <c r="T2997" s="23">
        <v>1060</v>
      </c>
      <c r="U2997" s="23">
        <v>340</v>
      </c>
      <c r="W2997" s="35">
        <f>$D$1*D2997+$E$1*E2997+$F$1*F2997+$G$1*G2997+$H$1*H2997+$I$1*I2997+$J$1*J2997+$K$1*K2997+$M$1*M2997+$AB$3</f>
        <v>430294.91133220121</v>
      </c>
      <c r="X2997" s="35">
        <f t="shared" si="50"/>
        <v>0</v>
      </c>
      <c r="Y2997" s="16">
        <f>(W2997-C2997)/C2997</f>
        <v>-0.24509664678561191</v>
      </c>
    </row>
    <row r="2998" spans="1:25" x14ac:dyDescent="0.35">
      <c r="A2998">
        <v>3396200090</v>
      </c>
      <c r="B2998" t="s">
        <v>228</v>
      </c>
      <c r="C2998" s="9">
        <v>639000</v>
      </c>
      <c r="D2998" s="7">
        <v>4</v>
      </c>
      <c r="E2998" s="7">
        <v>2.5</v>
      </c>
      <c r="F2998" s="7">
        <v>2150</v>
      </c>
      <c r="G2998" s="7">
        <v>2</v>
      </c>
      <c r="H2998" s="7">
        <v>0</v>
      </c>
      <c r="I2998" s="7">
        <v>0</v>
      </c>
      <c r="J2998" s="7">
        <v>8</v>
      </c>
      <c r="K2998" s="7">
        <v>1800</v>
      </c>
      <c r="L2998" s="21">
        <v>0</v>
      </c>
      <c r="M2998">
        <v>47.7224</v>
      </c>
      <c r="N2998" s="19">
        <v>12028</v>
      </c>
      <c r="O2998" s="19">
        <v>4</v>
      </c>
      <c r="P2998" s="19">
        <v>1982</v>
      </c>
      <c r="Q2998" s="19">
        <v>11777</v>
      </c>
      <c r="R2998">
        <v>98052</v>
      </c>
      <c r="S2998">
        <v>-122.101</v>
      </c>
      <c r="T2998" s="23">
        <v>2150</v>
      </c>
      <c r="U2998" s="23">
        <v>0</v>
      </c>
      <c r="W2998" s="35">
        <f>$D$1*D2998+$E$1*E2998+$F$1*F2998+$G$1*G2998+$H$1*H2998+$I$1*I2998+$J$1*J2998+$K$1*K2998+$M$1*M2998+$AB$3</f>
        <v>622067.07570302859</v>
      </c>
      <c r="X2998" s="35">
        <f t="shared" si="50"/>
        <v>0</v>
      </c>
      <c r="Y2998" s="16">
        <f>(W2998-C2998)/C2998</f>
        <v>-2.6499099056293288E-2</v>
      </c>
    </row>
    <row r="2999" spans="1:25" x14ac:dyDescent="0.35">
      <c r="A2999">
        <v>1463400047</v>
      </c>
      <c r="B2999" t="s">
        <v>175</v>
      </c>
      <c r="C2999" s="9">
        <v>335000</v>
      </c>
      <c r="D2999" s="7">
        <v>4</v>
      </c>
      <c r="E2999" s="7">
        <v>2</v>
      </c>
      <c r="F2999" s="7">
        <v>1910</v>
      </c>
      <c r="G2999" s="7">
        <v>1</v>
      </c>
      <c r="H2999" s="7">
        <v>0</v>
      </c>
      <c r="I2999" s="7">
        <v>0</v>
      </c>
      <c r="J2999" s="7">
        <v>7</v>
      </c>
      <c r="K2999" s="7">
        <v>1820</v>
      </c>
      <c r="L2999" s="21">
        <v>0</v>
      </c>
      <c r="M2999">
        <v>47.480400000000003</v>
      </c>
      <c r="N2999" s="19">
        <v>10200</v>
      </c>
      <c r="O2999" s="19">
        <v>4</v>
      </c>
      <c r="P2999" s="19">
        <v>1963</v>
      </c>
      <c r="Q2999" s="19">
        <v>15600</v>
      </c>
      <c r="R2999">
        <v>98059</v>
      </c>
      <c r="S2999">
        <v>-122.133</v>
      </c>
      <c r="T2999" s="23">
        <v>1910</v>
      </c>
      <c r="U2999" s="23">
        <v>0</v>
      </c>
      <c r="W2999" s="35">
        <f>$D$1*D2999+$E$1*E2999+$F$1*F2999+$G$1*G2999+$H$1*H2999+$I$1*I2999+$J$1*J2999+$K$1*K2999+$M$1*M2999+$AB$3</f>
        <v>371554.45493409038</v>
      </c>
      <c r="X2999" s="35">
        <f t="shared" si="50"/>
        <v>0</v>
      </c>
      <c r="Y2999" s="16">
        <f>(W2999-C2999)/C2999</f>
        <v>0.10911777592265784</v>
      </c>
    </row>
    <row r="3000" spans="1:25" x14ac:dyDescent="0.35">
      <c r="A3000">
        <v>8825900855</v>
      </c>
      <c r="B3000" t="s">
        <v>166</v>
      </c>
      <c r="C3000" s="9">
        <v>896000</v>
      </c>
      <c r="D3000" s="7">
        <v>4</v>
      </c>
      <c r="E3000" s="7">
        <v>1.75</v>
      </c>
      <c r="F3000" s="7">
        <v>2660</v>
      </c>
      <c r="G3000" s="7">
        <v>2</v>
      </c>
      <c r="H3000" s="7">
        <v>0</v>
      </c>
      <c r="I3000" s="7">
        <v>0</v>
      </c>
      <c r="J3000" s="7">
        <v>8</v>
      </c>
      <c r="K3000" s="7">
        <v>2100</v>
      </c>
      <c r="L3000" s="21">
        <v>0</v>
      </c>
      <c r="M3000">
        <v>47.674300000000002</v>
      </c>
      <c r="N3000" s="19">
        <v>3520</v>
      </c>
      <c r="O3000" s="19">
        <v>4</v>
      </c>
      <c r="P3000" s="19">
        <v>1917</v>
      </c>
      <c r="Q3000" s="19">
        <v>4080</v>
      </c>
      <c r="R3000">
        <v>98115</v>
      </c>
      <c r="S3000">
        <v>-122.30800000000001</v>
      </c>
      <c r="T3000" s="23">
        <v>2080</v>
      </c>
      <c r="U3000" s="23">
        <v>580</v>
      </c>
      <c r="W3000" s="35">
        <f>$D$1*D3000+$E$1*E3000+$F$1*F3000+$G$1*G3000+$H$1*H3000+$I$1*I3000+$J$1*J3000+$K$1*K3000+$M$1*M3000+$AB$3</f>
        <v>712418.78353661671</v>
      </c>
      <c r="X3000" s="35">
        <f t="shared" si="50"/>
        <v>0</v>
      </c>
      <c r="Y3000" s="16">
        <f>(W3000-C3000)/C3000</f>
        <v>-0.20488975051716884</v>
      </c>
    </row>
    <row r="3001" spans="1:25" x14ac:dyDescent="0.35">
      <c r="A3001">
        <v>7147600245</v>
      </c>
      <c r="B3001" t="s">
        <v>26</v>
      </c>
      <c r="C3001" s="9">
        <v>259500</v>
      </c>
      <c r="D3001" s="7">
        <v>3</v>
      </c>
      <c r="E3001" s="7">
        <v>1.75</v>
      </c>
      <c r="F3001" s="7">
        <v>1650</v>
      </c>
      <c r="G3001" s="7">
        <v>1</v>
      </c>
      <c r="H3001" s="7">
        <v>0</v>
      </c>
      <c r="I3001" s="7">
        <v>0</v>
      </c>
      <c r="J3001" s="7">
        <v>7</v>
      </c>
      <c r="K3001" s="7">
        <v>1470</v>
      </c>
      <c r="L3001" s="21">
        <v>0</v>
      </c>
      <c r="M3001">
        <v>47.442</v>
      </c>
      <c r="N3001" s="19">
        <v>12349</v>
      </c>
      <c r="O3001" s="19">
        <v>3</v>
      </c>
      <c r="P3001" s="19">
        <v>1957</v>
      </c>
      <c r="Q3001" s="19">
        <v>10763</v>
      </c>
      <c r="R3001">
        <v>98188</v>
      </c>
      <c r="S3001">
        <v>-122.282</v>
      </c>
      <c r="T3001" s="23">
        <v>1650</v>
      </c>
      <c r="U3001" s="23">
        <v>0</v>
      </c>
      <c r="W3001" s="35">
        <f>$D$1*D3001+$E$1*E3001+$F$1*F3001+$G$1*G3001+$H$1*H3001+$I$1*I3001+$J$1*J3001+$K$1*K3001+$M$1*M3001+$AB$3</f>
        <v>323420.77673618495</v>
      </c>
      <c r="X3001" s="35">
        <f t="shared" si="50"/>
        <v>0</v>
      </c>
      <c r="Y3001" s="16">
        <f>(W3001-C3001)/C3001</f>
        <v>0.24632283906044297</v>
      </c>
    </row>
    <row r="3002" spans="1:25" x14ac:dyDescent="0.35">
      <c r="A3002">
        <v>5071400485</v>
      </c>
      <c r="B3002" t="s">
        <v>141</v>
      </c>
      <c r="C3002" s="9">
        <v>637000</v>
      </c>
      <c r="D3002" s="7">
        <v>3</v>
      </c>
      <c r="E3002" s="7">
        <v>2</v>
      </c>
      <c r="F3002" s="7">
        <v>1980</v>
      </c>
      <c r="G3002" s="7">
        <v>1</v>
      </c>
      <c r="H3002" s="7">
        <v>0</v>
      </c>
      <c r="I3002" s="7">
        <v>0</v>
      </c>
      <c r="J3002" s="7">
        <v>7</v>
      </c>
      <c r="K3002" s="7">
        <v>1260</v>
      </c>
      <c r="L3002" s="21">
        <v>0</v>
      </c>
      <c r="M3002">
        <v>47.692100000000003</v>
      </c>
      <c r="N3002" s="19">
        <v>6000</v>
      </c>
      <c r="O3002" s="19">
        <v>4</v>
      </c>
      <c r="P3002" s="19">
        <v>1958</v>
      </c>
      <c r="Q3002" s="19">
        <v>6000</v>
      </c>
      <c r="R3002">
        <v>98115</v>
      </c>
      <c r="S3002">
        <v>-122.283</v>
      </c>
      <c r="T3002" s="23">
        <v>1380</v>
      </c>
      <c r="U3002" s="23">
        <v>600</v>
      </c>
      <c r="W3002" s="35">
        <f>$D$1*D3002+$E$1*E3002+$F$1*F3002+$G$1*G3002+$H$1*H3002+$I$1*I3002+$J$1*J3002+$K$1*K3002+$M$1*M3002+$AB$3</f>
        <v>552768.26491325349</v>
      </c>
      <c r="X3002" s="35">
        <f t="shared" si="50"/>
        <v>0</v>
      </c>
      <c r="Y3002" s="16">
        <f>(W3002-C3002)/C3002</f>
        <v>-0.13223192321310284</v>
      </c>
    </row>
    <row r="3003" spans="1:25" x14ac:dyDescent="0.35">
      <c r="A3003">
        <v>8732040090</v>
      </c>
      <c r="B3003" t="s">
        <v>268</v>
      </c>
      <c r="C3003" s="9">
        <v>307450</v>
      </c>
      <c r="D3003" s="7">
        <v>4</v>
      </c>
      <c r="E3003" s="7">
        <v>2.75</v>
      </c>
      <c r="F3003" s="7">
        <v>2690</v>
      </c>
      <c r="G3003" s="7">
        <v>1</v>
      </c>
      <c r="H3003" s="7">
        <v>0</v>
      </c>
      <c r="I3003" s="7">
        <v>0</v>
      </c>
      <c r="J3003" s="7">
        <v>8</v>
      </c>
      <c r="K3003" s="7">
        <v>1990</v>
      </c>
      <c r="L3003" s="21">
        <v>0</v>
      </c>
      <c r="M3003">
        <v>47.3078</v>
      </c>
      <c r="N3003" s="19">
        <v>8874</v>
      </c>
      <c r="O3003" s="19">
        <v>3</v>
      </c>
      <c r="P3003" s="19">
        <v>1980</v>
      </c>
      <c r="Q3003" s="19">
        <v>7875</v>
      </c>
      <c r="R3003">
        <v>98023</v>
      </c>
      <c r="S3003">
        <v>-122.383</v>
      </c>
      <c r="T3003" s="23">
        <v>1370</v>
      </c>
      <c r="U3003" s="23">
        <v>1320</v>
      </c>
      <c r="W3003" s="35">
        <f>$D$1*D3003+$E$1*E3003+$F$1*F3003+$G$1*G3003+$H$1*H3003+$I$1*I3003+$J$1*J3003+$K$1*K3003+$M$1*M3003+$AB$3</f>
        <v>492708.27978273854</v>
      </c>
      <c r="X3003" s="35">
        <f t="shared" si="50"/>
        <v>0</v>
      </c>
      <c r="Y3003" s="16">
        <f>(W3003-C3003)/C3003</f>
        <v>0.60256392838750539</v>
      </c>
    </row>
    <row r="3004" spans="1:25" x14ac:dyDescent="0.35">
      <c r="A3004">
        <v>8082400100</v>
      </c>
      <c r="B3004" t="s">
        <v>81</v>
      </c>
      <c r="C3004" s="9">
        <v>535000</v>
      </c>
      <c r="D3004" s="7">
        <v>3</v>
      </c>
      <c r="E3004" s="7">
        <v>1.75</v>
      </c>
      <c r="F3004" s="7">
        <v>1380</v>
      </c>
      <c r="G3004" s="7">
        <v>1</v>
      </c>
      <c r="H3004" s="7">
        <v>0</v>
      </c>
      <c r="I3004" s="7">
        <v>0</v>
      </c>
      <c r="J3004" s="7">
        <v>7</v>
      </c>
      <c r="K3004" s="7">
        <v>1820</v>
      </c>
      <c r="L3004" s="21">
        <v>0</v>
      </c>
      <c r="M3004">
        <v>47.682200000000002</v>
      </c>
      <c r="N3004" s="19">
        <v>3561</v>
      </c>
      <c r="O3004" s="19">
        <v>4</v>
      </c>
      <c r="P3004" s="19">
        <v>1925</v>
      </c>
      <c r="Q3004" s="19">
        <v>4593</v>
      </c>
      <c r="R3004">
        <v>98117</v>
      </c>
      <c r="S3004">
        <v>-122.399</v>
      </c>
      <c r="T3004" s="23">
        <v>860</v>
      </c>
      <c r="U3004" s="23">
        <v>520</v>
      </c>
      <c r="W3004" s="35">
        <f>$D$1*D3004+$E$1*E3004+$F$1*F3004+$G$1*G3004+$H$1*H3004+$I$1*I3004+$J$1*J3004+$K$1*K3004+$M$1*M3004+$AB$3</f>
        <v>424310.28502296656</v>
      </c>
      <c r="X3004" s="35">
        <f t="shared" si="50"/>
        <v>0</v>
      </c>
      <c r="Y3004" s="16">
        <f>(W3004-C3004)/C3004</f>
        <v>-0.20689666350847372</v>
      </c>
    </row>
    <row r="3005" spans="1:25" x14ac:dyDescent="0.35">
      <c r="A3005">
        <v>546000930</v>
      </c>
      <c r="B3005" t="s">
        <v>204</v>
      </c>
      <c r="C3005" s="9">
        <v>669500</v>
      </c>
      <c r="D3005" s="7">
        <v>4</v>
      </c>
      <c r="E3005" s="7">
        <v>2.25</v>
      </c>
      <c r="F3005" s="7">
        <v>2500</v>
      </c>
      <c r="G3005" s="7">
        <v>1.5</v>
      </c>
      <c r="H3005" s="7">
        <v>0</v>
      </c>
      <c r="I3005" s="7">
        <v>0</v>
      </c>
      <c r="J3005" s="7">
        <v>7</v>
      </c>
      <c r="K3005" s="7">
        <v>1410</v>
      </c>
      <c r="L3005" s="21">
        <v>0</v>
      </c>
      <c r="M3005">
        <v>47.688200000000002</v>
      </c>
      <c r="N3005" s="19">
        <v>4046</v>
      </c>
      <c r="O3005" s="19">
        <v>4</v>
      </c>
      <c r="P3005" s="19">
        <v>1940</v>
      </c>
      <c r="Q3005" s="19">
        <v>4046</v>
      </c>
      <c r="R3005">
        <v>98117</v>
      </c>
      <c r="S3005">
        <v>-122.38200000000001</v>
      </c>
      <c r="T3005" s="23">
        <v>1520</v>
      </c>
      <c r="U3005" s="23">
        <v>980</v>
      </c>
      <c r="W3005" s="35">
        <f>$D$1*D3005+$E$1*E3005+$F$1*F3005+$G$1*G3005+$H$1*H3005+$I$1*I3005+$J$1*J3005+$K$1*K3005+$M$1*M3005+$AB$3</f>
        <v>614699.03000215068</v>
      </c>
      <c r="X3005" s="35">
        <f t="shared" si="50"/>
        <v>0</v>
      </c>
      <c r="Y3005" s="16">
        <f>(W3005-C3005)/C3005</f>
        <v>-8.1853577293277538E-2</v>
      </c>
    </row>
    <row r="3006" spans="1:25" x14ac:dyDescent="0.35">
      <c r="A3006">
        <v>1665400025</v>
      </c>
      <c r="B3006" t="s">
        <v>58</v>
      </c>
      <c r="C3006" s="9">
        <v>259000</v>
      </c>
      <c r="D3006" s="7">
        <v>3</v>
      </c>
      <c r="E3006" s="7">
        <v>1.75</v>
      </c>
      <c r="F3006" s="7">
        <v>1590</v>
      </c>
      <c r="G3006" s="7">
        <v>1</v>
      </c>
      <c r="H3006" s="7">
        <v>0</v>
      </c>
      <c r="I3006" s="7">
        <v>0</v>
      </c>
      <c r="J3006" s="7">
        <v>7</v>
      </c>
      <c r="K3006" s="7">
        <v>1150</v>
      </c>
      <c r="L3006" s="21">
        <v>0</v>
      </c>
      <c r="M3006">
        <v>47.471299999999999</v>
      </c>
      <c r="N3006" s="19">
        <v>7148</v>
      </c>
      <c r="O3006" s="19">
        <v>3</v>
      </c>
      <c r="P3006" s="19">
        <v>1952</v>
      </c>
      <c r="Q3006" s="19">
        <v>7280</v>
      </c>
      <c r="R3006">
        <v>98166</v>
      </c>
      <c r="S3006">
        <v>-122.34399999999999</v>
      </c>
      <c r="T3006" s="23">
        <v>1590</v>
      </c>
      <c r="U3006" s="23">
        <v>0</v>
      </c>
      <c r="W3006" s="35">
        <f>$D$1*D3006+$E$1*E3006+$F$1*F3006+$G$1*G3006+$H$1*H3006+$I$1*I3006+$J$1*J3006+$K$1*K3006+$M$1*M3006+$AB$3</f>
        <v>327309.44191409275</v>
      </c>
      <c r="X3006" s="35">
        <f t="shared" si="50"/>
        <v>0</v>
      </c>
      <c r="Y3006" s="16">
        <f>(W3006-C3006)/C3006</f>
        <v>0.26374301897333108</v>
      </c>
    </row>
    <row r="3007" spans="1:25" x14ac:dyDescent="0.35">
      <c r="A3007">
        <v>9187200245</v>
      </c>
      <c r="B3007" t="s">
        <v>67</v>
      </c>
      <c r="C3007" s="9">
        <v>441000</v>
      </c>
      <c r="D3007" s="7">
        <v>4</v>
      </c>
      <c r="E3007" s="7">
        <v>1.5</v>
      </c>
      <c r="F3007" s="7">
        <v>1100</v>
      </c>
      <c r="G3007" s="7">
        <v>1</v>
      </c>
      <c r="H3007" s="7">
        <v>0</v>
      </c>
      <c r="I3007" s="7">
        <v>0</v>
      </c>
      <c r="J3007" s="7">
        <v>7</v>
      </c>
      <c r="K3007" s="7">
        <v>2020</v>
      </c>
      <c r="L3007" s="21">
        <v>0</v>
      </c>
      <c r="M3007">
        <v>47.603299999999997</v>
      </c>
      <c r="N3007" s="19">
        <v>3300</v>
      </c>
      <c r="O3007" s="19">
        <v>1</v>
      </c>
      <c r="P3007" s="19">
        <v>1919</v>
      </c>
      <c r="Q3007" s="19">
        <v>4000</v>
      </c>
      <c r="R3007">
        <v>98122</v>
      </c>
      <c r="S3007">
        <v>-122.295</v>
      </c>
      <c r="T3007" s="23">
        <v>1100</v>
      </c>
      <c r="U3007" s="23">
        <v>0</v>
      </c>
      <c r="W3007" s="35">
        <f>$D$1*D3007+$E$1*E3007+$F$1*F3007+$G$1*G3007+$H$1*H3007+$I$1*I3007+$J$1*J3007+$K$1*K3007+$M$1*M3007+$AB$3</f>
        <v>285081.50331380963</v>
      </c>
      <c r="X3007" s="35">
        <f t="shared" si="50"/>
        <v>0</v>
      </c>
      <c r="Y3007" s="16">
        <f>(W3007-C3007)/C3007</f>
        <v>-0.35355668182809608</v>
      </c>
    </row>
    <row r="3008" spans="1:25" x14ac:dyDescent="0.35">
      <c r="A3008">
        <v>2123700015</v>
      </c>
      <c r="B3008" t="s">
        <v>241</v>
      </c>
      <c r="C3008" s="9">
        <v>228800</v>
      </c>
      <c r="D3008" s="7">
        <v>4</v>
      </c>
      <c r="E3008" s="7">
        <v>2.5</v>
      </c>
      <c r="F3008" s="7">
        <v>1470</v>
      </c>
      <c r="G3008" s="7">
        <v>2</v>
      </c>
      <c r="H3008" s="7">
        <v>0</v>
      </c>
      <c r="I3008" s="7">
        <v>0</v>
      </c>
      <c r="J3008" s="7">
        <v>7</v>
      </c>
      <c r="K3008" s="7">
        <v>1460</v>
      </c>
      <c r="L3008" s="21">
        <v>0</v>
      </c>
      <c r="M3008">
        <v>47.527500000000003</v>
      </c>
      <c r="N3008" s="19">
        <v>1612</v>
      </c>
      <c r="O3008" s="19">
        <v>3</v>
      </c>
      <c r="P3008" s="19">
        <v>2003</v>
      </c>
      <c r="Q3008" s="19">
        <v>5027</v>
      </c>
      <c r="R3008">
        <v>98118</v>
      </c>
      <c r="S3008">
        <v>-122.271</v>
      </c>
      <c r="T3008" s="23">
        <v>980</v>
      </c>
      <c r="U3008" s="23">
        <v>490</v>
      </c>
      <c r="W3008" s="35">
        <f>$D$1*D3008+$E$1*E3008+$F$1*F3008+$G$1*G3008+$H$1*H3008+$I$1*I3008+$J$1*J3008+$K$1*K3008+$M$1*M3008+$AB$3</f>
        <v>272016.45212677866</v>
      </c>
      <c r="X3008" s="35">
        <f t="shared" si="50"/>
        <v>0</v>
      </c>
      <c r="Y3008" s="16">
        <f>(W3008-C3008)/C3008</f>
        <v>0.18888309495969696</v>
      </c>
    </row>
    <row r="3009" spans="1:25" x14ac:dyDescent="0.35">
      <c r="A3009">
        <v>8682291730</v>
      </c>
      <c r="B3009" t="s">
        <v>190</v>
      </c>
      <c r="C3009" s="9">
        <v>530000</v>
      </c>
      <c r="D3009" s="7">
        <v>2</v>
      </c>
      <c r="E3009" s="7">
        <v>2</v>
      </c>
      <c r="F3009" s="7">
        <v>1680</v>
      </c>
      <c r="G3009" s="7">
        <v>1</v>
      </c>
      <c r="H3009" s="7">
        <v>0</v>
      </c>
      <c r="I3009" s="7">
        <v>0</v>
      </c>
      <c r="J3009" s="7">
        <v>8</v>
      </c>
      <c r="K3009" s="7">
        <v>1570</v>
      </c>
      <c r="L3009" s="21">
        <v>0</v>
      </c>
      <c r="M3009">
        <v>47.7194</v>
      </c>
      <c r="N3009" s="19">
        <v>4950</v>
      </c>
      <c r="O3009" s="19">
        <v>3</v>
      </c>
      <c r="P3009" s="19">
        <v>2006</v>
      </c>
      <c r="Q3009" s="19">
        <v>4800</v>
      </c>
      <c r="R3009">
        <v>98053</v>
      </c>
      <c r="S3009">
        <v>-122.02200000000001</v>
      </c>
      <c r="T3009" s="23">
        <v>1680</v>
      </c>
      <c r="U3009" s="23">
        <v>0</v>
      </c>
      <c r="W3009" s="35">
        <f>$D$1*D3009+$E$1*E3009+$F$1*F3009+$G$1*G3009+$H$1*H3009+$I$1*I3009+$J$1*J3009+$K$1*K3009+$M$1*M3009+$AB$3</f>
        <v>614442.26233242452</v>
      </c>
      <c r="X3009" s="35">
        <f t="shared" si="50"/>
        <v>0</v>
      </c>
      <c r="Y3009" s="16">
        <f>(W3009-C3009)/C3009</f>
        <v>0.15932502326872552</v>
      </c>
    </row>
    <row r="3010" spans="1:25" x14ac:dyDescent="0.35">
      <c r="A3010">
        <v>5318100504</v>
      </c>
      <c r="B3010" t="s">
        <v>140</v>
      </c>
      <c r="C3010" s="9">
        <v>524000</v>
      </c>
      <c r="D3010" s="7">
        <v>2</v>
      </c>
      <c r="E3010" s="7">
        <v>2</v>
      </c>
      <c r="F3010" s="7">
        <v>1450</v>
      </c>
      <c r="G3010" s="7">
        <v>1</v>
      </c>
      <c r="H3010" s="7">
        <v>0</v>
      </c>
      <c r="I3010" s="7">
        <v>0</v>
      </c>
      <c r="J3010" s="7">
        <v>6</v>
      </c>
      <c r="K3010" s="7">
        <v>2170</v>
      </c>
      <c r="L3010" s="21">
        <v>0</v>
      </c>
      <c r="M3010">
        <v>47.633000000000003</v>
      </c>
      <c r="N3010" s="19">
        <v>2272</v>
      </c>
      <c r="O3010" s="19">
        <v>4</v>
      </c>
      <c r="P3010" s="19">
        <v>1924</v>
      </c>
      <c r="Q3010" s="19">
        <v>4370</v>
      </c>
      <c r="R3010">
        <v>98112</v>
      </c>
      <c r="S3010">
        <v>-122.282</v>
      </c>
      <c r="T3010" s="23">
        <v>750</v>
      </c>
      <c r="U3010" s="23">
        <v>700</v>
      </c>
      <c r="W3010" s="35">
        <f>$D$1*D3010+$E$1*E3010+$F$1*F3010+$G$1*G3010+$H$1*H3010+$I$1*I3010+$J$1*J3010+$K$1*K3010+$M$1*M3010+$AB$3</f>
        <v>364612.63682236895</v>
      </c>
      <c r="X3010" s="35">
        <f t="shared" si="50"/>
        <v>0</v>
      </c>
      <c r="Y3010" s="16">
        <f>(W3010-C3010)/C3010</f>
        <v>-0.30417435720921954</v>
      </c>
    </row>
    <row r="3011" spans="1:25" x14ac:dyDescent="0.35">
      <c r="A3011">
        <v>9297800165</v>
      </c>
      <c r="B3011" t="s">
        <v>263</v>
      </c>
      <c r="C3011" s="9">
        <v>430000</v>
      </c>
      <c r="D3011" s="7">
        <v>4</v>
      </c>
      <c r="E3011" s="7">
        <v>2.25</v>
      </c>
      <c r="F3011" s="7">
        <v>2020</v>
      </c>
      <c r="G3011" s="7">
        <v>1.5</v>
      </c>
      <c r="H3011" s="7">
        <v>0</v>
      </c>
      <c r="I3011" s="7">
        <v>0</v>
      </c>
      <c r="J3011" s="7">
        <v>8</v>
      </c>
      <c r="K3011" s="7">
        <v>1410</v>
      </c>
      <c r="L3011" s="21">
        <v>0</v>
      </c>
      <c r="M3011">
        <v>47.557600000000001</v>
      </c>
      <c r="N3011" s="19">
        <v>4840</v>
      </c>
      <c r="O3011" s="19">
        <v>5</v>
      </c>
      <c r="P3011" s="19">
        <v>1925</v>
      </c>
      <c r="Q3011" s="19">
        <v>4840</v>
      </c>
      <c r="R3011">
        <v>98126</v>
      </c>
      <c r="S3011">
        <v>-122.376</v>
      </c>
      <c r="T3011" s="23">
        <v>1200</v>
      </c>
      <c r="U3011" s="23">
        <v>820</v>
      </c>
      <c r="W3011" s="35">
        <f>$D$1*D3011+$E$1*E3011+$F$1*F3011+$G$1*G3011+$H$1*H3011+$I$1*I3011+$J$1*J3011+$K$1*K3011+$M$1*M3011+$AB$3</f>
        <v>500320.78011115268</v>
      </c>
      <c r="X3011" s="35">
        <f t="shared" si="50"/>
        <v>0</v>
      </c>
      <c r="Y3011" s="16">
        <f>(W3011-C3011)/C3011</f>
        <v>0.1635366979329132</v>
      </c>
    </row>
    <row r="3012" spans="1:25" x14ac:dyDescent="0.35">
      <c r="A3012">
        <v>1342300265</v>
      </c>
      <c r="B3012" t="s">
        <v>184</v>
      </c>
      <c r="C3012" s="10">
        <v>1330000</v>
      </c>
      <c r="D3012" s="7">
        <v>4</v>
      </c>
      <c r="E3012" s="7">
        <v>3.25</v>
      </c>
      <c r="F3012" s="7">
        <v>2470</v>
      </c>
      <c r="G3012" s="7">
        <v>1.5</v>
      </c>
      <c r="H3012" s="7">
        <v>0</v>
      </c>
      <c r="I3012" s="7">
        <v>0</v>
      </c>
      <c r="J3012" s="7">
        <v>9</v>
      </c>
      <c r="K3012" s="7">
        <v>2470</v>
      </c>
      <c r="L3012" s="21">
        <v>0</v>
      </c>
      <c r="M3012">
        <v>47.633099999999999</v>
      </c>
      <c r="N3012" s="19">
        <v>4760</v>
      </c>
      <c r="O3012" s="19">
        <v>5</v>
      </c>
      <c r="P3012" s="19">
        <v>1906</v>
      </c>
      <c r="Q3012" s="19">
        <v>4760</v>
      </c>
      <c r="R3012">
        <v>98112</v>
      </c>
      <c r="S3012">
        <v>-122.31</v>
      </c>
      <c r="T3012" s="23">
        <v>1890</v>
      </c>
      <c r="U3012" s="23">
        <v>580</v>
      </c>
      <c r="W3012" s="35">
        <f>$D$1*D3012+$E$1*E3012+$F$1*F3012+$G$1*G3012+$H$1*H3012+$I$1*I3012+$J$1*J3012+$K$1*K3012+$M$1*M3012+$AB$3</f>
        <v>715206.91396554932</v>
      </c>
      <c r="X3012" s="35">
        <f t="shared" ref="X3012:X3075" si="51">IF(W3012&lt;0, 1,0)</f>
        <v>0</v>
      </c>
      <c r="Y3012" s="16">
        <f>(W3012-C3012)/C3012</f>
        <v>-0.4622504406274065</v>
      </c>
    </row>
    <row r="3013" spans="1:25" x14ac:dyDescent="0.35">
      <c r="A3013">
        <v>2212901130</v>
      </c>
      <c r="B3013" t="s">
        <v>44</v>
      </c>
      <c r="C3013" s="9">
        <v>210000</v>
      </c>
      <c r="D3013" s="7">
        <v>3</v>
      </c>
      <c r="E3013" s="7">
        <v>1</v>
      </c>
      <c r="F3013" s="7">
        <v>1230</v>
      </c>
      <c r="G3013" s="7">
        <v>1</v>
      </c>
      <c r="H3013" s="7">
        <v>0</v>
      </c>
      <c r="I3013" s="7">
        <v>0</v>
      </c>
      <c r="J3013" s="7">
        <v>7</v>
      </c>
      <c r="K3013" s="7">
        <v>1230</v>
      </c>
      <c r="L3013" s="21">
        <v>0</v>
      </c>
      <c r="M3013">
        <v>47.328499999999998</v>
      </c>
      <c r="N3013" s="19">
        <v>12201</v>
      </c>
      <c r="O3013" s="19">
        <v>3</v>
      </c>
      <c r="P3013" s="19">
        <v>1969</v>
      </c>
      <c r="Q3013" s="19">
        <v>10780</v>
      </c>
      <c r="R3013">
        <v>98042</v>
      </c>
      <c r="S3013">
        <v>-122.134</v>
      </c>
      <c r="T3013" s="23">
        <v>1230</v>
      </c>
      <c r="U3013" s="23">
        <v>0</v>
      </c>
      <c r="W3013" s="35">
        <f>$D$1*D3013+$E$1*E3013+$F$1*F3013+$G$1*G3013+$H$1*H3013+$I$1*I3013+$J$1*J3013+$K$1*K3013+$M$1*M3013+$AB$3</f>
        <v>166976.06943869591</v>
      </c>
      <c r="X3013" s="35">
        <f t="shared" si="51"/>
        <v>0</v>
      </c>
      <c r="Y3013" s="16">
        <f>(W3013-C3013)/C3013</f>
        <v>-0.20487585981573378</v>
      </c>
    </row>
    <row r="3014" spans="1:25" x14ac:dyDescent="0.35">
      <c r="A3014">
        <v>8122100690</v>
      </c>
      <c r="B3014" t="s">
        <v>118</v>
      </c>
      <c r="C3014" s="9">
        <v>449000</v>
      </c>
      <c r="D3014" s="7">
        <v>4</v>
      </c>
      <c r="E3014" s="7">
        <v>2.5</v>
      </c>
      <c r="F3014" s="7">
        <v>1850</v>
      </c>
      <c r="G3014" s="7">
        <v>1</v>
      </c>
      <c r="H3014" s="7">
        <v>0</v>
      </c>
      <c r="I3014" s="7">
        <v>0</v>
      </c>
      <c r="J3014" s="7">
        <v>7</v>
      </c>
      <c r="K3014" s="7">
        <v>1010</v>
      </c>
      <c r="L3014" s="21">
        <v>2013</v>
      </c>
      <c r="M3014">
        <v>47.538600000000002</v>
      </c>
      <c r="N3014" s="19">
        <v>5040</v>
      </c>
      <c r="O3014" s="19">
        <v>3</v>
      </c>
      <c r="P3014" s="19">
        <v>1930</v>
      </c>
      <c r="Q3014" s="19">
        <v>5040</v>
      </c>
      <c r="R3014">
        <v>98126</v>
      </c>
      <c r="S3014">
        <v>-122.373</v>
      </c>
      <c r="T3014" s="23">
        <v>1230</v>
      </c>
      <c r="U3014" s="23">
        <v>620</v>
      </c>
      <c r="W3014" s="35">
        <f>$D$1*D3014+$E$1*E3014+$F$1*F3014+$G$1*G3014+$H$1*H3014+$I$1*I3014+$J$1*J3014+$K$1*K3014+$M$1*M3014+$AB$3</f>
        <v>384310.05775932595</v>
      </c>
      <c r="X3014" s="35">
        <f t="shared" si="51"/>
        <v>0</v>
      </c>
      <c r="Y3014" s="16">
        <f>(W3014-C3014)/C3014</f>
        <v>-0.14407559519081081</v>
      </c>
    </row>
    <row r="3015" spans="1:25" x14ac:dyDescent="0.35">
      <c r="A3015">
        <v>148000375</v>
      </c>
      <c r="B3015" t="s">
        <v>211</v>
      </c>
      <c r="C3015" s="9">
        <v>945000</v>
      </c>
      <c r="D3015" s="7">
        <v>2</v>
      </c>
      <c r="E3015" s="7">
        <v>2.5</v>
      </c>
      <c r="F3015" s="7">
        <v>2540</v>
      </c>
      <c r="G3015" s="7">
        <v>2</v>
      </c>
      <c r="H3015" s="7">
        <v>0</v>
      </c>
      <c r="I3015" s="7">
        <v>0</v>
      </c>
      <c r="J3015" s="7">
        <v>9</v>
      </c>
      <c r="K3015" s="7">
        <v>1330</v>
      </c>
      <c r="L3015" s="21">
        <v>0</v>
      </c>
      <c r="M3015">
        <v>47.5747</v>
      </c>
      <c r="N3015" s="19">
        <v>7089</v>
      </c>
      <c r="O3015" s="19">
        <v>3</v>
      </c>
      <c r="P3015" s="19">
        <v>2004</v>
      </c>
      <c r="Q3015" s="19">
        <v>7089</v>
      </c>
      <c r="R3015">
        <v>98116</v>
      </c>
      <c r="S3015">
        <v>-122.414</v>
      </c>
      <c r="T3015" s="23">
        <v>2540</v>
      </c>
      <c r="U3015" s="23">
        <v>0</v>
      </c>
      <c r="W3015" s="35">
        <f>$D$1*D3015+$E$1*E3015+$F$1*F3015+$G$1*G3015+$H$1*H3015+$I$1*I3015+$J$1*J3015+$K$1*K3015+$M$1*M3015+$AB$3</f>
        <v>744901.42391008884</v>
      </c>
      <c r="X3015" s="35">
        <f t="shared" si="51"/>
        <v>0</v>
      </c>
      <c r="Y3015" s="16">
        <f>(W3015-C3015)/C3015</f>
        <v>-0.21174452496286897</v>
      </c>
    </row>
    <row r="3016" spans="1:25" x14ac:dyDescent="0.35">
      <c r="A3016">
        <v>3423049209</v>
      </c>
      <c r="B3016" t="s">
        <v>237</v>
      </c>
      <c r="C3016" s="9">
        <v>200450</v>
      </c>
      <c r="D3016" s="7">
        <v>3</v>
      </c>
      <c r="E3016" s="7">
        <v>1</v>
      </c>
      <c r="F3016" s="7">
        <v>970</v>
      </c>
      <c r="G3016" s="7">
        <v>1</v>
      </c>
      <c r="H3016" s="7">
        <v>0</v>
      </c>
      <c r="I3016" s="7">
        <v>0</v>
      </c>
      <c r="J3016" s="7">
        <v>6</v>
      </c>
      <c r="K3016" s="7">
        <v>1000</v>
      </c>
      <c r="L3016" s="21">
        <v>0</v>
      </c>
      <c r="M3016">
        <v>47.436900000000001</v>
      </c>
      <c r="N3016" s="19">
        <v>9130</v>
      </c>
      <c r="O3016" s="19">
        <v>3</v>
      </c>
      <c r="P3016" s="19">
        <v>1957</v>
      </c>
      <c r="Q3016" s="19">
        <v>8886</v>
      </c>
      <c r="R3016">
        <v>98188</v>
      </c>
      <c r="S3016">
        <v>-122.27200000000001</v>
      </c>
      <c r="T3016" s="23">
        <v>970</v>
      </c>
      <c r="U3016" s="23">
        <v>0</v>
      </c>
      <c r="W3016" s="35">
        <f>$D$1*D3016+$E$1*E3016+$F$1*F3016+$G$1*G3016+$H$1*H3016+$I$1*I3016+$J$1*J3016+$K$1*K3016+$M$1*M3016+$AB$3</f>
        <v>105850.83823281527</v>
      </c>
      <c r="X3016" s="35">
        <f t="shared" si="51"/>
        <v>0</v>
      </c>
      <c r="Y3016" s="16">
        <f>(W3016-C3016)/C3016</f>
        <v>-0.47193395743170236</v>
      </c>
    </row>
    <row r="3017" spans="1:25" x14ac:dyDescent="0.35">
      <c r="A3017">
        <v>16000015</v>
      </c>
      <c r="B3017" t="s">
        <v>235</v>
      </c>
      <c r="C3017" s="9">
        <v>219950</v>
      </c>
      <c r="D3017" s="7">
        <v>3</v>
      </c>
      <c r="E3017" s="7">
        <v>1.5</v>
      </c>
      <c r="F3017" s="7">
        <v>1070</v>
      </c>
      <c r="G3017" s="7">
        <v>1</v>
      </c>
      <c r="H3017" s="7">
        <v>0</v>
      </c>
      <c r="I3017" s="7">
        <v>0</v>
      </c>
      <c r="J3017" s="7">
        <v>6</v>
      </c>
      <c r="K3017" s="7">
        <v>1030</v>
      </c>
      <c r="L3017" s="21">
        <v>0</v>
      </c>
      <c r="M3017">
        <v>47.311500000000002</v>
      </c>
      <c r="N3017" s="19">
        <v>6601</v>
      </c>
      <c r="O3017" s="19">
        <v>3</v>
      </c>
      <c r="P3017" s="19">
        <v>1985</v>
      </c>
      <c r="Q3017" s="19">
        <v>6614</v>
      </c>
      <c r="R3017">
        <v>98002</v>
      </c>
      <c r="S3017">
        <v>-122.209</v>
      </c>
      <c r="T3017" s="23">
        <v>1070</v>
      </c>
      <c r="U3017" s="23">
        <v>0</v>
      </c>
      <c r="W3017" s="35">
        <f>$D$1*D3017+$E$1*E3017+$F$1*F3017+$G$1*G3017+$H$1*H3017+$I$1*I3017+$J$1*J3017+$K$1*K3017+$M$1*M3017+$AB$3</f>
        <v>39404.280356723815</v>
      </c>
      <c r="X3017" s="35">
        <f t="shared" si="51"/>
        <v>0</v>
      </c>
      <c r="Y3017" s="16">
        <f>(W3017-C3017)/C3017</f>
        <v>-0.82084891858729792</v>
      </c>
    </row>
    <row r="3018" spans="1:25" x14ac:dyDescent="0.35">
      <c r="A3018">
        <v>4035900015</v>
      </c>
      <c r="B3018" t="s">
        <v>211</v>
      </c>
      <c r="C3018" s="9">
        <v>659500</v>
      </c>
      <c r="D3018" s="7">
        <v>4</v>
      </c>
      <c r="E3018" s="7">
        <v>3</v>
      </c>
      <c r="F3018" s="7">
        <v>2620</v>
      </c>
      <c r="G3018" s="7">
        <v>1</v>
      </c>
      <c r="H3018" s="7">
        <v>0</v>
      </c>
      <c r="I3018" s="7">
        <v>0</v>
      </c>
      <c r="J3018" s="7">
        <v>8</v>
      </c>
      <c r="K3018" s="7">
        <v>2630</v>
      </c>
      <c r="L3018" s="21">
        <v>0</v>
      </c>
      <c r="M3018">
        <v>47.564599999999999</v>
      </c>
      <c r="N3018" s="19">
        <v>18362</v>
      </c>
      <c r="O3018" s="19">
        <v>4</v>
      </c>
      <c r="P3018" s="19">
        <v>1956</v>
      </c>
      <c r="Q3018" s="19">
        <v>16792</v>
      </c>
      <c r="R3018">
        <v>98006</v>
      </c>
      <c r="S3018">
        <v>-122.184</v>
      </c>
      <c r="T3018" s="23">
        <v>1870</v>
      </c>
      <c r="U3018" s="23">
        <v>750</v>
      </c>
      <c r="W3018" s="35">
        <f>$D$1*D3018+$E$1*E3018+$F$1*F3018+$G$1*G3018+$H$1*H3018+$I$1*I3018+$J$1*J3018+$K$1*K3018+$M$1*M3018+$AB$3</f>
        <v>646329.75817551464</v>
      </c>
      <c r="X3018" s="35">
        <f t="shared" si="51"/>
        <v>0</v>
      </c>
      <c r="Y3018" s="16">
        <f>(W3018-C3018)/C3018</f>
        <v>-1.9970040673973254E-2</v>
      </c>
    </row>
    <row r="3019" spans="1:25" x14ac:dyDescent="0.35">
      <c r="A3019">
        <v>8563010300</v>
      </c>
      <c r="B3019" t="s">
        <v>246</v>
      </c>
      <c r="C3019" s="9">
        <v>746000</v>
      </c>
      <c r="D3019" s="7">
        <v>4</v>
      </c>
      <c r="E3019" s="7">
        <v>2.75</v>
      </c>
      <c r="F3019" s="7">
        <v>2110</v>
      </c>
      <c r="G3019" s="7">
        <v>1.5</v>
      </c>
      <c r="H3019" s="7">
        <v>0</v>
      </c>
      <c r="I3019" s="7">
        <v>0</v>
      </c>
      <c r="J3019" s="7">
        <v>8</v>
      </c>
      <c r="K3019" s="7">
        <v>2420</v>
      </c>
      <c r="L3019" s="21">
        <v>0</v>
      </c>
      <c r="M3019">
        <v>47.626899999999999</v>
      </c>
      <c r="N3019" s="19">
        <v>8190</v>
      </c>
      <c r="O3019" s="19">
        <v>5</v>
      </c>
      <c r="P3019" s="19">
        <v>1966</v>
      </c>
      <c r="Q3019" s="19">
        <v>8400</v>
      </c>
      <c r="R3019">
        <v>98008</v>
      </c>
      <c r="S3019">
        <v>-122.1</v>
      </c>
      <c r="T3019" s="23">
        <v>2110</v>
      </c>
      <c r="U3019" s="23">
        <v>0</v>
      </c>
      <c r="W3019" s="35">
        <f>$D$1*D3019+$E$1*E3019+$F$1*F3019+$G$1*G3019+$H$1*H3019+$I$1*I3019+$J$1*J3019+$K$1*K3019+$M$1*M3019+$AB$3</f>
        <v>565608.38865063339</v>
      </c>
      <c r="X3019" s="35">
        <f t="shared" si="51"/>
        <v>0</v>
      </c>
      <c r="Y3019" s="16">
        <f>(W3019-C3019)/C3019</f>
        <v>-0.24181181146027694</v>
      </c>
    </row>
    <row r="3020" spans="1:25" x14ac:dyDescent="0.35">
      <c r="A3020">
        <v>3396200300</v>
      </c>
      <c r="B3020" t="s">
        <v>138</v>
      </c>
      <c r="C3020" s="9">
        <v>540000</v>
      </c>
      <c r="D3020" s="7">
        <v>3</v>
      </c>
      <c r="E3020" s="7">
        <v>1.75</v>
      </c>
      <c r="F3020" s="7">
        <v>2110</v>
      </c>
      <c r="G3020" s="7">
        <v>1</v>
      </c>
      <c r="H3020" s="7">
        <v>0</v>
      </c>
      <c r="I3020" s="7">
        <v>0</v>
      </c>
      <c r="J3020" s="7">
        <v>8</v>
      </c>
      <c r="K3020" s="7">
        <v>1810</v>
      </c>
      <c r="L3020" s="21">
        <v>0</v>
      </c>
      <c r="M3020">
        <v>47.721899999999998</v>
      </c>
      <c r="N3020" s="19">
        <v>7129</v>
      </c>
      <c r="O3020" s="19">
        <v>3</v>
      </c>
      <c r="P3020" s="19">
        <v>1982</v>
      </c>
      <c r="Q3020" s="19">
        <v>8674</v>
      </c>
      <c r="R3020">
        <v>98052</v>
      </c>
      <c r="S3020">
        <v>-122.102</v>
      </c>
      <c r="T3020" s="23">
        <v>1280</v>
      </c>
      <c r="U3020" s="23">
        <v>830</v>
      </c>
      <c r="W3020" s="35">
        <f>$D$1*D3020+$E$1*E3020+$F$1*F3020+$G$1*G3020+$H$1*H3020+$I$1*I3020+$J$1*J3020+$K$1*K3020+$M$1*M3020+$AB$3</f>
        <v>681482.38527127355</v>
      </c>
      <c r="X3020" s="35">
        <f t="shared" si="51"/>
        <v>0</v>
      </c>
      <c r="Y3020" s="16">
        <f>(W3020-C3020)/C3020</f>
        <v>0.26200441716902512</v>
      </c>
    </row>
    <row r="3021" spans="1:25" x14ac:dyDescent="0.35">
      <c r="A3021">
        <v>2291401425</v>
      </c>
      <c r="B3021" t="s">
        <v>275</v>
      </c>
      <c r="C3021" s="9">
        <v>485000</v>
      </c>
      <c r="D3021" s="7">
        <v>5</v>
      </c>
      <c r="E3021" s="7">
        <v>2</v>
      </c>
      <c r="F3021" s="7">
        <v>1910</v>
      </c>
      <c r="G3021" s="7">
        <v>1</v>
      </c>
      <c r="H3021" s="7">
        <v>0</v>
      </c>
      <c r="I3021" s="7">
        <v>0</v>
      </c>
      <c r="J3021" s="7">
        <v>7</v>
      </c>
      <c r="K3021" s="7">
        <v>1030</v>
      </c>
      <c r="L3021" s="21">
        <v>0</v>
      </c>
      <c r="M3021">
        <v>47.7074</v>
      </c>
      <c r="N3021" s="19">
        <v>5508</v>
      </c>
      <c r="O3021" s="19">
        <v>3</v>
      </c>
      <c r="P3021" s="19">
        <v>1968</v>
      </c>
      <c r="Q3021" s="19">
        <v>7440</v>
      </c>
      <c r="R3021">
        <v>98133</v>
      </c>
      <c r="S3021">
        <v>-122.349</v>
      </c>
      <c r="T3021" s="23">
        <v>1020</v>
      </c>
      <c r="U3021" s="23">
        <v>890</v>
      </c>
      <c r="W3021" s="35">
        <f>$D$1*D3021+$E$1*E3021+$F$1*F3021+$G$1*G3021+$H$1*H3021+$I$1*I3021+$J$1*J3021+$K$1*K3021+$M$1*M3021+$AB$3</f>
        <v>481704.27375454083</v>
      </c>
      <c r="X3021" s="35">
        <f t="shared" si="51"/>
        <v>0</v>
      </c>
      <c r="Y3021" s="16">
        <f>(W3021-C3021)/C3021</f>
        <v>-6.7953118463075649E-3</v>
      </c>
    </row>
    <row r="3022" spans="1:25" x14ac:dyDescent="0.35">
      <c r="A3022">
        <v>7454000110</v>
      </c>
      <c r="B3022" t="s">
        <v>185</v>
      </c>
      <c r="C3022" s="9">
        <v>202000</v>
      </c>
      <c r="D3022" s="7">
        <v>2</v>
      </c>
      <c r="E3022" s="7">
        <v>1</v>
      </c>
      <c r="F3022" s="7">
        <v>670</v>
      </c>
      <c r="G3022" s="7">
        <v>1</v>
      </c>
      <c r="H3022" s="7">
        <v>0</v>
      </c>
      <c r="I3022" s="7">
        <v>0</v>
      </c>
      <c r="J3022" s="7">
        <v>6</v>
      </c>
      <c r="K3022" s="7">
        <v>740</v>
      </c>
      <c r="L3022" s="21">
        <v>0</v>
      </c>
      <c r="M3022">
        <v>47.516500000000001</v>
      </c>
      <c r="N3022" s="19">
        <v>7844</v>
      </c>
      <c r="O3022" s="19">
        <v>3</v>
      </c>
      <c r="P3022" s="19">
        <v>1942</v>
      </c>
      <c r="Q3022" s="19">
        <v>7218</v>
      </c>
      <c r="R3022">
        <v>98126</v>
      </c>
      <c r="S3022">
        <v>-122.372</v>
      </c>
      <c r="T3022" s="23">
        <v>670</v>
      </c>
      <c r="U3022" s="23">
        <v>0</v>
      </c>
      <c r="W3022" s="35">
        <f>$D$1*D3022+$E$1*E3022+$F$1*F3022+$G$1*G3022+$H$1*H3022+$I$1*I3022+$J$1*J3022+$K$1*K3022+$M$1*M3022+$AB$3</f>
        <v>123413.50971678644</v>
      </c>
      <c r="X3022" s="35">
        <f t="shared" si="51"/>
        <v>0</v>
      </c>
      <c r="Y3022" s="16">
        <f>(W3022-C3022)/C3022</f>
        <v>-0.38904203110501762</v>
      </c>
    </row>
    <row r="3023" spans="1:25" x14ac:dyDescent="0.35">
      <c r="A3023">
        <v>3377900195</v>
      </c>
      <c r="B3023" t="s">
        <v>152</v>
      </c>
      <c r="C3023" s="10">
        <v>2530000</v>
      </c>
      <c r="D3023" s="7">
        <v>4</v>
      </c>
      <c r="E3023" s="7">
        <v>5.5</v>
      </c>
      <c r="F3023" s="7">
        <v>6930</v>
      </c>
      <c r="G3023" s="7">
        <v>1</v>
      </c>
      <c r="H3023" s="7">
        <v>0</v>
      </c>
      <c r="I3023" s="7">
        <v>0</v>
      </c>
      <c r="J3023" s="7">
        <v>11</v>
      </c>
      <c r="K3023" s="7">
        <v>2560</v>
      </c>
      <c r="L3023" s="21">
        <v>1991</v>
      </c>
      <c r="M3023">
        <v>47.554699999999997</v>
      </c>
      <c r="N3023" s="19">
        <v>45100</v>
      </c>
      <c r="O3023" s="19">
        <v>4</v>
      </c>
      <c r="P3023" s="19">
        <v>1950</v>
      </c>
      <c r="Q3023" s="19">
        <v>37766</v>
      </c>
      <c r="R3023">
        <v>98006</v>
      </c>
      <c r="S3023">
        <v>-122.14400000000001</v>
      </c>
      <c r="T3023" s="23">
        <v>4310</v>
      </c>
      <c r="U3023" s="23">
        <v>2620</v>
      </c>
      <c r="W3023" s="35">
        <f>$D$1*D3023+$E$1*E3023+$F$1*F3023+$G$1*G3023+$H$1*H3023+$I$1*I3023+$J$1*J3023+$K$1*K3023+$M$1*M3023+$AB$3</f>
        <v>1757768.0487882197</v>
      </c>
      <c r="X3023" s="35">
        <f t="shared" si="51"/>
        <v>0</v>
      </c>
      <c r="Y3023" s="16">
        <f>(W3023-C3023)/C3023</f>
        <v>-0.3052300202418104</v>
      </c>
    </row>
    <row r="3024" spans="1:25" x14ac:dyDescent="0.35">
      <c r="A3024">
        <v>3824100082</v>
      </c>
      <c r="B3024" t="s">
        <v>139</v>
      </c>
      <c r="C3024" s="9">
        <v>502000</v>
      </c>
      <c r="D3024" s="7">
        <v>3</v>
      </c>
      <c r="E3024" s="7">
        <v>2.75</v>
      </c>
      <c r="F3024" s="7">
        <v>2010</v>
      </c>
      <c r="G3024" s="7">
        <v>1</v>
      </c>
      <c r="H3024" s="7">
        <v>0</v>
      </c>
      <c r="I3024" s="7">
        <v>0</v>
      </c>
      <c r="J3024" s="7">
        <v>8</v>
      </c>
      <c r="K3024" s="7">
        <v>2200</v>
      </c>
      <c r="L3024" s="21">
        <v>0</v>
      </c>
      <c r="M3024">
        <v>47.772799999999997</v>
      </c>
      <c r="N3024" s="19">
        <v>11200</v>
      </c>
      <c r="O3024" s="19">
        <v>3</v>
      </c>
      <c r="P3024" s="19">
        <v>1979</v>
      </c>
      <c r="Q3024" s="19">
        <v>10640</v>
      </c>
      <c r="R3024">
        <v>98028</v>
      </c>
      <c r="S3024">
        <v>-122.253</v>
      </c>
      <c r="T3024" s="23">
        <v>1360</v>
      </c>
      <c r="U3024" s="23">
        <v>650</v>
      </c>
      <c r="W3024" s="35">
        <f>$D$1*D3024+$E$1*E3024+$F$1*F3024+$G$1*G3024+$H$1*H3024+$I$1*I3024+$J$1*J3024+$K$1*K3024+$M$1*M3024+$AB$3</f>
        <v>682956.39314319566</v>
      </c>
      <c r="X3024" s="35">
        <f t="shared" si="51"/>
        <v>0</v>
      </c>
      <c r="Y3024" s="16">
        <f>(W3024-C3024)/C3024</f>
        <v>0.36047090267568854</v>
      </c>
    </row>
    <row r="3025" spans="1:25" x14ac:dyDescent="0.35">
      <c r="A3025">
        <v>3751604169</v>
      </c>
      <c r="B3025" t="s">
        <v>208</v>
      </c>
      <c r="C3025" s="9">
        <v>279000</v>
      </c>
      <c r="D3025" s="7">
        <v>2</v>
      </c>
      <c r="E3025" s="7">
        <v>2.75</v>
      </c>
      <c r="F3025" s="7">
        <v>1770</v>
      </c>
      <c r="G3025" s="7">
        <v>1</v>
      </c>
      <c r="H3025" s="7">
        <v>0</v>
      </c>
      <c r="I3025" s="7">
        <v>0</v>
      </c>
      <c r="J3025" s="7">
        <v>8</v>
      </c>
      <c r="K3025" s="7">
        <v>1600</v>
      </c>
      <c r="L3025" s="21">
        <v>0</v>
      </c>
      <c r="M3025">
        <v>47.277299999999997</v>
      </c>
      <c r="N3025" s="19">
        <v>10534</v>
      </c>
      <c r="O3025" s="19">
        <v>3</v>
      </c>
      <c r="P3025" s="19">
        <v>2003</v>
      </c>
      <c r="Q3025" s="19">
        <v>17400</v>
      </c>
      <c r="R3025">
        <v>98001</v>
      </c>
      <c r="S3025">
        <v>-122.276</v>
      </c>
      <c r="T3025" s="23">
        <v>1210</v>
      </c>
      <c r="U3025" s="23">
        <v>560</v>
      </c>
      <c r="W3025" s="35">
        <f>$D$1*D3025+$E$1*E3025+$F$1*F3025+$G$1*G3025+$H$1*H3025+$I$1*I3025+$J$1*J3025+$K$1*K3025+$M$1*M3025+$AB$3</f>
        <v>336198.6908025369</v>
      </c>
      <c r="X3025" s="35">
        <f t="shared" si="51"/>
        <v>0</v>
      </c>
      <c r="Y3025" s="16">
        <f>(W3025-C3025)/C3025</f>
        <v>0.20501322868292798</v>
      </c>
    </row>
    <row r="3026" spans="1:25" x14ac:dyDescent="0.35">
      <c r="A3026">
        <v>6431500283</v>
      </c>
      <c r="B3026" t="s">
        <v>156</v>
      </c>
      <c r="C3026" s="9">
        <v>409500</v>
      </c>
      <c r="D3026" s="7">
        <v>3</v>
      </c>
      <c r="E3026" s="7">
        <v>1</v>
      </c>
      <c r="F3026" s="7">
        <v>1340</v>
      </c>
      <c r="G3026" s="7">
        <v>1</v>
      </c>
      <c r="H3026" s="7">
        <v>0</v>
      </c>
      <c r="I3026" s="7">
        <v>0</v>
      </c>
      <c r="J3026" s="7">
        <v>7</v>
      </c>
      <c r="K3026" s="7">
        <v>1270</v>
      </c>
      <c r="L3026" s="21">
        <v>0</v>
      </c>
      <c r="M3026">
        <v>47.691600000000001</v>
      </c>
      <c r="N3026" s="19">
        <v>4120</v>
      </c>
      <c r="O3026" s="19">
        <v>4</v>
      </c>
      <c r="P3026" s="19">
        <v>1921</v>
      </c>
      <c r="Q3026" s="19">
        <v>4635</v>
      </c>
      <c r="R3026">
        <v>98103</v>
      </c>
      <c r="S3026">
        <v>-122.352</v>
      </c>
      <c r="T3026" s="23">
        <v>1040</v>
      </c>
      <c r="U3026" s="23">
        <v>300</v>
      </c>
      <c r="W3026" s="35">
        <f>$D$1*D3026+$E$1*E3026+$F$1*F3026+$G$1*G3026+$H$1*H3026+$I$1*I3026+$J$1*J3026+$K$1*K3026+$M$1*M3026+$AB$3</f>
        <v>427603.2755622007</v>
      </c>
      <c r="X3026" s="35">
        <f t="shared" si="51"/>
        <v>0</v>
      </c>
      <c r="Y3026" s="16">
        <f>(W3026-C3026)/C3026</f>
        <v>4.4208243131137227E-2</v>
      </c>
    </row>
    <row r="3027" spans="1:25" x14ac:dyDescent="0.35">
      <c r="A3027">
        <v>6647400090</v>
      </c>
      <c r="B3027" t="s">
        <v>207</v>
      </c>
      <c r="C3027" s="9">
        <v>453000</v>
      </c>
      <c r="D3027" s="7">
        <v>3</v>
      </c>
      <c r="E3027" s="7">
        <v>2</v>
      </c>
      <c r="F3027" s="7">
        <v>1660</v>
      </c>
      <c r="G3027" s="7">
        <v>1</v>
      </c>
      <c r="H3027" s="7">
        <v>0</v>
      </c>
      <c r="I3027" s="7">
        <v>0</v>
      </c>
      <c r="J3027" s="7">
        <v>7</v>
      </c>
      <c r="K3027" s="7">
        <v>1660</v>
      </c>
      <c r="L3027" s="21">
        <v>0</v>
      </c>
      <c r="M3027">
        <v>47.720300000000002</v>
      </c>
      <c r="N3027" s="19">
        <v>15050</v>
      </c>
      <c r="O3027" s="19">
        <v>3</v>
      </c>
      <c r="P3027" s="19">
        <v>1983</v>
      </c>
      <c r="Q3027" s="19">
        <v>7320</v>
      </c>
      <c r="R3027">
        <v>98034</v>
      </c>
      <c r="S3027">
        <v>-122.194</v>
      </c>
      <c r="T3027" s="23">
        <v>1260</v>
      </c>
      <c r="U3027" s="23">
        <v>400</v>
      </c>
      <c r="W3027" s="35">
        <f>$D$1*D3027+$E$1*E3027+$F$1*F3027+$G$1*G3027+$H$1*H3027+$I$1*I3027+$J$1*J3027+$K$1*K3027+$M$1*M3027+$AB$3</f>
        <v>505075.10223314911</v>
      </c>
      <c r="X3027" s="35">
        <f t="shared" si="51"/>
        <v>0</v>
      </c>
      <c r="Y3027" s="16">
        <f>(W3027-C3027)/C3027</f>
        <v>0.11495607556986559</v>
      </c>
    </row>
    <row r="3028" spans="1:25" x14ac:dyDescent="0.35">
      <c r="A3028">
        <v>7387500195</v>
      </c>
      <c r="B3028" t="s">
        <v>132</v>
      </c>
      <c r="C3028" s="9">
        <v>367000</v>
      </c>
      <c r="D3028" s="7">
        <v>4</v>
      </c>
      <c r="E3028" s="7">
        <v>1</v>
      </c>
      <c r="F3028" s="7">
        <v>1820</v>
      </c>
      <c r="G3028" s="7">
        <v>1.5</v>
      </c>
      <c r="H3028" s="7">
        <v>0</v>
      </c>
      <c r="I3028" s="7">
        <v>0</v>
      </c>
      <c r="J3028" s="7">
        <v>6</v>
      </c>
      <c r="K3028" s="7">
        <v>1140</v>
      </c>
      <c r="L3028" s="21">
        <v>0</v>
      </c>
      <c r="M3028">
        <v>47.518500000000003</v>
      </c>
      <c r="N3028" s="19">
        <v>5500</v>
      </c>
      <c r="O3028" s="19">
        <v>3</v>
      </c>
      <c r="P3028" s="19">
        <v>1947</v>
      </c>
      <c r="Q3028" s="19">
        <v>5500</v>
      </c>
      <c r="R3028">
        <v>98106</v>
      </c>
      <c r="S3028">
        <v>-122.363</v>
      </c>
      <c r="T3028" s="23">
        <v>1820</v>
      </c>
      <c r="U3028" s="23">
        <v>0</v>
      </c>
      <c r="W3028" s="35">
        <f>$D$1*D3028+$E$1*E3028+$F$1*F3028+$G$1*G3028+$H$1*H3028+$I$1*I3028+$J$1*J3028+$K$1*K3028+$M$1*M3028+$AB$3</f>
        <v>297750.98940552026</v>
      </c>
      <c r="X3028" s="35">
        <f t="shared" si="51"/>
        <v>0</v>
      </c>
      <c r="Y3028" s="16">
        <f>(W3028-C3028)/C3028</f>
        <v>-0.18868940216479493</v>
      </c>
    </row>
    <row r="3029" spans="1:25" x14ac:dyDescent="0.35">
      <c r="A3029">
        <v>3342101785</v>
      </c>
      <c r="B3029" t="s">
        <v>112</v>
      </c>
      <c r="C3029" s="9">
        <v>550000</v>
      </c>
      <c r="D3029" s="7">
        <v>3</v>
      </c>
      <c r="E3029" s="7">
        <v>2.5</v>
      </c>
      <c r="F3029" s="7">
        <v>2510</v>
      </c>
      <c r="G3029" s="7">
        <v>2</v>
      </c>
      <c r="H3029" s="7">
        <v>0</v>
      </c>
      <c r="I3029" s="7">
        <v>0</v>
      </c>
      <c r="J3029" s="7">
        <v>9</v>
      </c>
      <c r="K3029" s="7">
        <v>1840</v>
      </c>
      <c r="L3029" s="21">
        <v>0</v>
      </c>
      <c r="M3029">
        <v>47.520400000000002</v>
      </c>
      <c r="N3029" s="19">
        <v>5400</v>
      </c>
      <c r="O3029" s="19">
        <v>3</v>
      </c>
      <c r="P3029" s="19">
        <v>1992</v>
      </c>
      <c r="Q3029" s="19">
        <v>5400</v>
      </c>
      <c r="R3029">
        <v>98056</v>
      </c>
      <c r="S3029">
        <v>-122.206</v>
      </c>
      <c r="T3029" s="23">
        <v>2510</v>
      </c>
      <c r="U3029" s="23">
        <v>0</v>
      </c>
      <c r="W3029" s="35">
        <f>$D$1*D3029+$E$1*E3029+$F$1*F3029+$G$1*G3029+$H$1*H3029+$I$1*I3029+$J$1*J3029+$K$1*K3029+$M$1*M3029+$AB$3</f>
        <v>674531.11397588998</v>
      </c>
      <c r="X3029" s="35">
        <f t="shared" si="51"/>
        <v>0</v>
      </c>
      <c r="Y3029" s="16">
        <f>(W3029-C3029)/C3029</f>
        <v>0.22642020722889086</v>
      </c>
    </row>
    <row r="3030" spans="1:25" x14ac:dyDescent="0.35">
      <c r="A3030">
        <v>9320600090</v>
      </c>
      <c r="B3030" t="s">
        <v>185</v>
      </c>
      <c r="C3030" s="9">
        <v>273500</v>
      </c>
      <c r="D3030" s="7">
        <v>3</v>
      </c>
      <c r="E3030" s="7">
        <v>1.5</v>
      </c>
      <c r="F3030" s="7">
        <v>1560</v>
      </c>
      <c r="G3030" s="7">
        <v>1</v>
      </c>
      <c r="H3030" s="7">
        <v>0</v>
      </c>
      <c r="I3030" s="7">
        <v>0</v>
      </c>
      <c r="J3030" s="7">
        <v>7</v>
      </c>
      <c r="K3030" s="7">
        <v>1820</v>
      </c>
      <c r="L3030" s="21">
        <v>0</v>
      </c>
      <c r="M3030">
        <v>47.411700000000003</v>
      </c>
      <c r="N3030" s="19">
        <v>8314</v>
      </c>
      <c r="O3030" s="19">
        <v>3</v>
      </c>
      <c r="P3030" s="19">
        <v>1962</v>
      </c>
      <c r="Q3030" s="19">
        <v>8925</v>
      </c>
      <c r="R3030">
        <v>98031</v>
      </c>
      <c r="S3030">
        <v>-122.209</v>
      </c>
      <c r="T3030" s="23">
        <v>1560</v>
      </c>
      <c r="U3030" s="23">
        <v>0</v>
      </c>
      <c r="W3030" s="35">
        <f>$D$1*D3030+$E$1*E3030+$F$1*F3030+$G$1*G3030+$H$1*H3030+$I$1*I3030+$J$1*J3030+$K$1*K3030+$M$1*M3030+$AB$3</f>
        <v>290020.80337103084</v>
      </c>
      <c r="X3030" s="35">
        <f t="shared" si="51"/>
        <v>0</v>
      </c>
      <c r="Y3030" s="16">
        <f>(W3030-C3030)/C3030</f>
        <v>6.0405131155505803E-2</v>
      </c>
    </row>
    <row r="3031" spans="1:25" x14ac:dyDescent="0.35">
      <c r="A3031">
        <v>8901001185</v>
      </c>
      <c r="B3031" t="s">
        <v>33</v>
      </c>
      <c r="C3031" s="9">
        <v>505000</v>
      </c>
      <c r="D3031" s="7">
        <v>4</v>
      </c>
      <c r="E3031" s="7">
        <v>3</v>
      </c>
      <c r="F3031" s="7">
        <v>2280</v>
      </c>
      <c r="G3031" s="7">
        <v>1</v>
      </c>
      <c r="H3031" s="7">
        <v>0</v>
      </c>
      <c r="I3031" s="7">
        <v>0</v>
      </c>
      <c r="J3031" s="7">
        <v>7</v>
      </c>
      <c r="K3031" s="7">
        <v>1540</v>
      </c>
      <c r="L3031" s="21">
        <v>0</v>
      </c>
      <c r="M3031">
        <v>47.710999999999999</v>
      </c>
      <c r="N3031" s="19">
        <v>7400</v>
      </c>
      <c r="O3031" s="19">
        <v>3</v>
      </c>
      <c r="P3031" s="19">
        <v>1978</v>
      </c>
      <c r="Q3031" s="19">
        <v>7500</v>
      </c>
      <c r="R3031">
        <v>98125</v>
      </c>
      <c r="S3031">
        <v>-122.306</v>
      </c>
      <c r="T3031" s="23">
        <v>1340</v>
      </c>
      <c r="U3031" s="23">
        <v>940</v>
      </c>
      <c r="W3031" s="35">
        <f>$D$1*D3031+$E$1*E3031+$F$1*F3031+$G$1*G3031+$H$1*H3031+$I$1*I3031+$J$1*J3031+$K$1*K3031+$M$1*M3031+$AB$3</f>
        <v>586601.79772627726</v>
      </c>
      <c r="X3031" s="35">
        <f t="shared" si="51"/>
        <v>0</v>
      </c>
      <c r="Y3031" s="16">
        <f>(W3031-C3031)/C3031</f>
        <v>0.16158771826985596</v>
      </c>
    </row>
    <row r="3032" spans="1:25" x14ac:dyDescent="0.35">
      <c r="A3032">
        <v>825069097</v>
      </c>
      <c r="B3032" t="s">
        <v>211</v>
      </c>
      <c r="C3032" s="9">
        <v>770000</v>
      </c>
      <c r="D3032" s="7">
        <v>3</v>
      </c>
      <c r="E3032" s="7">
        <v>2.5</v>
      </c>
      <c r="F3032" s="7">
        <v>2650</v>
      </c>
      <c r="G3032" s="7">
        <v>2</v>
      </c>
      <c r="H3032" s="7">
        <v>0</v>
      </c>
      <c r="I3032" s="7">
        <v>0</v>
      </c>
      <c r="J3032" s="7">
        <v>9</v>
      </c>
      <c r="K3032" s="7">
        <v>2550</v>
      </c>
      <c r="L3032" s="21">
        <v>0</v>
      </c>
      <c r="M3032">
        <v>47.667999999999999</v>
      </c>
      <c r="N3032" s="19">
        <v>40705</v>
      </c>
      <c r="O3032" s="19">
        <v>3</v>
      </c>
      <c r="P3032" s="19">
        <v>1994</v>
      </c>
      <c r="Q3032" s="19">
        <v>42625</v>
      </c>
      <c r="R3032">
        <v>98053</v>
      </c>
      <c r="S3032">
        <v>-122.063</v>
      </c>
      <c r="T3032" s="23">
        <v>2650</v>
      </c>
      <c r="U3032" s="23">
        <v>0</v>
      </c>
      <c r="W3032" s="35">
        <f>$D$1*D3032+$E$1*E3032+$F$1*F3032+$G$1*G3032+$H$1*H3032+$I$1*I3032+$J$1*J3032+$K$1*K3032+$M$1*M3032+$AB$3</f>
        <v>805950.80946843326</v>
      </c>
      <c r="X3032" s="35">
        <f t="shared" si="51"/>
        <v>0</v>
      </c>
      <c r="Y3032" s="16">
        <f>(W3032-C3032)/C3032</f>
        <v>4.6689362946017221E-2</v>
      </c>
    </row>
    <row r="3033" spans="1:25" x14ac:dyDescent="0.35">
      <c r="A3033">
        <v>7745000090</v>
      </c>
      <c r="B3033" t="s">
        <v>276</v>
      </c>
      <c r="C3033" s="9">
        <v>565000</v>
      </c>
      <c r="D3033" s="7">
        <v>4</v>
      </c>
      <c r="E3033" s="7">
        <v>2.25</v>
      </c>
      <c r="F3033" s="7">
        <v>2470</v>
      </c>
      <c r="G3033" s="7">
        <v>2</v>
      </c>
      <c r="H3033" s="7">
        <v>0</v>
      </c>
      <c r="I3033" s="7">
        <v>0</v>
      </c>
      <c r="J3033" s="7">
        <v>8</v>
      </c>
      <c r="K3033" s="7">
        <v>2270</v>
      </c>
      <c r="L3033" s="21">
        <v>0</v>
      </c>
      <c r="M3033">
        <v>47.751399999999997</v>
      </c>
      <c r="N3033" s="19">
        <v>7447</v>
      </c>
      <c r="O3033" s="19">
        <v>3</v>
      </c>
      <c r="P3033" s="19">
        <v>1984</v>
      </c>
      <c r="Q3033" s="19">
        <v>7400</v>
      </c>
      <c r="R3033">
        <v>98155</v>
      </c>
      <c r="S3033">
        <v>-122.286</v>
      </c>
      <c r="T3033" s="23">
        <v>2470</v>
      </c>
      <c r="U3033" s="23">
        <v>0</v>
      </c>
      <c r="W3033" s="35">
        <f>$D$1*D3033+$E$1*E3033+$F$1*F3033+$G$1*G3033+$H$1*H3033+$I$1*I3033+$J$1*J3033+$K$1*K3033+$M$1*M3033+$AB$3</f>
        <v>716484.43086113781</v>
      </c>
      <c r="X3033" s="35">
        <f t="shared" si="51"/>
        <v>0</v>
      </c>
      <c r="Y3033" s="16">
        <f>(W3033-C3033)/C3033</f>
        <v>0.26811403692236779</v>
      </c>
    </row>
    <row r="3034" spans="1:25" x14ac:dyDescent="0.35">
      <c r="A3034">
        <v>1771110090</v>
      </c>
      <c r="B3034" t="s">
        <v>136</v>
      </c>
      <c r="C3034" s="9">
        <v>316000</v>
      </c>
      <c r="D3034" s="7">
        <v>3</v>
      </c>
      <c r="E3034" s="7">
        <v>0.75</v>
      </c>
      <c r="F3034" s="7">
        <v>1270</v>
      </c>
      <c r="G3034" s="7">
        <v>1</v>
      </c>
      <c r="H3034" s="7">
        <v>0</v>
      </c>
      <c r="I3034" s="7">
        <v>0</v>
      </c>
      <c r="J3034" s="7">
        <v>7</v>
      </c>
      <c r="K3034" s="7">
        <v>1300</v>
      </c>
      <c r="L3034" s="21">
        <v>0</v>
      </c>
      <c r="M3034">
        <v>47.756700000000002</v>
      </c>
      <c r="N3034" s="19">
        <v>10092</v>
      </c>
      <c r="O3034" s="19">
        <v>5</v>
      </c>
      <c r="P3034" s="19">
        <v>1971</v>
      </c>
      <c r="Q3034" s="19">
        <v>10375</v>
      </c>
      <c r="R3034">
        <v>98077</v>
      </c>
      <c r="S3034">
        <v>-122.07299999999999</v>
      </c>
      <c r="T3034" s="23">
        <v>1270</v>
      </c>
      <c r="U3034" s="23">
        <v>0</v>
      </c>
      <c r="W3034" s="35">
        <f>$D$1*D3034+$E$1*E3034+$F$1*F3034+$G$1*G3034+$H$1*H3034+$I$1*I3034+$J$1*J3034+$K$1*K3034+$M$1*M3034+$AB$3</f>
        <v>458403.94564997405</v>
      </c>
      <c r="X3034" s="35">
        <f t="shared" si="51"/>
        <v>0</v>
      </c>
      <c r="Y3034" s="16">
        <f>(W3034-C3034)/C3034</f>
        <v>0.45064539762650013</v>
      </c>
    </row>
    <row r="3035" spans="1:25" x14ac:dyDescent="0.35">
      <c r="A3035">
        <v>7888100090</v>
      </c>
      <c r="B3035" t="s">
        <v>201</v>
      </c>
      <c r="C3035" s="9">
        <v>160000</v>
      </c>
      <c r="D3035" s="7">
        <v>4</v>
      </c>
      <c r="E3035" s="7">
        <v>1</v>
      </c>
      <c r="F3035" s="7">
        <v>1520</v>
      </c>
      <c r="G3035" s="7">
        <v>1.5</v>
      </c>
      <c r="H3035" s="7">
        <v>0</v>
      </c>
      <c r="I3035" s="7">
        <v>0</v>
      </c>
      <c r="J3035" s="7">
        <v>7</v>
      </c>
      <c r="K3035" s="7">
        <v>1520</v>
      </c>
      <c r="L3035" s="21">
        <v>0</v>
      </c>
      <c r="M3035">
        <v>47.370600000000003</v>
      </c>
      <c r="N3035" s="19">
        <v>7298</v>
      </c>
      <c r="O3035" s="19">
        <v>3</v>
      </c>
      <c r="P3035" s="19">
        <v>1960</v>
      </c>
      <c r="Q3035" s="19">
        <v>7298</v>
      </c>
      <c r="R3035">
        <v>98198</v>
      </c>
      <c r="S3035">
        <v>-122.31</v>
      </c>
      <c r="T3035" s="23">
        <v>1520</v>
      </c>
      <c r="U3035" s="23">
        <v>0</v>
      </c>
      <c r="W3035" s="35">
        <f>$D$1*D3035+$E$1*E3035+$F$1*F3035+$G$1*G3035+$H$1*H3035+$I$1*I3035+$J$1*J3035+$K$1*K3035+$M$1*M3035+$AB$3</f>
        <v>213580.76003722101</v>
      </c>
      <c r="X3035" s="35">
        <f t="shared" si="51"/>
        <v>0</v>
      </c>
      <c r="Y3035" s="16">
        <f>(W3035-C3035)/C3035</f>
        <v>0.33487975023263133</v>
      </c>
    </row>
    <row r="3036" spans="1:25" x14ac:dyDescent="0.35">
      <c r="A3036">
        <v>5083000375</v>
      </c>
      <c r="B3036" t="s">
        <v>108</v>
      </c>
      <c r="C3036" s="9">
        <v>170000</v>
      </c>
      <c r="D3036" s="7">
        <v>3</v>
      </c>
      <c r="E3036" s="7">
        <v>1</v>
      </c>
      <c r="F3036" s="7">
        <v>1310</v>
      </c>
      <c r="G3036" s="7">
        <v>1</v>
      </c>
      <c r="H3036" s="7">
        <v>0</v>
      </c>
      <c r="I3036" s="7">
        <v>0</v>
      </c>
      <c r="J3036" s="7">
        <v>7</v>
      </c>
      <c r="K3036" s="7">
        <v>1330</v>
      </c>
      <c r="L3036" s="21">
        <v>0</v>
      </c>
      <c r="M3036">
        <v>47.410499999999999</v>
      </c>
      <c r="N3036" s="19">
        <v>9529</v>
      </c>
      <c r="O3036" s="19">
        <v>3</v>
      </c>
      <c r="P3036" s="19">
        <v>1956</v>
      </c>
      <c r="Q3036" s="19">
        <v>9529</v>
      </c>
      <c r="R3036">
        <v>98198</v>
      </c>
      <c r="S3036">
        <v>-122.295</v>
      </c>
      <c r="T3036" s="23">
        <v>1310</v>
      </c>
      <c r="U3036" s="23">
        <v>0</v>
      </c>
      <c r="W3036" s="35">
        <f>$D$1*D3036+$E$1*E3036+$F$1*F3036+$G$1*G3036+$H$1*H3036+$I$1*I3036+$J$1*J3036+$K$1*K3036+$M$1*M3036+$AB$3</f>
        <v>238364.40856932476</v>
      </c>
      <c r="X3036" s="35">
        <f t="shared" si="51"/>
        <v>0</v>
      </c>
      <c r="Y3036" s="16">
        <f>(W3036-C3036)/C3036</f>
        <v>0.4021435798195574</v>
      </c>
    </row>
    <row r="3037" spans="1:25" x14ac:dyDescent="0.35">
      <c r="A3037">
        <v>5083000375</v>
      </c>
      <c r="B3037" t="s">
        <v>243</v>
      </c>
      <c r="C3037" s="9">
        <v>235000</v>
      </c>
      <c r="D3037" s="7">
        <v>3</v>
      </c>
      <c r="E3037" s="7">
        <v>1</v>
      </c>
      <c r="F3037" s="7">
        <v>1310</v>
      </c>
      <c r="G3037" s="7">
        <v>1</v>
      </c>
      <c r="H3037" s="7">
        <v>0</v>
      </c>
      <c r="I3037" s="7">
        <v>0</v>
      </c>
      <c r="J3037" s="7">
        <v>7</v>
      </c>
      <c r="K3037" s="7">
        <v>1330</v>
      </c>
      <c r="L3037" s="21">
        <v>0</v>
      </c>
      <c r="M3037">
        <v>47.410499999999999</v>
      </c>
      <c r="N3037" s="19">
        <v>9529</v>
      </c>
      <c r="O3037" s="19">
        <v>3</v>
      </c>
      <c r="P3037" s="19">
        <v>1956</v>
      </c>
      <c r="Q3037" s="19">
        <v>9529</v>
      </c>
      <c r="R3037">
        <v>98198</v>
      </c>
      <c r="S3037">
        <v>-122.295</v>
      </c>
      <c r="T3037" s="23">
        <v>1310</v>
      </c>
      <c r="U3037" s="23">
        <v>0</v>
      </c>
      <c r="W3037" s="35">
        <f>$D$1*D3037+$E$1*E3037+$F$1*F3037+$G$1*G3037+$H$1*H3037+$I$1*I3037+$J$1*J3037+$K$1*K3037+$M$1*M3037+$AB$3</f>
        <v>238364.40856932476</v>
      </c>
      <c r="X3037" s="35">
        <f t="shared" si="51"/>
        <v>0</v>
      </c>
      <c r="Y3037" s="16">
        <f>(W3037-C3037)/C3037</f>
        <v>1.4316632209892603E-2</v>
      </c>
    </row>
    <row r="3038" spans="1:25" x14ac:dyDescent="0.35">
      <c r="A3038">
        <v>1329000090</v>
      </c>
      <c r="B3038" t="s">
        <v>239</v>
      </c>
      <c r="C3038" s="10">
        <v>1800000</v>
      </c>
      <c r="D3038" s="7">
        <v>4</v>
      </c>
      <c r="E3038" s="7">
        <v>3.5</v>
      </c>
      <c r="F3038" s="7">
        <v>3930</v>
      </c>
      <c r="G3038" s="7">
        <v>2</v>
      </c>
      <c r="H3038" s="7">
        <v>0</v>
      </c>
      <c r="I3038" s="7">
        <v>0</v>
      </c>
      <c r="J3038" s="7">
        <v>12</v>
      </c>
      <c r="K3038" s="7">
        <v>4250</v>
      </c>
      <c r="L3038" s="21">
        <v>0</v>
      </c>
      <c r="M3038">
        <v>47.639899999999997</v>
      </c>
      <c r="N3038" s="19">
        <v>39098</v>
      </c>
      <c r="O3038" s="19">
        <v>3</v>
      </c>
      <c r="P3038" s="19">
        <v>1999</v>
      </c>
      <c r="Q3038" s="19">
        <v>38682</v>
      </c>
      <c r="R3038">
        <v>98005</v>
      </c>
      <c r="S3038">
        <v>-122.158</v>
      </c>
      <c r="T3038" s="23">
        <v>3930</v>
      </c>
      <c r="U3038" s="23">
        <v>0</v>
      </c>
      <c r="W3038" s="35">
        <f>$D$1*D3038+$E$1*E3038+$F$1*F3038+$G$1*G3038+$H$1*H3038+$I$1*I3038+$J$1*J3038+$K$1*K3038+$M$1*M3038+$AB$3</f>
        <v>1252763.9754927158</v>
      </c>
      <c r="X3038" s="35">
        <f t="shared" si="51"/>
        <v>0</v>
      </c>
      <c r="Y3038" s="16">
        <f>(W3038-C3038)/C3038</f>
        <v>-0.30402001361515785</v>
      </c>
    </row>
    <row r="3039" spans="1:25" x14ac:dyDescent="0.35">
      <c r="A3039">
        <v>8143000600</v>
      </c>
      <c r="B3039" t="s">
        <v>176</v>
      </c>
      <c r="C3039" s="9">
        <v>310000</v>
      </c>
      <c r="D3039" s="7">
        <v>3</v>
      </c>
      <c r="E3039" s="7">
        <v>1</v>
      </c>
      <c r="F3039" s="7">
        <v>990</v>
      </c>
      <c r="G3039" s="7">
        <v>1</v>
      </c>
      <c r="H3039" s="7">
        <v>0</v>
      </c>
      <c r="I3039" s="7">
        <v>0</v>
      </c>
      <c r="J3039" s="7">
        <v>7</v>
      </c>
      <c r="K3039" s="7">
        <v>1200</v>
      </c>
      <c r="L3039" s="21">
        <v>0</v>
      </c>
      <c r="M3039">
        <v>47.727400000000003</v>
      </c>
      <c r="N3039" s="19">
        <v>7050</v>
      </c>
      <c r="O3039" s="19">
        <v>3</v>
      </c>
      <c r="P3039" s="19">
        <v>1967</v>
      </c>
      <c r="Q3039" s="19">
        <v>8125</v>
      </c>
      <c r="R3039">
        <v>98034</v>
      </c>
      <c r="S3039">
        <v>-122.202</v>
      </c>
      <c r="T3039" s="23">
        <v>990</v>
      </c>
      <c r="U3039" s="23">
        <v>0</v>
      </c>
      <c r="W3039" s="35">
        <f>$D$1*D3039+$E$1*E3039+$F$1*F3039+$G$1*G3039+$H$1*H3039+$I$1*I3039+$J$1*J3039+$K$1*K3039+$M$1*M3039+$AB$3</f>
        <v>375047.3806508705</v>
      </c>
      <c r="X3039" s="35">
        <f t="shared" si="51"/>
        <v>0</v>
      </c>
      <c r="Y3039" s="16">
        <f>(W3039-C3039)/C3039</f>
        <v>0.20983026016409839</v>
      </c>
    </row>
    <row r="3040" spans="1:25" x14ac:dyDescent="0.35">
      <c r="A3040">
        <v>2144800215</v>
      </c>
      <c r="B3040" t="s">
        <v>98</v>
      </c>
      <c r="C3040" s="9">
        <v>285000</v>
      </c>
      <c r="D3040" s="7">
        <v>4</v>
      </c>
      <c r="E3040" s="7">
        <v>1.75</v>
      </c>
      <c r="F3040" s="7">
        <v>2080</v>
      </c>
      <c r="G3040" s="7">
        <v>1</v>
      </c>
      <c r="H3040" s="7">
        <v>0</v>
      </c>
      <c r="I3040" s="7">
        <v>0</v>
      </c>
      <c r="J3040" s="7">
        <v>7</v>
      </c>
      <c r="K3040" s="7">
        <v>1780</v>
      </c>
      <c r="L3040" s="21">
        <v>0</v>
      </c>
      <c r="M3040">
        <v>47.486600000000003</v>
      </c>
      <c r="N3040" s="19">
        <v>13629</v>
      </c>
      <c r="O3040" s="19">
        <v>4</v>
      </c>
      <c r="P3040" s="19">
        <v>1955</v>
      </c>
      <c r="Q3040" s="19">
        <v>14659</v>
      </c>
      <c r="R3040">
        <v>98178</v>
      </c>
      <c r="S3040">
        <v>-122.232</v>
      </c>
      <c r="T3040" s="23">
        <v>1040</v>
      </c>
      <c r="U3040" s="23">
        <v>1040</v>
      </c>
      <c r="W3040" s="35">
        <f>$D$1*D3040+$E$1*E3040+$F$1*F3040+$G$1*G3040+$H$1*H3040+$I$1*I3040+$J$1*J3040+$K$1*K3040+$M$1*M3040+$AB$3</f>
        <v>415163.03531400114</v>
      </c>
      <c r="X3040" s="35">
        <f t="shared" si="51"/>
        <v>0</v>
      </c>
      <c r="Y3040" s="16">
        <f>(W3040-C3040)/C3040</f>
        <v>0.45671240461053031</v>
      </c>
    </row>
    <row r="3041" spans="1:25" x14ac:dyDescent="0.35">
      <c r="A3041">
        <v>9268200658</v>
      </c>
      <c r="B3041" t="s">
        <v>178</v>
      </c>
      <c r="C3041" s="9">
        <v>280000</v>
      </c>
      <c r="D3041" s="7">
        <v>2</v>
      </c>
      <c r="E3041" s="7">
        <v>1</v>
      </c>
      <c r="F3041" s="7">
        <v>960</v>
      </c>
      <c r="G3041" s="7">
        <v>1</v>
      </c>
      <c r="H3041" s="7">
        <v>0</v>
      </c>
      <c r="I3041" s="7">
        <v>0</v>
      </c>
      <c r="J3041" s="7">
        <v>6</v>
      </c>
      <c r="K3041" s="7">
        <v>1010</v>
      </c>
      <c r="L3041" s="21">
        <v>0</v>
      </c>
      <c r="M3041">
        <v>47.694600000000001</v>
      </c>
      <c r="N3041" s="19">
        <v>4920</v>
      </c>
      <c r="O3041" s="19">
        <v>3</v>
      </c>
      <c r="P3041" s="19">
        <v>1942</v>
      </c>
      <c r="Q3041" s="19">
        <v>5040</v>
      </c>
      <c r="R3041">
        <v>98117</v>
      </c>
      <c r="S3041">
        <v>-122.36199999999999</v>
      </c>
      <c r="T3041" s="23">
        <v>960</v>
      </c>
      <c r="U3041" s="23">
        <v>0</v>
      </c>
      <c r="W3041" s="35">
        <f>$D$1*D3041+$E$1*E3041+$F$1*F3041+$G$1*G3041+$H$1*H3041+$I$1*I3041+$J$1*J3041+$K$1*K3041+$M$1*M3041+$AB$3</f>
        <v>303880.86402457207</v>
      </c>
      <c r="X3041" s="35">
        <f t="shared" si="51"/>
        <v>0</v>
      </c>
      <c r="Y3041" s="16">
        <f>(W3041-C3041)/C3041</f>
        <v>8.528880008775741E-2</v>
      </c>
    </row>
    <row r="3042" spans="1:25" x14ac:dyDescent="0.35">
      <c r="A3042">
        <v>5452301785</v>
      </c>
      <c r="B3042" t="s">
        <v>24</v>
      </c>
      <c r="C3042" s="10">
        <v>2300000</v>
      </c>
      <c r="D3042" s="7">
        <v>4</v>
      </c>
      <c r="E3042" s="7">
        <v>4.25</v>
      </c>
      <c r="F3042" s="7">
        <v>4070</v>
      </c>
      <c r="G3042" s="7">
        <v>2</v>
      </c>
      <c r="H3042" s="7">
        <v>0</v>
      </c>
      <c r="I3042" s="7">
        <v>3</v>
      </c>
      <c r="J3042" s="7">
        <v>10</v>
      </c>
      <c r="K3042" s="7">
        <v>3430</v>
      </c>
      <c r="L3042" s="21">
        <v>0</v>
      </c>
      <c r="M3042">
        <v>47.59</v>
      </c>
      <c r="N3042" s="19">
        <v>13860</v>
      </c>
      <c r="O3042" s="19">
        <v>3</v>
      </c>
      <c r="P3042" s="19">
        <v>2004</v>
      </c>
      <c r="Q3042" s="19">
        <v>9240</v>
      </c>
      <c r="R3042">
        <v>98040</v>
      </c>
      <c r="S3042">
        <v>-122.229</v>
      </c>
      <c r="T3042" s="23">
        <v>4070</v>
      </c>
      <c r="U3042" s="23">
        <v>0</v>
      </c>
      <c r="W3042" s="35">
        <f>$D$1*D3042+$E$1*E3042+$F$1*F3042+$G$1*G3042+$H$1*H3042+$I$1*I3042+$J$1*J3042+$K$1*K3042+$M$1*M3042+$AB$3</f>
        <v>1274603.3353693932</v>
      </c>
      <c r="X3042" s="35">
        <f t="shared" si="51"/>
        <v>0</v>
      </c>
      <c r="Y3042" s="16">
        <f>(W3042-C3042)/C3042</f>
        <v>-0.445824636795916</v>
      </c>
    </row>
    <row r="3043" spans="1:25" x14ac:dyDescent="0.35">
      <c r="A3043">
        <v>1137500090</v>
      </c>
      <c r="B3043" t="s">
        <v>197</v>
      </c>
      <c r="C3043" s="9">
        <v>763776</v>
      </c>
      <c r="D3043" s="7">
        <v>4</v>
      </c>
      <c r="E3043" s="7">
        <v>2.5</v>
      </c>
      <c r="F3043" s="7">
        <v>2750</v>
      </c>
      <c r="G3043" s="7">
        <v>2</v>
      </c>
      <c r="H3043" s="7">
        <v>0</v>
      </c>
      <c r="I3043" s="7">
        <v>0</v>
      </c>
      <c r="J3043" s="7">
        <v>9</v>
      </c>
      <c r="K3043" s="7">
        <v>2810</v>
      </c>
      <c r="L3043" s="21">
        <v>0</v>
      </c>
      <c r="M3043">
        <v>47.584299999999999</v>
      </c>
      <c r="N3043" s="19">
        <v>16139</v>
      </c>
      <c r="O3043" s="19">
        <v>3</v>
      </c>
      <c r="P3043" s="19">
        <v>1989</v>
      </c>
      <c r="Q3043" s="19">
        <v>13093</v>
      </c>
      <c r="R3043">
        <v>98075</v>
      </c>
      <c r="S3043">
        <v>-122.06</v>
      </c>
      <c r="T3043" s="23">
        <v>2750</v>
      </c>
      <c r="U3043" s="23">
        <v>0</v>
      </c>
      <c r="W3043" s="35">
        <f>$D$1*D3043+$E$1*E3043+$F$1*F3043+$G$1*G3043+$H$1*H3043+$I$1*I3043+$J$1*J3043+$K$1*K3043+$M$1*M3043+$AB$3</f>
        <v>742636.68933906779</v>
      </c>
      <c r="X3043" s="35">
        <f t="shared" si="51"/>
        <v>0</v>
      </c>
      <c r="Y3043" s="16">
        <f>(W3043-C3043)/C3043</f>
        <v>-2.7677369622680227E-2</v>
      </c>
    </row>
    <row r="3044" spans="1:25" x14ac:dyDescent="0.35">
      <c r="A3044">
        <v>6117500025</v>
      </c>
      <c r="B3044" t="s">
        <v>66</v>
      </c>
      <c r="C3044" s="9">
        <v>530000</v>
      </c>
      <c r="D3044" s="7">
        <v>5</v>
      </c>
      <c r="E3044" s="7">
        <v>2.75</v>
      </c>
      <c r="F3044" s="7">
        <v>3230</v>
      </c>
      <c r="G3044" s="7">
        <v>1</v>
      </c>
      <c r="H3044" s="7">
        <v>0</v>
      </c>
      <c r="I3044" s="7">
        <v>2</v>
      </c>
      <c r="J3044" s="7">
        <v>8</v>
      </c>
      <c r="K3044" s="7">
        <v>2910</v>
      </c>
      <c r="L3044" s="21">
        <v>0</v>
      </c>
      <c r="M3044">
        <v>47.439300000000003</v>
      </c>
      <c r="N3044" s="19">
        <v>13572</v>
      </c>
      <c r="O3044" s="19">
        <v>3</v>
      </c>
      <c r="P3044" s="19">
        <v>1965</v>
      </c>
      <c r="Q3044" s="19">
        <v>15292</v>
      </c>
      <c r="R3044">
        <v>98166</v>
      </c>
      <c r="S3044">
        <v>-122.34699999999999</v>
      </c>
      <c r="T3044" s="23">
        <v>1880</v>
      </c>
      <c r="U3044" s="23">
        <v>1350</v>
      </c>
      <c r="W3044" s="35">
        <f>$D$1*D3044+$E$1*E3044+$F$1*F3044+$G$1*G3044+$H$1*H3044+$I$1*I3044+$J$1*J3044+$K$1*K3044+$M$1*M3044+$AB$3</f>
        <v>794483.67779551819</v>
      </c>
      <c r="X3044" s="35">
        <f t="shared" si="51"/>
        <v>0</v>
      </c>
      <c r="Y3044" s="16">
        <f>(W3044-C3044)/C3044</f>
        <v>0.49902580716135508</v>
      </c>
    </row>
    <row r="3045" spans="1:25" x14ac:dyDescent="0.35">
      <c r="A3045">
        <v>2326079039</v>
      </c>
      <c r="B3045" t="s">
        <v>193</v>
      </c>
      <c r="C3045" s="9">
        <v>362000</v>
      </c>
      <c r="D3045" s="7">
        <v>1</v>
      </c>
      <c r="E3045" s="7">
        <v>1</v>
      </c>
      <c r="F3045" s="7">
        <v>890</v>
      </c>
      <c r="G3045" s="7">
        <v>1.5</v>
      </c>
      <c r="H3045" s="7">
        <v>0</v>
      </c>
      <c r="I3045" s="7">
        <v>0</v>
      </c>
      <c r="J3045" s="7">
        <v>7</v>
      </c>
      <c r="K3045" s="7">
        <v>1670</v>
      </c>
      <c r="L3045" s="21">
        <v>0</v>
      </c>
      <c r="M3045">
        <v>47.721600000000002</v>
      </c>
      <c r="N3045" s="19">
        <v>211576</v>
      </c>
      <c r="O3045" s="19">
        <v>3</v>
      </c>
      <c r="P3045" s="19">
        <v>1996</v>
      </c>
      <c r="Q3045" s="19">
        <v>217364</v>
      </c>
      <c r="R3045">
        <v>98019</v>
      </c>
      <c r="S3045">
        <v>-121.883</v>
      </c>
      <c r="T3045" s="23">
        <v>890</v>
      </c>
      <c r="U3045" s="23">
        <v>0</v>
      </c>
      <c r="W3045" s="35">
        <f>$D$1*D3045+$E$1*E3045+$F$1*F3045+$G$1*G3045+$H$1*H3045+$I$1*I3045+$J$1*J3045+$K$1*K3045+$M$1*M3045+$AB$3</f>
        <v>404188.28701350093</v>
      </c>
      <c r="X3045" s="35">
        <f t="shared" si="51"/>
        <v>0</v>
      </c>
      <c r="Y3045" s="16">
        <f>(W3045-C3045)/C3045</f>
        <v>0.11654222931906334</v>
      </c>
    </row>
    <row r="3046" spans="1:25" x14ac:dyDescent="0.35">
      <c r="A3046">
        <v>7595700025</v>
      </c>
      <c r="B3046" t="s">
        <v>102</v>
      </c>
      <c r="C3046" s="9">
        <v>430000</v>
      </c>
      <c r="D3046" s="7">
        <v>2</v>
      </c>
      <c r="E3046" s="7">
        <v>1</v>
      </c>
      <c r="F3046" s="7">
        <v>990</v>
      </c>
      <c r="G3046" s="7">
        <v>1</v>
      </c>
      <c r="H3046" s="7">
        <v>0</v>
      </c>
      <c r="I3046" s="7">
        <v>0</v>
      </c>
      <c r="J3046" s="7">
        <v>6</v>
      </c>
      <c r="K3046" s="7">
        <v>990</v>
      </c>
      <c r="L3046" s="21">
        <v>0</v>
      </c>
      <c r="M3046">
        <v>47.693899999999999</v>
      </c>
      <c r="N3046" s="19">
        <v>4920</v>
      </c>
      <c r="O3046" s="19">
        <v>3</v>
      </c>
      <c r="P3046" s="19">
        <v>1931</v>
      </c>
      <c r="Q3046" s="19">
        <v>4960</v>
      </c>
      <c r="R3046">
        <v>98117</v>
      </c>
      <c r="S3046">
        <v>-122.36799999999999</v>
      </c>
      <c r="T3046" s="23">
        <v>990</v>
      </c>
      <c r="U3046" s="23">
        <v>0</v>
      </c>
      <c r="W3046" s="35">
        <f>$D$1*D3046+$E$1*E3046+$F$1*F3046+$G$1*G3046+$H$1*H3046+$I$1*I3046+$J$1*J3046+$K$1*K3046+$M$1*M3046+$AB$3</f>
        <v>309743.81114829332</v>
      </c>
      <c r="X3046" s="35">
        <f t="shared" si="51"/>
        <v>0</v>
      </c>
      <c r="Y3046" s="16">
        <f>(W3046-C3046)/C3046</f>
        <v>-0.27966555546908534</v>
      </c>
    </row>
    <row r="3047" spans="1:25" x14ac:dyDescent="0.35">
      <c r="A3047">
        <v>4443800110</v>
      </c>
      <c r="B3047" t="s">
        <v>102</v>
      </c>
      <c r="C3047" s="9">
        <v>456500</v>
      </c>
      <c r="D3047" s="7">
        <v>3</v>
      </c>
      <c r="E3047" s="7">
        <v>1</v>
      </c>
      <c r="F3047" s="7">
        <v>1290</v>
      </c>
      <c r="G3047" s="7">
        <v>1.5</v>
      </c>
      <c r="H3047" s="7">
        <v>0</v>
      </c>
      <c r="I3047" s="7">
        <v>0</v>
      </c>
      <c r="J3047" s="7">
        <v>7</v>
      </c>
      <c r="K3047" s="7">
        <v>1290</v>
      </c>
      <c r="L3047" s="21">
        <v>0</v>
      </c>
      <c r="M3047">
        <v>47.687899999999999</v>
      </c>
      <c r="N3047" s="19">
        <v>3880</v>
      </c>
      <c r="O3047" s="19">
        <v>4</v>
      </c>
      <c r="P3047" s="19">
        <v>1919</v>
      </c>
      <c r="Q3047" s="19">
        <v>4850</v>
      </c>
      <c r="R3047">
        <v>98117</v>
      </c>
      <c r="S3047">
        <v>-122.392</v>
      </c>
      <c r="T3047" s="23">
        <v>1290</v>
      </c>
      <c r="U3047" s="23">
        <v>0</v>
      </c>
      <c r="W3047" s="35">
        <f>$D$1*D3047+$E$1*E3047+$F$1*F3047+$G$1*G3047+$H$1*H3047+$I$1*I3047+$J$1*J3047+$K$1*K3047+$M$1*M3047+$AB$3</f>
        <v>401354.75432949886</v>
      </c>
      <c r="X3047" s="35">
        <f t="shared" si="51"/>
        <v>0</v>
      </c>
      <c r="Y3047" s="16">
        <f>(W3047-C3047)/C3047</f>
        <v>-0.1208001000449094</v>
      </c>
    </row>
    <row r="3048" spans="1:25" x14ac:dyDescent="0.35">
      <c r="A3048">
        <v>5101405265</v>
      </c>
      <c r="B3048" t="s">
        <v>236</v>
      </c>
      <c r="C3048" s="9">
        <v>445000</v>
      </c>
      <c r="D3048" s="7">
        <v>4</v>
      </c>
      <c r="E3048" s="7">
        <v>2.5</v>
      </c>
      <c r="F3048" s="7">
        <v>2170</v>
      </c>
      <c r="G3048" s="7">
        <v>2</v>
      </c>
      <c r="H3048" s="7">
        <v>0</v>
      </c>
      <c r="I3048" s="7">
        <v>0</v>
      </c>
      <c r="J3048" s="7">
        <v>7</v>
      </c>
      <c r="K3048" s="7">
        <v>1430</v>
      </c>
      <c r="L3048" s="21">
        <v>0</v>
      </c>
      <c r="M3048">
        <v>47.6999</v>
      </c>
      <c r="N3048" s="19">
        <v>5257</v>
      </c>
      <c r="O3048" s="19">
        <v>3</v>
      </c>
      <c r="P3048" s="19">
        <v>1989</v>
      </c>
      <c r="Q3048" s="19">
        <v>7528</v>
      </c>
      <c r="R3048">
        <v>98115</v>
      </c>
      <c r="S3048">
        <v>-122.30500000000001</v>
      </c>
      <c r="T3048" s="23">
        <v>2170</v>
      </c>
      <c r="U3048" s="23">
        <v>0</v>
      </c>
      <c r="W3048" s="35">
        <f>$D$1*D3048+$E$1*E3048+$F$1*F3048+$G$1*G3048+$H$1*H3048+$I$1*I3048+$J$1*J3048+$K$1*K3048+$M$1*M3048+$AB$3</f>
        <v>534940.52314791828</v>
      </c>
      <c r="X3048" s="35">
        <f t="shared" si="51"/>
        <v>0</v>
      </c>
      <c r="Y3048" s="16">
        <f>(W3048-C3048)/C3048</f>
        <v>0.20211353516386132</v>
      </c>
    </row>
    <row r="3049" spans="1:25" x14ac:dyDescent="0.35">
      <c r="A3049">
        <v>9206200110</v>
      </c>
      <c r="B3049" t="s">
        <v>259</v>
      </c>
      <c r="C3049" s="9">
        <v>386900</v>
      </c>
      <c r="D3049" s="7">
        <v>3</v>
      </c>
      <c r="E3049" s="7">
        <v>1</v>
      </c>
      <c r="F3049" s="7">
        <v>1330</v>
      </c>
      <c r="G3049" s="7">
        <v>1</v>
      </c>
      <c r="H3049" s="7">
        <v>0</v>
      </c>
      <c r="I3049" s="7">
        <v>0</v>
      </c>
      <c r="J3049" s="7">
        <v>7</v>
      </c>
      <c r="K3049" s="7">
        <v>1460</v>
      </c>
      <c r="L3049" s="21">
        <v>0</v>
      </c>
      <c r="M3049">
        <v>47.720399999999998</v>
      </c>
      <c r="N3049" s="19">
        <v>10500</v>
      </c>
      <c r="O3049" s="19">
        <v>3</v>
      </c>
      <c r="P3049" s="19">
        <v>1963</v>
      </c>
      <c r="Q3049" s="19">
        <v>11550</v>
      </c>
      <c r="R3049">
        <v>98034</v>
      </c>
      <c r="S3049">
        <v>-122.196</v>
      </c>
      <c r="T3049" s="23">
        <v>960</v>
      </c>
      <c r="U3049" s="23">
        <v>370</v>
      </c>
      <c r="W3049" s="35">
        <f>$D$1*D3049+$E$1*E3049+$F$1*F3049+$G$1*G3049+$H$1*H3049+$I$1*I3049+$J$1*J3049+$K$1*K3049+$M$1*M3049+$AB$3</f>
        <v>445575.43759867921</v>
      </c>
      <c r="X3049" s="35">
        <f t="shared" si="51"/>
        <v>0</v>
      </c>
      <c r="Y3049" s="16">
        <f>(W3049-C3049)/C3049</f>
        <v>0.15165530524342005</v>
      </c>
    </row>
    <row r="3050" spans="1:25" x14ac:dyDescent="0.35">
      <c r="A3050">
        <v>2205700405</v>
      </c>
      <c r="B3050" t="s">
        <v>130</v>
      </c>
      <c r="C3050" s="9">
        <v>479000</v>
      </c>
      <c r="D3050" s="7">
        <v>3</v>
      </c>
      <c r="E3050" s="7">
        <v>1</v>
      </c>
      <c r="F3050" s="7">
        <v>1340</v>
      </c>
      <c r="G3050" s="7">
        <v>1</v>
      </c>
      <c r="H3050" s="7">
        <v>0</v>
      </c>
      <c r="I3050" s="7">
        <v>0</v>
      </c>
      <c r="J3050" s="7">
        <v>7</v>
      </c>
      <c r="K3050" s="7">
        <v>1430</v>
      </c>
      <c r="L3050" s="21">
        <v>0</v>
      </c>
      <c r="M3050">
        <v>47.577100000000002</v>
      </c>
      <c r="N3050" s="19">
        <v>13750</v>
      </c>
      <c r="O3050" s="19">
        <v>4</v>
      </c>
      <c r="P3050" s="19">
        <v>1955</v>
      </c>
      <c r="Q3050" s="19">
        <v>11400</v>
      </c>
      <c r="R3050">
        <v>98006</v>
      </c>
      <c r="S3050">
        <v>-122.151</v>
      </c>
      <c r="T3050" s="23">
        <v>1340</v>
      </c>
      <c r="U3050" s="23">
        <v>0</v>
      </c>
      <c r="W3050" s="35">
        <f>$D$1*D3050+$E$1*E3050+$F$1*F3050+$G$1*G3050+$H$1*H3050+$I$1*I3050+$J$1*J3050+$K$1*K3050+$M$1*M3050+$AB$3</f>
        <v>354120.43973800912</v>
      </c>
      <c r="X3050" s="35">
        <f t="shared" si="51"/>
        <v>0</v>
      </c>
      <c r="Y3050" s="16">
        <f>(W3050-C3050)/C3050</f>
        <v>-0.26070889407513753</v>
      </c>
    </row>
    <row r="3051" spans="1:25" x14ac:dyDescent="0.35">
      <c r="A3051">
        <v>7852020300</v>
      </c>
      <c r="B3051" t="s">
        <v>230</v>
      </c>
      <c r="C3051" s="9">
        <v>525000</v>
      </c>
      <c r="D3051" s="7">
        <v>3</v>
      </c>
      <c r="E3051" s="7">
        <v>2.5</v>
      </c>
      <c r="F3051" s="7">
        <v>2200</v>
      </c>
      <c r="G3051" s="7">
        <v>2</v>
      </c>
      <c r="H3051" s="7">
        <v>0</v>
      </c>
      <c r="I3051" s="7">
        <v>0</v>
      </c>
      <c r="J3051" s="7">
        <v>8</v>
      </c>
      <c r="K3051" s="7">
        <v>2400</v>
      </c>
      <c r="L3051" s="21">
        <v>0</v>
      </c>
      <c r="M3051">
        <v>47.5319</v>
      </c>
      <c r="N3051" s="19">
        <v>4544</v>
      </c>
      <c r="O3051" s="19">
        <v>3</v>
      </c>
      <c r="P3051" s="19">
        <v>2000</v>
      </c>
      <c r="Q3051" s="19">
        <v>5431</v>
      </c>
      <c r="R3051">
        <v>98065</v>
      </c>
      <c r="S3051">
        <v>-121.867</v>
      </c>
      <c r="T3051" s="23">
        <v>2200</v>
      </c>
      <c r="U3051" s="23">
        <v>0</v>
      </c>
      <c r="W3051" s="35">
        <f>$D$1*D3051+$E$1*E3051+$F$1*F3051+$G$1*G3051+$H$1*H3051+$I$1*I3051+$J$1*J3051+$K$1*K3051+$M$1*M3051+$AB$3</f>
        <v>545119.81826600805</v>
      </c>
      <c r="X3051" s="35">
        <f t="shared" si="51"/>
        <v>0</v>
      </c>
      <c r="Y3051" s="16">
        <f>(W3051-C3051)/C3051</f>
        <v>3.8323463363824854E-2</v>
      </c>
    </row>
    <row r="3052" spans="1:25" x14ac:dyDescent="0.35">
      <c r="A3052">
        <v>5559200051</v>
      </c>
      <c r="B3052" t="s">
        <v>248</v>
      </c>
      <c r="C3052" s="9">
        <v>272000</v>
      </c>
      <c r="D3052" s="7">
        <v>4</v>
      </c>
      <c r="E3052" s="7">
        <v>1.75</v>
      </c>
      <c r="F3052" s="7">
        <v>2520</v>
      </c>
      <c r="G3052" s="7">
        <v>1</v>
      </c>
      <c r="H3052" s="7">
        <v>0</v>
      </c>
      <c r="I3052" s="7">
        <v>0</v>
      </c>
      <c r="J3052" s="7">
        <v>7</v>
      </c>
      <c r="K3052" s="7">
        <v>2090</v>
      </c>
      <c r="L3052" s="21">
        <v>0</v>
      </c>
      <c r="M3052">
        <v>47.322400000000002</v>
      </c>
      <c r="N3052" s="19">
        <v>10890</v>
      </c>
      <c r="O3052" s="19">
        <v>3</v>
      </c>
      <c r="P3052" s="19">
        <v>1979</v>
      </c>
      <c r="Q3052" s="19">
        <v>12375</v>
      </c>
      <c r="R3052">
        <v>98023</v>
      </c>
      <c r="S3052">
        <v>-122.343</v>
      </c>
      <c r="T3052" s="23">
        <v>1260</v>
      </c>
      <c r="U3052" s="23">
        <v>1260</v>
      </c>
      <c r="W3052" s="35">
        <f>$D$1*D3052+$E$1*E3052+$F$1*F3052+$G$1*G3052+$H$1*H3052+$I$1*I3052+$J$1*J3052+$K$1*K3052+$M$1*M3052+$AB$3</f>
        <v>405133.45059315115</v>
      </c>
      <c r="X3052" s="35">
        <f t="shared" si="51"/>
        <v>0</v>
      </c>
      <c r="Y3052" s="16">
        <f>(W3052-C3052)/C3052</f>
        <v>0.48946121541599691</v>
      </c>
    </row>
    <row r="3053" spans="1:25" x14ac:dyDescent="0.35">
      <c r="A3053">
        <v>2826049165</v>
      </c>
      <c r="B3053" t="s">
        <v>101</v>
      </c>
      <c r="C3053" s="9">
        <v>517000</v>
      </c>
      <c r="D3053" s="7">
        <v>4</v>
      </c>
      <c r="E3053" s="7">
        <v>1</v>
      </c>
      <c r="F3053" s="7">
        <v>1180</v>
      </c>
      <c r="G3053" s="7">
        <v>1.5</v>
      </c>
      <c r="H3053" s="7">
        <v>0</v>
      </c>
      <c r="I3053" s="7">
        <v>0</v>
      </c>
      <c r="J3053" s="7">
        <v>7</v>
      </c>
      <c r="K3053" s="7">
        <v>1580</v>
      </c>
      <c r="L3053" s="21">
        <v>0</v>
      </c>
      <c r="M3053">
        <v>47.716500000000003</v>
      </c>
      <c r="N3053" s="19">
        <v>13500</v>
      </c>
      <c r="O3053" s="19">
        <v>3</v>
      </c>
      <c r="P3053" s="19">
        <v>1950</v>
      </c>
      <c r="Q3053" s="19">
        <v>8976</v>
      </c>
      <c r="R3053">
        <v>98125</v>
      </c>
      <c r="S3053">
        <v>-122.30800000000001</v>
      </c>
      <c r="T3053" s="23">
        <v>1180</v>
      </c>
      <c r="U3053" s="23">
        <v>0</v>
      </c>
      <c r="W3053" s="35">
        <f>$D$1*D3053+$E$1*E3053+$F$1*F3053+$G$1*G3053+$H$1*H3053+$I$1*I3053+$J$1*J3053+$K$1*K3053+$M$1*M3053+$AB$3</f>
        <v>366212.27792094275</v>
      </c>
      <c r="X3053" s="35">
        <f t="shared" si="51"/>
        <v>0</v>
      </c>
      <c r="Y3053" s="16">
        <f>(W3053-C3053)/C3053</f>
        <v>-0.29165903690339895</v>
      </c>
    </row>
    <row r="3054" spans="1:25" x14ac:dyDescent="0.35">
      <c r="A3054">
        <v>2675600028</v>
      </c>
      <c r="B3054" t="s">
        <v>101</v>
      </c>
      <c r="C3054" s="9">
        <v>615000</v>
      </c>
      <c r="D3054" s="7">
        <v>3</v>
      </c>
      <c r="E3054" s="7">
        <v>1.75</v>
      </c>
      <c r="F3054" s="7">
        <v>2660</v>
      </c>
      <c r="G3054" s="7">
        <v>1</v>
      </c>
      <c r="H3054" s="7">
        <v>0</v>
      </c>
      <c r="I3054" s="7">
        <v>0</v>
      </c>
      <c r="J3054" s="7">
        <v>8</v>
      </c>
      <c r="K3054" s="7">
        <v>1950</v>
      </c>
      <c r="L3054" s="21">
        <v>0</v>
      </c>
      <c r="M3054">
        <v>47.699300000000001</v>
      </c>
      <c r="N3054" s="19">
        <v>7800</v>
      </c>
      <c r="O3054" s="19">
        <v>4</v>
      </c>
      <c r="P3054" s="19">
        <v>1951</v>
      </c>
      <c r="Q3054" s="19">
        <v>6240</v>
      </c>
      <c r="R3054">
        <v>98117</v>
      </c>
      <c r="S3054">
        <v>-122.378</v>
      </c>
      <c r="T3054" s="23">
        <v>1330</v>
      </c>
      <c r="U3054" s="23">
        <v>1330</v>
      </c>
      <c r="W3054" s="35">
        <f>$D$1*D3054+$E$1*E3054+$F$1*F3054+$G$1*G3054+$H$1*H3054+$I$1*I3054+$J$1*J3054+$K$1*K3054+$M$1*M3054+$AB$3</f>
        <v>786220.1417186074</v>
      </c>
      <c r="X3054" s="35">
        <f t="shared" si="51"/>
        <v>0</v>
      </c>
      <c r="Y3054" s="16">
        <f>(W3054-C3054)/C3054</f>
        <v>0.27840673450180065</v>
      </c>
    </row>
    <row r="3055" spans="1:25" x14ac:dyDescent="0.35">
      <c r="A3055">
        <v>259801110</v>
      </c>
      <c r="B3055" t="s">
        <v>75</v>
      </c>
      <c r="C3055" s="9">
        <v>439000</v>
      </c>
      <c r="D3055" s="7">
        <v>3</v>
      </c>
      <c r="E3055" s="7">
        <v>1.75</v>
      </c>
      <c r="F3055" s="7">
        <v>1250</v>
      </c>
      <c r="G3055" s="7">
        <v>1</v>
      </c>
      <c r="H3055" s="7">
        <v>0</v>
      </c>
      <c r="I3055" s="7">
        <v>0</v>
      </c>
      <c r="J3055" s="7">
        <v>7</v>
      </c>
      <c r="K3055" s="7">
        <v>1460</v>
      </c>
      <c r="L3055" s="21">
        <v>0</v>
      </c>
      <c r="M3055">
        <v>47.628500000000003</v>
      </c>
      <c r="N3055" s="19">
        <v>7030</v>
      </c>
      <c r="O3055" s="19">
        <v>3</v>
      </c>
      <c r="P3055" s="19">
        <v>1965</v>
      </c>
      <c r="Q3055" s="19">
        <v>7210</v>
      </c>
      <c r="R3055">
        <v>98008</v>
      </c>
      <c r="S3055">
        <v>-122.11799999999999</v>
      </c>
      <c r="T3055" s="23">
        <v>1250</v>
      </c>
      <c r="U3055" s="23">
        <v>0</v>
      </c>
      <c r="W3055" s="35">
        <f>$D$1*D3055+$E$1*E3055+$F$1*F3055+$G$1*G3055+$H$1*H3055+$I$1*I3055+$J$1*J3055+$K$1*K3055+$M$1*M3055+$AB$3</f>
        <v>358741.01397357509</v>
      </c>
      <c r="X3055" s="35">
        <f t="shared" si="51"/>
        <v>0</v>
      </c>
      <c r="Y3055" s="16">
        <f>(W3055-C3055)/C3055</f>
        <v>-0.18282229163194741</v>
      </c>
    </row>
    <row r="3056" spans="1:25" x14ac:dyDescent="0.35">
      <c r="A3056">
        <v>1150001270</v>
      </c>
      <c r="B3056" t="s">
        <v>291</v>
      </c>
      <c r="C3056" s="9">
        <v>716000</v>
      </c>
      <c r="D3056" s="7">
        <v>3</v>
      </c>
      <c r="E3056" s="7">
        <v>2.5</v>
      </c>
      <c r="F3056" s="7">
        <v>2270</v>
      </c>
      <c r="G3056" s="7">
        <v>1</v>
      </c>
      <c r="H3056" s="7">
        <v>0</v>
      </c>
      <c r="I3056" s="7">
        <v>0</v>
      </c>
      <c r="J3056" s="7">
        <v>10</v>
      </c>
      <c r="K3056" s="7">
        <v>2580</v>
      </c>
      <c r="L3056" s="21">
        <v>0</v>
      </c>
      <c r="M3056">
        <v>47.562199999999997</v>
      </c>
      <c r="N3056" s="19">
        <v>7866</v>
      </c>
      <c r="O3056" s="19">
        <v>4</v>
      </c>
      <c r="P3056" s="19">
        <v>1988</v>
      </c>
      <c r="Q3056" s="19">
        <v>8132</v>
      </c>
      <c r="R3056">
        <v>98029</v>
      </c>
      <c r="S3056">
        <v>-122.02200000000001</v>
      </c>
      <c r="T3056" s="23">
        <v>2270</v>
      </c>
      <c r="U3056" s="23">
        <v>0</v>
      </c>
      <c r="W3056" s="35">
        <f>$D$1*D3056+$E$1*E3056+$F$1*F3056+$G$1*G3056+$H$1*H3056+$I$1*I3056+$J$1*J3056+$K$1*K3056+$M$1*M3056+$AB$3</f>
        <v>755909.48763248324</v>
      </c>
      <c r="X3056" s="35">
        <f t="shared" si="51"/>
        <v>0</v>
      </c>
      <c r="Y3056" s="16">
        <f>(W3056-C3056)/C3056</f>
        <v>5.5739507866596712E-2</v>
      </c>
    </row>
    <row r="3057" spans="1:25" x14ac:dyDescent="0.35">
      <c r="A3057">
        <v>7130300690</v>
      </c>
      <c r="B3057" t="s">
        <v>58</v>
      </c>
      <c r="C3057" s="9">
        <v>308000</v>
      </c>
      <c r="D3057" s="7">
        <v>2</v>
      </c>
      <c r="E3057" s="7">
        <v>1</v>
      </c>
      <c r="F3057" s="7">
        <v>1080</v>
      </c>
      <c r="G3057" s="7">
        <v>1</v>
      </c>
      <c r="H3057" s="7">
        <v>0</v>
      </c>
      <c r="I3057" s="7">
        <v>2</v>
      </c>
      <c r="J3057" s="7">
        <v>7</v>
      </c>
      <c r="K3057" s="7">
        <v>2100</v>
      </c>
      <c r="L3057" s="21">
        <v>1968</v>
      </c>
      <c r="M3057">
        <v>47.512799999999999</v>
      </c>
      <c r="N3057" s="19">
        <v>6250</v>
      </c>
      <c r="O3057" s="19">
        <v>4</v>
      </c>
      <c r="P3057" s="19">
        <v>1942</v>
      </c>
      <c r="Q3057" s="19">
        <v>6875</v>
      </c>
      <c r="R3057">
        <v>98118</v>
      </c>
      <c r="S3057">
        <v>-122.251</v>
      </c>
      <c r="T3057" s="23">
        <v>1080</v>
      </c>
      <c r="U3057" s="23">
        <v>0</v>
      </c>
      <c r="W3057" s="35">
        <f>$D$1*D3057+$E$1*E3057+$F$1*F3057+$G$1*G3057+$H$1*H3057+$I$1*I3057+$J$1*J3057+$K$1*K3057+$M$1*M3057+$AB$3</f>
        <v>418499.68553265184</v>
      </c>
      <c r="X3057" s="35">
        <f t="shared" si="51"/>
        <v>0</v>
      </c>
      <c r="Y3057" s="16">
        <f>(W3057-C3057)/C3057</f>
        <v>0.35876521276835016</v>
      </c>
    </row>
    <row r="3058" spans="1:25" x14ac:dyDescent="0.35">
      <c r="A3058">
        <v>2652500015</v>
      </c>
      <c r="B3058" t="s">
        <v>85</v>
      </c>
      <c r="C3058" s="9">
        <v>800000</v>
      </c>
      <c r="D3058" s="7">
        <v>3</v>
      </c>
      <c r="E3058" s="7">
        <v>2.25</v>
      </c>
      <c r="F3058" s="7">
        <v>1620</v>
      </c>
      <c r="G3058" s="7">
        <v>2</v>
      </c>
      <c r="H3058" s="7">
        <v>0</v>
      </c>
      <c r="I3058" s="7">
        <v>0</v>
      </c>
      <c r="J3058" s="7">
        <v>8</v>
      </c>
      <c r="K3058" s="7">
        <v>1210</v>
      </c>
      <c r="L3058" s="21">
        <v>0</v>
      </c>
      <c r="M3058">
        <v>47.643000000000001</v>
      </c>
      <c r="N3058" s="19">
        <v>4500</v>
      </c>
      <c r="O3058" s="19">
        <v>4</v>
      </c>
      <c r="P3058" s="19">
        <v>1926</v>
      </c>
      <c r="Q3058" s="19">
        <v>4320</v>
      </c>
      <c r="R3058">
        <v>98119</v>
      </c>
      <c r="S3058">
        <v>-122.361</v>
      </c>
      <c r="T3058" s="23">
        <v>1620</v>
      </c>
      <c r="U3058" s="23">
        <v>0</v>
      </c>
      <c r="W3058" s="35">
        <f>$D$1*D3058+$E$1*E3058+$F$1*F3058+$G$1*G3058+$H$1*H3058+$I$1*I3058+$J$1*J3058+$K$1*K3058+$M$1*M3058+$AB$3</f>
        <v>487342.12504832074</v>
      </c>
      <c r="X3058" s="35">
        <f t="shared" si="51"/>
        <v>0</v>
      </c>
      <c r="Y3058" s="16">
        <f>(W3058-C3058)/C3058</f>
        <v>-0.39082234368959906</v>
      </c>
    </row>
    <row r="3059" spans="1:25" x14ac:dyDescent="0.35">
      <c r="A3059">
        <v>3693901801</v>
      </c>
      <c r="B3059" t="s">
        <v>202</v>
      </c>
      <c r="C3059" s="9">
        <v>575000</v>
      </c>
      <c r="D3059" s="7">
        <v>3</v>
      </c>
      <c r="E3059" s="7">
        <v>2</v>
      </c>
      <c r="F3059" s="7">
        <v>940</v>
      </c>
      <c r="G3059" s="7">
        <v>1</v>
      </c>
      <c r="H3059" s="7">
        <v>0</v>
      </c>
      <c r="I3059" s="7">
        <v>0</v>
      </c>
      <c r="J3059" s="7">
        <v>7</v>
      </c>
      <c r="K3059" s="7">
        <v>1420</v>
      </c>
      <c r="L3059" s="21">
        <v>0</v>
      </c>
      <c r="M3059">
        <v>47.677100000000003</v>
      </c>
      <c r="N3059" s="19">
        <v>5000</v>
      </c>
      <c r="O3059" s="19">
        <v>3</v>
      </c>
      <c r="P3059" s="19">
        <v>1941</v>
      </c>
      <c r="Q3059" s="19">
        <v>5000</v>
      </c>
      <c r="R3059">
        <v>98117</v>
      </c>
      <c r="S3059">
        <v>-122.398</v>
      </c>
      <c r="T3059" s="23">
        <v>880</v>
      </c>
      <c r="U3059" s="23">
        <v>60</v>
      </c>
      <c r="W3059" s="35">
        <f>$D$1*D3059+$E$1*E3059+$F$1*F3059+$G$1*G3059+$H$1*H3059+$I$1*I3059+$J$1*J3059+$K$1*K3059+$M$1*M3059+$AB$3</f>
        <v>320121.56980742887</v>
      </c>
      <c r="X3059" s="35">
        <f t="shared" si="51"/>
        <v>0</v>
      </c>
      <c r="Y3059" s="16">
        <f>(W3059-C3059)/C3059</f>
        <v>-0.44326683511751502</v>
      </c>
    </row>
    <row r="3060" spans="1:25" x14ac:dyDescent="0.35">
      <c r="A3060">
        <v>8092501240</v>
      </c>
      <c r="B3060" t="s">
        <v>183</v>
      </c>
      <c r="C3060" s="9">
        <v>219950</v>
      </c>
      <c r="D3060" s="7">
        <v>3</v>
      </c>
      <c r="E3060" s="7">
        <v>1.5</v>
      </c>
      <c r="F3060" s="7">
        <v>1620</v>
      </c>
      <c r="G3060" s="7">
        <v>1</v>
      </c>
      <c r="H3060" s="7">
        <v>0</v>
      </c>
      <c r="I3060" s="7">
        <v>0</v>
      </c>
      <c r="J3060" s="7">
        <v>7</v>
      </c>
      <c r="K3060" s="7">
        <v>1610</v>
      </c>
      <c r="L3060" s="21">
        <v>0</v>
      </c>
      <c r="M3060">
        <v>47.366500000000002</v>
      </c>
      <c r="N3060" s="19">
        <v>9310</v>
      </c>
      <c r="O3060" s="19">
        <v>4</v>
      </c>
      <c r="P3060" s="19">
        <v>1967</v>
      </c>
      <c r="Q3060" s="19">
        <v>10640</v>
      </c>
      <c r="R3060">
        <v>98042</v>
      </c>
      <c r="S3060">
        <v>-122.107</v>
      </c>
      <c r="T3060" s="23">
        <v>1620</v>
      </c>
      <c r="U3060" s="23">
        <v>0</v>
      </c>
      <c r="W3060" s="35">
        <f>$D$1*D3060+$E$1*E3060+$F$1*F3060+$G$1*G3060+$H$1*H3060+$I$1*I3060+$J$1*J3060+$K$1*K3060+$M$1*M3060+$AB$3</f>
        <v>271987.14233709127</v>
      </c>
      <c r="X3060" s="35">
        <f t="shared" si="51"/>
        <v>0</v>
      </c>
      <c r="Y3060" s="16">
        <f>(W3060-C3060)/C3060</f>
        <v>0.23658623476740745</v>
      </c>
    </row>
    <row r="3061" spans="1:25" x14ac:dyDescent="0.35">
      <c r="A3061">
        <v>9552701030</v>
      </c>
      <c r="B3061" t="s">
        <v>100</v>
      </c>
      <c r="C3061" s="9">
        <v>770000</v>
      </c>
      <c r="D3061" s="7">
        <v>4</v>
      </c>
      <c r="E3061" s="7">
        <v>2.5</v>
      </c>
      <c r="F3061" s="7">
        <v>2350</v>
      </c>
      <c r="G3061" s="7">
        <v>2</v>
      </c>
      <c r="H3061" s="7">
        <v>0</v>
      </c>
      <c r="I3061" s="7">
        <v>0</v>
      </c>
      <c r="J3061" s="7">
        <v>8</v>
      </c>
      <c r="K3061" s="7">
        <v>2460</v>
      </c>
      <c r="L3061" s="21">
        <v>0</v>
      </c>
      <c r="M3061">
        <v>47.547800000000002</v>
      </c>
      <c r="N3061" s="19">
        <v>8001</v>
      </c>
      <c r="O3061" s="19">
        <v>4</v>
      </c>
      <c r="P3061" s="19">
        <v>1987</v>
      </c>
      <c r="Q3061" s="19">
        <v>8001</v>
      </c>
      <c r="R3061">
        <v>98006</v>
      </c>
      <c r="S3061">
        <v>-122.15300000000001</v>
      </c>
      <c r="T3061" s="23">
        <v>2350</v>
      </c>
      <c r="U3061" s="23">
        <v>0</v>
      </c>
      <c r="W3061" s="35">
        <f>$D$1*D3061+$E$1*E3061+$F$1*F3061+$G$1*G3061+$H$1*H3061+$I$1*I3061+$J$1*J3061+$K$1*K3061+$M$1*M3061+$AB$3</f>
        <v>556061.92330207676</v>
      </c>
      <c r="X3061" s="35">
        <f t="shared" si="51"/>
        <v>0</v>
      </c>
      <c r="Y3061" s="16">
        <f>(W3061-C3061)/C3061</f>
        <v>-0.27784165804925098</v>
      </c>
    </row>
    <row r="3062" spans="1:25" x14ac:dyDescent="0.35">
      <c r="A3062">
        <v>9477101280</v>
      </c>
      <c r="B3062" t="s">
        <v>52</v>
      </c>
      <c r="C3062" s="9">
        <v>424950</v>
      </c>
      <c r="D3062" s="7">
        <v>3</v>
      </c>
      <c r="E3062" s="7">
        <v>1.75</v>
      </c>
      <c r="F3062" s="7">
        <v>2090</v>
      </c>
      <c r="G3062" s="7">
        <v>1</v>
      </c>
      <c r="H3062" s="7">
        <v>0</v>
      </c>
      <c r="I3062" s="7">
        <v>0</v>
      </c>
      <c r="J3062" s="7">
        <v>7</v>
      </c>
      <c r="K3062" s="7">
        <v>1510</v>
      </c>
      <c r="L3062" s="21">
        <v>0</v>
      </c>
      <c r="M3062">
        <v>47.732599999999998</v>
      </c>
      <c r="N3062" s="19">
        <v>7505</v>
      </c>
      <c r="O3062" s="19">
        <v>3</v>
      </c>
      <c r="P3062" s="19">
        <v>1967</v>
      </c>
      <c r="Q3062" s="19">
        <v>7416</v>
      </c>
      <c r="R3062">
        <v>98034</v>
      </c>
      <c r="S3062">
        <v>-122.194</v>
      </c>
      <c r="T3062" s="23">
        <v>2090</v>
      </c>
      <c r="U3062" s="23">
        <v>0</v>
      </c>
      <c r="W3062" s="35">
        <f>$D$1*D3062+$E$1*E3062+$F$1*F3062+$G$1*G3062+$H$1*H3062+$I$1*I3062+$J$1*J3062+$K$1*K3062+$M$1*M3062+$AB$3</f>
        <v>607877.40884878114</v>
      </c>
      <c r="X3062" s="35">
        <f t="shared" si="51"/>
        <v>0</v>
      </c>
      <c r="Y3062" s="16">
        <f>(W3062-C3062)/C3062</f>
        <v>0.43046807588841307</v>
      </c>
    </row>
    <row r="3063" spans="1:25" x14ac:dyDescent="0.35">
      <c r="A3063">
        <v>7462900015</v>
      </c>
      <c r="B3063" t="s">
        <v>119</v>
      </c>
      <c r="C3063" s="9">
        <v>387000</v>
      </c>
      <c r="D3063" s="7">
        <v>3</v>
      </c>
      <c r="E3063" s="7">
        <v>2.25</v>
      </c>
      <c r="F3063" s="7">
        <v>1760</v>
      </c>
      <c r="G3063" s="7">
        <v>2</v>
      </c>
      <c r="H3063" s="7">
        <v>0</v>
      </c>
      <c r="I3063" s="7">
        <v>0</v>
      </c>
      <c r="J3063" s="7">
        <v>7</v>
      </c>
      <c r="K3063" s="7">
        <v>1910</v>
      </c>
      <c r="L3063" s="21">
        <v>0</v>
      </c>
      <c r="M3063">
        <v>47.5124</v>
      </c>
      <c r="N3063" s="19">
        <v>45133</v>
      </c>
      <c r="O3063" s="19">
        <v>3</v>
      </c>
      <c r="P3063" s="19">
        <v>1984</v>
      </c>
      <c r="Q3063" s="19">
        <v>51773</v>
      </c>
      <c r="R3063">
        <v>98065</v>
      </c>
      <c r="S3063">
        <v>-121.866</v>
      </c>
      <c r="T3063" s="23">
        <v>1760</v>
      </c>
      <c r="U3063" s="23">
        <v>0</v>
      </c>
      <c r="W3063" s="35">
        <f>$D$1*D3063+$E$1*E3063+$F$1*F3063+$G$1*G3063+$H$1*H3063+$I$1*I3063+$J$1*J3063+$K$1*K3063+$M$1*M3063+$AB$3</f>
        <v>363245.56405320019</v>
      </c>
      <c r="X3063" s="35">
        <f t="shared" si="51"/>
        <v>0</v>
      </c>
      <c r="Y3063" s="16">
        <f>(W3063-C3063)/C3063</f>
        <v>-6.1380971438759209E-2</v>
      </c>
    </row>
    <row r="3064" spans="1:25" x14ac:dyDescent="0.35">
      <c r="A3064">
        <v>6744700302</v>
      </c>
      <c r="B3064" t="s">
        <v>54</v>
      </c>
      <c r="C3064" s="9">
        <v>790000</v>
      </c>
      <c r="D3064" s="7">
        <v>4</v>
      </c>
      <c r="E3064" s="7">
        <v>1.75</v>
      </c>
      <c r="F3064" s="7">
        <v>2050</v>
      </c>
      <c r="G3064" s="7">
        <v>1</v>
      </c>
      <c r="H3064" s="7">
        <v>0</v>
      </c>
      <c r="I3064" s="7">
        <v>3</v>
      </c>
      <c r="J3064" s="7">
        <v>8</v>
      </c>
      <c r="K3064" s="7">
        <v>2440</v>
      </c>
      <c r="L3064" s="21">
        <v>0</v>
      </c>
      <c r="M3064">
        <v>47.743099999999998</v>
      </c>
      <c r="N3064" s="19">
        <v>10920</v>
      </c>
      <c r="O3064" s="19">
        <v>3</v>
      </c>
      <c r="P3064" s="19">
        <v>1974</v>
      </c>
      <c r="Q3064" s="19">
        <v>10920</v>
      </c>
      <c r="R3064">
        <v>98155</v>
      </c>
      <c r="S3064">
        <v>-122.286</v>
      </c>
      <c r="T3064" s="23">
        <v>1450</v>
      </c>
      <c r="U3064" s="23">
        <v>600</v>
      </c>
      <c r="W3064" s="35">
        <f>$D$1*D3064+$E$1*E3064+$F$1*F3064+$G$1*G3064+$H$1*H3064+$I$1*I3064+$J$1*J3064+$K$1*K3064+$M$1*M3064+$AB$3</f>
        <v>842737.91905262694</v>
      </c>
      <c r="X3064" s="35">
        <f t="shared" si="51"/>
        <v>0</v>
      </c>
      <c r="Y3064" s="16">
        <f>(W3064-C3064)/C3064</f>
        <v>6.6756859560287263E-2</v>
      </c>
    </row>
    <row r="3065" spans="1:25" x14ac:dyDescent="0.35">
      <c r="A3065">
        <v>3163600015</v>
      </c>
      <c r="B3065" t="s">
        <v>94</v>
      </c>
      <c r="C3065" s="9">
        <v>156000</v>
      </c>
      <c r="D3065" s="7">
        <v>2</v>
      </c>
      <c r="E3065" s="7">
        <v>1</v>
      </c>
      <c r="F3065" s="7">
        <v>600</v>
      </c>
      <c r="G3065" s="7">
        <v>1</v>
      </c>
      <c r="H3065" s="7">
        <v>0</v>
      </c>
      <c r="I3065" s="7">
        <v>0</v>
      </c>
      <c r="J3065" s="7">
        <v>5</v>
      </c>
      <c r="K3065" s="7">
        <v>1290</v>
      </c>
      <c r="L3065" s="21">
        <v>0</v>
      </c>
      <c r="M3065">
        <v>47.506500000000003</v>
      </c>
      <c r="N3065" s="19">
        <v>4000</v>
      </c>
      <c r="O3065" s="19">
        <v>3</v>
      </c>
      <c r="P3065" s="19">
        <v>1933</v>
      </c>
      <c r="Q3065" s="19">
        <v>6973</v>
      </c>
      <c r="R3065">
        <v>98146</v>
      </c>
      <c r="S3065">
        <v>-122.339</v>
      </c>
      <c r="T3065" s="23">
        <v>600</v>
      </c>
      <c r="U3065" s="23">
        <v>0</v>
      </c>
      <c r="W3065" s="35">
        <f>$D$1*D3065+$E$1*E3065+$F$1*F3065+$G$1*G3065+$H$1*H3065+$I$1*I3065+$J$1*J3065+$K$1*K3065+$M$1*M3065+$AB$3</f>
        <v>31613.520257618278</v>
      </c>
      <c r="X3065" s="35">
        <f t="shared" si="51"/>
        <v>0</v>
      </c>
      <c r="Y3065" s="16">
        <f>(W3065-C3065)/C3065</f>
        <v>-0.79734922911783157</v>
      </c>
    </row>
    <row r="3066" spans="1:25" x14ac:dyDescent="0.35">
      <c r="A3066">
        <v>6896300375</v>
      </c>
      <c r="B3066" t="s">
        <v>160</v>
      </c>
      <c r="C3066" s="9">
        <v>580000</v>
      </c>
      <c r="D3066" s="7">
        <v>2</v>
      </c>
      <c r="E3066" s="7">
        <v>1</v>
      </c>
      <c r="F3066" s="7">
        <v>2540</v>
      </c>
      <c r="G3066" s="7">
        <v>1</v>
      </c>
      <c r="H3066" s="7">
        <v>0</v>
      </c>
      <c r="I3066" s="7">
        <v>0</v>
      </c>
      <c r="J3066" s="7">
        <v>8</v>
      </c>
      <c r="K3066" s="7">
        <v>2160</v>
      </c>
      <c r="L3066" s="21">
        <v>0</v>
      </c>
      <c r="M3066">
        <v>47.5259</v>
      </c>
      <c r="N3066" s="19">
        <v>7000</v>
      </c>
      <c r="O3066" s="19">
        <v>5</v>
      </c>
      <c r="P3066" s="19">
        <v>1942</v>
      </c>
      <c r="Q3066" s="19">
        <v>6000</v>
      </c>
      <c r="R3066">
        <v>98118</v>
      </c>
      <c r="S3066">
        <v>-122.261</v>
      </c>
      <c r="T3066" s="23">
        <v>1320</v>
      </c>
      <c r="U3066" s="23">
        <v>1220</v>
      </c>
      <c r="W3066" s="35">
        <f>$D$1*D3066+$E$1*E3066+$F$1*F3066+$G$1*G3066+$H$1*H3066+$I$1*I3066+$J$1*J3066+$K$1*K3066+$M$1*M3066+$AB$3</f>
        <v>690724.57431270182</v>
      </c>
      <c r="X3066" s="35">
        <f t="shared" si="51"/>
        <v>0</v>
      </c>
      <c r="Y3066" s="16">
        <f>(W3066-C3066)/C3066</f>
        <v>0.19090443847017555</v>
      </c>
    </row>
    <row r="3067" spans="1:25" x14ac:dyDescent="0.35">
      <c r="A3067">
        <v>7419700015</v>
      </c>
      <c r="B3067" t="s">
        <v>169</v>
      </c>
      <c r="C3067" s="9">
        <v>490000</v>
      </c>
      <c r="D3067" s="7">
        <v>4</v>
      </c>
      <c r="E3067" s="7">
        <v>2.25</v>
      </c>
      <c r="F3067" s="7">
        <v>2090</v>
      </c>
      <c r="G3067" s="7">
        <v>2</v>
      </c>
      <c r="H3067" s="7">
        <v>0</v>
      </c>
      <c r="I3067" s="7">
        <v>0</v>
      </c>
      <c r="J3067" s="7">
        <v>8</v>
      </c>
      <c r="K3067" s="7">
        <v>1800</v>
      </c>
      <c r="L3067" s="21">
        <v>0</v>
      </c>
      <c r="M3067">
        <v>47.671500000000002</v>
      </c>
      <c r="N3067" s="19">
        <v>10869</v>
      </c>
      <c r="O3067" s="19">
        <v>3</v>
      </c>
      <c r="P3067" s="19">
        <v>1970</v>
      </c>
      <c r="Q3067" s="19">
        <v>17788</v>
      </c>
      <c r="R3067">
        <v>98033</v>
      </c>
      <c r="S3067">
        <v>-122.164</v>
      </c>
      <c r="T3067" s="23">
        <v>2090</v>
      </c>
      <c r="U3067" s="23">
        <v>0</v>
      </c>
      <c r="W3067" s="35">
        <f>$D$1*D3067+$E$1*E3067+$F$1*F3067+$G$1*G3067+$H$1*H3067+$I$1*I3067+$J$1*J3067+$K$1*K3067+$M$1*M3067+$AB$3</f>
        <v>579205.35090406984</v>
      </c>
      <c r="X3067" s="35">
        <f t="shared" si="51"/>
        <v>0</v>
      </c>
      <c r="Y3067" s="16">
        <f>(W3067-C3067)/C3067</f>
        <v>0.18205173653891804</v>
      </c>
    </row>
    <row r="3068" spans="1:25" x14ac:dyDescent="0.35">
      <c r="A3068">
        <v>4473400195</v>
      </c>
      <c r="B3068" t="s">
        <v>62</v>
      </c>
      <c r="C3068" s="9">
        <v>950000</v>
      </c>
      <c r="D3068" s="7">
        <v>5</v>
      </c>
      <c r="E3068" s="7">
        <v>3.25</v>
      </c>
      <c r="F3068" s="7">
        <v>2700</v>
      </c>
      <c r="G3068" s="7">
        <v>2</v>
      </c>
      <c r="H3068" s="7">
        <v>0</v>
      </c>
      <c r="I3068" s="7">
        <v>2</v>
      </c>
      <c r="J3068" s="7">
        <v>9</v>
      </c>
      <c r="K3068" s="7">
        <v>1940</v>
      </c>
      <c r="L3068" s="21">
        <v>2014</v>
      </c>
      <c r="M3068">
        <v>47.5959</v>
      </c>
      <c r="N3068" s="19">
        <v>3650</v>
      </c>
      <c r="O3068" s="19">
        <v>3</v>
      </c>
      <c r="P3068" s="19">
        <v>1926</v>
      </c>
      <c r="Q3068" s="19">
        <v>4000</v>
      </c>
      <c r="R3068">
        <v>98144</v>
      </c>
      <c r="S3068">
        <v>-122.291</v>
      </c>
      <c r="T3068" s="23">
        <v>2070</v>
      </c>
      <c r="U3068" s="23">
        <v>630</v>
      </c>
      <c r="W3068" s="35">
        <f>$D$1*D3068+$E$1*E3068+$F$1*F3068+$G$1*G3068+$H$1*H3068+$I$1*I3068+$J$1*J3068+$K$1*K3068+$M$1*M3068+$AB$3</f>
        <v>816702.54125334322</v>
      </c>
      <c r="X3068" s="35">
        <f t="shared" si="51"/>
        <v>0</v>
      </c>
      <c r="Y3068" s="16">
        <f>(W3068-C3068)/C3068</f>
        <v>-0.14031311447016503</v>
      </c>
    </row>
    <row r="3069" spans="1:25" x14ac:dyDescent="0.35">
      <c r="A3069">
        <v>9358001566</v>
      </c>
      <c r="B3069" t="s">
        <v>53</v>
      </c>
      <c r="C3069" s="9">
        <v>400000</v>
      </c>
      <c r="D3069" s="7">
        <v>2</v>
      </c>
      <c r="E3069" s="7">
        <v>2.5</v>
      </c>
      <c r="F3069" s="7">
        <v>1410</v>
      </c>
      <c r="G3069" s="7">
        <v>2</v>
      </c>
      <c r="H3069" s="7">
        <v>0</v>
      </c>
      <c r="I3069" s="7">
        <v>0</v>
      </c>
      <c r="J3069" s="7">
        <v>8</v>
      </c>
      <c r="K3069" s="7">
        <v>1410</v>
      </c>
      <c r="L3069" s="21">
        <v>0</v>
      </c>
      <c r="M3069">
        <v>47.565899999999999</v>
      </c>
      <c r="N3069" s="19">
        <v>1281</v>
      </c>
      <c r="O3069" s="19">
        <v>3</v>
      </c>
      <c r="P3069" s="19">
        <v>2008</v>
      </c>
      <c r="Q3069" s="19">
        <v>2550</v>
      </c>
      <c r="R3069">
        <v>98126</v>
      </c>
      <c r="S3069">
        <v>-122.37</v>
      </c>
      <c r="T3069" s="23">
        <v>1090</v>
      </c>
      <c r="U3069" s="23">
        <v>320</v>
      </c>
      <c r="W3069" s="35">
        <f>$D$1*D3069+$E$1*E3069+$F$1*F3069+$G$1*G3069+$H$1*H3069+$I$1*I3069+$J$1*J3069+$K$1*K3069+$M$1*M3069+$AB$3</f>
        <v>422209.15022197366</v>
      </c>
      <c r="X3069" s="35">
        <f t="shared" si="51"/>
        <v>0</v>
      </c>
      <c r="Y3069" s="16">
        <f>(W3069-C3069)/C3069</f>
        <v>5.5522875554934147E-2</v>
      </c>
    </row>
    <row r="3070" spans="1:25" x14ac:dyDescent="0.35">
      <c r="A3070">
        <v>6145600900</v>
      </c>
      <c r="B3070" t="s">
        <v>203</v>
      </c>
      <c r="C3070" s="9">
        <v>325000</v>
      </c>
      <c r="D3070" s="7">
        <v>2</v>
      </c>
      <c r="E3070" s="7">
        <v>2.5</v>
      </c>
      <c r="F3070" s="7">
        <v>1170</v>
      </c>
      <c r="G3070" s="7">
        <v>2</v>
      </c>
      <c r="H3070" s="7">
        <v>0</v>
      </c>
      <c r="I3070" s="7">
        <v>0</v>
      </c>
      <c r="J3070" s="7">
        <v>8</v>
      </c>
      <c r="K3070" s="7">
        <v>1350</v>
      </c>
      <c r="L3070" s="21">
        <v>0</v>
      </c>
      <c r="M3070">
        <v>47.704099999999997</v>
      </c>
      <c r="N3070" s="19">
        <v>1638</v>
      </c>
      <c r="O3070" s="19">
        <v>3</v>
      </c>
      <c r="P3070" s="19">
        <v>2008</v>
      </c>
      <c r="Q3070" s="19">
        <v>1407</v>
      </c>
      <c r="R3070">
        <v>98133</v>
      </c>
      <c r="S3070">
        <v>-122.351</v>
      </c>
      <c r="T3070" s="23">
        <v>1170</v>
      </c>
      <c r="U3070" s="23">
        <v>0</v>
      </c>
      <c r="W3070" s="35">
        <f>$D$1*D3070+$E$1*E3070+$F$1*F3070+$G$1*G3070+$H$1*H3070+$I$1*I3070+$J$1*J3070+$K$1*K3070+$M$1*M3070+$AB$3</f>
        <v>460156.78837449849</v>
      </c>
      <c r="X3070" s="35">
        <f t="shared" si="51"/>
        <v>0</v>
      </c>
      <c r="Y3070" s="16">
        <f>(W3070-C3070)/C3070</f>
        <v>0.41586704115230305</v>
      </c>
    </row>
    <row r="3071" spans="1:25" x14ac:dyDescent="0.35">
      <c r="A3071">
        <v>1865000110</v>
      </c>
      <c r="B3071" t="s">
        <v>152</v>
      </c>
      <c r="C3071" s="9">
        <v>365000</v>
      </c>
      <c r="D3071" s="7">
        <v>4</v>
      </c>
      <c r="E3071" s="7">
        <v>2.5</v>
      </c>
      <c r="F3071" s="7">
        <v>2540</v>
      </c>
      <c r="G3071" s="7">
        <v>2</v>
      </c>
      <c r="H3071" s="7">
        <v>0</v>
      </c>
      <c r="I3071" s="7">
        <v>0</v>
      </c>
      <c r="J3071" s="7">
        <v>9</v>
      </c>
      <c r="K3071" s="7">
        <v>2810</v>
      </c>
      <c r="L3071" s="21">
        <v>0</v>
      </c>
      <c r="M3071">
        <v>47.331400000000002</v>
      </c>
      <c r="N3071" s="19">
        <v>6688</v>
      </c>
      <c r="O3071" s="19">
        <v>3</v>
      </c>
      <c r="P3071" s="19">
        <v>2002</v>
      </c>
      <c r="Q3071" s="19">
        <v>6776</v>
      </c>
      <c r="R3071">
        <v>98092</v>
      </c>
      <c r="S3071">
        <v>-122.18</v>
      </c>
      <c r="T3071" s="23">
        <v>2540</v>
      </c>
      <c r="U3071" s="23">
        <v>0</v>
      </c>
      <c r="W3071" s="35">
        <f>$D$1*D3071+$E$1*E3071+$F$1*F3071+$G$1*G3071+$H$1*H3071+$I$1*I3071+$J$1*J3071+$K$1*K3071+$M$1*M3071+$AB$3</f>
        <v>532577.44348825142</v>
      </c>
      <c r="X3071" s="35">
        <f t="shared" si="51"/>
        <v>0</v>
      </c>
      <c r="Y3071" s="16">
        <f>(W3071-C3071)/C3071</f>
        <v>0.45911628352945594</v>
      </c>
    </row>
    <row r="3072" spans="1:25" x14ac:dyDescent="0.35">
      <c r="A3072">
        <v>8698100115</v>
      </c>
      <c r="B3072" t="s">
        <v>71</v>
      </c>
      <c r="C3072" s="9">
        <v>255000</v>
      </c>
      <c r="D3072" s="7">
        <v>3</v>
      </c>
      <c r="E3072" s="7">
        <v>1.75</v>
      </c>
      <c r="F3072" s="7">
        <v>2190</v>
      </c>
      <c r="G3072" s="7">
        <v>1.5</v>
      </c>
      <c r="H3072" s="7">
        <v>0</v>
      </c>
      <c r="I3072" s="7">
        <v>0</v>
      </c>
      <c r="J3072" s="7">
        <v>7</v>
      </c>
      <c r="K3072" s="7">
        <v>1610</v>
      </c>
      <c r="L3072" s="21">
        <v>0</v>
      </c>
      <c r="M3072">
        <v>47.3063</v>
      </c>
      <c r="N3072" s="19">
        <v>6000</v>
      </c>
      <c r="O3072" s="19">
        <v>4</v>
      </c>
      <c r="P3072" s="19">
        <v>1920</v>
      </c>
      <c r="Q3072" s="19">
        <v>6000</v>
      </c>
      <c r="R3072">
        <v>98002</v>
      </c>
      <c r="S3072">
        <v>-122.223</v>
      </c>
      <c r="T3072" s="23">
        <v>2190</v>
      </c>
      <c r="U3072" s="23">
        <v>0</v>
      </c>
      <c r="W3072" s="35">
        <f>$D$1*D3072+$E$1*E3072+$F$1*F3072+$G$1*G3072+$H$1*H3072+$I$1*I3072+$J$1*J3072+$K$1*K3072+$M$1*M3072+$AB$3</f>
        <v>339082.38400214911</v>
      </c>
      <c r="X3072" s="35">
        <f t="shared" si="51"/>
        <v>0</v>
      </c>
      <c r="Y3072" s="16">
        <f>(W3072-C3072)/C3072</f>
        <v>0.32973483922411412</v>
      </c>
    </row>
    <row r="3073" spans="1:25" x14ac:dyDescent="0.35">
      <c r="A3073">
        <v>1454600038</v>
      </c>
      <c r="B3073" t="s">
        <v>91</v>
      </c>
      <c r="C3073" s="9">
        <v>985000</v>
      </c>
      <c r="D3073" s="7">
        <v>5</v>
      </c>
      <c r="E3073" s="7">
        <v>3.5</v>
      </c>
      <c r="F3073" s="7">
        <v>3890</v>
      </c>
      <c r="G3073" s="7">
        <v>2</v>
      </c>
      <c r="H3073" s="7">
        <v>0</v>
      </c>
      <c r="I3073" s="7">
        <v>1</v>
      </c>
      <c r="J3073" s="7">
        <v>9</v>
      </c>
      <c r="K3073" s="7">
        <v>3080</v>
      </c>
      <c r="L3073" s="21">
        <v>0</v>
      </c>
      <c r="M3073">
        <v>47.724600000000002</v>
      </c>
      <c r="N3073" s="19">
        <v>13261</v>
      </c>
      <c r="O3073" s="19">
        <v>3</v>
      </c>
      <c r="P3073" s="19">
        <v>1984</v>
      </c>
      <c r="Q3073" s="19">
        <v>13261</v>
      </c>
      <c r="R3073">
        <v>98125</v>
      </c>
      <c r="S3073">
        <v>-122.28400000000001</v>
      </c>
      <c r="T3073" s="23">
        <v>2870</v>
      </c>
      <c r="U3073" s="23">
        <v>1020</v>
      </c>
      <c r="W3073" s="35">
        <f>$D$1*D3073+$E$1*E3073+$F$1*F3073+$G$1*G3073+$H$1*H3073+$I$1*I3073+$J$1*J3073+$K$1*K3073+$M$1*M3073+$AB$3</f>
        <v>1099128.5100969821</v>
      </c>
      <c r="X3073" s="35">
        <f t="shared" si="51"/>
        <v>0</v>
      </c>
      <c r="Y3073" s="16">
        <f>(W3073-C3073)/C3073</f>
        <v>0.11586650771267221</v>
      </c>
    </row>
    <row r="3074" spans="1:25" x14ac:dyDescent="0.35">
      <c r="A3074">
        <v>5652601425</v>
      </c>
      <c r="B3074" t="s">
        <v>226</v>
      </c>
      <c r="C3074" s="9">
        <v>595000</v>
      </c>
      <c r="D3074" s="7">
        <v>4</v>
      </c>
      <c r="E3074" s="7">
        <v>2.5</v>
      </c>
      <c r="F3074" s="7">
        <v>2030</v>
      </c>
      <c r="G3074" s="7">
        <v>1</v>
      </c>
      <c r="H3074" s="7">
        <v>0</v>
      </c>
      <c r="I3074" s="7">
        <v>0</v>
      </c>
      <c r="J3074" s="7">
        <v>7</v>
      </c>
      <c r="K3074" s="7">
        <v>1610</v>
      </c>
      <c r="L3074" s="21">
        <v>0</v>
      </c>
      <c r="M3074">
        <v>47.695500000000003</v>
      </c>
      <c r="N3074" s="19">
        <v>10722</v>
      </c>
      <c r="O3074" s="19">
        <v>3</v>
      </c>
      <c r="P3074" s="19">
        <v>1967</v>
      </c>
      <c r="Q3074" s="19">
        <v>9134</v>
      </c>
      <c r="R3074">
        <v>98115</v>
      </c>
      <c r="S3074">
        <v>-122.301</v>
      </c>
      <c r="T3074" s="23">
        <v>1100</v>
      </c>
      <c r="U3074" s="23">
        <v>930</v>
      </c>
      <c r="W3074" s="35">
        <f>$D$1*D3074+$E$1*E3074+$F$1*F3074+$G$1*G3074+$H$1*H3074+$I$1*I3074+$J$1*J3074+$K$1*K3074+$M$1*M3074+$AB$3</f>
        <v>529621.82989447936</v>
      </c>
      <c r="X3074" s="35">
        <f t="shared" si="51"/>
        <v>0</v>
      </c>
      <c r="Y3074" s="16">
        <f>(W3074-C3074)/C3074</f>
        <v>-0.10987927748826998</v>
      </c>
    </row>
    <row r="3075" spans="1:25" x14ac:dyDescent="0.35">
      <c r="A3075">
        <v>6381500690</v>
      </c>
      <c r="B3075" t="s">
        <v>62</v>
      </c>
      <c r="C3075" s="9">
        <v>427500</v>
      </c>
      <c r="D3075" s="7">
        <v>3</v>
      </c>
      <c r="E3075" s="7">
        <v>1</v>
      </c>
      <c r="F3075" s="7">
        <v>1350</v>
      </c>
      <c r="G3075" s="7">
        <v>1</v>
      </c>
      <c r="H3075" s="7">
        <v>0</v>
      </c>
      <c r="I3075" s="7">
        <v>0</v>
      </c>
      <c r="J3075" s="7">
        <v>7</v>
      </c>
      <c r="K3075" s="7">
        <v>1350</v>
      </c>
      <c r="L3075" s="21">
        <v>0</v>
      </c>
      <c r="M3075">
        <v>47.7318</v>
      </c>
      <c r="N3075" s="19">
        <v>7085</v>
      </c>
      <c r="O3075" s="19">
        <v>5</v>
      </c>
      <c r="P3075" s="19">
        <v>1944</v>
      </c>
      <c r="Q3075" s="19">
        <v>7085</v>
      </c>
      <c r="R3075">
        <v>98125</v>
      </c>
      <c r="S3075">
        <v>-122.30500000000001</v>
      </c>
      <c r="T3075" s="23">
        <v>1350</v>
      </c>
      <c r="U3075" s="23">
        <v>0</v>
      </c>
      <c r="W3075" s="35">
        <f>$D$1*D3075+$E$1*E3075+$F$1*F3075+$G$1*G3075+$H$1*H3075+$I$1*I3075+$J$1*J3075+$K$1*K3075+$M$1*M3075+$AB$3</f>
        <v>456528.246060431</v>
      </c>
      <c r="X3075" s="35">
        <f t="shared" si="51"/>
        <v>0</v>
      </c>
      <c r="Y3075" s="16">
        <f>(W3075-C3075)/C3075</f>
        <v>6.790232996592048E-2</v>
      </c>
    </row>
    <row r="3076" spans="1:25" x14ac:dyDescent="0.35">
      <c r="A3076">
        <v>1778500015</v>
      </c>
      <c r="B3076" t="s">
        <v>273</v>
      </c>
      <c r="C3076" s="9">
        <v>728000</v>
      </c>
      <c r="D3076" s="7">
        <v>3</v>
      </c>
      <c r="E3076" s="7">
        <v>1.5</v>
      </c>
      <c r="F3076" s="7">
        <v>1940</v>
      </c>
      <c r="G3076" s="7">
        <v>1.5</v>
      </c>
      <c r="H3076" s="7">
        <v>0</v>
      </c>
      <c r="I3076" s="7">
        <v>0</v>
      </c>
      <c r="J3076" s="7">
        <v>8</v>
      </c>
      <c r="K3076" s="7">
        <v>1940</v>
      </c>
      <c r="L3076" s="21">
        <v>0</v>
      </c>
      <c r="M3076">
        <v>47.6205</v>
      </c>
      <c r="N3076" s="19">
        <v>4000</v>
      </c>
      <c r="O3076" s="19">
        <v>3</v>
      </c>
      <c r="P3076" s="19">
        <v>1915</v>
      </c>
      <c r="Q3076" s="19">
        <v>4000</v>
      </c>
      <c r="R3076">
        <v>98112</v>
      </c>
      <c r="S3076">
        <v>-122.291</v>
      </c>
      <c r="T3076" s="23">
        <v>1310</v>
      </c>
      <c r="U3076" s="23">
        <v>630</v>
      </c>
      <c r="W3076" s="35">
        <f>$D$1*D3076+$E$1*E3076+$F$1*F3076+$G$1*G3076+$H$1*H3076+$I$1*I3076+$J$1*J3076+$K$1*K3076+$M$1*M3076+$AB$3</f>
        <v>569731.7439484559</v>
      </c>
      <c r="X3076" s="35">
        <f t="shared" ref="X3076:X3139" si="52">IF(W3076&lt;0, 1,0)</f>
        <v>0</v>
      </c>
      <c r="Y3076" s="16">
        <f>(W3076-C3076)/C3076</f>
        <v>-0.21740145062025287</v>
      </c>
    </row>
    <row r="3077" spans="1:25" x14ac:dyDescent="0.35">
      <c r="A3077">
        <v>6021500245</v>
      </c>
      <c r="B3077" t="s">
        <v>275</v>
      </c>
      <c r="C3077" s="9">
        <v>549950</v>
      </c>
      <c r="D3077" s="7">
        <v>2</v>
      </c>
      <c r="E3077" s="7">
        <v>1</v>
      </c>
      <c r="F3077" s="7">
        <v>1260</v>
      </c>
      <c r="G3077" s="7">
        <v>1</v>
      </c>
      <c r="H3077" s="7">
        <v>0</v>
      </c>
      <c r="I3077" s="7">
        <v>0</v>
      </c>
      <c r="J3077" s="7">
        <v>7</v>
      </c>
      <c r="K3077" s="7">
        <v>1780</v>
      </c>
      <c r="L3077" s="21">
        <v>0</v>
      </c>
      <c r="M3077">
        <v>47.689799999999998</v>
      </c>
      <c r="N3077" s="19">
        <v>4000</v>
      </c>
      <c r="O3077" s="19">
        <v>3</v>
      </c>
      <c r="P3077" s="19">
        <v>1940</v>
      </c>
      <c r="Q3077" s="19">
        <v>4000</v>
      </c>
      <c r="R3077">
        <v>98117</v>
      </c>
      <c r="S3077">
        <v>-122.384</v>
      </c>
      <c r="T3077" s="23">
        <v>1000</v>
      </c>
      <c r="U3077" s="23">
        <v>260</v>
      </c>
      <c r="W3077" s="35">
        <f>$D$1*D3077+$E$1*E3077+$F$1*F3077+$G$1*G3077+$H$1*H3077+$I$1*I3077+$J$1*J3077+$K$1*K3077+$M$1*M3077+$AB$3</f>
        <v>444996.23696146905</v>
      </c>
      <c r="X3077" s="35">
        <f t="shared" si="52"/>
        <v>0</v>
      </c>
      <c r="Y3077" s="16">
        <f>(W3077-C3077)/C3077</f>
        <v>-0.19084237301305745</v>
      </c>
    </row>
    <row r="3078" spans="1:25" x14ac:dyDescent="0.35">
      <c r="A3078">
        <v>2926049382</v>
      </c>
      <c r="B3078" t="s">
        <v>146</v>
      </c>
      <c r="C3078" s="9">
        <v>650000</v>
      </c>
      <c r="D3078" s="7">
        <v>3</v>
      </c>
      <c r="E3078" s="7">
        <v>2</v>
      </c>
      <c r="F3078" s="7">
        <v>2800</v>
      </c>
      <c r="G3078" s="7">
        <v>1</v>
      </c>
      <c r="H3078" s="7">
        <v>0</v>
      </c>
      <c r="I3078" s="7">
        <v>0</v>
      </c>
      <c r="J3078" s="7">
        <v>7</v>
      </c>
      <c r="K3078" s="7">
        <v>2260</v>
      </c>
      <c r="L3078" s="21">
        <v>0</v>
      </c>
      <c r="M3078">
        <v>47.705500000000001</v>
      </c>
      <c r="N3078" s="19">
        <v>10501</v>
      </c>
      <c r="O3078" s="19">
        <v>3</v>
      </c>
      <c r="P3078" s="19">
        <v>1954</v>
      </c>
      <c r="Q3078" s="19">
        <v>6534</v>
      </c>
      <c r="R3078">
        <v>98125</v>
      </c>
      <c r="S3078">
        <v>-122.315</v>
      </c>
      <c r="T3078" s="23">
        <v>1400</v>
      </c>
      <c r="U3078" s="23">
        <v>1400</v>
      </c>
      <c r="W3078" s="35">
        <f>$D$1*D3078+$E$1*E3078+$F$1*F3078+$G$1*G3078+$H$1*H3078+$I$1*I3078+$J$1*J3078+$K$1*K3078+$M$1*M3078+$AB$3</f>
        <v>745263.11881296709</v>
      </c>
      <c r="X3078" s="35">
        <f t="shared" si="52"/>
        <v>0</v>
      </c>
      <c r="Y3078" s="16">
        <f>(W3078-C3078)/C3078</f>
        <v>0.14655864432764168</v>
      </c>
    </row>
    <row r="3079" spans="1:25" x14ac:dyDescent="0.35">
      <c r="A3079">
        <v>1692900110</v>
      </c>
      <c r="B3079" t="s">
        <v>182</v>
      </c>
      <c r="C3079" s="10">
        <v>1130000</v>
      </c>
      <c r="D3079" s="7">
        <v>5</v>
      </c>
      <c r="E3079" s="7">
        <v>3.25</v>
      </c>
      <c r="F3079" s="7">
        <v>3080</v>
      </c>
      <c r="G3079" s="7">
        <v>1</v>
      </c>
      <c r="H3079" s="7">
        <v>0</v>
      </c>
      <c r="I3079" s="7">
        <v>2</v>
      </c>
      <c r="J3079" s="7">
        <v>9</v>
      </c>
      <c r="K3079" s="7">
        <v>2810</v>
      </c>
      <c r="L3079" s="21">
        <v>0</v>
      </c>
      <c r="M3079">
        <v>47.665100000000002</v>
      </c>
      <c r="N3079" s="19">
        <v>13394</v>
      </c>
      <c r="O3079" s="19">
        <v>4</v>
      </c>
      <c r="P3079" s="19">
        <v>1968</v>
      </c>
      <c r="Q3079" s="19">
        <v>10720</v>
      </c>
      <c r="R3079">
        <v>98033</v>
      </c>
      <c r="S3079">
        <v>-122.19</v>
      </c>
      <c r="T3079" s="23">
        <v>2230</v>
      </c>
      <c r="U3079" s="23">
        <v>850</v>
      </c>
      <c r="W3079" s="35">
        <f>$D$1*D3079+$E$1*E3079+$F$1*F3079+$G$1*G3079+$H$1*H3079+$I$1*I3079+$J$1*J3079+$K$1*K3079+$M$1*M3079+$AB$3</f>
        <v>976282.45159440488</v>
      </c>
      <c r="X3079" s="35">
        <f t="shared" si="52"/>
        <v>0</v>
      </c>
      <c r="Y3079" s="16">
        <f>(W3079-C3079)/C3079</f>
        <v>-0.1360332286775178</v>
      </c>
    </row>
    <row r="3080" spans="1:25" x14ac:dyDescent="0.35">
      <c r="A3080">
        <v>8651401270</v>
      </c>
      <c r="B3080" t="s">
        <v>198</v>
      </c>
      <c r="C3080" s="9">
        <v>203000</v>
      </c>
      <c r="D3080" s="7">
        <v>3</v>
      </c>
      <c r="E3080" s="7">
        <v>1</v>
      </c>
      <c r="F3080" s="7">
        <v>840</v>
      </c>
      <c r="G3080" s="7">
        <v>1</v>
      </c>
      <c r="H3080" s="7">
        <v>0</v>
      </c>
      <c r="I3080" s="7">
        <v>0</v>
      </c>
      <c r="J3080" s="7">
        <v>6</v>
      </c>
      <c r="K3080" s="7">
        <v>920</v>
      </c>
      <c r="L3080" s="21">
        <v>0</v>
      </c>
      <c r="M3080">
        <v>47.363700000000001</v>
      </c>
      <c r="N3080" s="19">
        <v>6500</v>
      </c>
      <c r="O3080" s="19">
        <v>5</v>
      </c>
      <c r="P3080" s="19">
        <v>1969</v>
      </c>
      <c r="Q3080" s="19">
        <v>4680</v>
      </c>
      <c r="R3080">
        <v>98042</v>
      </c>
      <c r="S3080">
        <v>-122.083</v>
      </c>
      <c r="T3080" s="23">
        <v>840</v>
      </c>
      <c r="U3080" s="23">
        <v>0</v>
      </c>
      <c r="W3080" s="35">
        <f>$D$1*D3080+$E$1*E3080+$F$1*F3080+$G$1*G3080+$H$1*H3080+$I$1*I3080+$J$1*J3080+$K$1*K3080+$M$1*M3080+$AB$3</f>
        <v>29570.745989687741</v>
      </c>
      <c r="X3080" s="35">
        <f t="shared" si="52"/>
        <v>0</v>
      </c>
      <c r="Y3080" s="16">
        <f>(W3080-C3080)/C3080</f>
        <v>-0.85433130054341011</v>
      </c>
    </row>
    <row r="3081" spans="1:25" x14ac:dyDescent="0.35">
      <c r="A3081">
        <v>3332500265</v>
      </c>
      <c r="B3081" t="s">
        <v>141</v>
      </c>
      <c r="C3081" s="9">
        <v>311000</v>
      </c>
      <c r="D3081" s="7">
        <v>2</v>
      </c>
      <c r="E3081" s="7">
        <v>1</v>
      </c>
      <c r="F3081" s="7">
        <v>860</v>
      </c>
      <c r="G3081" s="7">
        <v>1</v>
      </c>
      <c r="H3081" s="7">
        <v>0</v>
      </c>
      <c r="I3081" s="7">
        <v>0</v>
      </c>
      <c r="J3081" s="7">
        <v>6</v>
      </c>
      <c r="K3081" s="7">
        <v>1380</v>
      </c>
      <c r="L3081" s="21">
        <v>0</v>
      </c>
      <c r="M3081">
        <v>47.549599999999998</v>
      </c>
      <c r="N3081" s="19">
        <v>3300</v>
      </c>
      <c r="O3081" s="19">
        <v>5</v>
      </c>
      <c r="P3081" s="19">
        <v>1903</v>
      </c>
      <c r="Q3081" s="19">
        <v>4400</v>
      </c>
      <c r="R3081">
        <v>98118</v>
      </c>
      <c r="S3081">
        <v>-122.279</v>
      </c>
      <c r="T3081" s="23">
        <v>860</v>
      </c>
      <c r="U3081" s="23">
        <v>0</v>
      </c>
      <c r="W3081" s="35">
        <f>$D$1*D3081+$E$1*E3081+$F$1*F3081+$G$1*G3081+$H$1*H3081+$I$1*I3081+$J$1*J3081+$K$1*K3081+$M$1*M3081+$AB$3</f>
        <v>190478.83134813607</v>
      </c>
      <c r="X3081" s="35">
        <f t="shared" si="52"/>
        <v>0</v>
      </c>
      <c r="Y3081" s="16">
        <f>(W3081-C3081)/C3081</f>
        <v>-0.38752787347866219</v>
      </c>
    </row>
    <row r="3082" spans="1:25" x14ac:dyDescent="0.35">
      <c r="A3082">
        <v>4027700853</v>
      </c>
      <c r="B3082" t="s">
        <v>63</v>
      </c>
      <c r="C3082" s="9">
        <v>387500</v>
      </c>
      <c r="D3082" s="7">
        <v>6</v>
      </c>
      <c r="E3082" s="7">
        <v>2</v>
      </c>
      <c r="F3082" s="7">
        <v>2400</v>
      </c>
      <c r="G3082" s="7">
        <v>1</v>
      </c>
      <c r="H3082" s="7">
        <v>0</v>
      </c>
      <c r="I3082" s="7">
        <v>0</v>
      </c>
      <c r="J3082" s="7">
        <v>6</v>
      </c>
      <c r="K3082" s="7">
        <v>1290</v>
      </c>
      <c r="L3082" s="21">
        <v>2005</v>
      </c>
      <c r="M3082">
        <v>47.770499999999998</v>
      </c>
      <c r="N3082" s="19">
        <v>7684</v>
      </c>
      <c r="O3082" s="19">
        <v>3</v>
      </c>
      <c r="P3082" s="19">
        <v>1932</v>
      </c>
      <c r="Q3082" s="19">
        <v>9800</v>
      </c>
      <c r="R3082">
        <v>98028</v>
      </c>
      <c r="S3082">
        <v>-122.26900000000001</v>
      </c>
      <c r="T3082" s="23">
        <v>1200</v>
      </c>
      <c r="U3082" s="23">
        <v>1200</v>
      </c>
      <c r="W3082" s="35">
        <f>$D$1*D3082+$E$1*E3082+$F$1*F3082+$G$1*G3082+$H$1*H3082+$I$1*I3082+$J$1*J3082+$K$1*K3082+$M$1*M3082+$AB$3</f>
        <v>523940.96666840836</v>
      </c>
      <c r="X3082" s="35">
        <f t="shared" si="52"/>
        <v>0</v>
      </c>
      <c r="Y3082" s="16">
        <f>(W3082-C3082)/C3082</f>
        <v>0.35210572043460225</v>
      </c>
    </row>
    <row r="3083" spans="1:25" x14ac:dyDescent="0.35">
      <c r="A3083">
        <v>7301300215</v>
      </c>
      <c r="B3083" t="s">
        <v>237</v>
      </c>
      <c r="C3083" s="9">
        <v>370000</v>
      </c>
      <c r="D3083" s="7">
        <v>4</v>
      </c>
      <c r="E3083" s="7">
        <v>2</v>
      </c>
      <c r="F3083" s="7">
        <v>1640</v>
      </c>
      <c r="G3083" s="7">
        <v>1</v>
      </c>
      <c r="H3083" s="7">
        <v>0</v>
      </c>
      <c r="I3083" s="7">
        <v>0</v>
      </c>
      <c r="J3083" s="7">
        <v>7</v>
      </c>
      <c r="K3083" s="7">
        <v>1500</v>
      </c>
      <c r="L3083" s="21">
        <v>0</v>
      </c>
      <c r="M3083">
        <v>47.747100000000003</v>
      </c>
      <c r="N3083" s="19">
        <v>7200</v>
      </c>
      <c r="O3083" s="19">
        <v>3</v>
      </c>
      <c r="P3083" s="19">
        <v>1963</v>
      </c>
      <c r="Q3083" s="19">
        <v>9000</v>
      </c>
      <c r="R3083">
        <v>98155</v>
      </c>
      <c r="S3083">
        <v>-122.324</v>
      </c>
      <c r="T3083" s="23">
        <v>1640</v>
      </c>
      <c r="U3083" s="23">
        <v>0</v>
      </c>
      <c r="W3083" s="35">
        <f>$D$1*D3083+$E$1*E3083+$F$1*F3083+$G$1*G3083+$H$1*H3083+$I$1*I3083+$J$1*J3083+$K$1*K3083+$M$1*M3083+$AB$3</f>
        <v>484933.80972358584</v>
      </c>
      <c r="X3083" s="35">
        <f t="shared" si="52"/>
        <v>0</v>
      </c>
      <c r="Y3083" s="16">
        <f>(W3083-C3083)/C3083</f>
        <v>0.31063191817185365</v>
      </c>
    </row>
    <row r="3084" spans="1:25" x14ac:dyDescent="0.35">
      <c r="A3084">
        <v>7663700792</v>
      </c>
      <c r="B3084" t="s">
        <v>291</v>
      </c>
      <c r="C3084" s="9">
        <v>228000</v>
      </c>
      <c r="D3084" s="7">
        <v>2</v>
      </c>
      <c r="E3084" s="7">
        <v>1</v>
      </c>
      <c r="F3084" s="7">
        <v>1060</v>
      </c>
      <c r="G3084" s="7">
        <v>1</v>
      </c>
      <c r="H3084" s="7">
        <v>0</v>
      </c>
      <c r="I3084" s="7">
        <v>0</v>
      </c>
      <c r="J3084" s="7">
        <v>6</v>
      </c>
      <c r="K3084" s="7">
        <v>1550</v>
      </c>
      <c r="L3084" s="21">
        <v>0</v>
      </c>
      <c r="M3084">
        <v>47.731699999999996</v>
      </c>
      <c r="N3084" s="19">
        <v>6100</v>
      </c>
      <c r="O3084" s="19">
        <v>3</v>
      </c>
      <c r="P3084" s="19">
        <v>1951</v>
      </c>
      <c r="Q3084" s="19">
        <v>9150</v>
      </c>
      <c r="R3084">
        <v>98125</v>
      </c>
      <c r="S3084">
        <v>-122.29600000000001</v>
      </c>
      <c r="T3084" s="23">
        <v>1060</v>
      </c>
      <c r="U3084" s="23">
        <v>0</v>
      </c>
      <c r="W3084" s="35">
        <f>$D$1*D3084+$E$1*E3084+$F$1*F3084+$G$1*G3084+$H$1*H3084+$I$1*I3084+$J$1*J3084+$K$1*K3084+$M$1*M3084+$AB$3</f>
        <v>353453.83963766694</v>
      </c>
      <c r="X3084" s="35">
        <f t="shared" si="52"/>
        <v>0</v>
      </c>
      <c r="Y3084" s="16">
        <f>(W3084-C3084)/C3084</f>
        <v>0.55023613876169708</v>
      </c>
    </row>
    <row r="3085" spans="1:25" x14ac:dyDescent="0.35">
      <c r="A3085">
        <v>2919702235</v>
      </c>
      <c r="B3085" t="s">
        <v>32</v>
      </c>
      <c r="C3085" s="9">
        <v>740000</v>
      </c>
      <c r="D3085" s="7">
        <v>2</v>
      </c>
      <c r="E3085" s="7">
        <v>1.75</v>
      </c>
      <c r="F3085" s="7">
        <v>2080</v>
      </c>
      <c r="G3085" s="7">
        <v>1</v>
      </c>
      <c r="H3085" s="7">
        <v>0</v>
      </c>
      <c r="I3085" s="7">
        <v>0</v>
      </c>
      <c r="J3085" s="7">
        <v>7</v>
      </c>
      <c r="K3085" s="7">
        <v>1310</v>
      </c>
      <c r="L3085" s="21">
        <v>0</v>
      </c>
      <c r="M3085">
        <v>47.689599999999999</v>
      </c>
      <c r="N3085" s="19">
        <v>4800</v>
      </c>
      <c r="O3085" s="19">
        <v>5</v>
      </c>
      <c r="P3085" s="19">
        <v>1923</v>
      </c>
      <c r="Q3085" s="19">
        <v>4800</v>
      </c>
      <c r="R3085">
        <v>98117</v>
      </c>
      <c r="S3085">
        <v>-122.36199999999999</v>
      </c>
      <c r="T3085" s="23">
        <v>1080</v>
      </c>
      <c r="U3085" s="23">
        <v>1000</v>
      </c>
      <c r="W3085" s="35">
        <f>$D$1*D3085+$E$1*E3085+$F$1*F3085+$G$1*G3085+$H$1*H3085+$I$1*I3085+$J$1*J3085+$K$1*K3085+$M$1*M3085+$AB$3</f>
        <v>608429.46874982491</v>
      </c>
      <c r="X3085" s="35">
        <f t="shared" si="52"/>
        <v>0</v>
      </c>
      <c r="Y3085" s="16">
        <f>(W3085-C3085)/C3085</f>
        <v>-0.17779801520293931</v>
      </c>
    </row>
    <row r="3086" spans="1:25" x14ac:dyDescent="0.35">
      <c r="A3086">
        <v>5476200123</v>
      </c>
      <c r="B3086" t="s">
        <v>86</v>
      </c>
      <c r="C3086" s="9">
        <v>200000</v>
      </c>
      <c r="D3086" s="7">
        <v>4</v>
      </c>
      <c r="E3086" s="7">
        <v>2</v>
      </c>
      <c r="F3086" s="7">
        <v>2090</v>
      </c>
      <c r="G3086" s="7">
        <v>1</v>
      </c>
      <c r="H3086" s="7">
        <v>0</v>
      </c>
      <c r="I3086" s="7">
        <v>0</v>
      </c>
      <c r="J3086" s="7">
        <v>7</v>
      </c>
      <c r="K3086" s="7">
        <v>1550</v>
      </c>
      <c r="L3086" s="21">
        <v>0</v>
      </c>
      <c r="M3086">
        <v>47.5077</v>
      </c>
      <c r="N3086" s="19">
        <v>6630</v>
      </c>
      <c r="O3086" s="19">
        <v>3</v>
      </c>
      <c r="P3086" s="19">
        <v>1974</v>
      </c>
      <c r="Q3086" s="19">
        <v>7980</v>
      </c>
      <c r="R3086">
        <v>98178</v>
      </c>
      <c r="S3086">
        <v>-122.268</v>
      </c>
      <c r="T3086" s="23">
        <v>1070</v>
      </c>
      <c r="U3086" s="23">
        <v>1020</v>
      </c>
      <c r="W3086" s="35">
        <f>$D$1*D3086+$E$1*E3086+$F$1*F3086+$G$1*G3086+$H$1*H3086+$I$1*I3086+$J$1*J3086+$K$1*K3086+$M$1*M3086+$AB$3</f>
        <v>426191.61011491343</v>
      </c>
      <c r="X3086" s="35">
        <f t="shared" si="52"/>
        <v>0</v>
      </c>
      <c r="Y3086" s="16">
        <f>(W3086-C3086)/C3086</f>
        <v>1.1309580505745671</v>
      </c>
    </row>
    <row r="3087" spans="1:25" x14ac:dyDescent="0.35">
      <c r="A3087">
        <v>3797002585</v>
      </c>
      <c r="B3087" t="s">
        <v>154</v>
      </c>
      <c r="C3087" s="9">
        <v>660000</v>
      </c>
      <c r="D3087" s="7">
        <v>3</v>
      </c>
      <c r="E3087" s="7">
        <v>1</v>
      </c>
      <c r="F3087" s="7">
        <v>1240</v>
      </c>
      <c r="G3087" s="7">
        <v>1</v>
      </c>
      <c r="H3087" s="7">
        <v>0</v>
      </c>
      <c r="I3087" s="7">
        <v>0</v>
      </c>
      <c r="J3087" s="7">
        <v>7</v>
      </c>
      <c r="K3087" s="7">
        <v>1650</v>
      </c>
      <c r="L3087" s="21">
        <v>0</v>
      </c>
      <c r="M3087">
        <v>47.683500000000002</v>
      </c>
      <c r="N3087" s="19">
        <v>3500</v>
      </c>
      <c r="O3087" s="19">
        <v>4</v>
      </c>
      <c r="P3087" s="19">
        <v>1927</v>
      </c>
      <c r="Q3087" s="19">
        <v>3360</v>
      </c>
      <c r="R3087">
        <v>98103</v>
      </c>
      <c r="S3087">
        <v>-122.34699999999999</v>
      </c>
      <c r="T3087" s="23">
        <v>1240</v>
      </c>
      <c r="U3087" s="23">
        <v>0</v>
      </c>
      <c r="W3087" s="35">
        <f>$D$1*D3087+$E$1*E3087+$F$1*F3087+$G$1*G3087+$H$1*H3087+$I$1*I3087+$J$1*J3087+$K$1*K3087+$M$1*M3087+$AB$3</f>
        <v>403496.31883961335</v>
      </c>
      <c r="X3087" s="35">
        <f t="shared" si="52"/>
        <v>0</v>
      </c>
      <c r="Y3087" s="16">
        <f>(W3087-C3087)/C3087</f>
        <v>-0.38864194115210099</v>
      </c>
    </row>
    <row r="3088" spans="1:25" x14ac:dyDescent="0.35">
      <c r="A3088">
        <v>8864000735</v>
      </c>
      <c r="B3088" t="s">
        <v>154</v>
      </c>
      <c r="C3088" s="9">
        <v>275000</v>
      </c>
      <c r="D3088" s="7">
        <v>4</v>
      </c>
      <c r="E3088" s="7">
        <v>2</v>
      </c>
      <c r="F3088" s="7">
        <v>2030</v>
      </c>
      <c r="G3088" s="7">
        <v>2</v>
      </c>
      <c r="H3088" s="7">
        <v>0</v>
      </c>
      <c r="I3088" s="7">
        <v>0</v>
      </c>
      <c r="J3088" s="7">
        <v>7</v>
      </c>
      <c r="K3088" s="7">
        <v>1190</v>
      </c>
      <c r="L3088" s="21">
        <v>0</v>
      </c>
      <c r="M3088">
        <v>47.480600000000003</v>
      </c>
      <c r="N3088" s="19">
        <v>8426</v>
      </c>
      <c r="O3088" s="19">
        <v>3</v>
      </c>
      <c r="P3088" s="19">
        <v>1944</v>
      </c>
      <c r="Q3088" s="19">
        <v>7007</v>
      </c>
      <c r="R3088">
        <v>98168</v>
      </c>
      <c r="S3088">
        <v>-122.28700000000001</v>
      </c>
      <c r="T3088" s="23">
        <v>2030</v>
      </c>
      <c r="U3088" s="23">
        <v>0</v>
      </c>
      <c r="W3088" s="35">
        <f>$D$1*D3088+$E$1*E3088+$F$1*F3088+$G$1*G3088+$H$1*H3088+$I$1*I3088+$J$1*J3088+$K$1*K3088+$M$1*M3088+$AB$3</f>
        <v>366616.53249525651</v>
      </c>
      <c r="X3088" s="35">
        <f t="shared" si="52"/>
        <v>0</v>
      </c>
      <c r="Y3088" s="16">
        <f>(W3088-C3088)/C3088</f>
        <v>0.33315102725547824</v>
      </c>
    </row>
    <row r="3089" spans="1:25" x14ac:dyDescent="0.35">
      <c r="A3089">
        <v>1193000115</v>
      </c>
      <c r="B3089" t="s">
        <v>229</v>
      </c>
      <c r="C3089" s="9">
        <v>708000</v>
      </c>
      <c r="D3089" s="7">
        <v>2</v>
      </c>
      <c r="E3089" s="7">
        <v>1</v>
      </c>
      <c r="F3089" s="7">
        <v>1120</v>
      </c>
      <c r="G3089" s="7">
        <v>1</v>
      </c>
      <c r="H3089" s="7">
        <v>0</v>
      </c>
      <c r="I3089" s="7">
        <v>0</v>
      </c>
      <c r="J3089" s="7">
        <v>7</v>
      </c>
      <c r="K3089" s="7">
        <v>1510</v>
      </c>
      <c r="L3089" s="21">
        <v>0</v>
      </c>
      <c r="M3089">
        <v>47.6496</v>
      </c>
      <c r="N3089" s="19">
        <v>5250</v>
      </c>
      <c r="O3089" s="19">
        <v>3</v>
      </c>
      <c r="P3089" s="19">
        <v>1938</v>
      </c>
      <c r="Q3089" s="19">
        <v>5250</v>
      </c>
      <c r="R3089">
        <v>98199</v>
      </c>
      <c r="S3089">
        <v>-122.392</v>
      </c>
      <c r="T3089" s="23">
        <v>950</v>
      </c>
      <c r="U3089" s="23">
        <v>170</v>
      </c>
      <c r="W3089" s="35">
        <f>$D$1*D3089+$E$1*E3089+$F$1*F3089+$G$1*G3089+$H$1*H3089+$I$1*I3089+$J$1*J3089+$K$1*K3089+$M$1*M3089+$AB$3</f>
        <v>386713.81331215426</v>
      </c>
      <c r="X3089" s="35">
        <f t="shared" si="52"/>
        <v>0</v>
      </c>
      <c r="Y3089" s="16">
        <f>(W3089-C3089)/C3089</f>
        <v>-0.45379404899413239</v>
      </c>
    </row>
    <row r="3090" spans="1:25" x14ac:dyDescent="0.35">
      <c r="A3090">
        <v>7334501240</v>
      </c>
      <c r="B3090" t="s">
        <v>98</v>
      </c>
      <c r="C3090" s="9">
        <v>280000</v>
      </c>
      <c r="D3090" s="7">
        <v>3</v>
      </c>
      <c r="E3090" s="7">
        <v>2.5</v>
      </c>
      <c r="F3090" s="7">
        <v>1270</v>
      </c>
      <c r="G3090" s="7">
        <v>2</v>
      </c>
      <c r="H3090" s="7">
        <v>0</v>
      </c>
      <c r="I3090" s="7">
        <v>0</v>
      </c>
      <c r="J3090" s="7">
        <v>8</v>
      </c>
      <c r="K3090" s="7">
        <v>1270</v>
      </c>
      <c r="L3090" s="21">
        <v>0</v>
      </c>
      <c r="M3090">
        <v>47.463900000000002</v>
      </c>
      <c r="N3090" s="19">
        <v>9675</v>
      </c>
      <c r="O3090" s="19">
        <v>3</v>
      </c>
      <c r="P3090" s="19">
        <v>1993</v>
      </c>
      <c r="Q3090" s="19">
        <v>11700</v>
      </c>
      <c r="R3090">
        <v>98045</v>
      </c>
      <c r="S3090">
        <v>-121.744</v>
      </c>
      <c r="T3090" s="23">
        <v>1270</v>
      </c>
      <c r="U3090" s="23">
        <v>0</v>
      </c>
      <c r="W3090" s="35">
        <f>$D$1*D3090+$E$1*E3090+$F$1*F3090+$G$1*G3090+$H$1*H3090+$I$1*I3090+$J$1*J3090+$K$1*K3090+$M$1*M3090+$AB$3</f>
        <v>292418.4168433696</v>
      </c>
      <c r="X3090" s="35">
        <f t="shared" si="52"/>
        <v>0</v>
      </c>
      <c r="Y3090" s="16">
        <f>(W3090-C3090)/C3090</f>
        <v>4.4351488726320012E-2</v>
      </c>
    </row>
    <row r="3091" spans="1:25" x14ac:dyDescent="0.35">
      <c r="A3091">
        <v>7885801460</v>
      </c>
      <c r="B3091" t="s">
        <v>248</v>
      </c>
      <c r="C3091" s="9">
        <v>325000</v>
      </c>
      <c r="D3091" s="7">
        <v>4</v>
      </c>
      <c r="E3091" s="7">
        <v>2.5</v>
      </c>
      <c r="F3091" s="7">
        <v>2260</v>
      </c>
      <c r="G3091" s="7">
        <v>2</v>
      </c>
      <c r="H3091" s="7">
        <v>0</v>
      </c>
      <c r="I3091" s="7">
        <v>0</v>
      </c>
      <c r="J3091" s="7">
        <v>8</v>
      </c>
      <c r="K3091" s="7">
        <v>2450</v>
      </c>
      <c r="L3091" s="21">
        <v>0</v>
      </c>
      <c r="M3091">
        <v>47.348799999999997</v>
      </c>
      <c r="N3091" s="19">
        <v>5702</v>
      </c>
      <c r="O3091" s="19">
        <v>3</v>
      </c>
      <c r="P3091" s="19">
        <v>2002</v>
      </c>
      <c r="Q3091" s="19">
        <v>6381</v>
      </c>
      <c r="R3091">
        <v>98042</v>
      </c>
      <c r="S3091">
        <v>-122.151</v>
      </c>
      <c r="T3091" s="23">
        <v>2260</v>
      </c>
      <c r="U3091" s="23">
        <v>0</v>
      </c>
      <c r="W3091" s="35">
        <f>$D$1*D3091+$E$1*E3091+$F$1*F3091+$G$1*G3091+$H$1*H3091+$I$1*I3091+$J$1*J3091+$K$1*K3091+$M$1*M3091+$AB$3</f>
        <v>406907.87889388576</v>
      </c>
      <c r="X3091" s="35">
        <f t="shared" si="52"/>
        <v>0</v>
      </c>
      <c r="Y3091" s="16">
        <f>(W3091-C3091)/C3091</f>
        <v>0.25202424275041774</v>
      </c>
    </row>
    <row r="3092" spans="1:25" x14ac:dyDescent="0.35">
      <c r="A3092">
        <v>1823099076</v>
      </c>
      <c r="B3092" t="s">
        <v>136</v>
      </c>
      <c r="C3092" s="9">
        <v>495000</v>
      </c>
      <c r="D3092" s="7">
        <v>3</v>
      </c>
      <c r="E3092" s="7">
        <v>2.5</v>
      </c>
      <c r="F3092" s="7">
        <v>1780</v>
      </c>
      <c r="G3092" s="7">
        <v>2</v>
      </c>
      <c r="H3092" s="7">
        <v>0</v>
      </c>
      <c r="I3092" s="7">
        <v>0</v>
      </c>
      <c r="J3092" s="7">
        <v>7</v>
      </c>
      <c r="K3092" s="7">
        <v>1890</v>
      </c>
      <c r="L3092" s="21">
        <v>0</v>
      </c>
      <c r="M3092">
        <v>47.472299999999997</v>
      </c>
      <c r="N3092" s="19">
        <v>47480</v>
      </c>
      <c r="O3092" s="19">
        <v>3</v>
      </c>
      <c r="P3092" s="19">
        <v>1995</v>
      </c>
      <c r="Q3092" s="19">
        <v>51836</v>
      </c>
      <c r="R3092">
        <v>98045</v>
      </c>
      <c r="S3092">
        <v>-121.70699999999999</v>
      </c>
      <c r="T3092" s="23">
        <v>1780</v>
      </c>
      <c r="U3092" s="23">
        <v>0</v>
      </c>
      <c r="W3092" s="35">
        <f>$D$1*D3092+$E$1*E3092+$F$1*F3092+$G$1*G3092+$H$1*H3092+$I$1*I3092+$J$1*J3092+$K$1*K3092+$M$1*M3092+$AB$3</f>
        <v>338040.02516686544</v>
      </c>
      <c r="X3092" s="35">
        <f t="shared" si="52"/>
        <v>0</v>
      </c>
      <c r="Y3092" s="16">
        <f>(W3092-C3092)/C3092</f>
        <v>-0.31709085824875671</v>
      </c>
    </row>
    <row r="3093" spans="1:25" x14ac:dyDescent="0.35">
      <c r="A3093">
        <v>8900000110</v>
      </c>
      <c r="B3093" t="s">
        <v>221</v>
      </c>
      <c r="C3093" s="9">
        <v>691000</v>
      </c>
      <c r="D3093" s="7">
        <v>2</v>
      </c>
      <c r="E3093" s="7">
        <v>2</v>
      </c>
      <c r="F3093" s="7">
        <v>1780</v>
      </c>
      <c r="G3093" s="7">
        <v>1.5</v>
      </c>
      <c r="H3093" s="7">
        <v>0</v>
      </c>
      <c r="I3093" s="7">
        <v>0</v>
      </c>
      <c r="J3093" s="7">
        <v>7</v>
      </c>
      <c r="K3093" s="7">
        <v>1690</v>
      </c>
      <c r="L3093" s="21">
        <v>0</v>
      </c>
      <c r="M3093">
        <v>47.647399999999998</v>
      </c>
      <c r="N3093" s="19">
        <v>3810</v>
      </c>
      <c r="O3093" s="19">
        <v>3</v>
      </c>
      <c r="P3093" s="19">
        <v>1922</v>
      </c>
      <c r="Q3093" s="19">
        <v>3810</v>
      </c>
      <c r="R3093">
        <v>98119</v>
      </c>
      <c r="S3093">
        <v>-122.36199999999999</v>
      </c>
      <c r="T3093" s="23">
        <v>980</v>
      </c>
      <c r="U3093" s="23">
        <v>800</v>
      </c>
      <c r="W3093" s="35">
        <f>$D$1*D3093+$E$1*E3093+$F$1*F3093+$G$1*G3093+$H$1*H3093+$I$1*I3093+$J$1*J3093+$K$1*K3093+$M$1*M3093+$AB$3</f>
        <v>502572.96122670174</v>
      </c>
      <c r="X3093" s="35">
        <f t="shared" si="52"/>
        <v>0</v>
      </c>
      <c r="Y3093" s="16">
        <f>(W3093-C3093)/C3093</f>
        <v>-0.27268746566323915</v>
      </c>
    </row>
    <row r="3094" spans="1:25" x14ac:dyDescent="0.35">
      <c r="A3094">
        <v>251620110</v>
      </c>
      <c r="B3094" t="s">
        <v>207</v>
      </c>
      <c r="C3094" s="10">
        <v>2290000</v>
      </c>
      <c r="D3094" s="7">
        <v>4</v>
      </c>
      <c r="E3094" s="7">
        <v>2.5</v>
      </c>
      <c r="F3094" s="7">
        <v>4080</v>
      </c>
      <c r="G3094" s="7">
        <v>2</v>
      </c>
      <c r="H3094" s="7">
        <v>0</v>
      </c>
      <c r="I3094" s="7">
        <v>2</v>
      </c>
      <c r="J3094" s="7">
        <v>11</v>
      </c>
      <c r="K3094" s="7">
        <v>4080</v>
      </c>
      <c r="L3094" s="21">
        <v>0</v>
      </c>
      <c r="M3094">
        <v>47.634399999999999</v>
      </c>
      <c r="N3094" s="19">
        <v>18362</v>
      </c>
      <c r="O3094" s="19">
        <v>4</v>
      </c>
      <c r="P3094" s="19">
        <v>1983</v>
      </c>
      <c r="Q3094" s="19">
        <v>19991</v>
      </c>
      <c r="R3094">
        <v>98004</v>
      </c>
      <c r="S3094">
        <v>-122.214</v>
      </c>
      <c r="T3094" s="23">
        <v>4080</v>
      </c>
      <c r="U3094" s="23">
        <v>0</v>
      </c>
      <c r="W3094" s="35">
        <f>$D$1*D3094+$E$1*E3094+$F$1*F3094+$G$1*G3094+$H$1*H3094+$I$1*I3094+$J$1*J3094+$K$1*K3094+$M$1*M3094+$AB$3</f>
        <v>1344438.9772241004</v>
      </c>
      <c r="X3094" s="35">
        <f t="shared" si="52"/>
        <v>0</v>
      </c>
      <c r="Y3094" s="16">
        <f>(W3094-C3094)/C3094</f>
        <v>-0.41290874357026186</v>
      </c>
    </row>
    <row r="3095" spans="1:25" x14ac:dyDescent="0.35">
      <c r="A3095">
        <v>221049191</v>
      </c>
      <c r="B3095" t="s">
        <v>63</v>
      </c>
      <c r="C3095" s="9">
        <v>329500</v>
      </c>
      <c r="D3095" s="7">
        <v>3</v>
      </c>
      <c r="E3095" s="7">
        <v>2.5</v>
      </c>
      <c r="F3095" s="7">
        <v>2120</v>
      </c>
      <c r="G3095" s="7">
        <v>1</v>
      </c>
      <c r="H3095" s="7">
        <v>0</v>
      </c>
      <c r="I3095" s="7">
        <v>0</v>
      </c>
      <c r="J3095" s="7">
        <v>7</v>
      </c>
      <c r="K3095" s="7">
        <v>2330</v>
      </c>
      <c r="L3095" s="21">
        <v>0</v>
      </c>
      <c r="M3095">
        <v>47.341000000000001</v>
      </c>
      <c r="N3095" s="19">
        <v>22482</v>
      </c>
      <c r="O3095" s="19">
        <v>5</v>
      </c>
      <c r="P3095" s="19">
        <v>1979</v>
      </c>
      <c r="Q3095" s="19">
        <v>16016</v>
      </c>
      <c r="R3095">
        <v>98001</v>
      </c>
      <c r="S3095">
        <v>-122.265</v>
      </c>
      <c r="T3095" s="23">
        <v>1360</v>
      </c>
      <c r="U3095" s="23">
        <v>760</v>
      </c>
      <c r="W3095" s="35">
        <f>$D$1*D3095+$E$1*E3095+$F$1*F3095+$G$1*G3095+$H$1*H3095+$I$1*I3095+$J$1*J3095+$K$1*K3095+$M$1*M3095+$AB$3</f>
        <v>355260.82902616635</v>
      </c>
      <c r="X3095" s="35">
        <f t="shared" si="52"/>
        <v>0</v>
      </c>
      <c r="Y3095" s="16">
        <f>(W3095-C3095)/C3095</f>
        <v>7.8181575193221095E-2</v>
      </c>
    </row>
    <row r="3096" spans="1:25" x14ac:dyDescent="0.35">
      <c r="A3096">
        <v>9264950940</v>
      </c>
      <c r="B3096" t="s">
        <v>128</v>
      </c>
      <c r="C3096" s="9">
        <v>348000</v>
      </c>
      <c r="D3096" s="7">
        <v>3</v>
      </c>
      <c r="E3096" s="7">
        <v>2.5</v>
      </c>
      <c r="F3096" s="7">
        <v>2060</v>
      </c>
      <c r="G3096" s="7">
        <v>2</v>
      </c>
      <c r="H3096" s="7">
        <v>0</v>
      </c>
      <c r="I3096" s="7">
        <v>0</v>
      </c>
      <c r="J3096" s="7">
        <v>9</v>
      </c>
      <c r="K3096" s="7">
        <v>2480</v>
      </c>
      <c r="L3096" s="21">
        <v>0</v>
      </c>
      <c r="M3096">
        <v>47.304499999999997</v>
      </c>
      <c r="N3096" s="19">
        <v>7458</v>
      </c>
      <c r="O3096" s="19">
        <v>3</v>
      </c>
      <c r="P3096" s="19">
        <v>1989</v>
      </c>
      <c r="Q3096" s="19">
        <v>7743</v>
      </c>
      <c r="R3096">
        <v>98023</v>
      </c>
      <c r="S3096">
        <v>-122.351</v>
      </c>
      <c r="T3096" s="23">
        <v>2060</v>
      </c>
      <c r="U3096" s="23">
        <v>0</v>
      </c>
      <c r="W3096" s="35">
        <f>$D$1*D3096+$E$1*E3096+$F$1*F3096+$G$1*G3096+$H$1*H3096+$I$1*I3096+$J$1*J3096+$K$1*K3096+$M$1*M3096+$AB$3</f>
        <v>441458.49629753083</v>
      </c>
      <c r="X3096" s="35">
        <f t="shared" si="52"/>
        <v>0</v>
      </c>
      <c r="Y3096" s="16">
        <f>(W3096-C3096)/C3096</f>
        <v>0.26855889740669781</v>
      </c>
    </row>
    <row r="3097" spans="1:25" x14ac:dyDescent="0.35">
      <c r="A3097">
        <v>8820902540</v>
      </c>
      <c r="B3097" t="s">
        <v>96</v>
      </c>
      <c r="C3097" s="9">
        <v>425000</v>
      </c>
      <c r="D3097" s="7">
        <v>2</v>
      </c>
      <c r="E3097" s="7">
        <v>1</v>
      </c>
      <c r="F3097" s="7">
        <v>1670</v>
      </c>
      <c r="G3097" s="7">
        <v>1</v>
      </c>
      <c r="H3097" s="7">
        <v>0</v>
      </c>
      <c r="I3097" s="7">
        <v>0</v>
      </c>
      <c r="J3097" s="7">
        <v>7</v>
      </c>
      <c r="K3097" s="7">
        <v>1670</v>
      </c>
      <c r="L3097" s="21">
        <v>0</v>
      </c>
      <c r="M3097">
        <v>47.715200000000003</v>
      </c>
      <c r="N3097" s="19">
        <v>6212</v>
      </c>
      <c r="O3097" s="19">
        <v>4</v>
      </c>
      <c r="P3097" s="19">
        <v>1947</v>
      </c>
      <c r="Q3097" s="19">
        <v>7272</v>
      </c>
      <c r="R3097">
        <v>98125</v>
      </c>
      <c r="S3097">
        <v>-122.282</v>
      </c>
      <c r="T3097" s="23">
        <v>1670</v>
      </c>
      <c r="U3097" s="23">
        <v>0</v>
      </c>
      <c r="W3097" s="35">
        <f>$D$1*D3097+$E$1*E3097+$F$1*F3097+$G$1*G3097+$H$1*H3097+$I$1*I3097+$J$1*J3097+$K$1*K3097+$M$1*M3097+$AB$3</f>
        <v>549078.09119231626</v>
      </c>
      <c r="X3097" s="35">
        <f t="shared" si="52"/>
        <v>0</v>
      </c>
      <c r="Y3097" s="16">
        <f>(W3097-C3097)/C3097</f>
        <v>0.29194844986427354</v>
      </c>
    </row>
    <row r="3098" spans="1:25" x14ac:dyDescent="0.35">
      <c r="A3098">
        <v>3438500625</v>
      </c>
      <c r="B3098" t="s">
        <v>98</v>
      </c>
      <c r="C3098" s="9">
        <v>210000</v>
      </c>
      <c r="D3098" s="7">
        <v>3</v>
      </c>
      <c r="E3098" s="7">
        <v>1</v>
      </c>
      <c r="F3098" s="7">
        <v>1080</v>
      </c>
      <c r="G3098" s="7">
        <v>1</v>
      </c>
      <c r="H3098" s="7">
        <v>0</v>
      </c>
      <c r="I3098" s="7">
        <v>0</v>
      </c>
      <c r="J3098" s="7">
        <v>6</v>
      </c>
      <c r="K3098" s="7">
        <v>1380</v>
      </c>
      <c r="L3098" s="21">
        <v>0</v>
      </c>
      <c r="M3098">
        <v>47.551499999999997</v>
      </c>
      <c r="N3098" s="19">
        <v>21043</v>
      </c>
      <c r="O3098" s="19">
        <v>3</v>
      </c>
      <c r="P3098" s="19">
        <v>1942</v>
      </c>
      <c r="Q3098" s="19">
        <v>7620</v>
      </c>
      <c r="R3098">
        <v>98106</v>
      </c>
      <c r="S3098">
        <v>-122.357</v>
      </c>
      <c r="T3098" s="23">
        <v>1080</v>
      </c>
      <c r="U3098" s="23">
        <v>0</v>
      </c>
      <c r="W3098" s="35">
        <f>$D$1*D3098+$E$1*E3098+$F$1*F3098+$G$1*G3098+$H$1*H3098+$I$1*I3098+$J$1*J3098+$K$1*K3098+$M$1*M3098+$AB$3</f>
        <v>206946.09779300913</v>
      </c>
      <c r="X3098" s="35">
        <f t="shared" si="52"/>
        <v>0</v>
      </c>
      <c r="Y3098" s="16">
        <f>(W3098-C3098)/C3098</f>
        <v>-1.4542391461861275E-2</v>
      </c>
    </row>
    <row r="3099" spans="1:25" x14ac:dyDescent="0.35">
      <c r="A3099">
        <v>7452500315</v>
      </c>
      <c r="B3099" t="s">
        <v>308</v>
      </c>
      <c r="C3099" s="9">
        <v>285000</v>
      </c>
      <c r="D3099" s="7">
        <v>2</v>
      </c>
      <c r="E3099" s="7">
        <v>1</v>
      </c>
      <c r="F3099" s="7">
        <v>1210</v>
      </c>
      <c r="G3099" s="7">
        <v>1</v>
      </c>
      <c r="H3099" s="7">
        <v>0</v>
      </c>
      <c r="I3099" s="7">
        <v>0</v>
      </c>
      <c r="J3099" s="7">
        <v>6</v>
      </c>
      <c r="K3099" s="7">
        <v>1100</v>
      </c>
      <c r="L3099" s="21">
        <v>0</v>
      </c>
      <c r="M3099">
        <v>47.520200000000003</v>
      </c>
      <c r="N3099" s="19">
        <v>4895</v>
      </c>
      <c r="O3099" s="19">
        <v>3</v>
      </c>
      <c r="P3099" s="19">
        <v>1951</v>
      </c>
      <c r="Q3099" s="19">
        <v>6000</v>
      </c>
      <c r="R3099">
        <v>98126</v>
      </c>
      <c r="S3099">
        <v>-122.373</v>
      </c>
      <c r="T3099" s="23">
        <v>710</v>
      </c>
      <c r="U3099" s="23">
        <v>500</v>
      </c>
      <c r="W3099" s="35">
        <f>$D$1*D3099+$E$1*E3099+$F$1*F3099+$G$1*G3099+$H$1*H3099+$I$1*I3099+$J$1*J3099+$K$1*K3099+$M$1*M3099+$AB$3</f>
        <v>244708.15976788476</v>
      </c>
      <c r="X3099" s="35">
        <f t="shared" si="52"/>
        <v>0</v>
      </c>
      <c r="Y3099" s="16">
        <f>(W3099-C3099)/C3099</f>
        <v>-0.14137487800742188</v>
      </c>
    </row>
    <row r="3100" spans="1:25" x14ac:dyDescent="0.35">
      <c r="A3100">
        <v>8945200750</v>
      </c>
      <c r="B3100" t="s">
        <v>233</v>
      </c>
      <c r="C3100" s="9">
        <v>222000</v>
      </c>
      <c r="D3100" s="7">
        <v>3</v>
      </c>
      <c r="E3100" s="7">
        <v>1</v>
      </c>
      <c r="F3100" s="7">
        <v>990</v>
      </c>
      <c r="G3100" s="7">
        <v>1</v>
      </c>
      <c r="H3100" s="7">
        <v>0</v>
      </c>
      <c r="I3100" s="7">
        <v>0</v>
      </c>
      <c r="J3100" s="7">
        <v>6</v>
      </c>
      <c r="K3100" s="7">
        <v>1120</v>
      </c>
      <c r="L3100" s="21">
        <v>0</v>
      </c>
      <c r="M3100">
        <v>47.307400000000001</v>
      </c>
      <c r="N3100" s="19">
        <v>8840</v>
      </c>
      <c r="O3100" s="19">
        <v>3</v>
      </c>
      <c r="P3100" s="19">
        <v>1966</v>
      </c>
      <c r="Q3100" s="19">
        <v>8625</v>
      </c>
      <c r="R3100">
        <v>98023</v>
      </c>
      <c r="S3100">
        <v>-122.371</v>
      </c>
      <c r="T3100" s="23">
        <v>990</v>
      </c>
      <c r="U3100" s="23">
        <v>0</v>
      </c>
      <c r="W3100" s="35">
        <f>$D$1*D3100+$E$1*E3100+$F$1*F3100+$G$1*G3100+$H$1*H3100+$I$1*I3100+$J$1*J3100+$K$1*K3100+$M$1*M3100+$AB$3</f>
        <v>26614.322457876056</v>
      </c>
      <c r="X3100" s="35">
        <f t="shared" si="52"/>
        <v>0</v>
      </c>
      <c r="Y3100" s="16">
        <f>(W3100-C3100)/C3100</f>
        <v>-0.88011566460416191</v>
      </c>
    </row>
    <row r="3101" spans="1:25" x14ac:dyDescent="0.35">
      <c r="A3101">
        <v>2599001240</v>
      </c>
      <c r="B3101" t="s">
        <v>31</v>
      </c>
      <c r="C3101" s="9">
        <v>200000</v>
      </c>
      <c r="D3101" s="7">
        <v>4</v>
      </c>
      <c r="E3101" s="7">
        <v>2.5</v>
      </c>
      <c r="F3101" s="7">
        <v>1720</v>
      </c>
      <c r="G3101" s="7">
        <v>1</v>
      </c>
      <c r="H3101" s="7">
        <v>0</v>
      </c>
      <c r="I3101" s="7">
        <v>0</v>
      </c>
      <c r="J3101" s="7">
        <v>7</v>
      </c>
      <c r="K3101" s="7">
        <v>1520</v>
      </c>
      <c r="L3101" s="21">
        <v>0</v>
      </c>
      <c r="M3101">
        <v>47.291699999999999</v>
      </c>
      <c r="N3101" s="19">
        <v>9600</v>
      </c>
      <c r="O3101" s="19">
        <v>3</v>
      </c>
      <c r="P3101" s="19">
        <v>1961</v>
      </c>
      <c r="Q3101" s="19">
        <v>9400</v>
      </c>
      <c r="R3101">
        <v>98092</v>
      </c>
      <c r="S3101">
        <v>-122.188</v>
      </c>
      <c r="T3101" s="23">
        <v>1120</v>
      </c>
      <c r="U3101" s="23">
        <v>600</v>
      </c>
      <c r="W3101" s="35">
        <f>$D$1*D3101+$E$1*E3101+$F$1*F3101+$G$1*G3101+$H$1*H3101+$I$1*I3101+$J$1*J3101+$K$1*K3101+$M$1*M3101+$AB$3</f>
        <v>199032.53773061559</v>
      </c>
      <c r="X3101" s="35">
        <f t="shared" si="52"/>
        <v>0</v>
      </c>
      <c r="Y3101" s="16">
        <f>(W3101-C3101)/C3101</f>
        <v>-4.8373113469220696E-3</v>
      </c>
    </row>
    <row r="3102" spans="1:25" x14ac:dyDescent="0.35">
      <c r="A3102">
        <v>5360200054</v>
      </c>
      <c r="B3102" t="s">
        <v>210</v>
      </c>
      <c r="C3102" s="9">
        <v>247500</v>
      </c>
      <c r="D3102" s="7">
        <v>3</v>
      </c>
      <c r="E3102" s="7">
        <v>2</v>
      </c>
      <c r="F3102" s="7">
        <v>1530</v>
      </c>
      <c r="G3102" s="7">
        <v>1</v>
      </c>
      <c r="H3102" s="7">
        <v>0</v>
      </c>
      <c r="I3102" s="7">
        <v>0</v>
      </c>
      <c r="J3102" s="7">
        <v>7</v>
      </c>
      <c r="K3102" s="7">
        <v>1750</v>
      </c>
      <c r="L3102" s="21">
        <v>0</v>
      </c>
      <c r="M3102">
        <v>47.297400000000003</v>
      </c>
      <c r="N3102" s="19">
        <v>8749</v>
      </c>
      <c r="O3102" s="19">
        <v>3</v>
      </c>
      <c r="P3102" s="19">
        <v>1995</v>
      </c>
      <c r="Q3102" s="19">
        <v>8749</v>
      </c>
      <c r="R3102">
        <v>98023</v>
      </c>
      <c r="S3102">
        <v>-122.372</v>
      </c>
      <c r="T3102" s="23">
        <v>1530</v>
      </c>
      <c r="U3102" s="23">
        <v>0</v>
      </c>
      <c r="W3102" s="35">
        <f>$D$1*D3102+$E$1*E3102+$F$1*F3102+$G$1*G3102+$H$1*H3102+$I$1*I3102+$J$1*J3102+$K$1*K3102+$M$1*M3102+$AB$3</f>
        <v>202093.41984114051</v>
      </c>
      <c r="X3102" s="35">
        <f t="shared" si="52"/>
        <v>0</v>
      </c>
      <c r="Y3102" s="16">
        <f>(W3102-C3102)/C3102</f>
        <v>-0.18346092993478583</v>
      </c>
    </row>
    <row r="3103" spans="1:25" x14ac:dyDescent="0.35">
      <c r="A3103">
        <v>622069006</v>
      </c>
      <c r="B3103" t="s">
        <v>136</v>
      </c>
      <c r="C3103" s="10">
        <v>1500000</v>
      </c>
      <c r="D3103" s="7">
        <v>4</v>
      </c>
      <c r="E3103" s="7">
        <v>5.5</v>
      </c>
      <c r="F3103" s="7">
        <v>6550</v>
      </c>
      <c r="G3103" s="7">
        <v>1</v>
      </c>
      <c r="H3103" s="7">
        <v>0</v>
      </c>
      <c r="I3103" s="7">
        <v>0</v>
      </c>
      <c r="J3103" s="7">
        <v>11</v>
      </c>
      <c r="K3103" s="7">
        <v>4110</v>
      </c>
      <c r="L3103" s="21">
        <v>0</v>
      </c>
      <c r="M3103">
        <v>47.430199999999999</v>
      </c>
      <c r="N3103" s="19">
        <v>217374</v>
      </c>
      <c r="O3103" s="19">
        <v>3</v>
      </c>
      <c r="P3103" s="19">
        <v>2006</v>
      </c>
      <c r="Q3103" s="19">
        <v>50378</v>
      </c>
      <c r="R3103">
        <v>98058</v>
      </c>
      <c r="S3103">
        <v>-122.095</v>
      </c>
      <c r="T3103" s="23">
        <v>5400</v>
      </c>
      <c r="U3103" s="23">
        <v>1150</v>
      </c>
      <c r="W3103" s="35">
        <f>$D$1*D3103+$E$1*E3103+$F$1*F3103+$G$1*G3103+$H$1*H3103+$I$1*I3103+$J$1*J3103+$K$1*K3103+$M$1*M3103+$AB$3</f>
        <v>1605836.6480115689</v>
      </c>
      <c r="X3103" s="35">
        <f t="shared" si="52"/>
        <v>0</v>
      </c>
      <c r="Y3103" s="16">
        <f>(W3103-C3103)/C3103</f>
        <v>7.055776534104595E-2</v>
      </c>
    </row>
    <row r="3104" spans="1:25" x14ac:dyDescent="0.35">
      <c r="A3104">
        <v>84000245</v>
      </c>
      <c r="B3104" t="s">
        <v>43</v>
      </c>
      <c r="C3104" s="9">
        <v>190000</v>
      </c>
      <c r="D3104" s="7">
        <v>3</v>
      </c>
      <c r="E3104" s="7">
        <v>1.75</v>
      </c>
      <c r="F3104" s="7">
        <v>1100</v>
      </c>
      <c r="G3104" s="7">
        <v>1</v>
      </c>
      <c r="H3104" s="7">
        <v>0</v>
      </c>
      <c r="I3104" s="7">
        <v>0</v>
      </c>
      <c r="J3104" s="7">
        <v>6</v>
      </c>
      <c r="K3104" s="7">
        <v>1350</v>
      </c>
      <c r="L3104" s="21">
        <v>0</v>
      </c>
      <c r="M3104">
        <v>47.486400000000003</v>
      </c>
      <c r="N3104" s="19">
        <v>9452</v>
      </c>
      <c r="O3104" s="19">
        <v>3</v>
      </c>
      <c r="P3104" s="19">
        <v>1942</v>
      </c>
      <c r="Q3104" s="19">
        <v>9452</v>
      </c>
      <c r="R3104">
        <v>98146</v>
      </c>
      <c r="S3104">
        <v>-122.337</v>
      </c>
      <c r="T3104" s="23">
        <v>1100</v>
      </c>
      <c r="U3104" s="23">
        <v>0</v>
      </c>
      <c r="W3104" s="35">
        <f>$D$1*D3104+$E$1*E3104+$F$1*F3104+$G$1*G3104+$H$1*H3104+$I$1*I3104+$J$1*J3104+$K$1*K3104+$M$1*M3104+$AB$3</f>
        <v>158903.96421892941</v>
      </c>
      <c r="X3104" s="35">
        <f t="shared" si="52"/>
        <v>0</v>
      </c>
      <c r="Y3104" s="16">
        <f>(W3104-C3104)/C3104</f>
        <v>-0.16366334621616099</v>
      </c>
    </row>
    <row r="3105" spans="1:25" x14ac:dyDescent="0.35">
      <c r="A3105">
        <v>5605000590</v>
      </c>
      <c r="B3105" t="s">
        <v>277</v>
      </c>
      <c r="C3105" s="9">
        <v>975000</v>
      </c>
      <c r="D3105" s="7">
        <v>4</v>
      </c>
      <c r="E3105" s="7">
        <v>2.5</v>
      </c>
      <c r="F3105" s="7">
        <v>3020</v>
      </c>
      <c r="G3105" s="7">
        <v>1.5</v>
      </c>
      <c r="H3105" s="7">
        <v>0</v>
      </c>
      <c r="I3105" s="7">
        <v>0</v>
      </c>
      <c r="J3105" s="7">
        <v>9</v>
      </c>
      <c r="K3105" s="7">
        <v>2300</v>
      </c>
      <c r="L3105" s="21">
        <v>0</v>
      </c>
      <c r="M3105">
        <v>47.646700000000003</v>
      </c>
      <c r="N3105" s="19">
        <v>4950</v>
      </c>
      <c r="O3105" s="19">
        <v>4</v>
      </c>
      <c r="P3105" s="19">
        <v>1921</v>
      </c>
      <c r="Q3105" s="19">
        <v>5450</v>
      </c>
      <c r="R3105">
        <v>98112</v>
      </c>
      <c r="S3105">
        <v>-122.304</v>
      </c>
      <c r="T3105" s="23">
        <v>2020</v>
      </c>
      <c r="U3105" s="23">
        <v>1000</v>
      </c>
      <c r="W3105" s="35">
        <f>$D$1*D3105+$E$1*E3105+$F$1*F3105+$G$1*G3105+$H$1*H3105+$I$1*I3105+$J$1*J3105+$K$1*K3105+$M$1*M3105+$AB$3</f>
        <v>851032.97848474234</v>
      </c>
      <c r="X3105" s="35">
        <f t="shared" si="52"/>
        <v>0</v>
      </c>
      <c r="Y3105" s="16">
        <f>(W3105-C3105)/C3105</f>
        <v>-0.12714566309257194</v>
      </c>
    </row>
    <row r="3106" spans="1:25" x14ac:dyDescent="0.35">
      <c r="A3106">
        <v>6613000015</v>
      </c>
      <c r="B3106" t="s">
        <v>103</v>
      </c>
      <c r="C3106" s="10">
        <v>1130000</v>
      </c>
      <c r="D3106" s="7">
        <v>4</v>
      </c>
      <c r="E3106" s="7">
        <v>3</v>
      </c>
      <c r="F3106" s="7">
        <v>3180</v>
      </c>
      <c r="G3106" s="7">
        <v>2</v>
      </c>
      <c r="H3106" s="7">
        <v>0</v>
      </c>
      <c r="I3106" s="7">
        <v>0</v>
      </c>
      <c r="J3106" s="7">
        <v>9</v>
      </c>
      <c r="K3106" s="7">
        <v>2720</v>
      </c>
      <c r="L3106" s="21">
        <v>0</v>
      </c>
      <c r="M3106">
        <v>47.658299999999997</v>
      </c>
      <c r="N3106" s="19">
        <v>4649</v>
      </c>
      <c r="O3106" s="19">
        <v>4</v>
      </c>
      <c r="P3106" s="19">
        <v>1925</v>
      </c>
      <c r="Q3106" s="19">
        <v>5980</v>
      </c>
      <c r="R3106">
        <v>98105</v>
      </c>
      <c r="S3106">
        <v>-122.273</v>
      </c>
      <c r="T3106" s="23">
        <v>2070</v>
      </c>
      <c r="U3106" s="23">
        <v>1110</v>
      </c>
      <c r="W3106" s="35">
        <f>$D$1*D3106+$E$1*E3106+$F$1*F3106+$G$1*G3106+$H$1*H3106+$I$1*I3106+$J$1*J3106+$K$1*K3106+$M$1*M3106+$AB$3</f>
        <v>876372.30586700886</v>
      </c>
      <c r="X3106" s="35">
        <f t="shared" si="52"/>
        <v>0</v>
      </c>
      <c r="Y3106" s="16">
        <f>(W3106-C3106)/C3106</f>
        <v>-0.22444928684335499</v>
      </c>
    </row>
    <row r="3107" spans="1:25" x14ac:dyDescent="0.35">
      <c r="A3107">
        <v>5151600195</v>
      </c>
      <c r="B3107" t="s">
        <v>198</v>
      </c>
      <c r="C3107" s="9">
        <v>283200</v>
      </c>
      <c r="D3107" s="7">
        <v>4</v>
      </c>
      <c r="E3107" s="7">
        <v>1.75</v>
      </c>
      <c r="F3107" s="7">
        <v>1830</v>
      </c>
      <c r="G3107" s="7">
        <v>1</v>
      </c>
      <c r="H3107" s="7">
        <v>0</v>
      </c>
      <c r="I3107" s="7">
        <v>0</v>
      </c>
      <c r="J3107" s="7">
        <v>8</v>
      </c>
      <c r="K3107" s="7">
        <v>2020</v>
      </c>
      <c r="L3107" s="21">
        <v>0</v>
      </c>
      <c r="M3107">
        <v>47.334800000000001</v>
      </c>
      <c r="N3107" s="19">
        <v>12540</v>
      </c>
      <c r="O3107" s="19">
        <v>4</v>
      </c>
      <c r="P3107" s="19">
        <v>1958</v>
      </c>
      <c r="Q3107" s="19">
        <v>12540</v>
      </c>
      <c r="R3107">
        <v>98003</v>
      </c>
      <c r="S3107">
        <v>-122.324</v>
      </c>
      <c r="T3107" s="23">
        <v>1130</v>
      </c>
      <c r="U3107" s="23">
        <v>700</v>
      </c>
      <c r="W3107" s="35">
        <f>$D$1*D3107+$E$1*E3107+$F$1*F3107+$G$1*G3107+$H$1*H3107+$I$1*I3107+$J$1*J3107+$K$1*K3107+$M$1*M3107+$AB$3</f>
        <v>338221.73992580175</v>
      </c>
      <c r="X3107" s="35">
        <f t="shared" si="52"/>
        <v>0</v>
      </c>
      <c r="Y3107" s="16">
        <f>(W3107-C3107)/C3107</f>
        <v>0.19428580482274629</v>
      </c>
    </row>
    <row r="3108" spans="1:25" x14ac:dyDescent="0.35">
      <c r="A3108">
        <v>7308900490</v>
      </c>
      <c r="B3108" t="s">
        <v>279</v>
      </c>
      <c r="C3108" s="9">
        <v>650000</v>
      </c>
      <c r="D3108" s="7">
        <v>3</v>
      </c>
      <c r="E3108" s="7">
        <v>2.5</v>
      </c>
      <c r="F3108" s="7">
        <v>2540</v>
      </c>
      <c r="G3108" s="7">
        <v>1</v>
      </c>
      <c r="H3108" s="7">
        <v>0</v>
      </c>
      <c r="I3108" s="7">
        <v>0</v>
      </c>
      <c r="J3108" s="7">
        <v>8</v>
      </c>
      <c r="K3108" s="7">
        <v>2110</v>
      </c>
      <c r="L3108" s="21">
        <v>0</v>
      </c>
      <c r="M3108">
        <v>47.717599999999997</v>
      </c>
      <c r="N3108" s="19">
        <v>8073</v>
      </c>
      <c r="O3108" s="19">
        <v>4</v>
      </c>
      <c r="P3108" s="19">
        <v>1937</v>
      </c>
      <c r="Q3108" s="19">
        <v>7702</v>
      </c>
      <c r="R3108">
        <v>98177</v>
      </c>
      <c r="S3108">
        <v>-122.36</v>
      </c>
      <c r="T3108" s="23">
        <v>1880</v>
      </c>
      <c r="U3108" s="23">
        <v>660</v>
      </c>
      <c r="W3108" s="35">
        <f>$D$1*D3108+$E$1*E3108+$F$1*F3108+$G$1*G3108+$H$1*H3108+$I$1*I3108+$J$1*J3108+$K$1*K3108+$M$1*M3108+$AB$3</f>
        <v>763733.83146635816</v>
      </c>
      <c r="X3108" s="35">
        <f t="shared" si="52"/>
        <v>0</v>
      </c>
      <c r="Y3108" s="16">
        <f>(W3108-C3108)/C3108</f>
        <v>0.17497512533285869</v>
      </c>
    </row>
    <row r="3109" spans="1:25" x14ac:dyDescent="0.35">
      <c r="A3109">
        <v>2222900082</v>
      </c>
      <c r="B3109" t="s">
        <v>190</v>
      </c>
      <c r="C3109" s="9">
        <v>449500</v>
      </c>
      <c r="D3109" s="7">
        <v>3</v>
      </c>
      <c r="E3109" s="7">
        <v>2</v>
      </c>
      <c r="F3109" s="7">
        <v>1770</v>
      </c>
      <c r="G3109" s="7">
        <v>1</v>
      </c>
      <c r="H3109" s="7">
        <v>0</v>
      </c>
      <c r="I3109" s="7">
        <v>0</v>
      </c>
      <c r="J3109" s="7">
        <v>7</v>
      </c>
      <c r="K3109" s="7">
        <v>2010</v>
      </c>
      <c r="L3109" s="21">
        <v>0</v>
      </c>
      <c r="M3109">
        <v>47.770299999999999</v>
      </c>
      <c r="N3109" s="19">
        <v>6610</v>
      </c>
      <c r="O3109" s="19">
        <v>4</v>
      </c>
      <c r="P3109" s="19">
        <v>1954</v>
      </c>
      <c r="Q3109" s="19">
        <v>4361</v>
      </c>
      <c r="R3109">
        <v>98133</v>
      </c>
      <c r="S3109">
        <v>-122.343</v>
      </c>
      <c r="T3109" s="23">
        <v>960</v>
      </c>
      <c r="U3109" s="23">
        <v>810</v>
      </c>
      <c r="W3109" s="35">
        <f>$D$1*D3109+$E$1*E3109+$F$1*F3109+$G$1*G3109+$H$1*H3109+$I$1*I3109+$J$1*J3109+$K$1*K3109+$M$1*M3109+$AB$3</f>
        <v>563853.62804468349</v>
      </c>
      <c r="X3109" s="35">
        <f t="shared" si="52"/>
        <v>0</v>
      </c>
      <c r="Y3109" s="16">
        <f>(W3109-C3109)/C3109</f>
        <v>0.25440184214612566</v>
      </c>
    </row>
    <row r="3110" spans="1:25" x14ac:dyDescent="0.35">
      <c r="A3110">
        <v>3574801720</v>
      </c>
      <c r="B3110" t="s">
        <v>209</v>
      </c>
      <c r="C3110" s="9">
        <v>400000</v>
      </c>
      <c r="D3110" s="7">
        <v>3</v>
      </c>
      <c r="E3110" s="7">
        <v>1.75</v>
      </c>
      <c r="F3110" s="7">
        <v>1470</v>
      </c>
      <c r="G3110" s="7">
        <v>1</v>
      </c>
      <c r="H3110" s="7">
        <v>0</v>
      </c>
      <c r="I3110" s="7">
        <v>0</v>
      </c>
      <c r="J3110" s="7">
        <v>7</v>
      </c>
      <c r="K3110" s="7">
        <v>1790</v>
      </c>
      <c r="L3110" s="21">
        <v>0</v>
      </c>
      <c r="M3110">
        <v>47.731499999999997</v>
      </c>
      <c r="N3110" s="19">
        <v>6682</v>
      </c>
      <c r="O3110" s="19">
        <v>3</v>
      </c>
      <c r="P3110" s="19">
        <v>1987</v>
      </c>
      <c r="Q3110" s="19">
        <v>7379</v>
      </c>
      <c r="R3110">
        <v>98034</v>
      </c>
      <c r="S3110">
        <v>-122.226</v>
      </c>
      <c r="T3110" s="23">
        <v>1470</v>
      </c>
      <c r="U3110" s="23">
        <v>0</v>
      </c>
      <c r="W3110" s="35">
        <f>$D$1*D3110+$E$1*E3110+$F$1*F3110+$G$1*G3110+$H$1*H3110+$I$1*I3110+$J$1*J3110+$K$1*K3110+$M$1*M3110+$AB$3</f>
        <v>475612.84332023188</v>
      </c>
      <c r="X3110" s="35">
        <f t="shared" si="52"/>
        <v>0</v>
      </c>
      <c r="Y3110" s="16">
        <f>(W3110-C3110)/C3110</f>
        <v>0.1890321083005797</v>
      </c>
    </row>
    <row r="3111" spans="1:25" x14ac:dyDescent="0.35">
      <c r="A3111">
        <v>1721801591</v>
      </c>
      <c r="B3111" t="s">
        <v>147</v>
      </c>
      <c r="C3111" s="9">
        <v>89950</v>
      </c>
      <c r="D3111" s="7">
        <v>1</v>
      </c>
      <c r="E3111" s="7">
        <v>1</v>
      </c>
      <c r="F3111" s="7">
        <v>570</v>
      </c>
      <c r="G3111" s="7">
        <v>1</v>
      </c>
      <c r="H3111" s="7">
        <v>0</v>
      </c>
      <c r="I3111" s="7">
        <v>0</v>
      </c>
      <c r="J3111" s="7">
        <v>5</v>
      </c>
      <c r="K3111" s="7">
        <v>890</v>
      </c>
      <c r="L3111" s="21">
        <v>0</v>
      </c>
      <c r="M3111">
        <v>47.509799999999998</v>
      </c>
      <c r="N3111" s="19">
        <v>4080</v>
      </c>
      <c r="O3111" s="19">
        <v>3</v>
      </c>
      <c r="P3111" s="19">
        <v>1942</v>
      </c>
      <c r="Q3111" s="19">
        <v>5100</v>
      </c>
      <c r="R3111">
        <v>98146</v>
      </c>
      <c r="S3111">
        <v>-122.334</v>
      </c>
      <c r="T3111" s="23">
        <v>570</v>
      </c>
      <c r="U3111" s="23">
        <v>0</v>
      </c>
      <c r="W3111" s="35">
        <f>$D$1*D3111+$E$1*E3111+$F$1*F3111+$G$1*G3111+$H$1*H3111+$I$1*I3111+$J$1*J3111+$K$1*K3111+$M$1*M3111+$AB$3</f>
        <v>56606.111366201192</v>
      </c>
      <c r="X3111" s="35">
        <f t="shared" si="52"/>
        <v>0</v>
      </c>
      <c r="Y3111" s="16">
        <f>(W3111-C3111)/C3111</f>
        <v>-0.37069359237130417</v>
      </c>
    </row>
    <row r="3112" spans="1:25" x14ac:dyDescent="0.35">
      <c r="A3112">
        <v>2641800015</v>
      </c>
      <c r="B3112" t="s">
        <v>116</v>
      </c>
      <c r="C3112" s="9">
        <v>158800</v>
      </c>
      <c r="D3112" s="7">
        <v>3</v>
      </c>
      <c r="E3112" s="7">
        <v>1</v>
      </c>
      <c r="F3112" s="7">
        <v>960</v>
      </c>
      <c r="G3112" s="7">
        <v>1</v>
      </c>
      <c r="H3112" s="7">
        <v>0</v>
      </c>
      <c r="I3112" s="7">
        <v>0</v>
      </c>
      <c r="J3112" s="7">
        <v>6</v>
      </c>
      <c r="K3112" s="7">
        <v>1110</v>
      </c>
      <c r="L3112" s="21">
        <v>0</v>
      </c>
      <c r="M3112">
        <v>47.500599999999999</v>
      </c>
      <c r="N3112" s="19">
        <v>8291</v>
      </c>
      <c r="O3112" s="19">
        <v>3</v>
      </c>
      <c r="P3112" s="19">
        <v>1950</v>
      </c>
      <c r="Q3112" s="19">
        <v>8231</v>
      </c>
      <c r="R3112">
        <v>98146</v>
      </c>
      <c r="S3112">
        <v>-122.334</v>
      </c>
      <c r="T3112" s="23">
        <v>960</v>
      </c>
      <c r="U3112" s="23">
        <v>0</v>
      </c>
      <c r="W3112" s="35">
        <f>$D$1*D3112+$E$1*E3112+$F$1*F3112+$G$1*G3112+$H$1*H3112+$I$1*I3112+$J$1*J3112+$K$1*K3112+$M$1*M3112+$AB$3</f>
        <v>145997.94651591033</v>
      </c>
      <c r="X3112" s="35">
        <f t="shared" si="52"/>
        <v>0</v>
      </c>
      <c r="Y3112" s="16">
        <f>(W3112-C3112)/C3112</f>
        <v>-8.0617465265048316E-2</v>
      </c>
    </row>
    <row r="3113" spans="1:25" x14ac:dyDescent="0.35">
      <c r="A3113">
        <v>7625703885</v>
      </c>
      <c r="B3113" t="s">
        <v>223</v>
      </c>
      <c r="C3113" s="9">
        <v>870000</v>
      </c>
      <c r="D3113" s="7">
        <v>4</v>
      </c>
      <c r="E3113" s="7">
        <v>3</v>
      </c>
      <c r="F3113" s="7">
        <v>2940</v>
      </c>
      <c r="G3113" s="7">
        <v>2</v>
      </c>
      <c r="H3113" s="7">
        <v>0</v>
      </c>
      <c r="I3113" s="7">
        <v>1</v>
      </c>
      <c r="J3113" s="7">
        <v>9</v>
      </c>
      <c r="K3113" s="7">
        <v>2240</v>
      </c>
      <c r="L3113" s="21">
        <v>0</v>
      </c>
      <c r="M3113">
        <v>47.543700000000001</v>
      </c>
      <c r="N3113" s="19">
        <v>7108</v>
      </c>
      <c r="O3113" s="19">
        <v>3</v>
      </c>
      <c r="P3113" s="19">
        <v>2011</v>
      </c>
      <c r="Q3113" s="19">
        <v>7950</v>
      </c>
      <c r="R3113">
        <v>98136</v>
      </c>
      <c r="S3113">
        <v>-122.395</v>
      </c>
      <c r="T3113" s="23">
        <v>2220</v>
      </c>
      <c r="U3113" s="23">
        <v>720</v>
      </c>
      <c r="W3113" s="35">
        <f>$D$1*D3113+$E$1*E3113+$F$1*F3113+$G$1*G3113+$H$1*H3113+$I$1*I3113+$J$1*J3113+$K$1*K3113+$M$1*M3113+$AB$3</f>
        <v>809236.77430816367</v>
      </c>
      <c r="X3113" s="35">
        <f t="shared" si="52"/>
        <v>0</v>
      </c>
      <c r="Y3113" s="16">
        <f>(W3113-C3113)/C3113</f>
        <v>-6.9842788151536009E-2</v>
      </c>
    </row>
    <row r="3114" spans="1:25" x14ac:dyDescent="0.35">
      <c r="A3114">
        <v>3751600176</v>
      </c>
      <c r="B3114" t="s">
        <v>234</v>
      </c>
      <c r="C3114" s="9">
        <v>196000</v>
      </c>
      <c r="D3114" s="7">
        <v>3</v>
      </c>
      <c r="E3114" s="7">
        <v>1.5</v>
      </c>
      <c r="F3114" s="7">
        <v>1000</v>
      </c>
      <c r="G3114" s="7">
        <v>1</v>
      </c>
      <c r="H3114" s="7">
        <v>0</v>
      </c>
      <c r="I3114" s="7">
        <v>0</v>
      </c>
      <c r="J3114" s="7">
        <v>6</v>
      </c>
      <c r="K3114" s="7">
        <v>1610</v>
      </c>
      <c r="L3114" s="21">
        <v>0</v>
      </c>
      <c r="M3114">
        <v>47.297600000000003</v>
      </c>
      <c r="N3114" s="19">
        <v>18568</v>
      </c>
      <c r="O3114" s="19">
        <v>3</v>
      </c>
      <c r="P3114" s="19">
        <v>1989</v>
      </c>
      <c r="Q3114" s="19">
        <v>17420</v>
      </c>
      <c r="R3114">
        <v>98001</v>
      </c>
      <c r="S3114">
        <v>-122.271</v>
      </c>
      <c r="T3114" s="23">
        <v>1000</v>
      </c>
      <c r="U3114" s="23">
        <v>0</v>
      </c>
      <c r="W3114" s="35">
        <f>$D$1*D3114+$E$1*E3114+$F$1*F3114+$G$1*G3114+$H$1*H3114+$I$1*I3114+$J$1*J3114+$K$1*K3114+$M$1*M3114+$AB$3</f>
        <v>19406.37719713524</v>
      </c>
      <c r="X3114" s="35">
        <f t="shared" si="52"/>
        <v>0</v>
      </c>
      <c r="Y3114" s="16">
        <f>(W3114-C3114)/C3114</f>
        <v>-0.90098787144318759</v>
      </c>
    </row>
    <row r="3115" spans="1:25" x14ac:dyDescent="0.35">
      <c r="A3115">
        <v>5035300750</v>
      </c>
      <c r="B3115" t="s">
        <v>35</v>
      </c>
      <c r="C3115" s="9">
        <v>850000</v>
      </c>
      <c r="D3115" s="7">
        <v>3</v>
      </c>
      <c r="E3115" s="7">
        <v>1.75</v>
      </c>
      <c r="F3115" s="7">
        <v>2450</v>
      </c>
      <c r="G3115" s="7">
        <v>1</v>
      </c>
      <c r="H3115" s="7">
        <v>0</v>
      </c>
      <c r="I3115" s="7">
        <v>0</v>
      </c>
      <c r="J3115" s="7">
        <v>8</v>
      </c>
      <c r="K3115" s="7">
        <v>2280</v>
      </c>
      <c r="L3115" s="21">
        <v>0</v>
      </c>
      <c r="M3115">
        <v>47.653599999999997</v>
      </c>
      <c r="N3115" s="19">
        <v>8603</v>
      </c>
      <c r="O3115" s="19">
        <v>5</v>
      </c>
      <c r="P3115" s="19">
        <v>1940</v>
      </c>
      <c r="Q3115" s="19">
        <v>5779</v>
      </c>
      <c r="R3115">
        <v>98199</v>
      </c>
      <c r="S3115">
        <v>-122.414</v>
      </c>
      <c r="T3115" s="23">
        <v>1340</v>
      </c>
      <c r="U3115" s="23">
        <v>1110</v>
      </c>
      <c r="W3115" s="35">
        <f>$D$1*D3115+$E$1*E3115+$F$1*F3115+$G$1*G3115+$H$1*H3115+$I$1*I3115+$J$1*J3115+$K$1*K3115+$M$1*M3115+$AB$3</f>
        <v>713557.18918792531</v>
      </c>
      <c r="X3115" s="35">
        <f t="shared" si="52"/>
        <v>0</v>
      </c>
      <c r="Y3115" s="16">
        <f>(W3115-C3115)/C3115</f>
        <v>-0.16052095389655846</v>
      </c>
    </row>
    <row r="3116" spans="1:25" x14ac:dyDescent="0.35">
      <c r="A3116">
        <v>9510970300</v>
      </c>
      <c r="B3116" t="s">
        <v>189</v>
      </c>
      <c r="C3116" s="9">
        <v>775000</v>
      </c>
      <c r="D3116" s="7">
        <v>4</v>
      </c>
      <c r="E3116" s="7">
        <v>2.5</v>
      </c>
      <c r="F3116" s="7">
        <v>3310</v>
      </c>
      <c r="G3116" s="7">
        <v>2</v>
      </c>
      <c r="H3116" s="7">
        <v>0</v>
      </c>
      <c r="I3116" s="7">
        <v>0</v>
      </c>
      <c r="J3116" s="7">
        <v>9</v>
      </c>
      <c r="K3116" s="7">
        <v>3010</v>
      </c>
      <c r="L3116" s="21">
        <v>0</v>
      </c>
      <c r="M3116">
        <v>47.664900000000003</v>
      </c>
      <c r="N3116" s="19">
        <v>5101</v>
      </c>
      <c r="O3116" s="19">
        <v>3</v>
      </c>
      <c r="P3116" s="19">
        <v>2005</v>
      </c>
      <c r="Q3116" s="19">
        <v>5176</v>
      </c>
      <c r="R3116">
        <v>98052</v>
      </c>
      <c r="S3116">
        <v>-122.08</v>
      </c>
      <c r="T3116" s="23">
        <v>3310</v>
      </c>
      <c r="U3116" s="23">
        <v>0</v>
      </c>
      <c r="W3116" s="35">
        <f>$D$1*D3116+$E$1*E3116+$F$1*F3116+$G$1*G3116+$H$1*H3116+$I$1*I3116+$J$1*J3116+$K$1*K3116+$M$1*M3116+$AB$3</f>
        <v>917216.54209209979</v>
      </c>
      <c r="X3116" s="35">
        <f t="shared" si="52"/>
        <v>0</v>
      </c>
      <c r="Y3116" s="16">
        <f>(W3116-C3116)/C3116</f>
        <v>0.18350521560270941</v>
      </c>
    </row>
    <row r="3117" spans="1:25" x14ac:dyDescent="0.35">
      <c r="A3117">
        <v>9286100300</v>
      </c>
      <c r="B3117" t="s">
        <v>232</v>
      </c>
      <c r="C3117" s="9">
        <v>483500</v>
      </c>
      <c r="D3117" s="7">
        <v>3</v>
      </c>
      <c r="E3117" s="7">
        <v>2.5</v>
      </c>
      <c r="F3117" s="7">
        <v>1670</v>
      </c>
      <c r="G3117" s="7">
        <v>2</v>
      </c>
      <c r="H3117" s="7">
        <v>0</v>
      </c>
      <c r="I3117" s="7">
        <v>0</v>
      </c>
      <c r="J3117" s="7">
        <v>8</v>
      </c>
      <c r="K3117" s="7">
        <v>1670</v>
      </c>
      <c r="L3117" s="21">
        <v>0</v>
      </c>
      <c r="M3117">
        <v>47.530700000000003</v>
      </c>
      <c r="N3117" s="19">
        <v>4308</v>
      </c>
      <c r="O3117" s="19">
        <v>3</v>
      </c>
      <c r="P3117" s="19">
        <v>2001</v>
      </c>
      <c r="Q3117" s="19">
        <v>2897</v>
      </c>
      <c r="R3117">
        <v>98027</v>
      </c>
      <c r="S3117">
        <v>-122.047</v>
      </c>
      <c r="T3117" s="23">
        <v>1670</v>
      </c>
      <c r="U3117" s="23">
        <v>0</v>
      </c>
      <c r="W3117" s="35">
        <f>$D$1*D3117+$E$1*E3117+$F$1*F3117+$G$1*G3117+$H$1*H3117+$I$1*I3117+$J$1*J3117+$K$1*K3117+$M$1*M3117+$AB$3</f>
        <v>424968.03906320035</v>
      </c>
      <c r="X3117" s="35">
        <f t="shared" si="52"/>
        <v>0</v>
      </c>
      <c r="Y3117" s="16">
        <f>(W3117-C3117)/C3117</f>
        <v>-0.12105886439875832</v>
      </c>
    </row>
    <row r="3118" spans="1:25" x14ac:dyDescent="0.35">
      <c r="A3118">
        <v>4047200850</v>
      </c>
      <c r="B3118" t="s">
        <v>111</v>
      </c>
      <c r="C3118" s="9">
        <v>387000</v>
      </c>
      <c r="D3118" s="7">
        <v>3</v>
      </c>
      <c r="E3118" s="7">
        <v>1.5</v>
      </c>
      <c r="F3118" s="7">
        <v>1620</v>
      </c>
      <c r="G3118" s="7">
        <v>2</v>
      </c>
      <c r="H3118" s="7">
        <v>0</v>
      </c>
      <c r="I3118" s="7">
        <v>0</v>
      </c>
      <c r="J3118" s="7">
        <v>7</v>
      </c>
      <c r="K3118" s="7">
        <v>1600</v>
      </c>
      <c r="L3118" s="21">
        <v>0</v>
      </c>
      <c r="M3118">
        <v>47.767000000000003</v>
      </c>
      <c r="N3118" s="19">
        <v>21929</v>
      </c>
      <c r="O3118" s="19">
        <v>3</v>
      </c>
      <c r="P3118" s="19">
        <v>1990</v>
      </c>
      <c r="Q3118" s="19">
        <v>21679</v>
      </c>
      <c r="R3118">
        <v>98019</v>
      </c>
      <c r="S3118">
        <v>-121.90300000000001</v>
      </c>
      <c r="T3118" s="23">
        <v>1620</v>
      </c>
      <c r="U3118" s="23">
        <v>0</v>
      </c>
      <c r="W3118" s="35">
        <f>$D$1*D3118+$E$1*E3118+$F$1*F3118+$G$1*G3118+$H$1*H3118+$I$1*I3118+$J$1*J3118+$K$1*K3118+$M$1*M3118+$AB$3</f>
        <v>506519.18628003076</v>
      </c>
      <c r="X3118" s="35">
        <f t="shared" si="52"/>
        <v>0</v>
      </c>
      <c r="Y3118" s="16">
        <f>(W3118-C3118)/C3118</f>
        <v>0.30883510666674613</v>
      </c>
    </row>
    <row r="3119" spans="1:25" x14ac:dyDescent="0.35">
      <c r="A3119">
        <v>4019300195</v>
      </c>
      <c r="B3119" t="s">
        <v>34</v>
      </c>
      <c r="C3119" s="9">
        <v>900000</v>
      </c>
      <c r="D3119" s="7">
        <v>3</v>
      </c>
      <c r="E3119" s="7">
        <v>3</v>
      </c>
      <c r="F3119" s="7">
        <v>2990</v>
      </c>
      <c r="G3119" s="7">
        <v>2</v>
      </c>
      <c r="H3119" s="7">
        <v>0</v>
      </c>
      <c r="I3119" s="7">
        <v>0</v>
      </c>
      <c r="J3119" s="7">
        <v>10</v>
      </c>
      <c r="K3119" s="7">
        <v>1750</v>
      </c>
      <c r="L3119" s="21">
        <v>2003</v>
      </c>
      <c r="M3119">
        <v>47.760199999999998</v>
      </c>
      <c r="N3119" s="19">
        <v>30869</v>
      </c>
      <c r="O3119" s="19">
        <v>3</v>
      </c>
      <c r="P3119" s="19">
        <v>1951</v>
      </c>
      <c r="Q3119" s="19">
        <v>15802</v>
      </c>
      <c r="R3119">
        <v>98155</v>
      </c>
      <c r="S3119">
        <v>-122.27800000000001</v>
      </c>
      <c r="T3119" s="23">
        <v>2990</v>
      </c>
      <c r="U3119" s="23">
        <v>0</v>
      </c>
      <c r="W3119" s="35">
        <f>$D$1*D3119+$E$1*E3119+$F$1*F3119+$G$1*G3119+$H$1*H3119+$I$1*I3119+$J$1*J3119+$K$1*K3119+$M$1*M3119+$AB$3</f>
        <v>1001225.4565254934</v>
      </c>
      <c r="X3119" s="35">
        <f t="shared" si="52"/>
        <v>0</v>
      </c>
      <c r="Y3119" s="16">
        <f>(W3119-C3119)/C3119</f>
        <v>0.11247272947277046</v>
      </c>
    </row>
    <row r="3120" spans="1:25" x14ac:dyDescent="0.35">
      <c r="A3120">
        <v>7891600590</v>
      </c>
      <c r="B3120" t="s">
        <v>71</v>
      </c>
      <c r="C3120" s="9">
        <v>336000</v>
      </c>
      <c r="D3120" s="7">
        <v>3</v>
      </c>
      <c r="E3120" s="7">
        <v>1.5</v>
      </c>
      <c r="F3120" s="7">
        <v>1240</v>
      </c>
      <c r="G3120" s="7">
        <v>1</v>
      </c>
      <c r="H3120" s="7">
        <v>0</v>
      </c>
      <c r="I3120" s="7">
        <v>2</v>
      </c>
      <c r="J3120" s="7">
        <v>7</v>
      </c>
      <c r="K3120" s="7">
        <v>1050</v>
      </c>
      <c r="L3120" s="21">
        <v>0</v>
      </c>
      <c r="M3120">
        <v>47.565899999999999</v>
      </c>
      <c r="N3120" s="19">
        <v>5000</v>
      </c>
      <c r="O3120" s="19">
        <v>3</v>
      </c>
      <c r="P3120" s="19">
        <v>1964</v>
      </c>
      <c r="Q3120" s="19">
        <v>5000</v>
      </c>
      <c r="R3120">
        <v>98106</v>
      </c>
      <c r="S3120">
        <v>-122.36</v>
      </c>
      <c r="T3120" s="23">
        <v>1240</v>
      </c>
      <c r="U3120" s="23">
        <v>0</v>
      </c>
      <c r="W3120" s="35">
        <f>$D$1*D3120+$E$1*E3120+$F$1*F3120+$G$1*G3120+$H$1*H3120+$I$1*I3120+$J$1*J3120+$K$1*K3120+$M$1*M3120+$AB$3</f>
        <v>441447.62240014598</v>
      </c>
      <c r="X3120" s="35">
        <f t="shared" si="52"/>
        <v>0</v>
      </c>
      <c r="Y3120" s="16">
        <f>(W3120-C3120)/C3120</f>
        <v>0.31383220952424395</v>
      </c>
    </row>
    <row r="3121" spans="1:25" x14ac:dyDescent="0.35">
      <c r="A3121">
        <v>5249802424</v>
      </c>
      <c r="B3121" t="s">
        <v>235</v>
      </c>
      <c r="C3121" s="9">
        <v>415000</v>
      </c>
      <c r="D3121" s="7">
        <v>2</v>
      </c>
      <c r="E3121" s="7">
        <v>1</v>
      </c>
      <c r="F3121" s="7">
        <v>670</v>
      </c>
      <c r="G3121" s="7">
        <v>1</v>
      </c>
      <c r="H3121" s="7">
        <v>0</v>
      </c>
      <c r="I3121" s="7">
        <v>0</v>
      </c>
      <c r="J3121" s="7">
        <v>6</v>
      </c>
      <c r="K3121" s="7">
        <v>1240</v>
      </c>
      <c r="L3121" s="21">
        <v>0</v>
      </c>
      <c r="M3121">
        <v>47.561</v>
      </c>
      <c r="N3121" s="19">
        <v>6000</v>
      </c>
      <c r="O3121" s="19">
        <v>5</v>
      </c>
      <c r="P3121" s="19">
        <v>1949</v>
      </c>
      <c r="Q3121" s="19">
        <v>5040</v>
      </c>
      <c r="R3121">
        <v>98118</v>
      </c>
      <c r="S3121">
        <v>-122.27500000000001</v>
      </c>
      <c r="T3121" s="23">
        <v>670</v>
      </c>
      <c r="U3121" s="23">
        <v>0</v>
      </c>
      <c r="W3121" s="35">
        <f>$D$1*D3121+$E$1*E3121+$F$1*F3121+$G$1*G3121+$H$1*H3121+$I$1*I3121+$J$1*J3121+$K$1*K3121+$M$1*M3121+$AB$3</f>
        <v>155984.28454105929</v>
      </c>
      <c r="X3121" s="35">
        <f t="shared" si="52"/>
        <v>0</v>
      </c>
      <c r="Y3121" s="16">
        <f>(W3121-C3121)/C3121</f>
        <v>-0.62413425411792944</v>
      </c>
    </row>
    <row r="3122" spans="1:25" x14ac:dyDescent="0.35">
      <c r="A3122">
        <v>3918400017</v>
      </c>
      <c r="B3122" t="s">
        <v>68</v>
      </c>
      <c r="C3122" s="9">
        <v>380000</v>
      </c>
      <c r="D3122" s="7">
        <v>0</v>
      </c>
      <c r="E3122" s="7">
        <v>0</v>
      </c>
      <c r="F3122" s="7">
        <v>1470</v>
      </c>
      <c r="G3122" s="7">
        <v>3</v>
      </c>
      <c r="H3122" s="7">
        <v>0</v>
      </c>
      <c r="I3122" s="7">
        <v>2</v>
      </c>
      <c r="J3122" s="7">
        <v>8</v>
      </c>
      <c r="K3122" s="7">
        <v>1470</v>
      </c>
      <c r="L3122" s="21">
        <v>0</v>
      </c>
      <c r="M3122">
        <v>47.714500000000001</v>
      </c>
      <c r="N3122" s="19">
        <v>979</v>
      </c>
      <c r="O3122" s="19">
        <v>3</v>
      </c>
      <c r="P3122" s="19">
        <v>2006</v>
      </c>
      <c r="Q3122" s="19">
        <v>1399</v>
      </c>
      <c r="R3122">
        <v>98133</v>
      </c>
      <c r="S3122">
        <v>-122.35599999999999</v>
      </c>
      <c r="T3122" s="23">
        <v>1470</v>
      </c>
      <c r="U3122" s="23">
        <v>0</v>
      </c>
      <c r="W3122" s="35">
        <f>$D$1*D3122+$E$1*E3122+$F$1*F3122+$G$1*G3122+$H$1*H3122+$I$1*I3122+$J$1*J3122+$K$1*K3122+$M$1*M3122+$AB$3</f>
        <v>728014.8540690355</v>
      </c>
      <c r="X3122" s="35">
        <f t="shared" si="52"/>
        <v>0</v>
      </c>
      <c r="Y3122" s="16">
        <f>(W3122-C3122)/C3122</f>
        <v>0.91582856333956708</v>
      </c>
    </row>
    <row r="3123" spans="1:25" x14ac:dyDescent="0.35">
      <c r="A3123">
        <v>9209900315</v>
      </c>
      <c r="B3123" t="s">
        <v>56</v>
      </c>
      <c r="C3123" s="9">
        <v>350000</v>
      </c>
      <c r="D3123" s="7">
        <v>3</v>
      </c>
      <c r="E3123" s="7">
        <v>1.5</v>
      </c>
      <c r="F3123" s="7">
        <v>1320</v>
      </c>
      <c r="G3123" s="7">
        <v>1</v>
      </c>
      <c r="H3123" s="7">
        <v>0</v>
      </c>
      <c r="I3123" s="7">
        <v>0</v>
      </c>
      <c r="J3123" s="7">
        <v>6</v>
      </c>
      <c r="K3123" s="7">
        <v>1350</v>
      </c>
      <c r="L3123" s="21">
        <v>0</v>
      </c>
      <c r="M3123">
        <v>47.623100000000001</v>
      </c>
      <c r="N3123" s="19">
        <v>4400</v>
      </c>
      <c r="O3123" s="19">
        <v>3</v>
      </c>
      <c r="P3123" s="19">
        <v>1909</v>
      </c>
      <c r="Q3123" s="19">
        <v>4400</v>
      </c>
      <c r="R3123">
        <v>98112</v>
      </c>
      <c r="S3123">
        <v>-122.292</v>
      </c>
      <c r="T3123" s="23">
        <v>1320</v>
      </c>
      <c r="U3123" s="23">
        <v>0</v>
      </c>
      <c r="W3123" s="35">
        <f>$D$1*D3123+$E$1*E3123+$F$1*F3123+$G$1*G3123+$H$1*H3123+$I$1*I3123+$J$1*J3123+$K$1*K3123+$M$1*M3123+$AB$3</f>
        <v>298620.37656532228</v>
      </c>
      <c r="X3123" s="35">
        <f t="shared" si="52"/>
        <v>0</v>
      </c>
      <c r="Y3123" s="16">
        <f>(W3123-C3123)/C3123</f>
        <v>-0.14679892409907919</v>
      </c>
    </row>
    <row r="3124" spans="1:25" x14ac:dyDescent="0.35">
      <c r="A3124">
        <v>7237500590</v>
      </c>
      <c r="B3124" t="s">
        <v>156</v>
      </c>
      <c r="C3124" s="10">
        <v>1320000</v>
      </c>
      <c r="D3124" s="7">
        <v>4</v>
      </c>
      <c r="E3124" s="7">
        <v>5.25</v>
      </c>
      <c r="F3124" s="7">
        <v>6110</v>
      </c>
      <c r="G3124" s="7">
        <v>2</v>
      </c>
      <c r="H3124" s="7">
        <v>0</v>
      </c>
      <c r="I3124" s="7">
        <v>0</v>
      </c>
      <c r="J3124" s="7">
        <v>11</v>
      </c>
      <c r="K3124" s="7">
        <v>4190</v>
      </c>
      <c r="L3124" s="21">
        <v>0</v>
      </c>
      <c r="M3124">
        <v>47.528500000000001</v>
      </c>
      <c r="N3124" s="19">
        <v>10369</v>
      </c>
      <c r="O3124" s="19">
        <v>3</v>
      </c>
      <c r="P3124" s="19">
        <v>2005</v>
      </c>
      <c r="Q3124" s="19">
        <v>10762</v>
      </c>
      <c r="R3124">
        <v>98059</v>
      </c>
      <c r="S3124">
        <v>-122.13500000000001</v>
      </c>
      <c r="T3124" s="23">
        <v>6110</v>
      </c>
      <c r="U3124" s="23">
        <v>0</v>
      </c>
      <c r="W3124" s="35">
        <f>$D$1*D3124+$E$1*E3124+$F$1*F3124+$G$1*G3124+$H$1*H3124+$I$1*I3124+$J$1*J3124+$K$1*K3124+$M$1*M3124+$AB$3</f>
        <v>1552515.3791058809</v>
      </c>
      <c r="X3124" s="35">
        <f t="shared" si="52"/>
        <v>0</v>
      </c>
      <c r="Y3124" s="16">
        <f>(W3124-C3124)/C3124</f>
        <v>0.17614801447415215</v>
      </c>
    </row>
    <row r="3125" spans="1:25" x14ac:dyDescent="0.35">
      <c r="A3125">
        <v>3271800850</v>
      </c>
      <c r="B3125" t="s">
        <v>134</v>
      </c>
      <c r="C3125" s="9">
        <v>765000</v>
      </c>
      <c r="D3125" s="7">
        <v>3</v>
      </c>
      <c r="E3125" s="7">
        <v>1.75</v>
      </c>
      <c r="F3125" s="7">
        <v>2440</v>
      </c>
      <c r="G3125" s="7">
        <v>1</v>
      </c>
      <c r="H3125" s="7">
        <v>0</v>
      </c>
      <c r="I3125" s="7">
        <v>3</v>
      </c>
      <c r="J3125" s="7">
        <v>8</v>
      </c>
      <c r="K3125" s="7">
        <v>2530</v>
      </c>
      <c r="L3125" s="21">
        <v>0</v>
      </c>
      <c r="M3125">
        <v>47.647399999999998</v>
      </c>
      <c r="N3125" s="19">
        <v>5800</v>
      </c>
      <c r="O3125" s="19">
        <v>4</v>
      </c>
      <c r="P3125" s="19">
        <v>1945</v>
      </c>
      <c r="Q3125" s="19">
        <v>5800</v>
      </c>
      <c r="R3125">
        <v>98199</v>
      </c>
      <c r="S3125">
        <v>-122.41200000000001</v>
      </c>
      <c r="T3125" s="23">
        <v>1320</v>
      </c>
      <c r="U3125" s="23">
        <v>1120</v>
      </c>
      <c r="W3125" s="35">
        <f>$D$1*D3125+$E$1*E3125+$F$1*F3125+$G$1*G3125+$H$1*H3125+$I$1*I3125+$J$1*J3125+$K$1*K3125+$M$1*M3125+$AB$3</f>
        <v>897171.22953006253</v>
      </c>
      <c r="X3125" s="35">
        <f t="shared" si="52"/>
        <v>0</v>
      </c>
      <c r="Y3125" s="16">
        <f>(W3125-C3125)/C3125</f>
        <v>0.17277284905890528</v>
      </c>
    </row>
    <row r="3126" spans="1:25" x14ac:dyDescent="0.35">
      <c r="A3126">
        <v>1023059511</v>
      </c>
      <c r="B3126" t="s">
        <v>192</v>
      </c>
      <c r="C3126" s="9">
        <v>527000</v>
      </c>
      <c r="D3126" s="7">
        <v>4</v>
      </c>
      <c r="E3126" s="7">
        <v>2.5</v>
      </c>
      <c r="F3126" s="7">
        <v>2900</v>
      </c>
      <c r="G3126" s="7">
        <v>2</v>
      </c>
      <c r="H3126" s="7">
        <v>0</v>
      </c>
      <c r="I3126" s="7">
        <v>0</v>
      </c>
      <c r="J3126" s="7">
        <v>8</v>
      </c>
      <c r="K3126" s="7">
        <v>2900</v>
      </c>
      <c r="L3126" s="21">
        <v>0</v>
      </c>
      <c r="M3126">
        <v>47.495399999999997</v>
      </c>
      <c r="N3126" s="19">
        <v>6736</v>
      </c>
      <c r="O3126" s="19">
        <v>3</v>
      </c>
      <c r="P3126" s="19">
        <v>2013</v>
      </c>
      <c r="Q3126" s="19">
        <v>6736</v>
      </c>
      <c r="R3126">
        <v>98059</v>
      </c>
      <c r="S3126">
        <v>-122.152</v>
      </c>
      <c r="T3126" s="23">
        <v>2900</v>
      </c>
      <c r="U3126" s="23">
        <v>0</v>
      </c>
      <c r="W3126" s="35">
        <f>$D$1*D3126+$E$1*E3126+$F$1*F3126+$G$1*G3126+$H$1*H3126+$I$1*I3126+$J$1*J3126+$K$1*K3126+$M$1*M3126+$AB$3</f>
        <v>643518.62566859275</v>
      </c>
      <c r="X3126" s="35">
        <f t="shared" si="52"/>
        <v>0</v>
      </c>
      <c r="Y3126" s="16">
        <f>(W3126-C3126)/C3126</f>
        <v>0.22109796142047961</v>
      </c>
    </row>
    <row r="3127" spans="1:25" x14ac:dyDescent="0.35">
      <c r="A3127">
        <v>4109600195</v>
      </c>
      <c r="B3127" t="s">
        <v>60</v>
      </c>
      <c r="C3127" s="9">
        <v>524000</v>
      </c>
      <c r="D3127" s="7">
        <v>4</v>
      </c>
      <c r="E3127" s="7">
        <v>2.75</v>
      </c>
      <c r="F3127" s="7">
        <v>2310</v>
      </c>
      <c r="G3127" s="7">
        <v>1.5</v>
      </c>
      <c r="H3127" s="7">
        <v>0</v>
      </c>
      <c r="I3127" s="7">
        <v>0</v>
      </c>
      <c r="J3127" s="7">
        <v>8</v>
      </c>
      <c r="K3127" s="7">
        <v>1100</v>
      </c>
      <c r="L3127" s="21">
        <v>0</v>
      </c>
      <c r="M3127">
        <v>47.550199999999997</v>
      </c>
      <c r="N3127" s="19">
        <v>5000</v>
      </c>
      <c r="O3127" s="19">
        <v>5</v>
      </c>
      <c r="P3127" s="19">
        <v>1908</v>
      </c>
      <c r="Q3127" s="19">
        <v>5000</v>
      </c>
      <c r="R3127">
        <v>98118</v>
      </c>
      <c r="S3127">
        <v>-122.268</v>
      </c>
      <c r="T3127" s="23">
        <v>1480</v>
      </c>
      <c r="U3127" s="23">
        <v>830</v>
      </c>
      <c r="W3127" s="35">
        <f>$D$1*D3127+$E$1*E3127+$F$1*F3127+$G$1*G3127+$H$1*H3127+$I$1*I3127+$J$1*J3127+$K$1*K3127+$M$1*M3127+$AB$3</f>
        <v>549278.95062750205</v>
      </c>
      <c r="X3127" s="35">
        <f t="shared" si="52"/>
        <v>0</v>
      </c>
      <c r="Y3127" s="16">
        <f>(W3127-C3127)/C3127</f>
        <v>4.8242272189889419E-2</v>
      </c>
    </row>
    <row r="3128" spans="1:25" x14ac:dyDescent="0.35">
      <c r="A3128">
        <v>5100401468</v>
      </c>
      <c r="B3128" t="s">
        <v>55</v>
      </c>
      <c r="C3128" s="9">
        <v>448000</v>
      </c>
      <c r="D3128" s="7">
        <v>2</v>
      </c>
      <c r="E3128" s="7">
        <v>1</v>
      </c>
      <c r="F3128" s="7">
        <v>1110</v>
      </c>
      <c r="G3128" s="7">
        <v>1</v>
      </c>
      <c r="H3128" s="7">
        <v>0</v>
      </c>
      <c r="I3128" s="7">
        <v>0</v>
      </c>
      <c r="J3128" s="7">
        <v>6</v>
      </c>
      <c r="K3128" s="7">
        <v>1300</v>
      </c>
      <c r="L3128" s="21">
        <v>0</v>
      </c>
      <c r="M3128">
        <v>47.692500000000003</v>
      </c>
      <c r="N3128" s="19">
        <v>5413</v>
      </c>
      <c r="O3128" s="19">
        <v>3</v>
      </c>
      <c r="P3128" s="19">
        <v>1937</v>
      </c>
      <c r="Q3128" s="19">
        <v>5413</v>
      </c>
      <c r="R3128">
        <v>98115</v>
      </c>
      <c r="S3128">
        <v>-122.32</v>
      </c>
      <c r="T3128" s="23">
        <v>890</v>
      </c>
      <c r="U3128" s="23">
        <v>220</v>
      </c>
      <c r="W3128" s="35">
        <f>$D$1*D3128+$E$1*E3128+$F$1*F3128+$G$1*G3128+$H$1*H3128+$I$1*I3128+$J$1*J3128+$K$1*K3128+$M$1*M3128+$AB$3</f>
        <v>336891.22140312195</v>
      </c>
      <c r="X3128" s="35">
        <f t="shared" si="52"/>
        <v>0</v>
      </c>
      <c r="Y3128" s="16">
        <f>(W3128-C3128)/C3128</f>
        <v>-0.24801066651088852</v>
      </c>
    </row>
    <row r="3129" spans="1:25" x14ac:dyDescent="0.35">
      <c r="A3129">
        <v>1926069137</v>
      </c>
      <c r="B3129" t="s">
        <v>57</v>
      </c>
      <c r="C3129" s="9">
        <v>775000</v>
      </c>
      <c r="D3129" s="7">
        <v>4</v>
      </c>
      <c r="E3129" s="7">
        <v>3.25</v>
      </c>
      <c r="F3129" s="7">
        <v>4100</v>
      </c>
      <c r="G3129" s="7">
        <v>2</v>
      </c>
      <c r="H3129" s="7">
        <v>0</v>
      </c>
      <c r="I3129" s="7">
        <v>0</v>
      </c>
      <c r="J3129" s="7">
        <v>9</v>
      </c>
      <c r="K3129" s="7">
        <v>3770</v>
      </c>
      <c r="L3129" s="21">
        <v>0</v>
      </c>
      <c r="M3129">
        <v>47.730200000000004</v>
      </c>
      <c r="N3129" s="19">
        <v>241322</v>
      </c>
      <c r="O3129" s="19">
        <v>3</v>
      </c>
      <c r="P3129" s="19">
        <v>1981</v>
      </c>
      <c r="Q3129" s="19">
        <v>87821</v>
      </c>
      <c r="R3129">
        <v>98072</v>
      </c>
      <c r="S3129">
        <v>-122.096</v>
      </c>
      <c r="T3129" s="23">
        <v>2500</v>
      </c>
      <c r="U3129" s="23">
        <v>1600</v>
      </c>
      <c r="W3129" s="35">
        <f>$D$1*D3129+$E$1*E3129+$F$1*F3129+$G$1*G3129+$H$1*H3129+$I$1*I3129+$J$1*J3129+$K$1*K3129+$M$1*M3129+$AB$3</f>
        <v>1125654.8145951182</v>
      </c>
      <c r="X3129" s="35">
        <f t="shared" si="52"/>
        <v>0</v>
      </c>
      <c r="Y3129" s="16">
        <f>(W3129-C3129)/C3129</f>
        <v>0.45245782528402345</v>
      </c>
    </row>
    <row r="3130" spans="1:25" x14ac:dyDescent="0.35">
      <c r="A3130">
        <v>3828000405</v>
      </c>
      <c r="B3130" t="s">
        <v>151</v>
      </c>
      <c r="C3130" s="9">
        <v>176500</v>
      </c>
      <c r="D3130" s="7">
        <v>3</v>
      </c>
      <c r="E3130" s="7">
        <v>1</v>
      </c>
      <c r="F3130" s="7">
        <v>930</v>
      </c>
      <c r="G3130" s="7">
        <v>1.5</v>
      </c>
      <c r="H3130" s="7">
        <v>0</v>
      </c>
      <c r="I3130" s="7">
        <v>0</v>
      </c>
      <c r="J3130" s="7">
        <v>5</v>
      </c>
      <c r="K3130" s="7">
        <v>930</v>
      </c>
      <c r="L3130" s="21">
        <v>0</v>
      </c>
      <c r="M3130">
        <v>47.374499999999998</v>
      </c>
      <c r="N3130" s="19">
        <v>9900</v>
      </c>
      <c r="O3130" s="19">
        <v>4</v>
      </c>
      <c r="P3130" s="19">
        <v>1910</v>
      </c>
      <c r="Q3130" s="19">
        <v>7200</v>
      </c>
      <c r="R3130">
        <v>98032</v>
      </c>
      <c r="S3130">
        <v>-122.23099999999999</v>
      </c>
      <c r="T3130" s="23">
        <v>930</v>
      </c>
      <c r="U3130" s="23">
        <v>0</v>
      </c>
      <c r="W3130" s="35">
        <f>$D$1*D3130+$E$1*E3130+$F$1*F3130+$G$1*G3130+$H$1*H3130+$I$1*I3130+$J$1*J3130+$K$1*K3130+$M$1*M3130+$AB$3</f>
        <v>-31273.141490712762</v>
      </c>
      <c r="X3130" s="35">
        <f t="shared" si="52"/>
        <v>1</v>
      </c>
      <c r="Y3130" s="16">
        <f>(W3130-C3130)/C3130</f>
        <v>-1.177184937624435</v>
      </c>
    </row>
    <row r="3131" spans="1:25" x14ac:dyDescent="0.35">
      <c r="A3131">
        <v>7773800015</v>
      </c>
      <c r="B3131" t="s">
        <v>217</v>
      </c>
      <c r="C3131" s="9">
        <v>750000</v>
      </c>
      <c r="D3131" s="7">
        <v>4</v>
      </c>
      <c r="E3131" s="7">
        <v>2.25</v>
      </c>
      <c r="F3131" s="7">
        <v>2420</v>
      </c>
      <c r="G3131" s="7">
        <v>1</v>
      </c>
      <c r="H3131" s="7">
        <v>0</v>
      </c>
      <c r="I3131" s="7">
        <v>2</v>
      </c>
      <c r="J3131" s="7">
        <v>8</v>
      </c>
      <c r="K3131" s="7">
        <v>2210</v>
      </c>
      <c r="L3131" s="21">
        <v>0</v>
      </c>
      <c r="M3131">
        <v>47.495399999999997</v>
      </c>
      <c r="N3131" s="19">
        <v>11120</v>
      </c>
      <c r="O3131" s="19">
        <v>4</v>
      </c>
      <c r="P3131" s="19">
        <v>1952</v>
      </c>
      <c r="Q3131" s="19">
        <v>8497</v>
      </c>
      <c r="R3131">
        <v>98146</v>
      </c>
      <c r="S3131">
        <v>-122.366</v>
      </c>
      <c r="T3131" s="23">
        <v>1620</v>
      </c>
      <c r="U3131" s="23">
        <v>800</v>
      </c>
      <c r="W3131" s="35">
        <f>$D$1*D3131+$E$1*E3131+$F$1*F3131+$G$1*G3131+$H$1*H3131+$I$1*I3131+$J$1*J3131+$K$1*K3131+$M$1*M3131+$AB$3</f>
        <v>690209.79869548604</v>
      </c>
      <c r="X3131" s="35">
        <f t="shared" si="52"/>
        <v>0</v>
      </c>
      <c r="Y3131" s="16">
        <f>(W3131-C3131)/C3131</f>
        <v>-7.9720268406018618E-2</v>
      </c>
    </row>
    <row r="3132" spans="1:25" x14ac:dyDescent="0.35">
      <c r="A3132">
        <v>1084000107</v>
      </c>
      <c r="B3132" t="s">
        <v>92</v>
      </c>
      <c r="C3132" s="10">
        <v>1270000</v>
      </c>
      <c r="D3132" s="7">
        <v>4</v>
      </c>
      <c r="E3132" s="7">
        <v>2.25</v>
      </c>
      <c r="F3132" s="7">
        <v>2870</v>
      </c>
      <c r="G3132" s="7">
        <v>1</v>
      </c>
      <c r="H3132" s="7">
        <v>0</v>
      </c>
      <c r="I3132" s="7">
        <v>0</v>
      </c>
      <c r="J3132" s="7">
        <v>8</v>
      </c>
      <c r="K3132" s="7">
        <v>2370</v>
      </c>
      <c r="L3132" s="21">
        <v>0</v>
      </c>
      <c r="M3132">
        <v>47.636200000000002</v>
      </c>
      <c r="N3132" s="19">
        <v>6000</v>
      </c>
      <c r="O3132" s="19">
        <v>5</v>
      </c>
      <c r="P3132" s="19">
        <v>1951</v>
      </c>
      <c r="Q3132" s="19">
        <v>5500</v>
      </c>
      <c r="R3132">
        <v>98112</v>
      </c>
      <c r="S3132">
        <v>-122.282</v>
      </c>
      <c r="T3132" s="23">
        <v>1730</v>
      </c>
      <c r="U3132" s="23">
        <v>1140</v>
      </c>
      <c r="W3132" s="35">
        <f>$D$1*D3132+$E$1*E3132+$F$1*F3132+$G$1*G3132+$H$1*H3132+$I$1*I3132+$J$1*J3132+$K$1*K3132+$M$1*M3132+$AB$3</f>
        <v>754695.73555494472</v>
      </c>
      <c r="X3132" s="35">
        <f t="shared" si="52"/>
        <v>0</v>
      </c>
      <c r="Y3132" s="16">
        <f>(W3132-C3132)/C3132</f>
        <v>-0.4057513893268152</v>
      </c>
    </row>
    <row r="3133" spans="1:25" x14ac:dyDescent="0.35">
      <c r="A3133">
        <v>7832800015</v>
      </c>
      <c r="B3133" t="s">
        <v>101</v>
      </c>
      <c r="C3133" s="9">
        <v>250000</v>
      </c>
      <c r="D3133" s="7">
        <v>3</v>
      </c>
      <c r="E3133" s="7">
        <v>1</v>
      </c>
      <c r="F3133" s="7">
        <v>1480</v>
      </c>
      <c r="G3133" s="7">
        <v>1</v>
      </c>
      <c r="H3133" s="7">
        <v>0</v>
      </c>
      <c r="I3133" s="7">
        <v>0</v>
      </c>
      <c r="J3133" s="7">
        <v>7</v>
      </c>
      <c r="K3133" s="7">
        <v>1480</v>
      </c>
      <c r="L3133" s="21">
        <v>0</v>
      </c>
      <c r="M3133">
        <v>47.505000000000003</v>
      </c>
      <c r="N3133" s="19">
        <v>6750</v>
      </c>
      <c r="O3133" s="19">
        <v>3</v>
      </c>
      <c r="P3133" s="19">
        <v>1958</v>
      </c>
      <c r="Q3133" s="19">
        <v>7594</v>
      </c>
      <c r="R3133">
        <v>98146</v>
      </c>
      <c r="S3133">
        <v>-122.366</v>
      </c>
      <c r="T3133" s="23">
        <v>1480</v>
      </c>
      <c r="U3133" s="23">
        <v>0</v>
      </c>
      <c r="W3133" s="35">
        <f>$D$1*D3133+$E$1*E3133+$F$1*F3133+$G$1*G3133+$H$1*H3133+$I$1*I3133+$J$1*J3133+$K$1*K3133+$M$1*M3133+$AB$3</f>
        <v>337642.04672311246</v>
      </c>
      <c r="X3133" s="35">
        <f t="shared" si="52"/>
        <v>0</v>
      </c>
      <c r="Y3133" s="16">
        <f>(W3133-C3133)/C3133</f>
        <v>0.35056818689244984</v>
      </c>
    </row>
    <row r="3134" spans="1:25" x14ac:dyDescent="0.35">
      <c r="A3134">
        <v>9829200590</v>
      </c>
      <c r="B3134" t="s">
        <v>58</v>
      </c>
      <c r="C3134" s="9">
        <v>759000</v>
      </c>
      <c r="D3134" s="7">
        <v>3</v>
      </c>
      <c r="E3134" s="7">
        <v>2.75</v>
      </c>
      <c r="F3134" s="7">
        <v>1960</v>
      </c>
      <c r="G3134" s="7">
        <v>1.5</v>
      </c>
      <c r="H3134" s="7">
        <v>0</v>
      </c>
      <c r="I3134" s="7">
        <v>2</v>
      </c>
      <c r="J3134" s="7">
        <v>8</v>
      </c>
      <c r="K3134" s="7">
        <v>2440</v>
      </c>
      <c r="L3134" s="21">
        <v>0</v>
      </c>
      <c r="M3134">
        <v>47.603200000000001</v>
      </c>
      <c r="N3134" s="19">
        <v>6390</v>
      </c>
      <c r="O3134" s="19">
        <v>5</v>
      </c>
      <c r="P3134" s="19">
        <v>1900</v>
      </c>
      <c r="Q3134" s="19">
        <v>5870</v>
      </c>
      <c r="R3134">
        <v>98122</v>
      </c>
      <c r="S3134">
        <v>-122.285</v>
      </c>
      <c r="T3134" s="23">
        <v>1960</v>
      </c>
      <c r="U3134" s="23">
        <v>0</v>
      </c>
      <c r="W3134" s="35">
        <f>$D$1*D3134+$E$1*E3134+$F$1*F3134+$G$1*G3134+$H$1*H3134+$I$1*I3134+$J$1*J3134+$K$1*K3134+$M$1*M3134+$AB$3</f>
        <v>675503.4090231359</v>
      </c>
      <c r="X3134" s="35">
        <f t="shared" si="52"/>
        <v>0</v>
      </c>
      <c r="Y3134" s="16">
        <f>(W3134-C3134)/C3134</f>
        <v>-0.11000868376398432</v>
      </c>
    </row>
    <row r="3135" spans="1:25" x14ac:dyDescent="0.35">
      <c r="A3135">
        <v>8127700820</v>
      </c>
      <c r="B3135" t="s">
        <v>263</v>
      </c>
      <c r="C3135" s="9">
        <v>640000</v>
      </c>
      <c r="D3135" s="7">
        <v>3</v>
      </c>
      <c r="E3135" s="7">
        <v>2</v>
      </c>
      <c r="F3135" s="7">
        <v>1470</v>
      </c>
      <c r="G3135" s="7">
        <v>1.5</v>
      </c>
      <c r="H3135" s="7">
        <v>0</v>
      </c>
      <c r="I3135" s="7">
        <v>0</v>
      </c>
      <c r="J3135" s="7">
        <v>7</v>
      </c>
      <c r="K3135" s="7">
        <v>1700</v>
      </c>
      <c r="L3135" s="21">
        <v>0</v>
      </c>
      <c r="M3135">
        <v>47.639800000000001</v>
      </c>
      <c r="N3135" s="19">
        <v>4640</v>
      </c>
      <c r="O3135" s="19">
        <v>4</v>
      </c>
      <c r="P3135" s="19">
        <v>1926</v>
      </c>
      <c r="Q3135" s="19">
        <v>5000</v>
      </c>
      <c r="R3135">
        <v>98199</v>
      </c>
      <c r="S3135">
        <v>-122.393</v>
      </c>
      <c r="T3135" s="23">
        <v>1470</v>
      </c>
      <c r="U3135" s="23">
        <v>0</v>
      </c>
      <c r="W3135" s="35">
        <f>$D$1*D3135+$E$1*E3135+$F$1*F3135+$G$1*G3135+$H$1*H3135+$I$1*I3135+$J$1*J3135+$K$1*K3135+$M$1*M3135+$AB$3</f>
        <v>398759.88251464069</v>
      </c>
      <c r="X3135" s="35">
        <f t="shared" si="52"/>
        <v>0</v>
      </c>
      <c r="Y3135" s="16">
        <f>(W3135-C3135)/C3135</f>
        <v>-0.37693768357087393</v>
      </c>
    </row>
    <row r="3136" spans="1:25" x14ac:dyDescent="0.35">
      <c r="A3136">
        <v>9547202265</v>
      </c>
      <c r="B3136" t="s">
        <v>186</v>
      </c>
      <c r="C3136" s="9">
        <v>990000</v>
      </c>
      <c r="D3136" s="7">
        <v>3</v>
      </c>
      <c r="E3136" s="7">
        <v>3.25</v>
      </c>
      <c r="F3136" s="7">
        <v>2460</v>
      </c>
      <c r="G3136" s="7">
        <v>2</v>
      </c>
      <c r="H3136" s="7">
        <v>0</v>
      </c>
      <c r="I3136" s="7">
        <v>0</v>
      </c>
      <c r="J3136" s="7">
        <v>8</v>
      </c>
      <c r="K3136" s="7">
        <v>2370</v>
      </c>
      <c r="L3136" s="21">
        <v>0</v>
      </c>
      <c r="M3136">
        <v>47.678199999999997</v>
      </c>
      <c r="N3136" s="19">
        <v>4182</v>
      </c>
      <c r="O3136" s="19">
        <v>5</v>
      </c>
      <c r="P3136" s="19">
        <v>1910</v>
      </c>
      <c r="Q3136" s="19">
        <v>4284</v>
      </c>
      <c r="R3136">
        <v>98115</v>
      </c>
      <c r="S3136">
        <v>-122.31100000000001</v>
      </c>
      <c r="T3136" s="23">
        <v>2100</v>
      </c>
      <c r="U3136" s="23">
        <v>360</v>
      </c>
      <c r="W3136" s="35">
        <f>$D$1*D3136+$E$1*E3136+$F$1*F3136+$G$1*G3136+$H$1*H3136+$I$1*I3136+$J$1*J3136+$K$1*K3136+$M$1*M3136+$AB$3</f>
        <v>686551.46196967736</v>
      </c>
      <c r="X3136" s="35">
        <f t="shared" si="52"/>
        <v>0</v>
      </c>
      <c r="Y3136" s="16">
        <f>(W3136-C3136)/C3136</f>
        <v>-0.30651367477810365</v>
      </c>
    </row>
    <row r="3137" spans="1:25" x14ac:dyDescent="0.35">
      <c r="A3137">
        <v>7663700261</v>
      </c>
      <c r="B3137" t="s">
        <v>258</v>
      </c>
      <c r="C3137" s="9">
        <v>395000</v>
      </c>
      <c r="D3137" s="7">
        <v>4</v>
      </c>
      <c r="E3137" s="7">
        <v>1.75</v>
      </c>
      <c r="F3137" s="7">
        <v>1960</v>
      </c>
      <c r="G3137" s="7">
        <v>1</v>
      </c>
      <c r="H3137" s="7">
        <v>0</v>
      </c>
      <c r="I3137" s="7">
        <v>0</v>
      </c>
      <c r="J3137" s="7">
        <v>7</v>
      </c>
      <c r="K3137" s="7">
        <v>1290</v>
      </c>
      <c r="L3137" s="21">
        <v>0</v>
      </c>
      <c r="M3137">
        <v>47.732599999999998</v>
      </c>
      <c r="N3137" s="19">
        <v>7945</v>
      </c>
      <c r="O3137" s="19">
        <v>4</v>
      </c>
      <c r="P3137" s="19">
        <v>1946</v>
      </c>
      <c r="Q3137" s="19">
        <v>7945</v>
      </c>
      <c r="R3137">
        <v>98125</v>
      </c>
      <c r="S3137">
        <v>-122.291</v>
      </c>
      <c r="T3137" s="23">
        <v>980</v>
      </c>
      <c r="U3137" s="23">
        <v>980</v>
      </c>
      <c r="W3137" s="35">
        <f>$D$1*D3137+$E$1*E3137+$F$1*F3137+$G$1*G3137+$H$1*H3137+$I$1*I3137+$J$1*J3137+$K$1*K3137+$M$1*M3137+$AB$3</f>
        <v>546147.58887220547</v>
      </c>
      <c r="X3137" s="35">
        <f t="shared" si="52"/>
        <v>0</v>
      </c>
      <c r="Y3137" s="16">
        <f>(W3137-C3137)/C3137</f>
        <v>0.38265212372710244</v>
      </c>
    </row>
    <row r="3138" spans="1:25" x14ac:dyDescent="0.35">
      <c r="A3138">
        <v>1445200110</v>
      </c>
      <c r="B3138" t="s">
        <v>191</v>
      </c>
      <c r="C3138" s="9">
        <v>275000</v>
      </c>
      <c r="D3138" s="7">
        <v>2</v>
      </c>
      <c r="E3138" s="7">
        <v>1.5</v>
      </c>
      <c r="F3138" s="7">
        <v>1160</v>
      </c>
      <c r="G3138" s="7">
        <v>2</v>
      </c>
      <c r="H3138" s="7">
        <v>0</v>
      </c>
      <c r="I3138" s="7">
        <v>0</v>
      </c>
      <c r="J3138" s="7">
        <v>7</v>
      </c>
      <c r="K3138" s="7">
        <v>1160</v>
      </c>
      <c r="L3138" s="21">
        <v>0</v>
      </c>
      <c r="M3138">
        <v>47.767699999999998</v>
      </c>
      <c r="N3138" s="19">
        <v>1103</v>
      </c>
      <c r="O3138" s="19">
        <v>3</v>
      </c>
      <c r="P3138" s="19">
        <v>2006</v>
      </c>
      <c r="Q3138" s="19">
        <v>1086</v>
      </c>
      <c r="R3138">
        <v>98133</v>
      </c>
      <c r="S3138">
        <v>-122.315</v>
      </c>
      <c r="T3138" s="23">
        <v>890</v>
      </c>
      <c r="U3138" s="23">
        <v>270</v>
      </c>
      <c r="W3138" s="35">
        <f>$D$1*D3138+$E$1*E3138+$F$1*F3138+$G$1*G3138+$H$1*H3138+$I$1*I3138+$J$1*J3138+$K$1*K3138+$M$1*M3138+$AB$3</f>
        <v>436911.29546966776</v>
      </c>
      <c r="X3138" s="35">
        <f t="shared" si="52"/>
        <v>0</v>
      </c>
      <c r="Y3138" s="16">
        <f>(W3138-C3138)/C3138</f>
        <v>0.58876834716242821</v>
      </c>
    </row>
    <row r="3139" spans="1:25" x14ac:dyDescent="0.35">
      <c r="A3139">
        <v>1023059313</v>
      </c>
      <c r="B3139" t="s">
        <v>68</v>
      </c>
      <c r="C3139" s="9">
        <v>390000</v>
      </c>
      <c r="D3139" s="7">
        <v>3</v>
      </c>
      <c r="E3139" s="7">
        <v>2.5</v>
      </c>
      <c r="F3139" s="7">
        <v>1910</v>
      </c>
      <c r="G3139" s="7">
        <v>2</v>
      </c>
      <c r="H3139" s="7">
        <v>0</v>
      </c>
      <c r="I3139" s="7">
        <v>0</v>
      </c>
      <c r="J3139" s="7">
        <v>8</v>
      </c>
      <c r="K3139" s="7">
        <v>2460</v>
      </c>
      <c r="L3139" s="21">
        <v>0</v>
      </c>
      <c r="M3139">
        <v>47.495600000000003</v>
      </c>
      <c r="N3139" s="19">
        <v>4755</v>
      </c>
      <c r="O3139" s="19">
        <v>3</v>
      </c>
      <c r="P3139" s="19">
        <v>1997</v>
      </c>
      <c r="Q3139" s="19">
        <v>6099</v>
      </c>
      <c r="R3139">
        <v>98059</v>
      </c>
      <c r="S3139">
        <v>-122.16200000000001</v>
      </c>
      <c r="T3139" s="23">
        <v>1910</v>
      </c>
      <c r="U3139" s="23">
        <v>0</v>
      </c>
      <c r="W3139" s="35">
        <f>$D$1*D3139+$E$1*E3139+$F$1*F3139+$G$1*G3139+$H$1*H3139+$I$1*I3139+$J$1*J3139+$K$1*K3139+$M$1*M3139+$AB$3</f>
        <v>459424.71938474849</v>
      </c>
      <c r="X3139" s="35">
        <f t="shared" si="52"/>
        <v>0</v>
      </c>
      <c r="Y3139" s="16">
        <f>(W3139-C3139)/C3139</f>
        <v>0.17801210098653458</v>
      </c>
    </row>
    <row r="3140" spans="1:25" x14ac:dyDescent="0.35">
      <c r="A3140">
        <v>170000215</v>
      </c>
      <c r="B3140" t="s">
        <v>148</v>
      </c>
      <c r="C3140" s="9">
        <v>752500</v>
      </c>
      <c r="D3140" s="7">
        <v>5</v>
      </c>
      <c r="E3140" s="7">
        <v>2.75</v>
      </c>
      <c r="F3140" s="7">
        <v>2720</v>
      </c>
      <c r="G3140" s="7">
        <v>1.5</v>
      </c>
      <c r="H3140" s="7">
        <v>0</v>
      </c>
      <c r="I3140" s="7">
        <v>0</v>
      </c>
      <c r="J3140" s="7">
        <v>8</v>
      </c>
      <c r="K3140" s="7">
        <v>1670</v>
      </c>
      <c r="L3140" s="21">
        <v>0</v>
      </c>
      <c r="M3140">
        <v>47.661200000000001</v>
      </c>
      <c r="N3140" s="19">
        <v>4680</v>
      </c>
      <c r="O3140" s="19">
        <v>4</v>
      </c>
      <c r="P3140" s="19">
        <v>1913</v>
      </c>
      <c r="Q3140" s="19">
        <v>4800</v>
      </c>
      <c r="R3140">
        <v>98107</v>
      </c>
      <c r="S3140">
        <v>-122.363</v>
      </c>
      <c r="T3140" s="23">
        <v>1710</v>
      </c>
      <c r="U3140" s="23">
        <v>1010</v>
      </c>
      <c r="W3140" s="35">
        <f>$D$1*D3140+$E$1*E3140+$F$1*F3140+$G$1*G3140+$H$1*H3140+$I$1*I3140+$J$1*J3140+$K$1*K3140+$M$1*M3140+$AB$3</f>
        <v>681844.51457072049</v>
      </c>
      <c r="X3140" s="35">
        <f t="shared" ref="X3140:X3203" si="53">IF(W3140&lt;0, 1,0)</f>
        <v>0</v>
      </c>
      <c r="Y3140" s="16">
        <f>(W3140-C3140)/C3140</f>
        <v>-9.3894332796384719E-2</v>
      </c>
    </row>
    <row r="3141" spans="1:25" x14ac:dyDescent="0.35">
      <c r="A3141">
        <v>7550801220</v>
      </c>
      <c r="B3141" t="s">
        <v>132</v>
      </c>
      <c r="C3141" s="9">
        <v>450000</v>
      </c>
      <c r="D3141" s="7">
        <v>2</v>
      </c>
      <c r="E3141" s="7">
        <v>1</v>
      </c>
      <c r="F3141" s="7">
        <v>1020</v>
      </c>
      <c r="G3141" s="7">
        <v>1.5</v>
      </c>
      <c r="H3141" s="7">
        <v>0</v>
      </c>
      <c r="I3141" s="7">
        <v>0</v>
      </c>
      <c r="J3141" s="7">
        <v>6</v>
      </c>
      <c r="K3141" s="7">
        <v>1490</v>
      </c>
      <c r="L3141" s="21">
        <v>0</v>
      </c>
      <c r="M3141">
        <v>47.672499999999999</v>
      </c>
      <c r="N3141" s="19">
        <v>5000</v>
      </c>
      <c r="O3141" s="19">
        <v>4</v>
      </c>
      <c r="P3141" s="19">
        <v>1906</v>
      </c>
      <c r="Q3141" s="19">
        <v>5000</v>
      </c>
      <c r="R3141">
        <v>98107</v>
      </c>
      <c r="S3141">
        <v>-122.396</v>
      </c>
      <c r="T3141" s="23">
        <v>1020</v>
      </c>
      <c r="U3141" s="23">
        <v>0</v>
      </c>
      <c r="W3141" s="35">
        <f>$D$1*D3141+$E$1*E3141+$F$1*F3141+$G$1*G3141+$H$1*H3141+$I$1*I3141+$J$1*J3141+$K$1*K3141+$M$1*M3141+$AB$3</f>
        <v>292616.59926502407</v>
      </c>
      <c r="X3141" s="35">
        <f t="shared" si="53"/>
        <v>0</v>
      </c>
      <c r="Y3141" s="16">
        <f>(W3141-C3141)/C3141</f>
        <v>-0.34974089052216872</v>
      </c>
    </row>
    <row r="3142" spans="1:25" x14ac:dyDescent="0.35">
      <c r="A3142">
        <v>7518501390</v>
      </c>
      <c r="B3142" t="s">
        <v>267</v>
      </c>
      <c r="C3142" s="9">
        <v>473000</v>
      </c>
      <c r="D3142" s="7">
        <v>2</v>
      </c>
      <c r="E3142" s="7">
        <v>1</v>
      </c>
      <c r="F3142" s="7">
        <v>900</v>
      </c>
      <c r="G3142" s="7">
        <v>1</v>
      </c>
      <c r="H3142" s="7">
        <v>0</v>
      </c>
      <c r="I3142" s="7">
        <v>0</v>
      </c>
      <c r="J3142" s="7">
        <v>7</v>
      </c>
      <c r="K3142" s="7">
        <v>1400</v>
      </c>
      <c r="L3142" s="21">
        <v>0</v>
      </c>
      <c r="M3142">
        <v>47.680399999999999</v>
      </c>
      <c r="N3142" s="19">
        <v>5100</v>
      </c>
      <c r="O3142" s="19">
        <v>4</v>
      </c>
      <c r="P3142" s="19">
        <v>1909</v>
      </c>
      <c r="Q3142" s="19">
        <v>5100</v>
      </c>
      <c r="R3142">
        <v>98117</v>
      </c>
      <c r="S3142">
        <v>-122.378</v>
      </c>
      <c r="T3142" s="23">
        <v>900</v>
      </c>
      <c r="U3142" s="23">
        <v>0</v>
      </c>
      <c r="W3142" s="35">
        <f>$D$1*D3142+$E$1*E3142+$F$1*F3142+$G$1*G3142+$H$1*H3142+$I$1*I3142+$J$1*J3142+$K$1*K3142+$M$1*M3142+$AB$3</f>
        <v>358615.29015130922</v>
      </c>
      <c r="X3142" s="35">
        <f t="shared" si="53"/>
        <v>0</v>
      </c>
      <c r="Y3142" s="16">
        <f>(W3142-C3142)/C3142</f>
        <v>-0.24182813921499108</v>
      </c>
    </row>
    <row r="3143" spans="1:25" x14ac:dyDescent="0.35">
      <c r="A3143">
        <v>9407102460</v>
      </c>
      <c r="B3143" t="s">
        <v>91</v>
      </c>
      <c r="C3143" s="9">
        <v>178500</v>
      </c>
      <c r="D3143" s="7">
        <v>3</v>
      </c>
      <c r="E3143" s="7">
        <v>1.75</v>
      </c>
      <c r="F3143" s="7">
        <v>1120</v>
      </c>
      <c r="G3143" s="7">
        <v>1</v>
      </c>
      <c r="H3143" s="7">
        <v>0</v>
      </c>
      <c r="I3143" s="7">
        <v>0</v>
      </c>
      <c r="J3143" s="7">
        <v>7</v>
      </c>
      <c r="K3143" s="7">
        <v>1250</v>
      </c>
      <c r="L3143" s="21">
        <v>0</v>
      </c>
      <c r="M3143">
        <v>47.441800000000001</v>
      </c>
      <c r="N3143" s="19">
        <v>10450</v>
      </c>
      <c r="O3143" s="19">
        <v>3</v>
      </c>
      <c r="P3143" s="19">
        <v>1973</v>
      </c>
      <c r="Q3143" s="19">
        <v>10414</v>
      </c>
      <c r="R3143">
        <v>98045</v>
      </c>
      <c r="S3143">
        <v>-121.77200000000001</v>
      </c>
      <c r="T3143" s="23">
        <v>1120</v>
      </c>
      <c r="U3143" s="23">
        <v>0</v>
      </c>
      <c r="W3143" s="35">
        <f>$D$1*D3143+$E$1*E3143+$F$1*F3143+$G$1*G3143+$H$1*H3143+$I$1*I3143+$J$1*J3143+$K$1*K3143+$M$1*M3143+$AB$3</f>
        <v>207560.28506976366</v>
      </c>
      <c r="X3143" s="35">
        <f t="shared" si="53"/>
        <v>0</v>
      </c>
      <c r="Y3143" s="16">
        <f>(W3143-C3143)/C3143</f>
        <v>0.16280271747766756</v>
      </c>
    </row>
    <row r="3144" spans="1:25" x14ac:dyDescent="0.35">
      <c r="A3144">
        <v>8567300110</v>
      </c>
      <c r="B3144" t="s">
        <v>178</v>
      </c>
      <c r="C3144" s="9">
        <v>485000</v>
      </c>
      <c r="D3144" s="7">
        <v>3</v>
      </c>
      <c r="E3144" s="7">
        <v>2.5</v>
      </c>
      <c r="F3144" s="7">
        <v>2340</v>
      </c>
      <c r="G3144" s="7">
        <v>1</v>
      </c>
      <c r="H3144" s="7">
        <v>0</v>
      </c>
      <c r="I3144" s="7">
        <v>0</v>
      </c>
      <c r="J3144" s="7">
        <v>8</v>
      </c>
      <c r="K3144" s="7">
        <v>2700</v>
      </c>
      <c r="L3144" s="21">
        <v>0</v>
      </c>
      <c r="M3144">
        <v>47.405200000000001</v>
      </c>
      <c r="N3144" s="19">
        <v>59058</v>
      </c>
      <c r="O3144" s="19">
        <v>3</v>
      </c>
      <c r="P3144" s="19">
        <v>1985</v>
      </c>
      <c r="Q3144" s="19">
        <v>37263</v>
      </c>
      <c r="R3144">
        <v>98038</v>
      </c>
      <c r="S3144">
        <v>-122.02800000000001</v>
      </c>
      <c r="T3144" s="23">
        <v>2340</v>
      </c>
      <c r="U3144" s="23">
        <v>0</v>
      </c>
      <c r="W3144" s="35">
        <f>$D$1*D3144+$E$1*E3144+$F$1*F3144+$G$1*G3144+$H$1*H3144+$I$1*I3144+$J$1*J3144+$K$1*K3144+$M$1*M3144+$AB$3</f>
        <v>521260.25319316983</v>
      </c>
      <c r="X3144" s="35">
        <f t="shared" si="53"/>
        <v>0</v>
      </c>
      <c r="Y3144" s="16">
        <f>(W3144-C3144)/C3144</f>
        <v>7.4763408645710988E-2</v>
      </c>
    </row>
    <row r="3145" spans="1:25" x14ac:dyDescent="0.35">
      <c r="A3145">
        <v>5029450110</v>
      </c>
      <c r="B3145" t="s">
        <v>305</v>
      </c>
      <c r="C3145" s="9">
        <v>215000</v>
      </c>
      <c r="D3145" s="7">
        <v>3</v>
      </c>
      <c r="E3145" s="7">
        <v>1.5</v>
      </c>
      <c r="F3145" s="7">
        <v>1410</v>
      </c>
      <c r="G3145" s="7">
        <v>1</v>
      </c>
      <c r="H3145" s="7">
        <v>0</v>
      </c>
      <c r="I3145" s="7">
        <v>0</v>
      </c>
      <c r="J3145" s="7">
        <v>7</v>
      </c>
      <c r="K3145" s="7">
        <v>1440</v>
      </c>
      <c r="L3145" s="21">
        <v>0</v>
      </c>
      <c r="M3145">
        <v>47.291400000000003</v>
      </c>
      <c r="N3145" s="19">
        <v>8415</v>
      </c>
      <c r="O3145" s="19">
        <v>4</v>
      </c>
      <c r="P3145" s="19">
        <v>1982</v>
      </c>
      <c r="Q3145" s="19">
        <v>7361</v>
      </c>
      <c r="R3145">
        <v>98023</v>
      </c>
      <c r="S3145">
        <v>-122.36799999999999</v>
      </c>
      <c r="T3145" s="23">
        <v>780</v>
      </c>
      <c r="U3145" s="23">
        <v>630</v>
      </c>
      <c r="W3145" s="35">
        <f>$D$1*D3145+$E$1*E3145+$F$1*F3145+$G$1*G3145+$H$1*H3145+$I$1*I3145+$J$1*J3145+$K$1*K3145+$M$1*M3145+$AB$3</f>
        <v>176594.74483220279</v>
      </c>
      <c r="X3145" s="35">
        <f t="shared" si="53"/>
        <v>0</v>
      </c>
      <c r="Y3145" s="16">
        <f>(W3145-C3145)/C3145</f>
        <v>-0.17862909380370795</v>
      </c>
    </row>
    <row r="3146" spans="1:25" x14ac:dyDescent="0.35">
      <c r="A3146">
        <v>7915100490</v>
      </c>
      <c r="B3146" t="s">
        <v>145</v>
      </c>
      <c r="C3146" s="9">
        <v>589000</v>
      </c>
      <c r="D3146" s="7">
        <v>4</v>
      </c>
      <c r="E3146" s="7">
        <v>1.75</v>
      </c>
      <c r="F3146" s="7">
        <v>1920</v>
      </c>
      <c r="G3146" s="7">
        <v>1</v>
      </c>
      <c r="H3146" s="7">
        <v>0</v>
      </c>
      <c r="I3146" s="7">
        <v>0</v>
      </c>
      <c r="J3146" s="7">
        <v>7</v>
      </c>
      <c r="K3146" s="7">
        <v>1840</v>
      </c>
      <c r="L3146" s="21">
        <v>0</v>
      </c>
      <c r="M3146">
        <v>47.5747</v>
      </c>
      <c r="N3146" s="19">
        <v>4862</v>
      </c>
      <c r="O3146" s="19">
        <v>5</v>
      </c>
      <c r="P3146" s="19">
        <v>1919</v>
      </c>
      <c r="Q3146" s="19">
        <v>4862</v>
      </c>
      <c r="R3146">
        <v>98116</v>
      </c>
      <c r="S3146">
        <v>-122.384</v>
      </c>
      <c r="T3146" s="23">
        <v>1060</v>
      </c>
      <c r="U3146" s="23">
        <v>860</v>
      </c>
      <c r="W3146" s="35">
        <f>$D$1*D3146+$E$1*E3146+$F$1*F3146+$G$1*G3146+$H$1*H3146+$I$1*I3146+$J$1*J3146+$K$1*K3146+$M$1*M3146+$AB$3</f>
        <v>438546.39721095189</v>
      </c>
      <c r="X3146" s="35">
        <f t="shared" si="53"/>
        <v>0</v>
      </c>
      <c r="Y3146" s="16">
        <f>(W3146-C3146)/C3146</f>
        <v>-0.25543905397121919</v>
      </c>
    </row>
    <row r="3147" spans="1:25" x14ac:dyDescent="0.35">
      <c r="A3147">
        <v>114101500</v>
      </c>
      <c r="B3147" t="s">
        <v>235</v>
      </c>
      <c r="C3147" s="9">
        <v>325000</v>
      </c>
      <c r="D3147" s="7">
        <v>4</v>
      </c>
      <c r="E3147" s="7">
        <v>1.75</v>
      </c>
      <c r="F3147" s="7">
        <v>1370</v>
      </c>
      <c r="G3147" s="7">
        <v>1</v>
      </c>
      <c r="H3147" s="7">
        <v>0</v>
      </c>
      <c r="I3147" s="7">
        <v>0</v>
      </c>
      <c r="J3147" s="7">
        <v>6</v>
      </c>
      <c r="K3147" s="7">
        <v>1650</v>
      </c>
      <c r="L3147" s="21">
        <v>0</v>
      </c>
      <c r="M3147">
        <v>47.757199999999997</v>
      </c>
      <c r="N3147" s="19">
        <v>9993</v>
      </c>
      <c r="O3147" s="19">
        <v>3</v>
      </c>
      <c r="P3147" s="19">
        <v>1918</v>
      </c>
      <c r="Q3147" s="19">
        <v>11592</v>
      </c>
      <c r="R3147">
        <v>98028</v>
      </c>
      <c r="S3147">
        <v>-122.22799999999999</v>
      </c>
      <c r="T3147" s="23">
        <v>1370</v>
      </c>
      <c r="U3147" s="23">
        <v>0</v>
      </c>
      <c r="W3147" s="35">
        <f>$D$1*D3147+$E$1*E3147+$F$1*F3147+$G$1*G3147+$H$1*H3147+$I$1*I3147+$J$1*J3147+$K$1*K3147+$M$1*M3147+$AB$3</f>
        <v>363535.84424867108</v>
      </c>
      <c r="X3147" s="35">
        <f t="shared" si="53"/>
        <v>0</v>
      </c>
      <c r="Y3147" s="16">
        <f>(W3147-C3147)/C3147</f>
        <v>0.11857182845744949</v>
      </c>
    </row>
    <row r="3148" spans="1:25" x14ac:dyDescent="0.35">
      <c r="A3148">
        <v>9274201807</v>
      </c>
      <c r="B3148" t="s">
        <v>136</v>
      </c>
      <c r="C3148" s="9">
        <v>580000</v>
      </c>
      <c r="D3148" s="7">
        <v>3</v>
      </c>
      <c r="E3148" s="7">
        <v>2.5</v>
      </c>
      <c r="F3148" s="7">
        <v>1590</v>
      </c>
      <c r="G3148" s="7">
        <v>2.5</v>
      </c>
      <c r="H3148" s="7">
        <v>0</v>
      </c>
      <c r="I3148" s="7">
        <v>0</v>
      </c>
      <c r="J3148" s="7">
        <v>8</v>
      </c>
      <c r="K3148" s="7">
        <v>1620</v>
      </c>
      <c r="L3148" s="21">
        <v>0</v>
      </c>
      <c r="M3148">
        <v>47.590299999999999</v>
      </c>
      <c r="N3148" s="19">
        <v>1937</v>
      </c>
      <c r="O3148" s="19">
        <v>3</v>
      </c>
      <c r="P3148" s="19">
        <v>2004</v>
      </c>
      <c r="Q3148" s="19">
        <v>2022</v>
      </c>
      <c r="R3148">
        <v>98116</v>
      </c>
      <c r="S3148">
        <v>-122.38800000000001</v>
      </c>
      <c r="T3148" s="23">
        <v>1590</v>
      </c>
      <c r="U3148" s="23">
        <v>0</v>
      </c>
      <c r="W3148" s="35">
        <f>$D$1*D3148+$E$1*E3148+$F$1*F3148+$G$1*G3148+$H$1*H3148+$I$1*I3148+$J$1*J3148+$K$1*K3148+$M$1*M3148+$AB$3</f>
        <v>433013.45380214229</v>
      </c>
      <c r="X3148" s="35">
        <f t="shared" si="53"/>
        <v>0</v>
      </c>
      <c r="Y3148" s="16">
        <f>(W3148-C3148)/C3148</f>
        <v>-0.25342507965147881</v>
      </c>
    </row>
    <row r="3149" spans="1:25" x14ac:dyDescent="0.35">
      <c r="A3149">
        <v>7893206095</v>
      </c>
      <c r="B3149" t="s">
        <v>62</v>
      </c>
      <c r="C3149" s="9">
        <v>181100</v>
      </c>
      <c r="D3149" s="7">
        <v>4</v>
      </c>
      <c r="E3149" s="7">
        <v>1.75</v>
      </c>
      <c r="F3149" s="7">
        <v>1850</v>
      </c>
      <c r="G3149" s="7">
        <v>1</v>
      </c>
      <c r="H3149" s="7">
        <v>0</v>
      </c>
      <c r="I3149" s="7">
        <v>0</v>
      </c>
      <c r="J3149" s="7">
        <v>7</v>
      </c>
      <c r="K3149" s="7">
        <v>1460</v>
      </c>
      <c r="L3149" s="21">
        <v>0</v>
      </c>
      <c r="M3149">
        <v>47.421700000000001</v>
      </c>
      <c r="N3149" s="19">
        <v>7500</v>
      </c>
      <c r="O3149" s="19">
        <v>3</v>
      </c>
      <c r="P3149" s="19">
        <v>1954</v>
      </c>
      <c r="Q3149" s="19">
        <v>7500</v>
      </c>
      <c r="R3149">
        <v>98198</v>
      </c>
      <c r="S3149">
        <v>-122.333</v>
      </c>
      <c r="T3149" s="23">
        <v>1850</v>
      </c>
      <c r="U3149" s="23">
        <v>0</v>
      </c>
      <c r="W3149" s="35">
        <f>$D$1*D3149+$E$1*E3149+$F$1*F3149+$G$1*G3149+$H$1*H3149+$I$1*I3149+$J$1*J3149+$K$1*K3149+$M$1*M3149+$AB$3</f>
        <v>321040.03951763734</v>
      </c>
      <c r="X3149" s="35">
        <f t="shared" si="53"/>
        <v>0</v>
      </c>
      <c r="Y3149" s="16">
        <f>(W3149-C3149)/C3149</f>
        <v>0.7727224711078815</v>
      </c>
    </row>
    <row r="3150" spans="1:25" x14ac:dyDescent="0.35">
      <c r="A3150">
        <v>2770602265</v>
      </c>
      <c r="B3150" t="s">
        <v>208</v>
      </c>
      <c r="C3150" s="9">
        <v>345000</v>
      </c>
      <c r="D3150" s="7">
        <v>3</v>
      </c>
      <c r="E3150" s="7">
        <v>2</v>
      </c>
      <c r="F3150" s="7">
        <v>1430</v>
      </c>
      <c r="G3150" s="7">
        <v>1</v>
      </c>
      <c r="H3150" s="7">
        <v>0</v>
      </c>
      <c r="I3150" s="7">
        <v>0</v>
      </c>
      <c r="J3150" s="7">
        <v>7</v>
      </c>
      <c r="K3150" s="7">
        <v>1540</v>
      </c>
      <c r="L3150" s="21">
        <v>0</v>
      </c>
      <c r="M3150">
        <v>47.6462</v>
      </c>
      <c r="N3150" s="19">
        <v>4200</v>
      </c>
      <c r="O3150" s="19">
        <v>4</v>
      </c>
      <c r="P3150" s="19">
        <v>1908</v>
      </c>
      <c r="Q3150" s="19">
        <v>5000</v>
      </c>
      <c r="R3150">
        <v>98199</v>
      </c>
      <c r="S3150">
        <v>-122.384</v>
      </c>
      <c r="T3150" s="23">
        <v>830</v>
      </c>
      <c r="U3150" s="23">
        <v>600</v>
      </c>
      <c r="W3150" s="35">
        <f>$D$1*D3150+$E$1*E3150+$F$1*F3150+$G$1*G3150+$H$1*H3150+$I$1*I3150+$J$1*J3150+$K$1*K3150+$M$1*M3150+$AB$3</f>
        <v>406383.33650215715</v>
      </c>
      <c r="X3150" s="35">
        <f t="shared" si="53"/>
        <v>0</v>
      </c>
      <c r="Y3150" s="16">
        <f>(W3150-C3150)/C3150</f>
        <v>0.17792271449900623</v>
      </c>
    </row>
    <row r="3151" spans="1:25" x14ac:dyDescent="0.35">
      <c r="A3151">
        <v>5418200245</v>
      </c>
      <c r="B3151" t="s">
        <v>105</v>
      </c>
      <c r="C3151" s="9">
        <v>781000</v>
      </c>
      <c r="D3151" s="7">
        <v>3</v>
      </c>
      <c r="E3151" s="7">
        <v>1.75</v>
      </c>
      <c r="F3151" s="7">
        <v>1940</v>
      </c>
      <c r="G3151" s="7">
        <v>1</v>
      </c>
      <c r="H3151" s="7">
        <v>0</v>
      </c>
      <c r="I3151" s="7">
        <v>0</v>
      </c>
      <c r="J3151" s="7">
        <v>8</v>
      </c>
      <c r="K3151" s="7">
        <v>2250</v>
      </c>
      <c r="L3151" s="21">
        <v>0</v>
      </c>
      <c r="M3151">
        <v>47.7027</v>
      </c>
      <c r="N3151" s="19">
        <v>8729</v>
      </c>
      <c r="O3151" s="19">
        <v>3</v>
      </c>
      <c r="P3151" s="19">
        <v>1960</v>
      </c>
      <c r="Q3151" s="19">
        <v>9165</v>
      </c>
      <c r="R3151">
        <v>98125</v>
      </c>
      <c r="S3151">
        <v>-122.282</v>
      </c>
      <c r="T3151" s="23">
        <v>1460</v>
      </c>
      <c r="U3151" s="23">
        <v>480</v>
      </c>
      <c r="W3151" s="35">
        <f>$D$1*D3151+$E$1*E3151+$F$1*F3151+$G$1*G3151+$H$1*H3151+$I$1*I3151+$J$1*J3151+$K$1*K3151+$M$1*M3151+$AB$3</f>
        <v>635491.50030303001</v>
      </c>
      <c r="X3151" s="35">
        <f t="shared" si="53"/>
        <v>0</v>
      </c>
      <c r="Y3151" s="16">
        <f>(W3151-C3151)/C3151</f>
        <v>-0.18631049897179255</v>
      </c>
    </row>
    <row r="3152" spans="1:25" x14ac:dyDescent="0.35">
      <c r="A3152">
        <v>7228502150</v>
      </c>
      <c r="B3152" t="s">
        <v>174</v>
      </c>
      <c r="C3152" s="9">
        <v>402500</v>
      </c>
      <c r="D3152" s="7">
        <v>4</v>
      </c>
      <c r="E3152" s="7">
        <v>1</v>
      </c>
      <c r="F3152" s="7">
        <v>1270</v>
      </c>
      <c r="G3152" s="7">
        <v>1.5</v>
      </c>
      <c r="H3152" s="7">
        <v>0</v>
      </c>
      <c r="I3152" s="7">
        <v>0</v>
      </c>
      <c r="J3152" s="7">
        <v>7</v>
      </c>
      <c r="K3152" s="7">
        <v>1420</v>
      </c>
      <c r="L3152" s="21">
        <v>0</v>
      </c>
      <c r="M3152">
        <v>47.613500000000002</v>
      </c>
      <c r="N3152" s="19">
        <v>3630</v>
      </c>
      <c r="O3152" s="19">
        <v>3</v>
      </c>
      <c r="P3152" s="19">
        <v>1903</v>
      </c>
      <c r="Q3152" s="19">
        <v>4848</v>
      </c>
      <c r="R3152">
        <v>98122</v>
      </c>
      <c r="S3152">
        <v>-122.307</v>
      </c>
      <c r="T3152" s="23">
        <v>1270</v>
      </c>
      <c r="U3152" s="23">
        <v>0</v>
      </c>
      <c r="W3152" s="35">
        <f>$D$1*D3152+$E$1*E3152+$F$1*F3152+$G$1*G3152+$H$1*H3152+$I$1*I3152+$J$1*J3152+$K$1*K3152+$M$1*M3152+$AB$3</f>
        <v>317326.54404877499</v>
      </c>
      <c r="X3152" s="35">
        <f t="shared" si="53"/>
        <v>0</v>
      </c>
      <c r="Y3152" s="16">
        <f>(W3152-C3152)/C3152</f>
        <v>-0.21161107068627333</v>
      </c>
    </row>
    <row r="3153" spans="1:25" x14ac:dyDescent="0.35">
      <c r="A3153">
        <v>7972601030</v>
      </c>
      <c r="B3153" t="s">
        <v>89</v>
      </c>
      <c r="C3153" s="9">
        <v>426000</v>
      </c>
      <c r="D3153" s="7">
        <v>3</v>
      </c>
      <c r="E3153" s="7">
        <v>1.5</v>
      </c>
      <c r="F3153" s="7">
        <v>1380</v>
      </c>
      <c r="G3153" s="7">
        <v>1</v>
      </c>
      <c r="H3153" s="7">
        <v>0</v>
      </c>
      <c r="I3153" s="7">
        <v>0</v>
      </c>
      <c r="J3153" s="7">
        <v>7</v>
      </c>
      <c r="K3153" s="7">
        <v>1220</v>
      </c>
      <c r="L3153" s="21">
        <v>0</v>
      </c>
      <c r="M3153">
        <v>47.529200000000003</v>
      </c>
      <c r="N3153" s="19">
        <v>7200</v>
      </c>
      <c r="O3153" s="19">
        <v>3</v>
      </c>
      <c r="P3153" s="19">
        <v>1948</v>
      </c>
      <c r="Q3153" s="19">
        <v>7200</v>
      </c>
      <c r="R3153">
        <v>98106</v>
      </c>
      <c r="S3153">
        <v>-122.348</v>
      </c>
      <c r="T3153" s="23">
        <v>1080</v>
      </c>
      <c r="U3153" s="23">
        <v>300</v>
      </c>
      <c r="W3153" s="35">
        <f>$D$1*D3153+$E$1*E3153+$F$1*F3153+$G$1*G3153+$H$1*H3153+$I$1*I3153+$J$1*J3153+$K$1*K3153+$M$1*M3153+$AB$3</f>
        <v>323547.50215344876</v>
      </c>
      <c r="X3153" s="35">
        <f t="shared" si="53"/>
        <v>0</v>
      </c>
      <c r="Y3153" s="16">
        <f>(W3153-C3153)/C3153</f>
        <v>-0.24049882123603578</v>
      </c>
    </row>
    <row r="3154" spans="1:25" x14ac:dyDescent="0.35">
      <c r="A3154">
        <v>7853270940</v>
      </c>
      <c r="B3154" t="s">
        <v>159</v>
      </c>
      <c r="C3154" s="9">
        <v>389000</v>
      </c>
      <c r="D3154" s="7">
        <v>3</v>
      </c>
      <c r="E3154" s="7">
        <v>2.5</v>
      </c>
      <c r="F3154" s="7">
        <v>1720</v>
      </c>
      <c r="G3154" s="7">
        <v>2</v>
      </c>
      <c r="H3154" s="7">
        <v>0</v>
      </c>
      <c r="I3154" s="7">
        <v>0</v>
      </c>
      <c r="J3154" s="7">
        <v>7</v>
      </c>
      <c r="K3154" s="7">
        <v>2220</v>
      </c>
      <c r="L3154" s="21">
        <v>0</v>
      </c>
      <c r="M3154">
        <v>47.5426</v>
      </c>
      <c r="N3154" s="19">
        <v>4515</v>
      </c>
      <c r="O3154" s="19">
        <v>3</v>
      </c>
      <c r="P3154" s="19">
        <v>2005</v>
      </c>
      <c r="Q3154" s="19">
        <v>4618</v>
      </c>
      <c r="R3154">
        <v>98065</v>
      </c>
      <c r="S3154">
        <v>-121.879</v>
      </c>
      <c r="T3154" s="23">
        <v>1720</v>
      </c>
      <c r="U3154" s="23">
        <v>0</v>
      </c>
      <c r="W3154" s="35">
        <f>$D$1*D3154+$E$1*E3154+$F$1*F3154+$G$1*G3154+$H$1*H3154+$I$1*I3154+$J$1*J3154+$K$1*K3154+$M$1*M3154+$AB$3</f>
        <v>373288.81629358232</v>
      </c>
      <c r="X3154" s="35">
        <f t="shared" si="53"/>
        <v>0</v>
      </c>
      <c r="Y3154" s="16">
        <f>(W3154-C3154)/C3154</f>
        <v>-4.0388647060199692E-2</v>
      </c>
    </row>
    <row r="3155" spans="1:25" x14ac:dyDescent="0.35">
      <c r="A3155">
        <v>5561401220</v>
      </c>
      <c r="B3155" t="s">
        <v>57</v>
      </c>
      <c r="C3155" s="9">
        <v>670000</v>
      </c>
      <c r="D3155" s="7">
        <v>6</v>
      </c>
      <c r="E3155" s="7">
        <v>3</v>
      </c>
      <c r="F3155" s="7">
        <v>4050</v>
      </c>
      <c r="G3155" s="7">
        <v>2</v>
      </c>
      <c r="H3155" s="7">
        <v>0</v>
      </c>
      <c r="I3155" s="7">
        <v>0</v>
      </c>
      <c r="J3155" s="7">
        <v>8</v>
      </c>
      <c r="K3155" s="7">
        <v>3660</v>
      </c>
      <c r="L3155" s="21">
        <v>0</v>
      </c>
      <c r="M3155">
        <v>47.470799999999997</v>
      </c>
      <c r="N3155" s="19">
        <v>36171</v>
      </c>
      <c r="O3155" s="19">
        <v>4</v>
      </c>
      <c r="P3155" s="19">
        <v>1970</v>
      </c>
      <c r="Q3155" s="19">
        <v>42874</v>
      </c>
      <c r="R3155">
        <v>98027</v>
      </c>
      <c r="S3155">
        <v>-122.015</v>
      </c>
      <c r="T3155" s="23">
        <v>2620</v>
      </c>
      <c r="U3155" s="23">
        <v>1430</v>
      </c>
      <c r="W3155" s="35">
        <f>$D$1*D3155+$E$1*E3155+$F$1*F3155+$G$1*G3155+$H$1*H3155+$I$1*I3155+$J$1*J3155+$K$1*K3155+$M$1*M3155+$AB$3</f>
        <v>809827.1460108459</v>
      </c>
      <c r="X3155" s="35">
        <f t="shared" si="53"/>
        <v>0</v>
      </c>
      <c r="Y3155" s="16">
        <f>(W3155-C3155)/C3155</f>
        <v>0.20869723285200881</v>
      </c>
    </row>
    <row r="3156" spans="1:25" x14ac:dyDescent="0.35">
      <c r="A3156">
        <v>1336800015</v>
      </c>
      <c r="B3156" t="s">
        <v>253</v>
      </c>
      <c r="C3156" s="10">
        <v>1510000</v>
      </c>
      <c r="D3156" s="7">
        <v>4</v>
      </c>
      <c r="E3156" s="7">
        <v>3.25</v>
      </c>
      <c r="F3156" s="7">
        <v>3660</v>
      </c>
      <c r="G3156" s="7">
        <v>2.5</v>
      </c>
      <c r="H3156" s="7">
        <v>0</v>
      </c>
      <c r="I3156" s="7">
        <v>0</v>
      </c>
      <c r="J3156" s="7">
        <v>10</v>
      </c>
      <c r="K3156" s="7">
        <v>3240</v>
      </c>
      <c r="L3156" s="21">
        <v>1995</v>
      </c>
      <c r="M3156">
        <v>47.628300000000003</v>
      </c>
      <c r="N3156" s="19">
        <v>5800</v>
      </c>
      <c r="O3156" s="19">
        <v>3</v>
      </c>
      <c r="P3156" s="19">
        <v>1909</v>
      </c>
      <c r="Q3156" s="19">
        <v>5800</v>
      </c>
      <c r="R3156">
        <v>98112</v>
      </c>
      <c r="S3156">
        <v>-122.312</v>
      </c>
      <c r="T3156" s="23">
        <v>3360</v>
      </c>
      <c r="U3156" s="23">
        <v>300</v>
      </c>
      <c r="W3156" s="35">
        <f>$D$1*D3156+$E$1*E3156+$F$1*F3156+$G$1*G3156+$H$1*H3156+$I$1*I3156+$J$1*J3156+$K$1*K3156+$M$1*M3156+$AB$3</f>
        <v>1021605.2258186378</v>
      </c>
      <c r="X3156" s="35">
        <f t="shared" si="53"/>
        <v>0</v>
      </c>
      <c r="Y3156" s="16">
        <f>(W3156-C3156)/C3156</f>
        <v>-0.32344024780222663</v>
      </c>
    </row>
    <row r="3157" spans="1:25" x14ac:dyDescent="0.35">
      <c r="A3157">
        <v>8944750850</v>
      </c>
      <c r="B3157" t="s">
        <v>253</v>
      </c>
      <c r="C3157" s="9">
        <v>288400</v>
      </c>
      <c r="D3157" s="7">
        <v>3</v>
      </c>
      <c r="E3157" s="7">
        <v>2.25</v>
      </c>
      <c r="F3157" s="7">
        <v>1870</v>
      </c>
      <c r="G3157" s="7">
        <v>2</v>
      </c>
      <c r="H3157" s="7">
        <v>0</v>
      </c>
      <c r="I3157" s="7">
        <v>0</v>
      </c>
      <c r="J3157" s="7">
        <v>7</v>
      </c>
      <c r="K3157" s="7">
        <v>1620</v>
      </c>
      <c r="L3157" s="21">
        <v>0</v>
      </c>
      <c r="M3157">
        <v>47.491500000000002</v>
      </c>
      <c r="N3157" s="19">
        <v>3230</v>
      </c>
      <c r="O3157" s="19">
        <v>3</v>
      </c>
      <c r="P3157" s="19">
        <v>1997</v>
      </c>
      <c r="Q3157" s="19">
        <v>3363</v>
      </c>
      <c r="R3157">
        <v>98056</v>
      </c>
      <c r="S3157">
        <v>-122.167</v>
      </c>
      <c r="T3157" s="23">
        <v>1870</v>
      </c>
      <c r="U3157" s="23">
        <v>0</v>
      </c>
      <c r="W3157" s="35">
        <f>$D$1*D3157+$E$1*E3157+$F$1*F3157+$G$1*G3157+$H$1*H3157+$I$1*I3157+$J$1*J3157+$K$1*K3157+$M$1*M3157+$AB$3</f>
        <v>371248.19093008712</v>
      </c>
      <c r="X3157" s="35">
        <f t="shared" si="53"/>
        <v>0</v>
      </c>
      <c r="Y3157" s="16">
        <f>(W3157-C3157)/C3157</f>
        <v>0.28726834580474037</v>
      </c>
    </row>
    <row r="3158" spans="1:25" x14ac:dyDescent="0.35">
      <c r="A3158">
        <v>3362400590</v>
      </c>
      <c r="B3158" t="s">
        <v>147</v>
      </c>
      <c r="C3158" s="9">
        <v>700000</v>
      </c>
      <c r="D3158" s="7">
        <v>4</v>
      </c>
      <c r="E3158" s="7">
        <v>2</v>
      </c>
      <c r="F3158" s="7">
        <v>2230</v>
      </c>
      <c r="G3158" s="7">
        <v>1.5</v>
      </c>
      <c r="H3158" s="7">
        <v>0</v>
      </c>
      <c r="I3158" s="7">
        <v>0</v>
      </c>
      <c r="J3158" s="7">
        <v>7</v>
      </c>
      <c r="K3158" s="7">
        <v>1520</v>
      </c>
      <c r="L3158" s="21">
        <v>0</v>
      </c>
      <c r="M3158">
        <v>47.682000000000002</v>
      </c>
      <c r="N3158" s="19">
        <v>4635</v>
      </c>
      <c r="O3158" s="19">
        <v>5</v>
      </c>
      <c r="P3158" s="19">
        <v>1908</v>
      </c>
      <c r="Q3158" s="19">
        <v>4635</v>
      </c>
      <c r="R3158">
        <v>98103</v>
      </c>
      <c r="S3158">
        <v>-122.349</v>
      </c>
      <c r="T3158" s="23">
        <v>1510</v>
      </c>
      <c r="U3158" s="23">
        <v>720</v>
      </c>
      <c r="W3158" s="35">
        <f>$D$1*D3158+$E$1*E3158+$F$1*F3158+$G$1*G3158+$H$1*H3158+$I$1*I3158+$J$1*J3158+$K$1*K3158+$M$1*M3158+$AB$3</f>
        <v>556521.98373057321</v>
      </c>
      <c r="X3158" s="35">
        <f t="shared" si="53"/>
        <v>0</v>
      </c>
      <c r="Y3158" s="16">
        <f>(W3158-C3158)/C3158</f>
        <v>-0.20496859467060971</v>
      </c>
    </row>
    <row r="3159" spans="1:25" x14ac:dyDescent="0.35">
      <c r="A3159">
        <v>6821100195</v>
      </c>
      <c r="B3159" t="s">
        <v>138</v>
      </c>
      <c r="C3159" s="9">
        <v>830000</v>
      </c>
      <c r="D3159" s="7">
        <v>4</v>
      </c>
      <c r="E3159" s="7">
        <v>3</v>
      </c>
      <c r="F3159" s="7">
        <v>2020</v>
      </c>
      <c r="G3159" s="7">
        <v>1</v>
      </c>
      <c r="H3159" s="7">
        <v>0</v>
      </c>
      <c r="I3159" s="7">
        <v>0</v>
      </c>
      <c r="J3159" s="7">
        <v>8</v>
      </c>
      <c r="K3159" s="7">
        <v>1400</v>
      </c>
      <c r="L3159" s="21">
        <v>2015</v>
      </c>
      <c r="M3159">
        <v>47.656300000000002</v>
      </c>
      <c r="N3159" s="19">
        <v>6000</v>
      </c>
      <c r="O3159" s="19">
        <v>3</v>
      </c>
      <c r="P3159" s="19">
        <v>1968</v>
      </c>
      <c r="Q3159" s="19">
        <v>6000</v>
      </c>
      <c r="R3159">
        <v>98199</v>
      </c>
      <c r="S3159">
        <v>-122.401</v>
      </c>
      <c r="T3159" s="23">
        <v>1220</v>
      </c>
      <c r="U3159" s="23">
        <v>800</v>
      </c>
      <c r="W3159" s="35">
        <f>$D$1*D3159+$E$1*E3159+$F$1*F3159+$G$1*G3159+$H$1*H3159+$I$1*I3159+$J$1*J3159+$K$1*K3159+$M$1*M3159+$AB$3</f>
        <v>568079.03352867439</v>
      </c>
      <c r="X3159" s="35">
        <f t="shared" si="53"/>
        <v>0</v>
      </c>
      <c r="Y3159" s="16">
        <f>(W3159-C3159)/C3159</f>
        <v>-0.31556742948352484</v>
      </c>
    </row>
    <row r="3160" spans="1:25" x14ac:dyDescent="0.35">
      <c r="A3160">
        <v>1827200265</v>
      </c>
      <c r="B3160" t="s">
        <v>236</v>
      </c>
      <c r="C3160" s="10">
        <v>1900000</v>
      </c>
      <c r="D3160" s="7">
        <v>2</v>
      </c>
      <c r="E3160" s="7">
        <v>2.75</v>
      </c>
      <c r="F3160" s="7">
        <v>3690</v>
      </c>
      <c r="G3160" s="7">
        <v>2</v>
      </c>
      <c r="H3160" s="7">
        <v>1</v>
      </c>
      <c r="I3160" s="7">
        <v>4</v>
      </c>
      <c r="J3160" s="7">
        <v>12</v>
      </c>
      <c r="K3160" s="7">
        <v>2310</v>
      </c>
      <c r="L3160" s="21">
        <v>0</v>
      </c>
      <c r="M3160">
        <v>47.448500000000003</v>
      </c>
      <c r="N3160" s="19">
        <v>32044</v>
      </c>
      <c r="O3160" s="19">
        <v>3</v>
      </c>
      <c r="P3160" s="19">
        <v>1989</v>
      </c>
      <c r="Q3160" s="19">
        <v>26988</v>
      </c>
      <c r="R3160">
        <v>98166</v>
      </c>
      <c r="S3160">
        <v>-122.369</v>
      </c>
      <c r="T3160" s="23">
        <v>3690</v>
      </c>
      <c r="U3160" s="23">
        <v>0</v>
      </c>
      <c r="W3160" s="35">
        <f>$D$1*D3160+$E$1*E3160+$F$1*F3160+$G$1*G3160+$H$1*H3160+$I$1*I3160+$J$1*J3160+$K$1*K3160+$M$1*M3160+$AB$3</f>
        <v>2065456.0125369653</v>
      </c>
      <c r="X3160" s="35">
        <f t="shared" si="53"/>
        <v>0</v>
      </c>
      <c r="Y3160" s="16">
        <f>(W3160-C3160)/C3160</f>
        <v>8.7082111861560688E-2</v>
      </c>
    </row>
    <row r="3161" spans="1:25" x14ac:dyDescent="0.35">
      <c r="A3161">
        <v>5100401429</v>
      </c>
      <c r="B3161" t="s">
        <v>80</v>
      </c>
      <c r="C3161" s="9">
        <v>350500</v>
      </c>
      <c r="D3161" s="7">
        <v>2</v>
      </c>
      <c r="E3161" s="7">
        <v>1</v>
      </c>
      <c r="F3161" s="7">
        <v>1450</v>
      </c>
      <c r="G3161" s="7">
        <v>1</v>
      </c>
      <c r="H3161" s="7">
        <v>0</v>
      </c>
      <c r="I3161" s="7">
        <v>0</v>
      </c>
      <c r="J3161" s="7">
        <v>7</v>
      </c>
      <c r="K3161" s="7">
        <v>1240</v>
      </c>
      <c r="L3161" s="21">
        <v>0</v>
      </c>
      <c r="M3161">
        <v>47.692399999999999</v>
      </c>
      <c r="N3161" s="19">
        <v>6380</v>
      </c>
      <c r="O3161" s="19">
        <v>3</v>
      </c>
      <c r="P3161" s="19">
        <v>1967</v>
      </c>
      <c r="Q3161" s="19">
        <v>6380</v>
      </c>
      <c r="R3161">
        <v>98115</v>
      </c>
      <c r="S3161">
        <v>-122.321</v>
      </c>
      <c r="T3161" s="23">
        <v>1450</v>
      </c>
      <c r="U3161" s="23">
        <v>0</v>
      </c>
      <c r="W3161" s="35">
        <f>$D$1*D3161+$E$1*E3161+$F$1*F3161+$G$1*G3161+$H$1*H3161+$I$1*I3161+$J$1*J3161+$K$1*K3161+$M$1*M3161+$AB$3</f>
        <v>483762.47043311223</v>
      </c>
      <c r="X3161" s="35">
        <f t="shared" si="53"/>
        <v>0</v>
      </c>
      <c r="Y3161" s="16">
        <f>(W3161-C3161)/C3161</f>
        <v>0.38020676300459982</v>
      </c>
    </row>
    <row r="3162" spans="1:25" x14ac:dyDescent="0.35">
      <c r="A3162">
        <v>6116500028</v>
      </c>
      <c r="B3162" t="s">
        <v>302</v>
      </c>
      <c r="C3162" s="9">
        <v>431000</v>
      </c>
      <c r="D3162" s="7">
        <v>3</v>
      </c>
      <c r="E3162" s="7">
        <v>1.75</v>
      </c>
      <c r="F3162" s="7">
        <v>1630</v>
      </c>
      <c r="G3162" s="7">
        <v>1</v>
      </c>
      <c r="H3162" s="7">
        <v>0</v>
      </c>
      <c r="I3162" s="7">
        <v>0</v>
      </c>
      <c r="J3162" s="7">
        <v>7</v>
      </c>
      <c r="K3162" s="7">
        <v>1600</v>
      </c>
      <c r="L3162" s="21">
        <v>0</v>
      </c>
      <c r="M3162">
        <v>47.452100000000002</v>
      </c>
      <c r="N3162" s="19">
        <v>9000</v>
      </c>
      <c r="O3162" s="19">
        <v>4</v>
      </c>
      <c r="P3162" s="19">
        <v>1956</v>
      </c>
      <c r="Q3162" s="19">
        <v>11120</v>
      </c>
      <c r="R3162">
        <v>98166</v>
      </c>
      <c r="S3162">
        <v>-122.36</v>
      </c>
      <c r="T3162" s="23">
        <v>1630</v>
      </c>
      <c r="U3162" s="23">
        <v>0</v>
      </c>
      <c r="W3162" s="35">
        <f>$D$1*D3162+$E$1*E3162+$F$1*F3162+$G$1*G3162+$H$1*H3162+$I$1*I3162+$J$1*J3162+$K$1*K3162+$M$1*M3162+$AB$3</f>
        <v>326623.18500535935</v>
      </c>
      <c r="X3162" s="35">
        <f t="shared" si="53"/>
        <v>0</v>
      </c>
      <c r="Y3162" s="16">
        <f>(W3162-C3162)/C3162</f>
        <v>-0.24217358467434025</v>
      </c>
    </row>
    <row r="3163" spans="1:25" x14ac:dyDescent="0.35">
      <c r="A3163">
        <v>2759800110</v>
      </c>
      <c r="B3163" t="s">
        <v>304</v>
      </c>
      <c r="C3163" s="9">
        <v>485000</v>
      </c>
      <c r="D3163" s="7">
        <v>3</v>
      </c>
      <c r="E3163" s="7">
        <v>2.5</v>
      </c>
      <c r="F3163" s="7">
        <v>1840</v>
      </c>
      <c r="G3163" s="7">
        <v>1</v>
      </c>
      <c r="H3163" s="7">
        <v>0</v>
      </c>
      <c r="I3163" s="7">
        <v>1</v>
      </c>
      <c r="J3163" s="7">
        <v>8</v>
      </c>
      <c r="K3163" s="7">
        <v>1970</v>
      </c>
      <c r="L3163" s="21">
        <v>0</v>
      </c>
      <c r="M3163">
        <v>47.776699999999998</v>
      </c>
      <c r="N3163" s="19">
        <v>8250</v>
      </c>
      <c r="O3163" s="19">
        <v>3</v>
      </c>
      <c r="P3163" s="19">
        <v>1958</v>
      </c>
      <c r="Q3163" s="19">
        <v>7920</v>
      </c>
      <c r="R3163">
        <v>98177</v>
      </c>
      <c r="S3163">
        <v>-122.378</v>
      </c>
      <c r="T3163" s="23">
        <v>1340</v>
      </c>
      <c r="U3163" s="23">
        <v>500</v>
      </c>
      <c r="W3163" s="35">
        <f>$D$1*D3163+$E$1*E3163+$F$1*F3163+$G$1*G3163+$H$1*H3163+$I$1*I3163+$J$1*J3163+$K$1*K3163+$M$1*M3163+$AB$3</f>
        <v>713150.15412069485</v>
      </c>
      <c r="X3163" s="35">
        <f t="shared" si="53"/>
        <v>0</v>
      </c>
      <c r="Y3163" s="16">
        <f>(W3163-C3163)/C3163</f>
        <v>0.47041268890864918</v>
      </c>
    </row>
    <row r="3164" spans="1:25" x14ac:dyDescent="0.35">
      <c r="A3164">
        <v>579000096</v>
      </c>
      <c r="B3164" t="s">
        <v>286</v>
      </c>
      <c r="C3164" s="9">
        <v>780000</v>
      </c>
      <c r="D3164" s="7">
        <v>3</v>
      </c>
      <c r="E3164" s="7">
        <v>1.5</v>
      </c>
      <c r="F3164" s="7">
        <v>1620</v>
      </c>
      <c r="G3164" s="7">
        <v>1</v>
      </c>
      <c r="H3164" s="7">
        <v>0</v>
      </c>
      <c r="I3164" s="7">
        <v>2</v>
      </c>
      <c r="J3164" s="7">
        <v>8</v>
      </c>
      <c r="K3164" s="7">
        <v>2440</v>
      </c>
      <c r="L3164" s="21">
        <v>0</v>
      </c>
      <c r="M3164">
        <v>47.7014</v>
      </c>
      <c r="N3164" s="19">
        <v>7500</v>
      </c>
      <c r="O3164" s="19">
        <v>4</v>
      </c>
      <c r="P3164" s="19">
        <v>1949</v>
      </c>
      <c r="Q3164" s="19">
        <v>7800</v>
      </c>
      <c r="R3164">
        <v>98117</v>
      </c>
      <c r="S3164">
        <v>-122.381</v>
      </c>
      <c r="T3164" s="23">
        <v>1620</v>
      </c>
      <c r="U3164" s="23">
        <v>0</v>
      </c>
      <c r="W3164" s="35">
        <f>$D$1*D3164+$E$1*E3164+$F$1*F3164+$G$1*G3164+$H$1*H3164+$I$1*I3164+$J$1*J3164+$K$1*K3164+$M$1*M3164+$AB$3</f>
        <v>695658.8995430395</v>
      </c>
      <c r="X3164" s="35">
        <f t="shared" si="53"/>
        <v>0</v>
      </c>
      <c r="Y3164" s="16">
        <f>(W3164-C3164)/C3164</f>
        <v>-0.10812961597046218</v>
      </c>
    </row>
    <row r="3165" spans="1:25" x14ac:dyDescent="0.35">
      <c r="A3165">
        <v>9169600096</v>
      </c>
      <c r="B3165" t="s">
        <v>232</v>
      </c>
      <c r="C3165" s="9">
        <v>720000</v>
      </c>
      <c r="D3165" s="7">
        <v>2</v>
      </c>
      <c r="E3165" s="7">
        <v>1.5</v>
      </c>
      <c r="F3165" s="7">
        <v>1840</v>
      </c>
      <c r="G3165" s="7">
        <v>1</v>
      </c>
      <c r="H3165" s="7">
        <v>0</v>
      </c>
      <c r="I3165" s="7">
        <v>2</v>
      </c>
      <c r="J3165" s="7">
        <v>8</v>
      </c>
      <c r="K3165" s="7">
        <v>1880</v>
      </c>
      <c r="L3165" s="21">
        <v>0</v>
      </c>
      <c r="M3165">
        <v>47.528100000000002</v>
      </c>
      <c r="N3165" s="19">
        <v>9000</v>
      </c>
      <c r="O3165" s="19">
        <v>3</v>
      </c>
      <c r="P3165" s="19">
        <v>1957</v>
      </c>
      <c r="Q3165" s="19">
        <v>7560</v>
      </c>
      <c r="R3165">
        <v>98136</v>
      </c>
      <c r="S3165">
        <v>-122.38800000000001</v>
      </c>
      <c r="T3165" s="23">
        <v>1340</v>
      </c>
      <c r="U3165" s="23">
        <v>500</v>
      </c>
      <c r="W3165" s="35">
        <f>$D$1*D3165+$E$1*E3165+$F$1*F3165+$G$1*G3165+$H$1*H3165+$I$1*I3165+$J$1*J3165+$K$1*K3165+$M$1*M3165+$AB$3</f>
        <v>658260.86014131829</v>
      </c>
      <c r="X3165" s="35">
        <f t="shared" si="53"/>
        <v>0</v>
      </c>
      <c r="Y3165" s="16">
        <f>(W3165-C3165)/C3165</f>
        <v>-8.5748805359280145E-2</v>
      </c>
    </row>
    <row r="3166" spans="1:25" x14ac:dyDescent="0.35">
      <c r="A3166">
        <v>1226059112</v>
      </c>
      <c r="B3166" t="s">
        <v>293</v>
      </c>
      <c r="C3166" s="9">
        <v>415000</v>
      </c>
      <c r="D3166" s="7">
        <v>3</v>
      </c>
      <c r="E3166" s="7">
        <v>1</v>
      </c>
      <c r="F3166" s="7">
        <v>1360</v>
      </c>
      <c r="G3166" s="7">
        <v>1</v>
      </c>
      <c r="H3166" s="7">
        <v>0</v>
      </c>
      <c r="I3166" s="7">
        <v>0</v>
      </c>
      <c r="J3166" s="7">
        <v>7</v>
      </c>
      <c r="K3166" s="7">
        <v>2040</v>
      </c>
      <c r="L3166" s="21">
        <v>0</v>
      </c>
      <c r="M3166">
        <v>47.752800000000001</v>
      </c>
      <c r="N3166" s="19">
        <v>73616</v>
      </c>
      <c r="O3166" s="19">
        <v>3</v>
      </c>
      <c r="P3166" s="19">
        <v>1971</v>
      </c>
      <c r="Q3166" s="19">
        <v>50965</v>
      </c>
      <c r="R3166">
        <v>98072</v>
      </c>
      <c r="S3166">
        <v>-122.119</v>
      </c>
      <c r="T3166" s="23">
        <v>1360</v>
      </c>
      <c r="U3166" s="23">
        <v>0</v>
      </c>
      <c r="W3166" s="35">
        <f>$D$1*D3166+$E$1*E3166+$F$1*F3166+$G$1*G3166+$H$1*H3166+$I$1*I3166+$J$1*J3166+$K$1*K3166+$M$1*M3166+$AB$3</f>
        <v>477292.91742834449</v>
      </c>
      <c r="X3166" s="35">
        <f t="shared" si="53"/>
        <v>0</v>
      </c>
      <c r="Y3166" s="16">
        <f>(W3166-C3166)/C3166</f>
        <v>0.15010341548998671</v>
      </c>
    </row>
    <row r="3167" spans="1:25" x14ac:dyDescent="0.35">
      <c r="A3167">
        <v>6021503830</v>
      </c>
      <c r="B3167" t="s">
        <v>54</v>
      </c>
      <c r="C3167" s="9">
        <v>480000</v>
      </c>
      <c r="D3167" s="7">
        <v>4</v>
      </c>
      <c r="E3167" s="7">
        <v>1</v>
      </c>
      <c r="F3167" s="7">
        <v>2080</v>
      </c>
      <c r="G3167" s="7">
        <v>1</v>
      </c>
      <c r="H3167" s="7">
        <v>0</v>
      </c>
      <c r="I3167" s="7">
        <v>0</v>
      </c>
      <c r="J3167" s="7">
        <v>7</v>
      </c>
      <c r="K3167" s="7">
        <v>1280</v>
      </c>
      <c r="L3167" s="21">
        <v>0</v>
      </c>
      <c r="M3167">
        <v>47.683799999999998</v>
      </c>
      <c r="N3167" s="19">
        <v>5500</v>
      </c>
      <c r="O3167" s="19">
        <v>3</v>
      </c>
      <c r="P3167" s="19">
        <v>1941</v>
      </c>
      <c r="Q3167" s="19">
        <v>4000</v>
      </c>
      <c r="R3167">
        <v>98117</v>
      </c>
      <c r="S3167">
        <v>-122.386</v>
      </c>
      <c r="T3167" s="23">
        <v>1040</v>
      </c>
      <c r="U3167" s="23">
        <v>1040</v>
      </c>
      <c r="W3167" s="35">
        <f>$D$1*D3167+$E$1*E3167+$F$1*F3167+$G$1*G3167+$H$1*H3167+$I$1*I3167+$J$1*J3167+$K$1*K3167+$M$1*M3167+$AB$3</f>
        <v>549826.17038464919</v>
      </c>
      <c r="X3167" s="35">
        <f t="shared" si="53"/>
        <v>0</v>
      </c>
      <c r="Y3167" s="16">
        <f>(W3167-C3167)/C3167</f>
        <v>0.14547118830135247</v>
      </c>
    </row>
    <row r="3168" spans="1:25" x14ac:dyDescent="0.35">
      <c r="A3168">
        <v>3824100291</v>
      </c>
      <c r="B3168" t="s">
        <v>65</v>
      </c>
      <c r="C3168" s="9">
        <v>452250</v>
      </c>
      <c r="D3168" s="7">
        <v>4</v>
      </c>
      <c r="E3168" s="7">
        <v>2.25</v>
      </c>
      <c r="F3168" s="7">
        <v>2550</v>
      </c>
      <c r="G3168" s="7">
        <v>1</v>
      </c>
      <c r="H3168" s="7">
        <v>0</v>
      </c>
      <c r="I3168" s="7">
        <v>0</v>
      </c>
      <c r="J3168" s="7">
        <v>7</v>
      </c>
      <c r="K3168" s="7">
        <v>2440</v>
      </c>
      <c r="L3168" s="21">
        <v>0</v>
      </c>
      <c r="M3168">
        <v>47.77</v>
      </c>
      <c r="N3168" s="19">
        <v>10000</v>
      </c>
      <c r="O3168" s="19">
        <v>4</v>
      </c>
      <c r="P3168" s="19">
        <v>1979</v>
      </c>
      <c r="Q3168" s="19">
        <v>10000</v>
      </c>
      <c r="R3168">
        <v>98028</v>
      </c>
      <c r="S3168">
        <v>-122.259</v>
      </c>
      <c r="T3168" s="23">
        <v>1560</v>
      </c>
      <c r="U3168" s="23">
        <v>990</v>
      </c>
      <c r="W3168" s="35">
        <f>$D$1*D3168+$E$1*E3168+$F$1*F3168+$G$1*G3168+$H$1*H3168+$I$1*I3168+$J$1*J3168+$K$1*K3168+$M$1*M3168+$AB$3</f>
        <v>699341.91259110346</v>
      </c>
      <c r="X3168" s="35">
        <f t="shared" si="53"/>
        <v>0</v>
      </c>
      <c r="Y3168" s="16">
        <f>(W3168-C3168)/C3168</f>
        <v>0.54636133242919505</v>
      </c>
    </row>
    <row r="3169" spans="1:25" x14ac:dyDescent="0.35">
      <c r="A3169">
        <v>9264921030</v>
      </c>
      <c r="B3169" t="s">
        <v>123</v>
      </c>
      <c r="C3169" s="9">
        <v>316000</v>
      </c>
      <c r="D3169" s="7">
        <v>3</v>
      </c>
      <c r="E3169" s="7">
        <v>2.5</v>
      </c>
      <c r="F3169" s="7">
        <v>2550</v>
      </c>
      <c r="G3169" s="7">
        <v>2</v>
      </c>
      <c r="H3169" s="7">
        <v>0</v>
      </c>
      <c r="I3169" s="7">
        <v>0</v>
      </c>
      <c r="J3169" s="7">
        <v>8</v>
      </c>
      <c r="K3169" s="7">
        <v>1840</v>
      </c>
      <c r="L3169" s="21">
        <v>0</v>
      </c>
      <c r="M3169">
        <v>47.311</v>
      </c>
      <c r="N3169" s="19">
        <v>8170</v>
      </c>
      <c r="O3169" s="19">
        <v>3</v>
      </c>
      <c r="P3169" s="19">
        <v>1985</v>
      </c>
      <c r="Q3169" s="19">
        <v>8823</v>
      </c>
      <c r="R3169">
        <v>98023</v>
      </c>
      <c r="S3169">
        <v>-122.345</v>
      </c>
      <c r="T3169" s="23">
        <v>2550</v>
      </c>
      <c r="U3169" s="23">
        <v>0</v>
      </c>
      <c r="W3169" s="35">
        <f>$D$1*D3169+$E$1*E3169+$F$1*F3169+$G$1*G3169+$H$1*H3169+$I$1*I3169+$J$1*J3169+$K$1*K3169+$M$1*M3169+$AB$3</f>
        <v>472542.0474581793</v>
      </c>
      <c r="X3169" s="35">
        <f t="shared" si="53"/>
        <v>0</v>
      </c>
      <c r="Y3169" s="16">
        <f>(W3169-C3169)/C3169</f>
        <v>0.49538622613347877</v>
      </c>
    </row>
    <row r="3170" spans="1:25" x14ac:dyDescent="0.35">
      <c r="A3170">
        <v>8073000495</v>
      </c>
      <c r="B3170" t="s">
        <v>286</v>
      </c>
      <c r="C3170" s="9">
        <v>700000</v>
      </c>
      <c r="D3170" s="7">
        <v>2</v>
      </c>
      <c r="E3170" s="7">
        <v>1</v>
      </c>
      <c r="F3170" s="7">
        <v>1160</v>
      </c>
      <c r="G3170" s="7">
        <v>1</v>
      </c>
      <c r="H3170" s="7">
        <v>1</v>
      </c>
      <c r="I3170" s="7">
        <v>4</v>
      </c>
      <c r="J3170" s="7">
        <v>6</v>
      </c>
      <c r="K3170" s="7">
        <v>1510</v>
      </c>
      <c r="L3170" s="21">
        <v>0</v>
      </c>
      <c r="M3170">
        <v>47.511699999999998</v>
      </c>
      <c r="N3170" s="19">
        <v>17635</v>
      </c>
      <c r="O3170" s="19">
        <v>3</v>
      </c>
      <c r="P3170" s="19">
        <v>1945</v>
      </c>
      <c r="Q3170" s="19">
        <v>13122</v>
      </c>
      <c r="R3170">
        <v>98178</v>
      </c>
      <c r="S3170">
        <v>-122.248</v>
      </c>
      <c r="T3170" s="23">
        <v>1160</v>
      </c>
      <c r="U3170" s="23">
        <v>0</v>
      </c>
      <c r="W3170" s="35">
        <f>$D$1*D3170+$E$1*E3170+$F$1*F3170+$G$1*G3170+$H$1*H3170+$I$1*I3170+$J$1*J3170+$K$1*K3170+$M$1*M3170+$AB$3</f>
        <v>1160275.8909554668</v>
      </c>
      <c r="X3170" s="35">
        <f t="shared" si="53"/>
        <v>0</v>
      </c>
      <c r="Y3170" s="16">
        <f>(W3170-C3170)/C3170</f>
        <v>0.65753698707923824</v>
      </c>
    </row>
    <row r="3171" spans="1:25" x14ac:dyDescent="0.35">
      <c r="A3171">
        <v>7129304105</v>
      </c>
      <c r="B3171" t="s">
        <v>59</v>
      </c>
      <c r="C3171" s="9">
        <v>285000</v>
      </c>
      <c r="D3171" s="7">
        <v>4</v>
      </c>
      <c r="E3171" s="7">
        <v>2</v>
      </c>
      <c r="F3171" s="7">
        <v>1760</v>
      </c>
      <c r="G3171" s="7">
        <v>1</v>
      </c>
      <c r="H3171" s="7">
        <v>0</v>
      </c>
      <c r="I3171" s="7">
        <v>1</v>
      </c>
      <c r="J3171" s="7">
        <v>7</v>
      </c>
      <c r="K3171" s="7">
        <v>1510</v>
      </c>
      <c r="L3171" s="21">
        <v>2004</v>
      </c>
      <c r="M3171">
        <v>47.518300000000004</v>
      </c>
      <c r="N3171" s="19">
        <v>5500</v>
      </c>
      <c r="O3171" s="19">
        <v>3</v>
      </c>
      <c r="P3171" s="19">
        <v>1925</v>
      </c>
      <c r="Q3171" s="19">
        <v>5500</v>
      </c>
      <c r="R3171">
        <v>98118</v>
      </c>
      <c r="S3171">
        <v>-122.265</v>
      </c>
      <c r="T3171" s="23">
        <v>780</v>
      </c>
      <c r="U3171" s="23">
        <v>980</v>
      </c>
      <c r="W3171" s="35">
        <f>$D$1*D3171+$E$1*E3171+$F$1*F3171+$G$1*G3171+$H$1*H3171+$I$1*I3171+$J$1*J3171+$K$1*K3171+$M$1*M3171+$AB$3</f>
        <v>424408.70346942171</v>
      </c>
      <c r="X3171" s="35">
        <f t="shared" si="53"/>
        <v>0</v>
      </c>
      <c r="Y3171" s="16">
        <f>(W3171-C3171)/C3171</f>
        <v>0.48915334550674283</v>
      </c>
    </row>
    <row r="3172" spans="1:25" x14ac:dyDescent="0.35">
      <c r="A3172">
        <v>525049085</v>
      </c>
      <c r="B3172" t="s">
        <v>176</v>
      </c>
      <c r="C3172" s="9">
        <v>575000</v>
      </c>
      <c r="D3172" s="7">
        <v>3</v>
      </c>
      <c r="E3172" s="7">
        <v>1.75</v>
      </c>
      <c r="F3172" s="7">
        <v>1720</v>
      </c>
      <c r="G3172" s="7">
        <v>1</v>
      </c>
      <c r="H3172" s="7">
        <v>0</v>
      </c>
      <c r="I3172" s="7">
        <v>0</v>
      </c>
      <c r="J3172" s="7">
        <v>7</v>
      </c>
      <c r="K3172" s="7">
        <v>1720</v>
      </c>
      <c r="L3172" s="21">
        <v>0</v>
      </c>
      <c r="M3172">
        <v>47.678199999999997</v>
      </c>
      <c r="N3172" s="19">
        <v>4050</v>
      </c>
      <c r="O3172" s="19">
        <v>5</v>
      </c>
      <c r="P3172" s="19">
        <v>1906</v>
      </c>
      <c r="Q3172" s="19">
        <v>4410</v>
      </c>
      <c r="R3172">
        <v>98115</v>
      </c>
      <c r="S3172">
        <v>-122.31399999999999</v>
      </c>
      <c r="T3172" s="23">
        <v>860</v>
      </c>
      <c r="U3172" s="23">
        <v>860</v>
      </c>
      <c r="W3172" s="35">
        <f>$D$1*D3172+$E$1*E3172+$F$1*F3172+$G$1*G3172+$H$1*H3172+$I$1*I3172+$J$1*J3172+$K$1*K3172+$M$1*M3172+$AB$3</f>
        <v>494224.48329901695</v>
      </c>
      <c r="X3172" s="35">
        <f t="shared" si="53"/>
        <v>0</v>
      </c>
      <c r="Y3172" s="16">
        <f>(W3172-C3172)/C3172</f>
        <v>-0.14047915947997053</v>
      </c>
    </row>
    <row r="3173" spans="1:25" x14ac:dyDescent="0.35">
      <c r="A3173">
        <v>6117500785</v>
      </c>
      <c r="B3173" t="s">
        <v>218</v>
      </c>
      <c r="C3173" s="9">
        <v>590000</v>
      </c>
      <c r="D3173" s="7">
        <v>3</v>
      </c>
      <c r="E3173" s="7">
        <v>2.25</v>
      </c>
      <c r="F3173" s="7">
        <v>2300</v>
      </c>
      <c r="G3173" s="7">
        <v>1</v>
      </c>
      <c r="H3173" s="7">
        <v>0</v>
      </c>
      <c r="I3173" s="7">
        <v>2</v>
      </c>
      <c r="J3173" s="7">
        <v>8</v>
      </c>
      <c r="K3173" s="7">
        <v>2500</v>
      </c>
      <c r="L3173" s="21">
        <v>0</v>
      </c>
      <c r="M3173">
        <v>47.435000000000002</v>
      </c>
      <c r="N3173" s="19">
        <v>12430</v>
      </c>
      <c r="O3173" s="19">
        <v>4</v>
      </c>
      <c r="P3173" s="19">
        <v>1960</v>
      </c>
      <c r="Q3173" s="19">
        <v>12430</v>
      </c>
      <c r="R3173">
        <v>98166</v>
      </c>
      <c r="S3173">
        <v>-122.34699999999999</v>
      </c>
      <c r="T3173" s="23">
        <v>1580</v>
      </c>
      <c r="U3173" s="23">
        <v>720</v>
      </c>
      <c r="W3173" s="35">
        <f>$D$1*D3173+$E$1*E3173+$F$1*F3173+$G$1*G3173+$H$1*H3173+$I$1*I3173+$J$1*J3173+$K$1*K3173+$M$1*M3173+$AB$3</f>
        <v>659224.72015345469</v>
      </c>
      <c r="X3173" s="35">
        <f t="shared" si="53"/>
        <v>0</v>
      </c>
      <c r="Y3173" s="16">
        <f>(W3173-C3173)/C3173</f>
        <v>0.11733003415839778</v>
      </c>
    </row>
    <row r="3174" spans="1:25" x14ac:dyDescent="0.35">
      <c r="A3174">
        <v>6115400008</v>
      </c>
      <c r="B3174" t="s">
        <v>101</v>
      </c>
      <c r="C3174" s="9">
        <v>587500</v>
      </c>
      <c r="D3174" s="7">
        <v>4</v>
      </c>
      <c r="E3174" s="7">
        <v>1.75</v>
      </c>
      <c r="F3174" s="7">
        <v>2500</v>
      </c>
      <c r="G3174" s="7">
        <v>1</v>
      </c>
      <c r="H3174" s="7">
        <v>0</v>
      </c>
      <c r="I3174" s="7">
        <v>2</v>
      </c>
      <c r="J3174" s="7">
        <v>8</v>
      </c>
      <c r="K3174" s="7">
        <v>2170</v>
      </c>
      <c r="L3174" s="21">
        <v>0</v>
      </c>
      <c r="M3174">
        <v>47.430999999999997</v>
      </c>
      <c r="N3174" s="19">
        <v>20868</v>
      </c>
      <c r="O3174" s="19">
        <v>3</v>
      </c>
      <c r="P3174" s="19">
        <v>1956</v>
      </c>
      <c r="Q3174" s="19">
        <v>15026</v>
      </c>
      <c r="R3174">
        <v>98166</v>
      </c>
      <c r="S3174">
        <v>-122.33799999999999</v>
      </c>
      <c r="T3174" s="23">
        <v>1600</v>
      </c>
      <c r="U3174" s="23">
        <v>900</v>
      </c>
      <c r="W3174" s="35">
        <f>$D$1*D3174+$E$1*E3174+$F$1*F3174+$G$1*G3174+$H$1*H3174+$I$1*I3174+$J$1*J3174+$K$1*K3174+$M$1*M3174+$AB$3</f>
        <v>671655.40849033743</v>
      </c>
      <c r="X3174" s="35">
        <f t="shared" si="53"/>
        <v>0</v>
      </c>
      <c r="Y3174" s="16">
        <f>(W3174-C3174)/C3174</f>
        <v>0.14324324849419137</v>
      </c>
    </row>
    <row r="3175" spans="1:25" x14ac:dyDescent="0.35">
      <c r="A3175">
        <v>4024101545</v>
      </c>
      <c r="B3175" t="s">
        <v>221</v>
      </c>
      <c r="C3175" s="9">
        <v>364000</v>
      </c>
      <c r="D3175" s="7">
        <v>4</v>
      </c>
      <c r="E3175" s="7">
        <v>2.25</v>
      </c>
      <c r="F3175" s="7">
        <v>1750</v>
      </c>
      <c r="G3175" s="7">
        <v>1.5</v>
      </c>
      <c r="H3175" s="7">
        <v>0</v>
      </c>
      <c r="I3175" s="7">
        <v>0</v>
      </c>
      <c r="J3175" s="7">
        <v>8</v>
      </c>
      <c r="K3175" s="7">
        <v>1750</v>
      </c>
      <c r="L3175" s="21">
        <v>0</v>
      </c>
      <c r="M3175">
        <v>47.761200000000002</v>
      </c>
      <c r="N3175" s="19">
        <v>10270</v>
      </c>
      <c r="O3175" s="19">
        <v>4</v>
      </c>
      <c r="P3175" s="19">
        <v>1968</v>
      </c>
      <c r="Q3175" s="19">
        <v>10127</v>
      </c>
      <c r="R3175">
        <v>98155</v>
      </c>
      <c r="S3175">
        <v>-122.31</v>
      </c>
      <c r="T3175" s="23">
        <v>1750</v>
      </c>
      <c r="U3175" s="23">
        <v>0</v>
      </c>
      <c r="W3175" s="35">
        <f>$D$1*D3175+$E$1*E3175+$F$1*F3175+$G$1*G3175+$H$1*H3175+$I$1*I3175+$J$1*J3175+$K$1*K3175+$M$1*M3175+$AB$3</f>
        <v>577285.10542161763</v>
      </c>
      <c r="X3175" s="35">
        <f t="shared" si="53"/>
        <v>0</v>
      </c>
      <c r="Y3175" s="16">
        <f>(W3175-C3175)/C3175</f>
        <v>0.58594809181763086</v>
      </c>
    </row>
    <row r="3176" spans="1:25" x14ac:dyDescent="0.35">
      <c r="A3176">
        <v>8651511220</v>
      </c>
      <c r="B3176" t="s">
        <v>260</v>
      </c>
      <c r="C3176" s="9">
        <v>490000</v>
      </c>
      <c r="D3176" s="7">
        <v>3</v>
      </c>
      <c r="E3176" s="7">
        <v>2.5</v>
      </c>
      <c r="F3176" s="7">
        <v>1890</v>
      </c>
      <c r="G3176" s="7">
        <v>2</v>
      </c>
      <c r="H3176" s="7">
        <v>0</v>
      </c>
      <c r="I3176" s="7">
        <v>0</v>
      </c>
      <c r="J3176" s="7">
        <v>8</v>
      </c>
      <c r="K3176" s="7">
        <v>2080</v>
      </c>
      <c r="L3176" s="21">
        <v>0</v>
      </c>
      <c r="M3176">
        <v>47.647799999999997</v>
      </c>
      <c r="N3176" s="19">
        <v>10190</v>
      </c>
      <c r="O3176" s="19">
        <v>3</v>
      </c>
      <c r="P3176" s="19">
        <v>1986</v>
      </c>
      <c r="Q3176" s="19">
        <v>9794</v>
      </c>
      <c r="R3176">
        <v>98074</v>
      </c>
      <c r="S3176">
        <v>-122.06100000000001</v>
      </c>
      <c r="T3176" s="23">
        <v>1890</v>
      </c>
      <c r="U3176" s="23">
        <v>0</v>
      </c>
      <c r="W3176" s="35">
        <f>$D$1*D3176+$E$1*E3176+$F$1*F3176+$G$1*G3176+$H$1*H3176+$I$1*I3176+$J$1*J3176+$K$1*K3176+$M$1*M3176+$AB$3</f>
        <v>551600.36339851841</v>
      </c>
      <c r="X3176" s="35">
        <f t="shared" si="53"/>
        <v>0</v>
      </c>
      <c r="Y3176" s="16">
        <f>(W3176-C3176)/C3176</f>
        <v>0.12571502734391513</v>
      </c>
    </row>
    <row r="3177" spans="1:25" x14ac:dyDescent="0.35">
      <c r="A3177">
        <v>5561301280</v>
      </c>
      <c r="B3177" t="s">
        <v>160</v>
      </c>
      <c r="C3177" s="9">
        <v>410000</v>
      </c>
      <c r="D3177" s="7">
        <v>3</v>
      </c>
      <c r="E3177" s="7">
        <v>2.25</v>
      </c>
      <c r="F3177" s="7">
        <v>1800</v>
      </c>
      <c r="G3177" s="7">
        <v>1</v>
      </c>
      <c r="H3177" s="7">
        <v>0</v>
      </c>
      <c r="I3177" s="7">
        <v>0</v>
      </c>
      <c r="J3177" s="7">
        <v>8</v>
      </c>
      <c r="K3177" s="7">
        <v>2730</v>
      </c>
      <c r="L3177" s="21">
        <v>0</v>
      </c>
      <c r="M3177">
        <v>47.468800000000002</v>
      </c>
      <c r="N3177" s="19">
        <v>36704</v>
      </c>
      <c r="O3177" s="19">
        <v>4</v>
      </c>
      <c r="P3177" s="19">
        <v>1978</v>
      </c>
      <c r="Q3177" s="19">
        <v>36404</v>
      </c>
      <c r="R3177">
        <v>98027</v>
      </c>
      <c r="S3177">
        <v>-122.01300000000001</v>
      </c>
      <c r="T3177" s="23">
        <v>1360</v>
      </c>
      <c r="U3177" s="23">
        <v>440</v>
      </c>
      <c r="W3177" s="35">
        <f>$D$1*D3177+$E$1*E3177+$F$1*F3177+$G$1*G3177+$H$1*H3177+$I$1*I3177+$J$1*J3177+$K$1*K3177+$M$1*M3177+$AB$3</f>
        <v>449846.95395301655</v>
      </c>
      <c r="X3177" s="35">
        <f t="shared" si="53"/>
        <v>0</v>
      </c>
      <c r="Y3177" s="16">
        <f>(W3177-C3177)/C3177</f>
        <v>9.7187692568333053E-2</v>
      </c>
    </row>
    <row r="3178" spans="1:25" x14ac:dyDescent="0.35">
      <c r="A3178">
        <v>3629800100</v>
      </c>
      <c r="B3178" t="s">
        <v>58</v>
      </c>
      <c r="C3178" s="9">
        <v>520000</v>
      </c>
      <c r="D3178" s="7">
        <v>3</v>
      </c>
      <c r="E3178" s="7">
        <v>2.5</v>
      </c>
      <c r="F3178" s="7">
        <v>2160</v>
      </c>
      <c r="G3178" s="7">
        <v>2</v>
      </c>
      <c r="H3178" s="7">
        <v>0</v>
      </c>
      <c r="I3178" s="7">
        <v>0</v>
      </c>
      <c r="J3178" s="7">
        <v>9</v>
      </c>
      <c r="K3178" s="7">
        <v>2160</v>
      </c>
      <c r="L3178" s="21">
        <v>0</v>
      </c>
      <c r="M3178">
        <v>47.547600000000003</v>
      </c>
      <c r="N3178" s="19">
        <v>4297</v>
      </c>
      <c r="O3178" s="19">
        <v>3</v>
      </c>
      <c r="P3178" s="19">
        <v>1999</v>
      </c>
      <c r="Q3178" s="19">
        <v>3968</v>
      </c>
      <c r="R3178">
        <v>98029</v>
      </c>
      <c r="S3178">
        <v>-122.012</v>
      </c>
      <c r="T3178" s="23">
        <v>2160</v>
      </c>
      <c r="U3178" s="23">
        <v>0</v>
      </c>
      <c r="W3178" s="35">
        <f>$D$1*D3178+$E$1*E3178+$F$1*F3178+$G$1*G3178+$H$1*H3178+$I$1*I3178+$J$1*J3178+$K$1*K3178+$M$1*M3178+$AB$3</f>
        <v>619153.40383769944</v>
      </c>
      <c r="X3178" s="35">
        <f t="shared" si="53"/>
        <v>0</v>
      </c>
      <c r="Y3178" s="16">
        <f>(W3178-C3178)/C3178</f>
        <v>0.19067962276480663</v>
      </c>
    </row>
    <row r="3179" spans="1:25" x14ac:dyDescent="0.35">
      <c r="A3179">
        <v>6141100750</v>
      </c>
      <c r="B3179" t="s">
        <v>258</v>
      </c>
      <c r="C3179" s="9">
        <v>389000</v>
      </c>
      <c r="D3179" s="7">
        <v>3</v>
      </c>
      <c r="E3179" s="7">
        <v>1</v>
      </c>
      <c r="F3179" s="7">
        <v>1380</v>
      </c>
      <c r="G3179" s="7">
        <v>1</v>
      </c>
      <c r="H3179" s="7">
        <v>0</v>
      </c>
      <c r="I3179" s="7">
        <v>0</v>
      </c>
      <c r="J3179" s="7">
        <v>7</v>
      </c>
      <c r="K3179" s="7">
        <v>1610</v>
      </c>
      <c r="L3179" s="21">
        <v>0</v>
      </c>
      <c r="M3179">
        <v>47.7164</v>
      </c>
      <c r="N3179" s="19">
        <v>6591</v>
      </c>
      <c r="O3179" s="19">
        <v>4</v>
      </c>
      <c r="P3179" s="19">
        <v>1947</v>
      </c>
      <c r="Q3179" s="19">
        <v>6594</v>
      </c>
      <c r="R3179">
        <v>98133</v>
      </c>
      <c r="S3179">
        <v>-122.351</v>
      </c>
      <c r="T3179" s="23">
        <v>1380</v>
      </c>
      <c r="U3179" s="23">
        <v>0</v>
      </c>
      <c r="W3179" s="35">
        <f>$D$1*D3179+$E$1*E3179+$F$1*F3179+$G$1*G3179+$H$1*H3179+$I$1*I3179+$J$1*J3179+$K$1*K3179+$M$1*M3179+$AB$3</f>
        <v>454808.7417440787</v>
      </c>
      <c r="X3179" s="35">
        <f t="shared" si="53"/>
        <v>0</v>
      </c>
      <c r="Y3179" s="16">
        <f>(W3179-C3179)/C3179</f>
        <v>0.16917414330097352</v>
      </c>
    </row>
    <row r="3180" spans="1:25" x14ac:dyDescent="0.35">
      <c r="A3180">
        <v>2770605065</v>
      </c>
      <c r="B3180" t="s">
        <v>271</v>
      </c>
      <c r="C3180" s="9">
        <v>450000</v>
      </c>
      <c r="D3180" s="7">
        <v>2</v>
      </c>
      <c r="E3180" s="7">
        <v>1</v>
      </c>
      <c r="F3180" s="7">
        <v>1180</v>
      </c>
      <c r="G3180" s="7">
        <v>1</v>
      </c>
      <c r="H3180" s="7">
        <v>0</v>
      </c>
      <c r="I3180" s="7">
        <v>0</v>
      </c>
      <c r="J3180" s="7">
        <v>7</v>
      </c>
      <c r="K3180" s="7">
        <v>1600</v>
      </c>
      <c r="L3180" s="21">
        <v>0</v>
      </c>
      <c r="M3180">
        <v>47.653100000000002</v>
      </c>
      <c r="N3180" s="19">
        <v>6000</v>
      </c>
      <c r="O3180" s="19">
        <v>3</v>
      </c>
      <c r="P3180" s="19">
        <v>1910</v>
      </c>
      <c r="Q3180" s="19">
        <v>6000</v>
      </c>
      <c r="R3180">
        <v>98119</v>
      </c>
      <c r="S3180">
        <v>-122.373</v>
      </c>
      <c r="T3180" s="23">
        <v>1180</v>
      </c>
      <c r="U3180" s="23">
        <v>0</v>
      </c>
      <c r="W3180" s="35">
        <f>$D$1*D3180+$E$1*E3180+$F$1*F3180+$G$1*G3180+$H$1*H3180+$I$1*I3180+$J$1*J3180+$K$1*K3180+$M$1*M3180+$AB$3</f>
        <v>402560.97854372486</v>
      </c>
      <c r="X3180" s="35">
        <f t="shared" si="53"/>
        <v>0</v>
      </c>
      <c r="Y3180" s="16">
        <f>(W3180-C3180)/C3180</f>
        <v>-0.10542004768061142</v>
      </c>
    </row>
    <row r="3181" spans="1:25" x14ac:dyDescent="0.35">
      <c r="A3181">
        <v>2517100490</v>
      </c>
      <c r="B3181" t="s">
        <v>37</v>
      </c>
      <c r="C3181" s="9">
        <v>325000</v>
      </c>
      <c r="D3181" s="7">
        <v>3</v>
      </c>
      <c r="E3181" s="7">
        <v>2.5</v>
      </c>
      <c r="F3181" s="7">
        <v>2550</v>
      </c>
      <c r="G3181" s="7">
        <v>2</v>
      </c>
      <c r="H3181" s="7">
        <v>0</v>
      </c>
      <c r="I3181" s="7">
        <v>0</v>
      </c>
      <c r="J3181" s="7">
        <v>7</v>
      </c>
      <c r="K3181" s="7">
        <v>2550</v>
      </c>
      <c r="L3181" s="21">
        <v>0</v>
      </c>
      <c r="M3181">
        <v>47.398600000000002</v>
      </c>
      <c r="N3181" s="19">
        <v>4240</v>
      </c>
      <c r="O3181" s="19">
        <v>3</v>
      </c>
      <c r="P3181" s="19">
        <v>2006</v>
      </c>
      <c r="Q3181" s="19">
        <v>4240</v>
      </c>
      <c r="R3181">
        <v>98031</v>
      </c>
      <c r="S3181">
        <v>-122.169</v>
      </c>
      <c r="T3181" s="23">
        <v>2550</v>
      </c>
      <c r="U3181" s="23">
        <v>0</v>
      </c>
      <c r="W3181" s="35">
        <f>$D$1*D3181+$E$1*E3181+$F$1*F3181+$G$1*G3181+$H$1*H3181+$I$1*I3181+$J$1*J3181+$K$1*K3181+$M$1*M3181+$AB$3</f>
        <v>460571.81548295543</v>
      </c>
      <c r="X3181" s="35">
        <f t="shared" si="53"/>
        <v>0</v>
      </c>
      <c r="Y3181" s="16">
        <f>(W3181-C3181)/C3181</f>
        <v>0.41714404763986285</v>
      </c>
    </row>
    <row r="3182" spans="1:25" x14ac:dyDescent="0.35">
      <c r="A3182">
        <v>4083801785</v>
      </c>
      <c r="B3182" t="s">
        <v>230</v>
      </c>
      <c r="C3182" s="9">
        <v>660000</v>
      </c>
      <c r="D3182" s="7">
        <v>2</v>
      </c>
      <c r="E3182" s="7">
        <v>1</v>
      </c>
      <c r="F3182" s="7">
        <v>1070</v>
      </c>
      <c r="G3182" s="7">
        <v>1</v>
      </c>
      <c r="H3182" s="7">
        <v>0</v>
      </c>
      <c r="I3182" s="7">
        <v>0</v>
      </c>
      <c r="J3182" s="7">
        <v>7</v>
      </c>
      <c r="K3182" s="7">
        <v>1400</v>
      </c>
      <c r="L3182" s="21">
        <v>0</v>
      </c>
      <c r="M3182">
        <v>47.6631</v>
      </c>
      <c r="N3182" s="19">
        <v>5000</v>
      </c>
      <c r="O3182" s="19">
        <v>3</v>
      </c>
      <c r="P3182" s="19">
        <v>1924</v>
      </c>
      <c r="Q3182" s="19">
        <v>4000</v>
      </c>
      <c r="R3182">
        <v>98103</v>
      </c>
      <c r="S3182">
        <v>-122.337</v>
      </c>
      <c r="T3182" s="23">
        <v>1070</v>
      </c>
      <c r="U3182" s="23">
        <v>0</v>
      </c>
      <c r="W3182" s="35">
        <f>$D$1*D3182+$E$1*E3182+$F$1*F3182+$G$1*G3182+$H$1*H3182+$I$1*I3182+$J$1*J3182+$K$1*K3182+$M$1*M3182+$AB$3</f>
        <v>383957.52872284874</v>
      </c>
      <c r="X3182" s="35">
        <f t="shared" si="53"/>
        <v>0</v>
      </c>
      <c r="Y3182" s="16">
        <f>(W3182-C3182)/C3182</f>
        <v>-0.41824616860174435</v>
      </c>
    </row>
    <row r="3183" spans="1:25" x14ac:dyDescent="0.35">
      <c r="A3183">
        <v>4318200405</v>
      </c>
      <c r="B3183" t="s">
        <v>54</v>
      </c>
      <c r="C3183" s="9">
        <v>850000</v>
      </c>
      <c r="D3183" s="7">
        <v>3</v>
      </c>
      <c r="E3183" s="7">
        <v>2.25</v>
      </c>
      <c r="F3183" s="7">
        <v>2870</v>
      </c>
      <c r="G3183" s="7">
        <v>2</v>
      </c>
      <c r="H3183" s="7">
        <v>0</v>
      </c>
      <c r="I3183" s="7">
        <v>0</v>
      </c>
      <c r="J3183" s="7">
        <v>10</v>
      </c>
      <c r="K3183" s="7">
        <v>1310</v>
      </c>
      <c r="L3183" s="21">
        <v>0</v>
      </c>
      <c r="M3183">
        <v>47.536299999999997</v>
      </c>
      <c r="N3183" s="19">
        <v>8170</v>
      </c>
      <c r="O3183" s="19">
        <v>3</v>
      </c>
      <c r="P3183" s="19">
        <v>1995</v>
      </c>
      <c r="Q3183" s="19">
        <v>8170</v>
      </c>
      <c r="R3183">
        <v>98136</v>
      </c>
      <c r="S3183">
        <v>-122.38500000000001</v>
      </c>
      <c r="T3183" s="23">
        <v>2250</v>
      </c>
      <c r="U3183" s="23">
        <v>620</v>
      </c>
      <c r="W3183" s="35">
        <f>$D$1*D3183+$E$1*E3183+$F$1*F3183+$G$1*G3183+$H$1*H3183+$I$1*I3183+$J$1*J3183+$K$1*K3183+$M$1*M3183+$AB$3</f>
        <v>836019.92202181742</v>
      </c>
      <c r="X3183" s="35">
        <f t="shared" si="53"/>
        <v>0</v>
      </c>
      <c r="Y3183" s="16">
        <f>(W3183-C3183)/C3183</f>
        <v>-1.6447150562567747E-2</v>
      </c>
    </row>
    <row r="3184" spans="1:25" x14ac:dyDescent="0.35">
      <c r="A3184">
        <v>2329810590</v>
      </c>
      <c r="B3184" t="s">
        <v>134</v>
      </c>
      <c r="C3184" s="9">
        <v>285000</v>
      </c>
      <c r="D3184" s="7">
        <v>3</v>
      </c>
      <c r="E3184" s="7">
        <v>2.5</v>
      </c>
      <c r="F3184" s="7">
        <v>1940</v>
      </c>
      <c r="G3184" s="7">
        <v>2</v>
      </c>
      <c r="H3184" s="7">
        <v>0</v>
      </c>
      <c r="I3184" s="7">
        <v>0</v>
      </c>
      <c r="J3184" s="7">
        <v>7</v>
      </c>
      <c r="K3184" s="7">
        <v>1860</v>
      </c>
      <c r="L3184" s="21">
        <v>0</v>
      </c>
      <c r="M3184">
        <v>47.379399999999997</v>
      </c>
      <c r="N3184" s="19">
        <v>9874</v>
      </c>
      <c r="O3184" s="19">
        <v>3</v>
      </c>
      <c r="P3184" s="19">
        <v>1990</v>
      </c>
      <c r="Q3184" s="19">
        <v>8875</v>
      </c>
      <c r="R3184">
        <v>98042</v>
      </c>
      <c r="S3184">
        <v>-122.113</v>
      </c>
      <c r="T3184" s="23">
        <v>1940</v>
      </c>
      <c r="U3184" s="23">
        <v>0</v>
      </c>
      <c r="W3184" s="35">
        <f>$D$1*D3184+$E$1*E3184+$F$1*F3184+$G$1*G3184+$H$1*H3184+$I$1*I3184+$J$1*J3184+$K$1*K3184+$M$1*M3184+$AB$3</f>
        <v>311742.38433023542</v>
      </c>
      <c r="X3184" s="35">
        <f t="shared" si="53"/>
        <v>0</v>
      </c>
      <c r="Y3184" s="16">
        <f>(W3184-C3184)/C3184</f>
        <v>9.3832927474510247E-2</v>
      </c>
    </row>
    <row r="3185" spans="1:25" x14ac:dyDescent="0.35">
      <c r="A3185">
        <v>2768301214</v>
      </c>
      <c r="B3185" t="s">
        <v>263</v>
      </c>
      <c r="C3185" s="9">
        <v>395000</v>
      </c>
      <c r="D3185" s="7">
        <v>2</v>
      </c>
      <c r="E3185" s="7">
        <v>1</v>
      </c>
      <c r="F3185" s="7">
        <v>870</v>
      </c>
      <c r="G3185" s="7">
        <v>1</v>
      </c>
      <c r="H3185" s="7">
        <v>0</v>
      </c>
      <c r="I3185" s="7">
        <v>0</v>
      </c>
      <c r="J3185" s="7">
        <v>7</v>
      </c>
      <c r="K3185" s="7">
        <v>1570</v>
      </c>
      <c r="L3185" s="21">
        <v>0</v>
      </c>
      <c r="M3185">
        <v>47.665900000000001</v>
      </c>
      <c r="N3185" s="19">
        <v>3121</v>
      </c>
      <c r="O3185" s="19">
        <v>4</v>
      </c>
      <c r="P3185" s="19">
        <v>1923</v>
      </c>
      <c r="Q3185" s="19">
        <v>1777</v>
      </c>
      <c r="R3185">
        <v>98107</v>
      </c>
      <c r="S3185">
        <v>-122.369</v>
      </c>
      <c r="T3185" s="23">
        <v>870</v>
      </c>
      <c r="U3185" s="23">
        <v>0</v>
      </c>
      <c r="W3185" s="35">
        <f>$D$1*D3185+$E$1*E3185+$F$1*F3185+$G$1*G3185+$H$1*H3185+$I$1*I3185+$J$1*J3185+$K$1*K3185+$M$1*M3185+$AB$3</f>
        <v>343916.29287757725</v>
      </c>
      <c r="X3185" s="35">
        <f t="shared" si="53"/>
        <v>0</v>
      </c>
      <c r="Y3185" s="16">
        <f>(W3185-C3185)/C3185</f>
        <v>-0.12932584081626014</v>
      </c>
    </row>
    <row r="3186" spans="1:25" x14ac:dyDescent="0.35">
      <c r="A3186">
        <v>1931301105</v>
      </c>
      <c r="B3186" t="s">
        <v>125</v>
      </c>
      <c r="C3186" s="9">
        <v>440000</v>
      </c>
      <c r="D3186" s="7">
        <v>3</v>
      </c>
      <c r="E3186" s="7">
        <v>2</v>
      </c>
      <c r="F3186" s="7">
        <v>1550</v>
      </c>
      <c r="G3186" s="7">
        <v>2</v>
      </c>
      <c r="H3186" s="7">
        <v>0</v>
      </c>
      <c r="I3186" s="7">
        <v>0</v>
      </c>
      <c r="J3186" s="7">
        <v>7</v>
      </c>
      <c r="K3186" s="7">
        <v>1550</v>
      </c>
      <c r="L3186" s="21">
        <v>0</v>
      </c>
      <c r="M3186">
        <v>47.654499999999999</v>
      </c>
      <c r="N3186" s="19">
        <v>2401</v>
      </c>
      <c r="O3186" s="19">
        <v>3</v>
      </c>
      <c r="P3186" s="19">
        <v>1996</v>
      </c>
      <c r="Q3186" s="19">
        <v>3446</v>
      </c>
      <c r="R3186">
        <v>98103</v>
      </c>
      <c r="S3186">
        <v>-122.348</v>
      </c>
      <c r="T3186" s="23">
        <v>1550</v>
      </c>
      <c r="U3186" s="23">
        <v>0</v>
      </c>
      <c r="W3186" s="35">
        <f>$D$1*D3186+$E$1*E3186+$F$1*F3186+$G$1*G3186+$H$1*H3186+$I$1*I3186+$J$1*J3186+$K$1*K3186+$M$1*M3186+$AB$3</f>
        <v>411291.80872092023</v>
      </c>
      <c r="X3186" s="35">
        <f t="shared" si="53"/>
        <v>0</v>
      </c>
      <c r="Y3186" s="16">
        <f>(W3186-C3186)/C3186</f>
        <v>-6.5245889270635835E-2</v>
      </c>
    </row>
    <row r="3187" spans="1:25" x14ac:dyDescent="0.35">
      <c r="A3187">
        <v>3343903640</v>
      </c>
      <c r="B3187" t="s">
        <v>230</v>
      </c>
      <c r="C3187" s="9">
        <v>249000</v>
      </c>
      <c r="D3187" s="7">
        <v>3</v>
      </c>
      <c r="E3187" s="7">
        <v>1.75</v>
      </c>
      <c r="F3187" s="7">
        <v>1400</v>
      </c>
      <c r="G3187" s="7">
        <v>1.5</v>
      </c>
      <c r="H3187" s="7">
        <v>0</v>
      </c>
      <c r="I3187" s="7">
        <v>0</v>
      </c>
      <c r="J3187" s="7">
        <v>6</v>
      </c>
      <c r="K3187" s="7">
        <v>2320</v>
      </c>
      <c r="L3187" s="21">
        <v>0</v>
      </c>
      <c r="M3187">
        <v>47.513300000000001</v>
      </c>
      <c r="N3187" s="19">
        <v>5648</v>
      </c>
      <c r="O3187" s="19">
        <v>5</v>
      </c>
      <c r="P3187" s="19">
        <v>1917</v>
      </c>
      <c r="Q3187" s="19">
        <v>9420</v>
      </c>
      <c r="R3187">
        <v>98056</v>
      </c>
      <c r="S3187">
        <v>-122.196</v>
      </c>
      <c r="T3187" s="23">
        <v>1400</v>
      </c>
      <c r="U3187" s="23">
        <v>0</v>
      </c>
      <c r="W3187" s="35">
        <f>$D$1*D3187+$E$1*E3187+$F$1*F3187+$G$1*G3187+$H$1*H3187+$I$1*I3187+$J$1*J3187+$K$1*K3187+$M$1*M3187+$AB$3</f>
        <v>234767.11670002341</v>
      </c>
      <c r="X3187" s="35">
        <f t="shared" si="53"/>
        <v>0</v>
      </c>
      <c r="Y3187" s="16">
        <f>(W3187-C3187)/C3187</f>
        <v>-5.7160173895488303E-2</v>
      </c>
    </row>
    <row r="3188" spans="1:25" x14ac:dyDescent="0.35">
      <c r="A3188">
        <v>8813400245</v>
      </c>
      <c r="B3188" t="s">
        <v>132</v>
      </c>
      <c r="C3188" s="9">
        <v>635000</v>
      </c>
      <c r="D3188" s="7">
        <v>3</v>
      </c>
      <c r="E3188" s="7">
        <v>1.75</v>
      </c>
      <c r="F3188" s="7">
        <v>1210</v>
      </c>
      <c r="G3188" s="7">
        <v>1.5</v>
      </c>
      <c r="H3188" s="7">
        <v>0</v>
      </c>
      <c r="I3188" s="7">
        <v>0</v>
      </c>
      <c r="J3188" s="7">
        <v>8</v>
      </c>
      <c r="K3188" s="7">
        <v>2020</v>
      </c>
      <c r="L3188" s="21">
        <v>0</v>
      </c>
      <c r="M3188">
        <v>47.662100000000002</v>
      </c>
      <c r="N3188" s="19">
        <v>4400</v>
      </c>
      <c r="O3188" s="19">
        <v>4</v>
      </c>
      <c r="P3188" s="19">
        <v>1930</v>
      </c>
      <c r="Q3188" s="19">
        <v>3750</v>
      </c>
      <c r="R3188">
        <v>98105</v>
      </c>
      <c r="S3188">
        <v>-122.288</v>
      </c>
      <c r="T3188" s="23">
        <v>1210</v>
      </c>
      <c r="U3188" s="23">
        <v>0</v>
      </c>
      <c r="W3188" s="35">
        <f>$D$1*D3188+$E$1*E3188+$F$1*F3188+$G$1*G3188+$H$1*H3188+$I$1*I3188+$J$1*J3188+$K$1*K3188+$M$1*M3188+$AB$3</f>
        <v>436939.92823778838</v>
      </c>
      <c r="X3188" s="35">
        <f t="shared" si="53"/>
        <v>0</v>
      </c>
      <c r="Y3188" s="16">
        <f>(W3188-C3188)/C3188</f>
        <v>-0.31190562482238049</v>
      </c>
    </row>
    <row r="3189" spans="1:25" x14ac:dyDescent="0.35">
      <c r="A3189">
        <v>3521049048</v>
      </c>
      <c r="B3189" t="s">
        <v>56</v>
      </c>
      <c r="C3189" s="9">
        <v>515000</v>
      </c>
      <c r="D3189" s="7">
        <v>3</v>
      </c>
      <c r="E3189" s="7">
        <v>2.5</v>
      </c>
      <c r="F3189" s="7">
        <v>3430</v>
      </c>
      <c r="G3189" s="7">
        <v>2</v>
      </c>
      <c r="H3189" s="7">
        <v>0</v>
      </c>
      <c r="I3189" s="7">
        <v>0</v>
      </c>
      <c r="J3189" s="7">
        <v>9</v>
      </c>
      <c r="K3189" s="7">
        <v>2460</v>
      </c>
      <c r="L3189" s="21">
        <v>0</v>
      </c>
      <c r="M3189">
        <v>47.260899999999999</v>
      </c>
      <c r="N3189" s="19">
        <v>48993</v>
      </c>
      <c r="O3189" s="19">
        <v>3</v>
      </c>
      <c r="P3189" s="19">
        <v>2001</v>
      </c>
      <c r="Q3189" s="19">
        <v>36256</v>
      </c>
      <c r="R3189">
        <v>98001</v>
      </c>
      <c r="S3189">
        <v>-122.27</v>
      </c>
      <c r="T3189" s="23">
        <v>3430</v>
      </c>
      <c r="U3189" s="23">
        <v>0</v>
      </c>
      <c r="W3189" s="35">
        <f>$D$1*D3189+$E$1*E3189+$F$1*F3189+$G$1*G3189+$H$1*H3189+$I$1*I3189+$J$1*J3189+$K$1*K3189+$M$1*M3189+$AB$3</f>
        <v>707992.94526934624</v>
      </c>
      <c r="X3189" s="35">
        <f t="shared" si="53"/>
        <v>0</v>
      </c>
      <c r="Y3189" s="16">
        <f>(W3189-C3189)/C3189</f>
        <v>0.37474358304727423</v>
      </c>
    </row>
    <row r="3190" spans="1:25" x14ac:dyDescent="0.35">
      <c r="A3190">
        <v>1118001645</v>
      </c>
      <c r="B3190" t="s">
        <v>224</v>
      </c>
      <c r="C3190" s="10">
        <v>1400000</v>
      </c>
      <c r="D3190" s="7">
        <v>3</v>
      </c>
      <c r="E3190" s="7">
        <v>3.25</v>
      </c>
      <c r="F3190" s="7">
        <v>3020</v>
      </c>
      <c r="G3190" s="7">
        <v>2</v>
      </c>
      <c r="H3190" s="7">
        <v>0</v>
      </c>
      <c r="I3190" s="7">
        <v>0</v>
      </c>
      <c r="J3190" s="7">
        <v>9</v>
      </c>
      <c r="K3190" s="7">
        <v>3020</v>
      </c>
      <c r="L3190" s="21">
        <v>0</v>
      </c>
      <c r="M3190">
        <v>47.633200000000002</v>
      </c>
      <c r="N3190" s="19">
        <v>6073</v>
      </c>
      <c r="O3190" s="19">
        <v>4</v>
      </c>
      <c r="P3190" s="19">
        <v>1954</v>
      </c>
      <c r="Q3190" s="19">
        <v>7700</v>
      </c>
      <c r="R3190">
        <v>98112</v>
      </c>
      <c r="S3190">
        <v>-122.29</v>
      </c>
      <c r="T3190" s="23">
        <v>3020</v>
      </c>
      <c r="U3190" s="23">
        <v>0</v>
      </c>
      <c r="W3190" s="35">
        <f>$D$1*D3190+$E$1*E3190+$F$1*F3190+$G$1*G3190+$H$1*H3190+$I$1*I3190+$J$1*J3190+$K$1*K3190+$M$1*M3190+$AB$3</f>
        <v>856613.46428879723</v>
      </c>
      <c r="X3190" s="35">
        <f t="shared" si="53"/>
        <v>0</v>
      </c>
      <c r="Y3190" s="16">
        <f>(W3190-C3190)/C3190</f>
        <v>-0.38813323979371628</v>
      </c>
    </row>
    <row r="3191" spans="1:25" x14ac:dyDescent="0.35">
      <c r="A3191">
        <v>2968801105</v>
      </c>
      <c r="B3191" t="s">
        <v>115</v>
      </c>
      <c r="C3191" s="9">
        <v>200000</v>
      </c>
      <c r="D3191" s="7">
        <v>2</v>
      </c>
      <c r="E3191" s="7">
        <v>1</v>
      </c>
      <c r="F3191" s="7">
        <v>950</v>
      </c>
      <c r="G3191" s="7">
        <v>1</v>
      </c>
      <c r="H3191" s="7">
        <v>0</v>
      </c>
      <c r="I3191" s="7">
        <v>0</v>
      </c>
      <c r="J3191" s="7">
        <v>6</v>
      </c>
      <c r="K3191" s="7">
        <v>1620</v>
      </c>
      <c r="L3191" s="21">
        <v>0</v>
      </c>
      <c r="M3191">
        <v>47.4572</v>
      </c>
      <c r="N3191" s="19">
        <v>8100</v>
      </c>
      <c r="O3191" s="19">
        <v>3</v>
      </c>
      <c r="P3191" s="19">
        <v>1955</v>
      </c>
      <c r="Q3191" s="19">
        <v>7630</v>
      </c>
      <c r="R3191">
        <v>98166</v>
      </c>
      <c r="S3191">
        <v>-122.351</v>
      </c>
      <c r="T3191" s="23">
        <v>950</v>
      </c>
      <c r="U3191" s="23">
        <v>0</v>
      </c>
      <c r="W3191" s="35">
        <f>$D$1*D3191+$E$1*E3191+$F$1*F3191+$G$1*G3191+$H$1*H3191+$I$1*I3191+$J$1*J3191+$K$1*K3191+$M$1*M3191+$AB$3</f>
        <v>151356.12486841157</v>
      </c>
      <c r="X3191" s="35">
        <f t="shared" si="53"/>
        <v>0</v>
      </c>
      <c r="Y3191" s="16">
        <f>(W3191-C3191)/C3191</f>
        <v>-0.24321937565794213</v>
      </c>
    </row>
    <row r="3192" spans="1:25" x14ac:dyDescent="0.35">
      <c r="A3192">
        <v>3524039209</v>
      </c>
      <c r="B3192" t="s">
        <v>240</v>
      </c>
      <c r="C3192" s="10">
        <v>1140000</v>
      </c>
      <c r="D3192" s="7">
        <v>4</v>
      </c>
      <c r="E3192" s="7">
        <v>2.75</v>
      </c>
      <c r="F3192" s="7">
        <v>3370</v>
      </c>
      <c r="G3192" s="7">
        <v>1</v>
      </c>
      <c r="H3192" s="7">
        <v>0</v>
      </c>
      <c r="I3192" s="7">
        <v>3</v>
      </c>
      <c r="J3192" s="7">
        <v>9</v>
      </c>
      <c r="K3192" s="7">
        <v>2120</v>
      </c>
      <c r="L3192" s="21">
        <v>2014</v>
      </c>
      <c r="M3192">
        <v>47.523200000000003</v>
      </c>
      <c r="N3192" s="19">
        <v>8103</v>
      </c>
      <c r="O3192" s="19">
        <v>3</v>
      </c>
      <c r="P3192" s="19">
        <v>1970</v>
      </c>
      <c r="Q3192" s="19">
        <v>6360</v>
      </c>
      <c r="R3192">
        <v>98136</v>
      </c>
      <c r="S3192">
        <v>-122.383</v>
      </c>
      <c r="T3192" s="23">
        <v>1970</v>
      </c>
      <c r="U3192" s="23">
        <v>1400</v>
      </c>
      <c r="W3192" s="35">
        <f>$D$1*D3192+$E$1*E3192+$F$1*F3192+$G$1*G3192+$H$1*H3192+$I$1*I3192+$J$1*J3192+$K$1*K3192+$M$1*M3192+$AB$3</f>
        <v>1042645.7396155</v>
      </c>
      <c r="X3192" s="35">
        <f t="shared" si="53"/>
        <v>0</v>
      </c>
      <c r="Y3192" s="16">
        <f>(W3192-C3192)/C3192</f>
        <v>-8.5398474021491255E-2</v>
      </c>
    </row>
    <row r="3193" spans="1:25" x14ac:dyDescent="0.35">
      <c r="A3193">
        <v>952003480</v>
      </c>
      <c r="B3193" t="s">
        <v>156</v>
      </c>
      <c r="C3193" s="9">
        <v>445000</v>
      </c>
      <c r="D3193" s="7">
        <v>4</v>
      </c>
      <c r="E3193" s="7">
        <v>1</v>
      </c>
      <c r="F3193" s="7">
        <v>1460</v>
      </c>
      <c r="G3193" s="7">
        <v>1</v>
      </c>
      <c r="H3193" s="7">
        <v>0</v>
      </c>
      <c r="I3193" s="7">
        <v>2</v>
      </c>
      <c r="J3193" s="7">
        <v>6</v>
      </c>
      <c r="K3193" s="7">
        <v>1560</v>
      </c>
      <c r="L3193" s="21">
        <v>0</v>
      </c>
      <c r="M3193">
        <v>47.566000000000003</v>
      </c>
      <c r="N3193" s="19">
        <v>4600</v>
      </c>
      <c r="O3193" s="19">
        <v>3</v>
      </c>
      <c r="P3193" s="19">
        <v>1946</v>
      </c>
      <c r="Q3193" s="19">
        <v>4600</v>
      </c>
      <c r="R3193">
        <v>98126</v>
      </c>
      <c r="S3193">
        <v>-122.38</v>
      </c>
      <c r="T3193" s="23">
        <v>780</v>
      </c>
      <c r="U3193" s="23">
        <v>680</v>
      </c>
      <c r="W3193" s="35">
        <f>$D$1*D3193+$E$1*E3193+$F$1*F3193+$G$1*G3193+$H$1*H3193+$I$1*I3193+$J$1*J3193+$K$1*K3193+$M$1*M3193+$AB$3</f>
        <v>392723.13673076779</v>
      </c>
      <c r="X3193" s="35">
        <f t="shared" si="53"/>
        <v>0</v>
      </c>
      <c r="Y3193" s="16">
        <f>(W3193-C3193)/C3193</f>
        <v>-0.11747609723422969</v>
      </c>
    </row>
    <row r="3194" spans="1:25" x14ac:dyDescent="0.35">
      <c r="A3194">
        <v>2877102670</v>
      </c>
      <c r="B3194" t="s">
        <v>57</v>
      </c>
      <c r="C3194" s="9">
        <v>555000</v>
      </c>
      <c r="D3194" s="7">
        <v>3</v>
      </c>
      <c r="E3194" s="7">
        <v>1.5</v>
      </c>
      <c r="F3194" s="7">
        <v>1740</v>
      </c>
      <c r="G3194" s="7">
        <v>1.5</v>
      </c>
      <c r="H3194" s="7">
        <v>0</v>
      </c>
      <c r="I3194" s="7">
        <v>0</v>
      </c>
      <c r="J3194" s="7">
        <v>7</v>
      </c>
      <c r="K3194" s="7">
        <v>1660</v>
      </c>
      <c r="L3194" s="21">
        <v>0</v>
      </c>
      <c r="M3194">
        <v>47.678199999999997</v>
      </c>
      <c r="N3194" s="19">
        <v>4200</v>
      </c>
      <c r="O3194" s="19">
        <v>4</v>
      </c>
      <c r="P3194" s="19">
        <v>1920</v>
      </c>
      <c r="Q3194" s="19">
        <v>3750</v>
      </c>
      <c r="R3194">
        <v>98117</v>
      </c>
      <c r="S3194">
        <v>-122.361</v>
      </c>
      <c r="T3194" s="23">
        <v>1640</v>
      </c>
      <c r="U3194" s="23">
        <v>100</v>
      </c>
      <c r="W3194" s="35">
        <f>$D$1*D3194+$E$1*E3194+$F$1*F3194+$G$1*G3194+$H$1*H3194+$I$1*I3194+$J$1*J3194+$K$1*K3194+$M$1*M3194+$AB$3</f>
        <v>488130.07904047891</v>
      </c>
      <c r="X3194" s="35">
        <f t="shared" si="53"/>
        <v>0</v>
      </c>
      <c r="Y3194" s="16">
        <f>(W3194-C3194)/C3194</f>
        <v>-0.12048634407120916</v>
      </c>
    </row>
    <row r="3195" spans="1:25" x14ac:dyDescent="0.35">
      <c r="A3195">
        <v>5014000100</v>
      </c>
      <c r="B3195" t="s">
        <v>110</v>
      </c>
      <c r="C3195" s="9">
        <v>537000</v>
      </c>
      <c r="D3195" s="7">
        <v>4</v>
      </c>
      <c r="E3195" s="7">
        <v>2</v>
      </c>
      <c r="F3195" s="7">
        <v>1720</v>
      </c>
      <c r="G3195" s="7">
        <v>1</v>
      </c>
      <c r="H3195" s="7">
        <v>0</v>
      </c>
      <c r="I3195" s="7">
        <v>0</v>
      </c>
      <c r="J3195" s="7">
        <v>7</v>
      </c>
      <c r="K3195" s="7">
        <v>1280</v>
      </c>
      <c r="L3195" s="21">
        <v>0</v>
      </c>
      <c r="M3195">
        <v>47.573399999999999</v>
      </c>
      <c r="N3195" s="19">
        <v>6413</v>
      </c>
      <c r="O3195" s="19">
        <v>4</v>
      </c>
      <c r="P3195" s="19">
        <v>1950</v>
      </c>
      <c r="Q3195" s="19">
        <v>6413</v>
      </c>
      <c r="R3195">
        <v>98116</v>
      </c>
      <c r="S3195">
        <v>-122.395</v>
      </c>
      <c r="T3195" s="23">
        <v>860</v>
      </c>
      <c r="U3195" s="23">
        <v>860</v>
      </c>
      <c r="W3195" s="35">
        <f>$D$1*D3195+$E$1*E3195+$F$1*F3195+$G$1*G3195+$H$1*H3195+$I$1*I3195+$J$1*J3195+$K$1*K3195+$M$1*M3195+$AB$3</f>
        <v>387387.64975279197</v>
      </c>
      <c r="X3195" s="35">
        <f t="shared" si="53"/>
        <v>0</v>
      </c>
      <c r="Y3195" s="16">
        <f>(W3195-C3195)/C3195</f>
        <v>-0.27860772857953076</v>
      </c>
    </row>
    <row r="3196" spans="1:25" x14ac:dyDescent="0.35">
      <c r="A3196">
        <v>7399301050</v>
      </c>
      <c r="B3196" t="s">
        <v>185</v>
      </c>
      <c r="C3196" s="9">
        <v>315000</v>
      </c>
      <c r="D3196" s="7">
        <v>3</v>
      </c>
      <c r="E3196" s="7">
        <v>1.75</v>
      </c>
      <c r="F3196" s="7">
        <v>1480</v>
      </c>
      <c r="G3196" s="7">
        <v>1</v>
      </c>
      <c r="H3196" s="7">
        <v>0</v>
      </c>
      <c r="I3196" s="7">
        <v>0</v>
      </c>
      <c r="J3196" s="7">
        <v>7</v>
      </c>
      <c r="K3196" s="7">
        <v>1480</v>
      </c>
      <c r="L3196" s="21">
        <v>0</v>
      </c>
      <c r="M3196">
        <v>47.462899999999998</v>
      </c>
      <c r="N3196" s="19">
        <v>7500</v>
      </c>
      <c r="O3196" s="19">
        <v>4</v>
      </c>
      <c r="P3196" s="19">
        <v>1968</v>
      </c>
      <c r="Q3196" s="19">
        <v>7500</v>
      </c>
      <c r="R3196">
        <v>98055</v>
      </c>
      <c r="S3196">
        <v>-122.187</v>
      </c>
      <c r="T3196" s="23">
        <v>1480</v>
      </c>
      <c r="U3196" s="23">
        <v>0</v>
      </c>
      <c r="W3196" s="35">
        <f>$D$1*D3196+$E$1*E3196+$F$1*F3196+$G$1*G3196+$H$1*H3196+$I$1*I3196+$J$1*J3196+$K$1*K3196+$M$1*M3196+$AB$3</f>
        <v>300496.17908455059</v>
      </c>
      <c r="X3196" s="35">
        <f t="shared" si="53"/>
        <v>0</v>
      </c>
      <c r="Y3196" s="16">
        <f>(W3196-C3196)/C3196</f>
        <v>-4.6043875922061619E-2</v>
      </c>
    </row>
    <row r="3197" spans="1:25" x14ac:dyDescent="0.35">
      <c r="A3197">
        <v>6979940100</v>
      </c>
      <c r="B3197" t="s">
        <v>310</v>
      </c>
      <c r="C3197" s="9">
        <v>805000</v>
      </c>
      <c r="D3197" s="7">
        <v>5</v>
      </c>
      <c r="E3197" s="7">
        <v>2.5</v>
      </c>
      <c r="F3197" s="7">
        <v>3320</v>
      </c>
      <c r="G3197" s="7">
        <v>2</v>
      </c>
      <c r="H3197" s="7">
        <v>0</v>
      </c>
      <c r="I3197" s="7">
        <v>0</v>
      </c>
      <c r="J3197" s="7">
        <v>9</v>
      </c>
      <c r="K3197" s="7">
        <v>3060</v>
      </c>
      <c r="L3197" s="21">
        <v>0</v>
      </c>
      <c r="M3197">
        <v>47.586199999999998</v>
      </c>
      <c r="N3197" s="19">
        <v>7266</v>
      </c>
      <c r="O3197" s="19">
        <v>3</v>
      </c>
      <c r="P3197" s="19">
        <v>2000</v>
      </c>
      <c r="Q3197" s="19">
        <v>10269</v>
      </c>
      <c r="R3197">
        <v>98075</v>
      </c>
      <c r="S3197">
        <v>-122.054</v>
      </c>
      <c r="T3197" s="23">
        <v>3320</v>
      </c>
      <c r="U3197" s="23">
        <v>0</v>
      </c>
      <c r="W3197" s="35">
        <f>$D$1*D3197+$E$1*E3197+$F$1*F3197+$G$1*G3197+$H$1*H3197+$I$1*I3197+$J$1*J3197+$K$1*K3197+$M$1*M3197+$AB$3</f>
        <v>836276.81999188289</v>
      </c>
      <c r="X3197" s="35">
        <f t="shared" si="53"/>
        <v>0</v>
      </c>
      <c r="Y3197" s="16">
        <f>(W3197-C3197)/C3197</f>
        <v>3.8853192536500485E-2</v>
      </c>
    </row>
    <row r="3198" spans="1:25" x14ac:dyDescent="0.35">
      <c r="A3198">
        <v>8731982840</v>
      </c>
      <c r="B3198" t="s">
        <v>40</v>
      </c>
      <c r="C3198" s="9">
        <v>414000</v>
      </c>
      <c r="D3198" s="7">
        <v>4</v>
      </c>
      <c r="E3198" s="7">
        <v>2.5</v>
      </c>
      <c r="F3198" s="7">
        <v>3490</v>
      </c>
      <c r="G3198" s="7">
        <v>1.5</v>
      </c>
      <c r="H3198" s="7">
        <v>0</v>
      </c>
      <c r="I3198" s="7">
        <v>0</v>
      </c>
      <c r="J3198" s="7">
        <v>8</v>
      </c>
      <c r="K3198" s="7">
        <v>2540</v>
      </c>
      <c r="L3198" s="21">
        <v>0</v>
      </c>
      <c r="M3198">
        <v>47.319800000000001</v>
      </c>
      <c r="N3198" s="19">
        <v>9030</v>
      </c>
      <c r="O3198" s="19">
        <v>4</v>
      </c>
      <c r="P3198" s="19">
        <v>1969</v>
      </c>
      <c r="Q3198" s="19">
        <v>8400</v>
      </c>
      <c r="R3198">
        <v>98023</v>
      </c>
      <c r="S3198">
        <v>-122.386</v>
      </c>
      <c r="T3198" s="23">
        <v>3490</v>
      </c>
      <c r="U3198" s="23">
        <v>0</v>
      </c>
      <c r="W3198" s="35">
        <f>$D$1*D3198+$E$1*E3198+$F$1*F3198+$G$1*G3198+$H$1*H3198+$I$1*I3198+$J$1*J3198+$K$1*K3198+$M$1*M3198+$AB$3</f>
        <v>666797.2477678284</v>
      </c>
      <c r="X3198" s="35">
        <f t="shared" si="53"/>
        <v>0</v>
      </c>
      <c r="Y3198" s="16">
        <f>(W3198-C3198)/C3198</f>
        <v>0.61062137141987538</v>
      </c>
    </row>
    <row r="3199" spans="1:25" x14ac:dyDescent="0.35">
      <c r="A3199">
        <v>6909200037</v>
      </c>
      <c r="B3199" t="s">
        <v>270</v>
      </c>
      <c r="C3199" s="9">
        <v>375000</v>
      </c>
      <c r="D3199" s="7">
        <v>2</v>
      </c>
      <c r="E3199" s="7">
        <v>1.5</v>
      </c>
      <c r="F3199" s="7">
        <v>1160</v>
      </c>
      <c r="G3199" s="7">
        <v>2</v>
      </c>
      <c r="H3199" s="7">
        <v>0</v>
      </c>
      <c r="I3199" s="7">
        <v>0</v>
      </c>
      <c r="J3199" s="7">
        <v>7</v>
      </c>
      <c r="K3199" s="7">
        <v>1458</v>
      </c>
      <c r="L3199" s="21">
        <v>0</v>
      </c>
      <c r="M3199">
        <v>47.5916</v>
      </c>
      <c r="N3199" s="19">
        <v>1648</v>
      </c>
      <c r="O3199" s="19">
        <v>3</v>
      </c>
      <c r="P3199" s="19">
        <v>2002</v>
      </c>
      <c r="Q3199" s="19">
        <v>2351</v>
      </c>
      <c r="R3199">
        <v>98144</v>
      </c>
      <c r="S3199">
        <v>-122.29300000000001</v>
      </c>
      <c r="T3199" s="23">
        <v>1160</v>
      </c>
      <c r="U3199" s="23">
        <v>0</v>
      </c>
      <c r="W3199" s="35">
        <f>$D$1*D3199+$E$1*E3199+$F$1*F3199+$G$1*G3199+$H$1*H3199+$I$1*I3199+$J$1*J3199+$K$1*K3199+$M$1*M3199+$AB$3</f>
        <v>324265.86555116251</v>
      </c>
      <c r="X3199" s="35">
        <f t="shared" si="53"/>
        <v>0</v>
      </c>
      <c r="Y3199" s="16">
        <f>(W3199-C3199)/C3199</f>
        <v>-0.13529102519689998</v>
      </c>
    </row>
    <row r="3200" spans="1:25" x14ac:dyDescent="0.35">
      <c r="A3200">
        <v>1160000115</v>
      </c>
      <c r="B3200" t="s">
        <v>115</v>
      </c>
      <c r="C3200" s="9">
        <v>401000</v>
      </c>
      <c r="D3200" s="7">
        <v>4</v>
      </c>
      <c r="E3200" s="7">
        <v>1.75</v>
      </c>
      <c r="F3200" s="7">
        <v>3010</v>
      </c>
      <c r="G3200" s="7">
        <v>1</v>
      </c>
      <c r="H3200" s="7">
        <v>0</v>
      </c>
      <c r="I3200" s="7">
        <v>0</v>
      </c>
      <c r="J3200" s="7">
        <v>8</v>
      </c>
      <c r="K3200" s="7">
        <v>2040</v>
      </c>
      <c r="L3200" s="21">
        <v>0</v>
      </c>
      <c r="M3200">
        <v>47.707000000000001</v>
      </c>
      <c r="N3200" s="19">
        <v>12523</v>
      </c>
      <c r="O3200" s="19">
        <v>3</v>
      </c>
      <c r="P3200" s="19">
        <v>1952</v>
      </c>
      <c r="Q3200" s="19">
        <v>7560</v>
      </c>
      <c r="R3200">
        <v>98125</v>
      </c>
      <c r="S3200">
        <v>-122.316</v>
      </c>
      <c r="T3200" s="23">
        <v>1780</v>
      </c>
      <c r="U3200" s="23">
        <v>1230</v>
      </c>
      <c r="W3200" s="35">
        <f>$D$1*D3200+$E$1*E3200+$F$1*F3200+$G$1*G3200+$H$1*H3200+$I$1*I3200+$J$1*J3200+$K$1*K3200+$M$1*M3200+$AB$3</f>
        <v>835111.33872029558</v>
      </c>
      <c r="X3200" s="35">
        <f t="shared" si="53"/>
        <v>0</v>
      </c>
      <c r="Y3200" s="16">
        <f>(W3200-C3200)/C3200</f>
        <v>1.0825719170082184</v>
      </c>
    </row>
    <row r="3201" spans="1:25" x14ac:dyDescent="0.35">
      <c r="A3201">
        <v>7893207665</v>
      </c>
      <c r="B3201" t="s">
        <v>94</v>
      </c>
      <c r="C3201" s="9">
        <v>210000</v>
      </c>
      <c r="D3201" s="7">
        <v>3</v>
      </c>
      <c r="E3201" s="7">
        <v>1</v>
      </c>
      <c r="F3201" s="7">
        <v>1030</v>
      </c>
      <c r="G3201" s="7">
        <v>1</v>
      </c>
      <c r="H3201" s="7">
        <v>0</v>
      </c>
      <c r="I3201" s="7">
        <v>0</v>
      </c>
      <c r="J3201" s="7">
        <v>7</v>
      </c>
      <c r="K3201" s="7">
        <v>1730</v>
      </c>
      <c r="L3201" s="21">
        <v>0</v>
      </c>
      <c r="M3201">
        <v>47.423099999999998</v>
      </c>
      <c r="N3201" s="19">
        <v>4583</v>
      </c>
      <c r="O3201" s="19">
        <v>3</v>
      </c>
      <c r="P3201" s="19">
        <v>1967</v>
      </c>
      <c r="Q3201" s="19">
        <v>8023</v>
      </c>
      <c r="R3201">
        <v>98198</v>
      </c>
      <c r="S3201">
        <v>-122.32899999999999</v>
      </c>
      <c r="T3201" s="23">
        <v>1030</v>
      </c>
      <c r="U3201" s="23">
        <v>0</v>
      </c>
      <c r="W3201" s="35">
        <f>$D$1*D3201+$E$1*E3201+$F$1*F3201+$G$1*G3201+$H$1*H3201+$I$1*I3201+$J$1*J3201+$K$1*K3201+$M$1*M3201+$AB$3</f>
        <v>189119.90408598632</v>
      </c>
      <c r="X3201" s="35">
        <f t="shared" si="53"/>
        <v>0</v>
      </c>
      <c r="Y3201" s="16">
        <f>(W3201-C3201)/C3201</f>
        <v>-9.9429028161969926E-2</v>
      </c>
    </row>
    <row r="3202" spans="1:25" x14ac:dyDescent="0.35">
      <c r="A3202">
        <v>8024201270</v>
      </c>
      <c r="B3202" t="s">
        <v>218</v>
      </c>
      <c r="C3202" s="9">
        <v>365000</v>
      </c>
      <c r="D3202" s="7">
        <v>2</v>
      </c>
      <c r="E3202" s="7">
        <v>1</v>
      </c>
      <c r="F3202" s="7">
        <v>980</v>
      </c>
      <c r="G3202" s="7">
        <v>1</v>
      </c>
      <c r="H3202" s="7">
        <v>0</v>
      </c>
      <c r="I3202" s="7">
        <v>0</v>
      </c>
      <c r="J3202" s="7">
        <v>7</v>
      </c>
      <c r="K3202" s="7">
        <v>1430</v>
      </c>
      <c r="L3202" s="21">
        <v>0</v>
      </c>
      <c r="M3202">
        <v>47.700200000000002</v>
      </c>
      <c r="N3202" s="19">
        <v>5110</v>
      </c>
      <c r="O3202" s="19">
        <v>4</v>
      </c>
      <c r="P3202" s="19">
        <v>1939</v>
      </c>
      <c r="Q3202" s="19">
        <v>5110</v>
      </c>
      <c r="R3202">
        <v>98115</v>
      </c>
      <c r="S3202">
        <v>-122.31399999999999</v>
      </c>
      <c r="T3202" s="23">
        <v>780</v>
      </c>
      <c r="U3202" s="23">
        <v>200</v>
      </c>
      <c r="W3202" s="35">
        <f>$D$1*D3202+$E$1*E3202+$F$1*F3202+$G$1*G3202+$H$1*H3202+$I$1*I3202+$J$1*J3202+$K$1*K3202+$M$1*M3202+$AB$3</f>
        <v>388965.62599146739</v>
      </c>
      <c r="X3202" s="35">
        <f t="shared" si="53"/>
        <v>0</v>
      </c>
      <c r="Y3202" s="16">
        <f>(W3202-C3202)/C3202</f>
        <v>6.5659249291691466E-2</v>
      </c>
    </row>
    <row r="3203" spans="1:25" x14ac:dyDescent="0.35">
      <c r="A3203">
        <v>3800008</v>
      </c>
      <c r="B3203" t="s">
        <v>208</v>
      </c>
      <c r="C3203" s="9">
        <v>178000</v>
      </c>
      <c r="D3203" s="7">
        <v>5</v>
      </c>
      <c r="E3203" s="7">
        <v>1.5</v>
      </c>
      <c r="F3203" s="7">
        <v>1990</v>
      </c>
      <c r="G3203" s="7">
        <v>1</v>
      </c>
      <c r="H3203" s="7">
        <v>0</v>
      </c>
      <c r="I3203" s="7">
        <v>0</v>
      </c>
      <c r="J3203" s="7">
        <v>7</v>
      </c>
      <c r="K3203" s="7">
        <v>1860</v>
      </c>
      <c r="L3203" s="21">
        <v>0</v>
      </c>
      <c r="M3203">
        <v>47.4938</v>
      </c>
      <c r="N3203" s="19">
        <v>18200</v>
      </c>
      <c r="O3203" s="19">
        <v>3</v>
      </c>
      <c r="P3203" s="19">
        <v>1960</v>
      </c>
      <c r="Q3203" s="19">
        <v>8658</v>
      </c>
      <c r="R3203">
        <v>98178</v>
      </c>
      <c r="S3203">
        <v>-122.262</v>
      </c>
      <c r="T3203" s="23">
        <v>1990</v>
      </c>
      <c r="U3203" s="23">
        <v>0</v>
      </c>
      <c r="W3203" s="35">
        <f>$D$1*D3203+$E$1*E3203+$F$1*F3203+$G$1*G3203+$H$1*H3203+$I$1*I3203+$J$1*J3203+$K$1*K3203+$M$1*M3203+$AB$3</f>
        <v>372118.35731196031</v>
      </c>
      <c r="X3203" s="35">
        <f t="shared" si="53"/>
        <v>0</v>
      </c>
      <c r="Y3203" s="16">
        <f>(W3203-C3203)/C3203</f>
        <v>1.0905525691683164</v>
      </c>
    </row>
    <row r="3204" spans="1:25" x14ac:dyDescent="0.35">
      <c r="A3204">
        <v>6788200931</v>
      </c>
      <c r="B3204" t="s">
        <v>228</v>
      </c>
      <c r="C3204" s="9">
        <v>710000</v>
      </c>
      <c r="D3204" s="7">
        <v>2</v>
      </c>
      <c r="E3204" s="7">
        <v>1</v>
      </c>
      <c r="F3204" s="7">
        <v>1790</v>
      </c>
      <c r="G3204" s="7">
        <v>1</v>
      </c>
      <c r="H3204" s="7">
        <v>0</v>
      </c>
      <c r="I3204" s="7">
        <v>0</v>
      </c>
      <c r="J3204" s="7">
        <v>7</v>
      </c>
      <c r="K3204" s="7">
        <v>1310</v>
      </c>
      <c r="L3204" s="21">
        <v>0</v>
      </c>
      <c r="M3204">
        <v>47.640500000000003</v>
      </c>
      <c r="N3204" s="19">
        <v>4000</v>
      </c>
      <c r="O3204" s="19">
        <v>4</v>
      </c>
      <c r="P3204" s="19">
        <v>1923</v>
      </c>
      <c r="Q3204" s="19">
        <v>4000</v>
      </c>
      <c r="R3204">
        <v>98112</v>
      </c>
      <c r="S3204">
        <v>-122.301</v>
      </c>
      <c r="T3204" s="23">
        <v>1040</v>
      </c>
      <c r="U3204" s="23">
        <v>750</v>
      </c>
      <c r="W3204" s="35">
        <f>$D$1*D3204+$E$1*E3204+$F$1*F3204+$G$1*G3204+$H$1*H3204+$I$1*I3204+$J$1*J3204+$K$1*K3204+$M$1*M3204+$AB$3</f>
        <v>523671.32682166994</v>
      </c>
      <c r="X3204" s="35">
        <f t="shared" ref="X3204:X3267" si="54">IF(W3204&lt;0, 1,0)</f>
        <v>0</v>
      </c>
      <c r="Y3204" s="16">
        <f>(W3204-C3204)/C3204</f>
        <v>-0.26243475095539448</v>
      </c>
    </row>
    <row r="3205" spans="1:25" x14ac:dyDescent="0.35">
      <c r="A3205">
        <v>723049596</v>
      </c>
      <c r="B3205" t="s">
        <v>276</v>
      </c>
      <c r="C3205" s="9">
        <v>255000</v>
      </c>
      <c r="D3205" s="7">
        <v>2</v>
      </c>
      <c r="E3205" s="7">
        <v>1</v>
      </c>
      <c r="F3205" s="7">
        <v>810</v>
      </c>
      <c r="G3205" s="7">
        <v>1</v>
      </c>
      <c r="H3205" s="7">
        <v>0</v>
      </c>
      <c r="I3205" s="7">
        <v>0</v>
      </c>
      <c r="J3205" s="7">
        <v>6</v>
      </c>
      <c r="K3205" s="7">
        <v>1440</v>
      </c>
      <c r="L3205" s="21">
        <v>0</v>
      </c>
      <c r="M3205">
        <v>47.488999999999997</v>
      </c>
      <c r="N3205" s="19">
        <v>7980</v>
      </c>
      <c r="O3205" s="19">
        <v>1</v>
      </c>
      <c r="P3205" s="19">
        <v>1928</v>
      </c>
      <c r="Q3205" s="19">
        <v>7980</v>
      </c>
      <c r="R3205">
        <v>98146</v>
      </c>
      <c r="S3205">
        <v>-122.337</v>
      </c>
      <c r="T3205" s="23">
        <v>810</v>
      </c>
      <c r="U3205" s="23">
        <v>0</v>
      </c>
      <c r="W3205" s="35">
        <f>$D$1*D3205+$E$1*E3205+$F$1*F3205+$G$1*G3205+$H$1*H3205+$I$1*I3205+$J$1*J3205+$K$1*K3205+$M$1*M3205+$AB$3</f>
        <v>140641.51996594295</v>
      </c>
      <c r="X3205" s="35">
        <f t="shared" si="54"/>
        <v>0</v>
      </c>
      <c r="Y3205" s="16">
        <f>(W3205-C3205)/C3205</f>
        <v>-0.44846462758453748</v>
      </c>
    </row>
    <row r="3206" spans="1:25" x14ac:dyDescent="0.35">
      <c r="A3206">
        <v>7214711270</v>
      </c>
      <c r="B3206" t="s">
        <v>227</v>
      </c>
      <c r="C3206" s="9">
        <v>528000</v>
      </c>
      <c r="D3206" s="7">
        <v>5</v>
      </c>
      <c r="E3206" s="7">
        <v>2.25</v>
      </c>
      <c r="F3206" s="7">
        <v>2940</v>
      </c>
      <c r="G3206" s="7">
        <v>1</v>
      </c>
      <c r="H3206" s="7">
        <v>0</v>
      </c>
      <c r="I3206" s="7">
        <v>0</v>
      </c>
      <c r="J3206" s="7">
        <v>8</v>
      </c>
      <c r="K3206" s="7">
        <v>2620</v>
      </c>
      <c r="L3206" s="21">
        <v>0</v>
      </c>
      <c r="M3206">
        <v>47.765300000000003</v>
      </c>
      <c r="N3206" s="19">
        <v>38009</v>
      </c>
      <c r="O3206" s="19">
        <v>3</v>
      </c>
      <c r="P3206" s="19">
        <v>1977</v>
      </c>
      <c r="Q3206" s="19">
        <v>38300</v>
      </c>
      <c r="R3206">
        <v>98077</v>
      </c>
      <c r="S3206">
        <v>-122.077</v>
      </c>
      <c r="T3206" s="23">
        <v>1700</v>
      </c>
      <c r="U3206" s="23">
        <v>1240</v>
      </c>
      <c r="W3206" s="35">
        <f>$D$1*D3206+$E$1*E3206+$F$1*F3206+$G$1*G3206+$H$1*H3206+$I$1*I3206+$J$1*J3206+$K$1*K3206+$M$1*M3206+$AB$3</f>
        <v>823539.41597772762</v>
      </c>
      <c r="X3206" s="35">
        <f t="shared" si="54"/>
        <v>0</v>
      </c>
      <c r="Y3206" s="16">
        <f>(W3206-C3206)/C3206</f>
        <v>0.55973374238205986</v>
      </c>
    </row>
    <row r="3207" spans="1:25" x14ac:dyDescent="0.35">
      <c r="A3207">
        <v>4136980090</v>
      </c>
      <c r="B3207" t="s">
        <v>71</v>
      </c>
      <c r="C3207" s="9">
        <v>537000</v>
      </c>
      <c r="D3207" s="7">
        <v>4</v>
      </c>
      <c r="E3207" s="7">
        <v>4.25</v>
      </c>
      <c r="F3207" s="7">
        <v>4883</v>
      </c>
      <c r="G3207" s="7">
        <v>2</v>
      </c>
      <c r="H3207" s="7">
        <v>0</v>
      </c>
      <c r="I3207" s="7">
        <v>3</v>
      </c>
      <c r="J3207" s="7">
        <v>10</v>
      </c>
      <c r="K3207" s="7">
        <v>3736</v>
      </c>
      <c r="L3207" s="21">
        <v>0</v>
      </c>
      <c r="M3207">
        <v>47.262999999999998</v>
      </c>
      <c r="N3207" s="19">
        <v>26040</v>
      </c>
      <c r="O3207" s="19">
        <v>3</v>
      </c>
      <c r="P3207" s="19">
        <v>2006</v>
      </c>
      <c r="Q3207" s="19">
        <v>9870</v>
      </c>
      <c r="R3207">
        <v>98092</v>
      </c>
      <c r="S3207">
        <v>-122.21599999999999</v>
      </c>
      <c r="T3207" s="23">
        <v>3859</v>
      </c>
      <c r="U3207" s="23">
        <v>1024</v>
      </c>
      <c r="W3207" s="35">
        <f>$D$1*D3207+$E$1*E3207+$F$1*F3207+$G$1*G3207+$H$1*H3207+$I$1*I3207+$J$1*J3207+$K$1*K3207+$M$1*M3207+$AB$3</f>
        <v>1238784.2245934121</v>
      </c>
      <c r="X3207" s="35">
        <f t="shared" si="54"/>
        <v>0</v>
      </c>
      <c r="Y3207" s="16">
        <f>(W3207-C3207)/C3207</f>
        <v>1.3068607534327972</v>
      </c>
    </row>
    <row r="3208" spans="1:25" x14ac:dyDescent="0.35">
      <c r="A3208">
        <v>9278200131</v>
      </c>
      <c r="B3208" t="s">
        <v>168</v>
      </c>
      <c r="C3208" s="9">
        <v>442000</v>
      </c>
      <c r="D3208" s="7">
        <v>4</v>
      </c>
      <c r="E3208" s="7">
        <v>1.5</v>
      </c>
      <c r="F3208" s="7">
        <v>1360</v>
      </c>
      <c r="G3208" s="7">
        <v>1</v>
      </c>
      <c r="H3208" s="7">
        <v>0</v>
      </c>
      <c r="I3208" s="7">
        <v>0</v>
      </c>
      <c r="J3208" s="7">
        <v>7</v>
      </c>
      <c r="K3208" s="7">
        <v>1520</v>
      </c>
      <c r="L3208" s="21">
        <v>0</v>
      </c>
      <c r="M3208">
        <v>47.575499999999998</v>
      </c>
      <c r="N3208" s="19">
        <v>6110</v>
      </c>
      <c r="O3208" s="19">
        <v>3</v>
      </c>
      <c r="P3208" s="19">
        <v>1955</v>
      </c>
      <c r="Q3208" s="19">
        <v>6110</v>
      </c>
      <c r="R3208">
        <v>98116</v>
      </c>
      <c r="S3208">
        <v>-122.396</v>
      </c>
      <c r="T3208" s="23">
        <v>1010</v>
      </c>
      <c r="U3208" s="23">
        <v>350</v>
      </c>
      <c r="W3208" s="35">
        <f>$D$1*D3208+$E$1*E3208+$F$1*F3208+$G$1*G3208+$H$1*H3208+$I$1*I3208+$J$1*J3208+$K$1*K3208+$M$1*M3208+$AB$3</f>
        <v>319397.93758253008</v>
      </c>
      <c r="X3208" s="35">
        <f t="shared" si="54"/>
        <v>0</v>
      </c>
      <c r="Y3208" s="16">
        <f>(W3208-C3208)/C3208</f>
        <v>-0.27738023171373283</v>
      </c>
    </row>
    <row r="3209" spans="1:25" x14ac:dyDescent="0.35">
      <c r="A3209">
        <v>4046600750</v>
      </c>
      <c r="B3209" t="s">
        <v>158</v>
      </c>
      <c r="C3209" s="9">
        <v>375000</v>
      </c>
      <c r="D3209" s="7">
        <v>3</v>
      </c>
      <c r="E3209" s="7">
        <v>1.75</v>
      </c>
      <c r="F3209" s="7">
        <v>1370</v>
      </c>
      <c r="G3209" s="7">
        <v>1</v>
      </c>
      <c r="H3209" s="7">
        <v>0</v>
      </c>
      <c r="I3209" s="7">
        <v>0</v>
      </c>
      <c r="J3209" s="7">
        <v>7</v>
      </c>
      <c r="K3209" s="7">
        <v>1430</v>
      </c>
      <c r="L3209" s="21">
        <v>2006</v>
      </c>
      <c r="M3209">
        <v>47.700200000000002</v>
      </c>
      <c r="N3209" s="19">
        <v>19550</v>
      </c>
      <c r="O3209" s="19">
        <v>3</v>
      </c>
      <c r="P3209" s="19">
        <v>1978</v>
      </c>
      <c r="Q3209" s="19">
        <v>17550</v>
      </c>
      <c r="R3209">
        <v>98014</v>
      </c>
      <c r="S3209">
        <v>-121.91200000000001</v>
      </c>
      <c r="T3209" s="23">
        <v>1370</v>
      </c>
      <c r="U3209" s="23">
        <v>0</v>
      </c>
      <c r="W3209" s="35">
        <f>$D$1*D3209+$E$1*E3209+$F$1*F3209+$G$1*G3209+$H$1*H3209+$I$1*I3209+$J$1*J3209+$K$1*K3209+$M$1*M3209+$AB$3</f>
        <v>431104.52604337409</v>
      </c>
      <c r="X3209" s="35">
        <f t="shared" si="54"/>
        <v>0</v>
      </c>
      <c r="Y3209" s="16">
        <f>(W3209-C3209)/C3209</f>
        <v>0.14961206944899758</v>
      </c>
    </row>
    <row r="3210" spans="1:25" x14ac:dyDescent="0.35">
      <c r="A3210">
        <v>9510970090</v>
      </c>
      <c r="B3210" t="s">
        <v>117</v>
      </c>
      <c r="C3210" s="9">
        <v>637250</v>
      </c>
      <c r="D3210" s="7">
        <v>4</v>
      </c>
      <c r="E3210" s="7">
        <v>2.5</v>
      </c>
      <c r="F3210" s="7">
        <v>2120</v>
      </c>
      <c r="G3210" s="7">
        <v>2</v>
      </c>
      <c r="H3210" s="7">
        <v>0</v>
      </c>
      <c r="I3210" s="7">
        <v>0</v>
      </c>
      <c r="J3210" s="7">
        <v>9</v>
      </c>
      <c r="K3210" s="7">
        <v>2120</v>
      </c>
      <c r="L3210" s="21">
        <v>0</v>
      </c>
      <c r="M3210">
        <v>47.666200000000003</v>
      </c>
      <c r="N3210" s="19">
        <v>3220</v>
      </c>
      <c r="O3210" s="19">
        <v>3</v>
      </c>
      <c r="P3210" s="19">
        <v>2005</v>
      </c>
      <c r="Q3210" s="19">
        <v>3547</v>
      </c>
      <c r="R3210">
        <v>98052</v>
      </c>
      <c r="S3210">
        <v>-122.083</v>
      </c>
      <c r="T3210" s="23">
        <v>2120</v>
      </c>
      <c r="U3210" s="23">
        <v>0</v>
      </c>
      <c r="W3210" s="35">
        <f>$D$1*D3210+$E$1*E3210+$F$1*F3210+$G$1*G3210+$H$1*H3210+$I$1*I3210+$J$1*J3210+$K$1*K3210+$M$1*M3210+$AB$3</f>
        <v>655390.61617473885</v>
      </c>
      <c r="X3210" s="35">
        <f t="shared" si="54"/>
        <v>0</v>
      </c>
      <c r="Y3210" s="16">
        <f>(W3210-C3210)/C3210</f>
        <v>2.8467032051375213E-2</v>
      </c>
    </row>
    <row r="3211" spans="1:25" x14ac:dyDescent="0.35">
      <c r="A3211">
        <v>2594200375</v>
      </c>
      <c r="B3211" t="s">
        <v>105</v>
      </c>
      <c r="C3211" s="9">
        <v>427500</v>
      </c>
      <c r="D3211" s="7">
        <v>3</v>
      </c>
      <c r="E3211" s="7">
        <v>1.75</v>
      </c>
      <c r="F3211" s="7">
        <v>1240</v>
      </c>
      <c r="G3211" s="7">
        <v>1</v>
      </c>
      <c r="H3211" s="7">
        <v>0</v>
      </c>
      <c r="I3211" s="7">
        <v>0</v>
      </c>
      <c r="J3211" s="7">
        <v>7</v>
      </c>
      <c r="K3211" s="7">
        <v>1640</v>
      </c>
      <c r="L3211" s="21">
        <v>0</v>
      </c>
      <c r="M3211">
        <v>47.514200000000002</v>
      </c>
      <c r="N3211" s="19">
        <v>7200</v>
      </c>
      <c r="O3211" s="19">
        <v>5</v>
      </c>
      <c r="P3211" s="19">
        <v>1942</v>
      </c>
      <c r="Q3211" s="19">
        <v>7200</v>
      </c>
      <c r="R3211">
        <v>98136</v>
      </c>
      <c r="S3211">
        <v>-122.389</v>
      </c>
      <c r="T3211" s="23">
        <v>1240</v>
      </c>
      <c r="U3211" s="23">
        <v>0</v>
      </c>
      <c r="W3211" s="35">
        <f>$D$1*D3211+$E$1*E3211+$F$1*F3211+$G$1*G3211+$H$1*H3211+$I$1*I3211+$J$1*J3211+$K$1*K3211+$M$1*M3211+$AB$3</f>
        <v>283377.28912439942</v>
      </c>
      <c r="X3211" s="35">
        <f t="shared" si="54"/>
        <v>0</v>
      </c>
      <c r="Y3211" s="16">
        <f>(W3211-C3211)/C3211</f>
        <v>-0.33712914824701889</v>
      </c>
    </row>
    <row r="3212" spans="1:25" x14ac:dyDescent="0.35">
      <c r="A3212">
        <v>1125069064</v>
      </c>
      <c r="B3212" t="s">
        <v>138</v>
      </c>
      <c r="C3212" s="9">
        <v>700000</v>
      </c>
      <c r="D3212" s="7">
        <v>4</v>
      </c>
      <c r="E3212" s="7">
        <v>2.5</v>
      </c>
      <c r="F3212" s="7">
        <v>2770</v>
      </c>
      <c r="G3212" s="7">
        <v>2</v>
      </c>
      <c r="H3212" s="7">
        <v>0</v>
      </c>
      <c r="I3212" s="7">
        <v>0</v>
      </c>
      <c r="J3212" s="7">
        <v>8</v>
      </c>
      <c r="K3212" s="7">
        <v>2650</v>
      </c>
      <c r="L3212" s="21">
        <v>0</v>
      </c>
      <c r="M3212">
        <v>47.662399999999998</v>
      </c>
      <c r="N3212" s="19">
        <v>89298</v>
      </c>
      <c r="O3212" s="19">
        <v>3</v>
      </c>
      <c r="P3212" s="19">
        <v>2004</v>
      </c>
      <c r="Q3212" s="19">
        <v>89298</v>
      </c>
      <c r="R3212">
        <v>98053</v>
      </c>
      <c r="S3212">
        <v>-122.01</v>
      </c>
      <c r="T3212" s="23">
        <v>2770</v>
      </c>
      <c r="U3212" s="23">
        <v>0</v>
      </c>
      <c r="W3212" s="35">
        <f>$D$1*D3212+$E$1*E3212+$F$1*F3212+$G$1*G3212+$H$1*H3212+$I$1*I3212+$J$1*J3212+$K$1*K3212+$M$1*M3212+$AB$3</f>
        <v>722574.18856896833</v>
      </c>
      <c r="X3212" s="35">
        <f t="shared" si="54"/>
        <v>0</v>
      </c>
      <c r="Y3212" s="16">
        <f>(W3212-C3212)/C3212</f>
        <v>3.2248840812811895E-2</v>
      </c>
    </row>
    <row r="3213" spans="1:25" x14ac:dyDescent="0.35">
      <c r="A3213">
        <v>117000100</v>
      </c>
      <c r="B3213" t="s">
        <v>243</v>
      </c>
      <c r="C3213" s="9">
        <v>680000</v>
      </c>
      <c r="D3213" s="7">
        <v>3</v>
      </c>
      <c r="E3213" s="7">
        <v>1.75</v>
      </c>
      <c r="F3213" s="7">
        <v>1660</v>
      </c>
      <c r="G3213" s="7">
        <v>1</v>
      </c>
      <c r="H3213" s="7">
        <v>0</v>
      </c>
      <c r="I3213" s="7">
        <v>0</v>
      </c>
      <c r="J3213" s="7">
        <v>7</v>
      </c>
      <c r="K3213" s="7">
        <v>2060</v>
      </c>
      <c r="L3213" s="21">
        <v>0</v>
      </c>
      <c r="M3213">
        <v>47.584299999999999</v>
      </c>
      <c r="N3213" s="19">
        <v>5750</v>
      </c>
      <c r="O3213" s="19">
        <v>4</v>
      </c>
      <c r="P3213" s="19">
        <v>1909</v>
      </c>
      <c r="Q3213" s="19">
        <v>5560</v>
      </c>
      <c r="R3213">
        <v>98116</v>
      </c>
      <c r="S3213">
        <v>-122.38500000000001</v>
      </c>
      <c r="T3213" s="23">
        <v>1080</v>
      </c>
      <c r="U3213" s="23">
        <v>580</v>
      </c>
      <c r="W3213" s="35">
        <f>$D$1*D3213+$E$1*E3213+$F$1*F3213+$G$1*G3213+$H$1*H3213+$I$1*I3213+$J$1*J3213+$K$1*K3213+$M$1*M3213+$AB$3</f>
        <v>422528.32270726934</v>
      </c>
      <c r="X3213" s="35">
        <f t="shared" si="54"/>
        <v>0</v>
      </c>
      <c r="Y3213" s="16">
        <f>(W3213-C3213)/C3213</f>
        <v>-0.37863481954813333</v>
      </c>
    </row>
    <row r="3214" spans="1:25" x14ac:dyDescent="0.35">
      <c r="A3214">
        <v>9212900820</v>
      </c>
      <c r="B3214" t="s">
        <v>75</v>
      </c>
      <c r="C3214" s="9">
        <v>393820</v>
      </c>
      <c r="D3214" s="7">
        <v>2</v>
      </c>
      <c r="E3214" s="7">
        <v>2</v>
      </c>
      <c r="F3214" s="7">
        <v>1170</v>
      </c>
      <c r="G3214" s="7">
        <v>1</v>
      </c>
      <c r="H3214" s="7">
        <v>0</v>
      </c>
      <c r="I3214" s="7">
        <v>0</v>
      </c>
      <c r="J3214" s="7">
        <v>7</v>
      </c>
      <c r="K3214" s="7">
        <v>1360</v>
      </c>
      <c r="L3214" s="21">
        <v>0</v>
      </c>
      <c r="M3214">
        <v>47.6873</v>
      </c>
      <c r="N3214" s="19">
        <v>8251</v>
      </c>
      <c r="O3214" s="19">
        <v>3</v>
      </c>
      <c r="P3214" s="19">
        <v>1941</v>
      </c>
      <c r="Q3214" s="19">
        <v>6798</v>
      </c>
      <c r="R3214">
        <v>98115</v>
      </c>
      <c r="S3214">
        <v>-122.291</v>
      </c>
      <c r="T3214" s="23">
        <v>1170</v>
      </c>
      <c r="U3214" s="23">
        <v>0</v>
      </c>
      <c r="W3214" s="35">
        <f>$D$1*D3214+$E$1*E3214+$F$1*F3214+$G$1*G3214+$H$1*H3214+$I$1*I3214+$J$1*J3214+$K$1*K3214+$M$1*M3214+$AB$3</f>
        <v>408040.64432042837</v>
      </c>
      <c r="X3214" s="35">
        <f t="shared" si="54"/>
        <v>0</v>
      </c>
      <c r="Y3214" s="16">
        <f>(W3214-C3214)/C3214</f>
        <v>3.6109502616495787E-2</v>
      </c>
    </row>
    <row r="3215" spans="1:25" x14ac:dyDescent="0.35">
      <c r="A3215">
        <v>3959400855</v>
      </c>
      <c r="B3215" t="s">
        <v>136</v>
      </c>
      <c r="C3215" s="9">
        <v>525000</v>
      </c>
      <c r="D3215" s="7">
        <v>4</v>
      </c>
      <c r="E3215" s="7">
        <v>2.75</v>
      </c>
      <c r="F3215" s="7">
        <v>2470</v>
      </c>
      <c r="G3215" s="7">
        <v>1</v>
      </c>
      <c r="H3215" s="7">
        <v>0</v>
      </c>
      <c r="I3215" s="7">
        <v>0</v>
      </c>
      <c r="J3215" s="7">
        <v>7</v>
      </c>
      <c r="K3215" s="7">
        <v>1500</v>
      </c>
      <c r="L3215" s="21">
        <v>0</v>
      </c>
      <c r="M3215">
        <v>47.563099999999999</v>
      </c>
      <c r="N3215" s="19">
        <v>7200</v>
      </c>
      <c r="O3215" s="19">
        <v>5</v>
      </c>
      <c r="P3215" s="19">
        <v>1940</v>
      </c>
      <c r="Q3215" s="19">
        <v>6000</v>
      </c>
      <c r="R3215">
        <v>98108</v>
      </c>
      <c r="S3215">
        <v>-122.31699999999999</v>
      </c>
      <c r="T3215" s="23">
        <v>1350</v>
      </c>
      <c r="U3215" s="23">
        <v>1120</v>
      </c>
      <c r="W3215" s="35">
        <f>$D$1*D3215+$E$1*E3215+$F$1*F3215+$G$1*G3215+$H$1*H3215+$I$1*I3215+$J$1*J3215+$K$1*K3215+$M$1*M3215+$AB$3</f>
        <v>534084.60408780724</v>
      </c>
      <c r="X3215" s="35">
        <f t="shared" si="54"/>
        <v>0</v>
      </c>
      <c r="Y3215" s="16">
        <f>(W3215-C3215)/C3215</f>
        <v>1.7304007786299501E-2</v>
      </c>
    </row>
    <row r="3216" spans="1:25" x14ac:dyDescent="0.35">
      <c r="A3216">
        <v>2028700265</v>
      </c>
      <c r="B3216" t="s">
        <v>27</v>
      </c>
      <c r="C3216" s="9">
        <v>505000</v>
      </c>
      <c r="D3216" s="7">
        <v>2</v>
      </c>
      <c r="E3216" s="7">
        <v>1.75</v>
      </c>
      <c r="F3216" s="7">
        <v>1310</v>
      </c>
      <c r="G3216" s="7">
        <v>1</v>
      </c>
      <c r="H3216" s="7">
        <v>0</v>
      </c>
      <c r="I3216" s="7">
        <v>0</v>
      </c>
      <c r="J3216" s="7">
        <v>7</v>
      </c>
      <c r="K3216" s="7">
        <v>1510</v>
      </c>
      <c r="L3216" s="21">
        <v>0</v>
      </c>
      <c r="M3216">
        <v>47.679000000000002</v>
      </c>
      <c r="N3216" s="19">
        <v>3816</v>
      </c>
      <c r="O3216" s="19">
        <v>2</v>
      </c>
      <c r="P3216" s="19">
        <v>1929</v>
      </c>
      <c r="Q3216" s="19">
        <v>3816</v>
      </c>
      <c r="R3216">
        <v>98117</v>
      </c>
      <c r="S3216">
        <v>-122.36799999999999</v>
      </c>
      <c r="T3216" s="23">
        <v>1110</v>
      </c>
      <c r="U3216" s="23">
        <v>200</v>
      </c>
      <c r="W3216" s="35">
        <f>$D$1*D3216+$E$1*E3216+$F$1*F3216+$G$1*G3216+$H$1*H3216+$I$1*I3216+$J$1*J3216+$K$1*K3216+$M$1*M3216+$AB$3</f>
        <v>437092.95463592932</v>
      </c>
      <c r="X3216" s="35">
        <f t="shared" si="54"/>
        <v>0</v>
      </c>
      <c r="Y3216" s="16">
        <f>(W3216-C3216)/C3216</f>
        <v>-0.13446939676053601</v>
      </c>
    </row>
    <row r="3217" spans="1:25" x14ac:dyDescent="0.35">
      <c r="A3217">
        <v>3041700090</v>
      </c>
      <c r="B3217" t="s">
        <v>164</v>
      </c>
      <c r="C3217" s="9">
        <v>555565</v>
      </c>
      <c r="D3217" s="7">
        <v>3</v>
      </c>
      <c r="E3217" s="7">
        <v>2</v>
      </c>
      <c r="F3217" s="7">
        <v>1670</v>
      </c>
      <c r="G3217" s="7">
        <v>1</v>
      </c>
      <c r="H3217" s="7">
        <v>0</v>
      </c>
      <c r="I3217" s="7">
        <v>1</v>
      </c>
      <c r="J3217" s="7">
        <v>7</v>
      </c>
      <c r="K3217" s="7">
        <v>2210</v>
      </c>
      <c r="L3217" s="21">
        <v>0</v>
      </c>
      <c r="M3217">
        <v>47.660200000000003</v>
      </c>
      <c r="N3217" s="19">
        <v>11337</v>
      </c>
      <c r="O3217" s="19">
        <v>4</v>
      </c>
      <c r="P3217" s="19">
        <v>1959</v>
      </c>
      <c r="Q3217" s="19">
        <v>11337</v>
      </c>
      <c r="R3217">
        <v>98033</v>
      </c>
      <c r="S3217">
        <v>-122.188</v>
      </c>
      <c r="T3217" s="23">
        <v>1670</v>
      </c>
      <c r="U3217" s="23">
        <v>0</v>
      </c>
      <c r="W3217" s="35">
        <f>$D$1*D3217+$E$1*E3217+$F$1*F3217+$G$1*G3217+$H$1*H3217+$I$1*I3217+$J$1*J3217+$K$1*K3217+$M$1*M3217+$AB$3</f>
        <v>534659.17788340896</v>
      </c>
      <c r="X3217" s="35">
        <f t="shared" si="54"/>
        <v>0</v>
      </c>
      <c r="Y3217" s="16">
        <f>(W3217-C3217)/C3217</f>
        <v>-3.7629840102582121E-2</v>
      </c>
    </row>
    <row r="3218" spans="1:25" x14ac:dyDescent="0.35">
      <c r="A3218">
        <v>868001295</v>
      </c>
      <c r="B3218" t="s">
        <v>255</v>
      </c>
      <c r="C3218" s="9">
        <v>650000</v>
      </c>
      <c r="D3218" s="7">
        <v>3</v>
      </c>
      <c r="E3218" s="7">
        <v>1.75</v>
      </c>
      <c r="F3218" s="7">
        <v>1660</v>
      </c>
      <c r="G3218" s="7">
        <v>1</v>
      </c>
      <c r="H3218" s="7">
        <v>0</v>
      </c>
      <c r="I3218" s="7">
        <v>0</v>
      </c>
      <c r="J3218" s="7">
        <v>7</v>
      </c>
      <c r="K3218" s="7">
        <v>3110</v>
      </c>
      <c r="L3218" s="21">
        <v>0</v>
      </c>
      <c r="M3218">
        <v>47.704500000000003</v>
      </c>
      <c r="N3218" s="19">
        <v>10819</v>
      </c>
      <c r="O3218" s="19">
        <v>4</v>
      </c>
      <c r="P3218" s="19">
        <v>1942</v>
      </c>
      <c r="Q3218" s="19">
        <v>11853</v>
      </c>
      <c r="R3218">
        <v>98177</v>
      </c>
      <c r="S3218">
        <v>-122.379</v>
      </c>
      <c r="T3218" s="23">
        <v>1240</v>
      </c>
      <c r="U3218" s="23">
        <v>420</v>
      </c>
      <c r="W3218" s="35">
        <f>$D$1*D3218+$E$1*E3218+$F$1*F3218+$G$1*G3218+$H$1*H3218+$I$1*I3218+$J$1*J3218+$K$1*K3218+$M$1*M3218+$AB$3</f>
        <v>508361.0937779136</v>
      </c>
      <c r="X3218" s="35">
        <f t="shared" si="54"/>
        <v>0</v>
      </c>
      <c r="Y3218" s="16">
        <f>(W3218-C3218)/C3218</f>
        <v>-0.21790600957244061</v>
      </c>
    </row>
    <row r="3219" spans="1:25" x14ac:dyDescent="0.35">
      <c r="A3219">
        <v>7853270740</v>
      </c>
      <c r="B3219" t="s">
        <v>223</v>
      </c>
      <c r="C3219" s="9">
        <v>632500</v>
      </c>
      <c r="D3219" s="7">
        <v>5</v>
      </c>
      <c r="E3219" s="7">
        <v>3.25</v>
      </c>
      <c r="F3219" s="7">
        <v>3500</v>
      </c>
      <c r="G3219" s="7">
        <v>2</v>
      </c>
      <c r="H3219" s="7">
        <v>0</v>
      </c>
      <c r="I3219" s="7">
        <v>0</v>
      </c>
      <c r="J3219" s="7">
        <v>8</v>
      </c>
      <c r="K3219" s="7">
        <v>2820</v>
      </c>
      <c r="L3219" s="21">
        <v>0</v>
      </c>
      <c r="M3219">
        <v>47.544400000000003</v>
      </c>
      <c r="N3219" s="19">
        <v>7254</v>
      </c>
      <c r="O3219" s="19">
        <v>3</v>
      </c>
      <c r="P3219" s="19">
        <v>2005</v>
      </c>
      <c r="Q3219" s="19">
        <v>6317</v>
      </c>
      <c r="R3219">
        <v>98065</v>
      </c>
      <c r="S3219">
        <v>-121.881</v>
      </c>
      <c r="T3219" s="23">
        <v>2760</v>
      </c>
      <c r="U3219" s="23">
        <v>740</v>
      </c>
      <c r="W3219" s="35">
        <f>$D$1*D3219+$E$1*E3219+$F$1*F3219+$G$1*G3219+$H$1*H3219+$I$1*I3219+$J$1*J3219+$K$1*K3219+$M$1*M3219+$AB$3</f>
        <v>762255.32257334515</v>
      </c>
      <c r="X3219" s="35">
        <f t="shared" si="54"/>
        <v>0</v>
      </c>
      <c r="Y3219" s="16">
        <f>(W3219-C3219)/C3219</f>
        <v>0.20514675505667218</v>
      </c>
    </row>
    <row r="3220" spans="1:25" x14ac:dyDescent="0.35">
      <c r="A3220">
        <v>5416500090</v>
      </c>
      <c r="B3220" t="s">
        <v>291</v>
      </c>
      <c r="C3220" s="9">
        <v>269000</v>
      </c>
      <c r="D3220" s="7">
        <v>3</v>
      </c>
      <c r="E3220" s="7">
        <v>2.5</v>
      </c>
      <c r="F3220" s="7">
        <v>1440</v>
      </c>
      <c r="G3220" s="7">
        <v>2</v>
      </c>
      <c r="H3220" s="7">
        <v>0</v>
      </c>
      <c r="I3220" s="7">
        <v>0</v>
      </c>
      <c r="J3220" s="7">
        <v>7</v>
      </c>
      <c r="K3220" s="7">
        <v>1890</v>
      </c>
      <c r="L3220" s="21">
        <v>0</v>
      </c>
      <c r="M3220">
        <v>47.360599999999998</v>
      </c>
      <c r="N3220" s="19">
        <v>3800</v>
      </c>
      <c r="O3220" s="19">
        <v>3</v>
      </c>
      <c r="P3220" s="19">
        <v>2005</v>
      </c>
      <c r="Q3220" s="19">
        <v>3819</v>
      </c>
      <c r="R3220">
        <v>98038</v>
      </c>
      <c r="S3220">
        <v>-122.039</v>
      </c>
      <c r="T3220" s="23">
        <v>1440</v>
      </c>
      <c r="U3220" s="23">
        <v>0</v>
      </c>
      <c r="W3220" s="35">
        <f>$D$1*D3220+$E$1*E3220+$F$1*F3220+$G$1*G3220+$H$1*H3220+$I$1*I3220+$J$1*J3220+$K$1*K3220+$M$1*M3220+$AB$3</f>
        <v>192005.4449070245</v>
      </c>
      <c r="X3220" s="35">
        <f t="shared" si="54"/>
        <v>0</v>
      </c>
      <c r="Y3220" s="16">
        <f>(W3220-C3220)/C3220</f>
        <v>-0.28622511186979738</v>
      </c>
    </row>
    <row r="3221" spans="1:25" x14ac:dyDescent="0.35">
      <c r="A3221">
        <v>3574801110</v>
      </c>
      <c r="B3221" t="s">
        <v>285</v>
      </c>
      <c r="C3221" s="9">
        <v>405000</v>
      </c>
      <c r="D3221" s="7">
        <v>4</v>
      </c>
      <c r="E3221" s="7">
        <v>2.75</v>
      </c>
      <c r="F3221" s="7">
        <v>2360</v>
      </c>
      <c r="G3221" s="7">
        <v>1</v>
      </c>
      <c r="H3221" s="7">
        <v>0</v>
      </c>
      <c r="I3221" s="7">
        <v>0</v>
      </c>
      <c r="J3221" s="7">
        <v>7</v>
      </c>
      <c r="K3221" s="7">
        <v>2160</v>
      </c>
      <c r="L3221" s="21">
        <v>0</v>
      </c>
      <c r="M3221">
        <v>47.7301</v>
      </c>
      <c r="N3221" s="19">
        <v>7716</v>
      </c>
      <c r="O3221" s="19">
        <v>3</v>
      </c>
      <c r="P3221" s="19">
        <v>1978</v>
      </c>
      <c r="Q3221" s="19">
        <v>8794</v>
      </c>
      <c r="R3221">
        <v>98034</v>
      </c>
      <c r="S3221">
        <v>-122.223</v>
      </c>
      <c r="T3221" s="23">
        <v>1390</v>
      </c>
      <c r="U3221" s="23">
        <v>970</v>
      </c>
      <c r="W3221" s="35">
        <f>$D$1*D3221+$E$1*E3221+$F$1*F3221+$G$1*G3221+$H$1*H3221+$I$1*I3221+$J$1*J3221+$K$1*K3221+$M$1*M3221+$AB$3</f>
        <v>623942.18496041</v>
      </c>
      <c r="X3221" s="35">
        <f t="shared" si="54"/>
        <v>0</v>
      </c>
      <c r="Y3221" s="16">
        <f>(W3221-C3221)/C3221</f>
        <v>0.54059798755656785</v>
      </c>
    </row>
    <row r="3222" spans="1:25" x14ac:dyDescent="0.35">
      <c r="A3222">
        <v>624110930</v>
      </c>
      <c r="B3222" t="s">
        <v>291</v>
      </c>
      <c r="C3222" s="9">
        <v>845000</v>
      </c>
      <c r="D3222" s="7">
        <v>3</v>
      </c>
      <c r="E3222" s="7">
        <v>3.5</v>
      </c>
      <c r="F3222" s="7">
        <v>3460</v>
      </c>
      <c r="G3222" s="7">
        <v>2</v>
      </c>
      <c r="H3222" s="7">
        <v>0</v>
      </c>
      <c r="I3222" s="7">
        <v>0</v>
      </c>
      <c r="J3222" s="7">
        <v>10</v>
      </c>
      <c r="K3222" s="7">
        <v>3350</v>
      </c>
      <c r="L3222" s="21">
        <v>0</v>
      </c>
      <c r="M3222">
        <v>47.726199999999999</v>
      </c>
      <c r="N3222" s="19">
        <v>15745</v>
      </c>
      <c r="O3222" s="19">
        <v>3</v>
      </c>
      <c r="P3222" s="19">
        <v>1986</v>
      </c>
      <c r="Q3222" s="19">
        <v>14825</v>
      </c>
      <c r="R3222">
        <v>98077</v>
      </c>
      <c r="S3222">
        <v>-122.06</v>
      </c>
      <c r="T3222" s="23">
        <v>3460</v>
      </c>
      <c r="U3222" s="23">
        <v>0</v>
      </c>
      <c r="W3222" s="35">
        <f>$D$1*D3222+$E$1*E3222+$F$1*F3222+$G$1*G3222+$H$1*H3222+$I$1*I3222+$J$1*J3222+$K$1*K3222+$M$1*M3222+$AB$3</f>
        <v>1085249.0626799501</v>
      </c>
      <c r="X3222" s="35">
        <f t="shared" si="54"/>
        <v>0</v>
      </c>
      <c r="Y3222" s="16">
        <f>(W3222-C3222)/C3222</f>
        <v>0.28431841737272207</v>
      </c>
    </row>
    <row r="3223" spans="1:25" x14ac:dyDescent="0.35">
      <c r="A3223">
        <v>5335700110</v>
      </c>
      <c r="B3223" t="s">
        <v>102</v>
      </c>
      <c r="C3223" s="9">
        <v>234000</v>
      </c>
      <c r="D3223" s="7">
        <v>3</v>
      </c>
      <c r="E3223" s="7">
        <v>1</v>
      </c>
      <c r="F3223" s="7">
        <v>1750</v>
      </c>
      <c r="G3223" s="7">
        <v>1</v>
      </c>
      <c r="H3223" s="7">
        <v>0</v>
      </c>
      <c r="I3223" s="7">
        <v>0</v>
      </c>
      <c r="J3223" s="7">
        <v>7</v>
      </c>
      <c r="K3223" s="7">
        <v>1400</v>
      </c>
      <c r="L3223" s="21">
        <v>0</v>
      </c>
      <c r="M3223">
        <v>47.360799999999998</v>
      </c>
      <c r="N3223" s="19">
        <v>8820</v>
      </c>
      <c r="O3223" s="19">
        <v>4</v>
      </c>
      <c r="P3223" s="19">
        <v>1961</v>
      </c>
      <c r="Q3223" s="19">
        <v>9600</v>
      </c>
      <c r="R3223">
        <v>98032</v>
      </c>
      <c r="S3223">
        <v>-122.29</v>
      </c>
      <c r="T3223" s="23">
        <v>1750</v>
      </c>
      <c r="U3223" s="23">
        <v>0</v>
      </c>
      <c r="W3223" s="35">
        <f>$D$1*D3223+$E$1*E3223+$F$1*F3223+$G$1*G3223+$H$1*H3223+$I$1*I3223+$J$1*J3223+$K$1*K3223+$M$1*M3223+$AB$3</f>
        <v>301246.750835374</v>
      </c>
      <c r="X3223" s="35">
        <f t="shared" si="54"/>
        <v>0</v>
      </c>
      <c r="Y3223" s="16">
        <f>(W3223-C3223)/C3223</f>
        <v>0.28737927707424787</v>
      </c>
    </row>
    <row r="3224" spans="1:25" x14ac:dyDescent="0.35">
      <c r="A3224">
        <v>1176000964</v>
      </c>
      <c r="B3224" t="s">
        <v>171</v>
      </c>
      <c r="C3224" s="9">
        <v>638000</v>
      </c>
      <c r="D3224" s="7">
        <v>4</v>
      </c>
      <c r="E3224" s="7">
        <v>1.75</v>
      </c>
      <c r="F3224" s="7">
        <v>1470</v>
      </c>
      <c r="G3224" s="7">
        <v>1.5</v>
      </c>
      <c r="H3224" s="7">
        <v>0</v>
      </c>
      <c r="I3224" s="7">
        <v>0</v>
      </c>
      <c r="J3224" s="7">
        <v>7</v>
      </c>
      <c r="K3224" s="7">
        <v>1480</v>
      </c>
      <c r="L3224" s="21">
        <v>0</v>
      </c>
      <c r="M3224">
        <v>47.669199999999996</v>
      </c>
      <c r="N3224" s="19">
        <v>4236</v>
      </c>
      <c r="O3224" s="19">
        <v>4</v>
      </c>
      <c r="P3224" s="19">
        <v>1946</v>
      </c>
      <c r="Q3224" s="19">
        <v>5400</v>
      </c>
      <c r="R3224">
        <v>98107</v>
      </c>
      <c r="S3224">
        <v>-122.399</v>
      </c>
      <c r="T3224" s="23">
        <v>1470</v>
      </c>
      <c r="U3224" s="23">
        <v>0</v>
      </c>
      <c r="W3224" s="35">
        <f>$D$1*D3224+$E$1*E3224+$F$1*F3224+$G$1*G3224+$H$1*H3224+$I$1*I3224+$J$1*J3224+$K$1*K3224+$M$1*M3224+$AB$3</f>
        <v>387428.69124981016</v>
      </c>
      <c r="X3224" s="35">
        <f t="shared" si="54"/>
        <v>0</v>
      </c>
      <c r="Y3224" s="16">
        <f>(W3224-C3224)/C3224</f>
        <v>-0.3927449980410499</v>
      </c>
    </row>
    <row r="3225" spans="1:25" x14ac:dyDescent="0.35">
      <c r="A3225">
        <v>7334602070</v>
      </c>
      <c r="B3225" t="s">
        <v>168</v>
      </c>
      <c r="C3225" s="9">
        <v>290000</v>
      </c>
      <c r="D3225" s="7">
        <v>3</v>
      </c>
      <c r="E3225" s="7">
        <v>1.75</v>
      </c>
      <c r="F3225" s="7">
        <v>1710</v>
      </c>
      <c r="G3225" s="7">
        <v>1</v>
      </c>
      <c r="H3225" s="7">
        <v>0</v>
      </c>
      <c r="I3225" s="7">
        <v>0</v>
      </c>
      <c r="J3225" s="7">
        <v>7</v>
      </c>
      <c r="K3225" s="7">
        <v>1180</v>
      </c>
      <c r="L3225" s="21">
        <v>0</v>
      </c>
      <c r="M3225">
        <v>47.467799999999997</v>
      </c>
      <c r="N3225" s="19">
        <v>10950</v>
      </c>
      <c r="O3225" s="19">
        <v>3</v>
      </c>
      <c r="P3225" s="19">
        <v>1967</v>
      </c>
      <c r="Q3225" s="19">
        <v>10950</v>
      </c>
      <c r="R3225">
        <v>98045</v>
      </c>
      <c r="S3225">
        <v>-121.745</v>
      </c>
      <c r="T3225" s="23">
        <v>1060</v>
      </c>
      <c r="U3225" s="23">
        <v>650</v>
      </c>
      <c r="W3225" s="35">
        <f>$D$1*D3225+$E$1*E3225+$F$1*F3225+$G$1*G3225+$H$1*H3225+$I$1*I3225+$J$1*J3225+$K$1*K3225+$M$1*M3225+$AB$3</f>
        <v>351090.00947118178</v>
      </c>
      <c r="X3225" s="35">
        <f t="shared" si="54"/>
        <v>0</v>
      </c>
      <c r="Y3225" s="16">
        <f>(W3225-C3225)/C3225</f>
        <v>0.21065520507304061</v>
      </c>
    </row>
    <row r="3226" spans="1:25" x14ac:dyDescent="0.35">
      <c r="A3226">
        <v>2420069251</v>
      </c>
      <c r="B3226" t="s">
        <v>23</v>
      </c>
      <c r="C3226" s="9">
        <v>262000</v>
      </c>
      <c r="D3226" s="7">
        <v>1</v>
      </c>
      <c r="E3226" s="7">
        <v>0.75</v>
      </c>
      <c r="F3226" s="7">
        <v>520</v>
      </c>
      <c r="G3226" s="7">
        <v>1</v>
      </c>
      <c r="H3226" s="7">
        <v>0</v>
      </c>
      <c r="I3226" s="7">
        <v>0</v>
      </c>
      <c r="J3226" s="7">
        <v>3</v>
      </c>
      <c r="K3226" s="7">
        <v>1340</v>
      </c>
      <c r="L3226" s="21">
        <v>0</v>
      </c>
      <c r="M3226">
        <v>47.208199999999998</v>
      </c>
      <c r="N3226" s="19">
        <v>12981</v>
      </c>
      <c r="O3226" s="19">
        <v>5</v>
      </c>
      <c r="P3226" s="19">
        <v>1920</v>
      </c>
      <c r="Q3226" s="19">
        <v>12233</v>
      </c>
      <c r="R3226">
        <v>98022</v>
      </c>
      <c r="S3226">
        <v>-121.995</v>
      </c>
      <c r="T3226" s="23">
        <v>520</v>
      </c>
      <c r="U3226" s="23">
        <v>0</v>
      </c>
      <c r="W3226" s="35">
        <f>$D$1*D3226+$E$1*E3226+$F$1*F3226+$G$1*G3226+$H$1*H3226+$I$1*I3226+$J$1*J3226+$K$1*K3226+$M$1*M3226+$AB$3</f>
        <v>-292542.02332874388</v>
      </c>
      <c r="X3226" s="35">
        <f t="shared" si="54"/>
        <v>1</v>
      </c>
      <c r="Y3226" s="16">
        <f>(W3226-C3226)/C3226</f>
        <v>-2.1165726081249767</v>
      </c>
    </row>
    <row r="3227" spans="1:25" x14ac:dyDescent="0.35">
      <c r="A3227">
        <v>7885800740</v>
      </c>
      <c r="B3227" t="s">
        <v>24</v>
      </c>
      <c r="C3227" s="9">
        <v>270000</v>
      </c>
      <c r="D3227" s="7">
        <v>4</v>
      </c>
      <c r="E3227" s="7">
        <v>2.5</v>
      </c>
      <c r="F3227" s="7">
        <v>2350</v>
      </c>
      <c r="G3227" s="7">
        <v>2</v>
      </c>
      <c r="H3227" s="7">
        <v>0</v>
      </c>
      <c r="I3227" s="7">
        <v>0</v>
      </c>
      <c r="J3227" s="7">
        <v>8</v>
      </c>
      <c r="K3227" s="7">
        <v>3010</v>
      </c>
      <c r="L3227" s="21">
        <v>0</v>
      </c>
      <c r="M3227">
        <v>47.349400000000003</v>
      </c>
      <c r="N3227" s="19">
        <v>5835</v>
      </c>
      <c r="O3227" s="19">
        <v>3</v>
      </c>
      <c r="P3227" s="19">
        <v>2003</v>
      </c>
      <c r="Q3227" s="19">
        <v>5772</v>
      </c>
      <c r="R3227">
        <v>98042</v>
      </c>
      <c r="S3227">
        <v>-122.15300000000001</v>
      </c>
      <c r="T3227" s="23">
        <v>2350</v>
      </c>
      <c r="U3227" s="23">
        <v>0</v>
      </c>
      <c r="W3227" s="35">
        <f>$D$1*D3227+$E$1*E3227+$F$1*F3227+$G$1*G3227+$H$1*H3227+$I$1*I3227+$J$1*J3227+$K$1*K3227+$M$1*M3227+$AB$3</f>
        <v>430680.97174047679</v>
      </c>
      <c r="X3227" s="35">
        <f t="shared" si="54"/>
        <v>0</v>
      </c>
      <c r="Y3227" s="16">
        <f>(W3227-C3227)/C3227</f>
        <v>0.59511471014991402</v>
      </c>
    </row>
    <row r="3228" spans="1:25" x14ac:dyDescent="0.35">
      <c r="A3228">
        <v>8082400076</v>
      </c>
      <c r="B3228" t="s">
        <v>271</v>
      </c>
      <c r="C3228" s="9">
        <v>875000</v>
      </c>
      <c r="D3228" s="7">
        <v>4</v>
      </c>
      <c r="E3228" s="7">
        <v>2.25</v>
      </c>
      <c r="F3228" s="7">
        <v>2380</v>
      </c>
      <c r="G3228" s="7">
        <v>2</v>
      </c>
      <c r="H3228" s="7">
        <v>0</v>
      </c>
      <c r="I3228" s="7">
        <v>0</v>
      </c>
      <c r="J3228" s="7">
        <v>9</v>
      </c>
      <c r="K3228" s="7">
        <v>1780</v>
      </c>
      <c r="L3228" s="21">
        <v>0</v>
      </c>
      <c r="M3228">
        <v>47.682200000000002</v>
      </c>
      <c r="N3228" s="19">
        <v>4876</v>
      </c>
      <c r="O3228" s="19">
        <v>4</v>
      </c>
      <c r="P3228" s="19">
        <v>1948</v>
      </c>
      <c r="Q3228" s="19">
        <v>4559</v>
      </c>
      <c r="R3228">
        <v>98117</v>
      </c>
      <c r="S3228">
        <v>-122.4</v>
      </c>
      <c r="T3228" s="23">
        <v>2240</v>
      </c>
      <c r="U3228" s="23">
        <v>140</v>
      </c>
      <c r="W3228" s="35">
        <f>$D$1*D3228+$E$1*E3228+$F$1*F3228+$G$1*G3228+$H$1*H3228+$I$1*I3228+$J$1*J3228+$K$1*K3228+$M$1*M3228+$AB$3</f>
        <v>722631.06142823771</v>
      </c>
      <c r="X3228" s="35">
        <f t="shared" si="54"/>
        <v>0</v>
      </c>
      <c r="Y3228" s="16">
        <f>(W3228-C3228)/C3228</f>
        <v>-0.17413592979629977</v>
      </c>
    </row>
    <row r="3229" spans="1:25" x14ac:dyDescent="0.35">
      <c r="A3229">
        <v>1310980110</v>
      </c>
      <c r="B3229" t="s">
        <v>125</v>
      </c>
      <c r="C3229" s="9">
        <v>299000</v>
      </c>
      <c r="D3229" s="7">
        <v>3</v>
      </c>
      <c r="E3229" s="7">
        <v>2.25</v>
      </c>
      <c r="F3229" s="7">
        <v>1920</v>
      </c>
      <c r="G3229" s="7">
        <v>2</v>
      </c>
      <c r="H3229" s="7">
        <v>0</v>
      </c>
      <c r="I3229" s="7">
        <v>0</v>
      </c>
      <c r="J3229" s="7">
        <v>8</v>
      </c>
      <c r="K3229" s="7">
        <v>2170</v>
      </c>
      <c r="L3229" s="21">
        <v>0</v>
      </c>
      <c r="M3229">
        <v>47.363100000000003</v>
      </c>
      <c r="N3229" s="19">
        <v>7840</v>
      </c>
      <c r="O3229" s="19">
        <v>4</v>
      </c>
      <c r="P3229" s="19">
        <v>1982</v>
      </c>
      <c r="Q3229" s="19">
        <v>7210</v>
      </c>
      <c r="R3229">
        <v>98032</v>
      </c>
      <c r="S3229">
        <v>-122.276</v>
      </c>
      <c r="T3229" s="23">
        <v>1920</v>
      </c>
      <c r="U3229" s="23">
        <v>0</v>
      </c>
      <c r="W3229" s="35">
        <f>$D$1*D3229+$E$1*E3229+$F$1*F3229+$G$1*G3229+$H$1*H3229+$I$1*I3229+$J$1*J3229+$K$1*K3229+$M$1*M3229+$AB$3</f>
        <v>376388.91905668005</v>
      </c>
      <c r="X3229" s="35">
        <f t="shared" si="54"/>
        <v>0</v>
      </c>
      <c r="Y3229" s="16">
        <f>(W3229-C3229)/C3229</f>
        <v>0.2588258162430771</v>
      </c>
    </row>
    <row r="3230" spans="1:25" x14ac:dyDescent="0.35">
      <c r="A3230">
        <v>2354300740</v>
      </c>
      <c r="B3230" t="s">
        <v>69</v>
      </c>
      <c r="C3230" s="9">
        <v>551000</v>
      </c>
      <c r="D3230" s="7">
        <v>3</v>
      </c>
      <c r="E3230" s="7">
        <v>1</v>
      </c>
      <c r="F3230" s="7">
        <v>1580</v>
      </c>
      <c r="G3230" s="7">
        <v>1</v>
      </c>
      <c r="H3230" s="7">
        <v>0</v>
      </c>
      <c r="I3230" s="7">
        <v>0</v>
      </c>
      <c r="J3230" s="7">
        <v>7</v>
      </c>
      <c r="K3230" s="7">
        <v>1580</v>
      </c>
      <c r="L3230" s="21">
        <v>0</v>
      </c>
      <c r="M3230">
        <v>47.528599999999997</v>
      </c>
      <c r="N3230" s="19">
        <v>6000</v>
      </c>
      <c r="O3230" s="19">
        <v>5</v>
      </c>
      <c r="P3230" s="19">
        <v>1947</v>
      </c>
      <c r="Q3230" s="19">
        <v>6000</v>
      </c>
      <c r="R3230">
        <v>98027</v>
      </c>
      <c r="S3230">
        <v>-122.032</v>
      </c>
      <c r="T3230" s="23">
        <v>1580</v>
      </c>
      <c r="U3230" s="23">
        <v>0</v>
      </c>
      <c r="W3230" s="35">
        <f>$D$1*D3230+$E$1*E3230+$F$1*F3230+$G$1*G3230+$H$1*H3230+$I$1*I3230+$J$1*J3230+$K$1*K3230+$M$1*M3230+$AB$3</f>
        <v>375276.48379895464</v>
      </c>
      <c r="X3230" s="35">
        <f t="shared" si="54"/>
        <v>0</v>
      </c>
      <c r="Y3230" s="16">
        <f>(W3230-C3230)/C3230</f>
        <v>-0.31891745227049978</v>
      </c>
    </row>
    <row r="3231" spans="1:25" x14ac:dyDescent="0.35">
      <c r="A3231">
        <v>3023049236</v>
      </c>
      <c r="B3231" t="s">
        <v>65</v>
      </c>
      <c r="C3231" s="9">
        <v>350000</v>
      </c>
      <c r="D3231" s="7">
        <v>3</v>
      </c>
      <c r="E3231" s="7">
        <v>2.75</v>
      </c>
      <c r="F3231" s="7">
        <v>3070</v>
      </c>
      <c r="G3231" s="7">
        <v>2</v>
      </c>
      <c r="H3231" s="7">
        <v>0</v>
      </c>
      <c r="I3231" s="7">
        <v>1</v>
      </c>
      <c r="J3231" s="7">
        <v>7</v>
      </c>
      <c r="K3231" s="7">
        <v>2570</v>
      </c>
      <c r="L3231" s="21">
        <v>1986</v>
      </c>
      <c r="M3231">
        <v>47.448599999999999</v>
      </c>
      <c r="N3231" s="19">
        <v>5280</v>
      </c>
      <c r="O3231" s="19">
        <v>3</v>
      </c>
      <c r="P3231" s="19">
        <v>1950</v>
      </c>
      <c r="Q3231" s="19">
        <v>18983</v>
      </c>
      <c r="R3231">
        <v>98166</v>
      </c>
      <c r="S3231">
        <v>-122.35299999999999</v>
      </c>
      <c r="T3231" s="23">
        <v>2360</v>
      </c>
      <c r="U3231" s="23">
        <v>710</v>
      </c>
      <c r="W3231" s="35">
        <f>$D$1*D3231+$E$1*E3231+$F$1*F3231+$G$1*G3231+$H$1*H3231+$I$1*I3231+$J$1*J3231+$K$1*K3231+$M$1*M3231+$AB$3</f>
        <v>664746.99567877501</v>
      </c>
      <c r="X3231" s="35">
        <f t="shared" si="54"/>
        <v>0</v>
      </c>
      <c r="Y3231" s="16">
        <f>(W3231-C3231)/C3231</f>
        <v>0.89927713051078573</v>
      </c>
    </row>
    <row r="3232" spans="1:25" x14ac:dyDescent="0.35">
      <c r="A3232">
        <v>9808700405</v>
      </c>
      <c r="B3232" t="s">
        <v>178</v>
      </c>
      <c r="C3232" s="10">
        <v>1900000</v>
      </c>
      <c r="D3232" s="7">
        <v>3</v>
      </c>
      <c r="E3232" s="7">
        <v>2.5</v>
      </c>
      <c r="F3232" s="7">
        <v>2660</v>
      </c>
      <c r="G3232" s="7">
        <v>2</v>
      </c>
      <c r="H3232" s="7">
        <v>0</v>
      </c>
      <c r="I3232" s="7">
        <v>2</v>
      </c>
      <c r="J3232" s="7">
        <v>10</v>
      </c>
      <c r="K3232" s="7">
        <v>2660</v>
      </c>
      <c r="L3232" s="21">
        <v>0</v>
      </c>
      <c r="M3232">
        <v>47.650100000000002</v>
      </c>
      <c r="N3232" s="19">
        <v>13367</v>
      </c>
      <c r="O3232" s="19">
        <v>3</v>
      </c>
      <c r="P3232" s="19">
        <v>1992</v>
      </c>
      <c r="Q3232" s="19">
        <v>13367</v>
      </c>
      <c r="R3232">
        <v>98004</v>
      </c>
      <c r="S3232">
        <v>-122.217</v>
      </c>
      <c r="T3232" s="23">
        <v>2660</v>
      </c>
      <c r="U3232" s="23">
        <v>0</v>
      </c>
      <c r="W3232" s="35">
        <f>$D$1*D3232+$E$1*E3232+$F$1*F3232+$G$1*G3232+$H$1*H3232+$I$1*I3232+$J$1*J3232+$K$1*K3232+$M$1*M3232+$AB$3</f>
        <v>996703.17521881312</v>
      </c>
      <c r="X3232" s="35">
        <f t="shared" si="54"/>
        <v>0</v>
      </c>
      <c r="Y3232" s="16">
        <f>(W3232-C3232)/C3232</f>
        <v>-0.47541938146378254</v>
      </c>
    </row>
    <row r="3233" spans="1:25" x14ac:dyDescent="0.35">
      <c r="A3233">
        <v>2877102345</v>
      </c>
      <c r="B3233" t="s">
        <v>108</v>
      </c>
      <c r="C3233" s="9">
        <v>511718</v>
      </c>
      <c r="D3233" s="7">
        <v>2</v>
      </c>
      <c r="E3233" s="7">
        <v>1.75</v>
      </c>
      <c r="F3233" s="7">
        <v>1700</v>
      </c>
      <c r="G3233" s="7">
        <v>1</v>
      </c>
      <c r="H3233" s="7">
        <v>0</v>
      </c>
      <c r="I3233" s="7">
        <v>0</v>
      </c>
      <c r="J3233" s="7">
        <v>6</v>
      </c>
      <c r="K3233" s="7">
        <v>1690</v>
      </c>
      <c r="L3233" s="21">
        <v>0</v>
      </c>
      <c r="M3233">
        <v>47.678699999999999</v>
      </c>
      <c r="N3233" s="19">
        <v>5000</v>
      </c>
      <c r="O3233" s="19">
        <v>3</v>
      </c>
      <c r="P3233" s="19">
        <v>1915</v>
      </c>
      <c r="Q3233" s="19">
        <v>5000</v>
      </c>
      <c r="R3233">
        <v>98117</v>
      </c>
      <c r="S3233">
        <v>-122.363</v>
      </c>
      <c r="T3233" s="23">
        <v>850</v>
      </c>
      <c r="U3233" s="23">
        <v>850</v>
      </c>
      <c r="W3233" s="35">
        <f>$D$1*D3233+$E$1*E3233+$F$1*F3233+$G$1*G3233+$H$1*H3233+$I$1*I3233+$J$1*J3233+$K$1*K3233+$M$1*M3233+$AB$3</f>
        <v>448056.81448734924</v>
      </c>
      <c r="X3233" s="35">
        <f t="shared" si="54"/>
        <v>0</v>
      </c>
      <c r="Y3233" s="16">
        <f>(W3233-C3233)/C3233</f>
        <v>-0.12440677387281815</v>
      </c>
    </row>
    <row r="3234" spans="1:25" x14ac:dyDescent="0.35">
      <c r="A3234">
        <v>1924069058</v>
      </c>
      <c r="B3234" t="s">
        <v>286</v>
      </c>
      <c r="C3234" s="9">
        <v>965000</v>
      </c>
      <c r="D3234" s="7">
        <v>4</v>
      </c>
      <c r="E3234" s="7">
        <v>3.25</v>
      </c>
      <c r="F3234" s="7">
        <v>5010</v>
      </c>
      <c r="G3234" s="7">
        <v>2</v>
      </c>
      <c r="H3234" s="7">
        <v>0</v>
      </c>
      <c r="I3234" s="7">
        <v>0</v>
      </c>
      <c r="J3234" s="7">
        <v>9</v>
      </c>
      <c r="K3234" s="7">
        <v>3140</v>
      </c>
      <c r="L3234" s="21">
        <v>0</v>
      </c>
      <c r="M3234">
        <v>47.548900000000003</v>
      </c>
      <c r="N3234" s="19">
        <v>49222</v>
      </c>
      <c r="O3234" s="19">
        <v>5</v>
      </c>
      <c r="P3234" s="19">
        <v>1978</v>
      </c>
      <c r="Q3234" s="19">
        <v>54014</v>
      </c>
      <c r="R3234">
        <v>98027</v>
      </c>
      <c r="S3234">
        <v>-122.092</v>
      </c>
      <c r="T3234" s="23">
        <v>3710</v>
      </c>
      <c r="U3234" s="23">
        <v>1300</v>
      </c>
      <c r="W3234" s="35">
        <f>$D$1*D3234+$E$1*E3234+$F$1*F3234+$G$1*G3234+$H$1*H3234+$I$1*I3234+$J$1*J3234+$K$1*K3234+$M$1*M3234+$AB$3</f>
        <v>1199008.5875686258</v>
      </c>
      <c r="X3234" s="35">
        <f t="shared" si="54"/>
        <v>0</v>
      </c>
      <c r="Y3234" s="16">
        <f>(W3234-C3234)/C3234</f>
        <v>0.24249594566696975</v>
      </c>
    </row>
    <row r="3235" spans="1:25" x14ac:dyDescent="0.35">
      <c r="A3235">
        <v>9269260100</v>
      </c>
      <c r="B3235" t="s">
        <v>196</v>
      </c>
      <c r="C3235" s="9">
        <v>475000</v>
      </c>
      <c r="D3235" s="7">
        <v>4</v>
      </c>
      <c r="E3235" s="7">
        <v>2.25</v>
      </c>
      <c r="F3235" s="7">
        <v>2680</v>
      </c>
      <c r="G3235" s="7">
        <v>2</v>
      </c>
      <c r="H3235" s="7">
        <v>0</v>
      </c>
      <c r="I3235" s="7">
        <v>0</v>
      </c>
      <c r="J3235" s="7">
        <v>7</v>
      </c>
      <c r="K3235" s="7">
        <v>2460</v>
      </c>
      <c r="L3235" s="21">
        <v>0</v>
      </c>
      <c r="M3235">
        <v>47.753900000000002</v>
      </c>
      <c r="N3235" s="19">
        <v>4673</v>
      </c>
      <c r="O3235" s="19">
        <v>3</v>
      </c>
      <c r="P3235" s="19">
        <v>1999</v>
      </c>
      <c r="Q3235" s="19">
        <v>4645</v>
      </c>
      <c r="R3235">
        <v>98011</v>
      </c>
      <c r="S3235">
        <v>-122.21899999999999</v>
      </c>
      <c r="T3235" s="23">
        <v>2680</v>
      </c>
      <c r="U3235" s="23">
        <v>0</v>
      </c>
      <c r="W3235" s="35">
        <f>$D$1*D3235+$E$1*E3235+$F$1*F3235+$G$1*G3235+$H$1*H3235+$I$1*I3235+$J$1*J3235+$K$1*K3235+$M$1*M3235+$AB$3</f>
        <v>690573.16714079678</v>
      </c>
      <c r="X3235" s="35">
        <f t="shared" si="54"/>
        <v>0</v>
      </c>
      <c r="Y3235" s="16">
        <f>(W3235-C3235)/C3235</f>
        <v>0.45383824661220373</v>
      </c>
    </row>
    <row r="3236" spans="1:25" x14ac:dyDescent="0.35">
      <c r="A3236">
        <v>2877104265</v>
      </c>
      <c r="B3236" t="s">
        <v>28</v>
      </c>
      <c r="C3236" s="10">
        <v>1060000</v>
      </c>
      <c r="D3236" s="7">
        <v>4</v>
      </c>
      <c r="E3236" s="7">
        <v>2.75</v>
      </c>
      <c r="F3236" s="7">
        <v>2720</v>
      </c>
      <c r="G3236" s="7">
        <v>1.5</v>
      </c>
      <c r="H3236" s="7">
        <v>0</v>
      </c>
      <c r="I3236" s="7">
        <v>2</v>
      </c>
      <c r="J3236" s="7">
        <v>8</v>
      </c>
      <c r="K3236" s="7">
        <v>1600</v>
      </c>
      <c r="L3236" s="21">
        <v>0</v>
      </c>
      <c r="M3236">
        <v>47.679699999999997</v>
      </c>
      <c r="N3236" s="19">
        <v>4000</v>
      </c>
      <c r="O3236" s="19">
        <v>5</v>
      </c>
      <c r="P3236" s="19">
        <v>1928</v>
      </c>
      <c r="Q3236" s="19">
        <v>4000</v>
      </c>
      <c r="R3236">
        <v>98117</v>
      </c>
      <c r="S3236">
        <v>-122.35899999999999</v>
      </c>
      <c r="T3236" s="23">
        <v>1840</v>
      </c>
      <c r="U3236" s="23">
        <v>880</v>
      </c>
      <c r="W3236" s="35">
        <f>$D$1*D3236+$E$1*E3236+$F$1*F3236+$G$1*G3236+$H$1*H3236+$I$1*I3236+$J$1*J3236+$K$1*K3236+$M$1*M3236+$AB$3</f>
        <v>850910.32119613886</v>
      </c>
      <c r="X3236" s="35">
        <f t="shared" si="54"/>
        <v>0</v>
      </c>
      <c r="Y3236" s="16">
        <f>(W3236-C3236)/C3236</f>
        <v>-0.19725441396590673</v>
      </c>
    </row>
    <row r="3237" spans="1:25" x14ac:dyDescent="0.35">
      <c r="A3237">
        <v>3123039089</v>
      </c>
      <c r="B3237" t="s">
        <v>55</v>
      </c>
      <c r="C3237" s="9">
        <v>252000</v>
      </c>
      <c r="D3237" s="7">
        <v>2</v>
      </c>
      <c r="E3237" s="7">
        <v>1</v>
      </c>
      <c r="F3237" s="7">
        <v>940</v>
      </c>
      <c r="G3237" s="7">
        <v>1</v>
      </c>
      <c r="H3237" s="7">
        <v>0</v>
      </c>
      <c r="I3237" s="7">
        <v>0</v>
      </c>
      <c r="J3237" s="7">
        <v>6</v>
      </c>
      <c r="K3237" s="7">
        <v>1370</v>
      </c>
      <c r="L3237" s="21">
        <v>0</v>
      </c>
      <c r="M3237">
        <v>47.440800000000003</v>
      </c>
      <c r="N3237" s="19">
        <v>15450</v>
      </c>
      <c r="O3237" s="19">
        <v>4</v>
      </c>
      <c r="P3237" s="19">
        <v>1926</v>
      </c>
      <c r="Q3237" s="19">
        <v>34820</v>
      </c>
      <c r="R3237">
        <v>98070</v>
      </c>
      <c r="S3237">
        <v>-122.461</v>
      </c>
      <c r="T3237" s="23">
        <v>940</v>
      </c>
      <c r="U3237" s="23">
        <v>0</v>
      </c>
      <c r="W3237" s="35">
        <f>$D$1*D3237+$E$1*E3237+$F$1*F3237+$G$1*G3237+$H$1*H3237+$I$1*I3237+$J$1*J3237+$K$1*K3237+$M$1*M3237+$AB$3</f>
        <v>136729.47311950848</v>
      </c>
      <c r="X3237" s="35">
        <f t="shared" si="54"/>
        <v>0</v>
      </c>
      <c r="Y3237" s="16">
        <f>(W3237-C3237)/C3237</f>
        <v>-0.45742272571623621</v>
      </c>
    </row>
    <row r="3238" spans="1:25" x14ac:dyDescent="0.35">
      <c r="A3238">
        <v>8576400110</v>
      </c>
      <c r="B3238" t="s">
        <v>284</v>
      </c>
      <c r="C3238" s="9">
        <v>580000</v>
      </c>
      <c r="D3238" s="7">
        <v>6</v>
      </c>
      <c r="E3238" s="7">
        <v>2.5</v>
      </c>
      <c r="F3238" s="7">
        <v>3596</v>
      </c>
      <c r="G3238" s="7">
        <v>1</v>
      </c>
      <c r="H3238" s="7">
        <v>0</v>
      </c>
      <c r="I3238" s="7">
        <v>0</v>
      </c>
      <c r="J3238" s="7">
        <v>8</v>
      </c>
      <c r="K3238" s="7">
        <v>1894</v>
      </c>
      <c r="L3238" s="21">
        <v>0</v>
      </c>
      <c r="M3238">
        <v>47.438800000000001</v>
      </c>
      <c r="N3238" s="19">
        <v>13700</v>
      </c>
      <c r="O3238" s="19">
        <v>5</v>
      </c>
      <c r="P3238" s="19">
        <v>1964</v>
      </c>
      <c r="Q3238" s="19">
        <v>10500</v>
      </c>
      <c r="R3238">
        <v>98166</v>
      </c>
      <c r="S3238">
        <v>-122.339</v>
      </c>
      <c r="T3238" s="23">
        <v>1798</v>
      </c>
      <c r="U3238" s="23">
        <v>1798</v>
      </c>
      <c r="W3238" s="35">
        <f>$D$1*D3238+$E$1*E3238+$F$1*F3238+$G$1*G3238+$H$1*H3238+$I$1*I3238+$J$1*J3238+$K$1*K3238+$M$1*M3238+$AB$3</f>
        <v>711470.10763807595</v>
      </c>
      <c r="X3238" s="35">
        <f t="shared" si="54"/>
        <v>0</v>
      </c>
      <c r="Y3238" s="16">
        <f>(W3238-C3238)/C3238</f>
        <v>0.22667259937599302</v>
      </c>
    </row>
    <row r="3239" spans="1:25" x14ac:dyDescent="0.35">
      <c r="A3239">
        <v>7660600131</v>
      </c>
      <c r="B3239" t="s">
        <v>192</v>
      </c>
      <c r="C3239" s="9">
        <v>374950</v>
      </c>
      <c r="D3239" s="7">
        <v>2</v>
      </c>
      <c r="E3239" s="7">
        <v>2.25</v>
      </c>
      <c r="F3239" s="7">
        <v>1240</v>
      </c>
      <c r="G3239" s="7">
        <v>2</v>
      </c>
      <c r="H3239" s="7">
        <v>0</v>
      </c>
      <c r="I3239" s="7">
        <v>0</v>
      </c>
      <c r="J3239" s="7">
        <v>8</v>
      </c>
      <c r="K3239" s="7">
        <v>1260</v>
      </c>
      <c r="L3239" s="21">
        <v>0</v>
      </c>
      <c r="M3239">
        <v>47.587699999999998</v>
      </c>
      <c r="N3239" s="19">
        <v>1172</v>
      </c>
      <c r="O3239" s="19">
        <v>3</v>
      </c>
      <c r="P3239" s="19">
        <v>2008</v>
      </c>
      <c r="Q3239" s="19">
        <v>1111</v>
      </c>
      <c r="R3239">
        <v>98144</v>
      </c>
      <c r="S3239">
        <v>-122.316</v>
      </c>
      <c r="T3239" s="23">
        <v>1000</v>
      </c>
      <c r="U3239" s="23">
        <v>240</v>
      </c>
      <c r="W3239" s="35">
        <f>$D$1*D3239+$E$1*E3239+$F$1*F3239+$G$1*G3239+$H$1*H3239+$I$1*I3239+$J$1*J3239+$K$1*K3239+$M$1*M3239+$AB$3</f>
        <v>401965.1235326305</v>
      </c>
      <c r="X3239" s="35">
        <f t="shared" si="54"/>
        <v>0</v>
      </c>
      <c r="Y3239" s="16">
        <f>(W3239-C3239)/C3239</f>
        <v>7.2049936078491805E-2</v>
      </c>
    </row>
    <row r="3240" spans="1:25" x14ac:dyDescent="0.35">
      <c r="A3240">
        <v>2296500131</v>
      </c>
      <c r="B3240" t="s">
        <v>196</v>
      </c>
      <c r="C3240" s="9">
        <v>739000</v>
      </c>
      <c r="D3240" s="7">
        <v>5</v>
      </c>
      <c r="E3240" s="7">
        <v>4</v>
      </c>
      <c r="F3240" s="7">
        <v>4660</v>
      </c>
      <c r="G3240" s="7">
        <v>2</v>
      </c>
      <c r="H3240" s="7">
        <v>0</v>
      </c>
      <c r="I3240" s="7">
        <v>2</v>
      </c>
      <c r="J3240" s="7">
        <v>9</v>
      </c>
      <c r="K3240" s="7">
        <v>3380</v>
      </c>
      <c r="L3240" s="21">
        <v>0</v>
      </c>
      <c r="M3240">
        <v>47.513500000000001</v>
      </c>
      <c r="N3240" s="19">
        <v>9900</v>
      </c>
      <c r="O3240" s="19">
        <v>4</v>
      </c>
      <c r="P3240" s="19">
        <v>1979</v>
      </c>
      <c r="Q3240" s="19">
        <v>9900</v>
      </c>
      <c r="R3240">
        <v>98056</v>
      </c>
      <c r="S3240">
        <v>-122.2</v>
      </c>
      <c r="T3240" s="23">
        <v>2600</v>
      </c>
      <c r="U3240" s="23">
        <v>2060</v>
      </c>
      <c r="W3240" s="35">
        <f>$D$1*D3240+$E$1*E3240+$F$1*F3240+$G$1*G3240+$H$1*H3240+$I$1*I3240+$J$1*J3240+$K$1*K3240+$M$1*M3240+$AB$3</f>
        <v>1185744.8965411261</v>
      </c>
      <c r="X3240" s="35">
        <f t="shared" si="54"/>
        <v>0</v>
      </c>
      <c r="Y3240" s="16">
        <f>(W3240-C3240)/C3240</f>
        <v>0.604526247010996</v>
      </c>
    </row>
    <row r="3241" spans="1:25" x14ac:dyDescent="0.35">
      <c r="A3241">
        <v>1761300850</v>
      </c>
      <c r="B3241" t="s">
        <v>260</v>
      </c>
      <c r="C3241" s="9">
        <v>271000</v>
      </c>
      <c r="D3241" s="7">
        <v>4</v>
      </c>
      <c r="E3241" s="7">
        <v>1.75</v>
      </c>
      <c r="F3241" s="7">
        <v>1710</v>
      </c>
      <c r="G3241" s="7">
        <v>1</v>
      </c>
      <c r="H3241" s="7">
        <v>0</v>
      </c>
      <c r="I3241" s="7">
        <v>0</v>
      </c>
      <c r="J3241" s="7">
        <v>7</v>
      </c>
      <c r="K3241" s="7">
        <v>1730</v>
      </c>
      <c r="L3241" s="21">
        <v>0</v>
      </c>
      <c r="M3241">
        <v>47.396700000000003</v>
      </c>
      <c r="N3241" s="19">
        <v>7200</v>
      </c>
      <c r="O3241" s="19">
        <v>5</v>
      </c>
      <c r="P3241" s="19">
        <v>1975</v>
      </c>
      <c r="Q3241" s="19">
        <v>7200</v>
      </c>
      <c r="R3241">
        <v>98031</v>
      </c>
      <c r="S3241">
        <v>-122.17400000000001</v>
      </c>
      <c r="T3241" s="23">
        <v>910</v>
      </c>
      <c r="U3241" s="23">
        <v>800</v>
      </c>
      <c r="W3241" s="35">
        <f>$D$1*D3241+$E$1*E3241+$F$1*F3241+$G$1*G3241+$H$1*H3241+$I$1*I3241+$J$1*J3241+$K$1*K3241+$M$1*M3241+$AB$3</f>
        <v>276517.75473994017</v>
      </c>
      <c r="X3241" s="35">
        <f t="shared" si="54"/>
        <v>0</v>
      </c>
      <c r="Y3241" s="16">
        <f>(W3241-C3241)/C3241</f>
        <v>2.0360718597565192E-2</v>
      </c>
    </row>
    <row r="3242" spans="1:25" x14ac:dyDescent="0.35">
      <c r="A3242">
        <v>6083000037</v>
      </c>
      <c r="B3242" t="s">
        <v>51</v>
      </c>
      <c r="C3242" s="9">
        <v>230000</v>
      </c>
      <c r="D3242" s="7">
        <v>2</v>
      </c>
      <c r="E3242" s="7">
        <v>1</v>
      </c>
      <c r="F3242" s="7">
        <v>930</v>
      </c>
      <c r="G3242" s="7">
        <v>1</v>
      </c>
      <c r="H3242" s="7">
        <v>0</v>
      </c>
      <c r="I3242" s="7">
        <v>0</v>
      </c>
      <c r="J3242" s="7">
        <v>6</v>
      </c>
      <c r="K3242" s="7">
        <v>1370</v>
      </c>
      <c r="L3242" s="21">
        <v>0</v>
      </c>
      <c r="M3242">
        <v>47.486600000000003</v>
      </c>
      <c r="N3242" s="19">
        <v>7550</v>
      </c>
      <c r="O3242" s="19">
        <v>3</v>
      </c>
      <c r="P3242" s="19">
        <v>1986</v>
      </c>
      <c r="Q3242" s="19">
        <v>10176</v>
      </c>
      <c r="R3242">
        <v>98168</v>
      </c>
      <c r="S3242">
        <v>-122.303</v>
      </c>
      <c r="T3242" s="23">
        <v>930</v>
      </c>
      <c r="U3242" s="23">
        <v>0</v>
      </c>
      <c r="W3242" s="35">
        <f>$D$1*D3242+$E$1*E3242+$F$1*F3242+$G$1*G3242+$H$1*H3242+$I$1*I3242+$J$1*J3242+$K$1*K3242+$M$1*M3242+$AB$3</f>
        <v>164425.36954497546</v>
      </c>
      <c r="X3242" s="35">
        <f t="shared" si="54"/>
        <v>0</v>
      </c>
      <c r="Y3242" s="16">
        <f>(W3242-C3242)/C3242</f>
        <v>-0.28510708893488929</v>
      </c>
    </row>
    <row r="3243" spans="1:25" x14ac:dyDescent="0.35">
      <c r="A3243">
        <v>5259800090</v>
      </c>
      <c r="B3243" t="s">
        <v>186</v>
      </c>
      <c r="C3243" s="9">
        <v>210000</v>
      </c>
      <c r="D3243" s="7">
        <v>3</v>
      </c>
      <c r="E3243" s="7">
        <v>2.25</v>
      </c>
      <c r="F3243" s="7">
        <v>1430</v>
      </c>
      <c r="G3243" s="7">
        <v>1</v>
      </c>
      <c r="H3243" s="7">
        <v>0</v>
      </c>
      <c r="I3243" s="7">
        <v>0</v>
      </c>
      <c r="J3243" s="7">
        <v>7</v>
      </c>
      <c r="K3243" s="7">
        <v>1430</v>
      </c>
      <c r="L3243" s="21">
        <v>0</v>
      </c>
      <c r="M3243">
        <v>47.323900000000002</v>
      </c>
      <c r="N3243" s="19">
        <v>9150</v>
      </c>
      <c r="O3243" s="19">
        <v>3</v>
      </c>
      <c r="P3243" s="19">
        <v>1984</v>
      </c>
      <c r="Q3243" s="19">
        <v>6364</v>
      </c>
      <c r="R3243">
        <v>98023</v>
      </c>
      <c r="S3243">
        <v>-122.35</v>
      </c>
      <c r="T3243" s="23">
        <v>1070</v>
      </c>
      <c r="U3243" s="23">
        <v>360</v>
      </c>
      <c r="W3243" s="35">
        <f>$D$1*D3243+$E$1*E3243+$F$1*F3243+$G$1*G3243+$H$1*H3243+$I$1*I3243+$J$1*J3243+$K$1*K3243+$M$1*M3243+$AB$3</f>
        <v>192305.52345852926</v>
      </c>
      <c r="X3243" s="35">
        <f t="shared" si="54"/>
        <v>0</v>
      </c>
      <c r="Y3243" s="16">
        <f>(W3243-C3243)/C3243</f>
        <v>-8.4259412102241596E-2</v>
      </c>
    </row>
    <row r="3244" spans="1:25" x14ac:dyDescent="0.35">
      <c r="A3244">
        <v>2968801366</v>
      </c>
      <c r="B3244" t="s">
        <v>208</v>
      </c>
      <c r="C3244" s="9">
        <v>350000</v>
      </c>
      <c r="D3244" s="7">
        <v>3</v>
      </c>
      <c r="E3244" s="7">
        <v>2.75</v>
      </c>
      <c r="F3244" s="7">
        <v>1650</v>
      </c>
      <c r="G3244" s="7">
        <v>2</v>
      </c>
      <c r="H3244" s="7">
        <v>0</v>
      </c>
      <c r="I3244" s="7">
        <v>0</v>
      </c>
      <c r="J3244" s="7">
        <v>7</v>
      </c>
      <c r="K3244" s="7">
        <v>1320</v>
      </c>
      <c r="L3244" s="21">
        <v>0</v>
      </c>
      <c r="M3244">
        <v>47.456299999999999</v>
      </c>
      <c r="N3244" s="19">
        <v>5700</v>
      </c>
      <c r="O3244" s="19">
        <v>4</v>
      </c>
      <c r="P3244" s="19">
        <v>1988</v>
      </c>
      <c r="Q3244" s="19">
        <v>7620</v>
      </c>
      <c r="R3244">
        <v>98166</v>
      </c>
      <c r="S3244">
        <v>-122.348</v>
      </c>
      <c r="T3244" s="23">
        <v>1650</v>
      </c>
      <c r="U3244" s="23">
        <v>0</v>
      </c>
      <c r="W3244" s="35">
        <f>$D$1*D3244+$E$1*E3244+$F$1*F3244+$G$1*G3244+$H$1*H3244+$I$1*I3244+$J$1*J3244+$K$1*K3244+$M$1*M3244+$AB$3</f>
        <v>292307.03655174375</v>
      </c>
      <c r="X3244" s="35">
        <f t="shared" si="54"/>
        <v>0</v>
      </c>
      <c r="Y3244" s="16">
        <f>(W3244-C3244)/C3244</f>
        <v>-0.16483703842358929</v>
      </c>
    </row>
    <row r="3245" spans="1:25" x14ac:dyDescent="0.35">
      <c r="A3245">
        <v>2126059172</v>
      </c>
      <c r="B3245" t="s">
        <v>268</v>
      </c>
      <c r="C3245" s="9">
        <v>491500</v>
      </c>
      <c r="D3245" s="7">
        <v>3</v>
      </c>
      <c r="E3245" s="7">
        <v>2.25</v>
      </c>
      <c r="F3245" s="7">
        <v>1560</v>
      </c>
      <c r="G3245" s="7">
        <v>1</v>
      </c>
      <c r="H3245" s="7">
        <v>0</v>
      </c>
      <c r="I3245" s="7">
        <v>0</v>
      </c>
      <c r="J3245" s="7">
        <v>7</v>
      </c>
      <c r="K3245" s="7">
        <v>2190</v>
      </c>
      <c r="L3245" s="21">
        <v>0</v>
      </c>
      <c r="M3245">
        <v>47.7256</v>
      </c>
      <c r="N3245" s="19">
        <v>12000</v>
      </c>
      <c r="O3245" s="19">
        <v>4</v>
      </c>
      <c r="P3245" s="19">
        <v>1968</v>
      </c>
      <c r="Q3245" s="19">
        <v>4612</v>
      </c>
      <c r="R3245">
        <v>98034</v>
      </c>
      <c r="S3245">
        <v>-122.166</v>
      </c>
      <c r="T3245" s="23">
        <v>1110</v>
      </c>
      <c r="U3245" s="23">
        <v>450</v>
      </c>
      <c r="W3245" s="35">
        <f>$D$1*D3245+$E$1*E3245+$F$1*F3245+$G$1*G3245+$H$1*H3245+$I$1*I3245+$J$1*J3245+$K$1*K3245+$M$1*M3245+$AB$3</f>
        <v>487536.1458347179</v>
      </c>
      <c r="X3245" s="35">
        <f t="shared" si="54"/>
        <v>0</v>
      </c>
      <c r="Y3245" s="16">
        <f>(W3245-C3245)/C3245</f>
        <v>-8.0648101023033571E-3</v>
      </c>
    </row>
    <row r="3246" spans="1:25" x14ac:dyDescent="0.35">
      <c r="A3246">
        <v>7334501250</v>
      </c>
      <c r="B3246" t="s">
        <v>79</v>
      </c>
      <c r="C3246" s="9">
        <v>325000</v>
      </c>
      <c r="D3246" s="7">
        <v>3</v>
      </c>
      <c r="E3246" s="7">
        <v>2.5</v>
      </c>
      <c r="F3246" s="7">
        <v>1870</v>
      </c>
      <c r="G3246" s="7">
        <v>1</v>
      </c>
      <c r="H3246" s="7">
        <v>0</v>
      </c>
      <c r="I3246" s="7">
        <v>0</v>
      </c>
      <c r="J3246" s="7">
        <v>7</v>
      </c>
      <c r="K3246" s="7">
        <v>1380</v>
      </c>
      <c r="L3246" s="21">
        <v>0</v>
      </c>
      <c r="M3246">
        <v>47.463900000000002</v>
      </c>
      <c r="N3246" s="19">
        <v>9825</v>
      </c>
      <c r="O3246" s="19">
        <v>4</v>
      </c>
      <c r="P3246" s="19">
        <v>1994</v>
      </c>
      <c r="Q3246" s="19">
        <v>11475</v>
      </c>
      <c r="R3246">
        <v>98045</v>
      </c>
      <c r="S3246">
        <v>-121.744</v>
      </c>
      <c r="T3246" s="23">
        <v>1250</v>
      </c>
      <c r="U3246" s="23">
        <v>620</v>
      </c>
      <c r="W3246" s="35">
        <f>$D$1*D3246+$E$1*E3246+$F$1*F3246+$G$1*G3246+$H$1*H3246+$I$1*I3246+$J$1*J3246+$K$1*K3246+$M$1*M3246+$AB$3</f>
        <v>374731.46280003712</v>
      </c>
      <c r="X3246" s="35">
        <f t="shared" si="54"/>
        <v>0</v>
      </c>
      <c r="Y3246" s="16">
        <f>(W3246-C3246)/C3246</f>
        <v>0.15301988553857573</v>
      </c>
    </row>
    <row r="3247" spans="1:25" x14ac:dyDescent="0.35">
      <c r="A3247">
        <v>1545805490</v>
      </c>
      <c r="B3247" t="s">
        <v>222</v>
      </c>
      <c r="C3247" s="9">
        <v>190000</v>
      </c>
      <c r="D3247" s="7">
        <v>3</v>
      </c>
      <c r="E3247" s="7">
        <v>2</v>
      </c>
      <c r="F3247" s="7">
        <v>1320</v>
      </c>
      <c r="G3247" s="7">
        <v>1</v>
      </c>
      <c r="H3247" s="7">
        <v>0</v>
      </c>
      <c r="I3247" s="7">
        <v>0</v>
      </c>
      <c r="J3247" s="7">
        <v>7</v>
      </c>
      <c r="K3247" s="7">
        <v>1420</v>
      </c>
      <c r="L3247" s="21">
        <v>0</v>
      </c>
      <c r="M3247">
        <v>47.363500000000002</v>
      </c>
      <c r="N3247" s="19">
        <v>7625</v>
      </c>
      <c r="O3247" s="19">
        <v>3</v>
      </c>
      <c r="P3247" s="19">
        <v>1987</v>
      </c>
      <c r="Q3247" s="19">
        <v>7500</v>
      </c>
      <c r="R3247">
        <v>98038</v>
      </c>
      <c r="S3247">
        <v>-122.045</v>
      </c>
      <c r="T3247" s="23">
        <v>1320</v>
      </c>
      <c r="U3247" s="23">
        <v>0</v>
      </c>
      <c r="W3247" s="35">
        <f>$D$1*D3247+$E$1*E3247+$F$1*F3247+$G$1*G3247+$H$1*H3247+$I$1*I3247+$J$1*J3247+$K$1*K3247+$M$1*M3247+$AB$3</f>
        <v>197585.41491517425</v>
      </c>
      <c r="X3247" s="35">
        <f t="shared" si="54"/>
        <v>0</v>
      </c>
      <c r="Y3247" s="16">
        <f>(W3247-C3247)/C3247</f>
        <v>3.9923236395653927E-2</v>
      </c>
    </row>
    <row r="3248" spans="1:25" x14ac:dyDescent="0.35">
      <c r="A3248">
        <v>7518500855</v>
      </c>
      <c r="B3248" t="s">
        <v>198</v>
      </c>
      <c r="C3248" s="9">
        <v>658600</v>
      </c>
      <c r="D3248" s="7">
        <v>4</v>
      </c>
      <c r="E3248" s="7">
        <v>2</v>
      </c>
      <c r="F3248" s="7">
        <v>1400</v>
      </c>
      <c r="G3248" s="7">
        <v>1.5</v>
      </c>
      <c r="H3248" s="7">
        <v>0</v>
      </c>
      <c r="I3248" s="7">
        <v>0</v>
      </c>
      <c r="J3248" s="7">
        <v>7</v>
      </c>
      <c r="K3248" s="7">
        <v>1400</v>
      </c>
      <c r="L3248" s="21">
        <v>0</v>
      </c>
      <c r="M3248">
        <v>47.682600000000001</v>
      </c>
      <c r="N3248" s="19">
        <v>4690</v>
      </c>
      <c r="O3248" s="19">
        <v>4</v>
      </c>
      <c r="P3248" s="19">
        <v>1945</v>
      </c>
      <c r="Q3248" s="19">
        <v>4690</v>
      </c>
      <c r="R3248">
        <v>98117</v>
      </c>
      <c r="S3248">
        <v>-122.378</v>
      </c>
      <c r="T3248" s="23">
        <v>1400</v>
      </c>
      <c r="U3248" s="23">
        <v>0</v>
      </c>
      <c r="W3248" s="35">
        <f>$D$1*D3248+$E$1*E3248+$F$1*F3248+$G$1*G3248+$H$1*H3248+$I$1*I3248+$J$1*J3248+$K$1*K3248+$M$1*M3248+$AB$3</f>
        <v>377277.57384848967</v>
      </c>
      <c r="X3248" s="35">
        <f t="shared" si="54"/>
        <v>0</v>
      </c>
      <c r="Y3248" s="16">
        <f>(W3248-C3248)/C3248</f>
        <v>-0.4271521806126789</v>
      </c>
    </row>
    <row r="3249" spans="1:25" x14ac:dyDescent="0.35">
      <c r="A3249">
        <v>4171200025</v>
      </c>
      <c r="B3249" t="s">
        <v>305</v>
      </c>
      <c r="C3249" s="9">
        <v>299950</v>
      </c>
      <c r="D3249" s="7">
        <v>3</v>
      </c>
      <c r="E3249" s="7">
        <v>1.5</v>
      </c>
      <c r="F3249" s="7">
        <v>1940</v>
      </c>
      <c r="G3249" s="7">
        <v>1</v>
      </c>
      <c r="H3249" s="7">
        <v>0</v>
      </c>
      <c r="I3249" s="7">
        <v>0</v>
      </c>
      <c r="J3249" s="7">
        <v>7</v>
      </c>
      <c r="K3249" s="7">
        <v>2000</v>
      </c>
      <c r="L3249" s="21">
        <v>0</v>
      </c>
      <c r="M3249">
        <v>47.472999999999999</v>
      </c>
      <c r="N3249" s="19">
        <v>8951</v>
      </c>
      <c r="O3249" s="19">
        <v>3</v>
      </c>
      <c r="P3249" s="19">
        <v>1958</v>
      </c>
      <c r="Q3249" s="19">
        <v>8319</v>
      </c>
      <c r="R3249">
        <v>98168</v>
      </c>
      <c r="S3249">
        <v>-122.328</v>
      </c>
      <c r="T3249" s="23">
        <v>1300</v>
      </c>
      <c r="U3249" s="23">
        <v>640</v>
      </c>
      <c r="W3249" s="35">
        <f>$D$1*D3249+$E$1*E3249+$F$1*F3249+$G$1*G3249+$H$1*H3249+$I$1*I3249+$J$1*J3249+$K$1*K3249+$M$1*M3249+$AB$3</f>
        <v>413107.90599749982</v>
      </c>
      <c r="X3249" s="35">
        <f t="shared" si="54"/>
        <v>0</v>
      </c>
      <c r="Y3249" s="16">
        <f>(W3249-C3249)/C3249</f>
        <v>0.37725589597432846</v>
      </c>
    </row>
    <row r="3250" spans="1:25" x14ac:dyDescent="0.35">
      <c r="A3250">
        <v>9818700215</v>
      </c>
      <c r="B3250" t="s">
        <v>105</v>
      </c>
      <c r="C3250" s="9">
        <v>464000</v>
      </c>
      <c r="D3250" s="7">
        <v>5</v>
      </c>
      <c r="E3250" s="7">
        <v>2</v>
      </c>
      <c r="F3250" s="7">
        <v>2000</v>
      </c>
      <c r="G3250" s="7">
        <v>1.5</v>
      </c>
      <c r="H3250" s="7">
        <v>0</v>
      </c>
      <c r="I3250" s="7">
        <v>0</v>
      </c>
      <c r="J3250" s="7">
        <v>6</v>
      </c>
      <c r="K3250" s="7">
        <v>1330</v>
      </c>
      <c r="L3250" s="21">
        <v>0</v>
      </c>
      <c r="M3250">
        <v>47.602800000000002</v>
      </c>
      <c r="N3250" s="19">
        <v>3000</v>
      </c>
      <c r="O3250" s="19">
        <v>3</v>
      </c>
      <c r="P3250" s="19">
        <v>1931</v>
      </c>
      <c r="Q3250" s="19">
        <v>4000</v>
      </c>
      <c r="R3250">
        <v>98122</v>
      </c>
      <c r="S3250">
        <v>-122.298</v>
      </c>
      <c r="T3250" s="23">
        <v>1200</v>
      </c>
      <c r="U3250" s="23">
        <v>800</v>
      </c>
      <c r="W3250" s="35">
        <f>$D$1*D3250+$E$1*E3250+$F$1*F3250+$G$1*G3250+$H$1*H3250+$I$1*I3250+$J$1*J3250+$K$1*K3250+$M$1*M3250+$AB$3</f>
        <v>347718.70798173547</v>
      </c>
      <c r="X3250" s="35">
        <f t="shared" si="54"/>
        <v>0</v>
      </c>
      <c r="Y3250" s="16">
        <f>(W3250-C3250)/C3250</f>
        <v>-0.25060623279798389</v>
      </c>
    </row>
    <row r="3251" spans="1:25" x14ac:dyDescent="0.35">
      <c r="A3251">
        <v>798000535</v>
      </c>
      <c r="B3251" t="s">
        <v>133</v>
      </c>
      <c r="C3251" s="9">
        <v>308000</v>
      </c>
      <c r="D3251" s="7">
        <v>3</v>
      </c>
      <c r="E3251" s="7">
        <v>1</v>
      </c>
      <c r="F3251" s="7">
        <v>1640</v>
      </c>
      <c r="G3251" s="7">
        <v>1.5</v>
      </c>
      <c r="H3251" s="7">
        <v>0</v>
      </c>
      <c r="I3251" s="7">
        <v>0</v>
      </c>
      <c r="J3251" s="7">
        <v>6</v>
      </c>
      <c r="K3251" s="7">
        <v>1500</v>
      </c>
      <c r="L3251" s="21">
        <v>0</v>
      </c>
      <c r="M3251">
        <v>47.502699999999997</v>
      </c>
      <c r="N3251" s="19">
        <v>18144</v>
      </c>
      <c r="O3251" s="19">
        <v>3</v>
      </c>
      <c r="P3251" s="19">
        <v>1942</v>
      </c>
      <c r="Q3251" s="19">
        <v>9065</v>
      </c>
      <c r="R3251">
        <v>98168</v>
      </c>
      <c r="S3251">
        <v>-122.33</v>
      </c>
      <c r="T3251" s="23">
        <v>1640</v>
      </c>
      <c r="U3251" s="23">
        <v>0</v>
      </c>
      <c r="W3251" s="35">
        <f>$D$1*D3251+$E$1*E3251+$F$1*F3251+$G$1*G3251+$H$1*H3251+$I$1*I3251+$J$1*J3251+$K$1*K3251+$M$1*M3251+$AB$3</f>
        <v>283409.4352129586</v>
      </c>
      <c r="X3251" s="35">
        <f t="shared" si="54"/>
        <v>0</v>
      </c>
      <c r="Y3251" s="16">
        <f>(W3251-C3251)/C3251</f>
        <v>-7.983949606182271E-2</v>
      </c>
    </row>
    <row r="3252" spans="1:25" x14ac:dyDescent="0.35">
      <c r="A3252">
        <v>3900100265</v>
      </c>
      <c r="B3252" t="s">
        <v>310</v>
      </c>
      <c r="C3252" s="9">
        <v>625000</v>
      </c>
      <c r="D3252" s="7">
        <v>3</v>
      </c>
      <c r="E3252" s="7">
        <v>1</v>
      </c>
      <c r="F3252" s="7">
        <v>1020</v>
      </c>
      <c r="G3252" s="7">
        <v>1</v>
      </c>
      <c r="H3252" s="7">
        <v>0</v>
      </c>
      <c r="I3252" s="7">
        <v>0</v>
      </c>
      <c r="J3252" s="7">
        <v>6</v>
      </c>
      <c r="K3252" s="7">
        <v>1870</v>
      </c>
      <c r="L3252" s="21">
        <v>0</v>
      </c>
      <c r="M3252">
        <v>47.679499999999997</v>
      </c>
      <c r="N3252" s="19">
        <v>7650</v>
      </c>
      <c r="O3252" s="19">
        <v>3</v>
      </c>
      <c r="P3252" s="19">
        <v>1919</v>
      </c>
      <c r="Q3252" s="19">
        <v>5500</v>
      </c>
      <c r="R3252">
        <v>98033</v>
      </c>
      <c r="S3252">
        <v>-122.202</v>
      </c>
      <c r="T3252" s="23">
        <v>1020</v>
      </c>
      <c r="U3252" s="23">
        <v>0</v>
      </c>
      <c r="W3252" s="35">
        <f>$D$1*D3252+$E$1*E3252+$F$1*F3252+$G$1*G3252+$H$1*H3252+$I$1*I3252+$J$1*J3252+$K$1*K3252+$M$1*M3252+$AB$3</f>
        <v>280942.3180080913</v>
      </c>
      <c r="X3252" s="35">
        <f t="shared" si="54"/>
        <v>0</v>
      </c>
      <c r="Y3252" s="16">
        <f>(W3252-C3252)/C3252</f>
        <v>-0.55049229118705389</v>
      </c>
    </row>
    <row r="3253" spans="1:25" x14ac:dyDescent="0.35">
      <c r="A3253">
        <v>1951100110</v>
      </c>
      <c r="B3253" t="s">
        <v>68</v>
      </c>
      <c r="C3253" s="9">
        <v>240000</v>
      </c>
      <c r="D3253" s="7">
        <v>3</v>
      </c>
      <c r="E3253" s="7">
        <v>1.75</v>
      </c>
      <c r="F3253" s="7">
        <v>1630</v>
      </c>
      <c r="G3253" s="7">
        <v>1</v>
      </c>
      <c r="H3253" s="7">
        <v>0</v>
      </c>
      <c r="I3253" s="7">
        <v>0</v>
      </c>
      <c r="J3253" s="7">
        <v>7</v>
      </c>
      <c r="K3253" s="7">
        <v>1280</v>
      </c>
      <c r="L3253" s="21">
        <v>0</v>
      </c>
      <c r="M3253">
        <v>47.372900000000001</v>
      </c>
      <c r="N3253" s="19">
        <v>9450</v>
      </c>
      <c r="O3253" s="19">
        <v>4</v>
      </c>
      <c r="P3253" s="19">
        <v>1977</v>
      </c>
      <c r="Q3253" s="19">
        <v>9100</v>
      </c>
      <c r="R3253">
        <v>98032</v>
      </c>
      <c r="S3253">
        <v>-122.295</v>
      </c>
      <c r="T3253" s="23">
        <v>1080</v>
      </c>
      <c r="U3253" s="23">
        <v>550</v>
      </c>
      <c r="W3253" s="35">
        <f>$D$1*D3253+$E$1*E3253+$F$1*F3253+$G$1*G3253+$H$1*H3253+$I$1*I3253+$J$1*J3253+$K$1*K3253+$M$1*M3253+$AB$3</f>
        <v>272721.44872081652</v>
      </c>
      <c r="X3253" s="35">
        <f t="shared" si="54"/>
        <v>0</v>
      </c>
      <c r="Y3253" s="16">
        <f>(W3253-C3253)/C3253</f>
        <v>0.13633936967006885</v>
      </c>
    </row>
    <row r="3254" spans="1:25" x14ac:dyDescent="0.35">
      <c r="A3254">
        <v>7215420590</v>
      </c>
      <c r="B3254" t="s">
        <v>198</v>
      </c>
      <c r="C3254" s="9">
        <v>530000</v>
      </c>
      <c r="D3254" s="7">
        <v>4</v>
      </c>
      <c r="E3254" s="7">
        <v>2.5</v>
      </c>
      <c r="F3254" s="7">
        <v>2940</v>
      </c>
      <c r="G3254" s="7">
        <v>2</v>
      </c>
      <c r="H3254" s="7">
        <v>0</v>
      </c>
      <c r="I3254" s="7">
        <v>0</v>
      </c>
      <c r="J3254" s="7">
        <v>9</v>
      </c>
      <c r="K3254" s="7">
        <v>2890</v>
      </c>
      <c r="L3254" s="21">
        <v>0</v>
      </c>
      <c r="M3254">
        <v>47.3401</v>
      </c>
      <c r="N3254" s="19">
        <v>35996</v>
      </c>
      <c r="O3254" s="19">
        <v>3</v>
      </c>
      <c r="P3254" s="19">
        <v>1995</v>
      </c>
      <c r="Q3254" s="19">
        <v>35089</v>
      </c>
      <c r="R3254">
        <v>98042</v>
      </c>
      <c r="S3254">
        <v>-122.06699999999999</v>
      </c>
      <c r="T3254" s="23">
        <v>2940</v>
      </c>
      <c r="U3254" s="23">
        <v>0</v>
      </c>
      <c r="W3254" s="35">
        <f>$D$1*D3254+$E$1*E3254+$F$1*F3254+$G$1*G3254+$H$1*H3254+$I$1*I3254+$J$1*J3254+$K$1*K3254+$M$1*M3254+$AB$3</f>
        <v>624977.12146566808</v>
      </c>
      <c r="X3254" s="35">
        <f t="shared" si="54"/>
        <v>0</v>
      </c>
      <c r="Y3254" s="16">
        <f>(W3254-C3254)/C3254</f>
        <v>0.17920211597295865</v>
      </c>
    </row>
    <row r="3255" spans="1:25" x14ac:dyDescent="0.35">
      <c r="A3255">
        <v>3343301910</v>
      </c>
      <c r="B3255" t="s">
        <v>192</v>
      </c>
      <c r="C3255" s="10">
        <v>1000000</v>
      </c>
      <c r="D3255" s="7">
        <v>5</v>
      </c>
      <c r="E3255" s="7">
        <v>4.5</v>
      </c>
      <c r="F3255" s="7">
        <v>2120</v>
      </c>
      <c r="G3255" s="7">
        <v>2</v>
      </c>
      <c r="H3255" s="7">
        <v>1</v>
      </c>
      <c r="I3255" s="7">
        <v>4</v>
      </c>
      <c r="J3255" s="7">
        <v>8</v>
      </c>
      <c r="K3255" s="7">
        <v>2870</v>
      </c>
      <c r="L3255" s="21">
        <v>1963</v>
      </c>
      <c r="M3255">
        <v>47.5488</v>
      </c>
      <c r="N3255" s="19">
        <v>8944</v>
      </c>
      <c r="O3255" s="19">
        <v>5</v>
      </c>
      <c r="P3255" s="19">
        <v>1939</v>
      </c>
      <c r="Q3255" s="19">
        <v>8944</v>
      </c>
      <c r="R3255">
        <v>98006</v>
      </c>
      <c r="S3255">
        <v>-122.197</v>
      </c>
      <c r="T3255" s="23">
        <v>2120</v>
      </c>
      <c r="U3255" s="23">
        <v>0</v>
      </c>
      <c r="W3255" s="35">
        <f>$D$1*D3255+$E$1*E3255+$F$1*F3255+$G$1*G3255+$H$1*H3255+$I$1*I3255+$J$1*J3255+$K$1*K3255+$M$1*M3255+$AB$3</f>
        <v>1381005.0196184367</v>
      </c>
      <c r="X3255" s="35">
        <f t="shared" si="54"/>
        <v>0</v>
      </c>
      <c r="Y3255" s="16">
        <f>(W3255-C3255)/C3255</f>
        <v>0.38100501961843669</v>
      </c>
    </row>
    <row r="3256" spans="1:25" x14ac:dyDescent="0.35">
      <c r="A3256">
        <v>9828702095</v>
      </c>
      <c r="B3256" t="s">
        <v>201</v>
      </c>
      <c r="C3256" s="9">
        <v>439000</v>
      </c>
      <c r="D3256" s="7">
        <v>1</v>
      </c>
      <c r="E3256" s="7">
        <v>1</v>
      </c>
      <c r="F3256" s="7">
        <v>790</v>
      </c>
      <c r="G3256" s="7">
        <v>1</v>
      </c>
      <c r="H3256" s="7">
        <v>0</v>
      </c>
      <c r="I3256" s="7">
        <v>0</v>
      </c>
      <c r="J3256" s="7">
        <v>7</v>
      </c>
      <c r="K3256" s="7">
        <v>1580</v>
      </c>
      <c r="L3256" s="21">
        <v>0</v>
      </c>
      <c r="M3256">
        <v>47.617800000000003</v>
      </c>
      <c r="N3256" s="19">
        <v>2400</v>
      </c>
      <c r="O3256" s="19">
        <v>3</v>
      </c>
      <c r="P3256" s="19">
        <v>1918</v>
      </c>
      <c r="Q3256" s="19">
        <v>2566</v>
      </c>
      <c r="R3256">
        <v>98122</v>
      </c>
      <c r="S3256">
        <v>-122.29900000000001</v>
      </c>
      <c r="T3256" s="23">
        <v>790</v>
      </c>
      <c r="U3256" s="23">
        <v>0</v>
      </c>
      <c r="W3256" s="35">
        <f>$D$1*D3256+$E$1*E3256+$F$1*F3256+$G$1*G3256+$H$1*H3256+$I$1*I3256+$J$1*J3256+$K$1*K3256+$M$1*M3256+$AB$3</f>
        <v>327565.34079495445</v>
      </c>
      <c r="X3256" s="35">
        <f t="shared" si="54"/>
        <v>0</v>
      </c>
      <c r="Y3256" s="16">
        <f>(W3256-C3256)/C3256</f>
        <v>-0.25383749249440901</v>
      </c>
    </row>
    <row r="3257" spans="1:25" x14ac:dyDescent="0.35">
      <c r="A3257">
        <v>2917200645</v>
      </c>
      <c r="B3257" t="s">
        <v>120</v>
      </c>
      <c r="C3257" s="9">
        <v>575000</v>
      </c>
      <c r="D3257" s="7">
        <v>4</v>
      </c>
      <c r="E3257" s="7">
        <v>1.75</v>
      </c>
      <c r="F3257" s="7">
        <v>2020</v>
      </c>
      <c r="G3257" s="7">
        <v>1</v>
      </c>
      <c r="H3257" s="7">
        <v>0</v>
      </c>
      <c r="I3257" s="7">
        <v>0</v>
      </c>
      <c r="J3257" s="7">
        <v>6</v>
      </c>
      <c r="K3257" s="7">
        <v>1440</v>
      </c>
      <c r="L3257" s="21">
        <v>0</v>
      </c>
      <c r="M3257">
        <v>47.701300000000003</v>
      </c>
      <c r="N3257" s="19">
        <v>6200</v>
      </c>
      <c r="O3257" s="19">
        <v>4</v>
      </c>
      <c r="P3257" s="19">
        <v>1948</v>
      </c>
      <c r="Q3257" s="19">
        <v>4158</v>
      </c>
      <c r="R3257">
        <v>98133</v>
      </c>
      <c r="S3257">
        <v>-122.35</v>
      </c>
      <c r="T3257" s="23">
        <v>1010</v>
      </c>
      <c r="U3257" s="23">
        <v>1010</v>
      </c>
      <c r="W3257" s="35">
        <f>$D$1*D3257+$E$1*E3257+$F$1*F3257+$G$1*G3257+$H$1*H3257+$I$1*I3257+$J$1*J3257+$K$1*K3257+$M$1*M3257+$AB$3</f>
        <v>465612.45910726115</v>
      </c>
      <c r="X3257" s="35">
        <f t="shared" si="54"/>
        <v>0</v>
      </c>
      <c r="Y3257" s="16">
        <f>(W3257-C3257)/C3257</f>
        <v>-0.1902392015525893</v>
      </c>
    </row>
    <row r="3258" spans="1:25" x14ac:dyDescent="0.35">
      <c r="A3258">
        <v>6163900501</v>
      </c>
      <c r="B3258" t="s">
        <v>76</v>
      </c>
      <c r="C3258" s="9">
        <v>418000</v>
      </c>
      <c r="D3258" s="7">
        <v>3</v>
      </c>
      <c r="E3258" s="7">
        <v>1.75</v>
      </c>
      <c r="F3258" s="7">
        <v>1530</v>
      </c>
      <c r="G3258" s="7">
        <v>1</v>
      </c>
      <c r="H3258" s="7">
        <v>0</v>
      </c>
      <c r="I3258" s="7">
        <v>0</v>
      </c>
      <c r="J3258" s="7">
        <v>7</v>
      </c>
      <c r="K3258" s="7">
        <v>1580</v>
      </c>
      <c r="L3258" s="21">
        <v>0</v>
      </c>
      <c r="M3258">
        <v>47.762900000000002</v>
      </c>
      <c r="N3258" s="19">
        <v>7238</v>
      </c>
      <c r="O3258" s="19">
        <v>3</v>
      </c>
      <c r="P3258" s="19">
        <v>1959</v>
      </c>
      <c r="Q3258" s="19">
        <v>7238</v>
      </c>
      <c r="R3258">
        <v>98155</v>
      </c>
      <c r="S3258">
        <v>-122.315</v>
      </c>
      <c r="T3258" s="23">
        <v>1530</v>
      </c>
      <c r="U3258" s="23">
        <v>0</v>
      </c>
      <c r="W3258" s="35">
        <f>$D$1*D3258+$E$1*E3258+$F$1*F3258+$G$1*G3258+$H$1*H3258+$I$1*I3258+$J$1*J3258+$K$1*K3258+$M$1*M3258+$AB$3</f>
        <v>507502.74960512295</v>
      </c>
      <c r="X3258" s="35">
        <f t="shared" si="54"/>
        <v>0</v>
      </c>
      <c r="Y3258" s="16">
        <f>(W3258-C3258)/C3258</f>
        <v>0.21412141053857167</v>
      </c>
    </row>
    <row r="3259" spans="1:25" x14ac:dyDescent="0.35">
      <c r="A3259">
        <v>540100057</v>
      </c>
      <c r="B3259" t="s">
        <v>63</v>
      </c>
      <c r="C3259" s="10">
        <v>1210000</v>
      </c>
      <c r="D3259" s="7">
        <v>4</v>
      </c>
      <c r="E3259" s="7">
        <v>3.75</v>
      </c>
      <c r="F3259" s="7">
        <v>3250</v>
      </c>
      <c r="G3259" s="7">
        <v>2</v>
      </c>
      <c r="H3259" s="7">
        <v>0</v>
      </c>
      <c r="I3259" s="7">
        <v>0</v>
      </c>
      <c r="J3259" s="7">
        <v>9</v>
      </c>
      <c r="K3259" s="7">
        <v>2340</v>
      </c>
      <c r="L3259" s="21">
        <v>1989</v>
      </c>
      <c r="M3259">
        <v>47.639000000000003</v>
      </c>
      <c r="N3259" s="19">
        <v>10949</v>
      </c>
      <c r="O3259" s="19">
        <v>4</v>
      </c>
      <c r="P3259" s="19">
        <v>1930</v>
      </c>
      <c r="Q3259" s="19">
        <v>15234</v>
      </c>
      <c r="R3259">
        <v>98004</v>
      </c>
      <c r="S3259">
        <v>-122.21899999999999</v>
      </c>
      <c r="T3259" s="23">
        <v>2940</v>
      </c>
      <c r="U3259" s="23">
        <v>310</v>
      </c>
      <c r="W3259" s="35">
        <f>$D$1*D3259+$E$1*E3259+$F$1*F3259+$G$1*G3259+$H$1*H3259+$I$1*I3259+$J$1*J3259+$K$1*K3259+$M$1*M3259+$AB$3</f>
        <v>866452.13239950687</v>
      </c>
      <c r="X3259" s="35">
        <f t="shared" si="54"/>
        <v>0</v>
      </c>
      <c r="Y3259" s="16">
        <f>(W3259-C3259)/C3259</f>
        <v>-0.28392385752106869</v>
      </c>
    </row>
    <row r="3260" spans="1:25" x14ac:dyDescent="0.35">
      <c r="A3260">
        <v>2652500300</v>
      </c>
      <c r="B3260" t="s">
        <v>78</v>
      </c>
      <c r="C3260" s="10">
        <v>1100000</v>
      </c>
      <c r="D3260" s="7">
        <v>4</v>
      </c>
      <c r="E3260" s="7">
        <v>3.75</v>
      </c>
      <c r="F3260" s="7">
        <v>2930</v>
      </c>
      <c r="G3260" s="7">
        <v>1.5</v>
      </c>
      <c r="H3260" s="7">
        <v>0</v>
      </c>
      <c r="I3260" s="7">
        <v>0</v>
      </c>
      <c r="J3260" s="7">
        <v>9</v>
      </c>
      <c r="K3260" s="7">
        <v>1900</v>
      </c>
      <c r="L3260" s="21">
        <v>0</v>
      </c>
      <c r="M3260">
        <v>47.643000000000001</v>
      </c>
      <c r="N3260" s="19">
        <v>3200</v>
      </c>
      <c r="O3260" s="19">
        <v>5</v>
      </c>
      <c r="P3260" s="19">
        <v>1925</v>
      </c>
      <c r="Q3260" s="19">
        <v>4320</v>
      </c>
      <c r="R3260">
        <v>98119</v>
      </c>
      <c r="S3260">
        <v>-122.35899999999999</v>
      </c>
      <c r="T3260" s="23">
        <v>2130</v>
      </c>
      <c r="U3260" s="23">
        <v>800</v>
      </c>
      <c r="W3260" s="35">
        <f>$D$1*D3260+$E$1*E3260+$F$1*F3260+$G$1*G3260+$H$1*H3260+$I$1*I3260+$J$1*J3260+$K$1*K3260+$M$1*M3260+$AB$3</f>
        <v>810202.20130655169</v>
      </c>
      <c r="X3260" s="35">
        <f t="shared" si="54"/>
        <v>0</v>
      </c>
      <c r="Y3260" s="16">
        <f>(W3260-C3260)/C3260</f>
        <v>-0.26345254426677117</v>
      </c>
    </row>
    <row r="3261" spans="1:25" x14ac:dyDescent="0.35">
      <c r="A3261">
        <v>1330300300</v>
      </c>
      <c r="B3261" t="s">
        <v>28</v>
      </c>
      <c r="C3261" s="10">
        <v>1900000</v>
      </c>
      <c r="D3261" s="7">
        <v>3</v>
      </c>
      <c r="E3261" s="7">
        <v>3.75</v>
      </c>
      <c r="F3261" s="7">
        <v>3150</v>
      </c>
      <c r="G3261" s="7">
        <v>2</v>
      </c>
      <c r="H3261" s="7">
        <v>0</v>
      </c>
      <c r="I3261" s="7">
        <v>0</v>
      </c>
      <c r="J3261" s="7">
        <v>10</v>
      </c>
      <c r="K3261" s="7">
        <v>2510</v>
      </c>
      <c r="L3261" s="21">
        <v>0</v>
      </c>
      <c r="M3261">
        <v>47.6387</v>
      </c>
      <c r="N3261" s="19">
        <v>8550</v>
      </c>
      <c r="O3261" s="19">
        <v>3</v>
      </c>
      <c r="P3261" s="19">
        <v>2007</v>
      </c>
      <c r="Q3261" s="19">
        <v>8550</v>
      </c>
      <c r="R3261">
        <v>98112</v>
      </c>
      <c r="S3261">
        <v>-122.28400000000001</v>
      </c>
      <c r="T3261" s="23">
        <v>3150</v>
      </c>
      <c r="U3261" s="23">
        <v>0</v>
      </c>
      <c r="W3261" s="35">
        <f>$D$1*D3261+$E$1*E3261+$F$1*F3261+$G$1*G3261+$H$1*H3261+$I$1*I3261+$J$1*J3261+$K$1*K3261+$M$1*M3261+$AB$3</f>
        <v>952218.2127506882</v>
      </c>
      <c r="X3261" s="35">
        <f t="shared" si="54"/>
        <v>0</v>
      </c>
      <c r="Y3261" s="16">
        <f>(W3261-C3261)/C3261</f>
        <v>-0.49883251960490094</v>
      </c>
    </row>
    <row r="3262" spans="1:25" x14ac:dyDescent="0.35">
      <c r="A3262">
        <v>1137301780</v>
      </c>
      <c r="B3262" t="s">
        <v>246</v>
      </c>
      <c r="C3262" s="9">
        <v>580000</v>
      </c>
      <c r="D3262" s="7">
        <v>3</v>
      </c>
      <c r="E3262" s="7">
        <v>2.5</v>
      </c>
      <c r="F3262" s="7">
        <v>2180</v>
      </c>
      <c r="G3262" s="7">
        <v>2</v>
      </c>
      <c r="H3262" s="7">
        <v>0</v>
      </c>
      <c r="I3262" s="7">
        <v>0</v>
      </c>
      <c r="J3262" s="7">
        <v>9</v>
      </c>
      <c r="K3262" s="7">
        <v>2630</v>
      </c>
      <c r="L3262" s="21">
        <v>0</v>
      </c>
      <c r="M3262">
        <v>47.732999999999997</v>
      </c>
      <c r="N3262" s="19">
        <v>40278</v>
      </c>
      <c r="O3262" s="19">
        <v>3</v>
      </c>
      <c r="P3262" s="19">
        <v>1985</v>
      </c>
      <c r="Q3262" s="19">
        <v>40000</v>
      </c>
      <c r="R3262">
        <v>98072</v>
      </c>
      <c r="S3262">
        <v>-122.09</v>
      </c>
      <c r="T3262" s="23">
        <v>2180</v>
      </c>
      <c r="U3262" s="23">
        <v>0</v>
      </c>
      <c r="W3262" s="35">
        <f>$D$1*D3262+$E$1*E3262+$F$1*F3262+$G$1*G3262+$H$1*H3262+$I$1*I3262+$J$1*J3262+$K$1*K3262+$M$1*M3262+$AB$3</f>
        <v>747648.70493996516</v>
      </c>
      <c r="X3262" s="35">
        <f t="shared" si="54"/>
        <v>0</v>
      </c>
      <c r="Y3262" s="16">
        <f>(W3262-C3262)/C3262</f>
        <v>0.28904949127580198</v>
      </c>
    </row>
    <row r="3263" spans="1:25" x14ac:dyDescent="0.35">
      <c r="A3263">
        <v>9842300485</v>
      </c>
      <c r="B3263" t="s">
        <v>64</v>
      </c>
      <c r="C3263" s="9">
        <v>380000</v>
      </c>
      <c r="D3263" s="7">
        <v>2</v>
      </c>
      <c r="E3263" s="7">
        <v>1</v>
      </c>
      <c r="F3263" s="7">
        <v>1040</v>
      </c>
      <c r="G3263" s="7">
        <v>1</v>
      </c>
      <c r="H3263" s="7">
        <v>0</v>
      </c>
      <c r="I3263" s="7">
        <v>0</v>
      </c>
      <c r="J3263" s="7">
        <v>7</v>
      </c>
      <c r="K3263" s="7">
        <v>1930</v>
      </c>
      <c r="L3263" s="21">
        <v>0</v>
      </c>
      <c r="M3263">
        <v>47.528500000000001</v>
      </c>
      <c r="N3263" s="19">
        <v>7372</v>
      </c>
      <c r="O3263" s="19">
        <v>5</v>
      </c>
      <c r="P3263" s="19">
        <v>1939</v>
      </c>
      <c r="Q3263" s="19">
        <v>5150</v>
      </c>
      <c r="R3263">
        <v>98126</v>
      </c>
      <c r="S3263">
        <v>-122.378</v>
      </c>
      <c r="T3263" s="23">
        <v>840</v>
      </c>
      <c r="U3263" s="23">
        <v>200</v>
      </c>
      <c r="W3263" s="35">
        <f>$D$1*D3263+$E$1*E3263+$F$1*F3263+$G$1*G3263+$H$1*H3263+$I$1*I3263+$J$1*J3263+$K$1*K3263+$M$1*M3263+$AB$3</f>
        <v>293553.20300554112</v>
      </c>
      <c r="X3263" s="35">
        <f t="shared" si="54"/>
        <v>0</v>
      </c>
      <c r="Y3263" s="16">
        <f>(W3263-C3263)/C3263</f>
        <v>-0.22749157103804971</v>
      </c>
    </row>
    <row r="3264" spans="1:25" x14ac:dyDescent="0.35">
      <c r="A3264">
        <v>7224000315</v>
      </c>
      <c r="B3264" t="s">
        <v>113</v>
      </c>
      <c r="C3264" s="9">
        <v>256000</v>
      </c>
      <c r="D3264" s="7">
        <v>3</v>
      </c>
      <c r="E3264" s="7">
        <v>1</v>
      </c>
      <c r="F3264" s="7">
        <v>880</v>
      </c>
      <c r="G3264" s="7">
        <v>1</v>
      </c>
      <c r="H3264" s="7">
        <v>0</v>
      </c>
      <c r="I3264" s="7">
        <v>0</v>
      </c>
      <c r="J3264" s="7">
        <v>5</v>
      </c>
      <c r="K3264" s="7">
        <v>980</v>
      </c>
      <c r="L3264" s="21">
        <v>0</v>
      </c>
      <c r="M3264">
        <v>47.485799999999998</v>
      </c>
      <c r="N3264" s="19">
        <v>5375</v>
      </c>
      <c r="O3264" s="19">
        <v>4</v>
      </c>
      <c r="P3264" s="19">
        <v>1924</v>
      </c>
      <c r="Q3264" s="19">
        <v>4838</v>
      </c>
      <c r="R3264">
        <v>98055</v>
      </c>
      <c r="S3264">
        <v>-122.202</v>
      </c>
      <c r="T3264" s="23">
        <v>880</v>
      </c>
      <c r="U3264" s="23">
        <v>0</v>
      </c>
      <c r="W3264" s="35">
        <f>$D$1*D3264+$E$1*E3264+$F$1*F3264+$G$1*G3264+$H$1*H3264+$I$1*I3264+$J$1*J3264+$K$1*K3264+$M$1*M3264+$AB$3</f>
        <v>44062.897212088108</v>
      </c>
      <c r="X3264" s="35">
        <f t="shared" si="54"/>
        <v>0</v>
      </c>
      <c r="Y3264" s="16">
        <f>(W3264-C3264)/C3264</f>
        <v>-0.82787930776528085</v>
      </c>
    </row>
    <row r="3265" spans="1:25" x14ac:dyDescent="0.35">
      <c r="A3265">
        <v>6161000015</v>
      </c>
      <c r="B3265" t="s">
        <v>163</v>
      </c>
      <c r="C3265" s="9">
        <v>349950</v>
      </c>
      <c r="D3265" s="7">
        <v>3</v>
      </c>
      <c r="E3265" s="7">
        <v>1</v>
      </c>
      <c r="F3265" s="7">
        <v>1400</v>
      </c>
      <c r="G3265" s="7">
        <v>1</v>
      </c>
      <c r="H3265" s="7">
        <v>0</v>
      </c>
      <c r="I3265" s="7">
        <v>0</v>
      </c>
      <c r="J3265" s="7">
        <v>8</v>
      </c>
      <c r="K3265" s="7">
        <v>1400</v>
      </c>
      <c r="L3265" s="21">
        <v>0</v>
      </c>
      <c r="M3265">
        <v>47.712699999999998</v>
      </c>
      <c r="N3265" s="19">
        <v>7066</v>
      </c>
      <c r="O3265" s="19">
        <v>3</v>
      </c>
      <c r="P3265" s="19">
        <v>1957</v>
      </c>
      <c r="Q3265" s="19">
        <v>7320</v>
      </c>
      <c r="R3265">
        <v>98125</v>
      </c>
      <c r="S3265">
        <v>-122.325</v>
      </c>
      <c r="T3265" s="23">
        <v>1400</v>
      </c>
      <c r="U3265" s="23">
        <v>0</v>
      </c>
      <c r="W3265" s="35">
        <f>$D$1*D3265+$E$1*E3265+$F$1*F3265+$G$1*G3265+$H$1*H3265+$I$1*I3265+$J$1*J3265+$K$1*K3265+$M$1*M3265+$AB$3</f>
        <v>529336.380219616</v>
      </c>
      <c r="X3265" s="35">
        <f t="shared" si="54"/>
        <v>0</v>
      </c>
      <c r="Y3265" s="16">
        <f>(W3265-C3265)/C3265</f>
        <v>0.5126057443052322</v>
      </c>
    </row>
    <row r="3266" spans="1:25" x14ac:dyDescent="0.35">
      <c r="A3266">
        <v>5207200195</v>
      </c>
      <c r="B3266" t="s">
        <v>183</v>
      </c>
      <c r="C3266" s="9">
        <v>691500</v>
      </c>
      <c r="D3266" s="7">
        <v>4</v>
      </c>
      <c r="E3266" s="7">
        <v>2.5</v>
      </c>
      <c r="F3266" s="7">
        <v>2600</v>
      </c>
      <c r="G3266" s="7">
        <v>2</v>
      </c>
      <c r="H3266" s="7">
        <v>0</v>
      </c>
      <c r="I3266" s="7">
        <v>0</v>
      </c>
      <c r="J3266" s="7">
        <v>7</v>
      </c>
      <c r="K3266" s="7">
        <v>1790</v>
      </c>
      <c r="L3266" s="21">
        <v>2002</v>
      </c>
      <c r="M3266">
        <v>47.694400000000002</v>
      </c>
      <c r="N3266" s="19">
        <v>7200</v>
      </c>
      <c r="O3266" s="19">
        <v>3</v>
      </c>
      <c r="P3266" s="19">
        <v>1962</v>
      </c>
      <c r="Q3266" s="19">
        <v>6175</v>
      </c>
      <c r="R3266">
        <v>98115</v>
      </c>
      <c r="S3266">
        <v>-122.274</v>
      </c>
      <c r="T3266" s="23">
        <v>2600</v>
      </c>
      <c r="U3266" s="23">
        <v>0</v>
      </c>
      <c r="W3266" s="35">
        <f>$D$1*D3266+$E$1*E3266+$F$1*F3266+$G$1*G3266+$H$1*H3266+$I$1*I3266+$J$1*J3266+$K$1*K3266+$M$1*M3266+$AB$3</f>
        <v>626545.51645672321</v>
      </c>
      <c r="X3266" s="35">
        <f t="shared" si="54"/>
        <v>0</v>
      </c>
      <c r="Y3266" s="16">
        <f>(W3266-C3266)/C3266</f>
        <v>-9.3932731082106702E-2</v>
      </c>
    </row>
    <row r="3267" spans="1:25" x14ac:dyDescent="0.35">
      <c r="A3267">
        <v>9191201790</v>
      </c>
      <c r="B3267" t="s">
        <v>304</v>
      </c>
      <c r="C3267" s="9">
        <v>556000</v>
      </c>
      <c r="D3267" s="7">
        <v>3</v>
      </c>
      <c r="E3267" s="7">
        <v>1.75</v>
      </c>
      <c r="F3267" s="7">
        <v>1590</v>
      </c>
      <c r="G3267" s="7">
        <v>1.5</v>
      </c>
      <c r="H3267" s="7">
        <v>0</v>
      </c>
      <c r="I3267" s="7">
        <v>0</v>
      </c>
      <c r="J3267" s="7">
        <v>7</v>
      </c>
      <c r="K3267" s="7">
        <v>1420</v>
      </c>
      <c r="L3267" s="21">
        <v>0</v>
      </c>
      <c r="M3267">
        <v>47.666800000000002</v>
      </c>
      <c r="N3267" s="19">
        <v>2500</v>
      </c>
      <c r="O3267" s="19">
        <v>4</v>
      </c>
      <c r="P3267" s="19">
        <v>1908</v>
      </c>
      <c r="Q3267" s="19">
        <v>3800</v>
      </c>
      <c r="R3267">
        <v>98105</v>
      </c>
      <c r="S3267">
        <v>-122.29900000000001</v>
      </c>
      <c r="T3267" s="23">
        <v>1190</v>
      </c>
      <c r="U3267" s="23">
        <v>400</v>
      </c>
      <c r="W3267" s="35">
        <f>$D$1*D3267+$E$1*E3267+$F$1*F3267+$G$1*G3267+$H$1*H3267+$I$1*I3267+$J$1*J3267+$K$1*K3267+$M$1*M3267+$AB$3</f>
        <v>443442.18044501171</v>
      </c>
      <c r="X3267" s="35">
        <f t="shared" si="54"/>
        <v>0</v>
      </c>
      <c r="Y3267" s="16">
        <f>(W3267-C3267)/C3267</f>
        <v>-0.20244212150177751</v>
      </c>
    </row>
    <row r="3268" spans="1:25" x14ac:dyDescent="0.35">
      <c r="A3268">
        <v>8731902680</v>
      </c>
      <c r="B3268" t="s">
        <v>43</v>
      </c>
      <c r="C3268" s="9">
        <v>218000</v>
      </c>
      <c r="D3268" s="7">
        <v>3</v>
      </c>
      <c r="E3268" s="7">
        <v>2.25</v>
      </c>
      <c r="F3268" s="7">
        <v>1610</v>
      </c>
      <c r="G3268" s="7">
        <v>1</v>
      </c>
      <c r="H3268" s="7">
        <v>0</v>
      </c>
      <c r="I3268" s="7">
        <v>0</v>
      </c>
      <c r="J3268" s="7">
        <v>8</v>
      </c>
      <c r="K3268" s="7">
        <v>2170</v>
      </c>
      <c r="L3268" s="21">
        <v>0</v>
      </c>
      <c r="M3268">
        <v>47.314599999999999</v>
      </c>
      <c r="N3268" s="19">
        <v>7084</v>
      </c>
      <c r="O3268" s="19">
        <v>4</v>
      </c>
      <c r="P3268" s="19">
        <v>1968</v>
      </c>
      <c r="Q3268" s="19">
        <v>8505</v>
      </c>
      <c r="R3268">
        <v>98023</v>
      </c>
      <c r="S3268">
        <v>-122.384</v>
      </c>
      <c r="T3268" s="23">
        <v>1280</v>
      </c>
      <c r="U3268" s="23">
        <v>330</v>
      </c>
      <c r="W3268" s="35">
        <f>$D$1*D3268+$E$1*E3268+$F$1*F3268+$G$1*G3268+$H$1*H3268+$I$1*I3268+$J$1*J3268+$K$1*K3268+$M$1*M3268+$AB$3</f>
        <v>304426.3792489022</v>
      </c>
      <c r="X3268" s="35">
        <f t="shared" ref="X3268:X3331" si="55">IF(W3268&lt;0, 1,0)</f>
        <v>0</v>
      </c>
      <c r="Y3268" s="16">
        <f>(W3268-C3268)/C3268</f>
        <v>0.39645128095826698</v>
      </c>
    </row>
    <row r="3269" spans="1:25" x14ac:dyDescent="0.35">
      <c r="A3269">
        <v>9448300115</v>
      </c>
      <c r="B3269" t="s">
        <v>37</v>
      </c>
      <c r="C3269" s="9">
        <v>425000</v>
      </c>
      <c r="D3269" s="7">
        <v>4</v>
      </c>
      <c r="E3269" s="7">
        <v>2</v>
      </c>
      <c r="F3269" s="7">
        <v>1390</v>
      </c>
      <c r="G3269" s="7">
        <v>1.5</v>
      </c>
      <c r="H3269" s="7">
        <v>0</v>
      </c>
      <c r="I3269" s="7">
        <v>0</v>
      </c>
      <c r="J3269" s="7">
        <v>7</v>
      </c>
      <c r="K3269" s="7">
        <v>1900</v>
      </c>
      <c r="L3269" s="21">
        <v>0</v>
      </c>
      <c r="M3269">
        <v>47.555199999999999</v>
      </c>
      <c r="N3269" s="19">
        <v>4500</v>
      </c>
      <c r="O3269" s="19">
        <v>5</v>
      </c>
      <c r="P3269" s="19">
        <v>1908</v>
      </c>
      <c r="Q3269" s="19">
        <v>5460</v>
      </c>
      <c r="R3269">
        <v>98108</v>
      </c>
      <c r="S3269">
        <v>-122.31100000000001</v>
      </c>
      <c r="T3269" s="23">
        <v>1390</v>
      </c>
      <c r="U3269" s="23">
        <v>0</v>
      </c>
      <c r="W3269" s="35">
        <f>$D$1*D3269+$E$1*E3269+$F$1*F3269+$G$1*G3269+$H$1*H3269+$I$1*I3269+$J$1*J3269+$K$1*K3269+$M$1*M3269+$AB$3</f>
        <v>295659.6418957673</v>
      </c>
      <c r="X3269" s="35">
        <f t="shared" si="55"/>
        <v>0</v>
      </c>
      <c r="Y3269" s="16">
        <f>(W3269-C3269)/C3269</f>
        <v>-0.30433025436290045</v>
      </c>
    </row>
    <row r="3270" spans="1:25" x14ac:dyDescent="0.35">
      <c r="A3270">
        <v>4045500625</v>
      </c>
      <c r="B3270" t="s">
        <v>175</v>
      </c>
      <c r="C3270" s="9">
        <v>935000</v>
      </c>
      <c r="D3270" s="7">
        <v>3</v>
      </c>
      <c r="E3270" s="7">
        <v>3.25</v>
      </c>
      <c r="F3270" s="7">
        <v>3710</v>
      </c>
      <c r="G3270" s="7">
        <v>2</v>
      </c>
      <c r="H3270" s="7">
        <v>0</v>
      </c>
      <c r="I3270" s="7">
        <v>0</v>
      </c>
      <c r="J3270" s="7">
        <v>10</v>
      </c>
      <c r="K3270" s="7">
        <v>1680</v>
      </c>
      <c r="L3270" s="21">
        <v>0</v>
      </c>
      <c r="M3270">
        <v>47.692999999999998</v>
      </c>
      <c r="N3270" s="19">
        <v>38509</v>
      </c>
      <c r="O3270" s="19">
        <v>3</v>
      </c>
      <c r="P3270" s="19">
        <v>1998</v>
      </c>
      <c r="Q3270" s="19">
        <v>25865</v>
      </c>
      <c r="R3270">
        <v>98014</v>
      </c>
      <c r="S3270">
        <v>-121.86799999999999</v>
      </c>
      <c r="T3270" s="23">
        <v>3710</v>
      </c>
      <c r="U3270" s="23">
        <v>0</v>
      </c>
      <c r="W3270" s="35">
        <f>$D$1*D3270+$E$1*E3270+$F$1*F3270+$G$1*G3270+$H$1*H3270+$I$1*I3270+$J$1*J3270+$K$1*K3270+$M$1*M3270+$AB$3</f>
        <v>1108778.393564485</v>
      </c>
      <c r="X3270" s="35">
        <f t="shared" si="55"/>
        <v>0</v>
      </c>
      <c r="Y3270" s="16">
        <f>(W3270-C3270)/C3270</f>
        <v>0.18585924445399465</v>
      </c>
    </row>
    <row r="3271" spans="1:25" x14ac:dyDescent="0.35">
      <c r="A3271">
        <v>5603700025</v>
      </c>
      <c r="B3271" t="s">
        <v>33</v>
      </c>
      <c r="C3271" s="9">
        <v>732000</v>
      </c>
      <c r="D3271" s="7">
        <v>4</v>
      </c>
      <c r="E3271" s="7">
        <v>1.75</v>
      </c>
      <c r="F3271" s="7">
        <v>2360</v>
      </c>
      <c r="G3271" s="7">
        <v>1</v>
      </c>
      <c r="H3271" s="7">
        <v>0</v>
      </c>
      <c r="I3271" s="7">
        <v>0</v>
      </c>
      <c r="J3271" s="7">
        <v>9</v>
      </c>
      <c r="K3271" s="7">
        <v>2290</v>
      </c>
      <c r="L3271" s="21">
        <v>0</v>
      </c>
      <c r="M3271">
        <v>47.572800000000001</v>
      </c>
      <c r="N3271" s="19">
        <v>11300</v>
      </c>
      <c r="O3271" s="19">
        <v>4</v>
      </c>
      <c r="P3271" s="19">
        <v>1974</v>
      </c>
      <c r="Q3271" s="19">
        <v>11951</v>
      </c>
      <c r="R3271">
        <v>98006</v>
      </c>
      <c r="S3271">
        <v>-122.163</v>
      </c>
      <c r="T3271" s="23">
        <v>2360</v>
      </c>
      <c r="U3271" s="23">
        <v>0</v>
      </c>
      <c r="W3271" s="35">
        <f>$D$1*D3271+$E$1*E3271+$F$1*F3271+$G$1*G3271+$H$1*H3271+$I$1*I3271+$J$1*J3271+$K$1*K3271+$M$1*M3271+$AB$3</f>
        <v>683553.4970718883</v>
      </c>
      <c r="X3271" s="35">
        <f t="shared" si="55"/>
        <v>0</v>
      </c>
      <c r="Y3271" s="16">
        <f>(W3271-C3271)/C3271</f>
        <v>-6.6183747169551499E-2</v>
      </c>
    </row>
    <row r="3272" spans="1:25" x14ac:dyDescent="0.35">
      <c r="A3272">
        <v>1266200015</v>
      </c>
      <c r="B3272" t="s">
        <v>185</v>
      </c>
      <c r="C3272" s="9">
        <v>805500</v>
      </c>
      <c r="D3272" s="7">
        <v>3</v>
      </c>
      <c r="E3272" s="7">
        <v>1</v>
      </c>
      <c r="F3272" s="7">
        <v>1440</v>
      </c>
      <c r="G3272" s="7">
        <v>1</v>
      </c>
      <c r="H3272" s="7">
        <v>0</v>
      </c>
      <c r="I3272" s="7">
        <v>0</v>
      </c>
      <c r="J3272" s="7">
        <v>7</v>
      </c>
      <c r="K3272" s="7">
        <v>2080</v>
      </c>
      <c r="L3272" s="21">
        <v>0</v>
      </c>
      <c r="M3272">
        <v>47.624499999999998</v>
      </c>
      <c r="N3272" s="19">
        <v>10330</v>
      </c>
      <c r="O3272" s="19">
        <v>4</v>
      </c>
      <c r="P3272" s="19">
        <v>1952</v>
      </c>
      <c r="Q3272" s="19">
        <v>10327</v>
      </c>
      <c r="R3272">
        <v>98004</v>
      </c>
      <c r="S3272">
        <v>-122.193</v>
      </c>
      <c r="T3272" s="23">
        <v>1440</v>
      </c>
      <c r="U3272" s="23">
        <v>0</v>
      </c>
      <c r="W3272" s="35">
        <f>$D$1*D3272+$E$1*E3272+$F$1*F3272+$G$1*G3272+$H$1*H3272+$I$1*I3272+$J$1*J3272+$K$1*K3272+$M$1*M3272+$AB$3</f>
        <v>411191.37509876862</v>
      </c>
      <c r="X3272" s="35">
        <f t="shared" si="55"/>
        <v>0</v>
      </c>
      <c r="Y3272" s="16">
        <f>(W3272-C3272)/C3272</f>
        <v>-0.48952032886558833</v>
      </c>
    </row>
    <row r="3273" spans="1:25" x14ac:dyDescent="0.35">
      <c r="A3273">
        <v>952003350</v>
      </c>
      <c r="B3273" t="s">
        <v>265</v>
      </c>
      <c r="C3273" s="9">
        <v>507250</v>
      </c>
      <c r="D3273" s="7">
        <v>3</v>
      </c>
      <c r="E3273" s="7">
        <v>1.75</v>
      </c>
      <c r="F3273" s="7">
        <v>1400</v>
      </c>
      <c r="G3273" s="7">
        <v>1</v>
      </c>
      <c r="H3273" s="7">
        <v>0</v>
      </c>
      <c r="I3273" s="7">
        <v>2</v>
      </c>
      <c r="J3273" s="7">
        <v>6</v>
      </c>
      <c r="K3273" s="7">
        <v>1500</v>
      </c>
      <c r="L3273" s="21">
        <v>0</v>
      </c>
      <c r="M3273">
        <v>47.565899999999999</v>
      </c>
      <c r="N3273" s="19">
        <v>5750</v>
      </c>
      <c r="O3273" s="19">
        <v>3</v>
      </c>
      <c r="P3273" s="19">
        <v>1915</v>
      </c>
      <c r="Q3273" s="19">
        <v>5175</v>
      </c>
      <c r="R3273">
        <v>98126</v>
      </c>
      <c r="S3273">
        <v>-122.38</v>
      </c>
      <c r="T3273" s="23">
        <v>1100</v>
      </c>
      <c r="U3273" s="23">
        <v>300</v>
      </c>
      <c r="W3273" s="35">
        <f>$D$1*D3273+$E$1*E3273+$F$1*F3273+$G$1*G3273+$H$1*H3273+$I$1*I3273+$J$1*J3273+$K$1*K3273+$M$1*M3273+$AB$3</f>
        <v>401756.80897603184</v>
      </c>
      <c r="X3273" s="35">
        <f t="shared" si="55"/>
        <v>0</v>
      </c>
      <c r="Y3273" s="16">
        <f>(W3273-C3273)/C3273</f>
        <v>-0.20797080537007029</v>
      </c>
    </row>
    <row r="3274" spans="1:25" x14ac:dyDescent="0.35">
      <c r="A3274">
        <v>2386000300</v>
      </c>
      <c r="B3274" t="s">
        <v>92</v>
      </c>
      <c r="C3274" s="9">
        <v>800000</v>
      </c>
      <c r="D3274" s="7">
        <v>4</v>
      </c>
      <c r="E3274" s="7">
        <v>2.5</v>
      </c>
      <c r="F3274" s="7">
        <v>4600</v>
      </c>
      <c r="G3274" s="7">
        <v>2</v>
      </c>
      <c r="H3274" s="7">
        <v>0</v>
      </c>
      <c r="I3274" s="7">
        <v>0</v>
      </c>
      <c r="J3274" s="7">
        <v>10</v>
      </c>
      <c r="K3274" s="7">
        <v>4600</v>
      </c>
      <c r="L3274" s="21">
        <v>0</v>
      </c>
      <c r="M3274">
        <v>47.6417</v>
      </c>
      <c r="N3274" s="19">
        <v>67369</v>
      </c>
      <c r="O3274" s="19">
        <v>3</v>
      </c>
      <c r="P3274" s="19">
        <v>1990</v>
      </c>
      <c r="Q3274" s="19">
        <v>67369</v>
      </c>
      <c r="R3274">
        <v>98053</v>
      </c>
      <c r="S3274">
        <v>-121.992</v>
      </c>
      <c r="T3274" s="23">
        <v>4600</v>
      </c>
      <c r="U3274" s="23">
        <v>0</v>
      </c>
      <c r="W3274" s="35">
        <f>$D$1*D3274+$E$1*E3274+$F$1*F3274+$G$1*G3274+$H$1*H3274+$I$1*I3274+$J$1*J3274+$K$1*K3274+$M$1*M3274+$AB$3</f>
        <v>1265434.17898551</v>
      </c>
      <c r="X3274" s="35">
        <f t="shared" si="55"/>
        <v>0</v>
      </c>
      <c r="Y3274" s="16">
        <f>(W3274-C3274)/C3274</f>
        <v>0.58179272373188751</v>
      </c>
    </row>
    <row r="3275" spans="1:25" x14ac:dyDescent="0.35">
      <c r="A3275">
        <v>3625059143</v>
      </c>
      <c r="B3275" t="s">
        <v>177</v>
      </c>
      <c r="C3275" s="9">
        <v>600000</v>
      </c>
      <c r="D3275" s="7">
        <v>3</v>
      </c>
      <c r="E3275" s="7">
        <v>2.25</v>
      </c>
      <c r="F3275" s="7">
        <v>2100</v>
      </c>
      <c r="G3275" s="7">
        <v>2</v>
      </c>
      <c r="H3275" s="7">
        <v>0</v>
      </c>
      <c r="I3275" s="7">
        <v>1</v>
      </c>
      <c r="J3275" s="7">
        <v>8</v>
      </c>
      <c r="K3275" s="7">
        <v>2420</v>
      </c>
      <c r="L3275" s="21">
        <v>0</v>
      </c>
      <c r="M3275">
        <v>47.6068</v>
      </c>
      <c r="N3275" s="19">
        <v>8276</v>
      </c>
      <c r="O3275" s="19">
        <v>4</v>
      </c>
      <c r="P3275" s="19">
        <v>1979</v>
      </c>
      <c r="Q3275" s="19">
        <v>18135</v>
      </c>
      <c r="R3275">
        <v>98008</v>
      </c>
      <c r="S3275">
        <v>-122.11199999999999</v>
      </c>
      <c r="T3275" s="23">
        <v>2100</v>
      </c>
      <c r="U3275" s="23">
        <v>0</v>
      </c>
      <c r="W3275" s="35">
        <f>$D$1*D3275+$E$1*E3275+$F$1*F3275+$G$1*G3275+$H$1*H3275+$I$1*I3275+$J$1*J3275+$K$1*K3275+$M$1*M3275+$AB$3</f>
        <v>638449.22678453848</v>
      </c>
      <c r="X3275" s="35">
        <f t="shared" si="55"/>
        <v>0</v>
      </c>
      <c r="Y3275" s="16">
        <f>(W3275-C3275)/C3275</f>
        <v>6.4082044640897465E-2</v>
      </c>
    </row>
    <row r="3276" spans="1:25" x14ac:dyDescent="0.35">
      <c r="A3276">
        <v>8651500850</v>
      </c>
      <c r="B3276" t="s">
        <v>284</v>
      </c>
      <c r="C3276" s="9">
        <v>627800</v>
      </c>
      <c r="D3276" s="7">
        <v>4</v>
      </c>
      <c r="E3276" s="7">
        <v>1.75</v>
      </c>
      <c r="F3276" s="7">
        <v>2010</v>
      </c>
      <c r="G3276" s="7">
        <v>1</v>
      </c>
      <c r="H3276" s="7">
        <v>0</v>
      </c>
      <c r="I3276" s="7">
        <v>0</v>
      </c>
      <c r="J3276" s="7">
        <v>9</v>
      </c>
      <c r="K3276" s="7">
        <v>2200</v>
      </c>
      <c r="L3276" s="21">
        <v>0</v>
      </c>
      <c r="M3276">
        <v>47.644599999999997</v>
      </c>
      <c r="N3276" s="19">
        <v>12044</v>
      </c>
      <c r="O3276" s="19">
        <v>3</v>
      </c>
      <c r="P3276" s="19">
        <v>1982</v>
      </c>
      <c r="Q3276" s="19">
        <v>11144</v>
      </c>
      <c r="R3276">
        <v>98074</v>
      </c>
      <c r="S3276">
        <v>-122.068</v>
      </c>
      <c r="T3276" s="23">
        <v>2010</v>
      </c>
      <c r="U3276" s="23">
        <v>0</v>
      </c>
      <c r="W3276" s="35">
        <f>$D$1*D3276+$E$1*E3276+$F$1*F3276+$G$1*G3276+$H$1*H3276+$I$1*I3276+$J$1*J3276+$K$1*K3276+$M$1*M3276+$AB$3</f>
        <v>654317.64810368419</v>
      </c>
      <c r="X3276" s="35">
        <f t="shared" si="55"/>
        <v>0</v>
      </c>
      <c r="Y3276" s="16">
        <f>(W3276-C3276)/C3276</f>
        <v>4.2239006218037889E-2</v>
      </c>
    </row>
    <row r="3277" spans="1:25" x14ac:dyDescent="0.35">
      <c r="A3277">
        <v>3359500110</v>
      </c>
      <c r="B3277" t="s">
        <v>47</v>
      </c>
      <c r="C3277" s="9">
        <v>660000</v>
      </c>
      <c r="D3277" s="7">
        <v>2</v>
      </c>
      <c r="E3277" s="7">
        <v>2.25</v>
      </c>
      <c r="F3277" s="7">
        <v>2550</v>
      </c>
      <c r="G3277" s="7">
        <v>2</v>
      </c>
      <c r="H3277" s="7">
        <v>0</v>
      </c>
      <c r="I3277" s="7">
        <v>0</v>
      </c>
      <c r="J3277" s="7">
        <v>7</v>
      </c>
      <c r="K3277" s="7">
        <v>2010</v>
      </c>
      <c r="L3277" s="21">
        <v>0</v>
      </c>
      <c r="M3277">
        <v>47.673900000000003</v>
      </c>
      <c r="N3277" s="19">
        <v>6000</v>
      </c>
      <c r="O3277" s="19">
        <v>5</v>
      </c>
      <c r="P3277" s="19">
        <v>1902</v>
      </c>
      <c r="Q3277" s="19">
        <v>4000</v>
      </c>
      <c r="R3277">
        <v>98115</v>
      </c>
      <c r="S3277">
        <v>-122.32299999999999</v>
      </c>
      <c r="T3277" s="23">
        <v>1860</v>
      </c>
      <c r="U3277" s="23">
        <v>690</v>
      </c>
      <c r="W3277" s="35">
        <f>$D$1*D3277+$E$1*E3277+$F$1*F3277+$G$1*G3277+$H$1*H3277+$I$1*I3277+$J$1*J3277+$K$1*K3277+$M$1*M3277+$AB$3</f>
        <v>671537.31639720872</v>
      </c>
      <c r="X3277" s="35">
        <f t="shared" si="55"/>
        <v>0</v>
      </c>
      <c r="Y3277" s="16">
        <f>(W3277-C3277)/C3277</f>
        <v>1.7480782420013212E-2</v>
      </c>
    </row>
    <row r="3278" spans="1:25" x14ac:dyDescent="0.35">
      <c r="A3278">
        <v>818500490</v>
      </c>
      <c r="B3278" t="s">
        <v>80</v>
      </c>
      <c r="C3278" s="9">
        <v>153503</v>
      </c>
      <c r="D3278" s="7">
        <v>2</v>
      </c>
      <c r="E3278" s="7">
        <v>2.5</v>
      </c>
      <c r="F3278" s="7">
        <v>1240</v>
      </c>
      <c r="G3278" s="7">
        <v>2</v>
      </c>
      <c r="H3278" s="7">
        <v>0</v>
      </c>
      <c r="I3278" s="7">
        <v>0</v>
      </c>
      <c r="J3278" s="7">
        <v>7</v>
      </c>
      <c r="K3278" s="7">
        <v>1400</v>
      </c>
      <c r="L3278" s="21">
        <v>0</v>
      </c>
      <c r="M3278">
        <v>47.324100000000001</v>
      </c>
      <c r="N3278" s="19">
        <v>3649</v>
      </c>
      <c r="O3278" s="19">
        <v>3</v>
      </c>
      <c r="P3278" s="19">
        <v>1986</v>
      </c>
      <c r="Q3278" s="19">
        <v>3721</v>
      </c>
      <c r="R3278">
        <v>98003</v>
      </c>
      <c r="S3278">
        <v>-122.322</v>
      </c>
      <c r="T3278" s="23">
        <v>1240</v>
      </c>
      <c r="U3278" s="23">
        <v>0</v>
      </c>
      <c r="W3278" s="35">
        <f>$D$1*D3278+$E$1*E3278+$F$1*F3278+$G$1*G3278+$H$1*H3278+$I$1*I3278+$J$1*J3278+$K$1*K3278+$M$1*M3278+$AB$3</f>
        <v>153798.95980754867</v>
      </c>
      <c r="X3278" s="35">
        <f t="shared" si="55"/>
        <v>0</v>
      </c>
      <c r="Y3278" s="16">
        <f>(W3278-C3278)/C3278</f>
        <v>1.9280392405925093E-3</v>
      </c>
    </row>
    <row r="3279" spans="1:25" x14ac:dyDescent="0.35">
      <c r="A3279">
        <v>3876311390</v>
      </c>
      <c r="B3279" t="s">
        <v>288</v>
      </c>
      <c r="C3279" s="9">
        <v>456500</v>
      </c>
      <c r="D3279" s="7">
        <v>3</v>
      </c>
      <c r="E3279" s="7">
        <v>2.25</v>
      </c>
      <c r="F3279" s="7">
        <v>2090</v>
      </c>
      <c r="G3279" s="7">
        <v>1</v>
      </c>
      <c r="H3279" s="7">
        <v>0</v>
      </c>
      <c r="I3279" s="7">
        <v>0</v>
      </c>
      <c r="J3279" s="7">
        <v>7</v>
      </c>
      <c r="K3279" s="7">
        <v>1960</v>
      </c>
      <c r="L3279" s="21">
        <v>0</v>
      </c>
      <c r="M3279">
        <v>47.733400000000003</v>
      </c>
      <c r="N3279" s="19">
        <v>9163</v>
      </c>
      <c r="O3279" s="19">
        <v>3</v>
      </c>
      <c r="P3279" s="19">
        <v>1975</v>
      </c>
      <c r="Q3279" s="19">
        <v>7713</v>
      </c>
      <c r="R3279">
        <v>98034</v>
      </c>
      <c r="S3279">
        <v>-122.167</v>
      </c>
      <c r="T3279" s="23">
        <v>1460</v>
      </c>
      <c r="U3279" s="23">
        <v>630</v>
      </c>
      <c r="W3279" s="35">
        <f>$D$1*D3279+$E$1*E3279+$F$1*F3279+$G$1*G3279+$H$1*H3279+$I$1*I3279+$J$1*J3279+$K$1*K3279+$M$1*M3279+$AB$3</f>
        <v>605138.52740136161</v>
      </c>
      <c r="X3279" s="35">
        <f t="shared" si="55"/>
        <v>0</v>
      </c>
      <c r="Y3279" s="16">
        <f>(W3279-C3279)/C3279</f>
        <v>0.32560466024394658</v>
      </c>
    </row>
    <row r="3280" spans="1:25" x14ac:dyDescent="0.35">
      <c r="A3280">
        <v>8085400490</v>
      </c>
      <c r="B3280" t="s">
        <v>232</v>
      </c>
      <c r="C3280" s="10">
        <v>1310000</v>
      </c>
      <c r="D3280" s="7">
        <v>5</v>
      </c>
      <c r="E3280" s="7">
        <v>2.5</v>
      </c>
      <c r="F3280" s="7">
        <v>2770</v>
      </c>
      <c r="G3280" s="7">
        <v>2</v>
      </c>
      <c r="H3280" s="7">
        <v>0</v>
      </c>
      <c r="I3280" s="7">
        <v>0</v>
      </c>
      <c r="J3280" s="7">
        <v>9</v>
      </c>
      <c r="K3280" s="7">
        <v>2070</v>
      </c>
      <c r="L3280" s="21">
        <v>0</v>
      </c>
      <c r="M3280">
        <v>47.634099999999997</v>
      </c>
      <c r="N3280" s="19">
        <v>8100</v>
      </c>
      <c r="O3280" s="19">
        <v>3</v>
      </c>
      <c r="P3280" s="19">
        <v>2002</v>
      </c>
      <c r="Q3280" s="19">
        <v>8100</v>
      </c>
      <c r="R3280">
        <v>98004</v>
      </c>
      <c r="S3280">
        <v>-122.208</v>
      </c>
      <c r="T3280" s="23">
        <v>2770</v>
      </c>
      <c r="U3280" s="23">
        <v>0</v>
      </c>
      <c r="W3280" s="35">
        <f>$D$1*D3280+$E$1*E3280+$F$1*F3280+$G$1*G3280+$H$1*H3280+$I$1*I3280+$J$1*J3280+$K$1*K3280+$M$1*M3280+$AB$3</f>
        <v>741962.27272494882</v>
      </c>
      <c r="X3280" s="35">
        <f t="shared" si="55"/>
        <v>0</v>
      </c>
      <c r="Y3280" s="16">
        <f>(W3280-C3280)/C3280</f>
        <v>-0.43361658570614592</v>
      </c>
    </row>
    <row r="3281" spans="1:25" x14ac:dyDescent="0.35">
      <c r="A3281">
        <v>2355010090</v>
      </c>
      <c r="B3281" t="s">
        <v>77</v>
      </c>
      <c r="C3281" s="9">
        <v>843500</v>
      </c>
      <c r="D3281" s="7">
        <v>3</v>
      </c>
      <c r="E3281" s="7">
        <v>2.5</v>
      </c>
      <c r="F3281" s="7">
        <v>3560</v>
      </c>
      <c r="G3281" s="7">
        <v>2</v>
      </c>
      <c r="H3281" s="7">
        <v>0</v>
      </c>
      <c r="I3281" s="7">
        <v>0</v>
      </c>
      <c r="J3281" s="7">
        <v>11</v>
      </c>
      <c r="K3281" s="7">
        <v>3290</v>
      </c>
      <c r="L3281" s="21">
        <v>0</v>
      </c>
      <c r="M3281">
        <v>47.712600000000002</v>
      </c>
      <c r="N3281" s="19">
        <v>11448</v>
      </c>
      <c r="O3281" s="19">
        <v>3</v>
      </c>
      <c r="P3281" s="19">
        <v>1997</v>
      </c>
      <c r="Q3281" s="19">
        <v>11506</v>
      </c>
      <c r="R3281">
        <v>98052</v>
      </c>
      <c r="S3281">
        <v>-122.104</v>
      </c>
      <c r="T3281" s="23">
        <v>3560</v>
      </c>
      <c r="U3281" s="23">
        <v>0</v>
      </c>
      <c r="W3281" s="35">
        <f>$D$1*D3281+$E$1*E3281+$F$1*F3281+$G$1*G3281+$H$1*H3281+$I$1*I3281+$J$1*J3281+$K$1*K3281+$M$1*M3281+$AB$3</f>
        <v>1184569.8896330222</v>
      </c>
      <c r="X3281" s="35">
        <f t="shared" si="55"/>
        <v>0</v>
      </c>
      <c r="Y3281" s="16">
        <f>(W3281-C3281)/C3281</f>
        <v>0.40435078794667723</v>
      </c>
    </row>
    <row r="3282" spans="1:25" x14ac:dyDescent="0.35">
      <c r="A3282">
        <v>9550200265</v>
      </c>
      <c r="B3282" t="s">
        <v>162</v>
      </c>
      <c r="C3282" s="9">
        <v>625000</v>
      </c>
      <c r="D3282" s="7">
        <v>3</v>
      </c>
      <c r="E3282" s="7">
        <v>1</v>
      </c>
      <c r="F3282" s="7">
        <v>1240</v>
      </c>
      <c r="G3282" s="7">
        <v>1</v>
      </c>
      <c r="H3282" s="7">
        <v>0</v>
      </c>
      <c r="I3282" s="7">
        <v>0</v>
      </c>
      <c r="J3282" s="7">
        <v>7</v>
      </c>
      <c r="K3282" s="7">
        <v>2060</v>
      </c>
      <c r="L3282" s="21">
        <v>0</v>
      </c>
      <c r="M3282">
        <v>47.667000000000002</v>
      </c>
      <c r="N3282" s="19">
        <v>4080</v>
      </c>
      <c r="O3282" s="19">
        <v>3</v>
      </c>
      <c r="P3282" s="19">
        <v>1925</v>
      </c>
      <c r="Q3282" s="19">
        <v>4080</v>
      </c>
      <c r="R3282">
        <v>98103</v>
      </c>
      <c r="S3282">
        <v>-122.333</v>
      </c>
      <c r="T3282" s="23">
        <v>1240</v>
      </c>
      <c r="U3282" s="23">
        <v>0</v>
      </c>
      <c r="W3282" s="35">
        <f>$D$1*D3282+$E$1*E3282+$F$1*F3282+$G$1*G3282+$H$1*H3282+$I$1*I3282+$J$1*J3282+$K$1*K3282+$M$1*M3282+$AB$3</f>
        <v>395668.45560250431</v>
      </c>
      <c r="X3282" s="35">
        <f t="shared" si="55"/>
        <v>0</v>
      </c>
      <c r="Y3282" s="16">
        <f>(W3282-C3282)/C3282</f>
        <v>-0.36693047103599308</v>
      </c>
    </row>
    <row r="3283" spans="1:25" x14ac:dyDescent="0.35">
      <c r="A3283">
        <v>8818400490</v>
      </c>
      <c r="B3283" t="s">
        <v>107</v>
      </c>
      <c r="C3283" s="9">
        <v>527000</v>
      </c>
      <c r="D3283" s="7">
        <v>2</v>
      </c>
      <c r="E3283" s="7">
        <v>1.75</v>
      </c>
      <c r="F3283" s="7">
        <v>1640</v>
      </c>
      <c r="G3283" s="7">
        <v>1</v>
      </c>
      <c r="H3283" s="7">
        <v>0</v>
      </c>
      <c r="I3283" s="7">
        <v>0</v>
      </c>
      <c r="J3283" s="7">
        <v>7</v>
      </c>
      <c r="K3283" s="7">
        <v>1980</v>
      </c>
      <c r="L3283" s="21">
        <v>0</v>
      </c>
      <c r="M3283">
        <v>47.664499999999997</v>
      </c>
      <c r="N3283" s="19">
        <v>4080</v>
      </c>
      <c r="O3283" s="19">
        <v>3</v>
      </c>
      <c r="P3283" s="19">
        <v>1921</v>
      </c>
      <c r="Q3283" s="19">
        <v>4080</v>
      </c>
      <c r="R3283">
        <v>98105</v>
      </c>
      <c r="S3283">
        <v>-122.32599999999999</v>
      </c>
      <c r="T3283" s="23">
        <v>840</v>
      </c>
      <c r="U3283" s="23">
        <v>800</v>
      </c>
      <c r="W3283" s="35">
        <f>$D$1*D3283+$E$1*E3283+$F$1*F3283+$G$1*G3283+$H$1*H3283+$I$1*I3283+$J$1*J3283+$K$1*K3283+$M$1*M3283+$AB$3</f>
        <v>502077.60456747934</v>
      </c>
      <c r="X3283" s="35">
        <f t="shared" si="55"/>
        <v>0</v>
      </c>
      <c r="Y3283" s="16">
        <f>(W3283-C3283)/C3283</f>
        <v>-4.7291072926984173E-2</v>
      </c>
    </row>
    <row r="3284" spans="1:25" x14ac:dyDescent="0.35">
      <c r="A3284">
        <v>8964800025</v>
      </c>
      <c r="B3284" t="s">
        <v>101</v>
      </c>
      <c r="C3284" s="10">
        <v>1970000</v>
      </c>
      <c r="D3284" s="7">
        <v>5</v>
      </c>
      <c r="E3284" s="7">
        <v>3.75</v>
      </c>
      <c r="F3284" s="7">
        <v>3940</v>
      </c>
      <c r="G3284" s="7">
        <v>1.5</v>
      </c>
      <c r="H3284" s="7">
        <v>0</v>
      </c>
      <c r="I3284" s="7">
        <v>3</v>
      </c>
      <c r="J3284" s="7">
        <v>9</v>
      </c>
      <c r="K3284" s="7">
        <v>2370</v>
      </c>
      <c r="L3284" s="21">
        <v>0</v>
      </c>
      <c r="M3284">
        <v>47.6203</v>
      </c>
      <c r="N3284" s="19">
        <v>13738</v>
      </c>
      <c r="O3284" s="19">
        <v>4</v>
      </c>
      <c r="P3284" s="19">
        <v>1951</v>
      </c>
      <c r="Q3284" s="19">
        <v>13320</v>
      </c>
      <c r="R3284">
        <v>98004</v>
      </c>
      <c r="S3284">
        <v>-122.212</v>
      </c>
      <c r="T3284" s="23">
        <v>3940</v>
      </c>
      <c r="U3284" s="23">
        <v>0</v>
      </c>
      <c r="W3284" s="35">
        <f>$D$1*D3284+$E$1*E3284+$F$1*F3284+$G$1*G3284+$H$1*H3284+$I$1*I3284+$J$1*J3284+$K$1*K3284+$M$1*M3284+$AB$3</f>
        <v>1172178.6212636419</v>
      </c>
      <c r="X3284" s="35">
        <f t="shared" si="55"/>
        <v>0</v>
      </c>
      <c r="Y3284" s="16">
        <f>(W3284-C3284)/C3284</f>
        <v>-0.4049854714397757</v>
      </c>
    </row>
    <row r="3285" spans="1:25" x14ac:dyDescent="0.35">
      <c r="A3285">
        <v>2125059112</v>
      </c>
      <c r="B3285" t="s">
        <v>225</v>
      </c>
      <c r="C3285" s="10">
        <v>1000000</v>
      </c>
      <c r="D3285" s="7">
        <v>5</v>
      </c>
      <c r="E3285" s="7">
        <v>2.5</v>
      </c>
      <c r="F3285" s="7">
        <v>3150</v>
      </c>
      <c r="G3285" s="7">
        <v>2</v>
      </c>
      <c r="H3285" s="7">
        <v>0</v>
      </c>
      <c r="I3285" s="7">
        <v>0</v>
      </c>
      <c r="J3285" s="7">
        <v>9</v>
      </c>
      <c r="K3285" s="7">
        <v>3600</v>
      </c>
      <c r="L3285" s="21">
        <v>0</v>
      </c>
      <c r="M3285">
        <v>47.6387</v>
      </c>
      <c r="N3285" s="19">
        <v>50094</v>
      </c>
      <c r="O3285" s="19">
        <v>4</v>
      </c>
      <c r="P3285" s="19">
        <v>1969</v>
      </c>
      <c r="Q3285" s="19">
        <v>48787</v>
      </c>
      <c r="R3285">
        <v>98005</v>
      </c>
      <c r="S3285">
        <v>-122.17700000000001</v>
      </c>
      <c r="T3285" s="23">
        <v>3150</v>
      </c>
      <c r="U3285" s="23">
        <v>0</v>
      </c>
      <c r="W3285" s="35">
        <f>$D$1*D3285+$E$1*E3285+$F$1*F3285+$G$1*G3285+$H$1*H3285+$I$1*I3285+$J$1*J3285+$K$1*K3285+$M$1*M3285+$AB$3</f>
        <v>837729.59426554292</v>
      </c>
      <c r="X3285" s="35">
        <f t="shared" si="55"/>
        <v>0</v>
      </c>
      <c r="Y3285" s="16">
        <f>(W3285-C3285)/C3285</f>
        <v>-0.16227040573445708</v>
      </c>
    </row>
    <row r="3286" spans="1:25" x14ac:dyDescent="0.35">
      <c r="A3286">
        <v>2028700535</v>
      </c>
      <c r="B3286" t="s">
        <v>23</v>
      </c>
      <c r="C3286" s="9">
        <v>855000</v>
      </c>
      <c r="D3286" s="7">
        <v>4</v>
      </c>
      <c r="E3286" s="7">
        <v>3</v>
      </c>
      <c r="F3286" s="7">
        <v>2550</v>
      </c>
      <c r="G3286" s="7">
        <v>2</v>
      </c>
      <c r="H3286" s="7">
        <v>0</v>
      </c>
      <c r="I3286" s="7">
        <v>0</v>
      </c>
      <c r="J3286" s="7">
        <v>8</v>
      </c>
      <c r="K3286" s="7">
        <v>1590</v>
      </c>
      <c r="L3286" s="21">
        <v>2013</v>
      </c>
      <c r="M3286">
        <v>47.678600000000003</v>
      </c>
      <c r="N3286" s="19">
        <v>5300</v>
      </c>
      <c r="O3286" s="19">
        <v>3</v>
      </c>
      <c r="P3286" s="19">
        <v>1908</v>
      </c>
      <c r="Q3286" s="19">
        <v>4505</v>
      </c>
      <c r="R3286">
        <v>98117</v>
      </c>
      <c r="S3286">
        <v>-122.367</v>
      </c>
      <c r="T3286" s="23">
        <v>1720</v>
      </c>
      <c r="U3286" s="23">
        <v>830</v>
      </c>
      <c r="W3286" s="35">
        <f>$D$1*D3286+$E$1*E3286+$F$1*F3286+$G$1*G3286+$H$1*H3286+$I$1*I3286+$J$1*J3286+$K$1*K3286+$M$1*M3286+$AB$3</f>
        <v>671709.02634850889</v>
      </c>
      <c r="X3286" s="35">
        <f t="shared" si="55"/>
        <v>0</v>
      </c>
      <c r="Y3286" s="16">
        <f>(W3286-C3286)/C3286</f>
        <v>-0.21437540777952177</v>
      </c>
    </row>
    <row r="3287" spans="1:25" x14ac:dyDescent="0.35">
      <c r="A3287">
        <v>4309710100</v>
      </c>
      <c r="B3287" t="s">
        <v>54</v>
      </c>
      <c r="C3287" s="9">
        <v>725000</v>
      </c>
      <c r="D3287" s="7">
        <v>4</v>
      </c>
      <c r="E3287" s="7">
        <v>3.25</v>
      </c>
      <c r="F3287" s="7">
        <v>3940</v>
      </c>
      <c r="G3287" s="7">
        <v>2</v>
      </c>
      <c r="H3287" s="7">
        <v>0</v>
      </c>
      <c r="I3287" s="7">
        <v>3</v>
      </c>
      <c r="J3287" s="7">
        <v>9</v>
      </c>
      <c r="K3287" s="7">
        <v>3420</v>
      </c>
      <c r="L3287" s="21">
        <v>0</v>
      </c>
      <c r="M3287">
        <v>47.515700000000002</v>
      </c>
      <c r="N3287" s="19">
        <v>27591</v>
      </c>
      <c r="O3287" s="19">
        <v>3</v>
      </c>
      <c r="P3287" s="19">
        <v>2000</v>
      </c>
      <c r="Q3287" s="19">
        <v>29170</v>
      </c>
      <c r="R3287">
        <v>98059</v>
      </c>
      <c r="S3287">
        <v>-122.116</v>
      </c>
      <c r="T3287" s="23">
        <v>3440</v>
      </c>
      <c r="U3287" s="23">
        <v>500</v>
      </c>
      <c r="W3287" s="35">
        <f>$D$1*D3287+$E$1*E3287+$F$1*F3287+$G$1*G3287+$H$1*H3287+$I$1*I3287+$J$1*J3287+$K$1*K3287+$M$1*M3287+$AB$3</f>
        <v>1136919.3516121097</v>
      </c>
      <c r="X3287" s="35">
        <f t="shared" si="55"/>
        <v>0</v>
      </c>
      <c r="Y3287" s="16">
        <f>(W3287-C3287)/C3287</f>
        <v>0.56816462291325476</v>
      </c>
    </row>
    <row r="3288" spans="1:25" x14ac:dyDescent="0.35">
      <c r="A3288">
        <v>4364700805</v>
      </c>
      <c r="B3288" t="s">
        <v>247</v>
      </c>
      <c r="C3288" s="9">
        <v>315000</v>
      </c>
      <c r="D3288" s="7">
        <v>1</v>
      </c>
      <c r="E3288" s="7">
        <v>1</v>
      </c>
      <c r="F3288" s="7">
        <v>580</v>
      </c>
      <c r="G3288" s="7">
        <v>1</v>
      </c>
      <c r="H3288" s="7">
        <v>0</v>
      </c>
      <c r="I3288" s="7">
        <v>0</v>
      </c>
      <c r="J3288" s="7">
        <v>6</v>
      </c>
      <c r="K3288" s="7">
        <v>1360</v>
      </c>
      <c r="L3288" s="21">
        <v>0</v>
      </c>
      <c r="M3288">
        <v>47.524900000000002</v>
      </c>
      <c r="N3288" s="19">
        <v>7200</v>
      </c>
      <c r="O3288" s="19">
        <v>3</v>
      </c>
      <c r="P3288" s="19">
        <v>2000</v>
      </c>
      <c r="Q3288" s="19">
        <v>7560</v>
      </c>
      <c r="R3288">
        <v>98126</v>
      </c>
      <c r="S3288">
        <v>-122.373</v>
      </c>
      <c r="T3288" s="23">
        <v>580</v>
      </c>
      <c r="U3288" s="23">
        <v>0</v>
      </c>
      <c r="W3288" s="35">
        <f>$D$1*D3288+$E$1*E3288+$F$1*F3288+$G$1*G3288+$H$1*H3288+$I$1*I3288+$J$1*J3288+$K$1*K3288+$M$1*M3288+$AB$3</f>
        <v>146085.29151981696</v>
      </c>
      <c r="X3288" s="35">
        <f t="shared" si="55"/>
        <v>0</v>
      </c>
      <c r="Y3288" s="16">
        <f>(W3288-C3288)/C3288</f>
        <v>-0.53623716977835889</v>
      </c>
    </row>
    <row r="3289" spans="1:25" x14ac:dyDescent="0.35">
      <c r="A3289">
        <v>3356407665</v>
      </c>
      <c r="B3289" t="s">
        <v>110</v>
      </c>
      <c r="C3289" s="9">
        <v>180000</v>
      </c>
      <c r="D3289" s="7">
        <v>3</v>
      </c>
      <c r="E3289" s="7">
        <v>1.75</v>
      </c>
      <c r="F3289" s="7">
        <v>1330</v>
      </c>
      <c r="G3289" s="7">
        <v>1</v>
      </c>
      <c r="H3289" s="7">
        <v>0</v>
      </c>
      <c r="I3289" s="7">
        <v>0</v>
      </c>
      <c r="J3289" s="7">
        <v>7</v>
      </c>
      <c r="K3289" s="7">
        <v>1330</v>
      </c>
      <c r="L3289" s="21">
        <v>0</v>
      </c>
      <c r="M3289">
        <v>47.28</v>
      </c>
      <c r="N3289" s="19">
        <v>16000</v>
      </c>
      <c r="O3289" s="19">
        <v>3</v>
      </c>
      <c r="P3289" s="19">
        <v>1978</v>
      </c>
      <c r="Q3289" s="19">
        <v>14374</v>
      </c>
      <c r="R3289">
        <v>98001</v>
      </c>
      <c r="S3289">
        <v>-122.25700000000001</v>
      </c>
      <c r="T3289" s="23">
        <v>1330</v>
      </c>
      <c r="U3289" s="23">
        <v>0</v>
      </c>
      <c r="W3289" s="35">
        <f>$D$1*D3289+$E$1*E3289+$F$1*F3289+$G$1*G3289+$H$1*H3289+$I$1*I3289+$J$1*J3289+$K$1*K3289+$M$1*M3289+$AB$3</f>
        <v>147912.32791560516</v>
      </c>
      <c r="X3289" s="35">
        <f t="shared" si="55"/>
        <v>0</v>
      </c>
      <c r="Y3289" s="16">
        <f>(W3289-C3289)/C3289</f>
        <v>-0.17826484491330469</v>
      </c>
    </row>
    <row r="3290" spans="1:25" x14ac:dyDescent="0.35">
      <c r="A3290">
        <v>9238900855</v>
      </c>
      <c r="B3290" t="s">
        <v>230</v>
      </c>
      <c r="C3290" s="9">
        <v>700000</v>
      </c>
      <c r="D3290" s="7">
        <v>2</v>
      </c>
      <c r="E3290" s="7">
        <v>1</v>
      </c>
      <c r="F3290" s="7">
        <v>930</v>
      </c>
      <c r="G3290" s="7">
        <v>1</v>
      </c>
      <c r="H3290" s="7">
        <v>0</v>
      </c>
      <c r="I3290" s="7">
        <v>3</v>
      </c>
      <c r="J3290" s="7">
        <v>7</v>
      </c>
      <c r="K3290" s="7">
        <v>1760</v>
      </c>
      <c r="L3290" s="21">
        <v>2013</v>
      </c>
      <c r="M3290">
        <v>47.533299999999997</v>
      </c>
      <c r="N3290" s="19">
        <v>5000</v>
      </c>
      <c r="O3290" s="19">
        <v>3</v>
      </c>
      <c r="P3290" s="19">
        <v>1926</v>
      </c>
      <c r="Q3290" s="19">
        <v>5228</v>
      </c>
      <c r="R3290">
        <v>98136</v>
      </c>
      <c r="S3290">
        <v>-122.38800000000001</v>
      </c>
      <c r="T3290" s="23">
        <v>930</v>
      </c>
      <c r="U3290" s="23">
        <v>0</v>
      </c>
      <c r="W3290" s="35">
        <f>$D$1*D3290+$E$1*E3290+$F$1*F3290+$G$1*G3290+$H$1*H3290+$I$1*I3290+$J$1*J3290+$K$1*K3290+$M$1*M3290+$AB$3</f>
        <v>459799.50289697945</v>
      </c>
      <c r="X3290" s="35">
        <f t="shared" si="55"/>
        <v>0</v>
      </c>
      <c r="Y3290" s="16">
        <f>(W3290-C3290)/C3290</f>
        <v>-0.34314356729002937</v>
      </c>
    </row>
    <row r="3291" spans="1:25" x14ac:dyDescent="0.35">
      <c r="A3291">
        <v>1086100100</v>
      </c>
      <c r="B3291" t="s">
        <v>56</v>
      </c>
      <c r="C3291" s="9">
        <v>476500</v>
      </c>
      <c r="D3291" s="7">
        <v>3</v>
      </c>
      <c r="E3291" s="7">
        <v>1</v>
      </c>
      <c r="F3291" s="7">
        <v>1060</v>
      </c>
      <c r="G3291" s="7">
        <v>2</v>
      </c>
      <c r="H3291" s="7">
        <v>0</v>
      </c>
      <c r="I3291" s="7">
        <v>0</v>
      </c>
      <c r="J3291" s="7">
        <v>7</v>
      </c>
      <c r="K3291" s="7">
        <v>2010</v>
      </c>
      <c r="L3291" s="21">
        <v>1997</v>
      </c>
      <c r="M3291">
        <v>47.661499999999997</v>
      </c>
      <c r="N3291" s="19">
        <v>8625</v>
      </c>
      <c r="O3291" s="19">
        <v>4</v>
      </c>
      <c r="P3291" s="19">
        <v>1962</v>
      </c>
      <c r="Q3291" s="19">
        <v>8901</v>
      </c>
      <c r="R3291">
        <v>98033</v>
      </c>
      <c r="S3291">
        <v>-122.179</v>
      </c>
      <c r="T3291" s="23">
        <v>1060</v>
      </c>
      <c r="U3291" s="23">
        <v>0</v>
      </c>
      <c r="W3291" s="35">
        <f>$D$1*D3291+$E$1*E3291+$F$1*F3291+$G$1*G3291+$H$1*H3291+$I$1*I3291+$J$1*J3291+$K$1*K3291+$M$1*M3291+$AB$3</f>
        <v>326535.73393031582</v>
      </c>
      <c r="X3291" s="35">
        <f t="shared" si="55"/>
        <v>0</v>
      </c>
      <c r="Y3291" s="16">
        <f>(W3291-C3291)/C3291</f>
        <v>-0.31472039049251666</v>
      </c>
    </row>
    <row r="3292" spans="1:25" x14ac:dyDescent="0.35">
      <c r="A3292">
        <v>6121000110</v>
      </c>
      <c r="B3292" t="s">
        <v>78</v>
      </c>
      <c r="C3292" s="9">
        <v>193000</v>
      </c>
      <c r="D3292" s="7">
        <v>3</v>
      </c>
      <c r="E3292" s="7">
        <v>1.5</v>
      </c>
      <c r="F3292" s="7">
        <v>1180</v>
      </c>
      <c r="G3292" s="7">
        <v>1</v>
      </c>
      <c r="H3292" s="7">
        <v>0</v>
      </c>
      <c r="I3292" s="7">
        <v>0</v>
      </c>
      <c r="J3292" s="7">
        <v>7</v>
      </c>
      <c r="K3292" s="7">
        <v>1460</v>
      </c>
      <c r="L3292" s="21">
        <v>0</v>
      </c>
      <c r="M3292">
        <v>47.432699999999997</v>
      </c>
      <c r="N3292" s="19">
        <v>9048</v>
      </c>
      <c r="O3292" s="19">
        <v>3</v>
      </c>
      <c r="P3292" s="19">
        <v>1960</v>
      </c>
      <c r="Q3292" s="19">
        <v>8942</v>
      </c>
      <c r="R3292">
        <v>98148</v>
      </c>
      <c r="S3292">
        <v>-122.328</v>
      </c>
      <c r="T3292" s="23">
        <v>1180</v>
      </c>
      <c r="U3292" s="23">
        <v>0</v>
      </c>
      <c r="W3292" s="35">
        <f>$D$1*D3292+$E$1*E3292+$F$1*F3292+$G$1*G3292+$H$1*H3292+$I$1*I3292+$J$1*J3292+$K$1*K3292+$M$1*M3292+$AB$3</f>
        <v>219287.66226195544</v>
      </c>
      <c r="X3292" s="35">
        <f t="shared" si="55"/>
        <v>0</v>
      </c>
      <c r="Y3292" s="16">
        <f>(W3292-C3292)/C3292</f>
        <v>0.13620550394795564</v>
      </c>
    </row>
    <row r="3293" spans="1:25" x14ac:dyDescent="0.35">
      <c r="A3293">
        <v>8700100100</v>
      </c>
      <c r="B3293" t="s">
        <v>70</v>
      </c>
      <c r="C3293" s="9">
        <v>295000</v>
      </c>
      <c r="D3293" s="7">
        <v>4</v>
      </c>
      <c r="E3293" s="7">
        <v>2.5</v>
      </c>
      <c r="F3293" s="7">
        <v>1850</v>
      </c>
      <c r="G3293" s="7">
        <v>2</v>
      </c>
      <c r="H3293" s="7">
        <v>0</v>
      </c>
      <c r="I3293" s="7">
        <v>0</v>
      </c>
      <c r="J3293" s="7">
        <v>7</v>
      </c>
      <c r="K3293" s="7">
        <v>1850</v>
      </c>
      <c r="L3293" s="21">
        <v>0</v>
      </c>
      <c r="M3293">
        <v>47.361800000000002</v>
      </c>
      <c r="N3293" s="19">
        <v>6663</v>
      </c>
      <c r="O3293" s="19">
        <v>3</v>
      </c>
      <c r="P3293" s="19">
        <v>1990</v>
      </c>
      <c r="Q3293" s="19">
        <v>6417</v>
      </c>
      <c r="R3293">
        <v>98030</v>
      </c>
      <c r="S3293">
        <v>-122.19499999999999</v>
      </c>
      <c r="T3293" s="23">
        <v>1850</v>
      </c>
      <c r="U3293" s="23">
        <v>0</v>
      </c>
      <c r="W3293" s="35">
        <f>$D$1*D3293+$E$1*E3293+$F$1*F3293+$G$1*G3293+$H$1*H3293+$I$1*I3293+$J$1*J3293+$K$1*K3293+$M$1*M3293+$AB$3</f>
        <v>248656.37085095048</v>
      </c>
      <c r="X3293" s="35">
        <f t="shared" si="55"/>
        <v>0</v>
      </c>
      <c r="Y3293" s="16">
        <f>(W3293-C3293)/C3293</f>
        <v>-0.15709704796287974</v>
      </c>
    </row>
    <row r="3294" spans="1:25" x14ac:dyDescent="0.35">
      <c r="A3294">
        <v>9417400215</v>
      </c>
      <c r="B3294" t="s">
        <v>35</v>
      </c>
      <c r="C3294" s="9">
        <v>363000</v>
      </c>
      <c r="D3294" s="7">
        <v>2</v>
      </c>
      <c r="E3294" s="7">
        <v>1</v>
      </c>
      <c r="F3294" s="7">
        <v>820</v>
      </c>
      <c r="G3294" s="7">
        <v>1</v>
      </c>
      <c r="H3294" s="7">
        <v>0</v>
      </c>
      <c r="I3294" s="7">
        <v>0</v>
      </c>
      <c r="J3294" s="7">
        <v>6</v>
      </c>
      <c r="K3294" s="7">
        <v>1320</v>
      </c>
      <c r="L3294" s="21">
        <v>0</v>
      </c>
      <c r="M3294">
        <v>47.548299999999998</v>
      </c>
      <c r="N3294" s="19">
        <v>4880</v>
      </c>
      <c r="O3294" s="19">
        <v>4</v>
      </c>
      <c r="P3294" s="19">
        <v>1925</v>
      </c>
      <c r="Q3294" s="19">
        <v>4880</v>
      </c>
      <c r="R3294">
        <v>98136</v>
      </c>
      <c r="S3294">
        <v>-122.39400000000001</v>
      </c>
      <c r="T3294" s="23">
        <v>820</v>
      </c>
      <c r="U3294" s="23">
        <v>0</v>
      </c>
      <c r="W3294" s="35">
        <f>$D$1*D3294+$E$1*E3294+$F$1*F3294+$G$1*G3294+$H$1*H3294+$I$1*I3294+$J$1*J3294+$K$1*K3294+$M$1*M3294+$AB$3</f>
        <v>180587.52301572636</v>
      </c>
      <c r="X3294" s="35">
        <f t="shared" si="55"/>
        <v>0</v>
      </c>
      <c r="Y3294" s="16">
        <f>(W3294-C3294)/C3294</f>
        <v>-0.50251371070047834</v>
      </c>
    </row>
    <row r="3295" spans="1:25" x14ac:dyDescent="0.35">
      <c r="A3295">
        <v>7701961030</v>
      </c>
      <c r="B3295" t="s">
        <v>310</v>
      </c>
      <c r="C3295" s="9">
        <v>875000</v>
      </c>
      <c r="D3295" s="7">
        <v>4</v>
      </c>
      <c r="E3295" s="7">
        <v>2.5</v>
      </c>
      <c r="F3295" s="7">
        <v>3600</v>
      </c>
      <c r="G3295" s="7">
        <v>2</v>
      </c>
      <c r="H3295" s="7">
        <v>0</v>
      </c>
      <c r="I3295" s="7">
        <v>0</v>
      </c>
      <c r="J3295" s="7">
        <v>11</v>
      </c>
      <c r="K3295" s="7">
        <v>3410</v>
      </c>
      <c r="L3295" s="21">
        <v>0</v>
      </c>
      <c r="M3295">
        <v>47.7121</v>
      </c>
      <c r="N3295" s="19">
        <v>21794</v>
      </c>
      <c r="O3295" s="19">
        <v>4</v>
      </c>
      <c r="P3295" s="19">
        <v>1990</v>
      </c>
      <c r="Q3295" s="19">
        <v>19864</v>
      </c>
      <c r="R3295">
        <v>98077</v>
      </c>
      <c r="S3295">
        <v>-122.072</v>
      </c>
      <c r="T3295" s="23">
        <v>3600</v>
      </c>
      <c r="U3295" s="23">
        <v>0</v>
      </c>
      <c r="W3295" s="35">
        <f>$D$1*D3295+$E$1*E3295+$F$1*F3295+$G$1*G3295+$H$1*H3295+$I$1*I3295+$J$1*J3295+$K$1*K3295+$M$1*M3295+$AB$3</f>
        <v>1161557.9649242684</v>
      </c>
      <c r="X3295" s="35">
        <f t="shared" si="55"/>
        <v>0</v>
      </c>
      <c r="Y3295" s="16">
        <f>(W3295-C3295)/C3295</f>
        <v>0.32749481705630679</v>
      </c>
    </row>
    <row r="3296" spans="1:25" x14ac:dyDescent="0.35">
      <c r="A3296">
        <v>2149800148</v>
      </c>
      <c r="B3296" t="s">
        <v>39</v>
      </c>
      <c r="C3296" s="9">
        <v>257200</v>
      </c>
      <c r="D3296" s="7">
        <v>3</v>
      </c>
      <c r="E3296" s="7">
        <v>2</v>
      </c>
      <c r="F3296" s="7">
        <v>1850</v>
      </c>
      <c r="G3296" s="7">
        <v>1</v>
      </c>
      <c r="H3296" s="7">
        <v>0</v>
      </c>
      <c r="I3296" s="7">
        <v>0</v>
      </c>
      <c r="J3296" s="7">
        <v>7</v>
      </c>
      <c r="K3296" s="7">
        <v>1580</v>
      </c>
      <c r="L3296" s="21">
        <v>0</v>
      </c>
      <c r="M3296">
        <v>47.306600000000003</v>
      </c>
      <c r="N3296" s="19">
        <v>8250</v>
      </c>
      <c r="O3296" s="19">
        <v>4</v>
      </c>
      <c r="P3296" s="19">
        <v>1952</v>
      </c>
      <c r="Q3296" s="19">
        <v>7153</v>
      </c>
      <c r="R3296">
        <v>98002</v>
      </c>
      <c r="S3296">
        <v>-122.209</v>
      </c>
      <c r="T3296" s="23">
        <v>1150</v>
      </c>
      <c r="U3296" s="23">
        <v>700</v>
      </c>
      <c r="W3296" s="35">
        <f>$D$1*D3296+$E$1*E3296+$F$1*F3296+$G$1*G3296+$H$1*H3296+$I$1*I3296+$J$1*J3296+$K$1*K3296+$M$1*M3296+$AB$3</f>
        <v>275803.15975904837</v>
      </c>
      <c r="X3296" s="35">
        <f t="shared" si="55"/>
        <v>0</v>
      </c>
      <c r="Y3296" s="16">
        <f>(W3296-C3296)/C3296</f>
        <v>7.2329548052287612E-2</v>
      </c>
    </row>
    <row r="3297" spans="1:25" x14ac:dyDescent="0.35">
      <c r="A3297">
        <v>686450490</v>
      </c>
      <c r="B3297" t="s">
        <v>152</v>
      </c>
      <c r="C3297" s="9">
        <v>555000</v>
      </c>
      <c r="D3297" s="7">
        <v>3</v>
      </c>
      <c r="E3297" s="7">
        <v>2</v>
      </c>
      <c r="F3297" s="7">
        <v>2240</v>
      </c>
      <c r="G3297" s="7">
        <v>1</v>
      </c>
      <c r="H3297" s="7">
        <v>0</v>
      </c>
      <c r="I3297" s="7">
        <v>0</v>
      </c>
      <c r="J3297" s="7">
        <v>8</v>
      </c>
      <c r="K3297" s="7">
        <v>2200</v>
      </c>
      <c r="L3297" s="21">
        <v>0</v>
      </c>
      <c r="M3297">
        <v>47.637099999999997</v>
      </c>
      <c r="N3297" s="19">
        <v>11250</v>
      </c>
      <c r="O3297" s="19">
        <v>3</v>
      </c>
      <c r="P3297" s="19">
        <v>1968</v>
      </c>
      <c r="Q3297" s="19">
        <v>12500</v>
      </c>
      <c r="R3297">
        <v>98008</v>
      </c>
      <c r="S3297">
        <v>-122.119</v>
      </c>
      <c r="T3297" s="23">
        <v>2240</v>
      </c>
      <c r="U3297" s="23">
        <v>0</v>
      </c>
      <c r="W3297" s="35">
        <f>$D$1*D3297+$E$1*E3297+$F$1*F3297+$G$1*G3297+$H$1*H3297+$I$1*I3297+$J$1*J3297+$K$1*K3297+$M$1*M3297+$AB$3</f>
        <v>653763.42555952817</v>
      </c>
      <c r="X3297" s="35">
        <f t="shared" si="55"/>
        <v>0</v>
      </c>
      <c r="Y3297" s="16">
        <f>(W3297-C3297)/C3297</f>
        <v>0.17795211812527598</v>
      </c>
    </row>
    <row r="3298" spans="1:25" x14ac:dyDescent="0.35">
      <c r="A3298">
        <v>9413400165</v>
      </c>
      <c r="B3298" t="s">
        <v>47</v>
      </c>
      <c r="C3298" s="9">
        <v>380000</v>
      </c>
      <c r="D3298" s="7">
        <v>3</v>
      </c>
      <c r="E3298" s="7">
        <v>2.25</v>
      </c>
      <c r="F3298" s="7">
        <v>1860</v>
      </c>
      <c r="G3298" s="7">
        <v>2</v>
      </c>
      <c r="H3298" s="7">
        <v>0</v>
      </c>
      <c r="I3298" s="7">
        <v>0</v>
      </c>
      <c r="J3298" s="7">
        <v>7</v>
      </c>
      <c r="K3298" s="7">
        <v>1110</v>
      </c>
      <c r="L3298" s="21">
        <v>0</v>
      </c>
      <c r="M3298">
        <v>47.155900000000003</v>
      </c>
      <c r="N3298" s="19">
        <v>15559</v>
      </c>
      <c r="O3298" s="19">
        <v>4</v>
      </c>
      <c r="P3298" s="19">
        <v>1963</v>
      </c>
      <c r="Q3298" s="19">
        <v>11586</v>
      </c>
      <c r="R3298">
        <v>98022</v>
      </c>
      <c r="S3298">
        <v>-121.646</v>
      </c>
      <c r="T3298" s="23">
        <v>1860</v>
      </c>
      <c r="U3298" s="23">
        <v>0</v>
      </c>
      <c r="W3298" s="35">
        <f>$D$1*D3298+$E$1*E3298+$F$1*F3298+$G$1*G3298+$H$1*H3298+$I$1*I3298+$J$1*J3298+$K$1*K3298+$M$1*M3298+$AB$3</f>
        <v>146729.4968415983</v>
      </c>
      <c r="X3298" s="35">
        <f t="shared" si="55"/>
        <v>0</v>
      </c>
      <c r="Y3298" s="16">
        <f>(W3298-C3298)/C3298</f>
        <v>-0.61386974515368864</v>
      </c>
    </row>
    <row r="3299" spans="1:25" x14ac:dyDescent="0.35">
      <c r="A3299">
        <v>104550690</v>
      </c>
      <c r="B3299" t="s">
        <v>102</v>
      </c>
      <c r="C3299" s="9">
        <v>282000</v>
      </c>
      <c r="D3299" s="7">
        <v>4</v>
      </c>
      <c r="E3299" s="7">
        <v>2.75</v>
      </c>
      <c r="F3299" s="7">
        <v>2390</v>
      </c>
      <c r="G3299" s="7">
        <v>2</v>
      </c>
      <c r="H3299" s="7">
        <v>0</v>
      </c>
      <c r="I3299" s="7">
        <v>0</v>
      </c>
      <c r="J3299" s="7">
        <v>7</v>
      </c>
      <c r="K3299" s="7">
        <v>1980</v>
      </c>
      <c r="L3299" s="21">
        <v>0</v>
      </c>
      <c r="M3299">
        <v>47.306100000000001</v>
      </c>
      <c r="N3299" s="19">
        <v>7330</v>
      </c>
      <c r="O3299" s="19">
        <v>3</v>
      </c>
      <c r="P3299" s="19">
        <v>1989</v>
      </c>
      <c r="Q3299" s="19">
        <v>6735</v>
      </c>
      <c r="R3299">
        <v>98023</v>
      </c>
      <c r="S3299">
        <v>-122.35899999999999</v>
      </c>
      <c r="T3299" s="23">
        <v>2390</v>
      </c>
      <c r="U3299" s="23">
        <v>0</v>
      </c>
      <c r="W3299" s="35">
        <f>$D$1*D3299+$E$1*E3299+$F$1*F3299+$G$1*G3299+$H$1*H3299+$I$1*I3299+$J$1*J3299+$K$1*K3299+$M$1*M3299+$AB$3</f>
        <v>326360.26298524067</v>
      </c>
      <c r="X3299" s="35">
        <f t="shared" si="55"/>
        <v>0</v>
      </c>
      <c r="Y3299" s="16">
        <f>(W3299-C3299)/C3299</f>
        <v>0.15730589711078252</v>
      </c>
    </row>
    <row r="3300" spans="1:25" x14ac:dyDescent="0.35">
      <c r="A3300">
        <v>1995200245</v>
      </c>
      <c r="B3300" t="s">
        <v>282</v>
      </c>
      <c r="C3300" s="9">
        <v>545000</v>
      </c>
      <c r="D3300" s="7">
        <v>4</v>
      </c>
      <c r="E3300" s="7">
        <v>2.5</v>
      </c>
      <c r="F3300" s="7">
        <v>2040</v>
      </c>
      <c r="G3300" s="7">
        <v>2</v>
      </c>
      <c r="H3300" s="7">
        <v>0</v>
      </c>
      <c r="I3300" s="7">
        <v>0</v>
      </c>
      <c r="J3300" s="7">
        <v>7</v>
      </c>
      <c r="K3300" s="7">
        <v>1380</v>
      </c>
      <c r="L3300" s="21">
        <v>0</v>
      </c>
      <c r="M3300">
        <v>47.6952</v>
      </c>
      <c r="N3300" s="19">
        <v>6034</v>
      </c>
      <c r="O3300" s="19">
        <v>3</v>
      </c>
      <c r="P3300" s="19">
        <v>1990</v>
      </c>
      <c r="Q3300" s="19">
        <v>5986</v>
      </c>
      <c r="R3300">
        <v>98115</v>
      </c>
      <c r="S3300">
        <v>-122.32299999999999</v>
      </c>
      <c r="T3300" s="23">
        <v>2040</v>
      </c>
      <c r="U3300" s="23">
        <v>0</v>
      </c>
      <c r="W3300" s="35">
        <f>$D$1*D3300+$E$1*E3300+$F$1*F3300+$G$1*G3300+$H$1*H3300+$I$1*I3300+$J$1*J3300+$K$1*K3300+$M$1*M3300+$AB$3</f>
        <v>503518.965078298</v>
      </c>
      <c r="X3300" s="35">
        <f t="shared" si="55"/>
        <v>0</v>
      </c>
      <c r="Y3300" s="16">
        <f>(W3300-C3300)/C3300</f>
        <v>-7.6111990682022013E-2</v>
      </c>
    </row>
    <row r="3301" spans="1:25" x14ac:dyDescent="0.35">
      <c r="A3301">
        <v>7409700215</v>
      </c>
      <c r="B3301" t="s">
        <v>282</v>
      </c>
      <c r="C3301" s="9">
        <v>550000</v>
      </c>
      <c r="D3301" s="7">
        <v>3</v>
      </c>
      <c r="E3301" s="7">
        <v>1.5</v>
      </c>
      <c r="F3301" s="7">
        <v>1900</v>
      </c>
      <c r="G3301" s="7">
        <v>1.5</v>
      </c>
      <c r="H3301" s="7">
        <v>0</v>
      </c>
      <c r="I3301" s="7">
        <v>0</v>
      </c>
      <c r="J3301" s="7">
        <v>7</v>
      </c>
      <c r="K3301" s="7">
        <v>2090</v>
      </c>
      <c r="L3301" s="21">
        <v>0</v>
      </c>
      <c r="M3301">
        <v>47.677900000000001</v>
      </c>
      <c r="N3301" s="19">
        <v>5000</v>
      </c>
      <c r="O3301" s="19">
        <v>3</v>
      </c>
      <c r="P3301" s="19">
        <v>1926</v>
      </c>
      <c r="Q3301" s="19">
        <v>5000</v>
      </c>
      <c r="R3301">
        <v>98115</v>
      </c>
      <c r="S3301">
        <v>-122.294</v>
      </c>
      <c r="T3301" s="23">
        <v>1640</v>
      </c>
      <c r="U3301" s="23">
        <v>260</v>
      </c>
      <c r="W3301" s="35">
        <f>$D$1*D3301+$E$1*E3301+$F$1*F3301+$G$1*G3301+$H$1*H3301+$I$1*I3301+$J$1*J3301+$K$1*K3301+$M$1*M3301+$AB$3</f>
        <v>525466.63051594421</v>
      </c>
      <c r="X3301" s="35">
        <f t="shared" si="55"/>
        <v>0</v>
      </c>
      <c r="Y3301" s="16">
        <f>(W3301-C3301)/C3301</f>
        <v>-4.4606126334646889E-2</v>
      </c>
    </row>
    <row r="3302" spans="1:25" x14ac:dyDescent="0.35">
      <c r="A3302">
        <v>7409700215</v>
      </c>
      <c r="B3302" t="s">
        <v>230</v>
      </c>
      <c r="C3302" s="9">
        <v>921500</v>
      </c>
      <c r="D3302" s="7">
        <v>3</v>
      </c>
      <c r="E3302" s="7">
        <v>1.5</v>
      </c>
      <c r="F3302" s="7">
        <v>1900</v>
      </c>
      <c r="G3302" s="7">
        <v>1.5</v>
      </c>
      <c r="H3302" s="7">
        <v>0</v>
      </c>
      <c r="I3302" s="7">
        <v>0</v>
      </c>
      <c r="J3302" s="7">
        <v>7</v>
      </c>
      <c r="K3302" s="7">
        <v>2090</v>
      </c>
      <c r="L3302" s="21">
        <v>0</v>
      </c>
      <c r="M3302">
        <v>47.677900000000001</v>
      </c>
      <c r="N3302" s="19">
        <v>5000</v>
      </c>
      <c r="O3302" s="19">
        <v>3</v>
      </c>
      <c r="P3302" s="19">
        <v>1926</v>
      </c>
      <c r="Q3302" s="19">
        <v>5000</v>
      </c>
      <c r="R3302">
        <v>98115</v>
      </c>
      <c r="S3302">
        <v>-122.294</v>
      </c>
      <c r="T3302" s="23">
        <v>1640</v>
      </c>
      <c r="U3302" s="23">
        <v>260</v>
      </c>
      <c r="W3302" s="35">
        <f>$D$1*D3302+$E$1*E3302+$F$1*F3302+$G$1*G3302+$H$1*H3302+$I$1*I3302+$J$1*J3302+$K$1*K3302+$M$1*M3302+$AB$3</f>
        <v>525466.63051594421</v>
      </c>
      <c r="X3302" s="35">
        <f t="shared" si="55"/>
        <v>0</v>
      </c>
      <c r="Y3302" s="16">
        <f>(W3302-C3302)/C3302</f>
        <v>-0.42977034127407032</v>
      </c>
    </row>
    <row r="3303" spans="1:25" x14ac:dyDescent="0.35">
      <c r="A3303">
        <v>1337800855</v>
      </c>
      <c r="B3303" t="s">
        <v>241</v>
      </c>
      <c r="C3303" s="9">
        <v>885000</v>
      </c>
      <c r="D3303" s="7">
        <v>3</v>
      </c>
      <c r="E3303" s="7">
        <v>1.5</v>
      </c>
      <c r="F3303" s="7">
        <v>2200</v>
      </c>
      <c r="G3303" s="7">
        <v>2</v>
      </c>
      <c r="H3303" s="7">
        <v>0</v>
      </c>
      <c r="I3303" s="7">
        <v>0</v>
      </c>
      <c r="J3303" s="7">
        <v>7</v>
      </c>
      <c r="K3303" s="7">
        <v>2440</v>
      </c>
      <c r="L3303" s="21">
        <v>0</v>
      </c>
      <c r="M3303">
        <v>47.630800000000001</v>
      </c>
      <c r="N3303" s="19">
        <v>2880</v>
      </c>
      <c r="O3303" s="19">
        <v>5</v>
      </c>
      <c r="P3303" s="19">
        <v>1904</v>
      </c>
      <c r="Q3303" s="19">
        <v>4640</v>
      </c>
      <c r="R3303">
        <v>98112</v>
      </c>
      <c r="S3303">
        <v>-122.312</v>
      </c>
      <c r="T3303" s="23">
        <v>1440</v>
      </c>
      <c r="U3303" s="23">
        <v>760</v>
      </c>
      <c r="W3303" s="35">
        <f>$D$1*D3303+$E$1*E3303+$F$1*F3303+$G$1*G3303+$H$1*H3303+$I$1*I3303+$J$1*J3303+$K$1*K3303+$M$1*M3303+$AB$3</f>
        <v>548676.20580579713</v>
      </c>
      <c r="X3303" s="35">
        <f t="shared" si="55"/>
        <v>0</v>
      </c>
      <c r="Y3303" s="16">
        <f>(W3303-C3303)/C3303</f>
        <v>-0.38002688609514451</v>
      </c>
    </row>
    <row r="3304" spans="1:25" x14ac:dyDescent="0.35">
      <c r="A3304">
        <v>7015200615</v>
      </c>
      <c r="B3304" t="s">
        <v>36</v>
      </c>
      <c r="C3304" s="9">
        <v>820000</v>
      </c>
      <c r="D3304" s="7">
        <v>4</v>
      </c>
      <c r="E3304" s="7">
        <v>2.25</v>
      </c>
      <c r="F3304" s="7">
        <v>2280</v>
      </c>
      <c r="G3304" s="7">
        <v>1.5</v>
      </c>
      <c r="H3304" s="7">
        <v>0</v>
      </c>
      <c r="I3304" s="7">
        <v>2</v>
      </c>
      <c r="J3304" s="7">
        <v>8</v>
      </c>
      <c r="K3304" s="7">
        <v>1720</v>
      </c>
      <c r="L3304" s="21">
        <v>1984</v>
      </c>
      <c r="M3304">
        <v>47.650300000000001</v>
      </c>
      <c r="N3304" s="19">
        <v>6660</v>
      </c>
      <c r="O3304" s="19">
        <v>3</v>
      </c>
      <c r="P3304" s="19">
        <v>1940</v>
      </c>
      <c r="Q3304" s="19">
        <v>5336</v>
      </c>
      <c r="R3304">
        <v>98119</v>
      </c>
      <c r="S3304">
        <v>-122.36799999999999</v>
      </c>
      <c r="T3304" s="23">
        <v>1960</v>
      </c>
      <c r="U3304" s="23">
        <v>320</v>
      </c>
      <c r="W3304" s="35">
        <f>$D$1*D3304+$E$1*E3304+$F$1*F3304+$G$1*G3304+$H$1*H3304+$I$1*I3304+$J$1*J3304+$K$1*K3304+$M$1*M3304+$AB$3</f>
        <v>744302.5994692333</v>
      </c>
      <c r="X3304" s="35">
        <f t="shared" si="55"/>
        <v>0</v>
      </c>
      <c r="Y3304" s="16">
        <f>(W3304-C3304)/C3304</f>
        <v>-9.2313903086300844E-2</v>
      </c>
    </row>
    <row r="3305" spans="1:25" x14ac:dyDescent="0.35">
      <c r="A3305">
        <v>8805400090</v>
      </c>
      <c r="B3305" t="s">
        <v>190</v>
      </c>
      <c r="C3305" s="9">
        <v>289000</v>
      </c>
      <c r="D3305" s="7">
        <v>3</v>
      </c>
      <c r="E3305" s="7">
        <v>1</v>
      </c>
      <c r="F3305" s="7">
        <v>1090</v>
      </c>
      <c r="G3305" s="7">
        <v>1</v>
      </c>
      <c r="H3305" s="7">
        <v>0</v>
      </c>
      <c r="I3305" s="7">
        <v>0</v>
      </c>
      <c r="J3305" s="7">
        <v>6</v>
      </c>
      <c r="K3305" s="7">
        <v>1090</v>
      </c>
      <c r="L3305" s="21">
        <v>0</v>
      </c>
      <c r="M3305">
        <v>47.494</v>
      </c>
      <c r="N3305" s="19">
        <v>7315</v>
      </c>
      <c r="O3305" s="19">
        <v>5</v>
      </c>
      <c r="P3305" s="19">
        <v>1981</v>
      </c>
      <c r="Q3305" s="19">
        <v>5800</v>
      </c>
      <c r="R3305">
        <v>98056</v>
      </c>
      <c r="S3305">
        <v>-122.16500000000001</v>
      </c>
      <c r="T3305" s="23">
        <v>1090</v>
      </c>
      <c r="U3305" s="23">
        <v>0</v>
      </c>
      <c r="W3305" s="35">
        <f>$D$1*D3305+$E$1*E3305+$F$1*F3305+$G$1*G3305+$H$1*H3305+$I$1*I3305+$J$1*J3305+$K$1*K3305+$M$1*M3305+$AB$3</f>
        <v>169555.25555783138</v>
      </c>
      <c r="X3305" s="35">
        <f t="shared" si="55"/>
        <v>0</v>
      </c>
      <c r="Y3305" s="16">
        <f>(W3305-C3305)/C3305</f>
        <v>-0.41330361398674265</v>
      </c>
    </row>
    <row r="3306" spans="1:25" x14ac:dyDescent="0.35">
      <c r="A3306">
        <v>2391602350</v>
      </c>
      <c r="B3306" t="s">
        <v>53</v>
      </c>
      <c r="C3306" s="9">
        <v>334000</v>
      </c>
      <c r="D3306" s="7">
        <v>1</v>
      </c>
      <c r="E3306" s="7">
        <v>1</v>
      </c>
      <c r="F3306" s="7">
        <v>670</v>
      </c>
      <c r="G3306" s="7">
        <v>1</v>
      </c>
      <c r="H3306" s="7">
        <v>0</v>
      </c>
      <c r="I3306" s="7">
        <v>0</v>
      </c>
      <c r="J3306" s="7">
        <v>7</v>
      </c>
      <c r="K3306" s="7">
        <v>1170</v>
      </c>
      <c r="L3306" s="21">
        <v>2011</v>
      </c>
      <c r="M3306">
        <v>47.562399999999997</v>
      </c>
      <c r="N3306" s="19">
        <v>5750</v>
      </c>
      <c r="O3306" s="19">
        <v>3</v>
      </c>
      <c r="P3306" s="19">
        <v>1942</v>
      </c>
      <c r="Q3306" s="19">
        <v>5750</v>
      </c>
      <c r="R3306">
        <v>98116</v>
      </c>
      <c r="S3306">
        <v>-122.39400000000001</v>
      </c>
      <c r="T3306" s="23">
        <v>670</v>
      </c>
      <c r="U3306" s="23">
        <v>0</v>
      </c>
      <c r="W3306" s="35">
        <f>$D$1*D3306+$E$1*E3306+$F$1*F3306+$G$1*G3306+$H$1*H3306+$I$1*I3306+$J$1*J3306+$K$1*K3306+$M$1*M3306+$AB$3</f>
        <v>262685.25240853801</v>
      </c>
      <c r="X3306" s="35">
        <f t="shared" si="55"/>
        <v>0</v>
      </c>
      <c r="Y3306" s="16">
        <f>(W3306-C3306)/C3306</f>
        <v>-0.21351720835767063</v>
      </c>
    </row>
    <row r="3307" spans="1:25" x14ac:dyDescent="0.35">
      <c r="A3307">
        <v>844001140</v>
      </c>
      <c r="B3307" t="s">
        <v>58</v>
      </c>
      <c r="C3307" s="9">
        <v>206000</v>
      </c>
      <c r="D3307" s="7">
        <v>3</v>
      </c>
      <c r="E3307" s="7">
        <v>1</v>
      </c>
      <c r="F3307" s="7">
        <v>1050</v>
      </c>
      <c r="G3307" s="7">
        <v>1</v>
      </c>
      <c r="H3307" s="7">
        <v>0</v>
      </c>
      <c r="I3307" s="7">
        <v>0</v>
      </c>
      <c r="J3307" s="7">
        <v>5</v>
      </c>
      <c r="K3307" s="7">
        <v>970</v>
      </c>
      <c r="L3307" s="21">
        <v>0</v>
      </c>
      <c r="M3307">
        <v>47.310600000000001</v>
      </c>
      <c r="N3307" s="19">
        <v>5233</v>
      </c>
      <c r="O3307" s="19">
        <v>5</v>
      </c>
      <c r="P3307" s="19">
        <v>1906</v>
      </c>
      <c r="Q3307" s="19">
        <v>7500</v>
      </c>
      <c r="R3307">
        <v>98010</v>
      </c>
      <c r="S3307">
        <v>-121.999</v>
      </c>
      <c r="T3307" s="23">
        <v>1050</v>
      </c>
      <c r="U3307" s="23">
        <v>0</v>
      </c>
      <c r="W3307" s="35">
        <f>$D$1*D3307+$E$1*E3307+$F$1*F3307+$G$1*G3307+$H$1*H3307+$I$1*I3307+$J$1*J3307+$K$1*K3307+$M$1*M3307+$AB$3</f>
        <v>-33576.557842474431</v>
      </c>
      <c r="X3307" s="35">
        <f t="shared" si="55"/>
        <v>1</v>
      </c>
      <c r="Y3307" s="16">
        <f>(W3307-C3307)/C3307</f>
        <v>-1.1629929992353127</v>
      </c>
    </row>
    <row r="3308" spans="1:25" x14ac:dyDescent="0.35">
      <c r="A3308">
        <v>5210200131</v>
      </c>
      <c r="B3308" t="s">
        <v>204</v>
      </c>
      <c r="C3308" s="9">
        <v>491950</v>
      </c>
      <c r="D3308" s="7">
        <v>3</v>
      </c>
      <c r="E3308" s="7">
        <v>2.25</v>
      </c>
      <c r="F3308" s="7">
        <v>2090</v>
      </c>
      <c r="G3308" s="7">
        <v>1</v>
      </c>
      <c r="H3308" s="7">
        <v>0</v>
      </c>
      <c r="I3308" s="7">
        <v>0</v>
      </c>
      <c r="J3308" s="7">
        <v>7</v>
      </c>
      <c r="K3308" s="7">
        <v>1740</v>
      </c>
      <c r="L3308" s="21">
        <v>0</v>
      </c>
      <c r="M3308">
        <v>47.697099999999999</v>
      </c>
      <c r="N3308" s="19">
        <v>10733</v>
      </c>
      <c r="O3308" s="19">
        <v>3</v>
      </c>
      <c r="P3308" s="19">
        <v>1958</v>
      </c>
      <c r="Q3308" s="19">
        <v>8100</v>
      </c>
      <c r="R3308">
        <v>98115</v>
      </c>
      <c r="S3308">
        <v>-122.28100000000001</v>
      </c>
      <c r="T3308" s="23">
        <v>1440</v>
      </c>
      <c r="U3308" s="23">
        <v>650</v>
      </c>
      <c r="W3308" s="35">
        <f>$D$1*D3308+$E$1*E3308+$F$1*F3308+$G$1*G3308+$H$1*H3308+$I$1*I3308+$J$1*J3308+$K$1*K3308+$M$1*M3308+$AB$3</f>
        <v>579910.23183676228</v>
      </c>
      <c r="X3308" s="35">
        <f t="shared" si="55"/>
        <v>0</v>
      </c>
      <c r="Y3308" s="16">
        <f>(W3308-C3308)/C3308</f>
        <v>0.17879912966106776</v>
      </c>
    </row>
    <row r="3309" spans="1:25" x14ac:dyDescent="0.35">
      <c r="A3309">
        <v>6893300110</v>
      </c>
      <c r="B3309" t="s">
        <v>142</v>
      </c>
      <c r="C3309" s="9">
        <v>430000</v>
      </c>
      <c r="D3309" s="7">
        <v>3</v>
      </c>
      <c r="E3309" s="7">
        <v>2.5</v>
      </c>
      <c r="F3309" s="7">
        <v>2030</v>
      </c>
      <c r="G3309" s="7">
        <v>2</v>
      </c>
      <c r="H3309" s="7">
        <v>0</v>
      </c>
      <c r="I3309" s="7">
        <v>0</v>
      </c>
      <c r="J3309" s="7">
        <v>8</v>
      </c>
      <c r="K3309" s="7">
        <v>1360</v>
      </c>
      <c r="L3309" s="21">
        <v>0</v>
      </c>
      <c r="M3309">
        <v>47.525300000000001</v>
      </c>
      <c r="N3309" s="19">
        <v>7770</v>
      </c>
      <c r="O3309" s="19">
        <v>3</v>
      </c>
      <c r="P3309" s="19">
        <v>2003</v>
      </c>
      <c r="Q3309" s="19">
        <v>10782</v>
      </c>
      <c r="R3309">
        <v>98024</v>
      </c>
      <c r="S3309">
        <v>-121.93</v>
      </c>
      <c r="T3309" s="23">
        <v>2030</v>
      </c>
      <c r="U3309" s="23">
        <v>0</v>
      </c>
      <c r="W3309" s="35">
        <f>$D$1*D3309+$E$1*E3309+$F$1*F3309+$G$1*G3309+$H$1*H3309+$I$1*I3309+$J$1*J3309+$K$1*K3309+$M$1*M3309+$AB$3</f>
        <v>496779.09041129798</v>
      </c>
      <c r="X3309" s="35">
        <f t="shared" si="55"/>
        <v>0</v>
      </c>
      <c r="Y3309" s="16">
        <f>(W3309-C3309)/C3309</f>
        <v>0.15530021025883251</v>
      </c>
    </row>
    <row r="3310" spans="1:25" x14ac:dyDescent="0.35">
      <c r="A3310">
        <v>1796351080</v>
      </c>
      <c r="B3310" t="s">
        <v>60</v>
      </c>
      <c r="C3310" s="9">
        <v>208000</v>
      </c>
      <c r="D3310" s="7">
        <v>3</v>
      </c>
      <c r="E3310" s="7">
        <v>2</v>
      </c>
      <c r="F3310" s="7">
        <v>1250</v>
      </c>
      <c r="G3310" s="7">
        <v>1</v>
      </c>
      <c r="H3310" s="7">
        <v>0</v>
      </c>
      <c r="I3310" s="7">
        <v>0</v>
      </c>
      <c r="J3310" s="7">
        <v>7</v>
      </c>
      <c r="K3310" s="7">
        <v>1540</v>
      </c>
      <c r="L3310" s="21">
        <v>0</v>
      </c>
      <c r="M3310">
        <v>47.368400000000001</v>
      </c>
      <c r="N3310" s="19">
        <v>7995</v>
      </c>
      <c r="O3310" s="19">
        <v>4</v>
      </c>
      <c r="P3310" s="19">
        <v>1980</v>
      </c>
      <c r="Q3310" s="19">
        <v>7650</v>
      </c>
      <c r="R3310">
        <v>98042</v>
      </c>
      <c r="S3310">
        <v>-122.092</v>
      </c>
      <c r="T3310" s="23">
        <v>1250</v>
      </c>
      <c r="U3310" s="23">
        <v>0</v>
      </c>
      <c r="W3310" s="35">
        <f>$D$1*D3310+$E$1*E3310+$F$1*F3310+$G$1*G3310+$H$1*H3310+$I$1*I3310+$J$1*J3310+$K$1*K3310+$M$1*M3310+$AB$3</f>
        <v>186557.56747634709</v>
      </c>
      <c r="X3310" s="35">
        <f t="shared" si="55"/>
        <v>0</v>
      </c>
      <c r="Y3310" s="16">
        <f>(W3310-C3310)/C3310</f>
        <v>-0.10308861790217745</v>
      </c>
    </row>
    <row r="3311" spans="1:25" x14ac:dyDescent="0.35">
      <c r="A3311">
        <v>1938400300</v>
      </c>
      <c r="B3311" t="s">
        <v>130</v>
      </c>
      <c r="C3311" s="9">
        <v>245000</v>
      </c>
      <c r="D3311" s="7">
        <v>4</v>
      </c>
      <c r="E3311" s="7">
        <v>2.25</v>
      </c>
      <c r="F3311" s="7">
        <v>2600</v>
      </c>
      <c r="G3311" s="7">
        <v>1</v>
      </c>
      <c r="H3311" s="7">
        <v>0</v>
      </c>
      <c r="I3311" s="7">
        <v>0</v>
      </c>
      <c r="J3311" s="7">
        <v>8</v>
      </c>
      <c r="K3311" s="7">
        <v>2110</v>
      </c>
      <c r="L3311" s="21">
        <v>0</v>
      </c>
      <c r="M3311">
        <v>47.317399999999999</v>
      </c>
      <c r="N3311" s="19">
        <v>6390</v>
      </c>
      <c r="O3311" s="19">
        <v>3</v>
      </c>
      <c r="P3311" s="19">
        <v>1978</v>
      </c>
      <c r="Q3311" s="19">
        <v>6700</v>
      </c>
      <c r="R3311">
        <v>98023</v>
      </c>
      <c r="S3311">
        <v>-122.366</v>
      </c>
      <c r="T3311" s="23">
        <v>1390</v>
      </c>
      <c r="U3311" s="23">
        <v>1210</v>
      </c>
      <c r="W3311" s="35">
        <f>$D$1*D3311+$E$1*E3311+$F$1*F3311+$G$1*G3311+$H$1*H3311+$I$1*I3311+$J$1*J3311+$K$1*K3311+$M$1*M3311+$AB$3</f>
        <v>486907.33639573678</v>
      </c>
      <c r="X3311" s="35">
        <f t="shared" si="55"/>
        <v>0</v>
      </c>
      <c r="Y3311" s="16">
        <f>(W3311-C3311)/C3311</f>
        <v>0.98737688324790529</v>
      </c>
    </row>
    <row r="3312" spans="1:25" x14ac:dyDescent="0.35">
      <c r="A3312">
        <v>2877101340</v>
      </c>
      <c r="B3312" t="s">
        <v>237</v>
      </c>
      <c r="C3312" s="9">
        <v>426000</v>
      </c>
      <c r="D3312" s="7">
        <v>2</v>
      </c>
      <c r="E3312" s="7">
        <v>1</v>
      </c>
      <c r="F3312" s="7">
        <v>640</v>
      </c>
      <c r="G3312" s="7">
        <v>1</v>
      </c>
      <c r="H3312" s="7">
        <v>0</v>
      </c>
      <c r="I3312" s="7">
        <v>0</v>
      </c>
      <c r="J3312" s="7">
        <v>6</v>
      </c>
      <c r="K3312" s="7">
        <v>1460</v>
      </c>
      <c r="L3312" s="21">
        <v>0</v>
      </c>
      <c r="M3312">
        <v>47.677599999999998</v>
      </c>
      <c r="N3312" s="19">
        <v>2500</v>
      </c>
      <c r="O3312" s="19">
        <v>4</v>
      </c>
      <c r="P3312" s="19">
        <v>1918</v>
      </c>
      <c r="Q3312" s="19">
        <v>4200</v>
      </c>
      <c r="R3312">
        <v>98117</v>
      </c>
      <c r="S3312">
        <v>-122.361</v>
      </c>
      <c r="T3312" s="23">
        <v>640</v>
      </c>
      <c r="U3312" s="23">
        <v>0</v>
      </c>
      <c r="W3312" s="35">
        <f>$D$1*D3312+$E$1*E3312+$F$1*F3312+$G$1*G3312+$H$1*H3312+$I$1*I3312+$J$1*J3312+$K$1*K3312+$M$1*M3312+$AB$3</f>
        <v>227085.70418747142</v>
      </c>
      <c r="X3312" s="35">
        <f t="shared" si="55"/>
        <v>0</v>
      </c>
      <c r="Y3312" s="16">
        <f>(W3312-C3312)/C3312</f>
        <v>-0.46693496669607648</v>
      </c>
    </row>
    <row r="3313" spans="1:25" x14ac:dyDescent="0.35">
      <c r="A3313">
        <v>6084200100</v>
      </c>
      <c r="B3313" t="s">
        <v>232</v>
      </c>
      <c r="C3313" s="9">
        <v>400000</v>
      </c>
      <c r="D3313" s="7">
        <v>3</v>
      </c>
      <c r="E3313" s="7">
        <v>2.5</v>
      </c>
      <c r="F3313" s="7">
        <v>2120</v>
      </c>
      <c r="G3313" s="7">
        <v>2</v>
      </c>
      <c r="H3313" s="7">
        <v>0</v>
      </c>
      <c r="I3313" s="7">
        <v>0</v>
      </c>
      <c r="J3313" s="7">
        <v>7</v>
      </c>
      <c r="K3313" s="7">
        <v>2250</v>
      </c>
      <c r="L3313" s="21">
        <v>0</v>
      </c>
      <c r="M3313">
        <v>47.478700000000003</v>
      </c>
      <c r="N3313" s="19">
        <v>3742</v>
      </c>
      <c r="O3313" s="19">
        <v>3</v>
      </c>
      <c r="P3313" s="19">
        <v>2006</v>
      </c>
      <c r="Q3313" s="19">
        <v>4696</v>
      </c>
      <c r="R3313">
        <v>98059</v>
      </c>
      <c r="S3313">
        <v>-122.129</v>
      </c>
      <c r="T3313" s="23">
        <v>2120</v>
      </c>
      <c r="U3313" s="23">
        <v>0</v>
      </c>
      <c r="W3313" s="35">
        <f>$D$1*D3313+$E$1*E3313+$F$1*F3313+$G$1*G3313+$H$1*H3313+$I$1*I3313+$J$1*J3313+$K$1*K3313+$M$1*M3313+$AB$3</f>
        <v>418015.08372358978</v>
      </c>
      <c r="X3313" s="35">
        <f t="shared" si="55"/>
        <v>0</v>
      </c>
      <c r="Y3313" s="16">
        <f>(W3313-C3313)/C3313</f>
        <v>4.5037709308974445E-2</v>
      </c>
    </row>
    <row r="3314" spans="1:25" x14ac:dyDescent="0.35">
      <c r="A3314">
        <v>7977201910</v>
      </c>
      <c r="B3314" t="s">
        <v>158</v>
      </c>
      <c r="C3314" s="9">
        <v>553000</v>
      </c>
      <c r="D3314" s="7">
        <v>3</v>
      </c>
      <c r="E3314" s="7">
        <v>1</v>
      </c>
      <c r="F3314" s="7">
        <v>1330</v>
      </c>
      <c r="G3314" s="7">
        <v>1</v>
      </c>
      <c r="H3314" s="7">
        <v>0</v>
      </c>
      <c r="I3314" s="7">
        <v>0</v>
      </c>
      <c r="J3314" s="7">
        <v>7</v>
      </c>
      <c r="K3314" s="7">
        <v>1500</v>
      </c>
      <c r="L3314" s="21">
        <v>0</v>
      </c>
      <c r="M3314">
        <v>47.683700000000002</v>
      </c>
      <c r="N3314" s="19">
        <v>5100</v>
      </c>
      <c r="O3314" s="19">
        <v>3</v>
      </c>
      <c r="P3314" s="19">
        <v>1942</v>
      </c>
      <c r="Q3314" s="19">
        <v>5100</v>
      </c>
      <c r="R3314">
        <v>98115</v>
      </c>
      <c r="S3314">
        <v>-122.291</v>
      </c>
      <c r="T3314" s="23">
        <v>900</v>
      </c>
      <c r="U3314" s="23">
        <v>430</v>
      </c>
      <c r="W3314" s="35">
        <f>$D$1*D3314+$E$1*E3314+$F$1*F3314+$G$1*G3314+$H$1*H3314+$I$1*I3314+$J$1*J3314+$K$1*K3314+$M$1*M3314+$AB$3</f>
        <v>421941.89827579632</v>
      </c>
      <c r="X3314" s="35">
        <f t="shared" si="55"/>
        <v>0</v>
      </c>
      <c r="Y3314" s="16">
        <f>(W3314-C3314)/C3314</f>
        <v>-0.23699475899494335</v>
      </c>
    </row>
    <row r="3315" spans="1:25" x14ac:dyDescent="0.35">
      <c r="A3315">
        <v>6638900115</v>
      </c>
      <c r="B3315" t="s">
        <v>138</v>
      </c>
      <c r="C3315" s="9">
        <v>296000</v>
      </c>
      <c r="D3315" s="7">
        <v>2</v>
      </c>
      <c r="E3315" s="7">
        <v>1</v>
      </c>
      <c r="F3315" s="7">
        <v>750</v>
      </c>
      <c r="G3315" s="7">
        <v>1</v>
      </c>
      <c r="H3315" s="7">
        <v>0</v>
      </c>
      <c r="I3315" s="7">
        <v>0</v>
      </c>
      <c r="J3315" s="7">
        <v>5</v>
      </c>
      <c r="K3315" s="7">
        <v>1450</v>
      </c>
      <c r="L3315" s="21">
        <v>0</v>
      </c>
      <c r="M3315">
        <v>47.691899999999997</v>
      </c>
      <c r="N3315" s="19">
        <v>4680</v>
      </c>
      <c r="O3315" s="19">
        <v>3</v>
      </c>
      <c r="P3315" s="19">
        <v>1948</v>
      </c>
      <c r="Q3315" s="19">
        <v>4400</v>
      </c>
      <c r="R3315">
        <v>98117</v>
      </c>
      <c r="S3315">
        <v>-122.371</v>
      </c>
      <c r="T3315" s="23">
        <v>750</v>
      </c>
      <c r="U3315" s="23">
        <v>0</v>
      </c>
      <c r="W3315" s="35">
        <f>$D$1*D3315+$E$1*E3315+$F$1*F3315+$G$1*G3315+$H$1*H3315+$I$1*I3315+$J$1*J3315+$K$1*K3315+$M$1*M3315+$AB$3</f>
        <v>185898.09427791834</v>
      </c>
      <c r="X3315" s="35">
        <f t="shared" si="55"/>
        <v>0</v>
      </c>
      <c r="Y3315" s="16">
        <f>(W3315-C3315)/C3315</f>
        <v>-0.37196589770973532</v>
      </c>
    </row>
    <row r="3316" spans="1:25" x14ac:dyDescent="0.35">
      <c r="A3316">
        <v>2587920110</v>
      </c>
      <c r="B3316" t="s">
        <v>66</v>
      </c>
      <c r="C3316" s="9">
        <v>428000</v>
      </c>
      <c r="D3316" s="7">
        <v>3</v>
      </c>
      <c r="E3316" s="7">
        <v>2.5</v>
      </c>
      <c r="F3316" s="7">
        <v>2230</v>
      </c>
      <c r="G3316" s="7">
        <v>1</v>
      </c>
      <c r="H3316" s="7">
        <v>0</v>
      </c>
      <c r="I3316" s="7">
        <v>0</v>
      </c>
      <c r="J3316" s="7">
        <v>8</v>
      </c>
      <c r="K3316" s="7">
        <v>2400</v>
      </c>
      <c r="L3316" s="21">
        <v>0</v>
      </c>
      <c r="M3316">
        <v>47.332099999999997</v>
      </c>
      <c r="N3316" s="19">
        <v>32660</v>
      </c>
      <c r="O3316" s="19">
        <v>4</v>
      </c>
      <c r="P3316" s="19">
        <v>1977</v>
      </c>
      <c r="Q3316" s="19">
        <v>33120</v>
      </c>
      <c r="R3316">
        <v>98042</v>
      </c>
      <c r="S3316">
        <v>-122.105</v>
      </c>
      <c r="T3316" s="23">
        <v>2230</v>
      </c>
      <c r="U3316" s="23">
        <v>0</v>
      </c>
      <c r="W3316" s="35">
        <f>$D$1*D3316+$E$1*E3316+$F$1*F3316+$G$1*G3316+$H$1*H3316+$I$1*I3316+$J$1*J3316+$K$1*K3316+$M$1*M3316+$AB$3</f>
        <v>447783.2659654431</v>
      </c>
      <c r="X3316" s="35">
        <f t="shared" si="55"/>
        <v>0</v>
      </c>
      <c r="Y3316" s="16">
        <f>(W3316-C3316)/C3316</f>
        <v>4.6222584031409122E-2</v>
      </c>
    </row>
    <row r="3317" spans="1:25" x14ac:dyDescent="0.35">
      <c r="A3317">
        <v>3438500714</v>
      </c>
      <c r="B3317" t="s">
        <v>240</v>
      </c>
      <c r="C3317" s="9">
        <v>325000</v>
      </c>
      <c r="D3317" s="7">
        <v>4</v>
      </c>
      <c r="E3317" s="7">
        <v>2.5</v>
      </c>
      <c r="F3317" s="7">
        <v>1890</v>
      </c>
      <c r="G3317" s="7">
        <v>1</v>
      </c>
      <c r="H3317" s="7">
        <v>0</v>
      </c>
      <c r="I3317" s="7">
        <v>0</v>
      </c>
      <c r="J3317" s="7">
        <v>7</v>
      </c>
      <c r="K3317" s="7">
        <v>1590</v>
      </c>
      <c r="L3317" s="21">
        <v>0</v>
      </c>
      <c r="M3317">
        <v>47.551000000000002</v>
      </c>
      <c r="N3317" s="19">
        <v>6156</v>
      </c>
      <c r="O3317" s="19">
        <v>3</v>
      </c>
      <c r="P3317" s="19">
        <v>1980</v>
      </c>
      <c r="Q3317" s="19">
        <v>6954</v>
      </c>
      <c r="R3317">
        <v>98106</v>
      </c>
      <c r="S3317">
        <v>-122.35599999999999</v>
      </c>
      <c r="T3317" s="23">
        <v>980</v>
      </c>
      <c r="U3317" s="23">
        <v>910</v>
      </c>
      <c r="W3317" s="35">
        <f>$D$1*D3317+$E$1*E3317+$F$1*F3317+$G$1*G3317+$H$1*H3317+$I$1*I3317+$J$1*J3317+$K$1*K3317+$M$1*M3317+$AB$3</f>
        <v>405146.62858944759</v>
      </c>
      <c r="X3317" s="35">
        <f t="shared" si="55"/>
        <v>0</v>
      </c>
      <c r="Y3317" s="16">
        <f>(W3317-C3317)/C3317</f>
        <v>0.24660501104445412</v>
      </c>
    </row>
    <row r="3318" spans="1:25" x14ac:dyDescent="0.35">
      <c r="A3318">
        <v>726049184</v>
      </c>
      <c r="B3318" t="s">
        <v>215</v>
      </c>
      <c r="C3318" s="9">
        <v>294000</v>
      </c>
      <c r="D3318" s="7">
        <v>2</v>
      </c>
      <c r="E3318" s="7">
        <v>1</v>
      </c>
      <c r="F3318" s="7">
        <v>820</v>
      </c>
      <c r="G3318" s="7">
        <v>1</v>
      </c>
      <c r="H3318" s="7">
        <v>0</v>
      </c>
      <c r="I3318" s="7">
        <v>0</v>
      </c>
      <c r="J3318" s="7">
        <v>6</v>
      </c>
      <c r="K3318" s="7">
        <v>1580</v>
      </c>
      <c r="L3318" s="21">
        <v>0</v>
      </c>
      <c r="M3318">
        <v>47.751199999999997</v>
      </c>
      <c r="N3318" s="19">
        <v>6366</v>
      </c>
      <c r="O3318" s="19">
        <v>5</v>
      </c>
      <c r="P3318" s="19">
        <v>1952</v>
      </c>
      <c r="Q3318" s="19">
        <v>10169</v>
      </c>
      <c r="R3318">
        <v>98133</v>
      </c>
      <c r="S3318">
        <v>-122.34</v>
      </c>
      <c r="T3318" s="23">
        <v>820</v>
      </c>
      <c r="U3318" s="23">
        <v>0</v>
      </c>
      <c r="W3318" s="35">
        <f>$D$1*D3318+$E$1*E3318+$F$1*F3318+$G$1*G3318+$H$1*H3318+$I$1*I3318+$J$1*J3318+$K$1*K3318+$M$1*M3318+$AB$3</f>
        <v>314681.77319891751</v>
      </c>
      <c r="X3318" s="35">
        <f t="shared" si="55"/>
        <v>0</v>
      </c>
      <c r="Y3318" s="16">
        <f>(W3318-C3318)/C3318</f>
        <v>7.0346167343256827E-2</v>
      </c>
    </row>
    <row r="3319" spans="1:25" x14ac:dyDescent="0.35">
      <c r="A3319">
        <v>2787720300</v>
      </c>
      <c r="B3319" t="s">
        <v>243</v>
      </c>
      <c r="C3319" s="9">
        <v>410000</v>
      </c>
      <c r="D3319" s="7">
        <v>3</v>
      </c>
      <c r="E3319" s="7">
        <v>1.75</v>
      </c>
      <c r="F3319" s="7">
        <v>1880</v>
      </c>
      <c r="G3319" s="7">
        <v>1</v>
      </c>
      <c r="H3319" s="7">
        <v>0</v>
      </c>
      <c r="I3319" s="7">
        <v>0</v>
      </c>
      <c r="J3319" s="7">
        <v>7</v>
      </c>
      <c r="K3319" s="7">
        <v>1970</v>
      </c>
      <c r="L3319" s="21">
        <v>0</v>
      </c>
      <c r="M3319">
        <v>47.511600000000001</v>
      </c>
      <c r="N3319" s="19">
        <v>8424</v>
      </c>
      <c r="O3319" s="19">
        <v>4</v>
      </c>
      <c r="P3319" s="19">
        <v>1977</v>
      </c>
      <c r="Q3319" s="19">
        <v>8523</v>
      </c>
      <c r="R3319">
        <v>98059</v>
      </c>
      <c r="S3319">
        <v>-122.161</v>
      </c>
      <c r="T3319" s="23">
        <v>1380</v>
      </c>
      <c r="U3319" s="23">
        <v>500</v>
      </c>
      <c r="W3319" s="35">
        <f>$D$1*D3319+$E$1*E3319+$F$1*F3319+$G$1*G3319+$H$1*H3319+$I$1*I3319+$J$1*J3319+$K$1*K3319+$M$1*M3319+$AB$3</f>
        <v>421891.5128002353</v>
      </c>
      <c r="X3319" s="35">
        <f t="shared" si="55"/>
        <v>0</v>
      </c>
      <c r="Y3319" s="16">
        <f>(W3319-C3319)/C3319</f>
        <v>2.9003689756671468E-2</v>
      </c>
    </row>
    <row r="3320" spans="1:25" x14ac:dyDescent="0.35">
      <c r="A3320">
        <v>2821049048</v>
      </c>
      <c r="B3320" t="s">
        <v>78</v>
      </c>
      <c r="C3320" s="9">
        <v>590000</v>
      </c>
      <c r="D3320" s="7">
        <v>4</v>
      </c>
      <c r="E3320" s="7">
        <v>4.25</v>
      </c>
      <c r="F3320" s="7">
        <v>2360</v>
      </c>
      <c r="G3320" s="7">
        <v>2</v>
      </c>
      <c r="H3320" s="7">
        <v>0</v>
      </c>
      <c r="I3320" s="7">
        <v>0</v>
      </c>
      <c r="J3320" s="7">
        <v>8</v>
      </c>
      <c r="K3320" s="7">
        <v>2037</v>
      </c>
      <c r="L3320" s="21">
        <v>1987</v>
      </c>
      <c r="M3320">
        <v>47.284300000000002</v>
      </c>
      <c r="N3320" s="19">
        <v>57514</v>
      </c>
      <c r="O3320" s="19">
        <v>4</v>
      </c>
      <c r="P3320" s="19">
        <v>1939</v>
      </c>
      <c r="Q3320" s="19">
        <v>35733</v>
      </c>
      <c r="R3320">
        <v>98003</v>
      </c>
      <c r="S3320">
        <v>-122.294</v>
      </c>
      <c r="T3320" s="23">
        <v>2360</v>
      </c>
      <c r="U3320" s="23">
        <v>0</v>
      </c>
      <c r="W3320" s="35">
        <f>$D$1*D3320+$E$1*E3320+$F$1*F3320+$G$1*G3320+$H$1*H3320+$I$1*I3320+$J$1*J3320+$K$1*K3320+$M$1*M3320+$AB$3</f>
        <v>360812.00804060325</v>
      </c>
      <c r="X3320" s="35">
        <f t="shared" si="55"/>
        <v>0</v>
      </c>
      <c r="Y3320" s="16">
        <f>(W3320-C3320)/C3320</f>
        <v>-0.38845422365999449</v>
      </c>
    </row>
    <row r="3321" spans="1:25" x14ac:dyDescent="0.35">
      <c r="A3321">
        <v>3904901450</v>
      </c>
      <c r="B3321" t="s">
        <v>43</v>
      </c>
      <c r="C3321" s="9">
        <v>445000</v>
      </c>
      <c r="D3321" s="7">
        <v>3</v>
      </c>
      <c r="E3321" s="7">
        <v>2.25</v>
      </c>
      <c r="F3321" s="7">
        <v>1850</v>
      </c>
      <c r="G3321" s="7">
        <v>2</v>
      </c>
      <c r="H3321" s="7">
        <v>0</v>
      </c>
      <c r="I3321" s="7">
        <v>0</v>
      </c>
      <c r="J3321" s="7">
        <v>7</v>
      </c>
      <c r="K3321" s="7">
        <v>1650</v>
      </c>
      <c r="L3321" s="21">
        <v>0</v>
      </c>
      <c r="M3321">
        <v>47.566899999999997</v>
      </c>
      <c r="N3321" s="19">
        <v>4050</v>
      </c>
      <c r="O3321" s="19">
        <v>4</v>
      </c>
      <c r="P3321" s="19">
        <v>1985</v>
      </c>
      <c r="Q3321" s="19">
        <v>4468</v>
      </c>
      <c r="R3321">
        <v>98029</v>
      </c>
      <c r="S3321">
        <v>-122.017</v>
      </c>
      <c r="T3321" s="23">
        <v>1850</v>
      </c>
      <c r="U3321" s="23">
        <v>0</v>
      </c>
      <c r="W3321" s="35">
        <f>$D$1*D3321+$E$1*E3321+$F$1*F3321+$G$1*G3321+$H$1*H3321+$I$1*I3321+$J$1*J3321+$K$1*K3321+$M$1*M3321+$AB$3</f>
        <v>416295.82667639107</v>
      </c>
      <c r="X3321" s="35">
        <f t="shared" si="55"/>
        <v>0</v>
      </c>
      <c r="Y3321" s="16">
        <f>(W3321-C3321)/C3321</f>
        <v>-6.4503760277772881E-2</v>
      </c>
    </row>
    <row r="3322" spans="1:25" x14ac:dyDescent="0.35">
      <c r="A3322">
        <v>9829200495</v>
      </c>
      <c r="B3322" t="s">
        <v>61</v>
      </c>
      <c r="C3322" s="9">
        <v>921000</v>
      </c>
      <c r="D3322" s="7">
        <v>4</v>
      </c>
      <c r="E3322" s="7">
        <v>2.5</v>
      </c>
      <c r="F3322" s="7">
        <v>2310</v>
      </c>
      <c r="G3322" s="7">
        <v>2</v>
      </c>
      <c r="H3322" s="7">
        <v>0</v>
      </c>
      <c r="I3322" s="7">
        <v>4</v>
      </c>
      <c r="J3322" s="7">
        <v>8</v>
      </c>
      <c r="K3322" s="7">
        <v>2530</v>
      </c>
      <c r="L3322" s="21">
        <v>0</v>
      </c>
      <c r="M3322">
        <v>47.604399999999998</v>
      </c>
      <c r="N3322" s="19">
        <v>5362</v>
      </c>
      <c r="O3322" s="19">
        <v>4</v>
      </c>
      <c r="P3322" s="19">
        <v>1928</v>
      </c>
      <c r="Q3322" s="19">
        <v>5960</v>
      </c>
      <c r="R3322">
        <v>98122</v>
      </c>
      <c r="S3322">
        <v>-122.28400000000001</v>
      </c>
      <c r="T3322" s="23">
        <v>2010</v>
      </c>
      <c r="U3322" s="23">
        <v>300</v>
      </c>
      <c r="W3322" s="35">
        <f>$D$1*D3322+$E$1*E3322+$F$1*F3322+$G$1*G3322+$H$1*H3322+$I$1*I3322+$J$1*J3322+$K$1*K3322+$M$1*M3322+$AB$3</f>
        <v>835533.93682572618</v>
      </c>
      <c r="X3322" s="35">
        <f t="shared" si="55"/>
        <v>0</v>
      </c>
      <c r="Y3322" s="16">
        <f>(W3322-C3322)/C3322</f>
        <v>-9.2797028419406971E-2</v>
      </c>
    </row>
    <row r="3323" spans="1:25" x14ac:dyDescent="0.35">
      <c r="A3323">
        <v>1523089097</v>
      </c>
      <c r="B3323" t="s">
        <v>115</v>
      </c>
      <c r="C3323" s="9">
        <v>496000</v>
      </c>
      <c r="D3323" s="7">
        <v>3</v>
      </c>
      <c r="E3323" s="7">
        <v>1.5</v>
      </c>
      <c r="F3323" s="7">
        <v>2520</v>
      </c>
      <c r="G3323" s="7">
        <v>1</v>
      </c>
      <c r="H3323" s="7">
        <v>0</v>
      </c>
      <c r="I3323" s="7">
        <v>0</v>
      </c>
      <c r="J3323" s="7">
        <v>8</v>
      </c>
      <c r="K3323" s="7">
        <v>1470</v>
      </c>
      <c r="L3323" s="21">
        <v>0</v>
      </c>
      <c r="M3323">
        <v>47.477699999999999</v>
      </c>
      <c r="N3323" s="19">
        <v>37616</v>
      </c>
      <c r="O3323" s="19">
        <v>3</v>
      </c>
      <c r="P3323" s="19">
        <v>1955</v>
      </c>
      <c r="Q3323" s="19">
        <v>33750</v>
      </c>
      <c r="R3323">
        <v>98045</v>
      </c>
      <c r="S3323">
        <v>-121.76300000000001</v>
      </c>
      <c r="T3323" s="23">
        <v>2520</v>
      </c>
      <c r="U3323" s="23">
        <v>0</v>
      </c>
      <c r="W3323" s="35">
        <f>$D$1*D3323+$E$1*E3323+$F$1*F3323+$G$1*G3323+$H$1*H3323+$I$1*I3323+$J$1*J3323+$K$1*K3323+$M$1*M3323+$AB$3</f>
        <v>611448.59473905712</v>
      </c>
      <c r="X3323" s="35">
        <f t="shared" si="55"/>
        <v>0</v>
      </c>
      <c r="Y3323" s="16">
        <f>(W3323-C3323)/C3323</f>
        <v>0.23275926358680871</v>
      </c>
    </row>
    <row r="3324" spans="1:25" x14ac:dyDescent="0.35">
      <c r="A3324">
        <v>2724200705</v>
      </c>
      <c r="B3324" t="s">
        <v>109</v>
      </c>
      <c r="C3324" s="9">
        <v>95000</v>
      </c>
      <c r="D3324" s="7">
        <v>2</v>
      </c>
      <c r="E3324" s="7">
        <v>1</v>
      </c>
      <c r="F3324" s="7">
        <v>800</v>
      </c>
      <c r="G3324" s="7">
        <v>1</v>
      </c>
      <c r="H3324" s="7">
        <v>0</v>
      </c>
      <c r="I3324" s="7">
        <v>0</v>
      </c>
      <c r="J3324" s="7">
        <v>7</v>
      </c>
      <c r="K3324" s="7">
        <v>1490</v>
      </c>
      <c r="L3324" s="21">
        <v>0</v>
      </c>
      <c r="M3324">
        <v>47.407499999999999</v>
      </c>
      <c r="N3324" s="19">
        <v>8550</v>
      </c>
      <c r="O3324" s="19">
        <v>3</v>
      </c>
      <c r="P3324" s="19">
        <v>1947</v>
      </c>
      <c r="Q3324" s="19">
        <v>8550</v>
      </c>
      <c r="R3324">
        <v>98198</v>
      </c>
      <c r="S3324">
        <v>-122.294</v>
      </c>
      <c r="T3324" s="23">
        <v>800</v>
      </c>
      <c r="U3324" s="23">
        <v>0</v>
      </c>
      <c r="W3324" s="35">
        <f>$D$1*D3324+$E$1*E3324+$F$1*F3324+$G$1*G3324+$H$1*H3324+$I$1*I3324+$J$1*J3324+$K$1*K3324+$M$1*M3324+$AB$3</f>
        <v>159857.05748330429</v>
      </c>
      <c r="X3324" s="35">
        <f t="shared" si="55"/>
        <v>0</v>
      </c>
      <c r="Y3324" s="16">
        <f>(W3324-C3324)/C3324</f>
        <v>0.68270586824530832</v>
      </c>
    </row>
    <row r="3325" spans="1:25" x14ac:dyDescent="0.35">
      <c r="A3325">
        <v>8122600245</v>
      </c>
      <c r="B3325" t="s">
        <v>201</v>
      </c>
      <c r="C3325" s="9">
        <v>359000</v>
      </c>
      <c r="D3325" s="7">
        <v>4</v>
      </c>
      <c r="E3325" s="7">
        <v>1.75</v>
      </c>
      <c r="F3325" s="7">
        <v>1580</v>
      </c>
      <c r="G3325" s="7">
        <v>1</v>
      </c>
      <c r="H3325" s="7">
        <v>0</v>
      </c>
      <c r="I3325" s="7">
        <v>0</v>
      </c>
      <c r="J3325" s="7">
        <v>6</v>
      </c>
      <c r="K3325" s="7">
        <v>1180</v>
      </c>
      <c r="L3325" s="21">
        <v>0</v>
      </c>
      <c r="M3325">
        <v>47.537799999999997</v>
      </c>
      <c r="N3325" s="19">
        <v>6396</v>
      </c>
      <c r="O3325" s="19">
        <v>4</v>
      </c>
      <c r="P3325" s="19">
        <v>1945</v>
      </c>
      <c r="Q3325" s="19">
        <v>6396</v>
      </c>
      <c r="R3325">
        <v>98126</v>
      </c>
      <c r="S3325">
        <v>-122.369</v>
      </c>
      <c r="T3325" s="23">
        <v>790</v>
      </c>
      <c r="U3325" s="23">
        <v>790</v>
      </c>
      <c r="W3325" s="35">
        <f>$D$1*D3325+$E$1*E3325+$F$1*F3325+$G$1*G3325+$H$1*H3325+$I$1*I3325+$J$1*J3325+$K$1*K3325+$M$1*M3325+$AB$3</f>
        <v>262422.4517942369</v>
      </c>
      <c r="X3325" s="35">
        <f t="shared" si="55"/>
        <v>0</v>
      </c>
      <c r="Y3325" s="16">
        <f>(W3325-C3325)/C3325</f>
        <v>-0.26901824012747383</v>
      </c>
    </row>
    <row r="3326" spans="1:25" x14ac:dyDescent="0.35">
      <c r="A3326">
        <v>1323089184</v>
      </c>
      <c r="B3326" t="s">
        <v>150</v>
      </c>
      <c r="C3326" s="9">
        <v>452500</v>
      </c>
      <c r="D3326" s="7">
        <v>3</v>
      </c>
      <c r="E3326" s="7">
        <v>2.5</v>
      </c>
      <c r="F3326" s="7">
        <v>2430</v>
      </c>
      <c r="G3326" s="7">
        <v>1</v>
      </c>
      <c r="H3326" s="7">
        <v>0</v>
      </c>
      <c r="I3326" s="7">
        <v>0</v>
      </c>
      <c r="J3326" s="7">
        <v>7</v>
      </c>
      <c r="K3326" s="7">
        <v>1560</v>
      </c>
      <c r="L3326" s="21">
        <v>0</v>
      </c>
      <c r="M3326">
        <v>47.482799999999997</v>
      </c>
      <c r="N3326" s="19">
        <v>88426</v>
      </c>
      <c r="O3326" s="19">
        <v>4</v>
      </c>
      <c r="P3326" s="19">
        <v>1985</v>
      </c>
      <c r="Q3326" s="19">
        <v>56827</v>
      </c>
      <c r="R3326">
        <v>98045</v>
      </c>
      <c r="S3326">
        <v>-121.718</v>
      </c>
      <c r="T3326" s="23">
        <v>1570</v>
      </c>
      <c r="U3326" s="23">
        <v>860</v>
      </c>
      <c r="W3326" s="35">
        <f>$D$1*D3326+$E$1*E3326+$F$1*F3326+$G$1*G3326+$H$1*H3326+$I$1*I3326+$J$1*J3326+$K$1*K3326+$M$1*M3326+$AB$3</f>
        <v>508956.00213523582</v>
      </c>
      <c r="X3326" s="35">
        <f t="shared" si="55"/>
        <v>0</v>
      </c>
      <c r="Y3326" s="16">
        <f>(W3326-C3326)/C3326</f>
        <v>0.12476464560273108</v>
      </c>
    </row>
    <row r="3327" spans="1:25" x14ac:dyDescent="0.35">
      <c r="A3327">
        <v>2600300110</v>
      </c>
      <c r="B3327" t="s">
        <v>92</v>
      </c>
      <c r="C3327" s="9">
        <v>555000</v>
      </c>
      <c r="D3327" s="7">
        <v>4</v>
      </c>
      <c r="E3327" s="7">
        <v>1.75</v>
      </c>
      <c r="F3327" s="7">
        <v>2350</v>
      </c>
      <c r="G3327" s="7">
        <v>1.5</v>
      </c>
      <c r="H3327" s="7">
        <v>0</v>
      </c>
      <c r="I3327" s="7">
        <v>0</v>
      </c>
      <c r="J3327" s="7">
        <v>7</v>
      </c>
      <c r="K3327" s="7">
        <v>1800</v>
      </c>
      <c r="L3327" s="21">
        <v>0</v>
      </c>
      <c r="M3327">
        <v>47.558999999999997</v>
      </c>
      <c r="N3327" s="19">
        <v>6200</v>
      </c>
      <c r="O3327" s="19">
        <v>4</v>
      </c>
      <c r="P3327" s="19">
        <v>1946</v>
      </c>
      <c r="Q3327" s="19">
        <v>6150</v>
      </c>
      <c r="R3327">
        <v>98116</v>
      </c>
      <c r="S3327">
        <v>-122.39700000000001</v>
      </c>
      <c r="T3327" s="23">
        <v>1410</v>
      </c>
      <c r="U3327" s="23">
        <v>940</v>
      </c>
      <c r="W3327" s="35">
        <f>$D$1*D3327+$E$1*E3327+$F$1*F3327+$G$1*G3327+$H$1*H3327+$I$1*I3327+$J$1*J3327+$K$1*K3327+$M$1*M3327+$AB$3</f>
        <v>507439.08872007951</v>
      </c>
      <c r="X3327" s="35">
        <f t="shared" si="55"/>
        <v>0</v>
      </c>
      <c r="Y3327" s="16">
        <f>(W3327-C3327)/C3327</f>
        <v>-8.569533563949637E-2</v>
      </c>
    </row>
    <row r="3328" spans="1:25" x14ac:dyDescent="0.35">
      <c r="A3328">
        <v>9485951030</v>
      </c>
      <c r="B3328" t="s">
        <v>110</v>
      </c>
      <c r="C3328" s="9">
        <v>549900</v>
      </c>
      <c r="D3328" s="7">
        <v>5</v>
      </c>
      <c r="E3328" s="7">
        <v>3</v>
      </c>
      <c r="F3328" s="7">
        <v>3800</v>
      </c>
      <c r="G3328" s="7">
        <v>1.5</v>
      </c>
      <c r="H3328" s="7">
        <v>0</v>
      </c>
      <c r="I3328" s="7">
        <v>0</v>
      </c>
      <c r="J3328" s="7">
        <v>9</v>
      </c>
      <c r="K3328" s="7">
        <v>2580</v>
      </c>
      <c r="L3328" s="21">
        <v>0</v>
      </c>
      <c r="M3328">
        <v>47.348799999999997</v>
      </c>
      <c r="N3328" s="19">
        <v>42316</v>
      </c>
      <c r="O3328" s="19">
        <v>4</v>
      </c>
      <c r="P3328" s="19">
        <v>1984</v>
      </c>
      <c r="Q3328" s="19">
        <v>35775</v>
      </c>
      <c r="R3328">
        <v>98042</v>
      </c>
      <c r="S3328">
        <v>-122.095</v>
      </c>
      <c r="T3328" s="23">
        <v>3800</v>
      </c>
      <c r="U3328" s="23">
        <v>0</v>
      </c>
      <c r="W3328" s="35">
        <f>$D$1*D3328+$E$1*E3328+$F$1*F3328+$G$1*G3328+$H$1*H3328+$I$1*I3328+$J$1*J3328+$K$1*K3328+$M$1*M3328+$AB$3</f>
        <v>788256.06492625549</v>
      </c>
      <c r="X3328" s="35">
        <f t="shared" si="55"/>
        <v>0</v>
      </c>
      <c r="Y3328" s="16">
        <f>(W3328-C3328)/C3328</f>
        <v>0.43345347322468719</v>
      </c>
    </row>
    <row r="3329" spans="1:25" x14ac:dyDescent="0.35">
      <c r="A3329">
        <v>4021700025</v>
      </c>
      <c r="B3329" t="s">
        <v>85</v>
      </c>
      <c r="C3329" s="9">
        <v>569000</v>
      </c>
      <c r="D3329" s="7">
        <v>5</v>
      </c>
      <c r="E3329" s="7">
        <v>3</v>
      </c>
      <c r="F3329" s="7">
        <v>3670</v>
      </c>
      <c r="G3329" s="7">
        <v>1</v>
      </c>
      <c r="H3329" s="7">
        <v>0</v>
      </c>
      <c r="I3329" s="7">
        <v>0</v>
      </c>
      <c r="J3329" s="7">
        <v>8</v>
      </c>
      <c r="K3329" s="7">
        <v>2720</v>
      </c>
      <c r="L3329" s="21">
        <v>0</v>
      </c>
      <c r="M3329">
        <v>47.758899999999997</v>
      </c>
      <c r="N3329" s="19">
        <v>10583</v>
      </c>
      <c r="O3329" s="19">
        <v>5</v>
      </c>
      <c r="P3329" s="19">
        <v>1952</v>
      </c>
      <c r="Q3329" s="19">
        <v>13865</v>
      </c>
      <c r="R3329">
        <v>98155</v>
      </c>
      <c r="S3329">
        <v>-122.277</v>
      </c>
      <c r="T3329" s="23">
        <v>2060</v>
      </c>
      <c r="U3329" s="23">
        <v>1610</v>
      </c>
      <c r="W3329" s="35">
        <f>$D$1*D3329+$E$1*E3329+$F$1*F3329+$G$1*G3329+$H$1*H3329+$I$1*I3329+$J$1*J3329+$K$1*K3329+$M$1*M3329+$AB$3</f>
        <v>967613.87753357738</v>
      </c>
      <c r="X3329" s="35">
        <f t="shared" si="55"/>
        <v>0</v>
      </c>
      <c r="Y3329" s="16">
        <f>(W3329-C3329)/C3329</f>
        <v>0.70055163011173527</v>
      </c>
    </row>
    <row r="3330" spans="1:25" x14ac:dyDescent="0.35">
      <c r="A3330">
        <v>2473250850</v>
      </c>
      <c r="B3330" t="s">
        <v>62</v>
      </c>
      <c r="C3330" s="9">
        <v>318500</v>
      </c>
      <c r="D3330" s="7">
        <v>4</v>
      </c>
      <c r="E3330" s="7">
        <v>2</v>
      </c>
      <c r="F3330" s="7">
        <v>1780</v>
      </c>
      <c r="G3330" s="7">
        <v>1</v>
      </c>
      <c r="H3330" s="7">
        <v>0</v>
      </c>
      <c r="I3330" s="7">
        <v>0</v>
      </c>
      <c r="J3330" s="7">
        <v>7</v>
      </c>
      <c r="K3330" s="7">
        <v>1480</v>
      </c>
      <c r="L3330" s="21">
        <v>0</v>
      </c>
      <c r="M3330">
        <v>47.456200000000003</v>
      </c>
      <c r="N3330" s="19">
        <v>7350</v>
      </c>
      <c r="O3330" s="19">
        <v>5</v>
      </c>
      <c r="P3330" s="19">
        <v>1974</v>
      </c>
      <c r="Q3330" s="19">
        <v>7350</v>
      </c>
      <c r="R3330">
        <v>98058</v>
      </c>
      <c r="S3330">
        <v>-122.158</v>
      </c>
      <c r="T3330" s="23">
        <v>900</v>
      </c>
      <c r="U3330" s="23">
        <v>880</v>
      </c>
      <c r="W3330" s="35">
        <f>$D$1*D3330+$E$1*E3330+$F$1*F3330+$G$1*G3330+$H$1*H3330+$I$1*I3330+$J$1*J3330+$K$1*K3330+$M$1*M3330+$AB$3</f>
        <v>325354.35020505637</v>
      </c>
      <c r="X3330" s="35">
        <f t="shared" si="55"/>
        <v>0</v>
      </c>
      <c r="Y3330" s="16">
        <f>(W3330-C3330)/C3330</f>
        <v>2.1520722778826905E-2</v>
      </c>
    </row>
    <row r="3331" spans="1:25" x14ac:dyDescent="0.35">
      <c r="A3331">
        <v>9828702310</v>
      </c>
      <c r="B3331" t="s">
        <v>107</v>
      </c>
      <c r="C3331" s="9">
        <v>487028</v>
      </c>
      <c r="D3331" s="7">
        <v>2</v>
      </c>
      <c r="E3331" s="7">
        <v>1.5</v>
      </c>
      <c r="F3331" s="7">
        <v>1295</v>
      </c>
      <c r="G3331" s="7">
        <v>2</v>
      </c>
      <c r="H3331" s="7">
        <v>0</v>
      </c>
      <c r="I3331" s="7">
        <v>0</v>
      </c>
      <c r="J3331" s="7">
        <v>9</v>
      </c>
      <c r="K3331" s="7">
        <v>1295</v>
      </c>
      <c r="L3331" s="21">
        <v>0</v>
      </c>
      <c r="M3331">
        <v>47.619199999999999</v>
      </c>
      <c r="N3331" s="19">
        <v>1093</v>
      </c>
      <c r="O3331" s="19">
        <v>3</v>
      </c>
      <c r="P3331" s="19">
        <v>2007</v>
      </c>
      <c r="Q3331" s="19">
        <v>1413</v>
      </c>
      <c r="R3331">
        <v>98112</v>
      </c>
      <c r="S3331">
        <v>-122.29900000000001</v>
      </c>
      <c r="T3331" s="23">
        <v>1105</v>
      </c>
      <c r="U3331" s="23">
        <v>190</v>
      </c>
      <c r="W3331" s="35">
        <f>$D$1*D3331+$E$1*E3331+$F$1*F3331+$G$1*G3331+$H$1*H3331+$I$1*I3331+$J$1*J3331+$K$1*K3331+$M$1*M3331+$AB$3</f>
        <v>518428.88384918123</v>
      </c>
      <c r="X3331" s="35">
        <f t="shared" si="55"/>
        <v>0</v>
      </c>
      <c r="Y3331" s="16">
        <f>(W3331-C3331)/C3331</f>
        <v>6.4474493969918029E-2</v>
      </c>
    </row>
    <row r="3332" spans="1:25" x14ac:dyDescent="0.35">
      <c r="A3332">
        <v>7523700245</v>
      </c>
      <c r="B3332" t="s">
        <v>247</v>
      </c>
      <c r="C3332" s="9">
        <v>240000</v>
      </c>
      <c r="D3332" s="7">
        <v>3</v>
      </c>
      <c r="E3332" s="7">
        <v>1</v>
      </c>
      <c r="F3332" s="7">
        <v>1350</v>
      </c>
      <c r="G3332" s="7">
        <v>1</v>
      </c>
      <c r="H3332" s="7">
        <v>0</v>
      </c>
      <c r="I3332" s="7">
        <v>0</v>
      </c>
      <c r="J3332" s="7">
        <v>7</v>
      </c>
      <c r="K3332" s="7">
        <v>1470</v>
      </c>
      <c r="L3332" s="21">
        <v>0</v>
      </c>
      <c r="M3332">
        <v>47.378399999999999</v>
      </c>
      <c r="N3332" s="19">
        <v>7560</v>
      </c>
      <c r="O3332" s="19">
        <v>4</v>
      </c>
      <c r="P3332" s="19">
        <v>1959</v>
      </c>
      <c r="Q3332" s="19">
        <v>7560</v>
      </c>
      <c r="R3332">
        <v>98032</v>
      </c>
      <c r="S3332">
        <v>-122.303</v>
      </c>
      <c r="T3332" s="23">
        <v>950</v>
      </c>
      <c r="U3332" s="23">
        <v>400</v>
      </c>
      <c r="W3332" s="35">
        <f>$D$1*D3332+$E$1*E3332+$F$1*F3332+$G$1*G3332+$H$1*H3332+$I$1*I3332+$J$1*J3332+$K$1*K3332+$M$1*M3332+$AB$3</f>
        <v>227058.38620314002</v>
      </c>
      <c r="X3332" s="35">
        <f t="shared" ref="X3332:X3395" si="56">IF(W3332&lt;0, 1,0)</f>
        <v>0</v>
      </c>
      <c r="Y3332" s="16">
        <f>(W3332-C3332)/C3332</f>
        <v>-5.3923390820249918E-2</v>
      </c>
    </row>
    <row r="3333" spans="1:25" x14ac:dyDescent="0.35">
      <c r="A3333">
        <v>1765100025</v>
      </c>
      <c r="B3333" t="s">
        <v>216</v>
      </c>
      <c r="C3333" s="9">
        <v>253000</v>
      </c>
      <c r="D3333" s="7">
        <v>3</v>
      </c>
      <c r="E3333" s="7">
        <v>2.25</v>
      </c>
      <c r="F3333" s="7">
        <v>1440</v>
      </c>
      <c r="G3333" s="7">
        <v>1</v>
      </c>
      <c r="H3333" s="7">
        <v>0</v>
      </c>
      <c r="I3333" s="7">
        <v>0</v>
      </c>
      <c r="J3333" s="7">
        <v>7</v>
      </c>
      <c r="K3333" s="7">
        <v>1590</v>
      </c>
      <c r="L3333" s="21">
        <v>0</v>
      </c>
      <c r="M3333">
        <v>47.3857</v>
      </c>
      <c r="N3333" s="19">
        <v>9806</v>
      </c>
      <c r="O3333" s="19">
        <v>3</v>
      </c>
      <c r="P3333" s="19">
        <v>1965</v>
      </c>
      <c r="Q3333" s="19">
        <v>9782</v>
      </c>
      <c r="R3333">
        <v>98030</v>
      </c>
      <c r="S3333">
        <v>-122.212</v>
      </c>
      <c r="T3333" s="23">
        <v>1440</v>
      </c>
      <c r="U3333" s="23">
        <v>0</v>
      </c>
      <c r="W3333" s="35">
        <f>$D$1*D3333+$E$1*E3333+$F$1*F3333+$G$1*G3333+$H$1*H3333+$I$1*I3333+$J$1*J3333+$K$1*K3333+$M$1*M3333+$AB$3</f>
        <v>235879.06668551639</v>
      </c>
      <c r="X3333" s="35">
        <f t="shared" si="56"/>
        <v>0</v>
      </c>
      <c r="Y3333" s="16">
        <f>(W3333-C3333)/C3333</f>
        <v>-6.7671673179777125E-2</v>
      </c>
    </row>
    <row r="3334" spans="1:25" x14ac:dyDescent="0.35">
      <c r="A3334">
        <v>2011400405</v>
      </c>
      <c r="B3334" t="s">
        <v>329</v>
      </c>
      <c r="C3334" s="9">
        <v>380000</v>
      </c>
      <c r="D3334" s="7">
        <v>5</v>
      </c>
      <c r="E3334" s="7">
        <v>1.75</v>
      </c>
      <c r="F3334" s="7">
        <v>1320</v>
      </c>
      <c r="G3334" s="7">
        <v>1</v>
      </c>
      <c r="H3334" s="7">
        <v>0</v>
      </c>
      <c r="I3334" s="7">
        <v>0</v>
      </c>
      <c r="J3334" s="7">
        <v>7</v>
      </c>
      <c r="K3334" s="7">
        <v>2360</v>
      </c>
      <c r="L3334" s="21">
        <v>0</v>
      </c>
      <c r="M3334">
        <v>47.393700000000003</v>
      </c>
      <c r="N3334" s="19">
        <v>38125</v>
      </c>
      <c r="O3334" s="19">
        <v>4</v>
      </c>
      <c r="P3334" s="19">
        <v>1947</v>
      </c>
      <c r="Q3334" s="19">
        <v>15070</v>
      </c>
      <c r="R3334">
        <v>98198</v>
      </c>
      <c r="S3334">
        <v>-122.32299999999999</v>
      </c>
      <c r="T3334" s="23">
        <v>1120</v>
      </c>
      <c r="U3334" s="23">
        <v>200</v>
      </c>
      <c r="W3334" s="35">
        <f>$D$1*D3334+$E$1*E3334+$F$1*F3334+$G$1*G3334+$H$1*H3334+$I$1*I3334+$J$1*J3334+$K$1*K3334+$M$1*M3334+$AB$3</f>
        <v>162895.52073845267</v>
      </c>
      <c r="X3334" s="35">
        <f t="shared" si="56"/>
        <v>0</v>
      </c>
      <c r="Y3334" s="16">
        <f>(W3334-C3334)/C3334</f>
        <v>-0.57132757700407188</v>
      </c>
    </row>
    <row r="3335" spans="1:25" x14ac:dyDescent="0.35">
      <c r="A3335">
        <v>3410600015</v>
      </c>
      <c r="B3335" t="s">
        <v>123</v>
      </c>
      <c r="C3335" s="9">
        <v>250000</v>
      </c>
      <c r="D3335" s="7">
        <v>2</v>
      </c>
      <c r="E3335" s="7">
        <v>0.75</v>
      </c>
      <c r="F3335" s="7">
        <v>700</v>
      </c>
      <c r="G3335" s="7">
        <v>1</v>
      </c>
      <c r="H3335" s="7">
        <v>0</v>
      </c>
      <c r="I3335" s="7">
        <v>0</v>
      </c>
      <c r="J3335" s="7">
        <v>6</v>
      </c>
      <c r="K3335" s="7">
        <v>2010</v>
      </c>
      <c r="L3335" s="21">
        <v>0</v>
      </c>
      <c r="M3335">
        <v>47.300899999999999</v>
      </c>
      <c r="N3335" s="19">
        <v>16828</v>
      </c>
      <c r="O3335" s="19">
        <v>4</v>
      </c>
      <c r="P3335" s="19">
        <v>1958</v>
      </c>
      <c r="Q3335" s="19">
        <v>29316</v>
      </c>
      <c r="R3335">
        <v>98092</v>
      </c>
      <c r="S3335">
        <v>-122.125</v>
      </c>
      <c r="T3335" s="23">
        <v>700</v>
      </c>
      <c r="U3335" s="23">
        <v>0</v>
      </c>
      <c r="W3335" s="35">
        <f>$D$1*D3335+$E$1*E3335+$F$1*F3335+$G$1*G3335+$H$1*H3335+$I$1*I3335+$J$1*J3335+$K$1*K3335+$M$1*M3335+$AB$3</f>
        <v>1658.460303671658</v>
      </c>
      <c r="X3335" s="35">
        <f t="shared" si="56"/>
        <v>0</v>
      </c>
      <c r="Y3335" s="16">
        <f>(W3335-C3335)/C3335</f>
        <v>-0.99336615878531331</v>
      </c>
    </row>
    <row r="3336" spans="1:25" x14ac:dyDescent="0.35">
      <c r="A3336">
        <v>3276050110</v>
      </c>
      <c r="B3336" t="s">
        <v>286</v>
      </c>
      <c r="C3336" s="9">
        <v>368500</v>
      </c>
      <c r="D3336" s="7">
        <v>2</v>
      </c>
      <c r="E3336" s="7">
        <v>1.75</v>
      </c>
      <c r="F3336" s="7">
        <v>2510</v>
      </c>
      <c r="G3336" s="7">
        <v>2</v>
      </c>
      <c r="H3336" s="7">
        <v>0</v>
      </c>
      <c r="I3336" s="7">
        <v>0</v>
      </c>
      <c r="J3336" s="7">
        <v>9</v>
      </c>
      <c r="K3336" s="7">
        <v>2400</v>
      </c>
      <c r="L3336" s="21">
        <v>0</v>
      </c>
      <c r="M3336">
        <v>47.310299999999998</v>
      </c>
      <c r="N3336" s="19">
        <v>19141</v>
      </c>
      <c r="O3336" s="19">
        <v>3</v>
      </c>
      <c r="P3336" s="19">
        <v>1977</v>
      </c>
      <c r="Q3336" s="19">
        <v>13030</v>
      </c>
      <c r="R3336">
        <v>98092</v>
      </c>
      <c r="S3336">
        <v>-122.199</v>
      </c>
      <c r="T3336" s="23">
        <v>2510</v>
      </c>
      <c r="U3336" s="23">
        <v>0</v>
      </c>
      <c r="W3336" s="35">
        <f>$D$1*D3336+$E$1*E3336+$F$1*F3336+$G$1*G3336+$H$1*H3336+$I$1*I3336+$J$1*J3336+$K$1*K3336+$M$1*M3336+$AB$3</f>
        <v>583461.8586800769</v>
      </c>
      <c r="X3336" s="35">
        <f t="shared" si="56"/>
        <v>0</v>
      </c>
      <c r="Y3336" s="16">
        <f>(W3336-C3336)/C3336</f>
        <v>0.58334290008161982</v>
      </c>
    </row>
    <row r="3337" spans="1:25" x14ac:dyDescent="0.35">
      <c r="A3337">
        <v>7792000025</v>
      </c>
      <c r="B3337" t="s">
        <v>193</v>
      </c>
      <c r="C3337" s="9">
        <v>340000</v>
      </c>
      <c r="D3337" s="7">
        <v>3</v>
      </c>
      <c r="E3337" s="7">
        <v>1</v>
      </c>
      <c r="F3337" s="7">
        <v>3180</v>
      </c>
      <c r="G3337" s="7">
        <v>1</v>
      </c>
      <c r="H3337" s="7">
        <v>0</v>
      </c>
      <c r="I3337" s="7">
        <v>0</v>
      </c>
      <c r="J3337" s="7">
        <v>8</v>
      </c>
      <c r="K3337" s="7">
        <v>2180</v>
      </c>
      <c r="L3337" s="21">
        <v>0</v>
      </c>
      <c r="M3337">
        <v>47.198599999999999</v>
      </c>
      <c r="N3337" s="19">
        <v>27586</v>
      </c>
      <c r="O3337" s="19">
        <v>3</v>
      </c>
      <c r="P3337" s="19">
        <v>1969</v>
      </c>
      <c r="Q3337" s="19">
        <v>27586</v>
      </c>
      <c r="R3337">
        <v>98022</v>
      </c>
      <c r="S3337">
        <v>-121.967</v>
      </c>
      <c r="T3337" s="23">
        <v>1400</v>
      </c>
      <c r="U3337" s="23">
        <v>1780</v>
      </c>
      <c r="W3337" s="35">
        <f>$D$1*D3337+$E$1*E3337+$F$1*F3337+$G$1*G3337+$H$1*H3337+$I$1*I3337+$J$1*J3337+$K$1*K3337+$M$1*M3337+$AB$3</f>
        <v>583247.07127140835</v>
      </c>
      <c r="X3337" s="35">
        <f t="shared" si="56"/>
        <v>0</v>
      </c>
      <c r="Y3337" s="16">
        <f>(W3337-C3337)/C3337</f>
        <v>0.71543256256296572</v>
      </c>
    </row>
    <row r="3338" spans="1:25" x14ac:dyDescent="0.35">
      <c r="A3338">
        <v>2810600015</v>
      </c>
      <c r="B3338" t="s">
        <v>186</v>
      </c>
      <c r="C3338" s="9">
        <v>400000</v>
      </c>
      <c r="D3338" s="7">
        <v>2</v>
      </c>
      <c r="E3338" s="7">
        <v>1</v>
      </c>
      <c r="F3338" s="7">
        <v>910</v>
      </c>
      <c r="G3338" s="7">
        <v>1</v>
      </c>
      <c r="H3338" s="7">
        <v>0</v>
      </c>
      <c r="I3338" s="7">
        <v>0</v>
      </c>
      <c r="J3338" s="7">
        <v>7</v>
      </c>
      <c r="K3338" s="7">
        <v>1060</v>
      </c>
      <c r="L3338" s="21">
        <v>0</v>
      </c>
      <c r="M3338">
        <v>47.542700000000004</v>
      </c>
      <c r="N3338" s="19">
        <v>4000</v>
      </c>
      <c r="O3338" s="19">
        <v>3</v>
      </c>
      <c r="P3338" s="19">
        <v>1918</v>
      </c>
      <c r="Q3338" s="19">
        <v>1346</v>
      </c>
      <c r="R3338">
        <v>98136</v>
      </c>
      <c r="S3338">
        <v>-122.38800000000001</v>
      </c>
      <c r="T3338" s="23">
        <v>910</v>
      </c>
      <c r="U3338" s="23">
        <v>0</v>
      </c>
      <c r="W3338" s="35">
        <f>$D$1*D3338+$E$1*E3338+$F$1*F3338+$G$1*G3338+$H$1*H3338+$I$1*I3338+$J$1*J3338+$K$1*K3338+$M$1*M3338+$AB$3</f>
        <v>268597.78525875881</v>
      </c>
      <c r="X3338" s="35">
        <f t="shared" si="56"/>
        <v>0</v>
      </c>
      <c r="Y3338" s="16">
        <f>(W3338-C3338)/C3338</f>
        <v>-0.32850553685310296</v>
      </c>
    </row>
    <row r="3339" spans="1:25" x14ac:dyDescent="0.35">
      <c r="A3339">
        <v>8081900011</v>
      </c>
      <c r="B3339" t="s">
        <v>65</v>
      </c>
      <c r="C3339" s="9">
        <v>835000</v>
      </c>
      <c r="D3339" s="7">
        <v>3</v>
      </c>
      <c r="E3339" s="7">
        <v>2</v>
      </c>
      <c r="F3339" s="7">
        <v>1570</v>
      </c>
      <c r="G3339" s="7">
        <v>1.5</v>
      </c>
      <c r="H3339" s="7">
        <v>0</v>
      </c>
      <c r="I3339" s="7">
        <v>0</v>
      </c>
      <c r="J3339" s="7">
        <v>8</v>
      </c>
      <c r="K3339" s="7">
        <v>1760</v>
      </c>
      <c r="L3339" s="21">
        <v>0</v>
      </c>
      <c r="M3339">
        <v>47.68</v>
      </c>
      <c r="N3339" s="19">
        <v>4625</v>
      </c>
      <c r="O3339" s="19">
        <v>5</v>
      </c>
      <c r="P3339" s="19">
        <v>1927</v>
      </c>
      <c r="Q3339" s="19">
        <v>4625</v>
      </c>
      <c r="R3339">
        <v>98117</v>
      </c>
      <c r="S3339">
        <v>-122.399</v>
      </c>
      <c r="T3339" s="23">
        <v>1570</v>
      </c>
      <c r="U3339" s="23">
        <v>0</v>
      </c>
      <c r="W3339" s="35">
        <f>$D$1*D3339+$E$1*E3339+$F$1*F3339+$G$1*G3339+$H$1*H3339+$I$1*I3339+$J$1*J3339+$K$1*K3339+$M$1*M3339+$AB$3</f>
        <v>521057.60648036003</v>
      </c>
      <c r="X3339" s="35">
        <f t="shared" si="56"/>
        <v>0</v>
      </c>
      <c r="Y3339" s="16">
        <f>(W3339-C3339)/C3339</f>
        <v>-0.37597891439477843</v>
      </c>
    </row>
    <row r="3340" spans="1:25" x14ac:dyDescent="0.35">
      <c r="A3340">
        <v>104550740</v>
      </c>
      <c r="B3340" t="s">
        <v>46</v>
      </c>
      <c r="C3340" s="9">
        <v>299000</v>
      </c>
      <c r="D3340" s="7">
        <v>3</v>
      </c>
      <c r="E3340" s="7">
        <v>2.5</v>
      </c>
      <c r="F3340" s="7">
        <v>2450</v>
      </c>
      <c r="G3340" s="7">
        <v>2</v>
      </c>
      <c r="H3340" s="7">
        <v>0</v>
      </c>
      <c r="I3340" s="7">
        <v>0</v>
      </c>
      <c r="J3340" s="7">
        <v>8</v>
      </c>
      <c r="K3340" s="7">
        <v>1960</v>
      </c>
      <c r="L3340" s="21">
        <v>0</v>
      </c>
      <c r="M3340">
        <v>47.306100000000001</v>
      </c>
      <c r="N3340" s="19">
        <v>7062</v>
      </c>
      <c r="O3340" s="19">
        <v>3</v>
      </c>
      <c r="P3340" s="19">
        <v>1993</v>
      </c>
      <c r="Q3340" s="19">
        <v>7200</v>
      </c>
      <c r="R3340">
        <v>98023</v>
      </c>
      <c r="S3340">
        <v>-122.36</v>
      </c>
      <c r="T3340" s="23">
        <v>2450</v>
      </c>
      <c r="U3340" s="23">
        <v>0</v>
      </c>
      <c r="W3340" s="35">
        <f>$D$1*D3340+$E$1*E3340+$F$1*F3340+$G$1*G3340+$H$1*H3340+$I$1*I3340+$J$1*J3340+$K$1*K3340+$M$1*M3340+$AB$3</f>
        <v>448665.21685017645</v>
      </c>
      <c r="X3340" s="35">
        <f t="shared" si="56"/>
        <v>0</v>
      </c>
      <c r="Y3340" s="16">
        <f>(W3340-C3340)/C3340</f>
        <v>0.50055256471630916</v>
      </c>
    </row>
    <row r="3341" spans="1:25" x14ac:dyDescent="0.35">
      <c r="A3341">
        <v>1959701745</v>
      </c>
      <c r="B3341" t="s">
        <v>278</v>
      </c>
      <c r="C3341" s="10">
        <v>1680000</v>
      </c>
      <c r="D3341" s="7">
        <v>6</v>
      </c>
      <c r="E3341" s="7">
        <v>2.25</v>
      </c>
      <c r="F3341" s="7">
        <v>4910</v>
      </c>
      <c r="G3341" s="7">
        <v>2.5</v>
      </c>
      <c r="H3341" s="7">
        <v>0</v>
      </c>
      <c r="I3341" s="7">
        <v>0</v>
      </c>
      <c r="J3341" s="7">
        <v>10</v>
      </c>
      <c r="K3341" s="7">
        <v>3280</v>
      </c>
      <c r="L3341" s="21">
        <v>0</v>
      </c>
      <c r="M3341">
        <v>47.645800000000001</v>
      </c>
      <c r="N3341" s="19">
        <v>6600</v>
      </c>
      <c r="O3341" s="19">
        <v>5</v>
      </c>
      <c r="P3341" s="19">
        <v>1910</v>
      </c>
      <c r="Q3341" s="19">
        <v>5500</v>
      </c>
      <c r="R3341">
        <v>98102</v>
      </c>
      <c r="S3341">
        <v>-122.32</v>
      </c>
      <c r="T3341" s="23">
        <v>3580</v>
      </c>
      <c r="U3341" s="23">
        <v>1330</v>
      </c>
      <c r="W3341" s="35">
        <f>$D$1*D3341+$E$1*E3341+$F$1*F3341+$G$1*G3341+$H$1*H3341+$I$1*I3341+$J$1*J3341+$K$1*K3341+$M$1*M3341+$AB$3</f>
        <v>1251168.5419284329</v>
      </c>
      <c r="X3341" s="35">
        <f t="shared" si="56"/>
        <v>0</v>
      </c>
      <c r="Y3341" s="16">
        <f>(W3341-C3341)/C3341</f>
        <v>-0.25525682028069474</v>
      </c>
    </row>
    <row r="3342" spans="1:25" x14ac:dyDescent="0.35">
      <c r="A3342">
        <v>8078520090</v>
      </c>
      <c r="B3342" t="s">
        <v>39</v>
      </c>
      <c r="C3342" s="9">
        <v>265000</v>
      </c>
      <c r="D3342" s="7">
        <v>3</v>
      </c>
      <c r="E3342" s="7">
        <v>2</v>
      </c>
      <c r="F3342" s="7">
        <v>1570</v>
      </c>
      <c r="G3342" s="7">
        <v>1</v>
      </c>
      <c r="H3342" s="7">
        <v>0</v>
      </c>
      <c r="I3342" s="7">
        <v>0</v>
      </c>
      <c r="J3342" s="7">
        <v>7</v>
      </c>
      <c r="K3342" s="7">
        <v>1570</v>
      </c>
      <c r="L3342" s="21">
        <v>0</v>
      </c>
      <c r="M3342">
        <v>47.315600000000003</v>
      </c>
      <c r="N3342" s="19">
        <v>5706</v>
      </c>
      <c r="O3342" s="19">
        <v>3</v>
      </c>
      <c r="P3342" s="19">
        <v>1998</v>
      </c>
      <c r="Q3342" s="19">
        <v>5706</v>
      </c>
      <c r="R3342">
        <v>98092</v>
      </c>
      <c r="S3342">
        <v>-122.188</v>
      </c>
      <c r="T3342" s="23">
        <v>1570</v>
      </c>
      <c r="U3342" s="23">
        <v>0</v>
      </c>
      <c r="W3342" s="35">
        <f>$D$1*D3342+$E$1*E3342+$F$1*F3342+$G$1*G3342+$H$1*H3342+$I$1*I3342+$J$1*J3342+$K$1*K3342+$M$1*M3342+$AB$3</f>
        <v>221286.47016936913</v>
      </c>
      <c r="X3342" s="35">
        <f t="shared" si="56"/>
        <v>0</v>
      </c>
      <c r="Y3342" s="16">
        <f>(W3342-C3342)/C3342</f>
        <v>-0.16495671634200329</v>
      </c>
    </row>
    <row r="3343" spans="1:25" x14ac:dyDescent="0.35">
      <c r="A3343">
        <v>6403510090</v>
      </c>
      <c r="B3343" t="s">
        <v>164</v>
      </c>
      <c r="C3343" s="9">
        <v>437500</v>
      </c>
      <c r="D3343" s="7">
        <v>4</v>
      </c>
      <c r="E3343" s="7">
        <v>2.5</v>
      </c>
      <c r="F3343" s="7">
        <v>2680</v>
      </c>
      <c r="G3343" s="7">
        <v>2</v>
      </c>
      <c r="H3343" s="7">
        <v>0</v>
      </c>
      <c r="I3343" s="7">
        <v>0</v>
      </c>
      <c r="J3343" s="7">
        <v>8</v>
      </c>
      <c r="K3343" s="7">
        <v>2640</v>
      </c>
      <c r="L3343" s="21">
        <v>0</v>
      </c>
      <c r="M3343">
        <v>47.495600000000003</v>
      </c>
      <c r="N3343" s="19">
        <v>7513</v>
      </c>
      <c r="O3343" s="19">
        <v>3</v>
      </c>
      <c r="P3343" s="19">
        <v>1998</v>
      </c>
      <c r="Q3343" s="19">
        <v>7243</v>
      </c>
      <c r="R3343">
        <v>98059</v>
      </c>
      <c r="S3343">
        <v>-122.161</v>
      </c>
      <c r="T3343" s="23">
        <v>2680</v>
      </c>
      <c r="U3343" s="23">
        <v>0</v>
      </c>
      <c r="W3343" s="35">
        <f>$D$1*D3343+$E$1*E3343+$F$1*F3343+$G$1*G3343+$H$1*H3343+$I$1*I3343+$J$1*J3343+$K$1*K3343+$M$1*M3343+$AB$3</f>
        <v>594406.29125825316</v>
      </c>
      <c r="X3343" s="35">
        <f t="shared" si="56"/>
        <v>0</v>
      </c>
      <c r="Y3343" s="16">
        <f>(W3343-C3343)/C3343</f>
        <v>0.3586429514474358</v>
      </c>
    </row>
    <row r="3344" spans="1:25" x14ac:dyDescent="0.35">
      <c r="A3344">
        <v>2326300090</v>
      </c>
      <c r="B3344" t="s">
        <v>178</v>
      </c>
      <c r="C3344" s="9">
        <v>865000</v>
      </c>
      <c r="D3344" s="7">
        <v>3</v>
      </c>
      <c r="E3344" s="7">
        <v>1.75</v>
      </c>
      <c r="F3344" s="7">
        <v>2090</v>
      </c>
      <c r="G3344" s="7">
        <v>2</v>
      </c>
      <c r="H3344" s="7">
        <v>0</v>
      </c>
      <c r="I3344" s="7">
        <v>0</v>
      </c>
      <c r="J3344" s="7">
        <v>7</v>
      </c>
      <c r="K3344" s="7">
        <v>1280</v>
      </c>
      <c r="L3344" s="21">
        <v>2013</v>
      </c>
      <c r="M3344">
        <v>47.656999999999996</v>
      </c>
      <c r="N3344" s="19">
        <v>4725</v>
      </c>
      <c r="O3344" s="19">
        <v>3</v>
      </c>
      <c r="P3344" s="19">
        <v>1947</v>
      </c>
      <c r="Q3344" s="19">
        <v>4725</v>
      </c>
      <c r="R3344">
        <v>98199</v>
      </c>
      <c r="S3344">
        <v>-122.39400000000001</v>
      </c>
      <c r="T3344" s="23">
        <v>1610</v>
      </c>
      <c r="U3344" s="23">
        <v>480</v>
      </c>
      <c r="W3344" s="35">
        <f>$D$1*D3344+$E$1*E3344+$F$1*F3344+$G$1*G3344+$H$1*H3344+$I$1*I3344+$J$1*J3344+$K$1*K3344+$M$1*M3344+$AB$3</f>
        <v>530544.27854801342</v>
      </c>
      <c r="X3344" s="35">
        <f t="shared" si="56"/>
        <v>0</v>
      </c>
      <c r="Y3344" s="16">
        <f>(W3344-C3344)/C3344</f>
        <v>-0.38665401323929083</v>
      </c>
    </row>
    <row r="3345" spans="1:25" x14ac:dyDescent="0.35">
      <c r="A3345">
        <v>8078380090</v>
      </c>
      <c r="B3345" t="s">
        <v>64</v>
      </c>
      <c r="C3345" s="9">
        <v>626000</v>
      </c>
      <c r="D3345" s="7">
        <v>3</v>
      </c>
      <c r="E3345" s="7">
        <v>2</v>
      </c>
      <c r="F3345" s="7">
        <v>2150</v>
      </c>
      <c r="G3345" s="7">
        <v>1</v>
      </c>
      <c r="H3345" s="7">
        <v>0</v>
      </c>
      <c r="I3345" s="7">
        <v>0</v>
      </c>
      <c r="J3345" s="7">
        <v>8</v>
      </c>
      <c r="K3345" s="7">
        <v>2510</v>
      </c>
      <c r="L3345" s="21">
        <v>0</v>
      </c>
      <c r="M3345">
        <v>47.570900000000002</v>
      </c>
      <c r="N3345" s="19">
        <v>7200</v>
      </c>
      <c r="O3345" s="19">
        <v>3</v>
      </c>
      <c r="P3345" s="19">
        <v>1988</v>
      </c>
      <c r="Q3345" s="19">
        <v>7222</v>
      </c>
      <c r="R3345">
        <v>98029</v>
      </c>
      <c r="S3345">
        <v>-122.018</v>
      </c>
      <c r="T3345" s="23">
        <v>2150</v>
      </c>
      <c r="U3345" s="23">
        <v>0</v>
      </c>
      <c r="W3345" s="35">
        <f>$D$1*D3345+$E$1*E3345+$F$1*F3345+$G$1*G3345+$H$1*H3345+$I$1*I3345+$J$1*J3345+$K$1*K3345+$M$1*M3345+$AB$3</f>
        <v>593444.5796850957</v>
      </c>
      <c r="X3345" s="35">
        <f t="shared" si="56"/>
        <v>0</v>
      </c>
      <c r="Y3345" s="16">
        <f>(W3345-C3345)/C3345</f>
        <v>-5.2005463761827957E-2</v>
      </c>
    </row>
    <row r="3346" spans="1:25" x14ac:dyDescent="0.35">
      <c r="A3346">
        <v>7132300042</v>
      </c>
      <c r="B3346" t="s">
        <v>58</v>
      </c>
      <c r="C3346" s="9">
        <v>247300</v>
      </c>
      <c r="D3346" s="7">
        <v>2</v>
      </c>
      <c r="E3346" s="7">
        <v>2</v>
      </c>
      <c r="F3346" s="7">
        <v>1140</v>
      </c>
      <c r="G3346" s="7">
        <v>2</v>
      </c>
      <c r="H3346" s="7">
        <v>0</v>
      </c>
      <c r="I3346" s="7">
        <v>0</v>
      </c>
      <c r="J3346" s="7">
        <v>7</v>
      </c>
      <c r="K3346" s="7">
        <v>1140</v>
      </c>
      <c r="L3346" s="21">
        <v>0</v>
      </c>
      <c r="M3346">
        <v>47.595999999999997</v>
      </c>
      <c r="N3346" s="19">
        <v>1118</v>
      </c>
      <c r="O3346" s="19">
        <v>3</v>
      </c>
      <c r="P3346" s="19">
        <v>2009</v>
      </c>
      <c r="Q3346" s="19">
        <v>1118</v>
      </c>
      <c r="R3346">
        <v>98144</v>
      </c>
      <c r="S3346">
        <v>-122.31100000000001</v>
      </c>
      <c r="T3346" s="23">
        <v>1040</v>
      </c>
      <c r="U3346" s="23">
        <v>100</v>
      </c>
      <c r="W3346" s="35">
        <f>$D$1*D3346+$E$1*E3346+$F$1*F3346+$G$1*G3346+$H$1*H3346+$I$1*I3346+$J$1*J3346+$K$1*K3346+$M$1*M3346+$AB$3</f>
        <v>314084.60663293302</v>
      </c>
      <c r="X3346" s="35">
        <f t="shared" si="56"/>
        <v>0</v>
      </c>
      <c r="Y3346" s="16">
        <f>(W3346-C3346)/C3346</f>
        <v>0.27005502075589577</v>
      </c>
    </row>
    <row r="3347" spans="1:25" x14ac:dyDescent="0.35">
      <c r="A3347">
        <v>3861470110</v>
      </c>
      <c r="B3347" t="s">
        <v>118</v>
      </c>
      <c r="C3347" s="10">
        <v>2080000</v>
      </c>
      <c r="D3347" s="7">
        <v>4</v>
      </c>
      <c r="E3347" s="7">
        <v>3.5</v>
      </c>
      <c r="F3347" s="7">
        <v>4230</v>
      </c>
      <c r="G3347" s="7">
        <v>2</v>
      </c>
      <c r="H3347" s="7">
        <v>0</v>
      </c>
      <c r="I3347" s="7">
        <v>0</v>
      </c>
      <c r="J3347" s="7">
        <v>11</v>
      </c>
      <c r="K3347" s="7">
        <v>3980</v>
      </c>
      <c r="L3347" s="21">
        <v>0</v>
      </c>
      <c r="M3347">
        <v>47.595399999999998</v>
      </c>
      <c r="N3347" s="19">
        <v>20377</v>
      </c>
      <c r="O3347" s="19">
        <v>3</v>
      </c>
      <c r="P3347" s="19">
        <v>1997</v>
      </c>
      <c r="Q3347" s="19">
        <v>20489</v>
      </c>
      <c r="R3347">
        <v>98004</v>
      </c>
      <c r="S3347">
        <v>-122.206</v>
      </c>
      <c r="T3347" s="23">
        <v>4230</v>
      </c>
      <c r="U3347" s="23">
        <v>0</v>
      </c>
      <c r="W3347" s="35">
        <f>$D$1*D3347+$E$1*E3347+$F$1*F3347+$G$1*G3347+$H$1*H3347+$I$1*I3347+$J$1*J3347+$K$1*K3347+$M$1*M3347+$AB$3</f>
        <v>1212323.7168864124</v>
      </c>
      <c r="X3347" s="35">
        <f t="shared" si="56"/>
        <v>0</v>
      </c>
      <c r="Y3347" s="16">
        <f>(W3347-C3347)/C3347</f>
        <v>-0.41715205918922482</v>
      </c>
    </row>
    <row r="3348" spans="1:25" x14ac:dyDescent="0.35">
      <c r="A3348">
        <v>2734101055</v>
      </c>
      <c r="B3348" t="s">
        <v>184</v>
      </c>
      <c r="C3348" s="9">
        <v>425000</v>
      </c>
      <c r="D3348" s="7">
        <v>3</v>
      </c>
      <c r="E3348" s="7">
        <v>1</v>
      </c>
      <c r="F3348" s="7">
        <v>1790</v>
      </c>
      <c r="G3348" s="7">
        <v>1.5</v>
      </c>
      <c r="H3348" s="7">
        <v>0</v>
      </c>
      <c r="I3348" s="7">
        <v>0</v>
      </c>
      <c r="J3348" s="7">
        <v>8</v>
      </c>
      <c r="K3348" s="7">
        <v>1060</v>
      </c>
      <c r="L3348" s="21">
        <v>0</v>
      </c>
      <c r="M3348">
        <v>47.544800000000002</v>
      </c>
      <c r="N3348" s="19">
        <v>6000</v>
      </c>
      <c r="O3348" s="19">
        <v>2</v>
      </c>
      <c r="P3348" s="19">
        <v>1937</v>
      </c>
      <c r="Q3348" s="19">
        <v>4000</v>
      </c>
      <c r="R3348">
        <v>98108</v>
      </c>
      <c r="S3348">
        <v>-122.32</v>
      </c>
      <c r="T3348" s="23">
        <v>1790</v>
      </c>
      <c r="U3348" s="23">
        <v>0</v>
      </c>
      <c r="W3348" s="35">
        <f>$D$1*D3348+$E$1*E3348+$F$1*F3348+$G$1*G3348+$H$1*H3348+$I$1*I3348+$J$1*J3348+$K$1*K3348+$M$1*M3348+$AB$3</f>
        <v>488276.91275378317</v>
      </c>
      <c r="X3348" s="35">
        <f t="shared" si="56"/>
        <v>0</v>
      </c>
      <c r="Y3348" s="16">
        <f>(W3348-C3348)/C3348</f>
        <v>0.14888685353831332</v>
      </c>
    </row>
    <row r="3349" spans="1:25" x14ac:dyDescent="0.35">
      <c r="A3349">
        <v>4039701080</v>
      </c>
      <c r="B3349" t="s">
        <v>133</v>
      </c>
      <c r="C3349" s="9">
        <v>905000</v>
      </c>
      <c r="D3349" s="7">
        <v>5</v>
      </c>
      <c r="E3349" s="7">
        <v>3.5</v>
      </c>
      <c r="F3349" s="7">
        <v>3100</v>
      </c>
      <c r="G3349" s="7">
        <v>1</v>
      </c>
      <c r="H3349" s="7">
        <v>0</v>
      </c>
      <c r="I3349" s="7">
        <v>4</v>
      </c>
      <c r="J3349" s="7">
        <v>9</v>
      </c>
      <c r="K3349" s="7">
        <v>2700</v>
      </c>
      <c r="L3349" s="21">
        <v>0</v>
      </c>
      <c r="M3349">
        <v>47.613399999999999</v>
      </c>
      <c r="N3349" s="19">
        <v>10200</v>
      </c>
      <c r="O3349" s="19">
        <v>3</v>
      </c>
      <c r="P3349" s="19">
        <v>1970</v>
      </c>
      <c r="Q3349" s="19">
        <v>10455</v>
      </c>
      <c r="R3349">
        <v>98008</v>
      </c>
      <c r="S3349">
        <v>-122.11199999999999</v>
      </c>
      <c r="T3349" s="23">
        <v>1660</v>
      </c>
      <c r="U3349" s="23">
        <v>1440</v>
      </c>
      <c r="W3349" s="35">
        <f>$D$1*D3349+$E$1*E3349+$F$1*F3349+$G$1*G3349+$H$1*H3349+$I$1*I3349+$J$1*J3349+$K$1*K3349+$M$1*M3349+$AB$3</f>
        <v>1068224.2307824157</v>
      </c>
      <c r="X3349" s="35">
        <f t="shared" si="56"/>
        <v>0</v>
      </c>
      <c r="Y3349" s="16">
        <f>(W3349-C3349)/C3349</f>
        <v>0.18035826605791791</v>
      </c>
    </row>
    <row r="3350" spans="1:25" x14ac:dyDescent="0.35">
      <c r="A3350">
        <v>464000600</v>
      </c>
      <c r="B3350" t="s">
        <v>72</v>
      </c>
      <c r="C3350" s="9">
        <v>641250</v>
      </c>
      <c r="D3350" s="7">
        <v>3</v>
      </c>
      <c r="E3350" s="7">
        <v>2.5</v>
      </c>
      <c r="F3350" s="7">
        <v>2220</v>
      </c>
      <c r="G3350" s="7">
        <v>3</v>
      </c>
      <c r="H3350" s="7">
        <v>0</v>
      </c>
      <c r="I3350" s="7">
        <v>2</v>
      </c>
      <c r="J3350" s="7">
        <v>10</v>
      </c>
      <c r="K3350" s="7">
        <v>2200</v>
      </c>
      <c r="L3350" s="21">
        <v>0</v>
      </c>
      <c r="M3350">
        <v>47.696300000000001</v>
      </c>
      <c r="N3350" s="19">
        <v>2550</v>
      </c>
      <c r="O3350" s="19">
        <v>3</v>
      </c>
      <c r="P3350" s="19">
        <v>1990</v>
      </c>
      <c r="Q3350" s="19">
        <v>5610</v>
      </c>
      <c r="R3350">
        <v>98117</v>
      </c>
      <c r="S3350">
        <v>-122.393</v>
      </c>
      <c r="T3350" s="23">
        <v>2220</v>
      </c>
      <c r="U3350" s="23">
        <v>0</v>
      </c>
      <c r="W3350" s="35">
        <f>$D$1*D3350+$E$1*E3350+$F$1*F3350+$G$1*G3350+$H$1*H3350+$I$1*I3350+$J$1*J3350+$K$1*K3350+$M$1*M3350+$AB$3</f>
        <v>902336.60565219074</v>
      </c>
      <c r="X3350" s="35">
        <f t="shared" si="56"/>
        <v>0</v>
      </c>
      <c r="Y3350" s="16">
        <f>(W3350-C3350)/C3350</f>
        <v>0.40715260140692516</v>
      </c>
    </row>
    <row r="3351" spans="1:25" x14ac:dyDescent="0.35">
      <c r="A3351">
        <v>5437400100</v>
      </c>
      <c r="B3351" t="s">
        <v>138</v>
      </c>
      <c r="C3351" s="9">
        <v>675000</v>
      </c>
      <c r="D3351" s="7">
        <v>4</v>
      </c>
      <c r="E3351" s="7">
        <v>2.5</v>
      </c>
      <c r="F3351" s="7">
        <v>2370</v>
      </c>
      <c r="G3351" s="7">
        <v>2</v>
      </c>
      <c r="H3351" s="7">
        <v>0</v>
      </c>
      <c r="I3351" s="7">
        <v>0</v>
      </c>
      <c r="J3351" s="7">
        <v>8</v>
      </c>
      <c r="K3351" s="7">
        <v>2290</v>
      </c>
      <c r="L3351" s="21">
        <v>0</v>
      </c>
      <c r="M3351">
        <v>47.563099999999999</v>
      </c>
      <c r="N3351" s="19">
        <v>9679</v>
      </c>
      <c r="O3351" s="19">
        <v>3</v>
      </c>
      <c r="P3351" s="19">
        <v>1984</v>
      </c>
      <c r="Q3351" s="19">
        <v>7944</v>
      </c>
      <c r="R3351">
        <v>98027</v>
      </c>
      <c r="S3351">
        <v>-122.08499999999999</v>
      </c>
      <c r="T3351" s="23">
        <v>2370</v>
      </c>
      <c r="U3351" s="23">
        <v>0</v>
      </c>
      <c r="W3351" s="35">
        <f>$D$1*D3351+$E$1*E3351+$F$1*F3351+$G$1*G3351+$H$1*H3351+$I$1*I3351+$J$1*J3351+$K$1*K3351+$M$1*M3351+$AB$3</f>
        <v>569128.35056070611</v>
      </c>
      <c r="X3351" s="35">
        <f t="shared" si="56"/>
        <v>0</v>
      </c>
      <c r="Y3351" s="16">
        <f>(W3351-C3351)/C3351</f>
        <v>-0.15684688805821317</v>
      </c>
    </row>
    <row r="3352" spans="1:25" x14ac:dyDescent="0.35">
      <c r="A3352">
        <v>1423089055</v>
      </c>
      <c r="B3352" t="s">
        <v>51</v>
      </c>
      <c r="C3352" s="9">
        <v>845000</v>
      </c>
      <c r="D3352" s="7">
        <v>4</v>
      </c>
      <c r="E3352" s="7">
        <v>2.75</v>
      </c>
      <c r="F3352" s="7">
        <v>4070</v>
      </c>
      <c r="G3352" s="7">
        <v>2</v>
      </c>
      <c r="H3352" s="7">
        <v>0</v>
      </c>
      <c r="I3352" s="7">
        <v>0</v>
      </c>
      <c r="J3352" s="7">
        <v>9</v>
      </c>
      <c r="K3352" s="7">
        <v>2970</v>
      </c>
      <c r="L3352" s="21">
        <v>0</v>
      </c>
      <c r="M3352">
        <v>47.484299999999998</v>
      </c>
      <c r="N3352" s="19">
        <v>115434</v>
      </c>
      <c r="O3352" s="19">
        <v>3</v>
      </c>
      <c r="P3352" s="19">
        <v>2002</v>
      </c>
      <c r="Q3352" s="19">
        <v>95832</v>
      </c>
      <c r="R3352">
        <v>98045</v>
      </c>
      <c r="S3352">
        <v>-121.752</v>
      </c>
      <c r="T3352" s="23">
        <v>4070</v>
      </c>
      <c r="U3352" s="23">
        <v>0</v>
      </c>
      <c r="W3352" s="35">
        <f>$D$1*D3352+$E$1*E3352+$F$1*F3352+$G$1*G3352+$H$1*H3352+$I$1*I3352+$J$1*J3352+$K$1*K3352+$M$1*M3352+$AB$3</f>
        <v>959691.69441101328</v>
      </c>
      <c r="X3352" s="35">
        <f t="shared" si="56"/>
        <v>0</v>
      </c>
      <c r="Y3352" s="16">
        <f>(W3352-C3352)/C3352</f>
        <v>0.13572981587102162</v>
      </c>
    </row>
    <row r="3353" spans="1:25" x14ac:dyDescent="0.35">
      <c r="A3353">
        <v>6713700100</v>
      </c>
      <c r="B3353" t="s">
        <v>330</v>
      </c>
      <c r="C3353" s="9">
        <v>401500</v>
      </c>
      <c r="D3353" s="7">
        <v>4</v>
      </c>
      <c r="E3353" s="7">
        <v>1</v>
      </c>
      <c r="F3353" s="7">
        <v>1790</v>
      </c>
      <c r="G3353" s="7">
        <v>1</v>
      </c>
      <c r="H3353" s="7">
        <v>0</v>
      </c>
      <c r="I3353" s="7">
        <v>0</v>
      </c>
      <c r="J3353" s="7">
        <v>7</v>
      </c>
      <c r="K3353" s="7">
        <v>1470</v>
      </c>
      <c r="L3353" s="21">
        <v>0</v>
      </c>
      <c r="M3353">
        <v>47.762700000000002</v>
      </c>
      <c r="N3353" s="19">
        <v>8400</v>
      </c>
      <c r="O3353" s="19">
        <v>4</v>
      </c>
      <c r="P3353" s="19">
        <v>1954</v>
      </c>
      <c r="Q3353" s="19">
        <v>8400</v>
      </c>
      <c r="R3353">
        <v>98133</v>
      </c>
      <c r="S3353">
        <v>-122.35299999999999</v>
      </c>
      <c r="T3353" s="23">
        <v>1260</v>
      </c>
      <c r="U3353" s="23">
        <v>530</v>
      </c>
      <c r="W3353" s="35">
        <f>$D$1*D3353+$E$1*E3353+$F$1*F3353+$G$1*G3353+$H$1*H3353+$I$1*I3353+$J$1*J3353+$K$1*K3353+$M$1*M3353+$AB$3</f>
        <v>540139.67245182768</v>
      </c>
      <c r="X3353" s="35">
        <f t="shared" si="56"/>
        <v>0</v>
      </c>
      <c r="Y3353" s="16">
        <f>(W3353-C3353)/C3353</f>
        <v>0.34530429004191204</v>
      </c>
    </row>
    <row r="3354" spans="1:25" x14ac:dyDescent="0.35">
      <c r="A3354">
        <v>339600110</v>
      </c>
      <c r="B3354" t="s">
        <v>189</v>
      </c>
      <c r="C3354" s="9">
        <v>395000</v>
      </c>
      <c r="D3354" s="7">
        <v>3</v>
      </c>
      <c r="E3354" s="7">
        <v>2.5</v>
      </c>
      <c r="F3354" s="7">
        <v>1610</v>
      </c>
      <c r="G3354" s="7">
        <v>2</v>
      </c>
      <c r="H3354" s="7">
        <v>0</v>
      </c>
      <c r="I3354" s="7">
        <v>0</v>
      </c>
      <c r="J3354" s="7">
        <v>7</v>
      </c>
      <c r="K3354" s="7">
        <v>1300</v>
      </c>
      <c r="L3354" s="21">
        <v>0</v>
      </c>
      <c r="M3354">
        <v>47.682499999999997</v>
      </c>
      <c r="N3354" s="19">
        <v>3755</v>
      </c>
      <c r="O3354" s="19">
        <v>3</v>
      </c>
      <c r="P3354" s="19">
        <v>1987</v>
      </c>
      <c r="Q3354" s="19">
        <v>3823</v>
      </c>
      <c r="R3354">
        <v>98052</v>
      </c>
      <c r="S3354">
        <v>-122.09699999999999</v>
      </c>
      <c r="T3354" s="23">
        <v>1610</v>
      </c>
      <c r="U3354" s="23">
        <v>0</v>
      </c>
      <c r="W3354" s="35">
        <f>$D$1*D3354+$E$1*E3354+$F$1*F3354+$G$1*G3354+$H$1*H3354+$I$1*I3354+$J$1*J3354+$K$1*K3354+$M$1*M3354+$AB$3</f>
        <v>434208.69339554757</v>
      </c>
      <c r="X3354" s="35">
        <f t="shared" si="56"/>
        <v>0</v>
      </c>
      <c r="Y3354" s="16">
        <f>(W3354-C3354)/C3354</f>
        <v>9.926251492543689E-2</v>
      </c>
    </row>
    <row r="3355" spans="1:25" x14ac:dyDescent="0.35">
      <c r="A3355">
        <v>5021900090</v>
      </c>
      <c r="B3355" t="s">
        <v>234</v>
      </c>
      <c r="C3355" s="10">
        <v>1100000</v>
      </c>
      <c r="D3355" s="7">
        <v>5</v>
      </c>
      <c r="E3355" s="7">
        <v>2.75</v>
      </c>
      <c r="F3355" s="7">
        <v>2830</v>
      </c>
      <c r="G3355" s="7">
        <v>1</v>
      </c>
      <c r="H3355" s="7">
        <v>0</v>
      </c>
      <c r="I3355" s="7">
        <v>0</v>
      </c>
      <c r="J3355" s="7">
        <v>7</v>
      </c>
      <c r="K3355" s="7">
        <v>2370</v>
      </c>
      <c r="L3355" s="21">
        <v>0</v>
      </c>
      <c r="M3355">
        <v>47.577300000000001</v>
      </c>
      <c r="N3355" s="19">
        <v>18050</v>
      </c>
      <c r="O3355" s="19">
        <v>5</v>
      </c>
      <c r="P3355" s="19">
        <v>1958</v>
      </c>
      <c r="Q3355" s="19">
        <v>14250</v>
      </c>
      <c r="R3355">
        <v>98040</v>
      </c>
      <c r="S3355">
        <v>-122.226</v>
      </c>
      <c r="T3355" s="23">
        <v>1630</v>
      </c>
      <c r="U3355" s="23">
        <v>1200</v>
      </c>
      <c r="W3355" s="35">
        <f>$D$1*D3355+$E$1*E3355+$F$1*F3355+$G$1*G3355+$H$1*H3355+$I$1*I3355+$J$1*J3355+$K$1*K3355+$M$1*M3355+$AB$3</f>
        <v>594932.46126850694</v>
      </c>
      <c r="X3355" s="35">
        <f t="shared" si="56"/>
        <v>0</v>
      </c>
      <c r="Y3355" s="16">
        <f>(W3355-C3355)/C3355</f>
        <v>-0.45915230793772094</v>
      </c>
    </row>
    <row r="3356" spans="1:25" x14ac:dyDescent="0.35">
      <c r="A3356">
        <v>6099400053</v>
      </c>
      <c r="B3356" t="s">
        <v>36</v>
      </c>
      <c r="C3356" s="9">
        <v>145000</v>
      </c>
      <c r="D3356" s="7">
        <v>3</v>
      </c>
      <c r="E3356" s="7">
        <v>1</v>
      </c>
      <c r="F3356" s="7">
        <v>1010</v>
      </c>
      <c r="G3356" s="7">
        <v>1</v>
      </c>
      <c r="H3356" s="7">
        <v>0</v>
      </c>
      <c r="I3356" s="7">
        <v>0</v>
      </c>
      <c r="J3356" s="7">
        <v>6</v>
      </c>
      <c r="K3356" s="7">
        <v>1740</v>
      </c>
      <c r="L3356" s="21">
        <v>0</v>
      </c>
      <c r="M3356">
        <v>47.476199999999999</v>
      </c>
      <c r="N3356" s="19">
        <v>5490</v>
      </c>
      <c r="O3356" s="19">
        <v>3</v>
      </c>
      <c r="P3356" s="19">
        <v>1954</v>
      </c>
      <c r="Q3356" s="19">
        <v>10658</v>
      </c>
      <c r="R3356">
        <v>98168</v>
      </c>
      <c r="S3356">
        <v>-122.29300000000001</v>
      </c>
      <c r="T3356" s="23">
        <v>1010</v>
      </c>
      <c r="U3356" s="23">
        <v>0</v>
      </c>
      <c r="W3356" s="35">
        <f>$D$1*D3356+$E$1*E3356+$F$1*F3356+$G$1*G3356+$H$1*H3356+$I$1*I3356+$J$1*J3356+$K$1*K3356+$M$1*M3356+$AB$3</f>
        <v>145361.13223198056</v>
      </c>
      <c r="X3356" s="35">
        <f t="shared" si="56"/>
        <v>0</v>
      </c>
      <c r="Y3356" s="16">
        <f>(W3356-C3356)/C3356</f>
        <v>2.4905671171073255E-3</v>
      </c>
    </row>
    <row r="3357" spans="1:25" x14ac:dyDescent="0.35">
      <c r="A3357">
        <v>7518508625</v>
      </c>
      <c r="B3357" t="s">
        <v>217</v>
      </c>
      <c r="C3357" s="9">
        <v>900000</v>
      </c>
      <c r="D3357" s="7">
        <v>3</v>
      </c>
      <c r="E3357" s="7">
        <v>1</v>
      </c>
      <c r="F3357" s="7">
        <v>1560</v>
      </c>
      <c r="G3357" s="7">
        <v>1.5</v>
      </c>
      <c r="H3357" s="7">
        <v>0</v>
      </c>
      <c r="I3357" s="7">
        <v>0</v>
      </c>
      <c r="J3357" s="7">
        <v>8</v>
      </c>
      <c r="K3357" s="7">
        <v>1700</v>
      </c>
      <c r="L3357" s="21">
        <v>0</v>
      </c>
      <c r="M3357">
        <v>47.680300000000003</v>
      </c>
      <c r="N3357" s="19">
        <v>3825</v>
      </c>
      <c r="O3357" s="19">
        <v>3</v>
      </c>
      <c r="P3357" s="19">
        <v>1930</v>
      </c>
      <c r="Q3357" s="19">
        <v>5100</v>
      </c>
      <c r="R3357">
        <v>98117</v>
      </c>
      <c r="S3357">
        <v>-122.387</v>
      </c>
      <c r="T3357" s="23">
        <v>1390</v>
      </c>
      <c r="U3357" s="23">
        <v>170</v>
      </c>
      <c r="W3357" s="35">
        <f>$D$1*D3357+$E$1*E3357+$F$1*F3357+$G$1*G3357+$H$1*H3357+$I$1*I3357+$J$1*J3357+$K$1*K3357+$M$1*M3357+$AB$3</f>
        <v>531614.2602201812</v>
      </c>
      <c r="X3357" s="35">
        <f t="shared" si="56"/>
        <v>0</v>
      </c>
      <c r="Y3357" s="16">
        <f>(W3357-C3357)/C3357</f>
        <v>-0.40931748864424311</v>
      </c>
    </row>
    <row r="3358" spans="1:25" x14ac:dyDescent="0.35">
      <c r="A3358">
        <v>8143000490</v>
      </c>
      <c r="B3358" t="s">
        <v>290</v>
      </c>
      <c r="C3358" s="9">
        <v>374500</v>
      </c>
      <c r="D3358" s="7">
        <v>3</v>
      </c>
      <c r="E3358" s="7">
        <v>1.5</v>
      </c>
      <c r="F3358" s="7">
        <v>1330</v>
      </c>
      <c r="G3358" s="7">
        <v>1</v>
      </c>
      <c r="H3358" s="7">
        <v>0</v>
      </c>
      <c r="I3358" s="7">
        <v>0</v>
      </c>
      <c r="J3358" s="7">
        <v>7</v>
      </c>
      <c r="K3358" s="7">
        <v>1370</v>
      </c>
      <c r="L3358" s="21">
        <v>0</v>
      </c>
      <c r="M3358">
        <v>47.728900000000003</v>
      </c>
      <c r="N3358" s="19">
        <v>8636</v>
      </c>
      <c r="O3358" s="19">
        <v>4</v>
      </c>
      <c r="P3358" s="19">
        <v>1968</v>
      </c>
      <c r="Q3358" s="19">
        <v>7475</v>
      </c>
      <c r="R3358">
        <v>98034</v>
      </c>
      <c r="S3358">
        <v>-122.203</v>
      </c>
      <c r="T3358" s="23">
        <v>1330</v>
      </c>
      <c r="U3358" s="23">
        <v>0</v>
      </c>
      <c r="W3358" s="35">
        <f>$D$1*D3358+$E$1*E3358+$F$1*F3358+$G$1*G3358+$H$1*H3358+$I$1*I3358+$J$1*J3358+$K$1*K3358+$M$1*M3358+$AB$3</f>
        <v>444001.34797939658</v>
      </c>
      <c r="X3358" s="35">
        <f t="shared" si="56"/>
        <v>0</v>
      </c>
      <c r="Y3358" s="16">
        <f>(W3358-C3358)/C3358</f>
        <v>0.1855843737767599</v>
      </c>
    </row>
    <row r="3359" spans="1:25" x14ac:dyDescent="0.35">
      <c r="A3359">
        <v>3260000300</v>
      </c>
      <c r="B3359" t="s">
        <v>271</v>
      </c>
      <c r="C3359" s="9">
        <v>850000</v>
      </c>
      <c r="D3359" s="7">
        <v>4</v>
      </c>
      <c r="E3359" s="7">
        <v>2.25</v>
      </c>
      <c r="F3359" s="7">
        <v>2330</v>
      </c>
      <c r="G3359" s="7">
        <v>2</v>
      </c>
      <c r="H3359" s="7">
        <v>0</v>
      </c>
      <c r="I3359" s="7">
        <v>0</v>
      </c>
      <c r="J3359" s="7">
        <v>8</v>
      </c>
      <c r="K3359" s="7">
        <v>1880</v>
      </c>
      <c r="L3359" s="21">
        <v>0</v>
      </c>
      <c r="M3359">
        <v>47.604399999999998</v>
      </c>
      <c r="N3359" s="19">
        <v>10451</v>
      </c>
      <c r="O3359" s="19">
        <v>4</v>
      </c>
      <c r="P3359" s="19">
        <v>1965</v>
      </c>
      <c r="Q3359" s="19">
        <v>8400</v>
      </c>
      <c r="R3359">
        <v>98005</v>
      </c>
      <c r="S3359">
        <v>-122.16800000000001</v>
      </c>
      <c r="T3359" s="23">
        <v>2330</v>
      </c>
      <c r="U3359" s="23">
        <v>0</v>
      </c>
      <c r="W3359" s="35">
        <f>$D$1*D3359+$E$1*E3359+$F$1*F3359+$G$1*G3359+$H$1*H3359+$I$1*I3359+$J$1*J3359+$K$1*K3359+$M$1*M3359+$AB$3</f>
        <v>587739.41693695262</v>
      </c>
      <c r="X3359" s="35">
        <f t="shared" si="56"/>
        <v>0</v>
      </c>
      <c r="Y3359" s="16">
        <f>(W3359-C3359)/C3359</f>
        <v>-0.30854186242711457</v>
      </c>
    </row>
    <row r="3360" spans="1:25" x14ac:dyDescent="0.35">
      <c r="A3360">
        <v>5742600090</v>
      </c>
      <c r="B3360" t="s">
        <v>292</v>
      </c>
      <c r="C3360" s="9">
        <v>490000</v>
      </c>
      <c r="D3360" s="7">
        <v>3</v>
      </c>
      <c r="E3360" s="7">
        <v>1</v>
      </c>
      <c r="F3360" s="7">
        <v>960</v>
      </c>
      <c r="G3360" s="7">
        <v>1</v>
      </c>
      <c r="H3360" s="7">
        <v>0</v>
      </c>
      <c r="I3360" s="7">
        <v>0</v>
      </c>
      <c r="J3360" s="7">
        <v>7</v>
      </c>
      <c r="K3360" s="7">
        <v>1520</v>
      </c>
      <c r="L3360" s="21">
        <v>0</v>
      </c>
      <c r="M3360">
        <v>47.568899999999999</v>
      </c>
      <c r="N3360" s="19">
        <v>5750</v>
      </c>
      <c r="O3360" s="19">
        <v>3</v>
      </c>
      <c r="P3360" s="19">
        <v>1951</v>
      </c>
      <c r="Q3360" s="19">
        <v>5750</v>
      </c>
      <c r="R3360">
        <v>98116</v>
      </c>
      <c r="S3360">
        <v>-122.393</v>
      </c>
      <c r="T3360" s="23">
        <v>960</v>
      </c>
      <c r="U3360" s="23">
        <v>0</v>
      </c>
      <c r="W3360" s="35">
        <f>$D$1*D3360+$E$1*E3360+$F$1*F3360+$G$1*G3360+$H$1*H3360+$I$1*I3360+$J$1*J3360+$K$1*K3360+$M$1*M3360+$AB$3</f>
        <v>267567.74483725056</v>
      </c>
      <c r="X3360" s="35">
        <f t="shared" si="56"/>
        <v>0</v>
      </c>
      <c r="Y3360" s="16">
        <f>(W3360-C3360)/C3360</f>
        <v>-0.45394337788316214</v>
      </c>
    </row>
    <row r="3361" spans="1:25" x14ac:dyDescent="0.35">
      <c r="A3361">
        <v>7212650850</v>
      </c>
      <c r="B3361" t="s">
        <v>186</v>
      </c>
      <c r="C3361" s="9">
        <v>304000</v>
      </c>
      <c r="D3361" s="7">
        <v>3</v>
      </c>
      <c r="E3361" s="7">
        <v>2.5</v>
      </c>
      <c r="F3361" s="7">
        <v>1710</v>
      </c>
      <c r="G3361" s="7">
        <v>2</v>
      </c>
      <c r="H3361" s="7">
        <v>0</v>
      </c>
      <c r="I3361" s="7">
        <v>0</v>
      </c>
      <c r="J3361" s="7">
        <v>8</v>
      </c>
      <c r="K3361" s="7">
        <v>2220</v>
      </c>
      <c r="L3361" s="21">
        <v>0</v>
      </c>
      <c r="M3361">
        <v>47.263500000000001</v>
      </c>
      <c r="N3361" s="19">
        <v>6773</v>
      </c>
      <c r="O3361" s="19">
        <v>3</v>
      </c>
      <c r="P3361" s="19">
        <v>1993</v>
      </c>
      <c r="Q3361" s="19">
        <v>7551</v>
      </c>
      <c r="R3361">
        <v>98003</v>
      </c>
      <c r="S3361">
        <v>-122.312</v>
      </c>
      <c r="T3361" s="23">
        <v>1710</v>
      </c>
      <c r="U3361" s="23">
        <v>0</v>
      </c>
      <c r="W3361" s="35">
        <f>$D$1*D3361+$E$1*E3361+$F$1*F3361+$G$1*G3361+$H$1*H3361+$I$1*I3361+$J$1*J3361+$K$1*K3361+$M$1*M3361+$AB$3</f>
        <v>263362.98092863336</v>
      </c>
      <c r="X3361" s="35">
        <f t="shared" si="56"/>
        <v>0</v>
      </c>
      <c r="Y3361" s="16">
        <f>(W3361-C3361)/C3361</f>
        <v>-0.13367440484002183</v>
      </c>
    </row>
    <row r="3362" spans="1:25" x14ac:dyDescent="0.35">
      <c r="A3362">
        <v>9158800090</v>
      </c>
      <c r="B3362" t="s">
        <v>41</v>
      </c>
      <c r="C3362" s="9">
        <v>400000</v>
      </c>
      <c r="D3362" s="7">
        <v>4</v>
      </c>
      <c r="E3362" s="7">
        <v>2.25</v>
      </c>
      <c r="F3362" s="7">
        <v>2230</v>
      </c>
      <c r="G3362" s="7">
        <v>1</v>
      </c>
      <c r="H3362" s="7">
        <v>0</v>
      </c>
      <c r="I3362" s="7">
        <v>0</v>
      </c>
      <c r="J3362" s="7">
        <v>7</v>
      </c>
      <c r="K3362" s="7">
        <v>2010</v>
      </c>
      <c r="L3362" s="21">
        <v>0</v>
      </c>
      <c r="M3362">
        <v>47.764800000000001</v>
      </c>
      <c r="N3362" s="19">
        <v>7200</v>
      </c>
      <c r="O3362" s="19">
        <v>4</v>
      </c>
      <c r="P3362" s="19">
        <v>1963</v>
      </c>
      <c r="Q3362" s="19">
        <v>7752</v>
      </c>
      <c r="R3362">
        <v>98133</v>
      </c>
      <c r="S3362">
        <v>-122.33</v>
      </c>
      <c r="T3362" s="23">
        <v>1300</v>
      </c>
      <c r="U3362" s="23">
        <v>930</v>
      </c>
      <c r="W3362" s="35">
        <f>$D$1*D3362+$E$1*E3362+$F$1*F3362+$G$1*G3362+$H$1*H3362+$I$1*I3362+$J$1*J3362+$K$1*K3362+$M$1*M3362+$AB$3</f>
        <v>623957.33118825033</v>
      </c>
      <c r="X3362" s="35">
        <f t="shared" si="56"/>
        <v>0</v>
      </c>
      <c r="Y3362" s="16">
        <f>(W3362-C3362)/C3362</f>
        <v>0.55989332797062585</v>
      </c>
    </row>
    <row r="3363" spans="1:25" x14ac:dyDescent="0.35">
      <c r="A3363">
        <v>7820000038</v>
      </c>
      <c r="B3363" t="s">
        <v>96</v>
      </c>
      <c r="C3363" s="9">
        <v>454000</v>
      </c>
      <c r="D3363" s="7">
        <v>3</v>
      </c>
      <c r="E3363" s="7">
        <v>2</v>
      </c>
      <c r="F3363" s="7">
        <v>1700</v>
      </c>
      <c r="G3363" s="7">
        <v>2</v>
      </c>
      <c r="H3363" s="7">
        <v>0</v>
      </c>
      <c r="I3363" s="7">
        <v>0</v>
      </c>
      <c r="J3363" s="7">
        <v>8</v>
      </c>
      <c r="K3363" s="7">
        <v>1460</v>
      </c>
      <c r="L3363" s="21">
        <v>0</v>
      </c>
      <c r="M3363">
        <v>47.766100000000002</v>
      </c>
      <c r="N3363" s="19">
        <v>10000</v>
      </c>
      <c r="O3363" s="19">
        <v>3</v>
      </c>
      <c r="P3363" s="19">
        <v>1992</v>
      </c>
      <c r="Q3363" s="19">
        <v>9621</v>
      </c>
      <c r="R3363">
        <v>98011</v>
      </c>
      <c r="S3363">
        <v>-122.205</v>
      </c>
      <c r="T3363" s="23">
        <v>1700</v>
      </c>
      <c r="U3363" s="23">
        <v>0</v>
      </c>
      <c r="W3363" s="35">
        <f>$D$1*D3363+$E$1*E3363+$F$1*F3363+$G$1*G3363+$H$1*H3363+$I$1*I3363+$J$1*J3363+$K$1*K3363+$M$1*M3363+$AB$3</f>
        <v>589823.40357263014</v>
      </c>
      <c r="X3363" s="35">
        <f t="shared" si="56"/>
        <v>0</v>
      </c>
      <c r="Y3363" s="16">
        <f>(W3363-C3363)/C3363</f>
        <v>0.29917049245072719</v>
      </c>
    </row>
    <row r="3364" spans="1:25" x14ac:dyDescent="0.35">
      <c r="A3364">
        <v>7135300026</v>
      </c>
      <c r="B3364" t="s">
        <v>317</v>
      </c>
      <c r="C3364" s="9">
        <v>160000</v>
      </c>
      <c r="D3364" s="7">
        <v>2</v>
      </c>
      <c r="E3364" s="7">
        <v>2</v>
      </c>
      <c r="F3364" s="7">
        <v>1040</v>
      </c>
      <c r="G3364" s="7">
        <v>1</v>
      </c>
      <c r="H3364" s="7">
        <v>0</v>
      </c>
      <c r="I3364" s="7">
        <v>0</v>
      </c>
      <c r="J3364" s="7">
        <v>6</v>
      </c>
      <c r="K3364" s="7">
        <v>1350</v>
      </c>
      <c r="L3364" s="21">
        <v>0</v>
      </c>
      <c r="M3364">
        <v>47.529299999999999</v>
      </c>
      <c r="N3364" s="19">
        <v>4750</v>
      </c>
      <c r="O3364" s="19">
        <v>2</v>
      </c>
      <c r="P3364" s="19">
        <v>1950</v>
      </c>
      <c r="Q3364" s="19">
        <v>5000</v>
      </c>
      <c r="R3364">
        <v>98118</v>
      </c>
      <c r="S3364">
        <v>-122.27200000000001</v>
      </c>
      <c r="T3364" s="23">
        <v>850</v>
      </c>
      <c r="U3364" s="23">
        <v>190</v>
      </c>
      <c r="W3364" s="35">
        <f>$D$1*D3364+$E$1*E3364+$F$1*F3364+$G$1*G3364+$H$1*H3364+$I$1*I3364+$J$1*J3364+$K$1*K3364+$M$1*M3364+$AB$3</f>
        <v>202862.43575147539</v>
      </c>
      <c r="X3364" s="35">
        <f t="shared" si="56"/>
        <v>0</v>
      </c>
      <c r="Y3364" s="16">
        <f>(W3364-C3364)/C3364</f>
        <v>0.2678902234467212</v>
      </c>
    </row>
    <row r="3365" spans="1:25" x14ac:dyDescent="0.35">
      <c r="A3365">
        <v>8562700300</v>
      </c>
      <c r="B3365" t="s">
        <v>130</v>
      </c>
      <c r="C3365" s="9">
        <v>542000</v>
      </c>
      <c r="D3365" s="7">
        <v>3</v>
      </c>
      <c r="E3365" s="7">
        <v>1.75</v>
      </c>
      <c r="F3365" s="7">
        <v>1070</v>
      </c>
      <c r="G3365" s="7">
        <v>1</v>
      </c>
      <c r="H3365" s="7">
        <v>0</v>
      </c>
      <c r="I3365" s="7">
        <v>0</v>
      </c>
      <c r="J3365" s="7">
        <v>7</v>
      </c>
      <c r="K3365" s="7">
        <v>1540</v>
      </c>
      <c r="L3365" s="21">
        <v>2014</v>
      </c>
      <c r="M3365">
        <v>47.67</v>
      </c>
      <c r="N3365" s="19">
        <v>8030</v>
      </c>
      <c r="O3365" s="19">
        <v>3</v>
      </c>
      <c r="P3365" s="19">
        <v>1966</v>
      </c>
      <c r="Q3365" s="19">
        <v>7875</v>
      </c>
      <c r="R3365">
        <v>98052</v>
      </c>
      <c r="S3365">
        <v>-122.155</v>
      </c>
      <c r="T3365" s="23">
        <v>1070</v>
      </c>
      <c r="U3365" s="23">
        <v>0</v>
      </c>
      <c r="W3365" s="35">
        <f>$D$1*D3365+$E$1*E3365+$F$1*F3365+$G$1*G3365+$H$1*H3365+$I$1*I3365+$J$1*J3365+$K$1*K3365+$M$1*M3365+$AB$3</f>
        <v>347587.91677331924</v>
      </c>
      <c r="X3365" s="35">
        <f t="shared" si="56"/>
        <v>0</v>
      </c>
      <c r="Y3365" s="16">
        <f>(W3365-C3365)/C3365</f>
        <v>-0.35869388049203094</v>
      </c>
    </row>
    <row r="3366" spans="1:25" x14ac:dyDescent="0.35">
      <c r="A3366">
        <v>6114400028</v>
      </c>
      <c r="B3366" t="s">
        <v>97</v>
      </c>
      <c r="C3366" s="9">
        <v>403500</v>
      </c>
      <c r="D3366" s="7">
        <v>5</v>
      </c>
      <c r="E3366" s="7">
        <v>2.5</v>
      </c>
      <c r="F3366" s="7">
        <v>3600</v>
      </c>
      <c r="G3366" s="7">
        <v>1</v>
      </c>
      <c r="H3366" s="7">
        <v>0</v>
      </c>
      <c r="I3366" s="7">
        <v>0</v>
      </c>
      <c r="J3366" s="7">
        <v>8</v>
      </c>
      <c r="K3366" s="7">
        <v>2620</v>
      </c>
      <c r="L3366" s="21">
        <v>0</v>
      </c>
      <c r="M3366">
        <v>47.446800000000003</v>
      </c>
      <c r="N3366" s="19">
        <v>17300</v>
      </c>
      <c r="O3366" s="19">
        <v>4</v>
      </c>
      <c r="P3366" s="19">
        <v>1968</v>
      </c>
      <c r="Q3366" s="19">
        <v>30200</v>
      </c>
      <c r="R3366">
        <v>98166</v>
      </c>
      <c r="S3366">
        <v>-122.34099999999999</v>
      </c>
      <c r="T3366" s="23">
        <v>2410</v>
      </c>
      <c r="U3366" s="23">
        <v>1190</v>
      </c>
      <c r="W3366" s="35">
        <f>$D$1*D3366+$E$1*E3366+$F$1*F3366+$G$1*G3366+$H$1*H3366+$I$1*I3366+$J$1*J3366+$K$1*K3366+$M$1*M3366+$AB$3</f>
        <v>754884.916927021</v>
      </c>
      <c r="X3366" s="35">
        <f t="shared" si="56"/>
        <v>0</v>
      </c>
      <c r="Y3366" s="16">
        <f>(W3366-C3366)/C3366</f>
        <v>0.87084242113264188</v>
      </c>
    </row>
    <row r="3367" spans="1:25" x14ac:dyDescent="0.35">
      <c r="A3367">
        <v>3793501130</v>
      </c>
      <c r="B3367" t="s">
        <v>87</v>
      </c>
      <c r="C3367" s="9">
        <v>418000</v>
      </c>
      <c r="D3367" s="7">
        <v>4</v>
      </c>
      <c r="E3367" s="7">
        <v>2.5</v>
      </c>
      <c r="F3367" s="7">
        <v>2750</v>
      </c>
      <c r="G3367" s="7">
        <v>2</v>
      </c>
      <c r="H3367" s="7">
        <v>0</v>
      </c>
      <c r="I3367" s="7">
        <v>0</v>
      </c>
      <c r="J3367" s="7">
        <v>7</v>
      </c>
      <c r="K3367" s="7">
        <v>2610</v>
      </c>
      <c r="L3367" s="21">
        <v>0</v>
      </c>
      <c r="M3367">
        <v>47.367100000000001</v>
      </c>
      <c r="N3367" s="19">
        <v>8471</v>
      </c>
      <c r="O3367" s="19">
        <v>3</v>
      </c>
      <c r="P3367" s="19">
        <v>2003</v>
      </c>
      <c r="Q3367" s="19">
        <v>7482</v>
      </c>
      <c r="R3367">
        <v>98038</v>
      </c>
      <c r="S3367">
        <v>-122.029</v>
      </c>
      <c r="T3367" s="23">
        <v>2750</v>
      </c>
      <c r="U3367" s="23">
        <v>0</v>
      </c>
      <c r="W3367" s="35">
        <f>$D$1*D3367+$E$1*E3367+$F$1*F3367+$G$1*G3367+$H$1*H3367+$I$1*I3367+$J$1*J3367+$K$1*K3367+$M$1*M3367+$AB$3</f>
        <v>451391.09407182783</v>
      </c>
      <c r="X3367" s="35">
        <f t="shared" si="56"/>
        <v>0</v>
      </c>
      <c r="Y3367" s="16">
        <f>(W3367-C3367)/C3367</f>
        <v>7.9883000171836915E-2</v>
      </c>
    </row>
    <row r="3368" spans="1:25" x14ac:dyDescent="0.35">
      <c r="A3368">
        <v>6052400625</v>
      </c>
      <c r="B3368" t="s">
        <v>225</v>
      </c>
      <c r="C3368" s="9">
        <v>406000</v>
      </c>
      <c r="D3368" s="7">
        <v>4</v>
      </c>
      <c r="E3368" s="7">
        <v>1.5</v>
      </c>
      <c r="F3368" s="7">
        <v>1920</v>
      </c>
      <c r="G3368" s="7">
        <v>2</v>
      </c>
      <c r="H3368" s="7">
        <v>0</v>
      </c>
      <c r="I3368" s="7">
        <v>1</v>
      </c>
      <c r="J3368" s="7">
        <v>7</v>
      </c>
      <c r="K3368" s="7">
        <v>1920</v>
      </c>
      <c r="L3368" s="21">
        <v>0</v>
      </c>
      <c r="M3368">
        <v>47.402900000000002</v>
      </c>
      <c r="N3368" s="19">
        <v>6000</v>
      </c>
      <c r="O3368" s="19">
        <v>3</v>
      </c>
      <c r="P3368" s="19">
        <v>1951</v>
      </c>
      <c r="Q3368" s="19">
        <v>6000</v>
      </c>
      <c r="R3368">
        <v>98198</v>
      </c>
      <c r="S3368">
        <v>-122.321</v>
      </c>
      <c r="T3368" s="23">
        <v>1920</v>
      </c>
      <c r="U3368" s="23">
        <v>0</v>
      </c>
      <c r="W3368" s="35">
        <f>$D$1*D3368+$E$1*E3368+$F$1*F3368+$G$1*G3368+$H$1*H3368+$I$1*I3368+$J$1*J3368+$K$1*K3368+$M$1*M3368+$AB$3</f>
        <v>366638.52286028489</v>
      </c>
      <c r="X3368" s="35">
        <f t="shared" si="56"/>
        <v>0</v>
      </c>
      <c r="Y3368" s="16">
        <f>(W3368-C3368)/C3368</f>
        <v>-9.6949451083042135E-2</v>
      </c>
    </row>
    <row r="3369" spans="1:25" x14ac:dyDescent="0.35">
      <c r="A3369">
        <v>2560805630</v>
      </c>
      <c r="B3369" t="s">
        <v>189</v>
      </c>
      <c r="C3369" s="9">
        <v>242500</v>
      </c>
      <c r="D3369" s="7">
        <v>3</v>
      </c>
      <c r="E3369" s="7">
        <v>2.25</v>
      </c>
      <c r="F3369" s="7">
        <v>1770</v>
      </c>
      <c r="G3369" s="7">
        <v>1</v>
      </c>
      <c r="H3369" s="7">
        <v>0</v>
      </c>
      <c r="I3369" s="7">
        <v>0</v>
      </c>
      <c r="J3369" s="7">
        <v>7</v>
      </c>
      <c r="K3369" s="7">
        <v>1270</v>
      </c>
      <c r="L3369" s="21">
        <v>0</v>
      </c>
      <c r="M3369">
        <v>47.381399999999999</v>
      </c>
      <c r="N3369" s="19">
        <v>10000</v>
      </c>
      <c r="O3369" s="19">
        <v>3</v>
      </c>
      <c r="P3369" s="19">
        <v>1978</v>
      </c>
      <c r="Q3369" s="19">
        <v>5055</v>
      </c>
      <c r="R3369">
        <v>98198</v>
      </c>
      <c r="S3369">
        <v>-122.322</v>
      </c>
      <c r="T3369" s="23">
        <v>1340</v>
      </c>
      <c r="U3369" s="23">
        <v>430</v>
      </c>
      <c r="W3369" s="35">
        <f>$D$1*D3369+$E$1*E3369+$F$1*F3369+$G$1*G3369+$H$1*H3369+$I$1*I3369+$J$1*J3369+$K$1*K3369+$M$1*M3369+$AB$3</f>
        <v>301873.7775753811</v>
      </c>
      <c r="X3369" s="35">
        <f t="shared" si="56"/>
        <v>0</v>
      </c>
      <c r="Y3369" s="16">
        <f>(W3369-C3369)/C3369</f>
        <v>0.24484031989847876</v>
      </c>
    </row>
    <row r="3370" spans="1:25" x14ac:dyDescent="0.35">
      <c r="A3370">
        <v>9558020600</v>
      </c>
      <c r="B3370" t="s">
        <v>71</v>
      </c>
      <c r="C3370" s="9">
        <v>425000</v>
      </c>
      <c r="D3370" s="7">
        <v>4</v>
      </c>
      <c r="E3370" s="7">
        <v>2.5</v>
      </c>
      <c r="F3370" s="7">
        <v>2460</v>
      </c>
      <c r="G3370" s="7">
        <v>2</v>
      </c>
      <c r="H3370" s="7">
        <v>0</v>
      </c>
      <c r="I3370" s="7">
        <v>0</v>
      </c>
      <c r="J3370" s="7">
        <v>9</v>
      </c>
      <c r="K3370" s="7">
        <v>2460</v>
      </c>
      <c r="L3370" s="21">
        <v>0</v>
      </c>
      <c r="M3370">
        <v>47.448</v>
      </c>
      <c r="N3370" s="19">
        <v>5440</v>
      </c>
      <c r="O3370" s="19">
        <v>3</v>
      </c>
      <c r="P3370" s="19">
        <v>2003</v>
      </c>
      <c r="Q3370" s="19">
        <v>5124</v>
      </c>
      <c r="R3370">
        <v>98058</v>
      </c>
      <c r="S3370">
        <v>-122.121</v>
      </c>
      <c r="T3370" s="23">
        <v>2460</v>
      </c>
      <c r="U3370" s="23">
        <v>0</v>
      </c>
      <c r="W3370" s="35">
        <f>$D$1*D3370+$E$1*E3370+$F$1*F3370+$G$1*G3370+$H$1*H3370+$I$1*I3370+$J$1*J3370+$K$1*K3370+$M$1*M3370+$AB$3</f>
        <v>588841.31279878691</v>
      </c>
      <c r="X3370" s="35">
        <f t="shared" si="56"/>
        <v>0</v>
      </c>
      <c r="Y3370" s="16">
        <f>(W3370-C3370)/C3370</f>
        <v>0.38550897129126332</v>
      </c>
    </row>
    <row r="3371" spans="1:25" x14ac:dyDescent="0.35">
      <c r="A3371">
        <v>9136101335</v>
      </c>
      <c r="B3371" t="s">
        <v>163</v>
      </c>
      <c r="C3371" s="9">
        <v>613000</v>
      </c>
      <c r="D3371" s="7">
        <v>4</v>
      </c>
      <c r="E3371" s="7">
        <v>2</v>
      </c>
      <c r="F3371" s="7">
        <v>1550</v>
      </c>
      <c r="G3371" s="7">
        <v>1.5</v>
      </c>
      <c r="H3371" s="7">
        <v>0</v>
      </c>
      <c r="I3371" s="7">
        <v>0</v>
      </c>
      <c r="J3371" s="7">
        <v>7</v>
      </c>
      <c r="K3371" s="7">
        <v>1680</v>
      </c>
      <c r="L3371" s="21">
        <v>0</v>
      </c>
      <c r="M3371">
        <v>47.667000000000002</v>
      </c>
      <c r="N3371" s="19">
        <v>4815</v>
      </c>
      <c r="O3371" s="19">
        <v>3</v>
      </c>
      <c r="P3371" s="19">
        <v>1909</v>
      </c>
      <c r="Q3371" s="19">
        <v>4013</v>
      </c>
      <c r="R3371">
        <v>98103</v>
      </c>
      <c r="S3371">
        <v>-122.336</v>
      </c>
      <c r="T3371" s="23">
        <v>1550</v>
      </c>
      <c r="U3371" s="23">
        <v>0</v>
      </c>
      <c r="W3371" s="35">
        <f>$D$1*D3371+$E$1*E3371+$F$1*F3371+$G$1*G3371+$H$1*H3371+$I$1*I3371+$J$1*J3371+$K$1*K3371+$M$1*M3371+$AB$3</f>
        <v>401418.02769020945</v>
      </c>
      <c r="X3371" s="35">
        <f t="shared" si="56"/>
        <v>0</v>
      </c>
      <c r="Y3371" s="16">
        <f>(W3371-C3371)/C3371</f>
        <v>-0.34515819300128964</v>
      </c>
    </row>
    <row r="3372" spans="1:25" x14ac:dyDescent="0.35">
      <c r="A3372">
        <v>9407101380</v>
      </c>
      <c r="B3372" t="s">
        <v>52</v>
      </c>
      <c r="C3372" s="9">
        <v>189000</v>
      </c>
      <c r="D3372" s="7">
        <v>3</v>
      </c>
      <c r="E3372" s="7">
        <v>2</v>
      </c>
      <c r="F3372" s="7">
        <v>1460</v>
      </c>
      <c r="G3372" s="7">
        <v>1</v>
      </c>
      <c r="H3372" s="7">
        <v>0</v>
      </c>
      <c r="I3372" s="7">
        <v>0</v>
      </c>
      <c r="J3372" s="7">
        <v>7</v>
      </c>
      <c r="K3372" s="7">
        <v>1540</v>
      </c>
      <c r="L3372" s="21">
        <v>0</v>
      </c>
      <c r="M3372">
        <v>47.449300000000001</v>
      </c>
      <c r="N3372" s="19">
        <v>11481</v>
      </c>
      <c r="O3372" s="19">
        <v>2</v>
      </c>
      <c r="P3372" s="19">
        <v>1995</v>
      </c>
      <c r="Q3372" s="19">
        <v>9680</v>
      </c>
      <c r="R3372">
        <v>98045</v>
      </c>
      <c r="S3372">
        <v>-121.777</v>
      </c>
      <c r="T3372" s="23">
        <v>1170</v>
      </c>
      <c r="U3372" s="23">
        <v>290</v>
      </c>
      <c r="W3372" s="35">
        <f>$D$1*D3372+$E$1*E3372+$F$1*F3372+$G$1*G3372+$H$1*H3372+$I$1*I3372+$J$1*J3372+$K$1*K3372+$M$1*M3372+$AB$3</f>
        <v>284516.89715434238</v>
      </c>
      <c r="X3372" s="35">
        <f t="shared" si="56"/>
        <v>0</v>
      </c>
      <c r="Y3372" s="16">
        <f>(W3372-C3372)/C3372</f>
        <v>0.50538040822403374</v>
      </c>
    </row>
    <row r="3373" spans="1:25" x14ac:dyDescent="0.35">
      <c r="A3373">
        <v>8901500178</v>
      </c>
      <c r="B3373" t="s">
        <v>135</v>
      </c>
      <c r="C3373" s="9">
        <v>700000</v>
      </c>
      <c r="D3373" s="7">
        <v>4</v>
      </c>
      <c r="E3373" s="7">
        <v>2.25</v>
      </c>
      <c r="F3373" s="7">
        <v>2440</v>
      </c>
      <c r="G3373" s="7">
        <v>1.5</v>
      </c>
      <c r="H3373" s="7">
        <v>0</v>
      </c>
      <c r="I3373" s="7">
        <v>0</v>
      </c>
      <c r="J3373" s="7">
        <v>7</v>
      </c>
      <c r="K3373" s="7">
        <v>1720</v>
      </c>
      <c r="L3373" s="21">
        <v>2014</v>
      </c>
      <c r="M3373">
        <v>47.706099999999999</v>
      </c>
      <c r="N3373" s="19">
        <v>9450</v>
      </c>
      <c r="O3373" s="19">
        <v>3</v>
      </c>
      <c r="P3373" s="19">
        <v>1947</v>
      </c>
      <c r="Q3373" s="19">
        <v>7503</v>
      </c>
      <c r="R3373">
        <v>98125</v>
      </c>
      <c r="S3373">
        <v>-122.307</v>
      </c>
      <c r="T3373" s="23">
        <v>2440</v>
      </c>
      <c r="U3373" s="23">
        <v>0</v>
      </c>
      <c r="W3373" s="35">
        <f>$D$1*D3373+$E$1*E3373+$F$1*F3373+$G$1*G3373+$H$1*H3373+$I$1*I3373+$J$1*J3373+$K$1*K3373+$M$1*M3373+$AB$3</f>
        <v>615653.72410875559</v>
      </c>
      <c r="X3373" s="35">
        <f t="shared" si="56"/>
        <v>0</v>
      </c>
      <c r="Y3373" s="16">
        <f>(W3373-C3373)/C3373</f>
        <v>-0.12049467984463487</v>
      </c>
    </row>
    <row r="3374" spans="1:25" x14ac:dyDescent="0.35">
      <c r="A3374">
        <v>9551201250</v>
      </c>
      <c r="B3374" t="s">
        <v>181</v>
      </c>
      <c r="C3374" s="9">
        <v>750000</v>
      </c>
      <c r="D3374" s="7">
        <v>3</v>
      </c>
      <c r="E3374" s="7">
        <v>1</v>
      </c>
      <c r="F3374" s="7">
        <v>1640</v>
      </c>
      <c r="G3374" s="7">
        <v>1.5</v>
      </c>
      <c r="H3374" s="7">
        <v>0</v>
      </c>
      <c r="I3374" s="7">
        <v>0</v>
      </c>
      <c r="J3374" s="7">
        <v>7</v>
      </c>
      <c r="K3374" s="7">
        <v>1770</v>
      </c>
      <c r="L3374" s="21">
        <v>0</v>
      </c>
      <c r="M3374">
        <v>47.6693</v>
      </c>
      <c r="N3374" s="19">
        <v>6516</v>
      </c>
      <c r="O3374" s="19">
        <v>4</v>
      </c>
      <c r="P3374" s="19">
        <v>1935</v>
      </c>
      <c r="Q3374" s="19">
        <v>4000</v>
      </c>
      <c r="R3374">
        <v>98103</v>
      </c>
      <c r="S3374">
        <v>-122.339</v>
      </c>
      <c r="T3374" s="23">
        <v>1440</v>
      </c>
      <c r="U3374" s="23">
        <v>200</v>
      </c>
      <c r="W3374" s="35">
        <f>$D$1*D3374+$E$1*E3374+$F$1*F3374+$G$1*G3374+$H$1*H3374+$I$1*I3374+$J$1*J3374+$K$1*K3374+$M$1*M3374+$AB$3</f>
        <v>468046.54864921048</v>
      </c>
      <c r="X3374" s="35">
        <f t="shared" si="56"/>
        <v>0</v>
      </c>
      <c r="Y3374" s="16">
        <f>(W3374-C3374)/C3374</f>
        <v>-0.375937935134386</v>
      </c>
    </row>
    <row r="3375" spans="1:25" x14ac:dyDescent="0.35">
      <c r="A3375">
        <v>3544400236</v>
      </c>
      <c r="B3375" t="s">
        <v>57</v>
      </c>
      <c r="C3375" s="9">
        <v>494000</v>
      </c>
      <c r="D3375" s="7">
        <v>2</v>
      </c>
      <c r="E3375" s="7">
        <v>1</v>
      </c>
      <c r="F3375" s="7">
        <v>1290</v>
      </c>
      <c r="G3375" s="7">
        <v>1</v>
      </c>
      <c r="H3375" s="7">
        <v>0</v>
      </c>
      <c r="I3375" s="7">
        <v>0</v>
      </c>
      <c r="J3375" s="7">
        <v>7</v>
      </c>
      <c r="K3375" s="7">
        <v>1640</v>
      </c>
      <c r="L3375" s="21">
        <v>0</v>
      </c>
      <c r="M3375">
        <v>47.6877</v>
      </c>
      <c r="N3375" s="19">
        <v>4650</v>
      </c>
      <c r="O3375" s="19">
        <v>4</v>
      </c>
      <c r="P3375" s="19">
        <v>1906</v>
      </c>
      <c r="Q3375" s="19">
        <v>3900</v>
      </c>
      <c r="R3375">
        <v>98115</v>
      </c>
      <c r="S3375">
        <v>-122.325</v>
      </c>
      <c r="T3375" s="23">
        <v>1290</v>
      </c>
      <c r="U3375" s="23">
        <v>0</v>
      </c>
      <c r="W3375" s="35">
        <f>$D$1*D3375+$E$1*E3375+$F$1*F3375+$G$1*G3375+$H$1*H3375+$I$1*I3375+$J$1*J3375+$K$1*K3375+$M$1*M3375+$AB$3</f>
        <v>449090.37965111434</v>
      </c>
      <c r="X3375" s="35">
        <f t="shared" si="56"/>
        <v>0</v>
      </c>
      <c r="Y3375" s="16">
        <f>(W3375-C3375)/C3375</f>
        <v>-9.0910162649566098E-2</v>
      </c>
    </row>
    <row r="3376" spans="1:25" x14ac:dyDescent="0.35">
      <c r="A3376">
        <v>7215730090</v>
      </c>
      <c r="B3376" t="s">
        <v>90</v>
      </c>
      <c r="C3376" s="9">
        <v>700000</v>
      </c>
      <c r="D3376" s="7">
        <v>4</v>
      </c>
      <c r="E3376" s="7">
        <v>3</v>
      </c>
      <c r="F3376" s="7">
        <v>3150</v>
      </c>
      <c r="G3376" s="7">
        <v>2</v>
      </c>
      <c r="H3376" s="7">
        <v>0</v>
      </c>
      <c r="I3376" s="7">
        <v>0</v>
      </c>
      <c r="J3376" s="7">
        <v>9</v>
      </c>
      <c r="K3376" s="7">
        <v>2970</v>
      </c>
      <c r="L3376" s="21">
        <v>0</v>
      </c>
      <c r="M3376">
        <v>47.597200000000001</v>
      </c>
      <c r="N3376" s="19">
        <v>7778</v>
      </c>
      <c r="O3376" s="19">
        <v>3</v>
      </c>
      <c r="P3376" s="19">
        <v>2000</v>
      </c>
      <c r="Q3376" s="19">
        <v>6500</v>
      </c>
      <c r="R3376">
        <v>98075</v>
      </c>
      <c r="S3376">
        <v>-122.018</v>
      </c>
      <c r="T3376" s="23">
        <v>3150</v>
      </c>
      <c r="U3376" s="23">
        <v>0</v>
      </c>
      <c r="W3376" s="35">
        <f>$D$1*D3376+$E$1*E3376+$F$1*F3376+$G$1*G3376+$H$1*H3376+$I$1*I3376+$J$1*J3376+$K$1*K3376+$M$1*M3376+$AB$3</f>
        <v>831872.96107211336</v>
      </c>
      <c r="X3376" s="35">
        <f t="shared" si="56"/>
        <v>0</v>
      </c>
      <c r="Y3376" s="16">
        <f>(W3376-C3376)/C3376</f>
        <v>0.18838994438873338</v>
      </c>
    </row>
    <row r="3377" spans="1:25" x14ac:dyDescent="0.35">
      <c r="A3377">
        <v>8682291390</v>
      </c>
      <c r="B3377" t="s">
        <v>30</v>
      </c>
      <c r="C3377" s="9">
        <v>705000</v>
      </c>
      <c r="D3377" s="7">
        <v>2</v>
      </c>
      <c r="E3377" s="7">
        <v>2.5</v>
      </c>
      <c r="F3377" s="7">
        <v>2305</v>
      </c>
      <c r="G3377" s="7">
        <v>1</v>
      </c>
      <c r="H3377" s="7">
        <v>0</v>
      </c>
      <c r="I3377" s="7">
        <v>0</v>
      </c>
      <c r="J3377" s="7">
        <v>8</v>
      </c>
      <c r="K3377" s="7">
        <v>1440</v>
      </c>
      <c r="L3377" s="21">
        <v>0</v>
      </c>
      <c r="M3377">
        <v>47.720300000000002</v>
      </c>
      <c r="N3377" s="19">
        <v>5580</v>
      </c>
      <c r="O3377" s="19">
        <v>3</v>
      </c>
      <c r="P3377" s="19">
        <v>2007</v>
      </c>
      <c r="Q3377" s="19">
        <v>5748</v>
      </c>
      <c r="R3377">
        <v>98077</v>
      </c>
      <c r="S3377">
        <v>-122.024</v>
      </c>
      <c r="T3377" s="23">
        <v>2305</v>
      </c>
      <c r="U3377" s="23">
        <v>0</v>
      </c>
      <c r="W3377" s="35">
        <f>$D$1*D3377+$E$1*E3377+$F$1*F3377+$G$1*G3377+$H$1*H3377+$I$1*I3377+$J$1*J3377+$K$1*K3377+$M$1*M3377+$AB$3</f>
        <v>742252.2770620659</v>
      </c>
      <c r="X3377" s="35">
        <f t="shared" si="56"/>
        <v>0</v>
      </c>
      <c r="Y3377" s="16">
        <f>(W3377-C3377)/C3377</f>
        <v>5.2840109307894893E-2</v>
      </c>
    </row>
    <row r="3378" spans="1:25" x14ac:dyDescent="0.35">
      <c r="A3378">
        <v>1770000490</v>
      </c>
      <c r="B3378" t="s">
        <v>100</v>
      </c>
      <c r="C3378" s="9">
        <v>356000</v>
      </c>
      <c r="D3378" s="7">
        <v>2</v>
      </c>
      <c r="E3378" s="7">
        <v>1.75</v>
      </c>
      <c r="F3378" s="7">
        <v>1060</v>
      </c>
      <c r="G3378" s="7">
        <v>1</v>
      </c>
      <c r="H3378" s="7">
        <v>0</v>
      </c>
      <c r="I3378" s="7">
        <v>0</v>
      </c>
      <c r="J3378" s="7">
        <v>7</v>
      </c>
      <c r="K3378" s="7">
        <v>1790</v>
      </c>
      <c r="L3378" s="21">
        <v>0</v>
      </c>
      <c r="M3378">
        <v>47.740900000000003</v>
      </c>
      <c r="N3378" s="19">
        <v>16470</v>
      </c>
      <c r="O3378" s="19">
        <v>3</v>
      </c>
      <c r="P3378" s="19">
        <v>1977</v>
      </c>
      <c r="Q3378" s="19">
        <v>16748</v>
      </c>
      <c r="R3378">
        <v>98072</v>
      </c>
      <c r="S3378">
        <v>-122.089</v>
      </c>
      <c r="T3378" s="23">
        <v>1060</v>
      </c>
      <c r="U3378" s="23">
        <v>0</v>
      </c>
      <c r="W3378" s="35">
        <f>$D$1*D3378+$E$1*E3378+$F$1*F3378+$G$1*G3378+$H$1*H3378+$I$1*I3378+$J$1*J3378+$K$1*K3378+$M$1*M3378+$AB$3</f>
        <v>425584.9461636655</v>
      </c>
      <c r="X3378" s="35">
        <f t="shared" si="56"/>
        <v>0</v>
      </c>
      <c r="Y3378" s="16">
        <f>(W3378-C3378)/C3378</f>
        <v>0.19546333192040871</v>
      </c>
    </row>
    <row r="3379" spans="1:25" x14ac:dyDescent="0.35">
      <c r="A3379">
        <v>2935400100</v>
      </c>
      <c r="B3379" t="s">
        <v>100</v>
      </c>
      <c r="C3379" s="9">
        <v>625000</v>
      </c>
      <c r="D3379" s="7">
        <v>3</v>
      </c>
      <c r="E3379" s="7">
        <v>1.75</v>
      </c>
      <c r="F3379" s="7">
        <v>2060</v>
      </c>
      <c r="G3379" s="7">
        <v>1</v>
      </c>
      <c r="H3379" s="7">
        <v>0</v>
      </c>
      <c r="I3379" s="7">
        <v>0</v>
      </c>
      <c r="J3379" s="7">
        <v>7</v>
      </c>
      <c r="K3379" s="7">
        <v>1850</v>
      </c>
      <c r="L3379" s="21">
        <v>0</v>
      </c>
      <c r="M3379">
        <v>47.665900000000001</v>
      </c>
      <c r="N3379" s="19">
        <v>12558</v>
      </c>
      <c r="O3379" s="19">
        <v>4</v>
      </c>
      <c r="P3379" s="19">
        <v>1984</v>
      </c>
      <c r="Q3379" s="19">
        <v>8722</v>
      </c>
      <c r="R3379">
        <v>98052</v>
      </c>
      <c r="S3379">
        <v>-122.14400000000001</v>
      </c>
      <c r="T3379" s="23">
        <v>1350</v>
      </c>
      <c r="U3379" s="23">
        <v>710</v>
      </c>
      <c r="W3379" s="35">
        <f>$D$1*D3379+$E$1*E3379+$F$1*F3379+$G$1*G3379+$H$1*H3379+$I$1*I3379+$J$1*J3379+$K$1*K3379+$M$1*M3379+$AB$3</f>
        <v>560370.57178322971</v>
      </c>
      <c r="X3379" s="35">
        <f t="shared" si="56"/>
        <v>0</v>
      </c>
      <c r="Y3379" s="16">
        <f>(W3379-C3379)/C3379</f>
        <v>-0.10340708514683247</v>
      </c>
    </row>
    <row r="3380" spans="1:25" x14ac:dyDescent="0.35">
      <c r="A3380">
        <v>7686205020</v>
      </c>
      <c r="B3380" t="s">
        <v>29</v>
      </c>
      <c r="C3380" s="9">
        <v>144975</v>
      </c>
      <c r="D3380" s="7">
        <v>2</v>
      </c>
      <c r="E3380" s="7">
        <v>1</v>
      </c>
      <c r="F3380" s="7">
        <v>900</v>
      </c>
      <c r="G3380" s="7">
        <v>1</v>
      </c>
      <c r="H3380" s="7">
        <v>0</v>
      </c>
      <c r="I3380" s="7">
        <v>0</v>
      </c>
      <c r="J3380" s="7">
        <v>5</v>
      </c>
      <c r="K3380" s="7">
        <v>1350</v>
      </c>
      <c r="L3380" s="21">
        <v>0</v>
      </c>
      <c r="M3380">
        <v>47.417700000000004</v>
      </c>
      <c r="N3380" s="19">
        <v>7500</v>
      </c>
      <c r="O3380" s="19">
        <v>3</v>
      </c>
      <c r="P3380" s="19">
        <v>1940</v>
      </c>
      <c r="Q3380" s="19">
        <v>7500</v>
      </c>
      <c r="R3380">
        <v>98198</v>
      </c>
      <c r="S3380">
        <v>-122.319</v>
      </c>
      <c r="T3380" s="23">
        <v>900</v>
      </c>
      <c r="U3380" s="23">
        <v>0</v>
      </c>
      <c r="W3380" s="35">
        <f>$D$1*D3380+$E$1*E3380+$F$1*F3380+$G$1*G3380+$H$1*H3380+$I$1*I3380+$J$1*J3380+$K$1*K3380+$M$1*M3380+$AB$3</f>
        <v>38785.810664083809</v>
      </c>
      <c r="X3380" s="35">
        <f t="shared" si="56"/>
        <v>0</v>
      </c>
      <c r="Y3380" s="16">
        <f>(W3380-C3380)/C3380</f>
        <v>-0.73246552395872522</v>
      </c>
    </row>
    <row r="3381" spans="1:25" x14ac:dyDescent="0.35">
      <c r="A3381">
        <v>3629921240</v>
      </c>
      <c r="B3381" t="s">
        <v>140</v>
      </c>
      <c r="C3381" s="9">
        <v>970000</v>
      </c>
      <c r="D3381" s="7">
        <v>4</v>
      </c>
      <c r="E3381" s="7">
        <v>4.5</v>
      </c>
      <c r="F3381" s="7">
        <v>3890</v>
      </c>
      <c r="G3381" s="7">
        <v>2</v>
      </c>
      <c r="H3381" s="7">
        <v>0</v>
      </c>
      <c r="I3381" s="7">
        <v>3</v>
      </c>
      <c r="J3381" s="7">
        <v>11</v>
      </c>
      <c r="K3381" s="7">
        <v>4170</v>
      </c>
      <c r="L3381" s="21">
        <v>0</v>
      </c>
      <c r="M3381">
        <v>47.5426</v>
      </c>
      <c r="N3381" s="19">
        <v>5906</v>
      </c>
      <c r="O3381" s="19">
        <v>3</v>
      </c>
      <c r="P3381" s="19">
        <v>2004</v>
      </c>
      <c r="Q3381" s="19">
        <v>6052</v>
      </c>
      <c r="R3381">
        <v>98029</v>
      </c>
      <c r="S3381">
        <v>-121.995</v>
      </c>
      <c r="T3381" s="23">
        <v>3060</v>
      </c>
      <c r="U3381" s="23">
        <v>830</v>
      </c>
      <c r="W3381" s="35">
        <f>$D$1*D3381+$E$1*E3381+$F$1*F3381+$G$1*G3381+$H$1*H3381+$I$1*I3381+$J$1*J3381+$K$1*K3381+$M$1*M3381+$AB$3</f>
        <v>1281114.1978665739</v>
      </c>
      <c r="X3381" s="35">
        <f t="shared" si="56"/>
        <v>0</v>
      </c>
      <c r="Y3381" s="16">
        <f>(W3381-C3381)/C3381</f>
        <v>0.32073628646038549</v>
      </c>
    </row>
    <row r="3382" spans="1:25" x14ac:dyDescent="0.35">
      <c r="A3382">
        <v>1775801340</v>
      </c>
      <c r="B3382" t="s">
        <v>282</v>
      </c>
      <c r="C3382" s="9">
        <v>415000</v>
      </c>
      <c r="D3382" s="7">
        <v>3</v>
      </c>
      <c r="E3382" s="7">
        <v>1.75</v>
      </c>
      <c r="F3382" s="7">
        <v>1910</v>
      </c>
      <c r="G3382" s="7">
        <v>1</v>
      </c>
      <c r="H3382" s="7">
        <v>0</v>
      </c>
      <c r="I3382" s="7">
        <v>0</v>
      </c>
      <c r="J3382" s="7">
        <v>7</v>
      </c>
      <c r="K3382" s="7">
        <v>1550</v>
      </c>
      <c r="L3382" s="21">
        <v>0</v>
      </c>
      <c r="M3382">
        <v>47.739899999999999</v>
      </c>
      <c r="N3382" s="19">
        <v>12596</v>
      </c>
      <c r="O3382" s="19">
        <v>3</v>
      </c>
      <c r="P3382" s="19">
        <v>1977</v>
      </c>
      <c r="Q3382" s="19">
        <v>13310</v>
      </c>
      <c r="R3382">
        <v>98072</v>
      </c>
      <c r="S3382">
        <v>-122.099</v>
      </c>
      <c r="T3382" s="23">
        <v>1340</v>
      </c>
      <c r="U3382" s="23">
        <v>570</v>
      </c>
      <c r="W3382" s="35">
        <f>$D$1*D3382+$E$1*E3382+$F$1*F3382+$G$1*G3382+$H$1*H3382+$I$1*I3382+$J$1*J3382+$K$1*K3382+$M$1*M3382+$AB$3</f>
        <v>574149.22273505479</v>
      </c>
      <c r="X3382" s="35">
        <f t="shared" si="56"/>
        <v>0</v>
      </c>
      <c r="Y3382" s="16">
        <f>(W3382-C3382)/C3382</f>
        <v>0.38349210297603564</v>
      </c>
    </row>
    <row r="3383" spans="1:25" x14ac:dyDescent="0.35">
      <c r="A3383">
        <v>3574801780</v>
      </c>
      <c r="B3383" t="s">
        <v>160</v>
      </c>
      <c r="C3383" s="9">
        <v>485000</v>
      </c>
      <c r="D3383" s="7">
        <v>4</v>
      </c>
      <c r="E3383" s="7">
        <v>3</v>
      </c>
      <c r="F3383" s="7">
        <v>2340</v>
      </c>
      <c r="G3383" s="7">
        <v>1</v>
      </c>
      <c r="H3383" s="7">
        <v>0</v>
      </c>
      <c r="I3383" s="7">
        <v>0</v>
      </c>
      <c r="J3383" s="7">
        <v>8</v>
      </c>
      <c r="K3383" s="7">
        <v>1440</v>
      </c>
      <c r="L3383" s="21">
        <v>0</v>
      </c>
      <c r="M3383">
        <v>47.730600000000003</v>
      </c>
      <c r="N3383" s="19">
        <v>7048</v>
      </c>
      <c r="O3383" s="19">
        <v>4</v>
      </c>
      <c r="P3383" s="19">
        <v>1979</v>
      </c>
      <c r="Q3383" s="19">
        <v>8088</v>
      </c>
      <c r="R3383">
        <v>98034</v>
      </c>
      <c r="S3383">
        <v>-122.227</v>
      </c>
      <c r="T3383" s="23">
        <v>1340</v>
      </c>
      <c r="U3383" s="23">
        <v>1000</v>
      </c>
      <c r="W3383" s="35">
        <f>$D$1*D3383+$E$1*E3383+$F$1*F3383+$G$1*G3383+$H$1*H3383+$I$1*I3383+$J$1*J3383+$K$1*K3383+$M$1*M3383+$AB$3</f>
        <v>685715.9239284806</v>
      </c>
      <c r="X3383" s="35">
        <f t="shared" si="56"/>
        <v>0</v>
      </c>
      <c r="Y3383" s="16">
        <f>(W3383-C3383)/C3383</f>
        <v>0.41384726583191878</v>
      </c>
    </row>
    <row r="3384" spans="1:25" x14ac:dyDescent="0.35">
      <c r="A3384">
        <v>7854800090</v>
      </c>
      <c r="B3384" t="s">
        <v>278</v>
      </c>
      <c r="C3384" s="9">
        <v>799950</v>
      </c>
      <c r="D3384" s="7">
        <v>3</v>
      </c>
      <c r="E3384" s="7">
        <v>3</v>
      </c>
      <c r="F3384" s="7">
        <v>2900</v>
      </c>
      <c r="G3384" s="7">
        <v>2</v>
      </c>
      <c r="H3384" s="7">
        <v>0</v>
      </c>
      <c r="I3384" s="7">
        <v>0</v>
      </c>
      <c r="J3384" s="7">
        <v>10</v>
      </c>
      <c r="K3384" s="7">
        <v>2900</v>
      </c>
      <c r="L3384" s="21">
        <v>0</v>
      </c>
      <c r="M3384">
        <v>47.699300000000001</v>
      </c>
      <c r="N3384" s="19">
        <v>11769</v>
      </c>
      <c r="O3384" s="19">
        <v>3</v>
      </c>
      <c r="P3384" s="19">
        <v>1997</v>
      </c>
      <c r="Q3384" s="19">
        <v>9611</v>
      </c>
      <c r="R3384">
        <v>98052</v>
      </c>
      <c r="S3384">
        <v>-122.11799999999999</v>
      </c>
      <c r="T3384" s="23">
        <v>2900</v>
      </c>
      <c r="U3384" s="23">
        <v>0</v>
      </c>
      <c r="W3384" s="35">
        <f>$D$1*D3384+$E$1*E3384+$F$1*F3384+$G$1*G3384+$H$1*H3384+$I$1*I3384+$J$1*J3384+$K$1*K3384+$M$1*M3384+$AB$3</f>
        <v>950355.39504557848</v>
      </c>
      <c r="X3384" s="35">
        <f t="shared" si="56"/>
        <v>0</v>
      </c>
      <c r="Y3384" s="16">
        <f>(W3384-C3384)/C3384</f>
        <v>0.18801849496290829</v>
      </c>
    </row>
    <row r="3385" spans="1:25" x14ac:dyDescent="0.35">
      <c r="A3385">
        <v>4054530090</v>
      </c>
      <c r="B3385" t="s">
        <v>229</v>
      </c>
      <c r="C3385" s="9">
        <v>783350</v>
      </c>
      <c r="D3385" s="7">
        <v>4</v>
      </c>
      <c r="E3385" s="7">
        <v>2.5</v>
      </c>
      <c r="F3385" s="7">
        <v>3290</v>
      </c>
      <c r="G3385" s="7">
        <v>2</v>
      </c>
      <c r="H3385" s="7">
        <v>0</v>
      </c>
      <c r="I3385" s="7">
        <v>0</v>
      </c>
      <c r="J3385" s="7">
        <v>10</v>
      </c>
      <c r="K3385" s="7">
        <v>4090</v>
      </c>
      <c r="L3385" s="21">
        <v>0</v>
      </c>
      <c r="M3385">
        <v>47.723100000000002</v>
      </c>
      <c r="N3385" s="19">
        <v>35001</v>
      </c>
      <c r="O3385" s="19">
        <v>3</v>
      </c>
      <c r="P3385" s="19">
        <v>1991</v>
      </c>
      <c r="Q3385" s="19">
        <v>40371</v>
      </c>
      <c r="R3385">
        <v>98077</v>
      </c>
      <c r="S3385">
        <v>-122.038</v>
      </c>
      <c r="T3385" s="23">
        <v>3290</v>
      </c>
      <c r="U3385" s="23">
        <v>0</v>
      </c>
      <c r="W3385" s="35">
        <f>$D$1*D3385+$E$1*E3385+$F$1*F3385+$G$1*G3385+$H$1*H3385+$I$1*I3385+$J$1*J3385+$K$1*K3385+$M$1*M3385+$AB$3</f>
        <v>1032677.16062098</v>
      </c>
      <c r="X3385" s="35">
        <f t="shared" si="56"/>
        <v>0</v>
      </c>
      <c r="Y3385" s="16">
        <f>(W3385-C3385)/C3385</f>
        <v>0.31828322029869149</v>
      </c>
    </row>
    <row r="3386" spans="1:25" x14ac:dyDescent="0.35">
      <c r="A3386">
        <v>8807900236</v>
      </c>
      <c r="B3386" t="s">
        <v>239</v>
      </c>
      <c r="C3386" s="9">
        <v>430000</v>
      </c>
      <c r="D3386" s="7">
        <v>1</v>
      </c>
      <c r="E3386" s="7">
        <v>1</v>
      </c>
      <c r="F3386" s="7">
        <v>630</v>
      </c>
      <c r="G3386" s="7">
        <v>1</v>
      </c>
      <c r="H3386" s="7">
        <v>0</v>
      </c>
      <c r="I3386" s="7">
        <v>0</v>
      </c>
      <c r="J3386" s="7">
        <v>7</v>
      </c>
      <c r="K3386" s="7">
        <v>1090</v>
      </c>
      <c r="L3386" s="21">
        <v>0</v>
      </c>
      <c r="M3386">
        <v>47.6342</v>
      </c>
      <c r="N3386" s="19">
        <v>1362</v>
      </c>
      <c r="O3386" s="19">
        <v>3</v>
      </c>
      <c r="P3386" s="19">
        <v>1943</v>
      </c>
      <c r="Q3386" s="19">
        <v>1376</v>
      </c>
      <c r="R3386">
        <v>98109</v>
      </c>
      <c r="S3386">
        <v>-122.342</v>
      </c>
      <c r="T3386" s="23">
        <v>630</v>
      </c>
      <c r="U3386" s="23">
        <v>0</v>
      </c>
      <c r="W3386" s="35">
        <f>$D$1*D3386+$E$1*E3386+$F$1*F3386+$G$1*G3386+$H$1*H3386+$I$1*I3386+$J$1*J3386+$K$1*K3386+$M$1*M3386+$AB$3</f>
        <v>300293.68124025688</v>
      </c>
      <c r="X3386" s="35">
        <f t="shared" si="56"/>
        <v>0</v>
      </c>
      <c r="Y3386" s="16">
        <f>(W3386-C3386)/C3386</f>
        <v>-0.30164260176684449</v>
      </c>
    </row>
    <row r="3387" spans="1:25" x14ac:dyDescent="0.35">
      <c r="A3387">
        <v>1118001408</v>
      </c>
      <c r="B3387" t="s">
        <v>116</v>
      </c>
      <c r="C3387" s="10">
        <v>2540000</v>
      </c>
      <c r="D3387" s="7">
        <v>5</v>
      </c>
      <c r="E3387" s="7">
        <v>4.75</v>
      </c>
      <c r="F3387" s="7">
        <v>5410</v>
      </c>
      <c r="G3387" s="7">
        <v>2</v>
      </c>
      <c r="H3387" s="7">
        <v>0</v>
      </c>
      <c r="I3387" s="7">
        <v>0</v>
      </c>
      <c r="J3387" s="7">
        <v>10</v>
      </c>
      <c r="K3387" s="7">
        <v>3750</v>
      </c>
      <c r="L3387" s="21">
        <v>0</v>
      </c>
      <c r="M3387">
        <v>47.630600000000001</v>
      </c>
      <c r="N3387" s="19">
        <v>13431</v>
      </c>
      <c r="O3387" s="19">
        <v>4</v>
      </c>
      <c r="P3387" s="19">
        <v>1941</v>
      </c>
      <c r="Q3387" s="19">
        <v>11596</v>
      </c>
      <c r="R3387">
        <v>98112</v>
      </c>
      <c r="S3387">
        <v>-122.288</v>
      </c>
      <c r="T3387" s="23">
        <v>5050</v>
      </c>
      <c r="U3387" s="23">
        <v>360</v>
      </c>
      <c r="W3387" s="35">
        <f>$D$1*D3387+$E$1*E3387+$F$1*F3387+$G$1*G3387+$H$1*H3387+$I$1*I3387+$J$1*J3387+$K$1*K3387+$M$1*M3387+$AB$3</f>
        <v>1365324.4306472652</v>
      </c>
      <c r="X3387" s="35">
        <f t="shared" si="56"/>
        <v>0</v>
      </c>
      <c r="Y3387" s="16">
        <f>(W3387-C3387)/C3387</f>
        <v>-0.46247069659556489</v>
      </c>
    </row>
    <row r="3388" spans="1:25" x14ac:dyDescent="0.35">
      <c r="A3388">
        <v>9290850740</v>
      </c>
      <c r="B3388" t="s">
        <v>97</v>
      </c>
      <c r="C3388" s="9">
        <v>975000</v>
      </c>
      <c r="D3388" s="7">
        <v>4</v>
      </c>
      <c r="E3388" s="7">
        <v>2.5</v>
      </c>
      <c r="F3388" s="7">
        <v>4270</v>
      </c>
      <c r="G3388" s="7">
        <v>1</v>
      </c>
      <c r="H3388" s="7">
        <v>0</v>
      </c>
      <c r="I3388" s="7">
        <v>0</v>
      </c>
      <c r="J3388" s="7">
        <v>10</v>
      </c>
      <c r="K3388" s="7">
        <v>3630</v>
      </c>
      <c r="L3388" s="21">
        <v>0</v>
      </c>
      <c r="M3388">
        <v>47.691499999999998</v>
      </c>
      <c r="N3388" s="19">
        <v>43386</v>
      </c>
      <c r="O3388" s="19">
        <v>3</v>
      </c>
      <c r="P3388" s="19">
        <v>1991</v>
      </c>
      <c r="Q3388" s="19">
        <v>36180</v>
      </c>
      <c r="R3388">
        <v>98053</v>
      </c>
      <c r="S3388">
        <v>-122.053</v>
      </c>
      <c r="T3388" s="23">
        <v>2680</v>
      </c>
      <c r="U3388" s="23">
        <v>1590</v>
      </c>
      <c r="W3388" s="35">
        <f>$D$1*D3388+$E$1*E3388+$F$1*F3388+$G$1*G3388+$H$1*H3388+$I$1*I3388+$J$1*J3388+$K$1*K3388+$M$1*M3388+$AB$3</f>
        <v>1246307.8451576978</v>
      </c>
      <c r="X3388" s="35">
        <f t="shared" si="56"/>
        <v>0</v>
      </c>
      <c r="Y3388" s="16">
        <f>(W3388-C3388)/C3388</f>
        <v>0.27826445657199772</v>
      </c>
    </row>
    <row r="3389" spans="1:25" x14ac:dyDescent="0.35">
      <c r="A3389">
        <v>3025059089</v>
      </c>
      <c r="B3389" t="s">
        <v>202</v>
      </c>
      <c r="C3389" s="9">
        <v>950000</v>
      </c>
      <c r="D3389" s="7">
        <v>3</v>
      </c>
      <c r="E3389" s="7">
        <v>1.5</v>
      </c>
      <c r="F3389" s="7">
        <v>1700</v>
      </c>
      <c r="G3389" s="7">
        <v>1</v>
      </c>
      <c r="H3389" s="7">
        <v>0</v>
      </c>
      <c r="I3389" s="7">
        <v>0</v>
      </c>
      <c r="J3389" s="7">
        <v>7</v>
      </c>
      <c r="K3389" s="7">
        <v>2920</v>
      </c>
      <c r="L3389" s="21">
        <v>0</v>
      </c>
      <c r="M3389">
        <v>47.630400000000002</v>
      </c>
      <c r="N3389" s="19">
        <v>8050</v>
      </c>
      <c r="O3389" s="19">
        <v>3</v>
      </c>
      <c r="P3389" s="19">
        <v>1950</v>
      </c>
      <c r="Q3389" s="19">
        <v>12239</v>
      </c>
      <c r="R3389">
        <v>98004</v>
      </c>
      <c r="S3389">
        <v>-122.218</v>
      </c>
      <c r="T3389" s="23">
        <v>1130</v>
      </c>
      <c r="U3389" s="23">
        <v>570</v>
      </c>
      <c r="W3389" s="35">
        <f>$D$1*D3389+$E$1*E3389+$F$1*F3389+$G$1*G3389+$H$1*H3389+$I$1*I3389+$J$1*J3389+$K$1*K3389+$M$1*M3389+$AB$3</f>
        <v>470562.65642144158</v>
      </c>
      <c r="X3389" s="35">
        <f t="shared" si="56"/>
        <v>0</v>
      </c>
      <c r="Y3389" s="16">
        <f>(W3389-C3389)/C3389</f>
        <v>-0.50467088797742987</v>
      </c>
    </row>
    <row r="3390" spans="1:25" x14ac:dyDescent="0.35">
      <c r="A3390">
        <v>923000265</v>
      </c>
      <c r="B3390" t="s">
        <v>134</v>
      </c>
      <c r="C3390" s="9">
        <v>350000</v>
      </c>
      <c r="D3390" s="7">
        <v>2</v>
      </c>
      <c r="E3390" s="7">
        <v>1</v>
      </c>
      <c r="F3390" s="7">
        <v>1430</v>
      </c>
      <c r="G3390" s="7">
        <v>1.5</v>
      </c>
      <c r="H3390" s="7">
        <v>0</v>
      </c>
      <c r="I3390" s="7">
        <v>0</v>
      </c>
      <c r="J3390" s="7">
        <v>7</v>
      </c>
      <c r="K3390" s="7">
        <v>1820</v>
      </c>
      <c r="L3390" s="21">
        <v>0</v>
      </c>
      <c r="M3390">
        <v>47.7256</v>
      </c>
      <c r="N3390" s="19">
        <v>8157</v>
      </c>
      <c r="O3390" s="19">
        <v>3</v>
      </c>
      <c r="P3390" s="19">
        <v>1944</v>
      </c>
      <c r="Q3390" s="19">
        <v>8157</v>
      </c>
      <c r="R3390">
        <v>98177</v>
      </c>
      <c r="S3390">
        <v>-122.361</v>
      </c>
      <c r="T3390" s="23">
        <v>1150</v>
      </c>
      <c r="U3390" s="23">
        <v>280</v>
      </c>
      <c r="W3390" s="35">
        <f>$D$1*D3390+$E$1*E3390+$F$1*F3390+$G$1*G3390+$H$1*H3390+$I$1*I3390+$J$1*J3390+$K$1*K3390+$M$1*M3390+$AB$3</f>
        <v>492021.54846481234</v>
      </c>
      <c r="X3390" s="35">
        <f t="shared" si="56"/>
        <v>0</v>
      </c>
      <c r="Y3390" s="16">
        <f>(W3390-C3390)/C3390</f>
        <v>0.40577585275660666</v>
      </c>
    </row>
    <row r="3391" spans="1:25" x14ac:dyDescent="0.35">
      <c r="A3391">
        <v>8901001335</v>
      </c>
      <c r="B3391" t="s">
        <v>44</v>
      </c>
      <c r="C3391" s="9">
        <v>637000</v>
      </c>
      <c r="D3391" s="7">
        <v>4</v>
      </c>
      <c r="E3391" s="7">
        <v>2.75</v>
      </c>
      <c r="F3391" s="7">
        <v>2850</v>
      </c>
      <c r="G3391" s="7">
        <v>2</v>
      </c>
      <c r="H3391" s="7">
        <v>0</v>
      </c>
      <c r="I3391" s="7">
        <v>0</v>
      </c>
      <c r="J3391" s="7">
        <v>8</v>
      </c>
      <c r="K3391" s="7">
        <v>1510</v>
      </c>
      <c r="L3391" s="21">
        <v>0</v>
      </c>
      <c r="M3391">
        <v>47.709699999999998</v>
      </c>
      <c r="N3391" s="19">
        <v>7510</v>
      </c>
      <c r="O3391" s="19">
        <v>3</v>
      </c>
      <c r="P3391" s="19">
        <v>2008</v>
      </c>
      <c r="Q3391" s="19">
        <v>8833</v>
      </c>
      <c r="R3391">
        <v>98125</v>
      </c>
      <c r="S3391">
        <v>-122.30500000000001</v>
      </c>
      <c r="T3391" s="23">
        <v>2850</v>
      </c>
      <c r="U3391" s="23">
        <v>0</v>
      </c>
      <c r="W3391" s="35">
        <f>$D$1*D3391+$E$1*E3391+$F$1*F3391+$G$1*G3391+$H$1*H3391+$I$1*I3391+$J$1*J3391+$K$1*K3391+$M$1*M3391+$AB$3</f>
        <v>759262.1150694117</v>
      </c>
      <c r="X3391" s="35">
        <f t="shared" si="56"/>
        <v>0</v>
      </c>
      <c r="Y3391" s="16">
        <f>(W3391-C3391)/C3391</f>
        <v>0.19193424657678446</v>
      </c>
    </row>
    <row r="3392" spans="1:25" x14ac:dyDescent="0.35">
      <c r="A3392">
        <v>1523059066</v>
      </c>
      <c r="B3392" t="s">
        <v>147</v>
      </c>
      <c r="C3392" s="9">
        <v>895000</v>
      </c>
      <c r="D3392" s="7">
        <v>3</v>
      </c>
      <c r="E3392" s="7">
        <v>2</v>
      </c>
      <c r="F3392" s="7">
        <v>2160</v>
      </c>
      <c r="G3392" s="7">
        <v>1</v>
      </c>
      <c r="H3392" s="7">
        <v>0</v>
      </c>
      <c r="I3392" s="7">
        <v>0</v>
      </c>
      <c r="J3392" s="7">
        <v>10</v>
      </c>
      <c r="K3392" s="7">
        <v>2760</v>
      </c>
      <c r="L3392" s="21">
        <v>0</v>
      </c>
      <c r="M3392">
        <v>47.480600000000003</v>
      </c>
      <c r="N3392" s="19">
        <v>105415</v>
      </c>
      <c r="O3392" s="19">
        <v>3</v>
      </c>
      <c r="P3392" s="19">
        <v>1991</v>
      </c>
      <c r="Q3392" s="19">
        <v>9620</v>
      </c>
      <c r="R3392">
        <v>98059</v>
      </c>
      <c r="S3392">
        <v>-122.152</v>
      </c>
      <c r="T3392" s="23">
        <v>2160</v>
      </c>
      <c r="U3392" s="23">
        <v>0</v>
      </c>
      <c r="W3392" s="35">
        <f>$D$1*D3392+$E$1*E3392+$F$1*F3392+$G$1*G3392+$H$1*H3392+$I$1*I3392+$J$1*J3392+$K$1*K3392+$M$1*M3392+$AB$3</f>
        <v>686789.77060582861</v>
      </c>
      <c r="X3392" s="35">
        <f t="shared" si="56"/>
        <v>0</v>
      </c>
      <c r="Y3392" s="16">
        <f>(W3392-C3392)/C3392</f>
        <v>-0.23263712781471663</v>
      </c>
    </row>
    <row r="3393" spans="1:25" x14ac:dyDescent="0.35">
      <c r="A3393">
        <v>5249801785</v>
      </c>
      <c r="B3393" t="s">
        <v>37</v>
      </c>
      <c r="C3393" s="9">
        <v>579000</v>
      </c>
      <c r="D3393" s="7">
        <v>2</v>
      </c>
      <c r="E3393" s="7">
        <v>2</v>
      </c>
      <c r="F3393" s="7">
        <v>1760</v>
      </c>
      <c r="G3393" s="7">
        <v>1</v>
      </c>
      <c r="H3393" s="7">
        <v>0</v>
      </c>
      <c r="I3393" s="7">
        <v>0</v>
      </c>
      <c r="J3393" s="7">
        <v>7</v>
      </c>
      <c r="K3393" s="7">
        <v>1760</v>
      </c>
      <c r="L3393" s="21">
        <v>0</v>
      </c>
      <c r="M3393">
        <v>47.565800000000003</v>
      </c>
      <c r="N3393" s="19">
        <v>7200</v>
      </c>
      <c r="O3393" s="19">
        <v>5</v>
      </c>
      <c r="P3393" s="19">
        <v>1946</v>
      </c>
      <c r="Q3393" s="19">
        <v>7200</v>
      </c>
      <c r="R3393">
        <v>98118</v>
      </c>
      <c r="S3393">
        <v>-122.276</v>
      </c>
      <c r="T3393" s="23">
        <v>880</v>
      </c>
      <c r="U3393" s="23">
        <v>880</v>
      </c>
      <c r="W3393" s="35">
        <f>$D$1*D3393+$E$1*E3393+$F$1*F3393+$G$1*G3393+$H$1*H3393+$I$1*I3393+$J$1*J3393+$K$1*K3393+$M$1*M3393+$AB$3</f>
        <v>458792.26258573309</v>
      </c>
      <c r="X3393" s="35">
        <f t="shared" si="56"/>
        <v>0</v>
      </c>
      <c r="Y3393" s="16">
        <f>(W3393-C3393)/C3393</f>
        <v>-0.20761267256350072</v>
      </c>
    </row>
    <row r="3394" spans="1:25" x14ac:dyDescent="0.35">
      <c r="A3394">
        <v>2190601055</v>
      </c>
      <c r="B3394" t="s">
        <v>47</v>
      </c>
      <c r="C3394" s="9">
        <v>314900</v>
      </c>
      <c r="D3394" s="7">
        <v>4</v>
      </c>
      <c r="E3394" s="7">
        <v>1.75</v>
      </c>
      <c r="F3394" s="7">
        <v>2700</v>
      </c>
      <c r="G3394" s="7">
        <v>1</v>
      </c>
      <c r="H3394" s="7">
        <v>0</v>
      </c>
      <c r="I3394" s="7">
        <v>0</v>
      </c>
      <c r="J3394" s="7">
        <v>7</v>
      </c>
      <c r="K3394" s="7">
        <v>2460</v>
      </c>
      <c r="L3394" s="21">
        <v>0</v>
      </c>
      <c r="M3394">
        <v>47.287700000000001</v>
      </c>
      <c r="N3394" s="19">
        <v>27072</v>
      </c>
      <c r="O3394" s="19">
        <v>3</v>
      </c>
      <c r="P3394" s="19">
        <v>1958</v>
      </c>
      <c r="Q3394" s="19">
        <v>34850</v>
      </c>
      <c r="R3394">
        <v>98003</v>
      </c>
      <c r="S3394">
        <v>-122.29300000000001</v>
      </c>
      <c r="T3394" s="23">
        <v>1380</v>
      </c>
      <c r="U3394" s="23">
        <v>1320</v>
      </c>
      <c r="W3394" s="35">
        <f>$D$1*D3394+$E$1*E3394+$F$1*F3394+$G$1*G3394+$H$1*H3394+$I$1*I3394+$J$1*J3394+$K$1*K3394+$M$1*M3394+$AB$3</f>
        <v>423929.76715416461</v>
      </c>
      <c r="X3394" s="35">
        <f t="shared" si="56"/>
        <v>0</v>
      </c>
      <c r="Y3394" s="16">
        <f>(W3394-C3394)/C3394</f>
        <v>0.34623616117549894</v>
      </c>
    </row>
    <row r="3395" spans="1:25" x14ac:dyDescent="0.35">
      <c r="A3395">
        <v>1917300025</v>
      </c>
      <c r="B3395" t="s">
        <v>185</v>
      </c>
      <c r="C3395" s="9">
        <v>122000</v>
      </c>
      <c r="D3395" s="7">
        <v>2</v>
      </c>
      <c r="E3395" s="7">
        <v>1</v>
      </c>
      <c r="F3395" s="7">
        <v>860</v>
      </c>
      <c r="G3395" s="7">
        <v>1</v>
      </c>
      <c r="H3395" s="7">
        <v>0</v>
      </c>
      <c r="I3395" s="7">
        <v>0</v>
      </c>
      <c r="J3395" s="7">
        <v>6</v>
      </c>
      <c r="K3395" s="7">
        <v>1300</v>
      </c>
      <c r="L3395" s="21">
        <v>0</v>
      </c>
      <c r="M3395">
        <v>47.210900000000002</v>
      </c>
      <c r="N3395" s="19">
        <v>6000</v>
      </c>
      <c r="O3395" s="19">
        <v>3</v>
      </c>
      <c r="P3395" s="19">
        <v>1945</v>
      </c>
      <c r="Q3395" s="19">
        <v>6000</v>
      </c>
      <c r="R3395">
        <v>98022</v>
      </c>
      <c r="S3395">
        <v>-121.985</v>
      </c>
      <c r="T3395" s="23">
        <v>860</v>
      </c>
      <c r="U3395" s="23">
        <v>0</v>
      </c>
      <c r="W3395" s="35">
        <f>$D$1*D3395+$E$1*E3395+$F$1*F3395+$G$1*G3395+$H$1*H3395+$I$1*I3395+$J$1*J3395+$K$1*K3395+$M$1*M3395+$AB$3</f>
        <v>-30837.668231789023</v>
      </c>
      <c r="X3395" s="35">
        <f t="shared" si="56"/>
        <v>1</v>
      </c>
      <c r="Y3395" s="16">
        <f>(W3395-C3395)/C3395</f>
        <v>-1.2527677723917132</v>
      </c>
    </row>
    <row r="3396" spans="1:25" x14ac:dyDescent="0.35">
      <c r="A3396">
        <v>3797000300</v>
      </c>
      <c r="B3396" t="s">
        <v>249</v>
      </c>
      <c r="C3396" s="9">
        <v>405000</v>
      </c>
      <c r="D3396" s="7">
        <v>2</v>
      </c>
      <c r="E3396" s="7">
        <v>1</v>
      </c>
      <c r="F3396" s="7">
        <v>880</v>
      </c>
      <c r="G3396" s="7">
        <v>1</v>
      </c>
      <c r="H3396" s="7">
        <v>0</v>
      </c>
      <c r="I3396" s="7">
        <v>0</v>
      </c>
      <c r="J3396" s="7">
        <v>7</v>
      </c>
      <c r="K3396" s="7">
        <v>1300</v>
      </c>
      <c r="L3396" s="21">
        <v>0</v>
      </c>
      <c r="M3396">
        <v>47.686799999999998</v>
      </c>
      <c r="N3396" s="19">
        <v>3000</v>
      </c>
      <c r="O3396" s="19">
        <v>5</v>
      </c>
      <c r="P3396" s="19">
        <v>1927</v>
      </c>
      <c r="Q3396" s="19">
        <v>3000</v>
      </c>
      <c r="R3396">
        <v>98103</v>
      </c>
      <c r="S3396">
        <v>-122.349</v>
      </c>
      <c r="T3396" s="23">
        <v>880</v>
      </c>
      <c r="U3396" s="23">
        <v>0</v>
      </c>
      <c r="W3396" s="35">
        <f>$D$1*D3396+$E$1*E3396+$F$1*F3396+$G$1*G3396+$H$1*H3396+$I$1*I3396+$J$1*J3396+$K$1*K3396+$M$1*M3396+$AB$3</f>
        <v>357764.88382816687</v>
      </c>
      <c r="X3396" s="35">
        <f t="shared" ref="X3396:X3459" si="57">IF(W3396&lt;0, 1,0)</f>
        <v>0</v>
      </c>
      <c r="Y3396" s="16">
        <f>(W3396-C3396)/C3396</f>
        <v>-0.11662991647366204</v>
      </c>
    </row>
    <row r="3397" spans="1:25" x14ac:dyDescent="0.35">
      <c r="A3397">
        <v>5332200026</v>
      </c>
      <c r="B3397" t="s">
        <v>254</v>
      </c>
      <c r="C3397" s="9">
        <v>553650</v>
      </c>
      <c r="D3397" s="7">
        <v>2</v>
      </c>
      <c r="E3397" s="7">
        <v>2.5</v>
      </c>
      <c r="F3397" s="7">
        <v>1360</v>
      </c>
      <c r="G3397" s="7">
        <v>2</v>
      </c>
      <c r="H3397" s="7">
        <v>0</v>
      </c>
      <c r="I3397" s="7">
        <v>0</v>
      </c>
      <c r="J3397" s="7">
        <v>8</v>
      </c>
      <c r="K3397" s="7">
        <v>1430</v>
      </c>
      <c r="L3397" s="21">
        <v>0</v>
      </c>
      <c r="M3397">
        <v>47.625399999999999</v>
      </c>
      <c r="N3397" s="19">
        <v>1349</v>
      </c>
      <c r="O3397" s="19">
        <v>3</v>
      </c>
      <c r="P3397" s="19">
        <v>1997</v>
      </c>
      <c r="Q3397" s="19">
        <v>4400</v>
      </c>
      <c r="R3397">
        <v>98112</v>
      </c>
      <c r="S3397">
        <v>-122.292</v>
      </c>
      <c r="T3397" s="23">
        <v>1050</v>
      </c>
      <c r="U3397" s="23">
        <v>310</v>
      </c>
      <c r="W3397" s="35">
        <f>$D$1*D3397+$E$1*E3397+$F$1*F3397+$G$1*G3397+$H$1*H3397+$I$1*I3397+$J$1*J3397+$K$1*K3397+$M$1*M3397+$AB$3</f>
        <v>450360.80263250321</v>
      </c>
      <c r="X3397" s="35">
        <f t="shared" si="57"/>
        <v>0</v>
      </c>
      <c r="Y3397" s="16">
        <f>(W3397-C3397)/C3397</f>
        <v>-0.18656045763116913</v>
      </c>
    </row>
    <row r="3398" spans="1:25" x14ac:dyDescent="0.35">
      <c r="A3398">
        <v>3278602760</v>
      </c>
      <c r="B3398" t="s">
        <v>309</v>
      </c>
      <c r="C3398" s="9">
        <v>369900</v>
      </c>
      <c r="D3398" s="7">
        <v>2</v>
      </c>
      <c r="E3398" s="7">
        <v>2.5</v>
      </c>
      <c r="F3398" s="7">
        <v>1770</v>
      </c>
      <c r="G3398" s="7">
        <v>3</v>
      </c>
      <c r="H3398" s="7">
        <v>0</v>
      </c>
      <c r="I3398" s="7">
        <v>0</v>
      </c>
      <c r="J3398" s="7">
        <v>8</v>
      </c>
      <c r="K3398" s="7">
        <v>1770</v>
      </c>
      <c r="L3398" s="21">
        <v>0</v>
      </c>
      <c r="M3398">
        <v>47.547199999999997</v>
      </c>
      <c r="N3398" s="19">
        <v>1853</v>
      </c>
      <c r="O3398" s="19">
        <v>3</v>
      </c>
      <c r="P3398" s="19">
        <v>2007</v>
      </c>
      <c r="Q3398" s="19">
        <v>1924</v>
      </c>
      <c r="R3398">
        <v>98126</v>
      </c>
      <c r="S3398">
        <v>-122.371</v>
      </c>
      <c r="T3398" s="23">
        <v>1770</v>
      </c>
      <c r="U3398" s="23">
        <v>0</v>
      </c>
      <c r="W3398" s="35">
        <f>$D$1*D3398+$E$1*E3398+$F$1*F3398+$G$1*G3398+$H$1*H3398+$I$1*I3398+$J$1*J3398+$K$1*K3398+$M$1*M3398+$AB$3</f>
        <v>463713.42811650783</v>
      </c>
      <c r="X3398" s="35">
        <f t="shared" si="57"/>
        <v>0</v>
      </c>
      <c r="Y3398" s="16">
        <f>(W3398-C3398)/C3398</f>
        <v>0.25361835122062132</v>
      </c>
    </row>
    <row r="3399" spans="1:25" x14ac:dyDescent="0.35">
      <c r="A3399">
        <v>2721049059</v>
      </c>
      <c r="B3399" t="s">
        <v>32</v>
      </c>
      <c r="C3399" s="9">
        <v>225000</v>
      </c>
      <c r="D3399" s="7">
        <v>3</v>
      </c>
      <c r="E3399" s="7">
        <v>2</v>
      </c>
      <c r="F3399" s="7">
        <v>2030</v>
      </c>
      <c r="G3399" s="7">
        <v>1</v>
      </c>
      <c r="H3399" s="7">
        <v>0</v>
      </c>
      <c r="I3399" s="7">
        <v>0</v>
      </c>
      <c r="J3399" s="7">
        <v>7</v>
      </c>
      <c r="K3399" s="7">
        <v>1980</v>
      </c>
      <c r="L3399" s="21">
        <v>0</v>
      </c>
      <c r="M3399">
        <v>47.271799999999999</v>
      </c>
      <c r="N3399" s="19">
        <v>24829</v>
      </c>
      <c r="O3399" s="19">
        <v>4</v>
      </c>
      <c r="P3399" s="19">
        <v>1979</v>
      </c>
      <c r="Q3399" s="19">
        <v>15204</v>
      </c>
      <c r="R3399">
        <v>98001</v>
      </c>
      <c r="S3399">
        <v>-122.291</v>
      </c>
      <c r="T3399" s="23">
        <v>1220</v>
      </c>
      <c r="U3399" s="23">
        <v>810</v>
      </c>
      <c r="W3399" s="35">
        <f>$D$1*D3399+$E$1*E3399+$F$1*F3399+$G$1*G3399+$H$1*H3399+$I$1*I3399+$J$1*J3399+$K$1*K3399+$M$1*M3399+$AB$3</f>
        <v>294748.39276417717</v>
      </c>
      <c r="X3399" s="35">
        <f t="shared" si="57"/>
        <v>0</v>
      </c>
      <c r="Y3399" s="16">
        <f>(W3399-C3399)/C3399</f>
        <v>0.3099928567296763</v>
      </c>
    </row>
    <row r="3400" spans="1:25" x14ac:dyDescent="0.35">
      <c r="A3400">
        <v>2172000750</v>
      </c>
      <c r="B3400" t="s">
        <v>31</v>
      </c>
      <c r="C3400" s="9">
        <v>160000</v>
      </c>
      <c r="D3400" s="7">
        <v>2</v>
      </c>
      <c r="E3400" s="7">
        <v>1</v>
      </c>
      <c r="F3400" s="7">
        <v>1180</v>
      </c>
      <c r="G3400" s="7">
        <v>1</v>
      </c>
      <c r="H3400" s="7">
        <v>0</v>
      </c>
      <c r="I3400" s="7">
        <v>0</v>
      </c>
      <c r="J3400" s="7">
        <v>6</v>
      </c>
      <c r="K3400" s="7">
        <v>1780</v>
      </c>
      <c r="L3400" s="21">
        <v>0</v>
      </c>
      <c r="M3400">
        <v>47.488900000000001</v>
      </c>
      <c r="N3400" s="19">
        <v>9350</v>
      </c>
      <c r="O3400" s="19">
        <v>3</v>
      </c>
      <c r="P3400" s="19">
        <v>1918</v>
      </c>
      <c r="Q3400" s="19">
        <v>9306</v>
      </c>
      <c r="R3400">
        <v>98178</v>
      </c>
      <c r="S3400">
        <v>-122.259</v>
      </c>
      <c r="T3400" s="23">
        <v>1180</v>
      </c>
      <c r="U3400" s="23">
        <v>0</v>
      </c>
      <c r="W3400" s="35">
        <f>$D$1*D3400+$E$1*E3400+$F$1*F3400+$G$1*G3400+$H$1*H3400+$I$1*I3400+$J$1*J3400+$K$1*K3400+$M$1*M3400+$AB$3</f>
        <v>222699.41219404712</v>
      </c>
      <c r="X3400" s="35">
        <f t="shared" si="57"/>
        <v>0</v>
      </c>
      <c r="Y3400" s="16">
        <f>(W3400-C3400)/C3400</f>
        <v>0.39187132621279452</v>
      </c>
    </row>
    <row r="3401" spans="1:25" x14ac:dyDescent="0.35">
      <c r="A3401">
        <v>1022069058</v>
      </c>
      <c r="B3401" t="s">
        <v>80</v>
      </c>
      <c r="C3401" s="9">
        <v>449500</v>
      </c>
      <c r="D3401" s="7">
        <v>4</v>
      </c>
      <c r="E3401" s="7">
        <v>2</v>
      </c>
      <c r="F3401" s="7">
        <v>2430</v>
      </c>
      <c r="G3401" s="7">
        <v>1</v>
      </c>
      <c r="H3401" s="7">
        <v>0</v>
      </c>
      <c r="I3401" s="7">
        <v>0</v>
      </c>
      <c r="J3401" s="7">
        <v>8</v>
      </c>
      <c r="K3401" s="7">
        <v>2220</v>
      </c>
      <c r="L3401" s="21">
        <v>0</v>
      </c>
      <c r="M3401">
        <v>47.4116</v>
      </c>
      <c r="N3401" s="19">
        <v>199940</v>
      </c>
      <c r="O3401" s="19">
        <v>3</v>
      </c>
      <c r="P3401" s="19">
        <v>1961</v>
      </c>
      <c r="Q3401" s="19">
        <v>150282</v>
      </c>
      <c r="R3401">
        <v>98038</v>
      </c>
      <c r="S3401">
        <v>-122.029</v>
      </c>
      <c r="T3401" s="23">
        <v>1310</v>
      </c>
      <c r="U3401" s="23">
        <v>1120</v>
      </c>
      <c r="W3401" s="35">
        <f>$D$1*D3401+$E$1*E3401+$F$1*F3401+$G$1*G3401+$H$1*H3401+$I$1*I3401+$J$1*J3401+$K$1*K3401+$M$1*M3401+$AB$3</f>
        <v>515705.0072119534</v>
      </c>
      <c r="X3401" s="35">
        <f t="shared" si="57"/>
        <v>0</v>
      </c>
      <c r="Y3401" s="16">
        <f>(W3401-C3401)/C3401</f>
        <v>0.14728588923682626</v>
      </c>
    </row>
    <row r="3402" spans="1:25" x14ac:dyDescent="0.35">
      <c r="A3402">
        <v>249000115</v>
      </c>
      <c r="B3402" t="s">
        <v>75</v>
      </c>
      <c r="C3402" s="9">
        <v>650000</v>
      </c>
      <c r="D3402" s="7">
        <v>3</v>
      </c>
      <c r="E3402" s="7">
        <v>1</v>
      </c>
      <c r="F3402" s="7">
        <v>1300</v>
      </c>
      <c r="G3402" s="7">
        <v>1</v>
      </c>
      <c r="H3402" s="7">
        <v>0</v>
      </c>
      <c r="I3402" s="7">
        <v>0</v>
      </c>
      <c r="J3402" s="7">
        <v>7</v>
      </c>
      <c r="K3402" s="7">
        <v>1300</v>
      </c>
      <c r="L3402" s="21">
        <v>0</v>
      </c>
      <c r="M3402">
        <v>47.633699999999997</v>
      </c>
      <c r="N3402" s="19">
        <v>8266</v>
      </c>
      <c r="O3402" s="19">
        <v>4</v>
      </c>
      <c r="P3402" s="19">
        <v>1953</v>
      </c>
      <c r="Q3402" s="19">
        <v>8707</v>
      </c>
      <c r="R3402">
        <v>98004</v>
      </c>
      <c r="S3402">
        <v>-122.199</v>
      </c>
      <c r="T3402" s="23">
        <v>1300</v>
      </c>
      <c r="U3402" s="23">
        <v>0</v>
      </c>
      <c r="W3402" s="35">
        <f>$D$1*D3402+$E$1*E3402+$F$1*F3402+$G$1*G3402+$H$1*H3402+$I$1*I3402+$J$1*J3402+$K$1*K3402+$M$1*M3402+$AB$3</f>
        <v>381465.54632649198</v>
      </c>
      <c r="X3402" s="35">
        <f t="shared" si="57"/>
        <v>0</v>
      </c>
      <c r="Y3402" s="16">
        <f>(W3402-C3402)/C3402</f>
        <v>-0.41312992872847387</v>
      </c>
    </row>
    <row r="3403" spans="1:25" x14ac:dyDescent="0.35">
      <c r="A3403">
        <v>7214710300</v>
      </c>
      <c r="B3403" t="s">
        <v>62</v>
      </c>
      <c r="C3403" s="9">
        <v>542126</v>
      </c>
      <c r="D3403" s="7">
        <v>4</v>
      </c>
      <c r="E3403" s="7">
        <v>2.5</v>
      </c>
      <c r="F3403" s="7">
        <v>2360</v>
      </c>
      <c r="G3403" s="7">
        <v>2</v>
      </c>
      <c r="H3403" s="7">
        <v>0</v>
      </c>
      <c r="I3403" s="7">
        <v>0</v>
      </c>
      <c r="J3403" s="7">
        <v>8</v>
      </c>
      <c r="K3403" s="7">
        <v>2850</v>
      </c>
      <c r="L3403" s="21">
        <v>0</v>
      </c>
      <c r="M3403">
        <v>47.766100000000002</v>
      </c>
      <c r="N3403" s="19">
        <v>43088</v>
      </c>
      <c r="O3403" s="19">
        <v>3</v>
      </c>
      <c r="P3403" s="19">
        <v>1977</v>
      </c>
      <c r="Q3403" s="19">
        <v>39216</v>
      </c>
      <c r="R3403">
        <v>98077</v>
      </c>
      <c r="S3403">
        <v>-122.071</v>
      </c>
      <c r="T3403" s="23">
        <v>2360</v>
      </c>
      <c r="U3403" s="23">
        <v>0</v>
      </c>
      <c r="W3403" s="35">
        <f>$D$1*D3403+$E$1*E3403+$F$1*F3403+$G$1*G3403+$H$1*H3403+$I$1*I3403+$J$1*J3403+$K$1*K3403+$M$1*M3403+$AB$3</f>
        <v>703274.71827955917</v>
      </c>
      <c r="X3403" s="35">
        <f t="shared" si="57"/>
        <v>0</v>
      </c>
      <c r="Y3403" s="16">
        <f>(W3403-C3403)/C3403</f>
        <v>0.29725325529408136</v>
      </c>
    </row>
    <row r="3404" spans="1:25" x14ac:dyDescent="0.35">
      <c r="A3404">
        <v>192450300</v>
      </c>
      <c r="B3404" t="s">
        <v>169</v>
      </c>
      <c r="C3404" s="9">
        <v>309950</v>
      </c>
      <c r="D3404" s="7">
        <v>3</v>
      </c>
      <c r="E3404" s="7">
        <v>1.5</v>
      </c>
      <c r="F3404" s="7">
        <v>1200</v>
      </c>
      <c r="G3404" s="7">
        <v>1</v>
      </c>
      <c r="H3404" s="7">
        <v>0</v>
      </c>
      <c r="I3404" s="7">
        <v>0</v>
      </c>
      <c r="J3404" s="7">
        <v>7</v>
      </c>
      <c r="K3404" s="7">
        <v>1210</v>
      </c>
      <c r="L3404" s="21">
        <v>0</v>
      </c>
      <c r="M3404">
        <v>47.475200000000001</v>
      </c>
      <c r="N3404" s="19">
        <v>15606</v>
      </c>
      <c r="O3404" s="19">
        <v>3</v>
      </c>
      <c r="P3404" s="19">
        <v>1985</v>
      </c>
      <c r="Q3404" s="19">
        <v>15606</v>
      </c>
      <c r="R3404">
        <v>98045</v>
      </c>
      <c r="S3404">
        <v>-121.755</v>
      </c>
      <c r="T3404" s="23">
        <v>1200</v>
      </c>
      <c r="U3404" s="23">
        <v>0</v>
      </c>
      <c r="W3404" s="35">
        <f>$D$1*D3404+$E$1*E3404+$F$1*F3404+$G$1*G3404+$H$1*H3404+$I$1*I3404+$J$1*J3404+$K$1*K3404+$M$1*M3404+$AB$3</f>
        <v>249510.60928738117</v>
      </c>
      <c r="X3404" s="35">
        <f t="shared" si="57"/>
        <v>0</v>
      </c>
      <c r="Y3404" s="16">
        <f>(W3404-C3404)/C3404</f>
        <v>-0.19499722765807009</v>
      </c>
    </row>
    <row r="3405" spans="1:25" x14ac:dyDescent="0.35">
      <c r="A3405">
        <v>3356403820</v>
      </c>
      <c r="B3405" t="s">
        <v>37</v>
      </c>
      <c r="C3405" s="9">
        <v>115000</v>
      </c>
      <c r="D3405" s="7">
        <v>2</v>
      </c>
      <c r="E3405" s="7">
        <v>1</v>
      </c>
      <c r="F3405" s="7">
        <v>1000</v>
      </c>
      <c r="G3405" s="7">
        <v>1</v>
      </c>
      <c r="H3405" s="7">
        <v>0</v>
      </c>
      <c r="I3405" s="7">
        <v>0</v>
      </c>
      <c r="J3405" s="7">
        <v>5</v>
      </c>
      <c r="K3405" s="7">
        <v>1350</v>
      </c>
      <c r="L3405" s="21">
        <v>0</v>
      </c>
      <c r="M3405">
        <v>47.284100000000002</v>
      </c>
      <c r="N3405" s="19">
        <v>16524</v>
      </c>
      <c r="O3405" s="19">
        <v>3</v>
      </c>
      <c r="P3405" s="19">
        <v>1913</v>
      </c>
      <c r="Q3405" s="19">
        <v>10208</v>
      </c>
      <c r="R3405">
        <v>98001</v>
      </c>
      <c r="S3405">
        <v>-122.255</v>
      </c>
      <c r="T3405" s="23">
        <v>1000</v>
      </c>
      <c r="U3405" s="23">
        <v>0</v>
      </c>
      <c r="W3405" s="35">
        <f>$D$1*D3405+$E$1*E3405+$F$1*F3405+$G$1*G3405+$H$1*H3405+$I$1*I3405+$J$1*J3405+$K$1*K3405+$M$1*M3405+$AB$3</f>
        <v>-26747.497739050537</v>
      </c>
      <c r="X3405" s="35">
        <f t="shared" si="57"/>
        <v>1</v>
      </c>
      <c r="Y3405" s="16">
        <f>(W3405-C3405)/C3405</f>
        <v>-1.2325869368613089</v>
      </c>
    </row>
    <row r="3406" spans="1:25" x14ac:dyDescent="0.35">
      <c r="A3406">
        <v>8075400100</v>
      </c>
      <c r="B3406" t="s">
        <v>67</v>
      </c>
      <c r="C3406" s="9">
        <v>221700</v>
      </c>
      <c r="D3406" s="7">
        <v>2</v>
      </c>
      <c r="E3406" s="7">
        <v>1.5</v>
      </c>
      <c r="F3406" s="7">
        <v>1556</v>
      </c>
      <c r="G3406" s="7">
        <v>1</v>
      </c>
      <c r="H3406" s="7">
        <v>0</v>
      </c>
      <c r="I3406" s="7">
        <v>0</v>
      </c>
      <c r="J3406" s="7">
        <v>7</v>
      </c>
      <c r="K3406" s="7">
        <v>2250</v>
      </c>
      <c r="L3406" s="21">
        <v>0</v>
      </c>
      <c r="M3406">
        <v>47.389099999999999</v>
      </c>
      <c r="N3406" s="19">
        <v>20000</v>
      </c>
      <c r="O3406" s="19">
        <v>4</v>
      </c>
      <c r="P3406" s="19">
        <v>1957</v>
      </c>
      <c r="Q3406" s="19">
        <v>17286</v>
      </c>
      <c r="R3406">
        <v>98032</v>
      </c>
      <c r="S3406">
        <v>-122.282</v>
      </c>
      <c r="T3406" s="23">
        <v>1556</v>
      </c>
      <c r="U3406" s="23">
        <v>0</v>
      </c>
      <c r="W3406" s="35">
        <f>$D$1*D3406+$E$1*E3406+$F$1*F3406+$G$1*G3406+$H$1*H3406+$I$1*I3406+$J$1*J3406+$K$1*K3406+$M$1*M3406+$AB$3</f>
        <v>309656.72080319002</v>
      </c>
      <c r="X3406" s="35">
        <f t="shared" si="57"/>
        <v>0</v>
      </c>
      <c r="Y3406" s="16">
        <f>(W3406-C3406)/C3406</f>
        <v>0.39673757692011735</v>
      </c>
    </row>
    <row r="3407" spans="1:25" x14ac:dyDescent="0.35">
      <c r="A3407">
        <v>1982200245</v>
      </c>
      <c r="B3407" t="s">
        <v>185</v>
      </c>
      <c r="C3407" s="9">
        <v>726000</v>
      </c>
      <c r="D3407" s="7">
        <v>3</v>
      </c>
      <c r="E3407" s="7">
        <v>2.5</v>
      </c>
      <c r="F3407" s="7">
        <v>1890</v>
      </c>
      <c r="G3407" s="7">
        <v>1.5</v>
      </c>
      <c r="H3407" s="7">
        <v>0</v>
      </c>
      <c r="I3407" s="7">
        <v>0</v>
      </c>
      <c r="J3407" s="7">
        <v>8</v>
      </c>
      <c r="K3407" s="7">
        <v>1010</v>
      </c>
      <c r="L3407" s="21">
        <v>0</v>
      </c>
      <c r="M3407">
        <v>47.664200000000001</v>
      </c>
      <c r="N3407" s="19">
        <v>3880</v>
      </c>
      <c r="O3407" s="19">
        <v>4</v>
      </c>
      <c r="P3407" s="19">
        <v>1915</v>
      </c>
      <c r="Q3407" s="19">
        <v>3880</v>
      </c>
      <c r="R3407">
        <v>98107</v>
      </c>
      <c r="S3407">
        <v>-122.36199999999999</v>
      </c>
      <c r="T3407" s="23">
        <v>1460</v>
      </c>
      <c r="U3407" s="23">
        <v>430</v>
      </c>
      <c r="W3407" s="35">
        <f>$D$1*D3407+$E$1*E3407+$F$1*F3407+$G$1*G3407+$H$1*H3407+$I$1*I3407+$J$1*J3407+$K$1*K3407+$M$1*M3407+$AB$3</f>
        <v>567863.02624484152</v>
      </c>
      <c r="X3407" s="35">
        <f t="shared" si="57"/>
        <v>0</v>
      </c>
      <c r="Y3407" s="16">
        <f>(W3407-C3407)/C3407</f>
        <v>-0.2178195230787307</v>
      </c>
    </row>
    <row r="3408" spans="1:25" x14ac:dyDescent="0.35">
      <c r="A3408">
        <v>7905200037</v>
      </c>
      <c r="B3408" t="s">
        <v>122</v>
      </c>
      <c r="C3408" s="9">
        <v>515000</v>
      </c>
      <c r="D3408" s="7">
        <v>3</v>
      </c>
      <c r="E3408" s="7">
        <v>1.75</v>
      </c>
      <c r="F3408" s="7">
        <v>1810</v>
      </c>
      <c r="G3408" s="7">
        <v>1</v>
      </c>
      <c r="H3408" s="7">
        <v>0</v>
      </c>
      <c r="I3408" s="7">
        <v>0</v>
      </c>
      <c r="J3408" s="7">
        <v>7</v>
      </c>
      <c r="K3408" s="7">
        <v>1260</v>
      </c>
      <c r="L3408" s="21">
        <v>0</v>
      </c>
      <c r="M3408">
        <v>47.570900000000002</v>
      </c>
      <c r="N3408" s="19">
        <v>5733</v>
      </c>
      <c r="O3408" s="19">
        <v>4</v>
      </c>
      <c r="P3408" s="19">
        <v>1926</v>
      </c>
      <c r="Q3408" s="19">
        <v>4680</v>
      </c>
      <c r="R3408">
        <v>98116</v>
      </c>
      <c r="S3408">
        <v>-122.38800000000001</v>
      </c>
      <c r="T3408" s="23">
        <v>1010</v>
      </c>
      <c r="U3408" s="23">
        <v>800</v>
      </c>
      <c r="W3408" s="35">
        <f>$D$1*D3408+$E$1*E3408+$F$1*F3408+$G$1*G3408+$H$1*H3408+$I$1*I3408+$J$1*J3408+$K$1*K3408+$M$1*M3408+$AB$3</f>
        <v>440395.34338270128</v>
      </c>
      <c r="X3408" s="35">
        <f t="shared" si="57"/>
        <v>0</v>
      </c>
      <c r="Y3408" s="16">
        <f>(W3408-C3408)/C3408</f>
        <v>-0.14486341090737617</v>
      </c>
    </row>
    <row r="3409" spans="1:25" x14ac:dyDescent="0.35">
      <c r="A3409">
        <v>2597531030</v>
      </c>
      <c r="B3409" t="s">
        <v>40</v>
      </c>
      <c r="C3409" s="9">
        <v>756000</v>
      </c>
      <c r="D3409" s="7">
        <v>4</v>
      </c>
      <c r="E3409" s="7">
        <v>2.5</v>
      </c>
      <c r="F3409" s="7">
        <v>2730</v>
      </c>
      <c r="G3409" s="7">
        <v>2</v>
      </c>
      <c r="H3409" s="7">
        <v>0</v>
      </c>
      <c r="I3409" s="7">
        <v>0</v>
      </c>
      <c r="J3409" s="7">
        <v>9</v>
      </c>
      <c r="K3409" s="7">
        <v>3090</v>
      </c>
      <c r="L3409" s="21">
        <v>0</v>
      </c>
      <c r="M3409">
        <v>47.541400000000003</v>
      </c>
      <c r="N3409" s="19">
        <v>10753</v>
      </c>
      <c r="O3409" s="19">
        <v>3</v>
      </c>
      <c r="P3409" s="19">
        <v>1991</v>
      </c>
      <c r="Q3409" s="19">
        <v>10740</v>
      </c>
      <c r="R3409">
        <v>98006</v>
      </c>
      <c r="S3409">
        <v>-122.133</v>
      </c>
      <c r="T3409" s="23">
        <v>2730</v>
      </c>
      <c r="U3409" s="23">
        <v>0</v>
      </c>
      <c r="W3409" s="35">
        <f>$D$1*D3409+$E$1*E3409+$F$1*F3409+$G$1*G3409+$H$1*H3409+$I$1*I3409+$J$1*J3409+$K$1*K3409+$M$1*M3409+$AB$3</f>
        <v>712367.13564815745</v>
      </c>
      <c r="X3409" s="35">
        <f t="shared" si="57"/>
        <v>0</v>
      </c>
      <c r="Y3409" s="16">
        <f>(W3409-C3409)/C3409</f>
        <v>-5.7715429036828775E-2</v>
      </c>
    </row>
    <row r="3410" spans="1:25" x14ac:dyDescent="0.35">
      <c r="A3410">
        <v>5318100645</v>
      </c>
      <c r="B3410" t="s">
        <v>31</v>
      </c>
      <c r="C3410" s="10">
        <v>1570000</v>
      </c>
      <c r="D3410" s="7">
        <v>4</v>
      </c>
      <c r="E3410" s="7">
        <v>3.75</v>
      </c>
      <c r="F3410" s="7">
        <v>3070</v>
      </c>
      <c r="G3410" s="7">
        <v>2</v>
      </c>
      <c r="H3410" s="7">
        <v>0</v>
      </c>
      <c r="I3410" s="7">
        <v>0</v>
      </c>
      <c r="J3410" s="7">
        <v>9</v>
      </c>
      <c r="K3410" s="7">
        <v>2940</v>
      </c>
      <c r="L3410" s="21">
        <v>0</v>
      </c>
      <c r="M3410">
        <v>47.633000000000003</v>
      </c>
      <c r="N3410" s="19">
        <v>5850</v>
      </c>
      <c r="O3410" s="19">
        <v>5</v>
      </c>
      <c r="P3410" s="19">
        <v>1927</v>
      </c>
      <c r="Q3410" s="19">
        <v>5573</v>
      </c>
      <c r="R3410">
        <v>98112</v>
      </c>
      <c r="S3410">
        <v>-122.283</v>
      </c>
      <c r="T3410" s="23">
        <v>2400</v>
      </c>
      <c r="U3410" s="23">
        <v>670</v>
      </c>
      <c r="W3410" s="35">
        <f>$D$1*D3410+$E$1*E3410+$F$1*F3410+$G$1*G3410+$H$1*H3410+$I$1*I3410+$J$1*J3410+$K$1*K3410+$M$1*M3410+$AB$3</f>
        <v>828052.11695435643</v>
      </c>
      <c r="X3410" s="35">
        <f t="shared" si="57"/>
        <v>0</v>
      </c>
      <c r="Y3410" s="16">
        <f>(W3410-C3410)/C3410</f>
        <v>-0.47257826945582393</v>
      </c>
    </row>
    <row r="3411" spans="1:25" x14ac:dyDescent="0.35">
      <c r="A3411">
        <v>7504400850</v>
      </c>
      <c r="B3411" t="s">
        <v>253</v>
      </c>
      <c r="C3411" s="9">
        <v>442000</v>
      </c>
      <c r="D3411" s="7">
        <v>4</v>
      </c>
      <c r="E3411" s="7">
        <v>2.25</v>
      </c>
      <c r="F3411" s="7">
        <v>2080</v>
      </c>
      <c r="G3411" s="7">
        <v>1</v>
      </c>
      <c r="H3411" s="7">
        <v>0</v>
      </c>
      <c r="I3411" s="7">
        <v>0</v>
      </c>
      <c r="J3411" s="7">
        <v>8</v>
      </c>
      <c r="K3411" s="7">
        <v>2110</v>
      </c>
      <c r="L3411" s="21">
        <v>0</v>
      </c>
      <c r="M3411">
        <v>47.625900000000001</v>
      </c>
      <c r="N3411" s="19">
        <v>12007</v>
      </c>
      <c r="O3411" s="19">
        <v>4</v>
      </c>
      <c r="P3411" s="19">
        <v>1979</v>
      </c>
      <c r="Q3411" s="19">
        <v>12459</v>
      </c>
      <c r="R3411">
        <v>98074</v>
      </c>
      <c r="S3411">
        <v>-122.051</v>
      </c>
      <c r="T3411" s="23">
        <v>1220</v>
      </c>
      <c r="U3411" s="23">
        <v>860</v>
      </c>
      <c r="W3411" s="35">
        <f>$D$1*D3411+$E$1*E3411+$F$1*F3411+$G$1*G3411+$H$1*H3411+$I$1*I3411+$J$1*J3411+$K$1*K3411+$M$1*M3411+$AB$3</f>
        <v>575964.08878816292</v>
      </c>
      <c r="X3411" s="35">
        <f t="shared" si="57"/>
        <v>0</v>
      </c>
      <c r="Y3411" s="16">
        <f>(W3411-C3411)/C3411</f>
        <v>0.30308617372887536</v>
      </c>
    </row>
    <row r="3412" spans="1:25" x14ac:dyDescent="0.35">
      <c r="A3412">
        <v>1761300110</v>
      </c>
      <c r="B3412" t="s">
        <v>207</v>
      </c>
      <c r="C3412" s="9">
        <v>260000</v>
      </c>
      <c r="D3412" s="7">
        <v>4</v>
      </c>
      <c r="E3412" s="7">
        <v>2</v>
      </c>
      <c r="F3412" s="7">
        <v>1620</v>
      </c>
      <c r="G3412" s="7">
        <v>2</v>
      </c>
      <c r="H3412" s="7">
        <v>0</v>
      </c>
      <c r="I3412" s="7">
        <v>0</v>
      </c>
      <c r="J3412" s="7">
        <v>7</v>
      </c>
      <c r="K3412" s="7">
        <v>1710</v>
      </c>
      <c r="L3412" s="21">
        <v>0</v>
      </c>
      <c r="M3412">
        <v>47.395000000000003</v>
      </c>
      <c r="N3412" s="19">
        <v>7992</v>
      </c>
      <c r="O3412" s="19">
        <v>4</v>
      </c>
      <c r="P3412" s="19">
        <v>1975</v>
      </c>
      <c r="Q3412" s="19">
        <v>7500</v>
      </c>
      <c r="R3412">
        <v>98031</v>
      </c>
      <c r="S3412">
        <v>-122.176</v>
      </c>
      <c r="T3412" s="23">
        <v>1620</v>
      </c>
      <c r="U3412" s="23">
        <v>0</v>
      </c>
      <c r="W3412" s="35">
        <f>$D$1*D3412+$E$1*E3412+$F$1*F3412+$G$1*G3412+$H$1*H3412+$I$1*I3412+$J$1*J3412+$K$1*K3412+$M$1*M3412+$AB$3</f>
        <v>226225.61539502814</v>
      </c>
      <c r="X3412" s="35">
        <f t="shared" si="57"/>
        <v>0</v>
      </c>
      <c r="Y3412" s="16">
        <f>(W3412-C3412)/C3412</f>
        <v>-0.12990147924989176</v>
      </c>
    </row>
    <row r="3413" spans="1:25" x14ac:dyDescent="0.35">
      <c r="A3413">
        <v>9390700100</v>
      </c>
      <c r="B3413" t="s">
        <v>275</v>
      </c>
      <c r="C3413" s="9">
        <v>390000</v>
      </c>
      <c r="D3413" s="7">
        <v>2</v>
      </c>
      <c r="E3413" s="7">
        <v>1.75</v>
      </c>
      <c r="F3413" s="7">
        <v>1150</v>
      </c>
      <c r="G3413" s="7">
        <v>1</v>
      </c>
      <c r="H3413" s="7">
        <v>0</v>
      </c>
      <c r="I3413" s="7">
        <v>0</v>
      </c>
      <c r="J3413" s="7">
        <v>7</v>
      </c>
      <c r="K3413" s="7">
        <v>1440</v>
      </c>
      <c r="L3413" s="21">
        <v>0</v>
      </c>
      <c r="M3413">
        <v>47.6357</v>
      </c>
      <c r="N3413" s="19">
        <v>2723</v>
      </c>
      <c r="O3413" s="19">
        <v>4</v>
      </c>
      <c r="P3413" s="19">
        <v>1923</v>
      </c>
      <c r="Q3413" s="19">
        <v>4000</v>
      </c>
      <c r="R3413">
        <v>98102</v>
      </c>
      <c r="S3413">
        <v>-122.322</v>
      </c>
      <c r="T3413" s="23">
        <v>770</v>
      </c>
      <c r="U3413" s="23">
        <v>380</v>
      </c>
      <c r="W3413" s="35">
        <f>$D$1*D3413+$E$1*E3413+$F$1*F3413+$G$1*G3413+$H$1*H3413+$I$1*I3413+$J$1*J3413+$K$1*K3413+$M$1*M3413+$AB$3</f>
        <v>373909.46766584367</v>
      </c>
      <c r="X3413" s="35">
        <f t="shared" si="57"/>
        <v>0</v>
      </c>
      <c r="Y3413" s="16">
        <f>(W3413-C3413)/C3413</f>
        <v>-4.1257775215785469E-2</v>
      </c>
    </row>
    <row r="3414" spans="1:25" x14ac:dyDescent="0.35">
      <c r="A3414">
        <v>7518503200</v>
      </c>
      <c r="B3414" t="s">
        <v>183</v>
      </c>
      <c r="C3414" s="9">
        <v>459500</v>
      </c>
      <c r="D3414" s="7">
        <v>2</v>
      </c>
      <c r="E3414" s="7">
        <v>1</v>
      </c>
      <c r="F3414" s="7">
        <v>1250</v>
      </c>
      <c r="G3414" s="7">
        <v>1</v>
      </c>
      <c r="H3414" s="7">
        <v>0</v>
      </c>
      <c r="I3414" s="7">
        <v>0</v>
      </c>
      <c r="J3414" s="7">
        <v>7</v>
      </c>
      <c r="K3414" s="7">
        <v>1370</v>
      </c>
      <c r="L3414" s="21">
        <v>0</v>
      </c>
      <c r="M3414">
        <v>47.680500000000002</v>
      </c>
      <c r="N3414" s="19">
        <v>3825</v>
      </c>
      <c r="O3414" s="19">
        <v>3</v>
      </c>
      <c r="P3414" s="19">
        <v>1929</v>
      </c>
      <c r="Q3414" s="19">
        <v>4998</v>
      </c>
      <c r="R3414">
        <v>98117</v>
      </c>
      <c r="S3414">
        <v>-122.38</v>
      </c>
      <c r="T3414" s="23">
        <v>850</v>
      </c>
      <c r="U3414" s="23">
        <v>400</v>
      </c>
      <c r="W3414" s="35">
        <f>$D$1*D3414+$E$1*E3414+$F$1*F3414+$G$1*G3414+$H$1*H3414+$I$1*I3414+$J$1*J3414+$K$1*K3414+$M$1*M3414+$AB$3</f>
        <v>433855.14779861644</v>
      </c>
      <c r="X3414" s="35">
        <f t="shared" si="57"/>
        <v>0</v>
      </c>
      <c r="Y3414" s="16">
        <f>(W3414-C3414)/C3414</f>
        <v>-5.5810342114001224E-2</v>
      </c>
    </row>
    <row r="3415" spans="1:25" x14ac:dyDescent="0.35">
      <c r="A3415">
        <v>3971700940</v>
      </c>
      <c r="B3415" t="s">
        <v>264</v>
      </c>
      <c r="C3415" s="9">
        <v>330000</v>
      </c>
      <c r="D3415" s="7">
        <v>3</v>
      </c>
      <c r="E3415" s="7">
        <v>1.5</v>
      </c>
      <c r="F3415" s="7">
        <v>1430</v>
      </c>
      <c r="G3415" s="7">
        <v>1</v>
      </c>
      <c r="H3415" s="7">
        <v>0</v>
      </c>
      <c r="I3415" s="7">
        <v>0</v>
      </c>
      <c r="J3415" s="7">
        <v>7</v>
      </c>
      <c r="K3415" s="7">
        <v>1410</v>
      </c>
      <c r="L3415" s="21">
        <v>0</v>
      </c>
      <c r="M3415">
        <v>47.771999999999998</v>
      </c>
      <c r="N3415" s="19">
        <v>8000</v>
      </c>
      <c r="O3415" s="19">
        <v>5</v>
      </c>
      <c r="P3415" s="19">
        <v>1948</v>
      </c>
      <c r="Q3415" s="19">
        <v>9820</v>
      </c>
      <c r="R3415">
        <v>98155</v>
      </c>
      <c r="S3415">
        <v>-122.322</v>
      </c>
      <c r="T3415" s="23">
        <v>1430</v>
      </c>
      <c r="U3415" s="23">
        <v>0</v>
      </c>
      <c r="W3415" s="35">
        <f>$D$1*D3415+$E$1*E3415+$F$1*F3415+$G$1*G3415+$H$1*H3415+$I$1*I3415+$J$1*J3415+$K$1*K3415+$M$1*M3415+$AB$3</f>
        <v>493916.60555151477</v>
      </c>
      <c r="X3415" s="35">
        <f t="shared" si="57"/>
        <v>0</v>
      </c>
      <c r="Y3415" s="16">
        <f>(W3415-C3415)/C3415</f>
        <v>0.49671698651974172</v>
      </c>
    </row>
    <row r="3416" spans="1:25" x14ac:dyDescent="0.35">
      <c r="A3416">
        <v>1446403835</v>
      </c>
      <c r="B3416" t="s">
        <v>44</v>
      </c>
      <c r="C3416" s="9">
        <v>189000</v>
      </c>
      <c r="D3416" s="7">
        <v>2</v>
      </c>
      <c r="E3416" s="7">
        <v>1</v>
      </c>
      <c r="F3416" s="7">
        <v>790</v>
      </c>
      <c r="G3416" s="7">
        <v>1</v>
      </c>
      <c r="H3416" s="7">
        <v>0</v>
      </c>
      <c r="I3416" s="7">
        <v>0</v>
      </c>
      <c r="J3416" s="7">
        <v>6</v>
      </c>
      <c r="K3416" s="7">
        <v>1110</v>
      </c>
      <c r="L3416" s="21">
        <v>0</v>
      </c>
      <c r="M3416">
        <v>47.487299999999998</v>
      </c>
      <c r="N3416" s="19">
        <v>7128</v>
      </c>
      <c r="O3416" s="19">
        <v>3</v>
      </c>
      <c r="P3416" s="19">
        <v>1944</v>
      </c>
      <c r="Q3416" s="19">
        <v>7150</v>
      </c>
      <c r="R3416">
        <v>98168</v>
      </c>
      <c r="S3416">
        <v>-122.324</v>
      </c>
      <c r="T3416" s="23">
        <v>790</v>
      </c>
      <c r="U3416" s="23">
        <v>0</v>
      </c>
      <c r="W3416" s="35">
        <f>$D$1*D3416+$E$1*E3416+$F$1*F3416+$G$1*G3416+$H$1*H3416+$I$1*I3416+$J$1*J3416+$K$1*K3416+$M$1*M3416+$AB$3</f>
        <v>132870.62677629292</v>
      </c>
      <c r="X3416" s="35">
        <f t="shared" si="57"/>
        <v>0</v>
      </c>
      <c r="Y3416" s="16">
        <f>(W3416-C3416)/C3416</f>
        <v>-0.29698081070744486</v>
      </c>
    </row>
    <row r="3417" spans="1:25" x14ac:dyDescent="0.35">
      <c r="A3417">
        <v>9183702251</v>
      </c>
      <c r="B3417" t="s">
        <v>263</v>
      </c>
      <c r="C3417" s="9">
        <v>280000</v>
      </c>
      <c r="D3417" s="7">
        <v>3</v>
      </c>
      <c r="E3417" s="7">
        <v>1</v>
      </c>
      <c r="F3417" s="7">
        <v>1200</v>
      </c>
      <c r="G3417" s="7">
        <v>1.5</v>
      </c>
      <c r="H3417" s="7">
        <v>0</v>
      </c>
      <c r="I3417" s="7">
        <v>0</v>
      </c>
      <c r="J3417" s="7">
        <v>7</v>
      </c>
      <c r="K3417" s="7">
        <v>1540</v>
      </c>
      <c r="L3417" s="21">
        <v>0</v>
      </c>
      <c r="M3417">
        <v>47.374899999999997</v>
      </c>
      <c r="N3417" s="19">
        <v>9322</v>
      </c>
      <c r="O3417" s="19">
        <v>4</v>
      </c>
      <c r="P3417" s="19">
        <v>1954</v>
      </c>
      <c r="Q3417" s="19">
        <v>9677</v>
      </c>
      <c r="R3417">
        <v>98030</v>
      </c>
      <c r="S3417">
        <v>-122.22499999999999</v>
      </c>
      <c r="T3417" s="23">
        <v>1200</v>
      </c>
      <c r="U3417" s="23">
        <v>0</v>
      </c>
      <c r="W3417" s="35">
        <f>$D$1*D3417+$E$1*E3417+$F$1*F3417+$G$1*G3417+$H$1*H3417+$I$1*I3417+$J$1*J3417+$K$1*K3417+$M$1*M3417+$AB$3</f>
        <v>179757.38199307024</v>
      </c>
      <c r="X3417" s="35">
        <f t="shared" si="57"/>
        <v>0</v>
      </c>
      <c r="Y3417" s="16">
        <f>(W3417-C3417)/C3417</f>
        <v>-0.35800935002474915</v>
      </c>
    </row>
    <row r="3418" spans="1:25" x14ac:dyDescent="0.35">
      <c r="A3418">
        <v>5589900590</v>
      </c>
      <c r="B3418" t="s">
        <v>160</v>
      </c>
      <c r="C3418" s="9">
        <v>400000</v>
      </c>
      <c r="D3418" s="7">
        <v>2</v>
      </c>
      <c r="E3418" s="7">
        <v>1.75</v>
      </c>
      <c r="F3418" s="7">
        <v>2110</v>
      </c>
      <c r="G3418" s="7">
        <v>1</v>
      </c>
      <c r="H3418" s="7">
        <v>0</v>
      </c>
      <c r="I3418" s="7">
        <v>0</v>
      </c>
      <c r="J3418" s="7">
        <v>7</v>
      </c>
      <c r="K3418" s="7">
        <v>1480</v>
      </c>
      <c r="L3418" s="21">
        <v>0</v>
      </c>
      <c r="M3418">
        <v>47.750399999999999</v>
      </c>
      <c r="N3418" s="19">
        <v>9519</v>
      </c>
      <c r="O3418" s="19">
        <v>2</v>
      </c>
      <c r="P3418" s="19">
        <v>1948</v>
      </c>
      <c r="Q3418" s="19">
        <v>9519</v>
      </c>
      <c r="R3418">
        <v>98155</v>
      </c>
      <c r="S3418">
        <v>-122.306</v>
      </c>
      <c r="T3418" s="23">
        <v>2110</v>
      </c>
      <c r="U3418" s="23">
        <v>0</v>
      </c>
      <c r="W3418" s="35">
        <f>$D$1*D3418+$E$1*E3418+$F$1*F3418+$G$1*G3418+$H$1*H3418+$I$1*I3418+$J$1*J3418+$K$1*K3418+$M$1*M3418+$AB$3</f>
        <v>655730.56183087826</v>
      </c>
      <c r="X3418" s="35">
        <f t="shared" si="57"/>
        <v>0</v>
      </c>
      <c r="Y3418" s="16">
        <f>(W3418-C3418)/C3418</f>
        <v>0.63932640457719569</v>
      </c>
    </row>
    <row r="3419" spans="1:25" x14ac:dyDescent="0.35">
      <c r="A3419">
        <v>7227501745</v>
      </c>
      <c r="B3419" t="s">
        <v>61</v>
      </c>
      <c r="C3419" s="9">
        <v>368000</v>
      </c>
      <c r="D3419" s="7">
        <v>4</v>
      </c>
      <c r="E3419" s="7">
        <v>2</v>
      </c>
      <c r="F3419" s="7">
        <v>3160</v>
      </c>
      <c r="G3419" s="7">
        <v>1</v>
      </c>
      <c r="H3419" s="7">
        <v>0</v>
      </c>
      <c r="I3419" s="7">
        <v>0</v>
      </c>
      <c r="J3419" s="7">
        <v>6</v>
      </c>
      <c r="K3419" s="7">
        <v>1020</v>
      </c>
      <c r="L3419" s="21">
        <v>0</v>
      </c>
      <c r="M3419">
        <v>47.493699999999997</v>
      </c>
      <c r="N3419" s="19">
        <v>11193</v>
      </c>
      <c r="O3419" s="19">
        <v>5</v>
      </c>
      <c r="P3419" s="19">
        <v>1942</v>
      </c>
      <c r="Q3419" s="19">
        <v>5940</v>
      </c>
      <c r="R3419">
        <v>98056</v>
      </c>
      <c r="S3419">
        <v>-122.184</v>
      </c>
      <c r="T3419" s="23">
        <v>2410</v>
      </c>
      <c r="U3419" s="23">
        <v>750</v>
      </c>
      <c r="W3419" s="35">
        <f>$D$1*D3419+$E$1*E3419+$F$1*F3419+$G$1*G3419+$H$1*H3419+$I$1*I3419+$J$1*J3419+$K$1*K3419+$M$1*M3419+$AB$3</f>
        <v>569629.38359825686</v>
      </c>
      <c r="X3419" s="35">
        <f t="shared" si="57"/>
        <v>0</v>
      </c>
      <c r="Y3419" s="16">
        <f>(W3419-C3419)/C3419</f>
        <v>0.54790593369091534</v>
      </c>
    </row>
    <row r="3420" spans="1:25" x14ac:dyDescent="0.35">
      <c r="A3420">
        <v>2473350930</v>
      </c>
      <c r="B3420" t="s">
        <v>90</v>
      </c>
      <c r="C3420" s="9">
        <v>390000</v>
      </c>
      <c r="D3420" s="7">
        <v>4</v>
      </c>
      <c r="E3420" s="7">
        <v>1.75</v>
      </c>
      <c r="F3420" s="7">
        <v>2700</v>
      </c>
      <c r="G3420" s="7">
        <v>1.5</v>
      </c>
      <c r="H3420" s="7">
        <v>0</v>
      </c>
      <c r="I3420" s="7">
        <v>0</v>
      </c>
      <c r="J3420" s="7">
        <v>8</v>
      </c>
      <c r="K3420" s="7">
        <v>2220</v>
      </c>
      <c r="L3420" s="21">
        <v>0</v>
      </c>
      <c r="M3420">
        <v>47.454000000000001</v>
      </c>
      <c r="N3420" s="19">
        <v>7875</v>
      </c>
      <c r="O3420" s="19">
        <v>4</v>
      </c>
      <c r="P3420" s="19">
        <v>1968</v>
      </c>
      <c r="Q3420" s="19">
        <v>7875</v>
      </c>
      <c r="R3420">
        <v>98058</v>
      </c>
      <c r="S3420">
        <v>-122.14400000000001</v>
      </c>
      <c r="T3420" s="23">
        <v>2700</v>
      </c>
      <c r="U3420" s="23">
        <v>0</v>
      </c>
      <c r="W3420" s="35">
        <f>$D$1*D3420+$E$1*E3420+$F$1*F3420+$G$1*G3420+$H$1*H3420+$I$1*I3420+$J$1*J3420+$K$1*K3420+$M$1*M3420+$AB$3</f>
        <v>591521.841756396</v>
      </c>
      <c r="X3420" s="35">
        <f t="shared" si="57"/>
        <v>0</v>
      </c>
      <c r="Y3420" s="16">
        <f>(W3420-C3420)/C3420</f>
        <v>0.51672267117024617</v>
      </c>
    </row>
    <row r="3421" spans="1:25" x14ac:dyDescent="0.35">
      <c r="A3421">
        <v>6450303820</v>
      </c>
      <c r="B3421" t="s">
        <v>264</v>
      </c>
      <c r="C3421" s="9">
        <v>245000</v>
      </c>
      <c r="D3421" s="7">
        <v>2</v>
      </c>
      <c r="E3421" s="7">
        <v>1</v>
      </c>
      <c r="F3421" s="7">
        <v>820</v>
      </c>
      <c r="G3421" s="7">
        <v>1</v>
      </c>
      <c r="H3421" s="7">
        <v>0</v>
      </c>
      <c r="I3421" s="7">
        <v>0</v>
      </c>
      <c r="J3421" s="7">
        <v>6</v>
      </c>
      <c r="K3421" s="7">
        <v>1030</v>
      </c>
      <c r="L3421" s="21">
        <v>0</v>
      </c>
      <c r="M3421">
        <v>47.732100000000003</v>
      </c>
      <c r="N3421" s="19">
        <v>7475</v>
      </c>
      <c r="O3421" s="19">
        <v>3</v>
      </c>
      <c r="P3421" s="19">
        <v>1945</v>
      </c>
      <c r="Q3421" s="19">
        <v>5720</v>
      </c>
      <c r="R3421">
        <v>98133</v>
      </c>
      <c r="S3421">
        <v>-122.34099999999999</v>
      </c>
      <c r="T3421" s="23">
        <v>820</v>
      </c>
      <c r="U3421" s="23">
        <v>0</v>
      </c>
      <c r="W3421" s="35">
        <f>$D$1*D3421+$E$1*E3421+$F$1*F3421+$G$1*G3421+$H$1*H3421+$I$1*I3421+$J$1*J3421+$K$1*K3421+$M$1*M3421+$AB$3</f>
        <v>298308.47029779851</v>
      </c>
      <c r="X3421" s="35">
        <f t="shared" si="57"/>
        <v>0</v>
      </c>
      <c r="Y3421" s="16">
        <f>(W3421-C3421)/C3421</f>
        <v>0.21758559305223885</v>
      </c>
    </row>
    <row r="3422" spans="1:25" x14ac:dyDescent="0.35">
      <c r="A3422">
        <v>5469000100</v>
      </c>
      <c r="B3422" t="s">
        <v>134</v>
      </c>
      <c r="C3422" s="9">
        <v>375000</v>
      </c>
      <c r="D3422" s="7">
        <v>4</v>
      </c>
      <c r="E3422" s="7">
        <v>2.5</v>
      </c>
      <c r="F3422" s="7">
        <v>1800</v>
      </c>
      <c r="G3422" s="7">
        <v>1</v>
      </c>
      <c r="H3422" s="7">
        <v>0</v>
      </c>
      <c r="I3422" s="7">
        <v>0</v>
      </c>
      <c r="J3422" s="7">
        <v>7</v>
      </c>
      <c r="K3422" s="7">
        <v>1780</v>
      </c>
      <c r="L3422" s="21">
        <v>0</v>
      </c>
      <c r="M3422">
        <v>47.746299999999998</v>
      </c>
      <c r="N3422" s="19">
        <v>8432</v>
      </c>
      <c r="O3422" s="19">
        <v>4</v>
      </c>
      <c r="P3422" s="19">
        <v>1960</v>
      </c>
      <c r="Q3422" s="19">
        <v>8432</v>
      </c>
      <c r="R3422">
        <v>98133</v>
      </c>
      <c r="S3422">
        <v>-122.336</v>
      </c>
      <c r="T3422" s="23">
        <v>1200</v>
      </c>
      <c r="U3422" s="23">
        <v>600</v>
      </c>
      <c r="W3422" s="35">
        <f>$D$1*D3422+$E$1*E3422+$F$1*F3422+$G$1*G3422+$H$1*H3422+$I$1*I3422+$J$1*J3422+$K$1*K3422+$M$1*M3422+$AB$3</f>
        <v>514402.3966636844</v>
      </c>
      <c r="X3422" s="35">
        <f t="shared" si="57"/>
        <v>0</v>
      </c>
      <c r="Y3422" s="16">
        <f>(W3422-C3422)/C3422</f>
        <v>0.37173972443649173</v>
      </c>
    </row>
    <row r="3423" spans="1:25" x14ac:dyDescent="0.35">
      <c r="A3423">
        <v>8679600100</v>
      </c>
      <c r="B3423" t="s">
        <v>224</v>
      </c>
      <c r="C3423" s="9">
        <v>465000</v>
      </c>
      <c r="D3423" s="7">
        <v>5</v>
      </c>
      <c r="E3423" s="7">
        <v>1.5</v>
      </c>
      <c r="F3423" s="7">
        <v>1750</v>
      </c>
      <c r="G3423" s="7">
        <v>1</v>
      </c>
      <c r="H3423" s="7">
        <v>0</v>
      </c>
      <c r="I3423" s="7">
        <v>0</v>
      </c>
      <c r="J3423" s="7">
        <v>6</v>
      </c>
      <c r="K3423" s="7">
        <v>1560</v>
      </c>
      <c r="L3423" s="21">
        <v>0</v>
      </c>
      <c r="M3423">
        <v>47.6995</v>
      </c>
      <c r="N3423" s="19">
        <v>12491</v>
      </c>
      <c r="O3423" s="19">
        <v>3</v>
      </c>
      <c r="P3423" s="19">
        <v>1961</v>
      </c>
      <c r="Q3423" s="19">
        <v>12473</v>
      </c>
      <c r="R3423">
        <v>98033</v>
      </c>
      <c r="S3423">
        <v>-122.17400000000001</v>
      </c>
      <c r="T3423" s="23">
        <v>1390</v>
      </c>
      <c r="U3423" s="23">
        <v>360</v>
      </c>
      <c r="W3423" s="35">
        <f>$D$1*D3423+$E$1*E3423+$F$1*F3423+$G$1*G3423+$H$1*H3423+$I$1*I3423+$J$1*J3423+$K$1*K3423+$M$1*M3423+$AB$3</f>
        <v>378216.17270302027</v>
      </c>
      <c r="X3423" s="35">
        <f t="shared" si="57"/>
        <v>0</v>
      </c>
      <c r="Y3423" s="16">
        <f>(W3423-C3423)/C3423</f>
        <v>-0.18663188666017144</v>
      </c>
    </row>
    <row r="3424" spans="1:25" x14ac:dyDescent="0.35">
      <c r="A3424">
        <v>638100015</v>
      </c>
      <c r="B3424" t="s">
        <v>29</v>
      </c>
      <c r="C3424" s="9">
        <v>445000</v>
      </c>
      <c r="D3424" s="7">
        <v>3</v>
      </c>
      <c r="E3424" s="7">
        <v>2</v>
      </c>
      <c r="F3424" s="7">
        <v>1540</v>
      </c>
      <c r="G3424" s="7">
        <v>1</v>
      </c>
      <c r="H3424" s="7">
        <v>0</v>
      </c>
      <c r="I3424" s="7">
        <v>0</v>
      </c>
      <c r="J3424" s="7">
        <v>7</v>
      </c>
      <c r="K3424" s="7">
        <v>1250</v>
      </c>
      <c r="L3424" s="21">
        <v>0</v>
      </c>
      <c r="M3424">
        <v>47.501800000000003</v>
      </c>
      <c r="N3424" s="19">
        <v>67953</v>
      </c>
      <c r="O3424" s="19">
        <v>3</v>
      </c>
      <c r="P3424" s="19">
        <v>1997</v>
      </c>
      <c r="Q3424" s="19">
        <v>9100</v>
      </c>
      <c r="R3424">
        <v>98059</v>
      </c>
      <c r="S3424">
        <v>-122.126</v>
      </c>
      <c r="T3424" s="23">
        <v>1540</v>
      </c>
      <c r="U3424" s="23">
        <v>0</v>
      </c>
      <c r="W3424" s="35">
        <f>$D$1*D3424+$E$1*E3424+$F$1*F3424+$G$1*G3424+$H$1*H3424+$I$1*I3424+$J$1*J3424+$K$1*K3424+$M$1*M3424+$AB$3</f>
        <v>333895.61659216136</v>
      </c>
      <c r="X3424" s="35">
        <f t="shared" si="57"/>
        <v>0</v>
      </c>
      <c r="Y3424" s="16">
        <f>(W3424-C3424)/C3424</f>
        <v>-0.24967277170300819</v>
      </c>
    </row>
    <row r="3425" spans="1:25" x14ac:dyDescent="0.35">
      <c r="A3425">
        <v>3241600015</v>
      </c>
      <c r="B3425" t="s">
        <v>114</v>
      </c>
      <c r="C3425" s="9">
        <v>250000</v>
      </c>
      <c r="D3425" s="7">
        <v>3</v>
      </c>
      <c r="E3425" s="7">
        <v>1</v>
      </c>
      <c r="F3425" s="7">
        <v>1130</v>
      </c>
      <c r="G3425" s="7">
        <v>1</v>
      </c>
      <c r="H3425" s="7">
        <v>0</v>
      </c>
      <c r="I3425" s="7">
        <v>0</v>
      </c>
      <c r="J3425" s="7">
        <v>7</v>
      </c>
      <c r="K3425" s="7">
        <v>1170</v>
      </c>
      <c r="L3425" s="21">
        <v>0</v>
      </c>
      <c r="M3425">
        <v>47.523899999999998</v>
      </c>
      <c r="N3425" s="19">
        <v>7800</v>
      </c>
      <c r="O3425" s="19">
        <v>3</v>
      </c>
      <c r="P3425" s="19">
        <v>1952</v>
      </c>
      <c r="Q3425" s="19">
        <v>7800</v>
      </c>
      <c r="R3425">
        <v>98118</v>
      </c>
      <c r="S3425">
        <v>-122.288</v>
      </c>
      <c r="T3425" s="23">
        <v>1130</v>
      </c>
      <c r="U3425" s="23">
        <v>0</v>
      </c>
      <c r="W3425" s="35">
        <f>$D$1*D3425+$E$1*E3425+$F$1*F3425+$G$1*G3425+$H$1*H3425+$I$1*I3425+$J$1*J3425+$K$1*K3425+$M$1*M3425+$AB$3</f>
        <v>272358.9567922391</v>
      </c>
      <c r="X3425" s="35">
        <f t="shared" si="57"/>
        <v>0</v>
      </c>
      <c r="Y3425" s="16">
        <f>(W3425-C3425)/C3425</f>
        <v>8.94358271689564E-2</v>
      </c>
    </row>
    <row r="3426" spans="1:25" x14ac:dyDescent="0.35">
      <c r="A3426">
        <v>6411600026</v>
      </c>
      <c r="B3426" t="s">
        <v>143</v>
      </c>
      <c r="C3426" s="9">
        <v>475500</v>
      </c>
      <c r="D3426" s="7">
        <v>3</v>
      </c>
      <c r="E3426" s="7">
        <v>1</v>
      </c>
      <c r="F3426" s="7">
        <v>1500</v>
      </c>
      <c r="G3426" s="7">
        <v>1</v>
      </c>
      <c r="H3426" s="7">
        <v>0</v>
      </c>
      <c r="I3426" s="7">
        <v>0</v>
      </c>
      <c r="J3426" s="7">
        <v>8</v>
      </c>
      <c r="K3426" s="7">
        <v>1440</v>
      </c>
      <c r="L3426" s="21">
        <v>0</v>
      </c>
      <c r="M3426">
        <v>47.713500000000003</v>
      </c>
      <c r="N3426" s="19">
        <v>9416</v>
      </c>
      <c r="O3426" s="19">
        <v>4</v>
      </c>
      <c r="P3426" s="19">
        <v>1952</v>
      </c>
      <c r="Q3426" s="19">
        <v>7200</v>
      </c>
      <c r="R3426">
        <v>98133</v>
      </c>
      <c r="S3426">
        <v>-122.33199999999999</v>
      </c>
      <c r="T3426" s="23">
        <v>1500</v>
      </c>
      <c r="U3426" s="23">
        <v>0</v>
      </c>
      <c r="W3426" s="35">
        <f>$D$1*D3426+$E$1*E3426+$F$1*F3426+$G$1*G3426+$H$1*H3426+$I$1*I3426+$J$1*J3426+$K$1*K3426+$M$1*M3426+$AB$3</f>
        <v>551682.87933761254</v>
      </c>
      <c r="X3426" s="35">
        <f t="shared" si="57"/>
        <v>0</v>
      </c>
      <c r="Y3426" s="16">
        <f>(W3426-C3426)/C3426</f>
        <v>0.16021636033146697</v>
      </c>
    </row>
    <row r="3427" spans="1:25" x14ac:dyDescent="0.35">
      <c r="A3427">
        <v>3179101050</v>
      </c>
      <c r="B3427" t="s">
        <v>168</v>
      </c>
      <c r="C3427" s="9">
        <v>672324</v>
      </c>
      <c r="D3427" s="7">
        <v>2</v>
      </c>
      <c r="E3427" s="7">
        <v>1.75</v>
      </c>
      <c r="F3427" s="7">
        <v>1600</v>
      </c>
      <c r="G3427" s="7">
        <v>1.5</v>
      </c>
      <c r="H3427" s="7">
        <v>0</v>
      </c>
      <c r="I3427" s="7">
        <v>0</v>
      </c>
      <c r="J3427" s="7">
        <v>8</v>
      </c>
      <c r="K3427" s="7">
        <v>2310</v>
      </c>
      <c r="L3427" s="21">
        <v>0</v>
      </c>
      <c r="M3427">
        <v>47.670900000000003</v>
      </c>
      <c r="N3427" s="19">
        <v>5795</v>
      </c>
      <c r="O3427" s="19">
        <v>3</v>
      </c>
      <c r="P3427" s="19">
        <v>1940</v>
      </c>
      <c r="Q3427" s="19">
        <v>6301</v>
      </c>
      <c r="R3427">
        <v>98105</v>
      </c>
      <c r="S3427">
        <v>-122.276</v>
      </c>
      <c r="T3427" s="23">
        <v>1600</v>
      </c>
      <c r="U3427" s="23">
        <v>0</v>
      </c>
      <c r="W3427" s="35">
        <f>$D$1*D3427+$E$1*E3427+$F$1*F3427+$G$1*G3427+$H$1*H3427+$I$1*I3427+$J$1*J3427+$K$1*K3427+$M$1*M3427+$AB$3</f>
        <v>560907.72732042149</v>
      </c>
      <c r="X3427" s="35">
        <f t="shared" si="57"/>
        <v>0</v>
      </c>
      <c r="Y3427" s="16">
        <f>(W3427-C3427)/C3427</f>
        <v>-0.16571812501052843</v>
      </c>
    </row>
    <row r="3428" spans="1:25" x14ac:dyDescent="0.35">
      <c r="A3428">
        <v>5363200266</v>
      </c>
      <c r="B3428" t="s">
        <v>118</v>
      </c>
      <c r="C3428" s="9">
        <v>420000</v>
      </c>
      <c r="D3428" s="7">
        <v>3</v>
      </c>
      <c r="E3428" s="7">
        <v>2</v>
      </c>
      <c r="F3428" s="7">
        <v>1200</v>
      </c>
      <c r="G3428" s="7">
        <v>1</v>
      </c>
      <c r="H3428" s="7">
        <v>0</v>
      </c>
      <c r="I3428" s="7">
        <v>0</v>
      </c>
      <c r="J3428" s="7">
        <v>6</v>
      </c>
      <c r="K3428" s="7">
        <v>1510</v>
      </c>
      <c r="L3428" s="21">
        <v>0</v>
      </c>
      <c r="M3428">
        <v>47.693600000000004</v>
      </c>
      <c r="N3428" s="19">
        <v>5029</v>
      </c>
      <c r="O3428" s="19">
        <v>3</v>
      </c>
      <c r="P3428" s="19">
        <v>1937</v>
      </c>
      <c r="Q3428" s="19">
        <v>5854</v>
      </c>
      <c r="R3428">
        <v>98115</v>
      </c>
      <c r="S3428">
        <v>-122.294</v>
      </c>
      <c r="T3428" s="23">
        <v>880</v>
      </c>
      <c r="U3428" s="23">
        <v>320</v>
      </c>
      <c r="W3428" s="35">
        <f>$D$1*D3428+$E$1*E3428+$F$1*F3428+$G$1*G3428+$H$1*H3428+$I$1*I3428+$J$1*J3428+$K$1*K3428+$M$1*M3428+$AB$3</f>
        <v>313390.90669218823</v>
      </c>
      <c r="X3428" s="35">
        <f t="shared" si="57"/>
        <v>0</v>
      </c>
      <c r="Y3428" s="16">
        <f>(W3428-C3428)/C3428</f>
        <v>-0.25383117454240894</v>
      </c>
    </row>
    <row r="3429" spans="1:25" x14ac:dyDescent="0.35">
      <c r="A3429">
        <v>7518502490</v>
      </c>
      <c r="B3429" t="s">
        <v>220</v>
      </c>
      <c r="C3429" s="9">
        <v>515000</v>
      </c>
      <c r="D3429" s="7">
        <v>3</v>
      </c>
      <c r="E3429" s="7">
        <v>2</v>
      </c>
      <c r="F3429" s="7">
        <v>1690</v>
      </c>
      <c r="G3429" s="7">
        <v>1.5</v>
      </c>
      <c r="H3429" s="7">
        <v>0</v>
      </c>
      <c r="I3429" s="7">
        <v>0</v>
      </c>
      <c r="J3429" s="7">
        <v>7</v>
      </c>
      <c r="K3429" s="7">
        <v>1690</v>
      </c>
      <c r="L3429" s="21">
        <v>0</v>
      </c>
      <c r="M3429">
        <v>47.680100000000003</v>
      </c>
      <c r="N3429" s="19">
        <v>5100</v>
      </c>
      <c r="O3429" s="19">
        <v>5</v>
      </c>
      <c r="P3429" s="19">
        <v>1907</v>
      </c>
      <c r="Q3429" s="19">
        <v>5100</v>
      </c>
      <c r="R3429">
        <v>98117</v>
      </c>
      <c r="S3429">
        <v>-122.38</v>
      </c>
      <c r="T3429" s="23">
        <v>1690</v>
      </c>
      <c r="U3429" s="23">
        <v>0</v>
      </c>
      <c r="W3429" s="35">
        <f>$D$1*D3429+$E$1*E3429+$F$1*F3429+$G$1*G3429+$H$1*H3429+$I$1*I3429+$J$1*J3429+$K$1*K3429+$M$1*M3429+$AB$3</f>
        <v>472341.01939564198</v>
      </c>
      <c r="X3429" s="35">
        <f t="shared" si="57"/>
        <v>0</v>
      </c>
      <c r="Y3429" s="16">
        <f>(W3429-C3429)/C3429</f>
        <v>-8.2832972047297115E-2</v>
      </c>
    </row>
    <row r="3430" spans="1:25" x14ac:dyDescent="0.35">
      <c r="A3430">
        <v>7732400490</v>
      </c>
      <c r="B3430" t="s">
        <v>88</v>
      </c>
      <c r="C3430" s="9">
        <v>732350</v>
      </c>
      <c r="D3430" s="7">
        <v>4</v>
      </c>
      <c r="E3430" s="7">
        <v>2.5</v>
      </c>
      <c r="F3430" s="7">
        <v>2270</v>
      </c>
      <c r="G3430" s="7">
        <v>2</v>
      </c>
      <c r="H3430" s="7">
        <v>0</v>
      </c>
      <c r="I3430" s="7">
        <v>0</v>
      </c>
      <c r="J3430" s="7">
        <v>9</v>
      </c>
      <c r="K3430" s="7">
        <v>2450</v>
      </c>
      <c r="L3430" s="21">
        <v>0</v>
      </c>
      <c r="M3430">
        <v>47.661200000000001</v>
      </c>
      <c r="N3430" s="19">
        <v>7665</v>
      </c>
      <c r="O3430" s="19">
        <v>3</v>
      </c>
      <c r="P3430" s="19">
        <v>1986</v>
      </c>
      <c r="Q3430" s="19">
        <v>8706</v>
      </c>
      <c r="R3430">
        <v>98052</v>
      </c>
      <c r="S3430">
        <v>-122.148</v>
      </c>
      <c r="T3430" s="23">
        <v>2270</v>
      </c>
      <c r="U3430" s="23">
        <v>0</v>
      </c>
      <c r="W3430" s="35">
        <f>$D$1*D3430+$E$1*E3430+$F$1*F3430+$G$1*G3430+$H$1*H3430+$I$1*I3430+$J$1*J3430+$K$1*K3430+$M$1*M3430+$AB$3</f>
        <v>686796.37124576047</v>
      </c>
      <c r="X3430" s="35">
        <f t="shared" si="57"/>
        <v>0</v>
      </c>
      <c r="Y3430" s="16">
        <f>(W3430-C3430)/C3430</f>
        <v>-6.2201991881258321E-2</v>
      </c>
    </row>
    <row r="3431" spans="1:25" x14ac:dyDescent="0.35">
      <c r="A3431">
        <v>5416510110</v>
      </c>
      <c r="B3431" t="s">
        <v>149</v>
      </c>
      <c r="C3431" s="9">
        <v>297500</v>
      </c>
      <c r="D3431" s="7">
        <v>4</v>
      </c>
      <c r="E3431" s="7">
        <v>2.5</v>
      </c>
      <c r="F3431" s="7">
        <v>1910</v>
      </c>
      <c r="G3431" s="7">
        <v>2</v>
      </c>
      <c r="H3431" s="7">
        <v>0</v>
      </c>
      <c r="I3431" s="7">
        <v>0</v>
      </c>
      <c r="J3431" s="7">
        <v>7</v>
      </c>
      <c r="K3431" s="7">
        <v>2020</v>
      </c>
      <c r="L3431" s="21">
        <v>0</v>
      </c>
      <c r="M3431">
        <v>47.360799999999998</v>
      </c>
      <c r="N3431" s="19">
        <v>5000</v>
      </c>
      <c r="O3431" s="19">
        <v>3</v>
      </c>
      <c r="P3431" s="19">
        <v>2005</v>
      </c>
      <c r="Q3431" s="19">
        <v>5000</v>
      </c>
      <c r="R3431">
        <v>98038</v>
      </c>
      <c r="S3431">
        <v>-122.036</v>
      </c>
      <c r="T3431" s="23">
        <v>1910</v>
      </c>
      <c r="U3431" s="23">
        <v>0</v>
      </c>
      <c r="W3431" s="35">
        <f>$D$1*D3431+$E$1*E3431+$F$1*F3431+$G$1*G3431+$H$1*H3431+$I$1*I3431+$J$1*J3431+$K$1*K3431+$M$1*M3431+$AB$3</f>
        <v>262141.59827574715</v>
      </c>
      <c r="X3431" s="35">
        <f t="shared" si="57"/>
        <v>0</v>
      </c>
      <c r="Y3431" s="16">
        <f>(W3431-C3431)/C3431</f>
        <v>-0.11885177050169025</v>
      </c>
    </row>
    <row r="3432" spans="1:25" x14ac:dyDescent="0.35">
      <c r="A3432">
        <v>8604900017</v>
      </c>
      <c r="B3432" t="s">
        <v>258</v>
      </c>
      <c r="C3432" s="9">
        <v>475000</v>
      </c>
      <c r="D3432" s="7">
        <v>3</v>
      </c>
      <c r="E3432" s="7">
        <v>1.5</v>
      </c>
      <c r="F3432" s="7">
        <v>1640</v>
      </c>
      <c r="G3432" s="7">
        <v>1.5</v>
      </c>
      <c r="H3432" s="7">
        <v>0</v>
      </c>
      <c r="I3432" s="7">
        <v>0</v>
      </c>
      <c r="J3432" s="7">
        <v>8</v>
      </c>
      <c r="K3432" s="7">
        <v>1490</v>
      </c>
      <c r="L3432" s="21">
        <v>0</v>
      </c>
      <c r="M3432">
        <v>47.686900000000001</v>
      </c>
      <c r="N3432" s="19">
        <v>2720</v>
      </c>
      <c r="O3432" s="19">
        <v>3</v>
      </c>
      <c r="P3432" s="19">
        <v>1929</v>
      </c>
      <c r="Q3432" s="19">
        <v>4375</v>
      </c>
      <c r="R3432">
        <v>98115</v>
      </c>
      <c r="S3432">
        <v>-122.31699999999999</v>
      </c>
      <c r="T3432" s="23">
        <v>1640</v>
      </c>
      <c r="U3432" s="23">
        <v>0</v>
      </c>
      <c r="W3432" s="35">
        <f>$D$1*D3432+$E$1*E3432+$F$1*F3432+$G$1*G3432+$H$1*H3432+$I$1*I3432+$J$1*J3432+$K$1*K3432+$M$1*M3432+$AB$3</f>
        <v>545177.21410979703</v>
      </c>
      <c r="X3432" s="35">
        <f t="shared" si="57"/>
        <v>0</v>
      </c>
      <c r="Y3432" s="16">
        <f>(W3432-C3432)/C3432</f>
        <v>0.14774150338904637</v>
      </c>
    </row>
    <row r="3433" spans="1:25" x14ac:dyDescent="0.35">
      <c r="A3433">
        <v>808300490</v>
      </c>
      <c r="B3433" t="s">
        <v>202</v>
      </c>
      <c r="C3433" s="9">
        <v>414000</v>
      </c>
      <c r="D3433" s="7">
        <v>4</v>
      </c>
      <c r="E3433" s="7">
        <v>2.5</v>
      </c>
      <c r="F3433" s="7">
        <v>2120</v>
      </c>
      <c r="G3433" s="7">
        <v>2</v>
      </c>
      <c r="H3433" s="7">
        <v>0</v>
      </c>
      <c r="I3433" s="7">
        <v>0</v>
      </c>
      <c r="J3433" s="7">
        <v>7</v>
      </c>
      <c r="K3433" s="7">
        <v>2230</v>
      </c>
      <c r="L3433" s="21">
        <v>0</v>
      </c>
      <c r="M3433">
        <v>47.7241</v>
      </c>
      <c r="N3433" s="19">
        <v>6497</v>
      </c>
      <c r="O3433" s="19">
        <v>3</v>
      </c>
      <c r="P3433" s="19">
        <v>2003</v>
      </c>
      <c r="Q3433" s="19">
        <v>6300</v>
      </c>
      <c r="R3433">
        <v>98019</v>
      </c>
      <c r="S3433">
        <v>-121.95699999999999</v>
      </c>
      <c r="T3433" s="23">
        <v>2120</v>
      </c>
      <c r="U3433" s="23">
        <v>0</v>
      </c>
      <c r="W3433" s="35">
        <f>$D$1*D3433+$E$1*E3433+$F$1*F3433+$G$1*G3433+$H$1*H3433+$I$1*I3433+$J$1*J3433+$K$1*K3433+$M$1*M3433+$AB$3</f>
        <v>545651.98415863141</v>
      </c>
      <c r="X3433" s="35">
        <f t="shared" si="57"/>
        <v>0</v>
      </c>
      <c r="Y3433" s="16">
        <f>(W3433-C3433)/C3433</f>
        <v>0.31799996173582468</v>
      </c>
    </row>
    <row r="3434" spans="1:25" x14ac:dyDescent="0.35">
      <c r="A3434">
        <v>6855700115</v>
      </c>
      <c r="B3434" t="s">
        <v>45</v>
      </c>
      <c r="C3434" s="9">
        <v>357250</v>
      </c>
      <c r="D3434" s="7">
        <v>3</v>
      </c>
      <c r="E3434" s="7">
        <v>1.5</v>
      </c>
      <c r="F3434" s="7">
        <v>1400</v>
      </c>
      <c r="G3434" s="7">
        <v>1</v>
      </c>
      <c r="H3434" s="7">
        <v>0</v>
      </c>
      <c r="I3434" s="7">
        <v>0</v>
      </c>
      <c r="J3434" s="7">
        <v>6</v>
      </c>
      <c r="K3434" s="7">
        <v>1260</v>
      </c>
      <c r="L3434" s="21">
        <v>0</v>
      </c>
      <c r="M3434">
        <v>47.7273</v>
      </c>
      <c r="N3434" s="19">
        <v>8840</v>
      </c>
      <c r="O3434" s="19">
        <v>4</v>
      </c>
      <c r="P3434" s="19">
        <v>1952</v>
      </c>
      <c r="Q3434" s="19">
        <v>8840</v>
      </c>
      <c r="R3434">
        <v>98125</v>
      </c>
      <c r="S3434">
        <v>-122.309</v>
      </c>
      <c r="T3434" s="23">
        <v>1400</v>
      </c>
      <c r="U3434" s="23">
        <v>0</v>
      </c>
      <c r="W3434" s="35">
        <f>$D$1*D3434+$E$1*E3434+$F$1*F3434+$G$1*G3434+$H$1*H3434+$I$1*I3434+$J$1*J3434+$K$1*K3434+$M$1*M3434+$AB$3</f>
        <v>383121.51731806993</v>
      </c>
      <c r="X3434" s="35">
        <f t="shared" si="57"/>
        <v>0</v>
      </c>
      <c r="Y3434" s="16">
        <f>(W3434-C3434)/C3434</f>
        <v>7.2418522933715701E-2</v>
      </c>
    </row>
    <row r="3435" spans="1:25" x14ac:dyDescent="0.35">
      <c r="A3435">
        <v>9325800110</v>
      </c>
      <c r="B3435" t="s">
        <v>135</v>
      </c>
      <c r="C3435" s="9">
        <v>289950</v>
      </c>
      <c r="D3435" s="7">
        <v>2</v>
      </c>
      <c r="E3435" s="7">
        <v>1</v>
      </c>
      <c r="F3435" s="7">
        <v>760</v>
      </c>
      <c r="G3435" s="7">
        <v>1</v>
      </c>
      <c r="H3435" s="7">
        <v>0</v>
      </c>
      <c r="I3435" s="7">
        <v>0</v>
      </c>
      <c r="J3435" s="7">
        <v>6</v>
      </c>
      <c r="K3435" s="7">
        <v>950</v>
      </c>
      <c r="L3435" s="21">
        <v>0</v>
      </c>
      <c r="M3435">
        <v>47.716799999999999</v>
      </c>
      <c r="N3435" s="19">
        <v>6000</v>
      </c>
      <c r="O3435" s="19">
        <v>4</v>
      </c>
      <c r="P3435" s="19">
        <v>1950</v>
      </c>
      <c r="Q3435" s="19">
        <v>6000</v>
      </c>
      <c r="R3435">
        <v>98133</v>
      </c>
      <c r="S3435">
        <v>-122.34</v>
      </c>
      <c r="T3435" s="23">
        <v>760</v>
      </c>
      <c r="U3435" s="23">
        <v>0</v>
      </c>
      <c r="W3435" s="35">
        <f>$D$1*D3435+$E$1*E3435+$F$1*F3435+$G$1*G3435+$H$1*H3435+$I$1*I3435+$J$1*J3435+$K$1*K3435+$M$1*M3435+$AB$3</f>
        <v>274842.09302647412</v>
      </c>
      <c r="X3435" s="35">
        <f t="shared" si="57"/>
        <v>0</v>
      </c>
      <c r="Y3435" s="16">
        <f>(W3435-C3435)/C3435</f>
        <v>-5.21052146008825E-2</v>
      </c>
    </row>
    <row r="3436" spans="1:25" x14ac:dyDescent="0.35">
      <c r="A3436">
        <v>8121100015</v>
      </c>
      <c r="B3436" t="s">
        <v>202</v>
      </c>
      <c r="C3436" s="9">
        <v>550000</v>
      </c>
      <c r="D3436" s="7">
        <v>3</v>
      </c>
      <c r="E3436" s="7">
        <v>1</v>
      </c>
      <c r="F3436" s="7">
        <v>1070</v>
      </c>
      <c r="G3436" s="7">
        <v>1</v>
      </c>
      <c r="H3436" s="7">
        <v>0</v>
      </c>
      <c r="I3436" s="7">
        <v>0</v>
      </c>
      <c r="J3436" s="7">
        <v>6</v>
      </c>
      <c r="K3436" s="7">
        <v>1290</v>
      </c>
      <c r="L3436" s="21">
        <v>0</v>
      </c>
      <c r="M3436">
        <v>47.568300000000001</v>
      </c>
      <c r="N3436" s="19">
        <v>3713</v>
      </c>
      <c r="O3436" s="19">
        <v>4</v>
      </c>
      <c r="P3436" s="19">
        <v>1917</v>
      </c>
      <c r="Q3436" s="19">
        <v>3960</v>
      </c>
      <c r="R3436">
        <v>98118</v>
      </c>
      <c r="S3436">
        <v>-122.285</v>
      </c>
      <c r="T3436" s="23">
        <v>1070</v>
      </c>
      <c r="U3436" s="23">
        <v>0</v>
      </c>
      <c r="W3436" s="35">
        <f>$D$1*D3436+$E$1*E3436+$F$1*F3436+$G$1*G3436+$H$1*H3436+$I$1*I3436+$J$1*J3436+$K$1*K3436+$M$1*M3436+$AB$3</f>
        <v>215099.15451483428</v>
      </c>
      <c r="X3436" s="35">
        <f t="shared" si="57"/>
        <v>0</v>
      </c>
      <c r="Y3436" s="16">
        <f>(W3436-C3436)/C3436</f>
        <v>-0.60891062815484676</v>
      </c>
    </row>
    <row r="3437" spans="1:25" x14ac:dyDescent="0.35">
      <c r="A3437">
        <v>8568700015</v>
      </c>
      <c r="B3437" t="s">
        <v>226</v>
      </c>
      <c r="C3437" s="9">
        <v>446000</v>
      </c>
      <c r="D3437" s="7">
        <v>3</v>
      </c>
      <c r="E3437" s="7">
        <v>1.75</v>
      </c>
      <c r="F3437" s="7">
        <v>1460</v>
      </c>
      <c r="G3437" s="7">
        <v>1</v>
      </c>
      <c r="H3437" s="7">
        <v>0</v>
      </c>
      <c r="I3437" s="7">
        <v>0</v>
      </c>
      <c r="J3437" s="7">
        <v>7</v>
      </c>
      <c r="K3437" s="7">
        <v>1460</v>
      </c>
      <c r="L3437" s="21">
        <v>0</v>
      </c>
      <c r="M3437">
        <v>47.743400000000001</v>
      </c>
      <c r="N3437" s="19">
        <v>9998</v>
      </c>
      <c r="O3437" s="19">
        <v>3</v>
      </c>
      <c r="P3437" s="19">
        <v>1958</v>
      </c>
      <c r="Q3437" s="19">
        <v>9998</v>
      </c>
      <c r="R3437">
        <v>98028</v>
      </c>
      <c r="S3437">
        <v>-122.242</v>
      </c>
      <c r="T3437" s="23">
        <v>960</v>
      </c>
      <c r="U3437" s="23">
        <v>500</v>
      </c>
      <c r="W3437" s="35">
        <f>$D$1*D3437+$E$1*E3437+$F$1*F3437+$G$1*G3437+$H$1*H3437+$I$1*I3437+$J$1*J3437+$K$1*K3437+$M$1*M3437+$AB$3</f>
        <v>478859.6294066608</v>
      </c>
      <c r="X3437" s="35">
        <f t="shared" si="57"/>
        <v>0</v>
      </c>
      <c r="Y3437" s="16">
        <f>(W3437-C3437)/C3437</f>
        <v>7.3676299118073538E-2</v>
      </c>
    </row>
    <row r="3438" spans="1:25" x14ac:dyDescent="0.35">
      <c r="A3438">
        <v>6399600115</v>
      </c>
      <c r="B3438" t="s">
        <v>247</v>
      </c>
      <c r="C3438" s="9">
        <v>279000</v>
      </c>
      <c r="D3438" s="7">
        <v>3</v>
      </c>
      <c r="E3438" s="7">
        <v>1.5</v>
      </c>
      <c r="F3438" s="7">
        <v>1280</v>
      </c>
      <c r="G3438" s="7">
        <v>1.5</v>
      </c>
      <c r="H3438" s="7">
        <v>0</v>
      </c>
      <c r="I3438" s="7">
        <v>0</v>
      </c>
      <c r="J3438" s="7">
        <v>5</v>
      </c>
      <c r="K3438" s="7">
        <v>1590</v>
      </c>
      <c r="L3438" s="21">
        <v>0</v>
      </c>
      <c r="M3438">
        <v>47.389499999999998</v>
      </c>
      <c r="N3438" s="19">
        <v>16738</v>
      </c>
      <c r="O3438" s="19">
        <v>4</v>
      </c>
      <c r="P3438" s="19">
        <v>1932</v>
      </c>
      <c r="Q3438" s="19">
        <v>16317</v>
      </c>
      <c r="R3438">
        <v>98038</v>
      </c>
      <c r="S3438">
        <v>-122.023</v>
      </c>
      <c r="T3438" s="23">
        <v>1280</v>
      </c>
      <c r="U3438" s="23">
        <v>0</v>
      </c>
      <c r="W3438" s="35">
        <f>$D$1*D3438+$E$1*E3438+$F$1*F3438+$G$1*G3438+$H$1*H3438+$I$1*I3438+$J$1*J3438+$K$1*K3438+$M$1*M3438+$AB$3</f>
        <v>52130.147372405976</v>
      </c>
      <c r="X3438" s="35">
        <f t="shared" si="57"/>
        <v>0</v>
      </c>
      <c r="Y3438" s="16">
        <f>(W3438-C3438)/C3438</f>
        <v>-0.81315359364729045</v>
      </c>
    </row>
    <row r="3439" spans="1:25" x14ac:dyDescent="0.35">
      <c r="A3439">
        <v>5651010300</v>
      </c>
      <c r="B3439" t="s">
        <v>242</v>
      </c>
      <c r="C3439" s="9">
        <v>370000</v>
      </c>
      <c r="D3439" s="7">
        <v>3</v>
      </c>
      <c r="E3439" s="7">
        <v>2.25</v>
      </c>
      <c r="F3439" s="7">
        <v>1650</v>
      </c>
      <c r="G3439" s="7">
        <v>2</v>
      </c>
      <c r="H3439" s="7">
        <v>0</v>
      </c>
      <c r="I3439" s="7">
        <v>0</v>
      </c>
      <c r="J3439" s="7">
        <v>7</v>
      </c>
      <c r="K3439" s="7">
        <v>1890</v>
      </c>
      <c r="L3439" s="21">
        <v>0</v>
      </c>
      <c r="M3439">
        <v>47.7729</v>
      </c>
      <c r="N3439" s="19">
        <v>4859</v>
      </c>
      <c r="O3439" s="19">
        <v>3</v>
      </c>
      <c r="P3439" s="19">
        <v>1988</v>
      </c>
      <c r="Q3439" s="19">
        <v>5018</v>
      </c>
      <c r="R3439">
        <v>98011</v>
      </c>
      <c r="S3439">
        <v>-122.172</v>
      </c>
      <c r="T3439" s="23">
        <v>1650</v>
      </c>
      <c r="U3439" s="23">
        <v>0</v>
      </c>
      <c r="W3439" s="35">
        <f>$D$1*D3439+$E$1*E3439+$F$1*F3439+$G$1*G3439+$H$1*H3439+$I$1*I3439+$J$1*J3439+$K$1*K3439+$M$1*M3439+$AB$3</f>
        <v>509188.45563536137</v>
      </c>
      <c r="X3439" s="35">
        <f t="shared" si="57"/>
        <v>0</v>
      </c>
      <c r="Y3439" s="16">
        <f>(W3439-C3439)/C3439</f>
        <v>0.37618501523070641</v>
      </c>
    </row>
    <row r="3440" spans="1:25" x14ac:dyDescent="0.35">
      <c r="A3440">
        <v>3423049311</v>
      </c>
      <c r="B3440" t="s">
        <v>200</v>
      </c>
      <c r="C3440" s="9">
        <v>216000</v>
      </c>
      <c r="D3440" s="7">
        <v>3</v>
      </c>
      <c r="E3440" s="7">
        <v>2</v>
      </c>
      <c r="F3440" s="7">
        <v>1260</v>
      </c>
      <c r="G3440" s="7">
        <v>1</v>
      </c>
      <c r="H3440" s="7">
        <v>0</v>
      </c>
      <c r="I3440" s="7">
        <v>0</v>
      </c>
      <c r="J3440" s="7">
        <v>6</v>
      </c>
      <c r="K3440" s="7">
        <v>1300</v>
      </c>
      <c r="L3440" s="21">
        <v>0</v>
      </c>
      <c r="M3440">
        <v>47.440100000000001</v>
      </c>
      <c r="N3440" s="19">
        <v>4125</v>
      </c>
      <c r="O3440" s="19">
        <v>3</v>
      </c>
      <c r="P3440" s="19">
        <v>1998</v>
      </c>
      <c r="Q3440" s="19">
        <v>9091</v>
      </c>
      <c r="R3440">
        <v>98188</v>
      </c>
      <c r="S3440">
        <v>-122.279</v>
      </c>
      <c r="T3440" s="23">
        <v>1260</v>
      </c>
      <c r="U3440" s="23">
        <v>0</v>
      </c>
      <c r="W3440" s="35">
        <f>$D$1*D3440+$E$1*E3440+$F$1*F3440+$G$1*G3440+$H$1*H3440+$I$1*I3440+$J$1*J3440+$K$1*K3440+$M$1*M3440+$AB$3</f>
        <v>159599.03322337568</v>
      </c>
      <c r="X3440" s="35">
        <f t="shared" si="57"/>
        <v>0</v>
      </c>
      <c r="Y3440" s="16">
        <f>(W3440-C3440)/C3440</f>
        <v>-0.26111558692881631</v>
      </c>
    </row>
    <row r="3441" spans="1:25" x14ac:dyDescent="0.35">
      <c r="A3441">
        <v>7000100711</v>
      </c>
      <c r="B3441" t="s">
        <v>306</v>
      </c>
      <c r="C3441" s="10">
        <v>1100000</v>
      </c>
      <c r="D3441" s="7">
        <v>3</v>
      </c>
      <c r="E3441" s="7">
        <v>2.5</v>
      </c>
      <c r="F3441" s="7">
        <v>2200</v>
      </c>
      <c r="G3441" s="7">
        <v>1</v>
      </c>
      <c r="H3441" s="7">
        <v>0</v>
      </c>
      <c r="I3441" s="7">
        <v>1</v>
      </c>
      <c r="J3441" s="7">
        <v>7</v>
      </c>
      <c r="K3441" s="7">
        <v>3050</v>
      </c>
      <c r="L3441" s="21">
        <v>0</v>
      </c>
      <c r="M3441">
        <v>47.5809</v>
      </c>
      <c r="N3441" s="19">
        <v>20000</v>
      </c>
      <c r="O3441" s="19">
        <v>3</v>
      </c>
      <c r="P3441" s="19">
        <v>1952</v>
      </c>
      <c r="Q3441" s="19">
        <v>11775</v>
      </c>
      <c r="R3441">
        <v>98004</v>
      </c>
      <c r="S3441">
        <v>-122.191</v>
      </c>
      <c r="T3441" s="23">
        <v>1400</v>
      </c>
      <c r="U3441" s="23">
        <v>800</v>
      </c>
      <c r="W3441" s="35">
        <f>$D$1*D3441+$E$1*E3441+$F$1*F3441+$G$1*G3441+$H$1*H3441+$I$1*I3441+$J$1*J3441+$K$1*K3441+$M$1*M3441+$AB$3</f>
        <v>596658.95037770644</v>
      </c>
      <c r="X3441" s="35">
        <f t="shared" si="57"/>
        <v>0</v>
      </c>
      <c r="Y3441" s="16">
        <f>(W3441-C3441)/C3441</f>
        <v>-0.45758277238390321</v>
      </c>
    </row>
    <row r="3442" spans="1:25" x14ac:dyDescent="0.35">
      <c r="A3442">
        <v>5482700115</v>
      </c>
      <c r="B3442" t="s">
        <v>192</v>
      </c>
      <c r="C3442" s="10">
        <v>1280000</v>
      </c>
      <c r="D3442" s="7">
        <v>4</v>
      </c>
      <c r="E3442" s="7">
        <v>2.5</v>
      </c>
      <c r="F3442" s="7">
        <v>3560</v>
      </c>
      <c r="G3442" s="7">
        <v>1</v>
      </c>
      <c r="H3442" s="7">
        <v>0</v>
      </c>
      <c r="I3442" s="7">
        <v>1</v>
      </c>
      <c r="J3442" s="7">
        <v>8</v>
      </c>
      <c r="K3442" s="7">
        <v>3680</v>
      </c>
      <c r="L3442" s="21">
        <v>0</v>
      </c>
      <c r="M3442">
        <v>47.5657</v>
      </c>
      <c r="N3442" s="19">
        <v>15450</v>
      </c>
      <c r="O3442" s="19">
        <v>5</v>
      </c>
      <c r="P3442" s="19">
        <v>1977</v>
      </c>
      <c r="Q3442" s="19">
        <v>17314</v>
      </c>
      <c r="R3442">
        <v>98040</v>
      </c>
      <c r="S3442">
        <v>-122.23</v>
      </c>
      <c r="T3442" s="23">
        <v>2060</v>
      </c>
      <c r="U3442" s="23">
        <v>1500</v>
      </c>
      <c r="W3442" s="35">
        <f>$D$1*D3442+$E$1*E3442+$F$1*F3442+$G$1*G3442+$H$1*H3442+$I$1*I3442+$J$1*J3442+$K$1*K3442+$M$1*M3442+$AB$3</f>
        <v>926159.10961987451</v>
      </c>
      <c r="X3442" s="35">
        <f t="shared" si="57"/>
        <v>0</v>
      </c>
      <c r="Y3442" s="16">
        <f>(W3442-C3442)/C3442</f>
        <v>-0.27643819560947303</v>
      </c>
    </row>
    <row r="3443" spans="1:25" x14ac:dyDescent="0.35">
      <c r="A3443">
        <v>9349900110</v>
      </c>
      <c r="B3443" t="s">
        <v>66</v>
      </c>
      <c r="C3443" s="9">
        <v>355000</v>
      </c>
      <c r="D3443" s="7">
        <v>2</v>
      </c>
      <c r="E3443" s="7">
        <v>1.5</v>
      </c>
      <c r="F3443" s="7">
        <v>1140</v>
      </c>
      <c r="G3443" s="7">
        <v>1</v>
      </c>
      <c r="H3443" s="7">
        <v>0</v>
      </c>
      <c r="I3443" s="7">
        <v>1</v>
      </c>
      <c r="J3443" s="7">
        <v>7</v>
      </c>
      <c r="K3443" s="7">
        <v>1500</v>
      </c>
      <c r="L3443" s="21">
        <v>0</v>
      </c>
      <c r="M3443">
        <v>47.570700000000002</v>
      </c>
      <c r="N3443" s="19">
        <v>2500</v>
      </c>
      <c r="O3443" s="19">
        <v>3</v>
      </c>
      <c r="P3443" s="19">
        <v>1988</v>
      </c>
      <c r="Q3443" s="19">
        <v>5000</v>
      </c>
      <c r="R3443">
        <v>98106</v>
      </c>
      <c r="S3443">
        <v>-122.35899999999999</v>
      </c>
      <c r="T3443" s="23">
        <v>630</v>
      </c>
      <c r="U3443" s="23">
        <v>510</v>
      </c>
      <c r="W3443" s="35">
        <f>$D$1*D3443+$E$1*E3443+$F$1*F3443+$G$1*G3443+$H$1*H3443+$I$1*I3443+$J$1*J3443+$K$1*K3443+$M$1*M3443+$AB$3</f>
        <v>395731.07192416489</v>
      </c>
      <c r="X3443" s="35">
        <f t="shared" si="57"/>
        <v>0</v>
      </c>
      <c r="Y3443" s="16">
        <f>(W3443-C3443)/C3443</f>
        <v>0.11473541387088702</v>
      </c>
    </row>
    <row r="3444" spans="1:25" x14ac:dyDescent="0.35">
      <c r="A3444">
        <v>9328510100</v>
      </c>
      <c r="B3444" t="s">
        <v>236</v>
      </c>
      <c r="C3444" s="9">
        <v>699000</v>
      </c>
      <c r="D3444" s="7">
        <v>4</v>
      </c>
      <c r="E3444" s="7">
        <v>2.5</v>
      </c>
      <c r="F3444" s="7">
        <v>2550</v>
      </c>
      <c r="G3444" s="7">
        <v>2</v>
      </c>
      <c r="H3444" s="7">
        <v>0</v>
      </c>
      <c r="I3444" s="7">
        <v>0</v>
      </c>
      <c r="J3444" s="7">
        <v>9</v>
      </c>
      <c r="K3444" s="7">
        <v>2330</v>
      </c>
      <c r="L3444" s="21">
        <v>0</v>
      </c>
      <c r="M3444">
        <v>47.644100000000002</v>
      </c>
      <c r="N3444" s="19">
        <v>7312</v>
      </c>
      <c r="O3444" s="19">
        <v>3</v>
      </c>
      <c r="P3444" s="19">
        <v>1988</v>
      </c>
      <c r="Q3444" s="19">
        <v>7480</v>
      </c>
      <c r="R3444">
        <v>98008</v>
      </c>
      <c r="S3444">
        <v>-122.113</v>
      </c>
      <c r="T3444" s="23">
        <v>2550</v>
      </c>
      <c r="U3444" s="23">
        <v>0</v>
      </c>
      <c r="W3444" s="35">
        <f>$D$1*D3444+$E$1*E3444+$F$1*F3444+$G$1*G3444+$H$1*H3444+$I$1*I3444+$J$1*J3444+$K$1*K3444+$M$1*M3444+$AB$3</f>
        <v>735106.21001554653</v>
      </c>
      <c r="X3444" s="35">
        <f t="shared" si="57"/>
        <v>0</v>
      </c>
      <c r="Y3444" s="16">
        <f>(W3444-C3444)/C3444</f>
        <v>5.1654091581611633E-2</v>
      </c>
    </row>
    <row r="3445" spans="1:25" x14ac:dyDescent="0.35">
      <c r="A3445">
        <v>6300500475</v>
      </c>
      <c r="B3445" t="s">
        <v>181</v>
      </c>
      <c r="C3445" s="9">
        <v>412000</v>
      </c>
      <c r="D3445" s="7">
        <v>3</v>
      </c>
      <c r="E3445" s="7">
        <v>2.5</v>
      </c>
      <c r="F3445" s="7">
        <v>1553</v>
      </c>
      <c r="G3445" s="7">
        <v>3</v>
      </c>
      <c r="H3445" s="7">
        <v>0</v>
      </c>
      <c r="I3445" s="7">
        <v>0</v>
      </c>
      <c r="J3445" s="7">
        <v>8</v>
      </c>
      <c r="K3445" s="7">
        <v>1509</v>
      </c>
      <c r="L3445" s="21">
        <v>0</v>
      </c>
      <c r="M3445">
        <v>47.704900000000002</v>
      </c>
      <c r="N3445" s="19">
        <v>1991</v>
      </c>
      <c r="O3445" s="19">
        <v>3</v>
      </c>
      <c r="P3445" s="19">
        <v>2014</v>
      </c>
      <c r="Q3445" s="19">
        <v>2431</v>
      </c>
      <c r="R3445">
        <v>98133</v>
      </c>
      <c r="S3445">
        <v>-122.34</v>
      </c>
      <c r="T3445" s="23">
        <v>1553</v>
      </c>
      <c r="U3445" s="23">
        <v>0</v>
      </c>
      <c r="W3445" s="35">
        <f>$D$1*D3445+$E$1*E3445+$F$1*F3445+$G$1*G3445+$H$1*H3445+$I$1*I3445+$J$1*J3445+$K$1*K3445+$M$1*M3445+$AB$3</f>
        <v>485731.50336838141</v>
      </c>
      <c r="X3445" s="35">
        <f t="shared" si="57"/>
        <v>0</v>
      </c>
      <c r="Y3445" s="16">
        <f>(W3445-C3445)/C3445</f>
        <v>0.17895995963199371</v>
      </c>
    </row>
    <row r="3446" spans="1:25" x14ac:dyDescent="0.35">
      <c r="A3446">
        <v>7849200315</v>
      </c>
      <c r="B3446" t="s">
        <v>68</v>
      </c>
      <c r="C3446" s="9">
        <v>276000</v>
      </c>
      <c r="D3446" s="7">
        <v>2</v>
      </c>
      <c r="E3446" s="7">
        <v>1</v>
      </c>
      <c r="F3446" s="7">
        <v>1140</v>
      </c>
      <c r="G3446" s="7">
        <v>1</v>
      </c>
      <c r="H3446" s="7">
        <v>0</v>
      </c>
      <c r="I3446" s="7">
        <v>0</v>
      </c>
      <c r="J3446" s="7">
        <v>6</v>
      </c>
      <c r="K3446" s="7">
        <v>1110</v>
      </c>
      <c r="L3446" s="21">
        <v>1951</v>
      </c>
      <c r="M3446">
        <v>47.526499999999999</v>
      </c>
      <c r="N3446" s="19">
        <v>7200</v>
      </c>
      <c r="O3446" s="19">
        <v>3</v>
      </c>
      <c r="P3446" s="19">
        <v>1923</v>
      </c>
      <c r="Q3446" s="19">
        <v>7200</v>
      </c>
      <c r="R3446">
        <v>98065</v>
      </c>
      <c r="S3446">
        <v>-121.82299999999999</v>
      </c>
      <c r="T3446" s="23">
        <v>1140</v>
      </c>
      <c r="U3446" s="23">
        <v>0</v>
      </c>
      <c r="W3446" s="35">
        <f>$D$1*D3446+$E$1*E3446+$F$1*F3446+$G$1*G3446+$H$1*H3446+$I$1*I3446+$J$1*J3446+$K$1*K3446+$M$1*M3446+$AB$3</f>
        <v>233807.75385593995</v>
      </c>
      <c r="X3446" s="35">
        <f t="shared" si="57"/>
        <v>0</v>
      </c>
      <c r="Y3446" s="16">
        <f>(W3446-C3446)/C3446</f>
        <v>-0.15287045704369581</v>
      </c>
    </row>
    <row r="3447" spans="1:25" x14ac:dyDescent="0.35">
      <c r="A3447">
        <v>7813200115</v>
      </c>
      <c r="B3447" t="s">
        <v>99</v>
      </c>
      <c r="C3447" s="9">
        <v>100000</v>
      </c>
      <c r="D3447" s="7">
        <v>2</v>
      </c>
      <c r="E3447" s="7">
        <v>1</v>
      </c>
      <c r="F3447" s="7">
        <v>790</v>
      </c>
      <c r="G3447" s="7">
        <v>1</v>
      </c>
      <c r="H3447" s="7">
        <v>0</v>
      </c>
      <c r="I3447" s="7">
        <v>0</v>
      </c>
      <c r="J3447" s="7">
        <v>6</v>
      </c>
      <c r="K3447" s="7">
        <v>1380</v>
      </c>
      <c r="L3447" s="21">
        <v>0</v>
      </c>
      <c r="M3447">
        <v>47.493299999999998</v>
      </c>
      <c r="N3447" s="19">
        <v>6426</v>
      </c>
      <c r="O3447" s="19">
        <v>3</v>
      </c>
      <c r="P3447" s="19">
        <v>1944</v>
      </c>
      <c r="Q3447" s="19">
        <v>6946</v>
      </c>
      <c r="R3447">
        <v>98178</v>
      </c>
      <c r="S3447">
        <v>-122.245</v>
      </c>
      <c r="T3447" s="23">
        <v>790</v>
      </c>
      <c r="U3447" s="23">
        <v>0</v>
      </c>
      <c r="W3447" s="35">
        <f>$D$1*D3447+$E$1*E3447+$F$1*F3447+$G$1*G3447+$H$1*H3447+$I$1*I3447+$J$1*J3447+$K$1*K3447+$M$1*M3447+$AB$3</f>
        <v>138707.90629421547</v>
      </c>
      <c r="X3447" s="35">
        <f t="shared" si="57"/>
        <v>0</v>
      </c>
      <c r="Y3447" s="16">
        <f>(W3447-C3447)/C3447</f>
        <v>0.38707906294215472</v>
      </c>
    </row>
    <row r="3448" spans="1:25" x14ac:dyDescent="0.35">
      <c r="A3448">
        <v>2851200100</v>
      </c>
      <c r="B3448" t="s">
        <v>183</v>
      </c>
      <c r="C3448" s="9">
        <v>955500</v>
      </c>
      <c r="D3448" s="7">
        <v>4</v>
      </c>
      <c r="E3448" s="7">
        <v>1.75</v>
      </c>
      <c r="F3448" s="7">
        <v>2130</v>
      </c>
      <c r="G3448" s="7">
        <v>1.5</v>
      </c>
      <c r="H3448" s="7">
        <v>0</v>
      </c>
      <c r="I3448" s="7">
        <v>0</v>
      </c>
      <c r="J3448" s="7">
        <v>8</v>
      </c>
      <c r="K3448" s="7">
        <v>1900</v>
      </c>
      <c r="L3448" s="21">
        <v>1993</v>
      </c>
      <c r="M3448">
        <v>47.642699999999998</v>
      </c>
      <c r="N3448" s="19">
        <v>5080</v>
      </c>
      <c r="O3448" s="19">
        <v>3</v>
      </c>
      <c r="P3448" s="19">
        <v>1914</v>
      </c>
      <c r="Q3448" s="19">
        <v>5080</v>
      </c>
      <c r="R3448">
        <v>98119</v>
      </c>
      <c r="S3448">
        <v>-122.363</v>
      </c>
      <c r="T3448" s="23">
        <v>2130</v>
      </c>
      <c r="U3448" s="23">
        <v>0</v>
      </c>
      <c r="W3448" s="35">
        <f>$D$1*D3448+$E$1*E3448+$F$1*F3448+$G$1*G3448+$H$1*H3448+$I$1*I3448+$J$1*J3448+$K$1*K3448+$M$1*M3448+$AB$3</f>
        <v>589446.23882769421</v>
      </c>
      <c r="X3448" s="35">
        <f t="shared" si="57"/>
        <v>0</v>
      </c>
      <c r="Y3448" s="16">
        <f>(W3448-C3448)/C3448</f>
        <v>-0.38310179086583546</v>
      </c>
    </row>
    <row r="3449" spans="1:25" x14ac:dyDescent="0.35">
      <c r="A3449">
        <v>2823059055</v>
      </c>
      <c r="B3449" t="s">
        <v>331</v>
      </c>
      <c r="C3449" s="9">
        <v>199000</v>
      </c>
      <c r="D3449" s="7">
        <v>3</v>
      </c>
      <c r="E3449" s="7">
        <v>1</v>
      </c>
      <c r="F3449" s="7">
        <v>1390</v>
      </c>
      <c r="G3449" s="7">
        <v>1</v>
      </c>
      <c r="H3449" s="7">
        <v>0</v>
      </c>
      <c r="I3449" s="7">
        <v>0</v>
      </c>
      <c r="J3449" s="7">
        <v>7</v>
      </c>
      <c r="K3449" s="7">
        <v>1560</v>
      </c>
      <c r="L3449" s="21">
        <v>0</v>
      </c>
      <c r="M3449">
        <v>47.445399999999999</v>
      </c>
      <c r="N3449" s="19">
        <v>21262</v>
      </c>
      <c r="O3449" s="19">
        <v>3</v>
      </c>
      <c r="P3449" s="19">
        <v>1958</v>
      </c>
      <c r="Q3449" s="19">
        <v>10800</v>
      </c>
      <c r="R3449">
        <v>98058</v>
      </c>
      <c r="S3449">
        <v>-122.185</v>
      </c>
      <c r="T3449" s="23">
        <v>1390</v>
      </c>
      <c r="U3449" s="23">
        <v>0</v>
      </c>
      <c r="W3449" s="35">
        <f>$D$1*D3449+$E$1*E3449+$F$1*F3449+$G$1*G3449+$H$1*H3449+$I$1*I3449+$J$1*J3449+$K$1*K3449+$M$1*M3449+$AB$3</f>
        <v>279983.34635275602</v>
      </c>
      <c r="X3449" s="35">
        <f t="shared" si="57"/>
        <v>0</v>
      </c>
      <c r="Y3449" s="16">
        <f>(W3449-C3449)/C3449</f>
        <v>0.40695148920982926</v>
      </c>
    </row>
    <row r="3450" spans="1:25" x14ac:dyDescent="0.35">
      <c r="A3450">
        <v>7853301560</v>
      </c>
      <c r="B3450" t="s">
        <v>133</v>
      </c>
      <c r="C3450" s="9">
        <v>762000</v>
      </c>
      <c r="D3450" s="7">
        <v>4</v>
      </c>
      <c r="E3450" s="7">
        <v>3.5</v>
      </c>
      <c r="F3450" s="7">
        <v>4000</v>
      </c>
      <c r="G3450" s="7">
        <v>2</v>
      </c>
      <c r="H3450" s="7">
        <v>0</v>
      </c>
      <c r="I3450" s="7">
        <v>0</v>
      </c>
      <c r="J3450" s="7">
        <v>9</v>
      </c>
      <c r="K3450" s="7">
        <v>3550</v>
      </c>
      <c r="L3450" s="21">
        <v>0</v>
      </c>
      <c r="M3450">
        <v>47.543300000000002</v>
      </c>
      <c r="N3450" s="19">
        <v>15253</v>
      </c>
      <c r="O3450" s="19">
        <v>3</v>
      </c>
      <c r="P3450" s="19">
        <v>2007</v>
      </c>
      <c r="Q3450" s="19">
        <v>8747</v>
      </c>
      <c r="R3450">
        <v>98065</v>
      </c>
      <c r="S3450">
        <v>-121.887</v>
      </c>
      <c r="T3450" s="23">
        <v>4000</v>
      </c>
      <c r="U3450" s="23">
        <v>0</v>
      </c>
      <c r="W3450" s="35">
        <f>$D$1*D3450+$E$1*E3450+$F$1*F3450+$G$1*G3450+$H$1*H3450+$I$1*I3450+$J$1*J3450+$K$1*K3450+$M$1*M3450+$AB$3</f>
        <v>977498.44896097109</v>
      </c>
      <c r="X3450" s="35">
        <f t="shared" si="57"/>
        <v>0</v>
      </c>
      <c r="Y3450" s="16">
        <f>(W3450-C3450)/C3450</f>
        <v>0.28280636346584132</v>
      </c>
    </row>
    <row r="3451" spans="1:25" x14ac:dyDescent="0.35">
      <c r="A3451">
        <v>9477001280</v>
      </c>
      <c r="B3451" t="s">
        <v>240</v>
      </c>
      <c r="C3451" s="9">
        <v>425000</v>
      </c>
      <c r="D3451" s="7">
        <v>4</v>
      </c>
      <c r="E3451" s="7">
        <v>2</v>
      </c>
      <c r="F3451" s="7">
        <v>1520</v>
      </c>
      <c r="G3451" s="7">
        <v>1</v>
      </c>
      <c r="H3451" s="7">
        <v>0</v>
      </c>
      <c r="I3451" s="7">
        <v>0</v>
      </c>
      <c r="J3451" s="7">
        <v>7</v>
      </c>
      <c r="K3451" s="7">
        <v>1520</v>
      </c>
      <c r="L3451" s="21">
        <v>0</v>
      </c>
      <c r="M3451">
        <v>47.735700000000001</v>
      </c>
      <c r="N3451" s="19">
        <v>7983</v>
      </c>
      <c r="O3451" s="19">
        <v>5</v>
      </c>
      <c r="P3451" s="19">
        <v>1967</v>
      </c>
      <c r="Q3451" s="19">
        <v>7783</v>
      </c>
      <c r="R3451">
        <v>98034</v>
      </c>
      <c r="S3451">
        <v>-122.193</v>
      </c>
      <c r="T3451" s="23">
        <v>1520</v>
      </c>
      <c r="U3451" s="23">
        <v>0</v>
      </c>
      <c r="W3451" s="35">
        <f>$D$1*D3451+$E$1*E3451+$F$1*F3451+$G$1*G3451+$H$1*H3451+$I$1*I3451+$J$1*J3451+$K$1*K3451+$M$1*M3451+$AB$3</f>
        <v>451799.07907947898</v>
      </c>
      <c r="X3451" s="35">
        <f t="shared" si="57"/>
        <v>0</v>
      </c>
      <c r="Y3451" s="16">
        <f>(W3451-C3451)/C3451</f>
        <v>6.3056656657597604E-2</v>
      </c>
    </row>
    <row r="3452" spans="1:25" x14ac:dyDescent="0.35">
      <c r="A3452">
        <v>7905200147</v>
      </c>
      <c r="B3452" t="s">
        <v>124</v>
      </c>
      <c r="C3452" s="9">
        <v>546000</v>
      </c>
      <c r="D3452" s="7">
        <v>2</v>
      </c>
      <c r="E3452" s="7">
        <v>1</v>
      </c>
      <c r="F3452" s="7">
        <v>1657</v>
      </c>
      <c r="G3452" s="7">
        <v>2</v>
      </c>
      <c r="H3452" s="7">
        <v>0</v>
      </c>
      <c r="I3452" s="7">
        <v>0</v>
      </c>
      <c r="J3452" s="7">
        <v>7</v>
      </c>
      <c r="K3452" s="7">
        <v>2050</v>
      </c>
      <c r="L3452" s="21">
        <v>0</v>
      </c>
      <c r="M3452">
        <v>47.569899999999997</v>
      </c>
      <c r="N3452" s="19">
        <v>5031</v>
      </c>
      <c r="O3452" s="19">
        <v>3</v>
      </c>
      <c r="P3452" s="19">
        <v>1910</v>
      </c>
      <c r="Q3452" s="19">
        <v>6201</v>
      </c>
      <c r="R3452">
        <v>98116</v>
      </c>
      <c r="S3452">
        <v>-122.389</v>
      </c>
      <c r="T3452" s="23">
        <v>1657</v>
      </c>
      <c r="U3452" s="23">
        <v>0</v>
      </c>
      <c r="W3452" s="35">
        <f>$D$1*D3452+$E$1*E3452+$F$1*F3452+$G$1*G3452+$H$1*H3452+$I$1*I3452+$J$1*J3452+$K$1*K3452+$M$1*M3452+$AB$3</f>
        <v>427871.4505116716</v>
      </c>
      <c r="X3452" s="35">
        <f t="shared" si="57"/>
        <v>0</v>
      </c>
      <c r="Y3452" s="16">
        <f>(W3452-C3452)/C3452</f>
        <v>-0.2163526547405282</v>
      </c>
    </row>
    <row r="3453" spans="1:25" x14ac:dyDescent="0.35">
      <c r="A3453">
        <v>6190701110</v>
      </c>
      <c r="B3453" t="s">
        <v>89</v>
      </c>
      <c r="C3453" s="9">
        <v>419600</v>
      </c>
      <c r="D3453" s="7">
        <v>3</v>
      </c>
      <c r="E3453" s="7">
        <v>1.75</v>
      </c>
      <c r="F3453" s="7">
        <v>1680</v>
      </c>
      <c r="G3453" s="7">
        <v>1</v>
      </c>
      <c r="H3453" s="7">
        <v>0</v>
      </c>
      <c r="I3453" s="7">
        <v>0</v>
      </c>
      <c r="J3453" s="7">
        <v>7</v>
      </c>
      <c r="K3453" s="7">
        <v>1890</v>
      </c>
      <c r="L3453" s="21">
        <v>0</v>
      </c>
      <c r="M3453">
        <v>47.755400000000002</v>
      </c>
      <c r="N3453" s="19">
        <v>8460</v>
      </c>
      <c r="O3453" s="19">
        <v>3</v>
      </c>
      <c r="P3453" s="19">
        <v>1976</v>
      </c>
      <c r="Q3453" s="19">
        <v>9529</v>
      </c>
      <c r="R3453">
        <v>98133</v>
      </c>
      <c r="S3453">
        <v>-122.35299999999999</v>
      </c>
      <c r="T3453" s="23">
        <v>1180</v>
      </c>
      <c r="U3453" s="23">
        <v>500</v>
      </c>
      <c r="W3453" s="35">
        <f>$D$1*D3453+$E$1*E3453+$F$1*F3453+$G$1*G3453+$H$1*H3453+$I$1*I3453+$J$1*J3453+$K$1*K3453+$M$1*M3453+$AB$3</f>
        <v>537136.41822012514</v>
      </c>
      <c r="X3453" s="35">
        <f t="shared" si="57"/>
        <v>0</v>
      </c>
      <c r="Y3453" s="16">
        <f>(W3453-C3453)/C3453</f>
        <v>0.28011539137303415</v>
      </c>
    </row>
    <row r="3454" spans="1:25" x14ac:dyDescent="0.35">
      <c r="A3454">
        <v>871001500</v>
      </c>
      <c r="B3454" t="s">
        <v>118</v>
      </c>
      <c r="C3454" s="9">
        <v>735000</v>
      </c>
      <c r="D3454" s="7">
        <v>4</v>
      </c>
      <c r="E3454" s="7">
        <v>2.25</v>
      </c>
      <c r="F3454" s="7">
        <v>2270</v>
      </c>
      <c r="G3454" s="7">
        <v>1</v>
      </c>
      <c r="H3454" s="7">
        <v>0</v>
      </c>
      <c r="I3454" s="7">
        <v>0</v>
      </c>
      <c r="J3454" s="7">
        <v>8</v>
      </c>
      <c r="K3454" s="7">
        <v>1800</v>
      </c>
      <c r="L3454" s="21">
        <v>0</v>
      </c>
      <c r="M3454">
        <v>47.652799999999999</v>
      </c>
      <c r="N3454" s="19">
        <v>5102</v>
      </c>
      <c r="O3454" s="19">
        <v>5</v>
      </c>
      <c r="P3454" s="19">
        <v>1954</v>
      </c>
      <c r="Q3454" s="19">
        <v>5102</v>
      </c>
      <c r="R3454">
        <v>98199</v>
      </c>
      <c r="S3454">
        <v>-122.408</v>
      </c>
      <c r="T3454" s="23">
        <v>1340</v>
      </c>
      <c r="U3454" s="23">
        <v>930</v>
      </c>
      <c r="W3454" s="35">
        <f>$D$1*D3454+$E$1*E3454+$F$1*F3454+$G$1*G3454+$H$1*H3454+$I$1*I3454+$J$1*J3454+$K$1*K3454+$M$1*M3454+$AB$3</f>
        <v>632209.05704491213</v>
      </c>
      <c r="X3454" s="35">
        <f t="shared" si="57"/>
        <v>0</v>
      </c>
      <c r="Y3454" s="16">
        <f>(W3454-C3454)/C3454</f>
        <v>-0.13985162306814677</v>
      </c>
    </row>
    <row r="3455" spans="1:25" x14ac:dyDescent="0.35">
      <c r="A3455">
        <v>2559950110</v>
      </c>
      <c r="B3455" t="s">
        <v>171</v>
      </c>
      <c r="C3455" s="10">
        <v>1230000</v>
      </c>
      <c r="D3455" s="7">
        <v>2</v>
      </c>
      <c r="E3455" s="7">
        <v>2.5</v>
      </c>
      <c r="F3455" s="7">
        <v>2470</v>
      </c>
      <c r="G3455" s="7">
        <v>3</v>
      </c>
      <c r="H3455" s="7">
        <v>0</v>
      </c>
      <c r="I3455" s="7">
        <v>0</v>
      </c>
      <c r="J3455" s="7">
        <v>11</v>
      </c>
      <c r="K3455" s="7">
        <v>2440</v>
      </c>
      <c r="L3455" s="21">
        <v>0</v>
      </c>
      <c r="M3455">
        <v>47.618200000000002</v>
      </c>
      <c r="N3455" s="19">
        <v>609</v>
      </c>
      <c r="O3455" s="19">
        <v>3</v>
      </c>
      <c r="P3455" s="19">
        <v>2011</v>
      </c>
      <c r="Q3455" s="19">
        <v>1229</v>
      </c>
      <c r="R3455">
        <v>98112</v>
      </c>
      <c r="S3455">
        <v>-122.312</v>
      </c>
      <c r="T3455" s="23">
        <v>1910</v>
      </c>
      <c r="U3455" s="23">
        <v>560</v>
      </c>
      <c r="W3455" s="35">
        <f>$D$1*D3455+$E$1*E3455+$F$1*F3455+$G$1*G3455+$H$1*H3455+$I$1*I3455+$J$1*J3455+$K$1*K3455+$M$1*M3455+$AB$3</f>
        <v>887935.52814920247</v>
      </c>
      <c r="X3455" s="35">
        <f t="shared" si="57"/>
        <v>0</v>
      </c>
      <c r="Y3455" s="16">
        <f>(W3455-C3455)/C3455</f>
        <v>-0.27810119662666466</v>
      </c>
    </row>
    <row r="3456" spans="1:25" x14ac:dyDescent="0.35">
      <c r="A3456">
        <v>3693900245</v>
      </c>
      <c r="B3456" t="s">
        <v>57</v>
      </c>
      <c r="C3456" s="9">
        <v>445000</v>
      </c>
      <c r="D3456" s="7">
        <v>2</v>
      </c>
      <c r="E3456" s="7">
        <v>2</v>
      </c>
      <c r="F3456" s="7">
        <v>1240</v>
      </c>
      <c r="G3456" s="7">
        <v>2</v>
      </c>
      <c r="H3456" s="7">
        <v>0</v>
      </c>
      <c r="I3456" s="7">
        <v>0</v>
      </c>
      <c r="J3456" s="7">
        <v>7</v>
      </c>
      <c r="K3456" s="7">
        <v>1660</v>
      </c>
      <c r="L3456" s="21">
        <v>0</v>
      </c>
      <c r="M3456">
        <v>47.679299999999998</v>
      </c>
      <c r="N3456" s="19">
        <v>2500</v>
      </c>
      <c r="O3456" s="19">
        <v>3</v>
      </c>
      <c r="P3456" s="19">
        <v>1985</v>
      </c>
      <c r="Q3456" s="19">
        <v>5000</v>
      </c>
      <c r="R3456">
        <v>98117</v>
      </c>
      <c r="S3456">
        <v>-122.395</v>
      </c>
      <c r="T3456" s="23">
        <v>1240</v>
      </c>
      <c r="U3456" s="23">
        <v>0</v>
      </c>
      <c r="W3456" s="35">
        <f>$D$1*D3456+$E$1*E3456+$F$1*F3456+$G$1*G3456+$H$1*H3456+$I$1*I3456+$J$1*J3456+$K$1*K3456+$M$1*M3456+$AB$3</f>
        <v>393625.41391569003</v>
      </c>
      <c r="X3456" s="35">
        <f t="shared" si="57"/>
        <v>0</v>
      </c>
      <c r="Y3456" s="16">
        <f>(W3456-C3456)/C3456</f>
        <v>-0.11544850805462914</v>
      </c>
    </row>
    <row r="3457" spans="1:25" x14ac:dyDescent="0.35">
      <c r="A3457">
        <v>1023089140</v>
      </c>
      <c r="B3457" t="s">
        <v>248</v>
      </c>
      <c r="C3457" s="9">
        <v>665000</v>
      </c>
      <c r="D3457" s="7">
        <v>3</v>
      </c>
      <c r="E3457" s="7">
        <v>2</v>
      </c>
      <c r="F3457" s="7">
        <v>1740</v>
      </c>
      <c r="G3457" s="7">
        <v>1</v>
      </c>
      <c r="H3457" s="7">
        <v>0</v>
      </c>
      <c r="I3457" s="7">
        <v>0</v>
      </c>
      <c r="J3457" s="7">
        <v>8</v>
      </c>
      <c r="K3457" s="7">
        <v>2630</v>
      </c>
      <c r="L3457" s="21">
        <v>1989</v>
      </c>
      <c r="M3457">
        <v>47.491399999999999</v>
      </c>
      <c r="N3457" s="19">
        <v>41275</v>
      </c>
      <c r="O3457" s="19">
        <v>3</v>
      </c>
      <c r="P3457" s="19">
        <v>1974</v>
      </c>
      <c r="Q3457" s="19">
        <v>41275</v>
      </c>
      <c r="R3457">
        <v>98045</v>
      </c>
      <c r="S3457">
        <v>-121.76300000000001</v>
      </c>
      <c r="T3457" s="23">
        <v>1740</v>
      </c>
      <c r="U3457" s="23">
        <v>0</v>
      </c>
      <c r="W3457" s="35">
        <f>$D$1*D3457+$E$1*E3457+$F$1*F3457+$G$1*G3457+$H$1*H3457+$I$1*I3457+$J$1*J3457+$K$1*K3457+$M$1*M3457+$AB$3</f>
        <v>454174.75496036559</v>
      </c>
      <c r="X3457" s="35">
        <f t="shared" si="57"/>
        <v>0</v>
      </c>
      <c r="Y3457" s="16">
        <f>(W3457-C3457)/C3457</f>
        <v>-0.31703044366862315</v>
      </c>
    </row>
    <row r="3458" spans="1:25" x14ac:dyDescent="0.35">
      <c r="A3458">
        <v>3026059085</v>
      </c>
      <c r="B3458" t="s">
        <v>284</v>
      </c>
      <c r="C3458" s="10">
        <v>1290000</v>
      </c>
      <c r="D3458" s="7">
        <v>5</v>
      </c>
      <c r="E3458" s="7">
        <v>3.5</v>
      </c>
      <c r="F3458" s="7">
        <v>4090</v>
      </c>
      <c r="G3458" s="7">
        <v>1</v>
      </c>
      <c r="H3458" s="7">
        <v>0</v>
      </c>
      <c r="I3458" s="7">
        <v>0</v>
      </c>
      <c r="J3458" s="7">
        <v>11</v>
      </c>
      <c r="K3458" s="7">
        <v>1880</v>
      </c>
      <c r="L3458" s="21">
        <v>0</v>
      </c>
      <c r="M3458">
        <v>47.716099999999997</v>
      </c>
      <c r="N3458" s="19">
        <v>290980</v>
      </c>
      <c r="O3458" s="19">
        <v>3</v>
      </c>
      <c r="P3458" s="19">
        <v>2002</v>
      </c>
      <c r="Q3458" s="19">
        <v>9255</v>
      </c>
      <c r="R3458">
        <v>98034</v>
      </c>
      <c r="S3458">
        <v>-122.21899999999999</v>
      </c>
      <c r="T3458" s="23">
        <v>2920</v>
      </c>
      <c r="U3458" s="23">
        <v>1170</v>
      </c>
      <c r="W3458" s="35">
        <f>$D$1*D3458+$E$1*E3458+$F$1*F3458+$G$1*G3458+$H$1*H3458+$I$1*I3458+$J$1*J3458+$K$1*K3458+$M$1*M3458+$AB$3</f>
        <v>1240108.9824635312</v>
      </c>
      <c r="X3458" s="35">
        <f t="shared" si="57"/>
        <v>0</v>
      </c>
      <c r="Y3458" s="16">
        <f>(W3458-C3458)/C3458</f>
        <v>-3.8675207392611474E-2</v>
      </c>
    </row>
    <row r="3459" spans="1:25" x14ac:dyDescent="0.35">
      <c r="A3459">
        <v>3575302345</v>
      </c>
      <c r="B3459" t="s">
        <v>146</v>
      </c>
      <c r="C3459" s="9">
        <v>508500</v>
      </c>
      <c r="D3459" s="7">
        <v>4</v>
      </c>
      <c r="E3459" s="7">
        <v>2.75</v>
      </c>
      <c r="F3459" s="7">
        <v>2520</v>
      </c>
      <c r="G3459" s="7">
        <v>2</v>
      </c>
      <c r="H3459" s="7">
        <v>0</v>
      </c>
      <c r="I3459" s="7">
        <v>0</v>
      </c>
      <c r="J3459" s="7">
        <v>8</v>
      </c>
      <c r="K3459" s="7">
        <v>2520</v>
      </c>
      <c r="L3459" s="21">
        <v>0</v>
      </c>
      <c r="M3459">
        <v>47.622500000000002</v>
      </c>
      <c r="N3459" s="19">
        <v>12500</v>
      </c>
      <c r="O3459" s="19">
        <v>3</v>
      </c>
      <c r="P3459" s="19">
        <v>1979</v>
      </c>
      <c r="Q3459" s="19">
        <v>13000</v>
      </c>
      <c r="R3459">
        <v>98074</v>
      </c>
      <c r="S3459">
        <v>-122.06399999999999</v>
      </c>
      <c r="T3459" s="23">
        <v>1720</v>
      </c>
      <c r="U3459" s="23">
        <v>800</v>
      </c>
      <c r="W3459" s="35">
        <f>$D$1*D3459+$E$1*E3459+$F$1*F3459+$G$1*G3459+$H$1*H3459+$I$1*I3459+$J$1*J3459+$K$1*K3459+$M$1*M3459+$AB$3</f>
        <v>638556.94447200745</v>
      </c>
      <c r="X3459" s="35">
        <f t="shared" si="57"/>
        <v>0</v>
      </c>
      <c r="Y3459" s="16">
        <f>(W3459-C3459)/C3459</f>
        <v>0.25576586916815625</v>
      </c>
    </row>
    <row r="3460" spans="1:25" x14ac:dyDescent="0.35">
      <c r="A3460">
        <v>1568100076</v>
      </c>
      <c r="B3460" t="s">
        <v>74</v>
      </c>
      <c r="C3460" s="9">
        <v>345950</v>
      </c>
      <c r="D3460" s="7">
        <v>5</v>
      </c>
      <c r="E3460" s="7">
        <v>1</v>
      </c>
      <c r="F3460" s="7">
        <v>1340</v>
      </c>
      <c r="G3460" s="7">
        <v>1.5</v>
      </c>
      <c r="H3460" s="7">
        <v>0</v>
      </c>
      <c r="I3460" s="7">
        <v>0</v>
      </c>
      <c r="J3460" s="7">
        <v>8</v>
      </c>
      <c r="K3460" s="7">
        <v>1390</v>
      </c>
      <c r="L3460" s="21">
        <v>0</v>
      </c>
      <c r="M3460">
        <v>47.735999999999997</v>
      </c>
      <c r="N3460" s="19">
        <v>11198</v>
      </c>
      <c r="O3460" s="19">
        <v>3</v>
      </c>
      <c r="P3460" s="19">
        <v>1934</v>
      </c>
      <c r="Q3460" s="19">
        <v>8020</v>
      </c>
      <c r="R3460">
        <v>98155</v>
      </c>
      <c r="S3460">
        <v>-122.295</v>
      </c>
      <c r="T3460" s="23">
        <v>1340</v>
      </c>
      <c r="U3460" s="23">
        <v>0</v>
      </c>
      <c r="W3460" s="35">
        <f>$D$1*D3460+$E$1*E3460+$F$1*F3460+$G$1*G3460+$H$1*H3460+$I$1*I3460+$J$1*J3460+$K$1*K3460+$M$1*M3460+$AB$3</f>
        <v>454000.33104021475</v>
      </c>
      <c r="X3460" s="35">
        <f t="shared" ref="X3460:X3523" si="58">IF(W3460&lt;0, 1,0)</f>
        <v>0</v>
      </c>
      <c r="Y3460" s="16">
        <f>(W3460-C3460)/C3460</f>
        <v>0.31232932805380764</v>
      </c>
    </row>
    <row r="3461" spans="1:25" x14ac:dyDescent="0.35">
      <c r="A3461">
        <v>6600400090</v>
      </c>
      <c r="B3461" t="s">
        <v>165</v>
      </c>
      <c r="C3461" s="9">
        <v>207500</v>
      </c>
      <c r="D3461" s="7">
        <v>3</v>
      </c>
      <c r="E3461" s="7">
        <v>1</v>
      </c>
      <c r="F3461" s="7">
        <v>1640</v>
      </c>
      <c r="G3461" s="7">
        <v>1</v>
      </c>
      <c r="H3461" s="7">
        <v>0</v>
      </c>
      <c r="I3461" s="7">
        <v>0</v>
      </c>
      <c r="J3461" s="7">
        <v>7</v>
      </c>
      <c r="K3461" s="7">
        <v>1200</v>
      </c>
      <c r="L3461" s="21">
        <v>0</v>
      </c>
      <c r="M3461">
        <v>47.325600000000001</v>
      </c>
      <c r="N3461" s="19">
        <v>9750</v>
      </c>
      <c r="O3461" s="19">
        <v>3</v>
      </c>
      <c r="P3461" s="19">
        <v>1968</v>
      </c>
      <c r="Q3461" s="19">
        <v>9750</v>
      </c>
      <c r="R3461">
        <v>98042</v>
      </c>
      <c r="S3461">
        <v>-122.14100000000001</v>
      </c>
      <c r="T3461" s="23">
        <v>1640</v>
      </c>
      <c r="U3461" s="23">
        <v>0</v>
      </c>
      <c r="W3461" s="35">
        <f>$D$1*D3461+$E$1*E3461+$F$1*F3461+$G$1*G3461+$H$1*H3461+$I$1*I3461+$J$1*J3461+$K$1*K3461+$M$1*M3461+$AB$3</f>
        <v>253184.48583420739</v>
      </c>
      <c r="X3461" s="35">
        <f t="shared" si="58"/>
        <v>0</v>
      </c>
      <c r="Y3461" s="16">
        <f>(W3461-C3461)/C3461</f>
        <v>0.2201661967913609</v>
      </c>
    </row>
    <row r="3462" spans="1:25" x14ac:dyDescent="0.35">
      <c r="A3462">
        <v>5451200110</v>
      </c>
      <c r="B3462" t="s">
        <v>227</v>
      </c>
      <c r="C3462" s="10">
        <v>1080000</v>
      </c>
      <c r="D3462" s="7">
        <v>4</v>
      </c>
      <c r="E3462" s="7">
        <v>2.5</v>
      </c>
      <c r="F3462" s="7">
        <v>3000</v>
      </c>
      <c r="G3462" s="7">
        <v>1</v>
      </c>
      <c r="H3462" s="7">
        <v>0</v>
      </c>
      <c r="I3462" s="7">
        <v>0</v>
      </c>
      <c r="J3462" s="7">
        <v>8</v>
      </c>
      <c r="K3462" s="7">
        <v>2380</v>
      </c>
      <c r="L3462" s="21">
        <v>0</v>
      </c>
      <c r="M3462">
        <v>47.534700000000001</v>
      </c>
      <c r="N3462" s="19">
        <v>10920</v>
      </c>
      <c r="O3462" s="19">
        <v>4</v>
      </c>
      <c r="P3462" s="19">
        <v>1969</v>
      </c>
      <c r="Q3462" s="19">
        <v>10920</v>
      </c>
      <c r="R3462">
        <v>98040</v>
      </c>
      <c r="S3462">
        <v>-122.227</v>
      </c>
      <c r="T3462" s="23">
        <v>1550</v>
      </c>
      <c r="U3462" s="23">
        <v>1450</v>
      </c>
      <c r="W3462" s="35">
        <f>$D$1*D3462+$E$1*E3462+$F$1*F3462+$G$1*G3462+$H$1*H3462+$I$1*I3462+$J$1*J3462+$K$1*K3462+$M$1*M3462+$AB$3</f>
        <v>713380.83909813687</v>
      </c>
      <c r="X3462" s="35">
        <f t="shared" si="58"/>
        <v>0</v>
      </c>
      <c r="Y3462" s="16">
        <f>(W3462-C3462)/C3462</f>
        <v>-0.33946218602024364</v>
      </c>
    </row>
    <row r="3463" spans="1:25" x14ac:dyDescent="0.35">
      <c r="A3463">
        <v>3204300090</v>
      </c>
      <c r="B3463" t="s">
        <v>49</v>
      </c>
      <c r="C3463" s="9">
        <v>640000</v>
      </c>
      <c r="D3463" s="7">
        <v>3</v>
      </c>
      <c r="E3463" s="7">
        <v>1</v>
      </c>
      <c r="F3463" s="7">
        <v>1210</v>
      </c>
      <c r="G3463" s="7">
        <v>2</v>
      </c>
      <c r="H3463" s="7">
        <v>0</v>
      </c>
      <c r="I3463" s="7">
        <v>0</v>
      </c>
      <c r="J3463" s="7">
        <v>8</v>
      </c>
      <c r="K3463" s="7">
        <v>1560</v>
      </c>
      <c r="L3463" s="21">
        <v>0</v>
      </c>
      <c r="M3463">
        <v>47.631700000000002</v>
      </c>
      <c r="N3463" s="19">
        <v>3720</v>
      </c>
      <c r="O3463" s="19">
        <v>4</v>
      </c>
      <c r="P3463" s="19">
        <v>1930</v>
      </c>
      <c r="Q3463" s="19">
        <v>6000</v>
      </c>
      <c r="R3463">
        <v>98112</v>
      </c>
      <c r="S3463">
        <v>-122.301</v>
      </c>
      <c r="T3463" s="23">
        <v>1210</v>
      </c>
      <c r="U3463" s="23">
        <v>0</v>
      </c>
      <c r="W3463" s="35">
        <f>$D$1*D3463+$E$1*E3463+$F$1*F3463+$G$1*G3463+$H$1*H3463+$I$1*I3463+$J$1*J3463+$K$1*K3463+$M$1*M3463+$AB$3</f>
        <v>410341.68002099544</v>
      </c>
      <c r="X3463" s="35">
        <f t="shared" si="58"/>
        <v>0</v>
      </c>
      <c r="Y3463" s="16">
        <f>(W3463-C3463)/C3463</f>
        <v>-0.35884112496719461</v>
      </c>
    </row>
    <row r="3464" spans="1:25" x14ac:dyDescent="0.35">
      <c r="A3464">
        <v>3023039066</v>
      </c>
      <c r="B3464" t="s">
        <v>91</v>
      </c>
      <c r="C3464" s="9">
        <v>329500</v>
      </c>
      <c r="D3464" s="7">
        <v>3</v>
      </c>
      <c r="E3464" s="7">
        <v>1</v>
      </c>
      <c r="F3464" s="7">
        <v>1810</v>
      </c>
      <c r="G3464" s="7">
        <v>1</v>
      </c>
      <c r="H3464" s="7">
        <v>0</v>
      </c>
      <c r="I3464" s="7">
        <v>0</v>
      </c>
      <c r="J3464" s="7">
        <v>7</v>
      </c>
      <c r="K3464" s="7">
        <v>1400</v>
      </c>
      <c r="L3464" s="21">
        <v>0</v>
      </c>
      <c r="M3464">
        <v>47.4482</v>
      </c>
      <c r="N3464" s="19">
        <v>13068</v>
      </c>
      <c r="O3464" s="19">
        <v>4</v>
      </c>
      <c r="P3464" s="19">
        <v>1941</v>
      </c>
      <c r="Q3464" s="19">
        <v>13068</v>
      </c>
      <c r="R3464">
        <v>98070</v>
      </c>
      <c r="S3464">
        <v>-122.462</v>
      </c>
      <c r="T3464" s="23">
        <v>1360</v>
      </c>
      <c r="U3464" s="23">
        <v>450</v>
      </c>
      <c r="W3464" s="35">
        <f>$D$1*D3464+$E$1*E3464+$F$1*F3464+$G$1*G3464+$H$1*H3464+$I$1*I3464+$J$1*J3464+$K$1*K3464+$M$1*M3464+$AB$3</f>
        <v>371132.93994418159</v>
      </c>
      <c r="X3464" s="35">
        <f t="shared" si="58"/>
        <v>0</v>
      </c>
      <c r="Y3464" s="16">
        <f>(W3464-C3464)/C3464</f>
        <v>0.12635186629493655</v>
      </c>
    </row>
    <row r="3465" spans="1:25" x14ac:dyDescent="0.35">
      <c r="A3465">
        <v>3824100246</v>
      </c>
      <c r="B3465" t="s">
        <v>76</v>
      </c>
      <c r="C3465" s="9">
        <v>460000</v>
      </c>
      <c r="D3465" s="7">
        <v>4</v>
      </c>
      <c r="E3465" s="7">
        <v>2.75</v>
      </c>
      <c r="F3465" s="7">
        <v>2200</v>
      </c>
      <c r="G3465" s="7">
        <v>1</v>
      </c>
      <c r="H3465" s="7">
        <v>0</v>
      </c>
      <c r="I3465" s="7">
        <v>0</v>
      </c>
      <c r="J3465" s="7">
        <v>8</v>
      </c>
      <c r="K3465" s="7">
        <v>2120</v>
      </c>
      <c r="L3465" s="21">
        <v>0</v>
      </c>
      <c r="M3465">
        <v>47.771299999999997</v>
      </c>
      <c r="N3465" s="19">
        <v>9676</v>
      </c>
      <c r="O3465" s="19">
        <v>3</v>
      </c>
      <c r="P3465" s="19">
        <v>1979</v>
      </c>
      <c r="Q3465" s="19">
        <v>9585</v>
      </c>
      <c r="R3465">
        <v>98028</v>
      </c>
      <c r="S3465">
        <v>-122.259</v>
      </c>
      <c r="T3465" s="23">
        <v>1500</v>
      </c>
      <c r="U3465" s="23">
        <v>700</v>
      </c>
      <c r="W3465" s="35">
        <f>$D$1*D3465+$E$1*E3465+$F$1*F3465+$G$1*G3465+$H$1*H3465+$I$1*I3465+$J$1*J3465+$K$1*K3465+$M$1*M3465+$AB$3</f>
        <v>690174.92725315318</v>
      </c>
      <c r="X3465" s="35">
        <f t="shared" si="58"/>
        <v>0</v>
      </c>
      <c r="Y3465" s="16">
        <f>(W3465-C3465)/C3465</f>
        <v>0.50038027663728946</v>
      </c>
    </row>
    <row r="3466" spans="1:25" x14ac:dyDescent="0.35">
      <c r="A3466">
        <v>7768700315</v>
      </c>
      <c r="B3466" t="s">
        <v>204</v>
      </c>
      <c r="C3466" s="10">
        <v>1230000</v>
      </c>
      <c r="D3466" s="7">
        <v>3</v>
      </c>
      <c r="E3466" s="7">
        <v>1.75</v>
      </c>
      <c r="F3466" s="7">
        <v>2200</v>
      </c>
      <c r="G3466" s="7">
        <v>1.5</v>
      </c>
      <c r="H3466" s="7">
        <v>0</v>
      </c>
      <c r="I3466" s="7">
        <v>1</v>
      </c>
      <c r="J3466" s="7">
        <v>8</v>
      </c>
      <c r="K3466" s="7">
        <v>2850</v>
      </c>
      <c r="L3466" s="21">
        <v>2003</v>
      </c>
      <c r="M3466">
        <v>47.607399999999998</v>
      </c>
      <c r="N3466" s="19">
        <v>14630</v>
      </c>
      <c r="O3466" s="19">
        <v>3</v>
      </c>
      <c r="P3466" s="19">
        <v>1948</v>
      </c>
      <c r="Q3466" s="19">
        <v>15803</v>
      </c>
      <c r="R3466">
        <v>98004</v>
      </c>
      <c r="S3466">
        <v>-122.21299999999999</v>
      </c>
      <c r="T3466" s="23">
        <v>2200</v>
      </c>
      <c r="U3466" s="23">
        <v>0</v>
      </c>
      <c r="W3466" s="35">
        <f>$D$1*D3466+$E$1*E3466+$F$1*F3466+$G$1*G3466+$H$1*H3466+$I$1*I3466+$J$1*J3466+$K$1*K3466+$M$1*M3466+$AB$3</f>
        <v>683130.16824739054</v>
      </c>
      <c r="X3466" s="35">
        <f t="shared" si="58"/>
        <v>0</v>
      </c>
      <c r="Y3466" s="16">
        <f>(W3466-C3466)/C3466</f>
        <v>-0.44460961931106463</v>
      </c>
    </row>
    <row r="3467" spans="1:25" x14ac:dyDescent="0.35">
      <c r="A3467">
        <v>4154305290</v>
      </c>
      <c r="B3467" t="s">
        <v>43</v>
      </c>
      <c r="C3467" s="9">
        <v>805000</v>
      </c>
      <c r="D3467" s="7">
        <v>5</v>
      </c>
      <c r="E3467" s="7">
        <v>3</v>
      </c>
      <c r="F3467" s="7">
        <v>2350</v>
      </c>
      <c r="G3467" s="7">
        <v>2</v>
      </c>
      <c r="H3467" s="7">
        <v>0</v>
      </c>
      <c r="I3467" s="7">
        <v>3</v>
      </c>
      <c r="J3467" s="7">
        <v>7</v>
      </c>
      <c r="K3467" s="7">
        <v>1840</v>
      </c>
      <c r="L3467" s="21">
        <v>1962</v>
      </c>
      <c r="M3467">
        <v>47.558</v>
      </c>
      <c r="N3467" s="19">
        <v>6480</v>
      </c>
      <c r="O3467" s="19">
        <v>4</v>
      </c>
      <c r="P3467" s="19">
        <v>1924</v>
      </c>
      <c r="Q3467" s="19">
        <v>7200</v>
      </c>
      <c r="R3467">
        <v>98118</v>
      </c>
      <c r="S3467">
        <v>-122.26600000000001</v>
      </c>
      <c r="T3467" s="23">
        <v>1650</v>
      </c>
      <c r="U3467" s="23">
        <v>700</v>
      </c>
      <c r="W3467" s="35">
        <f>$D$1*D3467+$E$1*E3467+$F$1*F3467+$G$1*G3467+$H$1*H3467+$I$1*I3467+$J$1*J3467+$K$1*K3467+$M$1*M3467+$AB$3</f>
        <v>633550.18113301322</v>
      </c>
      <c r="X3467" s="35">
        <f t="shared" si="58"/>
        <v>0</v>
      </c>
      <c r="Y3467" s="16">
        <f>(W3467-C3467)/C3467</f>
        <v>-0.21298114144967303</v>
      </c>
    </row>
    <row r="3468" spans="1:25" x14ac:dyDescent="0.35">
      <c r="A3468">
        <v>621069113</v>
      </c>
      <c r="B3468" t="s">
        <v>261</v>
      </c>
      <c r="C3468" s="9">
        <v>200000</v>
      </c>
      <c r="D3468" s="7">
        <v>3</v>
      </c>
      <c r="E3468" s="7">
        <v>1.5</v>
      </c>
      <c r="F3468" s="7">
        <v>1090</v>
      </c>
      <c r="G3468" s="7">
        <v>1</v>
      </c>
      <c r="H3468" s="7">
        <v>0</v>
      </c>
      <c r="I3468" s="7">
        <v>0</v>
      </c>
      <c r="J3468" s="7">
        <v>6</v>
      </c>
      <c r="K3468" s="7">
        <v>1230</v>
      </c>
      <c r="L3468" s="21">
        <v>0</v>
      </c>
      <c r="M3468">
        <v>47.342500000000001</v>
      </c>
      <c r="N3468" s="19">
        <v>10454</v>
      </c>
      <c r="O3468" s="19">
        <v>3</v>
      </c>
      <c r="P3468" s="19">
        <v>1963</v>
      </c>
      <c r="Q3468" s="19">
        <v>12196</v>
      </c>
      <c r="R3468">
        <v>98042</v>
      </c>
      <c r="S3468">
        <v>-122.08199999999999</v>
      </c>
      <c r="T3468" s="23">
        <v>1090</v>
      </c>
      <c r="U3468" s="23">
        <v>0</v>
      </c>
      <c r="W3468" s="35">
        <f>$D$1*D3468+$E$1*E3468+$F$1*F3468+$G$1*G3468+$H$1*H3468+$I$1*I3468+$J$1*J3468+$K$1*K3468+$M$1*M3468+$AB$3</f>
        <v>65343.537057079375</v>
      </c>
      <c r="X3468" s="35">
        <f t="shared" si="58"/>
        <v>0</v>
      </c>
      <c r="Y3468" s="16">
        <f>(W3468-C3468)/C3468</f>
        <v>-0.67328231471460309</v>
      </c>
    </row>
    <row r="3469" spans="1:25" x14ac:dyDescent="0.35">
      <c r="A3469">
        <v>1523059201</v>
      </c>
      <c r="B3469" t="s">
        <v>66</v>
      </c>
      <c r="C3469" s="9">
        <v>749700</v>
      </c>
      <c r="D3469" s="7">
        <v>3</v>
      </c>
      <c r="E3469" s="7">
        <v>1.75</v>
      </c>
      <c r="F3469" s="7">
        <v>2280</v>
      </c>
      <c r="G3469" s="7">
        <v>1</v>
      </c>
      <c r="H3469" s="7">
        <v>0</v>
      </c>
      <c r="I3469" s="7">
        <v>0</v>
      </c>
      <c r="J3469" s="7">
        <v>8</v>
      </c>
      <c r="K3469" s="7">
        <v>2460</v>
      </c>
      <c r="L3469" s="21">
        <v>0</v>
      </c>
      <c r="M3469">
        <v>47.480400000000003</v>
      </c>
      <c r="N3469" s="19">
        <v>77972</v>
      </c>
      <c r="O3469" s="19">
        <v>3</v>
      </c>
      <c r="P3469" s="19">
        <v>1977</v>
      </c>
      <c r="Q3469" s="19">
        <v>14430</v>
      </c>
      <c r="R3469">
        <v>98059</v>
      </c>
      <c r="S3469">
        <v>-122.151</v>
      </c>
      <c r="T3469" s="23">
        <v>1460</v>
      </c>
      <c r="U3469" s="23">
        <v>820</v>
      </c>
      <c r="W3469" s="35">
        <f>$D$1*D3469+$E$1*E3469+$F$1*F3469+$G$1*G3469+$H$1*H3469+$I$1*I3469+$J$1*J3469+$K$1*K3469+$M$1*M3469+$AB$3</f>
        <v>565342.32090190426</v>
      </c>
      <c r="X3469" s="35">
        <f t="shared" si="58"/>
        <v>0</v>
      </c>
      <c r="Y3469" s="16">
        <f>(W3469-C3469)/C3469</f>
        <v>-0.24590860223835634</v>
      </c>
    </row>
    <row r="3470" spans="1:25" x14ac:dyDescent="0.35">
      <c r="A3470">
        <v>1453602309</v>
      </c>
      <c r="B3470" t="s">
        <v>128</v>
      </c>
      <c r="C3470" s="9">
        <v>288000</v>
      </c>
      <c r="D3470" s="7">
        <v>0</v>
      </c>
      <c r="E3470" s="7">
        <v>1.5</v>
      </c>
      <c r="F3470" s="7">
        <v>1430</v>
      </c>
      <c r="G3470" s="7">
        <v>3</v>
      </c>
      <c r="H3470" s="7">
        <v>0</v>
      </c>
      <c r="I3470" s="7">
        <v>0</v>
      </c>
      <c r="J3470" s="7">
        <v>7</v>
      </c>
      <c r="K3470" s="7">
        <v>1430</v>
      </c>
      <c r="L3470" s="21">
        <v>0</v>
      </c>
      <c r="M3470">
        <v>47.722200000000001</v>
      </c>
      <c r="N3470" s="19">
        <v>1650</v>
      </c>
      <c r="O3470" s="19">
        <v>3</v>
      </c>
      <c r="P3470" s="19">
        <v>1999</v>
      </c>
      <c r="Q3470" s="19">
        <v>1650</v>
      </c>
      <c r="R3470">
        <v>98125</v>
      </c>
      <c r="S3470">
        <v>-122.29</v>
      </c>
      <c r="T3470" s="23">
        <v>1430</v>
      </c>
      <c r="U3470" s="23">
        <v>0</v>
      </c>
      <c r="W3470" s="35">
        <f>$D$1*D3470+$E$1*E3470+$F$1*F3470+$G$1*G3470+$H$1*H3470+$I$1*I3470+$J$1*J3470+$K$1*K3470+$M$1*M3470+$AB$3</f>
        <v>505237.43705430627</v>
      </c>
      <c r="X3470" s="35">
        <f t="shared" si="58"/>
        <v>0</v>
      </c>
      <c r="Y3470" s="16">
        <f>(W3470-C3470)/C3470</f>
        <v>0.75429665643856347</v>
      </c>
    </row>
    <row r="3471" spans="1:25" x14ac:dyDescent="0.35">
      <c r="A3471">
        <v>7518504291</v>
      </c>
      <c r="B3471" t="s">
        <v>277</v>
      </c>
      <c r="C3471" s="9">
        <v>535000</v>
      </c>
      <c r="D3471" s="7">
        <v>2</v>
      </c>
      <c r="E3471" s="7">
        <v>1</v>
      </c>
      <c r="F3471" s="7">
        <v>1520</v>
      </c>
      <c r="G3471" s="7">
        <v>1</v>
      </c>
      <c r="H3471" s="7">
        <v>0</v>
      </c>
      <c r="I3471" s="7">
        <v>0</v>
      </c>
      <c r="J3471" s="7">
        <v>7</v>
      </c>
      <c r="K3471" s="7">
        <v>1470</v>
      </c>
      <c r="L3471" s="21">
        <v>0</v>
      </c>
      <c r="M3471">
        <v>47.6815</v>
      </c>
      <c r="N3471" s="19">
        <v>3360</v>
      </c>
      <c r="O3471" s="19">
        <v>4</v>
      </c>
      <c r="P3471" s="19">
        <v>1927</v>
      </c>
      <c r="Q3471" s="19">
        <v>3774</v>
      </c>
      <c r="R3471">
        <v>98117</v>
      </c>
      <c r="S3471">
        <v>-122.38200000000001</v>
      </c>
      <c r="T3471" s="23">
        <v>830</v>
      </c>
      <c r="U3471" s="23">
        <v>690</v>
      </c>
      <c r="W3471" s="35">
        <f>$D$1*D3471+$E$1*E3471+$F$1*F3471+$G$1*G3471+$H$1*H3471+$I$1*I3471+$J$1*J3471+$K$1*K3471+$M$1*M3471+$AB$3</f>
        <v>493377.58184299618</v>
      </c>
      <c r="X3471" s="35">
        <f t="shared" si="58"/>
        <v>0</v>
      </c>
      <c r="Y3471" s="16">
        <f>(W3471-C3471)/C3471</f>
        <v>-7.7798912442997789E-2</v>
      </c>
    </row>
    <row r="3472" spans="1:25" x14ac:dyDescent="0.35">
      <c r="A3472">
        <v>4058801240</v>
      </c>
      <c r="B3472" t="s">
        <v>58</v>
      </c>
      <c r="C3472" s="9">
        <v>330000</v>
      </c>
      <c r="D3472" s="7">
        <v>3</v>
      </c>
      <c r="E3472" s="7">
        <v>2.25</v>
      </c>
      <c r="F3472" s="7">
        <v>1620</v>
      </c>
      <c r="G3472" s="7">
        <v>1</v>
      </c>
      <c r="H3472" s="7">
        <v>0</v>
      </c>
      <c r="I3472" s="7">
        <v>2</v>
      </c>
      <c r="J3472" s="7">
        <v>7</v>
      </c>
      <c r="K3472" s="7">
        <v>1620</v>
      </c>
      <c r="L3472" s="21">
        <v>0</v>
      </c>
      <c r="M3472">
        <v>47.504800000000003</v>
      </c>
      <c r="N3472" s="19">
        <v>7150</v>
      </c>
      <c r="O3472" s="19">
        <v>4</v>
      </c>
      <c r="P3472" s="19">
        <v>1950</v>
      </c>
      <c r="Q3472" s="19">
        <v>6930</v>
      </c>
      <c r="R3472">
        <v>98178</v>
      </c>
      <c r="S3472">
        <v>-122.241</v>
      </c>
      <c r="T3472" s="23">
        <v>1280</v>
      </c>
      <c r="U3472" s="23">
        <v>340</v>
      </c>
      <c r="W3472" s="35">
        <f>$D$1*D3472+$E$1*E3472+$F$1*F3472+$G$1*G3472+$H$1*H3472+$I$1*I3472+$J$1*J3472+$K$1*K3472+$M$1*M3472+$AB$3</f>
        <v>477837.01896589622</v>
      </c>
      <c r="X3472" s="35">
        <f t="shared" si="58"/>
        <v>0</v>
      </c>
      <c r="Y3472" s="16">
        <f>(W3472-C3472)/C3472</f>
        <v>0.44799096656332188</v>
      </c>
    </row>
    <row r="3473" spans="1:25" x14ac:dyDescent="0.35">
      <c r="A3473">
        <v>2313900165</v>
      </c>
      <c r="B3473" t="s">
        <v>238</v>
      </c>
      <c r="C3473" s="9">
        <v>479200</v>
      </c>
      <c r="D3473" s="7">
        <v>3</v>
      </c>
      <c r="E3473" s="7">
        <v>2</v>
      </c>
      <c r="F3473" s="7">
        <v>1510</v>
      </c>
      <c r="G3473" s="7">
        <v>1.5</v>
      </c>
      <c r="H3473" s="7">
        <v>0</v>
      </c>
      <c r="I3473" s="7">
        <v>0</v>
      </c>
      <c r="J3473" s="7">
        <v>7</v>
      </c>
      <c r="K3473" s="7">
        <v>1500</v>
      </c>
      <c r="L3473" s="21">
        <v>0</v>
      </c>
      <c r="M3473">
        <v>47.573700000000002</v>
      </c>
      <c r="N3473" s="19">
        <v>3750</v>
      </c>
      <c r="O3473" s="19">
        <v>4</v>
      </c>
      <c r="P3473" s="19">
        <v>1928</v>
      </c>
      <c r="Q3473" s="19">
        <v>5000</v>
      </c>
      <c r="R3473">
        <v>98116</v>
      </c>
      <c r="S3473">
        <v>-122.383</v>
      </c>
      <c r="T3473" s="23">
        <v>1510</v>
      </c>
      <c r="U3473" s="23">
        <v>0</v>
      </c>
      <c r="W3473" s="35">
        <f>$D$1*D3473+$E$1*E3473+$F$1*F3473+$G$1*G3473+$H$1*H3473+$I$1*I3473+$J$1*J3473+$K$1*K3473+$M$1*M3473+$AB$3</f>
        <v>362868.21183488891</v>
      </c>
      <c r="X3473" s="35">
        <f t="shared" si="58"/>
        <v>0</v>
      </c>
      <c r="Y3473" s="16">
        <f>(W3473-C3473)/C3473</f>
        <v>-0.24276249617093301</v>
      </c>
    </row>
    <row r="3474" spans="1:25" x14ac:dyDescent="0.35">
      <c r="A3474">
        <v>2122059206</v>
      </c>
      <c r="B3474" t="s">
        <v>190</v>
      </c>
      <c r="C3474" s="9">
        <v>373000</v>
      </c>
      <c r="D3474" s="7">
        <v>5</v>
      </c>
      <c r="E3474" s="7">
        <v>2.5</v>
      </c>
      <c r="F3474" s="7">
        <v>3001</v>
      </c>
      <c r="G3474" s="7">
        <v>2</v>
      </c>
      <c r="H3474" s="7">
        <v>0</v>
      </c>
      <c r="I3474" s="7">
        <v>0</v>
      </c>
      <c r="J3474" s="7">
        <v>8</v>
      </c>
      <c r="K3474" s="7">
        <v>2340</v>
      </c>
      <c r="L3474" s="21">
        <v>0</v>
      </c>
      <c r="M3474">
        <v>47.372700000000002</v>
      </c>
      <c r="N3474" s="19">
        <v>5710</v>
      </c>
      <c r="O3474" s="19">
        <v>3</v>
      </c>
      <c r="P3474" s="19">
        <v>2006</v>
      </c>
      <c r="Q3474" s="19">
        <v>5980</v>
      </c>
      <c r="R3474">
        <v>98042</v>
      </c>
      <c r="S3474">
        <v>-122.17700000000001</v>
      </c>
      <c r="T3474" s="23">
        <v>3001</v>
      </c>
      <c r="U3474" s="23">
        <v>0</v>
      </c>
      <c r="W3474" s="35">
        <f>$D$1*D3474+$E$1*E3474+$F$1*F3474+$G$1*G3474+$H$1*H3474+$I$1*I3474+$J$1*J3474+$K$1*K3474+$M$1*M3474+$AB$3</f>
        <v>549150.08220594749</v>
      </c>
      <c r="X3474" s="35">
        <f t="shared" si="58"/>
        <v>0</v>
      </c>
      <c r="Y3474" s="16">
        <f>(W3474-C3474)/C3474</f>
        <v>0.4722522311151407</v>
      </c>
    </row>
    <row r="3475" spans="1:25" x14ac:dyDescent="0.35">
      <c r="A3475">
        <v>9282801720</v>
      </c>
      <c r="B3475" t="s">
        <v>243</v>
      </c>
      <c r="C3475" s="9">
        <v>355000</v>
      </c>
      <c r="D3475" s="7">
        <v>4</v>
      </c>
      <c r="E3475" s="7">
        <v>1.5</v>
      </c>
      <c r="F3475" s="7">
        <v>2020</v>
      </c>
      <c r="G3475" s="7">
        <v>1</v>
      </c>
      <c r="H3475" s="7">
        <v>0</v>
      </c>
      <c r="I3475" s="7">
        <v>0</v>
      </c>
      <c r="J3475" s="7">
        <v>7</v>
      </c>
      <c r="K3475" s="7">
        <v>1710</v>
      </c>
      <c r="L3475" s="21">
        <v>0</v>
      </c>
      <c r="M3475">
        <v>47.501899999999999</v>
      </c>
      <c r="N3475" s="19">
        <v>6000</v>
      </c>
      <c r="O3475" s="19">
        <v>4</v>
      </c>
      <c r="P3475" s="19">
        <v>1953</v>
      </c>
      <c r="Q3475" s="19">
        <v>6000</v>
      </c>
      <c r="R3475">
        <v>98178</v>
      </c>
      <c r="S3475">
        <v>-122.235</v>
      </c>
      <c r="T3475" s="23">
        <v>1010</v>
      </c>
      <c r="U3475" s="23">
        <v>1010</v>
      </c>
      <c r="W3475" s="35">
        <f>$D$1*D3475+$E$1*E3475+$F$1*F3475+$G$1*G3475+$H$1*H3475+$I$1*I3475+$J$1*J3475+$K$1*K3475+$M$1*M3475+$AB$3</f>
        <v>414947.19813497737</v>
      </c>
      <c r="X3475" s="35">
        <f t="shared" si="58"/>
        <v>0</v>
      </c>
      <c r="Y3475" s="16">
        <f>(W3475-C3475)/C3475</f>
        <v>0.16886534685909119</v>
      </c>
    </row>
    <row r="3476" spans="1:25" x14ac:dyDescent="0.35">
      <c r="A3476">
        <v>9542840590</v>
      </c>
      <c r="B3476" t="s">
        <v>95</v>
      </c>
      <c r="C3476" s="9">
        <v>275000</v>
      </c>
      <c r="D3476" s="7">
        <v>3</v>
      </c>
      <c r="E3476" s="7">
        <v>2</v>
      </c>
      <c r="F3476" s="7">
        <v>1380</v>
      </c>
      <c r="G3476" s="7">
        <v>1</v>
      </c>
      <c r="H3476" s="7">
        <v>0</v>
      </c>
      <c r="I3476" s="7">
        <v>0</v>
      </c>
      <c r="J3476" s="7">
        <v>7</v>
      </c>
      <c r="K3476" s="7">
        <v>1620</v>
      </c>
      <c r="L3476" s="21">
        <v>0</v>
      </c>
      <c r="M3476">
        <v>47.366100000000003</v>
      </c>
      <c r="N3476" s="19">
        <v>4500</v>
      </c>
      <c r="O3476" s="19">
        <v>3</v>
      </c>
      <c r="P3476" s="19">
        <v>2008</v>
      </c>
      <c r="Q3476" s="19">
        <v>4000</v>
      </c>
      <c r="R3476">
        <v>98038</v>
      </c>
      <c r="S3476">
        <v>-122.021</v>
      </c>
      <c r="T3476" s="23">
        <v>1380</v>
      </c>
      <c r="U3476" s="23">
        <v>0</v>
      </c>
      <c r="W3476" s="35">
        <f>$D$1*D3476+$E$1*E3476+$F$1*F3476+$G$1*G3476+$H$1*H3476+$I$1*I3476+$J$1*J3476+$K$1*K3476+$M$1*M3476+$AB$3</f>
        <v>213631.01046919823</v>
      </c>
      <c r="X3476" s="35">
        <f t="shared" si="58"/>
        <v>0</v>
      </c>
      <c r="Y3476" s="16">
        <f>(W3476-C3476)/C3476</f>
        <v>-0.22315996193018828</v>
      </c>
    </row>
    <row r="3477" spans="1:25" x14ac:dyDescent="0.35">
      <c r="A3477">
        <v>2493200015</v>
      </c>
      <c r="B3477" t="s">
        <v>54</v>
      </c>
      <c r="C3477" s="9">
        <v>380000</v>
      </c>
      <c r="D3477" s="7">
        <v>3</v>
      </c>
      <c r="E3477" s="7">
        <v>1.5</v>
      </c>
      <c r="F3477" s="7">
        <v>1520</v>
      </c>
      <c r="G3477" s="7">
        <v>1</v>
      </c>
      <c r="H3477" s="7">
        <v>0</v>
      </c>
      <c r="I3477" s="7">
        <v>0</v>
      </c>
      <c r="J3477" s="7">
        <v>7</v>
      </c>
      <c r="K3477" s="7">
        <v>1660</v>
      </c>
      <c r="L3477" s="21">
        <v>0</v>
      </c>
      <c r="M3477">
        <v>47.528399999999998</v>
      </c>
      <c r="N3477" s="19">
        <v>4288</v>
      </c>
      <c r="O3477" s="19">
        <v>3</v>
      </c>
      <c r="P3477" s="19">
        <v>1949</v>
      </c>
      <c r="Q3477" s="19">
        <v>4288</v>
      </c>
      <c r="R3477">
        <v>98136</v>
      </c>
      <c r="S3477">
        <v>-122.387</v>
      </c>
      <c r="T3477" s="23">
        <v>1020</v>
      </c>
      <c r="U3477" s="23">
        <v>500</v>
      </c>
      <c r="W3477" s="35">
        <f>$D$1*D3477+$E$1*E3477+$F$1*F3477+$G$1*G3477+$H$1*H3477+$I$1*I3477+$J$1*J3477+$K$1*K3477+$M$1*M3477+$AB$3</f>
        <v>356321.61543615162</v>
      </c>
      <c r="X3477" s="35">
        <f t="shared" si="58"/>
        <v>0</v>
      </c>
      <c r="Y3477" s="16">
        <f>(W3477-C3477)/C3477</f>
        <v>-6.2311538325916779E-2</v>
      </c>
    </row>
    <row r="3478" spans="1:25" x14ac:dyDescent="0.35">
      <c r="A3478">
        <v>9550202870</v>
      </c>
      <c r="B3478" t="s">
        <v>206</v>
      </c>
      <c r="C3478" s="9">
        <v>417000</v>
      </c>
      <c r="D3478" s="7">
        <v>2</v>
      </c>
      <c r="E3478" s="7">
        <v>1.75</v>
      </c>
      <c r="F3478" s="7">
        <v>1090</v>
      </c>
      <c r="G3478" s="7">
        <v>1</v>
      </c>
      <c r="H3478" s="7">
        <v>0</v>
      </c>
      <c r="I3478" s="7">
        <v>0</v>
      </c>
      <c r="J3478" s="7">
        <v>7</v>
      </c>
      <c r="K3478" s="7">
        <v>1390</v>
      </c>
      <c r="L3478" s="21">
        <v>0</v>
      </c>
      <c r="M3478">
        <v>47.667700000000004</v>
      </c>
      <c r="N3478" s="19">
        <v>4590</v>
      </c>
      <c r="O3478" s="19">
        <v>4</v>
      </c>
      <c r="P3478" s="19">
        <v>1915</v>
      </c>
      <c r="Q3478" s="19">
        <v>4080</v>
      </c>
      <c r="R3478">
        <v>98105</v>
      </c>
      <c r="S3478">
        <v>-122.324</v>
      </c>
      <c r="T3478" s="23">
        <v>790</v>
      </c>
      <c r="U3478" s="23">
        <v>300</v>
      </c>
      <c r="W3478" s="35">
        <f>$D$1*D3478+$E$1*E3478+$F$1*F3478+$G$1*G3478+$H$1*H3478+$I$1*I3478+$J$1*J3478+$K$1*K3478+$M$1*M3478+$AB$3</f>
        <v>381484.65815602988</v>
      </c>
      <c r="X3478" s="35">
        <f t="shared" si="58"/>
        <v>0</v>
      </c>
      <c r="Y3478" s="16">
        <f>(W3478-C3478)/C3478</f>
        <v>-8.5168685477146566E-2</v>
      </c>
    </row>
    <row r="3479" spans="1:25" x14ac:dyDescent="0.35">
      <c r="A3479">
        <v>98000750</v>
      </c>
      <c r="B3479" t="s">
        <v>76</v>
      </c>
      <c r="C3479" s="10">
        <v>1170000</v>
      </c>
      <c r="D3479" s="7">
        <v>5</v>
      </c>
      <c r="E3479" s="7">
        <v>3.75</v>
      </c>
      <c r="F3479" s="7">
        <v>4220</v>
      </c>
      <c r="G3479" s="7">
        <v>2</v>
      </c>
      <c r="H3479" s="7">
        <v>0</v>
      </c>
      <c r="I3479" s="7">
        <v>0</v>
      </c>
      <c r="J3479" s="7">
        <v>11</v>
      </c>
      <c r="K3479" s="7">
        <v>4630</v>
      </c>
      <c r="L3479" s="21">
        <v>0</v>
      </c>
      <c r="M3479">
        <v>47.5869</v>
      </c>
      <c r="N3479" s="19">
        <v>15959</v>
      </c>
      <c r="O3479" s="19">
        <v>3</v>
      </c>
      <c r="P3479" s="19">
        <v>2004</v>
      </c>
      <c r="Q3479" s="19">
        <v>16531</v>
      </c>
      <c r="R3479">
        <v>98075</v>
      </c>
      <c r="S3479">
        <v>-121.967</v>
      </c>
      <c r="T3479" s="23">
        <v>4220</v>
      </c>
      <c r="U3479" s="23">
        <v>0</v>
      </c>
      <c r="W3479" s="35">
        <f>$D$1*D3479+$E$1*E3479+$F$1*F3479+$G$1*G3479+$H$1*H3479+$I$1*I3479+$J$1*J3479+$K$1*K3479+$M$1*M3479+$AB$3</f>
        <v>1173874.4694569968</v>
      </c>
      <c r="X3479" s="35">
        <f t="shared" si="58"/>
        <v>0</v>
      </c>
      <c r="Y3479" s="16">
        <f>(W3479-C3479)/C3479</f>
        <v>3.3115123564074946E-3</v>
      </c>
    </row>
    <row r="3480" spans="1:25" x14ac:dyDescent="0.35">
      <c r="A3480">
        <v>7504010900</v>
      </c>
      <c r="B3480" t="s">
        <v>281</v>
      </c>
      <c r="C3480" s="9">
        <v>598500</v>
      </c>
      <c r="D3480" s="7">
        <v>3</v>
      </c>
      <c r="E3480" s="7">
        <v>2.25</v>
      </c>
      <c r="F3480" s="7">
        <v>2520</v>
      </c>
      <c r="G3480" s="7">
        <v>1</v>
      </c>
      <c r="H3480" s="7">
        <v>0</v>
      </c>
      <c r="I3480" s="7">
        <v>0</v>
      </c>
      <c r="J3480" s="7">
        <v>10</v>
      </c>
      <c r="K3480" s="7">
        <v>2510</v>
      </c>
      <c r="L3480" s="21">
        <v>0</v>
      </c>
      <c r="M3480">
        <v>47.638100000000001</v>
      </c>
      <c r="N3480" s="19">
        <v>12000</v>
      </c>
      <c r="O3480" s="19">
        <v>3</v>
      </c>
      <c r="P3480" s="19">
        <v>1978</v>
      </c>
      <c r="Q3480" s="19">
        <v>12000</v>
      </c>
      <c r="R3480">
        <v>98074</v>
      </c>
      <c r="S3480">
        <v>-122.062</v>
      </c>
      <c r="T3480" s="23">
        <v>2520</v>
      </c>
      <c r="U3480" s="23">
        <v>0</v>
      </c>
      <c r="W3480" s="35">
        <f>$D$1*D3480+$E$1*E3480+$F$1*F3480+$G$1*G3480+$H$1*H3480+$I$1*I3480+$J$1*J3480+$K$1*K3480+$M$1*M3480+$AB$3</f>
        <v>861962.23278867826</v>
      </c>
      <c r="X3480" s="35">
        <f t="shared" si="58"/>
        <v>0</v>
      </c>
      <c r="Y3480" s="16">
        <f>(W3480-C3480)/C3480</f>
        <v>0.44020423189419927</v>
      </c>
    </row>
    <row r="3481" spans="1:25" x14ac:dyDescent="0.35">
      <c r="A3481">
        <v>1370803820</v>
      </c>
      <c r="B3481" t="s">
        <v>95</v>
      </c>
      <c r="C3481" s="9">
        <v>629000</v>
      </c>
      <c r="D3481" s="7">
        <v>3</v>
      </c>
      <c r="E3481" s="7">
        <v>2</v>
      </c>
      <c r="F3481" s="7">
        <v>1760</v>
      </c>
      <c r="G3481" s="7">
        <v>1</v>
      </c>
      <c r="H3481" s="7">
        <v>0</v>
      </c>
      <c r="I3481" s="7">
        <v>0</v>
      </c>
      <c r="J3481" s="7">
        <v>7</v>
      </c>
      <c r="K3481" s="7">
        <v>1380</v>
      </c>
      <c r="L3481" s="21">
        <v>0</v>
      </c>
      <c r="M3481">
        <v>47.640799999999999</v>
      </c>
      <c r="N3481" s="19">
        <v>5000</v>
      </c>
      <c r="O3481" s="19">
        <v>5</v>
      </c>
      <c r="P3481" s="19">
        <v>1920</v>
      </c>
      <c r="Q3481" s="19">
        <v>5000</v>
      </c>
      <c r="R3481">
        <v>98199</v>
      </c>
      <c r="S3481">
        <v>-122.40300000000001</v>
      </c>
      <c r="T3481" s="23">
        <v>960</v>
      </c>
      <c r="U3481" s="23">
        <v>800</v>
      </c>
      <c r="W3481" s="35">
        <f>$D$1*D3481+$E$1*E3481+$F$1*F3481+$G$1*G3481+$H$1*H3481+$I$1*I3481+$J$1*J3481+$K$1*K3481+$M$1*M3481+$AB$3</f>
        <v>472802.94699804857</v>
      </c>
      <c r="X3481" s="35">
        <f t="shared" si="58"/>
        <v>0</v>
      </c>
      <c r="Y3481" s="16">
        <f>(W3481-C3481)/C3481</f>
        <v>-0.24832599841327729</v>
      </c>
    </row>
    <row r="3482" spans="1:25" x14ac:dyDescent="0.35">
      <c r="A3482">
        <v>1446401220</v>
      </c>
      <c r="B3482" t="s">
        <v>80</v>
      </c>
      <c r="C3482" s="9">
        <v>226950</v>
      </c>
      <c r="D3482" s="7">
        <v>2</v>
      </c>
      <c r="E3482" s="7">
        <v>1</v>
      </c>
      <c r="F3482" s="7">
        <v>930</v>
      </c>
      <c r="G3482" s="7">
        <v>1</v>
      </c>
      <c r="H3482" s="7">
        <v>0</v>
      </c>
      <c r="I3482" s="7">
        <v>0</v>
      </c>
      <c r="J3482" s="7">
        <v>6</v>
      </c>
      <c r="K3482" s="7">
        <v>1250</v>
      </c>
      <c r="L3482" s="21">
        <v>0</v>
      </c>
      <c r="M3482">
        <v>47.486800000000002</v>
      </c>
      <c r="N3482" s="19">
        <v>6600</v>
      </c>
      <c r="O3482" s="19">
        <v>3</v>
      </c>
      <c r="P3482" s="19">
        <v>1957</v>
      </c>
      <c r="Q3482" s="19">
        <v>6600</v>
      </c>
      <c r="R3482">
        <v>98168</v>
      </c>
      <c r="S3482">
        <v>-122.33</v>
      </c>
      <c r="T3482" s="23">
        <v>930</v>
      </c>
      <c r="U3482" s="23">
        <v>0</v>
      </c>
      <c r="W3482" s="35">
        <f>$D$1*D3482+$E$1*E3482+$F$1*F3482+$G$1*G3482+$H$1*H3482+$I$1*I3482+$J$1*J3482+$K$1*K3482+$M$1*M3482+$AB$3</f>
        <v>163699.35502877831</v>
      </c>
      <c r="X3482" s="35">
        <f t="shared" si="58"/>
        <v>0</v>
      </c>
      <c r="Y3482" s="16">
        <f>(W3482-C3482)/C3482</f>
        <v>-0.27869858987099222</v>
      </c>
    </row>
    <row r="3483" spans="1:25" x14ac:dyDescent="0.35">
      <c r="A3483">
        <v>868000615</v>
      </c>
      <c r="B3483" t="s">
        <v>67</v>
      </c>
      <c r="C3483" s="10">
        <v>1230000</v>
      </c>
      <c r="D3483" s="7">
        <v>4</v>
      </c>
      <c r="E3483" s="7">
        <v>2.5</v>
      </c>
      <c r="F3483" s="7">
        <v>2600</v>
      </c>
      <c r="G3483" s="7">
        <v>1.5</v>
      </c>
      <c r="H3483" s="7">
        <v>0</v>
      </c>
      <c r="I3483" s="7">
        <v>0</v>
      </c>
      <c r="J3483" s="7">
        <v>9</v>
      </c>
      <c r="K3483" s="7">
        <v>2840</v>
      </c>
      <c r="L3483" s="21">
        <v>0</v>
      </c>
      <c r="M3483">
        <v>47.707599999999999</v>
      </c>
      <c r="N3483" s="19">
        <v>11542</v>
      </c>
      <c r="O3483" s="19">
        <v>4</v>
      </c>
      <c r="P3483" s="19">
        <v>1939</v>
      </c>
      <c r="Q3483" s="19">
        <v>10960</v>
      </c>
      <c r="R3483">
        <v>98177</v>
      </c>
      <c r="S3483">
        <v>-122.377</v>
      </c>
      <c r="T3483" s="23">
        <v>2200</v>
      </c>
      <c r="U3483" s="23">
        <v>400</v>
      </c>
      <c r="W3483" s="35">
        <f>$D$1*D3483+$E$1*E3483+$F$1*F3483+$G$1*G3483+$H$1*H3483+$I$1*I3483+$J$1*J3483+$K$1*K3483+$M$1*M3483+$AB$3</f>
        <v>804111.27547629178</v>
      </c>
      <c r="X3483" s="35">
        <f t="shared" si="58"/>
        <v>0</v>
      </c>
      <c r="Y3483" s="16">
        <f>(W3483-C3483)/C3483</f>
        <v>-0.34625099554773026</v>
      </c>
    </row>
    <row r="3484" spans="1:25" x14ac:dyDescent="0.35">
      <c r="A3484">
        <v>6625910100</v>
      </c>
      <c r="B3484" t="s">
        <v>309</v>
      </c>
      <c r="C3484" s="9">
        <v>415000</v>
      </c>
      <c r="D3484" s="7">
        <v>3</v>
      </c>
      <c r="E3484" s="7">
        <v>2.25</v>
      </c>
      <c r="F3484" s="7">
        <v>2180</v>
      </c>
      <c r="G3484" s="7">
        <v>1</v>
      </c>
      <c r="H3484" s="7">
        <v>0</v>
      </c>
      <c r="I3484" s="7">
        <v>0</v>
      </c>
      <c r="J3484" s="7">
        <v>8</v>
      </c>
      <c r="K3484" s="7">
        <v>2350</v>
      </c>
      <c r="L3484" s="21">
        <v>0</v>
      </c>
      <c r="M3484">
        <v>47.516199999999998</v>
      </c>
      <c r="N3484" s="19">
        <v>11100</v>
      </c>
      <c r="O3484" s="19">
        <v>5</v>
      </c>
      <c r="P3484" s="19">
        <v>1979</v>
      </c>
      <c r="Q3484" s="19">
        <v>11397</v>
      </c>
      <c r="R3484">
        <v>98056</v>
      </c>
      <c r="S3484">
        <v>-122.176</v>
      </c>
      <c r="T3484" s="23">
        <v>1700</v>
      </c>
      <c r="U3484" s="23">
        <v>480</v>
      </c>
      <c r="W3484" s="35">
        <f>$D$1*D3484+$E$1*E3484+$F$1*F3484+$G$1*G3484+$H$1*H3484+$I$1*I3484+$J$1*J3484+$K$1*K3484+$M$1*M3484+$AB$3</f>
        <v>559878.45730683208</v>
      </c>
      <c r="X3484" s="35">
        <f t="shared" si="58"/>
        <v>0</v>
      </c>
      <c r="Y3484" s="16">
        <f>(W3484-C3484)/C3484</f>
        <v>0.34910471640200502</v>
      </c>
    </row>
    <row r="3485" spans="1:25" x14ac:dyDescent="0.35">
      <c r="A3485">
        <v>3629870110</v>
      </c>
      <c r="B3485" t="s">
        <v>171</v>
      </c>
      <c r="C3485" s="9">
        <v>595000</v>
      </c>
      <c r="D3485" s="7">
        <v>3</v>
      </c>
      <c r="E3485" s="7">
        <v>2.5</v>
      </c>
      <c r="F3485" s="7">
        <v>1910</v>
      </c>
      <c r="G3485" s="7">
        <v>2</v>
      </c>
      <c r="H3485" s="7">
        <v>0</v>
      </c>
      <c r="I3485" s="7">
        <v>0</v>
      </c>
      <c r="J3485" s="7">
        <v>8</v>
      </c>
      <c r="K3485" s="7">
        <v>1940</v>
      </c>
      <c r="L3485" s="21">
        <v>0</v>
      </c>
      <c r="M3485">
        <v>47.549100000000003</v>
      </c>
      <c r="N3485" s="19">
        <v>3075</v>
      </c>
      <c r="O3485" s="19">
        <v>3</v>
      </c>
      <c r="P3485" s="19">
        <v>2001</v>
      </c>
      <c r="Q3485" s="19">
        <v>3485</v>
      </c>
      <c r="R3485">
        <v>98029</v>
      </c>
      <c r="S3485">
        <v>-122.005</v>
      </c>
      <c r="T3485" s="23">
        <v>1910</v>
      </c>
      <c r="U3485" s="23">
        <v>0</v>
      </c>
      <c r="W3485" s="35">
        <f>$D$1*D3485+$E$1*E3485+$F$1*F3485+$G$1*G3485+$H$1*H3485+$I$1*I3485+$J$1*J3485+$K$1*K3485+$M$1*M3485+$AB$3</f>
        <v>490582.09982171282</v>
      </c>
      <c r="X3485" s="35">
        <f t="shared" si="58"/>
        <v>0</v>
      </c>
      <c r="Y3485" s="16">
        <f>(W3485-C3485)/C3485</f>
        <v>-0.17549226920720534</v>
      </c>
    </row>
    <row r="3486" spans="1:25" x14ac:dyDescent="0.35">
      <c r="A3486">
        <v>8651400750</v>
      </c>
      <c r="B3486" t="s">
        <v>58</v>
      </c>
      <c r="C3486" s="9">
        <v>209950</v>
      </c>
      <c r="D3486" s="7">
        <v>3</v>
      </c>
      <c r="E3486" s="7">
        <v>1.75</v>
      </c>
      <c r="F3486" s="7">
        <v>1100</v>
      </c>
      <c r="G3486" s="7">
        <v>1</v>
      </c>
      <c r="H3486" s="7">
        <v>0</v>
      </c>
      <c r="I3486" s="7">
        <v>0</v>
      </c>
      <c r="J3486" s="7">
        <v>6</v>
      </c>
      <c r="K3486" s="7">
        <v>1050</v>
      </c>
      <c r="L3486" s="21">
        <v>0</v>
      </c>
      <c r="M3486">
        <v>47.362499999999997</v>
      </c>
      <c r="N3486" s="19">
        <v>5525</v>
      </c>
      <c r="O3486" s="19">
        <v>5</v>
      </c>
      <c r="P3486" s="19">
        <v>1968</v>
      </c>
      <c r="Q3486" s="19">
        <v>5200</v>
      </c>
      <c r="R3486">
        <v>98042</v>
      </c>
      <c r="S3486">
        <v>-122.084</v>
      </c>
      <c r="T3486" s="23">
        <v>1100</v>
      </c>
      <c r="U3486" s="23">
        <v>0</v>
      </c>
      <c r="W3486" s="35">
        <f>$D$1*D3486+$E$1*E3486+$F$1*F3486+$G$1*G3486+$H$1*H3486+$I$1*I3486+$J$1*J3486+$K$1*K3486+$M$1*M3486+$AB$3</f>
        <v>76012.011812746525</v>
      </c>
      <c r="X3486" s="35">
        <f t="shared" si="58"/>
        <v>0</v>
      </c>
      <c r="Y3486" s="16">
        <f>(W3486-C3486)/C3486</f>
        <v>-0.63795183704336023</v>
      </c>
    </row>
    <row r="3487" spans="1:25" x14ac:dyDescent="0.35">
      <c r="A3487">
        <v>925069111</v>
      </c>
      <c r="B3487" t="s">
        <v>256</v>
      </c>
      <c r="C3487" s="9">
        <v>568000</v>
      </c>
      <c r="D3487" s="7">
        <v>3</v>
      </c>
      <c r="E3487" s="7">
        <v>1.75</v>
      </c>
      <c r="F3487" s="7">
        <v>1760</v>
      </c>
      <c r="G3487" s="7">
        <v>1</v>
      </c>
      <c r="H3487" s="7">
        <v>0</v>
      </c>
      <c r="I3487" s="7">
        <v>0</v>
      </c>
      <c r="J3487" s="7">
        <v>7</v>
      </c>
      <c r="K3487" s="7">
        <v>2320</v>
      </c>
      <c r="L3487" s="21">
        <v>0</v>
      </c>
      <c r="M3487">
        <v>47.673499999999997</v>
      </c>
      <c r="N3487" s="19">
        <v>235224</v>
      </c>
      <c r="O3487" s="19">
        <v>3</v>
      </c>
      <c r="P3487" s="19">
        <v>1973</v>
      </c>
      <c r="Q3487" s="19">
        <v>87120</v>
      </c>
      <c r="R3487">
        <v>98053</v>
      </c>
      <c r="S3487">
        <v>-122.041</v>
      </c>
      <c r="T3487" s="23">
        <v>1760</v>
      </c>
      <c r="U3487" s="23">
        <v>0</v>
      </c>
      <c r="W3487" s="35">
        <f>$D$1*D3487+$E$1*E3487+$F$1*F3487+$G$1*G3487+$H$1*H3487+$I$1*I3487+$J$1*J3487+$K$1*K3487+$M$1*M3487+$AB$3</f>
        <v>504058.96409104019</v>
      </c>
      <c r="X3487" s="35">
        <f t="shared" si="58"/>
        <v>0</v>
      </c>
      <c r="Y3487" s="16">
        <f>(W3487-C3487)/C3487</f>
        <v>-0.11257224631859121</v>
      </c>
    </row>
    <row r="3488" spans="1:25" x14ac:dyDescent="0.35">
      <c r="A3488">
        <v>3352402250</v>
      </c>
      <c r="B3488" t="s">
        <v>76</v>
      </c>
      <c r="C3488" s="9">
        <v>119900</v>
      </c>
      <c r="D3488" s="7">
        <v>2</v>
      </c>
      <c r="E3488" s="7">
        <v>1</v>
      </c>
      <c r="F3488" s="7">
        <v>700</v>
      </c>
      <c r="G3488" s="7">
        <v>1</v>
      </c>
      <c r="H3488" s="7">
        <v>0</v>
      </c>
      <c r="I3488" s="7">
        <v>0</v>
      </c>
      <c r="J3488" s="7">
        <v>6</v>
      </c>
      <c r="K3488" s="7">
        <v>1760</v>
      </c>
      <c r="L3488" s="21">
        <v>0</v>
      </c>
      <c r="M3488">
        <v>47.497599999999998</v>
      </c>
      <c r="N3488" s="19">
        <v>3180</v>
      </c>
      <c r="O3488" s="19">
        <v>3</v>
      </c>
      <c r="P3488" s="19">
        <v>1951</v>
      </c>
      <c r="Q3488" s="19">
        <v>6360</v>
      </c>
      <c r="R3488">
        <v>98178</v>
      </c>
      <c r="S3488">
        <v>-122.262</v>
      </c>
      <c r="T3488" s="23">
        <v>480</v>
      </c>
      <c r="U3488" s="23">
        <v>220</v>
      </c>
      <c r="W3488" s="35">
        <f>$D$1*D3488+$E$1*E3488+$F$1*F3488+$G$1*G3488+$H$1*H3488+$I$1*I3488+$J$1*J3488+$K$1*K3488+$M$1*M3488+$AB$3</f>
        <v>124836.53640928864</v>
      </c>
      <c r="X3488" s="35">
        <f t="shared" si="58"/>
        <v>0</v>
      </c>
      <c r="Y3488" s="16">
        <f>(W3488-C3488)/C3488</f>
        <v>4.1172113505326478E-2</v>
      </c>
    </row>
    <row r="3489" spans="1:25" x14ac:dyDescent="0.35">
      <c r="A3489">
        <v>4168000110</v>
      </c>
      <c r="B3489" t="s">
        <v>40</v>
      </c>
      <c r="C3489" s="9">
        <v>207000</v>
      </c>
      <c r="D3489" s="7">
        <v>3</v>
      </c>
      <c r="E3489" s="7">
        <v>1</v>
      </c>
      <c r="F3489" s="7">
        <v>1080</v>
      </c>
      <c r="G3489" s="7">
        <v>1</v>
      </c>
      <c r="H3489" s="7">
        <v>0</v>
      </c>
      <c r="I3489" s="7">
        <v>0</v>
      </c>
      <c r="J3489" s="7">
        <v>7</v>
      </c>
      <c r="K3489" s="7">
        <v>1230</v>
      </c>
      <c r="L3489" s="21">
        <v>0</v>
      </c>
      <c r="M3489">
        <v>47.3215</v>
      </c>
      <c r="N3489" s="19">
        <v>10200</v>
      </c>
      <c r="O3489" s="19">
        <v>4</v>
      </c>
      <c r="P3489" s="19">
        <v>1962</v>
      </c>
      <c r="Q3489" s="19">
        <v>10400</v>
      </c>
      <c r="R3489">
        <v>98023</v>
      </c>
      <c r="S3489">
        <v>-122.351</v>
      </c>
      <c r="T3489" s="23">
        <v>1080</v>
      </c>
      <c r="U3489" s="23">
        <v>0</v>
      </c>
      <c r="W3489" s="35">
        <f>$D$1*D3489+$E$1*E3489+$F$1*F3489+$G$1*G3489+$H$1*H3489+$I$1*I3489+$J$1*J3489+$K$1*K3489+$M$1*M3489+$AB$3</f>
        <v>130104.38893733546</v>
      </c>
      <c r="X3489" s="35">
        <f t="shared" si="58"/>
        <v>0</v>
      </c>
      <c r="Y3489" s="16">
        <f>(W3489-C3489)/C3489</f>
        <v>-0.3714763819452393</v>
      </c>
    </row>
    <row r="3490" spans="1:25" x14ac:dyDescent="0.35">
      <c r="A3490">
        <v>5647900930</v>
      </c>
      <c r="B3490" t="s">
        <v>277</v>
      </c>
      <c r="C3490" s="9">
        <v>195000</v>
      </c>
      <c r="D3490" s="7">
        <v>3</v>
      </c>
      <c r="E3490" s="7">
        <v>1</v>
      </c>
      <c r="F3490" s="7">
        <v>1070</v>
      </c>
      <c r="G3490" s="7">
        <v>1</v>
      </c>
      <c r="H3490" s="7">
        <v>0</v>
      </c>
      <c r="I3490" s="7">
        <v>0</v>
      </c>
      <c r="J3490" s="7">
        <v>7</v>
      </c>
      <c r="K3490" s="7">
        <v>1880</v>
      </c>
      <c r="L3490" s="21">
        <v>0</v>
      </c>
      <c r="M3490">
        <v>47.327800000000003</v>
      </c>
      <c r="N3490" s="19">
        <v>22489</v>
      </c>
      <c r="O3490" s="19">
        <v>3</v>
      </c>
      <c r="P3490" s="19">
        <v>1967</v>
      </c>
      <c r="Q3490" s="19">
        <v>20250</v>
      </c>
      <c r="R3490">
        <v>98001</v>
      </c>
      <c r="S3490">
        <v>-122.262</v>
      </c>
      <c r="T3490" s="23">
        <v>1070</v>
      </c>
      <c r="U3490" s="23">
        <v>0</v>
      </c>
      <c r="W3490" s="35">
        <f>$D$1*D3490+$E$1*E3490+$F$1*F3490+$G$1*G3490+$H$1*H3490+$I$1*I3490+$J$1*J3490+$K$1*K3490+$M$1*M3490+$AB$3</f>
        <v>136695.04356793687</v>
      </c>
      <c r="X3490" s="35">
        <f t="shared" si="58"/>
        <v>0</v>
      </c>
      <c r="Y3490" s="16">
        <f>(W3490-C3490)/C3490</f>
        <v>-0.29899977657468274</v>
      </c>
    </row>
    <row r="3491" spans="1:25" x14ac:dyDescent="0.35">
      <c r="A3491">
        <v>2523039278</v>
      </c>
      <c r="B3491" t="s">
        <v>47</v>
      </c>
      <c r="C3491" s="9">
        <v>324950</v>
      </c>
      <c r="D3491" s="7">
        <v>3</v>
      </c>
      <c r="E3491" s="7">
        <v>1.5</v>
      </c>
      <c r="F3491" s="7">
        <v>1460</v>
      </c>
      <c r="G3491" s="7">
        <v>1</v>
      </c>
      <c r="H3491" s="7">
        <v>0</v>
      </c>
      <c r="I3491" s="7">
        <v>0</v>
      </c>
      <c r="J3491" s="7">
        <v>7</v>
      </c>
      <c r="K3491" s="7">
        <v>1400</v>
      </c>
      <c r="L3491" s="21">
        <v>0</v>
      </c>
      <c r="M3491">
        <v>47.456099999999999</v>
      </c>
      <c r="N3491" s="19">
        <v>8710</v>
      </c>
      <c r="O3491" s="19">
        <v>3</v>
      </c>
      <c r="P3491" s="19">
        <v>1955</v>
      </c>
      <c r="Q3491" s="19">
        <v>8645</v>
      </c>
      <c r="R3491">
        <v>98166</v>
      </c>
      <c r="S3491">
        <v>-122.357</v>
      </c>
      <c r="T3491" s="23">
        <v>1460</v>
      </c>
      <c r="U3491" s="23">
        <v>0</v>
      </c>
      <c r="W3491" s="35">
        <f>$D$1*D3491+$E$1*E3491+$F$1*F3491+$G$1*G3491+$H$1*H3491+$I$1*I3491+$J$1*J3491+$K$1*K3491+$M$1*M3491+$AB$3</f>
        <v>294421.30245621875</v>
      </c>
      <c r="X3491" s="35">
        <f t="shared" si="58"/>
        <v>0</v>
      </c>
      <c r="Y3491" s="16">
        <f>(W3491-C3491)/C3491</f>
        <v>-9.3948907658966768E-2</v>
      </c>
    </row>
    <row r="3492" spans="1:25" x14ac:dyDescent="0.35">
      <c r="A3492">
        <v>6149700405</v>
      </c>
      <c r="B3492" t="s">
        <v>93</v>
      </c>
      <c r="C3492" s="9">
        <v>210000</v>
      </c>
      <c r="D3492" s="7">
        <v>1</v>
      </c>
      <c r="E3492" s="7">
        <v>1</v>
      </c>
      <c r="F3492" s="7">
        <v>1050</v>
      </c>
      <c r="G3492" s="7">
        <v>1</v>
      </c>
      <c r="H3492" s="7">
        <v>0</v>
      </c>
      <c r="I3492" s="7">
        <v>0</v>
      </c>
      <c r="J3492" s="7">
        <v>6</v>
      </c>
      <c r="K3492" s="7">
        <v>1420</v>
      </c>
      <c r="L3492" s="21">
        <v>0</v>
      </c>
      <c r="M3492">
        <v>47.729399999999998</v>
      </c>
      <c r="N3492" s="19">
        <v>7583</v>
      </c>
      <c r="O3492" s="19">
        <v>4</v>
      </c>
      <c r="P3492" s="19">
        <v>1947</v>
      </c>
      <c r="Q3492" s="19">
        <v>7560</v>
      </c>
      <c r="R3492">
        <v>98133</v>
      </c>
      <c r="S3492">
        <v>-122.34099999999999</v>
      </c>
      <c r="T3492" s="23">
        <v>1050</v>
      </c>
      <c r="U3492" s="23">
        <v>0</v>
      </c>
      <c r="W3492" s="35">
        <f>$D$1*D3492+$E$1*E3492+$F$1*F3492+$G$1*G3492+$H$1*H3492+$I$1*I3492+$J$1*J3492+$K$1*K3492+$M$1*M3492+$AB$3</f>
        <v>381031.41330757737</v>
      </c>
      <c r="X3492" s="35">
        <f t="shared" si="58"/>
        <v>0</v>
      </c>
      <c r="Y3492" s="16">
        <f>(W3492-C3492)/C3492</f>
        <v>0.81443530146465415</v>
      </c>
    </row>
    <row r="3493" spans="1:25" x14ac:dyDescent="0.35">
      <c r="A3493">
        <v>203100690</v>
      </c>
      <c r="B3493" t="s">
        <v>292</v>
      </c>
      <c r="C3493" s="10">
        <v>1080000</v>
      </c>
      <c r="D3493" s="7">
        <v>4</v>
      </c>
      <c r="E3493" s="7">
        <v>2.75</v>
      </c>
      <c r="F3493" s="7">
        <v>3160</v>
      </c>
      <c r="G3493" s="7">
        <v>2</v>
      </c>
      <c r="H3493" s="7">
        <v>0</v>
      </c>
      <c r="I3493" s="7">
        <v>0</v>
      </c>
      <c r="J3493" s="7">
        <v>9</v>
      </c>
      <c r="K3493" s="7">
        <v>1890</v>
      </c>
      <c r="L3493" s="21">
        <v>0</v>
      </c>
      <c r="M3493">
        <v>47.636699999999998</v>
      </c>
      <c r="N3493" s="19">
        <v>42733</v>
      </c>
      <c r="O3493" s="19">
        <v>3</v>
      </c>
      <c r="P3493" s="19">
        <v>1995</v>
      </c>
      <c r="Q3493" s="19">
        <v>24000</v>
      </c>
      <c r="R3493">
        <v>98053</v>
      </c>
      <c r="S3493">
        <v>-121.958</v>
      </c>
      <c r="T3493" s="23">
        <v>3160</v>
      </c>
      <c r="U3493" s="23">
        <v>0</v>
      </c>
      <c r="W3493" s="35">
        <f>$D$1*D3493+$E$1*E3493+$F$1*F3493+$G$1*G3493+$H$1*H3493+$I$1*I3493+$J$1*J3493+$K$1*K3493+$M$1*M3493+$AB$3</f>
        <v>855299.35214865208</v>
      </c>
      <c r="X3493" s="35">
        <f t="shared" si="58"/>
        <v>0</v>
      </c>
      <c r="Y3493" s="16">
        <f>(W3493-C3493)/C3493</f>
        <v>-0.20805615541791475</v>
      </c>
    </row>
    <row r="3494" spans="1:25" x14ac:dyDescent="0.35">
      <c r="A3494">
        <v>4410600100</v>
      </c>
      <c r="B3494" t="s">
        <v>227</v>
      </c>
      <c r="C3494" s="9">
        <v>325088</v>
      </c>
      <c r="D3494" s="7">
        <v>4</v>
      </c>
      <c r="E3494" s="7">
        <v>1</v>
      </c>
      <c r="F3494" s="7">
        <v>1400</v>
      </c>
      <c r="G3494" s="7">
        <v>1</v>
      </c>
      <c r="H3494" s="7">
        <v>0</v>
      </c>
      <c r="I3494" s="7">
        <v>0</v>
      </c>
      <c r="J3494" s="7">
        <v>7</v>
      </c>
      <c r="K3494" s="7">
        <v>1500</v>
      </c>
      <c r="L3494" s="21">
        <v>0</v>
      </c>
      <c r="M3494">
        <v>47.540199999999999</v>
      </c>
      <c r="N3494" s="19">
        <v>6739</v>
      </c>
      <c r="O3494" s="19">
        <v>3</v>
      </c>
      <c r="P3494" s="19">
        <v>1954</v>
      </c>
      <c r="Q3494" s="19">
        <v>6380</v>
      </c>
      <c r="R3494">
        <v>98108</v>
      </c>
      <c r="S3494">
        <v>-122.298</v>
      </c>
      <c r="T3494" s="23">
        <v>1000</v>
      </c>
      <c r="U3494" s="23">
        <v>400</v>
      </c>
      <c r="W3494" s="35">
        <f>$D$1*D3494+$E$1*E3494+$F$1*F3494+$G$1*G3494+$H$1*H3494+$I$1*I3494+$J$1*J3494+$K$1*K3494+$M$1*M3494+$AB$3</f>
        <v>311336.15632211044</v>
      </c>
      <c r="X3494" s="35">
        <f t="shared" si="58"/>
        <v>0</v>
      </c>
      <c r="Y3494" s="16">
        <f>(W3494-C3494)/C3494</f>
        <v>-4.2301911106806638E-2</v>
      </c>
    </row>
    <row r="3495" spans="1:25" x14ac:dyDescent="0.35">
      <c r="A3495">
        <v>3223059303</v>
      </c>
      <c r="B3495" t="s">
        <v>151</v>
      </c>
      <c r="C3495" s="9">
        <v>790000</v>
      </c>
      <c r="D3495" s="7">
        <v>4</v>
      </c>
      <c r="E3495" s="7">
        <v>3</v>
      </c>
      <c r="F3495" s="7">
        <v>3120</v>
      </c>
      <c r="G3495" s="7">
        <v>2</v>
      </c>
      <c r="H3495" s="7">
        <v>0</v>
      </c>
      <c r="I3495" s="7">
        <v>0</v>
      </c>
      <c r="J3495" s="7">
        <v>8</v>
      </c>
      <c r="K3495" s="7">
        <v>1580</v>
      </c>
      <c r="L3495" s="21">
        <v>0</v>
      </c>
      <c r="M3495">
        <v>47.444000000000003</v>
      </c>
      <c r="N3495" s="19">
        <v>157875</v>
      </c>
      <c r="O3495" s="19">
        <v>4</v>
      </c>
      <c r="P3495" s="19">
        <v>1977</v>
      </c>
      <c r="Q3495" s="19">
        <v>7050</v>
      </c>
      <c r="R3495">
        <v>98058</v>
      </c>
      <c r="S3495">
        <v>-122.187</v>
      </c>
      <c r="T3495" s="23">
        <v>3120</v>
      </c>
      <c r="U3495" s="23">
        <v>0</v>
      </c>
      <c r="W3495" s="35">
        <f>$D$1*D3495+$E$1*E3495+$F$1*F3495+$G$1*G3495+$H$1*H3495+$I$1*I3495+$J$1*J3495+$K$1*K3495+$M$1*M3495+$AB$3</f>
        <v>641514.59455401823</v>
      </c>
      <c r="X3495" s="35">
        <f t="shared" si="58"/>
        <v>0</v>
      </c>
      <c r="Y3495" s="16">
        <f>(W3495-C3495)/C3495</f>
        <v>-0.18795620942529337</v>
      </c>
    </row>
    <row r="3496" spans="1:25" x14ac:dyDescent="0.35">
      <c r="A3496">
        <v>522069097</v>
      </c>
      <c r="B3496" t="s">
        <v>285</v>
      </c>
      <c r="C3496" s="9">
        <v>150000</v>
      </c>
      <c r="D3496" s="7">
        <v>2</v>
      </c>
      <c r="E3496" s="7">
        <v>1</v>
      </c>
      <c r="F3496" s="7">
        <v>720</v>
      </c>
      <c r="G3496" s="7">
        <v>1</v>
      </c>
      <c r="H3496" s="7">
        <v>0</v>
      </c>
      <c r="I3496" s="7">
        <v>0</v>
      </c>
      <c r="J3496" s="7">
        <v>5</v>
      </c>
      <c r="K3496" s="7">
        <v>2010</v>
      </c>
      <c r="L3496" s="21">
        <v>0</v>
      </c>
      <c r="M3496">
        <v>47.421999999999997</v>
      </c>
      <c r="N3496" s="19">
        <v>212137</v>
      </c>
      <c r="O3496" s="19">
        <v>3</v>
      </c>
      <c r="P3496" s="19">
        <v>1982</v>
      </c>
      <c r="Q3496" s="19">
        <v>109642</v>
      </c>
      <c r="R3496">
        <v>98058</v>
      </c>
      <c r="S3496">
        <v>-122.066</v>
      </c>
      <c r="T3496" s="23">
        <v>720</v>
      </c>
      <c r="U3496" s="23">
        <v>0</v>
      </c>
      <c r="W3496" s="35">
        <f>$D$1*D3496+$E$1*E3496+$F$1*F3496+$G$1*G3496+$H$1*H3496+$I$1*I3496+$J$1*J3496+$K$1*K3496+$M$1*M3496+$AB$3</f>
        <v>7526.9369432963431</v>
      </c>
      <c r="X3496" s="35">
        <f t="shared" si="58"/>
        <v>0</v>
      </c>
      <c r="Y3496" s="16">
        <f>(W3496-C3496)/C3496</f>
        <v>-0.94982042037802439</v>
      </c>
    </row>
    <row r="3497" spans="1:25" x14ac:dyDescent="0.35">
      <c r="A3497">
        <v>2023069059</v>
      </c>
      <c r="B3497" t="s">
        <v>135</v>
      </c>
      <c r="C3497" s="9">
        <v>790000</v>
      </c>
      <c r="D3497" s="7">
        <v>3</v>
      </c>
      <c r="E3497" s="7">
        <v>3</v>
      </c>
      <c r="F3497" s="7">
        <v>2840</v>
      </c>
      <c r="G3497" s="7">
        <v>2</v>
      </c>
      <c r="H3497" s="7">
        <v>0</v>
      </c>
      <c r="I3497" s="7">
        <v>0</v>
      </c>
      <c r="J3497" s="7">
        <v>10</v>
      </c>
      <c r="K3497" s="7">
        <v>2070</v>
      </c>
      <c r="L3497" s="21">
        <v>0</v>
      </c>
      <c r="M3497">
        <v>47.469000000000001</v>
      </c>
      <c r="N3497" s="19">
        <v>206910</v>
      </c>
      <c r="O3497" s="19">
        <v>3</v>
      </c>
      <c r="P3497" s="19">
        <v>1999</v>
      </c>
      <c r="Q3497" s="19">
        <v>25067</v>
      </c>
      <c r="R3497">
        <v>98059</v>
      </c>
      <c r="S3497">
        <v>-122.063</v>
      </c>
      <c r="T3497" s="23">
        <v>2840</v>
      </c>
      <c r="U3497" s="23">
        <v>0</v>
      </c>
      <c r="W3497" s="35">
        <f>$D$1*D3497+$E$1*E3497+$F$1*F3497+$G$1*G3497+$H$1*H3497+$I$1*I3497+$J$1*J3497+$K$1*K3497+$M$1*M3497+$AB$3</f>
        <v>781411.85220865905</v>
      </c>
      <c r="X3497" s="35">
        <f t="shared" si="58"/>
        <v>0</v>
      </c>
      <c r="Y3497" s="16">
        <f>(W3497-C3497)/C3497</f>
        <v>-1.0871073153596136E-2</v>
      </c>
    </row>
    <row r="3498" spans="1:25" x14ac:dyDescent="0.35">
      <c r="A3498">
        <v>7987400356</v>
      </c>
      <c r="B3498" t="s">
        <v>25</v>
      </c>
      <c r="C3498" s="9">
        <v>255000</v>
      </c>
      <c r="D3498" s="7">
        <v>2</v>
      </c>
      <c r="E3498" s="7">
        <v>1</v>
      </c>
      <c r="F3498" s="7">
        <v>1220</v>
      </c>
      <c r="G3498" s="7">
        <v>1</v>
      </c>
      <c r="H3498" s="7">
        <v>0</v>
      </c>
      <c r="I3498" s="7">
        <v>0</v>
      </c>
      <c r="J3498" s="7">
        <v>6</v>
      </c>
      <c r="K3498" s="7">
        <v>1540</v>
      </c>
      <c r="L3498" s="21">
        <v>0</v>
      </c>
      <c r="M3498">
        <v>47.572699999999998</v>
      </c>
      <c r="N3498" s="19">
        <v>2500</v>
      </c>
      <c r="O3498" s="19">
        <v>3</v>
      </c>
      <c r="P3498" s="19">
        <v>1910</v>
      </c>
      <c r="Q3498" s="19">
        <v>3000</v>
      </c>
      <c r="R3498">
        <v>98126</v>
      </c>
      <c r="S3498">
        <v>-122.372</v>
      </c>
      <c r="T3498" s="23">
        <v>770</v>
      </c>
      <c r="U3498" s="23">
        <v>450</v>
      </c>
      <c r="W3498" s="35">
        <f>$D$1*D3498+$E$1*E3498+$F$1*F3498+$G$1*G3498+$H$1*H3498+$I$1*I3498+$J$1*J3498+$K$1*K3498+$M$1*M3498+$AB$3</f>
        <v>284218.66752766073</v>
      </c>
      <c r="X3498" s="35">
        <f t="shared" si="58"/>
        <v>0</v>
      </c>
      <c r="Y3498" s="16">
        <f>(W3498-C3498)/C3498</f>
        <v>0.11458300991239501</v>
      </c>
    </row>
    <row r="3499" spans="1:25" x14ac:dyDescent="0.35">
      <c r="A3499">
        <v>461005360</v>
      </c>
      <c r="B3499" t="s">
        <v>278</v>
      </c>
      <c r="C3499" s="9">
        <v>697000</v>
      </c>
      <c r="D3499" s="7">
        <v>4</v>
      </c>
      <c r="E3499" s="7">
        <v>3</v>
      </c>
      <c r="F3499" s="7">
        <v>2820</v>
      </c>
      <c r="G3499" s="7">
        <v>1.5</v>
      </c>
      <c r="H3499" s="7">
        <v>0</v>
      </c>
      <c r="I3499" s="7">
        <v>0</v>
      </c>
      <c r="J3499" s="7">
        <v>7</v>
      </c>
      <c r="K3499" s="7">
        <v>1570</v>
      </c>
      <c r="L3499" s="21">
        <v>0</v>
      </c>
      <c r="M3499">
        <v>47.6813</v>
      </c>
      <c r="N3499" s="19">
        <v>2850</v>
      </c>
      <c r="O3499" s="19">
        <v>5</v>
      </c>
      <c r="P3499" s="19">
        <v>1928</v>
      </c>
      <c r="Q3499" s="19">
        <v>4500</v>
      </c>
      <c r="R3499">
        <v>98117</v>
      </c>
      <c r="S3499">
        <v>-122.367</v>
      </c>
      <c r="T3499" s="23">
        <v>1860</v>
      </c>
      <c r="U3499" s="23">
        <v>960</v>
      </c>
      <c r="W3499" s="35">
        <f>$D$1*D3499+$E$1*E3499+$F$1*F3499+$G$1*G3499+$H$1*H3499+$I$1*I3499+$J$1*J3499+$K$1*K3499+$M$1*M3499+$AB$3</f>
        <v>670563.23740097135</v>
      </c>
      <c r="X3499" s="35">
        <f t="shared" si="58"/>
        <v>0</v>
      </c>
      <c r="Y3499" s="16">
        <f>(W3499-C3499)/C3499</f>
        <v>-3.7929358104775678E-2</v>
      </c>
    </row>
    <row r="3500" spans="1:25" x14ac:dyDescent="0.35">
      <c r="A3500">
        <v>461004195</v>
      </c>
      <c r="B3500" t="s">
        <v>124</v>
      </c>
      <c r="C3500" s="9">
        <v>457500</v>
      </c>
      <c r="D3500" s="7">
        <v>2</v>
      </c>
      <c r="E3500" s="7">
        <v>1</v>
      </c>
      <c r="F3500" s="7">
        <v>840</v>
      </c>
      <c r="G3500" s="7">
        <v>1</v>
      </c>
      <c r="H3500" s="7">
        <v>0</v>
      </c>
      <c r="I3500" s="7">
        <v>0</v>
      </c>
      <c r="J3500" s="7">
        <v>7</v>
      </c>
      <c r="K3500" s="7">
        <v>1240</v>
      </c>
      <c r="L3500" s="21">
        <v>0</v>
      </c>
      <c r="M3500">
        <v>47.680300000000003</v>
      </c>
      <c r="N3500" s="19">
        <v>5000</v>
      </c>
      <c r="O3500" s="19">
        <v>4</v>
      </c>
      <c r="P3500" s="19">
        <v>1908</v>
      </c>
      <c r="Q3500" s="19">
        <v>5000</v>
      </c>
      <c r="R3500">
        <v>98117</v>
      </c>
      <c r="S3500">
        <v>-122.371</v>
      </c>
      <c r="T3500" s="23">
        <v>840</v>
      </c>
      <c r="U3500" s="23">
        <v>0</v>
      </c>
      <c r="W3500" s="35">
        <f>$D$1*D3500+$E$1*E3500+$F$1*F3500+$G$1*G3500+$H$1*H3500+$I$1*I3500+$J$1*J3500+$K$1*K3500+$M$1*M3500+$AB$3</f>
        <v>344484.50826262683</v>
      </c>
      <c r="X3500" s="35">
        <f t="shared" si="58"/>
        <v>0</v>
      </c>
      <c r="Y3500" s="16">
        <f>(W3500-C3500)/C3500</f>
        <v>-0.24702839724015993</v>
      </c>
    </row>
    <row r="3501" spans="1:25" x14ac:dyDescent="0.35">
      <c r="A3501">
        <v>9547204350</v>
      </c>
      <c r="B3501" t="s">
        <v>98</v>
      </c>
      <c r="C3501" s="9">
        <v>690000</v>
      </c>
      <c r="D3501" s="7">
        <v>3</v>
      </c>
      <c r="E3501" s="7">
        <v>2</v>
      </c>
      <c r="F3501" s="7">
        <v>1610</v>
      </c>
      <c r="G3501" s="7">
        <v>1.5</v>
      </c>
      <c r="H3501" s="7">
        <v>0</v>
      </c>
      <c r="I3501" s="7">
        <v>0</v>
      </c>
      <c r="J3501" s="7">
        <v>8</v>
      </c>
      <c r="K3501" s="7">
        <v>1740</v>
      </c>
      <c r="L3501" s="21">
        <v>0</v>
      </c>
      <c r="M3501">
        <v>47.682499999999997</v>
      </c>
      <c r="N3501" s="19">
        <v>5100</v>
      </c>
      <c r="O3501" s="19">
        <v>5</v>
      </c>
      <c r="P3501" s="19">
        <v>1940</v>
      </c>
      <c r="Q3501" s="19">
        <v>5100</v>
      </c>
      <c r="R3501">
        <v>98115</v>
      </c>
      <c r="S3501">
        <v>-122.307</v>
      </c>
      <c r="T3501" s="23">
        <v>1610</v>
      </c>
      <c r="U3501" s="23">
        <v>0</v>
      </c>
      <c r="W3501" s="35">
        <f>$D$1*D3501+$E$1*E3501+$F$1*F3501+$G$1*G3501+$H$1*H3501+$I$1*I3501+$J$1*J3501+$K$1*K3501+$M$1*M3501+$AB$3</f>
        <v>531160.09841389954</v>
      </c>
      <c r="X3501" s="35">
        <f t="shared" si="58"/>
        <v>0</v>
      </c>
      <c r="Y3501" s="16">
        <f>(W3501-C3501)/C3501</f>
        <v>-0.23020275592188472</v>
      </c>
    </row>
    <row r="3502" spans="1:25" x14ac:dyDescent="0.35">
      <c r="A3502">
        <v>2331300025</v>
      </c>
      <c r="B3502" t="s">
        <v>64</v>
      </c>
      <c r="C3502" s="9">
        <v>967000</v>
      </c>
      <c r="D3502" s="7">
        <v>4</v>
      </c>
      <c r="E3502" s="7">
        <v>3.25</v>
      </c>
      <c r="F3502" s="7">
        <v>1860</v>
      </c>
      <c r="G3502" s="7">
        <v>2</v>
      </c>
      <c r="H3502" s="7">
        <v>0</v>
      </c>
      <c r="I3502" s="7">
        <v>0</v>
      </c>
      <c r="J3502" s="7">
        <v>9</v>
      </c>
      <c r="K3502" s="7">
        <v>1860</v>
      </c>
      <c r="L3502" s="21">
        <v>2005</v>
      </c>
      <c r="M3502">
        <v>47.6785</v>
      </c>
      <c r="N3502" s="19">
        <v>4356</v>
      </c>
      <c r="O3502" s="19">
        <v>3</v>
      </c>
      <c r="P3502" s="19">
        <v>1917</v>
      </c>
      <c r="Q3502" s="19">
        <v>4356</v>
      </c>
      <c r="R3502">
        <v>98103</v>
      </c>
      <c r="S3502">
        <v>-122.351</v>
      </c>
      <c r="T3502" s="23">
        <v>1860</v>
      </c>
      <c r="U3502" s="23">
        <v>0</v>
      </c>
      <c r="W3502" s="35">
        <f>$D$1*D3502+$E$1*E3502+$F$1*F3502+$G$1*G3502+$H$1*H3502+$I$1*I3502+$J$1*J3502+$K$1*K3502+$M$1*M3502+$AB$3</f>
        <v>595841.06269808486</v>
      </c>
      <c r="X3502" s="35">
        <f t="shared" si="58"/>
        <v>0</v>
      </c>
      <c r="Y3502" s="16">
        <f>(W3502-C3502)/C3502</f>
        <v>-0.38382516784065679</v>
      </c>
    </row>
    <row r="3503" spans="1:25" x14ac:dyDescent="0.35">
      <c r="A3503">
        <v>2288000090</v>
      </c>
      <c r="B3503" t="s">
        <v>229</v>
      </c>
      <c r="C3503" s="9">
        <v>980000</v>
      </c>
      <c r="D3503" s="7">
        <v>4</v>
      </c>
      <c r="E3503" s="7">
        <v>1.75</v>
      </c>
      <c r="F3503" s="7">
        <v>2260</v>
      </c>
      <c r="G3503" s="7">
        <v>1</v>
      </c>
      <c r="H3503" s="7">
        <v>0</v>
      </c>
      <c r="I3503" s="7">
        <v>1</v>
      </c>
      <c r="J3503" s="7">
        <v>9</v>
      </c>
      <c r="K3503" s="7">
        <v>2880</v>
      </c>
      <c r="L3503" s="21">
        <v>0</v>
      </c>
      <c r="M3503">
        <v>47.549799999999998</v>
      </c>
      <c r="N3503" s="19">
        <v>17711</v>
      </c>
      <c r="O3503" s="19">
        <v>4</v>
      </c>
      <c r="P3503" s="19">
        <v>1968</v>
      </c>
      <c r="Q3503" s="19">
        <v>16594</v>
      </c>
      <c r="R3503">
        <v>98040</v>
      </c>
      <c r="S3503">
        <v>-122.214</v>
      </c>
      <c r="T3503" s="23">
        <v>2260</v>
      </c>
      <c r="U3503" s="23">
        <v>0</v>
      </c>
      <c r="W3503" s="35">
        <f>$D$1*D3503+$E$1*E3503+$F$1*F3503+$G$1*G3503+$H$1*H3503+$I$1*I3503+$J$1*J3503+$K$1*K3503+$M$1*M3503+$AB$3</f>
        <v>713909.10364734381</v>
      </c>
      <c r="X3503" s="35">
        <f t="shared" si="58"/>
        <v>0</v>
      </c>
      <c r="Y3503" s="16">
        <f>(W3503-C3503)/C3503</f>
        <v>-0.27152132280883284</v>
      </c>
    </row>
    <row r="3504" spans="1:25" x14ac:dyDescent="0.35">
      <c r="A3504">
        <v>5525400300</v>
      </c>
      <c r="B3504" t="s">
        <v>253</v>
      </c>
      <c r="C3504" s="9">
        <v>619420</v>
      </c>
      <c r="D3504" s="7">
        <v>4</v>
      </c>
      <c r="E3504" s="7">
        <v>2.75</v>
      </c>
      <c r="F3504" s="7">
        <v>2450</v>
      </c>
      <c r="G3504" s="7">
        <v>2</v>
      </c>
      <c r="H3504" s="7">
        <v>0</v>
      </c>
      <c r="I3504" s="7">
        <v>0</v>
      </c>
      <c r="J3504" s="7">
        <v>9</v>
      </c>
      <c r="K3504" s="7">
        <v>2330</v>
      </c>
      <c r="L3504" s="21">
        <v>0</v>
      </c>
      <c r="M3504">
        <v>47.5261</v>
      </c>
      <c r="N3504" s="19">
        <v>14803</v>
      </c>
      <c r="O3504" s="19">
        <v>4</v>
      </c>
      <c r="P3504" s="19">
        <v>1988</v>
      </c>
      <c r="Q3504" s="19">
        <v>14803</v>
      </c>
      <c r="R3504">
        <v>98059</v>
      </c>
      <c r="S3504">
        <v>-122.16200000000001</v>
      </c>
      <c r="T3504" s="23">
        <v>2450</v>
      </c>
      <c r="U3504" s="23">
        <v>0</v>
      </c>
      <c r="W3504" s="35">
        <f>$D$1*D3504+$E$1*E3504+$F$1*F3504+$G$1*G3504+$H$1*H3504+$I$1*I3504+$J$1*J3504+$K$1*K3504+$M$1*M3504+$AB$3</f>
        <v>633424.98452294245</v>
      </c>
      <c r="X3504" s="35">
        <f t="shared" si="58"/>
        <v>0</v>
      </c>
      <c r="Y3504" s="16">
        <f>(W3504-C3504)/C3504</f>
        <v>2.2609835851187327E-2</v>
      </c>
    </row>
    <row r="3505" spans="1:25" x14ac:dyDescent="0.35">
      <c r="A3505">
        <v>9523103001</v>
      </c>
      <c r="B3505" t="s">
        <v>21</v>
      </c>
      <c r="C3505" s="9">
        <v>389000</v>
      </c>
      <c r="D3505" s="7">
        <v>2</v>
      </c>
      <c r="E3505" s="7">
        <v>1</v>
      </c>
      <c r="F3505" s="7">
        <v>850</v>
      </c>
      <c r="G3505" s="7">
        <v>1</v>
      </c>
      <c r="H3505" s="7">
        <v>0</v>
      </c>
      <c r="I3505" s="7">
        <v>0</v>
      </c>
      <c r="J3505" s="7">
        <v>6</v>
      </c>
      <c r="K3505" s="7">
        <v>1460</v>
      </c>
      <c r="L3505" s="21">
        <v>0</v>
      </c>
      <c r="M3505">
        <v>47.674199999999999</v>
      </c>
      <c r="N3505" s="19">
        <v>3276</v>
      </c>
      <c r="O3505" s="19">
        <v>3</v>
      </c>
      <c r="P3505" s="19">
        <v>1910</v>
      </c>
      <c r="Q3505" s="19">
        <v>4100</v>
      </c>
      <c r="R3505">
        <v>98103</v>
      </c>
      <c r="S3505">
        <v>-122.35</v>
      </c>
      <c r="T3505" s="23">
        <v>850</v>
      </c>
      <c r="U3505" s="23">
        <v>0</v>
      </c>
      <c r="W3505" s="35">
        <f>$D$1*D3505+$E$1*E3505+$F$1*F3505+$G$1*G3505+$H$1*H3505+$I$1*I3505+$J$1*J3505+$K$1*K3505+$M$1*M3505+$AB$3</f>
        <v>270103.04006681591</v>
      </c>
      <c r="X3505" s="35">
        <f t="shared" si="58"/>
        <v>0</v>
      </c>
      <c r="Y3505" s="16">
        <f>(W3505-C3505)/C3505</f>
        <v>-0.30564771191049894</v>
      </c>
    </row>
    <row r="3506" spans="1:25" x14ac:dyDescent="0.35">
      <c r="A3506">
        <v>5249802460</v>
      </c>
      <c r="B3506" t="s">
        <v>74</v>
      </c>
      <c r="C3506" s="9">
        <v>500000</v>
      </c>
      <c r="D3506" s="7">
        <v>3</v>
      </c>
      <c r="E3506" s="7">
        <v>1</v>
      </c>
      <c r="F3506" s="7">
        <v>1800</v>
      </c>
      <c r="G3506" s="7">
        <v>1</v>
      </c>
      <c r="H3506" s="7">
        <v>0</v>
      </c>
      <c r="I3506" s="7">
        <v>0</v>
      </c>
      <c r="J3506" s="7">
        <v>7</v>
      </c>
      <c r="K3506" s="7">
        <v>1740</v>
      </c>
      <c r="L3506" s="21">
        <v>0</v>
      </c>
      <c r="M3506">
        <v>47.561599999999999</v>
      </c>
      <c r="N3506" s="19">
        <v>7200</v>
      </c>
      <c r="O3506" s="19">
        <v>3</v>
      </c>
      <c r="P3506" s="19">
        <v>1964</v>
      </c>
      <c r="Q3506" s="19">
        <v>5475</v>
      </c>
      <c r="R3506">
        <v>98118</v>
      </c>
      <c r="S3506">
        <v>-122.27500000000001</v>
      </c>
      <c r="T3506" s="23">
        <v>1020</v>
      </c>
      <c r="U3506" s="23">
        <v>780</v>
      </c>
      <c r="W3506" s="35">
        <f>$D$1*D3506+$E$1*E3506+$F$1*F3506+$G$1*G3506+$H$1*H3506+$I$1*I3506+$J$1*J3506+$K$1*K3506+$M$1*M3506+$AB$3</f>
        <v>445313.07295883074</v>
      </c>
      <c r="X3506" s="35">
        <f t="shared" si="58"/>
        <v>0</v>
      </c>
      <c r="Y3506" s="16">
        <f>(W3506-C3506)/C3506</f>
        <v>-0.10937385408233852</v>
      </c>
    </row>
    <row r="3507" spans="1:25" x14ac:dyDescent="0.35">
      <c r="A3507">
        <v>7000100850</v>
      </c>
      <c r="B3507" t="s">
        <v>281</v>
      </c>
      <c r="C3507" s="9">
        <v>569000</v>
      </c>
      <c r="D3507" s="7">
        <v>4</v>
      </c>
      <c r="E3507" s="7">
        <v>1.75</v>
      </c>
      <c r="F3507" s="7">
        <v>1230</v>
      </c>
      <c r="G3507" s="7">
        <v>1</v>
      </c>
      <c r="H3507" s="7">
        <v>0</v>
      </c>
      <c r="I3507" s="7">
        <v>1</v>
      </c>
      <c r="J3507" s="7">
        <v>7</v>
      </c>
      <c r="K3507" s="7">
        <v>2380</v>
      </c>
      <c r="L3507" s="21">
        <v>0</v>
      </c>
      <c r="M3507">
        <v>47.580800000000004</v>
      </c>
      <c r="N3507" s="19">
        <v>7890</v>
      </c>
      <c r="O3507" s="19">
        <v>4</v>
      </c>
      <c r="P3507" s="19">
        <v>1950</v>
      </c>
      <c r="Q3507" s="19">
        <v>13176</v>
      </c>
      <c r="R3507">
        <v>98004</v>
      </c>
      <c r="S3507">
        <v>-122.18899999999999</v>
      </c>
      <c r="T3507" s="23">
        <v>1090</v>
      </c>
      <c r="U3507" s="23">
        <v>140</v>
      </c>
      <c r="W3507" s="35">
        <f>$D$1*D3507+$E$1*E3507+$F$1*F3507+$G$1*G3507+$H$1*H3507+$I$1*I3507+$J$1*J3507+$K$1*K3507+$M$1*M3507+$AB$3</f>
        <v>360426.9939262867</v>
      </c>
      <c r="X3507" s="35">
        <f t="shared" si="58"/>
        <v>0</v>
      </c>
      <c r="Y3507" s="16">
        <f>(W3507-C3507)/C3507</f>
        <v>-0.36656064336329225</v>
      </c>
    </row>
    <row r="3508" spans="1:25" x14ac:dyDescent="0.35">
      <c r="A3508">
        <v>9477000300</v>
      </c>
      <c r="B3508" t="s">
        <v>140</v>
      </c>
      <c r="C3508" s="9">
        <v>425000</v>
      </c>
      <c r="D3508" s="7">
        <v>4</v>
      </c>
      <c r="E3508" s="7">
        <v>2.25</v>
      </c>
      <c r="F3508" s="7">
        <v>2060</v>
      </c>
      <c r="G3508" s="7">
        <v>1</v>
      </c>
      <c r="H3508" s="7">
        <v>0</v>
      </c>
      <c r="I3508" s="7">
        <v>0</v>
      </c>
      <c r="J3508" s="7">
        <v>7</v>
      </c>
      <c r="K3508" s="7">
        <v>1560</v>
      </c>
      <c r="L3508" s="21">
        <v>0</v>
      </c>
      <c r="M3508">
        <v>47.734000000000002</v>
      </c>
      <c r="N3508" s="19">
        <v>8540</v>
      </c>
      <c r="O3508" s="19">
        <v>4</v>
      </c>
      <c r="P3508" s="19">
        <v>1967</v>
      </c>
      <c r="Q3508" s="19">
        <v>7700</v>
      </c>
      <c r="R3508">
        <v>98034</v>
      </c>
      <c r="S3508">
        <v>-122.19</v>
      </c>
      <c r="T3508" s="23">
        <v>1540</v>
      </c>
      <c r="U3508" s="23">
        <v>520</v>
      </c>
      <c r="W3508" s="35">
        <f>$D$1*D3508+$E$1*E3508+$F$1*F3508+$G$1*G3508+$H$1*H3508+$I$1*I3508+$J$1*J3508+$K$1*K3508+$M$1*M3508+$AB$3</f>
        <v>564054.85850049928</v>
      </c>
      <c r="X3508" s="35">
        <f t="shared" si="58"/>
        <v>0</v>
      </c>
      <c r="Y3508" s="16">
        <f>(W3508-C3508)/C3508</f>
        <v>0.32718790235411593</v>
      </c>
    </row>
    <row r="3509" spans="1:25" x14ac:dyDescent="0.35">
      <c r="A3509">
        <v>8121100265</v>
      </c>
      <c r="B3509" t="s">
        <v>253</v>
      </c>
      <c r="C3509" s="9">
        <v>635000</v>
      </c>
      <c r="D3509" s="7">
        <v>4</v>
      </c>
      <c r="E3509" s="7">
        <v>2.25</v>
      </c>
      <c r="F3509" s="7">
        <v>2750</v>
      </c>
      <c r="G3509" s="7">
        <v>1</v>
      </c>
      <c r="H3509" s="7">
        <v>0</v>
      </c>
      <c r="I3509" s="7">
        <v>0</v>
      </c>
      <c r="J3509" s="7">
        <v>8</v>
      </c>
      <c r="K3509" s="7">
        <v>1740</v>
      </c>
      <c r="L3509" s="21">
        <v>0</v>
      </c>
      <c r="M3509">
        <v>47.569099999999999</v>
      </c>
      <c r="N3509" s="19">
        <v>6180</v>
      </c>
      <c r="O3509" s="19">
        <v>4</v>
      </c>
      <c r="P3509" s="19">
        <v>1948</v>
      </c>
      <c r="Q3509" s="19">
        <v>6180</v>
      </c>
      <c r="R3509">
        <v>98118</v>
      </c>
      <c r="S3509">
        <v>-122.28400000000001</v>
      </c>
      <c r="T3509" s="23">
        <v>1500</v>
      </c>
      <c r="U3509" s="23">
        <v>1250</v>
      </c>
      <c r="W3509" s="35">
        <f>$D$1*D3509+$E$1*E3509+$F$1*F3509+$G$1*G3509+$H$1*H3509+$I$1*I3509+$J$1*J3509+$K$1*K3509+$M$1*M3509+$AB$3</f>
        <v>680620.24659144133</v>
      </c>
      <c r="X3509" s="35">
        <f t="shared" si="58"/>
        <v>0</v>
      </c>
      <c r="Y3509" s="16">
        <f>(W3509-C3509)/C3509</f>
        <v>7.1842908018017848E-2</v>
      </c>
    </row>
    <row r="3510" spans="1:25" x14ac:dyDescent="0.35">
      <c r="A3510">
        <v>2817100900</v>
      </c>
      <c r="B3510" t="s">
        <v>98</v>
      </c>
      <c r="C3510" s="9">
        <v>256500</v>
      </c>
      <c r="D3510" s="7">
        <v>2</v>
      </c>
      <c r="E3510" s="7">
        <v>1</v>
      </c>
      <c r="F3510" s="7">
        <v>1120</v>
      </c>
      <c r="G3510" s="7">
        <v>1</v>
      </c>
      <c r="H3510" s="7">
        <v>0</v>
      </c>
      <c r="I3510" s="7">
        <v>0</v>
      </c>
      <c r="J3510" s="7">
        <v>6</v>
      </c>
      <c r="K3510" s="7">
        <v>1540</v>
      </c>
      <c r="L3510" s="21">
        <v>0</v>
      </c>
      <c r="M3510">
        <v>47.3735</v>
      </c>
      <c r="N3510" s="19">
        <v>9912</v>
      </c>
      <c r="O3510" s="19">
        <v>4</v>
      </c>
      <c r="P3510" s="19">
        <v>1980</v>
      </c>
      <c r="Q3510" s="19">
        <v>9750</v>
      </c>
      <c r="R3510">
        <v>98070</v>
      </c>
      <c r="S3510">
        <v>-122.43</v>
      </c>
      <c r="T3510" s="23">
        <v>1120</v>
      </c>
      <c r="U3510" s="23">
        <v>0</v>
      </c>
      <c r="W3510" s="35">
        <f>$D$1*D3510+$E$1*E3510+$F$1*F3510+$G$1*G3510+$H$1*H3510+$I$1*I3510+$J$1*J3510+$K$1*K3510+$M$1*M3510+$AB$3</f>
        <v>132851.67301036045</v>
      </c>
      <c r="X3510" s="35">
        <f t="shared" si="58"/>
        <v>0</v>
      </c>
      <c r="Y3510" s="16">
        <f>(W3510-C3510)/C3510</f>
        <v>-0.4820597543455733</v>
      </c>
    </row>
    <row r="3511" spans="1:25" x14ac:dyDescent="0.35">
      <c r="A3511">
        <v>3578700017</v>
      </c>
      <c r="B3511" t="s">
        <v>262</v>
      </c>
      <c r="C3511" s="9">
        <v>695000</v>
      </c>
      <c r="D3511" s="7">
        <v>4</v>
      </c>
      <c r="E3511" s="7">
        <v>2.5</v>
      </c>
      <c r="F3511" s="7">
        <v>3010</v>
      </c>
      <c r="G3511" s="7">
        <v>2</v>
      </c>
      <c r="H3511" s="7">
        <v>0</v>
      </c>
      <c r="I3511" s="7">
        <v>0</v>
      </c>
      <c r="J3511" s="7">
        <v>8</v>
      </c>
      <c r="K3511" s="7">
        <v>2810</v>
      </c>
      <c r="L3511" s="21">
        <v>0</v>
      </c>
      <c r="M3511">
        <v>47.738900000000001</v>
      </c>
      <c r="N3511" s="19">
        <v>11393</v>
      </c>
      <c r="O3511" s="19">
        <v>3</v>
      </c>
      <c r="P3511" s="19">
        <v>2005</v>
      </c>
      <c r="Q3511" s="19">
        <v>11282</v>
      </c>
      <c r="R3511">
        <v>98028</v>
      </c>
      <c r="S3511">
        <v>-122.221</v>
      </c>
      <c r="T3511" s="23">
        <v>3010</v>
      </c>
      <c r="U3511" s="23">
        <v>0</v>
      </c>
      <c r="W3511" s="35">
        <f>$D$1*D3511+$E$1*E3511+$F$1*F3511+$G$1*G3511+$H$1*H3511+$I$1*I3511+$J$1*J3511+$K$1*K3511+$M$1*M3511+$AB$3</f>
        <v>825269.55856947228</v>
      </c>
      <c r="X3511" s="35">
        <f t="shared" si="58"/>
        <v>0</v>
      </c>
      <c r="Y3511" s="16">
        <f>(W3511-C3511)/C3511</f>
        <v>0.18743821376902486</v>
      </c>
    </row>
    <row r="3512" spans="1:25" x14ac:dyDescent="0.35">
      <c r="A3512">
        <v>7550800195</v>
      </c>
      <c r="B3512" t="s">
        <v>238</v>
      </c>
      <c r="C3512" s="9">
        <v>535000</v>
      </c>
      <c r="D3512" s="7">
        <v>4</v>
      </c>
      <c r="E3512" s="7">
        <v>1.5</v>
      </c>
      <c r="F3512" s="7">
        <v>1580</v>
      </c>
      <c r="G3512" s="7">
        <v>1.5</v>
      </c>
      <c r="H3512" s="7">
        <v>0</v>
      </c>
      <c r="I3512" s="7">
        <v>0</v>
      </c>
      <c r="J3512" s="7">
        <v>7</v>
      </c>
      <c r="K3512" s="7">
        <v>1580</v>
      </c>
      <c r="L3512" s="21">
        <v>0</v>
      </c>
      <c r="M3512">
        <v>47.673499999999997</v>
      </c>
      <c r="N3512" s="19">
        <v>5000</v>
      </c>
      <c r="O3512" s="19">
        <v>3</v>
      </c>
      <c r="P3512" s="19">
        <v>1945</v>
      </c>
      <c r="Q3512" s="19">
        <v>5000</v>
      </c>
      <c r="R3512">
        <v>98107</v>
      </c>
      <c r="S3512">
        <v>-122.393</v>
      </c>
      <c r="T3512" s="23">
        <v>1390</v>
      </c>
      <c r="U3512" s="23">
        <v>190</v>
      </c>
      <c r="W3512" s="35">
        <f>$D$1*D3512+$E$1*E3512+$F$1*F3512+$G$1*G3512+$H$1*H3512+$I$1*I3512+$J$1*J3512+$K$1*K3512+$M$1*M3512+$AB$3</f>
        <v>417874.25922324136</v>
      </c>
      <c r="X3512" s="35">
        <f t="shared" si="58"/>
        <v>0</v>
      </c>
      <c r="Y3512" s="16">
        <f>(W3512-C3512)/C3512</f>
        <v>-0.21892661827431523</v>
      </c>
    </row>
    <row r="3513" spans="1:25" x14ac:dyDescent="0.35">
      <c r="A3513">
        <v>3449900090</v>
      </c>
      <c r="B3513" t="s">
        <v>205</v>
      </c>
      <c r="C3513" s="9">
        <v>454200</v>
      </c>
      <c r="D3513" s="7">
        <v>4</v>
      </c>
      <c r="E3513" s="7">
        <v>2.5</v>
      </c>
      <c r="F3513" s="7">
        <v>2630</v>
      </c>
      <c r="G3513" s="7">
        <v>2</v>
      </c>
      <c r="H3513" s="7">
        <v>0</v>
      </c>
      <c r="I3513" s="7">
        <v>0</v>
      </c>
      <c r="J3513" s="7">
        <v>8</v>
      </c>
      <c r="K3513" s="7">
        <v>2630</v>
      </c>
      <c r="L3513" s="21">
        <v>0</v>
      </c>
      <c r="M3513">
        <v>47.497700000000002</v>
      </c>
      <c r="N3513" s="19">
        <v>5379</v>
      </c>
      <c r="O3513" s="19">
        <v>3</v>
      </c>
      <c r="P3513" s="19">
        <v>2004</v>
      </c>
      <c r="Q3513" s="19">
        <v>5379</v>
      </c>
      <c r="R3513">
        <v>98059</v>
      </c>
      <c r="S3513">
        <v>-122.163</v>
      </c>
      <c r="T3513" s="23">
        <v>2630</v>
      </c>
      <c r="U3513" s="23">
        <v>0</v>
      </c>
      <c r="W3513" s="35">
        <f>$D$1*D3513+$E$1*E3513+$F$1*F3513+$G$1*G3513+$H$1*H3513+$I$1*I3513+$J$1*J3513+$K$1*K3513+$M$1*M3513+$AB$3</f>
        <v>584933.76455061883</v>
      </c>
      <c r="X3513" s="35">
        <f t="shared" si="58"/>
        <v>0</v>
      </c>
      <c r="Y3513" s="16">
        <f>(W3513-C3513)/C3513</f>
        <v>0.28783303511805114</v>
      </c>
    </row>
    <row r="3514" spans="1:25" x14ac:dyDescent="0.35">
      <c r="A3514">
        <v>9232900165</v>
      </c>
      <c r="B3514" t="s">
        <v>262</v>
      </c>
      <c r="C3514" s="9">
        <v>418500</v>
      </c>
      <c r="D3514" s="7">
        <v>2</v>
      </c>
      <c r="E3514" s="7">
        <v>1</v>
      </c>
      <c r="F3514" s="7">
        <v>790</v>
      </c>
      <c r="G3514" s="7">
        <v>1</v>
      </c>
      <c r="H3514" s="7">
        <v>0</v>
      </c>
      <c r="I3514" s="7">
        <v>0</v>
      </c>
      <c r="J3514" s="7">
        <v>6</v>
      </c>
      <c r="K3514" s="7">
        <v>1460</v>
      </c>
      <c r="L3514" s="21">
        <v>0</v>
      </c>
      <c r="M3514">
        <v>47.697299999999998</v>
      </c>
      <c r="N3514" s="19">
        <v>5800</v>
      </c>
      <c r="O3514" s="19">
        <v>3</v>
      </c>
      <c r="P3514" s="19">
        <v>1943</v>
      </c>
      <c r="Q3514" s="19">
        <v>5800</v>
      </c>
      <c r="R3514">
        <v>98117</v>
      </c>
      <c r="S3514">
        <v>-122.36</v>
      </c>
      <c r="T3514" s="23">
        <v>790</v>
      </c>
      <c r="U3514" s="23">
        <v>0</v>
      </c>
      <c r="W3514" s="35">
        <f>$D$1*D3514+$E$1*E3514+$F$1*F3514+$G$1*G3514+$H$1*H3514+$I$1*I3514+$J$1*J3514+$K$1*K3514+$M$1*M3514+$AB$3</f>
        <v>272234.52966205776</v>
      </c>
      <c r="X3514" s="35">
        <f t="shared" si="58"/>
        <v>0</v>
      </c>
      <c r="Y3514" s="16">
        <f>(W3514-C3514)/C3514</f>
        <v>-0.34949933175135539</v>
      </c>
    </row>
    <row r="3515" spans="1:25" x14ac:dyDescent="0.35">
      <c r="A3515">
        <v>1137300900</v>
      </c>
      <c r="B3515" t="s">
        <v>149</v>
      </c>
      <c r="C3515" s="9">
        <v>749950</v>
      </c>
      <c r="D3515" s="7">
        <v>4</v>
      </c>
      <c r="E3515" s="7">
        <v>2.75</v>
      </c>
      <c r="F3515" s="7">
        <v>3110</v>
      </c>
      <c r="G3515" s="7">
        <v>2</v>
      </c>
      <c r="H3515" s="7">
        <v>0</v>
      </c>
      <c r="I3515" s="7">
        <v>0</v>
      </c>
      <c r="J3515" s="7">
        <v>9</v>
      </c>
      <c r="K3515" s="7">
        <v>2790</v>
      </c>
      <c r="L3515" s="21">
        <v>0</v>
      </c>
      <c r="M3515">
        <v>47.735500000000002</v>
      </c>
      <c r="N3515" s="19">
        <v>35235</v>
      </c>
      <c r="O3515" s="19">
        <v>4</v>
      </c>
      <c r="P3515" s="19">
        <v>1983</v>
      </c>
      <c r="Q3515" s="19">
        <v>35445</v>
      </c>
      <c r="R3515">
        <v>98072</v>
      </c>
      <c r="S3515">
        <v>-122.095</v>
      </c>
      <c r="T3515" s="23">
        <v>3110</v>
      </c>
      <c r="U3515" s="23">
        <v>0</v>
      </c>
      <c r="W3515" s="35">
        <f>$D$1*D3515+$E$1*E3515+$F$1*F3515+$G$1*G3515+$H$1*H3515+$I$1*I3515+$J$1*J3515+$K$1*K3515+$M$1*M3515+$AB$3</f>
        <v>915344.52912744507</v>
      </c>
      <c r="X3515" s="35">
        <f t="shared" si="58"/>
        <v>0</v>
      </c>
      <c r="Y3515" s="16">
        <f>(W3515-C3515)/C3515</f>
        <v>0.22054074155269696</v>
      </c>
    </row>
    <row r="3516" spans="1:25" x14ac:dyDescent="0.35">
      <c r="A3516">
        <v>2617370090</v>
      </c>
      <c r="B3516" t="s">
        <v>332</v>
      </c>
      <c r="C3516" s="9">
        <v>338500</v>
      </c>
      <c r="D3516" s="7">
        <v>3</v>
      </c>
      <c r="E3516" s="7">
        <v>1.75</v>
      </c>
      <c r="F3516" s="7">
        <v>2130</v>
      </c>
      <c r="G3516" s="7">
        <v>1</v>
      </c>
      <c r="H3516" s="7">
        <v>0</v>
      </c>
      <c r="I3516" s="7">
        <v>0</v>
      </c>
      <c r="J3516" s="7">
        <v>8</v>
      </c>
      <c r="K3516" s="7">
        <v>1750</v>
      </c>
      <c r="L3516" s="21">
        <v>0</v>
      </c>
      <c r="M3516">
        <v>47.448900000000002</v>
      </c>
      <c r="N3516" s="19">
        <v>5489</v>
      </c>
      <c r="O3516" s="19">
        <v>3</v>
      </c>
      <c r="P3516" s="19">
        <v>1999</v>
      </c>
      <c r="Q3516" s="19">
        <v>7200</v>
      </c>
      <c r="R3516">
        <v>98070</v>
      </c>
      <c r="S3516">
        <v>-122.456</v>
      </c>
      <c r="T3516" s="23">
        <v>1370</v>
      </c>
      <c r="U3516" s="23">
        <v>760</v>
      </c>
      <c r="W3516" s="35">
        <f>$D$1*D3516+$E$1*E3516+$F$1*F3516+$G$1*G3516+$H$1*H3516+$I$1*I3516+$J$1*J3516+$K$1*K3516+$M$1*M3516+$AB$3</f>
        <v>507436.10385197029</v>
      </c>
      <c r="X3516" s="35">
        <f t="shared" si="58"/>
        <v>0</v>
      </c>
      <c r="Y3516" s="16">
        <f>(W3516-C3516)/C3516</f>
        <v>0.49907268493935092</v>
      </c>
    </row>
    <row r="3517" spans="1:25" x14ac:dyDescent="0.35">
      <c r="A3517">
        <v>5452301800</v>
      </c>
      <c r="B3517" t="s">
        <v>218</v>
      </c>
      <c r="C3517" s="10">
        <v>1250000</v>
      </c>
      <c r="D3517" s="7">
        <v>4</v>
      </c>
      <c r="E3517" s="7">
        <v>3.75</v>
      </c>
      <c r="F3517" s="7">
        <v>4520</v>
      </c>
      <c r="G3517" s="7">
        <v>1.5</v>
      </c>
      <c r="H3517" s="7">
        <v>0</v>
      </c>
      <c r="I3517" s="7">
        <v>2</v>
      </c>
      <c r="J3517" s="7">
        <v>10</v>
      </c>
      <c r="K3517" s="7">
        <v>3380</v>
      </c>
      <c r="L3517" s="21">
        <v>0</v>
      </c>
      <c r="M3517">
        <v>47.589700000000001</v>
      </c>
      <c r="N3517" s="19">
        <v>9240</v>
      </c>
      <c r="O3517" s="19">
        <v>3</v>
      </c>
      <c r="P3517" s="19">
        <v>1992</v>
      </c>
      <c r="Q3517" s="19">
        <v>9240</v>
      </c>
      <c r="R3517">
        <v>98040</v>
      </c>
      <c r="S3517">
        <v>-122.229</v>
      </c>
      <c r="T3517" s="23">
        <v>3270</v>
      </c>
      <c r="U3517" s="23">
        <v>1250</v>
      </c>
      <c r="W3517" s="35">
        <f>$D$1*D3517+$E$1*E3517+$F$1*F3517+$G$1*G3517+$H$1*H3517+$I$1*I3517+$J$1*J3517+$K$1*K3517+$M$1*M3517+$AB$3</f>
        <v>1327986.1198606379</v>
      </c>
      <c r="X3517" s="35">
        <f t="shared" si="58"/>
        <v>0</v>
      </c>
      <c r="Y3517" s="16">
        <f>(W3517-C3517)/C3517</f>
        <v>6.2388895888510348E-2</v>
      </c>
    </row>
    <row r="3518" spans="1:25" x14ac:dyDescent="0.35">
      <c r="A3518">
        <v>6648760100</v>
      </c>
      <c r="B3518" t="s">
        <v>106</v>
      </c>
      <c r="C3518" s="9">
        <v>299950</v>
      </c>
      <c r="D3518" s="7">
        <v>3</v>
      </c>
      <c r="E3518" s="7">
        <v>2.5</v>
      </c>
      <c r="F3518" s="7">
        <v>1600</v>
      </c>
      <c r="G3518" s="7">
        <v>2</v>
      </c>
      <c r="H3518" s="7">
        <v>0</v>
      </c>
      <c r="I3518" s="7">
        <v>0</v>
      </c>
      <c r="J3518" s="7">
        <v>8</v>
      </c>
      <c r="K3518" s="7">
        <v>1890</v>
      </c>
      <c r="L3518" s="21">
        <v>0</v>
      </c>
      <c r="M3518">
        <v>47.338999999999999</v>
      </c>
      <c r="N3518" s="19">
        <v>9830</v>
      </c>
      <c r="O3518" s="19">
        <v>4</v>
      </c>
      <c r="P3518" s="19">
        <v>1993</v>
      </c>
      <c r="Q3518" s="19">
        <v>8910</v>
      </c>
      <c r="R3518">
        <v>98001</v>
      </c>
      <c r="S3518">
        <v>-122.26600000000001</v>
      </c>
      <c r="T3518" s="23">
        <v>1600</v>
      </c>
      <c r="U3518" s="23">
        <v>0</v>
      </c>
      <c r="W3518" s="35">
        <f>$D$1*D3518+$E$1*E3518+$F$1*F3518+$G$1*G3518+$H$1*H3518+$I$1*I3518+$J$1*J3518+$K$1*K3518+$M$1*M3518+$AB$3</f>
        <v>286521.01651065424</v>
      </c>
      <c r="X3518" s="35">
        <f t="shared" si="58"/>
        <v>0</v>
      </c>
      <c r="Y3518" s="16">
        <f>(W3518-C3518)/C3518</f>
        <v>-4.4770740087833834E-2</v>
      </c>
    </row>
    <row r="3519" spans="1:25" x14ac:dyDescent="0.35">
      <c r="A3519">
        <v>798000337</v>
      </c>
      <c r="B3519" t="s">
        <v>35</v>
      </c>
      <c r="C3519" s="9">
        <v>325000</v>
      </c>
      <c r="D3519" s="7">
        <v>4</v>
      </c>
      <c r="E3519" s="7">
        <v>1.75</v>
      </c>
      <c r="F3519" s="7">
        <v>1950</v>
      </c>
      <c r="G3519" s="7">
        <v>1</v>
      </c>
      <c r="H3519" s="7">
        <v>0</v>
      </c>
      <c r="I3519" s="7">
        <v>0</v>
      </c>
      <c r="J3519" s="7">
        <v>7</v>
      </c>
      <c r="K3519" s="7">
        <v>1760</v>
      </c>
      <c r="L3519" s="21">
        <v>0</v>
      </c>
      <c r="M3519">
        <v>47.499899999999997</v>
      </c>
      <c r="N3519" s="19">
        <v>12500</v>
      </c>
      <c r="O3519" s="19">
        <v>3</v>
      </c>
      <c r="P3519" s="19">
        <v>1963</v>
      </c>
      <c r="Q3519" s="19">
        <v>11520</v>
      </c>
      <c r="R3519">
        <v>98168</v>
      </c>
      <c r="S3519">
        <v>-122.327</v>
      </c>
      <c r="T3519" s="23">
        <v>1330</v>
      </c>
      <c r="U3519" s="23">
        <v>620</v>
      </c>
      <c r="W3519" s="35">
        <f>$D$1*D3519+$E$1*E3519+$F$1*F3519+$G$1*G3519+$H$1*H3519+$I$1*I3519+$J$1*J3519+$K$1*K3519+$M$1*M3519+$AB$3</f>
        <v>395686.95463458076</v>
      </c>
      <c r="X3519" s="35">
        <f t="shared" si="58"/>
        <v>0</v>
      </c>
      <c r="Y3519" s="16">
        <f>(W3519-C3519)/C3519</f>
        <v>0.2174983219525562</v>
      </c>
    </row>
    <row r="3520" spans="1:25" x14ac:dyDescent="0.35">
      <c r="A3520">
        <v>1737300110</v>
      </c>
      <c r="B3520" t="s">
        <v>40</v>
      </c>
      <c r="C3520" s="9">
        <v>434000</v>
      </c>
      <c r="D3520" s="7">
        <v>4</v>
      </c>
      <c r="E3520" s="7">
        <v>3</v>
      </c>
      <c r="F3520" s="7">
        <v>2010</v>
      </c>
      <c r="G3520" s="7">
        <v>2</v>
      </c>
      <c r="H3520" s="7">
        <v>0</v>
      </c>
      <c r="I3520" s="7">
        <v>0</v>
      </c>
      <c r="J3520" s="7">
        <v>8</v>
      </c>
      <c r="K3520" s="7">
        <v>2090</v>
      </c>
      <c r="L3520" s="21">
        <v>0</v>
      </c>
      <c r="M3520">
        <v>47.768799999999999</v>
      </c>
      <c r="N3520" s="19">
        <v>8171</v>
      </c>
      <c r="O3520" s="19">
        <v>3</v>
      </c>
      <c r="P3520" s="19">
        <v>1973</v>
      </c>
      <c r="Q3520" s="19">
        <v>8203</v>
      </c>
      <c r="R3520">
        <v>98011</v>
      </c>
      <c r="S3520">
        <v>-122.218</v>
      </c>
      <c r="T3520" s="23">
        <v>2010</v>
      </c>
      <c r="U3520" s="23">
        <v>0</v>
      </c>
      <c r="W3520" s="35">
        <f>$D$1*D3520+$E$1*E3520+$F$1*F3520+$G$1*G3520+$H$1*H3520+$I$1*I3520+$J$1*J3520+$K$1*K3520+$M$1*M3520+$AB$3</f>
        <v>617750.37960423157</v>
      </c>
      <c r="X3520" s="35">
        <f t="shared" si="58"/>
        <v>0</v>
      </c>
      <c r="Y3520" s="16">
        <f>(W3520-C3520)/C3520</f>
        <v>0.42338797143832158</v>
      </c>
    </row>
    <row r="3521" spans="1:25" x14ac:dyDescent="0.35">
      <c r="A3521">
        <v>2817800100</v>
      </c>
      <c r="B3521" t="s">
        <v>183</v>
      </c>
      <c r="C3521" s="9">
        <v>328950</v>
      </c>
      <c r="D3521" s="7">
        <v>4</v>
      </c>
      <c r="E3521" s="7">
        <v>1.75</v>
      </c>
      <c r="F3521" s="7">
        <v>2550</v>
      </c>
      <c r="G3521" s="7">
        <v>1</v>
      </c>
      <c r="H3521" s="7">
        <v>0</v>
      </c>
      <c r="I3521" s="7">
        <v>0</v>
      </c>
      <c r="J3521" s="7">
        <v>7</v>
      </c>
      <c r="K3521" s="7">
        <v>2220</v>
      </c>
      <c r="L3521" s="21">
        <v>0</v>
      </c>
      <c r="M3521">
        <v>47.428600000000003</v>
      </c>
      <c r="N3521" s="19">
        <v>8976</v>
      </c>
      <c r="O3521" s="19">
        <v>5</v>
      </c>
      <c r="P3521" s="19">
        <v>1978</v>
      </c>
      <c r="Q3521" s="19">
        <v>9477</v>
      </c>
      <c r="R3521">
        <v>98058</v>
      </c>
      <c r="S3521">
        <v>-122.179</v>
      </c>
      <c r="T3521" s="23">
        <v>1300</v>
      </c>
      <c r="U3521" s="23">
        <v>1250</v>
      </c>
      <c r="W3521" s="35">
        <f>$D$1*D3521+$E$1*E3521+$F$1*F3521+$G$1*G3521+$H$1*H3521+$I$1*I3521+$J$1*J3521+$K$1*K3521+$M$1*M3521+$AB$3</f>
        <v>481738.25317559391</v>
      </c>
      <c r="X3521" s="35">
        <f t="shared" si="58"/>
        <v>0</v>
      </c>
      <c r="Y3521" s="16">
        <f>(W3521-C3521)/C3521</f>
        <v>0.4644725738732145</v>
      </c>
    </row>
    <row r="3522" spans="1:25" x14ac:dyDescent="0.35">
      <c r="A3522">
        <v>5700003640</v>
      </c>
      <c r="B3522" t="s">
        <v>98</v>
      </c>
      <c r="C3522" s="10">
        <v>2100000</v>
      </c>
      <c r="D3522" s="7">
        <v>5</v>
      </c>
      <c r="E3522" s="7">
        <v>3.75</v>
      </c>
      <c r="F3522" s="7">
        <v>5340</v>
      </c>
      <c r="G3522" s="7">
        <v>2.5</v>
      </c>
      <c r="H3522" s="7">
        <v>0</v>
      </c>
      <c r="I3522" s="7">
        <v>3</v>
      </c>
      <c r="J3522" s="7">
        <v>10</v>
      </c>
      <c r="K3522" s="7">
        <v>3910</v>
      </c>
      <c r="L3522" s="21">
        <v>0</v>
      </c>
      <c r="M3522">
        <v>47.579500000000003</v>
      </c>
      <c r="N3522" s="19">
        <v>10655</v>
      </c>
      <c r="O3522" s="19">
        <v>4</v>
      </c>
      <c r="P3522" s="19">
        <v>1912</v>
      </c>
      <c r="Q3522" s="19">
        <v>9418</v>
      </c>
      <c r="R3522">
        <v>98144</v>
      </c>
      <c r="S3522">
        <v>-122.285</v>
      </c>
      <c r="T3522" s="23">
        <v>3740</v>
      </c>
      <c r="U3522" s="23">
        <v>1600</v>
      </c>
      <c r="W3522" s="35">
        <f>$D$1*D3522+$E$1*E3522+$F$1*F3522+$G$1*G3522+$H$1*H3522+$I$1*I3522+$J$1*J3522+$K$1*K3522+$M$1*M3522+$AB$3</f>
        <v>1505842.4219780229</v>
      </c>
      <c r="X3522" s="35">
        <f t="shared" si="58"/>
        <v>0</v>
      </c>
      <c r="Y3522" s="16">
        <f>(W3522-C3522)/C3522</f>
        <v>-0.28293218001046527</v>
      </c>
    </row>
    <row r="3523" spans="1:25" x14ac:dyDescent="0.35">
      <c r="A3523">
        <v>824069156</v>
      </c>
      <c r="B3523" t="s">
        <v>229</v>
      </c>
      <c r="C3523" s="9">
        <v>570000</v>
      </c>
      <c r="D3523" s="7">
        <v>4</v>
      </c>
      <c r="E3523" s="7">
        <v>2</v>
      </c>
      <c r="F3523" s="7">
        <v>2000</v>
      </c>
      <c r="G3523" s="7">
        <v>2</v>
      </c>
      <c r="H3523" s="7">
        <v>0</v>
      </c>
      <c r="I3523" s="7">
        <v>0</v>
      </c>
      <c r="J3523" s="7">
        <v>8</v>
      </c>
      <c r="K3523" s="7">
        <v>2420</v>
      </c>
      <c r="L3523" s="21">
        <v>0</v>
      </c>
      <c r="M3523">
        <v>47.585099999999997</v>
      </c>
      <c r="N3523" s="19">
        <v>46902</v>
      </c>
      <c r="O3523" s="19">
        <v>3</v>
      </c>
      <c r="P3523" s="19">
        <v>1978</v>
      </c>
      <c r="Q3523" s="19">
        <v>38130</v>
      </c>
      <c r="R3523">
        <v>98075</v>
      </c>
      <c r="S3523">
        <v>-122.072</v>
      </c>
      <c r="T3523" s="23">
        <v>2000</v>
      </c>
      <c r="U3523" s="23">
        <v>0</v>
      </c>
      <c r="W3523" s="35">
        <f>$D$1*D3523+$E$1*E3523+$F$1*F3523+$G$1*G3523+$H$1*H3523+$I$1*I3523+$J$1*J3523+$K$1*K3523+$M$1*M3523+$AB$3</f>
        <v>511169.37336885557</v>
      </c>
      <c r="X3523" s="35">
        <f t="shared" si="58"/>
        <v>0</v>
      </c>
      <c r="Y3523" s="16">
        <f>(W3523-C3523)/C3523</f>
        <v>-0.10321162566867445</v>
      </c>
    </row>
    <row r="3524" spans="1:25" x14ac:dyDescent="0.35">
      <c r="A3524">
        <v>1997200165</v>
      </c>
      <c r="B3524" t="s">
        <v>65</v>
      </c>
      <c r="C3524" s="9">
        <v>802000</v>
      </c>
      <c r="D3524" s="7">
        <v>3</v>
      </c>
      <c r="E3524" s="7">
        <v>2.25</v>
      </c>
      <c r="F3524" s="7">
        <v>2170</v>
      </c>
      <c r="G3524" s="7">
        <v>2</v>
      </c>
      <c r="H3524" s="7">
        <v>0</v>
      </c>
      <c r="I3524" s="7">
        <v>0</v>
      </c>
      <c r="J3524" s="7">
        <v>8</v>
      </c>
      <c r="K3524" s="7">
        <v>1700</v>
      </c>
      <c r="L3524" s="21">
        <v>0</v>
      </c>
      <c r="M3524">
        <v>47.6937</v>
      </c>
      <c r="N3524" s="19">
        <v>5001</v>
      </c>
      <c r="O3524" s="19">
        <v>3</v>
      </c>
      <c r="P3524" s="19">
        <v>2014</v>
      </c>
      <c r="Q3524" s="19">
        <v>6991</v>
      </c>
      <c r="R3524">
        <v>98103</v>
      </c>
      <c r="S3524">
        <v>-122.33799999999999</v>
      </c>
      <c r="T3524" s="23">
        <v>2170</v>
      </c>
      <c r="U3524" s="23">
        <v>0</v>
      </c>
      <c r="W3524" s="35">
        <f>$D$1*D3524+$E$1*E3524+$F$1*F3524+$G$1*G3524+$H$1*H3524+$I$1*I3524+$J$1*J3524+$K$1*K3524+$M$1*M3524+$AB$3</f>
        <v>642350.42077196762</v>
      </c>
      <c r="X3524" s="35">
        <f t="shared" ref="X3524:X3587" si="59">IF(W3524&lt;0, 1,0)</f>
        <v>0</v>
      </c>
      <c r="Y3524" s="16">
        <f>(W3524-C3524)/C3524</f>
        <v>-0.19906431325191071</v>
      </c>
    </row>
    <row r="3525" spans="1:25" x14ac:dyDescent="0.35">
      <c r="A3525">
        <v>4083301645</v>
      </c>
      <c r="B3525" t="s">
        <v>195</v>
      </c>
      <c r="C3525" s="9">
        <v>525000</v>
      </c>
      <c r="D3525" s="7">
        <v>3</v>
      </c>
      <c r="E3525" s="7">
        <v>1</v>
      </c>
      <c r="F3525" s="7">
        <v>1550</v>
      </c>
      <c r="G3525" s="7">
        <v>1.5</v>
      </c>
      <c r="H3525" s="7">
        <v>0</v>
      </c>
      <c r="I3525" s="7">
        <v>0</v>
      </c>
      <c r="J3525" s="7">
        <v>7</v>
      </c>
      <c r="K3525" s="7">
        <v>2370</v>
      </c>
      <c r="L3525" s="21">
        <v>0</v>
      </c>
      <c r="M3525">
        <v>47.657200000000003</v>
      </c>
      <c r="N3525" s="19">
        <v>6840</v>
      </c>
      <c r="O3525" s="19">
        <v>3</v>
      </c>
      <c r="P3525" s="19">
        <v>1918</v>
      </c>
      <c r="Q3525" s="19">
        <v>4560</v>
      </c>
      <c r="R3525">
        <v>98103</v>
      </c>
      <c r="S3525">
        <v>-122.33499999999999</v>
      </c>
      <c r="T3525" s="23">
        <v>1550</v>
      </c>
      <c r="U3525" s="23">
        <v>0</v>
      </c>
      <c r="W3525" s="35">
        <f>$D$1*D3525+$E$1*E3525+$F$1*F3525+$G$1*G3525+$H$1*H3525+$I$1*I3525+$J$1*J3525+$K$1*K3525+$M$1*M3525+$AB$3</f>
        <v>445056.58140848577</v>
      </c>
      <c r="X3525" s="35">
        <f t="shared" si="59"/>
        <v>0</v>
      </c>
      <c r="Y3525" s="16">
        <f>(W3525-C3525)/C3525</f>
        <v>-0.15227317826955092</v>
      </c>
    </row>
    <row r="3526" spans="1:25" x14ac:dyDescent="0.35">
      <c r="A3526">
        <v>3880900245</v>
      </c>
      <c r="B3526" t="s">
        <v>216</v>
      </c>
      <c r="C3526" s="9">
        <v>700000</v>
      </c>
      <c r="D3526" s="7">
        <v>6</v>
      </c>
      <c r="E3526" s="7">
        <v>3</v>
      </c>
      <c r="F3526" s="7">
        <v>2790</v>
      </c>
      <c r="G3526" s="7">
        <v>2.5</v>
      </c>
      <c r="H3526" s="7">
        <v>0</v>
      </c>
      <c r="I3526" s="7">
        <v>0</v>
      </c>
      <c r="J3526" s="7">
        <v>8</v>
      </c>
      <c r="K3526" s="7">
        <v>2590</v>
      </c>
      <c r="L3526" s="21">
        <v>0</v>
      </c>
      <c r="M3526">
        <v>47.627000000000002</v>
      </c>
      <c r="N3526" s="19">
        <v>4550</v>
      </c>
      <c r="O3526" s="19">
        <v>4</v>
      </c>
      <c r="P3526" s="19">
        <v>1907</v>
      </c>
      <c r="Q3526" s="19">
        <v>4550</v>
      </c>
      <c r="R3526">
        <v>98119</v>
      </c>
      <c r="S3526">
        <v>-122.361</v>
      </c>
      <c r="T3526" s="23">
        <v>2790</v>
      </c>
      <c r="U3526" s="23">
        <v>0</v>
      </c>
      <c r="W3526" s="35">
        <f>$D$1*D3526+$E$1*E3526+$F$1*F3526+$G$1*G3526+$H$1*H3526+$I$1*I3526+$J$1*J3526+$K$1*K3526+$M$1*M3526+$AB$3</f>
        <v>619384.04743000865</v>
      </c>
      <c r="X3526" s="35">
        <f t="shared" si="59"/>
        <v>0</v>
      </c>
      <c r="Y3526" s="16">
        <f>(W3526-C3526)/C3526</f>
        <v>-0.11516564652855907</v>
      </c>
    </row>
    <row r="3527" spans="1:25" x14ac:dyDescent="0.35">
      <c r="A3527">
        <v>1322059002</v>
      </c>
      <c r="B3527" t="s">
        <v>243</v>
      </c>
      <c r="C3527" s="9">
        <v>350000</v>
      </c>
      <c r="D3527" s="7">
        <v>3</v>
      </c>
      <c r="E3527" s="7">
        <v>1.75</v>
      </c>
      <c r="F3527" s="7">
        <v>1980</v>
      </c>
      <c r="G3527" s="7">
        <v>1</v>
      </c>
      <c r="H3527" s="7">
        <v>0</v>
      </c>
      <c r="I3527" s="7">
        <v>0</v>
      </c>
      <c r="J3527" s="7">
        <v>6</v>
      </c>
      <c r="K3527" s="7">
        <v>2180</v>
      </c>
      <c r="L3527" s="21">
        <v>1999</v>
      </c>
      <c r="M3527">
        <v>47.401200000000003</v>
      </c>
      <c r="N3527" s="19">
        <v>273556</v>
      </c>
      <c r="O3527" s="19">
        <v>3</v>
      </c>
      <c r="P3527" s="19">
        <v>1956</v>
      </c>
      <c r="Q3527" s="19">
        <v>217799</v>
      </c>
      <c r="R3527">
        <v>98042</v>
      </c>
      <c r="S3527">
        <v>-122.11</v>
      </c>
      <c r="T3527" s="23">
        <v>1040</v>
      </c>
      <c r="U3527" s="23">
        <v>940</v>
      </c>
      <c r="W3527" s="35">
        <f>$D$1*D3527+$E$1*E3527+$F$1*F3527+$G$1*G3527+$H$1*H3527+$I$1*I3527+$J$1*J3527+$K$1*K3527+$M$1*M3527+$AB$3</f>
        <v>298847.4979938902</v>
      </c>
      <c r="X3527" s="35">
        <f t="shared" si="59"/>
        <v>0</v>
      </c>
      <c r="Y3527" s="16">
        <f>(W3527-C3527)/C3527</f>
        <v>-0.14615000573174231</v>
      </c>
    </row>
    <row r="3528" spans="1:25" x14ac:dyDescent="0.35">
      <c r="A3528">
        <v>2426039313</v>
      </c>
      <c r="B3528" t="s">
        <v>24</v>
      </c>
      <c r="C3528" s="9">
        <v>277500</v>
      </c>
      <c r="D3528" s="7">
        <v>2</v>
      </c>
      <c r="E3528" s="7">
        <v>1.5</v>
      </c>
      <c r="F3528" s="7">
        <v>1190</v>
      </c>
      <c r="G3528" s="7">
        <v>3</v>
      </c>
      <c r="H3528" s="7">
        <v>0</v>
      </c>
      <c r="I3528" s="7">
        <v>0</v>
      </c>
      <c r="J3528" s="7">
        <v>7</v>
      </c>
      <c r="K3528" s="7">
        <v>1390</v>
      </c>
      <c r="L3528" s="21">
        <v>0</v>
      </c>
      <c r="M3528">
        <v>47.727400000000003</v>
      </c>
      <c r="N3528" s="19">
        <v>1236</v>
      </c>
      <c r="O3528" s="19">
        <v>3</v>
      </c>
      <c r="P3528" s="19">
        <v>2005</v>
      </c>
      <c r="Q3528" s="19">
        <v>1756</v>
      </c>
      <c r="R3528">
        <v>98133</v>
      </c>
      <c r="S3528">
        <v>-122.357</v>
      </c>
      <c r="T3528" s="23">
        <v>1190</v>
      </c>
      <c r="U3528" s="23">
        <v>0</v>
      </c>
      <c r="W3528" s="35">
        <f>$D$1*D3528+$E$1*E3528+$F$1*F3528+$G$1*G3528+$H$1*H3528+$I$1*I3528+$J$1*J3528+$K$1*K3528+$M$1*M3528+$AB$3</f>
        <v>392329.33846880496</v>
      </c>
      <c r="X3528" s="35">
        <f t="shared" si="59"/>
        <v>0</v>
      </c>
      <c r="Y3528" s="16">
        <f>(W3528-C3528)/C3528</f>
        <v>0.41379941790560343</v>
      </c>
    </row>
    <row r="3529" spans="1:25" x14ac:dyDescent="0.35">
      <c r="A3529">
        <v>6448000090</v>
      </c>
      <c r="B3529" t="s">
        <v>25</v>
      </c>
      <c r="C3529" s="10">
        <v>1580000</v>
      </c>
      <c r="D3529" s="7">
        <v>5</v>
      </c>
      <c r="E3529" s="7">
        <v>2.75</v>
      </c>
      <c r="F3529" s="7">
        <v>3650</v>
      </c>
      <c r="G3529" s="7">
        <v>1</v>
      </c>
      <c r="H3529" s="7">
        <v>0</v>
      </c>
      <c r="I3529" s="7">
        <v>0</v>
      </c>
      <c r="J3529" s="7">
        <v>10</v>
      </c>
      <c r="K3529" s="7">
        <v>3220</v>
      </c>
      <c r="L3529" s="21">
        <v>0</v>
      </c>
      <c r="M3529">
        <v>47.621499999999997</v>
      </c>
      <c r="N3529" s="19">
        <v>20150</v>
      </c>
      <c r="O3529" s="19">
        <v>4</v>
      </c>
      <c r="P3529" s="19">
        <v>1975</v>
      </c>
      <c r="Q3529" s="19">
        <v>19800</v>
      </c>
      <c r="R3529">
        <v>98004</v>
      </c>
      <c r="S3529">
        <v>-122.224</v>
      </c>
      <c r="T3529" s="23">
        <v>2360</v>
      </c>
      <c r="U3529" s="23">
        <v>1290</v>
      </c>
      <c r="W3529" s="35">
        <f>$D$1*D3529+$E$1*E3529+$F$1*F3529+$G$1*G3529+$H$1*H3529+$I$1*I3529+$J$1*J3529+$K$1*K3529+$M$1*M3529+$AB$3</f>
        <v>1028819.9547489807</v>
      </c>
      <c r="X3529" s="35">
        <f t="shared" si="59"/>
        <v>0</v>
      </c>
      <c r="Y3529" s="16">
        <f>(W3529-C3529)/C3529</f>
        <v>-0.3488481299057084</v>
      </c>
    </row>
    <row r="3530" spans="1:25" x14ac:dyDescent="0.35">
      <c r="A3530">
        <v>8005100025</v>
      </c>
      <c r="B3530" t="s">
        <v>169</v>
      </c>
      <c r="C3530" s="9">
        <v>195000</v>
      </c>
      <c r="D3530" s="7">
        <v>3</v>
      </c>
      <c r="E3530" s="7">
        <v>1</v>
      </c>
      <c r="F3530" s="7">
        <v>1510</v>
      </c>
      <c r="G3530" s="7">
        <v>1.5</v>
      </c>
      <c r="H3530" s="7">
        <v>0</v>
      </c>
      <c r="I3530" s="7">
        <v>0</v>
      </c>
      <c r="J3530" s="7">
        <v>6</v>
      </c>
      <c r="K3530" s="7">
        <v>1210</v>
      </c>
      <c r="L3530" s="21">
        <v>0</v>
      </c>
      <c r="M3530">
        <v>47.205199999999998</v>
      </c>
      <c r="N3530" s="19">
        <v>4350</v>
      </c>
      <c r="O3530" s="19">
        <v>5</v>
      </c>
      <c r="P3530" s="19">
        <v>1913</v>
      </c>
      <c r="Q3530" s="19">
        <v>5500</v>
      </c>
      <c r="R3530">
        <v>98022</v>
      </c>
      <c r="S3530">
        <v>-121.98699999999999</v>
      </c>
      <c r="T3530" s="23">
        <v>1510</v>
      </c>
      <c r="U3530" s="23">
        <v>0</v>
      </c>
      <c r="W3530" s="35">
        <f>$D$1*D3530+$E$1*E3530+$F$1*F3530+$G$1*G3530+$H$1*H3530+$I$1*I3530+$J$1*J3530+$K$1*K3530+$M$1*M3530+$AB$3</f>
        <v>59444.59565820545</v>
      </c>
      <c r="X3530" s="35">
        <f t="shared" si="59"/>
        <v>0</v>
      </c>
      <c r="Y3530" s="16">
        <f>(W3530-C3530)/C3530</f>
        <v>-0.69515591970151047</v>
      </c>
    </row>
    <row r="3531" spans="1:25" x14ac:dyDescent="0.35">
      <c r="A3531">
        <v>2891000750</v>
      </c>
      <c r="B3531" t="s">
        <v>242</v>
      </c>
      <c r="C3531" s="9">
        <v>222000</v>
      </c>
      <c r="D3531" s="7">
        <v>3</v>
      </c>
      <c r="E3531" s="7">
        <v>2</v>
      </c>
      <c r="F3531" s="7">
        <v>1200</v>
      </c>
      <c r="G3531" s="7">
        <v>1</v>
      </c>
      <c r="H3531" s="7">
        <v>0</v>
      </c>
      <c r="I3531" s="7">
        <v>0</v>
      </c>
      <c r="J3531" s="7">
        <v>7</v>
      </c>
      <c r="K3531" s="7">
        <v>1430</v>
      </c>
      <c r="L3531" s="21">
        <v>0</v>
      </c>
      <c r="M3531">
        <v>47.325000000000003</v>
      </c>
      <c r="N3531" s="19">
        <v>6074</v>
      </c>
      <c r="O3531" s="19">
        <v>3</v>
      </c>
      <c r="P3531" s="19">
        <v>1968</v>
      </c>
      <c r="Q3531" s="19">
        <v>6338</v>
      </c>
      <c r="R3531">
        <v>98002</v>
      </c>
      <c r="S3531">
        <v>-122.205</v>
      </c>
      <c r="T3531" s="23">
        <v>1200</v>
      </c>
      <c r="U3531" s="23">
        <v>0</v>
      </c>
      <c r="W3531" s="35">
        <f>$D$1*D3531+$E$1*E3531+$F$1*F3531+$G$1*G3531+$H$1*H3531+$I$1*I3531+$J$1*J3531+$K$1*K3531+$M$1*M3531+$AB$3</f>
        <v>146717.06643219665</v>
      </c>
      <c r="X3531" s="35">
        <f t="shared" si="59"/>
        <v>0</v>
      </c>
      <c r="Y3531" s="16">
        <f>(W3531-C3531)/C3531</f>
        <v>-0.33911231336848358</v>
      </c>
    </row>
    <row r="3532" spans="1:25" x14ac:dyDescent="0.35">
      <c r="A3532">
        <v>5456000110</v>
      </c>
      <c r="B3532" t="s">
        <v>217</v>
      </c>
      <c r="C3532" s="9">
        <v>865000</v>
      </c>
      <c r="D3532" s="7">
        <v>5</v>
      </c>
      <c r="E3532" s="7">
        <v>3</v>
      </c>
      <c r="F3532" s="7">
        <v>2830</v>
      </c>
      <c r="G3532" s="7">
        <v>1</v>
      </c>
      <c r="H3532" s="7">
        <v>0</v>
      </c>
      <c r="I3532" s="7">
        <v>0</v>
      </c>
      <c r="J3532" s="7">
        <v>8</v>
      </c>
      <c r="K3532" s="7">
        <v>2260</v>
      </c>
      <c r="L3532" s="21">
        <v>0</v>
      </c>
      <c r="M3532">
        <v>47.574300000000001</v>
      </c>
      <c r="N3532" s="19">
        <v>8854</v>
      </c>
      <c r="O3532" s="19">
        <v>4</v>
      </c>
      <c r="P3532" s="19">
        <v>1979</v>
      </c>
      <c r="Q3532" s="19">
        <v>8604</v>
      </c>
      <c r="R3532">
        <v>98040</v>
      </c>
      <c r="S3532">
        <v>-122.209</v>
      </c>
      <c r="T3532" s="23">
        <v>1500</v>
      </c>
      <c r="U3532" s="23">
        <v>1330</v>
      </c>
      <c r="W3532" s="35">
        <f>$D$1*D3532+$E$1*E3532+$F$1*F3532+$G$1*G3532+$H$1*H3532+$I$1*I3532+$J$1*J3532+$K$1*K3532+$M$1*M3532+$AB$3</f>
        <v>663086.20712359622</v>
      </c>
      <c r="X3532" s="35">
        <f t="shared" si="59"/>
        <v>0</v>
      </c>
      <c r="Y3532" s="16">
        <f>(W3532-C3532)/C3532</f>
        <v>-0.23342635014613153</v>
      </c>
    </row>
    <row r="3533" spans="1:25" x14ac:dyDescent="0.35">
      <c r="A3533">
        <v>5393601050</v>
      </c>
      <c r="B3533" t="s">
        <v>276</v>
      </c>
      <c r="C3533" s="9">
        <v>445000</v>
      </c>
      <c r="D3533" s="7">
        <v>4</v>
      </c>
      <c r="E3533" s="7">
        <v>2</v>
      </c>
      <c r="F3533" s="7">
        <v>1650</v>
      </c>
      <c r="G3533" s="7">
        <v>1</v>
      </c>
      <c r="H3533" s="7">
        <v>0</v>
      </c>
      <c r="I3533" s="7">
        <v>0</v>
      </c>
      <c r="J3533" s="7">
        <v>7</v>
      </c>
      <c r="K3533" s="7">
        <v>1540</v>
      </c>
      <c r="L3533" s="21">
        <v>0</v>
      </c>
      <c r="M3533">
        <v>47.583399999999997</v>
      </c>
      <c r="N3533" s="19">
        <v>6000</v>
      </c>
      <c r="O3533" s="19">
        <v>5</v>
      </c>
      <c r="P3533" s="19">
        <v>1959</v>
      </c>
      <c r="Q3533" s="19">
        <v>6000</v>
      </c>
      <c r="R3533">
        <v>98144</v>
      </c>
      <c r="S3533">
        <v>-122.307</v>
      </c>
      <c r="T3533" s="23">
        <v>1000</v>
      </c>
      <c r="U3533" s="23">
        <v>650</v>
      </c>
      <c r="W3533" s="35">
        <f>$D$1*D3533+$E$1*E3533+$F$1*F3533+$G$1*G3533+$H$1*H3533+$I$1*I3533+$J$1*J3533+$K$1*K3533+$M$1*M3533+$AB$3</f>
        <v>380682.78564248607</v>
      </c>
      <c r="X3533" s="35">
        <f t="shared" si="59"/>
        <v>0</v>
      </c>
      <c r="Y3533" s="16">
        <f>(W3533-C3533)/C3533</f>
        <v>-0.14453306597194143</v>
      </c>
    </row>
    <row r="3534" spans="1:25" x14ac:dyDescent="0.35">
      <c r="A3534">
        <v>2979801095</v>
      </c>
      <c r="B3534" t="s">
        <v>22</v>
      </c>
      <c r="C3534" s="9">
        <v>495800</v>
      </c>
      <c r="D3534" s="7">
        <v>4</v>
      </c>
      <c r="E3534" s="7">
        <v>1.5</v>
      </c>
      <c r="F3534" s="7">
        <v>1710</v>
      </c>
      <c r="G3534" s="7">
        <v>1.5</v>
      </c>
      <c r="H3534" s="7">
        <v>0</v>
      </c>
      <c r="I3534" s="7">
        <v>0</v>
      </c>
      <c r="J3534" s="7">
        <v>7</v>
      </c>
      <c r="K3534" s="7">
        <v>1740</v>
      </c>
      <c r="L3534" s="21">
        <v>0</v>
      </c>
      <c r="M3534">
        <v>47.684699999999999</v>
      </c>
      <c r="N3534" s="19">
        <v>4600</v>
      </c>
      <c r="O3534" s="19">
        <v>3</v>
      </c>
      <c r="P3534" s="19">
        <v>1924</v>
      </c>
      <c r="Q3534" s="19">
        <v>4455</v>
      </c>
      <c r="R3534">
        <v>98115</v>
      </c>
      <c r="S3534">
        <v>-122.318</v>
      </c>
      <c r="T3534" s="23">
        <v>1710</v>
      </c>
      <c r="U3534" s="23">
        <v>0</v>
      </c>
      <c r="W3534" s="35">
        <f>$D$1*D3534+$E$1*E3534+$F$1*F3534+$G$1*G3534+$H$1*H3534+$I$1*I3534+$J$1*J3534+$K$1*K3534+$M$1*M3534+$AB$3</f>
        <v>454317.15098555386</v>
      </c>
      <c r="X3534" s="35">
        <f t="shared" si="59"/>
        <v>0</v>
      </c>
      <c r="Y3534" s="16">
        <f>(W3534-C3534)/C3534</f>
        <v>-8.3668513542650549E-2</v>
      </c>
    </row>
    <row r="3535" spans="1:25" x14ac:dyDescent="0.35">
      <c r="A3535">
        <v>6840701095</v>
      </c>
      <c r="B3535" t="s">
        <v>30</v>
      </c>
      <c r="C3535" s="9">
        <v>548500</v>
      </c>
      <c r="D3535" s="7">
        <v>3</v>
      </c>
      <c r="E3535" s="7">
        <v>1</v>
      </c>
      <c r="F3535" s="7">
        <v>1740</v>
      </c>
      <c r="G3535" s="7">
        <v>1.5</v>
      </c>
      <c r="H3535" s="7">
        <v>0</v>
      </c>
      <c r="I3535" s="7">
        <v>0</v>
      </c>
      <c r="J3535" s="7">
        <v>7</v>
      </c>
      <c r="K3535" s="7">
        <v>1720</v>
      </c>
      <c r="L3535" s="21">
        <v>0</v>
      </c>
      <c r="M3535">
        <v>47.605899999999998</v>
      </c>
      <c r="N3535" s="19">
        <v>4400</v>
      </c>
      <c r="O3535" s="19">
        <v>3</v>
      </c>
      <c r="P3535" s="19">
        <v>1924</v>
      </c>
      <c r="Q3535" s="19">
        <v>4400</v>
      </c>
      <c r="R3535">
        <v>98122</v>
      </c>
      <c r="S3535">
        <v>-122.3</v>
      </c>
      <c r="T3535" s="23">
        <v>1740</v>
      </c>
      <c r="U3535" s="23">
        <v>0</v>
      </c>
      <c r="W3535" s="35">
        <f>$D$1*D3535+$E$1*E3535+$F$1*F3535+$G$1*G3535+$H$1*H3535+$I$1*I3535+$J$1*J3535+$K$1*K3535+$M$1*M3535+$AB$3</f>
        <v>447908.82987004891</v>
      </c>
      <c r="X3535" s="35">
        <f t="shared" si="59"/>
        <v>0</v>
      </c>
      <c r="Y3535" s="16">
        <f>(W3535-C3535)/C3535</f>
        <v>-0.18339319987229005</v>
      </c>
    </row>
    <row r="3536" spans="1:25" x14ac:dyDescent="0.35">
      <c r="A3536">
        <v>2221000100</v>
      </c>
      <c r="B3536" t="s">
        <v>129</v>
      </c>
      <c r="C3536" s="9">
        <v>310000</v>
      </c>
      <c r="D3536" s="7">
        <v>3</v>
      </c>
      <c r="E3536" s="7">
        <v>1.75</v>
      </c>
      <c r="F3536" s="7">
        <v>1840</v>
      </c>
      <c r="G3536" s="7">
        <v>1</v>
      </c>
      <c r="H3536" s="7">
        <v>0</v>
      </c>
      <c r="I3536" s="7">
        <v>0</v>
      </c>
      <c r="J3536" s="7">
        <v>7</v>
      </c>
      <c r="K3536" s="7">
        <v>1590</v>
      </c>
      <c r="L3536" s="21">
        <v>0</v>
      </c>
      <c r="M3536">
        <v>47.429000000000002</v>
      </c>
      <c r="N3536" s="19">
        <v>10723</v>
      </c>
      <c r="O3536" s="19">
        <v>4</v>
      </c>
      <c r="P3536" s="19">
        <v>1974</v>
      </c>
      <c r="Q3536" s="19">
        <v>9820</v>
      </c>
      <c r="R3536">
        <v>98058</v>
      </c>
      <c r="S3536">
        <v>-122.154</v>
      </c>
      <c r="T3536" s="23">
        <v>1220</v>
      </c>
      <c r="U3536" s="23">
        <v>620</v>
      </c>
      <c r="W3536" s="35">
        <f>$D$1*D3536+$E$1*E3536+$F$1*F3536+$G$1*G3536+$H$1*H3536+$I$1*I3536+$J$1*J3536+$K$1*K3536+$M$1*M3536+$AB$3</f>
        <v>356729.80641605705</v>
      </c>
      <c r="X3536" s="35">
        <f t="shared" si="59"/>
        <v>0</v>
      </c>
      <c r="Y3536" s="16">
        <f>(W3536-C3536)/C3536</f>
        <v>0.15074131101953886</v>
      </c>
    </row>
    <row r="3537" spans="1:25" x14ac:dyDescent="0.35">
      <c r="A3537">
        <v>5070000100</v>
      </c>
      <c r="B3537" t="s">
        <v>106</v>
      </c>
      <c r="C3537" s="9">
        <v>205000</v>
      </c>
      <c r="D3537" s="7">
        <v>3</v>
      </c>
      <c r="E3537" s="7">
        <v>1.5</v>
      </c>
      <c r="F3537" s="7">
        <v>1820</v>
      </c>
      <c r="G3537" s="7">
        <v>1</v>
      </c>
      <c r="H3537" s="7">
        <v>0</v>
      </c>
      <c r="I3537" s="7">
        <v>0</v>
      </c>
      <c r="J3537" s="7">
        <v>7</v>
      </c>
      <c r="K3537" s="7">
        <v>1740</v>
      </c>
      <c r="L3537" s="21">
        <v>0</v>
      </c>
      <c r="M3537">
        <v>47.447899999999997</v>
      </c>
      <c r="N3537" s="19">
        <v>8585</v>
      </c>
      <c r="O3537" s="19">
        <v>4</v>
      </c>
      <c r="P3537" s="19">
        <v>1962</v>
      </c>
      <c r="Q3537" s="19">
        <v>10088</v>
      </c>
      <c r="R3537">
        <v>98055</v>
      </c>
      <c r="S3537">
        <v>-122.21299999999999</v>
      </c>
      <c r="T3537" s="23">
        <v>1820</v>
      </c>
      <c r="U3537" s="23">
        <v>0</v>
      </c>
      <c r="W3537" s="35">
        <f>$D$1*D3537+$E$1*E3537+$F$1*F3537+$G$1*G3537+$H$1*H3537+$I$1*I3537+$J$1*J3537+$K$1*K3537+$M$1*M3537+$AB$3</f>
        <v>369046.10575097799</v>
      </c>
      <c r="X3537" s="35">
        <f t="shared" si="59"/>
        <v>0</v>
      </c>
      <c r="Y3537" s="16">
        <f>(W3537-C3537)/C3537</f>
        <v>0.80022490610233166</v>
      </c>
    </row>
    <row r="3538" spans="1:25" x14ac:dyDescent="0.35">
      <c r="A3538">
        <v>3793501450</v>
      </c>
      <c r="B3538" t="s">
        <v>275</v>
      </c>
      <c r="C3538" s="9">
        <v>470000</v>
      </c>
      <c r="D3538" s="7">
        <v>5</v>
      </c>
      <c r="E3538" s="7">
        <v>3.75</v>
      </c>
      <c r="F3538" s="7">
        <v>3860</v>
      </c>
      <c r="G3538" s="7">
        <v>2</v>
      </c>
      <c r="H3538" s="7">
        <v>0</v>
      </c>
      <c r="I3538" s="7">
        <v>0</v>
      </c>
      <c r="J3538" s="7">
        <v>7</v>
      </c>
      <c r="K3538" s="7">
        <v>3000</v>
      </c>
      <c r="L3538" s="21">
        <v>0</v>
      </c>
      <c r="M3538">
        <v>47.369399999999999</v>
      </c>
      <c r="N3538" s="19">
        <v>6901</v>
      </c>
      <c r="O3538" s="19">
        <v>3</v>
      </c>
      <c r="P3538" s="19">
        <v>2003</v>
      </c>
      <c r="Q3538" s="19">
        <v>8584</v>
      </c>
      <c r="R3538">
        <v>98038</v>
      </c>
      <c r="S3538">
        <v>-122.032</v>
      </c>
      <c r="T3538" s="23">
        <v>3860</v>
      </c>
      <c r="U3538" s="23">
        <v>0</v>
      </c>
      <c r="W3538" s="35">
        <f>$D$1*D3538+$E$1*E3538+$F$1*F3538+$G$1*G3538+$H$1*H3538+$I$1*I3538+$J$1*J3538+$K$1*K3538+$M$1*M3538+$AB$3</f>
        <v>646426.02472727746</v>
      </c>
      <c r="X3538" s="35">
        <f t="shared" si="59"/>
        <v>0</v>
      </c>
      <c r="Y3538" s="16">
        <f>(W3538-C3538)/C3538</f>
        <v>0.37537452069633503</v>
      </c>
    </row>
    <row r="3539" spans="1:25" x14ac:dyDescent="0.35">
      <c r="A3539">
        <v>321079066</v>
      </c>
      <c r="B3539" t="s">
        <v>226</v>
      </c>
      <c r="C3539" s="9">
        <v>430000</v>
      </c>
      <c r="D3539" s="7">
        <v>3</v>
      </c>
      <c r="E3539" s="7">
        <v>1.5</v>
      </c>
      <c r="F3539" s="7">
        <v>1810</v>
      </c>
      <c r="G3539" s="7">
        <v>1.5</v>
      </c>
      <c r="H3539" s="7">
        <v>0</v>
      </c>
      <c r="I3539" s="7">
        <v>0</v>
      </c>
      <c r="J3539" s="7">
        <v>7</v>
      </c>
      <c r="K3539" s="7">
        <v>2480</v>
      </c>
      <c r="L3539" s="21">
        <v>0</v>
      </c>
      <c r="M3539">
        <v>47.339199999999998</v>
      </c>
      <c r="N3539" s="19">
        <v>349351</v>
      </c>
      <c r="O3539" s="19">
        <v>3</v>
      </c>
      <c r="P3539" s="19">
        <v>2002</v>
      </c>
      <c r="Q3539" s="19">
        <v>339332</v>
      </c>
      <c r="R3539">
        <v>98010</v>
      </c>
      <c r="S3539">
        <v>-121.89700000000001</v>
      </c>
      <c r="T3539" s="23">
        <v>1810</v>
      </c>
      <c r="U3539" s="23">
        <v>0</v>
      </c>
      <c r="W3539" s="35">
        <f>$D$1*D3539+$E$1*E3539+$F$1*F3539+$G$1*G3539+$H$1*H3539+$I$1*I3539+$J$1*J3539+$K$1*K3539+$M$1*M3539+$AB$3</f>
        <v>288118.5355887115</v>
      </c>
      <c r="X3539" s="35">
        <f t="shared" si="59"/>
        <v>0</v>
      </c>
      <c r="Y3539" s="16">
        <f>(W3539-C3539)/C3539</f>
        <v>-0.32995689397974071</v>
      </c>
    </row>
    <row r="3540" spans="1:25" x14ac:dyDescent="0.35">
      <c r="A3540">
        <v>2026049125</v>
      </c>
      <c r="B3540" t="s">
        <v>199</v>
      </c>
      <c r="C3540" s="9">
        <v>310000</v>
      </c>
      <c r="D3540" s="7">
        <v>2</v>
      </c>
      <c r="E3540" s="7">
        <v>2</v>
      </c>
      <c r="F3540" s="7">
        <v>1030</v>
      </c>
      <c r="G3540" s="7">
        <v>3</v>
      </c>
      <c r="H3540" s="7">
        <v>0</v>
      </c>
      <c r="I3540" s="7">
        <v>0</v>
      </c>
      <c r="J3540" s="7">
        <v>7</v>
      </c>
      <c r="K3540" s="7">
        <v>1439</v>
      </c>
      <c r="L3540" s="21">
        <v>0</v>
      </c>
      <c r="M3540">
        <v>47.726300000000002</v>
      </c>
      <c r="N3540" s="19">
        <v>2271</v>
      </c>
      <c r="O3540" s="19">
        <v>3</v>
      </c>
      <c r="P3540" s="19">
        <v>1999</v>
      </c>
      <c r="Q3540" s="19">
        <v>1387</v>
      </c>
      <c r="R3540">
        <v>98125</v>
      </c>
      <c r="S3540">
        <v>-122.31399999999999</v>
      </c>
      <c r="T3540" s="23">
        <v>1030</v>
      </c>
      <c r="U3540" s="23">
        <v>0</v>
      </c>
      <c r="W3540" s="35">
        <f>$D$1*D3540+$E$1*E3540+$F$1*F3540+$G$1*G3540+$H$1*H3540+$I$1*I3540+$J$1*J3540+$K$1*K3540+$M$1*M3540+$AB$3</f>
        <v>351027.02386233956</v>
      </c>
      <c r="X3540" s="35">
        <f t="shared" si="59"/>
        <v>0</v>
      </c>
      <c r="Y3540" s="16">
        <f>(W3540-C3540)/C3540</f>
        <v>0.13234523826561148</v>
      </c>
    </row>
    <row r="3541" spans="1:25" x14ac:dyDescent="0.35">
      <c r="A3541">
        <v>1844500025</v>
      </c>
      <c r="B3541" t="s">
        <v>61</v>
      </c>
      <c r="C3541" s="9">
        <v>355000</v>
      </c>
      <c r="D3541" s="7">
        <v>4</v>
      </c>
      <c r="E3541" s="7">
        <v>1</v>
      </c>
      <c r="F3541" s="7">
        <v>1410</v>
      </c>
      <c r="G3541" s="7">
        <v>1.5</v>
      </c>
      <c r="H3541" s="7">
        <v>0</v>
      </c>
      <c r="I3541" s="7">
        <v>0</v>
      </c>
      <c r="J3541" s="7">
        <v>7</v>
      </c>
      <c r="K3541" s="7">
        <v>1330</v>
      </c>
      <c r="L3541" s="21">
        <v>0</v>
      </c>
      <c r="M3541">
        <v>47.760399999999997</v>
      </c>
      <c r="N3541" s="19">
        <v>7693</v>
      </c>
      <c r="O3541" s="19">
        <v>4</v>
      </c>
      <c r="P3541" s="19">
        <v>1953</v>
      </c>
      <c r="Q3541" s="19">
        <v>8395</v>
      </c>
      <c r="R3541">
        <v>98133</v>
      </c>
      <c r="S3541">
        <v>-122.331</v>
      </c>
      <c r="T3541" s="23">
        <v>1410</v>
      </c>
      <c r="U3541" s="23">
        <v>0</v>
      </c>
      <c r="W3541" s="35">
        <f>$D$1*D3541+$E$1*E3541+$F$1*F3541+$G$1*G3541+$H$1*H3541+$I$1*I3541+$J$1*J3541+$K$1*K3541+$M$1*M3541+$AB$3</f>
        <v>442580.93057936057</v>
      </c>
      <c r="X3541" s="35">
        <f t="shared" si="59"/>
        <v>0</v>
      </c>
      <c r="Y3541" s="16">
        <f>(W3541-C3541)/C3541</f>
        <v>0.24670684670242415</v>
      </c>
    </row>
    <row r="3542" spans="1:25" x14ac:dyDescent="0.35">
      <c r="A3542">
        <v>3541600405</v>
      </c>
      <c r="B3542" t="s">
        <v>185</v>
      </c>
      <c r="C3542" s="9">
        <v>621500</v>
      </c>
      <c r="D3542" s="7">
        <v>5</v>
      </c>
      <c r="E3542" s="7">
        <v>2.5</v>
      </c>
      <c r="F3542" s="7">
        <v>2140</v>
      </c>
      <c r="G3542" s="7">
        <v>1</v>
      </c>
      <c r="H3542" s="7">
        <v>0</v>
      </c>
      <c r="I3542" s="7">
        <v>2</v>
      </c>
      <c r="J3542" s="7">
        <v>8</v>
      </c>
      <c r="K3542" s="7">
        <v>2600</v>
      </c>
      <c r="L3542" s="21">
        <v>0</v>
      </c>
      <c r="M3542">
        <v>47.479700000000001</v>
      </c>
      <c r="N3542" s="19">
        <v>15950</v>
      </c>
      <c r="O3542" s="19">
        <v>4</v>
      </c>
      <c r="P3542" s="19">
        <v>1968</v>
      </c>
      <c r="Q3542" s="19">
        <v>14273</v>
      </c>
      <c r="R3542">
        <v>98166</v>
      </c>
      <c r="S3542">
        <v>-122.358</v>
      </c>
      <c r="T3542" s="23">
        <v>1370</v>
      </c>
      <c r="U3542" s="23">
        <v>770</v>
      </c>
      <c r="W3542" s="35">
        <f>$D$1*D3542+$E$1*E3542+$F$1*F3542+$G$1*G3542+$H$1*H3542+$I$1*I3542+$J$1*J3542+$K$1*K3542+$M$1*M3542+$AB$3</f>
        <v>587055.48861530796</v>
      </c>
      <c r="X3542" s="35">
        <f t="shared" si="59"/>
        <v>0</v>
      </c>
      <c r="Y3542" s="16">
        <f>(W3542-C3542)/C3542</f>
        <v>-5.5421579058233375E-2</v>
      </c>
    </row>
    <row r="3543" spans="1:25" x14ac:dyDescent="0.35">
      <c r="A3543">
        <v>1823049202</v>
      </c>
      <c r="B3543" t="s">
        <v>85</v>
      </c>
      <c r="C3543" s="9">
        <v>175000</v>
      </c>
      <c r="D3543" s="7">
        <v>6</v>
      </c>
      <c r="E3543" s="7">
        <v>1.5</v>
      </c>
      <c r="F3543" s="7">
        <v>1930</v>
      </c>
      <c r="G3543" s="7">
        <v>1</v>
      </c>
      <c r="H3543" s="7">
        <v>0</v>
      </c>
      <c r="I3543" s="7">
        <v>0</v>
      </c>
      <c r="J3543" s="7">
        <v>7</v>
      </c>
      <c r="K3543" s="7">
        <v>1780</v>
      </c>
      <c r="L3543" s="21">
        <v>0</v>
      </c>
      <c r="M3543">
        <v>47.486899999999999</v>
      </c>
      <c r="N3543" s="19">
        <v>8400</v>
      </c>
      <c r="O3543" s="19">
        <v>3</v>
      </c>
      <c r="P3543" s="19">
        <v>1971</v>
      </c>
      <c r="Q3543" s="19">
        <v>9520</v>
      </c>
      <c r="R3543">
        <v>98146</v>
      </c>
      <c r="S3543">
        <v>-122.34</v>
      </c>
      <c r="T3543" s="23">
        <v>1030</v>
      </c>
      <c r="U3543" s="23">
        <v>900</v>
      </c>
      <c r="W3543" s="35">
        <f>$D$1*D3543+$E$1*E3543+$F$1*F3543+$G$1*G3543+$H$1*H3543+$I$1*I3543+$J$1*J3543+$K$1*K3543+$M$1*M3543+$AB$3</f>
        <v>321968.35109803453</v>
      </c>
      <c r="X3543" s="35">
        <f t="shared" si="59"/>
        <v>0</v>
      </c>
      <c r="Y3543" s="16">
        <f>(W3543-C3543)/C3543</f>
        <v>0.83981914913162592</v>
      </c>
    </row>
    <row r="3544" spans="1:25" x14ac:dyDescent="0.35">
      <c r="A3544">
        <v>1823049202</v>
      </c>
      <c r="B3544" t="s">
        <v>157</v>
      </c>
      <c r="C3544" s="9">
        <v>326000</v>
      </c>
      <c r="D3544" s="7">
        <v>6</v>
      </c>
      <c r="E3544" s="7">
        <v>1.5</v>
      </c>
      <c r="F3544" s="7">
        <v>1930</v>
      </c>
      <c r="G3544" s="7">
        <v>1</v>
      </c>
      <c r="H3544" s="7">
        <v>0</v>
      </c>
      <c r="I3544" s="7">
        <v>0</v>
      </c>
      <c r="J3544" s="7">
        <v>7</v>
      </c>
      <c r="K3544" s="7">
        <v>1780</v>
      </c>
      <c r="L3544" s="21">
        <v>0</v>
      </c>
      <c r="M3544">
        <v>47.486899999999999</v>
      </c>
      <c r="N3544" s="19">
        <v>8400</v>
      </c>
      <c r="O3544" s="19">
        <v>3</v>
      </c>
      <c r="P3544" s="19">
        <v>1971</v>
      </c>
      <c r="Q3544" s="19">
        <v>9520</v>
      </c>
      <c r="R3544">
        <v>98146</v>
      </c>
      <c r="S3544">
        <v>-122.34</v>
      </c>
      <c r="T3544" s="23">
        <v>1030</v>
      </c>
      <c r="U3544" s="23">
        <v>900</v>
      </c>
      <c r="W3544" s="35">
        <f>$D$1*D3544+$E$1*E3544+$F$1*F3544+$G$1*G3544+$H$1*H3544+$I$1*I3544+$J$1*J3544+$K$1*K3544+$M$1*M3544+$AB$3</f>
        <v>321968.35109803453</v>
      </c>
      <c r="X3544" s="35">
        <f t="shared" si="59"/>
        <v>0</v>
      </c>
      <c r="Y3544" s="16">
        <f>(W3544-C3544)/C3544</f>
        <v>-1.2367021171673218E-2</v>
      </c>
    </row>
    <row r="3545" spans="1:25" x14ac:dyDescent="0.35">
      <c r="A3545">
        <v>1563100705</v>
      </c>
      <c r="B3545" t="s">
        <v>83</v>
      </c>
      <c r="C3545" s="9">
        <v>690000</v>
      </c>
      <c r="D3545" s="7">
        <v>4</v>
      </c>
      <c r="E3545" s="7">
        <v>3.5</v>
      </c>
      <c r="F3545" s="7">
        <v>1930</v>
      </c>
      <c r="G3545" s="7">
        <v>1.5</v>
      </c>
      <c r="H3545" s="7">
        <v>0</v>
      </c>
      <c r="I3545" s="7">
        <v>2</v>
      </c>
      <c r="J3545" s="7">
        <v>7</v>
      </c>
      <c r="K3545" s="7">
        <v>1500</v>
      </c>
      <c r="L3545" s="21">
        <v>0</v>
      </c>
      <c r="M3545">
        <v>47.567900000000002</v>
      </c>
      <c r="N3545" s="19">
        <v>5400</v>
      </c>
      <c r="O3545" s="19">
        <v>3</v>
      </c>
      <c r="P3545" s="19">
        <v>1920</v>
      </c>
      <c r="Q3545" s="19">
        <v>3340</v>
      </c>
      <c r="R3545">
        <v>98116</v>
      </c>
      <c r="S3545">
        <v>-122.40900000000001</v>
      </c>
      <c r="T3545" s="23">
        <v>1930</v>
      </c>
      <c r="U3545" s="23">
        <v>0</v>
      </c>
      <c r="W3545" s="35">
        <f>$D$1*D3545+$E$1*E3545+$F$1*F3545+$G$1*G3545+$H$1*H3545+$I$1*I3545+$J$1*J3545+$K$1*K3545+$M$1*M3545+$AB$3</f>
        <v>523331.25285338238</v>
      </c>
      <c r="X3545" s="35">
        <f t="shared" si="59"/>
        <v>0</v>
      </c>
      <c r="Y3545" s="16">
        <f>(W3545-C3545)/C3545</f>
        <v>-0.24154890890814149</v>
      </c>
    </row>
    <row r="3546" spans="1:25" x14ac:dyDescent="0.35">
      <c r="A3546">
        <v>7968200090</v>
      </c>
      <c r="B3546" t="s">
        <v>70</v>
      </c>
      <c r="C3546" s="9">
        <v>335000</v>
      </c>
      <c r="D3546" s="7">
        <v>4</v>
      </c>
      <c r="E3546" s="7">
        <v>2.5</v>
      </c>
      <c r="F3546" s="7">
        <v>2210</v>
      </c>
      <c r="G3546" s="7">
        <v>2</v>
      </c>
      <c r="H3546" s="7">
        <v>0</v>
      </c>
      <c r="I3546" s="7">
        <v>0</v>
      </c>
      <c r="J3546" s="7">
        <v>8</v>
      </c>
      <c r="K3546" s="7">
        <v>2270</v>
      </c>
      <c r="L3546" s="21">
        <v>0</v>
      </c>
      <c r="M3546">
        <v>47.355400000000003</v>
      </c>
      <c r="N3546" s="19">
        <v>7214</v>
      </c>
      <c r="O3546" s="19">
        <v>3</v>
      </c>
      <c r="P3546" s="19">
        <v>2003</v>
      </c>
      <c r="Q3546" s="19">
        <v>7246</v>
      </c>
      <c r="R3546">
        <v>98003</v>
      </c>
      <c r="S3546">
        <v>-122.298</v>
      </c>
      <c r="T3546" s="23">
        <v>2210</v>
      </c>
      <c r="U3546" s="23">
        <v>0</v>
      </c>
      <c r="W3546" s="35">
        <f>$D$1*D3546+$E$1*E3546+$F$1*F3546+$G$1*G3546+$H$1*H3546+$I$1*I3546+$J$1*J3546+$K$1*K3546+$M$1*M3546+$AB$3</f>
        <v>399155.01755107567</v>
      </c>
      <c r="X3546" s="35">
        <f t="shared" si="59"/>
        <v>0</v>
      </c>
      <c r="Y3546" s="16">
        <f>(W3546-C3546)/C3546</f>
        <v>0.19150751507783781</v>
      </c>
    </row>
    <row r="3547" spans="1:25" x14ac:dyDescent="0.35">
      <c r="A3547">
        <v>5379802816</v>
      </c>
      <c r="B3547" t="s">
        <v>208</v>
      </c>
      <c r="C3547" s="9">
        <v>197000</v>
      </c>
      <c r="D3547" s="7">
        <v>4</v>
      </c>
      <c r="E3547" s="7">
        <v>1</v>
      </c>
      <c r="F3547" s="7">
        <v>1360</v>
      </c>
      <c r="G3547" s="7">
        <v>1</v>
      </c>
      <c r="H3547" s="7">
        <v>0</v>
      </c>
      <c r="I3547" s="7">
        <v>0</v>
      </c>
      <c r="J3547" s="7">
        <v>7</v>
      </c>
      <c r="K3547" s="7">
        <v>1340</v>
      </c>
      <c r="L3547" s="21">
        <v>0</v>
      </c>
      <c r="M3547">
        <v>47.455100000000002</v>
      </c>
      <c r="N3547" s="19">
        <v>11175</v>
      </c>
      <c r="O3547" s="19">
        <v>3</v>
      </c>
      <c r="P3547" s="19">
        <v>1961</v>
      </c>
      <c r="Q3547" s="19">
        <v>9702</v>
      </c>
      <c r="R3547">
        <v>98188</v>
      </c>
      <c r="S3547">
        <v>-122.27200000000001</v>
      </c>
      <c r="T3547" s="23">
        <v>1360</v>
      </c>
      <c r="U3547" s="23">
        <v>0</v>
      </c>
      <c r="W3547" s="35">
        <f>$D$1*D3547+$E$1*E3547+$F$1*F3547+$G$1*G3547+$H$1*H3547+$I$1*I3547+$J$1*J3547+$K$1*K3547+$M$1*M3547+$AB$3</f>
        <v>246115.08999377489</v>
      </c>
      <c r="X3547" s="35">
        <f t="shared" si="59"/>
        <v>0</v>
      </c>
      <c r="Y3547" s="16">
        <f>(W3547-C3547)/C3547</f>
        <v>0.24931517763337507</v>
      </c>
    </row>
    <row r="3548" spans="1:25" x14ac:dyDescent="0.35">
      <c r="A3548">
        <v>3340401570</v>
      </c>
      <c r="B3548" t="s">
        <v>41</v>
      </c>
      <c r="C3548" s="9">
        <v>312500</v>
      </c>
      <c r="D3548" s="7">
        <v>3</v>
      </c>
      <c r="E3548" s="7">
        <v>1.75</v>
      </c>
      <c r="F3548" s="7">
        <v>1830</v>
      </c>
      <c r="G3548" s="7">
        <v>1</v>
      </c>
      <c r="H3548" s="7">
        <v>0</v>
      </c>
      <c r="I3548" s="7">
        <v>0</v>
      </c>
      <c r="J3548" s="7">
        <v>7</v>
      </c>
      <c r="K3548" s="7">
        <v>1790</v>
      </c>
      <c r="L3548" s="21">
        <v>2008</v>
      </c>
      <c r="M3548">
        <v>47.466700000000003</v>
      </c>
      <c r="N3548" s="19">
        <v>7969</v>
      </c>
      <c r="O3548" s="19">
        <v>3</v>
      </c>
      <c r="P3548" s="19">
        <v>1950</v>
      </c>
      <c r="Q3548" s="19">
        <v>7425</v>
      </c>
      <c r="R3548">
        <v>98055</v>
      </c>
      <c r="S3548">
        <v>-122.214</v>
      </c>
      <c r="T3548" s="23">
        <v>930</v>
      </c>
      <c r="U3548" s="23">
        <v>900</v>
      </c>
      <c r="W3548" s="35">
        <f>$D$1*D3548+$E$1*E3548+$F$1*F3548+$G$1*G3548+$H$1*H3548+$I$1*I3548+$J$1*J3548+$K$1*K3548+$M$1*M3548+$AB$3</f>
        <v>380573.85097544268</v>
      </c>
      <c r="X3548" s="35">
        <f t="shared" si="59"/>
        <v>0</v>
      </c>
      <c r="Y3548" s="16">
        <f>(W3548-C3548)/C3548</f>
        <v>0.21783632312141657</v>
      </c>
    </row>
    <row r="3549" spans="1:25" x14ac:dyDescent="0.35">
      <c r="A3549">
        <v>7300700056</v>
      </c>
      <c r="B3549" t="s">
        <v>255</v>
      </c>
      <c r="C3549" s="9">
        <v>436000</v>
      </c>
      <c r="D3549" s="7">
        <v>3</v>
      </c>
      <c r="E3549" s="7">
        <v>2.25</v>
      </c>
      <c r="F3549" s="7">
        <v>2120</v>
      </c>
      <c r="G3549" s="7">
        <v>1</v>
      </c>
      <c r="H3549" s="7">
        <v>0</v>
      </c>
      <c r="I3549" s="7">
        <v>0</v>
      </c>
      <c r="J3549" s="7">
        <v>7</v>
      </c>
      <c r="K3549" s="7">
        <v>1880</v>
      </c>
      <c r="L3549" s="21">
        <v>0</v>
      </c>
      <c r="M3549">
        <v>47.746099999999998</v>
      </c>
      <c r="N3549" s="19">
        <v>6710</v>
      </c>
      <c r="O3549" s="19">
        <v>5</v>
      </c>
      <c r="P3549" s="19">
        <v>1959</v>
      </c>
      <c r="Q3549" s="19">
        <v>6960</v>
      </c>
      <c r="R3549">
        <v>98155</v>
      </c>
      <c r="S3549">
        <v>-122.324</v>
      </c>
      <c r="T3549" s="23">
        <v>1420</v>
      </c>
      <c r="U3549" s="23">
        <v>700</v>
      </c>
      <c r="W3549" s="35">
        <f>$D$1*D3549+$E$1*E3549+$F$1*F3549+$G$1*G3549+$H$1*H3549+$I$1*I3549+$J$1*J3549+$K$1*K3549+$M$1*M3549+$AB$3</f>
        <v>619306.65845941752</v>
      </c>
      <c r="X3549" s="35">
        <f t="shared" si="59"/>
        <v>0</v>
      </c>
      <c r="Y3549" s="16">
        <f>(W3549-C3549)/C3549</f>
        <v>0.42042811573260902</v>
      </c>
    </row>
    <row r="3550" spans="1:25" x14ac:dyDescent="0.35">
      <c r="A3550">
        <v>1257201130</v>
      </c>
      <c r="B3550" t="s">
        <v>184</v>
      </c>
      <c r="C3550" s="10">
        <v>1020000</v>
      </c>
      <c r="D3550" s="7">
        <v>4</v>
      </c>
      <c r="E3550" s="7">
        <v>2.5</v>
      </c>
      <c r="F3550" s="7">
        <v>2700</v>
      </c>
      <c r="G3550" s="7">
        <v>2</v>
      </c>
      <c r="H3550" s="7">
        <v>0</v>
      </c>
      <c r="I3550" s="7">
        <v>0</v>
      </c>
      <c r="J3550" s="7">
        <v>8</v>
      </c>
      <c r="K3550" s="7">
        <v>2080</v>
      </c>
      <c r="L3550" s="21">
        <v>0</v>
      </c>
      <c r="M3550">
        <v>47.673400000000001</v>
      </c>
      <c r="N3550" s="19">
        <v>4590</v>
      </c>
      <c r="O3550" s="19">
        <v>3</v>
      </c>
      <c r="P3550" s="19">
        <v>2002</v>
      </c>
      <c r="Q3550" s="19">
        <v>3570</v>
      </c>
      <c r="R3550">
        <v>98103</v>
      </c>
      <c r="S3550">
        <v>-122.32899999999999</v>
      </c>
      <c r="T3550" s="23">
        <v>2700</v>
      </c>
      <c r="U3550" s="23">
        <v>0</v>
      </c>
      <c r="W3550" s="35">
        <f>$D$1*D3550+$E$1*E3550+$F$1*F3550+$G$1*G3550+$H$1*H3550+$I$1*I3550+$J$1*J3550+$K$1*K3550+$M$1*M3550+$AB$3</f>
        <v>710597.88897047937</v>
      </c>
      <c r="X3550" s="35">
        <f t="shared" si="59"/>
        <v>0</v>
      </c>
      <c r="Y3550" s="16">
        <f>(W3550-C3550)/C3550</f>
        <v>-0.30333540297011824</v>
      </c>
    </row>
    <row r="3551" spans="1:25" x14ac:dyDescent="0.35">
      <c r="A3551">
        <v>7526400100</v>
      </c>
      <c r="B3551" t="s">
        <v>40</v>
      </c>
      <c r="C3551" s="9">
        <v>805000</v>
      </c>
      <c r="D3551" s="7">
        <v>4</v>
      </c>
      <c r="E3551" s="7">
        <v>2.5</v>
      </c>
      <c r="F3551" s="7">
        <v>3160</v>
      </c>
      <c r="G3551" s="7">
        <v>2</v>
      </c>
      <c r="H3551" s="7">
        <v>0</v>
      </c>
      <c r="I3551" s="7">
        <v>1</v>
      </c>
      <c r="J3551" s="7">
        <v>9</v>
      </c>
      <c r="K3551" s="7">
        <v>3460</v>
      </c>
      <c r="L3551" s="21">
        <v>0</v>
      </c>
      <c r="M3551">
        <v>47.5672</v>
      </c>
      <c r="N3551" s="19">
        <v>35225</v>
      </c>
      <c r="O3551" s="19">
        <v>3</v>
      </c>
      <c r="P3551" s="19">
        <v>1992</v>
      </c>
      <c r="Q3551" s="19">
        <v>17223</v>
      </c>
      <c r="R3551">
        <v>98006</v>
      </c>
      <c r="S3551">
        <v>-122.111</v>
      </c>
      <c r="T3551" s="23">
        <v>2250</v>
      </c>
      <c r="U3551" s="23">
        <v>910</v>
      </c>
      <c r="W3551" s="35">
        <f>$D$1*D3551+$E$1*E3551+$F$1*F3551+$G$1*G3551+$H$1*H3551+$I$1*I3551+$J$1*J3551+$K$1*K3551+$M$1*M3551+$AB$3</f>
        <v>887117.97904076427</v>
      </c>
      <c r="X3551" s="35">
        <f t="shared" si="59"/>
        <v>0</v>
      </c>
      <c r="Y3551" s="16">
        <f>(W3551-C3551)/C3551</f>
        <v>0.10200991185188109</v>
      </c>
    </row>
    <row r="3552" spans="1:25" x14ac:dyDescent="0.35">
      <c r="A3552">
        <v>7504400750</v>
      </c>
      <c r="B3552" t="s">
        <v>84</v>
      </c>
      <c r="C3552" s="9">
        <v>652427</v>
      </c>
      <c r="D3552" s="7">
        <v>4</v>
      </c>
      <c r="E3552" s="7">
        <v>2.25</v>
      </c>
      <c r="F3552" s="7">
        <v>2770</v>
      </c>
      <c r="G3552" s="7">
        <v>2</v>
      </c>
      <c r="H3552" s="7">
        <v>0</v>
      </c>
      <c r="I3552" s="7">
        <v>0</v>
      </c>
      <c r="J3552" s="7">
        <v>8</v>
      </c>
      <c r="K3552" s="7">
        <v>2400</v>
      </c>
      <c r="L3552" s="21">
        <v>0</v>
      </c>
      <c r="M3552">
        <v>47.626800000000003</v>
      </c>
      <c r="N3552" s="19">
        <v>13129</v>
      </c>
      <c r="O3552" s="19">
        <v>4</v>
      </c>
      <c r="P3552" s="19">
        <v>1979</v>
      </c>
      <c r="Q3552" s="19">
        <v>13129</v>
      </c>
      <c r="R3552">
        <v>98074</v>
      </c>
      <c r="S3552">
        <v>-122.05</v>
      </c>
      <c r="T3552" s="23">
        <v>2770</v>
      </c>
      <c r="U3552" s="23">
        <v>0</v>
      </c>
      <c r="W3552" s="35">
        <f>$D$1*D3552+$E$1*E3552+$F$1*F3552+$G$1*G3552+$H$1*H3552+$I$1*I3552+$J$1*J3552+$K$1*K3552+$M$1*M3552+$AB$3</f>
        <v>700823.84208752215</v>
      </c>
      <c r="X3552" s="35">
        <f t="shared" si="59"/>
        <v>0</v>
      </c>
      <c r="Y3552" s="16">
        <f>(W3552-C3552)/C3552</f>
        <v>7.4179704530195942E-2</v>
      </c>
    </row>
    <row r="3553" spans="1:25" x14ac:dyDescent="0.35">
      <c r="A3553">
        <v>1525059112</v>
      </c>
      <c r="B3553" t="s">
        <v>307</v>
      </c>
      <c r="C3553" s="10">
        <v>1010000</v>
      </c>
      <c r="D3553" s="7">
        <v>3</v>
      </c>
      <c r="E3553" s="7">
        <v>2.5</v>
      </c>
      <c r="F3553" s="7">
        <v>2240</v>
      </c>
      <c r="G3553" s="7">
        <v>1</v>
      </c>
      <c r="H3553" s="7">
        <v>0</v>
      </c>
      <c r="I3553" s="7">
        <v>0</v>
      </c>
      <c r="J3553" s="7">
        <v>9</v>
      </c>
      <c r="K3553" s="7">
        <v>2900</v>
      </c>
      <c r="L3553" s="21">
        <v>1992</v>
      </c>
      <c r="M3553">
        <v>47.648299999999999</v>
      </c>
      <c r="N3553" s="19">
        <v>41339</v>
      </c>
      <c r="O3553" s="19">
        <v>4</v>
      </c>
      <c r="P3553" s="19">
        <v>1945</v>
      </c>
      <c r="Q3553" s="19">
        <v>45738</v>
      </c>
      <c r="R3553">
        <v>98005</v>
      </c>
      <c r="S3553">
        <v>-122.163</v>
      </c>
      <c r="T3553" s="23">
        <v>2240</v>
      </c>
      <c r="U3553" s="23">
        <v>0</v>
      </c>
      <c r="W3553" s="35">
        <f>$D$1*D3553+$E$1*E3553+$F$1*F3553+$G$1*G3553+$H$1*H3553+$I$1*I3553+$J$1*J3553+$K$1*K3553+$M$1*M3553+$AB$3</f>
        <v>733716.56460534409</v>
      </c>
      <c r="X3553" s="35">
        <f t="shared" si="59"/>
        <v>0</v>
      </c>
      <c r="Y3553" s="16">
        <f>(W3553-C3553)/C3553</f>
        <v>-0.27354795583629299</v>
      </c>
    </row>
    <row r="3554" spans="1:25" x14ac:dyDescent="0.35">
      <c r="A3554">
        <v>7300410300</v>
      </c>
      <c r="B3554" t="s">
        <v>219</v>
      </c>
      <c r="C3554" s="9">
        <v>355000</v>
      </c>
      <c r="D3554" s="7">
        <v>4</v>
      </c>
      <c r="E3554" s="7">
        <v>2.5</v>
      </c>
      <c r="F3554" s="7">
        <v>2570</v>
      </c>
      <c r="G3554" s="7">
        <v>2</v>
      </c>
      <c r="H3554" s="7">
        <v>0</v>
      </c>
      <c r="I3554" s="7">
        <v>0</v>
      </c>
      <c r="J3554" s="7">
        <v>9</v>
      </c>
      <c r="K3554" s="7">
        <v>2520</v>
      </c>
      <c r="L3554" s="21">
        <v>0</v>
      </c>
      <c r="M3554">
        <v>47.3324</v>
      </c>
      <c r="N3554" s="19">
        <v>6466</v>
      </c>
      <c r="O3554" s="19">
        <v>3</v>
      </c>
      <c r="P3554" s="19">
        <v>1999</v>
      </c>
      <c r="Q3554" s="19">
        <v>6667</v>
      </c>
      <c r="R3554">
        <v>98092</v>
      </c>
      <c r="S3554">
        <v>-122.17</v>
      </c>
      <c r="T3554" s="23">
        <v>2570</v>
      </c>
      <c r="U3554" s="23">
        <v>0</v>
      </c>
      <c r="W3554" s="35">
        <f>$D$1*D3554+$E$1*E3554+$F$1*F3554+$G$1*G3554+$H$1*H3554+$I$1*I3554+$J$1*J3554+$K$1*K3554+$M$1*M3554+$AB$3</f>
        <v>537621.53757388145</v>
      </c>
      <c r="X3554" s="35">
        <f t="shared" si="59"/>
        <v>0</v>
      </c>
      <c r="Y3554" s="16">
        <f>(W3554-C3554)/C3554</f>
        <v>0.51442686640529989</v>
      </c>
    </row>
    <row r="3555" spans="1:25" x14ac:dyDescent="0.35">
      <c r="A3555">
        <v>1326039039</v>
      </c>
      <c r="B3555" t="s">
        <v>59</v>
      </c>
      <c r="C3555" s="9">
        <v>334550</v>
      </c>
      <c r="D3555" s="7">
        <v>2</v>
      </c>
      <c r="E3555" s="7">
        <v>1</v>
      </c>
      <c r="F3555" s="7">
        <v>880</v>
      </c>
      <c r="G3555" s="7">
        <v>1</v>
      </c>
      <c r="H3555" s="7">
        <v>0</v>
      </c>
      <c r="I3555" s="7">
        <v>0</v>
      </c>
      <c r="J3555" s="7">
        <v>7</v>
      </c>
      <c r="K3555" s="7">
        <v>1960</v>
      </c>
      <c r="L3555" s="21">
        <v>0</v>
      </c>
      <c r="M3555">
        <v>47.743600000000001</v>
      </c>
      <c r="N3555" s="19">
        <v>12000</v>
      </c>
      <c r="O3555" s="19">
        <v>3</v>
      </c>
      <c r="P3555" s="19">
        <v>1939</v>
      </c>
      <c r="Q3555" s="19">
        <v>9395</v>
      </c>
      <c r="R3555">
        <v>98133</v>
      </c>
      <c r="S3555">
        <v>-122.35599999999999</v>
      </c>
      <c r="T3555" s="23">
        <v>880</v>
      </c>
      <c r="U3555" s="23">
        <v>0</v>
      </c>
      <c r="W3555" s="35">
        <f>$D$1*D3555+$E$1*E3555+$F$1*F3555+$G$1*G3555+$H$1*H3555+$I$1*I3555+$J$1*J3555+$K$1*K3555+$M$1*M3555+$AB$3</f>
        <v>399493.92382076755</v>
      </c>
      <c r="X3555" s="35">
        <f t="shared" si="59"/>
        <v>0</v>
      </c>
      <c r="Y3555" s="16">
        <f>(W3555-C3555)/C3555</f>
        <v>0.19412322170308638</v>
      </c>
    </row>
    <row r="3556" spans="1:25" x14ac:dyDescent="0.35">
      <c r="A3556">
        <v>8100400110</v>
      </c>
      <c r="B3556" t="s">
        <v>130</v>
      </c>
      <c r="C3556" s="9">
        <v>557500</v>
      </c>
      <c r="D3556" s="7">
        <v>3</v>
      </c>
      <c r="E3556" s="7">
        <v>2.25</v>
      </c>
      <c r="F3556" s="7">
        <v>1820</v>
      </c>
      <c r="G3556" s="7">
        <v>2</v>
      </c>
      <c r="H3556" s="7">
        <v>0</v>
      </c>
      <c r="I3556" s="7">
        <v>0</v>
      </c>
      <c r="J3556" s="7">
        <v>8</v>
      </c>
      <c r="K3556" s="7">
        <v>2160</v>
      </c>
      <c r="L3556" s="21">
        <v>0</v>
      </c>
      <c r="M3556">
        <v>47.638199999999998</v>
      </c>
      <c r="N3556" s="19">
        <v>9670</v>
      </c>
      <c r="O3556" s="19">
        <v>3</v>
      </c>
      <c r="P3556" s="19">
        <v>1984</v>
      </c>
      <c r="Q3556" s="19">
        <v>11424</v>
      </c>
      <c r="R3556">
        <v>98052</v>
      </c>
      <c r="S3556">
        <v>-122.11</v>
      </c>
      <c r="T3556" s="23">
        <v>1820</v>
      </c>
      <c r="U3556" s="23">
        <v>0</v>
      </c>
      <c r="W3556" s="35">
        <f>$D$1*D3556+$E$1*E3556+$F$1*F3556+$G$1*G3556+$H$1*H3556+$I$1*I3556+$J$1*J3556+$K$1*K3556+$M$1*M3556+$AB$3</f>
        <v>534072.59721826017</v>
      </c>
      <c r="X3556" s="35">
        <f t="shared" si="59"/>
        <v>0</v>
      </c>
      <c r="Y3556" s="16">
        <f>(W3556-C3556)/C3556</f>
        <v>-4.2022247142134227E-2</v>
      </c>
    </row>
    <row r="3557" spans="1:25" x14ac:dyDescent="0.35">
      <c r="A3557">
        <v>6385900090</v>
      </c>
      <c r="B3557" t="s">
        <v>44</v>
      </c>
      <c r="C3557" s="9">
        <v>277500</v>
      </c>
      <c r="D3557" s="7">
        <v>4</v>
      </c>
      <c r="E3557" s="7">
        <v>2.25</v>
      </c>
      <c r="F3557" s="7">
        <v>1660</v>
      </c>
      <c r="G3557" s="7">
        <v>1</v>
      </c>
      <c r="H3557" s="7">
        <v>0</v>
      </c>
      <c r="I3557" s="7">
        <v>0</v>
      </c>
      <c r="J3557" s="7">
        <v>7</v>
      </c>
      <c r="K3557" s="7">
        <v>1640</v>
      </c>
      <c r="L3557" s="21">
        <v>0</v>
      </c>
      <c r="M3557">
        <v>47.467799999999997</v>
      </c>
      <c r="N3557" s="19">
        <v>7184</v>
      </c>
      <c r="O3557" s="19">
        <v>3</v>
      </c>
      <c r="P3557" s="19">
        <v>1963</v>
      </c>
      <c r="Q3557" s="19">
        <v>7200</v>
      </c>
      <c r="R3557">
        <v>98188</v>
      </c>
      <c r="S3557">
        <v>-122.294</v>
      </c>
      <c r="T3557" s="23">
        <v>1110</v>
      </c>
      <c r="U3557" s="23">
        <v>550</v>
      </c>
      <c r="W3557" s="35">
        <f>$D$1*D3557+$E$1*E3557+$F$1*F3557+$G$1*G3557+$H$1*H3557+$I$1*I3557+$J$1*J3557+$K$1*K3557+$M$1*M3557+$AB$3</f>
        <v>304972.99578776211</v>
      </c>
      <c r="X3557" s="35">
        <f t="shared" si="59"/>
        <v>0</v>
      </c>
      <c r="Y3557" s="16">
        <f>(W3557-C3557)/C3557</f>
        <v>9.9001786622566146E-2</v>
      </c>
    </row>
    <row r="3558" spans="1:25" x14ac:dyDescent="0.35">
      <c r="A3558">
        <v>7229000025</v>
      </c>
      <c r="B3558" t="s">
        <v>57</v>
      </c>
      <c r="C3558" s="9">
        <v>300000</v>
      </c>
      <c r="D3558" s="7">
        <v>4</v>
      </c>
      <c r="E3558" s="7">
        <v>3</v>
      </c>
      <c r="F3558" s="7">
        <v>2200</v>
      </c>
      <c r="G3558" s="7">
        <v>1</v>
      </c>
      <c r="H3558" s="7">
        <v>0</v>
      </c>
      <c r="I3558" s="7">
        <v>0</v>
      </c>
      <c r="J3558" s="7">
        <v>6</v>
      </c>
      <c r="K3558" s="7">
        <v>1430</v>
      </c>
      <c r="L3558" s="21">
        <v>0</v>
      </c>
      <c r="M3558">
        <v>47.447600000000001</v>
      </c>
      <c r="N3558" s="19">
        <v>10800</v>
      </c>
      <c r="O3558" s="19">
        <v>3</v>
      </c>
      <c r="P3558" s="19">
        <v>1960</v>
      </c>
      <c r="Q3558" s="19">
        <v>10800</v>
      </c>
      <c r="R3558">
        <v>98058</v>
      </c>
      <c r="S3558">
        <v>-122.169</v>
      </c>
      <c r="T3558" s="23">
        <v>2200</v>
      </c>
      <c r="U3558" s="23">
        <v>0</v>
      </c>
      <c r="W3558" s="35">
        <f>$D$1*D3558+$E$1*E3558+$F$1*F3558+$G$1*G3558+$H$1*H3558+$I$1*I3558+$J$1*J3558+$K$1*K3558+$M$1*M3558+$AB$3</f>
        <v>322785.99214013666</v>
      </c>
      <c r="X3558" s="35">
        <f t="shared" si="59"/>
        <v>0</v>
      </c>
      <c r="Y3558" s="16">
        <f>(W3558-C3558)/C3558</f>
        <v>7.5953307133788867E-2</v>
      </c>
    </row>
    <row r="3559" spans="1:25" x14ac:dyDescent="0.35">
      <c r="A3559">
        <v>6145602355</v>
      </c>
      <c r="B3559" t="s">
        <v>23</v>
      </c>
      <c r="C3559" s="9">
        <v>325000</v>
      </c>
      <c r="D3559" s="7">
        <v>4</v>
      </c>
      <c r="E3559" s="7">
        <v>1</v>
      </c>
      <c r="F3559" s="7">
        <v>1640</v>
      </c>
      <c r="G3559" s="7">
        <v>1.5</v>
      </c>
      <c r="H3559" s="7">
        <v>0</v>
      </c>
      <c r="I3559" s="7">
        <v>0</v>
      </c>
      <c r="J3559" s="7">
        <v>7</v>
      </c>
      <c r="K3559" s="7">
        <v>1230</v>
      </c>
      <c r="L3559" s="21">
        <v>0</v>
      </c>
      <c r="M3559">
        <v>47.701700000000002</v>
      </c>
      <c r="N3559" s="19">
        <v>3844</v>
      </c>
      <c r="O3559" s="19">
        <v>4</v>
      </c>
      <c r="P3559" s="19">
        <v>1928</v>
      </c>
      <c r="Q3559" s="19">
        <v>3844</v>
      </c>
      <c r="R3559">
        <v>98133</v>
      </c>
      <c r="S3559">
        <v>-122.354</v>
      </c>
      <c r="T3559" s="23">
        <v>1460</v>
      </c>
      <c r="U3559" s="23">
        <v>180</v>
      </c>
      <c r="W3559" s="35">
        <f>$D$1*D3559+$E$1*E3559+$F$1*F3559+$G$1*G3559+$H$1*H3559+$I$1*I3559+$J$1*J3559+$K$1*K3559+$M$1*M3559+$AB$3</f>
        <v>453151.13382321596</v>
      </c>
      <c r="X3559" s="35">
        <f t="shared" si="59"/>
        <v>0</v>
      </c>
      <c r="Y3559" s="16">
        <f>(W3559-C3559)/C3559</f>
        <v>0.39431118099451062</v>
      </c>
    </row>
    <row r="3560" spans="1:25" x14ac:dyDescent="0.35">
      <c r="A3560">
        <v>3600057</v>
      </c>
      <c r="B3560" t="s">
        <v>243</v>
      </c>
      <c r="C3560" s="9">
        <v>402500</v>
      </c>
      <c r="D3560" s="7">
        <v>4</v>
      </c>
      <c r="E3560" s="7">
        <v>2</v>
      </c>
      <c r="F3560" s="7">
        <v>1650</v>
      </c>
      <c r="G3560" s="7">
        <v>1</v>
      </c>
      <c r="H3560" s="7">
        <v>0</v>
      </c>
      <c r="I3560" s="7">
        <v>0</v>
      </c>
      <c r="J3560" s="7">
        <v>7</v>
      </c>
      <c r="K3560" s="7">
        <v>1480</v>
      </c>
      <c r="L3560" s="21">
        <v>2013</v>
      </c>
      <c r="M3560">
        <v>47.580300000000001</v>
      </c>
      <c r="N3560" s="19">
        <v>3504</v>
      </c>
      <c r="O3560" s="19">
        <v>3</v>
      </c>
      <c r="P3560" s="19">
        <v>1951</v>
      </c>
      <c r="Q3560" s="19">
        <v>3504</v>
      </c>
      <c r="R3560">
        <v>98144</v>
      </c>
      <c r="S3560">
        <v>-122.294</v>
      </c>
      <c r="T3560" s="23">
        <v>760</v>
      </c>
      <c r="U3560" s="23">
        <v>890</v>
      </c>
      <c r="W3560" s="35">
        <f>$D$1*D3560+$E$1*E3560+$F$1*F3560+$G$1*G3560+$H$1*H3560+$I$1*I3560+$J$1*J3560+$K$1*K3560+$M$1*M3560+$AB$3</f>
        <v>378234.19854861498</v>
      </c>
      <c r="X3560" s="35">
        <f t="shared" si="59"/>
        <v>0</v>
      </c>
      <c r="Y3560" s="16">
        <f>(W3560-C3560)/C3560</f>
        <v>-6.0287705469279557E-2</v>
      </c>
    </row>
    <row r="3561" spans="1:25" x14ac:dyDescent="0.35">
      <c r="A3561">
        <v>4040200490</v>
      </c>
      <c r="B3561" t="s">
        <v>136</v>
      </c>
      <c r="C3561" s="9">
        <v>461000</v>
      </c>
      <c r="D3561" s="7">
        <v>3</v>
      </c>
      <c r="E3561" s="7">
        <v>1.75</v>
      </c>
      <c r="F3561" s="7">
        <v>1420</v>
      </c>
      <c r="G3561" s="7">
        <v>1</v>
      </c>
      <c r="H3561" s="7">
        <v>0</v>
      </c>
      <c r="I3561" s="7">
        <v>0</v>
      </c>
      <c r="J3561" s="7">
        <v>7</v>
      </c>
      <c r="K3561" s="7">
        <v>2250</v>
      </c>
      <c r="L3561" s="21">
        <v>0</v>
      </c>
      <c r="M3561">
        <v>47.615099999999998</v>
      </c>
      <c r="N3561" s="19">
        <v>5170</v>
      </c>
      <c r="O3561" s="19">
        <v>4</v>
      </c>
      <c r="P3561" s="19">
        <v>1963</v>
      </c>
      <c r="Q3561" s="19">
        <v>7700</v>
      </c>
      <c r="R3561">
        <v>98007</v>
      </c>
      <c r="S3561">
        <v>-122.145</v>
      </c>
      <c r="T3561" s="23">
        <v>1420</v>
      </c>
      <c r="U3561" s="23">
        <v>0</v>
      </c>
      <c r="W3561" s="35">
        <f>$D$1*D3561+$E$1*E3561+$F$1*F3561+$G$1*G3561+$H$1*H3561+$I$1*I3561+$J$1*J3561+$K$1*K3561+$M$1*M3561+$AB$3</f>
        <v>392262.77773817256</v>
      </c>
      <c r="X3561" s="35">
        <f t="shared" si="59"/>
        <v>0</v>
      </c>
      <c r="Y3561" s="16">
        <f>(W3561-C3561)/C3561</f>
        <v>-0.14910460360483174</v>
      </c>
    </row>
    <row r="3562" spans="1:25" x14ac:dyDescent="0.35">
      <c r="A3562">
        <v>2919201095</v>
      </c>
      <c r="B3562" t="s">
        <v>305</v>
      </c>
      <c r="C3562" s="9">
        <v>540000</v>
      </c>
      <c r="D3562" s="7">
        <v>3</v>
      </c>
      <c r="E3562" s="7">
        <v>1</v>
      </c>
      <c r="F3562" s="7">
        <v>1270</v>
      </c>
      <c r="G3562" s="7">
        <v>1.5</v>
      </c>
      <c r="H3562" s="7">
        <v>0</v>
      </c>
      <c r="I3562" s="7">
        <v>0</v>
      </c>
      <c r="J3562" s="7">
        <v>7</v>
      </c>
      <c r="K3562" s="7">
        <v>1270</v>
      </c>
      <c r="L3562" s="21">
        <v>0</v>
      </c>
      <c r="M3562">
        <v>47.689599999999999</v>
      </c>
      <c r="N3562" s="19">
        <v>3840</v>
      </c>
      <c r="O3562" s="19">
        <v>3</v>
      </c>
      <c r="P3562" s="19">
        <v>1926</v>
      </c>
      <c r="Q3562" s="19">
        <v>4175</v>
      </c>
      <c r="R3562">
        <v>98103</v>
      </c>
      <c r="S3562">
        <v>-122.357</v>
      </c>
      <c r="T3562" s="23">
        <v>1270</v>
      </c>
      <c r="U3562" s="23">
        <v>0</v>
      </c>
      <c r="W3562" s="35">
        <f>$D$1*D3562+$E$1*E3562+$F$1*F3562+$G$1*G3562+$H$1*H3562+$I$1*I3562+$J$1*J3562+$K$1*K3562+$M$1*M3562+$AB$3</f>
        <v>398012.06145985052</v>
      </c>
      <c r="X3562" s="35">
        <f t="shared" si="59"/>
        <v>0</v>
      </c>
      <c r="Y3562" s="16">
        <f>(W3562-C3562)/C3562</f>
        <v>-0.26294062692620274</v>
      </c>
    </row>
    <row r="3563" spans="1:25" x14ac:dyDescent="0.35">
      <c r="A3563">
        <v>5248800625</v>
      </c>
      <c r="B3563" t="s">
        <v>87</v>
      </c>
      <c r="C3563" s="9">
        <v>385000</v>
      </c>
      <c r="D3563" s="7">
        <v>3</v>
      </c>
      <c r="E3563" s="7">
        <v>1</v>
      </c>
      <c r="F3563" s="7">
        <v>1070</v>
      </c>
      <c r="G3563" s="7">
        <v>1</v>
      </c>
      <c r="H3563" s="7">
        <v>0</v>
      </c>
      <c r="I3563" s="7">
        <v>0</v>
      </c>
      <c r="J3563" s="7">
        <v>7</v>
      </c>
      <c r="K3563" s="7">
        <v>1090</v>
      </c>
      <c r="L3563" s="21">
        <v>0</v>
      </c>
      <c r="M3563">
        <v>47.552900000000001</v>
      </c>
      <c r="N3563" s="19">
        <v>4000</v>
      </c>
      <c r="O3563" s="19">
        <v>4</v>
      </c>
      <c r="P3563" s="19">
        <v>1971</v>
      </c>
      <c r="Q3563" s="19">
        <v>4000</v>
      </c>
      <c r="R3563">
        <v>98108</v>
      </c>
      <c r="S3563">
        <v>-122.30500000000001</v>
      </c>
      <c r="T3563" s="23">
        <v>1070</v>
      </c>
      <c r="U3563" s="23">
        <v>0</v>
      </c>
      <c r="W3563" s="35">
        <f>$D$1*D3563+$E$1*E3563+$F$1*F3563+$G$1*G3563+$H$1*H3563+$I$1*I3563+$J$1*J3563+$K$1*K3563+$M$1*M3563+$AB$3</f>
        <v>277764.82537240535</v>
      </c>
      <c r="X3563" s="35">
        <f t="shared" si="59"/>
        <v>0</v>
      </c>
      <c r="Y3563" s="16">
        <f>(W3563-C3563)/C3563</f>
        <v>-0.27853292111063543</v>
      </c>
    </row>
    <row r="3564" spans="1:25" x14ac:dyDescent="0.35">
      <c r="A3564">
        <v>1257201295</v>
      </c>
      <c r="B3564" t="s">
        <v>130</v>
      </c>
      <c r="C3564" s="9">
        <v>480000</v>
      </c>
      <c r="D3564" s="7">
        <v>2</v>
      </c>
      <c r="E3564" s="7">
        <v>1</v>
      </c>
      <c r="F3564" s="7">
        <v>1060</v>
      </c>
      <c r="G3564" s="7">
        <v>1</v>
      </c>
      <c r="H3564" s="7">
        <v>0</v>
      </c>
      <c r="I3564" s="7">
        <v>0</v>
      </c>
      <c r="J3564" s="7">
        <v>7</v>
      </c>
      <c r="K3564" s="7">
        <v>1470</v>
      </c>
      <c r="L3564" s="21">
        <v>0</v>
      </c>
      <c r="M3564">
        <v>47.672499999999999</v>
      </c>
      <c r="N3564" s="19">
        <v>3040</v>
      </c>
      <c r="O3564" s="19">
        <v>3</v>
      </c>
      <c r="P3564" s="19">
        <v>1924</v>
      </c>
      <c r="Q3564" s="19">
        <v>3814</v>
      </c>
      <c r="R3564">
        <v>98103</v>
      </c>
      <c r="S3564">
        <v>-122.32899999999999</v>
      </c>
      <c r="T3564" s="23">
        <v>860</v>
      </c>
      <c r="U3564" s="23">
        <v>200</v>
      </c>
      <c r="W3564" s="35">
        <f>$D$1*D3564+$E$1*E3564+$F$1*F3564+$G$1*G3564+$H$1*H3564+$I$1*I3564+$J$1*J3564+$K$1*K3564+$M$1*M3564+$AB$3</f>
        <v>388429.49974902347</v>
      </c>
      <c r="X3564" s="35">
        <f t="shared" si="59"/>
        <v>0</v>
      </c>
      <c r="Y3564" s="16">
        <f>(W3564-C3564)/C3564</f>
        <v>-0.19077187552286778</v>
      </c>
    </row>
    <row r="3565" spans="1:25" x14ac:dyDescent="0.35">
      <c r="A3565">
        <v>3342700371</v>
      </c>
      <c r="B3565" t="s">
        <v>90</v>
      </c>
      <c r="C3565" s="9">
        <v>539950</v>
      </c>
      <c r="D3565" s="7">
        <v>3</v>
      </c>
      <c r="E3565" s="7">
        <v>2.25</v>
      </c>
      <c r="F3565" s="7">
        <v>2190</v>
      </c>
      <c r="G3565" s="7">
        <v>1</v>
      </c>
      <c r="H3565" s="7">
        <v>0</v>
      </c>
      <c r="I3565" s="7">
        <v>1</v>
      </c>
      <c r="J3565" s="7">
        <v>8</v>
      </c>
      <c r="K3565" s="7">
        <v>3500</v>
      </c>
      <c r="L3565" s="21">
        <v>0</v>
      </c>
      <c r="M3565">
        <v>47.524299999999997</v>
      </c>
      <c r="N3565" s="19">
        <v>7149</v>
      </c>
      <c r="O3565" s="19">
        <v>4</v>
      </c>
      <c r="P3565" s="19">
        <v>1963</v>
      </c>
      <c r="Q3565" s="19">
        <v>7149</v>
      </c>
      <c r="R3565">
        <v>98056</v>
      </c>
      <c r="S3565">
        <v>-122.20399999999999</v>
      </c>
      <c r="T3565" s="23">
        <v>1240</v>
      </c>
      <c r="U3565" s="23">
        <v>950</v>
      </c>
      <c r="W3565" s="35">
        <f>$D$1*D3565+$E$1*E3565+$F$1*F3565+$G$1*G3565+$H$1*H3565+$I$1*I3565+$J$1*J3565+$K$1*K3565+$M$1*M3565+$AB$3</f>
        <v>638193.26948666945</v>
      </c>
      <c r="X3565" s="35">
        <f t="shared" si="59"/>
        <v>0</v>
      </c>
      <c r="Y3565" s="16">
        <f>(W3565-C3565)/C3565</f>
        <v>0.18194882764454015</v>
      </c>
    </row>
    <row r="3566" spans="1:25" x14ac:dyDescent="0.35">
      <c r="A3566">
        <v>1724079013</v>
      </c>
      <c r="B3566" t="s">
        <v>60</v>
      </c>
      <c r="C3566" s="9">
        <v>529000</v>
      </c>
      <c r="D3566" s="7">
        <v>3</v>
      </c>
      <c r="E3566" s="7">
        <v>2.25</v>
      </c>
      <c r="F3566" s="7">
        <v>1940</v>
      </c>
      <c r="G3566" s="7">
        <v>2</v>
      </c>
      <c r="H3566" s="7">
        <v>0</v>
      </c>
      <c r="I3566" s="7">
        <v>0</v>
      </c>
      <c r="J3566" s="7">
        <v>9</v>
      </c>
      <c r="K3566" s="7">
        <v>2580</v>
      </c>
      <c r="L3566" s="21">
        <v>0</v>
      </c>
      <c r="M3566">
        <v>47.563600000000001</v>
      </c>
      <c r="N3566" s="19">
        <v>217800</v>
      </c>
      <c r="O3566" s="19">
        <v>3</v>
      </c>
      <c r="P3566" s="19">
        <v>1990</v>
      </c>
      <c r="Q3566" s="19">
        <v>83558</v>
      </c>
      <c r="R3566">
        <v>98024</v>
      </c>
      <c r="S3566">
        <v>-121.932</v>
      </c>
      <c r="T3566" s="23">
        <v>1940</v>
      </c>
      <c r="U3566" s="23">
        <v>0</v>
      </c>
      <c r="W3566" s="35">
        <f>$D$1*D3566+$E$1*E3566+$F$1*F3566+$G$1*G3566+$H$1*H3566+$I$1*I3566+$J$1*J3566+$K$1*K3566+$M$1*M3566+$AB$3</f>
        <v>588427.16429148987</v>
      </c>
      <c r="X3566" s="35">
        <f t="shared" si="59"/>
        <v>0</v>
      </c>
      <c r="Y3566" s="16">
        <f>(W3566-C3566)/C3566</f>
        <v>0.11233868486103946</v>
      </c>
    </row>
    <row r="3567" spans="1:25" x14ac:dyDescent="0.35">
      <c r="A3567">
        <v>2770606822</v>
      </c>
      <c r="B3567" t="s">
        <v>136</v>
      </c>
      <c r="C3567" s="9">
        <v>417000</v>
      </c>
      <c r="D3567" s="7">
        <v>3</v>
      </c>
      <c r="E3567" s="7">
        <v>2.5</v>
      </c>
      <c r="F3567" s="7">
        <v>1300</v>
      </c>
      <c r="G3567" s="7">
        <v>2</v>
      </c>
      <c r="H3567" s="7">
        <v>0</v>
      </c>
      <c r="I3567" s="7">
        <v>0</v>
      </c>
      <c r="J3567" s="7">
        <v>7</v>
      </c>
      <c r="K3567" s="7">
        <v>1320</v>
      </c>
      <c r="L3567" s="21">
        <v>0</v>
      </c>
      <c r="M3567">
        <v>47.659100000000002</v>
      </c>
      <c r="N3567" s="19">
        <v>877</v>
      </c>
      <c r="O3567" s="19">
        <v>3</v>
      </c>
      <c r="P3567" s="19">
        <v>2008</v>
      </c>
      <c r="Q3567" s="19">
        <v>1414</v>
      </c>
      <c r="R3567">
        <v>98199</v>
      </c>
      <c r="S3567">
        <v>-122.392</v>
      </c>
      <c r="T3567" s="23">
        <v>1060</v>
      </c>
      <c r="U3567" s="23">
        <v>240</v>
      </c>
      <c r="W3567" s="35">
        <f>$D$1*D3567+$E$1*E3567+$F$1*F3567+$G$1*G3567+$H$1*H3567+$I$1*I3567+$J$1*J3567+$K$1*K3567+$M$1*M3567+$AB$3</f>
        <v>352327.70386052132</v>
      </c>
      <c r="X3567" s="35">
        <f t="shared" si="59"/>
        <v>0</v>
      </c>
      <c r="Y3567" s="16">
        <f>(W3567-C3567)/C3567</f>
        <v>-0.15508943918340212</v>
      </c>
    </row>
    <row r="3568" spans="1:25" x14ac:dyDescent="0.35">
      <c r="A3568">
        <v>5706201930</v>
      </c>
      <c r="B3568" t="s">
        <v>66</v>
      </c>
      <c r="C3568" s="9">
        <v>405000</v>
      </c>
      <c r="D3568" s="7">
        <v>3</v>
      </c>
      <c r="E3568" s="7">
        <v>1.5</v>
      </c>
      <c r="F3568" s="7">
        <v>1330</v>
      </c>
      <c r="G3568" s="7">
        <v>1</v>
      </c>
      <c r="H3568" s="7">
        <v>0</v>
      </c>
      <c r="I3568" s="7">
        <v>0</v>
      </c>
      <c r="J3568" s="7">
        <v>7</v>
      </c>
      <c r="K3568" s="7">
        <v>2310</v>
      </c>
      <c r="L3568" s="21">
        <v>0</v>
      </c>
      <c r="M3568">
        <v>47.526299999999999</v>
      </c>
      <c r="N3568" s="19">
        <v>12500</v>
      </c>
      <c r="O3568" s="19">
        <v>3</v>
      </c>
      <c r="P3568" s="19">
        <v>1966</v>
      </c>
      <c r="Q3568" s="19">
        <v>12500</v>
      </c>
      <c r="R3568">
        <v>98027</v>
      </c>
      <c r="S3568">
        <v>-122.051</v>
      </c>
      <c r="T3568" s="23">
        <v>1330</v>
      </c>
      <c r="U3568" s="23">
        <v>0</v>
      </c>
      <c r="W3568" s="35">
        <f>$D$1*D3568+$E$1*E3568+$F$1*F3568+$G$1*G3568+$H$1*H3568+$I$1*I3568+$J$1*J3568+$K$1*K3568+$M$1*M3568+$AB$3</f>
        <v>318666.25346511975</v>
      </c>
      <c r="X3568" s="35">
        <f t="shared" si="59"/>
        <v>0</v>
      </c>
      <c r="Y3568" s="16">
        <f>(W3568-C3568)/C3568</f>
        <v>-0.21316974453056853</v>
      </c>
    </row>
    <row r="3569" spans="1:25" x14ac:dyDescent="0.35">
      <c r="A3569">
        <v>8731800300</v>
      </c>
      <c r="B3569" t="s">
        <v>113</v>
      </c>
      <c r="C3569" s="9">
        <v>299000</v>
      </c>
      <c r="D3569" s="7">
        <v>3</v>
      </c>
      <c r="E3569" s="7">
        <v>2.25</v>
      </c>
      <c r="F3569" s="7">
        <v>1940</v>
      </c>
      <c r="G3569" s="7">
        <v>1</v>
      </c>
      <c r="H3569" s="7">
        <v>0</v>
      </c>
      <c r="I3569" s="7">
        <v>0</v>
      </c>
      <c r="J3569" s="7">
        <v>8</v>
      </c>
      <c r="K3569" s="7">
        <v>2080</v>
      </c>
      <c r="L3569" s="21">
        <v>0</v>
      </c>
      <c r="M3569">
        <v>47.313299999999998</v>
      </c>
      <c r="N3569" s="19">
        <v>9100</v>
      </c>
      <c r="O3569" s="19">
        <v>4</v>
      </c>
      <c r="P3569" s="19">
        <v>1966</v>
      </c>
      <c r="Q3569" s="19">
        <v>9100</v>
      </c>
      <c r="R3569">
        <v>98023</v>
      </c>
      <c r="S3569">
        <v>-122.364</v>
      </c>
      <c r="T3569" s="23">
        <v>1630</v>
      </c>
      <c r="U3569" s="23">
        <v>310</v>
      </c>
      <c r="W3569" s="35">
        <f>$D$1*D3569+$E$1*E3569+$F$1*F3569+$G$1*G3569+$H$1*H3569+$I$1*I3569+$J$1*J3569+$K$1*K3569+$M$1*M3569+$AB$3</f>
        <v>374017.68414200097</v>
      </c>
      <c r="X3569" s="35">
        <f t="shared" si="59"/>
        <v>0</v>
      </c>
      <c r="Y3569" s="16">
        <f>(W3569-C3569)/C3569</f>
        <v>0.25089526468896645</v>
      </c>
    </row>
    <row r="3570" spans="1:25" x14ac:dyDescent="0.35">
      <c r="A3570">
        <v>3751600457</v>
      </c>
      <c r="B3570" t="s">
        <v>127</v>
      </c>
      <c r="C3570" s="9">
        <v>299000</v>
      </c>
      <c r="D3570" s="7">
        <v>3</v>
      </c>
      <c r="E3570" s="7">
        <v>1.75</v>
      </c>
      <c r="F3570" s="7">
        <v>2100</v>
      </c>
      <c r="G3570" s="7">
        <v>1</v>
      </c>
      <c r="H3570" s="7">
        <v>0</v>
      </c>
      <c r="I3570" s="7">
        <v>0</v>
      </c>
      <c r="J3570" s="7">
        <v>7</v>
      </c>
      <c r="K3570" s="7">
        <v>1330</v>
      </c>
      <c r="L3570" s="21">
        <v>0</v>
      </c>
      <c r="M3570">
        <v>47.292400000000001</v>
      </c>
      <c r="N3570" s="19">
        <v>15480</v>
      </c>
      <c r="O3570" s="19">
        <v>3</v>
      </c>
      <c r="P3570" s="19">
        <v>1983</v>
      </c>
      <c r="Q3570" s="19">
        <v>15657</v>
      </c>
      <c r="R3570">
        <v>98001</v>
      </c>
      <c r="S3570">
        <v>-122.271</v>
      </c>
      <c r="T3570" s="23">
        <v>2100</v>
      </c>
      <c r="U3570" s="23">
        <v>0</v>
      </c>
      <c r="W3570" s="35">
        <f>$D$1*D3570+$E$1*E3570+$F$1*F3570+$G$1*G3570+$H$1*H3570+$I$1*I3570+$J$1*J3570+$K$1*K3570+$M$1*M3570+$AB$3</f>
        <v>321849.25278034434</v>
      </c>
      <c r="X3570" s="35">
        <f t="shared" si="59"/>
        <v>0</v>
      </c>
      <c r="Y3570" s="16">
        <f>(W3570-C3570)/C3570</f>
        <v>7.6418905619880725E-2</v>
      </c>
    </row>
    <row r="3571" spans="1:25" x14ac:dyDescent="0.35">
      <c r="A3571">
        <v>9169100214</v>
      </c>
      <c r="B3571" t="s">
        <v>39</v>
      </c>
      <c r="C3571" s="9">
        <v>372220</v>
      </c>
      <c r="D3571" s="7">
        <v>3</v>
      </c>
      <c r="E3571" s="7">
        <v>1</v>
      </c>
      <c r="F3571" s="7">
        <v>1290</v>
      </c>
      <c r="G3571" s="7">
        <v>1</v>
      </c>
      <c r="H3571" s="7">
        <v>0</v>
      </c>
      <c r="I3571" s="7">
        <v>0</v>
      </c>
      <c r="J3571" s="7">
        <v>7</v>
      </c>
      <c r="K3571" s="7">
        <v>1680</v>
      </c>
      <c r="L3571" s="21">
        <v>0</v>
      </c>
      <c r="M3571">
        <v>47.526600000000002</v>
      </c>
      <c r="N3571" s="19">
        <v>5500</v>
      </c>
      <c r="O3571" s="19">
        <v>3</v>
      </c>
      <c r="P3571" s="19">
        <v>1951</v>
      </c>
      <c r="Q3571" s="19">
        <v>5000</v>
      </c>
      <c r="R3571">
        <v>98136</v>
      </c>
      <c r="S3571">
        <v>-122.392</v>
      </c>
      <c r="T3571" s="23">
        <v>980</v>
      </c>
      <c r="U3571" s="23">
        <v>310</v>
      </c>
      <c r="W3571" s="35">
        <f>$D$1*D3571+$E$1*E3571+$F$1*F3571+$G$1*G3571+$H$1*H3571+$I$1*I3571+$J$1*J3571+$K$1*K3571+$M$1*M3571+$AB$3</f>
        <v>312221.64820103347</v>
      </c>
      <c r="X3571" s="35">
        <f t="shared" si="59"/>
        <v>0</v>
      </c>
      <c r="Y3571" s="16">
        <f>(W3571-C3571)/C3571</f>
        <v>-0.16119056417969621</v>
      </c>
    </row>
    <row r="3572" spans="1:25" x14ac:dyDescent="0.35">
      <c r="A3572">
        <v>809000820</v>
      </c>
      <c r="B3572" t="s">
        <v>100</v>
      </c>
      <c r="C3572" s="9">
        <v>494400</v>
      </c>
      <c r="D3572" s="7">
        <v>2</v>
      </c>
      <c r="E3572" s="7">
        <v>1.75</v>
      </c>
      <c r="F3572" s="7">
        <v>1560</v>
      </c>
      <c r="G3572" s="7">
        <v>1</v>
      </c>
      <c r="H3572" s="7">
        <v>0</v>
      </c>
      <c r="I3572" s="7">
        <v>0</v>
      </c>
      <c r="J3572" s="7">
        <v>6</v>
      </c>
      <c r="K3572" s="7">
        <v>1850</v>
      </c>
      <c r="L3572" s="21">
        <v>0</v>
      </c>
      <c r="M3572">
        <v>47.634700000000002</v>
      </c>
      <c r="N3572" s="19">
        <v>1750</v>
      </c>
      <c r="O3572" s="19">
        <v>4</v>
      </c>
      <c r="P3572" s="19">
        <v>1904</v>
      </c>
      <c r="Q3572" s="19">
        <v>3600</v>
      </c>
      <c r="R3572">
        <v>98109</v>
      </c>
      <c r="S3572">
        <v>-122.355</v>
      </c>
      <c r="T3572" s="23">
        <v>780</v>
      </c>
      <c r="U3572" s="23">
        <v>780</v>
      </c>
      <c r="W3572" s="35">
        <f>$D$1*D3572+$E$1*E3572+$F$1*F3572+$G$1*G3572+$H$1*H3572+$I$1*I3572+$J$1*J3572+$K$1*K3572+$M$1*M3572+$AB$3</f>
        <v>390366.39978347346</v>
      </c>
      <c r="X3572" s="35">
        <f t="shared" si="59"/>
        <v>0</v>
      </c>
      <c r="Y3572" s="16">
        <f>(W3572-C3572)/C3572</f>
        <v>-0.21042394865802294</v>
      </c>
    </row>
    <row r="3573" spans="1:25" x14ac:dyDescent="0.35">
      <c r="A3573">
        <v>9460000110</v>
      </c>
      <c r="B3573" t="s">
        <v>110</v>
      </c>
      <c r="C3573" s="9">
        <v>280000</v>
      </c>
      <c r="D3573" s="7">
        <v>3</v>
      </c>
      <c r="E3573" s="7">
        <v>1.75</v>
      </c>
      <c r="F3573" s="7">
        <v>2630</v>
      </c>
      <c r="G3573" s="7">
        <v>1</v>
      </c>
      <c r="H3573" s="7">
        <v>0</v>
      </c>
      <c r="I3573" s="7">
        <v>0</v>
      </c>
      <c r="J3573" s="7">
        <v>7</v>
      </c>
      <c r="K3573" s="7">
        <v>2520</v>
      </c>
      <c r="L3573" s="21">
        <v>0</v>
      </c>
      <c r="M3573">
        <v>47.4878</v>
      </c>
      <c r="N3573" s="19">
        <v>6500</v>
      </c>
      <c r="O3573" s="19">
        <v>3</v>
      </c>
      <c r="P3573" s="19">
        <v>1958</v>
      </c>
      <c r="Q3573" s="19">
        <v>6500</v>
      </c>
      <c r="R3573">
        <v>98055</v>
      </c>
      <c r="S3573">
        <v>-122.221</v>
      </c>
      <c r="T3573" s="23">
        <v>1330</v>
      </c>
      <c r="U3573" s="23">
        <v>1300</v>
      </c>
      <c r="W3573" s="35">
        <f>$D$1*D3573+$E$1*E3573+$F$1*F3573+$G$1*G3573+$H$1*H3573+$I$1*I3573+$J$1*J3573+$K$1*K3573+$M$1*M3573+$AB$3</f>
        <v>571852.38408106193</v>
      </c>
      <c r="X3573" s="35">
        <f t="shared" si="59"/>
        <v>0</v>
      </c>
      <c r="Y3573" s="16">
        <f>(W3573-C3573)/C3573</f>
        <v>1.0423299431466497</v>
      </c>
    </row>
    <row r="3574" spans="1:25" x14ac:dyDescent="0.35">
      <c r="A3574">
        <v>7888780090</v>
      </c>
      <c r="B3574" t="s">
        <v>117</v>
      </c>
      <c r="C3574" s="9">
        <v>277950</v>
      </c>
      <c r="D3574" s="7">
        <v>3</v>
      </c>
      <c r="E3574" s="7">
        <v>2.5</v>
      </c>
      <c r="F3574" s="7">
        <v>2100</v>
      </c>
      <c r="G3574" s="7">
        <v>2</v>
      </c>
      <c r="H3574" s="7">
        <v>0</v>
      </c>
      <c r="I3574" s="7">
        <v>0</v>
      </c>
      <c r="J3574" s="7">
        <v>7</v>
      </c>
      <c r="K3574" s="7">
        <v>2091</v>
      </c>
      <c r="L3574" s="21">
        <v>0</v>
      </c>
      <c r="M3574">
        <v>47.291699999999999</v>
      </c>
      <c r="N3574" s="19">
        <v>6021</v>
      </c>
      <c r="O3574" s="19">
        <v>3</v>
      </c>
      <c r="P3574" s="19">
        <v>1992</v>
      </c>
      <c r="Q3574" s="19">
        <v>7547</v>
      </c>
      <c r="R3574">
        <v>98023</v>
      </c>
      <c r="S3574">
        <v>-122.375</v>
      </c>
      <c r="T3574" s="23">
        <v>2100</v>
      </c>
      <c r="U3574" s="23">
        <v>0</v>
      </c>
      <c r="W3574" s="35">
        <f>$D$1*D3574+$E$1*E3574+$F$1*F3574+$G$1*G3574+$H$1*H3574+$I$1*I3574+$J$1*J3574+$K$1*K3574+$M$1*M3574+$AB$3</f>
        <v>290696.4008083865</v>
      </c>
      <c r="X3574" s="35">
        <f t="shared" si="59"/>
        <v>0</v>
      </c>
      <c r="Y3574" s="16">
        <f>(W3574-C3574)/C3574</f>
        <v>4.5858610571637003E-2</v>
      </c>
    </row>
    <row r="3575" spans="1:25" x14ac:dyDescent="0.35">
      <c r="A3575">
        <v>2423059067</v>
      </c>
      <c r="B3575" t="s">
        <v>239</v>
      </c>
      <c r="C3575" s="9">
        <v>770000</v>
      </c>
      <c r="D3575" s="7">
        <v>3</v>
      </c>
      <c r="E3575" s="7">
        <v>2.75</v>
      </c>
      <c r="F3575" s="7">
        <v>2070</v>
      </c>
      <c r="G3575" s="7">
        <v>2</v>
      </c>
      <c r="H3575" s="7">
        <v>0</v>
      </c>
      <c r="I3575" s="7">
        <v>0</v>
      </c>
      <c r="J3575" s="7">
        <v>8</v>
      </c>
      <c r="K3575" s="7">
        <v>2190</v>
      </c>
      <c r="L3575" s="21">
        <v>0</v>
      </c>
      <c r="M3575">
        <v>47.465899999999998</v>
      </c>
      <c r="N3575" s="19">
        <v>54557</v>
      </c>
      <c r="O3575" s="19">
        <v>3</v>
      </c>
      <c r="P3575" s="19">
        <v>1996</v>
      </c>
      <c r="Q3575" s="19">
        <v>49658</v>
      </c>
      <c r="R3575">
        <v>98058</v>
      </c>
      <c r="S3575">
        <v>-122.116</v>
      </c>
      <c r="T3575" s="23">
        <v>2070</v>
      </c>
      <c r="U3575" s="23">
        <v>0</v>
      </c>
      <c r="W3575" s="35">
        <f>$D$1*D3575+$E$1*E3575+$F$1*F3575+$G$1*G3575+$H$1*H3575+$I$1*I3575+$J$1*J3575+$K$1*K3575+$M$1*M3575+$AB$3</f>
        <v>469368.73448471725</v>
      </c>
      <c r="X3575" s="35">
        <f t="shared" si="59"/>
        <v>0</v>
      </c>
      <c r="Y3575" s="16">
        <f>(W3575-C3575)/C3575</f>
        <v>-0.39043021495491265</v>
      </c>
    </row>
    <row r="3576" spans="1:25" x14ac:dyDescent="0.35">
      <c r="A3576">
        <v>1331900110</v>
      </c>
      <c r="B3576" t="s">
        <v>258</v>
      </c>
      <c r="C3576" s="9">
        <v>760000</v>
      </c>
      <c r="D3576" s="7">
        <v>4</v>
      </c>
      <c r="E3576" s="7">
        <v>2.5</v>
      </c>
      <c r="F3576" s="7">
        <v>2960</v>
      </c>
      <c r="G3576" s="7">
        <v>2</v>
      </c>
      <c r="H3576" s="7">
        <v>0</v>
      </c>
      <c r="I3576" s="7">
        <v>0</v>
      </c>
      <c r="J3576" s="7">
        <v>10</v>
      </c>
      <c r="K3576" s="7">
        <v>3510</v>
      </c>
      <c r="L3576" s="21">
        <v>0</v>
      </c>
      <c r="M3576">
        <v>47.747700000000002</v>
      </c>
      <c r="N3576" s="19">
        <v>28005</v>
      </c>
      <c r="O3576" s="19">
        <v>3</v>
      </c>
      <c r="P3576" s="19">
        <v>1989</v>
      </c>
      <c r="Q3576" s="19">
        <v>35248</v>
      </c>
      <c r="R3576">
        <v>98072</v>
      </c>
      <c r="S3576">
        <v>-122.117</v>
      </c>
      <c r="T3576" s="23">
        <v>2960</v>
      </c>
      <c r="U3576" s="23">
        <v>0</v>
      </c>
      <c r="W3576" s="35">
        <f>$D$1*D3576+$E$1*E3576+$F$1*F3576+$G$1*G3576+$H$1*H3576+$I$1*I3576+$J$1*J3576+$K$1*K3576+$M$1*M3576+$AB$3</f>
        <v>973490.12239481881</v>
      </c>
      <c r="X3576" s="35">
        <f t="shared" si="59"/>
        <v>0</v>
      </c>
      <c r="Y3576" s="16">
        <f>(W3576-C3576)/C3576</f>
        <v>0.28090805578265632</v>
      </c>
    </row>
    <row r="3577" spans="1:25" x14ac:dyDescent="0.35">
      <c r="A3577">
        <v>6600490300</v>
      </c>
      <c r="B3577" t="s">
        <v>126</v>
      </c>
      <c r="C3577" s="9">
        <v>230000</v>
      </c>
      <c r="D3577" s="7">
        <v>2</v>
      </c>
      <c r="E3577" s="7">
        <v>2</v>
      </c>
      <c r="F3577" s="7">
        <v>1300</v>
      </c>
      <c r="G3577" s="7">
        <v>1</v>
      </c>
      <c r="H3577" s="7">
        <v>0</v>
      </c>
      <c r="I3577" s="7">
        <v>0</v>
      </c>
      <c r="J3577" s="7">
        <v>7</v>
      </c>
      <c r="K3577" s="7">
        <v>1510</v>
      </c>
      <c r="L3577" s="21">
        <v>0</v>
      </c>
      <c r="M3577">
        <v>47.362299999999998</v>
      </c>
      <c r="N3577" s="19">
        <v>3608</v>
      </c>
      <c r="O3577" s="19">
        <v>3</v>
      </c>
      <c r="P3577" s="19">
        <v>2004</v>
      </c>
      <c r="Q3577" s="19">
        <v>3608</v>
      </c>
      <c r="R3577">
        <v>98198</v>
      </c>
      <c r="S3577">
        <v>-122.309</v>
      </c>
      <c r="T3577" s="23">
        <v>1300</v>
      </c>
      <c r="U3577" s="23">
        <v>0</v>
      </c>
      <c r="W3577" s="35">
        <f>$D$1*D3577+$E$1*E3577+$F$1*F3577+$G$1*G3577+$H$1*H3577+$I$1*I3577+$J$1*J3577+$K$1*K3577+$M$1*M3577+$AB$3</f>
        <v>225295.94098212942</v>
      </c>
      <c r="X3577" s="35">
        <f t="shared" si="59"/>
        <v>0</v>
      </c>
      <c r="Y3577" s="16">
        <f>(W3577-C3577)/C3577</f>
        <v>-2.0452430512480763E-2</v>
      </c>
    </row>
    <row r="3578" spans="1:25" x14ac:dyDescent="0.35">
      <c r="A3578">
        <v>6042000090</v>
      </c>
      <c r="B3578" t="s">
        <v>210</v>
      </c>
      <c r="C3578" s="9">
        <v>525000</v>
      </c>
      <c r="D3578" s="7">
        <v>4</v>
      </c>
      <c r="E3578" s="7">
        <v>2.5</v>
      </c>
      <c r="F3578" s="7">
        <v>2520</v>
      </c>
      <c r="G3578" s="7">
        <v>2</v>
      </c>
      <c r="H3578" s="7">
        <v>0</v>
      </c>
      <c r="I3578" s="7">
        <v>0</v>
      </c>
      <c r="J3578" s="7">
        <v>9</v>
      </c>
      <c r="K3578" s="7">
        <v>2000</v>
      </c>
      <c r="L3578" s="21">
        <v>0</v>
      </c>
      <c r="M3578">
        <v>47.770899999999997</v>
      </c>
      <c r="N3578" s="19">
        <v>7731</v>
      </c>
      <c r="O3578" s="19">
        <v>3</v>
      </c>
      <c r="P3578" s="19">
        <v>1994</v>
      </c>
      <c r="Q3578" s="19">
        <v>7704</v>
      </c>
      <c r="R3578">
        <v>98155</v>
      </c>
      <c r="S3578">
        <v>-122.297</v>
      </c>
      <c r="T3578" s="23">
        <v>2520</v>
      </c>
      <c r="U3578" s="23">
        <v>0</v>
      </c>
      <c r="W3578" s="35">
        <f>$D$1*D3578+$E$1*E3578+$F$1*F3578+$G$1*G3578+$H$1*H3578+$I$1*I3578+$J$1*J3578+$K$1*K3578+$M$1*M3578+$AB$3</f>
        <v>808930.41713213548</v>
      </c>
      <c r="X3578" s="35">
        <f t="shared" si="59"/>
        <v>0</v>
      </c>
      <c r="Y3578" s="16">
        <f>(W3578-C3578)/C3578</f>
        <v>0.54081984215644852</v>
      </c>
    </row>
    <row r="3579" spans="1:25" x14ac:dyDescent="0.35">
      <c r="A3579">
        <v>7846700850</v>
      </c>
      <c r="B3579" t="s">
        <v>183</v>
      </c>
      <c r="C3579" s="9">
        <v>307000</v>
      </c>
      <c r="D3579" s="7">
        <v>3</v>
      </c>
      <c r="E3579" s="7">
        <v>1</v>
      </c>
      <c r="F3579" s="7">
        <v>1150</v>
      </c>
      <c r="G3579" s="7">
        <v>1.5</v>
      </c>
      <c r="H3579" s="7">
        <v>0</v>
      </c>
      <c r="I3579" s="7">
        <v>0</v>
      </c>
      <c r="J3579" s="7">
        <v>7</v>
      </c>
      <c r="K3579" s="7">
        <v>1210</v>
      </c>
      <c r="L3579" s="21">
        <v>0</v>
      </c>
      <c r="M3579">
        <v>47.496299999999998</v>
      </c>
      <c r="N3579" s="19">
        <v>6000</v>
      </c>
      <c r="O3579" s="19">
        <v>3</v>
      </c>
      <c r="P3579" s="19">
        <v>1927</v>
      </c>
      <c r="Q3579" s="19">
        <v>7700</v>
      </c>
      <c r="R3579">
        <v>98045</v>
      </c>
      <c r="S3579">
        <v>-121.78700000000001</v>
      </c>
      <c r="T3579" s="23">
        <v>1150</v>
      </c>
      <c r="U3579" s="23">
        <v>0</v>
      </c>
      <c r="W3579" s="35">
        <f>$D$1*D3579+$E$1*E3579+$F$1*F3579+$G$1*G3579+$H$1*H3579+$I$1*I3579+$J$1*J3579+$K$1*K3579+$M$1*M3579+$AB$3</f>
        <v>245754.24318870902</v>
      </c>
      <c r="X3579" s="35">
        <f t="shared" si="59"/>
        <v>0</v>
      </c>
      <c r="Y3579" s="16">
        <f>(W3579-C3579)/C3579</f>
        <v>-0.1994975791898729</v>
      </c>
    </row>
    <row r="3580" spans="1:25" x14ac:dyDescent="0.35">
      <c r="A3580">
        <v>5381600110</v>
      </c>
      <c r="B3580" t="s">
        <v>97</v>
      </c>
      <c r="C3580" s="9">
        <v>253779</v>
      </c>
      <c r="D3580" s="7">
        <v>4</v>
      </c>
      <c r="E3580" s="7">
        <v>2</v>
      </c>
      <c r="F3580" s="7">
        <v>2030</v>
      </c>
      <c r="G3580" s="7">
        <v>1.5</v>
      </c>
      <c r="H3580" s="7">
        <v>0</v>
      </c>
      <c r="I3580" s="7">
        <v>0</v>
      </c>
      <c r="J3580" s="7">
        <v>6</v>
      </c>
      <c r="K3580" s="7">
        <v>1820</v>
      </c>
      <c r="L3580" s="21">
        <v>0</v>
      </c>
      <c r="M3580">
        <v>47.445900000000002</v>
      </c>
      <c r="N3580" s="19">
        <v>9600</v>
      </c>
      <c r="O3580" s="19">
        <v>3</v>
      </c>
      <c r="P3580" s="19">
        <v>1947</v>
      </c>
      <c r="Q3580" s="19">
        <v>14600</v>
      </c>
      <c r="R3580">
        <v>98188</v>
      </c>
      <c r="S3580">
        <v>-122.27200000000001</v>
      </c>
      <c r="T3580" s="23">
        <v>1430</v>
      </c>
      <c r="U3580" s="23">
        <v>600</v>
      </c>
      <c r="W3580" s="35">
        <f>$D$1*D3580+$E$1*E3580+$F$1*F3580+$G$1*G3580+$H$1*H3580+$I$1*I3580+$J$1*J3580+$K$1*K3580+$M$1*M3580+$AB$3</f>
        <v>287577.10922098532</v>
      </c>
      <c r="X3580" s="35">
        <f t="shared" si="59"/>
        <v>0</v>
      </c>
      <c r="Y3580" s="16">
        <f>(W3580-C3580)/C3580</f>
        <v>0.13317929860620983</v>
      </c>
    </row>
    <row r="3581" spans="1:25" x14ac:dyDescent="0.35">
      <c r="A3581">
        <v>3459100300</v>
      </c>
      <c r="B3581" t="s">
        <v>267</v>
      </c>
      <c r="C3581" s="9">
        <v>405000</v>
      </c>
      <c r="D3581" s="7">
        <v>3</v>
      </c>
      <c r="E3581" s="7">
        <v>1.5</v>
      </c>
      <c r="F3581" s="7">
        <v>1880</v>
      </c>
      <c r="G3581" s="7">
        <v>1</v>
      </c>
      <c r="H3581" s="7">
        <v>0</v>
      </c>
      <c r="I3581" s="7">
        <v>0</v>
      </c>
      <c r="J3581" s="7">
        <v>8</v>
      </c>
      <c r="K3581" s="7">
        <v>1820</v>
      </c>
      <c r="L3581" s="21">
        <v>0</v>
      </c>
      <c r="M3581">
        <v>47.774299999999997</v>
      </c>
      <c r="N3581" s="19">
        <v>7400</v>
      </c>
      <c r="O3581" s="19">
        <v>3</v>
      </c>
      <c r="P3581" s="19">
        <v>1968</v>
      </c>
      <c r="Q3581" s="19">
        <v>8660</v>
      </c>
      <c r="R3581">
        <v>98155</v>
      </c>
      <c r="S3581">
        <v>-122.27</v>
      </c>
      <c r="T3581" s="23">
        <v>1480</v>
      </c>
      <c r="U3581" s="23">
        <v>400</v>
      </c>
      <c r="W3581" s="35">
        <f>$D$1*D3581+$E$1*E3581+$F$1*F3581+$G$1*G3581+$H$1*H3581+$I$1*I3581+$J$1*J3581+$K$1*K3581+$M$1*M3581+$AB$3</f>
        <v>669399.74359184876</v>
      </c>
      <c r="X3581" s="35">
        <f t="shared" si="59"/>
        <v>0</v>
      </c>
      <c r="Y3581" s="16">
        <f>(W3581-C3581)/C3581</f>
        <v>0.65283887306629329</v>
      </c>
    </row>
    <row r="3582" spans="1:25" x14ac:dyDescent="0.35">
      <c r="A3582">
        <v>8151600590</v>
      </c>
      <c r="B3582" t="s">
        <v>29</v>
      </c>
      <c r="C3582" s="9">
        <v>360000</v>
      </c>
      <c r="D3582" s="7">
        <v>2</v>
      </c>
      <c r="E3582" s="7">
        <v>1</v>
      </c>
      <c r="F3582" s="7">
        <v>2320</v>
      </c>
      <c r="G3582" s="7">
        <v>2</v>
      </c>
      <c r="H3582" s="7">
        <v>0</v>
      </c>
      <c r="I3582" s="7">
        <v>0</v>
      </c>
      <c r="J3582" s="7">
        <v>6</v>
      </c>
      <c r="K3582" s="7">
        <v>1620</v>
      </c>
      <c r="L3582" s="21">
        <v>0</v>
      </c>
      <c r="M3582">
        <v>47.503999999999998</v>
      </c>
      <c r="N3582" s="19">
        <v>11250</v>
      </c>
      <c r="O3582" s="19">
        <v>4</v>
      </c>
      <c r="P3582" s="19">
        <v>1942</v>
      </c>
      <c r="Q3582" s="19">
        <v>11250</v>
      </c>
      <c r="R3582">
        <v>98146</v>
      </c>
      <c r="S3582">
        <v>-122.36199999999999</v>
      </c>
      <c r="T3582" s="23">
        <v>2320</v>
      </c>
      <c r="U3582" s="23">
        <v>0</v>
      </c>
      <c r="W3582" s="35">
        <f>$D$1*D3582+$E$1*E3582+$F$1*F3582+$G$1*G3582+$H$1*H3582+$I$1*I3582+$J$1*J3582+$K$1*K3582+$M$1*M3582+$AB$3</f>
        <v>450530.98763672635</v>
      </c>
      <c r="X3582" s="35">
        <f t="shared" si="59"/>
        <v>0</v>
      </c>
      <c r="Y3582" s="16">
        <f>(W3582-C3582)/C3582</f>
        <v>0.25147496565757321</v>
      </c>
    </row>
    <row r="3583" spans="1:25" x14ac:dyDescent="0.35">
      <c r="A3583">
        <v>7936000252</v>
      </c>
      <c r="B3583" t="s">
        <v>120</v>
      </c>
      <c r="C3583" s="9">
        <v>521000</v>
      </c>
      <c r="D3583" s="7">
        <v>2</v>
      </c>
      <c r="E3583" s="7">
        <v>1</v>
      </c>
      <c r="F3583" s="7">
        <v>1050</v>
      </c>
      <c r="G3583" s="7">
        <v>1.5</v>
      </c>
      <c r="H3583" s="7">
        <v>0</v>
      </c>
      <c r="I3583" s="7">
        <v>3</v>
      </c>
      <c r="J3583" s="7">
        <v>6</v>
      </c>
      <c r="K3583" s="7">
        <v>2540</v>
      </c>
      <c r="L3583" s="21">
        <v>0</v>
      </c>
      <c r="M3583">
        <v>47.557699999999997</v>
      </c>
      <c r="N3583" s="19">
        <v>7500</v>
      </c>
      <c r="O3583" s="19">
        <v>4</v>
      </c>
      <c r="P3583" s="19">
        <v>1910</v>
      </c>
      <c r="Q3583" s="19">
        <v>13680</v>
      </c>
      <c r="R3583">
        <v>98116</v>
      </c>
      <c r="S3583">
        <v>-122.399</v>
      </c>
      <c r="T3583" s="23">
        <v>1050</v>
      </c>
      <c r="U3583" s="23">
        <v>0</v>
      </c>
      <c r="W3583" s="35">
        <f>$D$1*D3583+$E$1*E3583+$F$1*F3583+$G$1*G3583+$H$1*H3583+$I$1*I3583+$J$1*J3583+$K$1*K3583+$M$1*M3583+$AB$3</f>
        <v>419776.22219963744</v>
      </c>
      <c r="X3583" s="35">
        <f t="shared" si="59"/>
        <v>0</v>
      </c>
      <c r="Y3583" s="16">
        <f>(W3583-C3583)/C3583</f>
        <v>-0.19428748138265367</v>
      </c>
    </row>
    <row r="3584" spans="1:25" x14ac:dyDescent="0.35">
      <c r="A3584">
        <v>2825059256</v>
      </c>
      <c r="B3584" t="s">
        <v>281</v>
      </c>
      <c r="C3584" s="9">
        <v>680000</v>
      </c>
      <c r="D3584" s="7">
        <v>4</v>
      </c>
      <c r="E3584" s="7">
        <v>2.5</v>
      </c>
      <c r="F3584" s="7">
        <v>3030</v>
      </c>
      <c r="G3584" s="7">
        <v>2</v>
      </c>
      <c r="H3584" s="7">
        <v>0</v>
      </c>
      <c r="I3584" s="7">
        <v>0</v>
      </c>
      <c r="J3584" s="7">
        <v>9</v>
      </c>
      <c r="K3584" s="7">
        <v>2940</v>
      </c>
      <c r="L3584" s="21">
        <v>0</v>
      </c>
      <c r="M3584">
        <v>47.631300000000003</v>
      </c>
      <c r="N3584" s="19">
        <v>13068</v>
      </c>
      <c r="O3584" s="19">
        <v>3</v>
      </c>
      <c r="P3584" s="19">
        <v>1978</v>
      </c>
      <c r="Q3584" s="19">
        <v>11999</v>
      </c>
      <c r="R3584">
        <v>98005</v>
      </c>
      <c r="S3584">
        <v>-122.172</v>
      </c>
      <c r="T3584" s="23">
        <v>3030</v>
      </c>
      <c r="U3584" s="23">
        <v>0</v>
      </c>
      <c r="W3584" s="35">
        <f>$D$1*D3584+$E$1*E3584+$F$1*F3584+$G$1*G3584+$H$1*H3584+$I$1*I3584+$J$1*J3584+$K$1*K3584+$M$1*M3584+$AB$3</f>
        <v>834507.38931071758</v>
      </c>
      <c r="X3584" s="35">
        <f t="shared" si="59"/>
        <v>0</v>
      </c>
      <c r="Y3584" s="16">
        <f>(W3584-C3584)/C3584</f>
        <v>0.22721674898634939</v>
      </c>
    </row>
    <row r="3585" spans="1:25" x14ac:dyDescent="0.35">
      <c r="A3585">
        <v>1925069006</v>
      </c>
      <c r="B3585" t="s">
        <v>50</v>
      </c>
      <c r="C3585" s="9">
        <v>355000</v>
      </c>
      <c r="D3585" s="7">
        <v>1</v>
      </c>
      <c r="E3585" s="7">
        <v>0.75</v>
      </c>
      <c r="F3585" s="7">
        <v>530</v>
      </c>
      <c r="G3585" s="7">
        <v>1</v>
      </c>
      <c r="H3585" s="7">
        <v>0</v>
      </c>
      <c r="I3585" s="7">
        <v>2</v>
      </c>
      <c r="J3585" s="7">
        <v>4</v>
      </c>
      <c r="K3585" s="7">
        <v>2830</v>
      </c>
      <c r="L3585" s="21">
        <v>0</v>
      </c>
      <c r="M3585">
        <v>47.641199999999998</v>
      </c>
      <c r="N3585" s="19">
        <v>33278</v>
      </c>
      <c r="O3585" s="19">
        <v>4</v>
      </c>
      <c r="P3585" s="19">
        <v>1950</v>
      </c>
      <c r="Q3585" s="19">
        <v>14311</v>
      </c>
      <c r="R3585">
        <v>98074</v>
      </c>
      <c r="S3585">
        <v>-122.07899999999999</v>
      </c>
      <c r="T3585" s="23">
        <v>530</v>
      </c>
      <c r="U3585" s="23">
        <v>0</v>
      </c>
      <c r="W3585" s="35">
        <f>$D$1*D3585+$E$1*E3585+$F$1*F3585+$G$1*G3585+$H$1*H3585+$I$1*I3585+$J$1*J3585+$K$1*K3585+$M$1*M3585+$AB$3</f>
        <v>201929.75359929353</v>
      </c>
      <c r="X3585" s="35">
        <f t="shared" si="59"/>
        <v>0</v>
      </c>
      <c r="Y3585" s="16">
        <f>(W3585-C3585)/C3585</f>
        <v>-0.43118379267804641</v>
      </c>
    </row>
    <row r="3586" spans="1:25" x14ac:dyDescent="0.35">
      <c r="A3586">
        <v>1274500300</v>
      </c>
      <c r="B3586" t="s">
        <v>118</v>
      </c>
      <c r="C3586" s="9">
        <v>200000</v>
      </c>
      <c r="D3586" s="7">
        <v>3</v>
      </c>
      <c r="E3586" s="7">
        <v>1.5</v>
      </c>
      <c r="F3586" s="7">
        <v>1090</v>
      </c>
      <c r="G3586" s="7">
        <v>1</v>
      </c>
      <c r="H3586" s="7">
        <v>0</v>
      </c>
      <c r="I3586" s="7">
        <v>0</v>
      </c>
      <c r="J3586" s="7">
        <v>7</v>
      </c>
      <c r="K3586" s="7">
        <v>1240</v>
      </c>
      <c r="L3586" s="21">
        <v>0</v>
      </c>
      <c r="M3586">
        <v>47.363900000000001</v>
      </c>
      <c r="N3586" s="19">
        <v>9600</v>
      </c>
      <c r="O3586" s="19">
        <v>4</v>
      </c>
      <c r="P3586" s="19">
        <v>1968</v>
      </c>
      <c r="Q3586" s="19">
        <v>9620</v>
      </c>
      <c r="R3586">
        <v>98042</v>
      </c>
      <c r="S3586">
        <v>-122.10899999999999</v>
      </c>
      <c r="T3586" s="23">
        <v>1090</v>
      </c>
      <c r="U3586" s="23">
        <v>0</v>
      </c>
      <c r="W3586" s="35">
        <f>$D$1*D3586+$E$1*E3586+$F$1*F3586+$G$1*G3586+$H$1*H3586+$I$1*I3586+$J$1*J3586+$K$1*K3586+$M$1*M3586+$AB$3</f>
        <v>153492.01172392443</v>
      </c>
      <c r="X3586" s="35">
        <f t="shared" si="59"/>
        <v>0</v>
      </c>
      <c r="Y3586" s="16">
        <f>(W3586-C3586)/C3586</f>
        <v>-0.23253994138037787</v>
      </c>
    </row>
    <row r="3587" spans="1:25" x14ac:dyDescent="0.35">
      <c r="A3587">
        <v>7129304085</v>
      </c>
      <c r="B3587" t="s">
        <v>130</v>
      </c>
      <c r="C3587" s="9">
        <v>330000</v>
      </c>
      <c r="D3587" s="7">
        <v>3</v>
      </c>
      <c r="E3587" s="7">
        <v>2.25</v>
      </c>
      <c r="F3587" s="7">
        <v>2220</v>
      </c>
      <c r="G3587" s="7">
        <v>1</v>
      </c>
      <c r="H3587" s="7">
        <v>0</v>
      </c>
      <c r="I3587" s="7">
        <v>0</v>
      </c>
      <c r="J3587" s="7">
        <v>7</v>
      </c>
      <c r="K3587" s="7">
        <v>1930</v>
      </c>
      <c r="L3587" s="21">
        <v>0</v>
      </c>
      <c r="M3587">
        <v>47.518799999999999</v>
      </c>
      <c r="N3587" s="19">
        <v>4060</v>
      </c>
      <c r="O3587" s="19">
        <v>3</v>
      </c>
      <c r="P3587" s="19">
        <v>1993</v>
      </c>
      <c r="Q3587" s="19">
        <v>5625</v>
      </c>
      <c r="R3587">
        <v>98118</v>
      </c>
      <c r="S3587">
        <v>-122.265</v>
      </c>
      <c r="T3587" s="23">
        <v>1330</v>
      </c>
      <c r="U3587" s="23">
        <v>890</v>
      </c>
      <c r="W3587" s="35">
        <f>$D$1*D3587+$E$1*E3587+$F$1*F3587+$G$1*G3587+$H$1*H3587+$I$1*I3587+$J$1*J3587+$K$1*K3587+$M$1*M3587+$AB$3</f>
        <v>493061.78351334855</v>
      </c>
      <c r="X3587" s="35">
        <f t="shared" si="59"/>
        <v>0</v>
      </c>
      <c r="Y3587" s="16">
        <f>(W3587-C3587)/C3587</f>
        <v>0.49412661670711683</v>
      </c>
    </row>
    <row r="3588" spans="1:25" x14ac:dyDescent="0.35">
      <c r="A3588">
        <v>104540820</v>
      </c>
      <c r="B3588" t="s">
        <v>145</v>
      </c>
      <c r="C3588" s="9">
        <v>221000</v>
      </c>
      <c r="D3588" s="7">
        <v>3</v>
      </c>
      <c r="E3588" s="7">
        <v>2.25</v>
      </c>
      <c r="F3588" s="7">
        <v>1430</v>
      </c>
      <c r="G3588" s="7">
        <v>2</v>
      </c>
      <c r="H3588" s="7">
        <v>0</v>
      </c>
      <c r="I3588" s="7">
        <v>0</v>
      </c>
      <c r="J3588" s="7">
        <v>7</v>
      </c>
      <c r="K3588" s="7">
        <v>1600</v>
      </c>
      <c r="L3588" s="21">
        <v>0</v>
      </c>
      <c r="M3588">
        <v>47.311599999999999</v>
      </c>
      <c r="N3588" s="19">
        <v>5999</v>
      </c>
      <c r="O3588" s="19">
        <v>3</v>
      </c>
      <c r="P3588" s="19">
        <v>1987</v>
      </c>
      <c r="Q3588" s="19">
        <v>5999</v>
      </c>
      <c r="R3588">
        <v>98023</v>
      </c>
      <c r="S3588">
        <v>-122.358</v>
      </c>
      <c r="T3588" s="23">
        <v>1430</v>
      </c>
      <c r="U3588" s="23">
        <v>0</v>
      </c>
      <c r="W3588" s="35">
        <f>$D$1*D3588+$E$1*E3588+$F$1*F3588+$G$1*G3588+$H$1*H3588+$I$1*I3588+$J$1*J3588+$K$1*K3588+$M$1*M3588+$AB$3</f>
        <v>159082.31347059086</v>
      </c>
      <c r="X3588" s="35">
        <f t="shared" ref="X3588:X3651" si="60">IF(W3588&lt;0, 1,0)</f>
        <v>0</v>
      </c>
      <c r="Y3588" s="16">
        <f>(W3588-C3588)/C3588</f>
        <v>-0.28017052728239428</v>
      </c>
    </row>
    <row r="3589" spans="1:25" x14ac:dyDescent="0.35">
      <c r="A3589">
        <v>9272200090</v>
      </c>
      <c r="B3589" t="s">
        <v>265</v>
      </c>
      <c r="C3589" s="10">
        <v>1600000</v>
      </c>
      <c r="D3589" s="7">
        <v>4</v>
      </c>
      <c r="E3589" s="7">
        <v>4.5</v>
      </c>
      <c r="F3589" s="7">
        <v>3780</v>
      </c>
      <c r="G3589" s="7">
        <v>2</v>
      </c>
      <c r="H3589" s="7">
        <v>0</v>
      </c>
      <c r="I3589" s="7">
        <v>4</v>
      </c>
      <c r="J3589" s="7">
        <v>11</v>
      </c>
      <c r="K3589" s="7">
        <v>2660</v>
      </c>
      <c r="L3589" s="21">
        <v>1977</v>
      </c>
      <c r="M3589">
        <v>47.592199999999998</v>
      </c>
      <c r="N3589" s="19">
        <v>6000</v>
      </c>
      <c r="O3589" s="19">
        <v>4</v>
      </c>
      <c r="P3589" s="19">
        <v>1910</v>
      </c>
      <c r="Q3589" s="19">
        <v>6000</v>
      </c>
      <c r="R3589">
        <v>98116</v>
      </c>
      <c r="S3589">
        <v>-122.38800000000001</v>
      </c>
      <c r="T3589" s="23">
        <v>2770</v>
      </c>
      <c r="U3589" s="23">
        <v>1010</v>
      </c>
      <c r="W3589" s="35">
        <f>$D$1*D3589+$E$1*E3589+$F$1*F3589+$G$1*G3589+$H$1*H3589+$I$1*I3589+$J$1*J3589+$K$1*K3589+$M$1*M3589+$AB$3</f>
        <v>1341646.0750132948</v>
      </c>
      <c r="X3589" s="35">
        <f t="shared" si="60"/>
        <v>0</v>
      </c>
      <c r="Y3589" s="16">
        <f>(W3589-C3589)/C3589</f>
        <v>-0.16147120311669075</v>
      </c>
    </row>
    <row r="3590" spans="1:25" x14ac:dyDescent="0.35">
      <c r="A3590">
        <v>1787600164</v>
      </c>
      <c r="B3590" t="s">
        <v>113</v>
      </c>
      <c r="C3590" s="9">
        <v>310000</v>
      </c>
      <c r="D3590" s="7">
        <v>2</v>
      </c>
      <c r="E3590" s="7">
        <v>1</v>
      </c>
      <c r="F3590" s="7">
        <v>1560</v>
      </c>
      <c r="G3590" s="7">
        <v>1</v>
      </c>
      <c r="H3590" s="7">
        <v>0</v>
      </c>
      <c r="I3590" s="7">
        <v>0</v>
      </c>
      <c r="J3590" s="7">
        <v>6</v>
      </c>
      <c r="K3590" s="7">
        <v>1760</v>
      </c>
      <c r="L3590" s="21">
        <v>0</v>
      </c>
      <c r="M3590">
        <v>47.724800000000002</v>
      </c>
      <c r="N3590" s="19">
        <v>4920</v>
      </c>
      <c r="O3590" s="19">
        <v>4</v>
      </c>
      <c r="P3590" s="19">
        <v>1947</v>
      </c>
      <c r="Q3590" s="19">
        <v>7510</v>
      </c>
      <c r="R3590">
        <v>98125</v>
      </c>
      <c r="S3590">
        <v>-122.325</v>
      </c>
      <c r="T3590" s="23">
        <v>780</v>
      </c>
      <c r="U3590" s="23">
        <v>780</v>
      </c>
      <c r="W3590" s="35">
        <f>$D$1*D3590+$E$1*E3590+$F$1*F3590+$G$1*G3590+$H$1*H3590+$I$1*I3590+$J$1*J3590+$K$1*K3590+$M$1*M3590+$AB$3</f>
        <v>458153.69251668826</v>
      </c>
      <c r="X3590" s="35">
        <f t="shared" si="60"/>
        <v>0</v>
      </c>
      <c r="Y3590" s="16">
        <f>(W3590-C3590)/C3590</f>
        <v>0.47791513715060729</v>
      </c>
    </row>
    <row r="3591" spans="1:25" x14ac:dyDescent="0.35">
      <c r="A3591">
        <v>8127700215</v>
      </c>
      <c r="B3591" t="s">
        <v>137</v>
      </c>
      <c r="C3591" s="9">
        <v>862000</v>
      </c>
      <c r="D3591" s="7">
        <v>4</v>
      </c>
      <c r="E3591" s="7">
        <v>2.25</v>
      </c>
      <c r="F3591" s="7">
        <v>2220</v>
      </c>
      <c r="G3591" s="7">
        <v>1.5</v>
      </c>
      <c r="H3591" s="7">
        <v>0</v>
      </c>
      <c r="I3591" s="7">
        <v>0</v>
      </c>
      <c r="J3591" s="7">
        <v>8</v>
      </c>
      <c r="K3591" s="7">
        <v>2020</v>
      </c>
      <c r="L3591" s="21">
        <v>0</v>
      </c>
      <c r="M3591">
        <v>47.641800000000003</v>
      </c>
      <c r="N3591" s="19">
        <v>4200</v>
      </c>
      <c r="O3591" s="19">
        <v>5</v>
      </c>
      <c r="P3591" s="19">
        <v>1932</v>
      </c>
      <c r="Q3591" s="19">
        <v>4940</v>
      </c>
      <c r="R3591">
        <v>98199</v>
      </c>
      <c r="S3591">
        <v>-122.39400000000001</v>
      </c>
      <c r="T3591" s="23">
        <v>1310</v>
      </c>
      <c r="U3591" s="23">
        <v>910</v>
      </c>
      <c r="W3591" s="35">
        <f>$D$1*D3591+$E$1*E3591+$F$1*F3591+$G$1*G3591+$H$1*H3591+$I$1*I3591+$J$1*J3591+$K$1*K3591+$M$1*M3591+$AB$3</f>
        <v>602630.07890507206</v>
      </c>
      <c r="X3591" s="35">
        <f t="shared" si="60"/>
        <v>0</v>
      </c>
      <c r="Y3591" s="16">
        <f>(W3591-C3591)/C3591</f>
        <v>-0.30089317992451037</v>
      </c>
    </row>
    <row r="3592" spans="1:25" x14ac:dyDescent="0.35">
      <c r="A3592">
        <v>7348200115</v>
      </c>
      <c r="B3592" t="s">
        <v>211</v>
      </c>
      <c r="C3592" s="9">
        <v>200000</v>
      </c>
      <c r="D3592" s="7">
        <v>3</v>
      </c>
      <c r="E3592" s="7">
        <v>1.5</v>
      </c>
      <c r="F3592" s="7">
        <v>1140</v>
      </c>
      <c r="G3592" s="7">
        <v>1</v>
      </c>
      <c r="H3592" s="7">
        <v>0</v>
      </c>
      <c r="I3592" s="7">
        <v>0</v>
      </c>
      <c r="J3592" s="7">
        <v>7</v>
      </c>
      <c r="K3592" s="7">
        <v>1140</v>
      </c>
      <c r="L3592" s="21">
        <v>0</v>
      </c>
      <c r="M3592">
        <v>47.4773</v>
      </c>
      <c r="N3592" s="19">
        <v>8340</v>
      </c>
      <c r="O3592" s="19">
        <v>3</v>
      </c>
      <c r="P3592" s="19">
        <v>1960</v>
      </c>
      <c r="Q3592" s="19">
        <v>8340</v>
      </c>
      <c r="R3592">
        <v>98168</v>
      </c>
      <c r="S3592">
        <v>-122.28</v>
      </c>
      <c r="T3592" s="23">
        <v>1140</v>
      </c>
      <c r="U3592" s="23">
        <v>0</v>
      </c>
      <c r="W3592" s="35">
        <f>$D$1*D3592+$E$1*E3592+$F$1*F3592+$G$1*G3592+$H$1*H3592+$I$1*I3592+$J$1*J3592+$K$1*K3592+$M$1*M3592+$AB$3</f>
        <v>237455.93597773835</v>
      </c>
      <c r="X3592" s="35">
        <f t="shared" si="60"/>
        <v>0</v>
      </c>
      <c r="Y3592" s="16">
        <f>(W3592-C3592)/C3592</f>
        <v>0.18727967988869176</v>
      </c>
    </row>
    <row r="3593" spans="1:25" x14ac:dyDescent="0.35">
      <c r="A3593">
        <v>7752200100</v>
      </c>
      <c r="B3593" t="s">
        <v>264</v>
      </c>
      <c r="C3593" s="9">
        <v>630000</v>
      </c>
      <c r="D3593" s="7">
        <v>4</v>
      </c>
      <c r="E3593" s="7">
        <v>2.5</v>
      </c>
      <c r="F3593" s="7">
        <v>2540</v>
      </c>
      <c r="G3593" s="7">
        <v>1</v>
      </c>
      <c r="H3593" s="7">
        <v>0</v>
      </c>
      <c r="I3593" s="7">
        <v>0</v>
      </c>
      <c r="J3593" s="7">
        <v>7</v>
      </c>
      <c r="K3593" s="7">
        <v>1560</v>
      </c>
      <c r="L3593" s="21">
        <v>0</v>
      </c>
      <c r="M3593">
        <v>47.631700000000002</v>
      </c>
      <c r="N3593" s="19">
        <v>11100</v>
      </c>
      <c r="O3593" s="19">
        <v>5</v>
      </c>
      <c r="P3593" s="19">
        <v>1957</v>
      </c>
      <c r="Q3593" s="19">
        <v>11100</v>
      </c>
      <c r="R3593">
        <v>98008</v>
      </c>
      <c r="S3593">
        <v>-122.124</v>
      </c>
      <c r="T3593" s="23">
        <v>2540</v>
      </c>
      <c r="U3593" s="23">
        <v>0</v>
      </c>
      <c r="W3593" s="35">
        <f>$D$1*D3593+$E$1*E3593+$F$1*F3593+$G$1*G3593+$H$1*H3593+$I$1*I3593+$J$1*J3593+$K$1*K3593+$M$1*M3593+$AB$3</f>
        <v>597535.97757150605</v>
      </c>
      <c r="X3593" s="35">
        <f t="shared" si="60"/>
        <v>0</v>
      </c>
      <c r="Y3593" s="16">
        <f>(W3593-C3593)/C3593</f>
        <v>-5.1530194330942775E-2</v>
      </c>
    </row>
    <row r="3594" spans="1:25" x14ac:dyDescent="0.35">
      <c r="A3594">
        <v>3904901570</v>
      </c>
      <c r="B3594" t="s">
        <v>182</v>
      </c>
      <c r="C3594" s="9">
        <v>432250</v>
      </c>
      <c r="D3594" s="7">
        <v>3</v>
      </c>
      <c r="E3594" s="7">
        <v>2.25</v>
      </c>
      <c r="F3594" s="7">
        <v>1440</v>
      </c>
      <c r="G3594" s="7">
        <v>2</v>
      </c>
      <c r="H3594" s="7">
        <v>0</v>
      </c>
      <c r="I3594" s="7">
        <v>0</v>
      </c>
      <c r="J3594" s="7">
        <v>7</v>
      </c>
      <c r="K3594" s="7">
        <v>1740</v>
      </c>
      <c r="L3594" s="21">
        <v>0</v>
      </c>
      <c r="M3594">
        <v>47.565800000000003</v>
      </c>
      <c r="N3594" s="19">
        <v>6232</v>
      </c>
      <c r="O3594" s="19">
        <v>3</v>
      </c>
      <c r="P3594" s="19">
        <v>1985</v>
      </c>
      <c r="Q3594" s="19">
        <v>5999</v>
      </c>
      <c r="R3594">
        <v>98029</v>
      </c>
      <c r="S3594">
        <v>-122.018</v>
      </c>
      <c r="T3594" s="23">
        <v>1440</v>
      </c>
      <c r="U3594" s="23">
        <v>0</v>
      </c>
      <c r="W3594" s="35">
        <f>$D$1*D3594+$E$1*E3594+$F$1*F3594+$G$1*G3594+$H$1*H3594+$I$1*I3594+$J$1*J3594+$K$1*K3594+$M$1*M3594+$AB$3</f>
        <v>327908.61711413786</v>
      </c>
      <c r="X3594" s="35">
        <f t="shared" si="60"/>
        <v>0</v>
      </c>
      <c r="Y3594" s="16">
        <f>(W3594-C3594)/C3594</f>
        <v>-0.24139128487186151</v>
      </c>
    </row>
    <row r="3595" spans="1:25" x14ac:dyDescent="0.35">
      <c r="A3595">
        <v>1238501116</v>
      </c>
      <c r="B3595" t="s">
        <v>262</v>
      </c>
      <c r="C3595" s="9">
        <v>478000</v>
      </c>
      <c r="D3595" s="7">
        <v>3</v>
      </c>
      <c r="E3595" s="7">
        <v>2.25</v>
      </c>
      <c r="F3595" s="7">
        <v>1570</v>
      </c>
      <c r="G3595" s="7">
        <v>1</v>
      </c>
      <c r="H3595" s="7">
        <v>0</v>
      </c>
      <c r="I3595" s="7">
        <v>0</v>
      </c>
      <c r="J3595" s="7">
        <v>7</v>
      </c>
      <c r="K3595" s="7">
        <v>2250</v>
      </c>
      <c r="L3595" s="21">
        <v>0</v>
      </c>
      <c r="M3595">
        <v>47.6843</v>
      </c>
      <c r="N3595" s="19">
        <v>9500</v>
      </c>
      <c r="O3595" s="19">
        <v>4</v>
      </c>
      <c r="P3595" s="19">
        <v>1977</v>
      </c>
      <c r="Q3595" s="19">
        <v>9583</v>
      </c>
      <c r="R3595">
        <v>98033</v>
      </c>
      <c r="S3595">
        <v>-122.185</v>
      </c>
      <c r="T3595" s="23">
        <v>1070</v>
      </c>
      <c r="U3595" s="23">
        <v>500</v>
      </c>
      <c r="W3595" s="35">
        <f>$D$1*D3595+$E$1*E3595+$F$1*F3595+$G$1*G3595+$H$1*H3595+$I$1*I3595+$J$1*J3595+$K$1*K3595+$M$1*M3595+$AB$3</f>
        <v>463201.27768127248</v>
      </c>
      <c r="X3595" s="35">
        <f t="shared" si="60"/>
        <v>0</v>
      </c>
      <c r="Y3595" s="16">
        <f>(W3595-C3595)/C3595</f>
        <v>-3.0959670122860928E-2</v>
      </c>
    </row>
    <row r="3596" spans="1:25" x14ac:dyDescent="0.35">
      <c r="A3596">
        <v>9392500100</v>
      </c>
      <c r="B3596" t="s">
        <v>113</v>
      </c>
      <c r="C3596" s="9">
        <v>249000</v>
      </c>
      <c r="D3596" s="7">
        <v>4</v>
      </c>
      <c r="E3596" s="7">
        <v>2.25</v>
      </c>
      <c r="F3596" s="7">
        <v>1860</v>
      </c>
      <c r="G3596" s="7">
        <v>1</v>
      </c>
      <c r="H3596" s="7">
        <v>0</v>
      </c>
      <c r="I3596" s="7">
        <v>0</v>
      </c>
      <c r="J3596" s="7">
        <v>7</v>
      </c>
      <c r="K3596" s="7">
        <v>1860</v>
      </c>
      <c r="L3596" s="21">
        <v>0</v>
      </c>
      <c r="M3596">
        <v>47.361199999999997</v>
      </c>
      <c r="N3596" s="19">
        <v>9576</v>
      </c>
      <c r="O3596" s="19">
        <v>3</v>
      </c>
      <c r="P3596" s="19">
        <v>1962</v>
      </c>
      <c r="Q3596" s="19">
        <v>9576</v>
      </c>
      <c r="R3596">
        <v>98032</v>
      </c>
      <c r="S3596">
        <v>-122.28400000000001</v>
      </c>
      <c r="T3596" s="23">
        <v>1400</v>
      </c>
      <c r="U3596" s="23">
        <v>460</v>
      </c>
      <c r="W3596" s="35">
        <f>$D$1*D3596+$E$1*E3596+$F$1*F3596+$G$1*G3596+$H$1*H3596+$I$1*I3596+$J$1*J3596+$K$1*K3596+$M$1*M3596+$AB$3</f>
        <v>280146.41629191488</v>
      </c>
      <c r="X3596" s="35">
        <f t="shared" si="60"/>
        <v>0</v>
      </c>
      <c r="Y3596" s="16">
        <f>(W3596-C3596)/C3596</f>
        <v>0.12508600920447743</v>
      </c>
    </row>
    <row r="3597" spans="1:25" x14ac:dyDescent="0.35">
      <c r="A3597">
        <v>7857003465</v>
      </c>
      <c r="B3597" t="s">
        <v>149</v>
      </c>
      <c r="C3597" s="9">
        <v>495000</v>
      </c>
      <c r="D3597" s="7">
        <v>5</v>
      </c>
      <c r="E3597" s="7">
        <v>3</v>
      </c>
      <c r="F3597" s="7">
        <v>2440</v>
      </c>
      <c r="G3597" s="7">
        <v>1</v>
      </c>
      <c r="H3597" s="7">
        <v>0</v>
      </c>
      <c r="I3597" s="7">
        <v>0</v>
      </c>
      <c r="J3597" s="7">
        <v>9</v>
      </c>
      <c r="K3597" s="7">
        <v>1420</v>
      </c>
      <c r="L3597" s="21">
        <v>0</v>
      </c>
      <c r="M3597">
        <v>47.548499999999997</v>
      </c>
      <c r="N3597" s="19">
        <v>4750</v>
      </c>
      <c r="O3597" s="19">
        <v>3</v>
      </c>
      <c r="P3597" s="19">
        <v>2006</v>
      </c>
      <c r="Q3597" s="19">
        <v>5940</v>
      </c>
      <c r="R3597">
        <v>98108</v>
      </c>
      <c r="S3597">
        <v>-122.30200000000001</v>
      </c>
      <c r="T3597" s="23">
        <v>1450</v>
      </c>
      <c r="U3597" s="23">
        <v>990</v>
      </c>
      <c r="W3597" s="35">
        <f>$D$1*D3597+$E$1*E3597+$F$1*F3597+$G$1*G3597+$H$1*H3597+$I$1*I3597+$J$1*J3597+$K$1*K3597+$M$1*M3597+$AB$3</f>
        <v>630401.83882901818</v>
      </c>
      <c r="X3597" s="35">
        <f t="shared" si="60"/>
        <v>0</v>
      </c>
      <c r="Y3597" s="16">
        <f>(W3597-C3597)/C3597</f>
        <v>0.27353906834145086</v>
      </c>
    </row>
    <row r="3598" spans="1:25" x14ac:dyDescent="0.35">
      <c r="A3598">
        <v>4038700930</v>
      </c>
      <c r="B3598" t="s">
        <v>142</v>
      </c>
      <c r="C3598" s="9">
        <v>630000</v>
      </c>
      <c r="D3598" s="7">
        <v>4</v>
      </c>
      <c r="E3598" s="7">
        <v>2.5</v>
      </c>
      <c r="F3598" s="7">
        <v>2100</v>
      </c>
      <c r="G3598" s="7">
        <v>1</v>
      </c>
      <c r="H3598" s="7">
        <v>0</v>
      </c>
      <c r="I3598" s="7">
        <v>2</v>
      </c>
      <c r="J3598" s="7">
        <v>7</v>
      </c>
      <c r="K3598" s="7">
        <v>2000</v>
      </c>
      <c r="L3598" s="21">
        <v>0</v>
      </c>
      <c r="M3598">
        <v>47.614600000000003</v>
      </c>
      <c r="N3598" s="19">
        <v>8800</v>
      </c>
      <c r="O3598" s="19">
        <v>4</v>
      </c>
      <c r="P3598" s="19">
        <v>1960</v>
      </c>
      <c r="Q3598" s="19">
        <v>8800</v>
      </c>
      <c r="R3598">
        <v>98008</v>
      </c>
      <c r="S3598">
        <v>-122.114</v>
      </c>
      <c r="T3598" s="23">
        <v>1240</v>
      </c>
      <c r="U3598" s="23">
        <v>860</v>
      </c>
      <c r="W3598" s="35">
        <f>$D$1*D3598+$E$1*E3598+$F$1*F3598+$G$1*G3598+$H$1*H3598+$I$1*I3598+$J$1*J3598+$K$1*K3598+$M$1*M3598+$AB$3</f>
        <v>620106.51749236882</v>
      </c>
      <c r="X3598" s="35">
        <f t="shared" si="60"/>
        <v>0</v>
      </c>
      <c r="Y3598" s="16">
        <f>(W3598-C3598)/C3598</f>
        <v>-1.5703940488303463E-2</v>
      </c>
    </row>
    <row r="3599" spans="1:25" x14ac:dyDescent="0.35">
      <c r="A3599">
        <v>6979920090</v>
      </c>
      <c r="B3599" t="s">
        <v>45</v>
      </c>
      <c r="C3599" s="9">
        <v>550000</v>
      </c>
      <c r="D3599" s="7">
        <v>4</v>
      </c>
      <c r="E3599" s="7">
        <v>2.5</v>
      </c>
      <c r="F3599" s="7">
        <v>2150</v>
      </c>
      <c r="G3599" s="7">
        <v>2</v>
      </c>
      <c r="H3599" s="7">
        <v>0</v>
      </c>
      <c r="I3599" s="7">
        <v>0</v>
      </c>
      <c r="J3599" s="7">
        <v>8</v>
      </c>
      <c r="K3599" s="7">
        <v>2150</v>
      </c>
      <c r="L3599" s="21">
        <v>0</v>
      </c>
      <c r="M3599">
        <v>47.637</v>
      </c>
      <c r="N3599" s="19">
        <v>27540</v>
      </c>
      <c r="O3599" s="19">
        <v>3</v>
      </c>
      <c r="P3599" s="19">
        <v>1997</v>
      </c>
      <c r="Q3599" s="19">
        <v>27540</v>
      </c>
      <c r="R3599">
        <v>98053</v>
      </c>
      <c r="S3599">
        <v>-121.96899999999999</v>
      </c>
      <c r="T3599" s="23">
        <v>2150</v>
      </c>
      <c r="U3599" s="23">
        <v>0</v>
      </c>
      <c r="W3599" s="35">
        <f>$D$1*D3599+$E$1*E3599+$F$1*F3599+$G$1*G3599+$H$1*H3599+$I$1*I3599+$J$1*J3599+$K$1*K3599+$M$1*M3599+$AB$3</f>
        <v>568905.88999895751</v>
      </c>
      <c r="X3599" s="35">
        <f t="shared" si="60"/>
        <v>0</v>
      </c>
      <c r="Y3599" s="16">
        <f>(W3599-C3599)/C3599</f>
        <v>3.4374345452650029E-2</v>
      </c>
    </row>
    <row r="3600" spans="1:25" x14ac:dyDescent="0.35">
      <c r="A3600">
        <v>1515920090</v>
      </c>
      <c r="B3600" t="s">
        <v>169</v>
      </c>
      <c r="C3600" s="9">
        <v>350000</v>
      </c>
      <c r="D3600" s="7">
        <v>3</v>
      </c>
      <c r="E3600" s="7">
        <v>2.5</v>
      </c>
      <c r="F3600" s="7">
        <v>2440</v>
      </c>
      <c r="G3600" s="7">
        <v>2</v>
      </c>
      <c r="H3600" s="7">
        <v>0</v>
      </c>
      <c r="I3600" s="7">
        <v>0</v>
      </c>
      <c r="J3600" s="7">
        <v>8</v>
      </c>
      <c r="K3600" s="7">
        <v>2530</v>
      </c>
      <c r="L3600" s="21">
        <v>0</v>
      </c>
      <c r="M3600">
        <v>47.367199999999997</v>
      </c>
      <c r="N3600" s="19">
        <v>18674</v>
      </c>
      <c r="O3600" s="19">
        <v>4</v>
      </c>
      <c r="P3600" s="19">
        <v>1994</v>
      </c>
      <c r="Q3600" s="19">
        <v>10603</v>
      </c>
      <c r="R3600">
        <v>98042</v>
      </c>
      <c r="S3600">
        <v>-122.126</v>
      </c>
      <c r="T3600" s="23">
        <v>2440</v>
      </c>
      <c r="U3600" s="23">
        <v>0</v>
      </c>
      <c r="W3600" s="35">
        <f>$D$1*D3600+$E$1*E3600+$F$1*F3600+$G$1*G3600+$H$1*H3600+$I$1*I3600+$J$1*J3600+$K$1*K3600+$M$1*M3600+$AB$3</f>
        <v>490400.51733110845</v>
      </c>
      <c r="X3600" s="35">
        <f t="shared" si="60"/>
        <v>0</v>
      </c>
      <c r="Y3600" s="16">
        <f>(W3600-C3600)/C3600</f>
        <v>0.40114433523173842</v>
      </c>
    </row>
    <row r="3601" spans="1:25" x14ac:dyDescent="0.35">
      <c r="A3601">
        <v>2473100090</v>
      </c>
      <c r="B3601" t="s">
        <v>92</v>
      </c>
      <c r="C3601" s="9">
        <v>270000</v>
      </c>
      <c r="D3601" s="7">
        <v>5</v>
      </c>
      <c r="E3601" s="7">
        <v>1.5</v>
      </c>
      <c r="F3601" s="7">
        <v>1930</v>
      </c>
      <c r="G3601" s="7">
        <v>2</v>
      </c>
      <c r="H3601" s="7">
        <v>0</v>
      </c>
      <c r="I3601" s="7">
        <v>0</v>
      </c>
      <c r="J3601" s="7">
        <v>7</v>
      </c>
      <c r="K3601" s="7">
        <v>1480</v>
      </c>
      <c r="L3601" s="21">
        <v>0</v>
      </c>
      <c r="M3601">
        <v>47.450299999999999</v>
      </c>
      <c r="N3601" s="19">
        <v>7480</v>
      </c>
      <c r="O3601" s="19">
        <v>3</v>
      </c>
      <c r="P3601" s="19">
        <v>1966</v>
      </c>
      <c r="Q3601" s="19">
        <v>7705</v>
      </c>
      <c r="R3601">
        <v>98058</v>
      </c>
      <c r="S3601">
        <v>-122.157</v>
      </c>
      <c r="T3601" s="23">
        <v>1930</v>
      </c>
      <c r="U3601" s="23">
        <v>0</v>
      </c>
      <c r="W3601" s="35">
        <f>$D$1*D3601+$E$1*E3601+$F$1*F3601+$G$1*G3601+$H$1*H3601+$I$1*I3601+$J$1*J3601+$K$1*K3601+$M$1*M3601+$AB$3</f>
        <v>301711.95582463965</v>
      </c>
      <c r="X3601" s="35">
        <f t="shared" si="60"/>
        <v>0</v>
      </c>
      <c r="Y3601" s="16">
        <f>(W3601-C3601)/C3601</f>
        <v>0.1174516882394061</v>
      </c>
    </row>
    <row r="3602" spans="1:25" x14ac:dyDescent="0.35">
      <c r="A3602">
        <v>6402700100</v>
      </c>
      <c r="B3602" t="s">
        <v>33</v>
      </c>
      <c r="C3602" s="9">
        <v>488250</v>
      </c>
      <c r="D3602" s="7">
        <v>4</v>
      </c>
      <c r="E3602" s="7">
        <v>2</v>
      </c>
      <c r="F3602" s="7">
        <v>1830</v>
      </c>
      <c r="G3602" s="7">
        <v>1</v>
      </c>
      <c r="H3602" s="7">
        <v>0</v>
      </c>
      <c r="I3602" s="7">
        <v>0</v>
      </c>
      <c r="J3602" s="7">
        <v>7</v>
      </c>
      <c r="K3602" s="7">
        <v>1970</v>
      </c>
      <c r="L3602" s="21">
        <v>0</v>
      </c>
      <c r="M3602">
        <v>47.695</v>
      </c>
      <c r="N3602" s="19">
        <v>9610</v>
      </c>
      <c r="O3602" s="19">
        <v>3</v>
      </c>
      <c r="P3602" s="19">
        <v>1963</v>
      </c>
      <c r="Q3602" s="19">
        <v>10754</v>
      </c>
      <c r="R3602">
        <v>98033</v>
      </c>
      <c r="S3602">
        <v>-122.176</v>
      </c>
      <c r="T3602" s="23">
        <v>1830</v>
      </c>
      <c r="U3602" s="23">
        <v>0</v>
      </c>
      <c r="W3602" s="35">
        <f>$D$1*D3602+$E$1*E3602+$F$1*F3602+$G$1*G3602+$H$1*H3602+$I$1*I3602+$J$1*J3602+$K$1*K3602+$M$1*M3602+$AB$3</f>
        <v>495257.38694823533</v>
      </c>
      <c r="X3602" s="35">
        <f t="shared" si="60"/>
        <v>0</v>
      </c>
      <c r="Y3602" s="16">
        <f>(W3602-C3602)/C3602</f>
        <v>1.4352047000994026E-2</v>
      </c>
    </row>
    <row r="3603" spans="1:25" x14ac:dyDescent="0.35">
      <c r="A3603">
        <v>104530490</v>
      </c>
      <c r="B3603" t="s">
        <v>42</v>
      </c>
      <c r="C3603" s="9">
        <v>248000</v>
      </c>
      <c r="D3603" s="7">
        <v>4</v>
      </c>
      <c r="E3603" s="7">
        <v>3.5</v>
      </c>
      <c r="F3603" s="7">
        <v>1850</v>
      </c>
      <c r="G3603" s="7">
        <v>2</v>
      </c>
      <c r="H3603" s="7">
        <v>0</v>
      </c>
      <c r="I3603" s="7">
        <v>0</v>
      </c>
      <c r="J3603" s="7">
        <v>7</v>
      </c>
      <c r="K3603" s="7">
        <v>1280</v>
      </c>
      <c r="L3603" s="21">
        <v>0</v>
      </c>
      <c r="M3603">
        <v>47.308700000000002</v>
      </c>
      <c r="N3603" s="19">
        <v>6519</v>
      </c>
      <c r="O3603" s="19">
        <v>3</v>
      </c>
      <c r="P3603" s="19">
        <v>1986</v>
      </c>
      <c r="Q3603" s="19">
        <v>6664</v>
      </c>
      <c r="R3603">
        <v>98023</v>
      </c>
      <c r="S3603">
        <v>-122.354</v>
      </c>
      <c r="T3603" s="23">
        <v>1130</v>
      </c>
      <c r="U3603" s="23">
        <v>720</v>
      </c>
      <c r="W3603" s="35">
        <f>$D$1*D3603+$E$1*E3603+$F$1*F3603+$G$1*G3603+$H$1*H3603+$I$1*I3603+$J$1*J3603+$K$1*K3603+$M$1*M3603+$AB$3</f>
        <v>197037.77775318921</v>
      </c>
      <c r="X3603" s="35">
        <f t="shared" si="60"/>
        <v>0</v>
      </c>
      <c r="Y3603" s="16">
        <f>(W3603-C3603)/C3603</f>
        <v>-0.20549283164036611</v>
      </c>
    </row>
    <row r="3604" spans="1:25" x14ac:dyDescent="0.35">
      <c r="A3604">
        <v>2487200940</v>
      </c>
      <c r="B3604" t="s">
        <v>197</v>
      </c>
      <c r="C3604" s="9">
        <v>889000</v>
      </c>
      <c r="D3604" s="7">
        <v>4</v>
      </c>
      <c r="E3604" s="7">
        <v>3.5</v>
      </c>
      <c r="F3604" s="7">
        <v>3210</v>
      </c>
      <c r="G3604" s="7">
        <v>3</v>
      </c>
      <c r="H3604" s="7">
        <v>0</v>
      </c>
      <c r="I3604" s="7">
        <v>0</v>
      </c>
      <c r="J3604" s="7">
        <v>9</v>
      </c>
      <c r="K3604" s="7">
        <v>1360</v>
      </c>
      <c r="L3604" s="21">
        <v>0</v>
      </c>
      <c r="M3604">
        <v>47.520299999999999</v>
      </c>
      <c r="N3604" s="19">
        <v>5000</v>
      </c>
      <c r="O3604" s="19">
        <v>3</v>
      </c>
      <c r="P3604" s="19">
        <v>2014</v>
      </c>
      <c r="Q3604" s="19">
        <v>5000</v>
      </c>
      <c r="R3604">
        <v>98136</v>
      </c>
      <c r="S3604">
        <v>-122.393</v>
      </c>
      <c r="T3604" s="23">
        <v>3210</v>
      </c>
      <c r="U3604" s="23">
        <v>0</v>
      </c>
      <c r="W3604" s="35">
        <f>$D$1*D3604+$E$1*E3604+$F$1*F3604+$G$1*G3604+$H$1*H3604+$I$1*I3604+$J$1*J3604+$K$1*K3604+$M$1*M3604+$AB$3</f>
        <v>750296.53774798289</v>
      </c>
      <c r="X3604" s="35">
        <f t="shared" si="60"/>
        <v>0</v>
      </c>
      <c r="Y3604" s="16">
        <f>(W3604-C3604)/C3604</f>
        <v>-0.15602189229698213</v>
      </c>
    </row>
    <row r="3605" spans="1:25" x14ac:dyDescent="0.35">
      <c r="A3605">
        <v>6132600315</v>
      </c>
      <c r="B3605" t="s">
        <v>72</v>
      </c>
      <c r="C3605" s="9">
        <v>375000</v>
      </c>
      <c r="D3605" s="7">
        <v>1</v>
      </c>
      <c r="E3605" s="7">
        <v>1</v>
      </c>
      <c r="F3605" s="7">
        <v>1090</v>
      </c>
      <c r="G3605" s="7">
        <v>1</v>
      </c>
      <c r="H3605" s="7">
        <v>0</v>
      </c>
      <c r="I3605" s="7">
        <v>0</v>
      </c>
      <c r="J3605" s="7">
        <v>6</v>
      </c>
      <c r="K3605" s="7">
        <v>2160</v>
      </c>
      <c r="L3605" s="21">
        <v>0</v>
      </c>
      <c r="M3605">
        <v>47.6999</v>
      </c>
      <c r="N3605" s="19">
        <v>5250</v>
      </c>
      <c r="O3605" s="19">
        <v>3</v>
      </c>
      <c r="P3605" s="19">
        <v>1927</v>
      </c>
      <c r="Q3605" s="19">
        <v>5250</v>
      </c>
      <c r="R3605">
        <v>98117</v>
      </c>
      <c r="S3605">
        <v>-122.39100000000001</v>
      </c>
      <c r="T3605" s="23">
        <v>980</v>
      </c>
      <c r="U3605" s="23">
        <v>110</v>
      </c>
      <c r="W3605" s="35">
        <f>$D$1*D3605+$E$1*E3605+$F$1*F3605+$G$1*G3605+$H$1*H3605+$I$1*I3605+$J$1*J3605+$K$1*K3605+$M$1*M3605+$AB$3</f>
        <v>375701.74083761871</v>
      </c>
      <c r="X3605" s="35">
        <f t="shared" si="60"/>
        <v>0</v>
      </c>
      <c r="Y3605" s="16">
        <f>(W3605-C3605)/C3605</f>
        <v>1.8713089003165562E-3</v>
      </c>
    </row>
    <row r="3606" spans="1:25" x14ac:dyDescent="0.35">
      <c r="A3606">
        <v>6848200475</v>
      </c>
      <c r="B3606" t="s">
        <v>246</v>
      </c>
      <c r="C3606" s="9">
        <v>933000</v>
      </c>
      <c r="D3606" s="7">
        <v>3</v>
      </c>
      <c r="E3606" s="7">
        <v>1.5</v>
      </c>
      <c r="F3606" s="7">
        <v>1870</v>
      </c>
      <c r="G3606" s="7">
        <v>2</v>
      </c>
      <c r="H3606" s="7">
        <v>0</v>
      </c>
      <c r="I3606" s="7">
        <v>2</v>
      </c>
      <c r="J3606" s="7">
        <v>7</v>
      </c>
      <c r="K3606" s="7">
        <v>1820</v>
      </c>
      <c r="L3606" s="21">
        <v>0</v>
      </c>
      <c r="M3606">
        <v>47.622100000000003</v>
      </c>
      <c r="N3606" s="19">
        <v>3300</v>
      </c>
      <c r="O3606" s="19">
        <v>3</v>
      </c>
      <c r="P3606" s="19">
        <v>1906</v>
      </c>
      <c r="Q3606" s="19">
        <v>2460</v>
      </c>
      <c r="R3606">
        <v>98102</v>
      </c>
      <c r="S3606">
        <v>-122.325</v>
      </c>
      <c r="T3606" s="23">
        <v>1870</v>
      </c>
      <c r="U3606" s="23">
        <v>0</v>
      </c>
      <c r="W3606" s="35">
        <f>$D$1*D3606+$E$1*E3606+$F$1*F3606+$G$1*G3606+$H$1*H3606+$I$1*I3606+$J$1*J3606+$K$1*K3606+$M$1*M3606+$AB$3</f>
        <v>592850.46541594714</v>
      </c>
      <c r="X3606" s="35">
        <f t="shared" si="60"/>
        <v>0</v>
      </c>
      <c r="Y3606" s="16">
        <f>(W3606-C3606)/C3606</f>
        <v>-0.36457613567422598</v>
      </c>
    </row>
    <row r="3607" spans="1:25" x14ac:dyDescent="0.35">
      <c r="A3607">
        <v>2141310490</v>
      </c>
      <c r="B3607" t="s">
        <v>121</v>
      </c>
      <c r="C3607" s="9">
        <v>625000</v>
      </c>
      <c r="D3607" s="7">
        <v>3</v>
      </c>
      <c r="E3607" s="7">
        <v>2.25</v>
      </c>
      <c r="F3607" s="7">
        <v>1920</v>
      </c>
      <c r="G3607" s="7">
        <v>1</v>
      </c>
      <c r="H3607" s="7">
        <v>0</v>
      </c>
      <c r="I3607" s="7">
        <v>2</v>
      </c>
      <c r="J3607" s="7">
        <v>8</v>
      </c>
      <c r="K3607" s="7">
        <v>2490</v>
      </c>
      <c r="L3607" s="21">
        <v>0</v>
      </c>
      <c r="M3607">
        <v>47.5578</v>
      </c>
      <c r="N3607" s="19">
        <v>8412</v>
      </c>
      <c r="O3607" s="19">
        <v>3</v>
      </c>
      <c r="P3607" s="19">
        <v>1977</v>
      </c>
      <c r="Q3607" s="19">
        <v>8700</v>
      </c>
      <c r="R3607">
        <v>98006</v>
      </c>
      <c r="S3607">
        <v>-122.13200000000001</v>
      </c>
      <c r="T3607" s="23">
        <v>1460</v>
      </c>
      <c r="U3607" s="23">
        <v>460</v>
      </c>
      <c r="W3607" s="35">
        <f>$D$1*D3607+$E$1*E3607+$F$1*F3607+$G$1*G3607+$H$1*H3607+$I$1*I3607+$J$1*J3607+$K$1*K3607+$M$1*M3607+$AB$3</f>
        <v>657336.81373305991</v>
      </c>
      <c r="X3607" s="35">
        <f t="shared" si="60"/>
        <v>0</v>
      </c>
      <c r="Y3607" s="16">
        <f>(W3607-C3607)/C3607</f>
        <v>5.1738901972895858E-2</v>
      </c>
    </row>
    <row r="3608" spans="1:25" x14ac:dyDescent="0.35">
      <c r="A3608">
        <v>7571200110</v>
      </c>
      <c r="B3608" t="s">
        <v>140</v>
      </c>
      <c r="C3608" s="9">
        <v>328000</v>
      </c>
      <c r="D3608" s="7">
        <v>2</v>
      </c>
      <c r="E3608" s="7">
        <v>1</v>
      </c>
      <c r="F3608" s="7">
        <v>700</v>
      </c>
      <c r="G3608" s="7">
        <v>1</v>
      </c>
      <c r="H3608" s="7">
        <v>0</v>
      </c>
      <c r="I3608" s="7">
        <v>0</v>
      </c>
      <c r="J3608" s="7">
        <v>6</v>
      </c>
      <c r="K3608" s="7">
        <v>1620</v>
      </c>
      <c r="L3608" s="21">
        <v>0</v>
      </c>
      <c r="M3608">
        <v>47.557699999999997</v>
      </c>
      <c r="N3608" s="19">
        <v>4350</v>
      </c>
      <c r="O3608" s="19">
        <v>3</v>
      </c>
      <c r="P3608" s="19">
        <v>1943</v>
      </c>
      <c r="Q3608" s="19">
        <v>5100</v>
      </c>
      <c r="R3608">
        <v>98116</v>
      </c>
      <c r="S3608">
        <v>-122.39100000000001</v>
      </c>
      <c r="T3608" s="23">
        <v>700</v>
      </c>
      <c r="U3608" s="23">
        <v>0</v>
      </c>
      <c r="W3608" s="35">
        <f>$D$1*D3608+$E$1*E3608+$F$1*F3608+$G$1*G3608+$H$1*H3608+$I$1*I3608+$J$1*J3608+$K$1*K3608+$M$1*M3608+$AB$3</f>
        <v>163007.24223465472</v>
      </c>
      <c r="X3608" s="35">
        <f t="shared" si="60"/>
        <v>0</v>
      </c>
      <c r="Y3608" s="16">
        <f>(W3608-C3608)/C3608</f>
        <v>-0.50302670050410148</v>
      </c>
    </row>
    <row r="3609" spans="1:25" x14ac:dyDescent="0.35">
      <c r="A3609">
        <v>5072300100</v>
      </c>
      <c r="B3609" t="s">
        <v>60</v>
      </c>
      <c r="C3609" s="9">
        <v>470000</v>
      </c>
      <c r="D3609" s="7">
        <v>4</v>
      </c>
      <c r="E3609" s="7">
        <v>2.25</v>
      </c>
      <c r="F3609" s="7">
        <v>3380</v>
      </c>
      <c r="G3609" s="7">
        <v>1</v>
      </c>
      <c r="H3609" s="7">
        <v>0</v>
      </c>
      <c r="I3609" s="7">
        <v>2</v>
      </c>
      <c r="J3609" s="7">
        <v>8</v>
      </c>
      <c r="K3609" s="7">
        <v>2390</v>
      </c>
      <c r="L3609" s="21">
        <v>0</v>
      </c>
      <c r="M3609">
        <v>47.443800000000003</v>
      </c>
      <c r="N3609" s="19">
        <v>9900</v>
      </c>
      <c r="O3609" s="19">
        <v>4</v>
      </c>
      <c r="P3609" s="19">
        <v>1969</v>
      </c>
      <c r="Q3609" s="19">
        <v>9900</v>
      </c>
      <c r="R3609">
        <v>98166</v>
      </c>
      <c r="S3609">
        <v>-122.34</v>
      </c>
      <c r="T3609" s="23">
        <v>1690</v>
      </c>
      <c r="U3609" s="23">
        <v>1690</v>
      </c>
      <c r="W3609" s="35">
        <f>$D$1*D3609+$E$1*E3609+$F$1*F3609+$G$1*G3609+$H$1*H3609+$I$1*I3609+$J$1*J3609+$K$1*K3609+$M$1*M3609+$AB$3</f>
        <v>864645.00623542815</v>
      </c>
      <c r="X3609" s="35">
        <f t="shared" si="60"/>
        <v>0</v>
      </c>
      <c r="Y3609" s="16">
        <f>(W3609-C3609)/C3609</f>
        <v>0.83967022603282582</v>
      </c>
    </row>
    <row r="3610" spans="1:25" x14ac:dyDescent="0.35">
      <c r="A3610">
        <v>3342103148</v>
      </c>
      <c r="B3610" t="s">
        <v>53</v>
      </c>
      <c r="C3610" s="9">
        <v>502500</v>
      </c>
      <c r="D3610" s="7">
        <v>5</v>
      </c>
      <c r="E3610" s="7">
        <v>2.5</v>
      </c>
      <c r="F3610" s="7">
        <v>2430</v>
      </c>
      <c r="G3610" s="7">
        <v>2</v>
      </c>
      <c r="H3610" s="7">
        <v>0</v>
      </c>
      <c r="I3610" s="7">
        <v>0</v>
      </c>
      <c r="J3610" s="7">
        <v>8</v>
      </c>
      <c r="K3610" s="7">
        <v>2150</v>
      </c>
      <c r="L3610" s="21">
        <v>0</v>
      </c>
      <c r="M3610">
        <v>47.523699999999998</v>
      </c>
      <c r="N3610" s="19">
        <v>6168</v>
      </c>
      <c r="O3610" s="19">
        <v>3</v>
      </c>
      <c r="P3610" s="19">
        <v>2007</v>
      </c>
      <c r="Q3610" s="19">
        <v>8400</v>
      </c>
      <c r="R3610">
        <v>98056</v>
      </c>
      <c r="S3610">
        <v>-122.199</v>
      </c>
      <c r="T3610" s="23">
        <v>2430</v>
      </c>
      <c r="U3610" s="23">
        <v>0</v>
      </c>
      <c r="W3610" s="35">
        <f>$D$1*D3610+$E$1*E3610+$F$1*F3610+$G$1*G3610+$H$1*H3610+$I$1*I3610+$J$1*J3610+$K$1*K3610+$M$1*M3610+$AB$3</f>
        <v>523216.07220022753</v>
      </c>
      <c r="X3610" s="35">
        <f t="shared" si="60"/>
        <v>0</v>
      </c>
      <c r="Y3610" s="16">
        <f>(W3610-C3610)/C3610</f>
        <v>4.1226014328811005E-2</v>
      </c>
    </row>
    <row r="3611" spans="1:25" x14ac:dyDescent="0.35">
      <c r="A3611">
        <v>1770000090</v>
      </c>
      <c r="B3611" t="s">
        <v>71</v>
      </c>
      <c r="C3611" s="9">
        <v>484000</v>
      </c>
      <c r="D3611" s="7">
        <v>3</v>
      </c>
      <c r="E3611" s="7">
        <v>1.75</v>
      </c>
      <c r="F3611" s="7">
        <v>1950</v>
      </c>
      <c r="G3611" s="7">
        <v>1</v>
      </c>
      <c r="H3611" s="7">
        <v>0</v>
      </c>
      <c r="I3611" s="7">
        <v>0</v>
      </c>
      <c r="J3611" s="7">
        <v>7</v>
      </c>
      <c r="K3611" s="7">
        <v>1900</v>
      </c>
      <c r="L3611" s="21">
        <v>0</v>
      </c>
      <c r="M3611">
        <v>47.742400000000004</v>
      </c>
      <c r="N3611" s="19">
        <v>17400</v>
      </c>
      <c r="O3611" s="19">
        <v>3</v>
      </c>
      <c r="P3611" s="19">
        <v>1976</v>
      </c>
      <c r="Q3611" s="19">
        <v>17250</v>
      </c>
      <c r="R3611">
        <v>98072</v>
      </c>
      <c r="S3611">
        <v>-122.09099999999999</v>
      </c>
      <c r="T3611" s="23">
        <v>1210</v>
      </c>
      <c r="U3611" s="23">
        <v>740</v>
      </c>
      <c r="W3611" s="35">
        <f>$D$1*D3611+$E$1*E3611+$F$1*F3611+$G$1*G3611+$H$1*H3611+$I$1*I3611+$J$1*J3611+$K$1*K3611+$M$1*M3611+$AB$3</f>
        <v>586892.16804105416</v>
      </c>
      <c r="X3611" s="35">
        <f t="shared" si="60"/>
        <v>0</v>
      </c>
      <c r="Y3611" s="16">
        <f>(W3611-C3611)/C3611</f>
        <v>0.2125871240517648</v>
      </c>
    </row>
    <row r="3612" spans="1:25" x14ac:dyDescent="0.35">
      <c r="A3612">
        <v>8658303585</v>
      </c>
      <c r="B3612" t="s">
        <v>141</v>
      </c>
      <c r="C3612" s="9">
        <v>252500</v>
      </c>
      <c r="D3612" s="7">
        <v>2</v>
      </c>
      <c r="E3612" s="7">
        <v>1</v>
      </c>
      <c r="F3612" s="7">
        <v>900</v>
      </c>
      <c r="G3612" s="7">
        <v>1</v>
      </c>
      <c r="H3612" s="7">
        <v>0</v>
      </c>
      <c r="I3612" s="7">
        <v>0</v>
      </c>
      <c r="J3612" s="7">
        <v>6</v>
      </c>
      <c r="K3612" s="7">
        <v>1190</v>
      </c>
      <c r="L3612" s="21">
        <v>0</v>
      </c>
      <c r="M3612">
        <v>47.648099999999999</v>
      </c>
      <c r="N3612" s="19">
        <v>7500</v>
      </c>
      <c r="O3612" s="19">
        <v>4</v>
      </c>
      <c r="P3612" s="19">
        <v>1961</v>
      </c>
      <c r="Q3612" s="19">
        <v>10000</v>
      </c>
      <c r="R3612">
        <v>98014</v>
      </c>
      <c r="S3612">
        <v>-121.916</v>
      </c>
      <c r="T3612" s="23">
        <v>900</v>
      </c>
      <c r="U3612" s="23">
        <v>0</v>
      </c>
      <c r="W3612" s="35">
        <f>$D$1*D3612+$E$1*E3612+$F$1*F3612+$G$1*G3612+$H$1*H3612+$I$1*I3612+$J$1*J3612+$K$1*K3612+$M$1*M3612+$AB$3</f>
        <v>261935.5370756425</v>
      </c>
      <c r="X3612" s="35">
        <f t="shared" si="60"/>
        <v>0</v>
      </c>
      <c r="Y3612" s="16">
        <f>(W3612-C3612)/C3612</f>
        <v>3.736846366591088E-2</v>
      </c>
    </row>
    <row r="3613" spans="1:25" x14ac:dyDescent="0.35">
      <c r="A3613">
        <v>1115400090</v>
      </c>
      <c r="B3613" t="s">
        <v>242</v>
      </c>
      <c r="C3613" s="9">
        <v>610000</v>
      </c>
      <c r="D3613" s="7">
        <v>3</v>
      </c>
      <c r="E3613" s="7">
        <v>2.5</v>
      </c>
      <c r="F3613" s="7">
        <v>2060</v>
      </c>
      <c r="G3613" s="7">
        <v>2</v>
      </c>
      <c r="H3613" s="7">
        <v>0</v>
      </c>
      <c r="I3613" s="7">
        <v>0</v>
      </c>
      <c r="J3613" s="7">
        <v>8</v>
      </c>
      <c r="K3613" s="7">
        <v>2650</v>
      </c>
      <c r="L3613" s="21">
        <v>0</v>
      </c>
      <c r="M3613">
        <v>47.561500000000002</v>
      </c>
      <c r="N3613" s="19">
        <v>8893</v>
      </c>
      <c r="O3613" s="19">
        <v>3</v>
      </c>
      <c r="P3613" s="19">
        <v>1987</v>
      </c>
      <c r="Q3613" s="19">
        <v>8500</v>
      </c>
      <c r="R3613">
        <v>98006</v>
      </c>
      <c r="S3613">
        <v>-122.16500000000001</v>
      </c>
      <c r="T3613" s="23">
        <v>2060</v>
      </c>
      <c r="U3613" s="23">
        <v>0</v>
      </c>
      <c r="W3613" s="35">
        <f>$D$1*D3613+$E$1*E3613+$F$1*F3613+$G$1*G3613+$H$1*H3613+$I$1*I3613+$J$1*J3613+$K$1*K3613+$M$1*M3613+$AB$3</f>
        <v>536040.01222687215</v>
      </c>
      <c r="X3613" s="35">
        <f t="shared" si="60"/>
        <v>0</v>
      </c>
      <c r="Y3613" s="16">
        <f>(W3613-C3613)/C3613</f>
        <v>-0.12124588159529157</v>
      </c>
    </row>
    <row r="3614" spans="1:25" x14ac:dyDescent="0.35">
      <c r="A3614">
        <v>4400800061</v>
      </c>
      <c r="B3614" t="s">
        <v>102</v>
      </c>
      <c r="C3614" s="9">
        <v>419000</v>
      </c>
      <c r="D3614" s="7">
        <v>4</v>
      </c>
      <c r="E3614" s="7">
        <v>2</v>
      </c>
      <c r="F3614" s="7">
        <v>2180</v>
      </c>
      <c r="G3614" s="7">
        <v>1</v>
      </c>
      <c r="H3614" s="7">
        <v>0</v>
      </c>
      <c r="I3614" s="7">
        <v>0</v>
      </c>
      <c r="J3614" s="7">
        <v>8</v>
      </c>
      <c r="K3614" s="7">
        <v>2190</v>
      </c>
      <c r="L3614" s="21">
        <v>0</v>
      </c>
      <c r="M3614">
        <v>47.767499999999998</v>
      </c>
      <c r="N3614" s="19">
        <v>10447</v>
      </c>
      <c r="O3614" s="19">
        <v>4</v>
      </c>
      <c r="P3614" s="19">
        <v>1969</v>
      </c>
      <c r="Q3614" s="19">
        <v>10987</v>
      </c>
      <c r="R3614">
        <v>98155</v>
      </c>
      <c r="S3614">
        <v>-122.279</v>
      </c>
      <c r="T3614" s="23">
        <v>1280</v>
      </c>
      <c r="U3614" s="23">
        <v>900</v>
      </c>
      <c r="W3614" s="35">
        <f>$D$1*D3614+$E$1*E3614+$F$1*F3614+$G$1*G3614+$H$1*H3614+$I$1*I3614+$J$1*J3614+$K$1*K3614+$M$1*M3614+$AB$3</f>
        <v>693597.37440688536</v>
      </c>
      <c r="X3614" s="35">
        <f t="shared" si="60"/>
        <v>0</v>
      </c>
      <c r="Y3614" s="16">
        <f>(W3614-C3614)/C3614</f>
        <v>0.65536366206893881</v>
      </c>
    </row>
    <row r="3615" spans="1:25" x14ac:dyDescent="0.35">
      <c r="A3615">
        <v>4137000590</v>
      </c>
      <c r="B3615" t="s">
        <v>125</v>
      </c>
      <c r="C3615" s="9">
        <v>322500</v>
      </c>
      <c r="D3615" s="7">
        <v>4</v>
      </c>
      <c r="E3615" s="7">
        <v>2.25</v>
      </c>
      <c r="F3615" s="7">
        <v>2140</v>
      </c>
      <c r="G3615" s="7">
        <v>2</v>
      </c>
      <c r="H3615" s="7">
        <v>0</v>
      </c>
      <c r="I3615" s="7">
        <v>0</v>
      </c>
      <c r="J3615" s="7">
        <v>8</v>
      </c>
      <c r="K3615" s="7">
        <v>2030</v>
      </c>
      <c r="L3615" s="21">
        <v>0</v>
      </c>
      <c r="M3615">
        <v>47.264899999999997</v>
      </c>
      <c r="N3615" s="19">
        <v>9377</v>
      </c>
      <c r="O3615" s="19">
        <v>4</v>
      </c>
      <c r="P3615" s="19">
        <v>1986</v>
      </c>
      <c r="Q3615" s="19">
        <v>7846</v>
      </c>
      <c r="R3615">
        <v>98092</v>
      </c>
      <c r="S3615">
        <v>-122.218</v>
      </c>
      <c r="T3615" s="23">
        <v>2140</v>
      </c>
      <c r="U3615" s="23">
        <v>0</v>
      </c>
      <c r="W3615" s="35">
        <f>$D$1*D3615+$E$1*E3615+$F$1*F3615+$G$1*G3615+$H$1*H3615+$I$1*I3615+$J$1*J3615+$K$1*K3615+$M$1*M3615+$AB$3</f>
        <v>326617.550798513</v>
      </c>
      <c r="X3615" s="35">
        <f t="shared" si="60"/>
        <v>0</v>
      </c>
      <c r="Y3615" s="16">
        <f>(W3615-C3615)/C3615</f>
        <v>1.2767599375234093E-2</v>
      </c>
    </row>
    <row r="3616" spans="1:25" x14ac:dyDescent="0.35">
      <c r="A3616">
        <v>809000945</v>
      </c>
      <c r="B3616" t="s">
        <v>248</v>
      </c>
      <c r="C3616" s="9">
        <v>563000</v>
      </c>
      <c r="D3616" s="7">
        <v>6</v>
      </c>
      <c r="E3616" s="7">
        <v>1</v>
      </c>
      <c r="F3616" s="7">
        <v>1730</v>
      </c>
      <c r="G3616" s="7">
        <v>1.5</v>
      </c>
      <c r="H3616" s="7">
        <v>0</v>
      </c>
      <c r="I3616" s="7">
        <v>0</v>
      </c>
      <c r="J3616" s="7">
        <v>7</v>
      </c>
      <c r="K3616" s="7">
        <v>1630</v>
      </c>
      <c r="L3616" s="21">
        <v>0</v>
      </c>
      <c r="M3616">
        <v>47.6342</v>
      </c>
      <c r="N3616" s="19">
        <v>2760</v>
      </c>
      <c r="O3616" s="19">
        <v>3</v>
      </c>
      <c r="P3616" s="19">
        <v>1918</v>
      </c>
      <c r="Q3616" s="19">
        <v>3200</v>
      </c>
      <c r="R3616">
        <v>98109</v>
      </c>
      <c r="S3616">
        <v>-122.35299999999999</v>
      </c>
      <c r="T3616" s="23">
        <v>1250</v>
      </c>
      <c r="U3616" s="23">
        <v>480</v>
      </c>
      <c r="W3616" s="35">
        <f>$D$1*D3616+$E$1*E3616+$F$1*F3616+$G$1*G3616+$H$1*H3616+$I$1*I3616+$J$1*J3616+$K$1*K3616+$M$1*M3616+$AB$3</f>
        <v>367082.11109215766</v>
      </c>
      <c r="X3616" s="35">
        <f t="shared" si="60"/>
        <v>0</v>
      </c>
      <c r="Y3616" s="16">
        <f>(W3616-C3616)/C3616</f>
        <v>-0.34798914548462229</v>
      </c>
    </row>
    <row r="3617" spans="1:25" x14ac:dyDescent="0.35">
      <c r="A3617">
        <v>4397000100</v>
      </c>
      <c r="B3617" t="s">
        <v>148</v>
      </c>
      <c r="C3617" s="9">
        <v>464000</v>
      </c>
      <c r="D3617" s="7">
        <v>4</v>
      </c>
      <c r="E3617" s="7">
        <v>2.5</v>
      </c>
      <c r="F3617" s="7">
        <v>3140</v>
      </c>
      <c r="G3617" s="7">
        <v>2</v>
      </c>
      <c r="H3617" s="7">
        <v>0</v>
      </c>
      <c r="I3617" s="7">
        <v>0</v>
      </c>
      <c r="J3617" s="7">
        <v>9</v>
      </c>
      <c r="K3617" s="7">
        <v>2650</v>
      </c>
      <c r="L3617" s="21">
        <v>0</v>
      </c>
      <c r="M3617">
        <v>47.382599999999996</v>
      </c>
      <c r="N3617" s="19">
        <v>12591</v>
      </c>
      <c r="O3617" s="19">
        <v>3</v>
      </c>
      <c r="P3617" s="19">
        <v>1993</v>
      </c>
      <c r="Q3617" s="19">
        <v>11720</v>
      </c>
      <c r="R3617">
        <v>98042</v>
      </c>
      <c r="S3617">
        <v>-122.146</v>
      </c>
      <c r="T3617" s="23">
        <v>3140</v>
      </c>
      <c r="U3617" s="23">
        <v>0</v>
      </c>
      <c r="W3617" s="35">
        <f>$D$1*D3617+$E$1*E3617+$F$1*F3617+$G$1*G3617+$H$1*H3617+$I$1*I3617+$J$1*J3617+$K$1*K3617+$M$1*M3617+$AB$3</f>
        <v>694042.80162847415</v>
      </c>
      <c r="X3617" s="35">
        <f t="shared" si="60"/>
        <v>0</v>
      </c>
      <c r="Y3617" s="16">
        <f>(W3617-C3617)/C3617</f>
        <v>0.49578190006136669</v>
      </c>
    </row>
    <row r="3618" spans="1:25" x14ac:dyDescent="0.35">
      <c r="A3618">
        <v>3426049031</v>
      </c>
      <c r="B3618" t="s">
        <v>267</v>
      </c>
      <c r="C3618" s="9">
        <v>870000</v>
      </c>
      <c r="D3618" s="7">
        <v>4</v>
      </c>
      <c r="E3618" s="7">
        <v>4.25</v>
      </c>
      <c r="F3618" s="7">
        <v>3010</v>
      </c>
      <c r="G3618" s="7">
        <v>2</v>
      </c>
      <c r="H3618" s="7">
        <v>0</v>
      </c>
      <c r="I3618" s="7">
        <v>3</v>
      </c>
      <c r="J3618" s="7">
        <v>10</v>
      </c>
      <c r="K3618" s="7">
        <v>2540</v>
      </c>
      <c r="L3618" s="21">
        <v>1996</v>
      </c>
      <c r="M3618">
        <v>47.693300000000001</v>
      </c>
      <c r="N3618" s="19">
        <v>4887</v>
      </c>
      <c r="O3618" s="19">
        <v>4</v>
      </c>
      <c r="P3618" s="19">
        <v>1951</v>
      </c>
      <c r="Q3618" s="19">
        <v>9375</v>
      </c>
      <c r="R3618">
        <v>98115</v>
      </c>
      <c r="S3618">
        <v>-122.27200000000001</v>
      </c>
      <c r="T3618" s="23">
        <v>1940</v>
      </c>
      <c r="U3618" s="23">
        <v>1070</v>
      </c>
      <c r="W3618" s="35">
        <f>$D$1*D3618+$E$1*E3618+$F$1*F3618+$G$1*G3618+$H$1*H3618+$I$1*I3618+$J$1*J3618+$K$1*K3618+$M$1*M3618+$AB$3</f>
        <v>1107256.811379835</v>
      </c>
      <c r="X3618" s="35">
        <f t="shared" si="60"/>
        <v>0</v>
      </c>
      <c r="Y3618" s="16">
        <f>(W3618-C3618)/C3618</f>
        <v>0.27270897859751153</v>
      </c>
    </row>
    <row r="3619" spans="1:25" x14ac:dyDescent="0.35">
      <c r="A3619">
        <v>4310702775</v>
      </c>
      <c r="B3619" t="s">
        <v>309</v>
      </c>
      <c r="C3619" s="9">
        <v>280000</v>
      </c>
      <c r="D3619" s="7">
        <v>2</v>
      </c>
      <c r="E3619" s="7">
        <v>1.5</v>
      </c>
      <c r="F3619" s="7">
        <v>800</v>
      </c>
      <c r="G3619" s="7">
        <v>2</v>
      </c>
      <c r="H3619" s="7">
        <v>0</v>
      </c>
      <c r="I3619" s="7">
        <v>0</v>
      </c>
      <c r="J3619" s="7">
        <v>8</v>
      </c>
      <c r="K3619" s="7">
        <v>1020</v>
      </c>
      <c r="L3619" s="21">
        <v>0</v>
      </c>
      <c r="M3619">
        <v>47.697200000000002</v>
      </c>
      <c r="N3619" s="19">
        <v>1196</v>
      </c>
      <c r="O3619" s="19">
        <v>3</v>
      </c>
      <c r="P3619" s="19">
        <v>2003</v>
      </c>
      <c r="Q3619" s="19">
        <v>1087</v>
      </c>
      <c r="R3619">
        <v>98103</v>
      </c>
      <c r="S3619">
        <v>-122.34099999999999</v>
      </c>
      <c r="T3619" s="23">
        <v>800</v>
      </c>
      <c r="U3619" s="23">
        <v>0</v>
      </c>
      <c r="W3619" s="35">
        <f>$D$1*D3619+$E$1*E3619+$F$1*F3619+$G$1*G3619+$H$1*H3619+$I$1*I3619+$J$1*J3619+$K$1*K3619+$M$1*M3619+$AB$3</f>
        <v>386551.33109252527</v>
      </c>
      <c r="X3619" s="35">
        <f t="shared" si="60"/>
        <v>0</v>
      </c>
      <c r="Y3619" s="16">
        <f>(W3619-C3619)/C3619</f>
        <v>0.38054046818759024</v>
      </c>
    </row>
    <row r="3620" spans="1:25" x14ac:dyDescent="0.35">
      <c r="A3620">
        <v>8965450110</v>
      </c>
      <c r="B3620" t="s">
        <v>83</v>
      </c>
      <c r="C3620" s="9">
        <v>850000</v>
      </c>
      <c r="D3620" s="7">
        <v>3</v>
      </c>
      <c r="E3620" s="7">
        <v>2.5</v>
      </c>
      <c r="F3620" s="7">
        <v>3300</v>
      </c>
      <c r="G3620" s="7">
        <v>2</v>
      </c>
      <c r="H3620" s="7">
        <v>0</v>
      </c>
      <c r="I3620" s="7">
        <v>0</v>
      </c>
      <c r="J3620" s="7">
        <v>9</v>
      </c>
      <c r="K3620" s="7">
        <v>3280</v>
      </c>
      <c r="L3620" s="21">
        <v>0</v>
      </c>
      <c r="M3620">
        <v>47.559899999999999</v>
      </c>
      <c r="N3620" s="19">
        <v>11570</v>
      </c>
      <c r="O3620" s="19">
        <v>3</v>
      </c>
      <c r="P3620" s="19">
        <v>1994</v>
      </c>
      <c r="Q3620" s="19">
        <v>11446</v>
      </c>
      <c r="R3620">
        <v>98006</v>
      </c>
      <c r="S3620">
        <v>-122.121</v>
      </c>
      <c r="T3620" s="23">
        <v>3300</v>
      </c>
      <c r="U3620" s="23">
        <v>0</v>
      </c>
      <c r="W3620" s="35">
        <f>$D$1*D3620+$E$1*E3620+$F$1*F3620+$G$1*G3620+$H$1*H3620+$I$1*I3620+$J$1*J3620+$K$1*K3620+$M$1*M3620+$AB$3</f>
        <v>880714.58209409565</v>
      </c>
      <c r="X3620" s="35">
        <f t="shared" si="60"/>
        <v>0</v>
      </c>
      <c r="Y3620" s="16">
        <f>(W3620-C3620)/C3620</f>
        <v>3.6134802463641938E-2</v>
      </c>
    </row>
    <row r="3621" spans="1:25" x14ac:dyDescent="0.35">
      <c r="A3621">
        <v>2887700805</v>
      </c>
      <c r="B3621" t="s">
        <v>209</v>
      </c>
      <c r="C3621" s="9">
        <v>458950</v>
      </c>
      <c r="D3621" s="7">
        <v>2</v>
      </c>
      <c r="E3621" s="7">
        <v>1</v>
      </c>
      <c r="F3621" s="7">
        <v>1530</v>
      </c>
      <c r="G3621" s="7">
        <v>1</v>
      </c>
      <c r="H3621" s="7">
        <v>0</v>
      </c>
      <c r="I3621" s="7">
        <v>0</v>
      </c>
      <c r="J3621" s="7">
        <v>7</v>
      </c>
      <c r="K3621" s="7">
        <v>1580</v>
      </c>
      <c r="L3621" s="21">
        <v>0</v>
      </c>
      <c r="M3621">
        <v>47.688800000000001</v>
      </c>
      <c r="N3621" s="19">
        <v>4370</v>
      </c>
      <c r="O3621" s="19">
        <v>3</v>
      </c>
      <c r="P3621" s="19">
        <v>1946</v>
      </c>
      <c r="Q3621" s="19">
        <v>4275</v>
      </c>
      <c r="R3621">
        <v>98115</v>
      </c>
      <c r="S3621">
        <v>-122.30800000000001</v>
      </c>
      <c r="T3621" s="23">
        <v>1130</v>
      </c>
      <c r="U3621" s="23">
        <v>400</v>
      </c>
      <c r="W3621" s="35">
        <f>$D$1*D3621+$E$1*E3621+$F$1*F3621+$G$1*G3621+$H$1*H3621+$I$1*I3621+$J$1*J3621+$K$1*K3621+$M$1*M3621+$AB$3</f>
        <v>501074.27546866611</v>
      </c>
      <c r="X3621" s="35">
        <f t="shared" si="60"/>
        <v>0</v>
      </c>
      <c r="Y3621" s="16">
        <f>(W3621-C3621)/C3621</f>
        <v>9.1784018888040317E-2</v>
      </c>
    </row>
    <row r="3622" spans="1:25" x14ac:dyDescent="0.35">
      <c r="A3622">
        <v>1446401460</v>
      </c>
      <c r="B3622" t="s">
        <v>171</v>
      </c>
      <c r="C3622" s="9">
        <v>122000</v>
      </c>
      <c r="D3622" s="7">
        <v>2</v>
      </c>
      <c r="E3622" s="7">
        <v>1</v>
      </c>
      <c r="F3622" s="7">
        <v>760</v>
      </c>
      <c r="G3622" s="7">
        <v>1</v>
      </c>
      <c r="H3622" s="7">
        <v>0</v>
      </c>
      <c r="I3622" s="7">
        <v>0</v>
      </c>
      <c r="J3622" s="7">
        <v>6</v>
      </c>
      <c r="K3622" s="7">
        <v>1710</v>
      </c>
      <c r="L3622" s="21">
        <v>0</v>
      </c>
      <c r="M3622">
        <v>47.482999999999997</v>
      </c>
      <c r="N3622" s="19">
        <v>5280</v>
      </c>
      <c r="O3622" s="19">
        <v>3</v>
      </c>
      <c r="P3622" s="19">
        <v>1946</v>
      </c>
      <c r="Q3622" s="19">
        <v>6594</v>
      </c>
      <c r="R3622">
        <v>98168</v>
      </c>
      <c r="S3622">
        <v>-122.33</v>
      </c>
      <c r="T3622" s="23">
        <v>760</v>
      </c>
      <c r="U3622" s="23">
        <v>0</v>
      </c>
      <c r="W3622" s="35">
        <f>$D$1*D3622+$E$1*E3622+$F$1*F3622+$G$1*G3622+$H$1*H3622+$I$1*I3622+$J$1*J3622+$K$1*K3622+$M$1*M3622+$AB$3</f>
        <v>127888.05022951216</v>
      </c>
      <c r="X3622" s="35">
        <f t="shared" si="60"/>
        <v>0</v>
      </c>
      <c r="Y3622" s="16">
        <f>(W3622-C3622)/C3622</f>
        <v>4.8262706799279957E-2</v>
      </c>
    </row>
    <row r="3623" spans="1:25" x14ac:dyDescent="0.35">
      <c r="A3623">
        <v>225039175</v>
      </c>
      <c r="B3623" t="s">
        <v>190</v>
      </c>
      <c r="C3623" s="9">
        <v>525000</v>
      </c>
      <c r="D3623" s="7">
        <v>5</v>
      </c>
      <c r="E3623" s="7">
        <v>3</v>
      </c>
      <c r="F3623" s="7">
        <v>2450</v>
      </c>
      <c r="G3623" s="7">
        <v>2</v>
      </c>
      <c r="H3623" s="7">
        <v>0</v>
      </c>
      <c r="I3623" s="7">
        <v>0</v>
      </c>
      <c r="J3623" s="7">
        <v>7</v>
      </c>
      <c r="K3623" s="7">
        <v>1060</v>
      </c>
      <c r="L3623" s="21">
        <v>0</v>
      </c>
      <c r="M3623">
        <v>47.6828</v>
      </c>
      <c r="N3623" s="19">
        <v>4591</v>
      </c>
      <c r="O3623" s="19">
        <v>3</v>
      </c>
      <c r="P3623" s="19">
        <v>1994</v>
      </c>
      <c r="Q3623" s="19">
        <v>5500</v>
      </c>
      <c r="R3623">
        <v>98117</v>
      </c>
      <c r="S3623">
        <v>-122.38800000000001</v>
      </c>
      <c r="T3623" s="23">
        <v>2450</v>
      </c>
      <c r="U3623" s="23">
        <v>0</v>
      </c>
      <c r="W3623" s="35">
        <f>$D$1*D3623+$E$1*E3623+$F$1*F3623+$G$1*G3623+$H$1*H3623+$I$1*I3623+$J$1*J3623+$K$1*K3623+$M$1*M3623+$AB$3</f>
        <v>542836.35717356578</v>
      </c>
      <c r="X3623" s="35">
        <f t="shared" si="60"/>
        <v>0</v>
      </c>
      <c r="Y3623" s="16">
        <f>(W3623-C3623)/C3623</f>
        <v>3.3974013663934807E-2</v>
      </c>
    </row>
    <row r="3624" spans="1:25" x14ac:dyDescent="0.35">
      <c r="A3624">
        <v>1151100165</v>
      </c>
      <c r="B3624" t="s">
        <v>62</v>
      </c>
      <c r="C3624" s="9">
        <v>286300</v>
      </c>
      <c r="D3624" s="7">
        <v>2</v>
      </c>
      <c r="E3624" s="7">
        <v>1</v>
      </c>
      <c r="F3624" s="7">
        <v>1000</v>
      </c>
      <c r="G3624" s="7">
        <v>1</v>
      </c>
      <c r="H3624" s="7">
        <v>0</v>
      </c>
      <c r="I3624" s="7">
        <v>0</v>
      </c>
      <c r="J3624" s="7">
        <v>7</v>
      </c>
      <c r="K3624" s="7">
        <v>1490</v>
      </c>
      <c r="L3624" s="21">
        <v>0</v>
      </c>
      <c r="M3624">
        <v>47.478900000000003</v>
      </c>
      <c r="N3624" s="19">
        <v>31838</v>
      </c>
      <c r="O3624" s="19">
        <v>3</v>
      </c>
      <c r="P3624" s="19">
        <v>1962</v>
      </c>
      <c r="Q3624" s="19">
        <v>39747</v>
      </c>
      <c r="R3624">
        <v>98045</v>
      </c>
      <c r="S3624">
        <v>-121.779</v>
      </c>
      <c r="T3624" s="23">
        <v>1000</v>
      </c>
      <c r="U3624" s="23">
        <v>0</v>
      </c>
      <c r="W3624" s="35">
        <f>$D$1*D3624+$E$1*E3624+$F$1*F3624+$G$1*G3624+$H$1*H3624+$I$1*I3624+$J$1*J3624+$K$1*K3624+$M$1*M3624+$AB$3</f>
        <v>249470.85704981163</v>
      </c>
      <c r="X3624" s="35">
        <f t="shared" si="60"/>
        <v>0</v>
      </c>
      <c r="Y3624" s="16">
        <f>(W3624-C3624)/C3624</f>
        <v>-0.1286382918274131</v>
      </c>
    </row>
    <row r="3625" spans="1:25" x14ac:dyDescent="0.35">
      <c r="A3625">
        <v>4330600301</v>
      </c>
      <c r="B3625" t="s">
        <v>60</v>
      </c>
      <c r="C3625" s="9">
        <v>218450</v>
      </c>
      <c r="D3625" s="7">
        <v>2</v>
      </c>
      <c r="E3625" s="7">
        <v>1</v>
      </c>
      <c r="F3625" s="7">
        <v>840</v>
      </c>
      <c r="G3625" s="7">
        <v>1</v>
      </c>
      <c r="H3625" s="7">
        <v>0</v>
      </c>
      <c r="I3625" s="7">
        <v>0</v>
      </c>
      <c r="J3625" s="7">
        <v>6</v>
      </c>
      <c r="K3625" s="7">
        <v>1300</v>
      </c>
      <c r="L3625" s="21">
        <v>0</v>
      </c>
      <c r="M3625">
        <v>47.474899999999998</v>
      </c>
      <c r="N3625" s="19">
        <v>7425</v>
      </c>
      <c r="O3625" s="19">
        <v>4</v>
      </c>
      <c r="P3625" s="19">
        <v>1952</v>
      </c>
      <c r="Q3625" s="19">
        <v>11674</v>
      </c>
      <c r="R3625">
        <v>98166</v>
      </c>
      <c r="S3625">
        <v>-122.339</v>
      </c>
      <c r="T3625" s="23">
        <v>840</v>
      </c>
      <c r="U3625" s="23">
        <v>0</v>
      </c>
      <c r="W3625" s="35">
        <f>$D$1*D3625+$E$1*E3625+$F$1*F3625+$G$1*G3625+$H$1*H3625+$I$1*I3625+$J$1*J3625+$K$1*K3625+$M$1*M3625+$AB$3</f>
        <v>136914.73827143386</v>
      </c>
      <c r="X3625" s="35">
        <f t="shared" si="60"/>
        <v>0</v>
      </c>
      <c r="Y3625" s="16">
        <f>(W3625-C3625)/C3625</f>
        <v>-0.37324450322071934</v>
      </c>
    </row>
    <row r="3626" spans="1:25" x14ac:dyDescent="0.35">
      <c r="A3626">
        <v>2767602141</v>
      </c>
      <c r="B3626" t="s">
        <v>159</v>
      </c>
      <c r="C3626" s="9">
        <v>525000</v>
      </c>
      <c r="D3626" s="7">
        <v>3</v>
      </c>
      <c r="E3626" s="7">
        <v>1.5</v>
      </c>
      <c r="F3626" s="7">
        <v>1380</v>
      </c>
      <c r="G3626" s="7">
        <v>1</v>
      </c>
      <c r="H3626" s="7">
        <v>0</v>
      </c>
      <c r="I3626" s="7">
        <v>0</v>
      </c>
      <c r="J3626" s="7">
        <v>7</v>
      </c>
      <c r="K3626" s="7">
        <v>1510</v>
      </c>
      <c r="L3626" s="21">
        <v>0</v>
      </c>
      <c r="M3626">
        <v>47.673999999999999</v>
      </c>
      <c r="N3626" s="19">
        <v>4290</v>
      </c>
      <c r="O3626" s="19">
        <v>3</v>
      </c>
      <c r="P3626" s="19">
        <v>1955</v>
      </c>
      <c r="Q3626" s="19">
        <v>3900</v>
      </c>
      <c r="R3626">
        <v>98107</v>
      </c>
      <c r="S3626">
        <v>-122.379</v>
      </c>
      <c r="T3626" s="23">
        <v>1080</v>
      </c>
      <c r="U3626" s="23">
        <v>300</v>
      </c>
      <c r="W3626" s="35">
        <f>$D$1*D3626+$E$1*E3626+$F$1*F3626+$G$1*G3626+$H$1*H3626+$I$1*I3626+$J$1*J3626+$K$1*K3626+$M$1*M3626+$AB$3</f>
        <v>419989.53425736353</v>
      </c>
      <c r="X3626" s="35">
        <f t="shared" si="60"/>
        <v>0</v>
      </c>
      <c r="Y3626" s="16">
        <f>(W3626-C3626)/C3626</f>
        <v>-0.20001993474787899</v>
      </c>
    </row>
    <row r="3627" spans="1:25" x14ac:dyDescent="0.35">
      <c r="A3627">
        <v>2767602141</v>
      </c>
      <c r="B3627" t="s">
        <v>93</v>
      </c>
      <c r="C3627" s="9">
        <v>650000</v>
      </c>
      <c r="D3627" s="7">
        <v>3</v>
      </c>
      <c r="E3627" s="7">
        <v>1.5</v>
      </c>
      <c r="F3627" s="7">
        <v>1380</v>
      </c>
      <c r="G3627" s="7">
        <v>1</v>
      </c>
      <c r="H3627" s="7">
        <v>0</v>
      </c>
      <c r="I3627" s="7">
        <v>0</v>
      </c>
      <c r="J3627" s="7">
        <v>7</v>
      </c>
      <c r="K3627" s="7">
        <v>1510</v>
      </c>
      <c r="L3627" s="21">
        <v>0</v>
      </c>
      <c r="M3627">
        <v>47.673999999999999</v>
      </c>
      <c r="N3627" s="19">
        <v>4290</v>
      </c>
      <c r="O3627" s="19">
        <v>3</v>
      </c>
      <c r="P3627" s="19">
        <v>1955</v>
      </c>
      <c r="Q3627" s="19">
        <v>3900</v>
      </c>
      <c r="R3627">
        <v>98107</v>
      </c>
      <c r="S3627">
        <v>-122.379</v>
      </c>
      <c r="T3627" s="23">
        <v>1080</v>
      </c>
      <c r="U3627" s="23">
        <v>300</v>
      </c>
      <c r="W3627" s="35">
        <f>$D$1*D3627+$E$1*E3627+$F$1*F3627+$G$1*G3627+$H$1*H3627+$I$1*I3627+$J$1*J3627+$K$1*K3627+$M$1*M3627+$AB$3</f>
        <v>419989.53425736353</v>
      </c>
      <c r="X3627" s="35">
        <f t="shared" si="60"/>
        <v>0</v>
      </c>
      <c r="Y3627" s="16">
        <f>(W3627-C3627)/C3627</f>
        <v>-0.35386225498867152</v>
      </c>
    </row>
    <row r="3628" spans="1:25" x14ac:dyDescent="0.35">
      <c r="A3628">
        <v>2223089048</v>
      </c>
      <c r="B3628" t="s">
        <v>133</v>
      </c>
      <c r="C3628" s="9">
        <v>356000</v>
      </c>
      <c r="D3628" s="7">
        <v>4</v>
      </c>
      <c r="E3628" s="7">
        <v>2</v>
      </c>
      <c r="F3628" s="7">
        <v>2020</v>
      </c>
      <c r="G3628" s="7">
        <v>1.5</v>
      </c>
      <c r="H3628" s="7">
        <v>0</v>
      </c>
      <c r="I3628" s="7">
        <v>0</v>
      </c>
      <c r="J3628" s="7">
        <v>7</v>
      </c>
      <c r="K3628" s="7">
        <v>1610</v>
      </c>
      <c r="L3628" s="21">
        <v>0</v>
      </c>
      <c r="M3628">
        <v>47.464599999999997</v>
      </c>
      <c r="N3628" s="19">
        <v>48693</v>
      </c>
      <c r="O3628" s="19">
        <v>3</v>
      </c>
      <c r="P3628" s="19">
        <v>1949</v>
      </c>
      <c r="Q3628" s="19">
        <v>34900</v>
      </c>
      <c r="R3628">
        <v>98045</v>
      </c>
      <c r="S3628">
        <v>-121.759</v>
      </c>
      <c r="T3628" s="23">
        <v>2020</v>
      </c>
      <c r="U3628" s="23">
        <v>0</v>
      </c>
      <c r="W3628" s="35">
        <f>$D$1*D3628+$E$1*E3628+$F$1*F3628+$G$1*G3628+$H$1*H3628+$I$1*I3628+$J$1*J3628+$K$1*K3628+$M$1*M3628+$AB$3</f>
        <v>370241.91162481532</v>
      </c>
      <c r="X3628" s="35">
        <f t="shared" si="60"/>
        <v>0</v>
      </c>
      <c r="Y3628" s="16">
        <f>(W3628-C3628)/C3628</f>
        <v>4.0005369732627291E-2</v>
      </c>
    </row>
    <row r="3629" spans="1:25" x14ac:dyDescent="0.35">
      <c r="A3629">
        <v>3693900985</v>
      </c>
      <c r="B3629" t="s">
        <v>36</v>
      </c>
      <c r="C3629" s="9">
        <v>436500</v>
      </c>
      <c r="D3629" s="7">
        <v>2</v>
      </c>
      <c r="E3629" s="7">
        <v>1</v>
      </c>
      <c r="F3629" s="7">
        <v>1260</v>
      </c>
      <c r="G3629" s="7">
        <v>1</v>
      </c>
      <c r="H3629" s="7">
        <v>0</v>
      </c>
      <c r="I3629" s="7">
        <v>0</v>
      </c>
      <c r="J3629" s="7">
        <v>7</v>
      </c>
      <c r="K3629" s="7">
        <v>1510</v>
      </c>
      <c r="L3629" s="21">
        <v>0</v>
      </c>
      <c r="M3629">
        <v>47.678199999999997</v>
      </c>
      <c r="N3629" s="19">
        <v>5000</v>
      </c>
      <c r="O3629" s="19">
        <v>3</v>
      </c>
      <c r="P3629" s="19">
        <v>1951</v>
      </c>
      <c r="Q3629" s="19">
        <v>5000</v>
      </c>
      <c r="R3629">
        <v>98117</v>
      </c>
      <c r="S3629">
        <v>-122.39700000000001</v>
      </c>
      <c r="T3629" s="23">
        <v>1040</v>
      </c>
      <c r="U3629" s="23">
        <v>220</v>
      </c>
      <c r="W3629" s="35">
        <f>$D$1*D3629+$E$1*E3629+$F$1*F3629+$G$1*G3629+$H$1*H3629+$I$1*I3629+$J$1*J3629+$K$1*K3629+$M$1*M3629+$AB$3</f>
        <v>435509.1927309446</v>
      </c>
      <c r="X3629" s="35">
        <f t="shared" si="60"/>
        <v>0</v>
      </c>
      <c r="Y3629" s="16">
        <f>(W3629-C3629)/C3629</f>
        <v>-2.2698906507569215E-3</v>
      </c>
    </row>
    <row r="3630" spans="1:25" x14ac:dyDescent="0.35">
      <c r="A3630">
        <v>3574801790</v>
      </c>
      <c r="B3630" t="s">
        <v>141</v>
      </c>
      <c r="C3630" s="9">
        <v>410000</v>
      </c>
      <c r="D3630" s="7">
        <v>3</v>
      </c>
      <c r="E3630" s="7">
        <v>1.75</v>
      </c>
      <c r="F3630" s="7">
        <v>1440</v>
      </c>
      <c r="G3630" s="7">
        <v>1</v>
      </c>
      <c r="H3630" s="7">
        <v>0</v>
      </c>
      <c r="I3630" s="7">
        <v>0</v>
      </c>
      <c r="J3630" s="7">
        <v>7</v>
      </c>
      <c r="K3630" s="7">
        <v>1570</v>
      </c>
      <c r="L3630" s="21">
        <v>0</v>
      </c>
      <c r="M3630">
        <v>47.730400000000003</v>
      </c>
      <c r="N3630" s="19">
        <v>7112</v>
      </c>
      <c r="O3630" s="19">
        <v>3</v>
      </c>
      <c r="P3630" s="19">
        <v>1979</v>
      </c>
      <c r="Q3630" s="19">
        <v>9152</v>
      </c>
      <c r="R3630">
        <v>98034</v>
      </c>
      <c r="S3630">
        <v>-122.227</v>
      </c>
      <c r="T3630" s="23">
        <v>1180</v>
      </c>
      <c r="U3630" s="23">
        <v>260</v>
      </c>
      <c r="W3630" s="35">
        <f>$D$1*D3630+$E$1*E3630+$F$1*F3630+$G$1*G3630+$H$1*H3630+$I$1*I3630+$J$1*J3630+$K$1*K3630+$M$1*M3630+$AB$3</f>
        <v>466864.03102702647</v>
      </c>
      <c r="X3630" s="35">
        <f t="shared" si="60"/>
        <v>0</v>
      </c>
      <c r="Y3630" s="16">
        <f>(W3630-C3630)/C3630</f>
        <v>0.1386927586025036</v>
      </c>
    </row>
    <row r="3631" spans="1:25" x14ac:dyDescent="0.35">
      <c r="A3631">
        <v>2568800121</v>
      </c>
      <c r="B3631" t="s">
        <v>236</v>
      </c>
      <c r="C3631" s="9">
        <v>512500</v>
      </c>
      <c r="D3631" s="7">
        <v>4</v>
      </c>
      <c r="E3631" s="7">
        <v>1.75</v>
      </c>
      <c r="F3631" s="7">
        <v>1540</v>
      </c>
      <c r="G3631" s="7">
        <v>1</v>
      </c>
      <c r="H3631" s="7">
        <v>0</v>
      </c>
      <c r="I3631" s="7">
        <v>0</v>
      </c>
      <c r="J3631" s="7">
        <v>7</v>
      </c>
      <c r="K3631" s="7">
        <v>1890</v>
      </c>
      <c r="L3631" s="21">
        <v>0</v>
      </c>
      <c r="M3631">
        <v>47.704599999999999</v>
      </c>
      <c r="N3631" s="19">
        <v>8311</v>
      </c>
      <c r="O3631" s="19">
        <v>4</v>
      </c>
      <c r="P3631" s="19">
        <v>1950</v>
      </c>
      <c r="Q3631" s="19">
        <v>7996</v>
      </c>
      <c r="R3631">
        <v>98125</v>
      </c>
      <c r="S3631">
        <v>-122.29300000000001</v>
      </c>
      <c r="T3631" s="23">
        <v>1540</v>
      </c>
      <c r="U3631" s="23">
        <v>0</v>
      </c>
      <c r="W3631" s="35">
        <f>$D$1*D3631+$E$1*E3631+$F$1*F3631+$G$1*G3631+$H$1*H3631+$I$1*I3631+$J$1*J3631+$K$1*K3631+$M$1*M3631+$AB$3</f>
        <v>441714.05267914385</v>
      </c>
      <c r="X3631" s="35">
        <f t="shared" si="60"/>
        <v>0</v>
      </c>
      <c r="Y3631" s="16">
        <f>(W3631-C3631)/C3631</f>
        <v>-0.13811892160167055</v>
      </c>
    </row>
    <row r="3632" spans="1:25" x14ac:dyDescent="0.35">
      <c r="A3632">
        <v>5249804560</v>
      </c>
      <c r="B3632" t="s">
        <v>162</v>
      </c>
      <c r="C3632" s="9">
        <v>510000</v>
      </c>
      <c r="D3632" s="7">
        <v>4</v>
      </c>
      <c r="E3632" s="7">
        <v>1</v>
      </c>
      <c r="F3632" s="7">
        <v>1060</v>
      </c>
      <c r="G3632" s="7">
        <v>1</v>
      </c>
      <c r="H3632" s="7">
        <v>0</v>
      </c>
      <c r="I3632" s="7">
        <v>1</v>
      </c>
      <c r="J3632" s="7">
        <v>6</v>
      </c>
      <c r="K3632" s="7">
        <v>1910</v>
      </c>
      <c r="L3632" s="21">
        <v>0</v>
      </c>
      <c r="M3632">
        <v>47.559100000000001</v>
      </c>
      <c r="N3632" s="19">
        <v>7200</v>
      </c>
      <c r="O3632" s="19">
        <v>3</v>
      </c>
      <c r="P3632" s="19">
        <v>1925</v>
      </c>
      <c r="Q3632" s="19">
        <v>7200</v>
      </c>
      <c r="R3632">
        <v>98118</v>
      </c>
      <c r="S3632">
        <v>-122.268</v>
      </c>
      <c r="T3632" s="23">
        <v>880</v>
      </c>
      <c r="U3632" s="23">
        <v>180</v>
      </c>
      <c r="W3632" s="35">
        <f>$D$1*D3632+$E$1*E3632+$F$1*F3632+$G$1*G3632+$H$1*H3632+$I$1*I3632+$J$1*J3632+$K$1*K3632+$M$1*M3632+$AB$3</f>
        <v>241890.32370090485</v>
      </c>
      <c r="X3632" s="35">
        <f t="shared" si="60"/>
        <v>0</v>
      </c>
      <c r="Y3632" s="16">
        <f>(W3632-C3632)/C3632</f>
        <v>-0.52570524764528459</v>
      </c>
    </row>
    <row r="3633" spans="1:25" x14ac:dyDescent="0.35">
      <c r="A3633">
        <v>7811100100</v>
      </c>
      <c r="B3633" t="s">
        <v>176</v>
      </c>
      <c r="C3633" s="9">
        <v>566000</v>
      </c>
      <c r="D3633" s="7">
        <v>4</v>
      </c>
      <c r="E3633" s="7">
        <v>1.75</v>
      </c>
      <c r="F3633" s="7">
        <v>1900</v>
      </c>
      <c r="G3633" s="7">
        <v>1</v>
      </c>
      <c r="H3633" s="7">
        <v>0</v>
      </c>
      <c r="I3633" s="7">
        <v>0</v>
      </c>
      <c r="J3633" s="7">
        <v>8</v>
      </c>
      <c r="K3633" s="7">
        <v>2220</v>
      </c>
      <c r="L3633" s="21">
        <v>0</v>
      </c>
      <c r="M3633">
        <v>47.5944</v>
      </c>
      <c r="N3633" s="19">
        <v>10297</v>
      </c>
      <c r="O3633" s="19">
        <v>4</v>
      </c>
      <c r="P3633" s="19">
        <v>1966</v>
      </c>
      <c r="Q3633" s="19">
        <v>9612</v>
      </c>
      <c r="R3633">
        <v>98005</v>
      </c>
      <c r="S3633">
        <v>-122.155</v>
      </c>
      <c r="T3633" s="23">
        <v>1900</v>
      </c>
      <c r="U3633" s="23">
        <v>0</v>
      </c>
      <c r="W3633" s="35">
        <f>$D$1*D3633+$E$1*E3633+$F$1*F3633+$G$1*G3633+$H$1*H3633+$I$1*I3633+$J$1*J3633+$K$1*K3633+$M$1*M3633+$AB$3</f>
        <v>523919.4310144186</v>
      </c>
      <c r="X3633" s="35">
        <f t="shared" si="60"/>
        <v>0</v>
      </c>
      <c r="Y3633" s="16">
        <f>(W3633-C3633)/C3633</f>
        <v>-7.4347295027528973E-2</v>
      </c>
    </row>
    <row r="3634" spans="1:25" x14ac:dyDescent="0.35">
      <c r="A3634">
        <v>6116500300</v>
      </c>
      <c r="B3634" t="s">
        <v>275</v>
      </c>
      <c r="C3634" s="9">
        <v>525000</v>
      </c>
      <c r="D3634" s="7">
        <v>3</v>
      </c>
      <c r="E3634" s="7">
        <v>1.75</v>
      </c>
      <c r="F3634" s="7">
        <v>2870</v>
      </c>
      <c r="G3634" s="7">
        <v>1.5</v>
      </c>
      <c r="H3634" s="7">
        <v>0</v>
      </c>
      <c r="I3634" s="7">
        <v>1</v>
      </c>
      <c r="J3634" s="7">
        <v>8</v>
      </c>
      <c r="K3634" s="7">
        <v>2420</v>
      </c>
      <c r="L3634" s="21">
        <v>1981</v>
      </c>
      <c r="M3634">
        <v>47.448500000000003</v>
      </c>
      <c r="N3634" s="19">
        <v>26500</v>
      </c>
      <c r="O3634" s="19">
        <v>3</v>
      </c>
      <c r="P3634" s="19">
        <v>1948</v>
      </c>
      <c r="Q3634" s="19">
        <v>20500</v>
      </c>
      <c r="R3634">
        <v>98166</v>
      </c>
      <c r="S3634">
        <v>-122.355</v>
      </c>
      <c r="T3634" s="23">
        <v>2870</v>
      </c>
      <c r="U3634" s="23">
        <v>0</v>
      </c>
      <c r="W3634" s="35">
        <f>$D$1*D3634+$E$1*E3634+$F$1*F3634+$G$1*G3634+$H$1*H3634+$I$1*I3634+$J$1*J3634+$K$1*K3634+$M$1*M3634+$AB$3</f>
        <v>720815.11278755963</v>
      </c>
      <c r="X3634" s="35">
        <f t="shared" si="60"/>
        <v>0</v>
      </c>
      <c r="Y3634" s="16">
        <f>(W3634-C3634)/C3634</f>
        <v>0.37298116721439928</v>
      </c>
    </row>
    <row r="3635" spans="1:25" x14ac:dyDescent="0.35">
      <c r="A3635">
        <v>2489200165</v>
      </c>
      <c r="B3635" t="s">
        <v>141</v>
      </c>
      <c r="C3635" s="9">
        <v>435000</v>
      </c>
      <c r="D3635" s="7">
        <v>3</v>
      </c>
      <c r="E3635" s="7">
        <v>1</v>
      </c>
      <c r="F3635" s="7">
        <v>1050</v>
      </c>
      <c r="G3635" s="7">
        <v>1</v>
      </c>
      <c r="H3635" s="7">
        <v>0</v>
      </c>
      <c r="I3635" s="7">
        <v>0</v>
      </c>
      <c r="J3635" s="7">
        <v>6</v>
      </c>
      <c r="K3635" s="7">
        <v>1410</v>
      </c>
      <c r="L3635" s="21">
        <v>0</v>
      </c>
      <c r="M3635">
        <v>47.540199999999999</v>
      </c>
      <c r="N3635" s="19">
        <v>5500</v>
      </c>
      <c r="O3635" s="19">
        <v>3</v>
      </c>
      <c r="P3635" s="19">
        <v>1920</v>
      </c>
      <c r="Q3635" s="19">
        <v>5834</v>
      </c>
      <c r="R3635">
        <v>98126</v>
      </c>
      <c r="S3635">
        <v>-122.38</v>
      </c>
      <c r="T3635" s="23">
        <v>930</v>
      </c>
      <c r="U3635" s="23">
        <v>120</v>
      </c>
      <c r="W3635" s="35">
        <f>$D$1*D3635+$E$1*E3635+$F$1*F3635+$G$1*G3635+$H$1*H3635+$I$1*I3635+$J$1*J3635+$K$1*K3635+$M$1*M3635+$AB$3</f>
        <v>193333.58988980204</v>
      </c>
      <c r="X3635" s="35">
        <f t="shared" si="60"/>
        <v>0</v>
      </c>
      <c r="Y3635" s="16">
        <f>(W3635-C3635)/C3635</f>
        <v>-0.55555496577057006</v>
      </c>
    </row>
    <row r="3636" spans="1:25" x14ac:dyDescent="0.35">
      <c r="A3636">
        <v>425079100</v>
      </c>
      <c r="B3636" t="s">
        <v>67</v>
      </c>
      <c r="C3636" s="9">
        <v>406500</v>
      </c>
      <c r="D3636" s="7">
        <v>3</v>
      </c>
      <c r="E3636" s="7">
        <v>2.75</v>
      </c>
      <c r="F3636" s="7">
        <v>1840</v>
      </c>
      <c r="G3636" s="7">
        <v>1</v>
      </c>
      <c r="H3636" s="7">
        <v>0</v>
      </c>
      <c r="I3636" s="7">
        <v>2</v>
      </c>
      <c r="J3636" s="7">
        <v>8</v>
      </c>
      <c r="K3636" s="7">
        <v>2060</v>
      </c>
      <c r="L3636" s="21">
        <v>0</v>
      </c>
      <c r="M3636">
        <v>47.680199999999999</v>
      </c>
      <c r="N3636" s="19">
        <v>68479</v>
      </c>
      <c r="O3636" s="19">
        <v>3</v>
      </c>
      <c r="P3636" s="19">
        <v>1989</v>
      </c>
      <c r="Q3636" s="19">
        <v>61903</v>
      </c>
      <c r="R3636">
        <v>98014</v>
      </c>
      <c r="S3636">
        <v>-121.908</v>
      </c>
      <c r="T3636" s="23">
        <v>1340</v>
      </c>
      <c r="U3636" s="23">
        <v>500</v>
      </c>
      <c r="W3636" s="35">
        <f>$D$1*D3636+$E$1*E3636+$F$1*F3636+$G$1*G3636+$H$1*H3636+$I$1*I3636+$J$1*J3636+$K$1*K3636+$M$1*M3636+$AB$3</f>
        <v>710338.24904253706</v>
      </c>
      <c r="X3636" s="35">
        <f t="shared" si="60"/>
        <v>0</v>
      </c>
      <c r="Y3636" s="16">
        <f>(W3636-C3636)/C3636</f>
        <v>0.74744956714031263</v>
      </c>
    </row>
    <row r="3637" spans="1:25" x14ac:dyDescent="0.35">
      <c r="A3637">
        <v>1828001220</v>
      </c>
      <c r="B3637" t="s">
        <v>33</v>
      </c>
      <c r="C3637" s="9">
        <v>550000</v>
      </c>
      <c r="D3637" s="7">
        <v>5</v>
      </c>
      <c r="E3637" s="7">
        <v>2.75</v>
      </c>
      <c r="F3637" s="7">
        <v>3000</v>
      </c>
      <c r="G3637" s="7">
        <v>1</v>
      </c>
      <c r="H3637" s="7">
        <v>0</v>
      </c>
      <c r="I3637" s="7">
        <v>0</v>
      </c>
      <c r="J3637" s="7">
        <v>8</v>
      </c>
      <c r="K3637" s="7">
        <v>2050</v>
      </c>
      <c r="L3637" s="21">
        <v>0</v>
      </c>
      <c r="M3637">
        <v>47.656700000000001</v>
      </c>
      <c r="N3637" s="19">
        <v>9473</v>
      </c>
      <c r="O3637" s="19">
        <v>3</v>
      </c>
      <c r="P3637" s="19">
        <v>1966</v>
      </c>
      <c r="Q3637" s="19">
        <v>8820</v>
      </c>
      <c r="R3637">
        <v>98052</v>
      </c>
      <c r="S3637">
        <v>-122.13</v>
      </c>
      <c r="T3637" s="23">
        <v>1500</v>
      </c>
      <c r="U3637" s="23">
        <v>1500</v>
      </c>
      <c r="W3637" s="35">
        <f>$D$1*D3637+$E$1*E3637+$F$1*F3637+$G$1*G3637+$H$1*H3637+$I$1*I3637+$J$1*J3637+$K$1*K3637+$M$1*M3637+$AB$3</f>
        <v>755144.47606362402</v>
      </c>
      <c r="X3637" s="35">
        <f t="shared" si="60"/>
        <v>0</v>
      </c>
      <c r="Y3637" s="16">
        <f>(W3637-C3637)/C3637</f>
        <v>0.37298995647931643</v>
      </c>
    </row>
    <row r="3638" spans="1:25" x14ac:dyDescent="0.35">
      <c r="A3638">
        <v>5602000025</v>
      </c>
      <c r="B3638" t="s">
        <v>101</v>
      </c>
      <c r="C3638" s="9">
        <v>251000</v>
      </c>
      <c r="D3638" s="7">
        <v>3</v>
      </c>
      <c r="E3638" s="7">
        <v>2</v>
      </c>
      <c r="F3638" s="7">
        <v>1200</v>
      </c>
      <c r="G3638" s="7">
        <v>1.5</v>
      </c>
      <c r="H3638" s="7">
        <v>0</v>
      </c>
      <c r="I3638" s="7">
        <v>0</v>
      </c>
      <c r="J3638" s="7">
        <v>6</v>
      </c>
      <c r="K3638" s="7">
        <v>1280</v>
      </c>
      <c r="L3638" s="21">
        <v>0</v>
      </c>
      <c r="M3638">
        <v>47.206000000000003</v>
      </c>
      <c r="N3638" s="19">
        <v>10212</v>
      </c>
      <c r="O3638" s="19">
        <v>5</v>
      </c>
      <c r="P3638" s="19">
        <v>1949</v>
      </c>
      <c r="Q3638" s="19">
        <v>10212</v>
      </c>
      <c r="R3638">
        <v>98022</v>
      </c>
      <c r="S3638">
        <v>-121.998</v>
      </c>
      <c r="T3638" s="23">
        <v>1200</v>
      </c>
      <c r="U3638" s="23">
        <v>0</v>
      </c>
      <c r="W3638" s="35">
        <f>$D$1*D3638+$E$1*E3638+$F$1*F3638+$G$1*G3638+$H$1*H3638+$I$1*I3638+$J$1*J3638+$K$1*K3638+$M$1*M3638+$AB$3</f>
        <v>-19250.65557769686</v>
      </c>
      <c r="X3638" s="35">
        <f t="shared" si="60"/>
        <v>1</v>
      </c>
      <c r="Y3638" s="16">
        <f>(W3638-C3638)/C3638</f>
        <v>-1.0766958389549677</v>
      </c>
    </row>
    <row r="3639" spans="1:25" x14ac:dyDescent="0.35">
      <c r="A3639">
        <v>191101015</v>
      </c>
      <c r="B3639" t="s">
        <v>263</v>
      </c>
      <c r="C3639" s="9">
        <v>830000</v>
      </c>
      <c r="D3639" s="7">
        <v>3</v>
      </c>
      <c r="E3639" s="7">
        <v>1.5</v>
      </c>
      <c r="F3639" s="7">
        <v>1840</v>
      </c>
      <c r="G3639" s="7">
        <v>1</v>
      </c>
      <c r="H3639" s="7">
        <v>0</v>
      </c>
      <c r="I3639" s="7">
        <v>0</v>
      </c>
      <c r="J3639" s="7">
        <v>8</v>
      </c>
      <c r="K3639" s="7">
        <v>2320</v>
      </c>
      <c r="L3639" s="21">
        <v>0</v>
      </c>
      <c r="M3639">
        <v>47.560699999999997</v>
      </c>
      <c r="N3639" s="19">
        <v>10125</v>
      </c>
      <c r="O3639" s="19">
        <v>4</v>
      </c>
      <c r="P3639" s="19">
        <v>1959</v>
      </c>
      <c r="Q3639" s="19">
        <v>10160</v>
      </c>
      <c r="R3639">
        <v>98040</v>
      </c>
      <c r="S3639">
        <v>-122.217</v>
      </c>
      <c r="T3639" s="23">
        <v>1220</v>
      </c>
      <c r="U3639" s="23">
        <v>620</v>
      </c>
      <c r="W3639" s="35">
        <f>$D$1*D3639+$E$1*E3639+$F$1*F3639+$G$1*G3639+$H$1*H3639+$I$1*I3639+$J$1*J3639+$K$1*K3639+$M$1*M3639+$AB$3</f>
        <v>525139.60989085957</v>
      </c>
      <c r="X3639" s="35">
        <f t="shared" si="60"/>
        <v>0</v>
      </c>
      <c r="Y3639" s="16">
        <f>(W3639-C3639)/C3639</f>
        <v>-0.36730167483028969</v>
      </c>
    </row>
    <row r="3640" spans="1:25" x14ac:dyDescent="0.35">
      <c r="A3640">
        <v>4249000100</v>
      </c>
      <c r="B3640" t="s">
        <v>158</v>
      </c>
      <c r="C3640" s="9">
        <v>803000</v>
      </c>
      <c r="D3640" s="7">
        <v>4</v>
      </c>
      <c r="E3640" s="7">
        <v>2.5</v>
      </c>
      <c r="F3640" s="7">
        <v>2790</v>
      </c>
      <c r="G3640" s="7">
        <v>2</v>
      </c>
      <c r="H3640" s="7">
        <v>0</v>
      </c>
      <c r="I3640" s="7">
        <v>0</v>
      </c>
      <c r="J3640" s="7">
        <v>9</v>
      </c>
      <c r="K3640" s="7">
        <v>2740</v>
      </c>
      <c r="L3640" s="21">
        <v>0</v>
      </c>
      <c r="M3640">
        <v>47.669199999999996</v>
      </c>
      <c r="N3640" s="19">
        <v>7673</v>
      </c>
      <c r="O3640" s="19">
        <v>3</v>
      </c>
      <c r="P3640" s="19">
        <v>1989</v>
      </c>
      <c r="Q3640" s="19">
        <v>7837</v>
      </c>
      <c r="R3640">
        <v>98052</v>
      </c>
      <c r="S3640">
        <v>-122.136</v>
      </c>
      <c r="T3640" s="23">
        <v>2790</v>
      </c>
      <c r="U3640" s="23">
        <v>0</v>
      </c>
      <c r="W3640" s="35">
        <f>$D$1*D3640+$E$1*E3640+$F$1*F3640+$G$1*G3640+$H$1*H3640+$I$1*I3640+$J$1*J3640+$K$1*K3640+$M$1*M3640+$AB$3</f>
        <v>806086.04402046278</v>
      </c>
      <c r="X3640" s="35">
        <f t="shared" si="60"/>
        <v>0</v>
      </c>
      <c r="Y3640" s="16">
        <f>(W3640-C3640)/C3640</f>
        <v>3.8431432384343476E-3</v>
      </c>
    </row>
    <row r="3641" spans="1:25" x14ac:dyDescent="0.35">
      <c r="A3641">
        <v>7877400266</v>
      </c>
      <c r="B3641" t="s">
        <v>71</v>
      </c>
      <c r="C3641" s="9">
        <v>206000</v>
      </c>
      <c r="D3641" s="7">
        <v>3</v>
      </c>
      <c r="E3641" s="7">
        <v>1</v>
      </c>
      <c r="F3641" s="7">
        <v>970</v>
      </c>
      <c r="G3641" s="7">
        <v>1</v>
      </c>
      <c r="H3641" s="7">
        <v>0</v>
      </c>
      <c r="I3641" s="7">
        <v>0</v>
      </c>
      <c r="J3641" s="7">
        <v>5</v>
      </c>
      <c r="K3641" s="7">
        <v>1050</v>
      </c>
      <c r="L3641" s="21">
        <v>0</v>
      </c>
      <c r="M3641">
        <v>47.280799999999999</v>
      </c>
      <c r="N3641" s="19">
        <v>9360</v>
      </c>
      <c r="O3641" s="19">
        <v>4</v>
      </c>
      <c r="P3641" s="19">
        <v>1942</v>
      </c>
      <c r="Q3641" s="19">
        <v>11348</v>
      </c>
      <c r="R3641">
        <v>98002</v>
      </c>
      <c r="S3641">
        <v>-122.22499999999999</v>
      </c>
      <c r="T3641" s="23">
        <v>970</v>
      </c>
      <c r="U3641" s="23">
        <v>0</v>
      </c>
      <c r="W3641" s="35">
        <f>$D$1*D3641+$E$1*E3641+$F$1*F3641+$G$1*G3641+$H$1*H3641+$I$1*I3641+$J$1*J3641+$K$1*K3641+$M$1*M3641+$AB$3</f>
        <v>-69659.331018153578</v>
      </c>
      <c r="X3641" s="35">
        <f t="shared" si="60"/>
        <v>1</v>
      </c>
      <c r="Y3641" s="16">
        <f>(W3641-C3641)/C3641</f>
        <v>-1.3381520923211339</v>
      </c>
    </row>
    <row r="3642" spans="1:25" x14ac:dyDescent="0.35">
      <c r="A3642">
        <v>7657000165</v>
      </c>
      <c r="B3642" t="s">
        <v>238</v>
      </c>
      <c r="C3642" s="9">
        <v>200000</v>
      </c>
      <c r="D3642" s="7">
        <v>4</v>
      </c>
      <c r="E3642" s="7">
        <v>1</v>
      </c>
      <c r="F3642" s="7">
        <v>1070</v>
      </c>
      <c r="G3642" s="7">
        <v>1.5</v>
      </c>
      <c r="H3642" s="7">
        <v>0</v>
      </c>
      <c r="I3642" s="7">
        <v>0</v>
      </c>
      <c r="J3642" s="7">
        <v>7</v>
      </c>
      <c r="K3642" s="7">
        <v>1160</v>
      </c>
      <c r="L3642" s="21">
        <v>0</v>
      </c>
      <c r="M3642">
        <v>47.494199999999999</v>
      </c>
      <c r="N3642" s="19">
        <v>7467</v>
      </c>
      <c r="O3642" s="19">
        <v>3</v>
      </c>
      <c r="P3642" s="19">
        <v>1944</v>
      </c>
      <c r="Q3642" s="19">
        <v>7467</v>
      </c>
      <c r="R3642">
        <v>98178</v>
      </c>
      <c r="S3642">
        <v>-122.235</v>
      </c>
      <c r="T3642" s="23">
        <v>1070</v>
      </c>
      <c r="U3642" s="23">
        <v>0</v>
      </c>
      <c r="W3642" s="35">
        <f>$D$1*D3642+$E$1*E3642+$F$1*F3642+$G$1*G3642+$H$1*H3642+$I$1*I3642+$J$1*J3642+$K$1*K3642+$M$1*M3642+$AB$3</f>
        <v>194638.76759434864</v>
      </c>
      <c r="X3642" s="35">
        <f t="shared" si="60"/>
        <v>0</v>
      </c>
      <c r="Y3642" s="16">
        <f>(W3642-C3642)/C3642</f>
        <v>-2.6806162028256805E-2</v>
      </c>
    </row>
    <row r="3643" spans="1:25" x14ac:dyDescent="0.35">
      <c r="A3643">
        <v>4302200535</v>
      </c>
      <c r="B3643" t="s">
        <v>240</v>
      </c>
      <c r="C3643" s="9">
        <v>219000</v>
      </c>
      <c r="D3643" s="7">
        <v>2</v>
      </c>
      <c r="E3643" s="7">
        <v>1</v>
      </c>
      <c r="F3643" s="7">
        <v>900</v>
      </c>
      <c r="G3643" s="7">
        <v>1</v>
      </c>
      <c r="H3643" s="7">
        <v>0</v>
      </c>
      <c r="I3643" s="7">
        <v>0</v>
      </c>
      <c r="J3643" s="7">
        <v>6</v>
      </c>
      <c r="K3643" s="7">
        <v>900</v>
      </c>
      <c r="L3643" s="21">
        <v>0</v>
      </c>
      <c r="M3643">
        <v>47.524999999999999</v>
      </c>
      <c r="N3643" s="19">
        <v>5160</v>
      </c>
      <c r="O3643" s="19">
        <v>3</v>
      </c>
      <c r="P3643" s="19">
        <v>1952</v>
      </c>
      <c r="Q3643" s="19">
        <v>5160</v>
      </c>
      <c r="R3643">
        <v>98106</v>
      </c>
      <c r="S3643">
        <v>-122.35599999999999</v>
      </c>
      <c r="T3643" s="23">
        <v>900</v>
      </c>
      <c r="U3643" s="23">
        <v>0</v>
      </c>
      <c r="W3643" s="35">
        <f>$D$1*D3643+$E$1*E3643+$F$1*F3643+$G$1*G3643+$H$1*H3643+$I$1*I3643+$J$1*J3643+$K$1*K3643+$M$1*M3643+$AB$3</f>
        <v>179636.34323306382</v>
      </c>
      <c r="X3643" s="35">
        <f t="shared" si="60"/>
        <v>0</v>
      </c>
      <c r="Y3643" s="16">
        <f>(W3643-C3643)/C3643</f>
        <v>-0.17974272496317892</v>
      </c>
    </row>
    <row r="3644" spans="1:25" x14ac:dyDescent="0.35">
      <c r="A3644">
        <v>369000881</v>
      </c>
      <c r="B3644" t="s">
        <v>159</v>
      </c>
      <c r="C3644" s="9">
        <v>777000</v>
      </c>
      <c r="D3644" s="7">
        <v>4</v>
      </c>
      <c r="E3644" s="7">
        <v>4</v>
      </c>
      <c r="F3644" s="7">
        <v>2680</v>
      </c>
      <c r="G3644" s="7">
        <v>1</v>
      </c>
      <c r="H3644" s="7">
        <v>0</v>
      </c>
      <c r="I3644" s="7">
        <v>0</v>
      </c>
      <c r="J3644" s="7">
        <v>7</v>
      </c>
      <c r="K3644" s="7">
        <v>1930</v>
      </c>
      <c r="L3644" s="21">
        <v>2014</v>
      </c>
      <c r="M3644">
        <v>47.655700000000003</v>
      </c>
      <c r="N3644" s="19">
        <v>6000</v>
      </c>
      <c r="O3644" s="19">
        <v>3</v>
      </c>
      <c r="P3644" s="19">
        <v>1962</v>
      </c>
      <c r="Q3644" s="19">
        <v>6000</v>
      </c>
      <c r="R3644">
        <v>98199</v>
      </c>
      <c r="S3644">
        <v>-122.38800000000001</v>
      </c>
      <c r="T3644" s="23">
        <v>1380</v>
      </c>
      <c r="U3644" s="23">
        <v>1300</v>
      </c>
      <c r="W3644" s="35">
        <f>$D$1*D3644+$E$1*E3644+$F$1*F3644+$G$1*G3644+$H$1*H3644+$I$1*I3644+$J$1*J3644+$K$1*K3644+$M$1*M3644+$AB$3</f>
        <v>626558.87350049987</v>
      </c>
      <c r="X3644" s="35">
        <f t="shared" si="60"/>
        <v>0</v>
      </c>
      <c r="Y3644" s="16">
        <f>(W3644-C3644)/C3644</f>
        <v>-0.19361792342278009</v>
      </c>
    </row>
    <row r="3645" spans="1:25" x14ac:dyDescent="0.35">
      <c r="A3645">
        <v>7527200110</v>
      </c>
      <c r="B3645" t="s">
        <v>24</v>
      </c>
      <c r="C3645" s="9">
        <v>593700</v>
      </c>
      <c r="D3645" s="7">
        <v>3</v>
      </c>
      <c r="E3645" s="7">
        <v>2.5</v>
      </c>
      <c r="F3645" s="7">
        <v>2000</v>
      </c>
      <c r="G3645" s="7">
        <v>2</v>
      </c>
      <c r="H3645" s="7">
        <v>0</v>
      </c>
      <c r="I3645" s="7">
        <v>0</v>
      </c>
      <c r="J3645" s="7">
        <v>8</v>
      </c>
      <c r="K3645" s="7">
        <v>2180</v>
      </c>
      <c r="L3645" s="21">
        <v>0</v>
      </c>
      <c r="M3645">
        <v>47.59</v>
      </c>
      <c r="N3645" s="19">
        <v>22000</v>
      </c>
      <c r="O3645" s="19">
        <v>3</v>
      </c>
      <c r="P3645" s="19">
        <v>1979</v>
      </c>
      <c r="Q3645" s="19">
        <v>19800</v>
      </c>
      <c r="R3645">
        <v>98075</v>
      </c>
      <c r="S3645">
        <v>-122.081</v>
      </c>
      <c r="T3645" s="23">
        <v>2000</v>
      </c>
      <c r="U3645" s="23">
        <v>0</v>
      </c>
      <c r="W3645" s="35">
        <f>$D$1*D3645+$E$1*E3645+$F$1*F3645+$G$1*G3645+$H$1*H3645+$I$1*I3645+$J$1*J3645+$K$1*K3645+$M$1*M3645+$AB$3</f>
        <v>538336.82837592065</v>
      </c>
      <c r="X3645" s="35">
        <f t="shared" si="60"/>
        <v>0</v>
      </c>
      <c r="Y3645" s="16">
        <f>(W3645-C3645)/C3645</f>
        <v>-9.3251089142798296E-2</v>
      </c>
    </row>
    <row r="3646" spans="1:25" x14ac:dyDescent="0.35">
      <c r="A3646">
        <v>1561600025</v>
      </c>
      <c r="B3646" t="s">
        <v>78</v>
      </c>
      <c r="C3646" s="9">
        <v>712500</v>
      </c>
      <c r="D3646" s="7">
        <v>3</v>
      </c>
      <c r="E3646" s="7">
        <v>1.5</v>
      </c>
      <c r="F3646" s="7">
        <v>1660</v>
      </c>
      <c r="G3646" s="7">
        <v>1</v>
      </c>
      <c r="H3646" s="7">
        <v>0</v>
      </c>
      <c r="I3646" s="7">
        <v>0</v>
      </c>
      <c r="J3646" s="7">
        <v>7</v>
      </c>
      <c r="K3646" s="7">
        <v>2350</v>
      </c>
      <c r="L3646" s="21">
        <v>0</v>
      </c>
      <c r="M3646">
        <v>47.589199999999998</v>
      </c>
      <c r="N3646" s="19">
        <v>8797</v>
      </c>
      <c r="O3646" s="19">
        <v>4</v>
      </c>
      <c r="P3646" s="19">
        <v>1956</v>
      </c>
      <c r="Q3646" s="19">
        <v>10053</v>
      </c>
      <c r="R3646">
        <v>98004</v>
      </c>
      <c r="S3646">
        <v>-122.202</v>
      </c>
      <c r="T3646" s="23">
        <v>1660</v>
      </c>
      <c r="U3646" s="23">
        <v>0</v>
      </c>
      <c r="W3646" s="35">
        <f>$D$1*D3646+$E$1*E3646+$F$1*F3646+$G$1*G3646+$H$1*H3646+$I$1*I3646+$J$1*J3646+$K$1*K3646+$M$1*M3646+$AB$3</f>
        <v>431027.23067401722</v>
      </c>
      <c r="X3646" s="35">
        <f t="shared" si="60"/>
        <v>0</v>
      </c>
      <c r="Y3646" s="16">
        <f>(W3646-C3646)/C3646</f>
        <v>-0.3950495008083969</v>
      </c>
    </row>
    <row r="3647" spans="1:25" x14ac:dyDescent="0.35">
      <c r="A3647">
        <v>2813100100</v>
      </c>
      <c r="B3647" t="s">
        <v>279</v>
      </c>
      <c r="C3647" s="9">
        <v>600000</v>
      </c>
      <c r="D3647" s="7">
        <v>4</v>
      </c>
      <c r="E3647" s="7">
        <v>1.5</v>
      </c>
      <c r="F3647" s="7">
        <v>1770</v>
      </c>
      <c r="G3647" s="7">
        <v>1.5</v>
      </c>
      <c r="H3647" s="7">
        <v>0</v>
      </c>
      <c r="I3647" s="7">
        <v>0</v>
      </c>
      <c r="J3647" s="7">
        <v>7</v>
      </c>
      <c r="K3647" s="7">
        <v>1740</v>
      </c>
      <c r="L3647" s="21">
        <v>0</v>
      </c>
      <c r="M3647">
        <v>47.577300000000001</v>
      </c>
      <c r="N3647" s="19">
        <v>6014</v>
      </c>
      <c r="O3647" s="19">
        <v>4</v>
      </c>
      <c r="P3647" s="19">
        <v>1946</v>
      </c>
      <c r="Q3647" s="19">
        <v>6014</v>
      </c>
      <c r="R3647">
        <v>98116</v>
      </c>
      <c r="S3647">
        <v>-122.393</v>
      </c>
      <c r="T3647" s="23">
        <v>1240</v>
      </c>
      <c r="U3647" s="23">
        <v>530</v>
      </c>
      <c r="W3647" s="35">
        <f>$D$1*D3647+$E$1*E3647+$F$1*F3647+$G$1*G3647+$H$1*H3647+$I$1*I3647+$J$1*J3647+$K$1*K3647+$M$1*M3647+$AB$3</f>
        <v>397243.66759165004</v>
      </c>
      <c r="X3647" s="35">
        <f t="shared" si="60"/>
        <v>0</v>
      </c>
      <c r="Y3647" s="16">
        <f>(W3647-C3647)/C3647</f>
        <v>-0.33792722068058328</v>
      </c>
    </row>
    <row r="3648" spans="1:25" x14ac:dyDescent="0.35">
      <c r="A3648">
        <v>3179100755</v>
      </c>
      <c r="B3648" t="s">
        <v>105</v>
      </c>
      <c r="C3648" s="9">
        <v>554663</v>
      </c>
      <c r="D3648" s="7">
        <v>3</v>
      </c>
      <c r="E3648" s="7">
        <v>2</v>
      </c>
      <c r="F3648" s="7">
        <v>1230</v>
      </c>
      <c r="G3648" s="7">
        <v>1.5</v>
      </c>
      <c r="H3648" s="7">
        <v>0</v>
      </c>
      <c r="I3648" s="7">
        <v>0</v>
      </c>
      <c r="J3648" s="7">
        <v>7</v>
      </c>
      <c r="K3648" s="7">
        <v>1850</v>
      </c>
      <c r="L3648" s="21">
        <v>0</v>
      </c>
      <c r="M3648">
        <v>47.671199999999999</v>
      </c>
      <c r="N3648" s="19">
        <v>6802</v>
      </c>
      <c r="O3648" s="19">
        <v>3</v>
      </c>
      <c r="P3648" s="19">
        <v>1940</v>
      </c>
      <c r="Q3648" s="19">
        <v>6398</v>
      </c>
      <c r="R3648">
        <v>98105</v>
      </c>
      <c r="S3648">
        <v>-122.279</v>
      </c>
      <c r="T3648" s="23">
        <v>1230</v>
      </c>
      <c r="U3648" s="23">
        <v>0</v>
      </c>
      <c r="W3648" s="35">
        <f>$D$1*D3648+$E$1*E3648+$F$1*F3648+$G$1*G3648+$H$1*H3648+$I$1*I3648+$J$1*J3648+$K$1*K3648+$M$1*M3648+$AB$3</f>
        <v>368599.92934610695</v>
      </c>
      <c r="X3648" s="35">
        <f t="shared" si="60"/>
        <v>0</v>
      </c>
      <c r="Y3648" s="16">
        <f>(W3648-C3648)/C3648</f>
        <v>-0.33545246510744914</v>
      </c>
    </row>
    <row r="3649" spans="1:25" x14ac:dyDescent="0.35">
      <c r="A3649">
        <v>1422700110</v>
      </c>
      <c r="B3649" t="s">
        <v>41</v>
      </c>
      <c r="C3649" s="9">
        <v>267000</v>
      </c>
      <c r="D3649" s="7">
        <v>3</v>
      </c>
      <c r="E3649" s="7">
        <v>1</v>
      </c>
      <c r="F3649" s="7">
        <v>1740</v>
      </c>
      <c r="G3649" s="7">
        <v>1</v>
      </c>
      <c r="H3649" s="7">
        <v>0</v>
      </c>
      <c r="I3649" s="7">
        <v>0</v>
      </c>
      <c r="J3649" s="7">
        <v>7</v>
      </c>
      <c r="K3649" s="7">
        <v>1470</v>
      </c>
      <c r="L3649" s="21">
        <v>0</v>
      </c>
      <c r="M3649">
        <v>47.468200000000003</v>
      </c>
      <c r="N3649" s="19">
        <v>10875</v>
      </c>
      <c r="O3649" s="19">
        <v>4</v>
      </c>
      <c r="P3649" s="19">
        <v>1962</v>
      </c>
      <c r="Q3649" s="19">
        <v>8532</v>
      </c>
      <c r="R3649">
        <v>98188</v>
      </c>
      <c r="S3649">
        <v>-122.283</v>
      </c>
      <c r="T3649" s="23">
        <v>1020</v>
      </c>
      <c r="U3649" s="23">
        <v>720</v>
      </c>
      <c r="W3649" s="35">
        <f>$D$1*D3649+$E$1*E3649+$F$1*F3649+$G$1*G3649+$H$1*H3649+$I$1*I3649+$J$1*J3649+$K$1*K3649+$M$1*M3649+$AB$3</f>
        <v>369589.60433211178</v>
      </c>
      <c r="X3649" s="35">
        <f t="shared" si="60"/>
        <v>0</v>
      </c>
      <c r="Y3649" s="16">
        <f>(W3649-C3649)/C3649</f>
        <v>0.38423072783562462</v>
      </c>
    </row>
    <row r="3650" spans="1:25" x14ac:dyDescent="0.35">
      <c r="A3650">
        <v>1075100090</v>
      </c>
      <c r="B3650" t="s">
        <v>110</v>
      </c>
      <c r="C3650" s="9">
        <v>390000</v>
      </c>
      <c r="D3650" s="7">
        <v>3</v>
      </c>
      <c r="E3650" s="7">
        <v>2</v>
      </c>
      <c r="F3650" s="7">
        <v>1710</v>
      </c>
      <c r="G3650" s="7">
        <v>1</v>
      </c>
      <c r="H3650" s="7">
        <v>0</v>
      </c>
      <c r="I3650" s="7">
        <v>0</v>
      </c>
      <c r="J3650" s="7">
        <v>7</v>
      </c>
      <c r="K3650" s="7">
        <v>1430</v>
      </c>
      <c r="L3650" s="21">
        <v>0</v>
      </c>
      <c r="M3650">
        <v>47.771900000000002</v>
      </c>
      <c r="N3650" s="19">
        <v>8910</v>
      </c>
      <c r="O3650" s="19">
        <v>5</v>
      </c>
      <c r="P3650" s="19">
        <v>1953</v>
      </c>
      <c r="Q3650" s="19">
        <v>8493</v>
      </c>
      <c r="R3650">
        <v>98133</v>
      </c>
      <c r="S3650">
        <v>-122.33799999999999</v>
      </c>
      <c r="T3650" s="23">
        <v>1710</v>
      </c>
      <c r="U3650" s="23">
        <v>0</v>
      </c>
      <c r="W3650" s="35">
        <f>$D$1*D3650+$E$1*E3650+$F$1*F3650+$G$1*G3650+$H$1*H3650+$I$1*I3650+$J$1*J3650+$K$1*K3650+$M$1*M3650+$AB$3</f>
        <v>547833.53904799372</v>
      </c>
      <c r="X3650" s="35">
        <f t="shared" si="60"/>
        <v>0</v>
      </c>
      <c r="Y3650" s="16">
        <f>(W3650-C3650)/C3650</f>
        <v>0.40470138217434287</v>
      </c>
    </row>
    <row r="3651" spans="1:25" x14ac:dyDescent="0.35">
      <c r="A3651">
        <v>7338402690</v>
      </c>
      <c r="B3651" t="s">
        <v>139</v>
      </c>
      <c r="C3651" s="9">
        <v>335000</v>
      </c>
      <c r="D3651" s="7">
        <v>6</v>
      </c>
      <c r="E3651" s="7">
        <v>2</v>
      </c>
      <c r="F3651" s="7">
        <v>2020</v>
      </c>
      <c r="G3651" s="7">
        <v>1</v>
      </c>
      <c r="H3651" s="7">
        <v>0</v>
      </c>
      <c r="I3651" s="7">
        <v>0</v>
      </c>
      <c r="J3651" s="7">
        <v>7</v>
      </c>
      <c r="K3651" s="7">
        <v>2020</v>
      </c>
      <c r="L3651" s="21">
        <v>0</v>
      </c>
      <c r="M3651">
        <v>47.532899999999998</v>
      </c>
      <c r="N3651" s="19">
        <v>7071</v>
      </c>
      <c r="O3651" s="19">
        <v>3</v>
      </c>
      <c r="P3651" s="19">
        <v>1979</v>
      </c>
      <c r="Q3651" s="19">
        <v>5000</v>
      </c>
      <c r="R3651">
        <v>98108</v>
      </c>
      <c r="S3651">
        <v>-122.294</v>
      </c>
      <c r="T3651" s="23">
        <v>1010</v>
      </c>
      <c r="U3651" s="23">
        <v>1010</v>
      </c>
      <c r="W3651" s="35">
        <f>$D$1*D3651+$E$1*E3651+$F$1*F3651+$G$1*G3651+$H$1*H3651+$I$1*I3651+$J$1*J3651+$K$1*K3651+$M$1*M3651+$AB$3</f>
        <v>366575.33389939368</v>
      </c>
      <c r="X3651" s="35">
        <f t="shared" si="60"/>
        <v>0</v>
      </c>
      <c r="Y3651" s="16">
        <f>(W3651-C3651)/C3651</f>
        <v>9.4254728057891576E-2</v>
      </c>
    </row>
    <row r="3652" spans="1:25" x14ac:dyDescent="0.35">
      <c r="A3652">
        <v>5451210100</v>
      </c>
      <c r="B3652" t="s">
        <v>226</v>
      </c>
      <c r="C3652" s="9">
        <v>938000</v>
      </c>
      <c r="D3652" s="7">
        <v>4</v>
      </c>
      <c r="E3652" s="7">
        <v>2.5</v>
      </c>
      <c r="F3652" s="7">
        <v>2410</v>
      </c>
      <c r="G3652" s="7">
        <v>1</v>
      </c>
      <c r="H3652" s="7">
        <v>0</v>
      </c>
      <c r="I3652" s="7">
        <v>0</v>
      </c>
      <c r="J3652" s="7">
        <v>8</v>
      </c>
      <c r="K3652" s="7">
        <v>2530</v>
      </c>
      <c r="L3652" s="21">
        <v>0</v>
      </c>
      <c r="M3652">
        <v>47.5351</v>
      </c>
      <c r="N3652" s="19">
        <v>9886</v>
      </c>
      <c r="O3652" s="19">
        <v>5</v>
      </c>
      <c r="P3652" s="19">
        <v>1975</v>
      </c>
      <c r="Q3652" s="19">
        <v>10658</v>
      </c>
      <c r="R3652">
        <v>98040</v>
      </c>
      <c r="S3652">
        <v>-122.223</v>
      </c>
      <c r="T3652" s="23">
        <v>1990</v>
      </c>
      <c r="U3652" s="23">
        <v>420</v>
      </c>
      <c r="W3652" s="35">
        <f>$D$1*D3652+$E$1*E3652+$F$1*F3652+$G$1*G3652+$H$1*H3652+$I$1*I3652+$J$1*J3652+$K$1*K3652+$M$1*M3652+$AB$3</f>
        <v>587628.05717913061</v>
      </c>
      <c r="X3652" s="35">
        <f t="shared" ref="X3652:X3715" si="61">IF(W3652&lt;0, 1,0)</f>
        <v>0</v>
      </c>
      <c r="Y3652" s="16">
        <f>(W3652-C3652)/C3652</f>
        <v>-0.37353085588578827</v>
      </c>
    </row>
    <row r="3653" spans="1:25" x14ac:dyDescent="0.35">
      <c r="A3653">
        <v>7523900300</v>
      </c>
      <c r="B3653" t="s">
        <v>71</v>
      </c>
      <c r="C3653" s="9">
        <v>370000</v>
      </c>
      <c r="D3653" s="7">
        <v>4</v>
      </c>
      <c r="E3653" s="7">
        <v>2.75</v>
      </c>
      <c r="F3653" s="7">
        <v>2310</v>
      </c>
      <c r="G3653" s="7">
        <v>1</v>
      </c>
      <c r="H3653" s="7">
        <v>0</v>
      </c>
      <c r="I3653" s="7">
        <v>0</v>
      </c>
      <c r="J3653" s="7">
        <v>7</v>
      </c>
      <c r="K3653" s="7">
        <v>2060</v>
      </c>
      <c r="L3653" s="21">
        <v>0</v>
      </c>
      <c r="M3653">
        <v>47.377000000000002</v>
      </c>
      <c r="N3653" s="19">
        <v>14745</v>
      </c>
      <c r="O3653" s="19">
        <v>3</v>
      </c>
      <c r="P3653" s="19">
        <v>1993</v>
      </c>
      <c r="Q3653" s="19">
        <v>9678</v>
      </c>
      <c r="R3653">
        <v>98198</v>
      </c>
      <c r="S3653">
        <v>-122.31</v>
      </c>
      <c r="T3653" s="23">
        <v>1410</v>
      </c>
      <c r="U3653" s="23">
        <v>900</v>
      </c>
      <c r="W3653" s="35">
        <f>$D$1*D3653+$E$1*E3653+$F$1*F3653+$G$1*G3653+$H$1*H3653+$I$1*I3653+$J$1*J3653+$K$1*K3653+$M$1*M3653+$AB$3</f>
        <v>382328.02403998002</v>
      </c>
      <c r="X3653" s="35">
        <f t="shared" si="61"/>
        <v>0</v>
      </c>
      <c r="Y3653" s="16">
        <f>(W3653-C3653)/C3653</f>
        <v>3.3318983891837906E-2</v>
      </c>
    </row>
    <row r="3654" spans="1:25" x14ac:dyDescent="0.35">
      <c r="A3654">
        <v>7237300090</v>
      </c>
      <c r="B3654" t="s">
        <v>111</v>
      </c>
      <c r="C3654" s="9">
        <v>335000</v>
      </c>
      <c r="D3654" s="7">
        <v>5</v>
      </c>
      <c r="E3654" s="7">
        <v>2.5</v>
      </c>
      <c r="F3654" s="7">
        <v>2400</v>
      </c>
      <c r="G3654" s="7">
        <v>2</v>
      </c>
      <c r="H3654" s="7">
        <v>0</v>
      </c>
      <c r="I3654" s="7">
        <v>0</v>
      </c>
      <c r="J3654" s="7">
        <v>7</v>
      </c>
      <c r="K3654" s="7">
        <v>2200</v>
      </c>
      <c r="L3654" s="21">
        <v>0</v>
      </c>
      <c r="M3654">
        <v>47.371000000000002</v>
      </c>
      <c r="N3654" s="19">
        <v>4548</v>
      </c>
      <c r="O3654" s="19">
        <v>3</v>
      </c>
      <c r="P3654" s="19">
        <v>2003</v>
      </c>
      <c r="Q3654" s="19">
        <v>4465</v>
      </c>
      <c r="R3654">
        <v>98042</v>
      </c>
      <c r="S3654">
        <v>-122.127</v>
      </c>
      <c r="T3654" s="23">
        <v>2400</v>
      </c>
      <c r="U3654" s="23">
        <v>0</v>
      </c>
      <c r="W3654" s="35">
        <f>$D$1*D3654+$E$1*E3654+$F$1*F3654+$G$1*G3654+$H$1*H3654+$I$1*I3654+$J$1*J3654+$K$1*K3654+$M$1*M3654+$AB$3</f>
        <v>343459.9366026558</v>
      </c>
      <c r="X3654" s="35">
        <f t="shared" si="61"/>
        <v>0</v>
      </c>
      <c r="Y3654" s="16">
        <f>(W3654-C3654)/C3654</f>
        <v>2.5253542097479993E-2</v>
      </c>
    </row>
    <row r="3655" spans="1:25" x14ac:dyDescent="0.35">
      <c r="A3655">
        <v>4083303815</v>
      </c>
      <c r="B3655" t="s">
        <v>191</v>
      </c>
      <c r="C3655" s="9">
        <v>695000</v>
      </c>
      <c r="D3655" s="7">
        <v>5</v>
      </c>
      <c r="E3655" s="7">
        <v>2</v>
      </c>
      <c r="F3655" s="7">
        <v>3160</v>
      </c>
      <c r="G3655" s="7">
        <v>1.5</v>
      </c>
      <c r="H3655" s="7">
        <v>0</v>
      </c>
      <c r="I3655" s="7">
        <v>0</v>
      </c>
      <c r="J3655" s="7">
        <v>7</v>
      </c>
      <c r="K3655" s="7">
        <v>1780</v>
      </c>
      <c r="L3655" s="21">
        <v>0</v>
      </c>
      <c r="M3655">
        <v>47.654000000000003</v>
      </c>
      <c r="N3655" s="19">
        <v>3990</v>
      </c>
      <c r="O3655" s="19">
        <v>3</v>
      </c>
      <c r="P3655" s="19">
        <v>1923</v>
      </c>
      <c r="Q3655" s="19">
        <v>4240</v>
      </c>
      <c r="R3655">
        <v>98103</v>
      </c>
      <c r="S3655">
        <v>-122.337</v>
      </c>
      <c r="T3655" s="23">
        <v>1870</v>
      </c>
      <c r="U3655" s="23">
        <v>1290</v>
      </c>
      <c r="W3655" s="35">
        <f>$D$1*D3655+$E$1*E3655+$F$1*F3655+$G$1*G3655+$H$1*H3655+$I$1*I3655+$J$1*J3655+$K$1*K3655+$M$1*M3655+$AB$3</f>
        <v>708289.08046299964</v>
      </c>
      <c r="X3655" s="35">
        <f t="shared" si="61"/>
        <v>0</v>
      </c>
      <c r="Y3655" s="16">
        <f>(W3655-C3655)/C3655</f>
        <v>1.9120979083452724E-2</v>
      </c>
    </row>
    <row r="3656" spans="1:25" x14ac:dyDescent="0.35">
      <c r="A3656">
        <v>6117501015</v>
      </c>
      <c r="B3656" t="s">
        <v>282</v>
      </c>
      <c r="C3656" s="9">
        <v>387500</v>
      </c>
      <c r="D3656" s="7">
        <v>3</v>
      </c>
      <c r="E3656" s="7">
        <v>1</v>
      </c>
      <c r="F3656" s="7">
        <v>1560</v>
      </c>
      <c r="G3656" s="7">
        <v>1</v>
      </c>
      <c r="H3656" s="7">
        <v>0</v>
      </c>
      <c r="I3656" s="7">
        <v>0</v>
      </c>
      <c r="J3656" s="7">
        <v>7</v>
      </c>
      <c r="K3656" s="7">
        <v>1640</v>
      </c>
      <c r="L3656" s="21">
        <v>0</v>
      </c>
      <c r="M3656">
        <v>47.432000000000002</v>
      </c>
      <c r="N3656" s="19">
        <v>14333</v>
      </c>
      <c r="O3656" s="19">
        <v>4</v>
      </c>
      <c r="P3656" s="19">
        <v>1953</v>
      </c>
      <c r="Q3656" s="19">
        <v>14333</v>
      </c>
      <c r="R3656">
        <v>98166</v>
      </c>
      <c r="S3656">
        <v>-122.348</v>
      </c>
      <c r="T3656" s="23">
        <v>1560</v>
      </c>
      <c r="U3656" s="23">
        <v>0</v>
      </c>
      <c r="W3656" s="35">
        <f>$D$1*D3656+$E$1*E3656+$F$1*F3656+$G$1*G3656+$H$1*H3656+$I$1*I3656+$J$1*J3656+$K$1*K3656+$M$1*M3656+$AB$3</f>
        <v>308438.29418643191</v>
      </c>
      <c r="X3656" s="35">
        <f t="shared" si="61"/>
        <v>0</v>
      </c>
      <c r="Y3656" s="16">
        <f>(W3656-C3656)/C3656</f>
        <v>-0.20403020855114345</v>
      </c>
    </row>
    <row r="3657" spans="1:25" x14ac:dyDescent="0.35">
      <c r="A3657">
        <v>6700390100</v>
      </c>
      <c r="B3657" t="s">
        <v>237</v>
      </c>
      <c r="C3657" s="9">
        <v>245000</v>
      </c>
      <c r="D3657" s="7">
        <v>3</v>
      </c>
      <c r="E3657" s="7">
        <v>2.5</v>
      </c>
      <c r="F3657" s="7">
        <v>1770</v>
      </c>
      <c r="G3657" s="7">
        <v>2</v>
      </c>
      <c r="H3657" s="7">
        <v>0</v>
      </c>
      <c r="I3657" s="7">
        <v>0</v>
      </c>
      <c r="J3657" s="7">
        <v>7</v>
      </c>
      <c r="K3657" s="7">
        <v>1650</v>
      </c>
      <c r="L3657" s="21">
        <v>0</v>
      </c>
      <c r="M3657">
        <v>47.403399999999998</v>
      </c>
      <c r="N3657" s="19">
        <v>6187</v>
      </c>
      <c r="O3657" s="19">
        <v>3</v>
      </c>
      <c r="P3657" s="19">
        <v>1992</v>
      </c>
      <c r="Q3657" s="19">
        <v>7200</v>
      </c>
      <c r="R3657">
        <v>98031</v>
      </c>
      <c r="S3657">
        <v>-122.18899999999999</v>
      </c>
      <c r="T3657" s="23">
        <v>1770</v>
      </c>
      <c r="U3657" s="23">
        <v>0</v>
      </c>
      <c r="W3657" s="35">
        <f>$D$1*D3657+$E$1*E3657+$F$1*F3657+$G$1*G3657+$H$1*H3657+$I$1*I3657+$J$1*J3657+$K$1*K3657+$M$1*M3657+$AB$3</f>
        <v>289268.19284196571</v>
      </c>
      <c r="X3657" s="35">
        <f t="shared" si="61"/>
        <v>0</v>
      </c>
      <c r="Y3657" s="16">
        <f>(W3657-C3657)/C3657</f>
        <v>0.18068650139577838</v>
      </c>
    </row>
    <row r="3658" spans="1:25" x14ac:dyDescent="0.35">
      <c r="A3658">
        <v>7334401450</v>
      </c>
      <c r="B3658" t="s">
        <v>59</v>
      </c>
      <c r="C3658" s="9">
        <v>308550</v>
      </c>
      <c r="D3658" s="7">
        <v>3</v>
      </c>
      <c r="E3658" s="7">
        <v>2</v>
      </c>
      <c r="F3658" s="7">
        <v>1600</v>
      </c>
      <c r="G3658" s="7">
        <v>1</v>
      </c>
      <c r="H3658" s="7">
        <v>0</v>
      </c>
      <c r="I3658" s="7">
        <v>0</v>
      </c>
      <c r="J3658" s="7">
        <v>7</v>
      </c>
      <c r="K3658" s="7">
        <v>1360</v>
      </c>
      <c r="L3658" s="21">
        <v>0</v>
      </c>
      <c r="M3658">
        <v>47.465600000000002</v>
      </c>
      <c r="N3658" s="19">
        <v>13200</v>
      </c>
      <c r="O3658" s="19">
        <v>3</v>
      </c>
      <c r="P3658" s="19">
        <v>1990</v>
      </c>
      <c r="Q3658" s="19">
        <v>11520</v>
      </c>
      <c r="R3658">
        <v>98045</v>
      </c>
      <c r="S3658">
        <v>-121.756</v>
      </c>
      <c r="T3658" s="23">
        <v>1600</v>
      </c>
      <c r="U3658" s="23">
        <v>0</v>
      </c>
      <c r="W3658" s="35">
        <f>$D$1*D3658+$E$1*E3658+$F$1*F3658+$G$1*G3658+$H$1*H3658+$I$1*I3658+$J$1*J3658+$K$1*K3658+$M$1*M3658+$AB$3</f>
        <v>324011.28419548646</v>
      </c>
      <c r="X3658" s="35">
        <f t="shared" si="61"/>
        <v>0</v>
      </c>
      <c r="Y3658" s="16">
        <f>(W3658-C3658)/C3658</f>
        <v>5.0109493422415996E-2</v>
      </c>
    </row>
    <row r="3659" spans="1:25" x14ac:dyDescent="0.35">
      <c r="A3659">
        <v>8588000315</v>
      </c>
      <c r="B3659" t="s">
        <v>47</v>
      </c>
      <c r="C3659" s="9">
        <v>225000</v>
      </c>
      <c r="D3659" s="7">
        <v>3</v>
      </c>
      <c r="E3659" s="7">
        <v>1.75</v>
      </c>
      <c r="F3659" s="7">
        <v>1330</v>
      </c>
      <c r="G3659" s="7">
        <v>1</v>
      </c>
      <c r="H3659" s="7">
        <v>0</v>
      </c>
      <c r="I3659" s="7">
        <v>0</v>
      </c>
      <c r="J3659" s="7">
        <v>7</v>
      </c>
      <c r="K3659" s="7">
        <v>1270</v>
      </c>
      <c r="L3659" s="21">
        <v>0</v>
      </c>
      <c r="M3659">
        <v>47.3172</v>
      </c>
      <c r="N3659" s="19">
        <v>13102</v>
      </c>
      <c r="O3659" s="19">
        <v>3</v>
      </c>
      <c r="P3659" s="19">
        <v>1968</v>
      </c>
      <c r="Q3659" s="19">
        <v>11475</v>
      </c>
      <c r="R3659">
        <v>98003</v>
      </c>
      <c r="S3659">
        <v>-122.322</v>
      </c>
      <c r="T3659" s="23">
        <v>1330</v>
      </c>
      <c r="U3659" s="23">
        <v>0</v>
      </c>
      <c r="W3659" s="35">
        <f>$D$1*D3659+$E$1*E3659+$F$1*F3659+$G$1*G3659+$H$1*H3659+$I$1*I3659+$J$1*J3659+$K$1*K3659+$M$1*M3659+$AB$3</f>
        <v>171729.01187850535</v>
      </c>
      <c r="X3659" s="35">
        <f t="shared" si="61"/>
        <v>0</v>
      </c>
      <c r="Y3659" s="16">
        <f>(W3659-C3659)/C3659</f>
        <v>-0.2367599472066429</v>
      </c>
    </row>
    <row r="3660" spans="1:25" x14ac:dyDescent="0.35">
      <c r="A3660">
        <v>3121500100</v>
      </c>
      <c r="B3660" t="s">
        <v>177</v>
      </c>
      <c r="C3660" s="9">
        <v>715000</v>
      </c>
      <c r="D3660" s="7">
        <v>4</v>
      </c>
      <c r="E3660" s="7">
        <v>2.5</v>
      </c>
      <c r="F3660" s="7">
        <v>2970</v>
      </c>
      <c r="G3660" s="7">
        <v>2</v>
      </c>
      <c r="H3660" s="7">
        <v>0</v>
      </c>
      <c r="I3660" s="7">
        <v>0</v>
      </c>
      <c r="J3660" s="7">
        <v>9</v>
      </c>
      <c r="K3660" s="7">
        <v>3100</v>
      </c>
      <c r="L3660" s="21">
        <v>0</v>
      </c>
      <c r="M3660">
        <v>47.671700000000001</v>
      </c>
      <c r="N3660" s="19">
        <v>29163</v>
      </c>
      <c r="O3660" s="19">
        <v>3</v>
      </c>
      <c r="P3660" s="19">
        <v>1993</v>
      </c>
      <c r="Q3660" s="19">
        <v>31105</v>
      </c>
      <c r="R3660">
        <v>98053</v>
      </c>
      <c r="S3660">
        <v>-122.02500000000001</v>
      </c>
      <c r="T3660" s="23">
        <v>2970</v>
      </c>
      <c r="U3660" s="23">
        <v>0</v>
      </c>
      <c r="W3660" s="35">
        <f>$D$1*D3660+$E$1*E3660+$F$1*F3660+$G$1*G3660+$H$1*H3660+$I$1*I3660+$J$1*J3660+$K$1*K3660+$M$1*M3660+$AB$3</f>
        <v>849055.86256768927</v>
      </c>
      <c r="X3660" s="35">
        <f t="shared" si="61"/>
        <v>0</v>
      </c>
      <c r="Y3660" s="16">
        <f>(W3660-C3660)/C3660</f>
        <v>0.1874907168778871</v>
      </c>
    </row>
    <row r="3661" spans="1:25" x14ac:dyDescent="0.35">
      <c r="A3661">
        <v>726049202</v>
      </c>
      <c r="B3661" t="s">
        <v>268</v>
      </c>
      <c r="C3661" s="9">
        <v>335000</v>
      </c>
      <c r="D3661" s="7">
        <v>3</v>
      </c>
      <c r="E3661" s="7">
        <v>1</v>
      </c>
      <c r="F3661" s="7">
        <v>1020</v>
      </c>
      <c r="G3661" s="7">
        <v>1</v>
      </c>
      <c r="H3661" s="7">
        <v>0</v>
      </c>
      <c r="I3661" s="7">
        <v>0</v>
      </c>
      <c r="J3661" s="7">
        <v>7</v>
      </c>
      <c r="K3661" s="7">
        <v>1170</v>
      </c>
      <c r="L3661" s="21">
        <v>0</v>
      </c>
      <c r="M3661">
        <v>47.750300000000003</v>
      </c>
      <c r="N3661" s="19">
        <v>10200</v>
      </c>
      <c r="O3661" s="19">
        <v>4</v>
      </c>
      <c r="P3661" s="19">
        <v>1954</v>
      </c>
      <c r="Q3661" s="19">
        <v>8188</v>
      </c>
      <c r="R3661">
        <v>98133</v>
      </c>
      <c r="S3661">
        <v>-122.348</v>
      </c>
      <c r="T3661" s="23">
        <v>1020</v>
      </c>
      <c r="U3661" s="23">
        <v>0</v>
      </c>
      <c r="W3661" s="35">
        <f>$D$1*D3661+$E$1*E3661+$F$1*F3661+$G$1*G3661+$H$1*H3661+$I$1*I3661+$J$1*J3661+$K$1*K3661+$M$1*M3661+$AB$3</f>
        <v>396220.11545876414</v>
      </c>
      <c r="X3661" s="35">
        <f t="shared" si="61"/>
        <v>0</v>
      </c>
      <c r="Y3661" s="16">
        <f>(W3661-C3661)/C3661</f>
        <v>0.18274661330974368</v>
      </c>
    </row>
    <row r="3662" spans="1:25" x14ac:dyDescent="0.35">
      <c r="A3662">
        <v>3629760110</v>
      </c>
      <c r="B3662" t="s">
        <v>242</v>
      </c>
      <c r="C3662" s="9">
        <v>634000</v>
      </c>
      <c r="D3662" s="7">
        <v>3</v>
      </c>
      <c r="E3662" s="7">
        <v>2.5</v>
      </c>
      <c r="F3662" s="7">
        <v>2490</v>
      </c>
      <c r="G3662" s="7">
        <v>2</v>
      </c>
      <c r="H3662" s="7">
        <v>0</v>
      </c>
      <c r="I3662" s="7">
        <v>0</v>
      </c>
      <c r="J3662" s="7">
        <v>9</v>
      </c>
      <c r="K3662" s="7">
        <v>2370</v>
      </c>
      <c r="L3662" s="21">
        <v>0</v>
      </c>
      <c r="M3662">
        <v>47.545099999999998</v>
      </c>
      <c r="N3662" s="19">
        <v>4904</v>
      </c>
      <c r="O3662" s="19">
        <v>3</v>
      </c>
      <c r="P3662" s="19">
        <v>2003</v>
      </c>
      <c r="Q3662" s="19">
        <v>4050</v>
      </c>
      <c r="R3662">
        <v>98029</v>
      </c>
      <c r="S3662">
        <v>-122.014</v>
      </c>
      <c r="T3662" s="23">
        <v>2490</v>
      </c>
      <c r="U3662" s="23">
        <v>0</v>
      </c>
      <c r="W3662" s="35">
        <f>$D$1*D3662+$E$1*E3662+$F$1*F3662+$G$1*G3662+$H$1*H3662+$I$1*I3662+$J$1*J3662+$K$1*K3662+$M$1*M3662+$AB$3</f>
        <v>690103.52443221584</v>
      </c>
      <c r="X3662" s="35">
        <f t="shared" si="61"/>
        <v>0</v>
      </c>
      <c r="Y3662" s="16">
        <f>(W3662-C3662)/C3662</f>
        <v>8.8491363457753686E-2</v>
      </c>
    </row>
    <row r="3663" spans="1:25" x14ac:dyDescent="0.35">
      <c r="A3663">
        <v>8692800025</v>
      </c>
      <c r="B3663" t="s">
        <v>39</v>
      </c>
      <c r="C3663" s="9">
        <v>337500</v>
      </c>
      <c r="D3663" s="7">
        <v>5</v>
      </c>
      <c r="E3663" s="7">
        <v>2</v>
      </c>
      <c r="F3663" s="7">
        <v>1700</v>
      </c>
      <c r="G3663" s="7">
        <v>1</v>
      </c>
      <c r="H3663" s="7">
        <v>0</v>
      </c>
      <c r="I3663" s="7">
        <v>0</v>
      </c>
      <c r="J3663" s="7">
        <v>7</v>
      </c>
      <c r="K3663" s="7">
        <v>2000</v>
      </c>
      <c r="L3663" s="21">
        <v>0</v>
      </c>
      <c r="M3663">
        <v>47.548999999999999</v>
      </c>
      <c r="N3663" s="19">
        <v>7314</v>
      </c>
      <c r="O3663" s="19">
        <v>3</v>
      </c>
      <c r="P3663" s="19">
        <v>1956</v>
      </c>
      <c r="Q3663" s="19">
        <v>7176</v>
      </c>
      <c r="R3663">
        <v>98108</v>
      </c>
      <c r="S3663">
        <v>-122.30500000000001</v>
      </c>
      <c r="T3663" s="23">
        <v>1000</v>
      </c>
      <c r="U3663" s="23">
        <v>700</v>
      </c>
      <c r="W3663" s="35">
        <f>$D$1*D3663+$E$1*E3663+$F$1*F3663+$G$1*G3663+$H$1*H3663+$I$1*I3663+$J$1*J3663+$K$1*K3663+$M$1*M3663+$AB$3</f>
        <v>340157.0770810172</v>
      </c>
      <c r="X3663" s="35">
        <f t="shared" si="61"/>
        <v>0</v>
      </c>
      <c r="Y3663" s="16">
        <f>(W3663-C3663)/C3663</f>
        <v>7.8728209807916918E-3</v>
      </c>
    </row>
    <row r="3664" spans="1:25" x14ac:dyDescent="0.35">
      <c r="A3664">
        <v>4392200165</v>
      </c>
      <c r="B3664" t="s">
        <v>99</v>
      </c>
      <c r="C3664" s="9">
        <v>440000</v>
      </c>
      <c r="D3664" s="7">
        <v>1</v>
      </c>
      <c r="E3664" s="7">
        <v>1</v>
      </c>
      <c r="F3664" s="7">
        <v>850</v>
      </c>
      <c r="G3664" s="7">
        <v>1</v>
      </c>
      <c r="H3664" s="7">
        <v>0</v>
      </c>
      <c r="I3664" s="7">
        <v>0</v>
      </c>
      <c r="J3664" s="7">
        <v>6</v>
      </c>
      <c r="K3664" s="7">
        <v>2160</v>
      </c>
      <c r="L3664" s="21">
        <v>0</v>
      </c>
      <c r="M3664">
        <v>47.326999999999998</v>
      </c>
      <c r="N3664" s="19">
        <v>6567</v>
      </c>
      <c r="O3664" s="19">
        <v>4</v>
      </c>
      <c r="P3664" s="19">
        <v>1940</v>
      </c>
      <c r="Q3664" s="19">
        <v>9794</v>
      </c>
      <c r="R3664">
        <v>98010</v>
      </c>
      <c r="S3664">
        <v>-122.039</v>
      </c>
      <c r="T3664" s="23">
        <v>850</v>
      </c>
      <c r="U3664" s="23">
        <v>0</v>
      </c>
      <c r="W3664" s="35">
        <f>$D$1*D3664+$E$1*E3664+$F$1*F3664+$G$1*G3664+$H$1*H3664+$I$1*I3664+$J$1*J3664+$K$1*K3664+$M$1*M3664+$AB$3</f>
        <v>80971.35622317344</v>
      </c>
      <c r="X3664" s="35">
        <f t="shared" si="61"/>
        <v>0</v>
      </c>
      <c r="Y3664" s="16">
        <f>(W3664-C3664)/C3664</f>
        <v>-0.81597419040187857</v>
      </c>
    </row>
    <row r="3665" spans="1:25" x14ac:dyDescent="0.35">
      <c r="A3665">
        <v>1023089228</v>
      </c>
      <c r="B3665" t="s">
        <v>125</v>
      </c>
      <c r="C3665" s="9">
        <v>350000</v>
      </c>
      <c r="D3665" s="7">
        <v>3</v>
      </c>
      <c r="E3665" s="7">
        <v>1.75</v>
      </c>
      <c r="F3665" s="7">
        <v>1250</v>
      </c>
      <c r="G3665" s="7">
        <v>1</v>
      </c>
      <c r="H3665" s="7">
        <v>0</v>
      </c>
      <c r="I3665" s="7">
        <v>2</v>
      </c>
      <c r="J3665" s="7">
        <v>7</v>
      </c>
      <c r="K3665" s="7">
        <v>1260</v>
      </c>
      <c r="L3665" s="21">
        <v>0</v>
      </c>
      <c r="M3665">
        <v>47.498100000000001</v>
      </c>
      <c r="N3665" s="19">
        <v>13775</v>
      </c>
      <c r="O3665" s="19">
        <v>3</v>
      </c>
      <c r="P3665" s="19">
        <v>1990</v>
      </c>
      <c r="Q3665" s="19">
        <v>13707</v>
      </c>
      <c r="R3665">
        <v>98045</v>
      </c>
      <c r="S3665">
        <v>-121.77200000000001</v>
      </c>
      <c r="T3665" s="23">
        <v>1250</v>
      </c>
      <c r="U3665" s="23">
        <v>0</v>
      </c>
      <c r="W3665" s="35">
        <f>$D$1*D3665+$E$1*E3665+$F$1*F3665+$G$1*G3665+$H$1*H3665+$I$1*I3665+$J$1*J3665+$K$1*K3665+$M$1*M3665+$AB$3</f>
        <v>397676.1809935607</v>
      </c>
      <c r="X3665" s="35">
        <f t="shared" si="61"/>
        <v>0</v>
      </c>
      <c r="Y3665" s="16">
        <f>(W3665-C3665)/C3665</f>
        <v>0.13621765998160201</v>
      </c>
    </row>
    <row r="3666" spans="1:25" x14ac:dyDescent="0.35">
      <c r="A3666">
        <v>7625702615</v>
      </c>
      <c r="B3666" t="s">
        <v>172</v>
      </c>
      <c r="C3666" s="9">
        <v>400000</v>
      </c>
      <c r="D3666" s="7">
        <v>2</v>
      </c>
      <c r="E3666" s="7">
        <v>1</v>
      </c>
      <c r="F3666" s="7">
        <v>610</v>
      </c>
      <c r="G3666" s="7">
        <v>1</v>
      </c>
      <c r="H3666" s="7">
        <v>0</v>
      </c>
      <c r="I3666" s="7">
        <v>0</v>
      </c>
      <c r="J3666" s="7">
        <v>5</v>
      </c>
      <c r="K3666" s="7">
        <v>930</v>
      </c>
      <c r="L3666" s="21">
        <v>0</v>
      </c>
      <c r="M3666">
        <v>47.549799999999998</v>
      </c>
      <c r="N3666" s="19">
        <v>4560</v>
      </c>
      <c r="O3666" s="19">
        <v>3</v>
      </c>
      <c r="P3666" s="19">
        <v>1918</v>
      </c>
      <c r="Q3666" s="19">
        <v>1392</v>
      </c>
      <c r="R3666">
        <v>98136</v>
      </c>
      <c r="S3666">
        <v>-122.383</v>
      </c>
      <c r="T3666" s="23">
        <v>610</v>
      </c>
      <c r="U3666" s="23">
        <v>0</v>
      </c>
      <c r="W3666" s="35">
        <f>$D$1*D3666+$E$1*E3666+$F$1*F3666+$G$1*G3666+$H$1*H3666+$I$1*I3666+$J$1*J3666+$K$1*K3666+$M$1*M3666+$AB$3</f>
        <v>59418.89761666581</v>
      </c>
      <c r="X3666" s="35">
        <f t="shared" si="61"/>
        <v>0</v>
      </c>
      <c r="Y3666" s="16">
        <f>(W3666-C3666)/C3666</f>
        <v>-0.85145275595833547</v>
      </c>
    </row>
    <row r="3667" spans="1:25" x14ac:dyDescent="0.35">
      <c r="A3667">
        <v>8081030090</v>
      </c>
      <c r="B3667" t="s">
        <v>270</v>
      </c>
      <c r="C3667" s="10">
        <v>1290000</v>
      </c>
      <c r="D3667" s="7">
        <v>4</v>
      </c>
      <c r="E3667" s="7">
        <v>3.5</v>
      </c>
      <c r="F3667" s="7">
        <v>3700</v>
      </c>
      <c r="G3667" s="7">
        <v>2</v>
      </c>
      <c r="H3667" s="7">
        <v>0</v>
      </c>
      <c r="I3667" s="7">
        <v>0</v>
      </c>
      <c r="J3667" s="7">
        <v>11</v>
      </c>
      <c r="K3667" s="7">
        <v>3880</v>
      </c>
      <c r="L3667" s="21">
        <v>0</v>
      </c>
      <c r="M3667">
        <v>47.5471</v>
      </c>
      <c r="N3667" s="19">
        <v>13175</v>
      </c>
      <c r="O3667" s="19">
        <v>4</v>
      </c>
      <c r="P3667" s="19">
        <v>1989</v>
      </c>
      <c r="Q3667" s="19">
        <v>15508</v>
      </c>
      <c r="R3667">
        <v>98006</v>
      </c>
      <c r="S3667">
        <v>-122.133</v>
      </c>
      <c r="T3667" s="23">
        <v>3700</v>
      </c>
      <c r="U3667" s="23">
        <v>0</v>
      </c>
      <c r="W3667" s="35">
        <f>$D$1*D3667+$E$1*E3667+$F$1*F3667+$G$1*G3667+$H$1*H3667+$I$1*I3667+$J$1*J3667+$K$1*K3667+$M$1*M3667+$AB$3</f>
        <v>1065970.7165694498</v>
      </c>
      <c r="X3667" s="35">
        <f t="shared" si="61"/>
        <v>0</v>
      </c>
      <c r="Y3667" s="16">
        <f>(W3667-C3667)/C3667</f>
        <v>-0.17366611118647307</v>
      </c>
    </row>
    <row r="3668" spans="1:25" x14ac:dyDescent="0.35">
      <c r="A3668">
        <v>2201500490</v>
      </c>
      <c r="B3668" t="s">
        <v>123</v>
      </c>
      <c r="C3668" s="9">
        <v>435000</v>
      </c>
      <c r="D3668" s="7">
        <v>3</v>
      </c>
      <c r="E3668" s="7">
        <v>1</v>
      </c>
      <c r="F3668" s="7">
        <v>950</v>
      </c>
      <c r="G3668" s="7">
        <v>1</v>
      </c>
      <c r="H3668" s="7">
        <v>0</v>
      </c>
      <c r="I3668" s="7">
        <v>0</v>
      </c>
      <c r="J3668" s="7">
        <v>7</v>
      </c>
      <c r="K3668" s="7">
        <v>1060</v>
      </c>
      <c r="L3668" s="21">
        <v>0</v>
      </c>
      <c r="M3668">
        <v>47.572000000000003</v>
      </c>
      <c r="N3668" s="19">
        <v>10080</v>
      </c>
      <c r="O3668" s="19">
        <v>4</v>
      </c>
      <c r="P3668" s="19">
        <v>1954</v>
      </c>
      <c r="Q3668" s="19">
        <v>10000</v>
      </c>
      <c r="R3668">
        <v>98006</v>
      </c>
      <c r="S3668">
        <v>-122.139</v>
      </c>
      <c r="T3668" s="23">
        <v>950</v>
      </c>
      <c r="U3668" s="23">
        <v>0</v>
      </c>
      <c r="W3668" s="35">
        <f>$D$1*D3668+$E$1*E3668+$F$1*F3668+$G$1*G3668+$H$1*H3668+$I$1*I3668+$J$1*J3668+$K$1*K3668+$M$1*M3668+$AB$3</f>
        <v>264151.45951471105</v>
      </c>
      <c r="X3668" s="35">
        <f t="shared" si="61"/>
        <v>0</v>
      </c>
      <c r="Y3668" s="16">
        <f>(W3668-C3668)/C3668</f>
        <v>-0.39275526548342288</v>
      </c>
    </row>
    <row r="3669" spans="1:25" x14ac:dyDescent="0.35">
      <c r="A3669">
        <v>7853250090</v>
      </c>
      <c r="B3669" t="s">
        <v>152</v>
      </c>
      <c r="C3669" s="9">
        <v>681000</v>
      </c>
      <c r="D3669" s="7">
        <v>4</v>
      </c>
      <c r="E3669" s="7">
        <v>2.5</v>
      </c>
      <c r="F3669" s="7">
        <v>3860</v>
      </c>
      <c r="G3669" s="7">
        <v>2</v>
      </c>
      <c r="H3669" s="7">
        <v>0</v>
      </c>
      <c r="I3669" s="7">
        <v>0</v>
      </c>
      <c r="J3669" s="7">
        <v>8</v>
      </c>
      <c r="K3669" s="7">
        <v>3130</v>
      </c>
      <c r="L3669" s="21">
        <v>0</v>
      </c>
      <c r="M3669">
        <v>47.538699999999999</v>
      </c>
      <c r="N3669" s="19">
        <v>5130</v>
      </c>
      <c r="O3669" s="19">
        <v>3</v>
      </c>
      <c r="P3669" s="19">
        <v>2004</v>
      </c>
      <c r="Q3669" s="19">
        <v>6163</v>
      </c>
      <c r="R3669">
        <v>98065</v>
      </c>
      <c r="S3669">
        <v>-121.879</v>
      </c>
      <c r="T3669" s="23">
        <v>2930</v>
      </c>
      <c r="U3669" s="23">
        <v>930</v>
      </c>
      <c r="W3669" s="35">
        <f>$D$1*D3669+$E$1*E3669+$F$1*F3669+$G$1*G3669+$H$1*H3669+$I$1*I3669+$J$1*J3669+$K$1*K3669+$M$1*M3669+$AB$3</f>
        <v>880161.12823649496</v>
      </c>
      <c r="X3669" s="35">
        <f t="shared" si="61"/>
        <v>0</v>
      </c>
      <c r="Y3669" s="16">
        <f>(W3669-C3669)/C3669</f>
        <v>0.29245393279955206</v>
      </c>
    </row>
    <row r="3670" spans="1:25" x14ac:dyDescent="0.35">
      <c r="A3670">
        <v>7133300044</v>
      </c>
      <c r="B3670" t="s">
        <v>333</v>
      </c>
      <c r="C3670" s="9">
        <v>397000</v>
      </c>
      <c r="D3670" s="7">
        <v>3</v>
      </c>
      <c r="E3670" s="7">
        <v>3.5</v>
      </c>
      <c r="F3670" s="7">
        <v>1360</v>
      </c>
      <c r="G3670" s="7">
        <v>2</v>
      </c>
      <c r="H3670" s="7">
        <v>0</v>
      </c>
      <c r="I3670" s="7">
        <v>0</v>
      </c>
      <c r="J3670" s="7">
        <v>8</v>
      </c>
      <c r="K3670" s="7">
        <v>1360</v>
      </c>
      <c r="L3670" s="21">
        <v>0</v>
      </c>
      <c r="M3670">
        <v>47.590400000000002</v>
      </c>
      <c r="N3670" s="19">
        <v>1275</v>
      </c>
      <c r="O3670" s="19">
        <v>3</v>
      </c>
      <c r="P3670" s="19">
        <v>2007</v>
      </c>
      <c r="Q3670" s="19">
        <v>1275</v>
      </c>
      <c r="R3670">
        <v>98144</v>
      </c>
      <c r="S3670">
        <v>-122.315</v>
      </c>
      <c r="T3670" s="23">
        <v>1240</v>
      </c>
      <c r="U3670" s="23">
        <v>120</v>
      </c>
      <c r="W3670" s="35">
        <f>$D$1*D3670+$E$1*E3670+$F$1*F3670+$G$1*G3670+$H$1*H3670+$I$1*I3670+$J$1*J3670+$K$1*K3670+$M$1*M3670+$AB$3</f>
        <v>381948.67470237985</v>
      </c>
      <c r="X3670" s="35">
        <f t="shared" si="61"/>
        <v>0</v>
      </c>
      <c r="Y3670" s="16">
        <f>(W3670-C3670)/C3670</f>
        <v>-3.7912658180403395E-2</v>
      </c>
    </row>
    <row r="3671" spans="1:25" x14ac:dyDescent="0.35">
      <c r="A3671">
        <v>293700110</v>
      </c>
      <c r="B3671" t="s">
        <v>281</v>
      </c>
      <c r="C3671" s="9">
        <v>775000</v>
      </c>
      <c r="D3671" s="7">
        <v>4</v>
      </c>
      <c r="E3671" s="7">
        <v>2.5</v>
      </c>
      <c r="F3671" s="7">
        <v>3890</v>
      </c>
      <c r="G3671" s="7">
        <v>2</v>
      </c>
      <c r="H3671" s="7">
        <v>0</v>
      </c>
      <c r="I3671" s="7">
        <v>0</v>
      </c>
      <c r="J3671" s="7">
        <v>10</v>
      </c>
      <c r="K3671" s="7">
        <v>3600</v>
      </c>
      <c r="L3671" s="21">
        <v>0</v>
      </c>
      <c r="M3671">
        <v>47.774900000000002</v>
      </c>
      <c r="N3671" s="19">
        <v>34513</v>
      </c>
      <c r="O3671" s="19">
        <v>3</v>
      </c>
      <c r="P3671" s="19">
        <v>1996</v>
      </c>
      <c r="Q3671" s="19">
        <v>28435</v>
      </c>
      <c r="R3671">
        <v>98077</v>
      </c>
      <c r="S3671">
        <v>-122.048</v>
      </c>
      <c r="T3671" s="23">
        <v>3890</v>
      </c>
      <c r="U3671" s="23">
        <v>0</v>
      </c>
      <c r="W3671" s="35">
        <f>$D$1*D3671+$E$1*E3671+$F$1*F3671+$G$1*G3671+$H$1*H3671+$I$1*I3671+$J$1*J3671+$K$1*K3671+$M$1*M3671+$AB$3</f>
        <v>1192178.5660266057</v>
      </c>
      <c r="X3671" s="35">
        <f t="shared" si="61"/>
        <v>0</v>
      </c>
      <c r="Y3671" s="16">
        <f>(W3671-C3671)/C3671</f>
        <v>0.53829492390529765</v>
      </c>
    </row>
    <row r="3672" spans="1:25" x14ac:dyDescent="0.35">
      <c r="A3672">
        <v>4038100110</v>
      </c>
      <c r="B3672" t="s">
        <v>57</v>
      </c>
      <c r="C3672" s="9">
        <v>480000</v>
      </c>
      <c r="D3672" s="7">
        <v>3</v>
      </c>
      <c r="E3672" s="7">
        <v>2.25</v>
      </c>
      <c r="F3672" s="7">
        <v>1680</v>
      </c>
      <c r="G3672" s="7">
        <v>1</v>
      </c>
      <c r="H3672" s="7">
        <v>0</v>
      </c>
      <c r="I3672" s="7">
        <v>0</v>
      </c>
      <c r="J3672" s="7">
        <v>7</v>
      </c>
      <c r="K3672" s="7">
        <v>1960</v>
      </c>
      <c r="L3672" s="21">
        <v>0</v>
      </c>
      <c r="M3672">
        <v>47.6068</v>
      </c>
      <c r="N3672" s="19">
        <v>9090</v>
      </c>
      <c r="O3672" s="19">
        <v>4</v>
      </c>
      <c r="P3672" s="19">
        <v>1959</v>
      </c>
      <c r="Q3672" s="19">
        <v>9090</v>
      </c>
      <c r="R3672">
        <v>98008</v>
      </c>
      <c r="S3672">
        <v>-122.13</v>
      </c>
      <c r="T3672" s="23">
        <v>1130</v>
      </c>
      <c r="U3672" s="23">
        <v>550</v>
      </c>
      <c r="W3672" s="35">
        <f>$D$1*D3672+$E$1*E3672+$F$1*F3672+$G$1*G3672+$H$1*H3672+$I$1*I3672+$J$1*J3672+$K$1*K3672+$M$1*M3672+$AB$3</f>
        <v>434315.21121291444</v>
      </c>
      <c r="X3672" s="35">
        <f t="shared" si="61"/>
        <v>0</v>
      </c>
      <c r="Y3672" s="16">
        <f>(W3672-C3672)/C3672</f>
        <v>-9.5176643306428263E-2</v>
      </c>
    </row>
    <row r="3673" spans="1:25" x14ac:dyDescent="0.35">
      <c r="A3673">
        <v>7697870600</v>
      </c>
      <c r="B3673" t="s">
        <v>79</v>
      </c>
      <c r="C3673" s="9">
        <v>158000</v>
      </c>
      <c r="D3673" s="7">
        <v>3</v>
      </c>
      <c r="E3673" s="7">
        <v>2.5</v>
      </c>
      <c r="F3673" s="7">
        <v>1520</v>
      </c>
      <c r="G3673" s="7">
        <v>2</v>
      </c>
      <c r="H3673" s="7">
        <v>0</v>
      </c>
      <c r="I3673" s="7">
        <v>0</v>
      </c>
      <c r="J3673" s="7">
        <v>7</v>
      </c>
      <c r="K3673" s="7">
        <v>1780</v>
      </c>
      <c r="L3673" s="21">
        <v>0</v>
      </c>
      <c r="M3673">
        <v>47.367899999999999</v>
      </c>
      <c r="N3673" s="19">
        <v>7200</v>
      </c>
      <c r="O3673" s="19">
        <v>4</v>
      </c>
      <c r="P3673" s="19">
        <v>1985</v>
      </c>
      <c r="Q3673" s="19">
        <v>7210</v>
      </c>
      <c r="R3673">
        <v>98030</v>
      </c>
      <c r="S3673">
        <v>-122.182</v>
      </c>
      <c r="T3673" s="23">
        <v>1520</v>
      </c>
      <c r="U3673" s="23">
        <v>0</v>
      </c>
      <c r="W3673" s="35">
        <f>$D$1*D3673+$E$1*E3673+$F$1*F3673+$G$1*G3673+$H$1*H3673+$I$1*I3673+$J$1*J3673+$K$1*K3673+$M$1*M3673+$AB$3</f>
        <v>213209.89404843748</v>
      </c>
      <c r="X3673" s="35">
        <f t="shared" si="61"/>
        <v>0</v>
      </c>
      <c r="Y3673" s="16">
        <f>(W3673-C3673)/C3673</f>
        <v>0.3494297091673258</v>
      </c>
    </row>
    <row r="3674" spans="1:25" x14ac:dyDescent="0.35">
      <c r="A3674">
        <v>8847400115</v>
      </c>
      <c r="B3674" t="s">
        <v>113</v>
      </c>
      <c r="C3674" s="9">
        <v>590000</v>
      </c>
      <c r="D3674" s="7">
        <v>3</v>
      </c>
      <c r="E3674" s="7">
        <v>2</v>
      </c>
      <c r="F3674" s="7">
        <v>2420</v>
      </c>
      <c r="G3674" s="7">
        <v>1.5</v>
      </c>
      <c r="H3674" s="7">
        <v>0</v>
      </c>
      <c r="I3674" s="7">
        <v>0</v>
      </c>
      <c r="J3674" s="7">
        <v>8</v>
      </c>
      <c r="K3674" s="7">
        <v>3180</v>
      </c>
      <c r="L3674" s="21">
        <v>0</v>
      </c>
      <c r="M3674">
        <v>47.366599999999998</v>
      </c>
      <c r="N3674" s="19">
        <v>208652</v>
      </c>
      <c r="O3674" s="19">
        <v>3</v>
      </c>
      <c r="P3674" s="19">
        <v>2005</v>
      </c>
      <c r="Q3674" s="19">
        <v>212137</v>
      </c>
      <c r="R3674">
        <v>98010</v>
      </c>
      <c r="S3674">
        <v>-121.97799999999999</v>
      </c>
      <c r="T3674" s="23">
        <v>2420</v>
      </c>
      <c r="U3674" s="23">
        <v>0</v>
      </c>
      <c r="W3674" s="35">
        <f>$D$1*D3674+$E$1*E3674+$F$1*F3674+$G$1*G3674+$H$1*H3674+$I$1*I3674+$J$1*J3674+$K$1*K3674+$M$1*M3674+$AB$3</f>
        <v>510021.78596960381</v>
      </c>
      <c r="X3674" s="35">
        <f t="shared" si="61"/>
        <v>0</v>
      </c>
      <c r="Y3674" s="16">
        <f>(W3674-C3674)/C3674</f>
        <v>-0.13555629496677321</v>
      </c>
    </row>
    <row r="3675" spans="1:25" x14ac:dyDescent="0.35">
      <c r="A3675">
        <v>7853240100</v>
      </c>
      <c r="B3675" t="s">
        <v>181</v>
      </c>
      <c r="C3675" s="9">
        <v>772500</v>
      </c>
      <c r="D3675" s="7">
        <v>5</v>
      </c>
      <c r="E3675" s="7">
        <v>2.75</v>
      </c>
      <c r="F3675" s="7">
        <v>3890</v>
      </c>
      <c r="G3675" s="7">
        <v>2</v>
      </c>
      <c r="H3675" s="7">
        <v>0</v>
      </c>
      <c r="I3675" s="7">
        <v>0</v>
      </c>
      <c r="J3675" s="7">
        <v>9</v>
      </c>
      <c r="K3675" s="7">
        <v>3450</v>
      </c>
      <c r="L3675" s="21">
        <v>0</v>
      </c>
      <c r="M3675">
        <v>47.540700000000001</v>
      </c>
      <c r="N3675" s="19">
        <v>9130</v>
      </c>
      <c r="O3675" s="19">
        <v>3</v>
      </c>
      <c r="P3675" s="19">
        <v>2004</v>
      </c>
      <c r="Q3675" s="19">
        <v>8361</v>
      </c>
      <c r="R3675">
        <v>98065</v>
      </c>
      <c r="S3675">
        <v>-121.86</v>
      </c>
      <c r="T3675" s="23">
        <v>3890</v>
      </c>
      <c r="U3675" s="23">
        <v>0</v>
      </c>
      <c r="W3675" s="35">
        <f>$D$1*D3675+$E$1*E3675+$F$1*F3675+$G$1*G3675+$H$1*H3675+$I$1*I3675+$J$1*J3675+$K$1*K3675+$M$1*M3675+$AB$3</f>
        <v>928945.84649601206</v>
      </c>
      <c r="X3675" s="35">
        <f t="shared" si="61"/>
        <v>0</v>
      </c>
      <c r="Y3675" s="16">
        <f>(W3675-C3675)/C3675</f>
        <v>0.2025188951404687</v>
      </c>
    </row>
    <row r="3676" spans="1:25" x14ac:dyDescent="0.35">
      <c r="A3676">
        <v>326049058</v>
      </c>
      <c r="B3676" t="s">
        <v>66</v>
      </c>
      <c r="C3676" s="9">
        <v>464500</v>
      </c>
      <c r="D3676" s="7">
        <v>5</v>
      </c>
      <c r="E3676" s="7">
        <v>1.5</v>
      </c>
      <c r="F3676" s="7">
        <v>2940</v>
      </c>
      <c r="G3676" s="7">
        <v>1</v>
      </c>
      <c r="H3676" s="7">
        <v>0</v>
      </c>
      <c r="I3676" s="7">
        <v>0</v>
      </c>
      <c r="J3676" s="7">
        <v>8</v>
      </c>
      <c r="K3676" s="7">
        <v>1580</v>
      </c>
      <c r="L3676" s="21">
        <v>0</v>
      </c>
      <c r="M3676">
        <v>47.763199999999998</v>
      </c>
      <c r="N3676" s="19">
        <v>13425</v>
      </c>
      <c r="O3676" s="19">
        <v>3</v>
      </c>
      <c r="P3676" s="19">
        <v>1955</v>
      </c>
      <c r="Q3676" s="19">
        <v>8200</v>
      </c>
      <c r="R3676">
        <v>98155</v>
      </c>
      <c r="S3676">
        <v>-122.29</v>
      </c>
      <c r="T3676" s="23">
        <v>1470</v>
      </c>
      <c r="U3676" s="23">
        <v>1470</v>
      </c>
      <c r="W3676" s="35">
        <f>$D$1*D3676+$E$1*E3676+$F$1*F3676+$G$1*G3676+$H$1*H3676+$I$1*I3676+$J$1*J3676+$K$1*K3676+$M$1*M3676+$AB$3</f>
        <v>824456.39724992216</v>
      </c>
      <c r="X3676" s="35">
        <f t="shared" si="61"/>
        <v>0</v>
      </c>
      <c r="Y3676" s="16">
        <f>(W3676-C3676)/C3676</f>
        <v>0.77493304036581734</v>
      </c>
    </row>
    <row r="3677" spans="1:25" x14ac:dyDescent="0.35">
      <c r="A3677">
        <v>8732800090</v>
      </c>
      <c r="B3677" t="s">
        <v>38</v>
      </c>
      <c r="C3677" s="9">
        <v>281000</v>
      </c>
      <c r="D3677" s="7">
        <v>3</v>
      </c>
      <c r="E3677" s="7">
        <v>1.75</v>
      </c>
      <c r="F3677" s="7">
        <v>1350</v>
      </c>
      <c r="G3677" s="7">
        <v>1</v>
      </c>
      <c r="H3677" s="7">
        <v>0</v>
      </c>
      <c r="I3677" s="7">
        <v>0</v>
      </c>
      <c r="J3677" s="7">
        <v>7</v>
      </c>
      <c r="K3677" s="7">
        <v>1600</v>
      </c>
      <c r="L3677" s="21">
        <v>0</v>
      </c>
      <c r="M3677">
        <v>47.437800000000003</v>
      </c>
      <c r="N3677" s="19">
        <v>8737</v>
      </c>
      <c r="O3677" s="19">
        <v>3</v>
      </c>
      <c r="P3677" s="19">
        <v>1966</v>
      </c>
      <c r="Q3677" s="19">
        <v>8928</v>
      </c>
      <c r="R3677">
        <v>98188</v>
      </c>
      <c r="S3677">
        <v>-122.279</v>
      </c>
      <c r="T3677" s="23">
        <v>1350</v>
      </c>
      <c r="U3677" s="23">
        <v>0</v>
      </c>
      <c r="W3677" s="35">
        <f>$D$1*D3677+$E$1*E3677+$F$1*F3677+$G$1*G3677+$H$1*H3677+$I$1*I3677+$J$1*J3677+$K$1*K3677+$M$1*M3677+$AB$3</f>
        <v>256992.23084111139</v>
      </c>
      <c r="X3677" s="35">
        <f t="shared" si="61"/>
        <v>0</v>
      </c>
      <c r="Y3677" s="16">
        <f>(W3677-C3677)/C3677</f>
        <v>-8.5436900921311773E-2</v>
      </c>
    </row>
    <row r="3678" spans="1:25" x14ac:dyDescent="0.35">
      <c r="A3678">
        <v>2526059086</v>
      </c>
      <c r="B3678" t="s">
        <v>218</v>
      </c>
      <c r="C3678" s="9">
        <v>620000</v>
      </c>
      <c r="D3678" s="7">
        <v>3</v>
      </c>
      <c r="E3678" s="7">
        <v>2.25</v>
      </c>
      <c r="F3678" s="7">
        <v>2190</v>
      </c>
      <c r="G3678" s="7">
        <v>1</v>
      </c>
      <c r="H3678" s="7">
        <v>0</v>
      </c>
      <c r="I3678" s="7">
        <v>0</v>
      </c>
      <c r="J3678" s="7">
        <v>8</v>
      </c>
      <c r="K3678" s="7">
        <v>2970</v>
      </c>
      <c r="L3678" s="21">
        <v>0</v>
      </c>
      <c r="M3678">
        <v>47.710799999999999</v>
      </c>
      <c r="N3678" s="19">
        <v>45738</v>
      </c>
      <c r="O3678" s="19">
        <v>3</v>
      </c>
      <c r="P3678" s="19">
        <v>1990</v>
      </c>
      <c r="Q3678" s="19">
        <v>4496</v>
      </c>
      <c r="R3678">
        <v>98052</v>
      </c>
      <c r="S3678">
        <v>-122.12</v>
      </c>
      <c r="T3678" s="23">
        <v>2190</v>
      </c>
      <c r="U3678" s="23">
        <v>0</v>
      </c>
      <c r="W3678" s="35">
        <f>$D$1*D3678+$E$1*E3678+$F$1*F3678+$G$1*G3678+$H$1*H3678+$I$1*I3678+$J$1*J3678+$K$1*K3678+$M$1*M3678+$AB$3</f>
        <v>693286.28953282163</v>
      </c>
      <c r="X3678" s="35">
        <f t="shared" si="61"/>
        <v>0</v>
      </c>
      <c r="Y3678" s="16">
        <f>(W3678-C3678)/C3678</f>
        <v>0.11820369279487358</v>
      </c>
    </row>
    <row r="3679" spans="1:25" x14ac:dyDescent="0.35">
      <c r="A3679">
        <v>2391600165</v>
      </c>
      <c r="B3679" t="s">
        <v>267</v>
      </c>
      <c r="C3679" s="9">
        <v>475000</v>
      </c>
      <c r="D3679" s="7">
        <v>3</v>
      </c>
      <c r="E3679" s="7">
        <v>2.25</v>
      </c>
      <c r="F3679" s="7">
        <v>2280</v>
      </c>
      <c r="G3679" s="7">
        <v>1</v>
      </c>
      <c r="H3679" s="7">
        <v>0</v>
      </c>
      <c r="I3679" s="7">
        <v>1</v>
      </c>
      <c r="J3679" s="7">
        <v>7</v>
      </c>
      <c r="K3679" s="7">
        <v>1500</v>
      </c>
      <c r="L3679" s="21">
        <v>0</v>
      </c>
      <c r="M3679">
        <v>47.564100000000003</v>
      </c>
      <c r="N3679" s="19">
        <v>5750</v>
      </c>
      <c r="O3679" s="19">
        <v>4</v>
      </c>
      <c r="P3679" s="19">
        <v>1985</v>
      </c>
      <c r="Q3679" s="19">
        <v>5060</v>
      </c>
      <c r="R3679">
        <v>98116</v>
      </c>
      <c r="S3679">
        <v>-122.393</v>
      </c>
      <c r="T3679" s="23">
        <v>1150</v>
      </c>
      <c r="U3679" s="23">
        <v>1130</v>
      </c>
      <c r="W3679" s="35">
        <f>$D$1*D3679+$E$1*E3679+$F$1*F3679+$G$1*G3679+$H$1*H3679+$I$1*I3679+$J$1*J3679+$K$1*K3679+$M$1*M3679+$AB$3</f>
        <v>595115.83661782742</v>
      </c>
      <c r="X3679" s="35">
        <f t="shared" si="61"/>
        <v>0</v>
      </c>
      <c r="Y3679" s="16">
        <f>(W3679-C3679)/C3679</f>
        <v>0.2528754455112156</v>
      </c>
    </row>
    <row r="3680" spans="1:25" x14ac:dyDescent="0.35">
      <c r="A3680">
        <v>7225000090</v>
      </c>
      <c r="B3680" t="s">
        <v>200</v>
      </c>
      <c r="C3680" s="9">
        <v>245000</v>
      </c>
      <c r="D3680" s="7">
        <v>2</v>
      </c>
      <c r="E3680" s="7">
        <v>2</v>
      </c>
      <c r="F3680" s="7">
        <v>1070</v>
      </c>
      <c r="G3680" s="7">
        <v>1</v>
      </c>
      <c r="H3680" s="7">
        <v>0</v>
      </c>
      <c r="I3680" s="7">
        <v>0</v>
      </c>
      <c r="J3680" s="7">
        <v>6</v>
      </c>
      <c r="K3680" s="7">
        <v>1280</v>
      </c>
      <c r="L3680" s="21">
        <v>0</v>
      </c>
      <c r="M3680">
        <v>47.489600000000003</v>
      </c>
      <c r="N3680" s="19">
        <v>4500</v>
      </c>
      <c r="O3680" s="19">
        <v>4</v>
      </c>
      <c r="P3680" s="19">
        <v>1932</v>
      </c>
      <c r="Q3680" s="19">
        <v>4500</v>
      </c>
      <c r="R3680">
        <v>98055</v>
      </c>
      <c r="S3680">
        <v>-122.20399999999999</v>
      </c>
      <c r="T3680" s="23">
        <v>910</v>
      </c>
      <c r="U3680" s="23">
        <v>160</v>
      </c>
      <c r="W3680" s="35">
        <f>$D$1*D3680+$E$1*E3680+$F$1*F3680+$G$1*G3680+$H$1*H3680+$I$1*I3680+$J$1*J3680+$K$1*K3680+$M$1*M3680+$AB$3</f>
        <v>182950.56060341001</v>
      </c>
      <c r="X3680" s="35">
        <f t="shared" si="61"/>
        <v>0</v>
      </c>
      <c r="Y3680" s="16">
        <f>(W3680-C3680)/C3680</f>
        <v>-0.25326301794526529</v>
      </c>
    </row>
    <row r="3681" spans="1:25" x14ac:dyDescent="0.35">
      <c r="A3681">
        <v>1868901295</v>
      </c>
      <c r="B3681" t="s">
        <v>59</v>
      </c>
      <c r="C3681" s="9">
        <v>660000</v>
      </c>
      <c r="D3681" s="7">
        <v>5</v>
      </c>
      <c r="E3681" s="7">
        <v>2.25</v>
      </c>
      <c r="F3681" s="7">
        <v>2540</v>
      </c>
      <c r="G3681" s="7">
        <v>1.5</v>
      </c>
      <c r="H3681" s="7">
        <v>0</v>
      </c>
      <c r="I3681" s="7">
        <v>0</v>
      </c>
      <c r="J3681" s="7">
        <v>7</v>
      </c>
      <c r="K3681" s="7">
        <v>1780</v>
      </c>
      <c r="L3681" s="21">
        <v>0</v>
      </c>
      <c r="M3681">
        <v>47.672899999999998</v>
      </c>
      <c r="N3681" s="19">
        <v>3750</v>
      </c>
      <c r="O3681" s="19">
        <v>4</v>
      </c>
      <c r="P3681" s="19">
        <v>1925</v>
      </c>
      <c r="Q3681" s="19">
        <v>3750</v>
      </c>
      <c r="R3681">
        <v>98115</v>
      </c>
      <c r="S3681">
        <v>-122.29900000000001</v>
      </c>
      <c r="T3681" s="23">
        <v>1510</v>
      </c>
      <c r="U3681" s="23">
        <v>1030</v>
      </c>
      <c r="W3681" s="35">
        <f>$D$1*D3681+$E$1*E3681+$F$1*F3681+$G$1*G3681+$H$1*H3681+$I$1*I3681+$J$1*J3681+$K$1*K3681+$M$1*M3681+$AB$3</f>
        <v>583825.38866946846</v>
      </c>
      <c r="X3681" s="35">
        <f t="shared" si="61"/>
        <v>0</v>
      </c>
      <c r="Y3681" s="16">
        <f>(W3681-C3681)/C3681</f>
        <v>-0.11541607777353263</v>
      </c>
    </row>
    <row r="3682" spans="1:25" x14ac:dyDescent="0.35">
      <c r="A3682">
        <v>6072100490</v>
      </c>
      <c r="B3682" t="s">
        <v>227</v>
      </c>
      <c r="C3682" s="9">
        <v>527500</v>
      </c>
      <c r="D3682" s="7">
        <v>4</v>
      </c>
      <c r="E3682" s="7">
        <v>2.25</v>
      </c>
      <c r="F3682" s="7">
        <v>2270</v>
      </c>
      <c r="G3682" s="7">
        <v>1</v>
      </c>
      <c r="H3682" s="7">
        <v>0</v>
      </c>
      <c r="I3682" s="7">
        <v>0</v>
      </c>
      <c r="J3682" s="7">
        <v>8</v>
      </c>
      <c r="K3682" s="7">
        <v>1910</v>
      </c>
      <c r="L3682" s="21">
        <v>0</v>
      </c>
      <c r="M3682">
        <v>47.544800000000002</v>
      </c>
      <c r="N3682" s="19">
        <v>8480</v>
      </c>
      <c r="O3682" s="19">
        <v>5</v>
      </c>
      <c r="P3682" s="19">
        <v>1973</v>
      </c>
      <c r="Q3682" s="19">
        <v>9050</v>
      </c>
      <c r="R3682">
        <v>98006</v>
      </c>
      <c r="S3682">
        <v>-122.17400000000001</v>
      </c>
      <c r="T3682" s="23">
        <v>1310</v>
      </c>
      <c r="U3682" s="23">
        <v>960</v>
      </c>
      <c r="W3682" s="35">
        <f>$D$1*D3682+$E$1*E3682+$F$1*F3682+$G$1*G3682+$H$1*H3682+$I$1*I3682+$J$1*J3682+$K$1*K3682+$M$1*M3682+$AB$3</f>
        <v>562605.73723883182</v>
      </c>
      <c r="X3682" s="35">
        <f t="shared" si="61"/>
        <v>0</v>
      </c>
      <c r="Y3682" s="16">
        <f>(W3682-C3682)/C3682</f>
        <v>6.6551160642335197E-2</v>
      </c>
    </row>
    <row r="3683" spans="1:25" x14ac:dyDescent="0.35">
      <c r="A3683">
        <v>2522069064</v>
      </c>
      <c r="B3683" t="s">
        <v>108</v>
      </c>
      <c r="C3683" s="9">
        <v>135000</v>
      </c>
      <c r="D3683" s="7">
        <v>2</v>
      </c>
      <c r="E3683" s="7">
        <v>1</v>
      </c>
      <c r="F3683" s="7">
        <v>1220</v>
      </c>
      <c r="G3683" s="7">
        <v>1</v>
      </c>
      <c r="H3683" s="7">
        <v>0</v>
      </c>
      <c r="I3683" s="7">
        <v>0</v>
      </c>
      <c r="J3683" s="7">
        <v>6</v>
      </c>
      <c r="K3683" s="7">
        <v>1350</v>
      </c>
      <c r="L3683" s="21">
        <v>0</v>
      </c>
      <c r="M3683">
        <v>47.358499999999999</v>
      </c>
      <c r="N3683" s="19">
        <v>7250</v>
      </c>
      <c r="O3683" s="19">
        <v>4</v>
      </c>
      <c r="P3683" s="19">
        <v>1914</v>
      </c>
      <c r="Q3683" s="19">
        <v>20250</v>
      </c>
      <c r="R3683">
        <v>98010</v>
      </c>
      <c r="S3683">
        <v>-121.97499999999999</v>
      </c>
      <c r="T3683" s="23">
        <v>1220</v>
      </c>
      <c r="U3683" s="23">
        <v>0</v>
      </c>
      <c r="W3683" s="35">
        <f>$D$1*D3683+$E$1*E3683+$F$1*F3683+$G$1*G3683+$H$1*H3683+$I$1*I3683+$J$1*J3683+$K$1*K3683+$M$1*M3683+$AB$3</f>
        <v>143259.2587820217</v>
      </c>
      <c r="X3683" s="35">
        <f t="shared" si="61"/>
        <v>0</v>
      </c>
      <c r="Y3683" s="16">
        <f>(W3683-C3683)/C3683</f>
        <v>6.1179694681642235E-2</v>
      </c>
    </row>
    <row r="3684" spans="1:25" x14ac:dyDescent="0.35">
      <c r="A3684">
        <v>806800090</v>
      </c>
      <c r="B3684" t="s">
        <v>268</v>
      </c>
      <c r="C3684" s="9">
        <v>275000</v>
      </c>
      <c r="D3684" s="7">
        <v>3</v>
      </c>
      <c r="E3684" s="7">
        <v>1.75</v>
      </c>
      <c r="F3684" s="7">
        <v>1890</v>
      </c>
      <c r="G3684" s="7">
        <v>1</v>
      </c>
      <c r="H3684" s="7">
        <v>0</v>
      </c>
      <c r="I3684" s="7">
        <v>0</v>
      </c>
      <c r="J3684" s="7">
        <v>7</v>
      </c>
      <c r="K3684" s="7">
        <v>2960</v>
      </c>
      <c r="L3684" s="21">
        <v>0</v>
      </c>
      <c r="M3684">
        <v>47.335700000000003</v>
      </c>
      <c r="N3684" s="19">
        <v>5000</v>
      </c>
      <c r="O3684" s="19">
        <v>3</v>
      </c>
      <c r="P3684" s="19">
        <v>2003</v>
      </c>
      <c r="Q3684" s="19">
        <v>5421</v>
      </c>
      <c r="R3684">
        <v>98092</v>
      </c>
      <c r="S3684">
        <v>-122.175</v>
      </c>
      <c r="T3684" s="23">
        <v>1890</v>
      </c>
      <c r="U3684" s="23">
        <v>0</v>
      </c>
      <c r="W3684" s="35">
        <f>$D$1*D3684+$E$1*E3684+$F$1*F3684+$G$1*G3684+$H$1*H3684+$I$1*I3684+$J$1*J3684+$K$1*K3684+$M$1*M3684+$AB$3</f>
        <v>316468.75803804398</v>
      </c>
      <c r="X3684" s="35">
        <f t="shared" si="61"/>
        <v>0</v>
      </c>
      <c r="Y3684" s="16">
        <f>(W3684-C3684)/C3684</f>
        <v>0.15079548377470536</v>
      </c>
    </row>
    <row r="3685" spans="1:25" x14ac:dyDescent="0.35">
      <c r="A3685">
        <v>7228500375</v>
      </c>
      <c r="B3685" t="s">
        <v>153</v>
      </c>
      <c r="C3685" s="9">
        <v>430000</v>
      </c>
      <c r="D3685" s="7">
        <v>4</v>
      </c>
      <c r="E3685" s="7">
        <v>2</v>
      </c>
      <c r="F3685" s="7">
        <v>1990</v>
      </c>
      <c r="G3685" s="7">
        <v>1</v>
      </c>
      <c r="H3685" s="7">
        <v>0</v>
      </c>
      <c r="I3685" s="7">
        <v>0</v>
      </c>
      <c r="J3685" s="7">
        <v>7</v>
      </c>
      <c r="K3685" s="7">
        <v>1560</v>
      </c>
      <c r="L3685" s="21">
        <v>0</v>
      </c>
      <c r="M3685">
        <v>47.611199999999997</v>
      </c>
      <c r="N3685" s="19">
        <v>4740</v>
      </c>
      <c r="O3685" s="19">
        <v>3</v>
      </c>
      <c r="P3685" s="19">
        <v>1926</v>
      </c>
      <c r="Q3685" s="19">
        <v>2370</v>
      </c>
      <c r="R3685">
        <v>98122</v>
      </c>
      <c r="S3685">
        <v>-122.303</v>
      </c>
      <c r="T3685" s="23">
        <v>1080</v>
      </c>
      <c r="U3685" s="23">
        <v>910</v>
      </c>
      <c r="W3685" s="35">
        <f>$D$1*D3685+$E$1*E3685+$F$1*F3685+$G$1*G3685+$H$1*H3685+$I$1*I3685+$J$1*J3685+$K$1*K3685+$M$1*M3685+$AB$3</f>
        <v>472178.79679246619</v>
      </c>
      <c r="X3685" s="35">
        <f t="shared" si="61"/>
        <v>0</v>
      </c>
      <c r="Y3685" s="16">
        <f>(W3685-C3685)/C3685</f>
        <v>9.8090225098758588E-2</v>
      </c>
    </row>
    <row r="3686" spans="1:25" x14ac:dyDescent="0.35">
      <c r="A3686">
        <v>2891100820</v>
      </c>
      <c r="B3686" t="s">
        <v>81</v>
      </c>
      <c r="C3686" s="9">
        <v>213500</v>
      </c>
      <c r="D3686" s="7">
        <v>3</v>
      </c>
      <c r="E3686" s="7">
        <v>1</v>
      </c>
      <c r="F3686" s="7">
        <v>1220</v>
      </c>
      <c r="G3686" s="7">
        <v>1</v>
      </c>
      <c r="H3686" s="7">
        <v>0</v>
      </c>
      <c r="I3686" s="7">
        <v>0</v>
      </c>
      <c r="J3686" s="7">
        <v>7</v>
      </c>
      <c r="K3686" s="7">
        <v>1420</v>
      </c>
      <c r="L3686" s="21">
        <v>0</v>
      </c>
      <c r="M3686">
        <v>47.3245</v>
      </c>
      <c r="N3686" s="19">
        <v>6000</v>
      </c>
      <c r="O3686" s="19">
        <v>4</v>
      </c>
      <c r="P3686" s="19">
        <v>1968</v>
      </c>
      <c r="Q3686" s="19">
        <v>6000</v>
      </c>
      <c r="R3686">
        <v>98002</v>
      </c>
      <c r="S3686">
        <v>-122.209</v>
      </c>
      <c r="T3686" s="23">
        <v>1220</v>
      </c>
      <c r="U3686" s="23">
        <v>0</v>
      </c>
      <c r="W3686" s="35">
        <f>$D$1*D3686+$E$1*E3686+$F$1*F3686+$G$1*G3686+$H$1*H3686+$I$1*I3686+$J$1*J3686+$K$1*K3686+$M$1*M3686+$AB$3</f>
        <v>163571.0381584987</v>
      </c>
      <c r="X3686" s="35">
        <f t="shared" si="61"/>
        <v>0</v>
      </c>
      <c r="Y3686" s="16">
        <f>(W3686-C3686)/C3686</f>
        <v>-0.23385930604918639</v>
      </c>
    </row>
    <row r="3687" spans="1:25" x14ac:dyDescent="0.35">
      <c r="A3687">
        <v>8564850300</v>
      </c>
      <c r="B3687" t="s">
        <v>83</v>
      </c>
      <c r="C3687" s="9">
        <v>535000</v>
      </c>
      <c r="D3687" s="7">
        <v>3</v>
      </c>
      <c r="E3687" s="7">
        <v>3</v>
      </c>
      <c r="F3687" s="7">
        <v>2640</v>
      </c>
      <c r="G3687" s="7">
        <v>2</v>
      </c>
      <c r="H3687" s="7">
        <v>0</v>
      </c>
      <c r="I3687" s="7">
        <v>0</v>
      </c>
      <c r="J3687" s="7">
        <v>9</v>
      </c>
      <c r="K3687" s="7">
        <v>2680</v>
      </c>
      <c r="L3687" s="21">
        <v>0</v>
      </c>
      <c r="M3687">
        <v>47.475900000000003</v>
      </c>
      <c r="N3687" s="19">
        <v>5978</v>
      </c>
      <c r="O3687" s="19">
        <v>3</v>
      </c>
      <c r="P3687" s="19">
        <v>2012</v>
      </c>
      <c r="Q3687" s="19">
        <v>6060</v>
      </c>
      <c r="R3687">
        <v>98045</v>
      </c>
      <c r="S3687">
        <v>-121.735</v>
      </c>
      <c r="T3687" s="23">
        <v>2640</v>
      </c>
      <c r="U3687" s="23">
        <v>0</v>
      </c>
      <c r="W3687" s="35">
        <f>$D$1*D3687+$E$1*E3687+$F$1*F3687+$G$1*G3687+$H$1*H3687+$I$1*I3687+$J$1*J3687+$K$1*K3687+$M$1*M3687+$AB$3</f>
        <v>673052.96822260693</v>
      </c>
      <c r="X3687" s="35">
        <f t="shared" si="61"/>
        <v>0</v>
      </c>
      <c r="Y3687" s="16">
        <f>(W3687-C3687)/C3687</f>
        <v>0.25804293125720923</v>
      </c>
    </row>
    <row r="3688" spans="1:25" x14ac:dyDescent="0.35">
      <c r="A3688">
        <v>3861400061</v>
      </c>
      <c r="B3688" t="s">
        <v>53</v>
      </c>
      <c r="C3688" s="9">
        <v>641000</v>
      </c>
      <c r="D3688" s="7">
        <v>3</v>
      </c>
      <c r="E3688" s="7">
        <v>1.75</v>
      </c>
      <c r="F3688" s="7">
        <v>1480</v>
      </c>
      <c r="G3688" s="7">
        <v>1</v>
      </c>
      <c r="H3688" s="7">
        <v>0</v>
      </c>
      <c r="I3688" s="7">
        <v>0</v>
      </c>
      <c r="J3688" s="7">
        <v>7</v>
      </c>
      <c r="K3688" s="7">
        <v>2660</v>
      </c>
      <c r="L3688" s="21">
        <v>0</v>
      </c>
      <c r="M3688">
        <v>47.591500000000003</v>
      </c>
      <c r="N3688" s="19">
        <v>9603</v>
      </c>
      <c r="O3688" s="19">
        <v>3</v>
      </c>
      <c r="P3688" s="19">
        <v>1952</v>
      </c>
      <c r="Q3688" s="19">
        <v>10766</v>
      </c>
      <c r="R3688">
        <v>98004</v>
      </c>
      <c r="S3688">
        <v>-122.202</v>
      </c>
      <c r="T3688" s="23">
        <v>1480</v>
      </c>
      <c r="U3688" s="23">
        <v>0</v>
      </c>
      <c r="W3688" s="35">
        <f>$D$1*D3688+$E$1*E3688+$F$1*F3688+$G$1*G3688+$H$1*H3688+$I$1*I3688+$J$1*J3688+$K$1*K3688+$M$1*M3688+$AB$3</f>
        <v>392731.3240846917</v>
      </c>
      <c r="X3688" s="35">
        <f t="shared" si="61"/>
        <v>0</v>
      </c>
      <c r="Y3688" s="16">
        <f>(W3688-C3688)/C3688</f>
        <v>-0.38731462701296149</v>
      </c>
    </row>
    <row r="3689" spans="1:25" x14ac:dyDescent="0.35">
      <c r="A3689">
        <v>3343903647</v>
      </c>
      <c r="B3689" t="s">
        <v>58</v>
      </c>
      <c r="C3689" s="9">
        <v>436300</v>
      </c>
      <c r="D3689" s="7">
        <v>3</v>
      </c>
      <c r="E3689" s="7">
        <v>2</v>
      </c>
      <c r="F3689" s="7">
        <v>2320</v>
      </c>
      <c r="G3689" s="7">
        <v>1</v>
      </c>
      <c r="H3689" s="7">
        <v>0</v>
      </c>
      <c r="I3689" s="7">
        <v>0</v>
      </c>
      <c r="J3689" s="7">
        <v>7</v>
      </c>
      <c r="K3689" s="7">
        <v>2030</v>
      </c>
      <c r="L3689" s="21">
        <v>0</v>
      </c>
      <c r="M3689">
        <v>47.513300000000001</v>
      </c>
      <c r="N3689" s="19">
        <v>9420</v>
      </c>
      <c r="O3689" s="19">
        <v>5</v>
      </c>
      <c r="P3689" s="19">
        <v>1952</v>
      </c>
      <c r="Q3689" s="19">
        <v>9420</v>
      </c>
      <c r="R3689">
        <v>98056</v>
      </c>
      <c r="S3689">
        <v>-122.196</v>
      </c>
      <c r="T3689" s="23">
        <v>2320</v>
      </c>
      <c r="U3689" s="23">
        <v>0</v>
      </c>
      <c r="W3689" s="35">
        <f>$D$1*D3689+$E$1*E3689+$F$1*F3689+$G$1*G3689+$H$1*H3689+$I$1*I3689+$J$1*J3689+$K$1*K3689+$M$1*M3689+$AB$3</f>
        <v>514966.2982656844</v>
      </c>
      <c r="X3689" s="35">
        <f t="shared" si="61"/>
        <v>0</v>
      </c>
      <c r="Y3689" s="16">
        <f>(W3689-C3689)/C3689</f>
        <v>0.18030322774623975</v>
      </c>
    </row>
    <row r="3690" spans="1:25" x14ac:dyDescent="0.35">
      <c r="A3690">
        <v>809002680</v>
      </c>
      <c r="B3690" t="s">
        <v>166</v>
      </c>
      <c r="C3690" s="10">
        <v>1440000</v>
      </c>
      <c r="D3690" s="7">
        <v>4</v>
      </c>
      <c r="E3690" s="7">
        <v>1.75</v>
      </c>
      <c r="F3690" s="7">
        <v>2410</v>
      </c>
      <c r="G3690" s="7">
        <v>1.5</v>
      </c>
      <c r="H3690" s="7">
        <v>0</v>
      </c>
      <c r="I3690" s="7">
        <v>0</v>
      </c>
      <c r="J3690" s="7">
        <v>8</v>
      </c>
      <c r="K3690" s="7">
        <v>1280</v>
      </c>
      <c r="L3690" s="21">
        <v>0</v>
      </c>
      <c r="M3690">
        <v>47.636899999999997</v>
      </c>
      <c r="N3690" s="19">
        <v>6000</v>
      </c>
      <c r="O3690" s="19">
        <v>3</v>
      </c>
      <c r="P3690" s="19">
        <v>1911</v>
      </c>
      <c r="Q3690" s="19">
        <v>4000</v>
      </c>
      <c r="R3690">
        <v>98109</v>
      </c>
      <c r="S3690">
        <v>-122.355</v>
      </c>
      <c r="T3690" s="23">
        <v>2410</v>
      </c>
      <c r="U3690" s="23">
        <v>0</v>
      </c>
      <c r="W3690" s="35">
        <f>$D$1*D3690+$E$1*E3690+$F$1*F3690+$G$1*G3690+$H$1*H3690+$I$1*I3690+$J$1*J3690+$K$1*K3690+$M$1*M3690+$AB$3</f>
        <v>641552.601159513</v>
      </c>
      <c r="X3690" s="35">
        <f t="shared" si="61"/>
        <v>0</v>
      </c>
      <c r="Y3690" s="16">
        <f>(W3690-C3690)/C3690</f>
        <v>-0.55447736030589378</v>
      </c>
    </row>
    <row r="3691" spans="1:25" x14ac:dyDescent="0.35">
      <c r="A3691">
        <v>5450300195</v>
      </c>
      <c r="B3691" t="s">
        <v>305</v>
      </c>
      <c r="C3691" s="9">
        <v>830000</v>
      </c>
      <c r="D3691" s="7">
        <v>4</v>
      </c>
      <c r="E3691" s="7">
        <v>2.75</v>
      </c>
      <c r="F3691" s="7">
        <v>2090</v>
      </c>
      <c r="G3691" s="7">
        <v>1</v>
      </c>
      <c r="H3691" s="7">
        <v>0</v>
      </c>
      <c r="I3691" s="7">
        <v>0</v>
      </c>
      <c r="J3691" s="7">
        <v>8</v>
      </c>
      <c r="K3691" s="7">
        <v>2130</v>
      </c>
      <c r="L3691" s="21">
        <v>0</v>
      </c>
      <c r="M3691">
        <v>47.573</v>
      </c>
      <c r="N3691" s="19">
        <v>13500</v>
      </c>
      <c r="O3691" s="19">
        <v>4</v>
      </c>
      <c r="P3691" s="19">
        <v>1949</v>
      </c>
      <c r="Q3691" s="19">
        <v>13500</v>
      </c>
      <c r="R3691">
        <v>98040</v>
      </c>
      <c r="S3691">
        <v>-122.22499999999999</v>
      </c>
      <c r="T3691" s="23">
        <v>2090</v>
      </c>
      <c r="U3691" s="23">
        <v>0</v>
      </c>
      <c r="W3691" s="35">
        <f>$D$1*D3691+$E$1*E3691+$F$1*F3691+$G$1*G3691+$H$1*H3691+$I$1*I3691+$J$1*J3691+$K$1*K3691+$M$1*M3691+$AB$3</f>
        <v>537311.90069528297</v>
      </c>
      <c r="X3691" s="35">
        <f t="shared" si="61"/>
        <v>0</v>
      </c>
      <c r="Y3691" s="16">
        <f>(W3691-C3691)/C3691</f>
        <v>-0.35263626422255062</v>
      </c>
    </row>
    <row r="3692" spans="1:25" x14ac:dyDescent="0.35">
      <c r="A3692">
        <v>1231001110</v>
      </c>
      <c r="B3692" t="s">
        <v>218</v>
      </c>
      <c r="C3692" s="9">
        <v>380000</v>
      </c>
      <c r="D3692" s="7">
        <v>3</v>
      </c>
      <c r="E3692" s="7">
        <v>1</v>
      </c>
      <c r="F3692" s="7">
        <v>920</v>
      </c>
      <c r="G3692" s="7">
        <v>1</v>
      </c>
      <c r="H3692" s="7">
        <v>0</v>
      </c>
      <c r="I3692" s="7">
        <v>0</v>
      </c>
      <c r="J3692" s="7">
        <v>6</v>
      </c>
      <c r="K3692" s="7">
        <v>1250</v>
      </c>
      <c r="L3692" s="21">
        <v>0</v>
      </c>
      <c r="M3692">
        <v>47.553899999999999</v>
      </c>
      <c r="N3692" s="19">
        <v>3532</v>
      </c>
      <c r="O3692" s="19">
        <v>3</v>
      </c>
      <c r="P3692" s="19">
        <v>1910</v>
      </c>
      <c r="Q3692" s="19">
        <v>4000</v>
      </c>
      <c r="R3692">
        <v>98118</v>
      </c>
      <c r="S3692">
        <v>-122.268</v>
      </c>
      <c r="T3692" s="23">
        <v>920</v>
      </c>
      <c r="U3692" s="23">
        <v>0</v>
      </c>
      <c r="W3692" s="35">
        <f>$D$1*D3692+$E$1*E3692+$F$1*F3692+$G$1*G3692+$H$1*H3692+$I$1*I3692+$J$1*J3692+$K$1*K3692+$M$1*M3692+$AB$3</f>
        <v>173119.11622460186</v>
      </c>
      <c r="X3692" s="35">
        <f t="shared" si="61"/>
        <v>0</v>
      </c>
      <c r="Y3692" s="16">
        <f>(W3692-C3692)/C3692</f>
        <v>-0.54442337835631083</v>
      </c>
    </row>
    <row r="3693" spans="1:25" x14ac:dyDescent="0.35">
      <c r="A3693">
        <v>6303401050</v>
      </c>
      <c r="B3693" t="s">
        <v>293</v>
      </c>
      <c r="C3693" s="9">
        <v>132500</v>
      </c>
      <c r="D3693" s="7">
        <v>3</v>
      </c>
      <c r="E3693" s="7">
        <v>0.75</v>
      </c>
      <c r="F3693" s="7">
        <v>850</v>
      </c>
      <c r="G3693" s="7">
        <v>1</v>
      </c>
      <c r="H3693" s="7">
        <v>0</v>
      </c>
      <c r="I3693" s="7">
        <v>0</v>
      </c>
      <c r="J3693" s="7">
        <v>6</v>
      </c>
      <c r="K3693" s="7">
        <v>850</v>
      </c>
      <c r="L3693" s="21">
        <v>0</v>
      </c>
      <c r="M3693">
        <v>47.503</v>
      </c>
      <c r="N3693" s="19">
        <v>8573</v>
      </c>
      <c r="O3693" s="19">
        <v>3</v>
      </c>
      <c r="P3693" s="19">
        <v>1945</v>
      </c>
      <c r="Q3693" s="19">
        <v>8382</v>
      </c>
      <c r="R3693">
        <v>98146</v>
      </c>
      <c r="S3693">
        <v>-122.35599999999999</v>
      </c>
      <c r="T3693" s="23">
        <v>600</v>
      </c>
      <c r="U3693" s="23">
        <v>250</v>
      </c>
      <c r="W3693" s="35">
        <f>$D$1*D3693+$E$1*E3693+$F$1*F3693+$G$1*G3693+$H$1*H3693+$I$1*I3693+$J$1*J3693+$K$1*K3693+$M$1*M3693+$AB$3</f>
        <v>125248.88226516545</v>
      </c>
      <c r="X3693" s="35">
        <f t="shared" si="61"/>
        <v>0</v>
      </c>
      <c r="Y3693" s="16">
        <f>(W3693-C3693)/C3693</f>
        <v>-5.4725416866675862E-2</v>
      </c>
    </row>
    <row r="3694" spans="1:25" x14ac:dyDescent="0.35">
      <c r="A3694">
        <v>1003400245</v>
      </c>
      <c r="B3694" t="s">
        <v>46</v>
      </c>
      <c r="C3694" s="9">
        <v>179950</v>
      </c>
      <c r="D3694" s="7">
        <v>3</v>
      </c>
      <c r="E3694" s="7">
        <v>1</v>
      </c>
      <c r="F3694" s="7">
        <v>1130</v>
      </c>
      <c r="G3694" s="7">
        <v>1</v>
      </c>
      <c r="H3694" s="7">
        <v>0</v>
      </c>
      <c r="I3694" s="7">
        <v>0</v>
      </c>
      <c r="J3694" s="7">
        <v>7</v>
      </c>
      <c r="K3694" s="7">
        <v>1320</v>
      </c>
      <c r="L3694" s="21">
        <v>0</v>
      </c>
      <c r="M3694">
        <v>47.436199999999999</v>
      </c>
      <c r="N3694" s="19">
        <v>9907</v>
      </c>
      <c r="O3694" s="19">
        <v>3</v>
      </c>
      <c r="P3694" s="19">
        <v>1954</v>
      </c>
      <c r="Q3694" s="19">
        <v>9907</v>
      </c>
      <c r="R3694">
        <v>98188</v>
      </c>
      <c r="S3694">
        <v>-122.286</v>
      </c>
      <c r="T3694" s="23">
        <v>1130</v>
      </c>
      <c r="U3694" s="23">
        <v>0</v>
      </c>
      <c r="W3694" s="35">
        <f>$D$1*D3694+$E$1*E3694+$F$1*F3694+$G$1*G3694+$H$1*H3694+$I$1*I3694+$J$1*J3694+$K$1*K3694+$M$1*M3694+$AB$3</f>
        <v>216271.48848798871</v>
      </c>
      <c r="X3694" s="35">
        <f t="shared" si="61"/>
        <v>0</v>
      </c>
      <c r="Y3694" s="16">
        <f>(W3694-C3694)/C3694</f>
        <v>0.20184211440949548</v>
      </c>
    </row>
    <row r="3695" spans="1:25" x14ac:dyDescent="0.35">
      <c r="A3695">
        <v>7468900245</v>
      </c>
      <c r="B3695" t="s">
        <v>89</v>
      </c>
      <c r="C3695" s="9">
        <v>188200</v>
      </c>
      <c r="D3695" s="7">
        <v>3</v>
      </c>
      <c r="E3695" s="7">
        <v>1</v>
      </c>
      <c r="F3695" s="7">
        <v>1260</v>
      </c>
      <c r="G3695" s="7">
        <v>1</v>
      </c>
      <c r="H3695" s="7">
        <v>0</v>
      </c>
      <c r="I3695" s="7">
        <v>0</v>
      </c>
      <c r="J3695" s="7">
        <v>7</v>
      </c>
      <c r="K3695" s="7">
        <v>940</v>
      </c>
      <c r="L3695" s="21">
        <v>0</v>
      </c>
      <c r="M3695">
        <v>47.297899999999998</v>
      </c>
      <c r="N3695" s="19">
        <v>7265</v>
      </c>
      <c r="O3695" s="19">
        <v>4</v>
      </c>
      <c r="P3695" s="19">
        <v>1954</v>
      </c>
      <c r="Q3695" s="19">
        <v>7200</v>
      </c>
      <c r="R3695">
        <v>98002</v>
      </c>
      <c r="S3695">
        <v>-122.224</v>
      </c>
      <c r="T3695" s="23">
        <v>1260</v>
      </c>
      <c r="U3695" s="23">
        <v>0</v>
      </c>
      <c r="W3695" s="35">
        <f>$D$1*D3695+$E$1*E3695+$F$1*F3695+$G$1*G3695+$H$1*H3695+$I$1*I3695+$J$1*J3695+$K$1*K3695+$M$1*M3695+$AB$3</f>
        <v>151425.06264606491</v>
      </c>
      <c r="X3695" s="35">
        <f t="shared" si="61"/>
        <v>0</v>
      </c>
      <c r="Y3695" s="16">
        <f>(W3695-C3695)/C3695</f>
        <v>-0.19540349284768913</v>
      </c>
    </row>
    <row r="3696" spans="1:25" x14ac:dyDescent="0.35">
      <c r="A3696">
        <v>5021900265</v>
      </c>
      <c r="B3696" t="s">
        <v>207</v>
      </c>
      <c r="C3696" s="9">
        <v>659000</v>
      </c>
      <c r="D3696" s="7">
        <v>4</v>
      </c>
      <c r="E3696" s="7">
        <v>2</v>
      </c>
      <c r="F3696" s="7">
        <v>2090</v>
      </c>
      <c r="G3696" s="7">
        <v>1</v>
      </c>
      <c r="H3696" s="7">
        <v>0</v>
      </c>
      <c r="I3696" s="7">
        <v>0</v>
      </c>
      <c r="J3696" s="7">
        <v>7</v>
      </c>
      <c r="K3696" s="7">
        <v>2090</v>
      </c>
      <c r="L3696" s="21">
        <v>0</v>
      </c>
      <c r="M3696">
        <v>47.575899999999997</v>
      </c>
      <c r="N3696" s="19">
        <v>10800</v>
      </c>
      <c r="O3696" s="19">
        <v>4</v>
      </c>
      <c r="P3696" s="19">
        <v>1951</v>
      </c>
      <c r="Q3696" s="19">
        <v>10800</v>
      </c>
      <c r="R3696">
        <v>98040</v>
      </c>
      <c r="S3696">
        <v>-122.223</v>
      </c>
      <c r="T3696" s="23">
        <v>2090</v>
      </c>
      <c r="U3696" s="23">
        <v>0</v>
      </c>
      <c r="W3696" s="35">
        <f>$D$1*D3696+$E$1*E3696+$F$1*F3696+$G$1*G3696+$H$1*H3696+$I$1*I3696+$J$1*J3696+$K$1*K3696+$M$1*M3696+$AB$3</f>
        <v>474494.16501652449</v>
      </c>
      <c r="X3696" s="35">
        <f t="shared" si="61"/>
        <v>0</v>
      </c>
      <c r="Y3696" s="16">
        <f>(W3696-C3696)/C3696</f>
        <v>-0.27997850528600227</v>
      </c>
    </row>
    <row r="3697" spans="1:25" x14ac:dyDescent="0.35">
      <c r="A3697">
        <v>8100900015</v>
      </c>
      <c r="B3697" t="s">
        <v>209</v>
      </c>
      <c r="C3697" s="9">
        <v>317000</v>
      </c>
      <c r="D3697" s="7">
        <v>3</v>
      </c>
      <c r="E3697" s="7">
        <v>2</v>
      </c>
      <c r="F3697" s="7">
        <v>2020</v>
      </c>
      <c r="G3697" s="7">
        <v>1.5</v>
      </c>
      <c r="H3697" s="7">
        <v>0</v>
      </c>
      <c r="I3697" s="7">
        <v>0</v>
      </c>
      <c r="J3697" s="7">
        <v>7</v>
      </c>
      <c r="K3697" s="7">
        <v>1400</v>
      </c>
      <c r="L3697" s="21">
        <v>0</v>
      </c>
      <c r="M3697">
        <v>47.549599999999998</v>
      </c>
      <c r="N3697" s="19">
        <v>7260</v>
      </c>
      <c r="O3697" s="19">
        <v>3</v>
      </c>
      <c r="P3697" s="19">
        <v>1926</v>
      </c>
      <c r="Q3697" s="19">
        <v>5950</v>
      </c>
      <c r="R3697">
        <v>98108</v>
      </c>
      <c r="S3697">
        <v>-122.31100000000001</v>
      </c>
      <c r="T3697" s="23">
        <v>1180</v>
      </c>
      <c r="U3697" s="23">
        <v>840</v>
      </c>
      <c r="W3697" s="35">
        <f>$D$1*D3697+$E$1*E3697+$F$1*F3697+$G$1*G3697+$H$1*H3697+$I$1*I3697+$J$1*J3697+$K$1*K3697+$M$1*M3697+$AB$3</f>
        <v>456299.76632617041</v>
      </c>
      <c r="X3697" s="35">
        <f t="shared" si="61"/>
        <v>0</v>
      </c>
      <c r="Y3697" s="16">
        <f>(W3697-C3697)/C3697</f>
        <v>0.43943143951473318</v>
      </c>
    </row>
    <row r="3698" spans="1:25" x14ac:dyDescent="0.35">
      <c r="A3698">
        <v>573000490</v>
      </c>
      <c r="B3698" t="s">
        <v>116</v>
      </c>
      <c r="C3698" s="9">
        <v>625000</v>
      </c>
      <c r="D3698" s="7">
        <v>3</v>
      </c>
      <c r="E3698" s="7">
        <v>2.25</v>
      </c>
      <c r="F3698" s="7">
        <v>1970</v>
      </c>
      <c r="G3698" s="7">
        <v>1</v>
      </c>
      <c r="H3698" s="7">
        <v>0</v>
      </c>
      <c r="I3698" s="7">
        <v>0</v>
      </c>
      <c r="J3698" s="7">
        <v>8</v>
      </c>
      <c r="K3698" s="7">
        <v>1980</v>
      </c>
      <c r="L3698" s="21">
        <v>0</v>
      </c>
      <c r="M3698">
        <v>47.670299999999997</v>
      </c>
      <c r="N3698" s="19">
        <v>4564</v>
      </c>
      <c r="O3698" s="19">
        <v>3</v>
      </c>
      <c r="P3698" s="19">
        <v>1959</v>
      </c>
      <c r="Q3698" s="19">
        <v>5000</v>
      </c>
      <c r="R3698">
        <v>98199</v>
      </c>
      <c r="S3698">
        <v>-122.41</v>
      </c>
      <c r="T3698" s="23">
        <v>1470</v>
      </c>
      <c r="U3698" s="23">
        <v>500</v>
      </c>
      <c r="W3698" s="35">
        <f>$D$1*D3698+$E$1*E3698+$F$1*F3698+$G$1*G3698+$H$1*H3698+$I$1*I3698+$J$1*J3698+$K$1*K3698+$M$1*M3698+$AB$3</f>
        <v>612438.44344598427</v>
      </c>
      <c r="X3698" s="35">
        <f t="shared" si="61"/>
        <v>0</v>
      </c>
      <c r="Y3698" s="16">
        <f>(W3698-C3698)/C3698</f>
        <v>-2.0098490486425161E-2</v>
      </c>
    </row>
    <row r="3699" spans="1:25" x14ac:dyDescent="0.35">
      <c r="A3699">
        <v>4022900837</v>
      </c>
      <c r="B3699" t="s">
        <v>51</v>
      </c>
      <c r="C3699" s="9">
        <v>350000</v>
      </c>
      <c r="D3699" s="7">
        <v>3</v>
      </c>
      <c r="E3699" s="7">
        <v>1.75</v>
      </c>
      <c r="F3699" s="7">
        <v>1820</v>
      </c>
      <c r="G3699" s="7">
        <v>1</v>
      </c>
      <c r="H3699" s="7">
        <v>0</v>
      </c>
      <c r="I3699" s="7">
        <v>0</v>
      </c>
      <c r="J3699" s="7">
        <v>7</v>
      </c>
      <c r="K3699" s="7">
        <v>1790</v>
      </c>
      <c r="L3699" s="21">
        <v>0</v>
      </c>
      <c r="M3699">
        <v>47.777200000000001</v>
      </c>
      <c r="N3699" s="19">
        <v>9545</v>
      </c>
      <c r="O3699" s="19">
        <v>3</v>
      </c>
      <c r="P3699" s="19">
        <v>1976</v>
      </c>
      <c r="Q3699" s="19">
        <v>9530</v>
      </c>
      <c r="R3699">
        <v>98155</v>
      </c>
      <c r="S3699">
        <v>-122.29600000000001</v>
      </c>
      <c r="T3699" s="23">
        <v>1230</v>
      </c>
      <c r="U3699" s="23">
        <v>590</v>
      </c>
      <c r="W3699" s="35">
        <f>$D$1*D3699+$E$1*E3699+$F$1*F3699+$G$1*G3699+$H$1*H3699+$I$1*I3699+$J$1*J3699+$K$1*K3699+$M$1*M3699+$AB$3</f>
        <v>580786.30444128811</v>
      </c>
      <c r="X3699" s="35">
        <f t="shared" si="61"/>
        <v>0</v>
      </c>
      <c r="Y3699" s="16">
        <f>(W3699-C3699)/C3699</f>
        <v>0.65938944126082322</v>
      </c>
    </row>
    <row r="3700" spans="1:25" x14ac:dyDescent="0.35">
      <c r="A3700">
        <v>475001295</v>
      </c>
      <c r="B3700" t="s">
        <v>133</v>
      </c>
      <c r="C3700" s="9">
        <v>750000</v>
      </c>
      <c r="D3700" s="7">
        <v>3</v>
      </c>
      <c r="E3700" s="7">
        <v>1.5</v>
      </c>
      <c r="F3700" s="7">
        <v>1840</v>
      </c>
      <c r="G3700" s="7">
        <v>1.5</v>
      </c>
      <c r="H3700" s="7">
        <v>0</v>
      </c>
      <c r="I3700" s="7">
        <v>0</v>
      </c>
      <c r="J3700" s="7">
        <v>7</v>
      </c>
      <c r="K3700" s="7">
        <v>1840</v>
      </c>
      <c r="L3700" s="21">
        <v>0</v>
      </c>
      <c r="M3700">
        <v>47.665199999999999</v>
      </c>
      <c r="N3700" s="19">
        <v>5000</v>
      </c>
      <c r="O3700" s="19">
        <v>5</v>
      </c>
      <c r="P3700" s="19">
        <v>1915</v>
      </c>
      <c r="Q3700" s="19">
        <v>5000</v>
      </c>
      <c r="R3700">
        <v>98107</v>
      </c>
      <c r="S3700">
        <v>-122.36199999999999</v>
      </c>
      <c r="T3700" s="23">
        <v>1340</v>
      </c>
      <c r="U3700" s="23">
        <v>500</v>
      </c>
      <c r="W3700" s="35">
        <f>$D$1*D3700+$E$1*E3700+$F$1*F3700+$G$1*G3700+$H$1*H3700+$I$1*I3700+$J$1*J3700+$K$1*K3700+$M$1*M3700+$AB$3</f>
        <v>502481.6055819504</v>
      </c>
      <c r="X3700" s="35">
        <f t="shared" si="61"/>
        <v>0</v>
      </c>
      <c r="Y3700" s="16">
        <f>(W3700-C3700)/C3700</f>
        <v>-0.33002452589073278</v>
      </c>
    </row>
    <row r="3701" spans="1:25" x14ac:dyDescent="0.35">
      <c r="A3701">
        <v>5256500025</v>
      </c>
      <c r="B3701" t="s">
        <v>72</v>
      </c>
      <c r="C3701" s="9">
        <v>457000</v>
      </c>
      <c r="D3701" s="7">
        <v>4</v>
      </c>
      <c r="E3701" s="7">
        <v>1.75</v>
      </c>
      <c r="F3701" s="7">
        <v>2100</v>
      </c>
      <c r="G3701" s="7">
        <v>1</v>
      </c>
      <c r="H3701" s="7">
        <v>0</v>
      </c>
      <c r="I3701" s="7">
        <v>0</v>
      </c>
      <c r="J3701" s="7">
        <v>8</v>
      </c>
      <c r="K3701" s="7">
        <v>2080</v>
      </c>
      <c r="L3701" s="21">
        <v>0</v>
      </c>
      <c r="M3701">
        <v>47.747799999999998</v>
      </c>
      <c r="N3701" s="19">
        <v>10358</v>
      </c>
      <c r="O3701" s="19">
        <v>5</v>
      </c>
      <c r="P3701" s="19">
        <v>1959</v>
      </c>
      <c r="Q3701" s="19">
        <v>9000</v>
      </c>
      <c r="R3701">
        <v>98133</v>
      </c>
      <c r="S3701">
        <v>-122.33799999999999</v>
      </c>
      <c r="T3701" s="23">
        <v>1280</v>
      </c>
      <c r="U3701" s="23">
        <v>820</v>
      </c>
      <c r="W3701" s="35">
        <f>$D$1*D3701+$E$1*E3701+$F$1*F3701+$G$1*G3701+$H$1*H3701+$I$1*I3701+$J$1*J3701+$K$1*K3701+$M$1*M3701+$AB$3</f>
        <v>665977.12340736389</v>
      </c>
      <c r="X3701" s="35">
        <f t="shared" si="61"/>
        <v>0</v>
      </c>
      <c r="Y3701" s="16">
        <f>(W3701-C3701)/C3701</f>
        <v>0.45728035756534768</v>
      </c>
    </row>
    <row r="3702" spans="1:25" x14ac:dyDescent="0.35">
      <c r="A3702">
        <v>2767601390</v>
      </c>
      <c r="B3702" t="s">
        <v>115</v>
      </c>
      <c r="C3702" s="9">
        <v>632500</v>
      </c>
      <c r="D3702" s="7">
        <v>4</v>
      </c>
      <c r="E3702" s="7">
        <v>2</v>
      </c>
      <c r="F3702" s="7">
        <v>1770</v>
      </c>
      <c r="G3702" s="7">
        <v>2</v>
      </c>
      <c r="H3702" s="7">
        <v>0</v>
      </c>
      <c r="I3702" s="7">
        <v>0</v>
      </c>
      <c r="J3702" s="7">
        <v>7</v>
      </c>
      <c r="K3702" s="7">
        <v>1550</v>
      </c>
      <c r="L3702" s="21">
        <v>0</v>
      </c>
      <c r="M3702">
        <v>47.674799999999998</v>
      </c>
      <c r="N3702" s="19">
        <v>5000</v>
      </c>
      <c r="O3702" s="19">
        <v>4</v>
      </c>
      <c r="P3702" s="19">
        <v>1906</v>
      </c>
      <c r="Q3702" s="19">
        <v>5000</v>
      </c>
      <c r="R3702">
        <v>98107</v>
      </c>
      <c r="S3702">
        <v>-122.386</v>
      </c>
      <c r="T3702" s="23">
        <v>1770</v>
      </c>
      <c r="U3702" s="23">
        <v>0</v>
      </c>
      <c r="W3702" s="35">
        <f>$D$1*D3702+$E$1*E3702+$F$1*F3702+$G$1*G3702+$H$1*H3702+$I$1*I3702+$J$1*J3702+$K$1*K3702+$M$1*M3702+$AB$3</f>
        <v>439751.15922149271</v>
      </c>
      <c r="X3702" s="35">
        <f t="shared" si="61"/>
        <v>0</v>
      </c>
      <c r="Y3702" s="16">
        <f>(W3702-C3702)/C3702</f>
        <v>-0.30474125024269927</v>
      </c>
    </row>
    <row r="3703" spans="1:25" x14ac:dyDescent="0.35">
      <c r="A3703">
        <v>6700400110</v>
      </c>
      <c r="B3703" t="s">
        <v>207</v>
      </c>
      <c r="C3703" s="9">
        <v>223000</v>
      </c>
      <c r="D3703" s="7">
        <v>3</v>
      </c>
      <c r="E3703" s="7">
        <v>2</v>
      </c>
      <c r="F3703" s="7">
        <v>1110</v>
      </c>
      <c r="G3703" s="7">
        <v>1</v>
      </c>
      <c r="H3703" s="7">
        <v>0</v>
      </c>
      <c r="I3703" s="7">
        <v>0</v>
      </c>
      <c r="J3703" s="7">
        <v>7</v>
      </c>
      <c r="K3703" s="7">
        <v>1550</v>
      </c>
      <c r="L3703" s="21">
        <v>0</v>
      </c>
      <c r="M3703">
        <v>47.403599999999997</v>
      </c>
      <c r="N3703" s="19">
        <v>7231</v>
      </c>
      <c r="O3703" s="19">
        <v>4</v>
      </c>
      <c r="P3703" s="19">
        <v>1991</v>
      </c>
      <c r="Q3703" s="19">
        <v>7245</v>
      </c>
      <c r="R3703">
        <v>98031</v>
      </c>
      <c r="S3703">
        <v>-122.191</v>
      </c>
      <c r="T3703" s="23">
        <v>1110</v>
      </c>
      <c r="U3703" s="23">
        <v>0</v>
      </c>
      <c r="W3703" s="35">
        <f>$D$1*D3703+$E$1*E3703+$F$1*F3703+$G$1*G3703+$H$1*H3703+$I$1*I3703+$J$1*J3703+$K$1*K3703+$M$1*M3703+$AB$3</f>
        <v>179414.79963794723</v>
      </c>
      <c r="X3703" s="35">
        <f t="shared" si="61"/>
        <v>0</v>
      </c>
      <c r="Y3703" s="16">
        <f>(W3703-C3703)/C3703</f>
        <v>-0.19544932897781511</v>
      </c>
    </row>
    <row r="3704" spans="1:25" x14ac:dyDescent="0.35">
      <c r="A3704">
        <v>8860300300</v>
      </c>
      <c r="B3704" t="s">
        <v>181</v>
      </c>
      <c r="C3704" s="9">
        <v>610000</v>
      </c>
      <c r="D3704" s="7">
        <v>4</v>
      </c>
      <c r="E3704" s="7">
        <v>2.75</v>
      </c>
      <c r="F3704" s="7">
        <v>2090</v>
      </c>
      <c r="G3704" s="7">
        <v>1</v>
      </c>
      <c r="H3704" s="7">
        <v>0</v>
      </c>
      <c r="I3704" s="7">
        <v>0</v>
      </c>
      <c r="J3704" s="7">
        <v>8</v>
      </c>
      <c r="K3704" s="7">
        <v>2340</v>
      </c>
      <c r="L3704" s="21">
        <v>0</v>
      </c>
      <c r="M3704">
        <v>47.687199999999997</v>
      </c>
      <c r="N3704" s="19">
        <v>8400</v>
      </c>
      <c r="O3704" s="19">
        <v>4</v>
      </c>
      <c r="P3704" s="19">
        <v>1976</v>
      </c>
      <c r="Q3704" s="19">
        <v>9000</v>
      </c>
      <c r="R3704">
        <v>98052</v>
      </c>
      <c r="S3704">
        <v>-122.123</v>
      </c>
      <c r="T3704" s="23">
        <v>1240</v>
      </c>
      <c r="U3704" s="23">
        <v>850</v>
      </c>
      <c r="W3704" s="35">
        <f>$D$1*D3704+$E$1*E3704+$F$1*F3704+$G$1*G3704+$H$1*H3704+$I$1*I3704+$J$1*J3704+$K$1*K3704+$M$1*M3704+$AB$3</f>
        <v>613239.666782327</v>
      </c>
      <c r="X3704" s="35">
        <f t="shared" si="61"/>
        <v>0</v>
      </c>
      <c r="Y3704" s="16">
        <f>(W3704-C3704)/C3704</f>
        <v>5.3109291513557316E-3</v>
      </c>
    </row>
    <row r="3705" spans="1:25" x14ac:dyDescent="0.35">
      <c r="A3705">
        <v>3738900165</v>
      </c>
      <c r="B3705" t="s">
        <v>195</v>
      </c>
      <c r="C3705" s="9">
        <v>385000</v>
      </c>
      <c r="D3705" s="7">
        <v>4</v>
      </c>
      <c r="E3705" s="7">
        <v>1.75</v>
      </c>
      <c r="F3705" s="7">
        <v>2080</v>
      </c>
      <c r="G3705" s="7">
        <v>2</v>
      </c>
      <c r="H3705" s="7">
        <v>0</v>
      </c>
      <c r="I3705" s="7">
        <v>0</v>
      </c>
      <c r="J3705" s="7">
        <v>7</v>
      </c>
      <c r="K3705" s="7">
        <v>1550</v>
      </c>
      <c r="L3705" s="21">
        <v>0</v>
      </c>
      <c r="M3705">
        <v>47.737000000000002</v>
      </c>
      <c r="N3705" s="19">
        <v>8215</v>
      </c>
      <c r="O3705" s="19">
        <v>4</v>
      </c>
      <c r="P3705" s="19">
        <v>1948</v>
      </c>
      <c r="Q3705" s="19">
        <v>8215</v>
      </c>
      <c r="R3705">
        <v>98155</v>
      </c>
      <c r="S3705">
        <v>-122.30500000000001</v>
      </c>
      <c r="T3705" s="23">
        <v>2080</v>
      </c>
      <c r="U3705" s="23">
        <v>0</v>
      </c>
      <c r="W3705" s="35">
        <f>$D$1*D3705+$E$1*E3705+$F$1*F3705+$G$1*G3705+$H$1*H3705+$I$1*I3705+$J$1*J3705+$K$1*K3705+$M$1*M3705+$AB$3</f>
        <v>550298.35078265145</v>
      </c>
      <c r="X3705" s="35">
        <f t="shared" si="61"/>
        <v>0</v>
      </c>
      <c r="Y3705" s="16">
        <f>(W3705-C3705)/C3705</f>
        <v>0.42934636566922457</v>
      </c>
    </row>
    <row r="3706" spans="1:25" x14ac:dyDescent="0.35">
      <c r="A3706">
        <v>1314300018</v>
      </c>
      <c r="B3706" t="s">
        <v>148</v>
      </c>
      <c r="C3706" s="9">
        <v>367500</v>
      </c>
      <c r="D3706" s="7">
        <v>3</v>
      </c>
      <c r="E3706" s="7">
        <v>3.25</v>
      </c>
      <c r="F3706" s="7">
        <v>1400</v>
      </c>
      <c r="G3706" s="7">
        <v>2</v>
      </c>
      <c r="H3706" s="7">
        <v>0</v>
      </c>
      <c r="I3706" s="7">
        <v>0</v>
      </c>
      <c r="J3706" s="7">
        <v>7</v>
      </c>
      <c r="K3706" s="7">
        <v>1400</v>
      </c>
      <c r="L3706" s="21">
        <v>0</v>
      </c>
      <c r="M3706">
        <v>47.548299999999998</v>
      </c>
      <c r="N3706" s="19">
        <v>1343</v>
      </c>
      <c r="O3706" s="19">
        <v>3</v>
      </c>
      <c r="P3706" s="19">
        <v>2005</v>
      </c>
      <c r="Q3706" s="19">
        <v>1326</v>
      </c>
      <c r="R3706">
        <v>98118</v>
      </c>
      <c r="S3706">
        <v>-122.277</v>
      </c>
      <c r="T3706" s="23">
        <v>1160</v>
      </c>
      <c r="U3706" s="23">
        <v>240</v>
      </c>
      <c r="W3706" s="35">
        <f>$D$1*D3706+$E$1*E3706+$F$1*F3706+$G$1*G3706+$H$1*H3706+$I$1*I3706+$J$1*J3706+$K$1*K3706+$M$1*M3706+$AB$3</f>
        <v>292517.60270039365</v>
      </c>
      <c r="X3706" s="35">
        <f t="shared" si="61"/>
        <v>0</v>
      </c>
      <c r="Y3706" s="16">
        <f>(W3706-C3706)/C3706</f>
        <v>-0.20403373414858872</v>
      </c>
    </row>
    <row r="3707" spans="1:25" x14ac:dyDescent="0.35">
      <c r="A3707">
        <v>3992700265</v>
      </c>
      <c r="B3707" t="s">
        <v>168</v>
      </c>
      <c r="C3707" s="9">
        <v>385100</v>
      </c>
      <c r="D3707" s="7">
        <v>3</v>
      </c>
      <c r="E3707" s="7">
        <v>1</v>
      </c>
      <c r="F3707" s="7">
        <v>1060</v>
      </c>
      <c r="G3707" s="7">
        <v>1</v>
      </c>
      <c r="H3707" s="7">
        <v>0</v>
      </c>
      <c r="I3707" s="7">
        <v>0</v>
      </c>
      <c r="J3707" s="7">
        <v>6</v>
      </c>
      <c r="K3707" s="7">
        <v>1300</v>
      </c>
      <c r="L3707" s="21">
        <v>0</v>
      </c>
      <c r="M3707">
        <v>47.7121</v>
      </c>
      <c r="N3707" s="19">
        <v>8040</v>
      </c>
      <c r="O3707" s="19">
        <v>4</v>
      </c>
      <c r="P3707" s="19">
        <v>1949</v>
      </c>
      <c r="Q3707" s="19">
        <v>7620</v>
      </c>
      <c r="R3707">
        <v>98125</v>
      </c>
      <c r="S3707">
        <v>-122.28700000000001</v>
      </c>
      <c r="T3707" s="23">
        <v>1060</v>
      </c>
      <c r="U3707" s="23">
        <v>0</v>
      </c>
      <c r="W3707" s="35">
        <f>$D$1*D3707+$E$1*E3707+$F$1*F3707+$G$1*G3707+$H$1*H3707+$I$1*I3707+$J$1*J3707+$K$1*K3707+$M$1*M3707+$AB$3</f>
        <v>306737.2970155254</v>
      </c>
      <c r="X3707" s="35">
        <f t="shared" si="61"/>
        <v>0</v>
      </c>
      <c r="Y3707" s="16">
        <f>(W3707-C3707)/C3707</f>
        <v>-0.20348663460003791</v>
      </c>
    </row>
    <row r="3708" spans="1:25" x14ac:dyDescent="0.35">
      <c r="A3708">
        <v>1105000296</v>
      </c>
      <c r="B3708" t="s">
        <v>220</v>
      </c>
      <c r="C3708" s="9">
        <v>230000</v>
      </c>
      <c r="D3708" s="7">
        <v>2</v>
      </c>
      <c r="E3708" s="7">
        <v>1</v>
      </c>
      <c r="F3708" s="7">
        <v>720</v>
      </c>
      <c r="G3708" s="7">
        <v>1</v>
      </c>
      <c r="H3708" s="7">
        <v>0</v>
      </c>
      <c r="I3708" s="7">
        <v>0</v>
      </c>
      <c r="J3708" s="7">
        <v>6</v>
      </c>
      <c r="K3708" s="7">
        <v>1560</v>
      </c>
      <c r="L3708" s="21">
        <v>0</v>
      </c>
      <c r="M3708">
        <v>47.544699999999999</v>
      </c>
      <c r="N3708" s="19">
        <v>5913</v>
      </c>
      <c r="O3708" s="19">
        <v>3</v>
      </c>
      <c r="P3708" s="19">
        <v>1920</v>
      </c>
      <c r="Q3708" s="19">
        <v>6600</v>
      </c>
      <c r="R3708">
        <v>98118</v>
      </c>
      <c r="S3708">
        <v>-122.27</v>
      </c>
      <c r="T3708" s="23">
        <v>720</v>
      </c>
      <c r="U3708" s="23">
        <v>0</v>
      </c>
      <c r="W3708" s="35">
        <f>$D$1*D3708+$E$1*E3708+$F$1*F3708+$G$1*G3708+$H$1*H3708+$I$1*I3708+$J$1*J3708+$K$1*K3708+$M$1*M3708+$AB$3</f>
        <v>158414.32247194275</v>
      </c>
      <c r="X3708" s="35">
        <f t="shared" si="61"/>
        <v>0</v>
      </c>
      <c r="Y3708" s="16">
        <f>(W3708-C3708)/C3708</f>
        <v>-0.31124207620894456</v>
      </c>
    </row>
    <row r="3709" spans="1:25" x14ac:dyDescent="0.35">
      <c r="A3709">
        <v>1773100121</v>
      </c>
      <c r="B3709" t="s">
        <v>118</v>
      </c>
      <c r="C3709" s="9">
        <v>286000</v>
      </c>
      <c r="D3709" s="7">
        <v>3</v>
      </c>
      <c r="E3709" s="7">
        <v>2.75</v>
      </c>
      <c r="F3709" s="7">
        <v>1100</v>
      </c>
      <c r="G3709" s="7">
        <v>2</v>
      </c>
      <c r="H3709" s="7">
        <v>0</v>
      </c>
      <c r="I3709" s="7">
        <v>0</v>
      </c>
      <c r="J3709" s="7">
        <v>7</v>
      </c>
      <c r="K3709" s="7">
        <v>1170</v>
      </c>
      <c r="L3709" s="21">
        <v>0</v>
      </c>
      <c r="M3709">
        <v>47.560099999999998</v>
      </c>
      <c r="N3709" s="19">
        <v>750</v>
      </c>
      <c r="O3709" s="19">
        <v>3</v>
      </c>
      <c r="P3709" s="19">
        <v>2008</v>
      </c>
      <c r="Q3709" s="19">
        <v>4800</v>
      </c>
      <c r="R3709">
        <v>98106</v>
      </c>
      <c r="S3709">
        <v>-122.363</v>
      </c>
      <c r="T3709" s="23">
        <v>780</v>
      </c>
      <c r="U3709" s="23">
        <v>320</v>
      </c>
      <c r="W3709" s="35">
        <f>$D$1*D3709+$E$1*E3709+$F$1*F3709+$G$1*G3709+$H$1*H3709+$I$1*I3709+$J$1*J3709+$K$1*K3709+$M$1*M3709+$AB$3</f>
        <v>240419.50483250245</v>
      </c>
      <c r="X3709" s="35">
        <f t="shared" si="61"/>
        <v>0</v>
      </c>
      <c r="Y3709" s="16">
        <f>(W3709-C3709)/C3709</f>
        <v>-0.15937236072551589</v>
      </c>
    </row>
    <row r="3710" spans="1:25" x14ac:dyDescent="0.35">
      <c r="A3710">
        <v>7585000110</v>
      </c>
      <c r="B3710" t="s">
        <v>225</v>
      </c>
      <c r="C3710" s="9">
        <v>201700</v>
      </c>
      <c r="D3710" s="7">
        <v>3</v>
      </c>
      <c r="E3710" s="7">
        <v>1</v>
      </c>
      <c r="F3710" s="7">
        <v>1010</v>
      </c>
      <c r="G3710" s="7">
        <v>1</v>
      </c>
      <c r="H3710" s="7">
        <v>0</v>
      </c>
      <c r="I3710" s="7">
        <v>0</v>
      </c>
      <c r="J3710" s="7">
        <v>7</v>
      </c>
      <c r="K3710" s="7">
        <v>1540</v>
      </c>
      <c r="L3710" s="21">
        <v>0</v>
      </c>
      <c r="M3710">
        <v>47.2956</v>
      </c>
      <c r="N3710" s="19">
        <v>9576</v>
      </c>
      <c r="O3710" s="19">
        <v>4</v>
      </c>
      <c r="P3710" s="19">
        <v>1967</v>
      </c>
      <c r="Q3710" s="19">
        <v>9576</v>
      </c>
      <c r="R3710">
        <v>98001</v>
      </c>
      <c r="S3710">
        <v>-122.27200000000001</v>
      </c>
      <c r="T3710" s="23">
        <v>1010</v>
      </c>
      <c r="U3710" s="23">
        <v>0</v>
      </c>
      <c r="W3710" s="35">
        <f>$D$1*D3710+$E$1*E3710+$F$1*F3710+$G$1*G3710+$H$1*H3710+$I$1*I3710+$J$1*J3710+$K$1*K3710+$M$1*M3710+$AB$3</f>
        <v>100358.74406775087</v>
      </c>
      <c r="X3710" s="35">
        <f t="shared" si="61"/>
        <v>0</v>
      </c>
      <c r="Y3710" s="16">
        <f>(W3710-C3710)/C3710</f>
        <v>-0.50243557725458166</v>
      </c>
    </row>
    <row r="3711" spans="1:25" x14ac:dyDescent="0.35">
      <c r="A3711">
        <v>822069112</v>
      </c>
      <c r="B3711" t="s">
        <v>226</v>
      </c>
      <c r="C3711" s="10">
        <v>1350000</v>
      </c>
      <c r="D3711" s="7">
        <v>4</v>
      </c>
      <c r="E3711" s="7">
        <v>4.75</v>
      </c>
      <c r="F3711" s="7">
        <v>5230</v>
      </c>
      <c r="G3711" s="7">
        <v>2.5</v>
      </c>
      <c r="H3711" s="7">
        <v>0</v>
      </c>
      <c r="I3711" s="7">
        <v>0</v>
      </c>
      <c r="J3711" s="7">
        <v>11</v>
      </c>
      <c r="K3711" s="7">
        <v>4110</v>
      </c>
      <c r="L3711" s="21">
        <v>0</v>
      </c>
      <c r="M3711">
        <v>47.409700000000001</v>
      </c>
      <c r="N3711" s="19">
        <v>89298</v>
      </c>
      <c r="O3711" s="19">
        <v>3</v>
      </c>
      <c r="P3711" s="19">
        <v>2002</v>
      </c>
      <c r="Q3711" s="19">
        <v>107153</v>
      </c>
      <c r="R3711">
        <v>98038</v>
      </c>
      <c r="S3711">
        <v>-122.063</v>
      </c>
      <c r="T3711" s="23">
        <v>5230</v>
      </c>
      <c r="U3711" s="23">
        <v>0</v>
      </c>
      <c r="W3711" s="35">
        <f>$D$1*D3711+$E$1*E3711+$F$1*F3711+$G$1*G3711+$H$1*H3711+$I$1*I3711+$J$1*J3711+$K$1*K3711+$M$1*M3711+$AB$3</f>
        <v>1278230.0678793453</v>
      </c>
      <c r="X3711" s="35">
        <f t="shared" si="61"/>
        <v>0</v>
      </c>
      <c r="Y3711" s="16">
        <f>(W3711-C3711)/C3711</f>
        <v>-5.3162912681966469E-2</v>
      </c>
    </row>
    <row r="3712" spans="1:25" x14ac:dyDescent="0.35">
      <c r="A3712">
        <v>5423030300</v>
      </c>
      <c r="B3712" t="s">
        <v>98</v>
      </c>
      <c r="C3712" s="9">
        <v>525000</v>
      </c>
      <c r="D3712" s="7">
        <v>4</v>
      </c>
      <c r="E3712" s="7">
        <v>1.75</v>
      </c>
      <c r="F3712" s="7">
        <v>2420</v>
      </c>
      <c r="G3712" s="7">
        <v>1</v>
      </c>
      <c r="H3712" s="7">
        <v>0</v>
      </c>
      <c r="I3712" s="7">
        <v>0</v>
      </c>
      <c r="J3712" s="7">
        <v>8</v>
      </c>
      <c r="K3712" s="7">
        <v>2370</v>
      </c>
      <c r="L3712" s="21">
        <v>0</v>
      </c>
      <c r="M3712">
        <v>47.563699999999997</v>
      </c>
      <c r="N3712" s="19">
        <v>7672</v>
      </c>
      <c r="O3712" s="19">
        <v>3</v>
      </c>
      <c r="P3712" s="19">
        <v>1979</v>
      </c>
      <c r="Q3712" s="19">
        <v>7699</v>
      </c>
      <c r="R3712">
        <v>98027</v>
      </c>
      <c r="S3712">
        <v>-122.08499999999999</v>
      </c>
      <c r="T3712" s="23">
        <v>1480</v>
      </c>
      <c r="U3712" s="23">
        <v>940</v>
      </c>
      <c r="W3712" s="35">
        <f>$D$1*D3712+$E$1*E3712+$F$1*F3712+$G$1*G3712+$H$1*H3712+$I$1*I3712+$J$1*J3712+$K$1*K3712+$M$1*M3712+$AB$3</f>
        <v>616987.53218498826</v>
      </c>
      <c r="X3712" s="35">
        <f t="shared" si="61"/>
        <v>0</v>
      </c>
      <c r="Y3712" s="16">
        <f>(W3712-C3712)/C3712</f>
        <v>0.17521434701902525</v>
      </c>
    </row>
    <row r="3713" spans="1:25" x14ac:dyDescent="0.35">
      <c r="A3713">
        <v>1387301730</v>
      </c>
      <c r="B3713" t="s">
        <v>216</v>
      </c>
      <c r="C3713" s="9">
        <v>361000</v>
      </c>
      <c r="D3713" s="7">
        <v>3</v>
      </c>
      <c r="E3713" s="7">
        <v>1.5</v>
      </c>
      <c r="F3713" s="7">
        <v>1200</v>
      </c>
      <c r="G3713" s="7">
        <v>1</v>
      </c>
      <c r="H3713" s="7">
        <v>0</v>
      </c>
      <c r="I3713" s="7">
        <v>0</v>
      </c>
      <c r="J3713" s="7">
        <v>7</v>
      </c>
      <c r="K3713" s="7">
        <v>1680</v>
      </c>
      <c r="L3713" s="21">
        <v>0</v>
      </c>
      <c r="M3713">
        <v>47.738999999999997</v>
      </c>
      <c r="N3713" s="19">
        <v>7236</v>
      </c>
      <c r="O3713" s="19">
        <v>3</v>
      </c>
      <c r="P3713" s="19">
        <v>1975</v>
      </c>
      <c r="Q3713" s="19">
        <v>7800</v>
      </c>
      <c r="R3713">
        <v>98011</v>
      </c>
      <c r="S3713">
        <v>-122.194</v>
      </c>
      <c r="T3713" s="23">
        <v>1200</v>
      </c>
      <c r="U3713" s="23">
        <v>0</v>
      </c>
      <c r="W3713" s="35">
        <f>$D$1*D3713+$E$1*E3713+$F$1*F3713+$G$1*G3713+$H$1*H3713+$I$1*I3713+$J$1*J3713+$K$1*K3713+$M$1*M3713+$AB$3</f>
        <v>424794.68641801178</v>
      </c>
      <c r="X3713" s="35">
        <f t="shared" si="61"/>
        <v>0</v>
      </c>
      <c r="Y3713" s="16">
        <f>(W3713-C3713)/C3713</f>
        <v>0.17671658287537889</v>
      </c>
    </row>
    <row r="3714" spans="1:25" x14ac:dyDescent="0.35">
      <c r="A3714">
        <v>4447300008</v>
      </c>
      <c r="B3714" t="s">
        <v>189</v>
      </c>
      <c r="C3714" s="9">
        <v>530000</v>
      </c>
      <c r="D3714" s="7">
        <v>3</v>
      </c>
      <c r="E3714" s="7">
        <v>1.5</v>
      </c>
      <c r="F3714" s="7">
        <v>1950</v>
      </c>
      <c r="G3714" s="7">
        <v>3</v>
      </c>
      <c r="H3714" s="7">
        <v>0</v>
      </c>
      <c r="I3714" s="7">
        <v>0</v>
      </c>
      <c r="J3714" s="7">
        <v>8</v>
      </c>
      <c r="K3714" s="7">
        <v>1590</v>
      </c>
      <c r="L3714" s="21">
        <v>0</v>
      </c>
      <c r="M3714">
        <v>47.690399999999997</v>
      </c>
      <c r="N3714" s="19">
        <v>1963</v>
      </c>
      <c r="O3714" s="19">
        <v>3</v>
      </c>
      <c r="P3714" s="19">
        <v>2002</v>
      </c>
      <c r="Q3714" s="19">
        <v>2028</v>
      </c>
      <c r="R3714">
        <v>98117</v>
      </c>
      <c r="S3714">
        <v>-122.39700000000001</v>
      </c>
      <c r="T3714" s="23">
        <v>1950</v>
      </c>
      <c r="U3714" s="23">
        <v>0</v>
      </c>
      <c r="W3714" s="35">
        <f>$D$1*D3714+$E$1*E3714+$F$1*F3714+$G$1*G3714+$H$1*H3714+$I$1*I3714+$J$1*J3714+$K$1*K3714+$M$1*M3714+$AB$3</f>
        <v>575314.95163691416</v>
      </c>
      <c r="X3714" s="35">
        <f t="shared" si="61"/>
        <v>0</v>
      </c>
      <c r="Y3714" s="16">
        <f>(W3714-C3714)/C3714</f>
        <v>8.5499908748894654E-2</v>
      </c>
    </row>
    <row r="3715" spans="1:25" x14ac:dyDescent="0.35">
      <c r="A3715">
        <v>6413600123</v>
      </c>
      <c r="B3715" t="s">
        <v>258</v>
      </c>
      <c r="C3715" s="9">
        <v>455000</v>
      </c>
      <c r="D3715" s="7">
        <v>3</v>
      </c>
      <c r="E3715" s="7">
        <v>2.25</v>
      </c>
      <c r="F3715" s="7">
        <v>1870</v>
      </c>
      <c r="G3715" s="7">
        <v>1</v>
      </c>
      <c r="H3715" s="7">
        <v>0</v>
      </c>
      <c r="I3715" s="7">
        <v>0</v>
      </c>
      <c r="J3715" s="7">
        <v>7</v>
      </c>
      <c r="K3715" s="7">
        <v>1630</v>
      </c>
      <c r="L3715" s="21">
        <v>0</v>
      </c>
      <c r="M3715">
        <v>47.717100000000002</v>
      </c>
      <c r="N3715" s="19">
        <v>7403</v>
      </c>
      <c r="O3715" s="19">
        <v>3</v>
      </c>
      <c r="P3715" s="19">
        <v>1950</v>
      </c>
      <c r="Q3715" s="19">
        <v>7440</v>
      </c>
      <c r="R3715">
        <v>98125</v>
      </c>
      <c r="S3715">
        <v>-122.32</v>
      </c>
      <c r="T3715" s="23">
        <v>1870</v>
      </c>
      <c r="U3715" s="23">
        <v>0</v>
      </c>
      <c r="W3715" s="35">
        <f>$D$1*D3715+$E$1*E3715+$F$1*F3715+$G$1*G3715+$H$1*H3715+$I$1*I3715+$J$1*J3715+$K$1*K3715+$M$1*M3715+$AB$3</f>
        <v>544772.87673018873</v>
      </c>
      <c r="X3715" s="35">
        <f t="shared" si="61"/>
        <v>0</v>
      </c>
      <c r="Y3715" s="16">
        <f>(W3715-C3715)/C3715</f>
        <v>0.19730302578063458</v>
      </c>
    </row>
    <row r="3716" spans="1:25" x14ac:dyDescent="0.35">
      <c r="A3716">
        <v>3288100100</v>
      </c>
      <c r="B3716" t="s">
        <v>43</v>
      </c>
      <c r="C3716" s="9">
        <v>421000</v>
      </c>
      <c r="D3716" s="7">
        <v>4</v>
      </c>
      <c r="E3716" s="7">
        <v>2.25</v>
      </c>
      <c r="F3716" s="7">
        <v>1310</v>
      </c>
      <c r="G3716" s="7">
        <v>1</v>
      </c>
      <c r="H3716" s="7">
        <v>0</v>
      </c>
      <c r="I3716" s="7">
        <v>0</v>
      </c>
      <c r="J3716" s="7">
        <v>7</v>
      </c>
      <c r="K3716" s="7">
        <v>1600</v>
      </c>
      <c r="L3716" s="21">
        <v>0</v>
      </c>
      <c r="M3716">
        <v>47.731699999999996</v>
      </c>
      <c r="N3716" s="19">
        <v>8400</v>
      </c>
      <c r="O3716" s="19">
        <v>4</v>
      </c>
      <c r="P3716" s="19">
        <v>1966</v>
      </c>
      <c r="Q3716" s="19">
        <v>8400</v>
      </c>
      <c r="R3716">
        <v>98034</v>
      </c>
      <c r="S3716">
        <v>-122.181</v>
      </c>
      <c r="T3716" s="23">
        <v>1310</v>
      </c>
      <c r="U3716" s="23">
        <v>0</v>
      </c>
      <c r="W3716" s="35">
        <f>$D$1*D3716+$E$1*E3716+$F$1*F3716+$G$1*G3716+$H$1*H3716+$I$1*I3716+$J$1*J3716+$K$1*K3716+$M$1*M3716+$AB$3</f>
        <v>401293.92935914174</v>
      </c>
      <c r="X3716" s="35">
        <f t="shared" ref="X3716:X3779" si="62">IF(W3716&lt;0, 1,0)</f>
        <v>0</v>
      </c>
      <c r="Y3716" s="16">
        <f>(W3716-C3716)/C3716</f>
        <v>-4.6807768743131264E-2</v>
      </c>
    </row>
    <row r="3717" spans="1:25" x14ac:dyDescent="0.35">
      <c r="A3717">
        <v>6127600110</v>
      </c>
      <c r="B3717" t="s">
        <v>150</v>
      </c>
      <c r="C3717" s="9">
        <v>640000</v>
      </c>
      <c r="D3717" s="7">
        <v>4</v>
      </c>
      <c r="E3717" s="7">
        <v>2</v>
      </c>
      <c r="F3717" s="7">
        <v>1520</v>
      </c>
      <c r="G3717" s="7">
        <v>1.5</v>
      </c>
      <c r="H3717" s="7">
        <v>0</v>
      </c>
      <c r="I3717" s="7">
        <v>0</v>
      </c>
      <c r="J3717" s="7">
        <v>7</v>
      </c>
      <c r="K3717" s="7">
        <v>1910</v>
      </c>
      <c r="L3717" s="21">
        <v>0</v>
      </c>
      <c r="M3717">
        <v>47.677999999999997</v>
      </c>
      <c r="N3717" s="19">
        <v>6200</v>
      </c>
      <c r="O3717" s="19">
        <v>3</v>
      </c>
      <c r="P3717" s="19">
        <v>1945</v>
      </c>
      <c r="Q3717" s="19">
        <v>6200</v>
      </c>
      <c r="R3717">
        <v>98115</v>
      </c>
      <c r="S3717">
        <v>-122.26900000000001</v>
      </c>
      <c r="T3717" s="23">
        <v>1520</v>
      </c>
      <c r="U3717" s="23">
        <v>0</v>
      </c>
      <c r="W3717" s="35">
        <f>$D$1*D3717+$E$1*E3717+$F$1*F3717+$G$1*G3717+$H$1*H3717+$I$1*I3717+$J$1*J3717+$K$1*K3717+$M$1*M3717+$AB$3</f>
        <v>403766.67636075616</v>
      </c>
      <c r="X3717" s="35">
        <f t="shared" si="62"/>
        <v>0</v>
      </c>
      <c r="Y3717" s="16">
        <f>(W3717-C3717)/C3717</f>
        <v>-0.36911456818631849</v>
      </c>
    </row>
    <row r="3718" spans="1:25" x14ac:dyDescent="0.35">
      <c r="A3718">
        <v>3423049165</v>
      </c>
      <c r="B3718" t="s">
        <v>138</v>
      </c>
      <c r="C3718" s="9">
        <v>240000</v>
      </c>
      <c r="D3718" s="7">
        <v>3</v>
      </c>
      <c r="E3718" s="7">
        <v>1</v>
      </c>
      <c r="F3718" s="7">
        <v>1270</v>
      </c>
      <c r="G3718" s="7">
        <v>1</v>
      </c>
      <c r="H3718" s="7">
        <v>0</v>
      </c>
      <c r="I3718" s="7">
        <v>0</v>
      </c>
      <c r="J3718" s="7">
        <v>7</v>
      </c>
      <c r="K3718" s="7">
        <v>1660</v>
      </c>
      <c r="L3718" s="21">
        <v>0</v>
      </c>
      <c r="M3718">
        <v>47.445</v>
      </c>
      <c r="N3718" s="19">
        <v>12733</v>
      </c>
      <c r="O3718" s="19">
        <v>3</v>
      </c>
      <c r="P3718" s="19">
        <v>1955</v>
      </c>
      <c r="Q3718" s="19">
        <v>11536</v>
      </c>
      <c r="R3718">
        <v>98188</v>
      </c>
      <c r="S3718">
        <v>-122.276</v>
      </c>
      <c r="T3718" s="23">
        <v>1270</v>
      </c>
      <c r="U3718" s="23">
        <v>0</v>
      </c>
      <c r="W3718" s="35">
        <f>$D$1*D3718+$E$1*E3718+$F$1*F3718+$G$1*G3718+$H$1*H3718+$I$1*I3718+$J$1*J3718+$K$1*K3718+$M$1*M3718+$AB$3</f>
        <v>254588.70523140579</v>
      </c>
      <c r="X3718" s="35">
        <f t="shared" si="62"/>
        <v>0</v>
      </c>
      <c r="Y3718" s="16">
        <f>(W3718-C3718)/C3718</f>
        <v>6.0786271797524147E-2</v>
      </c>
    </row>
    <row r="3719" spans="1:25" x14ac:dyDescent="0.35">
      <c r="A3719">
        <v>1233100601</v>
      </c>
      <c r="B3719" t="s">
        <v>195</v>
      </c>
      <c r="C3719" s="9">
        <v>360000</v>
      </c>
      <c r="D3719" s="7">
        <v>2</v>
      </c>
      <c r="E3719" s="7">
        <v>1</v>
      </c>
      <c r="F3719" s="7">
        <v>840</v>
      </c>
      <c r="G3719" s="7">
        <v>1</v>
      </c>
      <c r="H3719" s="7">
        <v>0</v>
      </c>
      <c r="I3719" s="7">
        <v>0</v>
      </c>
      <c r="J3719" s="7">
        <v>6</v>
      </c>
      <c r="K3719" s="7">
        <v>1740</v>
      </c>
      <c r="L3719" s="21">
        <v>0</v>
      </c>
      <c r="M3719">
        <v>47.677100000000003</v>
      </c>
      <c r="N3719" s="19">
        <v>7414</v>
      </c>
      <c r="O3719" s="19">
        <v>4</v>
      </c>
      <c r="P3719" s="19">
        <v>1928</v>
      </c>
      <c r="Q3719" s="19">
        <v>9784</v>
      </c>
      <c r="R3719">
        <v>98033</v>
      </c>
      <c r="S3719">
        <v>-122.172</v>
      </c>
      <c r="T3719" s="23">
        <v>840</v>
      </c>
      <c r="U3719" s="23">
        <v>0</v>
      </c>
      <c r="W3719" s="35">
        <f>$D$1*D3719+$E$1*E3719+$F$1*F3719+$G$1*G3719+$H$1*H3719+$I$1*I3719+$J$1*J3719+$K$1*K3719+$M$1*M3719+$AB$3</f>
        <v>271837.31274945289</v>
      </c>
      <c r="X3719" s="35">
        <f t="shared" si="62"/>
        <v>0</v>
      </c>
      <c r="Y3719" s="16">
        <f>(W3719-C3719)/C3719</f>
        <v>-0.24489635347374197</v>
      </c>
    </row>
    <row r="3720" spans="1:25" x14ac:dyDescent="0.35">
      <c r="A3720">
        <v>3422059085</v>
      </c>
      <c r="B3720" t="s">
        <v>148</v>
      </c>
      <c r="C3720" s="9">
        <v>157340</v>
      </c>
      <c r="D3720" s="7">
        <v>2</v>
      </c>
      <c r="E3720" s="7">
        <v>1</v>
      </c>
      <c r="F3720" s="7">
        <v>900</v>
      </c>
      <c r="G3720" s="7">
        <v>1</v>
      </c>
      <c r="H3720" s="7">
        <v>0</v>
      </c>
      <c r="I3720" s="7">
        <v>0</v>
      </c>
      <c r="J3720" s="7">
        <v>7</v>
      </c>
      <c r="K3720" s="7">
        <v>1460</v>
      </c>
      <c r="L3720" s="21">
        <v>0</v>
      </c>
      <c r="M3720">
        <v>47.357599999999998</v>
      </c>
      <c r="N3720" s="19">
        <v>23000</v>
      </c>
      <c r="O3720" s="19">
        <v>2</v>
      </c>
      <c r="P3720" s="19">
        <v>1953</v>
      </c>
      <c r="Q3720" s="19">
        <v>8265</v>
      </c>
      <c r="R3720">
        <v>98042</v>
      </c>
      <c r="S3720">
        <v>-122.15600000000001</v>
      </c>
      <c r="T3720" s="23">
        <v>900</v>
      </c>
      <c r="U3720" s="23">
        <v>0</v>
      </c>
      <c r="W3720" s="35">
        <f>$D$1*D3720+$E$1*E3720+$F$1*F3720+$G$1*G3720+$H$1*H3720+$I$1*I3720+$J$1*J3720+$K$1*K3720+$M$1*M3720+$AB$3</f>
        <v>148660.60584563389</v>
      </c>
      <c r="X3720" s="35">
        <f t="shared" si="62"/>
        <v>0</v>
      </c>
      <c r="Y3720" s="16">
        <f>(W3720-C3720)/C3720</f>
        <v>-5.5163303383539503E-2</v>
      </c>
    </row>
    <row r="3721" spans="1:25" x14ac:dyDescent="0.35">
      <c r="A3721">
        <v>9294300600</v>
      </c>
      <c r="B3721" t="s">
        <v>28</v>
      </c>
      <c r="C3721" s="10">
        <v>1240000</v>
      </c>
      <c r="D3721" s="7">
        <v>4</v>
      </c>
      <c r="E3721" s="7">
        <v>3</v>
      </c>
      <c r="F3721" s="7">
        <v>3010</v>
      </c>
      <c r="G3721" s="7">
        <v>2</v>
      </c>
      <c r="H3721" s="7">
        <v>0</v>
      </c>
      <c r="I3721" s="7">
        <v>4</v>
      </c>
      <c r="J3721" s="7">
        <v>8</v>
      </c>
      <c r="K3721" s="7">
        <v>2100</v>
      </c>
      <c r="L3721" s="21">
        <v>1972</v>
      </c>
      <c r="M3721">
        <v>47.679900000000004</v>
      </c>
      <c r="N3721" s="19">
        <v>6139</v>
      </c>
      <c r="O3721" s="19">
        <v>5</v>
      </c>
      <c r="P3721" s="19">
        <v>1950</v>
      </c>
      <c r="Q3721" s="19">
        <v>6798</v>
      </c>
      <c r="R3721">
        <v>98115</v>
      </c>
      <c r="S3721">
        <v>-122.268</v>
      </c>
      <c r="T3721" s="23">
        <v>2560</v>
      </c>
      <c r="U3721" s="23">
        <v>450</v>
      </c>
      <c r="W3721" s="35">
        <f>$D$1*D3721+$E$1*E3721+$F$1*F3721+$G$1*G3721+$H$1*H3721+$I$1*I3721+$J$1*J3721+$K$1*K3721+$M$1*M3721+$AB$3</f>
        <v>1025977.860642314</v>
      </c>
      <c r="X3721" s="35">
        <f t="shared" si="62"/>
        <v>0</v>
      </c>
      <c r="Y3721" s="16">
        <f>(W3721-C3721)/C3721</f>
        <v>-0.17259849948200487</v>
      </c>
    </row>
    <row r="3722" spans="1:25" x14ac:dyDescent="0.35">
      <c r="A3722">
        <v>7282900025</v>
      </c>
      <c r="B3722" t="s">
        <v>240</v>
      </c>
      <c r="C3722" s="9">
        <v>250000</v>
      </c>
      <c r="D3722" s="7">
        <v>3</v>
      </c>
      <c r="E3722" s="7">
        <v>1</v>
      </c>
      <c r="F3722" s="7">
        <v>1050</v>
      </c>
      <c r="G3722" s="7">
        <v>1</v>
      </c>
      <c r="H3722" s="7">
        <v>0</v>
      </c>
      <c r="I3722" s="7">
        <v>0</v>
      </c>
      <c r="J3722" s="7">
        <v>6</v>
      </c>
      <c r="K3722" s="7">
        <v>1500</v>
      </c>
      <c r="L3722" s="21">
        <v>0</v>
      </c>
      <c r="M3722">
        <v>47.762</v>
      </c>
      <c r="N3722" s="19">
        <v>6874</v>
      </c>
      <c r="O3722" s="19">
        <v>3</v>
      </c>
      <c r="P3722" s="19">
        <v>1954</v>
      </c>
      <c r="Q3722" s="19">
        <v>8954</v>
      </c>
      <c r="R3722">
        <v>98133</v>
      </c>
      <c r="S3722">
        <v>-122.355</v>
      </c>
      <c r="T3722" s="23">
        <v>1050</v>
      </c>
      <c r="U3722" s="23">
        <v>0</v>
      </c>
      <c r="W3722" s="35">
        <f>$D$1*D3722+$E$1*E3722+$F$1*F3722+$G$1*G3722+$H$1*H3722+$I$1*I3722+$J$1*J3722+$K$1*K3722+$M$1*M3722+$AB$3</f>
        <v>338532.61469879374</v>
      </c>
      <c r="X3722" s="35">
        <f t="shared" si="62"/>
        <v>0</v>
      </c>
      <c r="Y3722" s="16">
        <f>(W3722-C3722)/C3722</f>
        <v>0.35413045879517496</v>
      </c>
    </row>
    <row r="3723" spans="1:25" x14ac:dyDescent="0.35">
      <c r="A3723">
        <v>2526059076</v>
      </c>
      <c r="B3723" t="s">
        <v>23</v>
      </c>
      <c r="C3723" s="9">
        <v>735000</v>
      </c>
      <c r="D3723" s="7">
        <v>6</v>
      </c>
      <c r="E3723" s="7">
        <v>2.75</v>
      </c>
      <c r="F3723" s="7">
        <v>3360</v>
      </c>
      <c r="G3723" s="7">
        <v>1</v>
      </c>
      <c r="H3723" s="7">
        <v>0</v>
      </c>
      <c r="I3723" s="7">
        <v>0</v>
      </c>
      <c r="J3723" s="7">
        <v>7</v>
      </c>
      <c r="K3723" s="7">
        <v>2190</v>
      </c>
      <c r="L3723" s="21">
        <v>0</v>
      </c>
      <c r="M3723">
        <v>47.715000000000003</v>
      </c>
      <c r="N3723" s="19">
        <v>84506</v>
      </c>
      <c r="O3723" s="19">
        <v>5</v>
      </c>
      <c r="P3723" s="19">
        <v>1962</v>
      </c>
      <c r="Q3723" s="19">
        <v>43124</v>
      </c>
      <c r="R3723">
        <v>98052</v>
      </c>
      <c r="S3723">
        <v>-122.121</v>
      </c>
      <c r="T3723" s="23">
        <v>2040</v>
      </c>
      <c r="U3723" s="23">
        <v>1320</v>
      </c>
      <c r="W3723" s="35">
        <f>$D$1*D3723+$E$1*E3723+$F$1*F3723+$G$1*G3723+$H$1*H3723+$I$1*I3723+$J$1*J3723+$K$1*K3723+$M$1*M3723+$AB$3</f>
        <v>765394.89130537584</v>
      </c>
      <c r="X3723" s="35">
        <f t="shared" si="62"/>
        <v>0</v>
      </c>
      <c r="Y3723" s="16">
        <f>(W3723-C3723)/C3723</f>
        <v>4.135359361275625E-2</v>
      </c>
    </row>
    <row r="3724" spans="1:25" x14ac:dyDescent="0.35">
      <c r="A3724">
        <v>5451100490</v>
      </c>
      <c r="B3724" t="s">
        <v>27</v>
      </c>
      <c r="C3724" s="9">
        <v>884900</v>
      </c>
      <c r="D3724" s="7">
        <v>7</v>
      </c>
      <c r="E3724" s="7">
        <v>4.75</v>
      </c>
      <c r="F3724" s="7">
        <v>5370</v>
      </c>
      <c r="G3724" s="7">
        <v>1.5</v>
      </c>
      <c r="H3724" s="7">
        <v>0</v>
      </c>
      <c r="I3724" s="7">
        <v>0</v>
      </c>
      <c r="J3724" s="7">
        <v>8</v>
      </c>
      <c r="K3724" s="7">
        <v>2310</v>
      </c>
      <c r="L3724" s="21">
        <v>0</v>
      </c>
      <c r="M3724">
        <v>47.537999999999997</v>
      </c>
      <c r="N3724" s="19">
        <v>10800</v>
      </c>
      <c r="O3724" s="19">
        <v>3</v>
      </c>
      <c r="P3724" s="19">
        <v>1967</v>
      </c>
      <c r="Q3724" s="19">
        <v>10910</v>
      </c>
      <c r="R3724">
        <v>98040</v>
      </c>
      <c r="S3724">
        <v>-122.223</v>
      </c>
      <c r="T3724" s="23">
        <v>5370</v>
      </c>
      <c r="U3724" s="23">
        <v>0</v>
      </c>
      <c r="W3724" s="35">
        <f>$D$1*D3724+$E$1*E3724+$F$1*F3724+$G$1*G3724+$H$1*H3724+$I$1*I3724+$J$1*J3724+$K$1*K3724+$M$1*M3724+$AB$3</f>
        <v>1086714.5732250176</v>
      </c>
      <c r="X3724" s="35">
        <f t="shared" si="62"/>
        <v>0</v>
      </c>
      <c r="Y3724" s="16">
        <f>(W3724-C3724)/C3724</f>
        <v>0.22806483582892714</v>
      </c>
    </row>
    <row r="3725" spans="1:25" x14ac:dyDescent="0.35">
      <c r="A3725">
        <v>126059097</v>
      </c>
      <c r="B3725" t="s">
        <v>174</v>
      </c>
      <c r="C3725" s="9">
        <v>775000</v>
      </c>
      <c r="D3725" s="7">
        <v>3</v>
      </c>
      <c r="E3725" s="7">
        <v>3.5</v>
      </c>
      <c r="F3725" s="7">
        <v>2690</v>
      </c>
      <c r="G3725" s="7">
        <v>2</v>
      </c>
      <c r="H3725" s="7">
        <v>0</v>
      </c>
      <c r="I3725" s="7">
        <v>0</v>
      </c>
      <c r="J3725" s="7">
        <v>8</v>
      </c>
      <c r="K3725" s="7">
        <v>2300</v>
      </c>
      <c r="L3725" s="21">
        <v>1990</v>
      </c>
      <c r="M3725">
        <v>47.771700000000003</v>
      </c>
      <c r="N3725" s="19">
        <v>104544</v>
      </c>
      <c r="O3725" s="19">
        <v>3</v>
      </c>
      <c r="P3725" s="19">
        <v>1948</v>
      </c>
      <c r="Q3725" s="19">
        <v>81698</v>
      </c>
      <c r="R3725">
        <v>98072</v>
      </c>
      <c r="S3725">
        <v>-122.11199999999999</v>
      </c>
      <c r="T3725" s="23">
        <v>2690</v>
      </c>
      <c r="U3725" s="23">
        <v>0</v>
      </c>
      <c r="W3725" s="35">
        <f>$D$1*D3725+$E$1*E3725+$F$1*F3725+$G$1*G3725+$H$1*H3725+$I$1*I3725+$J$1*J3725+$K$1*K3725+$M$1*M3725+$AB$3</f>
        <v>793295.32765843347</v>
      </c>
      <c r="X3725" s="35">
        <f t="shared" si="62"/>
        <v>0</v>
      </c>
      <c r="Y3725" s="16">
        <f>(W3725-C3725)/C3725</f>
        <v>2.3606874397978667E-2</v>
      </c>
    </row>
    <row r="3726" spans="1:25" x14ac:dyDescent="0.35">
      <c r="A3726">
        <v>7739100015</v>
      </c>
      <c r="B3726" t="s">
        <v>150</v>
      </c>
      <c r="C3726" s="9">
        <v>463000</v>
      </c>
      <c r="D3726" s="7">
        <v>3</v>
      </c>
      <c r="E3726" s="7">
        <v>1.75</v>
      </c>
      <c r="F3726" s="7">
        <v>1710</v>
      </c>
      <c r="G3726" s="7">
        <v>1</v>
      </c>
      <c r="H3726" s="7">
        <v>0</v>
      </c>
      <c r="I3726" s="7">
        <v>0</v>
      </c>
      <c r="J3726" s="7">
        <v>7</v>
      </c>
      <c r="K3726" s="7">
        <v>2260</v>
      </c>
      <c r="L3726" s="21">
        <v>0</v>
      </c>
      <c r="M3726">
        <v>47.751199999999997</v>
      </c>
      <c r="N3726" s="19">
        <v>7320</v>
      </c>
      <c r="O3726" s="19">
        <v>3</v>
      </c>
      <c r="P3726" s="19">
        <v>1948</v>
      </c>
      <c r="Q3726" s="19">
        <v>8839</v>
      </c>
      <c r="R3726">
        <v>98155</v>
      </c>
      <c r="S3726">
        <v>-122.28100000000001</v>
      </c>
      <c r="T3726" s="23">
        <v>1710</v>
      </c>
      <c r="U3726" s="23">
        <v>0</v>
      </c>
      <c r="W3726" s="35">
        <f>$D$1*D3726+$E$1*E3726+$F$1*F3726+$G$1*G3726+$H$1*H3726+$I$1*I3726+$J$1*J3726+$K$1*K3726+$M$1*M3726+$AB$3</f>
        <v>543501.44298024476</v>
      </c>
      <c r="X3726" s="35">
        <f t="shared" si="62"/>
        <v>0</v>
      </c>
      <c r="Y3726" s="16">
        <f>(W3726-C3726)/C3726</f>
        <v>0.17386920730074462</v>
      </c>
    </row>
    <row r="3727" spans="1:25" x14ac:dyDescent="0.35">
      <c r="A3727">
        <v>9828702251</v>
      </c>
      <c r="B3727" t="s">
        <v>118</v>
      </c>
      <c r="C3727" s="9">
        <v>579000</v>
      </c>
      <c r="D3727" s="7">
        <v>3</v>
      </c>
      <c r="E3727" s="7">
        <v>2.5</v>
      </c>
      <c r="F3727" s="7">
        <v>1640</v>
      </c>
      <c r="G3727" s="7">
        <v>3</v>
      </c>
      <c r="H3727" s="7">
        <v>0</v>
      </c>
      <c r="I3727" s="7">
        <v>0</v>
      </c>
      <c r="J3727" s="7">
        <v>8</v>
      </c>
      <c r="K3727" s="7">
        <v>1590</v>
      </c>
      <c r="L3727" s="21">
        <v>0</v>
      </c>
      <c r="M3727">
        <v>47.619700000000002</v>
      </c>
      <c r="N3727" s="19">
        <v>1269</v>
      </c>
      <c r="O3727" s="19">
        <v>3</v>
      </c>
      <c r="P3727" s="19">
        <v>2009</v>
      </c>
      <c r="Q3727" s="19">
        <v>1231</v>
      </c>
      <c r="R3727">
        <v>98112</v>
      </c>
      <c r="S3727">
        <v>-122.3</v>
      </c>
      <c r="T3727" s="23">
        <v>1640</v>
      </c>
      <c r="U3727" s="23">
        <v>0</v>
      </c>
      <c r="W3727" s="35">
        <f>$D$1*D3727+$E$1*E3727+$F$1*F3727+$G$1*G3727+$H$1*H3727+$I$1*I3727+$J$1*J3727+$K$1*K3727+$M$1*M3727+$AB$3</f>
        <v>449520.48071281984</v>
      </c>
      <c r="X3727" s="35">
        <f t="shared" si="62"/>
        <v>0</v>
      </c>
      <c r="Y3727" s="16">
        <f>(W3727-C3727)/C3727</f>
        <v>-0.22362611275851496</v>
      </c>
    </row>
    <row r="3728" spans="1:25" x14ac:dyDescent="0.35">
      <c r="A3728">
        <v>9558040820</v>
      </c>
      <c r="B3728" t="s">
        <v>154</v>
      </c>
      <c r="C3728" s="9">
        <v>570000</v>
      </c>
      <c r="D3728" s="7">
        <v>6</v>
      </c>
      <c r="E3728" s="7">
        <v>3.75</v>
      </c>
      <c r="F3728" s="7">
        <v>4000</v>
      </c>
      <c r="G3728" s="7">
        <v>2</v>
      </c>
      <c r="H3728" s="7">
        <v>0</v>
      </c>
      <c r="I3728" s="7">
        <v>2</v>
      </c>
      <c r="J3728" s="7">
        <v>10</v>
      </c>
      <c r="K3728" s="7">
        <v>3180</v>
      </c>
      <c r="L3728" s="21">
        <v>0</v>
      </c>
      <c r="M3728">
        <v>47.453000000000003</v>
      </c>
      <c r="N3728" s="19">
        <v>6015</v>
      </c>
      <c r="O3728" s="19">
        <v>3</v>
      </c>
      <c r="P3728" s="19">
        <v>2004</v>
      </c>
      <c r="Q3728" s="19">
        <v>5700</v>
      </c>
      <c r="R3728">
        <v>98058</v>
      </c>
      <c r="S3728">
        <v>-122.11799999999999</v>
      </c>
      <c r="T3728" s="23">
        <v>3080</v>
      </c>
      <c r="U3728" s="23">
        <v>920</v>
      </c>
      <c r="W3728" s="35">
        <f>$D$1*D3728+$E$1*E3728+$F$1*F3728+$G$1*G3728+$H$1*H3728+$I$1*I3728+$J$1*J3728+$K$1*K3728+$M$1*M3728+$AB$3</f>
        <v>1047932.7815981433</v>
      </c>
      <c r="X3728" s="35">
        <f t="shared" si="62"/>
        <v>0</v>
      </c>
      <c r="Y3728" s="16">
        <f>(W3728-C3728)/C3728</f>
        <v>0.83847856420726896</v>
      </c>
    </row>
    <row r="3729" spans="1:25" x14ac:dyDescent="0.35">
      <c r="A3729">
        <v>1437580600</v>
      </c>
      <c r="B3729" t="s">
        <v>138</v>
      </c>
      <c r="C3729" s="10">
        <v>1060000</v>
      </c>
      <c r="D3729" s="7">
        <v>5</v>
      </c>
      <c r="E3729" s="7">
        <v>4.5</v>
      </c>
      <c r="F3729" s="7">
        <v>4140</v>
      </c>
      <c r="G3729" s="7">
        <v>2</v>
      </c>
      <c r="H3729" s="7">
        <v>0</v>
      </c>
      <c r="I3729" s="7">
        <v>0</v>
      </c>
      <c r="J3729" s="7">
        <v>10</v>
      </c>
      <c r="K3729" s="7">
        <v>3960</v>
      </c>
      <c r="L3729" s="21">
        <v>0</v>
      </c>
      <c r="M3729">
        <v>47.610199999999999</v>
      </c>
      <c r="N3729" s="19">
        <v>7924</v>
      </c>
      <c r="O3729" s="19">
        <v>3</v>
      </c>
      <c r="P3729" s="19">
        <v>2005</v>
      </c>
      <c r="Q3729" s="19">
        <v>8410</v>
      </c>
      <c r="R3729">
        <v>98074</v>
      </c>
      <c r="S3729">
        <v>-121.99299999999999</v>
      </c>
      <c r="T3729" s="23">
        <v>4140</v>
      </c>
      <c r="U3729" s="23">
        <v>0</v>
      </c>
      <c r="W3729" s="35">
        <f>$D$1*D3729+$E$1*E3729+$F$1*F3729+$G$1*G3729+$H$1*H3729+$I$1*I3729+$J$1*J3729+$K$1*K3729+$M$1*M3729+$AB$3</f>
        <v>1083209.7624970004</v>
      </c>
      <c r="X3729" s="35">
        <f t="shared" si="62"/>
        <v>0</v>
      </c>
      <c r="Y3729" s="16">
        <f>(W3729-C3729)/C3729</f>
        <v>2.1896002355660752E-2</v>
      </c>
    </row>
    <row r="3730" spans="1:25" x14ac:dyDescent="0.35">
      <c r="A3730">
        <v>5469502460</v>
      </c>
      <c r="B3730" t="s">
        <v>79</v>
      </c>
      <c r="C3730" s="9">
        <v>375000</v>
      </c>
      <c r="D3730" s="7">
        <v>4</v>
      </c>
      <c r="E3730" s="7">
        <v>2.75</v>
      </c>
      <c r="F3730" s="7">
        <v>3140</v>
      </c>
      <c r="G3730" s="7">
        <v>1</v>
      </c>
      <c r="H3730" s="7">
        <v>0</v>
      </c>
      <c r="I3730" s="7">
        <v>0</v>
      </c>
      <c r="J3730" s="7">
        <v>8</v>
      </c>
      <c r="K3730" s="7">
        <v>2850</v>
      </c>
      <c r="L3730" s="21">
        <v>0</v>
      </c>
      <c r="M3730">
        <v>47.3782</v>
      </c>
      <c r="N3730" s="19">
        <v>24800</v>
      </c>
      <c r="O3730" s="19">
        <v>4</v>
      </c>
      <c r="P3730" s="19">
        <v>1971</v>
      </c>
      <c r="Q3730" s="19">
        <v>12900</v>
      </c>
      <c r="R3730">
        <v>98042</v>
      </c>
      <c r="S3730">
        <v>-122.161</v>
      </c>
      <c r="T3730" s="23">
        <v>2080</v>
      </c>
      <c r="U3730" s="23">
        <v>1060</v>
      </c>
      <c r="W3730" s="35">
        <f>$D$1*D3730+$E$1*E3730+$F$1*F3730+$G$1*G3730+$H$1*H3730+$I$1*I3730+$J$1*J3730+$K$1*K3730+$M$1*M3730+$AB$3</f>
        <v>641656.73000242189</v>
      </c>
      <c r="X3730" s="35">
        <f t="shared" si="62"/>
        <v>0</v>
      </c>
      <c r="Y3730" s="16">
        <f>(W3730-C3730)/C3730</f>
        <v>0.71108461333979167</v>
      </c>
    </row>
    <row r="3731" spans="1:25" x14ac:dyDescent="0.35">
      <c r="A3731">
        <v>2919701105</v>
      </c>
      <c r="B3731" t="s">
        <v>22</v>
      </c>
      <c r="C3731" s="9">
        <v>422000</v>
      </c>
      <c r="D3731" s="7">
        <v>2</v>
      </c>
      <c r="E3731" s="7">
        <v>1.75</v>
      </c>
      <c r="F3731" s="7">
        <v>1320</v>
      </c>
      <c r="G3731" s="7">
        <v>1</v>
      </c>
      <c r="H3731" s="7">
        <v>0</v>
      </c>
      <c r="I3731" s="7">
        <v>0</v>
      </c>
      <c r="J3731" s="7">
        <v>7</v>
      </c>
      <c r="K3731" s="7">
        <v>1200</v>
      </c>
      <c r="L3731" s="21">
        <v>0</v>
      </c>
      <c r="M3731">
        <v>47.687800000000003</v>
      </c>
      <c r="N3731" s="19">
        <v>2609</v>
      </c>
      <c r="O3731" s="19">
        <v>4</v>
      </c>
      <c r="P3731" s="19">
        <v>1938</v>
      </c>
      <c r="Q3731" s="19">
        <v>4220</v>
      </c>
      <c r="R3731">
        <v>98117</v>
      </c>
      <c r="S3731">
        <v>-122.366</v>
      </c>
      <c r="T3731" s="23">
        <v>920</v>
      </c>
      <c r="U3731" s="23">
        <v>400</v>
      </c>
      <c r="W3731" s="35">
        <f>$D$1*D3731+$E$1*E3731+$F$1*F3731+$G$1*G3731+$H$1*H3731+$I$1*I3731+$J$1*J3731+$K$1*K3731+$M$1*M3731+$AB$3</f>
        <v>442769.99241385236</v>
      </c>
      <c r="X3731" s="35">
        <f t="shared" si="62"/>
        <v>0</v>
      </c>
      <c r="Y3731" s="16">
        <f>(W3731-C3731)/C3731</f>
        <v>4.9217991502019817E-2</v>
      </c>
    </row>
    <row r="3732" spans="1:25" x14ac:dyDescent="0.35">
      <c r="A3732">
        <v>952003585</v>
      </c>
      <c r="B3732" t="s">
        <v>206</v>
      </c>
      <c r="C3732" s="9">
        <v>866500</v>
      </c>
      <c r="D3732" s="7">
        <v>4</v>
      </c>
      <c r="E3732" s="7">
        <v>3.5</v>
      </c>
      <c r="F3732" s="7">
        <v>3080</v>
      </c>
      <c r="G3732" s="7">
        <v>2</v>
      </c>
      <c r="H3732" s="7">
        <v>0</v>
      </c>
      <c r="I3732" s="7">
        <v>0</v>
      </c>
      <c r="J3732" s="7">
        <v>9</v>
      </c>
      <c r="K3732" s="7">
        <v>1220</v>
      </c>
      <c r="L3732" s="21">
        <v>0</v>
      </c>
      <c r="M3732">
        <v>47.566200000000002</v>
      </c>
      <c r="N3732" s="19">
        <v>4945</v>
      </c>
      <c r="O3732" s="19">
        <v>3</v>
      </c>
      <c r="P3732" s="19">
        <v>2014</v>
      </c>
      <c r="Q3732" s="19">
        <v>4945</v>
      </c>
      <c r="R3732">
        <v>98126</v>
      </c>
      <c r="S3732">
        <v>-122.379</v>
      </c>
      <c r="T3732" s="23">
        <v>2010</v>
      </c>
      <c r="U3732" s="23">
        <v>1070</v>
      </c>
      <c r="W3732" s="35">
        <f>$D$1*D3732+$E$1*E3732+$F$1*F3732+$G$1*G3732+$H$1*H3732+$I$1*I3732+$J$1*J3732+$K$1*K3732+$M$1*M3732+$AB$3</f>
        <v>777630.88216299564</v>
      </c>
      <c r="X3732" s="35">
        <f t="shared" si="62"/>
        <v>0</v>
      </c>
      <c r="Y3732" s="16">
        <f>(W3732-C3732)/C3732</f>
        <v>-0.10256101308367498</v>
      </c>
    </row>
    <row r="3733" spans="1:25" x14ac:dyDescent="0.35">
      <c r="A3733">
        <v>3066400750</v>
      </c>
      <c r="B3733" t="s">
        <v>179</v>
      </c>
      <c r="C3733" s="9">
        <v>705000</v>
      </c>
      <c r="D3733" s="7">
        <v>3</v>
      </c>
      <c r="E3733" s="7">
        <v>2.5</v>
      </c>
      <c r="F3733" s="7">
        <v>2500</v>
      </c>
      <c r="G3733" s="7">
        <v>2</v>
      </c>
      <c r="H3733" s="7">
        <v>0</v>
      </c>
      <c r="I3733" s="7">
        <v>0</v>
      </c>
      <c r="J3733" s="7">
        <v>10</v>
      </c>
      <c r="K3733" s="7">
        <v>2580</v>
      </c>
      <c r="L3733" s="21">
        <v>0</v>
      </c>
      <c r="M3733">
        <v>47.628599999999999</v>
      </c>
      <c r="N3733" s="19">
        <v>10359</v>
      </c>
      <c r="O3733" s="19">
        <v>3</v>
      </c>
      <c r="P3733" s="19">
        <v>1986</v>
      </c>
      <c r="Q3733" s="19">
        <v>10142</v>
      </c>
      <c r="R3733">
        <v>98074</v>
      </c>
      <c r="S3733">
        <v>-122.051</v>
      </c>
      <c r="T3733" s="23">
        <v>2500</v>
      </c>
      <c r="U3733" s="23">
        <v>0</v>
      </c>
      <c r="W3733" s="35">
        <f>$D$1*D3733+$E$1*E3733+$F$1*F3733+$G$1*G3733+$H$1*H3733+$I$1*I3733+$J$1*J3733+$K$1*K3733+$M$1*M3733+$AB$3</f>
        <v>822306.519854296</v>
      </c>
      <c r="X3733" s="35">
        <f t="shared" si="62"/>
        <v>0</v>
      </c>
      <c r="Y3733" s="16">
        <f>(W3733-C3733)/C3733</f>
        <v>0.16639222674368226</v>
      </c>
    </row>
    <row r="3734" spans="1:25" x14ac:dyDescent="0.35">
      <c r="A3734">
        <v>2607740100</v>
      </c>
      <c r="B3734" t="s">
        <v>255</v>
      </c>
      <c r="C3734" s="9">
        <v>470000</v>
      </c>
      <c r="D3734" s="7">
        <v>4</v>
      </c>
      <c r="E3734" s="7">
        <v>2.5</v>
      </c>
      <c r="F3734" s="7">
        <v>2520</v>
      </c>
      <c r="G3734" s="7">
        <v>2</v>
      </c>
      <c r="H3734" s="7">
        <v>0</v>
      </c>
      <c r="I3734" s="7">
        <v>0</v>
      </c>
      <c r="J3734" s="7">
        <v>8</v>
      </c>
      <c r="K3734" s="7">
        <v>2090</v>
      </c>
      <c r="L3734" s="21">
        <v>0</v>
      </c>
      <c r="M3734">
        <v>47.4848</v>
      </c>
      <c r="N3734" s="19">
        <v>9684</v>
      </c>
      <c r="O3734" s="19">
        <v>3</v>
      </c>
      <c r="P3734" s="19">
        <v>1994</v>
      </c>
      <c r="Q3734" s="19">
        <v>10133</v>
      </c>
      <c r="R3734">
        <v>98045</v>
      </c>
      <c r="S3734">
        <v>-121.801</v>
      </c>
      <c r="T3734" s="23">
        <v>2520</v>
      </c>
      <c r="U3734" s="23">
        <v>0</v>
      </c>
      <c r="W3734" s="35">
        <f>$D$1*D3734+$E$1*E3734+$F$1*F3734+$G$1*G3734+$H$1*H3734+$I$1*I3734+$J$1*J3734+$K$1*K3734+$M$1*M3734+$AB$3</f>
        <v>548979.02147151902</v>
      </c>
      <c r="X3734" s="35">
        <f t="shared" si="62"/>
        <v>0</v>
      </c>
      <c r="Y3734" s="16">
        <f>(W3734-C3734)/C3734</f>
        <v>0.16804047121599791</v>
      </c>
    </row>
    <row r="3735" spans="1:25" x14ac:dyDescent="0.35">
      <c r="A3735">
        <v>793200100</v>
      </c>
      <c r="B3735" t="s">
        <v>261</v>
      </c>
      <c r="C3735" s="9">
        <v>360000</v>
      </c>
      <c r="D3735" s="7">
        <v>3</v>
      </c>
      <c r="E3735" s="7">
        <v>1.25</v>
      </c>
      <c r="F3735" s="7">
        <v>2350</v>
      </c>
      <c r="G3735" s="7">
        <v>1</v>
      </c>
      <c r="H3735" s="7">
        <v>0</v>
      </c>
      <c r="I3735" s="7">
        <v>0</v>
      </c>
      <c r="J3735" s="7">
        <v>7</v>
      </c>
      <c r="K3735" s="7">
        <v>2140</v>
      </c>
      <c r="L3735" s="21">
        <v>0</v>
      </c>
      <c r="M3735">
        <v>47.597900000000003</v>
      </c>
      <c r="N3735" s="19">
        <v>6200</v>
      </c>
      <c r="O3735" s="19">
        <v>4</v>
      </c>
      <c r="P3735" s="19">
        <v>1966</v>
      </c>
      <c r="Q3735" s="19">
        <v>9543</v>
      </c>
      <c r="R3735">
        <v>98007</v>
      </c>
      <c r="S3735">
        <v>-122.13500000000001</v>
      </c>
      <c r="T3735" s="23">
        <v>1320</v>
      </c>
      <c r="U3735" s="23">
        <v>1030</v>
      </c>
      <c r="W3735" s="35">
        <f>$D$1*D3735+$E$1*E3735+$F$1*F3735+$G$1*G3735+$H$1*H3735+$I$1*I3735+$J$1*J3735+$K$1*K3735+$M$1*M3735+$AB$3</f>
        <v>587058.16767150164</v>
      </c>
      <c r="X3735" s="35">
        <f t="shared" si="62"/>
        <v>0</v>
      </c>
      <c r="Y3735" s="16">
        <f>(W3735-C3735)/C3735</f>
        <v>0.63071713242083793</v>
      </c>
    </row>
    <row r="3736" spans="1:25" x14ac:dyDescent="0.35">
      <c r="A3736">
        <v>6744700900</v>
      </c>
      <c r="B3736" t="s">
        <v>229</v>
      </c>
      <c r="C3736" s="9">
        <v>795000</v>
      </c>
      <c r="D3736" s="7">
        <v>4</v>
      </c>
      <c r="E3736" s="7">
        <v>2.5</v>
      </c>
      <c r="F3736" s="7">
        <v>2570</v>
      </c>
      <c r="G3736" s="7">
        <v>1</v>
      </c>
      <c r="H3736" s="7">
        <v>0</v>
      </c>
      <c r="I3736" s="7">
        <v>4</v>
      </c>
      <c r="J3736" s="7">
        <v>8</v>
      </c>
      <c r="K3736" s="7">
        <v>3470</v>
      </c>
      <c r="L3736" s="21">
        <v>0</v>
      </c>
      <c r="M3736">
        <v>47.742899999999999</v>
      </c>
      <c r="N3736" s="19">
        <v>13450</v>
      </c>
      <c r="O3736" s="19">
        <v>3</v>
      </c>
      <c r="P3736" s="19">
        <v>1948</v>
      </c>
      <c r="Q3736" s="19">
        <v>12615</v>
      </c>
      <c r="R3736">
        <v>98155</v>
      </c>
      <c r="S3736">
        <v>-122.285</v>
      </c>
      <c r="T3736" s="23">
        <v>1510</v>
      </c>
      <c r="U3736" s="23">
        <v>1060</v>
      </c>
      <c r="W3736" s="35">
        <f>$D$1*D3736+$E$1*E3736+$F$1*F3736+$G$1*G3736+$H$1*H3736+$I$1*I3736+$J$1*J3736+$K$1*K3736+$M$1*M3736+$AB$3</f>
        <v>1014931.6510293968</v>
      </c>
      <c r="X3736" s="35">
        <f t="shared" si="62"/>
        <v>0</v>
      </c>
      <c r="Y3736" s="16">
        <f>(W3736-C3736)/C3736</f>
        <v>0.27664358620049911</v>
      </c>
    </row>
    <row r="3737" spans="1:25" x14ac:dyDescent="0.35">
      <c r="A3737">
        <v>1828300100</v>
      </c>
      <c r="B3737" t="s">
        <v>105</v>
      </c>
      <c r="C3737" s="9">
        <v>800000</v>
      </c>
      <c r="D3737" s="7">
        <v>4</v>
      </c>
      <c r="E3737" s="7">
        <v>2.5</v>
      </c>
      <c r="F3737" s="7">
        <v>3100</v>
      </c>
      <c r="G3737" s="7">
        <v>2</v>
      </c>
      <c r="H3737" s="7">
        <v>0</v>
      </c>
      <c r="I3737" s="7">
        <v>0</v>
      </c>
      <c r="J3737" s="7">
        <v>9</v>
      </c>
      <c r="K3737" s="7">
        <v>3100</v>
      </c>
      <c r="L3737" s="21">
        <v>0</v>
      </c>
      <c r="M3737">
        <v>47.7151</v>
      </c>
      <c r="N3737" s="19">
        <v>7807</v>
      </c>
      <c r="O3737" s="19">
        <v>3</v>
      </c>
      <c r="P3737" s="19">
        <v>2003</v>
      </c>
      <c r="Q3737" s="19">
        <v>7807</v>
      </c>
      <c r="R3737">
        <v>98034</v>
      </c>
      <c r="S3737">
        <v>-122.227</v>
      </c>
      <c r="T3737" s="23">
        <v>3100</v>
      </c>
      <c r="U3737" s="23">
        <v>0</v>
      </c>
      <c r="W3737" s="35">
        <f>$D$1*D3737+$E$1*E3737+$F$1*F3737+$G$1*G3737+$H$1*H3737+$I$1*I3737+$J$1*J3737+$K$1*K3737+$M$1*M3737+$AB$3</f>
        <v>905343.08375288919</v>
      </c>
      <c r="X3737" s="35">
        <f t="shared" si="62"/>
        <v>0</v>
      </c>
      <c r="Y3737" s="16">
        <f>(W3737-C3737)/C3737</f>
        <v>0.13167885469111149</v>
      </c>
    </row>
    <row r="3738" spans="1:25" x14ac:dyDescent="0.35">
      <c r="A3738">
        <v>1118000110</v>
      </c>
      <c r="B3738" t="s">
        <v>36</v>
      </c>
      <c r="C3738" s="10">
        <v>2450000</v>
      </c>
      <c r="D3738" s="7">
        <v>4</v>
      </c>
      <c r="E3738" s="7">
        <v>3.5</v>
      </c>
      <c r="F3738" s="7">
        <v>4730</v>
      </c>
      <c r="G3738" s="7">
        <v>1.5</v>
      </c>
      <c r="H3738" s="7">
        <v>0</v>
      </c>
      <c r="I3738" s="7">
        <v>0</v>
      </c>
      <c r="J3738" s="7">
        <v>10</v>
      </c>
      <c r="K3738" s="7">
        <v>3710</v>
      </c>
      <c r="L3738" s="21">
        <v>0</v>
      </c>
      <c r="M3738">
        <v>47.631900000000002</v>
      </c>
      <c r="N3738" s="19">
        <v>13586</v>
      </c>
      <c r="O3738" s="19">
        <v>5</v>
      </c>
      <c r="P3738" s="19">
        <v>1935</v>
      </c>
      <c r="Q3738" s="19">
        <v>8828</v>
      </c>
      <c r="R3738">
        <v>98112</v>
      </c>
      <c r="S3738">
        <v>-122.288</v>
      </c>
      <c r="T3738" s="23">
        <v>4270</v>
      </c>
      <c r="U3738" s="23">
        <v>460</v>
      </c>
      <c r="W3738" s="35">
        <f>$D$1*D3738+$E$1*E3738+$F$1*F3738+$G$1*G3738+$H$1*H3738+$I$1*I3738+$J$1*J3738+$K$1*K3738+$M$1*M3738+$AB$3</f>
        <v>1280963.9692406394</v>
      </c>
      <c r="X3738" s="35">
        <f t="shared" si="62"/>
        <v>0</v>
      </c>
      <c r="Y3738" s="16">
        <f>(W3738-C3738)/C3738</f>
        <v>-0.47715756357524924</v>
      </c>
    </row>
    <row r="3739" spans="1:25" x14ac:dyDescent="0.35">
      <c r="A3739">
        <v>9297301015</v>
      </c>
      <c r="B3739" t="s">
        <v>213</v>
      </c>
      <c r="C3739" s="9">
        <v>277284</v>
      </c>
      <c r="D3739" s="7">
        <v>3</v>
      </c>
      <c r="E3739" s="7">
        <v>1.75</v>
      </c>
      <c r="F3739" s="7">
        <v>1030</v>
      </c>
      <c r="G3739" s="7">
        <v>1</v>
      </c>
      <c r="H3739" s="7">
        <v>0</v>
      </c>
      <c r="I3739" s="7">
        <v>0</v>
      </c>
      <c r="J3739" s="7">
        <v>6</v>
      </c>
      <c r="K3739" s="7">
        <v>1540</v>
      </c>
      <c r="L3739" s="21">
        <v>0</v>
      </c>
      <c r="M3739">
        <v>47.566000000000003</v>
      </c>
      <c r="N3739" s="19">
        <v>4800</v>
      </c>
      <c r="O3739" s="19">
        <v>3</v>
      </c>
      <c r="P3739" s="19">
        <v>1927</v>
      </c>
      <c r="Q3739" s="19">
        <v>4800</v>
      </c>
      <c r="R3739">
        <v>98126</v>
      </c>
      <c r="S3739">
        <v>-122.373</v>
      </c>
      <c r="T3739" s="23">
        <v>930</v>
      </c>
      <c r="U3739" s="23">
        <v>100</v>
      </c>
      <c r="W3739" s="35">
        <f>$D$1*D3739+$E$1*E3739+$F$1*F3739+$G$1*G3739+$H$1*H3739+$I$1*I3739+$J$1*J3739+$K$1*K3739+$M$1*M3739+$AB$3</f>
        <v>197060.9163040705</v>
      </c>
      <c r="X3739" s="35">
        <f t="shared" si="62"/>
        <v>0</v>
      </c>
      <c r="Y3739" s="16">
        <f>(W3739-C3739)/C3739</f>
        <v>-0.28931739190118977</v>
      </c>
    </row>
    <row r="3740" spans="1:25" x14ac:dyDescent="0.35">
      <c r="A3740">
        <v>585000008</v>
      </c>
      <c r="B3740" t="s">
        <v>179</v>
      </c>
      <c r="C3740" s="9">
        <v>460000</v>
      </c>
      <c r="D3740" s="7">
        <v>2</v>
      </c>
      <c r="E3740" s="7">
        <v>1</v>
      </c>
      <c r="F3740" s="7">
        <v>1020</v>
      </c>
      <c r="G3740" s="7">
        <v>1</v>
      </c>
      <c r="H3740" s="7">
        <v>0</v>
      </c>
      <c r="I3740" s="7">
        <v>0</v>
      </c>
      <c r="J3740" s="7">
        <v>7</v>
      </c>
      <c r="K3740" s="7">
        <v>1780</v>
      </c>
      <c r="L3740" s="21">
        <v>0</v>
      </c>
      <c r="M3740">
        <v>47.582799999999999</v>
      </c>
      <c r="N3740" s="19">
        <v>4002</v>
      </c>
      <c r="O3740" s="19">
        <v>5</v>
      </c>
      <c r="P3740" s="19">
        <v>1953</v>
      </c>
      <c r="Q3740" s="19">
        <v>5000</v>
      </c>
      <c r="R3740">
        <v>98116</v>
      </c>
      <c r="S3740">
        <v>-122.395</v>
      </c>
      <c r="T3740" s="23">
        <v>1020</v>
      </c>
      <c r="U3740" s="23">
        <v>0</v>
      </c>
      <c r="W3740" s="35">
        <f>$D$1*D3740+$E$1*E3740+$F$1*F3740+$G$1*G3740+$H$1*H3740+$I$1*I3740+$J$1*J3740+$K$1*K3740+$M$1*M3740+$AB$3</f>
        <v>323564.50182582438</v>
      </c>
      <c r="X3740" s="35">
        <f t="shared" si="62"/>
        <v>0</v>
      </c>
      <c r="Y3740" s="16">
        <f>(W3740-C3740)/C3740</f>
        <v>-0.29659890907429481</v>
      </c>
    </row>
    <row r="3741" spans="1:25" x14ac:dyDescent="0.35">
      <c r="A3741">
        <v>4070700300</v>
      </c>
      <c r="B3741" t="s">
        <v>198</v>
      </c>
      <c r="C3741" s="9">
        <v>898888</v>
      </c>
      <c r="D3741" s="7">
        <v>3</v>
      </c>
      <c r="E3741" s="7">
        <v>2.5</v>
      </c>
      <c r="F3741" s="7">
        <v>2080</v>
      </c>
      <c r="G3741" s="7">
        <v>2</v>
      </c>
      <c r="H3741" s="7">
        <v>0</v>
      </c>
      <c r="I3741" s="7">
        <v>0</v>
      </c>
      <c r="J3741" s="7">
        <v>9</v>
      </c>
      <c r="K3741" s="7">
        <v>2080</v>
      </c>
      <c r="L3741" s="21">
        <v>0</v>
      </c>
      <c r="M3741">
        <v>47.673099999999998</v>
      </c>
      <c r="N3741" s="19">
        <v>3729</v>
      </c>
      <c r="O3741" s="19">
        <v>3</v>
      </c>
      <c r="P3741" s="19">
        <v>1996</v>
      </c>
      <c r="Q3741" s="19">
        <v>4000</v>
      </c>
      <c r="R3741">
        <v>98033</v>
      </c>
      <c r="S3741">
        <v>-122.199</v>
      </c>
      <c r="T3741" s="23">
        <v>2080</v>
      </c>
      <c r="U3741" s="23">
        <v>0</v>
      </c>
      <c r="W3741" s="35">
        <f>$D$1*D3741+$E$1*E3741+$F$1*F3741+$G$1*G3741+$H$1*H3741+$I$1*I3741+$J$1*J3741+$K$1*K3741+$M$1*M3741+$AB$3</f>
        <v>683144.6093923226</v>
      </c>
      <c r="X3741" s="35">
        <f t="shared" si="62"/>
        <v>0</v>
      </c>
      <c r="Y3741" s="16">
        <f>(W3741-C3741)/C3741</f>
        <v>-0.24001142590364696</v>
      </c>
    </row>
    <row r="3742" spans="1:25" x14ac:dyDescent="0.35">
      <c r="A3742">
        <v>3026079031</v>
      </c>
      <c r="B3742" t="s">
        <v>134</v>
      </c>
      <c r="C3742" s="9">
        <v>211000</v>
      </c>
      <c r="D3742" s="7">
        <v>3</v>
      </c>
      <c r="E3742" s="7">
        <v>1</v>
      </c>
      <c r="F3742" s="7">
        <v>1410</v>
      </c>
      <c r="G3742" s="7">
        <v>1</v>
      </c>
      <c r="H3742" s="7">
        <v>0</v>
      </c>
      <c r="I3742" s="7">
        <v>0</v>
      </c>
      <c r="J3742" s="7">
        <v>7</v>
      </c>
      <c r="K3742" s="7">
        <v>1810</v>
      </c>
      <c r="L3742" s="21">
        <v>0</v>
      </c>
      <c r="M3742">
        <v>47.7149</v>
      </c>
      <c r="N3742" s="19">
        <v>47916</v>
      </c>
      <c r="O3742" s="19">
        <v>3</v>
      </c>
      <c r="P3742" s="19">
        <v>1981</v>
      </c>
      <c r="Q3742" s="19">
        <v>215622</v>
      </c>
      <c r="R3742">
        <v>98019</v>
      </c>
      <c r="S3742">
        <v>-121.96</v>
      </c>
      <c r="T3742" s="23">
        <v>1410</v>
      </c>
      <c r="U3742" s="23">
        <v>0</v>
      </c>
      <c r="W3742" s="35">
        <f>$D$1*D3742+$E$1*E3742+$F$1*F3742+$G$1*G3742+$H$1*H3742+$I$1*I3742+$J$1*J3742+$K$1*K3742+$M$1*M3742+$AB$3</f>
        <v>461720.29321140051</v>
      </c>
      <c r="X3742" s="35">
        <f t="shared" si="62"/>
        <v>0</v>
      </c>
      <c r="Y3742" s="16">
        <f>(W3742-C3742)/C3742</f>
        <v>1.1882478351251209</v>
      </c>
    </row>
    <row r="3743" spans="1:25" x14ac:dyDescent="0.35">
      <c r="A3743">
        <v>2781250750</v>
      </c>
      <c r="B3743" t="s">
        <v>75</v>
      </c>
      <c r="C3743" s="9">
        <v>222000</v>
      </c>
      <c r="D3743" s="7">
        <v>2</v>
      </c>
      <c r="E3743" s="7">
        <v>2</v>
      </c>
      <c r="F3743" s="7">
        <v>1360</v>
      </c>
      <c r="G3743" s="7">
        <v>2</v>
      </c>
      <c r="H3743" s="7">
        <v>0</v>
      </c>
      <c r="I3743" s="7">
        <v>0</v>
      </c>
      <c r="J3743" s="7">
        <v>6</v>
      </c>
      <c r="K3743" s="7">
        <v>1310</v>
      </c>
      <c r="L3743" s="21">
        <v>0</v>
      </c>
      <c r="M3743">
        <v>47.3489</v>
      </c>
      <c r="N3743" s="19">
        <v>3300</v>
      </c>
      <c r="O3743" s="19">
        <v>3</v>
      </c>
      <c r="P3743" s="19">
        <v>2004</v>
      </c>
      <c r="Q3743" s="19">
        <v>3300</v>
      </c>
      <c r="R3743">
        <v>98038</v>
      </c>
      <c r="S3743">
        <v>-122.02200000000001</v>
      </c>
      <c r="T3743" s="23">
        <v>1360</v>
      </c>
      <c r="U3743" s="23">
        <v>0</v>
      </c>
      <c r="W3743" s="35">
        <f>$D$1*D3743+$E$1*E3743+$F$1*F3743+$G$1*G3743+$H$1*H3743+$I$1*I3743+$J$1*J3743+$K$1*K3743+$M$1*M3743+$AB$3</f>
        <v>127509.35348698869</v>
      </c>
      <c r="X3743" s="35">
        <f t="shared" si="62"/>
        <v>0</v>
      </c>
      <c r="Y3743" s="16">
        <f>(W3743-C3743)/C3743</f>
        <v>-0.42563354285140226</v>
      </c>
    </row>
    <row r="3744" spans="1:25" x14ac:dyDescent="0.35">
      <c r="A3744">
        <v>203100625</v>
      </c>
      <c r="B3744" t="s">
        <v>36</v>
      </c>
      <c r="C3744" s="9">
        <v>672000</v>
      </c>
      <c r="D3744" s="7">
        <v>3</v>
      </c>
      <c r="E3744" s="7">
        <v>2.5</v>
      </c>
      <c r="F3744" s="7">
        <v>2620</v>
      </c>
      <c r="G3744" s="7">
        <v>2</v>
      </c>
      <c r="H3744" s="7">
        <v>0</v>
      </c>
      <c r="I3744" s="7">
        <v>0</v>
      </c>
      <c r="J3744" s="7">
        <v>7</v>
      </c>
      <c r="K3744" s="7">
        <v>2570</v>
      </c>
      <c r="L3744" s="21">
        <v>0</v>
      </c>
      <c r="M3744">
        <v>47.638399999999997</v>
      </c>
      <c r="N3744" s="19">
        <v>21587</v>
      </c>
      <c r="O3744" s="19">
        <v>3</v>
      </c>
      <c r="P3744" s="19">
        <v>1992</v>
      </c>
      <c r="Q3744" s="19">
        <v>23650</v>
      </c>
      <c r="R3744">
        <v>98053</v>
      </c>
      <c r="S3744">
        <v>-121.959</v>
      </c>
      <c r="T3744" s="23">
        <v>2620</v>
      </c>
      <c r="U3744" s="23">
        <v>0</v>
      </c>
      <c r="W3744" s="35">
        <f>$D$1*D3744+$E$1*E3744+$F$1*F3744+$G$1*G3744+$H$1*H3744+$I$1*I3744+$J$1*J3744+$K$1*K3744+$M$1*M3744+$AB$3</f>
        <v>632080.43645382673</v>
      </c>
      <c r="X3744" s="35">
        <f t="shared" si="62"/>
        <v>0</v>
      </c>
      <c r="Y3744" s="16">
        <f>(W3744-C3744)/C3744</f>
        <v>-5.9404112419900706E-2</v>
      </c>
    </row>
    <row r="3745" spans="1:25" x14ac:dyDescent="0.35">
      <c r="A3745">
        <v>687600110</v>
      </c>
      <c r="B3745" t="s">
        <v>192</v>
      </c>
      <c r="C3745" s="9">
        <v>778000</v>
      </c>
      <c r="D3745" s="7">
        <v>3</v>
      </c>
      <c r="E3745" s="7">
        <v>2.25</v>
      </c>
      <c r="F3745" s="7">
        <v>2260</v>
      </c>
      <c r="G3745" s="7">
        <v>1</v>
      </c>
      <c r="H3745" s="7">
        <v>0</v>
      </c>
      <c r="I3745" s="7">
        <v>0</v>
      </c>
      <c r="J3745" s="7">
        <v>9</v>
      </c>
      <c r="K3745" s="7">
        <v>3020</v>
      </c>
      <c r="L3745" s="21">
        <v>0</v>
      </c>
      <c r="M3745">
        <v>47.638599999999997</v>
      </c>
      <c r="N3745" s="19">
        <v>33080</v>
      </c>
      <c r="O3745" s="19">
        <v>5</v>
      </c>
      <c r="P3745" s="19">
        <v>1974</v>
      </c>
      <c r="Q3745" s="19">
        <v>35291</v>
      </c>
      <c r="R3745">
        <v>98005</v>
      </c>
      <c r="S3745">
        <v>-122.18300000000001</v>
      </c>
      <c r="T3745" s="23">
        <v>1690</v>
      </c>
      <c r="U3745" s="23">
        <v>570</v>
      </c>
      <c r="W3745" s="35">
        <f>$D$1*D3745+$E$1*E3745+$F$1*F3745+$G$1*G3745+$H$1*H3745+$I$1*I3745+$J$1*J3745+$K$1*K3745+$M$1*M3745+$AB$3</f>
        <v>735794.76324022189</v>
      </c>
      <c r="X3745" s="35">
        <f t="shared" si="62"/>
        <v>0</v>
      </c>
      <c r="Y3745" s="16">
        <f>(W3745-C3745)/C3745</f>
        <v>-5.4248376297915311E-2</v>
      </c>
    </row>
    <row r="3746" spans="1:25" x14ac:dyDescent="0.35">
      <c r="A3746">
        <v>2473372250</v>
      </c>
      <c r="B3746" t="s">
        <v>231</v>
      </c>
      <c r="C3746" s="9">
        <v>312500</v>
      </c>
      <c r="D3746" s="7">
        <v>3</v>
      </c>
      <c r="E3746" s="7">
        <v>1.75</v>
      </c>
      <c r="F3746" s="7">
        <v>1490</v>
      </c>
      <c r="G3746" s="7">
        <v>1</v>
      </c>
      <c r="H3746" s="7">
        <v>0</v>
      </c>
      <c r="I3746" s="7">
        <v>0</v>
      </c>
      <c r="J3746" s="7">
        <v>8</v>
      </c>
      <c r="K3746" s="7">
        <v>2440</v>
      </c>
      <c r="L3746" s="21">
        <v>0</v>
      </c>
      <c r="M3746">
        <v>47.4514</v>
      </c>
      <c r="N3746" s="19">
        <v>9493</v>
      </c>
      <c r="O3746" s="19">
        <v>4</v>
      </c>
      <c r="P3746" s="19">
        <v>1976</v>
      </c>
      <c r="Q3746" s="19">
        <v>9600</v>
      </c>
      <c r="R3746">
        <v>98058</v>
      </c>
      <c r="S3746">
        <v>-122.134</v>
      </c>
      <c r="T3746" s="23">
        <v>1490</v>
      </c>
      <c r="U3746" s="23">
        <v>0</v>
      </c>
      <c r="W3746" s="35">
        <f>$D$1*D3746+$E$1*E3746+$F$1*F3746+$G$1*G3746+$H$1*H3746+$I$1*I3746+$J$1*J3746+$K$1*K3746+$M$1*M3746+$AB$3</f>
        <v>376135.7934816815</v>
      </c>
      <c r="X3746" s="35">
        <f t="shared" si="62"/>
        <v>0</v>
      </c>
      <c r="Y3746" s="16">
        <f>(W3746-C3746)/C3746</f>
        <v>0.2036345391413808</v>
      </c>
    </row>
    <row r="3747" spans="1:25" x14ac:dyDescent="0.35">
      <c r="A3747">
        <v>7974700112</v>
      </c>
      <c r="B3747" t="s">
        <v>279</v>
      </c>
      <c r="C3747" s="9">
        <v>650000</v>
      </c>
      <c r="D3747" s="7">
        <v>4</v>
      </c>
      <c r="E3747" s="7">
        <v>2.5</v>
      </c>
      <c r="F3747" s="7">
        <v>2530</v>
      </c>
      <c r="G3747" s="7">
        <v>1.5</v>
      </c>
      <c r="H3747" s="7">
        <v>0</v>
      </c>
      <c r="I3747" s="7">
        <v>0</v>
      </c>
      <c r="J3747" s="7">
        <v>8</v>
      </c>
      <c r="K3747" s="7">
        <v>2150</v>
      </c>
      <c r="L3747" s="21">
        <v>0</v>
      </c>
      <c r="M3747">
        <v>47.673699999999997</v>
      </c>
      <c r="N3747" s="19">
        <v>6500</v>
      </c>
      <c r="O3747" s="19">
        <v>3</v>
      </c>
      <c r="P3747" s="19">
        <v>1975</v>
      </c>
      <c r="Q3747" s="19">
        <v>5280</v>
      </c>
      <c r="R3747">
        <v>98115</v>
      </c>
      <c r="S3747">
        <v>-122.28400000000001</v>
      </c>
      <c r="T3747" s="23">
        <v>1720</v>
      </c>
      <c r="U3747" s="23">
        <v>810</v>
      </c>
      <c r="W3747" s="35">
        <f>$D$1*D3747+$E$1*E3747+$F$1*F3747+$G$1*G3747+$H$1*H3747+$I$1*I3747+$J$1*J3747+$K$1*K3747+$M$1*M3747+$AB$3</f>
        <v>687885.52464072779</v>
      </c>
      <c r="X3747" s="35">
        <f t="shared" si="62"/>
        <v>0</v>
      </c>
      <c r="Y3747" s="16">
        <f>(W3747-C3747)/C3747</f>
        <v>5.8285422524196599E-2</v>
      </c>
    </row>
    <row r="3748" spans="1:25" x14ac:dyDescent="0.35">
      <c r="A3748">
        <v>2330000015</v>
      </c>
      <c r="B3748" t="s">
        <v>40</v>
      </c>
      <c r="C3748" s="9">
        <v>740000</v>
      </c>
      <c r="D3748" s="7">
        <v>6</v>
      </c>
      <c r="E3748" s="7">
        <v>2.25</v>
      </c>
      <c r="F3748" s="7">
        <v>3140</v>
      </c>
      <c r="G3748" s="7">
        <v>1</v>
      </c>
      <c r="H3748" s="7">
        <v>0</v>
      </c>
      <c r="I3748" s="7">
        <v>0</v>
      </c>
      <c r="J3748" s="7">
        <v>8</v>
      </c>
      <c r="K3748" s="7">
        <v>2320</v>
      </c>
      <c r="L3748" s="21">
        <v>0</v>
      </c>
      <c r="M3748">
        <v>47.611600000000003</v>
      </c>
      <c r="N3748" s="19">
        <v>10250</v>
      </c>
      <c r="O3748" s="19">
        <v>4</v>
      </c>
      <c r="P3748" s="19">
        <v>1959</v>
      </c>
      <c r="Q3748" s="19">
        <v>10250</v>
      </c>
      <c r="R3748">
        <v>98005</v>
      </c>
      <c r="S3748">
        <v>-122.169</v>
      </c>
      <c r="T3748" s="23">
        <v>1570</v>
      </c>
      <c r="U3748" s="23">
        <v>1570</v>
      </c>
      <c r="W3748" s="35">
        <f>$D$1*D3748+$E$1*E3748+$F$1*F3748+$G$1*G3748+$H$1*H3748+$I$1*I3748+$J$1*J3748+$K$1*K3748+$M$1*M3748+$AB$3</f>
        <v>732146.52482020855</v>
      </c>
      <c r="X3748" s="35">
        <f t="shared" si="62"/>
        <v>0</v>
      </c>
      <c r="Y3748" s="16">
        <f>(W3748-C3748)/C3748</f>
        <v>-1.0612804297015473E-2</v>
      </c>
    </row>
    <row r="3749" spans="1:25" x14ac:dyDescent="0.35">
      <c r="A3749">
        <v>7230300100</v>
      </c>
      <c r="B3749" t="s">
        <v>40</v>
      </c>
      <c r="C3749" s="9">
        <v>320000</v>
      </c>
      <c r="D3749" s="7">
        <v>3</v>
      </c>
      <c r="E3749" s="7">
        <v>2</v>
      </c>
      <c r="F3749" s="7">
        <v>1820</v>
      </c>
      <c r="G3749" s="7">
        <v>1</v>
      </c>
      <c r="H3749" s="7">
        <v>0</v>
      </c>
      <c r="I3749" s="7">
        <v>0</v>
      </c>
      <c r="J3749" s="7">
        <v>7</v>
      </c>
      <c r="K3749" s="7">
        <v>2190</v>
      </c>
      <c r="L3749" s="21">
        <v>0</v>
      </c>
      <c r="M3749">
        <v>47.470300000000002</v>
      </c>
      <c r="N3749" s="19">
        <v>17600</v>
      </c>
      <c r="O3749" s="19">
        <v>5</v>
      </c>
      <c r="P3749" s="19">
        <v>1972</v>
      </c>
      <c r="Q3749" s="19">
        <v>17440</v>
      </c>
      <c r="R3749">
        <v>98059</v>
      </c>
      <c r="S3749">
        <v>-122.11199999999999</v>
      </c>
      <c r="T3749" s="23">
        <v>1820</v>
      </c>
      <c r="U3749" s="23">
        <v>0</v>
      </c>
      <c r="W3749" s="35">
        <f>$D$1*D3749+$E$1*E3749+$F$1*F3749+$G$1*G3749+$H$1*H3749+$I$1*I3749+$J$1*J3749+$K$1*K3749+$M$1*M3749+$AB$3</f>
        <v>380384.88819503039</v>
      </c>
      <c r="X3749" s="35">
        <f t="shared" si="62"/>
        <v>0</v>
      </c>
      <c r="Y3749" s="16">
        <f>(W3749-C3749)/C3749</f>
        <v>0.18870277560946996</v>
      </c>
    </row>
    <row r="3750" spans="1:25" x14ac:dyDescent="0.35">
      <c r="A3750">
        <v>2133010110</v>
      </c>
      <c r="B3750" t="s">
        <v>131</v>
      </c>
      <c r="C3750" s="9">
        <v>455000</v>
      </c>
      <c r="D3750" s="7">
        <v>4</v>
      </c>
      <c r="E3750" s="7">
        <v>2.5</v>
      </c>
      <c r="F3750" s="7">
        <v>1770</v>
      </c>
      <c r="G3750" s="7">
        <v>2</v>
      </c>
      <c r="H3750" s="7">
        <v>0</v>
      </c>
      <c r="I3750" s="7">
        <v>0</v>
      </c>
      <c r="J3750" s="7">
        <v>7</v>
      </c>
      <c r="K3750" s="7">
        <v>2050</v>
      </c>
      <c r="L3750" s="21">
        <v>0</v>
      </c>
      <c r="M3750">
        <v>47.730600000000003</v>
      </c>
      <c r="N3750" s="19">
        <v>13168</v>
      </c>
      <c r="O3750" s="19">
        <v>3</v>
      </c>
      <c r="P3750" s="19">
        <v>1990</v>
      </c>
      <c r="Q3750" s="19">
        <v>14859</v>
      </c>
      <c r="R3750">
        <v>98019</v>
      </c>
      <c r="S3750">
        <v>-121.96599999999999</v>
      </c>
      <c r="T3750" s="23">
        <v>1770</v>
      </c>
      <c r="U3750" s="23">
        <v>0</v>
      </c>
      <c r="W3750" s="35">
        <f>$D$1*D3750+$E$1*E3750+$F$1*F3750+$G$1*G3750+$H$1*H3750+$I$1*I3750+$J$1*J3750+$K$1*K3750+$M$1*M3750+$AB$3</f>
        <v>473214.99922473356</v>
      </c>
      <c r="X3750" s="35">
        <f t="shared" si="62"/>
        <v>0</v>
      </c>
      <c r="Y3750" s="16">
        <f>(W3750-C3750)/C3750</f>
        <v>4.0032965329084749E-2</v>
      </c>
    </row>
    <row r="3751" spans="1:25" x14ac:dyDescent="0.35">
      <c r="A3751">
        <v>4389201250</v>
      </c>
      <c r="B3751" t="s">
        <v>190</v>
      </c>
      <c r="C3751" s="10">
        <v>2450000</v>
      </c>
      <c r="D3751" s="7">
        <v>5</v>
      </c>
      <c r="E3751" s="7">
        <v>4</v>
      </c>
      <c r="F3751" s="7">
        <v>4430</v>
      </c>
      <c r="G3751" s="7">
        <v>2</v>
      </c>
      <c r="H3751" s="7">
        <v>0</v>
      </c>
      <c r="I3751" s="7">
        <v>0</v>
      </c>
      <c r="J3751" s="7">
        <v>10</v>
      </c>
      <c r="K3751" s="7">
        <v>2470</v>
      </c>
      <c r="L3751" s="21">
        <v>0</v>
      </c>
      <c r="M3751">
        <v>47.616799999999998</v>
      </c>
      <c r="N3751" s="19">
        <v>9000</v>
      </c>
      <c r="O3751" s="19">
        <v>3</v>
      </c>
      <c r="P3751" s="19">
        <v>2013</v>
      </c>
      <c r="Q3751" s="19">
        <v>9490</v>
      </c>
      <c r="R3751">
        <v>98004</v>
      </c>
      <c r="S3751">
        <v>-122.21599999999999</v>
      </c>
      <c r="T3751" s="23">
        <v>4430</v>
      </c>
      <c r="U3751" s="23">
        <v>0</v>
      </c>
      <c r="W3751" s="35">
        <f>$D$1*D3751+$E$1*E3751+$F$1*F3751+$G$1*G3751+$H$1*H3751+$I$1*I3751+$J$1*J3751+$K$1*K3751+$M$1*M3751+$AB$3</f>
        <v>1145814.7166770808</v>
      </c>
      <c r="X3751" s="35">
        <f t="shared" si="62"/>
        <v>0</v>
      </c>
      <c r="Y3751" s="16">
        <f>(W3751-C3751)/C3751</f>
        <v>-0.53232052380527317</v>
      </c>
    </row>
    <row r="3752" spans="1:25" x14ac:dyDescent="0.35">
      <c r="A3752">
        <v>3383900057</v>
      </c>
      <c r="B3752" t="s">
        <v>50</v>
      </c>
      <c r="C3752" s="9">
        <v>500000</v>
      </c>
      <c r="D3752" s="7">
        <v>3</v>
      </c>
      <c r="E3752" s="7">
        <v>3.25</v>
      </c>
      <c r="F3752" s="7">
        <v>1490</v>
      </c>
      <c r="G3752" s="7">
        <v>3</v>
      </c>
      <c r="H3752" s="7">
        <v>0</v>
      </c>
      <c r="I3752" s="7">
        <v>0</v>
      </c>
      <c r="J3752" s="7">
        <v>8</v>
      </c>
      <c r="K3752" s="7">
        <v>1550</v>
      </c>
      <c r="L3752" s="21">
        <v>0</v>
      </c>
      <c r="M3752">
        <v>47.6357</v>
      </c>
      <c r="N3752" s="19">
        <v>902</v>
      </c>
      <c r="O3752" s="19">
        <v>3</v>
      </c>
      <c r="P3752" s="19">
        <v>2001</v>
      </c>
      <c r="Q3752" s="19">
        <v>1092</v>
      </c>
      <c r="R3752">
        <v>98102</v>
      </c>
      <c r="S3752">
        <v>-122.324</v>
      </c>
      <c r="T3752" s="23">
        <v>1220</v>
      </c>
      <c r="U3752" s="23">
        <v>270</v>
      </c>
      <c r="W3752" s="35">
        <f>$D$1*D3752+$E$1*E3752+$F$1*F3752+$G$1*G3752+$H$1*H3752+$I$1*I3752+$J$1*J3752+$K$1*K3752+$M$1*M3752+$AB$3</f>
        <v>417645.99293826893</v>
      </c>
      <c r="X3752" s="35">
        <f t="shared" si="62"/>
        <v>0</v>
      </c>
      <c r="Y3752" s="16">
        <f>(W3752-C3752)/C3752</f>
        <v>-0.16470801412346214</v>
      </c>
    </row>
    <row r="3753" spans="1:25" x14ac:dyDescent="0.35">
      <c r="A3753">
        <v>2424410110</v>
      </c>
      <c r="B3753" t="s">
        <v>107</v>
      </c>
      <c r="C3753" s="9">
        <v>325000</v>
      </c>
      <c r="D3753" s="7">
        <v>3</v>
      </c>
      <c r="E3753" s="7">
        <v>1.75</v>
      </c>
      <c r="F3753" s="7">
        <v>1790</v>
      </c>
      <c r="G3753" s="7">
        <v>1</v>
      </c>
      <c r="H3753" s="7">
        <v>0</v>
      </c>
      <c r="I3753" s="7">
        <v>0</v>
      </c>
      <c r="J3753" s="7">
        <v>7</v>
      </c>
      <c r="K3753" s="7">
        <v>1610</v>
      </c>
      <c r="L3753" s="21">
        <v>0</v>
      </c>
      <c r="M3753">
        <v>47.531999999999996</v>
      </c>
      <c r="N3753" s="19">
        <v>27427</v>
      </c>
      <c r="O3753" s="19">
        <v>3</v>
      </c>
      <c r="P3753" s="19">
        <v>1978</v>
      </c>
      <c r="Q3753" s="19">
        <v>16684</v>
      </c>
      <c r="R3753">
        <v>98065</v>
      </c>
      <c r="S3753">
        <v>-121.761</v>
      </c>
      <c r="T3753" s="23">
        <v>1130</v>
      </c>
      <c r="U3753" s="23">
        <v>660</v>
      </c>
      <c r="W3753" s="35">
        <f>$D$1*D3753+$E$1*E3753+$F$1*F3753+$G$1*G3753+$H$1*H3753+$I$1*I3753+$J$1*J3753+$K$1*K3753+$M$1*M3753+$AB$3</f>
        <v>413232.3097191304</v>
      </c>
      <c r="X3753" s="35">
        <f t="shared" si="62"/>
        <v>0</v>
      </c>
      <c r="Y3753" s="16">
        <f>(W3753-C3753)/C3753</f>
        <v>0.27148402990501663</v>
      </c>
    </row>
    <row r="3754" spans="1:25" x14ac:dyDescent="0.35">
      <c r="A3754">
        <v>3126049436</v>
      </c>
      <c r="B3754" t="s">
        <v>83</v>
      </c>
      <c r="C3754" s="9">
        <v>416000</v>
      </c>
      <c r="D3754" s="7">
        <v>3</v>
      </c>
      <c r="E3754" s="7">
        <v>2.5</v>
      </c>
      <c r="F3754" s="7">
        <v>1710</v>
      </c>
      <c r="G3754" s="7">
        <v>3</v>
      </c>
      <c r="H3754" s="7">
        <v>0</v>
      </c>
      <c r="I3754" s="7">
        <v>0</v>
      </c>
      <c r="J3754" s="7">
        <v>8</v>
      </c>
      <c r="K3754" s="7">
        <v>1610</v>
      </c>
      <c r="L3754" s="21">
        <v>0</v>
      </c>
      <c r="M3754">
        <v>47.696300000000001</v>
      </c>
      <c r="N3754" s="19">
        <v>1296</v>
      </c>
      <c r="O3754" s="19">
        <v>3</v>
      </c>
      <c r="P3754" s="19">
        <v>2004</v>
      </c>
      <c r="Q3754" s="19">
        <v>1282</v>
      </c>
      <c r="R3754">
        <v>98103</v>
      </c>
      <c r="S3754">
        <v>-122.342</v>
      </c>
      <c r="T3754" s="23">
        <v>1510</v>
      </c>
      <c r="U3754" s="23">
        <v>200</v>
      </c>
      <c r="W3754" s="35">
        <f>$D$1*D3754+$E$1*E3754+$F$1*F3754+$G$1*G3754+$H$1*H3754+$I$1*I3754+$J$1*J3754+$K$1*K3754+$M$1*M3754+$AB$3</f>
        <v>514664.53005925193</v>
      </c>
      <c r="X3754" s="35">
        <f t="shared" si="62"/>
        <v>0</v>
      </c>
      <c r="Y3754" s="16">
        <f>(W3754-C3754)/C3754</f>
        <v>0.237174351103971</v>
      </c>
    </row>
    <row r="3755" spans="1:25" x14ac:dyDescent="0.35">
      <c r="A3755">
        <v>9238500100</v>
      </c>
      <c r="B3755" t="s">
        <v>237</v>
      </c>
      <c r="C3755" s="9">
        <v>495000</v>
      </c>
      <c r="D3755" s="7">
        <v>4</v>
      </c>
      <c r="E3755" s="7">
        <v>2.25</v>
      </c>
      <c r="F3755" s="7">
        <v>2070</v>
      </c>
      <c r="G3755" s="7">
        <v>2</v>
      </c>
      <c r="H3755" s="7">
        <v>0</v>
      </c>
      <c r="I3755" s="7">
        <v>0</v>
      </c>
      <c r="J3755" s="7">
        <v>7</v>
      </c>
      <c r="K3755" s="7">
        <v>2190</v>
      </c>
      <c r="L3755" s="21">
        <v>0</v>
      </c>
      <c r="M3755">
        <v>47.774000000000001</v>
      </c>
      <c r="N3755" s="19">
        <v>20280</v>
      </c>
      <c r="O3755" s="19">
        <v>4</v>
      </c>
      <c r="P3755" s="19">
        <v>1968</v>
      </c>
      <c r="Q3755" s="19">
        <v>21560</v>
      </c>
      <c r="R3755">
        <v>98072</v>
      </c>
      <c r="S3755">
        <v>-122.134</v>
      </c>
      <c r="T3755" s="23">
        <v>2070</v>
      </c>
      <c r="U3755" s="23">
        <v>0</v>
      </c>
      <c r="W3755" s="35">
        <f>$D$1*D3755+$E$1*E3755+$F$1*F3755+$G$1*G3755+$H$1*H3755+$I$1*I3755+$J$1*J3755+$K$1*K3755+$M$1*M3755+$AB$3</f>
        <v>570354.53474193439</v>
      </c>
      <c r="X3755" s="35">
        <f t="shared" si="62"/>
        <v>0</v>
      </c>
      <c r="Y3755" s="16">
        <f>(W3755-C3755)/C3755</f>
        <v>0.15223138331703917</v>
      </c>
    </row>
    <row r="3756" spans="1:25" x14ac:dyDescent="0.35">
      <c r="A3756">
        <v>9828700900</v>
      </c>
      <c r="B3756" t="s">
        <v>160</v>
      </c>
      <c r="C3756" s="9">
        <v>549000</v>
      </c>
      <c r="D3756" s="7">
        <v>2</v>
      </c>
      <c r="E3756" s="7">
        <v>1</v>
      </c>
      <c r="F3756" s="7">
        <v>1140</v>
      </c>
      <c r="G3756" s="7">
        <v>1</v>
      </c>
      <c r="H3756" s="7">
        <v>0</v>
      </c>
      <c r="I3756" s="7">
        <v>0</v>
      </c>
      <c r="J3756" s="7">
        <v>7</v>
      </c>
      <c r="K3756" s="7">
        <v>1520</v>
      </c>
      <c r="L3756" s="21">
        <v>0</v>
      </c>
      <c r="M3756">
        <v>47.6205</v>
      </c>
      <c r="N3756" s="19">
        <v>5400</v>
      </c>
      <c r="O3756" s="19">
        <v>5</v>
      </c>
      <c r="P3756" s="19">
        <v>1908</v>
      </c>
      <c r="Q3756" s="19">
        <v>4800</v>
      </c>
      <c r="R3756">
        <v>98112</v>
      </c>
      <c r="S3756">
        <v>-122.294</v>
      </c>
      <c r="T3756" s="23">
        <v>1140</v>
      </c>
      <c r="U3756" s="23">
        <v>0</v>
      </c>
      <c r="W3756" s="35">
        <f>$D$1*D3756+$E$1*E3756+$F$1*F3756+$G$1*G3756+$H$1*H3756+$I$1*I3756+$J$1*J3756+$K$1*K3756+$M$1*M3756+$AB$3</f>
        <v>372127.36523333192</v>
      </c>
      <c r="X3756" s="35">
        <f t="shared" si="62"/>
        <v>0</v>
      </c>
      <c r="Y3756" s="16">
        <f>(W3756-C3756)/C3756</f>
        <v>-0.3221723766241677</v>
      </c>
    </row>
    <row r="3757" spans="1:25" x14ac:dyDescent="0.35">
      <c r="A3757">
        <v>686400930</v>
      </c>
      <c r="B3757" t="s">
        <v>81</v>
      </c>
      <c r="C3757" s="9">
        <v>589000</v>
      </c>
      <c r="D3757" s="7">
        <v>5</v>
      </c>
      <c r="E3757" s="7">
        <v>2</v>
      </c>
      <c r="F3757" s="7">
        <v>3930</v>
      </c>
      <c r="G3757" s="7">
        <v>1.5</v>
      </c>
      <c r="H3757" s="7">
        <v>0</v>
      </c>
      <c r="I3757" s="7">
        <v>0</v>
      </c>
      <c r="J3757" s="7">
        <v>8</v>
      </c>
      <c r="K3757" s="7">
        <v>2200</v>
      </c>
      <c r="L3757" s="21">
        <v>0</v>
      </c>
      <c r="M3757">
        <v>47.631700000000002</v>
      </c>
      <c r="N3757" s="19">
        <v>10150</v>
      </c>
      <c r="O3757" s="19">
        <v>4</v>
      </c>
      <c r="P3757" s="19">
        <v>1968</v>
      </c>
      <c r="Q3757" s="19">
        <v>8190</v>
      </c>
      <c r="R3757">
        <v>98008</v>
      </c>
      <c r="S3757">
        <v>-122.114</v>
      </c>
      <c r="T3757" s="23">
        <v>3070</v>
      </c>
      <c r="U3757" s="23">
        <v>860</v>
      </c>
      <c r="W3757" s="35">
        <f>$D$1*D3757+$E$1*E3757+$F$1*F3757+$G$1*G3757+$H$1*H3757+$I$1*I3757+$J$1*J3757+$K$1*K3757+$M$1*M3757+$AB$3</f>
        <v>936737.56628978252</v>
      </c>
      <c r="X3757" s="35">
        <f t="shared" si="62"/>
        <v>0</v>
      </c>
      <c r="Y3757" s="16">
        <f>(W3757-C3757)/C3757</f>
        <v>0.59038636042407899</v>
      </c>
    </row>
    <row r="3758" spans="1:25" x14ac:dyDescent="0.35">
      <c r="A3758">
        <v>5515600088</v>
      </c>
      <c r="B3758" t="s">
        <v>117</v>
      </c>
      <c r="C3758" s="9">
        <v>194820</v>
      </c>
      <c r="D3758" s="7">
        <v>3</v>
      </c>
      <c r="E3758" s="7">
        <v>1.5</v>
      </c>
      <c r="F3758" s="7">
        <v>1100</v>
      </c>
      <c r="G3758" s="7">
        <v>1</v>
      </c>
      <c r="H3758" s="7">
        <v>0</v>
      </c>
      <c r="I3758" s="7">
        <v>0</v>
      </c>
      <c r="J3758" s="7">
        <v>7</v>
      </c>
      <c r="K3758" s="7">
        <v>1616</v>
      </c>
      <c r="L3758" s="21">
        <v>0</v>
      </c>
      <c r="M3758">
        <v>47.318600000000004</v>
      </c>
      <c r="N3758" s="19">
        <v>32700</v>
      </c>
      <c r="O3758" s="19">
        <v>3</v>
      </c>
      <c r="P3758" s="19">
        <v>1967</v>
      </c>
      <c r="Q3758" s="19">
        <v>32700</v>
      </c>
      <c r="R3758">
        <v>98001</v>
      </c>
      <c r="S3758">
        <v>-122.289</v>
      </c>
      <c r="T3758" s="23">
        <v>1100</v>
      </c>
      <c r="U3758" s="23">
        <v>0</v>
      </c>
      <c r="W3758" s="35">
        <f>$D$1*D3758+$E$1*E3758+$F$1*F3758+$G$1*G3758+$H$1*H3758+$I$1*I3758+$J$1*J3758+$K$1*K3758+$M$1*M3758+$AB$3</f>
        <v>128805.25868305191</v>
      </c>
      <c r="X3758" s="35">
        <f t="shared" si="62"/>
        <v>0</v>
      </c>
      <c r="Y3758" s="16">
        <f>(W3758-C3758)/C3758</f>
        <v>-0.33884991949978488</v>
      </c>
    </row>
    <row r="3759" spans="1:25" x14ac:dyDescent="0.35">
      <c r="A3759">
        <v>1254200015</v>
      </c>
      <c r="B3759" t="s">
        <v>196</v>
      </c>
      <c r="C3759" s="9">
        <v>405000</v>
      </c>
      <c r="D3759" s="7">
        <v>3</v>
      </c>
      <c r="E3759" s="7">
        <v>2.5</v>
      </c>
      <c r="F3759" s="7">
        <v>2260</v>
      </c>
      <c r="G3759" s="7">
        <v>1.5</v>
      </c>
      <c r="H3759" s="7">
        <v>0</v>
      </c>
      <c r="I3759" s="7">
        <v>0</v>
      </c>
      <c r="J3759" s="7">
        <v>7</v>
      </c>
      <c r="K3759" s="7">
        <v>1790</v>
      </c>
      <c r="L3759" s="21">
        <v>0</v>
      </c>
      <c r="M3759">
        <v>47.680999999999997</v>
      </c>
      <c r="N3759" s="19">
        <v>5500</v>
      </c>
      <c r="O3759" s="19">
        <v>3</v>
      </c>
      <c r="P3759" s="19">
        <v>1910</v>
      </c>
      <c r="Q3759" s="19">
        <v>5355</v>
      </c>
      <c r="R3759">
        <v>98117</v>
      </c>
      <c r="S3759">
        <v>-122.38800000000001</v>
      </c>
      <c r="T3759" s="23">
        <v>1280</v>
      </c>
      <c r="U3759" s="23">
        <v>980</v>
      </c>
      <c r="W3759" s="35">
        <f>$D$1*D3759+$E$1*E3759+$F$1*F3759+$G$1*G3759+$H$1*H3759+$I$1*I3759+$J$1*J3759+$K$1*K3759+$M$1*M3759+$AB$3</f>
        <v>589945.58967525512</v>
      </c>
      <c r="X3759" s="35">
        <f t="shared" si="62"/>
        <v>0</v>
      </c>
      <c r="Y3759" s="16">
        <f>(W3759-C3759)/C3759</f>
        <v>0.45665577697593857</v>
      </c>
    </row>
    <row r="3760" spans="1:25" x14ac:dyDescent="0.35">
      <c r="A3760">
        <v>1254200015</v>
      </c>
      <c r="B3760" t="s">
        <v>213</v>
      </c>
      <c r="C3760" s="9">
        <v>625000</v>
      </c>
      <c r="D3760" s="7">
        <v>3</v>
      </c>
      <c r="E3760" s="7">
        <v>2.5</v>
      </c>
      <c r="F3760" s="7">
        <v>2260</v>
      </c>
      <c r="G3760" s="7">
        <v>1.5</v>
      </c>
      <c r="H3760" s="7">
        <v>0</v>
      </c>
      <c r="I3760" s="7">
        <v>0</v>
      </c>
      <c r="J3760" s="7">
        <v>7</v>
      </c>
      <c r="K3760" s="7">
        <v>1790</v>
      </c>
      <c r="L3760" s="21">
        <v>0</v>
      </c>
      <c r="M3760">
        <v>47.680999999999997</v>
      </c>
      <c r="N3760" s="19">
        <v>5500</v>
      </c>
      <c r="O3760" s="19">
        <v>3</v>
      </c>
      <c r="P3760" s="19">
        <v>1910</v>
      </c>
      <c r="Q3760" s="19">
        <v>5355</v>
      </c>
      <c r="R3760">
        <v>98117</v>
      </c>
      <c r="S3760">
        <v>-122.38800000000001</v>
      </c>
      <c r="T3760" s="23">
        <v>1280</v>
      </c>
      <c r="U3760" s="23">
        <v>980</v>
      </c>
      <c r="W3760" s="35">
        <f>$D$1*D3760+$E$1*E3760+$F$1*F3760+$G$1*G3760+$H$1*H3760+$I$1*I3760+$J$1*J3760+$K$1*K3760+$M$1*M3760+$AB$3</f>
        <v>589945.58967525512</v>
      </c>
      <c r="X3760" s="35">
        <f t="shared" si="62"/>
        <v>0</v>
      </c>
      <c r="Y3760" s="16">
        <f>(W3760-C3760)/C3760</f>
        <v>-5.608705651959181E-2</v>
      </c>
    </row>
    <row r="3761" spans="1:25" x14ac:dyDescent="0.35">
      <c r="A3761">
        <v>1523049209</v>
      </c>
      <c r="B3761" t="s">
        <v>142</v>
      </c>
      <c r="C3761" s="9">
        <v>205000</v>
      </c>
      <c r="D3761" s="7">
        <v>3</v>
      </c>
      <c r="E3761" s="7">
        <v>1</v>
      </c>
      <c r="F3761" s="7">
        <v>1130</v>
      </c>
      <c r="G3761" s="7">
        <v>1</v>
      </c>
      <c r="H3761" s="7">
        <v>0</v>
      </c>
      <c r="I3761" s="7">
        <v>0</v>
      </c>
      <c r="J3761" s="7">
        <v>7</v>
      </c>
      <c r="K3761" s="7">
        <v>1440</v>
      </c>
      <c r="L3761" s="21">
        <v>0</v>
      </c>
      <c r="M3761">
        <v>47.474299999999999</v>
      </c>
      <c r="N3761" s="19">
        <v>7014</v>
      </c>
      <c r="O3761" s="19">
        <v>3</v>
      </c>
      <c r="P3761" s="19">
        <v>1954</v>
      </c>
      <c r="Q3761" s="19">
        <v>9350</v>
      </c>
      <c r="R3761">
        <v>98168</v>
      </c>
      <c r="S3761">
        <v>-122.274</v>
      </c>
      <c r="T3761" s="23">
        <v>1130</v>
      </c>
      <c r="U3761" s="23">
        <v>0</v>
      </c>
      <c r="W3761" s="35">
        <f>$D$1*D3761+$E$1*E3761+$F$1*F3761+$G$1*G3761+$H$1*H3761+$I$1*I3761+$J$1*J3761+$K$1*K3761+$M$1*M3761+$AB$3</f>
        <v>241959.28666359931</v>
      </c>
      <c r="X3761" s="35">
        <f t="shared" si="62"/>
        <v>0</v>
      </c>
      <c r="Y3761" s="16">
        <f>(W3761-C3761)/C3761</f>
        <v>0.18028920323706982</v>
      </c>
    </row>
    <row r="3762" spans="1:25" x14ac:dyDescent="0.35">
      <c r="A3762">
        <v>561000300</v>
      </c>
      <c r="B3762" t="s">
        <v>118</v>
      </c>
      <c r="C3762" s="9">
        <v>345100</v>
      </c>
      <c r="D3762" s="7">
        <v>3</v>
      </c>
      <c r="E3762" s="7">
        <v>3.75</v>
      </c>
      <c r="F3762" s="7">
        <v>1950</v>
      </c>
      <c r="G3762" s="7">
        <v>1</v>
      </c>
      <c r="H3762" s="7">
        <v>0</v>
      </c>
      <c r="I3762" s="7">
        <v>0</v>
      </c>
      <c r="J3762" s="7">
        <v>8</v>
      </c>
      <c r="K3762" s="7">
        <v>1950</v>
      </c>
      <c r="L3762" s="21">
        <v>0</v>
      </c>
      <c r="M3762">
        <v>47.505000000000003</v>
      </c>
      <c r="N3762" s="19">
        <v>8625</v>
      </c>
      <c r="O3762" s="19">
        <v>3</v>
      </c>
      <c r="P3762" s="19">
        <v>1959</v>
      </c>
      <c r="Q3762" s="19">
        <v>6670</v>
      </c>
      <c r="R3762">
        <v>98178</v>
      </c>
      <c r="S3762">
        <v>-122.258</v>
      </c>
      <c r="T3762" s="23">
        <v>1360</v>
      </c>
      <c r="U3762" s="23">
        <v>590</v>
      </c>
      <c r="W3762" s="35">
        <f>$D$1*D3762+$E$1*E3762+$F$1*F3762+$G$1*G3762+$H$1*H3762+$I$1*I3762+$J$1*J3762+$K$1*K3762+$M$1*M3762+$AB$3</f>
        <v>480768.27344392613</v>
      </c>
      <c r="X3762" s="35">
        <f t="shared" si="62"/>
        <v>0</v>
      </c>
      <c r="Y3762" s="16">
        <f>(W3762-C3762)/C3762</f>
        <v>0.39312742232374998</v>
      </c>
    </row>
    <row r="3763" spans="1:25" x14ac:dyDescent="0.35">
      <c r="A3763">
        <v>399000195</v>
      </c>
      <c r="B3763" t="s">
        <v>192</v>
      </c>
      <c r="C3763" s="9">
        <v>200000</v>
      </c>
      <c r="D3763" s="7">
        <v>3</v>
      </c>
      <c r="E3763" s="7">
        <v>1</v>
      </c>
      <c r="F3763" s="7">
        <v>960</v>
      </c>
      <c r="G3763" s="7">
        <v>1</v>
      </c>
      <c r="H3763" s="7">
        <v>0</v>
      </c>
      <c r="I3763" s="7">
        <v>0</v>
      </c>
      <c r="J3763" s="7">
        <v>6</v>
      </c>
      <c r="K3763" s="7">
        <v>1250</v>
      </c>
      <c r="L3763" s="21">
        <v>0</v>
      </c>
      <c r="M3763">
        <v>47.496600000000001</v>
      </c>
      <c r="N3763" s="19">
        <v>7500</v>
      </c>
      <c r="O3763" s="19">
        <v>3</v>
      </c>
      <c r="P3763" s="19">
        <v>1953</v>
      </c>
      <c r="Q3763" s="19">
        <v>6000</v>
      </c>
      <c r="R3763">
        <v>98178</v>
      </c>
      <c r="S3763">
        <v>-122.255</v>
      </c>
      <c r="T3763" s="23">
        <v>960</v>
      </c>
      <c r="U3763" s="23">
        <v>0</v>
      </c>
      <c r="W3763" s="35">
        <f>$D$1*D3763+$E$1*E3763+$F$1*F3763+$G$1*G3763+$H$1*H3763+$I$1*I3763+$J$1*J3763+$K$1*K3763+$M$1*M3763+$AB$3</f>
        <v>144390.06218644977</v>
      </c>
      <c r="X3763" s="35">
        <f t="shared" si="62"/>
        <v>0</v>
      </c>
      <c r="Y3763" s="16">
        <f>(W3763-C3763)/C3763</f>
        <v>-0.27804968906775118</v>
      </c>
    </row>
    <row r="3764" spans="1:25" x14ac:dyDescent="0.35">
      <c r="A3764">
        <v>2540700110</v>
      </c>
      <c r="B3764" t="s">
        <v>187</v>
      </c>
      <c r="C3764" s="10">
        <v>1910000</v>
      </c>
      <c r="D3764" s="7">
        <v>4</v>
      </c>
      <c r="E3764" s="7">
        <v>3.5</v>
      </c>
      <c r="F3764" s="7">
        <v>4210</v>
      </c>
      <c r="G3764" s="7">
        <v>2</v>
      </c>
      <c r="H3764" s="7">
        <v>0</v>
      </c>
      <c r="I3764" s="7">
        <v>0</v>
      </c>
      <c r="J3764" s="7">
        <v>11</v>
      </c>
      <c r="K3764" s="7">
        <v>3520</v>
      </c>
      <c r="L3764" s="21">
        <v>0</v>
      </c>
      <c r="M3764">
        <v>47.620600000000003</v>
      </c>
      <c r="N3764" s="19">
        <v>18564</v>
      </c>
      <c r="O3764" s="19">
        <v>3</v>
      </c>
      <c r="P3764" s="19">
        <v>2001</v>
      </c>
      <c r="Q3764" s="19">
        <v>18564</v>
      </c>
      <c r="R3764">
        <v>98039</v>
      </c>
      <c r="S3764">
        <v>-122.22499999999999</v>
      </c>
      <c r="T3764" s="23">
        <v>4210</v>
      </c>
      <c r="U3764" s="23">
        <v>0</v>
      </c>
      <c r="W3764" s="35">
        <f>$D$1*D3764+$E$1*E3764+$F$1*F3764+$G$1*G3764+$H$1*H3764+$I$1*I3764+$J$1*J3764+$K$1*K3764+$M$1*M3764+$AB$3</f>
        <v>1221157.0023306422</v>
      </c>
      <c r="X3764" s="35">
        <f t="shared" si="62"/>
        <v>0</v>
      </c>
      <c r="Y3764" s="16">
        <f>(W3764-C3764)/C3764</f>
        <v>-0.36065078412008261</v>
      </c>
    </row>
    <row r="3765" spans="1:25" x14ac:dyDescent="0.35">
      <c r="A3765">
        <v>2523089097</v>
      </c>
      <c r="B3765" t="s">
        <v>255</v>
      </c>
      <c r="C3765" s="9">
        <v>524500</v>
      </c>
      <c r="D3765" s="7">
        <v>3</v>
      </c>
      <c r="E3765" s="7">
        <v>1.5</v>
      </c>
      <c r="F3765" s="7">
        <v>3430</v>
      </c>
      <c r="G3765" s="7">
        <v>1</v>
      </c>
      <c r="H3765" s="7">
        <v>0</v>
      </c>
      <c r="I3765" s="7">
        <v>2</v>
      </c>
      <c r="J3765" s="7">
        <v>7</v>
      </c>
      <c r="K3765" s="7">
        <v>1660</v>
      </c>
      <c r="L3765" s="21">
        <v>0</v>
      </c>
      <c r="M3765">
        <v>47.447600000000001</v>
      </c>
      <c r="N3765" s="19">
        <v>264844</v>
      </c>
      <c r="O3765" s="19">
        <v>3</v>
      </c>
      <c r="P3765" s="19">
        <v>1988</v>
      </c>
      <c r="Q3765" s="19">
        <v>145926</v>
      </c>
      <c r="R3765">
        <v>98045</v>
      </c>
      <c r="S3765">
        <v>-121.723</v>
      </c>
      <c r="T3765" s="23">
        <v>2230</v>
      </c>
      <c r="U3765" s="23">
        <v>1200</v>
      </c>
      <c r="W3765" s="35">
        <f>$D$1*D3765+$E$1*E3765+$F$1*F3765+$G$1*G3765+$H$1*H3765+$I$1*I3765+$J$1*J3765+$K$1*K3765+$M$1*M3765+$AB$3</f>
        <v>840417.85204558447</v>
      </c>
      <c r="X3765" s="35">
        <f t="shared" si="62"/>
        <v>0</v>
      </c>
      <c r="Y3765" s="16">
        <f>(W3765-C3765)/C3765</f>
        <v>0.60232192954353569</v>
      </c>
    </row>
    <row r="3766" spans="1:25" x14ac:dyDescent="0.35">
      <c r="A3766">
        <v>3026079055</v>
      </c>
      <c r="B3766" t="s">
        <v>40</v>
      </c>
      <c r="C3766" s="9">
        <v>598600</v>
      </c>
      <c r="D3766" s="7">
        <v>4</v>
      </c>
      <c r="E3766" s="7">
        <v>2.75</v>
      </c>
      <c r="F3766" s="7">
        <v>3470</v>
      </c>
      <c r="G3766" s="7">
        <v>2</v>
      </c>
      <c r="H3766" s="7">
        <v>0</v>
      </c>
      <c r="I3766" s="7">
        <v>0</v>
      </c>
      <c r="J3766" s="7">
        <v>7</v>
      </c>
      <c r="K3766" s="7">
        <v>2370</v>
      </c>
      <c r="L3766" s="21">
        <v>0</v>
      </c>
      <c r="M3766">
        <v>47.706600000000002</v>
      </c>
      <c r="N3766" s="19">
        <v>212639</v>
      </c>
      <c r="O3766" s="19">
        <v>3</v>
      </c>
      <c r="P3766" s="19">
        <v>1993</v>
      </c>
      <c r="Q3766" s="19">
        <v>233917</v>
      </c>
      <c r="R3766">
        <v>98019</v>
      </c>
      <c r="S3766">
        <v>-121.968</v>
      </c>
      <c r="T3766" s="23">
        <v>2070</v>
      </c>
      <c r="U3766" s="23">
        <v>1400</v>
      </c>
      <c r="W3766" s="35">
        <f>$D$1*D3766+$E$1*E3766+$F$1*F3766+$G$1*G3766+$H$1*H3766+$I$1*I3766+$J$1*J3766+$K$1*K3766+$M$1*M3766+$AB$3</f>
        <v>822795.01208441332</v>
      </c>
      <c r="X3766" s="35">
        <f t="shared" si="62"/>
        <v>0</v>
      </c>
      <c r="Y3766" s="16">
        <f>(W3766-C3766)/C3766</f>
        <v>0.37453226208555518</v>
      </c>
    </row>
    <row r="3767" spans="1:25" x14ac:dyDescent="0.35">
      <c r="A3767">
        <v>1105000011</v>
      </c>
      <c r="B3767" t="s">
        <v>22</v>
      </c>
      <c r="C3767" s="9">
        <v>367777</v>
      </c>
      <c r="D3767" s="7">
        <v>5</v>
      </c>
      <c r="E3767" s="7">
        <v>3</v>
      </c>
      <c r="F3767" s="7">
        <v>2140</v>
      </c>
      <c r="G3767" s="7">
        <v>1</v>
      </c>
      <c r="H3767" s="7">
        <v>0</v>
      </c>
      <c r="I3767" s="7">
        <v>0</v>
      </c>
      <c r="J3767" s="7">
        <v>7</v>
      </c>
      <c r="K3767" s="7">
        <v>1820</v>
      </c>
      <c r="L3767" s="21">
        <v>0</v>
      </c>
      <c r="M3767">
        <v>47.545900000000003</v>
      </c>
      <c r="N3767" s="19">
        <v>5937</v>
      </c>
      <c r="O3767" s="19">
        <v>3</v>
      </c>
      <c r="P3767" s="19">
        <v>1978</v>
      </c>
      <c r="Q3767" s="19">
        <v>6710</v>
      </c>
      <c r="R3767">
        <v>98118</v>
      </c>
      <c r="S3767">
        <v>-122.27</v>
      </c>
      <c r="T3767" s="23">
        <v>1280</v>
      </c>
      <c r="U3767" s="23">
        <v>860</v>
      </c>
      <c r="W3767" s="35">
        <f>$D$1*D3767+$E$1*E3767+$F$1*F3767+$G$1*G3767+$H$1*H3767+$I$1*I3767+$J$1*J3767+$K$1*K3767+$M$1*M3767+$AB$3</f>
        <v>418683.30835678056</v>
      </c>
      <c r="X3767" s="35">
        <f t="shared" si="62"/>
        <v>0</v>
      </c>
      <c r="Y3767" s="16">
        <f>(W3767-C3767)/C3767</f>
        <v>0.1384162368956747</v>
      </c>
    </row>
    <row r="3768" spans="1:25" x14ac:dyDescent="0.35">
      <c r="A3768">
        <v>5113400535</v>
      </c>
      <c r="B3768" t="s">
        <v>129</v>
      </c>
      <c r="C3768" s="9">
        <v>750000</v>
      </c>
      <c r="D3768" s="7">
        <v>3</v>
      </c>
      <c r="E3768" s="7">
        <v>2.75</v>
      </c>
      <c r="F3768" s="7">
        <v>2520</v>
      </c>
      <c r="G3768" s="7">
        <v>1</v>
      </c>
      <c r="H3768" s="7">
        <v>0</v>
      </c>
      <c r="I3768" s="7">
        <v>0</v>
      </c>
      <c r="J3768" s="7">
        <v>7</v>
      </c>
      <c r="K3768" s="7">
        <v>1800</v>
      </c>
      <c r="L3768" s="21">
        <v>0</v>
      </c>
      <c r="M3768">
        <v>47.645200000000003</v>
      </c>
      <c r="N3768" s="19">
        <v>5401</v>
      </c>
      <c r="O3768" s="19">
        <v>4</v>
      </c>
      <c r="P3768" s="19">
        <v>1946</v>
      </c>
      <c r="Q3768" s="19">
        <v>5036</v>
      </c>
      <c r="R3768">
        <v>98119</v>
      </c>
      <c r="S3768">
        <v>-122.373</v>
      </c>
      <c r="T3768" s="23">
        <v>1360</v>
      </c>
      <c r="U3768" s="23">
        <v>1160</v>
      </c>
      <c r="W3768" s="35">
        <f>$D$1*D3768+$E$1*E3768+$F$1*F3768+$G$1*G3768+$H$1*H3768+$I$1*I3768+$J$1*J3768+$K$1*K3768+$M$1*M3768+$AB$3</f>
        <v>632661.77077091113</v>
      </c>
      <c r="X3768" s="35">
        <f t="shared" si="62"/>
        <v>0</v>
      </c>
      <c r="Y3768" s="16">
        <f>(W3768-C3768)/C3768</f>
        <v>-0.15645097230545182</v>
      </c>
    </row>
    <row r="3769" spans="1:25" x14ac:dyDescent="0.35">
      <c r="A3769">
        <v>3876301140</v>
      </c>
      <c r="B3769" t="s">
        <v>88</v>
      </c>
      <c r="C3769" s="9">
        <v>575000</v>
      </c>
      <c r="D3769" s="7">
        <v>5</v>
      </c>
      <c r="E3769" s="7">
        <v>2.25</v>
      </c>
      <c r="F3769" s="7">
        <v>3550</v>
      </c>
      <c r="G3769" s="7">
        <v>2</v>
      </c>
      <c r="H3769" s="7">
        <v>0</v>
      </c>
      <c r="I3769" s="7">
        <v>0</v>
      </c>
      <c r="J3769" s="7">
        <v>8</v>
      </c>
      <c r="K3769" s="7">
        <v>2110</v>
      </c>
      <c r="L3769" s="21">
        <v>0</v>
      </c>
      <c r="M3769">
        <v>47.728499999999997</v>
      </c>
      <c r="N3769" s="19">
        <v>7992</v>
      </c>
      <c r="O3769" s="19">
        <v>3</v>
      </c>
      <c r="P3769" s="19">
        <v>1968</v>
      </c>
      <c r="Q3769" s="19">
        <v>7992</v>
      </c>
      <c r="R3769">
        <v>98034</v>
      </c>
      <c r="S3769">
        <v>-122.179</v>
      </c>
      <c r="T3769" s="23">
        <v>3550</v>
      </c>
      <c r="U3769" s="23">
        <v>0</v>
      </c>
      <c r="W3769" s="35">
        <f>$D$1*D3769+$E$1*E3769+$F$1*F3769+$G$1*G3769+$H$1*H3769+$I$1*I3769+$J$1*J3769+$K$1*K3769+$M$1*M3769+$AB$3</f>
        <v>900887.62367167696</v>
      </c>
      <c r="X3769" s="35">
        <f t="shared" si="62"/>
        <v>0</v>
      </c>
      <c r="Y3769" s="16">
        <f>(W3769-C3769)/C3769</f>
        <v>0.56676108464639474</v>
      </c>
    </row>
    <row r="3770" spans="1:25" x14ac:dyDescent="0.35">
      <c r="A3770">
        <v>1523049188</v>
      </c>
      <c r="B3770" t="s">
        <v>233</v>
      </c>
      <c r="C3770" s="9">
        <v>84000</v>
      </c>
      <c r="D3770" s="7">
        <v>2</v>
      </c>
      <c r="E3770" s="7">
        <v>1</v>
      </c>
      <c r="F3770" s="7">
        <v>700</v>
      </c>
      <c r="G3770" s="7">
        <v>1</v>
      </c>
      <c r="H3770" s="7">
        <v>0</v>
      </c>
      <c r="I3770" s="7">
        <v>0</v>
      </c>
      <c r="J3770" s="7">
        <v>6</v>
      </c>
      <c r="K3770" s="7">
        <v>1490</v>
      </c>
      <c r="L3770" s="21">
        <v>0</v>
      </c>
      <c r="M3770">
        <v>47.475200000000001</v>
      </c>
      <c r="N3770" s="19">
        <v>20130</v>
      </c>
      <c r="O3770" s="19">
        <v>3</v>
      </c>
      <c r="P3770" s="19">
        <v>1949</v>
      </c>
      <c r="Q3770" s="19">
        <v>18630</v>
      </c>
      <c r="R3770">
        <v>98168</v>
      </c>
      <c r="S3770">
        <v>-122.271</v>
      </c>
      <c r="T3770" s="23">
        <v>700</v>
      </c>
      <c r="U3770" s="23">
        <v>0</v>
      </c>
      <c r="W3770" s="35">
        <f>$D$1*D3770+$E$1*E3770+$F$1*F3770+$G$1*G3770+$H$1*H3770+$I$1*I3770+$J$1*J3770+$K$1*K3770+$M$1*M3770+$AB$3</f>
        <v>108310.66023303196</v>
      </c>
      <c r="X3770" s="35">
        <f t="shared" si="62"/>
        <v>0</v>
      </c>
      <c r="Y3770" s="16">
        <f>(W3770-C3770)/C3770</f>
        <v>0.28941262182180905</v>
      </c>
    </row>
    <row r="3771" spans="1:25" x14ac:dyDescent="0.35">
      <c r="A3771">
        <v>5621100115</v>
      </c>
      <c r="B3771" t="s">
        <v>261</v>
      </c>
      <c r="C3771" s="9">
        <v>255000</v>
      </c>
      <c r="D3771" s="7">
        <v>2</v>
      </c>
      <c r="E3771" s="7">
        <v>1</v>
      </c>
      <c r="F3771" s="7">
        <v>740</v>
      </c>
      <c r="G3771" s="7">
        <v>1</v>
      </c>
      <c r="H3771" s="7">
        <v>0</v>
      </c>
      <c r="I3771" s="7">
        <v>0</v>
      </c>
      <c r="J3771" s="7">
        <v>6</v>
      </c>
      <c r="K3771" s="7">
        <v>1170</v>
      </c>
      <c r="L3771" s="21">
        <v>0</v>
      </c>
      <c r="M3771">
        <v>47.529800000000002</v>
      </c>
      <c r="N3771" s="19">
        <v>5000</v>
      </c>
      <c r="O3771" s="19">
        <v>4</v>
      </c>
      <c r="P3771" s="19">
        <v>1926</v>
      </c>
      <c r="Q3771" s="19">
        <v>4968</v>
      </c>
      <c r="R3771">
        <v>98118</v>
      </c>
      <c r="S3771">
        <v>-122.273</v>
      </c>
      <c r="T3771" s="23">
        <v>740</v>
      </c>
      <c r="U3771" s="23">
        <v>0</v>
      </c>
      <c r="W3771" s="35">
        <f>$D$1*D3771+$E$1*E3771+$F$1*F3771+$G$1*G3771+$H$1*H3771+$I$1*I3771+$J$1*J3771+$K$1*K3771+$M$1*M3771+$AB$3</f>
        <v>150228.0907279253</v>
      </c>
      <c r="X3771" s="35">
        <f t="shared" si="62"/>
        <v>0</v>
      </c>
      <c r="Y3771" s="16">
        <f>(W3771-C3771)/C3771</f>
        <v>-0.4108702324395086</v>
      </c>
    </row>
    <row r="3772" spans="1:25" x14ac:dyDescent="0.35">
      <c r="A3772">
        <v>4219401080</v>
      </c>
      <c r="B3772" t="s">
        <v>228</v>
      </c>
      <c r="C3772" s="10">
        <v>1740000</v>
      </c>
      <c r="D3772" s="7">
        <v>4</v>
      </c>
      <c r="E3772" s="7">
        <v>3.75</v>
      </c>
      <c r="F3772" s="7">
        <v>3300</v>
      </c>
      <c r="G3772" s="7">
        <v>1.5</v>
      </c>
      <c r="H3772" s="7">
        <v>0</v>
      </c>
      <c r="I3772" s="7">
        <v>4</v>
      </c>
      <c r="J3772" s="7">
        <v>10</v>
      </c>
      <c r="K3772" s="7">
        <v>3300</v>
      </c>
      <c r="L3772" s="21">
        <v>1999</v>
      </c>
      <c r="M3772">
        <v>47.656100000000002</v>
      </c>
      <c r="N3772" s="19">
        <v>4545</v>
      </c>
      <c r="O3772" s="19">
        <v>3</v>
      </c>
      <c r="P3772" s="19">
        <v>1926</v>
      </c>
      <c r="Q3772" s="19">
        <v>5000</v>
      </c>
      <c r="R3772">
        <v>98105</v>
      </c>
      <c r="S3772">
        <v>-122.274</v>
      </c>
      <c r="T3772" s="23">
        <v>2600</v>
      </c>
      <c r="U3772" s="23">
        <v>700</v>
      </c>
      <c r="W3772" s="35">
        <f>$D$1*D3772+$E$1*E3772+$F$1*F3772+$G$1*G3772+$H$1*H3772+$I$1*I3772+$J$1*J3772+$K$1*K3772+$M$1*M3772+$AB$3</f>
        <v>1233257.0832036808</v>
      </c>
      <c r="X3772" s="35">
        <f t="shared" si="62"/>
        <v>0</v>
      </c>
      <c r="Y3772" s="16">
        <f>(W3772-C3772)/C3772</f>
        <v>-0.29123156137719491</v>
      </c>
    </row>
    <row r="3773" spans="1:25" x14ac:dyDescent="0.35">
      <c r="A3773">
        <v>2112700600</v>
      </c>
      <c r="B3773" t="s">
        <v>203</v>
      </c>
      <c r="C3773" s="9">
        <v>415000</v>
      </c>
      <c r="D3773" s="7">
        <v>3</v>
      </c>
      <c r="E3773" s="7">
        <v>2.25</v>
      </c>
      <c r="F3773" s="7">
        <v>1640</v>
      </c>
      <c r="G3773" s="7">
        <v>1</v>
      </c>
      <c r="H3773" s="7">
        <v>0</v>
      </c>
      <c r="I3773" s="7">
        <v>0</v>
      </c>
      <c r="J3773" s="7">
        <v>7</v>
      </c>
      <c r="K3773" s="7">
        <v>1200</v>
      </c>
      <c r="L3773" s="21">
        <v>0</v>
      </c>
      <c r="M3773">
        <v>47.532299999999999</v>
      </c>
      <c r="N3773" s="19">
        <v>5880</v>
      </c>
      <c r="O3773" s="19">
        <v>3</v>
      </c>
      <c r="P3773" s="19">
        <v>1977</v>
      </c>
      <c r="Q3773" s="19">
        <v>4760</v>
      </c>
      <c r="R3773">
        <v>98106</v>
      </c>
      <c r="S3773">
        <v>-122.351</v>
      </c>
      <c r="T3773" s="23">
        <v>1240</v>
      </c>
      <c r="U3773" s="23">
        <v>400</v>
      </c>
      <c r="W3773" s="35">
        <f>$D$1*D3773+$E$1*E3773+$F$1*F3773+$G$1*G3773+$H$1*H3773+$I$1*I3773+$J$1*J3773+$K$1*K3773+$M$1*M3773+$AB$3</f>
        <v>371720.81181091815</v>
      </c>
      <c r="X3773" s="35">
        <f t="shared" si="62"/>
        <v>0</v>
      </c>
      <c r="Y3773" s="16">
        <f>(W3773-C3773)/C3773</f>
        <v>-0.10428720045561891</v>
      </c>
    </row>
    <row r="3774" spans="1:25" x14ac:dyDescent="0.35">
      <c r="A3774">
        <v>3222049112</v>
      </c>
      <c r="B3774" t="s">
        <v>256</v>
      </c>
      <c r="C3774" s="9">
        <v>449900</v>
      </c>
      <c r="D3774" s="7">
        <v>3</v>
      </c>
      <c r="E3774" s="7">
        <v>2.5</v>
      </c>
      <c r="F3774" s="7">
        <v>2780</v>
      </c>
      <c r="G3774" s="7">
        <v>2</v>
      </c>
      <c r="H3774" s="7">
        <v>0</v>
      </c>
      <c r="I3774" s="7">
        <v>1</v>
      </c>
      <c r="J3774" s="7">
        <v>9</v>
      </c>
      <c r="K3774" s="7">
        <v>720</v>
      </c>
      <c r="L3774" s="21">
        <v>0</v>
      </c>
      <c r="M3774">
        <v>47.350900000000003</v>
      </c>
      <c r="N3774" s="19">
        <v>8225</v>
      </c>
      <c r="O3774" s="19">
        <v>3</v>
      </c>
      <c r="P3774" s="19">
        <v>1990</v>
      </c>
      <c r="Q3774" s="19">
        <v>9736</v>
      </c>
      <c r="R3774">
        <v>98198</v>
      </c>
      <c r="S3774">
        <v>-122.32299999999999</v>
      </c>
      <c r="T3774" s="23">
        <v>2780</v>
      </c>
      <c r="U3774" s="23">
        <v>0</v>
      </c>
      <c r="W3774" s="35">
        <f>$D$1*D3774+$E$1*E3774+$F$1*F3774+$G$1*G3774+$H$1*H3774+$I$1*I3774+$J$1*J3774+$K$1*K3774+$M$1*M3774+$AB$3</f>
        <v>676899.7963373214</v>
      </c>
      <c r="X3774" s="35">
        <f t="shared" si="62"/>
        <v>0</v>
      </c>
      <c r="Y3774" s="16">
        <f>(W3774-C3774)/C3774</f>
        <v>0.50455611544192358</v>
      </c>
    </row>
    <row r="3775" spans="1:25" x14ac:dyDescent="0.35">
      <c r="A3775">
        <v>622059019</v>
      </c>
      <c r="B3775" t="s">
        <v>169</v>
      </c>
      <c r="C3775" s="9">
        <v>220000</v>
      </c>
      <c r="D3775" s="7">
        <v>5</v>
      </c>
      <c r="E3775" s="7">
        <v>1.5</v>
      </c>
      <c r="F3775" s="7">
        <v>1830</v>
      </c>
      <c r="G3775" s="7">
        <v>1.5</v>
      </c>
      <c r="H3775" s="7">
        <v>0</v>
      </c>
      <c r="I3775" s="7">
        <v>0</v>
      </c>
      <c r="J3775" s="7">
        <v>7</v>
      </c>
      <c r="K3775" s="7">
        <v>1440</v>
      </c>
      <c r="L3775" s="21">
        <v>0</v>
      </c>
      <c r="M3775">
        <v>47.421799999999998</v>
      </c>
      <c r="N3775" s="19">
        <v>94960</v>
      </c>
      <c r="O3775" s="19">
        <v>3</v>
      </c>
      <c r="P3775" s="19">
        <v>1929</v>
      </c>
      <c r="Q3775" s="19">
        <v>16365</v>
      </c>
      <c r="R3775">
        <v>98031</v>
      </c>
      <c r="S3775">
        <v>-122.218</v>
      </c>
      <c r="T3775" s="23">
        <v>1830</v>
      </c>
      <c r="U3775" s="23">
        <v>0</v>
      </c>
      <c r="W3775" s="35">
        <f>$D$1*D3775+$E$1*E3775+$F$1*F3775+$G$1*G3775+$H$1*H3775+$I$1*I3775+$J$1*J3775+$K$1*K3775+$M$1*M3775+$AB$3</f>
        <v>274522.12813994288</v>
      </c>
      <c r="X3775" s="35">
        <f t="shared" si="62"/>
        <v>0</v>
      </c>
      <c r="Y3775" s="16">
        <f>(W3775-C3775)/C3775</f>
        <v>0.24782785518155856</v>
      </c>
    </row>
    <row r="3776" spans="1:25" x14ac:dyDescent="0.35">
      <c r="A3776">
        <v>9348700490</v>
      </c>
      <c r="B3776" t="s">
        <v>205</v>
      </c>
      <c r="C3776" s="9">
        <v>899000</v>
      </c>
      <c r="D3776" s="7">
        <v>4</v>
      </c>
      <c r="E3776" s="7">
        <v>2.5</v>
      </c>
      <c r="F3776" s="7">
        <v>3540</v>
      </c>
      <c r="G3776" s="7">
        <v>2</v>
      </c>
      <c r="H3776" s="7">
        <v>0</v>
      </c>
      <c r="I3776" s="7">
        <v>0</v>
      </c>
      <c r="J3776" s="7">
        <v>10</v>
      </c>
      <c r="K3776" s="7">
        <v>3280</v>
      </c>
      <c r="L3776" s="21">
        <v>0</v>
      </c>
      <c r="M3776">
        <v>47.704599999999999</v>
      </c>
      <c r="N3776" s="19">
        <v>9349</v>
      </c>
      <c r="O3776" s="19">
        <v>3</v>
      </c>
      <c r="P3776" s="19">
        <v>2003</v>
      </c>
      <c r="Q3776" s="19">
        <v>7546</v>
      </c>
      <c r="R3776">
        <v>98052</v>
      </c>
      <c r="S3776">
        <v>-122.107</v>
      </c>
      <c r="T3776" s="23">
        <v>3540</v>
      </c>
      <c r="U3776" s="23">
        <v>0</v>
      </c>
      <c r="W3776" s="35">
        <f>$D$1*D3776+$E$1*E3776+$F$1*F3776+$G$1*G3776+$H$1*H3776+$I$1*I3776+$J$1*J3776+$K$1*K3776+$M$1*M3776+$AB$3</f>
        <v>1068688.5745688863</v>
      </c>
      <c r="X3776" s="35">
        <f t="shared" si="62"/>
        <v>0</v>
      </c>
      <c r="Y3776" s="16">
        <f>(W3776-C3776)/C3776</f>
        <v>0.18875258572734852</v>
      </c>
    </row>
    <row r="3777" spans="1:25" x14ac:dyDescent="0.35">
      <c r="A3777">
        <v>9259900025</v>
      </c>
      <c r="B3777" t="s">
        <v>279</v>
      </c>
      <c r="C3777" s="9">
        <v>430000</v>
      </c>
      <c r="D3777" s="7">
        <v>3</v>
      </c>
      <c r="E3777" s="7">
        <v>2.5</v>
      </c>
      <c r="F3777" s="7">
        <v>1440</v>
      </c>
      <c r="G3777" s="7">
        <v>1</v>
      </c>
      <c r="H3777" s="7">
        <v>0</v>
      </c>
      <c r="I3777" s="7">
        <v>0</v>
      </c>
      <c r="J3777" s="7">
        <v>7</v>
      </c>
      <c r="K3777" s="7">
        <v>1160</v>
      </c>
      <c r="L3777" s="21">
        <v>0</v>
      </c>
      <c r="M3777">
        <v>47.7179</v>
      </c>
      <c r="N3777" s="19">
        <v>7320</v>
      </c>
      <c r="O3777" s="19">
        <v>5</v>
      </c>
      <c r="P3777" s="19">
        <v>1954</v>
      </c>
      <c r="Q3777" s="19">
        <v>6941</v>
      </c>
      <c r="R3777">
        <v>98125</v>
      </c>
      <c r="S3777">
        <v>-122.316</v>
      </c>
      <c r="T3777" s="23">
        <v>1440</v>
      </c>
      <c r="U3777" s="23">
        <v>0</v>
      </c>
      <c r="W3777" s="35">
        <f>$D$1*D3777+$E$1*E3777+$F$1*F3777+$G$1*G3777+$H$1*H3777+$I$1*I3777+$J$1*J3777+$K$1*K3777+$M$1*M3777+$AB$3</f>
        <v>446083.86907826737</v>
      </c>
      <c r="X3777" s="35">
        <f t="shared" si="62"/>
        <v>0</v>
      </c>
      <c r="Y3777" s="16">
        <f>(W3777-C3777)/C3777</f>
        <v>3.7404346693645035E-2</v>
      </c>
    </row>
    <row r="3778" spans="1:25" x14ac:dyDescent="0.35">
      <c r="A3778">
        <v>3022059066</v>
      </c>
      <c r="B3778" t="s">
        <v>224</v>
      </c>
      <c r="C3778" s="9">
        <v>472500</v>
      </c>
      <c r="D3778" s="7">
        <v>4</v>
      </c>
      <c r="E3778" s="7">
        <v>2.5</v>
      </c>
      <c r="F3778" s="7">
        <v>2960</v>
      </c>
      <c r="G3778" s="7">
        <v>2</v>
      </c>
      <c r="H3778" s="7">
        <v>0</v>
      </c>
      <c r="I3778" s="7">
        <v>0</v>
      </c>
      <c r="J3778" s="7">
        <v>10</v>
      </c>
      <c r="K3778" s="7">
        <v>2770</v>
      </c>
      <c r="L3778" s="21">
        <v>0</v>
      </c>
      <c r="M3778">
        <v>47.364600000000003</v>
      </c>
      <c r="N3778" s="19">
        <v>223462</v>
      </c>
      <c r="O3778" s="19">
        <v>3</v>
      </c>
      <c r="P3778" s="19">
        <v>2001</v>
      </c>
      <c r="Q3778" s="19">
        <v>16482</v>
      </c>
      <c r="R3778">
        <v>98030</v>
      </c>
      <c r="S3778">
        <v>-122.211</v>
      </c>
      <c r="T3778" s="23">
        <v>2960</v>
      </c>
      <c r="U3778" s="23">
        <v>0</v>
      </c>
      <c r="W3778" s="35">
        <f>$D$1*D3778+$E$1*E3778+$F$1*F3778+$G$1*G3778+$H$1*H3778+$I$1*I3778+$J$1*J3778+$K$1*K3778+$M$1*M3778+$AB$3</f>
        <v>718526.20468590781</v>
      </c>
      <c r="X3778" s="35">
        <f t="shared" si="62"/>
        <v>0</v>
      </c>
      <c r="Y3778" s="16">
        <f>(W3778-C3778)/C3778</f>
        <v>0.52069038028763559</v>
      </c>
    </row>
    <row r="3779" spans="1:25" x14ac:dyDescent="0.35">
      <c r="A3779">
        <v>1777500090</v>
      </c>
      <c r="B3779" t="s">
        <v>220</v>
      </c>
      <c r="C3779" s="9">
        <v>680000</v>
      </c>
      <c r="D3779" s="7">
        <v>6</v>
      </c>
      <c r="E3779" s="7">
        <v>2.5</v>
      </c>
      <c r="F3779" s="7">
        <v>3180</v>
      </c>
      <c r="G3779" s="7">
        <v>1</v>
      </c>
      <c r="H3779" s="7">
        <v>0</v>
      </c>
      <c r="I3779" s="7">
        <v>0</v>
      </c>
      <c r="J3779" s="7">
        <v>8</v>
      </c>
      <c r="K3779" s="7">
        <v>2670</v>
      </c>
      <c r="L3779" s="21">
        <v>0</v>
      </c>
      <c r="M3779">
        <v>47.570700000000002</v>
      </c>
      <c r="N3779" s="19">
        <v>9375</v>
      </c>
      <c r="O3779" s="19">
        <v>4</v>
      </c>
      <c r="P3779" s="19">
        <v>1967</v>
      </c>
      <c r="Q3779" s="19">
        <v>9625</v>
      </c>
      <c r="R3779">
        <v>98006</v>
      </c>
      <c r="S3779">
        <v>-122.129</v>
      </c>
      <c r="T3779" s="23">
        <v>1590</v>
      </c>
      <c r="U3779" s="23">
        <v>1590</v>
      </c>
      <c r="W3779" s="35">
        <f>$D$1*D3779+$E$1*E3779+$F$1*F3779+$G$1*G3779+$H$1*H3779+$I$1*I3779+$J$1*J3779+$K$1*K3779+$M$1*M3779+$AB$3</f>
        <v>713367.97429547086</v>
      </c>
      <c r="X3779" s="35">
        <f t="shared" si="62"/>
        <v>0</v>
      </c>
      <c r="Y3779" s="16">
        <f>(W3779-C3779)/C3779</f>
        <v>4.9070550434515976E-2</v>
      </c>
    </row>
    <row r="3780" spans="1:25" x14ac:dyDescent="0.35">
      <c r="A3780">
        <v>3885803245</v>
      </c>
      <c r="B3780" t="s">
        <v>114</v>
      </c>
      <c r="C3780" s="10">
        <v>1650000</v>
      </c>
      <c r="D3780" s="7">
        <v>5</v>
      </c>
      <c r="E3780" s="7">
        <v>4</v>
      </c>
      <c r="F3780" s="7">
        <v>3310</v>
      </c>
      <c r="G3780" s="7">
        <v>2</v>
      </c>
      <c r="H3780" s="7">
        <v>0</v>
      </c>
      <c r="I3780" s="7">
        <v>0</v>
      </c>
      <c r="J3780" s="7">
        <v>10</v>
      </c>
      <c r="K3780" s="7">
        <v>3430</v>
      </c>
      <c r="L3780" s="21">
        <v>0</v>
      </c>
      <c r="M3780">
        <v>47.691400000000002</v>
      </c>
      <c r="N3780" s="19">
        <v>8400</v>
      </c>
      <c r="O3780" s="19">
        <v>3</v>
      </c>
      <c r="P3780" s="19">
        <v>2000</v>
      </c>
      <c r="Q3780" s="19">
        <v>8400</v>
      </c>
      <c r="R3780">
        <v>98033</v>
      </c>
      <c r="S3780">
        <v>-122.214</v>
      </c>
      <c r="T3780" s="23">
        <v>3310</v>
      </c>
      <c r="U3780" s="23">
        <v>0</v>
      </c>
      <c r="W3780" s="35">
        <f>$D$1*D3780+$E$1*E3780+$F$1*F3780+$G$1*G3780+$H$1*H3780+$I$1*I3780+$J$1*J3780+$K$1*K3780+$M$1*M3780+$AB$3</f>
        <v>960041.6255534701</v>
      </c>
      <c r="X3780" s="35">
        <f t="shared" ref="X3780:X3843" si="63">IF(W3780&lt;0, 1,0)</f>
        <v>0</v>
      </c>
      <c r="Y3780" s="16">
        <f>(W3780-C3780)/C3780</f>
        <v>-0.41815659057365451</v>
      </c>
    </row>
    <row r="3781" spans="1:25" x14ac:dyDescent="0.35">
      <c r="A3781">
        <v>8819901030</v>
      </c>
      <c r="B3781" t="s">
        <v>271</v>
      </c>
      <c r="C3781" s="9">
        <v>810000</v>
      </c>
      <c r="D3781" s="7">
        <v>3</v>
      </c>
      <c r="E3781" s="7">
        <v>2</v>
      </c>
      <c r="F3781" s="7">
        <v>2390</v>
      </c>
      <c r="G3781" s="7">
        <v>2</v>
      </c>
      <c r="H3781" s="7">
        <v>0</v>
      </c>
      <c r="I3781" s="7">
        <v>0</v>
      </c>
      <c r="J3781" s="7">
        <v>7</v>
      </c>
      <c r="K3781" s="7">
        <v>1920</v>
      </c>
      <c r="L3781" s="21">
        <v>0</v>
      </c>
      <c r="M3781">
        <v>47.670699999999997</v>
      </c>
      <c r="N3781" s="19">
        <v>8025</v>
      </c>
      <c r="O3781" s="19">
        <v>5</v>
      </c>
      <c r="P3781" s="19">
        <v>1921</v>
      </c>
      <c r="Q3781" s="19">
        <v>5350</v>
      </c>
      <c r="R3781">
        <v>98105</v>
      </c>
      <c r="S3781">
        <v>-122.288</v>
      </c>
      <c r="T3781" s="23">
        <v>2390</v>
      </c>
      <c r="U3781" s="23">
        <v>0</v>
      </c>
      <c r="W3781" s="35">
        <f>$D$1*D3781+$E$1*E3781+$F$1*F3781+$G$1*G3781+$H$1*H3781+$I$1*I3781+$J$1*J3781+$K$1*K3781+$M$1*M3781+$AB$3</f>
        <v>605423.56783138216</v>
      </c>
      <c r="X3781" s="35">
        <f t="shared" si="63"/>
        <v>0</v>
      </c>
      <c r="Y3781" s="16">
        <f>(W3781-C3781)/C3781</f>
        <v>-0.25256349650446647</v>
      </c>
    </row>
    <row r="3782" spans="1:25" x14ac:dyDescent="0.35">
      <c r="A3782">
        <v>2623069067</v>
      </c>
      <c r="B3782" t="s">
        <v>114</v>
      </c>
      <c r="C3782" s="9">
        <v>605000</v>
      </c>
      <c r="D3782" s="7">
        <v>3</v>
      </c>
      <c r="E3782" s="7">
        <v>2.5</v>
      </c>
      <c r="F3782" s="7">
        <v>2460</v>
      </c>
      <c r="G3782" s="7">
        <v>2</v>
      </c>
      <c r="H3782" s="7">
        <v>0</v>
      </c>
      <c r="I3782" s="7">
        <v>0</v>
      </c>
      <c r="J3782" s="7">
        <v>9</v>
      </c>
      <c r="K3782" s="7">
        <v>2090</v>
      </c>
      <c r="L3782" s="21">
        <v>0</v>
      </c>
      <c r="M3782">
        <v>47.4572</v>
      </c>
      <c r="N3782" s="19">
        <v>138085</v>
      </c>
      <c r="O3782" s="19">
        <v>4</v>
      </c>
      <c r="P3782" s="19">
        <v>1977</v>
      </c>
      <c r="Q3782" s="19">
        <v>219542</v>
      </c>
      <c r="R3782">
        <v>98027</v>
      </c>
      <c r="S3782">
        <v>-122.00700000000001</v>
      </c>
      <c r="T3782" s="23">
        <v>2460</v>
      </c>
      <c r="U3782" s="23">
        <v>0</v>
      </c>
      <c r="W3782" s="35">
        <f>$D$1*D3782+$E$1*E3782+$F$1*F3782+$G$1*G3782+$H$1*H3782+$I$1*I3782+$J$1*J3782+$K$1*K3782+$M$1*M3782+$AB$3</f>
        <v>624355.17746568844</v>
      </c>
      <c r="X3782" s="35">
        <f t="shared" si="63"/>
        <v>0</v>
      </c>
      <c r="Y3782" s="16">
        <f>(W3782-C3782)/C3782</f>
        <v>3.1992028868906508E-2</v>
      </c>
    </row>
    <row r="3783" spans="1:25" x14ac:dyDescent="0.35">
      <c r="A3783">
        <v>8635700025</v>
      </c>
      <c r="B3783" t="s">
        <v>102</v>
      </c>
      <c r="C3783" s="9">
        <v>522000</v>
      </c>
      <c r="D3783" s="7">
        <v>3</v>
      </c>
      <c r="E3783" s="7">
        <v>1.75</v>
      </c>
      <c r="F3783" s="7">
        <v>1630</v>
      </c>
      <c r="G3783" s="7">
        <v>1</v>
      </c>
      <c r="H3783" s="7">
        <v>0</v>
      </c>
      <c r="I3783" s="7">
        <v>0</v>
      </c>
      <c r="J3783" s="7">
        <v>7</v>
      </c>
      <c r="K3783" s="7">
        <v>1830</v>
      </c>
      <c r="L3783" s="21">
        <v>0</v>
      </c>
      <c r="M3783">
        <v>47.68</v>
      </c>
      <c r="N3783" s="19">
        <v>15600</v>
      </c>
      <c r="O3783" s="19">
        <v>3</v>
      </c>
      <c r="P3783" s="19">
        <v>1958</v>
      </c>
      <c r="Q3783" s="19">
        <v>10850</v>
      </c>
      <c r="R3783">
        <v>98033</v>
      </c>
      <c r="S3783">
        <v>-122.16500000000001</v>
      </c>
      <c r="T3783" s="23">
        <v>1630</v>
      </c>
      <c r="U3783" s="23">
        <v>0</v>
      </c>
      <c r="W3783" s="35">
        <f>$D$1*D3783+$E$1*E3783+$F$1*F3783+$G$1*G3783+$H$1*H3783+$I$1*I3783+$J$1*J3783+$K$1*K3783+$M$1*M3783+$AB$3</f>
        <v>476796.93684154376</v>
      </c>
      <c r="X3783" s="35">
        <f t="shared" si="63"/>
        <v>0</v>
      </c>
      <c r="Y3783" s="16">
        <f>(W3783-C3783)/C3783</f>
        <v>-8.6595906433824213E-2</v>
      </c>
    </row>
    <row r="3784" spans="1:25" x14ac:dyDescent="0.35">
      <c r="A3784">
        <v>98020300</v>
      </c>
      <c r="B3784" t="s">
        <v>309</v>
      </c>
      <c r="C3784" s="9">
        <v>759000</v>
      </c>
      <c r="D3784" s="7">
        <v>5</v>
      </c>
      <c r="E3784" s="7">
        <v>2.75</v>
      </c>
      <c r="F3784" s="7">
        <v>3490</v>
      </c>
      <c r="G3784" s="7">
        <v>2</v>
      </c>
      <c r="H3784" s="7">
        <v>0</v>
      </c>
      <c r="I3784" s="7">
        <v>0</v>
      </c>
      <c r="J3784" s="7">
        <v>10</v>
      </c>
      <c r="K3784" s="7">
        <v>3480</v>
      </c>
      <c r="L3784" s="21">
        <v>0</v>
      </c>
      <c r="M3784">
        <v>47.582500000000003</v>
      </c>
      <c r="N3784" s="19">
        <v>8230</v>
      </c>
      <c r="O3784" s="19">
        <v>3</v>
      </c>
      <c r="P3784" s="19">
        <v>2005</v>
      </c>
      <c r="Q3784" s="19">
        <v>7331</v>
      </c>
      <c r="R3784">
        <v>98075</v>
      </c>
      <c r="S3784">
        <v>-121.97</v>
      </c>
      <c r="T3784" s="23">
        <v>3490</v>
      </c>
      <c r="U3784" s="23">
        <v>0</v>
      </c>
      <c r="W3784" s="35">
        <f>$D$1*D3784+$E$1*E3784+$F$1*F3784+$G$1*G3784+$H$1*H3784+$I$1*I3784+$J$1*J3784+$K$1*K3784+$M$1*M3784+$AB$3</f>
        <v>944374.02086361498</v>
      </c>
      <c r="X3784" s="35">
        <f t="shared" si="63"/>
        <v>0</v>
      </c>
      <c r="Y3784" s="16">
        <f>(W3784-C3784)/C3784</f>
        <v>0.24423454659237809</v>
      </c>
    </row>
    <row r="3785" spans="1:25" x14ac:dyDescent="0.35">
      <c r="A3785">
        <v>7243500025</v>
      </c>
      <c r="B3785" t="s">
        <v>98</v>
      </c>
      <c r="C3785" s="9">
        <v>411000</v>
      </c>
      <c r="D3785" s="7">
        <v>4</v>
      </c>
      <c r="E3785" s="7">
        <v>2.75</v>
      </c>
      <c r="F3785" s="7">
        <v>2500</v>
      </c>
      <c r="G3785" s="7">
        <v>2</v>
      </c>
      <c r="H3785" s="7">
        <v>0</v>
      </c>
      <c r="I3785" s="7">
        <v>0</v>
      </c>
      <c r="J3785" s="7">
        <v>8</v>
      </c>
      <c r="K3785" s="7">
        <v>1660</v>
      </c>
      <c r="L3785" s="21">
        <v>0</v>
      </c>
      <c r="M3785">
        <v>47.529299999999999</v>
      </c>
      <c r="N3785" s="19">
        <v>5257</v>
      </c>
      <c r="O3785" s="19">
        <v>3</v>
      </c>
      <c r="P3785" s="19">
        <v>1966</v>
      </c>
      <c r="Q3785" s="19">
        <v>5970</v>
      </c>
      <c r="R3785">
        <v>98118</v>
      </c>
      <c r="S3785">
        <v>-122.28700000000001</v>
      </c>
      <c r="T3785" s="23">
        <v>2500</v>
      </c>
      <c r="U3785" s="23">
        <v>0</v>
      </c>
      <c r="W3785" s="35">
        <f>$D$1*D3785+$E$1*E3785+$F$1*F3785+$G$1*G3785+$H$1*H3785+$I$1*I3785+$J$1*J3785+$K$1*K3785+$M$1*M3785+$AB$3</f>
        <v>567369.23180618137</v>
      </c>
      <c r="X3785" s="35">
        <f t="shared" si="63"/>
        <v>0</v>
      </c>
      <c r="Y3785" s="16">
        <f>(W3785-C3785)/C3785</f>
        <v>0.38046041801990599</v>
      </c>
    </row>
    <row r="3786" spans="1:25" x14ac:dyDescent="0.35">
      <c r="A3786">
        <v>3329510850</v>
      </c>
      <c r="B3786" t="s">
        <v>234</v>
      </c>
      <c r="C3786" s="9">
        <v>286950</v>
      </c>
      <c r="D3786" s="7">
        <v>4</v>
      </c>
      <c r="E3786" s="7">
        <v>2.5</v>
      </c>
      <c r="F3786" s="7">
        <v>2080</v>
      </c>
      <c r="G3786" s="7">
        <v>1</v>
      </c>
      <c r="H3786" s="7">
        <v>0</v>
      </c>
      <c r="I3786" s="7">
        <v>0</v>
      </c>
      <c r="J3786" s="7">
        <v>7</v>
      </c>
      <c r="K3786" s="7">
        <v>1890</v>
      </c>
      <c r="L3786" s="21">
        <v>0</v>
      </c>
      <c r="M3786">
        <v>47.333799999999997</v>
      </c>
      <c r="N3786" s="19">
        <v>9846</v>
      </c>
      <c r="O3786" s="19">
        <v>3</v>
      </c>
      <c r="P3786" s="19">
        <v>1984</v>
      </c>
      <c r="Q3786" s="19">
        <v>7977</v>
      </c>
      <c r="R3786">
        <v>98001</v>
      </c>
      <c r="S3786">
        <v>-122.268</v>
      </c>
      <c r="T3786" s="23">
        <v>1240</v>
      </c>
      <c r="U3786" s="23">
        <v>840</v>
      </c>
      <c r="W3786" s="35">
        <f>$D$1*D3786+$E$1*E3786+$F$1*F3786+$G$1*G3786+$H$1*H3786+$I$1*I3786+$J$1*J3786+$K$1*K3786+$M$1*M3786+$AB$3</f>
        <v>306654.13988292217</v>
      </c>
      <c r="X3786" s="35">
        <f t="shared" si="63"/>
        <v>0</v>
      </c>
      <c r="Y3786" s="16">
        <f>(W3786-C3786)/C3786</f>
        <v>6.866750264130396E-2</v>
      </c>
    </row>
    <row r="3787" spans="1:25" x14ac:dyDescent="0.35">
      <c r="A3787">
        <v>9521100855</v>
      </c>
      <c r="B3787" t="s">
        <v>85</v>
      </c>
      <c r="C3787" s="9">
        <v>440000</v>
      </c>
      <c r="D3787" s="7">
        <v>3</v>
      </c>
      <c r="E3787" s="7">
        <v>1.5</v>
      </c>
      <c r="F3787" s="7">
        <v>1290</v>
      </c>
      <c r="G3787" s="7">
        <v>3</v>
      </c>
      <c r="H3787" s="7">
        <v>0</v>
      </c>
      <c r="I3787" s="7">
        <v>0</v>
      </c>
      <c r="J3787" s="7">
        <v>7</v>
      </c>
      <c r="K3787" s="7">
        <v>1720</v>
      </c>
      <c r="L3787" s="21">
        <v>0</v>
      </c>
      <c r="M3787">
        <v>47.661700000000003</v>
      </c>
      <c r="N3787" s="19">
        <v>1286</v>
      </c>
      <c r="O3787" s="19">
        <v>3</v>
      </c>
      <c r="P3787" s="19">
        <v>2000</v>
      </c>
      <c r="Q3787" s="19">
        <v>1286</v>
      </c>
      <c r="R3787">
        <v>98103</v>
      </c>
      <c r="S3787">
        <v>-122.349</v>
      </c>
      <c r="T3787" s="23">
        <v>1290</v>
      </c>
      <c r="U3787" s="23">
        <v>0</v>
      </c>
      <c r="W3787" s="35">
        <f>$D$1*D3787+$E$1*E3787+$F$1*F3787+$G$1*G3787+$H$1*H3787+$I$1*I3787+$J$1*J3787+$K$1*K3787+$M$1*M3787+$AB$3</f>
        <v>341246.15014829487</v>
      </c>
      <c r="X3787" s="35">
        <f t="shared" si="63"/>
        <v>0</v>
      </c>
      <c r="Y3787" s="16">
        <f>(W3787-C3787)/C3787</f>
        <v>-0.22444056784478439</v>
      </c>
    </row>
    <row r="3788" spans="1:25" x14ac:dyDescent="0.35">
      <c r="A3788">
        <v>723049156</v>
      </c>
      <c r="B3788" t="s">
        <v>112</v>
      </c>
      <c r="C3788" s="9">
        <v>149000</v>
      </c>
      <c r="D3788" s="7">
        <v>3</v>
      </c>
      <c r="E3788" s="7">
        <v>1</v>
      </c>
      <c r="F3788" s="7">
        <v>1700</v>
      </c>
      <c r="G3788" s="7">
        <v>1</v>
      </c>
      <c r="H3788" s="7">
        <v>0</v>
      </c>
      <c r="I3788" s="7">
        <v>0</v>
      </c>
      <c r="J3788" s="7">
        <v>6</v>
      </c>
      <c r="K3788" s="7">
        <v>1500</v>
      </c>
      <c r="L3788" s="21">
        <v>0</v>
      </c>
      <c r="M3788">
        <v>47.489899999999999</v>
      </c>
      <c r="N3788" s="19">
        <v>8645</v>
      </c>
      <c r="O3788" s="19">
        <v>3</v>
      </c>
      <c r="P3788" s="19">
        <v>1955</v>
      </c>
      <c r="Q3788" s="19">
        <v>7980</v>
      </c>
      <c r="R3788">
        <v>98146</v>
      </c>
      <c r="S3788">
        <v>-122.337</v>
      </c>
      <c r="T3788" s="23">
        <v>1700</v>
      </c>
      <c r="U3788" s="23">
        <v>0</v>
      </c>
      <c r="W3788" s="35">
        <f>$D$1*D3788+$E$1*E3788+$F$1*F3788+$G$1*G3788+$H$1*H3788+$I$1*I3788+$J$1*J3788+$K$1*K3788+$M$1*M3788+$AB$3</f>
        <v>301200.87760081887</v>
      </c>
      <c r="X3788" s="35">
        <f t="shared" si="63"/>
        <v>0</v>
      </c>
      <c r="Y3788" s="16">
        <f>(W3788-C3788)/C3788</f>
        <v>1.0214824000054958</v>
      </c>
    </row>
    <row r="3789" spans="1:25" x14ac:dyDescent="0.35">
      <c r="A3789">
        <v>723049156</v>
      </c>
      <c r="B3789" t="s">
        <v>167</v>
      </c>
      <c r="C3789" s="9">
        <v>284700</v>
      </c>
      <c r="D3789" s="7">
        <v>3</v>
      </c>
      <c r="E3789" s="7">
        <v>1</v>
      </c>
      <c r="F3789" s="7">
        <v>1700</v>
      </c>
      <c r="G3789" s="7">
        <v>1</v>
      </c>
      <c r="H3789" s="7">
        <v>0</v>
      </c>
      <c r="I3789" s="7">
        <v>0</v>
      </c>
      <c r="J3789" s="7">
        <v>6</v>
      </c>
      <c r="K3789" s="7">
        <v>1500</v>
      </c>
      <c r="L3789" s="21">
        <v>0</v>
      </c>
      <c r="M3789">
        <v>47.489899999999999</v>
      </c>
      <c r="N3789" s="19">
        <v>8645</v>
      </c>
      <c r="O3789" s="19">
        <v>3</v>
      </c>
      <c r="P3789" s="19">
        <v>1955</v>
      </c>
      <c r="Q3789" s="19">
        <v>7980</v>
      </c>
      <c r="R3789">
        <v>98146</v>
      </c>
      <c r="S3789">
        <v>-122.337</v>
      </c>
      <c r="T3789" s="23">
        <v>1700</v>
      </c>
      <c r="U3789" s="23">
        <v>0</v>
      </c>
      <c r="W3789" s="35">
        <f>$D$1*D3789+$E$1*E3789+$F$1*F3789+$G$1*G3789+$H$1*H3789+$I$1*I3789+$J$1*J3789+$K$1*K3789+$M$1*M3789+$AB$3</f>
        <v>301200.87760081887</v>
      </c>
      <c r="X3789" s="35">
        <f t="shared" si="63"/>
        <v>0</v>
      </c>
      <c r="Y3789" s="16">
        <f>(W3789-C3789)/C3789</f>
        <v>5.7958825433153748E-2</v>
      </c>
    </row>
    <row r="3790" spans="1:25" x14ac:dyDescent="0.35">
      <c r="A3790">
        <v>5130000090</v>
      </c>
      <c r="B3790" t="s">
        <v>79</v>
      </c>
      <c r="C3790" s="9">
        <v>374950</v>
      </c>
      <c r="D3790" s="7">
        <v>3</v>
      </c>
      <c r="E3790" s="7">
        <v>2.5</v>
      </c>
      <c r="F3790" s="7">
        <v>2540</v>
      </c>
      <c r="G3790" s="7">
        <v>1</v>
      </c>
      <c r="H3790" s="7">
        <v>0</v>
      </c>
      <c r="I3790" s="7">
        <v>1</v>
      </c>
      <c r="J3790" s="7">
        <v>8</v>
      </c>
      <c r="K3790" s="7">
        <v>2230</v>
      </c>
      <c r="L3790" s="21">
        <v>0</v>
      </c>
      <c r="M3790">
        <v>47.761400000000002</v>
      </c>
      <c r="N3790" s="19">
        <v>11562</v>
      </c>
      <c r="O3790" s="19">
        <v>3</v>
      </c>
      <c r="P3790" s="19">
        <v>1964</v>
      </c>
      <c r="Q3790" s="19">
        <v>10310</v>
      </c>
      <c r="R3790">
        <v>98028</v>
      </c>
      <c r="S3790">
        <v>-122.229</v>
      </c>
      <c r="T3790" s="23">
        <v>1290</v>
      </c>
      <c r="U3790" s="23">
        <v>1250</v>
      </c>
      <c r="W3790" s="35">
        <f>$D$1*D3790+$E$1*E3790+$F$1*F3790+$G$1*G3790+$H$1*H3790+$I$1*I3790+$J$1*J3790+$K$1*K3790+$M$1*M3790+$AB$3</f>
        <v>855811.47743492946</v>
      </c>
      <c r="X3790" s="35">
        <f t="shared" si="63"/>
        <v>0</v>
      </c>
      <c r="Y3790" s="16">
        <f>(W3790-C3790)/C3790</f>
        <v>1.2824682689290023</v>
      </c>
    </row>
    <row r="3791" spans="1:25" x14ac:dyDescent="0.35">
      <c r="A3791">
        <v>8562400025</v>
      </c>
      <c r="B3791" t="s">
        <v>65</v>
      </c>
      <c r="C3791" s="9">
        <v>816000</v>
      </c>
      <c r="D3791" s="7">
        <v>3</v>
      </c>
      <c r="E3791" s="7">
        <v>1.5</v>
      </c>
      <c r="F3791" s="7">
        <v>1180</v>
      </c>
      <c r="G3791" s="7">
        <v>1</v>
      </c>
      <c r="H3791" s="7">
        <v>0</v>
      </c>
      <c r="I3791" s="7">
        <v>0</v>
      </c>
      <c r="J3791" s="7">
        <v>8</v>
      </c>
      <c r="K3791" s="7">
        <v>1660</v>
      </c>
      <c r="L3791" s="21">
        <v>0</v>
      </c>
      <c r="M3791">
        <v>47.624000000000002</v>
      </c>
      <c r="N3791" s="19">
        <v>8545</v>
      </c>
      <c r="O3791" s="19">
        <v>3</v>
      </c>
      <c r="P3791" s="19">
        <v>1952</v>
      </c>
      <c r="Q3791" s="19">
        <v>9000</v>
      </c>
      <c r="R3791">
        <v>98004</v>
      </c>
      <c r="S3791">
        <v>-122.2</v>
      </c>
      <c r="T3791" s="23">
        <v>1180</v>
      </c>
      <c r="U3791" s="23">
        <v>0</v>
      </c>
      <c r="W3791" s="35">
        <f>$D$1*D3791+$E$1*E3791+$F$1*F3791+$G$1*G3791+$H$1*H3791+$I$1*I3791+$J$1*J3791+$K$1*K3791+$M$1*M3791+$AB$3</f>
        <v>419523.29982296005</v>
      </c>
      <c r="X3791" s="35">
        <f t="shared" si="63"/>
        <v>0</v>
      </c>
      <c r="Y3791" s="16">
        <f>(W3791-C3791)/C3791</f>
        <v>-0.48587830904049012</v>
      </c>
    </row>
    <row r="3792" spans="1:25" x14ac:dyDescent="0.35">
      <c r="A3792">
        <v>5706201140</v>
      </c>
      <c r="B3792" t="s">
        <v>117</v>
      </c>
      <c r="C3792" s="9">
        <v>533250</v>
      </c>
      <c r="D3792" s="7">
        <v>4</v>
      </c>
      <c r="E3792" s="7">
        <v>1.75</v>
      </c>
      <c r="F3792" s="7">
        <v>1520</v>
      </c>
      <c r="G3792" s="7">
        <v>1</v>
      </c>
      <c r="H3792" s="7">
        <v>0</v>
      </c>
      <c r="I3792" s="7">
        <v>0</v>
      </c>
      <c r="J3792" s="7">
        <v>7</v>
      </c>
      <c r="K3792" s="7">
        <v>1840</v>
      </c>
      <c r="L3792" s="21">
        <v>0</v>
      </c>
      <c r="M3792">
        <v>47.526499999999999</v>
      </c>
      <c r="N3792" s="19">
        <v>15398</v>
      </c>
      <c r="O3792" s="19">
        <v>4</v>
      </c>
      <c r="P3792" s="19">
        <v>1960</v>
      </c>
      <c r="Q3792" s="19">
        <v>12500</v>
      </c>
      <c r="R3792">
        <v>98027</v>
      </c>
      <c r="S3792">
        <v>-122.05</v>
      </c>
      <c r="T3792" s="23">
        <v>1370</v>
      </c>
      <c r="U3792" s="23">
        <v>150</v>
      </c>
      <c r="W3792" s="35">
        <f>$D$1*D3792+$E$1*E3792+$F$1*F3792+$G$1*G3792+$H$1*H3792+$I$1*I3792+$J$1*J3792+$K$1*K3792+$M$1*M3792+$AB$3</f>
        <v>320973.7519729957</v>
      </c>
      <c r="X3792" s="35">
        <f t="shared" si="63"/>
        <v>0</v>
      </c>
      <c r="Y3792" s="16">
        <f>(W3792-C3792)/C3792</f>
        <v>-0.39808016507642624</v>
      </c>
    </row>
    <row r="3793" spans="1:25" x14ac:dyDescent="0.35">
      <c r="A3793">
        <v>3034200198</v>
      </c>
      <c r="B3793" t="s">
        <v>78</v>
      </c>
      <c r="C3793" s="9">
        <v>689800</v>
      </c>
      <c r="D3793" s="7">
        <v>3</v>
      </c>
      <c r="E3793" s="7">
        <v>2.75</v>
      </c>
      <c r="F3793" s="7">
        <v>2390</v>
      </c>
      <c r="G3793" s="7">
        <v>1</v>
      </c>
      <c r="H3793" s="7">
        <v>0</v>
      </c>
      <c r="I3793" s="7">
        <v>0</v>
      </c>
      <c r="J3793" s="7">
        <v>8</v>
      </c>
      <c r="K3793" s="7">
        <v>2390</v>
      </c>
      <c r="L3793" s="21">
        <v>0</v>
      </c>
      <c r="M3793">
        <v>47.7209</v>
      </c>
      <c r="N3793" s="19">
        <v>9313</v>
      </c>
      <c r="O3793" s="19">
        <v>5</v>
      </c>
      <c r="P3793" s="19">
        <v>1942</v>
      </c>
      <c r="Q3793" s="19">
        <v>12712</v>
      </c>
      <c r="R3793">
        <v>98133</v>
      </c>
      <c r="S3793">
        <v>-122.331</v>
      </c>
      <c r="T3793" s="23">
        <v>1390</v>
      </c>
      <c r="U3793" s="23">
        <v>1000</v>
      </c>
      <c r="W3793" s="35">
        <f>$D$1*D3793+$E$1*E3793+$F$1*F3793+$G$1*G3793+$H$1*H3793+$I$1*I3793+$J$1*J3793+$K$1*K3793+$M$1*M3793+$AB$3</f>
        <v>732337.47268384695</v>
      </c>
      <c r="X3793" s="35">
        <f t="shared" si="63"/>
        <v>0</v>
      </c>
      <c r="Y3793" s="16">
        <f>(W3793-C3793)/C3793</f>
        <v>6.1666385450633444E-2</v>
      </c>
    </row>
    <row r="3794" spans="1:25" x14ac:dyDescent="0.35">
      <c r="A3794">
        <v>4077800017</v>
      </c>
      <c r="B3794" t="s">
        <v>127</v>
      </c>
      <c r="C3794" s="9">
        <v>775000</v>
      </c>
      <c r="D3794" s="7">
        <v>4</v>
      </c>
      <c r="E3794" s="7">
        <v>2.75</v>
      </c>
      <c r="F3794" s="7">
        <v>2740</v>
      </c>
      <c r="G3794" s="7">
        <v>1.5</v>
      </c>
      <c r="H3794" s="7">
        <v>0</v>
      </c>
      <c r="I3794" s="7">
        <v>3</v>
      </c>
      <c r="J3794" s="7">
        <v>8</v>
      </c>
      <c r="K3794" s="7">
        <v>2430</v>
      </c>
      <c r="L3794" s="21">
        <v>0</v>
      </c>
      <c r="M3794">
        <v>47.708399999999997</v>
      </c>
      <c r="N3794" s="19">
        <v>6200</v>
      </c>
      <c r="O3794" s="19">
        <v>4</v>
      </c>
      <c r="P3794" s="19">
        <v>1947</v>
      </c>
      <c r="Q3794" s="19">
        <v>6000</v>
      </c>
      <c r="R3794">
        <v>98125</v>
      </c>
      <c r="S3794">
        <v>-122.277</v>
      </c>
      <c r="T3794" s="23">
        <v>1820</v>
      </c>
      <c r="U3794" s="23">
        <v>920</v>
      </c>
      <c r="W3794" s="35">
        <f>$D$1*D3794+$E$1*E3794+$F$1*F3794+$G$1*G3794+$H$1*H3794+$I$1*I3794+$J$1*J3794+$K$1*K3794+$M$1*M3794+$AB$3</f>
        <v>942521.38319366053</v>
      </c>
      <c r="X3794" s="35">
        <f t="shared" si="63"/>
        <v>0</v>
      </c>
      <c r="Y3794" s="16">
        <f>(W3794-C3794)/C3794</f>
        <v>0.21615662347569101</v>
      </c>
    </row>
    <row r="3795" spans="1:25" x14ac:dyDescent="0.35">
      <c r="A3795">
        <v>1245500099</v>
      </c>
      <c r="B3795" t="s">
        <v>268</v>
      </c>
      <c r="C3795" s="9">
        <v>702000</v>
      </c>
      <c r="D3795" s="7">
        <v>3</v>
      </c>
      <c r="E3795" s="7">
        <v>2.5</v>
      </c>
      <c r="F3795" s="7">
        <v>2190</v>
      </c>
      <c r="G3795" s="7">
        <v>1</v>
      </c>
      <c r="H3795" s="7">
        <v>0</v>
      </c>
      <c r="I3795" s="7">
        <v>0</v>
      </c>
      <c r="J3795" s="7">
        <v>8</v>
      </c>
      <c r="K3795" s="7">
        <v>2060</v>
      </c>
      <c r="L3795" s="21">
        <v>0</v>
      </c>
      <c r="M3795">
        <v>47.694299999999998</v>
      </c>
      <c r="N3795" s="19">
        <v>8528</v>
      </c>
      <c r="O3795" s="19">
        <v>3</v>
      </c>
      <c r="P3795" s="19">
        <v>1991</v>
      </c>
      <c r="Q3795" s="19">
        <v>9811</v>
      </c>
      <c r="R3795">
        <v>98033</v>
      </c>
      <c r="S3795">
        <v>-122.209</v>
      </c>
      <c r="T3795" s="23">
        <v>1760</v>
      </c>
      <c r="U3795" s="23">
        <v>430</v>
      </c>
      <c r="W3795" s="35">
        <f>$D$1*D3795+$E$1*E3795+$F$1*F3795+$G$1*G3795+$H$1*H3795+$I$1*I3795+$J$1*J3795+$K$1*K3795+$M$1*M3795+$AB$3</f>
        <v>672802.61117241159</v>
      </c>
      <c r="X3795" s="35">
        <f t="shared" si="63"/>
        <v>0</v>
      </c>
      <c r="Y3795" s="16">
        <f>(W3795-C3795)/C3795</f>
        <v>-4.1591721976621664E-2</v>
      </c>
    </row>
    <row r="3796" spans="1:25" x14ac:dyDescent="0.35">
      <c r="A3796">
        <v>4435000705</v>
      </c>
      <c r="B3796" t="s">
        <v>130</v>
      </c>
      <c r="C3796" s="9">
        <v>160000</v>
      </c>
      <c r="D3796" s="7">
        <v>3</v>
      </c>
      <c r="E3796" s="7">
        <v>1</v>
      </c>
      <c r="F3796" s="7">
        <v>1350</v>
      </c>
      <c r="G3796" s="7">
        <v>1.5</v>
      </c>
      <c r="H3796" s="7">
        <v>0</v>
      </c>
      <c r="I3796" s="7">
        <v>0</v>
      </c>
      <c r="J3796" s="7">
        <v>6</v>
      </c>
      <c r="K3796" s="7">
        <v>1300</v>
      </c>
      <c r="L3796" s="21">
        <v>0</v>
      </c>
      <c r="M3796">
        <v>47.4497</v>
      </c>
      <c r="N3796" s="19">
        <v>8700</v>
      </c>
      <c r="O3796" s="19">
        <v>3</v>
      </c>
      <c r="P3796" s="19">
        <v>1942</v>
      </c>
      <c r="Q3796" s="19">
        <v>8700</v>
      </c>
      <c r="R3796">
        <v>98188</v>
      </c>
      <c r="S3796">
        <v>-122.289</v>
      </c>
      <c r="T3796" s="23">
        <v>1350</v>
      </c>
      <c r="U3796" s="23">
        <v>0</v>
      </c>
      <c r="W3796" s="35">
        <f>$D$1*D3796+$E$1*E3796+$F$1*F3796+$G$1*G3796+$H$1*H3796+$I$1*I3796+$J$1*J3796+$K$1*K3796+$M$1*M3796+$AB$3</f>
        <v>184974.7628425695</v>
      </c>
      <c r="X3796" s="35">
        <f t="shared" si="63"/>
        <v>0</v>
      </c>
      <c r="Y3796" s="16">
        <f>(W3796-C3796)/C3796</f>
        <v>0.15609226776605939</v>
      </c>
    </row>
    <row r="3797" spans="1:25" x14ac:dyDescent="0.35">
      <c r="A3797">
        <v>4435000705</v>
      </c>
      <c r="B3797" t="s">
        <v>144</v>
      </c>
      <c r="C3797" s="9">
        <v>255500</v>
      </c>
      <c r="D3797" s="7">
        <v>3</v>
      </c>
      <c r="E3797" s="7">
        <v>1</v>
      </c>
      <c r="F3797" s="7">
        <v>1350</v>
      </c>
      <c r="G3797" s="7">
        <v>1.5</v>
      </c>
      <c r="H3797" s="7">
        <v>0</v>
      </c>
      <c r="I3797" s="7">
        <v>0</v>
      </c>
      <c r="J3797" s="7">
        <v>6</v>
      </c>
      <c r="K3797" s="7">
        <v>1300</v>
      </c>
      <c r="L3797" s="21">
        <v>0</v>
      </c>
      <c r="M3797">
        <v>47.4497</v>
      </c>
      <c r="N3797" s="19">
        <v>8700</v>
      </c>
      <c r="O3797" s="19">
        <v>3</v>
      </c>
      <c r="P3797" s="19">
        <v>1942</v>
      </c>
      <c r="Q3797" s="19">
        <v>8700</v>
      </c>
      <c r="R3797">
        <v>98188</v>
      </c>
      <c r="S3797">
        <v>-122.289</v>
      </c>
      <c r="T3797" s="23">
        <v>1350</v>
      </c>
      <c r="U3797" s="23">
        <v>0</v>
      </c>
      <c r="W3797" s="35">
        <f>$D$1*D3797+$E$1*E3797+$F$1*F3797+$G$1*G3797+$H$1*H3797+$I$1*I3797+$J$1*J3797+$K$1*K3797+$M$1*M3797+$AB$3</f>
        <v>184974.7628425695</v>
      </c>
      <c r="X3797" s="35">
        <f t="shared" si="63"/>
        <v>0</v>
      </c>
      <c r="Y3797" s="16">
        <f>(W3797-C3797)/C3797</f>
        <v>-0.27602832546939532</v>
      </c>
    </row>
    <row r="3798" spans="1:25" x14ac:dyDescent="0.35">
      <c r="A3798">
        <v>2225059118</v>
      </c>
      <c r="B3798" t="s">
        <v>92</v>
      </c>
      <c r="C3798" s="9">
        <v>949000</v>
      </c>
      <c r="D3798" s="7">
        <v>4</v>
      </c>
      <c r="E3798" s="7">
        <v>2.75</v>
      </c>
      <c r="F3798" s="7">
        <v>2980</v>
      </c>
      <c r="G3798" s="7">
        <v>1</v>
      </c>
      <c r="H3798" s="7">
        <v>0</v>
      </c>
      <c r="I3798" s="7">
        <v>0</v>
      </c>
      <c r="J3798" s="7">
        <v>9</v>
      </c>
      <c r="K3798" s="7">
        <v>2980</v>
      </c>
      <c r="L3798" s="21">
        <v>0</v>
      </c>
      <c r="M3798">
        <v>47.639200000000002</v>
      </c>
      <c r="N3798" s="19">
        <v>42253</v>
      </c>
      <c r="O3798" s="19">
        <v>4</v>
      </c>
      <c r="P3798" s="19">
        <v>1973</v>
      </c>
      <c r="Q3798" s="19">
        <v>42253</v>
      </c>
      <c r="R3798">
        <v>98005</v>
      </c>
      <c r="S3798">
        <v>-122.163</v>
      </c>
      <c r="T3798" s="23">
        <v>1860</v>
      </c>
      <c r="U3798" s="23">
        <v>1120</v>
      </c>
      <c r="W3798" s="35">
        <f>$D$1*D3798+$E$1*E3798+$F$1*F3798+$G$1*G3798+$H$1*H3798+$I$1*I3798+$J$1*J3798+$K$1*K3798+$M$1*M3798+$AB$3</f>
        <v>852355.91854408756</v>
      </c>
      <c r="X3798" s="35">
        <f t="shared" si="63"/>
        <v>0</v>
      </c>
      <c r="Y3798" s="16">
        <f>(W3798-C3798)/C3798</f>
        <v>-0.1018378097533324</v>
      </c>
    </row>
    <row r="3799" spans="1:25" x14ac:dyDescent="0.35">
      <c r="A3799">
        <v>5126900405</v>
      </c>
      <c r="B3799" t="s">
        <v>35</v>
      </c>
      <c r="C3799" s="9">
        <v>169500</v>
      </c>
      <c r="D3799" s="7">
        <v>2</v>
      </c>
      <c r="E3799" s="7">
        <v>1</v>
      </c>
      <c r="F3799" s="7">
        <v>790</v>
      </c>
      <c r="G3799" s="7">
        <v>1</v>
      </c>
      <c r="H3799" s="7">
        <v>0</v>
      </c>
      <c r="I3799" s="7">
        <v>0</v>
      </c>
      <c r="J3799" s="7">
        <v>6</v>
      </c>
      <c r="K3799" s="7">
        <v>800</v>
      </c>
      <c r="L3799" s="21">
        <v>0</v>
      </c>
      <c r="M3799">
        <v>47.474299999999999</v>
      </c>
      <c r="N3799" s="19">
        <v>7450</v>
      </c>
      <c r="O3799" s="19">
        <v>4</v>
      </c>
      <c r="P3799" s="19">
        <v>1944</v>
      </c>
      <c r="Q3799" s="19">
        <v>7450</v>
      </c>
      <c r="R3799">
        <v>98058</v>
      </c>
      <c r="S3799">
        <v>-122.17</v>
      </c>
      <c r="T3799" s="23">
        <v>790</v>
      </c>
      <c r="U3799" s="23">
        <v>0</v>
      </c>
      <c r="W3799" s="35">
        <f>$D$1*D3799+$E$1*E3799+$F$1*F3799+$G$1*G3799+$H$1*H3799+$I$1*I3799+$J$1*J3799+$K$1*K3799+$M$1*M3799+$AB$3</f>
        <v>122185.68694897741</v>
      </c>
      <c r="X3799" s="35">
        <f t="shared" si="63"/>
        <v>0</v>
      </c>
      <c r="Y3799" s="16">
        <f>(W3799-C3799)/C3799</f>
        <v>-0.27914048997653446</v>
      </c>
    </row>
    <row r="3800" spans="1:25" x14ac:dyDescent="0.35">
      <c r="A3800">
        <v>5603800110</v>
      </c>
      <c r="B3800" t="s">
        <v>294</v>
      </c>
      <c r="C3800" s="9">
        <v>586000</v>
      </c>
      <c r="D3800" s="7">
        <v>4</v>
      </c>
      <c r="E3800" s="7">
        <v>2.25</v>
      </c>
      <c r="F3800" s="7">
        <v>2130</v>
      </c>
      <c r="G3800" s="7">
        <v>2</v>
      </c>
      <c r="H3800" s="7">
        <v>0</v>
      </c>
      <c r="I3800" s="7">
        <v>0</v>
      </c>
      <c r="J3800" s="7">
        <v>8</v>
      </c>
      <c r="K3800" s="7">
        <v>2110</v>
      </c>
      <c r="L3800" s="21">
        <v>0</v>
      </c>
      <c r="M3800">
        <v>47.571599999999997</v>
      </c>
      <c r="N3800" s="19">
        <v>9000</v>
      </c>
      <c r="O3800" s="19">
        <v>4</v>
      </c>
      <c r="P3800" s="19">
        <v>1965</v>
      </c>
      <c r="Q3800" s="19">
        <v>10431</v>
      </c>
      <c r="R3800">
        <v>98006</v>
      </c>
      <c r="S3800">
        <v>-122.15900000000001</v>
      </c>
      <c r="T3800" s="23">
        <v>2130</v>
      </c>
      <c r="U3800" s="23">
        <v>0</v>
      </c>
      <c r="W3800" s="35">
        <f>$D$1*D3800+$E$1*E3800+$F$1*F3800+$G$1*G3800+$H$1*H3800+$I$1*I3800+$J$1*J3800+$K$1*K3800+$M$1*M3800+$AB$3</f>
        <v>524924.28704666719</v>
      </c>
      <c r="X3800" s="35">
        <f t="shared" si="63"/>
        <v>0</v>
      </c>
      <c r="Y3800" s="16">
        <f>(W3800-C3800)/C3800</f>
        <v>-0.10422476613196725</v>
      </c>
    </row>
    <row r="3801" spans="1:25" x14ac:dyDescent="0.35">
      <c r="A3801">
        <v>2426059076</v>
      </c>
      <c r="B3801" t="s">
        <v>309</v>
      </c>
      <c r="C3801" s="9">
        <v>680000</v>
      </c>
      <c r="D3801" s="7">
        <v>4</v>
      </c>
      <c r="E3801" s="7">
        <v>2.5</v>
      </c>
      <c r="F3801" s="7">
        <v>2700</v>
      </c>
      <c r="G3801" s="7">
        <v>1</v>
      </c>
      <c r="H3801" s="7">
        <v>0</v>
      </c>
      <c r="I3801" s="7">
        <v>0</v>
      </c>
      <c r="J3801" s="7">
        <v>8</v>
      </c>
      <c r="K3801" s="7">
        <v>2290</v>
      </c>
      <c r="L3801" s="21">
        <v>0</v>
      </c>
      <c r="M3801">
        <v>47.7258</v>
      </c>
      <c r="N3801" s="19">
        <v>37431</v>
      </c>
      <c r="O3801" s="19">
        <v>4</v>
      </c>
      <c r="P3801" s="19">
        <v>1978</v>
      </c>
      <c r="Q3801" s="19">
        <v>37431</v>
      </c>
      <c r="R3801">
        <v>98072</v>
      </c>
      <c r="S3801">
        <v>-122.117</v>
      </c>
      <c r="T3801" s="23">
        <v>1600</v>
      </c>
      <c r="U3801" s="23">
        <v>1100</v>
      </c>
      <c r="W3801" s="35">
        <f>$D$1*D3801+$E$1*E3801+$F$1*F3801+$G$1*G3801+$H$1*H3801+$I$1*I3801+$J$1*J3801+$K$1*K3801+$M$1*M3801+$AB$3</f>
        <v>772667.83825256675</v>
      </c>
      <c r="X3801" s="35">
        <f t="shared" si="63"/>
        <v>0</v>
      </c>
      <c r="Y3801" s="16">
        <f>(W3801-C3801)/C3801</f>
        <v>0.13627623272436287</v>
      </c>
    </row>
    <row r="3802" spans="1:25" x14ac:dyDescent="0.35">
      <c r="A3802">
        <v>3260200110</v>
      </c>
      <c r="B3802" t="s">
        <v>146</v>
      </c>
      <c r="C3802" s="9">
        <v>851500</v>
      </c>
      <c r="D3802" s="7">
        <v>3</v>
      </c>
      <c r="E3802" s="7">
        <v>2</v>
      </c>
      <c r="F3802" s="7">
        <v>3200</v>
      </c>
      <c r="G3802" s="7">
        <v>1</v>
      </c>
      <c r="H3802" s="7">
        <v>0</v>
      </c>
      <c r="I3802" s="7">
        <v>0</v>
      </c>
      <c r="J3802" s="7">
        <v>8</v>
      </c>
      <c r="K3802" s="7">
        <v>1670</v>
      </c>
      <c r="L3802" s="21">
        <v>0</v>
      </c>
      <c r="M3802">
        <v>47.603400000000001</v>
      </c>
      <c r="N3802" s="19">
        <v>18184</v>
      </c>
      <c r="O3802" s="19">
        <v>5</v>
      </c>
      <c r="P3802" s="19">
        <v>1977</v>
      </c>
      <c r="Q3802" s="19">
        <v>7416</v>
      </c>
      <c r="R3802">
        <v>98005</v>
      </c>
      <c r="S3802">
        <v>-122.172</v>
      </c>
      <c r="T3802" s="23">
        <v>2000</v>
      </c>
      <c r="U3802" s="23">
        <v>1200</v>
      </c>
      <c r="W3802" s="35">
        <f>$D$1*D3802+$E$1*E3802+$F$1*F3802+$G$1*G3802+$H$1*H3802+$I$1*I3802+$J$1*J3802+$K$1*K3802+$M$1*M3802+$AB$3</f>
        <v>834798.02937489748</v>
      </c>
      <c r="X3802" s="35">
        <f t="shared" si="63"/>
        <v>0</v>
      </c>
      <c r="Y3802" s="16">
        <f>(W3802-C3802)/C3802</f>
        <v>-1.9614762918499729E-2</v>
      </c>
    </row>
    <row r="3803" spans="1:25" x14ac:dyDescent="0.35">
      <c r="A3803">
        <v>4235401055</v>
      </c>
      <c r="B3803" t="s">
        <v>39</v>
      </c>
      <c r="C3803" s="9">
        <v>582500</v>
      </c>
      <c r="D3803" s="7">
        <v>2</v>
      </c>
      <c r="E3803" s="7">
        <v>1.5</v>
      </c>
      <c r="F3803" s="7">
        <v>1159</v>
      </c>
      <c r="G3803" s="7">
        <v>1</v>
      </c>
      <c r="H3803" s="7">
        <v>0</v>
      </c>
      <c r="I3803" s="7">
        <v>0</v>
      </c>
      <c r="J3803" s="7">
        <v>7</v>
      </c>
      <c r="K3803" s="7">
        <v>1640</v>
      </c>
      <c r="L3803" s="21">
        <v>0</v>
      </c>
      <c r="M3803">
        <v>47.659199999999998</v>
      </c>
      <c r="N3803" s="19">
        <v>4800</v>
      </c>
      <c r="O3803" s="19">
        <v>3</v>
      </c>
      <c r="P3803" s="19">
        <v>1948</v>
      </c>
      <c r="Q3803" s="19">
        <v>4800</v>
      </c>
      <c r="R3803">
        <v>98199</v>
      </c>
      <c r="S3803">
        <v>-122.399</v>
      </c>
      <c r="T3803" s="23">
        <v>1159</v>
      </c>
      <c r="U3803" s="23">
        <v>0</v>
      </c>
      <c r="W3803" s="35">
        <f>$D$1*D3803+$E$1*E3803+$F$1*F3803+$G$1*G3803+$H$1*H3803+$I$1*I3803+$J$1*J3803+$K$1*K3803+$M$1*M3803+$AB$3</f>
        <v>395827.10446271673</v>
      </c>
      <c r="X3803" s="35">
        <f t="shared" si="63"/>
        <v>0</v>
      </c>
      <c r="Y3803" s="16">
        <f>(W3803-C3803)/C3803</f>
        <v>-0.32046849019276097</v>
      </c>
    </row>
    <row r="3804" spans="1:25" x14ac:dyDescent="0.35">
      <c r="A3804">
        <v>1550000463</v>
      </c>
      <c r="B3804" t="s">
        <v>40</v>
      </c>
      <c r="C3804" s="9">
        <v>637000</v>
      </c>
      <c r="D3804" s="7">
        <v>4</v>
      </c>
      <c r="E3804" s="7">
        <v>3.5</v>
      </c>
      <c r="F3804" s="7">
        <v>3080</v>
      </c>
      <c r="G3804" s="7">
        <v>2</v>
      </c>
      <c r="H3804" s="7">
        <v>0</v>
      </c>
      <c r="I3804" s="7">
        <v>0</v>
      </c>
      <c r="J3804" s="7">
        <v>9</v>
      </c>
      <c r="K3804" s="7">
        <v>1830</v>
      </c>
      <c r="L3804" s="21">
        <v>0</v>
      </c>
      <c r="M3804">
        <v>47.772100000000002</v>
      </c>
      <c r="N3804" s="19">
        <v>118918</v>
      </c>
      <c r="O3804" s="19">
        <v>3</v>
      </c>
      <c r="P3804" s="19">
        <v>2008</v>
      </c>
      <c r="Q3804" s="19">
        <v>434728</v>
      </c>
      <c r="R3804">
        <v>98019</v>
      </c>
      <c r="S3804">
        <v>-121.92400000000001</v>
      </c>
      <c r="T3804" s="23">
        <v>3080</v>
      </c>
      <c r="U3804" s="23">
        <v>0</v>
      </c>
      <c r="W3804" s="35">
        <f>$D$1*D3804+$E$1*E3804+$F$1*F3804+$G$1*G3804+$H$1*H3804+$I$1*I3804+$J$1*J3804+$K$1*K3804+$M$1*M3804+$AB$3</f>
        <v>916178.08960536495</v>
      </c>
      <c r="X3804" s="35">
        <f t="shared" si="63"/>
        <v>0</v>
      </c>
      <c r="Y3804" s="16">
        <f>(W3804-C3804)/C3804</f>
        <v>0.43827015636634997</v>
      </c>
    </row>
    <row r="3805" spans="1:25" x14ac:dyDescent="0.35">
      <c r="A3805">
        <v>1823049144</v>
      </c>
      <c r="B3805" t="s">
        <v>94</v>
      </c>
      <c r="C3805" s="9">
        <v>225000</v>
      </c>
      <c r="D3805" s="7">
        <v>3</v>
      </c>
      <c r="E3805" s="7">
        <v>1</v>
      </c>
      <c r="F3805" s="7">
        <v>1000</v>
      </c>
      <c r="G3805" s="7">
        <v>1</v>
      </c>
      <c r="H3805" s="7">
        <v>0</v>
      </c>
      <c r="I3805" s="7">
        <v>0</v>
      </c>
      <c r="J3805" s="7">
        <v>7</v>
      </c>
      <c r="K3805" s="7">
        <v>1320</v>
      </c>
      <c r="L3805" s="21">
        <v>0</v>
      </c>
      <c r="M3805">
        <v>47.484000000000002</v>
      </c>
      <c r="N3805" s="19">
        <v>9295</v>
      </c>
      <c r="O3805" s="19">
        <v>3</v>
      </c>
      <c r="P3805" s="19">
        <v>1955</v>
      </c>
      <c r="Q3805" s="19">
        <v>13500</v>
      </c>
      <c r="R3805">
        <v>98146</v>
      </c>
      <c r="S3805">
        <v>-122.346</v>
      </c>
      <c r="T3805" s="23">
        <v>1000</v>
      </c>
      <c r="U3805" s="23">
        <v>0</v>
      </c>
      <c r="W3805" s="35">
        <f>$D$1*D3805+$E$1*E3805+$F$1*F3805+$G$1*G3805+$H$1*H3805+$I$1*I3805+$J$1*J3805+$K$1*K3805+$M$1*M3805+$AB$3</f>
        <v>219423.29262233153</v>
      </c>
      <c r="X3805" s="35">
        <f t="shared" si="63"/>
        <v>0</v>
      </c>
      <c r="Y3805" s="16">
        <f>(W3805-C3805)/C3805</f>
        <v>-2.4785366122970977E-2</v>
      </c>
    </row>
    <row r="3806" spans="1:25" x14ac:dyDescent="0.35">
      <c r="A3806">
        <v>7012200215</v>
      </c>
      <c r="B3806" t="s">
        <v>67</v>
      </c>
      <c r="C3806" s="9">
        <v>795000</v>
      </c>
      <c r="D3806" s="7">
        <v>3</v>
      </c>
      <c r="E3806" s="7">
        <v>3.25</v>
      </c>
      <c r="F3806" s="7">
        <v>2260</v>
      </c>
      <c r="G3806" s="7">
        <v>2</v>
      </c>
      <c r="H3806" s="7">
        <v>0</v>
      </c>
      <c r="I3806" s="7">
        <v>0</v>
      </c>
      <c r="J3806" s="7">
        <v>8</v>
      </c>
      <c r="K3806" s="7">
        <v>1600</v>
      </c>
      <c r="L3806" s="21">
        <v>0</v>
      </c>
      <c r="M3806">
        <v>47.642200000000003</v>
      </c>
      <c r="N3806" s="19">
        <v>3727</v>
      </c>
      <c r="O3806" s="19">
        <v>3</v>
      </c>
      <c r="P3806" s="19">
        <v>2003</v>
      </c>
      <c r="Q3806" s="19">
        <v>4800</v>
      </c>
      <c r="R3806">
        <v>98119</v>
      </c>
      <c r="S3806">
        <v>-122.361</v>
      </c>
      <c r="T3806" s="23">
        <v>1880</v>
      </c>
      <c r="U3806" s="23">
        <v>380</v>
      </c>
      <c r="W3806" s="35">
        <f>$D$1*D3806+$E$1*E3806+$F$1*F3806+$G$1*G3806+$H$1*H3806+$I$1*I3806+$J$1*J3806+$K$1*K3806+$M$1*M3806+$AB$3</f>
        <v>614514.39177752659</v>
      </c>
      <c r="X3806" s="35">
        <f t="shared" si="63"/>
        <v>0</v>
      </c>
      <c r="Y3806" s="16">
        <f>(W3806-C3806)/C3806</f>
        <v>-0.22702592229241939</v>
      </c>
    </row>
    <row r="3807" spans="1:25" x14ac:dyDescent="0.35">
      <c r="A3807">
        <v>5149300100</v>
      </c>
      <c r="B3807" t="s">
        <v>162</v>
      </c>
      <c r="C3807" s="9">
        <v>304999</v>
      </c>
      <c r="D3807" s="7">
        <v>4</v>
      </c>
      <c r="E3807" s="7">
        <v>2.25</v>
      </c>
      <c r="F3807" s="7">
        <v>2270</v>
      </c>
      <c r="G3807" s="7">
        <v>1</v>
      </c>
      <c r="H3807" s="7">
        <v>0</v>
      </c>
      <c r="I3807" s="7">
        <v>0</v>
      </c>
      <c r="J3807" s="7">
        <v>7</v>
      </c>
      <c r="K3807" s="7">
        <v>1930</v>
      </c>
      <c r="L3807" s="21">
        <v>0</v>
      </c>
      <c r="M3807">
        <v>47.326099999999997</v>
      </c>
      <c r="N3807" s="19">
        <v>9600</v>
      </c>
      <c r="O3807" s="19">
        <v>3</v>
      </c>
      <c r="P3807" s="19">
        <v>1976</v>
      </c>
      <c r="Q3807" s="19">
        <v>15000</v>
      </c>
      <c r="R3807">
        <v>98023</v>
      </c>
      <c r="S3807">
        <v>-122.355</v>
      </c>
      <c r="T3807" s="23">
        <v>1290</v>
      </c>
      <c r="U3807" s="23">
        <v>980</v>
      </c>
      <c r="W3807" s="35">
        <f>$D$1*D3807+$E$1*E3807+$F$1*F3807+$G$1*G3807+$H$1*H3807+$I$1*I3807+$J$1*J3807+$K$1*K3807+$M$1*M3807+$AB$3</f>
        <v>346082.3216365613</v>
      </c>
      <c r="X3807" s="35">
        <f t="shared" si="63"/>
        <v>0</v>
      </c>
      <c r="Y3807" s="16">
        <f>(W3807-C3807)/C3807</f>
        <v>0.13469985684071523</v>
      </c>
    </row>
    <row r="3808" spans="1:25" x14ac:dyDescent="0.35">
      <c r="A3808">
        <v>7335400215</v>
      </c>
      <c r="B3808" t="s">
        <v>202</v>
      </c>
      <c r="C3808" s="9">
        <v>95000</v>
      </c>
      <c r="D3808" s="7">
        <v>1</v>
      </c>
      <c r="E3808" s="7">
        <v>0.75</v>
      </c>
      <c r="F3808" s="7">
        <v>760</v>
      </c>
      <c r="G3808" s="7">
        <v>1</v>
      </c>
      <c r="H3808" s="7">
        <v>0</v>
      </c>
      <c r="I3808" s="7">
        <v>0</v>
      </c>
      <c r="J3808" s="7">
        <v>5</v>
      </c>
      <c r="K3808" s="7">
        <v>970</v>
      </c>
      <c r="L3808" s="21">
        <v>0</v>
      </c>
      <c r="M3808">
        <v>47.304600000000001</v>
      </c>
      <c r="N3808" s="19">
        <v>5746</v>
      </c>
      <c r="O3808" s="19">
        <v>4</v>
      </c>
      <c r="P3808" s="19">
        <v>1915</v>
      </c>
      <c r="Q3808" s="19">
        <v>6696</v>
      </c>
      <c r="R3808">
        <v>98002</v>
      </c>
      <c r="S3808">
        <v>-122.215</v>
      </c>
      <c r="T3808" s="23">
        <v>760</v>
      </c>
      <c r="U3808" s="23">
        <v>0</v>
      </c>
      <c r="W3808" s="36">
        <f>$D$1*D3808+$E$1*E3808+$F$1*F3808+$G$1*G3808+$H$1*H3808+$I$1*I3808+$J$1*J3808+$K$1*K3808+$M$1*M3808+$AB$3</f>
        <v>-32399.632950656116</v>
      </c>
      <c r="X3808" s="35">
        <f t="shared" si="63"/>
        <v>1</v>
      </c>
      <c r="Y3808" s="16">
        <f>(W3808-C3808)/C3808</f>
        <v>-1.3410487679016434</v>
      </c>
    </row>
    <row r="3809" spans="1:25" x14ac:dyDescent="0.35">
      <c r="A3809">
        <v>7227501450</v>
      </c>
      <c r="B3809" t="s">
        <v>273</v>
      </c>
      <c r="C3809" s="9">
        <v>240000</v>
      </c>
      <c r="D3809" s="7">
        <v>4</v>
      </c>
      <c r="E3809" s="7">
        <v>1.75</v>
      </c>
      <c r="F3809" s="7">
        <v>1420</v>
      </c>
      <c r="G3809" s="7">
        <v>1</v>
      </c>
      <c r="H3809" s="7">
        <v>0</v>
      </c>
      <c r="I3809" s="7">
        <v>0</v>
      </c>
      <c r="J3809" s="7">
        <v>5</v>
      </c>
      <c r="K3809" s="7">
        <v>1150</v>
      </c>
      <c r="L3809" s="21">
        <v>0</v>
      </c>
      <c r="M3809">
        <v>47.494599999999998</v>
      </c>
      <c r="N3809" s="19">
        <v>5382</v>
      </c>
      <c r="O3809" s="19">
        <v>5</v>
      </c>
      <c r="P3809" s="19">
        <v>1942</v>
      </c>
      <c r="Q3809" s="19">
        <v>5382</v>
      </c>
      <c r="R3809">
        <v>98056</v>
      </c>
      <c r="S3809">
        <v>-122.187</v>
      </c>
      <c r="T3809" s="23">
        <v>1040</v>
      </c>
      <c r="U3809" s="23">
        <v>380</v>
      </c>
      <c r="W3809" s="35">
        <f>$D$1*D3809+$E$1*E3809+$F$1*F3809+$G$1*G3809+$H$1*H3809+$I$1*I3809+$J$1*J3809+$K$1*K3809+$M$1*M3809+$AB$3</f>
        <v>125459.79770221561</v>
      </c>
      <c r="X3809" s="35">
        <f t="shared" si="63"/>
        <v>0</v>
      </c>
      <c r="Y3809" s="16">
        <f>(W3809-C3809)/C3809</f>
        <v>-0.47725084290743497</v>
      </c>
    </row>
    <row r="3810" spans="1:25" x14ac:dyDescent="0.35">
      <c r="A3810">
        <v>8146300025</v>
      </c>
      <c r="B3810" t="s">
        <v>127</v>
      </c>
      <c r="C3810" s="9">
        <v>772000</v>
      </c>
      <c r="D3810" s="7">
        <v>4</v>
      </c>
      <c r="E3810" s="7">
        <v>2.5</v>
      </c>
      <c r="F3810" s="7">
        <v>2500</v>
      </c>
      <c r="G3810" s="7">
        <v>1</v>
      </c>
      <c r="H3810" s="7">
        <v>0</v>
      </c>
      <c r="I3810" s="7">
        <v>0</v>
      </c>
      <c r="J3810" s="7">
        <v>7</v>
      </c>
      <c r="K3810" s="7">
        <v>2140</v>
      </c>
      <c r="L3810" s="21">
        <v>0</v>
      </c>
      <c r="M3810">
        <v>47.607300000000002</v>
      </c>
      <c r="N3810" s="19">
        <v>8680</v>
      </c>
      <c r="O3810" s="19">
        <v>4</v>
      </c>
      <c r="P3810" s="19">
        <v>1958</v>
      </c>
      <c r="Q3810" s="19">
        <v>8680</v>
      </c>
      <c r="R3810">
        <v>98004</v>
      </c>
      <c r="S3810">
        <v>-122.19199999999999</v>
      </c>
      <c r="T3810" s="23">
        <v>1250</v>
      </c>
      <c r="U3810" s="23">
        <v>1250</v>
      </c>
      <c r="W3810" s="35">
        <f>$D$1*D3810+$E$1*E3810+$F$1*F3810+$G$1*G3810+$H$1*H3810+$I$1*I3810+$J$1*J3810+$K$1*K3810+$M$1*M3810+$AB$3</f>
        <v>577156.66049790755</v>
      </c>
      <c r="X3810" s="35">
        <f t="shared" si="63"/>
        <v>0</v>
      </c>
      <c r="Y3810" s="16">
        <f>(W3810-C3810)/C3810</f>
        <v>-0.2523877454690317</v>
      </c>
    </row>
    <row r="3811" spans="1:25" x14ac:dyDescent="0.35">
      <c r="A3811">
        <v>3530540090</v>
      </c>
      <c r="B3811" t="s">
        <v>142</v>
      </c>
      <c r="C3811" s="9">
        <v>245000</v>
      </c>
      <c r="D3811" s="7">
        <v>2</v>
      </c>
      <c r="E3811" s="7">
        <v>1.5</v>
      </c>
      <c r="F3811" s="7">
        <v>1450</v>
      </c>
      <c r="G3811" s="7">
        <v>1</v>
      </c>
      <c r="H3811" s="7">
        <v>0</v>
      </c>
      <c r="I3811" s="7">
        <v>0</v>
      </c>
      <c r="J3811" s="7">
        <v>8</v>
      </c>
      <c r="K3811" s="7">
        <v>1460</v>
      </c>
      <c r="L3811" s="21">
        <v>0</v>
      </c>
      <c r="M3811">
        <v>47.378500000000003</v>
      </c>
      <c r="N3811" s="19">
        <v>6258</v>
      </c>
      <c r="O3811" s="19">
        <v>4</v>
      </c>
      <c r="P3811" s="19">
        <v>1983</v>
      </c>
      <c r="Q3811" s="19">
        <v>5375</v>
      </c>
      <c r="R3811">
        <v>98198</v>
      </c>
      <c r="S3811">
        <v>-122.322</v>
      </c>
      <c r="T3811" s="23">
        <v>1450</v>
      </c>
      <c r="U3811" s="23">
        <v>0</v>
      </c>
      <c r="W3811" s="35">
        <f>$D$1*D3811+$E$1*E3811+$F$1*F3811+$G$1*G3811+$H$1*H3811+$I$1*I3811+$J$1*J3811+$K$1*K3811+$M$1*M3811+$AB$3</f>
        <v>348408.28001459688</v>
      </c>
      <c r="X3811" s="35">
        <f t="shared" si="63"/>
        <v>0</v>
      </c>
      <c r="Y3811" s="16">
        <f>(W3811-C3811)/C3811</f>
        <v>0.42207461230447707</v>
      </c>
    </row>
    <row r="3812" spans="1:25" x14ac:dyDescent="0.35">
      <c r="A3812">
        <v>9284802215</v>
      </c>
      <c r="B3812" t="s">
        <v>37</v>
      </c>
      <c r="C3812" s="9">
        <v>430000</v>
      </c>
      <c r="D3812" s="7">
        <v>5</v>
      </c>
      <c r="E3812" s="7">
        <v>3</v>
      </c>
      <c r="F3812" s="7">
        <v>2500</v>
      </c>
      <c r="G3812" s="7">
        <v>1</v>
      </c>
      <c r="H3812" s="7">
        <v>0</v>
      </c>
      <c r="I3812" s="7">
        <v>0</v>
      </c>
      <c r="J3812" s="7">
        <v>8</v>
      </c>
      <c r="K3812" s="7">
        <v>1980</v>
      </c>
      <c r="L3812" s="21">
        <v>0</v>
      </c>
      <c r="M3812">
        <v>47.551000000000002</v>
      </c>
      <c r="N3812" s="19">
        <v>5750</v>
      </c>
      <c r="O3812" s="19">
        <v>3</v>
      </c>
      <c r="P3812" s="19">
        <v>1999</v>
      </c>
      <c r="Q3812" s="19">
        <v>7130</v>
      </c>
      <c r="R3812">
        <v>98126</v>
      </c>
      <c r="S3812">
        <v>-122.369</v>
      </c>
      <c r="T3812" s="23">
        <v>1430</v>
      </c>
      <c r="U3812" s="23">
        <v>1070</v>
      </c>
      <c r="W3812" s="35">
        <f>$D$1*D3812+$E$1*E3812+$F$1*F3812+$G$1*G3812+$H$1*H3812+$I$1*I3812+$J$1*J3812+$K$1*K3812+$M$1*M3812+$AB$3</f>
        <v>574821.55387052521</v>
      </c>
      <c r="X3812" s="35">
        <f t="shared" si="63"/>
        <v>0</v>
      </c>
      <c r="Y3812" s="16">
        <f>(W3812-C3812)/C3812</f>
        <v>0.33679431132680282</v>
      </c>
    </row>
    <row r="3813" spans="1:25" x14ac:dyDescent="0.35">
      <c r="A3813">
        <v>1250202430</v>
      </c>
      <c r="B3813" t="s">
        <v>107</v>
      </c>
      <c r="C3813" s="9">
        <v>799000</v>
      </c>
      <c r="D3813" s="7">
        <v>3</v>
      </c>
      <c r="E3813" s="7">
        <v>1.5</v>
      </c>
      <c r="F3813" s="7">
        <v>2210</v>
      </c>
      <c r="G3813" s="7">
        <v>1.5</v>
      </c>
      <c r="H3813" s="7">
        <v>0</v>
      </c>
      <c r="I3813" s="7">
        <v>0</v>
      </c>
      <c r="J3813" s="7">
        <v>8</v>
      </c>
      <c r="K3813" s="7">
        <v>2700</v>
      </c>
      <c r="L3813" s="21">
        <v>0</v>
      </c>
      <c r="M3813">
        <v>47.589199999999998</v>
      </c>
      <c r="N3813" s="19">
        <v>6300</v>
      </c>
      <c r="O3813" s="19">
        <v>5</v>
      </c>
      <c r="P3813" s="19">
        <v>1916</v>
      </c>
      <c r="Q3813" s="19">
        <v>6300</v>
      </c>
      <c r="R3813">
        <v>98144</v>
      </c>
      <c r="S3813">
        <v>-122.29</v>
      </c>
      <c r="T3813" s="23">
        <v>2210</v>
      </c>
      <c r="U3813" s="23">
        <v>0</v>
      </c>
      <c r="W3813" s="35">
        <f>$D$1*D3813+$E$1*E3813+$F$1*F3813+$G$1*G3813+$H$1*H3813+$I$1*I3813+$J$1*J3813+$K$1*K3813+$M$1*M3813+$AB$3</f>
        <v>612912.85443312302</v>
      </c>
      <c r="X3813" s="35">
        <f t="shared" si="63"/>
        <v>0</v>
      </c>
      <c r="Y3813" s="16">
        <f>(W3813-C3813)/C3813</f>
        <v>-0.23290005702988359</v>
      </c>
    </row>
    <row r="3814" spans="1:25" x14ac:dyDescent="0.35">
      <c r="A3814">
        <v>1241900028</v>
      </c>
      <c r="B3814" t="s">
        <v>235</v>
      </c>
      <c r="C3814" s="9">
        <v>880000</v>
      </c>
      <c r="D3814" s="7">
        <v>5</v>
      </c>
      <c r="E3814" s="7">
        <v>2.75</v>
      </c>
      <c r="F3814" s="7">
        <v>3020</v>
      </c>
      <c r="G3814" s="7">
        <v>2</v>
      </c>
      <c r="H3814" s="7">
        <v>0</v>
      </c>
      <c r="I3814" s="7">
        <v>0</v>
      </c>
      <c r="J3814" s="7">
        <v>9</v>
      </c>
      <c r="K3814" s="7">
        <v>2250</v>
      </c>
      <c r="L3814" s="21">
        <v>0</v>
      </c>
      <c r="M3814">
        <v>47.680599999999998</v>
      </c>
      <c r="N3814" s="19">
        <v>9187</v>
      </c>
      <c r="O3814" s="19">
        <v>3</v>
      </c>
      <c r="P3814" s="19">
        <v>2007</v>
      </c>
      <c r="Q3814" s="19">
        <v>9675</v>
      </c>
      <c r="R3814">
        <v>98033</v>
      </c>
      <c r="S3814">
        <v>-122.167</v>
      </c>
      <c r="T3814" s="23">
        <v>3020</v>
      </c>
      <c r="U3814" s="23">
        <v>0</v>
      </c>
      <c r="W3814" s="35">
        <f>$D$1*D3814+$E$1*E3814+$F$1*F3814+$G$1*G3814+$H$1*H3814+$I$1*I3814+$J$1*J3814+$K$1*K3814+$M$1*M3814+$AB$3</f>
        <v>824166.20464038849</v>
      </c>
      <c r="X3814" s="35">
        <f t="shared" si="63"/>
        <v>0</v>
      </c>
      <c r="Y3814" s="16">
        <f>(W3814-C3814)/C3814</f>
        <v>-6.3447494726831269E-2</v>
      </c>
    </row>
    <row r="3815" spans="1:25" x14ac:dyDescent="0.35">
      <c r="A3815">
        <v>8691400600</v>
      </c>
      <c r="B3815" t="s">
        <v>146</v>
      </c>
      <c r="C3815" s="9">
        <v>750000</v>
      </c>
      <c r="D3815" s="7">
        <v>4</v>
      </c>
      <c r="E3815" s="7">
        <v>2.5</v>
      </c>
      <c r="F3815" s="7">
        <v>3290</v>
      </c>
      <c r="G3815" s="7">
        <v>2</v>
      </c>
      <c r="H3815" s="7">
        <v>0</v>
      </c>
      <c r="I3815" s="7">
        <v>0</v>
      </c>
      <c r="J3815" s="7">
        <v>9</v>
      </c>
      <c r="K3815" s="7">
        <v>3450</v>
      </c>
      <c r="L3815" s="21">
        <v>0</v>
      </c>
      <c r="M3815">
        <v>47.597999999999999</v>
      </c>
      <c r="N3815" s="19">
        <v>7538</v>
      </c>
      <c r="O3815" s="19">
        <v>3</v>
      </c>
      <c r="P3815" s="19">
        <v>2004</v>
      </c>
      <c r="Q3815" s="19">
        <v>7538</v>
      </c>
      <c r="R3815">
        <v>98075</v>
      </c>
      <c r="S3815">
        <v>-121.97199999999999</v>
      </c>
      <c r="T3815" s="23">
        <v>3290</v>
      </c>
      <c r="U3815" s="23">
        <v>0</v>
      </c>
      <c r="W3815" s="35">
        <f>$D$1*D3815+$E$1*E3815+$F$1*F3815+$G$1*G3815+$H$1*H3815+$I$1*I3815+$J$1*J3815+$K$1*K3815+$M$1*M3815+$AB$3</f>
        <v>872446.95730746165</v>
      </c>
      <c r="X3815" s="35">
        <f t="shared" si="63"/>
        <v>0</v>
      </c>
      <c r="Y3815" s="16">
        <f>(W3815-C3815)/C3815</f>
        <v>0.16326260974328219</v>
      </c>
    </row>
    <row r="3816" spans="1:25" x14ac:dyDescent="0.35">
      <c r="A3816">
        <v>1118000301</v>
      </c>
      <c r="B3816" t="s">
        <v>239</v>
      </c>
      <c r="C3816" s="10">
        <v>2890000</v>
      </c>
      <c r="D3816" s="7">
        <v>4</v>
      </c>
      <c r="E3816" s="7">
        <v>4</v>
      </c>
      <c r="F3816" s="7">
        <v>5780</v>
      </c>
      <c r="G3816" s="7">
        <v>2</v>
      </c>
      <c r="H3816" s="7">
        <v>0</v>
      </c>
      <c r="I3816" s="7">
        <v>0</v>
      </c>
      <c r="J3816" s="7">
        <v>11</v>
      </c>
      <c r="K3816" s="7">
        <v>3930</v>
      </c>
      <c r="L3816" s="21">
        <v>0</v>
      </c>
      <c r="M3816">
        <v>47.6374</v>
      </c>
      <c r="N3816" s="19">
        <v>7173</v>
      </c>
      <c r="O3816" s="19">
        <v>3</v>
      </c>
      <c r="P3816" s="19">
        <v>2008</v>
      </c>
      <c r="Q3816" s="19">
        <v>7994</v>
      </c>
      <c r="R3816">
        <v>98112</v>
      </c>
      <c r="S3816">
        <v>-122.288</v>
      </c>
      <c r="T3816" s="23">
        <v>4130</v>
      </c>
      <c r="U3816" s="23">
        <v>1650</v>
      </c>
      <c r="W3816" s="35">
        <f>$D$1*D3816+$E$1*E3816+$F$1*F3816+$G$1*G3816+$H$1*H3816+$I$1*I3816+$J$1*J3816+$K$1*K3816+$M$1*M3816+$AB$3</f>
        <v>1566733.0665678009</v>
      </c>
      <c r="X3816" s="35">
        <f t="shared" si="63"/>
        <v>0</v>
      </c>
      <c r="Y3816" s="16">
        <f>(W3816-C3816)/C3816</f>
        <v>-0.45787783163743911</v>
      </c>
    </row>
    <row r="3817" spans="1:25" x14ac:dyDescent="0.35">
      <c r="A3817">
        <v>3905081500</v>
      </c>
      <c r="B3817" t="s">
        <v>178</v>
      </c>
      <c r="C3817" s="9">
        <v>532000</v>
      </c>
      <c r="D3817" s="7">
        <v>3</v>
      </c>
      <c r="E3817" s="7">
        <v>2.5</v>
      </c>
      <c r="F3817" s="7">
        <v>1820</v>
      </c>
      <c r="G3817" s="7">
        <v>2</v>
      </c>
      <c r="H3817" s="7">
        <v>0</v>
      </c>
      <c r="I3817" s="7">
        <v>0</v>
      </c>
      <c r="J3817" s="7">
        <v>8</v>
      </c>
      <c r="K3817" s="7">
        <v>2090</v>
      </c>
      <c r="L3817" s="21">
        <v>0</v>
      </c>
      <c r="M3817">
        <v>47.570300000000003</v>
      </c>
      <c r="N3817" s="19">
        <v>4910</v>
      </c>
      <c r="O3817" s="19">
        <v>3</v>
      </c>
      <c r="P3817" s="19">
        <v>1993</v>
      </c>
      <c r="Q3817" s="19">
        <v>6668</v>
      </c>
      <c r="R3817">
        <v>98029</v>
      </c>
      <c r="S3817">
        <v>-121.996</v>
      </c>
      <c r="T3817" s="23">
        <v>1820</v>
      </c>
      <c r="U3817" s="23">
        <v>0</v>
      </c>
      <c r="W3817" s="35">
        <f>$D$1*D3817+$E$1*E3817+$F$1*F3817+$G$1*G3817+$H$1*H3817+$I$1*I3817+$J$1*J3817+$K$1*K3817+$M$1*M3817+$AB$3</f>
        <v>486083.83553726226</v>
      </c>
      <c r="X3817" s="35">
        <f t="shared" si="63"/>
        <v>0</v>
      </c>
      <c r="Y3817" s="16">
        <f>(W3817-C3817)/C3817</f>
        <v>-8.6308579817176198E-2</v>
      </c>
    </row>
    <row r="3818" spans="1:25" x14ac:dyDescent="0.35">
      <c r="A3818">
        <v>5611000090</v>
      </c>
      <c r="B3818" t="s">
        <v>128</v>
      </c>
      <c r="C3818" s="9">
        <v>525000</v>
      </c>
      <c r="D3818" s="7">
        <v>4</v>
      </c>
      <c r="E3818" s="7">
        <v>2.75</v>
      </c>
      <c r="F3818" s="7">
        <v>2500</v>
      </c>
      <c r="G3818" s="7">
        <v>1</v>
      </c>
      <c r="H3818" s="7">
        <v>0</v>
      </c>
      <c r="I3818" s="7">
        <v>0</v>
      </c>
      <c r="J3818" s="7">
        <v>8</v>
      </c>
      <c r="K3818" s="7">
        <v>2270</v>
      </c>
      <c r="L3818" s="21">
        <v>0</v>
      </c>
      <c r="M3818">
        <v>47.774299999999997</v>
      </c>
      <c r="N3818" s="19">
        <v>10330</v>
      </c>
      <c r="O3818" s="19">
        <v>4</v>
      </c>
      <c r="P3818" s="19">
        <v>1978</v>
      </c>
      <c r="Q3818" s="19">
        <v>10430</v>
      </c>
      <c r="R3818">
        <v>98155</v>
      </c>
      <c r="S3818">
        <v>-122.286</v>
      </c>
      <c r="T3818" s="23">
        <v>1380</v>
      </c>
      <c r="U3818" s="23">
        <v>1120</v>
      </c>
      <c r="W3818" s="35">
        <f>$D$1*D3818+$E$1*E3818+$F$1*F3818+$G$1*G3818+$H$1*H3818+$I$1*I3818+$J$1*J3818+$K$1*K3818+$M$1*M3818+$AB$3</f>
        <v>757819.56164031848</v>
      </c>
      <c r="X3818" s="35">
        <f t="shared" si="63"/>
        <v>0</v>
      </c>
      <c r="Y3818" s="16">
        <f>(W3818-C3818)/C3818</f>
        <v>0.44346583169584475</v>
      </c>
    </row>
    <row r="3819" spans="1:25" x14ac:dyDescent="0.35">
      <c r="A3819">
        <v>2013800705</v>
      </c>
      <c r="B3819" t="s">
        <v>156</v>
      </c>
      <c r="C3819" s="9">
        <v>239000</v>
      </c>
      <c r="D3819" s="7">
        <v>2</v>
      </c>
      <c r="E3819" s="7">
        <v>1</v>
      </c>
      <c r="F3819" s="7">
        <v>1210</v>
      </c>
      <c r="G3819" s="7">
        <v>1</v>
      </c>
      <c r="H3819" s="7">
        <v>0</v>
      </c>
      <c r="I3819" s="7">
        <v>1</v>
      </c>
      <c r="J3819" s="7">
        <v>7</v>
      </c>
      <c r="K3819" s="7">
        <v>1680</v>
      </c>
      <c r="L3819" s="21">
        <v>0</v>
      </c>
      <c r="M3819">
        <v>47.386499999999998</v>
      </c>
      <c r="N3819" s="19">
        <v>9375</v>
      </c>
      <c r="O3819" s="19">
        <v>4</v>
      </c>
      <c r="P3819" s="19">
        <v>1952</v>
      </c>
      <c r="Q3819" s="19">
        <v>8400</v>
      </c>
      <c r="R3819">
        <v>98198</v>
      </c>
      <c r="S3819">
        <v>-122.322</v>
      </c>
      <c r="T3819" s="23">
        <v>1210</v>
      </c>
      <c r="U3819" s="23">
        <v>0</v>
      </c>
      <c r="W3819" s="35">
        <f>$D$1*D3819+$E$1*E3819+$F$1*F3819+$G$1*G3819+$H$1*H3819+$I$1*I3819+$J$1*J3819+$K$1*K3819+$M$1*M3819+$AB$3</f>
        <v>298513.8209457472</v>
      </c>
      <c r="X3819" s="35">
        <f t="shared" si="63"/>
        <v>0</v>
      </c>
      <c r="Y3819" s="16">
        <f>(W3819-C3819)/C3819</f>
        <v>0.24901180312028115</v>
      </c>
    </row>
    <row r="3820" spans="1:25" x14ac:dyDescent="0.35">
      <c r="A3820">
        <v>9276200850</v>
      </c>
      <c r="B3820" t="s">
        <v>180</v>
      </c>
      <c r="C3820" s="9">
        <v>460000</v>
      </c>
      <c r="D3820" s="7">
        <v>2</v>
      </c>
      <c r="E3820" s="7">
        <v>1.5</v>
      </c>
      <c r="F3820" s="7">
        <v>1090</v>
      </c>
      <c r="G3820" s="7">
        <v>1</v>
      </c>
      <c r="H3820" s="7">
        <v>0</v>
      </c>
      <c r="I3820" s="7">
        <v>0</v>
      </c>
      <c r="J3820" s="7">
        <v>8</v>
      </c>
      <c r="K3820" s="7">
        <v>1700</v>
      </c>
      <c r="L3820" s="21">
        <v>0</v>
      </c>
      <c r="M3820">
        <v>47.579799999999999</v>
      </c>
      <c r="N3820" s="19">
        <v>4000</v>
      </c>
      <c r="O3820" s="19">
        <v>3</v>
      </c>
      <c r="P3820" s="19">
        <v>1951</v>
      </c>
      <c r="Q3820" s="19">
        <v>4000</v>
      </c>
      <c r="R3820">
        <v>98116</v>
      </c>
      <c r="S3820">
        <v>-122.393</v>
      </c>
      <c r="T3820" s="23">
        <v>970</v>
      </c>
      <c r="U3820" s="23">
        <v>120</v>
      </c>
      <c r="W3820" s="35">
        <f>$D$1*D3820+$E$1*E3820+$F$1*F3820+$G$1*G3820+$H$1*H3820+$I$1*I3820+$J$1*J3820+$K$1*K3820+$M$1*M3820+$AB$3</f>
        <v>403774.27400512248</v>
      </c>
      <c r="X3820" s="35">
        <f t="shared" si="63"/>
        <v>0</v>
      </c>
      <c r="Y3820" s="16">
        <f>(W3820-C3820)/C3820</f>
        <v>-0.12222983911929895</v>
      </c>
    </row>
    <row r="3821" spans="1:25" x14ac:dyDescent="0.35">
      <c r="A3821">
        <v>2785000110</v>
      </c>
      <c r="B3821" t="s">
        <v>149</v>
      </c>
      <c r="C3821" s="9">
        <v>540000</v>
      </c>
      <c r="D3821" s="7">
        <v>4</v>
      </c>
      <c r="E3821" s="7">
        <v>2.25</v>
      </c>
      <c r="F3821" s="7">
        <v>1330</v>
      </c>
      <c r="G3821" s="7">
        <v>1.5</v>
      </c>
      <c r="H3821" s="7">
        <v>0</v>
      </c>
      <c r="I3821" s="7">
        <v>0</v>
      </c>
      <c r="J3821" s="7">
        <v>8</v>
      </c>
      <c r="K3821" s="7">
        <v>2270</v>
      </c>
      <c r="L3821" s="21">
        <v>0</v>
      </c>
      <c r="M3821">
        <v>47.607799999999997</v>
      </c>
      <c r="N3821" s="19">
        <v>8400</v>
      </c>
      <c r="O3821" s="19">
        <v>3</v>
      </c>
      <c r="P3821" s="19">
        <v>1962</v>
      </c>
      <c r="Q3821" s="19">
        <v>10146</v>
      </c>
      <c r="R3821">
        <v>98005</v>
      </c>
      <c r="S3821">
        <v>-122.169</v>
      </c>
      <c r="T3821" s="23">
        <v>1330</v>
      </c>
      <c r="U3821" s="23">
        <v>0</v>
      </c>
      <c r="W3821" s="35">
        <f>$D$1*D3821+$E$1*E3821+$F$1*F3821+$G$1*G3821+$H$1*H3821+$I$1*I3821+$J$1*J3821+$K$1*K3821+$M$1*M3821+$AB$3</f>
        <v>390552.00057689846</v>
      </c>
      <c r="X3821" s="35">
        <f t="shared" si="63"/>
        <v>0</v>
      </c>
      <c r="Y3821" s="16">
        <f>(W3821-C3821)/C3821</f>
        <v>-0.27675555448722511</v>
      </c>
    </row>
    <row r="3822" spans="1:25" x14ac:dyDescent="0.35">
      <c r="A3822">
        <v>2919702655</v>
      </c>
      <c r="B3822" t="s">
        <v>282</v>
      </c>
      <c r="C3822" s="9">
        <v>475000</v>
      </c>
      <c r="D3822" s="7">
        <v>2</v>
      </c>
      <c r="E3822" s="7">
        <v>1</v>
      </c>
      <c r="F3822" s="7">
        <v>890</v>
      </c>
      <c r="G3822" s="7">
        <v>1</v>
      </c>
      <c r="H3822" s="7">
        <v>0</v>
      </c>
      <c r="I3822" s="7">
        <v>0</v>
      </c>
      <c r="J3822" s="7">
        <v>7</v>
      </c>
      <c r="K3822" s="7">
        <v>1310</v>
      </c>
      <c r="L3822" s="21">
        <v>0</v>
      </c>
      <c r="M3822">
        <v>47.690100000000001</v>
      </c>
      <c r="N3822" s="19">
        <v>4590</v>
      </c>
      <c r="O3822" s="19">
        <v>3</v>
      </c>
      <c r="P3822" s="19">
        <v>1923</v>
      </c>
      <c r="Q3822" s="19">
        <v>4590</v>
      </c>
      <c r="R3822">
        <v>98117</v>
      </c>
      <c r="S3822">
        <v>-122.36199999999999</v>
      </c>
      <c r="T3822" s="23">
        <v>890</v>
      </c>
      <c r="U3822" s="23">
        <v>0</v>
      </c>
      <c r="W3822" s="35">
        <f>$D$1*D3822+$E$1*E3822+$F$1*F3822+$G$1*G3822+$H$1*H3822+$I$1*I3822+$J$1*J3822+$K$1*K3822+$M$1*M3822+$AB$3</f>
        <v>362140.96661251038</v>
      </c>
      <c r="X3822" s="35">
        <f t="shared" si="63"/>
        <v>0</v>
      </c>
      <c r="Y3822" s="16">
        <f>(W3822-C3822)/C3822</f>
        <v>-0.23759796502629393</v>
      </c>
    </row>
    <row r="3823" spans="1:25" x14ac:dyDescent="0.35">
      <c r="A3823">
        <v>3942900115</v>
      </c>
      <c r="B3823" t="s">
        <v>191</v>
      </c>
      <c r="C3823" s="9">
        <v>445000</v>
      </c>
      <c r="D3823" s="7">
        <v>3</v>
      </c>
      <c r="E3823" s="7">
        <v>1.75</v>
      </c>
      <c r="F3823" s="7">
        <v>1360</v>
      </c>
      <c r="G3823" s="7">
        <v>1</v>
      </c>
      <c r="H3823" s="7">
        <v>0</v>
      </c>
      <c r="I3823" s="7">
        <v>0</v>
      </c>
      <c r="J3823" s="7">
        <v>8</v>
      </c>
      <c r="K3823" s="7">
        <v>1350</v>
      </c>
      <c r="L3823" s="21">
        <v>2014</v>
      </c>
      <c r="M3823">
        <v>47.546999999999997</v>
      </c>
      <c r="N3823" s="19">
        <v>4998</v>
      </c>
      <c r="O3823" s="19">
        <v>3</v>
      </c>
      <c r="P3823" s="19">
        <v>1968</v>
      </c>
      <c r="Q3823" s="19">
        <v>4998</v>
      </c>
      <c r="R3823">
        <v>98108</v>
      </c>
      <c r="S3823">
        <v>-122.30200000000001</v>
      </c>
      <c r="T3823" s="23">
        <v>1360</v>
      </c>
      <c r="U3823" s="23">
        <v>0</v>
      </c>
      <c r="W3823" s="35">
        <f>$D$1*D3823+$E$1*E3823+$F$1*F3823+$G$1*G3823+$H$1*H3823+$I$1*I3823+$J$1*J3823+$K$1*K3823+$M$1*M3823+$AB$3</f>
        <v>402662.31350484118</v>
      </c>
      <c r="X3823" s="35">
        <f t="shared" si="63"/>
        <v>0</v>
      </c>
      <c r="Y3823" s="16">
        <f>(W3823-C3823)/C3823</f>
        <v>-9.514086852844679E-2</v>
      </c>
    </row>
    <row r="3824" spans="1:25" x14ac:dyDescent="0.35">
      <c r="A3824">
        <v>5452301810</v>
      </c>
      <c r="B3824" t="s">
        <v>159</v>
      </c>
      <c r="C3824" s="10">
        <v>1580000</v>
      </c>
      <c r="D3824" s="7">
        <v>5</v>
      </c>
      <c r="E3824" s="7">
        <v>3.75</v>
      </c>
      <c r="F3824" s="7">
        <v>4220</v>
      </c>
      <c r="G3824" s="7">
        <v>2</v>
      </c>
      <c r="H3824" s="7">
        <v>0</v>
      </c>
      <c r="I3824" s="7">
        <v>2</v>
      </c>
      <c r="J3824" s="7">
        <v>11</v>
      </c>
      <c r="K3824" s="7">
        <v>3380</v>
      </c>
      <c r="L3824" s="21">
        <v>0</v>
      </c>
      <c r="M3824">
        <v>47.589500000000001</v>
      </c>
      <c r="N3824" s="19">
        <v>9240</v>
      </c>
      <c r="O3824" s="19">
        <v>5</v>
      </c>
      <c r="P3824" s="19">
        <v>1991</v>
      </c>
      <c r="Q3824" s="19">
        <v>9240</v>
      </c>
      <c r="R3824">
        <v>98040</v>
      </c>
      <c r="S3824">
        <v>-122.229</v>
      </c>
      <c r="T3824" s="23">
        <v>3420</v>
      </c>
      <c r="U3824" s="23">
        <v>800</v>
      </c>
      <c r="W3824" s="35">
        <f>$D$1*D3824+$E$1*E3824+$F$1*F3824+$G$1*G3824+$H$1*H3824+$I$1*I3824+$J$1*J3824+$K$1*K3824+$M$1*M3824+$AB$3</f>
        <v>1291998.3699119203</v>
      </c>
      <c r="X3824" s="35">
        <f t="shared" si="63"/>
        <v>0</v>
      </c>
      <c r="Y3824" s="16">
        <f>(W3824-C3824)/C3824</f>
        <v>-0.1822795127139745</v>
      </c>
    </row>
    <row r="3825" spans="1:25" x14ac:dyDescent="0.35">
      <c r="A3825">
        <v>5104511730</v>
      </c>
      <c r="B3825" t="s">
        <v>137</v>
      </c>
      <c r="C3825" s="9">
        <v>549950</v>
      </c>
      <c r="D3825" s="7">
        <v>4</v>
      </c>
      <c r="E3825" s="7">
        <v>2.5</v>
      </c>
      <c r="F3825" s="7">
        <v>3780</v>
      </c>
      <c r="G3825" s="7">
        <v>2</v>
      </c>
      <c r="H3825" s="7">
        <v>0</v>
      </c>
      <c r="I3825" s="7">
        <v>0</v>
      </c>
      <c r="J3825" s="7">
        <v>8</v>
      </c>
      <c r="K3825" s="7">
        <v>3640</v>
      </c>
      <c r="L3825" s="21">
        <v>0</v>
      </c>
      <c r="M3825">
        <v>47.352600000000002</v>
      </c>
      <c r="N3825" s="19">
        <v>6800</v>
      </c>
      <c r="O3825" s="19">
        <v>3</v>
      </c>
      <c r="P3825" s="19">
        <v>2004</v>
      </c>
      <c r="Q3825" s="19">
        <v>7326</v>
      </c>
      <c r="R3825">
        <v>98038</v>
      </c>
      <c r="S3825">
        <v>-122.012</v>
      </c>
      <c r="T3825" s="23">
        <v>3780</v>
      </c>
      <c r="U3825" s="23">
        <v>0</v>
      </c>
      <c r="W3825" s="35">
        <f>$D$1*D3825+$E$1*E3825+$F$1*F3825+$G$1*G3825+$H$1*H3825+$I$1*I3825+$J$1*J3825+$K$1*K3825+$M$1*M3825+$AB$3</f>
        <v>745279.44995767996</v>
      </c>
      <c r="X3825" s="35">
        <f t="shared" si="63"/>
        <v>0</v>
      </c>
      <c r="Y3825" s="16">
        <f>(W3825-C3825)/C3825</f>
        <v>0.35517674326335114</v>
      </c>
    </row>
    <row r="3826" spans="1:25" x14ac:dyDescent="0.35">
      <c r="A3826">
        <v>3923400123</v>
      </c>
      <c r="B3826" t="s">
        <v>200</v>
      </c>
      <c r="C3826" s="9">
        <v>294950</v>
      </c>
      <c r="D3826" s="7">
        <v>4</v>
      </c>
      <c r="E3826" s="7">
        <v>2</v>
      </c>
      <c r="F3826" s="7">
        <v>2610</v>
      </c>
      <c r="G3826" s="7">
        <v>1.5</v>
      </c>
      <c r="H3826" s="7">
        <v>0</v>
      </c>
      <c r="I3826" s="7">
        <v>0</v>
      </c>
      <c r="J3826" s="7">
        <v>6</v>
      </c>
      <c r="K3826" s="7">
        <v>1630</v>
      </c>
      <c r="L3826" s="21">
        <v>0</v>
      </c>
      <c r="M3826">
        <v>47.467199999999998</v>
      </c>
      <c r="N3826" s="19">
        <v>14321</v>
      </c>
      <c r="O3826" s="19">
        <v>4</v>
      </c>
      <c r="P3826" s="19">
        <v>1940</v>
      </c>
      <c r="Q3826" s="19">
        <v>8599</v>
      </c>
      <c r="R3826">
        <v>98188</v>
      </c>
      <c r="S3826">
        <v>-122.29600000000001</v>
      </c>
      <c r="T3826" s="23">
        <v>1690</v>
      </c>
      <c r="U3826" s="23">
        <v>920</v>
      </c>
      <c r="W3826" s="35">
        <f>$D$1*D3826+$E$1*E3826+$F$1*F3826+$G$1*G3826+$H$1*H3826+$I$1*I3826+$J$1*J3826+$K$1*K3826+$M$1*M3826+$AB$3</f>
        <v>425033.31000864133</v>
      </c>
      <c r="X3826" s="35">
        <f t="shared" si="63"/>
        <v>0</v>
      </c>
      <c r="Y3826" s="16">
        <f>(W3826-C3826)/C3826</f>
        <v>0.44103512462668698</v>
      </c>
    </row>
    <row r="3827" spans="1:25" x14ac:dyDescent="0.35">
      <c r="A3827">
        <v>2249500367</v>
      </c>
      <c r="B3827" t="s">
        <v>76</v>
      </c>
      <c r="C3827" s="9">
        <v>736000</v>
      </c>
      <c r="D3827" s="7">
        <v>3</v>
      </c>
      <c r="E3827" s="7">
        <v>2.5</v>
      </c>
      <c r="F3827" s="7">
        <v>1980</v>
      </c>
      <c r="G3827" s="7">
        <v>3</v>
      </c>
      <c r="H3827" s="7">
        <v>0</v>
      </c>
      <c r="I3827" s="7">
        <v>2</v>
      </c>
      <c r="J3827" s="7">
        <v>8</v>
      </c>
      <c r="K3827" s="7">
        <v>1980</v>
      </c>
      <c r="L3827" s="21">
        <v>0</v>
      </c>
      <c r="M3827">
        <v>47.629399999999997</v>
      </c>
      <c r="N3827" s="19">
        <v>2975</v>
      </c>
      <c r="O3827" s="19">
        <v>3</v>
      </c>
      <c r="P3827" s="19">
        <v>1993</v>
      </c>
      <c r="Q3827" s="19">
        <v>3144</v>
      </c>
      <c r="R3827">
        <v>98109</v>
      </c>
      <c r="S3827">
        <v>-122.34399999999999</v>
      </c>
      <c r="T3827" s="23">
        <v>1980</v>
      </c>
      <c r="U3827" s="23">
        <v>0</v>
      </c>
      <c r="W3827" s="35">
        <f>$D$1*D3827+$E$1*E3827+$F$1*F3827+$G$1*G3827+$H$1*H3827+$I$1*I3827+$J$1*J3827+$K$1*K3827+$M$1*M3827+$AB$3</f>
        <v>657210.20171013474</v>
      </c>
      <c r="X3827" s="35">
        <f t="shared" si="63"/>
        <v>0</v>
      </c>
      <c r="Y3827" s="16">
        <f>(W3827-C3827)/C3827</f>
        <v>-0.10705135637209953</v>
      </c>
    </row>
    <row r="3828" spans="1:25" x14ac:dyDescent="0.35">
      <c r="A3828">
        <v>2916600110</v>
      </c>
      <c r="B3828" t="s">
        <v>233</v>
      </c>
      <c r="C3828" s="9">
        <v>214946</v>
      </c>
      <c r="D3828" s="7">
        <v>3</v>
      </c>
      <c r="E3828" s="7">
        <v>1.75</v>
      </c>
      <c r="F3828" s="7">
        <v>1290</v>
      </c>
      <c r="G3828" s="7">
        <v>1</v>
      </c>
      <c r="H3828" s="7">
        <v>0</v>
      </c>
      <c r="I3828" s="7">
        <v>0</v>
      </c>
      <c r="J3828" s="7">
        <v>7</v>
      </c>
      <c r="K3828" s="7">
        <v>1750</v>
      </c>
      <c r="L3828" s="21">
        <v>0</v>
      </c>
      <c r="M3828">
        <v>47.365499999999997</v>
      </c>
      <c r="N3828" s="19">
        <v>8688</v>
      </c>
      <c r="O3828" s="19">
        <v>4</v>
      </c>
      <c r="P3828" s="19">
        <v>1980</v>
      </c>
      <c r="Q3828" s="19">
        <v>9090</v>
      </c>
      <c r="R3828">
        <v>98042</v>
      </c>
      <c r="S3828">
        <v>-122.08</v>
      </c>
      <c r="T3828" s="23">
        <v>1290</v>
      </c>
      <c r="U3828" s="23">
        <v>0</v>
      </c>
      <c r="W3828" s="35">
        <f>$D$1*D3828+$E$1*E3828+$F$1*F3828+$G$1*G3828+$H$1*H3828+$I$1*I3828+$J$1*J3828+$K$1*K3828+$M$1*M3828+$AB$3</f>
        <v>198017.82565227151</v>
      </c>
      <c r="X3828" s="35">
        <f t="shared" si="63"/>
        <v>0</v>
      </c>
      <c r="Y3828" s="16">
        <f>(W3828-C3828)/C3828</f>
        <v>-7.8755475085502832E-2</v>
      </c>
    </row>
    <row r="3829" spans="1:25" x14ac:dyDescent="0.35">
      <c r="A3829">
        <v>3629921140</v>
      </c>
      <c r="B3829" t="s">
        <v>135</v>
      </c>
      <c r="C3829" s="9">
        <v>856000</v>
      </c>
      <c r="D3829" s="7">
        <v>5</v>
      </c>
      <c r="E3829" s="7">
        <v>3.25</v>
      </c>
      <c r="F3829" s="7">
        <v>3620</v>
      </c>
      <c r="G3829" s="7">
        <v>2</v>
      </c>
      <c r="H3829" s="7">
        <v>0</v>
      </c>
      <c r="I3829" s="7">
        <v>2</v>
      </c>
      <c r="J3829" s="7">
        <v>9</v>
      </c>
      <c r="K3829" s="7">
        <v>3260</v>
      </c>
      <c r="L3829" s="21">
        <v>0</v>
      </c>
      <c r="M3829">
        <v>47.544199999999996</v>
      </c>
      <c r="N3829" s="19">
        <v>5500</v>
      </c>
      <c r="O3829" s="19">
        <v>3</v>
      </c>
      <c r="P3829" s="19">
        <v>2003</v>
      </c>
      <c r="Q3829" s="19">
        <v>5500</v>
      </c>
      <c r="R3829">
        <v>98029</v>
      </c>
      <c r="S3829">
        <v>-121.996</v>
      </c>
      <c r="T3829" s="23">
        <v>3620</v>
      </c>
      <c r="U3829" s="23">
        <v>0</v>
      </c>
      <c r="W3829" s="35">
        <f>$D$1*D3829+$E$1*E3829+$F$1*F3829+$G$1*G3829+$H$1*H3829+$I$1*I3829+$J$1*J3829+$K$1*K3829+$M$1*M3829+$AB$3</f>
        <v>990592.16545860097</v>
      </c>
      <c r="X3829" s="35">
        <f t="shared" si="63"/>
        <v>0</v>
      </c>
      <c r="Y3829" s="16">
        <f>(W3829-C3829)/C3829</f>
        <v>0.15723383815257122</v>
      </c>
    </row>
    <row r="3830" spans="1:25" x14ac:dyDescent="0.35">
      <c r="A3830">
        <v>8682250090</v>
      </c>
      <c r="B3830" t="s">
        <v>334</v>
      </c>
      <c r="C3830" s="9">
        <v>775000</v>
      </c>
      <c r="D3830" s="7">
        <v>2</v>
      </c>
      <c r="E3830" s="7">
        <v>2.5</v>
      </c>
      <c r="F3830" s="7">
        <v>2680</v>
      </c>
      <c r="G3830" s="7">
        <v>1</v>
      </c>
      <c r="H3830" s="7">
        <v>0</v>
      </c>
      <c r="I3830" s="7">
        <v>0</v>
      </c>
      <c r="J3830" s="7">
        <v>9</v>
      </c>
      <c r="K3830" s="7">
        <v>2315</v>
      </c>
      <c r="L3830" s="21">
        <v>0</v>
      </c>
      <c r="M3830">
        <v>47.716999999999999</v>
      </c>
      <c r="N3830" s="19">
        <v>7392</v>
      </c>
      <c r="O3830" s="19">
        <v>3</v>
      </c>
      <c r="P3830" s="19">
        <v>2004</v>
      </c>
      <c r="Q3830" s="19">
        <v>7045</v>
      </c>
      <c r="R3830">
        <v>98053</v>
      </c>
      <c r="S3830">
        <v>-122.026</v>
      </c>
      <c r="T3830" s="23">
        <v>2680</v>
      </c>
      <c r="U3830" s="23">
        <v>0</v>
      </c>
      <c r="W3830" s="35">
        <f>$D$1*D3830+$E$1*E3830+$F$1*F3830+$G$1*G3830+$H$1*H3830+$I$1*I3830+$J$1*J3830+$K$1*K3830+$M$1*M3830+$AB$3</f>
        <v>901249.32070122659</v>
      </c>
      <c r="X3830" s="35">
        <f t="shared" si="63"/>
        <v>0</v>
      </c>
      <c r="Y3830" s="16">
        <f>(W3830-C3830)/C3830</f>
        <v>0.16290234929190528</v>
      </c>
    </row>
    <row r="3831" spans="1:25" x14ac:dyDescent="0.35">
      <c r="A3831">
        <v>6929602605</v>
      </c>
      <c r="B3831" t="s">
        <v>309</v>
      </c>
      <c r="C3831" s="9">
        <v>205000</v>
      </c>
      <c r="D3831" s="7">
        <v>3</v>
      </c>
      <c r="E3831" s="7">
        <v>1.75</v>
      </c>
      <c r="F3831" s="7">
        <v>1200</v>
      </c>
      <c r="G3831" s="7">
        <v>1</v>
      </c>
      <c r="H3831" s="7">
        <v>0</v>
      </c>
      <c r="I3831" s="7">
        <v>0</v>
      </c>
      <c r="J3831" s="7">
        <v>7</v>
      </c>
      <c r="K3831" s="7">
        <v>1564</v>
      </c>
      <c r="L3831" s="21">
        <v>0</v>
      </c>
      <c r="M3831">
        <v>47.386400000000002</v>
      </c>
      <c r="N3831" s="19">
        <v>8631</v>
      </c>
      <c r="O3831" s="19">
        <v>3</v>
      </c>
      <c r="P3831" s="19">
        <v>1959</v>
      </c>
      <c r="Q3831" s="19">
        <v>8115</v>
      </c>
      <c r="R3831">
        <v>98198</v>
      </c>
      <c r="S3831">
        <v>-122.30800000000001</v>
      </c>
      <c r="T3831" s="23">
        <v>1200</v>
      </c>
      <c r="U3831" s="23">
        <v>0</v>
      </c>
      <c r="W3831" s="35">
        <f>$D$1*D3831+$E$1*E3831+$F$1*F3831+$G$1*G3831+$H$1*H3831+$I$1*I3831+$J$1*J3831+$K$1*K3831+$M$1*M3831+$AB$3</f>
        <v>190926.22114161402</v>
      </c>
      <c r="X3831" s="35">
        <f t="shared" si="63"/>
        <v>0</v>
      </c>
      <c r="Y3831" s="16">
        <f>(W3831-C3831)/C3831</f>
        <v>-6.8652579797004787E-2</v>
      </c>
    </row>
    <row r="3832" spans="1:25" x14ac:dyDescent="0.35">
      <c r="A3832">
        <v>8550001515</v>
      </c>
      <c r="B3832" t="s">
        <v>184</v>
      </c>
      <c r="C3832" s="9">
        <v>429592</v>
      </c>
      <c r="D3832" s="7">
        <v>2</v>
      </c>
      <c r="E3832" s="7">
        <v>2.75</v>
      </c>
      <c r="F3832" s="7">
        <v>1992</v>
      </c>
      <c r="G3832" s="7">
        <v>1.5</v>
      </c>
      <c r="H3832" s="7">
        <v>1</v>
      </c>
      <c r="I3832" s="7">
        <v>4</v>
      </c>
      <c r="J3832" s="7">
        <v>6</v>
      </c>
      <c r="K3832" s="7">
        <v>1110</v>
      </c>
      <c r="L3832" s="21">
        <v>0</v>
      </c>
      <c r="M3832">
        <v>47.3551</v>
      </c>
      <c r="N3832" s="19">
        <v>10946</v>
      </c>
      <c r="O3832" s="19">
        <v>5</v>
      </c>
      <c r="P3832" s="19">
        <v>1903</v>
      </c>
      <c r="Q3832" s="19">
        <v>8328</v>
      </c>
      <c r="R3832">
        <v>98070</v>
      </c>
      <c r="S3832">
        <v>-122.47499999999999</v>
      </c>
      <c r="T3832" s="23">
        <v>1288</v>
      </c>
      <c r="U3832" s="23">
        <v>704</v>
      </c>
      <c r="W3832" s="35">
        <f>$D$1*D3832+$E$1*E3832+$F$1*F3832+$G$1*G3832+$H$1*H3832+$I$1*I3832+$J$1*J3832+$K$1*K3832+$M$1*M3832+$AB$3</f>
        <v>1198707.4623529427</v>
      </c>
      <c r="X3832" s="35">
        <f t="shared" si="63"/>
        <v>0</v>
      </c>
      <c r="Y3832" s="16">
        <f>(W3832-C3832)/C3832</f>
        <v>1.7903393507163603</v>
      </c>
    </row>
    <row r="3833" spans="1:25" x14ac:dyDescent="0.35">
      <c r="A3833">
        <v>1775800740</v>
      </c>
      <c r="B3833" t="s">
        <v>266</v>
      </c>
      <c r="C3833" s="9">
        <v>414250</v>
      </c>
      <c r="D3833" s="7">
        <v>4</v>
      </c>
      <c r="E3833" s="7">
        <v>1.75</v>
      </c>
      <c r="F3833" s="7">
        <v>1640</v>
      </c>
      <c r="G3833" s="7">
        <v>1</v>
      </c>
      <c r="H3833" s="7">
        <v>0</v>
      </c>
      <c r="I3833" s="7">
        <v>0</v>
      </c>
      <c r="J3833" s="7">
        <v>7</v>
      </c>
      <c r="K3833" s="7">
        <v>1470</v>
      </c>
      <c r="L3833" s="21">
        <v>0</v>
      </c>
      <c r="M3833">
        <v>47.7423</v>
      </c>
      <c r="N3833" s="19">
        <v>13566</v>
      </c>
      <c r="O3833" s="19">
        <v>4</v>
      </c>
      <c r="P3833" s="19">
        <v>1977</v>
      </c>
      <c r="Q3833" s="19">
        <v>13530</v>
      </c>
      <c r="R3833">
        <v>98072</v>
      </c>
      <c r="S3833">
        <v>-122.099</v>
      </c>
      <c r="T3833" s="23">
        <v>1120</v>
      </c>
      <c r="U3833" s="23">
        <v>520</v>
      </c>
      <c r="W3833" s="35">
        <f>$D$1*D3833+$E$1*E3833+$F$1*F3833+$G$1*G3833+$H$1*H3833+$I$1*I3833+$J$1*J3833+$K$1*K3833+$M$1*M3833+$AB$3</f>
        <v>484827.16846399754</v>
      </c>
      <c r="X3833" s="35">
        <f t="shared" si="63"/>
        <v>0</v>
      </c>
      <c r="Y3833" s="16">
        <f>(W3833-C3833)/C3833</f>
        <v>0.17037336985877499</v>
      </c>
    </row>
    <row r="3834" spans="1:25" x14ac:dyDescent="0.35">
      <c r="A3834">
        <v>1773101340</v>
      </c>
      <c r="B3834" t="s">
        <v>216</v>
      </c>
      <c r="C3834" s="9">
        <v>399950</v>
      </c>
      <c r="D3834" s="7">
        <v>4</v>
      </c>
      <c r="E3834" s="7">
        <v>2.75</v>
      </c>
      <c r="F3834" s="7">
        <v>1920</v>
      </c>
      <c r="G3834" s="7">
        <v>1</v>
      </c>
      <c r="H3834" s="7">
        <v>0</v>
      </c>
      <c r="I3834" s="7">
        <v>0</v>
      </c>
      <c r="J3834" s="7">
        <v>6</v>
      </c>
      <c r="K3834" s="7">
        <v>1040</v>
      </c>
      <c r="L3834" s="21">
        <v>0</v>
      </c>
      <c r="M3834">
        <v>47.553199999999997</v>
      </c>
      <c r="N3834" s="19">
        <v>4400</v>
      </c>
      <c r="O3834" s="19">
        <v>4</v>
      </c>
      <c r="P3834" s="19">
        <v>1906</v>
      </c>
      <c r="Q3834" s="19">
        <v>4400</v>
      </c>
      <c r="R3834">
        <v>98106</v>
      </c>
      <c r="S3834">
        <v>-122.36499999999999</v>
      </c>
      <c r="T3834" s="23">
        <v>960</v>
      </c>
      <c r="U3834" s="23">
        <v>960</v>
      </c>
      <c r="W3834" s="35">
        <f>$D$1*D3834+$E$1*E3834+$F$1*F3834+$G$1*G3834+$H$1*H3834+$I$1*I3834+$J$1*J3834+$K$1*K3834+$M$1*M3834+$AB$3</f>
        <v>331751.74617379904</v>
      </c>
      <c r="X3834" s="35">
        <f t="shared" si="63"/>
        <v>0</v>
      </c>
      <c r="Y3834" s="16">
        <f>(W3834-C3834)/C3834</f>
        <v>-0.17051694918415042</v>
      </c>
    </row>
    <row r="3835" spans="1:25" x14ac:dyDescent="0.35">
      <c r="A3835">
        <v>5561710110</v>
      </c>
      <c r="B3835" t="s">
        <v>166</v>
      </c>
      <c r="C3835" s="9">
        <v>319990</v>
      </c>
      <c r="D3835" s="7">
        <v>3</v>
      </c>
      <c r="E3835" s="7">
        <v>2.25</v>
      </c>
      <c r="F3835" s="7">
        <v>1840</v>
      </c>
      <c r="G3835" s="7">
        <v>1</v>
      </c>
      <c r="H3835" s="7">
        <v>0</v>
      </c>
      <c r="I3835" s="7">
        <v>0</v>
      </c>
      <c r="J3835" s="7">
        <v>7</v>
      </c>
      <c r="K3835" s="7">
        <v>2050</v>
      </c>
      <c r="L3835" s="21">
        <v>0</v>
      </c>
      <c r="M3835">
        <v>47.395800000000001</v>
      </c>
      <c r="N3835" s="19">
        <v>7326</v>
      </c>
      <c r="O3835" s="19">
        <v>5</v>
      </c>
      <c r="P3835" s="19">
        <v>1979</v>
      </c>
      <c r="Q3835" s="19">
        <v>7475</v>
      </c>
      <c r="R3835">
        <v>98031</v>
      </c>
      <c r="S3835">
        <v>-122.16800000000001</v>
      </c>
      <c r="T3835" s="23">
        <v>1370</v>
      </c>
      <c r="U3835" s="23">
        <v>470</v>
      </c>
      <c r="W3835" s="35">
        <f>$D$1*D3835+$E$1*E3835+$F$1*F3835+$G$1*G3835+$H$1*H3835+$I$1*I3835+$J$1*J3835+$K$1*K3835+$M$1*M3835+$AB$3</f>
        <v>331903.00281820074</v>
      </c>
      <c r="X3835" s="35">
        <f t="shared" si="63"/>
        <v>0</v>
      </c>
      <c r="Y3835" s="16">
        <f>(W3835-C3835)/C3835</f>
        <v>3.7229297222415504E-2</v>
      </c>
    </row>
    <row r="3836" spans="1:25" x14ac:dyDescent="0.35">
      <c r="A3836">
        <v>1115800110</v>
      </c>
      <c r="B3836" t="s">
        <v>297</v>
      </c>
      <c r="C3836" s="9">
        <v>524000</v>
      </c>
      <c r="D3836" s="7">
        <v>3</v>
      </c>
      <c r="E3836" s="7">
        <v>1.5</v>
      </c>
      <c r="F3836" s="7">
        <v>1310</v>
      </c>
      <c r="G3836" s="7">
        <v>1</v>
      </c>
      <c r="H3836" s="7">
        <v>0</v>
      </c>
      <c r="I3836" s="7">
        <v>0</v>
      </c>
      <c r="J3836" s="7">
        <v>8</v>
      </c>
      <c r="K3836" s="7">
        <v>2100</v>
      </c>
      <c r="L3836" s="21">
        <v>0</v>
      </c>
      <c r="M3836">
        <v>47.664400000000001</v>
      </c>
      <c r="N3836" s="19">
        <v>9471</v>
      </c>
      <c r="O3836" s="19">
        <v>4</v>
      </c>
      <c r="P3836" s="19">
        <v>1970</v>
      </c>
      <c r="Q3836" s="19">
        <v>9449</v>
      </c>
      <c r="R3836">
        <v>98052</v>
      </c>
      <c r="S3836">
        <v>-122.148</v>
      </c>
      <c r="T3836" s="23">
        <v>1310</v>
      </c>
      <c r="U3836" s="23">
        <v>0</v>
      </c>
      <c r="W3836" s="35">
        <f>$D$1*D3836+$E$1*E3836+$F$1*F3836+$G$1*G3836+$H$1*H3836+$I$1*I3836+$J$1*J3836+$K$1*K3836+$M$1*M3836+$AB$3</f>
        <v>476995.28851720318</v>
      </c>
      <c r="X3836" s="35">
        <f t="shared" si="63"/>
        <v>0</v>
      </c>
      <c r="Y3836" s="16">
        <f>(W3836-C3836)/C3836</f>
        <v>-8.9703647867932862E-2</v>
      </c>
    </row>
    <row r="3837" spans="1:25" x14ac:dyDescent="0.35">
      <c r="A3837">
        <v>2131701240</v>
      </c>
      <c r="B3837" t="s">
        <v>119</v>
      </c>
      <c r="C3837" s="9">
        <v>349950</v>
      </c>
      <c r="D3837" s="7">
        <v>2</v>
      </c>
      <c r="E3837" s="7">
        <v>1</v>
      </c>
      <c r="F3837" s="7">
        <v>1050</v>
      </c>
      <c r="G3837" s="7">
        <v>1.5</v>
      </c>
      <c r="H3837" s="7">
        <v>0</v>
      </c>
      <c r="I3837" s="7">
        <v>0</v>
      </c>
      <c r="J3837" s="7">
        <v>7</v>
      </c>
      <c r="K3837" s="7">
        <v>1600</v>
      </c>
      <c r="L3837" s="21">
        <v>0</v>
      </c>
      <c r="M3837">
        <v>47.736400000000003</v>
      </c>
      <c r="N3837" s="19">
        <v>6317</v>
      </c>
      <c r="O3837" s="19">
        <v>4</v>
      </c>
      <c r="P3837" s="19">
        <v>1913</v>
      </c>
      <c r="Q3837" s="19">
        <v>9616</v>
      </c>
      <c r="R3837">
        <v>98019</v>
      </c>
      <c r="S3837">
        <v>-121.98099999999999</v>
      </c>
      <c r="T3837" s="23">
        <v>1050</v>
      </c>
      <c r="U3837" s="23">
        <v>0</v>
      </c>
      <c r="W3837" s="35">
        <f>$D$1*D3837+$E$1*E3837+$F$1*F3837+$G$1*G3837+$H$1*H3837+$I$1*I3837+$J$1*J3837+$K$1*K3837+$M$1*M3837+$AB$3</f>
        <v>415639.71209446713</v>
      </c>
      <c r="X3837" s="35">
        <f t="shared" si="63"/>
        <v>0</v>
      </c>
      <c r="Y3837" s="16">
        <f>(W3837-C3837)/C3837</f>
        <v>0.18771170765671419</v>
      </c>
    </row>
    <row r="3838" spans="1:25" x14ac:dyDescent="0.35">
      <c r="A3838">
        <v>8827901450</v>
      </c>
      <c r="B3838" t="s">
        <v>304</v>
      </c>
      <c r="C3838" s="9">
        <v>889000</v>
      </c>
      <c r="D3838" s="7">
        <v>4</v>
      </c>
      <c r="E3838" s="7">
        <v>2.5</v>
      </c>
      <c r="F3838" s="7">
        <v>2570</v>
      </c>
      <c r="G3838" s="7">
        <v>1.5</v>
      </c>
      <c r="H3838" s="7">
        <v>0</v>
      </c>
      <c r="I3838" s="7">
        <v>0</v>
      </c>
      <c r="J3838" s="7">
        <v>8</v>
      </c>
      <c r="K3838" s="7">
        <v>2070</v>
      </c>
      <c r="L3838" s="21">
        <v>0</v>
      </c>
      <c r="M3838">
        <v>47.670099999999998</v>
      </c>
      <c r="N3838" s="19">
        <v>4480</v>
      </c>
      <c r="O3838" s="19">
        <v>4</v>
      </c>
      <c r="P3838" s="19">
        <v>1927</v>
      </c>
      <c r="Q3838" s="19">
        <v>4480</v>
      </c>
      <c r="R3838">
        <v>98105</v>
      </c>
      <c r="S3838">
        <v>-122.291</v>
      </c>
      <c r="T3838" s="23">
        <v>1580</v>
      </c>
      <c r="U3838" s="23">
        <v>990</v>
      </c>
      <c r="W3838" s="35">
        <f>$D$1*D3838+$E$1*E3838+$F$1*F3838+$G$1*G3838+$H$1*H3838+$I$1*I3838+$J$1*J3838+$K$1*K3838+$M$1*M3838+$AB$3</f>
        <v>693584.19838435575</v>
      </c>
      <c r="X3838" s="35">
        <f t="shared" si="63"/>
        <v>0</v>
      </c>
      <c r="Y3838" s="16">
        <f>(W3838-C3838)/C3838</f>
        <v>-0.21981529990511164</v>
      </c>
    </row>
    <row r="3839" spans="1:25" x14ac:dyDescent="0.35">
      <c r="A3839">
        <v>4302200336</v>
      </c>
      <c r="B3839" t="s">
        <v>57</v>
      </c>
      <c r="C3839" s="9">
        <v>300000</v>
      </c>
      <c r="D3839" s="7">
        <v>3</v>
      </c>
      <c r="E3839" s="7">
        <v>1</v>
      </c>
      <c r="F3839" s="7">
        <v>930</v>
      </c>
      <c r="G3839" s="7">
        <v>1.5</v>
      </c>
      <c r="H3839" s="7">
        <v>0</v>
      </c>
      <c r="I3839" s="7">
        <v>0</v>
      </c>
      <c r="J3839" s="7">
        <v>6</v>
      </c>
      <c r="K3839" s="7">
        <v>1060</v>
      </c>
      <c r="L3839" s="21">
        <v>0</v>
      </c>
      <c r="M3839">
        <v>47.525599999999997</v>
      </c>
      <c r="N3839" s="19">
        <v>5160</v>
      </c>
      <c r="O3839" s="19">
        <v>5</v>
      </c>
      <c r="P3839" s="19">
        <v>1919</v>
      </c>
      <c r="Q3839" s="19">
        <v>5160</v>
      </c>
      <c r="R3839">
        <v>98106</v>
      </c>
      <c r="S3839">
        <v>-122.357</v>
      </c>
      <c r="T3839" s="23">
        <v>930</v>
      </c>
      <c r="U3839" s="23">
        <v>0</v>
      </c>
      <c r="W3839" s="35">
        <f>$D$1*D3839+$E$1*E3839+$F$1*F3839+$G$1*G3839+$H$1*H3839+$I$1*I3839+$J$1*J3839+$K$1*K3839+$M$1*M3839+$AB$3</f>
        <v>142262.85415075347</v>
      </c>
      <c r="X3839" s="35">
        <f t="shared" si="63"/>
        <v>0</v>
      </c>
      <c r="Y3839" s="16">
        <f>(W3839-C3839)/C3839</f>
        <v>-0.52579048616415514</v>
      </c>
    </row>
    <row r="3840" spans="1:25" x14ac:dyDescent="0.35">
      <c r="A3840">
        <v>7550800916</v>
      </c>
      <c r="B3840" t="s">
        <v>95</v>
      </c>
      <c r="C3840" s="9">
        <v>395000</v>
      </c>
      <c r="D3840" s="7">
        <v>1</v>
      </c>
      <c r="E3840" s="7">
        <v>1</v>
      </c>
      <c r="F3840" s="7">
        <v>730</v>
      </c>
      <c r="G3840" s="7">
        <v>1</v>
      </c>
      <c r="H3840" s="7">
        <v>0</v>
      </c>
      <c r="I3840" s="7">
        <v>0</v>
      </c>
      <c r="J3840" s="7">
        <v>7</v>
      </c>
      <c r="K3840" s="7">
        <v>1520</v>
      </c>
      <c r="L3840" s="21">
        <v>0</v>
      </c>
      <c r="M3840">
        <v>47.674100000000003</v>
      </c>
      <c r="N3840" s="19">
        <v>3000</v>
      </c>
      <c r="O3840" s="19">
        <v>3</v>
      </c>
      <c r="P3840" s="19">
        <v>1911</v>
      </c>
      <c r="Q3840" s="19">
        <v>5000</v>
      </c>
      <c r="R3840">
        <v>98107</v>
      </c>
      <c r="S3840">
        <v>-122.396</v>
      </c>
      <c r="T3840" s="23">
        <v>730</v>
      </c>
      <c r="U3840" s="23">
        <v>0</v>
      </c>
      <c r="W3840" s="35">
        <f>$D$1*D3840+$E$1*E3840+$F$1*F3840+$G$1*G3840+$H$1*H3840+$I$1*I3840+$J$1*J3840+$K$1*K3840+$M$1*M3840+$AB$3</f>
        <v>350906.53955838457</v>
      </c>
      <c r="X3840" s="35">
        <f t="shared" si="63"/>
        <v>0</v>
      </c>
      <c r="Y3840" s="16">
        <f>(W3840-C3840)/C3840</f>
        <v>-0.1116290137762416</v>
      </c>
    </row>
    <row r="3841" spans="1:25" x14ac:dyDescent="0.35">
      <c r="A3841">
        <v>534000112</v>
      </c>
      <c r="B3841" t="s">
        <v>309</v>
      </c>
      <c r="C3841" s="9">
        <v>348000</v>
      </c>
      <c r="D3841" s="7">
        <v>2</v>
      </c>
      <c r="E3841" s="7">
        <v>2.5</v>
      </c>
      <c r="F3841" s="7">
        <v>1270</v>
      </c>
      <c r="G3841" s="7">
        <v>3</v>
      </c>
      <c r="H3841" s="7">
        <v>0</v>
      </c>
      <c r="I3841" s="7">
        <v>0</v>
      </c>
      <c r="J3841" s="7">
        <v>7</v>
      </c>
      <c r="K3841" s="7">
        <v>1280</v>
      </c>
      <c r="L3841" s="21">
        <v>0</v>
      </c>
      <c r="M3841">
        <v>47.701000000000001</v>
      </c>
      <c r="N3841" s="19">
        <v>1242</v>
      </c>
      <c r="O3841" s="19">
        <v>3</v>
      </c>
      <c r="P3841" s="19">
        <v>2008</v>
      </c>
      <c r="Q3841" s="19">
        <v>1199</v>
      </c>
      <c r="R3841">
        <v>98117</v>
      </c>
      <c r="S3841">
        <v>-122.36199999999999</v>
      </c>
      <c r="T3841" s="23">
        <v>1270</v>
      </c>
      <c r="U3841" s="23">
        <v>0</v>
      </c>
      <c r="W3841" s="35">
        <f>$D$1*D3841+$E$1*E3841+$F$1*F3841+$G$1*G3841+$H$1*H3841+$I$1*I3841+$J$1*J3841+$K$1*K3841+$M$1*M3841+$AB$3</f>
        <v>378626.7477325052</v>
      </c>
      <c r="X3841" s="35">
        <f t="shared" si="63"/>
        <v>0</v>
      </c>
      <c r="Y3841" s="16">
        <f>(W3841-C3841)/C3841</f>
        <v>8.8007895783060924E-2</v>
      </c>
    </row>
    <row r="3842" spans="1:25" x14ac:dyDescent="0.35">
      <c r="A3842">
        <v>3885801450</v>
      </c>
      <c r="B3842" t="s">
        <v>101</v>
      </c>
      <c r="C3842" s="9">
        <v>830000</v>
      </c>
      <c r="D3842" s="7">
        <v>2</v>
      </c>
      <c r="E3842" s="7">
        <v>1</v>
      </c>
      <c r="F3842" s="7">
        <v>1150</v>
      </c>
      <c r="G3842" s="7">
        <v>1</v>
      </c>
      <c r="H3842" s="7">
        <v>0</v>
      </c>
      <c r="I3842" s="7">
        <v>1</v>
      </c>
      <c r="J3842" s="7">
        <v>7</v>
      </c>
      <c r="K3842" s="7">
        <v>2450</v>
      </c>
      <c r="L3842" s="21">
        <v>0</v>
      </c>
      <c r="M3842">
        <v>47.684100000000001</v>
      </c>
      <c r="N3842" s="19">
        <v>6000</v>
      </c>
      <c r="O3842" s="19">
        <v>4</v>
      </c>
      <c r="P3842" s="19">
        <v>1921</v>
      </c>
      <c r="Q3842" s="19">
        <v>7200</v>
      </c>
      <c r="R3842">
        <v>98033</v>
      </c>
      <c r="S3842">
        <v>-122.21299999999999</v>
      </c>
      <c r="T3842" s="23">
        <v>710</v>
      </c>
      <c r="U3842" s="23">
        <v>440</v>
      </c>
      <c r="W3842" s="35">
        <f>$D$1*D3842+$E$1*E3842+$F$1*F3842+$G$1*G3842+$H$1*H3842+$I$1*I3842+$J$1*J3842+$K$1*K3842+$M$1*M3842+$AB$3</f>
        <v>485043.95338732749</v>
      </c>
      <c r="X3842" s="35">
        <f t="shared" si="63"/>
        <v>0</v>
      </c>
      <c r="Y3842" s="16">
        <f>(W3842-C3842)/C3842</f>
        <v>-0.41560969471406328</v>
      </c>
    </row>
    <row r="3843" spans="1:25" x14ac:dyDescent="0.35">
      <c r="A3843">
        <v>522059013</v>
      </c>
      <c r="B3843" t="s">
        <v>82</v>
      </c>
      <c r="C3843" s="9">
        <v>173000</v>
      </c>
      <c r="D3843" s="7">
        <v>2</v>
      </c>
      <c r="E3843" s="7">
        <v>1</v>
      </c>
      <c r="F3843" s="7">
        <v>820</v>
      </c>
      <c r="G3843" s="7">
        <v>1</v>
      </c>
      <c r="H3843" s="7">
        <v>0</v>
      </c>
      <c r="I3843" s="7">
        <v>0</v>
      </c>
      <c r="J3843" s="7">
        <v>7</v>
      </c>
      <c r="K3843" s="7">
        <v>1240</v>
      </c>
      <c r="L3843" s="21">
        <v>0</v>
      </c>
      <c r="M3843">
        <v>47.426099999999998</v>
      </c>
      <c r="N3843" s="19">
        <v>10450</v>
      </c>
      <c r="O3843" s="19">
        <v>4</v>
      </c>
      <c r="P3843" s="19">
        <v>1965</v>
      </c>
      <c r="Q3843" s="19">
        <v>11200</v>
      </c>
      <c r="R3843">
        <v>98055</v>
      </c>
      <c r="S3843">
        <v>-122.199</v>
      </c>
      <c r="T3843" s="23">
        <v>820</v>
      </c>
      <c r="U3843" s="23">
        <v>0</v>
      </c>
      <c r="W3843" s="35">
        <f>$D$1*D3843+$E$1*E3843+$F$1*F3843+$G$1*G3843+$H$1*H3843+$I$1*I3843+$J$1*J3843+$K$1*K3843+$M$1*M3843+$AB$3</f>
        <v>174503.33011029288</v>
      </c>
      <c r="X3843" s="35">
        <f t="shared" si="63"/>
        <v>0</v>
      </c>
      <c r="Y3843" s="16">
        <f>(W3843-C3843)/C3843</f>
        <v>8.6897694236582751E-3</v>
      </c>
    </row>
    <row r="3844" spans="1:25" x14ac:dyDescent="0.35">
      <c r="A3844">
        <v>3342700405</v>
      </c>
      <c r="B3844" t="s">
        <v>100</v>
      </c>
      <c r="C3844" s="9">
        <v>585000</v>
      </c>
      <c r="D3844" s="7">
        <v>4</v>
      </c>
      <c r="E3844" s="7">
        <v>1.75</v>
      </c>
      <c r="F3844" s="7">
        <v>3000</v>
      </c>
      <c r="G3844" s="7">
        <v>1</v>
      </c>
      <c r="H3844" s="7">
        <v>0</v>
      </c>
      <c r="I3844" s="7">
        <v>3</v>
      </c>
      <c r="J3844" s="7">
        <v>7</v>
      </c>
      <c r="K3844" s="7">
        <v>2500</v>
      </c>
      <c r="L3844" s="21">
        <v>0</v>
      </c>
      <c r="M3844">
        <v>47.526499999999999</v>
      </c>
      <c r="N3844" s="19">
        <v>42200</v>
      </c>
      <c r="O3844" s="19">
        <v>3</v>
      </c>
      <c r="P3844" s="19">
        <v>1950</v>
      </c>
      <c r="Q3844" s="19">
        <v>9821</v>
      </c>
      <c r="R3844">
        <v>98056</v>
      </c>
      <c r="S3844">
        <v>-122.202</v>
      </c>
      <c r="T3844" s="23">
        <v>1500</v>
      </c>
      <c r="U3844" s="23">
        <v>1500</v>
      </c>
      <c r="W3844" s="35">
        <f>$D$1*D3844+$E$1*E3844+$F$1*F3844+$G$1*G3844+$H$1*H3844+$I$1*I3844+$J$1*J3844+$K$1*K3844+$M$1*M3844+$AB$3</f>
        <v>832495.29217007756</v>
      </c>
      <c r="X3844" s="35">
        <f t="shared" ref="X3844:X3907" si="64">IF(W3844&lt;0, 1,0)</f>
        <v>0</v>
      </c>
      <c r="Y3844" s="16">
        <f>(W3844-C3844)/C3844</f>
        <v>0.42306887550440608</v>
      </c>
    </row>
    <row r="3845" spans="1:25" x14ac:dyDescent="0.35">
      <c r="A3845">
        <v>9276201140</v>
      </c>
      <c r="B3845" t="s">
        <v>53</v>
      </c>
      <c r="C3845" s="9">
        <v>576750</v>
      </c>
      <c r="D3845" s="7">
        <v>3</v>
      </c>
      <c r="E3845" s="7">
        <v>2</v>
      </c>
      <c r="F3845" s="7">
        <v>2220</v>
      </c>
      <c r="G3845" s="7">
        <v>1</v>
      </c>
      <c r="H3845" s="7">
        <v>0</v>
      </c>
      <c r="I3845" s="7">
        <v>0</v>
      </c>
      <c r="J3845" s="7">
        <v>7</v>
      </c>
      <c r="K3845" s="7">
        <v>1450</v>
      </c>
      <c r="L3845" s="21">
        <v>0</v>
      </c>
      <c r="M3845">
        <v>47.5807</v>
      </c>
      <c r="N3845" s="19">
        <v>5000</v>
      </c>
      <c r="O3845" s="19">
        <v>4</v>
      </c>
      <c r="P3845" s="19">
        <v>1966</v>
      </c>
      <c r="Q3845" s="19">
        <v>5000</v>
      </c>
      <c r="R3845">
        <v>98116</v>
      </c>
      <c r="S3845">
        <v>-122.39400000000001</v>
      </c>
      <c r="T3845" s="23">
        <v>1110</v>
      </c>
      <c r="U3845" s="23">
        <v>1110</v>
      </c>
      <c r="W3845" s="35">
        <f>$D$1*D3845+$E$1*E3845+$F$1*F3845+$G$1*G3845+$H$1*H3845+$I$1*I3845+$J$1*J3845+$K$1*K3845+$M$1*M3845+$AB$3</f>
        <v>533215.08474591747</v>
      </c>
      <c r="X3845" s="35">
        <f t="shared" si="64"/>
        <v>0</v>
      </c>
      <c r="Y3845" s="16">
        <f>(W3845-C3845)/C3845</f>
        <v>-7.5483164723159996E-2</v>
      </c>
    </row>
    <row r="3846" spans="1:25" x14ac:dyDescent="0.35">
      <c r="A3846">
        <v>7972601280</v>
      </c>
      <c r="B3846" t="s">
        <v>198</v>
      </c>
      <c r="C3846" s="9">
        <v>495000</v>
      </c>
      <c r="D3846" s="7">
        <v>5</v>
      </c>
      <c r="E3846" s="7">
        <v>3.25</v>
      </c>
      <c r="F3846" s="7">
        <v>2500</v>
      </c>
      <c r="G3846" s="7">
        <v>1</v>
      </c>
      <c r="H3846" s="7">
        <v>0</v>
      </c>
      <c r="I3846" s="7">
        <v>3</v>
      </c>
      <c r="J3846" s="7">
        <v>7</v>
      </c>
      <c r="K3846" s="7">
        <v>2020</v>
      </c>
      <c r="L3846" s="21">
        <v>0</v>
      </c>
      <c r="M3846">
        <v>47.529800000000002</v>
      </c>
      <c r="N3846" s="19">
        <v>7620</v>
      </c>
      <c r="O3846" s="19">
        <v>3</v>
      </c>
      <c r="P3846" s="19">
        <v>1962</v>
      </c>
      <c r="Q3846" s="19">
        <v>7620</v>
      </c>
      <c r="R3846">
        <v>98106</v>
      </c>
      <c r="S3846">
        <v>-122.34399999999999</v>
      </c>
      <c r="T3846" s="23">
        <v>1250</v>
      </c>
      <c r="U3846" s="23">
        <v>1250</v>
      </c>
      <c r="W3846" s="35">
        <f>$D$1*D3846+$E$1*E3846+$F$1*F3846+$G$1*G3846+$H$1*H3846+$I$1*I3846+$J$1*J3846+$K$1*K3846+$M$1*M3846+$AB$3</f>
        <v>671949.15279012918</v>
      </c>
      <c r="X3846" s="35">
        <f t="shared" si="64"/>
        <v>0</v>
      </c>
      <c r="Y3846" s="16">
        <f>(W3846-C3846)/C3846</f>
        <v>0.3574730359396549</v>
      </c>
    </row>
    <row r="3847" spans="1:25" x14ac:dyDescent="0.35">
      <c r="A3847">
        <v>2734100734</v>
      </c>
      <c r="B3847" t="s">
        <v>247</v>
      </c>
      <c r="C3847" s="9">
        <v>216650</v>
      </c>
      <c r="D3847" s="7">
        <v>3</v>
      </c>
      <c r="E3847" s="7">
        <v>3.5</v>
      </c>
      <c r="F3847" s="7">
        <v>1540</v>
      </c>
      <c r="G3847" s="7">
        <v>2</v>
      </c>
      <c r="H3847" s="7">
        <v>0</v>
      </c>
      <c r="I3847" s="7">
        <v>0</v>
      </c>
      <c r="J3847" s="7">
        <v>7</v>
      </c>
      <c r="K3847" s="7">
        <v>1220</v>
      </c>
      <c r="L3847" s="21">
        <v>0</v>
      </c>
      <c r="M3847">
        <v>47.542000000000002</v>
      </c>
      <c r="N3847" s="19">
        <v>1427</v>
      </c>
      <c r="O3847" s="19">
        <v>3</v>
      </c>
      <c r="P3847" s="19">
        <v>2007</v>
      </c>
      <c r="Q3847" s="19">
        <v>4000</v>
      </c>
      <c r="R3847">
        <v>98109</v>
      </c>
      <c r="S3847">
        <v>-122.322</v>
      </c>
      <c r="T3847" s="23">
        <v>1360</v>
      </c>
      <c r="U3847" s="23">
        <v>180</v>
      </c>
      <c r="W3847" s="35">
        <f>$D$1*D3847+$E$1*E3847+$F$1*F3847+$G$1*G3847+$H$1*H3847+$I$1*I3847+$J$1*J3847+$K$1*K3847+$M$1*M3847+$AB$3</f>
        <v>314046.76284332946</v>
      </c>
      <c r="X3847" s="35">
        <f t="shared" si="64"/>
        <v>0</v>
      </c>
      <c r="Y3847" s="16">
        <f>(W3847-C3847)/C3847</f>
        <v>0.44955810220784426</v>
      </c>
    </row>
    <row r="3848" spans="1:25" x14ac:dyDescent="0.35">
      <c r="A3848">
        <v>4022900077</v>
      </c>
      <c r="B3848" t="s">
        <v>179</v>
      </c>
      <c r="C3848" s="9">
        <v>615000</v>
      </c>
      <c r="D3848" s="7">
        <v>4</v>
      </c>
      <c r="E3848" s="7">
        <v>2.75</v>
      </c>
      <c r="F3848" s="7">
        <v>2750</v>
      </c>
      <c r="G3848" s="7">
        <v>1</v>
      </c>
      <c r="H3848" s="7">
        <v>0</v>
      </c>
      <c r="I3848" s="7">
        <v>0</v>
      </c>
      <c r="J3848" s="7">
        <v>8</v>
      </c>
      <c r="K3848" s="7">
        <v>2750</v>
      </c>
      <c r="L3848" s="21">
        <v>0</v>
      </c>
      <c r="M3848">
        <v>47.774900000000002</v>
      </c>
      <c r="N3848" s="19">
        <v>15450</v>
      </c>
      <c r="O3848" s="19">
        <v>3</v>
      </c>
      <c r="P3848" s="19">
        <v>1978</v>
      </c>
      <c r="Q3848" s="19">
        <v>10620</v>
      </c>
      <c r="R3848">
        <v>98155</v>
      </c>
      <c r="S3848">
        <v>-122.283</v>
      </c>
      <c r="T3848" s="23">
        <v>1800</v>
      </c>
      <c r="U3848" s="23">
        <v>950</v>
      </c>
      <c r="W3848" s="35">
        <f>$D$1*D3848+$E$1*E3848+$F$1*F3848+$G$1*G3848+$H$1*H3848+$I$1*I3848+$J$1*J3848+$K$1*K3848+$M$1*M3848+$AB$3</f>
        <v>815485.18523426726</v>
      </c>
      <c r="X3848" s="35">
        <f t="shared" si="64"/>
        <v>0</v>
      </c>
      <c r="Y3848" s="16">
        <f>(W3848-C3848)/C3848</f>
        <v>0.32599217111262968</v>
      </c>
    </row>
    <row r="3849" spans="1:25" x14ac:dyDescent="0.35">
      <c r="A3849">
        <v>1777600490</v>
      </c>
      <c r="B3849" t="s">
        <v>195</v>
      </c>
      <c r="C3849" s="9">
        <v>675000</v>
      </c>
      <c r="D3849" s="7">
        <v>4</v>
      </c>
      <c r="E3849" s="7">
        <v>2.5</v>
      </c>
      <c r="F3849" s="7">
        <v>3130</v>
      </c>
      <c r="G3849" s="7">
        <v>1</v>
      </c>
      <c r="H3849" s="7">
        <v>0</v>
      </c>
      <c r="I3849" s="7">
        <v>0</v>
      </c>
      <c r="J3849" s="7">
        <v>8</v>
      </c>
      <c r="K3849" s="7">
        <v>2740</v>
      </c>
      <c r="L3849" s="21">
        <v>0</v>
      </c>
      <c r="M3849">
        <v>47.569000000000003</v>
      </c>
      <c r="N3849" s="19">
        <v>12463</v>
      </c>
      <c r="O3849" s="19">
        <v>4</v>
      </c>
      <c r="P3849" s="19">
        <v>1978</v>
      </c>
      <c r="Q3849" s="19">
        <v>11779</v>
      </c>
      <c r="R3849">
        <v>98006</v>
      </c>
      <c r="S3849">
        <v>-122.127</v>
      </c>
      <c r="T3849" s="23">
        <v>1620</v>
      </c>
      <c r="U3849" s="23">
        <v>1510</v>
      </c>
      <c r="W3849" s="35">
        <f>$D$1*D3849+$E$1*E3849+$F$1*F3849+$G$1*G3849+$H$1*H3849+$I$1*I3849+$J$1*J3849+$K$1*K3849+$M$1*M3849+$AB$3</f>
        <v>766306.28239315748</v>
      </c>
      <c r="X3849" s="35">
        <f t="shared" si="64"/>
        <v>0</v>
      </c>
      <c r="Y3849" s="16">
        <f>(W3849-C3849)/C3849</f>
        <v>0.13526856650838145</v>
      </c>
    </row>
    <row r="3850" spans="1:25" x14ac:dyDescent="0.35">
      <c r="A3850">
        <v>2193310300</v>
      </c>
      <c r="B3850" t="s">
        <v>139</v>
      </c>
      <c r="C3850" s="9">
        <v>510000</v>
      </c>
      <c r="D3850" s="7">
        <v>3</v>
      </c>
      <c r="E3850" s="7">
        <v>2</v>
      </c>
      <c r="F3850" s="7">
        <v>1430</v>
      </c>
      <c r="G3850" s="7">
        <v>1</v>
      </c>
      <c r="H3850" s="7">
        <v>0</v>
      </c>
      <c r="I3850" s="7">
        <v>0</v>
      </c>
      <c r="J3850" s="7">
        <v>8</v>
      </c>
      <c r="K3850" s="7">
        <v>1830</v>
      </c>
      <c r="L3850" s="21">
        <v>0</v>
      </c>
      <c r="M3850">
        <v>47.6952</v>
      </c>
      <c r="N3850" s="19">
        <v>9250</v>
      </c>
      <c r="O3850" s="19">
        <v>4</v>
      </c>
      <c r="P3850" s="19">
        <v>1983</v>
      </c>
      <c r="Q3850" s="19">
        <v>8003</v>
      </c>
      <c r="R3850">
        <v>98052</v>
      </c>
      <c r="S3850">
        <v>-122.096</v>
      </c>
      <c r="T3850" s="23">
        <v>990</v>
      </c>
      <c r="U3850" s="23">
        <v>440</v>
      </c>
      <c r="W3850" s="35">
        <f>$D$1*D3850+$E$1*E3850+$F$1*F3850+$G$1*G3850+$H$1*H3850+$I$1*I3850+$J$1*J3850+$K$1*K3850+$M$1*M3850+$AB$3</f>
        <v>514518.11818305403</v>
      </c>
      <c r="X3850" s="35">
        <f t="shared" si="64"/>
        <v>0</v>
      </c>
      <c r="Y3850" s="16">
        <f>(W3850-C3850)/C3850</f>
        <v>8.8590552608902549E-3</v>
      </c>
    </row>
    <row r="3851" spans="1:25" x14ac:dyDescent="0.35">
      <c r="A3851">
        <v>2322069168</v>
      </c>
      <c r="B3851" t="s">
        <v>129</v>
      </c>
      <c r="C3851" s="9">
        <v>630000</v>
      </c>
      <c r="D3851" s="7">
        <v>3</v>
      </c>
      <c r="E3851" s="7">
        <v>2.5</v>
      </c>
      <c r="F3851" s="7">
        <v>2680</v>
      </c>
      <c r="G3851" s="7">
        <v>2</v>
      </c>
      <c r="H3851" s="7">
        <v>0</v>
      </c>
      <c r="I3851" s="7">
        <v>0</v>
      </c>
      <c r="J3851" s="7">
        <v>8</v>
      </c>
      <c r="K3851" s="7">
        <v>2020</v>
      </c>
      <c r="L3851" s="21">
        <v>0</v>
      </c>
      <c r="M3851">
        <v>47.378300000000003</v>
      </c>
      <c r="N3851" s="19">
        <v>327135</v>
      </c>
      <c r="O3851" s="19">
        <v>3</v>
      </c>
      <c r="P3851" s="19">
        <v>1995</v>
      </c>
      <c r="Q3851" s="19">
        <v>60080</v>
      </c>
      <c r="R3851">
        <v>98010</v>
      </c>
      <c r="S3851">
        <v>-122.003</v>
      </c>
      <c r="T3851" s="23">
        <v>2680</v>
      </c>
      <c r="U3851" s="23">
        <v>0</v>
      </c>
      <c r="W3851" s="35">
        <f>$D$1*D3851+$E$1*E3851+$F$1*F3851+$G$1*G3851+$H$1*H3851+$I$1*I3851+$J$1*J3851+$K$1*K3851+$M$1*M3851+$AB$3</f>
        <v>545690.48792571202</v>
      </c>
      <c r="X3851" s="35">
        <f t="shared" si="64"/>
        <v>0</v>
      </c>
      <c r="Y3851" s="16">
        <f>(W3851-C3851)/C3851</f>
        <v>-0.13382462234013964</v>
      </c>
    </row>
    <row r="3852" spans="1:25" x14ac:dyDescent="0.35">
      <c r="A3852">
        <v>7885800900</v>
      </c>
      <c r="B3852" t="s">
        <v>232</v>
      </c>
      <c r="C3852" s="9">
        <v>359950</v>
      </c>
      <c r="D3852" s="7">
        <v>4</v>
      </c>
      <c r="E3852" s="7">
        <v>2.5</v>
      </c>
      <c r="F3852" s="7">
        <v>3010</v>
      </c>
      <c r="G3852" s="7">
        <v>2</v>
      </c>
      <c r="H3852" s="7">
        <v>0</v>
      </c>
      <c r="I3852" s="7">
        <v>0</v>
      </c>
      <c r="J3852" s="7">
        <v>8</v>
      </c>
      <c r="K3852" s="7">
        <v>3010</v>
      </c>
      <c r="L3852" s="21">
        <v>0</v>
      </c>
      <c r="M3852">
        <v>47.349200000000003</v>
      </c>
      <c r="N3852" s="19">
        <v>5701</v>
      </c>
      <c r="O3852" s="19">
        <v>3</v>
      </c>
      <c r="P3852" s="19">
        <v>2003</v>
      </c>
      <c r="Q3852" s="19">
        <v>5772</v>
      </c>
      <c r="R3852">
        <v>98042</v>
      </c>
      <c r="S3852">
        <v>-122.152</v>
      </c>
      <c r="T3852" s="23">
        <v>3010</v>
      </c>
      <c r="U3852" s="23">
        <v>0</v>
      </c>
      <c r="W3852" s="35">
        <f>$D$1*D3852+$E$1*E3852+$F$1*F3852+$G$1*G3852+$H$1*H3852+$I$1*I3852+$J$1*J3852+$K$1*K3852+$M$1*M3852+$AB$3</f>
        <v>572712.31128741428</v>
      </c>
      <c r="X3852" s="35">
        <f t="shared" si="64"/>
        <v>0</v>
      </c>
      <c r="Y3852" s="16">
        <f>(W3852-C3852)/C3852</f>
        <v>0.59108851587002165</v>
      </c>
    </row>
    <row r="3853" spans="1:25" x14ac:dyDescent="0.35">
      <c r="A3853">
        <v>1545800090</v>
      </c>
      <c r="B3853" t="s">
        <v>143</v>
      </c>
      <c r="C3853" s="9">
        <v>265000</v>
      </c>
      <c r="D3853" s="7">
        <v>3</v>
      </c>
      <c r="E3853" s="7">
        <v>1.5</v>
      </c>
      <c r="F3853" s="7">
        <v>1530</v>
      </c>
      <c r="G3853" s="7">
        <v>1.5</v>
      </c>
      <c r="H3853" s="7">
        <v>0</v>
      </c>
      <c r="I3853" s="7">
        <v>0</v>
      </c>
      <c r="J3853" s="7">
        <v>7</v>
      </c>
      <c r="K3853" s="7">
        <v>2080</v>
      </c>
      <c r="L3853" s="21">
        <v>0</v>
      </c>
      <c r="M3853">
        <v>47.363900000000001</v>
      </c>
      <c r="N3853" s="19">
        <v>7500</v>
      </c>
      <c r="O3853" s="19">
        <v>3</v>
      </c>
      <c r="P3853" s="19">
        <v>1986</v>
      </c>
      <c r="Q3853" s="19">
        <v>11250</v>
      </c>
      <c r="R3853">
        <v>98038</v>
      </c>
      <c r="S3853">
        <v>-122.05500000000001</v>
      </c>
      <c r="T3853" s="23">
        <v>1530</v>
      </c>
      <c r="U3853" s="23">
        <v>0</v>
      </c>
      <c r="W3853" s="35">
        <f>$D$1*D3853+$E$1*E3853+$F$1*F3853+$G$1*G3853+$H$1*H3853+$I$1*I3853+$J$1*J3853+$K$1*K3853+$M$1*M3853+$AB$3</f>
        <v>241051.04148652032</v>
      </c>
      <c r="X3853" s="35">
        <f t="shared" si="64"/>
        <v>0</v>
      </c>
      <c r="Y3853" s="16">
        <f>(W3853-C3853)/C3853</f>
        <v>-9.0373428352753513E-2</v>
      </c>
    </row>
    <row r="3854" spans="1:25" x14ac:dyDescent="0.35">
      <c r="A3854">
        <v>7131300025</v>
      </c>
      <c r="B3854" t="s">
        <v>253</v>
      </c>
      <c r="C3854" s="9">
        <v>210000</v>
      </c>
      <c r="D3854" s="7">
        <v>3</v>
      </c>
      <c r="E3854" s="7">
        <v>1</v>
      </c>
      <c r="F3854" s="7">
        <v>1240</v>
      </c>
      <c r="G3854" s="7">
        <v>1</v>
      </c>
      <c r="H3854" s="7">
        <v>0</v>
      </c>
      <c r="I3854" s="7">
        <v>0</v>
      </c>
      <c r="J3854" s="7">
        <v>6</v>
      </c>
      <c r="K3854" s="7">
        <v>1540</v>
      </c>
      <c r="L3854" s="21">
        <v>0</v>
      </c>
      <c r="M3854">
        <v>47.516599999999997</v>
      </c>
      <c r="N3854" s="19">
        <v>4842</v>
      </c>
      <c r="O3854" s="19">
        <v>4</v>
      </c>
      <c r="P3854" s="19">
        <v>1916</v>
      </c>
      <c r="Q3854" s="19">
        <v>5110</v>
      </c>
      <c r="R3854">
        <v>98118</v>
      </c>
      <c r="S3854">
        <v>-122.26900000000001</v>
      </c>
      <c r="T3854" s="23">
        <v>1240</v>
      </c>
      <c r="U3854" s="23">
        <v>0</v>
      </c>
      <c r="W3854" s="35">
        <f>$D$1*D3854+$E$1*E3854+$F$1*F3854+$G$1*G3854+$H$1*H3854+$I$1*I3854+$J$1*J3854+$K$1*K3854+$M$1*M3854+$AB$3</f>
        <v>219805.49996833131</v>
      </c>
      <c r="X3854" s="35">
        <f t="shared" si="64"/>
        <v>0</v>
      </c>
      <c r="Y3854" s="16">
        <f>(W3854-C3854)/C3854</f>
        <v>4.6692856992053847E-2</v>
      </c>
    </row>
    <row r="3855" spans="1:25" x14ac:dyDescent="0.35">
      <c r="A3855">
        <v>3221079055</v>
      </c>
      <c r="B3855" t="s">
        <v>61</v>
      </c>
      <c r="C3855" s="9">
        <v>367000</v>
      </c>
      <c r="D3855" s="7">
        <v>3</v>
      </c>
      <c r="E3855" s="7">
        <v>2.5</v>
      </c>
      <c r="F3855" s="7">
        <v>2260</v>
      </c>
      <c r="G3855" s="7">
        <v>1</v>
      </c>
      <c r="H3855" s="7">
        <v>0</v>
      </c>
      <c r="I3855" s="7">
        <v>2</v>
      </c>
      <c r="J3855" s="7">
        <v>6</v>
      </c>
      <c r="K3855" s="7">
        <v>2180</v>
      </c>
      <c r="L3855" s="21">
        <v>0</v>
      </c>
      <c r="M3855">
        <v>47.258200000000002</v>
      </c>
      <c r="N3855" s="19">
        <v>93218</v>
      </c>
      <c r="O3855" s="19">
        <v>4</v>
      </c>
      <c r="P3855" s="19">
        <v>1998</v>
      </c>
      <c r="Q3855" s="19">
        <v>111078</v>
      </c>
      <c r="R3855">
        <v>98022</v>
      </c>
      <c r="S3855">
        <v>-121.935</v>
      </c>
      <c r="T3855" s="23">
        <v>2260</v>
      </c>
      <c r="U3855" s="23">
        <v>0</v>
      </c>
      <c r="W3855" s="35">
        <f>$D$1*D3855+$E$1*E3855+$F$1*F3855+$G$1*G3855+$H$1*H3855+$I$1*I3855+$J$1*J3855+$K$1*K3855+$M$1*M3855+$AB$3</f>
        <v>381601.52785270661</v>
      </c>
      <c r="X3855" s="35">
        <f t="shared" si="64"/>
        <v>0</v>
      </c>
      <c r="Y3855" s="16">
        <f>(W3855-C3855)/C3855</f>
        <v>3.9786179435167879E-2</v>
      </c>
    </row>
    <row r="3856" spans="1:25" x14ac:dyDescent="0.35">
      <c r="A3856">
        <v>9184700535</v>
      </c>
      <c r="B3856" t="s">
        <v>179</v>
      </c>
      <c r="C3856" s="10">
        <v>1080000</v>
      </c>
      <c r="D3856" s="7">
        <v>4</v>
      </c>
      <c r="E3856" s="7">
        <v>2.25</v>
      </c>
      <c r="F3856" s="7">
        <v>2820</v>
      </c>
      <c r="G3856" s="7">
        <v>1.5</v>
      </c>
      <c r="H3856" s="7">
        <v>0</v>
      </c>
      <c r="I3856" s="7">
        <v>2</v>
      </c>
      <c r="J3856" s="7">
        <v>9</v>
      </c>
      <c r="K3856" s="7">
        <v>2880</v>
      </c>
      <c r="L3856" s="21">
        <v>0</v>
      </c>
      <c r="M3856">
        <v>47.609699999999997</v>
      </c>
      <c r="N3856" s="19">
        <v>5000</v>
      </c>
      <c r="O3856" s="19">
        <v>4</v>
      </c>
      <c r="P3856" s="19">
        <v>1926</v>
      </c>
      <c r="Q3856" s="19">
        <v>6000</v>
      </c>
      <c r="R3856">
        <v>98122</v>
      </c>
      <c r="S3856">
        <v>-122.28700000000001</v>
      </c>
      <c r="T3856" s="23">
        <v>1800</v>
      </c>
      <c r="U3856" s="23">
        <v>1020</v>
      </c>
      <c r="W3856" s="35">
        <f>$D$1*D3856+$E$1*E3856+$F$1*F3856+$G$1*G3856+$H$1*H3856+$I$1*I3856+$J$1*J3856+$K$1*K3856+$M$1*M3856+$AB$3</f>
        <v>916563.88795216754</v>
      </c>
      <c r="X3856" s="35">
        <f t="shared" si="64"/>
        <v>0</v>
      </c>
      <c r="Y3856" s="16">
        <f>(W3856-C3856)/C3856</f>
        <v>-0.15132973337762265</v>
      </c>
    </row>
    <row r="3857" spans="1:25" x14ac:dyDescent="0.35">
      <c r="A3857">
        <v>1877500090</v>
      </c>
      <c r="B3857" t="s">
        <v>193</v>
      </c>
      <c r="C3857" s="9">
        <v>756000</v>
      </c>
      <c r="D3857" s="7">
        <v>3</v>
      </c>
      <c r="E3857" s="7">
        <v>2.5</v>
      </c>
      <c r="F3857" s="7">
        <v>3560</v>
      </c>
      <c r="G3857" s="7">
        <v>1</v>
      </c>
      <c r="H3857" s="7">
        <v>0</v>
      </c>
      <c r="I3857" s="7">
        <v>2</v>
      </c>
      <c r="J3857" s="7">
        <v>8</v>
      </c>
      <c r="K3857" s="7">
        <v>2760</v>
      </c>
      <c r="L3857" s="21">
        <v>0</v>
      </c>
      <c r="M3857">
        <v>47.647300000000001</v>
      </c>
      <c r="N3857" s="19">
        <v>8297</v>
      </c>
      <c r="O3857" s="19">
        <v>4</v>
      </c>
      <c r="P3857" s="19">
        <v>1948</v>
      </c>
      <c r="Q3857" s="19">
        <v>8297</v>
      </c>
      <c r="R3857">
        <v>98199</v>
      </c>
      <c r="S3857">
        <v>-122.407</v>
      </c>
      <c r="T3857" s="23">
        <v>1650</v>
      </c>
      <c r="U3857" s="23">
        <v>1910</v>
      </c>
      <c r="W3857" s="35">
        <f>$D$1*D3857+$E$1*E3857+$F$1*F3857+$G$1*G3857+$H$1*H3857+$I$1*I3857+$J$1*J3857+$K$1*K3857+$M$1*M3857+$AB$3</f>
        <v>1067609.1285252795</v>
      </c>
      <c r="X3857" s="35">
        <f t="shared" si="64"/>
        <v>0</v>
      </c>
      <c r="Y3857" s="16">
        <f>(W3857-C3857)/C3857</f>
        <v>0.41218138693820033</v>
      </c>
    </row>
    <row r="3858" spans="1:25" x14ac:dyDescent="0.35">
      <c r="A3858">
        <v>723049476</v>
      </c>
      <c r="B3858" t="s">
        <v>291</v>
      </c>
      <c r="C3858" s="9">
        <v>203000</v>
      </c>
      <c r="D3858" s="7">
        <v>3</v>
      </c>
      <c r="E3858" s="7">
        <v>2.25</v>
      </c>
      <c r="F3858" s="7">
        <v>1630</v>
      </c>
      <c r="G3858" s="7">
        <v>1</v>
      </c>
      <c r="H3858" s="7">
        <v>0</v>
      </c>
      <c r="I3858" s="7">
        <v>0</v>
      </c>
      <c r="J3858" s="7">
        <v>7</v>
      </c>
      <c r="K3858" s="7">
        <v>1630</v>
      </c>
      <c r="L3858" s="21">
        <v>0</v>
      </c>
      <c r="M3858">
        <v>47.5</v>
      </c>
      <c r="N3858" s="19">
        <v>9145</v>
      </c>
      <c r="O3858" s="19">
        <v>3</v>
      </c>
      <c r="P3858" s="19">
        <v>1960</v>
      </c>
      <c r="Q3858" s="19">
        <v>9206</v>
      </c>
      <c r="R3858">
        <v>98146</v>
      </c>
      <c r="S3858">
        <v>-122.34699999999999</v>
      </c>
      <c r="T3858" s="23">
        <v>1630</v>
      </c>
      <c r="U3858" s="23">
        <v>0</v>
      </c>
      <c r="W3858" s="35">
        <f>$D$1*D3858+$E$1*E3858+$F$1*F3858+$G$1*G3858+$H$1*H3858+$I$1*I3858+$J$1*J3858+$K$1*K3858+$M$1*M3858+$AB$3</f>
        <v>351584.16036996245</v>
      </c>
      <c r="X3858" s="35">
        <f t="shared" si="64"/>
        <v>0</v>
      </c>
      <c r="Y3858" s="16">
        <f>(W3858-C3858)/C3858</f>
        <v>0.73194167669932242</v>
      </c>
    </row>
    <row r="3859" spans="1:25" x14ac:dyDescent="0.35">
      <c r="A3859">
        <v>8556800100</v>
      </c>
      <c r="B3859" t="s">
        <v>231</v>
      </c>
      <c r="C3859" s="9">
        <v>535000</v>
      </c>
      <c r="D3859" s="7">
        <v>4</v>
      </c>
      <c r="E3859" s="7">
        <v>2.5</v>
      </c>
      <c r="F3859" s="7">
        <v>2880</v>
      </c>
      <c r="G3859" s="7">
        <v>2</v>
      </c>
      <c r="H3859" s="7">
        <v>0</v>
      </c>
      <c r="I3859" s="7">
        <v>3</v>
      </c>
      <c r="J3859" s="7">
        <v>9</v>
      </c>
      <c r="K3859" s="7">
        <v>2470</v>
      </c>
      <c r="L3859" s="21">
        <v>0</v>
      </c>
      <c r="M3859">
        <v>47.212400000000002</v>
      </c>
      <c r="N3859" s="19">
        <v>23994</v>
      </c>
      <c r="O3859" s="19">
        <v>3</v>
      </c>
      <c r="P3859" s="19">
        <v>2002</v>
      </c>
      <c r="Q3859" s="19">
        <v>17009</v>
      </c>
      <c r="R3859">
        <v>98022</v>
      </c>
      <c r="S3859">
        <v>-122.005</v>
      </c>
      <c r="T3859" s="23">
        <v>2880</v>
      </c>
      <c r="U3859" s="23">
        <v>0</v>
      </c>
      <c r="W3859" s="35">
        <f>$D$1*D3859+$E$1*E3859+$F$1*F3859+$G$1*G3859+$H$1*H3859+$I$1*I3859+$J$1*J3859+$K$1*K3859+$M$1*M3859+$AB$3</f>
        <v>713853.1160357967</v>
      </c>
      <c r="X3859" s="35">
        <f t="shared" si="64"/>
        <v>0</v>
      </c>
      <c r="Y3859" s="16">
        <f>(W3859-C3859)/C3859</f>
        <v>0.33430488978653589</v>
      </c>
    </row>
    <row r="3860" spans="1:25" x14ac:dyDescent="0.35">
      <c r="A3860">
        <v>9830200475</v>
      </c>
      <c r="B3860" t="s">
        <v>91</v>
      </c>
      <c r="C3860" s="9">
        <v>525000</v>
      </c>
      <c r="D3860" s="7">
        <v>3</v>
      </c>
      <c r="E3860" s="7">
        <v>3.25</v>
      </c>
      <c r="F3860" s="7">
        <v>2200</v>
      </c>
      <c r="G3860" s="7">
        <v>2</v>
      </c>
      <c r="H3860" s="7">
        <v>0</v>
      </c>
      <c r="I3860" s="7">
        <v>0</v>
      </c>
      <c r="J3860" s="7">
        <v>7</v>
      </c>
      <c r="K3860" s="7">
        <v>1260</v>
      </c>
      <c r="L3860" s="21">
        <v>0</v>
      </c>
      <c r="M3860">
        <v>47.540900000000001</v>
      </c>
      <c r="N3860" s="19">
        <v>7440</v>
      </c>
      <c r="O3860" s="19">
        <v>4</v>
      </c>
      <c r="P3860" s="19">
        <v>1947</v>
      </c>
      <c r="Q3860" s="19">
        <v>6765</v>
      </c>
      <c r="R3860">
        <v>98118</v>
      </c>
      <c r="S3860">
        <v>-122.268</v>
      </c>
      <c r="T3860" s="23">
        <v>1710</v>
      </c>
      <c r="U3860" s="23">
        <v>490</v>
      </c>
      <c r="W3860" s="35">
        <f>$D$1*D3860+$E$1*E3860+$F$1*F3860+$G$1*G3860+$H$1*H3860+$I$1*I3860+$J$1*J3860+$K$1*K3860+$M$1*M3860+$AB$3</f>
        <v>459012.80678815395</v>
      </c>
      <c r="X3860" s="35">
        <f t="shared" si="64"/>
        <v>0</v>
      </c>
      <c r="Y3860" s="16">
        <f>(W3860-C3860)/C3860</f>
        <v>-0.12568989183208773</v>
      </c>
    </row>
    <row r="3861" spans="1:25" x14ac:dyDescent="0.35">
      <c r="A3861">
        <v>2525000690</v>
      </c>
      <c r="B3861" t="s">
        <v>144</v>
      </c>
      <c r="C3861" s="9">
        <v>347500</v>
      </c>
      <c r="D3861" s="7">
        <v>3</v>
      </c>
      <c r="E3861" s="7">
        <v>1.75</v>
      </c>
      <c r="F3861" s="7">
        <v>1620</v>
      </c>
      <c r="G3861" s="7">
        <v>1</v>
      </c>
      <c r="H3861" s="7">
        <v>0</v>
      </c>
      <c r="I3861" s="7">
        <v>0</v>
      </c>
      <c r="J3861" s="7">
        <v>7</v>
      </c>
      <c r="K3861" s="7">
        <v>1470</v>
      </c>
      <c r="L3861" s="21">
        <v>0</v>
      </c>
      <c r="M3861">
        <v>47.481499999999997</v>
      </c>
      <c r="N3861" s="19">
        <v>7500</v>
      </c>
      <c r="O3861" s="19">
        <v>3</v>
      </c>
      <c r="P3861" s="19">
        <v>1981</v>
      </c>
      <c r="Q3861" s="19">
        <v>7938</v>
      </c>
      <c r="R3861">
        <v>98059</v>
      </c>
      <c r="S3861">
        <v>-122.16200000000001</v>
      </c>
      <c r="T3861" s="23">
        <v>1220</v>
      </c>
      <c r="U3861" s="23">
        <v>400</v>
      </c>
      <c r="W3861" s="35">
        <f>$D$1*D3861+$E$1*E3861+$F$1*F3861+$G$1*G3861+$H$1*H3861+$I$1*I3861+$J$1*J3861+$K$1*K3861+$M$1*M3861+$AB$3</f>
        <v>342702.75791188702</v>
      </c>
      <c r="X3861" s="35">
        <f t="shared" si="64"/>
        <v>0</v>
      </c>
      <c r="Y3861" s="16">
        <f>(W3861-C3861)/C3861</f>
        <v>-1.3805013203202821E-2</v>
      </c>
    </row>
    <row r="3862" spans="1:25" x14ac:dyDescent="0.35">
      <c r="A3862">
        <v>1891100090</v>
      </c>
      <c r="B3862" t="s">
        <v>160</v>
      </c>
      <c r="C3862" s="9">
        <v>620000</v>
      </c>
      <c r="D3862" s="7">
        <v>3</v>
      </c>
      <c r="E3862" s="7">
        <v>1.75</v>
      </c>
      <c r="F3862" s="7">
        <v>1480</v>
      </c>
      <c r="G3862" s="7">
        <v>2.5</v>
      </c>
      <c r="H3862" s="7">
        <v>0</v>
      </c>
      <c r="I3862" s="7">
        <v>0</v>
      </c>
      <c r="J3862" s="7">
        <v>9</v>
      </c>
      <c r="K3862" s="7">
        <v>1480</v>
      </c>
      <c r="L3862" s="21">
        <v>0</v>
      </c>
      <c r="M3862">
        <v>47.694499999999998</v>
      </c>
      <c r="N3862" s="19">
        <v>2185</v>
      </c>
      <c r="O3862" s="19">
        <v>3</v>
      </c>
      <c r="P3862" s="19">
        <v>2005</v>
      </c>
      <c r="Q3862" s="19">
        <v>2441</v>
      </c>
      <c r="R3862">
        <v>98034</v>
      </c>
      <c r="S3862">
        <v>-122.17</v>
      </c>
      <c r="T3862" s="23">
        <v>1480</v>
      </c>
      <c r="U3862" s="23">
        <v>0</v>
      </c>
      <c r="W3862" s="35">
        <f>$D$1*D3862+$E$1*E3862+$F$1*F3862+$G$1*G3862+$H$1*H3862+$I$1*I3862+$J$1*J3862+$K$1*K3862+$M$1*M3862+$AB$3</f>
        <v>560069.69585942477</v>
      </c>
      <c r="X3862" s="35">
        <f t="shared" si="64"/>
        <v>0</v>
      </c>
      <c r="Y3862" s="16">
        <f>(W3862-C3862)/C3862</f>
        <v>-9.6661780871895531E-2</v>
      </c>
    </row>
    <row r="3863" spans="1:25" x14ac:dyDescent="0.35">
      <c r="A3863">
        <v>3447000100</v>
      </c>
      <c r="B3863" t="s">
        <v>171</v>
      </c>
      <c r="C3863" s="9">
        <v>645000</v>
      </c>
      <c r="D3863" s="7">
        <v>4</v>
      </c>
      <c r="E3863" s="7">
        <v>2.5</v>
      </c>
      <c r="F3863" s="7">
        <v>2250</v>
      </c>
      <c r="G3863" s="7">
        <v>2</v>
      </c>
      <c r="H3863" s="7">
        <v>0</v>
      </c>
      <c r="I3863" s="7">
        <v>0</v>
      </c>
      <c r="J3863" s="7">
        <v>8</v>
      </c>
      <c r="K3863" s="7">
        <v>2340</v>
      </c>
      <c r="L3863" s="21">
        <v>0</v>
      </c>
      <c r="M3863">
        <v>47.5715</v>
      </c>
      <c r="N3863" s="19">
        <v>10696</v>
      </c>
      <c r="O3863" s="19">
        <v>3</v>
      </c>
      <c r="P3863" s="19">
        <v>1996</v>
      </c>
      <c r="Q3863" s="19">
        <v>13286</v>
      </c>
      <c r="R3863">
        <v>98006</v>
      </c>
      <c r="S3863">
        <v>-122.128</v>
      </c>
      <c r="T3863" s="23">
        <v>2250</v>
      </c>
      <c r="U3863" s="23">
        <v>0</v>
      </c>
      <c r="W3863" s="35">
        <f>$D$1*D3863+$E$1*E3863+$F$1*F3863+$G$1*G3863+$H$1*H3863+$I$1*I3863+$J$1*J3863+$K$1*K3863+$M$1*M3863+$AB$3</f>
        <v>549112.23596443236</v>
      </c>
      <c r="X3863" s="35">
        <f t="shared" si="64"/>
        <v>0</v>
      </c>
      <c r="Y3863" s="16">
        <f>(W3863-C3863)/C3863</f>
        <v>-0.14866320005514364</v>
      </c>
    </row>
    <row r="3864" spans="1:25" x14ac:dyDescent="0.35">
      <c r="A3864">
        <v>1118001295</v>
      </c>
      <c r="B3864" t="s">
        <v>50</v>
      </c>
      <c r="C3864" s="10">
        <v>2200000</v>
      </c>
      <c r="D3864" s="7">
        <v>4</v>
      </c>
      <c r="E3864" s="7">
        <v>3</v>
      </c>
      <c r="F3864" s="7">
        <v>3540</v>
      </c>
      <c r="G3864" s="7">
        <v>2</v>
      </c>
      <c r="H3864" s="7">
        <v>0</v>
      </c>
      <c r="I3864" s="7">
        <v>0</v>
      </c>
      <c r="J3864" s="7">
        <v>10</v>
      </c>
      <c r="K3864" s="7">
        <v>3430</v>
      </c>
      <c r="L3864" s="21">
        <v>0</v>
      </c>
      <c r="M3864">
        <v>47.634</v>
      </c>
      <c r="N3864" s="19">
        <v>11098</v>
      </c>
      <c r="O3864" s="19">
        <v>3</v>
      </c>
      <c r="P3864" s="19">
        <v>1940</v>
      </c>
      <c r="Q3864" s="19">
        <v>8214</v>
      </c>
      <c r="R3864">
        <v>98112</v>
      </c>
      <c r="S3864">
        <v>-122.288</v>
      </c>
      <c r="T3864" s="23">
        <v>3000</v>
      </c>
      <c r="U3864" s="23">
        <v>540</v>
      </c>
      <c r="W3864" s="35">
        <f>$D$1*D3864+$E$1*E3864+$F$1*F3864+$G$1*G3864+$H$1*H3864+$I$1*I3864+$J$1*J3864+$K$1*K3864+$M$1*M3864+$AB$3</f>
        <v>1017274.2848959416</v>
      </c>
      <c r="X3864" s="35">
        <f t="shared" si="64"/>
        <v>0</v>
      </c>
      <c r="Y3864" s="16">
        <f>(W3864-C3864)/C3864</f>
        <v>-0.53760259777457198</v>
      </c>
    </row>
    <row r="3865" spans="1:25" x14ac:dyDescent="0.35">
      <c r="A3865">
        <v>7968460110</v>
      </c>
      <c r="B3865" t="s">
        <v>211</v>
      </c>
      <c r="C3865" s="9">
        <v>280000</v>
      </c>
      <c r="D3865" s="7">
        <v>3</v>
      </c>
      <c r="E3865" s="7">
        <v>2</v>
      </c>
      <c r="F3865" s="7">
        <v>1790</v>
      </c>
      <c r="G3865" s="7">
        <v>1</v>
      </c>
      <c r="H3865" s="7">
        <v>0</v>
      </c>
      <c r="I3865" s="7">
        <v>0</v>
      </c>
      <c r="J3865" s="7">
        <v>7</v>
      </c>
      <c r="K3865" s="7">
        <v>1330</v>
      </c>
      <c r="L3865" s="21">
        <v>0</v>
      </c>
      <c r="M3865">
        <v>47.314300000000003</v>
      </c>
      <c r="N3865" s="19">
        <v>42399</v>
      </c>
      <c r="O3865" s="19">
        <v>4</v>
      </c>
      <c r="P3865" s="19">
        <v>1990</v>
      </c>
      <c r="Q3865" s="19">
        <v>40015</v>
      </c>
      <c r="R3865">
        <v>98092</v>
      </c>
      <c r="S3865">
        <v>-122.134</v>
      </c>
      <c r="T3865" s="23">
        <v>1790</v>
      </c>
      <c r="U3865" s="23">
        <v>0</v>
      </c>
      <c r="W3865" s="35">
        <f>$D$1*D3865+$E$1*E3865+$F$1*F3865+$G$1*G3865+$H$1*H3865+$I$1*I3865+$J$1*J3865+$K$1*K3865+$M$1*M3865+$AB$3</f>
        <v>266113.70627810806</v>
      </c>
      <c r="X3865" s="35">
        <f t="shared" si="64"/>
        <v>0</v>
      </c>
      <c r="Y3865" s="16">
        <f>(W3865-C3865)/C3865</f>
        <v>-4.9593906149614071E-2</v>
      </c>
    </row>
    <row r="3866" spans="1:25" x14ac:dyDescent="0.35">
      <c r="A3866">
        <v>5101406489</v>
      </c>
      <c r="B3866" t="s">
        <v>199</v>
      </c>
      <c r="C3866" s="9">
        <v>432000</v>
      </c>
      <c r="D3866" s="7">
        <v>3</v>
      </c>
      <c r="E3866" s="7">
        <v>2</v>
      </c>
      <c r="F3866" s="7">
        <v>1400</v>
      </c>
      <c r="G3866" s="7">
        <v>1</v>
      </c>
      <c r="H3866" s="7">
        <v>0</v>
      </c>
      <c r="I3866" s="7">
        <v>0</v>
      </c>
      <c r="J3866" s="7">
        <v>7</v>
      </c>
      <c r="K3866" s="7">
        <v>1690</v>
      </c>
      <c r="L3866" s="21">
        <v>0</v>
      </c>
      <c r="M3866">
        <v>47.701500000000003</v>
      </c>
      <c r="N3866" s="19">
        <v>6380</v>
      </c>
      <c r="O3866" s="19">
        <v>4</v>
      </c>
      <c r="P3866" s="19">
        <v>1924</v>
      </c>
      <c r="Q3866" s="19">
        <v>5800</v>
      </c>
      <c r="R3866">
        <v>98125</v>
      </c>
      <c r="S3866">
        <v>-122.316</v>
      </c>
      <c r="T3866" s="23">
        <v>700</v>
      </c>
      <c r="U3866" s="23">
        <v>700</v>
      </c>
      <c r="W3866" s="35">
        <f>$D$1*D3866+$E$1*E3866+$F$1*F3866+$G$1*G3866+$H$1*H3866+$I$1*I3866+$J$1*J3866+$K$1*K3866+$M$1*M3866+$AB$3</f>
        <v>437033.32218690962</v>
      </c>
      <c r="X3866" s="35">
        <f t="shared" si="64"/>
        <v>0</v>
      </c>
      <c r="Y3866" s="16">
        <f>(W3866-C3866)/C3866</f>
        <v>1.1651208765994481E-2</v>
      </c>
    </row>
    <row r="3867" spans="1:25" x14ac:dyDescent="0.35">
      <c r="A3867">
        <v>9275702350</v>
      </c>
      <c r="B3867" t="s">
        <v>93</v>
      </c>
      <c r="C3867" s="9">
        <v>790000</v>
      </c>
      <c r="D3867" s="7">
        <v>3</v>
      </c>
      <c r="E3867" s="7">
        <v>1.5</v>
      </c>
      <c r="F3867" s="7">
        <v>2390</v>
      </c>
      <c r="G3867" s="7">
        <v>2</v>
      </c>
      <c r="H3867" s="7">
        <v>0</v>
      </c>
      <c r="I3867" s="7">
        <v>1</v>
      </c>
      <c r="J3867" s="7">
        <v>9</v>
      </c>
      <c r="K3867" s="7">
        <v>2610</v>
      </c>
      <c r="L3867" s="21">
        <v>0</v>
      </c>
      <c r="M3867">
        <v>47.582599999999999</v>
      </c>
      <c r="N3867" s="19">
        <v>4452</v>
      </c>
      <c r="O3867" s="19">
        <v>3</v>
      </c>
      <c r="P3867" s="19">
        <v>1929</v>
      </c>
      <c r="Q3867" s="19">
        <v>5000</v>
      </c>
      <c r="R3867">
        <v>98126</v>
      </c>
      <c r="S3867">
        <v>-122.378</v>
      </c>
      <c r="T3867" s="23">
        <v>1790</v>
      </c>
      <c r="U3867" s="23">
        <v>600</v>
      </c>
      <c r="W3867" s="35">
        <f>$D$1*D3867+$E$1*E3867+$F$1*F3867+$G$1*G3867+$H$1*H3867+$I$1*I3867+$J$1*J3867+$K$1*K3867+$M$1*M3867+$AB$3</f>
        <v>770335.17584685236</v>
      </c>
      <c r="X3867" s="35">
        <f t="shared" si="64"/>
        <v>0</v>
      </c>
      <c r="Y3867" s="16">
        <f>(W3867-C3867)/C3867</f>
        <v>-2.4892182472338781E-2</v>
      </c>
    </row>
    <row r="3868" spans="1:25" x14ac:dyDescent="0.35">
      <c r="A3868">
        <v>7752000090</v>
      </c>
      <c r="B3868" t="s">
        <v>165</v>
      </c>
      <c r="C3868" s="9">
        <v>635000</v>
      </c>
      <c r="D3868" s="7">
        <v>4</v>
      </c>
      <c r="E3868" s="7">
        <v>1.75</v>
      </c>
      <c r="F3868" s="7">
        <v>2400</v>
      </c>
      <c r="G3868" s="7">
        <v>1</v>
      </c>
      <c r="H3868" s="7">
        <v>0</v>
      </c>
      <c r="I3868" s="7">
        <v>0</v>
      </c>
      <c r="J3868" s="7">
        <v>8</v>
      </c>
      <c r="K3868" s="7">
        <v>1680</v>
      </c>
      <c r="L3868" s="21">
        <v>0</v>
      </c>
      <c r="M3868">
        <v>47.633899999999997</v>
      </c>
      <c r="N3868" s="19">
        <v>10050</v>
      </c>
      <c r="O3868" s="19">
        <v>5</v>
      </c>
      <c r="P3868" s="19">
        <v>1957</v>
      </c>
      <c r="Q3868" s="19">
        <v>10050</v>
      </c>
      <c r="R3868">
        <v>98008</v>
      </c>
      <c r="S3868">
        <v>-122.124</v>
      </c>
      <c r="T3868" s="23">
        <v>2400</v>
      </c>
      <c r="U3868" s="23">
        <v>0</v>
      </c>
      <c r="W3868" s="35">
        <f>$D$1*D3868+$E$1*E3868+$F$1*F3868+$G$1*G3868+$H$1*H3868+$I$1*I3868+$J$1*J3868+$K$1*K3868+$M$1*M3868+$AB$3</f>
        <v>653507.92116257548</v>
      </c>
      <c r="X3868" s="35">
        <f t="shared" si="64"/>
        <v>0</v>
      </c>
      <c r="Y3868" s="16">
        <f>(W3868-C3868)/C3868</f>
        <v>2.9146332539488951E-2</v>
      </c>
    </row>
    <row r="3869" spans="1:25" x14ac:dyDescent="0.35">
      <c r="A3869">
        <v>293000165</v>
      </c>
      <c r="B3869" t="s">
        <v>70</v>
      </c>
      <c r="C3869" s="9">
        <v>442000</v>
      </c>
      <c r="D3869" s="7">
        <v>3</v>
      </c>
      <c r="E3869" s="7">
        <v>1.5</v>
      </c>
      <c r="F3869" s="7">
        <v>2050</v>
      </c>
      <c r="G3869" s="7">
        <v>1</v>
      </c>
      <c r="H3869" s="7">
        <v>0</v>
      </c>
      <c r="I3869" s="7">
        <v>0</v>
      </c>
      <c r="J3869" s="7">
        <v>7</v>
      </c>
      <c r="K3869" s="7">
        <v>1590</v>
      </c>
      <c r="L3869" s="21">
        <v>0</v>
      </c>
      <c r="M3869">
        <v>47.532499999999999</v>
      </c>
      <c r="N3869" s="19">
        <v>6384</v>
      </c>
      <c r="O3869" s="19">
        <v>3</v>
      </c>
      <c r="P3869" s="19">
        <v>1958</v>
      </c>
      <c r="Q3869" s="19">
        <v>7214</v>
      </c>
      <c r="R3869">
        <v>98126</v>
      </c>
      <c r="S3869">
        <v>-122.378</v>
      </c>
      <c r="T3869" s="23">
        <v>1350</v>
      </c>
      <c r="U3869" s="23">
        <v>700</v>
      </c>
      <c r="W3869" s="35">
        <f>$D$1*D3869+$E$1*E3869+$F$1*F3869+$G$1*G3869+$H$1*H3869+$I$1*I3869+$J$1*J3869+$K$1*K3869+$M$1*M3869+$AB$3</f>
        <v>472654.36299225688</v>
      </c>
      <c r="X3869" s="35">
        <f t="shared" si="64"/>
        <v>0</v>
      </c>
      <c r="Y3869" s="16">
        <f>(W3869-C3869)/C3869</f>
        <v>6.9353762425920548E-2</v>
      </c>
    </row>
    <row r="3870" spans="1:25" x14ac:dyDescent="0.35">
      <c r="A3870">
        <v>7852100110</v>
      </c>
      <c r="B3870" t="s">
        <v>171</v>
      </c>
      <c r="C3870" s="9">
        <v>490000</v>
      </c>
      <c r="D3870" s="7">
        <v>4</v>
      </c>
      <c r="E3870" s="7">
        <v>3</v>
      </c>
      <c r="F3870" s="7">
        <v>2640</v>
      </c>
      <c r="G3870" s="7">
        <v>2</v>
      </c>
      <c r="H3870" s="7">
        <v>0</v>
      </c>
      <c r="I3870" s="7">
        <v>0</v>
      </c>
      <c r="J3870" s="7">
        <v>7</v>
      </c>
      <c r="K3870" s="7">
        <v>2640</v>
      </c>
      <c r="L3870" s="21">
        <v>0</v>
      </c>
      <c r="M3870">
        <v>47.529800000000002</v>
      </c>
      <c r="N3870" s="19">
        <v>5267</v>
      </c>
      <c r="O3870" s="19">
        <v>3</v>
      </c>
      <c r="P3870" s="19">
        <v>2001</v>
      </c>
      <c r="Q3870" s="19">
        <v>5670</v>
      </c>
      <c r="R3870">
        <v>98065</v>
      </c>
      <c r="S3870">
        <v>-121.88</v>
      </c>
      <c r="T3870" s="23">
        <v>2640</v>
      </c>
      <c r="U3870" s="23">
        <v>0</v>
      </c>
      <c r="W3870" s="35">
        <f>$D$1*D3870+$E$1*E3870+$F$1*F3870+$G$1*G3870+$H$1*H3870+$I$1*I3870+$J$1*J3870+$K$1*K3870+$M$1*M3870+$AB$3</f>
        <v>527478.63133035973</v>
      </c>
      <c r="X3870" s="35">
        <f t="shared" si="64"/>
        <v>0</v>
      </c>
      <c r="Y3870" s="16">
        <f>(W3870-C3870)/C3870</f>
        <v>7.6487002715019847E-2</v>
      </c>
    </row>
    <row r="3871" spans="1:25" x14ac:dyDescent="0.35">
      <c r="A3871">
        <v>1311000600</v>
      </c>
      <c r="B3871" t="s">
        <v>201</v>
      </c>
      <c r="C3871" s="9">
        <v>250000</v>
      </c>
      <c r="D3871" s="7">
        <v>5</v>
      </c>
      <c r="E3871" s="7">
        <v>1.75</v>
      </c>
      <c r="F3871" s="7">
        <v>2320</v>
      </c>
      <c r="G3871" s="7">
        <v>1</v>
      </c>
      <c r="H3871" s="7">
        <v>0</v>
      </c>
      <c r="I3871" s="7">
        <v>0</v>
      </c>
      <c r="J3871" s="7">
        <v>7</v>
      </c>
      <c r="K3871" s="7">
        <v>1740</v>
      </c>
      <c r="L3871" s="21">
        <v>0</v>
      </c>
      <c r="M3871">
        <v>47.342599999999997</v>
      </c>
      <c r="N3871" s="19">
        <v>7700</v>
      </c>
      <c r="O3871" s="19">
        <v>5</v>
      </c>
      <c r="P3871" s="19">
        <v>1962</v>
      </c>
      <c r="Q3871" s="19">
        <v>7210</v>
      </c>
      <c r="R3871">
        <v>98001</v>
      </c>
      <c r="S3871">
        <v>-122.285</v>
      </c>
      <c r="T3871" s="23">
        <v>1290</v>
      </c>
      <c r="U3871" s="23">
        <v>1030</v>
      </c>
      <c r="W3871" s="35">
        <f>$D$1*D3871+$E$1*E3871+$F$1*F3871+$G$1*G3871+$H$1*H3871+$I$1*I3871+$J$1*J3871+$K$1*K3871+$M$1*M3871+$AB$3</f>
        <v>340563.37165101618</v>
      </c>
      <c r="X3871" s="35">
        <f t="shared" si="64"/>
        <v>0</v>
      </c>
      <c r="Y3871" s="16">
        <f>(W3871-C3871)/C3871</f>
        <v>0.3622534866040647</v>
      </c>
    </row>
    <row r="3872" spans="1:25" x14ac:dyDescent="0.35">
      <c r="A3872">
        <v>1732800820</v>
      </c>
      <c r="B3872" t="s">
        <v>211</v>
      </c>
      <c r="C3872" s="10">
        <v>1330000</v>
      </c>
      <c r="D3872" s="7">
        <v>4</v>
      </c>
      <c r="E3872" s="7">
        <v>2.5</v>
      </c>
      <c r="F3872" s="7">
        <v>2440</v>
      </c>
      <c r="G3872" s="7">
        <v>2.5</v>
      </c>
      <c r="H3872" s="7">
        <v>0</v>
      </c>
      <c r="I3872" s="7">
        <v>0</v>
      </c>
      <c r="J3872" s="7">
        <v>8</v>
      </c>
      <c r="K3872" s="7">
        <v>2440</v>
      </c>
      <c r="L3872" s="21">
        <v>0</v>
      </c>
      <c r="M3872">
        <v>47.629800000000003</v>
      </c>
      <c r="N3872" s="19">
        <v>3600</v>
      </c>
      <c r="O3872" s="19">
        <v>4</v>
      </c>
      <c r="P3872" s="19">
        <v>1902</v>
      </c>
      <c r="Q3872" s="19">
        <v>5440</v>
      </c>
      <c r="R3872">
        <v>98119</v>
      </c>
      <c r="S3872">
        <v>-122.36199999999999</v>
      </c>
      <c r="T3872" s="23">
        <v>2440</v>
      </c>
      <c r="U3872" s="23">
        <v>0</v>
      </c>
      <c r="W3872" s="35">
        <f>$D$1*D3872+$E$1*E3872+$F$1*F3872+$G$1*G3872+$H$1*H3872+$I$1*I3872+$J$1*J3872+$K$1*K3872+$M$1*M3872+$AB$3</f>
        <v>615537.89226410165</v>
      </c>
      <c r="X3872" s="35">
        <f t="shared" si="64"/>
        <v>0</v>
      </c>
      <c r="Y3872" s="16">
        <f>(W3872-C3872)/C3872</f>
        <v>-0.53718955468864538</v>
      </c>
    </row>
    <row r="3873" spans="1:25" x14ac:dyDescent="0.35">
      <c r="A3873">
        <v>7893203565</v>
      </c>
      <c r="B3873" t="s">
        <v>108</v>
      </c>
      <c r="C3873" s="9">
        <v>120000</v>
      </c>
      <c r="D3873" s="7">
        <v>3</v>
      </c>
      <c r="E3873" s="7">
        <v>1</v>
      </c>
      <c r="F3873" s="7">
        <v>1260</v>
      </c>
      <c r="G3873" s="7">
        <v>1</v>
      </c>
      <c r="H3873" s="7">
        <v>0</v>
      </c>
      <c r="I3873" s="7">
        <v>0</v>
      </c>
      <c r="J3873" s="7">
        <v>6</v>
      </c>
      <c r="K3873" s="7">
        <v>1260</v>
      </c>
      <c r="L3873" s="21">
        <v>0</v>
      </c>
      <c r="M3873">
        <v>47.4191</v>
      </c>
      <c r="N3873" s="19">
        <v>7500</v>
      </c>
      <c r="O3873" s="19">
        <v>3</v>
      </c>
      <c r="P3873" s="19">
        <v>1954</v>
      </c>
      <c r="Q3873" s="19">
        <v>7500</v>
      </c>
      <c r="R3873">
        <v>98198</v>
      </c>
      <c r="S3873">
        <v>-122.33</v>
      </c>
      <c r="T3873" s="23">
        <v>1260</v>
      </c>
      <c r="U3873" s="23">
        <v>0</v>
      </c>
      <c r="W3873" s="35">
        <f>$D$1*D3873+$E$1*E3873+$F$1*F3873+$G$1*G3873+$H$1*H3873+$I$1*I3873+$J$1*J3873+$K$1*K3873+$M$1*M3873+$AB$3</f>
        <v>158570.23836468533</v>
      </c>
      <c r="X3873" s="35">
        <f t="shared" si="64"/>
        <v>0</v>
      </c>
      <c r="Y3873" s="16">
        <f>(W3873-C3873)/C3873</f>
        <v>0.32141865303904438</v>
      </c>
    </row>
    <row r="3874" spans="1:25" x14ac:dyDescent="0.35">
      <c r="A3874">
        <v>2524049166</v>
      </c>
      <c r="B3874" t="s">
        <v>176</v>
      </c>
      <c r="C3874" s="10">
        <v>2950000</v>
      </c>
      <c r="D3874" s="7">
        <v>5</v>
      </c>
      <c r="E3874" s="7">
        <v>4.75</v>
      </c>
      <c r="F3874" s="7">
        <v>6240</v>
      </c>
      <c r="G3874" s="7">
        <v>1</v>
      </c>
      <c r="H3874" s="7">
        <v>0</v>
      </c>
      <c r="I3874" s="7">
        <v>3</v>
      </c>
      <c r="J3874" s="7">
        <v>11</v>
      </c>
      <c r="K3874" s="7">
        <v>4170</v>
      </c>
      <c r="L3874" s="21">
        <v>0</v>
      </c>
      <c r="M3874">
        <v>47.531700000000001</v>
      </c>
      <c r="N3874" s="19">
        <v>47480</v>
      </c>
      <c r="O3874" s="19">
        <v>3</v>
      </c>
      <c r="P3874" s="19">
        <v>2003</v>
      </c>
      <c r="Q3874" s="19">
        <v>17668</v>
      </c>
      <c r="R3874">
        <v>98040</v>
      </c>
      <c r="S3874">
        <v>-122.233</v>
      </c>
      <c r="T3874" s="23">
        <v>4610</v>
      </c>
      <c r="U3874" s="23">
        <v>1630</v>
      </c>
      <c r="W3874" s="35">
        <f>$D$1*D3874+$E$1*E3874+$F$1*F3874+$G$1*G3874+$H$1*H3874+$I$1*I3874+$J$1*J3874+$K$1*K3874+$M$1*M3874+$AB$3</f>
        <v>1771217.8089043386</v>
      </c>
      <c r="X3874" s="35">
        <f t="shared" si="64"/>
        <v>0</v>
      </c>
      <c r="Y3874" s="16">
        <f>(W3874-C3874)/C3874</f>
        <v>-0.39958718342225807</v>
      </c>
    </row>
    <row r="3875" spans="1:25" x14ac:dyDescent="0.35">
      <c r="A3875">
        <v>9406550100</v>
      </c>
      <c r="B3875" t="s">
        <v>189</v>
      </c>
      <c r="C3875" s="9">
        <v>325000</v>
      </c>
      <c r="D3875" s="7">
        <v>4</v>
      </c>
      <c r="E3875" s="7">
        <v>2.5</v>
      </c>
      <c r="F3875" s="7">
        <v>1930</v>
      </c>
      <c r="G3875" s="7">
        <v>2</v>
      </c>
      <c r="H3875" s="7">
        <v>0</v>
      </c>
      <c r="I3875" s="7">
        <v>0</v>
      </c>
      <c r="J3875" s="7">
        <v>7</v>
      </c>
      <c r="K3875" s="7">
        <v>1670</v>
      </c>
      <c r="L3875" s="21">
        <v>0</v>
      </c>
      <c r="M3875">
        <v>47.3645</v>
      </c>
      <c r="N3875" s="19">
        <v>8458</v>
      </c>
      <c r="O3875" s="19">
        <v>3</v>
      </c>
      <c r="P3875" s="19">
        <v>1993</v>
      </c>
      <c r="Q3875" s="19">
        <v>9485</v>
      </c>
      <c r="R3875">
        <v>98038</v>
      </c>
      <c r="S3875">
        <v>-122.039</v>
      </c>
      <c r="T3875" s="23">
        <v>1930</v>
      </c>
      <c r="U3875" s="23">
        <v>0</v>
      </c>
      <c r="W3875" s="35">
        <f>$D$1*D3875+$E$1*E3875+$F$1*F3875+$G$1*G3875+$H$1*H3875+$I$1*I3875+$J$1*J3875+$K$1*K3875+$M$1*M3875+$AB$3</f>
        <v>266363.25374581292</v>
      </c>
      <c r="X3875" s="35">
        <f t="shared" si="64"/>
        <v>0</v>
      </c>
      <c r="Y3875" s="16">
        <f>(W3875-C3875)/C3875</f>
        <v>-0.180420757705191</v>
      </c>
    </row>
    <row r="3876" spans="1:25" x14ac:dyDescent="0.35">
      <c r="A3876">
        <v>3327000090</v>
      </c>
      <c r="B3876" t="s">
        <v>82</v>
      </c>
      <c r="C3876" s="9">
        <v>210000</v>
      </c>
      <c r="D3876" s="7">
        <v>4</v>
      </c>
      <c r="E3876" s="7">
        <v>1.75</v>
      </c>
      <c r="F3876" s="7">
        <v>1200</v>
      </c>
      <c r="G3876" s="7">
        <v>1</v>
      </c>
      <c r="H3876" s="7">
        <v>0</v>
      </c>
      <c r="I3876" s="7">
        <v>0</v>
      </c>
      <c r="J3876" s="7">
        <v>7</v>
      </c>
      <c r="K3876" s="7">
        <v>1490</v>
      </c>
      <c r="L3876" s="21">
        <v>0</v>
      </c>
      <c r="M3876">
        <v>47.313800000000001</v>
      </c>
      <c r="N3876" s="19">
        <v>7680</v>
      </c>
      <c r="O3876" s="19">
        <v>3</v>
      </c>
      <c r="P3876" s="19">
        <v>1968</v>
      </c>
      <c r="Q3876" s="19">
        <v>7800</v>
      </c>
      <c r="R3876">
        <v>98092</v>
      </c>
      <c r="S3876">
        <v>-122.19199999999999</v>
      </c>
      <c r="T3876" s="23">
        <v>1200</v>
      </c>
      <c r="U3876" s="23">
        <v>0</v>
      </c>
      <c r="W3876" s="35">
        <f>$D$1*D3876+$E$1*E3876+$F$1*F3876+$G$1*G3876+$H$1*H3876+$I$1*I3876+$J$1*J3876+$K$1*K3876+$M$1*M3876+$AB$3</f>
        <v>110923.26193150505</v>
      </c>
      <c r="X3876" s="35">
        <f t="shared" si="64"/>
        <v>0</v>
      </c>
      <c r="Y3876" s="16">
        <f>(W3876-C3876)/C3876</f>
        <v>-0.4717939908023569</v>
      </c>
    </row>
    <row r="3877" spans="1:25" x14ac:dyDescent="0.35">
      <c r="A3877">
        <v>1220000100</v>
      </c>
      <c r="B3877" t="s">
        <v>198</v>
      </c>
      <c r="C3877" s="9">
        <v>215000</v>
      </c>
      <c r="D3877" s="7">
        <v>1</v>
      </c>
      <c r="E3877" s="7">
        <v>1</v>
      </c>
      <c r="F3877" s="7">
        <v>970</v>
      </c>
      <c r="G3877" s="7">
        <v>1</v>
      </c>
      <c r="H3877" s="7">
        <v>0</v>
      </c>
      <c r="I3877" s="7">
        <v>0</v>
      </c>
      <c r="J3877" s="7">
        <v>5</v>
      </c>
      <c r="K3877" s="7">
        <v>1360</v>
      </c>
      <c r="L3877" s="21">
        <v>0</v>
      </c>
      <c r="M3877">
        <v>47.465499999999999</v>
      </c>
      <c r="N3877" s="19">
        <v>7639</v>
      </c>
      <c r="O3877" s="19">
        <v>4</v>
      </c>
      <c r="P3877" s="19">
        <v>1920</v>
      </c>
      <c r="Q3877" s="19">
        <v>7380</v>
      </c>
      <c r="R3877">
        <v>98166</v>
      </c>
      <c r="S3877">
        <v>-122.346</v>
      </c>
      <c r="T3877" s="23">
        <v>570</v>
      </c>
      <c r="U3877" s="23">
        <v>400</v>
      </c>
      <c r="W3877" s="35">
        <f>$D$1*D3877+$E$1*E3877+$F$1*F3877+$G$1*G3877+$H$1*H3877+$I$1*I3877+$J$1*J3877+$K$1*K3877+$M$1*M3877+$AB$3</f>
        <v>117246.55389539897</v>
      </c>
      <c r="X3877" s="35">
        <f t="shared" si="64"/>
        <v>0</v>
      </c>
      <c r="Y3877" s="16">
        <f>(W3877-C3877)/C3877</f>
        <v>-0.4546671911841908</v>
      </c>
    </row>
    <row r="3878" spans="1:25" x14ac:dyDescent="0.35">
      <c r="A3878">
        <v>1066600025</v>
      </c>
      <c r="B3878" t="s">
        <v>255</v>
      </c>
      <c r="C3878" s="9">
        <v>387000</v>
      </c>
      <c r="D3878" s="7">
        <v>3</v>
      </c>
      <c r="E3878" s="7">
        <v>1.75</v>
      </c>
      <c r="F3878" s="7">
        <v>1810</v>
      </c>
      <c r="G3878" s="7">
        <v>1</v>
      </c>
      <c r="H3878" s="7">
        <v>0</v>
      </c>
      <c r="I3878" s="7">
        <v>0</v>
      </c>
      <c r="J3878" s="7">
        <v>8</v>
      </c>
      <c r="K3878" s="7">
        <v>1800</v>
      </c>
      <c r="L3878" s="21">
        <v>0</v>
      </c>
      <c r="M3878">
        <v>47.523600000000002</v>
      </c>
      <c r="N3878" s="19">
        <v>10800</v>
      </c>
      <c r="O3878" s="19">
        <v>5</v>
      </c>
      <c r="P3878" s="19">
        <v>1968</v>
      </c>
      <c r="Q3878" s="19">
        <v>10800</v>
      </c>
      <c r="R3878">
        <v>98056</v>
      </c>
      <c r="S3878">
        <v>-122.184</v>
      </c>
      <c r="T3878" s="23">
        <v>1210</v>
      </c>
      <c r="U3878" s="23">
        <v>600</v>
      </c>
      <c r="W3878" s="35">
        <f>$D$1*D3878+$E$1*E3878+$F$1*F3878+$G$1*G3878+$H$1*H3878+$I$1*I3878+$J$1*J3878+$K$1*K3878+$M$1*M3878+$AB$3</f>
        <v>487551.29699731618</v>
      </c>
      <c r="X3878" s="35">
        <f t="shared" si="64"/>
        <v>0</v>
      </c>
      <c r="Y3878" s="16">
        <f>(W3878-C3878)/C3878</f>
        <v>0.25982247286128213</v>
      </c>
    </row>
    <row r="3879" spans="1:25" x14ac:dyDescent="0.35">
      <c r="A3879">
        <v>3626039228</v>
      </c>
      <c r="B3879" t="s">
        <v>176</v>
      </c>
      <c r="C3879" s="9">
        <v>408000</v>
      </c>
      <c r="D3879" s="7">
        <v>3</v>
      </c>
      <c r="E3879" s="7">
        <v>1</v>
      </c>
      <c r="F3879" s="7">
        <v>1380</v>
      </c>
      <c r="G3879" s="7">
        <v>1.5</v>
      </c>
      <c r="H3879" s="7">
        <v>0</v>
      </c>
      <c r="I3879" s="7">
        <v>0</v>
      </c>
      <c r="J3879" s="7">
        <v>7</v>
      </c>
      <c r="K3879" s="7">
        <v>1160</v>
      </c>
      <c r="L3879" s="21">
        <v>0</v>
      </c>
      <c r="M3879">
        <v>47.698700000000002</v>
      </c>
      <c r="N3879" s="19">
        <v>7015</v>
      </c>
      <c r="O3879" s="19">
        <v>4</v>
      </c>
      <c r="P3879" s="19">
        <v>1925</v>
      </c>
      <c r="Q3879" s="19">
        <v>6700</v>
      </c>
      <c r="R3879">
        <v>98117</v>
      </c>
      <c r="S3879">
        <v>-122.36</v>
      </c>
      <c r="T3879" s="23">
        <v>1380</v>
      </c>
      <c r="U3879" s="23">
        <v>0</v>
      </c>
      <c r="W3879" s="35">
        <f>$D$1*D3879+$E$1*E3879+$F$1*F3879+$G$1*G3879+$H$1*H3879+$I$1*I3879+$J$1*J3879+$K$1*K3879+$M$1*M3879+$AB$3</f>
        <v>426851.54418100789</v>
      </c>
      <c r="X3879" s="35">
        <f t="shared" si="64"/>
        <v>0</v>
      </c>
      <c r="Y3879" s="16">
        <f>(W3879-C3879)/C3879</f>
        <v>4.6204765149529148E-2</v>
      </c>
    </row>
    <row r="3880" spans="1:25" x14ac:dyDescent="0.35">
      <c r="A3880">
        <v>7635801032</v>
      </c>
      <c r="B3880" t="s">
        <v>86</v>
      </c>
      <c r="C3880" s="9">
        <v>410000</v>
      </c>
      <c r="D3880" s="7">
        <v>3</v>
      </c>
      <c r="E3880" s="7">
        <v>1</v>
      </c>
      <c r="F3880" s="7">
        <v>1470</v>
      </c>
      <c r="G3880" s="7">
        <v>1</v>
      </c>
      <c r="H3880" s="7">
        <v>0</v>
      </c>
      <c r="I3880" s="7">
        <v>0</v>
      </c>
      <c r="J3880" s="7">
        <v>7</v>
      </c>
      <c r="K3880" s="7">
        <v>1470</v>
      </c>
      <c r="L3880" s="21">
        <v>0</v>
      </c>
      <c r="M3880">
        <v>47.472999999999999</v>
      </c>
      <c r="N3880" s="19">
        <v>6500</v>
      </c>
      <c r="O3880" s="19">
        <v>4</v>
      </c>
      <c r="P3880" s="19">
        <v>1953</v>
      </c>
      <c r="Q3880" s="19">
        <v>9300</v>
      </c>
      <c r="R3880">
        <v>98166</v>
      </c>
      <c r="S3880">
        <v>-122.36199999999999</v>
      </c>
      <c r="T3880" s="23">
        <v>1470</v>
      </c>
      <c r="U3880" s="23">
        <v>0</v>
      </c>
      <c r="W3880" s="35">
        <f>$D$1*D3880+$E$1*E3880+$F$1*F3880+$G$1*G3880+$H$1*H3880+$I$1*I3880+$J$1*J3880+$K$1*K3880+$M$1*M3880+$AB$3</f>
        <v>314560.91978667676</v>
      </c>
      <c r="X3880" s="35">
        <f t="shared" si="64"/>
        <v>0</v>
      </c>
      <c r="Y3880" s="16">
        <f>(W3880-C3880)/C3880</f>
        <v>-0.23277824442273959</v>
      </c>
    </row>
    <row r="3881" spans="1:25" x14ac:dyDescent="0.35">
      <c r="A3881">
        <v>4364700600</v>
      </c>
      <c r="B3881" t="s">
        <v>196</v>
      </c>
      <c r="C3881" s="9">
        <v>216000</v>
      </c>
      <c r="D3881" s="7">
        <v>3</v>
      </c>
      <c r="E3881" s="7">
        <v>1</v>
      </c>
      <c r="F3881" s="7">
        <v>1010</v>
      </c>
      <c r="G3881" s="7">
        <v>1</v>
      </c>
      <c r="H3881" s="7">
        <v>0</v>
      </c>
      <c r="I3881" s="7">
        <v>0</v>
      </c>
      <c r="J3881" s="7">
        <v>6</v>
      </c>
      <c r="K3881" s="7">
        <v>1520</v>
      </c>
      <c r="L3881" s="21">
        <v>0</v>
      </c>
      <c r="M3881">
        <v>47.524900000000002</v>
      </c>
      <c r="N3881" s="19">
        <v>7920</v>
      </c>
      <c r="O3881" s="19">
        <v>3</v>
      </c>
      <c r="P3881" s="19">
        <v>1925</v>
      </c>
      <c r="Q3881" s="19">
        <v>7560</v>
      </c>
      <c r="R3881">
        <v>98126</v>
      </c>
      <c r="S3881">
        <v>-122.37</v>
      </c>
      <c r="T3881" s="23">
        <v>1010</v>
      </c>
      <c r="U3881" s="23">
        <v>0</v>
      </c>
      <c r="W3881" s="35">
        <f>$D$1*D3881+$E$1*E3881+$F$1*F3881+$G$1*G3881+$H$1*H3881+$I$1*I3881+$J$1*J3881+$K$1*K3881+$M$1*M3881+$AB$3</f>
        <v>175531.05105511844</v>
      </c>
      <c r="X3881" s="35">
        <f t="shared" si="64"/>
        <v>0</v>
      </c>
      <c r="Y3881" s="16">
        <f>(W3881-C3881)/C3881</f>
        <v>-0.18735624511519239</v>
      </c>
    </row>
    <row r="3882" spans="1:25" x14ac:dyDescent="0.35">
      <c r="A3882">
        <v>4364700600</v>
      </c>
      <c r="B3882" t="s">
        <v>105</v>
      </c>
      <c r="C3882" s="9">
        <v>390000</v>
      </c>
      <c r="D3882" s="7">
        <v>3</v>
      </c>
      <c r="E3882" s="7">
        <v>1</v>
      </c>
      <c r="F3882" s="7">
        <v>1010</v>
      </c>
      <c r="G3882" s="7">
        <v>1</v>
      </c>
      <c r="H3882" s="7">
        <v>0</v>
      </c>
      <c r="I3882" s="7">
        <v>0</v>
      </c>
      <c r="J3882" s="7">
        <v>6</v>
      </c>
      <c r="K3882" s="7">
        <v>1520</v>
      </c>
      <c r="L3882" s="21">
        <v>0</v>
      </c>
      <c r="M3882">
        <v>47.524900000000002</v>
      </c>
      <c r="N3882" s="19">
        <v>7920</v>
      </c>
      <c r="O3882" s="19">
        <v>3</v>
      </c>
      <c r="P3882" s="19">
        <v>1925</v>
      </c>
      <c r="Q3882" s="19">
        <v>7560</v>
      </c>
      <c r="R3882">
        <v>98126</v>
      </c>
      <c r="S3882">
        <v>-122.37</v>
      </c>
      <c r="T3882" s="23">
        <v>1010</v>
      </c>
      <c r="U3882" s="23">
        <v>0</v>
      </c>
      <c r="W3882" s="35">
        <f>$D$1*D3882+$E$1*E3882+$F$1*F3882+$G$1*G3882+$H$1*H3882+$I$1*I3882+$J$1*J3882+$K$1*K3882+$M$1*M3882+$AB$3</f>
        <v>175531.05105511844</v>
      </c>
      <c r="X3882" s="35">
        <f t="shared" si="64"/>
        <v>0</v>
      </c>
      <c r="Y3882" s="16">
        <f>(W3882-C3882)/C3882</f>
        <v>-0.54992038190995274</v>
      </c>
    </row>
    <row r="3883" spans="1:25" x14ac:dyDescent="0.35">
      <c r="A3883">
        <v>7774200236</v>
      </c>
      <c r="B3883" t="s">
        <v>263</v>
      </c>
      <c r="C3883" s="9">
        <v>357000</v>
      </c>
      <c r="D3883" s="7">
        <v>3</v>
      </c>
      <c r="E3883" s="7">
        <v>1.5</v>
      </c>
      <c r="F3883" s="7">
        <v>1340</v>
      </c>
      <c r="G3883" s="7">
        <v>1</v>
      </c>
      <c r="H3883" s="7">
        <v>0</v>
      </c>
      <c r="I3883" s="7">
        <v>0</v>
      </c>
      <c r="J3883" s="7">
        <v>7</v>
      </c>
      <c r="K3883" s="7">
        <v>2020</v>
      </c>
      <c r="L3883" s="21">
        <v>0</v>
      </c>
      <c r="M3883">
        <v>47.494700000000002</v>
      </c>
      <c r="N3883" s="19">
        <v>11744</v>
      </c>
      <c r="O3883" s="19">
        <v>2</v>
      </c>
      <c r="P3883" s="19">
        <v>1950</v>
      </c>
      <c r="Q3883" s="19">
        <v>13673</v>
      </c>
      <c r="R3883">
        <v>98146</v>
      </c>
      <c r="S3883">
        <v>-122.36</v>
      </c>
      <c r="T3883" s="23">
        <v>1340</v>
      </c>
      <c r="U3883" s="23">
        <v>0</v>
      </c>
      <c r="W3883" s="35">
        <f>$D$1*D3883+$E$1*E3883+$F$1*F3883+$G$1*G3883+$H$1*H3883+$I$1*I3883+$J$1*J3883+$K$1*K3883+$M$1*M3883+$AB$3</f>
        <v>298155.57302573323</v>
      </c>
      <c r="X3883" s="35">
        <f t="shared" si="64"/>
        <v>0</v>
      </c>
      <c r="Y3883" s="16">
        <f>(W3883-C3883)/C3883</f>
        <v>-0.16483032765901057</v>
      </c>
    </row>
    <row r="3884" spans="1:25" x14ac:dyDescent="0.35">
      <c r="A3884">
        <v>8025700590</v>
      </c>
      <c r="B3884" t="s">
        <v>98</v>
      </c>
      <c r="C3884" s="9">
        <v>215000</v>
      </c>
      <c r="D3884" s="7">
        <v>3</v>
      </c>
      <c r="E3884" s="7">
        <v>1</v>
      </c>
      <c r="F3884" s="7">
        <v>970</v>
      </c>
      <c r="G3884" s="7">
        <v>1</v>
      </c>
      <c r="H3884" s="7">
        <v>0</v>
      </c>
      <c r="I3884" s="7">
        <v>0</v>
      </c>
      <c r="J3884" s="7">
        <v>7</v>
      </c>
      <c r="K3884" s="7">
        <v>1750</v>
      </c>
      <c r="L3884" s="21">
        <v>0</v>
      </c>
      <c r="M3884">
        <v>47.400599999999997</v>
      </c>
      <c r="N3884" s="19">
        <v>7275</v>
      </c>
      <c r="O3884" s="19">
        <v>4</v>
      </c>
      <c r="P3884" s="19">
        <v>1970</v>
      </c>
      <c r="Q3884" s="19">
        <v>7200</v>
      </c>
      <c r="R3884">
        <v>98031</v>
      </c>
      <c r="S3884">
        <v>-122.188</v>
      </c>
      <c r="T3884" s="23">
        <v>970</v>
      </c>
      <c r="U3884" s="23">
        <v>0</v>
      </c>
      <c r="W3884" s="35">
        <f>$D$1*D3884+$E$1*E3884+$F$1*F3884+$G$1*G3884+$H$1*H3884+$I$1*I3884+$J$1*J3884+$K$1*K3884+$M$1*M3884+$AB$3</f>
        <v>161674.60823078454</v>
      </c>
      <c r="X3884" s="35">
        <f t="shared" si="64"/>
        <v>0</v>
      </c>
      <c r="Y3884" s="16">
        <f>(W3884-C3884)/C3884</f>
        <v>-0.24802507799635098</v>
      </c>
    </row>
    <row r="3885" spans="1:25" x14ac:dyDescent="0.35">
      <c r="A3885">
        <v>7129302095</v>
      </c>
      <c r="B3885" t="s">
        <v>53</v>
      </c>
      <c r="C3885" s="9">
        <v>265000</v>
      </c>
      <c r="D3885" s="7">
        <v>3</v>
      </c>
      <c r="E3885" s="7">
        <v>1</v>
      </c>
      <c r="F3885" s="7">
        <v>1122</v>
      </c>
      <c r="G3885" s="7">
        <v>1.5</v>
      </c>
      <c r="H3885" s="7">
        <v>0</v>
      </c>
      <c r="I3885" s="7">
        <v>0</v>
      </c>
      <c r="J3885" s="7">
        <v>5</v>
      </c>
      <c r="K3885" s="7">
        <v>1610</v>
      </c>
      <c r="L3885" s="21">
        <v>0</v>
      </c>
      <c r="M3885">
        <v>47.513500000000001</v>
      </c>
      <c r="N3885" s="19">
        <v>6554</v>
      </c>
      <c r="O3885" s="19">
        <v>3</v>
      </c>
      <c r="P3885" s="19">
        <v>1900</v>
      </c>
      <c r="Q3885" s="19">
        <v>5650</v>
      </c>
      <c r="R3885">
        <v>98118</v>
      </c>
      <c r="S3885">
        <v>-122.25700000000001</v>
      </c>
      <c r="T3885" s="23">
        <v>1122</v>
      </c>
      <c r="U3885" s="23">
        <v>0</v>
      </c>
      <c r="W3885" s="35">
        <f>$D$1*D3885+$E$1*E3885+$F$1*F3885+$G$1*G3885+$H$1*H3885+$I$1*I3885+$J$1*J3885+$K$1*K3885+$M$1*M3885+$AB$3</f>
        <v>105528.08524421975</v>
      </c>
      <c r="X3885" s="35">
        <f t="shared" si="64"/>
        <v>0</v>
      </c>
      <c r="Y3885" s="16">
        <f>(W3885-C3885)/C3885</f>
        <v>-0.60178081039917075</v>
      </c>
    </row>
    <row r="3886" spans="1:25" x14ac:dyDescent="0.35">
      <c r="A3886">
        <v>2997800076</v>
      </c>
      <c r="B3886" t="s">
        <v>22</v>
      </c>
      <c r="C3886" s="9">
        <v>589950</v>
      </c>
      <c r="D3886" s="7">
        <v>3</v>
      </c>
      <c r="E3886" s="7">
        <v>2.75</v>
      </c>
      <c r="F3886" s="7">
        <v>1670</v>
      </c>
      <c r="G3886" s="7">
        <v>3</v>
      </c>
      <c r="H3886" s="7">
        <v>0</v>
      </c>
      <c r="I3886" s="7">
        <v>0</v>
      </c>
      <c r="J3886" s="7">
        <v>9</v>
      </c>
      <c r="K3886" s="7">
        <v>1520</v>
      </c>
      <c r="L3886" s="21">
        <v>0</v>
      </c>
      <c r="M3886">
        <v>47.576300000000003</v>
      </c>
      <c r="N3886" s="19">
        <v>1350</v>
      </c>
      <c r="O3886" s="19">
        <v>3</v>
      </c>
      <c r="P3886" s="19">
        <v>2014</v>
      </c>
      <c r="Q3886" s="19">
        <v>4800</v>
      </c>
      <c r="R3886">
        <v>98116</v>
      </c>
      <c r="S3886">
        <v>-122.408</v>
      </c>
      <c r="T3886" s="23">
        <v>1350</v>
      </c>
      <c r="U3886" s="23">
        <v>320</v>
      </c>
      <c r="W3886" s="35">
        <f>$D$1*D3886+$E$1*E3886+$F$1*F3886+$G$1*G3886+$H$1*H3886+$I$1*I3886+$J$1*J3886+$K$1*K3886+$M$1*M3886+$AB$3</f>
        <v>498091.1304820329</v>
      </c>
      <c r="X3886" s="35">
        <f t="shared" si="64"/>
        <v>0</v>
      </c>
      <c r="Y3886" s="16">
        <f>(W3886-C3886)/C3886</f>
        <v>-0.15570619462321739</v>
      </c>
    </row>
    <row r="3887" spans="1:25" x14ac:dyDescent="0.35">
      <c r="A3887">
        <v>7740100015</v>
      </c>
      <c r="B3887" t="s">
        <v>266</v>
      </c>
      <c r="C3887" s="9">
        <v>440000</v>
      </c>
      <c r="D3887" s="7">
        <v>3</v>
      </c>
      <c r="E3887" s="7">
        <v>1.75</v>
      </c>
      <c r="F3887" s="7">
        <v>2840</v>
      </c>
      <c r="G3887" s="7">
        <v>1</v>
      </c>
      <c r="H3887" s="7">
        <v>0</v>
      </c>
      <c r="I3887" s="7">
        <v>3</v>
      </c>
      <c r="J3887" s="7">
        <v>8</v>
      </c>
      <c r="K3887" s="7">
        <v>2650</v>
      </c>
      <c r="L3887" s="21">
        <v>0</v>
      </c>
      <c r="M3887">
        <v>47.745800000000003</v>
      </c>
      <c r="N3887" s="19">
        <v>16851</v>
      </c>
      <c r="O3887" s="19">
        <v>3</v>
      </c>
      <c r="P3887" s="19">
        <v>1950</v>
      </c>
      <c r="Q3887" s="19">
        <v>11063</v>
      </c>
      <c r="R3887">
        <v>98155</v>
      </c>
      <c r="S3887">
        <v>-122.28700000000001</v>
      </c>
      <c r="T3887" s="23">
        <v>1600</v>
      </c>
      <c r="U3887" s="23">
        <v>1240</v>
      </c>
      <c r="W3887" s="35">
        <f>$D$1*D3887+$E$1*E3887+$F$1*F3887+$G$1*G3887+$H$1*H3887+$I$1*I3887+$J$1*J3887+$K$1*K3887+$M$1*M3887+$AB$3</f>
        <v>1048317.7716976516</v>
      </c>
      <c r="X3887" s="35">
        <f t="shared" si="64"/>
        <v>0</v>
      </c>
      <c r="Y3887" s="16">
        <f>(W3887-C3887)/C3887</f>
        <v>1.3825403902219355</v>
      </c>
    </row>
    <row r="3888" spans="1:25" x14ac:dyDescent="0.35">
      <c r="A3888">
        <v>5279100625</v>
      </c>
      <c r="B3888" t="s">
        <v>229</v>
      </c>
      <c r="C3888" s="9">
        <v>248000</v>
      </c>
      <c r="D3888" s="7">
        <v>2</v>
      </c>
      <c r="E3888" s="7">
        <v>1</v>
      </c>
      <c r="F3888" s="7">
        <v>770</v>
      </c>
      <c r="G3888" s="7">
        <v>1</v>
      </c>
      <c r="H3888" s="7">
        <v>0</v>
      </c>
      <c r="I3888" s="7">
        <v>0</v>
      </c>
      <c r="J3888" s="7">
        <v>4</v>
      </c>
      <c r="K3888" s="7">
        <v>1420</v>
      </c>
      <c r="L3888" s="21">
        <v>0</v>
      </c>
      <c r="M3888">
        <v>47.532499999999999</v>
      </c>
      <c r="N3888" s="19">
        <v>8600</v>
      </c>
      <c r="O3888" s="19">
        <v>4</v>
      </c>
      <c r="P3888" s="19">
        <v>1914</v>
      </c>
      <c r="Q3888" s="19">
        <v>6960</v>
      </c>
      <c r="R3888">
        <v>98027</v>
      </c>
      <c r="S3888">
        <v>-122.03100000000001</v>
      </c>
      <c r="T3888" s="23">
        <v>770</v>
      </c>
      <c r="U3888" s="23">
        <v>0</v>
      </c>
      <c r="W3888" s="35">
        <f>$D$1*D3888+$E$1*E3888+$F$1*F3888+$G$1*G3888+$H$1*H3888+$I$1*I3888+$J$1*J3888+$K$1*K3888+$M$1*M3888+$AB$3</f>
        <v>11974.191932104528</v>
      </c>
      <c r="X3888" s="35">
        <f t="shared" si="64"/>
        <v>0</v>
      </c>
      <c r="Y3888" s="16">
        <f>(W3888-C3888)/C3888</f>
        <v>-0.9517169680157076</v>
      </c>
    </row>
    <row r="3889" spans="1:25" x14ac:dyDescent="0.35">
      <c r="A3889">
        <v>1126059144</v>
      </c>
      <c r="B3889" t="s">
        <v>236</v>
      </c>
      <c r="C3889" s="9">
        <v>730000</v>
      </c>
      <c r="D3889" s="7">
        <v>3</v>
      </c>
      <c r="E3889" s="7">
        <v>2.25</v>
      </c>
      <c r="F3889" s="7">
        <v>2040</v>
      </c>
      <c r="G3889" s="7">
        <v>2</v>
      </c>
      <c r="H3889" s="7">
        <v>0</v>
      </c>
      <c r="I3889" s="7">
        <v>0</v>
      </c>
      <c r="J3889" s="7">
        <v>9</v>
      </c>
      <c r="K3889" s="7">
        <v>3080</v>
      </c>
      <c r="L3889" s="21">
        <v>0</v>
      </c>
      <c r="M3889">
        <v>47.758400000000002</v>
      </c>
      <c r="N3889" s="19">
        <v>130680</v>
      </c>
      <c r="O3889" s="19">
        <v>3</v>
      </c>
      <c r="P3889" s="19">
        <v>1977</v>
      </c>
      <c r="Q3889" s="19">
        <v>39630</v>
      </c>
      <c r="R3889">
        <v>98072</v>
      </c>
      <c r="S3889">
        <v>-122.136</v>
      </c>
      <c r="T3889" s="23">
        <v>2040</v>
      </c>
      <c r="U3889" s="23">
        <v>0</v>
      </c>
      <c r="W3889" s="35">
        <f>$D$1*D3889+$E$1*E3889+$F$1*F3889+$G$1*G3889+$H$1*H3889+$I$1*I3889+$J$1*J3889+$K$1*K3889+$M$1*M3889+$AB$3</f>
        <v>740494.66676764935</v>
      </c>
      <c r="X3889" s="35">
        <f t="shared" si="64"/>
        <v>0</v>
      </c>
      <c r="Y3889" s="16">
        <f>(W3889-C3889)/C3889</f>
        <v>1.4376255846095004E-2</v>
      </c>
    </row>
    <row r="3890" spans="1:25" x14ac:dyDescent="0.35">
      <c r="A3890">
        <v>5409800110</v>
      </c>
      <c r="B3890" t="s">
        <v>316</v>
      </c>
      <c r="C3890" s="9">
        <v>425000</v>
      </c>
      <c r="D3890" s="7">
        <v>4</v>
      </c>
      <c r="E3890" s="7">
        <v>2.5</v>
      </c>
      <c r="F3890" s="7">
        <v>3052</v>
      </c>
      <c r="G3890" s="7">
        <v>2</v>
      </c>
      <c r="H3890" s="7">
        <v>0</v>
      </c>
      <c r="I3890" s="7">
        <v>0</v>
      </c>
      <c r="J3890" s="7">
        <v>8</v>
      </c>
      <c r="K3890" s="7">
        <v>2767</v>
      </c>
      <c r="L3890" s="21">
        <v>0</v>
      </c>
      <c r="M3890">
        <v>47.259799999999998</v>
      </c>
      <c r="N3890" s="19">
        <v>12145</v>
      </c>
      <c r="O3890" s="19">
        <v>3</v>
      </c>
      <c r="P3890" s="19">
        <v>2004</v>
      </c>
      <c r="Q3890" s="19">
        <v>8604</v>
      </c>
      <c r="R3890">
        <v>98003</v>
      </c>
      <c r="S3890">
        <v>-122.304</v>
      </c>
      <c r="T3890" s="23">
        <v>3052</v>
      </c>
      <c r="U3890" s="23">
        <v>0</v>
      </c>
      <c r="W3890" s="35">
        <f>$D$1*D3890+$E$1*E3890+$F$1*F3890+$G$1*G3890+$H$1*H3890+$I$1*I3890+$J$1*J3890+$K$1*K3890+$M$1*M3890+$AB$3</f>
        <v>521758.94192320108</v>
      </c>
      <c r="X3890" s="35">
        <f t="shared" si="64"/>
        <v>0</v>
      </c>
      <c r="Y3890" s="16">
        <f>(W3890-C3890)/C3890</f>
        <v>0.22766809864282608</v>
      </c>
    </row>
    <row r="3891" spans="1:25" x14ac:dyDescent="0.35">
      <c r="A3891">
        <v>7963900100</v>
      </c>
      <c r="B3891" t="s">
        <v>83</v>
      </c>
      <c r="C3891" s="9">
        <v>680000</v>
      </c>
      <c r="D3891" s="7">
        <v>3</v>
      </c>
      <c r="E3891" s="7">
        <v>2.5</v>
      </c>
      <c r="F3891" s="7">
        <v>2620</v>
      </c>
      <c r="G3891" s="7">
        <v>2</v>
      </c>
      <c r="H3891" s="7">
        <v>0</v>
      </c>
      <c r="I3891" s="7">
        <v>0</v>
      </c>
      <c r="J3891" s="7">
        <v>8</v>
      </c>
      <c r="K3891" s="7">
        <v>2620</v>
      </c>
      <c r="L3891" s="21">
        <v>0</v>
      </c>
      <c r="M3891">
        <v>47.628100000000003</v>
      </c>
      <c r="N3891" s="19">
        <v>14248</v>
      </c>
      <c r="O3891" s="19">
        <v>4</v>
      </c>
      <c r="P3891" s="19">
        <v>1977</v>
      </c>
      <c r="Q3891" s="19">
        <v>12343</v>
      </c>
      <c r="R3891">
        <v>98004</v>
      </c>
      <c r="S3891">
        <v>-122.194</v>
      </c>
      <c r="T3891" s="23">
        <v>1830</v>
      </c>
      <c r="U3891" s="23">
        <v>790</v>
      </c>
      <c r="W3891" s="35">
        <f>$D$1*D3891+$E$1*E3891+$F$1*F3891+$G$1*G3891+$H$1*H3891+$I$1*I3891+$J$1*J3891+$K$1*K3891+$M$1*M3891+$AB$3</f>
        <v>699854.09029119089</v>
      </c>
      <c r="X3891" s="35">
        <f t="shared" si="64"/>
        <v>0</v>
      </c>
      <c r="Y3891" s="16">
        <f>(W3891-C3891)/C3891</f>
        <v>2.9197191604692488E-2</v>
      </c>
    </row>
    <row r="3892" spans="1:25" x14ac:dyDescent="0.35">
      <c r="A3892">
        <v>9264910100</v>
      </c>
      <c r="B3892" t="s">
        <v>24</v>
      </c>
      <c r="C3892" s="9">
        <v>341500</v>
      </c>
      <c r="D3892" s="7">
        <v>5</v>
      </c>
      <c r="E3892" s="7">
        <v>2.25</v>
      </c>
      <c r="F3892" s="7">
        <v>3120</v>
      </c>
      <c r="G3892" s="7">
        <v>2</v>
      </c>
      <c r="H3892" s="7">
        <v>0</v>
      </c>
      <c r="I3892" s="7">
        <v>0</v>
      </c>
      <c r="J3892" s="7">
        <v>8</v>
      </c>
      <c r="K3892" s="7">
        <v>2160</v>
      </c>
      <c r="L3892" s="21">
        <v>0</v>
      </c>
      <c r="M3892">
        <v>47.309699999999999</v>
      </c>
      <c r="N3892" s="19">
        <v>10400</v>
      </c>
      <c r="O3892" s="19">
        <v>3</v>
      </c>
      <c r="P3892" s="19">
        <v>1980</v>
      </c>
      <c r="Q3892" s="19">
        <v>8267</v>
      </c>
      <c r="R3892">
        <v>98023</v>
      </c>
      <c r="S3892">
        <v>-122.34</v>
      </c>
      <c r="T3892" s="23">
        <v>3120</v>
      </c>
      <c r="U3892" s="23">
        <v>0</v>
      </c>
      <c r="W3892" s="35">
        <f>$D$1*D3892+$E$1*E3892+$F$1*F3892+$G$1*G3892+$H$1*H3892+$I$1*I3892+$J$1*J3892+$K$1*K3892+$M$1*M3892+$AB$3</f>
        <v>535673.68680439144</v>
      </c>
      <c r="X3892" s="35">
        <f t="shared" si="64"/>
        <v>0</v>
      </c>
      <c r="Y3892" s="16">
        <f>(W3892-C3892)/C3892</f>
        <v>0.56859059093526043</v>
      </c>
    </row>
    <row r="3893" spans="1:25" x14ac:dyDescent="0.35">
      <c r="A3893">
        <v>8819900449</v>
      </c>
      <c r="B3893" t="s">
        <v>131</v>
      </c>
      <c r="C3893" s="9">
        <v>395000</v>
      </c>
      <c r="D3893" s="7">
        <v>2</v>
      </c>
      <c r="E3893" s="7">
        <v>1</v>
      </c>
      <c r="F3893" s="7">
        <v>1100</v>
      </c>
      <c r="G3893" s="7">
        <v>1</v>
      </c>
      <c r="H3893" s="7">
        <v>0</v>
      </c>
      <c r="I3893" s="7">
        <v>0</v>
      </c>
      <c r="J3893" s="7">
        <v>7</v>
      </c>
      <c r="K3893" s="7">
        <v>1110</v>
      </c>
      <c r="L3893" s="21">
        <v>0</v>
      </c>
      <c r="M3893">
        <v>47.670099999999998</v>
      </c>
      <c r="N3893" s="19">
        <v>3975</v>
      </c>
      <c r="O3893" s="19">
        <v>3</v>
      </c>
      <c r="P3893" s="19">
        <v>1950</v>
      </c>
      <c r="Q3893" s="19">
        <v>4280</v>
      </c>
      <c r="R3893">
        <v>98105</v>
      </c>
      <c r="S3893">
        <v>-122.286</v>
      </c>
      <c r="T3893" s="23">
        <v>900</v>
      </c>
      <c r="U3893" s="23">
        <v>200</v>
      </c>
      <c r="W3893" s="35">
        <f>$D$1*D3893+$E$1*E3893+$F$1*F3893+$G$1*G3893+$H$1*H3893+$I$1*I3893+$J$1*J3893+$K$1*K3893+$M$1*M3893+$AB$3</f>
        <v>392912.08500055596</v>
      </c>
      <c r="X3893" s="35">
        <f t="shared" si="64"/>
        <v>0</v>
      </c>
      <c r="Y3893" s="16">
        <f>(W3893-C3893)/C3893</f>
        <v>-5.285860758086171E-3</v>
      </c>
    </row>
    <row r="3894" spans="1:25" x14ac:dyDescent="0.35">
      <c r="A3894">
        <v>1525059160</v>
      </c>
      <c r="B3894" t="s">
        <v>35</v>
      </c>
      <c r="C3894" s="10">
        <v>1230000</v>
      </c>
      <c r="D3894" s="7">
        <v>4</v>
      </c>
      <c r="E3894" s="7">
        <v>2.75</v>
      </c>
      <c r="F3894" s="7">
        <v>3410</v>
      </c>
      <c r="G3894" s="7">
        <v>1.5</v>
      </c>
      <c r="H3894" s="7">
        <v>0</v>
      </c>
      <c r="I3894" s="7">
        <v>0</v>
      </c>
      <c r="J3894" s="7">
        <v>10</v>
      </c>
      <c r="K3894" s="7">
        <v>3721</v>
      </c>
      <c r="L3894" s="21">
        <v>0</v>
      </c>
      <c r="M3894">
        <v>47.654699999999998</v>
      </c>
      <c r="N3894" s="19">
        <v>95396</v>
      </c>
      <c r="O3894" s="19">
        <v>4</v>
      </c>
      <c r="P3894" s="19">
        <v>1962</v>
      </c>
      <c r="Q3894" s="19">
        <v>35352</v>
      </c>
      <c r="R3894">
        <v>98005</v>
      </c>
      <c r="S3894">
        <v>-122.158</v>
      </c>
      <c r="T3894" s="23">
        <v>3410</v>
      </c>
      <c r="U3894" s="23">
        <v>0</v>
      </c>
      <c r="W3894" s="35">
        <f>$D$1*D3894+$E$1*E3894+$F$1*F3894+$G$1*G3894+$H$1*H3894+$I$1*I3894+$J$1*J3894+$K$1*K3894+$M$1*M3894+$AB$3</f>
        <v>1021286.3068864718</v>
      </c>
      <c r="X3894" s="35">
        <f t="shared" si="64"/>
        <v>0</v>
      </c>
      <c r="Y3894" s="16">
        <f>(W3894-C3894)/C3894</f>
        <v>-0.16968592936059201</v>
      </c>
    </row>
    <row r="3895" spans="1:25" x14ac:dyDescent="0.35">
      <c r="A3895">
        <v>7526800100</v>
      </c>
      <c r="B3895" t="s">
        <v>130</v>
      </c>
      <c r="C3895" s="9">
        <v>695500</v>
      </c>
      <c r="D3895" s="7">
        <v>5</v>
      </c>
      <c r="E3895" s="7">
        <v>2.75</v>
      </c>
      <c r="F3895" s="7">
        <v>2510</v>
      </c>
      <c r="G3895" s="7">
        <v>1</v>
      </c>
      <c r="H3895" s="7">
        <v>0</v>
      </c>
      <c r="I3895" s="7">
        <v>1</v>
      </c>
      <c r="J3895" s="7">
        <v>8</v>
      </c>
      <c r="K3895" s="7">
        <v>2650</v>
      </c>
      <c r="L3895" s="21">
        <v>0</v>
      </c>
      <c r="M3895">
        <v>47.6389</v>
      </c>
      <c r="N3895" s="19">
        <v>9180</v>
      </c>
      <c r="O3895" s="19">
        <v>4</v>
      </c>
      <c r="P3895" s="19">
        <v>1975</v>
      </c>
      <c r="Q3895" s="19">
        <v>9780</v>
      </c>
      <c r="R3895">
        <v>98052</v>
      </c>
      <c r="S3895">
        <v>-122.098</v>
      </c>
      <c r="T3895" s="23">
        <v>1600</v>
      </c>
      <c r="U3895" s="23">
        <v>910</v>
      </c>
      <c r="W3895" s="35">
        <f>$D$1*D3895+$E$1*E3895+$F$1*F3895+$G$1*G3895+$H$1*H3895+$I$1*I3895+$J$1*J3895+$K$1*K3895+$M$1*M3895+$AB$3</f>
        <v>704955.87948929518</v>
      </c>
      <c r="X3895" s="35">
        <f t="shared" si="64"/>
        <v>0</v>
      </c>
      <c r="Y3895" s="16">
        <f>(W3895-C3895)/C3895</f>
        <v>1.3595800847297173E-2</v>
      </c>
    </row>
    <row r="3896" spans="1:25" x14ac:dyDescent="0.35">
      <c r="A3896">
        <v>6385100100</v>
      </c>
      <c r="B3896" t="s">
        <v>210</v>
      </c>
      <c r="C3896" s="9">
        <v>308000</v>
      </c>
      <c r="D3896" s="7">
        <v>3</v>
      </c>
      <c r="E3896" s="7">
        <v>1.75</v>
      </c>
      <c r="F3896" s="7">
        <v>1680</v>
      </c>
      <c r="G3896" s="7">
        <v>1</v>
      </c>
      <c r="H3896" s="7">
        <v>0</v>
      </c>
      <c r="I3896" s="7">
        <v>0</v>
      </c>
      <c r="J3896" s="7">
        <v>8</v>
      </c>
      <c r="K3896" s="7">
        <v>1990</v>
      </c>
      <c r="L3896" s="21">
        <v>0</v>
      </c>
      <c r="M3896">
        <v>47.366199999999999</v>
      </c>
      <c r="N3896" s="19">
        <v>8629</v>
      </c>
      <c r="O3896" s="19">
        <v>3</v>
      </c>
      <c r="P3896" s="19">
        <v>1977</v>
      </c>
      <c r="Q3896" s="19">
        <v>8400</v>
      </c>
      <c r="R3896">
        <v>98198</v>
      </c>
      <c r="S3896">
        <v>-122.319</v>
      </c>
      <c r="T3896" s="23">
        <v>1200</v>
      </c>
      <c r="U3896" s="23">
        <v>480</v>
      </c>
      <c r="W3896" s="35">
        <f>$D$1*D3896+$E$1*E3896+$F$1*F3896+$G$1*G3896+$H$1*H3896+$I$1*I3896+$J$1*J3896+$K$1*K3896+$M$1*M3896+$AB$3</f>
        <v>358321.20265124366</v>
      </c>
      <c r="X3896" s="35">
        <f t="shared" si="64"/>
        <v>0</v>
      </c>
      <c r="Y3896" s="16">
        <f>(W3896-C3896)/C3896</f>
        <v>0.16338052808845344</v>
      </c>
    </row>
    <row r="3897" spans="1:25" x14ac:dyDescent="0.35">
      <c r="A3897">
        <v>2085200261</v>
      </c>
      <c r="B3897" t="s">
        <v>24</v>
      </c>
      <c r="C3897" s="9">
        <v>422500</v>
      </c>
      <c r="D3897" s="7">
        <v>3</v>
      </c>
      <c r="E3897" s="7">
        <v>2</v>
      </c>
      <c r="F3897" s="7">
        <v>1960</v>
      </c>
      <c r="G3897" s="7">
        <v>1</v>
      </c>
      <c r="H3897" s="7">
        <v>0</v>
      </c>
      <c r="I3897" s="7">
        <v>0</v>
      </c>
      <c r="J3897" s="7">
        <v>7</v>
      </c>
      <c r="K3897" s="7">
        <v>1660</v>
      </c>
      <c r="L3897" s="21">
        <v>0</v>
      </c>
      <c r="M3897">
        <v>47.397199999999998</v>
      </c>
      <c r="N3897" s="19">
        <v>6450</v>
      </c>
      <c r="O3897" s="19">
        <v>4</v>
      </c>
      <c r="P3897" s="19">
        <v>1977</v>
      </c>
      <c r="Q3897" s="19">
        <v>20720</v>
      </c>
      <c r="R3897">
        <v>98038</v>
      </c>
      <c r="S3897">
        <v>-122.029</v>
      </c>
      <c r="T3897" s="23">
        <v>1000</v>
      </c>
      <c r="U3897" s="23">
        <v>960</v>
      </c>
      <c r="W3897" s="35">
        <f>$D$1*D3897+$E$1*E3897+$F$1*F3897+$G$1*G3897+$H$1*H3897+$I$1*I3897+$J$1*J3897+$K$1*K3897+$M$1*M3897+$AB$3</f>
        <v>359115.66241111234</v>
      </c>
      <c r="X3897" s="35">
        <f t="shared" si="64"/>
        <v>0</v>
      </c>
      <c r="Y3897" s="16">
        <f>(W3897-C3897)/C3897</f>
        <v>-0.15002210080210099</v>
      </c>
    </row>
    <row r="3898" spans="1:25" x14ac:dyDescent="0.35">
      <c r="A3898">
        <v>3522900061</v>
      </c>
      <c r="B3898" t="s">
        <v>191</v>
      </c>
      <c r="C3898" s="9">
        <v>418000</v>
      </c>
      <c r="D3898" s="7">
        <v>2</v>
      </c>
      <c r="E3898" s="7">
        <v>1</v>
      </c>
      <c r="F3898" s="7">
        <v>1040</v>
      </c>
      <c r="G3898" s="7">
        <v>1</v>
      </c>
      <c r="H3898" s="7">
        <v>0</v>
      </c>
      <c r="I3898" s="7">
        <v>0</v>
      </c>
      <c r="J3898" s="7">
        <v>7</v>
      </c>
      <c r="K3898" s="7">
        <v>1620</v>
      </c>
      <c r="L3898" s="21">
        <v>0</v>
      </c>
      <c r="M3898">
        <v>47.5411</v>
      </c>
      <c r="N3898" s="19">
        <v>6900</v>
      </c>
      <c r="O3898" s="19">
        <v>4</v>
      </c>
      <c r="P3898" s="19">
        <v>1915</v>
      </c>
      <c r="Q3898" s="19">
        <v>6280</v>
      </c>
      <c r="R3898">
        <v>98136</v>
      </c>
      <c r="S3898">
        <v>-122.39100000000001</v>
      </c>
      <c r="T3898" s="23">
        <v>1040</v>
      </c>
      <c r="U3898" s="23">
        <v>0</v>
      </c>
      <c r="W3898" s="35">
        <f>$D$1*D3898+$E$1*E3898+$F$1*F3898+$G$1*G3898+$H$1*H3898+$I$1*I3898+$J$1*J3898+$K$1*K3898+$M$1*M3898+$AB$3</f>
        <v>299552.90186440945</v>
      </c>
      <c r="X3898" s="35">
        <f t="shared" si="64"/>
        <v>0</v>
      </c>
      <c r="Y3898" s="16">
        <f>(W3898-C3898)/C3898</f>
        <v>-0.28336626348227406</v>
      </c>
    </row>
    <row r="3899" spans="1:25" x14ac:dyDescent="0.35">
      <c r="A3899">
        <v>2570500090</v>
      </c>
      <c r="B3899" t="s">
        <v>33</v>
      </c>
      <c r="C3899" s="9">
        <v>385000</v>
      </c>
      <c r="D3899" s="7">
        <v>5</v>
      </c>
      <c r="E3899" s="7">
        <v>1.5</v>
      </c>
      <c r="F3899" s="7">
        <v>1750</v>
      </c>
      <c r="G3899" s="7">
        <v>1.5</v>
      </c>
      <c r="H3899" s="7">
        <v>0</v>
      </c>
      <c r="I3899" s="7">
        <v>0</v>
      </c>
      <c r="J3899" s="7">
        <v>7</v>
      </c>
      <c r="K3899" s="7">
        <v>1750</v>
      </c>
      <c r="L3899" s="21">
        <v>0</v>
      </c>
      <c r="M3899">
        <v>47.775500000000001</v>
      </c>
      <c r="N3899" s="19">
        <v>9780</v>
      </c>
      <c r="O3899" s="19">
        <v>4</v>
      </c>
      <c r="P3899" s="19">
        <v>1961</v>
      </c>
      <c r="Q3899" s="19">
        <v>10295</v>
      </c>
      <c r="R3899">
        <v>98028</v>
      </c>
      <c r="S3899">
        <v>-122.235</v>
      </c>
      <c r="T3899" s="23">
        <v>1750</v>
      </c>
      <c r="U3899" s="23">
        <v>0</v>
      </c>
      <c r="W3899" s="35">
        <f>$D$1*D3899+$E$1*E3899+$F$1*F3899+$G$1*G3899+$H$1*H3899+$I$1*I3899+$J$1*J3899+$K$1*K3899+$M$1*M3899+$AB$3</f>
        <v>490024.42631493881</v>
      </c>
      <c r="X3899" s="35">
        <f t="shared" si="64"/>
        <v>0</v>
      </c>
      <c r="Y3899" s="16">
        <f>(W3899-C3899)/C3899</f>
        <v>0.27279071770113977</v>
      </c>
    </row>
    <row r="3900" spans="1:25" x14ac:dyDescent="0.35">
      <c r="A3900">
        <v>5482700100</v>
      </c>
      <c r="B3900" t="s">
        <v>25</v>
      </c>
      <c r="C3900" s="9">
        <v>876650</v>
      </c>
      <c r="D3900" s="7">
        <v>3</v>
      </c>
      <c r="E3900" s="7">
        <v>3.25</v>
      </c>
      <c r="F3900" s="7">
        <v>2170</v>
      </c>
      <c r="G3900" s="7">
        <v>1.5</v>
      </c>
      <c r="H3900" s="7">
        <v>0</v>
      </c>
      <c r="I3900" s="7">
        <v>0</v>
      </c>
      <c r="J3900" s="7">
        <v>9</v>
      </c>
      <c r="K3900" s="7">
        <v>2720</v>
      </c>
      <c r="L3900" s="21">
        <v>1970</v>
      </c>
      <c r="M3900">
        <v>47.566499999999998</v>
      </c>
      <c r="N3900" s="19">
        <v>12508</v>
      </c>
      <c r="O3900" s="19">
        <v>5</v>
      </c>
      <c r="P3900" s="19">
        <v>1928</v>
      </c>
      <c r="Q3900" s="19">
        <v>21070</v>
      </c>
      <c r="R3900">
        <v>98040</v>
      </c>
      <c r="S3900">
        <v>-122.229</v>
      </c>
      <c r="T3900" s="23">
        <v>1650</v>
      </c>
      <c r="U3900" s="23">
        <v>520</v>
      </c>
      <c r="W3900" s="35">
        <f>$D$1*D3900+$E$1*E3900+$F$1*F3900+$G$1*G3900+$H$1*H3900+$I$1*I3900+$J$1*J3900+$K$1*K3900+$M$1*M3900+$AB$3</f>
        <v>641124.20054032654</v>
      </c>
      <c r="X3900" s="35">
        <f t="shared" si="64"/>
        <v>0</v>
      </c>
      <c r="Y3900" s="16">
        <f>(W3900-C3900)/C3900</f>
        <v>-0.26866571546189866</v>
      </c>
    </row>
    <row r="3901" spans="1:25" x14ac:dyDescent="0.35">
      <c r="A3901">
        <v>567000268</v>
      </c>
      <c r="B3901" t="s">
        <v>242</v>
      </c>
      <c r="C3901" s="9">
        <v>450000</v>
      </c>
      <c r="D3901" s="7">
        <v>3</v>
      </c>
      <c r="E3901" s="7">
        <v>2.5</v>
      </c>
      <c r="F3901" s="7">
        <v>1639</v>
      </c>
      <c r="G3901" s="7">
        <v>2</v>
      </c>
      <c r="H3901" s="7">
        <v>0</v>
      </c>
      <c r="I3901" s="7">
        <v>0</v>
      </c>
      <c r="J3901" s="7">
        <v>8</v>
      </c>
      <c r="K3901" s="7">
        <v>1580</v>
      </c>
      <c r="L3901" s="21">
        <v>0</v>
      </c>
      <c r="M3901">
        <v>47.592399999999998</v>
      </c>
      <c r="N3901" s="19">
        <v>2710</v>
      </c>
      <c r="O3901" s="19">
        <v>3</v>
      </c>
      <c r="P3901" s="19">
        <v>2003</v>
      </c>
      <c r="Q3901" s="19">
        <v>1733</v>
      </c>
      <c r="R3901">
        <v>98144</v>
      </c>
      <c r="S3901">
        <v>-122.294</v>
      </c>
      <c r="T3901" s="23">
        <v>1479</v>
      </c>
      <c r="U3901" s="23">
        <v>160</v>
      </c>
      <c r="W3901" s="35">
        <f>$D$1*D3901+$E$1*E3901+$F$1*F3901+$G$1*G3901+$H$1*H3901+$I$1*I3901+$J$1*J3901+$K$1*K3901+$M$1*M3901+$AB$3</f>
        <v>457861.06141022593</v>
      </c>
      <c r="X3901" s="35">
        <f t="shared" si="64"/>
        <v>0</v>
      </c>
      <c r="Y3901" s="16">
        <f>(W3901-C3901)/C3901</f>
        <v>1.7469025356057617E-2</v>
      </c>
    </row>
    <row r="3902" spans="1:25" x14ac:dyDescent="0.35">
      <c r="A3902">
        <v>3649100315</v>
      </c>
      <c r="B3902" t="s">
        <v>133</v>
      </c>
      <c r="C3902" s="9">
        <v>418800</v>
      </c>
      <c r="D3902" s="7">
        <v>4</v>
      </c>
      <c r="E3902" s="7">
        <v>2.25</v>
      </c>
      <c r="F3902" s="7">
        <v>2100</v>
      </c>
      <c r="G3902" s="7">
        <v>1</v>
      </c>
      <c r="H3902" s="7">
        <v>0</v>
      </c>
      <c r="I3902" s="7">
        <v>0</v>
      </c>
      <c r="J3902" s="7">
        <v>7</v>
      </c>
      <c r="K3902" s="7">
        <v>1930</v>
      </c>
      <c r="L3902" s="21">
        <v>0</v>
      </c>
      <c r="M3902">
        <v>47.736499999999999</v>
      </c>
      <c r="N3902" s="19">
        <v>9984</v>
      </c>
      <c r="O3902" s="19">
        <v>4</v>
      </c>
      <c r="P3902" s="19">
        <v>1973</v>
      </c>
      <c r="Q3902" s="19">
        <v>10511</v>
      </c>
      <c r="R3902">
        <v>98028</v>
      </c>
      <c r="S3902">
        <v>-122.242</v>
      </c>
      <c r="T3902" s="23">
        <v>1290</v>
      </c>
      <c r="U3902" s="23">
        <v>810</v>
      </c>
      <c r="W3902" s="35">
        <f>$D$1*D3902+$E$1*E3902+$F$1*F3902+$G$1*G3902+$H$1*H3902+$I$1*I3902+$J$1*J3902+$K$1*K3902+$M$1*M3902+$AB$3</f>
        <v>576940.53101581708</v>
      </c>
      <c r="X3902" s="35">
        <f t="shared" si="64"/>
        <v>0</v>
      </c>
      <c r="Y3902" s="16">
        <f>(W3902-C3902)/C3902</f>
        <v>0.37760394225362243</v>
      </c>
    </row>
    <row r="3903" spans="1:25" x14ac:dyDescent="0.35">
      <c r="A3903">
        <v>6821102352</v>
      </c>
      <c r="B3903" t="s">
        <v>258</v>
      </c>
      <c r="C3903" s="9">
        <v>330000</v>
      </c>
      <c r="D3903" s="7">
        <v>2</v>
      </c>
      <c r="E3903" s="7">
        <v>1</v>
      </c>
      <c r="F3903" s="7">
        <v>880</v>
      </c>
      <c r="G3903" s="7">
        <v>2</v>
      </c>
      <c r="H3903" s="7">
        <v>0</v>
      </c>
      <c r="I3903" s="7">
        <v>0</v>
      </c>
      <c r="J3903" s="7">
        <v>7</v>
      </c>
      <c r="K3903" s="7">
        <v>1010</v>
      </c>
      <c r="L3903" s="21">
        <v>0</v>
      </c>
      <c r="M3903">
        <v>47.647500000000001</v>
      </c>
      <c r="N3903" s="19">
        <v>1753</v>
      </c>
      <c r="O3903" s="19">
        <v>4</v>
      </c>
      <c r="P3903" s="19">
        <v>1945</v>
      </c>
      <c r="Q3903" s="19">
        <v>1748</v>
      </c>
      <c r="R3903">
        <v>98199</v>
      </c>
      <c r="S3903">
        <v>-122.39700000000001</v>
      </c>
      <c r="T3903" s="23">
        <v>880</v>
      </c>
      <c r="U3903" s="23">
        <v>0</v>
      </c>
      <c r="W3903" s="35">
        <f>$D$1*D3903+$E$1*E3903+$F$1*F3903+$G$1*G3903+$H$1*H3903+$I$1*I3903+$J$1*J3903+$K$1*K3903+$M$1*M3903+$AB$3</f>
        <v>303661.86816149205</v>
      </c>
      <c r="X3903" s="35">
        <f t="shared" si="64"/>
        <v>0</v>
      </c>
      <c r="Y3903" s="16">
        <f>(W3903-C3903)/C3903</f>
        <v>-7.9812520722751371E-2</v>
      </c>
    </row>
    <row r="3904" spans="1:25" x14ac:dyDescent="0.35">
      <c r="A3904">
        <v>6072300110</v>
      </c>
      <c r="B3904" t="s">
        <v>217</v>
      </c>
      <c r="C3904" s="9">
        <v>550000</v>
      </c>
      <c r="D3904" s="7">
        <v>3</v>
      </c>
      <c r="E3904" s="7">
        <v>1.75</v>
      </c>
      <c r="F3904" s="7">
        <v>1940</v>
      </c>
      <c r="G3904" s="7">
        <v>1</v>
      </c>
      <c r="H3904" s="7">
        <v>0</v>
      </c>
      <c r="I3904" s="7">
        <v>0</v>
      </c>
      <c r="J3904" s="7">
        <v>8</v>
      </c>
      <c r="K3904" s="7">
        <v>2400</v>
      </c>
      <c r="L3904" s="21">
        <v>0</v>
      </c>
      <c r="M3904">
        <v>47.558599999999998</v>
      </c>
      <c r="N3904" s="19">
        <v>8376</v>
      </c>
      <c r="O3904" s="19">
        <v>4</v>
      </c>
      <c r="P3904" s="19">
        <v>1963</v>
      </c>
      <c r="Q3904" s="19">
        <v>8674</v>
      </c>
      <c r="R3904">
        <v>98006</v>
      </c>
      <c r="S3904">
        <v>-122.173</v>
      </c>
      <c r="T3904" s="23">
        <v>1290</v>
      </c>
      <c r="U3904" s="23">
        <v>650</v>
      </c>
      <c r="W3904" s="35">
        <f>$D$1*D3904+$E$1*E3904+$F$1*F3904+$G$1*G3904+$H$1*H3904+$I$1*I3904+$J$1*J3904+$K$1*K3904+$M$1*M3904+$AB$3</f>
        <v>542645.68739327043</v>
      </c>
      <c r="X3904" s="35">
        <f t="shared" si="64"/>
        <v>0</v>
      </c>
      <c r="Y3904" s="16">
        <f>(W3904-C3904)/C3904</f>
        <v>-1.337147746678103E-2</v>
      </c>
    </row>
    <row r="3905" spans="1:25" x14ac:dyDescent="0.35">
      <c r="A3905">
        <v>3223049131</v>
      </c>
      <c r="B3905" t="s">
        <v>135</v>
      </c>
      <c r="C3905" s="9">
        <v>270000</v>
      </c>
      <c r="D3905" s="7">
        <v>4</v>
      </c>
      <c r="E3905" s="7">
        <v>2.5</v>
      </c>
      <c r="F3905" s="7">
        <v>2490</v>
      </c>
      <c r="G3905" s="7">
        <v>1</v>
      </c>
      <c r="H3905" s="7">
        <v>0</v>
      </c>
      <c r="I3905" s="7">
        <v>0</v>
      </c>
      <c r="J3905" s="7">
        <v>7</v>
      </c>
      <c r="K3905" s="7">
        <v>2010</v>
      </c>
      <c r="L3905" s="21">
        <v>0</v>
      </c>
      <c r="M3905">
        <v>47.441600000000001</v>
      </c>
      <c r="N3905" s="19">
        <v>11650</v>
      </c>
      <c r="O3905" s="19">
        <v>3</v>
      </c>
      <c r="P3905" s="19">
        <v>1990</v>
      </c>
      <c r="Q3905" s="19">
        <v>10495</v>
      </c>
      <c r="R3905">
        <v>98148</v>
      </c>
      <c r="S3905">
        <v>-122.33199999999999</v>
      </c>
      <c r="T3905" s="23">
        <v>1390</v>
      </c>
      <c r="U3905" s="23">
        <v>1100</v>
      </c>
      <c r="W3905" s="35">
        <f>$D$1*D3905+$E$1*E3905+$F$1*F3905+$G$1*G3905+$H$1*H3905+$I$1*I3905+$J$1*J3905+$K$1*K3905+$M$1*M3905+$AB$3</f>
        <v>466081.03779213503</v>
      </c>
      <c r="X3905" s="35">
        <f t="shared" si="64"/>
        <v>0</v>
      </c>
      <c r="Y3905" s="16">
        <f>(W3905-C3905)/C3905</f>
        <v>0.72622606589679639</v>
      </c>
    </row>
    <row r="3906" spans="1:25" x14ac:dyDescent="0.35">
      <c r="A3906">
        <v>1068000110</v>
      </c>
      <c r="B3906" t="s">
        <v>229</v>
      </c>
      <c r="C3906" s="9">
        <v>978500</v>
      </c>
      <c r="D3906" s="7">
        <v>3</v>
      </c>
      <c r="E3906" s="7">
        <v>2.25</v>
      </c>
      <c r="F3906" s="7">
        <v>2060</v>
      </c>
      <c r="G3906" s="7">
        <v>2</v>
      </c>
      <c r="H3906" s="7">
        <v>0</v>
      </c>
      <c r="I3906" s="7">
        <v>0</v>
      </c>
      <c r="J3906" s="7">
        <v>9</v>
      </c>
      <c r="K3906" s="7">
        <v>3070</v>
      </c>
      <c r="L3906" s="21">
        <v>0</v>
      </c>
      <c r="M3906">
        <v>47.645499999999998</v>
      </c>
      <c r="N3906" s="19">
        <v>7080</v>
      </c>
      <c r="O3906" s="19">
        <v>3</v>
      </c>
      <c r="P3906" s="19">
        <v>1940</v>
      </c>
      <c r="Q3906" s="19">
        <v>7500</v>
      </c>
      <c r="R3906">
        <v>98199</v>
      </c>
      <c r="S3906">
        <v>-122.40900000000001</v>
      </c>
      <c r="T3906" s="23">
        <v>1800</v>
      </c>
      <c r="U3906" s="23">
        <v>260</v>
      </c>
      <c r="W3906" s="35">
        <f>$D$1*D3906+$E$1*E3906+$F$1*F3906+$G$1*G3906+$H$1*H3906+$I$1*I3906+$J$1*J3906+$K$1*K3906+$M$1*M3906+$AB$3</f>
        <v>671149.36953018978</v>
      </c>
      <c r="X3906" s="35">
        <f t="shared" si="64"/>
        <v>0</v>
      </c>
      <c r="Y3906" s="16">
        <f>(W3906-C3906)/C3906</f>
        <v>-0.31410386353583059</v>
      </c>
    </row>
    <row r="3907" spans="1:25" x14ac:dyDescent="0.35">
      <c r="A3907">
        <v>2600020100</v>
      </c>
      <c r="B3907" t="s">
        <v>264</v>
      </c>
      <c r="C3907" s="9">
        <v>975000</v>
      </c>
      <c r="D3907" s="7">
        <v>4</v>
      </c>
      <c r="E3907" s="7">
        <v>2.5</v>
      </c>
      <c r="F3907" s="7">
        <v>2720</v>
      </c>
      <c r="G3907" s="7">
        <v>2</v>
      </c>
      <c r="H3907" s="7">
        <v>0</v>
      </c>
      <c r="I3907" s="7">
        <v>2</v>
      </c>
      <c r="J3907" s="7">
        <v>10</v>
      </c>
      <c r="K3907" s="7">
        <v>3240</v>
      </c>
      <c r="L3907" s="21">
        <v>0</v>
      </c>
      <c r="M3907">
        <v>47.556399999999996</v>
      </c>
      <c r="N3907" s="19">
        <v>10455</v>
      </c>
      <c r="O3907" s="19">
        <v>3</v>
      </c>
      <c r="P3907" s="19">
        <v>1981</v>
      </c>
      <c r="Q3907" s="19">
        <v>12348</v>
      </c>
      <c r="R3907">
        <v>98006</v>
      </c>
      <c r="S3907">
        <v>-122.158</v>
      </c>
      <c r="T3907" s="23">
        <v>2500</v>
      </c>
      <c r="U3907" s="23">
        <v>220</v>
      </c>
      <c r="W3907" s="35">
        <f>$D$1*D3907+$E$1*E3907+$F$1*F3907+$G$1*G3907+$H$1*H3907+$I$1*I3907+$J$1*J3907+$K$1*K3907+$M$1*M3907+$AB$3</f>
        <v>920539.39355563745</v>
      </c>
      <c r="X3907" s="35">
        <f t="shared" si="64"/>
        <v>0</v>
      </c>
      <c r="Y3907" s="16">
        <f>(W3907-C3907)/C3907</f>
        <v>-5.5857032250628255E-2</v>
      </c>
    </row>
    <row r="3908" spans="1:25" x14ac:dyDescent="0.35">
      <c r="A3908">
        <v>5422500110</v>
      </c>
      <c r="B3908" t="s">
        <v>102</v>
      </c>
      <c r="C3908" s="9">
        <v>455000</v>
      </c>
      <c r="D3908" s="7">
        <v>3</v>
      </c>
      <c r="E3908" s="7">
        <v>2.25</v>
      </c>
      <c r="F3908" s="7">
        <v>2180</v>
      </c>
      <c r="G3908" s="7">
        <v>1</v>
      </c>
      <c r="H3908" s="7">
        <v>0</v>
      </c>
      <c r="I3908" s="7">
        <v>0</v>
      </c>
      <c r="J3908" s="7">
        <v>7</v>
      </c>
      <c r="K3908" s="7">
        <v>1740</v>
      </c>
      <c r="L3908" s="21">
        <v>0</v>
      </c>
      <c r="M3908">
        <v>47.724600000000002</v>
      </c>
      <c r="N3908" s="19">
        <v>6850</v>
      </c>
      <c r="O3908" s="19">
        <v>3</v>
      </c>
      <c r="P3908" s="19">
        <v>1973</v>
      </c>
      <c r="Q3908" s="19">
        <v>7016</v>
      </c>
      <c r="R3908">
        <v>98034</v>
      </c>
      <c r="S3908">
        <v>-122.217</v>
      </c>
      <c r="T3908" s="23">
        <v>1750</v>
      </c>
      <c r="U3908" s="23">
        <v>430</v>
      </c>
      <c r="W3908" s="35">
        <f>$D$1*D3908+$E$1*E3908+$F$1*F3908+$G$1*G3908+$H$1*H3908+$I$1*I3908+$J$1*J3908+$K$1*K3908+$M$1*M3908+$AB$3</f>
        <v>617218.86831680685</v>
      </c>
      <c r="X3908" s="35">
        <f t="shared" ref="X3908:X3971" si="65">IF(W3908&lt;0, 1,0)</f>
        <v>0</v>
      </c>
      <c r="Y3908" s="16">
        <f>(W3908-C3908)/C3908</f>
        <v>0.35652498531166343</v>
      </c>
    </row>
    <row r="3909" spans="1:25" x14ac:dyDescent="0.35">
      <c r="A3909">
        <v>4055700378</v>
      </c>
      <c r="B3909" t="s">
        <v>80</v>
      </c>
      <c r="C3909" s="10">
        <v>1420000</v>
      </c>
      <c r="D3909" s="7">
        <v>4</v>
      </c>
      <c r="E3909" s="7">
        <v>3.25</v>
      </c>
      <c r="F3909" s="7">
        <v>3600</v>
      </c>
      <c r="G3909" s="7">
        <v>2</v>
      </c>
      <c r="H3909" s="7">
        <v>0</v>
      </c>
      <c r="I3909" s="7">
        <v>2</v>
      </c>
      <c r="J3909" s="7">
        <v>11</v>
      </c>
      <c r="K3909" s="7">
        <v>2440</v>
      </c>
      <c r="L3909" s="21">
        <v>0</v>
      </c>
      <c r="M3909">
        <v>47.712400000000002</v>
      </c>
      <c r="N3909" s="19">
        <v>38016</v>
      </c>
      <c r="O3909" s="19">
        <v>3</v>
      </c>
      <c r="P3909" s="19">
        <v>1991</v>
      </c>
      <c r="Q3909" s="19">
        <v>22693</v>
      </c>
      <c r="R3909">
        <v>98034</v>
      </c>
      <c r="S3909">
        <v>-122.253</v>
      </c>
      <c r="T3909" s="23">
        <v>3310</v>
      </c>
      <c r="U3909" s="23">
        <v>290</v>
      </c>
      <c r="W3909" s="35">
        <f>$D$1*D3909+$E$1*E3909+$F$1*F3909+$G$1*G3909+$H$1*H3909+$I$1*I3909+$J$1*J3909+$K$1*K3909+$M$1*M3909+$AB$3</f>
        <v>1270473.5778785683</v>
      </c>
      <c r="X3909" s="35">
        <f t="shared" si="65"/>
        <v>0</v>
      </c>
      <c r="Y3909" s="16">
        <f>(W3909-C3909)/C3909</f>
        <v>-0.10530029726861385</v>
      </c>
    </row>
    <row r="3910" spans="1:25" x14ac:dyDescent="0.35">
      <c r="A3910">
        <v>795000820</v>
      </c>
      <c r="B3910" t="s">
        <v>123</v>
      </c>
      <c r="C3910" s="9">
        <v>220000</v>
      </c>
      <c r="D3910" s="7">
        <v>2</v>
      </c>
      <c r="E3910" s="7">
        <v>1</v>
      </c>
      <c r="F3910" s="7">
        <v>840</v>
      </c>
      <c r="G3910" s="7">
        <v>1</v>
      </c>
      <c r="H3910" s="7">
        <v>0</v>
      </c>
      <c r="I3910" s="7">
        <v>0</v>
      </c>
      <c r="J3910" s="7">
        <v>6</v>
      </c>
      <c r="K3910" s="7">
        <v>1350</v>
      </c>
      <c r="L3910" s="21">
        <v>0</v>
      </c>
      <c r="M3910">
        <v>47.503300000000003</v>
      </c>
      <c r="N3910" s="19">
        <v>9000</v>
      </c>
      <c r="O3910" s="19">
        <v>5</v>
      </c>
      <c r="P3910" s="19">
        <v>1951</v>
      </c>
      <c r="Q3910" s="19">
        <v>10400</v>
      </c>
      <c r="R3910">
        <v>98168</v>
      </c>
      <c r="S3910">
        <v>-122.32899999999999</v>
      </c>
      <c r="T3910" s="23">
        <v>840</v>
      </c>
      <c r="U3910" s="23">
        <v>0</v>
      </c>
      <c r="W3910" s="35">
        <f>$D$1*D3910+$E$1*E3910+$F$1*F3910+$G$1*G3910+$H$1*H3910+$I$1*I3910+$J$1*J3910+$K$1*K3910+$M$1*M3910+$AB$3</f>
        <v>155781.07733723149</v>
      </c>
      <c r="X3910" s="35">
        <f t="shared" si="65"/>
        <v>0</v>
      </c>
      <c r="Y3910" s="16">
        <f>(W3910-C3910)/C3910</f>
        <v>-0.29190419392167505</v>
      </c>
    </row>
    <row r="3911" spans="1:25" x14ac:dyDescent="0.35">
      <c r="A3911">
        <v>925059113</v>
      </c>
      <c r="B3911" t="s">
        <v>127</v>
      </c>
      <c r="C3911" s="9">
        <v>490000</v>
      </c>
      <c r="D3911" s="7">
        <v>3</v>
      </c>
      <c r="E3911" s="7">
        <v>2</v>
      </c>
      <c r="F3911" s="7">
        <v>2370</v>
      </c>
      <c r="G3911" s="7">
        <v>2</v>
      </c>
      <c r="H3911" s="7">
        <v>0</v>
      </c>
      <c r="I3911" s="7">
        <v>0</v>
      </c>
      <c r="J3911" s="7">
        <v>7</v>
      </c>
      <c r="K3911" s="7">
        <v>1380</v>
      </c>
      <c r="L3911" s="21">
        <v>0</v>
      </c>
      <c r="M3911">
        <v>47.673400000000001</v>
      </c>
      <c r="N3911" s="19">
        <v>12196</v>
      </c>
      <c r="O3911" s="19">
        <v>4</v>
      </c>
      <c r="P3911" s="19">
        <v>1970</v>
      </c>
      <c r="Q3911" s="19">
        <v>12196</v>
      </c>
      <c r="R3911">
        <v>98033</v>
      </c>
      <c r="S3911">
        <v>-122.176</v>
      </c>
      <c r="T3911" s="23">
        <v>2370</v>
      </c>
      <c r="U3911" s="23">
        <v>0</v>
      </c>
      <c r="W3911" s="35">
        <f>$D$1*D3911+$E$1*E3911+$F$1*F3911+$G$1*G3911+$H$1*H3911+$I$1*I3911+$J$1*J3911+$K$1*K3911+$M$1*M3911+$AB$3</f>
        <v>599021.71121804416</v>
      </c>
      <c r="X3911" s="35">
        <f t="shared" si="65"/>
        <v>0</v>
      </c>
      <c r="Y3911" s="16">
        <f>(W3911-C3911)/C3911</f>
        <v>0.22249328820009012</v>
      </c>
    </row>
    <row r="3912" spans="1:25" x14ac:dyDescent="0.35">
      <c r="A3912">
        <v>3275000090</v>
      </c>
      <c r="B3912" t="s">
        <v>191</v>
      </c>
      <c r="C3912" s="9">
        <v>420000</v>
      </c>
      <c r="D3912" s="7">
        <v>4</v>
      </c>
      <c r="E3912" s="7">
        <v>2.25</v>
      </c>
      <c r="F3912" s="7">
        <v>2270</v>
      </c>
      <c r="G3912" s="7">
        <v>2</v>
      </c>
      <c r="H3912" s="7">
        <v>0</v>
      </c>
      <c r="I3912" s="7">
        <v>0</v>
      </c>
      <c r="J3912" s="7">
        <v>7</v>
      </c>
      <c r="K3912" s="7">
        <v>1710</v>
      </c>
      <c r="L3912" s="21">
        <v>0</v>
      </c>
      <c r="M3912">
        <v>47.724200000000003</v>
      </c>
      <c r="N3912" s="19">
        <v>9100</v>
      </c>
      <c r="O3912" s="19">
        <v>3</v>
      </c>
      <c r="P3912" s="19">
        <v>1978</v>
      </c>
      <c r="Q3912" s="19">
        <v>7910</v>
      </c>
      <c r="R3912">
        <v>98034</v>
      </c>
      <c r="S3912">
        <v>-122.17</v>
      </c>
      <c r="T3912" s="23">
        <v>2270</v>
      </c>
      <c r="U3912" s="23">
        <v>0</v>
      </c>
      <c r="W3912" s="35">
        <f>$D$1*D3912+$E$1*E3912+$F$1*F3912+$G$1*G3912+$H$1*H3912+$I$1*I3912+$J$1*J3912+$K$1*K3912+$M$1*M3912+$AB$3</f>
        <v>577551.54500479251</v>
      </c>
      <c r="X3912" s="35">
        <f t="shared" si="65"/>
        <v>0</v>
      </c>
      <c r="Y3912" s="16">
        <f>(W3912-C3912)/C3912</f>
        <v>0.37512272620188691</v>
      </c>
    </row>
    <row r="3913" spans="1:25" x14ac:dyDescent="0.35">
      <c r="A3913">
        <v>8946700100</v>
      </c>
      <c r="B3913" t="s">
        <v>146</v>
      </c>
      <c r="C3913" s="9">
        <v>408500</v>
      </c>
      <c r="D3913" s="7">
        <v>4</v>
      </c>
      <c r="E3913" s="7">
        <v>2.5</v>
      </c>
      <c r="F3913" s="7">
        <v>2720</v>
      </c>
      <c r="G3913" s="7">
        <v>2</v>
      </c>
      <c r="H3913" s="7">
        <v>0</v>
      </c>
      <c r="I3913" s="7">
        <v>0</v>
      </c>
      <c r="J3913" s="7">
        <v>9</v>
      </c>
      <c r="K3913" s="7">
        <v>2640</v>
      </c>
      <c r="L3913" s="21">
        <v>0</v>
      </c>
      <c r="M3913">
        <v>47.331499999999998</v>
      </c>
      <c r="N3913" s="19">
        <v>7043</v>
      </c>
      <c r="O3913" s="19">
        <v>3</v>
      </c>
      <c r="P3913" s="19">
        <v>2003</v>
      </c>
      <c r="Q3913" s="19">
        <v>6958</v>
      </c>
      <c r="R3913">
        <v>98092</v>
      </c>
      <c r="S3913">
        <v>-122.169</v>
      </c>
      <c r="T3913" s="23">
        <v>2720</v>
      </c>
      <c r="U3913" s="23">
        <v>0</v>
      </c>
      <c r="W3913" s="35">
        <f>$D$1*D3913+$E$1*E3913+$F$1*F3913+$G$1*G3913+$H$1*H3913+$I$1*I3913+$J$1*J3913+$K$1*K3913+$M$1*M3913+$AB$3</f>
        <v>570200.8061116077</v>
      </c>
      <c r="X3913" s="35">
        <f t="shared" si="65"/>
        <v>0</v>
      </c>
      <c r="Y3913" s="16">
        <f>(W3913-C3913)/C3913</f>
        <v>0.39584040663796255</v>
      </c>
    </row>
    <row r="3914" spans="1:25" x14ac:dyDescent="0.35">
      <c r="A3914">
        <v>809002485</v>
      </c>
      <c r="B3914" t="s">
        <v>305</v>
      </c>
      <c r="C3914" s="9">
        <v>716000</v>
      </c>
      <c r="D3914" s="7">
        <v>3</v>
      </c>
      <c r="E3914" s="7">
        <v>1.5</v>
      </c>
      <c r="F3914" s="7">
        <v>1140</v>
      </c>
      <c r="G3914" s="7">
        <v>1.5</v>
      </c>
      <c r="H3914" s="7">
        <v>0</v>
      </c>
      <c r="I3914" s="7">
        <v>0</v>
      </c>
      <c r="J3914" s="7">
        <v>7</v>
      </c>
      <c r="K3914" s="7">
        <v>1260</v>
      </c>
      <c r="L3914" s="21">
        <v>0</v>
      </c>
      <c r="M3914">
        <v>47.636800000000001</v>
      </c>
      <c r="N3914" s="19">
        <v>4800</v>
      </c>
      <c r="O3914" s="19">
        <v>3</v>
      </c>
      <c r="P3914" s="19">
        <v>1915</v>
      </c>
      <c r="Q3914" s="19">
        <v>4800</v>
      </c>
      <c r="R3914">
        <v>98109</v>
      </c>
      <c r="S3914">
        <v>-122.354</v>
      </c>
      <c r="T3914" s="23">
        <v>1140</v>
      </c>
      <c r="U3914" s="23">
        <v>0</v>
      </c>
      <c r="W3914" s="35">
        <f>$D$1*D3914+$E$1*E3914+$F$1*F3914+$G$1*G3914+$H$1*H3914+$I$1*I3914+$J$1*J3914+$K$1*K3914+$M$1*M3914+$AB$3</f>
        <v>329055.44728629291</v>
      </c>
      <c r="X3914" s="35">
        <f t="shared" si="65"/>
        <v>0</v>
      </c>
      <c r="Y3914" s="16">
        <f>(W3914-C3914)/C3914</f>
        <v>-0.54042535295210492</v>
      </c>
    </row>
    <row r="3915" spans="1:25" x14ac:dyDescent="0.35">
      <c r="A3915">
        <v>5332200405</v>
      </c>
      <c r="B3915" t="s">
        <v>95</v>
      </c>
      <c r="C3915" s="9">
        <v>965000</v>
      </c>
      <c r="D3915" s="7">
        <v>4</v>
      </c>
      <c r="E3915" s="7">
        <v>2.5</v>
      </c>
      <c r="F3915" s="7">
        <v>2460</v>
      </c>
      <c r="G3915" s="7">
        <v>2</v>
      </c>
      <c r="H3915" s="7">
        <v>0</v>
      </c>
      <c r="I3915" s="7">
        <v>0</v>
      </c>
      <c r="J3915" s="7">
        <v>8</v>
      </c>
      <c r="K3915" s="7">
        <v>2320</v>
      </c>
      <c r="L3915" s="21">
        <v>0</v>
      </c>
      <c r="M3915">
        <v>47.6282</v>
      </c>
      <c r="N3915" s="19">
        <v>5000</v>
      </c>
      <c r="O3915" s="19">
        <v>5</v>
      </c>
      <c r="P3915" s="19">
        <v>1938</v>
      </c>
      <c r="Q3915" s="19">
        <v>5000</v>
      </c>
      <c r="R3915">
        <v>98112</v>
      </c>
      <c r="S3915">
        <v>-122.29300000000001</v>
      </c>
      <c r="T3915" s="23">
        <v>1620</v>
      </c>
      <c r="U3915" s="23">
        <v>840</v>
      </c>
      <c r="W3915" s="35">
        <f>$D$1*D3915+$E$1*E3915+$F$1*F3915+$G$1*G3915+$H$1*H3915+$I$1*I3915+$J$1*J3915+$K$1*K3915+$M$1*M3915+$AB$3</f>
        <v>631156.64092507213</v>
      </c>
      <c r="X3915" s="35">
        <f t="shared" si="65"/>
        <v>0</v>
      </c>
      <c r="Y3915" s="16">
        <f>(W3915-C3915)/C3915</f>
        <v>-0.34595166743515843</v>
      </c>
    </row>
    <row r="3916" spans="1:25" x14ac:dyDescent="0.35">
      <c r="A3916">
        <v>1775950100</v>
      </c>
      <c r="B3916" t="s">
        <v>165</v>
      </c>
      <c r="C3916" s="9">
        <v>357823</v>
      </c>
      <c r="D3916" s="7">
        <v>3</v>
      </c>
      <c r="E3916" s="7">
        <v>1.5</v>
      </c>
      <c r="F3916" s="7">
        <v>1240</v>
      </c>
      <c r="G3916" s="7">
        <v>1</v>
      </c>
      <c r="H3916" s="7">
        <v>0</v>
      </c>
      <c r="I3916" s="7">
        <v>0</v>
      </c>
      <c r="J3916" s="7">
        <v>8</v>
      </c>
      <c r="K3916" s="7">
        <v>1690</v>
      </c>
      <c r="L3916" s="21">
        <v>0</v>
      </c>
      <c r="M3916">
        <v>47.7562</v>
      </c>
      <c r="N3916" s="19">
        <v>9196</v>
      </c>
      <c r="O3916" s="19">
        <v>3</v>
      </c>
      <c r="P3916" s="19">
        <v>1968</v>
      </c>
      <c r="Q3916" s="19">
        <v>10800</v>
      </c>
      <c r="R3916">
        <v>98072</v>
      </c>
      <c r="S3916">
        <v>-122.09399999999999</v>
      </c>
      <c r="T3916" s="23">
        <v>1240</v>
      </c>
      <c r="U3916" s="23">
        <v>0</v>
      </c>
      <c r="W3916" s="35">
        <f>$D$1*D3916+$E$1*E3916+$F$1*F3916+$G$1*G3916+$H$1*H3916+$I$1*I3916+$J$1*J3916+$K$1*K3916+$M$1*M3916+$AB$3</f>
        <v>518821.6974465698</v>
      </c>
      <c r="X3916" s="35">
        <f t="shared" si="65"/>
        <v>0</v>
      </c>
      <c r="Y3916" s="16">
        <f>(W3916-C3916)/C3916</f>
        <v>0.44993948808927819</v>
      </c>
    </row>
    <row r="3917" spans="1:25" x14ac:dyDescent="0.35">
      <c r="A3917">
        <v>9808700762</v>
      </c>
      <c r="B3917" t="s">
        <v>107</v>
      </c>
      <c r="C3917" s="10">
        <v>7060000</v>
      </c>
      <c r="D3917" s="7">
        <v>5</v>
      </c>
      <c r="E3917" s="7">
        <v>4.5</v>
      </c>
      <c r="F3917" s="7">
        <v>10040</v>
      </c>
      <c r="G3917" s="7">
        <v>2</v>
      </c>
      <c r="H3917" s="7">
        <v>1</v>
      </c>
      <c r="I3917" s="7">
        <v>2</v>
      </c>
      <c r="J3917" s="7">
        <v>11</v>
      </c>
      <c r="K3917" s="7">
        <v>3930</v>
      </c>
      <c r="L3917" s="21">
        <v>2001</v>
      </c>
      <c r="M3917">
        <v>47.65</v>
      </c>
      <c r="N3917" s="19">
        <v>37325</v>
      </c>
      <c r="O3917" s="19">
        <v>3</v>
      </c>
      <c r="P3917" s="19">
        <v>1940</v>
      </c>
      <c r="Q3917" s="19">
        <v>25449</v>
      </c>
      <c r="R3917">
        <v>98004</v>
      </c>
      <c r="S3917">
        <v>-122.214</v>
      </c>
      <c r="T3917" s="23">
        <v>7680</v>
      </c>
      <c r="U3917" s="23">
        <v>2360</v>
      </c>
      <c r="W3917" s="35">
        <f>$D$1*D3917+$E$1*E3917+$F$1*F3917+$G$1*G3917+$H$1*H3917+$I$1*I3917+$J$1*J3917+$K$1*K3917+$M$1*M3917+$AB$3</f>
        <v>3257505.85376928</v>
      </c>
      <c r="X3917" s="35">
        <f t="shared" si="65"/>
        <v>0</v>
      </c>
      <c r="Y3917" s="16">
        <f>(W3917-C3917)/C3917</f>
        <v>-0.53859690456525777</v>
      </c>
    </row>
    <row r="3918" spans="1:25" x14ac:dyDescent="0.35">
      <c r="A3918">
        <v>1133000542</v>
      </c>
      <c r="B3918" t="s">
        <v>128</v>
      </c>
      <c r="C3918" s="9">
        <v>425000</v>
      </c>
      <c r="D3918" s="7">
        <v>3</v>
      </c>
      <c r="E3918" s="7">
        <v>2.25</v>
      </c>
      <c r="F3918" s="7">
        <v>1670</v>
      </c>
      <c r="G3918" s="7">
        <v>1</v>
      </c>
      <c r="H3918" s="7">
        <v>0</v>
      </c>
      <c r="I3918" s="7">
        <v>0</v>
      </c>
      <c r="J3918" s="7">
        <v>7</v>
      </c>
      <c r="K3918" s="7">
        <v>1470</v>
      </c>
      <c r="L3918" s="21">
        <v>0</v>
      </c>
      <c r="M3918">
        <v>47.725299999999997</v>
      </c>
      <c r="N3918" s="19">
        <v>9500</v>
      </c>
      <c r="O3918" s="19">
        <v>3</v>
      </c>
      <c r="P3918" s="19">
        <v>1977</v>
      </c>
      <c r="Q3918" s="19">
        <v>9500</v>
      </c>
      <c r="R3918">
        <v>98125</v>
      </c>
      <c r="S3918">
        <v>-122.309</v>
      </c>
      <c r="T3918" s="23">
        <v>1170</v>
      </c>
      <c r="U3918" s="23">
        <v>500</v>
      </c>
      <c r="W3918" s="35">
        <f>$D$1*D3918+$E$1*E3918+$F$1*F3918+$G$1*G3918+$H$1*H3918+$I$1*I3918+$J$1*J3918+$K$1*K3918+$M$1*M3918+$AB$3</f>
        <v>505896.0579039678</v>
      </c>
      <c r="X3918" s="35">
        <f t="shared" si="65"/>
        <v>0</v>
      </c>
      <c r="Y3918" s="16">
        <f>(W3918-C3918)/C3918</f>
        <v>0.19034366565639482</v>
      </c>
    </row>
    <row r="3919" spans="1:25" x14ac:dyDescent="0.35">
      <c r="A3919">
        <v>7905200315</v>
      </c>
      <c r="B3919" t="s">
        <v>217</v>
      </c>
      <c r="C3919" s="9">
        <v>711777</v>
      </c>
      <c r="D3919" s="7">
        <v>4</v>
      </c>
      <c r="E3919" s="7">
        <v>1.75</v>
      </c>
      <c r="F3919" s="7">
        <v>2220</v>
      </c>
      <c r="G3919" s="7">
        <v>1</v>
      </c>
      <c r="H3919" s="7">
        <v>0</v>
      </c>
      <c r="I3919" s="7">
        <v>0</v>
      </c>
      <c r="J3919" s="7">
        <v>7</v>
      </c>
      <c r="K3919" s="7">
        <v>1600</v>
      </c>
      <c r="L3919" s="21">
        <v>0</v>
      </c>
      <c r="M3919">
        <v>47.569099999999999</v>
      </c>
      <c r="N3919" s="19">
        <v>6731</v>
      </c>
      <c r="O3919" s="19">
        <v>4</v>
      </c>
      <c r="P3919" s="19">
        <v>1953</v>
      </c>
      <c r="Q3919" s="19">
        <v>6350</v>
      </c>
      <c r="R3919">
        <v>98116</v>
      </c>
      <c r="S3919">
        <v>-122.39100000000001</v>
      </c>
      <c r="T3919" s="23">
        <v>1110</v>
      </c>
      <c r="U3919" s="23">
        <v>1110</v>
      </c>
      <c r="W3919" s="35">
        <f>$D$1*D3919+$E$1*E3919+$F$1*F3919+$G$1*G3919+$H$1*H3919+$I$1*I3919+$J$1*J3919+$K$1*K3919+$M$1*M3919+$AB$3</f>
        <v>497802.85520770028</v>
      </c>
      <c r="X3919" s="35">
        <f t="shared" si="65"/>
        <v>0</v>
      </c>
      <c r="Y3919" s="16">
        <f>(W3919-C3919)/C3919</f>
        <v>-0.30061963900533412</v>
      </c>
    </row>
    <row r="3920" spans="1:25" x14ac:dyDescent="0.35">
      <c r="A3920">
        <v>3949600090</v>
      </c>
      <c r="B3920" t="s">
        <v>46</v>
      </c>
      <c r="C3920" s="9">
        <v>335000</v>
      </c>
      <c r="D3920" s="7">
        <v>3</v>
      </c>
      <c r="E3920" s="7">
        <v>1</v>
      </c>
      <c r="F3920" s="7">
        <v>980</v>
      </c>
      <c r="G3920" s="7">
        <v>1</v>
      </c>
      <c r="H3920" s="7">
        <v>0</v>
      </c>
      <c r="I3920" s="7">
        <v>0</v>
      </c>
      <c r="J3920" s="7">
        <v>7</v>
      </c>
      <c r="K3920" s="7">
        <v>1830</v>
      </c>
      <c r="L3920" s="21">
        <v>0</v>
      </c>
      <c r="M3920">
        <v>47.7746</v>
      </c>
      <c r="N3920" s="19">
        <v>9903</v>
      </c>
      <c r="O3920" s="19">
        <v>4</v>
      </c>
      <c r="P3920" s="19">
        <v>1966</v>
      </c>
      <c r="Q3920" s="19">
        <v>9903</v>
      </c>
      <c r="R3920">
        <v>98028</v>
      </c>
      <c r="S3920">
        <v>-122.239</v>
      </c>
      <c r="T3920" s="23">
        <v>980</v>
      </c>
      <c r="U3920" s="23">
        <v>0</v>
      </c>
      <c r="W3920" s="35">
        <f>$D$1*D3920+$E$1*E3920+$F$1*F3920+$G$1*G3920+$H$1*H3920+$I$1*I3920+$J$1*J3920+$K$1*K3920+$M$1*M3920+$AB$3</f>
        <v>408151.62534812838</v>
      </c>
      <c r="X3920" s="35">
        <f t="shared" si="65"/>
        <v>0</v>
      </c>
      <c r="Y3920" s="16">
        <f>(W3920-C3920)/C3920</f>
        <v>0.21836306074068174</v>
      </c>
    </row>
    <row r="3921" spans="1:25" x14ac:dyDescent="0.35">
      <c r="A3921">
        <v>9274201730</v>
      </c>
      <c r="B3921" t="s">
        <v>180</v>
      </c>
      <c r="C3921" s="9">
        <v>825000</v>
      </c>
      <c r="D3921" s="7">
        <v>4</v>
      </c>
      <c r="E3921" s="7">
        <v>1.5</v>
      </c>
      <c r="F3921" s="7">
        <v>1890</v>
      </c>
      <c r="G3921" s="7">
        <v>1.5</v>
      </c>
      <c r="H3921" s="7">
        <v>0</v>
      </c>
      <c r="I3921" s="7">
        <v>0</v>
      </c>
      <c r="J3921" s="7">
        <v>8</v>
      </c>
      <c r="K3921" s="7">
        <v>1700</v>
      </c>
      <c r="L3921" s="21">
        <v>0</v>
      </c>
      <c r="M3921">
        <v>47.589599999999997</v>
      </c>
      <c r="N3921" s="19">
        <v>6938</v>
      </c>
      <c r="O3921" s="19">
        <v>3</v>
      </c>
      <c r="P3921" s="19">
        <v>1919</v>
      </c>
      <c r="Q3921" s="19">
        <v>6250</v>
      </c>
      <c r="R3921">
        <v>98116</v>
      </c>
      <c r="S3921">
        <v>-122.389</v>
      </c>
      <c r="T3921" s="23">
        <v>1890</v>
      </c>
      <c r="U3921" s="23">
        <v>0</v>
      </c>
      <c r="W3921" s="35">
        <f>$D$1*D3921+$E$1*E3921+$F$1*F3921+$G$1*G3921+$H$1*H3921+$I$1*I3921+$J$1*J3921+$K$1*K3921+$M$1*M3921+$AB$3</f>
        <v>504952.0362656936</v>
      </c>
      <c r="X3921" s="35">
        <f t="shared" si="65"/>
        <v>0</v>
      </c>
      <c r="Y3921" s="16">
        <f>(W3921-C3921)/C3921</f>
        <v>-0.38793692573855321</v>
      </c>
    </row>
    <row r="3922" spans="1:25" x14ac:dyDescent="0.35">
      <c r="A3922">
        <v>7883604065</v>
      </c>
      <c r="B3922" t="s">
        <v>199</v>
      </c>
      <c r="C3922" s="9">
        <v>210000</v>
      </c>
      <c r="D3922" s="7">
        <v>2</v>
      </c>
      <c r="E3922" s="7">
        <v>1</v>
      </c>
      <c r="F3922" s="7">
        <v>1100</v>
      </c>
      <c r="G3922" s="7">
        <v>1.5</v>
      </c>
      <c r="H3922" s="7">
        <v>0</v>
      </c>
      <c r="I3922" s="7">
        <v>0</v>
      </c>
      <c r="J3922" s="7">
        <v>6</v>
      </c>
      <c r="K3922" s="7">
        <v>1280</v>
      </c>
      <c r="L3922" s="21">
        <v>0</v>
      </c>
      <c r="M3922">
        <v>47.527500000000003</v>
      </c>
      <c r="N3922" s="19">
        <v>6000</v>
      </c>
      <c r="O3922" s="19">
        <v>4</v>
      </c>
      <c r="P3922" s="19">
        <v>1900</v>
      </c>
      <c r="Q3922" s="19">
        <v>6000</v>
      </c>
      <c r="R3922">
        <v>98108</v>
      </c>
      <c r="S3922">
        <v>-122.32299999999999</v>
      </c>
      <c r="T3922" s="23">
        <v>1100</v>
      </c>
      <c r="U3922" s="23">
        <v>0</v>
      </c>
      <c r="W3922" s="35">
        <f>$D$1*D3922+$E$1*E3922+$F$1*F3922+$G$1*G3922+$H$1*H3922+$I$1*I3922+$J$1*J3922+$K$1*K3922+$M$1*M3922+$AB$3</f>
        <v>213846.84705098718</v>
      </c>
      <c r="X3922" s="35">
        <f t="shared" si="65"/>
        <v>0</v>
      </c>
      <c r="Y3922" s="16">
        <f>(W3922-C3922)/C3922</f>
        <v>1.8318319290415164E-2</v>
      </c>
    </row>
    <row r="3923" spans="1:25" x14ac:dyDescent="0.35">
      <c r="A3923">
        <v>1158700100</v>
      </c>
      <c r="B3923" t="s">
        <v>56</v>
      </c>
      <c r="C3923" s="9">
        <v>575000</v>
      </c>
      <c r="D3923" s="7">
        <v>2</v>
      </c>
      <c r="E3923" s="7">
        <v>1.75</v>
      </c>
      <c r="F3923" s="7">
        <v>2770</v>
      </c>
      <c r="G3923" s="7">
        <v>2</v>
      </c>
      <c r="H3923" s="7">
        <v>0</v>
      </c>
      <c r="I3923" s="7">
        <v>0</v>
      </c>
      <c r="J3923" s="7">
        <v>8</v>
      </c>
      <c r="K3923" s="7">
        <v>2360</v>
      </c>
      <c r="L3923" s="21">
        <v>0</v>
      </c>
      <c r="M3923">
        <v>47.758099999999999</v>
      </c>
      <c r="N3923" s="19">
        <v>19700</v>
      </c>
      <c r="O3923" s="19">
        <v>3</v>
      </c>
      <c r="P3923" s="19">
        <v>1983</v>
      </c>
      <c r="Q3923" s="19">
        <v>9700</v>
      </c>
      <c r="R3923">
        <v>98177</v>
      </c>
      <c r="S3923">
        <v>-122.36499999999999</v>
      </c>
      <c r="T3923" s="23">
        <v>1780</v>
      </c>
      <c r="U3923" s="23">
        <v>990</v>
      </c>
      <c r="W3923" s="35">
        <f>$D$1*D3923+$E$1*E3923+$F$1*F3923+$G$1*G3923+$H$1*H3923+$I$1*I3923+$J$1*J3923+$K$1*K3923+$M$1*M3923+$AB$3</f>
        <v>856900.52594457939</v>
      </c>
      <c r="X3923" s="35">
        <f t="shared" si="65"/>
        <v>0</v>
      </c>
      <c r="Y3923" s="16">
        <f>(W3923-C3923)/C3923</f>
        <v>0.4902617842514424</v>
      </c>
    </row>
    <row r="3924" spans="1:25" x14ac:dyDescent="0.35">
      <c r="A3924">
        <v>7237500110</v>
      </c>
      <c r="B3924" t="s">
        <v>335</v>
      </c>
      <c r="C3924" s="10">
        <v>1210000</v>
      </c>
      <c r="D3924" s="7">
        <v>4</v>
      </c>
      <c r="E3924" s="7">
        <v>2.75</v>
      </c>
      <c r="F3924" s="7">
        <v>4250</v>
      </c>
      <c r="G3924" s="7">
        <v>2</v>
      </c>
      <c r="H3924" s="7">
        <v>0</v>
      </c>
      <c r="I3924" s="7">
        <v>0</v>
      </c>
      <c r="J3924" s="7">
        <v>10</v>
      </c>
      <c r="K3924" s="7">
        <v>4650</v>
      </c>
      <c r="L3924" s="21">
        <v>0</v>
      </c>
      <c r="M3924">
        <v>47.529699999999998</v>
      </c>
      <c r="N3924" s="19">
        <v>10925</v>
      </c>
      <c r="O3924" s="19">
        <v>3</v>
      </c>
      <c r="P3924" s="19">
        <v>2003</v>
      </c>
      <c r="Q3924" s="19">
        <v>11544</v>
      </c>
      <c r="R3924">
        <v>98059</v>
      </c>
      <c r="S3924">
        <v>-122.14</v>
      </c>
      <c r="T3924" s="23">
        <v>4250</v>
      </c>
      <c r="U3924" s="23">
        <v>0</v>
      </c>
      <c r="W3924" s="35">
        <f>$D$1*D3924+$E$1*E3924+$F$1*F3924+$G$1*G3924+$H$1*H3924+$I$1*I3924+$J$1*J3924+$K$1*K3924+$M$1*M3924+$AB$3</f>
        <v>1114171.1093572713</v>
      </c>
      <c r="X3924" s="35">
        <f t="shared" si="65"/>
        <v>0</v>
      </c>
      <c r="Y3924" s="16">
        <f>(W3924-C3924)/C3924</f>
        <v>-7.9197430283246828E-2</v>
      </c>
    </row>
    <row r="3925" spans="1:25" x14ac:dyDescent="0.35">
      <c r="A3925">
        <v>8682280490</v>
      </c>
      <c r="B3925" t="s">
        <v>232</v>
      </c>
      <c r="C3925" s="9">
        <v>431500</v>
      </c>
      <c r="D3925" s="7">
        <v>2</v>
      </c>
      <c r="E3925" s="7">
        <v>2</v>
      </c>
      <c r="F3925" s="7">
        <v>1370</v>
      </c>
      <c r="G3925" s="7">
        <v>1</v>
      </c>
      <c r="H3925" s="7">
        <v>0</v>
      </c>
      <c r="I3925" s="7">
        <v>0</v>
      </c>
      <c r="J3925" s="7">
        <v>8</v>
      </c>
      <c r="K3925" s="7">
        <v>1365</v>
      </c>
      <c r="L3925" s="21">
        <v>0</v>
      </c>
      <c r="M3925">
        <v>47.704000000000001</v>
      </c>
      <c r="N3925" s="19">
        <v>4866</v>
      </c>
      <c r="O3925" s="19">
        <v>3</v>
      </c>
      <c r="P3925" s="19">
        <v>2005</v>
      </c>
      <c r="Q3925" s="19">
        <v>4784</v>
      </c>
      <c r="R3925">
        <v>98053</v>
      </c>
      <c r="S3925">
        <v>-122.012</v>
      </c>
      <c r="T3925" s="23">
        <v>1370</v>
      </c>
      <c r="U3925" s="23">
        <v>0</v>
      </c>
      <c r="W3925" s="35">
        <f>$D$1*D3925+$E$1*E3925+$F$1*F3925+$G$1*G3925+$H$1*H3925+$I$1*I3925+$J$1*J3925+$K$1*K3925+$M$1*M3925+$AB$3</f>
        <v>536169.5412819609</v>
      </c>
      <c r="X3925" s="35">
        <f t="shared" si="65"/>
        <v>0</v>
      </c>
      <c r="Y3925" s="16">
        <f>(W3925-C3925)/C3925</f>
        <v>0.24257135870674601</v>
      </c>
    </row>
    <row r="3926" spans="1:25" x14ac:dyDescent="0.35">
      <c r="A3926">
        <v>224059111</v>
      </c>
      <c r="B3926" t="s">
        <v>177</v>
      </c>
      <c r="C3926" s="9">
        <v>475000</v>
      </c>
      <c r="D3926" s="7">
        <v>3</v>
      </c>
      <c r="E3926" s="7">
        <v>1.5</v>
      </c>
      <c r="F3926" s="7">
        <v>1480</v>
      </c>
      <c r="G3926" s="7">
        <v>1</v>
      </c>
      <c r="H3926" s="7">
        <v>0</v>
      </c>
      <c r="I3926" s="7">
        <v>0</v>
      </c>
      <c r="J3926" s="7">
        <v>7</v>
      </c>
      <c r="K3926" s="7">
        <v>2100</v>
      </c>
      <c r="L3926" s="21">
        <v>0</v>
      </c>
      <c r="M3926">
        <v>47.5914</v>
      </c>
      <c r="N3926" s="19">
        <v>13457</v>
      </c>
      <c r="O3926" s="19">
        <v>3</v>
      </c>
      <c r="P3926" s="19">
        <v>1959</v>
      </c>
      <c r="Q3926" s="19">
        <v>10517</v>
      </c>
      <c r="R3926">
        <v>98007</v>
      </c>
      <c r="S3926">
        <v>-122.136</v>
      </c>
      <c r="T3926" s="23">
        <v>1480</v>
      </c>
      <c r="U3926" s="23">
        <v>0</v>
      </c>
      <c r="W3926" s="35">
        <f>$D$1*D3926+$E$1*E3926+$F$1*F3926+$G$1*G3926+$H$1*H3926+$I$1*I3926+$J$1*J3926+$K$1*K3926+$M$1*M3926+$AB$3</f>
        <v>391905.60716186464</v>
      </c>
      <c r="X3926" s="35">
        <f t="shared" si="65"/>
        <v>0</v>
      </c>
      <c r="Y3926" s="16">
        <f>(W3926-C3926)/C3926</f>
        <v>-0.17493556386975864</v>
      </c>
    </row>
    <row r="3927" spans="1:25" x14ac:dyDescent="0.35">
      <c r="A3927">
        <v>4141800215</v>
      </c>
      <c r="B3927" t="s">
        <v>246</v>
      </c>
      <c r="C3927" s="10">
        <v>1500000</v>
      </c>
      <c r="D3927" s="7">
        <v>4</v>
      </c>
      <c r="E3927" s="7">
        <v>3.75</v>
      </c>
      <c r="F3927" s="7">
        <v>3770</v>
      </c>
      <c r="G3927" s="7">
        <v>2.5</v>
      </c>
      <c r="H3927" s="7">
        <v>0</v>
      </c>
      <c r="I3927" s="7">
        <v>0</v>
      </c>
      <c r="J3927" s="7">
        <v>9</v>
      </c>
      <c r="K3927" s="7">
        <v>2800</v>
      </c>
      <c r="L3927" s="21">
        <v>0</v>
      </c>
      <c r="M3927">
        <v>47.615699999999997</v>
      </c>
      <c r="N3927" s="19">
        <v>4000</v>
      </c>
      <c r="O3927" s="19">
        <v>5</v>
      </c>
      <c r="P3927" s="19">
        <v>1916</v>
      </c>
      <c r="Q3927" s="19">
        <v>5000</v>
      </c>
      <c r="R3927">
        <v>98122</v>
      </c>
      <c r="S3927">
        <v>-122.28700000000001</v>
      </c>
      <c r="T3927" s="23">
        <v>2890</v>
      </c>
      <c r="U3927" s="23">
        <v>880</v>
      </c>
      <c r="W3927" s="35">
        <f>$D$1*D3927+$E$1*E3927+$F$1*F3927+$G$1*G3927+$H$1*H3927+$I$1*I3927+$J$1*J3927+$K$1*K3927+$M$1*M3927+$AB$3</f>
        <v>953345.43679807708</v>
      </c>
      <c r="X3927" s="35">
        <f t="shared" si="65"/>
        <v>0</v>
      </c>
      <c r="Y3927" s="16">
        <f>(W3927-C3927)/C3927</f>
        <v>-0.3644363754679486</v>
      </c>
    </row>
    <row r="3928" spans="1:25" x14ac:dyDescent="0.35">
      <c r="A3928">
        <v>1822069097</v>
      </c>
      <c r="B3928" t="s">
        <v>103</v>
      </c>
      <c r="C3928" s="9">
        <v>540000</v>
      </c>
      <c r="D3928" s="7">
        <v>6</v>
      </c>
      <c r="E3928" s="7">
        <v>3</v>
      </c>
      <c r="F3928" s="7">
        <v>2870</v>
      </c>
      <c r="G3928" s="7">
        <v>2</v>
      </c>
      <c r="H3928" s="7">
        <v>0</v>
      </c>
      <c r="I3928" s="7">
        <v>0</v>
      </c>
      <c r="J3928" s="7">
        <v>7</v>
      </c>
      <c r="K3928" s="7">
        <v>2380</v>
      </c>
      <c r="L3928" s="21">
        <v>1985</v>
      </c>
      <c r="M3928">
        <v>47.401000000000003</v>
      </c>
      <c r="N3928" s="19">
        <v>206474</v>
      </c>
      <c r="O3928" s="19">
        <v>3</v>
      </c>
      <c r="P3928" s="19">
        <v>1960</v>
      </c>
      <c r="Q3928" s="19">
        <v>59677</v>
      </c>
      <c r="R3928">
        <v>98042</v>
      </c>
      <c r="S3928">
        <v>-122.095</v>
      </c>
      <c r="T3928" s="23">
        <v>2330</v>
      </c>
      <c r="U3928" s="23">
        <v>540</v>
      </c>
      <c r="W3928" s="35">
        <f>$D$1*D3928+$E$1*E3928+$F$1*F3928+$G$1*G3928+$H$1*H3928+$I$1*I3928+$J$1*J3928+$K$1*K3928+$M$1*M3928+$AB$3</f>
        <v>426903.23159921169</v>
      </c>
      <c r="X3928" s="35">
        <f t="shared" si="65"/>
        <v>0</v>
      </c>
      <c r="Y3928" s="16">
        <f>(W3928-C3928)/C3928</f>
        <v>-0.20943846000145983</v>
      </c>
    </row>
    <row r="3929" spans="1:25" x14ac:dyDescent="0.35">
      <c r="A3929">
        <v>1668500100</v>
      </c>
      <c r="B3929" t="s">
        <v>74</v>
      </c>
      <c r="C3929" s="9">
        <v>775000</v>
      </c>
      <c r="D3929" s="7">
        <v>3</v>
      </c>
      <c r="E3929" s="7">
        <v>2.5</v>
      </c>
      <c r="F3929" s="7">
        <v>3820</v>
      </c>
      <c r="G3929" s="7">
        <v>2</v>
      </c>
      <c r="H3929" s="7">
        <v>0</v>
      </c>
      <c r="I3929" s="7">
        <v>0</v>
      </c>
      <c r="J3929" s="7">
        <v>9</v>
      </c>
      <c r="K3929" s="7">
        <v>3010</v>
      </c>
      <c r="L3929" s="21">
        <v>0</v>
      </c>
      <c r="M3929">
        <v>47.6496</v>
      </c>
      <c r="N3929" s="19">
        <v>35016</v>
      </c>
      <c r="O3929" s="19">
        <v>4</v>
      </c>
      <c r="P3929" s="19">
        <v>1987</v>
      </c>
      <c r="Q3929" s="19">
        <v>35190</v>
      </c>
      <c r="R3929">
        <v>98053</v>
      </c>
      <c r="S3929">
        <v>-122.041</v>
      </c>
      <c r="T3929" s="23">
        <v>3820</v>
      </c>
      <c r="U3929" s="23">
        <v>0</v>
      </c>
      <c r="W3929" s="35">
        <f>$D$1*D3929+$E$1*E3929+$F$1*F3929+$G$1*G3929+$H$1*H3929+$I$1*I3929+$J$1*J3929+$K$1*K3929+$M$1*M3929+$AB$3</f>
        <v>1049255.3531898782</v>
      </c>
      <c r="X3929" s="35">
        <f t="shared" si="65"/>
        <v>0</v>
      </c>
      <c r="Y3929" s="16">
        <f>(W3929-C3929)/C3929</f>
        <v>0.35387787508371377</v>
      </c>
    </row>
    <row r="3930" spans="1:25" x14ac:dyDescent="0.35">
      <c r="A3930">
        <v>1254200615</v>
      </c>
      <c r="B3930" t="s">
        <v>62</v>
      </c>
      <c r="C3930" s="9">
        <v>635000</v>
      </c>
      <c r="D3930" s="7">
        <v>3</v>
      </c>
      <c r="E3930" s="7">
        <v>2.5</v>
      </c>
      <c r="F3930" s="7">
        <v>1530</v>
      </c>
      <c r="G3930" s="7">
        <v>1</v>
      </c>
      <c r="H3930" s="7">
        <v>0</v>
      </c>
      <c r="I3930" s="7">
        <v>0</v>
      </c>
      <c r="J3930" s="7">
        <v>7</v>
      </c>
      <c r="K3930" s="7">
        <v>1640</v>
      </c>
      <c r="L3930" s="21">
        <v>0</v>
      </c>
      <c r="M3930">
        <v>47.679600000000001</v>
      </c>
      <c r="N3930" s="19">
        <v>2978</v>
      </c>
      <c r="O3930" s="19">
        <v>3</v>
      </c>
      <c r="P3930" s="19">
        <v>1997</v>
      </c>
      <c r="Q3930" s="19">
        <v>5100</v>
      </c>
      <c r="R3930">
        <v>98117</v>
      </c>
      <c r="S3930">
        <v>-122.39</v>
      </c>
      <c r="T3930" s="23">
        <v>1210</v>
      </c>
      <c r="U3930" s="23">
        <v>320</v>
      </c>
      <c r="W3930" s="35">
        <f>$D$1*D3930+$E$1*E3930+$F$1*F3930+$G$1*G3930+$H$1*H3930+$I$1*I3930+$J$1*J3930+$K$1*K3930+$M$1*M3930+$AB$3</f>
        <v>443933.22320894152</v>
      </c>
      <c r="X3930" s="35">
        <f t="shared" si="65"/>
        <v>0</v>
      </c>
      <c r="Y3930" s="16">
        <f>(W3930-C3930)/C3930</f>
        <v>-0.30089256187568264</v>
      </c>
    </row>
    <row r="3931" spans="1:25" x14ac:dyDescent="0.35">
      <c r="A3931">
        <v>7135520300</v>
      </c>
      <c r="B3931" t="s">
        <v>71</v>
      </c>
      <c r="C3931" s="10">
        <v>1300000</v>
      </c>
      <c r="D3931" s="7">
        <v>3</v>
      </c>
      <c r="E3931" s="7">
        <v>2.75</v>
      </c>
      <c r="F3931" s="7">
        <v>4120</v>
      </c>
      <c r="G3931" s="7">
        <v>1</v>
      </c>
      <c r="H3931" s="7">
        <v>0</v>
      </c>
      <c r="I3931" s="7">
        <v>2</v>
      </c>
      <c r="J3931" s="7">
        <v>12</v>
      </c>
      <c r="K3931" s="7">
        <v>4020</v>
      </c>
      <c r="L3931" s="21">
        <v>0</v>
      </c>
      <c r="M3931">
        <v>47.526499999999999</v>
      </c>
      <c r="N3931" s="19">
        <v>16365</v>
      </c>
      <c r="O3931" s="19">
        <v>3</v>
      </c>
      <c r="P3931" s="19">
        <v>1999</v>
      </c>
      <c r="Q3931" s="19">
        <v>14110</v>
      </c>
      <c r="R3931">
        <v>98059</v>
      </c>
      <c r="S3931">
        <v>-122.148</v>
      </c>
      <c r="T3931" s="23">
        <v>4120</v>
      </c>
      <c r="U3931" s="23">
        <v>0</v>
      </c>
      <c r="W3931" s="35">
        <f>$D$1*D3931+$E$1*E3931+$F$1*F3931+$G$1*G3931+$H$1*H3931+$I$1*I3931+$J$1*J3931+$K$1*K3931+$M$1*M3931+$AB$3</f>
        <v>1411775.7067921311</v>
      </c>
      <c r="X3931" s="35">
        <f t="shared" si="65"/>
        <v>0</v>
      </c>
      <c r="Y3931" s="16">
        <f>(W3931-C3931)/C3931</f>
        <v>8.5981312917023892E-2</v>
      </c>
    </row>
    <row r="3932" spans="1:25" x14ac:dyDescent="0.35">
      <c r="A3932">
        <v>1755700090</v>
      </c>
      <c r="B3932" t="s">
        <v>232</v>
      </c>
      <c r="C3932" s="9">
        <v>405000</v>
      </c>
      <c r="D3932" s="7">
        <v>3</v>
      </c>
      <c r="E3932" s="7">
        <v>2.25</v>
      </c>
      <c r="F3932" s="7">
        <v>1590</v>
      </c>
      <c r="G3932" s="7">
        <v>1</v>
      </c>
      <c r="H3932" s="7">
        <v>0</v>
      </c>
      <c r="I3932" s="7">
        <v>0</v>
      </c>
      <c r="J3932" s="7">
        <v>7</v>
      </c>
      <c r="K3932" s="7">
        <v>2060</v>
      </c>
      <c r="L3932" s="21">
        <v>0</v>
      </c>
      <c r="M3932">
        <v>47.745699999999999</v>
      </c>
      <c r="N3932" s="19">
        <v>7267</v>
      </c>
      <c r="O3932" s="19">
        <v>4</v>
      </c>
      <c r="P3932" s="19">
        <v>1976</v>
      </c>
      <c r="Q3932" s="19">
        <v>8336</v>
      </c>
      <c r="R3932">
        <v>98133</v>
      </c>
      <c r="S3932">
        <v>-122.33199999999999</v>
      </c>
      <c r="T3932" s="23">
        <v>1100</v>
      </c>
      <c r="U3932" s="23">
        <v>490</v>
      </c>
      <c r="W3932" s="35">
        <f>$D$1*D3932+$E$1*E3932+$F$1*F3932+$G$1*G3932+$H$1*H3932+$I$1*I3932+$J$1*J3932+$K$1*K3932+$M$1*M3932+$AB$3</f>
        <v>506170.36223969609</v>
      </c>
      <c r="X3932" s="35">
        <f t="shared" si="65"/>
        <v>0</v>
      </c>
      <c r="Y3932" s="16">
        <f>(W3932-C3932)/C3932</f>
        <v>0.24980336355480515</v>
      </c>
    </row>
    <row r="3933" spans="1:25" x14ac:dyDescent="0.35">
      <c r="A3933">
        <v>2414600195</v>
      </c>
      <c r="B3933" t="s">
        <v>215</v>
      </c>
      <c r="C3933" s="9">
        <v>210000</v>
      </c>
      <c r="D3933" s="7">
        <v>3</v>
      </c>
      <c r="E3933" s="7">
        <v>1</v>
      </c>
      <c r="F3933" s="7">
        <v>1520</v>
      </c>
      <c r="G3933" s="7">
        <v>1</v>
      </c>
      <c r="H3933" s="7">
        <v>0</v>
      </c>
      <c r="I3933" s="7">
        <v>0</v>
      </c>
      <c r="J3933" s="7">
        <v>6</v>
      </c>
      <c r="K3933" s="7">
        <v>1320</v>
      </c>
      <c r="L3933" s="21">
        <v>0</v>
      </c>
      <c r="M3933">
        <v>47.513399999999997</v>
      </c>
      <c r="N3933" s="19">
        <v>8600</v>
      </c>
      <c r="O3933" s="19">
        <v>3</v>
      </c>
      <c r="P3933" s="19">
        <v>1951</v>
      </c>
      <c r="Q3933" s="19">
        <v>8600</v>
      </c>
      <c r="R3933">
        <v>98168</v>
      </c>
      <c r="S3933">
        <v>-122.33499999999999</v>
      </c>
      <c r="T3933" s="23">
        <v>1040</v>
      </c>
      <c r="U3933" s="23">
        <v>480</v>
      </c>
      <c r="W3933" s="35">
        <f>$D$1*D3933+$E$1*E3933+$F$1*F3933+$G$1*G3933+$H$1*H3933+$I$1*I3933+$J$1*J3933+$K$1*K3933+$M$1*M3933+$AB$3</f>
        <v>276460.9401031509</v>
      </c>
      <c r="X3933" s="35">
        <f t="shared" si="65"/>
        <v>0</v>
      </c>
      <c r="Y3933" s="16">
        <f>(W3933-C3933)/C3933</f>
        <v>0.31648066715786144</v>
      </c>
    </row>
    <row r="3934" spans="1:25" x14ac:dyDescent="0.35">
      <c r="A3934">
        <v>3592500985</v>
      </c>
      <c r="B3934" t="s">
        <v>198</v>
      </c>
      <c r="C3934" s="9">
        <v>880000</v>
      </c>
      <c r="D3934" s="7">
        <v>4</v>
      </c>
      <c r="E3934" s="7">
        <v>2.5</v>
      </c>
      <c r="F3934" s="7">
        <v>2350</v>
      </c>
      <c r="G3934" s="7">
        <v>2</v>
      </c>
      <c r="H3934" s="7">
        <v>0</v>
      </c>
      <c r="I3934" s="7">
        <v>0</v>
      </c>
      <c r="J3934" s="7">
        <v>9</v>
      </c>
      <c r="K3934" s="7">
        <v>2240</v>
      </c>
      <c r="L3934" s="21">
        <v>0</v>
      </c>
      <c r="M3934">
        <v>47.634399999999999</v>
      </c>
      <c r="N3934" s="19">
        <v>4675</v>
      </c>
      <c r="O3934" s="19">
        <v>3</v>
      </c>
      <c r="P3934" s="19">
        <v>1923</v>
      </c>
      <c r="Q3934" s="19">
        <v>3848</v>
      </c>
      <c r="R3934">
        <v>98112</v>
      </c>
      <c r="S3934">
        <v>-122.30500000000001</v>
      </c>
      <c r="T3934" s="23">
        <v>2150</v>
      </c>
      <c r="U3934" s="23">
        <v>200</v>
      </c>
      <c r="W3934" s="35">
        <f>$D$1*D3934+$E$1*E3934+$F$1*F3934+$G$1*G3934+$H$1*H3934+$I$1*I3934+$J$1*J3934+$K$1*K3934+$M$1*M3934+$AB$3</f>
        <v>685062.72421560064</v>
      </c>
      <c r="X3934" s="35">
        <f t="shared" si="65"/>
        <v>0</v>
      </c>
      <c r="Y3934" s="16">
        <f>(W3934-C3934)/C3934</f>
        <v>-0.22151963157318108</v>
      </c>
    </row>
    <row r="3935" spans="1:25" x14ac:dyDescent="0.35">
      <c r="A3935">
        <v>1003600056</v>
      </c>
      <c r="B3935" t="s">
        <v>195</v>
      </c>
      <c r="C3935" s="9">
        <v>239000</v>
      </c>
      <c r="D3935" s="7">
        <v>4</v>
      </c>
      <c r="E3935" s="7">
        <v>2</v>
      </c>
      <c r="F3935" s="7">
        <v>1370</v>
      </c>
      <c r="G3935" s="7">
        <v>1.5</v>
      </c>
      <c r="H3935" s="7">
        <v>0</v>
      </c>
      <c r="I3935" s="7">
        <v>0</v>
      </c>
      <c r="J3935" s="7">
        <v>7</v>
      </c>
      <c r="K3935" s="7">
        <v>1360</v>
      </c>
      <c r="L3935" s="21">
        <v>0</v>
      </c>
      <c r="M3935">
        <v>47.438600000000001</v>
      </c>
      <c r="N3935" s="19">
        <v>8837</v>
      </c>
      <c r="O3935" s="19">
        <v>3</v>
      </c>
      <c r="P3935" s="19">
        <v>1955</v>
      </c>
      <c r="Q3935" s="19">
        <v>9000</v>
      </c>
      <c r="R3935">
        <v>98188</v>
      </c>
      <c r="S3935">
        <v>-122.285</v>
      </c>
      <c r="T3935" s="23">
        <v>1370</v>
      </c>
      <c r="U3935" s="23">
        <v>0</v>
      </c>
      <c r="W3935" s="35">
        <f>$D$1*D3935+$E$1*E3935+$F$1*F3935+$G$1*G3935+$H$1*H3935+$I$1*I3935+$J$1*J3935+$K$1*K3935+$M$1*M3935+$AB$3</f>
        <v>211504.762029998</v>
      </c>
      <c r="X3935" s="35">
        <f t="shared" si="65"/>
        <v>0</v>
      </c>
      <c r="Y3935" s="16">
        <f>(W3935-C3935)/C3935</f>
        <v>-0.11504283669456902</v>
      </c>
    </row>
    <row r="3936" spans="1:25" x14ac:dyDescent="0.35">
      <c r="A3936">
        <v>9285800755</v>
      </c>
      <c r="B3936" t="s">
        <v>279</v>
      </c>
      <c r="C3936" s="9">
        <v>515000</v>
      </c>
      <c r="D3936" s="7">
        <v>3</v>
      </c>
      <c r="E3936" s="7">
        <v>2.5</v>
      </c>
      <c r="F3936" s="7">
        <v>1540</v>
      </c>
      <c r="G3936" s="7">
        <v>1</v>
      </c>
      <c r="H3936" s="7">
        <v>0</v>
      </c>
      <c r="I3936" s="7">
        <v>0</v>
      </c>
      <c r="J3936" s="7">
        <v>6</v>
      </c>
      <c r="K3936" s="7">
        <v>1710</v>
      </c>
      <c r="L3936" s="21">
        <v>2014</v>
      </c>
      <c r="M3936">
        <v>47.569600000000001</v>
      </c>
      <c r="N3936" s="19">
        <v>6100</v>
      </c>
      <c r="O3936" s="19">
        <v>3</v>
      </c>
      <c r="P3936" s="19">
        <v>1944</v>
      </c>
      <c r="Q3936" s="19">
        <v>5950</v>
      </c>
      <c r="R3936">
        <v>98126</v>
      </c>
      <c r="S3936">
        <v>-122.378</v>
      </c>
      <c r="T3936" s="23">
        <v>770</v>
      </c>
      <c r="U3936" s="23">
        <v>770</v>
      </c>
      <c r="W3936" s="35">
        <f>$D$1*D3936+$E$1*E3936+$F$1*F3936+$G$1*G3936+$H$1*H3936+$I$1*I3936+$J$1*J3936+$K$1*K3936+$M$1*M3936+$AB$3</f>
        <v>300765.13065044954</v>
      </c>
      <c r="X3936" s="35">
        <f t="shared" si="65"/>
        <v>0</v>
      </c>
      <c r="Y3936" s="16">
        <f>(W3936-C3936)/C3936</f>
        <v>-0.41599003757194264</v>
      </c>
    </row>
    <row r="3937" spans="1:25" x14ac:dyDescent="0.35">
      <c r="A3937">
        <v>1269200229</v>
      </c>
      <c r="B3937" t="s">
        <v>113</v>
      </c>
      <c r="C3937" s="10">
        <v>1380000</v>
      </c>
      <c r="D3937" s="7">
        <v>3</v>
      </c>
      <c r="E3937" s="7">
        <v>3.25</v>
      </c>
      <c r="F3937" s="7">
        <v>3786</v>
      </c>
      <c r="G3937" s="7">
        <v>1</v>
      </c>
      <c r="H3937" s="7">
        <v>1</v>
      </c>
      <c r="I3937" s="7">
        <v>4</v>
      </c>
      <c r="J3937" s="7">
        <v>9</v>
      </c>
      <c r="K3937" s="7">
        <v>2850</v>
      </c>
      <c r="L3937" s="21">
        <v>2006</v>
      </c>
      <c r="M3937">
        <v>47.390700000000002</v>
      </c>
      <c r="N3937" s="19">
        <v>38038</v>
      </c>
      <c r="O3937" s="19">
        <v>3</v>
      </c>
      <c r="P3937" s="19">
        <v>1978</v>
      </c>
      <c r="Q3937" s="19">
        <v>33361</v>
      </c>
      <c r="R3937">
        <v>98070</v>
      </c>
      <c r="S3937">
        <v>-122.44799999999999</v>
      </c>
      <c r="T3937" s="23">
        <v>1934</v>
      </c>
      <c r="U3937" s="23">
        <v>1852</v>
      </c>
      <c r="W3937" s="35">
        <f>$D$1*D3937+$E$1*E3937+$F$1*F3937+$G$1*G3937+$H$1*H3937+$I$1*I3937+$J$1*J3937+$K$1*K3937+$M$1*M3937+$AB$3</f>
        <v>1817717.5665702373</v>
      </c>
      <c r="X3937" s="35">
        <f t="shared" si="65"/>
        <v>0</v>
      </c>
      <c r="Y3937" s="16">
        <f>(W3937-C3937)/C3937</f>
        <v>0.31718664244220091</v>
      </c>
    </row>
    <row r="3938" spans="1:25" x14ac:dyDescent="0.35">
      <c r="A3938">
        <v>304100090</v>
      </c>
      <c r="B3938" t="s">
        <v>218</v>
      </c>
      <c r="C3938" s="9">
        <v>215000</v>
      </c>
      <c r="D3938" s="7">
        <v>4</v>
      </c>
      <c r="E3938" s="7">
        <v>2.25</v>
      </c>
      <c r="F3938" s="7">
        <v>1500</v>
      </c>
      <c r="G3938" s="7">
        <v>2</v>
      </c>
      <c r="H3938" s="7">
        <v>0</v>
      </c>
      <c r="I3938" s="7">
        <v>0</v>
      </c>
      <c r="J3938" s="7">
        <v>7</v>
      </c>
      <c r="K3938" s="7">
        <v>1500</v>
      </c>
      <c r="L3938" s="21">
        <v>0</v>
      </c>
      <c r="M3938">
        <v>47.337800000000001</v>
      </c>
      <c r="N3938" s="19">
        <v>5393</v>
      </c>
      <c r="O3938" s="19">
        <v>3</v>
      </c>
      <c r="P3938" s="19">
        <v>1999</v>
      </c>
      <c r="Q3938" s="19">
        <v>5952</v>
      </c>
      <c r="R3938">
        <v>98001</v>
      </c>
      <c r="S3938">
        <v>-122.262</v>
      </c>
      <c r="T3938" s="23">
        <v>1500</v>
      </c>
      <c r="U3938" s="23">
        <v>0</v>
      </c>
      <c r="W3938" s="35">
        <f>$D$1*D3938+$E$1*E3938+$F$1*F3938+$G$1*G3938+$H$1*H3938+$I$1*I3938+$J$1*J3938+$K$1*K3938+$M$1*M3938+$AB$3</f>
        <v>158363.84113615379</v>
      </c>
      <c r="X3938" s="35">
        <f t="shared" si="65"/>
        <v>0</v>
      </c>
      <c r="Y3938" s="16">
        <f>(W3938-C3938)/C3938</f>
        <v>-0.26342399471556377</v>
      </c>
    </row>
    <row r="3939" spans="1:25" x14ac:dyDescent="0.35">
      <c r="A3939">
        <v>7227800110</v>
      </c>
      <c r="B3939" t="s">
        <v>137</v>
      </c>
      <c r="C3939" s="9">
        <v>315000</v>
      </c>
      <c r="D3939" s="7">
        <v>6</v>
      </c>
      <c r="E3939" s="7">
        <v>2</v>
      </c>
      <c r="F3939" s="7">
        <v>1750</v>
      </c>
      <c r="G3939" s="7">
        <v>1</v>
      </c>
      <c r="H3939" s="7">
        <v>0</v>
      </c>
      <c r="I3939" s="7">
        <v>0</v>
      </c>
      <c r="J3939" s="7">
        <v>5</v>
      </c>
      <c r="K3939" s="7">
        <v>1750</v>
      </c>
      <c r="L3939" s="21">
        <v>0</v>
      </c>
      <c r="M3939">
        <v>47.509599999999999</v>
      </c>
      <c r="N3939" s="19">
        <v>17685</v>
      </c>
      <c r="O3939" s="19">
        <v>4</v>
      </c>
      <c r="P3939" s="19">
        <v>1943</v>
      </c>
      <c r="Q3939" s="19">
        <v>9209</v>
      </c>
      <c r="R3939">
        <v>98056</v>
      </c>
      <c r="S3939">
        <v>-122.178</v>
      </c>
      <c r="T3939" s="23">
        <v>1750</v>
      </c>
      <c r="U3939" s="23">
        <v>0</v>
      </c>
      <c r="W3939" s="35">
        <f>$D$1*D3939+$E$1*E3939+$F$1*F3939+$G$1*G3939+$H$1*H3939+$I$1*I3939+$J$1*J3939+$K$1*K3939+$M$1*M3939+$AB$3</f>
        <v>143046.24227432907</v>
      </c>
      <c r="X3939" s="35">
        <f t="shared" si="65"/>
        <v>0</v>
      </c>
      <c r="Y3939" s="16">
        <f>(W3939-C3939)/C3939</f>
        <v>-0.54588494516086006</v>
      </c>
    </row>
    <row r="3940" spans="1:25" x14ac:dyDescent="0.35">
      <c r="A3940">
        <v>7507500015</v>
      </c>
      <c r="B3940" t="s">
        <v>238</v>
      </c>
      <c r="C3940" s="9">
        <v>442500</v>
      </c>
      <c r="D3940" s="7">
        <v>3</v>
      </c>
      <c r="E3940" s="7">
        <v>1.5</v>
      </c>
      <c r="F3940" s="7">
        <v>1800</v>
      </c>
      <c r="G3940" s="7">
        <v>1</v>
      </c>
      <c r="H3940" s="7">
        <v>0</v>
      </c>
      <c r="I3940" s="7">
        <v>0</v>
      </c>
      <c r="J3940" s="7">
        <v>7</v>
      </c>
      <c r="K3940" s="7">
        <v>1800</v>
      </c>
      <c r="L3940" s="21">
        <v>0</v>
      </c>
      <c r="M3940">
        <v>47.769300000000001</v>
      </c>
      <c r="N3940" s="19">
        <v>8303</v>
      </c>
      <c r="O3940" s="19">
        <v>3</v>
      </c>
      <c r="P3940" s="19">
        <v>1957</v>
      </c>
      <c r="Q3940" s="19">
        <v>8171</v>
      </c>
      <c r="R3940">
        <v>98133</v>
      </c>
      <c r="S3940">
        <v>-122.357</v>
      </c>
      <c r="T3940" s="23">
        <v>1200</v>
      </c>
      <c r="U3940" s="23">
        <v>600</v>
      </c>
      <c r="W3940" s="35">
        <f>$D$1*D3940+$E$1*E3940+$F$1*F3940+$G$1*G3940+$H$1*H3940+$I$1*I3940+$J$1*J3940+$K$1*K3940+$M$1*M3940+$AB$3</f>
        <v>574636.78218635544</v>
      </c>
      <c r="X3940" s="35">
        <f t="shared" si="65"/>
        <v>0</v>
      </c>
      <c r="Y3940" s="16">
        <f>(W3940-C3940)/C3940</f>
        <v>0.29861419703131176</v>
      </c>
    </row>
    <row r="3941" spans="1:25" x14ac:dyDescent="0.35">
      <c r="A3941">
        <v>621069146</v>
      </c>
      <c r="B3941" t="s">
        <v>162</v>
      </c>
      <c r="C3941" s="9">
        <v>311000</v>
      </c>
      <c r="D3941" s="7">
        <v>2</v>
      </c>
      <c r="E3941" s="7">
        <v>1.75</v>
      </c>
      <c r="F3941" s="7">
        <v>1180</v>
      </c>
      <c r="G3941" s="7">
        <v>1</v>
      </c>
      <c r="H3941" s="7">
        <v>0</v>
      </c>
      <c r="I3941" s="7">
        <v>0</v>
      </c>
      <c r="J3941" s="7">
        <v>8</v>
      </c>
      <c r="K3941" s="7">
        <v>1480</v>
      </c>
      <c r="L3941" s="21">
        <v>2004</v>
      </c>
      <c r="M3941">
        <v>47.332900000000002</v>
      </c>
      <c r="N3941" s="19">
        <v>55321</v>
      </c>
      <c r="O3941" s="19">
        <v>3</v>
      </c>
      <c r="P3941" s="19">
        <v>1941</v>
      </c>
      <c r="Q3941" s="19">
        <v>56192</v>
      </c>
      <c r="R3941">
        <v>98042</v>
      </c>
      <c r="S3941">
        <v>-122.09099999999999</v>
      </c>
      <c r="T3941" s="23">
        <v>1180</v>
      </c>
      <c r="U3941" s="23">
        <v>0</v>
      </c>
      <c r="W3941" s="35">
        <f>$D$1*D3941+$E$1*E3941+$F$1*F3941+$G$1*G3941+$H$1*H3941+$I$1*I3941+$J$1*J3941+$K$1*K3941+$M$1*M3941+$AB$3</f>
        <v>257438.62095700204</v>
      </c>
      <c r="X3941" s="35">
        <f t="shared" si="65"/>
        <v>0</v>
      </c>
      <c r="Y3941" s="16">
        <f>(W3941-C3941)/C3941</f>
        <v>-0.17222308373954326</v>
      </c>
    </row>
    <row r="3942" spans="1:25" x14ac:dyDescent="0.35">
      <c r="A3942">
        <v>263000164</v>
      </c>
      <c r="B3942" t="s">
        <v>260</v>
      </c>
      <c r="C3942" s="9">
        <v>425000</v>
      </c>
      <c r="D3942" s="7">
        <v>2</v>
      </c>
      <c r="E3942" s="7">
        <v>1</v>
      </c>
      <c r="F3942" s="7">
        <v>830</v>
      </c>
      <c r="G3942" s="7">
        <v>1</v>
      </c>
      <c r="H3942" s="7">
        <v>0</v>
      </c>
      <c r="I3942" s="7">
        <v>0</v>
      </c>
      <c r="J3942" s="7">
        <v>6</v>
      </c>
      <c r="K3942" s="7">
        <v>1280</v>
      </c>
      <c r="L3942" s="21">
        <v>0</v>
      </c>
      <c r="M3942">
        <v>47.699399999999997</v>
      </c>
      <c r="N3942" s="19">
        <v>6030</v>
      </c>
      <c r="O3942" s="19">
        <v>4</v>
      </c>
      <c r="P3942" s="19">
        <v>1925</v>
      </c>
      <c r="Q3942" s="19">
        <v>6030</v>
      </c>
      <c r="R3942">
        <v>98103</v>
      </c>
      <c r="S3942">
        <v>-122.34699999999999</v>
      </c>
      <c r="T3942" s="23">
        <v>830</v>
      </c>
      <c r="U3942" s="23">
        <v>0</v>
      </c>
      <c r="W3942" s="35">
        <f>$D$1*D3942+$E$1*E3942+$F$1*F3942+$G$1*G3942+$H$1*H3942+$I$1*I3942+$J$1*J3942+$K$1*K3942+$M$1*M3942+$AB$3</f>
        <v>280934.50644154847</v>
      </c>
      <c r="X3942" s="35">
        <f t="shared" si="65"/>
        <v>0</v>
      </c>
      <c r="Y3942" s="16">
        <f>(W3942-C3942)/C3942</f>
        <v>-0.3389776319022389</v>
      </c>
    </row>
    <row r="3943" spans="1:25" x14ac:dyDescent="0.35">
      <c r="A3943">
        <v>263000291</v>
      </c>
      <c r="B3943" t="s">
        <v>99</v>
      </c>
      <c r="C3943" s="9">
        <v>433500</v>
      </c>
      <c r="D3943" s="7">
        <v>3</v>
      </c>
      <c r="E3943" s="7">
        <v>1.75</v>
      </c>
      <c r="F3943" s="7">
        <v>1540</v>
      </c>
      <c r="G3943" s="7">
        <v>1</v>
      </c>
      <c r="H3943" s="7">
        <v>0</v>
      </c>
      <c r="I3943" s="7">
        <v>0</v>
      </c>
      <c r="J3943" s="7">
        <v>6</v>
      </c>
      <c r="K3943" s="7">
        <v>1200</v>
      </c>
      <c r="L3943" s="21">
        <v>0</v>
      </c>
      <c r="M3943">
        <v>47.698500000000003</v>
      </c>
      <c r="N3943" s="19">
        <v>9450</v>
      </c>
      <c r="O3943" s="19">
        <v>4</v>
      </c>
      <c r="P3943" s="19">
        <v>1919</v>
      </c>
      <c r="Q3943" s="19">
        <v>5400</v>
      </c>
      <c r="R3943">
        <v>98103</v>
      </c>
      <c r="S3943">
        <v>-122.348</v>
      </c>
      <c r="T3943" s="23">
        <v>1040</v>
      </c>
      <c r="U3943" s="23">
        <v>500</v>
      </c>
      <c r="W3943" s="35">
        <f>$D$1*D3943+$E$1*E3943+$F$1*F3943+$G$1*G3943+$H$1*H3943+$I$1*I3943+$J$1*J3943+$K$1*K3943+$M$1*M3943+$AB$3</f>
        <v>390842.80749665573</v>
      </c>
      <c r="X3943" s="35">
        <f t="shared" si="65"/>
        <v>0</v>
      </c>
      <c r="Y3943" s="16">
        <f>(W3943-C3943)/C3943</f>
        <v>-9.8401828150736489E-2</v>
      </c>
    </row>
    <row r="3944" spans="1:25" x14ac:dyDescent="0.35">
      <c r="A3944">
        <v>1566100625</v>
      </c>
      <c r="B3944" t="s">
        <v>168</v>
      </c>
      <c r="C3944" s="9">
        <v>450000</v>
      </c>
      <c r="D3944" s="7">
        <v>3</v>
      </c>
      <c r="E3944" s="7">
        <v>2.25</v>
      </c>
      <c r="F3944" s="7">
        <v>1610</v>
      </c>
      <c r="G3944" s="7">
        <v>2</v>
      </c>
      <c r="H3944" s="7">
        <v>0</v>
      </c>
      <c r="I3944" s="7">
        <v>0</v>
      </c>
      <c r="J3944" s="7">
        <v>8</v>
      </c>
      <c r="K3944" s="7">
        <v>1610</v>
      </c>
      <c r="L3944" s="21">
        <v>0</v>
      </c>
      <c r="M3944">
        <v>47.7</v>
      </c>
      <c r="N3944" s="19">
        <v>8296</v>
      </c>
      <c r="O3944" s="19">
        <v>3</v>
      </c>
      <c r="P3944" s="19">
        <v>1978</v>
      </c>
      <c r="Q3944" s="19">
        <v>8288</v>
      </c>
      <c r="R3944">
        <v>98115</v>
      </c>
      <c r="S3944">
        <v>-122.297</v>
      </c>
      <c r="T3944" s="23">
        <v>1610</v>
      </c>
      <c r="U3944" s="23">
        <v>0</v>
      </c>
      <c r="W3944" s="35">
        <f>$D$1*D3944+$E$1*E3944+$F$1*F3944+$G$1*G3944+$H$1*H3944+$I$1*I3944+$J$1*J3944+$K$1*K3944+$M$1*M3944+$AB$3</f>
        <v>525192.09508543089</v>
      </c>
      <c r="X3944" s="35">
        <f t="shared" si="65"/>
        <v>0</v>
      </c>
      <c r="Y3944" s="16">
        <f>(W3944-C3944)/C3944</f>
        <v>0.16709354463429088</v>
      </c>
    </row>
    <row r="3945" spans="1:25" x14ac:dyDescent="0.35">
      <c r="A3945">
        <v>8861500015</v>
      </c>
      <c r="B3945" t="s">
        <v>228</v>
      </c>
      <c r="C3945" s="9">
        <v>675000</v>
      </c>
      <c r="D3945" s="7">
        <v>3</v>
      </c>
      <c r="E3945" s="7">
        <v>2.25</v>
      </c>
      <c r="F3945" s="7">
        <v>1990</v>
      </c>
      <c r="G3945" s="7">
        <v>2</v>
      </c>
      <c r="H3945" s="7">
        <v>0</v>
      </c>
      <c r="I3945" s="7">
        <v>0</v>
      </c>
      <c r="J3945" s="7">
        <v>8</v>
      </c>
      <c r="K3945" s="7">
        <v>1990</v>
      </c>
      <c r="L3945" s="21">
        <v>0</v>
      </c>
      <c r="M3945">
        <v>47.680100000000003</v>
      </c>
      <c r="N3945" s="19">
        <v>10260</v>
      </c>
      <c r="O3945" s="19">
        <v>4</v>
      </c>
      <c r="P3945" s="19">
        <v>1987</v>
      </c>
      <c r="Q3945" s="19">
        <v>10260</v>
      </c>
      <c r="R3945">
        <v>98052</v>
      </c>
      <c r="S3945">
        <v>-122.11499999999999</v>
      </c>
      <c r="T3945" s="23">
        <v>1990</v>
      </c>
      <c r="U3945" s="23">
        <v>0</v>
      </c>
      <c r="W3945" s="35">
        <f>$D$1*D3945+$E$1*E3945+$F$1*F3945+$G$1*G3945+$H$1*H3945+$I$1*I3945+$J$1*J3945+$K$1*K3945+$M$1*M3945+$AB$3</f>
        <v>596784.88147237152</v>
      </c>
      <c r="X3945" s="35">
        <f t="shared" si="65"/>
        <v>0</v>
      </c>
      <c r="Y3945" s="16">
        <f>(W3945-C3945)/C3945</f>
        <v>-0.11587424967056072</v>
      </c>
    </row>
    <row r="3946" spans="1:25" x14ac:dyDescent="0.35">
      <c r="A3946">
        <v>8961990090</v>
      </c>
      <c r="B3946" t="s">
        <v>47</v>
      </c>
      <c r="C3946" s="9">
        <v>535000</v>
      </c>
      <c r="D3946" s="7">
        <v>3</v>
      </c>
      <c r="E3946" s="7">
        <v>2.5</v>
      </c>
      <c r="F3946" s="7">
        <v>2070</v>
      </c>
      <c r="G3946" s="7">
        <v>2</v>
      </c>
      <c r="H3946" s="7">
        <v>0</v>
      </c>
      <c r="I3946" s="7">
        <v>0</v>
      </c>
      <c r="J3946" s="7">
        <v>8</v>
      </c>
      <c r="K3946" s="7">
        <v>1530</v>
      </c>
      <c r="L3946" s="21">
        <v>0</v>
      </c>
      <c r="M3946">
        <v>47.6036</v>
      </c>
      <c r="N3946" s="19">
        <v>4132</v>
      </c>
      <c r="O3946" s="19">
        <v>3</v>
      </c>
      <c r="P3946" s="19">
        <v>1999</v>
      </c>
      <c r="Q3946" s="19">
        <v>5606</v>
      </c>
      <c r="R3946">
        <v>98074</v>
      </c>
      <c r="S3946">
        <v>-122.015</v>
      </c>
      <c r="T3946" s="23">
        <v>2070</v>
      </c>
      <c r="U3946" s="23">
        <v>0</v>
      </c>
      <c r="W3946" s="35">
        <f>$D$1*D3946+$E$1*E3946+$F$1*F3946+$G$1*G3946+$H$1*H3946+$I$1*I3946+$J$1*J3946+$K$1*K3946+$M$1*M3946+$AB$3</f>
        <v>557639.66319327801</v>
      </c>
      <c r="X3946" s="35">
        <f t="shared" si="65"/>
        <v>0</v>
      </c>
      <c r="Y3946" s="16">
        <f>(W3946-C3946)/C3946</f>
        <v>4.2317127464071055E-2</v>
      </c>
    </row>
    <row r="3947" spans="1:25" x14ac:dyDescent="0.35">
      <c r="A3947">
        <v>3584900090</v>
      </c>
      <c r="B3947" t="s">
        <v>51</v>
      </c>
      <c r="C3947" s="9">
        <v>577000</v>
      </c>
      <c r="D3947" s="7">
        <v>3</v>
      </c>
      <c r="E3947" s="7">
        <v>1.75</v>
      </c>
      <c r="F3947" s="7">
        <v>1760</v>
      </c>
      <c r="G3947" s="7">
        <v>1</v>
      </c>
      <c r="H3947" s="7">
        <v>0</v>
      </c>
      <c r="I3947" s="7">
        <v>0</v>
      </c>
      <c r="J3947" s="7">
        <v>7</v>
      </c>
      <c r="K3947" s="7">
        <v>1950</v>
      </c>
      <c r="L3947" s="21">
        <v>0</v>
      </c>
      <c r="M3947">
        <v>47.590600000000002</v>
      </c>
      <c r="N3947" s="19">
        <v>12874</v>
      </c>
      <c r="O3947" s="19">
        <v>4</v>
      </c>
      <c r="P3947" s="19">
        <v>1967</v>
      </c>
      <c r="Q3947" s="19">
        <v>10240</v>
      </c>
      <c r="R3947">
        <v>98005</v>
      </c>
      <c r="S3947">
        <v>-122.167</v>
      </c>
      <c r="T3947" s="23">
        <v>1230</v>
      </c>
      <c r="U3947" s="23">
        <v>530</v>
      </c>
      <c r="W3947" s="35">
        <f>$D$1*D3947+$E$1*E3947+$F$1*F3947+$G$1*G3947+$H$1*H3947+$I$1*I3947+$J$1*J3947+$K$1*K3947+$M$1*M3947+$AB$3</f>
        <v>447388.95809808373</v>
      </c>
      <c r="X3947" s="35">
        <f t="shared" si="65"/>
        <v>0</v>
      </c>
      <c r="Y3947" s="16">
        <f>(W3947-C3947)/C3947</f>
        <v>-0.22462918873815643</v>
      </c>
    </row>
    <row r="3948" spans="1:25" x14ac:dyDescent="0.35">
      <c r="A3948">
        <v>8902000407</v>
      </c>
      <c r="B3948" t="s">
        <v>260</v>
      </c>
      <c r="C3948" s="9">
        <v>480000</v>
      </c>
      <c r="D3948" s="7">
        <v>3</v>
      </c>
      <c r="E3948" s="7">
        <v>1.75</v>
      </c>
      <c r="F3948" s="7">
        <v>1740</v>
      </c>
      <c r="G3948" s="7">
        <v>1</v>
      </c>
      <c r="H3948" s="7">
        <v>0</v>
      </c>
      <c r="I3948" s="7">
        <v>0</v>
      </c>
      <c r="J3948" s="7">
        <v>7</v>
      </c>
      <c r="K3948" s="7">
        <v>1610</v>
      </c>
      <c r="L3948" s="21">
        <v>0</v>
      </c>
      <c r="M3948">
        <v>47.709699999999998</v>
      </c>
      <c r="N3948" s="19">
        <v>8528</v>
      </c>
      <c r="O3948" s="19">
        <v>4</v>
      </c>
      <c r="P3948" s="19">
        <v>1939</v>
      </c>
      <c r="Q3948" s="19">
        <v>8528</v>
      </c>
      <c r="R3948">
        <v>98125</v>
      </c>
      <c r="S3948">
        <v>-122.303</v>
      </c>
      <c r="T3948" s="23">
        <v>1290</v>
      </c>
      <c r="U3948" s="23">
        <v>450</v>
      </c>
      <c r="W3948" s="35">
        <f>$D$1*D3948+$E$1*E3948+$F$1*F3948+$G$1*G3948+$H$1*H3948+$I$1*I3948+$J$1*J3948+$K$1*K3948+$M$1*M3948+$AB$3</f>
        <v>518277.34010421857</v>
      </c>
      <c r="X3948" s="35">
        <f t="shared" si="65"/>
        <v>0</v>
      </c>
      <c r="Y3948" s="16">
        <f>(W3948-C3948)/C3948</f>
        <v>7.9744458550455366E-2</v>
      </c>
    </row>
    <row r="3949" spans="1:25" x14ac:dyDescent="0.35">
      <c r="A3949">
        <v>3026059014</v>
      </c>
      <c r="B3949" t="s">
        <v>290</v>
      </c>
      <c r="C3949" s="9">
        <v>400000</v>
      </c>
      <c r="D3949" s="7">
        <v>3</v>
      </c>
      <c r="E3949" s="7">
        <v>1.5</v>
      </c>
      <c r="F3949" s="7">
        <v>1950</v>
      </c>
      <c r="G3949" s="7">
        <v>1</v>
      </c>
      <c r="H3949" s="7">
        <v>0</v>
      </c>
      <c r="I3949" s="7">
        <v>0</v>
      </c>
      <c r="J3949" s="7">
        <v>6</v>
      </c>
      <c r="K3949" s="7">
        <v>2670</v>
      </c>
      <c r="L3949" s="21">
        <v>0</v>
      </c>
      <c r="M3949">
        <v>47.709400000000002</v>
      </c>
      <c r="N3949" s="19">
        <v>4473</v>
      </c>
      <c r="O3949" s="19">
        <v>4</v>
      </c>
      <c r="P3949" s="19">
        <v>1914</v>
      </c>
      <c r="Q3949" s="19">
        <v>14256</v>
      </c>
      <c r="R3949">
        <v>98034</v>
      </c>
      <c r="S3949">
        <v>-122.22799999999999</v>
      </c>
      <c r="T3949" s="23">
        <v>1530</v>
      </c>
      <c r="U3949" s="23">
        <v>420</v>
      </c>
      <c r="W3949" s="35">
        <f>$D$1*D3949+$E$1*E3949+$F$1*F3949+$G$1*G3949+$H$1*H3949+$I$1*I3949+$J$1*J3949+$K$1*K3949+$M$1*M3949+$AB$3</f>
        <v>499985.64694113657</v>
      </c>
      <c r="X3949" s="35">
        <f t="shared" si="65"/>
        <v>0</v>
      </c>
      <c r="Y3949" s="16">
        <f>(W3949-C3949)/C3949</f>
        <v>0.24996411735284141</v>
      </c>
    </row>
    <row r="3950" spans="1:25" x14ac:dyDescent="0.35">
      <c r="A3950">
        <v>7304300906</v>
      </c>
      <c r="B3950" t="s">
        <v>51</v>
      </c>
      <c r="C3950" s="9">
        <v>304000</v>
      </c>
      <c r="D3950" s="7">
        <v>3</v>
      </c>
      <c r="E3950" s="7">
        <v>1</v>
      </c>
      <c r="F3950" s="7">
        <v>1280</v>
      </c>
      <c r="G3950" s="7">
        <v>1.5</v>
      </c>
      <c r="H3950" s="7">
        <v>0</v>
      </c>
      <c r="I3950" s="7">
        <v>0</v>
      </c>
      <c r="J3950" s="7">
        <v>6</v>
      </c>
      <c r="K3950" s="7">
        <v>1120</v>
      </c>
      <c r="L3950" s="21">
        <v>0</v>
      </c>
      <c r="M3950">
        <v>47.746699999999997</v>
      </c>
      <c r="N3950" s="19">
        <v>8184</v>
      </c>
      <c r="O3950" s="19">
        <v>4</v>
      </c>
      <c r="P3950" s="19">
        <v>1947</v>
      </c>
      <c r="Q3950" s="19">
        <v>8184</v>
      </c>
      <c r="R3950">
        <v>98155</v>
      </c>
      <c r="S3950">
        <v>-122.319</v>
      </c>
      <c r="T3950" s="23">
        <v>1280</v>
      </c>
      <c r="U3950" s="23">
        <v>0</v>
      </c>
      <c r="W3950" s="35">
        <f>$D$1*D3950+$E$1*E3950+$F$1*F3950+$G$1*G3950+$H$1*H3950+$I$1*I3950+$J$1*J3950+$K$1*K3950+$M$1*M3950+$AB$3</f>
        <v>362180.34164810553</v>
      </c>
      <c r="X3950" s="35">
        <f t="shared" si="65"/>
        <v>0</v>
      </c>
      <c r="Y3950" s="16">
        <f>(W3950-C3950)/C3950</f>
        <v>0.19138270278982084</v>
      </c>
    </row>
    <row r="3951" spans="1:25" x14ac:dyDescent="0.35">
      <c r="A3951">
        <v>8155820110</v>
      </c>
      <c r="B3951" t="s">
        <v>61</v>
      </c>
      <c r="C3951" s="9">
        <v>355000</v>
      </c>
      <c r="D3951" s="7">
        <v>3</v>
      </c>
      <c r="E3951" s="7">
        <v>1.75</v>
      </c>
      <c r="F3951" s="7">
        <v>1460</v>
      </c>
      <c r="G3951" s="7">
        <v>1</v>
      </c>
      <c r="H3951" s="7">
        <v>0</v>
      </c>
      <c r="I3951" s="7">
        <v>0</v>
      </c>
      <c r="J3951" s="7">
        <v>7</v>
      </c>
      <c r="K3951" s="7">
        <v>1570</v>
      </c>
      <c r="L3951" s="21">
        <v>0</v>
      </c>
      <c r="M3951">
        <v>47.504899999999999</v>
      </c>
      <c r="N3951" s="19">
        <v>7203</v>
      </c>
      <c r="O3951" s="19">
        <v>3</v>
      </c>
      <c r="P3951" s="19">
        <v>1990</v>
      </c>
      <c r="Q3951" s="19">
        <v>7203</v>
      </c>
      <c r="R3951">
        <v>98056</v>
      </c>
      <c r="S3951">
        <v>-122.18899999999999</v>
      </c>
      <c r="T3951" s="23">
        <v>1460</v>
      </c>
      <c r="U3951" s="23">
        <v>0</v>
      </c>
      <c r="W3951" s="35">
        <f>$D$1*D3951+$E$1*E3951+$F$1*F3951+$G$1*G3951+$H$1*H3951+$I$1*I3951+$J$1*J3951+$K$1*K3951+$M$1*M3951+$AB$3</f>
        <v>324203.75692294538</v>
      </c>
      <c r="X3951" s="35">
        <f t="shared" si="65"/>
        <v>0</v>
      </c>
      <c r="Y3951" s="16">
        <f>(W3951-C3951)/C3951</f>
        <v>-8.674998049874541E-2</v>
      </c>
    </row>
    <row r="3952" spans="1:25" x14ac:dyDescent="0.35">
      <c r="A3952">
        <v>722069232</v>
      </c>
      <c r="B3952" t="s">
        <v>159</v>
      </c>
      <c r="C3952" s="9">
        <v>998000</v>
      </c>
      <c r="D3952" s="7">
        <v>4</v>
      </c>
      <c r="E3952" s="7">
        <v>3.25</v>
      </c>
      <c r="F3952" s="7">
        <v>3770</v>
      </c>
      <c r="G3952" s="7">
        <v>2</v>
      </c>
      <c r="H3952" s="7">
        <v>0</v>
      </c>
      <c r="I3952" s="7">
        <v>0</v>
      </c>
      <c r="J3952" s="7">
        <v>10</v>
      </c>
      <c r="K3952" s="7">
        <v>2290</v>
      </c>
      <c r="L3952" s="21">
        <v>0</v>
      </c>
      <c r="M3952">
        <v>47.414000000000001</v>
      </c>
      <c r="N3952" s="19">
        <v>982998</v>
      </c>
      <c r="O3952" s="19">
        <v>3</v>
      </c>
      <c r="P3952" s="19">
        <v>1992</v>
      </c>
      <c r="Q3952" s="19">
        <v>37141</v>
      </c>
      <c r="R3952">
        <v>98058</v>
      </c>
      <c r="S3952">
        <v>-122.087</v>
      </c>
      <c r="T3952" s="23">
        <v>3770</v>
      </c>
      <c r="U3952" s="23">
        <v>0</v>
      </c>
      <c r="W3952" s="35">
        <f>$D$1*D3952+$E$1*E3952+$F$1*F3952+$G$1*G3952+$H$1*H3952+$I$1*I3952+$J$1*J3952+$K$1*K3952+$M$1*M3952+$AB$3</f>
        <v>912060.59535004944</v>
      </c>
      <c r="X3952" s="35">
        <f t="shared" si="65"/>
        <v>0</v>
      </c>
      <c r="Y3952" s="16">
        <f>(W3952-C3952)/C3952</f>
        <v>-8.6111627905762086E-2</v>
      </c>
    </row>
    <row r="3953" spans="1:25" x14ac:dyDescent="0.35">
      <c r="A3953">
        <v>1825069031</v>
      </c>
      <c r="B3953" t="s">
        <v>197</v>
      </c>
      <c r="C3953" s="9">
        <v>550000</v>
      </c>
      <c r="D3953" s="7">
        <v>4</v>
      </c>
      <c r="E3953" s="7">
        <v>1.75</v>
      </c>
      <c r="F3953" s="7">
        <v>2410</v>
      </c>
      <c r="G3953" s="7">
        <v>2</v>
      </c>
      <c r="H3953" s="7">
        <v>0</v>
      </c>
      <c r="I3953" s="7">
        <v>3</v>
      </c>
      <c r="J3953" s="7">
        <v>8</v>
      </c>
      <c r="K3953" s="7">
        <v>2520</v>
      </c>
      <c r="L3953" s="21">
        <v>1980</v>
      </c>
      <c r="M3953">
        <v>47.649900000000002</v>
      </c>
      <c r="N3953" s="19">
        <v>8447</v>
      </c>
      <c r="O3953" s="19">
        <v>4</v>
      </c>
      <c r="P3953" s="19">
        <v>1936</v>
      </c>
      <c r="Q3953" s="19">
        <v>14789</v>
      </c>
      <c r="R3953">
        <v>98074</v>
      </c>
      <c r="S3953">
        <v>-122.08799999999999</v>
      </c>
      <c r="T3953" s="23">
        <v>2060</v>
      </c>
      <c r="U3953" s="23">
        <v>350</v>
      </c>
      <c r="W3953" s="35">
        <f>$D$1*D3953+$E$1*E3953+$F$1*F3953+$G$1*G3953+$H$1*H3953+$I$1*I3953+$J$1*J3953+$K$1*K3953+$M$1*M3953+$AB$3</f>
        <v>833689.11046505719</v>
      </c>
      <c r="X3953" s="35">
        <f t="shared" si="65"/>
        <v>0</v>
      </c>
      <c r="Y3953" s="16">
        <f>(W3953-C3953)/C3953</f>
        <v>0.51579838266374034</v>
      </c>
    </row>
    <row r="3954" spans="1:25" x14ac:dyDescent="0.35">
      <c r="A3954">
        <v>1825069031</v>
      </c>
      <c r="B3954" t="s">
        <v>273</v>
      </c>
      <c r="C3954" s="9">
        <v>550000</v>
      </c>
      <c r="D3954" s="7">
        <v>4</v>
      </c>
      <c r="E3954" s="7">
        <v>1.75</v>
      </c>
      <c r="F3954" s="7">
        <v>2410</v>
      </c>
      <c r="G3954" s="7">
        <v>2</v>
      </c>
      <c r="H3954" s="7">
        <v>0</v>
      </c>
      <c r="I3954" s="7">
        <v>3</v>
      </c>
      <c r="J3954" s="7">
        <v>8</v>
      </c>
      <c r="K3954" s="7">
        <v>2520</v>
      </c>
      <c r="L3954" s="21">
        <v>1980</v>
      </c>
      <c r="M3954">
        <v>47.649900000000002</v>
      </c>
      <c r="N3954" s="19">
        <v>8447</v>
      </c>
      <c r="O3954" s="19">
        <v>4</v>
      </c>
      <c r="P3954" s="19">
        <v>1936</v>
      </c>
      <c r="Q3954" s="19">
        <v>14789</v>
      </c>
      <c r="R3954">
        <v>98074</v>
      </c>
      <c r="S3954">
        <v>-122.08799999999999</v>
      </c>
      <c r="T3954" s="23">
        <v>2060</v>
      </c>
      <c r="U3954" s="23">
        <v>350</v>
      </c>
      <c r="W3954" s="35">
        <f>$D$1*D3954+$E$1*E3954+$F$1*F3954+$G$1*G3954+$H$1*H3954+$I$1*I3954+$J$1*J3954+$K$1*K3954+$M$1*M3954+$AB$3</f>
        <v>833689.11046505719</v>
      </c>
      <c r="X3954" s="35">
        <f t="shared" si="65"/>
        <v>0</v>
      </c>
      <c r="Y3954" s="16">
        <f>(W3954-C3954)/C3954</f>
        <v>0.51579838266374034</v>
      </c>
    </row>
    <row r="3955" spans="1:25" x14ac:dyDescent="0.35">
      <c r="A3955">
        <v>3348401584</v>
      </c>
      <c r="B3955" t="s">
        <v>242</v>
      </c>
      <c r="C3955" s="9">
        <v>210000</v>
      </c>
      <c r="D3955" s="7">
        <v>3</v>
      </c>
      <c r="E3955" s="7">
        <v>1.75</v>
      </c>
      <c r="F3955" s="7">
        <v>1400</v>
      </c>
      <c r="G3955" s="7">
        <v>2</v>
      </c>
      <c r="H3955" s="7">
        <v>0</v>
      </c>
      <c r="I3955" s="7">
        <v>0</v>
      </c>
      <c r="J3955" s="7">
        <v>6</v>
      </c>
      <c r="K3955" s="7">
        <v>1440</v>
      </c>
      <c r="L3955" s="21">
        <v>0</v>
      </c>
      <c r="M3955">
        <v>47.499899999999997</v>
      </c>
      <c r="N3955" s="19">
        <v>7300</v>
      </c>
      <c r="O3955" s="19">
        <v>3</v>
      </c>
      <c r="P3955" s="19">
        <v>1948</v>
      </c>
      <c r="Q3955" s="19">
        <v>10825</v>
      </c>
      <c r="R3955">
        <v>98178</v>
      </c>
      <c r="S3955">
        <v>-122.268</v>
      </c>
      <c r="T3955" s="23">
        <v>1400</v>
      </c>
      <c r="U3955" s="23">
        <v>0</v>
      </c>
      <c r="W3955" s="35">
        <f>$D$1*D3955+$E$1*E3955+$F$1*F3955+$G$1*G3955+$H$1*H3955+$I$1*I3955+$J$1*J3955+$K$1*K3955+$M$1*M3955+$AB$3</f>
        <v>206543.7820408456</v>
      </c>
      <c r="X3955" s="35">
        <f t="shared" si="65"/>
        <v>0</v>
      </c>
      <c r="Y3955" s="16">
        <f>(W3955-C3955)/C3955</f>
        <v>-1.6458180757878083E-2</v>
      </c>
    </row>
    <row r="3956" spans="1:25" x14ac:dyDescent="0.35">
      <c r="A3956">
        <v>8029500100</v>
      </c>
      <c r="B3956" t="s">
        <v>101</v>
      </c>
      <c r="C3956" s="9">
        <v>317000</v>
      </c>
      <c r="D3956" s="7">
        <v>3</v>
      </c>
      <c r="E3956" s="7">
        <v>2.5</v>
      </c>
      <c r="F3956" s="7">
        <v>2100</v>
      </c>
      <c r="G3956" s="7">
        <v>2</v>
      </c>
      <c r="H3956" s="7">
        <v>0</v>
      </c>
      <c r="I3956" s="7">
        <v>0</v>
      </c>
      <c r="J3956" s="7">
        <v>9</v>
      </c>
      <c r="K3956" s="7">
        <v>2330</v>
      </c>
      <c r="L3956" s="21">
        <v>0</v>
      </c>
      <c r="M3956">
        <v>47.307200000000002</v>
      </c>
      <c r="N3956" s="19">
        <v>7587</v>
      </c>
      <c r="O3956" s="19">
        <v>3</v>
      </c>
      <c r="P3956" s="19">
        <v>1990</v>
      </c>
      <c r="Q3956" s="19">
        <v>8119</v>
      </c>
      <c r="R3956">
        <v>98023</v>
      </c>
      <c r="S3956">
        <v>-122.39100000000001</v>
      </c>
      <c r="T3956" s="23">
        <v>2100</v>
      </c>
      <c r="U3956" s="23">
        <v>0</v>
      </c>
      <c r="W3956" s="35">
        <f>$D$1*D3956+$E$1*E3956+$F$1*F3956+$G$1*G3956+$H$1*H3956+$I$1*I3956+$J$1*J3956+$K$1*K3956+$M$1*M3956+$AB$3</f>
        <v>450763.61011021584</v>
      </c>
      <c r="X3956" s="35">
        <f t="shared" si="65"/>
        <v>0</v>
      </c>
      <c r="Y3956" s="16">
        <f>(W3956-C3956)/C3956</f>
        <v>0.42196722432244743</v>
      </c>
    </row>
    <row r="3957" spans="1:25" x14ac:dyDescent="0.35">
      <c r="A3957">
        <v>7964410100</v>
      </c>
      <c r="B3957" t="s">
        <v>198</v>
      </c>
      <c r="C3957" s="9">
        <v>700000</v>
      </c>
      <c r="D3957" s="7">
        <v>4</v>
      </c>
      <c r="E3957" s="7">
        <v>3.5</v>
      </c>
      <c r="F3957" s="7">
        <v>5360</v>
      </c>
      <c r="G3957" s="7">
        <v>1</v>
      </c>
      <c r="H3957" s="7">
        <v>0</v>
      </c>
      <c r="I3957" s="7">
        <v>0</v>
      </c>
      <c r="J3957" s="7">
        <v>9</v>
      </c>
      <c r="K3957" s="7">
        <v>2650</v>
      </c>
      <c r="L3957" s="21">
        <v>0</v>
      </c>
      <c r="M3957">
        <v>47.609900000000003</v>
      </c>
      <c r="N3957" s="19">
        <v>25800</v>
      </c>
      <c r="O3957" s="19">
        <v>3</v>
      </c>
      <c r="P3957" s="19">
        <v>1971</v>
      </c>
      <c r="Q3957" s="19">
        <v>21781</v>
      </c>
      <c r="R3957">
        <v>98074</v>
      </c>
      <c r="S3957">
        <v>-122.054</v>
      </c>
      <c r="T3957" s="23">
        <v>3270</v>
      </c>
      <c r="U3957" s="23">
        <v>2090</v>
      </c>
      <c r="W3957" s="35">
        <f>$D$1*D3957+$E$1*E3957+$F$1*F3957+$G$1*G3957+$H$1*H3957+$I$1*I3957+$J$1*J3957+$K$1*K3957+$M$1*M3957+$AB$3</f>
        <v>1333841.035116449</v>
      </c>
      <c r="X3957" s="35">
        <f t="shared" si="65"/>
        <v>0</v>
      </c>
      <c r="Y3957" s="16">
        <f>(W3957-C3957)/C3957</f>
        <v>0.90548719302349856</v>
      </c>
    </row>
    <row r="3958" spans="1:25" x14ac:dyDescent="0.35">
      <c r="A3958">
        <v>1457500026</v>
      </c>
      <c r="B3958" t="s">
        <v>180</v>
      </c>
      <c r="C3958" s="9">
        <v>265000</v>
      </c>
      <c r="D3958" s="7">
        <v>3</v>
      </c>
      <c r="E3958" s="7">
        <v>1</v>
      </c>
      <c r="F3958" s="7">
        <v>1000</v>
      </c>
      <c r="G3958" s="7">
        <v>1</v>
      </c>
      <c r="H3958" s="7">
        <v>0</v>
      </c>
      <c r="I3958" s="7">
        <v>0</v>
      </c>
      <c r="J3958" s="7">
        <v>7</v>
      </c>
      <c r="K3958" s="7">
        <v>1490</v>
      </c>
      <c r="L3958" s="21">
        <v>0</v>
      </c>
      <c r="M3958">
        <v>47.482900000000001</v>
      </c>
      <c r="N3958" s="19">
        <v>9150</v>
      </c>
      <c r="O3958" s="19">
        <v>3</v>
      </c>
      <c r="P3958" s="19">
        <v>1969</v>
      </c>
      <c r="Q3958" s="19">
        <v>10647</v>
      </c>
      <c r="R3958">
        <v>98059</v>
      </c>
      <c r="S3958">
        <v>-122.124</v>
      </c>
      <c r="T3958" s="23">
        <v>1000</v>
      </c>
      <c r="U3958" s="23">
        <v>0</v>
      </c>
      <c r="W3958" s="35">
        <f>$D$1*D3958+$E$1*E3958+$F$1*F3958+$G$1*G3958+$H$1*H3958+$I$1*I3958+$J$1*J3958+$K$1*K3958+$M$1*M3958+$AB$3</f>
        <v>219919.55583301932</v>
      </c>
      <c r="X3958" s="35">
        <f t="shared" si="65"/>
        <v>0</v>
      </c>
      <c r="Y3958" s="16">
        <f>(W3958-C3958)/C3958</f>
        <v>-0.17011488364898372</v>
      </c>
    </row>
    <row r="3959" spans="1:25" x14ac:dyDescent="0.35">
      <c r="A3959">
        <v>7215730590</v>
      </c>
      <c r="B3959" t="s">
        <v>181</v>
      </c>
      <c r="C3959" s="9">
        <v>700000</v>
      </c>
      <c r="D3959" s="7">
        <v>4</v>
      </c>
      <c r="E3959" s="7">
        <v>3.5</v>
      </c>
      <c r="F3959" s="7">
        <v>3150</v>
      </c>
      <c r="G3959" s="7">
        <v>2</v>
      </c>
      <c r="H3959" s="7">
        <v>0</v>
      </c>
      <c r="I3959" s="7">
        <v>0</v>
      </c>
      <c r="J3959" s="7">
        <v>9</v>
      </c>
      <c r="K3959" s="7">
        <v>3150</v>
      </c>
      <c r="L3959" s="21">
        <v>0</v>
      </c>
      <c r="M3959">
        <v>47.596600000000002</v>
      </c>
      <c r="N3959" s="19">
        <v>6175</v>
      </c>
      <c r="O3959" s="19">
        <v>3</v>
      </c>
      <c r="P3959" s="19">
        <v>2001</v>
      </c>
      <c r="Q3959" s="19">
        <v>6986</v>
      </c>
      <c r="R3959">
        <v>98075</v>
      </c>
      <c r="S3959">
        <v>-122.017</v>
      </c>
      <c r="T3959" s="23">
        <v>3150</v>
      </c>
      <c r="U3959" s="23">
        <v>0</v>
      </c>
      <c r="W3959" s="35">
        <f>$D$1*D3959+$E$1*E3959+$F$1*F3959+$G$1*G3959+$H$1*H3959+$I$1*I3959+$J$1*J3959+$K$1*K3959+$M$1*M3959+$AB$3</f>
        <v>826294.821120698</v>
      </c>
      <c r="X3959" s="35">
        <f t="shared" si="65"/>
        <v>0</v>
      </c>
      <c r="Y3959" s="16">
        <f>(W3959-C3959)/C3959</f>
        <v>0.18042117302956859</v>
      </c>
    </row>
    <row r="3960" spans="1:25" x14ac:dyDescent="0.35">
      <c r="A3960">
        <v>7525530100</v>
      </c>
      <c r="B3960" t="s">
        <v>104</v>
      </c>
      <c r="C3960" s="10">
        <v>1020000</v>
      </c>
      <c r="D3960" s="7">
        <v>5</v>
      </c>
      <c r="E3960" s="7">
        <v>3.5</v>
      </c>
      <c r="F3960" s="7">
        <v>4180</v>
      </c>
      <c r="G3960" s="7">
        <v>2</v>
      </c>
      <c r="H3960" s="7">
        <v>0</v>
      </c>
      <c r="I3960" s="7">
        <v>2</v>
      </c>
      <c r="J3960" s="7">
        <v>10</v>
      </c>
      <c r="K3960" s="7">
        <v>3260</v>
      </c>
      <c r="L3960" s="21">
        <v>0</v>
      </c>
      <c r="M3960">
        <v>47.561799999999998</v>
      </c>
      <c r="N3960" s="19">
        <v>17841</v>
      </c>
      <c r="O3960" s="19">
        <v>3</v>
      </c>
      <c r="P3960" s="19">
        <v>1990</v>
      </c>
      <c r="Q3960" s="19">
        <v>12608</v>
      </c>
      <c r="R3960">
        <v>98075</v>
      </c>
      <c r="S3960">
        <v>-122.03700000000001</v>
      </c>
      <c r="T3960" s="23">
        <v>3160</v>
      </c>
      <c r="U3960" s="23">
        <v>1020</v>
      </c>
      <c r="W3960" s="35">
        <f>$D$1*D3960+$E$1*E3960+$F$1*F3960+$G$1*G3960+$H$1*H3960+$I$1*I3960+$J$1*J3960+$K$1*K3960+$M$1*M3960+$AB$3</f>
        <v>1193578.8697040156</v>
      </c>
      <c r="X3960" s="35">
        <f t="shared" si="65"/>
        <v>0</v>
      </c>
      <c r="Y3960" s="16">
        <f>(W3960-C3960)/C3960</f>
        <v>0.17017536245491721</v>
      </c>
    </row>
    <row r="3961" spans="1:25" x14ac:dyDescent="0.35">
      <c r="A3961">
        <v>1925059194</v>
      </c>
      <c r="B3961" t="s">
        <v>22</v>
      </c>
      <c r="C3961" s="10">
        <v>1150000</v>
      </c>
      <c r="D3961" s="7">
        <v>4</v>
      </c>
      <c r="E3961" s="7">
        <v>2.25</v>
      </c>
      <c r="F3961" s="7">
        <v>2840</v>
      </c>
      <c r="G3961" s="7">
        <v>1</v>
      </c>
      <c r="H3961" s="7">
        <v>0</v>
      </c>
      <c r="I3961" s="7">
        <v>0</v>
      </c>
      <c r="J3961" s="7">
        <v>8</v>
      </c>
      <c r="K3961" s="7">
        <v>2840</v>
      </c>
      <c r="L3961" s="21">
        <v>0</v>
      </c>
      <c r="M3961">
        <v>47.639000000000003</v>
      </c>
      <c r="N3961" s="19">
        <v>20242</v>
      </c>
      <c r="O3961" s="19">
        <v>3</v>
      </c>
      <c r="P3961" s="19">
        <v>1972</v>
      </c>
      <c r="Q3961" s="19">
        <v>20372</v>
      </c>
      <c r="R3961">
        <v>98004</v>
      </c>
      <c r="S3961">
        <v>-122.21599999999999</v>
      </c>
      <c r="T3961" s="23">
        <v>2240</v>
      </c>
      <c r="U3961" s="23">
        <v>600</v>
      </c>
      <c r="W3961" s="35">
        <f>$D$1*D3961+$E$1*E3961+$F$1*F3961+$G$1*G3961+$H$1*H3961+$I$1*I3961+$J$1*J3961+$K$1*K3961+$M$1*M3961+$AB$3</f>
        <v>753412.81240819022</v>
      </c>
      <c r="X3961" s="35">
        <f t="shared" si="65"/>
        <v>0</v>
      </c>
      <c r="Y3961" s="16">
        <f>(W3961-C3961)/C3961</f>
        <v>-0.34485842399287808</v>
      </c>
    </row>
    <row r="3962" spans="1:25" x14ac:dyDescent="0.35">
      <c r="A3962">
        <v>5561401110</v>
      </c>
      <c r="B3962" t="s">
        <v>26</v>
      </c>
      <c r="C3962" s="9">
        <v>460000</v>
      </c>
      <c r="D3962" s="7">
        <v>4</v>
      </c>
      <c r="E3962" s="7">
        <v>2.5</v>
      </c>
      <c r="F3962" s="7">
        <v>2110</v>
      </c>
      <c r="G3962" s="7">
        <v>1</v>
      </c>
      <c r="H3962" s="7">
        <v>0</v>
      </c>
      <c r="I3962" s="7">
        <v>0</v>
      </c>
      <c r="J3962" s="7">
        <v>8</v>
      </c>
      <c r="K3962" s="7">
        <v>2740</v>
      </c>
      <c r="L3962" s="21">
        <v>0</v>
      </c>
      <c r="M3962">
        <v>47.466999999999999</v>
      </c>
      <c r="N3962" s="19">
        <v>35091</v>
      </c>
      <c r="O3962" s="19">
        <v>4</v>
      </c>
      <c r="P3962" s="19">
        <v>1985</v>
      </c>
      <c r="Q3962" s="19">
        <v>36427</v>
      </c>
      <c r="R3962">
        <v>98027</v>
      </c>
      <c r="S3962">
        <v>-122.014</v>
      </c>
      <c r="T3962" s="23">
        <v>1290</v>
      </c>
      <c r="U3962" s="23">
        <v>820</v>
      </c>
      <c r="W3962" s="35">
        <f>$D$1*D3962+$E$1*E3962+$F$1*F3962+$G$1*G3962+$H$1*H3962+$I$1*I3962+$J$1*J3962+$K$1*K3962+$M$1*M3962+$AB$3</f>
        <v>480123.99777574465</v>
      </c>
      <c r="X3962" s="35">
        <f t="shared" si="65"/>
        <v>0</v>
      </c>
      <c r="Y3962" s="16">
        <f>(W3962-C3962)/C3962</f>
        <v>4.3747821251618794E-2</v>
      </c>
    </row>
    <row r="3963" spans="1:25" x14ac:dyDescent="0.35">
      <c r="A3963">
        <v>7173700524</v>
      </c>
      <c r="B3963" t="s">
        <v>110</v>
      </c>
      <c r="C3963" s="9">
        <v>410000</v>
      </c>
      <c r="D3963" s="7">
        <v>2</v>
      </c>
      <c r="E3963" s="7">
        <v>1.5</v>
      </c>
      <c r="F3963" s="7">
        <v>1660</v>
      </c>
      <c r="G3963" s="7">
        <v>1</v>
      </c>
      <c r="H3963" s="7">
        <v>0</v>
      </c>
      <c r="I3963" s="7">
        <v>0</v>
      </c>
      <c r="J3963" s="7">
        <v>7</v>
      </c>
      <c r="K3963" s="7">
        <v>1570</v>
      </c>
      <c r="L3963" s="21">
        <v>0</v>
      </c>
      <c r="M3963">
        <v>47.683199999999999</v>
      </c>
      <c r="N3963" s="19">
        <v>4000</v>
      </c>
      <c r="O3963" s="19">
        <v>3</v>
      </c>
      <c r="P3963" s="19">
        <v>1950</v>
      </c>
      <c r="Q3963" s="19">
        <v>5500</v>
      </c>
      <c r="R3963">
        <v>98115</v>
      </c>
      <c r="S3963">
        <v>-122.304</v>
      </c>
      <c r="T3963" s="23">
        <v>1000</v>
      </c>
      <c r="U3963" s="23">
        <v>660</v>
      </c>
      <c r="W3963" s="35">
        <f>$D$1*D3963+$E$1*E3963+$F$1*F3963+$G$1*G3963+$H$1*H3963+$I$1*I3963+$J$1*J3963+$K$1*K3963+$M$1*M3963+$AB$3</f>
        <v>518883.05319781974</v>
      </c>
      <c r="X3963" s="35">
        <f t="shared" si="65"/>
        <v>0</v>
      </c>
      <c r="Y3963" s="16">
        <f>(W3963-C3963)/C3963</f>
        <v>0.26556842243370671</v>
      </c>
    </row>
    <row r="3964" spans="1:25" x14ac:dyDescent="0.35">
      <c r="A3964">
        <v>9828202215</v>
      </c>
      <c r="B3964" t="s">
        <v>159</v>
      </c>
      <c r="C3964" s="9">
        <v>665000</v>
      </c>
      <c r="D3964" s="7">
        <v>4</v>
      </c>
      <c r="E3964" s="7">
        <v>3</v>
      </c>
      <c r="F3964" s="7">
        <v>2160</v>
      </c>
      <c r="G3964" s="7">
        <v>1</v>
      </c>
      <c r="H3964" s="7">
        <v>0</v>
      </c>
      <c r="I3964" s="7">
        <v>0</v>
      </c>
      <c r="J3964" s="7">
        <v>7</v>
      </c>
      <c r="K3964" s="7">
        <v>1430</v>
      </c>
      <c r="L3964" s="21">
        <v>0</v>
      </c>
      <c r="M3964">
        <v>47.616300000000003</v>
      </c>
      <c r="N3964" s="19">
        <v>4400</v>
      </c>
      <c r="O3964" s="19">
        <v>5</v>
      </c>
      <c r="P3964" s="19">
        <v>1921</v>
      </c>
      <c r="Q3964" s="19">
        <v>4400</v>
      </c>
      <c r="R3964">
        <v>98122</v>
      </c>
      <c r="S3964">
        <v>-122.29300000000001</v>
      </c>
      <c r="T3964" s="23">
        <v>1320</v>
      </c>
      <c r="U3964" s="23">
        <v>840</v>
      </c>
      <c r="W3964" s="35">
        <f>$D$1*D3964+$E$1*E3964+$F$1*F3964+$G$1*G3964+$H$1*H3964+$I$1*I3964+$J$1*J3964+$K$1*K3964+$M$1*M3964+$AB$3</f>
        <v>498249.0901216045</v>
      </c>
      <c r="X3964" s="35">
        <f t="shared" si="65"/>
        <v>0</v>
      </c>
      <c r="Y3964" s="16">
        <f>(W3964-C3964)/C3964</f>
        <v>-0.25075324793743686</v>
      </c>
    </row>
    <row r="3965" spans="1:25" x14ac:dyDescent="0.35">
      <c r="A3965">
        <v>4113800300</v>
      </c>
      <c r="B3965" t="s">
        <v>158</v>
      </c>
      <c r="C3965" s="9">
        <v>600000</v>
      </c>
      <c r="D3965" s="7">
        <v>4</v>
      </c>
      <c r="E3965" s="7">
        <v>2.5</v>
      </c>
      <c r="F3965" s="7">
        <v>2420</v>
      </c>
      <c r="G3965" s="7">
        <v>2</v>
      </c>
      <c r="H3965" s="7">
        <v>0</v>
      </c>
      <c r="I3965" s="7">
        <v>0</v>
      </c>
      <c r="J3965" s="7">
        <v>9</v>
      </c>
      <c r="K3965" s="7">
        <v>2820</v>
      </c>
      <c r="L3965" s="21">
        <v>0</v>
      </c>
      <c r="M3965">
        <v>47.533999999999999</v>
      </c>
      <c r="N3965" s="19">
        <v>7744</v>
      </c>
      <c r="O3965" s="19">
        <v>3</v>
      </c>
      <c r="P3965" s="19">
        <v>1994</v>
      </c>
      <c r="Q3965" s="19">
        <v>11129</v>
      </c>
      <c r="R3965">
        <v>98056</v>
      </c>
      <c r="S3965">
        <v>-122.18</v>
      </c>
      <c r="T3965" s="23">
        <v>2420</v>
      </c>
      <c r="U3965" s="23">
        <v>0</v>
      </c>
      <c r="W3965" s="35">
        <f>$D$1*D3965+$E$1*E3965+$F$1*F3965+$G$1*G3965+$H$1*H3965+$I$1*I3965+$J$1*J3965+$K$1*K3965+$M$1*M3965+$AB$3</f>
        <v>638844.50075682625</v>
      </c>
      <c r="X3965" s="35">
        <f t="shared" si="65"/>
        <v>0</v>
      </c>
      <c r="Y3965" s="16">
        <f>(W3965-C3965)/C3965</f>
        <v>6.4740834594710417E-2</v>
      </c>
    </row>
    <row r="3966" spans="1:25" x14ac:dyDescent="0.35">
      <c r="A3966">
        <v>6145600855</v>
      </c>
      <c r="B3966" t="s">
        <v>198</v>
      </c>
      <c r="C3966" s="9">
        <v>502000</v>
      </c>
      <c r="D3966" s="7">
        <v>4</v>
      </c>
      <c r="E3966" s="7">
        <v>1.75</v>
      </c>
      <c r="F3966" s="7">
        <v>1920</v>
      </c>
      <c r="G3966" s="7">
        <v>1</v>
      </c>
      <c r="H3966" s="7">
        <v>0</v>
      </c>
      <c r="I3966" s="7">
        <v>0</v>
      </c>
      <c r="J3966" s="7">
        <v>7</v>
      </c>
      <c r="K3966" s="7">
        <v>1480</v>
      </c>
      <c r="L3966" s="21">
        <v>0</v>
      </c>
      <c r="M3966">
        <v>47.704099999999997</v>
      </c>
      <c r="N3966" s="19">
        <v>3844</v>
      </c>
      <c r="O3966" s="19">
        <v>3</v>
      </c>
      <c r="P3966" s="19">
        <v>1967</v>
      </c>
      <c r="Q3966" s="19">
        <v>3844</v>
      </c>
      <c r="R3966">
        <v>98133</v>
      </c>
      <c r="S3966">
        <v>-122.35299999999999</v>
      </c>
      <c r="T3966" s="23">
        <v>1170</v>
      </c>
      <c r="U3966" s="23">
        <v>750</v>
      </c>
      <c r="W3966" s="35">
        <f>$D$1*D3966+$E$1*E3966+$F$1*F3966+$G$1*G3966+$H$1*H3966+$I$1*I3966+$J$1*J3966+$K$1*K3966+$M$1*M3966+$AB$3</f>
        <v>520312.94205224514</v>
      </c>
      <c r="X3966" s="35">
        <f t="shared" si="65"/>
        <v>0</v>
      </c>
      <c r="Y3966" s="16">
        <f>(W3966-C3966)/C3966</f>
        <v>3.6479964247500281E-2</v>
      </c>
    </row>
    <row r="3967" spans="1:25" x14ac:dyDescent="0.35">
      <c r="A3967">
        <v>2130702350</v>
      </c>
      <c r="B3967" t="s">
        <v>178</v>
      </c>
      <c r="C3967" s="9">
        <v>364950</v>
      </c>
      <c r="D3967" s="7">
        <v>4</v>
      </c>
      <c r="E3967" s="7">
        <v>2.5</v>
      </c>
      <c r="F3967" s="7">
        <v>2310</v>
      </c>
      <c r="G3967" s="7">
        <v>2</v>
      </c>
      <c r="H3967" s="7">
        <v>0</v>
      </c>
      <c r="I3967" s="7">
        <v>0</v>
      </c>
      <c r="J3967" s="7">
        <v>7</v>
      </c>
      <c r="K3967" s="7">
        <v>1780</v>
      </c>
      <c r="L3967" s="21">
        <v>0</v>
      </c>
      <c r="M3967">
        <v>47.743299999999998</v>
      </c>
      <c r="N3967" s="19">
        <v>8030</v>
      </c>
      <c r="O3967" s="19">
        <v>3</v>
      </c>
      <c r="P3967" s="19">
        <v>1978</v>
      </c>
      <c r="Q3967" s="19">
        <v>8041</v>
      </c>
      <c r="R3967">
        <v>98019</v>
      </c>
      <c r="S3967">
        <v>-121.982</v>
      </c>
      <c r="T3967" s="23">
        <v>2310</v>
      </c>
      <c r="U3967" s="23">
        <v>0</v>
      </c>
      <c r="W3967" s="35">
        <f>$D$1*D3967+$E$1*E3967+$F$1*F3967+$G$1*G3967+$H$1*H3967+$I$1*I3967+$J$1*J3967+$K$1*K3967+$M$1*M3967+$AB$3</f>
        <v>595879.43547029793</v>
      </c>
      <c r="X3967" s="35">
        <f t="shared" si="65"/>
        <v>0</v>
      </c>
      <c r="Y3967" s="16">
        <f>(W3967-C3967)/C3967</f>
        <v>0.63277006568104655</v>
      </c>
    </row>
    <row r="3968" spans="1:25" x14ac:dyDescent="0.35">
      <c r="A3968">
        <v>8815400735</v>
      </c>
      <c r="B3968" t="s">
        <v>36</v>
      </c>
      <c r="C3968" s="9">
        <v>680000</v>
      </c>
      <c r="D3968" s="7">
        <v>3</v>
      </c>
      <c r="E3968" s="7">
        <v>2.25</v>
      </c>
      <c r="F3968" s="7">
        <v>2330</v>
      </c>
      <c r="G3968" s="7">
        <v>1.5</v>
      </c>
      <c r="H3968" s="7">
        <v>0</v>
      </c>
      <c r="I3968" s="7">
        <v>2</v>
      </c>
      <c r="J3968" s="7">
        <v>7</v>
      </c>
      <c r="K3968" s="7">
        <v>1870</v>
      </c>
      <c r="L3968" s="21">
        <v>0</v>
      </c>
      <c r="M3968">
        <v>47.673200000000001</v>
      </c>
      <c r="N3968" s="19">
        <v>4000</v>
      </c>
      <c r="O3968" s="19">
        <v>5</v>
      </c>
      <c r="P3968" s="19">
        <v>1927</v>
      </c>
      <c r="Q3968" s="19">
        <v>4000</v>
      </c>
      <c r="R3968">
        <v>98115</v>
      </c>
      <c r="S3968">
        <v>-122.29</v>
      </c>
      <c r="T3968" s="23">
        <v>1520</v>
      </c>
      <c r="U3968" s="23">
        <v>810</v>
      </c>
      <c r="W3968" s="35">
        <f>$D$1*D3968+$E$1*E3968+$F$1*F3968+$G$1*G3968+$H$1*H3968+$I$1*I3968+$J$1*J3968+$K$1*K3968+$M$1*M3968+$AB$3</f>
        <v>729096.28921016306</v>
      </c>
      <c r="X3968" s="35">
        <f t="shared" si="65"/>
        <v>0</v>
      </c>
      <c r="Y3968" s="16">
        <f>(W3968-C3968)/C3968</f>
        <v>7.2200425309063315E-2</v>
      </c>
    </row>
    <row r="3969" spans="1:25" x14ac:dyDescent="0.35">
      <c r="A3969">
        <v>5152600090</v>
      </c>
      <c r="B3969" t="s">
        <v>130</v>
      </c>
      <c r="C3969" s="9">
        <v>235500</v>
      </c>
      <c r="D3969" s="7">
        <v>5</v>
      </c>
      <c r="E3969" s="7">
        <v>2.5</v>
      </c>
      <c r="F3969" s="7">
        <v>2340</v>
      </c>
      <c r="G3969" s="7">
        <v>1</v>
      </c>
      <c r="H3969" s="7">
        <v>0</v>
      </c>
      <c r="I3969" s="7">
        <v>0</v>
      </c>
      <c r="J3969" s="7">
        <v>8</v>
      </c>
      <c r="K3969" s="7">
        <v>2080</v>
      </c>
      <c r="L3969" s="21">
        <v>0</v>
      </c>
      <c r="M3969">
        <v>47.3307</v>
      </c>
      <c r="N3969" s="19">
        <v>13713</v>
      </c>
      <c r="O3969" s="19">
        <v>2</v>
      </c>
      <c r="P3969" s="19">
        <v>1967</v>
      </c>
      <c r="Q3969" s="19">
        <v>11000</v>
      </c>
      <c r="R3969">
        <v>98003</v>
      </c>
      <c r="S3969">
        <v>-122.324</v>
      </c>
      <c r="T3969" s="23">
        <v>1670</v>
      </c>
      <c r="U3969" s="23">
        <v>670</v>
      </c>
      <c r="W3969" s="35">
        <f>$D$1*D3969+$E$1*E3969+$F$1*F3969+$G$1*G3969+$H$1*H3969+$I$1*I3969+$J$1*J3969+$K$1*K3969+$M$1*M3969+$AB$3</f>
        <v>403964.25212957337</v>
      </c>
      <c r="X3969" s="35">
        <f t="shared" si="65"/>
        <v>0</v>
      </c>
      <c r="Y3969" s="16">
        <f>(W3969-C3969)/C3969</f>
        <v>0.71534714280073619</v>
      </c>
    </row>
    <row r="3970" spans="1:25" x14ac:dyDescent="0.35">
      <c r="A3970">
        <v>7852090750</v>
      </c>
      <c r="B3970" t="s">
        <v>215</v>
      </c>
      <c r="C3970" s="9">
        <v>576000</v>
      </c>
      <c r="D3970" s="7">
        <v>4</v>
      </c>
      <c r="E3970" s="7">
        <v>2.5</v>
      </c>
      <c r="F3970" s="7">
        <v>2590</v>
      </c>
      <c r="G3970" s="7">
        <v>2</v>
      </c>
      <c r="H3970" s="7">
        <v>0</v>
      </c>
      <c r="I3970" s="7">
        <v>0</v>
      </c>
      <c r="J3970" s="7">
        <v>8</v>
      </c>
      <c r="K3970" s="7">
        <v>2620</v>
      </c>
      <c r="L3970" s="21">
        <v>0</v>
      </c>
      <c r="M3970">
        <v>47.535600000000002</v>
      </c>
      <c r="N3970" s="19">
        <v>5756</v>
      </c>
      <c r="O3970" s="19">
        <v>3</v>
      </c>
      <c r="P3970" s="19">
        <v>2001</v>
      </c>
      <c r="Q3970" s="19">
        <v>6109</v>
      </c>
      <c r="R3970">
        <v>98065</v>
      </c>
      <c r="S3970">
        <v>-121.875</v>
      </c>
      <c r="T3970" s="23">
        <v>2590</v>
      </c>
      <c r="U3970" s="23">
        <v>0</v>
      </c>
      <c r="W3970" s="35">
        <f>$D$1*D3970+$E$1*E3970+$F$1*F3970+$G$1*G3970+$H$1*H3970+$I$1*I3970+$J$1*J3970+$K$1*K3970+$M$1*M3970+$AB$3</f>
        <v>600947.62722973526</v>
      </c>
      <c r="X3970" s="35">
        <f t="shared" si="65"/>
        <v>0</v>
      </c>
      <c r="Y3970" s="16">
        <f>(W3970-C3970)/C3970</f>
        <v>4.3311852829401483E-2</v>
      </c>
    </row>
    <row r="3971" spans="1:25" x14ac:dyDescent="0.35">
      <c r="A3971">
        <v>2488200459</v>
      </c>
      <c r="B3971" t="s">
        <v>160</v>
      </c>
      <c r="C3971" s="9">
        <v>405000</v>
      </c>
      <c r="D3971" s="7">
        <v>2</v>
      </c>
      <c r="E3971" s="7">
        <v>3</v>
      </c>
      <c r="F3971" s="7">
        <v>1410</v>
      </c>
      <c r="G3971" s="7">
        <v>2</v>
      </c>
      <c r="H3971" s="7">
        <v>0</v>
      </c>
      <c r="I3971" s="7">
        <v>0</v>
      </c>
      <c r="J3971" s="7">
        <v>8</v>
      </c>
      <c r="K3971" s="7">
        <v>1410</v>
      </c>
      <c r="L3971" s="21">
        <v>0</v>
      </c>
      <c r="M3971">
        <v>47.522100000000002</v>
      </c>
      <c r="N3971" s="19">
        <v>1240</v>
      </c>
      <c r="O3971" s="19">
        <v>3</v>
      </c>
      <c r="P3971" s="19">
        <v>2006</v>
      </c>
      <c r="Q3971" s="19">
        <v>1273</v>
      </c>
      <c r="R3971">
        <v>98136</v>
      </c>
      <c r="S3971">
        <v>-122.39</v>
      </c>
      <c r="T3971" s="23">
        <v>1140</v>
      </c>
      <c r="U3971" s="23">
        <v>270</v>
      </c>
      <c r="W3971" s="35">
        <f>$D$1*D3971+$E$1*E3971+$F$1*F3971+$G$1*G3971+$H$1*H3971+$I$1*I3971+$J$1*J3971+$K$1*K3971+$M$1*M3971+$AB$3</f>
        <v>387191.13760371506</v>
      </c>
      <c r="X3971" s="35">
        <f t="shared" si="65"/>
        <v>0</v>
      </c>
      <c r="Y3971" s="16">
        <f>(W3971-C3971)/C3971</f>
        <v>-4.3972499743913429E-2</v>
      </c>
    </row>
    <row r="3972" spans="1:25" x14ac:dyDescent="0.35">
      <c r="A3972">
        <v>8035600590</v>
      </c>
      <c r="B3972" t="s">
        <v>62</v>
      </c>
      <c r="C3972" s="9">
        <v>335000</v>
      </c>
      <c r="D3972" s="7">
        <v>3</v>
      </c>
      <c r="E3972" s="7">
        <v>2.75</v>
      </c>
      <c r="F3972" s="7">
        <v>2850</v>
      </c>
      <c r="G3972" s="7">
        <v>1</v>
      </c>
      <c r="H3972" s="7">
        <v>0</v>
      </c>
      <c r="I3972" s="7">
        <v>0</v>
      </c>
      <c r="J3972" s="7">
        <v>8</v>
      </c>
      <c r="K3972" s="7">
        <v>2240</v>
      </c>
      <c r="L3972" s="21">
        <v>0</v>
      </c>
      <c r="M3972">
        <v>47.414099999999998</v>
      </c>
      <c r="N3972" s="19">
        <v>8039</v>
      </c>
      <c r="O3972" s="19">
        <v>4</v>
      </c>
      <c r="P3972" s="19">
        <v>1989</v>
      </c>
      <c r="Q3972" s="19">
        <v>7727</v>
      </c>
      <c r="R3972">
        <v>98031</v>
      </c>
      <c r="S3972">
        <v>-122.20399999999999</v>
      </c>
      <c r="T3972" s="23">
        <v>1540</v>
      </c>
      <c r="U3972" s="23">
        <v>1310</v>
      </c>
      <c r="W3972" s="35">
        <f>$D$1*D3972+$E$1*E3972+$F$1*F3972+$G$1*G3972+$H$1*H3972+$I$1*I3972+$J$1*J3972+$K$1*K3972+$M$1*M3972+$AB$3</f>
        <v>630394.44066501409</v>
      </c>
      <c r="X3972" s="35">
        <f t="shared" ref="X3972:X4035" si="66">IF(W3972&lt;0, 1,0)</f>
        <v>0</v>
      </c>
      <c r="Y3972" s="16">
        <f>(W3972-C3972)/C3972</f>
        <v>0.8817744497463107</v>
      </c>
    </row>
    <row r="3973" spans="1:25" x14ac:dyDescent="0.35">
      <c r="A3973">
        <v>4438000165</v>
      </c>
      <c r="B3973" t="s">
        <v>89</v>
      </c>
      <c r="C3973" s="9">
        <v>122000</v>
      </c>
      <c r="D3973" s="7">
        <v>2</v>
      </c>
      <c r="E3973" s="7">
        <v>1</v>
      </c>
      <c r="F3973" s="7">
        <v>730</v>
      </c>
      <c r="G3973" s="7">
        <v>1</v>
      </c>
      <c r="H3973" s="7">
        <v>0</v>
      </c>
      <c r="I3973" s="7">
        <v>0</v>
      </c>
      <c r="J3973" s="7">
        <v>6</v>
      </c>
      <c r="K3973" s="7">
        <v>1170</v>
      </c>
      <c r="L3973" s="21">
        <v>0</v>
      </c>
      <c r="M3973">
        <v>47.427500000000002</v>
      </c>
      <c r="N3973" s="19">
        <v>6728</v>
      </c>
      <c r="O3973" s="19">
        <v>3</v>
      </c>
      <c r="P3973" s="19">
        <v>1953</v>
      </c>
      <c r="Q3973" s="19">
        <v>7034</v>
      </c>
      <c r="R3973">
        <v>98148</v>
      </c>
      <c r="S3973">
        <v>-122.324</v>
      </c>
      <c r="T3973" s="23">
        <v>730</v>
      </c>
      <c r="U3973" s="23">
        <v>0</v>
      </c>
      <c r="W3973" s="35">
        <f>$D$1*D3973+$E$1*E3973+$F$1*F3973+$G$1*G3973+$H$1*H3973+$I$1*I3973+$J$1*J3973+$K$1*K3973+$M$1*M3973+$AB$3</f>
        <v>81400.745379004627</v>
      </c>
      <c r="X3973" s="35">
        <f t="shared" si="66"/>
        <v>0</v>
      </c>
      <c r="Y3973" s="16">
        <f>(W3973-C3973)/C3973</f>
        <v>-0.33278077558192926</v>
      </c>
    </row>
    <row r="3974" spans="1:25" x14ac:dyDescent="0.35">
      <c r="A3974">
        <v>6744700423</v>
      </c>
      <c r="B3974" t="s">
        <v>282</v>
      </c>
      <c r="C3974" s="9">
        <v>432000</v>
      </c>
      <c r="D3974" s="7">
        <v>3</v>
      </c>
      <c r="E3974" s="7">
        <v>1.75</v>
      </c>
      <c r="F3974" s="7">
        <v>1470</v>
      </c>
      <c r="G3974" s="7">
        <v>1</v>
      </c>
      <c r="H3974" s="7">
        <v>0</v>
      </c>
      <c r="I3974" s="7">
        <v>3</v>
      </c>
      <c r="J3974" s="7">
        <v>7</v>
      </c>
      <c r="K3974" s="7">
        <v>2630</v>
      </c>
      <c r="L3974" s="21">
        <v>0</v>
      </c>
      <c r="M3974">
        <v>47.739400000000003</v>
      </c>
      <c r="N3974" s="19">
        <v>6250</v>
      </c>
      <c r="O3974" s="19">
        <v>4</v>
      </c>
      <c r="P3974" s="19">
        <v>1939</v>
      </c>
      <c r="Q3974" s="19">
        <v>7050</v>
      </c>
      <c r="R3974">
        <v>98155</v>
      </c>
      <c r="S3974">
        <v>-122.288</v>
      </c>
      <c r="T3974" s="23">
        <v>1070</v>
      </c>
      <c r="U3974" s="23">
        <v>400</v>
      </c>
      <c r="W3974" s="35">
        <f>$D$1*D3974+$E$1*E3974+$F$1*F3974+$G$1*G3974+$H$1*H3974+$I$1*I3974+$J$1*J3974+$K$1*K3974+$M$1*M3974+$AB$3</f>
        <v>674780.88746277988</v>
      </c>
      <c r="X3974" s="35">
        <f t="shared" si="66"/>
        <v>0</v>
      </c>
      <c r="Y3974" s="16">
        <f>(W3974-C3974)/C3974</f>
        <v>0.56199279505273125</v>
      </c>
    </row>
    <row r="3975" spans="1:25" x14ac:dyDescent="0.35">
      <c r="A3975">
        <v>2473002100</v>
      </c>
      <c r="B3975" t="s">
        <v>72</v>
      </c>
      <c r="C3975" s="9">
        <v>375000</v>
      </c>
      <c r="D3975" s="7">
        <v>4</v>
      </c>
      <c r="E3975" s="7">
        <v>2.25</v>
      </c>
      <c r="F3975" s="7">
        <v>2330</v>
      </c>
      <c r="G3975" s="7">
        <v>1</v>
      </c>
      <c r="H3975" s="7">
        <v>0</v>
      </c>
      <c r="I3975" s="7">
        <v>0</v>
      </c>
      <c r="J3975" s="7">
        <v>8</v>
      </c>
      <c r="K3975" s="7">
        <v>2640</v>
      </c>
      <c r="L3975" s="21">
        <v>0</v>
      </c>
      <c r="M3975">
        <v>47.4495</v>
      </c>
      <c r="N3975" s="19">
        <v>11400</v>
      </c>
      <c r="O3975" s="19">
        <v>4</v>
      </c>
      <c r="P3975" s="19">
        <v>1974</v>
      </c>
      <c r="Q3975" s="19">
        <v>10200</v>
      </c>
      <c r="R3975">
        <v>98058</v>
      </c>
      <c r="S3975">
        <v>-122.148</v>
      </c>
      <c r="T3975" s="23">
        <v>2330</v>
      </c>
      <c r="U3975" s="23">
        <v>0</v>
      </c>
      <c r="W3975" s="35">
        <f>$D$1*D3975+$E$1*E3975+$F$1*F3975+$G$1*G3975+$H$1*H3975+$I$1*I3975+$J$1*J3975+$K$1*K3975+$M$1*M3975+$AB$3</f>
        <v>518627.89573919773</v>
      </c>
      <c r="X3975" s="35">
        <f t="shared" si="66"/>
        <v>0</v>
      </c>
      <c r="Y3975" s="16">
        <f>(W3975-C3975)/C3975</f>
        <v>0.38300772197119393</v>
      </c>
    </row>
    <row r="3976" spans="1:25" x14ac:dyDescent="0.35">
      <c r="A3976">
        <v>4399200245</v>
      </c>
      <c r="B3976" t="s">
        <v>133</v>
      </c>
      <c r="C3976" s="9">
        <v>276000</v>
      </c>
      <c r="D3976" s="7">
        <v>4</v>
      </c>
      <c r="E3976" s="7">
        <v>2.25</v>
      </c>
      <c r="F3976" s="7">
        <v>2460</v>
      </c>
      <c r="G3976" s="7">
        <v>1</v>
      </c>
      <c r="H3976" s="7">
        <v>0</v>
      </c>
      <c r="I3976" s="7">
        <v>0</v>
      </c>
      <c r="J3976" s="7">
        <v>8</v>
      </c>
      <c r="K3976" s="7">
        <v>1630</v>
      </c>
      <c r="L3976" s="21">
        <v>0</v>
      </c>
      <c r="M3976">
        <v>47.318199999999997</v>
      </c>
      <c r="N3976" s="19">
        <v>11250</v>
      </c>
      <c r="O3976" s="19">
        <v>4</v>
      </c>
      <c r="P3976" s="19">
        <v>1959</v>
      </c>
      <c r="Q3976" s="19">
        <v>10216</v>
      </c>
      <c r="R3976">
        <v>98002</v>
      </c>
      <c r="S3976">
        <v>-122.212</v>
      </c>
      <c r="T3976" s="23">
        <v>2460</v>
      </c>
      <c r="U3976" s="23">
        <v>0</v>
      </c>
      <c r="W3976" s="35">
        <f>$D$1*D3976+$E$1*E3976+$F$1*F3976+$G$1*G3976+$H$1*H3976+$I$1*I3976+$J$1*J3976+$K$1*K3976+$M$1*M3976+$AB$3</f>
        <v>453847.76869438589</v>
      </c>
      <c r="X3976" s="35">
        <f t="shared" si="66"/>
        <v>0</v>
      </c>
      <c r="Y3976" s="16">
        <f>(W3976-C3976)/C3976</f>
        <v>0.64437597353038367</v>
      </c>
    </row>
    <row r="3977" spans="1:25" x14ac:dyDescent="0.35">
      <c r="A3977">
        <v>1326059085</v>
      </c>
      <c r="B3977" t="s">
        <v>215</v>
      </c>
      <c r="C3977" s="9">
        <v>450000</v>
      </c>
      <c r="D3977" s="7">
        <v>3</v>
      </c>
      <c r="E3977" s="7">
        <v>2.25</v>
      </c>
      <c r="F3977" s="7">
        <v>2080</v>
      </c>
      <c r="G3977" s="7">
        <v>1.5</v>
      </c>
      <c r="H3977" s="7">
        <v>0</v>
      </c>
      <c r="I3977" s="7">
        <v>0</v>
      </c>
      <c r="J3977" s="7">
        <v>8</v>
      </c>
      <c r="K3977" s="7">
        <v>2440</v>
      </c>
      <c r="L3977" s="21">
        <v>0</v>
      </c>
      <c r="M3977">
        <v>47.740299999999998</v>
      </c>
      <c r="N3977" s="19">
        <v>111513</v>
      </c>
      <c r="O3977" s="19">
        <v>3</v>
      </c>
      <c r="P3977" s="19">
        <v>1977</v>
      </c>
      <c r="Q3977" s="19">
        <v>107157</v>
      </c>
      <c r="R3977">
        <v>98072</v>
      </c>
      <c r="S3977">
        <v>-122.11199999999999</v>
      </c>
      <c r="T3977" s="23">
        <v>1680</v>
      </c>
      <c r="U3977" s="23">
        <v>400</v>
      </c>
      <c r="W3977" s="35">
        <f>$D$1*D3977+$E$1*E3977+$F$1*F3977+$G$1*G3977+$H$1*H3977+$I$1*I3977+$J$1*J3977+$K$1*K3977+$M$1*M3977+$AB$3</f>
        <v>671826.87099567428</v>
      </c>
      <c r="X3977" s="35">
        <f t="shared" si="66"/>
        <v>0</v>
      </c>
      <c r="Y3977" s="16">
        <f>(W3977-C3977)/C3977</f>
        <v>0.4929486022126095</v>
      </c>
    </row>
    <row r="3978" spans="1:25" x14ac:dyDescent="0.35">
      <c r="A3978">
        <v>6324000090</v>
      </c>
      <c r="B3978" t="s">
        <v>120</v>
      </c>
      <c r="C3978" s="9">
        <v>210000</v>
      </c>
      <c r="D3978" s="7">
        <v>2</v>
      </c>
      <c r="E3978" s="7">
        <v>1</v>
      </c>
      <c r="F3978" s="7">
        <v>990</v>
      </c>
      <c r="G3978" s="7">
        <v>1</v>
      </c>
      <c r="H3978" s="7">
        <v>0</v>
      </c>
      <c r="I3978" s="7">
        <v>0</v>
      </c>
      <c r="J3978" s="7">
        <v>6</v>
      </c>
      <c r="K3978" s="7">
        <v>2150</v>
      </c>
      <c r="L3978" s="21">
        <v>0</v>
      </c>
      <c r="M3978">
        <v>47.582799999999999</v>
      </c>
      <c r="N3978" s="19">
        <v>8140</v>
      </c>
      <c r="O3978" s="19">
        <v>1</v>
      </c>
      <c r="P3978" s="19">
        <v>1910</v>
      </c>
      <c r="Q3978" s="19">
        <v>5000</v>
      </c>
      <c r="R3978">
        <v>98116</v>
      </c>
      <c r="S3978">
        <v>-122.38200000000001</v>
      </c>
      <c r="T3978" s="23">
        <v>990</v>
      </c>
      <c r="U3978" s="23">
        <v>0</v>
      </c>
      <c r="W3978" s="35">
        <f>$D$1*D3978+$E$1*E3978+$F$1*F3978+$G$1*G3978+$H$1*H3978+$I$1*I3978+$J$1*J3978+$K$1*K3978+$M$1*M3978+$AB$3</f>
        <v>245613.26436571032</v>
      </c>
      <c r="X3978" s="35">
        <f t="shared" si="66"/>
        <v>0</v>
      </c>
      <c r="Y3978" s="16">
        <f>(W3978-C3978)/C3978</f>
        <v>0.16958697317004914</v>
      </c>
    </row>
    <row r="3979" spans="1:25" x14ac:dyDescent="0.35">
      <c r="A3979">
        <v>9542830600</v>
      </c>
      <c r="B3979" t="s">
        <v>117</v>
      </c>
      <c r="C3979" s="9">
        <v>279000</v>
      </c>
      <c r="D3979" s="7">
        <v>3</v>
      </c>
      <c r="E3979" s="7">
        <v>2.5</v>
      </c>
      <c r="F3979" s="7">
        <v>1450</v>
      </c>
      <c r="G3979" s="7">
        <v>2</v>
      </c>
      <c r="H3979" s="7">
        <v>0</v>
      </c>
      <c r="I3979" s="7">
        <v>0</v>
      </c>
      <c r="J3979" s="7">
        <v>7</v>
      </c>
      <c r="K3979" s="7">
        <v>2000</v>
      </c>
      <c r="L3979" s="21">
        <v>0</v>
      </c>
      <c r="M3979">
        <v>47.365499999999997</v>
      </c>
      <c r="N3979" s="19">
        <v>4106</v>
      </c>
      <c r="O3979" s="19">
        <v>3</v>
      </c>
      <c r="P3979" s="19">
        <v>2011</v>
      </c>
      <c r="Q3979" s="19">
        <v>4000</v>
      </c>
      <c r="R3979">
        <v>98038</v>
      </c>
      <c r="S3979">
        <v>-122.01900000000001</v>
      </c>
      <c r="T3979" s="23">
        <v>1450</v>
      </c>
      <c r="U3979" s="23">
        <v>0</v>
      </c>
      <c r="W3979" s="35">
        <f>$D$1*D3979+$E$1*E3979+$F$1*F3979+$G$1*G3979+$H$1*H3979+$I$1*I3979+$J$1*J3979+$K$1*K3979+$M$1*M3979+$AB$3</f>
        <v>198137.95365586132</v>
      </c>
      <c r="X3979" s="35">
        <f t="shared" si="66"/>
        <v>0</v>
      </c>
      <c r="Y3979" s="16">
        <f>(W3979-C3979)/C3979</f>
        <v>-0.28982812309727124</v>
      </c>
    </row>
    <row r="3980" spans="1:25" x14ac:dyDescent="0.35">
      <c r="A3980">
        <v>2767604580</v>
      </c>
      <c r="B3980" t="s">
        <v>73</v>
      </c>
      <c r="C3980" s="9">
        <v>635000</v>
      </c>
      <c r="D3980" s="7">
        <v>3</v>
      </c>
      <c r="E3980" s="7">
        <v>1.75</v>
      </c>
      <c r="F3980" s="7">
        <v>1340</v>
      </c>
      <c r="G3980" s="7">
        <v>2</v>
      </c>
      <c r="H3980" s="7">
        <v>0</v>
      </c>
      <c r="I3980" s="7">
        <v>0</v>
      </c>
      <c r="J3980" s="7">
        <v>7</v>
      </c>
      <c r="K3980" s="7">
        <v>1470</v>
      </c>
      <c r="L3980" s="21">
        <v>0</v>
      </c>
      <c r="M3980">
        <v>47.671100000000003</v>
      </c>
      <c r="N3980" s="19">
        <v>3900</v>
      </c>
      <c r="O3980" s="19">
        <v>5</v>
      </c>
      <c r="P3980" s="19">
        <v>1900</v>
      </c>
      <c r="Q3980" s="19">
        <v>1611</v>
      </c>
      <c r="R3980">
        <v>98107</v>
      </c>
      <c r="S3980">
        <v>-122.379</v>
      </c>
      <c r="T3980" s="23">
        <v>1340</v>
      </c>
      <c r="U3980" s="23">
        <v>0</v>
      </c>
      <c r="W3980" s="35">
        <f>$D$1*D3980+$E$1*E3980+$F$1*F3980+$G$1*G3980+$H$1*H3980+$I$1*I3980+$J$1*J3980+$K$1*K3980+$M$1*M3980+$AB$3</f>
        <v>379542.40013491735</v>
      </c>
      <c r="X3980" s="35">
        <f t="shared" si="66"/>
        <v>0</v>
      </c>
      <c r="Y3980" s="16">
        <f>(W3980-C3980)/C3980</f>
        <v>-0.40229543285839786</v>
      </c>
    </row>
    <row r="3981" spans="1:25" x14ac:dyDescent="0.35">
      <c r="A3981">
        <v>662310900</v>
      </c>
      <c r="B3981" t="s">
        <v>293</v>
      </c>
      <c r="C3981" s="9">
        <v>350000</v>
      </c>
      <c r="D3981" s="7">
        <v>3</v>
      </c>
      <c r="E3981" s="7">
        <v>2.5</v>
      </c>
      <c r="F3981" s="7">
        <v>2730</v>
      </c>
      <c r="G3981" s="7">
        <v>2</v>
      </c>
      <c r="H3981" s="7">
        <v>0</v>
      </c>
      <c r="I3981" s="7">
        <v>0</v>
      </c>
      <c r="J3981" s="7">
        <v>9</v>
      </c>
      <c r="K3981" s="7">
        <v>2710</v>
      </c>
      <c r="L3981" s="21">
        <v>0</v>
      </c>
      <c r="M3981">
        <v>47.283099999999997</v>
      </c>
      <c r="N3981" s="19">
        <v>7372</v>
      </c>
      <c r="O3981" s="19">
        <v>3</v>
      </c>
      <c r="P3981" s="19">
        <v>1998</v>
      </c>
      <c r="Q3981" s="19">
        <v>8343</v>
      </c>
      <c r="R3981">
        <v>98023</v>
      </c>
      <c r="S3981">
        <v>-122.346</v>
      </c>
      <c r="T3981" s="23">
        <v>2730</v>
      </c>
      <c r="U3981" s="23">
        <v>0</v>
      </c>
      <c r="W3981" s="35">
        <f>$D$1*D3981+$E$1*E3981+$F$1*F3981+$G$1*G3981+$H$1*H3981+$I$1*I3981+$J$1*J3981+$K$1*K3981+$M$1*M3981+$AB$3</f>
        <v>573468.19731371105</v>
      </c>
      <c r="X3981" s="35">
        <f t="shared" si="66"/>
        <v>0</v>
      </c>
      <c r="Y3981" s="16">
        <f>(W3981-C3981)/C3981</f>
        <v>0.63848056375346018</v>
      </c>
    </row>
    <row r="3982" spans="1:25" x14ac:dyDescent="0.35">
      <c r="A3982">
        <v>1432600100</v>
      </c>
      <c r="B3982" t="s">
        <v>110</v>
      </c>
      <c r="C3982" s="9">
        <v>218000</v>
      </c>
      <c r="D3982" s="7">
        <v>3</v>
      </c>
      <c r="E3982" s="7">
        <v>1</v>
      </c>
      <c r="F3982" s="7">
        <v>1140</v>
      </c>
      <c r="G3982" s="7">
        <v>1</v>
      </c>
      <c r="H3982" s="7">
        <v>0</v>
      </c>
      <c r="I3982" s="7">
        <v>0</v>
      </c>
      <c r="J3982" s="7">
        <v>6</v>
      </c>
      <c r="K3982" s="7">
        <v>1300</v>
      </c>
      <c r="L3982" s="21">
        <v>0</v>
      </c>
      <c r="M3982">
        <v>47.462400000000002</v>
      </c>
      <c r="N3982" s="19">
        <v>7560</v>
      </c>
      <c r="O3982" s="19">
        <v>4</v>
      </c>
      <c r="P3982" s="19">
        <v>1958</v>
      </c>
      <c r="Q3982" s="19">
        <v>7560</v>
      </c>
      <c r="R3982">
        <v>98058</v>
      </c>
      <c r="S3982">
        <v>-122.185</v>
      </c>
      <c r="T3982" s="23">
        <v>1140</v>
      </c>
      <c r="U3982" s="23">
        <v>0</v>
      </c>
      <c r="W3982" s="35">
        <f>$D$1*D3982+$E$1*E3982+$F$1*F3982+$G$1*G3982+$H$1*H3982+$I$1*I3982+$J$1*J3982+$K$1*K3982+$M$1*M3982+$AB$3</f>
        <v>161228.61524765193</v>
      </c>
      <c r="X3982" s="35">
        <f t="shared" si="66"/>
        <v>0</v>
      </c>
      <c r="Y3982" s="16">
        <f>(W3982-C3982)/C3982</f>
        <v>-0.2604191961116884</v>
      </c>
    </row>
    <row r="3983" spans="1:25" x14ac:dyDescent="0.35">
      <c r="A3983">
        <v>8928100025</v>
      </c>
      <c r="B3983" t="s">
        <v>148</v>
      </c>
      <c r="C3983" s="9">
        <v>750000</v>
      </c>
      <c r="D3983" s="7">
        <v>4</v>
      </c>
      <c r="E3983" s="7">
        <v>1.5</v>
      </c>
      <c r="F3983" s="7">
        <v>1950</v>
      </c>
      <c r="G3983" s="7">
        <v>1.5</v>
      </c>
      <c r="H3983" s="7">
        <v>0</v>
      </c>
      <c r="I3983" s="7">
        <v>1</v>
      </c>
      <c r="J3983" s="7">
        <v>7</v>
      </c>
      <c r="K3983" s="7">
        <v>1760</v>
      </c>
      <c r="L3983" s="21">
        <v>0</v>
      </c>
      <c r="M3983">
        <v>47.681899999999999</v>
      </c>
      <c r="N3983" s="19">
        <v>6300</v>
      </c>
      <c r="O3983" s="19">
        <v>3</v>
      </c>
      <c r="P3983" s="19">
        <v>1944</v>
      </c>
      <c r="Q3983" s="19">
        <v>6300</v>
      </c>
      <c r="R3983">
        <v>98115</v>
      </c>
      <c r="S3983">
        <v>-122.271</v>
      </c>
      <c r="T3983" s="23">
        <v>1650</v>
      </c>
      <c r="U3983" s="23">
        <v>300</v>
      </c>
      <c r="W3983" s="35">
        <f>$D$1*D3983+$E$1*E3983+$F$1*F3983+$G$1*G3983+$H$1*H3983+$I$1*I3983+$J$1*J3983+$K$1*K3983+$M$1*M3983+$AB$3</f>
        <v>567005.06392602995</v>
      </c>
      <c r="X3983" s="35">
        <f t="shared" si="66"/>
        <v>0</v>
      </c>
      <c r="Y3983" s="16">
        <f>(W3983-C3983)/C3983</f>
        <v>-0.24399324809862674</v>
      </c>
    </row>
    <row r="3984" spans="1:25" x14ac:dyDescent="0.35">
      <c r="A3984">
        <v>1221039058</v>
      </c>
      <c r="B3984" t="s">
        <v>53</v>
      </c>
      <c r="C3984" s="9">
        <v>310597</v>
      </c>
      <c r="D3984" s="7">
        <v>4</v>
      </c>
      <c r="E3984" s="7">
        <v>1.75</v>
      </c>
      <c r="F3984" s="7">
        <v>2000</v>
      </c>
      <c r="G3984" s="7">
        <v>1</v>
      </c>
      <c r="H3984" s="7">
        <v>0</v>
      </c>
      <c r="I3984" s="7">
        <v>0</v>
      </c>
      <c r="J3984" s="7">
        <v>7</v>
      </c>
      <c r="K3984" s="7">
        <v>2420</v>
      </c>
      <c r="L3984" s="21">
        <v>0</v>
      </c>
      <c r="M3984">
        <v>47.32</v>
      </c>
      <c r="N3984" s="19">
        <v>25700</v>
      </c>
      <c r="O3984" s="19">
        <v>4</v>
      </c>
      <c r="P3984" s="19">
        <v>1958</v>
      </c>
      <c r="Q3984" s="19">
        <v>27500</v>
      </c>
      <c r="R3984">
        <v>98023</v>
      </c>
      <c r="S3984">
        <v>-122.36199999999999</v>
      </c>
      <c r="T3984" s="23">
        <v>1150</v>
      </c>
      <c r="U3984" s="23">
        <v>850</v>
      </c>
      <c r="W3984" s="35">
        <f>$D$1*D3984+$E$1*E3984+$F$1*F3984+$G$1*G3984+$H$1*H3984+$I$1*I3984+$J$1*J3984+$K$1*K3984+$M$1*M3984+$AB$3</f>
        <v>293918.08602002263</v>
      </c>
      <c r="X3984" s="35">
        <f t="shared" si="66"/>
        <v>0</v>
      </c>
      <c r="Y3984" s="16">
        <f>(W3984-C3984)/C3984</f>
        <v>-5.3699533414609188E-2</v>
      </c>
    </row>
    <row r="3985" spans="1:25" x14ac:dyDescent="0.35">
      <c r="A3985">
        <v>3840700600</v>
      </c>
      <c r="B3985" t="s">
        <v>139</v>
      </c>
      <c r="C3985" s="9">
        <v>355000</v>
      </c>
      <c r="D3985" s="7">
        <v>3</v>
      </c>
      <c r="E3985" s="7">
        <v>1</v>
      </c>
      <c r="F3985" s="7">
        <v>900</v>
      </c>
      <c r="G3985" s="7">
        <v>1</v>
      </c>
      <c r="H3985" s="7">
        <v>0</v>
      </c>
      <c r="I3985" s="7">
        <v>0</v>
      </c>
      <c r="J3985" s="7">
        <v>5</v>
      </c>
      <c r="K3985" s="7">
        <v>1750</v>
      </c>
      <c r="L3985" s="21">
        <v>0</v>
      </c>
      <c r="M3985">
        <v>47.714599999999997</v>
      </c>
      <c r="N3985" s="19">
        <v>37800</v>
      </c>
      <c r="O3985" s="19">
        <v>4</v>
      </c>
      <c r="P3985" s="19">
        <v>1923</v>
      </c>
      <c r="Q3985" s="19">
        <v>11998</v>
      </c>
      <c r="R3985">
        <v>98034</v>
      </c>
      <c r="S3985">
        <v>-122.23399999999999</v>
      </c>
      <c r="T3985" s="23">
        <v>700</v>
      </c>
      <c r="U3985" s="23">
        <v>200</v>
      </c>
      <c r="W3985" s="35">
        <f>$D$1*D3985+$E$1*E3985+$F$1*F3985+$G$1*G3985+$H$1*H3985+$I$1*I3985+$J$1*J3985+$K$1*K3985+$M$1*M3985+$AB$3</f>
        <v>202984.78297686577</v>
      </c>
      <c r="X3985" s="35">
        <f t="shared" si="66"/>
        <v>0</v>
      </c>
      <c r="Y3985" s="16">
        <f>(W3985-C3985)/C3985</f>
        <v>-0.42821187893840629</v>
      </c>
    </row>
    <row r="3986" spans="1:25" x14ac:dyDescent="0.35">
      <c r="A3986">
        <v>8691410100</v>
      </c>
      <c r="B3986" t="s">
        <v>31</v>
      </c>
      <c r="C3986" s="9">
        <v>735000</v>
      </c>
      <c r="D3986" s="7">
        <v>5</v>
      </c>
      <c r="E3986" s="7">
        <v>2.75</v>
      </c>
      <c r="F3986" s="7">
        <v>3390</v>
      </c>
      <c r="G3986" s="7">
        <v>2</v>
      </c>
      <c r="H3986" s="7">
        <v>0</v>
      </c>
      <c r="I3986" s="7">
        <v>0</v>
      </c>
      <c r="J3986" s="7">
        <v>9</v>
      </c>
      <c r="K3986" s="7">
        <v>3210</v>
      </c>
      <c r="L3986" s="21">
        <v>0</v>
      </c>
      <c r="M3986">
        <v>47.597700000000003</v>
      </c>
      <c r="N3986" s="19">
        <v>5211</v>
      </c>
      <c r="O3986" s="19">
        <v>3</v>
      </c>
      <c r="P3986" s="19">
        <v>2004</v>
      </c>
      <c r="Q3986" s="19">
        <v>5211</v>
      </c>
      <c r="R3986">
        <v>98075</v>
      </c>
      <c r="S3986">
        <v>-121.98099999999999</v>
      </c>
      <c r="T3986" s="23">
        <v>3390</v>
      </c>
      <c r="U3986" s="23">
        <v>0</v>
      </c>
      <c r="W3986" s="35">
        <f>$D$1*D3986+$E$1*E3986+$F$1*F3986+$G$1*G3986+$H$1*H3986+$I$1*I3986+$J$1*J3986+$K$1*K3986+$M$1*M3986+$AB$3</f>
        <v>856684.26210683957</v>
      </c>
      <c r="X3986" s="35">
        <f t="shared" si="66"/>
        <v>0</v>
      </c>
      <c r="Y3986" s="16">
        <f>(W3986-C3986)/C3986</f>
        <v>0.16555681919297902</v>
      </c>
    </row>
    <row r="3987" spans="1:25" x14ac:dyDescent="0.35">
      <c r="A3987">
        <v>7883607645</v>
      </c>
      <c r="B3987" t="s">
        <v>95</v>
      </c>
      <c r="C3987" s="9">
        <v>155000</v>
      </c>
      <c r="D3987" s="7">
        <v>1</v>
      </c>
      <c r="E3987" s="7">
        <v>1</v>
      </c>
      <c r="F3987" s="7">
        <v>720</v>
      </c>
      <c r="G3987" s="7">
        <v>1</v>
      </c>
      <c r="H3987" s="7">
        <v>0</v>
      </c>
      <c r="I3987" s="7">
        <v>0</v>
      </c>
      <c r="J3987" s="7">
        <v>6</v>
      </c>
      <c r="K3987" s="7">
        <v>1040</v>
      </c>
      <c r="L3987" s="21">
        <v>0</v>
      </c>
      <c r="M3987">
        <v>47.526600000000002</v>
      </c>
      <c r="N3987" s="19">
        <v>6000</v>
      </c>
      <c r="O3987" s="19">
        <v>3</v>
      </c>
      <c r="P3987" s="19">
        <v>1940</v>
      </c>
      <c r="Q3987" s="19">
        <v>6000</v>
      </c>
      <c r="R3987">
        <v>98108</v>
      </c>
      <c r="S3987">
        <v>-122.316</v>
      </c>
      <c r="T3987" s="23">
        <v>720</v>
      </c>
      <c r="U3987" s="23">
        <v>0</v>
      </c>
      <c r="W3987" s="35">
        <f>$D$1*D3987+$E$1*E3987+$F$1*F3987+$G$1*G3987+$H$1*H3987+$I$1*I3987+$J$1*J3987+$K$1*K3987+$M$1*M3987+$AB$3</f>
        <v>175065.13009498641</v>
      </c>
      <c r="X3987" s="35">
        <f t="shared" si="66"/>
        <v>0</v>
      </c>
      <c r="Y3987" s="16">
        <f>(W3987-C3987)/C3987</f>
        <v>0.12945245222571877</v>
      </c>
    </row>
    <row r="3988" spans="1:25" x14ac:dyDescent="0.35">
      <c r="A3988">
        <v>9435300051</v>
      </c>
      <c r="B3988" t="s">
        <v>107</v>
      </c>
      <c r="C3988" s="9">
        <v>354000</v>
      </c>
      <c r="D3988" s="7">
        <v>3</v>
      </c>
      <c r="E3988" s="7">
        <v>1</v>
      </c>
      <c r="F3988" s="7">
        <v>940</v>
      </c>
      <c r="G3988" s="7">
        <v>1</v>
      </c>
      <c r="H3988" s="7">
        <v>0</v>
      </c>
      <c r="I3988" s="7">
        <v>0</v>
      </c>
      <c r="J3988" s="7">
        <v>7</v>
      </c>
      <c r="K3988" s="7">
        <v>2090</v>
      </c>
      <c r="L3988" s="21">
        <v>0</v>
      </c>
      <c r="M3988">
        <v>47.660800000000002</v>
      </c>
      <c r="N3988" s="19">
        <v>10368</v>
      </c>
      <c r="O3988" s="19">
        <v>3</v>
      </c>
      <c r="P3988" s="19">
        <v>1965</v>
      </c>
      <c r="Q3988" s="19">
        <v>9620</v>
      </c>
      <c r="R3988">
        <v>98052</v>
      </c>
      <c r="S3988">
        <v>-122.133</v>
      </c>
      <c r="T3988" s="23">
        <v>940</v>
      </c>
      <c r="U3988" s="23">
        <v>0</v>
      </c>
      <c r="W3988" s="35">
        <f>$D$1*D3988+$E$1*E3988+$F$1*F3988+$G$1*G3988+$H$1*H3988+$I$1*I3988+$J$1*J3988+$K$1*K3988+$M$1*M3988+$AB$3</f>
        <v>327222.78626346216</v>
      </c>
      <c r="X3988" s="35">
        <f t="shared" si="66"/>
        <v>0</v>
      </c>
      <c r="Y3988" s="16">
        <f>(W3988-C3988)/C3988</f>
        <v>-7.564184671338374E-2</v>
      </c>
    </row>
    <row r="3989" spans="1:25" x14ac:dyDescent="0.35">
      <c r="A3989">
        <v>6179900090</v>
      </c>
      <c r="B3989" t="s">
        <v>256</v>
      </c>
      <c r="C3989" s="9">
        <v>415000</v>
      </c>
      <c r="D3989" s="7">
        <v>3</v>
      </c>
      <c r="E3989" s="7">
        <v>1.75</v>
      </c>
      <c r="F3989" s="7">
        <v>1770</v>
      </c>
      <c r="G3989" s="7">
        <v>1</v>
      </c>
      <c r="H3989" s="7">
        <v>0</v>
      </c>
      <c r="I3989" s="7">
        <v>0</v>
      </c>
      <c r="J3989" s="7">
        <v>7</v>
      </c>
      <c r="K3989" s="7">
        <v>2070</v>
      </c>
      <c r="L3989" s="21">
        <v>0</v>
      </c>
      <c r="M3989">
        <v>47.772599999999997</v>
      </c>
      <c r="N3989" s="19">
        <v>10513</v>
      </c>
      <c r="O3989" s="19">
        <v>4</v>
      </c>
      <c r="P3989" s="19">
        <v>1982</v>
      </c>
      <c r="Q3989" s="19">
        <v>9968</v>
      </c>
      <c r="R3989">
        <v>98028</v>
      </c>
      <c r="S3989">
        <v>-122.26600000000001</v>
      </c>
      <c r="T3989" s="23">
        <v>1400</v>
      </c>
      <c r="U3989" s="23">
        <v>370</v>
      </c>
      <c r="W3989" s="35">
        <f>$D$1*D3989+$E$1*E3989+$F$1*F3989+$G$1*G3989+$H$1*H3989+$I$1*I3989+$J$1*J3989+$K$1*K3989+$M$1*M3989+$AB$3</f>
        <v>569016.63948766515</v>
      </c>
      <c r="X3989" s="35">
        <f t="shared" si="66"/>
        <v>0</v>
      </c>
      <c r="Y3989" s="16">
        <f>(W3989-C3989)/C3989</f>
        <v>0.37112443250039795</v>
      </c>
    </row>
    <row r="3990" spans="1:25" x14ac:dyDescent="0.35">
      <c r="A3990">
        <v>6840700165</v>
      </c>
      <c r="B3990" t="s">
        <v>183</v>
      </c>
      <c r="C3990" s="9">
        <v>202000</v>
      </c>
      <c r="D3990" s="7">
        <v>1</v>
      </c>
      <c r="E3990" s="7">
        <v>1</v>
      </c>
      <c r="F3990" s="7">
        <v>590</v>
      </c>
      <c r="G3990" s="7">
        <v>1</v>
      </c>
      <c r="H3990" s="7">
        <v>0</v>
      </c>
      <c r="I3990" s="7">
        <v>0</v>
      </c>
      <c r="J3990" s="7">
        <v>7</v>
      </c>
      <c r="K3990" s="7">
        <v>780</v>
      </c>
      <c r="L3990" s="21">
        <v>0</v>
      </c>
      <c r="M3990">
        <v>47.608199999999997</v>
      </c>
      <c r="N3990" s="19">
        <v>833</v>
      </c>
      <c r="O3990" s="19">
        <v>4</v>
      </c>
      <c r="P3990" s="19">
        <v>1926</v>
      </c>
      <c r="Q3990" s="19">
        <v>1617</v>
      </c>
      <c r="R3990">
        <v>98122</v>
      </c>
      <c r="S3990">
        <v>-122.29900000000001</v>
      </c>
      <c r="T3990" s="23">
        <v>590</v>
      </c>
      <c r="U3990" s="23">
        <v>0</v>
      </c>
      <c r="W3990" s="35">
        <f>$D$1*D3990+$E$1*E3990+$F$1*F3990+$G$1*G3990+$H$1*H3990+$I$1*I3990+$J$1*J3990+$K$1*K3990+$M$1*M3990+$AB$3</f>
        <v>272520.21343394369</v>
      </c>
      <c r="X3990" s="35">
        <f t="shared" si="66"/>
        <v>0</v>
      </c>
      <c r="Y3990" s="16">
        <f>(W3990-C3990)/C3990</f>
        <v>0.34910996749477075</v>
      </c>
    </row>
    <row r="3991" spans="1:25" x14ac:dyDescent="0.35">
      <c r="A3991">
        <v>2768301217</v>
      </c>
      <c r="B3991" t="s">
        <v>268</v>
      </c>
      <c r="C3991" s="9">
        <v>580000</v>
      </c>
      <c r="D3991" s="7">
        <v>3</v>
      </c>
      <c r="E3991" s="7">
        <v>2.5</v>
      </c>
      <c r="F3991" s="7">
        <v>1980</v>
      </c>
      <c r="G3991" s="7">
        <v>2</v>
      </c>
      <c r="H3991" s="7">
        <v>0</v>
      </c>
      <c r="I3991" s="7">
        <v>0</v>
      </c>
      <c r="J3991" s="7">
        <v>7</v>
      </c>
      <c r="K3991" s="7">
        <v>1500</v>
      </c>
      <c r="L3991" s="21">
        <v>0</v>
      </c>
      <c r="M3991">
        <v>47.665900000000001</v>
      </c>
      <c r="N3991" s="19">
        <v>1873</v>
      </c>
      <c r="O3991" s="19">
        <v>3</v>
      </c>
      <c r="P3991" s="19">
        <v>1996</v>
      </c>
      <c r="Q3991" s="19">
        <v>1873</v>
      </c>
      <c r="R3991">
        <v>98107</v>
      </c>
      <c r="S3991">
        <v>-122.369</v>
      </c>
      <c r="T3991" s="23">
        <v>1470</v>
      </c>
      <c r="U3991" s="23">
        <v>510</v>
      </c>
      <c r="W3991" s="35">
        <f>$D$1*D3991+$E$1*E3991+$F$1*F3991+$G$1*G3991+$H$1*H3991+$I$1*I3991+$J$1*J3991+$K$1*K3991+$M$1*M3991+$AB$3</f>
        <v>504513.72413019091</v>
      </c>
      <c r="X3991" s="35">
        <f t="shared" si="66"/>
        <v>0</v>
      </c>
      <c r="Y3991" s="16">
        <f>(W3991-C3991)/C3991</f>
        <v>-0.13014875149967084</v>
      </c>
    </row>
    <row r="3992" spans="1:25" x14ac:dyDescent="0.35">
      <c r="A3992">
        <v>629000615</v>
      </c>
      <c r="B3992" t="s">
        <v>209</v>
      </c>
      <c r="C3992" s="10">
        <v>1500000</v>
      </c>
      <c r="D3992" s="7">
        <v>4</v>
      </c>
      <c r="E3992" s="7">
        <v>3.25</v>
      </c>
      <c r="F3992" s="7">
        <v>3070</v>
      </c>
      <c r="G3992" s="7">
        <v>2</v>
      </c>
      <c r="H3992" s="7">
        <v>0</v>
      </c>
      <c r="I3992" s="7">
        <v>0</v>
      </c>
      <c r="J3992" s="7">
        <v>10</v>
      </c>
      <c r="K3992" s="7">
        <v>2500</v>
      </c>
      <c r="L3992" s="21">
        <v>2005</v>
      </c>
      <c r="M3992">
        <v>47.586199999999998</v>
      </c>
      <c r="N3992" s="19">
        <v>10375</v>
      </c>
      <c r="O3992" s="19">
        <v>3</v>
      </c>
      <c r="P3992" s="19">
        <v>1962</v>
      </c>
      <c r="Q3992" s="19">
        <v>11194</v>
      </c>
      <c r="R3992">
        <v>98004</v>
      </c>
      <c r="S3992">
        <v>-122.19799999999999</v>
      </c>
      <c r="T3992" s="23">
        <v>2180</v>
      </c>
      <c r="U3992" s="23">
        <v>890</v>
      </c>
      <c r="W3992" s="35">
        <f>$D$1*D3992+$E$1*E3992+$F$1*F3992+$G$1*G3992+$H$1*H3992+$I$1*I3992+$J$1*J3992+$K$1*K3992+$M$1*M3992+$AB$3</f>
        <v>875011.94777764753</v>
      </c>
      <c r="X3992" s="35">
        <f t="shared" si="66"/>
        <v>0</v>
      </c>
      <c r="Y3992" s="16">
        <f>(W3992-C3992)/C3992</f>
        <v>-0.41665870148156831</v>
      </c>
    </row>
    <row r="3993" spans="1:25" x14ac:dyDescent="0.35">
      <c r="A3993">
        <v>7202360600</v>
      </c>
      <c r="B3993" t="s">
        <v>258</v>
      </c>
      <c r="C3993" s="9">
        <v>790000</v>
      </c>
      <c r="D3993" s="7">
        <v>4</v>
      </c>
      <c r="E3993" s="7">
        <v>2.5</v>
      </c>
      <c r="F3993" s="7">
        <v>3500</v>
      </c>
      <c r="G3993" s="7">
        <v>2</v>
      </c>
      <c r="H3993" s="7">
        <v>0</v>
      </c>
      <c r="I3993" s="7">
        <v>0</v>
      </c>
      <c r="J3993" s="7">
        <v>9</v>
      </c>
      <c r="K3993" s="7">
        <v>3920</v>
      </c>
      <c r="L3993" s="21">
        <v>0</v>
      </c>
      <c r="M3993">
        <v>47.679900000000004</v>
      </c>
      <c r="N3993" s="19">
        <v>7519</v>
      </c>
      <c r="O3993" s="19">
        <v>3</v>
      </c>
      <c r="P3993" s="19">
        <v>2004</v>
      </c>
      <c r="Q3993" s="19">
        <v>7982</v>
      </c>
      <c r="R3993">
        <v>98053</v>
      </c>
      <c r="S3993">
        <v>-122.024</v>
      </c>
      <c r="T3993" s="23">
        <v>3500</v>
      </c>
      <c r="U3993" s="23">
        <v>0</v>
      </c>
      <c r="W3993" s="35">
        <f>$D$1*D3993+$E$1*E3993+$F$1*F3993+$G$1*G3993+$H$1*H3993+$I$1*I3993+$J$1*J3993+$K$1*K3993+$M$1*M3993+$AB$3</f>
        <v>974412.12010320649</v>
      </c>
      <c r="X3993" s="35">
        <f t="shared" si="66"/>
        <v>0</v>
      </c>
      <c r="Y3993" s="16">
        <f>(W3993-C3993)/C3993</f>
        <v>0.23343306342178036</v>
      </c>
    </row>
    <row r="3994" spans="1:25" x14ac:dyDescent="0.35">
      <c r="A3994">
        <v>7852020590</v>
      </c>
      <c r="B3994" t="s">
        <v>114</v>
      </c>
      <c r="C3994" s="9">
        <v>499900</v>
      </c>
      <c r="D3994" s="7">
        <v>3</v>
      </c>
      <c r="E3994" s="7">
        <v>2.5</v>
      </c>
      <c r="F3994" s="7">
        <v>2100</v>
      </c>
      <c r="G3994" s="7">
        <v>2</v>
      </c>
      <c r="H3994" s="7">
        <v>0</v>
      </c>
      <c r="I3994" s="7">
        <v>0</v>
      </c>
      <c r="J3994" s="7">
        <v>8</v>
      </c>
      <c r="K3994" s="7">
        <v>2100</v>
      </c>
      <c r="L3994" s="21">
        <v>0</v>
      </c>
      <c r="M3994">
        <v>47.533799999999999</v>
      </c>
      <c r="N3994" s="19">
        <v>5112</v>
      </c>
      <c r="O3994" s="19">
        <v>3</v>
      </c>
      <c r="P3994" s="19">
        <v>1999</v>
      </c>
      <c r="Q3994" s="19">
        <v>4370</v>
      </c>
      <c r="R3994">
        <v>98065</v>
      </c>
      <c r="S3994">
        <v>-121.867</v>
      </c>
      <c r="T3994" s="23">
        <v>2100</v>
      </c>
      <c r="U3994" s="23">
        <v>0</v>
      </c>
      <c r="W3994" s="35">
        <f>$D$1*D3994+$E$1*E3994+$F$1*F3994+$G$1*G3994+$H$1*H3994+$I$1*I3994+$J$1*J3994+$K$1*K3994+$M$1*M3994+$AB$3</f>
        <v>522677.57341326401</v>
      </c>
      <c r="X3994" s="35">
        <f t="shared" si="66"/>
        <v>0</v>
      </c>
      <c r="Y3994" s="16">
        <f>(W3994-C3994)/C3994</f>
        <v>4.5564259678463705E-2</v>
      </c>
    </row>
    <row r="3995" spans="1:25" x14ac:dyDescent="0.35">
      <c r="A3995">
        <v>2023039160</v>
      </c>
      <c r="B3995" t="s">
        <v>226</v>
      </c>
      <c r="C3995" s="9">
        <v>525000</v>
      </c>
      <c r="D3995" s="7">
        <v>4</v>
      </c>
      <c r="E3995" s="7">
        <v>2.25</v>
      </c>
      <c r="F3995" s="7">
        <v>2620</v>
      </c>
      <c r="G3995" s="7">
        <v>1</v>
      </c>
      <c r="H3995" s="7">
        <v>0</v>
      </c>
      <c r="I3995" s="7">
        <v>0</v>
      </c>
      <c r="J3995" s="7">
        <v>7</v>
      </c>
      <c r="K3995" s="7">
        <v>1728</v>
      </c>
      <c r="L3995" s="21">
        <v>0</v>
      </c>
      <c r="M3995">
        <v>47.466200000000001</v>
      </c>
      <c r="N3995" s="19">
        <v>98881</v>
      </c>
      <c r="O3995" s="19">
        <v>3</v>
      </c>
      <c r="P3995" s="19">
        <v>1952</v>
      </c>
      <c r="Q3995" s="19">
        <v>95832</v>
      </c>
      <c r="R3995">
        <v>98070</v>
      </c>
      <c r="S3995">
        <v>-122.453</v>
      </c>
      <c r="T3995" s="23">
        <v>1820</v>
      </c>
      <c r="U3995" s="23">
        <v>800</v>
      </c>
      <c r="W3995" s="35">
        <f>$D$1*D3995+$E$1*E3995+$F$1*F3995+$G$1*G3995+$H$1*H3995+$I$1*I3995+$J$1*J3995+$K$1*K3995+$M$1*M3995+$AB$3</f>
        <v>511338.843098782</v>
      </c>
      <c r="X3995" s="35">
        <f t="shared" si="66"/>
        <v>0</v>
      </c>
      <c r="Y3995" s="16">
        <f>(W3995-C3995)/C3995</f>
        <v>-2.6021251240415232E-2</v>
      </c>
    </row>
    <row r="3996" spans="1:25" x14ac:dyDescent="0.35">
      <c r="A3996">
        <v>2597520090</v>
      </c>
      <c r="B3996" t="s">
        <v>269</v>
      </c>
      <c r="C3996" s="9">
        <v>810000</v>
      </c>
      <c r="D3996" s="7">
        <v>4</v>
      </c>
      <c r="E3996" s="7">
        <v>2.5</v>
      </c>
      <c r="F3996" s="7">
        <v>2810</v>
      </c>
      <c r="G3996" s="7">
        <v>2</v>
      </c>
      <c r="H3996" s="7">
        <v>0</v>
      </c>
      <c r="I3996" s="7">
        <v>0</v>
      </c>
      <c r="J3996" s="7">
        <v>9</v>
      </c>
      <c r="K3996" s="7">
        <v>2800</v>
      </c>
      <c r="L3996" s="21">
        <v>0</v>
      </c>
      <c r="M3996">
        <v>47.542400000000001</v>
      </c>
      <c r="N3996" s="19">
        <v>10613</v>
      </c>
      <c r="O3996" s="19">
        <v>3</v>
      </c>
      <c r="P3996" s="19">
        <v>1989</v>
      </c>
      <c r="Q3996" s="19">
        <v>9933</v>
      </c>
      <c r="R3996">
        <v>98006</v>
      </c>
      <c r="S3996">
        <v>-122.14100000000001</v>
      </c>
      <c r="T3996" s="23">
        <v>2810</v>
      </c>
      <c r="U3996" s="23">
        <v>0</v>
      </c>
      <c r="W3996" s="35">
        <f>$D$1*D3996+$E$1*E3996+$F$1*F3996+$G$1*G3996+$H$1*H3996+$I$1*I3996+$J$1*J3996+$K$1*K3996+$M$1*M3996+$AB$3</f>
        <v>728181.05460399017</v>
      </c>
      <c r="X3996" s="35">
        <f t="shared" si="66"/>
        <v>0</v>
      </c>
      <c r="Y3996" s="16">
        <f>(W3996-C3996)/C3996</f>
        <v>-0.10101104369877757</v>
      </c>
    </row>
    <row r="3997" spans="1:25" x14ac:dyDescent="0.35">
      <c r="A3997">
        <v>8631600025</v>
      </c>
      <c r="B3997" t="s">
        <v>293</v>
      </c>
      <c r="C3997" s="9">
        <v>425000</v>
      </c>
      <c r="D3997" s="7">
        <v>4</v>
      </c>
      <c r="E3997" s="7">
        <v>1.5</v>
      </c>
      <c r="F3997" s="7">
        <v>2290</v>
      </c>
      <c r="G3997" s="7">
        <v>1</v>
      </c>
      <c r="H3997" s="7">
        <v>0</v>
      </c>
      <c r="I3997" s="7">
        <v>0</v>
      </c>
      <c r="J3997" s="7">
        <v>7</v>
      </c>
      <c r="K3997" s="7">
        <v>1740</v>
      </c>
      <c r="L3997" s="21">
        <v>0</v>
      </c>
      <c r="M3997">
        <v>47.717300000000002</v>
      </c>
      <c r="N3997" s="19">
        <v>8773</v>
      </c>
      <c r="O3997" s="19">
        <v>4</v>
      </c>
      <c r="P3997" s="19">
        <v>1947</v>
      </c>
      <c r="Q3997" s="19">
        <v>7058</v>
      </c>
      <c r="R3997">
        <v>98133</v>
      </c>
      <c r="S3997">
        <v>-122.33</v>
      </c>
      <c r="T3997" s="23">
        <v>1330</v>
      </c>
      <c r="U3997" s="23">
        <v>960</v>
      </c>
      <c r="W3997" s="35">
        <f>$D$1*D3997+$E$1*E3997+$F$1*F3997+$G$1*G3997+$H$1*H3997+$I$1*I3997+$J$1*J3997+$K$1*K3997+$M$1*M3997+$AB$3</f>
        <v>613703.93594355136</v>
      </c>
      <c r="X3997" s="35">
        <f t="shared" si="66"/>
        <v>0</v>
      </c>
      <c r="Y3997" s="16">
        <f>(W3997-C3997)/C3997</f>
        <v>0.44400926104365024</v>
      </c>
    </row>
    <row r="3998" spans="1:25" x14ac:dyDescent="0.35">
      <c r="A3998">
        <v>8100000110</v>
      </c>
      <c r="B3998" t="s">
        <v>287</v>
      </c>
      <c r="C3998" s="9">
        <v>241250</v>
      </c>
      <c r="D3998" s="7">
        <v>3</v>
      </c>
      <c r="E3998" s="7">
        <v>1.75</v>
      </c>
      <c r="F3998" s="7">
        <v>1350</v>
      </c>
      <c r="G3998" s="7">
        <v>1</v>
      </c>
      <c r="H3998" s="7">
        <v>0</v>
      </c>
      <c r="I3998" s="7">
        <v>0</v>
      </c>
      <c r="J3998" s="7">
        <v>7</v>
      </c>
      <c r="K3998" s="7">
        <v>1470</v>
      </c>
      <c r="L3998" s="21">
        <v>0</v>
      </c>
      <c r="M3998">
        <v>47.3123</v>
      </c>
      <c r="N3998" s="19">
        <v>7588</v>
      </c>
      <c r="O3998" s="19">
        <v>3</v>
      </c>
      <c r="P3998" s="19">
        <v>1993</v>
      </c>
      <c r="Q3998" s="19">
        <v>7341</v>
      </c>
      <c r="R3998">
        <v>98010</v>
      </c>
      <c r="S3998">
        <v>-122.023</v>
      </c>
      <c r="T3998" s="23">
        <v>1350</v>
      </c>
      <c r="U3998" s="23">
        <v>0</v>
      </c>
      <c r="W3998" s="35">
        <f>$D$1*D3998+$E$1*E3998+$F$1*F3998+$G$1*G3998+$H$1*H3998+$I$1*I3998+$J$1*J3998+$K$1*K3998+$M$1*M3998+$AB$3</f>
        <v>174270.66979628056</v>
      </c>
      <c r="X3998" s="35">
        <f t="shared" si="66"/>
        <v>0</v>
      </c>
      <c r="Y3998" s="16">
        <f>(W3998-C3998)/C3998</f>
        <v>-0.27763452934184224</v>
      </c>
    </row>
    <row r="3999" spans="1:25" x14ac:dyDescent="0.35">
      <c r="A3999">
        <v>5151800015</v>
      </c>
      <c r="B3999" t="s">
        <v>167</v>
      </c>
      <c r="C3999" s="9">
        <v>318700</v>
      </c>
      <c r="D3999" s="7">
        <v>4</v>
      </c>
      <c r="E3999" s="7">
        <v>2.5</v>
      </c>
      <c r="F3999" s="7">
        <v>2770</v>
      </c>
      <c r="G3999" s="7">
        <v>1</v>
      </c>
      <c r="H3999" s="7">
        <v>0</v>
      </c>
      <c r="I3999" s="7">
        <v>0</v>
      </c>
      <c r="J3999" s="7">
        <v>8</v>
      </c>
      <c r="K3999" s="7">
        <v>2730</v>
      </c>
      <c r="L3999" s="21">
        <v>0</v>
      </c>
      <c r="M3999">
        <v>47.3386</v>
      </c>
      <c r="N3999" s="19">
        <v>19116</v>
      </c>
      <c r="O3999" s="19">
        <v>4</v>
      </c>
      <c r="P3999" s="19">
        <v>1961</v>
      </c>
      <c r="Q3999" s="19">
        <v>18429</v>
      </c>
      <c r="R3999">
        <v>98003</v>
      </c>
      <c r="S3999">
        <v>-122.319</v>
      </c>
      <c r="T3999" s="23">
        <v>1600</v>
      </c>
      <c r="U3999" s="23">
        <v>1170</v>
      </c>
      <c r="W3999" s="35">
        <f>$D$1*D3999+$E$1*E3999+$F$1*F3999+$G$1*G3999+$H$1*H3999+$I$1*I3999+$J$1*J3999+$K$1*K3999+$M$1*M3999+$AB$3</f>
        <v>538530.43154735118</v>
      </c>
      <c r="X3999" s="35">
        <f t="shared" si="66"/>
        <v>0</v>
      </c>
      <c r="Y3999" s="16">
        <f>(W3999-C3999)/C3999</f>
        <v>0.689772298548325</v>
      </c>
    </row>
    <row r="4000" spans="1:25" x14ac:dyDescent="0.35">
      <c r="A4000">
        <v>9521101055</v>
      </c>
      <c r="B4000" t="s">
        <v>72</v>
      </c>
      <c r="C4000" s="9">
        <v>720000</v>
      </c>
      <c r="D4000" s="7">
        <v>4</v>
      </c>
      <c r="E4000" s="7">
        <v>1.75</v>
      </c>
      <c r="F4000" s="7">
        <v>2530</v>
      </c>
      <c r="G4000" s="7">
        <v>1.5</v>
      </c>
      <c r="H4000" s="7">
        <v>0</v>
      </c>
      <c r="I4000" s="7">
        <v>2</v>
      </c>
      <c r="J4000" s="7">
        <v>8</v>
      </c>
      <c r="K4000" s="7">
        <v>1950</v>
      </c>
      <c r="L4000" s="21">
        <v>0</v>
      </c>
      <c r="M4000">
        <v>47.662399999999998</v>
      </c>
      <c r="N4000" s="19">
        <v>5000</v>
      </c>
      <c r="O4000" s="19">
        <v>5</v>
      </c>
      <c r="P4000" s="19">
        <v>1917</v>
      </c>
      <c r="Q4000" s="19">
        <v>3600</v>
      </c>
      <c r="R4000">
        <v>98103</v>
      </c>
      <c r="S4000">
        <v>-122.348</v>
      </c>
      <c r="T4000" s="23">
        <v>2070</v>
      </c>
      <c r="U4000" s="23">
        <v>460</v>
      </c>
      <c r="W4000" s="35">
        <f>$D$1*D4000+$E$1*E4000+$F$1*F4000+$G$1*G4000+$H$1*H4000+$I$1*I4000+$J$1*J4000+$K$1*K4000+$M$1*M4000+$AB$3</f>
        <v>814150.82409757748</v>
      </c>
      <c r="X4000" s="35">
        <f t="shared" si="66"/>
        <v>0</v>
      </c>
      <c r="Y4000" s="16">
        <f>(W4000-C4000)/C4000</f>
        <v>0.13076503346885762</v>
      </c>
    </row>
    <row r="4001" spans="1:25" x14ac:dyDescent="0.35">
      <c r="A4001">
        <v>2475901105</v>
      </c>
      <c r="B4001" t="s">
        <v>55</v>
      </c>
      <c r="C4001" s="9">
        <v>291000</v>
      </c>
      <c r="D4001" s="7">
        <v>3</v>
      </c>
      <c r="E4001" s="7">
        <v>1</v>
      </c>
      <c r="F4001" s="7">
        <v>1280</v>
      </c>
      <c r="G4001" s="7">
        <v>1.5</v>
      </c>
      <c r="H4001" s="7">
        <v>0</v>
      </c>
      <c r="I4001" s="7">
        <v>0</v>
      </c>
      <c r="J4001" s="7">
        <v>5</v>
      </c>
      <c r="K4001" s="7">
        <v>1410</v>
      </c>
      <c r="L4001" s="21">
        <v>0</v>
      </c>
      <c r="M4001">
        <v>47.566000000000003</v>
      </c>
      <c r="N4001" s="19">
        <v>10500</v>
      </c>
      <c r="O4001" s="19">
        <v>4</v>
      </c>
      <c r="P4001" s="19">
        <v>1941</v>
      </c>
      <c r="Q4001" s="19">
        <v>10500</v>
      </c>
      <c r="R4001">
        <v>98024</v>
      </c>
      <c r="S4001">
        <v>-121.89400000000001</v>
      </c>
      <c r="T4001" s="23">
        <v>1280</v>
      </c>
      <c r="U4001" s="23">
        <v>0</v>
      </c>
      <c r="W4001" s="35">
        <f>$D$1*D4001+$E$1*E4001+$F$1*F4001+$G$1*G4001+$H$1*H4001+$I$1*I4001+$J$1*J4001+$K$1*K4001+$M$1*M4001+$AB$3</f>
        <v>172350.00392149761</v>
      </c>
      <c r="X4001" s="35">
        <f t="shared" si="66"/>
        <v>0</v>
      </c>
      <c r="Y4001" s="16">
        <f>(W4001-C4001)/C4001</f>
        <v>-0.40773194528694978</v>
      </c>
    </row>
    <row r="4002" spans="1:25" x14ac:dyDescent="0.35">
      <c r="A4002">
        <v>1726069202</v>
      </c>
      <c r="B4002" t="s">
        <v>60</v>
      </c>
      <c r="C4002" s="9">
        <v>420000</v>
      </c>
      <c r="D4002" s="7">
        <v>3</v>
      </c>
      <c r="E4002" s="7">
        <v>1.75</v>
      </c>
      <c r="F4002" s="7">
        <v>1060</v>
      </c>
      <c r="G4002" s="7">
        <v>1</v>
      </c>
      <c r="H4002" s="7">
        <v>0</v>
      </c>
      <c r="I4002" s="7">
        <v>0</v>
      </c>
      <c r="J4002" s="7">
        <v>7</v>
      </c>
      <c r="K4002" s="7">
        <v>1310</v>
      </c>
      <c r="L4002" s="21">
        <v>0</v>
      </c>
      <c r="M4002">
        <v>47.744199999999999</v>
      </c>
      <c r="N4002" s="19">
        <v>38644</v>
      </c>
      <c r="O4002" s="19">
        <v>3</v>
      </c>
      <c r="P4002" s="19">
        <v>1983</v>
      </c>
      <c r="Q4002" s="19">
        <v>11416</v>
      </c>
      <c r="R4002">
        <v>98077</v>
      </c>
      <c r="S4002">
        <v>-122.072</v>
      </c>
      <c r="T4002" s="23">
        <v>1060</v>
      </c>
      <c r="U4002" s="23">
        <v>0</v>
      </c>
      <c r="W4002" s="35">
        <f>$D$1*D4002+$E$1*E4002+$F$1*F4002+$G$1*G4002+$H$1*H4002+$I$1*I4002+$J$1*J4002+$K$1*K4002+$M$1*M4002+$AB$3</f>
        <v>392151.97133406997</v>
      </c>
      <c r="X4002" s="35">
        <f t="shared" si="66"/>
        <v>0</v>
      </c>
      <c r="Y4002" s="16">
        <f>(W4002-C4002)/C4002</f>
        <v>-6.6304830156976274E-2</v>
      </c>
    </row>
    <row r="4003" spans="1:25" x14ac:dyDescent="0.35">
      <c r="A4003">
        <v>3530450100</v>
      </c>
      <c r="B4003" t="s">
        <v>311</v>
      </c>
      <c r="C4003" s="9">
        <v>210000</v>
      </c>
      <c r="D4003" s="7">
        <v>2</v>
      </c>
      <c r="E4003" s="7">
        <v>1.75</v>
      </c>
      <c r="F4003" s="7">
        <v>1000</v>
      </c>
      <c r="G4003" s="7">
        <v>1</v>
      </c>
      <c r="H4003" s="7">
        <v>0</v>
      </c>
      <c r="I4003" s="7">
        <v>0</v>
      </c>
      <c r="J4003" s="7">
        <v>8</v>
      </c>
      <c r="K4003" s="7">
        <v>1150</v>
      </c>
      <c r="L4003" s="21">
        <v>0</v>
      </c>
      <c r="M4003">
        <v>47.381100000000004</v>
      </c>
      <c r="N4003" s="19">
        <v>3554</v>
      </c>
      <c r="O4003" s="19">
        <v>4</v>
      </c>
      <c r="P4003" s="19">
        <v>1975</v>
      </c>
      <c r="Q4003" s="19">
        <v>4000</v>
      </c>
      <c r="R4003">
        <v>98198</v>
      </c>
      <c r="S4003">
        <v>-122.32</v>
      </c>
      <c r="T4003" s="23">
        <v>1000</v>
      </c>
      <c r="U4003" s="23">
        <v>0</v>
      </c>
      <c r="W4003" s="35">
        <f>$D$1*D4003+$E$1*E4003+$F$1*F4003+$G$1*G4003+$H$1*H4003+$I$1*I4003+$J$1*J4003+$K$1*K4003+$M$1*M4003+$AB$3</f>
        <v>247726.29874679819</v>
      </c>
      <c r="X4003" s="35">
        <f t="shared" si="66"/>
        <v>0</v>
      </c>
      <c r="Y4003" s="16">
        <f>(W4003-C4003)/C4003</f>
        <v>0.17964904165141993</v>
      </c>
    </row>
    <row r="4004" spans="1:25" x14ac:dyDescent="0.35">
      <c r="A4004">
        <v>8941800100</v>
      </c>
      <c r="B4004" t="s">
        <v>186</v>
      </c>
      <c r="C4004" s="9">
        <v>645000</v>
      </c>
      <c r="D4004" s="7">
        <v>3</v>
      </c>
      <c r="E4004" s="7">
        <v>3.25</v>
      </c>
      <c r="F4004" s="7">
        <v>3870</v>
      </c>
      <c r="G4004" s="7">
        <v>2</v>
      </c>
      <c r="H4004" s="7">
        <v>0</v>
      </c>
      <c r="I4004" s="7">
        <v>2</v>
      </c>
      <c r="J4004" s="7">
        <v>9</v>
      </c>
      <c r="K4004" s="7">
        <v>2970</v>
      </c>
      <c r="L4004" s="21">
        <v>0</v>
      </c>
      <c r="M4004">
        <v>47.554499999999997</v>
      </c>
      <c r="N4004" s="19">
        <v>11000</v>
      </c>
      <c r="O4004" s="19">
        <v>3</v>
      </c>
      <c r="P4004" s="19">
        <v>1991</v>
      </c>
      <c r="Q4004" s="19">
        <v>11000</v>
      </c>
      <c r="R4004">
        <v>98106</v>
      </c>
      <c r="S4004">
        <v>-122.354</v>
      </c>
      <c r="T4004" s="23">
        <v>2970</v>
      </c>
      <c r="U4004" s="23">
        <v>900</v>
      </c>
      <c r="W4004" s="35">
        <f>$D$1*D4004+$E$1*E4004+$F$1*F4004+$G$1*G4004+$H$1*H4004+$I$1*I4004+$J$1*J4004+$K$1*K4004+$M$1*M4004+$AB$3</f>
        <v>1113401.2573938519</v>
      </c>
      <c r="X4004" s="35">
        <f t="shared" si="66"/>
        <v>0</v>
      </c>
      <c r="Y4004" s="16">
        <f>(W4004-C4004)/C4004</f>
        <v>0.72620349983542931</v>
      </c>
    </row>
    <row r="4005" spans="1:25" x14ac:dyDescent="0.35">
      <c r="A4005">
        <v>809002215</v>
      </c>
      <c r="B4005" t="s">
        <v>98</v>
      </c>
      <c r="C4005" s="9">
        <v>762000</v>
      </c>
      <c r="D4005" s="7">
        <v>5</v>
      </c>
      <c r="E4005" s="7">
        <v>2</v>
      </c>
      <c r="F4005" s="7">
        <v>3370</v>
      </c>
      <c r="G4005" s="7">
        <v>1.5</v>
      </c>
      <c r="H4005" s="7">
        <v>0</v>
      </c>
      <c r="I4005" s="7">
        <v>0</v>
      </c>
      <c r="J4005" s="7">
        <v>7</v>
      </c>
      <c r="K4005" s="7">
        <v>1920</v>
      </c>
      <c r="L4005" s="21">
        <v>0</v>
      </c>
      <c r="M4005">
        <v>47.637300000000003</v>
      </c>
      <c r="N4005" s="19">
        <v>5000</v>
      </c>
      <c r="O4005" s="19">
        <v>4</v>
      </c>
      <c r="P4005" s="19">
        <v>1907</v>
      </c>
      <c r="Q4005" s="19">
        <v>3200</v>
      </c>
      <c r="R4005">
        <v>98109</v>
      </c>
      <c r="S4005">
        <v>-122.35</v>
      </c>
      <c r="T4005" s="23">
        <v>2140</v>
      </c>
      <c r="U4005" s="23">
        <v>1230</v>
      </c>
      <c r="W4005" s="35">
        <f>$D$1*D4005+$E$1*E4005+$F$1*F4005+$G$1*G4005+$H$1*H4005+$I$1*I4005+$J$1*J4005+$K$1*K4005+$M$1*M4005+$AB$3</f>
        <v>743637.31561516225</v>
      </c>
      <c r="X4005" s="35">
        <f t="shared" si="66"/>
        <v>0</v>
      </c>
      <c r="Y4005" s="16">
        <f>(W4005-C4005)/C4005</f>
        <v>-2.4098011003724076E-2</v>
      </c>
    </row>
    <row r="4006" spans="1:25" x14ac:dyDescent="0.35">
      <c r="A4006">
        <v>6209000165</v>
      </c>
      <c r="B4006" t="s">
        <v>291</v>
      </c>
      <c r="C4006" s="9">
        <v>247500</v>
      </c>
      <c r="D4006" s="7">
        <v>4</v>
      </c>
      <c r="E4006" s="7">
        <v>1.75</v>
      </c>
      <c r="F4006" s="7">
        <v>2290</v>
      </c>
      <c r="G4006" s="7">
        <v>1</v>
      </c>
      <c r="H4006" s="7">
        <v>0</v>
      </c>
      <c r="I4006" s="7">
        <v>0</v>
      </c>
      <c r="J4006" s="7">
        <v>6</v>
      </c>
      <c r="K4006" s="7">
        <v>1240</v>
      </c>
      <c r="L4006" s="21">
        <v>1953</v>
      </c>
      <c r="M4006">
        <v>47.499699999999997</v>
      </c>
      <c r="N4006" s="19">
        <v>7765</v>
      </c>
      <c r="O4006" s="19">
        <v>3</v>
      </c>
      <c r="P4006" s="19">
        <v>1936</v>
      </c>
      <c r="Q4006" s="19">
        <v>8215</v>
      </c>
      <c r="R4006">
        <v>98146</v>
      </c>
      <c r="S4006">
        <v>-122.35299999999999</v>
      </c>
      <c r="T4006" s="23">
        <v>2290</v>
      </c>
      <c r="U4006" s="23">
        <v>0</v>
      </c>
      <c r="W4006" s="35">
        <f>$D$1*D4006+$E$1*E4006+$F$1*F4006+$G$1*G4006+$H$1*H4006+$I$1*I4006+$J$1*J4006+$K$1*K4006+$M$1*M4006+$AB$3</f>
        <v>390950.71165940166</v>
      </c>
      <c r="X4006" s="35">
        <f t="shared" si="66"/>
        <v>0</v>
      </c>
      <c r="Y4006" s="16">
        <f>(W4006-C4006)/C4006</f>
        <v>0.57959883498748144</v>
      </c>
    </row>
    <row r="4007" spans="1:25" x14ac:dyDescent="0.35">
      <c r="A4007">
        <v>4178500100</v>
      </c>
      <c r="B4007" t="s">
        <v>113</v>
      </c>
      <c r="C4007" s="9">
        <v>282500</v>
      </c>
      <c r="D4007" s="7">
        <v>3</v>
      </c>
      <c r="E4007" s="7">
        <v>2.25</v>
      </c>
      <c r="F4007" s="7">
        <v>1670</v>
      </c>
      <c r="G4007" s="7">
        <v>2</v>
      </c>
      <c r="H4007" s="7">
        <v>0</v>
      </c>
      <c r="I4007" s="7">
        <v>0</v>
      </c>
      <c r="J4007" s="7">
        <v>7</v>
      </c>
      <c r="K4007" s="7">
        <v>1570</v>
      </c>
      <c r="L4007" s="21">
        <v>0</v>
      </c>
      <c r="M4007">
        <v>47.360300000000002</v>
      </c>
      <c r="N4007" s="19">
        <v>7150</v>
      </c>
      <c r="O4007" s="19">
        <v>4</v>
      </c>
      <c r="P4007" s="19">
        <v>1990</v>
      </c>
      <c r="Q4007" s="19">
        <v>7040</v>
      </c>
      <c r="R4007">
        <v>98042</v>
      </c>
      <c r="S4007">
        <v>-122.08799999999999</v>
      </c>
      <c r="T4007" s="23">
        <v>1670</v>
      </c>
      <c r="U4007" s="23">
        <v>0</v>
      </c>
      <c r="W4007" s="35">
        <f>$D$1*D4007+$E$1*E4007+$F$1*F4007+$G$1*G4007+$H$1*H4007+$I$1*I4007+$J$1*J4007+$K$1*K4007+$M$1*M4007+$AB$3</f>
        <v>242303.30015926063</v>
      </c>
      <c r="X4007" s="35">
        <f t="shared" si="66"/>
        <v>0</v>
      </c>
      <c r="Y4007" s="16">
        <f>(W4007-C4007)/C4007</f>
        <v>-0.14228920297606856</v>
      </c>
    </row>
    <row r="4008" spans="1:25" x14ac:dyDescent="0.35">
      <c r="A4008">
        <v>1523069086</v>
      </c>
      <c r="B4008" t="s">
        <v>149</v>
      </c>
      <c r="C4008" s="9">
        <v>395000</v>
      </c>
      <c r="D4008" s="7">
        <v>3</v>
      </c>
      <c r="E4008" s="7">
        <v>1.75</v>
      </c>
      <c r="F4008" s="7">
        <v>1460</v>
      </c>
      <c r="G4008" s="7">
        <v>1</v>
      </c>
      <c r="H4008" s="7">
        <v>0</v>
      </c>
      <c r="I4008" s="7">
        <v>0</v>
      </c>
      <c r="J4008" s="7">
        <v>7</v>
      </c>
      <c r="K4008" s="7">
        <v>2030</v>
      </c>
      <c r="L4008" s="21">
        <v>0</v>
      </c>
      <c r="M4008">
        <v>47.4861</v>
      </c>
      <c r="N4008" s="19">
        <v>22651</v>
      </c>
      <c r="O4008" s="19">
        <v>4</v>
      </c>
      <c r="P4008" s="19">
        <v>1961</v>
      </c>
      <c r="Q4008" s="19">
        <v>49222</v>
      </c>
      <c r="R4008">
        <v>98027</v>
      </c>
      <c r="S4008">
        <v>-122.03</v>
      </c>
      <c r="T4008" s="23">
        <v>1460</v>
      </c>
      <c r="U4008" s="23">
        <v>0</v>
      </c>
      <c r="W4008" s="35">
        <f>$D$1*D4008+$E$1*E4008+$F$1*F4008+$G$1*G4008+$H$1*H4008+$I$1*I4008+$J$1*J4008+$K$1*K4008+$M$1*M4008+$AB$3</f>
        <v>315233.70120218024</v>
      </c>
      <c r="X4008" s="35">
        <f t="shared" si="66"/>
        <v>0</v>
      </c>
      <c r="Y4008" s="16">
        <f>(W4008-C4008)/C4008</f>
        <v>-0.20193999695650572</v>
      </c>
    </row>
    <row r="4009" spans="1:25" x14ac:dyDescent="0.35">
      <c r="A4009">
        <v>6121000090</v>
      </c>
      <c r="B4009" t="s">
        <v>180</v>
      </c>
      <c r="C4009" s="9">
        <v>295000</v>
      </c>
      <c r="D4009" s="7">
        <v>3</v>
      </c>
      <c r="E4009" s="7">
        <v>1.75</v>
      </c>
      <c r="F4009" s="7">
        <v>1770</v>
      </c>
      <c r="G4009" s="7">
        <v>1</v>
      </c>
      <c r="H4009" s="7">
        <v>0</v>
      </c>
      <c r="I4009" s="7">
        <v>0</v>
      </c>
      <c r="J4009" s="7">
        <v>7</v>
      </c>
      <c r="K4009" s="7">
        <v>1560</v>
      </c>
      <c r="L4009" s="21">
        <v>0</v>
      </c>
      <c r="M4009">
        <v>47.432299999999998</v>
      </c>
      <c r="N4009" s="19">
        <v>8235</v>
      </c>
      <c r="O4009" s="19">
        <v>3</v>
      </c>
      <c r="P4009" s="19">
        <v>1960</v>
      </c>
      <c r="Q4009" s="19">
        <v>8918</v>
      </c>
      <c r="R4009">
        <v>98148</v>
      </c>
      <c r="S4009">
        <v>-122.328</v>
      </c>
      <c r="T4009" s="23">
        <v>1030</v>
      </c>
      <c r="U4009" s="23">
        <v>740</v>
      </c>
      <c r="W4009" s="35">
        <f>$D$1*D4009+$E$1*E4009+$F$1*F4009+$G$1*G4009+$H$1*H4009+$I$1*I4009+$J$1*J4009+$K$1*K4009+$M$1*M4009+$AB$3</f>
        <v>343588.71498942748</v>
      </c>
      <c r="X4009" s="35">
        <f t="shared" si="66"/>
        <v>0</v>
      </c>
      <c r="Y4009" s="16">
        <f>(W4009-C4009)/C4009</f>
        <v>0.16470750843873722</v>
      </c>
    </row>
    <row r="4010" spans="1:25" x14ac:dyDescent="0.35">
      <c r="A4010">
        <v>3342100785</v>
      </c>
      <c r="B4010" t="s">
        <v>40</v>
      </c>
      <c r="C4010" s="9">
        <v>235000</v>
      </c>
      <c r="D4010" s="7">
        <v>2</v>
      </c>
      <c r="E4010" s="7">
        <v>1</v>
      </c>
      <c r="F4010" s="7">
        <v>820</v>
      </c>
      <c r="G4010" s="7">
        <v>1</v>
      </c>
      <c r="H4010" s="7">
        <v>0</v>
      </c>
      <c r="I4010" s="7">
        <v>0</v>
      </c>
      <c r="J4010" s="7">
        <v>6</v>
      </c>
      <c r="K4010" s="7">
        <v>2270</v>
      </c>
      <c r="L4010" s="21">
        <v>0</v>
      </c>
      <c r="M4010">
        <v>47.517499999999998</v>
      </c>
      <c r="N4010" s="19">
        <v>5100</v>
      </c>
      <c r="O4010" s="19">
        <v>4</v>
      </c>
      <c r="P4010" s="19">
        <v>1954</v>
      </c>
      <c r="Q4010" s="19">
        <v>5100</v>
      </c>
      <c r="R4010">
        <v>98056</v>
      </c>
      <c r="S4010">
        <v>-122.205</v>
      </c>
      <c r="T4010" s="23">
        <v>820</v>
      </c>
      <c r="U4010" s="23">
        <v>0</v>
      </c>
      <c r="W4010" s="35">
        <f>$D$1*D4010+$E$1*E4010+$F$1*F4010+$G$1*G4010+$H$1*H4010+$I$1*I4010+$J$1*J4010+$K$1*K4010+$M$1*M4010+$AB$3</f>
        <v>167293.35953919962</v>
      </c>
      <c r="X4010" s="35">
        <f t="shared" si="66"/>
        <v>0</v>
      </c>
      <c r="Y4010" s="16">
        <f>(W4010-C4010)/C4010</f>
        <v>-0.28811336366298035</v>
      </c>
    </row>
    <row r="4011" spans="1:25" x14ac:dyDescent="0.35">
      <c r="A4011">
        <v>6012500100</v>
      </c>
      <c r="B4011" t="s">
        <v>184</v>
      </c>
      <c r="C4011" s="9">
        <v>770000</v>
      </c>
      <c r="D4011" s="7">
        <v>3</v>
      </c>
      <c r="E4011" s="7">
        <v>1.75</v>
      </c>
      <c r="F4011" s="7">
        <v>1900</v>
      </c>
      <c r="G4011" s="7">
        <v>1</v>
      </c>
      <c r="H4011" s="7">
        <v>0</v>
      </c>
      <c r="I4011" s="7">
        <v>2</v>
      </c>
      <c r="J4011" s="7">
        <v>8</v>
      </c>
      <c r="K4011" s="7">
        <v>1530</v>
      </c>
      <c r="L4011" s="21">
        <v>0</v>
      </c>
      <c r="M4011">
        <v>47.667499999999997</v>
      </c>
      <c r="N4011" s="19">
        <v>6334</v>
      </c>
      <c r="O4011" s="19">
        <v>3</v>
      </c>
      <c r="P4011" s="19">
        <v>1948</v>
      </c>
      <c r="Q4011" s="19">
        <v>6334</v>
      </c>
      <c r="R4011">
        <v>98105</v>
      </c>
      <c r="S4011">
        <v>-122.276</v>
      </c>
      <c r="T4011" s="23">
        <v>1450</v>
      </c>
      <c r="U4011" s="23">
        <v>450</v>
      </c>
      <c r="W4011" s="35">
        <f>$D$1*D4011+$E$1*E4011+$F$1*F4011+$G$1*G4011+$H$1*H4011+$I$1*I4011+$J$1*J4011+$K$1*K4011+$M$1*M4011+$AB$3</f>
        <v>724145.90009874478</v>
      </c>
      <c r="X4011" s="35">
        <f t="shared" si="66"/>
        <v>0</v>
      </c>
      <c r="Y4011" s="16">
        <f>(W4011-C4011)/C4011</f>
        <v>-5.9550779092539245E-2</v>
      </c>
    </row>
    <row r="4012" spans="1:25" x14ac:dyDescent="0.35">
      <c r="A4012">
        <v>8682291720</v>
      </c>
      <c r="B4012" t="s">
        <v>254</v>
      </c>
      <c r="C4012" s="9">
        <v>559950</v>
      </c>
      <c r="D4012" s="7">
        <v>2</v>
      </c>
      <c r="E4012" s="7">
        <v>2</v>
      </c>
      <c r="F4012" s="7">
        <v>1870</v>
      </c>
      <c r="G4012" s="7">
        <v>1</v>
      </c>
      <c r="H4012" s="7">
        <v>0</v>
      </c>
      <c r="I4012" s="7">
        <v>0</v>
      </c>
      <c r="J4012" s="7">
        <v>8</v>
      </c>
      <c r="K4012" s="7">
        <v>1670</v>
      </c>
      <c r="L4012" s="21">
        <v>0</v>
      </c>
      <c r="M4012">
        <v>47.719499999999996</v>
      </c>
      <c r="N4012" s="19">
        <v>4950</v>
      </c>
      <c r="O4012" s="19">
        <v>3</v>
      </c>
      <c r="P4012" s="19">
        <v>2006</v>
      </c>
      <c r="Q4012" s="19">
        <v>4800</v>
      </c>
      <c r="R4012">
        <v>98053</v>
      </c>
      <c r="S4012">
        <v>-122.02200000000001</v>
      </c>
      <c r="T4012" s="23">
        <v>1870</v>
      </c>
      <c r="U4012" s="23">
        <v>0</v>
      </c>
      <c r="W4012" s="35">
        <f>$D$1*D4012+$E$1*E4012+$F$1*F4012+$G$1*G4012+$H$1*H4012+$I$1*I4012+$J$1*J4012+$K$1*K4012+$M$1*M4012+$AB$3</f>
        <v>656146.40725567192</v>
      </c>
      <c r="X4012" s="35">
        <f t="shared" si="66"/>
        <v>0</v>
      </c>
      <c r="Y4012" s="16">
        <f>(W4012-C4012)/C4012</f>
        <v>0.17179463747776036</v>
      </c>
    </row>
    <row r="4013" spans="1:25" x14ac:dyDescent="0.35">
      <c r="A4013">
        <v>5041300100</v>
      </c>
      <c r="B4013" t="s">
        <v>86</v>
      </c>
      <c r="C4013" s="9">
        <v>639000</v>
      </c>
      <c r="D4013" s="7">
        <v>4</v>
      </c>
      <c r="E4013" s="7">
        <v>2</v>
      </c>
      <c r="F4013" s="7">
        <v>1840</v>
      </c>
      <c r="G4013" s="7">
        <v>1</v>
      </c>
      <c r="H4013" s="7">
        <v>0</v>
      </c>
      <c r="I4013" s="7">
        <v>0</v>
      </c>
      <c r="J4013" s="7">
        <v>7</v>
      </c>
      <c r="K4013" s="7">
        <v>1800</v>
      </c>
      <c r="L4013" s="21">
        <v>0</v>
      </c>
      <c r="M4013">
        <v>47.648299999999999</v>
      </c>
      <c r="N4013" s="19">
        <v>5419</v>
      </c>
      <c r="O4013" s="19">
        <v>4</v>
      </c>
      <c r="P4013" s="19">
        <v>1942</v>
      </c>
      <c r="Q4013" s="19">
        <v>5419</v>
      </c>
      <c r="R4013">
        <v>98199</v>
      </c>
      <c r="S4013">
        <v>-122.404</v>
      </c>
      <c r="T4013" s="23">
        <v>920</v>
      </c>
      <c r="U4013" s="23">
        <v>920</v>
      </c>
      <c r="W4013" s="35">
        <f>$D$1*D4013+$E$1*E4013+$F$1*F4013+$G$1*G4013+$H$1*H4013+$I$1*I4013+$J$1*J4013+$K$1*K4013+$M$1*M4013+$AB$3</f>
        <v>465761.73991471902</v>
      </c>
      <c r="X4013" s="35">
        <f t="shared" si="66"/>
        <v>0</v>
      </c>
      <c r="Y4013" s="16">
        <f>(W4013-C4013)/C4013</f>
        <v>-0.27110838823987632</v>
      </c>
    </row>
    <row r="4014" spans="1:25" x14ac:dyDescent="0.35">
      <c r="A4014">
        <v>2473101140</v>
      </c>
      <c r="B4014" t="s">
        <v>63</v>
      </c>
      <c r="C4014" s="9">
        <v>314950</v>
      </c>
      <c r="D4014" s="7">
        <v>3</v>
      </c>
      <c r="E4014" s="7">
        <v>1</v>
      </c>
      <c r="F4014" s="7">
        <v>1590</v>
      </c>
      <c r="G4014" s="7">
        <v>1</v>
      </c>
      <c r="H4014" s="7">
        <v>0</v>
      </c>
      <c r="I4014" s="7">
        <v>0</v>
      </c>
      <c r="J4014" s="7">
        <v>7</v>
      </c>
      <c r="K4014" s="7">
        <v>1570</v>
      </c>
      <c r="L4014" s="21">
        <v>0</v>
      </c>
      <c r="M4014">
        <v>47.447299999999998</v>
      </c>
      <c r="N4014" s="19">
        <v>8470</v>
      </c>
      <c r="O4014" s="19">
        <v>4</v>
      </c>
      <c r="P4014" s="19">
        <v>1967</v>
      </c>
      <c r="Q4014" s="19">
        <v>9375</v>
      </c>
      <c r="R4014">
        <v>98058</v>
      </c>
      <c r="S4014">
        <v>-122.15900000000001</v>
      </c>
      <c r="T4014" s="23">
        <v>1140</v>
      </c>
      <c r="U4014" s="23">
        <v>450</v>
      </c>
      <c r="W4014" s="35">
        <f>$D$1*D4014+$E$1*E4014+$F$1*F4014+$G$1*G4014+$H$1*H4014+$I$1*I4014+$J$1*J4014+$K$1*K4014+$M$1*M4014+$AB$3</f>
        <v>324372.32246571779</v>
      </c>
      <c r="X4014" s="35">
        <f t="shared" si="66"/>
        <v>0</v>
      </c>
      <c r="Y4014" s="16">
        <f>(W4014-C4014)/C4014</f>
        <v>2.9916883523472909E-2</v>
      </c>
    </row>
    <row r="4015" spans="1:25" x14ac:dyDescent="0.35">
      <c r="A4015">
        <v>8121100600</v>
      </c>
      <c r="B4015" t="s">
        <v>148</v>
      </c>
      <c r="C4015" s="9">
        <v>525000</v>
      </c>
      <c r="D4015" s="7">
        <v>3</v>
      </c>
      <c r="E4015" s="7">
        <v>1</v>
      </c>
      <c r="F4015" s="7">
        <v>1640</v>
      </c>
      <c r="G4015" s="7">
        <v>1</v>
      </c>
      <c r="H4015" s="7">
        <v>0</v>
      </c>
      <c r="I4015" s="7">
        <v>0</v>
      </c>
      <c r="J4015" s="7">
        <v>7</v>
      </c>
      <c r="K4015" s="7">
        <v>1540</v>
      </c>
      <c r="L4015" s="21">
        <v>0</v>
      </c>
      <c r="M4015">
        <v>47.568199999999997</v>
      </c>
      <c r="N4015" s="19">
        <v>6180</v>
      </c>
      <c r="O4015" s="19">
        <v>4</v>
      </c>
      <c r="P4015" s="19">
        <v>1946</v>
      </c>
      <c r="Q4015" s="19">
        <v>6180</v>
      </c>
      <c r="R4015">
        <v>98118</v>
      </c>
      <c r="S4015">
        <v>-122.28400000000001</v>
      </c>
      <c r="T4015" s="23">
        <v>1640</v>
      </c>
      <c r="U4015" s="23">
        <v>0</v>
      </c>
      <c r="W4015" s="35">
        <f>$D$1*D4015+$E$1*E4015+$F$1*F4015+$G$1*G4015+$H$1*H4015+$I$1*I4015+$J$1*J4015+$K$1*K4015+$M$1*M4015+$AB$3</f>
        <v>413723.86969225109</v>
      </c>
      <c r="X4015" s="35">
        <f t="shared" si="66"/>
        <v>0</v>
      </c>
      <c r="Y4015" s="16">
        <f>(W4015-C4015)/C4015</f>
        <v>-0.21195453391952174</v>
      </c>
    </row>
    <row r="4016" spans="1:25" x14ac:dyDescent="0.35">
      <c r="A4016">
        <v>724069059</v>
      </c>
      <c r="B4016" t="s">
        <v>276</v>
      </c>
      <c r="C4016" s="10">
        <v>2400000</v>
      </c>
      <c r="D4016" s="7">
        <v>3</v>
      </c>
      <c r="E4016" s="7">
        <v>2.25</v>
      </c>
      <c r="F4016" s="7">
        <v>3000</v>
      </c>
      <c r="G4016" s="7">
        <v>1.5</v>
      </c>
      <c r="H4016" s="7">
        <v>1</v>
      </c>
      <c r="I4016" s="7">
        <v>4</v>
      </c>
      <c r="J4016" s="7">
        <v>11</v>
      </c>
      <c r="K4016" s="7">
        <v>3000</v>
      </c>
      <c r="L4016" s="21">
        <v>0</v>
      </c>
      <c r="M4016">
        <v>47.5884</v>
      </c>
      <c r="N4016" s="19">
        <v>11665</v>
      </c>
      <c r="O4016" s="19">
        <v>3</v>
      </c>
      <c r="P4016" s="19">
        <v>2001</v>
      </c>
      <c r="Q4016" s="19">
        <v>15959</v>
      </c>
      <c r="R4016">
        <v>98075</v>
      </c>
      <c r="S4016">
        <v>-122.086</v>
      </c>
      <c r="T4016" s="23">
        <v>3000</v>
      </c>
      <c r="U4016" s="23">
        <v>0</v>
      </c>
      <c r="W4016" s="35">
        <f>$D$1*D4016+$E$1*E4016+$F$1*F4016+$G$1*G4016+$H$1*H4016+$I$1*I4016+$J$1*J4016+$K$1*K4016+$M$1*M4016+$AB$3</f>
        <v>1926329.0000758581</v>
      </c>
      <c r="X4016" s="35">
        <f t="shared" si="66"/>
        <v>0</v>
      </c>
      <c r="Y4016" s="16">
        <f>(W4016-C4016)/C4016</f>
        <v>-0.19736291663505914</v>
      </c>
    </row>
    <row r="4017" spans="1:25" x14ac:dyDescent="0.35">
      <c r="A4017">
        <v>2755200110</v>
      </c>
      <c r="B4017" t="s">
        <v>95</v>
      </c>
      <c r="C4017" s="9">
        <v>820000</v>
      </c>
      <c r="D4017" s="7">
        <v>3</v>
      </c>
      <c r="E4017" s="7">
        <v>1.75</v>
      </c>
      <c r="F4017" s="7">
        <v>2160</v>
      </c>
      <c r="G4017" s="7">
        <v>1</v>
      </c>
      <c r="H4017" s="7">
        <v>0</v>
      </c>
      <c r="I4017" s="7">
        <v>0</v>
      </c>
      <c r="J4017" s="7">
        <v>8</v>
      </c>
      <c r="K4017" s="7">
        <v>1290</v>
      </c>
      <c r="L4017" s="21">
        <v>0</v>
      </c>
      <c r="M4017">
        <v>47.677700000000002</v>
      </c>
      <c r="N4017" s="19">
        <v>6272</v>
      </c>
      <c r="O4017" s="19">
        <v>4</v>
      </c>
      <c r="P4017" s="19">
        <v>1960</v>
      </c>
      <c r="Q4017" s="19">
        <v>5376</v>
      </c>
      <c r="R4017">
        <v>98115</v>
      </c>
      <c r="S4017">
        <v>-122.306</v>
      </c>
      <c r="T4017" s="23">
        <v>1390</v>
      </c>
      <c r="U4017" s="23">
        <v>770</v>
      </c>
      <c r="W4017" s="35">
        <f>$D$1*D4017+$E$1*E4017+$F$1*F4017+$G$1*G4017+$H$1*H4017+$I$1*I4017+$J$1*J4017+$K$1*K4017+$M$1*M4017+$AB$3</f>
        <v>659734.23121748865</v>
      </c>
      <c r="X4017" s="35">
        <f t="shared" si="66"/>
        <v>0</v>
      </c>
      <c r="Y4017" s="16">
        <f>(W4017-C4017)/C4017</f>
        <v>-0.19544605949086749</v>
      </c>
    </row>
    <row r="4018" spans="1:25" x14ac:dyDescent="0.35">
      <c r="A4018">
        <v>6169901130</v>
      </c>
      <c r="B4018" t="s">
        <v>236</v>
      </c>
      <c r="C4018" s="10">
        <v>1390000</v>
      </c>
      <c r="D4018" s="7">
        <v>3</v>
      </c>
      <c r="E4018" s="7">
        <v>3</v>
      </c>
      <c r="F4018" s="7">
        <v>2490</v>
      </c>
      <c r="G4018" s="7">
        <v>2</v>
      </c>
      <c r="H4018" s="7">
        <v>0</v>
      </c>
      <c r="I4018" s="7">
        <v>3</v>
      </c>
      <c r="J4018" s="7">
        <v>8</v>
      </c>
      <c r="K4018" s="7">
        <v>2490</v>
      </c>
      <c r="L4018" s="21">
        <v>0</v>
      </c>
      <c r="M4018">
        <v>47.631300000000003</v>
      </c>
      <c r="N4018" s="19">
        <v>3600</v>
      </c>
      <c r="O4018" s="19">
        <v>4</v>
      </c>
      <c r="P4018" s="19">
        <v>1911</v>
      </c>
      <c r="Q4018" s="19">
        <v>3600</v>
      </c>
      <c r="R4018">
        <v>98119</v>
      </c>
      <c r="S4018">
        <v>-122.369</v>
      </c>
      <c r="T4018" s="23">
        <v>1790</v>
      </c>
      <c r="U4018" s="23">
        <v>700</v>
      </c>
      <c r="W4018" s="35">
        <f>$D$1*D4018+$E$1*E4018+$F$1*F4018+$G$1*G4018+$H$1*H4018+$I$1*I4018+$J$1*J4018+$K$1*K4018+$M$1*M4018+$AB$3</f>
        <v>854563.48611919582</v>
      </c>
      <c r="X4018" s="35">
        <f t="shared" si="66"/>
        <v>0</v>
      </c>
      <c r="Y4018" s="16">
        <f>(W4018-C4018)/C4018</f>
        <v>-0.38520612509410374</v>
      </c>
    </row>
    <row r="4019" spans="1:25" x14ac:dyDescent="0.35">
      <c r="A4019">
        <v>6385000025</v>
      </c>
      <c r="B4019" t="s">
        <v>200</v>
      </c>
      <c r="C4019" s="9">
        <v>521450</v>
      </c>
      <c r="D4019" s="7">
        <v>3</v>
      </c>
      <c r="E4019" s="7">
        <v>2</v>
      </c>
      <c r="F4019" s="7">
        <v>1290</v>
      </c>
      <c r="G4019" s="7">
        <v>1</v>
      </c>
      <c r="H4019" s="7">
        <v>0</v>
      </c>
      <c r="I4019" s="7">
        <v>0</v>
      </c>
      <c r="J4019" s="7">
        <v>7</v>
      </c>
      <c r="K4019" s="7">
        <v>1160</v>
      </c>
      <c r="L4019" s="21">
        <v>0</v>
      </c>
      <c r="M4019">
        <v>47.571300000000001</v>
      </c>
      <c r="N4019" s="19">
        <v>5700</v>
      </c>
      <c r="O4019" s="19">
        <v>5</v>
      </c>
      <c r="P4019" s="19">
        <v>1950</v>
      </c>
      <c r="Q4019" s="19">
        <v>5700</v>
      </c>
      <c r="R4019">
        <v>98116</v>
      </c>
      <c r="S4019">
        <v>-122.39700000000001</v>
      </c>
      <c r="T4019" s="23">
        <v>1290</v>
      </c>
      <c r="U4019" s="23">
        <v>0</v>
      </c>
      <c r="W4019" s="35">
        <f>$D$1*D4019+$E$1*E4019+$F$1*F4019+$G$1*G4019+$H$1*H4019+$I$1*I4019+$J$1*J4019+$K$1*K4019+$M$1*M4019+$AB$3</f>
        <v>324700.40685740113</v>
      </c>
      <c r="X4019" s="35">
        <f t="shared" si="66"/>
        <v>0</v>
      </c>
      <c r="Y4019" s="16">
        <f>(W4019-C4019)/C4019</f>
        <v>-0.3773124808564558</v>
      </c>
    </row>
    <row r="4020" spans="1:25" x14ac:dyDescent="0.35">
      <c r="A4020">
        <v>509000090</v>
      </c>
      <c r="B4020" t="s">
        <v>222</v>
      </c>
      <c r="C4020" s="9">
        <v>760750</v>
      </c>
      <c r="D4020" s="7">
        <v>3</v>
      </c>
      <c r="E4020" s="7">
        <v>2.5</v>
      </c>
      <c r="F4020" s="7">
        <v>3190</v>
      </c>
      <c r="G4020" s="7">
        <v>2</v>
      </c>
      <c r="H4020" s="7">
        <v>0</v>
      </c>
      <c r="I4020" s="7">
        <v>0</v>
      </c>
      <c r="J4020" s="7">
        <v>9</v>
      </c>
      <c r="K4020" s="7">
        <v>3240</v>
      </c>
      <c r="L4020" s="21">
        <v>0</v>
      </c>
      <c r="M4020">
        <v>47.602699999999999</v>
      </c>
      <c r="N4020" s="19">
        <v>49137</v>
      </c>
      <c r="O4020" s="19">
        <v>3</v>
      </c>
      <c r="P4020" s="19">
        <v>1988</v>
      </c>
      <c r="Q4020" s="19">
        <v>53143</v>
      </c>
      <c r="R4020">
        <v>98074</v>
      </c>
      <c r="S4020">
        <v>-122.04300000000001</v>
      </c>
      <c r="T4020" s="23">
        <v>3190</v>
      </c>
      <c r="U4020" s="23">
        <v>0</v>
      </c>
      <c r="W4020" s="35">
        <f>$D$1*D4020+$E$1*E4020+$F$1*F4020+$G$1*G4020+$H$1*H4020+$I$1*I4020+$J$1*J4020+$K$1*K4020+$M$1*M4020+$AB$3</f>
        <v>884630.14326447248</v>
      </c>
      <c r="X4020" s="35">
        <f t="shared" si="66"/>
        <v>0</v>
      </c>
      <c r="Y4020" s="16">
        <f>(W4020-C4020)/C4020</f>
        <v>0.16283949163913569</v>
      </c>
    </row>
    <row r="4021" spans="1:25" x14ac:dyDescent="0.35">
      <c r="A4021">
        <v>622059031</v>
      </c>
      <c r="B4021" t="s">
        <v>178</v>
      </c>
      <c r="C4021" s="9">
        <v>759600</v>
      </c>
      <c r="D4021" s="7">
        <v>4</v>
      </c>
      <c r="E4021" s="7">
        <v>1</v>
      </c>
      <c r="F4021" s="7">
        <v>1540</v>
      </c>
      <c r="G4021" s="7">
        <v>1.5</v>
      </c>
      <c r="H4021" s="7">
        <v>0</v>
      </c>
      <c r="I4021" s="7">
        <v>0</v>
      </c>
      <c r="J4021" s="7">
        <v>7</v>
      </c>
      <c r="K4021" s="7">
        <v>2027</v>
      </c>
      <c r="L4021" s="21">
        <v>0</v>
      </c>
      <c r="M4021">
        <v>47.4163</v>
      </c>
      <c r="N4021" s="19">
        <v>115434</v>
      </c>
      <c r="O4021" s="19">
        <v>4</v>
      </c>
      <c r="P4021" s="19">
        <v>1923</v>
      </c>
      <c r="Q4021" s="19">
        <v>23522</v>
      </c>
      <c r="R4021">
        <v>98031</v>
      </c>
      <c r="S4021">
        <v>-122.22</v>
      </c>
      <c r="T4021" s="23">
        <v>1540</v>
      </c>
      <c r="U4021" s="23">
        <v>0</v>
      </c>
      <c r="W4021" s="35">
        <f>$D$1*D4021+$E$1*E4021+$F$1*F4021+$G$1*G4021+$H$1*H4021+$I$1*I4021+$J$1*J4021+$K$1*K4021+$M$1*M4021+$AB$3</f>
        <v>251291.51177125052</v>
      </c>
      <c r="X4021" s="35">
        <f t="shared" si="66"/>
        <v>0</v>
      </c>
      <c r="Y4021" s="16">
        <f>(W4021-C4021)/C4021</f>
        <v>-0.66917915775243486</v>
      </c>
    </row>
    <row r="4022" spans="1:25" x14ac:dyDescent="0.35">
      <c r="A4022">
        <v>5358300100</v>
      </c>
      <c r="B4022" t="s">
        <v>211</v>
      </c>
      <c r="C4022" s="9">
        <v>346150</v>
      </c>
      <c r="D4022" s="7">
        <v>3</v>
      </c>
      <c r="E4022" s="7">
        <v>2</v>
      </c>
      <c r="F4022" s="7">
        <v>2140</v>
      </c>
      <c r="G4022" s="7">
        <v>1</v>
      </c>
      <c r="H4022" s="7">
        <v>0</v>
      </c>
      <c r="I4022" s="7">
        <v>0</v>
      </c>
      <c r="J4022" s="7">
        <v>8</v>
      </c>
      <c r="K4022" s="7">
        <v>2070</v>
      </c>
      <c r="L4022" s="21">
        <v>0</v>
      </c>
      <c r="M4022">
        <v>47.508400000000002</v>
      </c>
      <c r="N4022" s="19">
        <v>7200</v>
      </c>
      <c r="O4022" s="19">
        <v>4</v>
      </c>
      <c r="P4022" s="19">
        <v>1966</v>
      </c>
      <c r="Q4022" s="19">
        <v>7220</v>
      </c>
      <c r="R4022">
        <v>98056</v>
      </c>
      <c r="S4022">
        <v>-122.185</v>
      </c>
      <c r="T4022" s="23">
        <v>1480</v>
      </c>
      <c r="U4022" s="23">
        <v>660</v>
      </c>
      <c r="W4022" s="35">
        <f>$D$1*D4022+$E$1*E4022+$F$1*F4022+$G$1*G4022+$H$1*H4022+$I$1*I4022+$J$1*J4022+$K$1*K4022+$M$1*M4022+$AB$3</f>
        <v>547416.63493851945</v>
      </c>
      <c r="X4022" s="35">
        <f t="shared" si="66"/>
        <v>0</v>
      </c>
      <c r="Y4022" s="16">
        <f>(W4022-C4022)/C4022</f>
        <v>0.58144340586023235</v>
      </c>
    </row>
    <row r="4023" spans="1:25" x14ac:dyDescent="0.35">
      <c r="A4023">
        <v>4459800100</v>
      </c>
      <c r="B4023" t="s">
        <v>171</v>
      </c>
      <c r="C4023" s="9">
        <v>390000</v>
      </c>
      <c r="D4023" s="7">
        <v>2</v>
      </c>
      <c r="E4023" s="7">
        <v>1</v>
      </c>
      <c r="F4023" s="7">
        <v>980</v>
      </c>
      <c r="G4023" s="7">
        <v>1</v>
      </c>
      <c r="H4023" s="7">
        <v>0</v>
      </c>
      <c r="I4023" s="7">
        <v>0</v>
      </c>
      <c r="J4023" s="7">
        <v>7</v>
      </c>
      <c r="K4023" s="7">
        <v>1520</v>
      </c>
      <c r="L4023" s="21">
        <v>0</v>
      </c>
      <c r="M4023">
        <v>47.690300000000001</v>
      </c>
      <c r="N4023" s="19">
        <v>3800</v>
      </c>
      <c r="O4023" s="19">
        <v>3</v>
      </c>
      <c r="P4023" s="19">
        <v>1926</v>
      </c>
      <c r="Q4023" s="19">
        <v>5010</v>
      </c>
      <c r="R4023">
        <v>98103</v>
      </c>
      <c r="S4023">
        <v>-122.34</v>
      </c>
      <c r="T4023" s="23">
        <v>980</v>
      </c>
      <c r="U4023" s="23">
        <v>0</v>
      </c>
      <c r="W4023" s="35">
        <f>$D$1*D4023+$E$1*E4023+$F$1*F4023+$G$1*G4023+$H$1*H4023+$I$1*I4023+$J$1*J4023+$K$1*K4023+$M$1*M4023+$AB$3</f>
        <v>383155.63581649214</v>
      </c>
      <c r="X4023" s="35">
        <f t="shared" si="66"/>
        <v>0</v>
      </c>
      <c r="Y4023" s="16">
        <f>(W4023-C4023)/C4023</f>
        <v>-1.7549651752584255E-2</v>
      </c>
    </row>
    <row r="4024" spans="1:25" x14ac:dyDescent="0.35">
      <c r="A4024">
        <v>2473371780</v>
      </c>
      <c r="B4024" t="s">
        <v>110</v>
      </c>
      <c r="C4024" s="9">
        <v>359950</v>
      </c>
      <c r="D4024" s="7">
        <v>5</v>
      </c>
      <c r="E4024" s="7">
        <v>2.25</v>
      </c>
      <c r="F4024" s="7">
        <v>2450</v>
      </c>
      <c r="G4024" s="7">
        <v>2</v>
      </c>
      <c r="H4024" s="7">
        <v>0</v>
      </c>
      <c r="I4024" s="7">
        <v>0</v>
      </c>
      <c r="J4024" s="7">
        <v>8</v>
      </c>
      <c r="K4024" s="7">
        <v>2310</v>
      </c>
      <c r="L4024" s="21">
        <v>0</v>
      </c>
      <c r="M4024">
        <v>47.451900000000002</v>
      </c>
      <c r="N4024" s="19">
        <v>9432</v>
      </c>
      <c r="O4024" s="19">
        <v>3</v>
      </c>
      <c r="P4024" s="19">
        <v>1973</v>
      </c>
      <c r="Q4024" s="19">
        <v>9100</v>
      </c>
      <c r="R4024">
        <v>98058</v>
      </c>
      <c r="S4024">
        <v>-122.13</v>
      </c>
      <c r="T4024" s="23">
        <v>2450</v>
      </c>
      <c r="U4024" s="23">
        <v>0</v>
      </c>
      <c r="W4024" s="35">
        <f>$D$1*D4024+$E$1*E4024+$F$1*F4024+$G$1*G4024+$H$1*H4024+$I$1*I4024+$J$1*J4024+$K$1*K4024+$M$1*M4024+$AB$3</f>
        <v>485106.44156577811</v>
      </c>
      <c r="X4024" s="35">
        <f t="shared" si="66"/>
        <v>0</v>
      </c>
      <c r="Y4024" s="16">
        <f>(W4024-C4024)/C4024</f>
        <v>0.34770507449861954</v>
      </c>
    </row>
    <row r="4025" spans="1:25" x14ac:dyDescent="0.35">
      <c r="A4025">
        <v>9393700110</v>
      </c>
      <c r="B4025" t="s">
        <v>78</v>
      </c>
      <c r="C4025" s="9">
        <v>430000</v>
      </c>
      <c r="D4025" s="7">
        <v>3</v>
      </c>
      <c r="E4025" s="7">
        <v>2</v>
      </c>
      <c r="F4025" s="7">
        <v>1360</v>
      </c>
      <c r="G4025" s="7">
        <v>1.5</v>
      </c>
      <c r="H4025" s="7">
        <v>0</v>
      </c>
      <c r="I4025" s="7">
        <v>0</v>
      </c>
      <c r="J4025" s="7">
        <v>6</v>
      </c>
      <c r="K4025" s="7">
        <v>1440</v>
      </c>
      <c r="L4025" s="21">
        <v>0</v>
      </c>
      <c r="M4025">
        <v>47.558700000000002</v>
      </c>
      <c r="N4025" s="19">
        <v>5120</v>
      </c>
      <c r="O4025" s="19">
        <v>4</v>
      </c>
      <c r="P4025" s="19">
        <v>1924</v>
      </c>
      <c r="Q4025" s="19">
        <v>5120</v>
      </c>
      <c r="R4025">
        <v>98116</v>
      </c>
      <c r="S4025">
        <v>-122.393</v>
      </c>
      <c r="T4025" s="23">
        <v>910</v>
      </c>
      <c r="U4025" s="23">
        <v>450</v>
      </c>
      <c r="W4025" s="35">
        <f>$D$1*D4025+$E$1*E4025+$F$1*F4025+$G$1*G4025+$H$1*H4025+$I$1*I4025+$J$1*J4025+$K$1*K4025+$M$1*M4025+$AB$3</f>
        <v>246224.60420567542</v>
      </c>
      <c r="X4025" s="35">
        <f t="shared" si="66"/>
        <v>0</v>
      </c>
      <c r="Y4025" s="16">
        <f>(W4025-C4025)/C4025</f>
        <v>-0.42738464138215015</v>
      </c>
    </row>
    <row r="4026" spans="1:25" x14ac:dyDescent="0.35">
      <c r="A4026">
        <v>8691360490</v>
      </c>
      <c r="B4026" t="s">
        <v>38</v>
      </c>
      <c r="C4026" s="9">
        <v>960000</v>
      </c>
      <c r="D4026" s="7">
        <v>4</v>
      </c>
      <c r="E4026" s="7">
        <v>3.5</v>
      </c>
      <c r="F4026" s="7">
        <v>4610</v>
      </c>
      <c r="G4026" s="7">
        <v>2</v>
      </c>
      <c r="H4026" s="7">
        <v>0</v>
      </c>
      <c r="I4026" s="7">
        <v>0</v>
      </c>
      <c r="J4026" s="7">
        <v>10</v>
      </c>
      <c r="K4026" s="7">
        <v>3900</v>
      </c>
      <c r="L4026" s="21">
        <v>0</v>
      </c>
      <c r="M4026">
        <v>47.601100000000002</v>
      </c>
      <c r="N4026" s="19">
        <v>11676</v>
      </c>
      <c r="O4026" s="19">
        <v>3</v>
      </c>
      <c r="P4026" s="19">
        <v>2000</v>
      </c>
      <c r="Q4026" s="19">
        <v>11164</v>
      </c>
      <c r="R4026">
        <v>98075</v>
      </c>
      <c r="S4026">
        <v>-121.983</v>
      </c>
      <c r="T4026" s="23">
        <v>4610</v>
      </c>
      <c r="U4026" s="23">
        <v>0</v>
      </c>
      <c r="W4026" s="35">
        <f>$D$1*D4026+$E$1*E4026+$F$1*F4026+$G$1*G4026+$H$1*H4026+$I$1*I4026+$J$1*J4026+$K$1*K4026+$M$1*M4026+$AB$3</f>
        <v>1223188.6202346869</v>
      </c>
      <c r="X4026" s="35">
        <f t="shared" si="66"/>
        <v>0</v>
      </c>
      <c r="Y4026" s="16">
        <f>(W4026-C4026)/C4026</f>
        <v>0.27415481274446551</v>
      </c>
    </row>
    <row r="4027" spans="1:25" x14ac:dyDescent="0.35">
      <c r="A4027">
        <v>9175600025</v>
      </c>
      <c r="B4027" t="s">
        <v>33</v>
      </c>
      <c r="C4027" s="9">
        <v>800000</v>
      </c>
      <c r="D4027" s="7">
        <v>7</v>
      </c>
      <c r="E4027" s="7">
        <v>6.75</v>
      </c>
      <c r="F4027" s="7">
        <v>7480</v>
      </c>
      <c r="G4027" s="7">
        <v>2</v>
      </c>
      <c r="H4027" s="7">
        <v>0</v>
      </c>
      <c r="I4027" s="7">
        <v>2</v>
      </c>
      <c r="J4027" s="7">
        <v>11</v>
      </c>
      <c r="K4027" s="7">
        <v>2810</v>
      </c>
      <c r="L4027" s="21">
        <v>0</v>
      </c>
      <c r="M4027">
        <v>47.464300000000001</v>
      </c>
      <c r="N4027" s="19">
        <v>41664</v>
      </c>
      <c r="O4027" s="19">
        <v>3</v>
      </c>
      <c r="P4027" s="19">
        <v>1953</v>
      </c>
      <c r="Q4027" s="19">
        <v>33190</v>
      </c>
      <c r="R4027">
        <v>98166</v>
      </c>
      <c r="S4027">
        <v>-122.36799999999999</v>
      </c>
      <c r="T4027" s="23">
        <v>5080</v>
      </c>
      <c r="U4027" s="23">
        <v>2400</v>
      </c>
      <c r="W4027" s="35">
        <f>$D$1*D4027+$E$1*E4027+$F$1*F4027+$G$1*G4027+$H$1*H4027+$I$1*I4027+$J$1*J4027+$K$1*K4027+$M$1*M4027+$AB$3</f>
        <v>1805378.5311891325</v>
      </c>
      <c r="X4027" s="35">
        <f t="shared" si="66"/>
        <v>0</v>
      </c>
      <c r="Y4027" s="16">
        <f>(W4027-C4027)/C4027</f>
        <v>1.2567231639864156</v>
      </c>
    </row>
    <row r="4028" spans="1:25" x14ac:dyDescent="0.35">
      <c r="A4028">
        <v>7605800090</v>
      </c>
      <c r="B4028" t="s">
        <v>119</v>
      </c>
      <c r="C4028" s="10">
        <v>1010000</v>
      </c>
      <c r="D4028" s="7">
        <v>3</v>
      </c>
      <c r="E4028" s="7">
        <v>2.5</v>
      </c>
      <c r="F4028" s="7">
        <v>2860</v>
      </c>
      <c r="G4028" s="7">
        <v>2</v>
      </c>
      <c r="H4028" s="7">
        <v>0</v>
      </c>
      <c r="I4028" s="7">
        <v>0</v>
      </c>
      <c r="J4028" s="7">
        <v>9</v>
      </c>
      <c r="K4028" s="7">
        <v>2360</v>
      </c>
      <c r="L4028" s="21">
        <v>0</v>
      </c>
      <c r="M4028">
        <v>47.6218</v>
      </c>
      <c r="N4028" s="19">
        <v>5805</v>
      </c>
      <c r="O4028" s="19">
        <v>3</v>
      </c>
      <c r="P4028" s="19">
        <v>1999</v>
      </c>
      <c r="Q4028" s="19">
        <v>5832</v>
      </c>
      <c r="R4028">
        <v>98005</v>
      </c>
      <c r="S4028">
        <v>-122.16</v>
      </c>
      <c r="T4028" s="23">
        <v>2860</v>
      </c>
      <c r="U4028" s="23">
        <v>0</v>
      </c>
      <c r="W4028" s="35">
        <f>$D$1*D4028+$E$1*E4028+$F$1*F4028+$G$1*G4028+$H$1*H4028+$I$1*I4028+$J$1*J4028+$K$1*K4028+$M$1*M4028+$AB$3</f>
        <v>819717.60655574501</v>
      </c>
      <c r="X4028" s="35">
        <f t="shared" si="66"/>
        <v>0</v>
      </c>
      <c r="Y4028" s="16">
        <f>(W4028-C4028)/C4028</f>
        <v>-0.18839840935074753</v>
      </c>
    </row>
    <row r="4029" spans="1:25" x14ac:dyDescent="0.35">
      <c r="A4029">
        <v>7334500090</v>
      </c>
      <c r="B4029" t="s">
        <v>288</v>
      </c>
      <c r="C4029" s="9">
        <v>290000</v>
      </c>
      <c r="D4029" s="7">
        <v>3</v>
      </c>
      <c r="E4029" s="7">
        <v>2</v>
      </c>
      <c r="F4029" s="7">
        <v>1810</v>
      </c>
      <c r="G4029" s="7">
        <v>1</v>
      </c>
      <c r="H4029" s="7">
        <v>0</v>
      </c>
      <c r="I4029" s="7">
        <v>0</v>
      </c>
      <c r="J4029" s="7">
        <v>7</v>
      </c>
      <c r="K4029" s="7">
        <v>1360</v>
      </c>
      <c r="L4029" s="21">
        <v>0</v>
      </c>
      <c r="M4029">
        <v>47.464799999999997</v>
      </c>
      <c r="N4029" s="19">
        <v>11456</v>
      </c>
      <c r="O4029" s="19">
        <v>3</v>
      </c>
      <c r="P4029" s="19">
        <v>1970</v>
      </c>
      <c r="Q4029" s="19">
        <v>12931</v>
      </c>
      <c r="R4029">
        <v>98045</v>
      </c>
      <c r="S4029">
        <v>-121.756</v>
      </c>
      <c r="T4029" s="23">
        <v>1810</v>
      </c>
      <c r="U4029" s="23">
        <v>0</v>
      </c>
      <c r="W4029" s="35">
        <f>$D$1*D4029+$E$1*E4029+$F$1*F4029+$G$1*G4029+$H$1*H4029+$I$1*I4029+$J$1*J4029+$K$1*K4029+$M$1*M4029+$AB$3</f>
        <v>368723.15369139239</v>
      </c>
      <c r="X4029" s="35">
        <f t="shared" si="66"/>
        <v>0</v>
      </c>
      <c r="Y4029" s="16">
        <f>(W4029-C4029)/C4029</f>
        <v>0.27145915065997378</v>
      </c>
    </row>
    <row r="4030" spans="1:25" x14ac:dyDescent="0.35">
      <c r="A4030">
        <v>8964800930</v>
      </c>
      <c r="B4030" t="s">
        <v>284</v>
      </c>
      <c r="C4030" s="10">
        <v>1350000</v>
      </c>
      <c r="D4030" s="7">
        <v>4</v>
      </c>
      <c r="E4030" s="7">
        <v>2</v>
      </c>
      <c r="F4030" s="7">
        <v>2240</v>
      </c>
      <c r="G4030" s="7">
        <v>1</v>
      </c>
      <c r="H4030" s="7">
        <v>0</v>
      </c>
      <c r="I4030" s="7">
        <v>0</v>
      </c>
      <c r="J4030" s="7">
        <v>8</v>
      </c>
      <c r="K4030" s="7">
        <v>2500</v>
      </c>
      <c r="L4030" s="21">
        <v>0</v>
      </c>
      <c r="M4030">
        <v>47.617699999999999</v>
      </c>
      <c r="N4030" s="19">
        <v>10296</v>
      </c>
      <c r="O4030" s="19">
        <v>5</v>
      </c>
      <c r="P4030" s="19">
        <v>1948</v>
      </c>
      <c r="Q4030" s="19">
        <v>10918</v>
      </c>
      <c r="R4030">
        <v>98004</v>
      </c>
      <c r="S4030">
        <v>-122.217</v>
      </c>
      <c r="T4030" s="23">
        <v>2240</v>
      </c>
      <c r="U4030" s="23">
        <v>0</v>
      </c>
      <c r="W4030" s="35">
        <f>$D$1*D4030+$E$1*E4030+$F$1*F4030+$G$1*G4030+$H$1*H4030+$I$1*I4030+$J$1*J4030+$K$1*K4030+$M$1*M4030+$AB$3</f>
        <v>611102.22993347421</v>
      </c>
      <c r="X4030" s="35">
        <f t="shared" si="66"/>
        <v>0</v>
      </c>
      <c r="Y4030" s="16">
        <f>(W4030-C4030)/C4030</f>
        <v>-0.54733168153075984</v>
      </c>
    </row>
    <row r="4031" spans="1:25" x14ac:dyDescent="0.35">
      <c r="A4031">
        <v>2260800110</v>
      </c>
      <c r="B4031" t="s">
        <v>190</v>
      </c>
      <c r="C4031" s="9">
        <v>777000</v>
      </c>
      <c r="D4031" s="7">
        <v>3</v>
      </c>
      <c r="E4031" s="7">
        <v>3.25</v>
      </c>
      <c r="F4031" s="7">
        <v>3610</v>
      </c>
      <c r="G4031" s="7">
        <v>2</v>
      </c>
      <c r="H4031" s="7">
        <v>0</v>
      </c>
      <c r="I4031" s="7">
        <v>0</v>
      </c>
      <c r="J4031" s="7">
        <v>10</v>
      </c>
      <c r="K4031" s="7">
        <v>3130</v>
      </c>
      <c r="L4031" s="21">
        <v>0</v>
      </c>
      <c r="M4031">
        <v>47.546399999999998</v>
      </c>
      <c r="N4031" s="19">
        <v>59677</v>
      </c>
      <c r="O4031" s="19">
        <v>3</v>
      </c>
      <c r="P4031" s="19">
        <v>2003</v>
      </c>
      <c r="Q4031" s="19">
        <v>65775</v>
      </c>
      <c r="R4031">
        <v>98027</v>
      </c>
      <c r="S4031">
        <v>-122.08799999999999</v>
      </c>
      <c r="T4031" s="23">
        <v>2440</v>
      </c>
      <c r="U4031" s="23">
        <v>1170</v>
      </c>
      <c r="W4031" s="35">
        <f>$D$1*D4031+$E$1*E4031+$F$1*F4031+$G$1*G4031+$H$1*H4031+$I$1*I4031+$J$1*J4031+$K$1*K4031+$M$1*M4031+$AB$3</f>
        <v>1002040.8402735516</v>
      </c>
      <c r="X4031" s="35">
        <f t="shared" si="66"/>
        <v>0</v>
      </c>
      <c r="Y4031" s="16">
        <f>(W4031-C4031)/C4031</f>
        <v>0.28962785105991201</v>
      </c>
    </row>
    <row r="4032" spans="1:25" x14ac:dyDescent="0.35">
      <c r="A4032">
        <v>7550800945</v>
      </c>
      <c r="B4032" t="s">
        <v>33</v>
      </c>
      <c r="C4032" s="9">
        <v>526000</v>
      </c>
      <c r="D4032" s="7">
        <v>2</v>
      </c>
      <c r="E4032" s="7">
        <v>1</v>
      </c>
      <c r="F4032" s="7">
        <v>1450</v>
      </c>
      <c r="G4032" s="7">
        <v>1.5</v>
      </c>
      <c r="H4032" s="7">
        <v>0</v>
      </c>
      <c r="I4032" s="7">
        <v>0</v>
      </c>
      <c r="J4032" s="7">
        <v>7</v>
      </c>
      <c r="K4032" s="7">
        <v>1470</v>
      </c>
      <c r="L4032" s="21">
        <v>0</v>
      </c>
      <c r="M4032">
        <v>47.673900000000003</v>
      </c>
      <c r="N4032" s="19">
        <v>4500</v>
      </c>
      <c r="O4032" s="19">
        <v>4</v>
      </c>
      <c r="P4032" s="19">
        <v>1921</v>
      </c>
      <c r="Q4032" s="19">
        <v>5000</v>
      </c>
      <c r="R4032">
        <v>98107</v>
      </c>
      <c r="S4032">
        <v>-122.396</v>
      </c>
      <c r="T4032" s="23">
        <v>1450</v>
      </c>
      <c r="U4032" s="23">
        <v>0</v>
      </c>
      <c r="W4032" s="35">
        <f>$D$1*D4032+$E$1*E4032+$F$1*F4032+$G$1*G4032+$H$1*H4032+$I$1*I4032+$J$1*J4032+$K$1*K4032+$M$1*M4032+$AB$3</f>
        <v>460136.60302804783</v>
      </c>
      <c r="X4032" s="35">
        <f t="shared" si="66"/>
        <v>0</v>
      </c>
      <c r="Y4032" s="16">
        <f>(W4032-C4032)/C4032</f>
        <v>-0.12521558359686724</v>
      </c>
    </row>
    <row r="4033" spans="1:25" x14ac:dyDescent="0.35">
      <c r="A4033">
        <v>1972205338</v>
      </c>
      <c r="B4033" t="s">
        <v>161</v>
      </c>
      <c r="C4033" s="9">
        <v>550000</v>
      </c>
      <c r="D4033" s="7">
        <v>3</v>
      </c>
      <c r="E4033" s="7">
        <v>3.5</v>
      </c>
      <c r="F4033" s="7">
        <v>1450</v>
      </c>
      <c r="G4033" s="7">
        <v>2</v>
      </c>
      <c r="H4033" s="7">
        <v>0</v>
      </c>
      <c r="I4033" s="7">
        <v>0</v>
      </c>
      <c r="J4033" s="7">
        <v>8</v>
      </c>
      <c r="K4033" s="7">
        <v>1490</v>
      </c>
      <c r="L4033" s="21">
        <v>0</v>
      </c>
      <c r="M4033">
        <v>47.647500000000001</v>
      </c>
      <c r="N4033" s="19">
        <v>1091</v>
      </c>
      <c r="O4033" s="19">
        <v>3</v>
      </c>
      <c r="P4033" s="19">
        <v>2007</v>
      </c>
      <c r="Q4033" s="19">
        <v>3017</v>
      </c>
      <c r="R4033">
        <v>98119</v>
      </c>
      <c r="S4033">
        <v>-122.35899999999999</v>
      </c>
      <c r="T4033" s="23">
        <v>1200</v>
      </c>
      <c r="U4033" s="23">
        <v>250</v>
      </c>
      <c r="W4033" s="35">
        <f>$D$1*D4033+$E$1*E4033+$F$1*F4033+$G$1*G4033+$H$1*H4033+$I$1*I4033+$J$1*J4033+$K$1*K4033+$M$1*M4033+$AB$3</f>
        <v>439476.65152391791</v>
      </c>
      <c r="X4033" s="35">
        <f t="shared" si="66"/>
        <v>0</v>
      </c>
      <c r="Y4033" s="16">
        <f>(W4033-C4033)/C4033</f>
        <v>-0.20095154268378562</v>
      </c>
    </row>
    <row r="4034" spans="1:25" x14ac:dyDescent="0.35">
      <c r="A4034">
        <v>2946000590</v>
      </c>
      <c r="B4034" t="s">
        <v>103</v>
      </c>
      <c r="C4034" s="9">
        <v>276000</v>
      </c>
      <c r="D4034" s="7">
        <v>3</v>
      </c>
      <c r="E4034" s="7">
        <v>1.5</v>
      </c>
      <c r="F4034" s="7">
        <v>1820</v>
      </c>
      <c r="G4034" s="7">
        <v>1</v>
      </c>
      <c r="H4034" s="7">
        <v>0</v>
      </c>
      <c r="I4034" s="7">
        <v>0</v>
      </c>
      <c r="J4034" s="7">
        <v>7</v>
      </c>
      <c r="K4034" s="7">
        <v>1500</v>
      </c>
      <c r="L4034" s="21">
        <v>0</v>
      </c>
      <c r="M4034">
        <v>47.421300000000002</v>
      </c>
      <c r="N4034" s="19">
        <v>8750</v>
      </c>
      <c r="O4034" s="19">
        <v>4</v>
      </c>
      <c r="P4034" s="19">
        <v>1958</v>
      </c>
      <c r="Q4034" s="19">
        <v>8000</v>
      </c>
      <c r="R4034">
        <v>98198</v>
      </c>
      <c r="S4034">
        <v>-122.322</v>
      </c>
      <c r="T4034" s="23">
        <v>1200</v>
      </c>
      <c r="U4034" s="23">
        <v>620</v>
      </c>
      <c r="W4034" s="35">
        <f>$D$1*D4034+$E$1*E4034+$F$1*F4034+$G$1*G4034+$H$1*H4034+$I$1*I4034+$J$1*J4034+$K$1*K4034+$M$1*M4034+$AB$3</f>
        <v>349996.99685425311</v>
      </c>
      <c r="X4034" s="35">
        <f t="shared" si="66"/>
        <v>0</v>
      </c>
      <c r="Y4034" s="16">
        <f>(W4034-C4034)/C4034</f>
        <v>0.26810506106613446</v>
      </c>
    </row>
    <row r="4035" spans="1:25" x14ac:dyDescent="0.35">
      <c r="A4035">
        <v>5700003585</v>
      </c>
      <c r="B4035" t="s">
        <v>220</v>
      </c>
      <c r="C4035" s="10">
        <v>2500000</v>
      </c>
      <c r="D4035" s="7">
        <v>5</v>
      </c>
      <c r="E4035" s="7">
        <v>3.25</v>
      </c>
      <c r="F4035" s="7">
        <v>5620</v>
      </c>
      <c r="G4035" s="7">
        <v>2</v>
      </c>
      <c r="H4035" s="7">
        <v>0</v>
      </c>
      <c r="I4035" s="7">
        <v>0</v>
      </c>
      <c r="J4035" s="7">
        <v>11</v>
      </c>
      <c r="K4035" s="7">
        <v>4470</v>
      </c>
      <c r="L4035" s="21">
        <v>0</v>
      </c>
      <c r="M4035">
        <v>47.578600000000002</v>
      </c>
      <c r="N4035" s="19">
        <v>12672</v>
      </c>
      <c r="O4035" s="19">
        <v>4</v>
      </c>
      <c r="P4035" s="19">
        <v>1916</v>
      </c>
      <c r="Q4035" s="19">
        <v>8050</v>
      </c>
      <c r="R4035">
        <v>98144</v>
      </c>
      <c r="S4035">
        <v>-122.28700000000001</v>
      </c>
      <c r="T4035" s="23">
        <v>4140</v>
      </c>
      <c r="U4035" s="23">
        <v>1480</v>
      </c>
      <c r="W4035" s="35">
        <f>$D$1*D4035+$E$1*E4035+$F$1*F4035+$G$1*G4035+$H$1*H4035+$I$1*I4035+$J$1*J4035+$K$1*K4035+$M$1*M4035+$AB$3</f>
        <v>1475349.9140651673</v>
      </c>
      <c r="X4035" s="35">
        <f t="shared" si="66"/>
        <v>0</v>
      </c>
      <c r="Y4035" s="16">
        <f>(W4035-C4035)/C4035</f>
        <v>-0.40986003437393309</v>
      </c>
    </row>
    <row r="4036" spans="1:25" x14ac:dyDescent="0.35">
      <c r="A4036">
        <v>7129302235</v>
      </c>
      <c r="B4036" t="s">
        <v>283</v>
      </c>
      <c r="C4036" s="9">
        <v>325000</v>
      </c>
      <c r="D4036" s="7">
        <v>3</v>
      </c>
      <c r="E4036" s="7">
        <v>1.75</v>
      </c>
      <c r="F4036" s="7">
        <v>2080</v>
      </c>
      <c r="G4036" s="7">
        <v>1</v>
      </c>
      <c r="H4036" s="7">
        <v>0</v>
      </c>
      <c r="I4036" s="7">
        <v>0</v>
      </c>
      <c r="J4036" s="7">
        <v>7</v>
      </c>
      <c r="K4036" s="7">
        <v>1230</v>
      </c>
      <c r="L4036" s="21">
        <v>0</v>
      </c>
      <c r="M4036">
        <v>47.513500000000001</v>
      </c>
      <c r="N4036" s="19">
        <v>6554</v>
      </c>
      <c r="O4036" s="19">
        <v>3</v>
      </c>
      <c r="P4036" s="19">
        <v>1950</v>
      </c>
      <c r="Q4036" s="19">
        <v>5650</v>
      </c>
      <c r="R4036">
        <v>98118</v>
      </c>
      <c r="S4036">
        <v>-122.25700000000001</v>
      </c>
      <c r="T4036" s="23">
        <v>1040</v>
      </c>
      <c r="U4036" s="23">
        <v>1040</v>
      </c>
      <c r="W4036" s="35">
        <f>$D$1*D4036+$E$1*E4036+$F$1*F4036+$G$1*G4036+$H$1*H4036+$I$1*I4036+$J$1*J4036+$K$1*K4036+$M$1*M4036+$AB$3</f>
        <v>460928.21856362373</v>
      </c>
      <c r="X4036" s="35">
        <f t="shared" ref="X4036:X4099" si="67">IF(W4036&lt;0, 1,0)</f>
        <v>0</v>
      </c>
      <c r="Y4036" s="16">
        <f>(W4036-C4036)/C4036</f>
        <v>0.41824067250345764</v>
      </c>
    </row>
    <row r="4037" spans="1:25" x14ac:dyDescent="0.35">
      <c r="A4037">
        <v>3278602490</v>
      </c>
      <c r="B4037" t="s">
        <v>281</v>
      </c>
      <c r="C4037" s="9">
        <v>365000</v>
      </c>
      <c r="D4037" s="7">
        <v>3</v>
      </c>
      <c r="E4037" s="7">
        <v>2.5</v>
      </c>
      <c r="F4037" s="7">
        <v>1780</v>
      </c>
      <c r="G4037" s="7">
        <v>3</v>
      </c>
      <c r="H4037" s="7">
        <v>0</v>
      </c>
      <c r="I4037" s="7">
        <v>0</v>
      </c>
      <c r="J4037" s="7">
        <v>8</v>
      </c>
      <c r="K4037" s="7">
        <v>1780</v>
      </c>
      <c r="L4037" s="21">
        <v>0</v>
      </c>
      <c r="M4037">
        <v>47.548000000000002</v>
      </c>
      <c r="N4037" s="19">
        <v>1754</v>
      </c>
      <c r="O4037" s="19">
        <v>3</v>
      </c>
      <c r="P4037" s="19">
        <v>2007</v>
      </c>
      <c r="Q4037" s="19">
        <v>1607</v>
      </c>
      <c r="R4037">
        <v>98126</v>
      </c>
      <c r="S4037">
        <v>-122.373</v>
      </c>
      <c r="T4037" s="23">
        <v>1780</v>
      </c>
      <c r="U4037" s="23">
        <v>0</v>
      </c>
      <c r="W4037" s="35">
        <f>$D$1*D4037+$E$1*E4037+$F$1*F4037+$G$1*G4037+$H$1*H4037+$I$1*I4037+$J$1*J4037+$K$1*K4037+$M$1*M4037+$AB$3</f>
        <v>434301.87564264983</v>
      </c>
      <c r="X4037" s="35">
        <f t="shared" si="67"/>
        <v>0</v>
      </c>
      <c r="Y4037" s="16">
        <f>(W4037-C4037)/C4037</f>
        <v>0.18986815244561597</v>
      </c>
    </row>
    <row r="4038" spans="1:25" x14ac:dyDescent="0.35">
      <c r="A4038">
        <v>685000115</v>
      </c>
      <c r="B4038" t="s">
        <v>33</v>
      </c>
      <c r="C4038" s="10">
        <v>2150000</v>
      </c>
      <c r="D4038" s="7">
        <v>8</v>
      </c>
      <c r="E4038" s="7">
        <v>6</v>
      </c>
      <c r="F4038" s="7">
        <v>4340</v>
      </c>
      <c r="G4038" s="7">
        <v>2</v>
      </c>
      <c r="H4038" s="7">
        <v>0</v>
      </c>
      <c r="I4038" s="7">
        <v>0</v>
      </c>
      <c r="J4038" s="7">
        <v>8</v>
      </c>
      <c r="K4038" s="7">
        <v>2050</v>
      </c>
      <c r="L4038" s="21">
        <v>0</v>
      </c>
      <c r="M4038">
        <v>47.631599999999999</v>
      </c>
      <c r="N4038" s="19">
        <v>9415</v>
      </c>
      <c r="O4038" s="19">
        <v>3</v>
      </c>
      <c r="P4038" s="19">
        <v>1967</v>
      </c>
      <c r="Q4038" s="19">
        <v>9100</v>
      </c>
      <c r="R4038">
        <v>98004</v>
      </c>
      <c r="S4038">
        <v>-122.202</v>
      </c>
      <c r="T4038" s="23">
        <v>4340</v>
      </c>
      <c r="U4038" s="23">
        <v>0</v>
      </c>
      <c r="W4038" s="35">
        <f>$D$1*D4038+$E$1*E4038+$F$1*F4038+$G$1*G4038+$H$1*H4038+$I$1*I4038+$J$1*J4038+$K$1*K4038+$M$1*M4038+$AB$3</f>
        <v>862456.59293554723</v>
      </c>
      <c r="X4038" s="35">
        <f t="shared" si="67"/>
        <v>0</v>
      </c>
      <c r="Y4038" s="16">
        <f>(W4038-C4038)/C4038</f>
        <v>-0.59885739863462917</v>
      </c>
    </row>
    <row r="4039" spans="1:25" x14ac:dyDescent="0.35">
      <c r="A4039">
        <v>3423600025</v>
      </c>
      <c r="B4039" t="s">
        <v>114</v>
      </c>
      <c r="C4039" s="9">
        <v>825050</v>
      </c>
      <c r="D4039" s="7">
        <v>4</v>
      </c>
      <c r="E4039" s="7">
        <v>3.25</v>
      </c>
      <c r="F4039" s="7">
        <v>2860</v>
      </c>
      <c r="G4039" s="7">
        <v>2</v>
      </c>
      <c r="H4039" s="7">
        <v>0</v>
      </c>
      <c r="I4039" s="7">
        <v>0</v>
      </c>
      <c r="J4039" s="7">
        <v>9</v>
      </c>
      <c r="K4039" s="7">
        <v>2010</v>
      </c>
      <c r="L4039" s="21">
        <v>1993</v>
      </c>
      <c r="M4039">
        <v>47.675199999999997</v>
      </c>
      <c r="N4039" s="19">
        <v>3680</v>
      </c>
      <c r="O4039" s="19">
        <v>3</v>
      </c>
      <c r="P4039" s="19">
        <v>1925</v>
      </c>
      <c r="Q4039" s="19">
        <v>3680</v>
      </c>
      <c r="R4039">
        <v>98115</v>
      </c>
      <c r="S4039">
        <v>-122.3</v>
      </c>
      <c r="T4039" s="23">
        <v>1980</v>
      </c>
      <c r="U4039" s="23">
        <v>880</v>
      </c>
      <c r="W4039" s="35">
        <f>$D$1*D4039+$E$1*E4039+$F$1*F4039+$G$1*G4039+$H$1*H4039+$I$1*I4039+$J$1*J4039+$K$1*K4039+$M$1*M4039+$AB$3</f>
        <v>810157.25996640325</v>
      </c>
      <c r="X4039" s="35">
        <f t="shared" si="67"/>
        <v>0</v>
      </c>
      <c r="Y4039" s="16">
        <f>(W4039-C4039)/C4039</f>
        <v>-1.8050712118776745E-2</v>
      </c>
    </row>
    <row r="4040" spans="1:25" x14ac:dyDescent="0.35">
      <c r="A4040">
        <v>7173700518</v>
      </c>
      <c r="B4040" t="s">
        <v>215</v>
      </c>
      <c r="C4040" s="9">
        <v>690000</v>
      </c>
      <c r="D4040" s="7">
        <v>3</v>
      </c>
      <c r="E4040" s="7">
        <v>1.5</v>
      </c>
      <c r="F4040" s="7">
        <v>2540</v>
      </c>
      <c r="G4040" s="7">
        <v>1</v>
      </c>
      <c r="H4040" s="7">
        <v>0</v>
      </c>
      <c r="I4040" s="7">
        <v>0</v>
      </c>
      <c r="J4040" s="7">
        <v>8</v>
      </c>
      <c r="K4040" s="7">
        <v>1870</v>
      </c>
      <c r="L4040" s="21">
        <v>0</v>
      </c>
      <c r="M4040">
        <v>47.683399999999999</v>
      </c>
      <c r="N4040" s="19">
        <v>9520</v>
      </c>
      <c r="O4040" s="19">
        <v>3</v>
      </c>
      <c r="P4040" s="19">
        <v>1959</v>
      </c>
      <c r="Q4040" s="19">
        <v>6800</v>
      </c>
      <c r="R4040">
        <v>98115</v>
      </c>
      <c r="S4040">
        <v>-122.306</v>
      </c>
      <c r="T4040" s="23">
        <v>1500</v>
      </c>
      <c r="U4040" s="23">
        <v>1040</v>
      </c>
      <c r="W4040" s="35">
        <f>$D$1*D4040+$E$1*E4040+$F$1*F4040+$G$1*G4040+$H$1*H4040+$I$1*I4040+$J$1*J4040+$K$1*K4040+$M$1*M4040+$AB$3</f>
        <v>752674.74769188464</v>
      </c>
      <c r="X4040" s="35">
        <f t="shared" si="67"/>
        <v>0</v>
      </c>
      <c r="Y4040" s="16">
        <f>(W4040-C4040)/C4040</f>
        <v>9.0832967669398024E-2</v>
      </c>
    </row>
    <row r="4041" spans="1:25" x14ac:dyDescent="0.35">
      <c r="A4041">
        <v>3277801450</v>
      </c>
      <c r="B4041" t="s">
        <v>28</v>
      </c>
      <c r="C4041" s="9">
        <v>390000</v>
      </c>
      <c r="D4041" s="7">
        <v>4</v>
      </c>
      <c r="E4041" s="7">
        <v>1</v>
      </c>
      <c r="F4041" s="7">
        <v>1140</v>
      </c>
      <c r="G4041" s="7">
        <v>1.5</v>
      </c>
      <c r="H4041" s="7">
        <v>0</v>
      </c>
      <c r="I4041" s="7">
        <v>0</v>
      </c>
      <c r="J4041" s="7">
        <v>6</v>
      </c>
      <c r="K4041" s="7">
        <v>1140</v>
      </c>
      <c r="L4041" s="21">
        <v>0</v>
      </c>
      <c r="M4041">
        <v>47.543300000000002</v>
      </c>
      <c r="N4041" s="19">
        <v>6250</v>
      </c>
      <c r="O4041" s="19">
        <v>3</v>
      </c>
      <c r="P4041" s="19">
        <v>1958</v>
      </c>
      <c r="Q4041" s="19">
        <v>1370</v>
      </c>
      <c r="R4041">
        <v>98126</v>
      </c>
      <c r="S4041">
        <v>-122.375</v>
      </c>
      <c r="T4041" s="23">
        <v>1140</v>
      </c>
      <c r="U4041" s="23">
        <v>0</v>
      </c>
      <c r="W4041" s="35">
        <f>$D$1*D4041+$E$1*E4041+$F$1*F4041+$G$1*G4041+$H$1*H4041+$I$1*I4041+$J$1*J4041+$K$1*K4041+$M$1*M4041+$AB$3</f>
        <v>167444.61489800736</v>
      </c>
      <c r="X4041" s="35">
        <f t="shared" si="67"/>
        <v>0</v>
      </c>
      <c r="Y4041" s="16">
        <f>(W4041-C4041)/C4041</f>
        <v>-0.57065483359485292</v>
      </c>
    </row>
    <row r="4042" spans="1:25" x14ac:dyDescent="0.35">
      <c r="A4042">
        <v>1862400518</v>
      </c>
      <c r="B4042" t="s">
        <v>115</v>
      </c>
      <c r="C4042" s="9">
        <v>385000</v>
      </c>
      <c r="D4042" s="7">
        <v>3</v>
      </c>
      <c r="E4042" s="7">
        <v>2</v>
      </c>
      <c r="F4042" s="7">
        <v>1320</v>
      </c>
      <c r="G4042" s="7">
        <v>3</v>
      </c>
      <c r="H4042" s="7">
        <v>0</v>
      </c>
      <c r="I4042" s="7">
        <v>0</v>
      </c>
      <c r="J4042" s="7">
        <v>7</v>
      </c>
      <c r="K4042" s="7">
        <v>1380</v>
      </c>
      <c r="L4042" s="21">
        <v>0</v>
      </c>
      <c r="M4042">
        <v>47.695900000000002</v>
      </c>
      <c r="N4042" s="19">
        <v>1297</v>
      </c>
      <c r="O4042" s="19">
        <v>3</v>
      </c>
      <c r="P4042" s="19">
        <v>1995</v>
      </c>
      <c r="Q4042" s="19">
        <v>1503</v>
      </c>
      <c r="R4042">
        <v>98117</v>
      </c>
      <c r="S4042">
        <v>-122.376</v>
      </c>
      <c r="T4042" s="23">
        <v>1320</v>
      </c>
      <c r="U4042" s="23">
        <v>0</v>
      </c>
      <c r="W4042" s="35">
        <f>$D$1*D4042+$E$1*E4042+$F$1*F4042+$G$1*G4042+$H$1*H4042+$I$1*I4042+$J$1*J4042+$K$1*K4042+$M$1*M4042+$AB$3</f>
        <v>361099.67839065939</v>
      </c>
      <c r="X4042" s="35">
        <f t="shared" si="67"/>
        <v>0</v>
      </c>
      <c r="Y4042" s="16">
        <f>(W4042-C4042)/C4042</f>
        <v>-6.207875742685872E-2</v>
      </c>
    </row>
    <row r="4043" spans="1:25" x14ac:dyDescent="0.35">
      <c r="A4043">
        <v>8078350090</v>
      </c>
      <c r="B4043" t="s">
        <v>138</v>
      </c>
      <c r="C4043" s="9">
        <v>619000</v>
      </c>
      <c r="D4043" s="7">
        <v>3</v>
      </c>
      <c r="E4043" s="7">
        <v>2.5</v>
      </c>
      <c r="F4043" s="7">
        <v>2040</v>
      </c>
      <c r="G4043" s="7">
        <v>2</v>
      </c>
      <c r="H4043" s="7">
        <v>0</v>
      </c>
      <c r="I4043" s="7">
        <v>0</v>
      </c>
      <c r="J4043" s="7">
        <v>8</v>
      </c>
      <c r="K4043" s="7">
        <v>2170</v>
      </c>
      <c r="L4043" s="21">
        <v>0</v>
      </c>
      <c r="M4043">
        <v>47.571800000000003</v>
      </c>
      <c r="N4043" s="19">
        <v>7503</v>
      </c>
      <c r="O4043" s="19">
        <v>3</v>
      </c>
      <c r="P4043" s="19">
        <v>1987</v>
      </c>
      <c r="Q4043" s="19">
        <v>7503</v>
      </c>
      <c r="R4043">
        <v>98029</v>
      </c>
      <c r="S4043">
        <v>-122.021</v>
      </c>
      <c r="T4043" s="23">
        <v>2040</v>
      </c>
      <c r="U4043" s="23">
        <v>0</v>
      </c>
      <c r="W4043" s="35">
        <f>$D$1*D4043+$E$1*E4043+$F$1*F4043+$G$1*G4043+$H$1*H4043+$I$1*I4043+$J$1*J4043+$K$1*K4043+$M$1*M4043+$AB$3</f>
        <v>535019.58935146034</v>
      </c>
      <c r="X4043" s="35">
        <f t="shared" si="67"/>
        <v>0</v>
      </c>
      <c r="Y4043" s="16">
        <f>(W4043-C4043)/C4043</f>
        <v>-0.13567109959376358</v>
      </c>
    </row>
    <row r="4044" spans="1:25" x14ac:dyDescent="0.35">
      <c r="A4044">
        <v>1423089118</v>
      </c>
      <c r="B4044" t="s">
        <v>61</v>
      </c>
      <c r="C4044" s="9">
        <v>494000</v>
      </c>
      <c r="D4044" s="7">
        <v>4</v>
      </c>
      <c r="E4044" s="7">
        <v>2.25</v>
      </c>
      <c r="F4044" s="7">
        <v>1790</v>
      </c>
      <c r="G4044" s="7">
        <v>1</v>
      </c>
      <c r="H4044" s="7">
        <v>0</v>
      </c>
      <c r="I4044" s="7">
        <v>0</v>
      </c>
      <c r="J4044" s="7">
        <v>7</v>
      </c>
      <c r="K4044" s="7">
        <v>2060</v>
      </c>
      <c r="L4044" s="21">
        <v>0</v>
      </c>
      <c r="M4044">
        <v>47.481900000000003</v>
      </c>
      <c r="N4044" s="19">
        <v>42000</v>
      </c>
      <c r="O4044" s="19">
        <v>3</v>
      </c>
      <c r="P4044" s="19">
        <v>1983</v>
      </c>
      <c r="Q4044" s="19">
        <v>50094</v>
      </c>
      <c r="R4044">
        <v>98045</v>
      </c>
      <c r="S4044">
        <v>-121.744</v>
      </c>
      <c r="T4044" s="23">
        <v>1170</v>
      </c>
      <c r="U4044" s="23">
        <v>620</v>
      </c>
      <c r="W4044" s="35">
        <f>$D$1*D4044+$E$1*E4044+$F$1*F4044+$G$1*G4044+$H$1*H4044+$I$1*I4044+$J$1*J4044+$K$1*K4044+$M$1*M4044+$AB$3</f>
        <v>345161.39799743146</v>
      </c>
      <c r="X4044" s="35">
        <f t="shared" si="67"/>
        <v>0</v>
      </c>
      <c r="Y4044" s="16">
        <f>(W4044-C4044)/C4044</f>
        <v>-0.30129271660438978</v>
      </c>
    </row>
    <row r="4045" spans="1:25" x14ac:dyDescent="0.35">
      <c r="A4045">
        <v>7980900011</v>
      </c>
      <c r="B4045" t="s">
        <v>186</v>
      </c>
      <c r="C4045" s="9">
        <v>412450</v>
      </c>
      <c r="D4045" s="7">
        <v>3</v>
      </c>
      <c r="E4045" s="7">
        <v>2</v>
      </c>
      <c r="F4045" s="7">
        <v>1910</v>
      </c>
      <c r="G4045" s="7">
        <v>1</v>
      </c>
      <c r="H4045" s="7">
        <v>0</v>
      </c>
      <c r="I4045" s="7">
        <v>0</v>
      </c>
      <c r="J4045" s="7">
        <v>8</v>
      </c>
      <c r="K4045" s="7">
        <v>2010</v>
      </c>
      <c r="L4045" s="21">
        <v>0</v>
      </c>
      <c r="M4045">
        <v>47.711399999999998</v>
      </c>
      <c r="N4045" s="19">
        <v>13505</v>
      </c>
      <c r="O4045" s="19">
        <v>3</v>
      </c>
      <c r="P4045" s="19">
        <v>1955</v>
      </c>
      <c r="Q4045" s="19">
        <v>8000</v>
      </c>
      <c r="R4045">
        <v>98034</v>
      </c>
      <c r="S4045">
        <v>-122.23</v>
      </c>
      <c r="T4045" s="23">
        <v>1910</v>
      </c>
      <c r="U4045" s="23">
        <v>0</v>
      </c>
      <c r="W4045" s="35">
        <f>$D$1*D4045+$E$1*E4045+$F$1*F4045+$G$1*G4045+$H$1*H4045+$I$1*I4045+$J$1*J4045+$K$1*K4045+$M$1*M4045+$AB$3</f>
        <v>629751.22973949462</v>
      </c>
      <c r="X4045" s="35">
        <f t="shared" si="67"/>
        <v>0</v>
      </c>
      <c r="Y4045" s="16">
        <f>(W4045-C4045)/C4045</f>
        <v>0.52685472115285392</v>
      </c>
    </row>
    <row r="4046" spans="1:25" x14ac:dyDescent="0.35">
      <c r="A4046">
        <v>5309100750</v>
      </c>
      <c r="B4046" t="s">
        <v>262</v>
      </c>
      <c r="C4046" s="9">
        <v>580000</v>
      </c>
      <c r="D4046" s="7">
        <v>3</v>
      </c>
      <c r="E4046" s="7">
        <v>1.75</v>
      </c>
      <c r="F4046" s="7">
        <v>1460</v>
      </c>
      <c r="G4046" s="7">
        <v>2</v>
      </c>
      <c r="H4046" s="7">
        <v>0</v>
      </c>
      <c r="I4046" s="7">
        <v>0</v>
      </c>
      <c r="J4046" s="7">
        <v>7</v>
      </c>
      <c r="K4046" s="7">
        <v>1220</v>
      </c>
      <c r="L4046" s="21">
        <v>0</v>
      </c>
      <c r="M4046">
        <v>47.677900000000001</v>
      </c>
      <c r="N4046" s="19">
        <v>2800</v>
      </c>
      <c r="O4046" s="19">
        <v>3</v>
      </c>
      <c r="P4046" s="19">
        <v>1928</v>
      </c>
      <c r="Q4046" s="19">
        <v>4062</v>
      </c>
      <c r="R4046">
        <v>98117</v>
      </c>
      <c r="S4046">
        <v>-122.371</v>
      </c>
      <c r="T4046" s="23">
        <v>1460</v>
      </c>
      <c r="U4046" s="23">
        <v>0</v>
      </c>
      <c r="W4046" s="35">
        <f>$D$1*D4046+$E$1*E4046+$F$1*F4046+$G$1*G4046+$H$1*H4046+$I$1*I4046+$J$1*J4046+$K$1*K4046+$M$1*M4046+$AB$3</f>
        <v>408037.74685789272</v>
      </c>
      <c r="X4046" s="35">
        <f t="shared" si="67"/>
        <v>0</v>
      </c>
      <c r="Y4046" s="16">
        <f>(W4046-C4046)/C4046</f>
        <v>-0.29648664334846081</v>
      </c>
    </row>
    <row r="4047" spans="1:25" x14ac:dyDescent="0.35">
      <c r="A4047">
        <v>322059097</v>
      </c>
      <c r="B4047" t="s">
        <v>88</v>
      </c>
      <c r="C4047" s="9">
        <v>269900</v>
      </c>
      <c r="D4047" s="7">
        <v>3</v>
      </c>
      <c r="E4047" s="7">
        <v>1.5</v>
      </c>
      <c r="F4047" s="7">
        <v>1420</v>
      </c>
      <c r="G4047" s="7">
        <v>1</v>
      </c>
      <c r="H4047" s="7">
        <v>0</v>
      </c>
      <c r="I4047" s="7">
        <v>0</v>
      </c>
      <c r="J4047" s="7">
        <v>7</v>
      </c>
      <c r="K4047" s="7">
        <v>1540</v>
      </c>
      <c r="L4047" s="21">
        <v>0</v>
      </c>
      <c r="M4047">
        <v>47.4193</v>
      </c>
      <c r="N4047" s="19">
        <v>22100</v>
      </c>
      <c r="O4047" s="19">
        <v>5</v>
      </c>
      <c r="P4047" s="19">
        <v>1957</v>
      </c>
      <c r="Q4047" s="19">
        <v>21780</v>
      </c>
      <c r="R4047">
        <v>98042</v>
      </c>
      <c r="S4047">
        <v>-122.149</v>
      </c>
      <c r="T4047" s="23">
        <v>1420</v>
      </c>
      <c r="U4047" s="23">
        <v>0</v>
      </c>
      <c r="W4047" s="35">
        <f>$D$1*D4047+$E$1*E4047+$F$1*F4047+$G$1*G4047+$H$1*H4047+$I$1*I4047+$J$1*J4047+$K$1*K4047+$M$1*M4047+$AB$3</f>
        <v>262820.36491391808</v>
      </c>
      <c r="X4047" s="35">
        <f t="shared" si="67"/>
        <v>0</v>
      </c>
      <c r="Y4047" s="16">
        <f>(W4047-C4047)/C4047</f>
        <v>-2.6230585720940801E-2</v>
      </c>
    </row>
    <row r="4048" spans="1:25" x14ac:dyDescent="0.35">
      <c r="A4048">
        <v>9834200165</v>
      </c>
      <c r="B4048" t="s">
        <v>123</v>
      </c>
      <c r="C4048" s="9">
        <v>704300</v>
      </c>
      <c r="D4048" s="7">
        <v>4</v>
      </c>
      <c r="E4048" s="7">
        <v>1.5</v>
      </c>
      <c r="F4048" s="7">
        <v>1790</v>
      </c>
      <c r="G4048" s="7">
        <v>1.5</v>
      </c>
      <c r="H4048" s="7">
        <v>0</v>
      </c>
      <c r="I4048" s="7">
        <v>0</v>
      </c>
      <c r="J4048" s="7">
        <v>7</v>
      </c>
      <c r="K4048" s="7">
        <v>1710</v>
      </c>
      <c r="L4048" s="21">
        <v>0</v>
      </c>
      <c r="M4048">
        <v>47.5749</v>
      </c>
      <c r="N4048" s="19">
        <v>4080</v>
      </c>
      <c r="O4048" s="19">
        <v>5</v>
      </c>
      <c r="P4048" s="19">
        <v>1928</v>
      </c>
      <c r="Q4048" s="19">
        <v>4080</v>
      </c>
      <c r="R4048">
        <v>98144</v>
      </c>
      <c r="S4048">
        <v>-122.291</v>
      </c>
      <c r="T4048" s="23">
        <v>1790</v>
      </c>
      <c r="U4048" s="23">
        <v>0</v>
      </c>
      <c r="W4048" s="35">
        <f>$D$1*D4048+$E$1*E4048+$F$1*F4048+$G$1*G4048+$H$1*H4048+$I$1*I4048+$J$1*J4048+$K$1*K4048+$M$1*M4048+$AB$3</f>
        <v>399773.32184891775</v>
      </c>
      <c r="X4048" s="35">
        <f t="shared" si="67"/>
        <v>0</v>
      </c>
      <c r="Y4048" s="16">
        <f>(W4048-C4048)/C4048</f>
        <v>-0.4323820504771862</v>
      </c>
    </row>
    <row r="4049" spans="1:25" x14ac:dyDescent="0.35">
      <c r="A4049">
        <v>2420069201</v>
      </c>
      <c r="B4049" t="s">
        <v>278</v>
      </c>
      <c r="C4049" s="9">
        <v>267000</v>
      </c>
      <c r="D4049" s="7">
        <v>3</v>
      </c>
      <c r="E4049" s="7">
        <v>2</v>
      </c>
      <c r="F4049" s="7">
        <v>1390</v>
      </c>
      <c r="G4049" s="7">
        <v>2</v>
      </c>
      <c r="H4049" s="7">
        <v>0</v>
      </c>
      <c r="I4049" s="7">
        <v>0</v>
      </c>
      <c r="J4049" s="7">
        <v>8</v>
      </c>
      <c r="K4049" s="7">
        <v>1264</v>
      </c>
      <c r="L4049" s="21">
        <v>0</v>
      </c>
      <c r="M4049">
        <v>47.2117</v>
      </c>
      <c r="N4049" s="19">
        <v>6005</v>
      </c>
      <c r="O4049" s="19">
        <v>3</v>
      </c>
      <c r="P4049" s="19">
        <v>2005</v>
      </c>
      <c r="Q4049" s="19">
        <v>5550</v>
      </c>
      <c r="R4049">
        <v>98022</v>
      </c>
      <c r="S4049">
        <v>-121.99</v>
      </c>
      <c r="T4049" s="23">
        <v>1390</v>
      </c>
      <c r="U4049" s="23">
        <v>0</v>
      </c>
      <c r="W4049" s="35">
        <f>$D$1*D4049+$E$1*E4049+$F$1*F4049+$G$1*G4049+$H$1*H4049+$I$1*I4049+$J$1*J4049+$K$1*K4049+$M$1*M4049+$AB$3</f>
        <v>160325.0561782755</v>
      </c>
      <c r="X4049" s="35">
        <f t="shared" si="67"/>
        <v>0</v>
      </c>
      <c r="Y4049" s="16">
        <f>(W4049-C4049)/C4049</f>
        <v>-0.39953162480046633</v>
      </c>
    </row>
    <row r="4050" spans="1:25" x14ac:dyDescent="0.35">
      <c r="A4050">
        <v>4167300300</v>
      </c>
      <c r="B4050" t="s">
        <v>127</v>
      </c>
      <c r="C4050" s="9">
        <v>310000</v>
      </c>
      <c r="D4050" s="7">
        <v>4</v>
      </c>
      <c r="E4050" s="7">
        <v>1.75</v>
      </c>
      <c r="F4050" s="7">
        <v>1880</v>
      </c>
      <c r="G4050" s="7">
        <v>1</v>
      </c>
      <c r="H4050" s="7">
        <v>0</v>
      </c>
      <c r="I4050" s="7">
        <v>0</v>
      </c>
      <c r="J4050" s="7">
        <v>7</v>
      </c>
      <c r="K4050" s="7">
        <v>1980</v>
      </c>
      <c r="L4050" s="21">
        <v>0</v>
      </c>
      <c r="M4050">
        <v>47.327199999999998</v>
      </c>
      <c r="N4050" s="19">
        <v>12150</v>
      </c>
      <c r="O4050" s="19">
        <v>3</v>
      </c>
      <c r="P4050" s="19">
        <v>1976</v>
      </c>
      <c r="Q4050" s="19">
        <v>9680</v>
      </c>
      <c r="R4050">
        <v>98023</v>
      </c>
      <c r="S4050">
        <v>-122.363</v>
      </c>
      <c r="T4050" s="23">
        <v>1280</v>
      </c>
      <c r="U4050" s="23">
        <v>600</v>
      </c>
      <c r="W4050" s="35">
        <f>$D$1*D4050+$E$1*E4050+$F$1*F4050+$G$1*G4050+$H$1*H4050+$I$1*I4050+$J$1*J4050+$K$1*K4050+$M$1*M4050+$AB$3</f>
        <v>269623.0623569414</v>
      </c>
      <c r="X4050" s="35">
        <f t="shared" si="67"/>
        <v>0</v>
      </c>
      <c r="Y4050" s="16">
        <f>(W4050-C4050)/C4050</f>
        <v>-0.13024818594535031</v>
      </c>
    </row>
    <row r="4051" spans="1:25" x14ac:dyDescent="0.35">
      <c r="A4051">
        <v>1105000745</v>
      </c>
      <c r="B4051" t="s">
        <v>262</v>
      </c>
      <c r="C4051" s="9">
        <v>227064</v>
      </c>
      <c r="D4051" s="7">
        <v>3</v>
      </c>
      <c r="E4051" s="7">
        <v>1.5</v>
      </c>
      <c r="F4051" s="7">
        <v>1570</v>
      </c>
      <c r="G4051" s="7">
        <v>2</v>
      </c>
      <c r="H4051" s="7">
        <v>0</v>
      </c>
      <c r="I4051" s="7">
        <v>0</v>
      </c>
      <c r="J4051" s="7">
        <v>7</v>
      </c>
      <c r="K4051" s="7">
        <v>1530</v>
      </c>
      <c r="L4051" s="21">
        <v>0</v>
      </c>
      <c r="M4051">
        <v>47.54</v>
      </c>
      <c r="N4051" s="19">
        <v>10824</v>
      </c>
      <c r="O4051" s="19">
        <v>3</v>
      </c>
      <c r="P4051" s="19">
        <v>1908</v>
      </c>
      <c r="Q4051" s="19">
        <v>8125</v>
      </c>
      <c r="R4051">
        <v>98118</v>
      </c>
      <c r="S4051">
        <v>-122.27500000000001</v>
      </c>
      <c r="T4051" s="23">
        <v>1570</v>
      </c>
      <c r="U4051" s="23">
        <v>0</v>
      </c>
      <c r="W4051" s="35">
        <f>$D$1*D4051+$E$1*E4051+$F$1*F4051+$G$1*G4051+$H$1*H4051+$I$1*I4051+$J$1*J4051+$K$1*K4051+$M$1*M4051+$AB$3</f>
        <v>347303.99657702446</v>
      </c>
      <c r="X4051" s="35">
        <f t="shared" si="67"/>
        <v>0</v>
      </c>
      <c r="Y4051" s="16">
        <f>(W4051-C4051)/C4051</f>
        <v>0.5295423166024753</v>
      </c>
    </row>
    <row r="4052" spans="1:25" x14ac:dyDescent="0.35">
      <c r="A4052">
        <v>8927600100</v>
      </c>
      <c r="B4052" t="s">
        <v>32</v>
      </c>
      <c r="C4052" s="9">
        <v>925000</v>
      </c>
      <c r="D4052" s="7">
        <v>3</v>
      </c>
      <c r="E4052" s="7">
        <v>2.5</v>
      </c>
      <c r="F4052" s="7">
        <v>2690</v>
      </c>
      <c r="G4052" s="7">
        <v>2</v>
      </c>
      <c r="H4052" s="7">
        <v>0</v>
      </c>
      <c r="I4052" s="7">
        <v>0</v>
      </c>
      <c r="J4052" s="7">
        <v>7</v>
      </c>
      <c r="K4052" s="7">
        <v>1800</v>
      </c>
      <c r="L4052" s="21">
        <v>0</v>
      </c>
      <c r="M4052">
        <v>47.678400000000003</v>
      </c>
      <c r="N4052" s="19">
        <v>7000</v>
      </c>
      <c r="O4052" s="19">
        <v>5</v>
      </c>
      <c r="P4052" s="19">
        <v>1943</v>
      </c>
      <c r="Q4052" s="19">
        <v>6435</v>
      </c>
      <c r="R4052">
        <v>98115</v>
      </c>
      <c r="S4052">
        <v>-122.277</v>
      </c>
      <c r="T4052" s="23">
        <v>1840</v>
      </c>
      <c r="U4052" s="23">
        <v>850</v>
      </c>
      <c r="W4052" s="35">
        <f>$D$1*D4052+$E$1*E4052+$F$1*F4052+$G$1*G4052+$H$1*H4052+$I$1*I4052+$J$1*J4052+$K$1*K4052+$M$1*M4052+$AB$3</f>
        <v>667732.9416603893</v>
      </c>
      <c r="X4052" s="35">
        <f t="shared" si="67"/>
        <v>0</v>
      </c>
      <c r="Y4052" s="16">
        <f>(W4052-C4052)/C4052</f>
        <v>-0.27812654955633587</v>
      </c>
    </row>
    <row r="4053" spans="1:25" x14ac:dyDescent="0.35">
      <c r="A4053">
        <v>8078490090</v>
      </c>
      <c r="B4053" t="s">
        <v>131</v>
      </c>
      <c r="C4053" s="9">
        <v>245000</v>
      </c>
      <c r="D4053" s="7">
        <v>3</v>
      </c>
      <c r="E4053" s="7">
        <v>1.75</v>
      </c>
      <c r="F4053" s="7">
        <v>1670</v>
      </c>
      <c r="G4053" s="7">
        <v>1</v>
      </c>
      <c r="H4053" s="7">
        <v>0</v>
      </c>
      <c r="I4053" s="7">
        <v>2</v>
      </c>
      <c r="J4053" s="7">
        <v>8</v>
      </c>
      <c r="K4053" s="7">
        <v>1820</v>
      </c>
      <c r="L4053" s="21">
        <v>0</v>
      </c>
      <c r="M4053">
        <v>47.191299999999998</v>
      </c>
      <c r="N4053" s="19">
        <v>11452</v>
      </c>
      <c r="O4053" s="19">
        <v>3</v>
      </c>
      <c r="P4053" s="19">
        <v>1992</v>
      </c>
      <c r="Q4053" s="19">
        <v>11152</v>
      </c>
      <c r="R4053">
        <v>98022</v>
      </c>
      <c r="S4053">
        <v>-122.015</v>
      </c>
      <c r="T4053" s="23">
        <v>1670</v>
      </c>
      <c r="U4053" s="23">
        <v>0</v>
      </c>
      <c r="W4053" s="35">
        <f>$D$1*D4053+$E$1*E4053+$F$1*F4053+$G$1*G4053+$H$1*H4053+$I$1*I4053+$J$1*J4053+$K$1*K4053+$M$1*M4053+$AB$3</f>
        <v>366313.90091994777</v>
      </c>
      <c r="X4053" s="35">
        <f t="shared" si="67"/>
        <v>0</v>
      </c>
      <c r="Y4053" s="16">
        <f>(W4053-C4053)/C4053</f>
        <v>0.49515877926509294</v>
      </c>
    </row>
    <row r="4054" spans="1:25" x14ac:dyDescent="0.35">
      <c r="A4054">
        <v>1736100090</v>
      </c>
      <c r="B4054" t="s">
        <v>322</v>
      </c>
      <c r="C4054" s="9">
        <v>339888</v>
      </c>
      <c r="D4054" s="7">
        <v>3</v>
      </c>
      <c r="E4054" s="7">
        <v>1</v>
      </c>
      <c r="F4054" s="7">
        <v>1040</v>
      </c>
      <c r="G4054" s="7">
        <v>1</v>
      </c>
      <c r="H4054" s="7">
        <v>0</v>
      </c>
      <c r="I4054" s="7">
        <v>0</v>
      </c>
      <c r="J4054" s="7">
        <v>7</v>
      </c>
      <c r="K4054" s="7">
        <v>1520</v>
      </c>
      <c r="L4054" s="21">
        <v>0</v>
      </c>
      <c r="M4054">
        <v>47.713700000000003</v>
      </c>
      <c r="N4054" s="19">
        <v>7490</v>
      </c>
      <c r="O4054" s="19">
        <v>3</v>
      </c>
      <c r="P4054" s="19">
        <v>1969</v>
      </c>
      <c r="Q4054" s="19">
        <v>7410</v>
      </c>
      <c r="R4054">
        <v>98034</v>
      </c>
      <c r="S4054">
        <v>-122.21299999999999</v>
      </c>
      <c r="T4054" s="23">
        <v>1040</v>
      </c>
      <c r="U4054" s="23">
        <v>0</v>
      </c>
      <c r="W4054" s="35">
        <f>$D$1*D4054+$E$1*E4054+$F$1*F4054+$G$1*G4054+$H$1*H4054+$I$1*I4054+$J$1*J4054+$K$1*K4054+$M$1*M4054+$AB$3</f>
        <v>379171.95219831914</v>
      </c>
      <c r="X4054" s="35">
        <f t="shared" si="67"/>
        <v>0</v>
      </c>
      <c r="Y4054" s="16">
        <f>(W4054-C4054)/C4054</f>
        <v>0.11557910899566662</v>
      </c>
    </row>
    <row r="4055" spans="1:25" x14ac:dyDescent="0.35">
      <c r="A4055">
        <v>3876200100</v>
      </c>
      <c r="B4055" t="s">
        <v>86</v>
      </c>
      <c r="C4055" s="9">
        <v>439000</v>
      </c>
      <c r="D4055" s="7">
        <v>4</v>
      </c>
      <c r="E4055" s="7">
        <v>2</v>
      </c>
      <c r="F4055" s="7">
        <v>1560</v>
      </c>
      <c r="G4055" s="7">
        <v>1</v>
      </c>
      <c r="H4055" s="7">
        <v>0</v>
      </c>
      <c r="I4055" s="7">
        <v>0</v>
      </c>
      <c r="J4055" s="7">
        <v>7</v>
      </c>
      <c r="K4055" s="7">
        <v>1730</v>
      </c>
      <c r="L4055" s="21">
        <v>0</v>
      </c>
      <c r="M4055">
        <v>47.728099999999998</v>
      </c>
      <c r="N4055" s="19">
        <v>7500</v>
      </c>
      <c r="O4055" s="19">
        <v>4</v>
      </c>
      <c r="P4055" s="19">
        <v>1968</v>
      </c>
      <c r="Q4055" s="19">
        <v>7500</v>
      </c>
      <c r="R4055">
        <v>98034</v>
      </c>
      <c r="S4055">
        <v>-122.181</v>
      </c>
      <c r="T4055" s="23">
        <v>1560</v>
      </c>
      <c r="U4055" s="23">
        <v>0</v>
      </c>
      <c r="W4055" s="35">
        <f>$D$1*D4055+$E$1*E4055+$F$1*F4055+$G$1*G4055+$H$1*H4055+$I$1*I4055+$J$1*J4055+$K$1*K4055+$M$1*M4055+$AB$3</f>
        <v>456960.32256355882</v>
      </c>
      <c r="X4055" s="35">
        <f t="shared" si="67"/>
        <v>0</v>
      </c>
      <c r="Y4055" s="16">
        <f>(W4055-C4055)/C4055</f>
        <v>4.0911896500133979E-2</v>
      </c>
    </row>
    <row r="4056" spans="1:25" x14ac:dyDescent="0.35">
      <c r="A4056">
        <v>6844702290</v>
      </c>
      <c r="B4056" t="s">
        <v>31</v>
      </c>
      <c r="C4056" s="9">
        <v>400000</v>
      </c>
      <c r="D4056" s="7">
        <v>2</v>
      </c>
      <c r="E4056" s="7">
        <v>1</v>
      </c>
      <c r="F4056" s="7">
        <v>1470</v>
      </c>
      <c r="G4056" s="7">
        <v>1</v>
      </c>
      <c r="H4056" s="7">
        <v>0</v>
      </c>
      <c r="I4056" s="7">
        <v>0</v>
      </c>
      <c r="J4056" s="7">
        <v>7</v>
      </c>
      <c r="K4056" s="7">
        <v>1840</v>
      </c>
      <c r="L4056" s="21">
        <v>0</v>
      </c>
      <c r="M4056">
        <v>47.691400000000002</v>
      </c>
      <c r="N4056" s="19">
        <v>6120</v>
      </c>
      <c r="O4056" s="19">
        <v>2</v>
      </c>
      <c r="P4056" s="19">
        <v>1940</v>
      </c>
      <c r="Q4056" s="19">
        <v>6120</v>
      </c>
      <c r="R4056">
        <v>98115</v>
      </c>
      <c r="S4056">
        <v>-122.28700000000001</v>
      </c>
      <c r="T4056" s="23">
        <v>1470</v>
      </c>
      <c r="U4056" s="23">
        <v>0</v>
      </c>
      <c r="W4056" s="35">
        <f>$D$1*D4056+$E$1*E4056+$F$1*F4056+$G$1*G4056+$H$1*H4056+$I$1*I4056+$J$1*J4056+$K$1*K4056+$M$1*M4056+$AB$3</f>
        <v>491700.47296217829</v>
      </c>
      <c r="X4056" s="35">
        <f t="shared" si="67"/>
        <v>0</v>
      </c>
      <c r="Y4056" s="16">
        <f>(W4056-C4056)/C4056</f>
        <v>0.22925118240544573</v>
      </c>
    </row>
    <row r="4057" spans="1:25" x14ac:dyDescent="0.35">
      <c r="A4057">
        <v>4022906430</v>
      </c>
      <c r="B4057" t="s">
        <v>204</v>
      </c>
      <c r="C4057" s="9">
        <v>560000</v>
      </c>
      <c r="D4057" s="7">
        <v>3</v>
      </c>
      <c r="E4057" s="7">
        <v>2.25</v>
      </c>
      <c r="F4057" s="7">
        <v>2070</v>
      </c>
      <c r="G4057" s="7">
        <v>1.5</v>
      </c>
      <c r="H4057" s="7">
        <v>0</v>
      </c>
      <c r="I4057" s="7">
        <v>0</v>
      </c>
      <c r="J4057" s="7">
        <v>8</v>
      </c>
      <c r="K4057" s="7">
        <v>2070</v>
      </c>
      <c r="L4057" s="21">
        <v>2013</v>
      </c>
      <c r="M4057">
        <v>47.763500000000001</v>
      </c>
      <c r="N4057" s="19">
        <v>15002</v>
      </c>
      <c r="O4057" s="19">
        <v>3</v>
      </c>
      <c r="P4057" s="19">
        <v>1955</v>
      </c>
      <c r="Q4057" s="19">
        <v>15002</v>
      </c>
      <c r="R4057">
        <v>98155</v>
      </c>
      <c r="S4057">
        <v>-122.274</v>
      </c>
      <c r="T4057" s="23">
        <v>2070</v>
      </c>
      <c r="U4057" s="23">
        <v>0</v>
      </c>
      <c r="W4057" s="35">
        <f>$D$1*D4057+$E$1*E4057+$F$1*F4057+$G$1*G4057+$H$1*H4057+$I$1*I4057+$J$1*J4057+$K$1*K4057+$M$1*M4057+$AB$3</f>
        <v>682152.9064585343</v>
      </c>
      <c r="X4057" s="35">
        <f t="shared" si="67"/>
        <v>0</v>
      </c>
      <c r="Y4057" s="16">
        <f>(W4057-C4057)/C4057</f>
        <v>0.21813019010452553</v>
      </c>
    </row>
    <row r="4058" spans="1:25" x14ac:dyDescent="0.35">
      <c r="A4058">
        <v>5040800015</v>
      </c>
      <c r="B4058" t="s">
        <v>184</v>
      </c>
      <c r="C4058" s="9">
        <v>703011</v>
      </c>
      <c r="D4058" s="7">
        <v>2</v>
      </c>
      <c r="E4058" s="7">
        <v>1</v>
      </c>
      <c r="F4058" s="7">
        <v>1370</v>
      </c>
      <c r="G4058" s="7">
        <v>1</v>
      </c>
      <c r="H4058" s="7">
        <v>0</v>
      </c>
      <c r="I4058" s="7">
        <v>2</v>
      </c>
      <c r="J4058" s="7">
        <v>8</v>
      </c>
      <c r="K4058" s="7">
        <v>2460</v>
      </c>
      <c r="L4058" s="21">
        <v>0</v>
      </c>
      <c r="M4058">
        <v>47.647300000000001</v>
      </c>
      <c r="N4058" s="19">
        <v>5922</v>
      </c>
      <c r="O4058" s="19">
        <v>3</v>
      </c>
      <c r="P4058" s="19">
        <v>1941</v>
      </c>
      <c r="Q4058" s="19">
        <v>6759</v>
      </c>
      <c r="R4058">
        <v>98199</v>
      </c>
      <c r="S4058">
        <v>-122.40600000000001</v>
      </c>
      <c r="T4058" s="23">
        <v>1130</v>
      </c>
      <c r="U4058" s="23">
        <v>240</v>
      </c>
      <c r="W4058" s="35">
        <f>$D$1*D4058+$E$1*E4058+$F$1*F4058+$G$1*G4058+$H$1*H4058+$I$1*I4058+$J$1*J4058+$K$1*K4058+$M$1*M4058+$AB$3</f>
        <v>645323.08293042332</v>
      </c>
      <c r="X4058" s="35">
        <f t="shared" si="67"/>
        <v>0</v>
      </c>
      <c r="Y4058" s="16">
        <f>(W4058-C4058)/C4058</f>
        <v>-8.2058342002581303E-2</v>
      </c>
    </row>
    <row r="4059" spans="1:25" x14ac:dyDescent="0.35">
      <c r="A4059">
        <v>9297301055</v>
      </c>
      <c r="B4059" t="s">
        <v>22</v>
      </c>
      <c r="C4059" s="9">
        <v>363000</v>
      </c>
      <c r="D4059" s="7">
        <v>2</v>
      </c>
      <c r="E4059" s="7">
        <v>1</v>
      </c>
      <c r="F4059" s="7">
        <v>1120</v>
      </c>
      <c r="G4059" s="7">
        <v>1</v>
      </c>
      <c r="H4059" s="7">
        <v>0</v>
      </c>
      <c r="I4059" s="7">
        <v>0</v>
      </c>
      <c r="J4059" s="7">
        <v>7</v>
      </c>
      <c r="K4059" s="7">
        <v>1510</v>
      </c>
      <c r="L4059" s="21">
        <v>0</v>
      </c>
      <c r="M4059">
        <v>47.566899999999997</v>
      </c>
      <c r="N4059" s="19">
        <v>4800</v>
      </c>
      <c r="O4059" s="19">
        <v>3</v>
      </c>
      <c r="P4059" s="19">
        <v>1926</v>
      </c>
      <c r="Q4059" s="19">
        <v>4800</v>
      </c>
      <c r="R4059">
        <v>98126</v>
      </c>
      <c r="S4059">
        <v>-122.372</v>
      </c>
      <c r="T4059" s="23">
        <v>770</v>
      </c>
      <c r="U4059" s="23">
        <v>350</v>
      </c>
      <c r="W4059" s="35">
        <f>$D$1*D4059+$E$1*E4059+$F$1*F4059+$G$1*G4059+$H$1*H4059+$I$1*I4059+$J$1*J4059+$K$1*K4059+$M$1*M4059+$AB$3</f>
        <v>332814.60943138227</v>
      </c>
      <c r="X4059" s="35">
        <f t="shared" si="67"/>
        <v>0</v>
      </c>
      <c r="Y4059" s="16">
        <f>(W4059-C4059)/C4059</f>
        <v>-8.3155345919057114E-2</v>
      </c>
    </row>
    <row r="4060" spans="1:25" x14ac:dyDescent="0.35">
      <c r="A4060">
        <v>318500300</v>
      </c>
      <c r="B4060" t="s">
        <v>169</v>
      </c>
      <c r="C4060" s="9">
        <v>650000</v>
      </c>
      <c r="D4060" s="7">
        <v>4</v>
      </c>
      <c r="E4060" s="7">
        <v>2.75</v>
      </c>
      <c r="F4060" s="7">
        <v>2640</v>
      </c>
      <c r="G4060" s="7">
        <v>2</v>
      </c>
      <c r="H4060" s="7">
        <v>0</v>
      </c>
      <c r="I4060" s="7">
        <v>0</v>
      </c>
      <c r="J4060" s="7">
        <v>9</v>
      </c>
      <c r="K4060" s="7">
        <v>2640</v>
      </c>
      <c r="L4060" s="21">
        <v>0</v>
      </c>
      <c r="M4060">
        <v>47.578800000000001</v>
      </c>
      <c r="N4060" s="19">
        <v>6240</v>
      </c>
      <c r="O4060" s="19">
        <v>3</v>
      </c>
      <c r="P4060" s="19">
        <v>2001</v>
      </c>
      <c r="Q4060" s="19">
        <v>5898</v>
      </c>
      <c r="R4060">
        <v>98075</v>
      </c>
      <c r="S4060">
        <v>-122.059</v>
      </c>
      <c r="T4060" s="23">
        <v>2640</v>
      </c>
      <c r="U4060" s="23">
        <v>0</v>
      </c>
      <c r="W4060" s="35">
        <f>$D$1*D4060+$E$1*E4060+$F$1*F4060+$G$1*G4060+$H$1*H4060+$I$1*I4060+$J$1*J4060+$K$1*K4060+$M$1*M4060+$AB$3</f>
        <v>710909.48369459435</v>
      </c>
      <c r="X4060" s="35">
        <f t="shared" si="67"/>
        <v>0</v>
      </c>
      <c r="Y4060" s="16">
        <f>(W4060-C4060)/C4060</f>
        <v>9.3706897991683621E-2</v>
      </c>
    </row>
    <row r="4061" spans="1:25" x14ac:dyDescent="0.35">
      <c r="A4061">
        <v>1839910300</v>
      </c>
      <c r="B4061" t="s">
        <v>248</v>
      </c>
      <c r="C4061" s="9">
        <v>299950</v>
      </c>
      <c r="D4061" s="7">
        <v>3</v>
      </c>
      <c r="E4061" s="7">
        <v>1</v>
      </c>
      <c r="F4061" s="7">
        <v>1030</v>
      </c>
      <c r="G4061" s="7">
        <v>1</v>
      </c>
      <c r="H4061" s="7">
        <v>0</v>
      </c>
      <c r="I4061" s="7">
        <v>0</v>
      </c>
      <c r="J4061" s="7">
        <v>7</v>
      </c>
      <c r="K4061" s="7">
        <v>1470</v>
      </c>
      <c r="L4061" s="21">
        <v>0</v>
      </c>
      <c r="M4061">
        <v>47.721800000000002</v>
      </c>
      <c r="N4061" s="19">
        <v>9916</v>
      </c>
      <c r="O4061" s="19">
        <v>4</v>
      </c>
      <c r="P4061" s="19">
        <v>1972</v>
      </c>
      <c r="Q4061" s="19">
        <v>9044</v>
      </c>
      <c r="R4061">
        <v>98034</v>
      </c>
      <c r="S4061">
        <v>-122.176</v>
      </c>
      <c r="T4061" s="23">
        <v>1030</v>
      </c>
      <c r="U4061" s="23">
        <v>0</v>
      </c>
      <c r="W4061" s="35">
        <f>$D$1*D4061+$E$1*E4061+$F$1*F4061+$G$1*G4061+$H$1*H4061+$I$1*I4061+$J$1*J4061+$K$1*K4061+$M$1*M4061+$AB$3</f>
        <v>381940.29316027835</v>
      </c>
      <c r="X4061" s="35">
        <f t="shared" si="67"/>
        <v>0</v>
      </c>
      <c r="Y4061" s="16">
        <f>(W4061-C4061)/C4061</f>
        <v>0.27334653495675398</v>
      </c>
    </row>
    <row r="4062" spans="1:25" x14ac:dyDescent="0.35">
      <c r="A4062">
        <v>1446400785</v>
      </c>
      <c r="B4062" t="s">
        <v>171</v>
      </c>
      <c r="C4062" s="9">
        <v>228950</v>
      </c>
      <c r="D4062" s="7">
        <v>3</v>
      </c>
      <c r="E4062" s="7">
        <v>1</v>
      </c>
      <c r="F4062" s="7">
        <v>1120</v>
      </c>
      <c r="G4062" s="7">
        <v>1</v>
      </c>
      <c r="H4062" s="7">
        <v>0</v>
      </c>
      <c r="I4062" s="7">
        <v>0</v>
      </c>
      <c r="J4062" s="7">
        <v>6</v>
      </c>
      <c r="K4062" s="7">
        <v>1120</v>
      </c>
      <c r="L4062" s="21">
        <v>0</v>
      </c>
      <c r="M4062">
        <v>47.487900000000003</v>
      </c>
      <c r="N4062" s="19">
        <v>6625</v>
      </c>
      <c r="O4062" s="19">
        <v>3</v>
      </c>
      <c r="P4062" s="19">
        <v>1942</v>
      </c>
      <c r="Q4062" s="19">
        <v>6794</v>
      </c>
      <c r="R4062">
        <v>98168</v>
      </c>
      <c r="S4062">
        <v>-122.33199999999999</v>
      </c>
      <c r="T4062" s="23">
        <v>1120</v>
      </c>
      <c r="U4062" s="23">
        <v>0</v>
      </c>
      <c r="W4062" s="35">
        <f>$D$1*D4062+$E$1*E4062+$F$1*F4062+$G$1*G4062+$H$1*H4062+$I$1*I4062+$J$1*J4062+$K$1*K4062+$M$1*M4062+$AB$3</f>
        <v>172255.60473199934</v>
      </c>
      <c r="X4062" s="35">
        <f t="shared" si="67"/>
        <v>0</v>
      </c>
      <c r="Y4062" s="16">
        <f>(W4062-C4062)/C4062</f>
        <v>-0.24762784567809853</v>
      </c>
    </row>
    <row r="4063" spans="1:25" x14ac:dyDescent="0.35">
      <c r="A4063">
        <v>4036800015</v>
      </c>
      <c r="B4063" t="s">
        <v>184</v>
      </c>
      <c r="C4063" s="9">
        <v>465000</v>
      </c>
      <c r="D4063" s="7">
        <v>4</v>
      </c>
      <c r="E4063" s="7">
        <v>1.75</v>
      </c>
      <c r="F4063" s="7">
        <v>1730</v>
      </c>
      <c r="G4063" s="7">
        <v>1</v>
      </c>
      <c r="H4063" s="7">
        <v>0</v>
      </c>
      <c r="I4063" s="7">
        <v>0</v>
      </c>
      <c r="J4063" s="7">
        <v>7</v>
      </c>
      <c r="K4063" s="7">
        <v>1570</v>
      </c>
      <c r="L4063" s="21">
        <v>0</v>
      </c>
      <c r="M4063">
        <v>47.603099999999998</v>
      </c>
      <c r="N4063" s="19">
        <v>11700</v>
      </c>
      <c r="O4063" s="19">
        <v>3</v>
      </c>
      <c r="P4063" s="19">
        <v>1956</v>
      </c>
      <c r="Q4063" s="19">
        <v>7820</v>
      </c>
      <c r="R4063">
        <v>98008</v>
      </c>
      <c r="S4063">
        <v>-122.13</v>
      </c>
      <c r="T4063" s="23">
        <v>880</v>
      </c>
      <c r="U4063" s="23">
        <v>850</v>
      </c>
      <c r="W4063" s="35">
        <f>$D$1*D4063+$E$1*E4063+$F$1*F4063+$G$1*G4063+$H$1*H4063+$I$1*I4063+$J$1*J4063+$K$1*K4063+$M$1*M4063+$AB$3</f>
        <v>414203.76642082632</v>
      </c>
      <c r="X4063" s="35">
        <f t="shared" si="67"/>
        <v>0</v>
      </c>
      <c r="Y4063" s="16">
        <f>(W4063-C4063)/C4063</f>
        <v>-0.10923921199822298</v>
      </c>
    </row>
    <row r="4064" spans="1:25" x14ac:dyDescent="0.35">
      <c r="A4064">
        <v>8965500900</v>
      </c>
      <c r="B4064" t="s">
        <v>53</v>
      </c>
      <c r="C4064" s="9">
        <v>725000</v>
      </c>
      <c r="D4064" s="7">
        <v>3</v>
      </c>
      <c r="E4064" s="7">
        <v>2.5</v>
      </c>
      <c r="F4064" s="7">
        <v>2090</v>
      </c>
      <c r="G4064" s="7">
        <v>2</v>
      </c>
      <c r="H4064" s="7">
        <v>0</v>
      </c>
      <c r="I4064" s="7">
        <v>2</v>
      </c>
      <c r="J4064" s="7">
        <v>9</v>
      </c>
      <c r="K4064" s="7">
        <v>2860</v>
      </c>
      <c r="L4064" s="21">
        <v>0</v>
      </c>
      <c r="M4064">
        <v>47.565100000000001</v>
      </c>
      <c r="N4064" s="19">
        <v>9847</v>
      </c>
      <c r="O4064" s="19">
        <v>3</v>
      </c>
      <c r="P4064" s="19">
        <v>1983</v>
      </c>
      <c r="Q4064" s="19">
        <v>11483</v>
      </c>
      <c r="R4064">
        <v>98006</v>
      </c>
      <c r="S4064">
        <v>-122.114</v>
      </c>
      <c r="T4064" s="23">
        <v>2090</v>
      </c>
      <c r="U4064" s="23">
        <v>0</v>
      </c>
      <c r="W4064" s="35">
        <f>$D$1*D4064+$E$1*E4064+$F$1*F4064+$G$1*G4064+$H$1*H4064+$I$1*I4064+$J$1*J4064+$K$1*K4064+$M$1*M4064+$AB$3</f>
        <v>745826.43349354342</v>
      </c>
      <c r="X4064" s="35">
        <f t="shared" si="67"/>
        <v>0</v>
      </c>
      <c r="Y4064" s="16">
        <f>(W4064-C4064)/C4064</f>
        <v>2.8726115163508162E-2</v>
      </c>
    </row>
    <row r="4065" spans="1:25" x14ac:dyDescent="0.35">
      <c r="A4065">
        <v>3751603173</v>
      </c>
      <c r="B4065" t="s">
        <v>178</v>
      </c>
      <c r="C4065" s="9">
        <v>212500</v>
      </c>
      <c r="D4065" s="7">
        <v>3</v>
      </c>
      <c r="E4065" s="7">
        <v>1</v>
      </c>
      <c r="F4065" s="7">
        <v>920</v>
      </c>
      <c r="G4065" s="7">
        <v>1</v>
      </c>
      <c r="H4065" s="7">
        <v>0</v>
      </c>
      <c r="I4065" s="7">
        <v>0</v>
      </c>
      <c r="J4065" s="7">
        <v>7</v>
      </c>
      <c r="K4065" s="7">
        <v>1170</v>
      </c>
      <c r="L4065" s="21">
        <v>0</v>
      </c>
      <c r="M4065">
        <v>47.281599999999997</v>
      </c>
      <c r="N4065" s="19">
        <v>14400</v>
      </c>
      <c r="O4065" s="19">
        <v>4</v>
      </c>
      <c r="P4065" s="19">
        <v>1977</v>
      </c>
      <c r="Q4065" s="19">
        <v>9600</v>
      </c>
      <c r="R4065">
        <v>98001</v>
      </c>
      <c r="S4065">
        <v>-122.26900000000001</v>
      </c>
      <c r="T4065" s="23">
        <v>920</v>
      </c>
      <c r="U4065" s="23">
        <v>0</v>
      </c>
      <c r="W4065" s="35">
        <f>$D$1*D4065+$E$1*E4065+$F$1*F4065+$G$1*G4065+$H$1*H4065+$I$1*I4065+$J$1*J4065+$K$1*K4065+$M$1*M4065+$AB$3</f>
        <v>69208.194147419184</v>
      </c>
      <c r="X4065" s="35">
        <f t="shared" si="67"/>
        <v>0</v>
      </c>
      <c r="Y4065" s="16">
        <f>(W4065-C4065)/C4065</f>
        <v>-0.67431438048273329</v>
      </c>
    </row>
    <row r="4066" spans="1:25" x14ac:dyDescent="0.35">
      <c r="A4066">
        <v>3423059140</v>
      </c>
      <c r="B4066" t="s">
        <v>275</v>
      </c>
      <c r="C4066" s="9">
        <v>526000</v>
      </c>
      <c r="D4066" s="7">
        <v>4</v>
      </c>
      <c r="E4066" s="7">
        <v>2.25</v>
      </c>
      <c r="F4066" s="7">
        <v>2970</v>
      </c>
      <c r="G4066" s="7">
        <v>2</v>
      </c>
      <c r="H4066" s="7">
        <v>0</v>
      </c>
      <c r="I4066" s="7">
        <v>0</v>
      </c>
      <c r="J4066" s="7">
        <v>8</v>
      </c>
      <c r="K4066" s="7">
        <v>2260</v>
      </c>
      <c r="L4066" s="21">
        <v>1998</v>
      </c>
      <c r="M4066">
        <v>47.433799999999998</v>
      </c>
      <c r="N4066" s="19">
        <v>54450</v>
      </c>
      <c r="O4066" s="19">
        <v>3</v>
      </c>
      <c r="P4066" s="19">
        <v>1983</v>
      </c>
      <c r="Q4066" s="19">
        <v>6465</v>
      </c>
      <c r="R4066">
        <v>98058</v>
      </c>
      <c r="S4066">
        <v>-122.146</v>
      </c>
      <c r="T4066" s="23">
        <v>2970</v>
      </c>
      <c r="U4066" s="23">
        <v>0</v>
      </c>
      <c r="W4066" s="35">
        <f>$D$1*D4066+$E$1*E4066+$F$1*F4066+$G$1*G4066+$H$1*H4066+$I$1*I4066+$J$1*J4066+$K$1*K4066+$M$1*M4066+$AB$3</f>
        <v>617117.51725799218</v>
      </c>
      <c r="X4066" s="35">
        <f t="shared" si="67"/>
        <v>0</v>
      </c>
      <c r="Y4066" s="16">
        <f>(W4066-C4066)/C4066</f>
        <v>0.17322721912165814</v>
      </c>
    </row>
    <row r="4067" spans="1:25" x14ac:dyDescent="0.35">
      <c r="A4067">
        <v>114101055</v>
      </c>
      <c r="B4067" t="s">
        <v>103</v>
      </c>
      <c r="C4067" s="9">
        <v>383000</v>
      </c>
      <c r="D4067" s="7">
        <v>3</v>
      </c>
      <c r="E4067" s="7">
        <v>2.5</v>
      </c>
      <c r="F4067" s="7">
        <v>1720</v>
      </c>
      <c r="G4067" s="7">
        <v>2</v>
      </c>
      <c r="H4067" s="7">
        <v>0</v>
      </c>
      <c r="I4067" s="7">
        <v>0</v>
      </c>
      <c r="J4067" s="7">
        <v>8</v>
      </c>
      <c r="K4067" s="7">
        <v>2280</v>
      </c>
      <c r="L4067" s="21">
        <v>0</v>
      </c>
      <c r="M4067">
        <v>47.768799999999999</v>
      </c>
      <c r="N4067" s="19">
        <v>10031</v>
      </c>
      <c r="O4067" s="19">
        <v>3</v>
      </c>
      <c r="P4067" s="19">
        <v>1993</v>
      </c>
      <c r="Q4067" s="19">
        <v>5845</v>
      </c>
      <c r="R4067">
        <v>98028</v>
      </c>
      <c r="S4067">
        <v>-122.238</v>
      </c>
      <c r="T4067" s="23">
        <v>1720</v>
      </c>
      <c r="U4067" s="23">
        <v>0</v>
      </c>
      <c r="W4067" s="35">
        <f>$D$1*D4067+$E$1*E4067+$F$1*F4067+$G$1*G4067+$H$1*H4067+$I$1*I4067+$J$1*J4067+$K$1*K4067+$M$1*M4067+$AB$3</f>
        <v>595271.21847323328</v>
      </c>
      <c r="X4067" s="35">
        <f t="shared" si="67"/>
        <v>0</v>
      </c>
      <c r="Y4067" s="16">
        <f>(W4067-C4067)/C4067</f>
        <v>0.55423294640530885</v>
      </c>
    </row>
    <row r="4068" spans="1:25" x14ac:dyDescent="0.35">
      <c r="A4068">
        <v>2475200590</v>
      </c>
      <c r="B4068" t="s">
        <v>191</v>
      </c>
      <c r="C4068" s="9">
        <v>244000</v>
      </c>
      <c r="D4068" s="7">
        <v>3</v>
      </c>
      <c r="E4068" s="7">
        <v>1.75</v>
      </c>
      <c r="F4068" s="7">
        <v>1460</v>
      </c>
      <c r="G4068" s="7">
        <v>1</v>
      </c>
      <c r="H4068" s="7">
        <v>0</v>
      </c>
      <c r="I4068" s="7">
        <v>0</v>
      </c>
      <c r="J4068" s="7">
        <v>7</v>
      </c>
      <c r="K4068" s="7">
        <v>1600</v>
      </c>
      <c r="L4068" s="21">
        <v>0</v>
      </c>
      <c r="M4068">
        <v>47.472000000000001</v>
      </c>
      <c r="N4068" s="19">
        <v>4692</v>
      </c>
      <c r="O4068" s="19">
        <v>3</v>
      </c>
      <c r="P4068" s="19">
        <v>1988</v>
      </c>
      <c r="Q4068" s="19">
        <v>4557</v>
      </c>
      <c r="R4068">
        <v>98055</v>
      </c>
      <c r="S4068">
        <v>-122.19199999999999</v>
      </c>
      <c r="T4068" s="23">
        <v>1460</v>
      </c>
      <c r="U4068" s="23">
        <v>0</v>
      </c>
      <c r="W4068" s="35">
        <f>$D$1*D4068+$E$1*E4068+$F$1*F4068+$G$1*G4068+$H$1*H4068+$I$1*I4068+$J$1*J4068+$K$1*K4068+$M$1*M4068+$AB$3</f>
        <v>302975.480050385</v>
      </c>
      <c r="X4068" s="35">
        <f t="shared" si="67"/>
        <v>0</v>
      </c>
      <c r="Y4068" s="16">
        <f>(W4068-C4068)/C4068</f>
        <v>0.24170278709174178</v>
      </c>
    </row>
    <row r="4069" spans="1:25" x14ac:dyDescent="0.35">
      <c r="A4069">
        <v>3856905010</v>
      </c>
      <c r="B4069" t="s">
        <v>128</v>
      </c>
      <c r="C4069" s="9">
        <v>565000</v>
      </c>
      <c r="D4069" s="7">
        <v>3</v>
      </c>
      <c r="E4069" s="7">
        <v>1.5</v>
      </c>
      <c r="F4069" s="7">
        <v>1540</v>
      </c>
      <c r="G4069" s="7">
        <v>1.5</v>
      </c>
      <c r="H4069" s="7">
        <v>0</v>
      </c>
      <c r="I4069" s="7">
        <v>0</v>
      </c>
      <c r="J4069" s="7">
        <v>7</v>
      </c>
      <c r="K4069" s="7">
        <v>1620</v>
      </c>
      <c r="L4069" s="21">
        <v>0</v>
      </c>
      <c r="M4069">
        <v>47.669199999999996</v>
      </c>
      <c r="N4069" s="19">
        <v>3570</v>
      </c>
      <c r="O4069" s="19">
        <v>5</v>
      </c>
      <c r="P4069" s="19">
        <v>1930</v>
      </c>
      <c r="Q4069" s="19">
        <v>4080</v>
      </c>
      <c r="R4069">
        <v>98105</v>
      </c>
      <c r="S4069">
        <v>-122.325</v>
      </c>
      <c r="T4069" s="23">
        <v>1490</v>
      </c>
      <c r="U4069" s="23">
        <v>50</v>
      </c>
      <c r="W4069" s="35">
        <f>$D$1*D4069+$E$1*E4069+$F$1*F4069+$G$1*G4069+$H$1*H4069+$I$1*I4069+$J$1*J4069+$K$1*K4069+$M$1*M4069+$AB$3</f>
        <v>438899.63185290992</v>
      </c>
      <c r="X4069" s="35">
        <f t="shared" si="67"/>
        <v>0</v>
      </c>
      <c r="Y4069" s="16">
        <f>(W4069-C4069)/C4069</f>
        <v>-0.22318649229573465</v>
      </c>
    </row>
    <row r="4070" spans="1:25" x14ac:dyDescent="0.35">
      <c r="A4070">
        <v>7226500100</v>
      </c>
      <c r="B4070" t="s">
        <v>147</v>
      </c>
      <c r="C4070" s="9">
        <v>373000</v>
      </c>
      <c r="D4070" s="7">
        <v>8</v>
      </c>
      <c r="E4070" s="7">
        <v>3</v>
      </c>
      <c r="F4070" s="7">
        <v>2850</v>
      </c>
      <c r="G4070" s="7">
        <v>1</v>
      </c>
      <c r="H4070" s="7">
        <v>0</v>
      </c>
      <c r="I4070" s="7">
        <v>0</v>
      </c>
      <c r="J4070" s="7">
        <v>7</v>
      </c>
      <c r="K4070" s="7">
        <v>1480</v>
      </c>
      <c r="L4070" s="21">
        <v>0</v>
      </c>
      <c r="M4070">
        <v>47.485900000000001</v>
      </c>
      <c r="N4070" s="19">
        <v>12714</v>
      </c>
      <c r="O4070" s="19">
        <v>3</v>
      </c>
      <c r="P4070" s="19">
        <v>1959</v>
      </c>
      <c r="Q4070" s="19">
        <v>4942</v>
      </c>
      <c r="R4070">
        <v>98055</v>
      </c>
      <c r="S4070">
        <v>-122.205</v>
      </c>
      <c r="T4070" s="23">
        <v>2850</v>
      </c>
      <c r="U4070" s="23">
        <v>0</v>
      </c>
      <c r="W4070" s="35">
        <f>$D$1*D4070+$E$1*E4070+$F$1*F4070+$G$1*G4070+$H$1*H4070+$I$1*I4070+$J$1*J4070+$K$1*K4070+$M$1*M4070+$AB$3</f>
        <v>433609.00899990648</v>
      </c>
      <c r="X4070" s="35">
        <f t="shared" si="67"/>
        <v>0</v>
      </c>
      <c r="Y4070" s="16">
        <f>(W4070-C4070)/C4070</f>
        <v>0.16249064075041952</v>
      </c>
    </row>
    <row r="4071" spans="1:25" x14ac:dyDescent="0.35">
      <c r="A4071">
        <v>3580900090</v>
      </c>
      <c r="B4071" t="s">
        <v>181</v>
      </c>
      <c r="C4071" s="9">
        <v>300000</v>
      </c>
      <c r="D4071" s="7">
        <v>3</v>
      </c>
      <c r="E4071" s="7">
        <v>2</v>
      </c>
      <c r="F4071" s="7">
        <v>1310</v>
      </c>
      <c r="G4071" s="7">
        <v>1</v>
      </c>
      <c r="H4071" s="7">
        <v>0</v>
      </c>
      <c r="I4071" s="7">
        <v>0</v>
      </c>
      <c r="J4071" s="7">
        <v>7</v>
      </c>
      <c r="K4071" s="7">
        <v>1310</v>
      </c>
      <c r="L4071" s="21">
        <v>0</v>
      </c>
      <c r="M4071">
        <v>47.729599999999998</v>
      </c>
      <c r="N4071" s="19">
        <v>9855</v>
      </c>
      <c r="O4071" s="19">
        <v>3</v>
      </c>
      <c r="P4071" s="19">
        <v>1962</v>
      </c>
      <c r="Q4071" s="19">
        <v>8370</v>
      </c>
      <c r="R4071">
        <v>98034</v>
      </c>
      <c r="S4071">
        <v>-122.241</v>
      </c>
      <c r="T4071" s="23">
        <v>1310</v>
      </c>
      <c r="U4071" s="23">
        <v>0</v>
      </c>
      <c r="W4071" s="35">
        <f>$D$1*D4071+$E$1*E4071+$F$1*F4071+$G$1*G4071+$H$1*H4071+$I$1*I4071+$J$1*J4071+$K$1*K4071+$M$1*M4071+$AB$3</f>
        <v>433249.81837631017</v>
      </c>
      <c r="X4071" s="35">
        <f t="shared" si="67"/>
        <v>0</v>
      </c>
      <c r="Y4071" s="16">
        <f>(W4071-C4071)/C4071</f>
        <v>0.44416606125436725</v>
      </c>
    </row>
    <row r="4072" spans="1:25" x14ac:dyDescent="0.35">
      <c r="A4072">
        <v>9558000100</v>
      </c>
      <c r="B4072" t="s">
        <v>228</v>
      </c>
      <c r="C4072" s="9">
        <v>405000</v>
      </c>
      <c r="D4072" s="7">
        <v>5</v>
      </c>
      <c r="E4072" s="7">
        <v>2.5</v>
      </c>
      <c r="F4072" s="7">
        <v>2430</v>
      </c>
      <c r="G4072" s="7">
        <v>2</v>
      </c>
      <c r="H4072" s="7">
        <v>0</v>
      </c>
      <c r="I4072" s="7">
        <v>0</v>
      </c>
      <c r="J4072" s="7">
        <v>9</v>
      </c>
      <c r="K4072" s="7">
        <v>2420</v>
      </c>
      <c r="L4072" s="21">
        <v>0</v>
      </c>
      <c r="M4072">
        <v>47.448700000000002</v>
      </c>
      <c r="N4072" s="19">
        <v>4781</v>
      </c>
      <c r="O4072" s="19">
        <v>3</v>
      </c>
      <c r="P4072" s="19">
        <v>2001</v>
      </c>
      <c r="Q4072" s="19">
        <v>4770</v>
      </c>
      <c r="R4072">
        <v>98058</v>
      </c>
      <c r="S4072">
        <v>-122.117</v>
      </c>
      <c r="T4072" s="23">
        <v>2430</v>
      </c>
      <c r="U4072" s="23">
        <v>0</v>
      </c>
      <c r="W4072" s="35">
        <f>$D$1*D4072+$E$1*E4072+$F$1*F4072+$G$1*G4072+$H$1*H4072+$I$1*I4072+$J$1*J4072+$K$1*K4072+$M$1*M4072+$AB$3</f>
        <v>550391.90803558752</v>
      </c>
      <c r="X4072" s="35">
        <f t="shared" si="67"/>
        <v>0</v>
      </c>
      <c r="Y4072" s="16">
        <f>(W4072-C4072)/C4072</f>
        <v>0.35899236551996916</v>
      </c>
    </row>
    <row r="4073" spans="1:25" x14ac:dyDescent="0.35">
      <c r="A4073">
        <v>1872900076</v>
      </c>
      <c r="B4073" t="s">
        <v>54</v>
      </c>
      <c r="C4073" s="9">
        <v>979000</v>
      </c>
      <c r="D4073" s="7">
        <v>3</v>
      </c>
      <c r="E4073" s="7">
        <v>1.5</v>
      </c>
      <c r="F4073" s="7">
        <v>1700</v>
      </c>
      <c r="G4073" s="7">
        <v>1</v>
      </c>
      <c r="H4073" s="7">
        <v>0</v>
      </c>
      <c r="I4073" s="7">
        <v>1</v>
      </c>
      <c r="J4073" s="7">
        <v>8</v>
      </c>
      <c r="K4073" s="7">
        <v>2630</v>
      </c>
      <c r="L4073" s="21">
        <v>0</v>
      </c>
      <c r="M4073">
        <v>47.616599999999998</v>
      </c>
      <c r="N4073" s="19">
        <v>14133</v>
      </c>
      <c r="O4073" s="19">
        <v>4</v>
      </c>
      <c r="P4073" s="19">
        <v>1954</v>
      </c>
      <c r="Q4073" s="19">
        <v>17376</v>
      </c>
      <c r="R4073">
        <v>98004</v>
      </c>
      <c r="S4073">
        <v>-122.22</v>
      </c>
      <c r="T4073" s="23">
        <v>1700</v>
      </c>
      <c r="U4073" s="23">
        <v>0</v>
      </c>
      <c r="W4073" s="35">
        <f>$D$1*D4073+$E$1*E4073+$F$1*F4073+$G$1*G4073+$H$1*H4073+$I$1*I4073+$J$1*J4073+$K$1*K4073+$M$1*M4073+$AB$3</f>
        <v>596303.7534654364</v>
      </c>
      <c r="X4073" s="35">
        <f t="shared" si="67"/>
        <v>0</v>
      </c>
      <c r="Y4073" s="16">
        <f>(W4073-C4073)/C4073</f>
        <v>-0.39090525693009559</v>
      </c>
    </row>
    <row r="4074" spans="1:25" x14ac:dyDescent="0.35">
      <c r="A4074">
        <v>1221059112</v>
      </c>
      <c r="B4074" t="s">
        <v>336</v>
      </c>
      <c r="C4074" s="9">
        <v>324888</v>
      </c>
      <c r="D4074" s="7">
        <v>4</v>
      </c>
      <c r="E4074" s="7">
        <v>1.75</v>
      </c>
      <c r="F4074" s="7">
        <v>2160</v>
      </c>
      <c r="G4074" s="7">
        <v>2</v>
      </c>
      <c r="H4074" s="7">
        <v>0</v>
      </c>
      <c r="I4074" s="7">
        <v>0</v>
      </c>
      <c r="J4074" s="7">
        <v>8</v>
      </c>
      <c r="K4074" s="7">
        <v>1790</v>
      </c>
      <c r="L4074" s="21">
        <v>0</v>
      </c>
      <c r="M4074">
        <v>47.321199999999997</v>
      </c>
      <c r="N4074" s="19">
        <v>28750</v>
      </c>
      <c r="O4074" s="19">
        <v>4</v>
      </c>
      <c r="P4074" s="19">
        <v>1978</v>
      </c>
      <c r="Q4074" s="19">
        <v>53578</v>
      </c>
      <c r="R4074">
        <v>98092</v>
      </c>
      <c r="S4074">
        <v>-122.11799999999999</v>
      </c>
      <c r="T4074" s="23">
        <v>2160</v>
      </c>
      <c r="U4074" s="23">
        <v>0</v>
      </c>
      <c r="W4074" s="35">
        <f>$D$1*D4074+$E$1*E4074+$F$1*F4074+$G$1*G4074+$H$1*H4074+$I$1*I4074+$J$1*J4074+$K$1*K4074+$M$1*M4074+$AB$3</f>
        <v>372377.5630864799</v>
      </c>
      <c r="X4074" s="35">
        <f t="shared" si="67"/>
        <v>0</v>
      </c>
      <c r="Y4074" s="16">
        <f>(W4074-C4074)/C4074</f>
        <v>0.14617210573022058</v>
      </c>
    </row>
    <row r="4075" spans="1:25" x14ac:dyDescent="0.35">
      <c r="A4075">
        <v>2877102495</v>
      </c>
      <c r="B4075" t="s">
        <v>229</v>
      </c>
      <c r="C4075" s="9">
        <v>445000</v>
      </c>
      <c r="D4075" s="7">
        <v>3</v>
      </c>
      <c r="E4075" s="7">
        <v>1.5</v>
      </c>
      <c r="F4075" s="7">
        <v>860</v>
      </c>
      <c r="G4075" s="7">
        <v>1</v>
      </c>
      <c r="H4075" s="7">
        <v>0</v>
      </c>
      <c r="I4075" s="7">
        <v>0</v>
      </c>
      <c r="J4075" s="7">
        <v>6</v>
      </c>
      <c r="K4075" s="7">
        <v>1220</v>
      </c>
      <c r="L4075" s="21">
        <v>0</v>
      </c>
      <c r="M4075">
        <v>47.679099999999998</v>
      </c>
      <c r="N4075" s="19">
        <v>3200</v>
      </c>
      <c r="O4075" s="19">
        <v>3</v>
      </c>
      <c r="P4075" s="19">
        <v>1929</v>
      </c>
      <c r="Q4075" s="19">
        <v>4300</v>
      </c>
      <c r="R4075">
        <v>98117</v>
      </c>
      <c r="S4075">
        <v>-122.36199999999999</v>
      </c>
      <c r="T4075" s="23">
        <v>860</v>
      </c>
      <c r="U4075" s="23">
        <v>0</v>
      </c>
      <c r="W4075" s="35">
        <f>$D$1*D4075+$E$1*E4075+$F$1*F4075+$G$1*G4075+$H$1*H4075+$I$1*I4075+$J$1*J4075+$K$1*K4075+$M$1*M4075+$AB$3</f>
        <v>235107.90802489966</v>
      </c>
      <c r="X4075" s="35">
        <f t="shared" si="67"/>
        <v>0</v>
      </c>
      <c r="Y4075" s="16">
        <f>(W4075-C4075)/C4075</f>
        <v>-0.47166762241595583</v>
      </c>
    </row>
    <row r="4076" spans="1:25" x14ac:dyDescent="0.35">
      <c r="A4076">
        <v>4400200057</v>
      </c>
      <c r="B4076" t="s">
        <v>173</v>
      </c>
      <c r="C4076" s="9">
        <v>761000</v>
      </c>
      <c r="D4076" s="7">
        <v>3</v>
      </c>
      <c r="E4076" s="7">
        <v>3.5</v>
      </c>
      <c r="F4076" s="7">
        <v>2050</v>
      </c>
      <c r="G4076" s="7">
        <v>2</v>
      </c>
      <c r="H4076" s="7">
        <v>0</v>
      </c>
      <c r="I4076" s="7">
        <v>0</v>
      </c>
      <c r="J4076" s="7">
        <v>8</v>
      </c>
      <c r="K4076" s="7">
        <v>1230</v>
      </c>
      <c r="L4076" s="21">
        <v>0</v>
      </c>
      <c r="M4076">
        <v>47.6235</v>
      </c>
      <c r="N4076" s="19">
        <v>2020</v>
      </c>
      <c r="O4076" s="19">
        <v>3</v>
      </c>
      <c r="P4076" s="19">
        <v>2006</v>
      </c>
      <c r="Q4076" s="19">
        <v>3640</v>
      </c>
      <c r="R4076">
        <v>98112</v>
      </c>
      <c r="S4076">
        <v>-122.306</v>
      </c>
      <c r="T4076" s="23">
        <v>1520</v>
      </c>
      <c r="U4076" s="23">
        <v>530</v>
      </c>
      <c r="W4076" s="35">
        <f>$D$1*D4076+$E$1*E4076+$F$1*F4076+$G$1*G4076+$H$1*H4076+$I$1*I4076+$J$1*J4076+$K$1*K4076+$M$1*M4076+$AB$3</f>
        <v>551217.24747686088</v>
      </c>
      <c r="X4076" s="35">
        <f t="shared" si="67"/>
        <v>0</v>
      </c>
      <c r="Y4076" s="16">
        <f>(W4076-C4076)/C4076</f>
        <v>-0.27566721750741013</v>
      </c>
    </row>
    <row r="4077" spans="1:25" x14ac:dyDescent="0.35">
      <c r="A4077">
        <v>1049010300</v>
      </c>
      <c r="B4077" t="s">
        <v>186</v>
      </c>
      <c r="C4077" s="9">
        <v>435000</v>
      </c>
      <c r="D4077" s="7">
        <v>4</v>
      </c>
      <c r="E4077" s="7">
        <v>2</v>
      </c>
      <c r="F4077" s="7">
        <v>1650</v>
      </c>
      <c r="G4077" s="7">
        <v>1</v>
      </c>
      <c r="H4077" s="7">
        <v>0</v>
      </c>
      <c r="I4077" s="7">
        <v>0</v>
      </c>
      <c r="J4077" s="7">
        <v>7</v>
      </c>
      <c r="K4077" s="7">
        <v>1650</v>
      </c>
      <c r="L4077" s="21">
        <v>0</v>
      </c>
      <c r="M4077">
        <v>47.735900000000001</v>
      </c>
      <c r="N4077" s="19">
        <v>4745</v>
      </c>
      <c r="O4077" s="19">
        <v>3</v>
      </c>
      <c r="P4077" s="19">
        <v>1972</v>
      </c>
      <c r="Q4077" s="19">
        <v>5184</v>
      </c>
      <c r="R4077">
        <v>98034</v>
      </c>
      <c r="S4077">
        <v>-122.18</v>
      </c>
      <c r="T4077" s="23">
        <v>1130</v>
      </c>
      <c r="U4077" s="23">
        <v>520</v>
      </c>
      <c r="W4077" s="35">
        <f>$D$1*D4077+$E$1*E4077+$F$1*F4077+$G$1*G4077+$H$1*H4077+$I$1*I4077+$J$1*J4077+$K$1*K4077+$M$1*M4077+$AB$3</f>
        <v>480858.69934233278</v>
      </c>
      <c r="X4077" s="35">
        <f t="shared" si="67"/>
        <v>0</v>
      </c>
      <c r="Y4077" s="16">
        <f>(W4077-C4077)/C4077</f>
        <v>0.10542229733869604</v>
      </c>
    </row>
    <row r="4078" spans="1:25" x14ac:dyDescent="0.35">
      <c r="A4078">
        <v>6802210090</v>
      </c>
      <c r="B4078" t="s">
        <v>175</v>
      </c>
      <c r="C4078" s="9">
        <v>252000</v>
      </c>
      <c r="D4078" s="7">
        <v>3</v>
      </c>
      <c r="E4078" s="7">
        <v>2.25</v>
      </c>
      <c r="F4078" s="7">
        <v>1570</v>
      </c>
      <c r="G4078" s="7">
        <v>1</v>
      </c>
      <c r="H4078" s="7">
        <v>0</v>
      </c>
      <c r="I4078" s="7">
        <v>0</v>
      </c>
      <c r="J4078" s="7">
        <v>7</v>
      </c>
      <c r="K4078" s="7">
        <v>1540</v>
      </c>
      <c r="L4078" s="21">
        <v>0</v>
      </c>
      <c r="M4078">
        <v>47.194200000000002</v>
      </c>
      <c r="N4078" s="19">
        <v>8410</v>
      </c>
      <c r="O4078" s="19">
        <v>3</v>
      </c>
      <c r="P4078" s="19">
        <v>1991</v>
      </c>
      <c r="Q4078" s="19">
        <v>8410</v>
      </c>
      <c r="R4078">
        <v>98022</v>
      </c>
      <c r="S4078">
        <v>-121.99</v>
      </c>
      <c r="T4078" s="23">
        <v>1180</v>
      </c>
      <c r="U4078" s="23">
        <v>390</v>
      </c>
      <c r="W4078" s="35">
        <f>$D$1*D4078+$E$1*E4078+$F$1*F4078+$G$1*G4078+$H$1*H4078+$I$1*I4078+$J$1*J4078+$K$1*K4078+$M$1*M4078+$AB$3</f>
        <v>138714.87502767146</v>
      </c>
      <c r="X4078" s="35">
        <f t="shared" si="67"/>
        <v>0</v>
      </c>
      <c r="Y4078" s="16">
        <f>(W4078-C4078)/C4078</f>
        <v>-0.44954414671558945</v>
      </c>
    </row>
    <row r="4079" spans="1:25" x14ac:dyDescent="0.35">
      <c r="A4079">
        <v>726049232</v>
      </c>
      <c r="B4079" t="s">
        <v>118</v>
      </c>
      <c r="C4079" s="9">
        <v>350000</v>
      </c>
      <c r="D4079" s="7">
        <v>3</v>
      </c>
      <c r="E4079" s="7">
        <v>1.75</v>
      </c>
      <c r="F4079" s="7">
        <v>1660</v>
      </c>
      <c r="G4079" s="7">
        <v>1.5</v>
      </c>
      <c r="H4079" s="7">
        <v>0</v>
      </c>
      <c r="I4079" s="7">
        <v>0</v>
      </c>
      <c r="J4079" s="7">
        <v>7</v>
      </c>
      <c r="K4079" s="7">
        <v>1640</v>
      </c>
      <c r="L4079" s="21">
        <v>0</v>
      </c>
      <c r="M4079">
        <v>47.751199999999997</v>
      </c>
      <c r="N4079" s="19">
        <v>10150</v>
      </c>
      <c r="O4079" s="19">
        <v>3</v>
      </c>
      <c r="P4079" s="19">
        <v>1957</v>
      </c>
      <c r="Q4079" s="19">
        <v>8906</v>
      </c>
      <c r="R4079">
        <v>98133</v>
      </c>
      <c r="S4079">
        <v>-122.342</v>
      </c>
      <c r="T4079" s="23">
        <v>1660</v>
      </c>
      <c r="U4079" s="23">
        <v>0</v>
      </c>
      <c r="W4079" s="35">
        <f>$D$1*D4079+$E$1*E4079+$F$1*F4079+$G$1*G4079+$H$1*H4079+$I$1*I4079+$J$1*J4079+$K$1*K4079+$M$1*M4079+$AB$3</f>
        <v>515097.10273435712</v>
      </c>
      <c r="X4079" s="35">
        <f t="shared" si="67"/>
        <v>0</v>
      </c>
      <c r="Y4079" s="16">
        <f>(W4079-C4079)/C4079</f>
        <v>0.47170600781244892</v>
      </c>
    </row>
    <row r="4080" spans="1:25" x14ac:dyDescent="0.35">
      <c r="A4080">
        <v>3262300940</v>
      </c>
      <c r="B4080" t="s">
        <v>278</v>
      </c>
      <c r="C4080" s="9">
        <v>875000</v>
      </c>
      <c r="D4080" s="7">
        <v>3</v>
      </c>
      <c r="E4080" s="7">
        <v>1</v>
      </c>
      <c r="F4080" s="7">
        <v>1220</v>
      </c>
      <c r="G4080" s="7">
        <v>1</v>
      </c>
      <c r="H4080" s="7">
        <v>0</v>
      </c>
      <c r="I4080" s="7">
        <v>0</v>
      </c>
      <c r="J4080" s="7">
        <v>7</v>
      </c>
      <c r="K4080" s="7">
        <v>1910</v>
      </c>
      <c r="L4080" s="21">
        <v>0</v>
      </c>
      <c r="M4080">
        <v>47.632800000000003</v>
      </c>
      <c r="N4080" s="19">
        <v>8119</v>
      </c>
      <c r="O4080" s="19">
        <v>4</v>
      </c>
      <c r="P4080" s="19">
        <v>1955</v>
      </c>
      <c r="Q4080" s="19">
        <v>8119</v>
      </c>
      <c r="R4080">
        <v>98039</v>
      </c>
      <c r="S4080">
        <v>-122.236</v>
      </c>
      <c r="T4080" s="23">
        <v>1220</v>
      </c>
      <c r="U4080" s="23">
        <v>0</v>
      </c>
      <c r="W4080" s="35">
        <f>$D$1*D4080+$E$1*E4080+$F$1*F4080+$G$1*G4080+$H$1*H4080+$I$1*I4080+$J$1*J4080+$K$1*K4080+$M$1*M4080+$AB$3</f>
        <v>368000.43708968163</v>
      </c>
      <c r="X4080" s="35">
        <f t="shared" si="67"/>
        <v>0</v>
      </c>
      <c r="Y4080" s="16">
        <f>(W4080-C4080)/C4080</f>
        <v>-0.57942807189750667</v>
      </c>
    </row>
    <row r="4081" spans="1:25" x14ac:dyDescent="0.35">
      <c r="A4081">
        <v>3262300940</v>
      </c>
      <c r="B4081" t="s">
        <v>153</v>
      </c>
      <c r="C4081" s="9">
        <v>940000</v>
      </c>
      <c r="D4081" s="7">
        <v>3</v>
      </c>
      <c r="E4081" s="7">
        <v>1</v>
      </c>
      <c r="F4081" s="7">
        <v>1220</v>
      </c>
      <c r="G4081" s="7">
        <v>1</v>
      </c>
      <c r="H4081" s="7">
        <v>0</v>
      </c>
      <c r="I4081" s="7">
        <v>0</v>
      </c>
      <c r="J4081" s="7">
        <v>7</v>
      </c>
      <c r="K4081" s="7">
        <v>1910</v>
      </c>
      <c r="L4081" s="21">
        <v>0</v>
      </c>
      <c r="M4081">
        <v>47.632800000000003</v>
      </c>
      <c r="N4081" s="19">
        <v>8119</v>
      </c>
      <c r="O4081" s="19">
        <v>4</v>
      </c>
      <c r="P4081" s="19">
        <v>1955</v>
      </c>
      <c r="Q4081" s="19">
        <v>8119</v>
      </c>
      <c r="R4081">
        <v>98039</v>
      </c>
      <c r="S4081">
        <v>-122.236</v>
      </c>
      <c r="T4081" s="23">
        <v>1220</v>
      </c>
      <c r="U4081" s="23">
        <v>0</v>
      </c>
      <c r="W4081" s="35">
        <f>$D$1*D4081+$E$1*E4081+$F$1*F4081+$G$1*G4081+$H$1*H4081+$I$1*I4081+$J$1*J4081+$K$1*K4081+$M$1*M4081+$AB$3</f>
        <v>368000.43708968163</v>
      </c>
      <c r="X4081" s="35">
        <f t="shared" si="67"/>
        <v>0</v>
      </c>
      <c r="Y4081" s="16">
        <f>(W4081-C4081)/C4081</f>
        <v>-0.60851017330884938</v>
      </c>
    </row>
    <row r="4082" spans="1:25" x14ac:dyDescent="0.35">
      <c r="A4082">
        <v>1214700090</v>
      </c>
      <c r="B4082" t="s">
        <v>70</v>
      </c>
      <c r="C4082" s="9">
        <v>280000</v>
      </c>
      <c r="D4082" s="7">
        <v>3</v>
      </c>
      <c r="E4082" s="7">
        <v>2</v>
      </c>
      <c r="F4082" s="7">
        <v>1780</v>
      </c>
      <c r="G4082" s="7">
        <v>1</v>
      </c>
      <c r="H4082" s="7">
        <v>0</v>
      </c>
      <c r="I4082" s="7">
        <v>0</v>
      </c>
      <c r="J4082" s="7">
        <v>7</v>
      </c>
      <c r="K4082" s="7">
        <v>2140</v>
      </c>
      <c r="L4082" s="21">
        <v>0</v>
      </c>
      <c r="M4082">
        <v>47.4617</v>
      </c>
      <c r="N4082" s="19">
        <v>11342</v>
      </c>
      <c r="O4082" s="19">
        <v>3</v>
      </c>
      <c r="P4082" s="19">
        <v>1964</v>
      </c>
      <c r="Q4082" s="19">
        <v>8449</v>
      </c>
      <c r="R4082">
        <v>98148</v>
      </c>
      <c r="S4082">
        <v>-122.327</v>
      </c>
      <c r="T4082" s="23">
        <v>1780</v>
      </c>
      <c r="U4082" s="23">
        <v>0</v>
      </c>
      <c r="W4082" s="35">
        <f>$D$1*D4082+$E$1*E4082+$F$1*F4082+$G$1*G4082+$H$1*H4082+$I$1*I4082+$J$1*J4082+$K$1*K4082+$M$1*M4082+$AB$3</f>
        <v>365807.21446691826</v>
      </c>
      <c r="X4082" s="35">
        <f t="shared" si="67"/>
        <v>0</v>
      </c>
      <c r="Y4082" s="16">
        <f>(W4082-C4082)/C4082</f>
        <v>0.30645433738185091</v>
      </c>
    </row>
    <row r="4083" spans="1:25" x14ac:dyDescent="0.35">
      <c r="A4083">
        <v>8564950300</v>
      </c>
      <c r="B4083" t="s">
        <v>169</v>
      </c>
      <c r="C4083" s="9">
        <v>450000</v>
      </c>
      <c r="D4083" s="7">
        <v>3</v>
      </c>
      <c r="E4083" s="7">
        <v>2.5</v>
      </c>
      <c r="F4083" s="7">
        <v>2180</v>
      </c>
      <c r="G4083" s="7">
        <v>2</v>
      </c>
      <c r="H4083" s="7">
        <v>0</v>
      </c>
      <c r="I4083" s="7">
        <v>0</v>
      </c>
      <c r="J4083" s="7">
        <v>8</v>
      </c>
      <c r="K4083" s="7">
        <v>2540</v>
      </c>
      <c r="L4083" s="21">
        <v>0</v>
      </c>
      <c r="M4083">
        <v>47.773299999999999</v>
      </c>
      <c r="N4083" s="19">
        <v>4226</v>
      </c>
      <c r="O4083" s="19">
        <v>3</v>
      </c>
      <c r="P4083" s="19">
        <v>2004</v>
      </c>
      <c r="Q4083" s="19">
        <v>4607</v>
      </c>
      <c r="R4083">
        <v>98011</v>
      </c>
      <c r="S4083">
        <v>-122.226</v>
      </c>
      <c r="T4083" s="23">
        <v>2180</v>
      </c>
      <c r="U4083" s="23">
        <v>0</v>
      </c>
      <c r="W4083" s="35">
        <f>$D$1*D4083+$E$1*E4083+$F$1*F4083+$G$1*G4083+$H$1*H4083+$I$1*I4083+$J$1*J4083+$K$1*K4083+$M$1*M4083+$AB$3</f>
        <v>699141.90764433518</v>
      </c>
      <c r="X4083" s="35">
        <f t="shared" si="67"/>
        <v>0</v>
      </c>
      <c r="Y4083" s="16">
        <f>(W4083-C4083)/C4083</f>
        <v>0.55364868365407816</v>
      </c>
    </row>
    <row r="4084" spans="1:25" x14ac:dyDescent="0.35">
      <c r="A4084">
        <v>3321069006</v>
      </c>
      <c r="B4084" t="s">
        <v>67</v>
      </c>
      <c r="C4084" s="9">
        <v>905000</v>
      </c>
      <c r="D4084" s="7">
        <v>3</v>
      </c>
      <c r="E4084" s="7">
        <v>2.5</v>
      </c>
      <c r="F4084" s="7">
        <v>3520</v>
      </c>
      <c r="G4084" s="7">
        <v>2.5</v>
      </c>
      <c r="H4084" s="7">
        <v>0</v>
      </c>
      <c r="I4084" s="7">
        <v>0</v>
      </c>
      <c r="J4084" s="7">
        <v>9</v>
      </c>
      <c r="K4084" s="7">
        <v>2310</v>
      </c>
      <c r="L4084" s="21">
        <v>0</v>
      </c>
      <c r="M4084">
        <v>47.268700000000003</v>
      </c>
      <c r="N4084" s="19">
        <v>237402</v>
      </c>
      <c r="O4084" s="19">
        <v>3</v>
      </c>
      <c r="P4084" s="19">
        <v>2004</v>
      </c>
      <c r="Q4084" s="19">
        <v>165963</v>
      </c>
      <c r="R4084">
        <v>98092</v>
      </c>
      <c r="S4084">
        <v>-122.056</v>
      </c>
      <c r="T4084" s="23">
        <v>3520</v>
      </c>
      <c r="U4084" s="23">
        <v>0</v>
      </c>
      <c r="W4084" s="35">
        <f>$D$1*D4084+$E$1*E4084+$F$1*F4084+$G$1*G4084+$H$1*H4084+$I$1*I4084+$J$1*J4084+$K$1*K4084+$M$1*M4084+$AB$3</f>
        <v>718181.80492878705</v>
      </c>
      <c r="X4084" s="35">
        <f t="shared" si="67"/>
        <v>0</v>
      </c>
      <c r="Y4084" s="16">
        <f>(W4084-C4084)/C4084</f>
        <v>-0.20642894483006954</v>
      </c>
    </row>
    <row r="4085" spans="1:25" x14ac:dyDescent="0.35">
      <c r="A4085">
        <v>3751601501</v>
      </c>
      <c r="B4085" t="s">
        <v>62</v>
      </c>
      <c r="C4085" s="9">
        <v>382450</v>
      </c>
      <c r="D4085" s="7">
        <v>3</v>
      </c>
      <c r="E4085" s="7">
        <v>2.5</v>
      </c>
      <c r="F4085" s="7">
        <v>2220</v>
      </c>
      <c r="G4085" s="7">
        <v>2</v>
      </c>
      <c r="H4085" s="7">
        <v>0</v>
      </c>
      <c r="I4085" s="7">
        <v>0</v>
      </c>
      <c r="J4085" s="7">
        <v>8</v>
      </c>
      <c r="K4085" s="7">
        <v>2420</v>
      </c>
      <c r="L4085" s="21">
        <v>0</v>
      </c>
      <c r="M4085">
        <v>47.2864</v>
      </c>
      <c r="N4085" s="19">
        <v>20531</v>
      </c>
      <c r="O4085" s="19">
        <v>3</v>
      </c>
      <c r="P4085" s="19">
        <v>1998</v>
      </c>
      <c r="Q4085" s="19">
        <v>19249</v>
      </c>
      <c r="R4085">
        <v>98001</v>
      </c>
      <c r="S4085">
        <v>-122.264</v>
      </c>
      <c r="T4085" s="23">
        <v>2220</v>
      </c>
      <c r="U4085" s="23">
        <v>0</v>
      </c>
      <c r="W4085" s="35">
        <f>$D$1*D4085+$E$1*E4085+$F$1*F4085+$G$1*G4085+$H$1*H4085+$I$1*I4085+$J$1*J4085+$K$1*K4085+$M$1*M4085+$AB$3</f>
        <v>389567.39739767089</v>
      </c>
      <c r="X4085" s="35">
        <f t="shared" si="67"/>
        <v>0</v>
      </c>
      <c r="Y4085" s="16">
        <f>(W4085-C4085)/C4085</f>
        <v>1.8610007576600588E-2</v>
      </c>
    </row>
    <row r="4086" spans="1:25" x14ac:dyDescent="0.35">
      <c r="A4086">
        <v>1156000100</v>
      </c>
      <c r="B4086" t="s">
        <v>317</v>
      </c>
      <c r="C4086" s="9">
        <v>246700</v>
      </c>
      <c r="D4086" s="7">
        <v>3</v>
      </c>
      <c r="E4086" s="7">
        <v>2</v>
      </c>
      <c r="F4086" s="7">
        <v>1610</v>
      </c>
      <c r="G4086" s="7">
        <v>1</v>
      </c>
      <c r="H4086" s="7">
        <v>0</v>
      </c>
      <c r="I4086" s="7">
        <v>0</v>
      </c>
      <c r="J4086" s="7">
        <v>7</v>
      </c>
      <c r="K4086" s="7">
        <v>1610</v>
      </c>
      <c r="L4086" s="21">
        <v>0</v>
      </c>
      <c r="M4086">
        <v>47.339799999999997</v>
      </c>
      <c r="N4086" s="19">
        <v>13309</v>
      </c>
      <c r="O4086" s="19">
        <v>4</v>
      </c>
      <c r="P4086" s="19">
        <v>1967</v>
      </c>
      <c r="Q4086" s="19">
        <v>15725</v>
      </c>
      <c r="R4086">
        <v>98042</v>
      </c>
      <c r="S4086">
        <v>-122.133</v>
      </c>
      <c r="T4086" s="23">
        <v>1610</v>
      </c>
      <c r="U4086" s="23">
        <v>0</v>
      </c>
      <c r="W4086" s="35">
        <f>$D$1*D4086+$E$1*E4086+$F$1*F4086+$G$1*G4086+$H$1*H4086+$I$1*I4086+$J$1*J4086+$K$1*K4086+$M$1*M4086+$AB$3</f>
        <v>245959.98199220374</v>
      </c>
      <c r="X4086" s="35">
        <f t="shared" si="67"/>
        <v>0</v>
      </c>
      <c r="Y4086" s="16">
        <f>(W4086-C4086)/C4086</f>
        <v>-2.9996676440869792E-3</v>
      </c>
    </row>
    <row r="4087" spans="1:25" x14ac:dyDescent="0.35">
      <c r="A4087">
        <v>3972900735</v>
      </c>
      <c r="B4087" t="s">
        <v>197</v>
      </c>
      <c r="C4087" s="9">
        <v>220000</v>
      </c>
      <c r="D4087" s="7">
        <v>3</v>
      </c>
      <c r="E4087" s="7">
        <v>1.5</v>
      </c>
      <c r="F4087" s="7">
        <v>1070</v>
      </c>
      <c r="G4087" s="7">
        <v>1</v>
      </c>
      <c r="H4087" s="7">
        <v>0</v>
      </c>
      <c r="I4087" s="7">
        <v>0</v>
      </c>
      <c r="J4087" s="7">
        <v>6</v>
      </c>
      <c r="K4087" s="7">
        <v>1480</v>
      </c>
      <c r="L4087" s="21">
        <v>0</v>
      </c>
      <c r="M4087">
        <v>47.763300000000001</v>
      </c>
      <c r="N4087" s="19">
        <v>9331</v>
      </c>
      <c r="O4087" s="19">
        <v>3</v>
      </c>
      <c r="P4087" s="19">
        <v>1956</v>
      </c>
      <c r="Q4087" s="19">
        <v>8400</v>
      </c>
      <c r="R4087">
        <v>98155</v>
      </c>
      <c r="S4087">
        <v>-122.313</v>
      </c>
      <c r="T4087" s="23">
        <v>1070</v>
      </c>
      <c r="U4087" s="23">
        <v>0</v>
      </c>
      <c r="W4087" s="35">
        <f>$D$1*D4087+$E$1*E4087+$F$1*F4087+$G$1*G4087+$H$1*H4087+$I$1*I4087+$J$1*J4087+$K$1*K4087+$M$1*M4087+$AB$3</f>
        <v>337073.4456297271</v>
      </c>
      <c r="X4087" s="35">
        <f t="shared" si="67"/>
        <v>0</v>
      </c>
      <c r="Y4087" s="16">
        <f>(W4087-C4087)/C4087</f>
        <v>0.53215202558966856</v>
      </c>
    </row>
    <row r="4088" spans="1:25" x14ac:dyDescent="0.35">
      <c r="A4088">
        <v>6888900115</v>
      </c>
      <c r="B4088" t="s">
        <v>337</v>
      </c>
      <c r="C4088" s="9">
        <v>555750</v>
      </c>
      <c r="D4088" s="7">
        <v>3</v>
      </c>
      <c r="E4088" s="7">
        <v>1</v>
      </c>
      <c r="F4088" s="7">
        <v>1060</v>
      </c>
      <c r="G4088" s="7">
        <v>1</v>
      </c>
      <c r="H4088" s="7">
        <v>0</v>
      </c>
      <c r="I4088" s="7">
        <v>0</v>
      </c>
      <c r="J4088" s="7">
        <v>6</v>
      </c>
      <c r="K4088" s="7">
        <v>1200</v>
      </c>
      <c r="L4088" s="21">
        <v>0</v>
      </c>
      <c r="M4088">
        <v>47.554499999999997</v>
      </c>
      <c r="N4088" s="19">
        <v>4880</v>
      </c>
      <c r="O4088" s="19">
        <v>2</v>
      </c>
      <c r="P4088" s="19">
        <v>1913</v>
      </c>
      <c r="Q4088" s="19">
        <v>4880</v>
      </c>
      <c r="R4088">
        <v>98118</v>
      </c>
      <c r="S4088">
        <v>-122.288</v>
      </c>
      <c r="T4088" s="23">
        <v>910</v>
      </c>
      <c r="U4088" s="23">
        <v>150</v>
      </c>
      <c r="W4088" s="35">
        <f>$D$1*D4088+$E$1*E4088+$F$1*F4088+$G$1*G4088+$H$1*H4088+$I$1*I4088+$J$1*J4088+$K$1*K4088+$M$1*M4088+$AB$3</f>
        <v>203308.85405706987</v>
      </c>
      <c r="X4088" s="35">
        <f t="shared" si="67"/>
        <v>0</v>
      </c>
      <c r="Y4088" s="16">
        <f>(W4088-C4088)/C4088</f>
        <v>-0.63417210246141276</v>
      </c>
    </row>
    <row r="4089" spans="1:25" x14ac:dyDescent="0.35">
      <c r="A4089">
        <v>3031200165</v>
      </c>
      <c r="B4089" t="s">
        <v>107</v>
      </c>
      <c r="C4089" s="9">
        <v>262500</v>
      </c>
      <c r="D4089" s="7">
        <v>3</v>
      </c>
      <c r="E4089" s="7">
        <v>1.5</v>
      </c>
      <c r="F4089" s="7">
        <v>1160</v>
      </c>
      <c r="G4089" s="7">
        <v>1</v>
      </c>
      <c r="H4089" s="7">
        <v>0</v>
      </c>
      <c r="I4089" s="7">
        <v>0</v>
      </c>
      <c r="J4089" s="7">
        <v>7</v>
      </c>
      <c r="K4089" s="7">
        <v>1160</v>
      </c>
      <c r="L4089" s="21">
        <v>0</v>
      </c>
      <c r="M4089">
        <v>47.536200000000001</v>
      </c>
      <c r="N4089" s="19">
        <v>8906</v>
      </c>
      <c r="O4089" s="19">
        <v>3</v>
      </c>
      <c r="P4089" s="19">
        <v>1962</v>
      </c>
      <c r="Q4089" s="19">
        <v>8906</v>
      </c>
      <c r="R4089">
        <v>98118</v>
      </c>
      <c r="S4089">
        <v>-122.29</v>
      </c>
      <c r="T4089" s="23">
        <v>1160</v>
      </c>
      <c r="U4089" s="23">
        <v>0</v>
      </c>
      <c r="W4089" s="35">
        <f>$D$1*D4089+$E$1*E4089+$F$1*F4089+$G$1*G4089+$H$1*H4089+$I$1*I4089+$J$1*J4089+$K$1*K4089+$M$1*M4089+$AB$3</f>
        <v>280294.2969873473</v>
      </c>
      <c r="X4089" s="35">
        <f t="shared" si="67"/>
        <v>0</v>
      </c>
      <c r="Y4089" s="16">
        <f>(W4089-C4089)/C4089</f>
        <v>6.7787798047037356E-2</v>
      </c>
    </row>
    <row r="4090" spans="1:25" x14ac:dyDescent="0.35">
      <c r="A4090">
        <v>5683000033</v>
      </c>
      <c r="B4090" t="s">
        <v>46</v>
      </c>
      <c r="C4090" s="9">
        <v>515000</v>
      </c>
      <c r="D4090" s="7">
        <v>2</v>
      </c>
      <c r="E4090" s="7">
        <v>1</v>
      </c>
      <c r="F4090" s="7">
        <v>910</v>
      </c>
      <c r="G4090" s="7">
        <v>1</v>
      </c>
      <c r="H4090" s="7">
        <v>0</v>
      </c>
      <c r="I4090" s="7">
        <v>0</v>
      </c>
      <c r="J4090" s="7">
        <v>7</v>
      </c>
      <c r="K4090" s="7">
        <v>1600</v>
      </c>
      <c r="L4090" s="21">
        <v>0</v>
      </c>
      <c r="M4090">
        <v>47.676000000000002</v>
      </c>
      <c r="N4090" s="19">
        <v>4725</v>
      </c>
      <c r="O4090" s="19">
        <v>3</v>
      </c>
      <c r="P4090" s="19">
        <v>1949</v>
      </c>
      <c r="Q4090" s="19">
        <v>5200</v>
      </c>
      <c r="R4090">
        <v>98115</v>
      </c>
      <c r="S4090">
        <v>-122.28100000000001</v>
      </c>
      <c r="T4090" s="23">
        <v>910</v>
      </c>
      <c r="U4090" s="23">
        <v>0</v>
      </c>
      <c r="W4090" s="35">
        <f>$D$1*D4090+$E$1*E4090+$F$1*F4090+$G$1*G4090+$H$1*H4090+$I$1*I4090+$J$1*J4090+$K$1*K4090+$M$1*M4090+$AB$3</f>
        <v>359328.85494438186</v>
      </c>
      <c r="X4090" s="35">
        <f t="shared" si="67"/>
        <v>0</v>
      </c>
      <c r="Y4090" s="16">
        <f>(W4090-C4090)/C4090</f>
        <v>-0.30227406806916141</v>
      </c>
    </row>
    <row r="4091" spans="1:25" x14ac:dyDescent="0.35">
      <c r="A4091">
        <v>7230000265</v>
      </c>
      <c r="B4091" t="s">
        <v>267</v>
      </c>
      <c r="C4091" s="9">
        <v>499500</v>
      </c>
      <c r="D4091" s="7">
        <v>3</v>
      </c>
      <c r="E4091" s="7">
        <v>2.5</v>
      </c>
      <c r="F4091" s="7">
        <v>2970</v>
      </c>
      <c r="G4091" s="7">
        <v>2</v>
      </c>
      <c r="H4091" s="7">
        <v>0</v>
      </c>
      <c r="I4091" s="7">
        <v>0</v>
      </c>
      <c r="J4091" s="7">
        <v>9</v>
      </c>
      <c r="K4091" s="7">
        <v>2040</v>
      </c>
      <c r="L4091" s="21">
        <v>2006</v>
      </c>
      <c r="M4091">
        <v>47.4741</v>
      </c>
      <c r="N4091" s="19">
        <v>21907</v>
      </c>
      <c r="O4091" s="19">
        <v>3</v>
      </c>
      <c r="P4091" s="19">
        <v>1998</v>
      </c>
      <c r="Q4091" s="19">
        <v>27917</v>
      </c>
      <c r="R4091">
        <v>98059</v>
      </c>
      <c r="S4091">
        <v>-122.099</v>
      </c>
      <c r="T4091" s="23">
        <v>2970</v>
      </c>
      <c r="U4091" s="23">
        <v>0</v>
      </c>
      <c r="W4091" s="35">
        <f>$D$1*D4091+$E$1*E4091+$F$1*F4091+$G$1*G4091+$H$1*H4091+$I$1*I4091+$J$1*J4091+$K$1*K4091+$M$1*M4091+$AB$3</f>
        <v>744865.04162612557</v>
      </c>
      <c r="X4091" s="35">
        <f t="shared" si="67"/>
        <v>0</v>
      </c>
      <c r="Y4091" s="16">
        <f>(W4091-C4091)/C4091</f>
        <v>0.49122130455680796</v>
      </c>
    </row>
    <row r="4092" spans="1:25" x14ac:dyDescent="0.35">
      <c r="A4092">
        <v>985001015</v>
      </c>
      <c r="B4092" t="s">
        <v>178</v>
      </c>
      <c r="C4092" s="9">
        <v>135000</v>
      </c>
      <c r="D4092" s="7">
        <v>1</v>
      </c>
      <c r="E4092" s="7">
        <v>1</v>
      </c>
      <c r="F4092" s="7">
        <v>790</v>
      </c>
      <c r="G4092" s="7">
        <v>1</v>
      </c>
      <c r="H4092" s="7">
        <v>0</v>
      </c>
      <c r="I4092" s="7">
        <v>0</v>
      </c>
      <c r="J4092" s="7">
        <v>6</v>
      </c>
      <c r="K4092" s="7">
        <v>1240</v>
      </c>
      <c r="L4092" s="21">
        <v>0</v>
      </c>
      <c r="M4092">
        <v>47.491900000000001</v>
      </c>
      <c r="N4092" s="19">
        <v>13062</v>
      </c>
      <c r="O4092" s="19">
        <v>3</v>
      </c>
      <c r="P4092" s="19">
        <v>1942</v>
      </c>
      <c r="Q4092" s="19">
        <v>7137</v>
      </c>
      <c r="R4092">
        <v>98168</v>
      </c>
      <c r="S4092">
        <v>-122.31100000000001</v>
      </c>
      <c r="T4092" s="23">
        <v>790</v>
      </c>
      <c r="U4092" s="23">
        <v>0</v>
      </c>
      <c r="W4092" s="35">
        <f>$D$1*D4092+$E$1*E4092+$F$1*F4092+$G$1*G4092+$H$1*H4092+$I$1*I4092+$J$1*J4092+$K$1*K4092+$M$1*M4092+$AB$3</f>
        <v>168954.6506623216</v>
      </c>
      <c r="X4092" s="35">
        <f t="shared" si="67"/>
        <v>0</v>
      </c>
      <c r="Y4092" s="16">
        <f>(W4092-C4092)/C4092</f>
        <v>0.25151593083201185</v>
      </c>
    </row>
    <row r="4093" spans="1:25" x14ac:dyDescent="0.35">
      <c r="A4093">
        <v>2815600215</v>
      </c>
      <c r="B4093" t="s">
        <v>271</v>
      </c>
      <c r="C4093" s="9">
        <v>462500</v>
      </c>
      <c r="D4093" s="7">
        <v>2</v>
      </c>
      <c r="E4093" s="7">
        <v>2</v>
      </c>
      <c r="F4093" s="7">
        <v>1540</v>
      </c>
      <c r="G4093" s="7">
        <v>2</v>
      </c>
      <c r="H4093" s="7">
        <v>0</v>
      </c>
      <c r="I4093" s="7">
        <v>0</v>
      </c>
      <c r="J4093" s="7">
        <v>7</v>
      </c>
      <c r="K4093" s="7">
        <v>1540</v>
      </c>
      <c r="L4093" s="21">
        <v>1983</v>
      </c>
      <c r="M4093">
        <v>47.551000000000002</v>
      </c>
      <c r="N4093" s="19">
        <v>7290</v>
      </c>
      <c r="O4093" s="19">
        <v>3</v>
      </c>
      <c r="P4093" s="19">
        <v>1948</v>
      </c>
      <c r="Q4093" s="19">
        <v>7072</v>
      </c>
      <c r="R4093">
        <v>98136</v>
      </c>
      <c r="S4093">
        <v>-122.395</v>
      </c>
      <c r="T4093" s="23">
        <v>1540</v>
      </c>
      <c r="U4093" s="23">
        <v>0</v>
      </c>
      <c r="W4093" s="35">
        <f>$D$1*D4093+$E$1*E4093+$F$1*F4093+$G$1*G4093+$H$1*H4093+$I$1*I4093+$J$1*J4093+$K$1*K4093+$M$1*M4093+$AB$3</f>
        <v>373769.28334043548</v>
      </c>
      <c r="X4093" s="35">
        <f t="shared" si="67"/>
        <v>0</v>
      </c>
      <c r="Y4093" s="16">
        <f>(W4093-C4093)/C4093</f>
        <v>-0.19185019818284221</v>
      </c>
    </row>
    <row r="4094" spans="1:25" x14ac:dyDescent="0.35">
      <c r="A4094">
        <v>3585900090</v>
      </c>
      <c r="B4094" t="s">
        <v>28</v>
      </c>
      <c r="C4094" s="9">
        <v>937500</v>
      </c>
      <c r="D4094" s="7">
        <v>4</v>
      </c>
      <c r="E4094" s="7">
        <v>2.5</v>
      </c>
      <c r="F4094" s="7">
        <v>3130</v>
      </c>
      <c r="G4094" s="7">
        <v>1</v>
      </c>
      <c r="H4094" s="7">
        <v>0</v>
      </c>
      <c r="I4094" s="7">
        <v>4</v>
      </c>
      <c r="J4094" s="7">
        <v>9</v>
      </c>
      <c r="K4094" s="7">
        <v>3680</v>
      </c>
      <c r="L4094" s="21">
        <v>0</v>
      </c>
      <c r="M4094">
        <v>47.759799999999998</v>
      </c>
      <c r="N4094" s="19">
        <v>21100</v>
      </c>
      <c r="O4094" s="19">
        <v>3</v>
      </c>
      <c r="P4094" s="19">
        <v>1956</v>
      </c>
      <c r="Q4094" s="19">
        <v>23000</v>
      </c>
      <c r="R4094">
        <v>98177</v>
      </c>
      <c r="S4094">
        <v>-122.372</v>
      </c>
      <c r="T4094" s="23">
        <v>2530</v>
      </c>
      <c r="U4094" s="23">
        <v>600</v>
      </c>
      <c r="W4094" s="35">
        <f>$D$1*D4094+$E$1*E4094+$F$1*F4094+$G$1*G4094+$H$1*H4094+$I$1*I4094+$J$1*J4094+$K$1*K4094+$M$1*M4094+$AB$3</f>
        <v>1222196.5896916725</v>
      </c>
      <c r="X4094" s="35">
        <f t="shared" si="67"/>
        <v>0</v>
      </c>
      <c r="Y4094" s="16">
        <f>(W4094-C4094)/C4094</f>
        <v>0.30367636233778394</v>
      </c>
    </row>
    <row r="4095" spans="1:25" x14ac:dyDescent="0.35">
      <c r="A4095">
        <v>5101407370</v>
      </c>
      <c r="B4095" t="s">
        <v>171</v>
      </c>
      <c r="C4095" s="9">
        <v>458000</v>
      </c>
      <c r="D4095" s="7">
        <v>3</v>
      </c>
      <c r="E4095" s="7">
        <v>1.5</v>
      </c>
      <c r="F4095" s="7">
        <v>1470</v>
      </c>
      <c r="G4095" s="7">
        <v>1</v>
      </c>
      <c r="H4095" s="7">
        <v>0</v>
      </c>
      <c r="I4095" s="7">
        <v>0</v>
      </c>
      <c r="J4095" s="7">
        <v>7</v>
      </c>
      <c r="K4095" s="7">
        <v>1390</v>
      </c>
      <c r="L4095" s="21">
        <v>0</v>
      </c>
      <c r="M4095">
        <v>47.703200000000002</v>
      </c>
      <c r="N4095" s="19">
        <v>9570</v>
      </c>
      <c r="O4095" s="19">
        <v>3</v>
      </c>
      <c r="P4095" s="19">
        <v>1941</v>
      </c>
      <c r="Q4095" s="19">
        <v>9570</v>
      </c>
      <c r="R4095">
        <v>98125</v>
      </c>
      <c r="S4095">
        <v>-122.306</v>
      </c>
      <c r="T4095" s="23">
        <v>1280</v>
      </c>
      <c r="U4095" s="23">
        <v>190</v>
      </c>
      <c r="W4095" s="35">
        <f>$D$1*D4095+$E$1*E4095+$F$1*F4095+$G$1*G4095+$H$1*H4095+$I$1*I4095+$J$1*J4095+$K$1*K4095+$M$1*M4095+$AB$3</f>
        <v>457549.77176922932</v>
      </c>
      <c r="X4095" s="35">
        <f t="shared" si="67"/>
        <v>0</v>
      </c>
      <c r="Y4095" s="16">
        <f>(W4095-C4095)/C4095</f>
        <v>-9.8303107155169717E-4</v>
      </c>
    </row>
    <row r="4096" spans="1:25" x14ac:dyDescent="0.35">
      <c r="A4096">
        <v>871001105</v>
      </c>
      <c r="B4096" t="s">
        <v>209</v>
      </c>
      <c r="C4096" s="9">
        <v>845000</v>
      </c>
      <c r="D4096" s="7">
        <v>4</v>
      </c>
      <c r="E4096" s="7">
        <v>2.75</v>
      </c>
      <c r="F4096" s="7">
        <v>3160</v>
      </c>
      <c r="G4096" s="7">
        <v>1.5</v>
      </c>
      <c r="H4096" s="7">
        <v>0</v>
      </c>
      <c r="I4096" s="7">
        <v>0</v>
      </c>
      <c r="J4096" s="7">
        <v>8</v>
      </c>
      <c r="K4096" s="7">
        <v>2200</v>
      </c>
      <c r="L4096" s="21">
        <v>0</v>
      </c>
      <c r="M4096">
        <v>47.651299999999999</v>
      </c>
      <c r="N4096" s="19">
        <v>7143</v>
      </c>
      <c r="O4096" s="19">
        <v>3</v>
      </c>
      <c r="P4096" s="19">
        <v>1933</v>
      </c>
      <c r="Q4096" s="19">
        <v>6122</v>
      </c>
      <c r="R4096">
        <v>98199</v>
      </c>
      <c r="S4096">
        <v>-122.40600000000001</v>
      </c>
      <c r="T4096" s="23">
        <v>2100</v>
      </c>
      <c r="U4096" s="23">
        <v>1060</v>
      </c>
      <c r="W4096" s="35">
        <f>$D$1*D4096+$E$1*E4096+$F$1*F4096+$G$1*G4096+$H$1*H4096+$I$1*I4096+$J$1*J4096+$K$1*K4096+$M$1*M4096+$AB$3</f>
        <v>806107.25787011534</v>
      </c>
      <c r="X4096" s="35">
        <f t="shared" si="67"/>
        <v>0</v>
      </c>
      <c r="Y4096" s="16">
        <f>(W4096-C4096)/C4096</f>
        <v>-4.6026913763177114E-2</v>
      </c>
    </row>
    <row r="4097" spans="1:25" x14ac:dyDescent="0.35">
      <c r="A4097">
        <v>424069233</v>
      </c>
      <c r="B4097" t="s">
        <v>338</v>
      </c>
      <c r="C4097" s="9">
        <v>660000</v>
      </c>
      <c r="D4097" s="7">
        <v>3</v>
      </c>
      <c r="E4097" s="7">
        <v>2.25</v>
      </c>
      <c r="F4097" s="7">
        <v>2675</v>
      </c>
      <c r="G4097" s="7">
        <v>2</v>
      </c>
      <c r="H4097" s="7">
        <v>0</v>
      </c>
      <c r="I4097" s="7">
        <v>0</v>
      </c>
      <c r="J4097" s="7">
        <v>8</v>
      </c>
      <c r="K4097" s="7">
        <v>2300</v>
      </c>
      <c r="L4097" s="21">
        <v>0</v>
      </c>
      <c r="M4097">
        <v>47.5916</v>
      </c>
      <c r="N4097" s="19">
        <v>40910</v>
      </c>
      <c r="O4097" s="19">
        <v>3</v>
      </c>
      <c r="P4097" s="19">
        <v>1984</v>
      </c>
      <c r="Q4097" s="19">
        <v>39438</v>
      </c>
      <c r="R4097">
        <v>98075</v>
      </c>
      <c r="S4097">
        <v>-122.05500000000001</v>
      </c>
      <c r="T4097" s="23">
        <v>2675</v>
      </c>
      <c r="U4097" s="23">
        <v>0</v>
      </c>
      <c r="W4097" s="35">
        <f>$D$1*D4097+$E$1*E4097+$F$1*F4097+$G$1*G4097+$H$1*H4097+$I$1*I4097+$J$1*J4097+$K$1*K4097+$M$1*M4097+$AB$3</f>
        <v>688864.436605528</v>
      </c>
      <c r="X4097" s="35">
        <f t="shared" si="67"/>
        <v>0</v>
      </c>
      <c r="Y4097" s="16">
        <f>(W4097-C4097)/C4097</f>
        <v>4.3733994856860602E-2</v>
      </c>
    </row>
    <row r="4098" spans="1:25" x14ac:dyDescent="0.35">
      <c r="A4098">
        <v>3830630090</v>
      </c>
      <c r="B4098" t="s">
        <v>235</v>
      </c>
      <c r="C4098" s="9">
        <v>265000</v>
      </c>
      <c r="D4098" s="7">
        <v>3</v>
      </c>
      <c r="E4098" s="7">
        <v>2</v>
      </c>
      <c r="F4098" s="7">
        <v>1340</v>
      </c>
      <c r="G4098" s="7">
        <v>1</v>
      </c>
      <c r="H4098" s="7">
        <v>0</v>
      </c>
      <c r="I4098" s="7">
        <v>0</v>
      </c>
      <c r="J4098" s="7">
        <v>7</v>
      </c>
      <c r="K4098" s="7">
        <v>1630</v>
      </c>
      <c r="L4098" s="21">
        <v>0</v>
      </c>
      <c r="M4098">
        <v>47.3504</v>
      </c>
      <c r="N4098" s="19">
        <v>6783</v>
      </c>
      <c r="O4098" s="19">
        <v>4</v>
      </c>
      <c r="P4098" s="19">
        <v>1987</v>
      </c>
      <c r="Q4098" s="19">
        <v>6458</v>
      </c>
      <c r="R4098">
        <v>98030</v>
      </c>
      <c r="S4098">
        <v>-122.17700000000001</v>
      </c>
      <c r="T4098" s="23">
        <v>1340</v>
      </c>
      <c r="U4098" s="23">
        <v>0</v>
      </c>
      <c r="W4098" s="35">
        <f>$D$1*D4098+$E$1*E4098+$F$1*F4098+$G$1*G4098+$H$1*H4098+$I$1*I4098+$J$1*J4098+$K$1*K4098+$M$1*M4098+$AB$3</f>
        <v>194854.13810843602</v>
      </c>
      <c r="X4098" s="35">
        <f t="shared" si="67"/>
        <v>0</v>
      </c>
      <c r="Y4098" s="16">
        <f>(W4098-C4098)/C4098</f>
        <v>-0.26470136562854335</v>
      </c>
    </row>
    <row r="4099" spans="1:25" x14ac:dyDescent="0.35">
      <c r="A4099">
        <v>1997200215</v>
      </c>
      <c r="B4099" t="s">
        <v>129</v>
      </c>
      <c r="C4099" s="9">
        <v>599999</v>
      </c>
      <c r="D4099" s="7">
        <v>9</v>
      </c>
      <c r="E4099" s="7">
        <v>4.5</v>
      </c>
      <c r="F4099" s="7">
        <v>3830</v>
      </c>
      <c r="G4099" s="7">
        <v>2.5</v>
      </c>
      <c r="H4099" s="7">
        <v>0</v>
      </c>
      <c r="I4099" s="7">
        <v>0</v>
      </c>
      <c r="J4099" s="7">
        <v>7</v>
      </c>
      <c r="K4099" s="7">
        <v>1460</v>
      </c>
      <c r="L4099" s="21">
        <v>0</v>
      </c>
      <c r="M4099">
        <v>47.692700000000002</v>
      </c>
      <c r="N4099" s="19">
        <v>6988</v>
      </c>
      <c r="O4099" s="19">
        <v>3</v>
      </c>
      <c r="P4099" s="19">
        <v>1938</v>
      </c>
      <c r="Q4099" s="19">
        <v>6291</v>
      </c>
      <c r="R4099">
        <v>98103</v>
      </c>
      <c r="S4099">
        <v>-122.33799999999999</v>
      </c>
      <c r="T4099" s="23">
        <v>2450</v>
      </c>
      <c r="U4099" s="23">
        <v>1380</v>
      </c>
      <c r="W4099" s="35">
        <f>$D$1*D4099+$E$1*E4099+$F$1*F4099+$G$1*G4099+$H$1*H4099+$I$1*I4099+$J$1*J4099+$K$1*K4099+$M$1*M4099+$AB$3</f>
        <v>688132.33861345053</v>
      </c>
      <c r="X4099" s="35">
        <f t="shared" si="67"/>
        <v>0</v>
      </c>
      <c r="Y4099" s="16">
        <f>(W4099-C4099)/C4099</f>
        <v>0.14688914250432172</v>
      </c>
    </row>
    <row r="4100" spans="1:25" x14ac:dyDescent="0.35">
      <c r="A4100">
        <v>1898310110</v>
      </c>
      <c r="B4100" t="s">
        <v>92</v>
      </c>
      <c r="C4100" s="9">
        <v>280000</v>
      </c>
      <c r="D4100" s="7">
        <v>3</v>
      </c>
      <c r="E4100" s="7">
        <v>2.5</v>
      </c>
      <c r="F4100" s="7">
        <v>1800</v>
      </c>
      <c r="G4100" s="7">
        <v>2</v>
      </c>
      <c r="H4100" s="7">
        <v>0</v>
      </c>
      <c r="I4100" s="7">
        <v>0</v>
      </c>
      <c r="J4100" s="7">
        <v>8</v>
      </c>
      <c r="K4100" s="7">
        <v>1770</v>
      </c>
      <c r="L4100" s="21">
        <v>0</v>
      </c>
      <c r="M4100">
        <v>47.311500000000002</v>
      </c>
      <c r="N4100" s="19">
        <v>8697</v>
      </c>
      <c r="O4100" s="19">
        <v>3</v>
      </c>
      <c r="P4100" s="19">
        <v>1987</v>
      </c>
      <c r="Q4100" s="19">
        <v>8390</v>
      </c>
      <c r="R4100">
        <v>98023</v>
      </c>
      <c r="S4100">
        <v>-122.4</v>
      </c>
      <c r="T4100" s="23">
        <v>1800</v>
      </c>
      <c r="U4100" s="23">
        <v>0</v>
      </c>
      <c r="W4100" s="35">
        <f>$D$1*D4100+$E$1*E4100+$F$1*F4100+$G$1*G4100+$H$1*H4100+$I$1*I4100+$J$1*J4100+$K$1*K4100+$M$1*M4100+$AB$3</f>
        <v>310821.00102185458</v>
      </c>
      <c r="X4100" s="35">
        <f t="shared" ref="X4100:X4163" si="68">IF(W4100&lt;0, 1,0)</f>
        <v>0</v>
      </c>
      <c r="Y4100" s="16">
        <f>(W4100-C4100)/C4100</f>
        <v>0.11007500364948064</v>
      </c>
    </row>
    <row r="4101" spans="1:25" x14ac:dyDescent="0.35">
      <c r="A4101">
        <v>3407700047</v>
      </c>
      <c r="B4101" t="s">
        <v>255</v>
      </c>
      <c r="C4101" s="10">
        <v>1060000</v>
      </c>
      <c r="D4101" s="7">
        <v>3</v>
      </c>
      <c r="E4101" s="7">
        <v>3.25</v>
      </c>
      <c r="F4101" s="7">
        <v>2990</v>
      </c>
      <c r="G4101" s="7">
        <v>2</v>
      </c>
      <c r="H4101" s="7">
        <v>0</v>
      </c>
      <c r="I4101" s="7">
        <v>0</v>
      </c>
      <c r="J4101" s="7">
        <v>10</v>
      </c>
      <c r="K4101" s="7">
        <v>3500</v>
      </c>
      <c r="L4101" s="21">
        <v>0</v>
      </c>
      <c r="M4101">
        <v>47.746000000000002</v>
      </c>
      <c r="N4101" s="19">
        <v>189852</v>
      </c>
      <c r="O4101" s="19">
        <v>4</v>
      </c>
      <c r="P4101" s="19">
        <v>1974</v>
      </c>
      <c r="Q4101" s="19">
        <v>48760</v>
      </c>
      <c r="R4101">
        <v>98072</v>
      </c>
      <c r="S4101">
        <v>-122.13800000000001</v>
      </c>
      <c r="T4101" s="23">
        <v>2990</v>
      </c>
      <c r="U4101" s="23">
        <v>0</v>
      </c>
      <c r="W4101" s="35">
        <f>$D$1*D4101+$E$1*E4101+$F$1*F4101+$G$1*G4101+$H$1*H4101+$I$1*I4101+$J$1*J4101+$K$1*K4101+$M$1*M4101+$AB$3</f>
        <v>1001223.5075118653</v>
      </c>
      <c r="X4101" s="35">
        <f t="shared" si="68"/>
        <v>0</v>
      </c>
      <c r="Y4101" s="16">
        <f>(W4101-C4101)/C4101</f>
        <v>-5.544952121522137E-2</v>
      </c>
    </row>
    <row r="4102" spans="1:25" x14ac:dyDescent="0.35">
      <c r="A4102">
        <v>9542100165</v>
      </c>
      <c r="B4102" t="s">
        <v>278</v>
      </c>
      <c r="C4102" s="9">
        <v>875000</v>
      </c>
      <c r="D4102" s="7">
        <v>4</v>
      </c>
      <c r="E4102" s="7">
        <v>3</v>
      </c>
      <c r="F4102" s="7">
        <v>3720</v>
      </c>
      <c r="G4102" s="7">
        <v>1</v>
      </c>
      <c r="H4102" s="7">
        <v>0</v>
      </c>
      <c r="I4102" s="7">
        <v>0</v>
      </c>
      <c r="J4102" s="7">
        <v>9</v>
      </c>
      <c r="K4102" s="7">
        <v>3160</v>
      </c>
      <c r="L4102" s="21">
        <v>0</v>
      </c>
      <c r="M4102">
        <v>47.591099999999997</v>
      </c>
      <c r="N4102" s="19">
        <v>14125</v>
      </c>
      <c r="O4102" s="19">
        <v>4</v>
      </c>
      <c r="P4102" s="19">
        <v>1960</v>
      </c>
      <c r="Q4102" s="19">
        <v>15300</v>
      </c>
      <c r="R4102">
        <v>98005</v>
      </c>
      <c r="S4102">
        <v>-122.17700000000001</v>
      </c>
      <c r="T4102" s="23">
        <v>1930</v>
      </c>
      <c r="U4102" s="23">
        <v>1790</v>
      </c>
      <c r="W4102" s="35">
        <f>$D$1*D4102+$E$1*E4102+$F$1*F4102+$G$1*G4102+$H$1*H4102+$I$1*I4102+$J$1*J4102+$K$1*K4102+$M$1*M4102+$AB$3</f>
        <v>978449.18029244989</v>
      </c>
      <c r="X4102" s="35">
        <f t="shared" si="68"/>
        <v>0</v>
      </c>
      <c r="Y4102" s="16">
        <f>(W4102-C4102)/C4102</f>
        <v>0.11822763461994273</v>
      </c>
    </row>
    <row r="4103" spans="1:25" x14ac:dyDescent="0.35">
      <c r="A4103">
        <v>7140800100</v>
      </c>
      <c r="B4103" t="s">
        <v>166</v>
      </c>
      <c r="C4103" s="9">
        <v>125000</v>
      </c>
      <c r="D4103" s="7">
        <v>3</v>
      </c>
      <c r="E4103" s="7">
        <v>1</v>
      </c>
      <c r="F4103" s="7">
        <v>920</v>
      </c>
      <c r="G4103" s="7">
        <v>1</v>
      </c>
      <c r="H4103" s="7">
        <v>0</v>
      </c>
      <c r="I4103" s="7">
        <v>0</v>
      </c>
      <c r="J4103" s="7">
        <v>6</v>
      </c>
      <c r="K4103" s="7">
        <v>1120</v>
      </c>
      <c r="L4103" s="21">
        <v>0</v>
      </c>
      <c r="M4103">
        <v>47.284999999999997</v>
      </c>
      <c r="N4103" s="19">
        <v>7276</v>
      </c>
      <c r="O4103" s="19">
        <v>4</v>
      </c>
      <c r="P4103" s="19">
        <v>1961</v>
      </c>
      <c r="Q4103" s="19">
        <v>7276</v>
      </c>
      <c r="R4103">
        <v>98002</v>
      </c>
      <c r="S4103">
        <v>-122.211</v>
      </c>
      <c r="T4103" s="23">
        <v>920</v>
      </c>
      <c r="U4103" s="23">
        <v>0</v>
      </c>
      <c r="W4103" s="35">
        <f>$D$1*D4103+$E$1*E4103+$F$1*F4103+$G$1*G4103+$H$1*H4103+$I$1*I4103+$J$1*J4103+$K$1*K4103+$M$1*M4103+$AB$3</f>
        <v>-3062.4912108257413</v>
      </c>
      <c r="X4103" s="35">
        <f t="shared" si="68"/>
        <v>1</v>
      </c>
      <c r="Y4103" s="16">
        <f>(W4103-C4103)/C4103</f>
        <v>-1.024499929686606</v>
      </c>
    </row>
    <row r="4104" spans="1:25" x14ac:dyDescent="0.35">
      <c r="A4104">
        <v>7202340930</v>
      </c>
      <c r="B4104" t="s">
        <v>22</v>
      </c>
      <c r="C4104" s="9">
        <v>634800</v>
      </c>
      <c r="D4104" s="7">
        <v>4</v>
      </c>
      <c r="E4104" s="7">
        <v>3</v>
      </c>
      <c r="F4104" s="7">
        <v>3280</v>
      </c>
      <c r="G4104" s="7">
        <v>2</v>
      </c>
      <c r="H4104" s="7">
        <v>0</v>
      </c>
      <c r="I4104" s="7">
        <v>0</v>
      </c>
      <c r="J4104" s="7">
        <v>7</v>
      </c>
      <c r="K4104" s="7">
        <v>2600</v>
      </c>
      <c r="L4104" s="21">
        <v>0</v>
      </c>
      <c r="M4104">
        <v>47.680199999999999</v>
      </c>
      <c r="N4104" s="19">
        <v>4904</v>
      </c>
      <c r="O4104" s="19">
        <v>3</v>
      </c>
      <c r="P4104" s="19">
        <v>2005</v>
      </c>
      <c r="Q4104" s="19">
        <v>5004</v>
      </c>
      <c r="R4104">
        <v>98053</v>
      </c>
      <c r="S4104">
        <v>-122.033</v>
      </c>
      <c r="T4104" s="23">
        <v>3280</v>
      </c>
      <c r="U4104" s="23">
        <v>0</v>
      </c>
      <c r="W4104" s="35">
        <f>$D$1*D4104+$E$1*E4104+$F$1*F4104+$G$1*G4104+$H$1*H4104+$I$1*I4104+$J$1*J4104+$K$1*K4104+$M$1*M4104+$AB$3</f>
        <v>763069.18753165752</v>
      </c>
      <c r="X4104" s="35">
        <f t="shared" si="68"/>
        <v>0</v>
      </c>
      <c r="Y4104" s="16">
        <f>(W4104-C4104)/C4104</f>
        <v>0.20206236221118071</v>
      </c>
    </row>
    <row r="4105" spans="1:25" x14ac:dyDescent="0.35">
      <c r="A4105">
        <v>9262800057</v>
      </c>
      <c r="B4105" t="s">
        <v>309</v>
      </c>
      <c r="C4105" s="9">
        <v>269950</v>
      </c>
      <c r="D4105" s="7">
        <v>4</v>
      </c>
      <c r="E4105" s="7">
        <v>1</v>
      </c>
      <c r="F4105" s="7">
        <v>1440</v>
      </c>
      <c r="G4105" s="7">
        <v>1</v>
      </c>
      <c r="H4105" s="7">
        <v>0</v>
      </c>
      <c r="I4105" s="7">
        <v>0</v>
      </c>
      <c r="J4105" s="7">
        <v>7</v>
      </c>
      <c r="K4105" s="7">
        <v>1740</v>
      </c>
      <c r="L4105" s="21">
        <v>0</v>
      </c>
      <c r="M4105">
        <v>47.316800000000001</v>
      </c>
      <c r="N4105" s="19">
        <v>9600</v>
      </c>
      <c r="O4105" s="19">
        <v>2</v>
      </c>
      <c r="P4105" s="19">
        <v>1964</v>
      </c>
      <c r="Q4105" s="19">
        <v>43560</v>
      </c>
      <c r="R4105">
        <v>98001</v>
      </c>
      <c r="S4105">
        <v>-122.264</v>
      </c>
      <c r="T4105" s="23">
        <v>1440</v>
      </c>
      <c r="U4105" s="23">
        <v>0</v>
      </c>
      <c r="W4105" s="35">
        <f>$D$1*D4105+$E$1*E4105+$F$1*F4105+$G$1*G4105+$H$1*H4105+$I$1*I4105+$J$1*J4105+$K$1*K4105+$M$1*M4105+$AB$3</f>
        <v>176065.20044520125</v>
      </c>
      <c r="X4105" s="35">
        <f t="shared" si="68"/>
        <v>0</v>
      </c>
      <c r="Y4105" s="16">
        <f>(W4105-C4105)/C4105</f>
        <v>-0.34778588462603721</v>
      </c>
    </row>
    <row r="4106" spans="1:25" x14ac:dyDescent="0.35">
      <c r="A4106">
        <v>1159100100</v>
      </c>
      <c r="B4106" t="s">
        <v>54</v>
      </c>
      <c r="C4106" s="9">
        <v>359950</v>
      </c>
      <c r="D4106" s="7">
        <v>3</v>
      </c>
      <c r="E4106" s="7">
        <v>2.25</v>
      </c>
      <c r="F4106" s="7">
        <v>1940</v>
      </c>
      <c r="G4106" s="7">
        <v>1</v>
      </c>
      <c r="H4106" s="7">
        <v>0</v>
      </c>
      <c r="I4106" s="7">
        <v>0</v>
      </c>
      <c r="J4106" s="7">
        <v>8</v>
      </c>
      <c r="K4106" s="7">
        <v>2180</v>
      </c>
      <c r="L4106" s="21">
        <v>0</v>
      </c>
      <c r="M4106">
        <v>47.501800000000003</v>
      </c>
      <c r="N4106" s="19">
        <v>11612</v>
      </c>
      <c r="O4106" s="19">
        <v>4</v>
      </c>
      <c r="P4106" s="19">
        <v>1981</v>
      </c>
      <c r="Q4106" s="19">
        <v>8954</v>
      </c>
      <c r="R4106">
        <v>98178</v>
      </c>
      <c r="S4106">
        <v>-122.23</v>
      </c>
      <c r="T4106" s="23">
        <v>1100</v>
      </c>
      <c r="U4106" s="23">
        <v>840</v>
      </c>
      <c r="W4106" s="35">
        <f>$D$1*D4106+$E$1*E4106+$F$1*F4106+$G$1*G4106+$H$1*H4106+$I$1*I4106+$J$1*J4106+$K$1*K4106+$M$1*M4106+$AB$3</f>
        <v>497585.00738964602</v>
      </c>
      <c r="X4106" s="35">
        <f t="shared" si="68"/>
        <v>0</v>
      </c>
      <c r="Y4106" s="16">
        <f>(W4106-C4106)/C4106</f>
        <v>0.38237257227294352</v>
      </c>
    </row>
    <row r="4107" spans="1:25" x14ac:dyDescent="0.35">
      <c r="A4107">
        <v>7230900100</v>
      </c>
      <c r="B4107" t="s">
        <v>277</v>
      </c>
      <c r="C4107" s="9">
        <v>417000</v>
      </c>
      <c r="D4107" s="7">
        <v>3</v>
      </c>
      <c r="E4107" s="7">
        <v>1.75</v>
      </c>
      <c r="F4107" s="7">
        <v>1590</v>
      </c>
      <c r="G4107" s="7">
        <v>1</v>
      </c>
      <c r="H4107" s="7">
        <v>0</v>
      </c>
      <c r="I4107" s="7">
        <v>0</v>
      </c>
      <c r="J4107" s="7">
        <v>8</v>
      </c>
      <c r="K4107" s="7">
        <v>1970</v>
      </c>
      <c r="L4107" s="21">
        <v>0</v>
      </c>
      <c r="M4107">
        <v>47.504899999999999</v>
      </c>
      <c r="N4107" s="19">
        <v>11454</v>
      </c>
      <c r="O4107" s="19">
        <v>4</v>
      </c>
      <c r="P4107" s="19">
        <v>1979</v>
      </c>
      <c r="Q4107" s="19">
        <v>9960</v>
      </c>
      <c r="R4107">
        <v>98056</v>
      </c>
      <c r="S4107">
        <v>-122.18600000000001</v>
      </c>
      <c r="T4107" s="23">
        <v>1590</v>
      </c>
      <c r="U4107" s="23">
        <v>0</v>
      </c>
      <c r="W4107" s="35">
        <f>$D$1*D4107+$E$1*E4107+$F$1*F4107+$G$1*G4107+$H$1*H4107+$I$1*I4107+$J$1*J4107+$K$1*K4107+$M$1*M4107+$AB$3</f>
        <v>429189.64168236032</v>
      </c>
      <c r="X4107" s="35">
        <f t="shared" si="68"/>
        <v>0</v>
      </c>
      <c r="Y4107" s="16">
        <f>(W4107-C4107)/C4107</f>
        <v>2.9231754633957604E-2</v>
      </c>
    </row>
    <row r="4108" spans="1:25" x14ac:dyDescent="0.35">
      <c r="A4108">
        <v>8682301910</v>
      </c>
      <c r="B4108" t="s">
        <v>218</v>
      </c>
      <c r="C4108" s="9">
        <v>389000</v>
      </c>
      <c r="D4108" s="7">
        <v>2</v>
      </c>
      <c r="E4108" s="7">
        <v>2</v>
      </c>
      <c r="F4108" s="7">
        <v>1340</v>
      </c>
      <c r="G4108" s="7">
        <v>1</v>
      </c>
      <c r="H4108" s="7">
        <v>0</v>
      </c>
      <c r="I4108" s="7">
        <v>0</v>
      </c>
      <c r="J4108" s="7">
        <v>8</v>
      </c>
      <c r="K4108" s="7">
        <v>1350</v>
      </c>
      <c r="L4108" s="21">
        <v>0</v>
      </c>
      <c r="M4108">
        <v>47.718200000000003</v>
      </c>
      <c r="N4108" s="19">
        <v>4122</v>
      </c>
      <c r="O4108" s="19">
        <v>3</v>
      </c>
      <c r="P4108" s="19">
        <v>2007</v>
      </c>
      <c r="Q4108" s="19">
        <v>4273</v>
      </c>
      <c r="R4108">
        <v>98053</v>
      </c>
      <c r="S4108">
        <v>-122.02200000000001</v>
      </c>
      <c r="T4108" s="23">
        <v>1340</v>
      </c>
      <c r="U4108" s="23">
        <v>0</v>
      </c>
      <c r="W4108" s="35">
        <f>$D$1*D4108+$E$1*E4108+$F$1*F4108+$G$1*G4108+$H$1*H4108+$I$1*I4108+$J$1*J4108+$K$1*K4108+$M$1*M4108+$AB$3</f>
        <v>538855.36147409305</v>
      </c>
      <c r="X4108" s="35">
        <f t="shared" si="68"/>
        <v>0</v>
      </c>
      <c r="Y4108" s="16">
        <f>(W4108-C4108)/C4108</f>
        <v>0.3852322917071801</v>
      </c>
    </row>
    <row r="4109" spans="1:25" x14ac:dyDescent="0.35">
      <c r="A4109">
        <v>7701450110</v>
      </c>
      <c r="B4109" t="s">
        <v>270</v>
      </c>
      <c r="C4109" s="10">
        <v>1040000</v>
      </c>
      <c r="D4109" s="7">
        <v>4</v>
      </c>
      <c r="E4109" s="7">
        <v>2.5</v>
      </c>
      <c r="F4109" s="7">
        <v>3770</v>
      </c>
      <c r="G4109" s="7">
        <v>2</v>
      </c>
      <c r="H4109" s="7">
        <v>0</v>
      </c>
      <c r="I4109" s="7">
        <v>2</v>
      </c>
      <c r="J4109" s="7">
        <v>11</v>
      </c>
      <c r="K4109" s="7">
        <v>3710</v>
      </c>
      <c r="L4109" s="21">
        <v>0</v>
      </c>
      <c r="M4109">
        <v>47.564599999999999</v>
      </c>
      <c r="N4109" s="19">
        <v>10893</v>
      </c>
      <c r="O4109" s="19">
        <v>3</v>
      </c>
      <c r="P4109" s="19">
        <v>1997</v>
      </c>
      <c r="Q4109" s="19">
        <v>9685</v>
      </c>
      <c r="R4109">
        <v>98006</v>
      </c>
      <c r="S4109">
        <v>-122.129</v>
      </c>
      <c r="T4109" s="23">
        <v>3770</v>
      </c>
      <c r="U4109" s="23">
        <v>0</v>
      </c>
      <c r="W4109" s="35">
        <f>$D$1*D4109+$E$1*E4109+$F$1*F4109+$G$1*G4109+$H$1*H4109+$I$1*I4109+$J$1*J4109+$K$1*K4109+$M$1*M4109+$AB$3</f>
        <v>1229533.8994885758</v>
      </c>
      <c r="X4109" s="35">
        <f t="shared" si="68"/>
        <v>0</v>
      </c>
      <c r="Y4109" s="16">
        <f>(W4109-C4109)/C4109</f>
        <v>0.18224413412363052</v>
      </c>
    </row>
    <row r="4110" spans="1:25" x14ac:dyDescent="0.35">
      <c r="A4110">
        <v>1725059209</v>
      </c>
      <c r="B4110" t="s">
        <v>152</v>
      </c>
      <c r="C4110" s="9">
        <v>698000</v>
      </c>
      <c r="D4110" s="7">
        <v>6</v>
      </c>
      <c r="E4110" s="7">
        <v>2.5</v>
      </c>
      <c r="F4110" s="7">
        <v>2680</v>
      </c>
      <c r="G4110" s="7">
        <v>1</v>
      </c>
      <c r="H4110" s="7">
        <v>0</v>
      </c>
      <c r="I4110" s="7">
        <v>0</v>
      </c>
      <c r="J4110" s="7">
        <v>7</v>
      </c>
      <c r="K4110" s="7">
        <v>2200</v>
      </c>
      <c r="L4110" s="21">
        <v>0</v>
      </c>
      <c r="M4110">
        <v>47.655299999999997</v>
      </c>
      <c r="N4110" s="19">
        <v>11250</v>
      </c>
      <c r="O4110" s="19">
        <v>5</v>
      </c>
      <c r="P4110" s="19">
        <v>1967</v>
      </c>
      <c r="Q4110" s="19">
        <v>9875</v>
      </c>
      <c r="R4110">
        <v>98033</v>
      </c>
      <c r="S4110">
        <v>-122.19</v>
      </c>
      <c r="T4110" s="23">
        <v>1340</v>
      </c>
      <c r="U4110" s="23">
        <v>1340</v>
      </c>
      <c r="W4110" s="35">
        <f>$D$1*D4110+$E$1*E4110+$F$1*F4110+$G$1*G4110+$H$1*H4110+$I$1*I4110+$J$1*J4110+$K$1*K4110+$M$1*M4110+$AB$3</f>
        <v>583323.35717218742</v>
      </c>
      <c r="X4110" s="35">
        <f t="shared" si="68"/>
        <v>0</v>
      </c>
      <c r="Y4110" s="16">
        <f>(W4110-C4110)/C4110</f>
        <v>-0.16429318456706674</v>
      </c>
    </row>
    <row r="4111" spans="1:25" x14ac:dyDescent="0.35">
      <c r="A4111">
        <v>4025300195</v>
      </c>
      <c r="B4111" t="s">
        <v>237</v>
      </c>
      <c r="C4111" s="9">
        <v>685000</v>
      </c>
      <c r="D4111" s="7">
        <v>4</v>
      </c>
      <c r="E4111" s="7">
        <v>2.5</v>
      </c>
      <c r="F4111" s="7">
        <v>2820</v>
      </c>
      <c r="G4111" s="7">
        <v>2</v>
      </c>
      <c r="H4111" s="7">
        <v>0</v>
      </c>
      <c r="I4111" s="7">
        <v>0</v>
      </c>
      <c r="J4111" s="7">
        <v>8</v>
      </c>
      <c r="K4111" s="7">
        <v>1560</v>
      </c>
      <c r="L4111" s="21">
        <v>0</v>
      </c>
      <c r="M4111">
        <v>47.749400000000001</v>
      </c>
      <c r="N4111" s="19">
        <v>10125</v>
      </c>
      <c r="O4111" s="19">
        <v>3</v>
      </c>
      <c r="P4111" s="19">
        <v>2008</v>
      </c>
      <c r="Q4111" s="19">
        <v>10125</v>
      </c>
      <c r="R4111">
        <v>98155</v>
      </c>
      <c r="S4111">
        <v>-122.304</v>
      </c>
      <c r="T4111" s="23">
        <v>2820</v>
      </c>
      <c r="U4111" s="23">
        <v>0</v>
      </c>
      <c r="W4111" s="35">
        <f>$D$1*D4111+$E$1*E4111+$F$1*F4111+$G$1*G4111+$H$1*H4111+$I$1*I4111+$J$1*J4111+$K$1*K4111+$M$1*M4111+$AB$3</f>
        <v>782267.08231621608</v>
      </c>
      <c r="X4111" s="35">
        <f t="shared" si="68"/>
        <v>0</v>
      </c>
      <c r="Y4111" s="16">
        <f>(W4111-C4111)/C4111</f>
        <v>0.14199574060761472</v>
      </c>
    </row>
    <row r="4112" spans="1:25" x14ac:dyDescent="0.35">
      <c r="A4112">
        <v>985000900</v>
      </c>
      <c r="B4112" t="s">
        <v>88</v>
      </c>
      <c r="C4112" s="9">
        <v>198500</v>
      </c>
      <c r="D4112" s="7">
        <v>3</v>
      </c>
      <c r="E4112" s="7">
        <v>1.75</v>
      </c>
      <c r="F4112" s="7">
        <v>1520</v>
      </c>
      <c r="G4112" s="7">
        <v>1</v>
      </c>
      <c r="H4112" s="7">
        <v>0</v>
      </c>
      <c r="I4112" s="7">
        <v>0</v>
      </c>
      <c r="J4112" s="7">
        <v>5</v>
      </c>
      <c r="K4112" s="7">
        <v>1240</v>
      </c>
      <c r="L4112" s="21">
        <v>0</v>
      </c>
      <c r="M4112">
        <v>47.492400000000004</v>
      </c>
      <c r="N4112" s="19">
        <v>7137</v>
      </c>
      <c r="O4112" s="19">
        <v>3</v>
      </c>
      <c r="P4112" s="19">
        <v>1932</v>
      </c>
      <c r="Q4112" s="19">
        <v>8602</v>
      </c>
      <c r="R4112">
        <v>98168</v>
      </c>
      <c r="S4112">
        <v>-122.31100000000001</v>
      </c>
      <c r="T4112" s="23">
        <v>1520</v>
      </c>
      <c r="U4112" s="23">
        <v>0</v>
      </c>
      <c r="W4112" s="35">
        <f>$D$1*D4112+$E$1*E4112+$F$1*F4112+$G$1*G4112+$H$1*H4112+$I$1*I4112+$J$1*J4112+$K$1*K4112+$M$1*M4112+$AB$3</f>
        <v>178366.15975898877</v>
      </c>
      <c r="X4112" s="35">
        <f t="shared" si="68"/>
        <v>0</v>
      </c>
      <c r="Y4112" s="16">
        <f>(W4112-C4112)/C4112</f>
        <v>-0.10142992564741175</v>
      </c>
    </row>
    <row r="4113" spans="1:25" x14ac:dyDescent="0.35">
      <c r="A4113">
        <v>7140700850</v>
      </c>
      <c r="B4113" t="s">
        <v>225</v>
      </c>
      <c r="C4113" s="9">
        <v>350000</v>
      </c>
      <c r="D4113" s="7">
        <v>4</v>
      </c>
      <c r="E4113" s="7">
        <v>2.5</v>
      </c>
      <c r="F4113" s="7">
        <v>2560</v>
      </c>
      <c r="G4113" s="7">
        <v>2</v>
      </c>
      <c r="H4113" s="7">
        <v>0</v>
      </c>
      <c r="I4113" s="7">
        <v>0</v>
      </c>
      <c r="J4113" s="7">
        <v>8</v>
      </c>
      <c r="K4113" s="7">
        <v>2620</v>
      </c>
      <c r="L4113" s="21">
        <v>0</v>
      </c>
      <c r="M4113">
        <v>47.383499999999998</v>
      </c>
      <c r="N4113" s="19">
        <v>5428</v>
      </c>
      <c r="O4113" s="19">
        <v>3</v>
      </c>
      <c r="P4113" s="19">
        <v>2012</v>
      </c>
      <c r="Q4113" s="19">
        <v>5428</v>
      </c>
      <c r="R4113">
        <v>98042</v>
      </c>
      <c r="S4113">
        <v>-122.095</v>
      </c>
      <c r="T4113" s="23">
        <v>2560</v>
      </c>
      <c r="U4113" s="23">
        <v>0</v>
      </c>
      <c r="W4113" s="35">
        <f>$D$1*D4113+$E$1*E4113+$F$1*F4113+$G$1*G4113+$H$1*H4113+$I$1*I4113+$J$1*J4113+$K$1*K4113+$M$1*M4113+$AB$3</f>
        <v>495355.51573850587</v>
      </c>
      <c r="X4113" s="35">
        <f t="shared" si="68"/>
        <v>0</v>
      </c>
      <c r="Y4113" s="16">
        <f>(W4113-C4113)/C4113</f>
        <v>0.41530147353858821</v>
      </c>
    </row>
    <row r="4114" spans="1:25" x14ac:dyDescent="0.35">
      <c r="A4114">
        <v>522079067</v>
      </c>
      <c r="B4114" t="s">
        <v>213</v>
      </c>
      <c r="C4114" s="9">
        <v>649950</v>
      </c>
      <c r="D4114" s="7">
        <v>3</v>
      </c>
      <c r="E4114" s="7">
        <v>2.5</v>
      </c>
      <c r="F4114" s="7">
        <v>3310</v>
      </c>
      <c r="G4114" s="7">
        <v>1</v>
      </c>
      <c r="H4114" s="7">
        <v>0</v>
      </c>
      <c r="I4114" s="7">
        <v>0</v>
      </c>
      <c r="J4114" s="7">
        <v>8</v>
      </c>
      <c r="K4114" s="7">
        <v>2340</v>
      </c>
      <c r="L4114" s="21">
        <v>1996</v>
      </c>
      <c r="M4114">
        <v>47.416699999999999</v>
      </c>
      <c r="N4114" s="19">
        <v>387684</v>
      </c>
      <c r="O4114" s="19">
        <v>3</v>
      </c>
      <c r="P4114" s="19">
        <v>1919</v>
      </c>
      <c r="Q4114" s="19">
        <v>189050</v>
      </c>
      <c r="R4114">
        <v>98038</v>
      </c>
      <c r="S4114">
        <v>-121.93600000000001</v>
      </c>
      <c r="T4114" s="23">
        <v>2160</v>
      </c>
      <c r="U4114" s="23">
        <v>1150</v>
      </c>
      <c r="W4114" s="35">
        <f>$D$1*D4114+$E$1*E4114+$F$1*F4114+$G$1*G4114+$H$1*H4114+$I$1*I4114+$J$1*J4114+$K$1*K4114+$M$1*M4114+$AB$3</f>
        <v>735120.81844210997</v>
      </c>
      <c r="X4114" s="35">
        <f t="shared" si="68"/>
        <v>0</v>
      </c>
      <c r="Y4114" s="16">
        <f>(W4114-C4114)/C4114</f>
        <v>0.13104210853467185</v>
      </c>
    </row>
    <row r="4115" spans="1:25" x14ac:dyDescent="0.35">
      <c r="A4115">
        <v>1387300940</v>
      </c>
      <c r="B4115" t="s">
        <v>229</v>
      </c>
      <c r="C4115" s="9">
        <v>441000</v>
      </c>
      <c r="D4115" s="7">
        <v>3</v>
      </c>
      <c r="E4115" s="7">
        <v>1.5</v>
      </c>
      <c r="F4115" s="7">
        <v>1540</v>
      </c>
      <c r="G4115" s="7">
        <v>1</v>
      </c>
      <c r="H4115" s="7">
        <v>0</v>
      </c>
      <c r="I4115" s="7">
        <v>0</v>
      </c>
      <c r="J4115" s="7">
        <v>7</v>
      </c>
      <c r="K4115" s="7">
        <v>1560</v>
      </c>
      <c r="L4115" s="21">
        <v>0</v>
      </c>
      <c r="M4115">
        <v>47.735700000000001</v>
      </c>
      <c r="N4115" s="19">
        <v>7200</v>
      </c>
      <c r="O4115" s="19">
        <v>3</v>
      </c>
      <c r="P4115" s="19">
        <v>1968</v>
      </c>
      <c r="Q4115" s="19">
        <v>7500</v>
      </c>
      <c r="R4115">
        <v>98011</v>
      </c>
      <c r="S4115">
        <v>-122.19499999999999</v>
      </c>
      <c r="T4115" s="23">
        <v>1540</v>
      </c>
      <c r="U4115" s="23">
        <v>0</v>
      </c>
      <c r="W4115" s="35">
        <f>$D$1*D4115+$E$1*E4115+$F$1*F4115+$G$1*G4115+$H$1*H4115+$I$1*I4115+$J$1*J4115+$K$1*K4115+$M$1*M4115+$AB$3</f>
        <v>495022.37807382271</v>
      </c>
      <c r="X4115" s="35">
        <f t="shared" si="68"/>
        <v>0</v>
      </c>
      <c r="Y4115" s="16">
        <f>(W4115-C4115)/C4115</f>
        <v>0.1224997235234075</v>
      </c>
    </row>
    <row r="4116" spans="1:25" x14ac:dyDescent="0.35">
      <c r="A4116">
        <v>8562700090</v>
      </c>
      <c r="B4116" t="s">
        <v>164</v>
      </c>
      <c r="C4116" s="9">
        <v>462600</v>
      </c>
      <c r="D4116" s="7">
        <v>3</v>
      </c>
      <c r="E4116" s="7">
        <v>1.75</v>
      </c>
      <c r="F4116" s="7">
        <v>1430</v>
      </c>
      <c r="G4116" s="7">
        <v>1</v>
      </c>
      <c r="H4116" s="7">
        <v>0</v>
      </c>
      <c r="I4116" s="7">
        <v>0</v>
      </c>
      <c r="J4116" s="7">
        <v>8</v>
      </c>
      <c r="K4116" s="7">
        <v>2040</v>
      </c>
      <c r="L4116" s="21">
        <v>0</v>
      </c>
      <c r="M4116">
        <v>47.668599999999998</v>
      </c>
      <c r="N4116" s="19">
        <v>11761</v>
      </c>
      <c r="O4116" s="19">
        <v>4</v>
      </c>
      <c r="P4116" s="19">
        <v>1964</v>
      </c>
      <c r="Q4116" s="19">
        <v>10035</v>
      </c>
      <c r="R4116">
        <v>98052</v>
      </c>
      <c r="S4116">
        <v>-122.157</v>
      </c>
      <c r="T4116" s="23">
        <v>1430</v>
      </c>
      <c r="U4116" s="23">
        <v>0</v>
      </c>
      <c r="W4116" s="35">
        <f>$D$1*D4116+$E$1*E4116+$F$1*F4116+$G$1*G4116+$H$1*H4116+$I$1*I4116+$J$1*J4116+$K$1*K4116+$M$1*M4116+$AB$3</f>
        <v>501916.19080412015</v>
      </c>
      <c r="X4116" s="35">
        <f t="shared" si="68"/>
        <v>0</v>
      </c>
      <c r="Y4116" s="16">
        <f>(W4116-C4116)/C4116</f>
        <v>8.4989603986424883E-2</v>
      </c>
    </row>
    <row r="4117" spans="1:25" x14ac:dyDescent="0.35">
      <c r="A4117">
        <v>2122059236</v>
      </c>
      <c r="B4117" t="s">
        <v>234</v>
      </c>
      <c r="C4117" s="9">
        <v>365070</v>
      </c>
      <c r="D4117" s="7">
        <v>4</v>
      </c>
      <c r="E4117" s="7">
        <v>2.5</v>
      </c>
      <c r="F4117" s="7">
        <v>2506</v>
      </c>
      <c r="G4117" s="7">
        <v>2</v>
      </c>
      <c r="H4117" s="7">
        <v>0</v>
      </c>
      <c r="I4117" s="7">
        <v>0</v>
      </c>
      <c r="J4117" s="7">
        <v>7</v>
      </c>
      <c r="K4117" s="7">
        <v>2070</v>
      </c>
      <c r="L4117" s="21">
        <v>0</v>
      </c>
      <c r="M4117">
        <v>47.373399999999997</v>
      </c>
      <c r="N4117" s="19">
        <v>6232</v>
      </c>
      <c r="O4117" s="19">
        <v>3</v>
      </c>
      <c r="P4117" s="19">
        <v>2006</v>
      </c>
      <c r="Q4117" s="19">
        <v>8260</v>
      </c>
      <c r="R4117">
        <v>98030</v>
      </c>
      <c r="S4117">
        <v>-122.182</v>
      </c>
      <c r="T4117" s="23">
        <v>2506</v>
      </c>
      <c r="U4117" s="23">
        <v>0</v>
      </c>
      <c r="W4117" s="35">
        <f>$D$1*D4117+$E$1*E4117+$F$1*F4117+$G$1*G4117+$H$1*H4117+$I$1*I4117+$J$1*J4117+$K$1*K4117+$M$1*M4117+$AB$3</f>
        <v>399086.69935522601</v>
      </c>
      <c r="X4117" s="35">
        <f t="shared" si="68"/>
        <v>0</v>
      </c>
      <c r="Y4117" s="16">
        <f>(W4117-C4117)/C4117</f>
        <v>9.3178566727548165E-2</v>
      </c>
    </row>
    <row r="4118" spans="1:25" x14ac:dyDescent="0.35">
      <c r="A4118">
        <v>514500090</v>
      </c>
      <c r="B4118" t="s">
        <v>190</v>
      </c>
      <c r="C4118" s="9">
        <v>550000</v>
      </c>
      <c r="D4118" s="7">
        <v>4</v>
      </c>
      <c r="E4118" s="7">
        <v>2</v>
      </c>
      <c r="F4118" s="7">
        <v>2250</v>
      </c>
      <c r="G4118" s="7">
        <v>1</v>
      </c>
      <c r="H4118" s="7">
        <v>0</v>
      </c>
      <c r="I4118" s="7">
        <v>0</v>
      </c>
      <c r="J4118" s="7">
        <v>7</v>
      </c>
      <c r="K4118" s="7">
        <v>1440</v>
      </c>
      <c r="L4118" s="21">
        <v>0</v>
      </c>
      <c r="M4118">
        <v>47.587699999999998</v>
      </c>
      <c r="N4118" s="19">
        <v>7500</v>
      </c>
      <c r="O4118" s="19">
        <v>5</v>
      </c>
      <c r="P4118" s="19">
        <v>1956</v>
      </c>
      <c r="Q4118" s="19">
        <v>7500</v>
      </c>
      <c r="R4118">
        <v>98005</v>
      </c>
      <c r="S4118">
        <v>-122.157</v>
      </c>
      <c r="T4118" s="23">
        <v>1200</v>
      </c>
      <c r="U4118" s="23">
        <v>1050</v>
      </c>
      <c r="W4118" s="35">
        <f>$D$1*D4118+$E$1*E4118+$F$1*F4118+$G$1*G4118+$H$1*H4118+$I$1*I4118+$J$1*J4118+$K$1*K4118+$M$1*M4118+$AB$3</f>
        <v>512009.54594262317</v>
      </c>
      <c r="X4118" s="35">
        <f t="shared" si="68"/>
        <v>0</v>
      </c>
      <c r="Y4118" s="16">
        <f>(W4118-C4118)/C4118</f>
        <v>-6.9073552831594234E-2</v>
      </c>
    </row>
    <row r="4119" spans="1:25" x14ac:dyDescent="0.35">
      <c r="A4119">
        <v>5680001095</v>
      </c>
      <c r="B4119" t="s">
        <v>63</v>
      </c>
      <c r="C4119" s="9">
        <v>470000</v>
      </c>
      <c r="D4119" s="7">
        <v>5</v>
      </c>
      <c r="E4119" s="7">
        <v>1.75</v>
      </c>
      <c r="F4119" s="7">
        <v>2740</v>
      </c>
      <c r="G4119" s="7">
        <v>1</v>
      </c>
      <c r="H4119" s="7">
        <v>0</v>
      </c>
      <c r="I4119" s="7">
        <v>0</v>
      </c>
      <c r="J4119" s="7">
        <v>7</v>
      </c>
      <c r="K4119" s="7">
        <v>1990</v>
      </c>
      <c r="L4119" s="21">
        <v>0</v>
      </c>
      <c r="M4119">
        <v>47.573799999999999</v>
      </c>
      <c r="N4119" s="19">
        <v>9600</v>
      </c>
      <c r="O4119" s="19">
        <v>4</v>
      </c>
      <c r="P4119" s="19">
        <v>1945</v>
      </c>
      <c r="Q4119" s="19">
        <v>4800</v>
      </c>
      <c r="R4119">
        <v>98144</v>
      </c>
      <c r="S4119">
        <v>-122.315</v>
      </c>
      <c r="T4119" s="23">
        <v>1370</v>
      </c>
      <c r="U4119" s="23">
        <v>1370</v>
      </c>
      <c r="W4119" s="35">
        <f>$D$1*D4119+$E$1*E4119+$F$1*F4119+$G$1*G4119+$H$1*H4119+$I$1*I4119+$J$1*J4119+$K$1*K4119+$M$1*M4119+$AB$3</f>
        <v>583497.13381186873</v>
      </c>
      <c r="X4119" s="35">
        <f t="shared" si="68"/>
        <v>0</v>
      </c>
      <c r="Y4119" s="16">
        <f>(W4119-C4119)/C4119</f>
        <v>0.24148326342950793</v>
      </c>
    </row>
    <row r="4120" spans="1:25" x14ac:dyDescent="0.35">
      <c r="A4120">
        <v>2475900855</v>
      </c>
      <c r="B4120" t="s">
        <v>72</v>
      </c>
      <c r="C4120" s="9">
        <v>340000</v>
      </c>
      <c r="D4120" s="7">
        <v>3</v>
      </c>
      <c r="E4120" s="7">
        <v>1.75</v>
      </c>
      <c r="F4120" s="7">
        <v>1540</v>
      </c>
      <c r="G4120" s="7">
        <v>1</v>
      </c>
      <c r="H4120" s="7">
        <v>0</v>
      </c>
      <c r="I4120" s="7">
        <v>0</v>
      </c>
      <c r="J4120" s="7">
        <v>6</v>
      </c>
      <c r="K4120" s="7">
        <v>1090</v>
      </c>
      <c r="L4120" s="21">
        <v>0</v>
      </c>
      <c r="M4120">
        <v>47.565100000000001</v>
      </c>
      <c r="N4120" s="19">
        <v>10400</v>
      </c>
      <c r="O4120" s="19">
        <v>3</v>
      </c>
      <c r="P4120" s="19">
        <v>1977</v>
      </c>
      <c r="Q4120" s="19">
        <v>7500</v>
      </c>
      <c r="R4120">
        <v>98024</v>
      </c>
      <c r="S4120">
        <v>-121.89</v>
      </c>
      <c r="T4120" s="23">
        <v>1540</v>
      </c>
      <c r="U4120" s="23">
        <v>0</v>
      </c>
      <c r="W4120" s="35">
        <f>$D$1*D4120+$E$1*E4120+$F$1*F4120+$G$1*G4120+$H$1*H4120+$I$1*I4120+$J$1*J4120+$K$1*K4120+$M$1*M4120+$AB$3</f>
        <v>303115.19844157994</v>
      </c>
      <c r="X4120" s="35">
        <f t="shared" si="68"/>
        <v>0</v>
      </c>
      <c r="Y4120" s="16">
        <f>(W4120-C4120)/C4120</f>
        <v>-0.10848471046594135</v>
      </c>
    </row>
    <row r="4121" spans="1:25" x14ac:dyDescent="0.35">
      <c r="A4121">
        <v>8669400100</v>
      </c>
      <c r="B4121" t="s">
        <v>128</v>
      </c>
      <c r="C4121" s="9">
        <v>910000</v>
      </c>
      <c r="D4121" s="7">
        <v>4</v>
      </c>
      <c r="E4121" s="7">
        <v>2.75</v>
      </c>
      <c r="F4121" s="7">
        <v>4190</v>
      </c>
      <c r="G4121" s="7">
        <v>1</v>
      </c>
      <c r="H4121" s="7">
        <v>0</v>
      </c>
      <c r="I4121" s="7">
        <v>0</v>
      </c>
      <c r="J4121" s="7">
        <v>9</v>
      </c>
      <c r="K4121" s="7">
        <v>3050</v>
      </c>
      <c r="L4121" s="21">
        <v>0</v>
      </c>
      <c r="M4121">
        <v>47.647199999999998</v>
      </c>
      <c r="N4121" s="19">
        <v>38912</v>
      </c>
      <c r="O4121" s="19">
        <v>4</v>
      </c>
      <c r="P4121" s="19">
        <v>1965</v>
      </c>
      <c r="Q4121" s="19">
        <v>36884</v>
      </c>
      <c r="R4121">
        <v>98005</v>
      </c>
      <c r="S4121">
        <v>-122.157</v>
      </c>
      <c r="T4121" s="23">
        <v>2040</v>
      </c>
      <c r="U4121" s="23">
        <v>2150</v>
      </c>
      <c r="W4121" s="35">
        <f>$D$1*D4121+$E$1*E4121+$F$1*F4121+$G$1*G4121+$H$1*H4121+$I$1*I4121+$J$1*J4121+$K$1*K4121+$M$1*M4121+$AB$3</f>
        <v>1118699.1752250455</v>
      </c>
      <c r="X4121" s="35">
        <f t="shared" si="68"/>
        <v>0</v>
      </c>
      <c r="Y4121" s="16">
        <f>(W4121-C4121)/C4121</f>
        <v>0.22933975299455553</v>
      </c>
    </row>
    <row r="4122" spans="1:25" x14ac:dyDescent="0.35">
      <c r="A4122">
        <v>3824100051</v>
      </c>
      <c r="B4122" t="s">
        <v>71</v>
      </c>
      <c r="C4122" s="9">
        <v>405000</v>
      </c>
      <c r="D4122" s="7">
        <v>4</v>
      </c>
      <c r="E4122" s="7">
        <v>1.75</v>
      </c>
      <c r="F4122" s="7">
        <v>1690</v>
      </c>
      <c r="G4122" s="7">
        <v>1</v>
      </c>
      <c r="H4122" s="7">
        <v>0</v>
      </c>
      <c r="I4122" s="7">
        <v>0</v>
      </c>
      <c r="J4122" s="7">
        <v>7</v>
      </c>
      <c r="K4122" s="7">
        <v>1880</v>
      </c>
      <c r="L4122" s="21">
        <v>0</v>
      </c>
      <c r="M4122">
        <v>47.773000000000003</v>
      </c>
      <c r="N4122" s="19">
        <v>8392</v>
      </c>
      <c r="O4122" s="19">
        <v>3</v>
      </c>
      <c r="P4122" s="19">
        <v>1979</v>
      </c>
      <c r="Q4122" s="19">
        <v>9861</v>
      </c>
      <c r="R4122">
        <v>98028</v>
      </c>
      <c r="S4122">
        <v>-122.256</v>
      </c>
      <c r="T4122" s="23">
        <v>1190</v>
      </c>
      <c r="U4122" s="23">
        <v>500</v>
      </c>
      <c r="W4122" s="35">
        <f>$D$1*D4122+$E$1*E4122+$F$1*F4122+$G$1*G4122+$H$1*H4122+$I$1*I4122+$J$1*J4122+$K$1*K4122+$M$1*M4122+$AB$3</f>
        <v>518531.43267475069</v>
      </c>
      <c r="X4122" s="35">
        <f t="shared" si="68"/>
        <v>0</v>
      </c>
      <c r="Y4122" s="16">
        <f>(W4122-C4122)/C4122</f>
        <v>0.28032452512284117</v>
      </c>
    </row>
    <row r="4123" spans="1:25" x14ac:dyDescent="0.35">
      <c r="A4123">
        <v>952004875</v>
      </c>
      <c r="B4123" t="s">
        <v>95</v>
      </c>
      <c r="C4123" s="9">
        <v>661000</v>
      </c>
      <c r="D4123" s="7">
        <v>4</v>
      </c>
      <c r="E4123" s="7">
        <v>2.25</v>
      </c>
      <c r="F4123" s="7">
        <v>1990</v>
      </c>
      <c r="G4123" s="7">
        <v>1.5</v>
      </c>
      <c r="H4123" s="7">
        <v>0</v>
      </c>
      <c r="I4123" s="7">
        <v>2</v>
      </c>
      <c r="J4123" s="7">
        <v>8</v>
      </c>
      <c r="K4123" s="7">
        <v>1810</v>
      </c>
      <c r="L4123" s="21">
        <v>0</v>
      </c>
      <c r="M4123">
        <v>47.563800000000001</v>
      </c>
      <c r="N4123" s="19">
        <v>4600</v>
      </c>
      <c r="O4123" s="19">
        <v>4</v>
      </c>
      <c r="P4123" s="19">
        <v>1932</v>
      </c>
      <c r="Q4123" s="19">
        <v>5750</v>
      </c>
      <c r="R4123">
        <v>98126</v>
      </c>
      <c r="S4123">
        <v>-122.38</v>
      </c>
      <c r="T4123" s="23">
        <v>1420</v>
      </c>
      <c r="U4123" s="23">
        <v>570</v>
      </c>
      <c r="W4123" s="35">
        <f>$D$1*D4123+$E$1*E4123+$F$1*F4123+$G$1*G4123+$H$1*H4123+$I$1*I4123+$J$1*J4123+$K$1*K4123+$M$1*M4123+$AB$3</f>
        <v>626104.05772826076</v>
      </c>
      <c r="X4123" s="35">
        <f t="shared" si="68"/>
        <v>0</v>
      </c>
      <c r="Y4123" s="16">
        <f>(W4123-C4123)/C4123</f>
        <v>-5.2792650940604001E-2</v>
      </c>
    </row>
    <row r="4124" spans="1:25" x14ac:dyDescent="0.35">
      <c r="A4124">
        <v>9522350090</v>
      </c>
      <c r="B4124" t="s">
        <v>219</v>
      </c>
      <c r="C4124" s="9">
        <v>635000</v>
      </c>
      <c r="D4124" s="7">
        <v>4</v>
      </c>
      <c r="E4124" s="7">
        <v>2.5</v>
      </c>
      <c r="F4124" s="7">
        <v>2410</v>
      </c>
      <c r="G4124" s="7">
        <v>2</v>
      </c>
      <c r="H4124" s="7">
        <v>0</v>
      </c>
      <c r="I4124" s="7">
        <v>0</v>
      </c>
      <c r="J4124" s="7">
        <v>9</v>
      </c>
      <c r="K4124" s="7">
        <v>2240</v>
      </c>
      <c r="L4124" s="21">
        <v>0</v>
      </c>
      <c r="M4124">
        <v>47.709400000000002</v>
      </c>
      <c r="N4124" s="19">
        <v>7069</v>
      </c>
      <c r="O4124" s="19">
        <v>3</v>
      </c>
      <c r="P4124" s="19">
        <v>1993</v>
      </c>
      <c r="Q4124" s="19">
        <v>7184</v>
      </c>
      <c r="R4124">
        <v>98034</v>
      </c>
      <c r="S4124">
        <v>-122.23399999999999</v>
      </c>
      <c r="T4124" s="23">
        <v>2410</v>
      </c>
      <c r="U4124" s="23">
        <v>0</v>
      </c>
      <c r="W4124" s="35">
        <f>$D$1*D4124+$E$1*E4124+$F$1*F4124+$G$1*G4124+$H$1*H4124+$I$1*I4124+$J$1*J4124+$K$1*K4124+$M$1*M4124+$AB$3</f>
        <v>746867.29146078229</v>
      </c>
      <c r="X4124" s="35">
        <f t="shared" si="68"/>
        <v>0</v>
      </c>
      <c r="Y4124" s="16">
        <f>(W4124-C4124)/C4124</f>
        <v>0.1761689629303658</v>
      </c>
    </row>
    <row r="4125" spans="1:25" x14ac:dyDescent="0.35">
      <c r="A4125">
        <v>1787600252</v>
      </c>
      <c r="B4125" t="s">
        <v>202</v>
      </c>
      <c r="C4125" s="9">
        <v>282000</v>
      </c>
      <c r="D4125" s="7">
        <v>2</v>
      </c>
      <c r="E4125" s="7">
        <v>1</v>
      </c>
      <c r="F4125" s="7">
        <v>1150</v>
      </c>
      <c r="G4125" s="7">
        <v>1</v>
      </c>
      <c r="H4125" s="7">
        <v>0</v>
      </c>
      <c r="I4125" s="7">
        <v>0</v>
      </c>
      <c r="J4125" s="7">
        <v>7</v>
      </c>
      <c r="K4125" s="7">
        <v>1790</v>
      </c>
      <c r="L4125" s="21">
        <v>0</v>
      </c>
      <c r="M4125">
        <v>47.725900000000003</v>
      </c>
      <c r="N4125" s="19">
        <v>6098</v>
      </c>
      <c r="O4125" s="19">
        <v>3</v>
      </c>
      <c r="P4125" s="19">
        <v>1948</v>
      </c>
      <c r="Q4125" s="19">
        <v>8455</v>
      </c>
      <c r="R4125">
        <v>98125</v>
      </c>
      <c r="S4125">
        <v>-122.328</v>
      </c>
      <c r="T4125" s="23">
        <v>950</v>
      </c>
      <c r="U4125" s="23">
        <v>200</v>
      </c>
      <c r="W4125" s="35">
        <f>$D$1*D4125+$E$1*E4125+$F$1*F4125+$G$1*G4125+$H$1*H4125+$I$1*I4125+$J$1*J4125+$K$1*K4125+$M$1*M4125+$AB$3</f>
        <v>444901.9333740063</v>
      </c>
      <c r="X4125" s="35">
        <f t="shared" si="68"/>
        <v>0</v>
      </c>
      <c r="Y4125" s="16">
        <f>(W4125-C4125)/C4125</f>
        <v>0.57766643040427768</v>
      </c>
    </row>
    <row r="4126" spans="1:25" x14ac:dyDescent="0.35">
      <c r="A4126">
        <v>7148000315</v>
      </c>
      <c r="B4126" t="s">
        <v>193</v>
      </c>
      <c r="C4126" s="9">
        <v>235000</v>
      </c>
      <c r="D4126" s="7">
        <v>4</v>
      </c>
      <c r="E4126" s="7">
        <v>1.75</v>
      </c>
      <c r="F4126" s="7">
        <v>1720</v>
      </c>
      <c r="G4126" s="7">
        <v>2</v>
      </c>
      <c r="H4126" s="7">
        <v>0</v>
      </c>
      <c r="I4126" s="7">
        <v>0</v>
      </c>
      <c r="J4126" s="7">
        <v>7</v>
      </c>
      <c r="K4126" s="7">
        <v>1350</v>
      </c>
      <c r="L4126" s="21">
        <v>0</v>
      </c>
      <c r="M4126">
        <v>47.442399999999999</v>
      </c>
      <c r="N4126" s="19">
        <v>10137</v>
      </c>
      <c r="O4126" s="19">
        <v>3</v>
      </c>
      <c r="P4126" s="19">
        <v>1956</v>
      </c>
      <c r="Q4126" s="19">
        <v>10205</v>
      </c>
      <c r="R4126">
        <v>98188</v>
      </c>
      <c r="S4126">
        <v>-122.276</v>
      </c>
      <c r="T4126" s="23">
        <v>1720</v>
      </c>
      <c r="U4126" s="23">
        <v>0</v>
      </c>
      <c r="W4126" s="35">
        <f>$D$1*D4126+$E$1*E4126+$F$1*F4126+$G$1*G4126+$H$1*H4126+$I$1*I4126+$J$1*J4126+$K$1*K4126+$M$1*M4126+$AB$3</f>
        <v>279324.64599307999</v>
      </c>
      <c r="X4126" s="35">
        <f t="shared" si="68"/>
        <v>0</v>
      </c>
      <c r="Y4126" s="16">
        <f>(W4126-C4126)/C4126</f>
        <v>0.18861551486417016</v>
      </c>
    </row>
    <row r="4127" spans="1:25" x14ac:dyDescent="0.35">
      <c r="A4127">
        <v>2180001080</v>
      </c>
      <c r="B4127" t="s">
        <v>70</v>
      </c>
      <c r="C4127" s="9">
        <v>277500</v>
      </c>
      <c r="D4127" s="7">
        <v>3</v>
      </c>
      <c r="E4127" s="7">
        <v>2</v>
      </c>
      <c r="F4127" s="7">
        <v>1260</v>
      </c>
      <c r="G4127" s="7">
        <v>2</v>
      </c>
      <c r="H4127" s="7">
        <v>0</v>
      </c>
      <c r="I4127" s="7">
        <v>0</v>
      </c>
      <c r="J4127" s="7">
        <v>7</v>
      </c>
      <c r="K4127" s="7">
        <v>1430</v>
      </c>
      <c r="L4127" s="21">
        <v>0</v>
      </c>
      <c r="M4127">
        <v>47.277200000000001</v>
      </c>
      <c r="N4127" s="19">
        <v>22100</v>
      </c>
      <c r="O4127" s="19">
        <v>4</v>
      </c>
      <c r="P4127" s="19">
        <v>1981</v>
      </c>
      <c r="Q4127" s="19">
        <v>13000</v>
      </c>
      <c r="R4127">
        <v>98023</v>
      </c>
      <c r="S4127">
        <v>-122.354</v>
      </c>
      <c r="T4127" s="23">
        <v>1260</v>
      </c>
      <c r="U4127" s="23">
        <v>0</v>
      </c>
      <c r="W4127" s="35">
        <f>$D$1*D4127+$E$1*E4127+$F$1*F4127+$G$1*G4127+$H$1*H4127+$I$1*I4127+$J$1*J4127+$K$1*K4127+$M$1*M4127+$AB$3</f>
        <v>102067.56370615959</v>
      </c>
      <c r="X4127" s="35">
        <f t="shared" si="68"/>
        <v>0</v>
      </c>
      <c r="Y4127" s="16">
        <f>(W4127-C4127)/C4127</f>
        <v>-0.63218895961744292</v>
      </c>
    </row>
    <row r="4128" spans="1:25" x14ac:dyDescent="0.35">
      <c r="A4128">
        <v>1328330590</v>
      </c>
      <c r="B4128" t="s">
        <v>89</v>
      </c>
      <c r="C4128" s="9">
        <v>346500</v>
      </c>
      <c r="D4128" s="7">
        <v>5</v>
      </c>
      <c r="E4128" s="7">
        <v>2.5</v>
      </c>
      <c r="F4128" s="7">
        <v>2020</v>
      </c>
      <c r="G4128" s="7">
        <v>1</v>
      </c>
      <c r="H4128" s="7">
        <v>0</v>
      </c>
      <c r="I4128" s="7">
        <v>0</v>
      </c>
      <c r="J4128" s="7">
        <v>8</v>
      </c>
      <c r="K4128" s="7">
        <v>1680</v>
      </c>
      <c r="L4128" s="21">
        <v>0</v>
      </c>
      <c r="M4128">
        <v>47.443199999999997</v>
      </c>
      <c r="N4128" s="19">
        <v>8250</v>
      </c>
      <c r="O4128" s="19">
        <v>4</v>
      </c>
      <c r="P4128" s="19">
        <v>1978</v>
      </c>
      <c r="Q4128" s="19">
        <v>8959</v>
      </c>
      <c r="R4128">
        <v>98058</v>
      </c>
      <c r="S4128">
        <v>-122.13500000000001</v>
      </c>
      <c r="T4128" s="23">
        <v>1430</v>
      </c>
      <c r="U4128" s="23">
        <v>590</v>
      </c>
      <c r="W4128" s="35">
        <f>$D$1*D4128+$E$1*E4128+$F$1*F4128+$G$1*G4128+$H$1*H4128+$I$1*I4128+$J$1*J4128+$K$1*K4128+$M$1*M4128+$AB$3</f>
        <v>405503.9948752448</v>
      </c>
      <c r="X4128" s="35">
        <f t="shared" si="68"/>
        <v>0</v>
      </c>
      <c r="Y4128" s="16">
        <f>(W4128-C4128)/C4128</f>
        <v>0.17028569949565597</v>
      </c>
    </row>
    <row r="4129" spans="1:25" x14ac:dyDescent="0.35">
      <c r="A4129">
        <v>34001304</v>
      </c>
      <c r="B4129" t="s">
        <v>205</v>
      </c>
      <c r="C4129" s="9">
        <v>480000</v>
      </c>
      <c r="D4129" s="7">
        <v>5</v>
      </c>
      <c r="E4129" s="7">
        <v>2.25</v>
      </c>
      <c r="F4129" s="7">
        <v>2240</v>
      </c>
      <c r="G4129" s="7">
        <v>1</v>
      </c>
      <c r="H4129" s="7">
        <v>0</v>
      </c>
      <c r="I4129" s="7">
        <v>0</v>
      </c>
      <c r="J4129" s="7">
        <v>7</v>
      </c>
      <c r="K4129" s="7">
        <v>2010</v>
      </c>
      <c r="L4129" s="21">
        <v>0</v>
      </c>
      <c r="M4129">
        <v>47.530500000000004</v>
      </c>
      <c r="N4129" s="19">
        <v>5500</v>
      </c>
      <c r="O4129" s="19">
        <v>3</v>
      </c>
      <c r="P4129" s="19">
        <v>1959</v>
      </c>
      <c r="Q4129" s="19">
        <v>6050</v>
      </c>
      <c r="R4129">
        <v>98136</v>
      </c>
      <c r="S4129">
        <v>-122.39100000000001</v>
      </c>
      <c r="T4129" s="23">
        <v>1490</v>
      </c>
      <c r="U4129" s="23">
        <v>750</v>
      </c>
      <c r="W4129" s="35">
        <f>$D$1*D4129+$E$1*E4129+$F$1*F4129+$G$1*G4129+$H$1*H4129+$I$1*I4129+$J$1*J4129+$K$1*K4129+$M$1*M4129+$AB$3</f>
        <v>441249.47155025229</v>
      </c>
      <c r="X4129" s="35">
        <f t="shared" si="68"/>
        <v>0</v>
      </c>
      <c r="Y4129" s="16">
        <f>(W4129-C4129)/C4129</f>
        <v>-8.0730267603641062E-2</v>
      </c>
    </row>
    <row r="4130" spans="1:25" x14ac:dyDescent="0.35">
      <c r="A4130">
        <v>1558500100</v>
      </c>
      <c r="B4130" t="s">
        <v>65</v>
      </c>
      <c r="C4130" s="9">
        <v>360000</v>
      </c>
      <c r="D4130" s="7">
        <v>4</v>
      </c>
      <c r="E4130" s="7">
        <v>2.25</v>
      </c>
      <c r="F4130" s="7">
        <v>1930</v>
      </c>
      <c r="G4130" s="7">
        <v>2</v>
      </c>
      <c r="H4130" s="7">
        <v>0</v>
      </c>
      <c r="I4130" s="7">
        <v>0</v>
      </c>
      <c r="J4130" s="7">
        <v>8</v>
      </c>
      <c r="K4130" s="7">
        <v>2170</v>
      </c>
      <c r="L4130" s="21">
        <v>0</v>
      </c>
      <c r="M4130">
        <v>47.745800000000003</v>
      </c>
      <c r="N4130" s="19">
        <v>6508</v>
      </c>
      <c r="O4130" s="19">
        <v>3</v>
      </c>
      <c r="P4130" s="19">
        <v>1996</v>
      </c>
      <c r="Q4130" s="19">
        <v>6548</v>
      </c>
      <c r="R4130">
        <v>98019</v>
      </c>
      <c r="S4130">
        <v>-121.977</v>
      </c>
      <c r="T4130" s="23">
        <v>1930</v>
      </c>
      <c r="U4130" s="23">
        <v>0</v>
      </c>
      <c r="W4130" s="35">
        <f>$D$1*D4130+$E$1*E4130+$F$1*F4130+$G$1*G4130+$H$1*H4130+$I$1*I4130+$J$1*J4130+$K$1*K4130+$M$1*M4130+$AB$3</f>
        <v>595806.92150374129</v>
      </c>
      <c r="X4130" s="35">
        <f t="shared" si="68"/>
        <v>0</v>
      </c>
      <c r="Y4130" s="16">
        <f>(W4130-C4130)/C4130</f>
        <v>0.65501922639928134</v>
      </c>
    </row>
    <row r="4131" spans="1:25" x14ac:dyDescent="0.35">
      <c r="A4131">
        <v>2887950110</v>
      </c>
      <c r="B4131" t="s">
        <v>219</v>
      </c>
      <c r="C4131" s="9">
        <v>245000</v>
      </c>
      <c r="D4131" s="7">
        <v>3</v>
      </c>
      <c r="E4131" s="7">
        <v>2.5</v>
      </c>
      <c r="F4131" s="7">
        <v>1820</v>
      </c>
      <c r="G4131" s="7">
        <v>1</v>
      </c>
      <c r="H4131" s="7">
        <v>0</v>
      </c>
      <c r="I4131" s="7">
        <v>0</v>
      </c>
      <c r="J4131" s="7">
        <v>7</v>
      </c>
      <c r="K4131" s="7">
        <v>1710</v>
      </c>
      <c r="L4131" s="21">
        <v>0</v>
      </c>
      <c r="M4131">
        <v>47.320099999999996</v>
      </c>
      <c r="N4131" s="19">
        <v>6785</v>
      </c>
      <c r="O4131" s="19">
        <v>3</v>
      </c>
      <c r="P4131" s="19">
        <v>1994</v>
      </c>
      <c r="Q4131" s="19">
        <v>6055</v>
      </c>
      <c r="R4131">
        <v>98092</v>
      </c>
      <c r="S4131">
        <v>-122.17700000000001</v>
      </c>
      <c r="T4131" s="23">
        <v>1420</v>
      </c>
      <c r="U4131" s="23">
        <v>400</v>
      </c>
      <c r="W4131" s="35">
        <f>$D$1*D4131+$E$1*E4131+$F$1*F4131+$G$1*G4131+$H$1*H4131+$I$1*I4131+$J$1*J4131+$K$1*K4131+$M$1*M4131+$AB$3</f>
        <v>272595.89301357418</v>
      </c>
      <c r="X4131" s="35">
        <f t="shared" si="68"/>
        <v>0</v>
      </c>
      <c r="Y4131" s="16">
        <f>(W4131-C4131)/C4131</f>
        <v>0.11263629801458851</v>
      </c>
    </row>
    <row r="4132" spans="1:25" x14ac:dyDescent="0.35">
      <c r="A4132">
        <v>6852700412</v>
      </c>
      <c r="B4132" t="s">
        <v>169</v>
      </c>
      <c r="C4132" s="9">
        <v>625000</v>
      </c>
      <c r="D4132" s="7">
        <v>3</v>
      </c>
      <c r="E4132" s="7">
        <v>3.5</v>
      </c>
      <c r="F4132" s="7">
        <v>1560</v>
      </c>
      <c r="G4132" s="7">
        <v>2</v>
      </c>
      <c r="H4132" s="7">
        <v>0</v>
      </c>
      <c r="I4132" s="7">
        <v>0</v>
      </c>
      <c r="J4132" s="7">
        <v>8</v>
      </c>
      <c r="K4132" s="7">
        <v>1560</v>
      </c>
      <c r="L4132" s="21">
        <v>0</v>
      </c>
      <c r="M4132">
        <v>47.6248</v>
      </c>
      <c r="N4132" s="19">
        <v>1490</v>
      </c>
      <c r="O4132" s="19">
        <v>3</v>
      </c>
      <c r="P4132" s="19">
        <v>1995</v>
      </c>
      <c r="Q4132" s="19">
        <v>1662</v>
      </c>
      <c r="R4132">
        <v>98102</v>
      </c>
      <c r="S4132">
        <v>-122.319</v>
      </c>
      <c r="T4132" s="23">
        <v>1240</v>
      </c>
      <c r="U4132" s="23">
        <v>320</v>
      </c>
      <c r="W4132" s="35">
        <f>$D$1*D4132+$E$1*E4132+$F$1*F4132+$G$1*G4132+$H$1*H4132+$I$1*I4132+$J$1*J4132+$K$1*K4132+$M$1*M4132+$AB$3</f>
        <v>448875.22951097041</v>
      </c>
      <c r="X4132" s="35">
        <f t="shared" si="68"/>
        <v>0</v>
      </c>
      <c r="Y4132" s="16">
        <f>(W4132-C4132)/C4132</f>
        <v>-0.28179963278244735</v>
      </c>
    </row>
    <row r="4133" spans="1:25" x14ac:dyDescent="0.35">
      <c r="A4133">
        <v>1798000100</v>
      </c>
      <c r="B4133" t="s">
        <v>36</v>
      </c>
      <c r="C4133" s="9">
        <v>750500</v>
      </c>
      <c r="D4133" s="7">
        <v>5</v>
      </c>
      <c r="E4133" s="7">
        <v>3</v>
      </c>
      <c r="F4133" s="7">
        <v>2170</v>
      </c>
      <c r="G4133" s="7">
        <v>1.5</v>
      </c>
      <c r="H4133" s="7">
        <v>0</v>
      </c>
      <c r="I4133" s="7">
        <v>0</v>
      </c>
      <c r="J4133" s="7">
        <v>8</v>
      </c>
      <c r="K4133" s="7">
        <v>2070</v>
      </c>
      <c r="L4133" s="21">
        <v>0</v>
      </c>
      <c r="M4133">
        <v>47.672400000000003</v>
      </c>
      <c r="N4133" s="19">
        <v>2440</v>
      </c>
      <c r="O4133" s="19">
        <v>4</v>
      </c>
      <c r="P4133" s="19">
        <v>1911</v>
      </c>
      <c r="Q4133" s="19">
        <v>4000</v>
      </c>
      <c r="R4133">
        <v>98115</v>
      </c>
      <c r="S4133">
        <v>-122.31699999999999</v>
      </c>
      <c r="T4133" s="23">
        <v>1450</v>
      </c>
      <c r="U4133" s="23">
        <v>720</v>
      </c>
      <c r="W4133" s="35">
        <f>$D$1*D4133+$E$1*E4133+$F$1*F4133+$G$1*G4133+$H$1*H4133+$I$1*I4133+$J$1*J4133+$K$1*K4133+$M$1*M4133+$AB$3</f>
        <v>570294.69530208409</v>
      </c>
      <c r="X4133" s="35">
        <f t="shared" si="68"/>
        <v>0</v>
      </c>
      <c r="Y4133" s="16">
        <f>(W4133-C4133)/C4133</f>
        <v>-0.24011366382134033</v>
      </c>
    </row>
    <row r="4134" spans="1:25" x14ac:dyDescent="0.35">
      <c r="A4134">
        <v>9516500100</v>
      </c>
      <c r="B4134" t="s">
        <v>161</v>
      </c>
      <c r="C4134" s="9">
        <v>525000</v>
      </c>
      <c r="D4134" s="7">
        <v>3</v>
      </c>
      <c r="E4134" s="7">
        <v>1.75</v>
      </c>
      <c r="F4134" s="7">
        <v>1600</v>
      </c>
      <c r="G4134" s="7">
        <v>1</v>
      </c>
      <c r="H4134" s="7">
        <v>0</v>
      </c>
      <c r="I4134" s="7">
        <v>0</v>
      </c>
      <c r="J4134" s="7">
        <v>8</v>
      </c>
      <c r="K4134" s="7">
        <v>1750</v>
      </c>
      <c r="L4134" s="21">
        <v>0</v>
      </c>
      <c r="M4134">
        <v>47.766199999999998</v>
      </c>
      <c r="N4134" s="19">
        <v>9579</v>
      </c>
      <c r="O4134" s="19">
        <v>3</v>
      </c>
      <c r="P4134" s="19">
        <v>1977</v>
      </c>
      <c r="Q4134" s="19">
        <v>9829</v>
      </c>
      <c r="R4134">
        <v>98072</v>
      </c>
      <c r="S4134">
        <v>-122.15900000000001</v>
      </c>
      <c r="T4134" s="23">
        <v>1180</v>
      </c>
      <c r="U4134" s="23">
        <v>420</v>
      </c>
      <c r="W4134" s="35">
        <f>$D$1*D4134+$E$1*E4134+$F$1*F4134+$G$1*G4134+$H$1*H4134+$I$1*I4134+$J$1*J4134+$K$1*K4134+$M$1*M4134+$AB$3</f>
        <v>600074.23581873253</v>
      </c>
      <c r="X4134" s="35">
        <f t="shared" si="68"/>
        <v>0</v>
      </c>
      <c r="Y4134" s="16">
        <f>(W4134-C4134)/C4134</f>
        <v>0.1429985444166334</v>
      </c>
    </row>
    <row r="4135" spans="1:25" x14ac:dyDescent="0.35">
      <c r="A4135">
        <v>203400090</v>
      </c>
      <c r="B4135" t="s">
        <v>59</v>
      </c>
      <c r="C4135" s="9">
        <v>740000</v>
      </c>
      <c r="D4135" s="7">
        <v>4</v>
      </c>
      <c r="E4135" s="7">
        <v>3.5</v>
      </c>
      <c r="F4135" s="7">
        <v>3760</v>
      </c>
      <c r="G4135" s="7">
        <v>2</v>
      </c>
      <c r="H4135" s="7">
        <v>0</v>
      </c>
      <c r="I4135" s="7">
        <v>0</v>
      </c>
      <c r="J4135" s="7">
        <v>9</v>
      </c>
      <c r="K4135" s="7">
        <v>2870</v>
      </c>
      <c r="L4135" s="21">
        <v>0</v>
      </c>
      <c r="M4135">
        <v>47.632800000000003</v>
      </c>
      <c r="N4135" s="19">
        <v>57063</v>
      </c>
      <c r="O4135" s="19">
        <v>3</v>
      </c>
      <c r="P4135" s="19">
        <v>1998</v>
      </c>
      <c r="Q4135" s="19">
        <v>28945</v>
      </c>
      <c r="R4135">
        <v>98053</v>
      </c>
      <c r="S4135">
        <v>-121.964</v>
      </c>
      <c r="T4135" s="23">
        <v>2950</v>
      </c>
      <c r="U4135" s="23">
        <v>810</v>
      </c>
      <c r="W4135" s="35">
        <f>$D$1*D4135+$E$1*E4135+$F$1*F4135+$G$1*G4135+$H$1*H4135+$I$1*I4135+$J$1*J4135+$K$1*K4135+$M$1*M4135+$AB$3</f>
        <v>979281.62549884245</v>
      </c>
      <c r="X4135" s="35">
        <f t="shared" si="68"/>
        <v>0</v>
      </c>
      <c r="Y4135" s="16">
        <f>(W4135-C4135)/C4135</f>
        <v>0.32335354797140869</v>
      </c>
    </row>
    <row r="4136" spans="1:25" x14ac:dyDescent="0.35">
      <c r="A4136">
        <v>4036800805</v>
      </c>
      <c r="B4136" t="s">
        <v>190</v>
      </c>
      <c r="C4136" s="9">
        <v>523000</v>
      </c>
      <c r="D4136" s="7">
        <v>3</v>
      </c>
      <c r="E4136" s="7">
        <v>1.5</v>
      </c>
      <c r="F4136" s="7">
        <v>1240</v>
      </c>
      <c r="G4136" s="7">
        <v>1</v>
      </c>
      <c r="H4136" s="7">
        <v>0</v>
      </c>
      <c r="I4136" s="7">
        <v>0</v>
      </c>
      <c r="J4136" s="7">
        <v>7</v>
      </c>
      <c r="K4136" s="7">
        <v>1260</v>
      </c>
      <c r="L4136" s="21">
        <v>0</v>
      </c>
      <c r="M4136">
        <v>47.600999999999999</v>
      </c>
      <c r="N4136" s="19">
        <v>7735</v>
      </c>
      <c r="O4136" s="19">
        <v>4</v>
      </c>
      <c r="P4136" s="19">
        <v>1957</v>
      </c>
      <c r="Q4136" s="19">
        <v>7500</v>
      </c>
      <c r="R4136">
        <v>98008</v>
      </c>
      <c r="S4136">
        <v>-122.122</v>
      </c>
      <c r="T4136" s="23">
        <v>1240</v>
      </c>
      <c r="U4136" s="23">
        <v>0</v>
      </c>
      <c r="W4136" s="35">
        <f>$D$1*D4136+$E$1*E4136+$F$1*F4136+$G$1*G4136+$H$1*H4136+$I$1*I4136+$J$1*J4136+$K$1*K4136+$M$1*M4136+$AB$3</f>
        <v>340472.64450068772</v>
      </c>
      <c r="X4136" s="35">
        <f t="shared" si="68"/>
        <v>0</v>
      </c>
      <c r="Y4136" s="16">
        <f>(W4136-C4136)/C4136</f>
        <v>-0.34900067973099863</v>
      </c>
    </row>
    <row r="4137" spans="1:25" x14ac:dyDescent="0.35">
      <c r="A4137">
        <v>7129302615</v>
      </c>
      <c r="B4137" t="s">
        <v>115</v>
      </c>
      <c r="C4137" s="9">
        <v>292000</v>
      </c>
      <c r="D4137" s="7">
        <v>3</v>
      </c>
      <c r="E4137" s="7">
        <v>1.75</v>
      </c>
      <c r="F4137" s="7">
        <v>1090</v>
      </c>
      <c r="G4137" s="7">
        <v>1.5</v>
      </c>
      <c r="H4137" s="7">
        <v>0</v>
      </c>
      <c r="I4137" s="7">
        <v>0</v>
      </c>
      <c r="J4137" s="7">
        <v>8</v>
      </c>
      <c r="K4137" s="7">
        <v>1640</v>
      </c>
      <c r="L4137" s="21">
        <v>0</v>
      </c>
      <c r="M4137">
        <v>47.515700000000002</v>
      </c>
      <c r="N4137" s="19">
        <v>4500</v>
      </c>
      <c r="O4137" s="19">
        <v>5</v>
      </c>
      <c r="P4137" s="19">
        <v>1929</v>
      </c>
      <c r="Q4137" s="19">
        <v>5225</v>
      </c>
      <c r="R4137">
        <v>98118</v>
      </c>
      <c r="S4137">
        <v>-122.256</v>
      </c>
      <c r="T4137" s="23">
        <v>1090</v>
      </c>
      <c r="U4137" s="23">
        <v>0</v>
      </c>
      <c r="W4137" s="35">
        <f>$D$1*D4137+$E$1*E4137+$F$1*F4137+$G$1*G4137+$H$1*H4137+$I$1*I4137+$J$1*J4137+$K$1*K4137+$M$1*M4137+$AB$3</f>
        <v>312965.25408555195</v>
      </c>
      <c r="X4137" s="35">
        <f t="shared" si="68"/>
        <v>0</v>
      </c>
      <c r="Y4137" s="16">
        <f>(W4137-C4137)/C4137</f>
        <v>7.1798815361479265E-2</v>
      </c>
    </row>
    <row r="4138" spans="1:25" x14ac:dyDescent="0.35">
      <c r="A4138">
        <v>7278700100</v>
      </c>
      <c r="B4138" t="s">
        <v>231</v>
      </c>
      <c r="C4138" s="9">
        <v>625000</v>
      </c>
      <c r="D4138" s="7">
        <v>4</v>
      </c>
      <c r="E4138" s="7">
        <v>2.5</v>
      </c>
      <c r="F4138" s="7">
        <v>2740</v>
      </c>
      <c r="G4138" s="7">
        <v>1</v>
      </c>
      <c r="H4138" s="7">
        <v>0</v>
      </c>
      <c r="I4138" s="7">
        <v>2</v>
      </c>
      <c r="J4138" s="7">
        <v>8</v>
      </c>
      <c r="K4138" s="7">
        <v>2660</v>
      </c>
      <c r="L4138" s="21">
        <v>0</v>
      </c>
      <c r="M4138">
        <v>47.772799999999997</v>
      </c>
      <c r="N4138" s="19">
        <v>9599</v>
      </c>
      <c r="O4138" s="19">
        <v>3</v>
      </c>
      <c r="P4138" s="19">
        <v>1961</v>
      </c>
      <c r="Q4138" s="19">
        <v>8280</v>
      </c>
      <c r="R4138">
        <v>98177</v>
      </c>
      <c r="S4138">
        <v>-122.38500000000001</v>
      </c>
      <c r="T4138" s="23">
        <v>1820</v>
      </c>
      <c r="U4138" s="23">
        <v>920</v>
      </c>
      <c r="W4138" s="35">
        <f>$D$1*D4138+$E$1*E4138+$F$1*F4138+$G$1*G4138+$H$1*H4138+$I$1*I4138+$J$1*J4138+$K$1*K4138+$M$1*M4138+$AB$3</f>
        <v>939905.9227800779</v>
      </c>
      <c r="X4138" s="35">
        <f t="shared" si="68"/>
        <v>0</v>
      </c>
      <c r="Y4138" s="16">
        <f>(W4138-C4138)/C4138</f>
        <v>0.50384947644812461</v>
      </c>
    </row>
    <row r="4139" spans="1:25" x14ac:dyDescent="0.35">
      <c r="A4139">
        <v>7852070090</v>
      </c>
      <c r="B4139" t="s">
        <v>151</v>
      </c>
      <c r="C4139" s="9">
        <v>700000</v>
      </c>
      <c r="D4139" s="7">
        <v>3</v>
      </c>
      <c r="E4139" s="7">
        <v>2.5</v>
      </c>
      <c r="F4139" s="7">
        <v>3110</v>
      </c>
      <c r="G4139" s="7">
        <v>2</v>
      </c>
      <c r="H4139" s="7">
        <v>0</v>
      </c>
      <c r="I4139" s="7">
        <v>2</v>
      </c>
      <c r="J4139" s="7">
        <v>9</v>
      </c>
      <c r="K4139" s="7">
        <v>4240</v>
      </c>
      <c r="L4139" s="21">
        <v>0</v>
      </c>
      <c r="M4139">
        <v>47.544499999999999</v>
      </c>
      <c r="N4139" s="19">
        <v>11727</v>
      </c>
      <c r="O4139" s="19">
        <v>3</v>
      </c>
      <c r="P4139" s="19">
        <v>2002</v>
      </c>
      <c r="Q4139" s="19">
        <v>13353</v>
      </c>
      <c r="R4139">
        <v>98065</v>
      </c>
      <c r="S4139">
        <v>-121.871</v>
      </c>
      <c r="T4139" s="23">
        <v>3110</v>
      </c>
      <c r="U4139" s="23">
        <v>0</v>
      </c>
      <c r="W4139" s="35">
        <f>$D$1*D4139+$E$1*E4139+$F$1*F4139+$G$1*G4139+$H$1*H4139+$I$1*I4139+$J$1*J4139+$K$1*K4139+$M$1*M4139+$AB$3</f>
        <v>961953.11809609458</v>
      </c>
      <c r="X4139" s="35">
        <f t="shared" si="68"/>
        <v>0</v>
      </c>
      <c r="Y4139" s="16">
        <f>(W4139-C4139)/C4139</f>
        <v>0.37421874013727796</v>
      </c>
    </row>
    <row r="4140" spans="1:25" x14ac:dyDescent="0.35">
      <c r="A4140">
        <v>1250200552</v>
      </c>
      <c r="B4140" t="s">
        <v>29</v>
      </c>
      <c r="C4140" s="9">
        <v>399950</v>
      </c>
      <c r="D4140" s="7">
        <v>3</v>
      </c>
      <c r="E4140" s="7">
        <v>2.5</v>
      </c>
      <c r="F4140" s="7">
        <v>1610</v>
      </c>
      <c r="G4140" s="7">
        <v>2</v>
      </c>
      <c r="H4140" s="7">
        <v>0</v>
      </c>
      <c r="I4140" s="7">
        <v>0</v>
      </c>
      <c r="J4140" s="7">
        <v>7</v>
      </c>
      <c r="K4140" s="7">
        <v>1480</v>
      </c>
      <c r="L4140" s="21">
        <v>0</v>
      </c>
      <c r="M4140">
        <v>47.6</v>
      </c>
      <c r="N4140" s="19">
        <v>1320</v>
      </c>
      <c r="O4140" s="19">
        <v>3</v>
      </c>
      <c r="P4140" s="19">
        <v>2007</v>
      </c>
      <c r="Q4140" s="19">
        <v>1602</v>
      </c>
      <c r="R4140">
        <v>98144</v>
      </c>
      <c r="S4140">
        <v>-122.298</v>
      </c>
      <c r="T4140" s="23">
        <v>1280</v>
      </c>
      <c r="U4140" s="23">
        <v>330</v>
      </c>
      <c r="W4140" s="35">
        <f>$D$1*D4140+$E$1*E4140+$F$1*F4140+$G$1*G4140+$H$1*H4140+$I$1*I4140+$J$1*J4140+$K$1*K4140+$M$1*M4140+$AB$3</f>
        <v>381724.38313841447</v>
      </c>
      <c r="X4140" s="35">
        <f t="shared" si="68"/>
        <v>0</v>
      </c>
      <c r="Y4140" s="16">
        <f>(W4140-C4140)/C4140</f>
        <v>-4.5569738371260229E-2</v>
      </c>
    </row>
    <row r="4141" spans="1:25" x14ac:dyDescent="0.35">
      <c r="A4141">
        <v>9126100608</v>
      </c>
      <c r="B4141" t="s">
        <v>23</v>
      </c>
      <c r="C4141" s="9">
        <v>545000</v>
      </c>
      <c r="D4141" s="7">
        <v>4</v>
      </c>
      <c r="E4141" s="7">
        <v>3.5</v>
      </c>
      <c r="F4141" s="7">
        <v>1880</v>
      </c>
      <c r="G4141" s="7">
        <v>3</v>
      </c>
      <c r="H4141" s="7">
        <v>0</v>
      </c>
      <c r="I4141" s="7">
        <v>0</v>
      </c>
      <c r="J4141" s="7">
        <v>8</v>
      </c>
      <c r="K4141" s="7">
        <v>1740</v>
      </c>
      <c r="L4141" s="21">
        <v>0</v>
      </c>
      <c r="M4141">
        <v>47.6053</v>
      </c>
      <c r="N4141" s="19">
        <v>1341</v>
      </c>
      <c r="O4141" s="19">
        <v>3</v>
      </c>
      <c r="P4141" s="19">
        <v>2007</v>
      </c>
      <c r="Q4141" s="19">
        <v>1883</v>
      </c>
      <c r="R4141">
        <v>98122</v>
      </c>
      <c r="S4141">
        <v>-122.306</v>
      </c>
      <c r="T4141" s="23">
        <v>1650</v>
      </c>
      <c r="U4141" s="23">
        <v>230</v>
      </c>
      <c r="W4141" s="35">
        <f>$D$1*D4141+$E$1*E4141+$F$1*F4141+$G$1*G4141+$H$1*H4141+$I$1*I4141+$J$1*J4141+$K$1*K4141+$M$1*M4141+$AB$3</f>
        <v>447799.43165499717</v>
      </c>
      <c r="X4141" s="35">
        <f t="shared" si="68"/>
        <v>0</v>
      </c>
      <c r="Y4141" s="16">
        <f>(W4141-C4141)/C4141</f>
        <v>-0.17834966668807858</v>
      </c>
    </row>
    <row r="4142" spans="1:25" x14ac:dyDescent="0.35">
      <c r="A4142">
        <v>396100025</v>
      </c>
      <c r="B4142" t="s">
        <v>141</v>
      </c>
      <c r="C4142" s="9">
        <v>339999</v>
      </c>
      <c r="D4142" s="7">
        <v>4</v>
      </c>
      <c r="E4142" s="7">
        <v>2</v>
      </c>
      <c r="F4142" s="7">
        <v>1740</v>
      </c>
      <c r="G4142" s="7">
        <v>1</v>
      </c>
      <c r="H4142" s="7">
        <v>0</v>
      </c>
      <c r="I4142" s="7">
        <v>0</v>
      </c>
      <c r="J4142" s="7">
        <v>6</v>
      </c>
      <c r="K4142" s="7">
        <v>1560</v>
      </c>
      <c r="L4142" s="21">
        <v>0</v>
      </c>
      <c r="M4142">
        <v>47.746099999999998</v>
      </c>
      <c r="N4142" s="19">
        <v>6369</v>
      </c>
      <c r="O4142" s="19">
        <v>5</v>
      </c>
      <c r="P4142" s="19">
        <v>1954</v>
      </c>
      <c r="Q4142" s="19">
        <v>7200</v>
      </c>
      <c r="R4142">
        <v>98133</v>
      </c>
      <c r="S4142">
        <v>-122.33199999999999</v>
      </c>
      <c r="T4142" s="23">
        <v>870</v>
      </c>
      <c r="U4142" s="23">
        <v>870</v>
      </c>
      <c r="W4142" s="35">
        <f>$D$1*D4142+$E$1*E4142+$F$1*F4142+$G$1*G4142+$H$1*H4142+$I$1*I4142+$J$1*J4142+$K$1*K4142+$M$1*M4142+$AB$3</f>
        <v>432120.10148282349</v>
      </c>
      <c r="X4142" s="35">
        <f t="shared" si="68"/>
        <v>0</v>
      </c>
      <c r="Y4142" s="16">
        <f>(W4142-C4142)/C4142</f>
        <v>0.27094521302363683</v>
      </c>
    </row>
    <row r="4143" spans="1:25" x14ac:dyDescent="0.35">
      <c r="A4143">
        <v>9184700600</v>
      </c>
      <c r="B4143" t="s">
        <v>46</v>
      </c>
      <c r="C4143" s="10">
        <v>1210000</v>
      </c>
      <c r="D4143" s="7">
        <v>4</v>
      </c>
      <c r="E4143" s="7">
        <v>2.25</v>
      </c>
      <c r="F4143" s="7">
        <v>3270</v>
      </c>
      <c r="G4143" s="7">
        <v>2</v>
      </c>
      <c r="H4143" s="7">
        <v>0</v>
      </c>
      <c r="I4143" s="7">
        <v>0</v>
      </c>
      <c r="J4143" s="7">
        <v>8</v>
      </c>
      <c r="K4143" s="7">
        <v>2880</v>
      </c>
      <c r="L4143" s="21">
        <v>0</v>
      </c>
      <c r="M4143">
        <v>47.610100000000003</v>
      </c>
      <c r="N4143" s="19">
        <v>6000</v>
      </c>
      <c r="O4143" s="19">
        <v>5</v>
      </c>
      <c r="P4143" s="19">
        <v>1909</v>
      </c>
      <c r="Q4143" s="19">
        <v>6000</v>
      </c>
      <c r="R4143">
        <v>98122</v>
      </c>
      <c r="S4143">
        <v>-122.286</v>
      </c>
      <c r="T4143" s="23">
        <v>2180</v>
      </c>
      <c r="U4143" s="23">
        <v>1090</v>
      </c>
      <c r="W4143" s="35">
        <f>$D$1*D4143+$E$1*E4143+$F$1*F4143+$G$1*G4143+$H$1*H4143+$I$1*I4143+$J$1*J4143+$K$1*K4143+$M$1*M4143+$AB$3</f>
        <v>801063.42404533178</v>
      </c>
      <c r="X4143" s="35">
        <f t="shared" si="68"/>
        <v>0</v>
      </c>
      <c r="Y4143" s="16">
        <f>(W4143-C4143)/C4143</f>
        <v>-0.33796411235922996</v>
      </c>
    </row>
    <row r="4144" spans="1:25" x14ac:dyDescent="0.35">
      <c r="A4144">
        <v>4221250090</v>
      </c>
      <c r="B4144" t="s">
        <v>142</v>
      </c>
      <c r="C4144" s="9">
        <v>545000</v>
      </c>
      <c r="D4144" s="7">
        <v>3</v>
      </c>
      <c r="E4144" s="7">
        <v>2.5</v>
      </c>
      <c r="F4144" s="7">
        <v>1990</v>
      </c>
      <c r="G4144" s="7">
        <v>2</v>
      </c>
      <c r="H4144" s="7">
        <v>0</v>
      </c>
      <c r="I4144" s="7">
        <v>0</v>
      </c>
      <c r="J4144" s="7">
        <v>8</v>
      </c>
      <c r="K4144" s="7">
        <v>2280</v>
      </c>
      <c r="L4144" s="21">
        <v>0</v>
      </c>
      <c r="M4144">
        <v>47.589500000000001</v>
      </c>
      <c r="N4144" s="19">
        <v>5149</v>
      </c>
      <c r="O4144" s="19">
        <v>3</v>
      </c>
      <c r="P4144" s="19">
        <v>2003</v>
      </c>
      <c r="Q4144" s="19">
        <v>4506</v>
      </c>
      <c r="R4144">
        <v>98075</v>
      </c>
      <c r="S4144">
        <v>-122.01900000000001</v>
      </c>
      <c r="T4144" s="23">
        <v>1990</v>
      </c>
      <c r="U4144" s="23">
        <v>0</v>
      </c>
      <c r="W4144" s="35">
        <f>$D$1*D4144+$E$1*E4144+$F$1*F4144+$G$1*G4144+$H$1*H4144+$I$1*I4144+$J$1*J4144+$K$1*K4144+$M$1*M4144+$AB$3</f>
        <v>536570.62759914994</v>
      </c>
      <c r="X4144" s="35">
        <f t="shared" si="68"/>
        <v>0</v>
      </c>
      <c r="Y4144" s="16">
        <f>(W4144-C4144)/C4144</f>
        <v>-1.5466738350183591E-2</v>
      </c>
    </row>
    <row r="4145" spans="1:25" x14ac:dyDescent="0.35">
      <c r="A4145">
        <v>8731901810</v>
      </c>
      <c r="B4145" t="s">
        <v>144</v>
      </c>
      <c r="C4145" s="9">
        <v>260000</v>
      </c>
      <c r="D4145" s="7">
        <v>4</v>
      </c>
      <c r="E4145" s="7">
        <v>1.75</v>
      </c>
      <c r="F4145" s="7">
        <v>1960</v>
      </c>
      <c r="G4145" s="7">
        <v>1</v>
      </c>
      <c r="H4145" s="7">
        <v>0</v>
      </c>
      <c r="I4145" s="7">
        <v>0</v>
      </c>
      <c r="J4145" s="7">
        <v>8</v>
      </c>
      <c r="K4145" s="7">
        <v>2080</v>
      </c>
      <c r="L4145" s="21">
        <v>0</v>
      </c>
      <c r="M4145">
        <v>47.311100000000003</v>
      </c>
      <c r="N4145" s="19">
        <v>8400</v>
      </c>
      <c r="O4145" s="19">
        <v>4</v>
      </c>
      <c r="P4145" s="19">
        <v>1967</v>
      </c>
      <c r="Q4145" s="19">
        <v>8400</v>
      </c>
      <c r="R4145">
        <v>98023</v>
      </c>
      <c r="S4145">
        <v>-122.379</v>
      </c>
      <c r="T4145" s="23">
        <v>1960</v>
      </c>
      <c r="U4145" s="23">
        <v>0</v>
      </c>
      <c r="W4145" s="35">
        <f>$D$1*D4145+$E$1*E4145+$F$1*F4145+$G$1*G4145+$H$1*H4145+$I$1*I4145+$J$1*J4145+$K$1*K4145+$M$1*M4145+$AB$3</f>
        <v>351205.1405575946</v>
      </c>
      <c r="X4145" s="35">
        <f t="shared" si="68"/>
        <v>0</v>
      </c>
      <c r="Y4145" s="16">
        <f>(W4145-C4145)/C4145</f>
        <v>0.35078900214459463</v>
      </c>
    </row>
    <row r="4146" spans="1:25" x14ac:dyDescent="0.35">
      <c r="A4146">
        <v>7977201707</v>
      </c>
      <c r="B4146" t="s">
        <v>112</v>
      </c>
      <c r="C4146" s="9">
        <v>526000</v>
      </c>
      <c r="D4146" s="7">
        <v>3</v>
      </c>
      <c r="E4146" s="7">
        <v>1.75</v>
      </c>
      <c r="F4146" s="7">
        <v>1680</v>
      </c>
      <c r="G4146" s="7">
        <v>1</v>
      </c>
      <c r="H4146" s="7">
        <v>0</v>
      </c>
      <c r="I4146" s="7">
        <v>0</v>
      </c>
      <c r="J4146" s="7">
        <v>7</v>
      </c>
      <c r="K4146" s="7">
        <v>1680</v>
      </c>
      <c r="L4146" s="21">
        <v>0</v>
      </c>
      <c r="M4146">
        <v>47.685400000000001</v>
      </c>
      <c r="N4146" s="19">
        <v>3420</v>
      </c>
      <c r="O4146" s="19">
        <v>3</v>
      </c>
      <c r="P4146" s="19">
        <v>1992</v>
      </c>
      <c r="Q4146" s="19">
        <v>4080</v>
      </c>
      <c r="R4146">
        <v>98115</v>
      </c>
      <c r="S4146">
        <v>-122.291</v>
      </c>
      <c r="T4146" s="23">
        <v>960</v>
      </c>
      <c r="U4146" s="23">
        <v>720</v>
      </c>
      <c r="W4146" s="35">
        <f>$D$1*D4146+$E$1*E4146+$F$1*F4146+$G$1*G4146+$H$1*H4146+$I$1*I4146+$J$1*J4146+$K$1*K4146+$M$1*M4146+$AB$3</f>
        <v>490015.72361470014</v>
      </c>
      <c r="X4146" s="35">
        <f t="shared" si="68"/>
        <v>0</v>
      </c>
      <c r="Y4146" s="16">
        <f>(W4146-C4146)/C4146</f>
        <v>-6.8411171835170842E-2</v>
      </c>
    </row>
    <row r="4147" spans="1:25" x14ac:dyDescent="0.35">
      <c r="A4147">
        <v>3260350090</v>
      </c>
      <c r="B4147" t="s">
        <v>167</v>
      </c>
      <c r="C4147" s="9">
        <v>701000</v>
      </c>
      <c r="D4147" s="7">
        <v>4</v>
      </c>
      <c r="E4147" s="7">
        <v>3</v>
      </c>
      <c r="F4147" s="7">
        <v>2910</v>
      </c>
      <c r="G4147" s="7">
        <v>2</v>
      </c>
      <c r="H4147" s="7">
        <v>0</v>
      </c>
      <c r="I4147" s="7">
        <v>0</v>
      </c>
      <c r="J4147" s="7">
        <v>9</v>
      </c>
      <c r="K4147" s="7">
        <v>3040</v>
      </c>
      <c r="L4147" s="21">
        <v>0</v>
      </c>
      <c r="M4147">
        <v>47.522300000000001</v>
      </c>
      <c r="N4147" s="19">
        <v>8540</v>
      </c>
      <c r="O4147" s="19">
        <v>3</v>
      </c>
      <c r="P4147" s="19">
        <v>2003</v>
      </c>
      <c r="Q4147" s="19">
        <v>6091</v>
      </c>
      <c r="R4147">
        <v>98059</v>
      </c>
      <c r="S4147">
        <v>-122.15600000000001</v>
      </c>
      <c r="T4147" s="23">
        <v>2910</v>
      </c>
      <c r="U4147" s="23">
        <v>0</v>
      </c>
      <c r="W4147" s="35">
        <f>$D$1*D4147+$E$1*E4147+$F$1*F4147+$G$1*G4147+$H$1*H4147+$I$1*I4147+$J$1*J4147+$K$1*K4147+$M$1*M4147+$AB$3</f>
        <v>731861.74389670044</v>
      </c>
      <c r="X4147" s="35">
        <f t="shared" si="68"/>
        <v>0</v>
      </c>
      <c r="Y4147" s="16">
        <f>(W4147-C4147)/C4147</f>
        <v>4.4025312263481373E-2</v>
      </c>
    </row>
    <row r="4148" spans="1:25" x14ac:dyDescent="0.35">
      <c r="A4148">
        <v>7399300850</v>
      </c>
      <c r="B4148" t="s">
        <v>143</v>
      </c>
      <c r="C4148" s="9">
        <v>290000</v>
      </c>
      <c r="D4148" s="7">
        <v>3</v>
      </c>
      <c r="E4148" s="7">
        <v>2.25</v>
      </c>
      <c r="F4148" s="7">
        <v>1500</v>
      </c>
      <c r="G4148" s="7">
        <v>1</v>
      </c>
      <c r="H4148" s="7">
        <v>0</v>
      </c>
      <c r="I4148" s="7">
        <v>0</v>
      </c>
      <c r="J4148" s="7">
        <v>7</v>
      </c>
      <c r="K4148" s="7">
        <v>1480</v>
      </c>
      <c r="L4148" s="21">
        <v>0</v>
      </c>
      <c r="M4148">
        <v>47.4619</v>
      </c>
      <c r="N4148" s="19">
        <v>7482</v>
      </c>
      <c r="O4148" s="19">
        <v>4</v>
      </c>
      <c r="P4148" s="19">
        <v>1968</v>
      </c>
      <c r="Q4148" s="19">
        <v>7308</v>
      </c>
      <c r="R4148">
        <v>98055</v>
      </c>
      <c r="S4148">
        <v>-122.187</v>
      </c>
      <c r="T4148" s="23">
        <v>1210</v>
      </c>
      <c r="U4148" s="23">
        <v>290</v>
      </c>
      <c r="W4148" s="35">
        <f>$D$1*D4148+$E$1*E4148+$F$1*F4148+$G$1*G4148+$H$1*H4148+$I$1*I4148+$J$1*J4148+$K$1*K4148+$M$1*M4148+$AB$3</f>
        <v>297680.72671784461</v>
      </c>
      <c r="X4148" s="35">
        <f t="shared" si="68"/>
        <v>0</v>
      </c>
      <c r="Y4148" s="16">
        <f>(W4148-C4148)/C4148</f>
        <v>2.6485264544291742E-2</v>
      </c>
    </row>
    <row r="4149" spans="1:25" x14ac:dyDescent="0.35">
      <c r="A4149">
        <v>461002551</v>
      </c>
      <c r="B4149" t="s">
        <v>339</v>
      </c>
      <c r="C4149" s="9">
        <v>330600</v>
      </c>
      <c r="D4149" s="7">
        <v>1</v>
      </c>
      <c r="E4149" s="7">
        <v>1</v>
      </c>
      <c r="F4149" s="7">
        <v>580</v>
      </c>
      <c r="G4149" s="7">
        <v>1</v>
      </c>
      <c r="H4149" s="7">
        <v>0</v>
      </c>
      <c r="I4149" s="7">
        <v>0</v>
      </c>
      <c r="J4149" s="7">
        <v>7</v>
      </c>
      <c r="K4149" s="7">
        <v>1260</v>
      </c>
      <c r="L4149" s="21">
        <v>2005</v>
      </c>
      <c r="M4149">
        <v>47.682899999999997</v>
      </c>
      <c r="N4149" s="19">
        <v>1799</v>
      </c>
      <c r="O4149" s="19">
        <v>3</v>
      </c>
      <c r="P4149" s="19">
        <v>1908</v>
      </c>
      <c r="Q4149" s="19">
        <v>4000</v>
      </c>
      <c r="R4149">
        <v>98117</v>
      </c>
      <c r="S4149">
        <v>-122.375</v>
      </c>
      <c r="T4149" s="23">
        <v>580</v>
      </c>
      <c r="U4149" s="23">
        <v>0</v>
      </c>
      <c r="W4149" s="35">
        <f>$D$1*D4149+$E$1*E4149+$F$1*F4149+$G$1*G4149+$H$1*H4149+$I$1*I4149+$J$1*J4149+$K$1*K4149+$M$1*M4149+$AB$3</f>
        <v>322476.95577496663</v>
      </c>
      <c r="X4149" s="35">
        <f t="shared" si="68"/>
        <v>0</v>
      </c>
      <c r="Y4149" s="16">
        <f>(W4149-C4149)/C4149</f>
        <v>-2.457061169096604E-2</v>
      </c>
    </row>
    <row r="4150" spans="1:25" x14ac:dyDescent="0.35">
      <c r="A4150">
        <v>9158100090</v>
      </c>
      <c r="B4150" t="s">
        <v>186</v>
      </c>
      <c r="C4150" s="9">
        <v>550500</v>
      </c>
      <c r="D4150" s="7">
        <v>3</v>
      </c>
      <c r="E4150" s="7">
        <v>1.75</v>
      </c>
      <c r="F4150" s="7">
        <v>2540</v>
      </c>
      <c r="G4150" s="7">
        <v>1</v>
      </c>
      <c r="H4150" s="7">
        <v>0</v>
      </c>
      <c r="I4150" s="7">
        <v>0</v>
      </c>
      <c r="J4150" s="7">
        <v>7</v>
      </c>
      <c r="K4150" s="7">
        <v>1950</v>
      </c>
      <c r="L4150" s="21">
        <v>0</v>
      </c>
      <c r="M4150">
        <v>47.721899999999998</v>
      </c>
      <c r="N4150" s="19">
        <v>8280</v>
      </c>
      <c r="O4150" s="19">
        <v>3</v>
      </c>
      <c r="P4150" s="19">
        <v>1949</v>
      </c>
      <c r="Q4150" s="19">
        <v>8280</v>
      </c>
      <c r="R4150">
        <v>98177</v>
      </c>
      <c r="S4150">
        <v>-122.358</v>
      </c>
      <c r="T4150" s="23">
        <v>1270</v>
      </c>
      <c r="U4150" s="23">
        <v>1270</v>
      </c>
      <c r="W4150" s="35">
        <f>$D$1*D4150+$E$1*E4150+$F$1*F4150+$G$1*G4150+$H$1*H4150+$I$1*I4150+$J$1*J4150+$K$1*K4150+$M$1*M4150+$AB$3</f>
        <v>700972.17370981723</v>
      </c>
      <c r="X4150" s="35">
        <f t="shared" si="68"/>
        <v>0</v>
      </c>
      <c r="Y4150" s="16">
        <f>(W4150-C4150)/C4150</f>
        <v>0.27333728194335555</v>
      </c>
    </row>
    <row r="4151" spans="1:25" x14ac:dyDescent="0.35">
      <c r="A4151">
        <v>9358002305</v>
      </c>
      <c r="B4151" t="s">
        <v>230</v>
      </c>
      <c r="C4151" s="9">
        <v>430000</v>
      </c>
      <c r="D4151" s="7">
        <v>2</v>
      </c>
      <c r="E4151" s="7">
        <v>1</v>
      </c>
      <c r="F4151" s="7">
        <v>950</v>
      </c>
      <c r="G4151" s="7">
        <v>1</v>
      </c>
      <c r="H4151" s="7">
        <v>0</v>
      </c>
      <c r="I4151" s="7">
        <v>0</v>
      </c>
      <c r="J4151" s="7">
        <v>7</v>
      </c>
      <c r="K4151" s="7">
        <v>1360</v>
      </c>
      <c r="L4151" s="21">
        <v>0</v>
      </c>
      <c r="M4151">
        <v>47.565300000000001</v>
      </c>
      <c r="N4151" s="19">
        <v>6426</v>
      </c>
      <c r="O4151" s="19">
        <v>3</v>
      </c>
      <c r="P4151" s="19">
        <v>1949</v>
      </c>
      <c r="Q4151" s="19">
        <v>2550</v>
      </c>
      <c r="R4151">
        <v>98126</v>
      </c>
      <c r="S4151">
        <v>-122.37</v>
      </c>
      <c r="T4151" s="23">
        <v>950</v>
      </c>
      <c r="U4151" s="23">
        <v>0</v>
      </c>
      <c r="W4151" s="35">
        <f>$D$1*D4151+$E$1*E4151+$F$1*F4151+$G$1*G4151+$H$1*H4151+$I$1*I4151+$J$1*J4151+$K$1*K4151+$M$1*M4151+$AB$3</f>
        <v>294083.96088489518</v>
      </c>
      <c r="X4151" s="35">
        <f t="shared" si="68"/>
        <v>0</v>
      </c>
      <c r="Y4151" s="16">
        <f>(W4151-C4151)/C4151</f>
        <v>-0.31608381189559259</v>
      </c>
    </row>
    <row r="4152" spans="1:25" x14ac:dyDescent="0.35">
      <c r="A4152">
        <v>6447300265</v>
      </c>
      <c r="B4152" t="s">
        <v>166</v>
      </c>
      <c r="C4152" s="10">
        <v>4000000</v>
      </c>
      <c r="D4152" s="7">
        <v>4</v>
      </c>
      <c r="E4152" s="7">
        <v>5.5</v>
      </c>
      <c r="F4152" s="7">
        <v>7080</v>
      </c>
      <c r="G4152" s="7">
        <v>2</v>
      </c>
      <c r="H4152" s="7">
        <v>0</v>
      </c>
      <c r="I4152" s="7">
        <v>0</v>
      </c>
      <c r="J4152" s="7">
        <v>12</v>
      </c>
      <c r="K4152" s="7">
        <v>3140</v>
      </c>
      <c r="L4152" s="21">
        <v>0</v>
      </c>
      <c r="M4152">
        <v>47.615099999999998</v>
      </c>
      <c r="N4152" s="19">
        <v>16573</v>
      </c>
      <c r="O4152" s="19">
        <v>3</v>
      </c>
      <c r="P4152" s="19">
        <v>2008</v>
      </c>
      <c r="Q4152" s="19">
        <v>15996</v>
      </c>
      <c r="R4152">
        <v>98039</v>
      </c>
      <c r="S4152">
        <v>-122.224</v>
      </c>
      <c r="T4152" s="23">
        <v>5760</v>
      </c>
      <c r="U4152" s="23">
        <v>1320</v>
      </c>
      <c r="W4152" s="35">
        <f>$D$1*D4152+$E$1*E4152+$F$1*F4152+$G$1*G4152+$H$1*H4152+$I$1*I4152+$J$1*J4152+$K$1*K4152+$M$1*M4152+$AB$3</f>
        <v>1881291.7840064205</v>
      </c>
      <c r="X4152" s="35">
        <f t="shared" si="68"/>
        <v>0</v>
      </c>
      <c r="Y4152" s="16">
        <f>(W4152-C4152)/C4152</f>
        <v>-0.52967705399839482</v>
      </c>
    </row>
    <row r="4153" spans="1:25" x14ac:dyDescent="0.35">
      <c r="A4153">
        <v>2235000015</v>
      </c>
      <c r="B4153" t="s">
        <v>168</v>
      </c>
      <c r="C4153" s="9">
        <v>260600</v>
      </c>
      <c r="D4153" s="7">
        <v>2</v>
      </c>
      <c r="E4153" s="7">
        <v>1</v>
      </c>
      <c r="F4153" s="7">
        <v>810</v>
      </c>
      <c r="G4153" s="7">
        <v>1</v>
      </c>
      <c r="H4153" s="7">
        <v>0</v>
      </c>
      <c r="I4153" s="7">
        <v>0</v>
      </c>
      <c r="J4153" s="7">
        <v>7</v>
      </c>
      <c r="K4153" s="7">
        <v>1490</v>
      </c>
      <c r="L4153" s="21">
        <v>0</v>
      </c>
      <c r="M4153">
        <v>47.542499999999997</v>
      </c>
      <c r="N4153" s="19">
        <v>4560</v>
      </c>
      <c r="O4153" s="19">
        <v>3</v>
      </c>
      <c r="P4153" s="19">
        <v>1928</v>
      </c>
      <c r="Q4153" s="19">
        <v>4560</v>
      </c>
      <c r="R4153">
        <v>98126</v>
      </c>
      <c r="S4153">
        <v>-122.376</v>
      </c>
      <c r="T4153" s="23">
        <v>810</v>
      </c>
      <c r="U4153" s="23">
        <v>0</v>
      </c>
      <c r="W4153" s="35">
        <f>$D$1*D4153+$E$1*E4153+$F$1*F4153+$G$1*G4153+$H$1*H4153+$I$1*I4153+$J$1*J4153+$K$1*K4153+$M$1*M4153+$AB$3</f>
        <v>249996.42177903652</v>
      </c>
      <c r="X4153" s="35">
        <f t="shared" si="68"/>
        <v>0</v>
      </c>
      <c r="Y4153" s="16">
        <f>(W4153-C4153)/C4153</f>
        <v>-4.0689095245446963E-2</v>
      </c>
    </row>
    <row r="4154" spans="1:25" x14ac:dyDescent="0.35">
      <c r="A4154">
        <v>9523104345</v>
      </c>
      <c r="B4154" t="s">
        <v>261</v>
      </c>
      <c r="C4154" s="9">
        <v>825000</v>
      </c>
      <c r="D4154" s="7">
        <v>5</v>
      </c>
      <c r="E4154" s="7">
        <v>3</v>
      </c>
      <c r="F4154" s="7">
        <v>4080</v>
      </c>
      <c r="G4154" s="7">
        <v>2</v>
      </c>
      <c r="H4154" s="7">
        <v>0</v>
      </c>
      <c r="I4154" s="7">
        <v>2</v>
      </c>
      <c r="J4154" s="7">
        <v>8</v>
      </c>
      <c r="K4154" s="7">
        <v>2000</v>
      </c>
      <c r="L4154" s="21">
        <v>0</v>
      </c>
      <c r="M4154">
        <v>47.672199999999997</v>
      </c>
      <c r="N4154" s="19">
        <v>7500</v>
      </c>
      <c r="O4154" s="19">
        <v>4</v>
      </c>
      <c r="P4154" s="19">
        <v>1961</v>
      </c>
      <c r="Q4154" s="19">
        <v>4545</v>
      </c>
      <c r="R4154">
        <v>98103</v>
      </c>
      <c r="S4154">
        <v>-122.349</v>
      </c>
      <c r="T4154" s="23">
        <v>2720</v>
      </c>
      <c r="U4154" s="23">
        <v>1360</v>
      </c>
      <c r="W4154" s="35">
        <f>$D$1*D4154+$E$1*E4154+$F$1*F4154+$G$1*G4154+$H$1*H4154+$I$1*I4154+$J$1*J4154+$K$1*K4154+$M$1*M4154+$AB$3</f>
        <v>1093211.9569057189</v>
      </c>
      <c r="X4154" s="35">
        <f t="shared" si="68"/>
        <v>0</v>
      </c>
      <c r="Y4154" s="16">
        <f>(W4154-C4154)/C4154</f>
        <v>0.32510540230996232</v>
      </c>
    </row>
    <row r="4155" spans="1:25" x14ac:dyDescent="0.35">
      <c r="A4155">
        <v>6139100056</v>
      </c>
      <c r="B4155" t="s">
        <v>174</v>
      </c>
      <c r="C4155" s="9">
        <v>378950</v>
      </c>
      <c r="D4155" s="7">
        <v>4</v>
      </c>
      <c r="E4155" s="7">
        <v>2</v>
      </c>
      <c r="F4155" s="7">
        <v>1820</v>
      </c>
      <c r="G4155" s="7">
        <v>1</v>
      </c>
      <c r="H4155" s="7">
        <v>0</v>
      </c>
      <c r="I4155" s="7">
        <v>0</v>
      </c>
      <c r="J4155" s="7">
        <v>7</v>
      </c>
      <c r="K4155" s="7">
        <v>1700</v>
      </c>
      <c r="L4155" s="21">
        <v>0</v>
      </c>
      <c r="M4155">
        <v>47.761499999999998</v>
      </c>
      <c r="N4155" s="19">
        <v>8400</v>
      </c>
      <c r="O4155" s="19">
        <v>5</v>
      </c>
      <c r="P4155" s="19">
        <v>1956</v>
      </c>
      <c r="Q4155" s="19">
        <v>9450</v>
      </c>
      <c r="R4155">
        <v>98155</v>
      </c>
      <c r="S4155">
        <v>-122.32899999999999</v>
      </c>
      <c r="T4155" s="23">
        <v>1300</v>
      </c>
      <c r="U4155" s="23">
        <v>520</v>
      </c>
      <c r="W4155" s="35">
        <f>$D$1*D4155+$E$1*E4155+$F$1*F4155+$G$1*G4155+$H$1*H4155+$I$1*I4155+$J$1*J4155+$K$1*K4155+$M$1*M4155+$AB$3</f>
        <v>534517.56061051041</v>
      </c>
      <c r="X4155" s="35">
        <f t="shared" si="68"/>
        <v>0</v>
      </c>
      <c r="Y4155" s="16">
        <f>(W4155-C4155)/C4155</f>
        <v>0.41052265631484475</v>
      </c>
    </row>
    <row r="4156" spans="1:25" x14ac:dyDescent="0.35">
      <c r="A4156">
        <v>808300090</v>
      </c>
      <c r="B4156" t="s">
        <v>151</v>
      </c>
      <c r="C4156" s="9">
        <v>435000</v>
      </c>
      <c r="D4156" s="7">
        <v>4</v>
      </c>
      <c r="E4156" s="7">
        <v>2.5</v>
      </c>
      <c r="F4156" s="7">
        <v>2650</v>
      </c>
      <c r="G4156" s="7">
        <v>2</v>
      </c>
      <c r="H4156" s="7">
        <v>0</v>
      </c>
      <c r="I4156" s="7">
        <v>0</v>
      </c>
      <c r="J4156" s="7">
        <v>7</v>
      </c>
      <c r="K4156" s="7">
        <v>2590</v>
      </c>
      <c r="L4156" s="21">
        <v>0</v>
      </c>
      <c r="M4156">
        <v>47.7258</v>
      </c>
      <c r="N4156" s="19">
        <v>9065</v>
      </c>
      <c r="O4156" s="19">
        <v>3</v>
      </c>
      <c r="P4156" s="19">
        <v>2000</v>
      </c>
      <c r="Q4156" s="19">
        <v>13218</v>
      </c>
      <c r="R4156">
        <v>98019</v>
      </c>
      <c r="S4156">
        <v>-121.959</v>
      </c>
      <c r="T4156" s="23">
        <v>2650</v>
      </c>
      <c r="U4156" s="23">
        <v>0</v>
      </c>
      <c r="W4156" s="35">
        <f>$D$1*D4156+$E$1*E4156+$F$1*F4156+$G$1*G4156+$H$1*H4156+$I$1*I4156+$J$1*J4156+$K$1*K4156+$M$1*M4156+$AB$3</f>
        <v>663489.18183832616</v>
      </c>
      <c r="X4156" s="35">
        <f t="shared" si="68"/>
        <v>0</v>
      </c>
      <c r="Y4156" s="16">
        <f>(W4156-C4156)/C4156</f>
        <v>0.52526248698465783</v>
      </c>
    </row>
    <row r="4157" spans="1:25" x14ac:dyDescent="0.35">
      <c r="A4157">
        <v>8077100031</v>
      </c>
      <c r="B4157" t="s">
        <v>171</v>
      </c>
      <c r="C4157" s="9">
        <v>631000</v>
      </c>
      <c r="D4157" s="7">
        <v>3</v>
      </c>
      <c r="E4157" s="7">
        <v>2.25</v>
      </c>
      <c r="F4157" s="7">
        <v>1670</v>
      </c>
      <c r="G4157" s="7">
        <v>2</v>
      </c>
      <c r="H4157" s="7">
        <v>0</v>
      </c>
      <c r="I4157" s="7">
        <v>0</v>
      </c>
      <c r="J4157" s="7">
        <v>9</v>
      </c>
      <c r="K4157" s="7">
        <v>1610</v>
      </c>
      <c r="L4157" s="21">
        <v>0</v>
      </c>
      <c r="M4157">
        <v>47.681399999999996</v>
      </c>
      <c r="N4157" s="19">
        <v>1396</v>
      </c>
      <c r="O4157" s="19">
        <v>3</v>
      </c>
      <c r="P4157" s="19">
        <v>2015</v>
      </c>
      <c r="Q4157" s="19">
        <v>5191</v>
      </c>
      <c r="R4157">
        <v>98115</v>
      </c>
      <c r="S4157">
        <v>-122.288</v>
      </c>
      <c r="T4157" s="23">
        <v>1250</v>
      </c>
      <c r="U4157" s="23">
        <v>420</v>
      </c>
      <c r="W4157" s="35">
        <f>$D$1*D4157+$E$1*E4157+$F$1*F4157+$G$1*G4157+$H$1*H4157+$I$1*I4157+$J$1*J4157+$K$1*K4157+$M$1*M4157+$AB$3</f>
        <v>600123.24804468825</v>
      </c>
      <c r="X4157" s="35">
        <f t="shared" si="68"/>
        <v>0</v>
      </c>
      <c r="Y4157" s="16">
        <f>(W4157-C4157)/C4157</f>
        <v>-4.8933045887974237E-2</v>
      </c>
    </row>
    <row r="4158" spans="1:25" x14ac:dyDescent="0.35">
      <c r="A4158">
        <v>1402650110</v>
      </c>
      <c r="B4158" t="s">
        <v>340</v>
      </c>
      <c r="C4158" s="9">
        <v>415000</v>
      </c>
      <c r="D4158" s="7">
        <v>3</v>
      </c>
      <c r="E4158" s="7">
        <v>2.5</v>
      </c>
      <c r="F4158" s="7">
        <v>2480</v>
      </c>
      <c r="G4158" s="7">
        <v>2</v>
      </c>
      <c r="H4158" s="7">
        <v>0</v>
      </c>
      <c r="I4158" s="7">
        <v>0</v>
      </c>
      <c r="J4158" s="7">
        <v>8</v>
      </c>
      <c r="K4158" s="7">
        <v>2300</v>
      </c>
      <c r="L4158" s="21">
        <v>0</v>
      </c>
      <c r="M4158">
        <v>47.438099999999999</v>
      </c>
      <c r="N4158" s="19">
        <v>8342</v>
      </c>
      <c r="O4158" s="19">
        <v>3</v>
      </c>
      <c r="P4158" s="19">
        <v>1986</v>
      </c>
      <c r="Q4158" s="19">
        <v>8303</v>
      </c>
      <c r="R4158">
        <v>98058</v>
      </c>
      <c r="S4158">
        <v>-122.134</v>
      </c>
      <c r="T4158" s="23">
        <v>2480</v>
      </c>
      <c r="U4158" s="23">
        <v>0</v>
      </c>
      <c r="W4158" s="35">
        <f>$D$1*D4158+$E$1*E4158+$F$1*F4158+$G$1*G4158+$H$1*H4158+$I$1*I4158+$J$1*J4158+$K$1*K4158+$M$1*M4158+$AB$3</f>
        <v>543583.64255642518</v>
      </c>
      <c r="X4158" s="35">
        <f t="shared" si="68"/>
        <v>0</v>
      </c>
      <c r="Y4158" s="16">
        <f>(W4158-C4158)/C4158</f>
        <v>0.30984010254560285</v>
      </c>
    </row>
    <row r="4159" spans="1:25" x14ac:dyDescent="0.35">
      <c r="A4159">
        <v>7985000100</v>
      </c>
      <c r="B4159" t="s">
        <v>76</v>
      </c>
      <c r="C4159" s="9">
        <v>222000</v>
      </c>
      <c r="D4159" s="7">
        <v>3</v>
      </c>
      <c r="E4159" s="7">
        <v>1.75</v>
      </c>
      <c r="F4159" s="7">
        <v>1240</v>
      </c>
      <c r="G4159" s="7">
        <v>1</v>
      </c>
      <c r="H4159" s="7">
        <v>0</v>
      </c>
      <c r="I4159" s="7">
        <v>0</v>
      </c>
      <c r="J4159" s="7">
        <v>8</v>
      </c>
      <c r="K4159" s="7">
        <v>1650</v>
      </c>
      <c r="L4159" s="21">
        <v>0</v>
      </c>
      <c r="M4159">
        <v>47.332999999999998</v>
      </c>
      <c r="N4159" s="19">
        <v>7560</v>
      </c>
      <c r="O4159" s="19">
        <v>3</v>
      </c>
      <c r="P4159" s="19">
        <v>1967</v>
      </c>
      <c r="Q4159" s="19">
        <v>7560</v>
      </c>
      <c r="R4159">
        <v>98003</v>
      </c>
      <c r="S4159">
        <v>-122.3</v>
      </c>
      <c r="T4159" s="23">
        <v>1070</v>
      </c>
      <c r="U4159" s="23">
        <v>170</v>
      </c>
      <c r="W4159" s="35">
        <f>$D$1*D4159+$E$1*E4159+$F$1*F4159+$G$1*G4159+$H$1*H4159+$I$1*I4159+$J$1*J4159+$K$1*K4159+$M$1*M4159+$AB$3</f>
        <v>239482.49043883756</v>
      </c>
      <c r="X4159" s="35">
        <f t="shared" si="68"/>
        <v>0</v>
      </c>
      <c r="Y4159" s="16">
        <f>(W4159-C4159)/C4159</f>
        <v>7.8749956931700713E-2</v>
      </c>
    </row>
    <row r="4160" spans="1:25" x14ac:dyDescent="0.35">
      <c r="A4160">
        <v>1796350690</v>
      </c>
      <c r="B4160" t="s">
        <v>136</v>
      </c>
      <c r="C4160" s="9">
        <v>245000</v>
      </c>
      <c r="D4160" s="7">
        <v>3</v>
      </c>
      <c r="E4160" s="7">
        <v>2</v>
      </c>
      <c r="F4160" s="7">
        <v>1390</v>
      </c>
      <c r="G4160" s="7">
        <v>1</v>
      </c>
      <c r="H4160" s="7">
        <v>0</v>
      </c>
      <c r="I4160" s="7">
        <v>0</v>
      </c>
      <c r="J4160" s="7">
        <v>7</v>
      </c>
      <c r="K4160" s="7">
        <v>1390</v>
      </c>
      <c r="L4160" s="21">
        <v>0</v>
      </c>
      <c r="M4160">
        <v>47.370699999999999</v>
      </c>
      <c r="N4160" s="19">
        <v>8250</v>
      </c>
      <c r="O4160" s="19">
        <v>3</v>
      </c>
      <c r="P4160" s="19">
        <v>1987</v>
      </c>
      <c r="Q4160" s="19">
        <v>7875</v>
      </c>
      <c r="R4160">
        <v>98042</v>
      </c>
      <c r="S4160">
        <v>-122.09399999999999</v>
      </c>
      <c r="T4160" s="23">
        <v>1390</v>
      </c>
      <c r="U4160" s="23">
        <v>0</v>
      </c>
      <c r="W4160" s="35">
        <f>$D$1*D4160+$E$1*E4160+$F$1*F4160+$G$1*G4160+$H$1*H4160+$I$1*I4160+$J$1*J4160+$K$1*K4160+$M$1*M4160+$AB$3</f>
        <v>217141.63354996219</v>
      </c>
      <c r="X4160" s="35">
        <f t="shared" si="68"/>
        <v>0</v>
      </c>
      <c r="Y4160" s="16">
        <f>(W4160-C4160)/C4160</f>
        <v>-0.11370761816341962</v>
      </c>
    </row>
    <row r="4161" spans="1:25" x14ac:dyDescent="0.35">
      <c r="A4161">
        <v>7504110110</v>
      </c>
      <c r="B4161" t="s">
        <v>61</v>
      </c>
      <c r="C4161" s="9">
        <v>720000</v>
      </c>
      <c r="D4161" s="7">
        <v>3</v>
      </c>
      <c r="E4161" s="7">
        <v>2.5</v>
      </c>
      <c r="F4161" s="7">
        <v>2880</v>
      </c>
      <c r="G4161" s="7">
        <v>2</v>
      </c>
      <c r="H4161" s="7">
        <v>0</v>
      </c>
      <c r="I4161" s="7">
        <v>0</v>
      </c>
      <c r="J4161" s="7">
        <v>10</v>
      </c>
      <c r="K4161" s="7">
        <v>2960</v>
      </c>
      <c r="L4161" s="21">
        <v>0</v>
      </c>
      <c r="M4161">
        <v>47.631900000000002</v>
      </c>
      <c r="N4161" s="19">
        <v>10126</v>
      </c>
      <c r="O4161" s="19">
        <v>4</v>
      </c>
      <c r="P4161" s="19">
        <v>1985</v>
      </c>
      <c r="Q4161" s="19">
        <v>10514</v>
      </c>
      <c r="R4161">
        <v>98074</v>
      </c>
      <c r="S4161">
        <v>-122.03700000000001</v>
      </c>
      <c r="T4161" s="23">
        <v>2880</v>
      </c>
      <c r="U4161" s="23">
        <v>0</v>
      </c>
      <c r="W4161" s="35">
        <f>$D$1*D4161+$E$1*E4161+$F$1*F4161+$G$1*G4161+$H$1*H4161+$I$1*I4161+$J$1*J4161+$K$1*K4161+$M$1*M4161+$AB$3</f>
        <v>909019.76005059481</v>
      </c>
      <c r="X4161" s="35">
        <f t="shared" si="68"/>
        <v>0</v>
      </c>
      <c r="Y4161" s="16">
        <f>(W4161-C4161)/C4161</f>
        <v>0.26252744451471499</v>
      </c>
    </row>
    <row r="4162" spans="1:25" x14ac:dyDescent="0.35">
      <c r="A4162">
        <v>4324500490</v>
      </c>
      <c r="B4162" t="s">
        <v>103</v>
      </c>
      <c r="C4162" s="9">
        <v>215000</v>
      </c>
      <c r="D4162" s="7">
        <v>3</v>
      </c>
      <c r="E4162" s="7">
        <v>1</v>
      </c>
      <c r="F4162" s="7">
        <v>1060</v>
      </c>
      <c r="G4162" s="7">
        <v>1</v>
      </c>
      <c r="H4162" s="7">
        <v>0</v>
      </c>
      <c r="I4162" s="7">
        <v>0</v>
      </c>
      <c r="J4162" s="7">
        <v>7</v>
      </c>
      <c r="K4162" s="7">
        <v>1620</v>
      </c>
      <c r="L4162" s="21">
        <v>0</v>
      </c>
      <c r="M4162">
        <v>47.380099999999999</v>
      </c>
      <c r="N4162" s="19">
        <v>9954</v>
      </c>
      <c r="O4162" s="19">
        <v>4</v>
      </c>
      <c r="P4162" s="19">
        <v>1960</v>
      </c>
      <c r="Q4162" s="19">
        <v>8760</v>
      </c>
      <c r="R4162">
        <v>98032</v>
      </c>
      <c r="S4162">
        <v>-122.289</v>
      </c>
      <c r="T4162" s="23">
        <v>1060</v>
      </c>
      <c r="U4162" s="23">
        <v>0</v>
      </c>
      <c r="W4162" s="35">
        <f>$D$1*D4162+$E$1*E4162+$F$1*F4162+$G$1*G4162+$H$1*H4162+$I$1*I4162+$J$1*J4162+$K$1*K4162+$M$1*M4162+$AB$3</f>
        <v>166771.82031363249</v>
      </c>
      <c r="X4162" s="35">
        <f t="shared" si="68"/>
        <v>0</v>
      </c>
      <c r="Y4162" s="16">
        <f>(W4162-C4162)/C4162</f>
        <v>-0.224317114820314</v>
      </c>
    </row>
    <row r="4163" spans="1:25" x14ac:dyDescent="0.35">
      <c r="A4163">
        <v>1257202120</v>
      </c>
      <c r="B4163" t="s">
        <v>135</v>
      </c>
      <c r="C4163" s="9">
        <v>579100</v>
      </c>
      <c r="D4163" s="7">
        <v>2</v>
      </c>
      <c r="E4163" s="7">
        <v>1</v>
      </c>
      <c r="F4163" s="7">
        <v>1070</v>
      </c>
      <c r="G4163" s="7">
        <v>1</v>
      </c>
      <c r="H4163" s="7">
        <v>0</v>
      </c>
      <c r="I4163" s="7">
        <v>0</v>
      </c>
      <c r="J4163" s="7">
        <v>7</v>
      </c>
      <c r="K4163" s="7">
        <v>1760</v>
      </c>
      <c r="L4163" s="21">
        <v>0</v>
      </c>
      <c r="M4163">
        <v>47.6755</v>
      </c>
      <c r="N4163" s="19">
        <v>2754</v>
      </c>
      <c r="O4163" s="19">
        <v>3</v>
      </c>
      <c r="P4163" s="19">
        <v>1924</v>
      </c>
      <c r="Q4163" s="19">
        <v>4080</v>
      </c>
      <c r="R4163">
        <v>98103</v>
      </c>
      <c r="S4163">
        <v>-122.331</v>
      </c>
      <c r="T4163" s="23">
        <v>830</v>
      </c>
      <c r="U4163" s="23">
        <v>240</v>
      </c>
      <c r="W4163" s="35">
        <f>$D$1*D4163+$E$1*E4163+$F$1*F4163+$G$1*G4163+$H$1*H4163+$I$1*I4163+$J$1*J4163+$K$1*K4163+$M$1*M4163+$AB$3</f>
        <v>394608.24035426602</v>
      </c>
      <c r="X4163" s="35">
        <f t="shared" si="68"/>
        <v>0</v>
      </c>
      <c r="Y4163" s="16">
        <f>(W4163-C4163)/C4163</f>
        <v>-0.31858359462223101</v>
      </c>
    </row>
    <row r="4164" spans="1:25" x14ac:dyDescent="0.35">
      <c r="A4164">
        <v>3987700115</v>
      </c>
      <c r="B4164" t="s">
        <v>140</v>
      </c>
      <c r="C4164" s="9">
        <v>522500</v>
      </c>
      <c r="D4164" s="7">
        <v>4</v>
      </c>
      <c r="E4164" s="7">
        <v>1.75</v>
      </c>
      <c r="F4164" s="7">
        <v>1640</v>
      </c>
      <c r="G4164" s="7">
        <v>1.5</v>
      </c>
      <c r="H4164" s="7">
        <v>0</v>
      </c>
      <c r="I4164" s="7">
        <v>0</v>
      </c>
      <c r="J4164" s="7">
        <v>7</v>
      </c>
      <c r="K4164" s="7">
        <v>2460</v>
      </c>
      <c r="L4164" s="21">
        <v>0</v>
      </c>
      <c r="M4164">
        <v>47.5334</v>
      </c>
      <c r="N4164" s="19">
        <v>9299</v>
      </c>
      <c r="O4164" s="19">
        <v>4</v>
      </c>
      <c r="P4164" s="19">
        <v>1943</v>
      </c>
      <c r="Q4164" s="19">
        <v>14326</v>
      </c>
      <c r="R4164">
        <v>98056</v>
      </c>
      <c r="S4164">
        <v>-122.16800000000001</v>
      </c>
      <c r="T4164" s="23">
        <v>870</v>
      </c>
      <c r="U4164" s="23">
        <v>770</v>
      </c>
      <c r="W4164" s="35">
        <f>$D$1*D4164+$E$1*E4164+$F$1*F4164+$G$1*G4164+$H$1*H4164+$I$1*I4164+$J$1*J4164+$K$1*K4164+$M$1*M4164+$AB$3</f>
        <v>342532.93478463963</v>
      </c>
      <c r="X4164" s="35">
        <f t="shared" ref="X4164:X4227" si="69">IF(W4164&lt;0, 1,0)</f>
        <v>0</v>
      </c>
      <c r="Y4164" s="16">
        <f>(W4164-C4164)/C4164</f>
        <v>-0.34443457457485238</v>
      </c>
    </row>
    <row r="4165" spans="1:25" x14ac:dyDescent="0.35">
      <c r="A4165">
        <v>9137101353</v>
      </c>
      <c r="B4165" t="s">
        <v>169</v>
      </c>
      <c r="C4165" s="9">
        <v>489000</v>
      </c>
      <c r="D4165" s="7">
        <v>3</v>
      </c>
      <c r="E4165" s="7">
        <v>2</v>
      </c>
      <c r="F4165" s="7">
        <v>1510</v>
      </c>
      <c r="G4165" s="7">
        <v>1</v>
      </c>
      <c r="H4165" s="7">
        <v>0</v>
      </c>
      <c r="I4165" s="7">
        <v>0</v>
      </c>
      <c r="J4165" s="7">
        <v>7</v>
      </c>
      <c r="K4165" s="7">
        <v>1620</v>
      </c>
      <c r="L4165" s="21">
        <v>0</v>
      </c>
      <c r="M4165">
        <v>47.680399999999999</v>
      </c>
      <c r="N4165" s="19">
        <v>3000</v>
      </c>
      <c r="O4165" s="19">
        <v>4</v>
      </c>
      <c r="P4165" s="19">
        <v>1972</v>
      </c>
      <c r="Q4165" s="19">
        <v>4000</v>
      </c>
      <c r="R4165">
        <v>98115</v>
      </c>
      <c r="S4165">
        <v>-122.319</v>
      </c>
      <c r="T4165" s="23">
        <v>910</v>
      </c>
      <c r="U4165" s="23">
        <v>600</v>
      </c>
      <c r="W4165" s="35">
        <f>$D$1*D4165+$E$1*E4165+$F$1*F4165+$G$1*G4165+$H$1*H4165+$I$1*I4165+$J$1*J4165+$K$1*K4165+$M$1*M4165+$AB$3</f>
        <v>446475.59962659329</v>
      </c>
      <c r="X4165" s="35">
        <f t="shared" si="69"/>
        <v>0</v>
      </c>
      <c r="Y4165" s="16">
        <f>(W4165-C4165)/C4165</f>
        <v>-8.6961963953796947E-2</v>
      </c>
    </row>
    <row r="4166" spans="1:25" x14ac:dyDescent="0.35">
      <c r="A4166">
        <v>3298701066</v>
      </c>
      <c r="B4166" t="s">
        <v>268</v>
      </c>
      <c r="C4166" s="9">
        <v>240000</v>
      </c>
      <c r="D4166" s="7">
        <v>3</v>
      </c>
      <c r="E4166" s="7">
        <v>1</v>
      </c>
      <c r="F4166" s="7">
        <v>1230</v>
      </c>
      <c r="G4166" s="7">
        <v>1.5</v>
      </c>
      <c r="H4166" s="7">
        <v>0</v>
      </c>
      <c r="I4166" s="7">
        <v>0</v>
      </c>
      <c r="J4166" s="7">
        <v>6</v>
      </c>
      <c r="K4166" s="7">
        <v>1280</v>
      </c>
      <c r="L4166" s="21">
        <v>0</v>
      </c>
      <c r="M4166">
        <v>47.517699999999998</v>
      </c>
      <c r="N4166" s="19">
        <v>2353</v>
      </c>
      <c r="O4166" s="19">
        <v>4</v>
      </c>
      <c r="P4166" s="19">
        <v>1925</v>
      </c>
      <c r="Q4166" s="19">
        <v>1572</v>
      </c>
      <c r="R4166">
        <v>98106</v>
      </c>
      <c r="S4166">
        <v>-122.354</v>
      </c>
      <c r="T4166" s="23">
        <v>1230</v>
      </c>
      <c r="U4166" s="23">
        <v>0</v>
      </c>
      <c r="W4166" s="35">
        <f>$D$1*D4166+$E$1*E4166+$F$1*F4166+$G$1*G4166+$H$1*H4166+$I$1*I4166+$J$1*J4166+$K$1*K4166+$M$1*M4166+$AB$3</f>
        <v>203303.02745494619</v>
      </c>
      <c r="X4166" s="35">
        <f t="shared" si="69"/>
        <v>0</v>
      </c>
      <c r="Y4166" s="16">
        <f>(W4166-C4166)/C4166</f>
        <v>-0.15290405227105755</v>
      </c>
    </row>
    <row r="4167" spans="1:25" x14ac:dyDescent="0.35">
      <c r="A4167">
        <v>8682290100</v>
      </c>
      <c r="B4167" t="s">
        <v>191</v>
      </c>
      <c r="C4167" s="9">
        <v>420250</v>
      </c>
      <c r="D4167" s="7">
        <v>3</v>
      </c>
      <c r="E4167" s="7">
        <v>2</v>
      </c>
      <c r="F4167" s="7">
        <v>1510</v>
      </c>
      <c r="G4167" s="7">
        <v>1</v>
      </c>
      <c r="H4167" s="7">
        <v>0</v>
      </c>
      <c r="I4167" s="7">
        <v>0</v>
      </c>
      <c r="J4167" s="7">
        <v>8</v>
      </c>
      <c r="K4167" s="7">
        <v>1510</v>
      </c>
      <c r="L4167" s="21">
        <v>0</v>
      </c>
      <c r="M4167">
        <v>47.722499999999997</v>
      </c>
      <c r="N4167" s="19">
        <v>3657</v>
      </c>
      <c r="O4167" s="19">
        <v>3</v>
      </c>
      <c r="P4167" s="19">
        <v>2007</v>
      </c>
      <c r="Q4167" s="19">
        <v>3657</v>
      </c>
      <c r="R4167">
        <v>98053</v>
      </c>
      <c r="S4167">
        <v>-122.029</v>
      </c>
      <c r="T4167" s="23">
        <v>1510</v>
      </c>
      <c r="U4167" s="23">
        <v>0</v>
      </c>
      <c r="W4167" s="35">
        <f>$D$1*D4167+$E$1*E4167+$F$1*F4167+$G$1*G4167+$H$1*H4167+$I$1*I4167+$J$1*J4167+$K$1*K4167+$M$1*M4167+$AB$3</f>
        <v>547258.80560016632</v>
      </c>
      <c r="X4167" s="35">
        <f t="shared" si="69"/>
        <v>0</v>
      </c>
      <c r="Y4167" s="16">
        <f>(W4167-C4167)/C4167</f>
        <v>0.30222202403370929</v>
      </c>
    </row>
    <row r="4168" spans="1:25" x14ac:dyDescent="0.35">
      <c r="A4168">
        <v>4055700778</v>
      </c>
      <c r="B4168" t="s">
        <v>96</v>
      </c>
      <c r="C4168" s="9">
        <v>523000</v>
      </c>
      <c r="D4168" s="7">
        <v>4</v>
      </c>
      <c r="E4168" s="7">
        <v>2.5</v>
      </c>
      <c r="F4168" s="7">
        <v>3180</v>
      </c>
      <c r="G4168" s="7">
        <v>2</v>
      </c>
      <c r="H4168" s="7">
        <v>0</v>
      </c>
      <c r="I4168" s="7">
        <v>0</v>
      </c>
      <c r="J4168" s="7">
        <v>8</v>
      </c>
      <c r="K4168" s="7">
        <v>2700</v>
      </c>
      <c r="L4168" s="21">
        <v>0</v>
      </c>
      <c r="M4168">
        <v>47.717599999999997</v>
      </c>
      <c r="N4168" s="19">
        <v>20870</v>
      </c>
      <c r="O4168" s="19">
        <v>3</v>
      </c>
      <c r="P4168" s="19">
        <v>1967</v>
      </c>
      <c r="Q4168" s="19">
        <v>14190</v>
      </c>
      <c r="R4168">
        <v>98034</v>
      </c>
      <c r="S4168">
        <v>-122.241</v>
      </c>
      <c r="T4168" s="23">
        <v>2120</v>
      </c>
      <c r="U4168" s="23">
        <v>1060</v>
      </c>
      <c r="W4168" s="35">
        <f>$D$1*D4168+$E$1*E4168+$F$1*F4168+$G$1*G4168+$H$1*H4168+$I$1*I4168+$J$1*J4168+$K$1*K4168+$M$1*M4168+$AB$3</f>
        <v>847219.82269502431</v>
      </c>
      <c r="X4168" s="35">
        <f t="shared" si="69"/>
        <v>0</v>
      </c>
      <c r="Y4168" s="16">
        <f>(W4168-C4168)/C4168</f>
        <v>0.61992317914918604</v>
      </c>
    </row>
    <row r="4169" spans="1:25" x14ac:dyDescent="0.35">
      <c r="A4169">
        <v>438000025</v>
      </c>
      <c r="B4169" t="s">
        <v>190</v>
      </c>
      <c r="C4169" s="9">
        <v>628000</v>
      </c>
      <c r="D4169" s="7">
        <v>4</v>
      </c>
      <c r="E4169" s="7">
        <v>2</v>
      </c>
      <c r="F4169" s="7">
        <v>2260</v>
      </c>
      <c r="G4169" s="7">
        <v>1</v>
      </c>
      <c r="H4169" s="7">
        <v>0</v>
      </c>
      <c r="I4169" s="7">
        <v>0</v>
      </c>
      <c r="J4169" s="7">
        <v>8</v>
      </c>
      <c r="K4169" s="7">
        <v>2030</v>
      </c>
      <c r="L4169" s="21">
        <v>0</v>
      </c>
      <c r="M4169">
        <v>47.687600000000003</v>
      </c>
      <c r="N4169" s="19">
        <v>6000</v>
      </c>
      <c r="O4169" s="19">
        <v>3</v>
      </c>
      <c r="P4169" s="19">
        <v>1958</v>
      </c>
      <c r="Q4169" s="19">
        <v>5874</v>
      </c>
      <c r="R4169">
        <v>98115</v>
      </c>
      <c r="S4169">
        <v>-122.298</v>
      </c>
      <c r="T4169" s="23">
        <v>1430</v>
      </c>
      <c r="U4169" s="23">
        <v>830</v>
      </c>
      <c r="W4169" s="35">
        <f>$D$1*D4169+$E$1*E4169+$F$1*F4169+$G$1*G4169+$H$1*H4169+$I$1*I4169+$J$1*J4169+$K$1*K4169+$M$1*M4169+$AB$3</f>
        <v>657612.95500016958</v>
      </c>
      <c r="X4169" s="35">
        <f t="shared" si="69"/>
        <v>0</v>
      </c>
      <c r="Y4169" s="16">
        <f>(W4169-C4169)/C4169</f>
        <v>4.7154386942945187E-2</v>
      </c>
    </row>
    <row r="4170" spans="1:25" x14ac:dyDescent="0.35">
      <c r="A4170">
        <v>2474400300</v>
      </c>
      <c r="B4170" t="s">
        <v>268</v>
      </c>
      <c r="C4170" s="9">
        <v>320000</v>
      </c>
      <c r="D4170" s="7">
        <v>4</v>
      </c>
      <c r="E4170" s="7">
        <v>2.5</v>
      </c>
      <c r="F4170" s="7">
        <v>1920</v>
      </c>
      <c r="G4170" s="7">
        <v>2</v>
      </c>
      <c r="H4170" s="7">
        <v>0</v>
      </c>
      <c r="I4170" s="7">
        <v>0</v>
      </c>
      <c r="J4170" s="7">
        <v>8</v>
      </c>
      <c r="K4170" s="7">
        <v>2300</v>
      </c>
      <c r="L4170" s="21">
        <v>0</v>
      </c>
      <c r="M4170">
        <v>47.405799999999999</v>
      </c>
      <c r="N4170" s="19">
        <v>7277</v>
      </c>
      <c r="O4170" s="19">
        <v>4</v>
      </c>
      <c r="P4170" s="19">
        <v>1990</v>
      </c>
      <c r="Q4170" s="19">
        <v>7645</v>
      </c>
      <c r="R4170">
        <v>98031</v>
      </c>
      <c r="S4170">
        <v>-122.19199999999999</v>
      </c>
      <c r="T4170" s="23">
        <v>1920</v>
      </c>
      <c r="U4170" s="23">
        <v>0</v>
      </c>
      <c r="W4170" s="35">
        <f>$D$1*D4170+$E$1*E4170+$F$1*F4170+$G$1*G4170+$H$1*H4170+$I$1*I4170+$J$1*J4170+$K$1*K4170+$M$1*M4170+$AB$3</f>
        <v>369752.00653131306</v>
      </c>
      <c r="X4170" s="35">
        <f t="shared" si="69"/>
        <v>0</v>
      </c>
      <c r="Y4170" s="16">
        <f>(W4170-C4170)/C4170</f>
        <v>0.15547502041035333</v>
      </c>
    </row>
    <row r="4171" spans="1:25" x14ac:dyDescent="0.35">
      <c r="A4171">
        <v>87000283</v>
      </c>
      <c r="B4171" t="s">
        <v>271</v>
      </c>
      <c r="C4171" s="9">
        <v>359950</v>
      </c>
      <c r="D4171" s="7">
        <v>3</v>
      </c>
      <c r="E4171" s="7">
        <v>2.5</v>
      </c>
      <c r="F4171" s="7">
        <v>1980</v>
      </c>
      <c r="G4171" s="7">
        <v>2</v>
      </c>
      <c r="H4171" s="7">
        <v>0</v>
      </c>
      <c r="I4171" s="7">
        <v>0</v>
      </c>
      <c r="J4171" s="7">
        <v>8</v>
      </c>
      <c r="K4171" s="7">
        <v>1700</v>
      </c>
      <c r="L4171" s="21">
        <v>0</v>
      </c>
      <c r="M4171">
        <v>47.449199999999998</v>
      </c>
      <c r="N4171" s="19">
        <v>7800</v>
      </c>
      <c r="O4171" s="19">
        <v>3</v>
      </c>
      <c r="P4171" s="19">
        <v>1999</v>
      </c>
      <c r="Q4171" s="19">
        <v>20580</v>
      </c>
      <c r="R4171">
        <v>98055</v>
      </c>
      <c r="S4171">
        <v>-122.199</v>
      </c>
      <c r="T4171" s="23">
        <v>1980</v>
      </c>
      <c r="U4171" s="23">
        <v>0</v>
      </c>
      <c r="W4171" s="35">
        <f>$D$1*D4171+$E$1*E4171+$F$1*F4171+$G$1*G4171+$H$1*H4171+$I$1*I4171+$J$1*J4171+$K$1*K4171+$M$1*M4171+$AB$3</f>
        <v>438837.93263008073</v>
      </c>
      <c r="X4171" s="35">
        <f t="shared" si="69"/>
        <v>0</v>
      </c>
      <c r="Y4171" s="16">
        <f>(W4171-C4171)/C4171</f>
        <v>0.21916358558155502</v>
      </c>
    </row>
    <row r="4172" spans="1:25" x14ac:dyDescent="0.35">
      <c r="A4172">
        <v>2946001645</v>
      </c>
      <c r="B4172" t="s">
        <v>160</v>
      </c>
      <c r="C4172" s="9">
        <v>232000</v>
      </c>
      <c r="D4172" s="7">
        <v>2</v>
      </c>
      <c r="E4172" s="7">
        <v>1</v>
      </c>
      <c r="F4172" s="7">
        <v>1200</v>
      </c>
      <c r="G4172" s="7">
        <v>1</v>
      </c>
      <c r="H4172" s="7">
        <v>0</v>
      </c>
      <c r="I4172" s="7">
        <v>0</v>
      </c>
      <c r="J4172" s="7">
        <v>6</v>
      </c>
      <c r="K4172" s="7">
        <v>1200</v>
      </c>
      <c r="L4172" s="21">
        <v>0</v>
      </c>
      <c r="M4172">
        <v>47.420400000000001</v>
      </c>
      <c r="N4172" s="19">
        <v>8063</v>
      </c>
      <c r="O4172" s="19">
        <v>4</v>
      </c>
      <c r="P4172" s="19">
        <v>1958</v>
      </c>
      <c r="Q4172" s="19">
        <v>7500</v>
      </c>
      <c r="R4172">
        <v>98198</v>
      </c>
      <c r="S4172">
        <v>-122.324</v>
      </c>
      <c r="T4172" s="23">
        <v>1200</v>
      </c>
      <c r="U4172" s="23">
        <v>0</v>
      </c>
      <c r="W4172" s="35">
        <f>$D$1*D4172+$E$1*E4172+$F$1*F4172+$G$1*G4172+$H$1*H4172+$I$1*I4172+$J$1*J4172+$K$1*K4172+$M$1*M4172+$AB$3</f>
        <v>178223.80971226841</v>
      </c>
      <c r="X4172" s="35">
        <f t="shared" si="69"/>
        <v>0</v>
      </c>
      <c r="Y4172" s="16">
        <f>(W4172-C4172)/C4172</f>
        <v>-0.23179392365401547</v>
      </c>
    </row>
    <row r="4173" spans="1:25" x14ac:dyDescent="0.35">
      <c r="A4173">
        <v>9294300495</v>
      </c>
      <c r="B4173" t="s">
        <v>96</v>
      </c>
      <c r="C4173" s="9">
        <v>810000</v>
      </c>
      <c r="D4173" s="7">
        <v>4</v>
      </c>
      <c r="E4173" s="7">
        <v>2.25</v>
      </c>
      <c r="F4173" s="7">
        <v>2020</v>
      </c>
      <c r="G4173" s="7">
        <v>1</v>
      </c>
      <c r="H4173" s="7">
        <v>0</v>
      </c>
      <c r="I4173" s="7">
        <v>2</v>
      </c>
      <c r="J4173" s="7">
        <v>8</v>
      </c>
      <c r="K4173" s="7">
        <v>2660</v>
      </c>
      <c r="L4173" s="21">
        <v>0</v>
      </c>
      <c r="M4173">
        <v>47.682099999999998</v>
      </c>
      <c r="N4173" s="19">
        <v>5600</v>
      </c>
      <c r="O4173" s="19">
        <v>4</v>
      </c>
      <c r="P4173" s="19">
        <v>1961</v>
      </c>
      <c r="Q4173" s="19">
        <v>6050</v>
      </c>
      <c r="R4173">
        <v>98115</v>
      </c>
      <c r="S4173">
        <v>-122.267</v>
      </c>
      <c r="T4173" s="23">
        <v>1210</v>
      </c>
      <c r="U4173" s="23">
        <v>810</v>
      </c>
      <c r="W4173" s="35">
        <f>$D$1*D4173+$E$1*E4173+$F$1*F4173+$G$1*G4173+$H$1*H4173+$I$1*I4173+$J$1*J4173+$K$1*K4173+$M$1*M4173+$AB$3</f>
        <v>728943.11048701406</v>
      </c>
      <c r="X4173" s="35">
        <f t="shared" si="69"/>
        <v>0</v>
      </c>
      <c r="Y4173" s="16">
        <f>(W4173-C4173)/C4173</f>
        <v>-0.10007023396664931</v>
      </c>
    </row>
    <row r="4174" spans="1:25" x14ac:dyDescent="0.35">
      <c r="A4174">
        <v>492000475</v>
      </c>
      <c r="B4174" t="s">
        <v>263</v>
      </c>
      <c r="C4174" s="9">
        <v>245000</v>
      </c>
      <c r="D4174" s="7">
        <v>4</v>
      </c>
      <c r="E4174" s="7">
        <v>1.5</v>
      </c>
      <c r="F4174" s="7">
        <v>2010</v>
      </c>
      <c r="G4174" s="7">
        <v>1.5</v>
      </c>
      <c r="H4174" s="7">
        <v>0</v>
      </c>
      <c r="I4174" s="7">
        <v>0</v>
      </c>
      <c r="J4174" s="7">
        <v>7</v>
      </c>
      <c r="K4174" s="7">
        <v>1420</v>
      </c>
      <c r="L4174" s="21">
        <v>0</v>
      </c>
      <c r="M4174">
        <v>47.311</v>
      </c>
      <c r="N4174" s="19">
        <v>7561</v>
      </c>
      <c r="O4174" s="19">
        <v>4</v>
      </c>
      <c r="P4174" s="19">
        <v>1921</v>
      </c>
      <c r="Q4174" s="19">
        <v>6564</v>
      </c>
      <c r="R4174">
        <v>98002</v>
      </c>
      <c r="S4174">
        <v>-122.227</v>
      </c>
      <c r="T4174" s="23">
        <v>1890</v>
      </c>
      <c r="U4174" s="23">
        <v>120</v>
      </c>
      <c r="W4174" s="35">
        <f>$D$1*D4174+$E$1*E4174+$F$1*F4174+$G$1*G4174+$H$1*H4174+$I$1*I4174+$J$1*J4174+$K$1*K4174+$M$1*M4174+$AB$3</f>
        <v>273095.84466120228</v>
      </c>
      <c r="X4174" s="35">
        <f t="shared" si="69"/>
        <v>0</v>
      </c>
      <c r="Y4174" s="16">
        <f>(W4174-C4174)/C4174</f>
        <v>0.11467691698449911</v>
      </c>
    </row>
    <row r="4175" spans="1:25" x14ac:dyDescent="0.35">
      <c r="A4175">
        <v>3876540600</v>
      </c>
      <c r="B4175" t="s">
        <v>256</v>
      </c>
      <c r="C4175" s="9">
        <v>273000</v>
      </c>
      <c r="D4175" s="7">
        <v>3</v>
      </c>
      <c r="E4175" s="7">
        <v>2.25</v>
      </c>
      <c r="F4175" s="7">
        <v>1930</v>
      </c>
      <c r="G4175" s="7">
        <v>1</v>
      </c>
      <c r="H4175" s="7">
        <v>0</v>
      </c>
      <c r="I4175" s="7">
        <v>0</v>
      </c>
      <c r="J4175" s="7">
        <v>7</v>
      </c>
      <c r="K4175" s="7">
        <v>1510</v>
      </c>
      <c r="L4175" s="21">
        <v>0</v>
      </c>
      <c r="M4175">
        <v>47.2624</v>
      </c>
      <c r="N4175" s="19">
        <v>8192</v>
      </c>
      <c r="O4175" s="19">
        <v>3</v>
      </c>
      <c r="P4175" s="19">
        <v>1984</v>
      </c>
      <c r="Q4175" s="19">
        <v>8192</v>
      </c>
      <c r="R4175">
        <v>98003</v>
      </c>
      <c r="S4175">
        <v>-122.29900000000001</v>
      </c>
      <c r="T4175" s="23">
        <v>1470</v>
      </c>
      <c r="U4175" s="23">
        <v>460</v>
      </c>
      <c r="W4175" s="35">
        <f>$D$1*D4175+$E$1*E4175+$F$1*F4175+$G$1*G4175+$H$1*H4175+$I$1*I4175+$J$1*J4175+$K$1*K4175+$M$1*M4175+$AB$3</f>
        <v>260492.44352906942</v>
      </c>
      <c r="X4175" s="35">
        <f t="shared" si="69"/>
        <v>0</v>
      </c>
      <c r="Y4175" s="16">
        <f>(W4175-C4175)/C4175</f>
        <v>-4.5815225168243871E-2</v>
      </c>
    </row>
    <row r="4176" spans="1:25" x14ac:dyDescent="0.35">
      <c r="A4176">
        <v>4122500100</v>
      </c>
      <c r="B4176" t="s">
        <v>193</v>
      </c>
      <c r="C4176" s="10">
        <v>1190000</v>
      </c>
      <c r="D4176" s="7">
        <v>5</v>
      </c>
      <c r="E4176" s="7">
        <v>2.5</v>
      </c>
      <c r="F4176" s="7">
        <v>2710</v>
      </c>
      <c r="G4176" s="7">
        <v>1</v>
      </c>
      <c r="H4176" s="7">
        <v>0</v>
      </c>
      <c r="I4176" s="7">
        <v>0</v>
      </c>
      <c r="J4176" s="7">
        <v>8</v>
      </c>
      <c r="K4176" s="7">
        <v>3180</v>
      </c>
      <c r="L4176" s="21">
        <v>0</v>
      </c>
      <c r="M4176">
        <v>47.641100000000002</v>
      </c>
      <c r="N4176" s="19">
        <v>14989</v>
      </c>
      <c r="O4176" s="19">
        <v>3</v>
      </c>
      <c r="P4176" s="19">
        <v>1959</v>
      </c>
      <c r="Q4176" s="19">
        <v>16624</v>
      </c>
      <c r="R4176">
        <v>98004</v>
      </c>
      <c r="S4176">
        <v>-122.20699999999999</v>
      </c>
      <c r="T4176" s="23">
        <v>1720</v>
      </c>
      <c r="U4176" s="23">
        <v>990</v>
      </c>
      <c r="W4176" s="35">
        <f>$D$1*D4176+$E$1*E4176+$F$1*F4176+$G$1*G4176+$H$1*H4176+$I$1*I4176+$J$1*J4176+$K$1*K4176+$M$1*M4176+$AB$3</f>
        <v>693812.19675179943</v>
      </c>
      <c r="X4176" s="35">
        <f t="shared" si="69"/>
        <v>0</v>
      </c>
      <c r="Y4176" s="16">
        <f>(W4176-C4176)/C4176</f>
        <v>-0.41696454054470633</v>
      </c>
    </row>
    <row r="4177" spans="1:25" x14ac:dyDescent="0.35">
      <c r="A4177">
        <v>2461900945</v>
      </c>
      <c r="B4177" t="s">
        <v>191</v>
      </c>
      <c r="C4177" s="9">
        <v>438000</v>
      </c>
      <c r="D4177" s="7">
        <v>5</v>
      </c>
      <c r="E4177" s="7">
        <v>1</v>
      </c>
      <c r="F4177" s="7">
        <v>1950</v>
      </c>
      <c r="G4177" s="7">
        <v>1.5</v>
      </c>
      <c r="H4177" s="7">
        <v>0</v>
      </c>
      <c r="I4177" s="7">
        <v>0</v>
      </c>
      <c r="J4177" s="7">
        <v>7</v>
      </c>
      <c r="K4177" s="7">
        <v>1950</v>
      </c>
      <c r="L4177" s="21">
        <v>0</v>
      </c>
      <c r="M4177">
        <v>47.551099999999998</v>
      </c>
      <c r="N4177" s="19">
        <v>6250</v>
      </c>
      <c r="O4177" s="19">
        <v>4</v>
      </c>
      <c r="P4177" s="19">
        <v>1917</v>
      </c>
      <c r="Q4177" s="19">
        <v>6250</v>
      </c>
      <c r="R4177">
        <v>98136</v>
      </c>
      <c r="S4177">
        <v>-122.386</v>
      </c>
      <c r="T4177" s="23">
        <v>1450</v>
      </c>
      <c r="U4177" s="23">
        <v>500</v>
      </c>
      <c r="W4177" s="35">
        <f>$D$1*D4177+$E$1*E4177+$F$1*F4177+$G$1*G4177+$H$1*H4177+$I$1*I4177+$J$1*J4177+$K$1*K4177+$M$1*M4177+$AB$3</f>
        <v>394751.3505214639</v>
      </c>
      <c r="X4177" s="35">
        <f t="shared" si="69"/>
        <v>0</v>
      </c>
      <c r="Y4177" s="16">
        <f>(W4177-C4177)/C4177</f>
        <v>-9.8741208855105247E-2</v>
      </c>
    </row>
    <row r="4178" spans="1:25" x14ac:dyDescent="0.35">
      <c r="A4178">
        <v>7221400495</v>
      </c>
      <c r="B4178" t="s">
        <v>125</v>
      </c>
      <c r="C4178" s="9">
        <v>400000</v>
      </c>
      <c r="D4178" s="7">
        <v>3</v>
      </c>
      <c r="E4178" s="7">
        <v>1.75</v>
      </c>
      <c r="F4178" s="7">
        <v>2110</v>
      </c>
      <c r="G4178" s="7">
        <v>1</v>
      </c>
      <c r="H4178" s="7">
        <v>0</v>
      </c>
      <c r="I4178" s="7">
        <v>0</v>
      </c>
      <c r="J4178" s="7">
        <v>8</v>
      </c>
      <c r="K4178" s="7">
        <v>880</v>
      </c>
      <c r="L4178" s="21">
        <v>0</v>
      </c>
      <c r="M4178">
        <v>47.474200000000003</v>
      </c>
      <c r="N4178" s="19">
        <v>19600</v>
      </c>
      <c r="O4178" s="19">
        <v>4</v>
      </c>
      <c r="P4178" s="19">
        <v>1959</v>
      </c>
      <c r="Q4178" s="19">
        <v>10077</v>
      </c>
      <c r="R4178">
        <v>98055</v>
      </c>
      <c r="S4178">
        <v>-122.19799999999999</v>
      </c>
      <c r="T4178" s="23">
        <v>2110</v>
      </c>
      <c r="U4178" s="23">
        <v>0</v>
      </c>
      <c r="W4178" s="35">
        <f>$D$1*D4178+$E$1*E4178+$F$1*F4178+$G$1*G4178+$H$1*H4178+$I$1*I4178+$J$1*J4178+$K$1*K4178+$M$1*M4178+$AB$3</f>
        <v>513408.6558749713</v>
      </c>
      <c r="X4178" s="35">
        <f t="shared" si="69"/>
        <v>0</v>
      </c>
      <c r="Y4178" s="16">
        <f>(W4178-C4178)/C4178</f>
        <v>0.28352163968742827</v>
      </c>
    </row>
    <row r="4179" spans="1:25" x14ac:dyDescent="0.35">
      <c r="A4179">
        <v>2349300090</v>
      </c>
      <c r="B4179" t="s">
        <v>42</v>
      </c>
      <c r="C4179" s="9">
        <v>340000</v>
      </c>
      <c r="D4179" s="7">
        <v>3</v>
      </c>
      <c r="E4179" s="7">
        <v>1</v>
      </c>
      <c r="F4179" s="7">
        <v>1250</v>
      </c>
      <c r="G4179" s="7">
        <v>1</v>
      </c>
      <c r="H4179" s="7">
        <v>0</v>
      </c>
      <c r="I4179" s="7">
        <v>0</v>
      </c>
      <c r="J4179" s="7">
        <v>7</v>
      </c>
      <c r="K4179" s="7">
        <v>1404</v>
      </c>
      <c r="L4179" s="21">
        <v>0</v>
      </c>
      <c r="M4179">
        <v>47.551699999999997</v>
      </c>
      <c r="N4179" s="19">
        <v>4800</v>
      </c>
      <c r="O4179" s="19">
        <v>4</v>
      </c>
      <c r="P4179" s="19">
        <v>1951</v>
      </c>
      <c r="Q4179" s="19">
        <v>4800</v>
      </c>
      <c r="R4179">
        <v>98126</v>
      </c>
      <c r="S4179">
        <v>-122.381</v>
      </c>
      <c r="T4179" s="23">
        <v>1250</v>
      </c>
      <c r="U4179" s="23">
        <v>0</v>
      </c>
      <c r="W4179" s="35">
        <f>$D$1*D4179+$E$1*E4179+$F$1*F4179+$G$1*G4179+$H$1*H4179+$I$1*I4179+$J$1*J4179+$K$1*K4179+$M$1*M4179+$AB$3</f>
        <v>317994.91965307295</v>
      </c>
      <c r="X4179" s="35">
        <f t="shared" si="69"/>
        <v>0</v>
      </c>
      <c r="Y4179" s="16">
        <f>(W4179-C4179)/C4179</f>
        <v>-6.4720824549785436E-2</v>
      </c>
    </row>
    <row r="4180" spans="1:25" x14ac:dyDescent="0.35">
      <c r="A4180">
        <v>9523100459</v>
      </c>
      <c r="B4180" t="s">
        <v>90</v>
      </c>
      <c r="C4180" s="9">
        <v>552000</v>
      </c>
      <c r="D4180" s="7">
        <v>2</v>
      </c>
      <c r="E4180" s="7">
        <v>2.5</v>
      </c>
      <c r="F4180" s="7">
        <v>1380</v>
      </c>
      <c r="G4180" s="7">
        <v>3</v>
      </c>
      <c r="H4180" s="7">
        <v>0</v>
      </c>
      <c r="I4180" s="7">
        <v>0</v>
      </c>
      <c r="J4180" s="7">
        <v>9</v>
      </c>
      <c r="K4180" s="7">
        <v>1430</v>
      </c>
      <c r="L4180" s="21">
        <v>0</v>
      </c>
      <c r="M4180">
        <v>47.665399999999998</v>
      </c>
      <c r="N4180" s="19">
        <v>951</v>
      </c>
      <c r="O4180" s="19">
        <v>3</v>
      </c>
      <c r="P4180" s="19">
        <v>2006</v>
      </c>
      <c r="Q4180" s="19">
        <v>3400</v>
      </c>
      <c r="R4180">
        <v>98103</v>
      </c>
      <c r="S4180">
        <v>-122.355</v>
      </c>
      <c r="T4180" s="23">
        <v>1380</v>
      </c>
      <c r="U4180" s="23">
        <v>0</v>
      </c>
      <c r="W4180" s="35">
        <f>$D$1*D4180+$E$1*E4180+$F$1*F4180+$G$1*G4180+$H$1*H4180+$I$1*I4180+$J$1*J4180+$K$1*K4180+$M$1*M4180+$AB$3</f>
        <v>528448.33266478777</v>
      </c>
      <c r="X4180" s="35">
        <f t="shared" si="69"/>
        <v>0</v>
      </c>
      <c r="Y4180" s="16">
        <f>(W4180-C4180)/C4180</f>
        <v>-4.2666064013065635E-2</v>
      </c>
    </row>
    <row r="4181" spans="1:25" x14ac:dyDescent="0.35">
      <c r="A4181">
        <v>3856904580</v>
      </c>
      <c r="B4181" t="s">
        <v>285</v>
      </c>
      <c r="C4181" s="9">
        <v>790000</v>
      </c>
      <c r="D4181" s="7">
        <v>3</v>
      </c>
      <c r="E4181" s="7">
        <v>1.75</v>
      </c>
      <c r="F4181" s="7">
        <v>2050</v>
      </c>
      <c r="G4181" s="7">
        <v>2</v>
      </c>
      <c r="H4181" s="7">
        <v>0</v>
      </c>
      <c r="I4181" s="7">
        <v>0</v>
      </c>
      <c r="J4181" s="7">
        <v>8</v>
      </c>
      <c r="K4181" s="7">
        <v>1890</v>
      </c>
      <c r="L4181" s="21">
        <v>0</v>
      </c>
      <c r="M4181">
        <v>47.669800000000002</v>
      </c>
      <c r="N4181" s="19">
        <v>4080</v>
      </c>
      <c r="O4181" s="19">
        <v>3</v>
      </c>
      <c r="P4181" s="19">
        <v>1991</v>
      </c>
      <c r="Q4181" s="19">
        <v>4080</v>
      </c>
      <c r="R4181">
        <v>98105</v>
      </c>
      <c r="S4181">
        <v>-122.325</v>
      </c>
      <c r="T4181" s="23">
        <v>2050</v>
      </c>
      <c r="U4181" s="23">
        <v>0</v>
      </c>
      <c r="W4181" s="35">
        <f>$D$1*D4181+$E$1*E4181+$F$1*F4181+$G$1*G4181+$H$1*H4181+$I$1*I4181+$J$1*J4181+$K$1*K4181+$M$1*M4181+$AB$3</f>
        <v>608753.71378972009</v>
      </c>
      <c r="X4181" s="35">
        <f t="shared" si="69"/>
        <v>0</v>
      </c>
      <c r="Y4181" s="16">
        <f>(W4181-C4181)/C4181</f>
        <v>-0.22942567874718975</v>
      </c>
    </row>
    <row r="4182" spans="1:25" x14ac:dyDescent="0.35">
      <c r="A4182">
        <v>7345600755</v>
      </c>
      <c r="B4182" t="s">
        <v>57</v>
      </c>
      <c r="C4182" s="9">
        <v>360000</v>
      </c>
      <c r="D4182" s="7">
        <v>3</v>
      </c>
      <c r="E4182" s="7">
        <v>1.5</v>
      </c>
      <c r="F4182" s="7">
        <v>1800</v>
      </c>
      <c r="G4182" s="7">
        <v>2</v>
      </c>
      <c r="H4182" s="7">
        <v>0</v>
      </c>
      <c r="I4182" s="7">
        <v>0</v>
      </c>
      <c r="J4182" s="7">
        <v>8</v>
      </c>
      <c r="K4182" s="7">
        <v>1440</v>
      </c>
      <c r="L4182" s="21">
        <v>0</v>
      </c>
      <c r="M4182">
        <v>47.488900000000001</v>
      </c>
      <c r="N4182" s="19">
        <v>22000</v>
      </c>
      <c r="O4182" s="19">
        <v>3</v>
      </c>
      <c r="P4182" s="19">
        <v>1931</v>
      </c>
      <c r="Q4182" s="19">
        <v>16640</v>
      </c>
      <c r="R4182">
        <v>98168</v>
      </c>
      <c r="S4182">
        <v>-122.286</v>
      </c>
      <c r="T4182" s="23">
        <v>1800</v>
      </c>
      <c r="U4182" s="23">
        <v>0</v>
      </c>
      <c r="W4182" s="35">
        <f>$D$1*D4182+$E$1*E4182+$F$1*F4182+$G$1*G4182+$H$1*H4182+$I$1*I4182+$J$1*J4182+$K$1*K4182+$M$1*M4182+$AB$3</f>
        <v>437028.61144595221</v>
      </c>
      <c r="X4182" s="35">
        <f t="shared" si="69"/>
        <v>0</v>
      </c>
      <c r="Y4182" s="16">
        <f>(W4182-C4182)/C4182</f>
        <v>0.21396836512764503</v>
      </c>
    </row>
    <row r="4183" spans="1:25" x14ac:dyDescent="0.35">
      <c r="A4183">
        <v>798000457</v>
      </c>
      <c r="B4183" t="s">
        <v>48</v>
      </c>
      <c r="C4183" s="9">
        <v>235000</v>
      </c>
      <c r="D4183" s="7">
        <v>3</v>
      </c>
      <c r="E4183" s="7">
        <v>1</v>
      </c>
      <c r="F4183" s="7">
        <v>1310</v>
      </c>
      <c r="G4183" s="7">
        <v>1</v>
      </c>
      <c r="H4183" s="7">
        <v>0</v>
      </c>
      <c r="I4183" s="7">
        <v>0</v>
      </c>
      <c r="J4183" s="7">
        <v>7</v>
      </c>
      <c r="K4183" s="7">
        <v>1530</v>
      </c>
      <c r="L4183" s="21">
        <v>1984</v>
      </c>
      <c r="M4183">
        <v>47.500799999999998</v>
      </c>
      <c r="N4183" s="19">
        <v>15022</v>
      </c>
      <c r="O4183" s="19">
        <v>3</v>
      </c>
      <c r="P4183" s="19">
        <v>1934</v>
      </c>
      <c r="Q4183" s="19">
        <v>13154</v>
      </c>
      <c r="R4183">
        <v>98168</v>
      </c>
      <c r="S4183">
        <v>-122.33199999999999</v>
      </c>
      <c r="T4183" s="23">
        <v>1310</v>
      </c>
      <c r="U4183" s="23">
        <v>0</v>
      </c>
      <c r="W4183" s="35">
        <f>$D$1*D4183+$E$1*E4183+$F$1*F4183+$G$1*G4183+$H$1*H4183+$I$1*I4183+$J$1*J4183+$K$1*K4183+$M$1*M4183+$AB$3</f>
        <v>298644.1366532743</v>
      </c>
      <c r="X4183" s="35">
        <f t="shared" si="69"/>
        <v>0</v>
      </c>
      <c r="Y4183" s="16">
        <f>(W4183-C4183)/C4183</f>
        <v>0.27082611341818852</v>
      </c>
    </row>
    <row r="4184" spans="1:25" x14ac:dyDescent="0.35">
      <c r="A4184">
        <v>7986400945</v>
      </c>
      <c r="B4184" t="s">
        <v>286</v>
      </c>
      <c r="C4184" s="9">
        <v>775000</v>
      </c>
      <c r="D4184" s="7">
        <v>2</v>
      </c>
      <c r="E4184" s="7">
        <v>1</v>
      </c>
      <c r="F4184" s="7">
        <v>1010</v>
      </c>
      <c r="G4184" s="7">
        <v>1</v>
      </c>
      <c r="H4184" s="7">
        <v>0</v>
      </c>
      <c r="I4184" s="7">
        <v>0</v>
      </c>
      <c r="J4184" s="7">
        <v>7</v>
      </c>
      <c r="K4184" s="7">
        <v>1540</v>
      </c>
      <c r="L4184" s="21">
        <v>0</v>
      </c>
      <c r="M4184">
        <v>47.664099999999998</v>
      </c>
      <c r="N4184" s="19">
        <v>3600</v>
      </c>
      <c r="O4184" s="19">
        <v>3</v>
      </c>
      <c r="P4184" s="19">
        <v>1913</v>
      </c>
      <c r="Q4184" s="19">
        <v>3600</v>
      </c>
      <c r="R4184">
        <v>98107</v>
      </c>
      <c r="S4184">
        <v>-122.357</v>
      </c>
      <c r="T4184" s="23">
        <v>1010</v>
      </c>
      <c r="U4184" s="23">
        <v>0</v>
      </c>
      <c r="W4184" s="35">
        <f>$D$1*D4184+$E$1*E4184+$F$1*F4184+$G$1*G4184+$H$1*H4184+$I$1*I4184+$J$1*J4184+$K$1*K4184+$M$1*M4184+$AB$3</f>
        <v>372684.57304253802</v>
      </c>
      <c r="X4184" s="35">
        <f t="shared" si="69"/>
        <v>0</v>
      </c>
      <c r="Y4184" s="16">
        <f>(W4184-C4184)/C4184</f>
        <v>-0.51911667994511224</v>
      </c>
    </row>
    <row r="4185" spans="1:25" x14ac:dyDescent="0.35">
      <c r="A4185">
        <v>395300100</v>
      </c>
      <c r="B4185" t="s">
        <v>39</v>
      </c>
      <c r="C4185" s="9">
        <v>489200</v>
      </c>
      <c r="D4185" s="7">
        <v>3</v>
      </c>
      <c r="E4185" s="7">
        <v>2.75</v>
      </c>
      <c r="F4185" s="7">
        <v>1850</v>
      </c>
      <c r="G4185" s="7">
        <v>1.5</v>
      </c>
      <c r="H4185" s="7">
        <v>0</v>
      </c>
      <c r="I4185" s="7">
        <v>0</v>
      </c>
      <c r="J4185" s="7">
        <v>7</v>
      </c>
      <c r="K4185" s="7">
        <v>1250</v>
      </c>
      <c r="L4185" s="21">
        <v>0</v>
      </c>
      <c r="M4185">
        <v>47.725900000000003</v>
      </c>
      <c r="N4185" s="19">
        <v>9600</v>
      </c>
      <c r="O4185" s="19">
        <v>5</v>
      </c>
      <c r="P4185" s="19">
        <v>1965</v>
      </c>
      <c r="Q4185" s="19">
        <v>10500</v>
      </c>
      <c r="R4185">
        <v>98034</v>
      </c>
      <c r="S4185">
        <v>-122.226</v>
      </c>
      <c r="T4185" s="23">
        <v>1850</v>
      </c>
      <c r="U4185" s="23">
        <v>0</v>
      </c>
      <c r="W4185" s="35">
        <f>$D$1*D4185+$E$1*E4185+$F$1*F4185+$G$1*G4185+$H$1*H4185+$I$1*I4185+$J$1*J4185+$K$1*K4185+$M$1*M4185+$AB$3</f>
        <v>523806.86385054514</v>
      </c>
      <c r="X4185" s="35">
        <f t="shared" si="69"/>
        <v>0</v>
      </c>
      <c r="Y4185" s="16">
        <f>(W4185-C4185)/C4185</f>
        <v>7.0741749490075917E-2</v>
      </c>
    </row>
    <row r="4186" spans="1:25" x14ac:dyDescent="0.35">
      <c r="A4186">
        <v>2473510090</v>
      </c>
      <c r="B4186" t="s">
        <v>59</v>
      </c>
      <c r="C4186" s="9">
        <v>341000</v>
      </c>
      <c r="D4186" s="7">
        <v>3</v>
      </c>
      <c r="E4186" s="7">
        <v>2.25</v>
      </c>
      <c r="F4186" s="7">
        <v>1750</v>
      </c>
      <c r="G4186" s="7">
        <v>2</v>
      </c>
      <c r="H4186" s="7">
        <v>0</v>
      </c>
      <c r="I4186" s="7">
        <v>0</v>
      </c>
      <c r="J4186" s="7">
        <v>8</v>
      </c>
      <c r="K4186" s="7">
        <v>1680</v>
      </c>
      <c r="L4186" s="21">
        <v>0</v>
      </c>
      <c r="M4186">
        <v>47.445099999999996</v>
      </c>
      <c r="N4186" s="19">
        <v>8900</v>
      </c>
      <c r="O4186" s="19">
        <v>4</v>
      </c>
      <c r="P4186" s="19">
        <v>1977</v>
      </c>
      <c r="Q4186" s="19">
        <v>7910</v>
      </c>
      <c r="R4186">
        <v>98058</v>
      </c>
      <c r="S4186">
        <v>-122.136</v>
      </c>
      <c r="T4186" s="23">
        <v>1750</v>
      </c>
      <c r="U4186" s="23">
        <v>0</v>
      </c>
      <c r="W4186" s="35">
        <f>$D$1*D4186+$E$1*E4186+$F$1*F4186+$G$1*G4186+$H$1*H4186+$I$1*I4186+$J$1*J4186+$K$1*K4186+$M$1*M4186+$AB$3</f>
        <v>389717.68116129562</v>
      </c>
      <c r="X4186" s="35">
        <f t="shared" si="69"/>
        <v>0</v>
      </c>
      <c r="Y4186" s="16">
        <f>(W4186-C4186)/C4186</f>
        <v>0.14286710017975257</v>
      </c>
    </row>
    <row r="4187" spans="1:25" x14ac:dyDescent="0.35">
      <c r="A4187">
        <v>1329300300</v>
      </c>
      <c r="B4187" t="s">
        <v>184</v>
      </c>
      <c r="C4187" s="9">
        <v>335000</v>
      </c>
      <c r="D4187" s="7">
        <v>4</v>
      </c>
      <c r="E4187" s="7">
        <v>2.5</v>
      </c>
      <c r="F4187" s="7">
        <v>2154</v>
      </c>
      <c r="G4187" s="7">
        <v>2</v>
      </c>
      <c r="H4187" s="7">
        <v>0</v>
      </c>
      <c r="I4187" s="7">
        <v>0</v>
      </c>
      <c r="J4187" s="7">
        <v>8</v>
      </c>
      <c r="K4187" s="7">
        <v>2305</v>
      </c>
      <c r="L4187" s="21">
        <v>0</v>
      </c>
      <c r="M4187">
        <v>47.351300000000002</v>
      </c>
      <c r="N4187" s="19">
        <v>6050</v>
      </c>
      <c r="O4187" s="19">
        <v>3</v>
      </c>
      <c r="P4187" s="19">
        <v>2012</v>
      </c>
      <c r="Q4187" s="19">
        <v>5769</v>
      </c>
      <c r="R4187">
        <v>98030</v>
      </c>
      <c r="S4187">
        <v>-122.17400000000001</v>
      </c>
      <c r="T4187" s="23">
        <v>2154</v>
      </c>
      <c r="U4187" s="23">
        <v>0</v>
      </c>
      <c r="W4187" s="35">
        <f>$D$1*D4187+$E$1*E4187+$F$1*F4187+$G$1*G4187+$H$1*H4187+$I$1*I4187+$J$1*J4187+$K$1*K4187+$M$1*M4187+$AB$3</f>
        <v>384670.43714817613</v>
      </c>
      <c r="X4187" s="35">
        <f t="shared" si="69"/>
        <v>0</v>
      </c>
      <c r="Y4187" s="16">
        <f>(W4187-C4187)/C4187</f>
        <v>0.14826996163634668</v>
      </c>
    </row>
    <row r="4188" spans="1:25" x14ac:dyDescent="0.35">
      <c r="A4188">
        <v>952007069</v>
      </c>
      <c r="B4188" t="s">
        <v>231</v>
      </c>
      <c r="C4188" s="9">
        <v>393500</v>
      </c>
      <c r="D4188" s="7">
        <v>3</v>
      </c>
      <c r="E4188" s="7">
        <v>1.75</v>
      </c>
      <c r="F4188" s="7">
        <v>1230</v>
      </c>
      <c r="G4188" s="7">
        <v>2</v>
      </c>
      <c r="H4188" s="7">
        <v>0</v>
      </c>
      <c r="I4188" s="7">
        <v>0</v>
      </c>
      <c r="J4188" s="7">
        <v>8</v>
      </c>
      <c r="K4188" s="7">
        <v>1170</v>
      </c>
      <c r="L4188" s="21">
        <v>0</v>
      </c>
      <c r="M4188">
        <v>47.562600000000003</v>
      </c>
      <c r="N4188" s="19">
        <v>1441</v>
      </c>
      <c r="O4188" s="19">
        <v>3</v>
      </c>
      <c r="P4188" s="19">
        <v>2004</v>
      </c>
      <c r="Q4188" s="19">
        <v>1942</v>
      </c>
      <c r="R4188">
        <v>98116</v>
      </c>
      <c r="S4188">
        <v>-122.38200000000001</v>
      </c>
      <c r="T4188" s="23">
        <v>1010</v>
      </c>
      <c r="U4188" s="23">
        <v>220</v>
      </c>
      <c r="W4188" s="35">
        <f>$D$1*D4188+$E$1*E4188+$F$1*F4188+$G$1*G4188+$H$1*H4188+$I$1*I4188+$J$1*J4188+$K$1*K4188+$M$1*M4188+$AB$3</f>
        <v>357123.48188440129</v>
      </c>
      <c r="X4188" s="35">
        <f t="shared" si="69"/>
        <v>0</v>
      </c>
      <c r="Y4188" s="16">
        <f>(W4188-C4188)/C4188</f>
        <v>-9.2443502199742594E-2</v>
      </c>
    </row>
    <row r="4189" spans="1:25" x14ac:dyDescent="0.35">
      <c r="A4189">
        <v>8073000265</v>
      </c>
      <c r="B4189" t="s">
        <v>176</v>
      </c>
      <c r="C4189" s="9">
        <v>360000</v>
      </c>
      <c r="D4189" s="7">
        <v>3</v>
      </c>
      <c r="E4189" s="7">
        <v>2</v>
      </c>
      <c r="F4189" s="7">
        <v>1960</v>
      </c>
      <c r="G4189" s="7">
        <v>1</v>
      </c>
      <c r="H4189" s="7">
        <v>0</v>
      </c>
      <c r="I4189" s="7">
        <v>3</v>
      </c>
      <c r="J4189" s="7">
        <v>6</v>
      </c>
      <c r="K4189" s="7">
        <v>2190</v>
      </c>
      <c r="L4189" s="21">
        <v>0</v>
      </c>
      <c r="M4189">
        <v>47.510100000000001</v>
      </c>
      <c r="N4189" s="19">
        <v>8846</v>
      </c>
      <c r="O4189" s="19">
        <v>4</v>
      </c>
      <c r="P4189" s="19">
        <v>1940</v>
      </c>
      <c r="Q4189" s="19">
        <v>6363</v>
      </c>
      <c r="R4189">
        <v>98178</v>
      </c>
      <c r="S4189">
        <v>-122.246</v>
      </c>
      <c r="T4189" s="23">
        <v>980</v>
      </c>
      <c r="U4189" s="23">
        <v>980</v>
      </c>
      <c r="W4189" s="35">
        <f>$D$1*D4189+$E$1*E4189+$F$1*F4189+$G$1*G4189+$H$1*H4189+$I$1*I4189+$J$1*J4189+$K$1*K4189+$M$1*M4189+$AB$3</f>
        <v>550374.72726004198</v>
      </c>
      <c r="X4189" s="35">
        <f t="shared" si="69"/>
        <v>0</v>
      </c>
      <c r="Y4189" s="16">
        <f>(W4189-C4189)/C4189</f>
        <v>0.5288186868334499</v>
      </c>
    </row>
    <row r="4190" spans="1:25" x14ac:dyDescent="0.35">
      <c r="A4190">
        <v>952004745</v>
      </c>
      <c r="B4190" t="s">
        <v>115</v>
      </c>
      <c r="C4190" s="9">
        <v>400800</v>
      </c>
      <c r="D4190" s="7">
        <v>4</v>
      </c>
      <c r="E4190" s="7">
        <v>1</v>
      </c>
      <c r="F4190" s="7">
        <v>1070</v>
      </c>
      <c r="G4190" s="7">
        <v>1</v>
      </c>
      <c r="H4190" s="7">
        <v>0</v>
      </c>
      <c r="I4190" s="7">
        <v>0</v>
      </c>
      <c r="J4190" s="7">
        <v>6</v>
      </c>
      <c r="K4190" s="7">
        <v>1270</v>
      </c>
      <c r="L4190" s="21">
        <v>0</v>
      </c>
      <c r="M4190">
        <v>47.564</v>
      </c>
      <c r="N4190" s="19">
        <v>5750</v>
      </c>
      <c r="O4190" s="19">
        <v>3</v>
      </c>
      <c r="P4190" s="19">
        <v>1923</v>
      </c>
      <c r="Q4190" s="19">
        <v>5750</v>
      </c>
      <c r="R4190">
        <v>98126</v>
      </c>
      <c r="S4190">
        <v>-122.379</v>
      </c>
      <c r="T4190" s="23">
        <v>870</v>
      </c>
      <c r="U4190" s="23">
        <v>200</v>
      </c>
      <c r="W4190" s="35">
        <f>$D$1*D4190+$E$1*E4190+$F$1*F4190+$G$1*G4190+$H$1*H4190+$I$1*I4190+$J$1*J4190+$K$1*K4190+$M$1*M4190+$AB$3</f>
        <v>179995.65338968486</v>
      </c>
      <c r="X4190" s="35">
        <f t="shared" si="69"/>
        <v>0</v>
      </c>
      <c r="Y4190" s="16">
        <f>(W4190-C4190)/C4190</f>
        <v>-0.55090904842892996</v>
      </c>
    </row>
    <row r="4191" spans="1:25" x14ac:dyDescent="0.35">
      <c r="A4191">
        <v>1376800115</v>
      </c>
      <c r="B4191" t="s">
        <v>44</v>
      </c>
      <c r="C4191" s="9">
        <v>585000</v>
      </c>
      <c r="D4191" s="7">
        <v>3</v>
      </c>
      <c r="E4191" s="7">
        <v>1</v>
      </c>
      <c r="F4191" s="7">
        <v>1450</v>
      </c>
      <c r="G4191" s="7">
        <v>1</v>
      </c>
      <c r="H4191" s="7">
        <v>0</v>
      </c>
      <c r="I4191" s="7">
        <v>0</v>
      </c>
      <c r="J4191" s="7">
        <v>7</v>
      </c>
      <c r="K4191" s="7">
        <v>1810</v>
      </c>
      <c r="L4191" s="21">
        <v>0</v>
      </c>
      <c r="M4191">
        <v>47.643599999999999</v>
      </c>
      <c r="N4191" s="19">
        <v>5378</v>
      </c>
      <c r="O4191" s="19">
        <v>3</v>
      </c>
      <c r="P4191" s="19">
        <v>1939</v>
      </c>
      <c r="Q4191" s="19">
        <v>5559</v>
      </c>
      <c r="R4191">
        <v>98199</v>
      </c>
      <c r="S4191">
        <v>-122.405</v>
      </c>
      <c r="T4191" s="23">
        <v>1190</v>
      </c>
      <c r="U4191" s="23">
        <v>260</v>
      </c>
      <c r="W4191" s="35">
        <f>$D$1*D4191+$E$1*E4191+$F$1*F4191+$G$1*G4191+$H$1*H4191+$I$1*I4191+$J$1*J4191+$K$1*K4191+$M$1*M4191+$AB$3</f>
        <v>423866.82739173993</v>
      </c>
      <c r="X4191" s="35">
        <f t="shared" si="69"/>
        <v>0</v>
      </c>
      <c r="Y4191" s="16">
        <f>(W4191-C4191)/C4191</f>
        <v>-0.27544132069788047</v>
      </c>
    </row>
    <row r="4192" spans="1:25" x14ac:dyDescent="0.35">
      <c r="A4192">
        <v>6613000750</v>
      </c>
      <c r="B4192" t="s">
        <v>184</v>
      </c>
      <c r="C4192" s="10">
        <v>1600000</v>
      </c>
      <c r="D4192" s="7">
        <v>4</v>
      </c>
      <c r="E4192" s="7">
        <v>2.75</v>
      </c>
      <c r="F4192" s="7">
        <v>3680</v>
      </c>
      <c r="G4192" s="7">
        <v>2</v>
      </c>
      <c r="H4192" s="7">
        <v>0</v>
      </c>
      <c r="I4192" s="7">
        <v>3</v>
      </c>
      <c r="J4192" s="7">
        <v>9</v>
      </c>
      <c r="K4192" s="7">
        <v>3200</v>
      </c>
      <c r="L4192" s="21">
        <v>0</v>
      </c>
      <c r="M4192">
        <v>47.6599</v>
      </c>
      <c r="N4192" s="19">
        <v>5000</v>
      </c>
      <c r="O4192" s="19">
        <v>3</v>
      </c>
      <c r="P4192" s="19">
        <v>1936</v>
      </c>
      <c r="Q4192" s="19">
        <v>5000</v>
      </c>
      <c r="R4192">
        <v>98105</v>
      </c>
      <c r="S4192">
        <v>-122.26900000000001</v>
      </c>
      <c r="T4192" s="23">
        <v>2480</v>
      </c>
      <c r="U4192" s="23">
        <v>1200</v>
      </c>
      <c r="W4192" s="35">
        <f>$D$1*D4192+$E$1*E4192+$F$1*F4192+$G$1*G4192+$H$1*H4192+$I$1*I4192+$J$1*J4192+$K$1*K4192+$M$1*M4192+$AB$3</f>
        <v>1179799.3429501653</v>
      </c>
      <c r="X4192" s="35">
        <f t="shared" si="69"/>
        <v>0</v>
      </c>
      <c r="Y4192" s="16">
        <f>(W4192-C4192)/C4192</f>
        <v>-0.2626254106561467</v>
      </c>
    </row>
    <row r="4193" spans="1:25" x14ac:dyDescent="0.35">
      <c r="A4193">
        <v>2303900090</v>
      </c>
      <c r="B4193" t="s">
        <v>59</v>
      </c>
      <c r="C4193" s="10">
        <v>2880000</v>
      </c>
      <c r="D4193" s="7">
        <v>4</v>
      </c>
      <c r="E4193" s="7">
        <v>2.5</v>
      </c>
      <c r="F4193" s="7">
        <v>5760</v>
      </c>
      <c r="G4193" s="7">
        <v>2</v>
      </c>
      <c r="H4193" s="7">
        <v>0</v>
      </c>
      <c r="I4193" s="7">
        <v>4</v>
      </c>
      <c r="J4193" s="7">
        <v>12</v>
      </c>
      <c r="K4193" s="7">
        <v>3420</v>
      </c>
      <c r="L4193" s="21">
        <v>0</v>
      </c>
      <c r="M4193">
        <v>47.7288</v>
      </c>
      <c r="N4193" s="19">
        <v>32033</v>
      </c>
      <c r="O4193" s="19">
        <v>4</v>
      </c>
      <c r="P4193" s="19">
        <v>1994</v>
      </c>
      <c r="Q4193" s="19">
        <v>28475</v>
      </c>
      <c r="R4193">
        <v>98177</v>
      </c>
      <c r="S4193">
        <v>-122.37</v>
      </c>
      <c r="T4193" s="23">
        <v>4390</v>
      </c>
      <c r="U4193" s="23">
        <v>1370</v>
      </c>
      <c r="W4193" s="35">
        <f>$D$1*D4193+$E$1*E4193+$F$1*F4193+$G$1*G4193+$H$1*H4193+$I$1*I4193+$J$1*J4193+$K$1*K4193+$M$1*M4193+$AB$3</f>
        <v>1962599.3134420179</v>
      </c>
      <c r="X4193" s="35">
        <f t="shared" si="69"/>
        <v>0</v>
      </c>
      <c r="Y4193" s="16">
        <f>(W4193-C4193)/C4193</f>
        <v>-0.31854190505485491</v>
      </c>
    </row>
    <row r="4194" spans="1:25" x14ac:dyDescent="0.35">
      <c r="A4194">
        <v>6713700025</v>
      </c>
      <c r="B4194" t="s">
        <v>163</v>
      </c>
      <c r="C4194" s="9">
        <v>300000</v>
      </c>
      <c r="D4194" s="7">
        <v>3</v>
      </c>
      <c r="E4194" s="7">
        <v>1</v>
      </c>
      <c r="F4194" s="7">
        <v>1220</v>
      </c>
      <c r="G4194" s="7">
        <v>1</v>
      </c>
      <c r="H4194" s="7">
        <v>0</v>
      </c>
      <c r="I4194" s="7">
        <v>0</v>
      </c>
      <c r="J4194" s="7">
        <v>7</v>
      </c>
      <c r="K4194" s="7">
        <v>1510</v>
      </c>
      <c r="L4194" s="21">
        <v>0</v>
      </c>
      <c r="M4194">
        <v>47.760800000000003</v>
      </c>
      <c r="N4194" s="19">
        <v>13000</v>
      </c>
      <c r="O4194" s="19">
        <v>4</v>
      </c>
      <c r="P4194" s="19">
        <v>1955</v>
      </c>
      <c r="Q4194" s="19">
        <v>12600</v>
      </c>
      <c r="R4194">
        <v>98133</v>
      </c>
      <c r="S4194">
        <v>-122.35299999999999</v>
      </c>
      <c r="T4194" s="23">
        <v>1220</v>
      </c>
      <c r="U4194" s="23">
        <v>0</v>
      </c>
      <c r="W4194" s="35">
        <f>$D$1*D4194+$E$1*E4194+$F$1*F4194+$G$1*G4194+$H$1*H4194+$I$1*I4194+$J$1*J4194+$K$1*K4194+$M$1*M4194+$AB$3</f>
        <v>448569.08633418009</v>
      </c>
      <c r="X4194" s="35">
        <f t="shared" si="69"/>
        <v>0</v>
      </c>
      <c r="Y4194" s="16">
        <f>(W4194-C4194)/C4194</f>
        <v>0.4952302877806003</v>
      </c>
    </row>
    <row r="4195" spans="1:25" x14ac:dyDescent="0.35">
      <c r="A4195">
        <v>4083304535</v>
      </c>
      <c r="B4195" t="s">
        <v>96</v>
      </c>
      <c r="C4195" s="10">
        <v>1050000</v>
      </c>
      <c r="D4195" s="7">
        <v>4</v>
      </c>
      <c r="E4195" s="7">
        <v>2.75</v>
      </c>
      <c r="F4195" s="7">
        <v>2950</v>
      </c>
      <c r="G4195" s="7">
        <v>2</v>
      </c>
      <c r="H4195" s="7">
        <v>0</v>
      </c>
      <c r="I4195" s="7">
        <v>0</v>
      </c>
      <c r="J4195" s="7">
        <v>7</v>
      </c>
      <c r="K4195" s="7">
        <v>2000</v>
      </c>
      <c r="L4195" s="21">
        <v>0</v>
      </c>
      <c r="M4195">
        <v>47.652500000000003</v>
      </c>
      <c r="N4195" s="19">
        <v>4560</v>
      </c>
      <c r="O4195" s="19">
        <v>5</v>
      </c>
      <c r="P4195" s="19">
        <v>1912</v>
      </c>
      <c r="Q4195" s="19">
        <v>4560</v>
      </c>
      <c r="R4195">
        <v>98103</v>
      </c>
      <c r="S4195">
        <v>-122.333</v>
      </c>
      <c r="T4195" s="23">
        <v>1810</v>
      </c>
      <c r="U4195" s="23">
        <v>1140</v>
      </c>
      <c r="W4195" s="35">
        <f>$D$1*D4195+$E$1*E4195+$F$1*F4195+$G$1*G4195+$H$1*H4195+$I$1*I4195+$J$1*J4195+$K$1*K4195+$M$1*M4195+$AB$3</f>
        <v>672889.04596330598</v>
      </c>
      <c r="X4195" s="35">
        <f t="shared" si="69"/>
        <v>0</v>
      </c>
      <c r="Y4195" s="16">
        <f>(W4195-C4195)/C4195</f>
        <v>-0.35915328955875619</v>
      </c>
    </row>
    <row r="4196" spans="1:25" x14ac:dyDescent="0.35">
      <c r="A4196">
        <v>3626039403</v>
      </c>
      <c r="B4196" t="s">
        <v>221</v>
      </c>
      <c r="C4196" s="9">
        <v>360000</v>
      </c>
      <c r="D4196" s="7">
        <v>3</v>
      </c>
      <c r="E4196" s="7">
        <v>1.5</v>
      </c>
      <c r="F4196" s="7">
        <v>1340</v>
      </c>
      <c r="G4196" s="7">
        <v>2</v>
      </c>
      <c r="H4196" s="7">
        <v>0</v>
      </c>
      <c r="I4196" s="7">
        <v>0</v>
      </c>
      <c r="J4196" s="7">
        <v>7</v>
      </c>
      <c r="K4196" s="7">
        <v>1220</v>
      </c>
      <c r="L4196" s="21">
        <v>0</v>
      </c>
      <c r="M4196">
        <v>47.698</v>
      </c>
      <c r="N4196" s="19">
        <v>1110</v>
      </c>
      <c r="O4196" s="19">
        <v>3</v>
      </c>
      <c r="P4196" s="19">
        <v>1999</v>
      </c>
      <c r="Q4196" s="19">
        <v>1110</v>
      </c>
      <c r="R4196">
        <v>98117</v>
      </c>
      <c r="S4196">
        <v>-122.366</v>
      </c>
      <c r="T4196" s="23">
        <v>1040</v>
      </c>
      <c r="U4196" s="23">
        <v>300</v>
      </c>
      <c r="W4196" s="35">
        <f>$D$1*D4196+$E$1*E4196+$F$1*F4196+$G$1*G4196+$H$1*H4196+$I$1*I4196+$J$1*J4196+$K$1*K4196+$M$1*M4196+$AB$3</f>
        <v>398526.03482091799</v>
      </c>
      <c r="X4196" s="35">
        <f t="shared" si="69"/>
        <v>0</v>
      </c>
      <c r="Y4196" s="16">
        <f>(W4196-C4196)/C4196</f>
        <v>0.10701676339143887</v>
      </c>
    </row>
    <row r="4197" spans="1:25" x14ac:dyDescent="0.35">
      <c r="A4197">
        <v>254000100</v>
      </c>
      <c r="B4197" t="s">
        <v>54</v>
      </c>
      <c r="C4197" s="9">
        <v>665900</v>
      </c>
      <c r="D4197" s="7">
        <v>4</v>
      </c>
      <c r="E4197" s="7">
        <v>2.25</v>
      </c>
      <c r="F4197" s="7">
        <v>2870</v>
      </c>
      <c r="G4197" s="7">
        <v>2</v>
      </c>
      <c r="H4197" s="7">
        <v>0</v>
      </c>
      <c r="I4197" s="7">
        <v>1</v>
      </c>
      <c r="J4197" s="7">
        <v>8</v>
      </c>
      <c r="K4197" s="7">
        <v>1660</v>
      </c>
      <c r="L4197" s="21">
        <v>0</v>
      </c>
      <c r="M4197">
        <v>47.512900000000002</v>
      </c>
      <c r="N4197" s="19">
        <v>5453</v>
      </c>
      <c r="O4197" s="19">
        <v>4</v>
      </c>
      <c r="P4197" s="19">
        <v>1926</v>
      </c>
      <c r="Q4197" s="19">
        <v>4800</v>
      </c>
      <c r="R4197">
        <v>98146</v>
      </c>
      <c r="S4197">
        <v>-122.38800000000001</v>
      </c>
      <c r="T4197" s="23">
        <v>2220</v>
      </c>
      <c r="U4197" s="23">
        <v>650</v>
      </c>
      <c r="W4197" s="35">
        <f>$D$1*D4197+$E$1*E4197+$F$1*F4197+$G$1*G4197+$H$1*H4197+$I$1*I4197+$J$1*J4197+$K$1*K4197+$M$1*M4197+$AB$3</f>
        <v>705523.88651394099</v>
      </c>
      <c r="X4197" s="35">
        <f t="shared" si="69"/>
        <v>0</v>
      </c>
      <c r="Y4197" s="16">
        <f>(W4197-C4197)/C4197</f>
        <v>5.9504259669531448E-2</v>
      </c>
    </row>
    <row r="4198" spans="1:25" x14ac:dyDescent="0.35">
      <c r="A4198">
        <v>2724049076</v>
      </c>
      <c r="B4198" t="s">
        <v>175</v>
      </c>
      <c r="C4198" s="9">
        <v>470000</v>
      </c>
      <c r="D4198" s="7">
        <v>4</v>
      </c>
      <c r="E4198" s="7">
        <v>1</v>
      </c>
      <c r="F4198" s="7">
        <v>2590</v>
      </c>
      <c r="G4198" s="7">
        <v>1.5</v>
      </c>
      <c r="H4198" s="7">
        <v>0</v>
      </c>
      <c r="I4198" s="7">
        <v>0</v>
      </c>
      <c r="J4198" s="7">
        <v>7</v>
      </c>
      <c r="K4198" s="7">
        <v>1800</v>
      </c>
      <c r="L4198" s="21">
        <v>0</v>
      </c>
      <c r="M4198">
        <v>47.531799999999997</v>
      </c>
      <c r="N4198" s="19">
        <v>18224</v>
      </c>
      <c r="O4198" s="19">
        <v>4</v>
      </c>
      <c r="P4198" s="19">
        <v>1911</v>
      </c>
      <c r="Q4198" s="19">
        <v>7080</v>
      </c>
      <c r="R4198">
        <v>98118</v>
      </c>
      <c r="S4198">
        <v>-122.286</v>
      </c>
      <c r="T4198" s="23">
        <v>2000</v>
      </c>
      <c r="U4198" s="23">
        <v>590</v>
      </c>
      <c r="W4198" s="35">
        <f>$D$1*D4198+$E$1*E4198+$F$1*F4198+$G$1*G4198+$H$1*H4198+$I$1*I4198+$J$1*J4198+$K$1*K4198+$M$1*M4198+$AB$3</f>
        <v>551114.27741714194</v>
      </c>
      <c r="X4198" s="35">
        <f t="shared" si="69"/>
        <v>0</v>
      </c>
      <c r="Y4198" s="16">
        <f>(W4198-C4198)/C4198</f>
        <v>0.17258356897264243</v>
      </c>
    </row>
    <row r="4199" spans="1:25" x14ac:dyDescent="0.35">
      <c r="A4199">
        <v>8562500690</v>
      </c>
      <c r="B4199" t="s">
        <v>190</v>
      </c>
      <c r="C4199" s="9">
        <v>581000</v>
      </c>
      <c r="D4199" s="7">
        <v>4</v>
      </c>
      <c r="E4199" s="7">
        <v>1.75</v>
      </c>
      <c r="F4199" s="7">
        <v>2090</v>
      </c>
      <c r="G4199" s="7">
        <v>1</v>
      </c>
      <c r="H4199" s="7">
        <v>0</v>
      </c>
      <c r="I4199" s="7">
        <v>0</v>
      </c>
      <c r="J4199" s="7">
        <v>8</v>
      </c>
      <c r="K4199" s="7">
        <v>1310</v>
      </c>
      <c r="L4199" s="21">
        <v>0</v>
      </c>
      <c r="M4199">
        <v>47.671500000000002</v>
      </c>
      <c r="N4199" s="19">
        <v>8164</v>
      </c>
      <c r="O4199" s="19">
        <v>4</v>
      </c>
      <c r="P4199" s="19">
        <v>1963</v>
      </c>
      <c r="Q4199" s="19">
        <v>7975</v>
      </c>
      <c r="R4199">
        <v>98052</v>
      </c>
      <c r="S4199">
        <v>-122.155</v>
      </c>
      <c r="T4199" s="23">
        <v>1070</v>
      </c>
      <c r="U4199" s="23">
        <v>1020</v>
      </c>
      <c r="W4199" s="35">
        <f>$D$1*D4199+$E$1*E4199+$F$1*F4199+$G$1*G4199+$H$1*H4199+$I$1*I4199+$J$1*J4199+$K$1*K4199+$M$1*M4199+$AB$3</f>
        <v>608600.11666520685</v>
      </c>
      <c r="X4199" s="35">
        <f t="shared" si="69"/>
        <v>0</v>
      </c>
      <c r="Y4199" s="16">
        <f>(W4199-C4199)/C4199</f>
        <v>4.7504503726689927E-2</v>
      </c>
    </row>
    <row r="4200" spans="1:25" x14ac:dyDescent="0.35">
      <c r="A4200">
        <v>3834500195</v>
      </c>
      <c r="B4200" t="s">
        <v>57</v>
      </c>
      <c r="C4200" s="9">
        <v>527000</v>
      </c>
      <c r="D4200" s="7">
        <v>6</v>
      </c>
      <c r="E4200" s="7">
        <v>3.5</v>
      </c>
      <c r="F4200" s="7">
        <v>3000</v>
      </c>
      <c r="G4200" s="7">
        <v>1</v>
      </c>
      <c r="H4200" s="7">
        <v>0</v>
      </c>
      <c r="I4200" s="7">
        <v>0</v>
      </c>
      <c r="J4200" s="7">
        <v>8</v>
      </c>
      <c r="K4200" s="7">
        <v>1400</v>
      </c>
      <c r="L4200" s="21">
        <v>0</v>
      </c>
      <c r="M4200">
        <v>47.7226</v>
      </c>
      <c r="N4200" s="19">
        <v>8401</v>
      </c>
      <c r="O4200" s="19">
        <v>3</v>
      </c>
      <c r="P4200" s="19">
        <v>1979</v>
      </c>
      <c r="Q4200" s="19">
        <v>8403</v>
      </c>
      <c r="R4200">
        <v>98125</v>
      </c>
      <c r="S4200">
        <v>-122.29900000000001</v>
      </c>
      <c r="T4200" s="23">
        <v>1500</v>
      </c>
      <c r="U4200" s="23">
        <v>1500</v>
      </c>
      <c r="W4200" s="35">
        <f>$D$1*D4200+$E$1*E4200+$F$1*F4200+$G$1*G4200+$H$1*H4200+$I$1*I4200+$J$1*J4200+$K$1*K4200+$M$1*M4200+$AB$3</f>
        <v>751590.01756794751</v>
      </c>
      <c r="X4200" s="35">
        <f t="shared" si="69"/>
        <v>0</v>
      </c>
      <c r="Y4200" s="16">
        <f>(W4200-C4200)/C4200</f>
        <v>0.42616701625796488</v>
      </c>
    </row>
    <row r="4201" spans="1:25" x14ac:dyDescent="0.35">
      <c r="A4201">
        <v>2207100405</v>
      </c>
      <c r="B4201" t="s">
        <v>268</v>
      </c>
      <c r="C4201" s="9">
        <v>423000</v>
      </c>
      <c r="D4201" s="7">
        <v>4</v>
      </c>
      <c r="E4201" s="7">
        <v>1.75</v>
      </c>
      <c r="F4201" s="7">
        <v>1730</v>
      </c>
      <c r="G4201" s="7">
        <v>1</v>
      </c>
      <c r="H4201" s="7">
        <v>0</v>
      </c>
      <c r="I4201" s="7">
        <v>0</v>
      </c>
      <c r="J4201" s="7">
        <v>7</v>
      </c>
      <c r="K4201" s="7">
        <v>1550</v>
      </c>
      <c r="L4201" s="21">
        <v>0</v>
      </c>
      <c r="M4201">
        <v>47.599499999999999</v>
      </c>
      <c r="N4201" s="19">
        <v>7245</v>
      </c>
      <c r="O4201" s="19">
        <v>4</v>
      </c>
      <c r="P4201" s="19">
        <v>1955</v>
      </c>
      <c r="Q4201" s="19">
        <v>7245</v>
      </c>
      <c r="R4201">
        <v>98007</v>
      </c>
      <c r="S4201">
        <v>-122.14400000000001</v>
      </c>
      <c r="T4201" s="23">
        <v>880</v>
      </c>
      <c r="U4201" s="23">
        <v>850</v>
      </c>
      <c r="W4201" s="35">
        <f>$D$1*D4201+$E$1*E4201+$F$1*F4201+$G$1*G4201+$H$1*H4201+$I$1*I4201+$J$1*J4201+$K$1*K4201+$M$1*M4201+$AB$3</f>
        <v>411714.76189626008</v>
      </c>
      <c r="X4201" s="35">
        <f t="shared" si="69"/>
        <v>0</v>
      </c>
      <c r="Y4201" s="16">
        <f>(W4201-C4201)/C4201</f>
        <v>-2.6679049890638101E-2</v>
      </c>
    </row>
    <row r="4202" spans="1:25" x14ac:dyDescent="0.35">
      <c r="A4202">
        <v>9482700475</v>
      </c>
      <c r="B4202" t="s">
        <v>320</v>
      </c>
      <c r="C4202" s="9">
        <v>875000</v>
      </c>
      <c r="D4202" s="7">
        <v>4</v>
      </c>
      <c r="E4202" s="7">
        <v>3.5</v>
      </c>
      <c r="F4202" s="7">
        <v>2850</v>
      </c>
      <c r="G4202" s="7">
        <v>1.5</v>
      </c>
      <c r="H4202" s="7">
        <v>0</v>
      </c>
      <c r="I4202" s="7">
        <v>0</v>
      </c>
      <c r="J4202" s="7">
        <v>7</v>
      </c>
      <c r="K4202" s="7">
        <v>1860</v>
      </c>
      <c r="L4202" s="21">
        <v>0</v>
      </c>
      <c r="M4202">
        <v>47.683500000000002</v>
      </c>
      <c r="N4202" s="19">
        <v>4416</v>
      </c>
      <c r="O4202" s="19">
        <v>3</v>
      </c>
      <c r="P4202" s="19">
        <v>1926</v>
      </c>
      <c r="Q4202" s="19">
        <v>4416</v>
      </c>
      <c r="R4202">
        <v>98103</v>
      </c>
      <c r="S4202">
        <v>-122.342</v>
      </c>
      <c r="T4202" s="23">
        <v>2040</v>
      </c>
      <c r="U4202" s="23">
        <v>810</v>
      </c>
      <c r="W4202" s="35">
        <f>$D$1*D4202+$E$1*E4202+$F$1*F4202+$G$1*G4202+$H$1*H4202+$I$1*I4202+$J$1*J4202+$K$1*K4202+$M$1*M4202+$AB$3</f>
        <v>674056.8743792437</v>
      </c>
      <c r="X4202" s="35">
        <f t="shared" si="69"/>
        <v>0</v>
      </c>
      <c r="Y4202" s="16">
        <f>(W4202-C4202)/C4202</f>
        <v>-0.22964928642372148</v>
      </c>
    </row>
    <row r="4203" spans="1:25" x14ac:dyDescent="0.35">
      <c r="A4203">
        <v>7905200386</v>
      </c>
      <c r="B4203" t="s">
        <v>59</v>
      </c>
      <c r="C4203" s="9">
        <v>410000</v>
      </c>
      <c r="D4203" s="7">
        <v>3</v>
      </c>
      <c r="E4203" s="7">
        <v>1</v>
      </c>
      <c r="F4203" s="7">
        <v>1020</v>
      </c>
      <c r="G4203" s="7">
        <v>1</v>
      </c>
      <c r="H4203" s="7">
        <v>0</v>
      </c>
      <c r="I4203" s="7">
        <v>0</v>
      </c>
      <c r="J4203" s="7">
        <v>7</v>
      </c>
      <c r="K4203" s="7">
        <v>1440</v>
      </c>
      <c r="L4203" s="21">
        <v>0</v>
      </c>
      <c r="M4203">
        <v>47.570999999999998</v>
      </c>
      <c r="N4203" s="19">
        <v>6903</v>
      </c>
      <c r="O4203" s="19">
        <v>3</v>
      </c>
      <c r="P4203" s="19">
        <v>1951</v>
      </c>
      <c r="Q4203" s="19">
        <v>6678</v>
      </c>
      <c r="R4203">
        <v>98116</v>
      </c>
      <c r="S4203">
        <v>-122.392</v>
      </c>
      <c r="T4203" s="23">
        <v>1020</v>
      </c>
      <c r="U4203" s="23">
        <v>0</v>
      </c>
      <c r="W4203" s="35">
        <f>$D$1*D4203+$E$1*E4203+$F$1*F4203+$G$1*G4203+$H$1*H4203+$I$1*I4203+$J$1*J4203+$K$1*K4203+$M$1*M4203+$AB$3</f>
        <v>281289.28761142865</v>
      </c>
      <c r="X4203" s="35">
        <f t="shared" si="69"/>
        <v>0</v>
      </c>
      <c r="Y4203" s="16">
        <f>(W4203-C4203)/C4203</f>
        <v>-0.31392856680139353</v>
      </c>
    </row>
    <row r="4204" spans="1:25" x14ac:dyDescent="0.35">
      <c r="A4204">
        <v>8680500090</v>
      </c>
      <c r="B4204" t="s">
        <v>87</v>
      </c>
      <c r="C4204" s="9">
        <v>606000</v>
      </c>
      <c r="D4204" s="7">
        <v>3</v>
      </c>
      <c r="E4204" s="7">
        <v>2.5</v>
      </c>
      <c r="F4204" s="7">
        <v>2200</v>
      </c>
      <c r="G4204" s="7">
        <v>2</v>
      </c>
      <c r="H4204" s="7">
        <v>0</v>
      </c>
      <c r="I4204" s="7">
        <v>0</v>
      </c>
      <c r="J4204" s="7">
        <v>9</v>
      </c>
      <c r="K4204" s="7">
        <v>2320</v>
      </c>
      <c r="L4204" s="21">
        <v>0</v>
      </c>
      <c r="M4204">
        <v>47.7408</v>
      </c>
      <c r="N4204" s="19">
        <v>6005</v>
      </c>
      <c r="O4204" s="19">
        <v>3</v>
      </c>
      <c r="P4204" s="19">
        <v>1997</v>
      </c>
      <c r="Q4204" s="19">
        <v>6098</v>
      </c>
      <c r="R4204">
        <v>98072</v>
      </c>
      <c r="S4204">
        <v>-122.169</v>
      </c>
      <c r="T4204" s="23">
        <v>2200</v>
      </c>
      <c r="U4204" s="23">
        <v>0</v>
      </c>
      <c r="W4204" s="35">
        <f>$D$1*D4204+$E$1*E4204+$F$1*F4204+$G$1*G4204+$H$1*H4204+$I$1*I4204+$J$1*J4204+$K$1*K4204+$M$1*M4204+$AB$3</f>
        <v>754827.96399325505</v>
      </c>
      <c r="X4204" s="35">
        <f t="shared" si="69"/>
        <v>0</v>
      </c>
      <c r="Y4204" s="16">
        <f>(W4204-C4204)/C4204</f>
        <v>0.2455906996588367</v>
      </c>
    </row>
    <row r="4205" spans="1:25" x14ac:dyDescent="0.35">
      <c r="A4205">
        <v>3424089119</v>
      </c>
      <c r="B4205" t="s">
        <v>199</v>
      </c>
      <c r="C4205" s="9">
        <v>654000</v>
      </c>
      <c r="D4205" s="7">
        <v>3</v>
      </c>
      <c r="E4205" s="7">
        <v>2.5</v>
      </c>
      <c r="F4205" s="7">
        <v>3240</v>
      </c>
      <c r="G4205" s="7">
        <v>2</v>
      </c>
      <c r="H4205" s="7">
        <v>0</v>
      </c>
      <c r="I4205" s="7">
        <v>0</v>
      </c>
      <c r="J4205" s="7">
        <v>7</v>
      </c>
      <c r="K4205" s="7">
        <v>2570</v>
      </c>
      <c r="L4205" s="21">
        <v>0</v>
      </c>
      <c r="M4205">
        <v>47.519199999999998</v>
      </c>
      <c r="N4205" s="19">
        <v>60840</v>
      </c>
      <c r="O4205" s="19">
        <v>3</v>
      </c>
      <c r="P4205" s="19">
        <v>1997</v>
      </c>
      <c r="Q4205" s="19">
        <v>204732</v>
      </c>
      <c r="R4205">
        <v>98045</v>
      </c>
      <c r="S4205">
        <v>-121.764</v>
      </c>
      <c r="T4205" s="23">
        <v>3240</v>
      </c>
      <c r="U4205" s="23">
        <v>0</v>
      </c>
      <c r="W4205" s="35">
        <f>$D$1*D4205+$E$1*E4205+$F$1*F4205+$G$1*G4205+$H$1*H4205+$I$1*I4205+$J$1*J4205+$K$1*K4205+$M$1*M4205+$AB$3</f>
        <v>687938.41596177965</v>
      </c>
      <c r="X4205" s="35">
        <f t="shared" si="69"/>
        <v>0</v>
      </c>
      <c r="Y4205" s="16">
        <f>(W4205-C4205)/C4205</f>
        <v>5.1893602388042283E-2</v>
      </c>
    </row>
    <row r="4206" spans="1:25" x14ac:dyDescent="0.35">
      <c r="A4206">
        <v>1437500015</v>
      </c>
      <c r="B4206" t="s">
        <v>154</v>
      </c>
      <c r="C4206" s="9">
        <v>150000</v>
      </c>
      <c r="D4206" s="7">
        <v>3</v>
      </c>
      <c r="E4206" s="7">
        <v>0.75</v>
      </c>
      <c r="F4206" s="7">
        <v>490</v>
      </c>
      <c r="G4206" s="7">
        <v>1.5</v>
      </c>
      <c r="H4206" s="7">
        <v>0</v>
      </c>
      <c r="I4206" s="7">
        <v>0</v>
      </c>
      <c r="J4206" s="7">
        <v>5</v>
      </c>
      <c r="K4206" s="7">
        <v>800</v>
      </c>
      <c r="L4206" s="21">
        <v>0</v>
      </c>
      <c r="M4206">
        <v>47.711199999999998</v>
      </c>
      <c r="N4206" s="19">
        <v>38500</v>
      </c>
      <c r="O4206" s="19">
        <v>4</v>
      </c>
      <c r="P4206" s="19">
        <v>1959</v>
      </c>
      <c r="Q4206" s="19">
        <v>18297</v>
      </c>
      <c r="R4206">
        <v>98014</v>
      </c>
      <c r="S4206">
        <v>-121.315</v>
      </c>
      <c r="T4206" s="23">
        <v>490</v>
      </c>
      <c r="U4206" s="23">
        <v>0</v>
      </c>
      <c r="W4206" s="35">
        <f>$D$1*D4206+$E$1*E4206+$F$1*F4206+$G$1*G4206+$H$1*H4206+$I$1*I4206+$J$1*J4206+$K$1*K4206+$M$1*M4206+$AB$3</f>
        <v>95702.595444250852</v>
      </c>
      <c r="X4206" s="35">
        <f t="shared" si="69"/>
        <v>0</v>
      </c>
      <c r="Y4206" s="16">
        <f>(W4206-C4206)/C4206</f>
        <v>-0.36198269703832764</v>
      </c>
    </row>
    <row r="4207" spans="1:25" x14ac:dyDescent="0.35">
      <c r="A4207">
        <v>3298700110</v>
      </c>
      <c r="B4207" t="s">
        <v>341</v>
      </c>
      <c r="C4207" s="9">
        <v>373000</v>
      </c>
      <c r="D4207" s="7">
        <v>3</v>
      </c>
      <c r="E4207" s="7">
        <v>2.5</v>
      </c>
      <c r="F4207" s="7">
        <v>2990</v>
      </c>
      <c r="G4207" s="7">
        <v>1</v>
      </c>
      <c r="H4207" s="7">
        <v>0</v>
      </c>
      <c r="I4207" s="7">
        <v>0</v>
      </c>
      <c r="J4207" s="7">
        <v>7</v>
      </c>
      <c r="K4207" s="7">
        <v>1800</v>
      </c>
      <c r="L4207" s="21">
        <v>0</v>
      </c>
      <c r="M4207">
        <v>47.523699999999998</v>
      </c>
      <c r="N4207" s="19">
        <v>6771</v>
      </c>
      <c r="O4207" s="19">
        <v>3</v>
      </c>
      <c r="P4207" s="19">
        <v>2003</v>
      </c>
      <c r="Q4207" s="19">
        <v>6771</v>
      </c>
      <c r="R4207">
        <v>98106</v>
      </c>
      <c r="S4207">
        <v>-122.35299999999999</v>
      </c>
      <c r="T4207" s="23">
        <v>1550</v>
      </c>
      <c r="U4207" s="23">
        <v>1440</v>
      </c>
      <c r="W4207" s="35">
        <f>$D$1*D4207+$E$1*E4207+$F$1*F4207+$G$1*G4207+$H$1*H4207+$I$1*I4207+$J$1*J4207+$K$1*K4207+$M$1*M4207+$AB$3</f>
        <v>657947.08446934447</v>
      </c>
      <c r="X4207" s="35">
        <f t="shared" si="69"/>
        <v>0</v>
      </c>
      <c r="Y4207" s="16">
        <f>(W4207-C4207)/C4207</f>
        <v>0.76393320233068218</v>
      </c>
    </row>
    <row r="4208" spans="1:25" x14ac:dyDescent="0.35">
      <c r="A4208">
        <v>6300000337</v>
      </c>
      <c r="B4208" t="s">
        <v>36</v>
      </c>
      <c r="C4208" s="9">
        <v>550000</v>
      </c>
      <c r="D4208" s="7">
        <v>5</v>
      </c>
      <c r="E4208" s="7">
        <v>2</v>
      </c>
      <c r="F4208" s="7">
        <v>2450</v>
      </c>
      <c r="G4208" s="7">
        <v>1</v>
      </c>
      <c r="H4208" s="7">
        <v>0</v>
      </c>
      <c r="I4208" s="7">
        <v>0</v>
      </c>
      <c r="J4208" s="7">
        <v>7</v>
      </c>
      <c r="K4208" s="7">
        <v>1310</v>
      </c>
      <c r="L4208" s="21">
        <v>1955</v>
      </c>
      <c r="M4208">
        <v>47.705599999999997</v>
      </c>
      <c r="N4208" s="19">
        <v>9488</v>
      </c>
      <c r="O4208" s="19">
        <v>4</v>
      </c>
      <c r="P4208" s="19">
        <v>1900</v>
      </c>
      <c r="Q4208" s="19">
        <v>5693</v>
      </c>
      <c r="R4208">
        <v>98133</v>
      </c>
      <c r="S4208">
        <v>-122.34</v>
      </c>
      <c r="T4208" s="23">
        <v>1240</v>
      </c>
      <c r="U4208" s="23">
        <v>1210</v>
      </c>
      <c r="W4208" s="35">
        <f>$D$1*D4208+$E$1*E4208+$F$1*F4208+$G$1*G4208+$H$1*H4208+$I$1*I4208+$J$1*J4208+$K$1*K4208+$M$1*M4208+$AB$3</f>
        <v>598843.4246256128</v>
      </c>
      <c r="X4208" s="35">
        <f t="shared" si="69"/>
        <v>0</v>
      </c>
      <c r="Y4208" s="16">
        <f>(W4208-C4208)/C4208</f>
        <v>8.8806226592023266E-2</v>
      </c>
    </row>
    <row r="4209" spans="1:25" x14ac:dyDescent="0.35">
      <c r="A4209">
        <v>8561200110</v>
      </c>
      <c r="B4209" t="s">
        <v>253</v>
      </c>
      <c r="C4209" s="9">
        <v>512500</v>
      </c>
      <c r="D4209" s="7">
        <v>3</v>
      </c>
      <c r="E4209" s="7">
        <v>2.5</v>
      </c>
      <c r="F4209" s="7">
        <v>1900</v>
      </c>
      <c r="G4209" s="7">
        <v>2</v>
      </c>
      <c r="H4209" s="7">
        <v>0</v>
      </c>
      <c r="I4209" s="7">
        <v>0</v>
      </c>
      <c r="J4209" s="7">
        <v>8</v>
      </c>
      <c r="K4209" s="7">
        <v>1980</v>
      </c>
      <c r="L4209" s="21">
        <v>0</v>
      </c>
      <c r="M4209">
        <v>47.700200000000002</v>
      </c>
      <c r="N4209" s="19">
        <v>7604</v>
      </c>
      <c r="O4209" s="19">
        <v>3</v>
      </c>
      <c r="P4209" s="19">
        <v>1990</v>
      </c>
      <c r="Q4209" s="19">
        <v>9583</v>
      </c>
      <c r="R4209">
        <v>98033</v>
      </c>
      <c r="S4209">
        <v>-122.188</v>
      </c>
      <c r="T4209" s="23">
        <v>1900</v>
      </c>
      <c r="U4209" s="23">
        <v>0</v>
      </c>
      <c r="W4209" s="35">
        <f>$D$1*D4209+$E$1*E4209+$F$1*F4209+$G$1*G4209+$H$1*H4209+$I$1*I4209+$J$1*J4209+$K$1*K4209+$M$1*M4209+$AB$3</f>
        <v>587192.06213673949</v>
      </c>
      <c r="X4209" s="35">
        <f t="shared" si="69"/>
        <v>0</v>
      </c>
      <c r="Y4209" s="16">
        <f>(W4209-C4209)/C4209</f>
        <v>0.14574060904729658</v>
      </c>
    </row>
    <row r="4210" spans="1:25" x14ac:dyDescent="0.35">
      <c r="A4210">
        <v>2781250110</v>
      </c>
      <c r="B4210" t="s">
        <v>63</v>
      </c>
      <c r="C4210" s="9">
        <v>360000</v>
      </c>
      <c r="D4210" s="7">
        <v>4</v>
      </c>
      <c r="E4210" s="7">
        <v>2.5</v>
      </c>
      <c r="F4210" s="7">
        <v>2640</v>
      </c>
      <c r="G4210" s="7">
        <v>2</v>
      </c>
      <c r="H4210" s="7">
        <v>0</v>
      </c>
      <c r="I4210" s="7">
        <v>0</v>
      </c>
      <c r="J4210" s="7">
        <v>7</v>
      </c>
      <c r="K4210" s="7">
        <v>2640</v>
      </c>
      <c r="L4210" s="21">
        <v>0</v>
      </c>
      <c r="M4210">
        <v>47.350499999999997</v>
      </c>
      <c r="N4210" s="19">
        <v>7388</v>
      </c>
      <c r="O4210" s="19">
        <v>3</v>
      </c>
      <c r="P4210" s="19">
        <v>2003</v>
      </c>
      <c r="Q4210" s="19">
        <v>6383</v>
      </c>
      <c r="R4210">
        <v>98038</v>
      </c>
      <c r="S4210">
        <v>-122.027</v>
      </c>
      <c r="T4210" s="23">
        <v>2640</v>
      </c>
      <c r="U4210" s="23">
        <v>0</v>
      </c>
      <c r="W4210" s="35">
        <f>$D$1*D4210+$E$1*E4210+$F$1*F4210+$G$1*G4210+$H$1*H4210+$I$1*I4210+$J$1*J4210+$K$1*K4210+$M$1*M4210+$AB$3</f>
        <v>417092.62477328628</v>
      </c>
      <c r="X4210" s="35">
        <f t="shared" si="69"/>
        <v>0</v>
      </c>
      <c r="Y4210" s="16">
        <f>(W4210-C4210)/C4210</f>
        <v>0.15859062437023969</v>
      </c>
    </row>
    <row r="4211" spans="1:25" x14ac:dyDescent="0.35">
      <c r="A4211">
        <v>4442800008</v>
      </c>
      <c r="B4211" t="s">
        <v>281</v>
      </c>
      <c r="C4211" s="9">
        <v>369000</v>
      </c>
      <c r="D4211" s="7">
        <v>3</v>
      </c>
      <c r="E4211" s="7">
        <v>2</v>
      </c>
      <c r="F4211" s="7">
        <v>1340</v>
      </c>
      <c r="G4211" s="7">
        <v>3</v>
      </c>
      <c r="H4211" s="7">
        <v>0</v>
      </c>
      <c r="I4211" s="7">
        <v>0</v>
      </c>
      <c r="J4211" s="7">
        <v>8</v>
      </c>
      <c r="K4211" s="7">
        <v>1340</v>
      </c>
      <c r="L4211" s="21">
        <v>0</v>
      </c>
      <c r="M4211">
        <v>47.690399999999997</v>
      </c>
      <c r="N4211" s="19">
        <v>1480</v>
      </c>
      <c r="O4211" s="19">
        <v>3</v>
      </c>
      <c r="P4211" s="19">
        <v>1997</v>
      </c>
      <c r="Q4211" s="19">
        <v>1321</v>
      </c>
      <c r="R4211">
        <v>98117</v>
      </c>
      <c r="S4211">
        <v>-122.393</v>
      </c>
      <c r="T4211" s="23">
        <v>1340</v>
      </c>
      <c r="U4211" s="23">
        <v>0</v>
      </c>
      <c r="W4211" s="35">
        <f>$D$1*D4211+$E$1*E4211+$F$1*F4211+$G$1*G4211+$H$1*H4211+$I$1*I4211+$J$1*J4211+$K$1*K4211+$M$1*M4211+$AB$3</f>
        <v>435667.35948780924</v>
      </c>
      <c r="X4211" s="35">
        <f t="shared" si="69"/>
        <v>0</v>
      </c>
      <c r="Y4211" s="16">
        <f>(W4211-C4211)/C4211</f>
        <v>0.18067035091547221</v>
      </c>
    </row>
    <row r="4212" spans="1:25" x14ac:dyDescent="0.35">
      <c r="A4212">
        <v>2619920110</v>
      </c>
      <c r="B4212" t="s">
        <v>52</v>
      </c>
      <c r="C4212" s="9">
        <v>825000</v>
      </c>
      <c r="D4212" s="7">
        <v>4</v>
      </c>
      <c r="E4212" s="7">
        <v>2.5</v>
      </c>
      <c r="F4212" s="7">
        <v>3220</v>
      </c>
      <c r="G4212" s="7">
        <v>2</v>
      </c>
      <c r="H4212" s="7">
        <v>0</v>
      </c>
      <c r="I4212" s="7">
        <v>0</v>
      </c>
      <c r="J4212" s="7">
        <v>9</v>
      </c>
      <c r="K4212" s="7">
        <v>3220</v>
      </c>
      <c r="L4212" s="21">
        <v>0</v>
      </c>
      <c r="M4212">
        <v>47.687800000000003</v>
      </c>
      <c r="N4212" s="19">
        <v>5262</v>
      </c>
      <c r="O4212" s="19">
        <v>3</v>
      </c>
      <c r="P4212" s="19">
        <v>2003</v>
      </c>
      <c r="Q4212" s="19">
        <v>4921</v>
      </c>
      <c r="R4212">
        <v>98033</v>
      </c>
      <c r="S4212">
        <v>-122.16200000000001</v>
      </c>
      <c r="T4212" s="23">
        <v>3220</v>
      </c>
      <c r="U4212" s="23">
        <v>0</v>
      </c>
      <c r="W4212" s="35">
        <f>$D$1*D4212+$E$1*E4212+$F$1*F4212+$G$1*G4212+$H$1*H4212+$I$1*I4212+$J$1*J4212+$K$1*K4212+$M$1*M4212+$AB$3</f>
        <v>914254.42372336611</v>
      </c>
      <c r="X4212" s="35">
        <f t="shared" si="69"/>
        <v>0</v>
      </c>
      <c r="Y4212" s="16">
        <f>(W4212-C4212)/C4212</f>
        <v>0.10818718027074681</v>
      </c>
    </row>
    <row r="4213" spans="1:25" x14ac:dyDescent="0.35">
      <c r="A4213">
        <v>7334501130</v>
      </c>
      <c r="B4213" t="s">
        <v>46</v>
      </c>
      <c r="C4213" s="9">
        <v>255000</v>
      </c>
      <c r="D4213" s="7">
        <v>3</v>
      </c>
      <c r="E4213" s="7">
        <v>2</v>
      </c>
      <c r="F4213" s="7">
        <v>930</v>
      </c>
      <c r="G4213" s="7">
        <v>1</v>
      </c>
      <c r="H4213" s="7">
        <v>0</v>
      </c>
      <c r="I4213" s="7">
        <v>0</v>
      </c>
      <c r="J4213" s="7">
        <v>7</v>
      </c>
      <c r="K4213" s="7">
        <v>1280</v>
      </c>
      <c r="L4213" s="21">
        <v>0</v>
      </c>
      <c r="M4213">
        <v>47.464399999999998</v>
      </c>
      <c r="N4213" s="19">
        <v>11475</v>
      </c>
      <c r="O4213" s="19">
        <v>3</v>
      </c>
      <c r="P4213" s="19">
        <v>1978</v>
      </c>
      <c r="Q4213" s="19">
        <v>11250</v>
      </c>
      <c r="R4213">
        <v>98045</v>
      </c>
      <c r="S4213">
        <v>-121.745</v>
      </c>
      <c r="T4213" s="23">
        <v>930</v>
      </c>
      <c r="U4213" s="23">
        <v>0</v>
      </c>
      <c r="W4213" s="35">
        <f>$D$1*D4213+$E$1*E4213+$F$1*F4213+$G$1*G4213+$H$1*H4213+$I$1*I4213+$J$1*J4213+$K$1*K4213+$M$1*M4213+$AB$3</f>
        <v>178342.62965906784</v>
      </c>
      <c r="X4213" s="35">
        <f t="shared" si="69"/>
        <v>0</v>
      </c>
      <c r="Y4213" s="16">
        <f>(W4213-C4213)/C4213</f>
        <v>-0.30061713859189082</v>
      </c>
    </row>
    <row r="4214" spans="1:25" x14ac:dyDescent="0.35">
      <c r="A4214">
        <v>9471200115</v>
      </c>
      <c r="B4214" t="s">
        <v>32</v>
      </c>
      <c r="C4214" s="10">
        <v>1290000</v>
      </c>
      <c r="D4214" s="7">
        <v>4</v>
      </c>
      <c r="E4214" s="7">
        <v>2.5</v>
      </c>
      <c r="F4214" s="7">
        <v>3240</v>
      </c>
      <c r="G4214" s="7">
        <v>1</v>
      </c>
      <c r="H4214" s="7">
        <v>0</v>
      </c>
      <c r="I4214" s="7">
        <v>0</v>
      </c>
      <c r="J4214" s="7">
        <v>10</v>
      </c>
      <c r="K4214" s="7">
        <v>3490</v>
      </c>
      <c r="L4214" s="21">
        <v>0</v>
      </c>
      <c r="M4214">
        <v>47.670900000000003</v>
      </c>
      <c r="N4214" s="19">
        <v>10800</v>
      </c>
      <c r="O4214" s="19">
        <v>3</v>
      </c>
      <c r="P4214" s="19">
        <v>1946</v>
      </c>
      <c r="Q4214" s="19">
        <v>10800</v>
      </c>
      <c r="R4214">
        <v>98105</v>
      </c>
      <c r="S4214">
        <v>-122.262</v>
      </c>
      <c r="T4214" s="23">
        <v>2260</v>
      </c>
      <c r="U4214" s="23">
        <v>980</v>
      </c>
      <c r="W4214" s="35">
        <f>$D$1*D4214+$E$1*E4214+$F$1*F4214+$G$1*G4214+$H$1*H4214+$I$1*I4214+$J$1*J4214+$K$1*K4214+$M$1*M4214+$AB$3</f>
        <v>1010024.442173481</v>
      </c>
      <c r="X4214" s="35">
        <f t="shared" si="69"/>
        <v>0</v>
      </c>
      <c r="Y4214" s="16">
        <f>(W4214-C4214)/C4214</f>
        <v>-0.21703531614458837</v>
      </c>
    </row>
    <row r="4215" spans="1:25" x14ac:dyDescent="0.35">
      <c r="A4215">
        <v>2597500090</v>
      </c>
      <c r="B4215" t="s">
        <v>249</v>
      </c>
      <c r="C4215" s="9">
        <v>270000</v>
      </c>
      <c r="D4215" s="7">
        <v>5</v>
      </c>
      <c r="E4215" s="7">
        <v>2.5</v>
      </c>
      <c r="F4215" s="7">
        <v>2630</v>
      </c>
      <c r="G4215" s="7">
        <v>1.5</v>
      </c>
      <c r="H4215" s="7">
        <v>0</v>
      </c>
      <c r="I4215" s="7">
        <v>0</v>
      </c>
      <c r="J4215" s="7">
        <v>8</v>
      </c>
      <c r="K4215" s="7">
        <v>1780</v>
      </c>
      <c r="L4215" s="21">
        <v>0</v>
      </c>
      <c r="M4215">
        <v>47.286299999999997</v>
      </c>
      <c r="N4215" s="19">
        <v>8470</v>
      </c>
      <c r="O4215" s="19">
        <v>4</v>
      </c>
      <c r="P4215" s="19">
        <v>1968</v>
      </c>
      <c r="Q4215" s="19">
        <v>8575</v>
      </c>
      <c r="R4215">
        <v>98002</v>
      </c>
      <c r="S4215">
        <v>-122.196</v>
      </c>
      <c r="T4215" s="23">
        <v>2630</v>
      </c>
      <c r="U4215" s="23">
        <v>0</v>
      </c>
      <c r="W4215" s="35">
        <f>$D$1*D4215+$E$1*E4215+$F$1*F4215+$G$1*G4215+$H$1*H4215+$I$1*I4215+$J$1*J4215+$K$1*K4215+$M$1*M4215+$AB$3</f>
        <v>422140.93612885103</v>
      </c>
      <c r="X4215" s="35">
        <f t="shared" si="69"/>
        <v>0</v>
      </c>
      <c r="Y4215" s="16">
        <f>(W4215-C4215)/C4215</f>
        <v>0.56348494862537413</v>
      </c>
    </row>
    <row r="4216" spans="1:25" x14ac:dyDescent="0.35">
      <c r="A4216">
        <v>8665050490</v>
      </c>
      <c r="B4216" t="s">
        <v>110</v>
      </c>
      <c r="C4216" s="9">
        <v>480680</v>
      </c>
      <c r="D4216" s="7">
        <v>3</v>
      </c>
      <c r="E4216" s="7">
        <v>2.5</v>
      </c>
      <c r="F4216" s="7">
        <v>1730</v>
      </c>
      <c r="G4216" s="7">
        <v>2</v>
      </c>
      <c r="H4216" s="7">
        <v>0</v>
      </c>
      <c r="I4216" s="7">
        <v>0</v>
      </c>
      <c r="J4216" s="7">
        <v>8</v>
      </c>
      <c r="K4216" s="7">
        <v>1610</v>
      </c>
      <c r="L4216" s="21">
        <v>0</v>
      </c>
      <c r="M4216">
        <v>47.5672</v>
      </c>
      <c r="N4216" s="19">
        <v>4924</v>
      </c>
      <c r="O4216" s="19">
        <v>3</v>
      </c>
      <c r="P4216" s="19">
        <v>1996</v>
      </c>
      <c r="Q4216" s="19">
        <v>4313</v>
      </c>
      <c r="R4216">
        <v>98029</v>
      </c>
      <c r="S4216">
        <v>-122.005</v>
      </c>
      <c r="T4216" s="23">
        <v>1730</v>
      </c>
      <c r="U4216" s="23">
        <v>0</v>
      </c>
      <c r="W4216" s="35">
        <f>$D$1*D4216+$E$1*E4216+$F$1*F4216+$G$1*G4216+$H$1*H4216+$I$1*I4216+$J$1*J4216+$K$1*K4216+$M$1*M4216+$AB$3</f>
        <v>461252.2922812663</v>
      </c>
      <c r="X4216" s="35">
        <f t="shared" si="69"/>
        <v>0</v>
      </c>
      <c r="Y4216" s="16">
        <f>(W4216-C4216)/C4216</f>
        <v>-4.041713347493904E-2</v>
      </c>
    </row>
    <row r="4217" spans="1:25" x14ac:dyDescent="0.35">
      <c r="A4217">
        <v>1736800740</v>
      </c>
      <c r="B4217" t="s">
        <v>69</v>
      </c>
      <c r="C4217" s="9">
        <v>525000</v>
      </c>
      <c r="D4217" s="7">
        <v>4</v>
      </c>
      <c r="E4217" s="7">
        <v>1.75</v>
      </c>
      <c r="F4217" s="7">
        <v>2120</v>
      </c>
      <c r="G4217" s="7">
        <v>1</v>
      </c>
      <c r="H4217" s="7">
        <v>0</v>
      </c>
      <c r="I4217" s="7">
        <v>0</v>
      </c>
      <c r="J4217" s="7">
        <v>8</v>
      </c>
      <c r="K4217" s="7">
        <v>2160</v>
      </c>
      <c r="L4217" s="21">
        <v>0</v>
      </c>
      <c r="M4217">
        <v>47.600299999999997</v>
      </c>
      <c r="N4217" s="19">
        <v>7725</v>
      </c>
      <c r="O4217" s="19">
        <v>3</v>
      </c>
      <c r="P4217" s="19">
        <v>1965</v>
      </c>
      <c r="Q4217" s="19">
        <v>7725</v>
      </c>
      <c r="R4217">
        <v>98007</v>
      </c>
      <c r="S4217">
        <v>-122.14400000000001</v>
      </c>
      <c r="T4217" s="23">
        <v>1220</v>
      </c>
      <c r="U4217" s="23">
        <v>900</v>
      </c>
      <c r="W4217" s="35">
        <f>$D$1*D4217+$E$1*E4217+$F$1*F4217+$G$1*G4217+$H$1*H4217+$I$1*I4217+$J$1*J4217+$K$1*K4217+$M$1*M4217+$AB$3</f>
        <v>574723.7666375488</v>
      </c>
      <c r="X4217" s="35">
        <f t="shared" si="69"/>
        <v>0</v>
      </c>
      <c r="Y4217" s="16">
        <f>(W4217-C4217)/C4217</f>
        <v>9.4711936452473916E-2</v>
      </c>
    </row>
    <row r="4218" spans="1:25" x14ac:dyDescent="0.35">
      <c r="A4218">
        <v>6163901751</v>
      </c>
      <c r="B4218" t="s">
        <v>118</v>
      </c>
      <c r="C4218" s="9">
        <v>291500</v>
      </c>
      <c r="D4218" s="7">
        <v>3</v>
      </c>
      <c r="E4218" s="7">
        <v>1</v>
      </c>
      <c r="F4218" s="7">
        <v>880</v>
      </c>
      <c r="G4218" s="7">
        <v>1.5</v>
      </c>
      <c r="H4218" s="7">
        <v>0</v>
      </c>
      <c r="I4218" s="7">
        <v>0</v>
      </c>
      <c r="J4218" s="7">
        <v>6</v>
      </c>
      <c r="K4218" s="7">
        <v>1170</v>
      </c>
      <c r="L4218" s="21">
        <v>0</v>
      </c>
      <c r="M4218">
        <v>47.749400000000001</v>
      </c>
      <c r="N4218" s="19">
        <v>9238</v>
      </c>
      <c r="O4218" s="19">
        <v>5</v>
      </c>
      <c r="P4218" s="19">
        <v>1946</v>
      </c>
      <c r="Q4218" s="19">
        <v>9238</v>
      </c>
      <c r="R4218">
        <v>98155</v>
      </c>
      <c r="S4218">
        <v>-122.319</v>
      </c>
      <c r="T4218" s="23">
        <v>880</v>
      </c>
      <c r="U4218" s="23">
        <v>0</v>
      </c>
      <c r="W4218" s="35">
        <f>$D$1*D4218+$E$1*E4218+$F$1*F4218+$G$1*G4218+$H$1*H4218+$I$1*I4218+$J$1*J4218+$K$1*K4218+$M$1*M4218+$AB$3</f>
        <v>278138.2686962299</v>
      </c>
      <c r="X4218" s="35">
        <f t="shared" si="69"/>
        <v>0</v>
      </c>
      <c r="Y4218" s="16">
        <f>(W4218-C4218)/C4218</f>
        <v>-4.5837843237633256E-2</v>
      </c>
    </row>
    <row r="4219" spans="1:25" x14ac:dyDescent="0.35">
      <c r="A4219">
        <v>2323059184</v>
      </c>
      <c r="B4219" t="s">
        <v>52</v>
      </c>
      <c r="C4219" s="9">
        <v>305000</v>
      </c>
      <c r="D4219" s="7">
        <v>4</v>
      </c>
      <c r="E4219" s="7">
        <v>2</v>
      </c>
      <c r="F4219" s="7">
        <v>1800</v>
      </c>
      <c r="G4219" s="7">
        <v>1</v>
      </c>
      <c r="H4219" s="7">
        <v>0</v>
      </c>
      <c r="I4219" s="7">
        <v>0</v>
      </c>
      <c r="J4219" s="7">
        <v>7</v>
      </c>
      <c r="K4219" s="7">
        <v>1730</v>
      </c>
      <c r="L4219" s="21">
        <v>0</v>
      </c>
      <c r="M4219">
        <v>47.472099999999998</v>
      </c>
      <c r="N4219" s="19">
        <v>13551</v>
      </c>
      <c r="O4219" s="19">
        <v>4</v>
      </c>
      <c r="P4219" s="19">
        <v>1974</v>
      </c>
      <c r="Q4219" s="19">
        <v>13551</v>
      </c>
      <c r="R4219">
        <v>98059</v>
      </c>
      <c r="S4219">
        <v>-122.128</v>
      </c>
      <c r="T4219" s="23">
        <v>1800</v>
      </c>
      <c r="U4219" s="23">
        <v>0</v>
      </c>
      <c r="W4219" s="35">
        <f>$D$1*D4219+$E$1*E4219+$F$1*F4219+$G$1*G4219+$H$1*H4219+$I$1*I4219+$J$1*J4219+$K$1*K4219+$M$1*M4219+$AB$3</f>
        <v>341809.09507865459</v>
      </c>
      <c r="X4219" s="35">
        <f t="shared" si="69"/>
        <v>0</v>
      </c>
      <c r="Y4219" s="16">
        <f>(W4219-C4219)/C4219</f>
        <v>0.12068555763493308</v>
      </c>
    </row>
    <row r="4220" spans="1:25" x14ac:dyDescent="0.35">
      <c r="A4220">
        <v>7349650490</v>
      </c>
      <c r="B4220" t="s">
        <v>256</v>
      </c>
      <c r="C4220" s="9">
        <v>285000</v>
      </c>
      <c r="D4220" s="7">
        <v>3</v>
      </c>
      <c r="E4220" s="7">
        <v>1.75</v>
      </c>
      <c r="F4220" s="7">
        <v>1600</v>
      </c>
      <c r="G4220" s="7">
        <v>1</v>
      </c>
      <c r="H4220" s="7">
        <v>0</v>
      </c>
      <c r="I4220" s="7">
        <v>0</v>
      </c>
      <c r="J4220" s="7">
        <v>7</v>
      </c>
      <c r="K4220" s="7">
        <v>1620</v>
      </c>
      <c r="L4220" s="21">
        <v>0</v>
      </c>
      <c r="M4220">
        <v>47.283099999999997</v>
      </c>
      <c r="N4220" s="19">
        <v>7500</v>
      </c>
      <c r="O4220" s="19">
        <v>3</v>
      </c>
      <c r="P4220" s="19">
        <v>1998</v>
      </c>
      <c r="Q4220" s="19">
        <v>7461</v>
      </c>
      <c r="R4220">
        <v>98002</v>
      </c>
      <c r="S4220">
        <v>-122.199</v>
      </c>
      <c r="T4220" s="23">
        <v>1600</v>
      </c>
      <c r="U4220" s="23">
        <v>0</v>
      </c>
      <c r="W4220" s="35">
        <f>$D$1*D4220+$E$1*E4220+$F$1*F4220+$G$1*G4220+$H$1*H4220+$I$1*I4220+$J$1*J4220+$K$1*K4220+$M$1*M4220+$AB$3</f>
        <v>210159.33221577108</v>
      </c>
      <c r="X4220" s="35">
        <f t="shared" si="69"/>
        <v>0</v>
      </c>
      <c r="Y4220" s="16">
        <f>(W4220-C4220)/C4220</f>
        <v>-0.26259883433062781</v>
      </c>
    </row>
    <row r="4221" spans="1:25" x14ac:dyDescent="0.35">
      <c r="A4221">
        <v>1025039086</v>
      </c>
      <c r="B4221" t="s">
        <v>65</v>
      </c>
      <c r="C4221" s="10">
        <v>1880000</v>
      </c>
      <c r="D4221" s="7">
        <v>3</v>
      </c>
      <c r="E4221" s="7">
        <v>2.5</v>
      </c>
      <c r="F4221" s="7">
        <v>3280</v>
      </c>
      <c r="G4221" s="7">
        <v>2</v>
      </c>
      <c r="H4221" s="7">
        <v>1</v>
      </c>
      <c r="I4221" s="7">
        <v>3</v>
      </c>
      <c r="J4221" s="7">
        <v>11</v>
      </c>
      <c r="K4221" s="7">
        <v>3530</v>
      </c>
      <c r="L4221" s="21">
        <v>0</v>
      </c>
      <c r="M4221">
        <v>47.669899999999998</v>
      </c>
      <c r="N4221" s="19">
        <v>29111</v>
      </c>
      <c r="O4221" s="19">
        <v>3</v>
      </c>
      <c r="P4221" s="19">
        <v>1925</v>
      </c>
      <c r="Q4221" s="19">
        <v>21074</v>
      </c>
      <c r="R4221">
        <v>98199</v>
      </c>
      <c r="S4221">
        <v>-122.416</v>
      </c>
      <c r="T4221" s="23">
        <v>3280</v>
      </c>
      <c r="U4221" s="23">
        <v>0</v>
      </c>
      <c r="W4221" s="35">
        <f>$D$1*D4221+$E$1*E4221+$F$1*F4221+$G$1*G4221+$H$1*H4221+$I$1*I4221+$J$1*J4221+$K$1*K4221+$M$1*M4221+$AB$3</f>
        <v>1964418.7019331232</v>
      </c>
      <c r="X4221" s="35">
        <f t="shared" si="69"/>
        <v>0</v>
      </c>
      <c r="Y4221" s="16">
        <f>(W4221-C4221)/C4221</f>
        <v>4.490356485804424E-2</v>
      </c>
    </row>
    <row r="4222" spans="1:25" x14ac:dyDescent="0.35">
      <c r="A4222">
        <v>274100090</v>
      </c>
      <c r="B4222" t="s">
        <v>119</v>
      </c>
      <c r="C4222" s="9">
        <v>329500</v>
      </c>
      <c r="D4222" s="7">
        <v>5</v>
      </c>
      <c r="E4222" s="7">
        <v>1.75</v>
      </c>
      <c r="F4222" s="7">
        <v>3290</v>
      </c>
      <c r="G4222" s="7">
        <v>1</v>
      </c>
      <c r="H4222" s="7">
        <v>0</v>
      </c>
      <c r="I4222" s="7">
        <v>0</v>
      </c>
      <c r="J4222" s="7">
        <v>7</v>
      </c>
      <c r="K4222" s="7">
        <v>2380</v>
      </c>
      <c r="L4222" s="21">
        <v>0</v>
      </c>
      <c r="M4222">
        <v>47.3733</v>
      </c>
      <c r="N4222" s="19">
        <v>8000</v>
      </c>
      <c r="O4222" s="19">
        <v>3</v>
      </c>
      <c r="P4222" s="19">
        <v>1968</v>
      </c>
      <c r="Q4222" s="19">
        <v>7000</v>
      </c>
      <c r="R4222">
        <v>98030</v>
      </c>
      <c r="S4222">
        <v>-122.214</v>
      </c>
      <c r="T4222" s="23">
        <v>1790</v>
      </c>
      <c r="U4222" s="23">
        <v>1500</v>
      </c>
      <c r="W4222" s="35">
        <f>$D$1*D4222+$E$1*E4222+$F$1*F4222+$G$1*G4222+$H$1*H4222+$I$1*I4222+$J$1*J4222+$K$1*K4222+$M$1*M4222+$AB$3</f>
        <v>574073.7763806954</v>
      </c>
      <c r="X4222" s="35">
        <f t="shared" si="69"/>
        <v>0</v>
      </c>
      <c r="Y4222" s="16">
        <f>(W4222-C4222)/C4222</f>
        <v>0.74225728795355206</v>
      </c>
    </row>
    <row r="4223" spans="1:25" x14ac:dyDescent="0.35">
      <c r="A4223">
        <v>3342104046</v>
      </c>
      <c r="B4223" t="s">
        <v>130</v>
      </c>
      <c r="C4223" s="10">
        <v>1570000</v>
      </c>
      <c r="D4223" s="7">
        <v>4</v>
      </c>
      <c r="E4223" s="7">
        <v>2.25</v>
      </c>
      <c r="F4223" s="7">
        <v>2890</v>
      </c>
      <c r="G4223" s="7">
        <v>3</v>
      </c>
      <c r="H4223" s="7">
        <v>1</v>
      </c>
      <c r="I4223" s="7">
        <v>4</v>
      </c>
      <c r="J4223" s="7">
        <v>10</v>
      </c>
      <c r="K4223" s="7">
        <v>2870</v>
      </c>
      <c r="L4223" s="21">
        <v>0</v>
      </c>
      <c r="M4223">
        <v>47.5169</v>
      </c>
      <c r="N4223" s="19">
        <v>18226</v>
      </c>
      <c r="O4223" s="19">
        <v>3</v>
      </c>
      <c r="P4223" s="19">
        <v>1984</v>
      </c>
      <c r="Q4223" s="19">
        <v>11151</v>
      </c>
      <c r="R4223">
        <v>98056</v>
      </c>
      <c r="S4223">
        <v>-122.209</v>
      </c>
      <c r="T4223" s="23">
        <v>2890</v>
      </c>
      <c r="U4223" s="23">
        <v>0</v>
      </c>
      <c r="W4223" s="35">
        <f>$D$1*D4223+$E$1*E4223+$F$1*F4223+$G$1*G4223+$H$1*H4223+$I$1*I4223+$J$1*J4223+$K$1*K4223+$M$1*M4223+$AB$3</f>
        <v>1709189.9964631721</v>
      </c>
      <c r="X4223" s="35">
        <f t="shared" si="69"/>
        <v>0</v>
      </c>
      <c r="Y4223" s="16">
        <f>(W4223-C4223)/C4223</f>
        <v>8.8656048702657406E-2</v>
      </c>
    </row>
    <row r="4224" spans="1:25" x14ac:dyDescent="0.35">
      <c r="A4224">
        <v>7893801862</v>
      </c>
      <c r="B4224" t="s">
        <v>56</v>
      </c>
      <c r="C4224" s="9">
        <v>379260</v>
      </c>
      <c r="D4224" s="7">
        <v>3</v>
      </c>
      <c r="E4224" s="7">
        <v>2.5</v>
      </c>
      <c r="F4224" s="7">
        <v>1730</v>
      </c>
      <c r="G4224" s="7">
        <v>1</v>
      </c>
      <c r="H4224" s="7">
        <v>0</v>
      </c>
      <c r="I4224" s="7">
        <v>0</v>
      </c>
      <c r="J4224" s="7">
        <v>7</v>
      </c>
      <c r="K4224" s="7">
        <v>2100</v>
      </c>
      <c r="L4224" s="21">
        <v>0</v>
      </c>
      <c r="M4224">
        <v>47.4099</v>
      </c>
      <c r="N4224" s="19">
        <v>7202</v>
      </c>
      <c r="O4224" s="19">
        <v>3</v>
      </c>
      <c r="P4224" s="19">
        <v>1991</v>
      </c>
      <c r="Q4224" s="19">
        <v>8125</v>
      </c>
      <c r="R4224">
        <v>98198</v>
      </c>
      <c r="S4224">
        <v>-122.32899999999999</v>
      </c>
      <c r="T4224" s="23">
        <v>1330</v>
      </c>
      <c r="U4224" s="23">
        <v>400</v>
      </c>
      <c r="W4224" s="35">
        <f>$D$1*D4224+$E$1*E4224+$F$1*F4224+$G$1*G4224+$H$1*H4224+$I$1*I4224+$J$1*J4224+$K$1*K4224+$M$1*M4224+$AB$3</f>
        <v>314519.97297038138</v>
      </c>
      <c r="X4224" s="35">
        <f t="shared" si="69"/>
        <v>0</v>
      </c>
      <c r="Y4224" s="16">
        <f>(W4224-C4224)/C4224</f>
        <v>-0.17070090974428787</v>
      </c>
    </row>
    <row r="4225" spans="1:25" x14ac:dyDescent="0.35">
      <c r="A4225">
        <v>7852060490</v>
      </c>
      <c r="B4225" t="s">
        <v>154</v>
      </c>
      <c r="C4225" s="9">
        <v>356000</v>
      </c>
      <c r="D4225" s="7">
        <v>3</v>
      </c>
      <c r="E4225" s="7">
        <v>2.5</v>
      </c>
      <c r="F4225" s="7">
        <v>1590</v>
      </c>
      <c r="G4225" s="7">
        <v>2</v>
      </c>
      <c r="H4225" s="7">
        <v>0</v>
      </c>
      <c r="I4225" s="7">
        <v>0</v>
      </c>
      <c r="J4225" s="7">
        <v>7</v>
      </c>
      <c r="K4225" s="7">
        <v>1590</v>
      </c>
      <c r="L4225" s="21">
        <v>0</v>
      </c>
      <c r="M4225">
        <v>47.530299999999997</v>
      </c>
      <c r="N4225" s="19">
        <v>3411</v>
      </c>
      <c r="O4225" s="19">
        <v>3</v>
      </c>
      <c r="P4225" s="19">
        <v>2000</v>
      </c>
      <c r="Q4225" s="19">
        <v>3411</v>
      </c>
      <c r="R4225">
        <v>98065</v>
      </c>
      <c r="S4225">
        <v>-121.878</v>
      </c>
      <c r="T4225" s="23">
        <v>1590</v>
      </c>
      <c r="U4225" s="23">
        <v>0</v>
      </c>
      <c r="W4225" s="35">
        <f>$D$1*D4225+$E$1*E4225+$F$1*F4225+$G$1*G4225+$H$1*H4225+$I$1*I4225+$J$1*J4225+$K$1*K4225+$M$1*M4225+$AB$3</f>
        <v>332774.91704366356</v>
      </c>
      <c r="X4225" s="35">
        <f t="shared" si="69"/>
        <v>0</v>
      </c>
      <c r="Y4225" s="16">
        <f>(W4225-C4225)/C4225</f>
        <v>-6.5238997068360782E-2</v>
      </c>
    </row>
    <row r="4226" spans="1:25" x14ac:dyDescent="0.35">
      <c r="A4226">
        <v>7923300115</v>
      </c>
      <c r="B4226" t="s">
        <v>46</v>
      </c>
      <c r="C4226" s="9">
        <v>571900</v>
      </c>
      <c r="D4226" s="7">
        <v>4</v>
      </c>
      <c r="E4226" s="7">
        <v>1.75</v>
      </c>
      <c r="F4226" s="7">
        <v>1710</v>
      </c>
      <c r="G4226" s="7">
        <v>1</v>
      </c>
      <c r="H4226" s="7">
        <v>0</v>
      </c>
      <c r="I4226" s="7">
        <v>0</v>
      </c>
      <c r="J4226" s="7">
        <v>7</v>
      </c>
      <c r="K4226" s="7">
        <v>1360</v>
      </c>
      <c r="L4226" s="21">
        <v>0</v>
      </c>
      <c r="M4226">
        <v>47.594700000000003</v>
      </c>
      <c r="N4226" s="19">
        <v>8947</v>
      </c>
      <c r="O4226" s="19">
        <v>4</v>
      </c>
      <c r="P4226" s="19">
        <v>1956</v>
      </c>
      <c r="Q4226" s="19">
        <v>10133</v>
      </c>
      <c r="R4226">
        <v>98007</v>
      </c>
      <c r="S4226">
        <v>-122.13500000000001</v>
      </c>
      <c r="T4226" s="23">
        <v>1710</v>
      </c>
      <c r="U4226" s="23">
        <v>0</v>
      </c>
      <c r="W4226" s="35">
        <f>$D$1*D4226+$E$1*E4226+$F$1*F4226+$G$1*G4226+$H$1*H4226+$I$1*I4226+$J$1*J4226+$K$1*K4226+$M$1*M4226+$AB$3</f>
        <v>402922.55370596424</v>
      </c>
      <c r="X4226" s="35">
        <f t="shared" si="69"/>
        <v>0</v>
      </c>
      <c r="Y4226" s="16">
        <f>(W4226-C4226)/C4226</f>
        <v>-0.29546677092854651</v>
      </c>
    </row>
    <row r="4227" spans="1:25" x14ac:dyDescent="0.35">
      <c r="A4227">
        <v>2868300115</v>
      </c>
      <c r="B4227" t="s">
        <v>242</v>
      </c>
      <c r="C4227" s="9">
        <v>271500</v>
      </c>
      <c r="D4227" s="7">
        <v>3</v>
      </c>
      <c r="E4227" s="7">
        <v>1.75</v>
      </c>
      <c r="F4227" s="7">
        <v>1995</v>
      </c>
      <c r="G4227" s="7">
        <v>2</v>
      </c>
      <c r="H4227" s="7">
        <v>0</v>
      </c>
      <c r="I4227" s="7">
        <v>0</v>
      </c>
      <c r="J4227" s="7">
        <v>7</v>
      </c>
      <c r="K4227" s="7">
        <v>1980</v>
      </c>
      <c r="L4227" s="21">
        <v>0</v>
      </c>
      <c r="M4227">
        <v>47.4129</v>
      </c>
      <c r="N4227" s="19">
        <v>18360</v>
      </c>
      <c r="O4227" s="19">
        <v>3</v>
      </c>
      <c r="P4227" s="19">
        <v>1957</v>
      </c>
      <c r="Q4227" s="19">
        <v>13640</v>
      </c>
      <c r="R4227">
        <v>98198</v>
      </c>
      <c r="S4227">
        <v>-122.322</v>
      </c>
      <c r="T4227" s="23">
        <v>1995</v>
      </c>
      <c r="U4227" s="23">
        <v>0</v>
      </c>
      <c r="W4227" s="35">
        <f>$D$1*D4227+$E$1*E4227+$F$1*F4227+$G$1*G4227+$H$1*H4227+$I$1*I4227+$J$1*J4227+$K$1*K4227+$M$1*M4227+$AB$3</f>
        <v>355986.42677330971</v>
      </c>
      <c r="X4227" s="35">
        <f t="shared" si="69"/>
        <v>0</v>
      </c>
      <c r="Y4227" s="16">
        <f>(W4227-C4227)/C4227</f>
        <v>0.31118389235104865</v>
      </c>
    </row>
    <row r="4228" spans="1:25" x14ac:dyDescent="0.35">
      <c r="A4228">
        <v>9477001270</v>
      </c>
      <c r="B4228" t="s">
        <v>87</v>
      </c>
      <c r="C4228" s="9">
        <v>390000</v>
      </c>
      <c r="D4228" s="7">
        <v>3</v>
      </c>
      <c r="E4228" s="7">
        <v>1.75</v>
      </c>
      <c r="F4228" s="7">
        <v>1300</v>
      </c>
      <c r="G4228" s="7">
        <v>1</v>
      </c>
      <c r="H4228" s="7">
        <v>0</v>
      </c>
      <c r="I4228" s="7">
        <v>0</v>
      </c>
      <c r="J4228" s="7">
        <v>7</v>
      </c>
      <c r="K4228" s="7">
        <v>1520</v>
      </c>
      <c r="L4228" s="21">
        <v>0</v>
      </c>
      <c r="M4228">
        <v>47.735900000000001</v>
      </c>
      <c r="N4228" s="19">
        <v>10030</v>
      </c>
      <c r="O4228" s="19">
        <v>4</v>
      </c>
      <c r="P4228" s="19">
        <v>1967</v>
      </c>
      <c r="Q4228" s="19">
        <v>7713</v>
      </c>
      <c r="R4228">
        <v>98034</v>
      </c>
      <c r="S4228">
        <v>-122.19199999999999</v>
      </c>
      <c r="T4228" s="23">
        <v>1300</v>
      </c>
      <c r="U4228" s="23">
        <v>0</v>
      </c>
      <c r="W4228" s="35">
        <f>$D$1*D4228+$E$1*E4228+$F$1*F4228+$G$1*G4228+$H$1*H4228+$I$1*I4228+$J$1*J4228+$K$1*K4228+$M$1*M4228+$AB$3</f>
        <v>439936.29370988533</v>
      </c>
      <c r="X4228" s="35">
        <f t="shared" ref="X4228:X4291" si="70">IF(W4228&lt;0, 1,0)</f>
        <v>0</v>
      </c>
      <c r="Y4228" s="16">
        <f>(W4228-C4228)/C4228</f>
        <v>0.12804177874329573</v>
      </c>
    </row>
    <row r="4229" spans="1:25" x14ac:dyDescent="0.35">
      <c r="A4229">
        <v>522069119</v>
      </c>
      <c r="B4229" t="s">
        <v>241</v>
      </c>
      <c r="C4229" s="9">
        <v>550000</v>
      </c>
      <c r="D4229" s="7">
        <v>3</v>
      </c>
      <c r="E4229" s="7">
        <v>2.5</v>
      </c>
      <c r="F4229" s="7">
        <v>2720</v>
      </c>
      <c r="G4229" s="7">
        <v>1</v>
      </c>
      <c r="H4229" s="7">
        <v>0</v>
      </c>
      <c r="I4229" s="7">
        <v>0</v>
      </c>
      <c r="J4229" s="7">
        <v>8</v>
      </c>
      <c r="K4229" s="7">
        <v>2770</v>
      </c>
      <c r="L4229" s="21">
        <v>0</v>
      </c>
      <c r="M4229">
        <v>47.416800000000002</v>
      </c>
      <c r="N4229" s="19">
        <v>62310</v>
      </c>
      <c r="O4229" s="19">
        <v>3</v>
      </c>
      <c r="P4229" s="19">
        <v>1985</v>
      </c>
      <c r="Q4229" s="19">
        <v>204296</v>
      </c>
      <c r="R4229">
        <v>98038</v>
      </c>
      <c r="S4229">
        <v>-122.074</v>
      </c>
      <c r="T4229" s="23">
        <v>2040</v>
      </c>
      <c r="U4229" s="23">
        <v>680</v>
      </c>
      <c r="W4229" s="35">
        <f>$D$1*D4229+$E$1*E4229+$F$1*F4229+$G$1*G4229+$H$1*H4229+$I$1*I4229+$J$1*J4229+$K$1*K4229+$M$1*M4229+$AB$3</f>
        <v>611170.69434401393</v>
      </c>
      <c r="X4229" s="35">
        <f t="shared" si="70"/>
        <v>0</v>
      </c>
      <c r="Y4229" s="16">
        <f>(W4229-C4229)/C4229</f>
        <v>0.11121944426184351</v>
      </c>
    </row>
    <row r="4230" spans="1:25" x14ac:dyDescent="0.35">
      <c r="A4230">
        <v>2025049175</v>
      </c>
      <c r="B4230" t="s">
        <v>84</v>
      </c>
      <c r="C4230" s="9">
        <v>755000</v>
      </c>
      <c r="D4230" s="7">
        <v>2</v>
      </c>
      <c r="E4230" s="7">
        <v>2.5</v>
      </c>
      <c r="F4230" s="7">
        <v>1360</v>
      </c>
      <c r="G4230" s="7">
        <v>2</v>
      </c>
      <c r="H4230" s="7">
        <v>0</v>
      </c>
      <c r="I4230" s="7">
        <v>0</v>
      </c>
      <c r="J4230" s="7">
        <v>8</v>
      </c>
      <c r="K4230" s="7">
        <v>1920</v>
      </c>
      <c r="L4230" s="21">
        <v>0</v>
      </c>
      <c r="M4230">
        <v>47.642299999999999</v>
      </c>
      <c r="N4230" s="19">
        <v>2070</v>
      </c>
      <c r="O4230" s="19">
        <v>3</v>
      </c>
      <c r="P4230" s="19">
        <v>1999</v>
      </c>
      <c r="Q4230" s="19">
        <v>2092</v>
      </c>
      <c r="R4230">
        <v>98102</v>
      </c>
      <c r="S4230">
        <v>-122.32899999999999</v>
      </c>
      <c r="T4230" s="23">
        <v>1360</v>
      </c>
      <c r="U4230" s="23">
        <v>0</v>
      </c>
      <c r="W4230" s="35">
        <f>$D$1*D4230+$E$1*E4230+$F$1*F4230+$G$1*G4230+$H$1*H4230+$I$1*I4230+$J$1*J4230+$K$1*K4230+$M$1*M4230+$AB$3</f>
        <v>464872.08776856959</v>
      </c>
      <c r="X4230" s="35">
        <f t="shared" si="70"/>
        <v>0</v>
      </c>
      <c r="Y4230" s="16">
        <f>(W4230-C4230)/C4230</f>
        <v>-0.38427538043898068</v>
      </c>
    </row>
    <row r="4231" spans="1:25" x14ac:dyDescent="0.35">
      <c r="A4231">
        <v>2771604226</v>
      </c>
      <c r="B4231" t="s">
        <v>271</v>
      </c>
      <c r="C4231" s="9">
        <v>509500</v>
      </c>
      <c r="D4231" s="7">
        <v>2</v>
      </c>
      <c r="E4231" s="7">
        <v>2.5</v>
      </c>
      <c r="F4231" s="7">
        <v>1590</v>
      </c>
      <c r="G4231" s="7">
        <v>2</v>
      </c>
      <c r="H4231" s="7">
        <v>0</v>
      </c>
      <c r="I4231" s="7">
        <v>0</v>
      </c>
      <c r="J4231" s="7">
        <v>8</v>
      </c>
      <c r="K4231" s="7">
        <v>1880</v>
      </c>
      <c r="L4231" s="21">
        <v>0</v>
      </c>
      <c r="M4231">
        <v>47.637500000000003</v>
      </c>
      <c r="N4231" s="19">
        <v>1485</v>
      </c>
      <c r="O4231" s="19">
        <v>3</v>
      </c>
      <c r="P4231" s="19">
        <v>1994</v>
      </c>
      <c r="Q4231" s="19">
        <v>3675</v>
      </c>
      <c r="R4231">
        <v>98199</v>
      </c>
      <c r="S4231">
        <v>-122.387</v>
      </c>
      <c r="T4231" s="23">
        <v>1300</v>
      </c>
      <c r="U4231" s="23">
        <v>290</v>
      </c>
      <c r="W4231" s="35">
        <f>$D$1*D4231+$E$1*E4231+$F$1*F4231+$G$1*G4231+$H$1*H4231+$I$1*I4231+$J$1*J4231+$K$1*K4231+$M$1*M4231+$AB$3</f>
        <v>510999.45799919963</v>
      </c>
      <c r="X4231" s="35">
        <f t="shared" si="70"/>
        <v>0</v>
      </c>
      <c r="Y4231" s="16">
        <f>(W4231-C4231)/C4231</f>
        <v>2.9429990170748359E-3</v>
      </c>
    </row>
    <row r="4232" spans="1:25" x14ac:dyDescent="0.35">
      <c r="A4232">
        <v>2917200615</v>
      </c>
      <c r="B4232" t="s">
        <v>61</v>
      </c>
      <c r="C4232" s="9">
        <v>486700</v>
      </c>
      <c r="D4232" s="7">
        <v>2</v>
      </c>
      <c r="E4232" s="7">
        <v>1</v>
      </c>
      <c r="F4232" s="7">
        <v>1200</v>
      </c>
      <c r="G4232" s="7">
        <v>1</v>
      </c>
      <c r="H4232" s="7">
        <v>0</v>
      </c>
      <c r="I4232" s="7">
        <v>0</v>
      </c>
      <c r="J4232" s="7">
        <v>7</v>
      </c>
      <c r="K4232" s="7">
        <v>1200</v>
      </c>
      <c r="L4232" s="21">
        <v>0</v>
      </c>
      <c r="M4232">
        <v>47.700099999999999</v>
      </c>
      <c r="N4232" s="19">
        <v>6278</v>
      </c>
      <c r="O4232" s="19">
        <v>3</v>
      </c>
      <c r="P4232" s="19">
        <v>1942</v>
      </c>
      <c r="Q4232" s="19">
        <v>6211</v>
      </c>
      <c r="R4232">
        <v>98103</v>
      </c>
      <c r="S4232">
        <v>-122.351</v>
      </c>
      <c r="T4232" s="23">
        <v>1080</v>
      </c>
      <c r="U4232" s="23">
        <v>120</v>
      </c>
      <c r="W4232" s="35">
        <f>$D$1*D4232+$E$1*E4232+$F$1*F4232+$G$1*G4232+$H$1*H4232+$I$1*I4232+$J$1*J4232+$K$1*K4232+$M$1*M4232+$AB$3</f>
        <v>434646.31814328954</v>
      </c>
      <c r="X4232" s="35">
        <f t="shared" si="70"/>
        <v>0</v>
      </c>
      <c r="Y4232" s="16">
        <f>(W4232-C4232)/C4232</f>
        <v>-0.10695229475387398</v>
      </c>
    </row>
    <row r="4233" spans="1:25" x14ac:dyDescent="0.35">
      <c r="A4233">
        <v>9551201295</v>
      </c>
      <c r="B4233" t="s">
        <v>140</v>
      </c>
      <c r="C4233" s="9">
        <v>527500</v>
      </c>
      <c r="D4233" s="7">
        <v>2</v>
      </c>
      <c r="E4233" s="7">
        <v>1</v>
      </c>
      <c r="F4233" s="7">
        <v>1170</v>
      </c>
      <c r="G4233" s="7">
        <v>1.5</v>
      </c>
      <c r="H4233" s="7">
        <v>0</v>
      </c>
      <c r="I4233" s="7">
        <v>0</v>
      </c>
      <c r="J4233" s="7">
        <v>7</v>
      </c>
      <c r="K4233" s="7">
        <v>1530</v>
      </c>
      <c r="L4233" s="21">
        <v>0</v>
      </c>
      <c r="M4233">
        <v>47.669699999999999</v>
      </c>
      <c r="N4233" s="19">
        <v>3000</v>
      </c>
      <c r="O4233" s="19">
        <v>3</v>
      </c>
      <c r="P4233" s="19">
        <v>1910</v>
      </c>
      <c r="Q4233" s="19">
        <v>4000</v>
      </c>
      <c r="R4233">
        <v>98103</v>
      </c>
      <c r="S4233">
        <v>-122.33799999999999</v>
      </c>
      <c r="T4233" s="23">
        <v>1170</v>
      </c>
      <c r="U4233" s="23">
        <v>0</v>
      </c>
      <c r="W4233" s="35">
        <f>$D$1*D4233+$E$1*E4233+$F$1*F4233+$G$1*G4233+$H$1*H4233+$I$1*I4233+$J$1*J4233+$K$1*K4233+$M$1*M4233+$AB$3</f>
        <v>397516.44184841961</v>
      </c>
      <c r="X4233" s="35">
        <f t="shared" si="70"/>
        <v>0</v>
      </c>
      <c r="Y4233" s="16">
        <f>(W4233-C4233)/C4233</f>
        <v>-0.24641432824944151</v>
      </c>
    </row>
    <row r="4234" spans="1:25" x14ac:dyDescent="0.35">
      <c r="A4234">
        <v>7443000985</v>
      </c>
      <c r="B4234" t="s">
        <v>270</v>
      </c>
      <c r="C4234" s="9">
        <v>475000</v>
      </c>
      <c r="D4234" s="7">
        <v>5</v>
      </c>
      <c r="E4234" s="7">
        <v>2.5</v>
      </c>
      <c r="F4234" s="7">
        <v>2010</v>
      </c>
      <c r="G4234" s="7">
        <v>1.5</v>
      </c>
      <c r="H4234" s="7">
        <v>0</v>
      </c>
      <c r="I4234" s="7">
        <v>0</v>
      </c>
      <c r="J4234" s="7">
        <v>6</v>
      </c>
      <c r="K4234" s="7">
        <v>1780</v>
      </c>
      <c r="L4234" s="21">
        <v>0</v>
      </c>
      <c r="M4234">
        <v>47.652200000000001</v>
      </c>
      <c r="N4234" s="19">
        <v>3600</v>
      </c>
      <c r="O4234" s="19">
        <v>3</v>
      </c>
      <c r="P4234" s="19">
        <v>1912</v>
      </c>
      <c r="Q4234" s="19">
        <v>3600</v>
      </c>
      <c r="R4234">
        <v>98119</v>
      </c>
      <c r="S4234">
        <v>-122.366</v>
      </c>
      <c r="T4234" s="23">
        <v>1510</v>
      </c>
      <c r="U4234" s="23">
        <v>500</v>
      </c>
      <c r="W4234" s="35">
        <f>$D$1*D4234+$E$1*E4234+$F$1*F4234+$G$1*G4234+$H$1*H4234+$I$1*I4234+$J$1*J4234+$K$1*K4234+$M$1*M4234+$AB$3</f>
        <v>378808.53526415676</v>
      </c>
      <c r="X4234" s="35">
        <f t="shared" si="70"/>
        <v>0</v>
      </c>
      <c r="Y4234" s="16">
        <f>(W4234-C4234)/C4234</f>
        <v>-0.20250834681230157</v>
      </c>
    </row>
    <row r="4235" spans="1:25" x14ac:dyDescent="0.35">
      <c r="A4235">
        <v>3395041194</v>
      </c>
      <c r="B4235" t="s">
        <v>72</v>
      </c>
      <c r="C4235" s="9">
        <v>268000</v>
      </c>
      <c r="D4235" s="7">
        <v>3</v>
      </c>
      <c r="E4235" s="7">
        <v>2.75</v>
      </c>
      <c r="F4235" s="7">
        <v>1880</v>
      </c>
      <c r="G4235" s="7">
        <v>2</v>
      </c>
      <c r="H4235" s="7">
        <v>0</v>
      </c>
      <c r="I4235" s="7">
        <v>0</v>
      </c>
      <c r="J4235" s="7">
        <v>7</v>
      </c>
      <c r="K4235" s="7">
        <v>1800</v>
      </c>
      <c r="L4235" s="21">
        <v>0</v>
      </c>
      <c r="M4235">
        <v>47.540500000000002</v>
      </c>
      <c r="N4235" s="19">
        <v>1793</v>
      </c>
      <c r="O4235" s="19">
        <v>3</v>
      </c>
      <c r="P4235" s="19">
        <v>2001</v>
      </c>
      <c r="Q4235" s="19">
        <v>2537</v>
      </c>
      <c r="R4235">
        <v>98108</v>
      </c>
      <c r="S4235">
        <v>-122.29300000000001</v>
      </c>
      <c r="T4235" s="23">
        <v>1810</v>
      </c>
      <c r="U4235" s="23">
        <v>70</v>
      </c>
      <c r="W4235" s="35">
        <f>$D$1*D4235+$E$1*E4235+$F$1*F4235+$G$1*G4235+$H$1*H4235+$I$1*I4235+$J$1*J4235+$K$1*K4235+$M$1*M4235+$AB$3</f>
        <v>400150.50340719149</v>
      </c>
      <c r="X4235" s="35">
        <f t="shared" si="70"/>
        <v>0</v>
      </c>
      <c r="Y4235" s="16">
        <f>(W4235-C4235)/C4235</f>
        <v>0.49309889331041601</v>
      </c>
    </row>
    <row r="4236" spans="1:25" x14ac:dyDescent="0.35">
      <c r="A4236">
        <v>1024069162</v>
      </c>
      <c r="B4236" t="s">
        <v>217</v>
      </c>
      <c r="C4236" s="9">
        <v>562000</v>
      </c>
      <c r="D4236" s="7">
        <v>3</v>
      </c>
      <c r="E4236" s="7">
        <v>2</v>
      </c>
      <c r="F4236" s="7">
        <v>3250</v>
      </c>
      <c r="G4236" s="7">
        <v>2</v>
      </c>
      <c r="H4236" s="7">
        <v>0</v>
      </c>
      <c r="I4236" s="7">
        <v>0</v>
      </c>
      <c r="J4236" s="7">
        <v>8</v>
      </c>
      <c r="K4236" s="7">
        <v>2370</v>
      </c>
      <c r="L4236" s="21">
        <v>0</v>
      </c>
      <c r="M4236">
        <v>47.584899999999998</v>
      </c>
      <c r="N4236" s="19">
        <v>50529</v>
      </c>
      <c r="O4236" s="19">
        <v>4</v>
      </c>
      <c r="P4236" s="19">
        <v>1978</v>
      </c>
      <c r="Q4236" s="19">
        <v>47480</v>
      </c>
      <c r="R4236">
        <v>98075</v>
      </c>
      <c r="S4236">
        <v>-122.01600000000001</v>
      </c>
      <c r="T4236" s="23">
        <v>3250</v>
      </c>
      <c r="U4236" s="23">
        <v>0</v>
      </c>
      <c r="W4236" s="35">
        <f>$D$1*D4236+$E$1*E4236+$F$1*F4236+$G$1*G4236+$H$1*H4236+$I$1*I4236+$J$1*J4236+$K$1*K4236+$M$1*M4236+$AB$3</f>
        <v>812086.10437238589</v>
      </c>
      <c r="X4236" s="35">
        <f t="shared" si="70"/>
        <v>0</v>
      </c>
      <c r="Y4236" s="16">
        <f>(W4236-C4236)/C4236</f>
        <v>0.44499306827826673</v>
      </c>
    </row>
    <row r="4237" spans="1:25" x14ac:dyDescent="0.35">
      <c r="A4237">
        <v>5452800735</v>
      </c>
      <c r="B4237" t="s">
        <v>218</v>
      </c>
      <c r="C4237" s="9">
        <v>780000</v>
      </c>
      <c r="D4237" s="7">
        <v>4</v>
      </c>
      <c r="E4237" s="7">
        <v>2.5</v>
      </c>
      <c r="F4237" s="7">
        <v>2270</v>
      </c>
      <c r="G4237" s="7">
        <v>1</v>
      </c>
      <c r="H4237" s="7">
        <v>0</v>
      </c>
      <c r="I4237" s="7">
        <v>0</v>
      </c>
      <c r="J4237" s="7">
        <v>9</v>
      </c>
      <c r="K4237" s="7">
        <v>2810</v>
      </c>
      <c r="L4237" s="21">
        <v>0</v>
      </c>
      <c r="M4237">
        <v>47.541600000000003</v>
      </c>
      <c r="N4237" s="19">
        <v>13449</v>
      </c>
      <c r="O4237" s="19">
        <v>4</v>
      </c>
      <c r="P4237" s="19">
        <v>1975</v>
      </c>
      <c r="Q4237" s="19">
        <v>13475</v>
      </c>
      <c r="R4237">
        <v>98040</v>
      </c>
      <c r="S4237">
        <v>-122.232</v>
      </c>
      <c r="T4237" s="23">
        <v>1310</v>
      </c>
      <c r="U4237" s="23">
        <v>960</v>
      </c>
      <c r="W4237" s="35">
        <f>$D$1*D4237+$E$1*E4237+$F$1*F4237+$G$1*G4237+$H$1*H4237+$I$1*I4237+$J$1*J4237+$K$1*K4237+$M$1*M4237+$AB$3</f>
        <v>637836.85842493922</v>
      </c>
      <c r="X4237" s="35">
        <f t="shared" si="70"/>
        <v>0</v>
      </c>
      <c r="Y4237" s="16">
        <f>(W4237-C4237)/C4237</f>
        <v>-0.18226043791674459</v>
      </c>
    </row>
    <row r="4238" spans="1:25" x14ac:dyDescent="0.35">
      <c r="A4238">
        <v>2902200015</v>
      </c>
      <c r="B4238" t="s">
        <v>248</v>
      </c>
      <c r="C4238" s="9">
        <v>700000</v>
      </c>
      <c r="D4238" s="7">
        <v>9</v>
      </c>
      <c r="E4238" s="7">
        <v>3</v>
      </c>
      <c r="F4238" s="7">
        <v>3680</v>
      </c>
      <c r="G4238" s="7">
        <v>2</v>
      </c>
      <c r="H4238" s="7">
        <v>0</v>
      </c>
      <c r="I4238" s="7">
        <v>0</v>
      </c>
      <c r="J4238" s="7">
        <v>7</v>
      </c>
      <c r="K4238" s="7">
        <v>1960</v>
      </c>
      <c r="L4238" s="21">
        <v>0</v>
      </c>
      <c r="M4238">
        <v>47.6374</v>
      </c>
      <c r="N4238" s="19">
        <v>4400</v>
      </c>
      <c r="O4238" s="19">
        <v>3</v>
      </c>
      <c r="P4238" s="19">
        <v>1908</v>
      </c>
      <c r="Q4238" s="19">
        <v>2450</v>
      </c>
      <c r="R4238">
        <v>98102</v>
      </c>
      <c r="S4238">
        <v>-122.324</v>
      </c>
      <c r="T4238" s="23">
        <v>2830</v>
      </c>
      <c r="U4238" s="23">
        <v>850</v>
      </c>
      <c r="W4238" s="35">
        <f>$D$1*D4238+$E$1*E4238+$F$1*F4238+$G$1*G4238+$H$1*H4238+$I$1*I4238+$J$1*J4238+$K$1*K4238+$M$1*M4238+$AB$3</f>
        <v>655974.50543396547</v>
      </c>
      <c r="X4238" s="35">
        <f t="shared" si="70"/>
        <v>0</v>
      </c>
      <c r="Y4238" s="16">
        <f>(W4238-C4238)/C4238</f>
        <v>-6.289356366576361E-2</v>
      </c>
    </row>
    <row r="4239" spans="1:25" x14ac:dyDescent="0.35">
      <c r="A4239">
        <v>1698900195</v>
      </c>
      <c r="B4239" t="s">
        <v>181</v>
      </c>
      <c r="C4239" s="9">
        <v>710000</v>
      </c>
      <c r="D4239" s="7">
        <v>3</v>
      </c>
      <c r="E4239" s="7">
        <v>2</v>
      </c>
      <c r="F4239" s="7">
        <v>1880</v>
      </c>
      <c r="G4239" s="7">
        <v>1</v>
      </c>
      <c r="H4239" s="7">
        <v>0</v>
      </c>
      <c r="I4239" s="7">
        <v>0</v>
      </c>
      <c r="J4239" s="7">
        <v>8</v>
      </c>
      <c r="K4239" s="7">
        <v>1790</v>
      </c>
      <c r="L4239" s="21">
        <v>0</v>
      </c>
      <c r="M4239">
        <v>47.641800000000003</v>
      </c>
      <c r="N4239" s="19">
        <v>3000</v>
      </c>
      <c r="O4239" s="19">
        <v>4</v>
      </c>
      <c r="P4239" s="19">
        <v>1931</v>
      </c>
      <c r="Q4239" s="19">
        <v>3000</v>
      </c>
      <c r="R4239">
        <v>98109</v>
      </c>
      <c r="S4239">
        <v>-122.351</v>
      </c>
      <c r="T4239" s="23">
        <v>1040</v>
      </c>
      <c r="U4239" s="23">
        <v>840</v>
      </c>
      <c r="W4239" s="35">
        <f>$D$1*D4239+$E$1*E4239+$F$1*F4239+$G$1*G4239+$H$1*H4239+$I$1*I4239+$J$1*J4239+$K$1*K4239+$M$1*M4239+$AB$3</f>
        <v>576357.9740867652</v>
      </c>
      <c r="X4239" s="35">
        <f t="shared" si="70"/>
        <v>0</v>
      </c>
      <c r="Y4239" s="16">
        <f>(W4239-C4239)/C4239</f>
        <v>-0.1882282055115983</v>
      </c>
    </row>
    <row r="4240" spans="1:25" x14ac:dyDescent="0.35">
      <c r="A4240">
        <v>442000015</v>
      </c>
      <c r="B4240" t="s">
        <v>82</v>
      </c>
      <c r="C4240" s="9">
        <v>445000</v>
      </c>
      <c r="D4240" s="7">
        <v>3</v>
      </c>
      <c r="E4240" s="7">
        <v>1</v>
      </c>
      <c r="F4240" s="7">
        <v>1050</v>
      </c>
      <c r="G4240" s="7">
        <v>1</v>
      </c>
      <c r="H4240" s="7">
        <v>0</v>
      </c>
      <c r="I4240" s="7">
        <v>0</v>
      </c>
      <c r="J4240" s="7">
        <v>7</v>
      </c>
      <c r="K4240" s="7">
        <v>1500</v>
      </c>
      <c r="L4240" s="21">
        <v>0</v>
      </c>
      <c r="M4240">
        <v>47.689700000000002</v>
      </c>
      <c r="N4240" s="19">
        <v>5664</v>
      </c>
      <c r="O4240" s="19">
        <v>4</v>
      </c>
      <c r="P4240" s="19">
        <v>1947</v>
      </c>
      <c r="Q4240" s="19">
        <v>5664</v>
      </c>
      <c r="R4240">
        <v>98115</v>
      </c>
      <c r="S4240">
        <v>-122.285</v>
      </c>
      <c r="T4240" s="23">
        <v>910</v>
      </c>
      <c r="U4240" s="23">
        <v>140</v>
      </c>
      <c r="W4240" s="35">
        <f>$D$1*D4240+$E$1*E4240+$F$1*F4240+$G$1*G4240+$H$1*H4240+$I$1*I4240+$J$1*J4240+$K$1*K4240+$M$1*M4240+$AB$3</f>
        <v>365541.3411947377</v>
      </c>
      <c r="X4240" s="35">
        <f t="shared" si="70"/>
        <v>0</v>
      </c>
      <c r="Y4240" s="16">
        <f>(W4240-C4240)/C4240</f>
        <v>-0.17855878383205009</v>
      </c>
    </row>
    <row r="4241" spans="1:25" x14ac:dyDescent="0.35">
      <c r="A4241">
        <v>222069058</v>
      </c>
      <c r="B4241" t="s">
        <v>294</v>
      </c>
      <c r="C4241" s="9">
        <v>729000</v>
      </c>
      <c r="D4241" s="7">
        <v>3</v>
      </c>
      <c r="E4241" s="7">
        <v>3.25</v>
      </c>
      <c r="F4241" s="7">
        <v>2250</v>
      </c>
      <c r="G4241" s="7">
        <v>1</v>
      </c>
      <c r="H4241" s="7">
        <v>0</v>
      </c>
      <c r="I4241" s="7">
        <v>0</v>
      </c>
      <c r="J4241" s="7">
        <v>9</v>
      </c>
      <c r="K4241" s="7">
        <v>2760</v>
      </c>
      <c r="L4241" s="21">
        <v>0</v>
      </c>
      <c r="M4241">
        <v>47.424599999999998</v>
      </c>
      <c r="N4241" s="19">
        <v>60548</v>
      </c>
      <c r="O4241" s="19">
        <v>3</v>
      </c>
      <c r="P4241" s="19">
        <v>2005</v>
      </c>
      <c r="Q4241" s="19">
        <v>84070</v>
      </c>
      <c r="R4241">
        <v>98038</v>
      </c>
      <c r="S4241">
        <v>-122.014</v>
      </c>
      <c r="T4241" s="23">
        <v>2250</v>
      </c>
      <c r="U4241" s="23">
        <v>0</v>
      </c>
      <c r="W4241" s="35">
        <f>$D$1*D4241+$E$1*E4241+$F$1*F4241+$G$1*G4241+$H$1*H4241+$I$1*I4241+$J$1*J4241+$K$1*K4241+$M$1*M4241+$AB$3</f>
        <v>579368.91579542682</v>
      </c>
      <c r="X4241" s="35">
        <f t="shared" si="70"/>
        <v>0</v>
      </c>
      <c r="Y4241" s="16">
        <f>(W4241-C4241)/C4241</f>
        <v>-0.20525525953988091</v>
      </c>
    </row>
    <row r="4242" spans="1:25" x14ac:dyDescent="0.35">
      <c r="A4242">
        <v>2926049449</v>
      </c>
      <c r="B4242" t="s">
        <v>97</v>
      </c>
      <c r="C4242" s="9">
        <v>384400</v>
      </c>
      <c r="D4242" s="7">
        <v>3</v>
      </c>
      <c r="E4242" s="7">
        <v>3.25</v>
      </c>
      <c r="F4242" s="7">
        <v>1689</v>
      </c>
      <c r="G4242" s="7">
        <v>3</v>
      </c>
      <c r="H4242" s="7">
        <v>0</v>
      </c>
      <c r="I4242" s="7">
        <v>0</v>
      </c>
      <c r="J4242" s="7">
        <v>8</v>
      </c>
      <c r="K4242" s="7">
        <v>1459</v>
      </c>
      <c r="L4242" s="21">
        <v>0</v>
      </c>
      <c r="M4242">
        <v>47.717399999999998</v>
      </c>
      <c r="N4242" s="19">
        <v>1388</v>
      </c>
      <c r="O4242" s="19">
        <v>3</v>
      </c>
      <c r="P4242" s="19">
        <v>2008</v>
      </c>
      <c r="Q4242" s="19">
        <v>1384</v>
      </c>
      <c r="R4242">
        <v>98125</v>
      </c>
      <c r="S4242">
        <v>-122.31699999999999</v>
      </c>
      <c r="T4242" s="23">
        <v>1689</v>
      </c>
      <c r="U4242" s="23">
        <v>0</v>
      </c>
      <c r="W4242" s="35">
        <f>$D$1*D4242+$E$1*E4242+$F$1*F4242+$G$1*G4242+$H$1*H4242+$I$1*I4242+$J$1*J4242+$K$1*K4242+$M$1*M4242+$AB$3</f>
        <v>513107.94730135053</v>
      </c>
      <c r="X4242" s="35">
        <f t="shared" si="70"/>
        <v>0</v>
      </c>
      <c r="Y4242" s="16">
        <f>(W4242-C4242)/C4242</f>
        <v>0.33482816675689525</v>
      </c>
    </row>
    <row r="4243" spans="1:25" x14ac:dyDescent="0.35">
      <c r="A4243">
        <v>6071800100</v>
      </c>
      <c r="B4243" t="s">
        <v>305</v>
      </c>
      <c r="C4243" s="9">
        <v>815000</v>
      </c>
      <c r="D4243" s="7">
        <v>6</v>
      </c>
      <c r="E4243" s="7">
        <v>3</v>
      </c>
      <c r="F4243" s="7">
        <v>2860</v>
      </c>
      <c r="G4243" s="7">
        <v>1</v>
      </c>
      <c r="H4243" s="7">
        <v>0</v>
      </c>
      <c r="I4243" s="7">
        <v>0</v>
      </c>
      <c r="J4243" s="7">
        <v>8</v>
      </c>
      <c r="K4243" s="7">
        <v>1920</v>
      </c>
      <c r="L4243" s="21">
        <v>2015</v>
      </c>
      <c r="M4243">
        <v>47.545999999999999</v>
      </c>
      <c r="N4243" s="19">
        <v>17853</v>
      </c>
      <c r="O4243" s="19">
        <v>3</v>
      </c>
      <c r="P4243" s="19">
        <v>1962</v>
      </c>
      <c r="Q4243" s="19">
        <v>13452</v>
      </c>
      <c r="R4243">
        <v>98006</v>
      </c>
      <c r="S4243">
        <v>-122.175</v>
      </c>
      <c r="T4243" s="23">
        <v>1430</v>
      </c>
      <c r="U4243" s="23">
        <v>1430</v>
      </c>
      <c r="W4243" s="35">
        <f>$D$1*D4243+$E$1*E4243+$F$1*F4243+$G$1*G4243+$H$1*H4243+$I$1*I4243+$J$1*J4243+$K$1*K4243+$M$1*M4243+$AB$3</f>
        <v>616519.11680311337</v>
      </c>
      <c r="X4243" s="35">
        <f t="shared" si="70"/>
        <v>0</v>
      </c>
      <c r="Y4243" s="16">
        <f>(W4243-C4243)/C4243</f>
        <v>-0.24353482600844986</v>
      </c>
    </row>
    <row r="4244" spans="1:25" x14ac:dyDescent="0.35">
      <c r="A4244">
        <v>4003000110</v>
      </c>
      <c r="B4244" t="s">
        <v>255</v>
      </c>
      <c r="C4244" s="9">
        <v>865000</v>
      </c>
      <c r="D4244" s="7">
        <v>4</v>
      </c>
      <c r="E4244" s="7">
        <v>2.5</v>
      </c>
      <c r="F4244" s="7">
        <v>2710</v>
      </c>
      <c r="G4244" s="7">
        <v>3</v>
      </c>
      <c r="H4244" s="7">
        <v>0</v>
      </c>
      <c r="I4244" s="7">
        <v>0</v>
      </c>
      <c r="J4244" s="7">
        <v>10</v>
      </c>
      <c r="K4244" s="7">
        <v>1810</v>
      </c>
      <c r="L4244" s="21">
        <v>0</v>
      </c>
      <c r="M4244">
        <v>47.603999999999999</v>
      </c>
      <c r="N4244" s="19">
        <v>4069</v>
      </c>
      <c r="O4244" s="19">
        <v>4</v>
      </c>
      <c r="P4244" s="19">
        <v>1990</v>
      </c>
      <c r="Q4244" s="19">
        <v>3586</v>
      </c>
      <c r="R4244">
        <v>98122</v>
      </c>
      <c r="S4244">
        <v>-122.288</v>
      </c>
      <c r="T4244" s="23">
        <v>2710</v>
      </c>
      <c r="U4244" s="23">
        <v>0</v>
      </c>
      <c r="W4244" s="35">
        <f>$D$1*D4244+$E$1*E4244+$F$1*F4244+$G$1*G4244+$H$1*H4244+$I$1*I4244+$J$1*J4244+$K$1*K4244+$M$1*M4244+$AB$3</f>
        <v>787433.67197782546</v>
      </c>
      <c r="X4244" s="35">
        <f t="shared" si="70"/>
        <v>0</v>
      </c>
      <c r="Y4244" s="16">
        <f>(W4244-C4244)/C4244</f>
        <v>-8.9672055516964777E-2</v>
      </c>
    </row>
    <row r="4245" spans="1:25" x14ac:dyDescent="0.35">
      <c r="A4245">
        <v>925059198</v>
      </c>
      <c r="B4245" t="s">
        <v>75</v>
      </c>
      <c r="C4245" s="9">
        <v>514000</v>
      </c>
      <c r="D4245" s="7">
        <v>3</v>
      </c>
      <c r="E4245" s="7">
        <v>2</v>
      </c>
      <c r="F4245" s="7">
        <v>1770</v>
      </c>
      <c r="G4245" s="7">
        <v>1</v>
      </c>
      <c r="H4245" s="7">
        <v>0</v>
      </c>
      <c r="I4245" s="7">
        <v>0</v>
      </c>
      <c r="J4245" s="7">
        <v>7</v>
      </c>
      <c r="K4245" s="7">
        <v>2250</v>
      </c>
      <c r="L4245" s="21">
        <v>0</v>
      </c>
      <c r="M4245">
        <v>47.664200000000001</v>
      </c>
      <c r="N4245" s="19">
        <v>7200</v>
      </c>
      <c r="O4245" s="19">
        <v>4</v>
      </c>
      <c r="P4245" s="19">
        <v>1967</v>
      </c>
      <c r="Q4245" s="19">
        <v>11250</v>
      </c>
      <c r="R4245">
        <v>98033</v>
      </c>
      <c r="S4245">
        <v>-122.173</v>
      </c>
      <c r="T4245" s="23">
        <v>1770</v>
      </c>
      <c r="U4245" s="23">
        <v>0</v>
      </c>
      <c r="W4245" s="35">
        <f>$D$1*D4245+$E$1*E4245+$F$1*F4245+$G$1*G4245+$H$1*H4245+$I$1*I4245+$J$1*J4245+$K$1*K4245+$M$1*M4245+$AB$3</f>
        <v>496416.34812668338</v>
      </c>
      <c r="X4245" s="35">
        <f t="shared" si="70"/>
        <v>0</v>
      </c>
      <c r="Y4245" s="16">
        <f>(W4245-C4245)/C4245</f>
        <v>-3.4209439442250224E-2</v>
      </c>
    </row>
    <row r="4246" spans="1:25" x14ac:dyDescent="0.35">
      <c r="A4246">
        <v>6072700110</v>
      </c>
      <c r="B4246" t="s">
        <v>228</v>
      </c>
      <c r="C4246" s="9">
        <v>615000</v>
      </c>
      <c r="D4246" s="7">
        <v>4</v>
      </c>
      <c r="E4246" s="7">
        <v>2.75</v>
      </c>
      <c r="F4246" s="7">
        <v>2820</v>
      </c>
      <c r="G4246" s="7">
        <v>1</v>
      </c>
      <c r="H4246" s="7">
        <v>0</v>
      </c>
      <c r="I4246" s="7">
        <v>0</v>
      </c>
      <c r="J4246" s="7">
        <v>8</v>
      </c>
      <c r="K4246" s="7">
        <v>2580</v>
      </c>
      <c r="L4246" s="21">
        <v>0</v>
      </c>
      <c r="M4246">
        <v>47.557899999999997</v>
      </c>
      <c r="N4246" s="19">
        <v>13193</v>
      </c>
      <c r="O4246" s="19">
        <v>3</v>
      </c>
      <c r="P4246" s="19">
        <v>1965</v>
      </c>
      <c r="Q4246" s="19">
        <v>13193</v>
      </c>
      <c r="R4246">
        <v>98006</v>
      </c>
      <c r="S4246">
        <v>-122.17400000000001</v>
      </c>
      <c r="T4246" s="23">
        <v>1860</v>
      </c>
      <c r="U4246" s="23">
        <v>960</v>
      </c>
      <c r="W4246" s="35">
        <f>$D$1*D4246+$E$1*E4246+$F$1*F4246+$G$1*G4246+$H$1*H4246+$I$1*I4246+$J$1*J4246+$K$1*K4246+$M$1*M4246+$AB$3</f>
        <v>687921.37615992874</v>
      </c>
      <c r="X4246" s="35">
        <f t="shared" si="70"/>
        <v>0</v>
      </c>
      <c r="Y4246" s="16">
        <f>(W4246-C4246)/C4246</f>
        <v>0.11857134334947762</v>
      </c>
    </row>
    <row r="4247" spans="1:25" x14ac:dyDescent="0.35">
      <c r="A4247">
        <v>1926069143</v>
      </c>
      <c r="B4247" t="s">
        <v>273</v>
      </c>
      <c r="C4247" s="9">
        <v>865000</v>
      </c>
      <c r="D4247" s="7">
        <v>4</v>
      </c>
      <c r="E4247" s="7">
        <v>3.25</v>
      </c>
      <c r="F4247" s="7">
        <v>3400</v>
      </c>
      <c r="G4247" s="7">
        <v>1</v>
      </c>
      <c r="H4247" s="7">
        <v>0</v>
      </c>
      <c r="I4247" s="7">
        <v>0</v>
      </c>
      <c r="J4247" s="7">
        <v>8</v>
      </c>
      <c r="K4247" s="7">
        <v>3460</v>
      </c>
      <c r="L4247" s="21">
        <v>0</v>
      </c>
      <c r="M4247">
        <v>47.729300000000002</v>
      </c>
      <c r="N4247" s="19">
        <v>99170</v>
      </c>
      <c r="O4247" s="19">
        <v>4</v>
      </c>
      <c r="P4247" s="19">
        <v>1980</v>
      </c>
      <c r="Q4247" s="19">
        <v>47920</v>
      </c>
      <c r="R4247">
        <v>98072</v>
      </c>
      <c r="S4247">
        <v>-122.099</v>
      </c>
      <c r="T4247" s="23">
        <v>2000</v>
      </c>
      <c r="U4247" s="23">
        <v>1400</v>
      </c>
      <c r="W4247" s="35">
        <f>$D$1*D4247+$E$1*E4247+$F$1*F4247+$G$1*G4247+$H$1*H4247+$I$1*I4247+$J$1*J4247+$K$1*K4247+$M$1*M4247+$AB$3</f>
        <v>924368.57320194319</v>
      </c>
      <c r="X4247" s="35">
        <f t="shared" si="70"/>
        <v>0</v>
      </c>
      <c r="Y4247" s="16">
        <f>(W4247-C4247)/C4247</f>
        <v>6.8634188672766688E-2</v>
      </c>
    </row>
    <row r="4248" spans="1:25" x14ac:dyDescent="0.35">
      <c r="A4248">
        <v>2871000300</v>
      </c>
      <c r="B4248" t="s">
        <v>21</v>
      </c>
      <c r="C4248" s="9">
        <v>755000</v>
      </c>
      <c r="D4248" s="7">
        <v>4</v>
      </c>
      <c r="E4248" s="7">
        <v>2.5</v>
      </c>
      <c r="F4248" s="7">
        <v>3110</v>
      </c>
      <c r="G4248" s="7">
        <v>2</v>
      </c>
      <c r="H4248" s="7">
        <v>0</v>
      </c>
      <c r="I4248" s="7">
        <v>0</v>
      </c>
      <c r="J4248" s="7">
        <v>9</v>
      </c>
      <c r="K4248" s="7">
        <v>3090</v>
      </c>
      <c r="L4248" s="21">
        <v>0</v>
      </c>
      <c r="M4248">
        <v>47.701099999999997</v>
      </c>
      <c r="N4248" s="19">
        <v>6930</v>
      </c>
      <c r="O4248" s="19">
        <v>3</v>
      </c>
      <c r="P4248" s="19">
        <v>2004</v>
      </c>
      <c r="Q4248" s="19">
        <v>7000</v>
      </c>
      <c r="R4248">
        <v>98052</v>
      </c>
      <c r="S4248">
        <v>-122.11199999999999</v>
      </c>
      <c r="T4248" s="23">
        <v>3110</v>
      </c>
      <c r="U4248" s="23">
        <v>0</v>
      </c>
      <c r="W4248" s="35">
        <f>$D$1*D4248+$E$1*E4248+$F$1*F4248+$G$1*G4248+$H$1*H4248+$I$1*I4248+$J$1*J4248+$K$1*K4248+$M$1*M4248+$AB$3</f>
        <v>898301.27334075794</v>
      </c>
      <c r="X4248" s="35">
        <f t="shared" si="70"/>
        <v>0</v>
      </c>
      <c r="Y4248" s="16">
        <f>(W4248-C4248)/C4248</f>
        <v>0.1898030110473615</v>
      </c>
    </row>
    <row r="4249" spans="1:25" x14ac:dyDescent="0.35">
      <c r="A4249">
        <v>6163900301</v>
      </c>
      <c r="B4249" t="s">
        <v>186</v>
      </c>
      <c r="C4249" s="9">
        <v>425000</v>
      </c>
      <c r="D4249" s="7">
        <v>4</v>
      </c>
      <c r="E4249" s="7">
        <v>1</v>
      </c>
      <c r="F4249" s="7">
        <v>1480</v>
      </c>
      <c r="G4249" s="7">
        <v>1</v>
      </c>
      <c r="H4249" s="7">
        <v>0</v>
      </c>
      <c r="I4249" s="7">
        <v>0</v>
      </c>
      <c r="J4249" s="7">
        <v>7</v>
      </c>
      <c r="K4249" s="7">
        <v>1580</v>
      </c>
      <c r="L4249" s="21">
        <v>0</v>
      </c>
      <c r="M4249">
        <v>47.762900000000002</v>
      </c>
      <c r="N4249" s="19">
        <v>8321</v>
      </c>
      <c r="O4249" s="19">
        <v>3</v>
      </c>
      <c r="P4249" s="19">
        <v>1953</v>
      </c>
      <c r="Q4249" s="19">
        <v>8502</v>
      </c>
      <c r="R4249">
        <v>98155</v>
      </c>
      <c r="S4249">
        <v>-122.318</v>
      </c>
      <c r="T4249" s="23">
        <v>1080</v>
      </c>
      <c r="U4249" s="23">
        <v>400</v>
      </c>
      <c r="W4249" s="35">
        <f>$D$1*D4249+$E$1*E4249+$F$1*F4249+$G$1*G4249+$H$1*H4249+$I$1*I4249+$J$1*J4249+$K$1*K4249+$M$1*M4249+$AB$3</f>
        <v>474282.10664757714</v>
      </c>
      <c r="X4249" s="35">
        <f t="shared" si="70"/>
        <v>0</v>
      </c>
      <c r="Y4249" s="16">
        <f>(W4249-C4249)/C4249</f>
        <v>0.11595789799429915</v>
      </c>
    </row>
    <row r="4250" spans="1:25" x14ac:dyDescent="0.35">
      <c r="A4250">
        <v>4318200090</v>
      </c>
      <c r="B4250" t="s">
        <v>97</v>
      </c>
      <c r="C4250" s="9">
        <v>375000</v>
      </c>
      <c r="D4250" s="7">
        <v>2</v>
      </c>
      <c r="E4250" s="7">
        <v>1</v>
      </c>
      <c r="F4250" s="7">
        <v>940</v>
      </c>
      <c r="G4250" s="7">
        <v>1</v>
      </c>
      <c r="H4250" s="7">
        <v>0</v>
      </c>
      <c r="I4250" s="7">
        <v>0</v>
      </c>
      <c r="J4250" s="7">
        <v>6</v>
      </c>
      <c r="K4250" s="7">
        <v>1330</v>
      </c>
      <c r="L4250" s="21">
        <v>0</v>
      </c>
      <c r="M4250">
        <v>47.5379</v>
      </c>
      <c r="N4250" s="19">
        <v>9839</v>
      </c>
      <c r="O4250" s="19">
        <v>3</v>
      </c>
      <c r="P4250" s="19">
        <v>1910</v>
      </c>
      <c r="Q4250" s="19">
        <v>8740</v>
      </c>
      <c r="R4250">
        <v>98136</v>
      </c>
      <c r="S4250">
        <v>-122.386</v>
      </c>
      <c r="T4250" s="23">
        <v>940</v>
      </c>
      <c r="U4250" s="23">
        <v>0</v>
      </c>
      <c r="W4250" s="35">
        <f>$D$1*D4250+$E$1*E4250+$F$1*F4250+$G$1*G4250+$H$1*H4250+$I$1*I4250+$J$1*J4250+$K$1*K4250+$M$1*M4250+$AB$3</f>
        <v>199728.33184261248</v>
      </c>
      <c r="X4250" s="35">
        <f t="shared" si="70"/>
        <v>0</v>
      </c>
      <c r="Y4250" s="16">
        <f>(W4250-C4250)/C4250</f>
        <v>-0.46739111508636672</v>
      </c>
    </row>
    <row r="4251" spans="1:25" x14ac:dyDescent="0.35">
      <c r="A4251">
        <v>9526600090</v>
      </c>
      <c r="B4251" t="s">
        <v>38</v>
      </c>
      <c r="C4251" s="9">
        <v>750000</v>
      </c>
      <c r="D4251" s="7">
        <v>4</v>
      </c>
      <c r="E4251" s="7">
        <v>2.5</v>
      </c>
      <c r="F4251" s="7">
        <v>2680</v>
      </c>
      <c r="G4251" s="7">
        <v>2</v>
      </c>
      <c r="H4251" s="7">
        <v>0</v>
      </c>
      <c r="I4251" s="7">
        <v>0</v>
      </c>
      <c r="J4251" s="7">
        <v>8</v>
      </c>
      <c r="K4251" s="7">
        <v>2750</v>
      </c>
      <c r="L4251" s="21">
        <v>0</v>
      </c>
      <c r="M4251">
        <v>47.707299999999996</v>
      </c>
      <c r="N4251" s="19">
        <v>4548</v>
      </c>
      <c r="O4251" s="19">
        <v>3</v>
      </c>
      <c r="P4251" s="19">
        <v>2009</v>
      </c>
      <c r="Q4251" s="19">
        <v>4548</v>
      </c>
      <c r="R4251">
        <v>98052</v>
      </c>
      <c r="S4251">
        <v>-122.114</v>
      </c>
      <c r="T4251" s="23">
        <v>2680</v>
      </c>
      <c r="U4251" s="23">
        <v>0</v>
      </c>
      <c r="W4251" s="35">
        <f>$D$1*D4251+$E$1*E4251+$F$1*F4251+$G$1*G4251+$H$1*H4251+$I$1*I4251+$J$1*J4251+$K$1*K4251+$M$1*M4251+$AB$3</f>
        <v>733165.43191990629</v>
      </c>
      <c r="X4251" s="35">
        <f t="shared" si="70"/>
        <v>0</v>
      </c>
      <c r="Y4251" s="16">
        <f>(W4251-C4251)/C4251</f>
        <v>-2.2446090773458282E-2</v>
      </c>
    </row>
    <row r="4252" spans="1:25" x14ac:dyDescent="0.35">
      <c r="A4252">
        <v>629420100</v>
      </c>
      <c r="B4252" t="s">
        <v>281</v>
      </c>
      <c r="C4252" s="9">
        <v>722000</v>
      </c>
      <c r="D4252" s="7">
        <v>4</v>
      </c>
      <c r="E4252" s="7">
        <v>2.75</v>
      </c>
      <c r="F4252" s="7">
        <v>3190</v>
      </c>
      <c r="G4252" s="7">
        <v>2</v>
      </c>
      <c r="H4252" s="7">
        <v>0</v>
      </c>
      <c r="I4252" s="7">
        <v>0</v>
      </c>
      <c r="J4252" s="7">
        <v>9</v>
      </c>
      <c r="K4252" s="7">
        <v>3160</v>
      </c>
      <c r="L4252" s="21">
        <v>0</v>
      </c>
      <c r="M4252">
        <v>47.590299999999999</v>
      </c>
      <c r="N4252" s="19">
        <v>5408</v>
      </c>
      <c r="O4252" s="19">
        <v>3</v>
      </c>
      <c r="P4252" s="19">
        <v>2005</v>
      </c>
      <c r="Q4252" s="19">
        <v>5773</v>
      </c>
      <c r="R4252">
        <v>98075</v>
      </c>
      <c r="S4252">
        <v>-121.988</v>
      </c>
      <c r="T4252" s="23">
        <v>3190</v>
      </c>
      <c r="U4252" s="23">
        <v>0</v>
      </c>
      <c r="W4252" s="35">
        <f>$D$1*D4252+$E$1*E4252+$F$1*F4252+$G$1*G4252+$H$1*H4252+$I$1*I4252+$J$1*J4252+$K$1*K4252+$M$1*M4252+$AB$3</f>
        <v>840583.51724400371</v>
      </c>
      <c r="X4252" s="35">
        <f t="shared" si="70"/>
        <v>0</v>
      </c>
      <c r="Y4252" s="16">
        <f>(W4252-C4252)/C4252</f>
        <v>0.16424309867590542</v>
      </c>
    </row>
    <row r="4253" spans="1:25" x14ac:dyDescent="0.35">
      <c r="A4253">
        <v>6905200215</v>
      </c>
      <c r="B4253" t="s">
        <v>138</v>
      </c>
      <c r="C4253" s="10">
        <v>1010000</v>
      </c>
      <c r="D4253" s="7">
        <v>3</v>
      </c>
      <c r="E4253" s="7">
        <v>2.5</v>
      </c>
      <c r="F4253" s="7">
        <v>1920</v>
      </c>
      <c r="G4253" s="7">
        <v>2</v>
      </c>
      <c r="H4253" s="7">
        <v>0</v>
      </c>
      <c r="I4253" s="7">
        <v>1</v>
      </c>
      <c r="J4253" s="7">
        <v>9</v>
      </c>
      <c r="K4253" s="7">
        <v>1790</v>
      </c>
      <c r="L4253" s="21">
        <v>1997</v>
      </c>
      <c r="M4253">
        <v>47.647199999999998</v>
      </c>
      <c r="N4253" s="19">
        <v>4480</v>
      </c>
      <c r="O4253" s="19">
        <v>3</v>
      </c>
      <c r="P4253" s="19">
        <v>1949</v>
      </c>
      <c r="Q4253" s="19">
        <v>4500</v>
      </c>
      <c r="R4253">
        <v>98119</v>
      </c>
      <c r="S4253">
        <v>-122.373</v>
      </c>
      <c r="T4253" s="23">
        <v>1920</v>
      </c>
      <c r="U4253" s="23">
        <v>0</v>
      </c>
      <c r="W4253" s="35">
        <f>$D$1*D4253+$E$1*E4253+$F$1*F4253+$G$1*G4253+$H$1*H4253+$I$1*I4253+$J$1*J4253+$K$1*K4253+$M$1*M4253+$AB$3</f>
        <v>692406.37218720466</v>
      </c>
      <c r="X4253" s="35">
        <f t="shared" si="70"/>
        <v>0</v>
      </c>
      <c r="Y4253" s="16">
        <f>(W4253-C4253)/C4253</f>
        <v>-0.31444913644831224</v>
      </c>
    </row>
    <row r="4254" spans="1:25" x14ac:dyDescent="0.35">
      <c r="A4254">
        <v>7202430110</v>
      </c>
      <c r="B4254" t="s">
        <v>133</v>
      </c>
      <c r="C4254" s="9">
        <v>725000</v>
      </c>
      <c r="D4254" s="7">
        <v>3</v>
      </c>
      <c r="E4254" s="7">
        <v>2.5</v>
      </c>
      <c r="F4254" s="7">
        <v>2610</v>
      </c>
      <c r="G4254" s="7">
        <v>2</v>
      </c>
      <c r="H4254" s="7">
        <v>0</v>
      </c>
      <c r="I4254" s="7">
        <v>0</v>
      </c>
      <c r="J4254" s="7">
        <v>9</v>
      </c>
      <c r="K4254" s="7">
        <v>2610</v>
      </c>
      <c r="L4254" s="21">
        <v>0</v>
      </c>
      <c r="M4254">
        <v>47.6648</v>
      </c>
      <c r="N4254" s="19">
        <v>7510</v>
      </c>
      <c r="O4254" s="19">
        <v>3</v>
      </c>
      <c r="P4254" s="19">
        <v>1996</v>
      </c>
      <c r="Q4254" s="19">
        <v>8458</v>
      </c>
      <c r="R4254">
        <v>98052</v>
      </c>
      <c r="S4254">
        <v>-122.137</v>
      </c>
      <c r="T4254" s="23">
        <v>2610</v>
      </c>
      <c r="U4254" s="23">
        <v>0</v>
      </c>
      <c r="W4254" s="35">
        <f>$D$1*D4254+$E$1*E4254+$F$1*F4254+$G$1*G4254+$H$1*H4254+$I$1*I4254+$J$1*J4254+$K$1*K4254+$M$1*M4254+$AB$3</f>
        <v>795677.55136446282</v>
      </c>
      <c r="X4254" s="35">
        <f t="shared" si="70"/>
        <v>0</v>
      </c>
      <c r="Y4254" s="16">
        <f>(W4254-C4254)/C4254</f>
        <v>9.748627774408665E-2</v>
      </c>
    </row>
    <row r="4255" spans="1:25" x14ac:dyDescent="0.35">
      <c r="A4255">
        <v>87000245</v>
      </c>
      <c r="B4255" t="s">
        <v>264</v>
      </c>
      <c r="C4255" s="9">
        <v>170000</v>
      </c>
      <c r="D4255" s="7">
        <v>3</v>
      </c>
      <c r="E4255" s="7">
        <v>0.75</v>
      </c>
      <c r="F4255" s="7">
        <v>1040</v>
      </c>
      <c r="G4255" s="7">
        <v>1</v>
      </c>
      <c r="H4255" s="7">
        <v>0</v>
      </c>
      <c r="I4255" s="7">
        <v>0</v>
      </c>
      <c r="J4255" s="7">
        <v>6</v>
      </c>
      <c r="K4255" s="7">
        <v>1270</v>
      </c>
      <c r="L4255" s="21">
        <v>0</v>
      </c>
      <c r="M4255">
        <v>47.451799999999999</v>
      </c>
      <c r="N4255" s="19">
        <v>42180</v>
      </c>
      <c r="O4255" s="19">
        <v>2</v>
      </c>
      <c r="P4255" s="19">
        <v>1947</v>
      </c>
      <c r="Q4255" s="19">
        <v>24090</v>
      </c>
      <c r="R4255">
        <v>98055</v>
      </c>
      <c r="S4255">
        <v>-122.199</v>
      </c>
      <c r="T4255" s="23">
        <v>1040</v>
      </c>
      <c r="U4255" s="23">
        <v>0</v>
      </c>
      <c r="W4255" s="35">
        <f>$D$1*D4255+$E$1*E4255+$F$1*F4255+$G$1*G4255+$H$1*H4255+$I$1*I4255+$J$1*J4255+$K$1*K4255+$M$1*M4255+$AB$3</f>
        <v>135802.21079532057</v>
      </c>
      <c r="X4255" s="35">
        <f t="shared" si="70"/>
        <v>0</v>
      </c>
      <c r="Y4255" s="16">
        <f>(W4255-C4255)/C4255</f>
        <v>-0.20116346590987899</v>
      </c>
    </row>
    <row r="4256" spans="1:25" x14ac:dyDescent="0.35">
      <c r="A4256">
        <v>6667400090</v>
      </c>
      <c r="B4256" t="s">
        <v>199</v>
      </c>
      <c r="C4256" s="9">
        <v>845000</v>
      </c>
      <c r="D4256" s="7">
        <v>4</v>
      </c>
      <c r="E4256" s="7">
        <v>3.25</v>
      </c>
      <c r="F4256" s="7">
        <v>2880</v>
      </c>
      <c r="G4256" s="7">
        <v>1</v>
      </c>
      <c r="H4256" s="7">
        <v>0</v>
      </c>
      <c r="I4256" s="7">
        <v>0</v>
      </c>
      <c r="J4256" s="7">
        <v>11</v>
      </c>
      <c r="K4256" s="7">
        <v>1910</v>
      </c>
      <c r="L4256" s="21">
        <v>0</v>
      </c>
      <c r="M4256">
        <v>47.658700000000003</v>
      </c>
      <c r="N4256" s="19">
        <v>35315</v>
      </c>
      <c r="O4256" s="19">
        <v>3</v>
      </c>
      <c r="P4256" s="19">
        <v>1982</v>
      </c>
      <c r="Q4256" s="19">
        <v>167378</v>
      </c>
      <c r="R4256">
        <v>98005</v>
      </c>
      <c r="S4256">
        <v>-122.163</v>
      </c>
      <c r="T4256" s="23">
        <v>2270</v>
      </c>
      <c r="U4256" s="23">
        <v>610</v>
      </c>
      <c r="W4256" s="35">
        <f>$D$1*D4256+$E$1*E4256+$F$1*F4256+$G$1*G4256+$H$1*H4256+$I$1*I4256+$J$1*J4256+$K$1*K4256+$M$1*M4256+$AB$3</f>
        <v>977677.31843398884</v>
      </c>
      <c r="X4256" s="35">
        <f t="shared" si="70"/>
        <v>0</v>
      </c>
      <c r="Y4256" s="16">
        <f>(W4256-C4256)/C4256</f>
        <v>0.15701457802838917</v>
      </c>
    </row>
    <row r="4257" spans="1:25" x14ac:dyDescent="0.35">
      <c r="A4257">
        <v>6802200100</v>
      </c>
      <c r="B4257" t="s">
        <v>27</v>
      </c>
      <c r="C4257" s="9">
        <v>271900</v>
      </c>
      <c r="D4257" s="7">
        <v>3</v>
      </c>
      <c r="E4257" s="7">
        <v>2</v>
      </c>
      <c r="F4257" s="7">
        <v>1450</v>
      </c>
      <c r="G4257" s="7">
        <v>2</v>
      </c>
      <c r="H4257" s="7">
        <v>0</v>
      </c>
      <c r="I4257" s="7">
        <v>0</v>
      </c>
      <c r="J4257" s="7">
        <v>7</v>
      </c>
      <c r="K4257" s="7">
        <v>1450</v>
      </c>
      <c r="L4257" s="21">
        <v>0</v>
      </c>
      <c r="M4257">
        <v>47.194699999999997</v>
      </c>
      <c r="N4257" s="19">
        <v>8771</v>
      </c>
      <c r="O4257" s="19">
        <v>4</v>
      </c>
      <c r="P4257" s="19">
        <v>1991</v>
      </c>
      <c r="Q4257" s="19">
        <v>8653</v>
      </c>
      <c r="R4257">
        <v>98022</v>
      </c>
      <c r="S4257">
        <v>-121.989</v>
      </c>
      <c r="T4257" s="23">
        <v>1450</v>
      </c>
      <c r="U4257" s="23">
        <v>0</v>
      </c>
      <c r="W4257" s="35">
        <f>$D$1*D4257+$E$1*E4257+$F$1*F4257+$G$1*G4257+$H$1*H4257+$I$1*I4257+$J$1*J4257+$K$1*K4257+$M$1*M4257+$AB$3</f>
        <v>89366.770281214267</v>
      </c>
      <c r="X4257" s="35">
        <f t="shared" si="70"/>
        <v>0</v>
      </c>
      <c r="Y4257" s="16">
        <f>(W4257-C4257)/C4257</f>
        <v>-0.67132486104739142</v>
      </c>
    </row>
    <row r="4258" spans="1:25" x14ac:dyDescent="0.35">
      <c r="A4258">
        <v>913000315</v>
      </c>
      <c r="B4258" t="s">
        <v>149</v>
      </c>
      <c r="C4258" s="10">
        <v>1300000</v>
      </c>
      <c r="D4258" s="7">
        <v>6</v>
      </c>
      <c r="E4258" s="7">
        <v>4.5</v>
      </c>
      <c r="F4258" s="7">
        <v>3902</v>
      </c>
      <c r="G4258" s="7">
        <v>3</v>
      </c>
      <c r="H4258" s="7">
        <v>0</v>
      </c>
      <c r="I4258" s="7">
        <v>4</v>
      </c>
      <c r="J4258" s="7">
        <v>9</v>
      </c>
      <c r="K4258" s="7">
        <v>1100</v>
      </c>
      <c r="L4258" s="21">
        <v>0</v>
      </c>
      <c r="M4258">
        <v>47.5837</v>
      </c>
      <c r="N4258" s="19">
        <v>3880</v>
      </c>
      <c r="O4258" s="19">
        <v>4</v>
      </c>
      <c r="P4258" s="19">
        <v>1977</v>
      </c>
      <c r="Q4258" s="19">
        <v>3870</v>
      </c>
      <c r="R4258">
        <v>98116</v>
      </c>
      <c r="S4258">
        <v>-122.399</v>
      </c>
      <c r="T4258" s="23">
        <v>2782</v>
      </c>
      <c r="U4258" s="23">
        <v>1120</v>
      </c>
      <c r="W4258" s="35">
        <f>$D$1*D4258+$E$1*E4258+$F$1*F4258+$G$1*G4258+$H$1*H4258+$I$1*I4258+$J$1*J4258+$K$1*K4258+$M$1*M4258+$AB$3</f>
        <v>1112255.8163133785</v>
      </c>
      <c r="X4258" s="35">
        <f t="shared" si="70"/>
        <v>0</v>
      </c>
      <c r="Y4258" s="16">
        <f>(W4258-C4258)/C4258</f>
        <v>-0.14441860283586269</v>
      </c>
    </row>
    <row r="4259" spans="1:25" x14ac:dyDescent="0.35">
      <c r="A4259">
        <v>8732030490</v>
      </c>
      <c r="B4259" t="s">
        <v>93</v>
      </c>
      <c r="C4259" s="9">
        <v>261500</v>
      </c>
      <c r="D4259" s="7">
        <v>4</v>
      </c>
      <c r="E4259" s="7">
        <v>2.5</v>
      </c>
      <c r="F4259" s="7">
        <v>2460</v>
      </c>
      <c r="G4259" s="7">
        <v>1</v>
      </c>
      <c r="H4259" s="7">
        <v>0</v>
      </c>
      <c r="I4259" s="7">
        <v>0</v>
      </c>
      <c r="J4259" s="7">
        <v>8</v>
      </c>
      <c r="K4259" s="7">
        <v>2210</v>
      </c>
      <c r="L4259" s="21">
        <v>0</v>
      </c>
      <c r="M4259">
        <v>47.308100000000003</v>
      </c>
      <c r="N4259" s="19">
        <v>7800</v>
      </c>
      <c r="O4259" s="19">
        <v>3</v>
      </c>
      <c r="P4259" s="19">
        <v>1977</v>
      </c>
      <c r="Q4259" s="19">
        <v>7800</v>
      </c>
      <c r="R4259">
        <v>98023</v>
      </c>
      <c r="S4259">
        <v>-122.384</v>
      </c>
      <c r="T4259" s="23">
        <v>1500</v>
      </c>
      <c r="U4259" s="23">
        <v>960</v>
      </c>
      <c r="W4259" s="35">
        <f>$D$1*D4259+$E$1*E4259+$F$1*F4259+$G$1*G4259+$H$1*H4259+$I$1*I4259+$J$1*J4259+$K$1*K4259+$M$1*M4259+$AB$3</f>
        <v>448168.42710001022</v>
      </c>
      <c r="X4259" s="35">
        <f t="shared" si="70"/>
        <v>0</v>
      </c>
      <c r="Y4259" s="16">
        <f>(W4259-C4259)/C4259</f>
        <v>0.71383719732317485</v>
      </c>
    </row>
    <row r="4260" spans="1:25" x14ac:dyDescent="0.35">
      <c r="A4260">
        <v>3629920600</v>
      </c>
      <c r="B4260" t="s">
        <v>42</v>
      </c>
      <c r="C4260" s="9">
        <v>619500</v>
      </c>
      <c r="D4260" s="7">
        <v>3</v>
      </c>
      <c r="E4260" s="7">
        <v>2.5</v>
      </c>
      <c r="F4260" s="7">
        <v>2170</v>
      </c>
      <c r="G4260" s="7">
        <v>2</v>
      </c>
      <c r="H4260" s="7">
        <v>0</v>
      </c>
      <c r="I4260" s="7">
        <v>0</v>
      </c>
      <c r="J4260" s="7">
        <v>9</v>
      </c>
      <c r="K4260" s="7">
        <v>2170</v>
      </c>
      <c r="L4260" s="21">
        <v>0</v>
      </c>
      <c r="M4260">
        <v>47.5458</v>
      </c>
      <c r="N4260" s="19">
        <v>5000</v>
      </c>
      <c r="O4260" s="19">
        <v>3</v>
      </c>
      <c r="P4260" s="19">
        <v>2003</v>
      </c>
      <c r="Q4260" s="19">
        <v>5000</v>
      </c>
      <c r="R4260">
        <v>98029</v>
      </c>
      <c r="S4260">
        <v>-121.996</v>
      </c>
      <c r="T4260" s="23">
        <v>2170</v>
      </c>
      <c r="U4260" s="23">
        <v>0</v>
      </c>
      <c r="W4260" s="35">
        <f>$D$1*D4260+$E$1*E4260+$F$1*F4260+$G$1*G4260+$H$1*H4260+$I$1*I4260+$J$1*J4260+$K$1*K4260+$M$1*M4260+$AB$3</f>
        <v>620205.59375877306</v>
      </c>
      <c r="X4260" s="35">
        <f t="shared" si="70"/>
        <v>0</v>
      </c>
      <c r="Y4260" s="16">
        <f>(W4260-C4260)/C4260</f>
        <v>1.1389729762276977E-3</v>
      </c>
    </row>
    <row r="4261" spans="1:25" x14ac:dyDescent="0.35">
      <c r="A4261">
        <v>1524079156</v>
      </c>
      <c r="B4261" t="s">
        <v>85</v>
      </c>
      <c r="C4261" s="9">
        <v>435000</v>
      </c>
      <c r="D4261" s="7">
        <v>5</v>
      </c>
      <c r="E4261" s="7">
        <v>2.25</v>
      </c>
      <c r="F4261" s="7">
        <v>1970</v>
      </c>
      <c r="G4261" s="7">
        <v>1</v>
      </c>
      <c r="H4261" s="7">
        <v>0</v>
      </c>
      <c r="I4261" s="7">
        <v>0</v>
      </c>
      <c r="J4261" s="7">
        <v>7</v>
      </c>
      <c r="K4261" s="7">
        <v>1300</v>
      </c>
      <c r="L4261" s="21">
        <v>0</v>
      </c>
      <c r="M4261">
        <v>47.566899999999997</v>
      </c>
      <c r="N4261" s="19">
        <v>15247</v>
      </c>
      <c r="O4261" s="19">
        <v>3</v>
      </c>
      <c r="P4261" s="19">
        <v>1986</v>
      </c>
      <c r="Q4261" s="19">
        <v>10800</v>
      </c>
      <c r="R4261">
        <v>98024</v>
      </c>
      <c r="S4261">
        <v>-121.905</v>
      </c>
      <c r="T4261" s="23">
        <v>1450</v>
      </c>
      <c r="U4261" s="23">
        <v>520</v>
      </c>
      <c r="W4261" s="35">
        <f>$D$1*D4261+$E$1*E4261+$F$1*F4261+$G$1*G4261+$H$1*H4261+$I$1*I4261+$J$1*J4261+$K$1*K4261+$M$1*M4261+$AB$3</f>
        <v>401749.07195214555</v>
      </c>
      <c r="X4261" s="35">
        <f t="shared" si="70"/>
        <v>0</v>
      </c>
      <c r="Y4261" s="16">
        <f>(W4261-C4261)/C4261</f>
        <v>-7.6438915052538969E-2</v>
      </c>
    </row>
    <row r="4262" spans="1:25" x14ac:dyDescent="0.35">
      <c r="A4262">
        <v>6450301690</v>
      </c>
      <c r="B4262" t="s">
        <v>143</v>
      </c>
      <c r="C4262" s="9">
        <v>210000</v>
      </c>
      <c r="D4262" s="7">
        <v>3</v>
      </c>
      <c r="E4262" s="7">
        <v>1</v>
      </c>
      <c r="F4262" s="7">
        <v>1000</v>
      </c>
      <c r="G4262" s="7">
        <v>1</v>
      </c>
      <c r="H4262" s="7">
        <v>0</v>
      </c>
      <c r="I4262" s="7">
        <v>0</v>
      </c>
      <c r="J4262" s="7">
        <v>7</v>
      </c>
      <c r="K4262" s="7">
        <v>1320</v>
      </c>
      <c r="L4262" s="21">
        <v>0</v>
      </c>
      <c r="M4262">
        <v>47.733899999999998</v>
      </c>
      <c r="N4262" s="19">
        <v>5454</v>
      </c>
      <c r="O4262" s="19">
        <v>3</v>
      </c>
      <c r="P4262" s="19">
        <v>1954</v>
      </c>
      <c r="Q4262" s="19">
        <v>5250</v>
      </c>
      <c r="R4262">
        <v>98133</v>
      </c>
      <c r="S4262">
        <v>-122.337</v>
      </c>
      <c r="T4262" s="23">
        <v>1000</v>
      </c>
      <c r="U4262" s="23">
        <v>0</v>
      </c>
      <c r="W4262" s="35">
        <f>$D$1*D4262+$E$1*E4262+$F$1*F4262+$G$1*G4262+$H$1*H4262+$I$1*I4262+$J$1*J4262+$K$1*K4262+$M$1*M4262+$AB$3</f>
        <v>382294.04292225838</v>
      </c>
      <c r="X4262" s="35">
        <f t="shared" si="70"/>
        <v>0</v>
      </c>
      <c r="Y4262" s="16">
        <f>(W4262-C4262)/C4262</f>
        <v>0.82044782343932565</v>
      </c>
    </row>
    <row r="4263" spans="1:25" x14ac:dyDescent="0.35">
      <c r="A4263">
        <v>5309101050</v>
      </c>
      <c r="B4263" t="s">
        <v>246</v>
      </c>
      <c r="C4263" s="9">
        <v>489950</v>
      </c>
      <c r="D4263" s="7">
        <v>3</v>
      </c>
      <c r="E4263" s="7">
        <v>2</v>
      </c>
      <c r="F4263" s="7">
        <v>1580</v>
      </c>
      <c r="G4263" s="7">
        <v>1</v>
      </c>
      <c r="H4263" s="7">
        <v>0</v>
      </c>
      <c r="I4263" s="7">
        <v>0</v>
      </c>
      <c r="J4263" s="7">
        <v>7</v>
      </c>
      <c r="K4263" s="7">
        <v>1350</v>
      </c>
      <c r="L4263" s="21">
        <v>0</v>
      </c>
      <c r="M4263">
        <v>47.676900000000003</v>
      </c>
      <c r="N4263" s="19">
        <v>4010</v>
      </c>
      <c r="O4263" s="19">
        <v>4</v>
      </c>
      <c r="P4263" s="19">
        <v>1909</v>
      </c>
      <c r="Q4263" s="19">
        <v>5350</v>
      </c>
      <c r="R4263">
        <v>98117</v>
      </c>
      <c r="S4263">
        <v>-122.371</v>
      </c>
      <c r="T4263" s="23">
        <v>790</v>
      </c>
      <c r="U4263" s="23">
        <v>790</v>
      </c>
      <c r="W4263" s="35">
        <f>$D$1*D4263+$E$1*E4263+$F$1*F4263+$G$1*G4263+$H$1*H4263+$I$1*I4263+$J$1*J4263+$K$1*K4263+$M$1*M4263+$AB$3</f>
        <v>457345.43417365849</v>
      </c>
      <c r="X4263" s="35">
        <f t="shared" si="70"/>
        <v>0</v>
      </c>
      <c r="Y4263" s="16">
        <f>(W4263-C4263)/C4263</f>
        <v>-6.6546720739547927E-2</v>
      </c>
    </row>
    <row r="4264" spans="1:25" x14ac:dyDescent="0.35">
      <c r="A4264">
        <v>8857600820</v>
      </c>
      <c r="B4264" t="s">
        <v>254</v>
      </c>
      <c r="C4264" s="9">
        <v>260000</v>
      </c>
      <c r="D4264" s="7">
        <v>4</v>
      </c>
      <c r="E4264" s="7">
        <v>1.5</v>
      </c>
      <c r="F4264" s="7">
        <v>2130</v>
      </c>
      <c r="G4264" s="7">
        <v>1</v>
      </c>
      <c r="H4264" s="7">
        <v>0</v>
      </c>
      <c r="I4264" s="7">
        <v>0</v>
      </c>
      <c r="J4264" s="7">
        <v>7</v>
      </c>
      <c r="K4264" s="7">
        <v>1480</v>
      </c>
      <c r="L4264" s="21">
        <v>0</v>
      </c>
      <c r="M4264">
        <v>47.383000000000003</v>
      </c>
      <c r="N4264" s="19">
        <v>8800</v>
      </c>
      <c r="O4264" s="19">
        <v>3</v>
      </c>
      <c r="P4264" s="19">
        <v>1962</v>
      </c>
      <c r="Q4264" s="19">
        <v>8120</v>
      </c>
      <c r="R4264">
        <v>98032</v>
      </c>
      <c r="S4264">
        <v>-122.288</v>
      </c>
      <c r="T4264" s="23">
        <v>1100</v>
      </c>
      <c r="U4264" s="23">
        <v>1030</v>
      </c>
      <c r="W4264" s="35">
        <f>$D$1*D4264+$E$1*E4264+$F$1*F4264+$G$1*G4264+$H$1*H4264+$I$1*I4264+$J$1*J4264+$K$1*K4264+$M$1*M4264+$AB$3</f>
        <v>359507.12416926771</v>
      </c>
      <c r="X4264" s="35">
        <f t="shared" si="70"/>
        <v>0</v>
      </c>
      <c r="Y4264" s="16">
        <f>(W4264-C4264)/C4264</f>
        <v>0.38271970834333735</v>
      </c>
    </row>
    <row r="4265" spans="1:25" x14ac:dyDescent="0.35">
      <c r="A4265">
        <v>3500100025</v>
      </c>
      <c r="B4265" t="s">
        <v>314</v>
      </c>
      <c r="C4265" s="9">
        <v>300000</v>
      </c>
      <c r="D4265" s="7">
        <v>4</v>
      </c>
      <c r="E4265" s="7">
        <v>1</v>
      </c>
      <c r="F4265" s="7">
        <v>1370</v>
      </c>
      <c r="G4265" s="7">
        <v>1</v>
      </c>
      <c r="H4265" s="7">
        <v>0</v>
      </c>
      <c r="I4265" s="7">
        <v>0</v>
      </c>
      <c r="J4265" s="7">
        <v>7</v>
      </c>
      <c r="K4265" s="7">
        <v>1370</v>
      </c>
      <c r="L4265" s="21">
        <v>0</v>
      </c>
      <c r="M4265">
        <v>47.735999999999997</v>
      </c>
      <c r="N4265" s="19">
        <v>8499</v>
      </c>
      <c r="O4265" s="19">
        <v>3</v>
      </c>
      <c r="P4265" s="19">
        <v>1949</v>
      </c>
      <c r="Q4265" s="19">
        <v>8187</v>
      </c>
      <c r="R4265">
        <v>98155</v>
      </c>
      <c r="S4265">
        <v>-122.301</v>
      </c>
      <c r="T4265" s="23">
        <v>1370</v>
      </c>
      <c r="U4265" s="23">
        <v>0</v>
      </c>
      <c r="W4265" s="35">
        <f>$D$1*D4265+$E$1*E4265+$F$1*F4265+$G$1*G4265+$H$1*H4265+$I$1*I4265+$J$1*J4265+$K$1*K4265+$M$1*M4265+$AB$3</f>
        <v>431557.95074077696</v>
      </c>
      <c r="X4265" s="35">
        <f t="shared" si="70"/>
        <v>0</v>
      </c>
      <c r="Y4265" s="16">
        <f>(W4265-C4265)/C4265</f>
        <v>0.43852650246925651</v>
      </c>
    </row>
    <row r="4266" spans="1:25" x14ac:dyDescent="0.35">
      <c r="A4266">
        <v>5152100110</v>
      </c>
      <c r="B4266" t="s">
        <v>171</v>
      </c>
      <c r="C4266" s="9">
        <v>530000</v>
      </c>
      <c r="D4266" s="7">
        <v>4</v>
      </c>
      <c r="E4266" s="7">
        <v>2</v>
      </c>
      <c r="F4266" s="7">
        <v>2150</v>
      </c>
      <c r="G4266" s="7">
        <v>1</v>
      </c>
      <c r="H4266" s="7">
        <v>0</v>
      </c>
      <c r="I4266" s="7">
        <v>2</v>
      </c>
      <c r="J4266" s="7">
        <v>8</v>
      </c>
      <c r="K4266" s="7">
        <v>2310</v>
      </c>
      <c r="L4266" s="21">
        <v>0</v>
      </c>
      <c r="M4266">
        <v>47.337600000000002</v>
      </c>
      <c r="N4266" s="19">
        <v>14161</v>
      </c>
      <c r="O4266" s="19">
        <v>3</v>
      </c>
      <c r="P4266" s="19">
        <v>1966</v>
      </c>
      <c r="Q4266" s="19">
        <v>14034</v>
      </c>
      <c r="R4266">
        <v>98003</v>
      </c>
      <c r="S4266">
        <v>-122.32299999999999</v>
      </c>
      <c r="T4266" s="23">
        <v>1330</v>
      </c>
      <c r="U4266" s="23">
        <v>820</v>
      </c>
      <c r="W4266" s="35">
        <f>$D$1*D4266+$E$1*E4266+$F$1*F4266+$G$1*G4266+$H$1*H4266+$I$1*I4266+$J$1*J4266+$K$1*K4266+$M$1*M4266+$AB$3</f>
        <v>533157.04409948736</v>
      </c>
      <c r="X4266" s="35">
        <f t="shared" si="70"/>
        <v>0</v>
      </c>
      <c r="Y4266" s="16">
        <f>(W4266-C4266)/C4266</f>
        <v>5.9566869801648383E-3</v>
      </c>
    </row>
    <row r="4267" spans="1:25" x14ac:dyDescent="0.35">
      <c r="A4267">
        <v>3298600850</v>
      </c>
      <c r="B4267" t="s">
        <v>196</v>
      </c>
      <c r="C4267" s="9">
        <v>235000</v>
      </c>
      <c r="D4267" s="7">
        <v>3</v>
      </c>
      <c r="E4267" s="7">
        <v>1.75</v>
      </c>
      <c r="F4267" s="7">
        <v>1370</v>
      </c>
      <c r="G4267" s="7">
        <v>1</v>
      </c>
      <c r="H4267" s="7">
        <v>0</v>
      </c>
      <c r="I4267" s="7">
        <v>0</v>
      </c>
      <c r="J4267" s="7">
        <v>8</v>
      </c>
      <c r="K4267" s="7">
        <v>2100</v>
      </c>
      <c r="L4267" s="21">
        <v>0</v>
      </c>
      <c r="M4267">
        <v>47.296900000000001</v>
      </c>
      <c r="N4267" s="19">
        <v>14030</v>
      </c>
      <c r="O4267" s="19">
        <v>4</v>
      </c>
      <c r="P4267" s="19">
        <v>1977</v>
      </c>
      <c r="Q4267" s="19">
        <v>15260</v>
      </c>
      <c r="R4267">
        <v>98092</v>
      </c>
      <c r="S4267">
        <v>-122.163</v>
      </c>
      <c r="T4267" s="23">
        <v>1370</v>
      </c>
      <c r="U4267" s="23">
        <v>0</v>
      </c>
      <c r="W4267" s="35">
        <f>$D$1*D4267+$E$1*E4267+$F$1*F4267+$G$1*G4267+$H$1*H4267+$I$1*I4267+$J$1*J4267+$K$1*K4267+$M$1*M4267+$AB$3</f>
        <v>247167.4497887902</v>
      </c>
      <c r="X4267" s="35">
        <f t="shared" si="70"/>
        <v>0</v>
      </c>
      <c r="Y4267" s="16">
        <f>(W4267-C4267)/C4267</f>
        <v>5.1776382079958279E-2</v>
      </c>
    </row>
    <row r="4268" spans="1:25" x14ac:dyDescent="0.35">
      <c r="A4268">
        <v>3856902250</v>
      </c>
      <c r="B4268" t="s">
        <v>84</v>
      </c>
      <c r="C4268" s="9">
        <v>593500</v>
      </c>
      <c r="D4268" s="7">
        <v>3</v>
      </c>
      <c r="E4268" s="7">
        <v>1</v>
      </c>
      <c r="F4268" s="7">
        <v>1370</v>
      </c>
      <c r="G4268" s="7">
        <v>2</v>
      </c>
      <c r="H4268" s="7">
        <v>0</v>
      </c>
      <c r="I4268" s="7">
        <v>0</v>
      </c>
      <c r="J4268" s="7">
        <v>8</v>
      </c>
      <c r="K4268" s="7">
        <v>1370</v>
      </c>
      <c r="L4268" s="21">
        <v>0</v>
      </c>
      <c r="M4268">
        <v>47.671100000000003</v>
      </c>
      <c r="N4268" s="19">
        <v>4000</v>
      </c>
      <c r="O4268" s="19">
        <v>4</v>
      </c>
      <c r="P4268" s="19">
        <v>1918</v>
      </c>
      <c r="Q4268" s="19">
        <v>4000</v>
      </c>
      <c r="R4268">
        <v>98105</v>
      </c>
      <c r="S4268">
        <v>-122.324</v>
      </c>
      <c r="T4268" s="23">
        <v>1370</v>
      </c>
      <c r="U4268" s="23">
        <v>0</v>
      </c>
      <c r="W4268" s="35">
        <f>$D$1*D4268+$E$1*E4268+$F$1*F4268+$G$1*G4268+$H$1*H4268+$I$1*I4268+$J$1*J4268+$K$1*K4268+$M$1*M4268+$AB$3</f>
        <v>469127.91284504533</v>
      </c>
      <c r="X4268" s="35">
        <f t="shared" si="70"/>
        <v>0</v>
      </c>
      <c r="Y4268" s="16">
        <f>(W4268-C4268)/C4268</f>
        <v>-0.20955701289798598</v>
      </c>
    </row>
    <row r="4269" spans="1:25" x14ac:dyDescent="0.35">
      <c r="A4269">
        <v>8887001140</v>
      </c>
      <c r="B4269" t="s">
        <v>113</v>
      </c>
      <c r="C4269" s="9">
        <v>562000</v>
      </c>
      <c r="D4269" s="7">
        <v>3</v>
      </c>
      <c r="E4269" s="7">
        <v>3</v>
      </c>
      <c r="F4269" s="7">
        <v>3290</v>
      </c>
      <c r="G4269" s="7">
        <v>2</v>
      </c>
      <c r="H4269" s="7">
        <v>0</v>
      </c>
      <c r="I4269" s="7">
        <v>2</v>
      </c>
      <c r="J4269" s="7">
        <v>8</v>
      </c>
      <c r="K4269" s="7">
        <v>1830</v>
      </c>
      <c r="L4269" s="21">
        <v>0</v>
      </c>
      <c r="M4269">
        <v>47.503999999999998</v>
      </c>
      <c r="N4269" s="19">
        <v>80471</v>
      </c>
      <c r="O4269" s="19">
        <v>4</v>
      </c>
      <c r="P4269" s="19">
        <v>1975</v>
      </c>
      <c r="Q4269" s="19">
        <v>30494</v>
      </c>
      <c r="R4269">
        <v>98070</v>
      </c>
      <c r="S4269">
        <v>-122.464</v>
      </c>
      <c r="T4269" s="23">
        <v>2330</v>
      </c>
      <c r="U4269" s="23">
        <v>960</v>
      </c>
      <c r="W4269" s="35">
        <f>$D$1*D4269+$E$1*E4269+$F$1*F4269+$G$1*G4269+$H$1*H4269+$I$1*I4269+$J$1*J4269+$K$1*K4269+$M$1*M4269+$AB$3</f>
        <v>876528.80458246171</v>
      </c>
      <c r="X4269" s="35">
        <f t="shared" si="70"/>
        <v>0</v>
      </c>
      <c r="Y4269" s="16">
        <f>(W4269-C4269)/C4269</f>
        <v>0.5596597946307148</v>
      </c>
    </row>
    <row r="4270" spans="1:25" x14ac:dyDescent="0.35">
      <c r="A4270">
        <v>2621069066</v>
      </c>
      <c r="B4270" t="s">
        <v>186</v>
      </c>
      <c r="C4270" s="9">
        <v>585000</v>
      </c>
      <c r="D4270" s="7">
        <v>3</v>
      </c>
      <c r="E4270" s="7">
        <v>2</v>
      </c>
      <c r="F4270" s="7">
        <v>3190</v>
      </c>
      <c r="G4270" s="7">
        <v>2</v>
      </c>
      <c r="H4270" s="7">
        <v>0</v>
      </c>
      <c r="I4270" s="7">
        <v>0</v>
      </c>
      <c r="J4270" s="7">
        <v>9</v>
      </c>
      <c r="K4270" s="7">
        <v>2930</v>
      </c>
      <c r="L4270" s="21">
        <v>0</v>
      </c>
      <c r="M4270">
        <v>47.273699999999998</v>
      </c>
      <c r="N4270" s="19">
        <v>207346</v>
      </c>
      <c r="O4270" s="19">
        <v>3</v>
      </c>
      <c r="P4270" s="19">
        <v>1994</v>
      </c>
      <c r="Q4270" s="19">
        <v>206474</v>
      </c>
      <c r="R4270">
        <v>98022</v>
      </c>
      <c r="S4270">
        <v>-122.015</v>
      </c>
      <c r="T4270" s="23">
        <v>3190</v>
      </c>
      <c r="U4270" s="23">
        <v>0</v>
      </c>
      <c r="W4270" s="35">
        <f>$D$1*D4270+$E$1*E4270+$F$1*F4270+$G$1*G4270+$H$1*H4270+$I$1*I4270+$J$1*J4270+$K$1*K4270+$M$1*M4270+$AB$3</f>
        <v>674465.83327063918</v>
      </c>
      <c r="X4270" s="35">
        <f t="shared" si="70"/>
        <v>0</v>
      </c>
      <c r="Y4270" s="16">
        <f>(W4270-C4270)/C4270</f>
        <v>0.15293304832587895</v>
      </c>
    </row>
    <row r="4271" spans="1:25" x14ac:dyDescent="0.35">
      <c r="A4271">
        <v>251620090</v>
      </c>
      <c r="B4271" t="s">
        <v>155</v>
      </c>
      <c r="C4271" s="10">
        <v>2400000</v>
      </c>
      <c r="D4271" s="7">
        <v>4</v>
      </c>
      <c r="E4271" s="7">
        <v>3.25</v>
      </c>
      <c r="F4271" s="7">
        <v>4140</v>
      </c>
      <c r="G4271" s="7">
        <v>1</v>
      </c>
      <c r="H4271" s="7">
        <v>0</v>
      </c>
      <c r="I4271" s="7">
        <v>1</v>
      </c>
      <c r="J4271" s="7">
        <v>10</v>
      </c>
      <c r="K4271" s="7">
        <v>4020</v>
      </c>
      <c r="L4271" s="21">
        <v>2005</v>
      </c>
      <c r="M4271">
        <v>47.634399999999999</v>
      </c>
      <c r="N4271" s="19">
        <v>20734</v>
      </c>
      <c r="O4271" s="19">
        <v>3</v>
      </c>
      <c r="P4271" s="19">
        <v>1977</v>
      </c>
      <c r="Q4271" s="19">
        <v>20008</v>
      </c>
      <c r="R4271">
        <v>98004</v>
      </c>
      <c r="S4271">
        <v>-122.215</v>
      </c>
      <c r="T4271" s="23">
        <v>3300</v>
      </c>
      <c r="U4271" s="23">
        <v>840</v>
      </c>
      <c r="W4271" s="35">
        <f>$D$1*D4271+$E$1*E4271+$F$1*F4271+$G$1*G4271+$H$1*H4271+$I$1*I4271+$J$1*J4271+$K$1*K4271+$M$1*M4271+$AB$3</f>
        <v>1236842.36666869</v>
      </c>
      <c r="X4271" s="35">
        <f t="shared" si="70"/>
        <v>0</v>
      </c>
      <c r="Y4271" s="16">
        <f>(W4271-C4271)/C4271</f>
        <v>-0.48464901388804582</v>
      </c>
    </row>
    <row r="4272" spans="1:25" x14ac:dyDescent="0.35">
      <c r="A4272">
        <v>3546000090</v>
      </c>
      <c r="B4272" t="s">
        <v>208</v>
      </c>
      <c r="C4272" s="9">
        <v>199500</v>
      </c>
      <c r="D4272" s="7">
        <v>3</v>
      </c>
      <c r="E4272" s="7">
        <v>1.75</v>
      </c>
      <c r="F4272" s="7">
        <v>1690</v>
      </c>
      <c r="G4272" s="7">
        <v>1</v>
      </c>
      <c r="H4272" s="7">
        <v>0</v>
      </c>
      <c r="I4272" s="7">
        <v>0</v>
      </c>
      <c r="J4272" s="7">
        <v>7</v>
      </c>
      <c r="K4272" s="7">
        <v>1690</v>
      </c>
      <c r="L4272" s="21">
        <v>0</v>
      </c>
      <c r="M4272">
        <v>47.354599999999998</v>
      </c>
      <c r="N4272" s="19">
        <v>8901</v>
      </c>
      <c r="O4272" s="19">
        <v>3</v>
      </c>
      <c r="P4272" s="19">
        <v>1986</v>
      </c>
      <c r="Q4272" s="19">
        <v>7532</v>
      </c>
      <c r="R4272">
        <v>98030</v>
      </c>
      <c r="S4272">
        <v>-122.176</v>
      </c>
      <c r="T4272" s="23">
        <v>1690</v>
      </c>
      <c r="U4272" s="23">
        <v>0</v>
      </c>
      <c r="W4272" s="35">
        <f>$D$1*D4272+$E$1*E4272+$F$1*F4272+$G$1*G4272+$H$1*H4272+$I$1*I4272+$J$1*J4272+$K$1*K4272+$M$1*M4272+$AB$3</f>
        <v>276644.23667032644</v>
      </c>
      <c r="X4272" s="35">
        <f t="shared" si="70"/>
        <v>0</v>
      </c>
      <c r="Y4272" s="16">
        <f>(W4272-C4272)/C4272</f>
        <v>0.38668790310940571</v>
      </c>
    </row>
    <row r="4273" spans="1:25" x14ac:dyDescent="0.35">
      <c r="A4273">
        <v>3359500755</v>
      </c>
      <c r="B4273" t="s">
        <v>181</v>
      </c>
      <c r="C4273" s="9">
        <v>544500</v>
      </c>
      <c r="D4273" s="7">
        <v>5</v>
      </c>
      <c r="E4273" s="7">
        <v>1</v>
      </c>
      <c r="F4273" s="7">
        <v>1690</v>
      </c>
      <c r="G4273" s="7">
        <v>1.5</v>
      </c>
      <c r="H4273" s="7">
        <v>0</v>
      </c>
      <c r="I4273" s="7">
        <v>0</v>
      </c>
      <c r="J4273" s="7">
        <v>7</v>
      </c>
      <c r="K4273" s="7">
        <v>1230</v>
      </c>
      <c r="L4273" s="21">
        <v>0</v>
      </c>
      <c r="M4273">
        <v>47.674599999999998</v>
      </c>
      <c r="N4273" s="19">
        <v>3240</v>
      </c>
      <c r="O4273" s="19">
        <v>3</v>
      </c>
      <c r="P4273" s="19">
        <v>1914</v>
      </c>
      <c r="Q4273" s="19">
        <v>4500</v>
      </c>
      <c r="R4273">
        <v>98115</v>
      </c>
      <c r="S4273">
        <v>-122.325</v>
      </c>
      <c r="T4273" s="23">
        <v>1690</v>
      </c>
      <c r="U4273" s="23">
        <v>0</v>
      </c>
      <c r="W4273" s="35">
        <f>$D$1*D4273+$E$1*E4273+$F$1*F4273+$G$1*G4273+$H$1*H4273+$I$1*I4273+$J$1*J4273+$K$1*K4273+$M$1*M4273+$AB$3</f>
        <v>414100.42844770476</v>
      </c>
      <c r="X4273" s="35">
        <f t="shared" si="70"/>
        <v>0</v>
      </c>
      <c r="Y4273" s="16">
        <f>(W4273-C4273)/C4273</f>
        <v>-0.23948497989402248</v>
      </c>
    </row>
    <row r="4274" spans="1:25" x14ac:dyDescent="0.35">
      <c r="A4274">
        <v>3579800485</v>
      </c>
      <c r="B4274" t="s">
        <v>24</v>
      </c>
      <c r="C4274" s="9">
        <v>394900</v>
      </c>
      <c r="D4274" s="7">
        <v>3</v>
      </c>
      <c r="E4274" s="7">
        <v>1</v>
      </c>
      <c r="F4274" s="7">
        <v>1430</v>
      </c>
      <c r="G4274" s="7">
        <v>1</v>
      </c>
      <c r="H4274" s="7">
        <v>0</v>
      </c>
      <c r="I4274" s="7">
        <v>0</v>
      </c>
      <c r="J4274" s="7">
        <v>7</v>
      </c>
      <c r="K4274" s="7">
        <v>1670</v>
      </c>
      <c r="L4274" s="21">
        <v>0</v>
      </c>
      <c r="M4274">
        <v>47.731699999999996</v>
      </c>
      <c r="N4274" s="19">
        <v>13370</v>
      </c>
      <c r="O4274" s="19">
        <v>3</v>
      </c>
      <c r="P4274" s="19">
        <v>1962</v>
      </c>
      <c r="Q4274" s="19">
        <v>10075</v>
      </c>
      <c r="R4274">
        <v>98034</v>
      </c>
      <c r="S4274">
        <v>-122.241</v>
      </c>
      <c r="T4274" s="23">
        <v>1430</v>
      </c>
      <c r="U4274" s="23">
        <v>0</v>
      </c>
      <c r="W4274" s="35">
        <f>$D$1*D4274+$E$1*E4274+$F$1*F4274+$G$1*G4274+$H$1*H4274+$I$1*I4274+$J$1*J4274+$K$1*K4274+$M$1*M4274+$AB$3</f>
        <v>475978.42683203891</v>
      </c>
      <c r="X4274" s="35">
        <f t="shared" si="70"/>
        <v>0</v>
      </c>
      <c r="Y4274" s="16">
        <f>(W4274-C4274)/C4274</f>
        <v>0.20531381826294989</v>
      </c>
    </row>
    <row r="4275" spans="1:25" x14ac:dyDescent="0.35">
      <c r="A4275">
        <v>2919201335</v>
      </c>
      <c r="B4275" t="s">
        <v>35</v>
      </c>
      <c r="C4275" s="9">
        <v>912000</v>
      </c>
      <c r="D4275" s="7">
        <v>4</v>
      </c>
      <c r="E4275" s="7">
        <v>3.75</v>
      </c>
      <c r="F4275" s="7">
        <v>1980</v>
      </c>
      <c r="G4275" s="7">
        <v>2</v>
      </c>
      <c r="H4275" s="7">
        <v>0</v>
      </c>
      <c r="I4275" s="7">
        <v>0</v>
      </c>
      <c r="J4275" s="7">
        <v>9</v>
      </c>
      <c r="K4275" s="7">
        <v>1480</v>
      </c>
      <c r="L4275" s="21">
        <v>0</v>
      </c>
      <c r="M4275">
        <v>47.690100000000001</v>
      </c>
      <c r="N4275" s="19">
        <v>4095</v>
      </c>
      <c r="O4275" s="19">
        <v>3</v>
      </c>
      <c r="P4275" s="19">
        <v>2009</v>
      </c>
      <c r="Q4275" s="19">
        <v>3840</v>
      </c>
      <c r="R4275">
        <v>98103</v>
      </c>
      <c r="S4275">
        <v>-122.35599999999999</v>
      </c>
      <c r="T4275" s="23">
        <v>1980</v>
      </c>
      <c r="U4275" s="23">
        <v>0</v>
      </c>
      <c r="W4275" s="35">
        <f>$D$1*D4275+$E$1*E4275+$F$1*F4275+$G$1*G4275+$H$1*H4275+$I$1*I4275+$J$1*J4275+$K$1*K4275+$M$1*M4275+$AB$3</f>
        <v>620065.41369802132</v>
      </c>
      <c r="X4275" s="35">
        <f t="shared" si="70"/>
        <v>0</v>
      </c>
      <c r="Y4275" s="16">
        <f>(W4275-C4275)/C4275</f>
        <v>-0.32010371305041524</v>
      </c>
    </row>
    <row r="4276" spans="1:25" x14ac:dyDescent="0.35">
      <c r="A4276">
        <v>1796370930</v>
      </c>
      <c r="B4276" t="s">
        <v>86</v>
      </c>
      <c r="C4276" s="9">
        <v>260000</v>
      </c>
      <c r="D4276" s="7">
        <v>3</v>
      </c>
      <c r="E4276" s="7">
        <v>2.5</v>
      </c>
      <c r="F4276" s="7">
        <v>1490</v>
      </c>
      <c r="G4276" s="7">
        <v>2</v>
      </c>
      <c r="H4276" s="7">
        <v>0</v>
      </c>
      <c r="I4276" s="7">
        <v>0</v>
      </c>
      <c r="J4276" s="7">
        <v>7</v>
      </c>
      <c r="K4276" s="7">
        <v>1640</v>
      </c>
      <c r="L4276" s="21">
        <v>0</v>
      </c>
      <c r="M4276">
        <v>47.371200000000002</v>
      </c>
      <c r="N4276" s="19">
        <v>8102</v>
      </c>
      <c r="O4276" s="19">
        <v>4</v>
      </c>
      <c r="P4276" s="19">
        <v>1990</v>
      </c>
      <c r="Q4276" s="19">
        <v>7943</v>
      </c>
      <c r="R4276">
        <v>98042</v>
      </c>
      <c r="S4276">
        <v>-122.092</v>
      </c>
      <c r="T4276" s="23">
        <v>1490</v>
      </c>
      <c r="U4276" s="23">
        <v>0</v>
      </c>
      <c r="W4276" s="35">
        <f>$D$1*D4276+$E$1*E4276+$F$1*F4276+$G$1*G4276+$H$1*H4276+$I$1*I4276+$J$1*J4276+$K$1*K4276+$M$1*M4276+$AB$3</f>
        <v>207899.66286670417</v>
      </c>
      <c r="X4276" s="35">
        <f t="shared" si="70"/>
        <v>0</v>
      </c>
      <c r="Y4276" s="16">
        <f>(W4276-C4276)/C4276</f>
        <v>-0.20038591205113782</v>
      </c>
    </row>
    <row r="4277" spans="1:25" x14ac:dyDescent="0.35">
      <c r="A4277">
        <v>3864000090</v>
      </c>
      <c r="B4277" t="s">
        <v>147</v>
      </c>
      <c r="C4277" s="9">
        <v>858000</v>
      </c>
      <c r="D4277" s="7">
        <v>5</v>
      </c>
      <c r="E4277" s="7">
        <v>3</v>
      </c>
      <c r="F4277" s="7">
        <v>3620</v>
      </c>
      <c r="G4277" s="7">
        <v>1</v>
      </c>
      <c r="H4277" s="7">
        <v>0</v>
      </c>
      <c r="I4277" s="7">
        <v>2</v>
      </c>
      <c r="J4277" s="7">
        <v>8</v>
      </c>
      <c r="K4277" s="7">
        <v>2930</v>
      </c>
      <c r="L4277" s="21">
        <v>0</v>
      </c>
      <c r="M4277">
        <v>47.551200000000001</v>
      </c>
      <c r="N4277" s="19">
        <v>12778</v>
      </c>
      <c r="O4277" s="19">
        <v>5</v>
      </c>
      <c r="P4277" s="19">
        <v>1964</v>
      </c>
      <c r="Q4277" s="19">
        <v>10669</v>
      </c>
      <c r="R4277">
        <v>98006</v>
      </c>
      <c r="S4277">
        <v>-122.191</v>
      </c>
      <c r="T4277" s="23">
        <v>1900</v>
      </c>
      <c r="U4277" s="23">
        <v>1720</v>
      </c>
      <c r="W4277" s="35">
        <f>$D$1*D4277+$E$1*E4277+$F$1*F4277+$G$1*G4277+$H$1*H4277+$I$1*I4277+$J$1*J4277+$K$1*K4277+$M$1*M4277+$AB$3</f>
        <v>948325.33956656605</v>
      </c>
      <c r="X4277" s="35">
        <f t="shared" si="70"/>
        <v>0</v>
      </c>
      <c r="Y4277" s="16">
        <f>(W4277-C4277)/C4277</f>
        <v>0.10527428853912127</v>
      </c>
    </row>
    <row r="4278" spans="1:25" x14ac:dyDescent="0.35">
      <c r="A4278">
        <v>8651100110</v>
      </c>
      <c r="B4278" t="s">
        <v>22</v>
      </c>
      <c r="C4278" s="10">
        <v>1280000</v>
      </c>
      <c r="D4278" s="7">
        <v>4</v>
      </c>
      <c r="E4278" s="7">
        <v>2.5</v>
      </c>
      <c r="F4278" s="7">
        <v>2720</v>
      </c>
      <c r="G4278" s="7">
        <v>1</v>
      </c>
      <c r="H4278" s="7">
        <v>0</v>
      </c>
      <c r="I4278" s="7">
        <v>1</v>
      </c>
      <c r="J4278" s="7">
        <v>9</v>
      </c>
      <c r="K4278" s="7">
        <v>3560</v>
      </c>
      <c r="L4278" s="21">
        <v>0</v>
      </c>
      <c r="M4278">
        <v>47.548900000000003</v>
      </c>
      <c r="N4278" s="19">
        <v>16454</v>
      </c>
      <c r="O4278" s="19">
        <v>5</v>
      </c>
      <c r="P4278" s="19">
        <v>1963</v>
      </c>
      <c r="Q4278" s="19">
        <v>15993</v>
      </c>
      <c r="R4278">
        <v>98040</v>
      </c>
      <c r="S4278">
        <v>-122.21599999999999</v>
      </c>
      <c r="T4278" s="23">
        <v>1870</v>
      </c>
      <c r="U4278" s="23">
        <v>850</v>
      </c>
      <c r="W4278" s="35">
        <f>$D$1*D4278+$E$1*E4278+$F$1*F4278+$G$1*G4278+$H$1*H4278+$I$1*I4278+$J$1*J4278+$K$1*K4278+$M$1*M4278+$AB$3</f>
        <v>807550.19031718001</v>
      </c>
      <c r="X4278" s="35">
        <f t="shared" si="70"/>
        <v>0</v>
      </c>
      <c r="Y4278" s="16">
        <f>(W4278-C4278)/C4278</f>
        <v>-0.36910141381470313</v>
      </c>
    </row>
    <row r="4279" spans="1:25" x14ac:dyDescent="0.35">
      <c r="A4279">
        <v>8731730590</v>
      </c>
      <c r="B4279" t="s">
        <v>203</v>
      </c>
      <c r="C4279" s="9">
        <v>242150</v>
      </c>
      <c r="D4279" s="7">
        <v>4</v>
      </c>
      <c r="E4279" s="7">
        <v>1.75</v>
      </c>
      <c r="F4279" s="7">
        <v>1490</v>
      </c>
      <c r="G4279" s="7">
        <v>1</v>
      </c>
      <c r="H4279" s="7">
        <v>0</v>
      </c>
      <c r="I4279" s="7">
        <v>0</v>
      </c>
      <c r="J4279" s="7">
        <v>7</v>
      </c>
      <c r="K4279" s="7">
        <v>1180</v>
      </c>
      <c r="L4279" s="21">
        <v>0</v>
      </c>
      <c r="M4279">
        <v>47.389400000000002</v>
      </c>
      <c r="N4279" s="19">
        <v>8544</v>
      </c>
      <c r="O4279" s="19">
        <v>4</v>
      </c>
      <c r="P4279" s="19">
        <v>1970</v>
      </c>
      <c r="Q4279" s="19">
        <v>8372</v>
      </c>
      <c r="R4279">
        <v>98031</v>
      </c>
      <c r="S4279">
        <v>-122.166</v>
      </c>
      <c r="T4279" s="23">
        <v>1490</v>
      </c>
      <c r="U4279" s="23">
        <v>0</v>
      </c>
      <c r="W4279" s="35">
        <f>$D$1*D4279+$E$1*E4279+$F$1*F4279+$G$1*G4279+$H$1*H4279+$I$1*I4279+$J$1*J4279+$K$1*K4279+$M$1*M4279+$AB$3</f>
        <v>220447.7980543375</v>
      </c>
      <c r="X4279" s="35">
        <f t="shared" si="70"/>
        <v>0</v>
      </c>
      <c r="Y4279" s="16">
        <f>(W4279-C4279)/C4279</f>
        <v>-8.9622969009549858E-2</v>
      </c>
    </row>
    <row r="4280" spans="1:25" x14ac:dyDescent="0.35">
      <c r="A4280">
        <v>1761100300</v>
      </c>
      <c r="B4280" t="s">
        <v>135</v>
      </c>
      <c r="C4280" s="9">
        <v>220000</v>
      </c>
      <c r="D4280" s="7">
        <v>3</v>
      </c>
      <c r="E4280" s="7">
        <v>1.75</v>
      </c>
      <c r="F4280" s="7">
        <v>1230</v>
      </c>
      <c r="G4280" s="7">
        <v>1</v>
      </c>
      <c r="H4280" s="7">
        <v>0</v>
      </c>
      <c r="I4280" s="7">
        <v>0</v>
      </c>
      <c r="J4280" s="7">
        <v>7</v>
      </c>
      <c r="K4280" s="7">
        <v>1540</v>
      </c>
      <c r="L4280" s="21">
        <v>0</v>
      </c>
      <c r="M4280">
        <v>47.2881</v>
      </c>
      <c r="N4280" s="19">
        <v>7200</v>
      </c>
      <c r="O4280" s="19">
        <v>3</v>
      </c>
      <c r="P4280" s="19">
        <v>1986</v>
      </c>
      <c r="Q4280" s="19">
        <v>7210</v>
      </c>
      <c r="R4280">
        <v>98023</v>
      </c>
      <c r="S4280">
        <v>-122.363</v>
      </c>
      <c r="T4280" s="23">
        <v>1230</v>
      </c>
      <c r="U4280" s="23">
        <v>0</v>
      </c>
      <c r="W4280" s="35">
        <f>$D$1*D4280+$E$1*E4280+$F$1*F4280+$G$1*G4280+$H$1*H4280+$I$1*I4280+$J$1*J4280+$K$1*K4280+$M$1*M4280+$AB$3</f>
        <v>133150.43783238158</v>
      </c>
      <c r="X4280" s="35">
        <f t="shared" si="70"/>
        <v>0</v>
      </c>
      <c r="Y4280" s="16">
        <f>(W4280-C4280)/C4280</f>
        <v>-0.39477073712553828</v>
      </c>
    </row>
    <row r="4281" spans="1:25" x14ac:dyDescent="0.35">
      <c r="A4281">
        <v>9542800820</v>
      </c>
      <c r="B4281" t="s">
        <v>233</v>
      </c>
      <c r="C4281" s="9">
        <v>235000</v>
      </c>
      <c r="D4281" s="7">
        <v>3</v>
      </c>
      <c r="E4281" s="7">
        <v>2</v>
      </c>
      <c r="F4281" s="7">
        <v>1900</v>
      </c>
      <c r="G4281" s="7">
        <v>1</v>
      </c>
      <c r="H4281" s="7">
        <v>0</v>
      </c>
      <c r="I4281" s="7">
        <v>0</v>
      </c>
      <c r="J4281" s="7">
        <v>7</v>
      </c>
      <c r="K4281" s="7">
        <v>1690</v>
      </c>
      <c r="L4281" s="21">
        <v>0</v>
      </c>
      <c r="M4281">
        <v>47.305</v>
      </c>
      <c r="N4281" s="19">
        <v>7980</v>
      </c>
      <c r="O4281" s="19">
        <v>4</v>
      </c>
      <c r="P4281" s="19">
        <v>1977</v>
      </c>
      <c r="Q4281" s="19">
        <v>7840</v>
      </c>
      <c r="R4281">
        <v>98023</v>
      </c>
      <c r="S4281">
        <v>-122.373</v>
      </c>
      <c r="T4281" s="23">
        <v>1340</v>
      </c>
      <c r="U4281" s="23">
        <v>560</v>
      </c>
      <c r="W4281" s="35">
        <f>$D$1*D4281+$E$1*E4281+$F$1*F4281+$G$1*G4281+$H$1*H4281+$I$1*I4281+$J$1*J4281+$K$1*K4281+$M$1*M4281+$AB$3</f>
        <v>286315.19436263293</v>
      </c>
      <c r="X4281" s="35">
        <f t="shared" si="70"/>
        <v>0</v>
      </c>
      <c r="Y4281" s="16">
        <f>(W4281-C4281)/C4281</f>
        <v>0.21836252920269333</v>
      </c>
    </row>
    <row r="4282" spans="1:25" x14ac:dyDescent="0.35">
      <c r="A4282">
        <v>2644900110</v>
      </c>
      <c r="B4282" t="s">
        <v>76</v>
      </c>
      <c r="C4282" s="9">
        <v>370000</v>
      </c>
      <c r="D4282" s="7">
        <v>3</v>
      </c>
      <c r="E4282" s="7">
        <v>1.75</v>
      </c>
      <c r="F4282" s="7">
        <v>1530</v>
      </c>
      <c r="G4282" s="7">
        <v>1</v>
      </c>
      <c r="H4282" s="7">
        <v>0</v>
      </c>
      <c r="I4282" s="7">
        <v>0</v>
      </c>
      <c r="J4282" s="7">
        <v>7</v>
      </c>
      <c r="K4282" s="7">
        <v>1940</v>
      </c>
      <c r="L4282" s="21">
        <v>0</v>
      </c>
      <c r="M4282">
        <v>47.776699999999998</v>
      </c>
      <c r="N4282" s="19">
        <v>10300</v>
      </c>
      <c r="O4282" s="19">
        <v>4</v>
      </c>
      <c r="P4282" s="19">
        <v>1978</v>
      </c>
      <c r="Q4282" s="19">
        <v>9883</v>
      </c>
      <c r="R4282">
        <v>98133</v>
      </c>
      <c r="S4282">
        <v>-122.35599999999999</v>
      </c>
      <c r="T4282" s="23">
        <v>1530</v>
      </c>
      <c r="U4282" s="23">
        <v>0</v>
      </c>
      <c r="W4282" s="35">
        <f>$D$1*D4282+$E$1*E4282+$F$1*F4282+$G$1*G4282+$H$1*H4282+$I$1*I4282+$J$1*J4282+$K$1*K4282+$M$1*M4282+$AB$3</f>
        <v>519065.90241468698</v>
      </c>
      <c r="X4282" s="35">
        <f t="shared" si="70"/>
        <v>0</v>
      </c>
      <c r="Y4282" s="16">
        <f>(W4282-C4282)/C4282</f>
        <v>0.40288081733699183</v>
      </c>
    </row>
    <row r="4283" spans="1:25" x14ac:dyDescent="0.35">
      <c r="A4283">
        <v>1626069198</v>
      </c>
      <c r="B4283" t="s">
        <v>143</v>
      </c>
      <c r="C4283" s="9">
        <v>450000</v>
      </c>
      <c r="D4283" s="7">
        <v>3</v>
      </c>
      <c r="E4283" s="7">
        <v>1.75</v>
      </c>
      <c r="F4283" s="7">
        <v>2290</v>
      </c>
      <c r="G4283" s="7">
        <v>1</v>
      </c>
      <c r="H4283" s="7">
        <v>0</v>
      </c>
      <c r="I4283" s="7">
        <v>0</v>
      </c>
      <c r="J4283" s="7">
        <v>8</v>
      </c>
      <c r="K4283" s="7">
        <v>2410</v>
      </c>
      <c r="L4283" s="21">
        <v>0</v>
      </c>
      <c r="M4283">
        <v>47.739800000000002</v>
      </c>
      <c r="N4283" s="19">
        <v>44866</v>
      </c>
      <c r="O4283" s="19">
        <v>3</v>
      </c>
      <c r="P4283" s="19">
        <v>1981</v>
      </c>
      <c r="Q4283" s="19">
        <v>44866</v>
      </c>
      <c r="R4283">
        <v>98077</v>
      </c>
      <c r="S4283">
        <v>-122.041</v>
      </c>
      <c r="T4283" s="23">
        <v>1390</v>
      </c>
      <c r="U4283" s="23">
        <v>900</v>
      </c>
      <c r="W4283" s="35">
        <f>$D$1*D4283+$E$1*E4283+$F$1*F4283+$G$1*G4283+$H$1*H4283+$I$1*I4283+$J$1*J4283+$K$1*K4283+$M$1*M4283+$AB$3</f>
        <v>736201.78329002112</v>
      </c>
      <c r="X4283" s="35">
        <f t="shared" si="70"/>
        <v>0</v>
      </c>
      <c r="Y4283" s="16">
        <f>(W4283-C4283)/C4283</f>
        <v>0.63600396286671357</v>
      </c>
    </row>
    <row r="4284" spans="1:25" x14ac:dyDescent="0.35">
      <c r="A4284">
        <v>5101408593</v>
      </c>
      <c r="B4284" t="s">
        <v>106</v>
      </c>
      <c r="C4284" s="9">
        <v>534950</v>
      </c>
      <c r="D4284" s="7">
        <v>5</v>
      </c>
      <c r="E4284" s="7">
        <v>1.5</v>
      </c>
      <c r="F4284" s="7">
        <v>2240</v>
      </c>
      <c r="G4284" s="7">
        <v>1</v>
      </c>
      <c r="H4284" s="7">
        <v>0</v>
      </c>
      <c r="I4284" s="7">
        <v>0</v>
      </c>
      <c r="J4284" s="7">
        <v>8</v>
      </c>
      <c r="K4284" s="7">
        <v>1870</v>
      </c>
      <c r="L4284" s="21">
        <v>0</v>
      </c>
      <c r="M4284">
        <v>47.704599999999999</v>
      </c>
      <c r="N4284" s="19">
        <v>6337</v>
      </c>
      <c r="O4284" s="19">
        <v>3</v>
      </c>
      <c r="P4284" s="19">
        <v>1956</v>
      </c>
      <c r="Q4284" s="19">
        <v>6380</v>
      </c>
      <c r="R4284">
        <v>98125</v>
      </c>
      <c r="S4284">
        <v>-122.316</v>
      </c>
      <c r="T4284" s="23">
        <v>1280</v>
      </c>
      <c r="U4284" s="23">
        <v>960</v>
      </c>
      <c r="W4284" s="35">
        <f>$D$1*D4284+$E$1*E4284+$F$1*F4284+$G$1*G4284+$H$1*H4284+$I$1*I4284+$J$1*J4284+$K$1*K4284+$M$1*M4284+$AB$3</f>
        <v>637556.21285965666</v>
      </c>
      <c r="X4284" s="35">
        <f t="shared" si="70"/>
        <v>0</v>
      </c>
      <c r="Y4284" s="16">
        <f>(W4284-C4284)/C4284</f>
        <v>0.19180523947968345</v>
      </c>
    </row>
    <row r="4285" spans="1:25" x14ac:dyDescent="0.35">
      <c r="A4285">
        <v>7853270100</v>
      </c>
      <c r="B4285" t="s">
        <v>342</v>
      </c>
      <c r="C4285" s="9">
        <v>730000</v>
      </c>
      <c r="D4285" s="7">
        <v>4</v>
      </c>
      <c r="E4285" s="7">
        <v>2.5</v>
      </c>
      <c r="F4285" s="7">
        <v>3470</v>
      </c>
      <c r="G4285" s="7">
        <v>2</v>
      </c>
      <c r="H4285" s="7">
        <v>0</v>
      </c>
      <c r="I4285" s="7">
        <v>0</v>
      </c>
      <c r="J4285" s="7">
        <v>9</v>
      </c>
      <c r="K4285" s="7">
        <v>3450</v>
      </c>
      <c r="L4285" s="21">
        <v>0</v>
      </c>
      <c r="M4285">
        <v>47.542299999999997</v>
      </c>
      <c r="N4285" s="19">
        <v>14271</v>
      </c>
      <c r="O4285" s="19">
        <v>3</v>
      </c>
      <c r="P4285" s="19">
        <v>2005</v>
      </c>
      <c r="Q4285" s="19">
        <v>9380</v>
      </c>
      <c r="R4285">
        <v>98065</v>
      </c>
      <c r="S4285">
        <v>-121.877</v>
      </c>
      <c r="T4285" s="23">
        <v>3470</v>
      </c>
      <c r="U4285" s="23">
        <v>0</v>
      </c>
      <c r="W4285" s="35">
        <f>$D$1*D4285+$E$1*E4285+$F$1*F4285+$G$1*G4285+$H$1*H4285+$I$1*I4285+$J$1*J4285+$K$1*K4285+$M$1*M4285+$AB$3</f>
        <v>874916.20282375813</v>
      </c>
      <c r="X4285" s="35">
        <f t="shared" si="70"/>
        <v>0</v>
      </c>
      <c r="Y4285" s="16">
        <f>(W4285-C4285)/C4285</f>
        <v>0.19851534633391524</v>
      </c>
    </row>
    <row r="4286" spans="1:25" x14ac:dyDescent="0.35">
      <c r="A4286">
        <v>3308030100</v>
      </c>
      <c r="B4286" t="s">
        <v>201</v>
      </c>
      <c r="C4286" s="9">
        <v>465000</v>
      </c>
      <c r="D4286" s="7">
        <v>4</v>
      </c>
      <c r="E4286" s="7">
        <v>2.5</v>
      </c>
      <c r="F4286" s="7">
        <v>3050</v>
      </c>
      <c r="G4286" s="7">
        <v>1</v>
      </c>
      <c r="H4286" s="7">
        <v>0</v>
      </c>
      <c r="I4286" s="7">
        <v>0</v>
      </c>
      <c r="J4286" s="7">
        <v>8</v>
      </c>
      <c r="K4286" s="7">
        <v>2350</v>
      </c>
      <c r="L4286" s="21">
        <v>0</v>
      </c>
      <c r="M4286">
        <v>47.3626</v>
      </c>
      <c r="N4286" s="19">
        <v>32450</v>
      </c>
      <c r="O4286" s="19">
        <v>4</v>
      </c>
      <c r="P4286" s="19">
        <v>1983</v>
      </c>
      <c r="Q4286" s="19">
        <v>15390</v>
      </c>
      <c r="R4286">
        <v>98030</v>
      </c>
      <c r="S4286">
        <v>-122.209</v>
      </c>
      <c r="T4286" s="23">
        <v>1550</v>
      </c>
      <c r="U4286" s="23">
        <v>1500</v>
      </c>
      <c r="W4286" s="35">
        <f>$D$1*D4286+$E$1*E4286+$F$1*F4286+$G$1*G4286+$H$1*H4286+$I$1*I4286+$J$1*J4286+$K$1*K4286+$M$1*M4286+$AB$3</f>
        <v>611771.48261167109</v>
      </c>
      <c r="X4286" s="35">
        <f t="shared" si="70"/>
        <v>0</v>
      </c>
      <c r="Y4286" s="16">
        <f>(W4286-C4286)/C4286</f>
        <v>0.3156375970143464</v>
      </c>
    </row>
    <row r="4287" spans="1:25" x14ac:dyDescent="0.35">
      <c r="A4287">
        <v>1330280100</v>
      </c>
      <c r="B4287" t="s">
        <v>232</v>
      </c>
      <c r="C4287" s="9">
        <v>178000</v>
      </c>
      <c r="D4287" s="7">
        <v>3</v>
      </c>
      <c r="E4287" s="7">
        <v>1</v>
      </c>
      <c r="F4287" s="7">
        <v>1100</v>
      </c>
      <c r="G4287" s="7">
        <v>1</v>
      </c>
      <c r="H4287" s="7">
        <v>0</v>
      </c>
      <c r="I4287" s="7">
        <v>0</v>
      </c>
      <c r="J4287" s="7">
        <v>7</v>
      </c>
      <c r="K4287" s="7">
        <v>1770</v>
      </c>
      <c r="L4287" s="21">
        <v>0</v>
      </c>
      <c r="M4287">
        <v>47.363199999999999</v>
      </c>
      <c r="N4287" s="19">
        <v>5734</v>
      </c>
      <c r="O4287" s="19">
        <v>4</v>
      </c>
      <c r="P4287" s="19">
        <v>1955</v>
      </c>
      <c r="Q4287" s="19">
        <v>6050</v>
      </c>
      <c r="R4287">
        <v>98030</v>
      </c>
      <c r="S4287">
        <v>-122.17400000000001</v>
      </c>
      <c r="T4287" s="23">
        <v>1100</v>
      </c>
      <c r="U4287" s="23">
        <v>0</v>
      </c>
      <c r="W4287" s="35">
        <f>$D$1*D4287+$E$1*E4287+$F$1*F4287+$G$1*G4287+$H$1*H4287+$I$1*I4287+$J$1*J4287+$K$1*K4287+$M$1*M4287+$AB$3</f>
        <v>165443.66577202827</v>
      </c>
      <c r="X4287" s="35">
        <f t="shared" si="70"/>
        <v>0</v>
      </c>
      <c r="Y4287" s="16">
        <f>(W4287-C4287)/C4287</f>
        <v>-7.0541203527931085E-2</v>
      </c>
    </row>
    <row r="4288" spans="1:25" x14ac:dyDescent="0.35">
      <c r="A4288">
        <v>2212200090</v>
      </c>
      <c r="B4288" t="s">
        <v>206</v>
      </c>
      <c r="C4288" s="9">
        <v>215000</v>
      </c>
      <c r="D4288" s="7">
        <v>3</v>
      </c>
      <c r="E4288" s="7">
        <v>1</v>
      </c>
      <c r="F4288" s="7">
        <v>1610</v>
      </c>
      <c r="G4288" s="7">
        <v>1</v>
      </c>
      <c r="H4288" s="7">
        <v>0</v>
      </c>
      <c r="I4288" s="7">
        <v>0</v>
      </c>
      <c r="J4288" s="7">
        <v>7</v>
      </c>
      <c r="K4288" s="7">
        <v>1800</v>
      </c>
      <c r="L4288" s="21">
        <v>0</v>
      </c>
      <c r="M4288">
        <v>47.394300000000001</v>
      </c>
      <c r="N4288" s="19">
        <v>7140</v>
      </c>
      <c r="O4288" s="19">
        <v>3</v>
      </c>
      <c r="P4288" s="19">
        <v>1976</v>
      </c>
      <c r="Q4288" s="19">
        <v>7600</v>
      </c>
      <c r="R4288">
        <v>98031</v>
      </c>
      <c r="S4288">
        <v>-122.18899999999999</v>
      </c>
      <c r="T4288" s="23">
        <v>1080</v>
      </c>
      <c r="U4288" s="23">
        <v>530</v>
      </c>
      <c r="W4288" s="35">
        <f>$D$1*D4288+$E$1*E4288+$F$1*F4288+$G$1*G4288+$H$1*H4288+$I$1*I4288+$J$1*J4288+$K$1*K4288+$M$1*M4288+$AB$3</f>
        <v>295779.19929100201</v>
      </c>
      <c r="X4288" s="35">
        <f t="shared" si="70"/>
        <v>0</v>
      </c>
      <c r="Y4288" s="16">
        <f>(W4288-C4288)/C4288</f>
        <v>0.37571720600466046</v>
      </c>
    </row>
    <row r="4289" spans="1:25" x14ac:dyDescent="0.35">
      <c r="A4289">
        <v>9264921140</v>
      </c>
      <c r="B4289" t="s">
        <v>29</v>
      </c>
      <c r="C4289" s="9">
        <v>300000</v>
      </c>
      <c r="D4289" s="7">
        <v>3</v>
      </c>
      <c r="E4289" s="7">
        <v>2.75</v>
      </c>
      <c r="F4289" s="7">
        <v>1910</v>
      </c>
      <c r="G4289" s="7">
        <v>1</v>
      </c>
      <c r="H4289" s="7">
        <v>0</v>
      </c>
      <c r="I4289" s="7">
        <v>0</v>
      </c>
      <c r="J4289" s="7">
        <v>8</v>
      </c>
      <c r="K4289" s="7">
        <v>2450</v>
      </c>
      <c r="L4289" s="21">
        <v>0</v>
      </c>
      <c r="M4289">
        <v>47.312800000000003</v>
      </c>
      <c r="N4289" s="19">
        <v>15508</v>
      </c>
      <c r="O4289" s="19">
        <v>3</v>
      </c>
      <c r="P4289" s="19">
        <v>1984</v>
      </c>
      <c r="Q4289" s="19">
        <v>7989</v>
      </c>
      <c r="R4289">
        <v>98023</v>
      </c>
      <c r="S4289">
        <v>-122.345</v>
      </c>
      <c r="T4289" s="23">
        <v>1210</v>
      </c>
      <c r="U4289" s="23">
        <v>700</v>
      </c>
      <c r="W4289" s="35">
        <f>$D$1*D4289+$E$1*E4289+$F$1*F4289+$G$1*G4289+$H$1*H4289+$I$1*I4289+$J$1*J4289+$K$1*K4289+$M$1*M4289+$AB$3</f>
        <v>363398.73212689161</v>
      </c>
      <c r="X4289" s="35">
        <f t="shared" si="70"/>
        <v>0</v>
      </c>
      <c r="Y4289" s="16">
        <f>(W4289-C4289)/C4289</f>
        <v>0.2113291070896387</v>
      </c>
    </row>
    <row r="4290" spans="1:25" x14ac:dyDescent="0.35">
      <c r="A4290">
        <v>8902000068</v>
      </c>
      <c r="B4290" t="s">
        <v>163</v>
      </c>
      <c r="C4290" s="9">
        <v>430000</v>
      </c>
      <c r="D4290" s="7">
        <v>3</v>
      </c>
      <c r="E4290" s="7">
        <v>2</v>
      </c>
      <c r="F4290" s="7">
        <v>1510</v>
      </c>
      <c r="G4290" s="7">
        <v>1</v>
      </c>
      <c r="H4290" s="7">
        <v>0</v>
      </c>
      <c r="I4290" s="7">
        <v>2</v>
      </c>
      <c r="J4290" s="7">
        <v>7</v>
      </c>
      <c r="K4290" s="7">
        <v>1950</v>
      </c>
      <c r="L4290" s="21">
        <v>0</v>
      </c>
      <c r="M4290">
        <v>47.705300000000001</v>
      </c>
      <c r="N4290" s="19">
        <v>7066</v>
      </c>
      <c r="O4290" s="19">
        <v>3</v>
      </c>
      <c r="P4290" s="19">
        <v>1973</v>
      </c>
      <c r="Q4290" s="19">
        <v>8089</v>
      </c>
      <c r="R4290">
        <v>98125</v>
      </c>
      <c r="S4290">
        <v>-122.303</v>
      </c>
      <c r="T4290" s="23">
        <v>1230</v>
      </c>
      <c r="U4290" s="23">
        <v>280</v>
      </c>
      <c r="W4290" s="35">
        <f>$D$1*D4290+$E$1*E4290+$F$1*F4290+$G$1*G4290+$H$1*H4290+$I$1*I4290+$J$1*J4290+$K$1*K4290+$M$1*M4290+$AB$3</f>
        <v>590408.83409849554</v>
      </c>
      <c r="X4290" s="35">
        <f t="shared" si="70"/>
        <v>0</v>
      </c>
      <c r="Y4290" s="16">
        <f>(W4290-C4290)/C4290</f>
        <v>0.37304380022905942</v>
      </c>
    </row>
    <row r="4291" spans="1:25" x14ac:dyDescent="0.35">
      <c r="A4291">
        <v>7338000850</v>
      </c>
      <c r="B4291" t="s">
        <v>35</v>
      </c>
      <c r="C4291" s="9">
        <v>183000</v>
      </c>
      <c r="D4291" s="7">
        <v>3</v>
      </c>
      <c r="E4291" s="7">
        <v>1.5</v>
      </c>
      <c r="F4291" s="7">
        <v>1280</v>
      </c>
      <c r="G4291" s="7">
        <v>2</v>
      </c>
      <c r="H4291" s="7">
        <v>0</v>
      </c>
      <c r="I4291" s="7">
        <v>0</v>
      </c>
      <c r="J4291" s="7">
        <v>6</v>
      </c>
      <c r="K4291" s="7">
        <v>1280</v>
      </c>
      <c r="L4291" s="21">
        <v>0</v>
      </c>
      <c r="M4291">
        <v>47.335000000000001</v>
      </c>
      <c r="N4291" s="19">
        <v>4366</v>
      </c>
      <c r="O4291" s="19">
        <v>4</v>
      </c>
      <c r="P4291" s="19">
        <v>1985</v>
      </c>
      <c r="Q4291" s="19">
        <v>4366</v>
      </c>
      <c r="R4291">
        <v>98002</v>
      </c>
      <c r="S4291">
        <v>-122.215</v>
      </c>
      <c r="T4291" s="23">
        <v>1280</v>
      </c>
      <c r="U4291" s="23">
        <v>0</v>
      </c>
      <c r="W4291" s="35">
        <f>$D$1*D4291+$E$1*E4291+$F$1*F4291+$G$1*G4291+$H$1*H4291+$I$1*I4291+$J$1*J4291+$K$1*K4291+$M$1*M4291+$AB$3</f>
        <v>75317.668073642999</v>
      </c>
      <c r="X4291" s="35">
        <f t="shared" si="70"/>
        <v>0</v>
      </c>
      <c r="Y4291" s="16">
        <f>(W4291-C4291)/C4291</f>
        <v>-0.58842804331342624</v>
      </c>
    </row>
    <row r="4292" spans="1:25" x14ac:dyDescent="0.35">
      <c r="A4292">
        <v>2770600853</v>
      </c>
      <c r="B4292" t="s">
        <v>82</v>
      </c>
      <c r="C4292" s="9">
        <v>585000</v>
      </c>
      <c r="D4292" s="7">
        <v>3</v>
      </c>
      <c r="E4292" s="7">
        <v>2.5</v>
      </c>
      <c r="F4292" s="7">
        <v>1910</v>
      </c>
      <c r="G4292" s="7">
        <v>2.5</v>
      </c>
      <c r="H4292" s="7">
        <v>0</v>
      </c>
      <c r="I4292" s="7">
        <v>0</v>
      </c>
      <c r="J4292" s="7">
        <v>8</v>
      </c>
      <c r="K4292" s="7">
        <v>1760</v>
      </c>
      <c r="L4292" s="21">
        <v>0</v>
      </c>
      <c r="M4292">
        <v>47.644100000000002</v>
      </c>
      <c r="N4292" s="19">
        <v>1501</v>
      </c>
      <c r="O4292" s="19">
        <v>3</v>
      </c>
      <c r="P4292" s="19">
        <v>2007</v>
      </c>
      <c r="Q4292" s="19">
        <v>1750</v>
      </c>
      <c r="R4292">
        <v>98199</v>
      </c>
      <c r="S4292">
        <v>-122.38500000000001</v>
      </c>
      <c r="T4292" s="23">
        <v>1530</v>
      </c>
      <c r="U4292" s="23">
        <v>380</v>
      </c>
      <c r="W4292" s="35">
        <f>$D$1*D4292+$E$1*E4292+$F$1*F4292+$G$1*G4292+$H$1*H4292+$I$1*I4292+$J$1*J4292+$K$1*K4292+$M$1*M4292+$AB$3</f>
        <v>538003.23442563042</v>
      </c>
      <c r="X4292" s="35">
        <f t="shared" ref="X4292:X4355" si="71">IF(W4292&lt;0, 1,0)</f>
        <v>0</v>
      </c>
      <c r="Y4292" s="16">
        <f>(W4292-C4292)/C4292</f>
        <v>-8.0336351409178774E-2</v>
      </c>
    </row>
    <row r="4293" spans="1:25" x14ac:dyDescent="0.35">
      <c r="A4293">
        <v>4239400740</v>
      </c>
      <c r="B4293" t="s">
        <v>62</v>
      </c>
      <c r="C4293" s="9">
        <v>192950</v>
      </c>
      <c r="D4293" s="7">
        <v>3</v>
      </c>
      <c r="E4293" s="7">
        <v>1</v>
      </c>
      <c r="F4293" s="7">
        <v>1170</v>
      </c>
      <c r="G4293" s="7">
        <v>2</v>
      </c>
      <c r="H4293" s="7">
        <v>0</v>
      </c>
      <c r="I4293" s="7">
        <v>0</v>
      </c>
      <c r="J4293" s="7">
        <v>6</v>
      </c>
      <c r="K4293" s="7">
        <v>1090</v>
      </c>
      <c r="L4293" s="21">
        <v>0</v>
      </c>
      <c r="M4293">
        <v>47.3155</v>
      </c>
      <c r="N4293" s="19">
        <v>3330</v>
      </c>
      <c r="O4293" s="19">
        <v>4</v>
      </c>
      <c r="P4293" s="19">
        <v>1969</v>
      </c>
      <c r="Q4293" s="19">
        <v>3330</v>
      </c>
      <c r="R4293">
        <v>98092</v>
      </c>
      <c r="S4293">
        <v>-122.182</v>
      </c>
      <c r="T4293" s="23">
        <v>1170</v>
      </c>
      <c r="U4293" s="23">
        <v>0</v>
      </c>
      <c r="W4293" s="35">
        <f>$D$1*D4293+$E$1*E4293+$F$1*F4293+$G$1*G4293+$H$1*H4293+$I$1*I4293+$J$1*J4293+$K$1*K4293+$M$1*M4293+$AB$3</f>
        <v>44030.781362503767</v>
      </c>
      <c r="X4293" s="35">
        <f t="shared" si="71"/>
        <v>0</v>
      </c>
      <c r="Y4293" s="16">
        <f>(W4293-C4293)/C4293</f>
        <v>-0.77180211784139019</v>
      </c>
    </row>
    <row r="4294" spans="1:25" x14ac:dyDescent="0.35">
      <c r="A4294">
        <v>6184700100</v>
      </c>
      <c r="B4294" t="s">
        <v>281</v>
      </c>
      <c r="C4294" s="9">
        <v>599000</v>
      </c>
      <c r="D4294" s="7">
        <v>2</v>
      </c>
      <c r="E4294" s="7">
        <v>1</v>
      </c>
      <c r="F4294" s="7">
        <v>1550</v>
      </c>
      <c r="G4294" s="7">
        <v>1</v>
      </c>
      <c r="H4294" s="7">
        <v>0</v>
      </c>
      <c r="I4294" s="7">
        <v>0</v>
      </c>
      <c r="J4294" s="7">
        <v>7</v>
      </c>
      <c r="K4294" s="7">
        <v>1340</v>
      </c>
      <c r="L4294" s="21">
        <v>1979</v>
      </c>
      <c r="M4294">
        <v>47.700499999999998</v>
      </c>
      <c r="N4294" s="19">
        <v>7713</v>
      </c>
      <c r="O4294" s="19">
        <v>3</v>
      </c>
      <c r="P4294" s="19">
        <v>1930</v>
      </c>
      <c r="Q4294" s="19">
        <v>6350</v>
      </c>
      <c r="R4294">
        <v>98117</v>
      </c>
      <c r="S4294">
        <v>-122.358</v>
      </c>
      <c r="T4294" s="23">
        <v>1550</v>
      </c>
      <c r="U4294" s="23">
        <v>0</v>
      </c>
      <c r="W4294" s="35">
        <f>$D$1*D4294+$E$1*E4294+$F$1*F4294+$G$1*G4294+$H$1*H4294+$I$1*I4294+$J$1*J4294+$K$1*K4294+$M$1*M4294+$AB$3</f>
        <v>511294.88017943129</v>
      </c>
      <c r="X4294" s="35">
        <f t="shared" si="71"/>
        <v>0</v>
      </c>
      <c r="Y4294" s="16">
        <f>(W4294-C4294)/C4294</f>
        <v>-0.14641923175387098</v>
      </c>
    </row>
    <row r="4295" spans="1:25" x14ac:dyDescent="0.35">
      <c r="A4295">
        <v>3157600615</v>
      </c>
      <c r="B4295" t="s">
        <v>130</v>
      </c>
      <c r="C4295" s="9">
        <v>326500</v>
      </c>
      <c r="D4295" s="7">
        <v>3</v>
      </c>
      <c r="E4295" s="7">
        <v>1</v>
      </c>
      <c r="F4295" s="7">
        <v>1060</v>
      </c>
      <c r="G4295" s="7">
        <v>1</v>
      </c>
      <c r="H4295" s="7">
        <v>0</v>
      </c>
      <c r="I4295" s="7">
        <v>0</v>
      </c>
      <c r="J4295" s="7">
        <v>7</v>
      </c>
      <c r="K4295" s="7">
        <v>1060</v>
      </c>
      <c r="L4295" s="21">
        <v>0</v>
      </c>
      <c r="M4295">
        <v>47.564900000000002</v>
      </c>
      <c r="N4295" s="19">
        <v>7920</v>
      </c>
      <c r="O4295" s="19">
        <v>4</v>
      </c>
      <c r="P4295" s="19">
        <v>1968</v>
      </c>
      <c r="Q4295" s="19">
        <v>7457</v>
      </c>
      <c r="R4295">
        <v>98106</v>
      </c>
      <c r="S4295">
        <v>-122.358</v>
      </c>
      <c r="T4295" s="23">
        <v>1060</v>
      </c>
      <c r="U4295" s="23">
        <v>0</v>
      </c>
      <c r="W4295" s="35">
        <f>$D$1*D4295+$E$1*E4295+$F$1*F4295+$G$1*G4295+$H$1*H4295+$I$1*I4295+$J$1*J4295+$K$1*K4295+$M$1*M4295+$AB$3</f>
        <v>283217.69396853447</v>
      </c>
      <c r="X4295" s="35">
        <f t="shared" si="71"/>
        <v>0</v>
      </c>
      <c r="Y4295" s="16">
        <f>(W4295-C4295)/C4295</f>
        <v>-0.13256449014231403</v>
      </c>
    </row>
    <row r="4296" spans="1:25" x14ac:dyDescent="0.35">
      <c r="A4296">
        <v>6145601810</v>
      </c>
      <c r="B4296" t="s">
        <v>60</v>
      </c>
      <c r="C4296" s="9">
        <v>358803</v>
      </c>
      <c r="D4296" s="7">
        <v>2</v>
      </c>
      <c r="E4296" s="7">
        <v>1</v>
      </c>
      <c r="F4296" s="7">
        <v>1040</v>
      </c>
      <c r="G4296" s="7">
        <v>1</v>
      </c>
      <c r="H4296" s="7">
        <v>0</v>
      </c>
      <c r="I4296" s="7">
        <v>0</v>
      </c>
      <c r="J4296" s="7">
        <v>7</v>
      </c>
      <c r="K4296" s="7">
        <v>1040</v>
      </c>
      <c r="L4296" s="21">
        <v>0</v>
      </c>
      <c r="M4296">
        <v>47.702399999999997</v>
      </c>
      <c r="N4296" s="19">
        <v>5765</v>
      </c>
      <c r="O4296" s="19">
        <v>3</v>
      </c>
      <c r="P4296" s="19">
        <v>1944</v>
      </c>
      <c r="Q4296" s="19">
        <v>3844</v>
      </c>
      <c r="R4296">
        <v>98133</v>
      </c>
      <c r="S4296">
        <v>-122.346</v>
      </c>
      <c r="T4296" s="23">
        <v>1040</v>
      </c>
      <c r="U4296" s="23">
        <v>0</v>
      </c>
      <c r="W4296" s="35">
        <f>$D$1*D4296+$E$1*E4296+$F$1*F4296+$G$1*G4296+$H$1*H4296+$I$1*I4296+$J$1*J4296+$K$1*K4296+$M$1*M4296+$AB$3</f>
        <v>400540.07139102742</v>
      </c>
      <c r="X4296" s="35">
        <f t="shared" si="71"/>
        <v>0</v>
      </c>
      <c r="Y4296" s="16">
        <f>(W4296-C4296)/C4296</f>
        <v>0.11632308367273245</v>
      </c>
    </row>
    <row r="4297" spans="1:25" x14ac:dyDescent="0.35">
      <c r="A4297">
        <v>1235700042</v>
      </c>
      <c r="B4297" t="s">
        <v>32</v>
      </c>
      <c r="C4297" s="9">
        <v>537000</v>
      </c>
      <c r="D4297" s="7">
        <v>3</v>
      </c>
      <c r="E4297" s="7">
        <v>2.5</v>
      </c>
      <c r="F4297" s="7">
        <v>1550</v>
      </c>
      <c r="G4297" s="7">
        <v>2</v>
      </c>
      <c r="H4297" s="7">
        <v>0</v>
      </c>
      <c r="I4297" s="7">
        <v>0</v>
      </c>
      <c r="J4297" s="7">
        <v>7</v>
      </c>
      <c r="K4297" s="7">
        <v>2610</v>
      </c>
      <c r="L4297" s="21">
        <v>0</v>
      </c>
      <c r="M4297">
        <v>47.697299999999998</v>
      </c>
      <c r="N4297" s="19">
        <v>12920</v>
      </c>
      <c r="O4297" s="19">
        <v>5</v>
      </c>
      <c r="P4297" s="19">
        <v>1999</v>
      </c>
      <c r="Q4297" s="19">
        <v>10800</v>
      </c>
      <c r="R4297">
        <v>98033</v>
      </c>
      <c r="S4297">
        <v>-122.194</v>
      </c>
      <c r="T4297" s="23">
        <v>1550</v>
      </c>
      <c r="U4297" s="23">
        <v>0</v>
      </c>
      <c r="W4297" s="35">
        <f>$D$1*D4297+$E$1*E4297+$F$1*F4297+$G$1*G4297+$H$1*H4297+$I$1*I4297+$J$1*J4297+$K$1*K4297+$M$1*M4297+$AB$3</f>
        <v>440279.34250234067</v>
      </c>
      <c r="X4297" s="35">
        <f t="shared" si="71"/>
        <v>0</v>
      </c>
      <c r="Y4297" s="16">
        <f>(W4297-C4297)/C4297</f>
        <v>-0.18011295623400247</v>
      </c>
    </row>
    <row r="4298" spans="1:25" x14ac:dyDescent="0.35">
      <c r="A4298">
        <v>7781600025</v>
      </c>
      <c r="B4298" t="s">
        <v>174</v>
      </c>
      <c r="C4298" s="10">
        <v>1160000</v>
      </c>
      <c r="D4298" s="7">
        <v>3</v>
      </c>
      <c r="E4298" s="7">
        <v>2.5</v>
      </c>
      <c r="F4298" s="7">
        <v>2490</v>
      </c>
      <c r="G4298" s="7">
        <v>1</v>
      </c>
      <c r="H4298" s="7">
        <v>1</v>
      </c>
      <c r="I4298" s="7">
        <v>4</v>
      </c>
      <c r="J4298" s="7">
        <v>9</v>
      </c>
      <c r="K4298" s="7">
        <v>2800</v>
      </c>
      <c r="L4298" s="21">
        <v>0</v>
      </c>
      <c r="M4298">
        <v>47.488</v>
      </c>
      <c r="N4298" s="19">
        <v>24691</v>
      </c>
      <c r="O4298" s="19">
        <v>4</v>
      </c>
      <c r="P4298" s="19">
        <v>1961</v>
      </c>
      <c r="Q4298" s="19">
        <v>24121</v>
      </c>
      <c r="R4298">
        <v>98146</v>
      </c>
      <c r="S4298">
        <v>-122.364</v>
      </c>
      <c r="T4298" s="23">
        <v>1580</v>
      </c>
      <c r="U4298" s="23">
        <v>910</v>
      </c>
      <c r="W4298" s="35">
        <f>$D$1*D4298+$E$1*E4298+$F$1*F4298+$G$1*G4298+$H$1*H4298+$I$1*I4298+$J$1*J4298+$K$1*K4298+$M$1*M4298+$AB$3</f>
        <v>1611329.0077169351</v>
      </c>
      <c r="X4298" s="35">
        <f t="shared" si="71"/>
        <v>0</v>
      </c>
      <c r="Y4298" s="16">
        <f>(W4298-C4298)/C4298</f>
        <v>0.38907673079046134</v>
      </c>
    </row>
    <row r="4299" spans="1:25" x14ac:dyDescent="0.35">
      <c r="A4299">
        <v>7116500705</v>
      </c>
      <c r="B4299" t="s">
        <v>310</v>
      </c>
      <c r="C4299" s="9">
        <v>156000</v>
      </c>
      <c r="D4299" s="7">
        <v>2</v>
      </c>
      <c r="E4299" s="7">
        <v>1</v>
      </c>
      <c r="F4299" s="7">
        <v>920</v>
      </c>
      <c r="G4299" s="7">
        <v>1</v>
      </c>
      <c r="H4299" s="7">
        <v>0</v>
      </c>
      <c r="I4299" s="7">
        <v>0</v>
      </c>
      <c r="J4299" s="7">
        <v>6</v>
      </c>
      <c r="K4299" s="7">
        <v>1210</v>
      </c>
      <c r="L4299" s="21">
        <v>0</v>
      </c>
      <c r="M4299">
        <v>47.301200000000001</v>
      </c>
      <c r="N4299" s="19">
        <v>5889</v>
      </c>
      <c r="O4299" s="19">
        <v>4</v>
      </c>
      <c r="P4299" s="19">
        <v>1950</v>
      </c>
      <c r="Q4299" s="19">
        <v>6180</v>
      </c>
      <c r="R4299">
        <v>98002</v>
      </c>
      <c r="S4299">
        <v>-122.218</v>
      </c>
      <c r="T4299" s="23">
        <v>920</v>
      </c>
      <c r="U4299" s="23">
        <v>0</v>
      </c>
      <c r="W4299" s="35">
        <f>$D$1*D4299+$E$1*E4299+$F$1*F4299+$G$1*G4299+$H$1*H4299+$I$1*I4299+$J$1*J4299+$K$1*K4299+$M$1*M4299+$AB$3</f>
        <v>40296.305161233991</v>
      </c>
      <c r="X4299" s="35">
        <f t="shared" si="71"/>
        <v>0</v>
      </c>
      <c r="Y4299" s="16">
        <f>(W4299-C4299)/C4299</f>
        <v>-0.7416903515305513</v>
      </c>
    </row>
    <row r="4300" spans="1:25" x14ac:dyDescent="0.35">
      <c r="A4300">
        <v>2320069206</v>
      </c>
      <c r="B4300" t="s">
        <v>61</v>
      </c>
      <c r="C4300" s="9">
        <v>219000</v>
      </c>
      <c r="D4300" s="7">
        <v>3</v>
      </c>
      <c r="E4300" s="7">
        <v>1</v>
      </c>
      <c r="F4300" s="7">
        <v>1250</v>
      </c>
      <c r="G4300" s="7">
        <v>1.5</v>
      </c>
      <c r="H4300" s="7">
        <v>0</v>
      </c>
      <c r="I4300" s="7">
        <v>0</v>
      </c>
      <c r="J4300" s="7">
        <v>6</v>
      </c>
      <c r="K4300" s="7">
        <v>1250</v>
      </c>
      <c r="L4300" s="21">
        <v>0</v>
      </c>
      <c r="M4300">
        <v>47.209200000000003</v>
      </c>
      <c r="N4300" s="19">
        <v>8276</v>
      </c>
      <c r="O4300" s="19">
        <v>5</v>
      </c>
      <c r="P4300" s="19">
        <v>1939</v>
      </c>
      <c r="Q4300" s="19">
        <v>8792</v>
      </c>
      <c r="R4300">
        <v>98022</v>
      </c>
      <c r="S4300">
        <v>-121.997</v>
      </c>
      <c r="T4300" s="23">
        <v>1250</v>
      </c>
      <c r="U4300" s="23">
        <v>0</v>
      </c>
      <c r="W4300" s="35">
        <f>$D$1*D4300+$E$1*E4300+$F$1*F4300+$G$1*G4300+$H$1*H4300+$I$1*I4300+$J$1*J4300+$K$1*K4300+$M$1*M4300+$AB$3</f>
        <v>6333.9355465136468</v>
      </c>
      <c r="X4300" s="35">
        <f t="shared" si="71"/>
        <v>0</v>
      </c>
      <c r="Y4300" s="16">
        <f>(W4300-C4300)/C4300</f>
        <v>-0.9710779198789331</v>
      </c>
    </row>
    <row r="4301" spans="1:25" x14ac:dyDescent="0.35">
      <c r="A4301">
        <v>1794501390</v>
      </c>
      <c r="B4301" t="s">
        <v>199</v>
      </c>
      <c r="C4301" s="10">
        <v>1190000</v>
      </c>
      <c r="D4301" s="7">
        <v>3</v>
      </c>
      <c r="E4301" s="7">
        <v>1.5</v>
      </c>
      <c r="F4301" s="7">
        <v>2540</v>
      </c>
      <c r="G4301" s="7">
        <v>2</v>
      </c>
      <c r="H4301" s="7">
        <v>0</v>
      </c>
      <c r="I4301" s="7">
        <v>0</v>
      </c>
      <c r="J4301" s="7">
        <v>8</v>
      </c>
      <c r="K4301" s="7">
        <v>2520</v>
      </c>
      <c r="L4301" s="21">
        <v>0</v>
      </c>
      <c r="M4301">
        <v>47.637</v>
      </c>
      <c r="N4301" s="19">
        <v>2700</v>
      </c>
      <c r="O4301" s="19">
        <v>4</v>
      </c>
      <c r="P4301" s="19">
        <v>1922</v>
      </c>
      <c r="Q4301" s="19">
        <v>5400</v>
      </c>
      <c r="R4301">
        <v>98119</v>
      </c>
      <c r="S4301">
        <v>-122.361</v>
      </c>
      <c r="T4301" s="23">
        <v>1630</v>
      </c>
      <c r="U4301" s="23">
        <v>910</v>
      </c>
      <c r="W4301" s="35">
        <f>$D$1*D4301+$E$1*E4301+$F$1*F4301+$G$1*G4301+$H$1*H4301+$I$1*I4301+$J$1*J4301+$K$1*K4301+$M$1*M4301+$AB$3</f>
        <v>700652.53060271963</v>
      </c>
      <c r="X4301" s="35">
        <f t="shared" si="71"/>
        <v>0</v>
      </c>
      <c r="Y4301" s="16">
        <f>(W4301-C4301)/C4301</f>
        <v>-0.41121636083805074</v>
      </c>
    </row>
    <row r="4302" spans="1:25" x14ac:dyDescent="0.35">
      <c r="A4302">
        <v>2122059160</v>
      </c>
      <c r="B4302" t="s">
        <v>186</v>
      </c>
      <c r="C4302" s="9">
        <v>248000</v>
      </c>
      <c r="D4302" s="7">
        <v>5</v>
      </c>
      <c r="E4302" s="7">
        <v>1.75</v>
      </c>
      <c r="F4302" s="7">
        <v>2190</v>
      </c>
      <c r="G4302" s="7">
        <v>1</v>
      </c>
      <c r="H4302" s="7">
        <v>0</v>
      </c>
      <c r="I4302" s="7">
        <v>2</v>
      </c>
      <c r="J4302" s="7">
        <v>8</v>
      </c>
      <c r="K4302" s="7">
        <v>1920</v>
      </c>
      <c r="L4302" s="21">
        <v>0</v>
      </c>
      <c r="M4302">
        <v>47.376399999999997</v>
      </c>
      <c r="N4302" s="19">
        <v>16788</v>
      </c>
      <c r="O4302" s="19">
        <v>3</v>
      </c>
      <c r="P4302" s="19">
        <v>1978</v>
      </c>
      <c r="Q4302" s="19">
        <v>8366</v>
      </c>
      <c r="R4302">
        <v>98030</v>
      </c>
      <c r="S4302">
        <v>-122.176</v>
      </c>
      <c r="T4302" s="23">
        <v>1380</v>
      </c>
      <c r="U4302" s="23">
        <v>810</v>
      </c>
      <c r="W4302" s="35">
        <f>$D$1*D4302+$E$1*E4302+$F$1*F4302+$G$1*G4302+$H$1*H4302+$I$1*I4302+$J$1*J4302+$K$1*K4302+$M$1*M4302+$AB$3</f>
        <v>535354.92221916839</v>
      </c>
      <c r="X4302" s="35">
        <f t="shared" si="71"/>
        <v>0</v>
      </c>
      <c r="Y4302" s="16">
        <f>(W4302-C4302)/C4302</f>
        <v>1.1586892024966469</v>
      </c>
    </row>
    <row r="4303" spans="1:25" x14ac:dyDescent="0.35">
      <c r="A4303">
        <v>2421069039</v>
      </c>
      <c r="B4303" t="s">
        <v>206</v>
      </c>
      <c r="C4303" s="9">
        <v>340000</v>
      </c>
      <c r="D4303" s="7">
        <v>3</v>
      </c>
      <c r="E4303" s="7">
        <v>1.75</v>
      </c>
      <c r="F4303" s="7">
        <v>1340</v>
      </c>
      <c r="G4303" s="7">
        <v>1</v>
      </c>
      <c r="H4303" s="7">
        <v>0</v>
      </c>
      <c r="I4303" s="7">
        <v>0</v>
      </c>
      <c r="J4303" s="7">
        <v>7</v>
      </c>
      <c r="K4303" s="7">
        <v>2250</v>
      </c>
      <c r="L4303" s="21">
        <v>0</v>
      </c>
      <c r="M4303">
        <v>47.293100000000003</v>
      </c>
      <c r="N4303" s="19">
        <v>196020</v>
      </c>
      <c r="O4303" s="19">
        <v>4</v>
      </c>
      <c r="P4303" s="19">
        <v>1987</v>
      </c>
      <c r="Q4303" s="19">
        <v>232230</v>
      </c>
      <c r="R4303">
        <v>98010</v>
      </c>
      <c r="S4303">
        <v>-121.992</v>
      </c>
      <c r="T4303" s="23">
        <v>1340</v>
      </c>
      <c r="U4303" s="23">
        <v>0</v>
      </c>
      <c r="W4303" s="35">
        <f>$D$1*D4303+$E$1*E4303+$F$1*F4303+$G$1*G4303+$H$1*H4303+$I$1*I4303+$J$1*J4303+$K$1*K4303+$M$1*M4303+$AB$3</f>
        <v>165169.5869711563</v>
      </c>
      <c r="X4303" s="35">
        <f t="shared" si="71"/>
        <v>0</v>
      </c>
      <c r="Y4303" s="16">
        <f>(W4303-C4303)/C4303</f>
        <v>-0.51420709714365798</v>
      </c>
    </row>
    <row r="4304" spans="1:25" x14ac:dyDescent="0.35">
      <c r="A4304">
        <v>5452800495</v>
      </c>
      <c r="B4304" t="s">
        <v>171</v>
      </c>
      <c r="C4304" s="9">
        <v>899100</v>
      </c>
      <c r="D4304" s="7">
        <v>5</v>
      </c>
      <c r="E4304" s="7">
        <v>2.5</v>
      </c>
      <c r="F4304" s="7">
        <v>2410</v>
      </c>
      <c r="G4304" s="7">
        <v>1</v>
      </c>
      <c r="H4304" s="7">
        <v>0</v>
      </c>
      <c r="I4304" s="7">
        <v>0</v>
      </c>
      <c r="J4304" s="7">
        <v>8</v>
      </c>
      <c r="K4304" s="7">
        <v>2440</v>
      </c>
      <c r="L4304" s="21">
        <v>0</v>
      </c>
      <c r="M4304">
        <v>47.541600000000003</v>
      </c>
      <c r="N4304" s="19">
        <v>15300</v>
      </c>
      <c r="O4304" s="19">
        <v>4</v>
      </c>
      <c r="P4304" s="19">
        <v>1975</v>
      </c>
      <c r="Q4304" s="19">
        <v>15300</v>
      </c>
      <c r="R4304">
        <v>98040</v>
      </c>
      <c r="S4304">
        <v>-122.23099999999999</v>
      </c>
      <c r="T4304" s="23">
        <v>1400</v>
      </c>
      <c r="U4304" s="23">
        <v>1010</v>
      </c>
      <c r="W4304" s="35">
        <f>$D$1*D4304+$E$1*E4304+$F$1*F4304+$G$1*G4304+$H$1*H4304+$I$1*I4304+$J$1*J4304+$K$1*K4304+$M$1*M4304+$AB$3</f>
        <v>559063.84276709333</v>
      </c>
      <c r="X4304" s="35">
        <f t="shared" si="71"/>
        <v>0</v>
      </c>
      <c r="Y4304" s="16">
        <f>(W4304-C4304)/C4304</f>
        <v>-0.37819614862963707</v>
      </c>
    </row>
    <row r="4305" spans="1:25" x14ac:dyDescent="0.35">
      <c r="A4305">
        <v>4024100961</v>
      </c>
      <c r="B4305" t="s">
        <v>140</v>
      </c>
      <c r="C4305" s="9">
        <v>346950</v>
      </c>
      <c r="D4305" s="7">
        <v>3</v>
      </c>
      <c r="E4305" s="7">
        <v>1.75</v>
      </c>
      <c r="F4305" s="7">
        <v>1830</v>
      </c>
      <c r="G4305" s="7">
        <v>1</v>
      </c>
      <c r="H4305" s="7">
        <v>0</v>
      </c>
      <c r="I4305" s="7">
        <v>0</v>
      </c>
      <c r="J4305" s="7">
        <v>7</v>
      </c>
      <c r="K4305" s="7">
        <v>1850</v>
      </c>
      <c r="L4305" s="21">
        <v>0</v>
      </c>
      <c r="M4305">
        <v>47.755400000000002</v>
      </c>
      <c r="N4305" s="19">
        <v>10954</v>
      </c>
      <c r="O4305" s="19">
        <v>3</v>
      </c>
      <c r="P4305" s="19">
        <v>1963</v>
      </c>
      <c r="Q4305" s="19">
        <v>8624</v>
      </c>
      <c r="R4305">
        <v>98155</v>
      </c>
      <c r="S4305">
        <v>-122.306</v>
      </c>
      <c r="T4305" s="23">
        <v>1830</v>
      </c>
      <c r="U4305" s="23">
        <v>0</v>
      </c>
      <c r="W4305" s="35">
        <f>$D$1*D4305+$E$1*E4305+$F$1*F4305+$G$1*G4305+$H$1*H4305+$I$1*I4305+$J$1*J4305+$K$1*K4305+$M$1*M4305+$AB$3</f>
        <v>569160.4384120889</v>
      </c>
      <c r="X4305" s="35">
        <f t="shared" si="71"/>
        <v>0</v>
      </c>
      <c r="Y4305" s="16">
        <f>(W4305-C4305)/C4305</f>
        <v>0.64046818968753105</v>
      </c>
    </row>
    <row r="4306" spans="1:25" x14ac:dyDescent="0.35">
      <c r="A4306">
        <v>7857001560</v>
      </c>
      <c r="B4306" t="s">
        <v>223</v>
      </c>
      <c r="C4306" s="9">
        <v>330000</v>
      </c>
      <c r="D4306" s="7">
        <v>3</v>
      </c>
      <c r="E4306" s="7">
        <v>1</v>
      </c>
      <c r="F4306" s="7">
        <v>1850</v>
      </c>
      <c r="G4306" s="7">
        <v>2</v>
      </c>
      <c r="H4306" s="7">
        <v>0</v>
      </c>
      <c r="I4306" s="7">
        <v>0</v>
      </c>
      <c r="J4306" s="7">
        <v>6</v>
      </c>
      <c r="K4306" s="7">
        <v>1520</v>
      </c>
      <c r="L4306" s="21">
        <v>0</v>
      </c>
      <c r="M4306">
        <v>47.544600000000003</v>
      </c>
      <c r="N4306" s="19">
        <v>5775</v>
      </c>
      <c r="O4306" s="19">
        <v>3</v>
      </c>
      <c r="P4306" s="19">
        <v>1928</v>
      </c>
      <c r="Q4306" s="19">
        <v>3578</v>
      </c>
      <c r="R4306">
        <v>98108</v>
      </c>
      <c r="S4306">
        <v>-122.29600000000001</v>
      </c>
      <c r="T4306" s="23">
        <v>1740</v>
      </c>
      <c r="U4306" s="23">
        <v>110</v>
      </c>
      <c r="W4306" s="35">
        <f>$D$1*D4306+$E$1*E4306+$F$1*F4306+$G$1*G4306+$H$1*H4306+$I$1*I4306+$J$1*J4306+$K$1*K4306+$M$1*M4306+$AB$3</f>
        <v>342883.51596508548</v>
      </c>
      <c r="X4306" s="35">
        <f t="shared" si="71"/>
        <v>0</v>
      </c>
      <c r="Y4306" s="16">
        <f>(W4306-C4306)/C4306</f>
        <v>3.9040957469955992E-2</v>
      </c>
    </row>
    <row r="4307" spans="1:25" x14ac:dyDescent="0.35">
      <c r="A4307">
        <v>9540100025</v>
      </c>
      <c r="B4307" t="s">
        <v>35</v>
      </c>
      <c r="C4307" s="9">
        <v>325000</v>
      </c>
      <c r="D4307" s="7">
        <v>3</v>
      </c>
      <c r="E4307" s="7">
        <v>1</v>
      </c>
      <c r="F4307" s="7">
        <v>1410</v>
      </c>
      <c r="G4307" s="7">
        <v>1</v>
      </c>
      <c r="H4307" s="7">
        <v>0</v>
      </c>
      <c r="I4307" s="7">
        <v>0</v>
      </c>
      <c r="J4307" s="7">
        <v>7</v>
      </c>
      <c r="K4307" s="7">
        <v>1580</v>
      </c>
      <c r="L4307" s="21">
        <v>0</v>
      </c>
      <c r="M4307">
        <v>47.762099999999997</v>
      </c>
      <c r="N4307" s="19">
        <v>8250</v>
      </c>
      <c r="O4307" s="19">
        <v>3</v>
      </c>
      <c r="P4307" s="19">
        <v>1954</v>
      </c>
      <c r="Q4307" s="19">
        <v>8250</v>
      </c>
      <c r="R4307">
        <v>98177</v>
      </c>
      <c r="S4307">
        <v>-122.36</v>
      </c>
      <c r="T4307" s="23">
        <v>1410</v>
      </c>
      <c r="U4307" s="23">
        <v>0</v>
      </c>
      <c r="W4307" s="35">
        <f>$D$1*D4307+$E$1*E4307+$F$1*F4307+$G$1*G4307+$H$1*H4307+$I$1*I4307+$J$1*J4307+$K$1*K4307+$M$1*M4307+$AB$3</f>
        <v>490841.23288185522</v>
      </c>
      <c r="X4307" s="35">
        <f t="shared" si="71"/>
        <v>0</v>
      </c>
      <c r="Y4307" s="16">
        <f>(W4307-C4307)/C4307</f>
        <v>0.51028071655955454</v>
      </c>
    </row>
    <row r="4308" spans="1:25" x14ac:dyDescent="0.35">
      <c r="A4308">
        <v>2473410740</v>
      </c>
      <c r="B4308" t="s">
        <v>108</v>
      </c>
      <c r="C4308" s="9">
        <v>315000</v>
      </c>
      <c r="D4308" s="7">
        <v>3</v>
      </c>
      <c r="E4308" s="7">
        <v>1.75</v>
      </c>
      <c r="F4308" s="7">
        <v>1460</v>
      </c>
      <c r="G4308" s="7">
        <v>1</v>
      </c>
      <c r="H4308" s="7">
        <v>0</v>
      </c>
      <c r="I4308" s="7">
        <v>0</v>
      </c>
      <c r="J4308" s="7">
        <v>8</v>
      </c>
      <c r="K4308" s="7">
        <v>2050</v>
      </c>
      <c r="L4308" s="21">
        <v>0</v>
      </c>
      <c r="M4308">
        <v>47.445700000000002</v>
      </c>
      <c r="N4308" s="19">
        <v>7884</v>
      </c>
      <c r="O4308" s="19">
        <v>3</v>
      </c>
      <c r="P4308" s="19">
        <v>1975</v>
      </c>
      <c r="Q4308" s="19">
        <v>7210</v>
      </c>
      <c r="R4308">
        <v>98058</v>
      </c>
      <c r="S4308">
        <v>-122.128</v>
      </c>
      <c r="T4308" s="23">
        <v>1460</v>
      </c>
      <c r="U4308" s="23">
        <v>0</v>
      </c>
      <c r="W4308" s="35">
        <f>$D$1*D4308+$E$1*E4308+$F$1*F4308+$G$1*G4308+$H$1*H4308+$I$1*I4308+$J$1*J4308+$K$1*K4308+$M$1*M4308+$AB$3</f>
        <v>363175.77889531478</v>
      </c>
      <c r="X4308" s="35">
        <f t="shared" si="71"/>
        <v>0</v>
      </c>
      <c r="Y4308" s="16">
        <f>(W4308-C4308)/C4308</f>
        <v>0.15293898062004693</v>
      </c>
    </row>
    <row r="4309" spans="1:25" x14ac:dyDescent="0.35">
      <c r="A4309">
        <v>2770604365</v>
      </c>
      <c r="B4309" t="s">
        <v>118</v>
      </c>
      <c r="C4309" s="9">
        <v>649950</v>
      </c>
      <c r="D4309" s="7">
        <v>3</v>
      </c>
      <c r="E4309" s="7">
        <v>2.5</v>
      </c>
      <c r="F4309" s="7">
        <v>1500</v>
      </c>
      <c r="G4309" s="7">
        <v>2</v>
      </c>
      <c r="H4309" s="7">
        <v>0</v>
      </c>
      <c r="I4309" s="7">
        <v>0</v>
      </c>
      <c r="J4309" s="7">
        <v>9</v>
      </c>
      <c r="K4309" s="7">
        <v>1680</v>
      </c>
      <c r="L4309" s="21">
        <v>0</v>
      </c>
      <c r="M4309">
        <v>47.645099999999999</v>
      </c>
      <c r="N4309" s="19">
        <v>1375</v>
      </c>
      <c r="O4309" s="19">
        <v>3</v>
      </c>
      <c r="P4309" s="19">
        <v>2014</v>
      </c>
      <c r="Q4309" s="19">
        <v>1627</v>
      </c>
      <c r="R4309">
        <v>98119</v>
      </c>
      <c r="S4309">
        <v>-122.375</v>
      </c>
      <c r="T4309" s="23">
        <v>1200</v>
      </c>
      <c r="U4309" s="23">
        <v>300</v>
      </c>
      <c r="W4309" s="35">
        <f>$D$1*D4309+$E$1*E4309+$F$1*F4309+$G$1*G4309+$H$1*H4309+$I$1*I4309+$J$1*J4309+$K$1*K4309+$M$1*M4309+$AB$3</f>
        <v>537111.27314851806</v>
      </c>
      <c r="X4309" s="35">
        <f t="shared" si="71"/>
        <v>0</v>
      </c>
      <c r="Y4309" s="16">
        <f>(W4309-C4309)/C4309</f>
        <v>-0.17361139603274398</v>
      </c>
    </row>
    <row r="4310" spans="1:25" x14ac:dyDescent="0.35">
      <c r="A4310">
        <v>173000025</v>
      </c>
      <c r="B4310" t="s">
        <v>81</v>
      </c>
      <c r="C4310" s="9">
        <v>316000</v>
      </c>
      <c r="D4310" s="7">
        <v>3</v>
      </c>
      <c r="E4310" s="7">
        <v>1</v>
      </c>
      <c r="F4310" s="7">
        <v>1130</v>
      </c>
      <c r="G4310" s="7">
        <v>1.5</v>
      </c>
      <c r="H4310" s="7">
        <v>0</v>
      </c>
      <c r="I4310" s="7">
        <v>0</v>
      </c>
      <c r="J4310" s="7">
        <v>6</v>
      </c>
      <c r="K4310" s="7">
        <v>1350</v>
      </c>
      <c r="L4310" s="21">
        <v>0</v>
      </c>
      <c r="M4310">
        <v>47.729799999999997</v>
      </c>
      <c r="N4310" s="19">
        <v>7200</v>
      </c>
      <c r="O4310" s="19">
        <v>4</v>
      </c>
      <c r="P4310" s="19">
        <v>1942</v>
      </c>
      <c r="Q4310" s="19">
        <v>1358</v>
      </c>
      <c r="R4310">
        <v>98133</v>
      </c>
      <c r="S4310">
        <v>-122.355</v>
      </c>
      <c r="T4310" s="23">
        <v>1130</v>
      </c>
      <c r="U4310" s="23">
        <v>0</v>
      </c>
      <c r="W4310" s="35">
        <f>$D$1*D4310+$E$1*E4310+$F$1*F4310+$G$1*G4310+$H$1*H4310+$I$1*I4310+$J$1*J4310+$K$1*K4310+$M$1*M4310+$AB$3</f>
        <v>320497.76143702492</v>
      </c>
      <c r="X4310" s="35">
        <f t="shared" si="71"/>
        <v>0</v>
      </c>
      <c r="Y4310" s="16">
        <f>(W4310-C4310)/C4310</f>
        <v>1.4233422269066206E-2</v>
      </c>
    </row>
    <row r="4311" spans="1:25" x14ac:dyDescent="0.35">
      <c r="A4311">
        <v>7853340490</v>
      </c>
      <c r="B4311" t="s">
        <v>267</v>
      </c>
      <c r="C4311" s="9">
        <v>386000</v>
      </c>
      <c r="D4311" s="7">
        <v>2</v>
      </c>
      <c r="E4311" s="7">
        <v>2.5</v>
      </c>
      <c r="F4311" s="7">
        <v>1620</v>
      </c>
      <c r="G4311" s="7">
        <v>2</v>
      </c>
      <c r="H4311" s="7">
        <v>0</v>
      </c>
      <c r="I4311" s="7">
        <v>0</v>
      </c>
      <c r="J4311" s="7">
        <v>8</v>
      </c>
      <c r="K4311" s="7">
        <v>1750</v>
      </c>
      <c r="L4311" s="21">
        <v>0</v>
      </c>
      <c r="M4311">
        <v>47.5167</v>
      </c>
      <c r="N4311" s="19">
        <v>3196</v>
      </c>
      <c r="O4311" s="19">
        <v>3</v>
      </c>
      <c r="P4311" s="19">
        <v>2008</v>
      </c>
      <c r="Q4311" s="19">
        <v>2828</v>
      </c>
      <c r="R4311">
        <v>98065</v>
      </c>
      <c r="S4311">
        <v>-121.878</v>
      </c>
      <c r="T4311" s="23">
        <v>1620</v>
      </c>
      <c r="U4311" s="23">
        <v>0</v>
      </c>
      <c r="W4311" s="35">
        <f>$D$1*D4311+$E$1*E4311+$F$1*F4311+$G$1*G4311+$H$1*H4311+$I$1*I4311+$J$1*J4311+$K$1*K4311+$M$1*M4311+$AB$3</f>
        <v>437802.98726028204</v>
      </c>
      <c r="X4311" s="35">
        <f t="shared" si="71"/>
        <v>0</v>
      </c>
      <c r="Y4311" s="16">
        <f>(W4311-C4311)/C4311</f>
        <v>0.13420463020798457</v>
      </c>
    </row>
    <row r="4312" spans="1:25" x14ac:dyDescent="0.35">
      <c r="A4312">
        <v>239000115</v>
      </c>
      <c r="B4312" t="s">
        <v>213</v>
      </c>
      <c r="C4312" s="9">
        <v>535000</v>
      </c>
      <c r="D4312" s="7">
        <v>2</v>
      </c>
      <c r="E4312" s="7">
        <v>1.75</v>
      </c>
      <c r="F4312" s="7">
        <v>2330</v>
      </c>
      <c r="G4312" s="7">
        <v>1</v>
      </c>
      <c r="H4312" s="7">
        <v>0</v>
      </c>
      <c r="I4312" s="7">
        <v>0</v>
      </c>
      <c r="J4312" s="7">
        <v>7</v>
      </c>
      <c r="K4312" s="7">
        <v>1830</v>
      </c>
      <c r="L4312" s="21">
        <v>0</v>
      </c>
      <c r="M4312">
        <v>47.428199999999997</v>
      </c>
      <c r="N4312" s="19">
        <v>7280</v>
      </c>
      <c r="O4312" s="19">
        <v>3</v>
      </c>
      <c r="P4312" s="19">
        <v>1982</v>
      </c>
      <c r="Q4312" s="19">
        <v>12178</v>
      </c>
      <c r="R4312">
        <v>98188</v>
      </c>
      <c r="S4312">
        <v>-122.28</v>
      </c>
      <c r="T4312" s="23">
        <v>1450</v>
      </c>
      <c r="U4312" s="23">
        <v>880</v>
      </c>
      <c r="W4312" s="35">
        <f>$D$1*D4312+$E$1*E4312+$F$1*F4312+$G$1*G4312+$H$1*H4312+$I$1*I4312+$J$1*J4312+$K$1*K4312+$M$1*M4312+$AB$3</f>
        <v>495623.69770846516</v>
      </c>
      <c r="X4312" s="35">
        <f t="shared" si="71"/>
        <v>0</v>
      </c>
      <c r="Y4312" s="16">
        <f>(W4312-C4312)/C4312</f>
        <v>-7.3600565030906243E-2</v>
      </c>
    </row>
    <row r="4313" spans="1:25" x14ac:dyDescent="0.35">
      <c r="A4313">
        <v>9528101032</v>
      </c>
      <c r="B4313" t="s">
        <v>61</v>
      </c>
      <c r="C4313" s="9">
        <v>600000</v>
      </c>
      <c r="D4313" s="7">
        <v>3</v>
      </c>
      <c r="E4313" s="7">
        <v>3</v>
      </c>
      <c r="F4313" s="7">
        <v>1520</v>
      </c>
      <c r="G4313" s="7">
        <v>3</v>
      </c>
      <c r="H4313" s="7">
        <v>0</v>
      </c>
      <c r="I4313" s="7">
        <v>0</v>
      </c>
      <c r="J4313" s="7">
        <v>7</v>
      </c>
      <c r="K4313" s="7">
        <v>1520</v>
      </c>
      <c r="L4313" s="21">
        <v>0</v>
      </c>
      <c r="M4313">
        <v>47.682200000000002</v>
      </c>
      <c r="N4313" s="19">
        <v>1800</v>
      </c>
      <c r="O4313" s="19">
        <v>3</v>
      </c>
      <c r="P4313" s="19">
        <v>2003</v>
      </c>
      <c r="Q4313" s="19">
        <v>1500</v>
      </c>
      <c r="R4313">
        <v>98115</v>
      </c>
      <c r="S4313">
        <v>-122.32599999999999</v>
      </c>
      <c r="T4313" s="23">
        <v>1520</v>
      </c>
      <c r="U4313" s="23">
        <v>0</v>
      </c>
      <c r="W4313" s="35">
        <f>$D$1*D4313+$E$1*E4313+$F$1*F4313+$G$1*G4313+$H$1*H4313+$I$1*I4313+$J$1*J4313+$K$1*K4313+$M$1*M4313+$AB$3</f>
        <v>383305.90243259817</v>
      </c>
      <c r="X4313" s="35">
        <f t="shared" si="71"/>
        <v>0</v>
      </c>
      <c r="Y4313" s="16">
        <f>(W4313-C4313)/C4313</f>
        <v>-0.36115682927900306</v>
      </c>
    </row>
    <row r="4314" spans="1:25" x14ac:dyDescent="0.35">
      <c r="A4314">
        <v>5416100110</v>
      </c>
      <c r="B4314" t="s">
        <v>271</v>
      </c>
      <c r="C4314" s="9">
        <v>339000</v>
      </c>
      <c r="D4314" s="7">
        <v>4</v>
      </c>
      <c r="E4314" s="7">
        <v>2.5</v>
      </c>
      <c r="F4314" s="7">
        <v>2840</v>
      </c>
      <c r="G4314" s="7">
        <v>2</v>
      </c>
      <c r="H4314" s="7">
        <v>0</v>
      </c>
      <c r="I4314" s="7">
        <v>0</v>
      </c>
      <c r="J4314" s="7">
        <v>8</v>
      </c>
      <c r="K4314" s="7">
        <v>2630</v>
      </c>
      <c r="L4314" s="21">
        <v>0</v>
      </c>
      <c r="M4314">
        <v>47.19</v>
      </c>
      <c r="N4314" s="19">
        <v>8746</v>
      </c>
      <c r="O4314" s="19">
        <v>3</v>
      </c>
      <c r="P4314" s="19">
        <v>2001</v>
      </c>
      <c r="Q4314" s="19">
        <v>9900</v>
      </c>
      <c r="R4314">
        <v>98022</v>
      </c>
      <c r="S4314">
        <v>-122.01300000000001</v>
      </c>
      <c r="T4314" s="23">
        <v>2840</v>
      </c>
      <c r="U4314" s="23">
        <v>0</v>
      </c>
      <c r="W4314" s="35">
        <f>$D$1*D4314+$E$1*E4314+$F$1*F4314+$G$1*G4314+$H$1*H4314+$I$1*I4314+$J$1*J4314+$K$1*K4314+$M$1*M4314+$AB$3</f>
        <v>429625.49292187765</v>
      </c>
      <c r="X4314" s="35">
        <f t="shared" si="71"/>
        <v>0</v>
      </c>
      <c r="Y4314" s="16">
        <f>(W4314-C4314)/C4314</f>
        <v>0.26733183752766271</v>
      </c>
    </row>
    <row r="4315" spans="1:25" x14ac:dyDescent="0.35">
      <c r="A4315">
        <v>4331000265</v>
      </c>
      <c r="B4315" t="s">
        <v>281</v>
      </c>
      <c r="C4315" s="9">
        <v>167000</v>
      </c>
      <c r="D4315" s="7">
        <v>3</v>
      </c>
      <c r="E4315" s="7">
        <v>2</v>
      </c>
      <c r="F4315" s="7">
        <v>1520</v>
      </c>
      <c r="G4315" s="7">
        <v>1</v>
      </c>
      <c r="H4315" s="7">
        <v>0</v>
      </c>
      <c r="I4315" s="7">
        <v>0</v>
      </c>
      <c r="J4315" s="7">
        <v>7</v>
      </c>
      <c r="K4315" s="7">
        <v>1740</v>
      </c>
      <c r="L4315" s="21">
        <v>0</v>
      </c>
      <c r="M4315">
        <v>47.474499999999999</v>
      </c>
      <c r="N4315" s="19">
        <v>7456</v>
      </c>
      <c r="O4315" s="19">
        <v>3</v>
      </c>
      <c r="P4315" s="19">
        <v>1949</v>
      </c>
      <c r="Q4315" s="19">
        <v>8464</v>
      </c>
      <c r="R4315">
        <v>98166</v>
      </c>
      <c r="S4315">
        <v>-122.343</v>
      </c>
      <c r="T4315" s="23">
        <v>1520</v>
      </c>
      <c r="U4315" s="23">
        <v>0</v>
      </c>
      <c r="W4315" s="35">
        <f>$D$1*D4315+$E$1*E4315+$F$1*F4315+$G$1*G4315+$H$1*H4315+$I$1*I4315+$J$1*J4315+$K$1*K4315+$M$1*M4315+$AB$3</f>
        <v>315291.90029852092</v>
      </c>
      <c r="X4315" s="35">
        <f t="shared" si="71"/>
        <v>0</v>
      </c>
      <c r="Y4315" s="16">
        <f>(W4315-C4315)/C4315</f>
        <v>0.88797545088934682</v>
      </c>
    </row>
    <row r="4316" spans="1:25" x14ac:dyDescent="0.35">
      <c r="A4316">
        <v>5249803885</v>
      </c>
      <c r="B4316" t="s">
        <v>277</v>
      </c>
      <c r="C4316" s="9">
        <v>430000</v>
      </c>
      <c r="D4316" s="7">
        <v>3</v>
      </c>
      <c r="E4316" s="7">
        <v>1</v>
      </c>
      <c r="F4316" s="7">
        <v>1740</v>
      </c>
      <c r="G4316" s="7">
        <v>1</v>
      </c>
      <c r="H4316" s="7">
        <v>0</v>
      </c>
      <c r="I4316" s="7">
        <v>0</v>
      </c>
      <c r="J4316" s="7">
        <v>8</v>
      </c>
      <c r="K4316" s="7">
        <v>1600</v>
      </c>
      <c r="L4316" s="21">
        <v>0</v>
      </c>
      <c r="M4316">
        <v>47.559600000000003</v>
      </c>
      <c r="N4316" s="19">
        <v>4800</v>
      </c>
      <c r="O4316" s="19">
        <v>3</v>
      </c>
      <c r="P4316" s="19">
        <v>1952</v>
      </c>
      <c r="Q4316" s="19">
        <v>4800</v>
      </c>
      <c r="R4316">
        <v>98118</v>
      </c>
      <c r="S4316">
        <v>-122.27</v>
      </c>
      <c r="T4316" s="23">
        <v>1740</v>
      </c>
      <c r="U4316" s="23">
        <v>0</v>
      </c>
      <c r="W4316" s="35">
        <f>$D$1*D4316+$E$1*E4316+$F$1*F4316+$G$1*G4316+$H$1*H4316+$I$1*I4316+$J$1*J4316+$K$1*K4316+$M$1*M4316+$AB$3</f>
        <v>504216.50116243213</v>
      </c>
      <c r="X4316" s="35">
        <f t="shared" si="71"/>
        <v>0</v>
      </c>
      <c r="Y4316" s="16">
        <f>(W4316-C4316)/C4316</f>
        <v>0.17259651433123752</v>
      </c>
    </row>
    <row r="4317" spans="1:25" x14ac:dyDescent="0.35">
      <c r="A4317">
        <v>7853301390</v>
      </c>
      <c r="B4317" t="s">
        <v>242</v>
      </c>
      <c r="C4317" s="9">
        <v>688000</v>
      </c>
      <c r="D4317" s="7">
        <v>4</v>
      </c>
      <c r="E4317" s="7">
        <v>4</v>
      </c>
      <c r="F4317" s="7">
        <v>4000</v>
      </c>
      <c r="G4317" s="7">
        <v>2</v>
      </c>
      <c r="H4317" s="7">
        <v>0</v>
      </c>
      <c r="I4317" s="7">
        <v>0</v>
      </c>
      <c r="J4317" s="7">
        <v>9</v>
      </c>
      <c r="K4317" s="7">
        <v>3920</v>
      </c>
      <c r="L4317" s="21">
        <v>0</v>
      </c>
      <c r="M4317">
        <v>47.542099999999998</v>
      </c>
      <c r="N4317" s="19">
        <v>9309</v>
      </c>
      <c r="O4317" s="19">
        <v>3</v>
      </c>
      <c r="P4317" s="19">
        <v>2007</v>
      </c>
      <c r="Q4317" s="19">
        <v>8048</v>
      </c>
      <c r="R4317">
        <v>98065</v>
      </c>
      <c r="S4317">
        <v>-121.88800000000001</v>
      </c>
      <c r="T4317" s="23">
        <v>4000</v>
      </c>
      <c r="U4317" s="23">
        <v>0</v>
      </c>
      <c r="W4317" s="35">
        <f>$D$1*D4317+$E$1*E4317+$F$1*F4317+$G$1*G4317+$H$1*H4317+$I$1*I4317+$J$1*J4317+$K$1*K4317+$M$1*M4317+$AB$3</f>
        <v>972885.17127890512</v>
      </c>
      <c r="X4317" s="35">
        <f t="shared" si="71"/>
        <v>0</v>
      </c>
      <c r="Y4317" s="16">
        <f>(W4317-C4317)/C4317</f>
        <v>0.41407728383561793</v>
      </c>
    </row>
    <row r="4318" spans="1:25" x14ac:dyDescent="0.35">
      <c r="A4318">
        <v>1376800025</v>
      </c>
      <c r="B4318" t="s">
        <v>104</v>
      </c>
      <c r="C4318" s="9">
        <v>834500</v>
      </c>
      <c r="D4318" s="7">
        <v>3</v>
      </c>
      <c r="E4318" s="7">
        <v>2.25</v>
      </c>
      <c r="F4318" s="7">
        <v>2780</v>
      </c>
      <c r="G4318" s="7">
        <v>1</v>
      </c>
      <c r="H4318" s="7">
        <v>0</v>
      </c>
      <c r="I4318" s="7">
        <v>3</v>
      </c>
      <c r="J4318" s="7">
        <v>9</v>
      </c>
      <c r="K4318" s="7">
        <v>2780</v>
      </c>
      <c r="L4318" s="21">
        <v>0</v>
      </c>
      <c r="M4318">
        <v>47.644199999999998</v>
      </c>
      <c r="N4318" s="19">
        <v>6000</v>
      </c>
      <c r="O4318" s="19">
        <v>4</v>
      </c>
      <c r="P4318" s="19">
        <v>1948</v>
      </c>
      <c r="Q4318" s="19">
        <v>6000</v>
      </c>
      <c r="R4318">
        <v>98199</v>
      </c>
      <c r="S4318">
        <v>-122.40600000000001</v>
      </c>
      <c r="T4318" s="23">
        <v>1670</v>
      </c>
      <c r="U4318" s="23">
        <v>1110</v>
      </c>
      <c r="W4318" s="35">
        <f>$D$1*D4318+$E$1*E4318+$F$1*F4318+$G$1*G4318+$H$1*H4318+$I$1*I4318+$J$1*J4318+$K$1*K4318+$M$1*M4318+$AB$3</f>
        <v>1037762.7062225305</v>
      </c>
      <c r="X4318" s="35">
        <f t="shared" si="71"/>
        <v>0</v>
      </c>
      <c r="Y4318" s="16">
        <f>(W4318-C4318)/C4318</f>
        <v>0.24357424352609999</v>
      </c>
    </row>
    <row r="4319" spans="1:25" x14ac:dyDescent="0.35">
      <c r="A4319">
        <v>7639900025</v>
      </c>
      <c r="B4319" t="s">
        <v>314</v>
      </c>
      <c r="C4319" s="10">
        <v>1080000</v>
      </c>
      <c r="D4319" s="7">
        <v>4</v>
      </c>
      <c r="E4319" s="7">
        <v>4.25</v>
      </c>
      <c r="F4319" s="7">
        <v>3500</v>
      </c>
      <c r="G4319" s="7">
        <v>1</v>
      </c>
      <c r="H4319" s="7">
        <v>0</v>
      </c>
      <c r="I4319" s="7">
        <v>4</v>
      </c>
      <c r="J4319" s="7">
        <v>9</v>
      </c>
      <c r="K4319" s="7">
        <v>3110</v>
      </c>
      <c r="L4319" s="21">
        <v>0</v>
      </c>
      <c r="M4319">
        <v>47.722200000000001</v>
      </c>
      <c r="N4319" s="19">
        <v>8750</v>
      </c>
      <c r="O4319" s="19">
        <v>5</v>
      </c>
      <c r="P4319" s="19">
        <v>1951</v>
      </c>
      <c r="Q4319" s="19">
        <v>8750</v>
      </c>
      <c r="R4319">
        <v>98177</v>
      </c>
      <c r="S4319">
        <v>-122.367</v>
      </c>
      <c r="T4319" s="23">
        <v>2140</v>
      </c>
      <c r="U4319" s="23">
        <v>1360</v>
      </c>
      <c r="W4319" s="35">
        <f>$D$1*D4319+$E$1*E4319+$F$1*F4319+$G$1*G4319+$H$1*H4319+$I$1*I4319+$J$1*J4319+$K$1*K4319+$M$1*M4319+$AB$3</f>
        <v>1250669.2700387761</v>
      </c>
      <c r="X4319" s="35">
        <f t="shared" si="71"/>
        <v>0</v>
      </c>
      <c r="Y4319" s="16">
        <f>(W4319-C4319)/C4319</f>
        <v>0.15802710188775565</v>
      </c>
    </row>
    <row r="4320" spans="1:25" x14ac:dyDescent="0.35">
      <c r="A4320">
        <v>2822059262</v>
      </c>
      <c r="B4320" t="s">
        <v>46</v>
      </c>
      <c r="C4320" s="9">
        <v>250000</v>
      </c>
      <c r="D4320" s="7">
        <v>3</v>
      </c>
      <c r="E4320" s="7">
        <v>1</v>
      </c>
      <c r="F4320" s="7">
        <v>1060</v>
      </c>
      <c r="G4320" s="7">
        <v>1</v>
      </c>
      <c r="H4320" s="7">
        <v>0</v>
      </c>
      <c r="I4320" s="7">
        <v>0</v>
      </c>
      <c r="J4320" s="7">
        <v>7</v>
      </c>
      <c r="K4320" s="7">
        <v>1900</v>
      </c>
      <c r="L4320" s="21">
        <v>0</v>
      </c>
      <c r="M4320">
        <v>47.36</v>
      </c>
      <c r="N4320" s="19">
        <v>52272</v>
      </c>
      <c r="O4320" s="19">
        <v>3</v>
      </c>
      <c r="P4320" s="19">
        <v>1960</v>
      </c>
      <c r="Q4320" s="19">
        <v>5971</v>
      </c>
      <c r="R4320">
        <v>98030</v>
      </c>
      <c r="S4320">
        <v>-122.178</v>
      </c>
      <c r="T4320" s="23">
        <v>1060</v>
      </c>
      <c r="U4320" s="23">
        <v>0</v>
      </c>
      <c r="W4320" s="35">
        <f>$D$1*D4320+$E$1*E4320+$F$1*F4320+$G$1*G4320+$H$1*H4320+$I$1*I4320+$J$1*J4320+$K$1*K4320+$M$1*M4320+$AB$3</f>
        <v>155669.95290068537</v>
      </c>
      <c r="X4320" s="35">
        <f t="shared" si="71"/>
        <v>0</v>
      </c>
      <c r="Y4320" s="16">
        <f>(W4320-C4320)/C4320</f>
        <v>-0.3773201883972585</v>
      </c>
    </row>
    <row r="4321" spans="1:25" x14ac:dyDescent="0.35">
      <c r="A4321">
        <v>8113100850</v>
      </c>
      <c r="B4321" t="s">
        <v>205</v>
      </c>
      <c r="C4321" s="9">
        <v>402500</v>
      </c>
      <c r="D4321" s="7">
        <v>3</v>
      </c>
      <c r="E4321" s="7">
        <v>1</v>
      </c>
      <c r="F4321" s="7">
        <v>1290</v>
      </c>
      <c r="G4321" s="7">
        <v>1.5</v>
      </c>
      <c r="H4321" s="7">
        <v>0</v>
      </c>
      <c r="I4321" s="7">
        <v>0</v>
      </c>
      <c r="J4321" s="7">
        <v>7</v>
      </c>
      <c r="K4321" s="7">
        <v>1160</v>
      </c>
      <c r="L4321" s="21">
        <v>0</v>
      </c>
      <c r="M4321">
        <v>47.546199999999999</v>
      </c>
      <c r="N4321" s="19">
        <v>4000</v>
      </c>
      <c r="O4321" s="19">
        <v>3</v>
      </c>
      <c r="P4321" s="19">
        <v>1926</v>
      </c>
      <c r="Q4321" s="19">
        <v>5040</v>
      </c>
      <c r="R4321">
        <v>98118</v>
      </c>
      <c r="S4321">
        <v>-122.277</v>
      </c>
      <c r="T4321" s="23">
        <v>1290</v>
      </c>
      <c r="U4321" s="23">
        <v>0</v>
      </c>
      <c r="W4321" s="35">
        <f>$D$1*D4321+$E$1*E4321+$F$1*F4321+$G$1*G4321+$H$1*H4321+$I$1*I4321+$J$1*J4321+$K$1*K4321+$M$1*M4321+$AB$3</f>
        <v>308074.94536606222</v>
      </c>
      <c r="X4321" s="35">
        <f t="shared" si="71"/>
        <v>0</v>
      </c>
      <c r="Y4321" s="16">
        <f>(W4321-C4321)/C4321</f>
        <v>-0.23459640902841683</v>
      </c>
    </row>
    <row r="4322" spans="1:25" x14ac:dyDescent="0.35">
      <c r="A4322">
        <v>565300110</v>
      </c>
      <c r="B4322" t="s">
        <v>196</v>
      </c>
      <c r="C4322" s="9">
        <v>432500</v>
      </c>
      <c r="D4322" s="7">
        <v>3</v>
      </c>
      <c r="E4322" s="7">
        <v>2.5</v>
      </c>
      <c r="F4322" s="7">
        <v>2390</v>
      </c>
      <c r="G4322" s="7">
        <v>1</v>
      </c>
      <c r="H4322" s="7">
        <v>0</v>
      </c>
      <c r="I4322" s="7">
        <v>0</v>
      </c>
      <c r="J4322" s="7">
        <v>8</v>
      </c>
      <c r="K4322" s="7">
        <v>2020</v>
      </c>
      <c r="L4322" s="21">
        <v>0</v>
      </c>
      <c r="M4322">
        <v>47.725999999999999</v>
      </c>
      <c r="N4322" s="19">
        <v>6435</v>
      </c>
      <c r="O4322" s="19">
        <v>3</v>
      </c>
      <c r="P4322" s="19">
        <v>1978</v>
      </c>
      <c r="Q4322" s="19">
        <v>7300</v>
      </c>
      <c r="R4322">
        <v>98034</v>
      </c>
      <c r="S4322">
        <v>-122.194</v>
      </c>
      <c r="T4322" s="23">
        <v>1600</v>
      </c>
      <c r="U4322" s="23">
        <v>790</v>
      </c>
      <c r="W4322" s="35">
        <f>$D$1*D4322+$E$1*E4322+$F$1*F4322+$G$1*G4322+$H$1*H4322+$I$1*I4322+$J$1*J4322+$K$1*K4322+$M$1*M4322+$AB$3</f>
        <v>736256.73148270696</v>
      </c>
      <c r="X4322" s="35">
        <f t="shared" si="71"/>
        <v>0</v>
      </c>
      <c r="Y4322" s="16">
        <f>(W4322-C4322)/C4322</f>
        <v>0.70232770285018953</v>
      </c>
    </row>
    <row r="4323" spans="1:25" x14ac:dyDescent="0.35">
      <c r="A4323">
        <v>1887000100</v>
      </c>
      <c r="B4323" t="s">
        <v>197</v>
      </c>
      <c r="C4323" s="9">
        <v>485000</v>
      </c>
      <c r="D4323" s="7">
        <v>5</v>
      </c>
      <c r="E4323" s="7">
        <v>1.75</v>
      </c>
      <c r="F4323" s="7">
        <v>2460</v>
      </c>
      <c r="G4323" s="7">
        <v>1</v>
      </c>
      <c r="H4323" s="7">
        <v>0</v>
      </c>
      <c r="I4323" s="7">
        <v>0</v>
      </c>
      <c r="J4323" s="7">
        <v>7</v>
      </c>
      <c r="K4323" s="7">
        <v>2028</v>
      </c>
      <c r="L4323" s="21">
        <v>0</v>
      </c>
      <c r="M4323">
        <v>47.745199999999997</v>
      </c>
      <c r="N4323" s="19">
        <v>14100</v>
      </c>
      <c r="O4323" s="19">
        <v>3</v>
      </c>
      <c r="P4323" s="19">
        <v>1972</v>
      </c>
      <c r="Q4323" s="19">
        <v>11078</v>
      </c>
      <c r="R4323">
        <v>98028</v>
      </c>
      <c r="S4323">
        <v>-122.224</v>
      </c>
      <c r="T4323" s="23">
        <v>1380</v>
      </c>
      <c r="U4323" s="23">
        <v>1080</v>
      </c>
      <c r="W4323" s="35">
        <f>$D$1*D4323+$E$1*E4323+$F$1*F4323+$G$1*G4323+$H$1*H4323+$I$1*I4323+$J$1*J4323+$K$1*K4323+$M$1*M4323+$AB$3</f>
        <v>635166.16619006172</v>
      </c>
      <c r="X4323" s="35">
        <f t="shared" si="71"/>
        <v>0</v>
      </c>
      <c r="Y4323" s="16">
        <f>(W4323-C4323)/C4323</f>
        <v>0.30962096121662208</v>
      </c>
    </row>
    <row r="4324" spans="1:25" x14ac:dyDescent="0.35">
      <c r="A4324">
        <v>8731990090</v>
      </c>
      <c r="B4324" t="s">
        <v>136</v>
      </c>
      <c r="C4324" s="9">
        <v>560000</v>
      </c>
      <c r="D4324" s="7">
        <v>4</v>
      </c>
      <c r="E4324" s="7">
        <v>2.75</v>
      </c>
      <c r="F4324" s="7">
        <v>2930</v>
      </c>
      <c r="G4324" s="7">
        <v>1</v>
      </c>
      <c r="H4324" s="7">
        <v>0</v>
      </c>
      <c r="I4324" s="7">
        <v>3</v>
      </c>
      <c r="J4324" s="7">
        <v>9</v>
      </c>
      <c r="K4324" s="7">
        <v>2930</v>
      </c>
      <c r="L4324" s="21">
        <v>0</v>
      </c>
      <c r="M4324">
        <v>47.322699999999998</v>
      </c>
      <c r="N4324" s="19">
        <v>22000</v>
      </c>
      <c r="O4324" s="19">
        <v>4</v>
      </c>
      <c r="P4324" s="19">
        <v>1978</v>
      </c>
      <c r="Q4324" s="19">
        <v>9758</v>
      </c>
      <c r="R4324">
        <v>98023</v>
      </c>
      <c r="S4324">
        <v>-122.384</v>
      </c>
      <c r="T4324" s="23">
        <v>1580</v>
      </c>
      <c r="U4324" s="23">
        <v>1350</v>
      </c>
      <c r="W4324" s="35">
        <f>$D$1*D4324+$E$1*E4324+$F$1*F4324+$G$1*G4324+$H$1*H4324+$I$1*I4324+$J$1*J4324+$K$1*K4324+$M$1*M4324+$AB$3</f>
        <v>822977.12115007266</v>
      </c>
      <c r="X4324" s="35">
        <f t="shared" si="71"/>
        <v>0</v>
      </c>
      <c r="Y4324" s="16">
        <f>(W4324-C4324)/C4324</f>
        <v>0.46960200205370117</v>
      </c>
    </row>
    <row r="4325" spans="1:25" x14ac:dyDescent="0.35">
      <c r="A4325">
        <v>3432500705</v>
      </c>
      <c r="B4325" t="s">
        <v>76</v>
      </c>
      <c r="C4325" s="9">
        <v>410000</v>
      </c>
      <c r="D4325" s="7">
        <v>4</v>
      </c>
      <c r="E4325" s="7">
        <v>2.25</v>
      </c>
      <c r="F4325" s="7">
        <v>2200</v>
      </c>
      <c r="G4325" s="7">
        <v>2</v>
      </c>
      <c r="H4325" s="7">
        <v>0</v>
      </c>
      <c r="I4325" s="7">
        <v>0</v>
      </c>
      <c r="J4325" s="7">
        <v>7</v>
      </c>
      <c r="K4325" s="7">
        <v>1090</v>
      </c>
      <c r="L4325" s="21">
        <v>0</v>
      </c>
      <c r="M4325">
        <v>47.745600000000003</v>
      </c>
      <c r="N4325" s="19">
        <v>8292</v>
      </c>
      <c r="O4325" s="19">
        <v>3</v>
      </c>
      <c r="P4325" s="19">
        <v>1990</v>
      </c>
      <c r="Q4325" s="19">
        <v>8290</v>
      </c>
      <c r="R4325">
        <v>98155</v>
      </c>
      <c r="S4325">
        <v>-122.315</v>
      </c>
      <c r="T4325" s="23">
        <v>2200</v>
      </c>
      <c r="U4325" s="23">
        <v>0</v>
      </c>
      <c r="W4325" s="35">
        <f>$D$1*D4325+$E$1*E4325+$F$1*F4325+$G$1*G4325+$H$1*H4325+$I$1*I4325+$J$1*J4325+$K$1*K4325+$M$1*M4325+$AB$3</f>
        <v>571996.56184926629</v>
      </c>
      <c r="X4325" s="35">
        <f t="shared" si="71"/>
        <v>0</v>
      </c>
      <c r="Y4325" s="16">
        <f>(W4325-C4325)/C4325</f>
        <v>0.39511356548601534</v>
      </c>
    </row>
    <row r="4326" spans="1:25" x14ac:dyDescent="0.35">
      <c r="A4326">
        <v>1015500300</v>
      </c>
      <c r="B4326" t="s">
        <v>163</v>
      </c>
      <c r="C4326" s="9">
        <v>455000</v>
      </c>
      <c r="D4326" s="7">
        <v>3</v>
      </c>
      <c r="E4326" s="7">
        <v>2.5</v>
      </c>
      <c r="F4326" s="7">
        <v>1870</v>
      </c>
      <c r="G4326" s="7">
        <v>1</v>
      </c>
      <c r="H4326" s="7">
        <v>0</v>
      </c>
      <c r="I4326" s="7">
        <v>0</v>
      </c>
      <c r="J4326" s="7">
        <v>8</v>
      </c>
      <c r="K4326" s="7">
        <v>1930</v>
      </c>
      <c r="L4326" s="21">
        <v>0</v>
      </c>
      <c r="M4326">
        <v>47.726500000000001</v>
      </c>
      <c r="N4326" s="19">
        <v>7344</v>
      </c>
      <c r="O4326" s="19">
        <v>3</v>
      </c>
      <c r="P4326" s="19">
        <v>1980</v>
      </c>
      <c r="Q4326" s="19">
        <v>7344</v>
      </c>
      <c r="R4326">
        <v>98034</v>
      </c>
      <c r="S4326">
        <v>-122.206</v>
      </c>
      <c r="T4326" s="23">
        <v>1470</v>
      </c>
      <c r="U4326" s="23">
        <v>400</v>
      </c>
      <c r="W4326" s="35">
        <f>$D$1*D4326+$E$1*E4326+$F$1*F4326+$G$1*G4326+$H$1*H4326+$I$1*I4326+$J$1*J4326+$K$1*K4326+$M$1*M4326+$AB$3</f>
        <v>623934.15223999321</v>
      </c>
      <c r="X4326" s="35">
        <f t="shared" si="71"/>
        <v>0</v>
      </c>
      <c r="Y4326" s="16">
        <f>(W4326-C4326)/C4326</f>
        <v>0.37128385107690814</v>
      </c>
    </row>
    <row r="4327" spans="1:25" x14ac:dyDescent="0.35">
      <c r="A4327">
        <v>3972300100</v>
      </c>
      <c r="B4327" t="s">
        <v>220</v>
      </c>
      <c r="C4327" s="9">
        <v>459500</v>
      </c>
      <c r="D4327" s="7">
        <v>4</v>
      </c>
      <c r="E4327" s="7">
        <v>2.5</v>
      </c>
      <c r="F4327" s="7">
        <v>2060</v>
      </c>
      <c r="G4327" s="7">
        <v>1</v>
      </c>
      <c r="H4327" s="7">
        <v>0</v>
      </c>
      <c r="I4327" s="7">
        <v>0</v>
      </c>
      <c r="J4327" s="7">
        <v>7</v>
      </c>
      <c r="K4327" s="7">
        <v>1350</v>
      </c>
      <c r="L4327" s="21">
        <v>0</v>
      </c>
      <c r="M4327">
        <v>47.768599999999999</v>
      </c>
      <c r="N4327" s="19">
        <v>8968</v>
      </c>
      <c r="O4327" s="19">
        <v>4</v>
      </c>
      <c r="P4327" s="19">
        <v>1975</v>
      </c>
      <c r="Q4327" s="19">
        <v>8972</v>
      </c>
      <c r="R4327">
        <v>98155</v>
      </c>
      <c r="S4327">
        <v>-122.31699999999999</v>
      </c>
      <c r="T4327" s="23">
        <v>1190</v>
      </c>
      <c r="U4327" s="23">
        <v>870</v>
      </c>
      <c r="W4327" s="35">
        <f>$D$1*D4327+$E$1*E4327+$F$1*F4327+$G$1*G4327+$H$1*H4327+$I$1*I4327+$J$1*J4327+$K$1*K4327+$M$1*M4327+$AB$3</f>
        <v>581870.73546886444</v>
      </c>
      <c r="X4327" s="35">
        <f t="shared" si="71"/>
        <v>0</v>
      </c>
      <c r="Y4327" s="16">
        <f>(W4327-C4327)/C4327</f>
        <v>0.26631280841972677</v>
      </c>
    </row>
    <row r="4328" spans="1:25" x14ac:dyDescent="0.35">
      <c r="A4328">
        <v>3876300600</v>
      </c>
      <c r="B4328" t="s">
        <v>109</v>
      </c>
      <c r="C4328" s="9">
        <v>371000</v>
      </c>
      <c r="D4328" s="7">
        <v>4</v>
      </c>
      <c r="E4328" s="7">
        <v>1.75</v>
      </c>
      <c r="F4328" s="7">
        <v>1610</v>
      </c>
      <c r="G4328" s="7">
        <v>1</v>
      </c>
      <c r="H4328" s="7">
        <v>0</v>
      </c>
      <c r="I4328" s="7">
        <v>0</v>
      </c>
      <c r="J4328" s="7">
        <v>7</v>
      </c>
      <c r="K4328" s="7">
        <v>1870</v>
      </c>
      <c r="L4328" s="21">
        <v>0</v>
      </c>
      <c r="M4328">
        <v>47.726999999999997</v>
      </c>
      <c r="N4328" s="19">
        <v>11305</v>
      </c>
      <c r="O4328" s="19">
        <v>3</v>
      </c>
      <c r="P4328" s="19">
        <v>1968</v>
      </c>
      <c r="Q4328" s="19">
        <v>11850</v>
      </c>
      <c r="R4328">
        <v>98034</v>
      </c>
      <c r="S4328">
        <v>-122.176</v>
      </c>
      <c r="T4328" s="23">
        <v>1610</v>
      </c>
      <c r="U4328" s="23">
        <v>0</v>
      </c>
      <c r="W4328" s="35">
        <f>$D$1*D4328+$E$1*E4328+$F$1*F4328+$G$1*G4328+$H$1*H4328+$I$1*I4328+$J$1*J4328+$K$1*K4328+$M$1*M4328+$AB$3</f>
        <v>471248.13913851976</v>
      </c>
      <c r="X4328" s="35">
        <f t="shared" si="71"/>
        <v>0</v>
      </c>
      <c r="Y4328" s="16">
        <f>(W4328-C4328)/C4328</f>
        <v>0.27021061762404247</v>
      </c>
    </row>
    <row r="4329" spans="1:25" x14ac:dyDescent="0.35">
      <c r="A4329">
        <v>2111010940</v>
      </c>
      <c r="B4329" t="s">
        <v>293</v>
      </c>
      <c r="C4329" s="9">
        <v>289500</v>
      </c>
      <c r="D4329" s="7">
        <v>3</v>
      </c>
      <c r="E4329" s="7">
        <v>2.25</v>
      </c>
      <c r="F4329" s="7">
        <v>2120</v>
      </c>
      <c r="G4329" s="7">
        <v>2</v>
      </c>
      <c r="H4329" s="7">
        <v>0</v>
      </c>
      <c r="I4329" s="7">
        <v>0</v>
      </c>
      <c r="J4329" s="7">
        <v>7</v>
      </c>
      <c r="K4329" s="7">
        <v>2420</v>
      </c>
      <c r="L4329" s="21">
        <v>0</v>
      </c>
      <c r="M4329">
        <v>47.336399999999998</v>
      </c>
      <c r="N4329" s="19">
        <v>3400</v>
      </c>
      <c r="O4329" s="19">
        <v>3</v>
      </c>
      <c r="P4329" s="19">
        <v>2002</v>
      </c>
      <c r="Q4329" s="19">
        <v>3400</v>
      </c>
      <c r="R4329">
        <v>98092</v>
      </c>
      <c r="S4329">
        <v>-122.17</v>
      </c>
      <c r="T4329" s="23">
        <v>2120</v>
      </c>
      <c r="U4329" s="23">
        <v>0</v>
      </c>
      <c r="W4329" s="35">
        <f>$D$1*D4329+$E$1*E4329+$F$1*F4329+$G$1*G4329+$H$1*H4329+$I$1*I4329+$J$1*J4329+$K$1*K4329+$M$1*M4329+$AB$3</f>
        <v>329720.95598882809</v>
      </c>
      <c r="X4329" s="35">
        <f t="shared" si="71"/>
        <v>0</v>
      </c>
      <c r="Y4329" s="16">
        <f>(W4329-C4329)/C4329</f>
        <v>0.13893249046227321</v>
      </c>
    </row>
    <row r="4330" spans="1:25" x14ac:dyDescent="0.35">
      <c r="A4330">
        <v>2771102158</v>
      </c>
      <c r="B4330" t="s">
        <v>76</v>
      </c>
      <c r="C4330" s="9">
        <v>395000</v>
      </c>
      <c r="D4330" s="7">
        <v>3</v>
      </c>
      <c r="E4330" s="7">
        <v>3.5</v>
      </c>
      <c r="F4330" s="7">
        <v>1450</v>
      </c>
      <c r="G4330" s="7">
        <v>2</v>
      </c>
      <c r="H4330" s="7">
        <v>0</v>
      </c>
      <c r="I4330" s="7">
        <v>0</v>
      </c>
      <c r="J4330" s="7">
        <v>8</v>
      </c>
      <c r="K4330" s="7">
        <v>1390</v>
      </c>
      <c r="L4330" s="21">
        <v>0</v>
      </c>
      <c r="M4330">
        <v>47.650799999999997</v>
      </c>
      <c r="N4330" s="19">
        <v>1263</v>
      </c>
      <c r="O4330" s="19">
        <v>3</v>
      </c>
      <c r="P4330" s="19">
        <v>2007</v>
      </c>
      <c r="Q4330" s="19">
        <v>1282</v>
      </c>
      <c r="R4330">
        <v>98199</v>
      </c>
      <c r="S4330">
        <v>-122.383</v>
      </c>
      <c r="T4330" s="23">
        <v>1160</v>
      </c>
      <c r="U4330" s="23">
        <v>290</v>
      </c>
      <c r="W4330" s="35">
        <f>$D$1*D4330+$E$1*E4330+$F$1*F4330+$G$1*G4330+$H$1*H4330+$I$1*I4330+$J$1*J4330+$K$1*K4330+$M$1*M4330+$AB$3</f>
        <v>440913.76968294755</v>
      </c>
      <c r="X4330" s="35">
        <f t="shared" si="71"/>
        <v>0</v>
      </c>
      <c r="Y4330" s="16">
        <f>(W4330-C4330)/C4330</f>
        <v>0.11623739160239885</v>
      </c>
    </row>
    <row r="4331" spans="1:25" x14ac:dyDescent="0.35">
      <c r="A4331">
        <v>1498304065</v>
      </c>
      <c r="B4331" t="s">
        <v>251</v>
      </c>
      <c r="C4331" s="9">
        <v>496752</v>
      </c>
      <c r="D4331" s="7">
        <v>2</v>
      </c>
      <c r="E4331" s="7">
        <v>1</v>
      </c>
      <c r="F4331" s="7">
        <v>1980</v>
      </c>
      <c r="G4331" s="7">
        <v>1</v>
      </c>
      <c r="H4331" s="7">
        <v>0</v>
      </c>
      <c r="I4331" s="7">
        <v>0</v>
      </c>
      <c r="J4331" s="7">
        <v>7</v>
      </c>
      <c r="K4331" s="7">
        <v>1720</v>
      </c>
      <c r="L4331" s="21">
        <v>0</v>
      </c>
      <c r="M4331">
        <v>47.585999999999999</v>
      </c>
      <c r="N4331" s="19">
        <v>5000</v>
      </c>
      <c r="O4331" s="19">
        <v>4</v>
      </c>
      <c r="P4331" s="19">
        <v>1923</v>
      </c>
      <c r="Q4331" s="19">
        <v>5000</v>
      </c>
      <c r="R4331">
        <v>98144</v>
      </c>
      <c r="S4331">
        <v>-122.295</v>
      </c>
      <c r="T4331" s="23">
        <v>1090</v>
      </c>
      <c r="U4331" s="23">
        <v>890</v>
      </c>
      <c r="W4331" s="35">
        <f>$D$1*D4331+$E$1*E4331+$F$1*F4331+$G$1*G4331+$H$1*H4331+$I$1*I4331+$J$1*J4331+$K$1*K4331+$M$1*M4331+$AB$3</f>
        <v>532002.53754151985</v>
      </c>
      <c r="X4331" s="35">
        <f t="shared" si="71"/>
        <v>0</v>
      </c>
      <c r="Y4331" s="16">
        <f>(W4331-C4331)/C4331</f>
        <v>7.0962044524269352E-2</v>
      </c>
    </row>
    <row r="4332" spans="1:25" x14ac:dyDescent="0.35">
      <c r="A4332">
        <v>6150200375</v>
      </c>
      <c r="B4332" t="s">
        <v>184</v>
      </c>
      <c r="C4332" s="9">
        <v>227000</v>
      </c>
      <c r="D4332" s="7">
        <v>2</v>
      </c>
      <c r="E4332" s="7">
        <v>1</v>
      </c>
      <c r="F4332" s="7">
        <v>860</v>
      </c>
      <c r="G4332" s="7">
        <v>1</v>
      </c>
      <c r="H4332" s="7">
        <v>0</v>
      </c>
      <c r="I4332" s="7">
        <v>0</v>
      </c>
      <c r="J4332" s="7">
        <v>6</v>
      </c>
      <c r="K4332" s="7">
        <v>1220</v>
      </c>
      <c r="L4332" s="21">
        <v>0</v>
      </c>
      <c r="M4332">
        <v>47.727400000000003</v>
      </c>
      <c r="N4332" s="19">
        <v>6800</v>
      </c>
      <c r="O4332" s="19">
        <v>3</v>
      </c>
      <c r="P4332" s="19">
        <v>1943</v>
      </c>
      <c r="Q4332" s="19">
        <v>6800</v>
      </c>
      <c r="R4332">
        <v>98133</v>
      </c>
      <c r="S4332">
        <v>-122.337</v>
      </c>
      <c r="T4332" s="23">
        <v>860</v>
      </c>
      <c r="U4332" s="23">
        <v>0</v>
      </c>
      <c r="W4332" s="35">
        <f>$D$1*D4332+$E$1*E4332+$F$1*F4332+$G$1*G4332+$H$1*H4332+$I$1*I4332+$J$1*J4332+$K$1*K4332+$M$1*M4332+$AB$3</f>
        <v>305217.04329872504</v>
      </c>
      <c r="X4332" s="35">
        <f t="shared" si="71"/>
        <v>0</v>
      </c>
      <c r="Y4332" s="16">
        <f>(W4332-C4332)/C4332</f>
        <v>0.34456847268160812</v>
      </c>
    </row>
    <row r="4333" spans="1:25" x14ac:dyDescent="0.35">
      <c r="A4333">
        <v>3343901340</v>
      </c>
      <c r="B4333" t="s">
        <v>168</v>
      </c>
      <c r="C4333" s="9">
        <v>330000</v>
      </c>
      <c r="D4333" s="7">
        <v>3</v>
      </c>
      <c r="E4333" s="7">
        <v>1.75</v>
      </c>
      <c r="F4333" s="7">
        <v>1460</v>
      </c>
      <c r="G4333" s="7">
        <v>1</v>
      </c>
      <c r="H4333" s="7">
        <v>0</v>
      </c>
      <c r="I4333" s="7">
        <v>0</v>
      </c>
      <c r="J4333" s="7">
        <v>7</v>
      </c>
      <c r="K4333" s="7">
        <v>1550</v>
      </c>
      <c r="L4333" s="21">
        <v>0</v>
      </c>
      <c r="M4333">
        <v>47.515500000000003</v>
      </c>
      <c r="N4333" s="19">
        <v>9261</v>
      </c>
      <c r="O4333" s="19">
        <v>3</v>
      </c>
      <c r="P4333" s="19">
        <v>1985</v>
      </c>
      <c r="Q4333" s="19">
        <v>8800</v>
      </c>
      <c r="R4333">
        <v>98056</v>
      </c>
      <c r="S4333">
        <v>-122.18899999999999</v>
      </c>
      <c r="T4333" s="23">
        <v>1460</v>
      </c>
      <c r="U4333" s="23">
        <v>0</v>
      </c>
      <c r="W4333" s="35">
        <f>$D$1*D4333+$E$1*E4333+$F$1*F4333+$G$1*G4333+$H$1*H4333+$I$1*I4333+$J$1*J4333+$K$1*K4333+$M$1*M4333+$AB$3</f>
        <v>330969.51291962713</v>
      </c>
      <c r="X4333" s="35">
        <f t="shared" si="71"/>
        <v>0</v>
      </c>
      <c r="Y4333" s="16">
        <f>(W4333-C4333)/C4333</f>
        <v>2.9379179382640302E-3</v>
      </c>
    </row>
    <row r="4334" spans="1:25" x14ac:dyDescent="0.35">
      <c r="A4334">
        <v>4037800015</v>
      </c>
      <c r="B4334" t="s">
        <v>262</v>
      </c>
      <c r="C4334" s="9">
        <v>480000</v>
      </c>
      <c r="D4334" s="7">
        <v>5</v>
      </c>
      <c r="E4334" s="7">
        <v>2</v>
      </c>
      <c r="F4334" s="7">
        <v>2590</v>
      </c>
      <c r="G4334" s="7">
        <v>1</v>
      </c>
      <c r="H4334" s="7">
        <v>0</v>
      </c>
      <c r="I4334" s="7">
        <v>0</v>
      </c>
      <c r="J4334" s="7">
        <v>7</v>
      </c>
      <c r="K4334" s="7">
        <v>1750</v>
      </c>
      <c r="L4334" s="21">
        <v>0</v>
      </c>
      <c r="M4334">
        <v>47.611199999999997</v>
      </c>
      <c r="N4334" s="19">
        <v>8610</v>
      </c>
      <c r="O4334" s="19">
        <v>4</v>
      </c>
      <c r="P4334" s="19">
        <v>1958</v>
      </c>
      <c r="Q4334" s="19">
        <v>8610</v>
      </c>
      <c r="R4334">
        <v>98008</v>
      </c>
      <c r="S4334">
        <v>-122.126</v>
      </c>
      <c r="T4334" s="23">
        <v>1340</v>
      </c>
      <c r="U4334" s="23">
        <v>1250</v>
      </c>
      <c r="W4334" s="35">
        <f>$D$1*D4334+$E$1*E4334+$F$1*F4334+$G$1*G4334+$H$1*H4334+$I$1*I4334+$J$1*J4334+$K$1*K4334+$M$1*M4334+$AB$3</f>
        <v>570614.32771194354</v>
      </c>
      <c r="X4334" s="35">
        <f t="shared" si="71"/>
        <v>0</v>
      </c>
      <c r="Y4334" s="16">
        <f>(W4334-C4334)/C4334</f>
        <v>0.18877984939988238</v>
      </c>
    </row>
    <row r="4335" spans="1:25" x14ac:dyDescent="0.35">
      <c r="A4335">
        <v>1626079066</v>
      </c>
      <c r="B4335" t="s">
        <v>134</v>
      </c>
      <c r="C4335" s="9">
        <v>290000</v>
      </c>
      <c r="D4335" s="7">
        <v>2</v>
      </c>
      <c r="E4335" s="7">
        <v>1</v>
      </c>
      <c r="F4335" s="7">
        <v>1120</v>
      </c>
      <c r="G4335" s="7">
        <v>1</v>
      </c>
      <c r="H4335" s="7">
        <v>0</v>
      </c>
      <c r="I4335" s="7">
        <v>0</v>
      </c>
      <c r="J4335" s="7">
        <v>6</v>
      </c>
      <c r="K4335" s="7">
        <v>1480</v>
      </c>
      <c r="L4335" s="21">
        <v>0</v>
      </c>
      <c r="M4335">
        <v>47.7378</v>
      </c>
      <c r="N4335" s="19">
        <v>217800</v>
      </c>
      <c r="O4335" s="19">
        <v>3</v>
      </c>
      <c r="P4335" s="19">
        <v>1976</v>
      </c>
      <c r="Q4335" s="19">
        <v>217800</v>
      </c>
      <c r="R4335">
        <v>98019</v>
      </c>
      <c r="S4335">
        <v>-121.91200000000001</v>
      </c>
      <c r="T4335" s="23">
        <v>1120</v>
      </c>
      <c r="U4335" s="23">
        <v>0</v>
      </c>
      <c r="W4335" s="35">
        <f>$D$1*D4335+$E$1*E4335+$F$1*F4335+$G$1*G4335+$H$1*H4335+$I$1*I4335+$J$1*J4335+$K$1*K4335+$M$1*M4335+$AB$3</f>
        <v>369853.72081122547</v>
      </c>
      <c r="X4335" s="35">
        <f t="shared" si="71"/>
        <v>0</v>
      </c>
      <c r="Y4335" s="16">
        <f>(W4335-C4335)/C4335</f>
        <v>0.27535765796974299</v>
      </c>
    </row>
    <row r="4336" spans="1:25" x14ac:dyDescent="0.35">
      <c r="A4336">
        <v>6200017</v>
      </c>
      <c r="B4336" t="s">
        <v>167</v>
      </c>
      <c r="C4336" s="9">
        <v>281000</v>
      </c>
      <c r="D4336" s="7">
        <v>3</v>
      </c>
      <c r="E4336" s="7">
        <v>1</v>
      </c>
      <c r="F4336" s="7">
        <v>1340</v>
      </c>
      <c r="G4336" s="7">
        <v>1.5</v>
      </c>
      <c r="H4336" s="7">
        <v>0</v>
      </c>
      <c r="I4336" s="7">
        <v>0</v>
      </c>
      <c r="J4336" s="7">
        <v>5</v>
      </c>
      <c r="K4336" s="7">
        <v>1340</v>
      </c>
      <c r="L4336" s="21">
        <v>0</v>
      </c>
      <c r="M4336">
        <v>47.402299999999997</v>
      </c>
      <c r="N4336" s="19">
        <v>21336</v>
      </c>
      <c r="O4336" s="19">
        <v>4</v>
      </c>
      <c r="P4336" s="19">
        <v>1945</v>
      </c>
      <c r="Q4336" s="19">
        <v>37703</v>
      </c>
      <c r="R4336">
        <v>98032</v>
      </c>
      <c r="S4336">
        <v>-122.273</v>
      </c>
      <c r="T4336" s="23">
        <v>1340</v>
      </c>
      <c r="U4336" s="23">
        <v>0</v>
      </c>
      <c r="W4336" s="35">
        <f>$D$1*D4336+$E$1*E4336+$F$1*F4336+$G$1*G4336+$H$1*H4336+$I$1*I4336+$J$1*J4336+$K$1*K4336+$M$1*M4336+$AB$3</f>
        <v>78083.805059328675</v>
      </c>
      <c r="X4336" s="35">
        <f t="shared" si="71"/>
        <v>0</v>
      </c>
      <c r="Y4336" s="16">
        <f>(W4336-C4336)/C4336</f>
        <v>-0.72212169018032502</v>
      </c>
    </row>
    <row r="4337" spans="1:25" x14ac:dyDescent="0.35">
      <c r="A4337">
        <v>5249805090</v>
      </c>
      <c r="B4337" t="s">
        <v>71</v>
      </c>
      <c r="C4337" s="9">
        <v>705000</v>
      </c>
      <c r="D4337" s="7">
        <v>4</v>
      </c>
      <c r="E4337" s="7">
        <v>1.5</v>
      </c>
      <c r="F4337" s="7">
        <v>1780</v>
      </c>
      <c r="G4337" s="7">
        <v>1.5</v>
      </c>
      <c r="H4337" s="7">
        <v>0</v>
      </c>
      <c r="I4337" s="7">
        <v>3</v>
      </c>
      <c r="J4337" s="7">
        <v>8</v>
      </c>
      <c r="K4337" s="7">
        <v>1710</v>
      </c>
      <c r="L4337" s="21">
        <v>0</v>
      </c>
      <c r="M4337">
        <v>47.558900000000001</v>
      </c>
      <c r="N4337" s="19">
        <v>3120</v>
      </c>
      <c r="O4337" s="19">
        <v>3</v>
      </c>
      <c r="P4337" s="19">
        <v>1926</v>
      </c>
      <c r="Q4337" s="19">
        <v>3600</v>
      </c>
      <c r="R4337">
        <v>98118</v>
      </c>
      <c r="S4337">
        <v>-122.264</v>
      </c>
      <c r="T4337" s="23">
        <v>1780</v>
      </c>
      <c r="U4337" s="23">
        <v>0</v>
      </c>
      <c r="W4337" s="35">
        <f>$D$1*D4337+$E$1*E4337+$F$1*F4337+$G$1*G4337+$H$1*H4337+$I$1*I4337+$J$1*J4337+$K$1*K4337+$M$1*M4337+$AB$3</f>
        <v>649345.97973792627</v>
      </c>
      <c r="X4337" s="35">
        <f t="shared" si="71"/>
        <v>0</v>
      </c>
      <c r="Y4337" s="16">
        <f>(W4337-C4337)/C4337</f>
        <v>-7.8941872712161312E-2</v>
      </c>
    </row>
    <row r="4338" spans="1:25" x14ac:dyDescent="0.35">
      <c r="A4338">
        <v>4217401055</v>
      </c>
      <c r="B4338" t="s">
        <v>150</v>
      </c>
      <c r="C4338" s="10">
        <v>1400000</v>
      </c>
      <c r="D4338" s="7">
        <v>4</v>
      </c>
      <c r="E4338" s="7">
        <v>2.5</v>
      </c>
      <c r="F4338" s="7">
        <v>2920</v>
      </c>
      <c r="G4338" s="7">
        <v>1.5</v>
      </c>
      <c r="H4338" s="7">
        <v>0</v>
      </c>
      <c r="I4338" s="7">
        <v>0</v>
      </c>
      <c r="J4338" s="7">
        <v>8</v>
      </c>
      <c r="K4338" s="7">
        <v>2470</v>
      </c>
      <c r="L4338" s="21">
        <v>0</v>
      </c>
      <c r="M4338">
        <v>47.657800000000002</v>
      </c>
      <c r="N4338" s="19">
        <v>4000</v>
      </c>
      <c r="O4338" s="19">
        <v>5</v>
      </c>
      <c r="P4338" s="19">
        <v>1909</v>
      </c>
      <c r="Q4338" s="19">
        <v>4000</v>
      </c>
      <c r="R4338">
        <v>98105</v>
      </c>
      <c r="S4338">
        <v>-122.28</v>
      </c>
      <c r="T4338" s="23">
        <v>1910</v>
      </c>
      <c r="U4338" s="23">
        <v>1010</v>
      </c>
      <c r="W4338" s="35">
        <f>$D$1*D4338+$E$1*E4338+$F$1*F4338+$G$1*G4338+$H$1*H4338+$I$1*I4338+$J$1*J4338+$K$1*K4338+$M$1*M4338+$AB$3</f>
        <v>763811.06916846335</v>
      </c>
      <c r="X4338" s="35">
        <f t="shared" si="71"/>
        <v>0</v>
      </c>
      <c r="Y4338" s="16">
        <f>(W4338-C4338)/C4338</f>
        <v>-0.45442066487966903</v>
      </c>
    </row>
    <row r="4339" spans="1:25" x14ac:dyDescent="0.35">
      <c r="A4339">
        <v>7738500475</v>
      </c>
      <c r="B4339" t="s">
        <v>109</v>
      </c>
      <c r="C4339" s="9">
        <v>485000</v>
      </c>
      <c r="D4339" s="7">
        <v>4</v>
      </c>
      <c r="E4339" s="7">
        <v>3.25</v>
      </c>
      <c r="F4339" s="7">
        <v>2820</v>
      </c>
      <c r="G4339" s="7">
        <v>1</v>
      </c>
      <c r="H4339" s="7">
        <v>0</v>
      </c>
      <c r="I4339" s="7">
        <v>0</v>
      </c>
      <c r="J4339" s="7">
        <v>7</v>
      </c>
      <c r="K4339" s="7">
        <v>2320</v>
      </c>
      <c r="L4339" s="21">
        <v>0</v>
      </c>
      <c r="M4339">
        <v>47.747300000000003</v>
      </c>
      <c r="N4339" s="19">
        <v>6611</v>
      </c>
      <c r="O4339" s="19">
        <v>3</v>
      </c>
      <c r="P4339" s="19">
        <v>1958</v>
      </c>
      <c r="Q4339" s="19">
        <v>6611</v>
      </c>
      <c r="R4339">
        <v>98155</v>
      </c>
      <c r="S4339">
        <v>-122.285</v>
      </c>
      <c r="T4339" s="23">
        <v>1410</v>
      </c>
      <c r="U4339" s="23">
        <v>1410</v>
      </c>
      <c r="W4339" s="35">
        <f>$D$1*D4339+$E$1*E4339+$F$1*F4339+$G$1*G4339+$H$1*H4339+$I$1*I4339+$J$1*J4339+$K$1*K4339+$M$1*M4339+$AB$3</f>
        <v>728904.74444202334</v>
      </c>
      <c r="X4339" s="35">
        <f t="shared" si="71"/>
        <v>0</v>
      </c>
      <c r="Y4339" s="16">
        <f>(W4339-C4339)/C4339</f>
        <v>0.50289638029283157</v>
      </c>
    </row>
    <row r="4340" spans="1:25" x14ac:dyDescent="0.35">
      <c r="A4340">
        <v>2767603250</v>
      </c>
      <c r="B4340" t="s">
        <v>144</v>
      </c>
      <c r="C4340" s="9">
        <v>622000</v>
      </c>
      <c r="D4340" s="7">
        <v>3</v>
      </c>
      <c r="E4340" s="7">
        <v>2.25</v>
      </c>
      <c r="F4340" s="7">
        <v>1550</v>
      </c>
      <c r="G4340" s="7">
        <v>3</v>
      </c>
      <c r="H4340" s="7">
        <v>0</v>
      </c>
      <c r="I4340" s="7">
        <v>0</v>
      </c>
      <c r="J4340" s="7">
        <v>8</v>
      </c>
      <c r="K4340" s="7">
        <v>1550</v>
      </c>
      <c r="L4340" s="21">
        <v>0</v>
      </c>
      <c r="M4340">
        <v>47.672899999999998</v>
      </c>
      <c r="N4340" s="19">
        <v>1919</v>
      </c>
      <c r="O4340" s="19">
        <v>3</v>
      </c>
      <c r="P4340" s="19">
        <v>2003</v>
      </c>
      <c r="Q4340" s="19">
        <v>2918</v>
      </c>
      <c r="R4340">
        <v>98107</v>
      </c>
      <c r="S4340">
        <v>-122.379</v>
      </c>
      <c r="T4340" s="23">
        <v>1550</v>
      </c>
      <c r="U4340" s="23">
        <v>0</v>
      </c>
      <c r="W4340" s="35">
        <f>$D$1*D4340+$E$1*E4340+$F$1*F4340+$G$1*G4340+$H$1*H4340+$I$1*I4340+$J$1*J4340+$K$1*K4340+$M$1*M4340+$AB$3</f>
        <v>467757.92560559884</v>
      </c>
      <c r="X4340" s="35">
        <f t="shared" si="71"/>
        <v>0</v>
      </c>
      <c r="Y4340" s="16">
        <f>(W4340-C4340)/C4340</f>
        <v>-0.24797761156656137</v>
      </c>
    </row>
    <row r="4341" spans="1:25" x14ac:dyDescent="0.35">
      <c r="A4341">
        <v>2620069113</v>
      </c>
      <c r="B4341" t="s">
        <v>181</v>
      </c>
      <c r="C4341" s="9">
        <v>380000</v>
      </c>
      <c r="D4341" s="7">
        <v>3</v>
      </c>
      <c r="E4341" s="7">
        <v>2.25</v>
      </c>
      <c r="F4341" s="7">
        <v>1600</v>
      </c>
      <c r="G4341" s="7">
        <v>1</v>
      </c>
      <c r="H4341" s="7">
        <v>0</v>
      </c>
      <c r="I4341" s="7">
        <v>3</v>
      </c>
      <c r="J4341" s="7">
        <v>8</v>
      </c>
      <c r="K4341" s="7">
        <v>1600</v>
      </c>
      <c r="L4341" s="21">
        <v>0</v>
      </c>
      <c r="M4341">
        <v>47.199100000000001</v>
      </c>
      <c r="N4341" s="19">
        <v>39848</v>
      </c>
      <c r="O4341" s="19">
        <v>4</v>
      </c>
      <c r="P4341" s="19">
        <v>1958</v>
      </c>
      <c r="Q4341" s="19">
        <v>39848</v>
      </c>
      <c r="R4341">
        <v>98022</v>
      </c>
      <c r="S4341">
        <v>-122.01300000000001</v>
      </c>
      <c r="T4341" s="23">
        <v>1600</v>
      </c>
      <c r="U4341" s="23">
        <v>0</v>
      </c>
      <c r="W4341" s="35">
        <f>$D$1*D4341+$E$1*E4341+$F$1*F4341+$G$1*G4341+$H$1*H4341+$I$1*I4341+$J$1*J4341+$K$1*K4341+$M$1*M4341+$AB$3</f>
        <v>410953.01774320006</v>
      </c>
      <c r="X4341" s="35">
        <f t="shared" si="71"/>
        <v>0</v>
      </c>
      <c r="Y4341" s="16">
        <f>(W4341-C4341)/C4341</f>
        <v>8.1455309850526486E-2</v>
      </c>
    </row>
    <row r="4342" spans="1:25" x14ac:dyDescent="0.35">
      <c r="A4342">
        <v>3760500336</v>
      </c>
      <c r="B4342" t="s">
        <v>246</v>
      </c>
      <c r="C4342" s="10">
        <v>2130000</v>
      </c>
      <c r="D4342" s="7">
        <v>4</v>
      </c>
      <c r="E4342" s="7">
        <v>2.75</v>
      </c>
      <c r="F4342" s="7">
        <v>3190</v>
      </c>
      <c r="G4342" s="7">
        <v>2</v>
      </c>
      <c r="H4342" s="7">
        <v>0</v>
      </c>
      <c r="I4342" s="7">
        <v>4</v>
      </c>
      <c r="J4342" s="7">
        <v>10</v>
      </c>
      <c r="K4342" s="7">
        <v>2750</v>
      </c>
      <c r="L4342" s="21">
        <v>0</v>
      </c>
      <c r="M4342">
        <v>47.699100000000001</v>
      </c>
      <c r="N4342" s="19">
        <v>19513</v>
      </c>
      <c r="O4342" s="19">
        <v>4</v>
      </c>
      <c r="P4342" s="19">
        <v>1982</v>
      </c>
      <c r="Q4342" s="19">
        <v>13496</v>
      </c>
      <c r="R4342">
        <v>98034</v>
      </c>
      <c r="S4342">
        <v>-122.235</v>
      </c>
      <c r="T4342" s="23">
        <v>3190</v>
      </c>
      <c r="U4342" s="23">
        <v>0</v>
      </c>
      <c r="W4342" s="35">
        <f>$D$1*D4342+$E$1*E4342+$F$1*F4342+$G$1*G4342+$H$1*H4342+$I$1*I4342+$J$1*J4342+$K$1*K4342+$M$1*M4342+$AB$3</f>
        <v>1233396.7546215989</v>
      </c>
      <c r="X4342" s="35">
        <f t="shared" si="71"/>
        <v>0</v>
      </c>
      <c r="Y4342" s="16">
        <f>(W4342-C4342)/C4342</f>
        <v>-0.42094049078798174</v>
      </c>
    </row>
    <row r="4343" spans="1:25" x14ac:dyDescent="0.35">
      <c r="A4343">
        <v>5101404563</v>
      </c>
      <c r="B4343" t="s">
        <v>26</v>
      </c>
      <c r="C4343" s="9">
        <v>561500</v>
      </c>
      <c r="D4343" s="7">
        <v>3</v>
      </c>
      <c r="E4343" s="7">
        <v>1.75</v>
      </c>
      <c r="F4343" s="7">
        <v>1960</v>
      </c>
      <c r="G4343" s="7">
        <v>1</v>
      </c>
      <c r="H4343" s="7">
        <v>0</v>
      </c>
      <c r="I4343" s="7">
        <v>0</v>
      </c>
      <c r="J4343" s="7">
        <v>7</v>
      </c>
      <c r="K4343" s="7">
        <v>1480</v>
      </c>
      <c r="L4343" s="21">
        <v>0</v>
      </c>
      <c r="M4343">
        <v>47.697499999999998</v>
      </c>
      <c r="N4343" s="19">
        <v>6380</v>
      </c>
      <c r="O4343" s="19">
        <v>4</v>
      </c>
      <c r="P4343" s="19">
        <v>1939</v>
      </c>
      <c r="Q4343" s="19">
        <v>6380</v>
      </c>
      <c r="R4343">
        <v>98115</v>
      </c>
      <c r="S4343">
        <v>-122.316</v>
      </c>
      <c r="T4343" s="23">
        <v>980</v>
      </c>
      <c r="U4343" s="23">
        <v>980</v>
      </c>
      <c r="W4343" s="35">
        <f>$D$1*D4343+$E$1*E4343+$F$1*F4343+$G$1*G4343+$H$1*H4343+$I$1*I4343+$J$1*J4343+$K$1*K4343+$M$1*M4343+$AB$3</f>
        <v>556785.56954862922</v>
      </c>
      <c r="X4343" s="35">
        <f t="shared" si="71"/>
        <v>0</v>
      </c>
      <c r="Y4343" s="16">
        <f>(W4343-C4343)/C4343</f>
        <v>-8.3961361556024496E-3</v>
      </c>
    </row>
    <row r="4344" spans="1:25" x14ac:dyDescent="0.35">
      <c r="A4344">
        <v>9407000600</v>
      </c>
      <c r="B4344" t="s">
        <v>65</v>
      </c>
      <c r="C4344" s="9">
        <v>242000</v>
      </c>
      <c r="D4344" s="7">
        <v>3</v>
      </c>
      <c r="E4344" s="7">
        <v>1</v>
      </c>
      <c r="F4344" s="7">
        <v>970</v>
      </c>
      <c r="G4344" s="7">
        <v>1</v>
      </c>
      <c r="H4344" s="7">
        <v>0</v>
      </c>
      <c r="I4344" s="7">
        <v>0</v>
      </c>
      <c r="J4344" s="7">
        <v>7</v>
      </c>
      <c r="K4344" s="7">
        <v>1110</v>
      </c>
      <c r="L4344" s="21">
        <v>0</v>
      </c>
      <c r="M4344">
        <v>47.445099999999996</v>
      </c>
      <c r="N4344" s="19">
        <v>9600</v>
      </c>
      <c r="O4344" s="19">
        <v>3</v>
      </c>
      <c r="P4344" s="19">
        <v>1972</v>
      </c>
      <c r="Q4344" s="19">
        <v>9600</v>
      </c>
      <c r="R4344">
        <v>98045</v>
      </c>
      <c r="S4344">
        <v>-121.768</v>
      </c>
      <c r="T4344" s="23">
        <v>970</v>
      </c>
      <c r="U4344" s="23">
        <v>0</v>
      </c>
      <c r="W4344" s="35">
        <f>$D$1*D4344+$E$1*E4344+$F$1*F4344+$G$1*G4344+$H$1*H4344+$I$1*I4344+$J$1*J4344+$K$1*K4344+$M$1*M4344+$AB$3</f>
        <v>186109.93212370202</v>
      </c>
      <c r="X4344" s="35">
        <f t="shared" si="71"/>
        <v>0</v>
      </c>
      <c r="Y4344" s="16">
        <f>(W4344-C4344)/C4344</f>
        <v>-0.23095069370371066</v>
      </c>
    </row>
    <row r="4345" spans="1:25" x14ac:dyDescent="0.35">
      <c r="A4345">
        <v>9353300600</v>
      </c>
      <c r="B4345" t="s">
        <v>47</v>
      </c>
      <c r="C4345" s="9">
        <v>348500</v>
      </c>
      <c r="D4345" s="7">
        <v>3</v>
      </c>
      <c r="E4345" s="7">
        <v>1.5</v>
      </c>
      <c r="F4345" s="7">
        <v>1360</v>
      </c>
      <c r="G4345" s="7">
        <v>1</v>
      </c>
      <c r="H4345" s="7">
        <v>0</v>
      </c>
      <c r="I4345" s="7">
        <v>0</v>
      </c>
      <c r="J4345" s="7">
        <v>7</v>
      </c>
      <c r="K4345" s="7">
        <v>1650</v>
      </c>
      <c r="L4345" s="21">
        <v>0</v>
      </c>
      <c r="M4345">
        <v>47.494799999999998</v>
      </c>
      <c r="N4345" s="19">
        <v>10726</v>
      </c>
      <c r="O4345" s="19">
        <v>4</v>
      </c>
      <c r="P4345" s="19">
        <v>1966</v>
      </c>
      <c r="Q4345" s="19">
        <v>10726</v>
      </c>
      <c r="R4345">
        <v>98059</v>
      </c>
      <c r="S4345">
        <v>-122.134</v>
      </c>
      <c r="T4345" s="23">
        <v>1360</v>
      </c>
      <c r="U4345" s="23">
        <v>0</v>
      </c>
      <c r="W4345" s="35">
        <f>$D$1*D4345+$E$1*E4345+$F$1*F4345+$G$1*G4345+$H$1*H4345+$I$1*I4345+$J$1*J4345+$K$1*K4345+$M$1*M4345+$AB$3</f>
        <v>299888.2239712216</v>
      </c>
      <c r="X4345" s="35">
        <f t="shared" si="71"/>
        <v>0</v>
      </c>
      <c r="Y4345" s="16">
        <f>(W4345-C4345)/C4345</f>
        <v>-0.13948859692619342</v>
      </c>
    </row>
    <row r="4346" spans="1:25" x14ac:dyDescent="0.35">
      <c r="A4346">
        <v>9353300600</v>
      </c>
      <c r="B4346" t="s">
        <v>225</v>
      </c>
      <c r="C4346" s="9">
        <v>370000</v>
      </c>
      <c r="D4346" s="7">
        <v>3</v>
      </c>
      <c r="E4346" s="7">
        <v>1.5</v>
      </c>
      <c r="F4346" s="7">
        <v>1360</v>
      </c>
      <c r="G4346" s="7">
        <v>1</v>
      </c>
      <c r="H4346" s="7">
        <v>0</v>
      </c>
      <c r="I4346" s="7">
        <v>0</v>
      </c>
      <c r="J4346" s="7">
        <v>7</v>
      </c>
      <c r="K4346" s="7">
        <v>1650</v>
      </c>
      <c r="L4346" s="21">
        <v>0</v>
      </c>
      <c r="M4346">
        <v>47.494799999999998</v>
      </c>
      <c r="N4346" s="19">
        <v>10726</v>
      </c>
      <c r="O4346" s="19">
        <v>4</v>
      </c>
      <c r="P4346" s="19">
        <v>1966</v>
      </c>
      <c r="Q4346" s="19">
        <v>10726</v>
      </c>
      <c r="R4346">
        <v>98059</v>
      </c>
      <c r="S4346">
        <v>-122.134</v>
      </c>
      <c r="T4346" s="23">
        <v>1360</v>
      </c>
      <c r="U4346" s="23">
        <v>0</v>
      </c>
      <c r="W4346" s="35">
        <f>$D$1*D4346+$E$1*E4346+$F$1*F4346+$G$1*G4346+$H$1*H4346+$I$1*I4346+$J$1*J4346+$K$1*K4346+$M$1*M4346+$AB$3</f>
        <v>299888.2239712216</v>
      </c>
      <c r="X4346" s="35">
        <f t="shared" si="71"/>
        <v>0</v>
      </c>
      <c r="Y4346" s="16">
        <f>(W4346-C4346)/C4346</f>
        <v>-0.18949128656426595</v>
      </c>
    </row>
    <row r="4347" spans="1:25" x14ac:dyDescent="0.35">
      <c r="A4347">
        <v>993000090</v>
      </c>
      <c r="B4347" t="s">
        <v>158</v>
      </c>
      <c r="C4347" s="9">
        <v>752000</v>
      </c>
      <c r="D4347" s="7">
        <v>6</v>
      </c>
      <c r="E4347" s="7">
        <v>3.75</v>
      </c>
      <c r="F4347" s="7">
        <v>3810</v>
      </c>
      <c r="G4347" s="7">
        <v>2</v>
      </c>
      <c r="H4347" s="7">
        <v>0</v>
      </c>
      <c r="I4347" s="7">
        <v>0</v>
      </c>
      <c r="J4347" s="7">
        <v>8</v>
      </c>
      <c r="K4347" s="7">
        <v>1610</v>
      </c>
      <c r="L4347" s="21">
        <v>0</v>
      </c>
      <c r="M4347">
        <v>47.693800000000003</v>
      </c>
      <c r="N4347" s="19">
        <v>6663</v>
      </c>
      <c r="O4347" s="19">
        <v>4</v>
      </c>
      <c r="P4347" s="19">
        <v>1977</v>
      </c>
      <c r="Q4347" s="19">
        <v>4561</v>
      </c>
      <c r="R4347">
        <v>98103</v>
      </c>
      <c r="S4347">
        <v>-122.34</v>
      </c>
      <c r="T4347" s="23">
        <v>3810</v>
      </c>
      <c r="U4347" s="23">
        <v>0</v>
      </c>
      <c r="W4347" s="35">
        <f>$D$1*D4347+$E$1*E4347+$F$1*F4347+$G$1*G4347+$H$1*H4347+$I$1*I4347+$J$1*J4347+$K$1*K4347+$M$1*M4347+$AB$3</f>
        <v>879133.83455967531</v>
      </c>
      <c r="X4347" s="35">
        <f t="shared" si="71"/>
        <v>0</v>
      </c>
      <c r="Y4347" s="16">
        <f>(W4347-C4347)/C4347</f>
        <v>0.16906095021233419</v>
      </c>
    </row>
    <row r="4348" spans="1:25" x14ac:dyDescent="0.35">
      <c r="A4348">
        <v>1796361140</v>
      </c>
      <c r="B4348" t="s">
        <v>304</v>
      </c>
      <c r="C4348" s="9">
        <v>230000</v>
      </c>
      <c r="D4348" s="7">
        <v>3</v>
      </c>
      <c r="E4348" s="7">
        <v>1.75</v>
      </c>
      <c r="F4348" s="7">
        <v>1340</v>
      </c>
      <c r="G4348" s="7">
        <v>1</v>
      </c>
      <c r="H4348" s="7">
        <v>0</v>
      </c>
      <c r="I4348" s="7">
        <v>0</v>
      </c>
      <c r="J4348" s="7">
        <v>7</v>
      </c>
      <c r="K4348" s="7">
        <v>1540</v>
      </c>
      <c r="L4348" s="21">
        <v>0</v>
      </c>
      <c r="M4348">
        <v>47.366799999999998</v>
      </c>
      <c r="N4348" s="19">
        <v>8250</v>
      </c>
      <c r="O4348" s="19">
        <v>3</v>
      </c>
      <c r="P4348" s="19">
        <v>1985</v>
      </c>
      <c r="Q4348" s="19">
        <v>7860</v>
      </c>
      <c r="R4348">
        <v>98042</v>
      </c>
      <c r="S4348">
        <v>-122.09</v>
      </c>
      <c r="T4348" s="23">
        <v>1100</v>
      </c>
      <c r="U4348" s="23">
        <v>240</v>
      </c>
      <c r="W4348" s="35">
        <f>$D$1*D4348+$E$1*E4348+$F$1*F4348+$G$1*G4348+$H$1*H4348+$I$1*I4348+$J$1*J4348+$K$1*K4348+$M$1*M4348+$AB$3</f>
        <v>208136.28163287789</v>
      </c>
      <c r="X4348" s="35">
        <f t="shared" si="71"/>
        <v>0</v>
      </c>
      <c r="Y4348" s="16">
        <f>(W4348-C4348)/C4348</f>
        <v>-9.5059645074443977E-2</v>
      </c>
    </row>
    <row r="4349" spans="1:25" x14ac:dyDescent="0.35">
      <c r="A4349">
        <v>1112000031</v>
      </c>
      <c r="B4349" t="s">
        <v>237</v>
      </c>
      <c r="C4349" s="9">
        <v>715000</v>
      </c>
      <c r="D4349" s="7">
        <v>3</v>
      </c>
      <c r="E4349" s="7">
        <v>2.25</v>
      </c>
      <c r="F4349" s="7">
        <v>1990</v>
      </c>
      <c r="G4349" s="7">
        <v>3</v>
      </c>
      <c r="H4349" s="7">
        <v>0</v>
      </c>
      <c r="I4349" s="7">
        <v>0</v>
      </c>
      <c r="J4349" s="7">
        <v>9</v>
      </c>
      <c r="K4349" s="7">
        <v>1280</v>
      </c>
      <c r="L4349" s="21">
        <v>0</v>
      </c>
      <c r="M4349">
        <v>47.540399999999998</v>
      </c>
      <c r="N4349" s="19">
        <v>4977</v>
      </c>
      <c r="O4349" s="19">
        <v>3</v>
      </c>
      <c r="P4349" s="19">
        <v>2012</v>
      </c>
      <c r="Q4349" s="19">
        <v>5000</v>
      </c>
      <c r="R4349">
        <v>98118</v>
      </c>
      <c r="S4349">
        <v>-122.268</v>
      </c>
      <c r="T4349" s="23">
        <v>1990</v>
      </c>
      <c r="U4349" s="23">
        <v>0</v>
      </c>
      <c r="W4349" s="35">
        <f>$D$1*D4349+$E$1*E4349+$F$1*F4349+$G$1*G4349+$H$1*H4349+$I$1*I4349+$J$1*J4349+$K$1*K4349+$M$1*M4349+$AB$3</f>
        <v>548379.3229729943</v>
      </c>
      <c r="X4349" s="35">
        <f t="shared" si="71"/>
        <v>0</v>
      </c>
      <c r="Y4349" s="16">
        <f>(W4349-C4349)/C4349</f>
        <v>-0.23303591192588211</v>
      </c>
    </row>
    <row r="4350" spans="1:25" x14ac:dyDescent="0.35">
      <c r="A4350">
        <v>2822049160</v>
      </c>
      <c r="B4350" t="s">
        <v>235</v>
      </c>
      <c r="C4350" s="9">
        <v>240415</v>
      </c>
      <c r="D4350" s="7">
        <v>3</v>
      </c>
      <c r="E4350" s="7">
        <v>1.75</v>
      </c>
      <c r="F4350" s="7">
        <v>1120</v>
      </c>
      <c r="G4350" s="7">
        <v>1</v>
      </c>
      <c r="H4350" s="7">
        <v>0</v>
      </c>
      <c r="I4350" s="7">
        <v>0</v>
      </c>
      <c r="J4350" s="7">
        <v>7</v>
      </c>
      <c r="K4350" s="7">
        <v>1900</v>
      </c>
      <c r="L4350" s="21">
        <v>0</v>
      </c>
      <c r="M4350">
        <v>47.369399999999999</v>
      </c>
      <c r="N4350" s="19">
        <v>10187</v>
      </c>
      <c r="O4350" s="19">
        <v>3</v>
      </c>
      <c r="P4350" s="19">
        <v>1968</v>
      </c>
      <c r="Q4350" s="19">
        <v>8736</v>
      </c>
      <c r="R4350">
        <v>98198</v>
      </c>
      <c r="S4350">
        <v>-122.31100000000001</v>
      </c>
      <c r="T4350" s="23">
        <v>1120</v>
      </c>
      <c r="U4350" s="23">
        <v>0</v>
      </c>
      <c r="W4350" s="35">
        <f>$D$1*D4350+$E$1*E4350+$F$1*F4350+$G$1*G4350+$H$1*H4350+$I$1*I4350+$J$1*J4350+$K$1*K4350+$M$1*M4350+$AB$3</f>
        <v>165012.67558835074</v>
      </c>
      <c r="X4350" s="35">
        <f t="shared" si="71"/>
        <v>0</v>
      </c>
      <c r="Y4350" s="16">
        <f>(W4350-C4350)/C4350</f>
        <v>-0.31363402621154779</v>
      </c>
    </row>
    <row r="4351" spans="1:25" x14ac:dyDescent="0.35">
      <c r="A4351">
        <v>3856904560</v>
      </c>
      <c r="B4351" t="s">
        <v>285</v>
      </c>
      <c r="C4351" s="9">
        <v>562000</v>
      </c>
      <c r="D4351" s="7">
        <v>4</v>
      </c>
      <c r="E4351" s="7">
        <v>1.75</v>
      </c>
      <c r="F4351" s="7">
        <v>2060</v>
      </c>
      <c r="G4351" s="7">
        <v>1.5</v>
      </c>
      <c r="H4351" s="7">
        <v>0</v>
      </c>
      <c r="I4351" s="7">
        <v>0</v>
      </c>
      <c r="J4351" s="7">
        <v>7</v>
      </c>
      <c r="K4351" s="7">
        <v>1620</v>
      </c>
      <c r="L4351" s="21">
        <v>1996</v>
      </c>
      <c r="M4351">
        <v>47.669800000000002</v>
      </c>
      <c r="N4351" s="19">
        <v>4080</v>
      </c>
      <c r="O4351" s="19">
        <v>3</v>
      </c>
      <c r="P4351" s="19">
        <v>1922</v>
      </c>
      <c r="Q4351" s="19">
        <v>4080</v>
      </c>
      <c r="R4351">
        <v>98105</v>
      </c>
      <c r="S4351">
        <v>-122.325</v>
      </c>
      <c r="T4351" s="23">
        <v>1460</v>
      </c>
      <c r="U4351" s="23">
        <v>600</v>
      </c>
      <c r="W4351" s="35">
        <f>$D$1*D4351+$E$1*E4351+$F$1*F4351+$G$1*G4351+$H$1*H4351+$I$1*I4351+$J$1*J4351+$K$1*K4351+$M$1*M4351+$AB$3</f>
        <v>515902.76140266284</v>
      </c>
      <c r="X4351" s="35">
        <f t="shared" si="71"/>
        <v>0</v>
      </c>
      <c r="Y4351" s="16">
        <f>(W4351-C4351)/C4351</f>
        <v>-8.202355622301985E-2</v>
      </c>
    </row>
    <row r="4352" spans="1:25" x14ac:dyDescent="0.35">
      <c r="A4352">
        <v>2492200956</v>
      </c>
      <c r="B4352" t="s">
        <v>128</v>
      </c>
      <c r="C4352" s="9">
        <v>360000</v>
      </c>
      <c r="D4352" s="7">
        <v>3</v>
      </c>
      <c r="E4352" s="7">
        <v>1.5</v>
      </c>
      <c r="F4352" s="7">
        <v>1170</v>
      </c>
      <c r="G4352" s="7">
        <v>1</v>
      </c>
      <c r="H4352" s="7">
        <v>0</v>
      </c>
      <c r="I4352" s="7">
        <v>0</v>
      </c>
      <c r="J4352" s="7">
        <v>6</v>
      </c>
      <c r="K4352" s="7">
        <v>920</v>
      </c>
      <c r="L4352" s="21">
        <v>0</v>
      </c>
      <c r="M4352">
        <v>47.533799999999999</v>
      </c>
      <c r="N4352" s="19">
        <v>4080</v>
      </c>
      <c r="O4352" s="19">
        <v>5</v>
      </c>
      <c r="P4352" s="19">
        <v>1917</v>
      </c>
      <c r="Q4352" s="19">
        <v>4242</v>
      </c>
      <c r="R4352">
        <v>98126</v>
      </c>
      <c r="S4352">
        <v>-122.381</v>
      </c>
      <c r="T4352" s="23">
        <v>1170</v>
      </c>
      <c r="U4352" s="23">
        <v>0</v>
      </c>
      <c r="W4352" s="35">
        <f>$D$1*D4352+$E$1*E4352+$F$1*F4352+$G$1*G4352+$H$1*H4352+$I$1*I4352+$J$1*J4352+$K$1*K4352+$M$1*M4352+$AB$3</f>
        <v>205041.55466223881</v>
      </c>
      <c r="X4352" s="35">
        <f t="shared" si="71"/>
        <v>0</v>
      </c>
      <c r="Y4352" s="16">
        <f>(W4352-C4352)/C4352</f>
        <v>-0.43044012593822556</v>
      </c>
    </row>
    <row r="4353" spans="1:25" x14ac:dyDescent="0.35">
      <c r="A4353">
        <v>2770604079</v>
      </c>
      <c r="B4353" t="s">
        <v>255</v>
      </c>
      <c r="C4353" s="9">
        <v>659950</v>
      </c>
      <c r="D4353" s="7">
        <v>3</v>
      </c>
      <c r="E4353" s="7">
        <v>2.5</v>
      </c>
      <c r="F4353" s="7">
        <v>1610</v>
      </c>
      <c r="G4353" s="7">
        <v>2</v>
      </c>
      <c r="H4353" s="7">
        <v>0</v>
      </c>
      <c r="I4353" s="7">
        <v>1</v>
      </c>
      <c r="J4353" s="7">
        <v>9</v>
      </c>
      <c r="K4353" s="7">
        <v>1610</v>
      </c>
      <c r="L4353" s="21">
        <v>0</v>
      </c>
      <c r="M4353">
        <v>47.642299999999999</v>
      </c>
      <c r="N4353" s="19">
        <v>1246</v>
      </c>
      <c r="O4353" s="19">
        <v>3</v>
      </c>
      <c r="P4353" s="19">
        <v>2014</v>
      </c>
      <c r="Q4353" s="19">
        <v>1249</v>
      </c>
      <c r="R4353">
        <v>98119</v>
      </c>
      <c r="S4353">
        <v>-122.375</v>
      </c>
      <c r="T4353" s="23">
        <v>1080</v>
      </c>
      <c r="U4353" s="23">
        <v>530</v>
      </c>
      <c r="W4353" s="35">
        <f>$D$1*D4353+$E$1*E4353+$F$1*F4353+$G$1*G4353+$H$1*H4353+$I$1*I4353+$J$1*J4353+$K$1*K4353+$M$1*M4353+$AB$3</f>
        <v>621155.36898452044</v>
      </c>
      <c r="X4353" s="35">
        <f t="shared" si="71"/>
        <v>0</v>
      </c>
      <c r="Y4353" s="16">
        <f>(W4353-C4353)/C4353</f>
        <v>-5.8784197311128973E-2</v>
      </c>
    </row>
    <row r="4354" spans="1:25" x14ac:dyDescent="0.35">
      <c r="A4354">
        <v>2719100042</v>
      </c>
      <c r="B4354" t="s">
        <v>118</v>
      </c>
      <c r="C4354" s="9">
        <v>458500</v>
      </c>
      <c r="D4354" s="7">
        <v>3</v>
      </c>
      <c r="E4354" s="7">
        <v>2</v>
      </c>
      <c r="F4354" s="7">
        <v>1890</v>
      </c>
      <c r="G4354" s="7">
        <v>2</v>
      </c>
      <c r="H4354" s="7">
        <v>0</v>
      </c>
      <c r="I4354" s="7">
        <v>0</v>
      </c>
      <c r="J4354" s="7">
        <v>9</v>
      </c>
      <c r="K4354" s="7">
        <v>1780</v>
      </c>
      <c r="L4354" s="21">
        <v>0</v>
      </c>
      <c r="M4354">
        <v>47.543799999999997</v>
      </c>
      <c r="N4354" s="19">
        <v>1599</v>
      </c>
      <c r="O4354" s="19">
        <v>3</v>
      </c>
      <c r="P4354" s="19">
        <v>2012</v>
      </c>
      <c r="Q4354" s="19">
        <v>1562</v>
      </c>
      <c r="R4354">
        <v>98136</v>
      </c>
      <c r="S4354">
        <v>-122.38500000000001</v>
      </c>
      <c r="T4354" s="23">
        <v>1430</v>
      </c>
      <c r="U4354" s="23">
        <v>460</v>
      </c>
      <c r="W4354" s="35">
        <f>$D$1*D4354+$E$1*E4354+$F$1*F4354+$G$1*G4354+$H$1*H4354+$I$1*I4354+$J$1*J4354+$K$1*K4354+$M$1*M4354+$AB$3</f>
        <v>562279.54512261599</v>
      </c>
      <c r="X4354" s="35">
        <f t="shared" si="71"/>
        <v>0</v>
      </c>
      <c r="Y4354" s="16">
        <f>(W4354-C4354)/C4354</f>
        <v>0.22634579088902071</v>
      </c>
    </row>
    <row r="4355" spans="1:25" x14ac:dyDescent="0.35">
      <c r="A4355">
        <v>7899800864</v>
      </c>
      <c r="B4355" t="s">
        <v>114</v>
      </c>
      <c r="C4355" s="9">
        <v>259950</v>
      </c>
      <c r="D4355" s="7">
        <v>2</v>
      </c>
      <c r="E4355" s="7">
        <v>2</v>
      </c>
      <c r="F4355" s="7">
        <v>1070</v>
      </c>
      <c r="G4355" s="7">
        <v>2</v>
      </c>
      <c r="H4355" s="7">
        <v>0</v>
      </c>
      <c r="I4355" s="7">
        <v>0</v>
      </c>
      <c r="J4355" s="7">
        <v>9</v>
      </c>
      <c r="K4355" s="7">
        <v>1070</v>
      </c>
      <c r="L4355" s="21">
        <v>0</v>
      </c>
      <c r="M4355">
        <v>47.521299999999997</v>
      </c>
      <c r="N4355" s="19">
        <v>649</v>
      </c>
      <c r="O4355" s="19">
        <v>3</v>
      </c>
      <c r="P4355" s="19">
        <v>2008</v>
      </c>
      <c r="Q4355" s="19">
        <v>928</v>
      </c>
      <c r="R4355">
        <v>98106</v>
      </c>
      <c r="S4355">
        <v>-122.357</v>
      </c>
      <c r="T4355" s="23">
        <v>720</v>
      </c>
      <c r="U4355" s="23">
        <v>350</v>
      </c>
      <c r="W4355" s="35">
        <f>$D$1*D4355+$E$1*E4355+$F$1*F4355+$G$1*G4355+$H$1*H4355+$I$1*I4355+$J$1*J4355+$K$1*K4355+$M$1*M4355+$AB$3</f>
        <v>398081.64411159232</v>
      </c>
      <c r="X4355" s="35">
        <f t="shared" si="71"/>
        <v>0</v>
      </c>
      <c r="Y4355" s="16">
        <f>(W4355-C4355)/C4355</f>
        <v>0.53137774230272095</v>
      </c>
    </row>
    <row r="4356" spans="1:25" x14ac:dyDescent="0.35">
      <c r="A4356">
        <v>9485750110</v>
      </c>
      <c r="B4356" t="s">
        <v>176</v>
      </c>
      <c r="C4356" s="9">
        <v>366000</v>
      </c>
      <c r="D4356" s="7">
        <v>3</v>
      </c>
      <c r="E4356" s="7">
        <v>1.75</v>
      </c>
      <c r="F4356" s="7">
        <v>1680</v>
      </c>
      <c r="G4356" s="7">
        <v>1</v>
      </c>
      <c r="H4356" s="7">
        <v>0</v>
      </c>
      <c r="I4356" s="7">
        <v>0</v>
      </c>
      <c r="J4356" s="7">
        <v>8</v>
      </c>
      <c r="K4356" s="7">
        <v>2220</v>
      </c>
      <c r="L4356" s="21">
        <v>0</v>
      </c>
      <c r="M4356">
        <v>47.450099999999999</v>
      </c>
      <c r="N4356" s="19">
        <v>6108</v>
      </c>
      <c r="O4356" s="19">
        <v>3</v>
      </c>
      <c r="P4356" s="19">
        <v>1989</v>
      </c>
      <c r="Q4356" s="19">
        <v>5664</v>
      </c>
      <c r="R4356">
        <v>98055</v>
      </c>
      <c r="S4356">
        <v>-122.208</v>
      </c>
      <c r="T4356" s="23">
        <v>1680</v>
      </c>
      <c r="U4356" s="23">
        <v>0</v>
      </c>
      <c r="W4356" s="35">
        <f>$D$1*D4356+$E$1*E4356+$F$1*F4356+$G$1*G4356+$H$1*H4356+$I$1*I4356+$J$1*J4356+$K$1*K4356+$M$1*M4356+$AB$3</f>
        <v>414643.86187762767</v>
      </c>
      <c r="X4356" s="35">
        <f t="shared" ref="X4356:X4419" si="72">IF(W4356&lt;0, 1,0)</f>
        <v>0</v>
      </c>
      <c r="Y4356" s="16">
        <f>(W4356-C4356)/C4356</f>
        <v>0.13290672644160567</v>
      </c>
    </row>
    <row r="4357" spans="1:25" x14ac:dyDescent="0.35">
      <c r="A4357">
        <v>2024059058</v>
      </c>
      <c r="B4357" t="s">
        <v>63</v>
      </c>
      <c r="C4357" s="9">
        <v>978000</v>
      </c>
      <c r="D4357" s="7">
        <v>4</v>
      </c>
      <c r="E4357" s="7">
        <v>2.75</v>
      </c>
      <c r="F4357" s="7">
        <v>2890</v>
      </c>
      <c r="G4357" s="7">
        <v>2</v>
      </c>
      <c r="H4357" s="7">
        <v>0</v>
      </c>
      <c r="I4357" s="7">
        <v>0</v>
      </c>
      <c r="J4357" s="7">
        <v>9</v>
      </c>
      <c r="K4357" s="7">
        <v>2890</v>
      </c>
      <c r="L4357" s="21">
        <v>0</v>
      </c>
      <c r="M4357">
        <v>47.554000000000002</v>
      </c>
      <c r="N4357" s="19">
        <v>7821</v>
      </c>
      <c r="O4357" s="19">
        <v>3</v>
      </c>
      <c r="P4357" s="19">
        <v>2014</v>
      </c>
      <c r="Q4357" s="19">
        <v>10108</v>
      </c>
      <c r="R4357">
        <v>98006</v>
      </c>
      <c r="S4357">
        <v>-122.18899999999999</v>
      </c>
      <c r="T4357" s="23">
        <v>2890</v>
      </c>
      <c r="U4357" s="23">
        <v>0</v>
      </c>
      <c r="W4357" s="35">
        <f>$D$1*D4357+$E$1*E4357+$F$1*F4357+$G$1*G4357+$H$1*H4357+$I$1*I4357+$J$1*J4357+$K$1*K4357+$M$1*M4357+$AB$3</f>
        <v>750379.45443488657</v>
      </c>
      <c r="X4357" s="35">
        <f t="shared" si="72"/>
        <v>0</v>
      </c>
      <c r="Y4357" s="16">
        <f>(W4357-C4357)/C4357</f>
        <v>-0.23274084413610779</v>
      </c>
    </row>
    <row r="4358" spans="1:25" x14ac:dyDescent="0.35">
      <c r="A4358">
        <v>7977201865</v>
      </c>
      <c r="B4358" t="s">
        <v>191</v>
      </c>
      <c r="C4358" s="9">
        <v>525000</v>
      </c>
      <c r="D4358" s="7">
        <v>2</v>
      </c>
      <c r="E4358" s="7">
        <v>1</v>
      </c>
      <c r="F4358" s="7">
        <v>1360</v>
      </c>
      <c r="G4358" s="7">
        <v>1</v>
      </c>
      <c r="H4358" s="7">
        <v>0</v>
      </c>
      <c r="I4358" s="7">
        <v>0</v>
      </c>
      <c r="J4358" s="7">
        <v>7</v>
      </c>
      <c r="K4358" s="7">
        <v>1800</v>
      </c>
      <c r="L4358" s="21">
        <v>0</v>
      </c>
      <c r="M4358">
        <v>47.684100000000001</v>
      </c>
      <c r="N4358" s="19">
        <v>6120</v>
      </c>
      <c r="O4358" s="19">
        <v>3</v>
      </c>
      <c r="P4358" s="19">
        <v>1947</v>
      </c>
      <c r="Q4358" s="19">
        <v>5100</v>
      </c>
      <c r="R4358">
        <v>98115</v>
      </c>
      <c r="S4358">
        <v>-122.291</v>
      </c>
      <c r="T4358" s="23">
        <v>1060</v>
      </c>
      <c r="U4358" s="23">
        <v>300</v>
      </c>
      <c r="W4358" s="35">
        <f>$D$1*D4358+$E$1*E4358+$F$1*F4358+$G$1*G4358+$H$1*H4358+$I$1*I4358+$J$1*J4358+$K$1*K4358+$M$1*M4358+$AB$3</f>
        <v>462963.6748287268</v>
      </c>
      <c r="X4358" s="35">
        <f t="shared" si="72"/>
        <v>0</v>
      </c>
      <c r="Y4358" s="16">
        <f>(W4358-C4358)/C4358</f>
        <v>-0.11816442889766324</v>
      </c>
    </row>
    <row r="4359" spans="1:25" x14ac:dyDescent="0.35">
      <c r="A4359">
        <v>4232900940</v>
      </c>
      <c r="B4359" t="s">
        <v>100</v>
      </c>
      <c r="C4359" s="9">
        <v>926300</v>
      </c>
      <c r="D4359" s="7">
        <v>3</v>
      </c>
      <c r="E4359" s="7">
        <v>1.5</v>
      </c>
      <c r="F4359" s="7">
        <v>1660</v>
      </c>
      <c r="G4359" s="7">
        <v>2</v>
      </c>
      <c r="H4359" s="7">
        <v>0</v>
      </c>
      <c r="I4359" s="7">
        <v>0</v>
      </c>
      <c r="J4359" s="7">
        <v>8</v>
      </c>
      <c r="K4359" s="7">
        <v>1690</v>
      </c>
      <c r="L4359" s="21">
        <v>0</v>
      </c>
      <c r="M4359">
        <v>47.635199999999998</v>
      </c>
      <c r="N4359" s="19">
        <v>4800</v>
      </c>
      <c r="O4359" s="19">
        <v>3</v>
      </c>
      <c r="P4359" s="19">
        <v>1907</v>
      </c>
      <c r="Q4359" s="19">
        <v>4000</v>
      </c>
      <c r="R4359">
        <v>98119</v>
      </c>
      <c r="S4359">
        <v>-122.358</v>
      </c>
      <c r="T4359" s="23">
        <v>1660</v>
      </c>
      <c r="U4359" s="23">
        <v>0</v>
      </c>
      <c r="W4359" s="35">
        <f>$D$1*D4359+$E$1*E4359+$F$1*F4359+$G$1*G4359+$H$1*H4359+$I$1*I4359+$J$1*J4359+$K$1*K4359+$M$1*M4359+$AB$3</f>
        <v>504007.29504267499</v>
      </c>
      <c r="X4359" s="35">
        <f t="shared" si="72"/>
        <v>0</v>
      </c>
      <c r="Y4359" s="16">
        <f>(W4359-C4359)/C4359</f>
        <v>-0.45589194100974306</v>
      </c>
    </row>
    <row r="4360" spans="1:25" x14ac:dyDescent="0.35">
      <c r="A4360">
        <v>3364900375</v>
      </c>
      <c r="B4360" t="s">
        <v>226</v>
      </c>
      <c r="C4360" s="9">
        <v>750000</v>
      </c>
      <c r="D4360" s="7">
        <v>2</v>
      </c>
      <c r="E4360" s="7">
        <v>1</v>
      </c>
      <c r="F4360" s="7">
        <v>1620</v>
      </c>
      <c r="G4360" s="7">
        <v>1</v>
      </c>
      <c r="H4360" s="7">
        <v>0</v>
      </c>
      <c r="I4360" s="7">
        <v>0</v>
      </c>
      <c r="J4360" s="7">
        <v>7</v>
      </c>
      <c r="K4360" s="7">
        <v>1650</v>
      </c>
      <c r="L4360" s="21">
        <v>0</v>
      </c>
      <c r="M4360">
        <v>47.673099999999998</v>
      </c>
      <c r="N4360" s="19">
        <v>6120</v>
      </c>
      <c r="O4360" s="19">
        <v>3</v>
      </c>
      <c r="P4360" s="19">
        <v>1951</v>
      </c>
      <c r="Q4360" s="19">
        <v>4590</v>
      </c>
      <c r="R4360">
        <v>98115</v>
      </c>
      <c r="S4360">
        <v>-122.32599999999999</v>
      </c>
      <c r="T4360" s="23">
        <v>1620</v>
      </c>
      <c r="U4360" s="23">
        <v>0</v>
      </c>
      <c r="W4360" s="35">
        <f>$D$1*D4360+$E$1*E4360+$F$1*F4360+$G$1*G4360+$H$1*H4360+$I$1*I4360+$J$1*J4360+$K$1*K4360+$M$1*M4360+$AB$3</f>
        <v>510727.12939839438</v>
      </c>
      <c r="X4360" s="35">
        <f t="shared" si="72"/>
        <v>0</v>
      </c>
      <c r="Y4360" s="16">
        <f>(W4360-C4360)/C4360</f>
        <v>-0.31903049413547419</v>
      </c>
    </row>
    <row r="4361" spans="1:25" x14ac:dyDescent="0.35">
      <c r="A4361">
        <v>4151800375</v>
      </c>
      <c r="B4361" t="s">
        <v>227</v>
      </c>
      <c r="C4361" s="9">
        <v>660000</v>
      </c>
      <c r="D4361" s="7">
        <v>2</v>
      </c>
      <c r="E4361" s="7">
        <v>1</v>
      </c>
      <c r="F4361" s="7">
        <v>960</v>
      </c>
      <c r="G4361" s="7">
        <v>1</v>
      </c>
      <c r="H4361" s="7">
        <v>0</v>
      </c>
      <c r="I4361" s="7">
        <v>1</v>
      </c>
      <c r="J4361" s="7">
        <v>6</v>
      </c>
      <c r="K4361" s="7">
        <v>1460</v>
      </c>
      <c r="L4361" s="21">
        <v>0</v>
      </c>
      <c r="M4361">
        <v>47.6646</v>
      </c>
      <c r="N4361" s="19">
        <v>6263</v>
      </c>
      <c r="O4361" s="19">
        <v>4</v>
      </c>
      <c r="P4361" s="19">
        <v>1942</v>
      </c>
      <c r="Q4361" s="19">
        <v>6054</v>
      </c>
      <c r="R4361">
        <v>98033</v>
      </c>
      <c r="S4361">
        <v>-122.202</v>
      </c>
      <c r="T4361" s="23">
        <v>960</v>
      </c>
      <c r="U4361" s="23">
        <v>0</v>
      </c>
      <c r="W4361" s="35">
        <f>$D$1*D4361+$E$1*E4361+$F$1*F4361+$G$1*G4361+$H$1*H4361+$I$1*I4361+$J$1*J4361+$K$1*K4361+$M$1*M4361+$AB$3</f>
        <v>350214.82398442551</v>
      </c>
      <c r="X4361" s="35">
        <f t="shared" si="72"/>
        <v>0</v>
      </c>
      <c r="Y4361" s="16">
        <f>(W4361-C4361)/C4361</f>
        <v>-0.46937147881147651</v>
      </c>
    </row>
    <row r="4362" spans="1:25" x14ac:dyDescent="0.35">
      <c r="A4362">
        <v>2610100015</v>
      </c>
      <c r="B4362" t="s">
        <v>127</v>
      </c>
      <c r="C4362" s="9">
        <v>305000</v>
      </c>
      <c r="D4362" s="7">
        <v>4</v>
      </c>
      <c r="E4362" s="7">
        <v>1.75</v>
      </c>
      <c r="F4362" s="7">
        <v>1000</v>
      </c>
      <c r="G4362" s="7">
        <v>1.5</v>
      </c>
      <c r="H4362" s="7">
        <v>0</v>
      </c>
      <c r="I4362" s="7">
        <v>0</v>
      </c>
      <c r="J4362" s="7">
        <v>6</v>
      </c>
      <c r="K4362" s="7">
        <v>1280</v>
      </c>
      <c r="L4362" s="21">
        <v>0</v>
      </c>
      <c r="M4362">
        <v>47.741999999999997</v>
      </c>
      <c r="N4362" s="19">
        <v>7200</v>
      </c>
      <c r="O4362" s="19">
        <v>4</v>
      </c>
      <c r="P4362" s="19">
        <v>1947</v>
      </c>
      <c r="Q4362" s="19">
        <v>7200</v>
      </c>
      <c r="R4362">
        <v>98155</v>
      </c>
      <c r="S4362">
        <v>-122.324</v>
      </c>
      <c r="T4362" s="23">
        <v>1000</v>
      </c>
      <c r="U4362" s="23">
        <v>0</v>
      </c>
      <c r="W4362" s="35">
        <f>$D$1*D4362+$E$1*E4362+$F$1*F4362+$G$1*G4362+$H$1*H4362+$I$1*I4362+$J$1*J4362+$K$1*K4362+$M$1*M4362+$AB$3</f>
        <v>258082.21073008329</v>
      </c>
      <c r="X4362" s="35">
        <f t="shared" si="72"/>
        <v>0</v>
      </c>
      <c r="Y4362" s="16">
        <f>(W4362-C4362)/C4362</f>
        <v>-0.15382881727841546</v>
      </c>
    </row>
    <row r="4363" spans="1:25" x14ac:dyDescent="0.35">
      <c r="A4363">
        <v>8682230590</v>
      </c>
      <c r="B4363" t="s">
        <v>296</v>
      </c>
      <c r="C4363" s="9">
        <v>800000</v>
      </c>
      <c r="D4363" s="7">
        <v>2</v>
      </c>
      <c r="E4363" s="7">
        <v>2.5</v>
      </c>
      <c r="F4363" s="7">
        <v>2395</v>
      </c>
      <c r="G4363" s="7">
        <v>1</v>
      </c>
      <c r="H4363" s="7">
        <v>0</v>
      </c>
      <c r="I4363" s="7">
        <v>0</v>
      </c>
      <c r="J4363" s="7">
        <v>8</v>
      </c>
      <c r="K4363" s="7">
        <v>2170</v>
      </c>
      <c r="L4363" s="21">
        <v>0</v>
      </c>
      <c r="M4363">
        <v>47.711399999999998</v>
      </c>
      <c r="N4363" s="19">
        <v>6143</v>
      </c>
      <c r="O4363" s="19">
        <v>3</v>
      </c>
      <c r="P4363" s="19">
        <v>2003</v>
      </c>
      <c r="Q4363" s="19">
        <v>6162</v>
      </c>
      <c r="R4363">
        <v>98053</v>
      </c>
      <c r="S4363">
        <v>-122.029</v>
      </c>
      <c r="T4363" s="23">
        <v>2395</v>
      </c>
      <c r="U4363" s="23">
        <v>0</v>
      </c>
      <c r="W4363" s="35">
        <f>$D$1*D4363+$E$1*E4363+$F$1*F4363+$G$1*G4363+$H$1*H4363+$I$1*I4363+$J$1*J4363+$K$1*K4363+$M$1*M4363+$AB$3</f>
        <v>761046.98605043069</v>
      </c>
      <c r="X4363" s="35">
        <f t="shared" si="72"/>
        <v>0</v>
      </c>
      <c r="Y4363" s="16">
        <f>(W4363-C4363)/C4363</f>
        <v>-4.8691267436961644E-2</v>
      </c>
    </row>
    <row r="4364" spans="1:25" x14ac:dyDescent="0.35">
      <c r="A4364">
        <v>3876100940</v>
      </c>
      <c r="B4364" t="s">
        <v>186</v>
      </c>
      <c r="C4364" s="9">
        <v>600000</v>
      </c>
      <c r="D4364" s="7">
        <v>4</v>
      </c>
      <c r="E4364" s="7">
        <v>1.75</v>
      </c>
      <c r="F4364" s="7">
        <v>3050</v>
      </c>
      <c r="G4364" s="7">
        <v>1</v>
      </c>
      <c r="H4364" s="7">
        <v>0</v>
      </c>
      <c r="I4364" s="7">
        <v>0</v>
      </c>
      <c r="J4364" s="7">
        <v>8</v>
      </c>
      <c r="K4364" s="7">
        <v>2020</v>
      </c>
      <c r="L4364" s="21">
        <v>0</v>
      </c>
      <c r="M4364">
        <v>47.722799999999999</v>
      </c>
      <c r="N4364" s="19">
        <v>9440</v>
      </c>
      <c r="O4364" s="19">
        <v>3</v>
      </c>
      <c r="P4364" s="19">
        <v>1966</v>
      </c>
      <c r="Q4364" s="19">
        <v>8660</v>
      </c>
      <c r="R4364">
        <v>98034</v>
      </c>
      <c r="S4364">
        <v>-122.18300000000001</v>
      </c>
      <c r="T4364" s="23">
        <v>1800</v>
      </c>
      <c r="U4364" s="23">
        <v>1250</v>
      </c>
      <c r="W4364" s="35">
        <f>$D$1*D4364+$E$1*E4364+$F$1*F4364+$G$1*G4364+$H$1*H4364+$I$1*I4364+$J$1*J4364+$K$1*K4364+$M$1*M4364+$AB$3</f>
        <v>853882.02184626833</v>
      </c>
      <c r="X4364" s="35">
        <f t="shared" si="72"/>
        <v>0</v>
      </c>
      <c r="Y4364" s="16">
        <f>(W4364-C4364)/C4364</f>
        <v>0.42313670307711387</v>
      </c>
    </row>
    <row r="4365" spans="1:25" x14ac:dyDescent="0.35">
      <c r="A4365">
        <v>1221079058</v>
      </c>
      <c r="B4365" t="s">
        <v>72</v>
      </c>
      <c r="C4365" s="9">
        <v>435000</v>
      </c>
      <c r="D4365" s="7">
        <v>2</v>
      </c>
      <c r="E4365" s="7">
        <v>1</v>
      </c>
      <c r="F4365" s="7">
        <v>1120</v>
      </c>
      <c r="G4365" s="7">
        <v>1.5</v>
      </c>
      <c r="H4365" s="7">
        <v>0</v>
      </c>
      <c r="I4365" s="7">
        <v>0</v>
      </c>
      <c r="J4365" s="7">
        <v>6</v>
      </c>
      <c r="K4365" s="7">
        <v>1640</v>
      </c>
      <c r="L4365" s="21">
        <v>0</v>
      </c>
      <c r="M4365">
        <v>47.320500000000003</v>
      </c>
      <c r="N4365" s="19">
        <v>88327</v>
      </c>
      <c r="O4365" s="19">
        <v>4</v>
      </c>
      <c r="P4365" s="19">
        <v>1972</v>
      </c>
      <c r="Q4365" s="19">
        <v>136662</v>
      </c>
      <c r="R4365">
        <v>98010</v>
      </c>
      <c r="S4365">
        <v>-121.867</v>
      </c>
      <c r="T4365" s="23">
        <v>1120</v>
      </c>
      <c r="U4365" s="23">
        <v>0</v>
      </c>
      <c r="W4365" s="35">
        <f>$D$1*D4365+$E$1*E4365+$F$1*F4365+$G$1*G4365+$H$1*H4365+$I$1*I4365+$J$1*J4365+$K$1*K4365+$M$1*M4365+$AB$3</f>
        <v>85812.921140268445</v>
      </c>
      <c r="X4365" s="35">
        <f t="shared" si="72"/>
        <v>0</v>
      </c>
      <c r="Y4365" s="16">
        <f>(W4365-C4365)/C4365</f>
        <v>-0.80272891691892312</v>
      </c>
    </row>
    <row r="4366" spans="1:25" x14ac:dyDescent="0.35">
      <c r="A4366">
        <v>2770605550</v>
      </c>
      <c r="B4366" t="s">
        <v>259</v>
      </c>
      <c r="C4366" s="10">
        <v>1140000</v>
      </c>
      <c r="D4366" s="7">
        <v>4</v>
      </c>
      <c r="E4366" s="7">
        <v>3.25</v>
      </c>
      <c r="F4366" s="7">
        <v>2960</v>
      </c>
      <c r="G4366" s="7">
        <v>2</v>
      </c>
      <c r="H4366" s="7">
        <v>0</v>
      </c>
      <c r="I4366" s="7">
        <v>0</v>
      </c>
      <c r="J4366" s="7">
        <v>9</v>
      </c>
      <c r="K4366" s="7">
        <v>2150</v>
      </c>
      <c r="L4366" s="21">
        <v>0</v>
      </c>
      <c r="M4366">
        <v>47.6526</v>
      </c>
      <c r="N4366" s="19">
        <v>4296</v>
      </c>
      <c r="O4366" s="19">
        <v>3</v>
      </c>
      <c r="P4366" s="19">
        <v>2007</v>
      </c>
      <c r="Q4366" s="19">
        <v>6000</v>
      </c>
      <c r="R4366">
        <v>98119</v>
      </c>
      <c r="S4366">
        <v>-122.372</v>
      </c>
      <c r="T4366" s="23">
        <v>2190</v>
      </c>
      <c r="U4366" s="23">
        <v>770</v>
      </c>
      <c r="W4366" s="35">
        <f>$D$1*D4366+$E$1*E4366+$F$1*F4366+$G$1*G4366+$H$1*H4366+$I$1*I4366+$J$1*J4366+$K$1*K4366+$M$1*M4366+$AB$3</f>
        <v>817966.5925819166</v>
      </c>
      <c r="X4366" s="35">
        <f t="shared" si="72"/>
        <v>0</v>
      </c>
      <c r="Y4366" s="16">
        <f>(W4366-C4366)/C4366</f>
        <v>-0.28248544510358192</v>
      </c>
    </row>
    <row r="4367" spans="1:25" x14ac:dyDescent="0.35">
      <c r="A4367">
        <v>4468400214</v>
      </c>
      <c r="B4367" t="s">
        <v>286</v>
      </c>
      <c r="C4367" s="9">
        <v>318000</v>
      </c>
      <c r="D4367" s="7">
        <v>3</v>
      </c>
      <c r="E4367" s="7">
        <v>2.25</v>
      </c>
      <c r="F4367" s="7">
        <v>1250</v>
      </c>
      <c r="G4367" s="7">
        <v>3</v>
      </c>
      <c r="H4367" s="7">
        <v>0</v>
      </c>
      <c r="I4367" s="7">
        <v>0</v>
      </c>
      <c r="J4367" s="7">
        <v>8</v>
      </c>
      <c r="K4367" s="7">
        <v>1250</v>
      </c>
      <c r="L4367" s="21">
        <v>0</v>
      </c>
      <c r="M4367">
        <v>47.709899999999998</v>
      </c>
      <c r="N4367" s="19">
        <v>1017</v>
      </c>
      <c r="O4367" s="19">
        <v>3</v>
      </c>
      <c r="P4367" s="19">
        <v>2008</v>
      </c>
      <c r="Q4367" s="19">
        <v>1017</v>
      </c>
      <c r="R4367">
        <v>98133</v>
      </c>
      <c r="S4367">
        <v>-122.333</v>
      </c>
      <c r="T4367" s="23">
        <v>1250</v>
      </c>
      <c r="U4367" s="23">
        <v>0</v>
      </c>
      <c r="W4367" s="35">
        <f>$D$1*D4367+$E$1*E4367+$F$1*F4367+$G$1*G4367+$H$1*H4367+$I$1*I4367+$J$1*J4367+$K$1*K4367+$M$1*M4367+$AB$3</f>
        <v>425112.58509568125</v>
      </c>
      <c r="X4367" s="35">
        <f t="shared" si="72"/>
        <v>0</v>
      </c>
      <c r="Y4367" s="16">
        <f>(W4367-C4367)/C4367</f>
        <v>0.33683202860277123</v>
      </c>
    </row>
    <row r="4368" spans="1:25" x14ac:dyDescent="0.35">
      <c r="A4368">
        <v>2767705010</v>
      </c>
      <c r="B4368" t="s">
        <v>222</v>
      </c>
      <c r="C4368" s="9">
        <v>639000</v>
      </c>
      <c r="D4368" s="7">
        <v>4</v>
      </c>
      <c r="E4368" s="7">
        <v>2</v>
      </c>
      <c r="F4368" s="7">
        <v>1940</v>
      </c>
      <c r="G4368" s="7">
        <v>1</v>
      </c>
      <c r="H4368" s="7">
        <v>0</v>
      </c>
      <c r="I4368" s="7">
        <v>0</v>
      </c>
      <c r="J4368" s="7">
        <v>7</v>
      </c>
      <c r="K4368" s="7">
        <v>1940</v>
      </c>
      <c r="L4368" s="21">
        <v>0</v>
      </c>
      <c r="M4368">
        <v>47.671900000000001</v>
      </c>
      <c r="N4368" s="19">
        <v>5000</v>
      </c>
      <c r="O4368" s="19">
        <v>4</v>
      </c>
      <c r="P4368" s="19">
        <v>1910</v>
      </c>
      <c r="Q4368" s="19">
        <v>5000</v>
      </c>
      <c r="R4368">
        <v>98107</v>
      </c>
      <c r="S4368">
        <v>-122.369</v>
      </c>
      <c r="T4368" s="23">
        <v>980</v>
      </c>
      <c r="U4368" s="23">
        <v>960</v>
      </c>
      <c r="W4368" s="35">
        <f>$D$1*D4368+$E$1*E4368+$F$1*F4368+$G$1*G4368+$H$1*H4368+$I$1*I4368+$J$1*J4368+$K$1*K4368+$M$1*M4368+$AB$3</f>
        <v>503681.6314092055</v>
      </c>
      <c r="X4368" s="35">
        <f t="shared" si="72"/>
        <v>0</v>
      </c>
      <c r="Y4368" s="16">
        <f>(W4368-C4368)/C4368</f>
        <v>-0.21176583504036697</v>
      </c>
    </row>
    <row r="4369" spans="1:25" x14ac:dyDescent="0.35">
      <c r="A4369">
        <v>5422560930</v>
      </c>
      <c r="B4369" t="s">
        <v>87</v>
      </c>
      <c r="C4369" s="9">
        <v>453000</v>
      </c>
      <c r="D4369" s="7">
        <v>3</v>
      </c>
      <c r="E4369" s="7">
        <v>2.5</v>
      </c>
      <c r="F4369" s="7">
        <v>1750</v>
      </c>
      <c r="G4369" s="7">
        <v>2</v>
      </c>
      <c r="H4369" s="7">
        <v>0</v>
      </c>
      <c r="I4369" s="7">
        <v>0</v>
      </c>
      <c r="J4369" s="7">
        <v>8</v>
      </c>
      <c r="K4369" s="7">
        <v>1750</v>
      </c>
      <c r="L4369" s="21">
        <v>0</v>
      </c>
      <c r="M4369">
        <v>47.663800000000002</v>
      </c>
      <c r="N4369" s="19">
        <v>3900</v>
      </c>
      <c r="O4369" s="19">
        <v>3</v>
      </c>
      <c r="P4369" s="19">
        <v>1977</v>
      </c>
      <c r="Q4369" s="19">
        <v>5700</v>
      </c>
      <c r="R4369">
        <v>98052</v>
      </c>
      <c r="S4369">
        <v>-122.129</v>
      </c>
      <c r="T4369" s="23">
        <v>1750</v>
      </c>
      <c r="U4369" s="23">
        <v>0</v>
      </c>
      <c r="W4369" s="35">
        <f>$D$1*D4369+$E$1*E4369+$F$1*F4369+$G$1*G4369+$H$1*H4369+$I$1*I4369+$J$1*J4369+$K$1*K4369+$M$1*M4369+$AB$3</f>
        <v>529517.75398701057</v>
      </c>
      <c r="X4369" s="35">
        <f t="shared" si="72"/>
        <v>0</v>
      </c>
      <c r="Y4369" s="16">
        <f>(W4369-C4369)/C4369</f>
        <v>0.16891336420973635</v>
      </c>
    </row>
    <row r="4370" spans="1:25" x14ac:dyDescent="0.35">
      <c r="A4370">
        <v>824059211</v>
      </c>
      <c r="B4370" t="s">
        <v>156</v>
      </c>
      <c r="C4370" s="9">
        <v>800000</v>
      </c>
      <c r="D4370" s="7">
        <v>4</v>
      </c>
      <c r="E4370" s="7">
        <v>1.75</v>
      </c>
      <c r="F4370" s="7">
        <v>2150</v>
      </c>
      <c r="G4370" s="7">
        <v>1</v>
      </c>
      <c r="H4370" s="7">
        <v>0</v>
      </c>
      <c r="I4370" s="7">
        <v>0</v>
      </c>
      <c r="J4370" s="7">
        <v>7</v>
      </c>
      <c r="K4370" s="7">
        <v>2370</v>
      </c>
      <c r="L4370" s="21">
        <v>0</v>
      </c>
      <c r="M4370">
        <v>47.582799999999999</v>
      </c>
      <c r="N4370" s="19">
        <v>9148</v>
      </c>
      <c r="O4370" s="19">
        <v>4</v>
      </c>
      <c r="P4370" s="19">
        <v>1955</v>
      </c>
      <c r="Q4370" s="19">
        <v>9148</v>
      </c>
      <c r="R4370">
        <v>98004</v>
      </c>
      <c r="S4370">
        <v>-122.197</v>
      </c>
      <c r="T4370" s="23">
        <v>2150</v>
      </c>
      <c r="U4370" s="23">
        <v>0</v>
      </c>
      <c r="W4370" s="35">
        <f>$D$1*D4370+$E$1*E4370+$F$1*F4370+$G$1*G4370+$H$1*H4370+$I$1*I4370+$J$1*J4370+$K$1*K4370+$M$1*M4370+$AB$3</f>
        <v>497148.98662021756</v>
      </c>
      <c r="X4370" s="35">
        <f t="shared" si="72"/>
        <v>0</v>
      </c>
      <c r="Y4370" s="16">
        <f>(W4370-C4370)/C4370</f>
        <v>-0.37856376672472802</v>
      </c>
    </row>
    <row r="4371" spans="1:25" x14ac:dyDescent="0.35">
      <c r="A4371">
        <v>6825100015</v>
      </c>
      <c r="B4371" t="s">
        <v>178</v>
      </c>
      <c r="C4371" s="9">
        <v>437000</v>
      </c>
      <c r="D4371" s="7">
        <v>2</v>
      </c>
      <c r="E4371" s="7">
        <v>1.75</v>
      </c>
      <c r="F4371" s="7">
        <v>1500</v>
      </c>
      <c r="G4371" s="7">
        <v>1</v>
      </c>
      <c r="H4371" s="7">
        <v>0</v>
      </c>
      <c r="I4371" s="7">
        <v>0</v>
      </c>
      <c r="J4371" s="7">
        <v>7</v>
      </c>
      <c r="K4371" s="7">
        <v>1450</v>
      </c>
      <c r="L4371" s="21">
        <v>0</v>
      </c>
      <c r="M4371">
        <v>47.700400000000002</v>
      </c>
      <c r="N4371" s="19">
        <v>6800</v>
      </c>
      <c r="O4371" s="19">
        <v>4</v>
      </c>
      <c r="P4371" s="19">
        <v>1942</v>
      </c>
      <c r="Q4371" s="19">
        <v>6800</v>
      </c>
      <c r="R4371">
        <v>98117</v>
      </c>
      <c r="S4371">
        <v>-122.371</v>
      </c>
      <c r="T4371" s="23">
        <v>910</v>
      </c>
      <c r="U4371" s="23">
        <v>590</v>
      </c>
      <c r="W4371" s="35">
        <f>$D$1*D4371+$E$1*E4371+$F$1*F4371+$G$1*G4371+$H$1*H4371+$I$1*I4371+$J$1*J4371+$K$1*K4371+$M$1*M4371+$AB$3</f>
        <v>491537.422666464</v>
      </c>
      <c r="X4371" s="35">
        <f t="shared" si="72"/>
        <v>0</v>
      </c>
      <c r="Y4371" s="16">
        <f>(W4371-C4371)/C4371</f>
        <v>0.12479959420243479</v>
      </c>
    </row>
    <row r="4372" spans="1:25" x14ac:dyDescent="0.35">
      <c r="A4372">
        <v>4166600115</v>
      </c>
      <c r="B4372" t="s">
        <v>117</v>
      </c>
      <c r="C4372" s="10">
        <v>1150000</v>
      </c>
      <c r="D4372" s="7">
        <v>3</v>
      </c>
      <c r="E4372" s="7">
        <v>2.75</v>
      </c>
      <c r="F4372" s="7">
        <v>3230</v>
      </c>
      <c r="G4372" s="7">
        <v>2</v>
      </c>
      <c r="H4372" s="7">
        <v>1</v>
      </c>
      <c r="I4372" s="7">
        <v>4</v>
      </c>
      <c r="J4372" s="7">
        <v>7</v>
      </c>
      <c r="K4372" s="7">
        <v>2560</v>
      </c>
      <c r="L4372" s="21">
        <v>1993</v>
      </c>
      <c r="M4372">
        <v>47.334400000000002</v>
      </c>
      <c r="N4372" s="19">
        <v>75889</v>
      </c>
      <c r="O4372" s="19">
        <v>3</v>
      </c>
      <c r="P4372" s="19">
        <v>1925</v>
      </c>
      <c r="Q4372" s="19">
        <v>72229</v>
      </c>
      <c r="R4372">
        <v>98023</v>
      </c>
      <c r="S4372">
        <v>-122.37</v>
      </c>
      <c r="T4372" s="23">
        <v>3230</v>
      </c>
      <c r="U4372" s="23">
        <v>0</v>
      </c>
      <c r="W4372" s="35">
        <f>$D$1*D4372+$E$1*E4372+$F$1*F4372+$G$1*G4372+$H$1*H4372+$I$1*I4372+$J$1*J4372+$K$1*K4372+$M$1*M4372+$AB$3</f>
        <v>1490986.5022645742</v>
      </c>
      <c r="X4372" s="35">
        <f t="shared" si="72"/>
        <v>0</v>
      </c>
      <c r="Y4372" s="16">
        <f>(W4372-C4372)/C4372</f>
        <v>0.29651000196919491</v>
      </c>
    </row>
    <row r="4373" spans="1:25" x14ac:dyDescent="0.35">
      <c r="A4373">
        <v>3574801500</v>
      </c>
      <c r="B4373" t="s">
        <v>281</v>
      </c>
      <c r="C4373" s="9">
        <v>490000</v>
      </c>
      <c r="D4373" s="7">
        <v>4</v>
      </c>
      <c r="E4373" s="7">
        <v>2.5</v>
      </c>
      <c r="F4373" s="7">
        <v>3000</v>
      </c>
      <c r="G4373" s="7">
        <v>2</v>
      </c>
      <c r="H4373" s="7">
        <v>0</v>
      </c>
      <c r="I4373" s="7">
        <v>0</v>
      </c>
      <c r="J4373" s="7">
        <v>8</v>
      </c>
      <c r="K4373" s="7">
        <v>1930</v>
      </c>
      <c r="L4373" s="21">
        <v>0</v>
      </c>
      <c r="M4373">
        <v>47.731499999999997</v>
      </c>
      <c r="N4373" s="19">
        <v>8645</v>
      </c>
      <c r="O4373" s="19">
        <v>3</v>
      </c>
      <c r="P4373" s="19">
        <v>1985</v>
      </c>
      <c r="Q4373" s="19">
        <v>8866</v>
      </c>
      <c r="R4373">
        <v>98034</v>
      </c>
      <c r="S4373">
        <v>-122.224</v>
      </c>
      <c r="T4373" s="23">
        <v>3000</v>
      </c>
      <c r="U4373" s="23">
        <v>0</v>
      </c>
      <c r="W4373" s="35">
        <f>$D$1*D4373+$E$1*E4373+$F$1*F4373+$G$1*G4373+$H$1*H4373+$I$1*I4373+$J$1*J4373+$K$1*K4373+$M$1*M4373+$AB$3</f>
        <v>812012.69301503897</v>
      </c>
      <c r="X4373" s="35">
        <f t="shared" si="72"/>
        <v>0</v>
      </c>
      <c r="Y4373" s="16">
        <f>(W4373-C4373)/C4373</f>
        <v>0.65716876125518153</v>
      </c>
    </row>
    <row r="4374" spans="1:25" x14ac:dyDescent="0.35">
      <c r="A4374">
        <v>9477001140</v>
      </c>
      <c r="B4374" t="s">
        <v>86</v>
      </c>
      <c r="C4374" s="9">
        <v>499950</v>
      </c>
      <c r="D4374" s="7">
        <v>4</v>
      </c>
      <c r="E4374" s="7">
        <v>1.75</v>
      </c>
      <c r="F4374" s="7">
        <v>1520</v>
      </c>
      <c r="G4374" s="7">
        <v>1</v>
      </c>
      <c r="H4374" s="7">
        <v>0</v>
      </c>
      <c r="I4374" s="7">
        <v>0</v>
      </c>
      <c r="J4374" s="7">
        <v>7</v>
      </c>
      <c r="K4374" s="7">
        <v>1520</v>
      </c>
      <c r="L4374" s="21">
        <v>0</v>
      </c>
      <c r="M4374">
        <v>47.735599999999998</v>
      </c>
      <c r="N4374" s="19">
        <v>7700</v>
      </c>
      <c r="O4374" s="19">
        <v>4</v>
      </c>
      <c r="P4374" s="19">
        <v>1967</v>
      </c>
      <c r="Q4374" s="19">
        <v>7500</v>
      </c>
      <c r="R4374">
        <v>98034</v>
      </c>
      <c r="S4374">
        <v>-122.191</v>
      </c>
      <c r="T4374" s="23">
        <v>1520</v>
      </c>
      <c r="U4374" s="23">
        <v>0</v>
      </c>
      <c r="W4374" s="35">
        <f>$D$1*D4374+$E$1*E4374+$F$1*F4374+$G$1*G4374+$H$1*H4374+$I$1*I4374+$J$1*J4374+$K$1*K4374+$M$1*M4374+$AB$3</f>
        <v>454969.72401766106</v>
      </c>
      <c r="X4374" s="35">
        <f t="shared" si="72"/>
        <v>0</v>
      </c>
      <c r="Y4374" s="16">
        <f>(W4374-C4374)/C4374</f>
        <v>-8.9969548919569833E-2</v>
      </c>
    </row>
    <row r="4375" spans="1:25" x14ac:dyDescent="0.35">
      <c r="A4375">
        <v>3384300100</v>
      </c>
      <c r="B4375" t="s">
        <v>287</v>
      </c>
      <c r="C4375" s="9">
        <v>160134</v>
      </c>
      <c r="D4375" s="7">
        <v>3</v>
      </c>
      <c r="E4375" s="7">
        <v>1.5</v>
      </c>
      <c r="F4375" s="7">
        <v>1190</v>
      </c>
      <c r="G4375" s="7">
        <v>1</v>
      </c>
      <c r="H4375" s="7">
        <v>0</v>
      </c>
      <c r="I4375" s="7">
        <v>0</v>
      </c>
      <c r="J4375" s="7">
        <v>7</v>
      </c>
      <c r="K4375" s="7">
        <v>1190</v>
      </c>
      <c r="L4375" s="21">
        <v>0</v>
      </c>
      <c r="M4375">
        <v>47.384999999999998</v>
      </c>
      <c r="N4375" s="19">
        <v>10116</v>
      </c>
      <c r="O4375" s="19">
        <v>3</v>
      </c>
      <c r="P4375" s="19">
        <v>1968</v>
      </c>
      <c r="Q4375" s="19">
        <v>9905</v>
      </c>
      <c r="R4375">
        <v>98042</v>
      </c>
      <c r="S4375">
        <v>-122.08499999999999</v>
      </c>
      <c r="T4375" s="23">
        <v>1190</v>
      </c>
      <c r="U4375" s="23">
        <v>0</v>
      </c>
      <c r="W4375" s="35">
        <f>$D$1*D4375+$E$1*E4375+$F$1*F4375+$G$1*G4375+$H$1*H4375+$I$1*I4375+$J$1*J4375+$K$1*K4375+$M$1*M4375+$AB$3</f>
        <v>188426.63548315316</v>
      </c>
      <c r="X4375" s="35">
        <f t="shared" si="72"/>
        <v>0</v>
      </c>
      <c r="Y4375" s="16">
        <f>(W4375-C4375)/C4375</f>
        <v>0.17668100143100882</v>
      </c>
    </row>
    <row r="4376" spans="1:25" x14ac:dyDescent="0.35">
      <c r="A4376">
        <v>6123600100</v>
      </c>
      <c r="B4376" t="s">
        <v>277</v>
      </c>
      <c r="C4376" s="9">
        <v>191000</v>
      </c>
      <c r="D4376" s="7">
        <v>3</v>
      </c>
      <c r="E4376" s="7">
        <v>1</v>
      </c>
      <c r="F4376" s="7">
        <v>990</v>
      </c>
      <c r="G4376" s="7">
        <v>1</v>
      </c>
      <c r="H4376" s="7">
        <v>0</v>
      </c>
      <c r="I4376" s="7">
        <v>0</v>
      </c>
      <c r="J4376" s="7">
        <v>7</v>
      </c>
      <c r="K4376" s="7">
        <v>1180</v>
      </c>
      <c r="L4376" s="21">
        <v>0</v>
      </c>
      <c r="M4376">
        <v>47.424999999999997</v>
      </c>
      <c r="N4376" s="19">
        <v>8255</v>
      </c>
      <c r="O4376" s="19">
        <v>3</v>
      </c>
      <c r="P4376" s="19">
        <v>1953</v>
      </c>
      <c r="Q4376" s="19">
        <v>9750</v>
      </c>
      <c r="R4376">
        <v>98148</v>
      </c>
      <c r="S4376">
        <v>-122.331</v>
      </c>
      <c r="T4376" s="23">
        <v>990</v>
      </c>
      <c r="U4376" s="23">
        <v>0</v>
      </c>
      <c r="W4376" s="35">
        <f>$D$1*D4376+$E$1*E4376+$F$1*F4376+$G$1*G4376+$H$1*H4376+$I$1*I4376+$J$1*J4376+$K$1*K4376+$M$1*M4376+$AB$3</f>
        <v>177817.35896096006</v>
      </c>
      <c r="X4376" s="35">
        <f t="shared" si="72"/>
        <v>0</v>
      </c>
      <c r="Y4376" s="16">
        <f>(W4376-C4376)/C4376</f>
        <v>-6.9019063031622724E-2</v>
      </c>
    </row>
    <row r="4377" spans="1:25" x14ac:dyDescent="0.35">
      <c r="A4377">
        <v>1311300100</v>
      </c>
      <c r="B4377" t="s">
        <v>27</v>
      </c>
      <c r="C4377" s="9">
        <v>221000</v>
      </c>
      <c r="D4377" s="7">
        <v>3</v>
      </c>
      <c r="E4377" s="7">
        <v>1</v>
      </c>
      <c r="F4377" s="7">
        <v>1250</v>
      </c>
      <c r="G4377" s="7">
        <v>1</v>
      </c>
      <c r="H4377" s="7">
        <v>0</v>
      </c>
      <c r="I4377" s="7">
        <v>0</v>
      </c>
      <c r="J4377" s="7">
        <v>7</v>
      </c>
      <c r="K4377" s="7">
        <v>1450</v>
      </c>
      <c r="L4377" s="21">
        <v>0</v>
      </c>
      <c r="M4377">
        <v>47.3414</v>
      </c>
      <c r="N4377" s="19">
        <v>7280</v>
      </c>
      <c r="O4377" s="19">
        <v>3</v>
      </c>
      <c r="P4377" s="19">
        <v>1965</v>
      </c>
      <c r="Q4377" s="19">
        <v>7350</v>
      </c>
      <c r="R4377">
        <v>98001</v>
      </c>
      <c r="S4377">
        <v>-122.286</v>
      </c>
      <c r="T4377" s="23">
        <v>1250</v>
      </c>
      <c r="U4377" s="23">
        <v>0</v>
      </c>
      <c r="W4377" s="35">
        <f>$D$1*D4377+$E$1*E4377+$F$1*F4377+$G$1*G4377+$H$1*H4377+$I$1*I4377+$J$1*J4377+$K$1*K4377+$M$1*M4377+$AB$3</f>
        <v>181261.49240228161</v>
      </c>
      <c r="X4377" s="35">
        <f t="shared" si="72"/>
        <v>0</v>
      </c>
      <c r="Y4377" s="16">
        <f>(W4377-C4377)/C4377</f>
        <v>-0.17981225157338637</v>
      </c>
    </row>
    <row r="4378" spans="1:25" x14ac:dyDescent="0.35">
      <c r="A4378">
        <v>3812400854</v>
      </c>
      <c r="B4378" t="s">
        <v>58</v>
      </c>
      <c r="C4378" s="9">
        <v>352800</v>
      </c>
      <c r="D4378" s="7">
        <v>4</v>
      </c>
      <c r="E4378" s="7">
        <v>2</v>
      </c>
      <c r="F4378" s="7">
        <v>2080</v>
      </c>
      <c r="G4378" s="7">
        <v>1</v>
      </c>
      <c r="H4378" s="7">
        <v>0</v>
      </c>
      <c r="I4378" s="7">
        <v>0</v>
      </c>
      <c r="J4378" s="7">
        <v>7</v>
      </c>
      <c r="K4378" s="7">
        <v>2080</v>
      </c>
      <c r="L4378" s="21">
        <v>0</v>
      </c>
      <c r="M4378">
        <v>47.539200000000001</v>
      </c>
      <c r="N4378" s="19">
        <v>6360</v>
      </c>
      <c r="O4378" s="19">
        <v>3</v>
      </c>
      <c r="P4378" s="19">
        <v>1960</v>
      </c>
      <c r="Q4378" s="19">
        <v>6741</v>
      </c>
      <c r="R4378">
        <v>98118</v>
      </c>
      <c r="S4378">
        <v>-122.27800000000001</v>
      </c>
      <c r="T4378" s="23">
        <v>1330</v>
      </c>
      <c r="U4378" s="23">
        <v>750</v>
      </c>
      <c r="W4378" s="35">
        <f>$D$1*D4378+$E$1*E4378+$F$1*F4378+$G$1*G4378+$H$1*H4378+$I$1*I4378+$J$1*J4378+$K$1*K4378+$M$1*M4378+$AB$3</f>
        <v>448349.84269629791</v>
      </c>
      <c r="X4378" s="35">
        <f t="shared" si="72"/>
        <v>0</v>
      </c>
      <c r="Y4378" s="16">
        <f>(W4378-C4378)/C4378</f>
        <v>0.27083288746116191</v>
      </c>
    </row>
    <row r="4379" spans="1:25" x14ac:dyDescent="0.35">
      <c r="A4379">
        <v>1326069188</v>
      </c>
      <c r="B4379" t="s">
        <v>120</v>
      </c>
      <c r="C4379" s="9">
        <v>350000</v>
      </c>
      <c r="D4379" s="7">
        <v>3</v>
      </c>
      <c r="E4379" s="7">
        <v>2.5</v>
      </c>
      <c r="F4379" s="7">
        <v>1640</v>
      </c>
      <c r="G4379" s="7">
        <v>2</v>
      </c>
      <c r="H4379" s="7">
        <v>0</v>
      </c>
      <c r="I4379" s="7">
        <v>0</v>
      </c>
      <c r="J4379" s="7">
        <v>7</v>
      </c>
      <c r="K4379" s="7">
        <v>1560</v>
      </c>
      <c r="L4379" s="21">
        <v>0</v>
      </c>
      <c r="M4379">
        <v>47.734499999999997</v>
      </c>
      <c r="N4379" s="19">
        <v>10424</v>
      </c>
      <c r="O4379" s="19">
        <v>3</v>
      </c>
      <c r="P4379" s="19">
        <v>1988</v>
      </c>
      <c r="Q4379" s="19">
        <v>10101</v>
      </c>
      <c r="R4379">
        <v>98019</v>
      </c>
      <c r="S4379">
        <v>-121.977</v>
      </c>
      <c r="T4379" s="23">
        <v>1640</v>
      </c>
      <c r="U4379" s="23">
        <v>0</v>
      </c>
      <c r="W4379" s="35">
        <f>$D$1*D4379+$E$1*E4379+$F$1*F4379+$G$1*G4379+$H$1*H4379+$I$1*I4379+$J$1*J4379+$K$1*K4379+$M$1*M4379+$AB$3</f>
        <v>476416.71437017247</v>
      </c>
      <c r="X4379" s="35">
        <f t="shared" si="72"/>
        <v>0</v>
      </c>
      <c r="Y4379" s="16">
        <f>(W4379-C4379)/C4379</f>
        <v>0.36119061248620704</v>
      </c>
    </row>
    <row r="4380" spans="1:25" x14ac:dyDescent="0.35">
      <c r="A4380">
        <v>3131201865</v>
      </c>
      <c r="B4380" t="s">
        <v>267</v>
      </c>
      <c r="C4380" s="9">
        <v>458000</v>
      </c>
      <c r="D4380" s="7">
        <v>4</v>
      </c>
      <c r="E4380" s="7">
        <v>1.5</v>
      </c>
      <c r="F4380" s="7">
        <v>1550</v>
      </c>
      <c r="G4380" s="7">
        <v>1.5</v>
      </c>
      <c r="H4380" s="7">
        <v>0</v>
      </c>
      <c r="I4380" s="7">
        <v>0</v>
      </c>
      <c r="J4380" s="7">
        <v>7</v>
      </c>
      <c r="K4380" s="7">
        <v>1710</v>
      </c>
      <c r="L4380" s="21">
        <v>0</v>
      </c>
      <c r="M4380">
        <v>47.660400000000003</v>
      </c>
      <c r="N4380" s="19">
        <v>3000</v>
      </c>
      <c r="O4380" s="19">
        <v>3</v>
      </c>
      <c r="P4380" s="19">
        <v>1918</v>
      </c>
      <c r="Q4380" s="19">
        <v>5535</v>
      </c>
      <c r="R4380">
        <v>98105</v>
      </c>
      <c r="S4380">
        <v>-122.324</v>
      </c>
      <c r="T4380" s="23">
        <v>1350</v>
      </c>
      <c r="U4380" s="23">
        <v>200</v>
      </c>
      <c r="W4380" s="35">
        <f>$D$1*D4380+$E$1*E4380+$F$1*F4380+$G$1*G4380+$H$1*H4380+$I$1*I4380+$J$1*J4380+$K$1*K4380+$M$1*M4380+$AB$3</f>
        <v>403802.24870901555</v>
      </c>
      <c r="X4380" s="35">
        <f t="shared" si="72"/>
        <v>0</v>
      </c>
      <c r="Y4380" s="16">
        <f>(W4380-C4380)/C4380</f>
        <v>-0.11833570150869968</v>
      </c>
    </row>
    <row r="4381" spans="1:25" x14ac:dyDescent="0.35">
      <c r="A4381">
        <v>321059059</v>
      </c>
      <c r="B4381" t="s">
        <v>98</v>
      </c>
      <c r="C4381" s="9">
        <v>359950</v>
      </c>
      <c r="D4381" s="7">
        <v>3</v>
      </c>
      <c r="E4381" s="7">
        <v>1</v>
      </c>
      <c r="F4381" s="7">
        <v>1290</v>
      </c>
      <c r="G4381" s="7">
        <v>1</v>
      </c>
      <c r="H4381" s="7">
        <v>0</v>
      </c>
      <c r="I4381" s="7">
        <v>0</v>
      </c>
      <c r="J4381" s="7">
        <v>7</v>
      </c>
      <c r="K4381" s="7">
        <v>2370</v>
      </c>
      <c r="L4381" s="21">
        <v>0</v>
      </c>
      <c r="M4381">
        <v>47.335599999999999</v>
      </c>
      <c r="N4381" s="19">
        <v>189486</v>
      </c>
      <c r="O4381" s="19">
        <v>4</v>
      </c>
      <c r="P4381" s="19">
        <v>1960</v>
      </c>
      <c r="Q4381" s="19">
        <v>98881</v>
      </c>
      <c r="R4381">
        <v>98092</v>
      </c>
      <c r="S4381">
        <v>-122.157</v>
      </c>
      <c r="T4381" s="23">
        <v>1290</v>
      </c>
      <c r="U4381" s="23">
        <v>0</v>
      </c>
      <c r="W4381" s="35">
        <f>$D$1*D4381+$E$1*E4381+$F$1*F4381+$G$1*G4381+$H$1*H4381+$I$1*I4381+$J$1*J4381+$K$1*K4381+$M$1*M4381+$AB$3</f>
        <v>192662.6904749088</v>
      </c>
      <c r="X4381" s="35">
        <f t="shared" si="72"/>
        <v>0</v>
      </c>
      <c r="Y4381" s="16">
        <f>(W4381-C4381)/C4381</f>
        <v>-0.46475151972521517</v>
      </c>
    </row>
    <row r="4382" spans="1:25" x14ac:dyDescent="0.35">
      <c r="A4382">
        <v>223039330</v>
      </c>
      <c r="B4382" t="s">
        <v>71</v>
      </c>
      <c r="C4382" s="10">
        <v>1050000</v>
      </c>
      <c r="D4382" s="7">
        <v>3</v>
      </c>
      <c r="E4382" s="7">
        <v>3</v>
      </c>
      <c r="F4382" s="7">
        <v>3250</v>
      </c>
      <c r="G4382" s="7">
        <v>2</v>
      </c>
      <c r="H4382" s="7">
        <v>0</v>
      </c>
      <c r="I4382" s="7">
        <v>3</v>
      </c>
      <c r="J4382" s="7">
        <v>10</v>
      </c>
      <c r="K4382" s="7">
        <v>2820</v>
      </c>
      <c r="L4382" s="21">
        <v>0</v>
      </c>
      <c r="M4382">
        <v>47.512300000000003</v>
      </c>
      <c r="N4382" s="19">
        <v>5093</v>
      </c>
      <c r="O4382" s="19">
        <v>3</v>
      </c>
      <c r="P4382" s="19">
        <v>2004</v>
      </c>
      <c r="Q4382" s="19">
        <v>7752</v>
      </c>
      <c r="R4382">
        <v>98146</v>
      </c>
      <c r="S4382">
        <v>-122.39</v>
      </c>
      <c r="T4382" s="23">
        <v>3250</v>
      </c>
      <c r="U4382" s="23">
        <v>0</v>
      </c>
      <c r="W4382" s="35">
        <f>$D$1*D4382+$E$1*E4382+$F$1*F4382+$G$1*G4382+$H$1*H4382+$I$1*I4382+$J$1*J4382+$K$1*K4382+$M$1*M4382+$AB$3</f>
        <v>1091321.9147781618</v>
      </c>
      <c r="X4382" s="35">
        <f t="shared" si="72"/>
        <v>0</v>
      </c>
      <c r="Y4382" s="16">
        <f>(W4382-C4382)/C4382</f>
        <v>3.9354204550630281E-2</v>
      </c>
    </row>
    <row r="4383" spans="1:25" x14ac:dyDescent="0.35">
      <c r="A4383">
        <v>7857000900</v>
      </c>
      <c r="B4383" t="s">
        <v>291</v>
      </c>
      <c r="C4383" s="9">
        <v>353000</v>
      </c>
      <c r="D4383" s="7">
        <v>3</v>
      </c>
      <c r="E4383" s="7">
        <v>1.75</v>
      </c>
      <c r="F4383" s="7">
        <v>1260</v>
      </c>
      <c r="G4383" s="7">
        <v>1</v>
      </c>
      <c r="H4383" s="7">
        <v>0</v>
      </c>
      <c r="I4383" s="7">
        <v>0</v>
      </c>
      <c r="J4383" s="7">
        <v>6</v>
      </c>
      <c r="K4383" s="7">
        <v>1270</v>
      </c>
      <c r="L4383" s="21">
        <v>0</v>
      </c>
      <c r="M4383">
        <v>47.5501</v>
      </c>
      <c r="N4383" s="19">
        <v>11775</v>
      </c>
      <c r="O4383" s="19">
        <v>5</v>
      </c>
      <c r="P4383" s="19">
        <v>1942</v>
      </c>
      <c r="Q4383" s="19">
        <v>5480</v>
      </c>
      <c r="R4383">
        <v>98108</v>
      </c>
      <c r="S4383">
        <v>-122.29600000000001</v>
      </c>
      <c r="T4383" s="23">
        <v>1260</v>
      </c>
      <c r="U4383" s="23">
        <v>0</v>
      </c>
      <c r="W4383" s="35">
        <f>$D$1*D4383+$E$1*E4383+$F$1*F4383+$G$1*G4383+$H$1*H4383+$I$1*I4383+$J$1*J4383+$K$1*K4383+$M$1*M4383+$AB$3</f>
        <v>234312.56857215613</v>
      </c>
      <c r="X4383" s="35">
        <f t="shared" si="72"/>
        <v>0</v>
      </c>
      <c r="Y4383" s="16">
        <f>(W4383-C4383)/C4383</f>
        <v>-0.33622501820918943</v>
      </c>
    </row>
    <row r="4384" spans="1:25" x14ac:dyDescent="0.35">
      <c r="A4384">
        <v>8109800110</v>
      </c>
      <c r="B4384" t="s">
        <v>232</v>
      </c>
      <c r="C4384" s="9">
        <v>717550</v>
      </c>
      <c r="D4384" s="7">
        <v>3</v>
      </c>
      <c r="E4384" s="7">
        <v>3.5</v>
      </c>
      <c r="F4384" s="7">
        <v>2840</v>
      </c>
      <c r="G4384" s="7">
        <v>3</v>
      </c>
      <c r="H4384" s="7">
        <v>0</v>
      </c>
      <c r="I4384" s="7">
        <v>0</v>
      </c>
      <c r="J4384" s="7">
        <v>10</v>
      </c>
      <c r="K4384" s="7">
        <v>3040</v>
      </c>
      <c r="L4384" s="21">
        <v>0</v>
      </c>
      <c r="M4384">
        <v>47.706899999999997</v>
      </c>
      <c r="N4384" s="19">
        <v>4468</v>
      </c>
      <c r="O4384" s="19">
        <v>3</v>
      </c>
      <c r="P4384" s="19">
        <v>2006</v>
      </c>
      <c r="Q4384" s="19">
        <v>5400</v>
      </c>
      <c r="R4384">
        <v>98052</v>
      </c>
      <c r="S4384">
        <v>-122.117</v>
      </c>
      <c r="T4384" s="23">
        <v>2840</v>
      </c>
      <c r="U4384" s="23">
        <v>0</v>
      </c>
      <c r="W4384" s="35">
        <f>$D$1*D4384+$E$1*E4384+$F$1*F4384+$G$1*G4384+$H$1*H4384+$I$1*I4384+$J$1*J4384+$K$1*K4384+$M$1*M4384+$AB$3</f>
        <v>910492.3653870225</v>
      </c>
      <c r="X4384" s="35">
        <f t="shared" si="72"/>
        <v>0</v>
      </c>
      <c r="Y4384" s="16">
        <f>(W4384-C4384)/C4384</f>
        <v>0.26889048203891364</v>
      </c>
    </row>
    <row r="4385" spans="1:25" x14ac:dyDescent="0.35">
      <c r="A4385">
        <v>5422560900</v>
      </c>
      <c r="B4385" t="s">
        <v>141</v>
      </c>
      <c r="C4385" s="9">
        <v>450000</v>
      </c>
      <c r="D4385" s="7">
        <v>3</v>
      </c>
      <c r="E4385" s="7">
        <v>2.25</v>
      </c>
      <c r="F4385" s="7">
        <v>1960</v>
      </c>
      <c r="G4385" s="7">
        <v>2</v>
      </c>
      <c r="H4385" s="7">
        <v>0</v>
      </c>
      <c r="I4385" s="7">
        <v>0</v>
      </c>
      <c r="J4385" s="7">
        <v>8</v>
      </c>
      <c r="K4385" s="7">
        <v>1860</v>
      </c>
      <c r="L4385" s="21">
        <v>0</v>
      </c>
      <c r="M4385">
        <v>47.664200000000001</v>
      </c>
      <c r="N4385" s="19">
        <v>6500</v>
      </c>
      <c r="O4385" s="19">
        <v>4</v>
      </c>
      <c r="P4385" s="19">
        <v>1977</v>
      </c>
      <c r="Q4385" s="19">
        <v>6160</v>
      </c>
      <c r="R4385">
        <v>98052</v>
      </c>
      <c r="S4385">
        <v>-122.129</v>
      </c>
      <c r="T4385" s="23">
        <v>1960</v>
      </c>
      <c r="U4385" s="23">
        <v>0</v>
      </c>
      <c r="W4385" s="35">
        <f>$D$1*D4385+$E$1*E4385+$F$1*F4385+$G$1*G4385+$H$1*H4385+$I$1*I4385+$J$1*J4385+$K$1*K4385+$M$1*M4385+$AB$3</f>
        <v>579032.53488065675</v>
      </c>
      <c r="X4385" s="35">
        <f t="shared" si="72"/>
        <v>0</v>
      </c>
      <c r="Y4385" s="16">
        <f>(W4385-C4385)/C4385</f>
        <v>0.28673896640145946</v>
      </c>
    </row>
    <row r="4386" spans="1:25" x14ac:dyDescent="0.35">
      <c r="A4386">
        <v>3332000195</v>
      </c>
      <c r="B4386" t="s">
        <v>110</v>
      </c>
      <c r="C4386" s="9">
        <v>167500</v>
      </c>
      <c r="D4386" s="7">
        <v>3</v>
      </c>
      <c r="E4386" s="7">
        <v>1</v>
      </c>
      <c r="F4386" s="7">
        <v>760</v>
      </c>
      <c r="G4386" s="7">
        <v>1</v>
      </c>
      <c r="H4386" s="7">
        <v>0</v>
      </c>
      <c r="I4386" s="7">
        <v>0</v>
      </c>
      <c r="J4386" s="7">
        <v>5</v>
      </c>
      <c r="K4386" s="7">
        <v>1020</v>
      </c>
      <c r="L4386" s="21">
        <v>0</v>
      </c>
      <c r="M4386">
        <v>47.551299999999998</v>
      </c>
      <c r="N4386" s="19">
        <v>3090</v>
      </c>
      <c r="O4386" s="19">
        <v>2</v>
      </c>
      <c r="P4386" s="19">
        <v>1903</v>
      </c>
      <c r="Q4386" s="19">
        <v>5356</v>
      </c>
      <c r="R4386">
        <v>98118</v>
      </c>
      <c r="S4386">
        <v>-122.27500000000001</v>
      </c>
      <c r="T4386" s="23">
        <v>760</v>
      </c>
      <c r="U4386" s="23">
        <v>0</v>
      </c>
      <c r="W4386" s="35">
        <f>$D$1*D4386+$E$1*E4386+$F$1*F4386+$G$1*G4386+$H$1*H4386+$I$1*I4386+$J$1*J4386+$K$1*K4386+$M$1*M4386+$AB$3</f>
        <v>61189.984205733985</v>
      </c>
      <c r="X4386" s="35">
        <f t="shared" si="72"/>
        <v>0</v>
      </c>
      <c r="Y4386" s="16">
        <f>(W4386-C4386)/C4386</f>
        <v>-0.63468666145830455</v>
      </c>
    </row>
    <row r="4387" spans="1:25" x14ac:dyDescent="0.35">
      <c r="A4387">
        <v>2423029245</v>
      </c>
      <c r="B4387" t="s">
        <v>267</v>
      </c>
      <c r="C4387" s="9">
        <v>550000</v>
      </c>
      <c r="D4387" s="7">
        <v>3</v>
      </c>
      <c r="E4387" s="7">
        <v>1.75</v>
      </c>
      <c r="F4387" s="7">
        <v>2240</v>
      </c>
      <c r="G4387" s="7">
        <v>2</v>
      </c>
      <c r="H4387" s="7">
        <v>0</v>
      </c>
      <c r="I4387" s="7">
        <v>0</v>
      </c>
      <c r="J4387" s="7">
        <v>8</v>
      </c>
      <c r="K4387" s="7">
        <v>2030</v>
      </c>
      <c r="L4387" s="21">
        <v>0</v>
      </c>
      <c r="M4387">
        <v>47.463799999999999</v>
      </c>
      <c r="N4387" s="19">
        <v>78225</v>
      </c>
      <c r="O4387" s="19">
        <v>5</v>
      </c>
      <c r="P4387" s="19">
        <v>1976</v>
      </c>
      <c r="Q4387" s="19">
        <v>202554</v>
      </c>
      <c r="R4387">
        <v>98070</v>
      </c>
      <c r="S4387">
        <v>-122.48399999999999</v>
      </c>
      <c r="T4387" s="23">
        <v>2240</v>
      </c>
      <c r="U4387" s="23">
        <v>0</v>
      </c>
      <c r="W4387" s="35">
        <f>$D$1*D4387+$E$1*E4387+$F$1*F4387+$G$1*G4387+$H$1*H4387+$I$1*I4387+$J$1*J4387+$K$1*K4387+$M$1*M4387+$AB$3</f>
        <v>516418.93683382869</v>
      </c>
      <c r="X4387" s="35">
        <f t="shared" si="72"/>
        <v>0</v>
      </c>
      <c r="Y4387" s="16">
        <f>(W4387-C4387)/C4387</f>
        <v>-6.1056478483947837E-2</v>
      </c>
    </row>
    <row r="4388" spans="1:25" x14ac:dyDescent="0.35">
      <c r="A4388">
        <v>8651600110</v>
      </c>
      <c r="B4388" t="s">
        <v>191</v>
      </c>
      <c r="C4388" s="9">
        <v>939000</v>
      </c>
      <c r="D4388" s="7">
        <v>4</v>
      </c>
      <c r="E4388" s="7">
        <v>2.25</v>
      </c>
      <c r="F4388" s="7">
        <v>2240</v>
      </c>
      <c r="G4388" s="7">
        <v>2</v>
      </c>
      <c r="H4388" s="7">
        <v>0</v>
      </c>
      <c r="I4388" s="7">
        <v>0</v>
      </c>
      <c r="J4388" s="7">
        <v>9</v>
      </c>
      <c r="K4388" s="7">
        <v>2440</v>
      </c>
      <c r="L4388" s="21">
        <v>0</v>
      </c>
      <c r="M4388">
        <v>47.548900000000003</v>
      </c>
      <c r="N4388" s="19">
        <v>9684</v>
      </c>
      <c r="O4388" s="19">
        <v>4</v>
      </c>
      <c r="P4388" s="19">
        <v>1970</v>
      </c>
      <c r="Q4388" s="19">
        <v>9618</v>
      </c>
      <c r="R4388">
        <v>98040</v>
      </c>
      <c r="S4388">
        <v>-122.22499999999999</v>
      </c>
      <c r="T4388" s="23">
        <v>2240</v>
      </c>
      <c r="U4388" s="23">
        <v>0</v>
      </c>
      <c r="W4388" s="35">
        <f>$D$1*D4388+$E$1*E4388+$F$1*F4388+$G$1*G4388+$H$1*H4388+$I$1*I4388+$J$1*J4388+$K$1*K4388+$M$1*M4388+$AB$3</f>
        <v>610308.11466535926</v>
      </c>
      <c r="X4388" s="35">
        <f t="shared" si="72"/>
        <v>0</v>
      </c>
      <c r="Y4388" s="16">
        <f>(W4388-C4388)/C4388</f>
        <v>-0.3500446063201712</v>
      </c>
    </row>
    <row r="4389" spans="1:25" x14ac:dyDescent="0.35">
      <c r="A4389">
        <v>7902200015</v>
      </c>
      <c r="B4389" t="s">
        <v>229</v>
      </c>
      <c r="C4389" s="9">
        <v>700000</v>
      </c>
      <c r="D4389" s="7">
        <v>3</v>
      </c>
      <c r="E4389" s="7">
        <v>1.75</v>
      </c>
      <c r="F4389" s="7">
        <v>1820</v>
      </c>
      <c r="G4389" s="7">
        <v>1</v>
      </c>
      <c r="H4389" s="7">
        <v>0</v>
      </c>
      <c r="I4389" s="7">
        <v>2</v>
      </c>
      <c r="J4389" s="7">
        <v>8</v>
      </c>
      <c r="K4389" s="7">
        <v>2490</v>
      </c>
      <c r="L4389" s="21">
        <v>0</v>
      </c>
      <c r="M4389">
        <v>47.506799999999998</v>
      </c>
      <c r="N4389" s="19">
        <v>15570</v>
      </c>
      <c r="O4389" s="19">
        <v>3</v>
      </c>
      <c r="P4389" s="19">
        <v>1948</v>
      </c>
      <c r="Q4389" s="19">
        <v>9480</v>
      </c>
      <c r="R4389">
        <v>98146</v>
      </c>
      <c r="S4389">
        <v>-122.386</v>
      </c>
      <c r="T4389" s="23">
        <v>1820</v>
      </c>
      <c r="U4389" s="23">
        <v>0</v>
      </c>
      <c r="W4389" s="35">
        <f>$D$1*D4389+$E$1*E4389+$F$1*F4389+$G$1*G4389+$H$1*H4389+$I$1*I4389+$J$1*J4389+$K$1*K4389+$M$1*M4389+$AB$3</f>
        <v>609029.87397612631</v>
      </c>
      <c r="X4389" s="35">
        <f t="shared" si="72"/>
        <v>0</v>
      </c>
      <c r="Y4389" s="16">
        <f>(W4389-C4389)/C4389</f>
        <v>-0.12995732289124812</v>
      </c>
    </row>
    <row r="4390" spans="1:25" x14ac:dyDescent="0.35">
      <c r="A4390">
        <v>3523089019</v>
      </c>
      <c r="B4390" t="s">
        <v>98</v>
      </c>
      <c r="C4390" s="9">
        <v>480000</v>
      </c>
      <c r="D4390" s="7">
        <v>4</v>
      </c>
      <c r="E4390" s="7">
        <v>3.5</v>
      </c>
      <c r="F4390" s="7">
        <v>3370</v>
      </c>
      <c r="G4390" s="7">
        <v>2</v>
      </c>
      <c r="H4390" s="7">
        <v>0</v>
      </c>
      <c r="I4390" s="7">
        <v>3</v>
      </c>
      <c r="J4390" s="7">
        <v>9</v>
      </c>
      <c r="K4390" s="7">
        <v>2790</v>
      </c>
      <c r="L4390" s="21">
        <v>0</v>
      </c>
      <c r="M4390">
        <v>47.439799999999998</v>
      </c>
      <c r="N4390" s="19">
        <v>435600</v>
      </c>
      <c r="O4390" s="19">
        <v>3</v>
      </c>
      <c r="P4390" s="19">
        <v>2005</v>
      </c>
      <c r="Q4390" s="19">
        <v>114868</v>
      </c>
      <c r="R4390">
        <v>98045</v>
      </c>
      <c r="S4390">
        <v>-121.738</v>
      </c>
      <c r="T4390" s="23">
        <v>3370</v>
      </c>
      <c r="U4390" s="23">
        <v>0</v>
      </c>
      <c r="W4390" s="35">
        <f>$D$1*D4390+$E$1*E4390+$F$1*F4390+$G$1*G4390+$H$1*H4390+$I$1*I4390+$J$1*J4390+$K$1*K4390+$M$1*M4390+$AB$3</f>
        <v>956944.27496035397</v>
      </c>
      <c r="X4390" s="35">
        <f t="shared" si="72"/>
        <v>0</v>
      </c>
      <c r="Y4390" s="16">
        <f>(W4390-C4390)/C4390</f>
        <v>0.9936339061674041</v>
      </c>
    </row>
    <row r="4391" spans="1:25" x14ac:dyDescent="0.35">
      <c r="A4391">
        <v>8827900015</v>
      </c>
      <c r="B4391" t="s">
        <v>194</v>
      </c>
      <c r="C4391" s="9">
        <v>501000</v>
      </c>
      <c r="D4391" s="7">
        <v>3</v>
      </c>
      <c r="E4391" s="7">
        <v>1</v>
      </c>
      <c r="F4391" s="7">
        <v>1160</v>
      </c>
      <c r="G4391" s="7">
        <v>1</v>
      </c>
      <c r="H4391" s="7">
        <v>0</v>
      </c>
      <c r="I4391" s="7">
        <v>0</v>
      </c>
      <c r="J4391" s="7">
        <v>8</v>
      </c>
      <c r="K4391" s="7">
        <v>1810</v>
      </c>
      <c r="L4391" s="21">
        <v>0</v>
      </c>
      <c r="M4391">
        <v>47.671799999999998</v>
      </c>
      <c r="N4391" s="19">
        <v>4360</v>
      </c>
      <c r="O4391" s="19">
        <v>4</v>
      </c>
      <c r="P4391" s="19">
        <v>1929</v>
      </c>
      <c r="Q4391" s="19">
        <v>4360</v>
      </c>
      <c r="R4391">
        <v>98105</v>
      </c>
      <c r="S4391">
        <v>-122.291</v>
      </c>
      <c r="T4391" s="23">
        <v>1160</v>
      </c>
      <c r="U4391" s="23">
        <v>0</v>
      </c>
      <c r="W4391" s="35">
        <f>$D$1*D4391+$E$1*E4391+$F$1*F4391+$G$1*G4391+$H$1*H4391+$I$1*I4391+$J$1*J4391+$K$1*K4391+$M$1*M4391+$AB$3</f>
        <v>453910.81135776266</v>
      </c>
      <c r="X4391" s="35">
        <f t="shared" si="72"/>
        <v>0</v>
      </c>
      <c r="Y4391" s="16">
        <f>(W4391-C4391)/C4391</f>
        <v>-9.3990396491491685E-2</v>
      </c>
    </row>
    <row r="4392" spans="1:25" x14ac:dyDescent="0.35">
      <c r="A4392">
        <v>9237800100</v>
      </c>
      <c r="B4392" t="s">
        <v>265</v>
      </c>
      <c r="C4392" s="9">
        <v>580000</v>
      </c>
      <c r="D4392" s="7">
        <v>3</v>
      </c>
      <c r="E4392" s="7">
        <v>2.25</v>
      </c>
      <c r="F4392" s="7">
        <v>1640</v>
      </c>
      <c r="G4392" s="7">
        <v>1</v>
      </c>
      <c r="H4392" s="7">
        <v>0</v>
      </c>
      <c r="I4392" s="7">
        <v>0</v>
      </c>
      <c r="J4392" s="7">
        <v>8</v>
      </c>
      <c r="K4392" s="7">
        <v>1770</v>
      </c>
      <c r="L4392" s="21">
        <v>0</v>
      </c>
      <c r="M4392">
        <v>47.677199999999999</v>
      </c>
      <c r="N4392" s="19">
        <v>8625</v>
      </c>
      <c r="O4392" s="19">
        <v>3</v>
      </c>
      <c r="P4392" s="19">
        <v>1987</v>
      </c>
      <c r="Q4392" s="19">
        <v>9476</v>
      </c>
      <c r="R4392">
        <v>98052</v>
      </c>
      <c r="S4392">
        <v>-122.15300000000001</v>
      </c>
      <c r="T4392" s="23">
        <v>1320</v>
      </c>
      <c r="U4392" s="23">
        <v>320</v>
      </c>
      <c r="W4392" s="35">
        <f>$D$1*D4392+$E$1*E4392+$F$1*F4392+$G$1*G4392+$H$1*H4392+$I$1*I4392+$J$1*J4392+$K$1*K4392+$M$1*M4392+$AB$3</f>
        <v>544355.99512565881</v>
      </c>
      <c r="X4392" s="35">
        <f t="shared" si="72"/>
        <v>0</v>
      </c>
      <c r="Y4392" s="16">
        <f>(W4392-C4392)/C4392</f>
        <v>-6.1455180817829635E-2</v>
      </c>
    </row>
    <row r="4393" spans="1:25" x14ac:dyDescent="0.35">
      <c r="A4393">
        <v>2724089019</v>
      </c>
      <c r="B4393" t="s">
        <v>112</v>
      </c>
      <c r="C4393" s="9">
        <v>527550</v>
      </c>
      <c r="D4393" s="7">
        <v>1</v>
      </c>
      <c r="E4393" s="7">
        <v>0.75</v>
      </c>
      <c r="F4393" s="7">
        <v>820</v>
      </c>
      <c r="G4393" s="7">
        <v>1</v>
      </c>
      <c r="H4393" s="7">
        <v>0</v>
      </c>
      <c r="I4393" s="7">
        <v>0</v>
      </c>
      <c r="J4393" s="7">
        <v>5</v>
      </c>
      <c r="K4393" s="7">
        <v>1590</v>
      </c>
      <c r="L4393" s="21">
        <v>0</v>
      </c>
      <c r="M4393">
        <v>47.531599999999997</v>
      </c>
      <c r="N4393" s="19">
        <v>59677</v>
      </c>
      <c r="O4393" s="19">
        <v>3</v>
      </c>
      <c r="P4393" s="19">
        <v>1999</v>
      </c>
      <c r="Q4393" s="19">
        <v>14163</v>
      </c>
      <c r="R4393">
        <v>98065</v>
      </c>
      <c r="S4393">
        <v>-121.764</v>
      </c>
      <c r="T4393" s="23">
        <v>820</v>
      </c>
      <c r="U4393" s="23">
        <v>0</v>
      </c>
      <c r="W4393" s="35">
        <f>$D$1*D4393+$E$1*E4393+$F$1*F4393+$G$1*G4393+$H$1*H4393+$I$1*I4393+$J$1*J4393+$K$1*K4393+$M$1*M4393+$AB$3</f>
        <v>132894.51998274401</v>
      </c>
      <c r="X4393" s="35">
        <f t="shared" si="72"/>
        <v>0</v>
      </c>
      <c r="Y4393" s="16">
        <f>(W4393-C4393)/C4393</f>
        <v>-0.74809113831344132</v>
      </c>
    </row>
    <row r="4394" spans="1:25" x14ac:dyDescent="0.35">
      <c r="A4394">
        <v>5416501030</v>
      </c>
      <c r="B4394" t="s">
        <v>116</v>
      </c>
      <c r="C4394" s="9">
        <v>399000</v>
      </c>
      <c r="D4394" s="7">
        <v>4</v>
      </c>
      <c r="E4394" s="7">
        <v>2.5</v>
      </c>
      <c r="F4394" s="7">
        <v>2800</v>
      </c>
      <c r="G4394" s="7">
        <v>2</v>
      </c>
      <c r="H4394" s="7">
        <v>0</v>
      </c>
      <c r="I4394" s="7">
        <v>0</v>
      </c>
      <c r="J4394" s="7">
        <v>9</v>
      </c>
      <c r="K4394" s="7">
        <v>2750</v>
      </c>
      <c r="L4394" s="21">
        <v>0</v>
      </c>
      <c r="M4394">
        <v>47.359400000000001</v>
      </c>
      <c r="N4394" s="19">
        <v>4687</v>
      </c>
      <c r="O4394" s="19">
        <v>3</v>
      </c>
      <c r="P4394" s="19">
        <v>2005</v>
      </c>
      <c r="Q4394" s="19">
        <v>4750</v>
      </c>
      <c r="R4394">
        <v>98038</v>
      </c>
      <c r="S4394">
        <v>-122.04</v>
      </c>
      <c r="T4394" s="23">
        <v>2800</v>
      </c>
      <c r="U4394" s="23">
        <v>0</v>
      </c>
      <c r="W4394" s="35">
        <f>$D$1*D4394+$E$1*E4394+$F$1*F4394+$G$1*G4394+$H$1*H4394+$I$1*I4394+$J$1*J4394+$K$1*K4394+$M$1*M4394+$AB$3</f>
        <v>606401.17474835366</v>
      </c>
      <c r="X4394" s="35">
        <f t="shared" si="72"/>
        <v>0</v>
      </c>
      <c r="Y4394" s="16">
        <f>(W4394-C4394)/C4394</f>
        <v>0.51980244297833</v>
      </c>
    </row>
    <row r="4395" spans="1:25" x14ac:dyDescent="0.35">
      <c r="A4395">
        <v>7211402305</v>
      </c>
      <c r="B4395" t="s">
        <v>28</v>
      </c>
      <c r="C4395" s="9">
        <v>240000</v>
      </c>
      <c r="D4395" s="7">
        <v>3</v>
      </c>
      <c r="E4395" s="7">
        <v>1.75</v>
      </c>
      <c r="F4395" s="7">
        <v>1780</v>
      </c>
      <c r="G4395" s="7">
        <v>1.5</v>
      </c>
      <c r="H4395" s="7">
        <v>0</v>
      </c>
      <c r="I4395" s="7">
        <v>0</v>
      </c>
      <c r="J4395" s="7">
        <v>6</v>
      </c>
      <c r="K4395" s="7">
        <v>1500</v>
      </c>
      <c r="L4395" s="21">
        <v>0</v>
      </c>
      <c r="M4395">
        <v>47.5105</v>
      </c>
      <c r="N4395" s="19">
        <v>5000</v>
      </c>
      <c r="O4395" s="19">
        <v>3</v>
      </c>
      <c r="P4395" s="19">
        <v>1957</v>
      </c>
      <c r="Q4395" s="19">
        <v>5000</v>
      </c>
      <c r="R4395">
        <v>98146</v>
      </c>
      <c r="S4395">
        <v>-122.36</v>
      </c>
      <c r="T4395" s="23">
        <v>1080</v>
      </c>
      <c r="U4395" s="23">
        <v>700</v>
      </c>
      <c r="W4395" s="35">
        <f>$D$1*D4395+$E$1*E4395+$F$1*F4395+$G$1*G4395+$H$1*H4395+$I$1*I4395+$J$1*J4395+$K$1*K4395+$M$1*M4395+$AB$3</f>
        <v>308941.08777505904</v>
      </c>
      <c r="X4395" s="35">
        <f t="shared" si="72"/>
        <v>0</v>
      </c>
      <c r="Y4395" s="16">
        <f>(W4395-C4395)/C4395</f>
        <v>0.28725453239607934</v>
      </c>
    </row>
    <row r="4396" spans="1:25" x14ac:dyDescent="0.35">
      <c r="A4396">
        <v>1221059176</v>
      </c>
      <c r="B4396" t="s">
        <v>64</v>
      </c>
      <c r="C4396" s="9">
        <v>353000</v>
      </c>
      <c r="D4396" s="7">
        <v>4</v>
      </c>
      <c r="E4396" s="7">
        <v>2.75</v>
      </c>
      <c r="F4396" s="7">
        <v>2200</v>
      </c>
      <c r="G4396" s="7">
        <v>1</v>
      </c>
      <c r="H4396" s="7">
        <v>0</v>
      </c>
      <c r="I4396" s="7">
        <v>0</v>
      </c>
      <c r="J4396" s="7">
        <v>7</v>
      </c>
      <c r="K4396" s="7">
        <v>2240</v>
      </c>
      <c r="L4396" s="21">
        <v>0</v>
      </c>
      <c r="M4396">
        <v>47.322400000000002</v>
      </c>
      <c r="N4396" s="19">
        <v>268329</v>
      </c>
      <c r="O4396" s="19">
        <v>3</v>
      </c>
      <c r="P4396" s="19">
        <v>1989</v>
      </c>
      <c r="Q4396" s="19">
        <v>58806</v>
      </c>
      <c r="R4396">
        <v>98092</v>
      </c>
      <c r="S4396">
        <v>-122.122</v>
      </c>
      <c r="T4396" s="23">
        <v>1410</v>
      </c>
      <c r="U4396" s="23">
        <v>790</v>
      </c>
      <c r="W4396" s="35">
        <f>$D$1*D4396+$E$1*E4396+$F$1*F4396+$G$1*G4396+$H$1*H4396+$I$1*I4396+$J$1*J4396+$K$1*K4396+$M$1*M4396+$AB$3</f>
        <v>324333.74826154858</v>
      </c>
      <c r="X4396" s="35">
        <f t="shared" si="72"/>
        <v>0</v>
      </c>
      <c r="Y4396" s="16">
        <f>(W4396-C4396)/C4396</f>
        <v>-8.1207512006944538E-2</v>
      </c>
    </row>
    <row r="4397" spans="1:25" x14ac:dyDescent="0.35">
      <c r="A4397">
        <v>7549802600</v>
      </c>
      <c r="B4397" t="s">
        <v>32</v>
      </c>
      <c r="C4397" s="9">
        <v>335000</v>
      </c>
      <c r="D4397" s="7">
        <v>4</v>
      </c>
      <c r="E4397" s="7">
        <v>2</v>
      </c>
      <c r="F4397" s="7">
        <v>1480</v>
      </c>
      <c r="G4397" s="7">
        <v>1</v>
      </c>
      <c r="H4397" s="7">
        <v>0</v>
      </c>
      <c r="I4397" s="7">
        <v>0</v>
      </c>
      <c r="J4397" s="7">
        <v>6</v>
      </c>
      <c r="K4397" s="7">
        <v>1480</v>
      </c>
      <c r="L4397" s="21">
        <v>0</v>
      </c>
      <c r="M4397">
        <v>47.55</v>
      </c>
      <c r="N4397" s="19">
        <v>3132</v>
      </c>
      <c r="O4397" s="19">
        <v>5</v>
      </c>
      <c r="P4397" s="19">
        <v>1910</v>
      </c>
      <c r="Q4397" s="19">
        <v>6420</v>
      </c>
      <c r="R4397">
        <v>98108</v>
      </c>
      <c r="S4397">
        <v>-122.312</v>
      </c>
      <c r="T4397" s="23">
        <v>740</v>
      </c>
      <c r="U4397" s="23">
        <v>740</v>
      </c>
      <c r="W4397" s="35">
        <f>$D$1*D4397+$E$1*E4397+$F$1*F4397+$G$1*G4397+$H$1*H4397+$I$1*I4397+$J$1*J4397+$K$1*K4397+$M$1*M4397+$AB$3</f>
        <v>247739.16400949284</v>
      </c>
      <c r="X4397" s="35">
        <f t="shared" si="72"/>
        <v>0</v>
      </c>
      <c r="Y4397" s="16">
        <f>(W4397-C4397)/C4397</f>
        <v>-0.26048010743434974</v>
      </c>
    </row>
    <row r="4398" spans="1:25" x14ac:dyDescent="0.35">
      <c r="A4398">
        <v>4112100165</v>
      </c>
      <c r="B4398" t="s">
        <v>284</v>
      </c>
      <c r="C4398" s="9">
        <v>475000</v>
      </c>
      <c r="D4398" s="7">
        <v>3</v>
      </c>
      <c r="E4398" s="7">
        <v>3</v>
      </c>
      <c r="F4398" s="7">
        <v>2010</v>
      </c>
      <c r="G4398" s="7">
        <v>2</v>
      </c>
      <c r="H4398" s="7">
        <v>0</v>
      </c>
      <c r="I4398" s="7">
        <v>0</v>
      </c>
      <c r="J4398" s="7">
        <v>7</v>
      </c>
      <c r="K4398" s="7">
        <v>1370</v>
      </c>
      <c r="L4398" s="21">
        <v>0</v>
      </c>
      <c r="M4398">
        <v>47.552500000000002</v>
      </c>
      <c r="N4398" s="19">
        <v>2554</v>
      </c>
      <c r="O4398" s="19">
        <v>3</v>
      </c>
      <c r="P4398" s="19">
        <v>2001</v>
      </c>
      <c r="Q4398" s="19">
        <v>5100</v>
      </c>
      <c r="R4398">
        <v>98118</v>
      </c>
      <c r="S4398">
        <v>-122.26900000000001</v>
      </c>
      <c r="T4398" s="23">
        <v>1860</v>
      </c>
      <c r="U4398" s="23">
        <v>150</v>
      </c>
      <c r="W4398" s="35">
        <f>$D$1*D4398+$E$1*E4398+$F$1*F4398+$G$1*G4398+$H$1*H4398+$I$1*I4398+$J$1*J4398+$K$1*K4398+$M$1*M4398+$AB$3</f>
        <v>429668.51814538985</v>
      </c>
      <c r="X4398" s="35">
        <f t="shared" si="72"/>
        <v>0</v>
      </c>
      <c r="Y4398" s="16">
        <f>(W4398-C4398)/C4398</f>
        <v>-9.543469864128451E-2</v>
      </c>
    </row>
    <row r="4399" spans="1:25" x14ac:dyDescent="0.35">
      <c r="A4399">
        <v>7518506595</v>
      </c>
      <c r="B4399" t="s">
        <v>40</v>
      </c>
      <c r="C4399" s="9">
        <v>660000</v>
      </c>
      <c r="D4399" s="7">
        <v>3</v>
      </c>
      <c r="E4399" s="7">
        <v>2</v>
      </c>
      <c r="F4399" s="7">
        <v>2880</v>
      </c>
      <c r="G4399" s="7">
        <v>1.5</v>
      </c>
      <c r="H4399" s="7">
        <v>0</v>
      </c>
      <c r="I4399" s="7">
        <v>0</v>
      </c>
      <c r="J4399" s="7">
        <v>7</v>
      </c>
      <c r="K4399" s="7">
        <v>1820</v>
      </c>
      <c r="L4399" s="21">
        <v>0</v>
      </c>
      <c r="M4399">
        <v>47.680500000000002</v>
      </c>
      <c r="N4399" s="19">
        <v>5100</v>
      </c>
      <c r="O4399" s="19">
        <v>4</v>
      </c>
      <c r="P4399" s="19">
        <v>1926</v>
      </c>
      <c r="Q4399" s="19">
        <v>5100</v>
      </c>
      <c r="R4399">
        <v>98117</v>
      </c>
      <c r="S4399">
        <v>-122.38500000000001</v>
      </c>
      <c r="T4399" s="23">
        <v>2080</v>
      </c>
      <c r="U4399" s="23">
        <v>800</v>
      </c>
      <c r="W4399" s="35">
        <f>$D$1*D4399+$E$1*E4399+$F$1*F4399+$G$1*G4399+$H$1*H4399+$I$1*I4399+$J$1*J4399+$K$1*K4399+$M$1*M4399+$AB$3</f>
        <v>729851.27564652637</v>
      </c>
      <c r="X4399" s="35">
        <f t="shared" si="72"/>
        <v>0</v>
      </c>
      <c r="Y4399" s="16">
        <f>(W4399-C4399)/C4399</f>
        <v>0.10583526613110056</v>
      </c>
    </row>
    <row r="4400" spans="1:25" x14ac:dyDescent="0.35">
      <c r="A4400">
        <v>2767602490</v>
      </c>
      <c r="B4400" t="s">
        <v>291</v>
      </c>
      <c r="C4400" s="9">
        <v>551000</v>
      </c>
      <c r="D4400" s="7">
        <v>3</v>
      </c>
      <c r="E4400" s="7">
        <v>1</v>
      </c>
      <c r="F4400" s="7">
        <v>940</v>
      </c>
      <c r="G4400" s="7">
        <v>1</v>
      </c>
      <c r="H4400" s="7">
        <v>0</v>
      </c>
      <c r="I4400" s="7">
        <v>0</v>
      </c>
      <c r="J4400" s="7">
        <v>6</v>
      </c>
      <c r="K4400" s="7">
        <v>1700</v>
      </c>
      <c r="L4400" s="21">
        <v>0</v>
      </c>
      <c r="M4400">
        <v>47.673299999999998</v>
      </c>
      <c r="N4400" s="19">
        <v>1948</v>
      </c>
      <c r="O4400" s="19">
        <v>5</v>
      </c>
      <c r="P4400" s="19">
        <v>1900</v>
      </c>
      <c r="Q4400" s="19">
        <v>5000</v>
      </c>
      <c r="R4400">
        <v>98107</v>
      </c>
      <c r="S4400">
        <v>-122.383</v>
      </c>
      <c r="T4400" s="23">
        <v>940</v>
      </c>
      <c r="U4400" s="23">
        <v>0</v>
      </c>
      <c r="W4400" s="35">
        <f>$D$1*D4400+$E$1*E4400+$F$1*F4400+$G$1*G4400+$H$1*H4400+$I$1*I4400+$J$1*J4400+$K$1*K4400+$M$1*M4400+$AB$3</f>
        <v>258456.60600471869</v>
      </c>
      <c r="X4400" s="35">
        <f t="shared" si="72"/>
        <v>0</v>
      </c>
      <c r="Y4400" s="16">
        <f>(W4400-C4400)/C4400</f>
        <v>-0.5309317495377156</v>
      </c>
    </row>
    <row r="4401" spans="1:25" x14ac:dyDescent="0.35">
      <c r="A4401">
        <v>3821000100</v>
      </c>
      <c r="B4401" t="s">
        <v>182</v>
      </c>
      <c r="C4401" s="9">
        <v>249950</v>
      </c>
      <c r="D4401" s="7">
        <v>4</v>
      </c>
      <c r="E4401" s="7">
        <v>1.75</v>
      </c>
      <c r="F4401" s="7">
        <v>1620</v>
      </c>
      <c r="G4401" s="7">
        <v>1</v>
      </c>
      <c r="H4401" s="7">
        <v>0</v>
      </c>
      <c r="I4401" s="7">
        <v>0</v>
      </c>
      <c r="J4401" s="7">
        <v>7</v>
      </c>
      <c r="K4401" s="7">
        <v>1890</v>
      </c>
      <c r="L4401" s="21">
        <v>0</v>
      </c>
      <c r="M4401">
        <v>47.380800000000001</v>
      </c>
      <c r="N4401" s="19">
        <v>10530</v>
      </c>
      <c r="O4401" s="19">
        <v>3</v>
      </c>
      <c r="P4401" s="19">
        <v>1968</v>
      </c>
      <c r="Q4401" s="19">
        <v>9975</v>
      </c>
      <c r="R4401">
        <v>98030</v>
      </c>
      <c r="S4401">
        <v>-122.211</v>
      </c>
      <c r="T4401" s="23">
        <v>1620</v>
      </c>
      <c r="U4401" s="23">
        <v>0</v>
      </c>
      <c r="W4401" s="35">
        <f>$D$1*D4401+$E$1*E4401+$F$1*F4401+$G$1*G4401+$H$1*H4401+$I$1*I4401+$J$1*J4401+$K$1*K4401+$M$1*M4401+$AB$3</f>
        <v>247911.16283914819</v>
      </c>
      <c r="X4401" s="35">
        <f t="shared" si="72"/>
        <v>0</v>
      </c>
      <c r="Y4401" s="16">
        <f>(W4401-C4401)/C4401</f>
        <v>-8.1569800394151078E-3</v>
      </c>
    </row>
    <row r="4402" spans="1:25" x14ac:dyDescent="0.35">
      <c r="A4402">
        <v>524069019</v>
      </c>
      <c r="B4402" t="s">
        <v>43</v>
      </c>
      <c r="C4402" s="10">
        <v>1150000</v>
      </c>
      <c r="D4402" s="7">
        <v>4</v>
      </c>
      <c r="E4402" s="7">
        <v>3.25</v>
      </c>
      <c r="F4402" s="7">
        <v>4400</v>
      </c>
      <c r="G4402" s="7">
        <v>2</v>
      </c>
      <c r="H4402" s="7">
        <v>0</v>
      </c>
      <c r="I4402" s="7">
        <v>0</v>
      </c>
      <c r="J4402" s="7">
        <v>11</v>
      </c>
      <c r="K4402" s="7">
        <v>3240</v>
      </c>
      <c r="L4402" s="21">
        <v>0</v>
      </c>
      <c r="M4402">
        <v>47.592700000000001</v>
      </c>
      <c r="N4402" s="19">
        <v>262666</v>
      </c>
      <c r="O4402" s="19">
        <v>3</v>
      </c>
      <c r="P4402" s="19">
        <v>1988</v>
      </c>
      <c r="Q4402" s="19">
        <v>9791</v>
      </c>
      <c r="R4402">
        <v>98075</v>
      </c>
      <c r="S4402">
        <v>-122.06399999999999</v>
      </c>
      <c r="T4402" s="23">
        <v>4400</v>
      </c>
      <c r="U4402" s="23">
        <v>0</v>
      </c>
      <c r="W4402" s="35">
        <f>$D$1*D4402+$E$1*E4402+$F$1*F4402+$G$1*G4402+$H$1*H4402+$I$1*I4402+$J$1*J4402+$K$1*K4402+$M$1*M4402+$AB$3</f>
        <v>1245136.3260218129</v>
      </c>
      <c r="X4402" s="35">
        <f t="shared" si="72"/>
        <v>0</v>
      </c>
      <c r="Y4402" s="16">
        <f>(W4402-C4402)/C4402</f>
        <v>8.2727240018967696E-2</v>
      </c>
    </row>
    <row r="4403" spans="1:25" x14ac:dyDescent="0.35">
      <c r="A4403">
        <v>1492800296</v>
      </c>
      <c r="B4403" t="s">
        <v>41</v>
      </c>
      <c r="C4403" s="9">
        <v>575000</v>
      </c>
      <c r="D4403" s="7">
        <v>3</v>
      </c>
      <c r="E4403" s="7">
        <v>1.75</v>
      </c>
      <c r="F4403" s="7">
        <v>1530</v>
      </c>
      <c r="G4403" s="7">
        <v>1</v>
      </c>
      <c r="H4403" s="7">
        <v>0</v>
      </c>
      <c r="I4403" s="7">
        <v>0</v>
      </c>
      <c r="J4403" s="7">
        <v>7</v>
      </c>
      <c r="K4403" s="7">
        <v>2040</v>
      </c>
      <c r="L4403" s="21">
        <v>0</v>
      </c>
      <c r="M4403">
        <v>47.5745</v>
      </c>
      <c r="N4403" s="19">
        <v>6743</v>
      </c>
      <c r="O4403" s="19">
        <v>3</v>
      </c>
      <c r="P4403" s="19">
        <v>1955</v>
      </c>
      <c r="Q4403" s="19">
        <v>6000</v>
      </c>
      <c r="R4403">
        <v>98116</v>
      </c>
      <c r="S4403">
        <v>-122.396</v>
      </c>
      <c r="T4403" s="23">
        <v>1410</v>
      </c>
      <c r="U4403" s="23">
        <v>120</v>
      </c>
      <c r="W4403" s="35">
        <f>$D$1*D4403+$E$1*E4403+$F$1*F4403+$G$1*G4403+$H$1*H4403+$I$1*I4403+$J$1*J4403+$K$1*K4403+$M$1*M4403+$AB$3</f>
        <v>387996.96258836612</v>
      </c>
      <c r="X4403" s="35">
        <f t="shared" si="72"/>
        <v>0</v>
      </c>
      <c r="Y4403" s="16">
        <f>(W4403-C4403)/C4403</f>
        <v>-0.32522267375936326</v>
      </c>
    </row>
    <row r="4404" spans="1:25" x14ac:dyDescent="0.35">
      <c r="A4404">
        <v>7855900110</v>
      </c>
      <c r="B4404" t="s">
        <v>60</v>
      </c>
      <c r="C4404" s="10">
        <v>1090000</v>
      </c>
      <c r="D4404" s="7">
        <v>4</v>
      </c>
      <c r="E4404" s="7">
        <v>2.75</v>
      </c>
      <c r="F4404" s="7">
        <v>3460</v>
      </c>
      <c r="G4404" s="7">
        <v>1</v>
      </c>
      <c r="H4404" s="7">
        <v>0</v>
      </c>
      <c r="I4404" s="7">
        <v>4</v>
      </c>
      <c r="J4404" s="7">
        <v>9</v>
      </c>
      <c r="K4404" s="7">
        <v>3200</v>
      </c>
      <c r="L4404" s="21">
        <v>0</v>
      </c>
      <c r="M4404">
        <v>47.567999999999998</v>
      </c>
      <c r="N4404" s="19">
        <v>11350</v>
      </c>
      <c r="O4404" s="19">
        <v>4</v>
      </c>
      <c r="P4404" s="19">
        <v>1974</v>
      </c>
      <c r="Q4404" s="19">
        <v>13874</v>
      </c>
      <c r="R4404">
        <v>98006</v>
      </c>
      <c r="S4404">
        <v>-122.15300000000001</v>
      </c>
      <c r="T4404" s="23">
        <v>1780</v>
      </c>
      <c r="U4404" s="23">
        <v>1680</v>
      </c>
      <c r="W4404" s="35">
        <f>$D$1*D4404+$E$1*E4404+$F$1*F4404+$G$1*G4404+$H$1*H4404+$I$1*I4404+$J$1*J4404+$K$1*K4404+$M$1*M4404+$AB$3</f>
        <v>1161611.7200965621</v>
      </c>
      <c r="X4404" s="35">
        <f t="shared" si="72"/>
        <v>0</v>
      </c>
      <c r="Y4404" s="16">
        <f>(W4404-C4404)/C4404</f>
        <v>6.5698825776662445E-2</v>
      </c>
    </row>
    <row r="4405" spans="1:25" x14ac:dyDescent="0.35">
      <c r="A4405">
        <v>7853290090</v>
      </c>
      <c r="B4405" t="s">
        <v>271</v>
      </c>
      <c r="C4405" s="9">
        <v>515000</v>
      </c>
      <c r="D4405" s="7">
        <v>4</v>
      </c>
      <c r="E4405" s="7">
        <v>2.5</v>
      </c>
      <c r="F4405" s="7">
        <v>2890</v>
      </c>
      <c r="G4405" s="7">
        <v>2</v>
      </c>
      <c r="H4405" s="7">
        <v>0</v>
      </c>
      <c r="I4405" s="7">
        <v>0</v>
      </c>
      <c r="J4405" s="7">
        <v>7</v>
      </c>
      <c r="K4405" s="7">
        <v>2850</v>
      </c>
      <c r="L4405" s="21">
        <v>0</v>
      </c>
      <c r="M4405">
        <v>47.544699999999999</v>
      </c>
      <c r="N4405" s="19">
        <v>7306</v>
      </c>
      <c r="O4405" s="19">
        <v>3</v>
      </c>
      <c r="P4405" s="19">
        <v>2006</v>
      </c>
      <c r="Q4405" s="19">
        <v>6687</v>
      </c>
      <c r="R4405">
        <v>98065</v>
      </c>
      <c r="S4405">
        <v>-121.883</v>
      </c>
      <c r="T4405" s="23">
        <v>2890</v>
      </c>
      <c r="U4405" s="23">
        <v>0</v>
      </c>
      <c r="W4405" s="35">
        <f>$D$1*D4405+$E$1*E4405+$F$1*F4405+$G$1*G4405+$H$1*H4405+$I$1*I4405+$J$1*J4405+$K$1*K4405+$M$1*M4405+$AB$3</f>
        <v>599009.0111056827</v>
      </c>
      <c r="X4405" s="35">
        <f t="shared" si="72"/>
        <v>0</v>
      </c>
      <c r="Y4405" s="16">
        <f>(W4405-C4405)/C4405</f>
        <v>0.16312429340909262</v>
      </c>
    </row>
    <row r="4406" spans="1:25" x14ac:dyDescent="0.35">
      <c r="A4406">
        <v>2123049175</v>
      </c>
      <c r="B4406" t="s">
        <v>74</v>
      </c>
      <c r="C4406" s="9">
        <v>235000</v>
      </c>
      <c r="D4406" s="7">
        <v>3</v>
      </c>
      <c r="E4406" s="7">
        <v>1.5</v>
      </c>
      <c r="F4406" s="7">
        <v>1980</v>
      </c>
      <c r="G4406" s="7">
        <v>1</v>
      </c>
      <c r="H4406" s="7">
        <v>0</v>
      </c>
      <c r="I4406" s="7">
        <v>0</v>
      </c>
      <c r="J4406" s="7">
        <v>7</v>
      </c>
      <c r="K4406" s="7">
        <v>1510</v>
      </c>
      <c r="L4406" s="21">
        <v>0</v>
      </c>
      <c r="M4406">
        <v>47.4696</v>
      </c>
      <c r="N4406" s="19">
        <v>11214</v>
      </c>
      <c r="O4406" s="19">
        <v>3</v>
      </c>
      <c r="P4406" s="19">
        <v>1959</v>
      </c>
      <c r="Q4406" s="19">
        <v>9072</v>
      </c>
      <c r="R4406">
        <v>98168</v>
      </c>
      <c r="S4406">
        <v>-122.298</v>
      </c>
      <c r="T4406" s="23">
        <v>1980</v>
      </c>
      <c r="U4406" s="23">
        <v>0</v>
      </c>
      <c r="W4406" s="35">
        <f>$D$1*D4406+$E$1*E4406+$F$1*F4406+$G$1*G4406+$H$1*H4406+$I$1*I4406+$J$1*J4406+$K$1*K4406+$M$1*M4406+$AB$3</f>
        <v>416011.02068976685</v>
      </c>
      <c r="X4406" s="35">
        <f t="shared" si="72"/>
        <v>0</v>
      </c>
      <c r="Y4406" s="16">
        <f>(W4406-C4406)/C4406</f>
        <v>0.77025966250964617</v>
      </c>
    </row>
    <row r="4407" spans="1:25" x14ac:dyDescent="0.35">
      <c r="A4407">
        <v>2025049064</v>
      </c>
      <c r="B4407" t="s">
        <v>294</v>
      </c>
      <c r="C4407" s="9">
        <v>796000</v>
      </c>
      <c r="D4407" s="7">
        <v>3</v>
      </c>
      <c r="E4407" s="7">
        <v>1</v>
      </c>
      <c r="F4407" s="7">
        <v>1980</v>
      </c>
      <c r="G4407" s="7">
        <v>1.5</v>
      </c>
      <c r="H4407" s="7">
        <v>0</v>
      </c>
      <c r="I4407" s="7">
        <v>0</v>
      </c>
      <c r="J4407" s="7">
        <v>8</v>
      </c>
      <c r="K4407" s="7">
        <v>1380</v>
      </c>
      <c r="L4407" s="21">
        <v>0</v>
      </c>
      <c r="M4407">
        <v>47.642899999999997</v>
      </c>
      <c r="N4407" s="19">
        <v>3243</v>
      </c>
      <c r="O4407" s="19">
        <v>3</v>
      </c>
      <c r="P4407" s="19">
        <v>1912</v>
      </c>
      <c r="Q4407" s="19">
        <v>1249</v>
      </c>
      <c r="R4407">
        <v>98102</v>
      </c>
      <c r="S4407">
        <v>-122.327</v>
      </c>
      <c r="T4407" s="23">
        <v>1980</v>
      </c>
      <c r="U4407" s="23">
        <v>0</v>
      </c>
      <c r="W4407" s="35">
        <f>$D$1*D4407+$E$1*E4407+$F$1*F4407+$G$1*G4407+$H$1*H4407+$I$1*I4407+$J$1*J4407+$K$1*K4407+$M$1*M4407+$AB$3</f>
        <v>595421.93945012614</v>
      </c>
      <c r="X4407" s="35">
        <f t="shared" si="72"/>
        <v>0</v>
      </c>
      <c r="Y4407" s="16">
        <f>(W4407-C4407)/C4407</f>
        <v>-0.25198248812798224</v>
      </c>
    </row>
    <row r="4408" spans="1:25" x14ac:dyDescent="0.35">
      <c r="A4408">
        <v>6046401105</v>
      </c>
      <c r="B4408" t="s">
        <v>226</v>
      </c>
      <c r="C4408" s="9">
        <v>450000</v>
      </c>
      <c r="D4408" s="7">
        <v>2</v>
      </c>
      <c r="E4408" s="7">
        <v>1.5</v>
      </c>
      <c r="F4408" s="7">
        <v>1450</v>
      </c>
      <c r="G4408" s="7">
        <v>1</v>
      </c>
      <c r="H4408" s="7">
        <v>0</v>
      </c>
      <c r="I4408" s="7">
        <v>0</v>
      </c>
      <c r="J4408" s="7">
        <v>7</v>
      </c>
      <c r="K4408" s="7">
        <v>1450</v>
      </c>
      <c r="L4408" s="21">
        <v>0</v>
      </c>
      <c r="M4408">
        <v>47.691099999999999</v>
      </c>
      <c r="N4408" s="19">
        <v>2550</v>
      </c>
      <c r="O4408" s="19">
        <v>3</v>
      </c>
      <c r="P4408" s="19">
        <v>1984</v>
      </c>
      <c r="Q4408" s="19">
        <v>5100</v>
      </c>
      <c r="R4408">
        <v>98103</v>
      </c>
      <c r="S4408">
        <v>-122.348</v>
      </c>
      <c r="T4408" s="23">
        <v>820</v>
      </c>
      <c r="U4408" s="23">
        <v>630</v>
      </c>
      <c r="W4408" s="35">
        <f>$D$1*D4408+$E$1*E4408+$F$1*F4408+$G$1*G4408+$H$1*H4408+$I$1*I4408+$J$1*J4408+$K$1*K4408+$M$1*M4408+$AB$3</f>
        <v>477942.20070660114</v>
      </c>
      <c r="X4408" s="35">
        <f t="shared" si="72"/>
        <v>0</v>
      </c>
      <c r="Y4408" s="16">
        <f>(W4408-C4408)/C4408</f>
        <v>6.2093779348002538E-2</v>
      </c>
    </row>
    <row r="4409" spans="1:25" x14ac:dyDescent="0.35">
      <c r="A4409">
        <v>3505100756</v>
      </c>
      <c r="B4409" t="s">
        <v>219</v>
      </c>
      <c r="C4409" s="10">
        <v>2050000</v>
      </c>
      <c r="D4409" s="7">
        <v>4</v>
      </c>
      <c r="E4409" s="7">
        <v>3</v>
      </c>
      <c r="F4409" s="7">
        <v>4280</v>
      </c>
      <c r="G4409" s="7">
        <v>1</v>
      </c>
      <c r="H4409" s="7">
        <v>0</v>
      </c>
      <c r="I4409" s="7">
        <v>4</v>
      </c>
      <c r="J4409" s="7">
        <v>11</v>
      </c>
      <c r="K4409" s="7">
        <v>2490</v>
      </c>
      <c r="L4409" s="21">
        <v>0</v>
      </c>
      <c r="M4409">
        <v>47.581099999999999</v>
      </c>
      <c r="N4409" s="19">
        <v>18834</v>
      </c>
      <c r="O4409" s="19">
        <v>5</v>
      </c>
      <c r="P4409" s="19">
        <v>1971</v>
      </c>
      <c r="Q4409" s="19">
        <v>8858</v>
      </c>
      <c r="R4409">
        <v>98116</v>
      </c>
      <c r="S4409">
        <v>-122.4</v>
      </c>
      <c r="T4409" s="23">
        <v>2180</v>
      </c>
      <c r="U4409" s="23">
        <v>2100</v>
      </c>
      <c r="W4409" s="35">
        <f>$D$1*D4409+$E$1*E4409+$F$1*F4409+$G$1*G4409+$H$1*H4409+$I$1*I4409+$J$1*J4409+$K$1*K4409+$M$1*M4409+$AB$3</f>
        <v>1486731.6470024958</v>
      </c>
      <c r="X4409" s="35">
        <f t="shared" si="72"/>
        <v>0</v>
      </c>
      <c r="Y4409" s="16">
        <f>(W4409-C4409)/C4409</f>
        <v>-0.27476505024268494</v>
      </c>
    </row>
    <row r="4410" spans="1:25" x14ac:dyDescent="0.35">
      <c r="A4410">
        <v>5468730110</v>
      </c>
      <c r="B4410" t="s">
        <v>254</v>
      </c>
      <c r="C4410" s="9">
        <v>270000</v>
      </c>
      <c r="D4410" s="7">
        <v>4</v>
      </c>
      <c r="E4410" s="7">
        <v>2.5</v>
      </c>
      <c r="F4410" s="7">
        <v>1810</v>
      </c>
      <c r="G4410" s="7">
        <v>2</v>
      </c>
      <c r="H4410" s="7">
        <v>0</v>
      </c>
      <c r="I4410" s="7">
        <v>0</v>
      </c>
      <c r="J4410" s="7">
        <v>7</v>
      </c>
      <c r="K4410" s="7">
        <v>1760</v>
      </c>
      <c r="L4410" s="21">
        <v>0</v>
      </c>
      <c r="M4410">
        <v>47.353099999999998</v>
      </c>
      <c r="N4410" s="19">
        <v>6509</v>
      </c>
      <c r="O4410" s="19">
        <v>3</v>
      </c>
      <c r="P4410" s="19">
        <v>1994</v>
      </c>
      <c r="Q4410" s="19">
        <v>7417</v>
      </c>
      <c r="R4410">
        <v>98042</v>
      </c>
      <c r="S4410">
        <v>-122.143</v>
      </c>
      <c r="T4410" s="23">
        <v>1810</v>
      </c>
      <c r="U4410" s="23">
        <v>0</v>
      </c>
      <c r="W4410" s="35">
        <f>$D$1*D4410+$E$1*E4410+$F$1*F4410+$G$1*G4410+$H$1*H4410+$I$1*I4410+$J$1*J4410+$K$1*K4410+$M$1*M4410+$AB$3</f>
        <v>233728.06833432615</v>
      </c>
      <c r="X4410" s="35">
        <f t="shared" si="72"/>
        <v>0</v>
      </c>
      <c r="Y4410" s="16">
        <f>(W4410-C4410)/C4410</f>
        <v>-0.13434048765064391</v>
      </c>
    </row>
    <row r="4411" spans="1:25" x14ac:dyDescent="0.35">
      <c r="A4411">
        <v>5154200015</v>
      </c>
      <c r="B4411" t="s">
        <v>158</v>
      </c>
      <c r="C4411" s="10">
        <v>1710000</v>
      </c>
      <c r="D4411" s="7">
        <v>3</v>
      </c>
      <c r="E4411" s="7">
        <v>3</v>
      </c>
      <c r="F4411" s="7">
        <v>2490</v>
      </c>
      <c r="G4411" s="7">
        <v>2</v>
      </c>
      <c r="H4411" s="7">
        <v>1</v>
      </c>
      <c r="I4411" s="7">
        <v>4</v>
      </c>
      <c r="J4411" s="7">
        <v>10</v>
      </c>
      <c r="K4411" s="7">
        <v>2580</v>
      </c>
      <c r="L4411" s="21">
        <v>0</v>
      </c>
      <c r="M4411">
        <v>47.559600000000003</v>
      </c>
      <c r="N4411" s="19">
        <v>27702</v>
      </c>
      <c r="O4411" s="19">
        <v>3</v>
      </c>
      <c r="P4411" s="19">
        <v>2000</v>
      </c>
      <c r="Q4411" s="19">
        <v>12119</v>
      </c>
      <c r="R4411">
        <v>98116</v>
      </c>
      <c r="S4411">
        <v>-122.40300000000001</v>
      </c>
      <c r="T4411" s="23">
        <v>2490</v>
      </c>
      <c r="U4411" s="23">
        <v>0</v>
      </c>
      <c r="W4411" s="35">
        <f>$D$1*D4411+$E$1*E4411+$F$1*F4411+$G$1*G4411+$H$1*H4411+$I$1*I4411+$J$1*J4411+$K$1*K4411+$M$1*M4411+$AB$3</f>
        <v>1697662.0707607493</v>
      </c>
      <c r="X4411" s="35">
        <f t="shared" si="72"/>
        <v>0</v>
      </c>
      <c r="Y4411" s="16">
        <f>(W4411-C4411)/C4411</f>
        <v>-7.2151632978074386E-3</v>
      </c>
    </row>
    <row r="4412" spans="1:25" x14ac:dyDescent="0.35">
      <c r="A4412">
        <v>9285800590</v>
      </c>
      <c r="B4412" t="s">
        <v>144</v>
      </c>
      <c r="C4412" s="9">
        <v>565000</v>
      </c>
      <c r="D4412" s="7">
        <v>3</v>
      </c>
      <c r="E4412" s="7">
        <v>1</v>
      </c>
      <c r="F4412" s="7">
        <v>1610</v>
      </c>
      <c r="G4412" s="7">
        <v>1.5</v>
      </c>
      <c r="H4412" s="7">
        <v>0</v>
      </c>
      <c r="I4412" s="7">
        <v>0</v>
      </c>
      <c r="J4412" s="7">
        <v>7</v>
      </c>
      <c r="K4412" s="7">
        <v>1680</v>
      </c>
      <c r="L4412" s="21">
        <v>0</v>
      </c>
      <c r="M4412">
        <v>47.570399999999999</v>
      </c>
      <c r="N4412" s="19">
        <v>4108</v>
      </c>
      <c r="O4412" s="19">
        <v>5</v>
      </c>
      <c r="P4412" s="19">
        <v>1928</v>
      </c>
      <c r="Q4412" s="19">
        <v>4467</v>
      </c>
      <c r="R4412">
        <v>98126</v>
      </c>
      <c r="S4412">
        <v>-122.376</v>
      </c>
      <c r="T4412" s="23">
        <v>1610</v>
      </c>
      <c r="U4412" s="23">
        <v>0</v>
      </c>
      <c r="W4412" s="35">
        <f>$D$1*D4412+$E$1*E4412+$F$1*F4412+$G$1*G4412+$H$1*H4412+$I$1*I4412+$J$1*J4412+$K$1*K4412+$M$1*M4412+$AB$3</f>
        <v>396484.92948576808</v>
      </c>
      <c r="X4412" s="35">
        <f t="shared" si="72"/>
        <v>0</v>
      </c>
      <c r="Y4412" s="16">
        <f>(W4412-C4412)/C4412</f>
        <v>-0.29825676197209189</v>
      </c>
    </row>
    <row r="4413" spans="1:25" x14ac:dyDescent="0.35">
      <c r="A4413">
        <v>4083304190</v>
      </c>
      <c r="B4413" t="s">
        <v>168</v>
      </c>
      <c r="C4413" s="9">
        <v>680000</v>
      </c>
      <c r="D4413" s="7">
        <v>1</v>
      </c>
      <c r="E4413" s="7">
        <v>2.5</v>
      </c>
      <c r="F4413" s="7">
        <v>1820</v>
      </c>
      <c r="G4413" s="7">
        <v>2</v>
      </c>
      <c r="H4413" s="7">
        <v>0</v>
      </c>
      <c r="I4413" s="7">
        <v>0</v>
      </c>
      <c r="J4413" s="7">
        <v>7</v>
      </c>
      <c r="K4413" s="7">
        <v>1860</v>
      </c>
      <c r="L4413" s="21">
        <v>2004</v>
      </c>
      <c r="M4413">
        <v>47.652900000000002</v>
      </c>
      <c r="N4413" s="19">
        <v>3008</v>
      </c>
      <c r="O4413" s="19">
        <v>3</v>
      </c>
      <c r="P4413" s="19">
        <v>1910</v>
      </c>
      <c r="Q4413" s="19">
        <v>3420</v>
      </c>
      <c r="R4413">
        <v>98103</v>
      </c>
      <c r="S4413">
        <v>-122.339</v>
      </c>
      <c r="T4413" s="23">
        <v>1090</v>
      </c>
      <c r="U4413" s="23">
        <v>730</v>
      </c>
      <c r="W4413" s="35">
        <f>$D$1*D4413+$E$1*E4413+$F$1*F4413+$G$1*G4413+$H$1*H4413+$I$1*I4413+$J$1*J4413+$K$1*K4413+$M$1*M4413+$AB$3</f>
        <v>528463.25825352594</v>
      </c>
      <c r="X4413" s="35">
        <f t="shared" si="72"/>
        <v>0</v>
      </c>
      <c r="Y4413" s="16">
        <f>(W4413-C4413)/C4413</f>
        <v>-0.22284814962716773</v>
      </c>
    </row>
    <row r="4414" spans="1:25" x14ac:dyDescent="0.35">
      <c r="A4414">
        <v>2470100110</v>
      </c>
      <c r="B4414" t="s">
        <v>168</v>
      </c>
      <c r="C4414" s="10">
        <v>5570000</v>
      </c>
      <c r="D4414" s="7">
        <v>5</v>
      </c>
      <c r="E4414" s="7">
        <v>5.75</v>
      </c>
      <c r="F4414" s="7">
        <v>9200</v>
      </c>
      <c r="G4414" s="7">
        <v>2</v>
      </c>
      <c r="H4414" s="7">
        <v>0</v>
      </c>
      <c r="I4414" s="7">
        <v>0</v>
      </c>
      <c r="J4414" s="7">
        <v>13</v>
      </c>
      <c r="K4414" s="7">
        <v>3560</v>
      </c>
      <c r="L4414" s="21">
        <v>0</v>
      </c>
      <c r="M4414">
        <v>47.628900000000002</v>
      </c>
      <c r="N4414" s="19">
        <v>35069</v>
      </c>
      <c r="O4414" s="19">
        <v>3</v>
      </c>
      <c r="P4414" s="19">
        <v>2001</v>
      </c>
      <c r="Q4414" s="19">
        <v>24345</v>
      </c>
      <c r="R4414">
        <v>98039</v>
      </c>
      <c r="S4414">
        <v>-122.233</v>
      </c>
      <c r="T4414" s="23">
        <v>6200</v>
      </c>
      <c r="U4414" s="23">
        <v>3000</v>
      </c>
      <c r="W4414" s="35">
        <f>$D$1*D4414+$E$1*E4414+$F$1*F4414+$G$1*G4414+$H$1*H4414+$I$1*I4414+$J$1*J4414+$K$1*K4414+$M$1*M4414+$AB$3</f>
        <v>2388659.3935314268</v>
      </c>
      <c r="X4414" s="35">
        <f t="shared" si="72"/>
        <v>0</v>
      </c>
      <c r="Y4414" s="16">
        <f>(W4414-C4414)/C4414</f>
        <v>-0.5711563027771227</v>
      </c>
    </row>
    <row r="4415" spans="1:25" x14ac:dyDescent="0.35">
      <c r="A4415">
        <v>7574910490</v>
      </c>
      <c r="B4415" t="s">
        <v>96</v>
      </c>
      <c r="C4415" s="9">
        <v>864500</v>
      </c>
      <c r="D4415" s="7">
        <v>4</v>
      </c>
      <c r="E4415" s="7">
        <v>2.5</v>
      </c>
      <c r="F4415" s="7">
        <v>3520</v>
      </c>
      <c r="G4415" s="7">
        <v>2</v>
      </c>
      <c r="H4415" s="7">
        <v>0</v>
      </c>
      <c r="I4415" s="7">
        <v>0</v>
      </c>
      <c r="J4415" s="7">
        <v>10</v>
      </c>
      <c r="K4415" s="7">
        <v>3210</v>
      </c>
      <c r="L4415" s="21">
        <v>0</v>
      </c>
      <c r="M4415">
        <v>47.743699999999997</v>
      </c>
      <c r="N4415" s="19">
        <v>35991</v>
      </c>
      <c r="O4415" s="19">
        <v>4</v>
      </c>
      <c r="P4415" s="19">
        <v>1992</v>
      </c>
      <c r="Q4415" s="19">
        <v>35991</v>
      </c>
      <c r="R4415">
        <v>98077</v>
      </c>
      <c r="S4415">
        <v>-122.035</v>
      </c>
      <c r="T4415" s="23">
        <v>3520</v>
      </c>
      <c r="U4415" s="23">
        <v>0</v>
      </c>
      <c r="W4415" s="35">
        <f>$D$1*D4415+$E$1*E4415+$F$1*F4415+$G$1*G4415+$H$1*H4415+$I$1*I4415+$J$1*J4415+$K$1*K4415+$M$1*M4415+$AB$3</f>
        <v>1089364.2780065387</v>
      </c>
      <c r="X4415" s="35">
        <f t="shared" si="72"/>
        <v>0</v>
      </c>
      <c r="Y4415" s="16">
        <f>(W4415-C4415)/C4415</f>
        <v>0.26010905495261855</v>
      </c>
    </row>
    <row r="4416" spans="1:25" x14ac:dyDescent="0.35">
      <c r="A4416">
        <v>868001030</v>
      </c>
      <c r="B4416" t="s">
        <v>294</v>
      </c>
      <c r="C4416" s="10">
        <v>1150000</v>
      </c>
      <c r="D4416" s="7">
        <v>4</v>
      </c>
      <c r="E4416" s="7">
        <v>2.25</v>
      </c>
      <c r="F4416" s="7">
        <v>3740</v>
      </c>
      <c r="G4416" s="7">
        <v>1</v>
      </c>
      <c r="H4416" s="7">
        <v>0</v>
      </c>
      <c r="I4416" s="7">
        <v>0</v>
      </c>
      <c r="J4416" s="7">
        <v>9</v>
      </c>
      <c r="K4416" s="7">
        <v>2610</v>
      </c>
      <c r="L4416" s="21">
        <v>0</v>
      </c>
      <c r="M4416">
        <v>47.7027</v>
      </c>
      <c r="N4416" s="19">
        <v>18000</v>
      </c>
      <c r="O4416" s="19">
        <v>4</v>
      </c>
      <c r="P4416" s="19">
        <v>1951</v>
      </c>
      <c r="Q4416" s="19">
        <v>10902</v>
      </c>
      <c r="R4416">
        <v>98177</v>
      </c>
      <c r="S4416">
        <v>-122.378</v>
      </c>
      <c r="T4416" s="23">
        <v>1870</v>
      </c>
      <c r="U4416" s="23">
        <v>1870</v>
      </c>
      <c r="W4416" s="35">
        <f>$D$1*D4416+$E$1*E4416+$F$1*F4416+$G$1*G4416+$H$1*H4416+$I$1*I4416+$J$1*J4416+$K$1*K4416+$M$1*M4416+$AB$3</f>
        <v>1061274.1666809432</v>
      </c>
      <c r="X4416" s="35">
        <f t="shared" si="72"/>
        <v>0</v>
      </c>
      <c r="Y4416" s="16">
        <f>(W4416-C4416)/C4416</f>
        <v>-7.7152898538310241E-2</v>
      </c>
    </row>
    <row r="4417" spans="1:25" x14ac:dyDescent="0.35">
      <c r="A4417">
        <v>8108600464</v>
      </c>
      <c r="B4417" t="s">
        <v>163</v>
      </c>
      <c r="C4417" s="9">
        <v>335000</v>
      </c>
      <c r="D4417" s="7">
        <v>3</v>
      </c>
      <c r="E4417" s="7">
        <v>2.25</v>
      </c>
      <c r="F4417" s="7">
        <v>2150</v>
      </c>
      <c r="G4417" s="7">
        <v>2</v>
      </c>
      <c r="H4417" s="7">
        <v>0</v>
      </c>
      <c r="I4417" s="7">
        <v>0</v>
      </c>
      <c r="J4417" s="7">
        <v>7</v>
      </c>
      <c r="K4417" s="7">
        <v>2010</v>
      </c>
      <c r="L4417" s="21">
        <v>0</v>
      </c>
      <c r="M4417">
        <v>47.460500000000003</v>
      </c>
      <c r="N4417" s="19">
        <v>30476</v>
      </c>
      <c r="O4417" s="19">
        <v>3</v>
      </c>
      <c r="P4417" s="19">
        <v>1991</v>
      </c>
      <c r="Q4417" s="19">
        <v>10800</v>
      </c>
      <c r="R4417">
        <v>98188</v>
      </c>
      <c r="S4417">
        <v>-122.277</v>
      </c>
      <c r="T4417" s="23">
        <v>2150</v>
      </c>
      <c r="U4417" s="23">
        <v>0</v>
      </c>
      <c r="W4417" s="35">
        <f>$D$1*D4417+$E$1*E4417+$F$1*F4417+$G$1*G4417+$H$1*H4417+$I$1*I4417+$J$1*J4417+$K$1*K4417+$M$1*M4417+$AB$3</f>
        <v>414138.33612594008</v>
      </c>
      <c r="X4417" s="35">
        <f t="shared" si="72"/>
        <v>0</v>
      </c>
      <c r="Y4417" s="16">
        <f>(W4417-C4417)/C4417</f>
        <v>0.23623383918191071</v>
      </c>
    </row>
    <row r="4418" spans="1:25" x14ac:dyDescent="0.35">
      <c r="A4418">
        <v>3295610490</v>
      </c>
      <c r="B4418" t="s">
        <v>198</v>
      </c>
      <c r="C4418" s="9">
        <v>911000</v>
      </c>
      <c r="D4418" s="7">
        <v>4</v>
      </c>
      <c r="E4418" s="7">
        <v>3.25</v>
      </c>
      <c r="F4418" s="7">
        <v>3526</v>
      </c>
      <c r="G4418" s="7">
        <v>2</v>
      </c>
      <c r="H4418" s="7">
        <v>0</v>
      </c>
      <c r="I4418" s="7">
        <v>0</v>
      </c>
      <c r="J4418" s="7">
        <v>10</v>
      </c>
      <c r="K4418" s="7">
        <v>3639</v>
      </c>
      <c r="L4418" s="21">
        <v>0</v>
      </c>
      <c r="M4418">
        <v>47.567</v>
      </c>
      <c r="N4418" s="19">
        <v>15958</v>
      </c>
      <c r="O4418" s="19">
        <v>3</v>
      </c>
      <c r="P4418" s="19">
        <v>1997</v>
      </c>
      <c r="Q4418" s="19">
        <v>15090</v>
      </c>
      <c r="R4418">
        <v>98075</v>
      </c>
      <c r="S4418">
        <v>-122.033</v>
      </c>
      <c r="T4418" s="23">
        <v>3526</v>
      </c>
      <c r="U4418" s="23">
        <v>0</v>
      </c>
      <c r="W4418" s="35">
        <f>$D$1*D4418+$E$1*E4418+$F$1*F4418+$G$1*G4418+$H$1*H4418+$I$1*I4418+$J$1*J4418+$K$1*K4418+$M$1*M4418+$AB$3</f>
        <v>968847.58615013957</v>
      </c>
      <c r="X4418" s="35">
        <f t="shared" si="72"/>
        <v>0</v>
      </c>
      <c r="Y4418" s="16">
        <f>(W4418-C4418)/C4418</f>
        <v>6.3498996871722904E-2</v>
      </c>
    </row>
    <row r="4419" spans="1:25" x14ac:dyDescent="0.35">
      <c r="A4419">
        <v>5013500110</v>
      </c>
      <c r="B4419" t="s">
        <v>167</v>
      </c>
      <c r="C4419" s="9">
        <v>425000</v>
      </c>
      <c r="D4419" s="7">
        <v>2</v>
      </c>
      <c r="E4419" s="7">
        <v>1</v>
      </c>
      <c r="F4419" s="7">
        <v>1070</v>
      </c>
      <c r="G4419" s="7">
        <v>1</v>
      </c>
      <c r="H4419" s="7">
        <v>0</v>
      </c>
      <c r="I4419" s="7">
        <v>0</v>
      </c>
      <c r="J4419" s="7">
        <v>7</v>
      </c>
      <c r="K4419" s="7">
        <v>1310</v>
      </c>
      <c r="L4419" s="21">
        <v>0</v>
      </c>
      <c r="M4419">
        <v>47.573599999999999</v>
      </c>
      <c r="N4419" s="19">
        <v>6625</v>
      </c>
      <c r="O4419" s="19">
        <v>3</v>
      </c>
      <c r="P4419" s="19">
        <v>1950</v>
      </c>
      <c r="Q4419" s="19">
        <v>6625</v>
      </c>
      <c r="R4419">
        <v>98116</v>
      </c>
      <c r="S4419">
        <v>-122.393</v>
      </c>
      <c r="T4419" s="23">
        <v>830</v>
      </c>
      <c r="U4419" s="23">
        <v>240</v>
      </c>
      <c r="W4419" s="35">
        <f>$D$1*D4419+$E$1*E4419+$F$1*F4419+$G$1*G4419+$H$1*H4419+$I$1*I4419+$J$1*J4419+$K$1*K4419+$M$1*M4419+$AB$3</f>
        <v>324984.19524911419</v>
      </c>
      <c r="X4419" s="35">
        <f t="shared" si="72"/>
        <v>0</v>
      </c>
      <c r="Y4419" s="16">
        <f>(W4419-C4419)/C4419</f>
        <v>-0.23533130529620191</v>
      </c>
    </row>
    <row r="4420" spans="1:25" x14ac:dyDescent="0.35">
      <c r="A4420">
        <v>3223069019</v>
      </c>
      <c r="B4420" t="s">
        <v>255</v>
      </c>
      <c r="C4420" s="9">
        <v>299950</v>
      </c>
      <c r="D4420" s="7">
        <v>3</v>
      </c>
      <c r="E4420" s="7">
        <v>1</v>
      </c>
      <c r="F4420" s="7">
        <v>1410</v>
      </c>
      <c r="G4420" s="7">
        <v>1</v>
      </c>
      <c r="H4420" s="7">
        <v>0</v>
      </c>
      <c r="I4420" s="7">
        <v>0</v>
      </c>
      <c r="J4420" s="7">
        <v>7</v>
      </c>
      <c r="K4420" s="7">
        <v>2000</v>
      </c>
      <c r="L4420" s="21">
        <v>1981</v>
      </c>
      <c r="M4420">
        <v>47.430300000000003</v>
      </c>
      <c r="N4420" s="19">
        <v>81021</v>
      </c>
      <c r="O4420" s="19">
        <v>3</v>
      </c>
      <c r="P4420" s="19">
        <v>1949</v>
      </c>
      <c r="Q4420" s="19">
        <v>81021</v>
      </c>
      <c r="R4420">
        <v>98058</v>
      </c>
      <c r="S4420">
        <v>-122.06699999999999</v>
      </c>
      <c r="T4420" s="23">
        <v>1410</v>
      </c>
      <c r="U4420" s="23">
        <v>0</v>
      </c>
      <c r="W4420" s="35">
        <f>$D$1*D4420+$E$1*E4420+$F$1*F4420+$G$1*G4420+$H$1*H4420+$I$1*I4420+$J$1*J4420+$K$1*K4420+$M$1*M4420+$AB$3</f>
        <v>277589.94505586475</v>
      </c>
      <c r="X4420" s="35">
        <f t="shared" ref="X4420:X4483" si="73">IF(W4420&lt;0, 1,0)</f>
        <v>0</v>
      </c>
      <c r="Y4420" s="16">
        <f>(W4420-C4420)/C4420</f>
        <v>-7.4545940803918145E-2</v>
      </c>
    </row>
    <row r="4421" spans="1:25" x14ac:dyDescent="0.35">
      <c r="A4421">
        <v>2725069085</v>
      </c>
      <c r="B4421" t="s">
        <v>146</v>
      </c>
      <c r="C4421" s="9">
        <v>864000</v>
      </c>
      <c r="D4421" s="7">
        <v>4</v>
      </c>
      <c r="E4421" s="7">
        <v>2.5</v>
      </c>
      <c r="F4421" s="7">
        <v>3190</v>
      </c>
      <c r="G4421" s="7">
        <v>2</v>
      </c>
      <c r="H4421" s="7">
        <v>0</v>
      </c>
      <c r="I4421" s="7">
        <v>0</v>
      </c>
      <c r="J4421" s="7">
        <v>10</v>
      </c>
      <c r="K4421" s="7">
        <v>3040</v>
      </c>
      <c r="L4421" s="21">
        <v>0</v>
      </c>
      <c r="M4421">
        <v>47.621600000000001</v>
      </c>
      <c r="N4421" s="19">
        <v>49658</v>
      </c>
      <c r="O4421" s="19">
        <v>3</v>
      </c>
      <c r="P4421" s="19">
        <v>1999</v>
      </c>
      <c r="Q4421" s="19">
        <v>49658</v>
      </c>
      <c r="R4421">
        <v>98074</v>
      </c>
      <c r="S4421">
        <v>-122.015</v>
      </c>
      <c r="T4421" s="23">
        <v>3190</v>
      </c>
      <c r="U4421" s="23">
        <v>0</v>
      </c>
      <c r="W4421" s="35">
        <f>$D$1*D4421+$E$1*E4421+$F$1*F4421+$G$1*G4421+$H$1*H4421+$I$1*I4421+$J$1*J4421+$K$1*K4421+$M$1*M4421+$AB$3</f>
        <v>937492.34697523713</v>
      </c>
      <c r="X4421" s="35">
        <f t="shared" si="73"/>
        <v>0</v>
      </c>
      <c r="Y4421" s="16">
        <f>(W4421-C4421)/C4421</f>
        <v>8.5060586776894834E-2</v>
      </c>
    </row>
    <row r="4422" spans="1:25" x14ac:dyDescent="0.35">
      <c r="A4422">
        <v>6821600265</v>
      </c>
      <c r="B4422" t="s">
        <v>114</v>
      </c>
      <c r="C4422" s="9">
        <v>425000</v>
      </c>
      <c r="D4422" s="7">
        <v>2</v>
      </c>
      <c r="E4422" s="7">
        <v>1</v>
      </c>
      <c r="F4422" s="7">
        <v>1270</v>
      </c>
      <c r="G4422" s="7">
        <v>1</v>
      </c>
      <c r="H4422" s="7">
        <v>0</v>
      </c>
      <c r="I4422" s="7">
        <v>0</v>
      </c>
      <c r="J4422" s="7">
        <v>7</v>
      </c>
      <c r="K4422" s="7">
        <v>1770</v>
      </c>
      <c r="L4422" s="21">
        <v>0</v>
      </c>
      <c r="M4422">
        <v>47.648200000000003</v>
      </c>
      <c r="N4422" s="19">
        <v>6000</v>
      </c>
      <c r="O4422" s="19">
        <v>3</v>
      </c>
      <c r="P4422" s="19">
        <v>1939</v>
      </c>
      <c r="Q4422" s="19">
        <v>6000</v>
      </c>
      <c r="R4422">
        <v>98199</v>
      </c>
      <c r="S4422">
        <v>-122.393</v>
      </c>
      <c r="T4422" s="23">
        <v>1270</v>
      </c>
      <c r="U4422" s="23">
        <v>0</v>
      </c>
      <c r="W4422" s="35">
        <f>$D$1*D4422+$E$1*E4422+$F$1*F4422+$G$1*G4422+$H$1*H4422+$I$1*I4422+$J$1*J4422+$K$1*K4422+$M$1*M4422+$AB$3</f>
        <v>419966.30046579987</v>
      </c>
      <c r="X4422" s="35">
        <f t="shared" si="73"/>
        <v>0</v>
      </c>
      <c r="Y4422" s="16">
        <f>(W4422-C4422)/C4422</f>
        <v>-1.184399890400031E-2</v>
      </c>
    </row>
    <row r="4423" spans="1:25" x14ac:dyDescent="0.35">
      <c r="A4423">
        <v>1471701780</v>
      </c>
      <c r="B4423" t="s">
        <v>197</v>
      </c>
      <c r="C4423" s="9">
        <v>374950</v>
      </c>
      <c r="D4423" s="7">
        <v>4</v>
      </c>
      <c r="E4423" s="7">
        <v>1.5</v>
      </c>
      <c r="F4423" s="7">
        <v>1970</v>
      </c>
      <c r="G4423" s="7">
        <v>1.5</v>
      </c>
      <c r="H4423" s="7">
        <v>0</v>
      </c>
      <c r="I4423" s="7">
        <v>0</v>
      </c>
      <c r="J4423" s="7">
        <v>7</v>
      </c>
      <c r="K4423" s="7">
        <v>1880</v>
      </c>
      <c r="L4423" s="21">
        <v>0</v>
      </c>
      <c r="M4423">
        <v>47.461199999999998</v>
      </c>
      <c r="N4423" s="19">
        <v>14490</v>
      </c>
      <c r="O4423" s="19">
        <v>4</v>
      </c>
      <c r="P4423" s="19">
        <v>1963</v>
      </c>
      <c r="Q4423" s="19">
        <v>14880</v>
      </c>
      <c r="R4423">
        <v>98059</v>
      </c>
      <c r="S4423">
        <v>-122.069</v>
      </c>
      <c r="T4423" s="23">
        <v>1970</v>
      </c>
      <c r="U4423" s="23">
        <v>0</v>
      </c>
      <c r="W4423" s="35">
        <f>$D$1*D4423+$E$1*E4423+$F$1*F4423+$G$1*G4423+$H$1*H4423+$I$1*I4423+$J$1*J4423+$K$1*K4423+$M$1*M4423+$AB$3</f>
        <v>365654.61412106082</v>
      </c>
      <c r="X4423" s="35">
        <f t="shared" si="73"/>
        <v>0</v>
      </c>
      <c r="Y4423" s="16">
        <f>(W4423-C4423)/C4423</f>
        <v>-2.4791001143990351E-2</v>
      </c>
    </row>
    <row r="4424" spans="1:25" x14ac:dyDescent="0.35">
      <c r="A4424">
        <v>9835800750</v>
      </c>
      <c r="B4424" t="s">
        <v>50</v>
      </c>
      <c r="C4424" s="9">
        <v>247000</v>
      </c>
      <c r="D4424" s="7">
        <v>3</v>
      </c>
      <c r="E4424" s="7">
        <v>2.25</v>
      </c>
      <c r="F4424" s="7">
        <v>1640</v>
      </c>
      <c r="G4424" s="7">
        <v>1</v>
      </c>
      <c r="H4424" s="7">
        <v>0</v>
      </c>
      <c r="I4424" s="7">
        <v>0</v>
      </c>
      <c r="J4424" s="7">
        <v>8</v>
      </c>
      <c r="K4424" s="7">
        <v>1930</v>
      </c>
      <c r="L4424" s="21">
        <v>0</v>
      </c>
      <c r="M4424">
        <v>47.373899999999999</v>
      </c>
      <c r="N4424" s="19">
        <v>7630</v>
      </c>
      <c r="O4424" s="19">
        <v>4</v>
      </c>
      <c r="P4424" s="19">
        <v>1968</v>
      </c>
      <c r="Q4424" s="19">
        <v>7630</v>
      </c>
      <c r="R4424">
        <v>98032</v>
      </c>
      <c r="S4424">
        <v>-122.29</v>
      </c>
      <c r="T4424" s="23">
        <v>1180</v>
      </c>
      <c r="U4424" s="23">
        <v>460</v>
      </c>
      <c r="W4424" s="35">
        <f>$D$1*D4424+$E$1*E4424+$F$1*F4424+$G$1*G4424+$H$1*H4424+$I$1*I4424+$J$1*J4424+$K$1*K4424+$M$1*M4424+$AB$3</f>
        <v>347823.94899083301</v>
      </c>
      <c r="X4424" s="35">
        <f t="shared" si="73"/>
        <v>0</v>
      </c>
      <c r="Y4424" s="16">
        <f>(W4424-C4424)/C4424</f>
        <v>0.40819412546895956</v>
      </c>
    </row>
    <row r="4425" spans="1:25" x14ac:dyDescent="0.35">
      <c r="A4425">
        <v>8835900015</v>
      </c>
      <c r="B4425" t="s">
        <v>109</v>
      </c>
      <c r="C4425" s="9">
        <v>475000</v>
      </c>
      <c r="D4425" s="7">
        <v>3</v>
      </c>
      <c r="E4425" s="7">
        <v>1</v>
      </c>
      <c r="F4425" s="7">
        <v>1600</v>
      </c>
      <c r="G4425" s="7">
        <v>1</v>
      </c>
      <c r="H4425" s="7">
        <v>0</v>
      </c>
      <c r="I4425" s="7">
        <v>0</v>
      </c>
      <c r="J4425" s="7">
        <v>8</v>
      </c>
      <c r="K4425" s="7">
        <v>1760</v>
      </c>
      <c r="L4425" s="21">
        <v>0</v>
      </c>
      <c r="M4425">
        <v>47.550699999999999</v>
      </c>
      <c r="N4425" s="19">
        <v>7161</v>
      </c>
      <c r="O4425" s="19">
        <v>3</v>
      </c>
      <c r="P4425" s="19">
        <v>1953</v>
      </c>
      <c r="Q4425" s="19">
        <v>8280</v>
      </c>
      <c r="R4425">
        <v>98118</v>
      </c>
      <c r="S4425">
        <v>-122.261</v>
      </c>
      <c r="T4425" s="23">
        <v>1600</v>
      </c>
      <c r="U4425" s="23">
        <v>0</v>
      </c>
      <c r="W4425" s="35">
        <f>$D$1*D4425+$E$1*E4425+$F$1*F4425+$G$1*G4425+$H$1*H4425+$I$1*I4425+$J$1*J4425+$K$1*K4425+$M$1*M4425+$AB$3</f>
        <v>469402.29028219357</v>
      </c>
      <c r="X4425" s="35">
        <f t="shared" si="73"/>
        <v>0</v>
      </c>
      <c r="Y4425" s="16">
        <f>(W4425-C4425)/C4425</f>
        <v>-1.1784652037487218E-2</v>
      </c>
    </row>
    <row r="4426" spans="1:25" x14ac:dyDescent="0.35">
      <c r="A4426">
        <v>806800110</v>
      </c>
      <c r="B4426" t="s">
        <v>232</v>
      </c>
      <c r="C4426" s="9">
        <v>275000</v>
      </c>
      <c r="D4426" s="7">
        <v>3</v>
      </c>
      <c r="E4426" s="7">
        <v>2.5</v>
      </c>
      <c r="F4426" s="7">
        <v>3020</v>
      </c>
      <c r="G4426" s="7">
        <v>2</v>
      </c>
      <c r="H4426" s="7">
        <v>0</v>
      </c>
      <c r="I4426" s="7">
        <v>0</v>
      </c>
      <c r="J4426" s="7">
        <v>7</v>
      </c>
      <c r="K4426" s="7">
        <v>2710</v>
      </c>
      <c r="L4426" s="21">
        <v>0</v>
      </c>
      <c r="M4426">
        <v>47.336100000000002</v>
      </c>
      <c r="N4426" s="19">
        <v>5868</v>
      </c>
      <c r="O4426" s="19">
        <v>3</v>
      </c>
      <c r="P4426" s="19">
        <v>2003</v>
      </c>
      <c r="Q4426" s="19">
        <v>5470</v>
      </c>
      <c r="R4426">
        <v>98092</v>
      </c>
      <c r="S4426">
        <v>-122.175</v>
      </c>
      <c r="T4426" s="23">
        <v>3020</v>
      </c>
      <c r="U4426" s="23">
        <v>0</v>
      </c>
      <c r="W4426" s="35">
        <f>$D$1*D4426+$E$1*E4426+$F$1*F4426+$G$1*G4426+$H$1*H4426+$I$1*I4426+$J$1*J4426+$K$1*K4426+$M$1*M4426+$AB$3</f>
        <v>522216.00576998666</v>
      </c>
      <c r="X4426" s="35">
        <f t="shared" si="73"/>
        <v>0</v>
      </c>
      <c r="Y4426" s="16">
        <f>(W4426-C4426)/C4426</f>
        <v>0.89896729370904238</v>
      </c>
    </row>
    <row r="4427" spans="1:25" x14ac:dyDescent="0.35">
      <c r="A4427">
        <v>826069002</v>
      </c>
      <c r="B4427" t="s">
        <v>255</v>
      </c>
      <c r="C4427" s="9">
        <v>355000</v>
      </c>
      <c r="D4427" s="7">
        <v>2</v>
      </c>
      <c r="E4427" s="7">
        <v>1</v>
      </c>
      <c r="F4427" s="7">
        <v>1350</v>
      </c>
      <c r="G4427" s="7">
        <v>1</v>
      </c>
      <c r="H4427" s="7">
        <v>0</v>
      </c>
      <c r="I4427" s="7">
        <v>0</v>
      </c>
      <c r="J4427" s="7">
        <v>6</v>
      </c>
      <c r="K4427" s="7">
        <v>2330</v>
      </c>
      <c r="L4427" s="21">
        <v>0</v>
      </c>
      <c r="M4427">
        <v>47.761699999999998</v>
      </c>
      <c r="N4427" s="19">
        <v>368517</v>
      </c>
      <c r="O4427" s="19">
        <v>3</v>
      </c>
      <c r="P4427" s="19">
        <v>1947</v>
      </c>
      <c r="Q4427" s="19">
        <v>104108</v>
      </c>
      <c r="R4427">
        <v>98077</v>
      </c>
      <c r="S4427">
        <v>-122.06100000000001</v>
      </c>
      <c r="T4427" s="23">
        <v>1350</v>
      </c>
      <c r="U4427" s="23">
        <v>0</v>
      </c>
      <c r="W4427" s="35">
        <f>$D$1*D4427+$E$1*E4427+$F$1*F4427+$G$1*G4427+$H$1*H4427+$I$1*I4427+$J$1*J4427+$K$1*K4427+$M$1*M4427+$AB$3</f>
        <v>441037.49600876868</v>
      </c>
      <c r="X4427" s="35">
        <f t="shared" si="73"/>
        <v>0</v>
      </c>
      <c r="Y4427" s="16">
        <f>(W4427-C4427)/C4427</f>
        <v>0.24235914368667233</v>
      </c>
    </row>
    <row r="4428" spans="1:25" x14ac:dyDescent="0.35">
      <c r="A4428">
        <v>2222059064</v>
      </c>
      <c r="B4428" t="s">
        <v>237</v>
      </c>
      <c r="C4428" s="9">
        <v>285000</v>
      </c>
      <c r="D4428" s="7">
        <v>4</v>
      </c>
      <c r="E4428" s="7">
        <v>1.75</v>
      </c>
      <c r="F4428" s="7">
        <v>1870</v>
      </c>
      <c r="G4428" s="7">
        <v>1</v>
      </c>
      <c r="H4428" s="7">
        <v>0</v>
      </c>
      <c r="I4428" s="7">
        <v>0</v>
      </c>
      <c r="J4428" s="7">
        <v>7</v>
      </c>
      <c r="K4428" s="7">
        <v>2100</v>
      </c>
      <c r="L4428" s="21">
        <v>0</v>
      </c>
      <c r="M4428">
        <v>47.377499999999998</v>
      </c>
      <c r="N4428" s="19">
        <v>22072</v>
      </c>
      <c r="O4428" s="19">
        <v>3</v>
      </c>
      <c r="P4428" s="19">
        <v>1959</v>
      </c>
      <c r="Q4428" s="19">
        <v>10185</v>
      </c>
      <c r="R4428">
        <v>98042</v>
      </c>
      <c r="S4428">
        <v>-122.16500000000001</v>
      </c>
      <c r="T4428" s="23">
        <v>1070</v>
      </c>
      <c r="U4428" s="23">
        <v>800</v>
      </c>
      <c r="W4428" s="35">
        <f>$D$1*D4428+$E$1*E4428+$F$1*F4428+$G$1*G4428+$H$1*H4428+$I$1*I4428+$J$1*J4428+$K$1*K4428+$M$1*M4428+$AB$3</f>
        <v>301108.16868239641</v>
      </c>
      <c r="X4428" s="35">
        <f t="shared" si="73"/>
        <v>0</v>
      </c>
      <c r="Y4428" s="16">
        <f>(W4428-C4428)/C4428</f>
        <v>5.6519890113671624E-2</v>
      </c>
    </row>
    <row r="4429" spans="1:25" x14ac:dyDescent="0.35">
      <c r="A4429">
        <v>7781600100</v>
      </c>
      <c r="B4429" t="s">
        <v>159</v>
      </c>
      <c r="C4429" s="10">
        <v>1340000</v>
      </c>
      <c r="D4429" s="7">
        <v>3</v>
      </c>
      <c r="E4429" s="7">
        <v>2.75</v>
      </c>
      <c r="F4429" s="7">
        <v>2730</v>
      </c>
      <c r="G4429" s="7">
        <v>1.5</v>
      </c>
      <c r="H4429" s="7">
        <v>1</v>
      </c>
      <c r="I4429" s="7">
        <v>4</v>
      </c>
      <c r="J4429" s="7">
        <v>9</v>
      </c>
      <c r="K4429" s="7">
        <v>2630</v>
      </c>
      <c r="L4429" s="21">
        <v>2001</v>
      </c>
      <c r="M4429">
        <v>47.485700000000001</v>
      </c>
      <c r="N4429" s="19">
        <v>38869</v>
      </c>
      <c r="O4429" s="19">
        <v>3</v>
      </c>
      <c r="P4429" s="19">
        <v>1963</v>
      </c>
      <c r="Q4429" s="19">
        <v>28188</v>
      </c>
      <c r="R4429">
        <v>98146</v>
      </c>
      <c r="S4429">
        <v>-122.361</v>
      </c>
      <c r="T4429" s="23">
        <v>1940</v>
      </c>
      <c r="U4429" s="23">
        <v>790</v>
      </c>
      <c r="W4429" s="35">
        <f>$D$1*D4429+$E$1*E4429+$F$1*F4429+$G$1*G4429+$H$1*H4429+$I$1*I4429+$J$1*J4429+$K$1*K4429+$M$1*M4429+$AB$3</f>
        <v>1643866.1841129437</v>
      </c>
      <c r="X4429" s="35">
        <f t="shared" si="73"/>
        <v>0</v>
      </c>
      <c r="Y4429" s="16">
        <f>(W4429-C4429)/C4429</f>
        <v>0.22676580903951024</v>
      </c>
    </row>
    <row r="4430" spans="1:25" x14ac:dyDescent="0.35">
      <c r="A4430">
        <v>4047200265</v>
      </c>
      <c r="B4430" t="s">
        <v>56</v>
      </c>
      <c r="C4430" s="9">
        <v>325000</v>
      </c>
      <c r="D4430" s="7">
        <v>2</v>
      </c>
      <c r="E4430" s="7">
        <v>1</v>
      </c>
      <c r="F4430" s="7">
        <v>1100</v>
      </c>
      <c r="G4430" s="7">
        <v>1</v>
      </c>
      <c r="H4430" s="7">
        <v>0</v>
      </c>
      <c r="I4430" s="7">
        <v>0</v>
      </c>
      <c r="J4430" s="7">
        <v>7</v>
      </c>
      <c r="K4430" s="7">
        <v>1790</v>
      </c>
      <c r="L4430" s="21">
        <v>0</v>
      </c>
      <c r="M4430">
        <v>47.772799999999997</v>
      </c>
      <c r="N4430" s="19">
        <v>17817</v>
      </c>
      <c r="O4430" s="19">
        <v>3</v>
      </c>
      <c r="P4430" s="19">
        <v>1980</v>
      </c>
      <c r="Q4430" s="19">
        <v>20009</v>
      </c>
      <c r="R4430">
        <v>98019</v>
      </c>
      <c r="S4430">
        <v>-121.9</v>
      </c>
      <c r="T4430" s="23">
        <v>620</v>
      </c>
      <c r="U4430" s="23">
        <v>480</v>
      </c>
      <c r="W4430" s="35">
        <f>$D$1*D4430+$E$1*E4430+$F$1*F4430+$G$1*G4430+$H$1*H4430+$I$1*I4430+$J$1*J4430+$K$1*K4430+$M$1*M4430+$AB$3</f>
        <v>464698.8879718557</v>
      </c>
      <c r="X4430" s="35">
        <f t="shared" si="73"/>
        <v>0</v>
      </c>
      <c r="Y4430" s="16">
        <f>(W4430-C4430)/C4430</f>
        <v>0.42984273222109448</v>
      </c>
    </row>
    <row r="4431" spans="1:25" x14ac:dyDescent="0.35">
      <c r="A4431">
        <v>2125059013</v>
      </c>
      <c r="B4431" t="s">
        <v>89</v>
      </c>
      <c r="C4431" s="10">
        <v>1670000</v>
      </c>
      <c r="D4431" s="7">
        <v>5</v>
      </c>
      <c r="E4431" s="7">
        <v>3.5</v>
      </c>
      <c r="F4431" s="7">
        <v>4320</v>
      </c>
      <c r="G4431" s="7">
        <v>2</v>
      </c>
      <c r="H4431" s="7">
        <v>0</v>
      </c>
      <c r="I4431" s="7">
        <v>0</v>
      </c>
      <c r="J4431" s="7">
        <v>11</v>
      </c>
      <c r="K4431" s="7">
        <v>4320</v>
      </c>
      <c r="L4431" s="21">
        <v>0</v>
      </c>
      <c r="M4431">
        <v>47.643999999999998</v>
      </c>
      <c r="N4431" s="19">
        <v>40816</v>
      </c>
      <c r="O4431" s="19">
        <v>4</v>
      </c>
      <c r="P4431" s="19">
        <v>1997</v>
      </c>
      <c r="Q4431" s="19">
        <v>44584</v>
      </c>
      <c r="R4431">
        <v>98004</v>
      </c>
      <c r="S4431">
        <v>-122.185</v>
      </c>
      <c r="T4431" s="23">
        <v>4320</v>
      </c>
      <c r="U4431" s="23">
        <v>0</v>
      </c>
      <c r="W4431" s="35">
        <f>$D$1*D4431+$E$1*E4431+$F$1*F4431+$G$1*G4431+$H$1*H4431+$I$1*I4431+$J$1*J4431+$K$1*K4431+$M$1*M4431+$AB$3</f>
        <v>1233652.2319555469</v>
      </c>
      <c r="X4431" s="35">
        <f t="shared" si="73"/>
        <v>0</v>
      </c>
      <c r="Y4431" s="16">
        <f>(W4431-C4431)/C4431</f>
        <v>-0.26128608864937314</v>
      </c>
    </row>
    <row r="4432" spans="1:25" x14ac:dyDescent="0.35">
      <c r="A4432">
        <v>2011400583</v>
      </c>
      <c r="B4432" t="s">
        <v>282</v>
      </c>
      <c r="C4432" s="9">
        <v>402000</v>
      </c>
      <c r="D4432" s="7">
        <v>3</v>
      </c>
      <c r="E4432" s="7">
        <v>2.5</v>
      </c>
      <c r="F4432" s="7">
        <v>2700</v>
      </c>
      <c r="G4432" s="7">
        <v>1</v>
      </c>
      <c r="H4432" s="7">
        <v>0</v>
      </c>
      <c r="I4432" s="7">
        <v>3</v>
      </c>
      <c r="J4432" s="7">
        <v>7</v>
      </c>
      <c r="K4432" s="7">
        <v>2470</v>
      </c>
      <c r="L4432" s="21">
        <v>0</v>
      </c>
      <c r="M4432">
        <v>47.396999999999998</v>
      </c>
      <c r="N4432" s="19">
        <v>9994</v>
      </c>
      <c r="O4432" s="19">
        <v>4</v>
      </c>
      <c r="P4432" s="19">
        <v>1959</v>
      </c>
      <c r="Q4432" s="19">
        <v>10664</v>
      </c>
      <c r="R4432">
        <v>98198</v>
      </c>
      <c r="S4432">
        <v>-122.321</v>
      </c>
      <c r="T4432" s="23">
        <v>1350</v>
      </c>
      <c r="U4432" s="23">
        <v>1350</v>
      </c>
      <c r="W4432" s="35">
        <f>$D$1*D4432+$E$1*E4432+$F$1*F4432+$G$1*G4432+$H$1*H4432+$I$1*I4432+$J$1*J4432+$K$1*K4432+$M$1*M4432+$AB$3</f>
        <v>705712.26124326512</v>
      </c>
      <c r="X4432" s="35">
        <f t="shared" si="73"/>
        <v>0</v>
      </c>
      <c r="Y4432" s="16">
        <f>(W4432-C4432)/C4432</f>
        <v>0.75550313742105757</v>
      </c>
    </row>
    <row r="4433" spans="1:25" x14ac:dyDescent="0.35">
      <c r="A4433">
        <v>3526039160</v>
      </c>
      <c r="B4433" t="s">
        <v>197</v>
      </c>
      <c r="C4433" s="10">
        <v>1100000</v>
      </c>
      <c r="D4433" s="7">
        <v>3</v>
      </c>
      <c r="E4433" s="7">
        <v>3</v>
      </c>
      <c r="F4433" s="7">
        <v>3700</v>
      </c>
      <c r="G4433" s="7">
        <v>1</v>
      </c>
      <c r="H4433" s="7">
        <v>0</v>
      </c>
      <c r="I4433" s="7">
        <v>0</v>
      </c>
      <c r="J4433" s="7">
        <v>10</v>
      </c>
      <c r="K4433" s="7">
        <v>2320</v>
      </c>
      <c r="L4433" s="21">
        <v>0</v>
      </c>
      <c r="M4433">
        <v>47.695599999999999</v>
      </c>
      <c r="N4433" s="19">
        <v>16857</v>
      </c>
      <c r="O4433" s="19">
        <v>3</v>
      </c>
      <c r="P4433" s="19">
        <v>2000</v>
      </c>
      <c r="Q4433" s="19">
        <v>12000</v>
      </c>
      <c r="R4433">
        <v>98117</v>
      </c>
      <c r="S4433">
        <v>-122.392</v>
      </c>
      <c r="T4433" s="23">
        <v>2170</v>
      </c>
      <c r="U4433" s="23">
        <v>1530</v>
      </c>
      <c r="W4433" s="35">
        <f>$D$1*D4433+$E$1*E4433+$F$1*F4433+$G$1*G4433+$H$1*H4433+$I$1*I4433+$J$1*J4433+$K$1*K4433+$M$1*M4433+$AB$3</f>
        <v>1142541.995986782</v>
      </c>
      <c r="X4433" s="35">
        <f t="shared" si="73"/>
        <v>0</v>
      </c>
      <c r="Y4433" s="16">
        <f>(W4433-C4433)/C4433</f>
        <v>3.8674541806165467E-2</v>
      </c>
    </row>
    <row r="4434" spans="1:25" x14ac:dyDescent="0.35">
      <c r="A4434">
        <v>8718500495</v>
      </c>
      <c r="B4434" t="s">
        <v>238</v>
      </c>
      <c r="C4434" s="9">
        <v>375000</v>
      </c>
      <c r="D4434" s="7">
        <v>4</v>
      </c>
      <c r="E4434" s="7">
        <v>1.75</v>
      </c>
      <c r="F4434" s="7">
        <v>2190</v>
      </c>
      <c r="G4434" s="7">
        <v>1</v>
      </c>
      <c r="H4434" s="7">
        <v>0</v>
      </c>
      <c r="I4434" s="7">
        <v>0</v>
      </c>
      <c r="J4434" s="7">
        <v>7</v>
      </c>
      <c r="K4434" s="7">
        <v>2190</v>
      </c>
      <c r="L4434" s="21">
        <v>0</v>
      </c>
      <c r="M4434">
        <v>47.739600000000003</v>
      </c>
      <c r="N4434" s="19">
        <v>9225</v>
      </c>
      <c r="O4434" s="19">
        <v>4</v>
      </c>
      <c r="P4434" s="19">
        <v>1959</v>
      </c>
      <c r="Q4434" s="19">
        <v>9225</v>
      </c>
      <c r="R4434">
        <v>98028</v>
      </c>
      <c r="S4434">
        <v>-122.256</v>
      </c>
      <c r="T4434" s="23">
        <v>1250</v>
      </c>
      <c r="U4434" s="23">
        <v>940</v>
      </c>
      <c r="W4434" s="35">
        <f>$D$1*D4434+$E$1*E4434+$F$1*F4434+$G$1*G4434+$H$1*H4434+$I$1*I4434+$J$1*J4434+$K$1*K4434+$M$1*M4434+$AB$3</f>
        <v>606673.71358538046</v>
      </c>
      <c r="X4434" s="35">
        <f t="shared" si="73"/>
        <v>0</v>
      </c>
      <c r="Y4434" s="16">
        <f>(W4434-C4434)/C4434</f>
        <v>0.61779656956101459</v>
      </c>
    </row>
    <row r="4435" spans="1:25" x14ac:dyDescent="0.35">
      <c r="A4435">
        <v>3815500165</v>
      </c>
      <c r="B4435" t="s">
        <v>236</v>
      </c>
      <c r="C4435" s="9">
        <v>396000</v>
      </c>
      <c r="D4435" s="7">
        <v>5</v>
      </c>
      <c r="E4435" s="7">
        <v>2.75</v>
      </c>
      <c r="F4435" s="7">
        <v>2840</v>
      </c>
      <c r="G4435" s="7">
        <v>1</v>
      </c>
      <c r="H4435" s="7">
        <v>0</v>
      </c>
      <c r="I4435" s="7">
        <v>0</v>
      </c>
      <c r="J4435" s="7">
        <v>7</v>
      </c>
      <c r="K4435" s="7">
        <v>2210</v>
      </c>
      <c r="L4435" s="21">
        <v>0</v>
      </c>
      <c r="M4435">
        <v>47.761800000000001</v>
      </c>
      <c r="N4435" s="19">
        <v>12253</v>
      </c>
      <c r="O4435" s="19">
        <v>3</v>
      </c>
      <c r="P4435" s="19">
        <v>1960</v>
      </c>
      <c r="Q4435" s="19">
        <v>11620</v>
      </c>
      <c r="R4435">
        <v>98028</v>
      </c>
      <c r="S4435">
        <v>-122.253</v>
      </c>
      <c r="T4435" s="23">
        <v>1420</v>
      </c>
      <c r="U4435" s="23">
        <v>1420</v>
      </c>
      <c r="W4435" s="35">
        <f>$D$1*D4435+$E$1*E4435+$F$1*F4435+$G$1*G4435+$H$1*H4435+$I$1*I4435+$J$1*J4435+$K$1*K4435+$M$1*M4435+$AB$3</f>
        <v>716191.32097428665</v>
      </c>
      <c r="X4435" s="35">
        <f t="shared" si="73"/>
        <v>0</v>
      </c>
      <c r="Y4435" s="16">
        <f>(W4435-C4435)/C4435</f>
        <v>0.80856394185425917</v>
      </c>
    </row>
    <row r="4436" spans="1:25" x14ac:dyDescent="0.35">
      <c r="A4436">
        <v>5104450690</v>
      </c>
      <c r="B4436" t="s">
        <v>62</v>
      </c>
      <c r="C4436" s="9">
        <v>320000</v>
      </c>
      <c r="D4436" s="7">
        <v>4</v>
      </c>
      <c r="E4436" s="7">
        <v>2.75</v>
      </c>
      <c r="F4436" s="7">
        <v>2610</v>
      </c>
      <c r="G4436" s="7">
        <v>1</v>
      </c>
      <c r="H4436" s="7">
        <v>0</v>
      </c>
      <c r="I4436" s="7">
        <v>0</v>
      </c>
      <c r="J4436" s="7">
        <v>8</v>
      </c>
      <c r="K4436" s="7">
        <v>1900</v>
      </c>
      <c r="L4436" s="21">
        <v>0</v>
      </c>
      <c r="M4436">
        <v>47.461199999999998</v>
      </c>
      <c r="N4436" s="19">
        <v>9077</v>
      </c>
      <c r="O4436" s="19">
        <v>4</v>
      </c>
      <c r="P4436" s="19">
        <v>1987</v>
      </c>
      <c r="Q4436" s="19">
        <v>10500</v>
      </c>
      <c r="R4436">
        <v>98058</v>
      </c>
      <c r="S4436">
        <v>-122.14700000000001</v>
      </c>
      <c r="T4436" s="23">
        <v>1310</v>
      </c>
      <c r="U4436" s="23">
        <v>1300</v>
      </c>
      <c r="W4436" s="35">
        <f>$D$1*D4436+$E$1*E4436+$F$1*F4436+$G$1*G4436+$H$1*H4436+$I$1*I4436+$J$1*J4436+$K$1*K4436+$M$1*M4436+$AB$3</f>
        <v>574811.77092585713</v>
      </c>
      <c r="X4436" s="35">
        <f t="shared" si="73"/>
        <v>0</v>
      </c>
      <c r="Y4436" s="16">
        <f>(W4436-C4436)/C4436</f>
        <v>0.79628678414330356</v>
      </c>
    </row>
    <row r="4437" spans="1:25" x14ac:dyDescent="0.35">
      <c r="A4437">
        <v>7202260300</v>
      </c>
      <c r="B4437" t="s">
        <v>154</v>
      </c>
      <c r="C4437" s="9">
        <v>610000</v>
      </c>
      <c r="D4437" s="7">
        <v>3</v>
      </c>
      <c r="E4437" s="7">
        <v>2.5</v>
      </c>
      <c r="F4437" s="7">
        <v>2630</v>
      </c>
      <c r="G4437" s="7">
        <v>2</v>
      </c>
      <c r="H4437" s="7">
        <v>0</v>
      </c>
      <c r="I4437" s="7">
        <v>0</v>
      </c>
      <c r="J4437" s="7">
        <v>8</v>
      </c>
      <c r="K4437" s="7">
        <v>2330</v>
      </c>
      <c r="L4437" s="21">
        <v>0</v>
      </c>
      <c r="M4437">
        <v>47.688000000000002</v>
      </c>
      <c r="N4437" s="19">
        <v>5827</v>
      </c>
      <c r="O4437" s="19">
        <v>3</v>
      </c>
      <c r="P4437" s="19">
        <v>2001</v>
      </c>
      <c r="Q4437" s="19">
        <v>4715</v>
      </c>
      <c r="R4437">
        <v>98053</v>
      </c>
      <c r="S4437">
        <v>-122.038</v>
      </c>
      <c r="T4437" s="23">
        <v>2630</v>
      </c>
      <c r="U4437" s="23">
        <v>0</v>
      </c>
      <c r="W4437" s="35">
        <f>$D$1*D4437+$E$1*E4437+$F$1*F4437+$G$1*G4437+$H$1*H4437+$I$1*I4437+$J$1*J4437+$K$1*K4437+$M$1*M4437+$AB$3</f>
        <v>738977.95828094333</v>
      </c>
      <c r="X4437" s="35">
        <f t="shared" si="73"/>
        <v>0</v>
      </c>
      <c r="Y4437" s="16">
        <f>(W4437-C4437)/C4437</f>
        <v>0.2114392758703989</v>
      </c>
    </row>
    <row r="4438" spans="1:25" x14ac:dyDescent="0.35">
      <c r="A4438">
        <v>1423600300</v>
      </c>
      <c r="B4438" t="s">
        <v>156</v>
      </c>
      <c r="C4438" s="9">
        <v>249950</v>
      </c>
      <c r="D4438" s="7">
        <v>3</v>
      </c>
      <c r="E4438" s="7">
        <v>1.5</v>
      </c>
      <c r="F4438" s="7">
        <v>1090</v>
      </c>
      <c r="G4438" s="7">
        <v>1</v>
      </c>
      <c r="H4438" s="7">
        <v>0</v>
      </c>
      <c r="I4438" s="7">
        <v>0</v>
      </c>
      <c r="J4438" s="7">
        <v>7</v>
      </c>
      <c r="K4438" s="7">
        <v>1540</v>
      </c>
      <c r="L4438" s="21">
        <v>0</v>
      </c>
      <c r="M4438">
        <v>47.455300000000001</v>
      </c>
      <c r="N4438" s="19">
        <v>7698</v>
      </c>
      <c r="O4438" s="19">
        <v>5</v>
      </c>
      <c r="P4438" s="19">
        <v>1966</v>
      </c>
      <c r="Q4438" s="19">
        <v>7624</v>
      </c>
      <c r="R4438">
        <v>98058</v>
      </c>
      <c r="S4438">
        <v>-122.17400000000001</v>
      </c>
      <c r="T4438" s="23">
        <v>1090</v>
      </c>
      <c r="U4438" s="23">
        <v>0</v>
      </c>
      <c r="W4438" s="35">
        <f>$D$1*D4438+$E$1*E4438+$F$1*F4438+$G$1*G4438+$H$1*H4438+$I$1*I4438+$J$1*J4438+$K$1*K4438+$M$1*M4438+$AB$3</f>
        <v>215202.29392303154</v>
      </c>
      <c r="X4438" s="35">
        <f t="shared" si="73"/>
        <v>0</v>
      </c>
      <c r="Y4438" s="16">
        <f>(W4438-C4438)/C4438</f>
        <v>-0.13901862803348053</v>
      </c>
    </row>
    <row r="4439" spans="1:25" x14ac:dyDescent="0.35">
      <c r="A4439">
        <v>1796100015</v>
      </c>
      <c r="B4439" t="s">
        <v>226</v>
      </c>
      <c r="C4439" s="9">
        <v>675000</v>
      </c>
      <c r="D4439" s="7">
        <v>4</v>
      </c>
      <c r="E4439" s="7">
        <v>3.5</v>
      </c>
      <c r="F4439" s="7">
        <v>3090</v>
      </c>
      <c r="G4439" s="7">
        <v>2</v>
      </c>
      <c r="H4439" s="7">
        <v>0</v>
      </c>
      <c r="I4439" s="7">
        <v>0</v>
      </c>
      <c r="J4439" s="7">
        <v>9</v>
      </c>
      <c r="K4439" s="7">
        <v>2400</v>
      </c>
      <c r="L4439" s="21">
        <v>0</v>
      </c>
      <c r="M4439">
        <v>47.308700000000002</v>
      </c>
      <c r="N4439" s="19">
        <v>100835</v>
      </c>
      <c r="O4439" s="19">
        <v>3</v>
      </c>
      <c r="P4439" s="19">
        <v>1999</v>
      </c>
      <c r="Q4439" s="19">
        <v>50543</v>
      </c>
      <c r="R4439">
        <v>98092</v>
      </c>
      <c r="S4439">
        <v>-122.08799999999999</v>
      </c>
      <c r="T4439" s="23">
        <v>3090</v>
      </c>
      <c r="U4439" s="23">
        <v>0</v>
      </c>
      <c r="W4439" s="35">
        <f>$D$1*D4439+$E$1*E4439+$F$1*F4439+$G$1*G4439+$H$1*H4439+$I$1*I4439+$J$1*J4439+$K$1*K4439+$M$1*M4439+$AB$3</f>
        <v>620381.75007713959</v>
      </c>
      <c r="X4439" s="35">
        <f t="shared" si="73"/>
        <v>0</v>
      </c>
      <c r="Y4439" s="16">
        <f>(W4439-C4439)/C4439</f>
        <v>-8.0915925811645056E-2</v>
      </c>
    </row>
    <row r="4440" spans="1:25" x14ac:dyDescent="0.35">
      <c r="A4440">
        <v>3874900090</v>
      </c>
      <c r="B4440" t="s">
        <v>225</v>
      </c>
      <c r="C4440" s="9">
        <v>448000</v>
      </c>
      <c r="D4440" s="7">
        <v>2</v>
      </c>
      <c r="E4440" s="7">
        <v>2</v>
      </c>
      <c r="F4440" s="7">
        <v>1670</v>
      </c>
      <c r="G4440" s="7">
        <v>1</v>
      </c>
      <c r="H4440" s="7">
        <v>0</v>
      </c>
      <c r="I4440" s="7">
        <v>0</v>
      </c>
      <c r="J4440" s="7">
        <v>6</v>
      </c>
      <c r="K4440" s="7">
        <v>1300</v>
      </c>
      <c r="L4440" s="21">
        <v>0</v>
      </c>
      <c r="M4440">
        <v>47.546100000000003</v>
      </c>
      <c r="N4440" s="19">
        <v>7772</v>
      </c>
      <c r="O4440" s="19">
        <v>4</v>
      </c>
      <c r="P4440" s="19">
        <v>1919</v>
      </c>
      <c r="Q4440" s="19">
        <v>7770</v>
      </c>
      <c r="R4440">
        <v>98126</v>
      </c>
      <c r="S4440">
        <v>-122.377</v>
      </c>
      <c r="T4440" s="23">
        <v>860</v>
      </c>
      <c r="U4440" s="23">
        <v>810</v>
      </c>
      <c r="W4440" s="35">
        <f>$D$1*D4440+$E$1*E4440+$F$1*F4440+$G$1*G4440+$H$1*H4440+$I$1*I4440+$J$1*J4440+$K$1*K4440+$M$1*M4440+$AB$3</f>
        <v>349154.7052305378</v>
      </c>
      <c r="X4440" s="35">
        <f t="shared" si="73"/>
        <v>0</v>
      </c>
      <c r="Y4440" s="16">
        <f>(W4440-C4440)/C4440</f>
        <v>-0.22063681868183527</v>
      </c>
    </row>
    <row r="4441" spans="1:25" x14ac:dyDescent="0.35">
      <c r="A4441">
        <v>4232902615</v>
      </c>
      <c r="B4441" t="s">
        <v>63</v>
      </c>
      <c r="C4441" s="9">
        <v>819000</v>
      </c>
      <c r="D4441" s="7">
        <v>3</v>
      </c>
      <c r="E4441" s="7">
        <v>1</v>
      </c>
      <c r="F4441" s="7">
        <v>1300</v>
      </c>
      <c r="G4441" s="7">
        <v>2</v>
      </c>
      <c r="H4441" s="7">
        <v>0</v>
      </c>
      <c r="I4441" s="7">
        <v>0</v>
      </c>
      <c r="J4441" s="7">
        <v>7</v>
      </c>
      <c r="K4441" s="7">
        <v>2510</v>
      </c>
      <c r="L4441" s="21">
        <v>0</v>
      </c>
      <c r="M4441">
        <v>47.634500000000003</v>
      </c>
      <c r="N4441" s="19">
        <v>3600</v>
      </c>
      <c r="O4441" s="19">
        <v>3</v>
      </c>
      <c r="P4441" s="19">
        <v>1900</v>
      </c>
      <c r="Q4441" s="19">
        <v>4800</v>
      </c>
      <c r="R4441">
        <v>98119</v>
      </c>
      <c r="S4441">
        <v>-122.366</v>
      </c>
      <c r="T4441" s="23">
        <v>1300</v>
      </c>
      <c r="U4441" s="23">
        <v>0</v>
      </c>
      <c r="W4441" s="35">
        <f>$D$1*D4441+$E$1*E4441+$F$1*F4441+$G$1*G4441+$H$1*H4441+$I$1*I4441+$J$1*J4441+$K$1*K4441+$M$1*M4441+$AB$3</f>
        <v>364201.99367599934</v>
      </c>
      <c r="X4441" s="35">
        <f t="shared" si="73"/>
        <v>0</v>
      </c>
      <c r="Y4441" s="16">
        <f>(W4441-C4441)/C4441</f>
        <v>-0.55530892103052587</v>
      </c>
    </row>
    <row r="4442" spans="1:25" x14ac:dyDescent="0.35">
      <c r="A4442">
        <v>3585900495</v>
      </c>
      <c r="B4442" t="s">
        <v>49</v>
      </c>
      <c r="C4442" s="10">
        <v>1250000</v>
      </c>
      <c r="D4442" s="7">
        <v>3</v>
      </c>
      <c r="E4442" s="7">
        <v>2.5</v>
      </c>
      <c r="F4442" s="7">
        <v>3670</v>
      </c>
      <c r="G4442" s="7">
        <v>1</v>
      </c>
      <c r="H4442" s="7">
        <v>0</v>
      </c>
      <c r="I4442" s="7">
        <v>4</v>
      </c>
      <c r="J4442" s="7">
        <v>10</v>
      </c>
      <c r="K4442" s="7">
        <v>2920</v>
      </c>
      <c r="L4442" s="21">
        <v>0</v>
      </c>
      <c r="M4442">
        <v>47.758800000000001</v>
      </c>
      <c r="N4442" s="19">
        <v>18505</v>
      </c>
      <c r="O4442" s="19">
        <v>3</v>
      </c>
      <c r="P4442" s="19">
        <v>1983</v>
      </c>
      <c r="Q4442" s="19">
        <v>20000</v>
      </c>
      <c r="R4442">
        <v>98177</v>
      </c>
      <c r="S4442">
        <v>-122.376</v>
      </c>
      <c r="T4442" s="23">
        <v>2530</v>
      </c>
      <c r="U4442" s="23">
        <v>1140</v>
      </c>
      <c r="W4442" s="35">
        <f>$D$1*D4442+$E$1*E4442+$F$1*F4442+$G$1*G4442+$H$1*H4442+$I$1*I4442+$J$1*J4442+$K$1*K4442+$M$1*M4442+$AB$3</f>
        <v>1438723.3925589062</v>
      </c>
      <c r="X4442" s="35">
        <f t="shared" si="73"/>
        <v>0</v>
      </c>
      <c r="Y4442" s="16">
        <f>(W4442-C4442)/C4442</f>
        <v>0.15097871404712498</v>
      </c>
    </row>
    <row r="4443" spans="1:25" x14ac:dyDescent="0.35">
      <c r="A4443">
        <v>3790700110</v>
      </c>
      <c r="B4443" t="s">
        <v>46</v>
      </c>
      <c r="C4443" s="9">
        <v>225000</v>
      </c>
      <c r="D4443" s="7">
        <v>4</v>
      </c>
      <c r="E4443" s="7">
        <v>2.5</v>
      </c>
      <c r="F4443" s="7">
        <v>1700</v>
      </c>
      <c r="G4443" s="7">
        <v>2</v>
      </c>
      <c r="H4443" s="7">
        <v>0</v>
      </c>
      <c r="I4443" s="7">
        <v>0</v>
      </c>
      <c r="J4443" s="7">
        <v>8</v>
      </c>
      <c r="K4443" s="7">
        <v>1930</v>
      </c>
      <c r="L4443" s="21">
        <v>0</v>
      </c>
      <c r="M4443">
        <v>47.358199999999997</v>
      </c>
      <c r="N4443" s="19">
        <v>6031</v>
      </c>
      <c r="O4443" s="19">
        <v>3</v>
      </c>
      <c r="P4443" s="19">
        <v>1994</v>
      </c>
      <c r="Q4443" s="19">
        <v>6035</v>
      </c>
      <c r="R4443">
        <v>98030</v>
      </c>
      <c r="S4443">
        <v>-122.191</v>
      </c>
      <c r="T4443" s="23">
        <v>1700</v>
      </c>
      <c r="U4443" s="23">
        <v>0</v>
      </c>
      <c r="W4443" s="35">
        <f>$D$1*D4443+$E$1*E4443+$F$1*F4443+$G$1*G4443+$H$1*H4443+$I$1*I4443+$J$1*J4443+$K$1*K4443+$M$1*M4443+$AB$3</f>
        <v>288701.32367283478</v>
      </c>
      <c r="X4443" s="35">
        <f t="shared" si="73"/>
        <v>0</v>
      </c>
      <c r="Y4443" s="16">
        <f>(W4443-C4443)/C4443</f>
        <v>0.28311699410148794</v>
      </c>
    </row>
    <row r="4444" spans="1:25" x14ac:dyDescent="0.35">
      <c r="A4444">
        <v>3626079040</v>
      </c>
      <c r="B4444" t="s">
        <v>238</v>
      </c>
      <c r="C4444" s="9">
        <v>790000</v>
      </c>
      <c r="D4444" s="7">
        <v>2</v>
      </c>
      <c r="E4444" s="7">
        <v>3</v>
      </c>
      <c r="F4444" s="7">
        <v>2560</v>
      </c>
      <c r="G4444" s="7">
        <v>1</v>
      </c>
      <c r="H4444" s="7">
        <v>0</v>
      </c>
      <c r="I4444" s="7">
        <v>0</v>
      </c>
      <c r="J4444" s="7">
        <v>8</v>
      </c>
      <c r="K4444" s="7">
        <v>1620</v>
      </c>
      <c r="L4444" s="21">
        <v>0</v>
      </c>
      <c r="M4444">
        <v>47.695500000000003</v>
      </c>
      <c r="N4444" s="19">
        <v>982278</v>
      </c>
      <c r="O4444" s="19">
        <v>3</v>
      </c>
      <c r="P4444" s="19">
        <v>2004</v>
      </c>
      <c r="Q4444" s="19">
        <v>40946</v>
      </c>
      <c r="R4444">
        <v>98014</v>
      </c>
      <c r="S4444">
        <v>-121.861</v>
      </c>
      <c r="T4444" s="23">
        <v>2560</v>
      </c>
      <c r="U4444" s="23">
        <v>0</v>
      </c>
      <c r="W4444" s="35">
        <f>$D$1*D4444+$E$1*E4444+$F$1*F4444+$G$1*G4444+$H$1*H4444+$I$1*I4444+$J$1*J4444+$K$1*K4444+$M$1*M4444+$AB$3</f>
        <v>775828.04644064233</v>
      </c>
      <c r="X4444" s="35">
        <f t="shared" si="73"/>
        <v>0</v>
      </c>
      <c r="Y4444" s="16">
        <f>(W4444-C4444)/C4444</f>
        <v>-1.7939181720705914E-2</v>
      </c>
    </row>
    <row r="4445" spans="1:25" x14ac:dyDescent="0.35">
      <c r="A4445">
        <v>2461900375</v>
      </c>
      <c r="B4445" t="s">
        <v>158</v>
      </c>
      <c r="C4445" s="9">
        <v>685000</v>
      </c>
      <c r="D4445" s="7">
        <v>4</v>
      </c>
      <c r="E4445" s="7">
        <v>2.5</v>
      </c>
      <c r="F4445" s="7">
        <v>2770</v>
      </c>
      <c r="G4445" s="7">
        <v>2</v>
      </c>
      <c r="H4445" s="7">
        <v>0</v>
      </c>
      <c r="I4445" s="7">
        <v>0</v>
      </c>
      <c r="J4445" s="7">
        <v>8</v>
      </c>
      <c r="K4445" s="7">
        <v>2120</v>
      </c>
      <c r="L4445" s="21">
        <v>0</v>
      </c>
      <c r="M4445">
        <v>47.553600000000003</v>
      </c>
      <c r="N4445" s="19">
        <v>6000</v>
      </c>
      <c r="O4445" s="19">
        <v>3</v>
      </c>
      <c r="P4445" s="19">
        <v>1993</v>
      </c>
      <c r="Q4445" s="19">
        <v>6000</v>
      </c>
      <c r="R4445">
        <v>98136</v>
      </c>
      <c r="S4445">
        <v>-122.383</v>
      </c>
      <c r="T4445" s="23">
        <v>2400</v>
      </c>
      <c r="U4445" s="23">
        <v>370</v>
      </c>
      <c r="W4445" s="35">
        <f>$D$1*D4445+$E$1*E4445+$F$1*F4445+$G$1*G4445+$H$1*H4445+$I$1*I4445+$J$1*J4445+$K$1*K4445+$M$1*M4445+$AB$3</f>
        <v>647882.20310563967</v>
      </c>
      <c r="X4445" s="35">
        <f t="shared" si="73"/>
        <v>0</v>
      </c>
      <c r="Y4445" s="16">
        <f>(W4445-C4445)/C4445</f>
        <v>-5.4186564809285159E-2</v>
      </c>
    </row>
    <row r="4446" spans="1:25" x14ac:dyDescent="0.35">
      <c r="A4446">
        <v>8651611690</v>
      </c>
      <c r="B4446" t="s">
        <v>54</v>
      </c>
      <c r="C4446" s="9">
        <v>812000</v>
      </c>
      <c r="D4446" s="7">
        <v>3</v>
      </c>
      <c r="E4446" s="7">
        <v>3.25</v>
      </c>
      <c r="F4446" s="7">
        <v>3240</v>
      </c>
      <c r="G4446" s="7">
        <v>2</v>
      </c>
      <c r="H4446" s="7">
        <v>0</v>
      </c>
      <c r="I4446" s="7">
        <v>0</v>
      </c>
      <c r="J4446" s="7">
        <v>9</v>
      </c>
      <c r="K4446" s="7">
        <v>3420</v>
      </c>
      <c r="L4446" s="21">
        <v>0</v>
      </c>
      <c r="M4446">
        <v>47.632100000000001</v>
      </c>
      <c r="N4446" s="19">
        <v>8338</v>
      </c>
      <c r="O4446" s="19">
        <v>3</v>
      </c>
      <c r="P4446" s="19">
        <v>2001</v>
      </c>
      <c r="Q4446" s="19">
        <v>8405</v>
      </c>
      <c r="R4446">
        <v>98074</v>
      </c>
      <c r="S4446">
        <v>-122.06399999999999</v>
      </c>
      <c r="T4446" s="23">
        <v>3240</v>
      </c>
      <c r="U4446" s="23">
        <v>0</v>
      </c>
      <c r="W4446" s="35">
        <f>$D$1*D4446+$E$1*E4446+$F$1*F4446+$G$1*G4446+$H$1*H4446+$I$1*I4446+$J$1*J4446+$K$1*K4446+$M$1*M4446+$AB$3</f>
        <v>906138.31983557716</v>
      </c>
      <c r="X4446" s="35">
        <f t="shared" si="73"/>
        <v>0</v>
      </c>
      <c r="Y4446" s="16">
        <f>(W4446-C4446)/C4446</f>
        <v>0.11593389142312459</v>
      </c>
    </row>
    <row r="4447" spans="1:25" x14ac:dyDescent="0.35">
      <c r="A4447">
        <v>8682301050</v>
      </c>
      <c r="B4447" t="s">
        <v>92</v>
      </c>
      <c r="C4447" s="9">
        <v>705000</v>
      </c>
      <c r="D4447" s="7">
        <v>2</v>
      </c>
      <c r="E4447" s="7">
        <v>2.5</v>
      </c>
      <c r="F4447" s="7">
        <v>2300</v>
      </c>
      <c r="G4447" s="7">
        <v>1</v>
      </c>
      <c r="H4447" s="7">
        <v>0</v>
      </c>
      <c r="I4447" s="7">
        <v>0</v>
      </c>
      <c r="J4447" s="7">
        <v>8</v>
      </c>
      <c r="K4447" s="7">
        <v>2300</v>
      </c>
      <c r="L4447" s="21">
        <v>0</v>
      </c>
      <c r="M4447">
        <v>47.7196</v>
      </c>
      <c r="N4447" s="19">
        <v>6400</v>
      </c>
      <c r="O4447" s="19">
        <v>3</v>
      </c>
      <c r="P4447" s="19">
        <v>2007</v>
      </c>
      <c r="Q4447" s="19">
        <v>6400</v>
      </c>
      <c r="R4447">
        <v>98053</v>
      </c>
      <c r="S4447">
        <v>-122.02</v>
      </c>
      <c r="T4447" s="23">
        <v>2300</v>
      </c>
      <c r="U4447" s="23">
        <v>0</v>
      </c>
      <c r="W4447" s="35">
        <f>$D$1*D4447+$E$1*E4447+$F$1*F4447+$G$1*G4447+$H$1*H4447+$I$1*I4447+$J$1*J4447+$K$1*K4447+$M$1*M4447+$AB$3</f>
        <v>746856.34398680925</v>
      </c>
      <c r="X4447" s="35">
        <f t="shared" si="73"/>
        <v>0</v>
      </c>
      <c r="Y4447" s="16">
        <f>(W4447-C4447)/C4447</f>
        <v>5.9370700690509579E-2</v>
      </c>
    </row>
    <row r="4448" spans="1:25" x14ac:dyDescent="0.35">
      <c r="A4448">
        <v>1858600042</v>
      </c>
      <c r="B4448" t="s">
        <v>229</v>
      </c>
      <c r="C4448" s="9">
        <v>360000</v>
      </c>
      <c r="D4448" s="7">
        <v>4</v>
      </c>
      <c r="E4448" s="7">
        <v>3</v>
      </c>
      <c r="F4448" s="7">
        <v>2483</v>
      </c>
      <c r="G4448" s="7">
        <v>2</v>
      </c>
      <c r="H4448" s="7">
        <v>0</v>
      </c>
      <c r="I4448" s="7">
        <v>0</v>
      </c>
      <c r="J4448" s="7">
        <v>8</v>
      </c>
      <c r="K4448" s="7">
        <v>1943</v>
      </c>
      <c r="L4448" s="21">
        <v>0</v>
      </c>
      <c r="M4448">
        <v>47.362699999999997</v>
      </c>
      <c r="N4448" s="19">
        <v>6870</v>
      </c>
      <c r="O4448" s="19">
        <v>3</v>
      </c>
      <c r="P4448" s="19">
        <v>2005</v>
      </c>
      <c r="Q4448" s="19">
        <v>6434</v>
      </c>
      <c r="R4448">
        <v>98030</v>
      </c>
      <c r="S4448">
        <v>-122.199</v>
      </c>
      <c r="T4448" s="23">
        <v>2483</v>
      </c>
      <c r="U4448" s="23">
        <v>0</v>
      </c>
      <c r="W4448" s="35">
        <f>$D$1*D4448+$E$1*E4448+$F$1*F4448+$G$1*G4448+$H$1*H4448+$I$1*I4448+$J$1*J4448+$K$1*K4448+$M$1*M4448+$AB$3</f>
        <v>453910.76185420901</v>
      </c>
      <c r="X4448" s="35">
        <f t="shared" si="73"/>
        <v>0</v>
      </c>
      <c r="Y4448" s="16">
        <f>(W4448-C4448)/C4448</f>
        <v>0.26086322737280282</v>
      </c>
    </row>
    <row r="4449" spans="1:25" x14ac:dyDescent="0.35">
      <c r="A4449">
        <v>2767604252</v>
      </c>
      <c r="B4449" t="s">
        <v>290</v>
      </c>
      <c r="C4449" s="9">
        <v>344000</v>
      </c>
      <c r="D4449" s="7">
        <v>1</v>
      </c>
      <c r="E4449" s="7">
        <v>1.5</v>
      </c>
      <c r="F4449" s="7">
        <v>760</v>
      </c>
      <c r="G4449" s="7">
        <v>3</v>
      </c>
      <c r="H4449" s="7">
        <v>0</v>
      </c>
      <c r="I4449" s="7">
        <v>0</v>
      </c>
      <c r="J4449" s="7">
        <v>8</v>
      </c>
      <c r="K4449" s="7">
        <v>1290</v>
      </c>
      <c r="L4449" s="21">
        <v>0</v>
      </c>
      <c r="M4449">
        <v>47.671500000000002</v>
      </c>
      <c r="N4449" s="19">
        <v>779</v>
      </c>
      <c r="O4449" s="19">
        <v>3</v>
      </c>
      <c r="P4449" s="19">
        <v>2006</v>
      </c>
      <c r="Q4449" s="19">
        <v>1189</v>
      </c>
      <c r="R4449">
        <v>98107</v>
      </c>
      <c r="S4449">
        <v>-122.38200000000001</v>
      </c>
      <c r="T4449" s="23">
        <v>760</v>
      </c>
      <c r="U4449" s="23">
        <v>0</v>
      </c>
      <c r="W4449" s="35">
        <f>$D$1*D4449+$E$1*E4449+$F$1*F4449+$G$1*G4449+$H$1*H4449+$I$1*I4449+$J$1*J4449+$K$1*K4449+$M$1*M4449+$AB$3</f>
        <v>368850.80770424753</v>
      </c>
      <c r="X4449" s="35">
        <f t="shared" si="73"/>
        <v>0</v>
      </c>
      <c r="Y4449" s="16">
        <f>(W4449-C4449)/C4449</f>
        <v>7.2240720070487013E-2</v>
      </c>
    </row>
    <row r="4450" spans="1:25" x14ac:dyDescent="0.35">
      <c r="A4450">
        <v>1954700615</v>
      </c>
      <c r="B4450" t="s">
        <v>209</v>
      </c>
      <c r="C4450" s="9">
        <v>825000</v>
      </c>
      <c r="D4450" s="7">
        <v>4</v>
      </c>
      <c r="E4450" s="7">
        <v>1.5</v>
      </c>
      <c r="F4450" s="7">
        <v>2040</v>
      </c>
      <c r="G4450" s="7">
        <v>2</v>
      </c>
      <c r="H4450" s="7">
        <v>0</v>
      </c>
      <c r="I4450" s="7">
        <v>0</v>
      </c>
      <c r="J4450" s="7">
        <v>9</v>
      </c>
      <c r="K4450" s="7">
        <v>3150</v>
      </c>
      <c r="L4450" s="21">
        <v>0</v>
      </c>
      <c r="M4450">
        <v>47.6188</v>
      </c>
      <c r="N4450" s="19">
        <v>6900</v>
      </c>
      <c r="O4450" s="19">
        <v>3</v>
      </c>
      <c r="P4450" s="19">
        <v>1903</v>
      </c>
      <c r="Q4450" s="19">
        <v>8220</v>
      </c>
      <c r="R4450">
        <v>98112</v>
      </c>
      <c r="S4450">
        <v>-122.285</v>
      </c>
      <c r="T4450" s="23">
        <v>2040</v>
      </c>
      <c r="U4450" s="23">
        <v>0</v>
      </c>
      <c r="W4450" s="35">
        <f>$D$1*D4450+$E$1*E4450+$F$1*F4450+$G$1*G4450+$H$1*H4450+$I$1*I4450+$J$1*J4450+$K$1*K4450+$M$1*M4450+$AB$3</f>
        <v>627559.97357731685</v>
      </c>
      <c r="X4450" s="35">
        <f t="shared" si="73"/>
        <v>0</v>
      </c>
      <c r="Y4450" s="16">
        <f>(W4450-C4450)/C4450</f>
        <v>-0.23932124414870684</v>
      </c>
    </row>
    <row r="4451" spans="1:25" x14ac:dyDescent="0.35">
      <c r="A4451">
        <v>6844702690</v>
      </c>
      <c r="B4451" t="s">
        <v>186</v>
      </c>
      <c r="C4451" s="9">
        <v>476500</v>
      </c>
      <c r="D4451" s="7">
        <v>3</v>
      </c>
      <c r="E4451" s="7">
        <v>1</v>
      </c>
      <c r="F4451" s="7">
        <v>1200</v>
      </c>
      <c r="G4451" s="7">
        <v>1</v>
      </c>
      <c r="H4451" s="7">
        <v>0</v>
      </c>
      <c r="I4451" s="7">
        <v>0</v>
      </c>
      <c r="J4451" s="7">
        <v>7</v>
      </c>
      <c r="K4451" s="7">
        <v>1550</v>
      </c>
      <c r="L4451" s="21">
        <v>0</v>
      </c>
      <c r="M4451">
        <v>47.692900000000002</v>
      </c>
      <c r="N4451" s="19">
        <v>6120</v>
      </c>
      <c r="O4451" s="19">
        <v>4</v>
      </c>
      <c r="P4451" s="19">
        <v>1945</v>
      </c>
      <c r="Q4451" s="19">
        <v>6120</v>
      </c>
      <c r="R4451">
        <v>98115</v>
      </c>
      <c r="S4451">
        <v>-122.28700000000001</v>
      </c>
      <c r="T4451" s="23">
        <v>950</v>
      </c>
      <c r="U4451" s="23">
        <v>250</v>
      </c>
      <c r="W4451" s="35">
        <f>$D$1*D4451+$E$1*E4451+$F$1*F4451+$G$1*G4451+$H$1*H4451+$I$1*I4451+$J$1*J4451+$K$1*K4451+$M$1*M4451+$AB$3</f>
        <v>400293.2136644274</v>
      </c>
      <c r="X4451" s="35">
        <f t="shared" si="73"/>
        <v>0</v>
      </c>
      <c r="Y4451" s="16">
        <f>(W4451-C4451)/C4451</f>
        <v>-0.15993029661190472</v>
      </c>
    </row>
    <row r="4452" spans="1:25" x14ac:dyDescent="0.35">
      <c r="A4452">
        <v>2695600195</v>
      </c>
      <c r="B4452" t="s">
        <v>116</v>
      </c>
      <c r="C4452" s="9">
        <v>379500</v>
      </c>
      <c r="D4452" s="7">
        <v>2</v>
      </c>
      <c r="E4452" s="7">
        <v>1</v>
      </c>
      <c r="F4452" s="7">
        <v>960</v>
      </c>
      <c r="G4452" s="7">
        <v>1</v>
      </c>
      <c r="H4452" s="7">
        <v>0</v>
      </c>
      <c r="I4452" s="7">
        <v>0</v>
      </c>
      <c r="J4452" s="7">
        <v>7</v>
      </c>
      <c r="K4452" s="7">
        <v>1760</v>
      </c>
      <c r="L4452" s="21">
        <v>0</v>
      </c>
      <c r="M4452">
        <v>47.531399999999998</v>
      </c>
      <c r="N4452" s="19">
        <v>5096</v>
      </c>
      <c r="O4452" s="19">
        <v>5</v>
      </c>
      <c r="P4452" s="19">
        <v>1949</v>
      </c>
      <c r="Q4452" s="19">
        <v>4488</v>
      </c>
      <c r="R4452">
        <v>98126</v>
      </c>
      <c r="S4452">
        <v>-122.378</v>
      </c>
      <c r="T4452" s="23">
        <v>960</v>
      </c>
      <c r="U4452" s="23">
        <v>0</v>
      </c>
      <c r="W4452" s="35">
        <f>$D$1*D4452+$E$1*E4452+$F$1*F4452+$G$1*G4452+$H$1*H4452+$I$1*I4452+$J$1*J4452+$K$1*K4452+$M$1*M4452+$AB$3</f>
        <v>276998.35866015032</v>
      </c>
      <c r="X4452" s="35">
        <f t="shared" si="73"/>
        <v>0</v>
      </c>
      <c r="Y4452" s="16">
        <f>(W4452-C4452)/C4452</f>
        <v>-0.27009655162015728</v>
      </c>
    </row>
    <row r="4453" spans="1:25" x14ac:dyDescent="0.35">
      <c r="A4453">
        <v>426059055</v>
      </c>
      <c r="B4453" t="s">
        <v>143</v>
      </c>
      <c r="C4453" s="9">
        <v>620000</v>
      </c>
      <c r="D4453" s="7">
        <v>3</v>
      </c>
      <c r="E4453" s="7">
        <v>1.75</v>
      </c>
      <c r="F4453" s="7">
        <v>2410</v>
      </c>
      <c r="G4453" s="7">
        <v>1</v>
      </c>
      <c r="H4453" s="7">
        <v>0</v>
      </c>
      <c r="I4453" s="7">
        <v>0</v>
      </c>
      <c r="J4453" s="7">
        <v>8</v>
      </c>
      <c r="K4453" s="7">
        <v>2110</v>
      </c>
      <c r="L4453" s="21">
        <v>2001</v>
      </c>
      <c r="M4453">
        <v>47.765099999999997</v>
      </c>
      <c r="N4453" s="19">
        <v>35236</v>
      </c>
      <c r="O4453" s="19">
        <v>3</v>
      </c>
      <c r="P4453" s="19">
        <v>1980</v>
      </c>
      <c r="Q4453" s="19">
        <v>16980</v>
      </c>
      <c r="R4453">
        <v>98072</v>
      </c>
      <c r="S4453">
        <v>-122.166</v>
      </c>
      <c r="T4453" s="23">
        <v>2410</v>
      </c>
      <c r="U4453" s="23">
        <v>0</v>
      </c>
      <c r="W4453" s="35">
        <f>$D$1*D4453+$E$1*E4453+$F$1*F4453+$G$1*G4453+$H$1*H4453+$I$1*I4453+$J$1*J4453+$K$1*K4453+$M$1*M4453+$AB$3</f>
        <v>776397.57041525841</v>
      </c>
      <c r="X4453" s="35">
        <f t="shared" si="73"/>
        <v>0</v>
      </c>
      <c r="Y4453" s="16">
        <f>(W4453-C4453)/C4453</f>
        <v>0.25225414583106193</v>
      </c>
    </row>
    <row r="4454" spans="1:25" x14ac:dyDescent="0.35">
      <c r="A4454">
        <v>1769600147</v>
      </c>
      <c r="B4454" t="s">
        <v>35</v>
      </c>
      <c r="C4454" s="9">
        <v>477590</v>
      </c>
      <c r="D4454" s="7">
        <v>3</v>
      </c>
      <c r="E4454" s="7">
        <v>3.25</v>
      </c>
      <c r="F4454" s="7">
        <v>2260</v>
      </c>
      <c r="G4454" s="7">
        <v>2</v>
      </c>
      <c r="H4454" s="7">
        <v>0</v>
      </c>
      <c r="I4454" s="7">
        <v>0</v>
      </c>
      <c r="J4454" s="7">
        <v>8</v>
      </c>
      <c r="K4454" s="7">
        <v>1880</v>
      </c>
      <c r="L4454" s="21">
        <v>0</v>
      </c>
      <c r="M4454">
        <v>47.505299999999998</v>
      </c>
      <c r="N4454" s="19">
        <v>7701</v>
      </c>
      <c r="O4454" s="19">
        <v>3</v>
      </c>
      <c r="P4454" s="19">
        <v>2000</v>
      </c>
      <c r="Q4454" s="19">
        <v>7529</v>
      </c>
      <c r="R4454">
        <v>98146</v>
      </c>
      <c r="S4454">
        <v>-122.377</v>
      </c>
      <c r="T4454" s="23">
        <v>1760</v>
      </c>
      <c r="U4454" s="23">
        <v>500</v>
      </c>
      <c r="W4454" s="35">
        <f>$D$1*D4454+$E$1*E4454+$F$1*F4454+$G$1*G4454+$H$1*H4454+$I$1*I4454+$J$1*J4454+$K$1*K4454+$M$1*M4454+$AB$3</f>
        <v>527288.86035884917</v>
      </c>
      <c r="X4454" s="35">
        <f t="shared" si="73"/>
        <v>0</v>
      </c>
      <c r="Y4454" s="16">
        <f>(W4454-C4454)/C4454</f>
        <v>0.1040617692138637</v>
      </c>
    </row>
    <row r="4455" spans="1:25" x14ac:dyDescent="0.35">
      <c r="A4455">
        <v>9268200300</v>
      </c>
      <c r="B4455" t="s">
        <v>228</v>
      </c>
      <c r="C4455" s="9">
        <v>490000</v>
      </c>
      <c r="D4455" s="7">
        <v>3</v>
      </c>
      <c r="E4455" s="7">
        <v>1</v>
      </c>
      <c r="F4455" s="7">
        <v>1910</v>
      </c>
      <c r="G4455" s="7">
        <v>1</v>
      </c>
      <c r="H4455" s="7">
        <v>0</v>
      </c>
      <c r="I4455" s="7">
        <v>0</v>
      </c>
      <c r="J4455" s="7">
        <v>7</v>
      </c>
      <c r="K4455" s="7">
        <v>1600</v>
      </c>
      <c r="L4455" s="21">
        <v>0</v>
      </c>
      <c r="M4455">
        <v>47.697000000000003</v>
      </c>
      <c r="N4455" s="19">
        <v>8190</v>
      </c>
      <c r="O4455" s="19">
        <v>4</v>
      </c>
      <c r="P4455" s="19">
        <v>1946</v>
      </c>
      <c r="Q4455" s="19">
        <v>5042</v>
      </c>
      <c r="R4455">
        <v>98117</v>
      </c>
      <c r="S4455">
        <v>-122.36499999999999</v>
      </c>
      <c r="T4455" s="23">
        <v>1010</v>
      </c>
      <c r="U4455" s="23">
        <v>900</v>
      </c>
      <c r="W4455" s="35">
        <f>$D$1*D4455+$E$1*E4455+$F$1*F4455+$G$1*G4455+$H$1*H4455+$I$1*I4455+$J$1*J4455+$K$1*K4455+$M$1*M4455+$AB$3</f>
        <v>556253.69400918856</v>
      </c>
      <c r="X4455" s="35">
        <f t="shared" si="73"/>
        <v>0</v>
      </c>
      <c r="Y4455" s="16">
        <f>(W4455-C4455)/C4455</f>
        <v>0.13521162042691542</v>
      </c>
    </row>
    <row r="4456" spans="1:25" x14ac:dyDescent="0.35">
      <c r="A4456">
        <v>3052700855</v>
      </c>
      <c r="B4456" t="s">
        <v>314</v>
      </c>
      <c r="C4456" s="9">
        <v>470000</v>
      </c>
      <c r="D4456" s="7">
        <v>3</v>
      </c>
      <c r="E4456" s="7">
        <v>1.5</v>
      </c>
      <c r="F4456" s="7">
        <v>1500</v>
      </c>
      <c r="G4456" s="7">
        <v>1.5</v>
      </c>
      <c r="H4456" s="7">
        <v>0</v>
      </c>
      <c r="I4456" s="7">
        <v>0</v>
      </c>
      <c r="J4456" s="7">
        <v>7</v>
      </c>
      <c r="K4456" s="7">
        <v>1500</v>
      </c>
      <c r="L4456" s="21">
        <v>0</v>
      </c>
      <c r="M4456">
        <v>47.679000000000002</v>
      </c>
      <c r="N4456" s="19">
        <v>5000</v>
      </c>
      <c r="O4456" s="19">
        <v>4</v>
      </c>
      <c r="P4456" s="19">
        <v>1927</v>
      </c>
      <c r="Q4456" s="19">
        <v>5000</v>
      </c>
      <c r="R4456">
        <v>98117</v>
      </c>
      <c r="S4456">
        <v>-122.373</v>
      </c>
      <c r="T4456" s="23">
        <v>1140</v>
      </c>
      <c r="U4456" s="23">
        <v>360</v>
      </c>
      <c r="W4456" s="35">
        <f>$D$1*D4456+$E$1*E4456+$F$1*F4456+$G$1*G4456+$H$1*H4456+$I$1*I4456+$J$1*J4456+$K$1*K4456+$M$1*M4456+$AB$3</f>
        <v>435814.49694787711</v>
      </c>
      <c r="X4456" s="35">
        <f t="shared" si="73"/>
        <v>0</v>
      </c>
      <c r="Y4456" s="16">
        <f>(W4456-C4456)/C4456</f>
        <v>-7.2735112876857216E-2</v>
      </c>
    </row>
    <row r="4457" spans="1:25" x14ac:dyDescent="0.35">
      <c r="A4457">
        <v>9828702262</v>
      </c>
      <c r="B4457" t="s">
        <v>291</v>
      </c>
      <c r="C4457" s="9">
        <v>500000</v>
      </c>
      <c r="D4457" s="7">
        <v>3</v>
      </c>
      <c r="E4457" s="7">
        <v>2.25</v>
      </c>
      <c r="F4457" s="7">
        <v>1360</v>
      </c>
      <c r="G4457" s="7">
        <v>2</v>
      </c>
      <c r="H4457" s="7">
        <v>0</v>
      </c>
      <c r="I4457" s="7">
        <v>0</v>
      </c>
      <c r="J4457" s="7">
        <v>8</v>
      </c>
      <c r="K4457" s="7">
        <v>1620</v>
      </c>
      <c r="L4457" s="21">
        <v>0</v>
      </c>
      <c r="M4457">
        <v>47.619799999999998</v>
      </c>
      <c r="N4457" s="19">
        <v>1236</v>
      </c>
      <c r="O4457" s="19">
        <v>3</v>
      </c>
      <c r="P4457" s="19">
        <v>2006</v>
      </c>
      <c r="Q4457" s="19">
        <v>1231</v>
      </c>
      <c r="R4457">
        <v>98112</v>
      </c>
      <c r="S4457">
        <v>-122.29900000000001</v>
      </c>
      <c r="T4457" s="23">
        <v>1140</v>
      </c>
      <c r="U4457" s="23">
        <v>220</v>
      </c>
      <c r="W4457" s="35">
        <f>$D$1*D4457+$E$1*E4457+$F$1*F4457+$G$1*G4457+$H$1*H4457+$I$1*I4457+$J$1*J4457+$K$1*K4457+$M$1*M4457+$AB$3</f>
        <v>419144.48970500752</v>
      </c>
      <c r="X4457" s="35">
        <f t="shared" si="73"/>
        <v>0</v>
      </c>
      <c r="Y4457" s="16">
        <f>(W4457-C4457)/C4457</f>
        <v>-0.16171102058998496</v>
      </c>
    </row>
    <row r="4458" spans="1:25" x14ac:dyDescent="0.35">
      <c r="A4458">
        <v>1568100386</v>
      </c>
      <c r="B4458" t="s">
        <v>204</v>
      </c>
      <c r="C4458" s="9">
        <v>370000</v>
      </c>
      <c r="D4458" s="7">
        <v>3</v>
      </c>
      <c r="E4458" s="7">
        <v>1</v>
      </c>
      <c r="F4458" s="7">
        <v>1320</v>
      </c>
      <c r="G4458" s="7">
        <v>1</v>
      </c>
      <c r="H4458" s="7">
        <v>0</v>
      </c>
      <c r="I4458" s="7">
        <v>0</v>
      </c>
      <c r="J4458" s="7">
        <v>7</v>
      </c>
      <c r="K4458" s="7">
        <v>1160</v>
      </c>
      <c r="L4458" s="21">
        <v>0</v>
      </c>
      <c r="M4458">
        <v>47.736699999999999</v>
      </c>
      <c r="N4458" s="19">
        <v>7341</v>
      </c>
      <c r="O4458" s="19">
        <v>3</v>
      </c>
      <c r="P4458" s="19">
        <v>1982</v>
      </c>
      <c r="Q4458" s="19">
        <v>7573</v>
      </c>
      <c r="R4458">
        <v>98155</v>
      </c>
      <c r="S4458">
        <v>-122.295</v>
      </c>
      <c r="T4458" s="23">
        <v>1320</v>
      </c>
      <c r="U4458" s="23">
        <v>0</v>
      </c>
      <c r="W4458" s="35">
        <f>$D$1*D4458+$E$1*E4458+$F$1*F4458+$G$1*G4458+$H$1*H4458+$I$1*I4458+$J$1*J4458+$K$1*K4458+$M$1*M4458+$AB$3</f>
        <v>451903.98677328229</v>
      </c>
      <c r="X4458" s="35">
        <f t="shared" si="73"/>
        <v>0</v>
      </c>
      <c r="Y4458" s="16">
        <f>(W4458-C4458)/C4458</f>
        <v>0.22136212641427647</v>
      </c>
    </row>
    <row r="4459" spans="1:25" x14ac:dyDescent="0.35">
      <c r="A4459">
        <v>4385700735</v>
      </c>
      <c r="B4459" t="s">
        <v>64</v>
      </c>
      <c r="C4459" s="9">
        <v>790000</v>
      </c>
      <c r="D4459" s="7">
        <v>2</v>
      </c>
      <c r="E4459" s="7">
        <v>1.5</v>
      </c>
      <c r="F4459" s="7">
        <v>1940</v>
      </c>
      <c r="G4459" s="7">
        <v>1</v>
      </c>
      <c r="H4459" s="7">
        <v>0</v>
      </c>
      <c r="I4459" s="7">
        <v>0</v>
      </c>
      <c r="J4459" s="7">
        <v>7</v>
      </c>
      <c r="K4459" s="7">
        <v>1480</v>
      </c>
      <c r="L4459" s="21">
        <v>0</v>
      </c>
      <c r="M4459">
        <v>47.637099999999997</v>
      </c>
      <c r="N4459" s="19">
        <v>4400</v>
      </c>
      <c r="O4459" s="19">
        <v>3</v>
      </c>
      <c r="P4459" s="19">
        <v>1923</v>
      </c>
      <c r="Q4459" s="19">
        <v>3080</v>
      </c>
      <c r="R4459">
        <v>98112</v>
      </c>
      <c r="S4459">
        <v>-122.279</v>
      </c>
      <c r="T4459" s="23">
        <v>970</v>
      </c>
      <c r="U4459" s="23">
        <v>970</v>
      </c>
      <c r="W4459" s="35">
        <f>$D$1*D4459+$E$1*E4459+$F$1*F4459+$G$1*G4459+$H$1*H4459+$I$1*I4459+$J$1*J4459+$K$1*K4459+$M$1*M4459+$AB$3</f>
        <v>548506.41551989317</v>
      </c>
      <c r="X4459" s="35">
        <f t="shared" si="73"/>
        <v>0</v>
      </c>
      <c r="Y4459" s="16">
        <f>(W4459-C4459)/C4459</f>
        <v>-0.30568808162038841</v>
      </c>
    </row>
    <row r="4460" spans="1:25" x14ac:dyDescent="0.35">
      <c r="A4460">
        <v>3425059206</v>
      </c>
      <c r="B4460" t="s">
        <v>47</v>
      </c>
      <c r="C4460" s="9">
        <v>725000</v>
      </c>
      <c r="D4460" s="7">
        <v>4</v>
      </c>
      <c r="E4460" s="7">
        <v>2.5</v>
      </c>
      <c r="F4460" s="7">
        <v>2650</v>
      </c>
      <c r="G4460" s="7">
        <v>2</v>
      </c>
      <c r="H4460" s="7">
        <v>0</v>
      </c>
      <c r="I4460" s="7">
        <v>0</v>
      </c>
      <c r="J4460" s="7">
        <v>8</v>
      </c>
      <c r="K4460" s="7">
        <v>2230</v>
      </c>
      <c r="L4460" s="21">
        <v>0</v>
      </c>
      <c r="M4460">
        <v>47.607500000000002</v>
      </c>
      <c r="N4460" s="19">
        <v>18295</v>
      </c>
      <c r="O4460" s="19">
        <v>3</v>
      </c>
      <c r="P4460" s="19">
        <v>1986</v>
      </c>
      <c r="Q4460" s="19">
        <v>19856</v>
      </c>
      <c r="R4460">
        <v>98005</v>
      </c>
      <c r="S4460">
        <v>-122.154</v>
      </c>
      <c r="T4460" s="23">
        <v>2650</v>
      </c>
      <c r="U4460" s="23">
        <v>0</v>
      </c>
      <c r="W4460" s="35">
        <f>$D$1*D4460+$E$1*E4460+$F$1*F4460+$G$1*G4460+$H$1*H4460+$I$1*I4460+$J$1*J4460+$K$1*K4460+$M$1*M4460+$AB$3</f>
        <v>657948.60842723399</v>
      </c>
      <c r="X4460" s="35">
        <f t="shared" si="73"/>
        <v>0</v>
      </c>
      <c r="Y4460" s="16">
        <f>(W4460-C4460)/C4460</f>
        <v>-9.2484678031401382E-2</v>
      </c>
    </row>
    <row r="4461" spans="1:25" x14ac:dyDescent="0.35">
      <c r="A4461">
        <v>6848200018</v>
      </c>
      <c r="B4461" t="s">
        <v>32</v>
      </c>
      <c r="C4461" s="9">
        <v>840000</v>
      </c>
      <c r="D4461" s="7">
        <v>4</v>
      </c>
      <c r="E4461" s="7">
        <v>2.75</v>
      </c>
      <c r="F4461" s="7">
        <v>3040</v>
      </c>
      <c r="G4461" s="7">
        <v>2</v>
      </c>
      <c r="H4461" s="7">
        <v>0</v>
      </c>
      <c r="I4461" s="7">
        <v>0</v>
      </c>
      <c r="J4461" s="7">
        <v>9</v>
      </c>
      <c r="K4461" s="7">
        <v>1260</v>
      </c>
      <c r="L4461" s="21">
        <v>2014</v>
      </c>
      <c r="M4461">
        <v>47.624499999999998</v>
      </c>
      <c r="N4461" s="19">
        <v>2800</v>
      </c>
      <c r="O4461" s="19">
        <v>3</v>
      </c>
      <c r="P4461" s="19">
        <v>1906</v>
      </c>
      <c r="Q4461" s="19">
        <v>2178</v>
      </c>
      <c r="R4461">
        <v>98102</v>
      </c>
      <c r="S4461">
        <v>-122.327</v>
      </c>
      <c r="T4461" s="23">
        <v>2100</v>
      </c>
      <c r="U4461" s="23">
        <v>940</v>
      </c>
      <c r="W4461" s="35">
        <f>$D$1*D4461+$E$1*E4461+$F$1*F4461+$G$1*G4461+$H$1*H4461+$I$1*I4461+$J$1*J4461+$K$1*K4461+$M$1*M4461+$AB$3</f>
        <v>817004.59224263951</v>
      </c>
      <c r="X4461" s="35">
        <f t="shared" si="73"/>
        <v>0</v>
      </c>
      <c r="Y4461" s="16">
        <f>(W4461-C4461)/C4461</f>
        <v>-2.7375485425429152E-2</v>
      </c>
    </row>
    <row r="4462" spans="1:25" x14ac:dyDescent="0.35">
      <c r="A4462">
        <v>3023049256</v>
      </c>
      <c r="B4462" t="s">
        <v>178</v>
      </c>
      <c r="C4462" s="9">
        <v>390000</v>
      </c>
      <c r="D4462" s="7">
        <v>3</v>
      </c>
      <c r="E4462" s="7">
        <v>1</v>
      </c>
      <c r="F4462" s="7">
        <v>1240</v>
      </c>
      <c r="G4462" s="7">
        <v>1</v>
      </c>
      <c r="H4462" s="7">
        <v>0</v>
      </c>
      <c r="I4462" s="7">
        <v>0</v>
      </c>
      <c r="J4462" s="7">
        <v>7</v>
      </c>
      <c r="K4462" s="7">
        <v>2220</v>
      </c>
      <c r="L4462" s="21">
        <v>0</v>
      </c>
      <c r="M4462">
        <v>47.4465</v>
      </c>
      <c r="N4462" s="19">
        <v>11108</v>
      </c>
      <c r="O4462" s="19">
        <v>4</v>
      </c>
      <c r="P4462" s="19">
        <v>1952</v>
      </c>
      <c r="Q4462" s="19">
        <v>16533</v>
      </c>
      <c r="R4462">
        <v>98166</v>
      </c>
      <c r="S4462">
        <v>-122.354</v>
      </c>
      <c r="T4462" s="23">
        <v>1240</v>
      </c>
      <c r="U4462" s="23">
        <v>0</v>
      </c>
      <c r="W4462" s="35">
        <f>$D$1*D4462+$E$1*E4462+$F$1*F4462+$G$1*G4462+$H$1*H4462+$I$1*I4462+$J$1*J4462+$K$1*K4462+$M$1*M4462+$AB$3</f>
        <v>253100.7877183184</v>
      </c>
      <c r="X4462" s="35">
        <f t="shared" si="73"/>
        <v>0</v>
      </c>
      <c r="Y4462" s="16">
        <f>(W4462-C4462)/C4462</f>
        <v>-0.35102362123508102</v>
      </c>
    </row>
    <row r="4463" spans="1:25" x14ac:dyDescent="0.35">
      <c r="A4463">
        <v>4019301500</v>
      </c>
      <c r="B4463" t="s">
        <v>75</v>
      </c>
      <c r="C4463" s="9">
        <v>507000</v>
      </c>
      <c r="D4463" s="7">
        <v>3</v>
      </c>
      <c r="E4463" s="7">
        <v>2.25</v>
      </c>
      <c r="F4463" s="7">
        <v>2210</v>
      </c>
      <c r="G4463" s="7">
        <v>1</v>
      </c>
      <c r="H4463" s="7">
        <v>0</v>
      </c>
      <c r="I4463" s="7">
        <v>0</v>
      </c>
      <c r="J4463" s="7">
        <v>7</v>
      </c>
      <c r="K4463" s="7">
        <v>1870</v>
      </c>
      <c r="L4463" s="21">
        <v>0</v>
      </c>
      <c r="M4463">
        <v>47.757399999999997</v>
      </c>
      <c r="N4463" s="19">
        <v>11585</v>
      </c>
      <c r="O4463" s="19">
        <v>4</v>
      </c>
      <c r="P4463" s="19">
        <v>1958</v>
      </c>
      <c r="Q4463" s="19">
        <v>14092</v>
      </c>
      <c r="R4463">
        <v>98155</v>
      </c>
      <c r="S4463">
        <v>-122.279</v>
      </c>
      <c r="T4463" s="23">
        <v>1510</v>
      </c>
      <c r="U4463" s="23">
        <v>700</v>
      </c>
      <c r="W4463" s="35">
        <f>$D$1*D4463+$E$1*E4463+$F$1*F4463+$G$1*G4463+$H$1*H4463+$I$1*I4463+$J$1*J4463+$K$1*K4463+$M$1*M4463+$AB$3</f>
        <v>645985.68341619521</v>
      </c>
      <c r="X4463" s="35">
        <f t="shared" si="73"/>
        <v>0</v>
      </c>
      <c r="Y4463" s="16">
        <f>(W4463-C4463)/C4463</f>
        <v>0.274133497862318</v>
      </c>
    </row>
    <row r="4464" spans="1:25" x14ac:dyDescent="0.35">
      <c r="A4464">
        <v>402000115</v>
      </c>
      <c r="B4464" t="s">
        <v>214</v>
      </c>
      <c r="C4464" s="9">
        <v>263500</v>
      </c>
      <c r="D4464" s="7">
        <v>3</v>
      </c>
      <c r="E4464" s="7">
        <v>1.75</v>
      </c>
      <c r="F4464" s="7">
        <v>1540</v>
      </c>
      <c r="G4464" s="7">
        <v>1</v>
      </c>
      <c r="H4464" s="7">
        <v>0</v>
      </c>
      <c r="I4464" s="7">
        <v>0</v>
      </c>
      <c r="J4464" s="7">
        <v>6</v>
      </c>
      <c r="K4464" s="7">
        <v>1140</v>
      </c>
      <c r="L4464" s="21">
        <v>0</v>
      </c>
      <c r="M4464">
        <v>47.530500000000004</v>
      </c>
      <c r="N4464" s="19">
        <v>6273</v>
      </c>
      <c r="O4464" s="19">
        <v>4</v>
      </c>
      <c r="P4464" s="19">
        <v>1951</v>
      </c>
      <c r="Q4464" s="19">
        <v>5512</v>
      </c>
      <c r="R4464">
        <v>98118</v>
      </c>
      <c r="S4464">
        <v>-122.277</v>
      </c>
      <c r="T4464" s="23">
        <v>770</v>
      </c>
      <c r="U4464" s="23">
        <v>770</v>
      </c>
      <c r="W4464" s="35">
        <f>$D$1*D4464+$E$1*E4464+$F$1*F4464+$G$1*G4464+$H$1*H4464+$I$1*I4464+$J$1*J4464+$K$1*K4464+$M$1*M4464+$AB$3</f>
        <v>280921.68449058756</v>
      </c>
      <c r="X4464" s="35">
        <f t="shared" si="73"/>
        <v>0</v>
      </c>
      <c r="Y4464" s="16">
        <f>(W4464-C4464)/C4464</f>
        <v>6.6116449679649192E-2</v>
      </c>
    </row>
    <row r="4465" spans="1:25" x14ac:dyDescent="0.35">
      <c r="A4465">
        <v>9206950110</v>
      </c>
      <c r="B4465" t="s">
        <v>274</v>
      </c>
      <c r="C4465" s="9">
        <v>369000</v>
      </c>
      <c r="D4465" s="7">
        <v>3</v>
      </c>
      <c r="E4465" s="7">
        <v>2.5</v>
      </c>
      <c r="F4465" s="7">
        <v>1320</v>
      </c>
      <c r="G4465" s="7">
        <v>2</v>
      </c>
      <c r="H4465" s="7">
        <v>0</v>
      </c>
      <c r="I4465" s="7">
        <v>0</v>
      </c>
      <c r="J4465" s="7">
        <v>8</v>
      </c>
      <c r="K4465" s="7">
        <v>1320</v>
      </c>
      <c r="L4465" s="21">
        <v>0</v>
      </c>
      <c r="M4465">
        <v>47.535699999999999</v>
      </c>
      <c r="N4465" s="19">
        <v>1683</v>
      </c>
      <c r="O4465" s="19">
        <v>3</v>
      </c>
      <c r="P4465" s="19">
        <v>2004</v>
      </c>
      <c r="Q4465" s="19">
        <v>2206</v>
      </c>
      <c r="R4465">
        <v>98106</v>
      </c>
      <c r="S4465">
        <v>-122.36499999999999</v>
      </c>
      <c r="T4465" s="23">
        <v>1270</v>
      </c>
      <c r="U4465" s="23">
        <v>50</v>
      </c>
      <c r="W4465" s="35">
        <f>$D$1*D4465+$E$1*E4465+$F$1*F4465+$G$1*G4465+$H$1*H4465+$I$1*I4465+$J$1*J4465+$K$1*K4465+$M$1*M4465+$AB$3</f>
        <v>350340.25730203837</v>
      </c>
      <c r="X4465" s="35">
        <f t="shared" si="73"/>
        <v>0</v>
      </c>
      <c r="Y4465" s="16">
        <f>(W4465-C4465)/C4465</f>
        <v>-5.0568408395559969E-2</v>
      </c>
    </row>
    <row r="4466" spans="1:25" x14ac:dyDescent="0.35">
      <c r="A4466">
        <v>8106300820</v>
      </c>
      <c r="B4466" t="s">
        <v>197</v>
      </c>
      <c r="C4466" s="9">
        <v>500000</v>
      </c>
      <c r="D4466" s="7">
        <v>3</v>
      </c>
      <c r="E4466" s="7">
        <v>2.5</v>
      </c>
      <c r="F4466" s="7">
        <v>3040</v>
      </c>
      <c r="G4466" s="7">
        <v>2</v>
      </c>
      <c r="H4466" s="7">
        <v>0</v>
      </c>
      <c r="I4466" s="7">
        <v>0</v>
      </c>
      <c r="J4466" s="7">
        <v>9</v>
      </c>
      <c r="K4466" s="7">
        <v>3040</v>
      </c>
      <c r="L4466" s="21">
        <v>0</v>
      </c>
      <c r="M4466">
        <v>47.447200000000002</v>
      </c>
      <c r="N4466" s="19">
        <v>5326</v>
      </c>
      <c r="O4466" s="19">
        <v>3</v>
      </c>
      <c r="P4466" s="19">
        <v>2008</v>
      </c>
      <c r="Q4466" s="19">
        <v>5442</v>
      </c>
      <c r="R4466">
        <v>98055</v>
      </c>
      <c r="S4466">
        <v>-122.20699999999999</v>
      </c>
      <c r="T4466" s="23">
        <v>3040</v>
      </c>
      <c r="U4466" s="23">
        <v>0</v>
      </c>
      <c r="W4466" s="35">
        <f>$D$1*D4466+$E$1*E4466+$F$1*F4466+$G$1*G4466+$H$1*H4466+$I$1*I4466+$J$1*J4466+$K$1*K4466+$M$1*M4466+$AB$3</f>
        <v>749547.251416035</v>
      </c>
      <c r="X4466" s="35">
        <f t="shared" si="73"/>
        <v>0</v>
      </c>
      <c r="Y4466" s="16">
        <f>(W4466-C4466)/C4466</f>
        <v>0.49909450283207002</v>
      </c>
    </row>
    <row r="4467" spans="1:25" x14ac:dyDescent="0.35">
      <c r="A4467">
        <v>8082400011</v>
      </c>
      <c r="B4467" t="s">
        <v>123</v>
      </c>
      <c r="C4467" s="9">
        <v>570000</v>
      </c>
      <c r="D4467" s="7">
        <v>2</v>
      </c>
      <c r="E4467" s="7">
        <v>1</v>
      </c>
      <c r="F4467" s="7">
        <v>910</v>
      </c>
      <c r="G4467" s="7">
        <v>1</v>
      </c>
      <c r="H4467" s="7">
        <v>0</v>
      </c>
      <c r="I4467" s="7">
        <v>0</v>
      </c>
      <c r="J4467" s="7">
        <v>7</v>
      </c>
      <c r="K4467" s="7">
        <v>1810</v>
      </c>
      <c r="L4467" s="21">
        <v>0</v>
      </c>
      <c r="M4467">
        <v>47.681399999999996</v>
      </c>
      <c r="N4467" s="19">
        <v>4301</v>
      </c>
      <c r="O4467" s="19">
        <v>4</v>
      </c>
      <c r="P4467" s="19">
        <v>1923</v>
      </c>
      <c r="Q4467" s="19">
        <v>4301</v>
      </c>
      <c r="R4467">
        <v>98117</v>
      </c>
      <c r="S4467">
        <v>-122.399</v>
      </c>
      <c r="T4467" s="23">
        <v>910</v>
      </c>
      <c r="U4467" s="23">
        <v>0</v>
      </c>
      <c r="W4467" s="35">
        <f>$D$1*D4467+$E$1*E4467+$F$1*F4467+$G$1*G4467+$H$1*H4467+$I$1*I4467+$J$1*J4467+$K$1*K4467+$M$1*M4467+$AB$3</f>
        <v>364346.9066151306</v>
      </c>
      <c r="X4467" s="35">
        <f t="shared" si="73"/>
        <v>0</v>
      </c>
      <c r="Y4467" s="16">
        <f>(W4467-C4467)/C4467</f>
        <v>-0.36079490067520947</v>
      </c>
    </row>
    <row r="4468" spans="1:25" x14ac:dyDescent="0.35">
      <c r="A4468">
        <v>7137960110</v>
      </c>
      <c r="B4468" t="s">
        <v>234</v>
      </c>
      <c r="C4468" s="9">
        <v>284000</v>
      </c>
      <c r="D4468" s="7">
        <v>4</v>
      </c>
      <c r="E4468" s="7">
        <v>3</v>
      </c>
      <c r="F4468" s="7">
        <v>2040</v>
      </c>
      <c r="G4468" s="7">
        <v>1</v>
      </c>
      <c r="H4468" s="7">
        <v>0</v>
      </c>
      <c r="I4468" s="7">
        <v>0</v>
      </c>
      <c r="J4468" s="7">
        <v>8</v>
      </c>
      <c r="K4468" s="7">
        <v>1940</v>
      </c>
      <c r="L4468" s="21">
        <v>0</v>
      </c>
      <c r="M4468">
        <v>47.327500000000001</v>
      </c>
      <c r="N4468" s="19">
        <v>7145</v>
      </c>
      <c r="O4468" s="19">
        <v>3</v>
      </c>
      <c r="P4468" s="19">
        <v>1994</v>
      </c>
      <c r="Q4468" s="19">
        <v>7145</v>
      </c>
      <c r="R4468">
        <v>98092</v>
      </c>
      <c r="S4468">
        <v>-122.17100000000001</v>
      </c>
      <c r="T4468" s="23">
        <v>1490</v>
      </c>
      <c r="U4468" s="23">
        <v>550</v>
      </c>
      <c r="W4468" s="35">
        <f>$D$1*D4468+$E$1*E4468+$F$1*F4468+$G$1*G4468+$H$1*H4468+$I$1*I4468+$J$1*J4468+$K$1*K4468+$M$1*M4468+$AB$3</f>
        <v>361947.27000272647</v>
      </c>
      <c r="X4468" s="35">
        <f t="shared" si="73"/>
        <v>0</v>
      </c>
      <c r="Y4468" s="16">
        <f>(W4468-C4468)/C4468</f>
        <v>0.27446221831945938</v>
      </c>
    </row>
    <row r="4469" spans="1:25" x14ac:dyDescent="0.35">
      <c r="A4469">
        <v>546000820</v>
      </c>
      <c r="B4469" t="s">
        <v>49</v>
      </c>
      <c r="C4469" s="9">
        <v>415000</v>
      </c>
      <c r="D4469" s="7">
        <v>2</v>
      </c>
      <c r="E4469" s="7">
        <v>1</v>
      </c>
      <c r="F4469" s="7">
        <v>980</v>
      </c>
      <c r="G4469" s="7">
        <v>1</v>
      </c>
      <c r="H4469" s="7">
        <v>0</v>
      </c>
      <c r="I4469" s="7">
        <v>0</v>
      </c>
      <c r="J4469" s="7">
        <v>7</v>
      </c>
      <c r="K4469" s="7">
        <v>1500</v>
      </c>
      <c r="L4469" s="21">
        <v>0</v>
      </c>
      <c r="M4469">
        <v>47.686999999999998</v>
      </c>
      <c r="N4469" s="19">
        <v>4108</v>
      </c>
      <c r="O4469" s="19">
        <v>3</v>
      </c>
      <c r="P4469" s="19">
        <v>1947</v>
      </c>
      <c r="Q4469" s="19">
        <v>4046</v>
      </c>
      <c r="R4469">
        <v>98117</v>
      </c>
      <c r="S4469">
        <v>-122.381</v>
      </c>
      <c r="T4469" s="23">
        <v>980</v>
      </c>
      <c r="U4469" s="23">
        <v>0</v>
      </c>
      <c r="W4469" s="35">
        <f>$D$1*D4469+$E$1*E4469+$F$1*F4469+$G$1*G4469+$H$1*H4469+$I$1*I4469+$J$1*J4469+$K$1*K4469+$M$1*M4469+$AB$3</f>
        <v>380862.15440152958</v>
      </c>
      <c r="X4469" s="35">
        <f t="shared" si="73"/>
        <v>0</v>
      </c>
      <c r="Y4469" s="16">
        <f>(W4469-C4469)/C4469</f>
        <v>-8.2259868911976911E-2</v>
      </c>
    </row>
    <row r="4470" spans="1:25" x14ac:dyDescent="0.35">
      <c r="A4470">
        <v>3330500705</v>
      </c>
      <c r="B4470" t="s">
        <v>163</v>
      </c>
      <c r="C4470" s="9">
        <v>197500</v>
      </c>
      <c r="D4470" s="7">
        <v>3</v>
      </c>
      <c r="E4470" s="7">
        <v>1</v>
      </c>
      <c r="F4470" s="7">
        <v>980</v>
      </c>
      <c r="G4470" s="7">
        <v>1.5</v>
      </c>
      <c r="H4470" s="7">
        <v>0</v>
      </c>
      <c r="I4470" s="7">
        <v>0</v>
      </c>
      <c r="J4470" s="7">
        <v>6</v>
      </c>
      <c r="K4470" s="7">
        <v>980</v>
      </c>
      <c r="L4470" s="21">
        <v>0</v>
      </c>
      <c r="M4470">
        <v>47.552500000000002</v>
      </c>
      <c r="N4470" s="19">
        <v>3090</v>
      </c>
      <c r="O4470" s="19">
        <v>3</v>
      </c>
      <c r="P4470" s="19">
        <v>1903</v>
      </c>
      <c r="Q4470" s="19">
        <v>3090</v>
      </c>
      <c r="R4470">
        <v>98118</v>
      </c>
      <c r="S4470">
        <v>-122.277</v>
      </c>
      <c r="T4470" s="23">
        <v>980</v>
      </c>
      <c r="U4470" s="23">
        <v>0</v>
      </c>
      <c r="W4470" s="35">
        <f>$D$1*D4470+$E$1*E4470+$F$1*F4470+$G$1*G4470+$H$1*H4470+$I$1*I4470+$J$1*J4470+$K$1*K4470+$M$1*M4470+$AB$3</f>
        <v>169993.67567814142</v>
      </c>
      <c r="X4470" s="35">
        <f t="shared" si="73"/>
        <v>0</v>
      </c>
      <c r="Y4470" s="16">
        <f>(W4470-C4470)/C4470</f>
        <v>-0.13927252821194219</v>
      </c>
    </row>
    <row r="4471" spans="1:25" x14ac:dyDescent="0.35">
      <c r="A4471">
        <v>1454600266</v>
      </c>
      <c r="B4471" t="s">
        <v>108</v>
      </c>
      <c r="C4471" s="9">
        <v>925000</v>
      </c>
      <c r="D4471" s="7">
        <v>4</v>
      </c>
      <c r="E4471" s="7">
        <v>3.75</v>
      </c>
      <c r="F4471" s="7">
        <v>4420</v>
      </c>
      <c r="G4471" s="7">
        <v>2</v>
      </c>
      <c r="H4471" s="7">
        <v>0</v>
      </c>
      <c r="I4471" s="7">
        <v>1</v>
      </c>
      <c r="J4471" s="7">
        <v>9</v>
      </c>
      <c r="K4471" s="7">
        <v>2880</v>
      </c>
      <c r="L4471" s="21">
        <v>2005</v>
      </c>
      <c r="M4471">
        <v>47.7211</v>
      </c>
      <c r="N4471" s="19">
        <v>9492</v>
      </c>
      <c r="O4471" s="19">
        <v>3</v>
      </c>
      <c r="P4471" s="19">
        <v>1962</v>
      </c>
      <c r="Q4471" s="19">
        <v>9900</v>
      </c>
      <c r="R4471">
        <v>98125</v>
      </c>
      <c r="S4471">
        <v>-122.283</v>
      </c>
      <c r="T4471" s="23">
        <v>3420</v>
      </c>
      <c r="U4471" s="23">
        <v>1000</v>
      </c>
      <c r="W4471" s="35">
        <f>$D$1*D4471+$E$1*E4471+$F$1*F4471+$G$1*G4471+$H$1*H4471+$I$1*I4471+$J$1*J4471+$K$1*K4471+$M$1*M4471+$AB$3</f>
        <v>1238502.7353859805</v>
      </c>
      <c r="X4471" s="35">
        <f t="shared" si="73"/>
        <v>0</v>
      </c>
      <c r="Y4471" s="16">
        <f>(W4471-C4471)/C4471</f>
        <v>0.33892187609295182</v>
      </c>
    </row>
    <row r="4472" spans="1:25" x14ac:dyDescent="0.35">
      <c r="A4472">
        <v>3335000025</v>
      </c>
      <c r="B4472" t="s">
        <v>167</v>
      </c>
      <c r="C4472" s="9">
        <v>468000</v>
      </c>
      <c r="D4472" s="7">
        <v>3</v>
      </c>
      <c r="E4472" s="7">
        <v>2</v>
      </c>
      <c r="F4472" s="7">
        <v>1570</v>
      </c>
      <c r="G4472" s="7">
        <v>1</v>
      </c>
      <c r="H4472" s="7">
        <v>0</v>
      </c>
      <c r="I4472" s="7">
        <v>0</v>
      </c>
      <c r="J4472" s="7">
        <v>7</v>
      </c>
      <c r="K4472" s="7">
        <v>1510</v>
      </c>
      <c r="L4472" s="21">
        <v>2005</v>
      </c>
      <c r="M4472">
        <v>47.5565</v>
      </c>
      <c r="N4472" s="19">
        <v>6300</v>
      </c>
      <c r="O4472" s="19">
        <v>3</v>
      </c>
      <c r="P4472" s="19">
        <v>1953</v>
      </c>
      <c r="Q4472" s="19">
        <v>4281</v>
      </c>
      <c r="R4472">
        <v>98118</v>
      </c>
      <c r="S4472">
        <v>-122.27500000000001</v>
      </c>
      <c r="T4472" s="23">
        <v>820</v>
      </c>
      <c r="U4472" s="23">
        <v>750</v>
      </c>
      <c r="W4472" s="35">
        <f>$D$1*D4472+$E$1*E4472+$F$1*F4472+$G$1*G4472+$H$1*H4472+$I$1*I4472+$J$1*J4472+$K$1*K4472+$M$1*M4472+$AB$3</f>
        <v>377863.34555321559</v>
      </c>
      <c r="X4472" s="35">
        <f t="shared" si="73"/>
        <v>0</v>
      </c>
      <c r="Y4472" s="16">
        <f>(W4472-C4472)/C4472</f>
        <v>-0.19259968898885557</v>
      </c>
    </row>
    <row r="4473" spans="1:25" x14ac:dyDescent="0.35">
      <c r="A4473">
        <v>1454100056</v>
      </c>
      <c r="B4473" t="s">
        <v>55</v>
      </c>
      <c r="C4473" s="9">
        <v>355000</v>
      </c>
      <c r="D4473" s="7">
        <v>3</v>
      </c>
      <c r="E4473" s="7">
        <v>1</v>
      </c>
      <c r="F4473" s="7">
        <v>1600</v>
      </c>
      <c r="G4473" s="7">
        <v>1.5</v>
      </c>
      <c r="H4473" s="7">
        <v>0</v>
      </c>
      <c r="I4473" s="7">
        <v>0</v>
      </c>
      <c r="J4473" s="7">
        <v>6</v>
      </c>
      <c r="K4473" s="7">
        <v>1340</v>
      </c>
      <c r="L4473" s="21">
        <v>0</v>
      </c>
      <c r="M4473">
        <v>47.723199999999999</v>
      </c>
      <c r="N4473" s="19">
        <v>5001</v>
      </c>
      <c r="O4473" s="19">
        <v>5</v>
      </c>
      <c r="P4473" s="19">
        <v>1930</v>
      </c>
      <c r="Q4473" s="19">
        <v>5001</v>
      </c>
      <c r="R4473">
        <v>98125</v>
      </c>
      <c r="S4473">
        <v>-122.289</v>
      </c>
      <c r="T4473" s="23">
        <v>1080</v>
      </c>
      <c r="U4473" s="23">
        <v>520</v>
      </c>
      <c r="W4473" s="35">
        <f>$D$1*D4473+$E$1*E4473+$F$1*F4473+$G$1*G4473+$H$1*H4473+$I$1*I4473+$J$1*J4473+$K$1*K4473+$M$1*M4473+$AB$3</f>
        <v>417361.24320098385</v>
      </c>
      <c r="X4473" s="35">
        <f t="shared" si="73"/>
        <v>0</v>
      </c>
      <c r="Y4473" s="16">
        <f>(W4473-C4473)/C4473</f>
        <v>0.17566547380558831</v>
      </c>
    </row>
    <row r="4474" spans="1:25" x14ac:dyDescent="0.35">
      <c r="A4474">
        <v>5035300090</v>
      </c>
      <c r="B4474" t="s">
        <v>145</v>
      </c>
      <c r="C4474" s="9">
        <v>639000</v>
      </c>
      <c r="D4474" s="7">
        <v>4</v>
      </c>
      <c r="E4474" s="7">
        <v>1.75</v>
      </c>
      <c r="F4474" s="7">
        <v>1830</v>
      </c>
      <c r="G4474" s="7">
        <v>1</v>
      </c>
      <c r="H4474" s="7">
        <v>0</v>
      </c>
      <c r="I4474" s="7">
        <v>0</v>
      </c>
      <c r="J4474" s="7">
        <v>7</v>
      </c>
      <c r="K4474" s="7">
        <v>1540</v>
      </c>
      <c r="L4474" s="21">
        <v>0</v>
      </c>
      <c r="M4474">
        <v>47.653599999999997</v>
      </c>
      <c r="N4474" s="19">
        <v>6000</v>
      </c>
      <c r="O4474" s="19">
        <v>4</v>
      </c>
      <c r="P4474" s="19">
        <v>1939</v>
      </c>
      <c r="Q4474" s="19">
        <v>6000</v>
      </c>
      <c r="R4474">
        <v>98199</v>
      </c>
      <c r="S4474">
        <v>-122.41</v>
      </c>
      <c r="T4474" s="23">
        <v>930</v>
      </c>
      <c r="U4474" s="23">
        <v>900</v>
      </c>
      <c r="W4474" s="35">
        <f>$D$1*D4474+$E$1*E4474+$F$1*F4474+$G$1*G4474+$H$1*H4474+$I$1*I4474+$J$1*J4474+$K$1*K4474+$M$1*M4474+$AB$3</f>
        <v>468442.38213054836</v>
      </c>
      <c r="X4474" s="35">
        <f t="shared" si="73"/>
        <v>0</v>
      </c>
      <c r="Y4474" s="16">
        <f>(W4474-C4474)/C4474</f>
        <v>-0.26691332999914186</v>
      </c>
    </row>
    <row r="4475" spans="1:25" x14ac:dyDescent="0.35">
      <c r="A4475">
        <v>7504050090</v>
      </c>
      <c r="B4475" t="s">
        <v>324</v>
      </c>
      <c r="C4475" s="9">
        <v>720000</v>
      </c>
      <c r="D4475" s="7">
        <v>3</v>
      </c>
      <c r="E4475" s="7">
        <v>2.5</v>
      </c>
      <c r="F4475" s="7">
        <v>2820</v>
      </c>
      <c r="G4475" s="7">
        <v>2</v>
      </c>
      <c r="H4475" s="7">
        <v>0</v>
      </c>
      <c r="I4475" s="7">
        <v>0</v>
      </c>
      <c r="J4475" s="7">
        <v>11</v>
      </c>
      <c r="K4475" s="7">
        <v>2820</v>
      </c>
      <c r="L4475" s="21">
        <v>0</v>
      </c>
      <c r="M4475">
        <v>47.639600000000002</v>
      </c>
      <c r="N4475" s="19">
        <v>14250</v>
      </c>
      <c r="O4475" s="19">
        <v>3</v>
      </c>
      <c r="P4475" s="19">
        <v>1991</v>
      </c>
      <c r="Q4475" s="19">
        <v>12600</v>
      </c>
      <c r="R4475">
        <v>98074</v>
      </c>
      <c r="S4475">
        <v>-122.054</v>
      </c>
      <c r="T4475" s="23">
        <v>2820</v>
      </c>
      <c r="U4475" s="23">
        <v>0</v>
      </c>
      <c r="W4475" s="35">
        <f>$D$1*D4475+$E$1*E4475+$F$1*F4475+$G$1*G4475+$H$1*H4475+$I$1*I4475+$J$1*J4475+$K$1*K4475+$M$1*M4475+$AB$3</f>
        <v>974245.10213138163</v>
      </c>
      <c r="X4475" s="35">
        <f t="shared" si="73"/>
        <v>0</v>
      </c>
      <c r="Y4475" s="16">
        <f>(W4475-C4475)/C4475</f>
        <v>0.35311819740469669</v>
      </c>
    </row>
    <row r="4476" spans="1:25" x14ac:dyDescent="0.35">
      <c r="A4476">
        <v>408100110</v>
      </c>
      <c r="B4476" t="s">
        <v>82</v>
      </c>
      <c r="C4476" s="9">
        <v>381000</v>
      </c>
      <c r="D4476" s="7">
        <v>3</v>
      </c>
      <c r="E4476" s="7">
        <v>1.75</v>
      </c>
      <c r="F4476" s="7">
        <v>1800</v>
      </c>
      <c r="G4476" s="7">
        <v>1</v>
      </c>
      <c r="H4476" s="7">
        <v>0</v>
      </c>
      <c r="I4476" s="7">
        <v>0</v>
      </c>
      <c r="J4476" s="7">
        <v>6</v>
      </c>
      <c r="K4476" s="7">
        <v>1060</v>
      </c>
      <c r="L4476" s="21">
        <v>0</v>
      </c>
      <c r="M4476">
        <v>47.750500000000002</v>
      </c>
      <c r="N4476" s="19">
        <v>6000</v>
      </c>
      <c r="O4476" s="19">
        <v>5</v>
      </c>
      <c r="P4476" s="19">
        <v>1950</v>
      </c>
      <c r="Q4476" s="19">
        <v>6628</v>
      </c>
      <c r="R4476">
        <v>98155</v>
      </c>
      <c r="S4476">
        <v>-122.31699999999999</v>
      </c>
      <c r="T4476" s="23">
        <v>900</v>
      </c>
      <c r="U4476" s="23">
        <v>900</v>
      </c>
      <c r="W4476" s="35">
        <f>$D$1*D4476+$E$1*E4476+$F$1*F4476+$G$1*G4476+$H$1*H4476+$I$1*I4476+$J$1*J4476+$K$1*K4476+$M$1*M4476+$AB$3</f>
        <v>479737.47868777439</v>
      </c>
      <c r="X4476" s="35">
        <f t="shared" si="73"/>
        <v>0</v>
      </c>
      <c r="Y4476" s="16">
        <f>(W4476-C4476)/C4476</f>
        <v>0.25915348736948657</v>
      </c>
    </row>
    <row r="4477" spans="1:25" x14ac:dyDescent="0.35">
      <c r="A4477">
        <v>5701700011</v>
      </c>
      <c r="B4477" t="s">
        <v>112</v>
      </c>
      <c r="C4477" s="10">
        <v>1050000</v>
      </c>
      <c r="D4477" s="7">
        <v>3</v>
      </c>
      <c r="E4477" s="7">
        <v>4</v>
      </c>
      <c r="F4477" s="7">
        <v>4380</v>
      </c>
      <c r="G4477" s="7">
        <v>2</v>
      </c>
      <c r="H4477" s="7">
        <v>0</v>
      </c>
      <c r="I4477" s="7">
        <v>0</v>
      </c>
      <c r="J4477" s="7">
        <v>11</v>
      </c>
      <c r="K4477" s="7">
        <v>3630</v>
      </c>
      <c r="L4477" s="21">
        <v>0</v>
      </c>
      <c r="M4477">
        <v>47.716700000000003</v>
      </c>
      <c r="N4477" s="19">
        <v>42769</v>
      </c>
      <c r="O4477" s="19">
        <v>5</v>
      </c>
      <c r="P4477" s="19">
        <v>1983</v>
      </c>
      <c r="Q4477" s="19">
        <v>35425</v>
      </c>
      <c r="R4477">
        <v>98052</v>
      </c>
      <c r="S4477">
        <v>-122.10899999999999</v>
      </c>
      <c r="T4477" s="23">
        <v>4380</v>
      </c>
      <c r="U4477" s="23">
        <v>0</v>
      </c>
      <c r="W4477" s="35">
        <f>$D$1*D4477+$E$1*E4477+$F$1*F4477+$G$1*G4477+$H$1*H4477+$I$1*I4477+$J$1*J4477+$K$1*K4477+$M$1*M4477+$AB$3</f>
        <v>1346878.6133790724</v>
      </c>
      <c r="X4477" s="35">
        <f t="shared" si="73"/>
        <v>0</v>
      </c>
      <c r="Y4477" s="16">
        <f>(W4477-C4477)/C4477</f>
        <v>0.28274153655149753</v>
      </c>
    </row>
    <row r="4478" spans="1:25" x14ac:dyDescent="0.35">
      <c r="A4478">
        <v>3629970930</v>
      </c>
      <c r="B4478" t="s">
        <v>164</v>
      </c>
      <c r="C4478" s="9">
        <v>670000</v>
      </c>
      <c r="D4478" s="7">
        <v>3</v>
      </c>
      <c r="E4478" s="7">
        <v>3</v>
      </c>
      <c r="F4478" s="7">
        <v>2980</v>
      </c>
      <c r="G4478" s="7">
        <v>2</v>
      </c>
      <c r="H4478" s="7">
        <v>0</v>
      </c>
      <c r="I4478" s="7">
        <v>0</v>
      </c>
      <c r="J4478" s="7">
        <v>9</v>
      </c>
      <c r="K4478" s="7">
        <v>2710</v>
      </c>
      <c r="L4478" s="21">
        <v>0</v>
      </c>
      <c r="M4478">
        <v>47.5533</v>
      </c>
      <c r="N4478" s="19">
        <v>3730</v>
      </c>
      <c r="O4478" s="19">
        <v>3</v>
      </c>
      <c r="P4478" s="19">
        <v>2005</v>
      </c>
      <c r="Q4478" s="19">
        <v>3640</v>
      </c>
      <c r="R4478">
        <v>98029</v>
      </c>
      <c r="S4478">
        <v>-121.995</v>
      </c>
      <c r="T4478" s="23">
        <v>2980</v>
      </c>
      <c r="U4478" s="23">
        <v>0</v>
      </c>
      <c r="W4478" s="35">
        <f>$D$1*D4478+$E$1*E4478+$F$1*F4478+$G$1*G4478+$H$1*H4478+$I$1*I4478+$J$1*J4478+$K$1*K4478+$M$1*M4478+$AB$3</f>
        <v>796946.83043173328</v>
      </c>
      <c r="X4478" s="35">
        <f t="shared" si="73"/>
        <v>0</v>
      </c>
      <c r="Y4478" s="16">
        <f>(W4478-C4478)/C4478</f>
        <v>0.18947288124139294</v>
      </c>
    </row>
    <row r="4479" spans="1:25" x14ac:dyDescent="0.35">
      <c r="A4479">
        <v>7017200110</v>
      </c>
      <c r="B4479" t="s">
        <v>58</v>
      </c>
      <c r="C4479" s="9">
        <v>400000</v>
      </c>
      <c r="D4479" s="7">
        <v>3</v>
      </c>
      <c r="E4479" s="7">
        <v>1</v>
      </c>
      <c r="F4479" s="7">
        <v>1690</v>
      </c>
      <c r="G4479" s="7">
        <v>1</v>
      </c>
      <c r="H4479" s="7">
        <v>0</v>
      </c>
      <c r="I4479" s="7">
        <v>0</v>
      </c>
      <c r="J4479" s="7">
        <v>7</v>
      </c>
      <c r="K4479" s="7">
        <v>1080</v>
      </c>
      <c r="L4479" s="21">
        <v>1982</v>
      </c>
      <c r="M4479">
        <v>47.709899999999998</v>
      </c>
      <c r="N4479" s="19">
        <v>6658</v>
      </c>
      <c r="O4479" s="19">
        <v>3</v>
      </c>
      <c r="P4479" s="19">
        <v>1942</v>
      </c>
      <c r="Q4479" s="19">
        <v>5925</v>
      </c>
      <c r="R4479">
        <v>98133</v>
      </c>
      <c r="S4479">
        <v>-122.35</v>
      </c>
      <c r="T4479" s="23">
        <v>1690</v>
      </c>
      <c r="U4479" s="23">
        <v>0</v>
      </c>
      <c r="W4479" s="35">
        <f>$D$1*D4479+$E$1*E4479+$F$1*F4479+$G$1*G4479+$H$1*H4479+$I$1*I4479+$J$1*J4479+$K$1*K4479+$M$1*M4479+$AB$3</f>
        <v>513563.05085088685</v>
      </c>
      <c r="X4479" s="35">
        <f t="shared" si="73"/>
        <v>0</v>
      </c>
      <c r="Y4479" s="16">
        <f>(W4479-C4479)/C4479</f>
        <v>0.28390762712721712</v>
      </c>
    </row>
    <row r="4480" spans="1:25" x14ac:dyDescent="0.35">
      <c r="A4480">
        <v>4054500590</v>
      </c>
      <c r="B4480" t="s">
        <v>45</v>
      </c>
      <c r="C4480" s="9">
        <v>910000</v>
      </c>
      <c r="D4480" s="7">
        <v>4</v>
      </c>
      <c r="E4480" s="7">
        <v>3.5</v>
      </c>
      <c r="F4480" s="7">
        <v>4040</v>
      </c>
      <c r="G4480" s="7">
        <v>2</v>
      </c>
      <c r="H4480" s="7">
        <v>0</v>
      </c>
      <c r="I4480" s="7">
        <v>0</v>
      </c>
      <c r="J4480" s="7">
        <v>11</v>
      </c>
      <c r="K4480" s="7">
        <v>3770</v>
      </c>
      <c r="L4480" s="21">
        <v>0</v>
      </c>
      <c r="M4480">
        <v>47.7196</v>
      </c>
      <c r="N4480" s="19">
        <v>50479</v>
      </c>
      <c r="O4480" s="19">
        <v>3</v>
      </c>
      <c r="P4480" s="19">
        <v>1987</v>
      </c>
      <c r="Q4480" s="19">
        <v>40899</v>
      </c>
      <c r="R4480">
        <v>98077</v>
      </c>
      <c r="S4480">
        <v>-122.048</v>
      </c>
      <c r="T4480" s="23">
        <v>4040</v>
      </c>
      <c r="U4480" s="23">
        <v>0</v>
      </c>
      <c r="W4480" s="35">
        <f>$D$1*D4480+$E$1*E4480+$F$1*F4480+$G$1*G4480+$H$1*H4480+$I$1*I4480+$J$1*J4480+$K$1*K4480+$M$1*M4480+$AB$3</f>
        <v>1250846.3140577152</v>
      </c>
      <c r="X4480" s="35">
        <f t="shared" si="73"/>
        <v>0</v>
      </c>
      <c r="Y4480" s="16">
        <f>(W4480-C4480)/C4480</f>
        <v>0.37455638907441235</v>
      </c>
    </row>
    <row r="4481" spans="1:25" x14ac:dyDescent="0.35">
      <c r="A4481">
        <v>2126059048</v>
      </c>
      <c r="B4481" t="s">
        <v>111</v>
      </c>
      <c r="C4481" s="9">
        <v>294000</v>
      </c>
      <c r="D4481" s="7">
        <v>3</v>
      </c>
      <c r="E4481" s="7">
        <v>1</v>
      </c>
      <c r="F4481" s="7">
        <v>1250</v>
      </c>
      <c r="G4481" s="7">
        <v>1</v>
      </c>
      <c r="H4481" s="7">
        <v>0</v>
      </c>
      <c r="I4481" s="7">
        <v>0</v>
      </c>
      <c r="J4481" s="7">
        <v>6</v>
      </c>
      <c r="K4481" s="7">
        <v>1590</v>
      </c>
      <c r="L4481" s="21">
        <v>0</v>
      </c>
      <c r="M4481">
        <v>47.7254</v>
      </c>
      <c r="N4481" s="19">
        <v>9427</v>
      </c>
      <c r="O4481" s="19">
        <v>3</v>
      </c>
      <c r="P4481" s="19">
        <v>1931</v>
      </c>
      <c r="Q4481" s="19">
        <v>8250</v>
      </c>
      <c r="R4481">
        <v>98034</v>
      </c>
      <c r="S4481">
        <v>-122.175</v>
      </c>
      <c r="T4481" s="23">
        <v>1250</v>
      </c>
      <c r="U4481" s="23">
        <v>0</v>
      </c>
      <c r="W4481" s="35">
        <f>$D$1*D4481+$E$1*E4481+$F$1*F4481+$G$1*G4481+$H$1*H4481+$I$1*I4481+$J$1*J4481+$K$1*K4481+$M$1*M4481+$AB$3</f>
        <v>358400.36724989489</v>
      </c>
      <c r="X4481" s="35">
        <f t="shared" si="73"/>
        <v>0</v>
      </c>
      <c r="Y4481" s="16">
        <f>(W4481-C4481)/C4481</f>
        <v>0.21904886819692138</v>
      </c>
    </row>
    <row r="4482" spans="1:25" x14ac:dyDescent="0.35">
      <c r="A4482">
        <v>984200590</v>
      </c>
      <c r="B4482" t="s">
        <v>259</v>
      </c>
      <c r="C4482" s="9">
        <v>315001</v>
      </c>
      <c r="D4482" s="7">
        <v>3</v>
      </c>
      <c r="E4482" s="7">
        <v>1.75</v>
      </c>
      <c r="F4482" s="7">
        <v>1500</v>
      </c>
      <c r="G4482" s="7">
        <v>1</v>
      </c>
      <c r="H4482" s="7">
        <v>0</v>
      </c>
      <c r="I4482" s="7">
        <v>0</v>
      </c>
      <c r="J4482" s="7">
        <v>7</v>
      </c>
      <c r="K4482" s="7">
        <v>1770</v>
      </c>
      <c r="L4482" s="21">
        <v>0</v>
      </c>
      <c r="M4482">
        <v>47.434899999999999</v>
      </c>
      <c r="N4482" s="19">
        <v>10230</v>
      </c>
      <c r="O4482" s="19">
        <v>2</v>
      </c>
      <c r="P4482" s="19">
        <v>1968</v>
      </c>
      <c r="Q4482" s="19">
        <v>8374</v>
      </c>
      <c r="R4482">
        <v>98058</v>
      </c>
      <c r="S4482">
        <v>-122.16800000000001</v>
      </c>
      <c r="T4482" s="23">
        <v>1500</v>
      </c>
      <c r="U4482" s="23">
        <v>0</v>
      </c>
      <c r="W4482" s="35">
        <f>$D$1*D4482+$E$1*E4482+$F$1*F4482+$G$1*G4482+$H$1*H4482+$I$1*I4482+$J$1*J4482+$K$1*K4482+$M$1*M4482+$AB$3</f>
        <v>288624.83000478148</v>
      </c>
      <c r="X4482" s="35">
        <f t="shared" si="73"/>
        <v>0</v>
      </c>
      <c r="Y4482" s="16">
        <f>(W4482-C4482)/C4482</f>
        <v>-8.3733607179718519E-2</v>
      </c>
    </row>
    <row r="4483" spans="1:25" x14ac:dyDescent="0.35">
      <c r="A4483">
        <v>9353300090</v>
      </c>
      <c r="B4483" t="s">
        <v>35</v>
      </c>
      <c r="C4483" s="9">
        <v>360000</v>
      </c>
      <c r="D4483" s="7">
        <v>3</v>
      </c>
      <c r="E4483" s="7">
        <v>2</v>
      </c>
      <c r="F4483" s="7">
        <v>1630</v>
      </c>
      <c r="G4483" s="7">
        <v>1</v>
      </c>
      <c r="H4483" s="7">
        <v>0</v>
      </c>
      <c r="I4483" s="7">
        <v>0</v>
      </c>
      <c r="J4483" s="7">
        <v>7</v>
      </c>
      <c r="K4483" s="7">
        <v>1450</v>
      </c>
      <c r="L4483" s="21">
        <v>0</v>
      </c>
      <c r="M4483">
        <v>47.489800000000002</v>
      </c>
      <c r="N4483" s="19">
        <v>10723</v>
      </c>
      <c r="O4483" s="19">
        <v>5</v>
      </c>
      <c r="P4483" s="19">
        <v>1959</v>
      </c>
      <c r="Q4483" s="19">
        <v>10723</v>
      </c>
      <c r="R4483">
        <v>98059</v>
      </c>
      <c r="S4483">
        <v>-122.133</v>
      </c>
      <c r="T4483" s="23">
        <v>1630</v>
      </c>
      <c r="U4483" s="23">
        <v>0</v>
      </c>
      <c r="W4483" s="35">
        <f>$D$1*D4483+$E$1*E4483+$F$1*F4483+$G$1*G4483+$H$1*H4483+$I$1*I4483+$J$1*J4483+$K$1*K4483+$M$1*M4483+$AB$3</f>
        <v>346887.6490675956</v>
      </c>
      <c r="X4483" s="35">
        <f t="shared" si="73"/>
        <v>0</v>
      </c>
      <c r="Y4483" s="16">
        <f>(W4483-C4483)/C4483</f>
        <v>-3.6423197034456664E-2</v>
      </c>
    </row>
    <row r="4484" spans="1:25" x14ac:dyDescent="0.35">
      <c r="A4484">
        <v>7600057</v>
      </c>
      <c r="B4484" t="s">
        <v>128</v>
      </c>
      <c r="C4484" s="9">
        <v>520000</v>
      </c>
      <c r="D4484" s="7">
        <v>3</v>
      </c>
      <c r="E4484" s="7">
        <v>2</v>
      </c>
      <c r="F4484" s="7">
        <v>1410</v>
      </c>
      <c r="G4484" s="7">
        <v>2</v>
      </c>
      <c r="H4484" s="7">
        <v>0</v>
      </c>
      <c r="I4484" s="7">
        <v>0</v>
      </c>
      <c r="J4484" s="7">
        <v>7</v>
      </c>
      <c r="K4484" s="7">
        <v>1750</v>
      </c>
      <c r="L4484" s="21">
        <v>0</v>
      </c>
      <c r="M4484">
        <v>47.602899999999998</v>
      </c>
      <c r="N4484" s="19">
        <v>2700</v>
      </c>
      <c r="O4484" s="19">
        <v>4</v>
      </c>
      <c r="P4484" s="19">
        <v>1902</v>
      </c>
      <c r="Q4484" s="19">
        <v>4000</v>
      </c>
      <c r="R4484">
        <v>98122</v>
      </c>
      <c r="S4484">
        <v>-122.30200000000001</v>
      </c>
      <c r="T4484" s="23">
        <v>1410</v>
      </c>
      <c r="U4484" s="23">
        <v>0</v>
      </c>
      <c r="W4484" s="35">
        <f>$D$1*D4484+$E$1*E4484+$F$1*F4484+$G$1*G4484+$H$1*H4484+$I$1*I4484+$J$1*J4484+$K$1*K4484+$M$1*M4484+$AB$3</f>
        <v>348933.59632572532</v>
      </c>
      <c r="X4484" s="35">
        <f t="shared" ref="X4484:X4547" si="74">IF(W4484&lt;0, 1,0)</f>
        <v>0</v>
      </c>
      <c r="Y4484" s="16">
        <f>(W4484-C4484)/C4484</f>
        <v>-0.32897385321975903</v>
      </c>
    </row>
    <row r="4485" spans="1:25" x14ac:dyDescent="0.35">
      <c r="A4485">
        <v>2919701944</v>
      </c>
      <c r="B4485" t="s">
        <v>286</v>
      </c>
      <c r="C4485" s="9">
        <v>474000</v>
      </c>
      <c r="D4485" s="7">
        <v>3</v>
      </c>
      <c r="E4485" s="7">
        <v>1</v>
      </c>
      <c r="F4485" s="7">
        <v>1140</v>
      </c>
      <c r="G4485" s="7">
        <v>1</v>
      </c>
      <c r="H4485" s="7">
        <v>0</v>
      </c>
      <c r="I4485" s="7">
        <v>0</v>
      </c>
      <c r="J4485" s="7">
        <v>6</v>
      </c>
      <c r="K4485" s="7">
        <v>1340</v>
      </c>
      <c r="L4485" s="21">
        <v>0</v>
      </c>
      <c r="M4485">
        <v>47.688899999999997</v>
      </c>
      <c r="N4485" s="19">
        <v>4560</v>
      </c>
      <c r="O4485" s="19">
        <v>4</v>
      </c>
      <c r="P4485" s="19">
        <v>1944</v>
      </c>
      <c r="Q4485" s="19">
        <v>3980</v>
      </c>
      <c r="R4485">
        <v>98117</v>
      </c>
      <c r="S4485">
        <v>-122.36199999999999</v>
      </c>
      <c r="T4485" s="23">
        <v>770</v>
      </c>
      <c r="U4485" s="23">
        <v>370</v>
      </c>
      <c r="W4485" s="35">
        <f>$D$1*D4485+$E$1*E4485+$F$1*F4485+$G$1*G4485+$H$1*H4485+$I$1*I4485+$J$1*J4485+$K$1*K4485+$M$1*M4485+$AB$3</f>
        <v>309134.01741713285</v>
      </c>
      <c r="X4485" s="35">
        <f t="shared" si="74"/>
        <v>0</v>
      </c>
      <c r="Y4485" s="16">
        <f>(W4485-C4485)/C4485</f>
        <v>-0.34781852865583784</v>
      </c>
    </row>
    <row r="4486" spans="1:25" x14ac:dyDescent="0.35">
      <c r="A4486">
        <v>7202341110</v>
      </c>
      <c r="B4486" t="s">
        <v>230</v>
      </c>
      <c r="C4486" s="9">
        <v>702000</v>
      </c>
      <c r="D4486" s="7">
        <v>4</v>
      </c>
      <c r="E4486" s="7">
        <v>2.5</v>
      </c>
      <c r="F4486" s="7">
        <v>3280</v>
      </c>
      <c r="G4486" s="7">
        <v>2</v>
      </c>
      <c r="H4486" s="7">
        <v>0</v>
      </c>
      <c r="I4486" s="7">
        <v>0</v>
      </c>
      <c r="J4486" s="7">
        <v>7</v>
      </c>
      <c r="K4486" s="7">
        <v>2600</v>
      </c>
      <c r="L4486" s="21">
        <v>0</v>
      </c>
      <c r="M4486">
        <v>47.680199999999999</v>
      </c>
      <c r="N4486" s="19">
        <v>5876</v>
      </c>
      <c r="O4486" s="19">
        <v>3</v>
      </c>
      <c r="P4486" s="19">
        <v>2004</v>
      </c>
      <c r="Q4486" s="19">
        <v>5000</v>
      </c>
      <c r="R4486">
        <v>98053</v>
      </c>
      <c r="S4486">
        <v>-122.03400000000001</v>
      </c>
      <c r="T4486" s="23">
        <v>3280</v>
      </c>
      <c r="U4486" s="23">
        <v>0</v>
      </c>
      <c r="W4486" s="35">
        <f>$D$1*D4486+$E$1*E4486+$F$1*F4486+$G$1*G4486+$H$1*H4486+$I$1*I4486+$J$1*J4486+$K$1*K4486+$M$1*M4486+$AB$3</f>
        <v>769540.82614776492</v>
      </c>
      <c r="X4486" s="35">
        <f t="shared" si="74"/>
        <v>0</v>
      </c>
      <c r="Y4486" s="16">
        <f>(W4486-C4486)/C4486</f>
        <v>9.6212003059494192E-2</v>
      </c>
    </row>
    <row r="4487" spans="1:25" x14ac:dyDescent="0.35">
      <c r="A4487">
        <v>1122069019</v>
      </c>
      <c r="B4487" t="s">
        <v>40</v>
      </c>
      <c r="C4487" s="9">
        <v>728000</v>
      </c>
      <c r="D4487" s="7">
        <v>4</v>
      </c>
      <c r="E4487" s="7">
        <v>3.5</v>
      </c>
      <c r="F4487" s="7">
        <v>3490</v>
      </c>
      <c r="G4487" s="7">
        <v>2</v>
      </c>
      <c r="H4487" s="7">
        <v>0</v>
      </c>
      <c r="I4487" s="7">
        <v>0</v>
      </c>
      <c r="J4487" s="7">
        <v>9</v>
      </c>
      <c r="K4487" s="7">
        <v>2400</v>
      </c>
      <c r="L4487" s="21">
        <v>0</v>
      </c>
      <c r="M4487">
        <v>47.402799999999999</v>
      </c>
      <c r="N4487" s="19">
        <v>87497</v>
      </c>
      <c r="O4487" s="19">
        <v>3</v>
      </c>
      <c r="P4487" s="19">
        <v>2001</v>
      </c>
      <c r="Q4487" s="19">
        <v>55657</v>
      </c>
      <c r="R4487">
        <v>98038</v>
      </c>
      <c r="S4487">
        <v>-122.002</v>
      </c>
      <c r="T4487" s="23">
        <v>3490</v>
      </c>
      <c r="U4487" s="23">
        <v>0</v>
      </c>
      <c r="W4487" s="35">
        <f>$D$1*D4487+$E$1*E4487+$F$1*F4487+$G$1*G4487+$H$1*H4487+$I$1*I4487+$J$1*J4487+$K$1*K4487+$M$1*M4487+$AB$3</f>
        <v>767869.43108446896</v>
      </c>
      <c r="X4487" s="35">
        <f t="shared" si="74"/>
        <v>0</v>
      </c>
      <c r="Y4487" s="16">
        <f>(W4487-C4487)/C4487</f>
        <v>5.4765702039105718E-2</v>
      </c>
    </row>
    <row r="4488" spans="1:25" x14ac:dyDescent="0.35">
      <c r="A4488">
        <v>1565950090</v>
      </c>
      <c r="B4488" t="s">
        <v>114</v>
      </c>
      <c r="C4488" s="9">
        <v>308000</v>
      </c>
      <c r="D4488" s="7">
        <v>4</v>
      </c>
      <c r="E4488" s="7">
        <v>2.5</v>
      </c>
      <c r="F4488" s="7">
        <v>2020</v>
      </c>
      <c r="G4488" s="7">
        <v>2</v>
      </c>
      <c r="H4488" s="7">
        <v>0</v>
      </c>
      <c r="I4488" s="7">
        <v>0</v>
      </c>
      <c r="J4488" s="7">
        <v>8</v>
      </c>
      <c r="K4488" s="7">
        <v>2820</v>
      </c>
      <c r="L4488" s="21">
        <v>0</v>
      </c>
      <c r="M4488">
        <v>47.431800000000003</v>
      </c>
      <c r="N4488" s="19">
        <v>7277</v>
      </c>
      <c r="O4488" s="19">
        <v>3</v>
      </c>
      <c r="P4488" s="19">
        <v>1993</v>
      </c>
      <c r="Q4488" s="19">
        <v>7284</v>
      </c>
      <c r="R4488">
        <v>98055</v>
      </c>
      <c r="S4488">
        <v>-122.19</v>
      </c>
      <c r="T4488" s="23">
        <v>2020</v>
      </c>
      <c r="U4488" s="23">
        <v>0</v>
      </c>
      <c r="W4488" s="35">
        <f>$D$1*D4488+$E$1*E4488+$F$1*F4488+$G$1*G4488+$H$1*H4488+$I$1*I4488+$J$1*J4488+$K$1*K4488+$M$1*M4488+$AB$3</f>
        <v>411947.89987974614</v>
      </c>
      <c r="X4488" s="35">
        <f t="shared" si="74"/>
        <v>0</v>
      </c>
      <c r="Y4488" s="16">
        <f>(W4488-C4488)/C4488</f>
        <v>0.3374931814277472</v>
      </c>
    </row>
    <row r="4489" spans="1:25" x14ac:dyDescent="0.35">
      <c r="A4489">
        <v>1724069059</v>
      </c>
      <c r="B4489" t="s">
        <v>300</v>
      </c>
      <c r="C4489" s="10">
        <v>2000000</v>
      </c>
      <c r="D4489" s="7">
        <v>5</v>
      </c>
      <c r="E4489" s="7">
        <v>4</v>
      </c>
      <c r="F4489" s="7">
        <v>4580</v>
      </c>
      <c r="G4489" s="7">
        <v>3</v>
      </c>
      <c r="H4489" s="7">
        <v>1</v>
      </c>
      <c r="I4489" s="7">
        <v>4</v>
      </c>
      <c r="J4489" s="7">
        <v>10</v>
      </c>
      <c r="K4489" s="7">
        <v>2710</v>
      </c>
      <c r="L4489" s="21">
        <v>0</v>
      </c>
      <c r="M4489">
        <v>47.568199999999997</v>
      </c>
      <c r="N4489" s="19">
        <v>4443</v>
      </c>
      <c r="O4489" s="19">
        <v>3</v>
      </c>
      <c r="P4489" s="19">
        <v>2004</v>
      </c>
      <c r="Q4489" s="19">
        <v>4443</v>
      </c>
      <c r="R4489">
        <v>98075</v>
      </c>
      <c r="S4489">
        <v>-122.059</v>
      </c>
      <c r="T4489" s="23">
        <v>4580</v>
      </c>
      <c r="U4489" s="23">
        <v>0</v>
      </c>
      <c r="W4489" s="35">
        <f>$D$1*D4489+$E$1*E4489+$F$1*F4489+$G$1*G4489+$H$1*H4489+$I$1*I4489+$J$1*J4489+$K$1*K4489+$M$1*M4489+$AB$3</f>
        <v>2050693.6999757923</v>
      </c>
      <c r="X4489" s="35">
        <f t="shared" si="74"/>
        <v>0</v>
      </c>
      <c r="Y4489" s="16">
        <f>(W4489-C4489)/C4489</f>
        <v>2.5346849987896158E-2</v>
      </c>
    </row>
    <row r="4490" spans="1:25" x14ac:dyDescent="0.35">
      <c r="A4490">
        <v>4137000110</v>
      </c>
      <c r="B4490" t="s">
        <v>102</v>
      </c>
      <c r="C4490" s="9">
        <v>340000</v>
      </c>
      <c r="D4490" s="7">
        <v>3</v>
      </c>
      <c r="E4490" s="7">
        <v>2.5</v>
      </c>
      <c r="F4490" s="7">
        <v>2270</v>
      </c>
      <c r="G4490" s="7">
        <v>2</v>
      </c>
      <c r="H4490" s="7">
        <v>0</v>
      </c>
      <c r="I4490" s="7">
        <v>0</v>
      </c>
      <c r="J4490" s="7">
        <v>8</v>
      </c>
      <c r="K4490" s="7">
        <v>2160</v>
      </c>
      <c r="L4490" s="21">
        <v>0</v>
      </c>
      <c r="M4490">
        <v>47.264299999999999</v>
      </c>
      <c r="N4490" s="19">
        <v>7917</v>
      </c>
      <c r="O4490" s="19">
        <v>3</v>
      </c>
      <c r="P4490" s="19">
        <v>1986</v>
      </c>
      <c r="Q4490" s="19">
        <v>7917</v>
      </c>
      <c r="R4490">
        <v>98092</v>
      </c>
      <c r="S4490">
        <v>-122.22</v>
      </c>
      <c r="T4490" s="23">
        <v>2270</v>
      </c>
      <c r="U4490" s="23">
        <v>0</v>
      </c>
      <c r="W4490" s="35">
        <f>$D$1*D4490+$E$1*E4490+$F$1*F4490+$G$1*G4490+$H$1*H4490+$I$1*I4490+$J$1*J4490+$K$1*K4490+$M$1*M4490+$AB$3</f>
        <v>384078.23280587792</v>
      </c>
      <c r="X4490" s="35">
        <f t="shared" si="74"/>
        <v>0</v>
      </c>
      <c r="Y4490" s="16">
        <f>(W4490-C4490)/C4490</f>
        <v>0.12964186119375859</v>
      </c>
    </row>
    <row r="4491" spans="1:25" x14ac:dyDescent="0.35">
      <c r="A4491">
        <v>7849200945</v>
      </c>
      <c r="B4491" t="s">
        <v>139</v>
      </c>
      <c r="C4491" s="9">
        <v>306500</v>
      </c>
      <c r="D4491" s="7">
        <v>2</v>
      </c>
      <c r="E4491" s="7">
        <v>1.75</v>
      </c>
      <c r="F4491" s="7">
        <v>1310</v>
      </c>
      <c r="G4491" s="7">
        <v>1</v>
      </c>
      <c r="H4491" s="7">
        <v>0</v>
      </c>
      <c r="I4491" s="7">
        <v>0</v>
      </c>
      <c r="J4491" s="7">
        <v>6</v>
      </c>
      <c r="K4491" s="7">
        <v>1500</v>
      </c>
      <c r="L4491" s="21">
        <v>0</v>
      </c>
      <c r="M4491">
        <v>47.523099999999999</v>
      </c>
      <c r="N4491" s="19">
        <v>10200</v>
      </c>
      <c r="O4491" s="19">
        <v>4</v>
      </c>
      <c r="P4491" s="19">
        <v>1947</v>
      </c>
      <c r="Q4491" s="19">
        <v>7200</v>
      </c>
      <c r="R4491">
        <v>98065</v>
      </c>
      <c r="S4491">
        <v>-121.82</v>
      </c>
      <c r="T4491" s="23">
        <v>1310</v>
      </c>
      <c r="U4491" s="23">
        <v>0</v>
      </c>
      <c r="W4491" s="35">
        <f>$D$1*D4491+$E$1*E4491+$F$1*F4491+$G$1*G4491+$H$1*H4491+$I$1*I4491+$J$1*J4491+$K$1*K4491+$M$1*M4491+$AB$3</f>
        <v>261284.95249672979</v>
      </c>
      <c r="X4491" s="35">
        <f t="shared" si="74"/>
        <v>0</v>
      </c>
      <c r="Y4491" s="16">
        <f>(W4491-C4491)/C4491</f>
        <v>-0.14752054650332858</v>
      </c>
    </row>
    <row r="4492" spans="1:25" x14ac:dyDescent="0.35">
      <c r="A4492">
        <v>2397101270</v>
      </c>
      <c r="B4492" t="s">
        <v>126</v>
      </c>
      <c r="C4492" s="9">
        <v>716000</v>
      </c>
      <c r="D4492" s="7">
        <v>3</v>
      </c>
      <c r="E4492" s="7">
        <v>2</v>
      </c>
      <c r="F4492" s="7">
        <v>1420</v>
      </c>
      <c r="G4492" s="7">
        <v>1.5</v>
      </c>
      <c r="H4492" s="7">
        <v>0</v>
      </c>
      <c r="I4492" s="7">
        <v>0</v>
      </c>
      <c r="J4492" s="7">
        <v>7</v>
      </c>
      <c r="K4492" s="7">
        <v>1250</v>
      </c>
      <c r="L4492" s="21">
        <v>0</v>
      </c>
      <c r="M4492">
        <v>47.636699999999998</v>
      </c>
      <c r="N4492" s="19">
        <v>3600</v>
      </c>
      <c r="O4492" s="19">
        <v>4</v>
      </c>
      <c r="P4492" s="19">
        <v>1904</v>
      </c>
      <c r="Q4492" s="19">
        <v>3600</v>
      </c>
      <c r="R4492">
        <v>98119</v>
      </c>
      <c r="S4492">
        <v>-122.364</v>
      </c>
      <c r="T4492" s="23">
        <v>1420</v>
      </c>
      <c r="U4492" s="23">
        <v>0</v>
      </c>
      <c r="W4492" s="35">
        <f>$D$1*D4492+$E$1*E4492+$F$1*F4492+$G$1*G4492+$H$1*H4492+$I$1*I4492+$J$1*J4492+$K$1*K4492+$M$1*M4492+$AB$3</f>
        <v>382758.2899687849</v>
      </c>
      <c r="X4492" s="35">
        <f t="shared" si="74"/>
        <v>0</v>
      </c>
      <c r="Y4492" s="16">
        <f>(W4492-C4492)/C4492</f>
        <v>-0.46542138272516076</v>
      </c>
    </row>
    <row r="4493" spans="1:25" x14ac:dyDescent="0.35">
      <c r="A4493">
        <v>2726059100</v>
      </c>
      <c r="B4493" t="s">
        <v>79</v>
      </c>
      <c r="C4493" s="9">
        <v>950000</v>
      </c>
      <c r="D4493" s="7">
        <v>4</v>
      </c>
      <c r="E4493" s="7">
        <v>3</v>
      </c>
      <c r="F4493" s="7">
        <v>2980</v>
      </c>
      <c r="G4493" s="7">
        <v>2</v>
      </c>
      <c r="H4493" s="7">
        <v>0</v>
      </c>
      <c r="I4493" s="7">
        <v>0</v>
      </c>
      <c r="J4493" s="7">
        <v>10</v>
      </c>
      <c r="K4493" s="7">
        <v>2010</v>
      </c>
      <c r="L4493" s="21">
        <v>0</v>
      </c>
      <c r="M4493">
        <v>47.715400000000002</v>
      </c>
      <c r="N4493" s="19">
        <v>44431</v>
      </c>
      <c r="O4493" s="19">
        <v>2</v>
      </c>
      <c r="P4493" s="19">
        <v>1981</v>
      </c>
      <c r="Q4493" s="19">
        <v>7332</v>
      </c>
      <c r="R4493">
        <v>98034</v>
      </c>
      <c r="S4493">
        <v>-122.161</v>
      </c>
      <c r="T4493" s="23">
        <v>2640</v>
      </c>
      <c r="U4493" s="23">
        <v>340</v>
      </c>
      <c r="W4493" s="35">
        <f>$D$1*D4493+$E$1*E4493+$F$1*F4493+$G$1*G4493+$H$1*H4493+$I$1*I4493+$J$1*J4493+$K$1*K4493+$M$1*M4493+$AB$3</f>
        <v>939570.55156030506</v>
      </c>
      <c r="X4493" s="35">
        <f t="shared" si="74"/>
        <v>0</v>
      </c>
      <c r="Y4493" s="16">
        <f>(W4493-C4493)/C4493</f>
        <v>-1.0978366778626254E-2</v>
      </c>
    </row>
    <row r="4494" spans="1:25" x14ac:dyDescent="0.35">
      <c r="A4494">
        <v>7202331500</v>
      </c>
      <c r="B4494" t="s">
        <v>194</v>
      </c>
      <c r="C4494" s="9">
        <v>673200</v>
      </c>
      <c r="D4494" s="7">
        <v>5</v>
      </c>
      <c r="E4494" s="7">
        <v>3</v>
      </c>
      <c r="F4494" s="7">
        <v>4180</v>
      </c>
      <c r="G4494" s="7">
        <v>2</v>
      </c>
      <c r="H4494" s="7">
        <v>0</v>
      </c>
      <c r="I4494" s="7">
        <v>0</v>
      </c>
      <c r="J4494" s="7">
        <v>7</v>
      </c>
      <c r="K4494" s="7">
        <v>3425</v>
      </c>
      <c r="L4494" s="21">
        <v>0</v>
      </c>
      <c r="M4494">
        <v>47.683300000000003</v>
      </c>
      <c r="N4494" s="19">
        <v>8561</v>
      </c>
      <c r="O4494" s="19">
        <v>3</v>
      </c>
      <c r="P4494" s="19">
        <v>2003</v>
      </c>
      <c r="Q4494" s="19">
        <v>6591</v>
      </c>
      <c r="R4494">
        <v>98053</v>
      </c>
      <c r="S4494">
        <v>-122.04</v>
      </c>
      <c r="T4494" s="23">
        <v>4180</v>
      </c>
      <c r="U4494" s="23">
        <v>0</v>
      </c>
      <c r="W4494" s="35">
        <f>$D$1*D4494+$E$1*E4494+$F$1*F4494+$G$1*G4494+$H$1*H4494+$I$1*I4494+$J$1*J4494+$K$1*K4494+$M$1*M4494+$AB$3</f>
        <v>932675.66203423217</v>
      </c>
      <c r="X4494" s="35">
        <f t="shared" si="74"/>
        <v>0</v>
      </c>
      <c r="Y4494" s="16">
        <f>(W4494-C4494)/C4494</f>
        <v>0.38543621811383272</v>
      </c>
    </row>
    <row r="4495" spans="1:25" x14ac:dyDescent="0.35">
      <c r="A4495">
        <v>439000090</v>
      </c>
      <c r="B4495" t="s">
        <v>91</v>
      </c>
      <c r="C4495" s="9">
        <v>564500</v>
      </c>
      <c r="D4495" s="7">
        <v>4</v>
      </c>
      <c r="E4495" s="7">
        <v>2.25</v>
      </c>
      <c r="F4495" s="7">
        <v>1950</v>
      </c>
      <c r="G4495" s="7">
        <v>1</v>
      </c>
      <c r="H4495" s="7">
        <v>0</v>
      </c>
      <c r="I4495" s="7">
        <v>0</v>
      </c>
      <c r="J4495" s="7">
        <v>7</v>
      </c>
      <c r="K4495" s="7">
        <v>1980</v>
      </c>
      <c r="L4495" s="21">
        <v>0</v>
      </c>
      <c r="M4495">
        <v>47.690899999999999</v>
      </c>
      <c r="N4495" s="19">
        <v>6000</v>
      </c>
      <c r="O4495" s="19">
        <v>3</v>
      </c>
      <c r="P4495" s="19">
        <v>1961</v>
      </c>
      <c r="Q4495" s="19">
        <v>6000</v>
      </c>
      <c r="R4495">
        <v>98115</v>
      </c>
      <c r="S4495">
        <v>-122.301</v>
      </c>
      <c r="T4495" s="23">
        <v>1350</v>
      </c>
      <c r="U4495" s="23">
        <v>600</v>
      </c>
      <c r="W4495" s="35">
        <f>$D$1*D4495+$E$1*E4495+$F$1*F4495+$G$1*G4495+$H$1*H4495+$I$1*I4495+$J$1*J4495+$K$1*K4495+$M$1*M4495+$AB$3</f>
        <v>515268.36176874116</v>
      </c>
      <c r="X4495" s="35">
        <f t="shared" si="74"/>
        <v>0</v>
      </c>
      <c r="Y4495" s="16">
        <f>(W4495-C4495)/C4495</f>
        <v>-8.721282237601212E-2</v>
      </c>
    </row>
    <row r="4496" spans="1:25" x14ac:dyDescent="0.35">
      <c r="A4496">
        <v>7788000100</v>
      </c>
      <c r="B4496" t="s">
        <v>266</v>
      </c>
      <c r="C4496" s="9">
        <v>393000</v>
      </c>
      <c r="D4496" s="7">
        <v>4</v>
      </c>
      <c r="E4496" s="7">
        <v>1.75</v>
      </c>
      <c r="F4496" s="7">
        <v>1790</v>
      </c>
      <c r="G4496" s="7">
        <v>1</v>
      </c>
      <c r="H4496" s="7">
        <v>0</v>
      </c>
      <c r="I4496" s="7">
        <v>0</v>
      </c>
      <c r="J4496" s="7">
        <v>8</v>
      </c>
      <c r="K4496" s="7">
        <v>2000</v>
      </c>
      <c r="L4496" s="21">
        <v>0</v>
      </c>
      <c r="M4496">
        <v>47.517200000000003</v>
      </c>
      <c r="N4496" s="19">
        <v>11801</v>
      </c>
      <c r="O4496" s="19">
        <v>4</v>
      </c>
      <c r="P4496" s="19">
        <v>1974</v>
      </c>
      <c r="Q4496" s="19">
        <v>12988</v>
      </c>
      <c r="R4496">
        <v>98056</v>
      </c>
      <c r="S4496">
        <v>-122.17</v>
      </c>
      <c r="T4496" s="23">
        <v>1790</v>
      </c>
      <c r="U4496" s="23">
        <v>0</v>
      </c>
      <c r="W4496" s="35">
        <f>$D$1*D4496+$E$1*E4496+$F$1*F4496+$G$1*G4496+$H$1*H4496+$I$1*I4496+$J$1*J4496+$K$1*K4496+$M$1*M4496+$AB$3</f>
        <v>448341.20345940441</v>
      </c>
      <c r="X4496" s="35">
        <f t="shared" si="74"/>
        <v>0</v>
      </c>
      <c r="Y4496" s="16">
        <f>(W4496-C4496)/C4496</f>
        <v>0.14081731160153793</v>
      </c>
    </row>
    <row r="4497" spans="1:25" x14ac:dyDescent="0.35">
      <c r="A4497">
        <v>8658300315</v>
      </c>
      <c r="B4497" t="s">
        <v>29</v>
      </c>
      <c r="C4497" s="9">
        <v>425000</v>
      </c>
      <c r="D4497" s="7">
        <v>5</v>
      </c>
      <c r="E4497" s="7">
        <v>1.75</v>
      </c>
      <c r="F4497" s="7">
        <v>1400</v>
      </c>
      <c r="G4497" s="7">
        <v>1</v>
      </c>
      <c r="H4497" s="7">
        <v>0</v>
      </c>
      <c r="I4497" s="7">
        <v>0</v>
      </c>
      <c r="J4497" s="7">
        <v>5</v>
      </c>
      <c r="K4497" s="7">
        <v>1200</v>
      </c>
      <c r="L4497" s="21">
        <v>0</v>
      </c>
      <c r="M4497">
        <v>47.649900000000002</v>
      </c>
      <c r="N4497" s="19">
        <v>5071</v>
      </c>
      <c r="O4497" s="19">
        <v>3</v>
      </c>
      <c r="P4497" s="19">
        <v>1916</v>
      </c>
      <c r="Q4497" s="19">
        <v>7500</v>
      </c>
      <c r="R4497">
        <v>98014</v>
      </c>
      <c r="S4497">
        <v>-121.908</v>
      </c>
      <c r="T4497" s="23">
        <v>1400</v>
      </c>
      <c r="U4497" s="23">
        <v>0</v>
      </c>
      <c r="W4497" s="35">
        <f>$D$1*D4497+$E$1*E4497+$F$1*F4497+$G$1*G4497+$H$1*H4497+$I$1*I4497+$J$1*J4497+$K$1*K4497+$M$1*M4497+$AB$3</f>
        <v>190566.20617081597</v>
      </c>
      <c r="X4497" s="35">
        <f t="shared" si="74"/>
        <v>0</v>
      </c>
      <c r="Y4497" s="16">
        <f>(W4497-C4497)/C4497</f>
        <v>-0.55160892665690364</v>
      </c>
    </row>
    <row r="4498" spans="1:25" x14ac:dyDescent="0.35">
      <c r="A4498">
        <v>1723049567</v>
      </c>
      <c r="B4498" t="s">
        <v>238</v>
      </c>
      <c r="C4498" s="9">
        <v>150000</v>
      </c>
      <c r="D4498" s="7">
        <v>3</v>
      </c>
      <c r="E4498" s="7">
        <v>1</v>
      </c>
      <c r="F4498" s="7">
        <v>1320</v>
      </c>
      <c r="G4498" s="7">
        <v>1</v>
      </c>
      <c r="H4498" s="7">
        <v>0</v>
      </c>
      <c r="I4498" s="7">
        <v>0</v>
      </c>
      <c r="J4498" s="7">
        <v>7</v>
      </c>
      <c r="K4498" s="7">
        <v>1120</v>
      </c>
      <c r="L4498" s="21">
        <v>0</v>
      </c>
      <c r="M4498">
        <v>47.4771</v>
      </c>
      <c r="N4498" s="19">
        <v>24684</v>
      </c>
      <c r="O4498" s="19">
        <v>3</v>
      </c>
      <c r="P4498" s="19">
        <v>1979</v>
      </c>
      <c r="Q4498" s="19">
        <v>21214</v>
      </c>
      <c r="R4498">
        <v>98168</v>
      </c>
      <c r="S4498">
        <v>-122.322</v>
      </c>
      <c r="T4498" s="23">
        <v>1320</v>
      </c>
      <c r="U4498" s="23">
        <v>0</v>
      </c>
      <c r="W4498" s="35">
        <f>$D$1*D4498+$E$1*E4498+$F$1*F4498+$G$1*G4498+$H$1*H4498+$I$1*I4498+$J$1*J4498+$K$1*K4498+$M$1*M4498+$AB$3</f>
        <v>282425.86817751825</v>
      </c>
      <c r="X4498" s="35">
        <f t="shared" si="74"/>
        <v>0</v>
      </c>
      <c r="Y4498" s="16">
        <f>(W4498-C4498)/C4498</f>
        <v>0.88283912118345498</v>
      </c>
    </row>
    <row r="4499" spans="1:25" x14ac:dyDescent="0.35">
      <c r="A4499">
        <v>621069039</v>
      </c>
      <c r="B4499" t="s">
        <v>293</v>
      </c>
      <c r="C4499" s="9">
        <v>327000</v>
      </c>
      <c r="D4499" s="7">
        <v>4</v>
      </c>
      <c r="E4499" s="7">
        <v>2.25</v>
      </c>
      <c r="F4499" s="7">
        <v>1620</v>
      </c>
      <c r="G4499" s="7">
        <v>1</v>
      </c>
      <c r="H4499" s="7">
        <v>0</v>
      </c>
      <c r="I4499" s="7">
        <v>0</v>
      </c>
      <c r="J4499" s="7">
        <v>8</v>
      </c>
      <c r="K4499" s="7">
        <v>1620</v>
      </c>
      <c r="L4499" s="21">
        <v>0</v>
      </c>
      <c r="M4499">
        <v>47.339399999999998</v>
      </c>
      <c r="N4499" s="19">
        <v>106722</v>
      </c>
      <c r="O4499" s="19">
        <v>3</v>
      </c>
      <c r="P4499" s="19">
        <v>1980</v>
      </c>
      <c r="Q4499" s="19">
        <v>38400</v>
      </c>
      <c r="R4499">
        <v>98042</v>
      </c>
      <c r="S4499">
        <v>-122.09099999999999</v>
      </c>
      <c r="T4499" s="23">
        <v>1200</v>
      </c>
      <c r="U4499" s="23">
        <v>420</v>
      </c>
      <c r="W4499" s="35">
        <f>$D$1*D4499+$E$1*E4499+$F$1*F4499+$G$1*G4499+$H$1*H4499+$I$1*I4499+$J$1*J4499+$K$1*K4499+$M$1*M4499+$AB$3</f>
        <v>286660.31368232146</v>
      </c>
      <c r="X4499" s="35">
        <f t="shared" si="74"/>
        <v>0</v>
      </c>
      <c r="Y4499" s="16">
        <f>(W4499-C4499)/C4499</f>
        <v>-0.12336295509993438</v>
      </c>
    </row>
    <row r="4500" spans="1:25" x14ac:dyDescent="0.35">
      <c r="A4500">
        <v>6806300750</v>
      </c>
      <c r="B4500" t="s">
        <v>237</v>
      </c>
      <c r="C4500" s="9">
        <v>444900</v>
      </c>
      <c r="D4500" s="7">
        <v>4</v>
      </c>
      <c r="E4500" s="7">
        <v>2.5</v>
      </c>
      <c r="F4500" s="7">
        <v>3120</v>
      </c>
      <c r="G4500" s="7">
        <v>2</v>
      </c>
      <c r="H4500" s="7">
        <v>0</v>
      </c>
      <c r="I4500" s="7">
        <v>0</v>
      </c>
      <c r="J4500" s="7">
        <v>9</v>
      </c>
      <c r="K4500" s="7">
        <v>2980</v>
      </c>
      <c r="L4500" s="21">
        <v>0</v>
      </c>
      <c r="M4500">
        <v>47.3645</v>
      </c>
      <c r="N4500" s="19">
        <v>7448</v>
      </c>
      <c r="O4500" s="19">
        <v>3</v>
      </c>
      <c r="P4500" s="19">
        <v>1998</v>
      </c>
      <c r="Q4500" s="19">
        <v>8102</v>
      </c>
      <c r="R4500">
        <v>98042</v>
      </c>
      <c r="S4500">
        <v>-122.126</v>
      </c>
      <c r="T4500" s="23">
        <v>3120</v>
      </c>
      <c r="U4500" s="23">
        <v>0</v>
      </c>
      <c r="W4500" s="35">
        <f>$D$1*D4500+$E$1*E4500+$F$1*F4500+$G$1*G4500+$H$1*H4500+$I$1*I4500+$J$1*J4500+$K$1*K4500+$M$1*M4500+$AB$3</f>
        <v>680293.30968811736</v>
      </c>
      <c r="X4500" s="35">
        <f t="shared" si="74"/>
        <v>0</v>
      </c>
      <c r="Y4500" s="16">
        <f>(W4500-C4500)/C4500</f>
        <v>0.52909262685573688</v>
      </c>
    </row>
    <row r="4501" spans="1:25" x14ac:dyDescent="0.35">
      <c r="A4501">
        <v>1898900100</v>
      </c>
      <c r="B4501" t="s">
        <v>218</v>
      </c>
      <c r="C4501" s="9">
        <v>305000</v>
      </c>
      <c r="D4501" s="7">
        <v>4</v>
      </c>
      <c r="E4501" s="7">
        <v>2.5</v>
      </c>
      <c r="F4501" s="7">
        <v>2100</v>
      </c>
      <c r="G4501" s="7">
        <v>2</v>
      </c>
      <c r="H4501" s="7">
        <v>0</v>
      </c>
      <c r="I4501" s="7">
        <v>0</v>
      </c>
      <c r="J4501" s="7">
        <v>8</v>
      </c>
      <c r="K4501" s="7">
        <v>2370</v>
      </c>
      <c r="L4501" s="21">
        <v>0</v>
      </c>
      <c r="M4501">
        <v>47.304499999999997</v>
      </c>
      <c r="N4501" s="19">
        <v>14773</v>
      </c>
      <c r="O4501" s="19">
        <v>3</v>
      </c>
      <c r="P4501" s="19">
        <v>1998</v>
      </c>
      <c r="Q4501" s="19">
        <v>15440</v>
      </c>
      <c r="R4501">
        <v>98023</v>
      </c>
      <c r="S4501">
        <v>-122.39100000000001</v>
      </c>
      <c r="T4501" s="23">
        <v>2100</v>
      </c>
      <c r="U4501" s="23">
        <v>0</v>
      </c>
      <c r="W4501" s="35">
        <f>$D$1*D4501+$E$1*E4501+$F$1*F4501+$G$1*G4501+$H$1*H4501+$I$1*I4501+$J$1*J4501+$K$1*K4501+$M$1*M4501+$AB$3</f>
        <v>343001.28462046385</v>
      </c>
      <c r="X4501" s="35">
        <f t="shared" si="74"/>
        <v>0</v>
      </c>
      <c r="Y4501" s="16">
        <f>(W4501-C4501)/C4501</f>
        <v>0.1245943758047995</v>
      </c>
    </row>
    <row r="4502" spans="1:25" x14ac:dyDescent="0.35">
      <c r="A4502">
        <v>2767603931</v>
      </c>
      <c r="B4502" t="s">
        <v>162</v>
      </c>
      <c r="C4502" s="9">
        <v>469000</v>
      </c>
      <c r="D4502" s="7">
        <v>3</v>
      </c>
      <c r="E4502" s="7">
        <v>3.25</v>
      </c>
      <c r="F4502" s="7">
        <v>1370</v>
      </c>
      <c r="G4502" s="7">
        <v>3</v>
      </c>
      <c r="H4502" s="7">
        <v>0</v>
      </c>
      <c r="I4502" s="7">
        <v>0</v>
      </c>
      <c r="J4502" s="7">
        <v>8</v>
      </c>
      <c r="K4502" s="7">
        <v>1800</v>
      </c>
      <c r="L4502" s="21">
        <v>0</v>
      </c>
      <c r="M4502">
        <v>47.671799999999998</v>
      </c>
      <c r="N4502" s="19">
        <v>1194</v>
      </c>
      <c r="O4502" s="19">
        <v>3</v>
      </c>
      <c r="P4502" s="19">
        <v>2004</v>
      </c>
      <c r="Q4502" s="19">
        <v>2678</v>
      </c>
      <c r="R4502">
        <v>98107</v>
      </c>
      <c r="S4502">
        <v>-122.38800000000001</v>
      </c>
      <c r="T4502" s="23">
        <v>1370</v>
      </c>
      <c r="U4502" s="23">
        <v>0</v>
      </c>
      <c r="W4502" s="35">
        <f>$D$1*D4502+$E$1*E4502+$F$1*F4502+$G$1*G4502+$H$1*H4502+$I$1*I4502+$J$1*J4502+$K$1*K4502+$M$1*M4502+$AB$3</f>
        <v>417110.45088862255</v>
      </c>
      <c r="X4502" s="35">
        <f t="shared" si="74"/>
        <v>0</v>
      </c>
      <c r="Y4502" s="16">
        <f>(W4502-C4502)/C4502</f>
        <v>-0.11063869746562356</v>
      </c>
    </row>
    <row r="4503" spans="1:25" x14ac:dyDescent="0.35">
      <c r="A4503">
        <v>6072400820</v>
      </c>
      <c r="B4503" t="s">
        <v>281</v>
      </c>
      <c r="C4503" s="9">
        <v>525000</v>
      </c>
      <c r="D4503" s="7">
        <v>3</v>
      </c>
      <c r="E4503" s="7">
        <v>1.75</v>
      </c>
      <c r="F4503" s="7">
        <v>1520</v>
      </c>
      <c r="G4503" s="7">
        <v>1</v>
      </c>
      <c r="H4503" s="7">
        <v>0</v>
      </c>
      <c r="I4503" s="7">
        <v>0</v>
      </c>
      <c r="J4503" s="7">
        <v>8</v>
      </c>
      <c r="K4503" s="7">
        <v>2150</v>
      </c>
      <c r="L4503" s="21">
        <v>0</v>
      </c>
      <c r="M4503">
        <v>47.556899999999999</v>
      </c>
      <c r="N4503" s="19">
        <v>7875</v>
      </c>
      <c r="O4503" s="19">
        <v>5</v>
      </c>
      <c r="P4503" s="19">
        <v>1969</v>
      </c>
      <c r="Q4503" s="19">
        <v>9428</v>
      </c>
      <c r="R4503">
        <v>98006</v>
      </c>
      <c r="S4503">
        <v>-122.176</v>
      </c>
      <c r="T4503" s="23">
        <v>1520</v>
      </c>
      <c r="U4503" s="23">
        <v>0</v>
      </c>
      <c r="W4503" s="35">
        <f>$D$1*D4503+$E$1*E4503+$F$1*F4503+$G$1*G4503+$H$1*H4503+$I$1*I4503+$J$1*J4503+$K$1*K4503+$M$1*M4503+$AB$3</f>
        <v>449287.10407929122</v>
      </c>
      <c r="X4503" s="35">
        <f t="shared" si="74"/>
        <v>0</v>
      </c>
      <c r="Y4503" s="16">
        <f>(W4503-C4503)/C4503</f>
        <v>-0.14421503984896911</v>
      </c>
    </row>
    <row r="4504" spans="1:25" x14ac:dyDescent="0.35">
      <c r="A4504">
        <v>1922059396</v>
      </c>
      <c r="B4504" t="s">
        <v>335</v>
      </c>
      <c r="C4504" s="9">
        <v>330000</v>
      </c>
      <c r="D4504" s="7">
        <v>3</v>
      </c>
      <c r="E4504" s="7">
        <v>2.5</v>
      </c>
      <c r="F4504" s="7">
        <v>2410</v>
      </c>
      <c r="G4504" s="7">
        <v>1</v>
      </c>
      <c r="H4504" s="7">
        <v>0</v>
      </c>
      <c r="I4504" s="7">
        <v>0</v>
      </c>
      <c r="J4504" s="7">
        <v>7</v>
      </c>
      <c r="K4504" s="7">
        <v>1530</v>
      </c>
      <c r="L4504" s="21">
        <v>0</v>
      </c>
      <c r="M4504">
        <v>47.374099999999999</v>
      </c>
      <c r="N4504" s="19">
        <v>17424</v>
      </c>
      <c r="O4504" s="19">
        <v>3</v>
      </c>
      <c r="P4504" s="19">
        <v>1978</v>
      </c>
      <c r="Q4504" s="19">
        <v>11761</v>
      </c>
      <c r="R4504">
        <v>98030</v>
      </c>
      <c r="S4504">
        <v>-122.218</v>
      </c>
      <c r="T4504" s="23">
        <v>1630</v>
      </c>
      <c r="U4504" s="23">
        <v>780</v>
      </c>
      <c r="W4504" s="35">
        <f>$D$1*D4504+$E$1*E4504+$F$1*F4504+$G$1*G4504+$H$1*H4504+$I$1*I4504+$J$1*J4504+$K$1*K4504+$M$1*M4504+$AB$3</f>
        <v>433589.44132674485</v>
      </c>
      <c r="X4504" s="35">
        <f t="shared" si="74"/>
        <v>0</v>
      </c>
      <c r="Y4504" s="16">
        <f>(W4504-C4504)/C4504</f>
        <v>0.31390739795983291</v>
      </c>
    </row>
    <row r="4505" spans="1:25" x14ac:dyDescent="0.35">
      <c r="A4505">
        <v>8818900300</v>
      </c>
      <c r="B4505" t="s">
        <v>210</v>
      </c>
      <c r="C4505" s="9">
        <v>618000</v>
      </c>
      <c r="D4505" s="7">
        <v>4</v>
      </c>
      <c r="E4505" s="7">
        <v>1</v>
      </c>
      <c r="F4505" s="7">
        <v>1260</v>
      </c>
      <c r="G4505" s="7">
        <v>1</v>
      </c>
      <c r="H4505" s="7">
        <v>0</v>
      </c>
      <c r="I4505" s="7">
        <v>0</v>
      </c>
      <c r="J4505" s="7">
        <v>7</v>
      </c>
      <c r="K4505" s="7">
        <v>1340</v>
      </c>
      <c r="L4505" s="21">
        <v>0</v>
      </c>
      <c r="M4505">
        <v>47.664400000000001</v>
      </c>
      <c r="N4505" s="19">
        <v>4080</v>
      </c>
      <c r="O4505" s="19">
        <v>4</v>
      </c>
      <c r="P4505" s="19">
        <v>1911</v>
      </c>
      <c r="Q4505" s="19">
        <v>4080</v>
      </c>
      <c r="R4505">
        <v>98105</v>
      </c>
      <c r="S4505">
        <v>-122.324</v>
      </c>
      <c r="T4505" s="23">
        <v>1260</v>
      </c>
      <c r="U4505" s="23">
        <v>0</v>
      </c>
      <c r="W4505" s="35">
        <f>$D$1*D4505+$E$1*E4505+$F$1*F4505+$G$1*G4505+$H$1*H4505+$I$1*I4505+$J$1*J4505+$K$1*K4505+$M$1*M4505+$AB$3</f>
        <v>360985.39638692141</v>
      </c>
      <c r="X4505" s="35">
        <f t="shared" si="74"/>
        <v>0</v>
      </c>
      <c r="Y4505" s="16">
        <f>(W4505-C4505)/C4505</f>
        <v>-0.41588123561986828</v>
      </c>
    </row>
    <row r="4506" spans="1:25" x14ac:dyDescent="0.35">
      <c r="A4506">
        <v>9264910900</v>
      </c>
      <c r="B4506" t="s">
        <v>156</v>
      </c>
      <c r="C4506" s="9">
        <v>295500</v>
      </c>
      <c r="D4506" s="7">
        <v>4</v>
      </c>
      <c r="E4506" s="7">
        <v>2.5</v>
      </c>
      <c r="F4506" s="7">
        <v>2830</v>
      </c>
      <c r="G4506" s="7">
        <v>1</v>
      </c>
      <c r="H4506" s="7">
        <v>0</v>
      </c>
      <c r="I4506" s="7">
        <v>0</v>
      </c>
      <c r="J4506" s="7">
        <v>8</v>
      </c>
      <c r="K4506" s="7">
        <v>2350</v>
      </c>
      <c r="L4506" s="21">
        <v>0</v>
      </c>
      <c r="M4506">
        <v>47.308799999999998</v>
      </c>
      <c r="N4506" s="19">
        <v>7350</v>
      </c>
      <c r="O4506" s="19">
        <v>3</v>
      </c>
      <c r="P4506" s="19">
        <v>1982</v>
      </c>
      <c r="Q4506" s="19">
        <v>7768</v>
      </c>
      <c r="R4506">
        <v>98023</v>
      </c>
      <c r="S4506">
        <v>-122.34099999999999</v>
      </c>
      <c r="T4506" s="23">
        <v>1690</v>
      </c>
      <c r="U4506" s="23">
        <v>1140</v>
      </c>
      <c r="W4506" s="35">
        <f>$D$1*D4506+$E$1*E4506+$F$1*F4506+$G$1*G4506+$H$1*H4506+$I$1*I4506+$J$1*J4506+$K$1*K4506+$M$1*M4506+$AB$3</f>
        <v>529320.44219383597</v>
      </c>
      <c r="X4506" s="35">
        <f t="shared" si="74"/>
        <v>0</v>
      </c>
      <c r="Y4506" s="16">
        <f>(W4506-C4506)/C4506</f>
        <v>0.79127053195883579</v>
      </c>
    </row>
    <row r="4507" spans="1:25" x14ac:dyDescent="0.35">
      <c r="A4507">
        <v>3223039013</v>
      </c>
      <c r="B4507" t="s">
        <v>60</v>
      </c>
      <c r="C4507" s="9">
        <v>567035</v>
      </c>
      <c r="D4507" s="7">
        <v>3</v>
      </c>
      <c r="E4507" s="7">
        <v>2</v>
      </c>
      <c r="F4507" s="7">
        <v>2064</v>
      </c>
      <c r="G4507" s="7">
        <v>2</v>
      </c>
      <c r="H4507" s="7">
        <v>0</v>
      </c>
      <c r="I4507" s="7">
        <v>0</v>
      </c>
      <c r="J4507" s="7">
        <v>7</v>
      </c>
      <c r="K4507" s="7">
        <v>1640</v>
      </c>
      <c r="L4507" s="21">
        <v>0</v>
      </c>
      <c r="M4507">
        <v>47.446899999999999</v>
      </c>
      <c r="N4507" s="19">
        <v>46173</v>
      </c>
      <c r="O4507" s="19">
        <v>5</v>
      </c>
      <c r="P4507" s="19">
        <v>1903</v>
      </c>
      <c r="Q4507" s="19">
        <v>21780</v>
      </c>
      <c r="R4507">
        <v>98070</v>
      </c>
      <c r="S4507">
        <v>-122.455</v>
      </c>
      <c r="T4507" s="23">
        <v>2064</v>
      </c>
      <c r="U4507" s="23">
        <v>0</v>
      </c>
      <c r="W4507" s="35">
        <f>$D$1*D4507+$E$1*E4507+$F$1*F4507+$G$1*G4507+$H$1*H4507+$I$1*I4507+$J$1*J4507+$K$1*K4507+$M$1*M4507+$AB$3</f>
        <v>387345.8889827542</v>
      </c>
      <c r="X4507" s="35">
        <f t="shared" si="74"/>
        <v>0</v>
      </c>
      <c r="Y4507" s="16">
        <f>(W4507-C4507)/C4507</f>
        <v>-0.31689245111368047</v>
      </c>
    </row>
    <row r="4508" spans="1:25" x14ac:dyDescent="0.35">
      <c r="A4508">
        <v>5561300750</v>
      </c>
      <c r="B4508" t="s">
        <v>102</v>
      </c>
      <c r="C4508" s="9">
        <v>518000</v>
      </c>
      <c r="D4508" s="7">
        <v>4</v>
      </c>
      <c r="E4508" s="7">
        <v>2.25</v>
      </c>
      <c r="F4508" s="7">
        <v>2640</v>
      </c>
      <c r="G4508" s="7">
        <v>1</v>
      </c>
      <c r="H4508" s="7">
        <v>0</v>
      </c>
      <c r="I4508" s="7">
        <v>0</v>
      </c>
      <c r="J4508" s="7">
        <v>8</v>
      </c>
      <c r="K4508" s="7">
        <v>2500</v>
      </c>
      <c r="L4508" s="21">
        <v>0</v>
      </c>
      <c r="M4508">
        <v>47.468800000000002</v>
      </c>
      <c r="N4508" s="19">
        <v>34870</v>
      </c>
      <c r="O4508" s="19">
        <v>3</v>
      </c>
      <c r="P4508" s="19">
        <v>1977</v>
      </c>
      <c r="Q4508" s="19">
        <v>35580</v>
      </c>
      <c r="R4508">
        <v>98027</v>
      </c>
      <c r="S4508">
        <v>-122.009</v>
      </c>
      <c r="T4508" s="23">
        <v>1770</v>
      </c>
      <c r="U4508" s="23">
        <v>870</v>
      </c>
      <c r="W4508" s="35">
        <f>$D$1*D4508+$E$1*E4508+$F$1*F4508+$G$1*G4508+$H$1*H4508+$I$1*I4508+$J$1*J4508+$K$1*K4508+$M$1*M4508+$AB$3</f>
        <v>596980.37285370752</v>
      </c>
      <c r="X4508" s="35">
        <f t="shared" si="74"/>
        <v>0</v>
      </c>
      <c r="Y4508" s="16">
        <f>(W4508-C4508)/C4508</f>
        <v>0.15247176226584463</v>
      </c>
    </row>
    <row r="4509" spans="1:25" x14ac:dyDescent="0.35">
      <c r="A4509">
        <v>9407111220</v>
      </c>
      <c r="B4509" t="s">
        <v>198</v>
      </c>
      <c r="C4509" s="9">
        <v>303000</v>
      </c>
      <c r="D4509" s="7">
        <v>2</v>
      </c>
      <c r="E4509" s="7">
        <v>1</v>
      </c>
      <c r="F4509" s="7">
        <v>1020</v>
      </c>
      <c r="G4509" s="7">
        <v>1</v>
      </c>
      <c r="H4509" s="7">
        <v>0</v>
      </c>
      <c r="I4509" s="7">
        <v>0</v>
      </c>
      <c r="J4509" s="7">
        <v>7</v>
      </c>
      <c r="K4509" s="7">
        <v>1520</v>
      </c>
      <c r="L4509" s="21">
        <v>0</v>
      </c>
      <c r="M4509">
        <v>47.446100000000001</v>
      </c>
      <c r="N4509" s="19">
        <v>9200</v>
      </c>
      <c r="O4509" s="19">
        <v>3</v>
      </c>
      <c r="P4509" s="19">
        <v>1978</v>
      </c>
      <c r="Q4509" s="19">
        <v>9600</v>
      </c>
      <c r="R4509">
        <v>98045</v>
      </c>
      <c r="S4509">
        <v>-121.76900000000001</v>
      </c>
      <c r="T4509" s="23">
        <v>1020</v>
      </c>
      <c r="U4509" s="23">
        <v>0</v>
      </c>
      <c r="W4509" s="35">
        <f>$D$1*D4509+$E$1*E4509+$F$1*F4509+$G$1*G4509+$H$1*H4509+$I$1*I4509+$J$1*J4509+$K$1*K4509+$M$1*M4509+$AB$3</f>
        <v>232615.68449519575</v>
      </c>
      <c r="X4509" s="35">
        <f t="shared" si="74"/>
        <v>0</v>
      </c>
      <c r="Y4509" s="16">
        <f>(W4509-C4509)/C4509</f>
        <v>-0.23229147031288533</v>
      </c>
    </row>
    <row r="4510" spans="1:25" x14ac:dyDescent="0.35">
      <c r="A4510">
        <v>1332200110</v>
      </c>
      <c r="B4510" t="s">
        <v>130</v>
      </c>
      <c r="C4510" s="9">
        <v>300000</v>
      </c>
      <c r="D4510" s="7">
        <v>4</v>
      </c>
      <c r="E4510" s="7">
        <v>2.5</v>
      </c>
      <c r="F4510" s="7">
        <v>2200</v>
      </c>
      <c r="G4510" s="7">
        <v>2</v>
      </c>
      <c r="H4510" s="7">
        <v>0</v>
      </c>
      <c r="I4510" s="7">
        <v>0</v>
      </c>
      <c r="J4510" s="7">
        <v>7</v>
      </c>
      <c r="K4510" s="7">
        <v>2641</v>
      </c>
      <c r="L4510" s="21">
        <v>0</v>
      </c>
      <c r="M4510">
        <v>47.404200000000003</v>
      </c>
      <c r="N4510" s="19">
        <v>8065</v>
      </c>
      <c r="O4510" s="19">
        <v>3</v>
      </c>
      <c r="P4510" s="19">
        <v>1998</v>
      </c>
      <c r="Q4510" s="19">
        <v>8535</v>
      </c>
      <c r="R4510">
        <v>98031</v>
      </c>
      <c r="S4510">
        <v>-122.21299999999999</v>
      </c>
      <c r="T4510" s="23">
        <v>2200</v>
      </c>
      <c r="U4510" s="23">
        <v>0</v>
      </c>
      <c r="W4510" s="35">
        <f>$D$1*D4510+$E$1*E4510+$F$1*F4510+$G$1*G4510+$H$1*H4510+$I$1*I4510+$J$1*J4510+$K$1*K4510+$M$1*M4510+$AB$3</f>
        <v>357323.93889504671</v>
      </c>
      <c r="X4510" s="35">
        <f t="shared" si="74"/>
        <v>0</v>
      </c>
      <c r="Y4510" s="16">
        <f>(W4510-C4510)/C4510</f>
        <v>0.19107979631682237</v>
      </c>
    </row>
    <row r="4511" spans="1:25" x14ac:dyDescent="0.35">
      <c r="A4511">
        <v>2207200820</v>
      </c>
      <c r="B4511" t="s">
        <v>247</v>
      </c>
      <c r="C4511" s="9">
        <v>413107</v>
      </c>
      <c r="D4511" s="7">
        <v>3</v>
      </c>
      <c r="E4511" s="7">
        <v>1.5</v>
      </c>
      <c r="F4511" s="7">
        <v>1420</v>
      </c>
      <c r="G4511" s="7">
        <v>1</v>
      </c>
      <c r="H4511" s="7">
        <v>0</v>
      </c>
      <c r="I4511" s="7">
        <v>0</v>
      </c>
      <c r="J4511" s="7">
        <v>7</v>
      </c>
      <c r="K4511" s="7">
        <v>2000</v>
      </c>
      <c r="L4511" s="21">
        <v>0</v>
      </c>
      <c r="M4511">
        <v>47.600999999999999</v>
      </c>
      <c r="N4511" s="19">
        <v>7520</v>
      </c>
      <c r="O4511" s="19">
        <v>4</v>
      </c>
      <c r="P4511" s="19">
        <v>1956</v>
      </c>
      <c r="Q4511" s="19">
        <v>7520</v>
      </c>
      <c r="R4511">
        <v>98007</v>
      </c>
      <c r="S4511">
        <v>-122.134</v>
      </c>
      <c r="T4511" s="23">
        <v>1420</v>
      </c>
      <c r="U4511" s="23">
        <v>0</v>
      </c>
      <c r="W4511" s="35">
        <f>$D$1*D4511+$E$1*E4511+$F$1*F4511+$G$1*G4511+$H$1*H4511+$I$1*I4511+$J$1*J4511+$K$1*K4511+$M$1*M4511+$AB$3</f>
        <v>384524.92077832669</v>
      </c>
      <c r="X4511" s="35">
        <f t="shared" si="74"/>
        <v>0</v>
      </c>
      <c r="Y4511" s="16">
        <f>(W4511-C4511)/C4511</f>
        <v>-6.918807771757271E-2</v>
      </c>
    </row>
    <row r="4512" spans="1:25" x14ac:dyDescent="0.35">
      <c r="A4512">
        <v>3362400615</v>
      </c>
      <c r="B4512" t="s">
        <v>136</v>
      </c>
      <c r="C4512" s="9">
        <v>400000</v>
      </c>
      <c r="D4512" s="7">
        <v>3</v>
      </c>
      <c r="E4512" s="7">
        <v>1</v>
      </c>
      <c r="F4512" s="7">
        <v>1350</v>
      </c>
      <c r="G4512" s="7">
        <v>1.5</v>
      </c>
      <c r="H4512" s="7">
        <v>0</v>
      </c>
      <c r="I4512" s="7">
        <v>0</v>
      </c>
      <c r="J4512" s="7">
        <v>6</v>
      </c>
      <c r="K4512" s="7">
        <v>1350</v>
      </c>
      <c r="L4512" s="21">
        <v>0</v>
      </c>
      <c r="M4512">
        <v>47.682000000000002</v>
      </c>
      <c r="N4512" s="19">
        <v>3090</v>
      </c>
      <c r="O4512" s="19">
        <v>5</v>
      </c>
      <c r="P4512" s="19">
        <v>1914</v>
      </c>
      <c r="Q4512" s="19">
        <v>3090</v>
      </c>
      <c r="R4512">
        <v>98103</v>
      </c>
      <c r="S4512">
        <v>-122.348</v>
      </c>
      <c r="T4512" s="23">
        <v>1350</v>
      </c>
      <c r="U4512" s="23">
        <v>0</v>
      </c>
      <c r="W4512" s="35">
        <f>$D$1*D4512+$E$1*E4512+$F$1*F4512+$G$1*G4512+$H$1*H4512+$I$1*I4512+$J$1*J4512+$K$1*K4512+$M$1*M4512+$AB$3</f>
        <v>336731.6420690529</v>
      </c>
      <c r="X4512" s="35">
        <f t="shared" si="74"/>
        <v>0</v>
      </c>
      <c r="Y4512" s="16">
        <f>(W4512-C4512)/C4512</f>
        <v>-0.15817089482736774</v>
      </c>
    </row>
    <row r="4513" spans="1:25" x14ac:dyDescent="0.35">
      <c r="A4513">
        <v>3013300017</v>
      </c>
      <c r="B4513" t="s">
        <v>213</v>
      </c>
      <c r="C4513" s="9">
        <v>535000</v>
      </c>
      <c r="D4513" s="7">
        <v>3</v>
      </c>
      <c r="E4513" s="7">
        <v>1</v>
      </c>
      <c r="F4513" s="7">
        <v>1290</v>
      </c>
      <c r="G4513" s="7">
        <v>1</v>
      </c>
      <c r="H4513" s="7">
        <v>0</v>
      </c>
      <c r="I4513" s="7">
        <v>0</v>
      </c>
      <c r="J4513" s="7">
        <v>7</v>
      </c>
      <c r="K4513" s="7">
        <v>1560</v>
      </c>
      <c r="L4513" s="21">
        <v>0</v>
      </c>
      <c r="M4513">
        <v>47.531700000000001</v>
      </c>
      <c r="N4513" s="19">
        <v>6859</v>
      </c>
      <c r="O4513" s="19">
        <v>4</v>
      </c>
      <c r="P4513" s="19">
        <v>1941</v>
      </c>
      <c r="Q4513" s="19">
        <v>6369</v>
      </c>
      <c r="R4513">
        <v>98136</v>
      </c>
      <c r="S4513">
        <v>-122.387</v>
      </c>
      <c r="T4513" s="23">
        <v>1290</v>
      </c>
      <c r="U4513" s="23">
        <v>0</v>
      </c>
      <c r="W4513" s="35">
        <f>$D$1*D4513+$E$1*E4513+$F$1*F4513+$G$1*G4513+$H$1*H4513+$I$1*I4513+$J$1*J4513+$K$1*K4513+$M$1*M4513+$AB$3</f>
        <v>314689.17780836299</v>
      </c>
      <c r="X4513" s="35">
        <f t="shared" si="74"/>
        <v>0</v>
      </c>
      <c r="Y4513" s="16">
        <f>(W4513-C4513)/C4513</f>
        <v>-0.41179592933016262</v>
      </c>
    </row>
    <row r="4514" spans="1:25" x14ac:dyDescent="0.35">
      <c r="A4514">
        <v>1982200015</v>
      </c>
      <c r="B4514" t="s">
        <v>169</v>
      </c>
      <c r="C4514" s="9">
        <v>555000</v>
      </c>
      <c r="D4514" s="7">
        <v>4</v>
      </c>
      <c r="E4514" s="7">
        <v>2</v>
      </c>
      <c r="F4514" s="7">
        <v>1680</v>
      </c>
      <c r="G4514" s="7">
        <v>1</v>
      </c>
      <c r="H4514" s="7">
        <v>0</v>
      </c>
      <c r="I4514" s="7">
        <v>0</v>
      </c>
      <c r="J4514" s="7">
        <v>7</v>
      </c>
      <c r="K4514" s="7">
        <v>1680</v>
      </c>
      <c r="L4514" s="21">
        <v>0</v>
      </c>
      <c r="M4514">
        <v>47.6648</v>
      </c>
      <c r="N4514" s="19">
        <v>2600</v>
      </c>
      <c r="O4514" s="19">
        <v>5</v>
      </c>
      <c r="P4514" s="19">
        <v>1915</v>
      </c>
      <c r="Q4514" s="19">
        <v>3340</v>
      </c>
      <c r="R4514">
        <v>98107</v>
      </c>
      <c r="S4514">
        <v>-122.363</v>
      </c>
      <c r="T4514" s="23">
        <v>840</v>
      </c>
      <c r="U4514" s="23">
        <v>840</v>
      </c>
      <c r="W4514" s="35">
        <f>$D$1*D4514+$E$1*E4514+$F$1*F4514+$G$1*G4514+$H$1*H4514+$I$1*I4514+$J$1*J4514+$K$1*K4514+$M$1*M4514+$AB$3</f>
        <v>441195.70810234547</v>
      </c>
      <c r="X4514" s="35">
        <f t="shared" si="74"/>
        <v>0</v>
      </c>
      <c r="Y4514" s="16">
        <f>(W4514-C4514)/C4514</f>
        <v>-0.20505277819397214</v>
      </c>
    </row>
    <row r="4515" spans="1:25" x14ac:dyDescent="0.35">
      <c r="A4515">
        <v>7140700300</v>
      </c>
      <c r="B4515" t="s">
        <v>122</v>
      </c>
      <c r="C4515" s="9">
        <v>312000</v>
      </c>
      <c r="D4515" s="7">
        <v>3</v>
      </c>
      <c r="E4515" s="7">
        <v>2.5</v>
      </c>
      <c r="F4515" s="7">
        <v>2280</v>
      </c>
      <c r="G4515" s="7">
        <v>2</v>
      </c>
      <c r="H4515" s="7">
        <v>0</v>
      </c>
      <c r="I4515" s="7">
        <v>0</v>
      </c>
      <c r="J4515" s="7">
        <v>8</v>
      </c>
      <c r="K4515" s="7">
        <v>2550</v>
      </c>
      <c r="L4515" s="21">
        <v>0</v>
      </c>
      <c r="M4515">
        <v>47.386099999999999</v>
      </c>
      <c r="N4515" s="19">
        <v>6386</v>
      </c>
      <c r="O4515" s="19">
        <v>3</v>
      </c>
      <c r="P4515" s="19">
        <v>2008</v>
      </c>
      <c r="Q4515" s="19">
        <v>4835</v>
      </c>
      <c r="R4515">
        <v>98042</v>
      </c>
      <c r="S4515">
        <v>-122.096</v>
      </c>
      <c r="T4515" s="23">
        <v>2280</v>
      </c>
      <c r="U4515" s="23">
        <v>0</v>
      </c>
      <c r="W4515" s="35">
        <f>$D$1*D4515+$E$1*E4515+$F$1*F4515+$G$1*G4515+$H$1*H4515+$I$1*I4515+$J$1*J4515+$K$1*K4515+$M$1*M4515+$AB$3</f>
        <v>468397.76086081937</v>
      </c>
      <c r="X4515" s="35">
        <f t="shared" si="74"/>
        <v>0</v>
      </c>
      <c r="Y4515" s="16">
        <f>(W4515-C4515)/C4515</f>
        <v>0.50127487455390829</v>
      </c>
    </row>
    <row r="4516" spans="1:25" x14ac:dyDescent="0.35">
      <c r="A4516">
        <v>9363600457</v>
      </c>
      <c r="B4516" t="s">
        <v>78</v>
      </c>
      <c r="C4516" s="9">
        <v>785200</v>
      </c>
      <c r="D4516" s="7">
        <v>3</v>
      </c>
      <c r="E4516" s="7">
        <v>2.25</v>
      </c>
      <c r="F4516" s="7">
        <v>1840</v>
      </c>
      <c r="G4516" s="7">
        <v>1.5</v>
      </c>
      <c r="H4516" s="7">
        <v>0</v>
      </c>
      <c r="I4516" s="7">
        <v>0</v>
      </c>
      <c r="J4516" s="7">
        <v>8</v>
      </c>
      <c r="K4516" s="7">
        <v>1800</v>
      </c>
      <c r="L4516" s="21">
        <v>0</v>
      </c>
      <c r="M4516">
        <v>47.606299999999997</v>
      </c>
      <c r="N4516" s="19">
        <v>3500</v>
      </c>
      <c r="O4516" s="19">
        <v>5</v>
      </c>
      <c r="P4516" s="19">
        <v>1910</v>
      </c>
      <c r="Q4516" s="19">
        <v>3300</v>
      </c>
      <c r="R4516">
        <v>98122</v>
      </c>
      <c r="S4516">
        <v>-122.292</v>
      </c>
      <c r="T4516" s="23">
        <v>1540</v>
      </c>
      <c r="U4516" s="23">
        <v>300</v>
      </c>
      <c r="W4516" s="35">
        <f>$D$1*D4516+$E$1*E4516+$F$1*F4516+$G$1*G4516+$H$1*H4516+$I$1*I4516+$J$1*J4516+$K$1*K4516+$M$1*M4516+$AB$3</f>
        <v>528230.78529738635</v>
      </c>
      <c r="X4516" s="35">
        <f t="shared" si="74"/>
        <v>0</v>
      </c>
      <c r="Y4516" s="16">
        <f>(W4516-C4516)/C4516</f>
        <v>-0.32726593823562616</v>
      </c>
    </row>
    <row r="4517" spans="1:25" x14ac:dyDescent="0.35">
      <c r="A4517">
        <v>1245001220</v>
      </c>
      <c r="B4517" t="s">
        <v>273</v>
      </c>
      <c r="C4517" s="9">
        <v>749000</v>
      </c>
      <c r="D4517" s="7">
        <v>4</v>
      </c>
      <c r="E4517" s="7">
        <v>2</v>
      </c>
      <c r="F4517" s="7">
        <v>2040</v>
      </c>
      <c r="G4517" s="7">
        <v>1</v>
      </c>
      <c r="H4517" s="7">
        <v>0</v>
      </c>
      <c r="I4517" s="7">
        <v>2</v>
      </c>
      <c r="J4517" s="7">
        <v>7</v>
      </c>
      <c r="K4517" s="7">
        <v>2040</v>
      </c>
      <c r="L4517" s="21">
        <v>0</v>
      </c>
      <c r="M4517">
        <v>47.689100000000003</v>
      </c>
      <c r="N4517" s="19">
        <v>11850</v>
      </c>
      <c r="O4517" s="19">
        <v>3</v>
      </c>
      <c r="P4517" s="19">
        <v>1959</v>
      </c>
      <c r="Q4517" s="19">
        <v>8504</v>
      </c>
      <c r="R4517">
        <v>98033</v>
      </c>
      <c r="S4517">
        <v>-122.208</v>
      </c>
      <c r="T4517" s="23">
        <v>1020</v>
      </c>
      <c r="U4517" s="23">
        <v>1020</v>
      </c>
      <c r="W4517" s="35">
        <f>$D$1*D4517+$E$1*E4517+$F$1*F4517+$G$1*G4517+$H$1*H4517+$I$1*I4517+$J$1*J4517+$K$1*K4517+$M$1*M4517+$AB$3</f>
        <v>662494.72623448074</v>
      </c>
      <c r="X4517" s="35">
        <f t="shared" si="74"/>
        <v>0</v>
      </c>
      <c r="Y4517" s="16">
        <f>(W4517-C4517)/C4517</f>
        <v>-0.1154943574973555</v>
      </c>
    </row>
    <row r="4518" spans="1:25" x14ac:dyDescent="0.35">
      <c r="A4518">
        <v>723049333</v>
      </c>
      <c r="B4518" t="s">
        <v>343</v>
      </c>
      <c r="C4518" s="9">
        <v>285000</v>
      </c>
      <c r="D4518" s="7">
        <v>3</v>
      </c>
      <c r="E4518" s="7">
        <v>1.5</v>
      </c>
      <c r="F4518" s="7">
        <v>1490</v>
      </c>
      <c r="G4518" s="7">
        <v>1</v>
      </c>
      <c r="H4518" s="7">
        <v>0</v>
      </c>
      <c r="I4518" s="7">
        <v>0</v>
      </c>
      <c r="J4518" s="7">
        <v>7</v>
      </c>
      <c r="K4518" s="7">
        <v>1000</v>
      </c>
      <c r="L4518" s="21">
        <v>0</v>
      </c>
      <c r="M4518">
        <v>47.497300000000003</v>
      </c>
      <c r="N4518" s="19">
        <v>10367</v>
      </c>
      <c r="O4518" s="19">
        <v>3</v>
      </c>
      <c r="P4518" s="19">
        <v>1957</v>
      </c>
      <c r="Q4518" s="19">
        <v>8254</v>
      </c>
      <c r="R4518">
        <v>98146</v>
      </c>
      <c r="S4518">
        <v>-122.34699999999999</v>
      </c>
      <c r="T4518" s="23">
        <v>1010</v>
      </c>
      <c r="U4518" s="23">
        <v>480</v>
      </c>
      <c r="W4518" s="35">
        <f>$D$1*D4518+$E$1*E4518+$F$1*F4518+$G$1*G4518+$H$1*H4518+$I$1*I4518+$J$1*J4518+$K$1*K4518+$M$1*M4518+$AB$3</f>
        <v>324880.49357748777</v>
      </c>
      <c r="X4518" s="35">
        <f t="shared" si="74"/>
        <v>0</v>
      </c>
      <c r="Y4518" s="16">
        <f>(W4518-C4518)/C4518</f>
        <v>0.13993155641223778</v>
      </c>
    </row>
    <row r="4519" spans="1:25" x14ac:dyDescent="0.35">
      <c r="A4519">
        <v>7853301220</v>
      </c>
      <c r="B4519" t="s">
        <v>275</v>
      </c>
      <c r="C4519" s="9">
        <v>425000</v>
      </c>
      <c r="D4519" s="7">
        <v>4</v>
      </c>
      <c r="E4519" s="7">
        <v>2.5</v>
      </c>
      <c r="F4519" s="7">
        <v>2440</v>
      </c>
      <c r="G4519" s="7">
        <v>2</v>
      </c>
      <c r="H4519" s="7">
        <v>0</v>
      </c>
      <c r="I4519" s="7">
        <v>0</v>
      </c>
      <c r="J4519" s="7">
        <v>7</v>
      </c>
      <c r="K4519" s="7">
        <v>2440</v>
      </c>
      <c r="L4519" s="21">
        <v>0</v>
      </c>
      <c r="M4519">
        <v>47.540599999999998</v>
      </c>
      <c r="N4519" s="19">
        <v>5088</v>
      </c>
      <c r="O4519" s="19">
        <v>3</v>
      </c>
      <c r="P4519" s="19">
        <v>2007</v>
      </c>
      <c r="Q4519" s="19">
        <v>5762</v>
      </c>
      <c r="R4519">
        <v>98065</v>
      </c>
      <c r="S4519">
        <v>-121.889</v>
      </c>
      <c r="T4519" s="23">
        <v>2440</v>
      </c>
      <c r="U4519" s="23">
        <v>0</v>
      </c>
      <c r="W4519" s="35">
        <f>$D$1*D4519+$E$1*E4519+$F$1*F4519+$G$1*G4519+$H$1*H4519+$I$1*I4519+$J$1*J4519+$K$1*K4519+$M$1*M4519+$AB$3</f>
        <v>496482.53031817451</v>
      </c>
      <c r="X4519" s="35">
        <f t="shared" si="74"/>
        <v>0</v>
      </c>
      <c r="Y4519" s="16">
        <f>(W4519-C4519)/C4519</f>
        <v>0.16819418898394004</v>
      </c>
    </row>
    <row r="4520" spans="1:25" x14ac:dyDescent="0.35">
      <c r="A4520">
        <v>8665900336</v>
      </c>
      <c r="B4520" t="s">
        <v>125</v>
      </c>
      <c r="C4520" s="9">
        <v>360000</v>
      </c>
      <c r="D4520" s="7">
        <v>3</v>
      </c>
      <c r="E4520" s="7">
        <v>2</v>
      </c>
      <c r="F4520" s="7">
        <v>1930</v>
      </c>
      <c r="G4520" s="7">
        <v>1</v>
      </c>
      <c r="H4520" s="7">
        <v>0</v>
      </c>
      <c r="I4520" s="7">
        <v>0</v>
      </c>
      <c r="J4520" s="7">
        <v>8</v>
      </c>
      <c r="K4520" s="7">
        <v>1900</v>
      </c>
      <c r="L4520" s="21">
        <v>0</v>
      </c>
      <c r="M4520">
        <v>47.767499999999998</v>
      </c>
      <c r="N4520" s="19">
        <v>15540</v>
      </c>
      <c r="O4520" s="19">
        <v>3</v>
      </c>
      <c r="P4520" s="19">
        <v>1958</v>
      </c>
      <c r="Q4520" s="19">
        <v>12123</v>
      </c>
      <c r="R4520">
        <v>98155</v>
      </c>
      <c r="S4520">
        <v>-122.307</v>
      </c>
      <c r="T4520" s="23">
        <v>1260</v>
      </c>
      <c r="U4520" s="23">
        <v>670</v>
      </c>
      <c r="W4520" s="35">
        <f>$D$1*D4520+$E$1*E4520+$F$1*F4520+$G$1*G4520+$H$1*H4520+$I$1*I4520+$J$1*J4520+$K$1*K4520+$M$1*M4520+$AB$3</f>
        <v>669836.98153221235</v>
      </c>
      <c r="X4520" s="35">
        <f t="shared" si="74"/>
        <v>0</v>
      </c>
      <c r="Y4520" s="16">
        <f>(W4520-C4520)/C4520</f>
        <v>0.86065828203392314</v>
      </c>
    </row>
    <row r="4521" spans="1:25" x14ac:dyDescent="0.35">
      <c r="A4521">
        <v>1591000015</v>
      </c>
      <c r="B4521" t="s">
        <v>202</v>
      </c>
      <c r="C4521" s="9">
        <v>260000</v>
      </c>
      <c r="D4521" s="7">
        <v>3</v>
      </c>
      <c r="E4521" s="7">
        <v>1</v>
      </c>
      <c r="F4521" s="7">
        <v>1200</v>
      </c>
      <c r="G4521" s="7">
        <v>1</v>
      </c>
      <c r="H4521" s="7">
        <v>0</v>
      </c>
      <c r="I4521" s="7">
        <v>0</v>
      </c>
      <c r="J4521" s="7">
        <v>7</v>
      </c>
      <c r="K4521" s="7">
        <v>1230</v>
      </c>
      <c r="L4521" s="21">
        <v>0</v>
      </c>
      <c r="M4521">
        <v>47.516800000000003</v>
      </c>
      <c r="N4521" s="19">
        <v>6615</v>
      </c>
      <c r="O4521" s="19">
        <v>4</v>
      </c>
      <c r="P4521" s="19">
        <v>1954</v>
      </c>
      <c r="Q4521" s="19">
        <v>6615</v>
      </c>
      <c r="R4521">
        <v>98106</v>
      </c>
      <c r="S4521">
        <v>-122.351</v>
      </c>
      <c r="T4521" s="23">
        <v>1200</v>
      </c>
      <c r="U4521" s="23">
        <v>0</v>
      </c>
      <c r="W4521" s="35">
        <f>$D$1*D4521+$E$1*E4521+$F$1*F4521+$G$1*G4521+$H$1*H4521+$I$1*I4521+$J$1*J4521+$K$1*K4521+$M$1*M4521+$AB$3</f>
        <v>283237.51297787204</v>
      </c>
      <c r="X4521" s="35">
        <f t="shared" si="74"/>
        <v>0</v>
      </c>
      <c r="Y4521" s="16">
        <f>(W4521-C4521)/C4521</f>
        <v>8.9375049914892479E-2</v>
      </c>
    </row>
    <row r="4522" spans="1:25" x14ac:dyDescent="0.35">
      <c r="A4522">
        <v>7972601270</v>
      </c>
      <c r="B4522" t="s">
        <v>155</v>
      </c>
      <c r="C4522" s="9">
        <v>369000</v>
      </c>
      <c r="D4522" s="7">
        <v>3</v>
      </c>
      <c r="E4522" s="7">
        <v>2</v>
      </c>
      <c r="F4522" s="7">
        <v>1550</v>
      </c>
      <c r="G4522" s="7">
        <v>1</v>
      </c>
      <c r="H4522" s="7">
        <v>0</v>
      </c>
      <c r="I4522" s="7">
        <v>0</v>
      </c>
      <c r="J4522" s="7">
        <v>7</v>
      </c>
      <c r="K4522" s="7">
        <v>1840</v>
      </c>
      <c r="L4522" s="21">
        <v>0</v>
      </c>
      <c r="M4522">
        <v>47.529899999999998</v>
      </c>
      <c r="N4522" s="19">
        <v>8509</v>
      </c>
      <c r="O4522" s="19">
        <v>3</v>
      </c>
      <c r="P4522" s="19">
        <v>1959</v>
      </c>
      <c r="Q4522" s="19">
        <v>7620</v>
      </c>
      <c r="R4522">
        <v>98106</v>
      </c>
      <c r="S4522">
        <v>-122.34399999999999</v>
      </c>
      <c r="T4522" s="23">
        <v>1150</v>
      </c>
      <c r="U4522" s="23">
        <v>400</v>
      </c>
      <c r="W4522" s="35">
        <f>$D$1*D4522+$E$1*E4522+$F$1*F4522+$G$1*G4522+$H$1*H4522+$I$1*I4522+$J$1*J4522+$K$1*K4522+$M$1*M4522+$AB$3</f>
        <v>358574.03217408061</v>
      </c>
      <c r="X4522" s="35">
        <f t="shared" si="74"/>
        <v>0</v>
      </c>
      <c r="Y4522" s="16">
        <f>(W4522-C4522)/C4522</f>
        <v>-2.8254655354795093E-2</v>
      </c>
    </row>
    <row r="4523" spans="1:25" x14ac:dyDescent="0.35">
      <c r="A4523">
        <v>1221039156</v>
      </c>
      <c r="B4523" t="s">
        <v>270</v>
      </c>
      <c r="C4523" s="9">
        <v>275000</v>
      </c>
      <c r="D4523" s="7">
        <v>4</v>
      </c>
      <c r="E4523" s="7">
        <v>2.5</v>
      </c>
      <c r="F4523" s="7">
        <v>2180</v>
      </c>
      <c r="G4523" s="7">
        <v>1</v>
      </c>
      <c r="H4523" s="7">
        <v>0</v>
      </c>
      <c r="I4523" s="7">
        <v>0</v>
      </c>
      <c r="J4523" s="7">
        <v>8</v>
      </c>
      <c r="K4523" s="7">
        <v>1950</v>
      </c>
      <c r="L4523" s="21">
        <v>0</v>
      </c>
      <c r="M4523">
        <v>47.3187</v>
      </c>
      <c r="N4523" s="19">
        <v>11132</v>
      </c>
      <c r="O4523" s="19">
        <v>4</v>
      </c>
      <c r="P4523" s="19">
        <v>1978</v>
      </c>
      <c r="Q4523" s="19">
        <v>13801</v>
      </c>
      <c r="R4523">
        <v>98023</v>
      </c>
      <c r="S4523">
        <v>-122.367</v>
      </c>
      <c r="T4523" s="23">
        <v>1620</v>
      </c>
      <c r="U4523" s="23">
        <v>560</v>
      </c>
      <c r="W4523" s="35">
        <f>$D$1*D4523+$E$1*E4523+$F$1*F4523+$G$1*G4523+$H$1*H4523+$I$1*I4523+$J$1*J4523+$K$1*K4523+$M$1*M4523+$AB$3</f>
        <v>392910.43731168658</v>
      </c>
      <c r="X4523" s="35">
        <f t="shared" si="74"/>
        <v>0</v>
      </c>
      <c r="Y4523" s="16">
        <f>(W4523-C4523)/C4523</f>
        <v>0.42876522658795119</v>
      </c>
    </row>
    <row r="4524" spans="1:25" x14ac:dyDescent="0.35">
      <c r="A4524">
        <v>993001332</v>
      </c>
      <c r="B4524" t="s">
        <v>177</v>
      </c>
      <c r="C4524" s="9">
        <v>407000</v>
      </c>
      <c r="D4524" s="7">
        <v>3</v>
      </c>
      <c r="E4524" s="7">
        <v>2.25</v>
      </c>
      <c r="F4524" s="7">
        <v>1430</v>
      </c>
      <c r="G4524" s="7">
        <v>3</v>
      </c>
      <c r="H4524" s="7">
        <v>0</v>
      </c>
      <c r="I4524" s="7">
        <v>0</v>
      </c>
      <c r="J4524" s="7">
        <v>8</v>
      </c>
      <c r="K4524" s="7">
        <v>1430</v>
      </c>
      <c r="L4524" s="21">
        <v>0</v>
      </c>
      <c r="M4524">
        <v>47.691600000000001</v>
      </c>
      <c r="N4524" s="19">
        <v>1448</v>
      </c>
      <c r="O4524" s="19">
        <v>3</v>
      </c>
      <c r="P4524" s="19">
        <v>2005</v>
      </c>
      <c r="Q4524" s="19">
        <v>1383</v>
      </c>
      <c r="R4524">
        <v>98103</v>
      </c>
      <c r="S4524">
        <v>-122.34099999999999</v>
      </c>
      <c r="T4524" s="23">
        <v>1430</v>
      </c>
      <c r="U4524" s="23">
        <v>0</v>
      </c>
      <c r="W4524" s="35">
        <f>$D$1*D4524+$E$1*E4524+$F$1*F4524+$G$1*G4524+$H$1*H4524+$I$1*I4524+$J$1*J4524+$K$1*K4524+$M$1*M4524+$AB$3</f>
        <v>453241.58982648328</v>
      </c>
      <c r="X4524" s="35">
        <f t="shared" si="74"/>
        <v>0</v>
      </c>
      <c r="Y4524" s="16">
        <f>(W4524-C4524)/C4524</f>
        <v>0.11361569981936924</v>
      </c>
    </row>
    <row r="4525" spans="1:25" x14ac:dyDescent="0.35">
      <c r="A4525">
        <v>7748000025</v>
      </c>
      <c r="B4525" t="s">
        <v>324</v>
      </c>
      <c r="C4525" s="9">
        <v>575000</v>
      </c>
      <c r="D4525" s="7">
        <v>2</v>
      </c>
      <c r="E4525" s="7">
        <v>1.75</v>
      </c>
      <c r="F4525" s="7">
        <v>1230</v>
      </c>
      <c r="G4525" s="7">
        <v>1</v>
      </c>
      <c r="H4525" s="7">
        <v>0</v>
      </c>
      <c r="I4525" s="7">
        <v>0</v>
      </c>
      <c r="J4525" s="7">
        <v>8</v>
      </c>
      <c r="K4525" s="7">
        <v>1330</v>
      </c>
      <c r="L4525" s="21">
        <v>0</v>
      </c>
      <c r="M4525">
        <v>47.683900000000001</v>
      </c>
      <c r="N4525" s="19">
        <v>5418</v>
      </c>
      <c r="O4525" s="19">
        <v>3</v>
      </c>
      <c r="P4525" s="19">
        <v>1949</v>
      </c>
      <c r="Q4525" s="19">
        <v>5074</v>
      </c>
      <c r="R4525">
        <v>98117</v>
      </c>
      <c r="S4525">
        <v>-122.376</v>
      </c>
      <c r="T4525" s="23">
        <v>990</v>
      </c>
      <c r="U4525" s="23">
        <v>240</v>
      </c>
      <c r="W4525" s="35">
        <f>$D$1*D4525+$E$1*E4525+$F$1*F4525+$G$1*G4525+$H$1*H4525+$I$1*I4525+$J$1*J4525+$K$1*K4525+$M$1*M4525+$AB$3</f>
        <v>495900.0299936831</v>
      </c>
      <c r="X4525" s="35">
        <f t="shared" si="74"/>
        <v>0</v>
      </c>
      <c r="Y4525" s="16">
        <f>(W4525-C4525)/C4525</f>
        <v>-0.13756516522837722</v>
      </c>
    </row>
    <row r="4526" spans="1:25" x14ac:dyDescent="0.35">
      <c r="A4526">
        <v>7871500485</v>
      </c>
      <c r="B4526" t="s">
        <v>186</v>
      </c>
      <c r="C4526" s="10">
        <v>1240000</v>
      </c>
      <c r="D4526" s="7">
        <v>3</v>
      </c>
      <c r="E4526" s="7">
        <v>1.5</v>
      </c>
      <c r="F4526" s="7">
        <v>1670</v>
      </c>
      <c r="G4526" s="7">
        <v>2</v>
      </c>
      <c r="H4526" s="7">
        <v>0</v>
      </c>
      <c r="I4526" s="7">
        <v>3</v>
      </c>
      <c r="J4526" s="7">
        <v>8</v>
      </c>
      <c r="K4526" s="7">
        <v>2320</v>
      </c>
      <c r="L4526" s="21">
        <v>0</v>
      </c>
      <c r="M4526">
        <v>47.641100000000002</v>
      </c>
      <c r="N4526" s="19">
        <v>3852</v>
      </c>
      <c r="O4526" s="19">
        <v>4</v>
      </c>
      <c r="P4526" s="19">
        <v>1928</v>
      </c>
      <c r="Q4526" s="19">
        <v>4572</v>
      </c>
      <c r="R4526">
        <v>98119</v>
      </c>
      <c r="S4526">
        <v>-122.371</v>
      </c>
      <c r="T4526" s="23">
        <v>1670</v>
      </c>
      <c r="U4526" s="23">
        <v>0</v>
      </c>
      <c r="W4526" s="35">
        <f>$D$1*D4526+$E$1*E4526+$F$1*F4526+$G$1*G4526+$H$1*H4526+$I$1*I4526+$J$1*J4526+$K$1*K4526+$M$1*M4526+$AB$3</f>
        <v>702527.18106402829</v>
      </c>
      <c r="X4526" s="35">
        <f t="shared" si="74"/>
        <v>0</v>
      </c>
      <c r="Y4526" s="16">
        <f>(W4526-C4526)/C4526</f>
        <v>-0.43344582172255786</v>
      </c>
    </row>
    <row r="4527" spans="1:25" x14ac:dyDescent="0.35">
      <c r="A4527">
        <v>1370802540</v>
      </c>
      <c r="B4527" t="s">
        <v>119</v>
      </c>
      <c r="C4527" s="9">
        <v>875000</v>
      </c>
      <c r="D4527" s="7">
        <v>2</v>
      </c>
      <c r="E4527" s="7">
        <v>2.5</v>
      </c>
      <c r="F4527" s="7">
        <v>2720</v>
      </c>
      <c r="G4527" s="7">
        <v>1</v>
      </c>
      <c r="H4527" s="7">
        <v>0</v>
      </c>
      <c r="I4527" s="7">
        <v>1</v>
      </c>
      <c r="J4527" s="7">
        <v>8</v>
      </c>
      <c r="K4527" s="7">
        <v>2520</v>
      </c>
      <c r="L4527" s="21">
        <v>0</v>
      </c>
      <c r="M4527">
        <v>47.638399999999997</v>
      </c>
      <c r="N4527" s="19">
        <v>4913</v>
      </c>
      <c r="O4527" s="19">
        <v>4</v>
      </c>
      <c r="P4527" s="19">
        <v>1936</v>
      </c>
      <c r="Q4527" s="19">
        <v>5303</v>
      </c>
      <c r="R4527">
        <v>98199</v>
      </c>
      <c r="S4527">
        <v>-122.404</v>
      </c>
      <c r="T4527" s="23">
        <v>1700</v>
      </c>
      <c r="U4527" s="23">
        <v>1020</v>
      </c>
      <c r="W4527" s="35">
        <f>$D$1*D4527+$E$1*E4527+$F$1*F4527+$G$1*G4527+$H$1*H4527+$I$1*I4527+$J$1*J4527+$K$1*K4527+$M$1*M4527+$AB$3</f>
        <v>848646.19257678837</v>
      </c>
      <c r="X4527" s="35">
        <f t="shared" si="74"/>
        <v>0</v>
      </c>
      <c r="Y4527" s="16">
        <f>(W4527-C4527)/C4527</f>
        <v>-3.0118637055099009E-2</v>
      </c>
    </row>
    <row r="4528" spans="1:25" x14ac:dyDescent="0.35">
      <c r="A4528">
        <v>1839500115</v>
      </c>
      <c r="B4528" t="s">
        <v>274</v>
      </c>
      <c r="C4528" s="9">
        <v>320000</v>
      </c>
      <c r="D4528" s="7">
        <v>4</v>
      </c>
      <c r="E4528" s="7">
        <v>1.5</v>
      </c>
      <c r="F4528" s="7">
        <v>2220</v>
      </c>
      <c r="G4528" s="7">
        <v>1</v>
      </c>
      <c r="H4528" s="7">
        <v>0</v>
      </c>
      <c r="I4528" s="7">
        <v>0</v>
      </c>
      <c r="J4528" s="7">
        <v>7</v>
      </c>
      <c r="K4528" s="7">
        <v>1800</v>
      </c>
      <c r="L4528" s="21">
        <v>0</v>
      </c>
      <c r="M4528">
        <v>47.505899999999997</v>
      </c>
      <c r="N4528" s="19">
        <v>6811</v>
      </c>
      <c r="O4528" s="19">
        <v>4</v>
      </c>
      <c r="P4528" s="19">
        <v>1961</v>
      </c>
      <c r="Q4528" s="19">
        <v>7350</v>
      </c>
      <c r="R4528">
        <v>98056</v>
      </c>
      <c r="S4528">
        <v>-122.193</v>
      </c>
      <c r="T4528" s="23">
        <v>1270</v>
      </c>
      <c r="U4528" s="23">
        <v>950</v>
      </c>
      <c r="W4528" s="35">
        <f>$D$1*D4528+$E$1*E4528+$F$1*F4528+$G$1*G4528+$H$1*H4528+$I$1*I4528+$J$1*J4528+$K$1*K4528+$M$1*M4528+$AB$3</f>
        <v>461275.74485244974</v>
      </c>
      <c r="X4528" s="35">
        <f t="shared" si="74"/>
        <v>0</v>
      </c>
      <c r="Y4528" s="16">
        <f>(W4528-C4528)/C4528</f>
        <v>0.44148670266390544</v>
      </c>
    </row>
    <row r="4529" spans="1:25" x14ac:dyDescent="0.35">
      <c r="A4529">
        <v>4389201064</v>
      </c>
      <c r="B4529" t="s">
        <v>41</v>
      </c>
      <c r="C4529" s="9">
        <v>810000</v>
      </c>
      <c r="D4529" s="7">
        <v>3</v>
      </c>
      <c r="E4529" s="7">
        <v>1.5</v>
      </c>
      <c r="F4529" s="7">
        <v>1520</v>
      </c>
      <c r="G4529" s="7">
        <v>1</v>
      </c>
      <c r="H4529" s="7">
        <v>0</v>
      </c>
      <c r="I4529" s="7">
        <v>0</v>
      </c>
      <c r="J4529" s="7">
        <v>7</v>
      </c>
      <c r="K4529" s="7">
        <v>3260</v>
      </c>
      <c r="L4529" s="21">
        <v>0</v>
      </c>
      <c r="M4529">
        <v>47.6158</v>
      </c>
      <c r="N4529" s="19">
        <v>9041</v>
      </c>
      <c r="O4529" s="19">
        <v>4</v>
      </c>
      <c r="P4529" s="19">
        <v>1954</v>
      </c>
      <c r="Q4529" s="19">
        <v>10020</v>
      </c>
      <c r="R4529">
        <v>98004</v>
      </c>
      <c r="S4529">
        <v>-122.21299999999999</v>
      </c>
      <c r="T4529" s="23">
        <v>1520</v>
      </c>
      <c r="U4529" s="23">
        <v>0</v>
      </c>
      <c r="W4529" s="35">
        <f>$D$1*D4529+$E$1*E4529+$F$1*F4529+$G$1*G4529+$H$1*H4529+$I$1*I4529+$J$1*J4529+$K$1*K4529+$M$1*M4529+$AB$3</f>
        <v>424702.19144646823</v>
      </c>
      <c r="X4529" s="35">
        <f t="shared" si="74"/>
        <v>0</v>
      </c>
      <c r="Y4529" s="16">
        <f>(W4529-C4529)/C4529</f>
        <v>-0.47567630685621204</v>
      </c>
    </row>
    <row r="4530" spans="1:25" x14ac:dyDescent="0.35">
      <c r="A4530">
        <v>1545805820</v>
      </c>
      <c r="B4530" t="s">
        <v>158</v>
      </c>
      <c r="C4530" s="9">
        <v>274000</v>
      </c>
      <c r="D4530" s="7">
        <v>3</v>
      </c>
      <c r="E4530" s="7">
        <v>1.75</v>
      </c>
      <c r="F4530" s="7">
        <v>1590</v>
      </c>
      <c r="G4530" s="7">
        <v>1</v>
      </c>
      <c r="H4530" s="7">
        <v>0</v>
      </c>
      <c r="I4530" s="7">
        <v>0</v>
      </c>
      <c r="J4530" s="7">
        <v>7</v>
      </c>
      <c r="K4530" s="7">
        <v>1590</v>
      </c>
      <c r="L4530" s="21">
        <v>0</v>
      </c>
      <c r="M4530">
        <v>47.365499999999997</v>
      </c>
      <c r="N4530" s="19">
        <v>7620</v>
      </c>
      <c r="O4530" s="19">
        <v>4</v>
      </c>
      <c r="P4530" s="19">
        <v>1984</v>
      </c>
      <c r="Q4530" s="19">
        <v>7620</v>
      </c>
      <c r="R4530">
        <v>98038</v>
      </c>
      <c r="S4530">
        <v>-122.048</v>
      </c>
      <c r="T4530" s="23">
        <v>1090</v>
      </c>
      <c r="U4530" s="23">
        <v>500</v>
      </c>
      <c r="W4530" s="35">
        <f>$D$1*D4530+$E$1*E4530+$F$1*F4530+$G$1*G4530+$H$1*H4530+$I$1*I4530+$J$1*J4530+$K$1*K4530+$M$1*M4530+$AB$3</f>
        <v>261494.95719891042</v>
      </c>
      <c r="X4530" s="35">
        <f t="shared" si="74"/>
        <v>0</v>
      </c>
      <c r="Y4530" s="16">
        <f>(W4530-C4530)/C4530</f>
        <v>-4.563884233974301E-2</v>
      </c>
    </row>
    <row r="4531" spans="1:25" x14ac:dyDescent="0.35">
      <c r="A4531">
        <v>273800100</v>
      </c>
      <c r="B4531" t="s">
        <v>239</v>
      </c>
      <c r="C4531" s="9">
        <v>239900</v>
      </c>
      <c r="D4531" s="7">
        <v>4</v>
      </c>
      <c r="E4531" s="7">
        <v>1.75</v>
      </c>
      <c r="F4531" s="7">
        <v>1480</v>
      </c>
      <c r="G4531" s="7">
        <v>1</v>
      </c>
      <c r="H4531" s="7">
        <v>0</v>
      </c>
      <c r="I4531" s="7">
        <v>0</v>
      </c>
      <c r="J4531" s="7">
        <v>7</v>
      </c>
      <c r="K4531" s="7">
        <v>1590</v>
      </c>
      <c r="L4531" s="21">
        <v>0</v>
      </c>
      <c r="M4531">
        <v>47.373199999999997</v>
      </c>
      <c r="N4531" s="19">
        <v>9523</v>
      </c>
      <c r="O4531" s="19">
        <v>3</v>
      </c>
      <c r="P4531" s="19">
        <v>1959</v>
      </c>
      <c r="Q4531" s="19">
        <v>8300</v>
      </c>
      <c r="R4531">
        <v>98030</v>
      </c>
      <c r="S4531">
        <v>-122.217</v>
      </c>
      <c r="T4531" s="23">
        <v>1120</v>
      </c>
      <c r="U4531" s="23">
        <v>360</v>
      </c>
      <c r="W4531" s="35">
        <f>$D$1*D4531+$E$1*E4531+$F$1*F4531+$G$1*G4531+$H$1*H4531+$I$1*I4531+$J$1*J4531+$K$1*K4531+$M$1*M4531+$AB$3</f>
        <v>210661.49295279011</v>
      </c>
      <c r="X4531" s="35">
        <f t="shared" si="74"/>
        <v>0</v>
      </c>
      <c r="Y4531" s="16">
        <f>(W4531-C4531)/C4531</f>
        <v>-0.12187789515302162</v>
      </c>
    </row>
    <row r="4532" spans="1:25" x14ac:dyDescent="0.35">
      <c r="A4532">
        <v>7663700654</v>
      </c>
      <c r="B4532" t="s">
        <v>322</v>
      </c>
      <c r="C4532" s="9">
        <v>450000</v>
      </c>
      <c r="D4532" s="7">
        <v>4</v>
      </c>
      <c r="E4532" s="7">
        <v>1.5</v>
      </c>
      <c r="F4532" s="7">
        <v>1860</v>
      </c>
      <c r="G4532" s="7">
        <v>1</v>
      </c>
      <c r="H4532" s="7">
        <v>0</v>
      </c>
      <c r="I4532" s="7">
        <v>0</v>
      </c>
      <c r="J4532" s="7">
        <v>7</v>
      </c>
      <c r="K4532" s="7">
        <v>1530</v>
      </c>
      <c r="L4532" s="21">
        <v>0</v>
      </c>
      <c r="M4532">
        <v>47.731400000000001</v>
      </c>
      <c r="N4532" s="19">
        <v>7808</v>
      </c>
      <c r="O4532" s="19">
        <v>3</v>
      </c>
      <c r="P4532" s="19">
        <v>1953</v>
      </c>
      <c r="Q4532" s="19">
        <v>7884</v>
      </c>
      <c r="R4532">
        <v>98125</v>
      </c>
      <c r="S4532">
        <v>-122.3</v>
      </c>
      <c r="T4532" s="23">
        <v>1080</v>
      </c>
      <c r="U4532" s="23">
        <v>780</v>
      </c>
      <c r="W4532" s="35">
        <f>$D$1*D4532+$E$1*E4532+$F$1*F4532+$G$1*G4532+$H$1*H4532+$I$1*I4532+$J$1*J4532+$K$1*K4532+$M$1*M4532+$AB$3</f>
        <v>528774.39251330495</v>
      </c>
      <c r="X4532" s="35">
        <f t="shared" si="74"/>
        <v>0</v>
      </c>
      <c r="Y4532" s="16">
        <f>(W4532-C4532)/C4532</f>
        <v>0.17505420558512211</v>
      </c>
    </row>
    <row r="4533" spans="1:25" x14ac:dyDescent="0.35">
      <c r="A4533">
        <v>3751606513</v>
      </c>
      <c r="B4533" t="s">
        <v>204</v>
      </c>
      <c r="C4533" s="9">
        <v>263400</v>
      </c>
      <c r="D4533" s="7">
        <v>4</v>
      </c>
      <c r="E4533" s="7">
        <v>2</v>
      </c>
      <c r="F4533" s="7">
        <v>1360</v>
      </c>
      <c r="G4533" s="7">
        <v>1</v>
      </c>
      <c r="H4533" s="7">
        <v>0</v>
      </c>
      <c r="I4533" s="7">
        <v>0</v>
      </c>
      <c r="J4533" s="7">
        <v>6</v>
      </c>
      <c r="K4533" s="7">
        <v>1930</v>
      </c>
      <c r="L4533" s="21">
        <v>0</v>
      </c>
      <c r="M4533">
        <v>47.271799999999999</v>
      </c>
      <c r="N4533" s="19">
        <v>60548</v>
      </c>
      <c r="O4533" s="19">
        <v>3</v>
      </c>
      <c r="P4533" s="19">
        <v>1960</v>
      </c>
      <c r="Q4533" s="19">
        <v>28800</v>
      </c>
      <c r="R4533">
        <v>98001</v>
      </c>
      <c r="S4533">
        <v>-122.265</v>
      </c>
      <c r="T4533" s="23">
        <v>960</v>
      </c>
      <c r="U4533" s="23">
        <v>400</v>
      </c>
      <c r="W4533" s="35">
        <f>$D$1*D4533+$E$1*E4533+$F$1*F4533+$G$1*G4533+$H$1*H4533+$I$1*I4533+$J$1*J4533+$K$1*K4533+$M$1*M4533+$AB$3</f>
        <v>43787.849558200687</v>
      </c>
      <c r="X4533" s="35">
        <f t="shared" si="74"/>
        <v>0</v>
      </c>
      <c r="Y4533" s="16">
        <f>(W4533-C4533)/C4533</f>
        <v>-0.83375911329460639</v>
      </c>
    </row>
    <row r="4534" spans="1:25" x14ac:dyDescent="0.35">
      <c r="A4534">
        <v>399000025</v>
      </c>
      <c r="B4534" t="s">
        <v>28</v>
      </c>
      <c r="C4534" s="9">
        <v>265000</v>
      </c>
      <c r="D4534" s="7">
        <v>3</v>
      </c>
      <c r="E4534" s="7">
        <v>1</v>
      </c>
      <c r="F4534" s="7">
        <v>1360</v>
      </c>
      <c r="G4534" s="7">
        <v>1</v>
      </c>
      <c r="H4534" s="7">
        <v>0</v>
      </c>
      <c r="I4534" s="7">
        <v>0</v>
      </c>
      <c r="J4534" s="7">
        <v>6</v>
      </c>
      <c r="K4534" s="7">
        <v>1360</v>
      </c>
      <c r="L4534" s="21">
        <v>0</v>
      </c>
      <c r="M4534">
        <v>47.497300000000003</v>
      </c>
      <c r="N4534" s="19">
        <v>5967</v>
      </c>
      <c r="O4534" s="19">
        <v>3</v>
      </c>
      <c r="P4534" s="19">
        <v>1954</v>
      </c>
      <c r="Q4534" s="19">
        <v>6052</v>
      </c>
      <c r="R4534">
        <v>98178</v>
      </c>
      <c r="S4534">
        <v>-122.256</v>
      </c>
      <c r="T4534" s="23">
        <v>1360</v>
      </c>
      <c r="U4534" s="23">
        <v>0</v>
      </c>
      <c r="W4534" s="35">
        <f>$D$1*D4534+$E$1*E4534+$F$1*F4534+$G$1*G4534+$H$1*H4534+$I$1*I4534+$J$1*J4534+$K$1*K4534+$M$1*M4534+$AB$3</f>
        <v>231789.88138841465</v>
      </c>
      <c r="X4534" s="35">
        <f t="shared" si="74"/>
        <v>0</v>
      </c>
      <c r="Y4534" s="16">
        <f>(W4534-C4534)/C4534</f>
        <v>-0.12532120230786925</v>
      </c>
    </row>
    <row r="4535" spans="1:25" x14ac:dyDescent="0.35">
      <c r="A4535">
        <v>7130300785</v>
      </c>
      <c r="B4535" t="s">
        <v>180</v>
      </c>
      <c r="C4535" s="9">
        <v>418000</v>
      </c>
      <c r="D4535" s="7">
        <v>4</v>
      </c>
      <c r="E4535" s="7">
        <v>3</v>
      </c>
      <c r="F4535" s="7">
        <v>2360</v>
      </c>
      <c r="G4535" s="7">
        <v>1</v>
      </c>
      <c r="H4535" s="7">
        <v>0</v>
      </c>
      <c r="I4535" s="7">
        <v>2</v>
      </c>
      <c r="J4535" s="7">
        <v>7</v>
      </c>
      <c r="K4535" s="7">
        <v>2500</v>
      </c>
      <c r="L4535" s="21">
        <v>0</v>
      </c>
      <c r="M4535">
        <v>47.512</v>
      </c>
      <c r="N4535" s="19">
        <v>6250</v>
      </c>
      <c r="O4535" s="19">
        <v>3</v>
      </c>
      <c r="P4535" s="19">
        <v>1960</v>
      </c>
      <c r="Q4535" s="19">
        <v>6250</v>
      </c>
      <c r="R4535">
        <v>98118</v>
      </c>
      <c r="S4535">
        <v>-122.249</v>
      </c>
      <c r="T4535" s="23">
        <v>1460</v>
      </c>
      <c r="U4535" s="23">
        <v>900</v>
      </c>
      <c r="W4535" s="35">
        <f>$D$1*D4535+$E$1*E4535+$F$1*F4535+$G$1*G4535+$H$1*H4535+$I$1*I4535+$J$1*J4535+$K$1*K4535+$M$1*M4535+$AB$3</f>
        <v>606337.24494987354</v>
      </c>
      <c r="X4535" s="35">
        <f t="shared" si="74"/>
        <v>0</v>
      </c>
      <c r="Y4535" s="16">
        <f>(W4535-C4535)/C4535</f>
        <v>0.45056757165041517</v>
      </c>
    </row>
    <row r="4536" spans="1:25" x14ac:dyDescent="0.35">
      <c r="A4536">
        <v>3818700123</v>
      </c>
      <c r="B4536" t="s">
        <v>127</v>
      </c>
      <c r="C4536" s="9">
        <v>390000</v>
      </c>
      <c r="D4536" s="7">
        <v>3</v>
      </c>
      <c r="E4536" s="7">
        <v>2</v>
      </c>
      <c r="F4536" s="7">
        <v>2360</v>
      </c>
      <c r="G4536" s="7">
        <v>2</v>
      </c>
      <c r="H4536" s="7">
        <v>0</v>
      </c>
      <c r="I4536" s="7">
        <v>0</v>
      </c>
      <c r="J4536" s="7">
        <v>8</v>
      </c>
      <c r="K4536" s="7">
        <v>1600</v>
      </c>
      <c r="L4536" s="21">
        <v>0</v>
      </c>
      <c r="M4536">
        <v>47.763300000000001</v>
      </c>
      <c r="N4536" s="19">
        <v>5737</v>
      </c>
      <c r="O4536" s="19">
        <v>3</v>
      </c>
      <c r="P4536" s="19">
        <v>2003</v>
      </c>
      <c r="Q4536" s="19">
        <v>9163</v>
      </c>
      <c r="R4536">
        <v>98028</v>
      </c>
      <c r="S4536">
        <v>-122.262</v>
      </c>
      <c r="T4536" s="23">
        <v>2360</v>
      </c>
      <c r="U4536" s="23">
        <v>0</v>
      </c>
      <c r="W4536" s="35">
        <f>$D$1*D4536+$E$1*E4536+$F$1*F4536+$G$1*G4536+$H$1*H4536+$I$1*I4536+$J$1*J4536+$K$1*K4536+$M$1*M4536+$AB$3</f>
        <v>731159.29996825755</v>
      </c>
      <c r="X4536" s="35">
        <f t="shared" si="74"/>
        <v>0</v>
      </c>
      <c r="Y4536" s="16">
        <f>(W4536-C4536)/C4536</f>
        <v>0.87476743581604499</v>
      </c>
    </row>
    <row r="4537" spans="1:25" x14ac:dyDescent="0.35">
      <c r="A4537">
        <v>7891600245</v>
      </c>
      <c r="B4537" t="s">
        <v>171</v>
      </c>
      <c r="C4537" s="9">
        <v>430000</v>
      </c>
      <c r="D4537" s="7">
        <v>3</v>
      </c>
      <c r="E4537" s="7">
        <v>2</v>
      </c>
      <c r="F4537" s="7">
        <v>1860</v>
      </c>
      <c r="G4537" s="7">
        <v>1</v>
      </c>
      <c r="H4537" s="7">
        <v>0</v>
      </c>
      <c r="I4537" s="7">
        <v>0</v>
      </c>
      <c r="J4537" s="7">
        <v>7</v>
      </c>
      <c r="K4537" s="7">
        <v>1000</v>
      </c>
      <c r="L4537" s="21">
        <v>1950</v>
      </c>
      <c r="M4537">
        <v>47.566200000000002</v>
      </c>
      <c r="N4537" s="19">
        <v>7500</v>
      </c>
      <c r="O4537" s="19">
        <v>3</v>
      </c>
      <c r="P4537" s="19">
        <v>1909</v>
      </c>
      <c r="Q4537" s="19">
        <v>5000</v>
      </c>
      <c r="R4537">
        <v>98106</v>
      </c>
      <c r="S4537">
        <v>-122.364</v>
      </c>
      <c r="T4537" s="23">
        <v>930</v>
      </c>
      <c r="U4537" s="23">
        <v>930</v>
      </c>
      <c r="W4537" s="35">
        <f>$D$1*D4537+$E$1*E4537+$F$1*F4537+$G$1*G4537+$H$1*H4537+$I$1*I4537+$J$1*J4537+$K$1*K4537+$M$1*M4537+$AB$3</f>
        <v>443010.69983987138</v>
      </c>
      <c r="X4537" s="35">
        <f t="shared" si="74"/>
        <v>0</v>
      </c>
      <c r="Y4537" s="16">
        <f>(W4537-C4537)/C4537</f>
        <v>3.025744148807297E-2</v>
      </c>
    </row>
    <row r="4538" spans="1:25" x14ac:dyDescent="0.35">
      <c r="A4538">
        <v>5556300076</v>
      </c>
      <c r="B4538" t="s">
        <v>226</v>
      </c>
      <c r="C4538" s="10">
        <v>1440000</v>
      </c>
      <c r="D4538" s="7">
        <v>3</v>
      </c>
      <c r="E4538" s="7">
        <v>2.25</v>
      </c>
      <c r="F4538" s="7">
        <v>2630</v>
      </c>
      <c r="G4538" s="7">
        <v>2.5</v>
      </c>
      <c r="H4538" s="7">
        <v>0</v>
      </c>
      <c r="I4538" s="7">
        <v>2</v>
      </c>
      <c r="J4538" s="7">
        <v>8</v>
      </c>
      <c r="K4538" s="7">
        <v>2640</v>
      </c>
      <c r="L4538" s="21">
        <v>0</v>
      </c>
      <c r="M4538">
        <v>47.648499999999999</v>
      </c>
      <c r="N4538" s="19">
        <v>9705</v>
      </c>
      <c r="O4538" s="19">
        <v>4</v>
      </c>
      <c r="P4538" s="19">
        <v>1987</v>
      </c>
      <c r="Q4538" s="19">
        <v>14284</v>
      </c>
      <c r="R4538">
        <v>98052</v>
      </c>
      <c r="S4538">
        <v>-122.121</v>
      </c>
      <c r="T4538" s="23">
        <v>2630</v>
      </c>
      <c r="U4538" s="23">
        <v>0</v>
      </c>
      <c r="W4538" s="35">
        <f>$D$1*D4538+$E$1*E4538+$F$1*F4538+$G$1*G4538+$H$1*H4538+$I$1*I4538+$J$1*J4538+$K$1*K4538+$M$1*M4538+$AB$3</f>
        <v>830822.01876992732</v>
      </c>
      <c r="X4538" s="35">
        <f t="shared" si="74"/>
        <v>0</v>
      </c>
      <c r="Y4538" s="16">
        <f>(W4538-C4538)/C4538</f>
        <v>-0.42304026474310602</v>
      </c>
    </row>
    <row r="4539" spans="1:25" x14ac:dyDescent="0.35">
      <c r="A4539">
        <v>3421069118</v>
      </c>
      <c r="B4539" t="s">
        <v>43</v>
      </c>
      <c r="C4539" s="9">
        <v>297000</v>
      </c>
      <c r="D4539" s="7">
        <v>2</v>
      </c>
      <c r="E4539" s="7">
        <v>1.75</v>
      </c>
      <c r="F4539" s="7">
        <v>1280</v>
      </c>
      <c r="G4539" s="7">
        <v>1</v>
      </c>
      <c r="H4539" s="7">
        <v>0</v>
      </c>
      <c r="I4539" s="7">
        <v>0</v>
      </c>
      <c r="J4539" s="7">
        <v>7</v>
      </c>
      <c r="K4539" s="7">
        <v>2180</v>
      </c>
      <c r="L4539" s="21">
        <v>0</v>
      </c>
      <c r="M4539">
        <v>47.263100000000001</v>
      </c>
      <c r="N4539" s="19">
        <v>37373</v>
      </c>
      <c r="O4539" s="19">
        <v>4</v>
      </c>
      <c r="P4539" s="19">
        <v>1996</v>
      </c>
      <c r="Q4539" s="19">
        <v>48351</v>
      </c>
      <c r="R4539">
        <v>98022</v>
      </c>
      <c r="S4539">
        <v>-122.01900000000001</v>
      </c>
      <c r="T4539" s="23">
        <v>1280</v>
      </c>
      <c r="U4539" s="23">
        <v>0</v>
      </c>
      <c r="W4539" s="35">
        <f>$D$1*D4539+$E$1*E4539+$F$1*F4539+$G$1*G4539+$H$1*H4539+$I$1*I4539+$J$1*J4539+$K$1*K4539+$M$1*M4539+$AB$3</f>
        <v>164352.2169454135</v>
      </c>
      <c r="X4539" s="35">
        <f t="shared" si="74"/>
        <v>0</v>
      </c>
      <c r="Y4539" s="16">
        <f>(W4539-C4539)/C4539</f>
        <v>-0.44662553217032491</v>
      </c>
    </row>
    <row r="4540" spans="1:25" x14ac:dyDescent="0.35">
      <c r="A4540">
        <v>7280300042</v>
      </c>
      <c r="B4540" t="s">
        <v>139</v>
      </c>
      <c r="C4540" s="9">
        <v>650000</v>
      </c>
      <c r="D4540" s="7">
        <v>4</v>
      </c>
      <c r="E4540" s="7">
        <v>2.25</v>
      </c>
      <c r="F4540" s="7">
        <v>2330</v>
      </c>
      <c r="G4540" s="7">
        <v>2</v>
      </c>
      <c r="H4540" s="7">
        <v>0</v>
      </c>
      <c r="I4540" s="7">
        <v>1</v>
      </c>
      <c r="J4540" s="7">
        <v>8</v>
      </c>
      <c r="K4540" s="7">
        <v>2220</v>
      </c>
      <c r="L4540" s="21">
        <v>0</v>
      </c>
      <c r="M4540">
        <v>47.776400000000002</v>
      </c>
      <c r="N4540" s="19">
        <v>7220</v>
      </c>
      <c r="O4540" s="19">
        <v>3</v>
      </c>
      <c r="P4540" s="19">
        <v>1988</v>
      </c>
      <c r="Q4540" s="19">
        <v>9100</v>
      </c>
      <c r="R4540">
        <v>98177</v>
      </c>
      <c r="S4540">
        <v>-122.386</v>
      </c>
      <c r="T4540" s="23">
        <v>1600</v>
      </c>
      <c r="U4540" s="23">
        <v>730</v>
      </c>
      <c r="W4540" s="35">
        <f>$D$1*D4540+$E$1*E4540+$F$1*F4540+$G$1*G4540+$H$1*H4540+$I$1*I4540+$J$1*J4540+$K$1*K4540+$M$1*M4540+$AB$3</f>
        <v>764940.60437873751</v>
      </c>
      <c r="X4540" s="35">
        <f t="shared" si="74"/>
        <v>0</v>
      </c>
      <c r="Y4540" s="16">
        <f>(W4540-C4540)/C4540</f>
        <v>0.17683169904421156</v>
      </c>
    </row>
    <row r="4541" spans="1:25" x14ac:dyDescent="0.35">
      <c r="A4541">
        <v>9368700031</v>
      </c>
      <c r="B4541" t="s">
        <v>276</v>
      </c>
      <c r="C4541" s="9">
        <v>195000</v>
      </c>
      <c r="D4541" s="7">
        <v>2</v>
      </c>
      <c r="E4541" s="7">
        <v>1</v>
      </c>
      <c r="F4541" s="7">
        <v>720</v>
      </c>
      <c r="G4541" s="7">
        <v>1</v>
      </c>
      <c r="H4541" s="7">
        <v>0</v>
      </c>
      <c r="I4541" s="7">
        <v>0</v>
      </c>
      <c r="J4541" s="7">
        <v>6</v>
      </c>
      <c r="K4541" s="7">
        <v>1250</v>
      </c>
      <c r="L4541" s="21">
        <v>0</v>
      </c>
      <c r="M4541">
        <v>47.505400000000002</v>
      </c>
      <c r="N4541" s="19">
        <v>18000</v>
      </c>
      <c r="O4541" s="19">
        <v>3</v>
      </c>
      <c r="P4541" s="19">
        <v>1950</v>
      </c>
      <c r="Q4541" s="19">
        <v>7925</v>
      </c>
      <c r="R4541">
        <v>98178</v>
      </c>
      <c r="S4541">
        <v>-122.261</v>
      </c>
      <c r="T4541" s="23">
        <v>720</v>
      </c>
      <c r="U4541" s="23">
        <v>0</v>
      </c>
      <c r="W4541" s="35">
        <f>$D$1*D4541+$E$1*E4541+$F$1*F4541+$G$1*G4541+$H$1*H4541+$I$1*I4541+$J$1*J4541+$K$1*K4541+$M$1*M4541+$AB$3</f>
        <v>130588.52336936444</v>
      </c>
      <c r="X4541" s="35">
        <f t="shared" si="74"/>
        <v>0</v>
      </c>
      <c r="Y4541" s="16">
        <f>(W4541-C4541)/C4541</f>
        <v>-0.33031526477249007</v>
      </c>
    </row>
    <row r="4542" spans="1:25" x14ac:dyDescent="0.35">
      <c r="A4542">
        <v>3223069118</v>
      </c>
      <c r="B4542" t="s">
        <v>180</v>
      </c>
      <c r="C4542" s="9">
        <v>554000</v>
      </c>
      <c r="D4542" s="7">
        <v>3</v>
      </c>
      <c r="E4542" s="7">
        <v>3.5</v>
      </c>
      <c r="F4542" s="7">
        <v>3380</v>
      </c>
      <c r="G4542" s="7">
        <v>2</v>
      </c>
      <c r="H4542" s="7">
        <v>0</v>
      </c>
      <c r="I4542" s="7">
        <v>0</v>
      </c>
      <c r="J4542" s="7">
        <v>9</v>
      </c>
      <c r="K4542" s="7">
        <v>2250</v>
      </c>
      <c r="L4542" s="21">
        <v>0</v>
      </c>
      <c r="M4542">
        <v>47.431600000000003</v>
      </c>
      <c r="N4542" s="19">
        <v>108900</v>
      </c>
      <c r="O4542" s="19">
        <v>3</v>
      </c>
      <c r="P4542" s="19">
        <v>1999</v>
      </c>
      <c r="Q4542" s="19">
        <v>130680</v>
      </c>
      <c r="R4542">
        <v>98058</v>
      </c>
      <c r="S4542">
        <v>-122.075</v>
      </c>
      <c r="T4542" s="23">
        <v>2700</v>
      </c>
      <c r="U4542" s="23">
        <v>680</v>
      </c>
      <c r="W4542" s="35">
        <f>$D$1*D4542+$E$1*E4542+$F$1*F4542+$G$1*G4542+$H$1*H4542+$I$1*I4542+$J$1*J4542+$K$1*K4542+$M$1*M4542+$AB$3</f>
        <v>794033.85683358088</v>
      </c>
      <c r="X4542" s="35">
        <f t="shared" si="74"/>
        <v>0</v>
      </c>
      <c r="Y4542" s="16">
        <f>(W4542-C4542)/C4542</f>
        <v>0.4332741098079077</v>
      </c>
    </row>
    <row r="4543" spans="1:25" x14ac:dyDescent="0.35">
      <c r="A4543">
        <v>2522029039</v>
      </c>
      <c r="B4543" t="s">
        <v>152</v>
      </c>
      <c r="C4543" s="9">
        <v>550000</v>
      </c>
      <c r="D4543" s="7">
        <v>3</v>
      </c>
      <c r="E4543" s="7">
        <v>2</v>
      </c>
      <c r="F4543" s="7">
        <v>3650</v>
      </c>
      <c r="G4543" s="7">
        <v>2</v>
      </c>
      <c r="H4543" s="7">
        <v>0</v>
      </c>
      <c r="I4543" s="7">
        <v>0</v>
      </c>
      <c r="J4543" s="7">
        <v>7</v>
      </c>
      <c r="K4543" s="7">
        <v>1870</v>
      </c>
      <c r="L4543" s="21">
        <v>0</v>
      </c>
      <c r="M4543">
        <v>47.362699999999997</v>
      </c>
      <c r="N4543" s="19">
        <v>843309</v>
      </c>
      <c r="O4543" s="19">
        <v>4</v>
      </c>
      <c r="P4543" s="19">
        <v>1991</v>
      </c>
      <c r="Q4543" s="19">
        <v>273992</v>
      </c>
      <c r="R4543">
        <v>98070</v>
      </c>
      <c r="S4543">
        <v>-122.496</v>
      </c>
      <c r="T4543" s="23">
        <v>3650</v>
      </c>
      <c r="U4543" s="23">
        <v>0</v>
      </c>
      <c r="W4543" s="35">
        <f>$D$1*D4543+$E$1*E4543+$F$1*F4543+$G$1*G4543+$H$1*H4543+$I$1*I4543+$J$1*J4543+$K$1*K4543+$M$1*M4543+$AB$3</f>
        <v>675729.27734398842</v>
      </c>
      <c r="X4543" s="35">
        <f t="shared" si="74"/>
        <v>0</v>
      </c>
      <c r="Y4543" s="16">
        <f>(W4543-C4543)/C4543</f>
        <v>0.22859868607997894</v>
      </c>
    </row>
    <row r="4544" spans="1:25" x14ac:dyDescent="0.35">
      <c r="A4544">
        <v>7977200590</v>
      </c>
      <c r="B4544" t="s">
        <v>147</v>
      </c>
      <c r="C4544" s="9">
        <v>700000</v>
      </c>
      <c r="D4544" s="7">
        <v>3</v>
      </c>
      <c r="E4544" s="7">
        <v>1.75</v>
      </c>
      <c r="F4544" s="7">
        <v>1640</v>
      </c>
      <c r="G4544" s="7">
        <v>1.5</v>
      </c>
      <c r="H4544" s="7">
        <v>0</v>
      </c>
      <c r="I4544" s="7">
        <v>0</v>
      </c>
      <c r="J4544" s="7">
        <v>7</v>
      </c>
      <c r="K4544" s="7">
        <v>1760</v>
      </c>
      <c r="L4544" s="21">
        <v>0</v>
      </c>
      <c r="M4544">
        <v>47.684600000000003</v>
      </c>
      <c r="N4544" s="19">
        <v>4590</v>
      </c>
      <c r="O4544" s="19">
        <v>5</v>
      </c>
      <c r="P4544" s="19">
        <v>1951</v>
      </c>
      <c r="Q4544" s="19">
        <v>5100</v>
      </c>
      <c r="R4544">
        <v>98115</v>
      </c>
      <c r="S4544">
        <v>-122.294</v>
      </c>
      <c r="T4544" s="23">
        <v>1640</v>
      </c>
      <c r="U4544" s="23">
        <v>0</v>
      </c>
      <c r="W4544" s="35">
        <f>$D$1*D4544+$E$1*E4544+$F$1*F4544+$G$1*G4544+$H$1*H4544+$I$1*I4544+$J$1*J4544+$K$1*K4544+$M$1*M4544+$AB$3</f>
        <v>468239.40571017563</v>
      </c>
      <c r="X4544" s="35">
        <f t="shared" si="74"/>
        <v>0</v>
      </c>
      <c r="Y4544" s="16">
        <f>(W4544-C4544)/C4544</f>
        <v>-0.33108656327117769</v>
      </c>
    </row>
    <row r="4545" spans="1:25" x14ac:dyDescent="0.35">
      <c r="A4545">
        <v>3124089086</v>
      </c>
      <c r="B4545" t="s">
        <v>210</v>
      </c>
      <c r="C4545" s="9">
        <v>300000</v>
      </c>
      <c r="D4545" s="7">
        <v>4</v>
      </c>
      <c r="E4545" s="7">
        <v>1</v>
      </c>
      <c r="F4545" s="7">
        <v>1730</v>
      </c>
      <c r="G4545" s="7">
        <v>1.5</v>
      </c>
      <c r="H4545" s="7">
        <v>0</v>
      </c>
      <c r="I4545" s="7">
        <v>0</v>
      </c>
      <c r="J4545" s="7">
        <v>5</v>
      </c>
      <c r="K4545" s="7">
        <v>1400</v>
      </c>
      <c r="L4545" s="21">
        <v>0</v>
      </c>
      <c r="M4545">
        <v>47.516300000000001</v>
      </c>
      <c r="N4545" s="19">
        <v>177657</v>
      </c>
      <c r="O4545" s="19">
        <v>3</v>
      </c>
      <c r="P4545" s="19">
        <v>1948</v>
      </c>
      <c r="Q4545" s="19">
        <v>45175</v>
      </c>
      <c r="R4545">
        <v>98065</v>
      </c>
      <c r="S4545">
        <v>-121.82899999999999</v>
      </c>
      <c r="T4545" s="23">
        <v>1730</v>
      </c>
      <c r="U4545" s="23">
        <v>0</v>
      </c>
      <c r="W4545" s="35">
        <f>$D$1*D4545+$E$1*E4545+$F$1*F4545+$G$1*G4545+$H$1*H4545+$I$1*I4545+$J$1*J4545+$K$1*K4545+$M$1*M4545+$AB$3</f>
        <v>204657.12631279603</v>
      </c>
      <c r="X4545" s="35">
        <f t="shared" si="74"/>
        <v>0</v>
      </c>
      <c r="Y4545" s="16">
        <f>(W4545-C4545)/C4545</f>
        <v>-0.31780957895734657</v>
      </c>
    </row>
    <row r="4546" spans="1:25" x14ac:dyDescent="0.35">
      <c r="A4546">
        <v>1568100215</v>
      </c>
      <c r="B4546" t="s">
        <v>33</v>
      </c>
      <c r="C4546" s="9">
        <v>315000</v>
      </c>
      <c r="D4546" s="7">
        <v>2</v>
      </c>
      <c r="E4546" s="7">
        <v>1</v>
      </c>
      <c r="F4546" s="7">
        <v>1030</v>
      </c>
      <c r="G4546" s="7">
        <v>1.5</v>
      </c>
      <c r="H4546" s="7">
        <v>0</v>
      </c>
      <c r="I4546" s="7">
        <v>0</v>
      </c>
      <c r="J4546" s="7">
        <v>6</v>
      </c>
      <c r="K4546" s="7">
        <v>1310</v>
      </c>
      <c r="L4546" s="21">
        <v>0</v>
      </c>
      <c r="M4546">
        <v>47.735199999999999</v>
      </c>
      <c r="N4546" s="19">
        <v>8576</v>
      </c>
      <c r="O4546" s="19">
        <v>5</v>
      </c>
      <c r="P4546" s="19">
        <v>1952</v>
      </c>
      <c r="Q4546" s="19">
        <v>8504</v>
      </c>
      <c r="R4546">
        <v>98155</v>
      </c>
      <c r="S4546">
        <v>-122.295</v>
      </c>
      <c r="T4546" s="23">
        <v>1030</v>
      </c>
      <c r="U4546" s="23">
        <v>0</v>
      </c>
      <c r="W4546" s="35">
        <f>$D$1*D4546+$E$1*E4546+$F$1*F4546+$G$1*G4546+$H$1*H4546+$I$1*I4546+$J$1*J4546+$K$1*K4546+$M$1*M4546+$AB$3</f>
        <v>334350.34926234931</v>
      </c>
      <c r="X4546" s="35">
        <f t="shared" si="74"/>
        <v>0</v>
      </c>
      <c r="Y4546" s="16">
        <f>(W4546-C4546)/C4546</f>
        <v>6.1429680197934308E-2</v>
      </c>
    </row>
    <row r="4547" spans="1:25" x14ac:dyDescent="0.35">
      <c r="A4547">
        <v>5364200649</v>
      </c>
      <c r="B4547" t="s">
        <v>258</v>
      </c>
      <c r="C4547" s="9">
        <v>603000</v>
      </c>
      <c r="D4547" s="7">
        <v>3</v>
      </c>
      <c r="E4547" s="7">
        <v>1</v>
      </c>
      <c r="F4547" s="7">
        <v>1790</v>
      </c>
      <c r="G4547" s="7">
        <v>1</v>
      </c>
      <c r="H4547" s="7">
        <v>0</v>
      </c>
      <c r="I4547" s="7">
        <v>0</v>
      </c>
      <c r="J4547" s="7">
        <v>7</v>
      </c>
      <c r="K4547" s="7">
        <v>1790</v>
      </c>
      <c r="L4547" s="21">
        <v>0</v>
      </c>
      <c r="M4547">
        <v>47.662700000000001</v>
      </c>
      <c r="N4547" s="19">
        <v>5250</v>
      </c>
      <c r="O4547" s="19">
        <v>3</v>
      </c>
      <c r="P4547" s="19">
        <v>1943</v>
      </c>
      <c r="Q4547" s="19">
        <v>5250</v>
      </c>
      <c r="R4547">
        <v>98105</v>
      </c>
      <c r="S4547">
        <v>-122.276</v>
      </c>
      <c r="T4547" s="23">
        <v>1400</v>
      </c>
      <c r="U4547" s="23">
        <v>390</v>
      </c>
      <c r="W4547" s="35">
        <f>$D$1*D4547+$E$1*E4547+$F$1*F4547+$G$1*G4547+$H$1*H4547+$I$1*I4547+$J$1*J4547+$K$1*K4547+$M$1*M4547+$AB$3</f>
        <v>509407.2139445655</v>
      </c>
      <c r="X4547" s="35">
        <f t="shared" si="74"/>
        <v>0</v>
      </c>
      <c r="Y4547" s="16">
        <f>(W4547-C4547)/C4547</f>
        <v>-0.15521191717319152</v>
      </c>
    </row>
    <row r="4548" spans="1:25" x14ac:dyDescent="0.35">
      <c r="A4548">
        <v>2771601730</v>
      </c>
      <c r="B4548" t="s">
        <v>333</v>
      </c>
      <c r="C4548" s="9">
        <v>530000</v>
      </c>
      <c r="D4548" s="7">
        <v>2</v>
      </c>
      <c r="E4548" s="7">
        <v>1</v>
      </c>
      <c r="F4548" s="7">
        <v>840</v>
      </c>
      <c r="G4548" s="7">
        <v>1</v>
      </c>
      <c r="H4548" s="7">
        <v>0</v>
      </c>
      <c r="I4548" s="7">
        <v>2</v>
      </c>
      <c r="J4548" s="7">
        <v>7</v>
      </c>
      <c r="K4548" s="7">
        <v>2000</v>
      </c>
      <c r="L4548" s="21">
        <v>0</v>
      </c>
      <c r="M4548">
        <v>47.640300000000003</v>
      </c>
      <c r="N4548" s="19">
        <v>3400</v>
      </c>
      <c r="O4548" s="19">
        <v>4</v>
      </c>
      <c r="P4548" s="19">
        <v>1924</v>
      </c>
      <c r="Q4548" s="19">
        <v>4000</v>
      </c>
      <c r="R4548">
        <v>98119</v>
      </c>
      <c r="S4548">
        <v>-122.372</v>
      </c>
      <c r="T4548" s="23">
        <v>840</v>
      </c>
      <c r="U4548" s="23">
        <v>0</v>
      </c>
      <c r="W4548" s="35">
        <f>$D$1*D4548+$E$1*E4548+$F$1*F4548+$G$1*G4548+$H$1*H4548+$I$1*I4548+$J$1*J4548+$K$1*K4548+$M$1*M4548+$AB$3</f>
        <v>449188.21169066802</v>
      </c>
      <c r="X4548" s="35">
        <f t="shared" ref="X4548:X4611" si="75">IF(W4548&lt;0, 1,0)</f>
        <v>0</v>
      </c>
      <c r="Y4548" s="16">
        <f>(W4548-C4548)/C4548</f>
        <v>-0.15247507228175847</v>
      </c>
    </row>
    <row r="4549" spans="1:25" x14ac:dyDescent="0.35">
      <c r="A4549">
        <v>7201800300</v>
      </c>
      <c r="B4549" t="s">
        <v>79</v>
      </c>
      <c r="C4549" s="9">
        <v>397500</v>
      </c>
      <c r="D4549" s="7">
        <v>3</v>
      </c>
      <c r="E4549" s="7">
        <v>1.75</v>
      </c>
      <c r="F4549" s="7">
        <v>1300</v>
      </c>
      <c r="G4549" s="7">
        <v>1</v>
      </c>
      <c r="H4549" s="7">
        <v>0</v>
      </c>
      <c r="I4549" s="7">
        <v>0</v>
      </c>
      <c r="J4549" s="7">
        <v>7</v>
      </c>
      <c r="K4549" s="7">
        <v>1740</v>
      </c>
      <c r="L4549" s="21">
        <v>0</v>
      </c>
      <c r="M4549">
        <v>47.699100000000001</v>
      </c>
      <c r="N4549" s="19">
        <v>8480</v>
      </c>
      <c r="O4549" s="19">
        <v>3</v>
      </c>
      <c r="P4549" s="19">
        <v>1969</v>
      </c>
      <c r="Q4549" s="19">
        <v>7280</v>
      </c>
      <c r="R4549">
        <v>98052</v>
      </c>
      <c r="S4549">
        <v>-122.13</v>
      </c>
      <c r="T4549" s="23">
        <v>1300</v>
      </c>
      <c r="U4549" s="23">
        <v>0</v>
      </c>
      <c r="W4549" s="35">
        <f>$D$1*D4549+$E$1*E4549+$F$1*F4549+$G$1*G4549+$H$1*H4549+$I$1*I4549+$J$1*J4549+$K$1*K4549+$M$1*M4549+$AB$3</f>
        <v>417522.12490103394</v>
      </c>
      <c r="X4549" s="35">
        <f t="shared" si="75"/>
        <v>0</v>
      </c>
      <c r="Y4549" s="16">
        <f>(W4549-C4549)/C4549</f>
        <v>5.0370125537192299E-2</v>
      </c>
    </row>
    <row r="4550" spans="1:25" x14ac:dyDescent="0.35">
      <c r="A4550">
        <v>7224500300</v>
      </c>
      <c r="B4550" t="s">
        <v>61</v>
      </c>
      <c r="C4550" s="9">
        <v>221000</v>
      </c>
      <c r="D4550" s="7">
        <v>3</v>
      </c>
      <c r="E4550" s="7">
        <v>1</v>
      </c>
      <c r="F4550" s="7">
        <v>1240</v>
      </c>
      <c r="G4550" s="7">
        <v>1.5</v>
      </c>
      <c r="H4550" s="7">
        <v>0</v>
      </c>
      <c r="I4550" s="7">
        <v>0</v>
      </c>
      <c r="J4550" s="7">
        <v>6</v>
      </c>
      <c r="K4550" s="7">
        <v>1240</v>
      </c>
      <c r="L4550" s="21">
        <v>0</v>
      </c>
      <c r="M4550">
        <v>47.491700000000002</v>
      </c>
      <c r="N4550" s="19">
        <v>5250</v>
      </c>
      <c r="O4550" s="19">
        <v>4</v>
      </c>
      <c r="P4550" s="19">
        <v>1904</v>
      </c>
      <c r="Q4550" s="19">
        <v>5250</v>
      </c>
      <c r="R4550">
        <v>98055</v>
      </c>
      <c r="S4550">
        <v>-122.206</v>
      </c>
      <c r="T4550" s="23">
        <v>1240</v>
      </c>
      <c r="U4550" s="23">
        <v>0</v>
      </c>
      <c r="W4550" s="35">
        <f>$D$1*D4550+$E$1*E4550+$F$1*F4550+$G$1*G4550+$H$1*H4550+$I$1*I4550+$J$1*J4550+$K$1*K4550+$M$1*M4550+$AB$3</f>
        <v>188226.2018446885</v>
      </c>
      <c r="X4550" s="35">
        <f t="shared" si="75"/>
        <v>0</v>
      </c>
      <c r="Y4550" s="16">
        <f>(W4550-C4550)/C4550</f>
        <v>-0.14829772920955428</v>
      </c>
    </row>
    <row r="4551" spans="1:25" x14ac:dyDescent="0.35">
      <c r="A4551">
        <v>3876312350</v>
      </c>
      <c r="B4551" t="s">
        <v>92</v>
      </c>
      <c r="C4551" s="9">
        <v>466000</v>
      </c>
      <c r="D4551" s="7">
        <v>4</v>
      </c>
      <c r="E4551" s="7">
        <v>2.25</v>
      </c>
      <c r="F4551" s="7">
        <v>2170</v>
      </c>
      <c r="G4551" s="7">
        <v>1</v>
      </c>
      <c r="H4551" s="7">
        <v>0</v>
      </c>
      <c r="I4551" s="7">
        <v>0</v>
      </c>
      <c r="J4551" s="7">
        <v>7</v>
      </c>
      <c r="K4551" s="7">
        <v>1820</v>
      </c>
      <c r="L4551" s="21">
        <v>0</v>
      </c>
      <c r="M4551">
        <v>47.735399999999998</v>
      </c>
      <c r="N4551" s="19">
        <v>8050</v>
      </c>
      <c r="O4551" s="19">
        <v>3</v>
      </c>
      <c r="P4551" s="19">
        <v>1976</v>
      </c>
      <c r="Q4551" s="19">
        <v>7700</v>
      </c>
      <c r="R4551">
        <v>98072</v>
      </c>
      <c r="S4551">
        <v>-122.17400000000001</v>
      </c>
      <c r="T4551" s="23">
        <v>1220</v>
      </c>
      <c r="U4551" s="23">
        <v>950</v>
      </c>
      <c r="W4551" s="35">
        <f>$D$1*D4551+$E$1*E4551+$F$1*F4551+$G$1*G4551+$H$1*H4551+$I$1*I4551+$J$1*J4551+$K$1*K4551+$M$1*M4551+$AB$3</f>
        <v>590516.36811427772</v>
      </c>
      <c r="X4551" s="35">
        <f t="shared" si="75"/>
        <v>0</v>
      </c>
      <c r="Y4551" s="16">
        <f>(W4551-C4551)/C4551</f>
        <v>0.26720250668299939</v>
      </c>
    </row>
    <row r="4552" spans="1:25" x14ac:dyDescent="0.35">
      <c r="A4552">
        <v>853000261</v>
      </c>
      <c r="B4552" t="s">
        <v>211</v>
      </c>
      <c r="C4552" s="9">
        <v>197500</v>
      </c>
      <c r="D4552" s="7">
        <v>3</v>
      </c>
      <c r="E4552" s="7">
        <v>1</v>
      </c>
      <c r="F4552" s="7">
        <v>1330</v>
      </c>
      <c r="G4552" s="7">
        <v>2</v>
      </c>
      <c r="H4552" s="7">
        <v>0</v>
      </c>
      <c r="I4552" s="7">
        <v>0</v>
      </c>
      <c r="J4552" s="7">
        <v>7</v>
      </c>
      <c r="K4552" s="7">
        <v>1710</v>
      </c>
      <c r="L4552" s="21">
        <v>0</v>
      </c>
      <c r="M4552">
        <v>47.205300000000001</v>
      </c>
      <c r="N4552" s="19">
        <v>5412</v>
      </c>
      <c r="O4552" s="19">
        <v>5</v>
      </c>
      <c r="P4552" s="19">
        <v>1905</v>
      </c>
      <c r="Q4552" s="19">
        <v>10825</v>
      </c>
      <c r="R4552">
        <v>98022</v>
      </c>
      <c r="S4552">
        <v>-121.99299999999999</v>
      </c>
      <c r="T4552" s="23">
        <v>1330</v>
      </c>
      <c r="U4552" s="23">
        <v>0</v>
      </c>
      <c r="W4552" s="35">
        <f>$D$1*D4552+$E$1*E4552+$F$1*F4552+$G$1*G4552+$H$1*H4552+$I$1*I4552+$J$1*J4552+$K$1*K4552+$M$1*M4552+$AB$3</f>
        <v>85226.404752135277</v>
      </c>
      <c r="X4552" s="35">
        <f t="shared" si="75"/>
        <v>0</v>
      </c>
      <c r="Y4552" s="16">
        <f>(W4552-C4552)/C4552</f>
        <v>-0.56847389998918851</v>
      </c>
    </row>
    <row r="4553" spans="1:25" x14ac:dyDescent="0.35">
      <c r="A4553">
        <v>7165700110</v>
      </c>
      <c r="B4553" t="s">
        <v>256</v>
      </c>
      <c r="C4553" s="9">
        <v>280000</v>
      </c>
      <c r="D4553" s="7">
        <v>3</v>
      </c>
      <c r="E4553" s="7">
        <v>3</v>
      </c>
      <c r="F4553" s="7">
        <v>1390</v>
      </c>
      <c r="G4553" s="7">
        <v>2</v>
      </c>
      <c r="H4553" s="7">
        <v>0</v>
      </c>
      <c r="I4553" s="7">
        <v>0</v>
      </c>
      <c r="J4553" s="7">
        <v>7</v>
      </c>
      <c r="K4553" s="7">
        <v>1450</v>
      </c>
      <c r="L4553" s="21">
        <v>0</v>
      </c>
      <c r="M4553">
        <v>47.532499999999999</v>
      </c>
      <c r="N4553" s="19">
        <v>1080</v>
      </c>
      <c r="O4553" s="19">
        <v>3</v>
      </c>
      <c r="P4553" s="19">
        <v>2006</v>
      </c>
      <c r="Q4553" s="19">
        <v>1461</v>
      </c>
      <c r="R4553">
        <v>98118</v>
      </c>
      <c r="S4553">
        <v>-122.282</v>
      </c>
      <c r="T4553" s="23">
        <v>1140</v>
      </c>
      <c r="U4553" s="23">
        <v>250</v>
      </c>
      <c r="W4553" s="35">
        <f>$D$1*D4553+$E$1*E4553+$F$1*F4553+$G$1*G4553+$H$1*H4553+$I$1*I4553+$J$1*J4553+$K$1*K4553+$M$1*M4553+$AB$3</f>
        <v>283658.72461858392</v>
      </c>
      <c r="X4553" s="35">
        <f t="shared" si="75"/>
        <v>0</v>
      </c>
      <c r="Y4553" s="16">
        <f>(W4553-C4553)/C4553</f>
        <v>1.3066873637799705E-2</v>
      </c>
    </row>
    <row r="4554" spans="1:25" x14ac:dyDescent="0.35">
      <c r="A4554">
        <v>5708500208</v>
      </c>
      <c r="B4554" t="s">
        <v>143</v>
      </c>
      <c r="C4554" s="9">
        <v>412000</v>
      </c>
      <c r="D4554" s="7">
        <v>2</v>
      </c>
      <c r="E4554" s="7">
        <v>1.5</v>
      </c>
      <c r="F4554" s="7">
        <v>1240</v>
      </c>
      <c r="G4554" s="7">
        <v>1</v>
      </c>
      <c r="H4554" s="7">
        <v>0</v>
      </c>
      <c r="I4554" s="7">
        <v>0</v>
      </c>
      <c r="J4554" s="7">
        <v>6</v>
      </c>
      <c r="K4554" s="7">
        <v>1240</v>
      </c>
      <c r="L4554" s="21">
        <v>0</v>
      </c>
      <c r="M4554">
        <v>47.575200000000002</v>
      </c>
      <c r="N4554" s="19">
        <v>3873</v>
      </c>
      <c r="O4554" s="19">
        <v>4</v>
      </c>
      <c r="P4554" s="19">
        <v>1909</v>
      </c>
      <c r="Q4554" s="19">
        <v>4336</v>
      </c>
      <c r="R4554">
        <v>98116</v>
      </c>
      <c r="S4554">
        <v>-122.38800000000001</v>
      </c>
      <c r="T4554" s="23">
        <v>860</v>
      </c>
      <c r="U4554" s="23">
        <v>380</v>
      </c>
      <c r="W4554" s="35">
        <f>$D$1*D4554+$E$1*E4554+$F$1*F4554+$G$1*G4554+$H$1*H4554+$I$1*I4554+$J$1*J4554+$K$1*K4554+$M$1*M4554+$AB$3</f>
        <v>281543.40996650234</v>
      </c>
      <c r="X4554" s="35">
        <f t="shared" si="75"/>
        <v>0</v>
      </c>
      <c r="Y4554" s="16">
        <f>(W4554-C4554)/C4554</f>
        <v>-0.3166422088191691</v>
      </c>
    </row>
    <row r="4555" spans="1:25" x14ac:dyDescent="0.35">
      <c r="A4555">
        <v>5014000215</v>
      </c>
      <c r="B4555" t="s">
        <v>162</v>
      </c>
      <c r="C4555" s="9">
        <v>454000</v>
      </c>
      <c r="D4555" s="7">
        <v>2</v>
      </c>
      <c r="E4555" s="7">
        <v>1</v>
      </c>
      <c r="F4555" s="7">
        <v>880</v>
      </c>
      <c r="G4555" s="7">
        <v>1</v>
      </c>
      <c r="H4555" s="7">
        <v>0</v>
      </c>
      <c r="I4555" s="7">
        <v>0</v>
      </c>
      <c r="J4555" s="7">
        <v>7</v>
      </c>
      <c r="K4555" s="7">
        <v>1240</v>
      </c>
      <c r="L4555" s="21">
        <v>0</v>
      </c>
      <c r="M4555">
        <v>47.569400000000002</v>
      </c>
      <c r="N4555" s="19">
        <v>6731</v>
      </c>
      <c r="O4555" s="19">
        <v>4</v>
      </c>
      <c r="P4555" s="19">
        <v>1950</v>
      </c>
      <c r="Q4555" s="19">
        <v>6731</v>
      </c>
      <c r="R4555">
        <v>98116</v>
      </c>
      <c r="S4555">
        <v>-122.395</v>
      </c>
      <c r="T4555" s="23">
        <v>880</v>
      </c>
      <c r="U4555" s="23">
        <v>0</v>
      </c>
      <c r="W4555" s="35">
        <f>$D$1*D4555+$E$1*E4555+$F$1*F4555+$G$1*G4555+$H$1*H4555+$I$1*I4555+$J$1*J4555+$K$1*K4555+$M$1*M4555+$AB$3</f>
        <v>280821.99197526649</v>
      </c>
      <c r="X4555" s="35">
        <f t="shared" si="75"/>
        <v>0</v>
      </c>
      <c r="Y4555" s="16">
        <f>(W4555-C4555)/C4555</f>
        <v>-0.38144935688267295</v>
      </c>
    </row>
    <row r="4556" spans="1:25" x14ac:dyDescent="0.35">
      <c r="A4556">
        <v>2126079014</v>
      </c>
      <c r="B4556" t="s">
        <v>25</v>
      </c>
      <c r="C4556" s="9">
        <v>540000</v>
      </c>
      <c r="D4556" s="7">
        <v>4</v>
      </c>
      <c r="E4556" s="7">
        <v>2.25</v>
      </c>
      <c r="F4556" s="7">
        <v>2540</v>
      </c>
      <c r="G4556" s="7">
        <v>1</v>
      </c>
      <c r="H4556" s="7">
        <v>0</v>
      </c>
      <c r="I4556" s="7">
        <v>0</v>
      </c>
      <c r="J4556" s="7">
        <v>8</v>
      </c>
      <c r="K4556" s="7">
        <v>1780</v>
      </c>
      <c r="L4556" s="21">
        <v>0</v>
      </c>
      <c r="M4556">
        <v>47.719000000000001</v>
      </c>
      <c r="N4556" s="19">
        <v>228254</v>
      </c>
      <c r="O4556" s="19">
        <v>3</v>
      </c>
      <c r="P4556" s="19">
        <v>1990</v>
      </c>
      <c r="Q4556" s="19">
        <v>59241</v>
      </c>
      <c r="R4556">
        <v>98019</v>
      </c>
      <c r="S4556">
        <v>-121.91200000000001</v>
      </c>
      <c r="T4556" s="23">
        <v>1450</v>
      </c>
      <c r="U4556" s="23">
        <v>1090</v>
      </c>
      <c r="W4556" s="35">
        <f>$D$1*D4556+$E$1*E4556+$F$1*F4556+$G$1*G4556+$H$1*H4556+$I$1*I4556+$J$1*J4556+$K$1*K4556+$M$1*M4556+$AB$3</f>
        <v>733368.81698725</v>
      </c>
      <c r="X4556" s="35">
        <f t="shared" si="75"/>
        <v>0</v>
      </c>
      <c r="Y4556" s="16">
        <f>(W4556-C4556)/C4556</f>
        <v>0.35809040182824076</v>
      </c>
    </row>
    <row r="4557" spans="1:25" x14ac:dyDescent="0.35">
      <c r="A4557">
        <v>5595900090</v>
      </c>
      <c r="B4557" t="s">
        <v>90</v>
      </c>
      <c r="C4557" s="9">
        <v>250000</v>
      </c>
      <c r="D4557" s="7">
        <v>5</v>
      </c>
      <c r="E4557" s="7">
        <v>1.5</v>
      </c>
      <c r="F4557" s="7">
        <v>2520</v>
      </c>
      <c r="G4557" s="7">
        <v>1.5</v>
      </c>
      <c r="H4557" s="7">
        <v>0</v>
      </c>
      <c r="I4557" s="7">
        <v>0</v>
      </c>
      <c r="J4557" s="7">
        <v>7</v>
      </c>
      <c r="K4557" s="7">
        <v>1620</v>
      </c>
      <c r="L4557" s="21">
        <v>0</v>
      </c>
      <c r="M4557">
        <v>47.205800000000004</v>
      </c>
      <c r="N4557" s="19">
        <v>5753</v>
      </c>
      <c r="O4557" s="19">
        <v>4</v>
      </c>
      <c r="P4557" s="19">
        <v>1928</v>
      </c>
      <c r="Q4557" s="19">
        <v>6875</v>
      </c>
      <c r="R4557">
        <v>98022</v>
      </c>
      <c r="S4557">
        <v>-121.997</v>
      </c>
      <c r="T4557" s="23">
        <v>1510</v>
      </c>
      <c r="U4557" s="23">
        <v>1010</v>
      </c>
      <c r="W4557" s="35">
        <f>$D$1*D4557+$E$1*E4557+$F$1*F4557+$G$1*G4557+$H$1*H4557+$I$1*I4557+$J$1*J4557+$K$1*K4557+$M$1*M4557+$AB$3</f>
        <v>283653.61731792986</v>
      </c>
      <c r="X4557" s="35">
        <f t="shared" si="75"/>
        <v>0</v>
      </c>
      <c r="Y4557" s="16">
        <f>(W4557-C4557)/C4557</f>
        <v>0.13461446927171947</v>
      </c>
    </row>
    <row r="4558" spans="1:25" x14ac:dyDescent="0.35">
      <c r="A4558">
        <v>1445500100</v>
      </c>
      <c r="B4558" t="s">
        <v>120</v>
      </c>
      <c r="C4558" s="9">
        <v>900000</v>
      </c>
      <c r="D4558" s="7">
        <v>5</v>
      </c>
      <c r="E4558" s="7">
        <v>2.25</v>
      </c>
      <c r="F4558" s="7">
        <v>2510</v>
      </c>
      <c r="G4558" s="7">
        <v>1</v>
      </c>
      <c r="H4558" s="7">
        <v>0</v>
      </c>
      <c r="I4558" s="7">
        <v>0</v>
      </c>
      <c r="J4558" s="7">
        <v>9</v>
      </c>
      <c r="K4558" s="7">
        <v>3160</v>
      </c>
      <c r="L4558" s="21">
        <v>0</v>
      </c>
      <c r="M4558">
        <v>47.643500000000003</v>
      </c>
      <c r="N4558" s="19">
        <v>35691</v>
      </c>
      <c r="O4558" s="19">
        <v>3</v>
      </c>
      <c r="P4558" s="19">
        <v>1967</v>
      </c>
      <c r="Q4558" s="19">
        <v>35037</v>
      </c>
      <c r="R4558">
        <v>98005</v>
      </c>
      <c r="S4558">
        <v>-122.154</v>
      </c>
      <c r="T4558" s="23">
        <v>2510</v>
      </c>
      <c r="U4558" s="23">
        <v>0</v>
      </c>
      <c r="W4558" s="35">
        <f>$D$1*D4558+$E$1*E4558+$F$1*F4558+$G$1*G4558+$H$1*H4558+$I$1*I4558+$J$1*J4558+$K$1*K4558+$M$1*M4558+$AB$3</f>
        <v>729519.97015700117</v>
      </c>
      <c r="X4558" s="35">
        <f t="shared" si="75"/>
        <v>0</v>
      </c>
      <c r="Y4558" s="16">
        <f>(W4558-C4558)/C4558</f>
        <v>-0.18942225538110982</v>
      </c>
    </row>
    <row r="4559" spans="1:25" x14ac:dyDescent="0.35">
      <c r="A4559">
        <v>4270600025</v>
      </c>
      <c r="B4559" t="s">
        <v>190</v>
      </c>
      <c r="C4559" s="9">
        <v>245000</v>
      </c>
      <c r="D4559" s="7">
        <v>5</v>
      </c>
      <c r="E4559" s="7">
        <v>1.75</v>
      </c>
      <c r="F4559" s="7">
        <v>2020</v>
      </c>
      <c r="G4559" s="7">
        <v>1</v>
      </c>
      <c r="H4559" s="7">
        <v>0</v>
      </c>
      <c r="I4559" s="7">
        <v>0</v>
      </c>
      <c r="J4559" s="7">
        <v>7</v>
      </c>
      <c r="K4559" s="7">
        <v>2220</v>
      </c>
      <c r="L4559" s="21">
        <v>0</v>
      </c>
      <c r="M4559">
        <v>47.51</v>
      </c>
      <c r="N4559" s="19">
        <v>7902</v>
      </c>
      <c r="O4559" s="19">
        <v>3</v>
      </c>
      <c r="P4559" s="19">
        <v>1962</v>
      </c>
      <c r="Q4559" s="19">
        <v>8819</v>
      </c>
      <c r="R4559">
        <v>98168</v>
      </c>
      <c r="S4559">
        <v>-122.327</v>
      </c>
      <c r="T4559" s="23">
        <v>1220</v>
      </c>
      <c r="U4559" s="23">
        <v>800</v>
      </c>
      <c r="W4559" s="35">
        <f>$D$1*D4559+$E$1*E4559+$F$1*F4559+$G$1*G4559+$H$1*H4559+$I$1*I4559+$J$1*J4559+$K$1*K4559+$M$1*M4559+$AB$3</f>
        <v>388471.77061242238</v>
      </c>
      <c r="X4559" s="35">
        <f t="shared" si="75"/>
        <v>0</v>
      </c>
      <c r="Y4559" s="16">
        <f>(W4559-C4559)/C4559</f>
        <v>0.58559906372417292</v>
      </c>
    </row>
    <row r="4560" spans="1:25" x14ac:dyDescent="0.35">
      <c r="A4560">
        <v>3546000490</v>
      </c>
      <c r="B4560" t="s">
        <v>33</v>
      </c>
      <c r="C4560" s="9">
        <v>290000</v>
      </c>
      <c r="D4560" s="7">
        <v>3</v>
      </c>
      <c r="E4560" s="7">
        <v>1.75</v>
      </c>
      <c r="F4560" s="7">
        <v>2060</v>
      </c>
      <c r="G4560" s="7">
        <v>1</v>
      </c>
      <c r="H4560" s="7">
        <v>0</v>
      </c>
      <c r="I4560" s="7">
        <v>0</v>
      </c>
      <c r="J4560" s="7">
        <v>7</v>
      </c>
      <c r="K4560" s="7">
        <v>1520</v>
      </c>
      <c r="L4560" s="21">
        <v>0</v>
      </c>
      <c r="M4560">
        <v>47.356900000000003</v>
      </c>
      <c r="N4560" s="19">
        <v>7251</v>
      </c>
      <c r="O4560" s="19">
        <v>3</v>
      </c>
      <c r="P4560" s="19">
        <v>1987</v>
      </c>
      <c r="Q4560" s="19">
        <v>7582</v>
      </c>
      <c r="R4560">
        <v>98030</v>
      </c>
      <c r="S4560">
        <v>-122.175</v>
      </c>
      <c r="T4560" s="23">
        <v>1350</v>
      </c>
      <c r="U4560" s="23">
        <v>710</v>
      </c>
      <c r="W4560" s="35">
        <f>$D$1*D4560+$E$1*E4560+$F$1*F4560+$G$1*G4560+$H$1*H4560+$I$1*I4560+$J$1*J4560+$K$1*K4560+$M$1*M4560+$AB$3</f>
        <v>356626.76993755251</v>
      </c>
      <c r="X4560" s="35">
        <f t="shared" si="75"/>
        <v>0</v>
      </c>
      <c r="Y4560" s="16">
        <f>(W4560-C4560)/C4560</f>
        <v>0.22974748254328453</v>
      </c>
    </row>
    <row r="4561" spans="1:25" x14ac:dyDescent="0.35">
      <c r="A4561">
        <v>423049067</v>
      </c>
      <c r="B4561" t="s">
        <v>68</v>
      </c>
      <c r="C4561" s="9">
        <v>160000</v>
      </c>
      <c r="D4561" s="7">
        <v>2</v>
      </c>
      <c r="E4561" s="7">
        <v>1</v>
      </c>
      <c r="F4561" s="7">
        <v>930</v>
      </c>
      <c r="G4561" s="7">
        <v>1</v>
      </c>
      <c r="H4561" s="7">
        <v>0</v>
      </c>
      <c r="I4561" s="7">
        <v>0</v>
      </c>
      <c r="J4561" s="7">
        <v>6</v>
      </c>
      <c r="K4561" s="7">
        <v>2240</v>
      </c>
      <c r="L4561" s="21">
        <v>0</v>
      </c>
      <c r="M4561">
        <v>47.506999999999998</v>
      </c>
      <c r="N4561" s="19">
        <v>7742</v>
      </c>
      <c r="O4561" s="19">
        <v>3</v>
      </c>
      <c r="P4561" s="19">
        <v>1933</v>
      </c>
      <c r="Q4561" s="19">
        <v>8723</v>
      </c>
      <c r="R4561">
        <v>98168</v>
      </c>
      <c r="S4561">
        <v>-122.30200000000001</v>
      </c>
      <c r="T4561" s="23">
        <v>930</v>
      </c>
      <c r="U4561" s="23">
        <v>0</v>
      </c>
      <c r="W4561" s="35">
        <f>$D$1*D4561+$E$1*E4561+$F$1*F4561+$G$1*G4561+$H$1*H4561+$I$1*I4561+$J$1*J4561+$K$1*K4561+$M$1*M4561+$AB$3</f>
        <v>183929.57460353151</v>
      </c>
      <c r="X4561" s="35">
        <f t="shared" si="75"/>
        <v>0</v>
      </c>
      <c r="Y4561" s="16">
        <f>(W4561-C4561)/C4561</f>
        <v>0.14955984127207195</v>
      </c>
    </row>
    <row r="4562" spans="1:25" x14ac:dyDescent="0.35">
      <c r="A4562">
        <v>9272201250</v>
      </c>
      <c r="B4562" t="s">
        <v>105</v>
      </c>
      <c r="C4562" s="10">
        <v>1260000</v>
      </c>
      <c r="D4562" s="7">
        <v>2</v>
      </c>
      <c r="E4562" s="7">
        <v>1.5</v>
      </c>
      <c r="F4562" s="7">
        <v>2700</v>
      </c>
      <c r="G4562" s="7">
        <v>1.5</v>
      </c>
      <c r="H4562" s="7">
        <v>0</v>
      </c>
      <c r="I4562" s="7">
        <v>4</v>
      </c>
      <c r="J4562" s="7">
        <v>8</v>
      </c>
      <c r="K4562" s="7">
        <v>2970</v>
      </c>
      <c r="L4562" s="21">
        <v>2008</v>
      </c>
      <c r="M4562">
        <v>47.589199999999998</v>
      </c>
      <c r="N4562" s="19">
        <v>7225</v>
      </c>
      <c r="O4562" s="19">
        <v>3</v>
      </c>
      <c r="P4562" s="19">
        <v>1910</v>
      </c>
      <c r="Q4562" s="19">
        <v>5150</v>
      </c>
      <c r="R4562">
        <v>98116</v>
      </c>
      <c r="S4562">
        <v>-122.383</v>
      </c>
      <c r="T4562" s="23">
        <v>1660</v>
      </c>
      <c r="U4562" s="23">
        <v>1040</v>
      </c>
      <c r="W4562" s="35">
        <f>$D$1*D4562+$E$1*E4562+$F$1*F4562+$G$1*G4562+$H$1*H4562+$I$1*I4562+$J$1*J4562+$K$1*K4562+$M$1*M4562+$AB$3</f>
        <v>1003241.86634041</v>
      </c>
      <c r="X4562" s="35">
        <f t="shared" si="75"/>
        <v>0</v>
      </c>
      <c r="Y4562" s="16">
        <f>(W4562-C4562)/C4562</f>
        <v>-0.20377629655523019</v>
      </c>
    </row>
    <row r="4563" spans="1:25" x14ac:dyDescent="0.35">
      <c r="A4563">
        <v>3226049184</v>
      </c>
      <c r="B4563" t="s">
        <v>305</v>
      </c>
      <c r="C4563" s="9">
        <v>325000</v>
      </c>
      <c r="D4563" s="7">
        <v>2</v>
      </c>
      <c r="E4563" s="7">
        <v>1</v>
      </c>
      <c r="F4563" s="7">
        <v>1060</v>
      </c>
      <c r="G4563" s="7">
        <v>1</v>
      </c>
      <c r="H4563" s="7">
        <v>0</v>
      </c>
      <c r="I4563" s="7">
        <v>0</v>
      </c>
      <c r="J4563" s="7">
        <v>7</v>
      </c>
      <c r="K4563" s="7">
        <v>1540</v>
      </c>
      <c r="L4563" s="21">
        <v>0</v>
      </c>
      <c r="M4563">
        <v>47.702800000000003</v>
      </c>
      <c r="N4563" s="19">
        <v>6050</v>
      </c>
      <c r="O4563" s="19">
        <v>3</v>
      </c>
      <c r="P4563" s="19">
        <v>1939</v>
      </c>
      <c r="Q4563" s="19">
        <v>5279</v>
      </c>
      <c r="R4563">
        <v>98125</v>
      </c>
      <c r="S4563">
        <v>-122.321</v>
      </c>
      <c r="T4563" s="23">
        <v>940</v>
      </c>
      <c r="U4563" s="23">
        <v>120</v>
      </c>
      <c r="W4563" s="35">
        <f>$D$1*D4563+$E$1*E4563+$F$1*F4563+$G$1*G4563+$H$1*H4563+$I$1*I4563+$J$1*J4563+$K$1*K4563+$M$1*M4563+$AB$3</f>
        <v>408676.87905162945</v>
      </c>
      <c r="X4563" s="35">
        <f t="shared" si="75"/>
        <v>0</v>
      </c>
      <c r="Y4563" s="16">
        <f>(W4563-C4563)/C4563</f>
        <v>0.25746732015885987</v>
      </c>
    </row>
    <row r="4564" spans="1:25" x14ac:dyDescent="0.35">
      <c r="A4564">
        <v>5381000082</v>
      </c>
      <c r="B4564" t="s">
        <v>119</v>
      </c>
      <c r="C4564" s="9">
        <v>185000</v>
      </c>
      <c r="D4564" s="7">
        <v>2</v>
      </c>
      <c r="E4564" s="7">
        <v>1</v>
      </c>
      <c r="F4564" s="7">
        <v>670</v>
      </c>
      <c r="G4564" s="7">
        <v>1</v>
      </c>
      <c r="H4564" s="7">
        <v>0</v>
      </c>
      <c r="I4564" s="7">
        <v>0</v>
      </c>
      <c r="J4564" s="7">
        <v>5</v>
      </c>
      <c r="K4564" s="7">
        <v>1700</v>
      </c>
      <c r="L4564" s="21">
        <v>0</v>
      </c>
      <c r="M4564">
        <v>47.452100000000002</v>
      </c>
      <c r="N4564" s="19">
        <v>6750</v>
      </c>
      <c r="O4564" s="19">
        <v>4</v>
      </c>
      <c r="P4564" s="19">
        <v>1947</v>
      </c>
      <c r="Q4564" s="19">
        <v>11520</v>
      </c>
      <c r="R4564">
        <v>98188</v>
      </c>
      <c r="S4564">
        <v>-122.283</v>
      </c>
      <c r="T4564" s="23">
        <v>670</v>
      </c>
      <c r="U4564" s="23">
        <v>0</v>
      </c>
      <c r="W4564" s="35">
        <f>$D$1*D4564+$E$1*E4564+$F$1*F4564+$G$1*G4564+$H$1*H4564+$I$1*I4564+$J$1*J4564+$K$1*K4564+$M$1*M4564+$AB$3</f>
        <v>14162.325658854097</v>
      </c>
      <c r="X4564" s="35">
        <f t="shared" si="75"/>
        <v>0</v>
      </c>
      <c r="Y4564" s="16">
        <f>(W4564-C4564)/C4564</f>
        <v>-0.92344688833051836</v>
      </c>
    </row>
    <row r="4565" spans="1:25" x14ac:dyDescent="0.35">
      <c r="A4565">
        <v>475000750</v>
      </c>
      <c r="B4565" t="s">
        <v>201</v>
      </c>
      <c r="C4565" s="9">
        <v>477000</v>
      </c>
      <c r="D4565" s="7">
        <v>3</v>
      </c>
      <c r="E4565" s="7">
        <v>2</v>
      </c>
      <c r="F4565" s="7">
        <v>1750</v>
      </c>
      <c r="G4565" s="7">
        <v>1</v>
      </c>
      <c r="H4565" s="7">
        <v>0</v>
      </c>
      <c r="I4565" s="7">
        <v>0</v>
      </c>
      <c r="J4565" s="7">
        <v>7</v>
      </c>
      <c r="K4565" s="7">
        <v>1700</v>
      </c>
      <c r="L4565" s="21">
        <v>0</v>
      </c>
      <c r="M4565">
        <v>47.666699999999999</v>
      </c>
      <c r="N4565" s="19">
        <v>4990</v>
      </c>
      <c r="O4565" s="19">
        <v>3</v>
      </c>
      <c r="P4565" s="19">
        <v>1916</v>
      </c>
      <c r="Q4565" s="19">
        <v>5000</v>
      </c>
      <c r="R4565">
        <v>98107</v>
      </c>
      <c r="S4565">
        <v>-122.361</v>
      </c>
      <c r="T4565" s="23">
        <v>950</v>
      </c>
      <c r="U4565" s="23">
        <v>800</v>
      </c>
      <c r="W4565" s="35">
        <f>$D$1*D4565+$E$1*E4565+$F$1*F4565+$G$1*G4565+$H$1*H4565+$I$1*I4565+$J$1*J4565+$K$1*K4565+$M$1*M4565+$AB$3</f>
        <v>489812.77916894853</v>
      </c>
      <c r="X4565" s="35">
        <f t="shared" si="75"/>
        <v>0</v>
      </c>
      <c r="Y4565" s="16">
        <f>(W4565-C4565)/C4565</f>
        <v>2.6861172261946606E-2</v>
      </c>
    </row>
    <row r="4566" spans="1:25" x14ac:dyDescent="0.35">
      <c r="A4566">
        <v>1900000195</v>
      </c>
      <c r="B4566" t="s">
        <v>204</v>
      </c>
      <c r="C4566" s="9">
        <v>100000</v>
      </c>
      <c r="D4566" s="7">
        <v>2</v>
      </c>
      <c r="E4566" s="7">
        <v>1</v>
      </c>
      <c r="F4566" s="7">
        <v>930</v>
      </c>
      <c r="G4566" s="7">
        <v>1</v>
      </c>
      <c r="H4566" s="7">
        <v>0</v>
      </c>
      <c r="I4566" s="7">
        <v>0</v>
      </c>
      <c r="J4566" s="7">
        <v>6</v>
      </c>
      <c r="K4566" s="7">
        <v>1300</v>
      </c>
      <c r="L4566" s="21">
        <v>0</v>
      </c>
      <c r="M4566">
        <v>47.466999999999999</v>
      </c>
      <c r="N4566" s="19">
        <v>7623</v>
      </c>
      <c r="O4566" s="19">
        <v>2</v>
      </c>
      <c r="P4566" s="19">
        <v>1942</v>
      </c>
      <c r="Q4566" s="19">
        <v>7641</v>
      </c>
      <c r="R4566">
        <v>98166</v>
      </c>
      <c r="S4566">
        <v>-122.349</v>
      </c>
      <c r="T4566" s="23">
        <v>930</v>
      </c>
      <c r="U4566" s="23">
        <v>0</v>
      </c>
      <c r="W4566" s="35">
        <f>$D$1*D4566+$E$1*E4566+$F$1*F4566+$G$1*G4566+$H$1*H4566+$I$1*I4566+$J$1*J4566+$K$1*K4566+$M$1*M4566+$AB$3</f>
        <v>151151.64781823382</v>
      </c>
      <c r="X4566" s="35">
        <f t="shared" si="75"/>
        <v>0</v>
      </c>
      <c r="Y4566" s="16">
        <f>(W4566-C4566)/C4566</f>
        <v>0.51151647818233814</v>
      </c>
    </row>
    <row r="4567" spans="1:25" x14ac:dyDescent="0.35">
      <c r="A4567">
        <v>5162100820</v>
      </c>
      <c r="B4567" t="s">
        <v>198</v>
      </c>
      <c r="C4567" s="9">
        <v>345000</v>
      </c>
      <c r="D4567" s="7">
        <v>4</v>
      </c>
      <c r="E4567" s="7">
        <v>2.5</v>
      </c>
      <c r="F4567" s="7">
        <v>2420</v>
      </c>
      <c r="G4567" s="7">
        <v>1</v>
      </c>
      <c r="H4567" s="7">
        <v>0</v>
      </c>
      <c r="I4567" s="7">
        <v>0</v>
      </c>
      <c r="J4567" s="7">
        <v>8</v>
      </c>
      <c r="K4567" s="7">
        <v>2290</v>
      </c>
      <c r="L4567" s="21">
        <v>0</v>
      </c>
      <c r="M4567">
        <v>47.341000000000001</v>
      </c>
      <c r="N4567" s="19">
        <v>11481</v>
      </c>
      <c r="O4567" s="19">
        <v>3</v>
      </c>
      <c r="P4567" s="19">
        <v>1985</v>
      </c>
      <c r="Q4567" s="19">
        <v>8985</v>
      </c>
      <c r="R4567">
        <v>98003</v>
      </c>
      <c r="S4567">
        <v>-122.318</v>
      </c>
      <c r="T4567" s="23">
        <v>1370</v>
      </c>
      <c r="U4567" s="23">
        <v>1050</v>
      </c>
      <c r="W4567" s="35">
        <f>$D$1*D4567+$E$1*E4567+$F$1*F4567+$G$1*G4567+$H$1*H4567+$I$1*I4567+$J$1*J4567+$K$1*K4567+$M$1*M4567+$AB$3</f>
        <v>461565.84372768179</v>
      </c>
      <c r="X4567" s="35">
        <f t="shared" si="75"/>
        <v>0</v>
      </c>
      <c r="Y4567" s="16">
        <f>(W4567-C4567)/C4567</f>
        <v>0.33787201080487472</v>
      </c>
    </row>
    <row r="4568" spans="1:25" x14ac:dyDescent="0.35">
      <c r="A4568">
        <v>6113400047</v>
      </c>
      <c r="B4568" t="s">
        <v>138</v>
      </c>
      <c r="C4568" s="9">
        <v>530000</v>
      </c>
      <c r="D4568" s="7">
        <v>4</v>
      </c>
      <c r="E4568" s="7">
        <v>2.25</v>
      </c>
      <c r="F4568" s="7">
        <v>2410</v>
      </c>
      <c r="G4568" s="7">
        <v>1</v>
      </c>
      <c r="H4568" s="7">
        <v>0</v>
      </c>
      <c r="I4568" s="7">
        <v>1</v>
      </c>
      <c r="J4568" s="7">
        <v>7</v>
      </c>
      <c r="K4568" s="7">
        <v>2510</v>
      </c>
      <c r="L4568" s="21">
        <v>0</v>
      </c>
      <c r="M4568">
        <v>47.427799999999998</v>
      </c>
      <c r="N4568" s="19">
        <v>14985</v>
      </c>
      <c r="O4568" s="19">
        <v>4</v>
      </c>
      <c r="P4568" s="19">
        <v>1965</v>
      </c>
      <c r="Q4568" s="19">
        <v>15256</v>
      </c>
      <c r="R4568">
        <v>98166</v>
      </c>
      <c r="S4568">
        <v>-122.343</v>
      </c>
      <c r="T4568" s="23">
        <v>1950</v>
      </c>
      <c r="U4568" s="23">
        <v>460</v>
      </c>
      <c r="W4568" s="35">
        <f>$D$1*D4568+$E$1*E4568+$F$1*F4568+$G$1*G4568+$H$1*H4568+$I$1*I4568+$J$1*J4568+$K$1*K4568+$M$1*M4568+$AB$3</f>
        <v>509334.16320962459</v>
      </c>
      <c r="X4568" s="35">
        <f t="shared" si="75"/>
        <v>0</v>
      </c>
      <c r="Y4568" s="16">
        <f>(W4568-C4568)/C4568</f>
        <v>-3.8992144887500774E-2</v>
      </c>
    </row>
    <row r="4569" spans="1:25" x14ac:dyDescent="0.35">
      <c r="A4569">
        <v>7460000015</v>
      </c>
      <c r="B4569" t="s">
        <v>54</v>
      </c>
      <c r="C4569" s="9">
        <v>203000</v>
      </c>
      <c r="D4569" s="7">
        <v>3</v>
      </c>
      <c r="E4569" s="7">
        <v>1</v>
      </c>
      <c r="F4569" s="7">
        <v>1150</v>
      </c>
      <c r="G4569" s="7">
        <v>1</v>
      </c>
      <c r="H4569" s="7">
        <v>0</v>
      </c>
      <c r="I4569" s="7">
        <v>0</v>
      </c>
      <c r="J4569" s="7">
        <v>6</v>
      </c>
      <c r="K4569" s="7">
        <v>1210</v>
      </c>
      <c r="L4569" s="21">
        <v>0</v>
      </c>
      <c r="M4569">
        <v>47.486400000000003</v>
      </c>
      <c r="N4569" s="19">
        <v>7156</v>
      </c>
      <c r="O4569" s="19">
        <v>4</v>
      </c>
      <c r="P4569" s="19">
        <v>1953</v>
      </c>
      <c r="Q4569" s="19">
        <v>7156</v>
      </c>
      <c r="R4569">
        <v>98168</v>
      </c>
      <c r="S4569">
        <v>-122.31699999999999</v>
      </c>
      <c r="T4569" s="23">
        <v>1150</v>
      </c>
      <c r="U4569" s="23">
        <v>0</v>
      </c>
      <c r="W4569" s="35">
        <f>$D$1*D4569+$E$1*E4569+$F$1*F4569+$G$1*G4569+$H$1*H4569+$I$1*I4569+$J$1*J4569+$K$1*K4569+$M$1*M4569+$AB$3</f>
        <v>178382.15654804558</v>
      </c>
      <c r="X4569" s="35">
        <f t="shared" si="75"/>
        <v>0</v>
      </c>
      <c r="Y4569" s="16">
        <f>(W4569-C4569)/C4569</f>
        <v>-0.12127016478795283</v>
      </c>
    </row>
    <row r="4570" spans="1:25" x14ac:dyDescent="0.35">
      <c r="A4570">
        <v>7202340820</v>
      </c>
      <c r="B4570" t="s">
        <v>58</v>
      </c>
      <c r="C4570" s="9">
        <v>599000</v>
      </c>
      <c r="D4570" s="7">
        <v>4</v>
      </c>
      <c r="E4570" s="7">
        <v>2.5</v>
      </c>
      <c r="F4570" s="7">
        <v>2480</v>
      </c>
      <c r="G4570" s="7">
        <v>2</v>
      </c>
      <c r="H4570" s="7">
        <v>0</v>
      </c>
      <c r="I4570" s="7">
        <v>0</v>
      </c>
      <c r="J4570" s="7">
        <v>7</v>
      </c>
      <c r="K4570" s="7">
        <v>2410</v>
      </c>
      <c r="L4570" s="21">
        <v>0</v>
      </c>
      <c r="M4570">
        <v>47.681100000000001</v>
      </c>
      <c r="N4570" s="19">
        <v>5000</v>
      </c>
      <c r="O4570" s="19">
        <v>3</v>
      </c>
      <c r="P4570" s="19">
        <v>2004</v>
      </c>
      <c r="Q4570" s="19">
        <v>5000</v>
      </c>
      <c r="R4570">
        <v>98053</v>
      </c>
      <c r="S4570">
        <v>-122.035</v>
      </c>
      <c r="T4570" s="23">
        <v>2480</v>
      </c>
      <c r="U4570" s="23">
        <v>0</v>
      </c>
      <c r="W4570" s="35">
        <f>$D$1*D4570+$E$1*E4570+$F$1*F4570+$G$1*G4570+$H$1*H4570+$I$1*I4570+$J$1*J4570+$K$1*K4570+$M$1*M4570+$AB$3</f>
        <v>596454.2890647836</v>
      </c>
      <c r="X4570" s="35">
        <f t="shared" si="75"/>
        <v>0</v>
      </c>
      <c r="Y4570" s="16">
        <f>(W4570-C4570)/C4570</f>
        <v>-4.2499347833328833E-3</v>
      </c>
    </row>
    <row r="4571" spans="1:25" x14ac:dyDescent="0.35">
      <c r="A4571">
        <v>5393601690</v>
      </c>
      <c r="B4571" t="s">
        <v>315</v>
      </c>
      <c r="C4571" s="9">
        <v>370000</v>
      </c>
      <c r="D4571" s="7">
        <v>4</v>
      </c>
      <c r="E4571" s="7">
        <v>1</v>
      </c>
      <c r="F4571" s="7">
        <v>1310</v>
      </c>
      <c r="G4571" s="7">
        <v>1.5</v>
      </c>
      <c r="H4571" s="7">
        <v>0</v>
      </c>
      <c r="I4571" s="7">
        <v>0</v>
      </c>
      <c r="J4571" s="7">
        <v>7</v>
      </c>
      <c r="K4571" s="7">
        <v>1630</v>
      </c>
      <c r="L4571" s="21">
        <v>0</v>
      </c>
      <c r="M4571">
        <v>47.5822</v>
      </c>
      <c r="N4571" s="19">
        <v>6000</v>
      </c>
      <c r="O4571" s="19">
        <v>3</v>
      </c>
      <c r="P4571" s="19">
        <v>1940</v>
      </c>
      <c r="Q4571" s="19">
        <v>6000</v>
      </c>
      <c r="R4571">
        <v>98144</v>
      </c>
      <c r="S4571">
        <v>-122.295</v>
      </c>
      <c r="T4571" s="23">
        <v>1310</v>
      </c>
      <c r="U4571" s="23">
        <v>0</v>
      </c>
      <c r="W4571" s="35">
        <f>$D$1*D4571+$E$1*E4571+$F$1*F4571+$G$1*G4571+$H$1*H4571+$I$1*I4571+$J$1*J4571+$K$1*K4571+$M$1*M4571+$AB$3</f>
        <v>307041.46187415347</v>
      </c>
      <c r="X4571" s="35">
        <f t="shared" si="75"/>
        <v>0</v>
      </c>
      <c r="Y4571" s="16">
        <f>(W4571-C4571)/C4571</f>
        <v>-0.17015821115093657</v>
      </c>
    </row>
    <row r="4572" spans="1:25" x14ac:dyDescent="0.35">
      <c r="A4572">
        <v>7686203275</v>
      </c>
      <c r="B4572" t="s">
        <v>132</v>
      </c>
      <c r="C4572" s="9">
        <v>140000</v>
      </c>
      <c r="D4572" s="7">
        <v>3</v>
      </c>
      <c r="E4572" s="7">
        <v>1</v>
      </c>
      <c r="F4572" s="7">
        <v>1240</v>
      </c>
      <c r="G4572" s="7">
        <v>1</v>
      </c>
      <c r="H4572" s="7">
        <v>0</v>
      </c>
      <c r="I4572" s="7">
        <v>0</v>
      </c>
      <c r="J4572" s="7">
        <v>6</v>
      </c>
      <c r="K4572" s="7">
        <v>1240</v>
      </c>
      <c r="L4572" s="21">
        <v>0</v>
      </c>
      <c r="M4572">
        <v>47.420400000000001</v>
      </c>
      <c r="N4572" s="19">
        <v>8000</v>
      </c>
      <c r="O4572" s="19">
        <v>4</v>
      </c>
      <c r="P4572" s="19">
        <v>1954</v>
      </c>
      <c r="Q4572" s="19">
        <v>8000</v>
      </c>
      <c r="R4572">
        <v>98198</v>
      </c>
      <c r="S4572">
        <v>-122.316</v>
      </c>
      <c r="T4572" s="23">
        <v>1040</v>
      </c>
      <c r="U4572" s="23">
        <v>200</v>
      </c>
      <c r="W4572" s="35">
        <f>$D$1*D4572+$E$1*E4572+$F$1*F4572+$G$1*G4572+$H$1*H4572+$I$1*I4572+$J$1*J4572+$K$1*K4572+$M$1*M4572+$AB$3</f>
        <v>154966.84801556543</v>
      </c>
      <c r="X4572" s="35">
        <f t="shared" si="75"/>
        <v>0</v>
      </c>
      <c r="Y4572" s="16">
        <f>(W4572-C4572)/C4572</f>
        <v>0.10690605725403875</v>
      </c>
    </row>
    <row r="4573" spans="1:25" x14ac:dyDescent="0.35">
      <c r="A4573">
        <v>2490200165</v>
      </c>
      <c r="B4573" t="s">
        <v>118</v>
      </c>
      <c r="C4573" s="9">
        <v>500000</v>
      </c>
      <c r="D4573" s="7">
        <v>3</v>
      </c>
      <c r="E4573" s="7">
        <v>1</v>
      </c>
      <c r="F4573" s="7">
        <v>1150</v>
      </c>
      <c r="G4573" s="7">
        <v>2</v>
      </c>
      <c r="H4573" s="7">
        <v>0</v>
      </c>
      <c r="I4573" s="7">
        <v>0</v>
      </c>
      <c r="J4573" s="7">
        <v>8</v>
      </c>
      <c r="K4573" s="7">
        <v>1440</v>
      </c>
      <c r="L4573" s="21">
        <v>2005</v>
      </c>
      <c r="M4573">
        <v>47.5349</v>
      </c>
      <c r="N4573" s="19">
        <v>5100</v>
      </c>
      <c r="O4573" s="19">
        <v>3</v>
      </c>
      <c r="P4573" s="19">
        <v>1911</v>
      </c>
      <c r="Q4573" s="19">
        <v>5100</v>
      </c>
      <c r="R4573">
        <v>98136</v>
      </c>
      <c r="S4573">
        <v>-122.384</v>
      </c>
      <c r="T4573" s="23">
        <v>1150</v>
      </c>
      <c r="U4573" s="23">
        <v>0</v>
      </c>
      <c r="W4573" s="35">
        <f>$D$1*D4573+$E$1*E4573+$F$1*F4573+$G$1*G4573+$H$1*H4573+$I$1*I4573+$J$1*J4573+$K$1*K4573+$M$1*M4573+$AB$3</f>
        <v>333472.73688867316</v>
      </c>
      <c r="X4573" s="35">
        <f t="shared" si="75"/>
        <v>0</v>
      </c>
      <c r="Y4573" s="16">
        <f>(W4573-C4573)/C4573</f>
        <v>-0.33305452622265369</v>
      </c>
    </row>
    <row r="4574" spans="1:25" x14ac:dyDescent="0.35">
      <c r="A4574">
        <v>597000195</v>
      </c>
      <c r="B4574" t="s">
        <v>309</v>
      </c>
      <c r="C4574" s="9">
        <v>527200</v>
      </c>
      <c r="D4574" s="7">
        <v>3</v>
      </c>
      <c r="E4574" s="7">
        <v>1.75</v>
      </c>
      <c r="F4574" s="7">
        <v>1460</v>
      </c>
      <c r="G4574" s="7">
        <v>1</v>
      </c>
      <c r="H4574" s="7">
        <v>0</v>
      </c>
      <c r="I4574" s="7">
        <v>2</v>
      </c>
      <c r="J4574" s="7">
        <v>7</v>
      </c>
      <c r="K4574" s="7">
        <v>1360</v>
      </c>
      <c r="L4574" s="21">
        <v>0</v>
      </c>
      <c r="M4574">
        <v>47.576799999999999</v>
      </c>
      <c r="N4574" s="19">
        <v>4000</v>
      </c>
      <c r="O4574" s="19">
        <v>4</v>
      </c>
      <c r="P4574" s="19">
        <v>1929</v>
      </c>
      <c r="Q4574" s="19">
        <v>4000</v>
      </c>
      <c r="R4574">
        <v>98144</v>
      </c>
      <c r="S4574">
        <v>-122.307</v>
      </c>
      <c r="T4574" s="23">
        <v>730</v>
      </c>
      <c r="U4574" s="23">
        <v>730</v>
      </c>
      <c r="W4574" s="35">
        <f>$D$1*D4574+$E$1*E4574+$F$1*F4574+$G$1*G4574+$H$1*H4574+$I$1*I4574+$J$1*J4574+$K$1*K4574+$M$1*M4574+$AB$3</f>
        <v>494915.31058107316</v>
      </c>
      <c r="X4574" s="35">
        <f t="shared" si="75"/>
        <v>0</v>
      </c>
      <c r="Y4574" s="16">
        <f>(W4574-C4574)/C4574</f>
        <v>-6.1238030005551662E-2</v>
      </c>
    </row>
    <row r="4575" spans="1:25" x14ac:dyDescent="0.35">
      <c r="A4575">
        <v>5119010090</v>
      </c>
      <c r="B4575" t="s">
        <v>344</v>
      </c>
      <c r="C4575" s="9">
        <v>549900</v>
      </c>
      <c r="D4575" s="7">
        <v>5</v>
      </c>
      <c r="E4575" s="7">
        <v>2.75</v>
      </c>
      <c r="F4575" s="7">
        <v>3060</v>
      </c>
      <c r="G4575" s="7">
        <v>1</v>
      </c>
      <c r="H4575" s="7">
        <v>0</v>
      </c>
      <c r="I4575" s="7">
        <v>0</v>
      </c>
      <c r="J4575" s="7">
        <v>8</v>
      </c>
      <c r="K4575" s="7">
        <v>2190</v>
      </c>
      <c r="L4575" s="21">
        <v>0</v>
      </c>
      <c r="M4575">
        <v>47.505200000000002</v>
      </c>
      <c r="N4575" s="19">
        <v>7015</v>
      </c>
      <c r="O4575" s="19">
        <v>5</v>
      </c>
      <c r="P4575" s="19">
        <v>1979</v>
      </c>
      <c r="Q4575" s="19">
        <v>7600</v>
      </c>
      <c r="R4575">
        <v>98146</v>
      </c>
      <c r="S4575">
        <v>-122.372</v>
      </c>
      <c r="T4575" s="23">
        <v>1600</v>
      </c>
      <c r="U4575" s="23">
        <v>1460</v>
      </c>
      <c r="W4575" s="35">
        <f>$D$1*D4575+$E$1*E4575+$F$1*F4575+$G$1*G4575+$H$1*H4575+$I$1*I4575+$J$1*J4575+$K$1*K4575+$M$1*M4575+$AB$3</f>
        <v>670328.18602322415</v>
      </c>
      <c r="X4575" s="35">
        <f t="shared" si="75"/>
        <v>0</v>
      </c>
      <c r="Y4575" s="16">
        <f>(W4575-C4575)/C4575</f>
        <v>0.21900015643430468</v>
      </c>
    </row>
    <row r="4576" spans="1:25" x14ac:dyDescent="0.35">
      <c r="A4576">
        <v>1873100490</v>
      </c>
      <c r="B4576" t="s">
        <v>244</v>
      </c>
      <c r="C4576" s="9">
        <v>760000</v>
      </c>
      <c r="D4576" s="7">
        <v>4</v>
      </c>
      <c r="E4576" s="7">
        <v>2.5</v>
      </c>
      <c r="F4576" s="7">
        <v>3520</v>
      </c>
      <c r="G4576" s="7">
        <v>2</v>
      </c>
      <c r="H4576" s="7">
        <v>0</v>
      </c>
      <c r="I4576" s="7">
        <v>0</v>
      </c>
      <c r="J4576" s="7">
        <v>9</v>
      </c>
      <c r="K4576" s="7">
        <v>2460</v>
      </c>
      <c r="L4576" s="21">
        <v>0</v>
      </c>
      <c r="M4576">
        <v>47.706499999999998</v>
      </c>
      <c r="N4576" s="19">
        <v>8095</v>
      </c>
      <c r="O4576" s="19">
        <v>3</v>
      </c>
      <c r="P4576" s="19">
        <v>2006</v>
      </c>
      <c r="Q4576" s="19">
        <v>4676</v>
      </c>
      <c r="R4576">
        <v>98052</v>
      </c>
      <c r="S4576">
        <v>-122.10899999999999</v>
      </c>
      <c r="T4576" s="23">
        <v>3520</v>
      </c>
      <c r="U4576" s="23">
        <v>0</v>
      </c>
      <c r="W4576" s="35">
        <f>$D$1*D4576+$E$1*E4576+$F$1*F4576+$G$1*G4576+$H$1*H4576+$I$1*I4576+$J$1*J4576+$K$1*K4576+$M$1*M4576+$AB$3</f>
        <v>985637.34615564719</v>
      </c>
      <c r="X4576" s="35">
        <f t="shared" si="75"/>
        <v>0</v>
      </c>
      <c r="Y4576" s="16">
        <f>(W4576-C4576)/C4576</f>
        <v>0.29689124494164104</v>
      </c>
    </row>
    <row r="4577" spans="1:25" x14ac:dyDescent="0.35">
      <c r="A4577">
        <v>3336001911</v>
      </c>
      <c r="B4577" t="s">
        <v>140</v>
      </c>
      <c r="C4577" s="9">
        <v>319000</v>
      </c>
      <c r="D4577" s="7">
        <v>2</v>
      </c>
      <c r="E4577" s="7">
        <v>1</v>
      </c>
      <c r="F4577" s="7">
        <v>960</v>
      </c>
      <c r="G4577" s="7">
        <v>1</v>
      </c>
      <c r="H4577" s="7">
        <v>0</v>
      </c>
      <c r="I4577" s="7">
        <v>0</v>
      </c>
      <c r="J4577" s="7">
        <v>7</v>
      </c>
      <c r="K4577" s="7">
        <v>1520</v>
      </c>
      <c r="L4577" s="21">
        <v>0</v>
      </c>
      <c r="M4577">
        <v>47.526899999999998</v>
      </c>
      <c r="N4577" s="19">
        <v>4400</v>
      </c>
      <c r="O4577" s="19">
        <v>4</v>
      </c>
      <c r="P4577" s="19">
        <v>1951</v>
      </c>
      <c r="Q4577" s="19">
        <v>5000</v>
      </c>
      <c r="R4577">
        <v>98118</v>
      </c>
      <c r="S4577">
        <v>-122.264</v>
      </c>
      <c r="T4577" s="23">
        <v>960</v>
      </c>
      <c r="U4577" s="23">
        <v>0</v>
      </c>
      <c r="W4577" s="35">
        <f>$D$1*D4577+$E$1*E4577+$F$1*F4577+$G$1*G4577+$H$1*H4577+$I$1*I4577+$J$1*J4577+$K$1*K4577+$M$1*M4577+$AB$3</f>
        <v>272352.78550422937</v>
      </c>
      <c r="X4577" s="35">
        <f t="shared" si="75"/>
        <v>0</v>
      </c>
      <c r="Y4577" s="16">
        <f>(W4577-C4577)/C4577</f>
        <v>-0.14622951252592675</v>
      </c>
    </row>
    <row r="4578" spans="1:25" x14ac:dyDescent="0.35">
      <c r="A4578">
        <v>1922059445</v>
      </c>
      <c r="B4578" t="s">
        <v>118</v>
      </c>
      <c r="C4578" s="9">
        <v>362300</v>
      </c>
      <c r="D4578" s="7">
        <v>3</v>
      </c>
      <c r="E4578" s="7">
        <v>2.5</v>
      </c>
      <c r="F4578" s="7">
        <v>2430</v>
      </c>
      <c r="G4578" s="7">
        <v>2</v>
      </c>
      <c r="H4578" s="7">
        <v>0</v>
      </c>
      <c r="I4578" s="7">
        <v>0</v>
      </c>
      <c r="J4578" s="7">
        <v>8</v>
      </c>
      <c r="K4578" s="7">
        <v>2260</v>
      </c>
      <c r="L4578" s="21">
        <v>0</v>
      </c>
      <c r="M4578">
        <v>47.380499999999998</v>
      </c>
      <c r="N4578" s="19">
        <v>15264</v>
      </c>
      <c r="O4578" s="19">
        <v>3</v>
      </c>
      <c r="P4578" s="19">
        <v>1997</v>
      </c>
      <c r="Q4578" s="19">
        <v>10416</v>
      </c>
      <c r="R4578">
        <v>98030</v>
      </c>
      <c r="S4578">
        <v>-122.208</v>
      </c>
      <c r="T4578" s="23">
        <v>2430</v>
      </c>
      <c r="U4578" s="23">
        <v>0</v>
      </c>
      <c r="W4578" s="35">
        <f>$D$1*D4578+$E$1*E4578+$F$1*F4578+$G$1*G4578+$H$1*H4578+$I$1*I4578+$J$1*J4578+$K$1*K4578+$M$1*M4578+$AB$3</f>
        <v>494987.9262236543</v>
      </c>
      <c r="X4578" s="35">
        <f t="shared" si="75"/>
        <v>0</v>
      </c>
      <c r="Y4578" s="16">
        <f>(W4578-C4578)/C4578</f>
        <v>0.36623772073876426</v>
      </c>
    </row>
    <row r="4579" spans="1:25" x14ac:dyDescent="0.35">
      <c r="A4579">
        <v>7203600750</v>
      </c>
      <c r="B4579" t="s">
        <v>186</v>
      </c>
      <c r="C4579" s="9">
        <v>421000</v>
      </c>
      <c r="D4579" s="7">
        <v>3</v>
      </c>
      <c r="E4579" s="7">
        <v>2.5</v>
      </c>
      <c r="F4579" s="7">
        <v>1930</v>
      </c>
      <c r="G4579" s="7">
        <v>1</v>
      </c>
      <c r="H4579" s="7">
        <v>0</v>
      </c>
      <c r="I4579" s="7">
        <v>3</v>
      </c>
      <c r="J4579" s="7">
        <v>7</v>
      </c>
      <c r="K4579" s="7">
        <v>1550</v>
      </c>
      <c r="L4579" s="21">
        <v>0</v>
      </c>
      <c r="M4579">
        <v>47.3459</v>
      </c>
      <c r="N4579" s="19">
        <v>4505</v>
      </c>
      <c r="O4579" s="19">
        <v>4</v>
      </c>
      <c r="P4579" s="19">
        <v>1973</v>
      </c>
      <c r="Q4579" s="19">
        <v>4505</v>
      </c>
      <c r="R4579">
        <v>98198</v>
      </c>
      <c r="S4579">
        <v>-122.32599999999999</v>
      </c>
      <c r="T4579" s="23">
        <v>1440</v>
      </c>
      <c r="U4579" s="23">
        <v>490</v>
      </c>
      <c r="W4579" s="35">
        <f>$D$1*D4579+$E$1*E4579+$F$1*F4579+$G$1*G4579+$H$1*H4579+$I$1*I4579+$J$1*J4579+$K$1*K4579+$M$1*M4579+$AB$3</f>
        <v>499987.40361083299</v>
      </c>
      <c r="X4579" s="35">
        <f t="shared" si="75"/>
        <v>0</v>
      </c>
      <c r="Y4579" s="16">
        <f>(W4579-C4579)/C4579</f>
        <v>0.18761853589271493</v>
      </c>
    </row>
    <row r="4580" spans="1:25" x14ac:dyDescent="0.35">
      <c r="A4580">
        <v>6021503740</v>
      </c>
      <c r="B4580" t="s">
        <v>115</v>
      </c>
      <c r="C4580" s="9">
        <v>690000</v>
      </c>
      <c r="D4580" s="7">
        <v>3</v>
      </c>
      <c r="E4580" s="7">
        <v>1</v>
      </c>
      <c r="F4580" s="7">
        <v>1090</v>
      </c>
      <c r="G4580" s="7">
        <v>1.5</v>
      </c>
      <c r="H4580" s="7">
        <v>0</v>
      </c>
      <c r="I4580" s="7">
        <v>0</v>
      </c>
      <c r="J4580" s="7">
        <v>7</v>
      </c>
      <c r="K4580" s="7">
        <v>1520</v>
      </c>
      <c r="L4580" s="21">
        <v>0</v>
      </c>
      <c r="M4580">
        <v>47.684600000000003</v>
      </c>
      <c r="N4580" s="19">
        <v>4000</v>
      </c>
      <c r="O4580" s="19">
        <v>4</v>
      </c>
      <c r="P4580" s="19">
        <v>1945</v>
      </c>
      <c r="Q4580" s="19">
        <v>4000</v>
      </c>
      <c r="R4580">
        <v>98117</v>
      </c>
      <c r="S4580">
        <v>-122.386</v>
      </c>
      <c r="T4580" s="23">
        <v>1090</v>
      </c>
      <c r="U4580" s="23">
        <v>0</v>
      </c>
      <c r="W4580" s="35">
        <f>$D$1*D4580+$E$1*E4580+$F$1*F4580+$G$1*G4580+$H$1*H4580+$I$1*I4580+$J$1*J4580+$K$1*K4580+$M$1*M4580+$AB$3</f>
        <v>357766.06355025247</v>
      </c>
      <c r="X4580" s="35">
        <f t="shared" si="75"/>
        <v>0</v>
      </c>
      <c r="Y4580" s="16">
        <f>(W4580-C4580)/C4580</f>
        <v>-0.48149845862282253</v>
      </c>
    </row>
    <row r="4581" spans="1:25" x14ac:dyDescent="0.35">
      <c r="A4581">
        <v>3324069058</v>
      </c>
      <c r="B4581" t="s">
        <v>75</v>
      </c>
      <c r="C4581" s="9">
        <v>640000</v>
      </c>
      <c r="D4581" s="7">
        <v>3</v>
      </c>
      <c r="E4581" s="7">
        <v>2.5</v>
      </c>
      <c r="F4581" s="7">
        <v>2790</v>
      </c>
      <c r="G4581" s="7">
        <v>1</v>
      </c>
      <c r="H4581" s="7">
        <v>0</v>
      </c>
      <c r="I4581" s="7">
        <v>0</v>
      </c>
      <c r="J4581" s="7">
        <v>8</v>
      </c>
      <c r="K4581" s="7">
        <v>1400</v>
      </c>
      <c r="L4581" s="21">
        <v>0</v>
      </c>
      <c r="M4581">
        <v>47.524099999999997</v>
      </c>
      <c r="N4581" s="19">
        <v>31798</v>
      </c>
      <c r="O4581" s="19">
        <v>5</v>
      </c>
      <c r="P4581" s="19">
        <v>1953</v>
      </c>
      <c r="Q4581" s="19">
        <v>14849</v>
      </c>
      <c r="R4581">
        <v>98027</v>
      </c>
      <c r="S4581">
        <v>-122.039</v>
      </c>
      <c r="T4581" s="23">
        <v>1650</v>
      </c>
      <c r="U4581" s="23">
        <v>1140</v>
      </c>
      <c r="W4581" s="35">
        <f>$D$1*D4581+$E$1*E4581+$F$1*F4581+$G$1*G4581+$H$1*H4581+$I$1*I4581+$J$1*J4581+$K$1*K4581+$M$1*M4581+$AB$3</f>
        <v>686403.73419201747</v>
      </c>
      <c r="X4581" s="35">
        <f t="shared" si="75"/>
        <v>0</v>
      </c>
      <c r="Y4581" s="16">
        <f>(W4581-C4581)/C4581</f>
        <v>7.2505834675027289E-2</v>
      </c>
    </row>
    <row r="4582" spans="1:25" x14ac:dyDescent="0.35">
      <c r="A4582">
        <v>7345310100</v>
      </c>
      <c r="B4582" t="s">
        <v>146</v>
      </c>
      <c r="C4582" s="9">
        <v>238000</v>
      </c>
      <c r="D4582" s="7">
        <v>4</v>
      </c>
      <c r="E4582" s="7">
        <v>1.75</v>
      </c>
      <c r="F4582" s="7">
        <v>1650</v>
      </c>
      <c r="G4582" s="7">
        <v>1</v>
      </c>
      <c r="H4582" s="7">
        <v>0</v>
      </c>
      <c r="I4582" s="7">
        <v>0</v>
      </c>
      <c r="J4582" s="7">
        <v>7</v>
      </c>
      <c r="K4582" s="7">
        <v>1540</v>
      </c>
      <c r="L4582" s="21">
        <v>1993</v>
      </c>
      <c r="M4582">
        <v>47.280200000000001</v>
      </c>
      <c r="N4582" s="19">
        <v>6900</v>
      </c>
      <c r="O4582" s="19">
        <v>3</v>
      </c>
      <c r="P4582" s="19">
        <v>1978</v>
      </c>
      <c r="Q4582" s="19">
        <v>7645</v>
      </c>
      <c r="R4582">
        <v>98002</v>
      </c>
      <c r="S4582">
        <v>-122.211</v>
      </c>
      <c r="T4582" s="23">
        <v>910</v>
      </c>
      <c r="U4582" s="23">
        <v>740</v>
      </c>
      <c r="W4582" s="35">
        <f>$D$1*D4582+$E$1*E4582+$F$1*F4582+$G$1*G4582+$H$1*H4582+$I$1*I4582+$J$1*J4582+$K$1*K4582+$M$1*M4582+$AB$3</f>
        <v>186309.91551100835</v>
      </c>
      <c r="X4582" s="35">
        <f t="shared" si="75"/>
        <v>0</v>
      </c>
      <c r="Y4582" s="16">
        <f>(W4582-C4582)/C4582</f>
        <v>-0.21718522894534306</v>
      </c>
    </row>
    <row r="4583" spans="1:25" x14ac:dyDescent="0.35">
      <c r="A4583">
        <v>6398000011</v>
      </c>
      <c r="B4583" t="s">
        <v>95</v>
      </c>
      <c r="C4583" s="9">
        <v>789000</v>
      </c>
      <c r="D4583" s="7">
        <v>3</v>
      </c>
      <c r="E4583" s="7">
        <v>3</v>
      </c>
      <c r="F4583" s="7">
        <v>3740</v>
      </c>
      <c r="G4583" s="7">
        <v>2</v>
      </c>
      <c r="H4583" s="7">
        <v>0</v>
      </c>
      <c r="I4583" s="7">
        <v>2</v>
      </c>
      <c r="J4583" s="7">
        <v>10</v>
      </c>
      <c r="K4583" s="7">
        <v>2930</v>
      </c>
      <c r="L4583" s="21">
        <v>0</v>
      </c>
      <c r="M4583">
        <v>47.403599999999997</v>
      </c>
      <c r="N4583" s="19">
        <v>39640</v>
      </c>
      <c r="O4583" s="19">
        <v>3</v>
      </c>
      <c r="P4583" s="19">
        <v>1991</v>
      </c>
      <c r="Q4583" s="19">
        <v>26136</v>
      </c>
      <c r="R4583">
        <v>98070</v>
      </c>
      <c r="S4583">
        <v>-122.462</v>
      </c>
      <c r="T4583" s="23">
        <v>3740</v>
      </c>
      <c r="U4583" s="23">
        <v>0</v>
      </c>
      <c r="W4583" s="35">
        <f>$D$1*D4583+$E$1*E4583+$F$1*F4583+$G$1*G4583+$H$1*H4583+$I$1*I4583+$J$1*J4583+$K$1*K4583+$M$1*M4583+$AB$3</f>
        <v>1064131.7494005002</v>
      </c>
      <c r="X4583" s="35">
        <f t="shared" si="75"/>
        <v>0</v>
      </c>
      <c r="Y4583" s="16">
        <f>(W4583-C4583)/C4583</f>
        <v>0.34870944157224359</v>
      </c>
    </row>
    <row r="4584" spans="1:25" x14ac:dyDescent="0.35">
      <c r="A4584">
        <v>5460600110</v>
      </c>
      <c r="B4584" t="s">
        <v>226</v>
      </c>
      <c r="C4584" s="10">
        <v>1050000</v>
      </c>
      <c r="D4584" s="7">
        <v>6</v>
      </c>
      <c r="E4584" s="7">
        <v>4</v>
      </c>
      <c r="F4584" s="7">
        <v>5310</v>
      </c>
      <c r="G4584" s="7">
        <v>2</v>
      </c>
      <c r="H4584" s="7">
        <v>0</v>
      </c>
      <c r="I4584" s="7">
        <v>2</v>
      </c>
      <c r="J4584" s="7">
        <v>10</v>
      </c>
      <c r="K4584" s="7">
        <v>4190</v>
      </c>
      <c r="L4584" s="21">
        <v>0</v>
      </c>
      <c r="M4584">
        <v>47.569600000000001</v>
      </c>
      <c r="N4584" s="19">
        <v>12741</v>
      </c>
      <c r="O4584" s="19">
        <v>3</v>
      </c>
      <c r="P4584" s="19">
        <v>1967</v>
      </c>
      <c r="Q4584" s="19">
        <v>12632</v>
      </c>
      <c r="R4584">
        <v>98040</v>
      </c>
      <c r="S4584">
        <v>-122.21299999999999</v>
      </c>
      <c r="T4584" s="23">
        <v>3600</v>
      </c>
      <c r="U4584" s="23">
        <v>1710</v>
      </c>
      <c r="W4584" s="35">
        <f>$D$1*D4584+$E$1*E4584+$F$1*F4584+$G$1*G4584+$H$1*H4584+$I$1*I4584+$J$1*J4584+$K$1*K4584+$M$1*M4584+$AB$3</f>
        <v>1410067.4132261425</v>
      </c>
      <c r="X4584" s="35">
        <f t="shared" si="75"/>
        <v>0</v>
      </c>
      <c r="Y4584" s="16">
        <f>(W4584-C4584)/C4584</f>
        <v>0.34292134592965956</v>
      </c>
    </row>
    <row r="4585" spans="1:25" x14ac:dyDescent="0.35">
      <c r="A4585">
        <v>9478500590</v>
      </c>
      <c r="B4585" t="s">
        <v>213</v>
      </c>
      <c r="C4585" s="9">
        <v>302500</v>
      </c>
      <c r="D4585" s="7">
        <v>3</v>
      </c>
      <c r="E4585" s="7">
        <v>2.5</v>
      </c>
      <c r="F4585" s="7">
        <v>1690</v>
      </c>
      <c r="G4585" s="7">
        <v>2</v>
      </c>
      <c r="H4585" s="7">
        <v>0</v>
      </c>
      <c r="I4585" s="7">
        <v>0</v>
      </c>
      <c r="J4585" s="7">
        <v>7</v>
      </c>
      <c r="K4585" s="7">
        <v>2250</v>
      </c>
      <c r="L4585" s="21">
        <v>0</v>
      </c>
      <c r="M4585">
        <v>47.366300000000003</v>
      </c>
      <c r="N4585" s="19">
        <v>4476</v>
      </c>
      <c r="O4585" s="19">
        <v>3</v>
      </c>
      <c r="P4585" s="19">
        <v>2008</v>
      </c>
      <c r="Q4585" s="19">
        <v>4488</v>
      </c>
      <c r="R4585">
        <v>98042</v>
      </c>
      <c r="S4585">
        <v>-122.114</v>
      </c>
      <c r="T4585" s="23">
        <v>1690</v>
      </c>
      <c r="U4585" s="23">
        <v>0</v>
      </c>
      <c r="W4585" s="35">
        <f>$D$1*D4585+$E$1*E4585+$F$1*F4585+$G$1*G4585+$H$1*H4585+$I$1*I4585+$J$1*J4585+$K$1*K4585+$M$1*M4585+$AB$3</f>
        <v>252138.59810830653</v>
      </c>
      <c r="X4585" s="35">
        <f t="shared" si="75"/>
        <v>0</v>
      </c>
      <c r="Y4585" s="16">
        <f>(W4585-C4585)/C4585</f>
        <v>-0.1664839731956809</v>
      </c>
    </row>
    <row r="4586" spans="1:25" x14ac:dyDescent="0.35">
      <c r="A4586">
        <v>8645501091</v>
      </c>
      <c r="B4586" t="s">
        <v>64</v>
      </c>
      <c r="C4586" s="9">
        <v>259950</v>
      </c>
      <c r="D4586" s="7">
        <v>4</v>
      </c>
      <c r="E4586" s="7">
        <v>1.75</v>
      </c>
      <c r="F4586" s="7">
        <v>1400</v>
      </c>
      <c r="G4586" s="7">
        <v>1</v>
      </c>
      <c r="H4586" s="7">
        <v>0</v>
      </c>
      <c r="I4586" s="7">
        <v>0</v>
      </c>
      <c r="J4586" s="7">
        <v>7</v>
      </c>
      <c r="K4586" s="7">
        <v>1910</v>
      </c>
      <c r="L4586" s="21">
        <v>0</v>
      </c>
      <c r="M4586">
        <v>47.465800000000002</v>
      </c>
      <c r="N4586" s="19">
        <v>7920</v>
      </c>
      <c r="O4586" s="19">
        <v>3</v>
      </c>
      <c r="P4586" s="19">
        <v>1963</v>
      </c>
      <c r="Q4586" s="19">
        <v>7700</v>
      </c>
      <c r="R4586">
        <v>98058</v>
      </c>
      <c r="S4586">
        <v>-122.184</v>
      </c>
      <c r="T4586" s="23">
        <v>1400</v>
      </c>
      <c r="U4586" s="23">
        <v>0</v>
      </c>
      <c r="W4586" s="35">
        <f>$D$1*D4586+$E$1*E4586+$F$1*F4586+$G$1*G4586+$H$1*H4586+$I$1*I4586+$J$1*J4586+$K$1*K4586+$M$1*M4586+$AB$3</f>
        <v>256064.87500731274</v>
      </c>
      <c r="X4586" s="35">
        <f t="shared" si="75"/>
        <v>0</v>
      </c>
      <c r="Y4586" s="16">
        <f>(W4586-C4586)/C4586</f>
        <v>-1.4945662599296999E-2</v>
      </c>
    </row>
    <row r="4587" spans="1:25" x14ac:dyDescent="0.35">
      <c r="A4587">
        <v>8099800590</v>
      </c>
      <c r="B4587" t="s">
        <v>54</v>
      </c>
      <c r="C4587" s="9">
        <v>456000</v>
      </c>
      <c r="D4587" s="7">
        <v>3</v>
      </c>
      <c r="E4587" s="7">
        <v>1.5</v>
      </c>
      <c r="F4587" s="7">
        <v>1440</v>
      </c>
      <c r="G4587" s="7">
        <v>1</v>
      </c>
      <c r="H4587" s="7">
        <v>0</v>
      </c>
      <c r="I4587" s="7">
        <v>0</v>
      </c>
      <c r="J4587" s="7">
        <v>7</v>
      </c>
      <c r="K4587" s="7">
        <v>2080</v>
      </c>
      <c r="L4587" s="21">
        <v>0</v>
      </c>
      <c r="M4587">
        <v>47.582900000000002</v>
      </c>
      <c r="N4587" s="19">
        <v>28516</v>
      </c>
      <c r="O4587" s="19">
        <v>4</v>
      </c>
      <c r="P4587" s="19">
        <v>1975</v>
      </c>
      <c r="Q4587" s="19">
        <v>27049</v>
      </c>
      <c r="R4587">
        <v>98075</v>
      </c>
      <c r="S4587">
        <v>-122.005</v>
      </c>
      <c r="T4587" s="23">
        <v>1440</v>
      </c>
      <c r="U4587" s="23">
        <v>0</v>
      </c>
      <c r="W4587" s="35">
        <f>$D$1*D4587+$E$1*E4587+$F$1*F4587+$G$1*G4587+$H$1*H4587+$I$1*I4587+$J$1*J4587+$K$1*K4587+$M$1*M4587+$AB$3</f>
        <v>377607.19861760363</v>
      </c>
      <c r="X4587" s="35">
        <f t="shared" si="75"/>
        <v>0</v>
      </c>
      <c r="Y4587" s="16">
        <f>(W4587-C4587)/C4587</f>
        <v>-0.17191403811929029</v>
      </c>
    </row>
    <row r="4588" spans="1:25" x14ac:dyDescent="0.35">
      <c r="A4588">
        <v>339600090</v>
      </c>
      <c r="B4588" t="s">
        <v>201</v>
      </c>
      <c r="C4588" s="9">
        <v>369950</v>
      </c>
      <c r="D4588" s="7">
        <v>3</v>
      </c>
      <c r="E4588" s="7">
        <v>2.5</v>
      </c>
      <c r="F4588" s="7">
        <v>1360</v>
      </c>
      <c r="G4588" s="7">
        <v>2</v>
      </c>
      <c r="H4588" s="7">
        <v>0</v>
      </c>
      <c r="I4588" s="7">
        <v>0</v>
      </c>
      <c r="J4588" s="7">
        <v>7</v>
      </c>
      <c r="K4588" s="7">
        <v>1090</v>
      </c>
      <c r="L4588" s="21">
        <v>0</v>
      </c>
      <c r="M4588">
        <v>47.682699999999997</v>
      </c>
      <c r="N4588" s="19">
        <v>3718</v>
      </c>
      <c r="O4588" s="19">
        <v>3</v>
      </c>
      <c r="P4588" s="19">
        <v>1987</v>
      </c>
      <c r="Q4588" s="19">
        <v>3718</v>
      </c>
      <c r="R4588">
        <v>98052</v>
      </c>
      <c r="S4588">
        <v>-122.09699999999999</v>
      </c>
      <c r="T4588" s="23">
        <v>1360</v>
      </c>
      <c r="U4588" s="23">
        <v>0</v>
      </c>
      <c r="W4588" s="35">
        <f>$D$1*D4588+$E$1*E4588+$F$1*F4588+$G$1*G4588+$H$1*H4588+$I$1*I4588+$J$1*J4588+$K$1*K4588+$M$1*M4588+$AB$3</f>
        <v>378991.282086391</v>
      </c>
      <c r="X4588" s="35">
        <f t="shared" si="75"/>
        <v>0</v>
      </c>
      <c r="Y4588" s="16">
        <f>(W4588-C4588)/C4588</f>
        <v>2.4439200125398033E-2</v>
      </c>
    </row>
    <row r="4589" spans="1:25" x14ac:dyDescent="0.35">
      <c r="A4589">
        <v>3522029031</v>
      </c>
      <c r="B4589" t="s">
        <v>42</v>
      </c>
      <c r="C4589" s="9">
        <v>363750</v>
      </c>
      <c r="D4589" s="7">
        <v>3</v>
      </c>
      <c r="E4589" s="7">
        <v>1.75</v>
      </c>
      <c r="F4589" s="7">
        <v>1726</v>
      </c>
      <c r="G4589" s="7">
        <v>2</v>
      </c>
      <c r="H4589" s="7">
        <v>0</v>
      </c>
      <c r="I4589" s="7">
        <v>0</v>
      </c>
      <c r="J4589" s="7">
        <v>7</v>
      </c>
      <c r="K4589" s="7">
        <v>2114</v>
      </c>
      <c r="L4589" s="21">
        <v>0</v>
      </c>
      <c r="M4589">
        <v>47.348399999999998</v>
      </c>
      <c r="N4589" s="19">
        <v>197326</v>
      </c>
      <c r="O4589" s="19">
        <v>4</v>
      </c>
      <c r="P4589" s="19">
        <v>1982</v>
      </c>
      <c r="Q4589" s="19">
        <v>99316</v>
      </c>
      <c r="R4589">
        <v>98070</v>
      </c>
      <c r="S4589">
        <v>-122.505</v>
      </c>
      <c r="T4589" s="23">
        <v>1726</v>
      </c>
      <c r="U4589" s="23">
        <v>0</v>
      </c>
      <c r="W4589" s="35">
        <f>$D$1*D4589+$E$1*E4589+$F$1*F4589+$G$1*G4589+$H$1*H4589+$I$1*I4589+$J$1*J4589+$K$1*K4589+$M$1*M4589+$AB$3</f>
        <v>256963.5727092661</v>
      </c>
      <c r="X4589" s="35">
        <f t="shared" si="75"/>
        <v>0</v>
      </c>
      <c r="Y4589" s="16">
        <f>(W4589-C4589)/C4589</f>
        <v>-0.29357093413260182</v>
      </c>
    </row>
    <row r="4590" spans="1:25" x14ac:dyDescent="0.35">
      <c r="A4590">
        <v>725079058</v>
      </c>
      <c r="B4590" t="s">
        <v>56</v>
      </c>
      <c r="C4590" s="9">
        <v>585000</v>
      </c>
      <c r="D4590" s="7">
        <v>3</v>
      </c>
      <c r="E4590" s="7">
        <v>1.75</v>
      </c>
      <c r="F4590" s="7">
        <v>2220</v>
      </c>
      <c r="G4590" s="7">
        <v>1</v>
      </c>
      <c r="H4590" s="7">
        <v>0</v>
      </c>
      <c r="I4590" s="7">
        <v>2</v>
      </c>
      <c r="J4590" s="7">
        <v>8</v>
      </c>
      <c r="K4590" s="7">
        <v>2900</v>
      </c>
      <c r="L4590" s="21">
        <v>0</v>
      </c>
      <c r="M4590">
        <v>47.662399999999998</v>
      </c>
      <c r="N4590" s="19">
        <v>216493</v>
      </c>
      <c r="O4590" s="19">
        <v>3</v>
      </c>
      <c r="P4590" s="19">
        <v>1989</v>
      </c>
      <c r="Q4590" s="19">
        <v>169884</v>
      </c>
      <c r="R4590">
        <v>98014</v>
      </c>
      <c r="S4590">
        <v>-121.95099999999999</v>
      </c>
      <c r="T4590" s="23">
        <v>2220</v>
      </c>
      <c r="U4590" s="23">
        <v>0</v>
      </c>
      <c r="W4590" s="35">
        <f>$D$1*D4590+$E$1*E4590+$F$1*F4590+$G$1*G4590+$H$1*H4590+$I$1*I4590+$J$1*J4590+$K$1*K4590+$M$1*M4590+$AB$3</f>
        <v>799525.70024332777</v>
      </c>
      <c r="X4590" s="35">
        <f t="shared" si="75"/>
        <v>0</v>
      </c>
      <c r="Y4590" s="16">
        <f>(W4590-C4590)/C4590</f>
        <v>0.36671059870654321</v>
      </c>
    </row>
    <row r="4591" spans="1:25" x14ac:dyDescent="0.35">
      <c r="A4591">
        <v>104530110</v>
      </c>
      <c r="B4591" t="s">
        <v>258</v>
      </c>
      <c r="C4591" s="9">
        <v>268000</v>
      </c>
      <c r="D4591" s="7">
        <v>3</v>
      </c>
      <c r="E4591" s="7">
        <v>2.5</v>
      </c>
      <c r="F4591" s="7">
        <v>1850</v>
      </c>
      <c r="G4591" s="7">
        <v>2</v>
      </c>
      <c r="H4591" s="7">
        <v>0</v>
      </c>
      <c r="I4591" s="7">
        <v>0</v>
      </c>
      <c r="J4591" s="7">
        <v>7</v>
      </c>
      <c r="K4591" s="7">
        <v>1700</v>
      </c>
      <c r="L4591" s="21">
        <v>0</v>
      </c>
      <c r="M4591">
        <v>47.310299999999998</v>
      </c>
      <c r="N4591" s="19">
        <v>6676</v>
      </c>
      <c r="O4591" s="19">
        <v>3</v>
      </c>
      <c r="P4591" s="19">
        <v>1986</v>
      </c>
      <c r="Q4591" s="19">
        <v>6663</v>
      </c>
      <c r="R4591">
        <v>98023</v>
      </c>
      <c r="S4591">
        <v>-122.36</v>
      </c>
      <c r="T4591" s="23">
        <v>1850</v>
      </c>
      <c r="U4591" s="23">
        <v>0</v>
      </c>
      <c r="W4591" s="35">
        <f>$D$1*D4591+$E$1*E4591+$F$1*F4591+$G$1*G4591+$H$1*H4591+$I$1*I4591+$J$1*J4591+$K$1*K4591+$M$1*M4591+$AB$3</f>
        <v>246179.39231056347</v>
      </c>
      <c r="X4591" s="35">
        <f t="shared" si="75"/>
        <v>0</v>
      </c>
      <c r="Y4591" s="16">
        <f>(W4591-C4591)/C4591</f>
        <v>-8.1420177945658673E-2</v>
      </c>
    </row>
    <row r="4592" spans="1:25" x14ac:dyDescent="0.35">
      <c r="A4592">
        <v>6852700246</v>
      </c>
      <c r="B4592" t="s">
        <v>189</v>
      </c>
      <c r="C4592" s="10">
        <v>1200000</v>
      </c>
      <c r="D4592" s="7">
        <v>5</v>
      </c>
      <c r="E4592" s="7">
        <v>2.5</v>
      </c>
      <c r="F4592" s="7">
        <v>2860</v>
      </c>
      <c r="G4592" s="7">
        <v>2</v>
      </c>
      <c r="H4592" s="7">
        <v>0</v>
      </c>
      <c r="I4592" s="7">
        <v>0</v>
      </c>
      <c r="J4592" s="7">
        <v>8</v>
      </c>
      <c r="K4592" s="7">
        <v>1340</v>
      </c>
      <c r="L4592" s="21">
        <v>0</v>
      </c>
      <c r="M4592">
        <v>47.622500000000002</v>
      </c>
      <c r="N4592" s="19">
        <v>4000</v>
      </c>
      <c r="O4592" s="19">
        <v>4</v>
      </c>
      <c r="P4592" s="19">
        <v>1910</v>
      </c>
      <c r="Q4592" s="19">
        <v>1224</v>
      </c>
      <c r="R4592">
        <v>98102</v>
      </c>
      <c r="S4592">
        <v>-122.318</v>
      </c>
      <c r="T4592" s="23">
        <v>2160</v>
      </c>
      <c r="U4592" s="23">
        <v>700</v>
      </c>
      <c r="W4592" s="35">
        <f>$D$1*D4592+$E$1*E4592+$F$1*F4592+$G$1*G4592+$H$1*H4592+$I$1*I4592+$J$1*J4592+$K$1*K4592+$M$1*M4592+$AB$3</f>
        <v>674448.39153593779</v>
      </c>
      <c r="X4592" s="35">
        <f t="shared" si="75"/>
        <v>0</v>
      </c>
      <c r="Y4592" s="16">
        <f>(W4592-C4592)/C4592</f>
        <v>-0.43795967372005185</v>
      </c>
    </row>
    <row r="4593" spans="1:25" x14ac:dyDescent="0.35">
      <c r="A4593">
        <v>2124700015</v>
      </c>
      <c r="B4593" t="s">
        <v>62</v>
      </c>
      <c r="C4593" s="9">
        <v>345000</v>
      </c>
      <c r="D4593" s="7">
        <v>3</v>
      </c>
      <c r="E4593" s="7">
        <v>1</v>
      </c>
      <c r="F4593" s="7">
        <v>1120</v>
      </c>
      <c r="G4593" s="7">
        <v>1</v>
      </c>
      <c r="H4593" s="7">
        <v>0</v>
      </c>
      <c r="I4593" s="7">
        <v>0</v>
      </c>
      <c r="J4593" s="7">
        <v>6</v>
      </c>
      <c r="K4593" s="7">
        <v>1350</v>
      </c>
      <c r="L4593" s="21">
        <v>0</v>
      </c>
      <c r="M4593">
        <v>47.523499999999999</v>
      </c>
      <c r="N4593" s="19">
        <v>10176</v>
      </c>
      <c r="O4593" s="19">
        <v>3</v>
      </c>
      <c r="P4593" s="19">
        <v>1905</v>
      </c>
      <c r="Q4593" s="19">
        <v>7500</v>
      </c>
      <c r="R4593">
        <v>98118</v>
      </c>
      <c r="S4593">
        <v>-122.277</v>
      </c>
      <c r="T4593" s="23">
        <v>920</v>
      </c>
      <c r="U4593" s="23">
        <v>200</v>
      </c>
      <c r="W4593" s="35">
        <f>$D$1*D4593+$E$1*E4593+$F$1*F4593+$G$1*G4593+$H$1*H4593+$I$1*I4593+$J$1*J4593+$K$1*K4593+$M$1*M4593+$AB$3</f>
        <v>197099.04331217334</v>
      </c>
      <c r="X4593" s="35">
        <f t="shared" si="75"/>
        <v>0</v>
      </c>
      <c r="Y4593" s="16">
        <f>(W4593-C4593)/C4593</f>
        <v>-0.42869842518210627</v>
      </c>
    </row>
    <row r="4594" spans="1:25" x14ac:dyDescent="0.35">
      <c r="A4594">
        <v>8665900291</v>
      </c>
      <c r="B4594" t="s">
        <v>23</v>
      </c>
      <c r="C4594" s="9">
        <v>539000</v>
      </c>
      <c r="D4594" s="7">
        <v>4</v>
      </c>
      <c r="E4594" s="7">
        <v>2.5</v>
      </c>
      <c r="F4594" s="7">
        <v>2340</v>
      </c>
      <c r="G4594" s="7">
        <v>2</v>
      </c>
      <c r="H4594" s="7">
        <v>0</v>
      </c>
      <c r="I4594" s="7">
        <v>0</v>
      </c>
      <c r="J4594" s="7">
        <v>9</v>
      </c>
      <c r="K4594" s="7">
        <v>1930</v>
      </c>
      <c r="L4594" s="21">
        <v>0</v>
      </c>
      <c r="M4594">
        <v>47.767200000000003</v>
      </c>
      <c r="N4594" s="19">
        <v>19850</v>
      </c>
      <c r="O4594" s="19">
        <v>3</v>
      </c>
      <c r="P4594" s="19">
        <v>1993</v>
      </c>
      <c r="Q4594" s="19">
        <v>15439</v>
      </c>
      <c r="R4594">
        <v>98155</v>
      </c>
      <c r="S4594">
        <v>-122.306</v>
      </c>
      <c r="T4594" s="23">
        <v>2340</v>
      </c>
      <c r="U4594" s="23">
        <v>0</v>
      </c>
      <c r="W4594" s="35">
        <f>$D$1*D4594+$E$1*E4594+$F$1*F4594+$G$1*G4594+$H$1*H4594+$I$1*I4594+$J$1*J4594+$K$1*K4594+$M$1*M4594+$AB$3</f>
        <v>767248.05068166554</v>
      </c>
      <c r="X4594" s="35">
        <f t="shared" si="75"/>
        <v>0</v>
      </c>
      <c r="Y4594" s="16">
        <f>(W4594-C4594)/C4594</f>
        <v>0.42346577120902695</v>
      </c>
    </row>
    <row r="4595" spans="1:25" x14ac:dyDescent="0.35">
      <c r="A4595">
        <v>8965500820</v>
      </c>
      <c r="B4595" t="s">
        <v>207</v>
      </c>
      <c r="C4595" s="9">
        <v>851000</v>
      </c>
      <c r="D4595" s="7">
        <v>5</v>
      </c>
      <c r="E4595" s="7">
        <v>3.25</v>
      </c>
      <c r="F4595" s="7">
        <v>3760</v>
      </c>
      <c r="G4595" s="7">
        <v>2</v>
      </c>
      <c r="H4595" s="7">
        <v>0</v>
      </c>
      <c r="I4595" s="7">
        <v>0</v>
      </c>
      <c r="J4595" s="7">
        <v>9</v>
      </c>
      <c r="K4595" s="7">
        <v>2960</v>
      </c>
      <c r="L4595" s="21">
        <v>0</v>
      </c>
      <c r="M4595">
        <v>47.565399999999997</v>
      </c>
      <c r="N4595" s="19">
        <v>9792</v>
      </c>
      <c r="O4595" s="19">
        <v>3</v>
      </c>
      <c r="P4595" s="19">
        <v>1984</v>
      </c>
      <c r="Q4595" s="19">
        <v>16500</v>
      </c>
      <c r="R4595">
        <v>98006</v>
      </c>
      <c r="S4595">
        <v>-122.11499999999999</v>
      </c>
      <c r="T4595" s="23">
        <v>2550</v>
      </c>
      <c r="U4595" s="23">
        <v>1210</v>
      </c>
      <c r="W4595" s="35">
        <f>$D$1*D4595+$E$1*E4595+$F$1*F4595+$G$1*G4595+$H$1*H4595+$I$1*I4595+$J$1*J4595+$K$1*K4595+$M$1*M4595+$AB$3</f>
        <v>907073.91594636068</v>
      </c>
      <c r="X4595" s="35">
        <f t="shared" si="75"/>
        <v>0</v>
      </c>
      <c r="Y4595" s="16">
        <f>(W4595-C4595)/C4595</f>
        <v>6.5891793121457903E-2</v>
      </c>
    </row>
    <row r="4596" spans="1:25" x14ac:dyDescent="0.35">
      <c r="A4596">
        <v>1024000100</v>
      </c>
      <c r="B4596" t="s">
        <v>213</v>
      </c>
      <c r="C4596" s="9">
        <v>900000</v>
      </c>
      <c r="D4596" s="7">
        <v>3</v>
      </c>
      <c r="E4596" s="7">
        <v>2.5</v>
      </c>
      <c r="F4596" s="7">
        <v>1920</v>
      </c>
      <c r="G4596" s="7">
        <v>2</v>
      </c>
      <c r="H4596" s="7">
        <v>0</v>
      </c>
      <c r="I4596" s="7">
        <v>2</v>
      </c>
      <c r="J4596" s="7">
        <v>10</v>
      </c>
      <c r="K4596" s="7">
        <v>2080</v>
      </c>
      <c r="L4596" s="21">
        <v>0</v>
      </c>
      <c r="M4596">
        <v>47.570900000000002</v>
      </c>
      <c r="N4596" s="19">
        <v>7200</v>
      </c>
      <c r="O4596" s="19">
        <v>3</v>
      </c>
      <c r="P4596" s="19">
        <v>1997</v>
      </c>
      <c r="Q4596" s="19">
        <v>5000</v>
      </c>
      <c r="R4596">
        <v>98116</v>
      </c>
      <c r="S4596">
        <v>-122.408</v>
      </c>
      <c r="T4596" s="23">
        <v>1780</v>
      </c>
      <c r="U4596" s="23">
        <v>140</v>
      </c>
      <c r="W4596" s="35">
        <f>$D$1*D4596+$E$1*E4596+$F$1*F4596+$G$1*G4596+$H$1*H4596+$I$1*I4596+$J$1*J4596+$K$1*K4596+$M$1*M4596+$AB$3</f>
        <v>781552.57713409141</v>
      </c>
      <c r="X4596" s="35">
        <f t="shared" si="75"/>
        <v>0</v>
      </c>
      <c r="Y4596" s="16">
        <f>(W4596-C4596)/C4596</f>
        <v>-0.13160824762878734</v>
      </c>
    </row>
    <row r="4597" spans="1:25" x14ac:dyDescent="0.35">
      <c r="A4597">
        <v>6132600165</v>
      </c>
      <c r="B4597" t="s">
        <v>41</v>
      </c>
      <c r="C4597" s="9">
        <v>850000</v>
      </c>
      <c r="D4597" s="7">
        <v>3</v>
      </c>
      <c r="E4597" s="7">
        <v>2.5</v>
      </c>
      <c r="F4597" s="7">
        <v>3230</v>
      </c>
      <c r="G4597" s="7">
        <v>2</v>
      </c>
      <c r="H4597" s="7">
        <v>0</v>
      </c>
      <c r="I4597" s="7">
        <v>2</v>
      </c>
      <c r="J4597" s="7">
        <v>8</v>
      </c>
      <c r="K4597" s="7">
        <v>1820</v>
      </c>
      <c r="L4597" s="21">
        <v>0</v>
      </c>
      <c r="M4597">
        <v>47.701099999999997</v>
      </c>
      <c r="N4597" s="19">
        <v>5000</v>
      </c>
      <c r="O4597" s="19">
        <v>5</v>
      </c>
      <c r="P4597" s="19">
        <v>1945</v>
      </c>
      <c r="Q4597" s="19">
        <v>5000</v>
      </c>
      <c r="R4597">
        <v>98117</v>
      </c>
      <c r="S4597">
        <v>-122.389</v>
      </c>
      <c r="T4597" s="23">
        <v>2430</v>
      </c>
      <c r="U4597" s="23">
        <v>800</v>
      </c>
      <c r="W4597" s="35">
        <f>$D$1*D4597+$E$1*E4597+$F$1*F4597+$G$1*G4597+$H$1*H4597+$I$1*I4597+$J$1*J4597+$K$1*K4597+$M$1*M4597+$AB$3</f>
        <v>998463.97275933251</v>
      </c>
      <c r="X4597" s="35">
        <f t="shared" si="75"/>
        <v>0</v>
      </c>
      <c r="Y4597" s="16">
        <f>(W4597-C4597)/C4597</f>
        <v>0.17466349736392059</v>
      </c>
    </row>
    <row r="4598" spans="1:25" x14ac:dyDescent="0.35">
      <c r="A4598">
        <v>4040800090</v>
      </c>
      <c r="B4598" t="s">
        <v>240</v>
      </c>
      <c r="C4598" s="9">
        <v>390000</v>
      </c>
      <c r="D4598" s="7">
        <v>3</v>
      </c>
      <c r="E4598" s="7">
        <v>1.75</v>
      </c>
      <c r="F4598" s="7">
        <v>1260</v>
      </c>
      <c r="G4598" s="7">
        <v>1</v>
      </c>
      <c r="H4598" s="7">
        <v>0</v>
      </c>
      <c r="I4598" s="7">
        <v>0</v>
      </c>
      <c r="J4598" s="7">
        <v>7</v>
      </c>
      <c r="K4598" s="7">
        <v>1500</v>
      </c>
      <c r="L4598" s="21">
        <v>0</v>
      </c>
      <c r="M4598">
        <v>47.622399999999999</v>
      </c>
      <c r="N4598" s="19">
        <v>6500</v>
      </c>
      <c r="O4598" s="19">
        <v>4</v>
      </c>
      <c r="P4598" s="19">
        <v>1966</v>
      </c>
      <c r="Q4598" s="19">
        <v>7700</v>
      </c>
      <c r="R4598">
        <v>98008</v>
      </c>
      <c r="S4598">
        <v>-122.116</v>
      </c>
      <c r="T4598" s="23">
        <v>1260</v>
      </c>
      <c r="U4598" s="23">
        <v>0</v>
      </c>
      <c r="W4598" s="35">
        <f>$D$1*D4598+$E$1*E4598+$F$1*F4598+$G$1*G4598+$H$1*H4598+$I$1*I4598+$J$1*J4598+$K$1*K4598+$M$1*M4598+$AB$3</f>
        <v>357204.79680431262</v>
      </c>
      <c r="X4598" s="35">
        <f t="shared" si="75"/>
        <v>0</v>
      </c>
      <c r="Y4598" s="16">
        <f>(W4598-C4598)/C4598</f>
        <v>-8.4090264604326628E-2</v>
      </c>
    </row>
    <row r="4599" spans="1:25" x14ac:dyDescent="0.35">
      <c r="A4599">
        <v>3432500215</v>
      </c>
      <c r="B4599" t="s">
        <v>85</v>
      </c>
      <c r="C4599" s="9">
        <v>345000</v>
      </c>
      <c r="D4599" s="7">
        <v>3</v>
      </c>
      <c r="E4599" s="7">
        <v>1.75</v>
      </c>
      <c r="F4599" s="7">
        <v>1540</v>
      </c>
      <c r="G4599" s="7">
        <v>1</v>
      </c>
      <c r="H4599" s="7">
        <v>0</v>
      </c>
      <c r="I4599" s="7">
        <v>0</v>
      </c>
      <c r="J4599" s="7">
        <v>7</v>
      </c>
      <c r="K4599" s="7">
        <v>1130</v>
      </c>
      <c r="L4599" s="21">
        <v>0</v>
      </c>
      <c r="M4599">
        <v>47.745100000000001</v>
      </c>
      <c r="N4599" s="19">
        <v>6909</v>
      </c>
      <c r="O4599" s="19">
        <v>4</v>
      </c>
      <c r="P4599" s="19">
        <v>1955</v>
      </c>
      <c r="Q4599" s="19">
        <v>6908</v>
      </c>
      <c r="R4599">
        <v>98155</v>
      </c>
      <c r="S4599">
        <v>-122.313</v>
      </c>
      <c r="T4599" s="23">
        <v>920</v>
      </c>
      <c r="U4599" s="23">
        <v>620</v>
      </c>
      <c r="W4599" s="35">
        <f>$D$1*D4599+$E$1*E4599+$F$1*F4599+$G$1*G4599+$H$1*H4599+$I$1*I4599+$J$1*J4599+$K$1*K4599+$M$1*M4599+$AB$3</f>
        <v>494844.31453292817</v>
      </c>
      <c r="X4599" s="35">
        <f t="shared" si="75"/>
        <v>0</v>
      </c>
      <c r="Y4599" s="16">
        <f>(W4599-C4599)/C4599</f>
        <v>0.43433134647225558</v>
      </c>
    </row>
    <row r="4600" spans="1:25" x14ac:dyDescent="0.35">
      <c r="A4600">
        <v>3630030110</v>
      </c>
      <c r="B4600" t="s">
        <v>180</v>
      </c>
      <c r="C4600" s="9">
        <v>534500</v>
      </c>
      <c r="D4600" s="7">
        <v>3</v>
      </c>
      <c r="E4600" s="7">
        <v>2.5</v>
      </c>
      <c r="F4600" s="7">
        <v>1700</v>
      </c>
      <c r="G4600" s="7">
        <v>2</v>
      </c>
      <c r="H4600" s="7">
        <v>0</v>
      </c>
      <c r="I4600" s="7">
        <v>0</v>
      </c>
      <c r="J4600" s="7">
        <v>8</v>
      </c>
      <c r="K4600" s="7">
        <v>1700</v>
      </c>
      <c r="L4600" s="21">
        <v>0</v>
      </c>
      <c r="M4600">
        <v>47.5505</v>
      </c>
      <c r="N4600" s="19">
        <v>3150</v>
      </c>
      <c r="O4600" s="19">
        <v>3</v>
      </c>
      <c r="P4600" s="19">
        <v>2005</v>
      </c>
      <c r="Q4600" s="19">
        <v>3600</v>
      </c>
      <c r="R4600">
        <v>98029</v>
      </c>
      <c r="S4600">
        <v>-121.998</v>
      </c>
      <c r="T4600" s="23">
        <v>1700</v>
      </c>
      <c r="U4600" s="23">
        <v>0</v>
      </c>
      <c r="W4600" s="35">
        <f>$D$1*D4600+$E$1*E4600+$F$1*F4600+$G$1*G4600+$H$1*H4600+$I$1*I4600+$J$1*J4600+$K$1*K4600+$M$1*M4600+$AB$3</f>
        <v>444548.5500331521</v>
      </c>
      <c r="X4600" s="35">
        <f t="shared" si="75"/>
        <v>0</v>
      </c>
      <c r="Y4600" s="16">
        <f>(W4600-C4600)/C4600</f>
        <v>-0.16829083249176408</v>
      </c>
    </row>
    <row r="4601" spans="1:25" x14ac:dyDescent="0.35">
      <c r="A4601">
        <v>9297300740</v>
      </c>
      <c r="B4601" t="s">
        <v>271</v>
      </c>
      <c r="C4601" s="9">
        <v>643500</v>
      </c>
      <c r="D4601" s="7">
        <v>6</v>
      </c>
      <c r="E4601" s="7">
        <v>5.25</v>
      </c>
      <c r="F4601" s="7">
        <v>3600</v>
      </c>
      <c r="G4601" s="7">
        <v>2</v>
      </c>
      <c r="H4601" s="7">
        <v>0</v>
      </c>
      <c r="I4601" s="7">
        <v>0</v>
      </c>
      <c r="J4601" s="7">
        <v>7</v>
      </c>
      <c r="K4601" s="7">
        <v>1450</v>
      </c>
      <c r="L4601" s="21">
        <v>0</v>
      </c>
      <c r="M4601">
        <v>47.565600000000003</v>
      </c>
      <c r="N4601" s="19">
        <v>3960</v>
      </c>
      <c r="O4601" s="19">
        <v>3</v>
      </c>
      <c r="P4601" s="19">
        <v>1971</v>
      </c>
      <c r="Q4601" s="19">
        <v>4600</v>
      </c>
      <c r="R4601">
        <v>98126</v>
      </c>
      <c r="S4601">
        <v>-122.372</v>
      </c>
      <c r="T4601" s="23">
        <v>2400</v>
      </c>
      <c r="U4601" s="23">
        <v>1200</v>
      </c>
      <c r="W4601" s="35">
        <f>$D$1*D4601+$E$1*E4601+$F$1*F4601+$G$1*G4601+$H$1*H4601+$I$1*I4601+$J$1*J4601+$K$1*K4601+$M$1*M4601+$AB$3</f>
        <v>655660.49850079417</v>
      </c>
      <c r="X4601" s="35">
        <f t="shared" si="75"/>
        <v>0</v>
      </c>
      <c r="Y4601" s="16">
        <f>(W4601-C4601)/C4601</f>
        <v>1.8897433567667713E-2</v>
      </c>
    </row>
    <row r="4602" spans="1:25" x14ac:dyDescent="0.35">
      <c r="A4602">
        <v>3592500866</v>
      </c>
      <c r="B4602" t="s">
        <v>111</v>
      </c>
      <c r="C4602" s="10">
        <v>1210000</v>
      </c>
      <c r="D4602" s="7">
        <v>3</v>
      </c>
      <c r="E4602" s="7">
        <v>2.75</v>
      </c>
      <c r="F4602" s="7">
        <v>3150</v>
      </c>
      <c r="G4602" s="7">
        <v>1.5</v>
      </c>
      <c r="H4602" s="7">
        <v>0</v>
      </c>
      <c r="I4602" s="7">
        <v>0</v>
      </c>
      <c r="J4602" s="7">
        <v>8</v>
      </c>
      <c r="K4602" s="7">
        <v>3160</v>
      </c>
      <c r="L4602" s="21">
        <v>0</v>
      </c>
      <c r="M4602">
        <v>47.634500000000003</v>
      </c>
      <c r="N4602" s="19">
        <v>5520</v>
      </c>
      <c r="O4602" s="19">
        <v>4</v>
      </c>
      <c r="P4602" s="19">
        <v>1925</v>
      </c>
      <c r="Q4602" s="19">
        <v>6200</v>
      </c>
      <c r="R4602">
        <v>98112</v>
      </c>
      <c r="S4602">
        <v>-122.30200000000001</v>
      </c>
      <c r="T4602" s="23">
        <v>2130</v>
      </c>
      <c r="U4602" s="23">
        <v>1020</v>
      </c>
      <c r="W4602" s="35">
        <f>$D$1*D4602+$E$1*E4602+$F$1*F4602+$G$1*G4602+$H$1*H4602+$I$1*I4602+$J$1*J4602+$K$1*K4602+$M$1*M4602+$AB$3</f>
        <v>832013.18081722781</v>
      </c>
      <c r="X4602" s="35">
        <f t="shared" si="75"/>
        <v>0</v>
      </c>
      <c r="Y4602" s="16">
        <f>(W4602-C4602)/C4602</f>
        <v>-0.31238580097749769</v>
      </c>
    </row>
    <row r="4603" spans="1:25" x14ac:dyDescent="0.35">
      <c r="A4603">
        <v>5019500215</v>
      </c>
      <c r="B4603" t="s">
        <v>27</v>
      </c>
      <c r="C4603" s="9">
        <v>495000</v>
      </c>
      <c r="D4603" s="7">
        <v>2</v>
      </c>
      <c r="E4603" s="7">
        <v>1.75</v>
      </c>
      <c r="F4603" s="7">
        <v>1280</v>
      </c>
      <c r="G4603" s="7">
        <v>1</v>
      </c>
      <c r="H4603" s="7">
        <v>0</v>
      </c>
      <c r="I4603" s="7">
        <v>0</v>
      </c>
      <c r="J4603" s="7">
        <v>7</v>
      </c>
      <c r="K4603" s="7">
        <v>2250</v>
      </c>
      <c r="L4603" s="21">
        <v>0</v>
      </c>
      <c r="M4603">
        <v>47.579799999999999</v>
      </c>
      <c r="N4603" s="19">
        <v>4000</v>
      </c>
      <c r="O4603" s="19">
        <v>4</v>
      </c>
      <c r="P4603" s="19">
        <v>1929</v>
      </c>
      <c r="Q4603" s="19">
        <v>5382</v>
      </c>
      <c r="R4603">
        <v>98116</v>
      </c>
      <c r="S4603">
        <v>-122.383</v>
      </c>
      <c r="T4603" s="23">
        <v>730</v>
      </c>
      <c r="U4603" s="23">
        <v>550</v>
      </c>
      <c r="W4603" s="35">
        <f>$D$1*D4603+$E$1*E4603+$F$1*F4603+$G$1*G4603+$H$1*H4603+$I$1*I4603+$J$1*J4603+$K$1*K4603+$M$1*M4603+$AB$3</f>
        <v>371258.99154974148</v>
      </c>
      <c r="X4603" s="35">
        <f t="shared" si="75"/>
        <v>0</v>
      </c>
      <c r="Y4603" s="16">
        <f>(W4603-C4603)/C4603</f>
        <v>-0.24998183525304751</v>
      </c>
    </row>
    <row r="4604" spans="1:25" x14ac:dyDescent="0.35">
      <c r="A4604">
        <v>3290800215</v>
      </c>
      <c r="B4604" t="s">
        <v>238</v>
      </c>
      <c r="C4604" s="9">
        <v>535000</v>
      </c>
      <c r="D4604" s="7">
        <v>2</v>
      </c>
      <c r="E4604" s="7">
        <v>1</v>
      </c>
      <c r="F4604" s="7">
        <v>980</v>
      </c>
      <c r="G4604" s="7">
        <v>1</v>
      </c>
      <c r="H4604" s="7">
        <v>0</v>
      </c>
      <c r="I4604" s="7">
        <v>0</v>
      </c>
      <c r="J4604" s="7">
        <v>7</v>
      </c>
      <c r="K4604" s="7">
        <v>1760</v>
      </c>
      <c r="L4604" s="21">
        <v>2014</v>
      </c>
      <c r="M4604">
        <v>47.6815</v>
      </c>
      <c r="N4604" s="19">
        <v>4120</v>
      </c>
      <c r="O4604" s="19">
        <v>3</v>
      </c>
      <c r="P4604" s="19">
        <v>1950</v>
      </c>
      <c r="Q4604" s="19">
        <v>4120</v>
      </c>
      <c r="R4604">
        <v>98115</v>
      </c>
      <c r="S4604">
        <v>-122.291</v>
      </c>
      <c r="T4604" s="23">
        <v>830</v>
      </c>
      <c r="U4604" s="23">
        <v>150</v>
      </c>
      <c r="W4604" s="35">
        <f>$D$1*D4604+$E$1*E4604+$F$1*F4604+$G$1*G4604+$H$1*H4604+$I$1*I4604+$J$1*J4604+$K$1*K4604+$M$1*M4604+$AB$3</f>
        <v>379133.01777997613</v>
      </c>
      <c r="X4604" s="35">
        <f t="shared" si="75"/>
        <v>0</v>
      </c>
      <c r="Y4604" s="16">
        <f>(W4604-C4604)/C4604</f>
        <v>-0.29134015368228761</v>
      </c>
    </row>
    <row r="4605" spans="1:25" x14ac:dyDescent="0.35">
      <c r="A4605">
        <v>7853230590</v>
      </c>
      <c r="B4605" t="s">
        <v>255</v>
      </c>
      <c r="C4605" s="9">
        <v>435000</v>
      </c>
      <c r="D4605" s="7">
        <v>4</v>
      </c>
      <c r="E4605" s="7">
        <v>2.5</v>
      </c>
      <c r="F4605" s="7">
        <v>2190</v>
      </c>
      <c r="G4605" s="7">
        <v>2</v>
      </c>
      <c r="H4605" s="7">
        <v>0</v>
      </c>
      <c r="I4605" s="7">
        <v>0</v>
      </c>
      <c r="J4605" s="7">
        <v>7</v>
      </c>
      <c r="K4605" s="7">
        <v>2190</v>
      </c>
      <c r="L4605" s="21">
        <v>0</v>
      </c>
      <c r="M4605">
        <v>47.530500000000004</v>
      </c>
      <c r="N4605" s="19">
        <v>6578</v>
      </c>
      <c r="O4605" s="19">
        <v>3</v>
      </c>
      <c r="P4605" s="19">
        <v>2004</v>
      </c>
      <c r="Q4605" s="19">
        <v>5416</v>
      </c>
      <c r="R4605">
        <v>98065</v>
      </c>
      <c r="S4605">
        <v>-121.84699999999999</v>
      </c>
      <c r="T4605" s="23">
        <v>2190</v>
      </c>
      <c r="U4605" s="23">
        <v>0</v>
      </c>
      <c r="W4605" s="35">
        <f>$D$1*D4605+$E$1*E4605+$F$1*F4605+$G$1*G4605+$H$1*H4605+$I$1*I4605+$J$1*J4605+$K$1*K4605+$M$1*M4605+$AB$3</f>
        <v>434266.70449398085</v>
      </c>
      <c r="X4605" s="35">
        <f t="shared" si="75"/>
        <v>0</v>
      </c>
      <c r="Y4605" s="16">
        <f>(W4605-C4605)/C4605</f>
        <v>-1.685736795446311E-3</v>
      </c>
    </row>
    <row r="4606" spans="1:25" x14ac:dyDescent="0.35">
      <c r="A4606">
        <v>1221000490</v>
      </c>
      <c r="B4606" t="s">
        <v>142</v>
      </c>
      <c r="C4606" s="9">
        <v>305000</v>
      </c>
      <c r="D4606" s="7">
        <v>4</v>
      </c>
      <c r="E4606" s="7">
        <v>2</v>
      </c>
      <c r="F4606" s="7">
        <v>2470</v>
      </c>
      <c r="G4606" s="7">
        <v>2</v>
      </c>
      <c r="H4606" s="7">
        <v>0</v>
      </c>
      <c r="I4606" s="7">
        <v>0</v>
      </c>
      <c r="J4606" s="7">
        <v>7</v>
      </c>
      <c r="K4606" s="7">
        <v>1310</v>
      </c>
      <c r="L4606" s="21">
        <v>0</v>
      </c>
      <c r="M4606">
        <v>47.464500000000001</v>
      </c>
      <c r="N4606" s="19">
        <v>1831</v>
      </c>
      <c r="O4606" s="19">
        <v>3</v>
      </c>
      <c r="P4606" s="19">
        <v>2009</v>
      </c>
      <c r="Q4606" s="19">
        <v>7500</v>
      </c>
      <c r="R4606">
        <v>98166</v>
      </c>
      <c r="S4606">
        <v>-122.337</v>
      </c>
      <c r="T4606" s="23">
        <v>1970</v>
      </c>
      <c r="U4606" s="23">
        <v>500</v>
      </c>
      <c r="W4606" s="35">
        <f>$D$1*D4606+$E$1*E4606+$F$1*F4606+$G$1*G4606+$H$1*H4606+$I$1*I4606+$J$1*J4606+$K$1*K4606+$M$1*M4606+$AB$3</f>
        <v>451754.28106022999</v>
      </c>
      <c r="X4606" s="35">
        <f t="shared" si="75"/>
        <v>0</v>
      </c>
      <c r="Y4606" s="16">
        <f>(W4606-C4606)/C4606</f>
        <v>0.4811615772466557</v>
      </c>
    </row>
    <row r="4607" spans="1:25" x14ac:dyDescent="0.35">
      <c r="A4607">
        <v>5210200077</v>
      </c>
      <c r="B4607" t="s">
        <v>211</v>
      </c>
      <c r="C4607" s="9">
        <v>799000</v>
      </c>
      <c r="D4607" s="7">
        <v>4</v>
      </c>
      <c r="E4607" s="7">
        <v>2.5</v>
      </c>
      <c r="F4607" s="7">
        <v>2590</v>
      </c>
      <c r="G4607" s="7">
        <v>2</v>
      </c>
      <c r="H4607" s="7">
        <v>0</v>
      </c>
      <c r="I4607" s="7">
        <v>0</v>
      </c>
      <c r="J4607" s="7">
        <v>9</v>
      </c>
      <c r="K4607" s="7">
        <v>1700</v>
      </c>
      <c r="L4607" s="21">
        <v>0</v>
      </c>
      <c r="M4607">
        <v>47.697800000000001</v>
      </c>
      <c r="N4607" s="19">
        <v>7910</v>
      </c>
      <c r="O4607" s="19">
        <v>3</v>
      </c>
      <c r="P4607" s="19">
        <v>2001</v>
      </c>
      <c r="Q4607" s="19">
        <v>7488</v>
      </c>
      <c r="R4607">
        <v>98115</v>
      </c>
      <c r="S4607">
        <v>-122.28400000000001</v>
      </c>
      <c r="T4607" s="23">
        <v>2590</v>
      </c>
      <c r="U4607" s="23">
        <v>0</v>
      </c>
      <c r="W4607" s="35">
        <f>$D$1*D4607+$E$1*E4607+$F$1*F4607+$G$1*G4607+$H$1*H4607+$I$1*I4607+$J$1*J4607+$K$1*K4607+$M$1*M4607+$AB$3</f>
        <v>774224.79943714291</v>
      </c>
      <c r="X4607" s="35">
        <f t="shared" si="75"/>
        <v>0</v>
      </c>
      <c r="Y4607" s="16">
        <f>(W4607-C4607)/C4607</f>
        <v>-3.1007760404076459E-2</v>
      </c>
    </row>
    <row r="4608" spans="1:25" x14ac:dyDescent="0.35">
      <c r="A4608">
        <v>3275880100</v>
      </c>
      <c r="B4608" t="s">
        <v>142</v>
      </c>
      <c r="C4608" s="9">
        <v>700000</v>
      </c>
      <c r="D4608" s="7">
        <v>4</v>
      </c>
      <c r="E4608" s="7">
        <v>2.5</v>
      </c>
      <c r="F4608" s="7">
        <v>2580</v>
      </c>
      <c r="G4608" s="7">
        <v>2</v>
      </c>
      <c r="H4608" s="7">
        <v>0</v>
      </c>
      <c r="I4608" s="7">
        <v>0</v>
      </c>
      <c r="J4608" s="7">
        <v>9</v>
      </c>
      <c r="K4608" s="7">
        <v>3030</v>
      </c>
      <c r="L4608" s="21">
        <v>0</v>
      </c>
      <c r="M4608">
        <v>47.689500000000002</v>
      </c>
      <c r="N4608" s="19">
        <v>15031</v>
      </c>
      <c r="O4608" s="19">
        <v>3</v>
      </c>
      <c r="P4608" s="19">
        <v>1999</v>
      </c>
      <c r="Q4608" s="19">
        <v>10361</v>
      </c>
      <c r="R4608">
        <v>98052</v>
      </c>
      <c r="S4608">
        <v>-122.09399999999999</v>
      </c>
      <c r="T4608" s="23">
        <v>2580</v>
      </c>
      <c r="U4608" s="23">
        <v>0</v>
      </c>
      <c r="W4608" s="35">
        <f>$D$1*D4608+$E$1*E4608+$F$1*F4608+$G$1*G4608+$H$1*H4608+$I$1*I4608+$J$1*J4608+$K$1*K4608+$M$1*M4608+$AB$3</f>
        <v>776152.7211839743</v>
      </c>
      <c r="X4608" s="35">
        <f t="shared" si="75"/>
        <v>0</v>
      </c>
      <c r="Y4608" s="16">
        <f>(W4608-C4608)/C4608</f>
        <v>0.10878960169139185</v>
      </c>
    </row>
    <row r="4609" spans="1:25" x14ac:dyDescent="0.35">
      <c r="A4609">
        <v>2767704345</v>
      </c>
      <c r="B4609" t="s">
        <v>228</v>
      </c>
      <c r="C4609" s="9">
        <v>467000</v>
      </c>
      <c r="D4609" s="7">
        <v>3</v>
      </c>
      <c r="E4609" s="7">
        <v>2.25</v>
      </c>
      <c r="F4609" s="7">
        <v>1270</v>
      </c>
      <c r="G4609" s="7">
        <v>2</v>
      </c>
      <c r="H4609" s="7">
        <v>0</v>
      </c>
      <c r="I4609" s="7">
        <v>0</v>
      </c>
      <c r="J4609" s="7">
        <v>8</v>
      </c>
      <c r="K4609" s="7">
        <v>1410</v>
      </c>
      <c r="L4609" s="21">
        <v>0</v>
      </c>
      <c r="M4609">
        <v>47.6736</v>
      </c>
      <c r="N4609" s="19">
        <v>1213</v>
      </c>
      <c r="O4609" s="19">
        <v>3</v>
      </c>
      <c r="P4609" s="19">
        <v>2005</v>
      </c>
      <c r="Q4609" s="19">
        <v>1265</v>
      </c>
      <c r="R4609">
        <v>98107</v>
      </c>
      <c r="S4609">
        <v>-122.375</v>
      </c>
      <c r="T4609" s="23">
        <v>1040</v>
      </c>
      <c r="U4609" s="23">
        <v>230</v>
      </c>
      <c r="W4609" s="35">
        <f>$D$1*D4609+$E$1*E4609+$F$1*F4609+$G$1*G4609+$H$1*H4609+$I$1*I4609+$J$1*J4609+$K$1*K4609+$M$1*M4609+$AB$3</f>
        <v>433323.98022970557</v>
      </c>
      <c r="X4609" s="35">
        <f t="shared" si="75"/>
        <v>0</v>
      </c>
      <c r="Y4609" s="16">
        <f>(W4609-C4609)/C4609</f>
        <v>-7.211139137108015E-2</v>
      </c>
    </row>
    <row r="4610" spans="1:25" x14ac:dyDescent="0.35">
      <c r="A4610">
        <v>1432701380</v>
      </c>
      <c r="B4610" t="s">
        <v>71</v>
      </c>
      <c r="C4610" s="9">
        <v>263000</v>
      </c>
      <c r="D4610" s="7">
        <v>3</v>
      </c>
      <c r="E4610" s="7">
        <v>1</v>
      </c>
      <c r="F4610" s="7">
        <v>1250</v>
      </c>
      <c r="G4610" s="7">
        <v>1</v>
      </c>
      <c r="H4610" s="7">
        <v>0</v>
      </c>
      <c r="I4610" s="7">
        <v>0</v>
      </c>
      <c r="J4610" s="7">
        <v>6</v>
      </c>
      <c r="K4610" s="7">
        <v>1270</v>
      </c>
      <c r="L4610" s="21">
        <v>0</v>
      </c>
      <c r="M4610">
        <v>47.449300000000001</v>
      </c>
      <c r="N4610" s="19">
        <v>7560</v>
      </c>
      <c r="O4610" s="19">
        <v>3</v>
      </c>
      <c r="P4610" s="19">
        <v>1959</v>
      </c>
      <c r="Q4610" s="19">
        <v>7615</v>
      </c>
      <c r="R4610">
        <v>98058</v>
      </c>
      <c r="S4610">
        <v>-122.173</v>
      </c>
      <c r="T4610" s="23">
        <v>1250</v>
      </c>
      <c r="U4610" s="23">
        <v>0</v>
      </c>
      <c r="W4610" s="35">
        <f>$D$1*D4610+$E$1*E4610+$F$1*F4610+$G$1*G4610+$H$1*H4610+$I$1*I4610+$J$1*J4610+$K$1*K4610+$M$1*M4610+$AB$3</f>
        <v>176170.29669541866</v>
      </c>
      <c r="X4610" s="35">
        <f t="shared" si="75"/>
        <v>0</v>
      </c>
      <c r="Y4610" s="16">
        <f>(W4610-C4610)/C4610</f>
        <v>-0.3301509631352903</v>
      </c>
    </row>
    <row r="4611" spans="1:25" x14ac:dyDescent="0.35">
      <c r="A4611">
        <v>1564000740</v>
      </c>
      <c r="B4611" t="s">
        <v>136</v>
      </c>
      <c r="C4611" s="9">
        <v>760000</v>
      </c>
      <c r="D4611" s="7">
        <v>4</v>
      </c>
      <c r="E4611" s="7">
        <v>2.5</v>
      </c>
      <c r="F4611" s="7">
        <v>4660</v>
      </c>
      <c r="G4611" s="7">
        <v>2</v>
      </c>
      <c r="H4611" s="7">
        <v>0</v>
      </c>
      <c r="I4611" s="7">
        <v>0</v>
      </c>
      <c r="J4611" s="7">
        <v>9</v>
      </c>
      <c r="K4611" s="7">
        <v>3300</v>
      </c>
      <c r="L4611" s="21">
        <v>0</v>
      </c>
      <c r="M4611">
        <v>47.535200000000003</v>
      </c>
      <c r="N4611" s="19">
        <v>7157</v>
      </c>
      <c r="O4611" s="19">
        <v>3</v>
      </c>
      <c r="P4611" s="19">
        <v>2003</v>
      </c>
      <c r="Q4611" s="19">
        <v>7047</v>
      </c>
      <c r="R4611">
        <v>98059</v>
      </c>
      <c r="S4611">
        <v>-122.15600000000001</v>
      </c>
      <c r="T4611" s="23">
        <v>3020</v>
      </c>
      <c r="U4611" s="23">
        <v>1640</v>
      </c>
      <c r="W4611" s="35">
        <f>$D$1*D4611+$E$1*E4611+$F$1*F4611+$G$1*G4611+$H$1*H4611+$I$1*I4611+$J$1*J4611+$K$1*K4611+$M$1*M4611+$AB$3</f>
        <v>1125540.2004040442</v>
      </c>
      <c r="X4611" s="35">
        <f t="shared" si="75"/>
        <v>0</v>
      </c>
      <c r="Y4611" s="16">
        <f>(W4611-C4611)/C4611</f>
        <v>0.48097394790005821</v>
      </c>
    </row>
    <row r="4612" spans="1:25" x14ac:dyDescent="0.35">
      <c r="A4612">
        <v>8141300300</v>
      </c>
      <c r="B4612" t="s">
        <v>345</v>
      </c>
      <c r="C4612" s="9">
        <v>293000</v>
      </c>
      <c r="D4612" s="7">
        <v>4</v>
      </c>
      <c r="E4612" s="7">
        <v>2.5</v>
      </c>
      <c r="F4612" s="7">
        <v>2019</v>
      </c>
      <c r="G4612" s="7">
        <v>2</v>
      </c>
      <c r="H4612" s="7">
        <v>0</v>
      </c>
      <c r="I4612" s="7">
        <v>3</v>
      </c>
      <c r="J4612" s="7">
        <v>8</v>
      </c>
      <c r="K4612" s="7">
        <v>1950</v>
      </c>
      <c r="L4612" s="21">
        <v>0</v>
      </c>
      <c r="M4612">
        <v>47.195799999999998</v>
      </c>
      <c r="N4612" s="19">
        <v>4435</v>
      </c>
      <c r="O4612" s="19">
        <v>3</v>
      </c>
      <c r="P4612" s="19">
        <v>2008</v>
      </c>
      <c r="Q4612" s="19">
        <v>4800</v>
      </c>
      <c r="R4612">
        <v>98022</v>
      </c>
      <c r="S4612">
        <v>-121.974</v>
      </c>
      <c r="T4612" s="23">
        <v>2019</v>
      </c>
      <c r="U4612" s="23">
        <v>0</v>
      </c>
      <c r="W4612" s="35">
        <f>$D$1*D4612+$E$1*E4612+$F$1*F4612+$G$1*G4612+$H$1*H4612+$I$1*I4612+$J$1*J4612+$K$1*K4612+$M$1*M4612+$AB$3</f>
        <v>439737.08302001283</v>
      </c>
      <c r="X4612" s="35">
        <f t="shared" ref="X4612:X4675" si="76">IF(W4612&lt;0, 1,0)</f>
        <v>0</v>
      </c>
      <c r="Y4612" s="16">
        <f>(W4612-C4612)/C4612</f>
        <v>0.50080915706489015</v>
      </c>
    </row>
    <row r="4613" spans="1:25" x14ac:dyDescent="0.35">
      <c r="A4613">
        <v>1388600110</v>
      </c>
      <c r="B4613" t="s">
        <v>242</v>
      </c>
      <c r="C4613" s="9">
        <v>245000</v>
      </c>
      <c r="D4613" s="7">
        <v>3</v>
      </c>
      <c r="E4613" s="7">
        <v>2</v>
      </c>
      <c r="F4613" s="7">
        <v>1490</v>
      </c>
      <c r="G4613" s="7">
        <v>1</v>
      </c>
      <c r="H4613" s="7">
        <v>0</v>
      </c>
      <c r="I4613" s="7">
        <v>0</v>
      </c>
      <c r="J4613" s="7">
        <v>7</v>
      </c>
      <c r="K4613" s="7">
        <v>1650</v>
      </c>
      <c r="L4613" s="21">
        <v>0</v>
      </c>
      <c r="M4613">
        <v>47.287500000000001</v>
      </c>
      <c r="N4613" s="19">
        <v>7929</v>
      </c>
      <c r="O4613" s="19">
        <v>3</v>
      </c>
      <c r="P4613" s="19">
        <v>1989</v>
      </c>
      <c r="Q4613" s="19">
        <v>7929</v>
      </c>
      <c r="R4613">
        <v>98002</v>
      </c>
      <c r="S4613">
        <v>-122.218</v>
      </c>
      <c r="T4613" s="23">
        <v>1490</v>
      </c>
      <c r="U4613" s="23">
        <v>0</v>
      </c>
      <c r="W4613" s="35">
        <f>$D$1*D4613+$E$1*E4613+$F$1*F4613+$G$1*G4613+$H$1*H4613+$I$1*I4613+$J$1*J4613+$K$1*K4613+$M$1*M4613+$AB$3</f>
        <v>186311.66128144413</v>
      </c>
      <c r="X4613" s="35">
        <f t="shared" si="76"/>
        <v>0</v>
      </c>
      <c r="Y4613" s="16">
        <f>(W4613-C4613)/C4613</f>
        <v>-0.23954423966757496</v>
      </c>
    </row>
    <row r="4614" spans="1:25" x14ac:dyDescent="0.35">
      <c r="A4614">
        <v>3523029059</v>
      </c>
      <c r="B4614" t="s">
        <v>35</v>
      </c>
      <c r="C4614" s="9">
        <v>181000</v>
      </c>
      <c r="D4614" s="7">
        <v>2</v>
      </c>
      <c r="E4614" s="7">
        <v>1.5</v>
      </c>
      <c r="F4614" s="7">
        <v>1560</v>
      </c>
      <c r="G4614" s="7">
        <v>1</v>
      </c>
      <c r="H4614" s="7">
        <v>0</v>
      </c>
      <c r="I4614" s="7">
        <v>0</v>
      </c>
      <c r="J4614" s="7">
        <v>7</v>
      </c>
      <c r="K4614" s="7">
        <v>1660</v>
      </c>
      <c r="L4614" s="21">
        <v>0</v>
      </c>
      <c r="M4614">
        <v>47.444400000000002</v>
      </c>
      <c r="N4614" s="19">
        <v>10807</v>
      </c>
      <c r="O4614" s="19">
        <v>2</v>
      </c>
      <c r="P4614" s="19">
        <v>1949</v>
      </c>
      <c r="Q4614" s="19">
        <v>196591</v>
      </c>
      <c r="R4614">
        <v>98070</v>
      </c>
      <c r="S4614">
        <v>-122.509</v>
      </c>
      <c r="T4614" s="23">
        <v>1560</v>
      </c>
      <c r="U4614" s="23">
        <v>0</v>
      </c>
      <c r="W4614" s="35">
        <f>$D$1*D4614+$E$1*E4614+$F$1*F4614+$G$1*G4614+$H$1*H4614+$I$1*I4614+$J$1*J4614+$K$1*K4614+$M$1*M4614+$AB$3</f>
        <v>342349.28065477312</v>
      </c>
      <c r="X4614" s="35">
        <f t="shared" si="76"/>
        <v>0</v>
      </c>
      <c r="Y4614" s="16">
        <f>(W4614-C4614)/C4614</f>
        <v>0.89143248980537637</v>
      </c>
    </row>
    <row r="4615" spans="1:25" x14ac:dyDescent="0.35">
      <c r="A4615">
        <v>1061500110</v>
      </c>
      <c r="B4615" t="s">
        <v>226</v>
      </c>
      <c r="C4615" s="9">
        <v>240000</v>
      </c>
      <c r="D4615" s="7">
        <v>3</v>
      </c>
      <c r="E4615" s="7">
        <v>1</v>
      </c>
      <c r="F4615" s="7">
        <v>1030</v>
      </c>
      <c r="G4615" s="7">
        <v>1</v>
      </c>
      <c r="H4615" s="7">
        <v>0</v>
      </c>
      <c r="I4615" s="7">
        <v>0</v>
      </c>
      <c r="J4615" s="7">
        <v>7</v>
      </c>
      <c r="K4615" s="7">
        <v>1430</v>
      </c>
      <c r="L4615" s="21">
        <v>0</v>
      </c>
      <c r="M4615">
        <v>47.501600000000003</v>
      </c>
      <c r="N4615" s="19">
        <v>15264</v>
      </c>
      <c r="O4615" s="19">
        <v>4</v>
      </c>
      <c r="P4615" s="19">
        <v>1962</v>
      </c>
      <c r="Q4615" s="19">
        <v>14840</v>
      </c>
      <c r="R4615">
        <v>98056</v>
      </c>
      <c r="S4615">
        <v>-122.16800000000001</v>
      </c>
      <c r="T4615" s="23">
        <v>1030</v>
      </c>
      <c r="U4615" s="23">
        <v>0</v>
      </c>
      <c r="W4615" s="35">
        <f>$D$1*D4615+$E$1*E4615+$F$1*F4615+$G$1*G4615+$H$1*H4615+$I$1*I4615+$J$1*J4615+$K$1*K4615+$M$1*M4615+$AB$3</f>
        <v>238140.87629247829</v>
      </c>
      <c r="X4615" s="35">
        <f t="shared" si="76"/>
        <v>0</v>
      </c>
      <c r="Y4615" s="16">
        <f>(W4615-C4615)/C4615</f>
        <v>-7.7463487813404447E-3</v>
      </c>
    </row>
    <row r="4616" spans="1:25" x14ac:dyDescent="0.35">
      <c r="A4616">
        <v>7555210100</v>
      </c>
      <c r="B4616" t="s">
        <v>156</v>
      </c>
      <c r="C4616" s="9">
        <v>880000</v>
      </c>
      <c r="D4616" s="7">
        <v>4</v>
      </c>
      <c r="E4616" s="7">
        <v>2.75</v>
      </c>
      <c r="F4616" s="7">
        <v>2560</v>
      </c>
      <c r="G4616" s="7">
        <v>1</v>
      </c>
      <c r="H4616" s="7">
        <v>0</v>
      </c>
      <c r="I4616" s="7">
        <v>2</v>
      </c>
      <c r="J4616" s="7">
        <v>8</v>
      </c>
      <c r="K4616" s="7">
        <v>2500</v>
      </c>
      <c r="L4616" s="21">
        <v>0</v>
      </c>
      <c r="M4616">
        <v>47.649900000000002</v>
      </c>
      <c r="N4616" s="19">
        <v>7961</v>
      </c>
      <c r="O4616" s="19">
        <v>4</v>
      </c>
      <c r="P4616" s="19">
        <v>1975</v>
      </c>
      <c r="Q4616" s="19">
        <v>9009</v>
      </c>
      <c r="R4616">
        <v>98033</v>
      </c>
      <c r="S4616">
        <v>-122.199</v>
      </c>
      <c r="T4616" s="23">
        <v>1450</v>
      </c>
      <c r="U4616" s="23">
        <v>1110</v>
      </c>
      <c r="W4616" s="35">
        <f>$D$1*D4616+$E$1*E4616+$F$1*F4616+$G$1*G4616+$H$1*H4616+$I$1*I4616+$J$1*J4616+$K$1*K4616+$M$1*M4616+$AB$3</f>
        <v>816657.61569705233</v>
      </c>
      <c r="X4616" s="35">
        <f t="shared" si="76"/>
        <v>0</v>
      </c>
      <c r="Y4616" s="16">
        <f>(W4616-C4616)/C4616</f>
        <v>-7.1979982162440531E-2</v>
      </c>
    </row>
    <row r="4617" spans="1:25" x14ac:dyDescent="0.35">
      <c r="A4617">
        <v>9407150100</v>
      </c>
      <c r="B4617" t="s">
        <v>133</v>
      </c>
      <c r="C4617" s="9">
        <v>285000</v>
      </c>
      <c r="D4617" s="7">
        <v>3</v>
      </c>
      <c r="E4617" s="7">
        <v>2</v>
      </c>
      <c r="F4617" s="7">
        <v>1460</v>
      </c>
      <c r="G4617" s="7">
        <v>1</v>
      </c>
      <c r="H4617" s="7">
        <v>0</v>
      </c>
      <c r="I4617" s="7">
        <v>0</v>
      </c>
      <c r="J4617" s="7">
        <v>7</v>
      </c>
      <c r="K4617" s="7">
        <v>1600</v>
      </c>
      <c r="L4617" s="21">
        <v>0</v>
      </c>
      <c r="M4617">
        <v>47.367899999999999</v>
      </c>
      <c r="N4617" s="19">
        <v>6377</v>
      </c>
      <c r="O4617" s="19">
        <v>3</v>
      </c>
      <c r="P4617" s="19">
        <v>1995</v>
      </c>
      <c r="Q4617" s="19">
        <v>6250</v>
      </c>
      <c r="R4617">
        <v>98038</v>
      </c>
      <c r="S4617">
        <v>-122.02</v>
      </c>
      <c r="T4617" s="23">
        <v>1460</v>
      </c>
      <c r="U4617" s="23">
        <v>0</v>
      </c>
      <c r="W4617" s="35">
        <f>$D$1*D4617+$E$1*E4617+$F$1*F4617+$G$1*G4617+$H$1*H4617+$I$1*I4617+$J$1*J4617+$K$1*K4617+$M$1*M4617+$AB$3</f>
        <v>231893.14170982316</v>
      </c>
      <c r="X4617" s="35">
        <f t="shared" si="76"/>
        <v>0</v>
      </c>
      <c r="Y4617" s="16">
        <f>(W4617-C4617)/C4617</f>
        <v>-0.18633985364974329</v>
      </c>
    </row>
    <row r="4618" spans="1:25" x14ac:dyDescent="0.35">
      <c r="A4618">
        <v>6414100721</v>
      </c>
      <c r="B4618" t="s">
        <v>217</v>
      </c>
      <c r="C4618" s="9">
        <v>407500</v>
      </c>
      <c r="D4618" s="7">
        <v>2</v>
      </c>
      <c r="E4618" s="7">
        <v>1</v>
      </c>
      <c r="F4618" s="7">
        <v>770</v>
      </c>
      <c r="G4618" s="7">
        <v>1</v>
      </c>
      <c r="H4618" s="7">
        <v>0</v>
      </c>
      <c r="I4618" s="7">
        <v>0</v>
      </c>
      <c r="J4618" s="7">
        <v>7</v>
      </c>
      <c r="K4618" s="7">
        <v>1670</v>
      </c>
      <c r="L4618" s="21">
        <v>0</v>
      </c>
      <c r="M4618">
        <v>47.722299999999997</v>
      </c>
      <c r="N4618" s="19">
        <v>6017</v>
      </c>
      <c r="O4618" s="19">
        <v>3</v>
      </c>
      <c r="P4618" s="19">
        <v>1950</v>
      </c>
      <c r="Q4618" s="19">
        <v>7500</v>
      </c>
      <c r="R4618">
        <v>98125</v>
      </c>
      <c r="S4618">
        <v>-122.321</v>
      </c>
      <c r="T4618" s="23">
        <v>770</v>
      </c>
      <c r="U4618" s="23">
        <v>0</v>
      </c>
      <c r="W4618" s="35">
        <f>$D$1*D4618+$E$1*E4618+$F$1*F4618+$G$1*G4618+$H$1*H4618+$I$1*I4618+$J$1*J4618+$K$1*K4618+$M$1*M4618+$AB$3</f>
        <v>359848.6237892881</v>
      </c>
      <c r="X4618" s="35">
        <f t="shared" si="76"/>
        <v>0</v>
      </c>
      <c r="Y4618" s="16">
        <f>(W4618-C4618)/C4618</f>
        <v>-0.11693589254162429</v>
      </c>
    </row>
    <row r="4619" spans="1:25" x14ac:dyDescent="0.35">
      <c r="A4619">
        <v>4307340490</v>
      </c>
      <c r="B4619" t="s">
        <v>145</v>
      </c>
      <c r="C4619" s="9">
        <v>325000</v>
      </c>
      <c r="D4619" s="7">
        <v>4</v>
      </c>
      <c r="E4619" s="7">
        <v>2.5</v>
      </c>
      <c r="F4619" s="7">
        <v>1960</v>
      </c>
      <c r="G4619" s="7">
        <v>2</v>
      </c>
      <c r="H4619" s="7">
        <v>0</v>
      </c>
      <c r="I4619" s="7">
        <v>0</v>
      </c>
      <c r="J4619" s="7">
        <v>7</v>
      </c>
      <c r="K4619" s="7">
        <v>2420</v>
      </c>
      <c r="L4619" s="21">
        <v>0</v>
      </c>
      <c r="M4619">
        <v>47.484900000000003</v>
      </c>
      <c r="N4619" s="19">
        <v>3543</v>
      </c>
      <c r="O4619" s="19">
        <v>3</v>
      </c>
      <c r="P4619" s="19">
        <v>2004</v>
      </c>
      <c r="Q4619" s="19">
        <v>3646</v>
      </c>
      <c r="R4619">
        <v>98056</v>
      </c>
      <c r="S4619">
        <v>-122.184</v>
      </c>
      <c r="T4619" s="23">
        <v>1960</v>
      </c>
      <c r="U4619" s="23">
        <v>0</v>
      </c>
      <c r="W4619" s="35">
        <f>$D$1*D4619+$E$1*E4619+$F$1*F4619+$G$1*G4619+$H$1*H4619+$I$1*I4619+$J$1*J4619+$K$1*K4619+$M$1*M4619+$AB$3</f>
        <v>356647.36033847928</v>
      </c>
      <c r="X4619" s="35">
        <f t="shared" si="76"/>
        <v>0</v>
      </c>
      <c r="Y4619" s="16">
        <f>(W4619-C4619)/C4619</f>
        <v>9.7376493349167023E-2</v>
      </c>
    </row>
    <row r="4620" spans="1:25" x14ac:dyDescent="0.35">
      <c r="A4620">
        <v>4022900569</v>
      </c>
      <c r="B4620" t="s">
        <v>200</v>
      </c>
      <c r="C4620" s="9">
        <v>405000</v>
      </c>
      <c r="D4620" s="7">
        <v>3</v>
      </c>
      <c r="E4620" s="7">
        <v>1.75</v>
      </c>
      <c r="F4620" s="7">
        <v>1900</v>
      </c>
      <c r="G4620" s="7">
        <v>1</v>
      </c>
      <c r="H4620" s="7">
        <v>0</v>
      </c>
      <c r="I4620" s="7">
        <v>0</v>
      </c>
      <c r="J4620" s="7">
        <v>7</v>
      </c>
      <c r="K4620" s="7">
        <v>2000</v>
      </c>
      <c r="L4620" s="21">
        <v>0</v>
      </c>
      <c r="M4620">
        <v>47.774799999999999</v>
      </c>
      <c r="N4620" s="19">
        <v>10454</v>
      </c>
      <c r="O4620" s="19">
        <v>3</v>
      </c>
      <c r="P4620" s="19">
        <v>1978</v>
      </c>
      <c r="Q4620" s="19">
        <v>12000</v>
      </c>
      <c r="R4620">
        <v>98155</v>
      </c>
      <c r="S4620">
        <v>-122.291</v>
      </c>
      <c r="T4620" s="23">
        <v>1390</v>
      </c>
      <c r="U4620" s="23">
        <v>510</v>
      </c>
      <c r="W4620" s="35">
        <f>$D$1*D4620+$E$1*E4620+$F$1*F4620+$G$1*G4620+$H$1*H4620+$I$1*I4620+$J$1*J4620+$K$1*K4620+$M$1*M4620+$AB$3</f>
        <v>597952.47505465895</v>
      </c>
      <c r="X4620" s="35">
        <f t="shared" si="76"/>
        <v>0</v>
      </c>
      <c r="Y4620" s="16">
        <f>(W4620-C4620)/C4620</f>
        <v>0.47642586433249123</v>
      </c>
    </row>
    <row r="4621" spans="1:25" x14ac:dyDescent="0.35">
      <c r="A4621">
        <v>2114700115</v>
      </c>
      <c r="B4621" t="s">
        <v>71</v>
      </c>
      <c r="C4621" s="9">
        <v>291700</v>
      </c>
      <c r="D4621" s="7">
        <v>3</v>
      </c>
      <c r="E4621" s="7">
        <v>2.5</v>
      </c>
      <c r="F4621" s="7">
        <v>1970</v>
      </c>
      <c r="G4621" s="7">
        <v>1.5</v>
      </c>
      <c r="H4621" s="7">
        <v>0</v>
      </c>
      <c r="I4621" s="7">
        <v>0</v>
      </c>
      <c r="J4621" s="7">
        <v>6</v>
      </c>
      <c r="K4621" s="7">
        <v>1470</v>
      </c>
      <c r="L4621" s="21">
        <v>0</v>
      </c>
      <c r="M4621">
        <v>47.532800000000002</v>
      </c>
      <c r="N4621" s="19">
        <v>4120</v>
      </c>
      <c r="O4621" s="19">
        <v>3</v>
      </c>
      <c r="P4621" s="19">
        <v>1927</v>
      </c>
      <c r="Q4621" s="19">
        <v>4080</v>
      </c>
      <c r="R4621">
        <v>98106</v>
      </c>
      <c r="S4621">
        <v>-122.346</v>
      </c>
      <c r="T4621" s="23">
        <v>1230</v>
      </c>
      <c r="U4621" s="23">
        <v>740</v>
      </c>
      <c r="W4621" s="35">
        <f>$D$1*D4621+$E$1*E4621+$F$1*F4621+$G$1*G4621+$H$1*H4621+$I$1*I4621+$J$1*J4621+$K$1*K4621+$M$1*M4621+$AB$3</f>
        <v>354478.7580242306</v>
      </c>
      <c r="X4621" s="35">
        <f t="shared" si="76"/>
        <v>0</v>
      </c>
      <c r="Y4621" s="16">
        <f>(W4621-C4621)/C4621</f>
        <v>0.21521685987051972</v>
      </c>
    </row>
    <row r="4622" spans="1:25" x14ac:dyDescent="0.35">
      <c r="A4622">
        <v>2320069364</v>
      </c>
      <c r="B4622" t="s">
        <v>273</v>
      </c>
      <c r="C4622" s="9">
        <v>370000</v>
      </c>
      <c r="D4622" s="7">
        <v>3</v>
      </c>
      <c r="E4622" s="7">
        <v>2.5</v>
      </c>
      <c r="F4622" s="7">
        <v>2490</v>
      </c>
      <c r="G4622" s="7">
        <v>2</v>
      </c>
      <c r="H4622" s="7">
        <v>0</v>
      </c>
      <c r="I4622" s="7">
        <v>3</v>
      </c>
      <c r="J4622" s="7">
        <v>8</v>
      </c>
      <c r="K4622" s="7">
        <v>1850</v>
      </c>
      <c r="L4622" s="21">
        <v>0</v>
      </c>
      <c r="M4622">
        <v>47.2119</v>
      </c>
      <c r="N4622" s="19">
        <v>18525</v>
      </c>
      <c r="O4622" s="19">
        <v>3</v>
      </c>
      <c r="P4622" s="19">
        <v>1995</v>
      </c>
      <c r="Q4622" s="19">
        <v>9516</v>
      </c>
      <c r="R4622">
        <v>98022</v>
      </c>
      <c r="S4622">
        <v>-122.001</v>
      </c>
      <c r="T4622" s="23">
        <v>2490</v>
      </c>
      <c r="U4622" s="23">
        <v>0</v>
      </c>
      <c r="W4622" s="35">
        <f>$D$1*D4622+$E$1*E4622+$F$1*F4622+$G$1*G4622+$H$1*H4622+$I$1*I4622+$J$1*J4622+$K$1*K4622+$M$1*M4622+$AB$3</f>
        <v>583126.54681095108</v>
      </c>
      <c r="X4622" s="35">
        <f t="shared" si="76"/>
        <v>0</v>
      </c>
      <c r="Y4622" s="16">
        <f>(W4622-C4622)/C4622</f>
        <v>0.57601769408365155</v>
      </c>
    </row>
    <row r="4623" spans="1:25" x14ac:dyDescent="0.35">
      <c r="A4623">
        <v>4331400090</v>
      </c>
      <c r="B4623" t="s">
        <v>32</v>
      </c>
      <c r="C4623" s="9">
        <v>270000</v>
      </c>
      <c r="D4623" s="7">
        <v>3</v>
      </c>
      <c r="E4623" s="7">
        <v>1.5</v>
      </c>
      <c r="F4623" s="7">
        <v>1430</v>
      </c>
      <c r="G4623" s="7">
        <v>1</v>
      </c>
      <c r="H4623" s="7">
        <v>0</v>
      </c>
      <c r="I4623" s="7">
        <v>0</v>
      </c>
      <c r="J4623" s="7">
        <v>6</v>
      </c>
      <c r="K4623" s="7">
        <v>1560</v>
      </c>
      <c r="L4623" s="21">
        <v>0</v>
      </c>
      <c r="M4623">
        <v>47.475900000000003</v>
      </c>
      <c r="N4623" s="19">
        <v>8960</v>
      </c>
      <c r="O4623" s="19">
        <v>4</v>
      </c>
      <c r="P4623" s="19">
        <v>1953</v>
      </c>
      <c r="Q4623" s="19">
        <v>10125</v>
      </c>
      <c r="R4623">
        <v>98166</v>
      </c>
      <c r="S4623">
        <v>-122.349</v>
      </c>
      <c r="T4623" s="23">
        <v>1430</v>
      </c>
      <c r="U4623" s="23">
        <v>0</v>
      </c>
      <c r="W4623" s="35">
        <f>$D$1*D4623+$E$1*E4623+$F$1*F4623+$G$1*G4623+$H$1*H4623+$I$1*I4623+$J$1*J4623+$K$1*K4623+$M$1*M4623+$AB$3</f>
        <v>227875.95453207567</v>
      </c>
      <c r="X4623" s="35">
        <f t="shared" si="76"/>
        <v>0</v>
      </c>
      <c r="Y4623" s="16">
        <f>(W4623-C4623)/C4623</f>
        <v>-0.15601498321453455</v>
      </c>
    </row>
    <row r="4624" spans="1:25" x14ac:dyDescent="0.35">
      <c r="A4624">
        <v>3886902870</v>
      </c>
      <c r="B4624" t="s">
        <v>31</v>
      </c>
      <c r="C4624" s="9">
        <v>800000</v>
      </c>
      <c r="D4624" s="7">
        <v>4</v>
      </c>
      <c r="E4624" s="7">
        <v>2.5</v>
      </c>
      <c r="F4624" s="7">
        <v>2680</v>
      </c>
      <c r="G4624" s="7">
        <v>1</v>
      </c>
      <c r="H4624" s="7">
        <v>0</v>
      </c>
      <c r="I4624" s="7">
        <v>0</v>
      </c>
      <c r="J4624" s="7">
        <v>8</v>
      </c>
      <c r="K4624" s="7">
        <v>1950</v>
      </c>
      <c r="L4624" s="21">
        <v>2013</v>
      </c>
      <c r="M4624">
        <v>47.683500000000002</v>
      </c>
      <c r="N4624" s="19">
        <v>7200</v>
      </c>
      <c r="O4624" s="19">
        <v>3</v>
      </c>
      <c r="P4624" s="19">
        <v>1952</v>
      </c>
      <c r="Q4624" s="19">
        <v>8520</v>
      </c>
      <c r="R4624">
        <v>98033</v>
      </c>
      <c r="S4624">
        <v>-122.187</v>
      </c>
      <c r="T4624" s="23">
        <v>1380</v>
      </c>
      <c r="U4624" s="23">
        <v>1300</v>
      </c>
      <c r="W4624" s="35">
        <f>$D$1*D4624+$E$1*E4624+$F$1*F4624+$G$1*G4624+$H$1*H4624+$I$1*I4624+$J$1*J4624+$K$1*K4624+$M$1*M4624+$AB$3</f>
        <v>738364.78729188442</v>
      </c>
      <c r="X4624" s="35">
        <f t="shared" si="76"/>
        <v>0</v>
      </c>
      <c r="Y4624" s="16">
        <f>(W4624-C4624)/C4624</f>
        <v>-7.7044015885144479E-2</v>
      </c>
    </row>
    <row r="4625" spans="1:25" x14ac:dyDescent="0.35">
      <c r="A4625">
        <v>9136102680</v>
      </c>
      <c r="B4625" t="s">
        <v>189</v>
      </c>
      <c r="C4625" s="9">
        <v>626500</v>
      </c>
      <c r="D4625" s="7">
        <v>3</v>
      </c>
      <c r="E4625" s="7">
        <v>1.75</v>
      </c>
      <c r="F4625" s="7">
        <v>1610</v>
      </c>
      <c r="G4625" s="7">
        <v>1</v>
      </c>
      <c r="H4625" s="7">
        <v>0</v>
      </c>
      <c r="I4625" s="7">
        <v>0</v>
      </c>
      <c r="J4625" s="7">
        <v>7</v>
      </c>
      <c r="K4625" s="7">
        <v>1420</v>
      </c>
      <c r="L4625" s="21">
        <v>0</v>
      </c>
      <c r="M4625">
        <v>47.665599999999998</v>
      </c>
      <c r="N4625" s="19">
        <v>3210</v>
      </c>
      <c r="O4625" s="19">
        <v>5</v>
      </c>
      <c r="P4625" s="19">
        <v>1928</v>
      </c>
      <c r="Q4625" s="19">
        <v>3210</v>
      </c>
      <c r="R4625">
        <v>98103</v>
      </c>
      <c r="S4625">
        <v>-122.33499999999999</v>
      </c>
      <c r="T4625" s="23">
        <v>910</v>
      </c>
      <c r="U4625" s="23">
        <v>700</v>
      </c>
      <c r="W4625" s="35">
        <f>$D$1*D4625+$E$1*E4625+$F$1*F4625+$G$1*G4625+$H$1*H4625+$I$1*I4625+$J$1*J4625+$K$1*K4625+$M$1*M4625+$AB$3</f>
        <v>460177.98984138295</v>
      </c>
      <c r="X4625" s="35">
        <f t="shared" si="76"/>
        <v>0</v>
      </c>
      <c r="Y4625" s="16">
        <f>(W4625-C4625)/C4625</f>
        <v>-0.26547806888845499</v>
      </c>
    </row>
    <row r="4626" spans="1:25" x14ac:dyDescent="0.35">
      <c r="A4626">
        <v>2581900165</v>
      </c>
      <c r="B4626" t="s">
        <v>76</v>
      </c>
      <c r="C4626" s="10">
        <v>1130000</v>
      </c>
      <c r="D4626" s="7">
        <v>4</v>
      </c>
      <c r="E4626" s="7">
        <v>3.5</v>
      </c>
      <c r="F4626" s="7">
        <v>4300</v>
      </c>
      <c r="G4626" s="7">
        <v>2</v>
      </c>
      <c r="H4626" s="7">
        <v>0</v>
      </c>
      <c r="I4626" s="7">
        <v>1</v>
      </c>
      <c r="J4626" s="7">
        <v>11</v>
      </c>
      <c r="K4626" s="7">
        <v>2770</v>
      </c>
      <c r="L4626" s="21">
        <v>0</v>
      </c>
      <c r="M4626">
        <v>47.5396</v>
      </c>
      <c r="N4626" s="19">
        <v>8406</v>
      </c>
      <c r="O4626" s="19">
        <v>3</v>
      </c>
      <c r="P4626" s="19">
        <v>1987</v>
      </c>
      <c r="Q4626" s="19">
        <v>10006</v>
      </c>
      <c r="R4626">
        <v>98040</v>
      </c>
      <c r="S4626">
        <v>-122.214</v>
      </c>
      <c r="T4626" s="23">
        <v>3580</v>
      </c>
      <c r="U4626" s="23">
        <v>720</v>
      </c>
      <c r="W4626" s="35">
        <f>$D$1*D4626+$E$1*E4626+$F$1*F4626+$G$1*G4626+$H$1*H4626+$I$1*I4626+$J$1*J4626+$K$1*K4626+$M$1*M4626+$AB$3</f>
        <v>1245074.085864909</v>
      </c>
      <c r="X4626" s="35">
        <f t="shared" si="76"/>
        <v>0</v>
      </c>
      <c r="Y4626" s="16">
        <f>(W4626-C4626)/C4626</f>
        <v>0.10183547421673363</v>
      </c>
    </row>
    <row r="4627" spans="1:25" x14ac:dyDescent="0.35">
      <c r="A4627">
        <v>3793501050</v>
      </c>
      <c r="B4627" t="s">
        <v>175</v>
      </c>
      <c r="C4627" s="9">
        <v>399950</v>
      </c>
      <c r="D4627" s="7">
        <v>4</v>
      </c>
      <c r="E4627" s="7">
        <v>2.5</v>
      </c>
      <c r="F4627" s="7">
        <v>3200</v>
      </c>
      <c r="G4627" s="7">
        <v>2</v>
      </c>
      <c r="H4627" s="7">
        <v>0</v>
      </c>
      <c r="I4627" s="7">
        <v>0</v>
      </c>
      <c r="J4627" s="7">
        <v>7</v>
      </c>
      <c r="K4627" s="7">
        <v>2840</v>
      </c>
      <c r="L4627" s="21">
        <v>0</v>
      </c>
      <c r="M4627">
        <v>47.366599999999998</v>
      </c>
      <c r="N4627" s="19">
        <v>7545</v>
      </c>
      <c r="O4627" s="19">
        <v>3</v>
      </c>
      <c r="P4627" s="19">
        <v>2003</v>
      </c>
      <c r="Q4627" s="19">
        <v>7137</v>
      </c>
      <c r="R4627">
        <v>98038</v>
      </c>
      <c r="S4627">
        <v>-122.03</v>
      </c>
      <c r="T4627" s="23">
        <v>3200</v>
      </c>
      <c r="U4627" s="23">
        <v>0</v>
      </c>
      <c r="W4627" s="35">
        <f>$D$1*D4627+$E$1*E4627+$F$1*F4627+$G$1*G4627+$H$1*H4627+$I$1*I4627+$J$1*J4627+$K$1*K4627+$M$1*M4627+$AB$3</f>
        <v>549635.00896151364</v>
      </c>
      <c r="X4627" s="35">
        <f t="shared" si="76"/>
        <v>0</v>
      </c>
      <c r="Y4627" s="16">
        <f>(W4627-C4627)/C4627</f>
        <v>0.37425930481688618</v>
      </c>
    </row>
    <row r="4628" spans="1:25" x14ac:dyDescent="0.35">
      <c r="A4628">
        <v>619000100</v>
      </c>
      <c r="B4628" t="s">
        <v>291</v>
      </c>
      <c r="C4628" s="9">
        <v>419000</v>
      </c>
      <c r="D4628" s="7">
        <v>3</v>
      </c>
      <c r="E4628" s="7">
        <v>1.75</v>
      </c>
      <c r="F4628" s="7">
        <v>2140</v>
      </c>
      <c r="G4628" s="7">
        <v>1</v>
      </c>
      <c r="H4628" s="7">
        <v>0</v>
      </c>
      <c r="I4628" s="7">
        <v>0</v>
      </c>
      <c r="J4628" s="7">
        <v>7</v>
      </c>
      <c r="K4628" s="7">
        <v>2170</v>
      </c>
      <c r="L4628" s="21">
        <v>0</v>
      </c>
      <c r="M4628">
        <v>47.418100000000003</v>
      </c>
      <c r="N4628" s="19">
        <v>15030</v>
      </c>
      <c r="O4628" s="19">
        <v>4</v>
      </c>
      <c r="P4628" s="19">
        <v>1958</v>
      </c>
      <c r="Q4628" s="19">
        <v>15030</v>
      </c>
      <c r="R4628">
        <v>98166</v>
      </c>
      <c r="S4628">
        <v>-122.33799999999999</v>
      </c>
      <c r="T4628" s="23">
        <v>1570</v>
      </c>
      <c r="U4628" s="23">
        <v>570</v>
      </c>
      <c r="W4628" s="35">
        <f>$D$1*D4628+$E$1*E4628+$F$1*F4628+$G$1*G4628+$H$1*H4628+$I$1*I4628+$J$1*J4628+$K$1*K4628+$M$1*M4628+$AB$3</f>
        <v>418383.83839200437</v>
      </c>
      <c r="X4628" s="35">
        <f t="shared" si="76"/>
        <v>0</v>
      </c>
      <c r="Y4628" s="16">
        <f>(W4628-C4628)/C4628</f>
        <v>-1.4705527637127191E-3</v>
      </c>
    </row>
    <row r="4629" spans="1:25" x14ac:dyDescent="0.35">
      <c r="A4629">
        <v>4178700100</v>
      </c>
      <c r="B4629" t="s">
        <v>55</v>
      </c>
      <c r="C4629" s="10">
        <v>1160000</v>
      </c>
      <c r="D4629" s="7">
        <v>4</v>
      </c>
      <c r="E4629" s="7">
        <v>2.5</v>
      </c>
      <c r="F4629" s="7">
        <v>4240</v>
      </c>
      <c r="G4629" s="7">
        <v>2</v>
      </c>
      <c r="H4629" s="7">
        <v>0</v>
      </c>
      <c r="I4629" s="7">
        <v>0</v>
      </c>
      <c r="J4629" s="7">
        <v>10</v>
      </c>
      <c r="K4629" s="7">
        <v>3720</v>
      </c>
      <c r="L4629" s="21">
        <v>0</v>
      </c>
      <c r="M4629">
        <v>47.6008</v>
      </c>
      <c r="N4629" s="19">
        <v>43995</v>
      </c>
      <c r="O4629" s="19">
        <v>3</v>
      </c>
      <c r="P4629" s="19">
        <v>1989</v>
      </c>
      <c r="Q4629" s="19">
        <v>59522</v>
      </c>
      <c r="R4629">
        <v>98075</v>
      </c>
      <c r="S4629">
        <v>-122.044</v>
      </c>
      <c r="T4629" s="23">
        <v>4240</v>
      </c>
      <c r="U4629" s="23">
        <v>0</v>
      </c>
      <c r="W4629" s="35">
        <f>$D$1*D4629+$E$1*E4629+$F$1*F4629+$G$1*G4629+$H$1*H4629+$I$1*I4629+$J$1*J4629+$K$1*K4629+$M$1*M4629+$AB$3</f>
        <v>1154955.1254339032</v>
      </c>
      <c r="X4629" s="35">
        <f t="shared" si="76"/>
        <v>0</v>
      </c>
      <c r="Y4629" s="16">
        <f>(W4629-C4629)/C4629</f>
        <v>-4.3490297983593213E-3</v>
      </c>
    </row>
    <row r="4630" spans="1:25" x14ac:dyDescent="0.35">
      <c r="A4630">
        <v>3225059223</v>
      </c>
      <c r="B4630" t="s">
        <v>98</v>
      </c>
      <c r="C4630" s="10">
        <v>1410000</v>
      </c>
      <c r="D4630" s="7">
        <v>4</v>
      </c>
      <c r="E4630" s="7">
        <v>3.5</v>
      </c>
      <c r="F4630" s="7">
        <v>3410</v>
      </c>
      <c r="G4630" s="7">
        <v>2</v>
      </c>
      <c r="H4630" s="7">
        <v>0</v>
      </c>
      <c r="I4630" s="7">
        <v>0</v>
      </c>
      <c r="J4630" s="7">
        <v>10</v>
      </c>
      <c r="K4630" s="7">
        <v>2650</v>
      </c>
      <c r="L4630" s="21">
        <v>0</v>
      </c>
      <c r="M4630">
        <v>47.6081</v>
      </c>
      <c r="N4630" s="19">
        <v>10769</v>
      </c>
      <c r="O4630" s="19">
        <v>3</v>
      </c>
      <c r="P4630" s="19">
        <v>2008</v>
      </c>
      <c r="Q4630" s="19">
        <v>10058</v>
      </c>
      <c r="R4630">
        <v>98004</v>
      </c>
      <c r="S4630">
        <v>-122.19799999999999</v>
      </c>
      <c r="T4630" s="23">
        <v>3410</v>
      </c>
      <c r="U4630" s="23">
        <v>0</v>
      </c>
      <c r="W4630" s="35">
        <f>$D$1*D4630+$E$1*E4630+$F$1*F4630+$G$1*G4630+$H$1*H4630+$I$1*I4630+$J$1*J4630+$K$1*K4630+$M$1*M4630+$AB$3</f>
        <v>960354.57865795866</v>
      </c>
      <c r="X4630" s="35">
        <f t="shared" si="76"/>
        <v>0</v>
      </c>
      <c r="Y4630" s="16">
        <f>(W4630-C4630)/C4630</f>
        <v>-0.31889746194471019</v>
      </c>
    </row>
    <row r="4631" spans="1:25" x14ac:dyDescent="0.35">
      <c r="A4631">
        <v>3885805325</v>
      </c>
      <c r="B4631" t="s">
        <v>35</v>
      </c>
      <c r="C4631" s="9">
        <v>710000</v>
      </c>
      <c r="D4631" s="7">
        <v>4</v>
      </c>
      <c r="E4631" s="7">
        <v>2.75</v>
      </c>
      <c r="F4631" s="7">
        <v>2090</v>
      </c>
      <c r="G4631" s="7">
        <v>2</v>
      </c>
      <c r="H4631" s="7">
        <v>0</v>
      </c>
      <c r="I4631" s="7">
        <v>0</v>
      </c>
      <c r="J4631" s="7">
        <v>7</v>
      </c>
      <c r="K4631" s="7">
        <v>1460</v>
      </c>
      <c r="L4631" s="21">
        <v>0</v>
      </c>
      <c r="M4631">
        <v>47.682899999999997</v>
      </c>
      <c r="N4631" s="19">
        <v>8064</v>
      </c>
      <c r="O4631" s="19">
        <v>5</v>
      </c>
      <c r="P4631" s="19">
        <v>1967</v>
      </c>
      <c r="Q4631" s="19">
        <v>8400</v>
      </c>
      <c r="R4631">
        <v>98033</v>
      </c>
      <c r="S4631">
        <v>-122.19499999999999</v>
      </c>
      <c r="T4631" s="23">
        <v>2090</v>
      </c>
      <c r="U4631" s="23">
        <v>0</v>
      </c>
      <c r="W4631" s="35">
        <f>$D$1*D4631+$E$1*E4631+$F$1*F4631+$G$1*G4631+$H$1*H4631+$I$1*I4631+$J$1*J4631+$K$1*K4631+$M$1*M4631+$AB$3</f>
        <v>503607.43198397383</v>
      </c>
      <c r="X4631" s="35">
        <f t="shared" si="76"/>
        <v>0</v>
      </c>
      <c r="Y4631" s="16">
        <f>(W4631-C4631)/C4631</f>
        <v>-0.29069375776905093</v>
      </c>
    </row>
    <row r="4632" spans="1:25" x14ac:dyDescent="0.35">
      <c r="A4632">
        <v>4151800195</v>
      </c>
      <c r="B4632" t="s">
        <v>105</v>
      </c>
      <c r="C4632" s="9">
        <v>650000</v>
      </c>
      <c r="D4632" s="7">
        <v>3</v>
      </c>
      <c r="E4632" s="7">
        <v>1</v>
      </c>
      <c r="F4632" s="7">
        <v>1410</v>
      </c>
      <c r="G4632" s="7">
        <v>1</v>
      </c>
      <c r="H4632" s="7">
        <v>0</v>
      </c>
      <c r="I4632" s="7">
        <v>2</v>
      </c>
      <c r="J4632" s="7">
        <v>6</v>
      </c>
      <c r="K4632" s="7">
        <v>1410</v>
      </c>
      <c r="L4632" s="21">
        <v>0</v>
      </c>
      <c r="M4632">
        <v>47.6646</v>
      </c>
      <c r="N4632" s="19">
        <v>4840</v>
      </c>
      <c r="O4632" s="19">
        <v>4</v>
      </c>
      <c r="P4632" s="19">
        <v>1942</v>
      </c>
      <c r="Q4632" s="19">
        <v>5400</v>
      </c>
      <c r="R4632">
        <v>98033</v>
      </c>
      <c r="S4632">
        <v>-122.20399999999999</v>
      </c>
      <c r="T4632" s="23">
        <v>1230</v>
      </c>
      <c r="U4632" s="23">
        <v>180</v>
      </c>
      <c r="W4632" s="35">
        <f>$D$1*D4632+$E$1*E4632+$F$1*F4632+$G$1*G4632+$H$1*H4632+$I$1*I4632+$J$1*J4632+$K$1*K4632+$M$1*M4632+$AB$3</f>
        <v>477303.06249192357</v>
      </c>
      <c r="X4632" s="35">
        <f t="shared" si="76"/>
        <v>0</v>
      </c>
      <c r="Y4632" s="16">
        <f>(W4632-C4632)/C4632</f>
        <v>-0.26568759616627141</v>
      </c>
    </row>
    <row r="4633" spans="1:25" x14ac:dyDescent="0.35">
      <c r="A4633">
        <v>1137300690</v>
      </c>
      <c r="B4633" t="s">
        <v>293</v>
      </c>
      <c r="C4633" s="9">
        <v>369900</v>
      </c>
      <c r="D4633" s="7">
        <v>4</v>
      </c>
      <c r="E4633" s="7">
        <v>2.5</v>
      </c>
      <c r="F4633" s="7">
        <v>2820</v>
      </c>
      <c r="G4633" s="7">
        <v>2</v>
      </c>
      <c r="H4633" s="7">
        <v>0</v>
      </c>
      <c r="I4633" s="7">
        <v>0</v>
      </c>
      <c r="J4633" s="7">
        <v>9</v>
      </c>
      <c r="K4633" s="7">
        <v>2510</v>
      </c>
      <c r="L4633" s="21">
        <v>0</v>
      </c>
      <c r="M4633">
        <v>47.738700000000001</v>
      </c>
      <c r="N4633" s="19">
        <v>33750</v>
      </c>
      <c r="O4633" s="19">
        <v>4</v>
      </c>
      <c r="P4633" s="19">
        <v>1984</v>
      </c>
      <c r="Q4633" s="19">
        <v>36180</v>
      </c>
      <c r="R4633">
        <v>98072</v>
      </c>
      <c r="S4633">
        <v>-122.096</v>
      </c>
      <c r="T4633" s="23">
        <v>2820</v>
      </c>
      <c r="U4633" s="23">
        <v>0</v>
      </c>
      <c r="W4633" s="35">
        <f>$D$1*D4633+$E$1*E4633+$F$1*F4633+$G$1*G4633+$H$1*H4633+$I$1*I4633+$J$1*J4633+$K$1*K4633+$M$1*M4633+$AB$3</f>
        <v>856202.76309359074</v>
      </c>
      <c r="X4633" s="35">
        <f t="shared" si="76"/>
        <v>0</v>
      </c>
      <c r="Y4633" s="16">
        <f>(W4633-C4633)/C4633</f>
        <v>1.3146871129861875</v>
      </c>
    </row>
    <row r="4634" spans="1:25" x14ac:dyDescent="0.35">
      <c r="A4634">
        <v>203600590</v>
      </c>
      <c r="B4634" t="s">
        <v>26</v>
      </c>
      <c r="C4634" s="9">
        <v>641000</v>
      </c>
      <c r="D4634" s="7">
        <v>4</v>
      </c>
      <c r="E4634" s="7">
        <v>2.5</v>
      </c>
      <c r="F4634" s="7">
        <v>2770</v>
      </c>
      <c r="G4634" s="7">
        <v>2</v>
      </c>
      <c r="H4634" s="7">
        <v>0</v>
      </c>
      <c r="I4634" s="7">
        <v>0</v>
      </c>
      <c r="J4634" s="7">
        <v>9</v>
      </c>
      <c r="K4634" s="7">
        <v>2770</v>
      </c>
      <c r="L4634" s="21">
        <v>0</v>
      </c>
      <c r="M4634">
        <v>47.662199999999999</v>
      </c>
      <c r="N4634" s="19">
        <v>63118</v>
      </c>
      <c r="O4634" s="19">
        <v>3</v>
      </c>
      <c r="P4634" s="19">
        <v>1997</v>
      </c>
      <c r="Q4634" s="19">
        <v>44224</v>
      </c>
      <c r="R4634">
        <v>98014</v>
      </c>
      <c r="S4634">
        <v>-121.961</v>
      </c>
      <c r="T4634" s="23">
        <v>2770</v>
      </c>
      <c r="U4634" s="23">
        <v>0</v>
      </c>
      <c r="W4634" s="35">
        <f>$D$1*D4634+$E$1*E4634+$F$1*F4634+$G$1*G4634+$H$1*H4634+$I$1*I4634+$J$1*J4634+$K$1*K4634+$M$1*M4634+$AB$3</f>
        <v>797429.99899561331</v>
      </c>
      <c r="X4634" s="35">
        <f t="shared" si="76"/>
        <v>0</v>
      </c>
      <c r="Y4634" s="16">
        <f>(W4634-C4634)/C4634</f>
        <v>0.24404056005555899</v>
      </c>
    </row>
    <row r="4635" spans="1:25" x14ac:dyDescent="0.35">
      <c r="A4635">
        <v>7745500015</v>
      </c>
      <c r="B4635" t="s">
        <v>237</v>
      </c>
      <c r="C4635" s="9">
        <v>403000</v>
      </c>
      <c r="D4635" s="7">
        <v>3</v>
      </c>
      <c r="E4635" s="7">
        <v>1</v>
      </c>
      <c r="F4635" s="7">
        <v>1400</v>
      </c>
      <c r="G4635" s="7">
        <v>1</v>
      </c>
      <c r="H4635" s="7">
        <v>0</v>
      </c>
      <c r="I4635" s="7">
        <v>0</v>
      </c>
      <c r="J4635" s="7">
        <v>7</v>
      </c>
      <c r="K4635" s="7">
        <v>1950</v>
      </c>
      <c r="L4635" s="21">
        <v>0</v>
      </c>
      <c r="M4635">
        <v>47.750799999999998</v>
      </c>
      <c r="N4635" s="19">
        <v>6879</v>
      </c>
      <c r="O4635" s="19">
        <v>3</v>
      </c>
      <c r="P4635" s="19">
        <v>1951</v>
      </c>
      <c r="Q4635" s="19">
        <v>7400</v>
      </c>
      <c r="R4635">
        <v>98155</v>
      </c>
      <c r="S4635">
        <v>-122.286</v>
      </c>
      <c r="T4635" s="23">
        <v>1400</v>
      </c>
      <c r="U4635" s="23">
        <v>0</v>
      </c>
      <c r="W4635" s="35">
        <f>$D$1*D4635+$E$1*E4635+$F$1*F4635+$G$1*G4635+$H$1*H4635+$I$1*I4635+$J$1*J4635+$K$1*K4635+$M$1*M4635+$AB$3</f>
        <v>483963.01748519391</v>
      </c>
      <c r="X4635" s="35">
        <f t="shared" si="76"/>
        <v>0</v>
      </c>
      <c r="Y4635" s="16">
        <f>(W4635-C4635)/C4635</f>
        <v>0.20090078780445139</v>
      </c>
    </row>
    <row r="4636" spans="1:25" x14ac:dyDescent="0.35">
      <c r="A4636">
        <v>1370802600</v>
      </c>
      <c r="B4636" t="s">
        <v>41</v>
      </c>
      <c r="C4636" s="10">
        <v>1020000</v>
      </c>
      <c r="D4636" s="7">
        <v>3</v>
      </c>
      <c r="E4636" s="7">
        <v>3.25</v>
      </c>
      <c r="F4636" s="7">
        <v>3620</v>
      </c>
      <c r="G4636" s="7">
        <v>2</v>
      </c>
      <c r="H4636" s="7">
        <v>0</v>
      </c>
      <c r="I4636" s="7">
        <v>0</v>
      </c>
      <c r="J4636" s="7">
        <v>10</v>
      </c>
      <c r="K4636" s="7">
        <v>1910</v>
      </c>
      <c r="L4636" s="21">
        <v>0</v>
      </c>
      <c r="M4636">
        <v>47.639299999999999</v>
      </c>
      <c r="N4636" s="19">
        <v>4000</v>
      </c>
      <c r="O4636" s="19">
        <v>3</v>
      </c>
      <c r="P4636" s="19">
        <v>2005</v>
      </c>
      <c r="Q4636" s="19">
        <v>5000</v>
      </c>
      <c r="R4636">
        <v>98199</v>
      </c>
      <c r="S4636">
        <v>-122.40300000000001</v>
      </c>
      <c r="T4636" s="23">
        <v>2730</v>
      </c>
      <c r="U4636" s="23">
        <v>890</v>
      </c>
      <c r="W4636" s="35">
        <f>$D$1*D4636+$E$1*E4636+$F$1*F4636+$G$1*G4636+$H$1*H4636+$I$1*I4636+$J$1*J4636+$K$1*K4636+$M$1*M4636+$AB$3</f>
        <v>1056035.4350862503</v>
      </c>
      <c r="X4636" s="35">
        <f t="shared" si="76"/>
        <v>0</v>
      </c>
      <c r="Y4636" s="16">
        <f>(W4636-C4636)/C4636</f>
        <v>3.5328857927696376E-2</v>
      </c>
    </row>
    <row r="4637" spans="1:25" x14ac:dyDescent="0.35">
      <c r="A4637">
        <v>5452800645</v>
      </c>
      <c r="B4637" t="s">
        <v>221</v>
      </c>
      <c r="C4637" s="9">
        <v>865000</v>
      </c>
      <c r="D4637" s="7">
        <v>4</v>
      </c>
      <c r="E4637" s="7">
        <v>2.5</v>
      </c>
      <c r="F4637" s="7">
        <v>2260</v>
      </c>
      <c r="G4637" s="7">
        <v>1</v>
      </c>
      <c r="H4637" s="7">
        <v>0</v>
      </c>
      <c r="I4637" s="7">
        <v>0</v>
      </c>
      <c r="J4637" s="7">
        <v>8</v>
      </c>
      <c r="K4637" s="7">
        <v>2630</v>
      </c>
      <c r="L4637" s="21">
        <v>0</v>
      </c>
      <c r="M4637">
        <v>47.543599999999998</v>
      </c>
      <c r="N4637" s="19">
        <v>13600</v>
      </c>
      <c r="O4637" s="19">
        <v>4</v>
      </c>
      <c r="P4637" s="19">
        <v>1974</v>
      </c>
      <c r="Q4637" s="19">
        <v>13995</v>
      </c>
      <c r="R4637">
        <v>98040</v>
      </c>
      <c r="S4637">
        <v>-122.233</v>
      </c>
      <c r="T4637" s="23">
        <v>1770</v>
      </c>
      <c r="U4637" s="23">
        <v>490</v>
      </c>
      <c r="W4637" s="35">
        <f>$D$1*D4637+$E$1*E4637+$F$1*F4637+$G$1*G4637+$H$1*H4637+$I$1*I4637+$J$1*J4637+$K$1*K4637+$M$1*M4637+$AB$3</f>
        <v>561572.04005390778</v>
      </c>
      <c r="X4637" s="35">
        <f t="shared" si="76"/>
        <v>0</v>
      </c>
      <c r="Y4637" s="16">
        <f>(W4637-C4637)/C4637</f>
        <v>-0.35078376872380601</v>
      </c>
    </row>
    <row r="4638" spans="1:25" x14ac:dyDescent="0.35">
      <c r="A4638">
        <v>1324049015</v>
      </c>
      <c r="B4638" t="s">
        <v>164</v>
      </c>
      <c r="C4638" s="10">
        <v>2490000</v>
      </c>
      <c r="D4638" s="7">
        <v>4</v>
      </c>
      <c r="E4638" s="7">
        <v>2.5</v>
      </c>
      <c r="F4638" s="7">
        <v>3440</v>
      </c>
      <c r="G4638" s="7">
        <v>1.5</v>
      </c>
      <c r="H4638" s="7">
        <v>1</v>
      </c>
      <c r="I4638" s="7">
        <v>3</v>
      </c>
      <c r="J4638" s="7">
        <v>10</v>
      </c>
      <c r="K4638" s="7">
        <v>4230</v>
      </c>
      <c r="L4638" s="21">
        <v>0</v>
      </c>
      <c r="M4638">
        <v>47.563600000000001</v>
      </c>
      <c r="N4638" s="19">
        <v>23954</v>
      </c>
      <c r="O4638" s="19">
        <v>5</v>
      </c>
      <c r="P4638" s="19">
        <v>1931</v>
      </c>
      <c r="Q4638" s="19">
        <v>18723</v>
      </c>
      <c r="R4638">
        <v>98040</v>
      </c>
      <c r="S4638">
        <v>-122.23099999999999</v>
      </c>
      <c r="T4638" s="23">
        <v>2260</v>
      </c>
      <c r="U4638" s="23">
        <v>1180</v>
      </c>
      <c r="W4638" s="35">
        <f>$D$1*D4638+$E$1*E4638+$F$1*F4638+$G$1*G4638+$H$1*H4638+$I$1*I4638+$J$1*J4638+$K$1*K4638+$M$1*M4638+$AB$3</f>
        <v>1841519.138639193</v>
      </c>
      <c r="X4638" s="35">
        <f t="shared" si="76"/>
        <v>0</v>
      </c>
      <c r="Y4638" s="16">
        <f>(W4638-C4638)/C4638</f>
        <v>-0.26043408086779396</v>
      </c>
    </row>
    <row r="4639" spans="1:25" x14ac:dyDescent="0.35">
      <c r="A4639">
        <v>7645900165</v>
      </c>
      <c r="B4639" t="s">
        <v>273</v>
      </c>
      <c r="C4639" s="9">
        <v>810000</v>
      </c>
      <c r="D4639" s="7">
        <v>4</v>
      </c>
      <c r="E4639" s="7">
        <v>1</v>
      </c>
      <c r="F4639" s="7">
        <v>2150</v>
      </c>
      <c r="G4639" s="7">
        <v>2</v>
      </c>
      <c r="H4639" s="7">
        <v>0</v>
      </c>
      <c r="I4639" s="7">
        <v>3</v>
      </c>
      <c r="J4639" s="7">
        <v>8</v>
      </c>
      <c r="K4639" s="7">
        <v>1950</v>
      </c>
      <c r="L4639" s="21">
        <v>0</v>
      </c>
      <c r="M4639">
        <v>47.576700000000002</v>
      </c>
      <c r="N4639" s="19">
        <v>3588</v>
      </c>
      <c r="O4639" s="19">
        <v>4</v>
      </c>
      <c r="P4639" s="19">
        <v>1926</v>
      </c>
      <c r="Q4639" s="19">
        <v>3588</v>
      </c>
      <c r="R4639">
        <v>98126</v>
      </c>
      <c r="S4639">
        <v>-122.378</v>
      </c>
      <c r="T4639" s="23">
        <v>1850</v>
      </c>
      <c r="U4639" s="23">
        <v>300</v>
      </c>
      <c r="W4639" s="35">
        <f>$D$1*D4639+$E$1*E4639+$F$1*F4639+$G$1*G4639+$H$1*H4639+$I$1*I4639+$J$1*J4639+$K$1*K4639+$M$1*M4639+$AB$3</f>
        <v>735618.1148551777</v>
      </c>
      <c r="X4639" s="35">
        <f t="shared" si="76"/>
        <v>0</v>
      </c>
      <c r="Y4639" s="16">
        <f>(W4639-C4639)/C4639</f>
        <v>-9.1829487833113954E-2</v>
      </c>
    </row>
    <row r="4640" spans="1:25" x14ac:dyDescent="0.35">
      <c r="A4640">
        <v>6798100652</v>
      </c>
      <c r="B4640" t="s">
        <v>55</v>
      </c>
      <c r="C4640" s="9">
        <v>316750</v>
      </c>
      <c r="D4640" s="7">
        <v>3</v>
      </c>
      <c r="E4640" s="7">
        <v>2.5</v>
      </c>
      <c r="F4640" s="7">
        <v>1256</v>
      </c>
      <c r="G4640" s="7">
        <v>3</v>
      </c>
      <c r="H4640" s="7">
        <v>0</v>
      </c>
      <c r="I4640" s="7">
        <v>0</v>
      </c>
      <c r="J4640" s="7">
        <v>7</v>
      </c>
      <c r="K4640" s="7">
        <v>1309</v>
      </c>
      <c r="L4640" s="21">
        <v>0</v>
      </c>
      <c r="M4640">
        <v>47.714599999999997</v>
      </c>
      <c r="N4640" s="19">
        <v>1154</v>
      </c>
      <c r="O4640" s="19">
        <v>3</v>
      </c>
      <c r="P4640" s="19">
        <v>2005</v>
      </c>
      <c r="Q4640" s="19">
        <v>1232</v>
      </c>
      <c r="R4640">
        <v>98125</v>
      </c>
      <c r="S4640">
        <v>-122.31100000000001</v>
      </c>
      <c r="T4640" s="23">
        <v>1256</v>
      </c>
      <c r="U4640" s="23">
        <v>0</v>
      </c>
      <c r="W4640" s="35">
        <f>$D$1*D4640+$E$1*E4640+$F$1*F4640+$G$1*G4640+$H$1*H4640+$I$1*I4640+$J$1*J4640+$K$1*K4640+$M$1*M4640+$AB$3</f>
        <v>352523.58951289579</v>
      </c>
      <c r="X4640" s="35">
        <f t="shared" si="76"/>
        <v>0</v>
      </c>
      <c r="Y4640" s="16">
        <f>(W4640-C4640)/C4640</f>
        <v>0.11293950911727164</v>
      </c>
    </row>
    <row r="4641" spans="1:25" x14ac:dyDescent="0.35">
      <c r="A4641">
        <v>1023079147</v>
      </c>
      <c r="B4641" t="s">
        <v>136</v>
      </c>
      <c r="C4641" s="9">
        <v>652500</v>
      </c>
      <c r="D4641" s="7">
        <v>4</v>
      </c>
      <c r="E4641" s="7">
        <v>2.25</v>
      </c>
      <c r="F4641" s="7">
        <v>2220</v>
      </c>
      <c r="G4641" s="7">
        <v>2</v>
      </c>
      <c r="H4641" s="7">
        <v>0</v>
      </c>
      <c r="I4641" s="7">
        <v>0</v>
      </c>
      <c r="J4641" s="7">
        <v>8</v>
      </c>
      <c r="K4641" s="7">
        <v>2680</v>
      </c>
      <c r="L4641" s="21">
        <v>0</v>
      </c>
      <c r="M4641">
        <v>47.498899999999999</v>
      </c>
      <c r="N4641" s="19">
        <v>130244</v>
      </c>
      <c r="O4641" s="19">
        <v>3</v>
      </c>
      <c r="P4641" s="19">
        <v>1989</v>
      </c>
      <c r="Q4641" s="19">
        <v>130680</v>
      </c>
      <c r="R4641">
        <v>98027</v>
      </c>
      <c r="S4641">
        <v>-121.9</v>
      </c>
      <c r="T4641" s="23">
        <v>2220</v>
      </c>
      <c r="U4641" s="23">
        <v>0</v>
      </c>
      <c r="W4641" s="35">
        <f>$D$1*D4641+$E$1*E4641+$F$1*F4641+$G$1*G4641+$H$1*H4641+$I$1*I4641+$J$1*J4641+$K$1*K4641+$M$1*M4641+$AB$3</f>
        <v>500995.93038473278</v>
      </c>
      <c r="X4641" s="35">
        <f t="shared" si="76"/>
        <v>0</v>
      </c>
      <c r="Y4641" s="16">
        <f>(W4641-C4641)/C4641</f>
        <v>-0.23219014500424096</v>
      </c>
    </row>
    <row r="4642" spans="1:25" x14ac:dyDescent="0.35">
      <c r="A4642">
        <v>7972601250</v>
      </c>
      <c r="B4642" t="s">
        <v>265</v>
      </c>
      <c r="C4642" s="9">
        <v>360000</v>
      </c>
      <c r="D4642" s="7">
        <v>6</v>
      </c>
      <c r="E4642" s="7">
        <v>2.75</v>
      </c>
      <c r="F4642" s="7">
        <v>2850</v>
      </c>
      <c r="G4642" s="7">
        <v>1</v>
      </c>
      <c r="H4642" s="7">
        <v>0</v>
      </c>
      <c r="I4642" s="7">
        <v>0</v>
      </c>
      <c r="J4642" s="7">
        <v>7</v>
      </c>
      <c r="K4642" s="7">
        <v>2090</v>
      </c>
      <c r="L4642" s="21">
        <v>0</v>
      </c>
      <c r="M4642">
        <v>47.528799999999997</v>
      </c>
      <c r="N4642" s="19">
        <v>15240</v>
      </c>
      <c r="O4642" s="19">
        <v>3</v>
      </c>
      <c r="P4642" s="19">
        <v>1962</v>
      </c>
      <c r="Q4642" s="19">
        <v>7620</v>
      </c>
      <c r="R4642">
        <v>98106</v>
      </c>
      <c r="S4642">
        <v>-122.345</v>
      </c>
      <c r="T4642" s="23">
        <v>1850</v>
      </c>
      <c r="U4642" s="23">
        <v>1000</v>
      </c>
      <c r="W4642" s="35">
        <f>$D$1*D4642+$E$1*E4642+$F$1*F4642+$G$1*G4642+$H$1*H4642+$I$1*I4642+$J$1*J4642+$K$1*K4642+$M$1*M4642+$AB$3</f>
        <v>533474.36488863081</v>
      </c>
      <c r="X4642" s="35">
        <f t="shared" si="76"/>
        <v>0</v>
      </c>
      <c r="Y4642" s="16">
        <f>(W4642-C4642)/C4642</f>
        <v>0.48187323580175223</v>
      </c>
    </row>
    <row r="4643" spans="1:25" x14ac:dyDescent="0.35">
      <c r="A4643">
        <v>421000215</v>
      </c>
      <c r="B4643" t="s">
        <v>217</v>
      </c>
      <c r="C4643" s="9">
        <v>208000</v>
      </c>
      <c r="D4643" s="7">
        <v>2</v>
      </c>
      <c r="E4643" s="7">
        <v>1</v>
      </c>
      <c r="F4643" s="7">
        <v>700</v>
      </c>
      <c r="G4643" s="7">
        <v>1</v>
      </c>
      <c r="H4643" s="7">
        <v>0</v>
      </c>
      <c r="I4643" s="7">
        <v>0</v>
      </c>
      <c r="J4643" s="7">
        <v>5</v>
      </c>
      <c r="K4643" s="7">
        <v>970</v>
      </c>
      <c r="L4643" s="21">
        <v>0</v>
      </c>
      <c r="M4643">
        <v>47.495699999999999</v>
      </c>
      <c r="N4643" s="19">
        <v>5100</v>
      </c>
      <c r="O4643" s="19">
        <v>4</v>
      </c>
      <c r="P4643" s="19">
        <v>1953</v>
      </c>
      <c r="Q4643" s="19">
        <v>5811</v>
      </c>
      <c r="R4643">
        <v>98056</v>
      </c>
      <c r="S4643">
        <v>-122.16800000000001</v>
      </c>
      <c r="T4643" s="23">
        <v>700</v>
      </c>
      <c r="U4643" s="23">
        <v>0</v>
      </c>
      <c r="W4643" s="35">
        <f>$D$1*D4643+$E$1*E4643+$F$1*F4643+$G$1*G4643+$H$1*H4643+$I$1*I4643+$J$1*J4643+$K$1*K4643+$M$1*M4643+$AB$3</f>
        <v>43830.702703133225</v>
      </c>
      <c r="X4643" s="35">
        <f t="shared" si="76"/>
        <v>0</v>
      </c>
      <c r="Y4643" s="16">
        <f>(W4643-C4643)/C4643</f>
        <v>-0.78927546777339797</v>
      </c>
    </row>
    <row r="4644" spans="1:25" x14ac:dyDescent="0.35">
      <c r="A4644">
        <v>4054520100</v>
      </c>
      <c r="B4644" t="s">
        <v>153</v>
      </c>
      <c r="C4644" s="9">
        <v>898000</v>
      </c>
      <c r="D4644" s="7">
        <v>4</v>
      </c>
      <c r="E4644" s="7">
        <v>2.5</v>
      </c>
      <c r="F4644" s="7">
        <v>3700</v>
      </c>
      <c r="G4644" s="7">
        <v>2</v>
      </c>
      <c r="H4644" s="7">
        <v>0</v>
      </c>
      <c r="I4644" s="7">
        <v>0</v>
      </c>
      <c r="J4644" s="7">
        <v>10</v>
      </c>
      <c r="K4644" s="7">
        <v>3210</v>
      </c>
      <c r="L4644" s="21">
        <v>0</v>
      </c>
      <c r="M4644">
        <v>47.731900000000003</v>
      </c>
      <c r="N4644" s="19">
        <v>63991</v>
      </c>
      <c r="O4644" s="19">
        <v>3</v>
      </c>
      <c r="P4644" s="19">
        <v>1992</v>
      </c>
      <c r="Q4644" s="19">
        <v>47215</v>
      </c>
      <c r="R4644">
        <v>98077</v>
      </c>
      <c r="S4644">
        <v>-122.051</v>
      </c>
      <c r="T4644" s="23">
        <v>3700</v>
      </c>
      <c r="U4644" s="23">
        <v>0</v>
      </c>
      <c r="W4644" s="35">
        <f>$D$1*D4644+$E$1*E4644+$F$1*F4644+$G$1*G4644+$H$1*H4644+$I$1*I4644+$J$1*J4644+$K$1*K4644+$M$1*M4644+$AB$3</f>
        <v>1120445.0718948543</v>
      </c>
      <c r="X4644" s="35">
        <f t="shared" si="76"/>
        <v>0</v>
      </c>
      <c r="Y4644" s="16">
        <f>(W4644-C4644)/C4644</f>
        <v>0.24771166135284445</v>
      </c>
    </row>
    <row r="4645" spans="1:25" x14ac:dyDescent="0.35">
      <c r="A4645">
        <v>3579700015</v>
      </c>
      <c r="B4645" t="s">
        <v>132</v>
      </c>
      <c r="C4645" s="9">
        <v>295000</v>
      </c>
      <c r="D4645" s="7">
        <v>4</v>
      </c>
      <c r="E4645" s="7">
        <v>1.75</v>
      </c>
      <c r="F4645" s="7">
        <v>1400</v>
      </c>
      <c r="G4645" s="7">
        <v>1</v>
      </c>
      <c r="H4645" s="7">
        <v>0</v>
      </c>
      <c r="I4645" s="7">
        <v>0</v>
      </c>
      <c r="J4645" s="7">
        <v>7</v>
      </c>
      <c r="K4645" s="7">
        <v>2080</v>
      </c>
      <c r="L4645" s="21">
        <v>0</v>
      </c>
      <c r="M4645">
        <v>47.7346</v>
      </c>
      <c r="N4645" s="19">
        <v>11934</v>
      </c>
      <c r="O4645" s="19">
        <v>3</v>
      </c>
      <c r="P4645" s="19">
        <v>1961</v>
      </c>
      <c r="Q4645" s="19">
        <v>10400</v>
      </c>
      <c r="R4645">
        <v>98028</v>
      </c>
      <c r="S4645">
        <v>-122.244</v>
      </c>
      <c r="T4645" s="23">
        <v>1050</v>
      </c>
      <c r="U4645" s="23">
        <v>350</v>
      </c>
      <c r="W4645" s="35">
        <f>$D$1*D4645+$E$1*E4645+$F$1*F4645+$G$1*G4645+$H$1*H4645+$I$1*I4645+$J$1*J4645+$K$1*K4645+$M$1*M4645+$AB$3</f>
        <v>432466.76249151677</v>
      </c>
      <c r="X4645" s="35">
        <f t="shared" si="76"/>
        <v>0</v>
      </c>
      <c r="Y4645" s="16">
        <f>(W4645-C4645)/C4645</f>
        <v>0.46598902539497211</v>
      </c>
    </row>
    <row r="4646" spans="1:25" x14ac:dyDescent="0.35">
      <c r="A4646">
        <v>9310300215</v>
      </c>
      <c r="B4646" t="s">
        <v>268</v>
      </c>
      <c r="C4646" s="9">
        <v>652500</v>
      </c>
      <c r="D4646" s="7">
        <v>4</v>
      </c>
      <c r="E4646" s="7">
        <v>1.75</v>
      </c>
      <c r="F4646" s="7">
        <v>3130</v>
      </c>
      <c r="G4646" s="7">
        <v>2</v>
      </c>
      <c r="H4646" s="7">
        <v>0</v>
      </c>
      <c r="I4646" s="7">
        <v>0</v>
      </c>
      <c r="J4646" s="7">
        <v>7</v>
      </c>
      <c r="K4646" s="7">
        <v>1850</v>
      </c>
      <c r="L4646" s="21">
        <v>0</v>
      </c>
      <c r="M4646">
        <v>47.740200000000002</v>
      </c>
      <c r="N4646" s="19">
        <v>18253</v>
      </c>
      <c r="O4646" s="19">
        <v>3</v>
      </c>
      <c r="P4646" s="19">
        <v>1978</v>
      </c>
      <c r="Q4646" s="19">
        <v>12220</v>
      </c>
      <c r="R4646">
        <v>98133</v>
      </c>
      <c r="S4646">
        <v>-122.348</v>
      </c>
      <c r="T4646" s="23">
        <v>3130</v>
      </c>
      <c r="U4646" s="23">
        <v>0</v>
      </c>
      <c r="W4646" s="35">
        <f>$D$1*D4646+$E$1*E4646+$F$1*F4646+$G$1*G4646+$H$1*H4646+$I$1*I4646+$J$1*J4646+$K$1*K4646+$M$1*M4646+$AB$3</f>
        <v>780691.16103250533</v>
      </c>
      <c r="X4646" s="35">
        <f t="shared" si="76"/>
        <v>0</v>
      </c>
      <c r="Y4646" s="16">
        <f>(W4646-C4646)/C4646</f>
        <v>0.19646154947510397</v>
      </c>
    </row>
    <row r="4647" spans="1:25" x14ac:dyDescent="0.35">
      <c r="A4647">
        <v>3905081800</v>
      </c>
      <c r="B4647" t="s">
        <v>102</v>
      </c>
      <c r="C4647" s="9">
        <v>560000</v>
      </c>
      <c r="D4647" s="7">
        <v>4</v>
      </c>
      <c r="E4647" s="7">
        <v>3</v>
      </c>
      <c r="F4647" s="7">
        <v>2170</v>
      </c>
      <c r="G4647" s="7">
        <v>2</v>
      </c>
      <c r="H4647" s="7">
        <v>0</v>
      </c>
      <c r="I4647" s="7">
        <v>0</v>
      </c>
      <c r="J4647" s="7">
        <v>8</v>
      </c>
      <c r="K4647" s="7">
        <v>2010</v>
      </c>
      <c r="L4647" s="21">
        <v>0</v>
      </c>
      <c r="M4647">
        <v>47.567300000000003</v>
      </c>
      <c r="N4647" s="19">
        <v>5764</v>
      </c>
      <c r="O4647" s="19">
        <v>3</v>
      </c>
      <c r="P4647" s="19">
        <v>1992</v>
      </c>
      <c r="Q4647" s="19">
        <v>5681</v>
      </c>
      <c r="R4647">
        <v>98029</v>
      </c>
      <c r="S4647">
        <v>-121.999</v>
      </c>
      <c r="T4647" s="23">
        <v>2170</v>
      </c>
      <c r="U4647" s="23">
        <v>0</v>
      </c>
      <c r="W4647" s="35">
        <f>$D$1*D4647+$E$1*E4647+$F$1*F4647+$G$1*G4647+$H$1*H4647+$I$1*I4647+$J$1*J4647+$K$1*K4647+$M$1*M4647+$AB$3</f>
        <v>520316.55506773666</v>
      </c>
      <c r="X4647" s="35">
        <f t="shared" si="76"/>
        <v>0</v>
      </c>
      <c r="Y4647" s="16">
        <f>(W4647-C4647)/C4647</f>
        <v>-7.0863294521898823E-2</v>
      </c>
    </row>
    <row r="4648" spans="1:25" x14ac:dyDescent="0.35">
      <c r="A4648">
        <v>7236100025</v>
      </c>
      <c r="B4648" t="s">
        <v>198</v>
      </c>
      <c r="C4648" s="9">
        <v>280000</v>
      </c>
      <c r="D4648" s="7">
        <v>3</v>
      </c>
      <c r="E4648" s="7">
        <v>1</v>
      </c>
      <c r="F4648" s="7">
        <v>1020</v>
      </c>
      <c r="G4648" s="7">
        <v>1</v>
      </c>
      <c r="H4648" s="7">
        <v>0</v>
      </c>
      <c r="I4648" s="7">
        <v>0</v>
      </c>
      <c r="J4648" s="7">
        <v>7</v>
      </c>
      <c r="K4648" s="7">
        <v>1690</v>
      </c>
      <c r="L4648" s="21">
        <v>0</v>
      </c>
      <c r="M4648">
        <v>47.490499999999997</v>
      </c>
      <c r="N4648" s="19">
        <v>8400</v>
      </c>
      <c r="O4648" s="19">
        <v>4</v>
      </c>
      <c r="P4648" s="19">
        <v>1957</v>
      </c>
      <c r="Q4648" s="19">
        <v>8030</v>
      </c>
      <c r="R4648">
        <v>98056</v>
      </c>
      <c r="S4648">
        <v>-122.18</v>
      </c>
      <c r="T4648" s="23">
        <v>1020</v>
      </c>
      <c r="U4648" s="23">
        <v>0</v>
      </c>
      <c r="W4648" s="35">
        <f>$D$1*D4648+$E$1*E4648+$F$1*F4648+$G$1*G4648+$H$1*H4648+$I$1*I4648+$J$1*J4648+$K$1*K4648+$M$1*M4648+$AB$3</f>
        <v>230608.00998428091</v>
      </c>
      <c r="X4648" s="35">
        <f t="shared" si="76"/>
        <v>0</v>
      </c>
      <c r="Y4648" s="16">
        <f>(W4648-C4648)/C4648</f>
        <v>-0.17639996434185387</v>
      </c>
    </row>
    <row r="4649" spans="1:25" x14ac:dyDescent="0.35">
      <c r="A4649">
        <v>2023049206</v>
      </c>
      <c r="B4649" t="s">
        <v>204</v>
      </c>
      <c r="C4649" s="9">
        <v>289950</v>
      </c>
      <c r="D4649" s="7">
        <v>3</v>
      </c>
      <c r="E4649" s="7">
        <v>2.5</v>
      </c>
      <c r="F4649" s="7">
        <v>1760</v>
      </c>
      <c r="G4649" s="7">
        <v>1.5</v>
      </c>
      <c r="H4649" s="7">
        <v>0</v>
      </c>
      <c r="I4649" s="7">
        <v>0</v>
      </c>
      <c r="J4649" s="7">
        <v>7</v>
      </c>
      <c r="K4649" s="7">
        <v>2160</v>
      </c>
      <c r="L4649" s="21">
        <v>0</v>
      </c>
      <c r="M4649">
        <v>47.461199999999998</v>
      </c>
      <c r="N4649" s="19">
        <v>8584</v>
      </c>
      <c r="O4649" s="19">
        <v>5</v>
      </c>
      <c r="P4649" s="19">
        <v>1937</v>
      </c>
      <c r="Q4649" s="19">
        <v>8584</v>
      </c>
      <c r="R4649">
        <v>98148</v>
      </c>
      <c r="S4649">
        <v>-122.325</v>
      </c>
      <c r="T4649" s="23">
        <v>1760</v>
      </c>
      <c r="U4649" s="23">
        <v>0</v>
      </c>
      <c r="W4649" s="35">
        <f>$D$1*D4649+$E$1*E4649+$F$1*F4649+$G$1*G4649+$H$1*H4649+$I$1*I4649+$J$1*J4649+$K$1*K4649+$M$1*M4649+$AB$3</f>
        <v>341634.52937600389</v>
      </c>
      <c r="X4649" s="35">
        <f t="shared" si="76"/>
        <v>0</v>
      </c>
      <c r="Y4649" s="16">
        <f>(W4649-C4649)/C4649</f>
        <v>0.17825324840835968</v>
      </c>
    </row>
    <row r="4650" spans="1:25" x14ac:dyDescent="0.35">
      <c r="A4650">
        <v>3223059015</v>
      </c>
      <c r="B4650" t="s">
        <v>205</v>
      </c>
      <c r="C4650" s="9">
        <v>397500</v>
      </c>
      <c r="D4650" s="7">
        <v>3</v>
      </c>
      <c r="E4650" s="7">
        <v>2.5</v>
      </c>
      <c r="F4650" s="7">
        <v>1860</v>
      </c>
      <c r="G4650" s="7">
        <v>1</v>
      </c>
      <c r="H4650" s="7">
        <v>0</v>
      </c>
      <c r="I4650" s="7">
        <v>0</v>
      </c>
      <c r="J4650" s="7">
        <v>7</v>
      </c>
      <c r="K4650" s="7">
        <v>1900</v>
      </c>
      <c r="L4650" s="21">
        <v>0</v>
      </c>
      <c r="M4650">
        <v>47.438099999999999</v>
      </c>
      <c r="N4650" s="19">
        <v>44093</v>
      </c>
      <c r="O4650" s="19">
        <v>3</v>
      </c>
      <c r="P4650" s="19">
        <v>1978</v>
      </c>
      <c r="Q4650" s="19">
        <v>6130</v>
      </c>
      <c r="R4650">
        <v>98055</v>
      </c>
      <c r="S4650">
        <v>-122.188</v>
      </c>
      <c r="T4650" s="23">
        <v>1860</v>
      </c>
      <c r="U4650" s="23">
        <v>0</v>
      </c>
      <c r="W4650" s="35">
        <f>$D$1*D4650+$E$1*E4650+$F$1*F4650+$G$1*G4650+$H$1*H4650+$I$1*I4650+$J$1*J4650+$K$1*K4650+$M$1*M4650+$AB$3</f>
        <v>359473.41784244031</v>
      </c>
      <c r="X4650" s="35">
        <f t="shared" si="76"/>
        <v>0</v>
      </c>
      <c r="Y4650" s="16">
        <f>(W4650-C4650)/C4650</f>
        <v>-9.5664357629080987E-2</v>
      </c>
    </row>
    <row r="4651" spans="1:25" x14ac:dyDescent="0.35">
      <c r="A4651">
        <v>1726069064</v>
      </c>
      <c r="B4651" t="s">
        <v>148</v>
      </c>
      <c r="C4651" s="9">
        <v>380000</v>
      </c>
      <c r="D4651" s="7">
        <v>2</v>
      </c>
      <c r="E4651" s="7">
        <v>1</v>
      </c>
      <c r="F4651" s="7">
        <v>1140</v>
      </c>
      <c r="G4651" s="7">
        <v>1</v>
      </c>
      <c r="H4651" s="7">
        <v>0</v>
      </c>
      <c r="I4651" s="7">
        <v>0</v>
      </c>
      <c r="J4651" s="7">
        <v>7</v>
      </c>
      <c r="K4651" s="7">
        <v>2570</v>
      </c>
      <c r="L4651" s="21">
        <v>0</v>
      </c>
      <c r="M4651">
        <v>47.734900000000003</v>
      </c>
      <c r="N4651" s="19">
        <v>75132</v>
      </c>
      <c r="O4651" s="19">
        <v>3</v>
      </c>
      <c r="P4651" s="19">
        <v>1956</v>
      </c>
      <c r="Q4651" s="19">
        <v>35200</v>
      </c>
      <c r="R4651">
        <v>98077</v>
      </c>
      <c r="S4651">
        <v>-122.074</v>
      </c>
      <c r="T4651" s="23">
        <v>1140</v>
      </c>
      <c r="U4651" s="23">
        <v>0</v>
      </c>
      <c r="W4651" s="35">
        <f>$D$1*D4651+$E$1*E4651+$F$1*F4651+$G$1*G4651+$H$1*H4651+$I$1*I4651+$J$1*J4651+$K$1*K4651+$M$1*M4651+$AB$3</f>
        <v>454180.02285163477</v>
      </c>
      <c r="X4651" s="35">
        <f t="shared" si="76"/>
        <v>0</v>
      </c>
      <c r="Y4651" s="16">
        <f>(W4651-C4651)/C4651</f>
        <v>0.19521058645167044</v>
      </c>
    </row>
    <row r="4652" spans="1:25" x14ac:dyDescent="0.35">
      <c r="A4652">
        <v>1423089162</v>
      </c>
      <c r="B4652" t="s">
        <v>304</v>
      </c>
      <c r="C4652" s="9">
        <v>415900</v>
      </c>
      <c r="D4652" s="7">
        <v>3</v>
      </c>
      <c r="E4652" s="7">
        <v>2.5</v>
      </c>
      <c r="F4652" s="7">
        <v>1670</v>
      </c>
      <c r="G4652" s="7">
        <v>1</v>
      </c>
      <c r="H4652" s="7">
        <v>0</v>
      </c>
      <c r="I4652" s="7">
        <v>0</v>
      </c>
      <c r="J4652" s="7">
        <v>7</v>
      </c>
      <c r="K4652" s="7">
        <v>1510</v>
      </c>
      <c r="L4652" s="21">
        <v>0</v>
      </c>
      <c r="M4652">
        <v>47.470799999999997</v>
      </c>
      <c r="N4652" s="19">
        <v>22703</v>
      </c>
      <c r="O4652" s="19">
        <v>3</v>
      </c>
      <c r="P4652" s="19">
        <v>1988</v>
      </c>
      <c r="Q4652" s="19">
        <v>16817</v>
      </c>
      <c r="R4652">
        <v>98045</v>
      </c>
      <c r="S4652">
        <v>-121.756</v>
      </c>
      <c r="T4652" s="23">
        <v>1310</v>
      </c>
      <c r="U4652" s="23">
        <v>360</v>
      </c>
      <c r="W4652" s="35">
        <f>$D$1*D4652+$E$1*E4652+$F$1*F4652+$G$1*G4652+$H$1*H4652+$I$1*I4652+$J$1*J4652+$K$1*K4652+$M$1*M4652+$AB$3</f>
        <v>337076.92170070112</v>
      </c>
      <c r="X4652" s="35">
        <f t="shared" si="76"/>
        <v>0</v>
      </c>
      <c r="Y4652" s="16">
        <f>(W4652-C4652)/C4652</f>
        <v>-0.18952411228492158</v>
      </c>
    </row>
    <row r="4653" spans="1:25" x14ac:dyDescent="0.35">
      <c r="A4653">
        <v>8024201503</v>
      </c>
      <c r="B4653" t="s">
        <v>62</v>
      </c>
      <c r="C4653" s="9">
        <v>475000</v>
      </c>
      <c r="D4653" s="7">
        <v>2</v>
      </c>
      <c r="E4653" s="7">
        <v>1.75</v>
      </c>
      <c r="F4653" s="7">
        <v>1710</v>
      </c>
      <c r="G4653" s="7">
        <v>1</v>
      </c>
      <c r="H4653" s="7">
        <v>0</v>
      </c>
      <c r="I4653" s="7">
        <v>0</v>
      </c>
      <c r="J4653" s="7">
        <v>7</v>
      </c>
      <c r="K4653" s="7">
        <v>1280</v>
      </c>
      <c r="L4653" s="21">
        <v>0</v>
      </c>
      <c r="M4653">
        <v>47.700499999999998</v>
      </c>
      <c r="N4653" s="19">
        <v>8645</v>
      </c>
      <c r="O4653" s="19">
        <v>4</v>
      </c>
      <c r="P4653" s="19">
        <v>1923</v>
      </c>
      <c r="Q4653" s="19">
        <v>5366</v>
      </c>
      <c r="R4653">
        <v>98115</v>
      </c>
      <c r="S4653">
        <v>-122.313</v>
      </c>
      <c r="T4653" s="23">
        <v>1510</v>
      </c>
      <c r="U4653" s="23">
        <v>200</v>
      </c>
      <c r="W4653" s="35">
        <f>$D$1*D4653+$E$1*E4653+$F$1*F4653+$G$1*G4653+$H$1*H4653+$I$1*I4653+$J$1*J4653+$K$1*K4653+$M$1*M4653+$AB$3</f>
        <v>535622.68021194637</v>
      </c>
      <c r="X4653" s="35">
        <f t="shared" si="76"/>
        <v>0</v>
      </c>
      <c r="Y4653" s="16">
        <f>(W4653-C4653)/C4653</f>
        <v>0.12762669518304498</v>
      </c>
    </row>
    <row r="4654" spans="1:25" x14ac:dyDescent="0.35">
      <c r="A4654">
        <v>859000110</v>
      </c>
      <c r="B4654" t="s">
        <v>210</v>
      </c>
      <c r="C4654" s="9">
        <v>125000</v>
      </c>
      <c r="D4654" s="7">
        <v>1</v>
      </c>
      <c r="E4654" s="7">
        <v>1</v>
      </c>
      <c r="F4654" s="7">
        <v>500</v>
      </c>
      <c r="G4654" s="7">
        <v>1</v>
      </c>
      <c r="H4654" s="7">
        <v>0</v>
      </c>
      <c r="I4654" s="7">
        <v>0</v>
      </c>
      <c r="J4654" s="7">
        <v>5</v>
      </c>
      <c r="K4654" s="7">
        <v>1350</v>
      </c>
      <c r="L4654" s="21">
        <v>0</v>
      </c>
      <c r="M4654">
        <v>47.525199999999998</v>
      </c>
      <c r="N4654" s="19">
        <v>7440</v>
      </c>
      <c r="O4654" s="19">
        <v>1</v>
      </c>
      <c r="P4654" s="19">
        <v>1928</v>
      </c>
      <c r="Q4654" s="19">
        <v>7440</v>
      </c>
      <c r="R4654">
        <v>98106</v>
      </c>
      <c r="S4654">
        <v>-122.36199999999999</v>
      </c>
      <c r="T4654" s="23">
        <v>500</v>
      </c>
      <c r="U4654" s="23">
        <v>0</v>
      </c>
      <c r="W4654" s="35">
        <f>$D$1*D4654+$E$1*E4654+$F$1*F4654+$G$1*G4654+$H$1*H4654+$I$1*I4654+$J$1*J4654+$K$1*K4654+$M$1*M4654+$AB$3</f>
        <v>54847.93532198295</v>
      </c>
      <c r="X4654" s="35">
        <f t="shared" si="76"/>
        <v>0</v>
      </c>
      <c r="Y4654" s="16">
        <f>(W4654-C4654)/C4654</f>
        <v>-0.56121651742413636</v>
      </c>
    </row>
    <row r="4655" spans="1:25" x14ac:dyDescent="0.35">
      <c r="A4655">
        <v>2322059039</v>
      </c>
      <c r="B4655" t="s">
        <v>242</v>
      </c>
      <c r="C4655" s="9">
        <v>238000</v>
      </c>
      <c r="D4655" s="7">
        <v>3</v>
      </c>
      <c r="E4655" s="7">
        <v>1</v>
      </c>
      <c r="F4655" s="7">
        <v>1470</v>
      </c>
      <c r="G4655" s="7">
        <v>1</v>
      </c>
      <c r="H4655" s="7">
        <v>0</v>
      </c>
      <c r="I4655" s="7">
        <v>0</v>
      </c>
      <c r="J4655" s="7">
        <v>7</v>
      </c>
      <c r="K4655" s="7">
        <v>2640</v>
      </c>
      <c r="L4655" s="21">
        <v>0</v>
      </c>
      <c r="M4655">
        <v>47.381100000000004</v>
      </c>
      <c r="N4655" s="19">
        <v>32670</v>
      </c>
      <c r="O4655" s="19">
        <v>3</v>
      </c>
      <c r="P4655" s="19">
        <v>1958</v>
      </c>
      <c r="Q4655" s="19">
        <v>24100</v>
      </c>
      <c r="R4655">
        <v>98042</v>
      </c>
      <c r="S4655">
        <v>-122.14400000000001</v>
      </c>
      <c r="T4655" s="23">
        <v>1020</v>
      </c>
      <c r="U4655" s="23">
        <v>450</v>
      </c>
      <c r="W4655" s="35">
        <f>$D$1*D4655+$E$1*E4655+$F$1*F4655+$G$1*G4655+$H$1*H4655+$I$1*I4655+$J$1*J4655+$K$1*K4655+$M$1*M4655+$AB$3</f>
        <v>263015.21562339365</v>
      </c>
      <c r="X4655" s="35">
        <f t="shared" si="76"/>
        <v>0</v>
      </c>
      <c r="Y4655" s="16">
        <f>(W4655-C4655)/C4655</f>
        <v>0.10510594799745233</v>
      </c>
    </row>
    <row r="4656" spans="1:25" x14ac:dyDescent="0.35">
      <c r="A4656">
        <v>2023049245</v>
      </c>
      <c r="B4656" t="s">
        <v>136</v>
      </c>
      <c r="C4656" s="9">
        <v>296000</v>
      </c>
      <c r="D4656" s="7">
        <v>4</v>
      </c>
      <c r="E4656" s="7">
        <v>1.5</v>
      </c>
      <c r="F4656" s="7">
        <v>1370</v>
      </c>
      <c r="G4656" s="7">
        <v>1</v>
      </c>
      <c r="H4656" s="7">
        <v>0</v>
      </c>
      <c r="I4656" s="7">
        <v>0</v>
      </c>
      <c r="J4656" s="7">
        <v>7</v>
      </c>
      <c r="K4656" s="7">
        <v>1540</v>
      </c>
      <c r="L4656" s="21">
        <v>0</v>
      </c>
      <c r="M4656">
        <v>47.471800000000002</v>
      </c>
      <c r="N4656" s="19">
        <v>9750</v>
      </c>
      <c r="O4656" s="19">
        <v>3</v>
      </c>
      <c r="P4656" s="19">
        <v>1953</v>
      </c>
      <c r="Q4656" s="19">
        <v>9789</v>
      </c>
      <c r="R4656">
        <v>98168</v>
      </c>
      <c r="S4656">
        <v>-122.32299999999999</v>
      </c>
      <c r="T4656" s="23">
        <v>1070</v>
      </c>
      <c r="U4656" s="23">
        <v>300</v>
      </c>
      <c r="W4656" s="35">
        <f>$D$1*D4656+$E$1*E4656+$F$1*F4656+$G$1*G4656+$H$1*H4656+$I$1*I4656+$J$1*J4656+$K$1*K4656+$M$1*M4656+$AB$3</f>
        <v>254108.80821286514</v>
      </c>
      <c r="X4656" s="35">
        <f t="shared" si="76"/>
        <v>0</v>
      </c>
      <c r="Y4656" s="16">
        <f>(W4656-C4656)/C4656</f>
        <v>-0.14152429657815829</v>
      </c>
    </row>
    <row r="4657" spans="1:25" x14ac:dyDescent="0.35">
      <c r="A4657">
        <v>114100745</v>
      </c>
      <c r="B4657" t="s">
        <v>240</v>
      </c>
      <c r="C4657" s="9">
        <v>475000</v>
      </c>
      <c r="D4657" s="7">
        <v>6</v>
      </c>
      <c r="E4657" s="7">
        <v>3</v>
      </c>
      <c r="F4657" s="7">
        <v>3470</v>
      </c>
      <c r="G4657" s="7">
        <v>1.5</v>
      </c>
      <c r="H4657" s="7">
        <v>0</v>
      </c>
      <c r="I4657" s="7">
        <v>0</v>
      </c>
      <c r="J4657" s="7">
        <v>7</v>
      </c>
      <c r="K4657" s="7">
        <v>2120</v>
      </c>
      <c r="L4657" s="21">
        <v>0</v>
      </c>
      <c r="M4657">
        <v>47.766300000000001</v>
      </c>
      <c r="N4657" s="19">
        <v>117612</v>
      </c>
      <c r="O4657" s="19">
        <v>3</v>
      </c>
      <c r="P4657" s="19">
        <v>1924</v>
      </c>
      <c r="Q4657" s="19">
        <v>17100</v>
      </c>
      <c r="R4657">
        <v>98028</v>
      </c>
      <c r="S4657">
        <v>-122.23399999999999</v>
      </c>
      <c r="T4657" s="23">
        <v>3470</v>
      </c>
      <c r="U4657" s="23">
        <v>0</v>
      </c>
      <c r="W4657" s="35">
        <f>$D$1*D4657+$E$1*E4657+$F$1*F4657+$G$1*G4657+$H$1*H4657+$I$1*I4657+$J$1*J4657+$K$1*K4657+$M$1*M4657+$AB$3</f>
        <v>805577.62133467197</v>
      </c>
      <c r="X4657" s="35">
        <f t="shared" si="76"/>
        <v>0</v>
      </c>
      <c r="Y4657" s="16">
        <f>(W4657-C4657)/C4657</f>
        <v>0.69595288702036207</v>
      </c>
    </row>
    <row r="4658" spans="1:25" x14ac:dyDescent="0.35">
      <c r="A4658">
        <v>2391601380</v>
      </c>
      <c r="B4658" t="s">
        <v>73</v>
      </c>
      <c r="C4658" s="9">
        <v>390000</v>
      </c>
      <c r="D4658" s="7">
        <v>3</v>
      </c>
      <c r="E4658" s="7">
        <v>2.25</v>
      </c>
      <c r="F4658" s="7">
        <v>1650</v>
      </c>
      <c r="G4658" s="7">
        <v>1.5</v>
      </c>
      <c r="H4658" s="7">
        <v>0</v>
      </c>
      <c r="I4658" s="7">
        <v>0</v>
      </c>
      <c r="J4658" s="7">
        <v>7</v>
      </c>
      <c r="K4658" s="7">
        <v>2060</v>
      </c>
      <c r="L4658" s="21">
        <v>0</v>
      </c>
      <c r="M4658">
        <v>47.563899999999997</v>
      </c>
      <c r="N4658" s="19">
        <v>6250</v>
      </c>
      <c r="O4658" s="19">
        <v>3</v>
      </c>
      <c r="P4658" s="19">
        <v>1910</v>
      </c>
      <c r="Q4658" s="19">
        <v>6250</v>
      </c>
      <c r="R4658">
        <v>98116</v>
      </c>
      <c r="S4658">
        <v>-122.4</v>
      </c>
      <c r="T4658" s="23">
        <v>1650</v>
      </c>
      <c r="U4658" s="23">
        <v>0</v>
      </c>
      <c r="W4658" s="35">
        <f>$D$1*D4658+$E$1*E4658+$F$1*F4658+$G$1*G4658+$H$1*H4658+$I$1*I4658+$J$1*J4658+$K$1*K4658+$M$1*M4658+$AB$3</f>
        <v>387397.17577735335</v>
      </c>
      <c r="X4658" s="35">
        <f t="shared" si="76"/>
        <v>0</v>
      </c>
      <c r="Y4658" s="16">
        <f>(W4658-C4658)/C4658</f>
        <v>-6.673908263196548E-3</v>
      </c>
    </row>
    <row r="4659" spans="1:25" x14ac:dyDescent="0.35">
      <c r="A4659">
        <v>2313900740</v>
      </c>
      <c r="B4659" t="s">
        <v>122</v>
      </c>
      <c r="C4659" s="9">
        <v>425000</v>
      </c>
      <c r="D4659" s="7">
        <v>3</v>
      </c>
      <c r="E4659" s="7">
        <v>1</v>
      </c>
      <c r="F4659" s="7">
        <v>1180</v>
      </c>
      <c r="G4659" s="7">
        <v>1</v>
      </c>
      <c r="H4659" s="7">
        <v>0</v>
      </c>
      <c r="I4659" s="7">
        <v>0</v>
      </c>
      <c r="J4659" s="7">
        <v>6</v>
      </c>
      <c r="K4659" s="7">
        <v>1280</v>
      </c>
      <c r="L4659" s="21">
        <v>0</v>
      </c>
      <c r="M4659">
        <v>47.572600000000001</v>
      </c>
      <c r="N4659" s="19">
        <v>3750</v>
      </c>
      <c r="O4659" s="19">
        <v>3</v>
      </c>
      <c r="P4659" s="19">
        <v>1940</v>
      </c>
      <c r="Q4659" s="19">
        <v>3750</v>
      </c>
      <c r="R4659">
        <v>98116</v>
      </c>
      <c r="S4659">
        <v>-122.38200000000001</v>
      </c>
      <c r="T4659" s="23">
        <v>1030</v>
      </c>
      <c r="U4659" s="23">
        <v>150</v>
      </c>
      <c r="W4659" s="35">
        <f>$D$1*D4659+$E$1*E4659+$F$1*F4659+$G$1*G4659+$H$1*H4659+$I$1*I4659+$J$1*J4659+$K$1*K4659+$M$1*M4659+$AB$3</f>
        <v>241523.90352894366</v>
      </c>
      <c r="X4659" s="35">
        <f t="shared" si="76"/>
        <v>0</v>
      </c>
      <c r="Y4659" s="16">
        <f>(W4659-C4659)/C4659</f>
        <v>-0.43170846228483845</v>
      </c>
    </row>
    <row r="4660" spans="1:25" x14ac:dyDescent="0.35">
      <c r="A4660">
        <v>9521101015</v>
      </c>
      <c r="B4660" t="s">
        <v>45</v>
      </c>
      <c r="C4660" s="9">
        <v>725000</v>
      </c>
      <c r="D4660" s="7">
        <v>6</v>
      </c>
      <c r="E4660" s="7">
        <v>3</v>
      </c>
      <c r="F4660" s="7">
        <v>3110</v>
      </c>
      <c r="G4660" s="7">
        <v>1.5</v>
      </c>
      <c r="H4660" s="7">
        <v>0</v>
      </c>
      <c r="I4660" s="7">
        <v>0</v>
      </c>
      <c r="J4660" s="7">
        <v>7</v>
      </c>
      <c r="K4660" s="7">
        <v>1600</v>
      </c>
      <c r="L4660" s="21">
        <v>0</v>
      </c>
      <c r="M4660">
        <v>47.6631</v>
      </c>
      <c r="N4660" s="19">
        <v>5000</v>
      </c>
      <c r="O4660" s="19">
        <v>5</v>
      </c>
      <c r="P4660" s="19">
        <v>1921</v>
      </c>
      <c r="Q4660" s="19">
        <v>4000</v>
      </c>
      <c r="R4660">
        <v>98103</v>
      </c>
      <c r="S4660">
        <v>-122.348</v>
      </c>
      <c r="T4660" s="23">
        <v>1810</v>
      </c>
      <c r="U4660" s="23">
        <v>1300</v>
      </c>
      <c r="W4660" s="35">
        <f>$D$1*D4660+$E$1*E4660+$F$1*F4660+$G$1*G4660+$H$1*H4660+$I$1*I4660+$J$1*J4660+$K$1*K4660+$M$1*M4660+$AB$3</f>
        <v>657064.02512314916</v>
      </c>
      <c r="X4660" s="35">
        <f t="shared" si="76"/>
        <v>0</v>
      </c>
      <c r="Y4660" s="16">
        <f>(W4660-C4660)/C4660</f>
        <v>-9.3704792933587369E-2</v>
      </c>
    </row>
    <row r="4661" spans="1:25" x14ac:dyDescent="0.35">
      <c r="A4661">
        <v>1036400110</v>
      </c>
      <c r="B4661" t="s">
        <v>207</v>
      </c>
      <c r="C4661" s="9">
        <v>605000</v>
      </c>
      <c r="D4661" s="7">
        <v>3</v>
      </c>
      <c r="E4661" s="7">
        <v>2.25</v>
      </c>
      <c r="F4661" s="7">
        <v>2080</v>
      </c>
      <c r="G4661" s="7">
        <v>1</v>
      </c>
      <c r="H4661" s="7">
        <v>0</v>
      </c>
      <c r="I4661" s="7">
        <v>0</v>
      </c>
      <c r="J4661" s="7">
        <v>8</v>
      </c>
      <c r="K4661" s="7">
        <v>2320</v>
      </c>
      <c r="L4661" s="21">
        <v>0</v>
      </c>
      <c r="M4661">
        <v>47.631500000000003</v>
      </c>
      <c r="N4661" s="19">
        <v>12134</v>
      </c>
      <c r="O4661" s="19">
        <v>4</v>
      </c>
      <c r="P4661" s="19">
        <v>1973</v>
      </c>
      <c r="Q4661" s="19">
        <v>12400</v>
      </c>
      <c r="R4661">
        <v>98052</v>
      </c>
      <c r="S4661">
        <v>-122.102</v>
      </c>
      <c r="T4661" s="23">
        <v>1530</v>
      </c>
      <c r="U4661" s="23">
        <v>550</v>
      </c>
      <c r="W4661" s="35">
        <f>$D$1*D4661+$E$1*E4661+$F$1*F4661+$G$1*G4661+$H$1*H4661+$I$1*I4661+$J$1*J4661+$K$1*K4661+$M$1*M4661+$AB$3</f>
        <v>613270.7652101554</v>
      </c>
      <c r="X4661" s="35">
        <f t="shared" si="76"/>
        <v>0</v>
      </c>
      <c r="Y4661" s="16">
        <f>(W4661-C4661)/C4661</f>
        <v>1.3670686297777518E-2</v>
      </c>
    </row>
    <row r="4662" spans="1:25" x14ac:dyDescent="0.35">
      <c r="A4662">
        <v>2572400100</v>
      </c>
      <c r="B4662" t="s">
        <v>88</v>
      </c>
      <c r="C4662" s="9">
        <v>302000</v>
      </c>
      <c r="D4662" s="7">
        <v>3</v>
      </c>
      <c r="E4662" s="7">
        <v>1</v>
      </c>
      <c r="F4662" s="7">
        <v>1600</v>
      </c>
      <c r="G4662" s="7">
        <v>2</v>
      </c>
      <c r="H4662" s="7">
        <v>0</v>
      </c>
      <c r="I4662" s="7">
        <v>0</v>
      </c>
      <c r="J4662" s="7">
        <v>7</v>
      </c>
      <c r="K4662" s="7">
        <v>1310</v>
      </c>
      <c r="L4662" s="21">
        <v>0</v>
      </c>
      <c r="M4662">
        <v>47.602800000000002</v>
      </c>
      <c r="N4662" s="19">
        <v>1950</v>
      </c>
      <c r="O4662" s="19">
        <v>2</v>
      </c>
      <c r="P4662" s="19">
        <v>1906</v>
      </c>
      <c r="Q4662" s="19">
        <v>1138</v>
      </c>
      <c r="R4662">
        <v>98122</v>
      </c>
      <c r="S4662">
        <v>-122.312</v>
      </c>
      <c r="T4662" s="23">
        <v>1600</v>
      </c>
      <c r="U4662" s="23">
        <v>0</v>
      </c>
      <c r="W4662" s="35">
        <f>$D$1*D4662+$E$1*E4662+$F$1*F4662+$G$1*G4662+$H$1*H4662+$I$1*I4662+$J$1*J4662+$K$1*K4662+$M$1*M4662+$AB$3</f>
        <v>399597.03508977219</v>
      </c>
      <c r="X4662" s="35">
        <f t="shared" si="76"/>
        <v>0</v>
      </c>
      <c r="Y4662" s="16">
        <f>(W4662-C4662)/C4662</f>
        <v>0.32316899036348407</v>
      </c>
    </row>
    <row r="4663" spans="1:25" x14ac:dyDescent="0.35">
      <c r="A4663">
        <v>6821600300</v>
      </c>
      <c r="B4663" t="s">
        <v>237</v>
      </c>
      <c r="C4663" s="9">
        <v>886000</v>
      </c>
      <c r="D4663" s="7">
        <v>3</v>
      </c>
      <c r="E4663" s="7">
        <v>2.25</v>
      </c>
      <c r="F4663" s="7">
        <v>2380</v>
      </c>
      <c r="G4663" s="7">
        <v>2</v>
      </c>
      <c r="H4663" s="7">
        <v>0</v>
      </c>
      <c r="I4663" s="7">
        <v>0</v>
      </c>
      <c r="J4663" s="7">
        <v>9</v>
      </c>
      <c r="K4663" s="7">
        <v>2000</v>
      </c>
      <c r="L4663" s="21">
        <v>0</v>
      </c>
      <c r="M4663">
        <v>47.647199999999998</v>
      </c>
      <c r="N4663" s="19">
        <v>6000</v>
      </c>
      <c r="O4663" s="19">
        <v>5</v>
      </c>
      <c r="P4663" s="19">
        <v>1931</v>
      </c>
      <c r="Q4663" s="19">
        <v>6000</v>
      </c>
      <c r="R4663">
        <v>98199</v>
      </c>
      <c r="S4663">
        <v>-122.393</v>
      </c>
      <c r="T4663" s="23">
        <v>1650</v>
      </c>
      <c r="U4663" s="23">
        <v>730</v>
      </c>
      <c r="W4663" s="35">
        <f>$D$1*D4663+$E$1*E4663+$F$1*F4663+$G$1*G4663+$H$1*H4663+$I$1*I4663+$J$1*J4663+$K$1*K4663+$M$1*M4663+$AB$3</f>
        <v>733548.30728851631</v>
      </c>
      <c r="X4663" s="35">
        <f t="shared" si="76"/>
        <v>0</v>
      </c>
      <c r="Y4663" s="16">
        <f>(W4663-C4663)/C4663</f>
        <v>-0.17206737326352561</v>
      </c>
    </row>
    <row r="4664" spans="1:25" x14ac:dyDescent="0.35">
      <c r="A4664">
        <v>9547205225</v>
      </c>
      <c r="B4664" t="s">
        <v>197</v>
      </c>
      <c r="C4664" s="9">
        <v>540000</v>
      </c>
      <c r="D4664" s="7">
        <v>4</v>
      </c>
      <c r="E4664" s="7">
        <v>1.75</v>
      </c>
      <c r="F4664" s="7">
        <v>1630</v>
      </c>
      <c r="G4664" s="7">
        <v>1</v>
      </c>
      <c r="H4664" s="7">
        <v>0</v>
      </c>
      <c r="I4664" s="7">
        <v>0</v>
      </c>
      <c r="J4664" s="7">
        <v>7</v>
      </c>
      <c r="K4664" s="7">
        <v>1630</v>
      </c>
      <c r="L4664" s="21">
        <v>0</v>
      </c>
      <c r="M4664">
        <v>47.682099999999998</v>
      </c>
      <c r="N4664" s="19">
        <v>6120</v>
      </c>
      <c r="O4664" s="19">
        <v>5</v>
      </c>
      <c r="P4664" s="19">
        <v>1918</v>
      </c>
      <c r="Q4664" s="19">
        <v>4080</v>
      </c>
      <c r="R4664">
        <v>98115</v>
      </c>
      <c r="S4664">
        <v>-122.31</v>
      </c>
      <c r="T4664" s="23">
        <v>980</v>
      </c>
      <c r="U4664" s="23">
        <v>650</v>
      </c>
      <c r="W4664" s="35">
        <f>$D$1*D4664+$E$1*E4664+$F$1*F4664+$G$1*G4664+$H$1*H4664+$I$1*I4664+$J$1*J4664+$K$1*K4664+$M$1*M4664+$AB$3</f>
        <v>444580.0505040437</v>
      </c>
      <c r="X4664" s="35">
        <f t="shared" si="76"/>
        <v>0</v>
      </c>
      <c r="Y4664" s="16">
        <f>(W4664-C4664)/C4664</f>
        <v>-0.17670361017769687</v>
      </c>
    </row>
    <row r="4665" spans="1:25" x14ac:dyDescent="0.35">
      <c r="A4665">
        <v>3876312490</v>
      </c>
      <c r="B4665" t="s">
        <v>158</v>
      </c>
      <c r="C4665" s="9">
        <v>435000</v>
      </c>
      <c r="D4665" s="7">
        <v>4</v>
      </c>
      <c r="E4665" s="7">
        <v>2.25</v>
      </c>
      <c r="F4665" s="7">
        <v>1910</v>
      </c>
      <c r="G4665" s="7">
        <v>2</v>
      </c>
      <c r="H4665" s="7">
        <v>0</v>
      </c>
      <c r="I4665" s="7">
        <v>0</v>
      </c>
      <c r="J4665" s="7">
        <v>7</v>
      </c>
      <c r="K4665" s="7">
        <v>1910</v>
      </c>
      <c r="L4665" s="21">
        <v>0</v>
      </c>
      <c r="M4665">
        <v>47.735199999999999</v>
      </c>
      <c r="N4665" s="19">
        <v>8400</v>
      </c>
      <c r="O4665" s="19">
        <v>3</v>
      </c>
      <c r="P4665" s="19">
        <v>1975</v>
      </c>
      <c r="Q4665" s="19">
        <v>8400</v>
      </c>
      <c r="R4665">
        <v>98072</v>
      </c>
      <c r="S4665">
        <v>-122.175</v>
      </c>
      <c r="T4665" s="23">
        <v>1910</v>
      </c>
      <c r="U4665" s="23">
        <v>0</v>
      </c>
      <c r="W4665" s="35">
        <f>$D$1*D4665+$E$1*E4665+$F$1*F4665+$G$1*G4665+$H$1*H4665+$I$1*I4665+$J$1*J4665+$K$1*K4665+$M$1*M4665+$AB$3</f>
        <v>508605.25871802121</v>
      </c>
      <c r="X4665" s="35">
        <f t="shared" si="76"/>
        <v>0</v>
      </c>
      <c r="Y4665" s="16">
        <f>(W4665-C4665)/C4665</f>
        <v>0.1692074913057959</v>
      </c>
    </row>
    <row r="4666" spans="1:25" x14ac:dyDescent="0.35">
      <c r="A4666">
        <v>1591600044</v>
      </c>
      <c r="B4666" t="s">
        <v>286</v>
      </c>
      <c r="C4666" s="9">
        <v>409000</v>
      </c>
      <c r="D4666" s="7">
        <v>4</v>
      </c>
      <c r="E4666" s="7">
        <v>3.25</v>
      </c>
      <c r="F4666" s="7">
        <v>3140</v>
      </c>
      <c r="G4666" s="7">
        <v>2</v>
      </c>
      <c r="H4666" s="7">
        <v>0</v>
      </c>
      <c r="I4666" s="7">
        <v>0</v>
      </c>
      <c r="J4666" s="7">
        <v>7</v>
      </c>
      <c r="K4666" s="7">
        <v>1300</v>
      </c>
      <c r="L4666" s="21">
        <v>0</v>
      </c>
      <c r="M4666">
        <v>47.502200000000002</v>
      </c>
      <c r="N4666" s="19">
        <v>10752</v>
      </c>
      <c r="O4666" s="19">
        <v>3</v>
      </c>
      <c r="P4666" s="19">
        <v>1992</v>
      </c>
      <c r="Q4666" s="19">
        <v>9920</v>
      </c>
      <c r="R4666">
        <v>98146</v>
      </c>
      <c r="S4666">
        <v>-122.363</v>
      </c>
      <c r="T4666" s="23">
        <v>2300</v>
      </c>
      <c r="U4666" s="23">
        <v>840</v>
      </c>
      <c r="W4666" s="35">
        <f>$D$1*D4666+$E$1*E4666+$F$1*F4666+$G$1*G4666+$H$1*H4666+$I$1*I4666+$J$1*J4666+$K$1*K4666+$M$1*M4666+$AB$3</f>
        <v>604390.21161621436</v>
      </c>
      <c r="X4666" s="35">
        <f t="shared" si="76"/>
        <v>0</v>
      </c>
      <c r="Y4666" s="16">
        <f>(W4666-C4666)/C4666</f>
        <v>0.47772667876825026</v>
      </c>
    </row>
    <row r="4667" spans="1:25" x14ac:dyDescent="0.35">
      <c r="A4667">
        <v>7201800090</v>
      </c>
      <c r="B4667" t="s">
        <v>248</v>
      </c>
      <c r="C4667" s="9">
        <v>405000</v>
      </c>
      <c r="D4667" s="7">
        <v>3</v>
      </c>
      <c r="E4667" s="7">
        <v>1</v>
      </c>
      <c r="F4667" s="7">
        <v>1250</v>
      </c>
      <c r="G4667" s="7">
        <v>1</v>
      </c>
      <c r="H4667" s="7">
        <v>0</v>
      </c>
      <c r="I4667" s="7">
        <v>0</v>
      </c>
      <c r="J4667" s="7">
        <v>7</v>
      </c>
      <c r="K4667" s="7">
        <v>1690</v>
      </c>
      <c r="L4667" s="21">
        <v>0</v>
      </c>
      <c r="M4667">
        <v>47.698599999999999</v>
      </c>
      <c r="N4667" s="19">
        <v>7280</v>
      </c>
      <c r="O4667" s="19">
        <v>3</v>
      </c>
      <c r="P4667" s="19">
        <v>1975</v>
      </c>
      <c r="Q4667" s="19">
        <v>7280</v>
      </c>
      <c r="R4667">
        <v>98052</v>
      </c>
      <c r="S4667">
        <v>-122.129</v>
      </c>
      <c r="T4667" s="23">
        <v>1250</v>
      </c>
      <c r="U4667" s="23">
        <v>0</v>
      </c>
      <c r="W4667" s="35">
        <f>$D$1*D4667+$E$1*E4667+$F$1*F4667+$G$1*G4667+$H$1*H4667+$I$1*I4667+$J$1*J4667+$K$1*K4667+$M$1*M4667+$AB$3</f>
        <v>415777.06808235124</v>
      </c>
      <c r="X4667" s="35">
        <f t="shared" si="76"/>
        <v>0</v>
      </c>
      <c r="Y4667" s="16">
        <f>(W4667-C4667)/C4667</f>
        <v>2.6610044647780832E-2</v>
      </c>
    </row>
    <row r="4668" spans="1:25" x14ac:dyDescent="0.35">
      <c r="A4668">
        <v>4221270100</v>
      </c>
      <c r="B4668" t="s">
        <v>107</v>
      </c>
      <c r="C4668" s="9">
        <v>560200</v>
      </c>
      <c r="D4668" s="7">
        <v>3</v>
      </c>
      <c r="E4668" s="7">
        <v>2.5</v>
      </c>
      <c r="F4668" s="7">
        <v>1990</v>
      </c>
      <c r="G4668" s="7">
        <v>2</v>
      </c>
      <c r="H4668" s="7">
        <v>0</v>
      </c>
      <c r="I4668" s="7">
        <v>0</v>
      </c>
      <c r="J4668" s="7">
        <v>8</v>
      </c>
      <c r="K4668" s="7">
        <v>2320</v>
      </c>
      <c r="L4668" s="21">
        <v>0</v>
      </c>
      <c r="M4668">
        <v>47.5914</v>
      </c>
      <c r="N4668" s="19">
        <v>3984</v>
      </c>
      <c r="O4668" s="19">
        <v>3</v>
      </c>
      <c r="P4668" s="19">
        <v>2004</v>
      </c>
      <c r="Q4668" s="19">
        <v>3984</v>
      </c>
      <c r="R4668">
        <v>98075</v>
      </c>
      <c r="S4668">
        <v>-122.017</v>
      </c>
      <c r="T4668" s="23">
        <v>1990</v>
      </c>
      <c r="U4668" s="23">
        <v>0</v>
      </c>
      <c r="W4668" s="35">
        <f>$D$1*D4668+$E$1*E4668+$F$1*F4668+$G$1*G4668+$H$1*H4668+$I$1*I4668+$J$1*J4668+$K$1*K4668+$M$1*M4668+$AB$3</f>
        <v>538094.39504528418</v>
      </c>
      <c r="X4668" s="35">
        <f t="shared" si="76"/>
        <v>0</v>
      </c>
      <c r="Y4668" s="16">
        <f>(W4668-C4668)/C4668</f>
        <v>-3.9460201632837949E-2</v>
      </c>
    </row>
    <row r="4669" spans="1:25" x14ac:dyDescent="0.35">
      <c r="A4669">
        <v>2473410690</v>
      </c>
      <c r="B4669" t="s">
        <v>118</v>
      </c>
      <c r="C4669" s="9">
        <v>324000</v>
      </c>
      <c r="D4669" s="7">
        <v>4</v>
      </c>
      <c r="E4669" s="7">
        <v>1.75</v>
      </c>
      <c r="F4669" s="7">
        <v>2110</v>
      </c>
      <c r="G4669" s="7">
        <v>1</v>
      </c>
      <c r="H4669" s="7">
        <v>0</v>
      </c>
      <c r="I4669" s="7">
        <v>0</v>
      </c>
      <c r="J4669" s="7">
        <v>8</v>
      </c>
      <c r="K4669" s="7">
        <v>1820</v>
      </c>
      <c r="L4669" s="21">
        <v>0</v>
      </c>
      <c r="M4669">
        <v>47.446399999999997</v>
      </c>
      <c r="N4669" s="19">
        <v>7208</v>
      </c>
      <c r="O4669" s="19">
        <v>3</v>
      </c>
      <c r="P4669" s="19">
        <v>1975</v>
      </c>
      <c r="Q4669" s="19">
        <v>7208</v>
      </c>
      <c r="R4669">
        <v>98058</v>
      </c>
      <c r="S4669">
        <v>-122.129</v>
      </c>
      <c r="T4669" s="23">
        <v>1170</v>
      </c>
      <c r="U4669" s="23">
        <v>940</v>
      </c>
      <c r="W4669" s="35">
        <f>$D$1*D4669+$E$1*E4669+$F$1*F4669+$G$1*G4669+$H$1*H4669+$I$1*I4669+$J$1*J4669+$K$1*K4669+$M$1*M4669+$AB$3</f>
        <v>469840.08387830853</v>
      </c>
      <c r="X4669" s="35">
        <f t="shared" si="76"/>
        <v>0</v>
      </c>
      <c r="Y4669" s="16">
        <f>(W4669-C4669)/C4669</f>
        <v>0.45012371567379178</v>
      </c>
    </row>
    <row r="4670" spans="1:25" x14ac:dyDescent="0.35">
      <c r="A4670">
        <v>7300410110</v>
      </c>
      <c r="B4670" t="s">
        <v>98</v>
      </c>
      <c r="C4670" s="9">
        <v>390000</v>
      </c>
      <c r="D4670" s="7">
        <v>4</v>
      </c>
      <c r="E4670" s="7">
        <v>2.5</v>
      </c>
      <c r="F4670" s="7">
        <v>2490</v>
      </c>
      <c r="G4670" s="7">
        <v>2</v>
      </c>
      <c r="H4670" s="7">
        <v>0</v>
      </c>
      <c r="I4670" s="7">
        <v>0</v>
      </c>
      <c r="J4670" s="7">
        <v>9</v>
      </c>
      <c r="K4670" s="7">
        <v>2690</v>
      </c>
      <c r="L4670" s="21">
        <v>0</v>
      </c>
      <c r="M4670">
        <v>47.330500000000001</v>
      </c>
      <c r="N4670" s="19">
        <v>8290</v>
      </c>
      <c r="O4670" s="19">
        <v>3</v>
      </c>
      <c r="P4670" s="19">
        <v>1999</v>
      </c>
      <c r="Q4670" s="19">
        <v>7008</v>
      </c>
      <c r="R4670">
        <v>98092</v>
      </c>
      <c r="S4670">
        <v>-122.17100000000001</v>
      </c>
      <c r="T4670" s="23">
        <v>2490</v>
      </c>
      <c r="U4670" s="23">
        <v>0</v>
      </c>
      <c r="W4670" s="35">
        <f>$D$1*D4670+$E$1*E4670+$F$1*F4670+$G$1*G4670+$H$1*H4670+$I$1*I4670+$J$1*J4670+$K$1*K4670+$M$1*M4670+$AB$3</f>
        <v>520364.68603330478</v>
      </c>
      <c r="X4670" s="35">
        <f t="shared" si="76"/>
        <v>0</v>
      </c>
      <c r="Y4670" s="16">
        <f>(W4670-C4670)/C4670</f>
        <v>0.33426842572642251</v>
      </c>
    </row>
    <row r="4671" spans="1:25" x14ac:dyDescent="0.35">
      <c r="A4671">
        <v>7224500090</v>
      </c>
      <c r="B4671" t="s">
        <v>71</v>
      </c>
      <c r="C4671" s="9">
        <v>414000</v>
      </c>
      <c r="D4671" s="7">
        <v>2</v>
      </c>
      <c r="E4671" s="7">
        <v>1</v>
      </c>
      <c r="F4671" s="7">
        <v>800</v>
      </c>
      <c r="G4671" s="7">
        <v>1</v>
      </c>
      <c r="H4671" s="7">
        <v>0</v>
      </c>
      <c r="I4671" s="7">
        <v>0</v>
      </c>
      <c r="J4671" s="7">
        <v>6</v>
      </c>
      <c r="K4671" s="7">
        <v>1220</v>
      </c>
      <c r="L4671" s="21">
        <v>0</v>
      </c>
      <c r="M4671">
        <v>47.491399999999999</v>
      </c>
      <c r="N4671" s="19">
        <v>5000</v>
      </c>
      <c r="O4671" s="19">
        <v>3</v>
      </c>
      <c r="P4671" s="19">
        <v>1938</v>
      </c>
      <c r="Q4671" s="19">
        <v>5000</v>
      </c>
      <c r="R4671">
        <v>98055</v>
      </c>
      <c r="S4671">
        <v>-122.20399999999999</v>
      </c>
      <c r="T4671" s="23">
        <v>800</v>
      </c>
      <c r="U4671" s="23">
        <v>0</v>
      </c>
      <c r="W4671" s="35">
        <f>$D$1*D4671+$E$1*E4671+$F$1*F4671+$G$1*G4671+$H$1*H4671+$I$1*I4671+$J$1*J4671+$K$1*K4671+$M$1*M4671+$AB$3</f>
        <v>138481.74056619033</v>
      </c>
      <c r="X4671" s="35">
        <f t="shared" si="76"/>
        <v>0</v>
      </c>
      <c r="Y4671" s="16">
        <f>(W4671-C4671)/C4671</f>
        <v>-0.66550304211065137</v>
      </c>
    </row>
    <row r="4672" spans="1:25" x14ac:dyDescent="0.35">
      <c r="A4672">
        <v>7852000110</v>
      </c>
      <c r="B4672" t="s">
        <v>177</v>
      </c>
      <c r="C4672" s="9">
        <v>441500</v>
      </c>
      <c r="D4672" s="7">
        <v>3</v>
      </c>
      <c r="E4672" s="7">
        <v>2.5</v>
      </c>
      <c r="F4672" s="7">
        <v>2360</v>
      </c>
      <c r="G4672" s="7">
        <v>2</v>
      </c>
      <c r="H4672" s="7">
        <v>0</v>
      </c>
      <c r="I4672" s="7">
        <v>0</v>
      </c>
      <c r="J4672" s="7">
        <v>7</v>
      </c>
      <c r="K4672" s="7">
        <v>2420</v>
      </c>
      <c r="L4672" s="21">
        <v>0</v>
      </c>
      <c r="M4672">
        <v>47.536999999999999</v>
      </c>
      <c r="N4672" s="19">
        <v>4670</v>
      </c>
      <c r="O4672" s="19">
        <v>3</v>
      </c>
      <c r="P4672" s="19">
        <v>1998</v>
      </c>
      <c r="Q4672" s="19">
        <v>5620</v>
      </c>
      <c r="R4672">
        <v>98065</v>
      </c>
      <c r="S4672">
        <v>-121.871</v>
      </c>
      <c r="T4672" s="23">
        <v>2360</v>
      </c>
      <c r="U4672" s="23">
        <v>0</v>
      </c>
      <c r="W4672" s="35">
        <f>$D$1*D4672+$E$1*E4672+$F$1*F4672+$G$1*G4672+$H$1*H4672+$I$1*I4672+$J$1*J4672+$K$1*K4672+$M$1*M4672+$AB$3</f>
        <v>508920.08201279119</v>
      </c>
      <c r="X4672" s="35">
        <f t="shared" si="76"/>
        <v>0</v>
      </c>
      <c r="Y4672" s="16">
        <f>(W4672-C4672)/C4672</f>
        <v>0.15270686752614085</v>
      </c>
    </row>
    <row r="4673" spans="1:25" x14ac:dyDescent="0.35">
      <c r="A4673">
        <v>4302200590</v>
      </c>
      <c r="B4673" t="s">
        <v>144</v>
      </c>
      <c r="C4673" s="9">
        <v>375000</v>
      </c>
      <c r="D4673" s="7">
        <v>3</v>
      </c>
      <c r="E4673" s="7">
        <v>2.5</v>
      </c>
      <c r="F4673" s="7">
        <v>1770</v>
      </c>
      <c r="G4673" s="7">
        <v>2</v>
      </c>
      <c r="H4673" s="7">
        <v>0</v>
      </c>
      <c r="I4673" s="7">
        <v>0</v>
      </c>
      <c r="J4673" s="7">
        <v>7</v>
      </c>
      <c r="K4673" s="7">
        <v>1230</v>
      </c>
      <c r="L4673" s="21">
        <v>0</v>
      </c>
      <c r="M4673">
        <v>47.526299999999999</v>
      </c>
      <c r="N4673" s="19">
        <v>5146</v>
      </c>
      <c r="O4673" s="19">
        <v>3</v>
      </c>
      <c r="P4673" s="19">
        <v>1992</v>
      </c>
      <c r="Q4673" s="19">
        <v>5160</v>
      </c>
      <c r="R4673">
        <v>98106</v>
      </c>
      <c r="S4673">
        <v>-122.35599999999999</v>
      </c>
      <c r="T4673" s="23">
        <v>1770</v>
      </c>
      <c r="U4673" s="23">
        <v>0</v>
      </c>
      <c r="W4673" s="35">
        <f>$D$1*D4673+$E$1*E4673+$F$1*F4673+$G$1*G4673+$H$1*H4673+$I$1*I4673+$J$1*J4673+$K$1*K4673+$M$1*M4673+$AB$3</f>
        <v>366370.22201387957</v>
      </c>
      <c r="X4673" s="35">
        <f t="shared" si="76"/>
        <v>0</v>
      </c>
      <c r="Y4673" s="16">
        <f>(W4673-C4673)/C4673</f>
        <v>-2.3012741296321155E-2</v>
      </c>
    </row>
    <row r="4674" spans="1:25" x14ac:dyDescent="0.35">
      <c r="A4674">
        <v>8635750090</v>
      </c>
      <c r="B4674" t="s">
        <v>95</v>
      </c>
      <c r="C4674" s="9">
        <v>668500</v>
      </c>
      <c r="D4674" s="7">
        <v>4</v>
      </c>
      <c r="E4674" s="7">
        <v>2.5</v>
      </c>
      <c r="F4674" s="7">
        <v>2710</v>
      </c>
      <c r="G4674" s="7">
        <v>2</v>
      </c>
      <c r="H4674" s="7">
        <v>0</v>
      </c>
      <c r="I4674" s="7">
        <v>0</v>
      </c>
      <c r="J4674" s="7">
        <v>9</v>
      </c>
      <c r="K4674" s="7">
        <v>2710</v>
      </c>
      <c r="L4674" s="21">
        <v>0</v>
      </c>
      <c r="M4674">
        <v>47.602699999999999</v>
      </c>
      <c r="N4674" s="19">
        <v>5500</v>
      </c>
      <c r="O4674" s="19">
        <v>3</v>
      </c>
      <c r="P4674" s="19">
        <v>1999</v>
      </c>
      <c r="Q4674" s="19">
        <v>6242</v>
      </c>
      <c r="R4674">
        <v>98074</v>
      </c>
      <c r="S4674">
        <v>-122.023</v>
      </c>
      <c r="T4674" s="23">
        <v>2710</v>
      </c>
      <c r="U4674" s="23">
        <v>0</v>
      </c>
      <c r="W4674" s="35">
        <f>$D$1*D4674+$E$1*E4674+$F$1*F4674+$G$1*G4674+$H$1*H4674+$I$1*I4674+$J$1*J4674+$K$1*K4674+$M$1*M4674+$AB$3</f>
        <v>745299.27745199203</v>
      </c>
      <c r="X4674" s="35">
        <f t="shared" si="76"/>
        <v>0</v>
      </c>
      <c r="Y4674" s="16">
        <f>(W4674-C4674)/C4674</f>
        <v>0.11488298796109504</v>
      </c>
    </row>
    <row r="4675" spans="1:25" x14ac:dyDescent="0.35">
      <c r="A4675">
        <v>1133000100</v>
      </c>
      <c r="B4675" t="s">
        <v>33</v>
      </c>
      <c r="C4675" s="9">
        <v>540000</v>
      </c>
      <c r="D4675" s="7">
        <v>5</v>
      </c>
      <c r="E4675" s="7">
        <v>1.5</v>
      </c>
      <c r="F4675" s="7">
        <v>1940</v>
      </c>
      <c r="G4675" s="7">
        <v>1.5</v>
      </c>
      <c r="H4675" s="7">
        <v>0</v>
      </c>
      <c r="I4675" s="7">
        <v>0</v>
      </c>
      <c r="J4675" s="7">
        <v>7</v>
      </c>
      <c r="K4675" s="7">
        <v>1900</v>
      </c>
      <c r="L4675" s="21">
        <v>0</v>
      </c>
      <c r="M4675">
        <v>47.721299999999999</v>
      </c>
      <c r="N4675" s="19">
        <v>10202</v>
      </c>
      <c r="O4675" s="19">
        <v>4</v>
      </c>
      <c r="P4675" s="19">
        <v>1940</v>
      </c>
      <c r="Q4675" s="19">
        <v>8000</v>
      </c>
      <c r="R4675">
        <v>98125</v>
      </c>
      <c r="S4675">
        <v>-122.31</v>
      </c>
      <c r="T4675" s="23">
        <v>1940</v>
      </c>
      <c r="U4675" s="23">
        <v>0</v>
      </c>
      <c r="W4675" s="35">
        <f>$D$1*D4675+$E$1*E4675+$F$1*F4675+$G$1*G4675+$H$1*H4675+$I$1*I4675+$J$1*J4675+$K$1*K4675+$M$1*M4675+$AB$3</f>
        <v>496695.70642320812</v>
      </c>
      <c r="X4675" s="35">
        <f t="shared" si="76"/>
        <v>0</v>
      </c>
      <c r="Y4675" s="16">
        <f>(W4675-C4675)/C4675</f>
        <v>-8.0193136253318295E-2</v>
      </c>
    </row>
    <row r="4676" spans="1:25" x14ac:dyDescent="0.35">
      <c r="A4676">
        <v>7631800025</v>
      </c>
      <c r="B4676" t="s">
        <v>282</v>
      </c>
      <c r="C4676" s="10">
        <v>1040000</v>
      </c>
      <c r="D4676" s="7">
        <v>4</v>
      </c>
      <c r="E4676" s="7">
        <v>3.25</v>
      </c>
      <c r="F4676" s="7">
        <v>3450</v>
      </c>
      <c r="G4676" s="7">
        <v>2</v>
      </c>
      <c r="H4676" s="7">
        <v>0</v>
      </c>
      <c r="I4676" s="7">
        <v>3</v>
      </c>
      <c r="J4676" s="7">
        <v>10</v>
      </c>
      <c r="K4676" s="7">
        <v>2412</v>
      </c>
      <c r="L4676" s="21">
        <v>2001</v>
      </c>
      <c r="M4676">
        <v>47.455599999999997</v>
      </c>
      <c r="N4676" s="19">
        <v>11240</v>
      </c>
      <c r="O4676" s="19">
        <v>4</v>
      </c>
      <c r="P4676" s="19">
        <v>1960</v>
      </c>
      <c r="Q4676" s="19">
        <v>19499</v>
      </c>
      <c r="R4676">
        <v>98166</v>
      </c>
      <c r="S4676">
        <v>-122.372</v>
      </c>
      <c r="T4676" s="23">
        <v>2430</v>
      </c>
      <c r="U4676" s="23">
        <v>1020</v>
      </c>
      <c r="W4676" s="35">
        <f>$D$1*D4676+$E$1*E4676+$F$1*F4676+$G$1*G4676+$H$1*H4676+$I$1*I4676+$J$1*J4676+$K$1*K4676+$M$1*M4676+$AB$3</f>
        <v>1059141.6161541305</v>
      </c>
      <c r="X4676" s="35">
        <f t="shared" ref="X4676:X4739" si="77">IF(W4676&lt;0, 1,0)</f>
        <v>0</v>
      </c>
      <c r="Y4676" s="16">
        <f>(W4676-C4676)/C4676</f>
        <v>1.8405400148202449E-2</v>
      </c>
    </row>
    <row r="4677" spans="1:25" x14ac:dyDescent="0.35">
      <c r="A4677">
        <v>2998800110</v>
      </c>
      <c r="B4677" t="s">
        <v>61</v>
      </c>
      <c r="C4677" s="10">
        <v>1350000</v>
      </c>
      <c r="D4677" s="7">
        <v>4</v>
      </c>
      <c r="E4677" s="7">
        <v>3.25</v>
      </c>
      <c r="F4677" s="7">
        <v>3440</v>
      </c>
      <c r="G4677" s="7">
        <v>2</v>
      </c>
      <c r="H4677" s="7">
        <v>0</v>
      </c>
      <c r="I4677" s="7">
        <v>4</v>
      </c>
      <c r="J4677" s="7">
        <v>10</v>
      </c>
      <c r="K4677" s="7">
        <v>2350</v>
      </c>
      <c r="L4677" s="21">
        <v>0</v>
      </c>
      <c r="M4677">
        <v>47.572699999999998</v>
      </c>
      <c r="N4677" s="19">
        <v>4920</v>
      </c>
      <c r="O4677" s="19">
        <v>3</v>
      </c>
      <c r="P4677" s="19">
        <v>2014</v>
      </c>
      <c r="Q4677" s="19">
        <v>5166</v>
      </c>
      <c r="R4677">
        <v>98116</v>
      </c>
      <c r="S4677">
        <v>-122.40900000000001</v>
      </c>
      <c r="T4677" s="23">
        <v>2520</v>
      </c>
      <c r="U4677" s="23">
        <v>920</v>
      </c>
      <c r="W4677" s="35">
        <f>$D$1*D4677+$E$1*E4677+$F$1*F4677+$G$1*G4677+$H$1*H4677+$I$1*I4677+$J$1*J4677+$K$1*K4677+$M$1*M4677+$AB$3</f>
        <v>1195539.292657014</v>
      </c>
      <c r="X4677" s="35">
        <f t="shared" si="77"/>
        <v>0</v>
      </c>
      <c r="Y4677" s="16">
        <f>(W4677-C4677)/C4677</f>
        <v>-0.11441533877258224</v>
      </c>
    </row>
    <row r="4678" spans="1:25" x14ac:dyDescent="0.35">
      <c r="A4678">
        <v>2432000110</v>
      </c>
      <c r="B4678" t="s">
        <v>129</v>
      </c>
      <c r="C4678" s="9">
        <v>758000</v>
      </c>
      <c r="D4678" s="7">
        <v>4</v>
      </c>
      <c r="E4678" s="7">
        <v>2.75</v>
      </c>
      <c r="F4678" s="7">
        <v>2410</v>
      </c>
      <c r="G4678" s="7">
        <v>1</v>
      </c>
      <c r="H4678" s="7">
        <v>0</v>
      </c>
      <c r="I4678" s="7">
        <v>0</v>
      </c>
      <c r="J4678" s="7">
        <v>7</v>
      </c>
      <c r="K4678" s="7">
        <v>2090</v>
      </c>
      <c r="L4678" s="21">
        <v>0</v>
      </c>
      <c r="M4678">
        <v>47.650300000000001</v>
      </c>
      <c r="N4678" s="19">
        <v>9549</v>
      </c>
      <c r="O4678" s="19">
        <v>4</v>
      </c>
      <c r="P4678" s="19">
        <v>1956</v>
      </c>
      <c r="Q4678" s="19">
        <v>9549</v>
      </c>
      <c r="R4678">
        <v>98033</v>
      </c>
      <c r="S4678">
        <v>-122.197</v>
      </c>
      <c r="T4678" s="23">
        <v>1780</v>
      </c>
      <c r="U4678" s="23">
        <v>630</v>
      </c>
      <c r="W4678" s="35">
        <f>$D$1*D4678+$E$1*E4678+$F$1*F4678+$G$1*G4678+$H$1*H4678+$I$1*I4678+$J$1*J4678+$K$1*K4678+$M$1*M4678+$AB$3</f>
        <v>582203.31744338572</v>
      </c>
      <c r="X4678" s="35">
        <f t="shared" si="77"/>
        <v>0</v>
      </c>
      <c r="Y4678" s="16">
        <f>(W4678-C4678)/C4678</f>
        <v>-0.23192174479764416</v>
      </c>
    </row>
    <row r="4679" spans="1:25" x14ac:dyDescent="0.35">
      <c r="A4679">
        <v>824059140</v>
      </c>
      <c r="B4679" t="s">
        <v>31</v>
      </c>
      <c r="C4679" s="9">
        <v>949880</v>
      </c>
      <c r="D4679" s="7">
        <v>4</v>
      </c>
      <c r="E4679" s="7">
        <v>2.25</v>
      </c>
      <c r="F4679" s="7">
        <v>2290</v>
      </c>
      <c r="G4679" s="7">
        <v>2</v>
      </c>
      <c r="H4679" s="7">
        <v>0</v>
      </c>
      <c r="I4679" s="7">
        <v>0</v>
      </c>
      <c r="J4679" s="7">
        <v>9</v>
      </c>
      <c r="K4679" s="7">
        <v>2290</v>
      </c>
      <c r="L4679" s="21">
        <v>0</v>
      </c>
      <c r="M4679">
        <v>47.587800000000001</v>
      </c>
      <c r="N4679" s="19">
        <v>10687</v>
      </c>
      <c r="O4679" s="19">
        <v>3</v>
      </c>
      <c r="P4679" s="19">
        <v>1978</v>
      </c>
      <c r="Q4679" s="19">
        <v>10300</v>
      </c>
      <c r="R4679">
        <v>98004</v>
      </c>
      <c r="S4679">
        <v>-122.202</v>
      </c>
      <c r="T4679" s="23">
        <v>2290</v>
      </c>
      <c r="U4679" s="23">
        <v>0</v>
      </c>
      <c r="W4679" s="35">
        <f>$D$1*D4679+$E$1*E4679+$F$1*F4679+$G$1*G4679+$H$1*H4679+$I$1*I4679+$J$1*J4679+$K$1*K4679+$M$1*M4679+$AB$3</f>
        <v>645360.31534427032</v>
      </c>
      <c r="X4679" s="35">
        <f t="shared" si="77"/>
        <v>0</v>
      </c>
      <c r="Y4679" s="16">
        <f>(W4679-C4679)/C4679</f>
        <v>-0.32058753174688348</v>
      </c>
    </row>
    <row r="4680" spans="1:25" x14ac:dyDescent="0.35">
      <c r="A4680">
        <v>4229400015</v>
      </c>
      <c r="B4680" t="s">
        <v>256</v>
      </c>
      <c r="C4680" s="9">
        <v>570000</v>
      </c>
      <c r="D4680" s="7">
        <v>3</v>
      </c>
      <c r="E4680" s="7">
        <v>1</v>
      </c>
      <c r="F4680" s="7">
        <v>1030</v>
      </c>
      <c r="G4680" s="7">
        <v>1.5</v>
      </c>
      <c r="H4680" s="7">
        <v>0</v>
      </c>
      <c r="I4680" s="7">
        <v>0</v>
      </c>
      <c r="J4680" s="7">
        <v>7</v>
      </c>
      <c r="K4680" s="7">
        <v>1440</v>
      </c>
      <c r="L4680" s="21">
        <v>0</v>
      </c>
      <c r="M4680">
        <v>47.573999999999998</v>
      </c>
      <c r="N4680" s="19">
        <v>4089</v>
      </c>
      <c r="O4680" s="19">
        <v>3</v>
      </c>
      <c r="P4680" s="19">
        <v>1927</v>
      </c>
      <c r="Q4680" s="19">
        <v>4917</v>
      </c>
      <c r="R4680">
        <v>98116</v>
      </c>
      <c r="S4680">
        <v>-122.38500000000001</v>
      </c>
      <c r="T4680" s="23">
        <v>1030</v>
      </c>
      <c r="U4680" s="23">
        <v>0</v>
      </c>
      <c r="W4680" s="35">
        <f>$D$1*D4680+$E$1*E4680+$F$1*F4680+$G$1*G4680+$H$1*H4680+$I$1*I4680+$J$1*J4680+$K$1*K4680+$M$1*M4680+$AB$3</f>
        <v>272188.51179479808</v>
      </c>
      <c r="X4680" s="35">
        <f t="shared" si="77"/>
        <v>0</v>
      </c>
      <c r="Y4680" s="16">
        <f>(W4680-C4680)/C4680</f>
        <v>-0.52247629509684546</v>
      </c>
    </row>
    <row r="4681" spans="1:25" x14ac:dyDescent="0.35">
      <c r="A4681">
        <v>7805450110</v>
      </c>
      <c r="B4681" t="s">
        <v>240</v>
      </c>
      <c r="C4681" s="9">
        <v>736000</v>
      </c>
      <c r="D4681" s="7">
        <v>4</v>
      </c>
      <c r="E4681" s="7">
        <v>2.5</v>
      </c>
      <c r="F4681" s="7">
        <v>2290</v>
      </c>
      <c r="G4681" s="7">
        <v>2</v>
      </c>
      <c r="H4681" s="7">
        <v>0</v>
      </c>
      <c r="I4681" s="7">
        <v>0</v>
      </c>
      <c r="J4681" s="7">
        <v>9</v>
      </c>
      <c r="K4681" s="7">
        <v>3130</v>
      </c>
      <c r="L4681" s="21">
        <v>0</v>
      </c>
      <c r="M4681">
        <v>47.559899999999999</v>
      </c>
      <c r="N4681" s="19">
        <v>12047</v>
      </c>
      <c r="O4681" s="19">
        <v>4</v>
      </c>
      <c r="P4681" s="19">
        <v>1988</v>
      </c>
      <c r="Q4681" s="19">
        <v>15666</v>
      </c>
      <c r="R4681">
        <v>98006</v>
      </c>
      <c r="S4681">
        <v>-122.105</v>
      </c>
      <c r="T4681" s="23">
        <v>2290</v>
      </c>
      <c r="U4681" s="23">
        <v>0</v>
      </c>
      <c r="W4681" s="35">
        <f>$D$1*D4681+$E$1*E4681+$F$1*F4681+$G$1*G4681+$H$1*H4681+$I$1*I4681+$J$1*J4681+$K$1*K4681+$M$1*M4681+$AB$3</f>
        <v>629935.38963458315</v>
      </c>
      <c r="X4681" s="35">
        <f t="shared" si="77"/>
        <v>0</v>
      </c>
      <c r="Y4681" s="16">
        <f>(W4681-C4681)/C4681</f>
        <v>-0.14410952495301202</v>
      </c>
    </row>
    <row r="4682" spans="1:25" x14ac:dyDescent="0.35">
      <c r="A4682">
        <v>9839301055</v>
      </c>
      <c r="B4682" t="s">
        <v>45</v>
      </c>
      <c r="C4682" s="9">
        <v>670000</v>
      </c>
      <c r="D4682" s="7">
        <v>3</v>
      </c>
      <c r="E4682" s="7">
        <v>1.5</v>
      </c>
      <c r="F4682" s="7">
        <v>1490</v>
      </c>
      <c r="G4682" s="7">
        <v>1.5</v>
      </c>
      <c r="H4682" s="7">
        <v>0</v>
      </c>
      <c r="I4682" s="7">
        <v>0</v>
      </c>
      <c r="J4682" s="7">
        <v>7</v>
      </c>
      <c r="K4682" s="7">
        <v>1560</v>
      </c>
      <c r="L4682" s="21">
        <v>0</v>
      </c>
      <c r="M4682">
        <v>47.6113</v>
      </c>
      <c r="N4682" s="19">
        <v>4400</v>
      </c>
      <c r="O4682" s="19">
        <v>4</v>
      </c>
      <c r="P4682" s="19">
        <v>1906</v>
      </c>
      <c r="Q4682" s="19">
        <v>4400</v>
      </c>
      <c r="R4682">
        <v>98122</v>
      </c>
      <c r="S4682">
        <v>-122.292</v>
      </c>
      <c r="T4682" s="23">
        <v>1490</v>
      </c>
      <c r="U4682" s="23">
        <v>0</v>
      </c>
      <c r="W4682" s="35">
        <f>$D$1*D4682+$E$1*E4682+$F$1*F4682+$G$1*G4682+$H$1*H4682+$I$1*I4682+$J$1*J4682+$K$1*K4682+$M$1*M4682+$AB$3</f>
        <v>389965.66520121694</v>
      </c>
      <c r="X4682" s="35">
        <f t="shared" si="77"/>
        <v>0</v>
      </c>
      <c r="Y4682" s="16">
        <f>(W4682-C4682)/C4682</f>
        <v>-0.41796169372952696</v>
      </c>
    </row>
    <row r="4683" spans="1:25" x14ac:dyDescent="0.35">
      <c r="A4683">
        <v>9471201110</v>
      </c>
      <c r="B4683" t="s">
        <v>123</v>
      </c>
      <c r="C4683" s="10">
        <v>1130000</v>
      </c>
      <c r="D4683" s="7">
        <v>4</v>
      </c>
      <c r="E4683" s="7">
        <v>1.75</v>
      </c>
      <c r="F4683" s="7">
        <v>2370</v>
      </c>
      <c r="G4683" s="7">
        <v>1</v>
      </c>
      <c r="H4683" s="7">
        <v>0</v>
      </c>
      <c r="I4683" s="7">
        <v>0</v>
      </c>
      <c r="J4683" s="7">
        <v>9</v>
      </c>
      <c r="K4683" s="7">
        <v>2370</v>
      </c>
      <c r="L4683" s="21">
        <v>0</v>
      </c>
      <c r="M4683">
        <v>47.671599999999998</v>
      </c>
      <c r="N4683" s="19">
        <v>8400</v>
      </c>
      <c r="O4683" s="19">
        <v>5</v>
      </c>
      <c r="P4683" s="19">
        <v>1949</v>
      </c>
      <c r="Q4683" s="19">
        <v>8400</v>
      </c>
      <c r="R4683">
        <v>98105</v>
      </c>
      <c r="S4683">
        <v>-122.264</v>
      </c>
      <c r="T4683" s="23">
        <v>1270</v>
      </c>
      <c r="U4683" s="23">
        <v>1100</v>
      </c>
      <c r="W4683" s="35">
        <f>$D$1*D4683+$E$1*E4683+$F$1*F4683+$G$1*G4683+$H$1*H4683+$I$1*I4683+$J$1*J4683+$K$1*K4683+$M$1*M4683+$AB$3</f>
        <v>750670.64831271768</v>
      </c>
      <c r="X4683" s="35">
        <f t="shared" si="77"/>
        <v>0</v>
      </c>
      <c r="Y4683" s="16">
        <f>(W4683-C4683)/C4683</f>
        <v>-0.33568969175865693</v>
      </c>
    </row>
    <row r="4684" spans="1:25" x14ac:dyDescent="0.35">
      <c r="A4684">
        <v>1189000645</v>
      </c>
      <c r="B4684" t="s">
        <v>209</v>
      </c>
      <c r="C4684" s="9">
        <v>650000</v>
      </c>
      <c r="D4684" s="7">
        <v>4</v>
      </c>
      <c r="E4684" s="7">
        <v>2</v>
      </c>
      <c r="F4684" s="7">
        <v>1930</v>
      </c>
      <c r="G4684" s="7">
        <v>1.5</v>
      </c>
      <c r="H4684" s="7">
        <v>0</v>
      </c>
      <c r="I4684" s="7">
        <v>0</v>
      </c>
      <c r="J4684" s="7">
        <v>8</v>
      </c>
      <c r="K4684" s="7">
        <v>1470</v>
      </c>
      <c r="L4684" s="21">
        <v>0</v>
      </c>
      <c r="M4684">
        <v>47.611699999999999</v>
      </c>
      <c r="N4684" s="19">
        <v>3976</v>
      </c>
      <c r="O4684" s="19">
        <v>4</v>
      </c>
      <c r="P4684" s="19">
        <v>1914</v>
      </c>
      <c r="Q4684" s="19">
        <v>4080</v>
      </c>
      <c r="R4684">
        <v>98122</v>
      </c>
      <c r="S4684">
        <v>-122.297</v>
      </c>
      <c r="T4684" s="23">
        <v>1930</v>
      </c>
      <c r="U4684" s="23">
        <v>0</v>
      </c>
      <c r="W4684" s="35">
        <f>$D$1*D4684+$E$1*E4684+$F$1*F4684+$G$1*G4684+$H$1*H4684+$I$1*I4684+$J$1*J4684+$K$1*K4684+$M$1*M4684+$AB$3</f>
        <v>519858.43037935346</v>
      </c>
      <c r="X4684" s="35">
        <f t="shared" si="77"/>
        <v>0</v>
      </c>
      <c r="Y4684" s="16">
        <f>(W4684-C4684)/C4684</f>
        <v>-0.20021779941637929</v>
      </c>
    </row>
    <row r="4685" spans="1:25" x14ac:dyDescent="0.35">
      <c r="A4685">
        <v>6788201015</v>
      </c>
      <c r="B4685" t="s">
        <v>180</v>
      </c>
      <c r="C4685" s="9">
        <v>690000</v>
      </c>
      <c r="D4685" s="7">
        <v>2</v>
      </c>
      <c r="E4685" s="7">
        <v>1.75</v>
      </c>
      <c r="F4685" s="7">
        <v>1600</v>
      </c>
      <c r="G4685" s="7">
        <v>1</v>
      </c>
      <c r="H4685" s="7">
        <v>0</v>
      </c>
      <c r="I4685" s="7">
        <v>0</v>
      </c>
      <c r="J4685" s="7">
        <v>7</v>
      </c>
      <c r="K4685" s="7">
        <v>1860</v>
      </c>
      <c r="L4685" s="21">
        <v>0</v>
      </c>
      <c r="M4685">
        <v>47.640799999999999</v>
      </c>
      <c r="N4685" s="19">
        <v>4000</v>
      </c>
      <c r="O4685" s="19">
        <v>5</v>
      </c>
      <c r="P4685" s="19">
        <v>1918</v>
      </c>
      <c r="Q4685" s="19">
        <v>4000</v>
      </c>
      <c r="R4685">
        <v>98112</v>
      </c>
      <c r="S4685">
        <v>-122.3</v>
      </c>
      <c r="T4685" s="23">
        <v>850</v>
      </c>
      <c r="U4685" s="23">
        <v>750</v>
      </c>
      <c r="W4685" s="35">
        <f>$D$1*D4685+$E$1*E4685+$F$1*F4685+$G$1*G4685+$H$1*H4685+$I$1*I4685+$J$1*J4685+$K$1*K4685+$M$1*M4685+$AB$3</f>
        <v>477159.05575668812</v>
      </c>
      <c r="X4685" s="35">
        <f t="shared" si="77"/>
        <v>0</v>
      </c>
      <c r="Y4685" s="16">
        <f>(W4685-C4685)/C4685</f>
        <v>-0.30846513658450997</v>
      </c>
    </row>
    <row r="4686" spans="1:25" x14ac:dyDescent="0.35">
      <c r="A4686">
        <v>425069147</v>
      </c>
      <c r="B4686" t="s">
        <v>230</v>
      </c>
      <c r="C4686" s="9">
        <v>610000</v>
      </c>
      <c r="D4686" s="7">
        <v>4</v>
      </c>
      <c r="E4686" s="7">
        <v>2.25</v>
      </c>
      <c r="F4686" s="7">
        <v>2240</v>
      </c>
      <c r="G4686" s="7">
        <v>2</v>
      </c>
      <c r="H4686" s="7">
        <v>0</v>
      </c>
      <c r="I4686" s="7">
        <v>0</v>
      </c>
      <c r="J4686" s="7">
        <v>7</v>
      </c>
      <c r="K4686" s="7">
        <v>3180</v>
      </c>
      <c r="L4686" s="21">
        <v>0</v>
      </c>
      <c r="M4686">
        <v>47.686999999999998</v>
      </c>
      <c r="N4686" s="19">
        <v>45738</v>
      </c>
      <c r="O4686" s="19">
        <v>3</v>
      </c>
      <c r="P4686" s="19">
        <v>1988</v>
      </c>
      <c r="Q4686" s="19">
        <v>45738</v>
      </c>
      <c r="R4686">
        <v>98053</v>
      </c>
      <c r="S4686">
        <v>-122.047</v>
      </c>
      <c r="T4686" s="23">
        <v>2240</v>
      </c>
      <c r="U4686" s="23">
        <v>0</v>
      </c>
      <c r="W4686" s="35">
        <f>$D$1*D4686+$E$1*E4686+$F$1*F4686+$G$1*G4686+$H$1*H4686+$I$1*I4686+$J$1*J4686+$K$1*K4686+$M$1*M4686+$AB$3</f>
        <v>557335.23437696695</v>
      </c>
      <c r="X4686" s="35">
        <f t="shared" si="77"/>
        <v>0</v>
      </c>
      <c r="Y4686" s="16">
        <f>(W4686-C4686)/C4686</f>
        <v>-8.63356813492345E-2</v>
      </c>
    </row>
    <row r="4687" spans="1:25" x14ac:dyDescent="0.35">
      <c r="A4687">
        <v>9268200600</v>
      </c>
      <c r="B4687" t="s">
        <v>98</v>
      </c>
      <c r="C4687" s="9">
        <v>413500</v>
      </c>
      <c r="D4687" s="7">
        <v>2</v>
      </c>
      <c r="E4687" s="7">
        <v>1</v>
      </c>
      <c r="F4687" s="7">
        <v>770</v>
      </c>
      <c r="G4687" s="7">
        <v>1</v>
      </c>
      <c r="H4687" s="7">
        <v>0</v>
      </c>
      <c r="I4687" s="7">
        <v>0</v>
      </c>
      <c r="J4687" s="7">
        <v>5</v>
      </c>
      <c r="K4687" s="7">
        <v>1420</v>
      </c>
      <c r="L4687" s="21">
        <v>0</v>
      </c>
      <c r="M4687">
        <v>47.695900000000002</v>
      </c>
      <c r="N4687" s="19">
        <v>4000</v>
      </c>
      <c r="O4687" s="19">
        <v>5</v>
      </c>
      <c r="P4687" s="19">
        <v>1924</v>
      </c>
      <c r="Q4687" s="19">
        <v>5040</v>
      </c>
      <c r="R4687">
        <v>98117</v>
      </c>
      <c r="S4687">
        <v>-122.364</v>
      </c>
      <c r="T4687" s="23">
        <v>770</v>
      </c>
      <c r="U4687" s="23">
        <v>0</v>
      </c>
      <c r="W4687" s="35">
        <f>$D$1*D4687+$E$1*E4687+$F$1*F4687+$G$1*G4687+$H$1*H4687+$I$1*I4687+$J$1*J4687+$K$1*K4687+$M$1*M4687+$AB$3</f>
        <v>192598.90820673481</v>
      </c>
      <c r="X4687" s="35">
        <f t="shared" si="77"/>
        <v>0</v>
      </c>
      <c r="Y4687" s="16">
        <f>(W4687-C4687)/C4687</f>
        <v>-0.53422271292204404</v>
      </c>
    </row>
    <row r="4688" spans="1:25" x14ac:dyDescent="0.35">
      <c r="A4688">
        <v>9201000100</v>
      </c>
      <c r="B4688" t="s">
        <v>158</v>
      </c>
      <c r="C4688" s="9">
        <v>765000</v>
      </c>
      <c r="D4688" s="7">
        <v>3</v>
      </c>
      <c r="E4688" s="7">
        <v>2.5</v>
      </c>
      <c r="F4688" s="7">
        <v>2300</v>
      </c>
      <c r="G4688" s="7">
        <v>2</v>
      </c>
      <c r="H4688" s="7">
        <v>0</v>
      </c>
      <c r="I4688" s="7">
        <v>2</v>
      </c>
      <c r="J4688" s="7">
        <v>8</v>
      </c>
      <c r="K4688" s="7">
        <v>2640</v>
      </c>
      <c r="L4688" s="21">
        <v>2003</v>
      </c>
      <c r="M4688">
        <v>47.582500000000003</v>
      </c>
      <c r="N4688" s="19">
        <v>9752</v>
      </c>
      <c r="O4688" s="19">
        <v>3</v>
      </c>
      <c r="P4688" s="19">
        <v>1968</v>
      </c>
      <c r="Q4688" s="19">
        <v>10764</v>
      </c>
      <c r="R4688">
        <v>98075</v>
      </c>
      <c r="S4688">
        <v>-122.07599999999999</v>
      </c>
      <c r="T4688" s="23">
        <v>2300</v>
      </c>
      <c r="U4688" s="23">
        <v>0</v>
      </c>
      <c r="W4688" s="35">
        <f>$D$1*D4688+$E$1*E4688+$F$1*F4688+$G$1*G4688+$H$1*H4688+$I$1*I4688+$J$1*J4688+$K$1*K4688+$M$1*M4688+$AB$3</f>
        <v>726700.24309242144</v>
      </c>
      <c r="X4688" s="35">
        <f t="shared" si="77"/>
        <v>0</v>
      </c>
      <c r="Y4688" s="16">
        <f>(W4688-C4688)/C4688</f>
        <v>-5.0065041709253015E-2</v>
      </c>
    </row>
    <row r="4689" spans="1:25" x14ac:dyDescent="0.35">
      <c r="A4689">
        <v>4140930110</v>
      </c>
      <c r="B4689" t="s">
        <v>74</v>
      </c>
      <c r="C4689" s="9">
        <v>828200</v>
      </c>
      <c r="D4689" s="7">
        <v>4</v>
      </c>
      <c r="E4689" s="7">
        <v>2.75</v>
      </c>
      <c r="F4689" s="7">
        <v>3400</v>
      </c>
      <c r="G4689" s="7">
        <v>2</v>
      </c>
      <c r="H4689" s="7">
        <v>0</v>
      </c>
      <c r="I4689" s="7">
        <v>0</v>
      </c>
      <c r="J4689" s="7">
        <v>9</v>
      </c>
      <c r="K4689" s="7">
        <v>3060</v>
      </c>
      <c r="L4689" s="21">
        <v>0</v>
      </c>
      <c r="M4689">
        <v>47.566099999999999</v>
      </c>
      <c r="N4689" s="19">
        <v>7081</v>
      </c>
      <c r="O4689" s="19">
        <v>3</v>
      </c>
      <c r="P4689" s="19">
        <v>2001</v>
      </c>
      <c r="Q4689" s="19">
        <v>7081</v>
      </c>
      <c r="R4689">
        <v>98006</v>
      </c>
      <c r="S4689">
        <v>-122.123</v>
      </c>
      <c r="T4689" s="23">
        <v>3400</v>
      </c>
      <c r="U4689" s="23">
        <v>0</v>
      </c>
      <c r="W4689" s="35">
        <f>$D$1*D4689+$E$1*E4689+$F$1*F4689+$G$1*G4689+$H$1*H4689+$I$1*I4689+$J$1*J4689+$K$1*K4689+$M$1*M4689+$AB$3</f>
        <v>869330.94814420864</v>
      </c>
      <c r="X4689" s="35">
        <f t="shared" si="77"/>
        <v>0</v>
      </c>
      <c r="Y4689" s="16">
        <f>(W4689-C4689)/C4689</f>
        <v>4.9663062236426754E-2</v>
      </c>
    </row>
    <row r="4690" spans="1:25" x14ac:dyDescent="0.35">
      <c r="A4690">
        <v>7226000110</v>
      </c>
      <c r="B4690" t="s">
        <v>311</v>
      </c>
      <c r="C4690" s="9">
        <v>205000</v>
      </c>
      <c r="D4690" s="7">
        <v>2</v>
      </c>
      <c r="E4690" s="7">
        <v>1</v>
      </c>
      <c r="F4690" s="7">
        <v>900</v>
      </c>
      <c r="G4690" s="7">
        <v>1</v>
      </c>
      <c r="H4690" s="7">
        <v>0</v>
      </c>
      <c r="I4690" s="7">
        <v>0</v>
      </c>
      <c r="J4690" s="7">
        <v>6</v>
      </c>
      <c r="K4690" s="7">
        <v>1430</v>
      </c>
      <c r="L4690" s="21">
        <v>0</v>
      </c>
      <c r="M4690">
        <v>47.485100000000003</v>
      </c>
      <c r="N4690" s="19">
        <v>4397</v>
      </c>
      <c r="O4690" s="19">
        <v>3</v>
      </c>
      <c r="P4690" s="19">
        <v>1918</v>
      </c>
      <c r="Q4690" s="19">
        <v>4500</v>
      </c>
      <c r="R4690">
        <v>98055</v>
      </c>
      <c r="S4690">
        <v>-122.205</v>
      </c>
      <c r="T4690" s="23">
        <v>900</v>
      </c>
      <c r="U4690" s="23">
        <v>0</v>
      </c>
      <c r="W4690" s="35">
        <f>$D$1*D4690+$E$1*E4690+$F$1*F4690+$G$1*G4690+$H$1*H4690+$I$1*I4690+$J$1*J4690+$K$1*K4690+$M$1*M4690+$AB$3</f>
        <v>157414.0407028012</v>
      </c>
      <c r="X4690" s="35">
        <f t="shared" si="77"/>
        <v>0</v>
      </c>
      <c r="Y4690" s="16">
        <f>(W4690-C4690)/C4690</f>
        <v>-0.23212663071804293</v>
      </c>
    </row>
    <row r="4691" spans="1:25" x14ac:dyDescent="0.35">
      <c r="A4691">
        <v>4358700100</v>
      </c>
      <c r="B4691" t="s">
        <v>92</v>
      </c>
      <c r="C4691" s="9">
        <v>465000</v>
      </c>
      <c r="D4691" s="7">
        <v>3</v>
      </c>
      <c r="E4691" s="7">
        <v>2.5</v>
      </c>
      <c r="F4691" s="7">
        <v>1450</v>
      </c>
      <c r="G4691" s="7">
        <v>1</v>
      </c>
      <c r="H4691" s="7">
        <v>0</v>
      </c>
      <c r="I4691" s="7">
        <v>0</v>
      </c>
      <c r="J4691" s="7">
        <v>8</v>
      </c>
      <c r="K4691" s="7">
        <v>1740</v>
      </c>
      <c r="L4691" s="21">
        <v>0</v>
      </c>
      <c r="M4691">
        <v>47.708199999999998</v>
      </c>
      <c r="N4691" s="19">
        <v>5175</v>
      </c>
      <c r="O4691" s="19">
        <v>3</v>
      </c>
      <c r="P4691" s="19">
        <v>1995</v>
      </c>
      <c r="Q4691" s="19">
        <v>9250</v>
      </c>
      <c r="R4691">
        <v>98133</v>
      </c>
      <c r="S4691">
        <v>-122.33799999999999</v>
      </c>
      <c r="T4691" s="23">
        <v>1030</v>
      </c>
      <c r="U4691" s="23">
        <v>420</v>
      </c>
      <c r="W4691" s="35">
        <f>$D$1*D4691+$E$1*E4691+$F$1*F4691+$G$1*G4691+$H$1*H4691+$I$1*I4691+$J$1*J4691+$K$1*K4691+$M$1*M4691+$AB$3</f>
        <v>520184.8051559031</v>
      </c>
      <c r="X4691" s="35">
        <f t="shared" si="77"/>
        <v>0</v>
      </c>
      <c r="Y4691" s="16">
        <f>(W4691-C4691)/C4691</f>
        <v>0.11867700033527549</v>
      </c>
    </row>
    <row r="4692" spans="1:25" x14ac:dyDescent="0.35">
      <c r="A4692">
        <v>2228900195</v>
      </c>
      <c r="B4692" t="s">
        <v>64</v>
      </c>
      <c r="C4692" s="9">
        <v>556000</v>
      </c>
      <c r="D4692" s="7">
        <v>4</v>
      </c>
      <c r="E4692" s="7">
        <v>2.5</v>
      </c>
      <c r="F4692" s="7">
        <v>2240</v>
      </c>
      <c r="G4692" s="7">
        <v>2</v>
      </c>
      <c r="H4692" s="7">
        <v>0</v>
      </c>
      <c r="I4692" s="7">
        <v>0</v>
      </c>
      <c r="J4692" s="7">
        <v>8</v>
      </c>
      <c r="K4692" s="7">
        <v>2240</v>
      </c>
      <c r="L4692" s="21">
        <v>0</v>
      </c>
      <c r="M4692">
        <v>47.771999999999998</v>
      </c>
      <c r="N4692" s="19">
        <v>5402</v>
      </c>
      <c r="O4692" s="19">
        <v>3</v>
      </c>
      <c r="P4692" s="19">
        <v>2005</v>
      </c>
      <c r="Q4692" s="19">
        <v>7560</v>
      </c>
      <c r="R4692">
        <v>98133</v>
      </c>
      <c r="S4692">
        <v>-122.35</v>
      </c>
      <c r="T4692" s="23">
        <v>2240</v>
      </c>
      <c r="U4692" s="23">
        <v>0</v>
      </c>
      <c r="W4692" s="35">
        <f>$D$1*D4692+$E$1*E4692+$F$1*F4692+$G$1*G4692+$H$1*H4692+$I$1*I4692+$J$1*J4692+$K$1*K4692+$M$1*M4692+$AB$3</f>
        <v>676919.24652896076</v>
      </c>
      <c r="X4692" s="35">
        <f t="shared" si="77"/>
        <v>0</v>
      </c>
      <c r="Y4692" s="16">
        <f>(W4692-C4692)/C4692</f>
        <v>0.21748065922474957</v>
      </c>
    </row>
    <row r="4693" spans="1:25" x14ac:dyDescent="0.35">
      <c r="A4693">
        <v>3905100740</v>
      </c>
      <c r="B4693" t="s">
        <v>346</v>
      </c>
      <c r="C4693" s="9">
        <v>540000</v>
      </c>
      <c r="D4693" s="7">
        <v>4</v>
      </c>
      <c r="E4693" s="7">
        <v>2.5</v>
      </c>
      <c r="F4693" s="7">
        <v>1780</v>
      </c>
      <c r="G4693" s="7">
        <v>2</v>
      </c>
      <c r="H4693" s="7">
        <v>0</v>
      </c>
      <c r="I4693" s="7">
        <v>0</v>
      </c>
      <c r="J4693" s="7">
        <v>8</v>
      </c>
      <c r="K4693" s="7">
        <v>1830</v>
      </c>
      <c r="L4693" s="21">
        <v>0</v>
      </c>
      <c r="M4693">
        <v>47.569499999999998</v>
      </c>
      <c r="N4693" s="19">
        <v>4169</v>
      </c>
      <c r="O4693" s="19">
        <v>3</v>
      </c>
      <c r="P4693" s="19">
        <v>1994</v>
      </c>
      <c r="Q4693" s="19">
        <v>4164</v>
      </c>
      <c r="R4693">
        <v>98029</v>
      </c>
      <c r="S4693">
        <v>-122.006</v>
      </c>
      <c r="T4693" s="23">
        <v>1780</v>
      </c>
      <c r="U4693" s="23">
        <v>0</v>
      </c>
      <c r="W4693" s="35">
        <f>$D$1*D4693+$E$1*E4693+$F$1*F4693+$G$1*G4693+$H$1*H4693+$I$1*I4693+$J$1*J4693+$K$1*K4693+$M$1*M4693+$AB$3</f>
        <v>442932.8509494625</v>
      </c>
      <c r="X4693" s="35">
        <f t="shared" si="77"/>
        <v>0</v>
      </c>
      <c r="Y4693" s="16">
        <f>(W4693-C4693)/C4693</f>
        <v>-0.17975397972321758</v>
      </c>
    </row>
    <row r="4694" spans="1:25" x14ac:dyDescent="0.35">
      <c r="A4694">
        <v>3295900490</v>
      </c>
      <c r="B4694" t="s">
        <v>59</v>
      </c>
      <c r="C4694" s="9">
        <v>423000</v>
      </c>
      <c r="D4694" s="7">
        <v>4</v>
      </c>
      <c r="E4694" s="7">
        <v>2.5</v>
      </c>
      <c r="F4694" s="7">
        <v>2320</v>
      </c>
      <c r="G4694" s="7">
        <v>2</v>
      </c>
      <c r="H4694" s="7">
        <v>0</v>
      </c>
      <c r="I4694" s="7">
        <v>0</v>
      </c>
      <c r="J4694" s="7">
        <v>8</v>
      </c>
      <c r="K4694" s="7">
        <v>2330</v>
      </c>
      <c r="L4694" s="21">
        <v>0</v>
      </c>
      <c r="M4694">
        <v>47.48</v>
      </c>
      <c r="N4694" s="19">
        <v>4254</v>
      </c>
      <c r="O4694" s="19">
        <v>3</v>
      </c>
      <c r="P4694" s="19">
        <v>2004</v>
      </c>
      <c r="Q4694" s="19">
        <v>4602</v>
      </c>
      <c r="R4694">
        <v>98059</v>
      </c>
      <c r="S4694">
        <v>-122.137</v>
      </c>
      <c r="T4694" s="23">
        <v>2320</v>
      </c>
      <c r="U4694" s="23">
        <v>0</v>
      </c>
      <c r="W4694" s="35">
        <f>$D$1*D4694+$E$1*E4694+$F$1*F4694+$G$1*G4694+$H$1*H4694+$I$1*I4694+$J$1*J4694+$K$1*K4694+$M$1*M4694+$AB$3</f>
        <v>504484.07874890789</v>
      </c>
      <c r="X4694" s="35">
        <f t="shared" si="77"/>
        <v>0</v>
      </c>
      <c r="Y4694" s="16">
        <f>(W4694-C4694)/C4694</f>
        <v>0.19263375590758366</v>
      </c>
    </row>
    <row r="4695" spans="1:25" x14ac:dyDescent="0.35">
      <c r="A4695">
        <v>7379700051</v>
      </c>
      <c r="B4695" t="s">
        <v>205</v>
      </c>
      <c r="C4695" s="9">
        <v>375000</v>
      </c>
      <c r="D4695" s="7">
        <v>3</v>
      </c>
      <c r="E4695" s="7">
        <v>1.75</v>
      </c>
      <c r="F4695" s="7">
        <v>1590</v>
      </c>
      <c r="G4695" s="7">
        <v>1</v>
      </c>
      <c r="H4695" s="7">
        <v>0</v>
      </c>
      <c r="I4695" s="7">
        <v>0</v>
      </c>
      <c r="J4695" s="7">
        <v>8</v>
      </c>
      <c r="K4695" s="7">
        <v>2040</v>
      </c>
      <c r="L4695" s="21">
        <v>0</v>
      </c>
      <c r="M4695">
        <v>47.590200000000003</v>
      </c>
      <c r="N4695" s="19">
        <v>14766</v>
      </c>
      <c r="O4695" s="19">
        <v>3</v>
      </c>
      <c r="P4695" s="19">
        <v>1963</v>
      </c>
      <c r="Q4695" s="19">
        <v>10190</v>
      </c>
      <c r="R4695">
        <v>98007</v>
      </c>
      <c r="S4695">
        <v>-122.14700000000001</v>
      </c>
      <c r="T4695" s="23">
        <v>1590</v>
      </c>
      <c r="U4695" s="23">
        <v>0</v>
      </c>
      <c r="W4695" s="35">
        <f>$D$1*D4695+$E$1*E4695+$F$1*F4695+$G$1*G4695+$H$1*H4695+$I$1*I4695+$J$1*J4695+$K$1*K4695+$M$1*M4695+$AB$3</f>
        <v>485282.92441232502</v>
      </c>
      <c r="X4695" s="35">
        <f t="shared" si="77"/>
        <v>0</v>
      </c>
      <c r="Y4695" s="16">
        <f>(W4695-C4695)/C4695</f>
        <v>0.29408779843286675</v>
      </c>
    </row>
    <row r="4696" spans="1:25" x14ac:dyDescent="0.35">
      <c r="A4696">
        <v>7348200195</v>
      </c>
      <c r="B4696" t="s">
        <v>22</v>
      </c>
      <c r="C4696" s="9">
        <v>173250</v>
      </c>
      <c r="D4696" s="7">
        <v>3</v>
      </c>
      <c r="E4696" s="7">
        <v>1</v>
      </c>
      <c r="F4696" s="7">
        <v>990</v>
      </c>
      <c r="G4696" s="7">
        <v>1.5</v>
      </c>
      <c r="H4696" s="7">
        <v>0</v>
      </c>
      <c r="I4696" s="7">
        <v>0</v>
      </c>
      <c r="J4696" s="7">
        <v>7</v>
      </c>
      <c r="K4696" s="7">
        <v>1260</v>
      </c>
      <c r="L4696" s="21">
        <v>0</v>
      </c>
      <c r="M4696">
        <v>47.477600000000002</v>
      </c>
      <c r="N4696" s="19">
        <v>12696</v>
      </c>
      <c r="O4696" s="19">
        <v>3</v>
      </c>
      <c r="P4696" s="19">
        <v>1936</v>
      </c>
      <c r="Q4696" s="19">
        <v>8937</v>
      </c>
      <c r="R4696">
        <v>98168</v>
      </c>
      <c r="S4696">
        <v>-122.279</v>
      </c>
      <c r="T4696" s="23">
        <v>990</v>
      </c>
      <c r="U4696" s="23">
        <v>0</v>
      </c>
      <c r="W4696" s="35">
        <f>$D$1*D4696+$E$1*E4696+$F$1*F4696+$G$1*G4696+$H$1*H4696+$I$1*I4696+$J$1*J4696+$K$1*K4696+$M$1*M4696+$AB$3</f>
        <v>199460.01446206868</v>
      </c>
      <c r="X4696" s="35">
        <f t="shared" si="77"/>
        <v>0</v>
      </c>
      <c r="Y4696" s="16">
        <f>(W4696-C4696)/C4696</f>
        <v>0.15128435475941515</v>
      </c>
    </row>
    <row r="4697" spans="1:25" x14ac:dyDescent="0.35">
      <c r="A4697">
        <v>4047200300</v>
      </c>
      <c r="B4697" t="s">
        <v>68</v>
      </c>
      <c r="C4697" s="9">
        <v>599900</v>
      </c>
      <c r="D4697" s="7">
        <v>3</v>
      </c>
      <c r="E4697" s="7">
        <v>1.5</v>
      </c>
      <c r="F4697" s="7">
        <v>2605</v>
      </c>
      <c r="G4697" s="7">
        <v>1</v>
      </c>
      <c r="H4697" s="7">
        <v>0</v>
      </c>
      <c r="I4697" s="7">
        <v>0</v>
      </c>
      <c r="J4697" s="7">
        <v>8</v>
      </c>
      <c r="K4697" s="7">
        <v>1590</v>
      </c>
      <c r="L4697" s="21">
        <v>0</v>
      </c>
      <c r="M4697">
        <v>47.772500000000001</v>
      </c>
      <c r="N4697" s="19">
        <v>12030</v>
      </c>
      <c r="O4697" s="19">
        <v>3</v>
      </c>
      <c r="P4697" s="19">
        <v>2003</v>
      </c>
      <c r="Q4697" s="19">
        <v>15242</v>
      </c>
      <c r="R4697">
        <v>98019</v>
      </c>
      <c r="S4697">
        <v>-121.899</v>
      </c>
      <c r="T4697" s="23">
        <v>1355</v>
      </c>
      <c r="U4697" s="23">
        <v>1250</v>
      </c>
      <c r="W4697" s="35">
        <f>$D$1*D4697+$E$1*E4697+$F$1*F4697+$G$1*G4697+$H$1*H4697+$I$1*I4697+$J$1*J4697+$K$1*K4697+$M$1*M4697+$AB$3</f>
        <v>822747.70264496282</v>
      </c>
      <c r="X4697" s="35">
        <f t="shared" si="77"/>
        <v>0</v>
      </c>
      <c r="Y4697" s="16">
        <f>(W4697-C4697)/C4697</f>
        <v>0.37147475019997134</v>
      </c>
    </row>
    <row r="4698" spans="1:25" x14ac:dyDescent="0.35">
      <c r="A4698">
        <v>4242900215</v>
      </c>
      <c r="B4698" t="s">
        <v>97</v>
      </c>
      <c r="C4698" s="9">
        <v>646000</v>
      </c>
      <c r="D4698" s="7">
        <v>5</v>
      </c>
      <c r="E4698" s="7">
        <v>2.75</v>
      </c>
      <c r="F4698" s="7">
        <v>2870</v>
      </c>
      <c r="G4698" s="7">
        <v>1</v>
      </c>
      <c r="H4698" s="7">
        <v>0</v>
      </c>
      <c r="I4698" s="7">
        <v>0</v>
      </c>
      <c r="J4698" s="7">
        <v>7</v>
      </c>
      <c r="K4698" s="7">
        <v>1890</v>
      </c>
      <c r="L4698" s="21">
        <v>0</v>
      </c>
      <c r="M4698">
        <v>47.674999999999997</v>
      </c>
      <c r="N4698" s="19">
        <v>4461</v>
      </c>
      <c r="O4698" s="19">
        <v>3</v>
      </c>
      <c r="P4698" s="19">
        <v>1976</v>
      </c>
      <c r="Q4698" s="19">
        <v>4196</v>
      </c>
      <c r="R4698">
        <v>98107</v>
      </c>
      <c r="S4698">
        <v>-122.39</v>
      </c>
      <c r="T4698" s="23">
        <v>1650</v>
      </c>
      <c r="U4698" s="23">
        <v>1220</v>
      </c>
      <c r="W4698" s="35">
        <f>$D$1*D4698+$E$1*E4698+$F$1*F4698+$G$1*G4698+$H$1*H4698+$I$1*I4698+$J$1*J4698+$K$1*K4698+$M$1*M4698+$AB$3</f>
        <v>663798.227501899</v>
      </c>
      <c r="X4698" s="35">
        <f t="shared" si="77"/>
        <v>0</v>
      </c>
      <c r="Y4698" s="16">
        <f>(W4698-C4698)/C4698</f>
        <v>2.7551435761453566E-2</v>
      </c>
    </row>
    <row r="4699" spans="1:25" x14ac:dyDescent="0.35">
      <c r="A4699">
        <v>7851980100</v>
      </c>
      <c r="B4699" t="s">
        <v>149</v>
      </c>
      <c r="C4699" s="10">
        <v>1080000</v>
      </c>
      <c r="D4699" s="7">
        <v>5</v>
      </c>
      <c r="E4699" s="7">
        <v>4.75</v>
      </c>
      <c r="F4699" s="7">
        <v>5180</v>
      </c>
      <c r="G4699" s="7">
        <v>2</v>
      </c>
      <c r="H4699" s="7">
        <v>0</v>
      </c>
      <c r="I4699" s="7">
        <v>2</v>
      </c>
      <c r="J4699" s="7">
        <v>11</v>
      </c>
      <c r="K4699" s="7">
        <v>3960</v>
      </c>
      <c r="L4699" s="21">
        <v>0</v>
      </c>
      <c r="M4699">
        <v>47.540500000000002</v>
      </c>
      <c r="N4699" s="19">
        <v>17811</v>
      </c>
      <c r="O4699" s="19">
        <v>3</v>
      </c>
      <c r="P4699" s="19">
        <v>2001</v>
      </c>
      <c r="Q4699" s="19">
        <v>15103</v>
      </c>
      <c r="R4699">
        <v>98065</v>
      </c>
      <c r="S4699">
        <v>-121.86799999999999</v>
      </c>
      <c r="T4699" s="23">
        <v>4070</v>
      </c>
      <c r="U4699" s="23">
        <v>1110</v>
      </c>
      <c r="W4699" s="35">
        <f>$D$1*D4699+$E$1*E4699+$F$1*F4699+$G$1*G4699+$H$1*H4699+$I$1*I4699+$J$1*J4699+$K$1*K4699+$M$1*M4699+$AB$3</f>
        <v>1458039.3780226409</v>
      </c>
      <c r="X4699" s="35">
        <f t="shared" si="77"/>
        <v>0</v>
      </c>
      <c r="Y4699" s="16">
        <f>(W4699-C4699)/C4699</f>
        <v>0.35003646113207493</v>
      </c>
    </row>
    <row r="4700" spans="1:25" x14ac:dyDescent="0.35">
      <c r="A4700">
        <v>9126101645</v>
      </c>
      <c r="B4700" t="s">
        <v>85</v>
      </c>
      <c r="C4700" s="9">
        <v>558000</v>
      </c>
      <c r="D4700" s="7">
        <v>4</v>
      </c>
      <c r="E4700" s="7">
        <v>2</v>
      </c>
      <c r="F4700" s="7">
        <v>2180</v>
      </c>
      <c r="G4700" s="7">
        <v>1</v>
      </c>
      <c r="H4700" s="7">
        <v>0</v>
      </c>
      <c r="I4700" s="7">
        <v>0</v>
      </c>
      <c r="J4700" s="7">
        <v>7</v>
      </c>
      <c r="K4700" s="7">
        <v>1520</v>
      </c>
      <c r="L4700" s="21">
        <v>0</v>
      </c>
      <c r="M4700">
        <v>47.608899999999998</v>
      </c>
      <c r="N4700" s="19">
        <v>3870</v>
      </c>
      <c r="O4700" s="19">
        <v>3</v>
      </c>
      <c r="P4700" s="19">
        <v>1900</v>
      </c>
      <c r="Q4700" s="19">
        <v>2580</v>
      </c>
      <c r="R4700">
        <v>98122</v>
      </c>
      <c r="S4700">
        <v>-122.303</v>
      </c>
      <c r="T4700" s="23">
        <v>1020</v>
      </c>
      <c r="U4700" s="23">
        <v>1160</v>
      </c>
      <c r="W4700" s="35">
        <f>$D$1*D4700+$E$1*E4700+$F$1*F4700+$G$1*G4700+$H$1*H4700+$I$1*I4700+$J$1*J4700+$K$1*K4700+$M$1*M4700+$AB$3</f>
        <v>511319.66637362912</v>
      </c>
      <c r="X4700" s="35">
        <f t="shared" si="77"/>
        <v>0</v>
      </c>
      <c r="Y4700" s="16">
        <f>(W4700-C4700)/C4700</f>
        <v>-8.3656511875216624E-2</v>
      </c>
    </row>
    <row r="4701" spans="1:25" x14ac:dyDescent="0.35">
      <c r="A4701">
        <v>2695600375</v>
      </c>
      <c r="B4701" t="s">
        <v>49</v>
      </c>
      <c r="C4701" s="9">
        <v>354000</v>
      </c>
      <c r="D4701" s="7">
        <v>2</v>
      </c>
      <c r="E4701" s="7">
        <v>1</v>
      </c>
      <c r="F4701" s="7">
        <v>850</v>
      </c>
      <c r="G4701" s="7">
        <v>1</v>
      </c>
      <c r="H4701" s="7">
        <v>0</v>
      </c>
      <c r="I4701" s="7">
        <v>0</v>
      </c>
      <c r="J4701" s="7">
        <v>7</v>
      </c>
      <c r="K4701" s="7">
        <v>1230</v>
      </c>
      <c r="L4701" s="21">
        <v>0</v>
      </c>
      <c r="M4701">
        <v>47.531100000000002</v>
      </c>
      <c r="N4701" s="19">
        <v>5225</v>
      </c>
      <c r="O4701" s="19">
        <v>3</v>
      </c>
      <c r="P4701" s="19">
        <v>1949</v>
      </c>
      <c r="Q4701" s="19">
        <v>5225</v>
      </c>
      <c r="R4701">
        <v>98126</v>
      </c>
      <c r="S4701">
        <v>-122.38</v>
      </c>
      <c r="T4701" s="23">
        <v>850</v>
      </c>
      <c r="U4701" s="23">
        <v>0</v>
      </c>
      <c r="W4701" s="35">
        <f>$D$1*D4701+$E$1*E4701+$F$1*F4701+$G$1*G4701+$H$1*H4701+$I$1*I4701+$J$1*J4701+$K$1*K4701+$M$1*M4701+$AB$3</f>
        <v>249326.94978907332</v>
      </c>
      <c r="X4701" s="35">
        <f t="shared" si="77"/>
        <v>0</v>
      </c>
      <c r="Y4701" s="16">
        <f>(W4701-C4701)/C4701</f>
        <v>-0.29568658251674201</v>
      </c>
    </row>
    <row r="4702" spans="1:25" x14ac:dyDescent="0.35">
      <c r="A4702">
        <v>6648150090</v>
      </c>
      <c r="B4702" t="s">
        <v>119</v>
      </c>
      <c r="C4702" s="10">
        <v>1200000</v>
      </c>
      <c r="D4702" s="7">
        <v>4</v>
      </c>
      <c r="E4702" s="7">
        <v>4</v>
      </c>
      <c r="F4702" s="7">
        <v>4050</v>
      </c>
      <c r="G4702" s="7">
        <v>2</v>
      </c>
      <c r="H4702" s="7">
        <v>0</v>
      </c>
      <c r="I4702" s="7">
        <v>0</v>
      </c>
      <c r="J4702" s="7">
        <v>11</v>
      </c>
      <c r="K4702" s="7">
        <v>3330</v>
      </c>
      <c r="L4702" s="21">
        <v>0</v>
      </c>
      <c r="M4702">
        <v>47.576900000000002</v>
      </c>
      <c r="N4702" s="19">
        <v>9517</v>
      </c>
      <c r="O4702" s="19">
        <v>3</v>
      </c>
      <c r="P4702" s="19">
        <v>1990</v>
      </c>
      <c r="Q4702" s="19">
        <v>9436</v>
      </c>
      <c r="R4702">
        <v>98040</v>
      </c>
      <c r="S4702">
        <v>-122.215</v>
      </c>
      <c r="T4702" s="23">
        <v>3360</v>
      </c>
      <c r="U4702" s="23">
        <v>690</v>
      </c>
      <c r="W4702" s="35">
        <f>$D$1*D4702+$E$1*E4702+$F$1*F4702+$G$1*G4702+$H$1*H4702+$I$1*I4702+$J$1*J4702+$K$1*K4702+$M$1*M4702+$AB$3</f>
        <v>1150384.8160090446</v>
      </c>
      <c r="X4702" s="35">
        <f t="shared" si="77"/>
        <v>0</v>
      </c>
      <c r="Y4702" s="16">
        <f>(W4702-C4702)/C4702</f>
        <v>-4.1345986659129461E-2</v>
      </c>
    </row>
    <row r="4703" spans="1:25" x14ac:dyDescent="0.35">
      <c r="A4703">
        <v>1189000245</v>
      </c>
      <c r="B4703" t="s">
        <v>138</v>
      </c>
      <c r="C4703" s="9">
        <v>670000</v>
      </c>
      <c r="D4703" s="7">
        <v>4</v>
      </c>
      <c r="E4703" s="7">
        <v>2</v>
      </c>
      <c r="F4703" s="7">
        <v>2250</v>
      </c>
      <c r="G4703" s="7">
        <v>1.5</v>
      </c>
      <c r="H4703" s="7">
        <v>0</v>
      </c>
      <c r="I4703" s="7">
        <v>0</v>
      </c>
      <c r="J4703" s="7">
        <v>7</v>
      </c>
      <c r="K4703" s="7">
        <v>1200</v>
      </c>
      <c r="L4703" s="21">
        <v>0</v>
      </c>
      <c r="M4703">
        <v>47.613599999999998</v>
      </c>
      <c r="N4703" s="19">
        <v>4200</v>
      </c>
      <c r="O4703" s="19">
        <v>3</v>
      </c>
      <c r="P4703" s="19">
        <v>1909</v>
      </c>
      <c r="Q4703" s="19">
        <v>3360</v>
      </c>
      <c r="R4703">
        <v>98122</v>
      </c>
      <c r="S4703">
        <v>-122.297</v>
      </c>
      <c r="T4703" s="23">
        <v>1650</v>
      </c>
      <c r="U4703" s="23">
        <v>600</v>
      </c>
      <c r="W4703" s="35">
        <f>$D$1*D4703+$E$1*E4703+$F$1*F4703+$G$1*G4703+$H$1*H4703+$I$1*I4703+$J$1*J4703+$K$1*K4703+$M$1*M4703+$AB$3</f>
        <v>513967.00933984295</v>
      </c>
      <c r="X4703" s="35">
        <f t="shared" si="77"/>
        <v>0</v>
      </c>
      <c r="Y4703" s="16">
        <f>(W4703-C4703)/C4703</f>
        <v>-0.23288506068680156</v>
      </c>
    </row>
    <row r="4704" spans="1:25" x14ac:dyDescent="0.35">
      <c r="A4704">
        <v>1169000057</v>
      </c>
      <c r="B4704" t="s">
        <v>222</v>
      </c>
      <c r="C4704" s="10">
        <v>1130000</v>
      </c>
      <c r="D4704" s="7">
        <v>6</v>
      </c>
      <c r="E4704" s="7">
        <v>4.25</v>
      </c>
      <c r="F4704" s="7">
        <v>3100</v>
      </c>
      <c r="G4704" s="7">
        <v>3</v>
      </c>
      <c r="H4704" s="7">
        <v>0</v>
      </c>
      <c r="I4704" s="7">
        <v>2</v>
      </c>
      <c r="J4704" s="7">
        <v>11</v>
      </c>
      <c r="K4704" s="7">
        <v>3270</v>
      </c>
      <c r="L4704" s="21">
        <v>0</v>
      </c>
      <c r="M4704">
        <v>47.638100000000001</v>
      </c>
      <c r="N4704" s="19">
        <v>9378</v>
      </c>
      <c r="O4704" s="19">
        <v>3</v>
      </c>
      <c r="P4704" s="19">
        <v>1978</v>
      </c>
      <c r="Q4704" s="19">
        <v>6334</v>
      </c>
      <c r="R4704">
        <v>98112</v>
      </c>
      <c r="S4704">
        <v>-122.31399999999999</v>
      </c>
      <c r="T4704" s="23">
        <v>3100</v>
      </c>
      <c r="U4704" s="23">
        <v>0</v>
      </c>
      <c r="W4704" s="35">
        <f>$D$1*D4704+$E$1*E4704+$F$1*F4704+$G$1*G4704+$H$1*H4704+$I$1*I4704+$J$1*J4704+$K$1*K4704+$M$1*M4704+$AB$3</f>
        <v>1016594.1785228886</v>
      </c>
      <c r="X4704" s="35">
        <f t="shared" si="77"/>
        <v>0</v>
      </c>
      <c r="Y4704" s="16">
        <f>(W4704-C4704)/C4704</f>
        <v>-0.10035913405054109</v>
      </c>
    </row>
    <row r="4705" spans="1:25" x14ac:dyDescent="0.35">
      <c r="A4705">
        <v>4013800131</v>
      </c>
      <c r="B4705" t="s">
        <v>141</v>
      </c>
      <c r="C4705" s="9">
        <v>267500</v>
      </c>
      <c r="D4705" s="7">
        <v>2</v>
      </c>
      <c r="E4705" s="7">
        <v>1</v>
      </c>
      <c r="F4705" s="7">
        <v>1747</v>
      </c>
      <c r="G4705" s="7">
        <v>2.5</v>
      </c>
      <c r="H4705" s="7">
        <v>0</v>
      </c>
      <c r="I4705" s="7">
        <v>0</v>
      </c>
      <c r="J4705" s="7">
        <v>6</v>
      </c>
      <c r="K4705" s="7">
        <v>1620</v>
      </c>
      <c r="L4705" s="21">
        <v>0</v>
      </c>
      <c r="M4705">
        <v>47.328200000000002</v>
      </c>
      <c r="N4705" s="19">
        <v>12250</v>
      </c>
      <c r="O4705" s="19">
        <v>4</v>
      </c>
      <c r="P4705" s="19">
        <v>1948</v>
      </c>
      <c r="Q4705" s="19">
        <v>10300</v>
      </c>
      <c r="R4705">
        <v>98001</v>
      </c>
      <c r="S4705">
        <v>-122.285</v>
      </c>
      <c r="T4705" s="23">
        <v>1747</v>
      </c>
      <c r="U4705" s="23">
        <v>0</v>
      </c>
      <c r="W4705" s="35">
        <f>$D$1*D4705+$E$1*E4705+$F$1*F4705+$G$1*G4705+$H$1*H4705+$I$1*I4705+$J$1*J4705+$K$1*K4705+$M$1*M4705+$AB$3</f>
        <v>199322.28050969914</v>
      </c>
      <c r="X4705" s="35">
        <f t="shared" si="77"/>
        <v>0</v>
      </c>
      <c r="Y4705" s="16">
        <f>(W4705-C4705)/C4705</f>
        <v>-0.25486997940299388</v>
      </c>
    </row>
    <row r="4706" spans="1:25" x14ac:dyDescent="0.35">
      <c r="A4706">
        <v>1787270090</v>
      </c>
      <c r="B4706" t="s">
        <v>23</v>
      </c>
      <c r="C4706" s="9">
        <v>299800</v>
      </c>
      <c r="D4706" s="7">
        <v>4</v>
      </c>
      <c r="E4706" s="7">
        <v>2.5</v>
      </c>
      <c r="F4706" s="7">
        <v>2410</v>
      </c>
      <c r="G4706" s="7">
        <v>2</v>
      </c>
      <c r="H4706" s="7">
        <v>0</v>
      </c>
      <c r="I4706" s="7">
        <v>0</v>
      </c>
      <c r="J4706" s="7">
        <v>8</v>
      </c>
      <c r="K4706" s="7">
        <v>2517</v>
      </c>
      <c r="L4706" s="21">
        <v>0</v>
      </c>
      <c r="M4706">
        <v>47.322899999999997</v>
      </c>
      <c r="N4706" s="19">
        <v>4708</v>
      </c>
      <c r="O4706" s="19">
        <v>3</v>
      </c>
      <c r="P4706" s="19">
        <v>2002</v>
      </c>
      <c r="Q4706" s="19">
        <v>5290</v>
      </c>
      <c r="R4706">
        <v>98092</v>
      </c>
      <c r="S4706">
        <v>-122.182</v>
      </c>
      <c r="T4706" s="23">
        <v>2410</v>
      </c>
      <c r="U4706" s="23">
        <v>0</v>
      </c>
      <c r="W4706" s="35">
        <f>$D$1*D4706+$E$1*E4706+$F$1*F4706+$G$1*G4706+$H$1*H4706+$I$1*I4706+$J$1*J4706+$K$1*K4706+$M$1*M4706+$AB$3</f>
        <v>422815.32785993069</v>
      </c>
      <c r="X4706" s="35">
        <f t="shared" si="77"/>
        <v>0</v>
      </c>
      <c r="Y4706" s="16">
        <f>(W4706-C4706)/C4706</f>
        <v>0.4103246426281878</v>
      </c>
    </row>
    <row r="4707" spans="1:25" x14ac:dyDescent="0.35">
      <c r="A4707">
        <v>4037200735</v>
      </c>
      <c r="B4707" t="s">
        <v>158</v>
      </c>
      <c r="C4707" s="9">
        <v>430000</v>
      </c>
      <c r="D4707" s="7">
        <v>4</v>
      </c>
      <c r="E4707" s="7">
        <v>1.75</v>
      </c>
      <c r="F4707" s="7">
        <v>2070</v>
      </c>
      <c r="G4707" s="7">
        <v>1</v>
      </c>
      <c r="H4707" s="7">
        <v>0</v>
      </c>
      <c r="I4707" s="7">
        <v>0</v>
      </c>
      <c r="J4707" s="7">
        <v>7</v>
      </c>
      <c r="K4707" s="7">
        <v>1650</v>
      </c>
      <c r="L4707" s="21">
        <v>0</v>
      </c>
      <c r="M4707">
        <v>47.604500000000002</v>
      </c>
      <c r="N4707" s="19">
        <v>9120</v>
      </c>
      <c r="O4707" s="19">
        <v>4</v>
      </c>
      <c r="P4707" s="19">
        <v>1958</v>
      </c>
      <c r="Q4707" s="19">
        <v>8400</v>
      </c>
      <c r="R4707">
        <v>98008</v>
      </c>
      <c r="S4707">
        <v>-122.123</v>
      </c>
      <c r="T4707" s="23">
        <v>1250</v>
      </c>
      <c r="U4707" s="23">
        <v>820</v>
      </c>
      <c r="W4707" s="35">
        <f>$D$1*D4707+$E$1*E4707+$F$1*F4707+$G$1*G4707+$H$1*H4707+$I$1*I4707+$J$1*J4707+$K$1*K4707+$M$1*M4707+$AB$3</f>
        <v>488921.92555364221</v>
      </c>
      <c r="X4707" s="35">
        <f t="shared" si="77"/>
        <v>0</v>
      </c>
      <c r="Y4707" s="16">
        <f>(W4707-C4707)/C4707</f>
        <v>0.13702773384567957</v>
      </c>
    </row>
    <row r="4708" spans="1:25" x14ac:dyDescent="0.35">
      <c r="A4708">
        <v>4083302370</v>
      </c>
      <c r="B4708" t="s">
        <v>230</v>
      </c>
      <c r="C4708" s="9">
        <v>775000</v>
      </c>
      <c r="D4708" s="7">
        <v>5</v>
      </c>
      <c r="E4708" s="7">
        <v>1</v>
      </c>
      <c r="F4708" s="7">
        <v>1860</v>
      </c>
      <c r="G4708" s="7">
        <v>1.5</v>
      </c>
      <c r="H4708" s="7">
        <v>0</v>
      </c>
      <c r="I4708" s="7">
        <v>0</v>
      </c>
      <c r="J4708" s="7">
        <v>7</v>
      </c>
      <c r="K4708" s="7">
        <v>1910</v>
      </c>
      <c r="L4708" s="21">
        <v>0</v>
      </c>
      <c r="M4708">
        <v>47.655900000000003</v>
      </c>
      <c r="N4708" s="19">
        <v>3040</v>
      </c>
      <c r="O4708" s="19">
        <v>3</v>
      </c>
      <c r="P4708" s="19">
        <v>1921</v>
      </c>
      <c r="Q4708" s="19">
        <v>3600</v>
      </c>
      <c r="R4708">
        <v>98103</v>
      </c>
      <c r="S4708">
        <v>-122.339</v>
      </c>
      <c r="T4708" s="23">
        <v>1530</v>
      </c>
      <c r="U4708" s="23">
        <v>330</v>
      </c>
      <c r="W4708" s="35">
        <f>$D$1*D4708+$E$1*E4708+$F$1*F4708+$G$1*G4708+$H$1*H4708+$I$1*I4708+$J$1*J4708+$K$1*K4708+$M$1*M4708+$AB$3</f>
        <v>443382.95095803961</v>
      </c>
      <c r="X4708" s="35">
        <f t="shared" si="77"/>
        <v>0</v>
      </c>
      <c r="Y4708" s="16">
        <f>(W4708-C4708)/C4708</f>
        <v>-0.42789296650575531</v>
      </c>
    </row>
    <row r="4709" spans="1:25" x14ac:dyDescent="0.35">
      <c r="A4709">
        <v>4319200820</v>
      </c>
      <c r="B4709" t="s">
        <v>283</v>
      </c>
      <c r="C4709" s="9">
        <v>333000</v>
      </c>
      <c r="D4709" s="7">
        <v>3</v>
      </c>
      <c r="E4709" s="7">
        <v>1</v>
      </c>
      <c r="F4709" s="7">
        <v>950</v>
      </c>
      <c r="G4709" s="7">
        <v>1</v>
      </c>
      <c r="H4709" s="7">
        <v>0</v>
      </c>
      <c r="I4709" s="7">
        <v>0</v>
      </c>
      <c r="J4709" s="7">
        <v>7</v>
      </c>
      <c r="K4709" s="7">
        <v>1490</v>
      </c>
      <c r="L4709" s="21">
        <v>0</v>
      </c>
      <c r="M4709">
        <v>47.536200000000001</v>
      </c>
      <c r="N4709" s="19">
        <v>5214</v>
      </c>
      <c r="O4709" s="19">
        <v>3</v>
      </c>
      <c r="P4709" s="19">
        <v>1944</v>
      </c>
      <c r="Q4709" s="19">
        <v>7636</v>
      </c>
      <c r="R4709">
        <v>98126</v>
      </c>
      <c r="S4709">
        <v>-122.379</v>
      </c>
      <c r="T4709" s="23">
        <v>830</v>
      </c>
      <c r="U4709" s="23">
        <v>120</v>
      </c>
      <c r="W4709" s="35">
        <f>$D$1*D4709+$E$1*E4709+$F$1*F4709+$G$1*G4709+$H$1*H4709+$I$1*I4709+$J$1*J4709+$K$1*K4709+$M$1*M4709+$AB$3</f>
        <v>243887.67010241747</v>
      </c>
      <c r="X4709" s="35">
        <f t="shared" si="77"/>
        <v>0</v>
      </c>
      <c r="Y4709" s="16">
        <f>(W4709-C4709)/C4709</f>
        <v>-0.26760459428703465</v>
      </c>
    </row>
    <row r="4710" spans="1:25" x14ac:dyDescent="0.35">
      <c r="A4710">
        <v>7663700551</v>
      </c>
      <c r="B4710" t="s">
        <v>71</v>
      </c>
      <c r="C4710" s="9">
        <v>336000</v>
      </c>
      <c r="D4710" s="7">
        <v>3</v>
      </c>
      <c r="E4710" s="7">
        <v>2</v>
      </c>
      <c r="F4710" s="7">
        <v>1060</v>
      </c>
      <c r="G4710" s="7">
        <v>1</v>
      </c>
      <c r="H4710" s="7">
        <v>0</v>
      </c>
      <c r="I4710" s="7">
        <v>0</v>
      </c>
      <c r="J4710" s="7">
        <v>6</v>
      </c>
      <c r="K4710" s="7">
        <v>1500</v>
      </c>
      <c r="L4710" s="21">
        <v>0</v>
      </c>
      <c r="M4710">
        <v>47.7333</v>
      </c>
      <c r="N4710" s="19">
        <v>11765</v>
      </c>
      <c r="O4710" s="19">
        <v>4</v>
      </c>
      <c r="P4710" s="19">
        <v>1951</v>
      </c>
      <c r="Q4710" s="19">
        <v>9151</v>
      </c>
      <c r="R4710">
        <v>98125</v>
      </c>
      <c r="S4710">
        <v>-122.30200000000001</v>
      </c>
      <c r="T4710" s="23">
        <v>1060</v>
      </c>
      <c r="U4710" s="23">
        <v>0</v>
      </c>
      <c r="W4710" s="35">
        <f>$D$1*D4710+$E$1*E4710+$F$1*F4710+$G$1*G4710+$H$1*H4710+$I$1*I4710+$J$1*J4710+$K$1*K4710+$M$1*M4710+$AB$3</f>
        <v>309038.25828851759</v>
      </c>
      <c r="X4710" s="35">
        <f t="shared" si="77"/>
        <v>0</v>
      </c>
      <c r="Y4710" s="16">
        <f>(W4710-C4710)/C4710</f>
        <v>-8.0243278903221443E-2</v>
      </c>
    </row>
    <row r="4711" spans="1:25" x14ac:dyDescent="0.35">
      <c r="A4711">
        <v>6821102350</v>
      </c>
      <c r="B4711" t="s">
        <v>297</v>
      </c>
      <c r="C4711" s="9">
        <v>323000</v>
      </c>
      <c r="D4711" s="7">
        <v>2</v>
      </c>
      <c r="E4711" s="7">
        <v>1</v>
      </c>
      <c r="F4711" s="7">
        <v>880</v>
      </c>
      <c r="G4711" s="7">
        <v>2</v>
      </c>
      <c r="H4711" s="7">
        <v>0</v>
      </c>
      <c r="I4711" s="7">
        <v>0</v>
      </c>
      <c r="J4711" s="7">
        <v>7</v>
      </c>
      <c r="K4711" s="7">
        <v>1360</v>
      </c>
      <c r="L4711" s="21">
        <v>0</v>
      </c>
      <c r="M4711">
        <v>47.647500000000001</v>
      </c>
      <c r="N4711" s="19">
        <v>1712</v>
      </c>
      <c r="O4711" s="19">
        <v>4</v>
      </c>
      <c r="P4711" s="19">
        <v>1945</v>
      </c>
      <c r="Q4711" s="19">
        <v>1748</v>
      </c>
      <c r="R4711">
        <v>98199</v>
      </c>
      <c r="S4711">
        <v>-122.39700000000001</v>
      </c>
      <c r="T4711" s="23">
        <v>880</v>
      </c>
      <c r="U4711" s="23">
        <v>0</v>
      </c>
      <c r="W4711" s="35">
        <f>$D$1*D4711+$E$1*E4711+$F$1*F4711+$G$1*G4711+$H$1*H4711+$I$1*I4711+$J$1*J4711+$K$1*K4711+$M$1*M4711+$AB$3</f>
        <v>306159.59432462603</v>
      </c>
      <c r="X4711" s="35">
        <f t="shared" si="77"/>
        <v>0</v>
      </c>
      <c r="Y4711" s="16">
        <f>(W4711-C4711)/C4711</f>
        <v>-5.2137478871126845E-2</v>
      </c>
    </row>
    <row r="4712" spans="1:25" x14ac:dyDescent="0.35">
      <c r="A4712">
        <v>723069089</v>
      </c>
      <c r="B4712" t="s">
        <v>55</v>
      </c>
      <c r="C4712" s="9">
        <v>575000</v>
      </c>
      <c r="D4712" s="7">
        <v>4</v>
      </c>
      <c r="E4712" s="7">
        <v>2.5</v>
      </c>
      <c r="F4712" s="7">
        <v>2550</v>
      </c>
      <c r="G4712" s="7">
        <v>2</v>
      </c>
      <c r="H4712" s="7">
        <v>0</v>
      </c>
      <c r="I4712" s="7">
        <v>0</v>
      </c>
      <c r="J4712" s="7">
        <v>9</v>
      </c>
      <c r="K4712" s="7">
        <v>1870</v>
      </c>
      <c r="L4712" s="21">
        <v>0</v>
      </c>
      <c r="M4712">
        <v>47.491300000000003</v>
      </c>
      <c r="N4712" s="19">
        <v>56628</v>
      </c>
      <c r="O4712" s="19">
        <v>3</v>
      </c>
      <c r="P4712" s="19">
        <v>2001</v>
      </c>
      <c r="Q4712" s="19">
        <v>56628</v>
      </c>
      <c r="R4712">
        <v>98027</v>
      </c>
      <c r="S4712">
        <v>-122.081</v>
      </c>
      <c r="T4712" s="23">
        <v>2550</v>
      </c>
      <c r="U4712" s="23">
        <v>0</v>
      </c>
      <c r="W4712" s="35">
        <f>$D$1*D4712+$E$1*E4712+$F$1*F4712+$G$1*G4712+$H$1*H4712+$I$1*I4712+$J$1*J4712+$K$1*K4712+$M$1*M4712+$AB$3</f>
        <v>632237.04704296589</v>
      </c>
      <c r="X4712" s="35">
        <f t="shared" si="77"/>
        <v>0</v>
      </c>
      <c r="Y4712" s="16">
        <f>(W4712-C4712)/C4712</f>
        <v>9.9542690509505899E-2</v>
      </c>
    </row>
    <row r="4713" spans="1:25" x14ac:dyDescent="0.35">
      <c r="A4713">
        <v>8165500110</v>
      </c>
      <c r="B4713" t="s">
        <v>37</v>
      </c>
      <c r="C4713" s="9">
        <v>328000</v>
      </c>
      <c r="D4713" s="7">
        <v>2</v>
      </c>
      <c r="E4713" s="7">
        <v>2.25</v>
      </c>
      <c r="F4713" s="7">
        <v>1550</v>
      </c>
      <c r="G4713" s="7">
        <v>2</v>
      </c>
      <c r="H4713" s="7">
        <v>0</v>
      </c>
      <c r="I4713" s="7">
        <v>0</v>
      </c>
      <c r="J4713" s="7">
        <v>8</v>
      </c>
      <c r="K4713" s="7">
        <v>1420</v>
      </c>
      <c r="L4713" s="21">
        <v>0</v>
      </c>
      <c r="M4713">
        <v>47.54</v>
      </c>
      <c r="N4713" s="19">
        <v>2079</v>
      </c>
      <c r="O4713" s="19">
        <v>3</v>
      </c>
      <c r="P4713" s="19">
        <v>2008</v>
      </c>
      <c r="Q4713" s="19">
        <v>1977</v>
      </c>
      <c r="R4713">
        <v>98106</v>
      </c>
      <c r="S4713">
        <v>-122.36799999999999</v>
      </c>
      <c r="T4713" s="23">
        <v>1550</v>
      </c>
      <c r="U4713" s="23">
        <v>0</v>
      </c>
      <c r="W4713" s="35">
        <f>$D$1*D4713+$E$1*E4713+$F$1*F4713+$G$1*G4713+$H$1*H4713+$I$1*I4713+$J$1*J4713+$K$1*K4713+$M$1*M4713+$AB$3</f>
        <v>438791.68097546697</v>
      </c>
      <c r="X4713" s="35">
        <f t="shared" si="77"/>
        <v>0</v>
      </c>
      <c r="Y4713" s="16">
        <f>(W4713-C4713)/C4713</f>
        <v>0.33777951516910659</v>
      </c>
    </row>
    <row r="4714" spans="1:25" x14ac:dyDescent="0.35">
      <c r="A4714">
        <v>8081900195</v>
      </c>
      <c r="B4714" t="s">
        <v>74</v>
      </c>
      <c r="C4714" s="9">
        <v>572500</v>
      </c>
      <c r="D4714" s="7">
        <v>3</v>
      </c>
      <c r="E4714" s="7">
        <v>1</v>
      </c>
      <c r="F4714" s="7">
        <v>1590</v>
      </c>
      <c r="G4714" s="7">
        <v>1.5</v>
      </c>
      <c r="H4714" s="7">
        <v>0</v>
      </c>
      <c r="I4714" s="7">
        <v>0</v>
      </c>
      <c r="J4714" s="7">
        <v>7</v>
      </c>
      <c r="K4714" s="7">
        <v>1770</v>
      </c>
      <c r="L4714" s="21">
        <v>0</v>
      </c>
      <c r="M4714">
        <v>47.680700000000002</v>
      </c>
      <c r="N4714" s="19">
        <v>4600</v>
      </c>
      <c r="O4714" s="19">
        <v>4</v>
      </c>
      <c r="P4714" s="19">
        <v>1926</v>
      </c>
      <c r="Q4714" s="19">
        <v>4350</v>
      </c>
      <c r="R4714">
        <v>98117</v>
      </c>
      <c r="S4714">
        <v>-122.399</v>
      </c>
      <c r="T4714" s="23">
        <v>1290</v>
      </c>
      <c r="U4714" s="23">
        <v>300</v>
      </c>
      <c r="W4714" s="35">
        <f>$D$1*D4714+$E$1*E4714+$F$1*F4714+$G$1*G4714+$H$1*H4714+$I$1*I4714+$J$1*J4714+$K$1*K4714+$M$1*M4714+$AB$3</f>
        <v>464706.6019439511</v>
      </c>
      <c r="X4714" s="35">
        <f t="shared" si="77"/>
        <v>0</v>
      </c>
      <c r="Y4714" s="16">
        <f>(W4714-C4714)/C4714</f>
        <v>-0.18828541145161379</v>
      </c>
    </row>
    <row r="4715" spans="1:25" x14ac:dyDescent="0.35">
      <c r="A4715">
        <v>2878601425</v>
      </c>
      <c r="B4715" t="s">
        <v>100</v>
      </c>
      <c r="C4715" s="9">
        <v>600000</v>
      </c>
      <c r="D4715" s="7">
        <v>3</v>
      </c>
      <c r="E4715" s="7">
        <v>1.75</v>
      </c>
      <c r="F4715" s="7">
        <v>1650</v>
      </c>
      <c r="G4715" s="7">
        <v>1</v>
      </c>
      <c r="H4715" s="7">
        <v>0</v>
      </c>
      <c r="I4715" s="7">
        <v>0</v>
      </c>
      <c r="J4715" s="7">
        <v>7</v>
      </c>
      <c r="K4715" s="7">
        <v>1540</v>
      </c>
      <c r="L4715" s="21">
        <v>0</v>
      </c>
      <c r="M4715">
        <v>47.6873</v>
      </c>
      <c r="N4715" s="19">
        <v>5100</v>
      </c>
      <c r="O4715" s="19">
        <v>5</v>
      </c>
      <c r="P4715" s="19">
        <v>1908</v>
      </c>
      <c r="Q4715" s="19">
        <v>5100</v>
      </c>
      <c r="R4715">
        <v>98115</v>
      </c>
      <c r="S4715">
        <v>-122.321</v>
      </c>
      <c r="T4715" s="23">
        <v>1040</v>
      </c>
      <c r="U4715" s="23">
        <v>610</v>
      </c>
      <c r="W4715" s="35">
        <f>$D$1*D4715+$E$1*E4715+$F$1*F4715+$G$1*G4715+$H$1*H4715+$I$1*I4715+$J$1*J4715+$K$1*K4715+$M$1*M4715+$AB$3</f>
        <v>483793.05125481635</v>
      </c>
      <c r="X4715" s="35">
        <f t="shared" si="77"/>
        <v>0</v>
      </c>
      <c r="Y4715" s="16">
        <f>(W4715-C4715)/C4715</f>
        <v>-0.19367824790863941</v>
      </c>
    </row>
    <row r="4716" spans="1:25" x14ac:dyDescent="0.35">
      <c r="A4716">
        <v>5104512070</v>
      </c>
      <c r="B4716" t="s">
        <v>89</v>
      </c>
      <c r="C4716" s="9">
        <v>412000</v>
      </c>
      <c r="D4716" s="7">
        <v>4</v>
      </c>
      <c r="E4716" s="7">
        <v>3</v>
      </c>
      <c r="F4716" s="7">
        <v>2430</v>
      </c>
      <c r="G4716" s="7">
        <v>2</v>
      </c>
      <c r="H4716" s="7">
        <v>0</v>
      </c>
      <c r="I4716" s="7">
        <v>0</v>
      </c>
      <c r="J4716" s="7">
        <v>8</v>
      </c>
      <c r="K4716" s="7">
        <v>2430</v>
      </c>
      <c r="L4716" s="21">
        <v>0</v>
      </c>
      <c r="M4716">
        <v>47.353299999999997</v>
      </c>
      <c r="N4716" s="19">
        <v>7242</v>
      </c>
      <c r="O4716" s="19">
        <v>3</v>
      </c>
      <c r="P4716" s="19">
        <v>2003</v>
      </c>
      <c r="Q4716" s="19">
        <v>7242</v>
      </c>
      <c r="R4716">
        <v>98038</v>
      </c>
      <c r="S4716">
        <v>-122.015</v>
      </c>
      <c r="T4716" s="23">
        <v>2430</v>
      </c>
      <c r="U4716" s="23">
        <v>0</v>
      </c>
      <c r="W4716" s="35">
        <f>$D$1*D4716+$E$1*E4716+$F$1*F4716+$G$1*G4716+$H$1*H4716+$I$1*I4716+$J$1*J4716+$K$1*K4716+$M$1*M4716+$AB$3</f>
        <v>439843.7642711997</v>
      </c>
      <c r="X4716" s="35">
        <f t="shared" si="77"/>
        <v>0</v>
      </c>
      <c r="Y4716" s="16">
        <f>(W4716-C4716)/C4716</f>
        <v>6.7581952114562388E-2</v>
      </c>
    </row>
    <row r="4717" spans="1:25" x14ac:dyDescent="0.35">
      <c r="A4717">
        <v>3885802970</v>
      </c>
      <c r="B4717" t="s">
        <v>50</v>
      </c>
      <c r="C4717" s="9">
        <v>827500</v>
      </c>
      <c r="D4717" s="7">
        <v>3</v>
      </c>
      <c r="E4717" s="7">
        <v>2.5</v>
      </c>
      <c r="F4717" s="7">
        <v>1810</v>
      </c>
      <c r="G4717" s="7">
        <v>1</v>
      </c>
      <c r="H4717" s="7">
        <v>0</v>
      </c>
      <c r="I4717" s="7">
        <v>0</v>
      </c>
      <c r="J4717" s="7">
        <v>7</v>
      </c>
      <c r="K4717" s="7">
        <v>2050</v>
      </c>
      <c r="L4717" s="21">
        <v>0</v>
      </c>
      <c r="M4717">
        <v>47.688499999999998</v>
      </c>
      <c r="N4717" s="19">
        <v>7200</v>
      </c>
      <c r="O4717" s="19">
        <v>5</v>
      </c>
      <c r="P4717" s="19">
        <v>1960</v>
      </c>
      <c r="Q4717" s="19">
        <v>7200</v>
      </c>
      <c r="R4717">
        <v>98033</v>
      </c>
      <c r="S4717">
        <v>-122.211</v>
      </c>
      <c r="T4717" s="23">
        <v>1310</v>
      </c>
      <c r="U4717" s="23">
        <v>500</v>
      </c>
      <c r="W4717" s="35">
        <f>$D$1*D4717+$E$1*E4717+$F$1*F4717+$G$1*G4717+$H$1*H4717+$I$1*I4717+$J$1*J4717+$K$1*K4717+$M$1*M4717+$AB$3</f>
        <v>512970.6691914238</v>
      </c>
      <c r="X4717" s="35">
        <f t="shared" si="77"/>
        <v>0</v>
      </c>
      <c r="Y4717" s="16">
        <f>(W4717-C4717)/C4717</f>
        <v>-0.38009586804661777</v>
      </c>
    </row>
    <row r="4718" spans="1:25" x14ac:dyDescent="0.35">
      <c r="A4718">
        <v>3021049140</v>
      </c>
      <c r="B4718" t="s">
        <v>61</v>
      </c>
      <c r="C4718" s="9">
        <v>300000</v>
      </c>
      <c r="D4718" s="7">
        <v>4</v>
      </c>
      <c r="E4718" s="7">
        <v>2.5</v>
      </c>
      <c r="F4718" s="7">
        <v>2890</v>
      </c>
      <c r="G4718" s="7">
        <v>2</v>
      </c>
      <c r="H4718" s="7">
        <v>0</v>
      </c>
      <c r="I4718" s="7">
        <v>0</v>
      </c>
      <c r="J4718" s="7">
        <v>8</v>
      </c>
      <c r="K4718" s="7">
        <v>2330</v>
      </c>
      <c r="L4718" s="21">
        <v>0</v>
      </c>
      <c r="M4718">
        <v>47.282200000000003</v>
      </c>
      <c r="N4718" s="19">
        <v>17349</v>
      </c>
      <c r="O4718" s="19">
        <v>3</v>
      </c>
      <c r="P4718" s="19">
        <v>1994</v>
      </c>
      <c r="Q4718" s="19">
        <v>22356</v>
      </c>
      <c r="R4718">
        <v>98023</v>
      </c>
      <c r="S4718">
        <v>-122.34</v>
      </c>
      <c r="T4718" s="23">
        <v>2890</v>
      </c>
      <c r="U4718" s="23">
        <v>0</v>
      </c>
      <c r="W4718" s="35">
        <f>$D$1*D4718+$E$1*E4718+$F$1*F4718+$G$1*G4718+$H$1*H4718+$I$1*I4718+$J$1*J4718+$K$1*K4718+$M$1*M4718+$AB$3</f>
        <v>498345.17867047712</v>
      </c>
      <c r="X4718" s="35">
        <f t="shared" si="77"/>
        <v>0</v>
      </c>
      <c r="Y4718" s="16">
        <f>(W4718-C4718)/C4718</f>
        <v>0.66115059556825706</v>
      </c>
    </row>
    <row r="4719" spans="1:25" x14ac:dyDescent="0.35">
      <c r="A4719">
        <v>5249801720</v>
      </c>
      <c r="B4719" t="s">
        <v>142</v>
      </c>
      <c r="C4719" s="9">
        <v>415000</v>
      </c>
      <c r="D4719" s="7">
        <v>3</v>
      </c>
      <c r="E4719" s="7">
        <v>2.5</v>
      </c>
      <c r="F4719" s="7">
        <v>1280</v>
      </c>
      <c r="G4719" s="7">
        <v>2</v>
      </c>
      <c r="H4719" s="7">
        <v>0</v>
      </c>
      <c r="I4719" s="7">
        <v>0</v>
      </c>
      <c r="J4719" s="7">
        <v>7</v>
      </c>
      <c r="K4719" s="7">
        <v>1500</v>
      </c>
      <c r="L4719" s="21">
        <v>0</v>
      </c>
      <c r="M4719">
        <v>47.561100000000003</v>
      </c>
      <c r="N4719" s="19">
        <v>5040</v>
      </c>
      <c r="O4719" s="19">
        <v>4</v>
      </c>
      <c r="P4719" s="19">
        <v>1985</v>
      </c>
      <c r="Q4719" s="19">
        <v>5040</v>
      </c>
      <c r="R4719">
        <v>98118</v>
      </c>
      <c r="S4719">
        <v>-122.276</v>
      </c>
      <c r="T4719" s="23">
        <v>1280</v>
      </c>
      <c r="U4719" s="23">
        <v>0</v>
      </c>
      <c r="W4719" s="35">
        <f>$D$1*D4719+$E$1*E4719+$F$1*F4719+$G$1*G4719+$H$1*H4719+$I$1*I4719+$J$1*J4719+$K$1*K4719+$M$1*M4719+$AB$3</f>
        <v>285433.43632578105</v>
      </c>
      <c r="X4719" s="35">
        <f t="shared" si="77"/>
        <v>0</v>
      </c>
      <c r="Y4719" s="16">
        <f>(W4719-C4719)/C4719</f>
        <v>-0.31220858716679267</v>
      </c>
    </row>
    <row r="4720" spans="1:25" x14ac:dyDescent="0.35">
      <c r="A4720">
        <v>2025049006</v>
      </c>
      <c r="B4720" t="s">
        <v>167</v>
      </c>
      <c r="C4720" s="9">
        <v>750000</v>
      </c>
      <c r="D4720" s="7">
        <v>7</v>
      </c>
      <c r="E4720" s="7">
        <v>2.75</v>
      </c>
      <c r="F4720" s="7">
        <v>3410</v>
      </c>
      <c r="G4720" s="7">
        <v>1.5</v>
      </c>
      <c r="H4720" s="7">
        <v>0</v>
      </c>
      <c r="I4720" s="7">
        <v>0</v>
      </c>
      <c r="J4720" s="7">
        <v>8</v>
      </c>
      <c r="K4720" s="7">
        <v>2510</v>
      </c>
      <c r="L4720" s="21">
        <v>0</v>
      </c>
      <c r="M4720">
        <v>47.645400000000002</v>
      </c>
      <c r="N4720" s="19">
        <v>4056</v>
      </c>
      <c r="O4720" s="19">
        <v>4</v>
      </c>
      <c r="P4720" s="19">
        <v>1906</v>
      </c>
      <c r="Q4720" s="19">
        <v>4056</v>
      </c>
      <c r="R4720">
        <v>98102</v>
      </c>
      <c r="S4720">
        <v>-122.316</v>
      </c>
      <c r="T4720" s="23">
        <v>2130</v>
      </c>
      <c r="U4720" s="23">
        <v>1280</v>
      </c>
      <c r="W4720" s="35">
        <f>$D$1*D4720+$E$1*E4720+$F$1*F4720+$G$1*G4720+$H$1*H4720+$I$1*I4720+$J$1*J4720+$K$1*K4720+$M$1*M4720+$AB$3</f>
        <v>761848.53810888901</v>
      </c>
      <c r="X4720" s="35">
        <f t="shared" si="77"/>
        <v>0</v>
      </c>
      <c r="Y4720" s="16">
        <f>(W4720-C4720)/C4720</f>
        <v>1.5798050811852017E-2</v>
      </c>
    </row>
    <row r="4721" spans="1:25" x14ac:dyDescent="0.35">
      <c r="A4721">
        <v>7575700015</v>
      </c>
      <c r="B4721" t="s">
        <v>86</v>
      </c>
      <c r="C4721" s="9">
        <v>800000</v>
      </c>
      <c r="D4721" s="7">
        <v>3</v>
      </c>
      <c r="E4721" s="7">
        <v>2.75</v>
      </c>
      <c r="F4721" s="7">
        <v>2220</v>
      </c>
      <c r="G4721" s="7">
        <v>2</v>
      </c>
      <c r="H4721" s="7">
        <v>0</v>
      </c>
      <c r="I4721" s="7">
        <v>0</v>
      </c>
      <c r="J4721" s="7">
        <v>8</v>
      </c>
      <c r="K4721" s="7">
        <v>1800</v>
      </c>
      <c r="L4721" s="21">
        <v>2000</v>
      </c>
      <c r="M4721">
        <v>47.616999999999997</v>
      </c>
      <c r="N4721" s="19">
        <v>4000</v>
      </c>
      <c r="O4721" s="19">
        <v>3</v>
      </c>
      <c r="P4721" s="19">
        <v>1914</v>
      </c>
      <c r="Q4721" s="19">
        <v>4000</v>
      </c>
      <c r="R4721">
        <v>98122</v>
      </c>
      <c r="S4721">
        <v>-122.291</v>
      </c>
      <c r="T4721" s="23">
        <v>1700</v>
      </c>
      <c r="U4721" s="23">
        <v>520</v>
      </c>
      <c r="W4721" s="35">
        <f>$D$1*D4721+$E$1*E4721+$F$1*F4721+$G$1*G4721+$H$1*H4721+$I$1*I4721+$J$1*J4721+$K$1*K4721+$M$1*M4721+$AB$3</f>
        <v>597373.50138397142</v>
      </c>
      <c r="X4721" s="35">
        <f t="shared" si="77"/>
        <v>0</v>
      </c>
      <c r="Y4721" s="16">
        <f>(W4721-C4721)/C4721</f>
        <v>-0.25328312327003571</v>
      </c>
    </row>
    <row r="4722" spans="1:25" x14ac:dyDescent="0.35">
      <c r="A4722">
        <v>2724049146</v>
      </c>
      <c r="B4722" t="s">
        <v>284</v>
      </c>
      <c r="C4722" s="9">
        <v>420000</v>
      </c>
      <c r="D4722" s="7">
        <v>3</v>
      </c>
      <c r="E4722" s="7">
        <v>1</v>
      </c>
      <c r="F4722" s="7">
        <v>1060</v>
      </c>
      <c r="G4722" s="7">
        <v>1</v>
      </c>
      <c r="H4722" s="7">
        <v>0</v>
      </c>
      <c r="I4722" s="7">
        <v>0</v>
      </c>
      <c r="J4722" s="7">
        <v>8</v>
      </c>
      <c r="K4722" s="7">
        <v>1240</v>
      </c>
      <c r="L4722" s="21">
        <v>0</v>
      </c>
      <c r="M4722">
        <v>47.542700000000004</v>
      </c>
      <c r="N4722" s="19">
        <v>6000</v>
      </c>
      <c r="O4722" s="19">
        <v>3</v>
      </c>
      <c r="P4722" s="19">
        <v>1954</v>
      </c>
      <c r="Q4722" s="19">
        <v>7874</v>
      </c>
      <c r="R4722">
        <v>98118</v>
      </c>
      <c r="S4722">
        <v>-122.27500000000001</v>
      </c>
      <c r="T4722" s="23">
        <v>1060</v>
      </c>
      <c r="U4722" s="23">
        <v>0</v>
      </c>
      <c r="W4722" s="35">
        <f>$D$1*D4722+$E$1*E4722+$F$1*F4722+$G$1*G4722+$H$1*H4722+$I$1*I4722+$J$1*J4722+$K$1*K4722+$M$1*M4722+$AB$3</f>
        <v>344163.32465220615</v>
      </c>
      <c r="X4722" s="35">
        <f t="shared" si="77"/>
        <v>0</v>
      </c>
      <c r="Y4722" s="16">
        <f>(W4722-C4722)/C4722</f>
        <v>-0.18056351273284249</v>
      </c>
    </row>
    <row r="4723" spans="1:25" x14ac:dyDescent="0.35">
      <c r="A4723">
        <v>8074200100</v>
      </c>
      <c r="B4723" t="s">
        <v>247</v>
      </c>
      <c r="C4723" s="9">
        <v>266000</v>
      </c>
      <c r="D4723" s="7">
        <v>3</v>
      </c>
      <c r="E4723" s="7">
        <v>1.5</v>
      </c>
      <c r="F4723" s="7">
        <v>1120</v>
      </c>
      <c r="G4723" s="7">
        <v>1</v>
      </c>
      <c r="H4723" s="7">
        <v>0</v>
      </c>
      <c r="I4723" s="7">
        <v>0</v>
      </c>
      <c r="J4723" s="7">
        <v>7</v>
      </c>
      <c r="K4723" s="7">
        <v>1320</v>
      </c>
      <c r="L4723" s="21">
        <v>0</v>
      </c>
      <c r="M4723">
        <v>47.490499999999997</v>
      </c>
      <c r="N4723" s="19">
        <v>8250</v>
      </c>
      <c r="O4723" s="19">
        <v>4</v>
      </c>
      <c r="P4723" s="19">
        <v>1957</v>
      </c>
      <c r="Q4723" s="19">
        <v>8400</v>
      </c>
      <c r="R4723">
        <v>98056</v>
      </c>
      <c r="S4723">
        <v>-122.179</v>
      </c>
      <c r="T4723" s="23">
        <v>1120</v>
      </c>
      <c r="U4723" s="23">
        <v>0</v>
      </c>
      <c r="W4723" s="35">
        <f>$D$1*D4723+$E$1*E4723+$F$1*F4723+$G$1*G4723+$H$1*H4723+$I$1*I4723+$J$1*J4723+$K$1*K4723+$M$1*M4723+$AB$3</f>
        <v>243035.56773611903</v>
      </c>
      <c r="X4723" s="35">
        <f t="shared" si="77"/>
        <v>0</v>
      </c>
      <c r="Y4723" s="16">
        <f>(W4723-C4723)/C4723</f>
        <v>-8.633245211985327E-2</v>
      </c>
    </row>
    <row r="4724" spans="1:25" x14ac:dyDescent="0.35">
      <c r="A4724">
        <v>1517900100</v>
      </c>
      <c r="B4724" t="s">
        <v>76</v>
      </c>
      <c r="C4724" s="9">
        <v>499000</v>
      </c>
      <c r="D4724" s="7">
        <v>4</v>
      </c>
      <c r="E4724" s="7">
        <v>2.5</v>
      </c>
      <c r="F4724" s="7">
        <v>2680</v>
      </c>
      <c r="G4724" s="7">
        <v>2</v>
      </c>
      <c r="H4724" s="7">
        <v>0</v>
      </c>
      <c r="I4724" s="7">
        <v>0</v>
      </c>
      <c r="J4724" s="7">
        <v>8</v>
      </c>
      <c r="K4724" s="7">
        <v>2330</v>
      </c>
      <c r="L4724" s="21">
        <v>0</v>
      </c>
      <c r="M4724">
        <v>47.737699999999997</v>
      </c>
      <c r="N4724" s="19">
        <v>10590</v>
      </c>
      <c r="O4724" s="19">
        <v>3</v>
      </c>
      <c r="P4724" s="19">
        <v>2004</v>
      </c>
      <c r="Q4724" s="19">
        <v>5566</v>
      </c>
      <c r="R4724">
        <v>98019</v>
      </c>
      <c r="S4724">
        <v>-121.97</v>
      </c>
      <c r="T4724" s="23">
        <v>2680</v>
      </c>
      <c r="U4724" s="23">
        <v>0</v>
      </c>
      <c r="W4724" s="35">
        <f>$D$1*D4724+$E$1*E4724+$F$1*F4724+$G$1*G4724+$H$1*H4724+$I$1*I4724+$J$1*J4724+$K$1*K4724+$M$1*M4724+$AB$3</f>
        <v>749981.16896399111</v>
      </c>
      <c r="X4724" s="35">
        <f t="shared" si="77"/>
        <v>0</v>
      </c>
      <c r="Y4724" s="16">
        <f>(W4724-C4724)/C4724</f>
        <v>0.50296827447693604</v>
      </c>
    </row>
    <row r="4725" spans="1:25" x14ac:dyDescent="0.35">
      <c r="A4725">
        <v>2391602250</v>
      </c>
      <c r="B4725" t="s">
        <v>45</v>
      </c>
      <c r="C4725" s="9">
        <v>440000</v>
      </c>
      <c r="D4725" s="7">
        <v>4</v>
      </c>
      <c r="E4725" s="7">
        <v>1.5</v>
      </c>
      <c r="F4725" s="7">
        <v>1770</v>
      </c>
      <c r="G4725" s="7">
        <v>2</v>
      </c>
      <c r="H4725" s="7">
        <v>0</v>
      </c>
      <c r="I4725" s="7">
        <v>0</v>
      </c>
      <c r="J4725" s="7">
        <v>7</v>
      </c>
      <c r="K4725" s="7">
        <v>970</v>
      </c>
      <c r="L4725" s="21">
        <v>0</v>
      </c>
      <c r="M4725">
        <v>47.562100000000001</v>
      </c>
      <c r="N4725" s="19">
        <v>5750</v>
      </c>
      <c r="O4725" s="19">
        <v>3</v>
      </c>
      <c r="P4725" s="19">
        <v>1947</v>
      </c>
      <c r="Q4725" s="19">
        <v>5750</v>
      </c>
      <c r="R4725">
        <v>98116</v>
      </c>
      <c r="S4725">
        <v>-122.39400000000001</v>
      </c>
      <c r="T4725" s="23">
        <v>1770</v>
      </c>
      <c r="U4725" s="23">
        <v>0</v>
      </c>
      <c r="W4725" s="35">
        <f>$D$1*D4725+$E$1*E4725+$F$1*F4725+$G$1*G4725+$H$1*H4725+$I$1*I4725+$J$1*J4725+$K$1*K4725+$M$1*M4725+$AB$3</f>
        <v>368632.19392612576</v>
      </c>
      <c r="X4725" s="35">
        <f t="shared" si="77"/>
        <v>0</v>
      </c>
      <c r="Y4725" s="16">
        <f>(W4725-C4725)/C4725</f>
        <v>-0.16219955925880508</v>
      </c>
    </row>
    <row r="4726" spans="1:25" x14ac:dyDescent="0.35">
      <c r="A4726">
        <v>7635801311</v>
      </c>
      <c r="B4726" t="s">
        <v>118</v>
      </c>
      <c r="C4726" s="9">
        <v>495000</v>
      </c>
      <c r="D4726" s="7">
        <v>3</v>
      </c>
      <c r="E4726" s="7">
        <v>2</v>
      </c>
      <c r="F4726" s="7">
        <v>2950</v>
      </c>
      <c r="G4726" s="7">
        <v>2</v>
      </c>
      <c r="H4726" s="7">
        <v>0</v>
      </c>
      <c r="I4726" s="7">
        <v>0</v>
      </c>
      <c r="J4726" s="7">
        <v>7</v>
      </c>
      <c r="K4726" s="7">
        <v>2320</v>
      </c>
      <c r="L4726" s="21">
        <v>0</v>
      </c>
      <c r="M4726">
        <v>47.470199999999998</v>
      </c>
      <c r="N4726" s="19">
        <v>12196</v>
      </c>
      <c r="O4726" s="19">
        <v>4</v>
      </c>
      <c r="P4726" s="19">
        <v>1918</v>
      </c>
      <c r="Q4726" s="19">
        <v>19844</v>
      </c>
      <c r="R4726">
        <v>98166</v>
      </c>
      <c r="S4726">
        <v>-122.36499999999999</v>
      </c>
      <c r="T4726" s="23">
        <v>2310</v>
      </c>
      <c r="U4726" s="23">
        <v>640</v>
      </c>
      <c r="W4726" s="35">
        <f>$D$1*D4726+$E$1*E4726+$F$1*F4726+$G$1*G4726+$H$1*H4726+$I$1*I4726+$J$1*J4726+$K$1*K4726+$M$1*M4726+$AB$3</f>
        <v>598225.53897890821</v>
      </c>
      <c r="X4726" s="35">
        <f t="shared" si="77"/>
        <v>0</v>
      </c>
      <c r="Y4726" s="16">
        <f>(W4726-C4726)/C4726</f>
        <v>0.20853644238163274</v>
      </c>
    </row>
    <row r="4727" spans="1:25" x14ac:dyDescent="0.35">
      <c r="A4727">
        <v>3362401295</v>
      </c>
      <c r="B4727" t="s">
        <v>105</v>
      </c>
      <c r="C4727" s="9">
        <v>630000</v>
      </c>
      <c r="D4727" s="7">
        <v>2</v>
      </c>
      <c r="E4727" s="7">
        <v>1.75</v>
      </c>
      <c r="F4727" s="7">
        <v>1260</v>
      </c>
      <c r="G4727" s="7">
        <v>1</v>
      </c>
      <c r="H4727" s="7">
        <v>0</v>
      </c>
      <c r="I4727" s="7">
        <v>0</v>
      </c>
      <c r="J4727" s="7">
        <v>7</v>
      </c>
      <c r="K4727" s="7">
        <v>1280</v>
      </c>
      <c r="L4727" s="21">
        <v>0</v>
      </c>
      <c r="M4727">
        <v>47.680900000000001</v>
      </c>
      <c r="N4727" s="19">
        <v>5300</v>
      </c>
      <c r="O4727" s="19">
        <v>4</v>
      </c>
      <c r="P4727" s="19">
        <v>1951</v>
      </c>
      <c r="Q4727" s="19">
        <v>3000</v>
      </c>
      <c r="R4727">
        <v>98103</v>
      </c>
      <c r="S4727">
        <v>-122.348</v>
      </c>
      <c r="T4727" s="23">
        <v>840</v>
      </c>
      <c r="U4727" s="23">
        <v>420</v>
      </c>
      <c r="W4727" s="35">
        <f>$D$1*D4727+$E$1*E4727+$F$1*F4727+$G$1*G4727+$H$1*H4727+$I$1*I4727+$J$1*J4727+$K$1*K4727+$M$1*M4727+$AB$3</f>
        <v>425920.0798860155</v>
      </c>
      <c r="X4727" s="35">
        <f t="shared" si="77"/>
        <v>0</v>
      </c>
      <c r="Y4727" s="16">
        <f>(W4727-C4727)/C4727</f>
        <v>-0.32393638113330875</v>
      </c>
    </row>
    <row r="4728" spans="1:25" x14ac:dyDescent="0.35">
      <c r="A4728">
        <v>3303230110</v>
      </c>
      <c r="B4728" t="s">
        <v>168</v>
      </c>
      <c r="C4728" s="9">
        <v>424000</v>
      </c>
      <c r="D4728" s="7">
        <v>3</v>
      </c>
      <c r="E4728" s="7">
        <v>1.75</v>
      </c>
      <c r="F4728" s="7">
        <v>1430</v>
      </c>
      <c r="G4728" s="7">
        <v>1</v>
      </c>
      <c r="H4728" s="7">
        <v>0</v>
      </c>
      <c r="I4728" s="7">
        <v>0</v>
      </c>
      <c r="J4728" s="7">
        <v>7</v>
      </c>
      <c r="K4728" s="7">
        <v>1480</v>
      </c>
      <c r="L4728" s="21">
        <v>0</v>
      </c>
      <c r="M4728">
        <v>47.7271</v>
      </c>
      <c r="N4728" s="19">
        <v>6818</v>
      </c>
      <c r="O4728" s="19">
        <v>5</v>
      </c>
      <c r="P4728" s="19">
        <v>1972</v>
      </c>
      <c r="Q4728" s="19">
        <v>7210</v>
      </c>
      <c r="R4728">
        <v>98034</v>
      </c>
      <c r="S4728">
        <v>-122.196</v>
      </c>
      <c r="T4728" s="23">
        <v>1430</v>
      </c>
      <c r="U4728" s="23">
        <v>0</v>
      </c>
      <c r="W4728" s="35">
        <f>$D$1*D4728+$E$1*E4728+$F$1*F4728+$G$1*G4728+$H$1*H4728+$I$1*I4728+$J$1*J4728+$K$1*K4728+$M$1*M4728+$AB$3</f>
        <v>461917.03940539062</v>
      </c>
      <c r="X4728" s="35">
        <f t="shared" si="77"/>
        <v>0</v>
      </c>
      <c r="Y4728" s="16">
        <f>(W4728-C4728)/C4728</f>
        <v>8.9426979729694864E-2</v>
      </c>
    </row>
    <row r="4729" spans="1:25" x14ac:dyDescent="0.35">
      <c r="A4729">
        <v>1522600100</v>
      </c>
      <c r="B4729" t="s">
        <v>178</v>
      </c>
      <c r="C4729" s="9">
        <v>760000</v>
      </c>
      <c r="D4729" s="7">
        <v>4</v>
      </c>
      <c r="E4729" s="7">
        <v>2.5</v>
      </c>
      <c r="F4729" s="7">
        <v>2730</v>
      </c>
      <c r="G4729" s="7">
        <v>2</v>
      </c>
      <c r="H4729" s="7">
        <v>0</v>
      </c>
      <c r="I4729" s="7">
        <v>0</v>
      </c>
      <c r="J4729" s="7">
        <v>9</v>
      </c>
      <c r="K4729" s="7">
        <v>2710</v>
      </c>
      <c r="L4729" s="21">
        <v>0</v>
      </c>
      <c r="M4729">
        <v>47.703600000000002</v>
      </c>
      <c r="N4729" s="19">
        <v>36183</v>
      </c>
      <c r="O4729" s="19">
        <v>3</v>
      </c>
      <c r="P4729" s="19">
        <v>1986</v>
      </c>
      <c r="Q4729" s="19">
        <v>5964</v>
      </c>
      <c r="R4729">
        <v>98052</v>
      </c>
      <c r="S4729">
        <v>-122.127</v>
      </c>
      <c r="T4729" s="23">
        <v>2730</v>
      </c>
      <c r="U4729" s="23">
        <v>0</v>
      </c>
      <c r="W4729" s="35">
        <f>$D$1*D4729+$E$1*E4729+$F$1*F4729+$G$1*G4729+$H$1*H4729+$I$1*I4729+$J$1*J4729+$K$1*K4729+$M$1*M4729+$AB$3</f>
        <v>815368.14659680426</v>
      </c>
      <c r="X4729" s="35">
        <f t="shared" si="77"/>
        <v>0</v>
      </c>
      <c r="Y4729" s="16">
        <f>(W4729-C4729)/C4729</f>
        <v>7.2852824469479285E-2</v>
      </c>
    </row>
    <row r="4730" spans="1:25" x14ac:dyDescent="0.35">
      <c r="A4730">
        <v>6646200090</v>
      </c>
      <c r="B4730" t="s">
        <v>70</v>
      </c>
      <c r="C4730" s="9">
        <v>650000</v>
      </c>
      <c r="D4730" s="7">
        <v>4</v>
      </c>
      <c r="E4730" s="7">
        <v>3.5</v>
      </c>
      <c r="F4730" s="7">
        <v>3270</v>
      </c>
      <c r="G4730" s="7">
        <v>2</v>
      </c>
      <c r="H4730" s="7">
        <v>0</v>
      </c>
      <c r="I4730" s="7">
        <v>0</v>
      </c>
      <c r="J4730" s="7">
        <v>9</v>
      </c>
      <c r="K4730" s="7">
        <v>3020</v>
      </c>
      <c r="L4730" s="21">
        <v>0</v>
      </c>
      <c r="M4730">
        <v>47.625599999999999</v>
      </c>
      <c r="N4730" s="19">
        <v>15704</v>
      </c>
      <c r="O4730" s="19">
        <v>3</v>
      </c>
      <c r="P4730" s="19">
        <v>1990</v>
      </c>
      <c r="Q4730" s="19">
        <v>8582</v>
      </c>
      <c r="R4730">
        <v>98074</v>
      </c>
      <c r="S4730">
        <v>-122.042</v>
      </c>
      <c r="T4730" s="23">
        <v>2110</v>
      </c>
      <c r="U4730" s="23">
        <v>1160</v>
      </c>
      <c r="W4730" s="35">
        <f>$D$1*D4730+$E$1*E4730+$F$1*F4730+$G$1*G4730+$H$1*H4730+$I$1*I4730+$J$1*J4730+$K$1*K4730+$M$1*M4730+$AB$3</f>
        <v>870115.24121028185</v>
      </c>
      <c r="X4730" s="35">
        <f t="shared" si="77"/>
        <v>0</v>
      </c>
      <c r="Y4730" s="16">
        <f>(W4730-C4730)/C4730</f>
        <v>0.33863883263120287</v>
      </c>
    </row>
    <row r="4731" spans="1:25" x14ac:dyDescent="0.35">
      <c r="A4731">
        <v>2522059112</v>
      </c>
      <c r="B4731" t="s">
        <v>129</v>
      </c>
      <c r="C4731" s="9">
        <v>248500</v>
      </c>
      <c r="D4731" s="7">
        <v>4</v>
      </c>
      <c r="E4731" s="7">
        <v>1.75</v>
      </c>
      <c r="F4731" s="7">
        <v>1720</v>
      </c>
      <c r="G4731" s="7">
        <v>1</v>
      </c>
      <c r="H4731" s="7">
        <v>0</v>
      </c>
      <c r="I4731" s="7">
        <v>0</v>
      </c>
      <c r="J4731" s="7">
        <v>7</v>
      </c>
      <c r="K4731" s="7">
        <v>1220</v>
      </c>
      <c r="L4731" s="21">
        <v>0</v>
      </c>
      <c r="M4731">
        <v>47.361400000000003</v>
      </c>
      <c r="N4731" s="19">
        <v>10018</v>
      </c>
      <c r="O4731" s="19">
        <v>5</v>
      </c>
      <c r="P4731" s="19">
        <v>1960</v>
      </c>
      <c r="Q4731" s="19">
        <v>10018</v>
      </c>
      <c r="R4731">
        <v>98042</v>
      </c>
      <c r="S4731">
        <v>-122.119</v>
      </c>
      <c r="T4731" s="23">
        <v>1720</v>
      </c>
      <c r="U4731" s="23">
        <v>0</v>
      </c>
      <c r="W4731" s="35">
        <f>$D$1*D4731+$E$1*E4731+$F$1*F4731+$G$1*G4731+$H$1*H4731+$I$1*I4731+$J$1*J4731+$K$1*K4731+$M$1*M4731+$AB$3</f>
        <v>252025.62331289425</v>
      </c>
      <c r="X4731" s="35">
        <f t="shared" si="77"/>
        <v>0</v>
      </c>
      <c r="Y4731" s="16">
        <f>(W4731-C4731)/C4731</f>
        <v>1.4187618965369235E-2</v>
      </c>
    </row>
    <row r="4732" spans="1:25" x14ac:dyDescent="0.35">
      <c r="A4732">
        <v>3205100110</v>
      </c>
      <c r="B4732" t="s">
        <v>191</v>
      </c>
      <c r="C4732" s="9">
        <v>379600</v>
      </c>
      <c r="D4732" s="7">
        <v>3</v>
      </c>
      <c r="E4732" s="7">
        <v>1.75</v>
      </c>
      <c r="F4732" s="7">
        <v>1270</v>
      </c>
      <c r="G4732" s="7">
        <v>1</v>
      </c>
      <c r="H4732" s="7">
        <v>0</v>
      </c>
      <c r="I4732" s="7">
        <v>0</v>
      </c>
      <c r="J4732" s="7">
        <v>7</v>
      </c>
      <c r="K4732" s="7">
        <v>1560</v>
      </c>
      <c r="L4732" s="21">
        <v>0</v>
      </c>
      <c r="M4732">
        <v>47.538699999999999</v>
      </c>
      <c r="N4732" s="19">
        <v>12420</v>
      </c>
      <c r="O4732" s="19">
        <v>4</v>
      </c>
      <c r="P4732" s="19">
        <v>1962</v>
      </c>
      <c r="Q4732" s="19">
        <v>9910</v>
      </c>
      <c r="R4732">
        <v>98056</v>
      </c>
      <c r="S4732">
        <v>-122.179</v>
      </c>
      <c r="T4732" s="23">
        <v>1270</v>
      </c>
      <c r="U4732" s="23">
        <v>0</v>
      </c>
      <c r="W4732" s="35">
        <f>$D$1*D4732+$E$1*E4732+$F$1*F4732+$G$1*G4732+$H$1*H4732+$I$1*I4732+$J$1*J4732+$K$1*K4732+$M$1*M4732+$AB$3</f>
        <v>305235.9958268702</v>
      </c>
      <c r="X4732" s="35">
        <f t="shared" si="77"/>
        <v>0</v>
      </c>
      <c r="Y4732" s="16">
        <f>(W4732-C4732)/C4732</f>
        <v>-0.19590095936019442</v>
      </c>
    </row>
    <row r="4733" spans="1:25" x14ac:dyDescent="0.35">
      <c r="A4733">
        <v>6414100025</v>
      </c>
      <c r="B4733" t="s">
        <v>215</v>
      </c>
      <c r="C4733" s="9">
        <v>538000</v>
      </c>
      <c r="D4733" s="7">
        <v>4</v>
      </c>
      <c r="E4733" s="7">
        <v>2.5</v>
      </c>
      <c r="F4733" s="7">
        <v>3260</v>
      </c>
      <c r="G4733" s="7">
        <v>1</v>
      </c>
      <c r="H4733" s="7">
        <v>0</v>
      </c>
      <c r="I4733" s="7">
        <v>0</v>
      </c>
      <c r="J4733" s="7">
        <v>8</v>
      </c>
      <c r="K4733" s="7">
        <v>1802</v>
      </c>
      <c r="L4733" s="21">
        <v>0</v>
      </c>
      <c r="M4733">
        <v>47.720300000000002</v>
      </c>
      <c r="N4733" s="19">
        <v>10032</v>
      </c>
      <c r="O4733" s="19">
        <v>3</v>
      </c>
      <c r="P4733" s="19">
        <v>1978</v>
      </c>
      <c r="Q4733" s="19">
        <v>7249</v>
      </c>
      <c r="R4733">
        <v>98125</v>
      </c>
      <c r="S4733">
        <v>-122.32299999999999</v>
      </c>
      <c r="T4733" s="23">
        <v>1960</v>
      </c>
      <c r="U4733" s="23">
        <v>1300</v>
      </c>
      <c r="W4733" s="35">
        <f>$D$1*D4733+$E$1*E4733+$F$1*F4733+$G$1*G4733+$H$1*H4733+$I$1*I4733+$J$1*J4733+$K$1*K4733+$M$1*M4733+$AB$3</f>
        <v>886222.74254864454</v>
      </c>
      <c r="X4733" s="35">
        <f t="shared" si="77"/>
        <v>0</v>
      </c>
      <c r="Y4733" s="16">
        <f>(W4733-C4733)/C4733</f>
        <v>0.64725416830603077</v>
      </c>
    </row>
    <row r="4734" spans="1:25" x14ac:dyDescent="0.35">
      <c r="A4734">
        <v>3529000930</v>
      </c>
      <c r="B4734" t="s">
        <v>180</v>
      </c>
      <c r="C4734" s="9">
        <v>530000</v>
      </c>
      <c r="D4734" s="7">
        <v>4</v>
      </c>
      <c r="E4734" s="7">
        <v>2.5</v>
      </c>
      <c r="F4734" s="7">
        <v>2050</v>
      </c>
      <c r="G4734" s="7">
        <v>2</v>
      </c>
      <c r="H4734" s="7">
        <v>0</v>
      </c>
      <c r="I4734" s="7">
        <v>0</v>
      </c>
      <c r="J4734" s="7">
        <v>8</v>
      </c>
      <c r="K4734" s="7">
        <v>2070</v>
      </c>
      <c r="L4734" s="21">
        <v>0</v>
      </c>
      <c r="M4734">
        <v>47.564100000000003</v>
      </c>
      <c r="N4734" s="19">
        <v>6360</v>
      </c>
      <c r="O4734" s="19">
        <v>3</v>
      </c>
      <c r="P4734" s="19">
        <v>1988</v>
      </c>
      <c r="Q4734" s="19">
        <v>7541</v>
      </c>
      <c r="R4734">
        <v>98029</v>
      </c>
      <c r="S4734">
        <v>-122.011</v>
      </c>
      <c r="T4734" s="23">
        <v>2050</v>
      </c>
      <c r="U4734" s="23">
        <v>0</v>
      </c>
      <c r="W4734" s="35">
        <f>$D$1*D4734+$E$1*E4734+$F$1*F4734+$G$1*G4734+$H$1*H4734+$I$1*I4734+$J$1*J4734+$K$1*K4734+$M$1*M4734+$AB$3</f>
        <v>499283.2157875523</v>
      </c>
      <c r="X4734" s="35">
        <f t="shared" si="77"/>
        <v>0</v>
      </c>
      <c r="Y4734" s="16">
        <f>(W4734-C4734)/C4734</f>
        <v>-5.7956196627259815E-2</v>
      </c>
    </row>
    <row r="4735" spans="1:25" x14ac:dyDescent="0.35">
      <c r="A4735">
        <v>4141400100</v>
      </c>
      <c r="B4735" t="s">
        <v>288</v>
      </c>
      <c r="C4735" s="9">
        <v>545000</v>
      </c>
      <c r="D4735" s="7">
        <v>4</v>
      </c>
      <c r="E4735" s="7">
        <v>2.25</v>
      </c>
      <c r="F4735" s="7">
        <v>2050</v>
      </c>
      <c r="G4735" s="7">
        <v>2</v>
      </c>
      <c r="H4735" s="7">
        <v>0</v>
      </c>
      <c r="I4735" s="7">
        <v>0</v>
      </c>
      <c r="J4735" s="7">
        <v>8</v>
      </c>
      <c r="K4735" s="7">
        <v>2310</v>
      </c>
      <c r="L4735" s="21">
        <v>0</v>
      </c>
      <c r="M4735">
        <v>47.591099999999997</v>
      </c>
      <c r="N4735" s="19">
        <v>9720</v>
      </c>
      <c r="O4735" s="19">
        <v>3</v>
      </c>
      <c r="P4735" s="19">
        <v>1967</v>
      </c>
      <c r="Q4735" s="19">
        <v>9680</v>
      </c>
      <c r="R4735">
        <v>98008</v>
      </c>
      <c r="S4735">
        <v>-122.119</v>
      </c>
      <c r="T4735" s="23">
        <v>2050</v>
      </c>
      <c r="U4735" s="23">
        <v>0</v>
      </c>
      <c r="W4735" s="35">
        <f>$D$1*D4735+$E$1*E4735+$F$1*F4735+$G$1*G4735+$H$1*H4735+$I$1*I4735+$J$1*J4735+$K$1*K4735+$M$1*M4735+$AB$3</f>
        <v>521828.84147180617</v>
      </c>
      <c r="X4735" s="35">
        <f t="shared" si="77"/>
        <v>0</v>
      </c>
      <c r="Y4735" s="16">
        <f>(W4735-C4735)/C4735</f>
        <v>-4.2515887207695106E-2</v>
      </c>
    </row>
    <row r="4736" spans="1:25" x14ac:dyDescent="0.35">
      <c r="A4736">
        <v>9562200090</v>
      </c>
      <c r="B4736" t="s">
        <v>47</v>
      </c>
      <c r="C4736" s="9">
        <v>925000</v>
      </c>
      <c r="D4736" s="7">
        <v>4</v>
      </c>
      <c r="E4736" s="7">
        <v>3</v>
      </c>
      <c r="F4736" s="7">
        <v>3580</v>
      </c>
      <c r="G4736" s="7">
        <v>1.5</v>
      </c>
      <c r="H4736" s="7">
        <v>0</v>
      </c>
      <c r="I4736" s="7">
        <v>0</v>
      </c>
      <c r="J4736" s="7">
        <v>10</v>
      </c>
      <c r="K4736" s="7">
        <v>3540</v>
      </c>
      <c r="L4736" s="21">
        <v>0</v>
      </c>
      <c r="M4736">
        <v>47.7577</v>
      </c>
      <c r="N4736" s="19">
        <v>35261</v>
      </c>
      <c r="O4736" s="19">
        <v>3</v>
      </c>
      <c r="P4736" s="19">
        <v>1985</v>
      </c>
      <c r="Q4736" s="19">
        <v>36750</v>
      </c>
      <c r="R4736">
        <v>98072</v>
      </c>
      <c r="S4736">
        <v>-122.134</v>
      </c>
      <c r="T4736" s="23">
        <v>3580</v>
      </c>
      <c r="U4736" s="23">
        <v>0</v>
      </c>
      <c r="W4736" s="35">
        <f>$D$1*D4736+$E$1*E4736+$F$1*F4736+$G$1*G4736+$H$1*H4736+$I$1*I4736+$J$1*J4736+$K$1*K4736+$M$1*M4736+$AB$3</f>
        <v>1120505.8118566982</v>
      </c>
      <c r="X4736" s="35">
        <f t="shared" si="77"/>
        <v>0</v>
      </c>
      <c r="Y4736" s="16">
        <f>(W4736-C4736)/C4736</f>
        <v>0.21135763443967379</v>
      </c>
    </row>
    <row r="4737" spans="1:25" x14ac:dyDescent="0.35">
      <c r="A4737">
        <v>7399800110</v>
      </c>
      <c r="B4737" t="s">
        <v>22</v>
      </c>
      <c r="C4737" s="9">
        <v>565000</v>
      </c>
      <c r="D4737" s="7">
        <v>4</v>
      </c>
      <c r="E4737" s="7">
        <v>2.75</v>
      </c>
      <c r="F4737" s="7">
        <v>1960</v>
      </c>
      <c r="G4737" s="7">
        <v>1.5</v>
      </c>
      <c r="H4737" s="7">
        <v>0</v>
      </c>
      <c r="I4737" s="7">
        <v>0</v>
      </c>
      <c r="J4737" s="7">
        <v>9</v>
      </c>
      <c r="K4737" s="7">
        <v>1970</v>
      </c>
      <c r="L4737" s="21">
        <v>0</v>
      </c>
      <c r="M4737">
        <v>47.748399999999997</v>
      </c>
      <c r="N4737" s="19">
        <v>48787</v>
      </c>
      <c r="O4737" s="19">
        <v>4</v>
      </c>
      <c r="P4737" s="19">
        <v>1983</v>
      </c>
      <c r="Q4737" s="19">
        <v>36425</v>
      </c>
      <c r="R4737">
        <v>98072</v>
      </c>
      <c r="S4737">
        <v>-122.111</v>
      </c>
      <c r="T4737" s="23">
        <v>1960</v>
      </c>
      <c r="U4737" s="23">
        <v>0</v>
      </c>
      <c r="W4737" s="35">
        <f>$D$1*D4737+$E$1*E4737+$F$1*F4737+$G$1*G4737+$H$1*H4737+$I$1*I4737+$J$1*J4737+$K$1*K4737+$M$1*M4737+$AB$3</f>
        <v>683404.20713025331</v>
      </c>
      <c r="X4737" s="35">
        <f t="shared" si="77"/>
        <v>0</v>
      </c>
      <c r="Y4737" s="16">
        <f>(W4737-C4737)/C4737</f>
        <v>0.20956496837212976</v>
      </c>
    </row>
    <row r="4738" spans="1:25" x14ac:dyDescent="0.35">
      <c r="A4738">
        <v>6917700356</v>
      </c>
      <c r="B4738" t="s">
        <v>39</v>
      </c>
      <c r="C4738" s="9">
        <v>405100</v>
      </c>
      <c r="D4738" s="7">
        <v>2</v>
      </c>
      <c r="E4738" s="7">
        <v>1</v>
      </c>
      <c r="F4738" s="7">
        <v>840</v>
      </c>
      <c r="G4738" s="7">
        <v>1</v>
      </c>
      <c r="H4738" s="7">
        <v>0</v>
      </c>
      <c r="I4738" s="7">
        <v>0</v>
      </c>
      <c r="J4738" s="7">
        <v>6</v>
      </c>
      <c r="K4738" s="7">
        <v>1390</v>
      </c>
      <c r="L4738" s="21">
        <v>0</v>
      </c>
      <c r="M4738">
        <v>47.657499999999999</v>
      </c>
      <c r="N4738" s="19">
        <v>3522</v>
      </c>
      <c r="O4738" s="19">
        <v>3</v>
      </c>
      <c r="P4738" s="19">
        <v>1947</v>
      </c>
      <c r="Q4738" s="19">
        <v>4800</v>
      </c>
      <c r="R4738">
        <v>98199</v>
      </c>
      <c r="S4738">
        <v>-122.395</v>
      </c>
      <c r="T4738" s="23">
        <v>840</v>
      </c>
      <c r="U4738" s="23">
        <v>0</v>
      </c>
      <c r="W4738" s="35">
        <f>$D$1*D4738+$E$1*E4738+$F$1*F4738+$G$1*G4738+$H$1*H4738+$I$1*I4738+$J$1*J4738+$K$1*K4738+$M$1*M4738+$AB$3</f>
        <v>256565.41009220481</v>
      </c>
      <c r="X4738" s="35">
        <f t="shared" si="77"/>
        <v>0</v>
      </c>
      <c r="Y4738" s="16">
        <f>(W4738-C4738)/C4738</f>
        <v>-0.36666154013279484</v>
      </c>
    </row>
    <row r="4739" spans="1:25" x14ac:dyDescent="0.35">
      <c r="A4739">
        <v>4040800600</v>
      </c>
      <c r="B4739" t="s">
        <v>90</v>
      </c>
      <c r="C4739" s="9">
        <v>502000</v>
      </c>
      <c r="D4739" s="7">
        <v>3</v>
      </c>
      <c r="E4739" s="7">
        <v>1.75</v>
      </c>
      <c r="F4739" s="7">
        <v>1300</v>
      </c>
      <c r="G4739" s="7">
        <v>1</v>
      </c>
      <c r="H4739" s="7">
        <v>0</v>
      </c>
      <c r="I4739" s="7">
        <v>0</v>
      </c>
      <c r="J4739" s="7">
        <v>8</v>
      </c>
      <c r="K4739" s="7">
        <v>1350</v>
      </c>
      <c r="L4739" s="21">
        <v>0</v>
      </c>
      <c r="M4739">
        <v>47.619900000000001</v>
      </c>
      <c r="N4739" s="19">
        <v>8800</v>
      </c>
      <c r="O4739" s="19">
        <v>4</v>
      </c>
      <c r="P4739" s="19">
        <v>1963</v>
      </c>
      <c r="Q4739" s="19">
        <v>8800</v>
      </c>
      <c r="R4739">
        <v>98008</v>
      </c>
      <c r="S4739">
        <v>-122.116</v>
      </c>
      <c r="T4739" s="23">
        <v>1300</v>
      </c>
      <c r="U4739" s="23">
        <v>0</v>
      </c>
      <c r="W4739" s="35">
        <f>$D$1*D4739+$E$1*E4739+$F$1*F4739+$G$1*G4739+$H$1*H4739+$I$1*I4739+$J$1*J4739+$K$1*K4739+$M$1*M4739+$AB$3</f>
        <v>437250.63929431513</v>
      </c>
      <c r="X4739" s="35">
        <f t="shared" si="77"/>
        <v>0</v>
      </c>
      <c r="Y4739" s="16">
        <f>(W4739-C4739)/C4739</f>
        <v>-0.12898279025036827</v>
      </c>
    </row>
    <row r="4740" spans="1:25" x14ac:dyDescent="0.35">
      <c r="A4740">
        <v>3629920300</v>
      </c>
      <c r="B4740" t="s">
        <v>44</v>
      </c>
      <c r="C4740" s="9">
        <v>425000</v>
      </c>
      <c r="D4740" s="7">
        <v>3</v>
      </c>
      <c r="E4740" s="7">
        <v>2.25</v>
      </c>
      <c r="F4740" s="7">
        <v>1260</v>
      </c>
      <c r="G4740" s="7">
        <v>2</v>
      </c>
      <c r="H4740" s="7">
        <v>0</v>
      </c>
      <c r="I4740" s="7">
        <v>0</v>
      </c>
      <c r="J4740" s="7">
        <v>7</v>
      </c>
      <c r="K4740" s="7">
        <v>1630</v>
      </c>
      <c r="L4740" s="21">
        <v>0</v>
      </c>
      <c r="M4740">
        <v>47.545400000000001</v>
      </c>
      <c r="N4740" s="19">
        <v>3000</v>
      </c>
      <c r="O4740" s="19">
        <v>3</v>
      </c>
      <c r="P4740" s="19">
        <v>2003</v>
      </c>
      <c r="Q4740" s="19">
        <v>3042</v>
      </c>
      <c r="R4740">
        <v>98029</v>
      </c>
      <c r="S4740">
        <v>-121.997</v>
      </c>
      <c r="T4740" s="23">
        <v>1260</v>
      </c>
      <c r="U4740" s="23">
        <v>0</v>
      </c>
      <c r="W4740" s="35">
        <f>$D$1*D4740+$E$1*E4740+$F$1*F4740+$G$1*G4740+$H$1*H4740+$I$1*I4740+$J$1*J4740+$K$1*K4740+$M$1*M4740+$AB$3</f>
        <v>275056.67647708207</v>
      </c>
      <c r="X4740" s="35">
        <f t="shared" ref="X4740:X4803" si="78">IF(W4740&lt;0, 1,0)</f>
        <v>0</v>
      </c>
      <c r="Y4740" s="16">
        <f>(W4740-C4740)/C4740</f>
        <v>-0.35280782005392453</v>
      </c>
    </row>
    <row r="4741" spans="1:25" x14ac:dyDescent="0.35">
      <c r="A4741">
        <v>8944290090</v>
      </c>
      <c r="B4741" t="s">
        <v>118</v>
      </c>
      <c r="C4741" s="9">
        <v>233500</v>
      </c>
      <c r="D4741" s="7">
        <v>3</v>
      </c>
      <c r="E4741" s="7">
        <v>2.25</v>
      </c>
      <c r="F4741" s="7">
        <v>1650</v>
      </c>
      <c r="G4741" s="7">
        <v>2</v>
      </c>
      <c r="H4741" s="7">
        <v>0</v>
      </c>
      <c r="I4741" s="7">
        <v>0</v>
      </c>
      <c r="J4741" s="7">
        <v>7</v>
      </c>
      <c r="K4741" s="7">
        <v>1510</v>
      </c>
      <c r="L4741" s="21">
        <v>0</v>
      </c>
      <c r="M4741">
        <v>47.391599999999997</v>
      </c>
      <c r="N4741" s="19">
        <v>2958</v>
      </c>
      <c r="O4741" s="19">
        <v>3</v>
      </c>
      <c r="P4741" s="19">
        <v>1985</v>
      </c>
      <c r="Q4741" s="19">
        <v>3788</v>
      </c>
      <c r="R4741">
        <v>98031</v>
      </c>
      <c r="S4741">
        <v>-122.167</v>
      </c>
      <c r="T4741" s="23">
        <v>1650</v>
      </c>
      <c r="U4741" s="23">
        <v>0</v>
      </c>
      <c r="W4741" s="35">
        <f>$D$1*D4741+$E$1*E4741+$F$1*F4741+$G$1*G4741+$H$1*H4741+$I$1*I4741+$J$1*J4741+$K$1*K4741+$M$1*M4741+$AB$3</f>
        <v>257966.76635186747</v>
      </c>
      <c r="X4741" s="35">
        <f t="shared" si="78"/>
        <v>0</v>
      </c>
      <c r="Y4741" s="16">
        <f>(W4741-C4741)/C4741</f>
        <v>0.10478272527566367</v>
      </c>
    </row>
    <row r="4742" spans="1:25" x14ac:dyDescent="0.35">
      <c r="A4742">
        <v>8091410930</v>
      </c>
      <c r="B4742" t="s">
        <v>91</v>
      </c>
      <c r="C4742" s="9">
        <v>287000</v>
      </c>
      <c r="D4742" s="7">
        <v>3</v>
      </c>
      <c r="E4742" s="7">
        <v>2.5</v>
      </c>
      <c r="F4742" s="7">
        <v>1710</v>
      </c>
      <c r="G4742" s="7">
        <v>2</v>
      </c>
      <c r="H4742" s="7">
        <v>0</v>
      </c>
      <c r="I4742" s="7">
        <v>2</v>
      </c>
      <c r="J4742" s="7">
        <v>7</v>
      </c>
      <c r="K4742" s="7">
        <v>1830</v>
      </c>
      <c r="L4742" s="21">
        <v>0</v>
      </c>
      <c r="M4742">
        <v>47.349400000000003</v>
      </c>
      <c r="N4742" s="19">
        <v>10341</v>
      </c>
      <c r="O4742" s="19">
        <v>3</v>
      </c>
      <c r="P4742" s="19">
        <v>1986</v>
      </c>
      <c r="Q4742" s="19">
        <v>9358</v>
      </c>
      <c r="R4742">
        <v>98030</v>
      </c>
      <c r="S4742">
        <v>-122.17100000000001</v>
      </c>
      <c r="T4742" s="23">
        <v>1710</v>
      </c>
      <c r="U4742" s="23">
        <v>0</v>
      </c>
      <c r="W4742" s="35">
        <f>$D$1*D4742+$E$1*E4742+$F$1*F4742+$G$1*G4742+$H$1*H4742+$I$1*I4742+$J$1*J4742+$K$1*K4742+$M$1*M4742+$AB$3</f>
        <v>367784.6055739224</v>
      </c>
      <c r="X4742" s="35">
        <f t="shared" si="78"/>
        <v>0</v>
      </c>
      <c r="Y4742" s="16">
        <f>(W4742-C4742)/C4742</f>
        <v>0.2814794619300432</v>
      </c>
    </row>
    <row r="4743" spans="1:25" x14ac:dyDescent="0.35">
      <c r="A4743">
        <v>3313600266</v>
      </c>
      <c r="B4743" t="s">
        <v>53</v>
      </c>
      <c r="C4743" s="9">
        <v>190000</v>
      </c>
      <c r="D4743" s="7">
        <v>3</v>
      </c>
      <c r="E4743" s="7">
        <v>1</v>
      </c>
      <c r="F4743" s="7">
        <v>1180</v>
      </c>
      <c r="G4743" s="7">
        <v>1</v>
      </c>
      <c r="H4743" s="7">
        <v>0</v>
      </c>
      <c r="I4743" s="7">
        <v>0</v>
      </c>
      <c r="J4743" s="7">
        <v>7</v>
      </c>
      <c r="K4743" s="7">
        <v>1300</v>
      </c>
      <c r="L4743" s="21">
        <v>0</v>
      </c>
      <c r="M4743">
        <v>47.284799999999997</v>
      </c>
      <c r="N4743" s="19">
        <v>8775</v>
      </c>
      <c r="O4743" s="19">
        <v>3</v>
      </c>
      <c r="P4743" s="19">
        <v>1966</v>
      </c>
      <c r="Q4743" s="19">
        <v>8100</v>
      </c>
      <c r="R4743">
        <v>98002</v>
      </c>
      <c r="S4743">
        <v>-122.223</v>
      </c>
      <c r="T4743" s="23">
        <v>1180</v>
      </c>
      <c r="U4743" s="23">
        <v>0</v>
      </c>
      <c r="W4743" s="35">
        <f>$D$1*D4743+$E$1*E4743+$F$1*F4743+$G$1*G4743+$H$1*H4743+$I$1*I4743+$J$1*J4743+$K$1*K4743+$M$1*M4743+$AB$3</f>
        <v>128224.59016883746</v>
      </c>
      <c r="X4743" s="35">
        <f t="shared" si="78"/>
        <v>0</v>
      </c>
      <c r="Y4743" s="16">
        <f>(W4743-C4743)/C4743</f>
        <v>-0.32513373595348705</v>
      </c>
    </row>
    <row r="4744" spans="1:25" x14ac:dyDescent="0.35">
      <c r="A4744">
        <v>9508850100</v>
      </c>
      <c r="B4744" t="s">
        <v>44</v>
      </c>
      <c r="C4744" s="9">
        <v>666000</v>
      </c>
      <c r="D4744" s="7">
        <v>3</v>
      </c>
      <c r="E4744" s="7">
        <v>2.25</v>
      </c>
      <c r="F4744" s="7">
        <v>2780</v>
      </c>
      <c r="G4744" s="7">
        <v>2</v>
      </c>
      <c r="H4744" s="7">
        <v>0</v>
      </c>
      <c r="I4744" s="7">
        <v>0</v>
      </c>
      <c r="J4744" s="7">
        <v>8</v>
      </c>
      <c r="K4744" s="7">
        <v>2890</v>
      </c>
      <c r="L4744" s="21">
        <v>0</v>
      </c>
      <c r="M4744">
        <v>47.67</v>
      </c>
      <c r="N4744" s="19">
        <v>31510</v>
      </c>
      <c r="O4744" s="19">
        <v>3</v>
      </c>
      <c r="P4744" s="19">
        <v>1979</v>
      </c>
      <c r="Q4744" s="19">
        <v>36400</v>
      </c>
      <c r="R4744">
        <v>98053</v>
      </c>
      <c r="S4744">
        <v>-122.024</v>
      </c>
      <c r="T4744" s="23">
        <v>2780</v>
      </c>
      <c r="U4744" s="23">
        <v>0</v>
      </c>
      <c r="W4744" s="35">
        <f>$D$1*D4744+$E$1*E4744+$F$1*F4744+$G$1*G4744+$H$1*H4744+$I$1*I4744+$J$1*J4744+$K$1*K4744+$M$1*M4744+$AB$3</f>
        <v>766788.22748439759</v>
      </c>
      <c r="X4744" s="35">
        <f t="shared" si="78"/>
        <v>0</v>
      </c>
      <c r="Y4744" s="16">
        <f>(W4744-C4744)/C4744</f>
        <v>0.15133367490149788</v>
      </c>
    </row>
    <row r="4745" spans="1:25" x14ac:dyDescent="0.35">
      <c r="A4745">
        <v>3330501545</v>
      </c>
      <c r="B4745" t="s">
        <v>46</v>
      </c>
      <c r="C4745" s="9">
        <v>330000</v>
      </c>
      <c r="D4745" s="7">
        <v>2</v>
      </c>
      <c r="E4745" s="7">
        <v>1</v>
      </c>
      <c r="F4745" s="7">
        <v>950</v>
      </c>
      <c r="G4745" s="7">
        <v>1</v>
      </c>
      <c r="H4745" s="7">
        <v>0</v>
      </c>
      <c r="I4745" s="7">
        <v>0</v>
      </c>
      <c r="J4745" s="7">
        <v>6</v>
      </c>
      <c r="K4745" s="7">
        <v>1230</v>
      </c>
      <c r="L4745" s="21">
        <v>0</v>
      </c>
      <c r="M4745">
        <v>47.551000000000002</v>
      </c>
      <c r="N4745" s="19">
        <v>3090</v>
      </c>
      <c r="O4745" s="19">
        <v>4</v>
      </c>
      <c r="P4745" s="19">
        <v>1909</v>
      </c>
      <c r="Q4745" s="19">
        <v>4120</v>
      </c>
      <c r="R4745">
        <v>98118</v>
      </c>
      <c r="S4745">
        <v>-122.276</v>
      </c>
      <c r="T4745" s="23">
        <v>950</v>
      </c>
      <c r="U4745" s="23">
        <v>0</v>
      </c>
      <c r="W4745" s="35">
        <f>$D$1*D4745+$E$1*E4745+$F$1*F4745+$G$1*G4745+$H$1*H4745+$I$1*I4745+$J$1*J4745+$K$1*K4745+$M$1*M4745+$AB$3</f>
        <v>209706.50322274119</v>
      </c>
      <c r="X4745" s="35">
        <f t="shared" si="78"/>
        <v>0</v>
      </c>
      <c r="Y4745" s="16">
        <f>(W4745-C4745)/C4745</f>
        <v>-0.36452574780987518</v>
      </c>
    </row>
    <row r="4746" spans="1:25" x14ac:dyDescent="0.35">
      <c r="A4746">
        <v>31000165</v>
      </c>
      <c r="B4746" t="s">
        <v>236</v>
      </c>
      <c r="C4746" s="10">
        <v>1490000</v>
      </c>
      <c r="D4746" s="7">
        <v>5</v>
      </c>
      <c r="E4746" s="7">
        <v>3.5</v>
      </c>
      <c r="F4746" s="7">
        <v>3620</v>
      </c>
      <c r="G4746" s="7">
        <v>2</v>
      </c>
      <c r="H4746" s="7">
        <v>0</v>
      </c>
      <c r="I4746" s="7">
        <v>2</v>
      </c>
      <c r="J4746" s="7">
        <v>10</v>
      </c>
      <c r="K4746" s="7">
        <v>2690</v>
      </c>
      <c r="L4746" s="21">
        <v>2010</v>
      </c>
      <c r="M4746">
        <v>47.573799999999999</v>
      </c>
      <c r="N4746" s="19">
        <v>7821</v>
      </c>
      <c r="O4746" s="19">
        <v>3</v>
      </c>
      <c r="P4746" s="19">
        <v>1958</v>
      </c>
      <c r="Q4746" s="19">
        <v>9757</v>
      </c>
      <c r="R4746">
        <v>98040</v>
      </c>
      <c r="S4746">
        <v>-122.215</v>
      </c>
      <c r="T4746" s="23">
        <v>2790</v>
      </c>
      <c r="U4746" s="23">
        <v>830</v>
      </c>
      <c r="W4746" s="35">
        <f>$D$1*D4746+$E$1*E4746+$F$1*F4746+$G$1*G4746+$H$1*H4746+$I$1*I4746+$J$1*J4746+$K$1*K4746+$M$1*M4746+$AB$3</f>
        <v>1076710.0300762244</v>
      </c>
      <c r="X4746" s="35">
        <f t="shared" si="78"/>
        <v>0</v>
      </c>
      <c r="Y4746" s="16">
        <f>(W4746-C4746)/C4746</f>
        <v>-0.27737581874078904</v>
      </c>
    </row>
    <row r="4747" spans="1:25" x14ac:dyDescent="0.35">
      <c r="A4747">
        <v>4123810090</v>
      </c>
      <c r="B4747" t="s">
        <v>79</v>
      </c>
      <c r="C4747" s="9">
        <v>393000</v>
      </c>
      <c r="D4747" s="7">
        <v>3</v>
      </c>
      <c r="E4747" s="7">
        <v>2.25</v>
      </c>
      <c r="F4747" s="7">
        <v>2140</v>
      </c>
      <c r="G4747" s="7">
        <v>2</v>
      </c>
      <c r="H4747" s="7">
        <v>0</v>
      </c>
      <c r="I4747" s="7">
        <v>0</v>
      </c>
      <c r="J4747" s="7">
        <v>8</v>
      </c>
      <c r="K4747" s="7">
        <v>2040</v>
      </c>
      <c r="L4747" s="21">
        <v>0</v>
      </c>
      <c r="M4747">
        <v>47.375100000000003</v>
      </c>
      <c r="N4747" s="19">
        <v>10256</v>
      </c>
      <c r="O4747" s="19">
        <v>3</v>
      </c>
      <c r="P4747" s="19">
        <v>1987</v>
      </c>
      <c r="Q4747" s="19">
        <v>11717</v>
      </c>
      <c r="R4747">
        <v>98038</v>
      </c>
      <c r="S4747">
        <v>-122.044</v>
      </c>
      <c r="T4747" s="23">
        <v>2140</v>
      </c>
      <c r="U4747" s="23">
        <v>0</v>
      </c>
      <c r="W4747" s="35">
        <f>$D$1*D4747+$E$1*E4747+$F$1*F4747+$G$1*G4747+$H$1*H4747+$I$1*I4747+$J$1*J4747+$K$1*K4747+$M$1*M4747+$AB$3</f>
        <v>430669.34600913152</v>
      </c>
      <c r="X4747" s="35">
        <f t="shared" si="78"/>
        <v>0</v>
      </c>
      <c r="Y4747" s="16">
        <f>(W4747-C4747)/C4747</f>
        <v>9.5850753203896993E-2</v>
      </c>
    </row>
    <row r="4748" spans="1:25" x14ac:dyDescent="0.35">
      <c r="A4748">
        <v>1180500100</v>
      </c>
      <c r="B4748" t="s">
        <v>110</v>
      </c>
      <c r="C4748" s="9">
        <v>353000</v>
      </c>
      <c r="D4748" s="7">
        <v>4</v>
      </c>
      <c r="E4748" s="7">
        <v>2.75</v>
      </c>
      <c r="F4748" s="7">
        <v>1920</v>
      </c>
      <c r="G4748" s="7">
        <v>1</v>
      </c>
      <c r="H4748" s="7">
        <v>0</v>
      </c>
      <c r="I4748" s="7">
        <v>0</v>
      </c>
      <c r="J4748" s="7">
        <v>8</v>
      </c>
      <c r="K4748" s="7">
        <v>1910</v>
      </c>
      <c r="L4748" s="21">
        <v>0</v>
      </c>
      <c r="M4748">
        <v>47.500300000000003</v>
      </c>
      <c r="N4748" s="19">
        <v>4627</v>
      </c>
      <c r="O4748" s="19">
        <v>3</v>
      </c>
      <c r="P4748" s="19">
        <v>1998</v>
      </c>
      <c r="Q4748" s="19">
        <v>7210</v>
      </c>
      <c r="R4748">
        <v>98178</v>
      </c>
      <c r="S4748">
        <v>-122.23</v>
      </c>
      <c r="T4748" s="23">
        <v>1010</v>
      </c>
      <c r="U4748" s="23">
        <v>910</v>
      </c>
      <c r="W4748" s="35">
        <f>$D$1*D4748+$E$1*E4748+$F$1*F4748+$G$1*G4748+$H$1*H4748+$I$1*I4748+$J$1*J4748+$K$1*K4748+$M$1*M4748+$AB$3</f>
        <v>451742.72994007915</v>
      </c>
      <c r="X4748" s="35">
        <f t="shared" si="78"/>
        <v>0</v>
      </c>
      <c r="Y4748" s="16">
        <f>(W4748-C4748)/C4748</f>
        <v>0.27972444742232055</v>
      </c>
    </row>
    <row r="4749" spans="1:25" x14ac:dyDescent="0.35">
      <c r="A4749">
        <v>7549801140</v>
      </c>
      <c r="B4749" t="s">
        <v>192</v>
      </c>
      <c r="C4749" s="9">
        <v>260000</v>
      </c>
      <c r="D4749" s="7">
        <v>2</v>
      </c>
      <c r="E4749" s="7">
        <v>1</v>
      </c>
      <c r="F4749" s="7">
        <v>750</v>
      </c>
      <c r="G4749" s="7">
        <v>1</v>
      </c>
      <c r="H4749" s="7">
        <v>0</v>
      </c>
      <c r="I4749" s="7">
        <v>0</v>
      </c>
      <c r="J4749" s="7">
        <v>6</v>
      </c>
      <c r="K4749" s="7">
        <v>920</v>
      </c>
      <c r="L4749" s="21">
        <v>0</v>
      </c>
      <c r="M4749">
        <v>47.552</v>
      </c>
      <c r="N4749" s="19">
        <v>6720</v>
      </c>
      <c r="O4749" s="19">
        <v>3</v>
      </c>
      <c r="P4749" s="19">
        <v>1916</v>
      </c>
      <c r="Q4749" s="19">
        <v>6720</v>
      </c>
      <c r="R4749">
        <v>98108</v>
      </c>
      <c r="S4749">
        <v>-122.31</v>
      </c>
      <c r="T4749" s="23">
        <v>750</v>
      </c>
      <c r="U4749" s="23">
        <v>0</v>
      </c>
      <c r="W4749" s="35">
        <f>$D$1*D4749+$E$1*E4749+$F$1*F4749+$G$1*G4749+$H$1*H4749+$I$1*I4749+$J$1*J4749+$K$1*K4749+$M$1*M4749+$AB$3</f>
        <v>165066.67569611967</v>
      </c>
      <c r="X4749" s="35">
        <f t="shared" si="78"/>
        <v>0</v>
      </c>
      <c r="Y4749" s="16">
        <f>(W4749-C4749)/C4749</f>
        <v>-0.36512817039953976</v>
      </c>
    </row>
    <row r="4750" spans="1:25" x14ac:dyDescent="0.35">
      <c r="A4750">
        <v>7254000100</v>
      </c>
      <c r="B4750" t="s">
        <v>277</v>
      </c>
      <c r="C4750" s="9">
        <v>680000</v>
      </c>
      <c r="D4750" s="7">
        <v>3</v>
      </c>
      <c r="E4750" s="7">
        <v>2.5</v>
      </c>
      <c r="F4750" s="7">
        <v>2060</v>
      </c>
      <c r="G4750" s="7">
        <v>2</v>
      </c>
      <c r="H4750" s="7">
        <v>0</v>
      </c>
      <c r="I4750" s="7">
        <v>0</v>
      </c>
      <c r="J4750" s="7">
        <v>8</v>
      </c>
      <c r="K4750" s="7">
        <v>2060</v>
      </c>
      <c r="L4750" s="21">
        <v>0</v>
      </c>
      <c r="M4750">
        <v>47.588099999999997</v>
      </c>
      <c r="N4750" s="19">
        <v>2551</v>
      </c>
      <c r="O4750" s="19">
        <v>3</v>
      </c>
      <c r="P4750" s="19">
        <v>2001</v>
      </c>
      <c r="Q4750" s="19">
        <v>2936</v>
      </c>
      <c r="R4750">
        <v>98005</v>
      </c>
      <c r="S4750">
        <v>-122.16500000000001</v>
      </c>
      <c r="T4750" s="23">
        <v>1900</v>
      </c>
      <c r="U4750" s="23">
        <v>160</v>
      </c>
      <c r="W4750" s="35">
        <f>$D$1*D4750+$E$1*E4750+$F$1*F4750+$G$1*G4750+$H$1*H4750+$I$1*I4750+$J$1*J4750+$K$1*K4750+$M$1*M4750+$AB$3</f>
        <v>549165.94193673879</v>
      </c>
      <c r="X4750" s="35">
        <f t="shared" si="78"/>
        <v>0</v>
      </c>
      <c r="Y4750" s="16">
        <f>(W4750-C4750)/C4750</f>
        <v>-0.19240302656361943</v>
      </c>
    </row>
    <row r="4751" spans="1:25" x14ac:dyDescent="0.35">
      <c r="A4751">
        <v>644200090</v>
      </c>
      <c r="B4751" t="s">
        <v>55</v>
      </c>
      <c r="C4751" s="9">
        <v>921000</v>
      </c>
      <c r="D4751" s="7">
        <v>3</v>
      </c>
      <c r="E4751" s="7">
        <v>2.25</v>
      </c>
      <c r="F4751" s="7">
        <v>2380</v>
      </c>
      <c r="G4751" s="7">
        <v>1</v>
      </c>
      <c r="H4751" s="7">
        <v>0</v>
      </c>
      <c r="I4751" s="7">
        <v>0</v>
      </c>
      <c r="J4751" s="7">
        <v>8</v>
      </c>
      <c r="K4751" s="7">
        <v>2010</v>
      </c>
      <c r="L4751" s="21">
        <v>0</v>
      </c>
      <c r="M4751">
        <v>47.587299999999999</v>
      </c>
      <c r="N4751" s="19">
        <v>11200</v>
      </c>
      <c r="O4751" s="19">
        <v>4</v>
      </c>
      <c r="P4751" s="19">
        <v>1963</v>
      </c>
      <c r="Q4751" s="19">
        <v>11200</v>
      </c>
      <c r="R4751">
        <v>98004</v>
      </c>
      <c r="S4751">
        <v>-122.193</v>
      </c>
      <c r="T4751" s="23">
        <v>2380</v>
      </c>
      <c r="U4751" s="23">
        <v>0</v>
      </c>
      <c r="W4751" s="35">
        <f>$D$1*D4751+$E$1*E4751+$F$1*F4751+$G$1*G4751+$H$1*H4751+$I$1*I4751+$J$1*J4751+$K$1*K4751+$M$1*M4751+$AB$3</f>
        <v>646870.37120525539</v>
      </c>
      <c r="X4751" s="35">
        <f t="shared" si="78"/>
        <v>0</v>
      </c>
      <c r="Y4751" s="16">
        <f>(W4751-C4751)/C4751</f>
        <v>-0.29764346231785516</v>
      </c>
    </row>
    <row r="4752" spans="1:25" x14ac:dyDescent="0.35">
      <c r="A4752">
        <v>5101407305</v>
      </c>
      <c r="B4752" t="s">
        <v>261</v>
      </c>
      <c r="C4752" s="9">
        <v>319000</v>
      </c>
      <c r="D4752" s="7">
        <v>2</v>
      </c>
      <c r="E4752" s="7">
        <v>1</v>
      </c>
      <c r="F4752" s="7">
        <v>750</v>
      </c>
      <c r="G4752" s="7">
        <v>1</v>
      </c>
      <c r="H4752" s="7">
        <v>0</v>
      </c>
      <c r="I4752" s="7">
        <v>0</v>
      </c>
      <c r="J4752" s="7">
        <v>7</v>
      </c>
      <c r="K4752" s="7">
        <v>1690</v>
      </c>
      <c r="L4752" s="21">
        <v>0</v>
      </c>
      <c r="M4752">
        <v>47.703299999999999</v>
      </c>
      <c r="N4752" s="19">
        <v>6380</v>
      </c>
      <c r="O4752" s="19">
        <v>3</v>
      </c>
      <c r="P4752" s="19">
        <v>1949</v>
      </c>
      <c r="Q4752" s="19">
        <v>6495</v>
      </c>
      <c r="R4752">
        <v>98125</v>
      </c>
      <c r="S4752">
        <v>-122.30800000000001</v>
      </c>
      <c r="T4752" s="23">
        <v>750</v>
      </c>
      <c r="U4752" s="23">
        <v>0</v>
      </c>
      <c r="W4752" s="35">
        <f>$D$1*D4752+$E$1*E4752+$F$1*F4752+$G$1*G4752+$H$1*H4752+$I$1*I4752+$J$1*J4752+$K$1*K4752+$M$1*M4752+$AB$3</f>
        <v>343300.2907756269</v>
      </c>
      <c r="X4752" s="35">
        <f t="shared" si="78"/>
        <v>0</v>
      </c>
      <c r="Y4752" s="16">
        <f>(W4752-C4752)/C4752</f>
        <v>7.6176460111683067E-2</v>
      </c>
    </row>
    <row r="4753" spans="1:25" x14ac:dyDescent="0.35">
      <c r="A4753">
        <v>6817801030</v>
      </c>
      <c r="B4753" t="s">
        <v>171</v>
      </c>
      <c r="C4753" s="9">
        <v>280000</v>
      </c>
      <c r="D4753" s="7">
        <v>3</v>
      </c>
      <c r="E4753" s="7">
        <v>1</v>
      </c>
      <c r="F4753" s="7">
        <v>1160</v>
      </c>
      <c r="G4753" s="7">
        <v>1</v>
      </c>
      <c r="H4753" s="7">
        <v>0</v>
      </c>
      <c r="I4753" s="7">
        <v>0</v>
      </c>
      <c r="J4753" s="7">
        <v>7</v>
      </c>
      <c r="K4753" s="7">
        <v>1280</v>
      </c>
      <c r="L4753" s="21">
        <v>0</v>
      </c>
      <c r="M4753">
        <v>47.633899999999997</v>
      </c>
      <c r="N4753" s="19">
        <v>10881</v>
      </c>
      <c r="O4753" s="19">
        <v>2</v>
      </c>
      <c r="P4753" s="19">
        <v>1983</v>
      </c>
      <c r="Q4753" s="19">
        <v>10843</v>
      </c>
      <c r="R4753">
        <v>98074</v>
      </c>
      <c r="S4753">
        <v>-122.033</v>
      </c>
      <c r="T4753" s="23">
        <v>920</v>
      </c>
      <c r="U4753" s="23">
        <v>240</v>
      </c>
      <c r="W4753" s="35">
        <f>$D$1*D4753+$E$1*E4753+$F$1*F4753+$G$1*G4753+$H$1*H4753+$I$1*I4753+$J$1*J4753+$K$1*K4753+$M$1*M4753+$AB$3</f>
        <v>351297.65822033957</v>
      </c>
      <c r="X4753" s="35">
        <f t="shared" si="78"/>
        <v>0</v>
      </c>
      <c r="Y4753" s="16">
        <f>(W4753-C4753)/C4753</f>
        <v>0.25463449364406987</v>
      </c>
    </row>
    <row r="4754" spans="1:25" x14ac:dyDescent="0.35">
      <c r="A4754">
        <v>7454001280</v>
      </c>
      <c r="B4754" t="s">
        <v>107</v>
      </c>
      <c r="C4754" s="9">
        <v>220000</v>
      </c>
      <c r="D4754" s="7">
        <v>3</v>
      </c>
      <c r="E4754" s="7">
        <v>1</v>
      </c>
      <c r="F4754" s="7">
        <v>1050</v>
      </c>
      <c r="G4754" s="7">
        <v>1</v>
      </c>
      <c r="H4754" s="7">
        <v>0</v>
      </c>
      <c r="I4754" s="7">
        <v>0</v>
      </c>
      <c r="J4754" s="7">
        <v>6</v>
      </c>
      <c r="K4754" s="7">
        <v>740</v>
      </c>
      <c r="L4754" s="21">
        <v>0</v>
      </c>
      <c r="M4754">
        <v>47.512799999999999</v>
      </c>
      <c r="N4754" s="19">
        <v>6300</v>
      </c>
      <c r="O4754" s="19">
        <v>3</v>
      </c>
      <c r="P4754" s="19">
        <v>1942</v>
      </c>
      <c r="Q4754" s="19">
        <v>6300</v>
      </c>
      <c r="R4754">
        <v>98146</v>
      </c>
      <c r="S4754">
        <v>-122.374</v>
      </c>
      <c r="T4754" s="23">
        <v>1050</v>
      </c>
      <c r="U4754" s="23">
        <v>0</v>
      </c>
      <c r="W4754" s="35">
        <f>$D$1*D4754+$E$1*E4754+$F$1*F4754+$G$1*G4754+$H$1*H4754+$I$1*I4754+$J$1*J4754+$K$1*K4754+$M$1*M4754+$AB$3</f>
        <v>170694.45103370771</v>
      </c>
      <c r="X4754" s="35">
        <f t="shared" si="78"/>
        <v>0</v>
      </c>
      <c r="Y4754" s="16">
        <f>(W4754-C4754)/C4754</f>
        <v>-0.22411613166496497</v>
      </c>
    </row>
    <row r="4755" spans="1:25" x14ac:dyDescent="0.35">
      <c r="A4755">
        <v>8651440740</v>
      </c>
      <c r="B4755" t="s">
        <v>231</v>
      </c>
      <c r="C4755" s="9">
        <v>219000</v>
      </c>
      <c r="D4755" s="7">
        <v>3</v>
      </c>
      <c r="E4755" s="7">
        <v>1.5</v>
      </c>
      <c r="F4755" s="7">
        <v>1740</v>
      </c>
      <c r="G4755" s="7">
        <v>1</v>
      </c>
      <c r="H4755" s="7">
        <v>0</v>
      </c>
      <c r="I4755" s="7">
        <v>0</v>
      </c>
      <c r="J4755" s="7">
        <v>7</v>
      </c>
      <c r="K4755" s="7">
        <v>1540</v>
      </c>
      <c r="L4755" s="21">
        <v>0</v>
      </c>
      <c r="M4755">
        <v>47.365699999999997</v>
      </c>
      <c r="N4755" s="19">
        <v>5200</v>
      </c>
      <c r="O4755" s="19">
        <v>4</v>
      </c>
      <c r="P4755" s="19">
        <v>1977</v>
      </c>
      <c r="Q4755" s="19">
        <v>5200</v>
      </c>
      <c r="R4755">
        <v>98042</v>
      </c>
      <c r="S4755">
        <v>-122.09399999999999</v>
      </c>
      <c r="T4755" s="23">
        <v>1060</v>
      </c>
      <c r="U4755" s="23">
        <v>680</v>
      </c>
      <c r="W4755" s="35">
        <f>$D$1*D4755+$E$1*E4755+$F$1*F4755+$G$1*G4755+$H$1*H4755+$I$1*I4755+$J$1*J4755+$K$1*K4755+$M$1*M4755+$AB$3</f>
        <v>296813.78183400631</v>
      </c>
      <c r="X4755" s="35">
        <f t="shared" si="78"/>
        <v>0</v>
      </c>
      <c r="Y4755" s="16">
        <f>(W4755-C4755)/C4755</f>
        <v>0.35531407230139866</v>
      </c>
    </row>
    <row r="4756" spans="1:25" x14ac:dyDescent="0.35">
      <c r="A4756">
        <v>1954430190</v>
      </c>
      <c r="B4756" t="s">
        <v>249</v>
      </c>
      <c r="C4756" s="9">
        <v>528000</v>
      </c>
      <c r="D4756" s="7">
        <v>4</v>
      </c>
      <c r="E4756" s="7">
        <v>2.75</v>
      </c>
      <c r="F4756" s="7">
        <v>2050</v>
      </c>
      <c r="G4756" s="7">
        <v>1</v>
      </c>
      <c r="H4756" s="7">
        <v>0</v>
      </c>
      <c r="I4756" s="7">
        <v>0</v>
      </c>
      <c r="J4756" s="7">
        <v>8</v>
      </c>
      <c r="K4756" s="7">
        <v>1960</v>
      </c>
      <c r="L4756" s="21">
        <v>0</v>
      </c>
      <c r="M4756">
        <v>47.619399999999999</v>
      </c>
      <c r="N4756" s="19">
        <v>7171</v>
      </c>
      <c r="O4756" s="19">
        <v>3</v>
      </c>
      <c r="P4756" s="19">
        <v>1988</v>
      </c>
      <c r="Q4756" s="19">
        <v>7110</v>
      </c>
      <c r="R4756">
        <v>98074</v>
      </c>
      <c r="S4756">
        <v>-122.042</v>
      </c>
      <c r="T4756" s="23">
        <v>1540</v>
      </c>
      <c r="U4756" s="23">
        <v>510</v>
      </c>
      <c r="W4756" s="35">
        <f>$D$1*D4756+$E$1*E4756+$F$1*F4756+$G$1*G4756+$H$1*H4756+$I$1*I4756+$J$1*J4756+$K$1*K4756+$M$1*M4756+$AB$3</f>
        <v>557723.76713860035</v>
      </c>
      <c r="X4756" s="35">
        <f t="shared" si="78"/>
        <v>0</v>
      </c>
      <c r="Y4756" s="16">
        <f>(W4756-C4756)/C4756</f>
        <v>5.6295013520076417E-2</v>
      </c>
    </row>
    <row r="4757" spans="1:25" x14ac:dyDescent="0.35">
      <c r="A4757">
        <v>4292300010</v>
      </c>
      <c r="B4757" t="s">
        <v>31</v>
      </c>
      <c r="C4757" s="9">
        <v>405000</v>
      </c>
      <c r="D4757" s="7">
        <v>3</v>
      </c>
      <c r="E4757" s="7">
        <v>1.75</v>
      </c>
      <c r="F4757" s="7">
        <v>1980</v>
      </c>
      <c r="G4757" s="7">
        <v>1</v>
      </c>
      <c r="H4757" s="7">
        <v>0</v>
      </c>
      <c r="I4757" s="7">
        <v>0</v>
      </c>
      <c r="J4757" s="7">
        <v>7</v>
      </c>
      <c r="K4757" s="7">
        <v>1450</v>
      </c>
      <c r="L4757" s="21">
        <v>0</v>
      </c>
      <c r="M4757">
        <v>47.735300000000002</v>
      </c>
      <c r="N4757" s="19">
        <v>8100</v>
      </c>
      <c r="O4757" s="19">
        <v>4</v>
      </c>
      <c r="P4757" s="19">
        <v>1949</v>
      </c>
      <c r="Q4757" s="19">
        <v>8212</v>
      </c>
      <c r="R4757">
        <v>98133</v>
      </c>
      <c r="S4757">
        <v>-122.331</v>
      </c>
      <c r="T4757" s="23">
        <v>1310</v>
      </c>
      <c r="U4757" s="23">
        <v>670</v>
      </c>
      <c r="W4757" s="35">
        <f>$D$1*D4757+$E$1*E4757+$F$1*F4757+$G$1*G4757+$H$1*H4757+$I$1*I4757+$J$1*J4757+$K$1*K4757+$M$1*M4757+$AB$3</f>
        <v>585515.32049280778</v>
      </c>
      <c r="X4757" s="35">
        <f t="shared" si="78"/>
        <v>0</v>
      </c>
      <c r="Y4757" s="16">
        <f>(W4757-C4757)/C4757</f>
        <v>0.44571684072298218</v>
      </c>
    </row>
    <row r="4758" spans="1:25" x14ac:dyDescent="0.35">
      <c r="A4758">
        <v>8929000290</v>
      </c>
      <c r="B4758" t="s">
        <v>39</v>
      </c>
      <c r="C4758" s="9">
        <v>372977</v>
      </c>
      <c r="D4758" s="7">
        <v>3</v>
      </c>
      <c r="E4758" s="7">
        <v>2.5</v>
      </c>
      <c r="F4758" s="7">
        <v>1690</v>
      </c>
      <c r="G4758" s="7">
        <v>2</v>
      </c>
      <c r="H4758" s="7">
        <v>0</v>
      </c>
      <c r="I4758" s="7">
        <v>0</v>
      </c>
      <c r="J4758" s="7">
        <v>8</v>
      </c>
      <c r="K4758" s="7">
        <v>1690</v>
      </c>
      <c r="L4758" s="21">
        <v>0</v>
      </c>
      <c r="M4758">
        <v>47.5518</v>
      </c>
      <c r="N4758" s="19">
        <v>1618</v>
      </c>
      <c r="O4758" s="19">
        <v>3</v>
      </c>
      <c r="P4758" s="19">
        <v>2014</v>
      </c>
      <c r="Q4758" s="19">
        <v>1618</v>
      </c>
      <c r="R4758">
        <v>98029</v>
      </c>
      <c r="S4758">
        <v>-121.998</v>
      </c>
      <c r="T4758" s="23">
        <v>1150</v>
      </c>
      <c r="U4758" s="23">
        <v>540</v>
      </c>
      <c r="W4758" s="35">
        <f>$D$1*D4758+$E$1*E4758+$F$1*F4758+$G$1*G4758+$H$1*H4758+$I$1*I4758+$J$1*J4758+$K$1*K4758+$M$1*M4758+$AB$3</f>
        <v>443170.48826273158</v>
      </c>
      <c r="X4758" s="35">
        <f t="shared" si="78"/>
        <v>0</v>
      </c>
      <c r="Y4758" s="16">
        <f>(W4758-C4758)/C4758</f>
        <v>0.188197900306806</v>
      </c>
    </row>
    <row r="4759" spans="1:25" x14ac:dyDescent="0.35">
      <c r="A4759">
        <v>1250201680</v>
      </c>
      <c r="B4759" t="s">
        <v>256</v>
      </c>
      <c r="C4759" s="9">
        <v>934550</v>
      </c>
      <c r="D4759" s="7">
        <v>4</v>
      </c>
      <c r="E4759" s="7">
        <v>3.25</v>
      </c>
      <c r="F4759" s="7">
        <v>2320</v>
      </c>
      <c r="G4759" s="7">
        <v>1.5</v>
      </c>
      <c r="H4759" s="7">
        <v>0</v>
      </c>
      <c r="I4759" s="7">
        <v>2</v>
      </c>
      <c r="J4759" s="7">
        <v>9</v>
      </c>
      <c r="K4759" s="7">
        <v>2320</v>
      </c>
      <c r="L4759" s="21">
        <v>0</v>
      </c>
      <c r="M4759">
        <v>47.597000000000001</v>
      </c>
      <c r="N4759" s="19">
        <v>5900</v>
      </c>
      <c r="O4759" s="19">
        <v>4</v>
      </c>
      <c r="P4759" s="19">
        <v>1910</v>
      </c>
      <c r="Q4759" s="19">
        <v>6240</v>
      </c>
      <c r="R4759">
        <v>98144</v>
      </c>
      <c r="S4759">
        <v>-122.292</v>
      </c>
      <c r="T4759" s="23">
        <v>2320</v>
      </c>
      <c r="U4759" s="23">
        <v>0</v>
      </c>
      <c r="W4759" s="35">
        <f>$D$1*D4759+$E$1*E4759+$F$1*F4759+$G$1*G4759+$H$1*H4759+$I$1*I4759+$J$1*J4759+$K$1*K4759+$M$1*M4759+$AB$3</f>
        <v>783648.85518368334</v>
      </c>
      <c r="X4759" s="35">
        <f t="shared" si="78"/>
        <v>0</v>
      </c>
      <c r="Y4759" s="16">
        <f>(W4759-C4759)/C4759</f>
        <v>-0.16146931123676278</v>
      </c>
    </row>
    <row r="4760" spans="1:25" x14ac:dyDescent="0.35">
      <c r="A4760">
        <v>868001705</v>
      </c>
      <c r="B4760" t="s">
        <v>266</v>
      </c>
      <c r="C4760" s="10">
        <v>1470000</v>
      </c>
      <c r="D4760" s="7">
        <v>3</v>
      </c>
      <c r="E4760" s="7">
        <v>1.5</v>
      </c>
      <c r="F4760" s="7">
        <v>2480</v>
      </c>
      <c r="G4760" s="7">
        <v>2</v>
      </c>
      <c r="H4760" s="7">
        <v>0</v>
      </c>
      <c r="I4760" s="7">
        <v>3</v>
      </c>
      <c r="J4760" s="7">
        <v>10</v>
      </c>
      <c r="K4760" s="7">
        <v>2860</v>
      </c>
      <c r="L4760" s="21">
        <v>0</v>
      </c>
      <c r="M4760">
        <v>47.701799999999999</v>
      </c>
      <c r="N4760" s="19">
        <v>9900</v>
      </c>
      <c r="O4760" s="19">
        <v>3</v>
      </c>
      <c r="P4760" s="19">
        <v>1940</v>
      </c>
      <c r="Q4760" s="19">
        <v>9288</v>
      </c>
      <c r="R4760">
        <v>98177</v>
      </c>
      <c r="S4760">
        <v>-122.381</v>
      </c>
      <c r="T4760" s="23">
        <v>2130</v>
      </c>
      <c r="U4760" s="23">
        <v>350</v>
      </c>
      <c r="W4760" s="35">
        <f>$D$1*D4760+$E$1*E4760+$F$1*F4760+$G$1*G4760+$H$1*H4760+$I$1*I4760+$J$1*J4760+$K$1*K4760+$M$1*M4760+$AB$3</f>
        <v>1068672.4129437245</v>
      </c>
      <c r="X4760" s="35">
        <f t="shared" si="78"/>
        <v>0</v>
      </c>
      <c r="Y4760" s="16">
        <f>(W4760-C4760)/C4760</f>
        <v>-0.27301196398386085</v>
      </c>
    </row>
    <row r="4761" spans="1:25" x14ac:dyDescent="0.35">
      <c r="A4761">
        <v>1370801585</v>
      </c>
      <c r="B4761" t="s">
        <v>78</v>
      </c>
      <c r="C4761" s="9">
        <v>975000</v>
      </c>
      <c r="D4761" s="7">
        <v>4</v>
      </c>
      <c r="E4761" s="7">
        <v>2.25</v>
      </c>
      <c r="F4761" s="7">
        <v>2290</v>
      </c>
      <c r="G4761" s="7">
        <v>2</v>
      </c>
      <c r="H4761" s="7">
        <v>0</v>
      </c>
      <c r="I4761" s="7">
        <v>0</v>
      </c>
      <c r="J4761" s="7">
        <v>9</v>
      </c>
      <c r="K4761" s="7">
        <v>2910</v>
      </c>
      <c r="L4761" s="21">
        <v>0</v>
      </c>
      <c r="M4761">
        <v>47.642800000000001</v>
      </c>
      <c r="N4761" s="19">
        <v>5350</v>
      </c>
      <c r="O4761" s="19">
        <v>4</v>
      </c>
      <c r="P4761" s="19">
        <v>1958</v>
      </c>
      <c r="Q4761" s="19">
        <v>5350</v>
      </c>
      <c r="R4761">
        <v>98199</v>
      </c>
      <c r="S4761">
        <v>-122.411</v>
      </c>
      <c r="T4761" s="23">
        <v>2120</v>
      </c>
      <c r="U4761" s="23">
        <v>170</v>
      </c>
      <c r="W4761" s="35">
        <f>$D$1*D4761+$E$1*E4761+$F$1*F4761+$G$1*G4761+$H$1*H4761+$I$1*I4761+$J$1*J4761+$K$1*K4761+$M$1*M4761+$AB$3</f>
        <v>685630.76226060465</v>
      </c>
      <c r="X4761" s="35">
        <f t="shared" si="78"/>
        <v>0</v>
      </c>
      <c r="Y4761" s="16">
        <f>(W4761-C4761)/C4761</f>
        <v>-0.29678896178399522</v>
      </c>
    </row>
    <row r="4762" spans="1:25" x14ac:dyDescent="0.35">
      <c r="A4762">
        <v>7501000130</v>
      </c>
      <c r="B4762" t="s">
        <v>160</v>
      </c>
      <c r="C4762" s="9">
        <v>800866</v>
      </c>
      <c r="D4762" s="7">
        <v>5</v>
      </c>
      <c r="E4762" s="7">
        <v>2.5</v>
      </c>
      <c r="F4762" s="7">
        <v>3180</v>
      </c>
      <c r="G4762" s="7">
        <v>2</v>
      </c>
      <c r="H4762" s="7">
        <v>0</v>
      </c>
      <c r="I4762" s="7">
        <v>0</v>
      </c>
      <c r="J4762" s="7">
        <v>10</v>
      </c>
      <c r="K4762" s="7">
        <v>3180</v>
      </c>
      <c r="L4762" s="21">
        <v>0</v>
      </c>
      <c r="M4762">
        <v>47.652000000000001</v>
      </c>
      <c r="N4762" s="19">
        <v>13806</v>
      </c>
      <c r="O4762" s="19">
        <v>4</v>
      </c>
      <c r="P4762" s="19">
        <v>1990</v>
      </c>
      <c r="Q4762" s="19">
        <v>13798</v>
      </c>
      <c r="R4762">
        <v>98033</v>
      </c>
      <c r="S4762">
        <v>-122.182</v>
      </c>
      <c r="T4762" s="23">
        <v>3180</v>
      </c>
      <c r="U4762" s="23">
        <v>0</v>
      </c>
      <c r="W4762" s="35">
        <f>$D$1*D4762+$E$1*E4762+$F$1*F4762+$G$1*G4762+$H$1*H4762+$I$1*I4762+$J$1*J4762+$K$1*K4762+$M$1*M4762+$AB$3</f>
        <v>923992.20489478856</v>
      </c>
      <c r="X4762" s="35">
        <f t="shared" si="78"/>
        <v>0</v>
      </c>
      <c r="Y4762" s="16">
        <f>(W4762-C4762)/C4762</f>
        <v>0.15374133112754015</v>
      </c>
    </row>
    <row r="4763" spans="1:25" x14ac:dyDescent="0.35">
      <c r="A4763">
        <v>4178300130</v>
      </c>
      <c r="B4763" t="s">
        <v>179</v>
      </c>
      <c r="C4763" s="9">
        <v>950000</v>
      </c>
      <c r="D4763" s="7">
        <v>7</v>
      </c>
      <c r="E4763" s="7">
        <v>3.5</v>
      </c>
      <c r="F4763" s="7">
        <v>3470</v>
      </c>
      <c r="G4763" s="7">
        <v>2</v>
      </c>
      <c r="H4763" s="7">
        <v>0</v>
      </c>
      <c r="I4763" s="7">
        <v>0</v>
      </c>
      <c r="J4763" s="7">
        <v>9</v>
      </c>
      <c r="K4763" s="7">
        <v>3040</v>
      </c>
      <c r="L4763" s="21">
        <v>0</v>
      </c>
      <c r="M4763">
        <v>47.6203</v>
      </c>
      <c r="N4763" s="19">
        <v>16264</v>
      </c>
      <c r="O4763" s="19">
        <v>4</v>
      </c>
      <c r="P4763" s="19">
        <v>1980</v>
      </c>
      <c r="Q4763" s="19">
        <v>13500</v>
      </c>
      <c r="R4763">
        <v>98007</v>
      </c>
      <c r="S4763">
        <v>-122.149</v>
      </c>
      <c r="T4763" s="23">
        <v>3470</v>
      </c>
      <c r="U4763" s="23">
        <v>0</v>
      </c>
      <c r="W4763" s="35">
        <f>$D$1*D4763+$E$1*E4763+$F$1*F4763+$G$1*G4763+$H$1*H4763+$I$1*I4763+$J$1*J4763+$K$1*K4763+$M$1*M4763+$AB$3</f>
        <v>813408.19826289266</v>
      </c>
      <c r="X4763" s="35">
        <f t="shared" si="78"/>
        <v>0</v>
      </c>
      <c r="Y4763" s="16">
        <f>(W4763-C4763)/C4763</f>
        <v>-0.1437808439337972</v>
      </c>
    </row>
    <row r="4764" spans="1:25" x14ac:dyDescent="0.35">
      <c r="A4764">
        <v>7550801206</v>
      </c>
      <c r="B4764" t="s">
        <v>99</v>
      </c>
      <c r="C4764" s="9">
        <v>624000</v>
      </c>
      <c r="D4764" s="7">
        <v>4</v>
      </c>
      <c r="E4764" s="7">
        <v>3</v>
      </c>
      <c r="F4764" s="7">
        <v>1540</v>
      </c>
      <c r="G4764" s="7">
        <v>1.5</v>
      </c>
      <c r="H4764" s="7">
        <v>0</v>
      </c>
      <c r="I4764" s="7">
        <v>0</v>
      </c>
      <c r="J4764" s="7">
        <v>7</v>
      </c>
      <c r="K4764" s="7">
        <v>1460</v>
      </c>
      <c r="L4764" s="21">
        <v>0</v>
      </c>
      <c r="M4764">
        <v>47.672800000000002</v>
      </c>
      <c r="N4764" s="19">
        <v>4140</v>
      </c>
      <c r="O4764" s="19">
        <v>5</v>
      </c>
      <c r="P4764" s="19">
        <v>1902</v>
      </c>
      <c r="Q4764" s="19">
        <v>5000</v>
      </c>
      <c r="R4764">
        <v>98107</v>
      </c>
      <c r="S4764">
        <v>-122.396</v>
      </c>
      <c r="T4764" s="23">
        <v>1540</v>
      </c>
      <c r="U4764" s="23">
        <v>0</v>
      </c>
      <c r="W4764" s="35">
        <f>$D$1*D4764+$E$1*E4764+$F$1*F4764+$G$1*G4764+$H$1*H4764+$I$1*I4764+$J$1*J4764+$K$1*K4764+$M$1*M4764+$AB$3</f>
        <v>388530.89963374287</v>
      </c>
      <c r="X4764" s="35">
        <f t="shared" si="78"/>
        <v>0</v>
      </c>
      <c r="Y4764" s="16">
        <f>(W4764-C4764)/C4764</f>
        <v>-0.37735432751002745</v>
      </c>
    </row>
    <row r="4765" spans="1:25" x14ac:dyDescent="0.35">
      <c r="A4765">
        <v>9201300050</v>
      </c>
      <c r="B4765" t="s">
        <v>197</v>
      </c>
      <c r="C4765" s="10">
        <v>1850000</v>
      </c>
      <c r="D4765" s="7">
        <v>5</v>
      </c>
      <c r="E4765" s="7">
        <v>2.25</v>
      </c>
      <c r="F4765" s="7">
        <v>2800</v>
      </c>
      <c r="G4765" s="7">
        <v>2</v>
      </c>
      <c r="H4765" s="7">
        <v>1</v>
      </c>
      <c r="I4765" s="7">
        <v>4</v>
      </c>
      <c r="J4765" s="7">
        <v>9</v>
      </c>
      <c r="K4765" s="7">
        <v>3220</v>
      </c>
      <c r="L4765" s="21">
        <v>2001</v>
      </c>
      <c r="M4765">
        <v>47.578400000000002</v>
      </c>
      <c r="N4765" s="19">
        <v>8442</v>
      </c>
      <c r="O4765" s="19">
        <v>3</v>
      </c>
      <c r="P4765" s="19">
        <v>1963</v>
      </c>
      <c r="Q4765" s="19">
        <v>9156</v>
      </c>
      <c r="R4765">
        <v>98075</v>
      </c>
      <c r="S4765">
        <v>-122.07599999999999</v>
      </c>
      <c r="T4765" s="23">
        <v>2800</v>
      </c>
      <c r="U4765" s="23">
        <v>0</v>
      </c>
      <c r="W4765" s="35">
        <f>$D$1*D4765+$E$1*E4765+$F$1*F4765+$G$1*G4765+$H$1*H4765+$I$1*I4765+$J$1*J4765+$K$1*K4765+$M$1*M4765+$AB$3</f>
        <v>1652516.1471801735</v>
      </c>
      <c r="X4765" s="35">
        <f t="shared" si="78"/>
        <v>0</v>
      </c>
      <c r="Y4765" s="16">
        <f>(W4765-C4765)/C4765</f>
        <v>-0.10674802855125755</v>
      </c>
    </row>
    <row r="4766" spans="1:25" x14ac:dyDescent="0.35">
      <c r="A4766">
        <v>3816300095</v>
      </c>
      <c r="B4766" t="s">
        <v>39</v>
      </c>
      <c r="C4766" s="9">
        <v>310000</v>
      </c>
      <c r="D4766" s="7">
        <v>3</v>
      </c>
      <c r="E4766" s="7">
        <v>1</v>
      </c>
      <c r="F4766" s="7">
        <v>1050</v>
      </c>
      <c r="G4766" s="7">
        <v>1</v>
      </c>
      <c r="H4766" s="7">
        <v>0</v>
      </c>
      <c r="I4766" s="7">
        <v>0</v>
      </c>
      <c r="J4766" s="7">
        <v>7</v>
      </c>
      <c r="K4766" s="7">
        <v>1760</v>
      </c>
      <c r="L4766" s="21">
        <v>0</v>
      </c>
      <c r="M4766">
        <v>47.763500000000001</v>
      </c>
      <c r="N4766" s="19">
        <v>9876</v>
      </c>
      <c r="O4766" s="19">
        <v>3</v>
      </c>
      <c r="P4766" s="19">
        <v>1953</v>
      </c>
      <c r="Q4766" s="19">
        <v>9403</v>
      </c>
      <c r="R4766">
        <v>98028</v>
      </c>
      <c r="S4766">
        <v>-122.262</v>
      </c>
      <c r="T4766" s="23">
        <v>1050</v>
      </c>
      <c r="U4766" s="23">
        <v>0</v>
      </c>
      <c r="W4766" s="35">
        <f>$D$1*D4766+$E$1*E4766+$F$1*F4766+$G$1*G4766+$H$1*H4766+$I$1*I4766+$J$1*J4766+$K$1*K4766+$M$1*M4766+$AB$3</f>
        <v>415495.47987844795</v>
      </c>
      <c r="X4766" s="35">
        <f t="shared" si="78"/>
        <v>0</v>
      </c>
      <c r="Y4766" s="16">
        <f>(W4766-C4766)/C4766</f>
        <v>0.34030799960789659</v>
      </c>
    </row>
    <row r="4767" spans="1:25" x14ac:dyDescent="0.35">
      <c r="A4767">
        <v>7399301100</v>
      </c>
      <c r="B4767" t="s">
        <v>227</v>
      </c>
      <c r="C4767" s="9">
        <v>315000</v>
      </c>
      <c r="D4767" s="7">
        <v>3</v>
      </c>
      <c r="E4767" s="7">
        <v>1.75</v>
      </c>
      <c r="F4767" s="7">
        <v>1480</v>
      </c>
      <c r="G4767" s="7">
        <v>1</v>
      </c>
      <c r="H4767" s="7">
        <v>0</v>
      </c>
      <c r="I4767" s="7">
        <v>0</v>
      </c>
      <c r="J4767" s="7">
        <v>7</v>
      </c>
      <c r="K4767" s="7">
        <v>1500</v>
      </c>
      <c r="L4767" s="21">
        <v>0</v>
      </c>
      <c r="M4767">
        <v>47.463299999999997</v>
      </c>
      <c r="N4767" s="19">
        <v>6800</v>
      </c>
      <c r="O4767" s="19">
        <v>4</v>
      </c>
      <c r="P4767" s="19">
        <v>1968</v>
      </c>
      <c r="Q4767" s="19">
        <v>7900</v>
      </c>
      <c r="R4767">
        <v>98055</v>
      </c>
      <c r="S4767">
        <v>-122.188</v>
      </c>
      <c r="T4767" s="23">
        <v>1480</v>
      </c>
      <c r="U4767" s="23">
        <v>0</v>
      </c>
      <c r="W4767" s="35">
        <f>$D$1*D4767+$E$1*E4767+$F$1*F4767+$G$1*G4767+$H$1*H4767+$I$1*I4767+$J$1*J4767+$K$1*K4767+$M$1*M4767+$AB$3</f>
        <v>300899.60377334431</v>
      </c>
      <c r="X4767" s="35">
        <f t="shared" si="78"/>
        <v>0</v>
      </c>
      <c r="Y4767" s="16">
        <f>(W4767-C4767)/C4767</f>
        <v>-4.4763162624303784E-2</v>
      </c>
    </row>
    <row r="4768" spans="1:25" x14ac:dyDescent="0.35">
      <c r="A4768">
        <v>4151800470</v>
      </c>
      <c r="B4768" t="s">
        <v>136</v>
      </c>
      <c r="C4768" s="9">
        <v>675000</v>
      </c>
      <c r="D4768" s="7">
        <v>3</v>
      </c>
      <c r="E4768" s="7">
        <v>2</v>
      </c>
      <c r="F4768" s="7">
        <v>1010</v>
      </c>
      <c r="G4768" s="7">
        <v>1</v>
      </c>
      <c r="H4768" s="7">
        <v>0</v>
      </c>
      <c r="I4768" s="7">
        <v>0</v>
      </c>
      <c r="J4768" s="7">
        <v>6</v>
      </c>
      <c r="K4768" s="7">
        <v>1920</v>
      </c>
      <c r="L4768" s="21">
        <v>0</v>
      </c>
      <c r="M4768">
        <v>47.665199999999999</v>
      </c>
      <c r="N4768" s="19">
        <v>5973</v>
      </c>
      <c r="O4768" s="19">
        <v>5</v>
      </c>
      <c r="P4768" s="19">
        <v>1942</v>
      </c>
      <c r="Q4768" s="19">
        <v>6015</v>
      </c>
      <c r="R4768">
        <v>98033</v>
      </c>
      <c r="S4768">
        <v>-122.202</v>
      </c>
      <c r="T4768" s="23">
        <v>1010</v>
      </c>
      <c r="U4768" s="23">
        <v>0</v>
      </c>
      <c r="W4768" s="35">
        <f>$D$1*D4768+$E$1*E4768+$F$1*F4768+$G$1*G4768+$H$1*H4768+$I$1*I4768+$J$1*J4768+$K$1*K4768+$M$1*M4768+$AB$3</f>
        <v>256881.95893402398</v>
      </c>
      <c r="X4768" s="35">
        <f t="shared" si="78"/>
        <v>0</v>
      </c>
      <c r="Y4768" s="16">
        <f>(W4768-C4768)/C4768</f>
        <v>-0.61943413491255706</v>
      </c>
    </row>
    <row r="4769" spans="1:25" x14ac:dyDescent="0.35">
      <c r="A4769">
        <v>7811000020</v>
      </c>
      <c r="B4769" t="s">
        <v>142</v>
      </c>
      <c r="C4769" s="9">
        <v>490000</v>
      </c>
      <c r="D4769" s="7">
        <v>3</v>
      </c>
      <c r="E4769" s="7">
        <v>1.75</v>
      </c>
      <c r="F4769" s="7">
        <v>1660</v>
      </c>
      <c r="G4769" s="7">
        <v>1</v>
      </c>
      <c r="H4769" s="7">
        <v>0</v>
      </c>
      <c r="I4769" s="7">
        <v>0</v>
      </c>
      <c r="J4769" s="7">
        <v>8</v>
      </c>
      <c r="K4769" s="7">
        <v>2210</v>
      </c>
      <c r="L4769" s="21">
        <v>0</v>
      </c>
      <c r="M4769">
        <v>47.591900000000003</v>
      </c>
      <c r="N4769" s="19">
        <v>8208</v>
      </c>
      <c r="O4769" s="19">
        <v>4</v>
      </c>
      <c r="P4769" s="19">
        <v>1965</v>
      </c>
      <c r="Q4769" s="19">
        <v>11000</v>
      </c>
      <c r="R4769">
        <v>98005</v>
      </c>
      <c r="S4769">
        <v>-122.154</v>
      </c>
      <c r="T4769" s="23">
        <v>1660</v>
      </c>
      <c r="U4769" s="23">
        <v>0</v>
      </c>
      <c r="W4769" s="35">
        <f>$D$1*D4769+$E$1*E4769+$F$1*F4769+$G$1*G4769+$H$1*H4769+$I$1*I4769+$J$1*J4769+$K$1*K4769+$M$1*M4769+$AB$3</f>
        <v>502681.82479759678</v>
      </c>
      <c r="X4769" s="35">
        <f t="shared" si="78"/>
        <v>0</v>
      </c>
      <c r="Y4769" s="16">
        <f>(W4769-C4769)/C4769</f>
        <v>2.5881275097136291E-2</v>
      </c>
    </row>
    <row r="4770" spans="1:25" x14ac:dyDescent="0.35">
      <c r="A4770">
        <v>5166700050</v>
      </c>
      <c r="B4770" t="s">
        <v>193</v>
      </c>
      <c r="C4770" s="9">
        <v>600000</v>
      </c>
      <c r="D4770" s="7">
        <v>5</v>
      </c>
      <c r="E4770" s="7">
        <v>2.25</v>
      </c>
      <c r="F4770" s="7">
        <v>2760</v>
      </c>
      <c r="G4770" s="7">
        <v>1</v>
      </c>
      <c r="H4770" s="7">
        <v>0</v>
      </c>
      <c r="I4770" s="7">
        <v>0</v>
      </c>
      <c r="J4770" s="7">
        <v>7</v>
      </c>
      <c r="K4770" s="7">
        <v>2060</v>
      </c>
      <c r="L4770" s="21">
        <v>0</v>
      </c>
      <c r="M4770">
        <v>47.556100000000001</v>
      </c>
      <c r="N4770" s="19">
        <v>6350</v>
      </c>
      <c r="O4770" s="19">
        <v>3</v>
      </c>
      <c r="P4770" s="19">
        <v>1958</v>
      </c>
      <c r="Q4770" s="19">
        <v>6342</v>
      </c>
      <c r="R4770">
        <v>98126</v>
      </c>
      <c r="S4770">
        <v>-122.379</v>
      </c>
      <c r="T4770" s="23">
        <v>1380</v>
      </c>
      <c r="U4770" s="23">
        <v>1380</v>
      </c>
      <c r="W4770" s="35">
        <f>$D$1*D4770+$E$1*E4770+$F$1*F4770+$G$1*G4770+$H$1*H4770+$I$1*I4770+$J$1*J4770+$K$1*K4770+$M$1*M4770+$AB$3</f>
        <v>570297.10690984502</v>
      </c>
      <c r="X4770" s="35">
        <f t="shared" si="78"/>
        <v>0</v>
      </c>
      <c r="Y4770" s="16">
        <f>(W4770-C4770)/C4770</f>
        <v>-4.9504821816924963E-2</v>
      </c>
    </row>
    <row r="4771" spans="1:25" x14ac:dyDescent="0.35">
      <c r="A4771">
        <v>4045500130</v>
      </c>
      <c r="B4771" t="s">
        <v>79</v>
      </c>
      <c r="C4771" s="9">
        <v>154000</v>
      </c>
      <c r="D4771" s="7">
        <v>2</v>
      </c>
      <c r="E4771" s="7">
        <v>1</v>
      </c>
      <c r="F4771" s="7">
        <v>1040</v>
      </c>
      <c r="G4771" s="7">
        <v>1</v>
      </c>
      <c r="H4771" s="7">
        <v>0</v>
      </c>
      <c r="I4771" s="7">
        <v>3</v>
      </c>
      <c r="J4771" s="7">
        <v>6</v>
      </c>
      <c r="K4771" s="7">
        <v>1880</v>
      </c>
      <c r="L4771" s="21">
        <v>1989</v>
      </c>
      <c r="M4771">
        <v>47.698099999999997</v>
      </c>
      <c r="N4771" s="19">
        <v>20524</v>
      </c>
      <c r="O4771" s="19">
        <v>3</v>
      </c>
      <c r="P4771" s="19">
        <v>1949</v>
      </c>
      <c r="Q4771" s="19">
        <v>38996</v>
      </c>
      <c r="R4771">
        <v>98014</v>
      </c>
      <c r="S4771">
        <v>-121.875</v>
      </c>
      <c r="T4771" s="23">
        <v>1040</v>
      </c>
      <c r="U4771" s="23">
        <v>0</v>
      </c>
      <c r="W4771" s="35">
        <f>$D$1*D4771+$E$1*E4771+$F$1*F4771+$G$1*G4771+$H$1*H4771+$I$1*I4771+$J$1*J4771+$K$1*K4771+$M$1*M4771+$AB$3</f>
        <v>517627.04649923742</v>
      </c>
      <c r="X4771" s="35">
        <f t="shared" si="78"/>
        <v>0</v>
      </c>
      <c r="Y4771" s="16">
        <f>(W4771-C4771)/C4771</f>
        <v>2.3612145876573858</v>
      </c>
    </row>
    <row r="4772" spans="1:25" x14ac:dyDescent="0.35">
      <c r="A4772">
        <v>2927600675</v>
      </c>
      <c r="B4772" t="s">
        <v>90</v>
      </c>
      <c r="C4772" s="9">
        <v>480000</v>
      </c>
      <c r="D4772" s="7">
        <v>4</v>
      </c>
      <c r="E4772" s="7">
        <v>1.75</v>
      </c>
      <c r="F4772" s="7">
        <v>2220</v>
      </c>
      <c r="G4772" s="7">
        <v>2</v>
      </c>
      <c r="H4772" s="7">
        <v>0</v>
      </c>
      <c r="I4772" s="7">
        <v>3</v>
      </c>
      <c r="J4772" s="7">
        <v>8</v>
      </c>
      <c r="K4772" s="7">
        <v>2430</v>
      </c>
      <c r="L4772" s="21">
        <v>0</v>
      </c>
      <c r="M4772">
        <v>47.451900000000002</v>
      </c>
      <c r="N4772" s="19">
        <v>6500</v>
      </c>
      <c r="O4772" s="19">
        <v>4</v>
      </c>
      <c r="P4772" s="19">
        <v>1964</v>
      </c>
      <c r="Q4772" s="19">
        <v>11600</v>
      </c>
      <c r="R4772">
        <v>98166</v>
      </c>
      <c r="S4772">
        <v>-122.375</v>
      </c>
      <c r="T4772" s="23">
        <v>2220</v>
      </c>
      <c r="U4772" s="23">
        <v>0</v>
      </c>
      <c r="W4772" s="35">
        <f>$D$1*D4772+$E$1*E4772+$F$1*F4772+$G$1*G4772+$H$1*H4772+$I$1*I4772+$J$1*J4772+$K$1*K4772+$M$1*M4772+$AB$3</f>
        <v>663076.25117786229</v>
      </c>
      <c r="X4772" s="35">
        <f t="shared" si="78"/>
        <v>0</v>
      </c>
      <c r="Y4772" s="16">
        <f>(W4772-C4772)/C4772</f>
        <v>0.38140885662054641</v>
      </c>
    </row>
    <row r="4773" spans="1:25" x14ac:dyDescent="0.35">
      <c r="A4773">
        <v>7686202580</v>
      </c>
      <c r="B4773" t="s">
        <v>53</v>
      </c>
      <c r="C4773" s="9">
        <v>196900</v>
      </c>
      <c r="D4773" s="7">
        <v>3</v>
      </c>
      <c r="E4773" s="7">
        <v>1</v>
      </c>
      <c r="F4773" s="7">
        <v>1270</v>
      </c>
      <c r="G4773" s="7">
        <v>1</v>
      </c>
      <c r="H4773" s="7">
        <v>0</v>
      </c>
      <c r="I4773" s="7">
        <v>0</v>
      </c>
      <c r="J4773" s="7">
        <v>6</v>
      </c>
      <c r="K4773" s="7">
        <v>1250</v>
      </c>
      <c r="L4773" s="21">
        <v>0</v>
      </c>
      <c r="M4773">
        <v>47.421399999999998</v>
      </c>
      <c r="N4773" s="19">
        <v>7500</v>
      </c>
      <c r="O4773" s="19">
        <v>3</v>
      </c>
      <c r="P4773" s="19">
        <v>1954</v>
      </c>
      <c r="Q4773" s="19">
        <v>8000</v>
      </c>
      <c r="R4773">
        <v>98198</v>
      </c>
      <c r="S4773">
        <v>-122.316</v>
      </c>
      <c r="T4773" s="23">
        <v>1270</v>
      </c>
      <c r="U4773" s="23">
        <v>0</v>
      </c>
      <c r="W4773" s="35">
        <f>$D$1*D4773+$E$1*E4773+$F$1*F4773+$G$1*G4773+$H$1*H4773+$I$1*I4773+$J$1*J4773+$K$1*K4773+$M$1*M4773+$AB$3</f>
        <v>162151.85024102777</v>
      </c>
      <c r="X4773" s="35">
        <f t="shared" si="78"/>
        <v>0</v>
      </c>
      <c r="Y4773" s="16">
        <f>(W4773-C4773)/C4773</f>
        <v>-0.17647612879112357</v>
      </c>
    </row>
    <row r="4774" spans="1:25" x14ac:dyDescent="0.35">
      <c r="A4774">
        <v>5690500095</v>
      </c>
      <c r="B4774" t="s">
        <v>40</v>
      </c>
      <c r="C4774" s="9">
        <v>735000</v>
      </c>
      <c r="D4774" s="7">
        <v>3</v>
      </c>
      <c r="E4774" s="7">
        <v>3.25</v>
      </c>
      <c r="F4774" s="7">
        <v>2960</v>
      </c>
      <c r="G4774" s="7">
        <v>2</v>
      </c>
      <c r="H4774" s="7">
        <v>0</v>
      </c>
      <c r="I4774" s="7">
        <v>0</v>
      </c>
      <c r="J4774" s="7">
        <v>10</v>
      </c>
      <c r="K4774" s="7">
        <v>2960</v>
      </c>
      <c r="L4774" s="21">
        <v>0</v>
      </c>
      <c r="M4774">
        <v>47.745199999999997</v>
      </c>
      <c r="N4774" s="19">
        <v>39370</v>
      </c>
      <c r="O4774" s="19">
        <v>3</v>
      </c>
      <c r="P4774" s="19">
        <v>1989</v>
      </c>
      <c r="Q4774" s="19">
        <v>56628</v>
      </c>
      <c r="R4774">
        <v>98011</v>
      </c>
      <c r="S4774">
        <v>-122.202</v>
      </c>
      <c r="T4774" s="23">
        <v>2960</v>
      </c>
      <c r="U4774" s="23">
        <v>0</v>
      </c>
      <c r="W4774" s="35">
        <f>$D$1*D4774+$E$1*E4774+$F$1*F4774+$G$1*G4774+$H$1*H4774+$I$1*I4774+$J$1*J4774+$K$1*K4774+$M$1*M4774+$AB$3</f>
        <v>990386.58297910541</v>
      </c>
      <c r="X4774" s="35">
        <f t="shared" si="78"/>
        <v>0</v>
      </c>
      <c r="Y4774" s="16">
        <f>(W4774-C4774)/C4774</f>
        <v>0.34746473874708217</v>
      </c>
    </row>
    <row r="4775" spans="1:25" x14ac:dyDescent="0.35">
      <c r="A4775">
        <v>3876540630</v>
      </c>
      <c r="B4775" t="s">
        <v>132</v>
      </c>
      <c r="C4775" s="9">
        <v>205500</v>
      </c>
      <c r="D4775" s="7">
        <v>3</v>
      </c>
      <c r="E4775" s="7">
        <v>2</v>
      </c>
      <c r="F4775" s="7">
        <v>1330</v>
      </c>
      <c r="G4775" s="7">
        <v>1</v>
      </c>
      <c r="H4775" s="7">
        <v>0</v>
      </c>
      <c r="I4775" s="7">
        <v>0</v>
      </c>
      <c r="J4775" s="7">
        <v>7</v>
      </c>
      <c r="K4775" s="7">
        <v>1510</v>
      </c>
      <c r="L4775" s="21">
        <v>0</v>
      </c>
      <c r="M4775">
        <v>47.261899999999997</v>
      </c>
      <c r="N4775" s="19">
        <v>8748</v>
      </c>
      <c r="O4775" s="19">
        <v>3</v>
      </c>
      <c r="P4775" s="19">
        <v>1986</v>
      </c>
      <c r="Q4775" s="19">
        <v>8584</v>
      </c>
      <c r="R4775">
        <v>98003</v>
      </c>
      <c r="S4775">
        <v>-122.298</v>
      </c>
      <c r="T4775" s="23">
        <v>1330</v>
      </c>
      <c r="U4775" s="23">
        <v>0</v>
      </c>
      <c r="W4775" s="35">
        <f>$D$1*D4775+$E$1*E4775+$F$1*F4775+$G$1*G4775+$H$1*H4775+$I$1*I4775+$J$1*J4775+$K$1*K4775+$M$1*M4775+$AB$3</f>
        <v>134164.49254535139</v>
      </c>
      <c r="X4775" s="35">
        <f t="shared" si="78"/>
        <v>0</v>
      </c>
      <c r="Y4775" s="16">
        <f>(W4775-C4775)/C4775</f>
        <v>-0.3471314231369762</v>
      </c>
    </row>
    <row r="4776" spans="1:25" x14ac:dyDescent="0.35">
      <c r="A4776">
        <v>8929000170</v>
      </c>
      <c r="B4776" t="s">
        <v>180</v>
      </c>
      <c r="C4776" s="9">
        <v>357186</v>
      </c>
      <c r="D4776" s="7">
        <v>2</v>
      </c>
      <c r="E4776" s="7">
        <v>1.75</v>
      </c>
      <c r="F4776" s="7">
        <v>1210</v>
      </c>
      <c r="G4776" s="7">
        <v>2</v>
      </c>
      <c r="H4776" s="7">
        <v>0</v>
      </c>
      <c r="I4776" s="7">
        <v>0</v>
      </c>
      <c r="J4776" s="7">
        <v>8</v>
      </c>
      <c r="K4776" s="7">
        <v>1210</v>
      </c>
      <c r="L4776" s="21">
        <v>0</v>
      </c>
      <c r="M4776">
        <v>47.551900000000003</v>
      </c>
      <c r="N4776" s="19">
        <v>1040</v>
      </c>
      <c r="O4776" s="19">
        <v>3</v>
      </c>
      <c r="P4776" s="19">
        <v>2014</v>
      </c>
      <c r="Q4776" s="19">
        <v>1090</v>
      </c>
      <c r="R4776">
        <v>98029</v>
      </c>
      <c r="S4776">
        <v>-121.999</v>
      </c>
      <c r="T4776" s="23">
        <v>1210</v>
      </c>
      <c r="U4776" s="23">
        <v>0</v>
      </c>
      <c r="W4776" s="35">
        <f>$D$1*D4776+$E$1*E4776+$F$1*F4776+$G$1*G4776+$H$1*H4776+$I$1*I4776+$J$1*J4776+$K$1*K4776+$M$1*M4776+$AB$3</f>
        <v>378285.62479060143</v>
      </c>
      <c r="X4776" s="35">
        <f t="shared" si="78"/>
        <v>0</v>
      </c>
      <c r="Y4776" s="16">
        <f>(W4776-C4776)/C4776</f>
        <v>5.9071813538608547E-2</v>
      </c>
    </row>
    <row r="4777" spans="1:25" x14ac:dyDescent="0.35">
      <c r="A4777">
        <v>2621400080</v>
      </c>
      <c r="B4777" t="s">
        <v>94</v>
      </c>
      <c r="C4777" s="9">
        <v>275000</v>
      </c>
      <c r="D4777" s="7">
        <v>4</v>
      </c>
      <c r="E4777" s="7">
        <v>2.5</v>
      </c>
      <c r="F4777" s="7">
        <v>2120</v>
      </c>
      <c r="G4777" s="7">
        <v>2</v>
      </c>
      <c r="H4777" s="7">
        <v>0</v>
      </c>
      <c r="I4777" s="7">
        <v>0</v>
      </c>
      <c r="J4777" s="7">
        <v>7</v>
      </c>
      <c r="K4777" s="7">
        <v>2120</v>
      </c>
      <c r="L4777" s="21">
        <v>0</v>
      </c>
      <c r="M4777">
        <v>47.362900000000003</v>
      </c>
      <c r="N4777" s="19">
        <v>6754</v>
      </c>
      <c r="O4777" s="19">
        <v>3</v>
      </c>
      <c r="P4777" s="19">
        <v>1998</v>
      </c>
      <c r="Q4777" s="19">
        <v>6937</v>
      </c>
      <c r="R4777">
        <v>98030</v>
      </c>
      <c r="S4777">
        <v>-122.184</v>
      </c>
      <c r="T4777" s="23">
        <v>2120</v>
      </c>
      <c r="U4777" s="23">
        <v>0</v>
      </c>
      <c r="W4777" s="35">
        <f>$D$1*D4777+$E$1*E4777+$F$1*F4777+$G$1*G4777+$H$1*H4777+$I$1*I4777+$J$1*J4777+$K$1*K4777+$M$1*M4777+$AB$3</f>
        <v>309457.16054443642</v>
      </c>
      <c r="X4777" s="35">
        <f t="shared" si="78"/>
        <v>0</v>
      </c>
      <c r="Y4777" s="16">
        <f>(W4777-C4777)/C4777</f>
        <v>0.12529876561613246</v>
      </c>
    </row>
    <row r="4778" spans="1:25" x14ac:dyDescent="0.35">
      <c r="A4778">
        <v>8154100020</v>
      </c>
      <c r="B4778" t="s">
        <v>257</v>
      </c>
      <c r="C4778" s="9">
        <v>248500</v>
      </c>
      <c r="D4778" s="7">
        <v>3</v>
      </c>
      <c r="E4778" s="7">
        <v>1.75</v>
      </c>
      <c r="F4778" s="7">
        <v>2090</v>
      </c>
      <c r="G4778" s="7">
        <v>1</v>
      </c>
      <c r="H4778" s="7">
        <v>0</v>
      </c>
      <c r="I4778" s="7">
        <v>0</v>
      </c>
      <c r="J4778" s="7">
        <v>7</v>
      </c>
      <c r="K4778" s="7">
        <v>1700</v>
      </c>
      <c r="L4778" s="21">
        <v>0</v>
      </c>
      <c r="M4778">
        <v>47.3095</v>
      </c>
      <c r="N4778" s="19">
        <v>12026</v>
      </c>
      <c r="O4778" s="19">
        <v>4</v>
      </c>
      <c r="P4778" s="19">
        <v>1948</v>
      </c>
      <c r="Q4778" s="19">
        <v>9496</v>
      </c>
      <c r="R4778">
        <v>98002</v>
      </c>
      <c r="S4778">
        <v>-122.217</v>
      </c>
      <c r="T4778" s="23">
        <v>2090</v>
      </c>
      <c r="U4778" s="23">
        <v>0</v>
      </c>
      <c r="W4778" s="35">
        <f>$D$1*D4778+$E$1*E4778+$F$1*F4778+$G$1*G4778+$H$1*H4778+$I$1*I4778+$J$1*J4778+$K$1*K4778+$M$1*M4778+$AB$3</f>
        <v>333480.55842617154</v>
      </c>
      <c r="X4778" s="35">
        <f t="shared" si="78"/>
        <v>0</v>
      </c>
      <c r="Y4778" s="16">
        <f>(W4778-C4778)/C4778</f>
        <v>0.34197407817372855</v>
      </c>
    </row>
    <row r="4779" spans="1:25" x14ac:dyDescent="0.35">
      <c r="A4779">
        <v>8097000190</v>
      </c>
      <c r="B4779" t="s">
        <v>95</v>
      </c>
      <c r="C4779" s="9">
        <v>350000</v>
      </c>
      <c r="D4779" s="7">
        <v>3</v>
      </c>
      <c r="E4779" s="7">
        <v>2.5</v>
      </c>
      <c r="F4779" s="7">
        <v>2680</v>
      </c>
      <c r="G4779" s="7">
        <v>2</v>
      </c>
      <c r="H4779" s="7">
        <v>0</v>
      </c>
      <c r="I4779" s="7">
        <v>0</v>
      </c>
      <c r="J4779" s="7">
        <v>8</v>
      </c>
      <c r="K4779" s="7">
        <v>2340</v>
      </c>
      <c r="L4779" s="21">
        <v>2009</v>
      </c>
      <c r="M4779">
        <v>47.320300000000003</v>
      </c>
      <c r="N4779" s="19">
        <v>7836</v>
      </c>
      <c r="O4779" s="19">
        <v>3</v>
      </c>
      <c r="P4779" s="19">
        <v>1990</v>
      </c>
      <c r="Q4779" s="19">
        <v>8040</v>
      </c>
      <c r="R4779">
        <v>98092</v>
      </c>
      <c r="S4779">
        <v>-122.185</v>
      </c>
      <c r="T4779" s="23">
        <v>2680</v>
      </c>
      <c r="U4779" s="23">
        <v>0</v>
      </c>
      <c r="W4779" s="35">
        <f>$D$1*D4779+$E$1*E4779+$F$1*F4779+$G$1*G4779+$H$1*H4779+$I$1*I4779+$J$1*J4779+$K$1*K4779+$M$1*M4779+$AB$3</f>
        <v>510172.98875147104</v>
      </c>
      <c r="X4779" s="35">
        <f t="shared" si="78"/>
        <v>0</v>
      </c>
      <c r="Y4779" s="16">
        <f>(W4779-C4779)/C4779</f>
        <v>0.45763711071848867</v>
      </c>
    </row>
    <row r="4780" spans="1:25" x14ac:dyDescent="0.35">
      <c r="A4780">
        <v>2624089181</v>
      </c>
      <c r="B4780" t="s">
        <v>145</v>
      </c>
      <c r="C4780" s="9">
        <v>390000</v>
      </c>
      <c r="D4780" s="7">
        <v>4</v>
      </c>
      <c r="E4780" s="7">
        <v>2.75</v>
      </c>
      <c r="F4780" s="7">
        <v>1790</v>
      </c>
      <c r="G4780" s="7">
        <v>1</v>
      </c>
      <c r="H4780" s="7">
        <v>0</v>
      </c>
      <c r="I4780" s="7">
        <v>0</v>
      </c>
      <c r="J4780" s="7">
        <v>7</v>
      </c>
      <c r="K4780" s="7">
        <v>1250</v>
      </c>
      <c r="L4780" s="21">
        <v>0</v>
      </c>
      <c r="M4780">
        <v>47.530200000000001</v>
      </c>
      <c r="N4780" s="19">
        <v>47250</v>
      </c>
      <c r="O4780" s="19">
        <v>3</v>
      </c>
      <c r="P4780" s="19">
        <v>1987</v>
      </c>
      <c r="Q4780" s="19">
        <v>43791</v>
      </c>
      <c r="R4780">
        <v>98045</v>
      </c>
      <c r="S4780">
        <v>-121.746</v>
      </c>
      <c r="T4780" s="23">
        <v>1220</v>
      </c>
      <c r="U4780" s="23">
        <v>570</v>
      </c>
      <c r="W4780" s="35">
        <f>$D$1*D4780+$E$1*E4780+$F$1*F4780+$G$1*G4780+$H$1*H4780+$I$1*I4780+$J$1*J4780+$K$1*K4780+$M$1*M4780+$AB$3</f>
        <v>364388.52804998681</v>
      </c>
      <c r="X4780" s="35">
        <f t="shared" si="78"/>
        <v>0</v>
      </c>
      <c r="Y4780" s="16">
        <f>(W4780-C4780)/C4780</f>
        <v>-6.567044089746972E-2</v>
      </c>
    </row>
    <row r="4781" spans="1:25" x14ac:dyDescent="0.35">
      <c r="A4781">
        <v>8718500275</v>
      </c>
      <c r="B4781" t="s">
        <v>55</v>
      </c>
      <c r="C4781" s="9">
        <v>390000</v>
      </c>
      <c r="D4781" s="7">
        <v>3</v>
      </c>
      <c r="E4781" s="7">
        <v>2.75</v>
      </c>
      <c r="F4781" s="7">
        <v>1950</v>
      </c>
      <c r="G4781" s="7">
        <v>1</v>
      </c>
      <c r="H4781" s="7">
        <v>0</v>
      </c>
      <c r="I4781" s="7">
        <v>0</v>
      </c>
      <c r="J4781" s="7">
        <v>7</v>
      </c>
      <c r="K4781" s="7">
        <v>1880</v>
      </c>
      <c r="L4781" s="21">
        <v>0</v>
      </c>
      <c r="M4781">
        <v>47.740099999999998</v>
      </c>
      <c r="N4781" s="19">
        <v>12240</v>
      </c>
      <c r="O4781" s="19">
        <v>3</v>
      </c>
      <c r="P4781" s="19">
        <v>1956</v>
      </c>
      <c r="Q4781" s="19">
        <v>12000</v>
      </c>
      <c r="R4781">
        <v>98028</v>
      </c>
      <c r="S4781">
        <v>-122.258</v>
      </c>
      <c r="T4781" s="23">
        <v>1250</v>
      </c>
      <c r="U4781" s="23">
        <v>700</v>
      </c>
      <c r="W4781" s="35">
        <f>$D$1*D4781+$E$1*E4781+$F$1*F4781+$G$1*G4781+$H$1*H4781+$I$1*I4781+$J$1*J4781+$K$1*K4781+$M$1*M4781+$AB$3</f>
        <v>572307.15309254453</v>
      </c>
      <c r="X4781" s="35">
        <f t="shared" si="78"/>
        <v>0</v>
      </c>
      <c r="Y4781" s="16">
        <f>(W4781-C4781)/C4781</f>
        <v>0.46745423869883213</v>
      </c>
    </row>
    <row r="4782" spans="1:25" x14ac:dyDescent="0.35">
      <c r="A4782">
        <v>3575305495</v>
      </c>
      <c r="B4782" t="s">
        <v>179</v>
      </c>
      <c r="C4782" s="9">
        <v>660000</v>
      </c>
      <c r="D4782" s="7">
        <v>5</v>
      </c>
      <c r="E4782" s="7">
        <v>2.25</v>
      </c>
      <c r="F4782" s="7">
        <v>3740</v>
      </c>
      <c r="G4782" s="7">
        <v>1.5</v>
      </c>
      <c r="H4782" s="7">
        <v>0</v>
      </c>
      <c r="I4782" s="7">
        <v>0</v>
      </c>
      <c r="J4782" s="7">
        <v>9</v>
      </c>
      <c r="K4782" s="7">
        <v>2180</v>
      </c>
      <c r="L4782" s="21">
        <v>0</v>
      </c>
      <c r="M4782">
        <v>47.623399999999997</v>
      </c>
      <c r="N4782" s="19">
        <v>14913</v>
      </c>
      <c r="O4782" s="19">
        <v>4</v>
      </c>
      <c r="P4782" s="19">
        <v>1979</v>
      </c>
      <c r="Q4782" s="19">
        <v>7600</v>
      </c>
      <c r="R4782">
        <v>98074</v>
      </c>
      <c r="S4782">
        <v>-122.059</v>
      </c>
      <c r="T4782" s="23">
        <v>3740</v>
      </c>
      <c r="U4782" s="23">
        <v>0</v>
      </c>
      <c r="W4782" s="35">
        <f>$D$1*D4782+$E$1*E4782+$F$1*F4782+$G$1*G4782+$H$1*H4782+$I$1*I4782+$J$1*J4782+$K$1*K4782+$M$1*M4782+$AB$3</f>
        <v>961154.00847704709</v>
      </c>
      <c r="X4782" s="35">
        <f t="shared" si="78"/>
        <v>0</v>
      </c>
      <c r="Y4782" s="16">
        <f>(W4782-C4782)/C4782</f>
        <v>0.45629395223795011</v>
      </c>
    </row>
    <row r="4783" spans="1:25" x14ac:dyDescent="0.35">
      <c r="A4783">
        <v>411100020</v>
      </c>
      <c r="B4783" t="s">
        <v>156</v>
      </c>
      <c r="C4783" s="9">
        <v>310000</v>
      </c>
      <c r="D4783" s="7">
        <v>3</v>
      </c>
      <c r="E4783" s="7">
        <v>1.75</v>
      </c>
      <c r="F4783" s="7">
        <v>1140</v>
      </c>
      <c r="G4783" s="7">
        <v>1</v>
      </c>
      <c r="H4783" s="7">
        <v>0</v>
      </c>
      <c r="I4783" s="7">
        <v>0</v>
      </c>
      <c r="J4783" s="7">
        <v>7</v>
      </c>
      <c r="K4783" s="7">
        <v>1140</v>
      </c>
      <c r="L4783" s="21">
        <v>0</v>
      </c>
      <c r="M4783">
        <v>47.740699999999997</v>
      </c>
      <c r="N4783" s="19">
        <v>8263</v>
      </c>
      <c r="O4783" s="19">
        <v>5</v>
      </c>
      <c r="P4783" s="19">
        <v>1950</v>
      </c>
      <c r="Q4783" s="19">
        <v>6770</v>
      </c>
      <c r="R4783">
        <v>98155</v>
      </c>
      <c r="S4783">
        <v>-122.327</v>
      </c>
      <c r="T4783" s="23">
        <v>1140</v>
      </c>
      <c r="U4783" s="23">
        <v>0</v>
      </c>
      <c r="W4783" s="35">
        <f>$D$1*D4783+$E$1*E4783+$F$1*F4783+$G$1*G4783+$H$1*H4783+$I$1*I4783+$J$1*J4783+$K$1*K4783+$M$1*M4783+$AB$3</f>
        <v>405889.40690177679</v>
      </c>
      <c r="X4783" s="35">
        <f t="shared" si="78"/>
        <v>0</v>
      </c>
      <c r="Y4783" s="16">
        <f>(W4783-C4783)/C4783</f>
        <v>0.3093206674250864</v>
      </c>
    </row>
    <row r="4784" spans="1:25" x14ac:dyDescent="0.35">
      <c r="A4784">
        <v>9113200020</v>
      </c>
      <c r="B4784" t="s">
        <v>82</v>
      </c>
      <c r="C4784" s="9">
        <v>717000</v>
      </c>
      <c r="D4784" s="7">
        <v>3</v>
      </c>
      <c r="E4784" s="7">
        <v>2.5</v>
      </c>
      <c r="F4784" s="7">
        <v>2480</v>
      </c>
      <c r="G4784" s="7">
        <v>2</v>
      </c>
      <c r="H4784" s="7">
        <v>0</v>
      </c>
      <c r="I4784" s="7">
        <v>0</v>
      </c>
      <c r="J4784" s="7">
        <v>9</v>
      </c>
      <c r="K4784" s="7">
        <v>2480</v>
      </c>
      <c r="L4784" s="21">
        <v>0</v>
      </c>
      <c r="M4784">
        <v>47.683999999999997</v>
      </c>
      <c r="N4784" s="19">
        <v>5137</v>
      </c>
      <c r="O4784" s="19">
        <v>3</v>
      </c>
      <c r="P4784" s="19">
        <v>2000</v>
      </c>
      <c r="Q4784" s="19">
        <v>6023</v>
      </c>
      <c r="R4784">
        <v>98052</v>
      </c>
      <c r="S4784">
        <v>-122.164</v>
      </c>
      <c r="T4784" s="23">
        <v>2480</v>
      </c>
      <c r="U4784" s="23">
        <v>0</v>
      </c>
      <c r="W4784" s="35">
        <f>$D$1*D4784+$E$1*E4784+$F$1*F4784+$G$1*G4784+$H$1*H4784+$I$1*I4784+$J$1*J4784+$K$1*K4784+$M$1*M4784+$AB$3</f>
        <v>779261.75885598361</v>
      </c>
      <c r="X4784" s="35">
        <f t="shared" si="78"/>
        <v>0</v>
      </c>
      <c r="Y4784" s="16">
        <f>(W4784-C4784)/C4784</f>
        <v>8.683648376008872E-2</v>
      </c>
    </row>
    <row r="4785" spans="1:25" x14ac:dyDescent="0.35">
      <c r="A4785">
        <v>2011400019</v>
      </c>
      <c r="B4785" t="s">
        <v>52</v>
      </c>
      <c r="C4785" s="9">
        <v>260000</v>
      </c>
      <c r="D4785" s="7">
        <v>5</v>
      </c>
      <c r="E4785" s="7">
        <v>2.5</v>
      </c>
      <c r="F4785" s="7">
        <v>2580</v>
      </c>
      <c r="G4785" s="7">
        <v>1</v>
      </c>
      <c r="H4785" s="7">
        <v>0</v>
      </c>
      <c r="I4785" s="7">
        <v>0</v>
      </c>
      <c r="J4785" s="7">
        <v>7</v>
      </c>
      <c r="K4785" s="7">
        <v>2240</v>
      </c>
      <c r="L4785" s="21">
        <v>0</v>
      </c>
      <c r="M4785">
        <v>47.396999999999998</v>
      </c>
      <c r="N4785" s="19">
        <v>11250</v>
      </c>
      <c r="O4785" s="19">
        <v>3</v>
      </c>
      <c r="P4785" s="19">
        <v>1964</v>
      </c>
      <c r="Q4785" s="19">
        <v>11780</v>
      </c>
      <c r="R4785">
        <v>98198</v>
      </c>
      <c r="S4785">
        <v>-122.313</v>
      </c>
      <c r="T4785" s="23">
        <v>1410</v>
      </c>
      <c r="U4785" s="23">
        <v>1170</v>
      </c>
      <c r="W4785" s="35">
        <f>$D$1*D4785+$E$1*E4785+$F$1*F4785+$G$1*G4785+$H$1*H4785+$I$1*I4785+$J$1*J4785+$K$1*K4785+$M$1*M4785+$AB$3</f>
        <v>425882.04049310088</v>
      </c>
      <c r="X4785" s="35">
        <f t="shared" si="78"/>
        <v>0</v>
      </c>
      <c r="Y4785" s="16">
        <f>(W4785-C4785)/C4785</f>
        <v>0.63800784805038802</v>
      </c>
    </row>
    <row r="4786" spans="1:25" x14ac:dyDescent="0.35">
      <c r="A4786">
        <v>3912000020</v>
      </c>
      <c r="B4786" t="s">
        <v>233</v>
      </c>
      <c r="C4786" s="9">
        <v>745000</v>
      </c>
      <c r="D4786" s="7">
        <v>3</v>
      </c>
      <c r="E4786" s="7">
        <v>2</v>
      </c>
      <c r="F4786" s="7">
        <v>2290</v>
      </c>
      <c r="G4786" s="7">
        <v>1</v>
      </c>
      <c r="H4786" s="7">
        <v>0</v>
      </c>
      <c r="I4786" s="7">
        <v>0</v>
      </c>
      <c r="J4786" s="7">
        <v>7</v>
      </c>
      <c r="K4786" s="7">
        <v>1230</v>
      </c>
      <c r="L4786" s="21">
        <v>0</v>
      </c>
      <c r="M4786">
        <v>47.690899999999999</v>
      </c>
      <c r="N4786" s="19">
        <v>5001</v>
      </c>
      <c r="O4786" s="19">
        <v>4</v>
      </c>
      <c r="P4786" s="19">
        <v>1960</v>
      </c>
      <c r="Q4786" s="19">
        <v>5001</v>
      </c>
      <c r="R4786">
        <v>98103</v>
      </c>
      <c r="S4786">
        <v>-122.339</v>
      </c>
      <c r="T4786" s="23">
        <v>1490</v>
      </c>
      <c r="U4786" s="23">
        <v>800</v>
      </c>
      <c r="W4786" s="35">
        <f>$D$1*D4786+$E$1*E4786+$F$1*F4786+$G$1*G4786+$H$1*H4786+$I$1*I4786+$J$1*J4786+$K$1*K4786+$M$1*M4786+$AB$3</f>
        <v>618544.99585610628</v>
      </c>
      <c r="X4786" s="35">
        <f t="shared" si="78"/>
        <v>0</v>
      </c>
      <c r="Y4786" s="16">
        <f>(W4786-C4786)/C4786</f>
        <v>-0.1697382605958305</v>
      </c>
    </row>
    <row r="4787" spans="1:25" x14ac:dyDescent="0.35">
      <c r="A4787">
        <v>8078370010</v>
      </c>
      <c r="B4787" t="s">
        <v>24</v>
      </c>
      <c r="C4787" s="9">
        <v>470000</v>
      </c>
      <c r="D4787" s="7">
        <v>4</v>
      </c>
      <c r="E4787" s="7">
        <v>2.5</v>
      </c>
      <c r="F4787" s="7">
        <v>2320</v>
      </c>
      <c r="G4787" s="7">
        <v>1</v>
      </c>
      <c r="H4787" s="7">
        <v>0</v>
      </c>
      <c r="I4787" s="7">
        <v>0</v>
      </c>
      <c r="J4787" s="7">
        <v>7</v>
      </c>
      <c r="K4787" s="7">
        <v>2160</v>
      </c>
      <c r="L4787" s="21">
        <v>0</v>
      </c>
      <c r="M4787">
        <v>47.762999999999998</v>
      </c>
      <c r="N4787" s="19">
        <v>12042</v>
      </c>
      <c r="O4787" s="19">
        <v>4</v>
      </c>
      <c r="P4787" s="19">
        <v>1975</v>
      </c>
      <c r="Q4787" s="19">
        <v>7054</v>
      </c>
      <c r="R4787">
        <v>98072</v>
      </c>
      <c r="S4787">
        <v>-122.16</v>
      </c>
      <c r="T4787" s="23">
        <v>1320</v>
      </c>
      <c r="U4787" s="23">
        <v>1000</v>
      </c>
      <c r="W4787" s="35">
        <f>$D$1*D4787+$E$1*E4787+$F$1*F4787+$G$1*G4787+$H$1*H4787+$I$1*I4787+$J$1*J4787+$K$1*K4787+$M$1*M4787+$AB$3</f>
        <v>640004.51205884665</v>
      </c>
      <c r="X4787" s="35">
        <f t="shared" si="78"/>
        <v>0</v>
      </c>
      <c r="Y4787" s="16">
        <f>(W4787-C4787)/C4787</f>
        <v>0.36171172778478011</v>
      </c>
    </row>
    <row r="4788" spans="1:25" x14ac:dyDescent="0.35">
      <c r="A4788">
        <v>5104650020</v>
      </c>
      <c r="B4788" t="s">
        <v>202</v>
      </c>
      <c r="C4788" s="9">
        <v>429000</v>
      </c>
      <c r="D4788" s="7">
        <v>3</v>
      </c>
      <c r="E4788" s="7">
        <v>2.5</v>
      </c>
      <c r="F4788" s="7">
        <v>2530</v>
      </c>
      <c r="G4788" s="7">
        <v>2</v>
      </c>
      <c r="H4788" s="7">
        <v>0</v>
      </c>
      <c r="I4788" s="7">
        <v>0</v>
      </c>
      <c r="J4788" s="7">
        <v>8</v>
      </c>
      <c r="K4788" s="7">
        <v>2340</v>
      </c>
      <c r="L4788" s="21">
        <v>0</v>
      </c>
      <c r="M4788">
        <v>47.42</v>
      </c>
      <c r="N4788" s="19">
        <v>8820</v>
      </c>
      <c r="O4788" s="19">
        <v>3</v>
      </c>
      <c r="P4788" s="19">
        <v>1997</v>
      </c>
      <c r="Q4788" s="19">
        <v>9472</v>
      </c>
      <c r="R4788">
        <v>98031</v>
      </c>
      <c r="S4788">
        <v>-122.205</v>
      </c>
      <c r="T4788" s="23">
        <v>2530</v>
      </c>
      <c r="U4788" s="23">
        <v>0</v>
      </c>
      <c r="W4788" s="35">
        <f>$D$1*D4788+$E$1*E4788+$F$1*F4788+$G$1*G4788+$H$1*H4788+$I$1*I4788+$J$1*J4788+$K$1*K4788+$M$1*M4788+$AB$3</f>
        <v>542842.36089917645</v>
      </c>
      <c r="X4788" s="35">
        <f t="shared" si="78"/>
        <v>0</v>
      </c>
      <c r="Y4788" s="16">
        <f>(W4788-C4788)/C4788</f>
        <v>0.26536680862278894</v>
      </c>
    </row>
    <row r="4789" spans="1:25" x14ac:dyDescent="0.35">
      <c r="A4789">
        <v>7417700664</v>
      </c>
      <c r="B4789" t="s">
        <v>213</v>
      </c>
      <c r="C4789" s="9">
        <v>220000</v>
      </c>
      <c r="D4789" s="7">
        <v>4</v>
      </c>
      <c r="E4789" s="7">
        <v>2</v>
      </c>
      <c r="F4789" s="7">
        <v>1400</v>
      </c>
      <c r="G4789" s="7">
        <v>1</v>
      </c>
      <c r="H4789" s="7">
        <v>0</v>
      </c>
      <c r="I4789" s="7">
        <v>0</v>
      </c>
      <c r="J4789" s="7">
        <v>7</v>
      </c>
      <c r="K4789" s="7">
        <v>1610</v>
      </c>
      <c r="L4789" s="21">
        <v>0</v>
      </c>
      <c r="M4789">
        <v>47.771900000000002</v>
      </c>
      <c r="N4789" s="19">
        <v>7140</v>
      </c>
      <c r="O4789" s="19">
        <v>3</v>
      </c>
      <c r="P4789" s="19">
        <v>1969</v>
      </c>
      <c r="Q4789" s="19">
        <v>10500</v>
      </c>
      <c r="R4789">
        <v>98155</v>
      </c>
      <c r="S4789">
        <v>-122.309</v>
      </c>
      <c r="T4789" s="23">
        <v>1400</v>
      </c>
      <c r="U4789" s="23">
        <v>0</v>
      </c>
      <c r="W4789" s="35">
        <f>$D$1*D4789+$E$1*E4789+$F$1*F4789+$G$1*G4789+$H$1*H4789+$I$1*I4789+$J$1*J4789+$K$1*K4789+$M$1*M4789+$AB$3</f>
        <v>450186.89372513071</v>
      </c>
      <c r="X4789" s="35">
        <f t="shared" si="78"/>
        <v>0</v>
      </c>
      <c r="Y4789" s="16">
        <f>(W4789-C4789)/C4789</f>
        <v>1.0463040623869577</v>
      </c>
    </row>
    <row r="4790" spans="1:25" x14ac:dyDescent="0.35">
      <c r="A4790">
        <v>2770604920</v>
      </c>
      <c r="B4790" t="s">
        <v>177</v>
      </c>
      <c r="C4790" s="9">
        <v>497000</v>
      </c>
      <c r="D4790" s="7">
        <v>3</v>
      </c>
      <c r="E4790" s="7">
        <v>3</v>
      </c>
      <c r="F4790" s="7">
        <v>2060</v>
      </c>
      <c r="G4790" s="7">
        <v>2</v>
      </c>
      <c r="H4790" s="7">
        <v>0</v>
      </c>
      <c r="I4790" s="7">
        <v>0</v>
      </c>
      <c r="J4790" s="7">
        <v>8</v>
      </c>
      <c r="K4790" s="7">
        <v>1910</v>
      </c>
      <c r="L4790" s="21">
        <v>0</v>
      </c>
      <c r="M4790">
        <v>47.654299999999999</v>
      </c>
      <c r="N4790" s="19">
        <v>1850</v>
      </c>
      <c r="O4790" s="19">
        <v>3</v>
      </c>
      <c r="P4790" s="19">
        <v>2007</v>
      </c>
      <c r="Q4790" s="19">
        <v>2951</v>
      </c>
      <c r="R4790">
        <v>98119</v>
      </c>
      <c r="S4790">
        <v>-122.373</v>
      </c>
      <c r="T4790" s="23">
        <v>1400</v>
      </c>
      <c r="U4790" s="23">
        <v>660</v>
      </c>
      <c r="W4790" s="35">
        <f>$D$1*D4790+$E$1*E4790+$F$1*F4790+$G$1*G4790+$H$1*H4790+$I$1*I4790+$J$1*J4790+$K$1*K4790+$M$1*M4790+$AB$3</f>
        <v>584769.28210327402</v>
      </c>
      <c r="X4790" s="35">
        <f t="shared" si="78"/>
        <v>0</v>
      </c>
      <c r="Y4790" s="16">
        <f>(W4790-C4790)/C4790</f>
        <v>0.17659815312529983</v>
      </c>
    </row>
    <row r="4791" spans="1:25" x14ac:dyDescent="0.35">
      <c r="A4791">
        <v>1930300190</v>
      </c>
      <c r="B4791" t="s">
        <v>279</v>
      </c>
      <c r="C4791" s="9">
        <v>716100</v>
      </c>
      <c r="D4791" s="7">
        <v>3</v>
      </c>
      <c r="E4791" s="7">
        <v>1</v>
      </c>
      <c r="F4791" s="7">
        <v>1640</v>
      </c>
      <c r="G4791" s="7">
        <v>1.5</v>
      </c>
      <c r="H4791" s="7">
        <v>0</v>
      </c>
      <c r="I4791" s="7">
        <v>0</v>
      </c>
      <c r="J4791" s="7">
        <v>7</v>
      </c>
      <c r="K4791" s="7">
        <v>2140</v>
      </c>
      <c r="L4791" s="21">
        <v>0</v>
      </c>
      <c r="M4791">
        <v>47.656300000000002</v>
      </c>
      <c r="N4791" s="19">
        <v>4000</v>
      </c>
      <c r="O4791" s="19">
        <v>5</v>
      </c>
      <c r="P4791" s="19">
        <v>1909</v>
      </c>
      <c r="Q4791" s="19">
        <v>4000</v>
      </c>
      <c r="R4791">
        <v>98103</v>
      </c>
      <c r="S4791">
        <v>-122.351</v>
      </c>
      <c r="T4791" s="23">
        <v>1640</v>
      </c>
      <c r="U4791" s="23">
        <v>0</v>
      </c>
      <c r="W4791" s="35">
        <f>$D$1*D4791+$E$1*E4791+$F$1*F4791+$G$1*G4791+$H$1*H4791+$I$1*I4791+$J$1*J4791+$K$1*K4791+$M$1*M4791+$AB$3</f>
        <v>462214.33393883705</v>
      </c>
      <c r="X4791" s="35">
        <f t="shared" si="78"/>
        <v>0</v>
      </c>
      <c r="Y4791" s="16">
        <f>(W4791-C4791)/C4791</f>
        <v>-0.35453940240352316</v>
      </c>
    </row>
    <row r="4792" spans="1:25" x14ac:dyDescent="0.35">
      <c r="A4792">
        <v>3024079069</v>
      </c>
      <c r="B4792" t="s">
        <v>236</v>
      </c>
      <c r="C4792" s="9">
        <v>371000</v>
      </c>
      <c r="D4792" s="7">
        <v>4</v>
      </c>
      <c r="E4792" s="7">
        <v>1</v>
      </c>
      <c r="F4792" s="7">
        <v>1960</v>
      </c>
      <c r="G4792" s="7">
        <v>1.5</v>
      </c>
      <c r="H4792" s="7">
        <v>0</v>
      </c>
      <c r="I4792" s="7">
        <v>0</v>
      </c>
      <c r="J4792" s="7">
        <v>6</v>
      </c>
      <c r="K4792" s="7">
        <v>2430</v>
      </c>
      <c r="L4792" s="21">
        <v>0</v>
      </c>
      <c r="M4792">
        <v>47.541800000000002</v>
      </c>
      <c r="N4792" s="19">
        <v>94525</v>
      </c>
      <c r="O4792" s="19">
        <v>3</v>
      </c>
      <c r="P4792" s="19">
        <v>1979</v>
      </c>
      <c r="Q4792" s="19">
        <v>188564</v>
      </c>
      <c r="R4792">
        <v>98027</v>
      </c>
      <c r="S4792">
        <v>-121.962</v>
      </c>
      <c r="T4792" s="23">
        <v>1960</v>
      </c>
      <c r="U4792" s="23">
        <v>0</v>
      </c>
      <c r="W4792" s="35">
        <f>$D$1*D4792+$E$1*E4792+$F$1*F4792+$G$1*G4792+$H$1*H4792+$I$1*I4792+$J$1*J4792+$K$1*K4792+$M$1*M4792+$AB$3</f>
        <v>352298.03222257644</v>
      </c>
      <c r="X4792" s="35">
        <f t="shared" si="78"/>
        <v>0</v>
      </c>
      <c r="Y4792" s="16">
        <f>(W4792-C4792)/C4792</f>
        <v>-5.0409616650737357E-2</v>
      </c>
    </row>
    <row r="4793" spans="1:25" x14ac:dyDescent="0.35">
      <c r="A4793">
        <v>723069049</v>
      </c>
      <c r="B4793" t="s">
        <v>291</v>
      </c>
      <c r="C4793" s="9">
        <v>379000</v>
      </c>
      <c r="D4793" s="7">
        <v>5</v>
      </c>
      <c r="E4793" s="7">
        <v>2.75</v>
      </c>
      <c r="F4793" s="7">
        <v>3000</v>
      </c>
      <c r="G4793" s="7">
        <v>1</v>
      </c>
      <c r="H4793" s="7">
        <v>0</v>
      </c>
      <c r="I4793" s="7">
        <v>0</v>
      </c>
      <c r="J4793" s="7">
        <v>7</v>
      </c>
      <c r="K4793" s="7">
        <v>2170</v>
      </c>
      <c r="L4793" s="21">
        <v>0</v>
      </c>
      <c r="M4793">
        <v>47.497</v>
      </c>
      <c r="N4793" s="19">
        <v>25175</v>
      </c>
      <c r="O4793" s="19">
        <v>4</v>
      </c>
      <c r="P4793" s="19">
        <v>1961</v>
      </c>
      <c r="Q4793" s="19">
        <v>40523</v>
      </c>
      <c r="R4793">
        <v>98027</v>
      </c>
      <c r="S4793">
        <v>-122.08799999999999</v>
      </c>
      <c r="T4793" s="23">
        <v>1500</v>
      </c>
      <c r="U4793" s="23">
        <v>1500</v>
      </c>
      <c r="W4793" s="35">
        <f>$D$1*D4793+$E$1*E4793+$F$1*F4793+$G$1*G4793+$H$1*H4793+$I$1*I4793+$J$1*J4793+$K$1*K4793+$M$1*M4793+$AB$3</f>
        <v>577787.57473003864</v>
      </c>
      <c r="X4793" s="35">
        <f t="shared" si="78"/>
        <v>0</v>
      </c>
      <c r="Y4793" s="16">
        <f>(W4793-C4793)/C4793</f>
        <v>0.52450547422173788</v>
      </c>
    </row>
    <row r="4794" spans="1:25" x14ac:dyDescent="0.35">
      <c r="A4794">
        <v>2210500019</v>
      </c>
      <c r="B4794" t="s">
        <v>148</v>
      </c>
      <c r="C4794" s="9">
        <v>937500</v>
      </c>
      <c r="D4794" s="7">
        <v>3</v>
      </c>
      <c r="E4794" s="7">
        <v>1</v>
      </c>
      <c r="F4794" s="7">
        <v>1320</v>
      </c>
      <c r="G4794" s="7">
        <v>1</v>
      </c>
      <c r="H4794" s="7">
        <v>0</v>
      </c>
      <c r="I4794" s="7">
        <v>0</v>
      </c>
      <c r="J4794" s="7">
        <v>7</v>
      </c>
      <c r="K4794" s="7">
        <v>2790</v>
      </c>
      <c r="L4794" s="21">
        <v>0</v>
      </c>
      <c r="M4794">
        <v>47.618699999999997</v>
      </c>
      <c r="N4794" s="19">
        <v>8500</v>
      </c>
      <c r="O4794" s="19">
        <v>4</v>
      </c>
      <c r="P4794" s="19">
        <v>1954</v>
      </c>
      <c r="Q4794" s="19">
        <v>10800</v>
      </c>
      <c r="R4794">
        <v>98039</v>
      </c>
      <c r="S4794">
        <v>-122.226</v>
      </c>
      <c r="T4794" s="23">
        <v>1320</v>
      </c>
      <c r="U4794" s="23">
        <v>0</v>
      </c>
      <c r="W4794" s="35">
        <f>$D$1*D4794+$E$1*E4794+$F$1*F4794+$G$1*G4794+$H$1*H4794+$I$1*I4794+$J$1*J4794+$K$1*K4794+$M$1*M4794+$AB$3</f>
        <v>386630.49788887054</v>
      </c>
      <c r="X4794" s="35">
        <f t="shared" si="78"/>
        <v>0</v>
      </c>
      <c r="Y4794" s="16">
        <f>(W4794-C4794)/C4794</f>
        <v>-0.58759413558520479</v>
      </c>
    </row>
    <row r="4795" spans="1:25" x14ac:dyDescent="0.35">
      <c r="A4795">
        <v>3856901435</v>
      </c>
      <c r="B4795" t="s">
        <v>108</v>
      </c>
      <c r="C4795" s="9">
        <v>720000</v>
      </c>
      <c r="D4795" s="7">
        <v>4</v>
      </c>
      <c r="E4795" s="7">
        <v>2</v>
      </c>
      <c r="F4795" s="7">
        <v>1760</v>
      </c>
      <c r="G4795" s="7">
        <v>1.5</v>
      </c>
      <c r="H4795" s="7">
        <v>0</v>
      </c>
      <c r="I4795" s="7">
        <v>0</v>
      </c>
      <c r="J4795" s="7">
        <v>7</v>
      </c>
      <c r="K4795" s="7">
        <v>1740</v>
      </c>
      <c r="L4795" s="21">
        <v>0</v>
      </c>
      <c r="M4795">
        <v>47.671100000000003</v>
      </c>
      <c r="N4795" s="19">
        <v>4500</v>
      </c>
      <c r="O4795" s="19">
        <v>5</v>
      </c>
      <c r="P4795" s="19">
        <v>1906</v>
      </c>
      <c r="Q4795" s="19">
        <v>4220</v>
      </c>
      <c r="R4795">
        <v>98103</v>
      </c>
      <c r="S4795">
        <v>-122.331</v>
      </c>
      <c r="T4795" s="23">
        <v>1760</v>
      </c>
      <c r="U4795" s="23">
        <v>0</v>
      </c>
      <c r="W4795" s="35">
        <f>$D$1*D4795+$E$1*E4795+$F$1*F4795+$G$1*G4795+$H$1*H4795+$I$1*I4795+$J$1*J4795+$K$1*K4795+$M$1*M4795+$AB$3</f>
        <v>449751.62293760851</v>
      </c>
      <c r="X4795" s="35">
        <f t="shared" si="78"/>
        <v>0</v>
      </c>
      <c r="Y4795" s="16">
        <f>(W4795-C4795)/C4795</f>
        <v>-0.37534496814221041</v>
      </c>
    </row>
    <row r="4796" spans="1:25" x14ac:dyDescent="0.35">
      <c r="A4796">
        <v>3948900050</v>
      </c>
      <c r="B4796" t="s">
        <v>186</v>
      </c>
      <c r="C4796" s="9">
        <v>616000</v>
      </c>
      <c r="D4796" s="7">
        <v>3</v>
      </c>
      <c r="E4796" s="7">
        <v>3.25</v>
      </c>
      <c r="F4796" s="7">
        <v>2130</v>
      </c>
      <c r="G4796" s="7">
        <v>2</v>
      </c>
      <c r="H4796" s="7">
        <v>0</v>
      </c>
      <c r="I4796" s="7">
        <v>1</v>
      </c>
      <c r="J4796" s="7">
        <v>7</v>
      </c>
      <c r="K4796" s="7">
        <v>1560</v>
      </c>
      <c r="L4796" s="21">
        <v>0</v>
      </c>
      <c r="M4796">
        <v>47.542400000000001</v>
      </c>
      <c r="N4796" s="19">
        <v>2306</v>
      </c>
      <c r="O4796" s="19">
        <v>5</v>
      </c>
      <c r="P4796" s="19">
        <v>1924</v>
      </c>
      <c r="Q4796" s="19">
        <v>4500</v>
      </c>
      <c r="R4796">
        <v>98136</v>
      </c>
      <c r="S4796">
        <v>-122.39100000000001</v>
      </c>
      <c r="T4796" s="23">
        <v>1420</v>
      </c>
      <c r="U4796" s="23">
        <v>710</v>
      </c>
      <c r="W4796" s="35">
        <f>$D$1*D4796+$E$1*E4796+$F$1*F4796+$G$1*G4796+$H$1*H4796+$I$1*I4796+$J$1*J4796+$K$1*K4796+$M$1*M4796+$AB$3</f>
        <v>509728.4843682088</v>
      </c>
      <c r="X4796" s="35">
        <f t="shared" si="78"/>
        <v>0</v>
      </c>
      <c r="Y4796" s="16">
        <f>(W4796-C4796)/C4796</f>
        <v>-0.17251869420745325</v>
      </c>
    </row>
    <row r="4797" spans="1:25" x14ac:dyDescent="0.35">
      <c r="A4797">
        <v>5412400170</v>
      </c>
      <c r="B4797" t="s">
        <v>158</v>
      </c>
      <c r="C4797" s="9">
        <v>259000</v>
      </c>
      <c r="D4797" s="7">
        <v>3</v>
      </c>
      <c r="E4797" s="7">
        <v>2</v>
      </c>
      <c r="F4797" s="7">
        <v>1390</v>
      </c>
      <c r="G4797" s="7">
        <v>1</v>
      </c>
      <c r="H4797" s="7">
        <v>0</v>
      </c>
      <c r="I4797" s="7">
        <v>0</v>
      </c>
      <c r="J4797" s="7">
        <v>7</v>
      </c>
      <c r="K4797" s="7">
        <v>1530</v>
      </c>
      <c r="L4797" s="21">
        <v>0</v>
      </c>
      <c r="M4797">
        <v>47.378599999999999</v>
      </c>
      <c r="N4797" s="19">
        <v>7120</v>
      </c>
      <c r="O4797" s="19">
        <v>3</v>
      </c>
      <c r="P4797" s="19">
        <v>1988</v>
      </c>
      <c r="Q4797" s="19">
        <v>7688</v>
      </c>
      <c r="R4797">
        <v>98030</v>
      </c>
      <c r="S4797">
        <v>-122.179</v>
      </c>
      <c r="T4797" s="23">
        <v>1390</v>
      </c>
      <c r="U4797" s="23">
        <v>0</v>
      </c>
      <c r="W4797" s="35">
        <f>$D$1*D4797+$E$1*E4797+$F$1*F4797+$G$1*G4797+$H$1*H4797+$I$1*I4797+$J$1*J4797+$K$1*K4797+$M$1*M4797+$AB$3</f>
        <v>223289.49923477694</v>
      </c>
      <c r="X4797" s="35">
        <f t="shared" si="78"/>
        <v>0</v>
      </c>
      <c r="Y4797" s="16">
        <f>(W4797-C4797)/C4797</f>
        <v>-0.13787838133290756</v>
      </c>
    </row>
    <row r="4798" spans="1:25" x14ac:dyDescent="0.35">
      <c r="A4798">
        <v>2856102280</v>
      </c>
      <c r="B4798" t="s">
        <v>39</v>
      </c>
      <c r="C4798" s="9">
        <v>538000</v>
      </c>
      <c r="D4798" s="7">
        <v>3</v>
      </c>
      <c r="E4798" s="7">
        <v>1.75</v>
      </c>
      <c r="F4798" s="7">
        <v>1400</v>
      </c>
      <c r="G4798" s="7">
        <v>1.5</v>
      </c>
      <c r="H4798" s="7">
        <v>0</v>
      </c>
      <c r="I4798" s="7">
        <v>0</v>
      </c>
      <c r="J4798" s="7">
        <v>6</v>
      </c>
      <c r="K4798" s="7">
        <v>1720</v>
      </c>
      <c r="L4798" s="21">
        <v>0</v>
      </c>
      <c r="M4798">
        <v>47.679299999999998</v>
      </c>
      <c r="N4798" s="19">
        <v>3825</v>
      </c>
      <c r="O4798" s="19">
        <v>4</v>
      </c>
      <c r="P4798" s="19">
        <v>1904</v>
      </c>
      <c r="Q4798" s="19">
        <v>5100</v>
      </c>
      <c r="R4798">
        <v>98117</v>
      </c>
      <c r="S4798">
        <v>-122.393</v>
      </c>
      <c r="T4798" s="23">
        <v>1100</v>
      </c>
      <c r="U4798" s="23">
        <v>300</v>
      </c>
      <c r="W4798" s="35">
        <f>$D$1*D4798+$E$1*E4798+$F$1*F4798+$G$1*G4798+$H$1*H4798+$I$1*I4798+$J$1*J4798+$K$1*K4798+$M$1*M4798+$AB$3</f>
        <v>338674.75440110639</v>
      </c>
      <c r="X4798" s="35">
        <f t="shared" si="78"/>
        <v>0</v>
      </c>
      <c r="Y4798" s="16">
        <f>(W4798-C4798)/C4798</f>
        <v>-0.37049302155928182</v>
      </c>
    </row>
    <row r="4799" spans="1:25" x14ac:dyDescent="0.35">
      <c r="A4799">
        <v>3288100290</v>
      </c>
      <c r="B4799" t="s">
        <v>256</v>
      </c>
      <c r="C4799" s="9">
        <v>605000</v>
      </c>
      <c r="D4799" s="7">
        <v>3</v>
      </c>
      <c r="E4799" s="7">
        <v>2.75</v>
      </c>
      <c r="F4799" s="7">
        <v>3230</v>
      </c>
      <c r="G4799" s="7">
        <v>1.5</v>
      </c>
      <c r="H4799" s="7">
        <v>0</v>
      </c>
      <c r="I4799" s="7">
        <v>0</v>
      </c>
      <c r="J4799" s="7">
        <v>8</v>
      </c>
      <c r="K4799" s="7">
        <v>2820</v>
      </c>
      <c r="L4799" s="21">
        <v>0</v>
      </c>
      <c r="M4799">
        <v>47.730699999999999</v>
      </c>
      <c r="N4799" s="19">
        <v>9576</v>
      </c>
      <c r="O4799" s="19">
        <v>4</v>
      </c>
      <c r="P4799" s="19">
        <v>1966</v>
      </c>
      <c r="Q4799" s="19">
        <v>9576</v>
      </c>
      <c r="R4799">
        <v>98034</v>
      </c>
      <c r="S4799">
        <v>-122.18300000000001</v>
      </c>
      <c r="T4799" s="23">
        <v>3230</v>
      </c>
      <c r="U4799" s="23">
        <v>0</v>
      </c>
      <c r="W4799" s="35">
        <f>$D$1*D4799+$E$1*E4799+$F$1*F4799+$G$1*G4799+$H$1*H4799+$I$1*I4799+$J$1*J4799+$K$1*K4799+$M$1*M4799+$AB$3</f>
        <v>909516.28186401725</v>
      </c>
      <c r="X4799" s="35">
        <f t="shared" si="78"/>
        <v>0</v>
      </c>
      <c r="Y4799" s="16">
        <f>(W4799-C4799)/C4799</f>
        <v>0.50333269729589625</v>
      </c>
    </row>
    <row r="4800" spans="1:25" x14ac:dyDescent="0.35">
      <c r="A4800">
        <v>5145000190</v>
      </c>
      <c r="B4800" t="s">
        <v>44</v>
      </c>
      <c r="C4800" s="9">
        <v>369950</v>
      </c>
      <c r="D4800" s="7">
        <v>3</v>
      </c>
      <c r="E4800" s="7">
        <v>1</v>
      </c>
      <c r="F4800" s="7">
        <v>1110</v>
      </c>
      <c r="G4800" s="7">
        <v>1</v>
      </c>
      <c r="H4800" s="7">
        <v>0</v>
      </c>
      <c r="I4800" s="7">
        <v>0</v>
      </c>
      <c r="J4800" s="7">
        <v>7</v>
      </c>
      <c r="K4800" s="7">
        <v>1260</v>
      </c>
      <c r="L4800" s="21">
        <v>0</v>
      </c>
      <c r="M4800">
        <v>47.726199999999999</v>
      </c>
      <c r="N4800" s="19">
        <v>7603</v>
      </c>
      <c r="O4800" s="19">
        <v>3</v>
      </c>
      <c r="P4800" s="19">
        <v>1967</v>
      </c>
      <c r="Q4800" s="19">
        <v>8094</v>
      </c>
      <c r="R4800">
        <v>98034</v>
      </c>
      <c r="S4800">
        <v>-122.224</v>
      </c>
      <c r="T4800" s="23">
        <v>1110</v>
      </c>
      <c r="U4800" s="23">
        <v>0</v>
      </c>
      <c r="W4800" s="35">
        <f>$D$1*D4800+$E$1*E4800+$F$1*F4800+$G$1*G4800+$H$1*H4800+$I$1*I4800+$J$1*J4800+$K$1*K4800+$M$1*M4800+$AB$3</f>
        <v>400541.04952890798</v>
      </c>
      <c r="X4800" s="35">
        <f t="shared" si="78"/>
        <v>0</v>
      </c>
      <c r="Y4800" s="16">
        <f>(W4800-C4800)/C4800</f>
        <v>8.2689686522254321E-2</v>
      </c>
    </row>
    <row r="4801" spans="1:25" x14ac:dyDescent="0.35">
      <c r="A4801">
        <v>6679000170</v>
      </c>
      <c r="B4801" t="s">
        <v>158</v>
      </c>
      <c r="C4801" s="9">
        <v>310000</v>
      </c>
      <c r="D4801" s="7">
        <v>3</v>
      </c>
      <c r="E4801" s="7">
        <v>2.5</v>
      </c>
      <c r="F4801" s="7">
        <v>1670</v>
      </c>
      <c r="G4801" s="7">
        <v>2</v>
      </c>
      <c r="H4801" s="7">
        <v>0</v>
      </c>
      <c r="I4801" s="7">
        <v>0</v>
      </c>
      <c r="J4801" s="7">
        <v>7</v>
      </c>
      <c r="K4801" s="7">
        <v>1670</v>
      </c>
      <c r="L4801" s="21">
        <v>0</v>
      </c>
      <c r="M4801">
        <v>47.383400000000002</v>
      </c>
      <c r="N4801" s="19">
        <v>4220</v>
      </c>
      <c r="O4801" s="19">
        <v>3</v>
      </c>
      <c r="P4801" s="19">
        <v>2002</v>
      </c>
      <c r="Q4801" s="19">
        <v>4238</v>
      </c>
      <c r="R4801">
        <v>98038</v>
      </c>
      <c r="S4801">
        <v>-122.02800000000001</v>
      </c>
      <c r="T4801" s="23">
        <v>1670</v>
      </c>
      <c r="U4801" s="23">
        <v>0</v>
      </c>
      <c r="W4801" s="35">
        <f>$D$1*D4801+$E$1*E4801+$F$1*F4801+$G$1*G4801+$H$1*H4801+$I$1*I4801+$J$1*J4801+$K$1*K4801+$M$1*M4801+$AB$3</f>
        <v>254836.39633730054</v>
      </c>
      <c r="X4801" s="35">
        <f t="shared" si="78"/>
        <v>0</v>
      </c>
      <c r="Y4801" s="16">
        <f>(W4801-C4801)/C4801</f>
        <v>-0.17794710858935309</v>
      </c>
    </row>
    <row r="4802" spans="1:25" x14ac:dyDescent="0.35">
      <c r="A4802">
        <v>9536601045</v>
      </c>
      <c r="B4802" t="s">
        <v>63</v>
      </c>
      <c r="C4802" s="9">
        <v>227500</v>
      </c>
      <c r="D4802" s="7">
        <v>3</v>
      </c>
      <c r="E4802" s="7">
        <v>1</v>
      </c>
      <c r="F4802" s="7">
        <v>1540</v>
      </c>
      <c r="G4802" s="7">
        <v>1</v>
      </c>
      <c r="H4802" s="7">
        <v>0</v>
      </c>
      <c r="I4802" s="7">
        <v>0</v>
      </c>
      <c r="J4802" s="7">
        <v>7</v>
      </c>
      <c r="K4802" s="7">
        <v>1210</v>
      </c>
      <c r="L4802" s="21">
        <v>0</v>
      </c>
      <c r="M4802">
        <v>47.361199999999997</v>
      </c>
      <c r="N4802" s="19">
        <v>9450</v>
      </c>
      <c r="O4802" s="19">
        <v>4</v>
      </c>
      <c r="P4802" s="19">
        <v>1960</v>
      </c>
      <c r="Q4802" s="19">
        <v>9450</v>
      </c>
      <c r="R4802">
        <v>98198</v>
      </c>
      <c r="S4802">
        <v>-122.315</v>
      </c>
      <c r="T4802" s="23">
        <v>1540</v>
      </c>
      <c r="U4802" s="23">
        <v>0</v>
      </c>
      <c r="W4802" s="35">
        <f>$D$1*D4802+$E$1*E4802+$F$1*F4802+$G$1*G4802+$H$1*H4802+$I$1*I4802+$J$1*J4802+$K$1*K4802+$M$1*M4802+$AB$3</f>
        <v>254918.27537143975</v>
      </c>
      <c r="X4802" s="35">
        <f t="shared" si="78"/>
        <v>0</v>
      </c>
      <c r="Y4802" s="16">
        <f>(W4802-C4802)/C4802</f>
        <v>0.12051989174259232</v>
      </c>
    </row>
    <row r="4803" spans="1:25" x14ac:dyDescent="0.35">
      <c r="A4803">
        <v>8731981410</v>
      </c>
      <c r="B4803" t="s">
        <v>117</v>
      </c>
      <c r="C4803" s="9">
        <v>274000</v>
      </c>
      <c r="D4803" s="7">
        <v>4</v>
      </c>
      <c r="E4803" s="7">
        <v>2.25</v>
      </c>
      <c r="F4803" s="7">
        <v>2090</v>
      </c>
      <c r="G4803" s="7">
        <v>1</v>
      </c>
      <c r="H4803" s="7">
        <v>0</v>
      </c>
      <c r="I4803" s="7">
        <v>0</v>
      </c>
      <c r="J4803" s="7">
        <v>9</v>
      </c>
      <c r="K4803" s="7">
        <v>2260</v>
      </c>
      <c r="L4803" s="21">
        <v>0</v>
      </c>
      <c r="M4803">
        <v>47.317799999999998</v>
      </c>
      <c r="N4803" s="19">
        <v>7400</v>
      </c>
      <c r="O4803" s="19">
        <v>3</v>
      </c>
      <c r="P4803" s="19">
        <v>1973</v>
      </c>
      <c r="Q4803" s="19">
        <v>8000</v>
      </c>
      <c r="R4803">
        <v>98023</v>
      </c>
      <c r="S4803">
        <v>-122.38</v>
      </c>
      <c r="T4803" s="23">
        <v>1670</v>
      </c>
      <c r="U4803" s="23">
        <v>420</v>
      </c>
      <c r="W4803" s="35">
        <f>$D$1*D4803+$E$1*E4803+$F$1*F4803+$G$1*G4803+$H$1*H4803+$I$1*I4803+$J$1*J4803+$K$1*K4803+$M$1*M4803+$AB$3</f>
        <v>452516.07017950714</v>
      </c>
      <c r="X4803" s="35">
        <f t="shared" si="78"/>
        <v>0</v>
      </c>
      <c r="Y4803" s="16">
        <f>(W4803-C4803)/C4803</f>
        <v>0.65151850430477054</v>
      </c>
    </row>
    <row r="4804" spans="1:25" x14ac:dyDescent="0.35">
      <c r="A4804">
        <v>3574801350</v>
      </c>
      <c r="B4804" t="s">
        <v>43</v>
      </c>
      <c r="C4804" s="9">
        <v>410000</v>
      </c>
      <c r="D4804" s="7">
        <v>3</v>
      </c>
      <c r="E4804" s="7">
        <v>2</v>
      </c>
      <c r="F4804" s="7">
        <v>1410</v>
      </c>
      <c r="G4804" s="7">
        <v>1</v>
      </c>
      <c r="H4804" s="7">
        <v>0</v>
      </c>
      <c r="I4804" s="7">
        <v>0</v>
      </c>
      <c r="J4804" s="7">
        <v>7</v>
      </c>
      <c r="K4804" s="7">
        <v>1770</v>
      </c>
      <c r="L4804" s="21">
        <v>0</v>
      </c>
      <c r="M4804">
        <v>47.7303</v>
      </c>
      <c r="N4804" s="19">
        <v>8088</v>
      </c>
      <c r="O4804" s="19">
        <v>3</v>
      </c>
      <c r="P4804" s="19">
        <v>1987</v>
      </c>
      <c r="Q4804" s="19">
        <v>7401</v>
      </c>
      <c r="R4804">
        <v>98034</v>
      </c>
      <c r="S4804">
        <v>-122.227</v>
      </c>
      <c r="T4804" s="23">
        <v>1410</v>
      </c>
      <c r="U4804" s="23">
        <v>0</v>
      </c>
      <c r="W4804" s="35">
        <f>$D$1*D4804+$E$1*E4804+$F$1*F4804+$G$1*G4804+$H$1*H4804+$I$1*I4804+$J$1*J4804+$K$1*K4804+$M$1*M4804+$AB$3</f>
        <v>458528.41452019662</v>
      </c>
      <c r="X4804" s="35">
        <f t="shared" ref="X4804:X4867" si="79">IF(W4804&lt;0, 1,0)</f>
        <v>0</v>
      </c>
      <c r="Y4804" s="16">
        <f>(W4804-C4804)/C4804</f>
        <v>0.1183619866346259</v>
      </c>
    </row>
    <row r="4805" spans="1:25" x14ac:dyDescent="0.35">
      <c r="A4805">
        <v>1922069099</v>
      </c>
      <c r="B4805" t="s">
        <v>112</v>
      </c>
      <c r="C4805" s="9">
        <v>354800</v>
      </c>
      <c r="D4805" s="7">
        <v>3</v>
      </c>
      <c r="E4805" s="7">
        <v>2</v>
      </c>
      <c r="F4805" s="7">
        <v>1370</v>
      </c>
      <c r="G4805" s="7">
        <v>1</v>
      </c>
      <c r="H4805" s="7">
        <v>0</v>
      </c>
      <c r="I4805" s="7">
        <v>0</v>
      </c>
      <c r="J4805" s="7">
        <v>7</v>
      </c>
      <c r="K4805" s="7">
        <v>1620</v>
      </c>
      <c r="L4805" s="21">
        <v>0</v>
      </c>
      <c r="M4805">
        <v>47.386699999999998</v>
      </c>
      <c r="N4805" s="19">
        <v>78408</v>
      </c>
      <c r="O4805" s="19">
        <v>5</v>
      </c>
      <c r="P4805" s="19">
        <v>1964</v>
      </c>
      <c r="Q4805" s="19">
        <v>9690</v>
      </c>
      <c r="R4805">
        <v>98042</v>
      </c>
      <c r="S4805">
        <v>-122.081</v>
      </c>
      <c r="T4805" s="23">
        <v>1370</v>
      </c>
      <c r="U4805" s="23">
        <v>0</v>
      </c>
      <c r="W4805" s="35">
        <f>$D$1*D4805+$E$1*E4805+$F$1*F4805+$G$1*G4805+$H$1*H4805+$I$1*I4805+$J$1*J4805+$K$1*K4805+$M$1*M4805+$AB$3</f>
        <v>224902.96568794921</v>
      </c>
      <c r="X4805" s="35">
        <f t="shared" si="79"/>
        <v>0</v>
      </c>
      <c r="Y4805" s="16">
        <f>(W4805-C4805)/C4805</f>
        <v>-0.36611339997759523</v>
      </c>
    </row>
    <row r="4806" spans="1:25" x14ac:dyDescent="0.35">
      <c r="A4806">
        <v>871001735</v>
      </c>
      <c r="B4806" t="s">
        <v>236</v>
      </c>
      <c r="C4806" s="9">
        <v>650000</v>
      </c>
      <c r="D4806" s="7">
        <v>4</v>
      </c>
      <c r="E4806" s="7">
        <v>2.25</v>
      </c>
      <c r="F4806" s="7">
        <v>1910</v>
      </c>
      <c r="G4806" s="7">
        <v>1</v>
      </c>
      <c r="H4806" s="7">
        <v>0</v>
      </c>
      <c r="I4806" s="7">
        <v>0</v>
      </c>
      <c r="J4806" s="7">
        <v>8</v>
      </c>
      <c r="K4806" s="7">
        <v>1810</v>
      </c>
      <c r="L4806" s="21">
        <v>0</v>
      </c>
      <c r="M4806">
        <v>47.653399999999998</v>
      </c>
      <c r="N4806" s="19">
        <v>5120</v>
      </c>
      <c r="O4806" s="19">
        <v>3</v>
      </c>
      <c r="P4806" s="19">
        <v>1954</v>
      </c>
      <c r="Q4806" s="19">
        <v>5153</v>
      </c>
      <c r="R4806">
        <v>98199</v>
      </c>
      <c r="S4806">
        <v>-122.40900000000001</v>
      </c>
      <c r="T4806" s="23">
        <v>1300</v>
      </c>
      <c r="U4806" s="23">
        <v>610</v>
      </c>
      <c r="W4806" s="35">
        <f>$D$1*D4806+$E$1*E4806+$F$1*F4806+$G$1*G4806+$H$1*H4806+$I$1*I4806+$J$1*J4806+$K$1*K4806+$M$1*M4806+$AB$3</f>
        <v>555128.72780331969</v>
      </c>
      <c r="X4806" s="35">
        <f t="shared" si="79"/>
        <v>0</v>
      </c>
      <c r="Y4806" s="16">
        <f>(W4806-C4806)/C4806</f>
        <v>-0.14595580337950817</v>
      </c>
    </row>
    <row r="4807" spans="1:25" x14ac:dyDescent="0.35">
      <c r="A4807">
        <v>2022059308</v>
      </c>
      <c r="B4807" t="s">
        <v>202</v>
      </c>
      <c r="C4807" s="9">
        <v>353000</v>
      </c>
      <c r="D4807" s="7">
        <v>3</v>
      </c>
      <c r="E4807" s="7">
        <v>2</v>
      </c>
      <c r="F4807" s="7">
        <v>1678</v>
      </c>
      <c r="G4807" s="7">
        <v>1</v>
      </c>
      <c r="H4807" s="7">
        <v>0</v>
      </c>
      <c r="I4807" s="7">
        <v>0</v>
      </c>
      <c r="J4807" s="7">
        <v>7</v>
      </c>
      <c r="K4807" s="7">
        <v>1550</v>
      </c>
      <c r="L4807" s="21">
        <v>0</v>
      </c>
      <c r="M4807">
        <v>47.374400000000001</v>
      </c>
      <c r="N4807" s="19">
        <v>13862</v>
      </c>
      <c r="O4807" s="19">
        <v>3</v>
      </c>
      <c r="P4807" s="19">
        <v>1994</v>
      </c>
      <c r="Q4807" s="19">
        <v>11753</v>
      </c>
      <c r="R4807">
        <v>98030</v>
      </c>
      <c r="S4807">
        <v>-122.19</v>
      </c>
      <c r="T4807" s="23">
        <v>1678</v>
      </c>
      <c r="U4807" s="23">
        <v>0</v>
      </c>
      <c r="W4807" s="35">
        <f>$D$1*D4807+$E$1*E4807+$F$1*F4807+$G$1*G4807+$H$1*H4807+$I$1*I4807+$J$1*J4807+$K$1*K4807+$M$1*M4807+$AB$3</f>
        <v>282729.09416201711</v>
      </c>
      <c r="X4807" s="35">
        <f t="shared" si="79"/>
        <v>0</v>
      </c>
      <c r="Y4807" s="16">
        <f>(W4807-C4807)/C4807</f>
        <v>-0.19906772192063144</v>
      </c>
    </row>
    <row r="4808" spans="1:25" x14ac:dyDescent="0.35">
      <c r="A4808">
        <v>2525300480</v>
      </c>
      <c r="B4808" t="s">
        <v>115</v>
      </c>
      <c r="C4808" s="9">
        <v>224975</v>
      </c>
      <c r="D4808" s="7">
        <v>3</v>
      </c>
      <c r="E4808" s="7">
        <v>1</v>
      </c>
      <c r="F4808" s="7">
        <v>960</v>
      </c>
      <c r="G4808" s="7">
        <v>1</v>
      </c>
      <c r="H4808" s="7">
        <v>0</v>
      </c>
      <c r="I4808" s="7">
        <v>0</v>
      </c>
      <c r="J4808" s="7">
        <v>6</v>
      </c>
      <c r="K4808" s="7">
        <v>1160</v>
      </c>
      <c r="L4808" s="21">
        <v>0</v>
      </c>
      <c r="M4808">
        <v>47.361699999999999</v>
      </c>
      <c r="N4808" s="19">
        <v>12745</v>
      </c>
      <c r="O4808" s="19">
        <v>4</v>
      </c>
      <c r="P4808" s="19">
        <v>1977</v>
      </c>
      <c r="Q4808" s="19">
        <v>10488</v>
      </c>
      <c r="R4808">
        <v>98038</v>
      </c>
      <c r="S4808">
        <v>-122.03</v>
      </c>
      <c r="T4808" s="23">
        <v>960</v>
      </c>
      <c r="U4808" s="23">
        <v>0</v>
      </c>
      <c r="W4808" s="35">
        <f>$D$1*D4808+$E$1*E4808+$F$1*F4808+$G$1*G4808+$H$1*H4808+$I$1*I4808+$J$1*J4808+$K$1*K4808+$M$1*M4808+$AB$3</f>
        <v>55827.564792674035</v>
      </c>
      <c r="X4808" s="35">
        <f t="shared" si="79"/>
        <v>0</v>
      </c>
      <c r="Y4808" s="16">
        <f>(W4808-C4808)/C4808</f>
        <v>-0.75184991757895747</v>
      </c>
    </row>
    <row r="4809" spans="1:25" x14ac:dyDescent="0.35">
      <c r="A4809">
        <v>7979900440</v>
      </c>
      <c r="B4809" t="s">
        <v>241</v>
      </c>
      <c r="C4809" s="9">
        <v>600000</v>
      </c>
      <c r="D4809" s="7">
        <v>2</v>
      </c>
      <c r="E4809" s="7">
        <v>1.75</v>
      </c>
      <c r="F4809" s="7">
        <v>2080</v>
      </c>
      <c r="G4809" s="7">
        <v>1</v>
      </c>
      <c r="H4809" s="7">
        <v>0</v>
      </c>
      <c r="I4809" s="7">
        <v>1</v>
      </c>
      <c r="J4809" s="7">
        <v>7</v>
      </c>
      <c r="K4809" s="7">
        <v>2440</v>
      </c>
      <c r="L4809" s="21">
        <v>0</v>
      </c>
      <c r="M4809">
        <v>47.743499999999997</v>
      </c>
      <c r="N4809" s="19">
        <v>13054</v>
      </c>
      <c r="O4809" s="19">
        <v>3</v>
      </c>
      <c r="P4809" s="19">
        <v>1951</v>
      </c>
      <c r="Q4809" s="19">
        <v>13054</v>
      </c>
      <c r="R4809">
        <v>98155</v>
      </c>
      <c r="S4809">
        <v>-122.292</v>
      </c>
      <c r="T4809" s="23">
        <v>2080</v>
      </c>
      <c r="U4809" s="23">
        <v>0</v>
      </c>
      <c r="W4809" s="35">
        <f>$D$1*D4809+$E$1*E4809+$F$1*F4809+$G$1*G4809+$H$1*H4809+$I$1*I4809+$J$1*J4809+$K$1*K4809+$M$1*M4809+$AB$3</f>
        <v>714297.45014581084</v>
      </c>
      <c r="X4809" s="35">
        <f t="shared" si="79"/>
        <v>0</v>
      </c>
      <c r="Y4809" s="16">
        <f>(W4809-C4809)/C4809</f>
        <v>0.19049575024301807</v>
      </c>
    </row>
    <row r="4810" spans="1:25" x14ac:dyDescent="0.35">
      <c r="A4810">
        <v>2558660290</v>
      </c>
      <c r="B4810" t="s">
        <v>24</v>
      </c>
      <c r="C4810" s="9">
        <v>437500</v>
      </c>
      <c r="D4810" s="7">
        <v>3</v>
      </c>
      <c r="E4810" s="7">
        <v>2.25</v>
      </c>
      <c r="F4810" s="7">
        <v>1790</v>
      </c>
      <c r="G4810" s="7">
        <v>1</v>
      </c>
      <c r="H4810" s="7">
        <v>0</v>
      </c>
      <c r="I4810" s="7">
        <v>0</v>
      </c>
      <c r="J4810" s="7">
        <v>7</v>
      </c>
      <c r="K4810" s="7">
        <v>1610</v>
      </c>
      <c r="L4810" s="21">
        <v>0</v>
      </c>
      <c r="M4810">
        <v>47.720500000000001</v>
      </c>
      <c r="N4810" s="19">
        <v>7700</v>
      </c>
      <c r="O4810" s="19">
        <v>4</v>
      </c>
      <c r="P4810" s="19">
        <v>1976</v>
      </c>
      <c r="Q4810" s="19">
        <v>7350</v>
      </c>
      <c r="R4810">
        <v>98034</v>
      </c>
      <c r="S4810">
        <v>-122.16800000000001</v>
      </c>
      <c r="T4810" s="23">
        <v>1340</v>
      </c>
      <c r="U4810" s="23">
        <v>450</v>
      </c>
      <c r="W4810" s="35">
        <f>$D$1*D4810+$E$1*E4810+$F$1*F4810+$G$1*G4810+$H$1*H4810+$I$1*I4810+$J$1*J4810+$K$1*K4810+$M$1*M4810+$AB$3</f>
        <v>529614.35830404982</v>
      </c>
      <c r="X4810" s="35">
        <f t="shared" si="79"/>
        <v>0</v>
      </c>
      <c r="Y4810" s="16">
        <f>(W4810-C4810)/C4810</f>
        <v>0.21054710469497101</v>
      </c>
    </row>
    <row r="4811" spans="1:25" x14ac:dyDescent="0.35">
      <c r="A4811">
        <v>8650300190</v>
      </c>
      <c r="B4811" t="s">
        <v>253</v>
      </c>
      <c r="C4811" s="9">
        <v>567000</v>
      </c>
      <c r="D4811" s="7">
        <v>3</v>
      </c>
      <c r="E4811" s="7">
        <v>2.5</v>
      </c>
      <c r="F4811" s="7">
        <v>2540</v>
      </c>
      <c r="G4811" s="7">
        <v>2</v>
      </c>
      <c r="H4811" s="7">
        <v>0</v>
      </c>
      <c r="I4811" s="7">
        <v>0</v>
      </c>
      <c r="J4811" s="7">
        <v>9</v>
      </c>
      <c r="K4811" s="7">
        <v>2540</v>
      </c>
      <c r="L4811" s="21">
        <v>0</v>
      </c>
      <c r="M4811">
        <v>47.7042</v>
      </c>
      <c r="N4811" s="19">
        <v>6093</v>
      </c>
      <c r="O4811" s="19">
        <v>3</v>
      </c>
      <c r="P4811" s="19">
        <v>1999</v>
      </c>
      <c r="Q4811" s="19">
        <v>5924</v>
      </c>
      <c r="R4811">
        <v>98034</v>
      </c>
      <c r="S4811">
        <v>-122.236</v>
      </c>
      <c r="T4811" s="23">
        <v>2540</v>
      </c>
      <c r="U4811" s="23">
        <v>0</v>
      </c>
      <c r="W4811" s="35">
        <f>$D$1*D4811+$E$1*E4811+$F$1*F4811+$G$1*G4811+$H$1*H4811+$I$1*I4811+$J$1*J4811+$K$1*K4811+$M$1*M4811+$AB$3</f>
        <v>805778.95304151252</v>
      </c>
      <c r="X4811" s="35">
        <f t="shared" si="79"/>
        <v>0</v>
      </c>
      <c r="Y4811" s="16">
        <f>(W4811-C4811)/C4811</f>
        <v>0.42112690130778224</v>
      </c>
    </row>
    <row r="4812" spans="1:25" x14ac:dyDescent="0.35">
      <c r="A4812">
        <v>8643000225</v>
      </c>
      <c r="B4812" t="s">
        <v>268</v>
      </c>
      <c r="C4812" s="9">
        <v>225000</v>
      </c>
      <c r="D4812" s="7">
        <v>5</v>
      </c>
      <c r="E4812" s="7">
        <v>1.5</v>
      </c>
      <c r="F4812" s="7">
        <v>1790</v>
      </c>
      <c r="G4812" s="7">
        <v>2</v>
      </c>
      <c r="H4812" s="7">
        <v>0</v>
      </c>
      <c r="I4812" s="7">
        <v>0</v>
      </c>
      <c r="J4812" s="7">
        <v>7</v>
      </c>
      <c r="K4812" s="7">
        <v>2040</v>
      </c>
      <c r="L4812" s="21">
        <v>0</v>
      </c>
      <c r="M4812">
        <v>47.396099999999997</v>
      </c>
      <c r="N4812" s="19">
        <v>11656</v>
      </c>
      <c r="O4812" s="19">
        <v>3</v>
      </c>
      <c r="P4812" s="19">
        <v>1963</v>
      </c>
      <c r="Q4812" s="19">
        <v>9790</v>
      </c>
      <c r="R4812">
        <v>98198</v>
      </c>
      <c r="S4812">
        <v>-122.30800000000001</v>
      </c>
      <c r="T4812" s="23">
        <v>1790</v>
      </c>
      <c r="U4812" s="23">
        <v>0</v>
      </c>
      <c r="W4812" s="35">
        <f>$D$1*D4812+$E$1*E4812+$F$1*F4812+$G$1*G4812+$H$1*H4812+$I$1*I4812+$J$1*J4812+$K$1*K4812+$M$1*M4812+$AB$3</f>
        <v>240228.29958067462</v>
      </c>
      <c r="X4812" s="35">
        <f t="shared" si="79"/>
        <v>0</v>
      </c>
      <c r="Y4812" s="16">
        <f>(W4812-C4812)/C4812</f>
        <v>6.7681331469664971E-2</v>
      </c>
    </row>
    <row r="4813" spans="1:25" x14ac:dyDescent="0.35">
      <c r="A4813">
        <v>1105000233</v>
      </c>
      <c r="B4813" t="s">
        <v>257</v>
      </c>
      <c r="C4813" s="9">
        <v>255000</v>
      </c>
      <c r="D4813" s="7">
        <v>2</v>
      </c>
      <c r="E4813" s="7">
        <v>1</v>
      </c>
      <c r="F4813" s="7">
        <v>940</v>
      </c>
      <c r="G4813" s="7">
        <v>1</v>
      </c>
      <c r="H4813" s="7">
        <v>0</v>
      </c>
      <c r="I4813" s="7">
        <v>0</v>
      </c>
      <c r="J4813" s="7">
        <v>6</v>
      </c>
      <c r="K4813" s="7">
        <v>1900</v>
      </c>
      <c r="L4813" s="21">
        <v>0</v>
      </c>
      <c r="M4813">
        <v>47.544499999999999</v>
      </c>
      <c r="N4813" s="19">
        <v>9330</v>
      </c>
      <c r="O4813" s="19">
        <v>3</v>
      </c>
      <c r="P4813" s="19">
        <v>1941</v>
      </c>
      <c r="Q4813" s="19">
        <v>6145</v>
      </c>
      <c r="R4813">
        <v>98118</v>
      </c>
      <c r="S4813">
        <v>-122.273</v>
      </c>
      <c r="T4813" s="23">
        <v>940</v>
      </c>
      <c r="U4813" s="23">
        <v>0</v>
      </c>
      <c r="W4813" s="35">
        <f>$D$1*D4813+$E$1*E4813+$F$1*F4813+$G$1*G4813+$H$1*H4813+$I$1*I4813+$J$1*J4813+$K$1*K4813+$M$1*M4813+$AB$3</f>
        <v>208097.56571957096</v>
      </c>
      <c r="X4813" s="35">
        <f t="shared" si="79"/>
        <v>0</v>
      </c>
      <c r="Y4813" s="16">
        <f>(W4813-C4813)/C4813</f>
        <v>-0.18393111482521191</v>
      </c>
    </row>
    <row r="4814" spans="1:25" x14ac:dyDescent="0.35">
      <c r="A4814">
        <v>9831200500</v>
      </c>
      <c r="B4814" t="s">
        <v>115</v>
      </c>
      <c r="C4814" s="10">
        <v>2480000</v>
      </c>
      <c r="D4814" s="7">
        <v>5</v>
      </c>
      <c r="E4814" s="7">
        <v>3.75</v>
      </c>
      <c r="F4814" s="7">
        <v>6810</v>
      </c>
      <c r="G4814" s="7">
        <v>2.5</v>
      </c>
      <c r="H4814" s="7">
        <v>0</v>
      </c>
      <c r="I4814" s="7">
        <v>0</v>
      </c>
      <c r="J4814" s="7">
        <v>13</v>
      </c>
      <c r="K4814" s="7">
        <v>2660</v>
      </c>
      <c r="L4814" s="21">
        <v>0</v>
      </c>
      <c r="M4814">
        <v>47.628500000000003</v>
      </c>
      <c r="N4814" s="19">
        <v>7500</v>
      </c>
      <c r="O4814" s="19">
        <v>3</v>
      </c>
      <c r="P4814" s="19">
        <v>1922</v>
      </c>
      <c r="Q4814" s="19">
        <v>7500</v>
      </c>
      <c r="R4814">
        <v>98102</v>
      </c>
      <c r="S4814">
        <v>-122.322</v>
      </c>
      <c r="T4814" s="23">
        <v>6110</v>
      </c>
      <c r="U4814" s="23">
        <v>700</v>
      </c>
      <c r="W4814" s="35">
        <f>$D$1*D4814+$E$1*E4814+$F$1*F4814+$G$1*G4814+$H$1*H4814+$I$1*I4814+$J$1*J4814+$K$1*K4814+$M$1*M4814+$AB$3</f>
        <v>1879854.925414525</v>
      </c>
      <c r="X4814" s="35">
        <f t="shared" si="79"/>
        <v>0</v>
      </c>
      <c r="Y4814" s="16">
        <f>(W4814-C4814)/C4814</f>
        <v>-0.24199398168769154</v>
      </c>
    </row>
    <row r="4815" spans="1:25" x14ac:dyDescent="0.35">
      <c r="A4815">
        <v>945000250</v>
      </c>
      <c r="B4815" t="s">
        <v>51</v>
      </c>
      <c r="C4815" s="9">
        <v>370000</v>
      </c>
      <c r="D4815" s="7">
        <v>2</v>
      </c>
      <c r="E4815" s="7">
        <v>1</v>
      </c>
      <c r="F4815" s="7">
        <v>900</v>
      </c>
      <c r="G4815" s="7">
        <v>1</v>
      </c>
      <c r="H4815" s="7">
        <v>0</v>
      </c>
      <c r="I4815" s="7">
        <v>0</v>
      </c>
      <c r="J4815" s="7">
        <v>6</v>
      </c>
      <c r="K4815" s="7">
        <v>1060</v>
      </c>
      <c r="L4815" s="21">
        <v>0</v>
      </c>
      <c r="M4815">
        <v>47.691800000000001</v>
      </c>
      <c r="N4815" s="19">
        <v>4600</v>
      </c>
      <c r="O4815" s="19">
        <v>3</v>
      </c>
      <c r="P4815" s="19">
        <v>1951</v>
      </c>
      <c r="Q4815" s="19">
        <v>4600</v>
      </c>
      <c r="R4815">
        <v>98117</v>
      </c>
      <c r="S4815">
        <v>-122.361</v>
      </c>
      <c r="T4815" s="23">
        <v>900</v>
      </c>
      <c r="U4815" s="23">
        <v>0</v>
      </c>
      <c r="W4815" s="35">
        <f>$D$1*D4815+$E$1*E4815+$F$1*F4815+$G$1*G4815+$H$1*H4815+$I$1*I4815+$J$1*J4815+$K$1*K4815+$M$1*M4815+$AB$3</f>
        <v>289489.00984733179</v>
      </c>
      <c r="X4815" s="35">
        <f t="shared" si="79"/>
        <v>0</v>
      </c>
      <c r="Y4815" s="16">
        <f>(W4815-C4815)/C4815</f>
        <v>-0.21759727068288706</v>
      </c>
    </row>
    <row r="4816" spans="1:25" x14ac:dyDescent="0.35">
      <c r="A4816">
        <v>4101410050</v>
      </c>
      <c r="B4816" t="s">
        <v>191</v>
      </c>
      <c r="C4816" s="9">
        <v>675000</v>
      </c>
      <c r="D4816" s="7">
        <v>4</v>
      </c>
      <c r="E4816" s="7">
        <v>1.75</v>
      </c>
      <c r="F4816" s="7">
        <v>1900</v>
      </c>
      <c r="G4816" s="7">
        <v>1</v>
      </c>
      <c r="H4816" s="7">
        <v>0</v>
      </c>
      <c r="I4816" s="7">
        <v>0</v>
      </c>
      <c r="J4816" s="7">
        <v>8</v>
      </c>
      <c r="K4816" s="7">
        <v>2280</v>
      </c>
      <c r="L4816" s="21">
        <v>0</v>
      </c>
      <c r="M4816">
        <v>47.657899999999998</v>
      </c>
      <c r="N4816" s="19">
        <v>8800</v>
      </c>
      <c r="O4816" s="19">
        <v>3</v>
      </c>
      <c r="P4816" s="19">
        <v>1975</v>
      </c>
      <c r="Q4816" s="19">
        <v>8800</v>
      </c>
      <c r="R4816">
        <v>98033</v>
      </c>
      <c r="S4816">
        <v>-122.197</v>
      </c>
      <c r="T4816" s="23">
        <v>1140</v>
      </c>
      <c r="U4816" s="23">
        <v>760</v>
      </c>
      <c r="W4816" s="35">
        <f>$D$1*D4816+$E$1*E4816+$F$1*F4816+$G$1*G4816+$H$1*H4816+$I$1*I4816+$J$1*J4816+$K$1*K4816+$M$1*M4816+$AB$3</f>
        <v>565733.3375085108</v>
      </c>
      <c r="X4816" s="35">
        <f t="shared" si="79"/>
        <v>0</v>
      </c>
      <c r="Y4816" s="16">
        <f>(W4816-C4816)/C4816</f>
        <v>-0.16187653702442845</v>
      </c>
    </row>
    <row r="4817" spans="1:25" x14ac:dyDescent="0.35">
      <c r="A4817">
        <v>1571100130</v>
      </c>
      <c r="B4817" t="s">
        <v>99</v>
      </c>
      <c r="C4817" s="9">
        <v>285000</v>
      </c>
      <c r="D4817" s="7">
        <v>3</v>
      </c>
      <c r="E4817" s="7">
        <v>1</v>
      </c>
      <c r="F4817" s="7">
        <v>1440</v>
      </c>
      <c r="G4817" s="7">
        <v>1</v>
      </c>
      <c r="H4817" s="7">
        <v>0</v>
      </c>
      <c r="I4817" s="7">
        <v>0</v>
      </c>
      <c r="J4817" s="7">
        <v>7</v>
      </c>
      <c r="K4817" s="7">
        <v>1370</v>
      </c>
      <c r="L4817" s="21">
        <v>0</v>
      </c>
      <c r="M4817">
        <v>47.546799999999998</v>
      </c>
      <c r="N4817" s="19">
        <v>4268</v>
      </c>
      <c r="O4817" s="19">
        <v>3</v>
      </c>
      <c r="P4817" s="19">
        <v>1953</v>
      </c>
      <c r="Q4817" s="19">
        <v>4268</v>
      </c>
      <c r="R4817">
        <v>98108</v>
      </c>
      <c r="S4817">
        <v>-122.29300000000001</v>
      </c>
      <c r="T4817" s="23">
        <v>1040</v>
      </c>
      <c r="U4817" s="23">
        <v>400</v>
      </c>
      <c r="W4817" s="35">
        <f>$D$1*D4817+$E$1*E4817+$F$1*F4817+$G$1*G4817+$H$1*H4817+$I$1*I4817+$J$1*J4817+$K$1*K4817+$M$1*M4817+$AB$3</f>
        <v>355484.07378046587</v>
      </c>
      <c r="X4817" s="35">
        <f t="shared" si="79"/>
        <v>0</v>
      </c>
      <c r="Y4817" s="16">
        <f>(W4817-C4817)/C4817</f>
        <v>0.247312539580582</v>
      </c>
    </row>
    <row r="4818" spans="1:25" x14ac:dyDescent="0.35">
      <c r="A4818">
        <v>7932000078</v>
      </c>
      <c r="B4818" t="s">
        <v>129</v>
      </c>
      <c r="C4818" s="9">
        <v>310000</v>
      </c>
      <c r="D4818" s="7">
        <v>3</v>
      </c>
      <c r="E4818" s="7">
        <v>1.75</v>
      </c>
      <c r="F4818" s="7">
        <v>2070</v>
      </c>
      <c r="G4818" s="7">
        <v>1</v>
      </c>
      <c r="H4818" s="7">
        <v>0</v>
      </c>
      <c r="I4818" s="7">
        <v>0</v>
      </c>
      <c r="J4818" s="7">
        <v>7</v>
      </c>
      <c r="K4818" s="7">
        <v>2011</v>
      </c>
      <c r="L4818" s="21">
        <v>0</v>
      </c>
      <c r="M4818">
        <v>47.424999999999997</v>
      </c>
      <c r="N4818" s="19">
        <v>37904</v>
      </c>
      <c r="O4818" s="19">
        <v>4</v>
      </c>
      <c r="P4818" s="19">
        <v>1973</v>
      </c>
      <c r="Q4818" s="19">
        <v>19110</v>
      </c>
      <c r="R4818">
        <v>98058</v>
      </c>
      <c r="S4818">
        <v>-122.18600000000001</v>
      </c>
      <c r="T4818" s="23">
        <v>1420</v>
      </c>
      <c r="U4818" s="23">
        <v>650</v>
      </c>
      <c r="W4818" s="35">
        <f>$D$1*D4818+$E$1*E4818+$F$1*F4818+$G$1*G4818+$H$1*H4818+$I$1*I4818+$J$1*J4818+$K$1*K4818+$M$1*M4818+$AB$3</f>
        <v>406668.43378049508</v>
      </c>
      <c r="X4818" s="35">
        <f t="shared" si="79"/>
        <v>0</v>
      </c>
      <c r="Y4818" s="16">
        <f>(W4818-C4818)/C4818</f>
        <v>0.31183365735643576</v>
      </c>
    </row>
    <row r="4819" spans="1:25" x14ac:dyDescent="0.35">
      <c r="A4819">
        <v>2592400170</v>
      </c>
      <c r="B4819" t="s">
        <v>92</v>
      </c>
      <c r="C4819" s="9">
        <v>475000</v>
      </c>
      <c r="D4819" s="7">
        <v>4</v>
      </c>
      <c r="E4819" s="7">
        <v>2.5</v>
      </c>
      <c r="F4819" s="7">
        <v>2240</v>
      </c>
      <c r="G4819" s="7">
        <v>1</v>
      </c>
      <c r="H4819" s="7">
        <v>0</v>
      </c>
      <c r="I4819" s="7">
        <v>0</v>
      </c>
      <c r="J4819" s="7">
        <v>7</v>
      </c>
      <c r="K4819" s="7">
        <v>1740</v>
      </c>
      <c r="L4819" s="21">
        <v>0</v>
      </c>
      <c r="M4819">
        <v>47.716099999999997</v>
      </c>
      <c r="N4819" s="19">
        <v>7245</v>
      </c>
      <c r="O4819" s="19">
        <v>4</v>
      </c>
      <c r="P4819" s="19">
        <v>1972</v>
      </c>
      <c r="Q4819" s="19">
        <v>7350</v>
      </c>
      <c r="R4819">
        <v>98034</v>
      </c>
      <c r="S4819">
        <v>-122.17</v>
      </c>
      <c r="T4819" s="23">
        <v>1140</v>
      </c>
      <c r="U4819" s="23">
        <v>1100</v>
      </c>
      <c r="W4819" s="35">
        <f>$D$1*D4819+$E$1*E4819+$F$1*F4819+$G$1*G4819+$H$1*H4819+$I$1*I4819+$J$1*J4819+$K$1*K4819+$M$1*M4819+$AB$3</f>
        <v>589208.74140271172</v>
      </c>
      <c r="X4819" s="35">
        <f t="shared" si="79"/>
        <v>0</v>
      </c>
      <c r="Y4819" s="16">
        <f>(W4819-C4819)/C4819</f>
        <v>0.24043945558465626</v>
      </c>
    </row>
    <row r="4820" spans="1:25" x14ac:dyDescent="0.35">
      <c r="A4820">
        <v>2517010630</v>
      </c>
      <c r="B4820" t="s">
        <v>131</v>
      </c>
      <c r="C4820" s="9">
        <v>410000</v>
      </c>
      <c r="D4820" s="7">
        <v>4</v>
      </c>
      <c r="E4820" s="7">
        <v>2.5</v>
      </c>
      <c r="F4820" s="7">
        <v>3320</v>
      </c>
      <c r="G4820" s="7">
        <v>2</v>
      </c>
      <c r="H4820" s="7">
        <v>0</v>
      </c>
      <c r="I4820" s="7">
        <v>0</v>
      </c>
      <c r="J4820" s="7">
        <v>7</v>
      </c>
      <c r="K4820" s="7">
        <v>2580</v>
      </c>
      <c r="L4820" s="21">
        <v>0</v>
      </c>
      <c r="M4820">
        <v>47.4011</v>
      </c>
      <c r="N4820" s="19">
        <v>5034</v>
      </c>
      <c r="O4820" s="19">
        <v>4</v>
      </c>
      <c r="P4820" s="19">
        <v>2006</v>
      </c>
      <c r="Q4820" s="19">
        <v>4950</v>
      </c>
      <c r="R4820">
        <v>98042</v>
      </c>
      <c r="S4820">
        <v>-122.164</v>
      </c>
      <c r="T4820" s="23">
        <v>3320</v>
      </c>
      <c r="U4820" s="23">
        <v>0</v>
      </c>
      <c r="W4820" s="35">
        <f>$D$1*D4820+$E$1*E4820+$F$1*F4820+$G$1*G4820+$H$1*H4820+$I$1*I4820+$J$1*J4820+$K$1*K4820+$M$1*M4820+$AB$3</f>
        <v>596112.29253324494</v>
      </c>
      <c r="X4820" s="35">
        <f t="shared" si="79"/>
        <v>0</v>
      </c>
      <c r="Y4820" s="16">
        <f>(W4820-C4820)/C4820</f>
        <v>0.45393242081279256</v>
      </c>
    </row>
    <row r="4821" spans="1:25" x14ac:dyDescent="0.35">
      <c r="A4821">
        <v>6926700225</v>
      </c>
      <c r="B4821" t="s">
        <v>207</v>
      </c>
      <c r="C4821" s="9">
        <v>895000</v>
      </c>
      <c r="D4821" s="7">
        <v>4</v>
      </c>
      <c r="E4821" s="7">
        <v>2.25</v>
      </c>
      <c r="F4821" s="7">
        <v>1950</v>
      </c>
      <c r="G4821" s="7">
        <v>1</v>
      </c>
      <c r="H4821" s="7">
        <v>0</v>
      </c>
      <c r="I4821" s="7">
        <v>0</v>
      </c>
      <c r="J4821" s="7">
        <v>8</v>
      </c>
      <c r="K4821" s="7">
        <v>2600</v>
      </c>
      <c r="L4821" s="21">
        <v>0</v>
      </c>
      <c r="M4821">
        <v>47.639000000000003</v>
      </c>
      <c r="N4821" s="19">
        <v>5950</v>
      </c>
      <c r="O4821" s="19">
        <v>3</v>
      </c>
      <c r="P4821" s="19">
        <v>1947</v>
      </c>
      <c r="Q4821" s="19">
        <v>5593</v>
      </c>
      <c r="R4821">
        <v>98109</v>
      </c>
      <c r="S4821">
        <v>-122.34699999999999</v>
      </c>
      <c r="T4821" s="23">
        <v>1330</v>
      </c>
      <c r="U4821" s="23">
        <v>620</v>
      </c>
      <c r="W4821" s="35">
        <f>$D$1*D4821+$E$1*E4821+$F$1*F4821+$G$1*G4821+$H$1*H4821+$I$1*I4821+$J$1*J4821+$K$1*K4821+$M$1*M4821+$AB$3</f>
        <v>559997.20320672169</v>
      </c>
      <c r="X4821" s="35">
        <f t="shared" si="79"/>
        <v>0</v>
      </c>
      <c r="Y4821" s="16">
        <f>(W4821-C4821)/C4821</f>
        <v>-0.37430480088634449</v>
      </c>
    </row>
    <row r="4822" spans="1:25" x14ac:dyDescent="0.35">
      <c r="A4822">
        <v>8820902905</v>
      </c>
      <c r="B4822" t="s">
        <v>175</v>
      </c>
      <c r="C4822" s="9">
        <v>375000</v>
      </c>
      <c r="D4822" s="7">
        <v>3</v>
      </c>
      <c r="E4822" s="7">
        <v>1.5</v>
      </c>
      <c r="F4822" s="7">
        <v>1240</v>
      </c>
      <c r="G4822" s="7">
        <v>1</v>
      </c>
      <c r="H4822" s="7">
        <v>0</v>
      </c>
      <c r="I4822" s="7">
        <v>0</v>
      </c>
      <c r="J4822" s="7">
        <v>6</v>
      </c>
      <c r="K4822" s="7">
        <v>1130</v>
      </c>
      <c r="L4822" s="21">
        <v>0</v>
      </c>
      <c r="M4822">
        <v>47.713999999999999</v>
      </c>
      <c r="N4822" s="19">
        <v>7733</v>
      </c>
      <c r="O4822" s="19">
        <v>3</v>
      </c>
      <c r="P4822" s="19">
        <v>1941</v>
      </c>
      <c r="Q4822" s="19">
        <v>7733</v>
      </c>
      <c r="R4822">
        <v>98125</v>
      </c>
      <c r="S4822">
        <v>-122.283</v>
      </c>
      <c r="T4822" s="23">
        <v>790</v>
      </c>
      <c r="U4822" s="23">
        <v>450</v>
      </c>
      <c r="W4822" s="35">
        <f>$D$1*D4822+$E$1*E4822+$F$1*F4822+$G$1*G4822+$H$1*H4822+$I$1*I4822+$J$1*J4822+$K$1*K4822+$M$1*M4822+$AB$3</f>
        <v>339062.15968039632</v>
      </c>
      <c r="X4822" s="35">
        <f t="shared" si="79"/>
        <v>0</v>
      </c>
      <c r="Y4822" s="16">
        <f>(W4822-C4822)/C4822</f>
        <v>-9.5834240852276487E-2</v>
      </c>
    </row>
    <row r="4823" spans="1:25" x14ac:dyDescent="0.35">
      <c r="A4823">
        <v>5104510190</v>
      </c>
      <c r="B4823" t="s">
        <v>186</v>
      </c>
      <c r="C4823" s="9">
        <v>349000</v>
      </c>
      <c r="D4823" s="7">
        <v>4</v>
      </c>
      <c r="E4823" s="7">
        <v>2.5</v>
      </c>
      <c r="F4823" s="7">
        <v>1830</v>
      </c>
      <c r="G4823" s="7">
        <v>2</v>
      </c>
      <c r="H4823" s="7">
        <v>0</v>
      </c>
      <c r="I4823" s="7">
        <v>0</v>
      </c>
      <c r="J4823" s="7">
        <v>7</v>
      </c>
      <c r="K4823" s="7">
        <v>1830</v>
      </c>
      <c r="L4823" s="21">
        <v>0</v>
      </c>
      <c r="M4823">
        <v>47.357300000000002</v>
      </c>
      <c r="N4823" s="19">
        <v>4694</v>
      </c>
      <c r="O4823" s="19">
        <v>3</v>
      </c>
      <c r="P4823" s="19">
        <v>2003</v>
      </c>
      <c r="Q4823" s="19">
        <v>5175</v>
      </c>
      <c r="R4823">
        <v>98038</v>
      </c>
      <c r="S4823">
        <v>-122.01600000000001</v>
      </c>
      <c r="T4823" s="23">
        <v>1830</v>
      </c>
      <c r="U4823" s="23">
        <v>0</v>
      </c>
      <c r="W4823" s="35">
        <f>$D$1*D4823+$E$1*E4823+$F$1*F4823+$G$1*G4823+$H$1*H4823+$I$1*I4823+$J$1*J4823+$K$1*K4823+$M$1*M4823+$AB$3</f>
        <v>241272.86704948917</v>
      </c>
      <c r="X4823" s="35">
        <f t="shared" si="79"/>
        <v>0</v>
      </c>
      <c r="Y4823" s="16">
        <f>(W4823-C4823)/C4823</f>
        <v>-0.3086737333825525</v>
      </c>
    </row>
    <row r="4824" spans="1:25" x14ac:dyDescent="0.35">
      <c r="A4824">
        <v>9839301060</v>
      </c>
      <c r="B4824" t="s">
        <v>123</v>
      </c>
      <c r="C4824" s="9">
        <v>650500</v>
      </c>
      <c r="D4824" s="7">
        <v>3</v>
      </c>
      <c r="E4824" s="7">
        <v>1.75</v>
      </c>
      <c r="F4824" s="7">
        <v>1740</v>
      </c>
      <c r="G4824" s="7">
        <v>1.5</v>
      </c>
      <c r="H4824" s="7">
        <v>0</v>
      </c>
      <c r="I4824" s="7">
        <v>0</v>
      </c>
      <c r="J4824" s="7">
        <v>8</v>
      </c>
      <c r="K4824" s="7">
        <v>1740</v>
      </c>
      <c r="L4824" s="21">
        <v>0</v>
      </c>
      <c r="M4824">
        <v>47.611499999999999</v>
      </c>
      <c r="N4824" s="19">
        <v>4400</v>
      </c>
      <c r="O4824" s="19">
        <v>3</v>
      </c>
      <c r="P4824" s="19">
        <v>1903</v>
      </c>
      <c r="Q4824" s="19">
        <v>4400</v>
      </c>
      <c r="R4824">
        <v>98122</v>
      </c>
      <c r="S4824">
        <v>-122.292</v>
      </c>
      <c r="T4824" s="23">
        <v>1740</v>
      </c>
      <c r="U4824" s="23">
        <v>0</v>
      </c>
      <c r="W4824" s="35">
        <f>$D$1*D4824+$E$1*E4824+$F$1*F4824+$G$1*G4824+$H$1*H4824+$I$1*I4824+$J$1*J4824+$K$1*K4824+$M$1*M4824+$AB$3</f>
        <v>516123.65977825969</v>
      </c>
      <c r="X4824" s="35">
        <f t="shared" si="79"/>
        <v>0</v>
      </c>
      <c r="Y4824" s="16">
        <f>(W4824-C4824)/C4824</f>
        <v>-0.20657392808876296</v>
      </c>
    </row>
    <row r="4825" spans="1:25" x14ac:dyDescent="0.35">
      <c r="A4825">
        <v>2425700005</v>
      </c>
      <c r="B4825" t="s">
        <v>63</v>
      </c>
      <c r="C4825" s="9">
        <v>760000</v>
      </c>
      <c r="D4825" s="7">
        <v>3</v>
      </c>
      <c r="E4825" s="7">
        <v>1.75</v>
      </c>
      <c r="F4825" s="7">
        <v>1410</v>
      </c>
      <c r="G4825" s="7">
        <v>1</v>
      </c>
      <c r="H4825" s="7">
        <v>0</v>
      </c>
      <c r="I4825" s="7">
        <v>0</v>
      </c>
      <c r="J4825" s="7">
        <v>7</v>
      </c>
      <c r="K4825" s="7">
        <v>1880</v>
      </c>
      <c r="L4825" s="21">
        <v>0</v>
      </c>
      <c r="M4825">
        <v>47.5974</v>
      </c>
      <c r="N4825" s="19">
        <v>15120</v>
      </c>
      <c r="O4825" s="19">
        <v>4</v>
      </c>
      <c r="P4825" s="19">
        <v>1950</v>
      </c>
      <c r="Q4825" s="19">
        <v>15120</v>
      </c>
      <c r="R4825">
        <v>98004</v>
      </c>
      <c r="S4825">
        <v>-122.19499999999999</v>
      </c>
      <c r="T4825" s="23">
        <v>1410</v>
      </c>
      <c r="U4825" s="23">
        <v>0</v>
      </c>
      <c r="W4825" s="35">
        <f>$D$1*D4825+$E$1*E4825+$F$1*F4825+$G$1*G4825+$H$1*H4825+$I$1*I4825+$J$1*J4825+$K$1*K4825+$M$1*M4825+$AB$3</f>
        <v>375932.49592505768</v>
      </c>
      <c r="X4825" s="35">
        <f t="shared" si="79"/>
        <v>0</v>
      </c>
      <c r="Y4825" s="16">
        <f>(W4825-C4825)/C4825</f>
        <v>-0.50535197904597673</v>
      </c>
    </row>
    <row r="4826" spans="1:25" x14ac:dyDescent="0.35">
      <c r="A4826">
        <v>9276201190</v>
      </c>
      <c r="B4826" t="s">
        <v>228</v>
      </c>
      <c r="C4826" s="9">
        <v>480000</v>
      </c>
      <c r="D4826" s="7">
        <v>4</v>
      </c>
      <c r="E4826" s="7">
        <v>2.75</v>
      </c>
      <c r="F4826" s="7">
        <v>2050</v>
      </c>
      <c r="G4826" s="7">
        <v>1</v>
      </c>
      <c r="H4826" s="7">
        <v>0</v>
      </c>
      <c r="I4826" s="7">
        <v>0</v>
      </c>
      <c r="J4826" s="7">
        <v>7</v>
      </c>
      <c r="K4826" s="7">
        <v>1440</v>
      </c>
      <c r="L4826" s="21">
        <v>0</v>
      </c>
      <c r="M4826">
        <v>47.580800000000004</v>
      </c>
      <c r="N4826" s="19">
        <v>3960</v>
      </c>
      <c r="O4826" s="19">
        <v>4</v>
      </c>
      <c r="P4826" s="19">
        <v>1986</v>
      </c>
      <c r="Q4826" s="19">
        <v>5040</v>
      </c>
      <c r="R4826">
        <v>98116</v>
      </c>
      <c r="S4826">
        <v>-122.39400000000001</v>
      </c>
      <c r="T4826" s="23">
        <v>1180</v>
      </c>
      <c r="U4826" s="23">
        <v>870</v>
      </c>
      <c r="W4826" s="35">
        <f>$D$1*D4826+$E$1*E4826+$F$1*F4826+$G$1*G4826+$H$1*H4826+$I$1*I4826+$J$1*J4826+$K$1*K4826+$M$1*M4826+$AB$3</f>
        <v>454725.75701676682</v>
      </c>
      <c r="X4826" s="35">
        <f t="shared" si="79"/>
        <v>0</v>
      </c>
      <c r="Y4826" s="16">
        <f>(W4826-C4826)/C4826</f>
        <v>-5.2654672881735802E-2</v>
      </c>
    </row>
    <row r="4827" spans="1:25" x14ac:dyDescent="0.35">
      <c r="A4827">
        <v>8644210050</v>
      </c>
      <c r="B4827" t="s">
        <v>281</v>
      </c>
      <c r="C4827" s="9">
        <v>689000</v>
      </c>
      <c r="D4827" s="7">
        <v>4</v>
      </c>
      <c r="E4827" s="7">
        <v>2.75</v>
      </c>
      <c r="F4827" s="7">
        <v>3220</v>
      </c>
      <c r="G4827" s="7">
        <v>2</v>
      </c>
      <c r="H4827" s="7">
        <v>0</v>
      </c>
      <c r="I4827" s="7">
        <v>0</v>
      </c>
      <c r="J4827" s="7">
        <v>10</v>
      </c>
      <c r="K4827" s="7">
        <v>3200</v>
      </c>
      <c r="L4827" s="21">
        <v>0</v>
      </c>
      <c r="M4827">
        <v>47.578600000000002</v>
      </c>
      <c r="N4827" s="19">
        <v>16145</v>
      </c>
      <c r="O4827" s="19">
        <v>3</v>
      </c>
      <c r="P4827" s="19">
        <v>1993</v>
      </c>
      <c r="Q4827" s="19">
        <v>12921</v>
      </c>
      <c r="R4827">
        <v>98075</v>
      </c>
      <c r="S4827">
        <v>-121.995</v>
      </c>
      <c r="T4827" s="23">
        <v>3220</v>
      </c>
      <c r="U4827" s="23">
        <v>0</v>
      </c>
      <c r="W4827" s="35">
        <f>$D$1*D4827+$E$1*E4827+$F$1*F4827+$G$1*G4827+$H$1*H4827+$I$1*I4827+$J$1*J4827+$K$1*K4827+$M$1*M4827+$AB$3</f>
        <v>913835.26122067124</v>
      </c>
      <c r="X4827" s="35">
        <f t="shared" si="79"/>
        <v>0</v>
      </c>
      <c r="Y4827" s="16">
        <f>(W4827-C4827)/C4827</f>
        <v>0.32632113384712808</v>
      </c>
    </row>
    <row r="4828" spans="1:25" x14ac:dyDescent="0.35">
      <c r="A4828">
        <v>2741100280</v>
      </c>
      <c r="B4828" t="s">
        <v>190</v>
      </c>
      <c r="C4828" s="9">
        <v>415000</v>
      </c>
      <c r="D4828" s="7">
        <v>3</v>
      </c>
      <c r="E4828" s="7">
        <v>1.75</v>
      </c>
      <c r="F4828" s="7">
        <v>1960</v>
      </c>
      <c r="G4828" s="7">
        <v>1</v>
      </c>
      <c r="H4828" s="7">
        <v>0</v>
      </c>
      <c r="I4828" s="7">
        <v>0</v>
      </c>
      <c r="J4828" s="7">
        <v>6</v>
      </c>
      <c r="K4828" s="7">
        <v>1790</v>
      </c>
      <c r="L4828" s="21">
        <v>0</v>
      </c>
      <c r="M4828">
        <v>47.557600000000001</v>
      </c>
      <c r="N4828" s="19">
        <v>5000</v>
      </c>
      <c r="O4828" s="19">
        <v>5</v>
      </c>
      <c r="P4828" s="19">
        <v>1911</v>
      </c>
      <c r="Q4828" s="19">
        <v>5000</v>
      </c>
      <c r="R4828">
        <v>98108</v>
      </c>
      <c r="S4828">
        <v>-122.31699999999999</v>
      </c>
      <c r="T4828" s="23">
        <v>980</v>
      </c>
      <c r="U4828" s="23">
        <v>980</v>
      </c>
      <c r="W4828" s="35">
        <f>$D$1*D4828+$E$1*E4828+$F$1*F4828+$G$1*G4828+$H$1*H4828+$I$1*I4828+$J$1*J4828+$K$1*K4828+$M$1*M4828+$AB$3</f>
        <v>393689.10193745419</v>
      </c>
      <c r="X4828" s="35">
        <f t="shared" si="79"/>
        <v>0</v>
      </c>
      <c r="Y4828" s="16">
        <f>(W4828-C4828)/C4828</f>
        <v>-5.1351561596495919E-2</v>
      </c>
    </row>
    <row r="4829" spans="1:25" x14ac:dyDescent="0.35">
      <c r="A4829">
        <v>2891000680</v>
      </c>
      <c r="B4829" t="s">
        <v>186</v>
      </c>
      <c r="C4829" s="9">
        <v>195000</v>
      </c>
      <c r="D4829" s="7">
        <v>3</v>
      </c>
      <c r="E4829" s="7">
        <v>1.75</v>
      </c>
      <c r="F4829" s="7">
        <v>1070</v>
      </c>
      <c r="G4829" s="7">
        <v>1</v>
      </c>
      <c r="H4829" s="7">
        <v>0</v>
      </c>
      <c r="I4829" s="7">
        <v>0</v>
      </c>
      <c r="J4829" s="7">
        <v>7</v>
      </c>
      <c r="K4829" s="7">
        <v>1350</v>
      </c>
      <c r="L4829" s="21">
        <v>0</v>
      </c>
      <c r="M4829">
        <v>47.3249</v>
      </c>
      <c r="N4829" s="19">
        <v>6110</v>
      </c>
      <c r="O4829" s="19">
        <v>4</v>
      </c>
      <c r="P4829" s="19">
        <v>1968</v>
      </c>
      <c r="Q4829" s="19">
        <v>6148</v>
      </c>
      <c r="R4829">
        <v>98002</v>
      </c>
      <c r="S4829">
        <v>-122.20699999999999</v>
      </c>
      <c r="T4829" s="23">
        <v>1070</v>
      </c>
      <c r="U4829" s="23">
        <v>0</v>
      </c>
      <c r="W4829" s="35">
        <f>$D$1*D4829+$E$1*E4829+$F$1*F4829+$G$1*G4829+$H$1*H4829+$I$1*I4829+$J$1*J4829+$K$1*K4829+$M$1*M4829+$AB$3</f>
        <v>121315.25787056983</v>
      </c>
      <c r="X4829" s="35">
        <f t="shared" si="79"/>
        <v>0</v>
      </c>
      <c r="Y4829" s="16">
        <f>(W4829-C4829)/C4829</f>
        <v>-0.37787047245861627</v>
      </c>
    </row>
    <row r="4830" spans="1:25" x14ac:dyDescent="0.35">
      <c r="A4830">
        <v>7366100080</v>
      </c>
      <c r="B4830" t="s">
        <v>35</v>
      </c>
      <c r="C4830" s="9">
        <v>318000</v>
      </c>
      <c r="D4830" s="7">
        <v>5</v>
      </c>
      <c r="E4830" s="7">
        <v>2.5</v>
      </c>
      <c r="F4830" s="7">
        <v>2820</v>
      </c>
      <c r="G4830" s="7">
        <v>1</v>
      </c>
      <c r="H4830" s="7">
        <v>0</v>
      </c>
      <c r="I4830" s="7">
        <v>0</v>
      </c>
      <c r="J4830" s="7">
        <v>7</v>
      </c>
      <c r="K4830" s="7">
        <v>2700</v>
      </c>
      <c r="L4830" s="21">
        <v>0</v>
      </c>
      <c r="M4830">
        <v>47.471499999999999</v>
      </c>
      <c r="N4830" s="19">
        <v>9956</v>
      </c>
      <c r="O4830" s="19">
        <v>4</v>
      </c>
      <c r="P4830" s="19">
        <v>1967</v>
      </c>
      <c r="Q4830" s="19">
        <v>9956</v>
      </c>
      <c r="R4830">
        <v>98168</v>
      </c>
      <c r="S4830">
        <v>-122.33</v>
      </c>
      <c r="T4830" s="23">
        <v>1410</v>
      </c>
      <c r="U4830" s="23">
        <v>1410</v>
      </c>
      <c r="W4830" s="35">
        <f>$D$1*D4830+$E$1*E4830+$F$1*F4830+$G$1*G4830+$H$1*H4830+$I$1*I4830+$J$1*J4830+$K$1*K4830+$M$1*M4830+$AB$3</f>
        <v>529414.83123607561</v>
      </c>
      <c r="X4830" s="35">
        <f t="shared" si="79"/>
        <v>0</v>
      </c>
      <c r="Y4830" s="16">
        <f>(W4830-C4830)/C4830</f>
        <v>0.66482651332099252</v>
      </c>
    </row>
    <row r="4831" spans="1:25" x14ac:dyDescent="0.35">
      <c r="A4831">
        <v>3211270170</v>
      </c>
      <c r="B4831" t="s">
        <v>112</v>
      </c>
      <c r="C4831" s="9">
        <v>404000</v>
      </c>
      <c r="D4831" s="7">
        <v>4</v>
      </c>
      <c r="E4831" s="7">
        <v>3</v>
      </c>
      <c r="F4831" s="7">
        <v>4060</v>
      </c>
      <c r="G4831" s="7">
        <v>1</v>
      </c>
      <c r="H4831" s="7">
        <v>0</v>
      </c>
      <c r="I4831" s="7">
        <v>0</v>
      </c>
      <c r="J4831" s="7">
        <v>9</v>
      </c>
      <c r="K4831" s="7">
        <v>2950</v>
      </c>
      <c r="L4831" s="21">
        <v>0</v>
      </c>
      <c r="M4831">
        <v>47.305900000000001</v>
      </c>
      <c r="N4831" s="19">
        <v>35621</v>
      </c>
      <c r="O4831" s="19">
        <v>3</v>
      </c>
      <c r="P4831" s="19">
        <v>1989</v>
      </c>
      <c r="Q4831" s="19">
        <v>35259</v>
      </c>
      <c r="R4831">
        <v>98092</v>
      </c>
      <c r="S4831">
        <v>-122.108</v>
      </c>
      <c r="T4831" s="23">
        <v>2030</v>
      </c>
      <c r="U4831" s="23">
        <v>2030</v>
      </c>
      <c r="W4831" s="35">
        <f>$D$1*D4831+$E$1*E4831+$F$1*F4831+$G$1*G4831+$H$1*H4831+$I$1*I4831+$J$1*J4831+$K$1*K4831+$M$1*M4831+$AB$3</f>
        <v>864308.05084864423</v>
      </c>
      <c r="X4831" s="35">
        <f t="shared" si="79"/>
        <v>0</v>
      </c>
      <c r="Y4831" s="16">
        <f>(W4831-C4831)/C4831</f>
        <v>1.1393763634867431</v>
      </c>
    </row>
    <row r="4832" spans="1:25" x14ac:dyDescent="0.35">
      <c r="A4832">
        <v>3330500920</v>
      </c>
      <c r="B4832" t="s">
        <v>135</v>
      </c>
      <c r="C4832" s="9">
        <v>339950</v>
      </c>
      <c r="D4832" s="7">
        <v>2</v>
      </c>
      <c r="E4832" s="7">
        <v>1</v>
      </c>
      <c r="F4832" s="7">
        <v>800</v>
      </c>
      <c r="G4832" s="7">
        <v>1</v>
      </c>
      <c r="H4832" s="7">
        <v>0</v>
      </c>
      <c r="I4832" s="7">
        <v>0</v>
      </c>
      <c r="J4832" s="7">
        <v>6</v>
      </c>
      <c r="K4832" s="7">
        <v>1400</v>
      </c>
      <c r="L4832" s="21">
        <v>0</v>
      </c>
      <c r="M4832">
        <v>47.5518</v>
      </c>
      <c r="N4832" s="19">
        <v>3090</v>
      </c>
      <c r="O4832" s="19">
        <v>4</v>
      </c>
      <c r="P4832" s="19">
        <v>1925</v>
      </c>
      <c r="Q4832" s="19">
        <v>3090</v>
      </c>
      <c r="R4832">
        <v>98118</v>
      </c>
      <c r="S4832">
        <v>-122.277</v>
      </c>
      <c r="T4832" s="23">
        <v>800</v>
      </c>
      <c r="U4832" s="23">
        <v>0</v>
      </c>
      <c r="W4832" s="35">
        <f>$D$1*D4832+$E$1*E4832+$F$1*F4832+$G$1*G4832+$H$1*H4832+$I$1*I4832+$J$1*J4832+$K$1*K4832+$M$1*M4832+$AB$3</f>
        <v>179131.60485031456</v>
      </c>
      <c r="X4832" s="35">
        <f t="shared" si="79"/>
        <v>0</v>
      </c>
      <c r="Y4832" s="16">
        <f>(W4832-C4832)/C4832</f>
        <v>-0.4730648482120472</v>
      </c>
    </row>
    <row r="4833" spans="1:25" x14ac:dyDescent="0.35">
      <c r="A4833">
        <v>5437820080</v>
      </c>
      <c r="B4833" t="s">
        <v>116</v>
      </c>
      <c r="C4833" s="9">
        <v>215000</v>
      </c>
      <c r="D4833" s="7">
        <v>3</v>
      </c>
      <c r="E4833" s="7">
        <v>1</v>
      </c>
      <c r="F4833" s="7">
        <v>1260</v>
      </c>
      <c r="G4833" s="7">
        <v>1</v>
      </c>
      <c r="H4833" s="7">
        <v>0</v>
      </c>
      <c r="I4833" s="7">
        <v>0</v>
      </c>
      <c r="J4833" s="7">
        <v>7</v>
      </c>
      <c r="K4833" s="7">
        <v>1560</v>
      </c>
      <c r="L4833" s="21">
        <v>0</v>
      </c>
      <c r="M4833">
        <v>47.194600000000001</v>
      </c>
      <c r="N4833" s="19">
        <v>7897</v>
      </c>
      <c r="O4833" s="19">
        <v>3</v>
      </c>
      <c r="P4833" s="19">
        <v>1979</v>
      </c>
      <c r="Q4833" s="19">
        <v>8285</v>
      </c>
      <c r="R4833">
        <v>98022</v>
      </c>
      <c r="S4833">
        <v>-122.003</v>
      </c>
      <c r="T4833" s="23">
        <v>1260</v>
      </c>
      <c r="U4833" s="23">
        <v>0</v>
      </c>
      <c r="W4833" s="35">
        <f>$D$1*D4833+$E$1*E4833+$F$1*F4833+$G$1*G4833+$H$1*H4833+$I$1*I4833+$J$1*J4833+$K$1*K4833+$M$1*M4833+$AB$3</f>
        <v>88524.482061486691</v>
      </c>
      <c r="X4833" s="35">
        <f t="shared" si="79"/>
        <v>0</v>
      </c>
      <c r="Y4833" s="16">
        <f>(W4833-C4833)/C4833</f>
        <v>-0.58825822296982933</v>
      </c>
    </row>
    <row r="4834" spans="1:25" x14ac:dyDescent="0.35">
      <c r="A4834">
        <v>8097000380</v>
      </c>
      <c r="B4834" t="s">
        <v>162</v>
      </c>
      <c r="C4834" s="9">
        <v>339900</v>
      </c>
      <c r="D4834" s="7">
        <v>3</v>
      </c>
      <c r="E4834" s="7">
        <v>2.5</v>
      </c>
      <c r="F4834" s="7">
        <v>2420</v>
      </c>
      <c r="G4834" s="7">
        <v>2</v>
      </c>
      <c r="H4834" s="7">
        <v>0</v>
      </c>
      <c r="I4834" s="7">
        <v>0</v>
      </c>
      <c r="J4834" s="7">
        <v>8</v>
      </c>
      <c r="K4834" s="7">
        <v>2260</v>
      </c>
      <c r="L4834" s="21">
        <v>0</v>
      </c>
      <c r="M4834">
        <v>47.319899999999997</v>
      </c>
      <c r="N4834" s="19">
        <v>7423</v>
      </c>
      <c r="O4834" s="19">
        <v>3</v>
      </c>
      <c r="P4834" s="19">
        <v>1990</v>
      </c>
      <c r="Q4834" s="19">
        <v>7629</v>
      </c>
      <c r="R4834">
        <v>98092</v>
      </c>
      <c r="S4834">
        <v>-122.18600000000001</v>
      </c>
      <c r="T4834" s="23">
        <v>2420</v>
      </c>
      <c r="U4834" s="23">
        <v>0</v>
      </c>
      <c r="W4834" s="35">
        <f>$D$1*D4834+$E$1*E4834+$F$1*F4834+$G$1*G4834+$H$1*H4834+$I$1*I4834+$J$1*J4834+$K$1*K4834+$M$1*M4834+$AB$3</f>
        <v>453338.29310965538</v>
      </c>
      <c r="X4834" s="35">
        <f t="shared" si="79"/>
        <v>0</v>
      </c>
      <c r="Y4834" s="16">
        <f>(W4834-C4834)/C4834</f>
        <v>0.33374019743940975</v>
      </c>
    </row>
    <row r="4835" spans="1:25" x14ac:dyDescent="0.35">
      <c r="A4835">
        <v>2591010290</v>
      </c>
      <c r="B4835" t="s">
        <v>98</v>
      </c>
      <c r="C4835" s="9">
        <v>285000</v>
      </c>
      <c r="D4835" s="7">
        <v>1</v>
      </c>
      <c r="E4835" s="7">
        <v>1.5</v>
      </c>
      <c r="F4835" s="7">
        <v>810</v>
      </c>
      <c r="G4835" s="7">
        <v>2</v>
      </c>
      <c r="H4835" s="7">
        <v>0</v>
      </c>
      <c r="I4835" s="7">
        <v>0</v>
      </c>
      <c r="J4835" s="7">
        <v>7</v>
      </c>
      <c r="K4835" s="7">
        <v>1320</v>
      </c>
      <c r="L4835" s="21">
        <v>0</v>
      </c>
      <c r="M4835">
        <v>47.693899999999999</v>
      </c>
      <c r="N4835" s="19">
        <v>3211</v>
      </c>
      <c r="O4835" s="19">
        <v>4</v>
      </c>
      <c r="P4835" s="19">
        <v>1982</v>
      </c>
      <c r="Q4835" s="19">
        <v>3298</v>
      </c>
      <c r="R4835">
        <v>98033</v>
      </c>
      <c r="S4835">
        <v>-122.184</v>
      </c>
      <c r="T4835" s="23">
        <v>810</v>
      </c>
      <c r="U4835" s="23">
        <v>0</v>
      </c>
      <c r="W4835" s="35">
        <f>$D$1*D4835+$E$1*E4835+$F$1*F4835+$G$1*G4835+$H$1*H4835+$I$1*I4835+$J$1*J4835+$K$1*K4835+$M$1*M4835+$AB$3</f>
        <v>346723.93010180816</v>
      </c>
      <c r="X4835" s="35">
        <f t="shared" si="79"/>
        <v>0</v>
      </c>
      <c r="Y4835" s="16">
        <f>(W4835-C4835)/C4835</f>
        <v>0.21657519333967776</v>
      </c>
    </row>
    <row r="4836" spans="1:25" x14ac:dyDescent="0.35">
      <c r="A4836">
        <v>1324300380</v>
      </c>
      <c r="B4836" t="s">
        <v>62</v>
      </c>
      <c r="C4836" s="9">
        <v>550000</v>
      </c>
      <c r="D4836" s="7">
        <v>3</v>
      </c>
      <c r="E4836" s="7">
        <v>1</v>
      </c>
      <c r="F4836" s="7">
        <v>1600</v>
      </c>
      <c r="G4836" s="7">
        <v>1.5</v>
      </c>
      <c r="H4836" s="7">
        <v>0</v>
      </c>
      <c r="I4836" s="7">
        <v>0</v>
      </c>
      <c r="J4836" s="7">
        <v>7</v>
      </c>
      <c r="K4836" s="7">
        <v>1380</v>
      </c>
      <c r="L4836" s="21">
        <v>0</v>
      </c>
      <c r="M4836">
        <v>47.655000000000001</v>
      </c>
      <c r="N4836" s="19">
        <v>5000</v>
      </c>
      <c r="O4836" s="19">
        <v>3</v>
      </c>
      <c r="P4836" s="19">
        <v>1947</v>
      </c>
      <c r="Q4836" s="19">
        <v>5000</v>
      </c>
      <c r="R4836">
        <v>98107</v>
      </c>
      <c r="S4836">
        <v>-122.358</v>
      </c>
      <c r="T4836" s="23">
        <v>1110</v>
      </c>
      <c r="U4836" s="23">
        <v>490</v>
      </c>
      <c r="W4836" s="35">
        <f>$D$1*D4836+$E$1*E4836+$F$1*F4836+$G$1*G4836+$H$1*H4836+$I$1*I4836+$J$1*J4836+$K$1*K4836+$M$1*M4836+$AB$3</f>
        <v>447327.57328015938</v>
      </c>
      <c r="X4836" s="35">
        <f t="shared" si="79"/>
        <v>0</v>
      </c>
      <c r="Y4836" s="16">
        <f>(W4836-C4836)/C4836</f>
        <v>-0.18667713949061931</v>
      </c>
    </row>
    <row r="4837" spans="1:25" x14ac:dyDescent="0.35">
      <c r="A4837">
        <v>3226049478</v>
      </c>
      <c r="B4837" t="s">
        <v>102</v>
      </c>
      <c r="C4837" s="9">
        <v>430000</v>
      </c>
      <c r="D4837" s="7">
        <v>4</v>
      </c>
      <c r="E4837" s="7">
        <v>1</v>
      </c>
      <c r="F4837" s="7">
        <v>1350</v>
      </c>
      <c r="G4837" s="7">
        <v>1.5</v>
      </c>
      <c r="H4837" s="7">
        <v>0</v>
      </c>
      <c r="I4837" s="7">
        <v>0</v>
      </c>
      <c r="J4837" s="7">
        <v>7</v>
      </c>
      <c r="K4837" s="7">
        <v>1940</v>
      </c>
      <c r="L4837" s="21">
        <v>0</v>
      </c>
      <c r="M4837">
        <v>47.695300000000003</v>
      </c>
      <c r="N4837" s="19">
        <v>9000</v>
      </c>
      <c r="O4837" s="19">
        <v>4</v>
      </c>
      <c r="P4837" s="19">
        <v>1964</v>
      </c>
      <c r="Q4837" s="19">
        <v>8000</v>
      </c>
      <c r="R4837">
        <v>98103</v>
      </c>
      <c r="S4837">
        <v>-122.33199999999999</v>
      </c>
      <c r="T4837" s="23">
        <v>1350</v>
      </c>
      <c r="U4837" s="23">
        <v>0</v>
      </c>
      <c r="W4837" s="35">
        <f>$D$1*D4837+$E$1*E4837+$F$1*F4837+$G$1*G4837+$H$1*H4837+$I$1*I4837+$J$1*J4837+$K$1*K4837+$M$1*M4837+$AB$3</f>
        <v>391581.80583542585</v>
      </c>
      <c r="X4837" s="35">
        <f t="shared" si="79"/>
        <v>0</v>
      </c>
      <c r="Y4837" s="16">
        <f>(W4837-C4837)/C4837</f>
        <v>-8.9344637592032899E-2</v>
      </c>
    </row>
    <row r="4838" spans="1:25" x14ac:dyDescent="0.35">
      <c r="A4838">
        <v>7941500170</v>
      </c>
      <c r="B4838" t="s">
        <v>92</v>
      </c>
      <c r="C4838" s="9">
        <v>219000</v>
      </c>
      <c r="D4838" s="7">
        <v>3</v>
      </c>
      <c r="E4838" s="7">
        <v>1</v>
      </c>
      <c r="F4838" s="7">
        <v>970</v>
      </c>
      <c r="G4838" s="7">
        <v>1</v>
      </c>
      <c r="H4838" s="7">
        <v>0</v>
      </c>
      <c r="I4838" s="7">
        <v>0</v>
      </c>
      <c r="J4838" s="7">
        <v>6</v>
      </c>
      <c r="K4838" s="7">
        <v>1150</v>
      </c>
      <c r="L4838" s="21">
        <v>0</v>
      </c>
      <c r="M4838">
        <v>47.316499999999998</v>
      </c>
      <c r="N4838" s="19">
        <v>7790</v>
      </c>
      <c r="O4838" s="19">
        <v>3</v>
      </c>
      <c r="P4838" s="19">
        <v>1967</v>
      </c>
      <c r="Q4838" s="19">
        <v>8160</v>
      </c>
      <c r="R4838">
        <v>98003</v>
      </c>
      <c r="S4838">
        <v>-122.325</v>
      </c>
      <c r="T4838" s="23">
        <v>970</v>
      </c>
      <c r="U4838" s="23">
        <v>0</v>
      </c>
      <c r="W4838" s="35">
        <f>$D$1*D4838+$E$1*E4838+$F$1*F4838+$G$1*G4838+$H$1*H4838+$I$1*I4838+$J$1*J4838+$K$1*K4838+$M$1*M4838+$AB$3</f>
        <v>28451.350981757045</v>
      </c>
      <c r="X4838" s="35">
        <f t="shared" si="79"/>
        <v>0</v>
      </c>
      <c r="Y4838" s="16">
        <f>(W4838-C4838)/C4838</f>
        <v>-0.87008515533444275</v>
      </c>
    </row>
    <row r="4839" spans="1:25" x14ac:dyDescent="0.35">
      <c r="A4839">
        <v>7522500005</v>
      </c>
      <c r="B4839" t="s">
        <v>270</v>
      </c>
      <c r="C4839" s="9">
        <v>555000</v>
      </c>
      <c r="D4839" s="7">
        <v>2</v>
      </c>
      <c r="E4839" s="7">
        <v>1.5</v>
      </c>
      <c r="F4839" s="7">
        <v>1780</v>
      </c>
      <c r="G4839" s="7">
        <v>1</v>
      </c>
      <c r="H4839" s="7">
        <v>0</v>
      </c>
      <c r="I4839" s="7">
        <v>0</v>
      </c>
      <c r="J4839" s="7">
        <v>7</v>
      </c>
      <c r="K4839" s="7">
        <v>1690</v>
      </c>
      <c r="L4839" s="21">
        <v>0</v>
      </c>
      <c r="M4839">
        <v>47.685899999999997</v>
      </c>
      <c r="N4839" s="19">
        <v>4750</v>
      </c>
      <c r="O4839" s="19">
        <v>4</v>
      </c>
      <c r="P4839" s="19">
        <v>1947</v>
      </c>
      <c r="Q4839" s="19">
        <v>5962</v>
      </c>
      <c r="R4839">
        <v>98117</v>
      </c>
      <c r="S4839">
        <v>-122.395</v>
      </c>
      <c r="T4839" s="23">
        <v>1080</v>
      </c>
      <c r="U4839" s="23">
        <v>700</v>
      </c>
      <c r="W4839" s="35">
        <f>$D$1*D4839+$E$1*E4839+$F$1*F4839+$G$1*G4839+$H$1*H4839+$I$1*I4839+$J$1*J4839+$K$1*K4839+$M$1*M4839+$AB$3</f>
        <v>547346.70412866399</v>
      </c>
      <c r="X4839" s="35">
        <f t="shared" si="79"/>
        <v>0</v>
      </c>
      <c r="Y4839" s="16">
        <f>(W4839-C4839)/C4839</f>
        <v>-1.3789722290695519E-2</v>
      </c>
    </row>
    <row r="4840" spans="1:25" x14ac:dyDescent="0.35">
      <c r="A4840">
        <v>1545801630</v>
      </c>
      <c r="B4840" t="s">
        <v>215</v>
      </c>
      <c r="C4840" s="9">
        <v>233000</v>
      </c>
      <c r="D4840" s="7">
        <v>3</v>
      </c>
      <c r="E4840" s="7">
        <v>2</v>
      </c>
      <c r="F4840" s="7">
        <v>1350</v>
      </c>
      <c r="G4840" s="7">
        <v>1</v>
      </c>
      <c r="H4840" s="7">
        <v>0</v>
      </c>
      <c r="I4840" s="7">
        <v>0</v>
      </c>
      <c r="J4840" s="7">
        <v>7</v>
      </c>
      <c r="K4840" s="7">
        <v>1470</v>
      </c>
      <c r="L4840" s="21">
        <v>0</v>
      </c>
      <c r="M4840">
        <v>47.360900000000001</v>
      </c>
      <c r="N4840" s="19">
        <v>7686</v>
      </c>
      <c r="O4840" s="19">
        <v>3</v>
      </c>
      <c r="P4840" s="19">
        <v>1989</v>
      </c>
      <c r="Q4840" s="19">
        <v>7686</v>
      </c>
      <c r="R4840">
        <v>98038</v>
      </c>
      <c r="S4840">
        <v>-122.053</v>
      </c>
      <c r="T4840" s="23">
        <v>1350</v>
      </c>
      <c r="U4840" s="23">
        <v>0</v>
      </c>
      <c r="W4840" s="35">
        <f>$D$1*D4840+$E$1*E4840+$F$1*F4840+$G$1*G4840+$H$1*H4840+$I$1*I4840+$J$1*J4840+$K$1*K4840+$M$1*M4840+$AB$3</f>
        <v>202709.5942440331</v>
      </c>
      <c r="X4840" s="35">
        <f t="shared" si="79"/>
        <v>0</v>
      </c>
      <c r="Y4840" s="16">
        <f>(W4840-C4840)/C4840</f>
        <v>-0.13000174144191803</v>
      </c>
    </row>
    <row r="4841" spans="1:25" x14ac:dyDescent="0.35">
      <c r="A4841">
        <v>5151600480</v>
      </c>
      <c r="B4841" t="s">
        <v>111</v>
      </c>
      <c r="C4841" s="9">
        <v>248000</v>
      </c>
      <c r="D4841" s="7">
        <v>3</v>
      </c>
      <c r="E4841" s="7">
        <v>1.75</v>
      </c>
      <c r="F4841" s="7">
        <v>1840</v>
      </c>
      <c r="G4841" s="7">
        <v>1</v>
      </c>
      <c r="H4841" s="7">
        <v>0</v>
      </c>
      <c r="I4841" s="7">
        <v>0</v>
      </c>
      <c r="J4841" s="7">
        <v>8</v>
      </c>
      <c r="K4841" s="7">
        <v>1910</v>
      </c>
      <c r="L4841" s="21">
        <v>0</v>
      </c>
      <c r="M4841">
        <v>47.336399999999998</v>
      </c>
      <c r="N4841" s="19">
        <v>19501</v>
      </c>
      <c r="O4841" s="19">
        <v>4</v>
      </c>
      <c r="P4841" s="19">
        <v>1972</v>
      </c>
      <c r="Q4841" s="19">
        <v>12000</v>
      </c>
      <c r="R4841">
        <v>98003</v>
      </c>
      <c r="S4841">
        <v>-122.318</v>
      </c>
      <c r="T4841" s="23">
        <v>1270</v>
      </c>
      <c r="U4841" s="23">
        <v>570</v>
      </c>
      <c r="W4841" s="35">
        <f>$D$1*D4841+$E$1*E4841+$F$1*F4841+$G$1*G4841+$H$1*H4841+$I$1*I4841+$J$1*J4841+$K$1*K4841+$M$1*M4841+$AB$3</f>
        <v>372791.77117796242</v>
      </c>
      <c r="X4841" s="35">
        <f t="shared" si="79"/>
        <v>0</v>
      </c>
      <c r="Y4841" s="16">
        <f>(W4841-C4841)/C4841</f>
        <v>0.50319262571759038</v>
      </c>
    </row>
    <row r="4842" spans="1:25" x14ac:dyDescent="0.35">
      <c r="A4842">
        <v>2731600080</v>
      </c>
      <c r="B4842" t="s">
        <v>171</v>
      </c>
      <c r="C4842" s="9">
        <v>454000</v>
      </c>
      <c r="D4842" s="7">
        <v>5</v>
      </c>
      <c r="E4842" s="7">
        <v>2.25</v>
      </c>
      <c r="F4842" s="7">
        <v>2550</v>
      </c>
      <c r="G4842" s="7">
        <v>1</v>
      </c>
      <c r="H4842" s="7">
        <v>0</v>
      </c>
      <c r="I4842" s="7">
        <v>0</v>
      </c>
      <c r="J4842" s="7">
        <v>8</v>
      </c>
      <c r="K4842" s="7">
        <v>2090</v>
      </c>
      <c r="L4842" s="21">
        <v>0</v>
      </c>
      <c r="M4842">
        <v>47.467300000000002</v>
      </c>
      <c r="N4842" s="19">
        <v>9200</v>
      </c>
      <c r="O4842" s="19">
        <v>4</v>
      </c>
      <c r="P4842" s="19">
        <v>1975</v>
      </c>
      <c r="Q4842" s="19">
        <v>9200</v>
      </c>
      <c r="R4842">
        <v>98166</v>
      </c>
      <c r="S4842">
        <v>-122.363</v>
      </c>
      <c r="T4842" s="23">
        <v>1580</v>
      </c>
      <c r="U4842" s="23">
        <v>970</v>
      </c>
      <c r="W4842" s="35">
        <f>$D$1*D4842+$E$1*E4842+$F$1*F4842+$G$1*G4842+$H$1*H4842+$I$1*I4842+$J$1*J4842+$K$1*K4842+$M$1*M4842+$AB$3</f>
        <v>541532.8887367174</v>
      </c>
      <c r="X4842" s="35">
        <f t="shared" si="79"/>
        <v>0</v>
      </c>
      <c r="Y4842" s="16">
        <f>(W4842-C4842)/C4842</f>
        <v>0.19280371968439958</v>
      </c>
    </row>
    <row r="4843" spans="1:25" x14ac:dyDescent="0.35">
      <c r="A4843">
        <v>2804600010</v>
      </c>
      <c r="B4843" t="s">
        <v>138</v>
      </c>
      <c r="C4843" s="9">
        <v>950000</v>
      </c>
      <c r="D4843" s="7">
        <v>4</v>
      </c>
      <c r="E4843" s="7">
        <v>2.5</v>
      </c>
      <c r="F4843" s="7">
        <v>1700</v>
      </c>
      <c r="G4843" s="7">
        <v>2</v>
      </c>
      <c r="H4843" s="7">
        <v>0</v>
      </c>
      <c r="I4843" s="7">
        <v>0</v>
      </c>
      <c r="J4843" s="7">
        <v>8</v>
      </c>
      <c r="K4843" s="7">
        <v>2090</v>
      </c>
      <c r="L4843" s="21">
        <v>2000</v>
      </c>
      <c r="M4843">
        <v>47.6434</v>
      </c>
      <c r="N4843" s="19">
        <v>4418</v>
      </c>
      <c r="O4843" s="19">
        <v>3</v>
      </c>
      <c r="P4843" s="19">
        <v>1931</v>
      </c>
      <c r="Q4843" s="19">
        <v>4174</v>
      </c>
      <c r="R4843">
        <v>98112</v>
      </c>
      <c r="S4843">
        <v>-122.3</v>
      </c>
      <c r="T4843" s="23">
        <v>1700</v>
      </c>
      <c r="U4843" s="23">
        <v>0</v>
      </c>
      <c r="W4843" s="35">
        <f>$D$1*D4843+$E$1*E4843+$F$1*F4843+$G$1*G4843+$H$1*H4843+$I$1*I4843+$J$1*J4843+$K$1*K4843+$M$1*M4843+$AB$3</f>
        <v>475720.44421071559</v>
      </c>
      <c r="X4843" s="35">
        <f t="shared" si="79"/>
        <v>0</v>
      </c>
      <c r="Y4843" s="16">
        <f>(W4843-C4843)/C4843</f>
        <v>-0.49924163767293095</v>
      </c>
    </row>
    <row r="4844" spans="1:25" x14ac:dyDescent="0.35">
      <c r="A4844">
        <v>8899210680</v>
      </c>
      <c r="B4844" t="s">
        <v>294</v>
      </c>
      <c r="C4844" s="9">
        <v>359000</v>
      </c>
      <c r="D4844" s="7">
        <v>3</v>
      </c>
      <c r="E4844" s="7">
        <v>2.5</v>
      </c>
      <c r="F4844" s="7">
        <v>2430</v>
      </c>
      <c r="G4844" s="7">
        <v>2</v>
      </c>
      <c r="H4844" s="7">
        <v>0</v>
      </c>
      <c r="I4844" s="7">
        <v>0</v>
      </c>
      <c r="J4844" s="7">
        <v>8</v>
      </c>
      <c r="K4844" s="7">
        <v>2160</v>
      </c>
      <c r="L4844" s="21">
        <v>0</v>
      </c>
      <c r="M4844">
        <v>47.454599999999999</v>
      </c>
      <c r="N4844" s="19">
        <v>7857</v>
      </c>
      <c r="O4844" s="19">
        <v>5</v>
      </c>
      <c r="P4844" s="19">
        <v>1980</v>
      </c>
      <c r="Q4844" s="19">
        <v>8740</v>
      </c>
      <c r="R4844">
        <v>98055</v>
      </c>
      <c r="S4844">
        <v>-122.211</v>
      </c>
      <c r="T4844" s="23">
        <v>1730</v>
      </c>
      <c r="U4844" s="23">
        <v>700</v>
      </c>
      <c r="W4844" s="35">
        <f>$D$1*D4844+$E$1*E4844+$F$1*F4844+$G$1*G4844+$H$1*H4844+$I$1*I4844+$J$1*J4844+$K$1*K4844+$M$1*M4844+$AB$3</f>
        <v>542568.49824917316</v>
      </c>
      <c r="X4844" s="35">
        <f t="shared" si="79"/>
        <v>0</v>
      </c>
      <c r="Y4844" s="16">
        <f>(W4844-C4844)/C4844</f>
        <v>0.51133286420382495</v>
      </c>
    </row>
    <row r="4845" spans="1:25" x14ac:dyDescent="0.35">
      <c r="A4845">
        <v>6649300190</v>
      </c>
      <c r="B4845" t="s">
        <v>177</v>
      </c>
      <c r="C4845" s="9">
        <v>407500</v>
      </c>
      <c r="D4845" s="7">
        <v>5</v>
      </c>
      <c r="E4845" s="7">
        <v>2</v>
      </c>
      <c r="F4845" s="7">
        <v>2740</v>
      </c>
      <c r="G4845" s="7">
        <v>1.5</v>
      </c>
      <c r="H4845" s="7">
        <v>0</v>
      </c>
      <c r="I4845" s="7">
        <v>0</v>
      </c>
      <c r="J4845" s="7">
        <v>7</v>
      </c>
      <c r="K4845" s="7">
        <v>2130</v>
      </c>
      <c r="L4845" s="21">
        <v>0</v>
      </c>
      <c r="M4845">
        <v>47.735199999999999</v>
      </c>
      <c r="N4845" s="19">
        <v>8230</v>
      </c>
      <c r="O4845" s="19">
        <v>3</v>
      </c>
      <c r="P4845" s="19">
        <v>1962</v>
      </c>
      <c r="Q4845" s="19">
        <v>8232</v>
      </c>
      <c r="R4845">
        <v>98155</v>
      </c>
      <c r="S4845">
        <v>-122.297</v>
      </c>
      <c r="T4845" s="23">
        <v>2210</v>
      </c>
      <c r="U4845" s="23">
        <v>530</v>
      </c>
      <c r="W4845" s="35">
        <f>$D$1*D4845+$E$1*E4845+$F$1*F4845+$G$1*G4845+$H$1*H4845+$I$1*I4845+$J$1*J4845+$K$1*K4845+$M$1*M4845+$AB$3</f>
        <v>673241.86604917794</v>
      </c>
      <c r="X4845" s="35">
        <f t="shared" si="79"/>
        <v>0</v>
      </c>
      <c r="Y4845" s="16">
        <f>(W4845-C4845)/C4845</f>
        <v>0.65212727864828945</v>
      </c>
    </row>
    <row r="4846" spans="1:25" x14ac:dyDescent="0.35">
      <c r="A4846">
        <v>1312200080</v>
      </c>
      <c r="B4846" t="s">
        <v>32</v>
      </c>
      <c r="C4846" s="9">
        <v>224000</v>
      </c>
      <c r="D4846" s="7">
        <v>3</v>
      </c>
      <c r="E4846" s="7">
        <v>1.5</v>
      </c>
      <c r="F4846" s="7">
        <v>1560</v>
      </c>
      <c r="G4846" s="7">
        <v>1</v>
      </c>
      <c r="H4846" s="7">
        <v>0</v>
      </c>
      <c r="I4846" s="7">
        <v>0</v>
      </c>
      <c r="J4846" s="7">
        <v>7</v>
      </c>
      <c r="K4846" s="7">
        <v>1460</v>
      </c>
      <c r="L4846" s="21">
        <v>0</v>
      </c>
      <c r="M4846">
        <v>47.342700000000001</v>
      </c>
      <c r="N4846" s="19">
        <v>7300</v>
      </c>
      <c r="O4846" s="19">
        <v>4</v>
      </c>
      <c r="P4846" s="19">
        <v>1964</v>
      </c>
      <c r="Q4846" s="19">
        <v>7910</v>
      </c>
      <c r="R4846">
        <v>98001</v>
      </c>
      <c r="S4846">
        <v>-122.28100000000001</v>
      </c>
      <c r="T4846" s="23">
        <v>1040</v>
      </c>
      <c r="U4846" s="23">
        <v>520</v>
      </c>
      <c r="W4846" s="35">
        <f>$D$1*D4846+$E$1*E4846+$F$1*F4846+$G$1*G4846+$H$1*H4846+$I$1*I4846+$J$1*J4846+$K$1*K4846+$M$1*M4846+$AB$3</f>
        <v>242481.39839436859</v>
      </c>
      <c r="X4846" s="35">
        <f t="shared" si="79"/>
        <v>0</v>
      </c>
      <c r="Y4846" s="16">
        <f>(W4846-C4846)/C4846</f>
        <v>8.2506242832002627E-2</v>
      </c>
    </row>
    <row r="4847" spans="1:25" x14ac:dyDescent="0.35">
      <c r="A4847">
        <v>1721801025</v>
      </c>
      <c r="B4847" t="s">
        <v>60</v>
      </c>
      <c r="C4847" s="9">
        <v>210000</v>
      </c>
      <c r="D4847" s="7">
        <v>2</v>
      </c>
      <c r="E4847" s="7">
        <v>1</v>
      </c>
      <c r="F4847" s="7">
        <v>1040</v>
      </c>
      <c r="G4847" s="7">
        <v>1</v>
      </c>
      <c r="H4847" s="7">
        <v>0</v>
      </c>
      <c r="I4847" s="7">
        <v>0</v>
      </c>
      <c r="J4847" s="7">
        <v>7</v>
      </c>
      <c r="K4847" s="7">
        <v>1040</v>
      </c>
      <c r="L4847" s="21">
        <v>0</v>
      </c>
      <c r="M4847">
        <v>47.507800000000003</v>
      </c>
      <c r="N4847" s="19">
        <v>4590</v>
      </c>
      <c r="O4847" s="19">
        <v>3</v>
      </c>
      <c r="P4847" s="19">
        <v>1954</v>
      </c>
      <c r="Q4847" s="19">
        <v>6120</v>
      </c>
      <c r="R4847">
        <v>98146</v>
      </c>
      <c r="S4847">
        <v>-122.337</v>
      </c>
      <c r="T4847" s="23">
        <v>1040</v>
      </c>
      <c r="U4847" s="23">
        <v>0</v>
      </c>
      <c r="W4847" s="35">
        <f>$D$1*D4847+$E$1*E4847+$F$1*F4847+$G$1*G4847+$H$1*H4847+$I$1*I4847+$J$1*J4847+$K$1*K4847+$M$1*M4847+$AB$3</f>
        <v>273710.74762805924</v>
      </c>
      <c r="X4847" s="35">
        <f t="shared" si="79"/>
        <v>0</v>
      </c>
      <c r="Y4847" s="16">
        <f>(W4847-C4847)/C4847</f>
        <v>0.30338451251456783</v>
      </c>
    </row>
    <row r="4848" spans="1:25" x14ac:dyDescent="0.35">
      <c r="A4848">
        <v>7942200050</v>
      </c>
      <c r="B4848" t="s">
        <v>262</v>
      </c>
      <c r="C4848" s="9">
        <v>261000</v>
      </c>
      <c r="D4848" s="7">
        <v>4</v>
      </c>
      <c r="E4848" s="7">
        <v>1.75</v>
      </c>
      <c r="F4848" s="7">
        <v>1820</v>
      </c>
      <c r="G4848" s="7">
        <v>1</v>
      </c>
      <c r="H4848" s="7">
        <v>0</v>
      </c>
      <c r="I4848" s="7">
        <v>0</v>
      </c>
      <c r="J4848" s="7">
        <v>7</v>
      </c>
      <c r="K4848" s="7">
        <v>1410</v>
      </c>
      <c r="L4848" s="21">
        <v>0</v>
      </c>
      <c r="M4848">
        <v>47.383299999999998</v>
      </c>
      <c r="N4848" s="19">
        <v>9824</v>
      </c>
      <c r="O4848" s="19">
        <v>5</v>
      </c>
      <c r="P4848" s="19">
        <v>1968</v>
      </c>
      <c r="Q4848" s="19">
        <v>11013</v>
      </c>
      <c r="R4848">
        <v>98042</v>
      </c>
      <c r="S4848">
        <v>-122.093</v>
      </c>
      <c r="T4848" s="23">
        <v>1820</v>
      </c>
      <c r="U4848" s="23">
        <v>0</v>
      </c>
      <c r="W4848" s="35">
        <f>$D$1*D4848+$E$1*E4848+$F$1*F4848+$G$1*G4848+$H$1*H4848+$I$1*I4848+$J$1*J4848+$K$1*K4848+$M$1*M4848+$AB$3</f>
        <v>289194.36854292825</v>
      </c>
      <c r="X4848" s="35">
        <f t="shared" si="79"/>
        <v>0</v>
      </c>
      <c r="Y4848" s="16">
        <f>(W4848-C4848)/C4848</f>
        <v>0.1080244005476178</v>
      </c>
    </row>
    <row r="4849" spans="1:25" x14ac:dyDescent="0.35">
      <c r="A4849">
        <v>9528100963</v>
      </c>
      <c r="B4849" t="s">
        <v>134</v>
      </c>
      <c r="C4849" s="9">
        <v>719000</v>
      </c>
      <c r="D4849" s="7">
        <v>3</v>
      </c>
      <c r="E4849" s="7">
        <v>3</v>
      </c>
      <c r="F4849" s="7">
        <v>1833</v>
      </c>
      <c r="G4849" s="7">
        <v>3</v>
      </c>
      <c r="H4849" s="7">
        <v>0</v>
      </c>
      <c r="I4849" s="7">
        <v>0</v>
      </c>
      <c r="J4849" s="7">
        <v>9</v>
      </c>
      <c r="K4849" s="7">
        <v>1466</v>
      </c>
      <c r="L4849" s="21">
        <v>0</v>
      </c>
      <c r="M4849">
        <v>47.682699999999997</v>
      </c>
      <c r="N4849" s="19">
        <v>1706</v>
      </c>
      <c r="O4849" s="19">
        <v>3</v>
      </c>
      <c r="P4849" s="19">
        <v>1998</v>
      </c>
      <c r="Q4849" s="19">
        <v>1455</v>
      </c>
      <c r="R4849">
        <v>98115</v>
      </c>
      <c r="S4849">
        <v>-122.325</v>
      </c>
      <c r="T4849" s="23">
        <v>1833</v>
      </c>
      <c r="U4849" s="23">
        <v>0</v>
      </c>
      <c r="W4849" s="35">
        <f>$D$1*D4849+$E$1*E4849+$F$1*F4849+$G$1*G4849+$H$1*H4849+$I$1*I4849+$J$1*J4849+$K$1*K4849+$M$1*M4849+$AB$3</f>
        <v>598925.10632513091</v>
      </c>
      <c r="X4849" s="35">
        <f t="shared" si="79"/>
        <v>0</v>
      </c>
      <c r="Y4849" s="16">
        <f>(W4849-C4849)/C4849</f>
        <v>-0.1670026337619876</v>
      </c>
    </row>
    <row r="4850" spans="1:25" x14ac:dyDescent="0.35">
      <c r="A4850">
        <v>9297301495</v>
      </c>
      <c r="B4850" t="s">
        <v>309</v>
      </c>
      <c r="C4850" s="9">
        <v>440000</v>
      </c>
      <c r="D4850" s="7">
        <v>3</v>
      </c>
      <c r="E4850" s="7">
        <v>2.5</v>
      </c>
      <c r="F4850" s="7">
        <v>2160</v>
      </c>
      <c r="G4850" s="7">
        <v>2</v>
      </c>
      <c r="H4850" s="7">
        <v>0</v>
      </c>
      <c r="I4850" s="7">
        <v>0</v>
      </c>
      <c r="J4850" s="7">
        <v>8</v>
      </c>
      <c r="K4850" s="7">
        <v>1500</v>
      </c>
      <c r="L4850" s="21">
        <v>0</v>
      </c>
      <c r="M4850">
        <v>47.566099999999999</v>
      </c>
      <c r="N4850" s="19">
        <v>3738</v>
      </c>
      <c r="O4850" s="19">
        <v>3</v>
      </c>
      <c r="P4850" s="19">
        <v>1994</v>
      </c>
      <c r="Q4850" s="19">
        <v>4000</v>
      </c>
      <c r="R4850">
        <v>98126</v>
      </c>
      <c r="S4850">
        <v>-122.375</v>
      </c>
      <c r="T4850" s="23">
        <v>2160</v>
      </c>
      <c r="U4850" s="23">
        <v>0</v>
      </c>
      <c r="W4850" s="35">
        <f>$D$1*D4850+$E$1*E4850+$F$1*F4850+$G$1*G4850+$H$1*H4850+$I$1*I4850+$J$1*J4850+$K$1*K4850+$M$1*M4850+$AB$3</f>
        <v>552370.86844518781</v>
      </c>
      <c r="X4850" s="35">
        <f t="shared" si="79"/>
        <v>0</v>
      </c>
      <c r="Y4850" s="16">
        <f>(W4850-C4850)/C4850</f>
        <v>0.25538833737542682</v>
      </c>
    </row>
    <row r="4851" spans="1:25" x14ac:dyDescent="0.35">
      <c r="A4851">
        <v>192300020</v>
      </c>
      <c r="B4851" t="s">
        <v>253</v>
      </c>
      <c r="C4851" s="9">
        <v>525000</v>
      </c>
      <c r="D4851" s="7">
        <v>3</v>
      </c>
      <c r="E4851" s="7">
        <v>2.75</v>
      </c>
      <c r="F4851" s="7">
        <v>2100</v>
      </c>
      <c r="G4851" s="7">
        <v>2</v>
      </c>
      <c r="H4851" s="7">
        <v>0</v>
      </c>
      <c r="I4851" s="7">
        <v>0</v>
      </c>
      <c r="J4851" s="7">
        <v>9</v>
      </c>
      <c r="K4851" s="7">
        <v>2240</v>
      </c>
      <c r="L4851" s="21">
        <v>0</v>
      </c>
      <c r="M4851">
        <v>47.434699999999999</v>
      </c>
      <c r="N4851" s="19">
        <v>10362</v>
      </c>
      <c r="O4851" s="19">
        <v>3</v>
      </c>
      <c r="P4851" s="19">
        <v>1998</v>
      </c>
      <c r="Q4851" s="19">
        <v>11842</v>
      </c>
      <c r="R4851">
        <v>98045</v>
      </c>
      <c r="S4851">
        <v>-121.417</v>
      </c>
      <c r="T4851" s="23">
        <v>1510</v>
      </c>
      <c r="U4851" s="23">
        <v>590</v>
      </c>
      <c r="W4851" s="35">
        <f>$D$1*D4851+$E$1*E4851+$F$1*F4851+$G$1*G4851+$H$1*H4851+$I$1*I4851+$J$1*J4851+$K$1*K4851+$M$1*M4851+$AB$3</f>
        <v>529982.83994180709</v>
      </c>
      <c r="X4851" s="35">
        <f t="shared" si="79"/>
        <v>0</v>
      </c>
      <c r="Y4851" s="16">
        <f>(W4851-C4851)/C4851</f>
        <v>9.4911236986801734E-3</v>
      </c>
    </row>
    <row r="4852" spans="1:25" x14ac:dyDescent="0.35">
      <c r="A4852">
        <v>9477100170</v>
      </c>
      <c r="B4852" t="s">
        <v>215</v>
      </c>
      <c r="C4852" s="9">
        <v>375000</v>
      </c>
      <c r="D4852" s="7">
        <v>3</v>
      </c>
      <c r="E4852" s="7">
        <v>1.5</v>
      </c>
      <c r="F4852" s="7">
        <v>1370</v>
      </c>
      <c r="G4852" s="7">
        <v>2</v>
      </c>
      <c r="H4852" s="7">
        <v>0</v>
      </c>
      <c r="I4852" s="7">
        <v>0</v>
      </c>
      <c r="J4852" s="7">
        <v>7</v>
      </c>
      <c r="K4852" s="7">
        <v>1510</v>
      </c>
      <c r="L4852" s="21">
        <v>0</v>
      </c>
      <c r="M4852">
        <v>47.730200000000004</v>
      </c>
      <c r="N4852" s="19">
        <v>9720</v>
      </c>
      <c r="O4852" s="19">
        <v>3</v>
      </c>
      <c r="P4852" s="19">
        <v>1968</v>
      </c>
      <c r="Q4852" s="19">
        <v>8775</v>
      </c>
      <c r="R4852">
        <v>98034</v>
      </c>
      <c r="S4852">
        <v>-122.197</v>
      </c>
      <c r="T4852" s="23">
        <v>1370</v>
      </c>
      <c r="U4852" s="23">
        <v>0</v>
      </c>
      <c r="W4852" s="35">
        <f>$D$1*D4852+$E$1*E4852+$F$1*F4852+$G$1*G4852+$H$1*H4852+$I$1*I4852+$J$1*J4852+$K$1*K4852+$M$1*M4852+$AB$3</f>
        <v>428043.62137567997</v>
      </c>
      <c r="X4852" s="35">
        <f t="shared" si="79"/>
        <v>0</v>
      </c>
      <c r="Y4852" s="16">
        <f>(W4852-C4852)/C4852</f>
        <v>0.14144965700181325</v>
      </c>
    </row>
    <row r="4853" spans="1:25" x14ac:dyDescent="0.35">
      <c r="A4853">
        <v>6705120280</v>
      </c>
      <c r="B4853" t="s">
        <v>138</v>
      </c>
      <c r="C4853" s="9">
        <v>428000</v>
      </c>
      <c r="D4853" s="7">
        <v>2</v>
      </c>
      <c r="E4853" s="7">
        <v>2.5</v>
      </c>
      <c r="F4853" s="7">
        <v>1414</v>
      </c>
      <c r="G4853" s="7">
        <v>2</v>
      </c>
      <c r="H4853" s="7">
        <v>0</v>
      </c>
      <c r="I4853" s="7">
        <v>0</v>
      </c>
      <c r="J4853" s="7">
        <v>8</v>
      </c>
      <c r="K4853" s="7">
        <v>1414</v>
      </c>
      <c r="L4853" s="21">
        <v>0</v>
      </c>
      <c r="M4853">
        <v>47.542299999999997</v>
      </c>
      <c r="N4853" s="19">
        <v>1960</v>
      </c>
      <c r="O4853" s="19">
        <v>3</v>
      </c>
      <c r="P4853" s="19">
        <v>1986</v>
      </c>
      <c r="Q4853" s="19">
        <v>2511</v>
      </c>
      <c r="R4853">
        <v>98006</v>
      </c>
      <c r="S4853">
        <v>-122.18899999999999</v>
      </c>
      <c r="T4853" s="23">
        <v>1414</v>
      </c>
      <c r="U4853" s="23">
        <v>0</v>
      </c>
      <c r="W4853" s="35">
        <f>$D$1*D4853+$E$1*E4853+$F$1*F4853+$G$1*G4853+$H$1*H4853+$I$1*I4853+$J$1*J4853+$K$1*K4853+$M$1*M4853+$AB$3</f>
        <v>407718.13036462665</v>
      </c>
      <c r="X4853" s="35">
        <f t="shared" si="79"/>
        <v>0</v>
      </c>
      <c r="Y4853" s="16">
        <f>(W4853-C4853)/C4853</f>
        <v>-4.7387545877040547E-2</v>
      </c>
    </row>
    <row r="4854" spans="1:25" x14ac:dyDescent="0.35">
      <c r="A4854">
        <v>7203220050</v>
      </c>
      <c r="B4854" t="s">
        <v>271</v>
      </c>
      <c r="C4854" s="9">
        <v>988830</v>
      </c>
      <c r="D4854" s="7">
        <v>5</v>
      </c>
      <c r="E4854" s="7">
        <v>3.25</v>
      </c>
      <c r="F4854" s="7">
        <v>4115</v>
      </c>
      <c r="G4854" s="7">
        <v>2</v>
      </c>
      <c r="H4854" s="7">
        <v>0</v>
      </c>
      <c r="I4854" s="7">
        <v>0</v>
      </c>
      <c r="J4854" s="7">
        <v>9</v>
      </c>
      <c r="K4854" s="7">
        <v>3950</v>
      </c>
      <c r="L4854" s="21">
        <v>0</v>
      </c>
      <c r="M4854">
        <v>47.684699999999999</v>
      </c>
      <c r="N4854" s="19">
        <v>7910</v>
      </c>
      <c r="O4854" s="19">
        <v>3</v>
      </c>
      <c r="P4854" s="19">
        <v>2014</v>
      </c>
      <c r="Q4854" s="19">
        <v>6765</v>
      </c>
      <c r="R4854">
        <v>98053</v>
      </c>
      <c r="S4854">
        <v>-122.01600000000001</v>
      </c>
      <c r="T4854" s="23">
        <v>4115</v>
      </c>
      <c r="U4854" s="23">
        <v>0</v>
      </c>
      <c r="W4854" s="35">
        <f>$D$1*D4854+$E$1*E4854+$F$1*F4854+$G$1*G4854+$H$1*H4854+$I$1*I4854+$J$1*J4854+$K$1*K4854+$M$1*M4854+$AB$3</f>
        <v>1068357.6926386654</v>
      </c>
      <c r="X4854" s="35">
        <f t="shared" si="79"/>
        <v>0</v>
      </c>
      <c r="Y4854" s="16">
        <f>(W4854-C4854)/C4854</f>
        <v>8.0426051635433232E-2</v>
      </c>
    </row>
    <row r="4855" spans="1:25" x14ac:dyDescent="0.35">
      <c r="A4855">
        <v>6858700225</v>
      </c>
      <c r="B4855" t="s">
        <v>339</v>
      </c>
      <c r="C4855" s="9">
        <v>199950</v>
      </c>
      <c r="D4855" s="7">
        <v>3</v>
      </c>
      <c r="E4855" s="7">
        <v>1.75</v>
      </c>
      <c r="F4855" s="7">
        <v>1550</v>
      </c>
      <c r="G4855" s="7">
        <v>1</v>
      </c>
      <c r="H4855" s="7">
        <v>0</v>
      </c>
      <c r="I4855" s="7">
        <v>0</v>
      </c>
      <c r="J4855" s="7">
        <v>7</v>
      </c>
      <c r="K4855" s="7">
        <v>1760</v>
      </c>
      <c r="L4855" s="21">
        <v>0</v>
      </c>
      <c r="M4855">
        <v>47.309800000000003</v>
      </c>
      <c r="N4855" s="19">
        <v>6225</v>
      </c>
      <c r="O4855" s="19">
        <v>4</v>
      </c>
      <c r="P4855" s="19">
        <v>1949</v>
      </c>
      <c r="Q4855" s="19">
        <v>9496</v>
      </c>
      <c r="R4855">
        <v>98002</v>
      </c>
      <c r="S4855">
        <v>-122.218</v>
      </c>
      <c r="T4855" s="23">
        <v>1550</v>
      </c>
      <c r="U4855" s="23">
        <v>0</v>
      </c>
      <c r="W4855" s="35">
        <f>$D$1*D4855+$E$1*E4855+$F$1*F4855+$G$1*G4855+$H$1*H4855+$I$1*I4855+$J$1*J4855+$K$1*K4855+$M$1*M4855+$AB$3</f>
        <v>217790.15456555784</v>
      </c>
      <c r="X4855" s="35">
        <f t="shared" si="79"/>
        <v>0</v>
      </c>
      <c r="Y4855" s="16">
        <f>(W4855-C4855)/C4855</f>
        <v>8.922307859743854E-2</v>
      </c>
    </row>
    <row r="4856" spans="1:25" x14ac:dyDescent="0.35">
      <c r="A4856">
        <v>8712100605</v>
      </c>
      <c r="B4856" t="s">
        <v>58</v>
      </c>
      <c r="C4856" s="9">
        <v>840000</v>
      </c>
      <c r="D4856" s="7">
        <v>4</v>
      </c>
      <c r="E4856" s="7">
        <v>2.25</v>
      </c>
      <c r="F4856" s="7">
        <v>2100</v>
      </c>
      <c r="G4856" s="7">
        <v>1.5</v>
      </c>
      <c r="H4856" s="7">
        <v>0</v>
      </c>
      <c r="I4856" s="7">
        <v>0</v>
      </c>
      <c r="J4856" s="7">
        <v>8</v>
      </c>
      <c r="K4856" s="7">
        <v>1800</v>
      </c>
      <c r="L4856" s="21">
        <v>0</v>
      </c>
      <c r="M4856">
        <v>47.635899999999999</v>
      </c>
      <c r="N4856" s="19">
        <v>3671</v>
      </c>
      <c r="O4856" s="19">
        <v>3</v>
      </c>
      <c r="P4856" s="19">
        <v>1929</v>
      </c>
      <c r="Q4856" s="19">
        <v>4560</v>
      </c>
      <c r="R4856">
        <v>98112</v>
      </c>
      <c r="S4856">
        <v>-122.3</v>
      </c>
      <c r="T4856" s="23">
        <v>1750</v>
      </c>
      <c r="U4856" s="23">
        <v>350</v>
      </c>
      <c r="W4856" s="35">
        <f>$D$1*D4856+$E$1*E4856+$F$1*F4856+$G$1*G4856+$H$1*H4856+$I$1*I4856+$J$1*J4856+$K$1*K4856+$M$1*M4856+$AB$3</f>
        <v>571367.21209183708</v>
      </c>
      <c r="X4856" s="35">
        <f t="shared" si="79"/>
        <v>0</v>
      </c>
      <c r="Y4856" s="16">
        <f>(W4856-C4856)/C4856</f>
        <v>-0.31980093798590825</v>
      </c>
    </row>
    <row r="4857" spans="1:25" x14ac:dyDescent="0.35">
      <c r="A4857">
        <v>5702380500</v>
      </c>
      <c r="B4857" t="s">
        <v>104</v>
      </c>
      <c r="C4857" s="9">
        <v>285000</v>
      </c>
      <c r="D4857" s="7">
        <v>3</v>
      </c>
      <c r="E4857" s="7">
        <v>1.75</v>
      </c>
      <c r="F4857" s="7">
        <v>1160</v>
      </c>
      <c r="G4857" s="7">
        <v>1</v>
      </c>
      <c r="H4857" s="7">
        <v>0</v>
      </c>
      <c r="I4857" s="7">
        <v>0</v>
      </c>
      <c r="J4857" s="7">
        <v>7</v>
      </c>
      <c r="K4857" s="7">
        <v>1670</v>
      </c>
      <c r="L4857" s="21">
        <v>0</v>
      </c>
      <c r="M4857">
        <v>47.1937</v>
      </c>
      <c r="N4857" s="19">
        <v>7006</v>
      </c>
      <c r="O4857" s="19">
        <v>4</v>
      </c>
      <c r="P4857" s="19">
        <v>1992</v>
      </c>
      <c r="Q4857" s="19">
        <v>7750</v>
      </c>
      <c r="R4857">
        <v>98022</v>
      </c>
      <c r="S4857">
        <v>-121.98</v>
      </c>
      <c r="T4857" s="23">
        <v>1160</v>
      </c>
      <c r="U4857" s="23">
        <v>0</v>
      </c>
      <c r="W4857" s="35">
        <f>$D$1*D4857+$E$1*E4857+$F$1*F4857+$G$1*G4857+$H$1*H4857+$I$1*I4857+$J$1*J4857+$K$1*K4857+$M$1*M4857+$AB$3</f>
        <v>57475.804719377309</v>
      </c>
      <c r="X4857" s="35">
        <f t="shared" si="79"/>
        <v>0</v>
      </c>
      <c r="Y4857" s="16">
        <f>(W4857-C4857)/C4857</f>
        <v>-0.79833050975657083</v>
      </c>
    </row>
    <row r="4858" spans="1:25" x14ac:dyDescent="0.35">
      <c r="A4858">
        <v>6181430280</v>
      </c>
      <c r="B4858" t="s">
        <v>294</v>
      </c>
      <c r="C4858" s="9">
        <v>330000</v>
      </c>
      <c r="D4858" s="7">
        <v>5</v>
      </c>
      <c r="E4858" s="7">
        <v>2.5</v>
      </c>
      <c r="F4858" s="7">
        <v>3597</v>
      </c>
      <c r="G4858" s="7">
        <v>2</v>
      </c>
      <c r="H4858" s="7">
        <v>0</v>
      </c>
      <c r="I4858" s="7">
        <v>0</v>
      </c>
      <c r="J4858" s="7">
        <v>7</v>
      </c>
      <c r="K4858" s="7">
        <v>3193</v>
      </c>
      <c r="L4858" s="21">
        <v>0</v>
      </c>
      <c r="M4858">
        <v>47.300199999999997</v>
      </c>
      <c r="N4858" s="19">
        <v>4972</v>
      </c>
      <c r="O4858" s="19">
        <v>3</v>
      </c>
      <c r="P4858" s="19">
        <v>2006</v>
      </c>
      <c r="Q4858" s="19">
        <v>6000</v>
      </c>
      <c r="R4858">
        <v>98001</v>
      </c>
      <c r="S4858">
        <v>-122.282</v>
      </c>
      <c r="T4858" s="23">
        <v>3597</v>
      </c>
      <c r="U4858" s="23">
        <v>0</v>
      </c>
      <c r="W4858" s="35">
        <f>$D$1*D4858+$E$1*E4858+$F$1*F4858+$G$1*G4858+$H$1*H4858+$I$1*I4858+$J$1*J4858+$K$1*K4858+$M$1*M4858+$AB$3</f>
        <v>562232.49607164413</v>
      </c>
      <c r="X4858" s="35">
        <f t="shared" si="79"/>
        <v>0</v>
      </c>
      <c r="Y4858" s="16">
        <f>(W4858-C4858)/C4858</f>
        <v>0.70373483658073976</v>
      </c>
    </row>
    <row r="4859" spans="1:25" x14ac:dyDescent="0.35">
      <c r="A4859">
        <v>7138000170</v>
      </c>
      <c r="B4859" t="s">
        <v>121</v>
      </c>
      <c r="C4859" s="9">
        <v>147500</v>
      </c>
      <c r="D4859" s="7">
        <v>3</v>
      </c>
      <c r="E4859" s="7">
        <v>1.5</v>
      </c>
      <c r="F4859" s="7">
        <v>1230</v>
      </c>
      <c r="G4859" s="7">
        <v>1</v>
      </c>
      <c r="H4859" s="7">
        <v>0</v>
      </c>
      <c r="I4859" s="7">
        <v>0</v>
      </c>
      <c r="J4859" s="7">
        <v>7</v>
      </c>
      <c r="K4859" s="7">
        <v>1970</v>
      </c>
      <c r="L4859" s="21">
        <v>0</v>
      </c>
      <c r="M4859">
        <v>47.396999999999998</v>
      </c>
      <c r="N4859" s="19">
        <v>10125</v>
      </c>
      <c r="O4859" s="19">
        <v>3</v>
      </c>
      <c r="P4859" s="19">
        <v>1960</v>
      </c>
      <c r="Q4859" s="19">
        <v>10125</v>
      </c>
      <c r="R4859">
        <v>98198</v>
      </c>
      <c r="S4859">
        <v>-122.29900000000001</v>
      </c>
      <c r="T4859" s="23">
        <v>1230</v>
      </c>
      <c r="U4859" s="23">
        <v>0</v>
      </c>
      <c r="W4859" s="35">
        <f>$D$1*D4859+$E$1*E4859+$F$1*F4859+$G$1*G4859+$H$1*H4859+$I$1*I4859+$J$1*J4859+$K$1*K4859+$M$1*M4859+$AB$3</f>
        <v>210429.78092702106</v>
      </c>
      <c r="X4859" s="35">
        <f t="shared" si="79"/>
        <v>0</v>
      </c>
      <c r="Y4859" s="16">
        <f>(W4859-C4859)/C4859</f>
        <v>0.42664258255607496</v>
      </c>
    </row>
    <row r="4860" spans="1:25" x14ac:dyDescent="0.35">
      <c r="A4860">
        <v>6669010290</v>
      </c>
      <c r="B4860" t="s">
        <v>278</v>
      </c>
      <c r="C4860" s="9">
        <v>320000</v>
      </c>
      <c r="D4860" s="7">
        <v>4</v>
      </c>
      <c r="E4860" s="7">
        <v>2.5</v>
      </c>
      <c r="F4860" s="7">
        <v>2190</v>
      </c>
      <c r="G4860" s="7">
        <v>2</v>
      </c>
      <c r="H4860" s="7">
        <v>0</v>
      </c>
      <c r="I4860" s="7">
        <v>0</v>
      </c>
      <c r="J4860" s="7">
        <v>8</v>
      </c>
      <c r="K4860" s="7">
        <v>2190</v>
      </c>
      <c r="L4860" s="21">
        <v>0</v>
      </c>
      <c r="M4860">
        <v>47.370899999999999</v>
      </c>
      <c r="N4860" s="19">
        <v>7125</v>
      </c>
      <c r="O4860" s="19">
        <v>5</v>
      </c>
      <c r="P4860" s="19">
        <v>1978</v>
      </c>
      <c r="Q4860" s="19">
        <v>8075</v>
      </c>
      <c r="R4860">
        <v>98032</v>
      </c>
      <c r="S4860">
        <v>-122.285</v>
      </c>
      <c r="T4860" s="23">
        <v>2190</v>
      </c>
      <c r="U4860" s="23">
        <v>0</v>
      </c>
      <c r="W4860" s="35">
        <f>$D$1*D4860+$E$1*E4860+$F$1*F4860+$G$1*G4860+$H$1*H4860+$I$1*I4860+$J$1*J4860+$K$1*K4860+$M$1*M4860+$AB$3</f>
        <v>404378.20609522983</v>
      </c>
      <c r="X4860" s="35">
        <f t="shared" si="79"/>
        <v>0</v>
      </c>
      <c r="Y4860" s="16">
        <f>(W4860-C4860)/C4860</f>
        <v>0.26368189404759323</v>
      </c>
    </row>
    <row r="4861" spans="1:25" x14ac:dyDescent="0.35">
      <c r="A4861">
        <v>5706200280</v>
      </c>
      <c r="B4861" t="s">
        <v>183</v>
      </c>
      <c r="C4861" s="9">
        <v>382500</v>
      </c>
      <c r="D4861" s="7">
        <v>3</v>
      </c>
      <c r="E4861" s="7">
        <v>1.75</v>
      </c>
      <c r="F4861" s="7">
        <v>1040</v>
      </c>
      <c r="G4861" s="7">
        <v>1</v>
      </c>
      <c r="H4861" s="7">
        <v>0</v>
      </c>
      <c r="I4861" s="7">
        <v>0</v>
      </c>
      <c r="J4861" s="7">
        <v>7</v>
      </c>
      <c r="K4861" s="7">
        <v>1750</v>
      </c>
      <c r="L4861" s="21">
        <v>0</v>
      </c>
      <c r="M4861">
        <v>47.525300000000001</v>
      </c>
      <c r="N4861" s="19">
        <v>9000</v>
      </c>
      <c r="O4861" s="19">
        <v>4</v>
      </c>
      <c r="P4861" s="19">
        <v>1967</v>
      </c>
      <c r="Q4861" s="19">
        <v>10878</v>
      </c>
      <c r="R4861">
        <v>98027</v>
      </c>
      <c r="S4861">
        <v>-122.04300000000001</v>
      </c>
      <c r="T4861" s="23">
        <v>1040</v>
      </c>
      <c r="U4861" s="23">
        <v>0</v>
      </c>
      <c r="W4861" s="35">
        <f>$D$1*D4861+$E$1*E4861+$F$1*F4861+$G$1*G4861+$H$1*H4861+$I$1*I4861+$J$1*J4861+$K$1*K4861+$M$1*M4861+$AB$3</f>
        <v>248317.34435019642</v>
      </c>
      <c r="X4861" s="35">
        <f t="shared" si="79"/>
        <v>0</v>
      </c>
      <c r="Y4861" s="16">
        <f>(W4861-C4861)/C4861</f>
        <v>-0.35080432849621851</v>
      </c>
    </row>
    <row r="4862" spans="1:25" x14ac:dyDescent="0.35">
      <c r="A4862">
        <v>1338300170</v>
      </c>
      <c r="B4862" t="s">
        <v>148</v>
      </c>
      <c r="C4862" s="10">
        <v>2050000</v>
      </c>
      <c r="D4862" s="7">
        <v>5</v>
      </c>
      <c r="E4862" s="7">
        <v>4</v>
      </c>
      <c r="F4862" s="7">
        <v>4690</v>
      </c>
      <c r="G4862" s="7">
        <v>2</v>
      </c>
      <c r="H4862" s="7">
        <v>0</v>
      </c>
      <c r="I4862" s="7">
        <v>0</v>
      </c>
      <c r="J4862" s="7">
        <v>9</v>
      </c>
      <c r="K4862" s="7">
        <v>3300</v>
      </c>
      <c r="L4862" s="21">
        <v>0</v>
      </c>
      <c r="M4862">
        <v>47.632100000000001</v>
      </c>
      <c r="N4862" s="19">
        <v>8208</v>
      </c>
      <c r="O4862" s="19">
        <v>3</v>
      </c>
      <c r="P4862" s="19">
        <v>1926</v>
      </c>
      <c r="Q4862" s="19">
        <v>8001</v>
      </c>
      <c r="R4862">
        <v>98112</v>
      </c>
      <c r="S4862">
        <v>-122.304</v>
      </c>
      <c r="T4862" s="23">
        <v>3040</v>
      </c>
      <c r="U4862" s="23">
        <v>1650</v>
      </c>
      <c r="W4862" s="35">
        <f>$D$1*D4862+$E$1*E4862+$F$1*F4862+$G$1*G4862+$H$1*H4862+$I$1*I4862+$J$1*J4862+$K$1*K4862+$M$1*M4862+$AB$3</f>
        <v>1143582.8678683378</v>
      </c>
      <c r="X4862" s="35">
        <f t="shared" si="79"/>
        <v>0</v>
      </c>
      <c r="Y4862" s="16">
        <f>(W4862-C4862)/C4862</f>
        <v>-0.44215469860081086</v>
      </c>
    </row>
    <row r="4863" spans="1:25" x14ac:dyDescent="0.35">
      <c r="A4863">
        <v>8562800250</v>
      </c>
      <c r="B4863" t="s">
        <v>197</v>
      </c>
      <c r="C4863" s="9">
        <v>596000</v>
      </c>
      <c r="D4863" s="7">
        <v>4</v>
      </c>
      <c r="E4863" s="7">
        <v>2.25</v>
      </c>
      <c r="F4863" s="7">
        <v>2270</v>
      </c>
      <c r="G4863" s="7">
        <v>1</v>
      </c>
      <c r="H4863" s="7">
        <v>0</v>
      </c>
      <c r="I4863" s="7">
        <v>0</v>
      </c>
      <c r="J4863" s="7">
        <v>8</v>
      </c>
      <c r="K4863" s="7">
        <v>2270</v>
      </c>
      <c r="L4863" s="21">
        <v>0</v>
      </c>
      <c r="M4863">
        <v>47.559899999999999</v>
      </c>
      <c r="N4863" s="19">
        <v>10000</v>
      </c>
      <c r="O4863" s="19">
        <v>5</v>
      </c>
      <c r="P4863" s="19">
        <v>1974</v>
      </c>
      <c r="Q4863" s="19">
        <v>10148</v>
      </c>
      <c r="R4863">
        <v>98006</v>
      </c>
      <c r="S4863">
        <v>-122.142</v>
      </c>
      <c r="T4863" s="23">
        <v>1720</v>
      </c>
      <c r="U4863" s="23">
        <v>550</v>
      </c>
      <c r="W4863" s="35">
        <f>$D$1*D4863+$E$1*E4863+$F$1*F4863+$G$1*G4863+$H$1*H4863+$I$1*I4863+$J$1*J4863+$K$1*K4863+$M$1*M4863+$AB$3</f>
        <v>575016.15685667843</v>
      </c>
      <c r="X4863" s="35">
        <f t="shared" si="79"/>
        <v>0</v>
      </c>
      <c r="Y4863" s="16">
        <f>(W4863-C4863)/C4863</f>
        <v>-3.5207790508928818E-2</v>
      </c>
    </row>
    <row r="4864" spans="1:25" x14ac:dyDescent="0.35">
      <c r="A4864">
        <v>109210280</v>
      </c>
      <c r="B4864" t="s">
        <v>164</v>
      </c>
      <c r="C4864" s="9">
        <v>220000</v>
      </c>
      <c r="D4864" s="7">
        <v>4</v>
      </c>
      <c r="E4864" s="7">
        <v>2.25</v>
      </c>
      <c r="F4864" s="7">
        <v>1950</v>
      </c>
      <c r="G4864" s="7">
        <v>2</v>
      </c>
      <c r="H4864" s="7">
        <v>0</v>
      </c>
      <c r="I4864" s="7">
        <v>0</v>
      </c>
      <c r="J4864" s="7">
        <v>8</v>
      </c>
      <c r="K4864" s="7">
        <v>1910</v>
      </c>
      <c r="L4864" s="21">
        <v>0</v>
      </c>
      <c r="M4864">
        <v>47.295699999999997</v>
      </c>
      <c r="N4864" s="19">
        <v>7280</v>
      </c>
      <c r="O4864" s="19">
        <v>4</v>
      </c>
      <c r="P4864" s="19">
        <v>1979</v>
      </c>
      <c r="Q4864" s="19">
        <v>7280</v>
      </c>
      <c r="R4864">
        <v>98023</v>
      </c>
      <c r="S4864">
        <v>-122.37</v>
      </c>
      <c r="T4864" s="23">
        <v>1950</v>
      </c>
      <c r="U4864" s="23">
        <v>0</v>
      </c>
      <c r="W4864" s="35">
        <f>$D$1*D4864+$E$1*E4864+$F$1*F4864+$G$1*G4864+$H$1*H4864+$I$1*I4864+$J$1*J4864+$K$1*K4864+$M$1*M4864+$AB$3</f>
        <v>304909.55895512924</v>
      </c>
      <c r="X4864" s="35">
        <f t="shared" si="79"/>
        <v>0</v>
      </c>
      <c r="Y4864" s="16">
        <f>(W4864-C4864)/C4864</f>
        <v>0.38595254070513291</v>
      </c>
    </row>
    <row r="4865" spans="1:25" x14ac:dyDescent="0.35">
      <c r="A4865">
        <v>3216900080</v>
      </c>
      <c r="B4865" t="s">
        <v>201</v>
      </c>
      <c r="C4865" s="9">
        <v>325000</v>
      </c>
      <c r="D4865" s="7">
        <v>3</v>
      </c>
      <c r="E4865" s="7">
        <v>2.5</v>
      </c>
      <c r="F4865" s="7">
        <v>1880</v>
      </c>
      <c r="G4865" s="7">
        <v>2</v>
      </c>
      <c r="H4865" s="7">
        <v>0</v>
      </c>
      <c r="I4865" s="7">
        <v>0</v>
      </c>
      <c r="J4865" s="7">
        <v>8</v>
      </c>
      <c r="K4865" s="7">
        <v>1970</v>
      </c>
      <c r="L4865" s="21">
        <v>0</v>
      </c>
      <c r="M4865">
        <v>47.4206</v>
      </c>
      <c r="N4865" s="19">
        <v>6818</v>
      </c>
      <c r="O4865" s="19">
        <v>3</v>
      </c>
      <c r="P4865" s="19">
        <v>1993</v>
      </c>
      <c r="Q4865" s="19">
        <v>7000</v>
      </c>
      <c r="R4865">
        <v>98031</v>
      </c>
      <c r="S4865">
        <v>-122.18300000000001</v>
      </c>
      <c r="T4865" s="23">
        <v>1880</v>
      </c>
      <c r="U4865" s="23">
        <v>0</v>
      </c>
      <c r="W4865" s="35">
        <f>$D$1*D4865+$E$1*E4865+$F$1*F4865+$G$1*G4865+$H$1*H4865+$I$1*I4865+$J$1*J4865+$K$1*K4865+$M$1*M4865+$AB$3</f>
        <v>400585.23043329641</v>
      </c>
      <c r="X4865" s="35">
        <f t="shared" si="79"/>
        <v>0</v>
      </c>
      <c r="Y4865" s="16">
        <f>(W4865-C4865)/C4865</f>
        <v>0.23256993979475818</v>
      </c>
    </row>
    <row r="4866" spans="1:25" x14ac:dyDescent="0.35">
      <c r="A4866">
        <v>629500170</v>
      </c>
      <c r="B4866" t="s">
        <v>225</v>
      </c>
      <c r="C4866" s="9">
        <v>679950</v>
      </c>
      <c r="D4866" s="7">
        <v>4</v>
      </c>
      <c r="E4866" s="7">
        <v>2.5</v>
      </c>
      <c r="F4866" s="7">
        <v>2850</v>
      </c>
      <c r="G4866" s="7">
        <v>2</v>
      </c>
      <c r="H4866" s="7">
        <v>0</v>
      </c>
      <c r="I4866" s="7">
        <v>0</v>
      </c>
      <c r="J4866" s="7">
        <v>9</v>
      </c>
      <c r="K4866" s="7">
        <v>2850</v>
      </c>
      <c r="L4866" s="21">
        <v>0</v>
      </c>
      <c r="M4866">
        <v>47.583500000000001</v>
      </c>
      <c r="N4866" s="19">
        <v>5664</v>
      </c>
      <c r="O4866" s="19">
        <v>3</v>
      </c>
      <c r="P4866" s="19">
        <v>2001</v>
      </c>
      <c r="Q4866" s="19">
        <v>5475</v>
      </c>
      <c r="R4866">
        <v>98075</v>
      </c>
      <c r="S4866">
        <v>-121.996</v>
      </c>
      <c r="T4866" s="23">
        <v>2850</v>
      </c>
      <c r="U4866" s="23">
        <v>0</v>
      </c>
      <c r="W4866" s="35">
        <f>$D$1*D4866+$E$1*E4866+$F$1*F4866+$G$1*G4866+$H$1*H4866+$I$1*I4866+$J$1*J4866+$K$1*K4866+$M$1*M4866+$AB$3</f>
        <v>763940.39853917062</v>
      </c>
      <c r="X4866" s="35">
        <f t="shared" si="79"/>
        <v>0</v>
      </c>
      <c r="Y4866" s="16">
        <f>(W4866-C4866)/C4866</f>
        <v>0.12352437464397474</v>
      </c>
    </row>
    <row r="4867" spans="1:25" x14ac:dyDescent="0.35">
      <c r="A4867">
        <v>5272200005</v>
      </c>
      <c r="B4867" t="s">
        <v>24</v>
      </c>
      <c r="C4867" s="9">
        <v>175000</v>
      </c>
      <c r="D4867" s="7">
        <v>2</v>
      </c>
      <c r="E4867" s="7">
        <v>1</v>
      </c>
      <c r="F4867" s="7">
        <v>1160</v>
      </c>
      <c r="G4867" s="7">
        <v>1</v>
      </c>
      <c r="H4867" s="7">
        <v>0</v>
      </c>
      <c r="I4867" s="7">
        <v>0</v>
      </c>
      <c r="J4867" s="7">
        <v>7</v>
      </c>
      <c r="K4867" s="7">
        <v>1120</v>
      </c>
      <c r="L4867" s="21">
        <v>0</v>
      </c>
      <c r="M4867">
        <v>47.7149</v>
      </c>
      <c r="N4867" s="19">
        <v>6911</v>
      </c>
      <c r="O4867" s="19">
        <v>3</v>
      </c>
      <c r="P4867" s="19">
        <v>1947</v>
      </c>
      <c r="Q4867" s="19">
        <v>6948</v>
      </c>
      <c r="R4867">
        <v>98125</v>
      </c>
      <c r="S4867">
        <v>-122.318</v>
      </c>
      <c r="T4867" s="23">
        <v>1160</v>
      </c>
      <c r="U4867" s="23">
        <v>0</v>
      </c>
      <c r="W4867" s="35">
        <f>$D$1*D4867+$E$1*E4867+$F$1*F4867+$G$1*G4867+$H$1*H4867+$I$1*I4867+$J$1*J4867+$K$1*K4867+$M$1*M4867+$AB$3</f>
        <v>435105.35615029186</v>
      </c>
      <c r="X4867" s="35">
        <f t="shared" si="79"/>
        <v>0</v>
      </c>
      <c r="Y4867" s="16">
        <f>(W4867-C4867)/C4867</f>
        <v>1.4863163208588106</v>
      </c>
    </row>
    <row r="4868" spans="1:25" x14ac:dyDescent="0.35">
      <c r="A4868">
        <v>7205000080</v>
      </c>
      <c r="B4868" t="s">
        <v>46</v>
      </c>
      <c r="C4868" s="9">
        <v>268000</v>
      </c>
      <c r="D4868" s="7">
        <v>3</v>
      </c>
      <c r="E4868" s="7">
        <v>1.75</v>
      </c>
      <c r="F4868" s="7">
        <v>1370</v>
      </c>
      <c r="G4868" s="7">
        <v>1</v>
      </c>
      <c r="H4868" s="7">
        <v>0</v>
      </c>
      <c r="I4868" s="7">
        <v>1</v>
      </c>
      <c r="J4868" s="7">
        <v>7</v>
      </c>
      <c r="K4868" s="7">
        <v>1720</v>
      </c>
      <c r="L4868" s="21">
        <v>0</v>
      </c>
      <c r="M4868">
        <v>47.333799999999997</v>
      </c>
      <c r="N4868" s="19">
        <v>10050</v>
      </c>
      <c r="O4868" s="19">
        <v>4</v>
      </c>
      <c r="P4868" s="19">
        <v>1966</v>
      </c>
      <c r="Q4868" s="19">
        <v>10050</v>
      </c>
      <c r="R4868">
        <v>98023</v>
      </c>
      <c r="S4868">
        <v>-122.34099999999999</v>
      </c>
      <c r="T4868" s="23">
        <v>1370</v>
      </c>
      <c r="U4868" s="23">
        <v>0</v>
      </c>
      <c r="W4868" s="35">
        <f>$D$1*D4868+$E$1*E4868+$F$1*F4868+$G$1*G4868+$H$1*H4868+$I$1*I4868+$J$1*J4868+$K$1*K4868+$M$1*M4868+$AB$3</f>
        <v>257050.08809297159</v>
      </c>
      <c r="X4868" s="35">
        <f t="shared" ref="X4868:X4931" si="80">IF(W4868&lt;0, 1,0)</f>
        <v>0</v>
      </c>
      <c r="Y4868" s="16">
        <f>(W4868-C4868)/C4868</f>
        <v>-4.0857880250105998E-2</v>
      </c>
    </row>
    <row r="4869" spans="1:25" x14ac:dyDescent="0.35">
      <c r="A4869">
        <v>1117200170</v>
      </c>
      <c r="B4869" t="s">
        <v>169</v>
      </c>
      <c r="C4869" s="9">
        <v>715000</v>
      </c>
      <c r="D4869" s="7">
        <v>4</v>
      </c>
      <c r="E4869" s="7">
        <v>3.5</v>
      </c>
      <c r="F4869" s="7">
        <v>3260</v>
      </c>
      <c r="G4869" s="7">
        <v>2</v>
      </c>
      <c r="H4869" s="7">
        <v>0</v>
      </c>
      <c r="I4869" s="7">
        <v>0</v>
      </c>
      <c r="J4869" s="7">
        <v>10</v>
      </c>
      <c r="K4869" s="7">
        <v>3470</v>
      </c>
      <c r="L4869" s="21">
        <v>0</v>
      </c>
      <c r="M4869">
        <v>47.643599999999999</v>
      </c>
      <c r="N4869" s="19">
        <v>110579</v>
      </c>
      <c r="O4869" s="19">
        <v>3</v>
      </c>
      <c r="P4869" s="19">
        <v>1997</v>
      </c>
      <c r="Q4869" s="19">
        <v>97895</v>
      </c>
      <c r="R4869">
        <v>98053</v>
      </c>
      <c r="S4869">
        <v>-121.997</v>
      </c>
      <c r="T4869" s="23">
        <v>3260</v>
      </c>
      <c r="U4869" s="23">
        <v>0</v>
      </c>
      <c r="W4869" s="35">
        <f>$D$1*D4869+$E$1*E4869+$F$1*F4869+$G$1*G4869+$H$1*H4869+$I$1*I4869+$J$1*J4869+$K$1*K4869+$M$1*M4869+$AB$3</f>
        <v>957033.82093266398</v>
      </c>
      <c r="X4869" s="35">
        <f t="shared" si="80"/>
        <v>0</v>
      </c>
      <c r="Y4869" s="16">
        <f>(W4869-C4869)/C4869</f>
        <v>0.3385088404652643</v>
      </c>
    </row>
    <row r="4870" spans="1:25" x14ac:dyDescent="0.35">
      <c r="A4870">
        <v>5561300480</v>
      </c>
      <c r="B4870" t="s">
        <v>213</v>
      </c>
      <c r="C4870" s="9">
        <v>600000</v>
      </c>
      <c r="D4870" s="7">
        <v>7</v>
      </c>
      <c r="E4870" s="7">
        <v>2.25</v>
      </c>
      <c r="F4870" s="7">
        <v>3170</v>
      </c>
      <c r="G4870" s="7">
        <v>2</v>
      </c>
      <c r="H4870" s="7">
        <v>0</v>
      </c>
      <c r="I4870" s="7">
        <v>0</v>
      </c>
      <c r="J4870" s="7">
        <v>8</v>
      </c>
      <c r="K4870" s="7">
        <v>2460</v>
      </c>
      <c r="L4870" s="21">
        <v>0</v>
      </c>
      <c r="M4870">
        <v>47.465400000000002</v>
      </c>
      <c r="N4870" s="19">
        <v>36384</v>
      </c>
      <c r="O4870" s="19">
        <v>3</v>
      </c>
      <c r="P4870" s="19">
        <v>1969</v>
      </c>
      <c r="Q4870" s="19">
        <v>38370</v>
      </c>
      <c r="R4870">
        <v>98027</v>
      </c>
      <c r="S4870">
        <v>-122.003</v>
      </c>
      <c r="T4870" s="23">
        <v>3170</v>
      </c>
      <c r="U4870" s="23">
        <v>0</v>
      </c>
      <c r="W4870" s="35">
        <f>$D$1*D4870+$E$1*E4870+$F$1*F4870+$G$1*G4870+$H$1*H4870+$I$1*I4870+$J$1*J4870+$K$1*K4870+$M$1*M4870+$AB$3</f>
        <v>585744.36167576537</v>
      </c>
      <c r="X4870" s="35">
        <f t="shared" si="80"/>
        <v>0</v>
      </c>
      <c r="Y4870" s="16">
        <f>(W4870-C4870)/C4870</f>
        <v>-2.3759397207057723E-2</v>
      </c>
    </row>
    <row r="4871" spans="1:25" x14ac:dyDescent="0.35">
      <c r="A4871">
        <v>6896300380</v>
      </c>
      <c r="B4871" t="s">
        <v>210</v>
      </c>
      <c r="C4871" s="9">
        <v>228000</v>
      </c>
      <c r="D4871" s="7">
        <v>0</v>
      </c>
      <c r="E4871" s="7">
        <v>1</v>
      </c>
      <c r="F4871" s="7">
        <v>390</v>
      </c>
      <c r="G4871" s="7">
        <v>1</v>
      </c>
      <c r="H4871" s="7">
        <v>0</v>
      </c>
      <c r="I4871" s="7">
        <v>0</v>
      </c>
      <c r="J4871" s="7">
        <v>4</v>
      </c>
      <c r="K4871" s="7">
        <v>2170</v>
      </c>
      <c r="L4871" s="21">
        <v>0</v>
      </c>
      <c r="M4871">
        <v>47.526000000000003</v>
      </c>
      <c r="N4871" s="19">
        <v>5900</v>
      </c>
      <c r="O4871" s="19">
        <v>2</v>
      </c>
      <c r="P4871" s="19">
        <v>1953</v>
      </c>
      <c r="Q4871" s="19">
        <v>6000</v>
      </c>
      <c r="R4871">
        <v>98118</v>
      </c>
      <c r="S4871">
        <v>-122.261</v>
      </c>
      <c r="T4871" s="23">
        <v>390</v>
      </c>
      <c r="U4871" s="23">
        <v>0</v>
      </c>
      <c r="W4871" s="36">
        <f>$D$1*D4871+$E$1*E4871+$F$1*F4871+$G$1*G4871+$H$1*H4871+$I$1*I4871+$J$1*J4871+$K$1*K4871+$M$1*M4871+$AB$3</f>
        <v>-4443.9887502603233</v>
      </c>
      <c r="X4871" s="35">
        <f t="shared" si="80"/>
        <v>1</v>
      </c>
      <c r="Y4871" s="16">
        <f>(W4871-C4871)/C4871</f>
        <v>-1.019491178729212</v>
      </c>
    </row>
    <row r="4872" spans="1:25" x14ac:dyDescent="0.35">
      <c r="A4872">
        <v>3293400010</v>
      </c>
      <c r="B4872" t="s">
        <v>115</v>
      </c>
      <c r="C4872" s="9">
        <v>950000</v>
      </c>
      <c r="D4872" s="7">
        <v>5</v>
      </c>
      <c r="E4872" s="7">
        <v>2.5</v>
      </c>
      <c r="F4872" s="7">
        <v>3450</v>
      </c>
      <c r="G4872" s="7">
        <v>2</v>
      </c>
      <c r="H4872" s="7">
        <v>0</v>
      </c>
      <c r="I4872" s="7">
        <v>0</v>
      </c>
      <c r="J4872" s="7">
        <v>11</v>
      </c>
      <c r="K4872" s="7">
        <v>3450</v>
      </c>
      <c r="L4872" s="21">
        <v>0</v>
      </c>
      <c r="M4872">
        <v>47.717300000000002</v>
      </c>
      <c r="N4872" s="19">
        <v>35880</v>
      </c>
      <c r="O4872" s="19">
        <v>3</v>
      </c>
      <c r="P4872" s="19">
        <v>1992</v>
      </c>
      <c r="Q4872" s="19">
        <v>26820</v>
      </c>
      <c r="R4872">
        <v>98052</v>
      </c>
      <c r="S4872">
        <v>-122.099</v>
      </c>
      <c r="T4872" s="23">
        <v>3450</v>
      </c>
      <c r="U4872" s="23">
        <v>0</v>
      </c>
      <c r="W4872" s="35">
        <f>$D$1*D4872+$E$1*E4872+$F$1*F4872+$G$1*G4872+$H$1*H4872+$I$1*I4872+$J$1*J4872+$K$1*K4872+$M$1*M4872+$AB$3</f>
        <v>1100764.735953927</v>
      </c>
      <c r="X4872" s="35">
        <f t="shared" si="80"/>
        <v>0</v>
      </c>
      <c r="Y4872" s="16">
        <f>(W4872-C4872)/C4872</f>
        <v>0.1586997220567653</v>
      </c>
    </row>
    <row r="4873" spans="1:25" x14ac:dyDescent="0.35">
      <c r="A4873">
        <v>3421059049</v>
      </c>
      <c r="B4873" t="s">
        <v>85</v>
      </c>
      <c r="C4873" s="9">
        <v>475000</v>
      </c>
      <c r="D4873" s="7">
        <v>2</v>
      </c>
      <c r="E4873" s="7">
        <v>1.75</v>
      </c>
      <c r="F4873" s="7">
        <v>1490</v>
      </c>
      <c r="G4873" s="7">
        <v>1</v>
      </c>
      <c r="H4873" s="7">
        <v>0</v>
      </c>
      <c r="I4873" s="7">
        <v>2</v>
      </c>
      <c r="J4873" s="7">
        <v>8</v>
      </c>
      <c r="K4873" s="7">
        <v>2350</v>
      </c>
      <c r="L4873" s="21">
        <v>0</v>
      </c>
      <c r="M4873">
        <v>47.264499999999998</v>
      </c>
      <c r="N4873" s="19">
        <v>224334</v>
      </c>
      <c r="O4873" s="19">
        <v>3</v>
      </c>
      <c r="P4873" s="19">
        <v>1983</v>
      </c>
      <c r="Q4873" s="19">
        <v>213879</v>
      </c>
      <c r="R4873">
        <v>98092</v>
      </c>
      <c r="S4873">
        <v>-122.163</v>
      </c>
      <c r="T4873" s="23">
        <v>1490</v>
      </c>
      <c r="U4873" s="23">
        <v>0</v>
      </c>
      <c r="W4873" s="35">
        <f>$D$1*D4873+$E$1*E4873+$F$1*F4873+$G$1*G4873+$H$1*H4873+$I$1*I4873+$J$1*J4873+$K$1*K4873+$M$1*M4873+$AB$3</f>
        <v>411190.71718907729</v>
      </c>
      <c r="X4873" s="35">
        <f t="shared" si="80"/>
        <v>0</v>
      </c>
      <c r="Y4873" s="16">
        <f>(W4873-C4873)/C4873</f>
        <v>-0.13433533223352151</v>
      </c>
    </row>
    <row r="4874" spans="1:25" x14ac:dyDescent="0.35">
      <c r="A4874">
        <v>524069049</v>
      </c>
      <c r="B4874" t="s">
        <v>111</v>
      </c>
      <c r="C4874" s="9">
        <v>700000</v>
      </c>
      <c r="D4874" s="7">
        <v>3</v>
      </c>
      <c r="E4874" s="7">
        <v>1.5</v>
      </c>
      <c r="F4874" s="7">
        <v>1460</v>
      </c>
      <c r="G4874" s="7">
        <v>1</v>
      </c>
      <c r="H4874" s="7">
        <v>0</v>
      </c>
      <c r="I4874" s="7">
        <v>0</v>
      </c>
      <c r="J4874" s="7">
        <v>7</v>
      </c>
      <c r="K4874" s="7">
        <v>3320</v>
      </c>
      <c r="L4874" s="21">
        <v>0</v>
      </c>
      <c r="M4874">
        <v>47.59</v>
      </c>
      <c r="N4874" s="19">
        <v>78408</v>
      </c>
      <c r="O4874" s="19">
        <v>4</v>
      </c>
      <c r="P4874" s="19">
        <v>1963</v>
      </c>
      <c r="Q4874" s="19">
        <v>7787</v>
      </c>
      <c r="R4874">
        <v>98075</v>
      </c>
      <c r="S4874">
        <v>-122.05800000000001</v>
      </c>
      <c r="T4874" s="23">
        <v>1460</v>
      </c>
      <c r="U4874" s="23">
        <v>0</v>
      </c>
      <c r="W4874" s="35">
        <f>$D$1*D4874+$E$1*E4874+$F$1*F4874+$G$1*G4874+$H$1*H4874+$I$1*I4874+$J$1*J4874+$K$1*K4874+$M$1*M4874+$AB$3</f>
        <v>395391.59580427036</v>
      </c>
      <c r="X4874" s="35">
        <f t="shared" si="80"/>
        <v>0</v>
      </c>
      <c r="Y4874" s="16">
        <f>(W4874-C4874)/C4874</f>
        <v>-0.43515486313675661</v>
      </c>
    </row>
    <row r="4875" spans="1:25" x14ac:dyDescent="0.35">
      <c r="A4875">
        <v>1524079093</v>
      </c>
      <c r="B4875" t="s">
        <v>72</v>
      </c>
      <c r="C4875" s="9">
        <v>275000</v>
      </c>
      <c r="D4875" s="7">
        <v>3</v>
      </c>
      <c r="E4875" s="7">
        <v>1.75</v>
      </c>
      <c r="F4875" s="7">
        <v>1300</v>
      </c>
      <c r="G4875" s="7">
        <v>1</v>
      </c>
      <c r="H4875" s="7">
        <v>0</v>
      </c>
      <c r="I4875" s="7">
        <v>0</v>
      </c>
      <c r="J4875" s="7">
        <v>7</v>
      </c>
      <c r="K4875" s="7">
        <v>1930</v>
      </c>
      <c r="L4875" s="21">
        <v>0</v>
      </c>
      <c r="M4875">
        <v>47.558700000000002</v>
      </c>
      <c r="N4875" s="19">
        <v>20700</v>
      </c>
      <c r="O4875" s="19">
        <v>3</v>
      </c>
      <c r="P4875" s="19">
        <v>1962</v>
      </c>
      <c r="Q4875" s="19">
        <v>37638</v>
      </c>
      <c r="R4875">
        <v>98024</v>
      </c>
      <c r="S4875">
        <v>-121.904</v>
      </c>
      <c r="T4875" s="23">
        <v>1300</v>
      </c>
      <c r="U4875" s="23">
        <v>0</v>
      </c>
      <c r="W4875" s="35">
        <f>$D$1*D4875+$E$1*E4875+$F$1*F4875+$G$1*G4875+$H$1*H4875+$I$1*I4875+$J$1*J4875+$K$1*K4875+$M$1*M4875+$AB$3</f>
        <v>327373.21809503436</v>
      </c>
      <c r="X4875" s="35">
        <f t="shared" si="80"/>
        <v>0</v>
      </c>
      <c r="Y4875" s="16">
        <f>(W4875-C4875)/C4875</f>
        <v>0.19044806580012494</v>
      </c>
    </row>
    <row r="4876" spans="1:25" x14ac:dyDescent="0.35">
      <c r="A4876">
        <v>1524079093</v>
      </c>
      <c r="B4876" t="s">
        <v>237</v>
      </c>
      <c r="C4876" s="9">
        <v>369500</v>
      </c>
      <c r="D4876" s="7">
        <v>3</v>
      </c>
      <c r="E4876" s="7">
        <v>1.75</v>
      </c>
      <c r="F4876" s="7">
        <v>1300</v>
      </c>
      <c r="G4876" s="7">
        <v>1</v>
      </c>
      <c r="H4876" s="7">
        <v>0</v>
      </c>
      <c r="I4876" s="7">
        <v>0</v>
      </c>
      <c r="J4876" s="7">
        <v>7</v>
      </c>
      <c r="K4876" s="7">
        <v>1930</v>
      </c>
      <c r="L4876" s="21">
        <v>0</v>
      </c>
      <c r="M4876">
        <v>47.558700000000002</v>
      </c>
      <c r="N4876" s="19">
        <v>20700</v>
      </c>
      <c r="O4876" s="19">
        <v>3</v>
      </c>
      <c r="P4876" s="19">
        <v>1962</v>
      </c>
      <c r="Q4876" s="19">
        <v>37638</v>
      </c>
      <c r="R4876">
        <v>98024</v>
      </c>
      <c r="S4876">
        <v>-121.904</v>
      </c>
      <c r="T4876" s="23">
        <v>1300</v>
      </c>
      <c r="U4876" s="23">
        <v>0</v>
      </c>
      <c r="W4876" s="35">
        <f>$D$1*D4876+$E$1*E4876+$F$1*F4876+$G$1*G4876+$H$1*H4876+$I$1*I4876+$J$1*J4876+$K$1*K4876+$M$1*M4876+$AB$3</f>
        <v>327373.21809503436</v>
      </c>
      <c r="X4876" s="35">
        <f t="shared" si="80"/>
        <v>0</v>
      </c>
      <c r="Y4876" s="16">
        <f>(W4876-C4876)/C4876</f>
        <v>-0.11401023519611811</v>
      </c>
    </row>
    <row r="4877" spans="1:25" x14ac:dyDescent="0.35">
      <c r="A4877">
        <v>3832710680</v>
      </c>
      <c r="B4877" t="s">
        <v>215</v>
      </c>
      <c r="C4877" s="9">
        <v>215000</v>
      </c>
      <c r="D4877" s="7">
        <v>4</v>
      </c>
      <c r="E4877" s="7">
        <v>2</v>
      </c>
      <c r="F4877" s="7">
        <v>1540</v>
      </c>
      <c r="G4877" s="7">
        <v>1</v>
      </c>
      <c r="H4877" s="7">
        <v>0</v>
      </c>
      <c r="I4877" s="7">
        <v>0</v>
      </c>
      <c r="J4877" s="7">
        <v>7</v>
      </c>
      <c r="K4877" s="7">
        <v>1720</v>
      </c>
      <c r="L4877" s="21">
        <v>0</v>
      </c>
      <c r="M4877">
        <v>47.366399999999999</v>
      </c>
      <c r="N4877" s="19">
        <v>7575</v>
      </c>
      <c r="O4877" s="19">
        <v>4</v>
      </c>
      <c r="P4877" s="19">
        <v>1978</v>
      </c>
      <c r="Q4877" s="19">
        <v>7575</v>
      </c>
      <c r="R4877">
        <v>98032</v>
      </c>
      <c r="S4877">
        <v>-122.279</v>
      </c>
      <c r="T4877" s="23">
        <v>1040</v>
      </c>
      <c r="U4877" s="23">
        <v>500</v>
      </c>
      <c r="W4877" s="35">
        <f>$D$1*D4877+$E$1*E4877+$F$1*F4877+$G$1*G4877+$H$1*H4877+$I$1*I4877+$J$1*J4877+$K$1*K4877+$M$1*M4877+$AB$3</f>
        <v>216845.33319855481</v>
      </c>
      <c r="X4877" s="35">
        <f t="shared" si="80"/>
        <v>0</v>
      </c>
      <c r="Y4877" s="16">
        <f>(W4877-C4877)/C4877</f>
        <v>8.5829451095572745E-3</v>
      </c>
    </row>
    <row r="4878" spans="1:25" x14ac:dyDescent="0.35">
      <c r="A4878">
        <v>686200840</v>
      </c>
      <c r="B4878" t="s">
        <v>171</v>
      </c>
      <c r="C4878" s="9">
        <v>593450</v>
      </c>
      <c r="D4878" s="7">
        <v>4</v>
      </c>
      <c r="E4878" s="7">
        <v>2.25</v>
      </c>
      <c r="F4878" s="7">
        <v>2130</v>
      </c>
      <c r="G4878" s="7">
        <v>2</v>
      </c>
      <c r="H4878" s="7">
        <v>0</v>
      </c>
      <c r="I4878" s="7">
        <v>0</v>
      </c>
      <c r="J4878" s="7">
        <v>8</v>
      </c>
      <c r="K4878" s="7">
        <v>1910</v>
      </c>
      <c r="L4878" s="21">
        <v>0</v>
      </c>
      <c r="M4878">
        <v>47.627099999999999</v>
      </c>
      <c r="N4878" s="19">
        <v>7172</v>
      </c>
      <c r="O4878" s="19">
        <v>4</v>
      </c>
      <c r="P4878" s="19">
        <v>1964</v>
      </c>
      <c r="Q4878" s="19">
        <v>7653</v>
      </c>
      <c r="R4878">
        <v>98008</v>
      </c>
      <c r="S4878">
        <v>-122.11199999999999</v>
      </c>
      <c r="T4878" s="23">
        <v>2130</v>
      </c>
      <c r="U4878" s="23">
        <v>0</v>
      </c>
      <c r="W4878" s="35">
        <f>$D$1*D4878+$E$1*E4878+$F$1*F4878+$G$1*G4878+$H$1*H4878+$I$1*I4878+$J$1*J4878+$K$1*K4878+$M$1*M4878+$AB$3</f>
        <v>559668.79023014382</v>
      </c>
      <c r="X4878" s="35">
        <f t="shared" si="80"/>
        <v>0</v>
      </c>
      <c r="Y4878" s="16">
        <f>(W4878-C4878)/C4878</f>
        <v>-5.6923430398274806E-2</v>
      </c>
    </row>
    <row r="4879" spans="1:25" x14ac:dyDescent="0.35">
      <c r="A4879">
        <v>8682310460</v>
      </c>
      <c r="B4879" t="s">
        <v>154</v>
      </c>
      <c r="C4879" s="9">
        <v>498800</v>
      </c>
      <c r="D4879" s="7">
        <v>2</v>
      </c>
      <c r="E4879" s="7">
        <v>1.75</v>
      </c>
      <c r="F4879" s="7">
        <v>1350</v>
      </c>
      <c r="G4879" s="7">
        <v>1</v>
      </c>
      <c r="H4879" s="7">
        <v>0</v>
      </c>
      <c r="I4879" s="7">
        <v>0</v>
      </c>
      <c r="J4879" s="7">
        <v>8</v>
      </c>
      <c r="K4879" s="7">
        <v>1680</v>
      </c>
      <c r="L4879" s="21">
        <v>0</v>
      </c>
      <c r="M4879">
        <v>47.709099999999999</v>
      </c>
      <c r="N4879" s="19">
        <v>4614</v>
      </c>
      <c r="O4879" s="19">
        <v>3</v>
      </c>
      <c r="P4879" s="19">
        <v>2008</v>
      </c>
      <c r="Q4879" s="19">
        <v>4775</v>
      </c>
      <c r="R4879">
        <v>98053</v>
      </c>
      <c r="S4879">
        <v>-122.015</v>
      </c>
      <c r="T4879" s="23">
        <v>1350</v>
      </c>
      <c r="U4879" s="23">
        <v>0</v>
      </c>
      <c r="W4879" s="35">
        <f>$D$1*D4879+$E$1*E4879+$F$1*F4879+$G$1*G4879+$H$1*H4879+$I$1*I4879+$J$1*J4879+$K$1*K4879+$M$1*M4879+$AB$3</f>
        <v>540669.27705201507</v>
      </c>
      <c r="X4879" s="35">
        <f t="shared" si="80"/>
        <v>0</v>
      </c>
      <c r="Y4879" s="16">
        <f>(W4879-C4879)/C4879</f>
        <v>8.3940010128338141E-2</v>
      </c>
    </row>
    <row r="4880" spans="1:25" x14ac:dyDescent="0.35">
      <c r="A4880">
        <v>446000190</v>
      </c>
      <c r="B4880" t="s">
        <v>146</v>
      </c>
      <c r="C4880" s="9">
        <v>849000</v>
      </c>
      <c r="D4880" s="7">
        <v>5</v>
      </c>
      <c r="E4880" s="7">
        <v>3.25</v>
      </c>
      <c r="F4880" s="7">
        <v>2450</v>
      </c>
      <c r="G4880" s="7">
        <v>2</v>
      </c>
      <c r="H4880" s="7">
        <v>0</v>
      </c>
      <c r="I4880" s="7">
        <v>0</v>
      </c>
      <c r="J4880" s="7">
        <v>8</v>
      </c>
      <c r="K4880" s="7">
        <v>1620</v>
      </c>
      <c r="L4880" s="21">
        <v>2014</v>
      </c>
      <c r="M4880">
        <v>47.688000000000002</v>
      </c>
      <c r="N4880" s="19">
        <v>6534</v>
      </c>
      <c r="O4880" s="19">
        <v>3</v>
      </c>
      <c r="P4880" s="19">
        <v>1951</v>
      </c>
      <c r="Q4880" s="19">
        <v>6534</v>
      </c>
      <c r="R4880">
        <v>98115</v>
      </c>
      <c r="S4880">
        <v>-122.28100000000001</v>
      </c>
      <c r="T4880" s="23">
        <v>1770</v>
      </c>
      <c r="U4880" s="23">
        <v>680</v>
      </c>
      <c r="W4880" s="35">
        <f>$D$1*D4880+$E$1*E4880+$F$1*F4880+$G$1*G4880+$H$1*H4880+$I$1*I4880+$J$1*J4880+$K$1*K4880+$M$1*M4880+$AB$3</f>
        <v>621115.76287010685</v>
      </c>
      <c r="X4880" s="35">
        <f t="shared" si="80"/>
        <v>0</v>
      </c>
      <c r="Y4880" s="16">
        <f>(W4880-C4880)/C4880</f>
        <v>-0.2684148847230779</v>
      </c>
    </row>
    <row r="4881" spans="1:25" x14ac:dyDescent="0.35">
      <c r="A4881">
        <v>8805900430</v>
      </c>
      <c r="B4881" t="s">
        <v>220</v>
      </c>
      <c r="C4881" s="10">
        <v>1150000</v>
      </c>
      <c r="D4881" s="7">
        <v>4</v>
      </c>
      <c r="E4881" s="7">
        <v>2.5</v>
      </c>
      <c r="F4881" s="7">
        <v>1940</v>
      </c>
      <c r="G4881" s="7">
        <v>2</v>
      </c>
      <c r="H4881" s="7">
        <v>0</v>
      </c>
      <c r="I4881" s="7">
        <v>0</v>
      </c>
      <c r="J4881" s="7">
        <v>9</v>
      </c>
      <c r="K4881" s="7">
        <v>1790</v>
      </c>
      <c r="L4881" s="21">
        <v>0</v>
      </c>
      <c r="M4881">
        <v>47.642699999999998</v>
      </c>
      <c r="N4881" s="19">
        <v>4875</v>
      </c>
      <c r="O4881" s="19">
        <v>4</v>
      </c>
      <c r="P4881" s="19">
        <v>1925</v>
      </c>
      <c r="Q4881" s="19">
        <v>4875</v>
      </c>
      <c r="R4881">
        <v>98112</v>
      </c>
      <c r="S4881">
        <v>-122.304</v>
      </c>
      <c r="T4881" s="23">
        <v>1940</v>
      </c>
      <c r="U4881" s="23">
        <v>0</v>
      </c>
      <c r="W4881" s="35">
        <f>$D$1*D4881+$E$1*E4881+$F$1*F4881+$G$1*G4881+$H$1*H4881+$I$1*I4881+$J$1*J4881+$K$1*K4881+$M$1*M4881+$AB$3</f>
        <v>598948.27076923102</v>
      </c>
      <c r="X4881" s="35">
        <f t="shared" si="80"/>
        <v>0</v>
      </c>
      <c r="Y4881" s="16">
        <f>(W4881-C4881)/C4881</f>
        <v>-0.47917541672240782</v>
      </c>
    </row>
    <row r="4882" spans="1:25" x14ac:dyDescent="0.35">
      <c r="A4882">
        <v>3629921060</v>
      </c>
      <c r="B4882" t="s">
        <v>55</v>
      </c>
      <c r="C4882" s="9">
        <v>825000</v>
      </c>
      <c r="D4882" s="7">
        <v>5</v>
      </c>
      <c r="E4882" s="7">
        <v>2.5</v>
      </c>
      <c r="F4882" s="7">
        <v>2890</v>
      </c>
      <c r="G4882" s="7">
        <v>2</v>
      </c>
      <c r="H4882" s="7">
        <v>0</v>
      </c>
      <c r="I4882" s="7">
        <v>2</v>
      </c>
      <c r="J4882" s="7">
        <v>9</v>
      </c>
      <c r="K4882" s="7">
        <v>3010</v>
      </c>
      <c r="L4882" s="21">
        <v>0</v>
      </c>
      <c r="M4882">
        <v>47.545299999999997</v>
      </c>
      <c r="N4882" s="19">
        <v>5110</v>
      </c>
      <c r="O4882" s="19">
        <v>3</v>
      </c>
      <c r="P4882" s="19">
        <v>2003</v>
      </c>
      <c r="Q4882" s="19">
        <v>5110</v>
      </c>
      <c r="R4882">
        <v>98029</v>
      </c>
      <c r="S4882">
        <v>-121.995</v>
      </c>
      <c r="T4882" s="23">
        <v>2890</v>
      </c>
      <c r="U4882" s="23">
        <v>0</v>
      </c>
      <c r="W4882" s="35">
        <f>$D$1*D4882+$E$1*E4882+$F$1*F4882+$G$1*G4882+$H$1*H4882+$I$1*I4882+$J$1*J4882+$K$1*K4882+$M$1*M4882+$AB$3</f>
        <v>841993.0082298331</v>
      </c>
      <c r="X4882" s="35">
        <f t="shared" si="80"/>
        <v>0</v>
      </c>
      <c r="Y4882" s="16">
        <f>(W4882-C4882)/C4882</f>
        <v>2.0597585733131026E-2</v>
      </c>
    </row>
    <row r="4883" spans="1:25" x14ac:dyDescent="0.35">
      <c r="A4883">
        <v>8856890020</v>
      </c>
      <c r="B4883" t="s">
        <v>208</v>
      </c>
      <c r="C4883" s="9">
        <v>265000</v>
      </c>
      <c r="D4883" s="7">
        <v>3</v>
      </c>
      <c r="E4883" s="7">
        <v>1.75</v>
      </c>
      <c r="F4883" s="7">
        <v>1680</v>
      </c>
      <c r="G4883" s="7">
        <v>1</v>
      </c>
      <c r="H4883" s="7">
        <v>0</v>
      </c>
      <c r="I4883" s="7">
        <v>0</v>
      </c>
      <c r="J4883" s="7">
        <v>8</v>
      </c>
      <c r="K4883" s="7">
        <v>1730</v>
      </c>
      <c r="L4883" s="21">
        <v>0</v>
      </c>
      <c r="M4883">
        <v>47.463099999999997</v>
      </c>
      <c r="N4883" s="19">
        <v>9769</v>
      </c>
      <c r="O4883" s="19">
        <v>3</v>
      </c>
      <c r="P4883" s="19">
        <v>1989</v>
      </c>
      <c r="Q4883" s="19">
        <v>9686</v>
      </c>
      <c r="R4883">
        <v>98058</v>
      </c>
      <c r="S4883">
        <v>-122.126</v>
      </c>
      <c r="T4883" s="23">
        <v>1340</v>
      </c>
      <c r="U4883" s="23">
        <v>340</v>
      </c>
      <c r="W4883" s="35">
        <f>$D$1*D4883+$E$1*E4883+$F$1*F4883+$G$1*G4883+$H$1*H4883+$I$1*I4883+$J$1*J4883+$K$1*K4883+$M$1*M4883+$AB$3</f>
        <v>419619.7133320719</v>
      </c>
      <c r="X4883" s="35">
        <f t="shared" si="80"/>
        <v>0</v>
      </c>
      <c r="Y4883" s="16">
        <f>(W4883-C4883)/C4883</f>
        <v>0.58347061634744113</v>
      </c>
    </row>
    <row r="4884" spans="1:25" x14ac:dyDescent="0.35">
      <c r="A4884">
        <v>2115510470</v>
      </c>
      <c r="B4884" t="s">
        <v>103</v>
      </c>
      <c r="C4884" s="9">
        <v>285000</v>
      </c>
      <c r="D4884" s="7">
        <v>4</v>
      </c>
      <c r="E4884" s="7">
        <v>2.25</v>
      </c>
      <c r="F4884" s="7">
        <v>1960</v>
      </c>
      <c r="G4884" s="7">
        <v>1</v>
      </c>
      <c r="H4884" s="7">
        <v>0</v>
      </c>
      <c r="I4884" s="7">
        <v>0</v>
      </c>
      <c r="J4884" s="7">
        <v>8</v>
      </c>
      <c r="K4884" s="7">
        <v>1650</v>
      </c>
      <c r="L4884" s="21">
        <v>0</v>
      </c>
      <c r="M4884">
        <v>47.319899999999997</v>
      </c>
      <c r="N4884" s="19">
        <v>10400</v>
      </c>
      <c r="O4884" s="19">
        <v>4</v>
      </c>
      <c r="P4884" s="19">
        <v>1985</v>
      </c>
      <c r="Q4884" s="19">
        <v>8660</v>
      </c>
      <c r="R4884">
        <v>98023</v>
      </c>
      <c r="S4884">
        <v>-122.392</v>
      </c>
      <c r="T4884" s="23">
        <v>1220</v>
      </c>
      <c r="U4884" s="23">
        <v>740</v>
      </c>
      <c r="W4884" s="35">
        <f>$D$1*D4884+$E$1*E4884+$F$1*F4884+$G$1*G4884+$H$1*H4884+$I$1*I4884+$J$1*J4884+$K$1*K4884+$M$1*M4884+$AB$3</f>
        <v>347400.21148943901</v>
      </c>
      <c r="X4884" s="35">
        <f t="shared" si="80"/>
        <v>0</v>
      </c>
      <c r="Y4884" s="16">
        <f>(W4884-C4884)/C4884</f>
        <v>0.21894811048925969</v>
      </c>
    </row>
    <row r="4885" spans="1:25" x14ac:dyDescent="0.35">
      <c r="A4885">
        <v>1545803890</v>
      </c>
      <c r="B4885" t="s">
        <v>67</v>
      </c>
      <c r="C4885" s="9">
        <v>240000</v>
      </c>
      <c r="D4885" s="7">
        <v>3</v>
      </c>
      <c r="E4885" s="7">
        <v>1.75</v>
      </c>
      <c r="F4885" s="7">
        <v>1590</v>
      </c>
      <c r="G4885" s="7">
        <v>1</v>
      </c>
      <c r="H4885" s="7">
        <v>0</v>
      </c>
      <c r="I4885" s="7">
        <v>0</v>
      </c>
      <c r="J4885" s="7">
        <v>7</v>
      </c>
      <c r="K4885" s="7">
        <v>1680</v>
      </c>
      <c r="L4885" s="21">
        <v>0</v>
      </c>
      <c r="M4885">
        <v>47.3628</v>
      </c>
      <c r="N4885" s="19">
        <v>7931</v>
      </c>
      <c r="O4885" s="19">
        <v>3</v>
      </c>
      <c r="P4885" s="19">
        <v>1979</v>
      </c>
      <c r="Q4885" s="19">
        <v>7931</v>
      </c>
      <c r="R4885">
        <v>98038</v>
      </c>
      <c r="S4885">
        <v>-122.05</v>
      </c>
      <c r="T4885" s="23">
        <v>1190</v>
      </c>
      <c r="U4885" s="23">
        <v>400</v>
      </c>
      <c r="W4885" s="35">
        <f>$D$1*D4885+$E$1*E4885+$F$1*F4885+$G$1*G4885+$H$1*H4885+$I$1*I4885+$J$1*J4885+$K$1*K4885+$M$1*M4885+$AB$3</f>
        <v>260377.52165443078</v>
      </c>
      <c r="X4885" s="35">
        <f t="shared" si="80"/>
        <v>0</v>
      </c>
      <c r="Y4885" s="16">
        <f>(W4885-C4885)/C4885</f>
        <v>8.4906340226794899E-2</v>
      </c>
    </row>
    <row r="4886" spans="1:25" x14ac:dyDescent="0.35">
      <c r="A4886">
        <v>3322049126</v>
      </c>
      <c r="B4886" t="s">
        <v>215</v>
      </c>
      <c r="C4886" s="9">
        <v>261000</v>
      </c>
      <c r="D4886" s="7">
        <v>4</v>
      </c>
      <c r="E4886" s="7">
        <v>1</v>
      </c>
      <c r="F4886" s="7">
        <v>1390</v>
      </c>
      <c r="G4886" s="7">
        <v>1</v>
      </c>
      <c r="H4886" s="7">
        <v>0</v>
      </c>
      <c r="I4886" s="7">
        <v>0</v>
      </c>
      <c r="J4886" s="7">
        <v>7</v>
      </c>
      <c r="K4886" s="7">
        <v>1230</v>
      </c>
      <c r="L4886" s="21">
        <v>0</v>
      </c>
      <c r="M4886">
        <v>47.345700000000001</v>
      </c>
      <c r="N4886" s="19">
        <v>17739</v>
      </c>
      <c r="O4886" s="19">
        <v>3</v>
      </c>
      <c r="P4886" s="19">
        <v>1958</v>
      </c>
      <c r="Q4886" s="19">
        <v>7840</v>
      </c>
      <c r="R4886">
        <v>98003</v>
      </c>
      <c r="S4886">
        <v>-122.30200000000001</v>
      </c>
      <c r="T4886" s="23">
        <v>1390</v>
      </c>
      <c r="U4886" s="23">
        <v>0</v>
      </c>
      <c r="W4886" s="35">
        <f>$D$1*D4886+$E$1*E4886+$F$1*F4886+$G$1*G4886+$H$1*H4886+$I$1*I4886+$J$1*J4886+$K$1*K4886+$M$1*M4886+$AB$3</f>
        <v>180491.22462911904</v>
      </c>
      <c r="X4886" s="35">
        <f t="shared" si="80"/>
        <v>0</v>
      </c>
      <c r="Y4886" s="16">
        <f>(W4886-C4886)/C4886</f>
        <v>-0.30846274088460141</v>
      </c>
    </row>
    <row r="4887" spans="1:25" x14ac:dyDescent="0.35">
      <c r="A4887">
        <v>6669020500</v>
      </c>
      <c r="B4887" t="s">
        <v>26</v>
      </c>
      <c r="C4887" s="9">
        <v>330000</v>
      </c>
      <c r="D4887" s="7">
        <v>4</v>
      </c>
      <c r="E4887" s="7">
        <v>1.75</v>
      </c>
      <c r="F4887" s="7">
        <v>2440</v>
      </c>
      <c r="G4887" s="7">
        <v>1</v>
      </c>
      <c r="H4887" s="7">
        <v>0</v>
      </c>
      <c r="I4887" s="7">
        <v>0</v>
      </c>
      <c r="J4887" s="7">
        <v>8</v>
      </c>
      <c r="K4887" s="7">
        <v>2180</v>
      </c>
      <c r="L4887" s="21">
        <v>0</v>
      </c>
      <c r="M4887">
        <v>47.374299999999998</v>
      </c>
      <c r="N4887" s="19">
        <v>7350</v>
      </c>
      <c r="O4887" s="19">
        <v>3</v>
      </c>
      <c r="P4887" s="19">
        <v>1978</v>
      </c>
      <c r="Q4887" s="19">
        <v>7680</v>
      </c>
      <c r="R4887">
        <v>98032</v>
      </c>
      <c r="S4887">
        <v>-122.285</v>
      </c>
      <c r="T4887" s="23">
        <v>1610</v>
      </c>
      <c r="U4887" s="23">
        <v>830</v>
      </c>
      <c r="W4887" s="35">
        <f>$D$1*D4887+$E$1*E4887+$F$1*F4887+$G$1*G4887+$H$1*H4887+$I$1*I4887+$J$1*J4887+$K$1*K4887+$M$1*M4887+$AB$3</f>
        <v>496499.29711467028</v>
      </c>
      <c r="X4887" s="35">
        <f t="shared" si="80"/>
        <v>0</v>
      </c>
      <c r="Y4887" s="16">
        <f>(W4887-C4887)/C4887</f>
        <v>0.50454332458990991</v>
      </c>
    </row>
    <row r="4888" spans="1:25" x14ac:dyDescent="0.35">
      <c r="A4888">
        <v>3832710840</v>
      </c>
      <c r="B4888" t="s">
        <v>95</v>
      </c>
      <c r="C4888" s="9">
        <v>250000</v>
      </c>
      <c r="D4888" s="7">
        <v>4</v>
      </c>
      <c r="E4888" s="7">
        <v>2</v>
      </c>
      <c r="F4888" s="7">
        <v>1850</v>
      </c>
      <c r="G4888" s="7">
        <v>1</v>
      </c>
      <c r="H4888" s="7">
        <v>0</v>
      </c>
      <c r="I4888" s="7">
        <v>0</v>
      </c>
      <c r="J4888" s="7">
        <v>7</v>
      </c>
      <c r="K4888" s="7">
        <v>1620</v>
      </c>
      <c r="L4888" s="21">
        <v>0</v>
      </c>
      <c r="M4888">
        <v>47.366599999999998</v>
      </c>
      <c r="N4888" s="19">
        <v>7560</v>
      </c>
      <c r="O4888" s="19">
        <v>4</v>
      </c>
      <c r="P4888" s="19">
        <v>1978</v>
      </c>
      <c r="Q4888" s="19">
        <v>7658</v>
      </c>
      <c r="R4888">
        <v>98032</v>
      </c>
      <c r="S4888">
        <v>-122.277</v>
      </c>
      <c r="T4888" s="23">
        <v>1540</v>
      </c>
      <c r="U4888" s="23">
        <v>310</v>
      </c>
      <c r="W4888" s="35">
        <f>$D$1*D4888+$E$1*E4888+$F$1*F4888+$G$1*G4888+$H$1*H4888+$I$1*I4888+$J$1*J4888+$K$1*K4888+$M$1*M4888+$AB$3</f>
        <v>283034.96008693427</v>
      </c>
      <c r="X4888" s="35">
        <f t="shared" si="80"/>
        <v>0</v>
      </c>
      <c r="Y4888" s="16">
        <f>(W4888-C4888)/C4888</f>
        <v>0.13213984034773707</v>
      </c>
    </row>
    <row r="4889" spans="1:25" x14ac:dyDescent="0.35">
      <c r="A4889">
        <v>7212651950</v>
      </c>
      <c r="B4889" t="s">
        <v>86</v>
      </c>
      <c r="C4889" s="9">
        <v>350000</v>
      </c>
      <c r="D4889" s="7">
        <v>4</v>
      </c>
      <c r="E4889" s="7">
        <v>2.5</v>
      </c>
      <c r="F4889" s="7">
        <v>2800</v>
      </c>
      <c r="G4889" s="7">
        <v>2</v>
      </c>
      <c r="H4889" s="7">
        <v>0</v>
      </c>
      <c r="I4889" s="7">
        <v>0</v>
      </c>
      <c r="J4889" s="7">
        <v>8</v>
      </c>
      <c r="K4889" s="7">
        <v>1970</v>
      </c>
      <c r="L4889" s="21">
        <v>0</v>
      </c>
      <c r="M4889">
        <v>47.267499999999998</v>
      </c>
      <c r="N4889" s="19">
        <v>9538</v>
      </c>
      <c r="O4889" s="19">
        <v>3</v>
      </c>
      <c r="P4889" s="19">
        <v>1993</v>
      </c>
      <c r="Q4889" s="19">
        <v>7750</v>
      </c>
      <c r="R4889">
        <v>98003</v>
      </c>
      <c r="S4889">
        <v>-122.307</v>
      </c>
      <c r="T4889" s="23">
        <v>2800</v>
      </c>
      <c r="U4889" s="23">
        <v>0</v>
      </c>
      <c r="W4889" s="35">
        <f>$D$1*D4889+$E$1*E4889+$F$1*F4889+$G$1*G4889+$H$1*H4889+$I$1*I4889+$J$1*J4889+$K$1*K4889+$M$1*M4889+$AB$3</f>
        <v>466809.77176573128</v>
      </c>
      <c r="X4889" s="35">
        <f t="shared" si="80"/>
        <v>0</v>
      </c>
      <c r="Y4889" s="16">
        <f>(W4889-C4889)/C4889</f>
        <v>0.3337422050449465</v>
      </c>
    </row>
    <row r="4890" spans="1:25" x14ac:dyDescent="0.35">
      <c r="A4890">
        <v>1331900020</v>
      </c>
      <c r="B4890" t="s">
        <v>201</v>
      </c>
      <c r="C4890" s="9">
        <v>930000</v>
      </c>
      <c r="D4890" s="7">
        <v>3</v>
      </c>
      <c r="E4890" s="7">
        <v>2.5</v>
      </c>
      <c r="F4890" s="7">
        <v>3780</v>
      </c>
      <c r="G4890" s="7">
        <v>1.5</v>
      </c>
      <c r="H4890" s="7">
        <v>0</v>
      </c>
      <c r="I4890" s="7">
        <v>0</v>
      </c>
      <c r="J4890" s="7">
        <v>10</v>
      </c>
      <c r="K4890" s="7">
        <v>3450</v>
      </c>
      <c r="L4890" s="21">
        <v>0</v>
      </c>
      <c r="M4890">
        <v>47.749899999999997</v>
      </c>
      <c r="N4890" s="19">
        <v>35273</v>
      </c>
      <c r="O4890" s="19">
        <v>3</v>
      </c>
      <c r="P4890" s="19">
        <v>1986</v>
      </c>
      <c r="Q4890" s="19">
        <v>35273</v>
      </c>
      <c r="R4890">
        <v>98072</v>
      </c>
      <c r="S4890">
        <v>-122.119</v>
      </c>
      <c r="T4890" s="23">
        <v>3780</v>
      </c>
      <c r="U4890" s="23">
        <v>0</v>
      </c>
      <c r="W4890" s="35">
        <f>$D$1*D4890+$E$1*E4890+$F$1*F4890+$G$1*G4890+$H$1*H4890+$I$1*I4890+$J$1*J4890+$K$1*K4890+$M$1*M4890+$AB$3</f>
        <v>1196489.1526734792</v>
      </c>
      <c r="X4890" s="35">
        <f t="shared" si="80"/>
        <v>0</v>
      </c>
      <c r="Y4890" s="16">
        <f>(W4890-C4890)/C4890</f>
        <v>0.28654747599298835</v>
      </c>
    </row>
    <row r="4891" spans="1:25" x14ac:dyDescent="0.35">
      <c r="A4891">
        <v>7140200380</v>
      </c>
      <c r="B4891" t="s">
        <v>135</v>
      </c>
      <c r="C4891" s="9">
        <v>275000</v>
      </c>
      <c r="D4891" s="7">
        <v>3</v>
      </c>
      <c r="E4891" s="7">
        <v>2</v>
      </c>
      <c r="F4891" s="7">
        <v>1910</v>
      </c>
      <c r="G4891" s="7">
        <v>1</v>
      </c>
      <c r="H4891" s="7">
        <v>0</v>
      </c>
      <c r="I4891" s="7">
        <v>0</v>
      </c>
      <c r="J4891" s="7">
        <v>7</v>
      </c>
      <c r="K4891" s="7">
        <v>1780</v>
      </c>
      <c r="L4891" s="21">
        <v>0</v>
      </c>
      <c r="M4891">
        <v>47.37</v>
      </c>
      <c r="N4891" s="19">
        <v>8050</v>
      </c>
      <c r="O4891" s="19">
        <v>4</v>
      </c>
      <c r="P4891" s="19">
        <v>1980</v>
      </c>
      <c r="Q4891" s="19">
        <v>7344</v>
      </c>
      <c r="R4891">
        <v>98030</v>
      </c>
      <c r="S4891">
        <v>-122.17</v>
      </c>
      <c r="T4891" s="23">
        <v>1000</v>
      </c>
      <c r="U4891" s="23">
        <v>910</v>
      </c>
      <c r="W4891" s="35">
        <f>$D$1*D4891+$E$1*E4891+$F$1*F4891+$G$1*G4891+$H$1*H4891+$I$1*I4891+$J$1*J4891+$K$1*K4891+$M$1*M4891+$AB$3</f>
        <v>331474.77219276875</v>
      </c>
      <c r="X4891" s="35">
        <f t="shared" si="80"/>
        <v>0</v>
      </c>
      <c r="Y4891" s="16">
        <f>(W4891-C4891)/C4891</f>
        <v>0.20536280797370454</v>
      </c>
    </row>
    <row r="4892" spans="1:25" x14ac:dyDescent="0.35">
      <c r="A4892">
        <v>7972601235</v>
      </c>
      <c r="B4892" t="s">
        <v>73</v>
      </c>
      <c r="C4892" s="9">
        <v>325000</v>
      </c>
      <c r="D4892" s="7">
        <v>4</v>
      </c>
      <c r="E4892" s="7">
        <v>2.25</v>
      </c>
      <c r="F4892" s="7">
        <v>2460</v>
      </c>
      <c r="G4892" s="7">
        <v>1</v>
      </c>
      <c r="H4892" s="7">
        <v>0</v>
      </c>
      <c r="I4892" s="7">
        <v>0</v>
      </c>
      <c r="J4892" s="7">
        <v>7</v>
      </c>
      <c r="K4892" s="7">
        <v>2090</v>
      </c>
      <c r="L4892" s="21">
        <v>0</v>
      </c>
      <c r="M4892">
        <v>47.528500000000001</v>
      </c>
      <c r="N4892" s="19">
        <v>7620</v>
      </c>
      <c r="O4892" s="19">
        <v>3</v>
      </c>
      <c r="P4892" s="19">
        <v>1969</v>
      </c>
      <c r="Q4892" s="19">
        <v>7620</v>
      </c>
      <c r="R4892">
        <v>98106</v>
      </c>
      <c r="S4892">
        <v>-122.345</v>
      </c>
      <c r="T4892" s="23">
        <v>1230</v>
      </c>
      <c r="U4892" s="23">
        <v>1230</v>
      </c>
      <c r="W4892" s="35">
        <f>$D$1*D4892+$E$1*E4892+$F$1*F4892+$G$1*G4892+$H$1*H4892+$I$1*I4892+$J$1*J4892+$K$1*K4892+$M$1*M4892+$AB$3</f>
        <v>520062.39843057469</v>
      </c>
      <c r="X4892" s="35">
        <f t="shared" si="80"/>
        <v>0</v>
      </c>
      <c r="Y4892" s="16">
        <f>(W4892-C4892)/C4892</f>
        <v>0.60019199517099908</v>
      </c>
    </row>
    <row r="4893" spans="1:25" x14ac:dyDescent="0.35">
      <c r="A4893">
        <v>2848700585</v>
      </c>
      <c r="B4893" t="s">
        <v>38</v>
      </c>
      <c r="C4893" s="9">
        <v>255000</v>
      </c>
      <c r="D4893" s="7">
        <v>1</v>
      </c>
      <c r="E4893" s="7">
        <v>1</v>
      </c>
      <c r="F4893" s="7">
        <v>810</v>
      </c>
      <c r="G4893" s="7">
        <v>1</v>
      </c>
      <c r="H4893" s="7">
        <v>0</v>
      </c>
      <c r="I4893" s="7">
        <v>1</v>
      </c>
      <c r="J4893" s="7">
        <v>7</v>
      </c>
      <c r="K4893" s="7">
        <v>1920</v>
      </c>
      <c r="L4893" s="21">
        <v>0</v>
      </c>
      <c r="M4893">
        <v>47.569600000000001</v>
      </c>
      <c r="N4893" s="19">
        <v>5000</v>
      </c>
      <c r="O4893" s="19">
        <v>3</v>
      </c>
      <c r="P4893" s="19">
        <v>1936</v>
      </c>
      <c r="Q4893" s="19">
        <v>5000</v>
      </c>
      <c r="R4893">
        <v>98106</v>
      </c>
      <c r="S4893">
        <v>-122.36</v>
      </c>
      <c r="T4893" s="23">
        <v>590</v>
      </c>
      <c r="U4893" s="23">
        <v>220</v>
      </c>
      <c r="W4893" s="35">
        <f>$D$1*D4893+$E$1*E4893+$F$1*F4893+$G$1*G4893+$H$1*H4893+$I$1*I4893+$J$1*J4893+$K$1*K4893+$M$1*M4893+$AB$3</f>
        <v>365560.49573565647</v>
      </c>
      <c r="X4893" s="35">
        <f t="shared" si="80"/>
        <v>0</v>
      </c>
      <c r="Y4893" s="16">
        <f>(W4893-C4893)/C4893</f>
        <v>0.43357057151237832</v>
      </c>
    </row>
    <row r="4894" spans="1:25" x14ac:dyDescent="0.35">
      <c r="A4894">
        <v>6132600380</v>
      </c>
      <c r="B4894" t="s">
        <v>182</v>
      </c>
      <c r="C4894" s="9">
        <v>562200</v>
      </c>
      <c r="D4894" s="7">
        <v>3</v>
      </c>
      <c r="E4894" s="7">
        <v>1.5</v>
      </c>
      <c r="F4894" s="7">
        <v>1900</v>
      </c>
      <c r="G4894" s="7">
        <v>1</v>
      </c>
      <c r="H4894" s="7">
        <v>0</v>
      </c>
      <c r="I4894" s="7">
        <v>0</v>
      </c>
      <c r="J4894" s="7">
        <v>7</v>
      </c>
      <c r="K4894" s="7">
        <v>1810</v>
      </c>
      <c r="L4894" s="21">
        <v>0</v>
      </c>
      <c r="M4894">
        <v>47.699100000000001</v>
      </c>
      <c r="N4894" s="19">
        <v>5250</v>
      </c>
      <c r="O4894" s="19">
        <v>4</v>
      </c>
      <c r="P4894" s="19">
        <v>1943</v>
      </c>
      <c r="Q4894" s="19">
        <v>5250</v>
      </c>
      <c r="R4894">
        <v>98117</v>
      </c>
      <c r="S4894">
        <v>-122.392</v>
      </c>
      <c r="T4894" s="23">
        <v>1500</v>
      </c>
      <c r="U4894" s="23">
        <v>400</v>
      </c>
      <c r="W4894" s="35">
        <f>$D$1*D4894+$E$1*E4894+$F$1*F4894+$G$1*G4894+$H$1*H4894+$I$1*I4894+$J$1*J4894+$K$1*K4894+$M$1*M4894+$AB$3</f>
        <v>550495.38788414374</v>
      </c>
      <c r="X4894" s="35">
        <f t="shared" si="80"/>
        <v>0</v>
      </c>
      <c r="Y4894" s="16">
        <f>(W4894-C4894)/C4894</f>
        <v>-2.0819302945315296E-2</v>
      </c>
    </row>
    <row r="4895" spans="1:25" x14ac:dyDescent="0.35">
      <c r="A4895">
        <v>2424059127</v>
      </c>
      <c r="B4895" t="s">
        <v>136</v>
      </c>
      <c r="C4895" s="9">
        <v>952000</v>
      </c>
      <c r="D4895" s="7">
        <v>2</v>
      </c>
      <c r="E4895" s="7">
        <v>1.75</v>
      </c>
      <c r="F4895" s="7">
        <v>3490</v>
      </c>
      <c r="G4895" s="7">
        <v>1</v>
      </c>
      <c r="H4895" s="7">
        <v>0</v>
      </c>
      <c r="I4895" s="7">
        <v>3</v>
      </c>
      <c r="J4895" s="7">
        <v>10</v>
      </c>
      <c r="K4895" s="7">
        <v>3490</v>
      </c>
      <c r="L4895" s="21">
        <v>0</v>
      </c>
      <c r="M4895">
        <v>47.546199999999999</v>
      </c>
      <c r="N4895" s="19">
        <v>88909</v>
      </c>
      <c r="O4895" s="19">
        <v>3</v>
      </c>
      <c r="P4895" s="19">
        <v>1980</v>
      </c>
      <c r="Q4895" s="19">
        <v>40185</v>
      </c>
      <c r="R4895">
        <v>98006</v>
      </c>
      <c r="S4895">
        <v>-122.11199999999999</v>
      </c>
      <c r="T4895" s="23">
        <v>2320</v>
      </c>
      <c r="U4895" s="23">
        <v>1170</v>
      </c>
      <c r="W4895" s="35">
        <f>$D$1*D4895+$E$1*E4895+$F$1*F4895+$G$1*G4895+$H$1*H4895+$I$1*I4895+$J$1*J4895+$K$1*K4895+$M$1*M4895+$AB$3</f>
        <v>1244649.8633778393</v>
      </c>
      <c r="X4895" s="35">
        <f t="shared" si="80"/>
        <v>0</v>
      </c>
      <c r="Y4895" s="16">
        <f>(W4895-C4895)/C4895</f>
        <v>0.30740531867420096</v>
      </c>
    </row>
    <row r="4896" spans="1:25" x14ac:dyDescent="0.35">
      <c r="A4896">
        <v>2591830130</v>
      </c>
      <c r="B4896" t="s">
        <v>334</v>
      </c>
      <c r="C4896" s="9">
        <v>365000</v>
      </c>
      <c r="D4896" s="7">
        <v>3</v>
      </c>
      <c r="E4896" s="7">
        <v>2.5</v>
      </c>
      <c r="F4896" s="7">
        <v>2200</v>
      </c>
      <c r="G4896" s="7">
        <v>1</v>
      </c>
      <c r="H4896" s="7">
        <v>0</v>
      </c>
      <c r="I4896" s="7">
        <v>0</v>
      </c>
      <c r="J4896" s="7">
        <v>8</v>
      </c>
      <c r="K4896" s="7">
        <v>2350</v>
      </c>
      <c r="L4896" s="21">
        <v>0</v>
      </c>
      <c r="M4896">
        <v>47.439500000000002</v>
      </c>
      <c r="N4896" s="19">
        <v>7350</v>
      </c>
      <c r="O4896" s="19">
        <v>5</v>
      </c>
      <c r="P4896" s="19">
        <v>1988</v>
      </c>
      <c r="Q4896" s="19">
        <v>7557</v>
      </c>
      <c r="R4896">
        <v>98058</v>
      </c>
      <c r="S4896">
        <v>-122.161</v>
      </c>
      <c r="T4896" s="23">
        <v>1570</v>
      </c>
      <c r="U4896" s="23">
        <v>630</v>
      </c>
      <c r="W4896" s="35">
        <f>$D$1*D4896+$E$1*E4896+$F$1*F4896+$G$1*G4896+$H$1*H4896+$I$1*I4896+$J$1*J4896+$K$1*K4896+$M$1*M4896+$AB$3</f>
        <v>510961.8262581639</v>
      </c>
      <c r="X4896" s="35">
        <f t="shared" si="80"/>
        <v>0</v>
      </c>
      <c r="Y4896" s="16">
        <f>(W4896-C4896)/C4896</f>
        <v>0.39989541440592852</v>
      </c>
    </row>
    <row r="4897" spans="1:25" x14ac:dyDescent="0.35">
      <c r="A4897">
        <v>1771100130</v>
      </c>
      <c r="B4897" t="s">
        <v>87</v>
      </c>
      <c r="C4897" s="9">
        <v>332900</v>
      </c>
      <c r="D4897" s="7">
        <v>3</v>
      </c>
      <c r="E4897" s="7">
        <v>1.5</v>
      </c>
      <c r="F4897" s="7">
        <v>1190</v>
      </c>
      <c r="G4897" s="7">
        <v>1</v>
      </c>
      <c r="H4897" s="7">
        <v>0</v>
      </c>
      <c r="I4897" s="7">
        <v>0</v>
      </c>
      <c r="J4897" s="7">
        <v>7</v>
      </c>
      <c r="K4897" s="7">
        <v>1190</v>
      </c>
      <c r="L4897" s="21">
        <v>0</v>
      </c>
      <c r="M4897">
        <v>47.756100000000004</v>
      </c>
      <c r="N4897" s="19">
        <v>11996</v>
      </c>
      <c r="O4897" s="19">
        <v>4</v>
      </c>
      <c r="P4897" s="19">
        <v>1969</v>
      </c>
      <c r="Q4897" s="19">
        <v>9756</v>
      </c>
      <c r="R4897">
        <v>98077</v>
      </c>
      <c r="S4897">
        <v>-122.071</v>
      </c>
      <c r="T4897" s="23">
        <v>1190</v>
      </c>
      <c r="U4897" s="23">
        <v>0</v>
      </c>
      <c r="W4897" s="35">
        <f>$D$1*D4897+$E$1*E4897+$F$1*F4897+$G$1*G4897+$H$1*H4897+$I$1*I4897+$J$1*J4897+$K$1*K4897+$M$1*M4897+$AB$3</f>
        <v>430288.72206300497</v>
      </c>
      <c r="X4897" s="35">
        <f t="shared" si="80"/>
        <v>0</v>
      </c>
      <c r="Y4897" s="16">
        <f>(W4897-C4897)/C4897</f>
        <v>0.29254647660860611</v>
      </c>
    </row>
    <row r="4898" spans="1:25" x14ac:dyDescent="0.35">
      <c r="A4898">
        <v>8856700190</v>
      </c>
      <c r="B4898" t="s">
        <v>226</v>
      </c>
      <c r="C4898" s="9">
        <v>721000</v>
      </c>
      <c r="D4898" s="7">
        <v>3</v>
      </c>
      <c r="E4898" s="7">
        <v>2.25</v>
      </c>
      <c r="F4898" s="7">
        <v>2040</v>
      </c>
      <c r="G4898" s="7">
        <v>2</v>
      </c>
      <c r="H4898" s="7">
        <v>0</v>
      </c>
      <c r="I4898" s="7">
        <v>0</v>
      </c>
      <c r="J4898" s="7">
        <v>8</v>
      </c>
      <c r="K4898" s="7">
        <v>2590</v>
      </c>
      <c r="L4898" s="21">
        <v>0</v>
      </c>
      <c r="M4898">
        <v>47.697600000000001</v>
      </c>
      <c r="N4898" s="19">
        <v>18360</v>
      </c>
      <c r="O4898" s="19">
        <v>4</v>
      </c>
      <c r="P4898" s="19">
        <v>1983</v>
      </c>
      <c r="Q4898" s="19">
        <v>21315</v>
      </c>
      <c r="R4898">
        <v>98052</v>
      </c>
      <c r="S4898">
        <v>-122.137</v>
      </c>
      <c r="T4898" s="23">
        <v>2040</v>
      </c>
      <c r="U4898" s="23">
        <v>0</v>
      </c>
      <c r="W4898" s="35">
        <f>$D$1*D4898+$E$1*E4898+$F$1*F4898+$G$1*G4898+$H$1*H4898+$I$1*I4898+$J$1*J4898+$K$1*K4898+$M$1*M4898+$AB$3</f>
        <v>623242.03734911606</v>
      </c>
      <c r="X4898" s="35">
        <f t="shared" si="80"/>
        <v>0</v>
      </c>
      <c r="Y4898" s="16">
        <f>(W4898-C4898)/C4898</f>
        <v>-0.13558663335767537</v>
      </c>
    </row>
    <row r="4899" spans="1:25" x14ac:dyDescent="0.35">
      <c r="A4899">
        <v>7852040080</v>
      </c>
      <c r="B4899" t="s">
        <v>191</v>
      </c>
      <c r="C4899" s="9">
        <v>487275</v>
      </c>
      <c r="D4899" s="7">
        <v>4</v>
      </c>
      <c r="E4899" s="7">
        <v>2.5</v>
      </c>
      <c r="F4899" s="7">
        <v>2400</v>
      </c>
      <c r="G4899" s="7">
        <v>2</v>
      </c>
      <c r="H4899" s="7">
        <v>0</v>
      </c>
      <c r="I4899" s="7">
        <v>0</v>
      </c>
      <c r="J4899" s="7">
        <v>8</v>
      </c>
      <c r="K4899" s="7">
        <v>2070</v>
      </c>
      <c r="L4899" s="21">
        <v>0</v>
      </c>
      <c r="M4899">
        <v>47.534399999999998</v>
      </c>
      <c r="N4899" s="19">
        <v>3986</v>
      </c>
      <c r="O4899" s="19">
        <v>3</v>
      </c>
      <c r="P4899" s="19">
        <v>1999</v>
      </c>
      <c r="Q4899" s="19">
        <v>3986</v>
      </c>
      <c r="R4899">
        <v>98065</v>
      </c>
      <c r="S4899">
        <v>-121.877</v>
      </c>
      <c r="T4899" s="23">
        <v>2400</v>
      </c>
      <c r="U4899" s="23">
        <v>0</v>
      </c>
      <c r="W4899" s="35">
        <f>$D$1*D4899+$E$1*E4899+$F$1*F4899+$G$1*G4899+$H$1*H4899+$I$1*I4899+$J$1*J4899+$K$1*K4899+$M$1*M4899+$AB$3</f>
        <v>555315.20202819631</v>
      </c>
      <c r="X4899" s="35">
        <f t="shared" si="80"/>
        <v>0</v>
      </c>
      <c r="Y4899" s="16">
        <f>(W4899-C4899)/C4899</f>
        <v>0.13963409168990057</v>
      </c>
    </row>
    <row r="4900" spans="1:25" x14ac:dyDescent="0.35">
      <c r="A4900">
        <v>5648600190</v>
      </c>
      <c r="B4900" t="s">
        <v>229</v>
      </c>
      <c r="C4900" s="9">
        <v>310000</v>
      </c>
      <c r="D4900" s="7">
        <v>3</v>
      </c>
      <c r="E4900" s="7">
        <v>2.5</v>
      </c>
      <c r="F4900" s="7">
        <v>1670</v>
      </c>
      <c r="G4900" s="7">
        <v>2</v>
      </c>
      <c r="H4900" s="7">
        <v>0</v>
      </c>
      <c r="I4900" s="7">
        <v>0</v>
      </c>
      <c r="J4900" s="7">
        <v>7</v>
      </c>
      <c r="K4900" s="7">
        <v>1610</v>
      </c>
      <c r="L4900" s="21">
        <v>0</v>
      </c>
      <c r="M4900">
        <v>47.442399999999999</v>
      </c>
      <c r="N4900" s="19">
        <v>5791</v>
      </c>
      <c r="O4900" s="19">
        <v>3</v>
      </c>
      <c r="P4900" s="19">
        <v>1995</v>
      </c>
      <c r="Q4900" s="19">
        <v>6034</v>
      </c>
      <c r="R4900">
        <v>98055</v>
      </c>
      <c r="S4900">
        <v>-122.188</v>
      </c>
      <c r="T4900" s="23">
        <v>1670</v>
      </c>
      <c r="U4900" s="23">
        <v>0</v>
      </c>
      <c r="W4900" s="35">
        <f>$D$1*D4900+$E$1*E4900+$F$1*F4900+$G$1*G4900+$H$1*H4900+$I$1*I4900+$J$1*J4900+$K$1*K4900+$M$1*M4900+$AB$3</f>
        <v>292861.09293140471</v>
      </c>
      <c r="X4900" s="35">
        <f t="shared" si="80"/>
        <v>0</v>
      </c>
      <c r="Y4900" s="16">
        <f>(W4900-C4900)/C4900</f>
        <v>-5.5286796995468679E-2</v>
      </c>
    </row>
    <row r="4901" spans="1:25" x14ac:dyDescent="0.35">
      <c r="A4901">
        <v>4154300275</v>
      </c>
      <c r="B4901" t="s">
        <v>27</v>
      </c>
      <c r="C4901" s="9">
        <v>245000</v>
      </c>
      <c r="D4901" s="7">
        <v>2</v>
      </c>
      <c r="E4901" s="7">
        <v>1</v>
      </c>
      <c r="F4901" s="7">
        <v>990</v>
      </c>
      <c r="G4901" s="7">
        <v>1</v>
      </c>
      <c r="H4901" s="7">
        <v>0</v>
      </c>
      <c r="I4901" s="7">
        <v>0</v>
      </c>
      <c r="J4901" s="7">
        <v>6</v>
      </c>
      <c r="K4901" s="7">
        <v>1700</v>
      </c>
      <c r="L4901" s="21">
        <v>0</v>
      </c>
      <c r="M4901">
        <v>47.561500000000002</v>
      </c>
      <c r="N4901" s="19">
        <v>4800</v>
      </c>
      <c r="O4901" s="19">
        <v>3</v>
      </c>
      <c r="P4901" s="19">
        <v>1908</v>
      </c>
      <c r="Q4901" s="19">
        <v>5400</v>
      </c>
      <c r="R4901">
        <v>98118</v>
      </c>
      <c r="S4901">
        <v>-122.28</v>
      </c>
      <c r="T4901" s="23">
        <v>990</v>
      </c>
      <c r="U4901" s="23">
        <v>0</v>
      </c>
      <c r="W4901" s="35">
        <f>$D$1*D4901+$E$1*E4901+$F$1*F4901+$G$1*G4901+$H$1*H4901+$I$1*I4901+$J$1*J4901+$K$1*K4901+$M$1*M4901+$AB$3</f>
        <v>228519.76137410104</v>
      </c>
      <c r="X4901" s="35">
        <f t="shared" si="80"/>
        <v>0</v>
      </c>
      <c r="Y4901" s="16">
        <f>(W4901-C4901)/C4901</f>
        <v>-6.7266280105710036E-2</v>
      </c>
    </row>
    <row r="4902" spans="1:25" x14ac:dyDescent="0.35">
      <c r="A4902">
        <v>5438000280</v>
      </c>
      <c r="B4902" t="s">
        <v>28</v>
      </c>
      <c r="C4902" s="9">
        <v>325000</v>
      </c>
      <c r="D4902" s="7">
        <v>3</v>
      </c>
      <c r="E4902" s="7">
        <v>1.75</v>
      </c>
      <c r="F4902" s="7">
        <v>2920</v>
      </c>
      <c r="G4902" s="7">
        <v>1</v>
      </c>
      <c r="H4902" s="7">
        <v>0</v>
      </c>
      <c r="I4902" s="7">
        <v>0</v>
      </c>
      <c r="J4902" s="7">
        <v>7</v>
      </c>
      <c r="K4902" s="7">
        <v>1560</v>
      </c>
      <c r="L4902" s="21">
        <v>0</v>
      </c>
      <c r="M4902">
        <v>47.442900000000002</v>
      </c>
      <c r="N4902" s="19">
        <v>10573</v>
      </c>
      <c r="O4902" s="19">
        <v>4</v>
      </c>
      <c r="P4902" s="19">
        <v>1964</v>
      </c>
      <c r="Q4902" s="19">
        <v>10572</v>
      </c>
      <c r="R4902">
        <v>98055</v>
      </c>
      <c r="S4902">
        <v>-122.19499999999999</v>
      </c>
      <c r="T4902" s="23">
        <v>2920</v>
      </c>
      <c r="U4902" s="23">
        <v>0</v>
      </c>
      <c r="W4902" s="35">
        <f>$D$1*D4902+$E$1*E4902+$F$1*F4902+$G$1*G4902+$H$1*H4902+$I$1*I4902+$J$1*J4902+$K$1*K4902+$M$1*M4902+$AB$3</f>
        <v>598203.17021008953</v>
      </c>
      <c r="X4902" s="35">
        <f t="shared" si="80"/>
        <v>0</v>
      </c>
      <c r="Y4902" s="16">
        <f>(W4902-C4902)/C4902</f>
        <v>0.84062513910796777</v>
      </c>
    </row>
    <row r="4903" spans="1:25" x14ac:dyDescent="0.35">
      <c r="A4903">
        <v>9201000480</v>
      </c>
      <c r="B4903" t="s">
        <v>167</v>
      </c>
      <c r="C4903" s="9">
        <v>550000</v>
      </c>
      <c r="D4903" s="7">
        <v>3</v>
      </c>
      <c r="E4903" s="7">
        <v>1.75</v>
      </c>
      <c r="F4903" s="7">
        <v>1840</v>
      </c>
      <c r="G4903" s="7">
        <v>1</v>
      </c>
      <c r="H4903" s="7">
        <v>0</v>
      </c>
      <c r="I4903" s="7">
        <v>0</v>
      </c>
      <c r="J4903" s="7">
        <v>8</v>
      </c>
      <c r="K4903" s="7">
        <v>2850</v>
      </c>
      <c r="L4903" s="21">
        <v>0</v>
      </c>
      <c r="M4903">
        <v>47.584699999999998</v>
      </c>
      <c r="N4903" s="19">
        <v>9401</v>
      </c>
      <c r="O4903" s="19">
        <v>3</v>
      </c>
      <c r="P4903" s="19">
        <v>1971</v>
      </c>
      <c r="Q4903" s="19">
        <v>14323</v>
      </c>
      <c r="R4903">
        <v>98075</v>
      </c>
      <c r="S4903">
        <v>-122.075</v>
      </c>
      <c r="T4903" s="23">
        <v>1840</v>
      </c>
      <c r="U4903" s="23">
        <v>0</v>
      </c>
      <c r="W4903" s="35">
        <f>$D$1*D4903+$E$1*E4903+$F$1*F4903+$G$1*G4903+$H$1*H4903+$I$1*I4903+$J$1*J4903+$K$1*K4903+$M$1*M4903+$AB$3</f>
        <v>541327.91039813682</v>
      </c>
      <c r="X4903" s="35">
        <f t="shared" si="80"/>
        <v>0</v>
      </c>
      <c r="Y4903" s="16">
        <f>(W4903-C4903)/C4903</f>
        <v>-1.5767435639751227E-2</v>
      </c>
    </row>
    <row r="4904" spans="1:25" x14ac:dyDescent="0.35">
      <c r="A4904">
        <v>1604600660</v>
      </c>
      <c r="B4904" t="s">
        <v>25</v>
      </c>
      <c r="C4904" s="9">
        <v>350000</v>
      </c>
      <c r="D4904" s="7">
        <v>2</v>
      </c>
      <c r="E4904" s="7">
        <v>1</v>
      </c>
      <c r="F4904" s="7">
        <v>910</v>
      </c>
      <c r="G4904" s="7">
        <v>1.5</v>
      </c>
      <c r="H4904" s="7">
        <v>0</v>
      </c>
      <c r="I4904" s="7">
        <v>0</v>
      </c>
      <c r="J4904" s="7">
        <v>7</v>
      </c>
      <c r="K4904" s="7">
        <v>1270</v>
      </c>
      <c r="L4904" s="21">
        <v>0</v>
      </c>
      <c r="M4904">
        <v>47.563299999999998</v>
      </c>
      <c r="N4904" s="19">
        <v>4500</v>
      </c>
      <c r="O4904" s="19">
        <v>4</v>
      </c>
      <c r="P4904" s="19">
        <v>1906</v>
      </c>
      <c r="Q4904" s="19">
        <v>3500</v>
      </c>
      <c r="R4904">
        <v>98118</v>
      </c>
      <c r="S4904">
        <v>-122.289</v>
      </c>
      <c r="T4904" s="23">
        <v>910</v>
      </c>
      <c r="U4904" s="23">
        <v>0</v>
      </c>
      <c r="W4904" s="35">
        <f>$D$1*D4904+$E$1*E4904+$F$1*F4904+$G$1*G4904+$H$1*H4904+$I$1*I4904+$J$1*J4904+$K$1*K4904+$M$1*M4904+$AB$3</f>
        <v>270312.36926271766</v>
      </c>
      <c r="X4904" s="35">
        <f t="shared" si="80"/>
        <v>0</v>
      </c>
      <c r="Y4904" s="16">
        <f>(W4904-C4904)/C4904</f>
        <v>-0.22767894496366381</v>
      </c>
    </row>
    <row r="4905" spans="1:25" x14ac:dyDescent="0.35">
      <c r="A4905">
        <v>522069022</v>
      </c>
      <c r="B4905" t="s">
        <v>279</v>
      </c>
      <c r="C4905" s="9">
        <v>599000</v>
      </c>
      <c r="D4905" s="7">
        <v>5</v>
      </c>
      <c r="E4905" s="7">
        <v>2.5</v>
      </c>
      <c r="F4905" s="7">
        <v>2950</v>
      </c>
      <c r="G4905" s="7">
        <v>2</v>
      </c>
      <c r="H4905" s="7">
        <v>0</v>
      </c>
      <c r="I4905" s="7">
        <v>0</v>
      </c>
      <c r="J4905" s="7">
        <v>8</v>
      </c>
      <c r="K4905" s="7">
        <v>1480</v>
      </c>
      <c r="L4905" s="21">
        <v>0</v>
      </c>
      <c r="M4905">
        <v>47.418599999999998</v>
      </c>
      <c r="N4905" s="19">
        <v>72309</v>
      </c>
      <c r="O4905" s="19">
        <v>3</v>
      </c>
      <c r="P4905" s="19">
        <v>2006</v>
      </c>
      <c r="Q4905" s="19">
        <v>56192</v>
      </c>
      <c r="R4905">
        <v>98058</v>
      </c>
      <c r="S4905">
        <v>-122.07899999999999</v>
      </c>
      <c r="T4905" s="23">
        <v>2950</v>
      </c>
      <c r="U4905" s="23">
        <v>0</v>
      </c>
      <c r="W4905" s="35">
        <f>$D$1*D4905+$E$1*E4905+$F$1*F4905+$G$1*G4905+$H$1*H4905+$I$1*I4905+$J$1*J4905+$K$1*K4905+$M$1*M4905+$AB$3</f>
        <v>561942.62660686672</v>
      </c>
      <c r="X4905" s="35">
        <f t="shared" si="80"/>
        <v>0</v>
      </c>
      <c r="Y4905" s="16">
        <f>(W4905-C4905)/C4905</f>
        <v>-6.1865397985197468E-2</v>
      </c>
    </row>
    <row r="4906" spans="1:25" x14ac:dyDescent="0.35">
      <c r="A4906">
        <v>4331400190</v>
      </c>
      <c r="B4906" t="s">
        <v>167</v>
      </c>
      <c r="C4906" s="9">
        <v>259950</v>
      </c>
      <c r="D4906" s="7">
        <v>3</v>
      </c>
      <c r="E4906" s="7">
        <v>1.5</v>
      </c>
      <c r="F4906" s="7">
        <v>1240</v>
      </c>
      <c r="G4906" s="7">
        <v>1</v>
      </c>
      <c r="H4906" s="7">
        <v>0</v>
      </c>
      <c r="I4906" s="7">
        <v>0</v>
      </c>
      <c r="J4906" s="7">
        <v>7</v>
      </c>
      <c r="K4906" s="7">
        <v>1845</v>
      </c>
      <c r="L4906" s="21">
        <v>0</v>
      </c>
      <c r="M4906">
        <v>47.4756</v>
      </c>
      <c r="N4906" s="19">
        <v>9500</v>
      </c>
      <c r="O4906" s="19">
        <v>4</v>
      </c>
      <c r="P4906" s="19">
        <v>1955</v>
      </c>
      <c r="Q4906" s="19">
        <v>10125</v>
      </c>
      <c r="R4906">
        <v>98166</v>
      </c>
      <c r="S4906">
        <v>-122.35</v>
      </c>
      <c r="T4906" s="23">
        <v>1240</v>
      </c>
      <c r="U4906" s="23">
        <v>0</v>
      </c>
      <c r="W4906" s="35">
        <f>$D$1*D4906+$E$1*E4906+$F$1*F4906+$G$1*G4906+$H$1*H4906+$I$1*I4906+$J$1*J4906+$K$1*K4906+$M$1*M4906+$AB$3</f>
        <v>262918.75555898622</v>
      </c>
      <c r="X4906" s="35">
        <f t="shared" si="80"/>
        <v>0</v>
      </c>
      <c r="Y4906" s="16">
        <f>(W4906-C4906)/C4906</f>
        <v>1.1420486858958325E-2</v>
      </c>
    </row>
    <row r="4907" spans="1:25" x14ac:dyDescent="0.35">
      <c r="A4907">
        <v>9407150130</v>
      </c>
      <c r="B4907" t="s">
        <v>46</v>
      </c>
      <c r="C4907" s="9">
        <v>240000</v>
      </c>
      <c r="D4907" s="7">
        <v>4</v>
      </c>
      <c r="E4907" s="7">
        <v>2.5</v>
      </c>
      <c r="F4907" s="7">
        <v>1980</v>
      </c>
      <c r="G4907" s="7">
        <v>2</v>
      </c>
      <c r="H4907" s="7">
        <v>0</v>
      </c>
      <c r="I4907" s="7">
        <v>0</v>
      </c>
      <c r="J4907" s="7">
        <v>7</v>
      </c>
      <c r="K4907" s="7">
        <v>1600</v>
      </c>
      <c r="L4907" s="21">
        <v>0</v>
      </c>
      <c r="M4907">
        <v>47.367800000000003</v>
      </c>
      <c r="N4907" s="19">
        <v>7264</v>
      </c>
      <c r="O4907" s="19">
        <v>3</v>
      </c>
      <c r="P4907" s="19">
        <v>1996</v>
      </c>
      <c r="Q4907" s="19">
        <v>6380</v>
      </c>
      <c r="R4907">
        <v>98038</v>
      </c>
      <c r="S4907">
        <v>-122.01900000000001</v>
      </c>
      <c r="T4907" s="23">
        <v>1980</v>
      </c>
      <c r="U4907" s="23">
        <v>0</v>
      </c>
      <c r="W4907" s="35">
        <f>$D$1*D4907+$E$1*E4907+$F$1*F4907+$G$1*G4907+$H$1*H4907+$I$1*I4907+$J$1*J4907+$K$1*K4907+$M$1*M4907+$AB$3</f>
        <v>278784.28758902848</v>
      </c>
      <c r="X4907" s="35">
        <f t="shared" si="80"/>
        <v>0</v>
      </c>
      <c r="Y4907" s="16">
        <f>(W4907-C4907)/C4907</f>
        <v>0.16160119828761865</v>
      </c>
    </row>
    <row r="4908" spans="1:25" x14ac:dyDescent="0.35">
      <c r="A4908">
        <v>2212900470</v>
      </c>
      <c r="B4908" t="s">
        <v>193</v>
      </c>
      <c r="C4908" s="9">
        <v>186000</v>
      </c>
      <c r="D4908" s="7">
        <v>3</v>
      </c>
      <c r="E4908" s="7">
        <v>1</v>
      </c>
      <c r="F4908" s="7">
        <v>1200</v>
      </c>
      <c r="G4908" s="7">
        <v>1</v>
      </c>
      <c r="H4908" s="7">
        <v>0</v>
      </c>
      <c r="I4908" s="7">
        <v>0</v>
      </c>
      <c r="J4908" s="7">
        <v>7</v>
      </c>
      <c r="K4908" s="7">
        <v>1230</v>
      </c>
      <c r="L4908" s="21">
        <v>0</v>
      </c>
      <c r="M4908">
        <v>47.326099999999997</v>
      </c>
      <c r="N4908" s="19">
        <v>10080</v>
      </c>
      <c r="O4908" s="19">
        <v>4</v>
      </c>
      <c r="P4908" s="19">
        <v>1969</v>
      </c>
      <c r="Q4908" s="19">
        <v>9800</v>
      </c>
      <c r="R4908">
        <v>98042</v>
      </c>
      <c r="S4908">
        <v>-122.13500000000001</v>
      </c>
      <c r="T4908" s="23">
        <v>1200</v>
      </c>
      <c r="U4908" s="23">
        <v>0</v>
      </c>
      <c r="W4908" s="35">
        <f>$D$1*D4908+$E$1*E4908+$F$1*F4908+$G$1*G4908+$H$1*H4908+$I$1*I4908+$J$1*J4908+$K$1*K4908+$M$1*M4908+$AB$3</f>
        <v>158949.98963974416</v>
      </c>
      <c r="X4908" s="35">
        <f t="shared" si="80"/>
        <v>0</v>
      </c>
      <c r="Y4908" s="16">
        <f>(W4908-C4908)/C4908</f>
        <v>-0.14543016322718191</v>
      </c>
    </row>
    <row r="4909" spans="1:25" x14ac:dyDescent="0.35">
      <c r="A4909">
        <v>6600220080</v>
      </c>
      <c r="B4909" t="s">
        <v>265</v>
      </c>
      <c r="C4909" s="9">
        <v>395000</v>
      </c>
      <c r="D4909" s="7">
        <v>3</v>
      </c>
      <c r="E4909" s="7">
        <v>1.5</v>
      </c>
      <c r="F4909" s="7">
        <v>1280</v>
      </c>
      <c r="G4909" s="7">
        <v>1</v>
      </c>
      <c r="H4909" s="7">
        <v>0</v>
      </c>
      <c r="I4909" s="7">
        <v>0</v>
      </c>
      <c r="J4909" s="7">
        <v>7</v>
      </c>
      <c r="K4909" s="7">
        <v>1470</v>
      </c>
      <c r="L4909" s="21">
        <v>0</v>
      </c>
      <c r="M4909">
        <v>47.630400000000002</v>
      </c>
      <c r="N4909" s="19">
        <v>15028</v>
      </c>
      <c r="O4909" s="19">
        <v>3</v>
      </c>
      <c r="P4909" s="19">
        <v>1982</v>
      </c>
      <c r="Q4909" s="19">
        <v>13698</v>
      </c>
      <c r="R4909">
        <v>98074</v>
      </c>
      <c r="S4909">
        <v>-122.035</v>
      </c>
      <c r="T4909" s="23">
        <v>1280</v>
      </c>
      <c r="U4909" s="23">
        <v>0</v>
      </c>
      <c r="W4909" s="35">
        <f>$D$1*D4909+$E$1*E4909+$F$1*F4909+$G$1*G4909+$H$1*H4909+$I$1*I4909+$J$1*J4909+$K$1*K4909+$M$1*M4909+$AB$3</f>
        <v>369748.40483590215</v>
      </c>
      <c r="X4909" s="35">
        <f t="shared" si="80"/>
        <v>0</v>
      </c>
      <c r="Y4909" s="16">
        <f>(W4909-C4909)/C4909</f>
        <v>-6.3928089023032514E-2</v>
      </c>
    </row>
    <row r="4910" spans="1:25" x14ac:dyDescent="0.35">
      <c r="A4910">
        <v>9558050020</v>
      </c>
      <c r="B4910" t="s">
        <v>294</v>
      </c>
      <c r="C4910" s="9">
        <v>475000</v>
      </c>
      <c r="D4910" s="7">
        <v>4</v>
      </c>
      <c r="E4910" s="7">
        <v>2.5</v>
      </c>
      <c r="F4910" s="7">
        <v>3150</v>
      </c>
      <c r="G4910" s="7">
        <v>2</v>
      </c>
      <c r="H4910" s="7">
        <v>0</v>
      </c>
      <c r="I4910" s="7">
        <v>0</v>
      </c>
      <c r="J4910" s="7">
        <v>9</v>
      </c>
      <c r="K4910" s="7">
        <v>3100</v>
      </c>
      <c r="L4910" s="21">
        <v>0</v>
      </c>
      <c r="M4910">
        <v>47.456800000000001</v>
      </c>
      <c r="N4910" s="19">
        <v>5757</v>
      </c>
      <c r="O4910" s="19">
        <v>3</v>
      </c>
      <c r="P4910" s="19">
        <v>2004</v>
      </c>
      <c r="Q4910" s="19">
        <v>5757</v>
      </c>
      <c r="R4910">
        <v>98058</v>
      </c>
      <c r="S4910">
        <v>-122.117</v>
      </c>
      <c r="T4910" s="23">
        <v>3150</v>
      </c>
      <c r="U4910" s="23">
        <v>0</v>
      </c>
      <c r="W4910" s="35">
        <f>$D$1*D4910+$E$1*E4910+$F$1*F4910+$G$1*G4910+$H$1*H4910+$I$1*I4910+$J$1*J4910+$K$1*K4910+$M$1*M4910+$AB$3</f>
        <v>747767.51125425845</v>
      </c>
      <c r="X4910" s="35">
        <f t="shared" si="80"/>
        <v>0</v>
      </c>
      <c r="Y4910" s="16">
        <f>(W4910-C4910)/C4910</f>
        <v>0.57424739211422837</v>
      </c>
    </row>
    <row r="4911" spans="1:25" x14ac:dyDescent="0.35">
      <c r="A4911">
        <v>8691300420</v>
      </c>
      <c r="B4911" t="s">
        <v>168</v>
      </c>
      <c r="C4911" s="9">
        <v>815000</v>
      </c>
      <c r="D4911" s="7">
        <v>5</v>
      </c>
      <c r="E4911" s="7">
        <v>3.5</v>
      </c>
      <c r="F4911" s="7">
        <v>3500</v>
      </c>
      <c r="G4911" s="7">
        <v>2</v>
      </c>
      <c r="H4911" s="7">
        <v>0</v>
      </c>
      <c r="I4911" s="7">
        <v>0</v>
      </c>
      <c r="J4911" s="7">
        <v>10</v>
      </c>
      <c r="K4911" s="7">
        <v>3110</v>
      </c>
      <c r="L4911" s="21">
        <v>0</v>
      </c>
      <c r="M4911">
        <v>47.588700000000003</v>
      </c>
      <c r="N4911" s="19">
        <v>10794</v>
      </c>
      <c r="O4911" s="19">
        <v>3</v>
      </c>
      <c r="P4911" s="19">
        <v>1996</v>
      </c>
      <c r="Q4911" s="19">
        <v>10837</v>
      </c>
      <c r="R4911">
        <v>98075</v>
      </c>
      <c r="S4911">
        <v>-121.974</v>
      </c>
      <c r="T4911" s="23">
        <v>3500</v>
      </c>
      <c r="U4911" s="23">
        <v>0</v>
      </c>
      <c r="W4911" s="35">
        <f>$D$1*D4911+$E$1*E4911+$F$1*F4911+$G$1*G4911+$H$1*H4911+$I$1*I4911+$J$1*J4911+$K$1*K4911+$M$1*M4911+$AB$3</f>
        <v>938220.88547284529</v>
      </c>
      <c r="X4911" s="35">
        <f t="shared" si="80"/>
        <v>0</v>
      </c>
      <c r="Y4911" s="16">
        <f>(W4911-C4911)/C4911</f>
        <v>0.15119127051882858</v>
      </c>
    </row>
    <row r="4912" spans="1:25" x14ac:dyDescent="0.35">
      <c r="A4912">
        <v>5450300010</v>
      </c>
      <c r="B4912" t="s">
        <v>181</v>
      </c>
      <c r="C4912" s="9">
        <v>572000</v>
      </c>
      <c r="D4912" s="7">
        <v>3</v>
      </c>
      <c r="E4912" s="7">
        <v>1.5</v>
      </c>
      <c r="F4912" s="7">
        <v>1680</v>
      </c>
      <c r="G4912" s="7">
        <v>1</v>
      </c>
      <c r="H4912" s="7">
        <v>0</v>
      </c>
      <c r="I4912" s="7">
        <v>0</v>
      </c>
      <c r="J4912" s="7">
        <v>7</v>
      </c>
      <c r="K4912" s="7">
        <v>1760</v>
      </c>
      <c r="L4912" s="21">
        <v>0</v>
      </c>
      <c r="M4912">
        <v>47.571599999999997</v>
      </c>
      <c r="N4912" s="19">
        <v>13751</v>
      </c>
      <c r="O4912" s="19">
        <v>4</v>
      </c>
      <c r="P4912" s="19">
        <v>1951</v>
      </c>
      <c r="Q4912" s="19">
        <v>13500</v>
      </c>
      <c r="R4912">
        <v>98040</v>
      </c>
      <c r="S4912">
        <v>-122.227</v>
      </c>
      <c r="T4912" s="23">
        <v>1680</v>
      </c>
      <c r="U4912" s="23">
        <v>0</v>
      </c>
      <c r="W4912" s="35">
        <f>$D$1*D4912+$E$1*E4912+$F$1*F4912+$G$1*G4912+$H$1*H4912+$I$1*I4912+$J$1*J4912+$K$1*K4912+$M$1*M4912+$AB$3</f>
        <v>419654.01885034889</v>
      </c>
      <c r="X4912" s="35">
        <f t="shared" si="80"/>
        <v>0</v>
      </c>
      <c r="Y4912" s="16">
        <f>(W4912-C4912)/C4912</f>
        <v>-0.26633912788400543</v>
      </c>
    </row>
    <row r="4913" spans="1:25" x14ac:dyDescent="0.35">
      <c r="A4913">
        <v>339600460</v>
      </c>
      <c r="B4913" t="s">
        <v>200</v>
      </c>
      <c r="C4913" s="9">
        <v>419500</v>
      </c>
      <c r="D4913" s="7">
        <v>3</v>
      </c>
      <c r="E4913" s="7">
        <v>2.5</v>
      </c>
      <c r="F4913" s="7">
        <v>1360</v>
      </c>
      <c r="G4913" s="7">
        <v>2</v>
      </c>
      <c r="H4913" s="7">
        <v>0</v>
      </c>
      <c r="I4913" s="7">
        <v>0</v>
      </c>
      <c r="J4913" s="7">
        <v>7</v>
      </c>
      <c r="K4913" s="7">
        <v>1090</v>
      </c>
      <c r="L4913" s="21">
        <v>0</v>
      </c>
      <c r="M4913">
        <v>47.683100000000003</v>
      </c>
      <c r="N4913" s="19">
        <v>3188</v>
      </c>
      <c r="O4913" s="19">
        <v>3</v>
      </c>
      <c r="P4913" s="19">
        <v>1986</v>
      </c>
      <c r="Q4913" s="19">
        <v>3188</v>
      </c>
      <c r="R4913">
        <v>98052</v>
      </c>
      <c r="S4913">
        <v>-122.096</v>
      </c>
      <c r="T4913" s="23">
        <v>1360</v>
      </c>
      <c r="U4913" s="23">
        <v>0</v>
      </c>
      <c r="W4913" s="35">
        <f>$D$1*D4913+$E$1*E4913+$F$1*F4913+$G$1*G4913+$H$1*H4913+$I$1*I4913+$J$1*J4913+$K$1*K4913+$M$1*M4913+$AB$3</f>
        <v>379251.97956586629</v>
      </c>
      <c r="X4913" s="35">
        <f t="shared" si="80"/>
        <v>0</v>
      </c>
      <c r="Y4913" s="16">
        <f>(W4913-C4913)/C4913</f>
        <v>-9.5942837745253182E-2</v>
      </c>
    </row>
    <row r="4914" spans="1:25" x14ac:dyDescent="0.35">
      <c r="A4914">
        <v>9264910920</v>
      </c>
      <c r="B4914" t="s">
        <v>177</v>
      </c>
      <c r="C4914" s="9">
        <v>298700</v>
      </c>
      <c r="D4914" s="7">
        <v>3</v>
      </c>
      <c r="E4914" s="7">
        <v>2.25</v>
      </c>
      <c r="F4914" s="7">
        <v>2110</v>
      </c>
      <c r="G4914" s="7">
        <v>1</v>
      </c>
      <c r="H4914" s="7">
        <v>0</v>
      </c>
      <c r="I4914" s="7">
        <v>0</v>
      </c>
      <c r="J4914" s="7">
        <v>8</v>
      </c>
      <c r="K4914" s="7">
        <v>2640</v>
      </c>
      <c r="L4914" s="21">
        <v>0</v>
      </c>
      <c r="M4914">
        <v>47.308799999999998</v>
      </c>
      <c r="N4914" s="19">
        <v>7350</v>
      </c>
      <c r="O4914" s="19">
        <v>3</v>
      </c>
      <c r="P4914" s="19">
        <v>1980</v>
      </c>
      <c r="Q4914" s="19">
        <v>7777</v>
      </c>
      <c r="R4914">
        <v>98023</v>
      </c>
      <c r="S4914">
        <v>-122.34099999999999</v>
      </c>
      <c r="T4914" s="23">
        <v>1530</v>
      </c>
      <c r="U4914" s="23">
        <v>580</v>
      </c>
      <c r="W4914" s="35">
        <f>$D$1*D4914+$E$1*E4914+$F$1*F4914+$G$1*G4914+$H$1*H4914+$I$1*I4914+$J$1*J4914+$K$1*K4914+$M$1*M4914+$AB$3</f>
        <v>411698.60391765088</v>
      </c>
      <c r="X4914" s="35">
        <f t="shared" si="80"/>
        <v>0</v>
      </c>
      <c r="Y4914" s="16">
        <f>(W4914-C4914)/C4914</f>
        <v>0.37830131877352152</v>
      </c>
    </row>
    <row r="4915" spans="1:25" x14ac:dyDescent="0.35">
      <c r="A4915">
        <v>121029034</v>
      </c>
      <c r="B4915" t="s">
        <v>47</v>
      </c>
      <c r="C4915" s="9">
        <v>549000</v>
      </c>
      <c r="D4915" s="7">
        <v>2</v>
      </c>
      <c r="E4915" s="7">
        <v>1</v>
      </c>
      <c r="F4915" s="7">
        <v>2034</v>
      </c>
      <c r="G4915" s="7">
        <v>1</v>
      </c>
      <c r="H4915" s="7">
        <v>1</v>
      </c>
      <c r="I4915" s="7">
        <v>4</v>
      </c>
      <c r="J4915" s="7">
        <v>7</v>
      </c>
      <c r="K4915" s="7">
        <v>1156</v>
      </c>
      <c r="L4915" s="21">
        <v>0</v>
      </c>
      <c r="M4915">
        <v>47.331200000000003</v>
      </c>
      <c r="N4915" s="19">
        <v>13392</v>
      </c>
      <c r="O4915" s="19">
        <v>5</v>
      </c>
      <c r="P4915" s="19">
        <v>1947</v>
      </c>
      <c r="Q4915" s="19">
        <v>15961</v>
      </c>
      <c r="R4915">
        <v>98070</v>
      </c>
      <c r="S4915">
        <v>-122.503</v>
      </c>
      <c r="T4915" s="23">
        <v>1159</v>
      </c>
      <c r="U4915" s="23">
        <v>875</v>
      </c>
      <c r="W4915" s="35">
        <f>$D$1*D4915+$E$1*E4915+$F$1*F4915+$G$1*G4915+$H$1*H4915+$I$1*I4915+$J$1*J4915+$K$1*K4915+$M$1*M4915+$AB$3</f>
        <v>1302496.2163804695</v>
      </c>
      <c r="X4915" s="35">
        <f t="shared" si="80"/>
        <v>0</v>
      </c>
      <c r="Y4915" s="16">
        <f>(W4915-C4915)/C4915</f>
        <v>1.3724885544270846</v>
      </c>
    </row>
    <row r="4916" spans="1:25" x14ac:dyDescent="0.35">
      <c r="A4916">
        <v>2123049420</v>
      </c>
      <c r="B4916" t="s">
        <v>171</v>
      </c>
      <c r="C4916" s="9">
        <v>278000</v>
      </c>
      <c r="D4916" s="7">
        <v>3</v>
      </c>
      <c r="E4916" s="7">
        <v>1.5</v>
      </c>
      <c r="F4916" s="7">
        <v>1900</v>
      </c>
      <c r="G4916" s="7">
        <v>1</v>
      </c>
      <c r="H4916" s="7">
        <v>0</v>
      </c>
      <c r="I4916" s="7">
        <v>0</v>
      </c>
      <c r="J4916" s="7">
        <v>7</v>
      </c>
      <c r="K4916" s="7">
        <v>1900</v>
      </c>
      <c r="L4916" s="21">
        <v>0</v>
      </c>
      <c r="M4916">
        <v>47.472900000000003</v>
      </c>
      <c r="N4916" s="19">
        <v>9994</v>
      </c>
      <c r="O4916" s="19">
        <v>3</v>
      </c>
      <c r="P4916" s="19">
        <v>1960</v>
      </c>
      <c r="Q4916" s="19">
        <v>9994</v>
      </c>
      <c r="R4916">
        <v>98168</v>
      </c>
      <c r="S4916">
        <v>-122.301</v>
      </c>
      <c r="T4916" s="23">
        <v>1120</v>
      </c>
      <c r="U4916" s="23">
        <v>780</v>
      </c>
      <c r="W4916" s="35">
        <f>$D$1*D4916+$E$1*E4916+$F$1*F4916+$G$1*G4916+$H$1*H4916+$I$1*I4916+$J$1*J4916+$K$1*K4916+$M$1*M4916+$AB$3</f>
        <v>403713.2356848605</v>
      </c>
      <c r="X4916" s="35">
        <f t="shared" si="80"/>
        <v>0</v>
      </c>
      <c r="Y4916" s="16">
        <f>(W4916-C4916)/C4916</f>
        <v>0.45220588375849102</v>
      </c>
    </row>
    <row r="4917" spans="1:25" x14ac:dyDescent="0.35">
      <c r="A4917">
        <v>7950302890</v>
      </c>
      <c r="B4917" t="s">
        <v>52</v>
      </c>
      <c r="C4917" s="9">
        <v>455000</v>
      </c>
      <c r="D4917" s="7">
        <v>4</v>
      </c>
      <c r="E4917" s="7">
        <v>2</v>
      </c>
      <c r="F4917" s="7">
        <v>2380</v>
      </c>
      <c r="G4917" s="7">
        <v>1.5</v>
      </c>
      <c r="H4917" s="7">
        <v>0</v>
      </c>
      <c r="I4917" s="7">
        <v>0</v>
      </c>
      <c r="J4917" s="7">
        <v>6</v>
      </c>
      <c r="K4917" s="7">
        <v>1300</v>
      </c>
      <c r="L4917" s="21">
        <v>2014</v>
      </c>
      <c r="M4917">
        <v>47.565199999999997</v>
      </c>
      <c r="N4917" s="19">
        <v>4500</v>
      </c>
      <c r="O4917" s="19">
        <v>3</v>
      </c>
      <c r="P4917" s="19">
        <v>1926</v>
      </c>
      <c r="Q4917" s="19">
        <v>4500</v>
      </c>
      <c r="R4917">
        <v>98118</v>
      </c>
      <c r="S4917">
        <v>-122.28100000000001</v>
      </c>
      <c r="T4917" s="23">
        <v>1470</v>
      </c>
      <c r="U4917" s="23">
        <v>910</v>
      </c>
      <c r="W4917" s="35">
        <f>$D$1*D4917+$E$1*E4917+$F$1*F4917+$G$1*G4917+$H$1*H4917+$I$1*I4917+$J$1*J4917+$K$1*K4917+$M$1*M4917+$AB$3</f>
        <v>437007.99912245572</v>
      </c>
      <c r="X4917" s="35">
        <f t="shared" si="80"/>
        <v>0</v>
      </c>
      <c r="Y4917" s="16">
        <f>(W4917-C4917)/C4917</f>
        <v>-3.9542859071525896E-2</v>
      </c>
    </row>
    <row r="4918" spans="1:25" x14ac:dyDescent="0.35">
      <c r="A4918">
        <v>6117500430</v>
      </c>
      <c r="B4918" t="s">
        <v>70</v>
      </c>
      <c r="C4918" s="9">
        <v>925000</v>
      </c>
      <c r="D4918" s="7">
        <v>5</v>
      </c>
      <c r="E4918" s="7">
        <v>3.5</v>
      </c>
      <c r="F4918" s="7">
        <v>4050</v>
      </c>
      <c r="G4918" s="7">
        <v>1</v>
      </c>
      <c r="H4918" s="7">
        <v>0</v>
      </c>
      <c r="I4918" s="7">
        <v>2</v>
      </c>
      <c r="J4918" s="7">
        <v>9</v>
      </c>
      <c r="K4918" s="7">
        <v>3210</v>
      </c>
      <c r="L4918" s="21">
        <v>0</v>
      </c>
      <c r="M4918">
        <v>47.438400000000001</v>
      </c>
      <c r="N4918" s="19">
        <v>13495</v>
      </c>
      <c r="O4918" s="19">
        <v>4</v>
      </c>
      <c r="P4918" s="19">
        <v>1988</v>
      </c>
      <c r="Q4918" s="19">
        <v>13495</v>
      </c>
      <c r="R4918">
        <v>98166</v>
      </c>
      <c r="S4918">
        <v>-122.352</v>
      </c>
      <c r="T4918" s="23">
        <v>2230</v>
      </c>
      <c r="U4918" s="23">
        <v>1820</v>
      </c>
      <c r="W4918" s="35">
        <f>$D$1*D4918+$E$1*E4918+$F$1*F4918+$G$1*G4918+$H$1*H4918+$I$1*I4918+$J$1*J4918+$K$1*K4918+$M$1*M4918+$AB$3</f>
        <v>1037085.4824641384</v>
      </c>
      <c r="X4918" s="35">
        <f t="shared" si="80"/>
        <v>0</v>
      </c>
      <c r="Y4918" s="16">
        <f>(W4918-C4918)/C4918</f>
        <v>0.12117349455582532</v>
      </c>
    </row>
    <row r="4919" spans="1:25" x14ac:dyDescent="0.35">
      <c r="A4919">
        <v>1972200660</v>
      </c>
      <c r="B4919" t="s">
        <v>28</v>
      </c>
      <c r="C4919" s="9">
        <v>465000</v>
      </c>
      <c r="D4919" s="7">
        <v>2</v>
      </c>
      <c r="E4919" s="7">
        <v>1.5</v>
      </c>
      <c r="F4919" s="7">
        <v>1120</v>
      </c>
      <c r="G4919" s="7">
        <v>3</v>
      </c>
      <c r="H4919" s="7">
        <v>0</v>
      </c>
      <c r="I4919" s="7">
        <v>0</v>
      </c>
      <c r="J4919" s="7">
        <v>8</v>
      </c>
      <c r="K4919" s="7">
        <v>1370</v>
      </c>
      <c r="L4919" s="21">
        <v>0</v>
      </c>
      <c r="M4919">
        <v>47.6524</v>
      </c>
      <c r="N4919" s="19">
        <v>1201</v>
      </c>
      <c r="O4919" s="19">
        <v>3</v>
      </c>
      <c r="P4919" s="19">
        <v>1999</v>
      </c>
      <c r="Q4919" s="19">
        <v>1298</v>
      </c>
      <c r="R4919">
        <v>98103</v>
      </c>
      <c r="S4919">
        <v>-122.35299999999999</v>
      </c>
      <c r="T4919" s="23">
        <v>1120</v>
      </c>
      <c r="U4919" s="23">
        <v>0</v>
      </c>
      <c r="W4919" s="35">
        <f>$D$1*D4919+$E$1*E4919+$F$1*F4919+$G$1*G4919+$H$1*H4919+$I$1*I4919+$J$1*J4919+$K$1*K4919+$M$1*M4919+$AB$3</f>
        <v>402357.87495071068</v>
      </c>
      <c r="X4919" s="35">
        <f t="shared" si="80"/>
        <v>0</v>
      </c>
      <c r="Y4919" s="16">
        <f>(W4919-C4919)/C4919</f>
        <v>-0.13471424741782648</v>
      </c>
    </row>
    <row r="4920" spans="1:25" x14ac:dyDescent="0.35">
      <c r="A4920">
        <v>3629830050</v>
      </c>
      <c r="B4920" t="s">
        <v>184</v>
      </c>
      <c r="C4920" s="9">
        <v>620000</v>
      </c>
      <c r="D4920" s="7">
        <v>4</v>
      </c>
      <c r="E4920" s="7">
        <v>4</v>
      </c>
      <c r="F4920" s="7">
        <v>2850</v>
      </c>
      <c r="G4920" s="7">
        <v>2</v>
      </c>
      <c r="H4920" s="7">
        <v>0</v>
      </c>
      <c r="I4920" s="7">
        <v>0</v>
      </c>
      <c r="J4920" s="7">
        <v>8</v>
      </c>
      <c r="K4920" s="7">
        <v>2380</v>
      </c>
      <c r="L4920" s="21">
        <v>0</v>
      </c>
      <c r="M4920">
        <v>47.546999999999997</v>
      </c>
      <c r="N4920" s="19">
        <v>2970</v>
      </c>
      <c r="O4920" s="19">
        <v>3</v>
      </c>
      <c r="P4920" s="19">
        <v>1999</v>
      </c>
      <c r="Q4920" s="19">
        <v>3559</v>
      </c>
      <c r="R4920">
        <v>98029</v>
      </c>
      <c r="S4920">
        <v>-122.01</v>
      </c>
      <c r="T4920" s="23">
        <v>2120</v>
      </c>
      <c r="U4920" s="23">
        <v>730</v>
      </c>
      <c r="W4920" s="35">
        <f>$D$1*D4920+$E$1*E4920+$F$1*F4920+$G$1*G4920+$H$1*H4920+$I$1*I4920+$J$1*J4920+$K$1*K4920+$M$1*M4920+$AB$3</f>
        <v>643252.9523595348</v>
      </c>
      <c r="X4920" s="35">
        <f t="shared" si="80"/>
        <v>0</v>
      </c>
      <c r="Y4920" s="16">
        <f>(W4920-C4920)/C4920</f>
        <v>3.7504761870217417E-2</v>
      </c>
    </row>
    <row r="4921" spans="1:25" x14ac:dyDescent="0.35">
      <c r="A4921">
        <v>9257900010</v>
      </c>
      <c r="B4921" t="s">
        <v>171</v>
      </c>
      <c r="C4921" s="9">
        <v>499900</v>
      </c>
      <c r="D4921" s="7">
        <v>4</v>
      </c>
      <c r="E4921" s="7">
        <v>2.25</v>
      </c>
      <c r="F4921" s="7">
        <v>2360</v>
      </c>
      <c r="G4921" s="7">
        <v>1</v>
      </c>
      <c r="H4921" s="7">
        <v>0</v>
      </c>
      <c r="I4921" s="7">
        <v>0</v>
      </c>
      <c r="J4921" s="7">
        <v>8</v>
      </c>
      <c r="K4921" s="7">
        <v>2320</v>
      </c>
      <c r="L4921" s="21">
        <v>0</v>
      </c>
      <c r="M4921">
        <v>47.75</v>
      </c>
      <c r="N4921" s="19">
        <v>7650</v>
      </c>
      <c r="O4921" s="19">
        <v>3</v>
      </c>
      <c r="P4921" s="19">
        <v>1963</v>
      </c>
      <c r="Q4921" s="19">
        <v>11060</v>
      </c>
      <c r="R4921">
        <v>98155</v>
      </c>
      <c r="S4921">
        <v>-122.292</v>
      </c>
      <c r="T4921" s="23">
        <v>1640</v>
      </c>
      <c r="U4921" s="23">
        <v>720</v>
      </c>
      <c r="W4921" s="35">
        <f>$D$1*D4921+$E$1*E4921+$F$1*F4921+$G$1*G4921+$H$1*H4921+$I$1*I4921+$J$1*J4921+$K$1*K4921+$M$1*M4921+$AB$3</f>
        <v>718655.13676526397</v>
      </c>
      <c r="X4921" s="35">
        <f t="shared" si="80"/>
        <v>0</v>
      </c>
      <c r="Y4921" s="16">
        <f>(W4921-C4921)/C4921</f>
        <v>0.43759779308914576</v>
      </c>
    </row>
    <row r="4922" spans="1:25" x14ac:dyDescent="0.35">
      <c r="A4922">
        <v>6072000440</v>
      </c>
      <c r="B4922" t="s">
        <v>266</v>
      </c>
      <c r="C4922" s="9">
        <v>620000</v>
      </c>
      <c r="D4922" s="7">
        <v>5</v>
      </c>
      <c r="E4922" s="7">
        <v>3</v>
      </c>
      <c r="F4922" s="7">
        <v>2540</v>
      </c>
      <c r="G4922" s="7">
        <v>1</v>
      </c>
      <c r="H4922" s="7">
        <v>0</v>
      </c>
      <c r="I4922" s="7">
        <v>0</v>
      </c>
      <c r="J4922" s="7">
        <v>8</v>
      </c>
      <c r="K4922" s="7">
        <v>2090</v>
      </c>
      <c r="L4922" s="21">
        <v>2014</v>
      </c>
      <c r="M4922">
        <v>47.545900000000003</v>
      </c>
      <c r="N4922" s="19">
        <v>11422</v>
      </c>
      <c r="O4922" s="19">
        <v>3</v>
      </c>
      <c r="P4922" s="19">
        <v>1962</v>
      </c>
      <c r="Q4922" s="19">
        <v>10741</v>
      </c>
      <c r="R4922">
        <v>98006</v>
      </c>
      <c r="S4922">
        <v>-122.176</v>
      </c>
      <c r="T4922" s="23">
        <v>1270</v>
      </c>
      <c r="U4922" s="23">
        <v>1270</v>
      </c>
      <c r="W4922" s="35">
        <f>$D$1*D4922+$E$1*E4922+$F$1*F4922+$G$1*G4922+$H$1*H4922+$I$1*I4922+$J$1*J4922+$K$1*K4922+$M$1*M4922+$AB$3</f>
        <v>580898.520554699</v>
      </c>
      <c r="X4922" s="35">
        <f t="shared" si="80"/>
        <v>0</v>
      </c>
      <c r="Y4922" s="16">
        <f>(W4922-C4922)/C4922</f>
        <v>-6.3066902331130645E-2</v>
      </c>
    </row>
    <row r="4923" spans="1:25" x14ac:dyDescent="0.35">
      <c r="A4923">
        <v>6844702630</v>
      </c>
      <c r="B4923" t="s">
        <v>326</v>
      </c>
      <c r="C4923" s="9">
        <v>450000</v>
      </c>
      <c r="D4923" s="7">
        <v>3</v>
      </c>
      <c r="E4923" s="7">
        <v>1.75</v>
      </c>
      <c r="F4923" s="7">
        <v>1160</v>
      </c>
      <c r="G4923" s="7">
        <v>1</v>
      </c>
      <c r="H4923" s="7">
        <v>0</v>
      </c>
      <c r="I4923" s="7">
        <v>0</v>
      </c>
      <c r="J4923" s="7">
        <v>7</v>
      </c>
      <c r="K4923" s="7">
        <v>1530</v>
      </c>
      <c r="L4923" s="21">
        <v>0</v>
      </c>
      <c r="M4923">
        <v>47.692599999999999</v>
      </c>
      <c r="N4923" s="19">
        <v>6120</v>
      </c>
      <c r="O4923" s="19">
        <v>3</v>
      </c>
      <c r="P4923" s="19">
        <v>1941</v>
      </c>
      <c r="Q4923" s="19">
        <v>6120</v>
      </c>
      <c r="R4923">
        <v>98115</v>
      </c>
      <c r="S4923">
        <v>-122.28700000000001</v>
      </c>
      <c r="T4923" s="23">
        <v>1040</v>
      </c>
      <c r="U4923" s="23">
        <v>120</v>
      </c>
      <c r="W4923" s="35">
        <f>$D$1*D4923+$E$1*E4923+$F$1*F4923+$G$1*G4923+$H$1*H4923+$I$1*I4923+$J$1*J4923+$K$1*K4923+$M$1*M4923+$AB$3</f>
        <v>381631.64552516863</v>
      </c>
      <c r="X4923" s="35">
        <f t="shared" si="80"/>
        <v>0</v>
      </c>
      <c r="Y4923" s="16">
        <f>(W4923-C4923)/C4923</f>
        <v>-0.15192967661073639</v>
      </c>
    </row>
    <row r="4924" spans="1:25" x14ac:dyDescent="0.35">
      <c r="A4924">
        <v>3630090050</v>
      </c>
      <c r="B4924" t="s">
        <v>293</v>
      </c>
      <c r="C4924" s="9">
        <v>690000</v>
      </c>
      <c r="D4924" s="7">
        <v>4</v>
      </c>
      <c r="E4924" s="7">
        <v>3.5</v>
      </c>
      <c r="F4924" s="7">
        <v>2710</v>
      </c>
      <c r="G4924" s="7">
        <v>2</v>
      </c>
      <c r="H4924" s="7">
        <v>0</v>
      </c>
      <c r="I4924" s="7">
        <v>0</v>
      </c>
      <c r="J4924" s="7">
        <v>10</v>
      </c>
      <c r="K4924" s="7">
        <v>2650</v>
      </c>
      <c r="L4924" s="21">
        <v>0</v>
      </c>
      <c r="M4924">
        <v>47.546799999999998</v>
      </c>
      <c r="N4924" s="19">
        <v>2147</v>
      </c>
      <c r="O4924" s="19">
        <v>3</v>
      </c>
      <c r="P4924" s="19">
        <v>2007</v>
      </c>
      <c r="Q4924" s="19">
        <v>2252</v>
      </c>
      <c r="R4924">
        <v>98029</v>
      </c>
      <c r="S4924">
        <v>-121.994</v>
      </c>
      <c r="T4924" s="23">
        <v>2220</v>
      </c>
      <c r="U4924" s="23">
        <v>490</v>
      </c>
      <c r="W4924" s="35">
        <f>$D$1*D4924+$E$1*E4924+$F$1*F4924+$G$1*G4924+$H$1*H4924+$I$1*I4924+$J$1*J4924+$K$1*K4924+$M$1*M4924+$AB$3</f>
        <v>769625.14174608886</v>
      </c>
      <c r="X4924" s="35">
        <f t="shared" si="80"/>
        <v>0</v>
      </c>
      <c r="Y4924" s="16">
        <f>(W4924-C4924)/C4924</f>
        <v>0.11539875615375197</v>
      </c>
    </row>
    <row r="4925" spans="1:25" x14ac:dyDescent="0.35">
      <c r="A4925">
        <v>9809000020</v>
      </c>
      <c r="B4925" t="s">
        <v>190</v>
      </c>
      <c r="C4925" s="10">
        <v>1900000</v>
      </c>
      <c r="D4925" s="7">
        <v>5</v>
      </c>
      <c r="E4925" s="7">
        <v>2.25</v>
      </c>
      <c r="F4925" s="7">
        <v>3120</v>
      </c>
      <c r="G4925" s="7">
        <v>2</v>
      </c>
      <c r="H4925" s="7">
        <v>0</v>
      </c>
      <c r="I4925" s="7">
        <v>0</v>
      </c>
      <c r="J4925" s="7">
        <v>9</v>
      </c>
      <c r="K4925" s="7">
        <v>3740</v>
      </c>
      <c r="L4925" s="21">
        <v>0</v>
      </c>
      <c r="M4925">
        <v>47.645800000000001</v>
      </c>
      <c r="N4925" s="19">
        <v>16672</v>
      </c>
      <c r="O4925" s="19">
        <v>4</v>
      </c>
      <c r="P4925" s="19">
        <v>1969</v>
      </c>
      <c r="Q4925" s="19">
        <v>17853</v>
      </c>
      <c r="R4925">
        <v>98004</v>
      </c>
      <c r="S4925">
        <v>-122.21899999999999</v>
      </c>
      <c r="T4925" s="23">
        <v>3120</v>
      </c>
      <c r="U4925" s="23">
        <v>0</v>
      </c>
      <c r="W4925" s="35">
        <f>$D$1*D4925+$E$1*E4925+$F$1*F4925+$G$1*G4925+$H$1*H4925+$I$1*I4925+$J$1*J4925+$K$1*K4925+$M$1*M4925+$AB$3</f>
        <v>840129.98937735334</v>
      </c>
      <c r="X4925" s="35">
        <f t="shared" si="80"/>
        <v>0</v>
      </c>
      <c r="Y4925" s="16">
        <f>(W4925-C4925)/C4925</f>
        <v>-0.55782632138034038</v>
      </c>
    </row>
    <row r="4926" spans="1:25" x14ac:dyDescent="0.35">
      <c r="A4926">
        <v>9809000020</v>
      </c>
      <c r="B4926" t="s">
        <v>230</v>
      </c>
      <c r="C4926" s="10">
        <v>1940000</v>
      </c>
      <c r="D4926" s="7">
        <v>5</v>
      </c>
      <c r="E4926" s="7">
        <v>2.25</v>
      </c>
      <c r="F4926" s="7">
        <v>3120</v>
      </c>
      <c r="G4926" s="7">
        <v>2</v>
      </c>
      <c r="H4926" s="7">
        <v>0</v>
      </c>
      <c r="I4926" s="7">
        <v>0</v>
      </c>
      <c r="J4926" s="7">
        <v>9</v>
      </c>
      <c r="K4926" s="7">
        <v>3740</v>
      </c>
      <c r="L4926" s="21">
        <v>0</v>
      </c>
      <c r="M4926">
        <v>47.645800000000001</v>
      </c>
      <c r="N4926" s="19">
        <v>16672</v>
      </c>
      <c r="O4926" s="19">
        <v>4</v>
      </c>
      <c r="P4926" s="19">
        <v>1969</v>
      </c>
      <c r="Q4926" s="19">
        <v>17853</v>
      </c>
      <c r="R4926">
        <v>98004</v>
      </c>
      <c r="S4926">
        <v>-122.21899999999999</v>
      </c>
      <c r="T4926" s="23">
        <v>3120</v>
      </c>
      <c r="U4926" s="23">
        <v>0</v>
      </c>
      <c r="W4926" s="35">
        <f>$D$1*D4926+$E$1*E4926+$F$1*F4926+$G$1*G4926+$H$1*H4926+$I$1*I4926+$J$1*J4926+$K$1*K4926+$M$1*M4926+$AB$3</f>
        <v>840129.98937735334</v>
      </c>
      <c r="X4926" s="35">
        <f t="shared" si="80"/>
        <v>0</v>
      </c>
      <c r="Y4926" s="16">
        <f>(W4926-C4926)/C4926</f>
        <v>-0.56694330444466323</v>
      </c>
    </row>
    <row r="4927" spans="1:25" x14ac:dyDescent="0.35">
      <c r="A4927">
        <v>5021900050</v>
      </c>
      <c r="B4927" t="s">
        <v>162</v>
      </c>
      <c r="C4927" s="9">
        <v>832500</v>
      </c>
      <c r="D4927" s="7">
        <v>3</v>
      </c>
      <c r="E4927" s="7">
        <v>2</v>
      </c>
      <c r="F4927" s="7">
        <v>1870</v>
      </c>
      <c r="G4927" s="7">
        <v>1</v>
      </c>
      <c r="H4927" s="7">
        <v>0</v>
      </c>
      <c r="I4927" s="7">
        <v>0</v>
      </c>
      <c r="J4927" s="7">
        <v>7</v>
      </c>
      <c r="K4927" s="7">
        <v>1970</v>
      </c>
      <c r="L4927" s="21">
        <v>1997</v>
      </c>
      <c r="M4927">
        <v>47.5777</v>
      </c>
      <c r="N4927" s="19">
        <v>9527</v>
      </c>
      <c r="O4927" s="19">
        <v>4</v>
      </c>
      <c r="P4927" s="19">
        <v>1951</v>
      </c>
      <c r="Q4927" s="19">
        <v>11904</v>
      </c>
      <c r="R4927">
        <v>98040</v>
      </c>
      <c r="S4927">
        <v>-122.224</v>
      </c>
      <c r="T4927" s="23">
        <v>1870</v>
      </c>
      <c r="U4927" s="23">
        <v>0</v>
      </c>
      <c r="W4927" s="35">
        <f>$D$1*D4927+$E$1*E4927+$F$1*F4927+$G$1*G4927+$H$1*H4927+$I$1*I4927+$J$1*J4927+$K$1*K4927+$M$1*M4927+$AB$3</f>
        <v>459581.9870008342</v>
      </c>
      <c r="X4927" s="35">
        <f t="shared" si="80"/>
        <v>0</v>
      </c>
      <c r="Y4927" s="16">
        <f>(W4927-C4927)/C4927</f>
        <v>-0.44794956516416312</v>
      </c>
    </row>
    <row r="4928" spans="1:25" x14ac:dyDescent="0.35">
      <c r="A4928">
        <v>1003600080</v>
      </c>
      <c r="B4928" t="s">
        <v>278</v>
      </c>
      <c r="C4928" s="9">
        <v>245000</v>
      </c>
      <c r="D4928" s="7">
        <v>3</v>
      </c>
      <c r="E4928" s="7">
        <v>1</v>
      </c>
      <c r="F4928" s="7">
        <v>1010</v>
      </c>
      <c r="G4928" s="7">
        <v>1</v>
      </c>
      <c r="H4928" s="7">
        <v>0</v>
      </c>
      <c r="I4928" s="7">
        <v>0</v>
      </c>
      <c r="J4928" s="7">
        <v>7</v>
      </c>
      <c r="K4928" s="7">
        <v>1010</v>
      </c>
      <c r="L4928" s="21">
        <v>0</v>
      </c>
      <c r="M4928">
        <v>47.439599999999999</v>
      </c>
      <c r="N4928" s="19">
        <v>9678</v>
      </c>
      <c r="O4928" s="19">
        <v>5</v>
      </c>
      <c r="P4928" s="19">
        <v>1955</v>
      </c>
      <c r="Q4928" s="19">
        <v>9375</v>
      </c>
      <c r="R4928">
        <v>98188</v>
      </c>
      <c r="S4928">
        <v>-122.285</v>
      </c>
      <c r="T4928" s="23">
        <v>1010</v>
      </c>
      <c r="U4928" s="23">
        <v>0</v>
      </c>
      <c r="W4928" s="35">
        <f>$D$1*D4928+$E$1*E4928+$F$1*F4928+$G$1*G4928+$H$1*H4928+$I$1*I4928+$J$1*J4928+$K$1*K4928+$M$1*M4928+$AB$3</f>
        <v>190427.56563052163</v>
      </c>
      <c r="X4928" s="35">
        <f t="shared" si="80"/>
        <v>0</v>
      </c>
      <c r="Y4928" s="16">
        <f>(W4928-C4928)/C4928</f>
        <v>-0.22274463007950357</v>
      </c>
    </row>
    <row r="4929" spans="1:25" x14ac:dyDescent="0.35">
      <c r="A4929">
        <v>7701960130</v>
      </c>
      <c r="B4929" t="s">
        <v>200</v>
      </c>
      <c r="C4929" s="9">
        <v>820000</v>
      </c>
      <c r="D4929" s="7">
        <v>3</v>
      </c>
      <c r="E4929" s="7">
        <v>2.5</v>
      </c>
      <c r="F4929" s="7">
        <v>2980</v>
      </c>
      <c r="G4929" s="7">
        <v>1.5</v>
      </c>
      <c r="H4929" s="7">
        <v>0</v>
      </c>
      <c r="I4929" s="7">
        <v>0</v>
      </c>
      <c r="J4929" s="7">
        <v>11</v>
      </c>
      <c r="K4929" s="7">
        <v>3670</v>
      </c>
      <c r="L4929" s="21">
        <v>0</v>
      </c>
      <c r="M4929">
        <v>47.713299999999997</v>
      </c>
      <c r="N4929" s="19">
        <v>18935</v>
      </c>
      <c r="O4929" s="19">
        <v>3</v>
      </c>
      <c r="P4929" s="19">
        <v>1990</v>
      </c>
      <c r="Q4929" s="19">
        <v>18225</v>
      </c>
      <c r="R4929">
        <v>98077</v>
      </c>
      <c r="S4929">
        <v>-122.07899999999999</v>
      </c>
      <c r="T4929" s="23">
        <v>2980</v>
      </c>
      <c r="U4929" s="23">
        <v>0</v>
      </c>
      <c r="W4929" s="35">
        <f>$D$1*D4929+$E$1*E4929+$F$1*F4929+$G$1*G4929+$H$1*H4929+$I$1*I4929+$J$1*J4929+$K$1*K4929+$M$1*M4929+$AB$3</f>
        <v>1076017.9305915684</v>
      </c>
      <c r="X4929" s="35">
        <f t="shared" si="80"/>
        <v>0</v>
      </c>
      <c r="Y4929" s="16">
        <f>(W4929-C4929)/C4929</f>
        <v>0.31221698852630286</v>
      </c>
    </row>
    <row r="4930" spans="1:25" x14ac:dyDescent="0.35">
      <c r="A4930">
        <v>2395710020</v>
      </c>
      <c r="B4930" t="s">
        <v>141</v>
      </c>
      <c r="C4930" s="9">
        <v>369000</v>
      </c>
      <c r="D4930" s="7">
        <v>4</v>
      </c>
      <c r="E4930" s="7">
        <v>2.75</v>
      </c>
      <c r="F4930" s="7">
        <v>2420</v>
      </c>
      <c r="G4930" s="7">
        <v>2</v>
      </c>
      <c r="H4930" s="7">
        <v>0</v>
      </c>
      <c r="I4930" s="7">
        <v>0</v>
      </c>
      <c r="J4930" s="7">
        <v>8</v>
      </c>
      <c r="K4930" s="7">
        <v>2420</v>
      </c>
      <c r="L4930" s="21">
        <v>0</v>
      </c>
      <c r="M4930">
        <v>47.377099999999999</v>
      </c>
      <c r="N4930" s="19">
        <v>6495</v>
      </c>
      <c r="O4930" s="19">
        <v>3</v>
      </c>
      <c r="P4930" s="19">
        <v>2005</v>
      </c>
      <c r="Q4930" s="19">
        <v>6200</v>
      </c>
      <c r="R4930">
        <v>98038</v>
      </c>
      <c r="S4930">
        <v>-122.029</v>
      </c>
      <c r="T4930" s="23">
        <v>2420</v>
      </c>
      <c r="U4930" s="23">
        <v>0</v>
      </c>
      <c r="W4930" s="35">
        <f>$D$1*D4930+$E$1*E4930+$F$1*F4930+$G$1*G4930+$H$1*H4930+$I$1*I4930+$J$1*J4930+$K$1*K4930+$M$1*M4930+$AB$3</f>
        <v>456365.75502911583</v>
      </c>
      <c r="X4930" s="35">
        <f t="shared" si="80"/>
        <v>0</v>
      </c>
      <c r="Y4930" s="16">
        <f>(W4930-C4930)/C4930</f>
        <v>0.23676356376454152</v>
      </c>
    </row>
    <row r="4931" spans="1:25" x14ac:dyDescent="0.35">
      <c r="A4931">
        <v>7203230010</v>
      </c>
      <c r="B4931" t="s">
        <v>247</v>
      </c>
      <c r="C4931" s="10">
        <v>1050000</v>
      </c>
      <c r="D4931" s="7">
        <v>4</v>
      </c>
      <c r="E4931" s="7">
        <v>3.25</v>
      </c>
      <c r="F4931" s="7">
        <v>3830</v>
      </c>
      <c r="G4931" s="7">
        <v>2</v>
      </c>
      <c r="H4931" s="7">
        <v>0</v>
      </c>
      <c r="I4931" s="7">
        <v>0</v>
      </c>
      <c r="J4931" s="7">
        <v>9</v>
      </c>
      <c r="K4931" s="7">
        <v>4080</v>
      </c>
      <c r="L4931" s="21">
        <v>0</v>
      </c>
      <c r="M4931">
        <v>47.690600000000003</v>
      </c>
      <c r="N4931" s="19">
        <v>8331</v>
      </c>
      <c r="O4931" s="19">
        <v>3</v>
      </c>
      <c r="P4931" s="19">
        <v>2014</v>
      </c>
      <c r="Q4931" s="19">
        <v>8425</v>
      </c>
      <c r="R4931">
        <v>98053</v>
      </c>
      <c r="S4931">
        <v>-122.01900000000001</v>
      </c>
      <c r="T4931" s="23">
        <v>3830</v>
      </c>
      <c r="U4931" s="23">
        <v>0</v>
      </c>
      <c r="W4931" s="35">
        <f>$D$1*D4931+$E$1*E4931+$F$1*F4931+$G$1*G4931+$H$1*H4931+$I$1*I4931+$J$1*J4931+$K$1*K4931+$M$1*M4931+$AB$3</f>
        <v>1043900.981572818</v>
      </c>
      <c r="X4931" s="35">
        <f t="shared" si="80"/>
        <v>0</v>
      </c>
      <c r="Y4931" s="16">
        <f>(W4931-C4931)/C4931</f>
        <v>-5.8085889782685607E-3</v>
      </c>
    </row>
    <row r="4932" spans="1:25" x14ac:dyDescent="0.35">
      <c r="A4932">
        <v>9830200380</v>
      </c>
      <c r="B4932" t="s">
        <v>223</v>
      </c>
      <c r="C4932" s="9">
        <v>653000</v>
      </c>
      <c r="D4932" s="7">
        <v>3</v>
      </c>
      <c r="E4932" s="7">
        <v>3</v>
      </c>
      <c r="F4932" s="7">
        <v>3040</v>
      </c>
      <c r="G4932" s="7">
        <v>3</v>
      </c>
      <c r="H4932" s="7">
        <v>0</v>
      </c>
      <c r="I4932" s="7">
        <v>2</v>
      </c>
      <c r="J4932" s="7">
        <v>10</v>
      </c>
      <c r="K4932" s="7">
        <v>1820</v>
      </c>
      <c r="L4932" s="21">
        <v>0</v>
      </c>
      <c r="M4932">
        <v>47.540900000000001</v>
      </c>
      <c r="N4932" s="19">
        <v>5067</v>
      </c>
      <c r="O4932" s="19">
        <v>3</v>
      </c>
      <c r="P4932" s="19">
        <v>1993</v>
      </c>
      <c r="Q4932" s="19">
        <v>5998</v>
      </c>
      <c r="R4932">
        <v>98118</v>
      </c>
      <c r="S4932">
        <v>-122.267</v>
      </c>
      <c r="T4932" s="23">
        <v>3040</v>
      </c>
      <c r="U4932" s="23">
        <v>0</v>
      </c>
      <c r="W4932" s="35">
        <f>$D$1*D4932+$E$1*E4932+$F$1*F4932+$G$1*G4932+$H$1*H4932+$I$1*I4932+$J$1*J4932+$K$1*K4932+$M$1*M4932+$AB$3</f>
        <v>968497.30715553463</v>
      </c>
      <c r="X4932" s="35">
        <f t="shared" ref="X4932:X4995" si="81">IF(W4932&lt;0, 1,0)</f>
        <v>0</v>
      </c>
      <c r="Y4932" s="16">
        <f>(W4932-C4932)/C4932</f>
        <v>0.48315054694568854</v>
      </c>
    </row>
    <row r="4933" spans="1:25" x14ac:dyDescent="0.35">
      <c r="A4933">
        <v>9407111100</v>
      </c>
      <c r="B4933" t="s">
        <v>171</v>
      </c>
      <c r="C4933" s="9">
        <v>220650</v>
      </c>
      <c r="D4933" s="7">
        <v>2</v>
      </c>
      <c r="E4933" s="7">
        <v>1.75</v>
      </c>
      <c r="F4933" s="7">
        <v>1460</v>
      </c>
      <c r="G4933" s="7">
        <v>1</v>
      </c>
      <c r="H4933" s="7">
        <v>0</v>
      </c>
      <c r="I4933" s="7">
        <v>0</v>
      </c>
      <c r="J4933" s="7">
        <v>7</v>
      </c>
      <c r="K4933" s="7">
        <v>1340</v>
      </c>
      <c r="L4933" s="21">
        <v>0</v>
      </c>
      <c r="M4933">
        <v>47.446100000000001</v>
      </c>
      <c r="N4933" s="19">
        <v>10500</v>
      </c>
      <c r="O4933" s="19">
        <v>3</v>
      </c>
      <c r="P4933" s="19">
        <v>1980</v>
      </c>
      <c r="Q4933" s="19">
        <v>9600</v>
      </c>
      <c r="R4933">
        <v>98045</v>
      </c>
      <c r="S4933">
        <v>-121.768</v>
      </c>
      <c r="T4933" s="23">
        <v>1460</v>
      </c>
      <c r="U4933" s="23">
        <v>0</v>
      </c>
      <c r="W4933" s="35">
        <f>$D$1*D4933+$E$1*E4933+$F$1*F4933+$G$1*G4933+$H$1*H4933+$I$1*I4933+$J$1*J4933+$K$1*K4933+$M$1*M4933+$AB$3</f>
        <v>316398.14054491371</v>
      </c>
      <c r="X4933" s="35">
        <f t="shared" si="81"/>
        <v>0</v>
      </c>
      <c r="Y4933" s="16">
        <f>(W4933-C4933)/C4933</f>
        <v>0.43393673485118384</v>
      </c>
    </row>
    <row r="4934" spans="1:25" x14ac:dyDescent="0.35">
      <c r="A4934">
        <v>9572000080</v>
      </c>
      <c r="B4934" t="s">
        <v>180</v>
      </c>
      <c r="C4934" s="9">
        <v>300000</v>
      </c>
      <c r="D4934" s="7">
        <v>5</v>
      </c>
      <c r="E4934" s="7">
        <v>3</v>
      </c>
      <c r="F4934" s="7">
        <v>1940</v>
      </c>
      <c r="G4934" s="7">
        <v>1</v>
      </c>
      <c r="H4934" s="7">
        <v>0</v>
      </c>
      <c r="I4934" s="7">
        <v>0</v>
      </c>
      <c r="J4934" s="7">
        <v>8</v>
      </c>
      <c r="K4934" s="7">
        <v>1940</v>
      </c>
      <c r="L4934" s="21">
        <v>0</v>
      </c>
      <c r="M4934">
        <v>47.497999999999998</v>
      </c>
      <c r="N4934" s="19">
        <v>6355</v>
      </c>
      <c r="O4934" s="19">
        <v>3</v>
      </c>
      <c r="P4934" s="19">
        <v>2007</v>
      </c>
      <c r="Q4934" s="19">
        <v>5033</v>
      </c>
      <c r="R4934">
        <v>98168</v>
      </c>
      <c r="S4934">
        <v>-122.322</v>
      </c>
      <c r="T4934" s="23">
        <v>1200</v>
      </c>
      <c r="U4934" s="23">
        <v>740</v>
      </c>
      <c r="W4934" s="35">
        <f>$D$1*D4934+$E$1*E4934+$F$1*F4934+$G$1*G4934+$H$1*H4934+$I$1*I4934+$J$1*J4934+$K$1*K4934+$M$1*M4934+$AB$3</f>
        <v>419371.64487561584</v>
      </c>
      <c r="X4934" s="35">
        <f t="shared" si="81"/>
        <v>0</v>
      </c>
      <c r="Y4934" s="16">
        <f>(W4934-C4934)/C4934</f>
        <v>0.39790548291871947</v>
      </c>
    </row>
    <row r="4935" spans="1:25" x14ac:dyDescent="0.35">
      <c r="A4935">
        <v>3629870420</v>
      </c>
      <c r="B4935" t="s">
        <v>83</v>
      </c>
      <c r="C4935" s="9">
        <v>970000</v>
      </c>
      <c r="D4935" s="7">
        <v>4</v>
      </c>
      <c r="E4935" s="7">
        <v>3.5</v>
      </c>
      <c r="F4935" s="7">
        <v>3780</v>
      </c>
      <c r="G4935" s="7">
        <v>2</v>
      </c>
      <c r="H4935" s="7">
        <v>0</v>
      </c>
      <c r="I4935" s="7">
        <v>2</v>
      </c>
      <c r="J4935" s="7">
        <v>10</v>
      </c>
      <c r="K4935" s="7">
        <v>2150</v>
      </c>
      <c r="L4935" s="21">
        <v>0</v>
      </c>
      <c r="M4935">
        <v>47.549100000000003</v>
      </c>
      <c r="N4935" s="19">
        <v>20023</v>
      </c>
      <c r="O4935" s="19">
        <v>3</v>
      </c>
      <c r="P4935" s="19">
        <v>2001</v>
      </c>
      <c r="Q4935" s="19">
        <v>3675</v>
      </c>
      <c r="R4935">
        <v>98029</v>
      </c>
      <c r="S4935">
        <v>-122.006</v>
      </c>
      <c r="T4935" s="23">
        <v>3780</v>
      </c>
      <c r="U4935" s="23">
        <v>0</v>
      </c>
      <c r="W4935" s="35">
        <f>$D$1*D4935+$E$1*E4935+$F$1*F4935+$G$1*G4935+$H$1*H4935+$I$1*I4935+$J$1*J4935+$K$1*K4935+$M$1*M4935+$AB$3</f>
        <v>1123380.0416633151</v>
      </c>
      <c r="X4935" s="35">
        <f t="shared" si="81"/>
        <v>0</v>
      </c>
      <c r="Y4935" s="16">
        <f>(W4935-C4935)/C4935</f>
        <v>0.15812375429207748</v>
      </c>
    </row>
    <row r="4936" spans="1:25" x14ac:dyDescent="0.35">
      <c r="A4936">
        <v>2459970020</v>
      </c>
      <c r="B4936" t="s">
        <v>116</v>
      </c>
      <c r="C4936" s="9">
        <v>360000</v>
      </c>
      <c r="D4936" s="7">
        <v>4</v>
      </c>
      <c r="E4936" s="7">
        <v>2.5</v>
      </c>
      <c r="F4936" s="7">
        <v>1950</v>
      </c>
      <c r="G4936" s="7">
        <v>2</v>
      </c>
      <c r="H4936" s="7">
        <v>0</v>
      </c>
      <c r="I4936" s="7">
        <v>0</v>
      </c>
      <c r="J4936" s="7">
        <v>7</v>
      </c>
      <c r="K4936" s="7">
        <v>2240</v>
      </c>
      <c r="L4936" s="21">
        <v>0</v>
      </c>
      <c r="M4936">
        <v>47.434100000000001</v>
      </c>
      <c r="N4936" s="19">
        <v>5451</v>
      </c>
      <c r="O4936" s="19">
        <v>3</v>
      </c>
      <c r="P4936" s="19">
        <v>2004</v>
      </c>
      <c r="Q4936" s="19">
        <v>6221</v>
      </c>
      <c r="R4936">
        <v>98058</v>
      </c>
      <c r="S4936">
        <v>-122.14400000000001</v>
      </c>
      <c r="T4936" s="23">
        <v>1950</v>
      </c>
      <c r="U4936" s="23">
        <v>0</v>
      </c>
      <c r="W4936" s="35">
        <f>$D$1*D4936+$E$1*E4936+$F$1*F4936+$G$1*G4936+$H$1*H4936+$I$1*I4936+$J$1*J4936+$K$1*K4936+$M$1*M4936+$AB$3</f>
        <v>320100.27058763802</v>
      </c>
      <c r="X4936" s="35">
        <f t="shared" si="81"/>
        <v>0</v>
      </c>
      <c r="Y4936" s="16">
        <f>(W4936-C4936)/C4936</f>
        <v>-0.1108325817010055</v>
      </c>
    </row>
    <row r="4937" spans="1:25" x14ac:dyDescent="0.35">
      <c r="A4937">
        <v>5547700190</v>
      </c>
      <c r="B4937" t="s">
        <v>105</v>
      </c>
      <c r="C4937" s="9">
        <v>672500</v>
      </c>
      <c r="D4937" s="7">
        <v>3</v>
      </c>
      <c r="E4937" s="7">
        <v>2.5</v>
      </c>
      <c r="F4937" s="7">
        <v>2450</v>
      </c>
      <c r="G4937" s="7">
        <v>2</v>
      </c>
      <c r="H4937" s="7">
        <v>0</v>
      </c>
      <c r="I4937" s="7">
        <v>0</v>
      </c>
      <c r="J4937" s="7">
        <v>9</v>
      </c>
      <c r="K4937" s="7">
        <v>2450</v>
      </c>
      <c r="L4937" s="21">
        <v>0</v>
      </c>
      <c r="M4937">
        <v>47.6145</v>
      </c>
      <c r="N4937" s="19">
        <v>5760</v>
      </c>
      <c r="O4937" s="19">
        <v>3</v>
      </c>
      <c r="P4937" s="19">
        <v>2000</v>
      </c>
      <c r="Q4937" s="19">
        <v>5762</v>
      </c>
      <c r="R4937">
        <v>98074</v>
      </c>
      <c r="S4937">
        <v>-122.026</v>
      </c>
      <c r="T4937" s="23">
        <v>2450</v>
      </c>
      <c r="U4937" s="23">
        <v>0</v>
      </c>
      <c r="W4937" s="35">
        <f>$D$1*D4937+$E$1*E4937+$F$1*F4937+$G$1*G4937+$H$1*H4937+$I$1*I4937+$J$1*J4937+$K$1*K4937+$M$1*M4937+$AB$3</f>
        <v>727289.5860616751</v>
      </c>
      <c r="X4937" s="35">
        <f t="shared" si="81"/>
        <v>0</v>
      </c>
      <c r="Y4937" s="16">
        <f>(W4937-C4937)/C4937</f>
        <v>8.1471503437435089E-2</v>
      </c>
    </row>
    <row r="4938" spans="1:25" x14ac:dyDescent="0.35">
      <c r="A4938">
        <v>421000285</v>
      </c>
      <c r="B4938" t="s">
        <v>226</v>
      </c>
      <c r="C4938" s="9">
        <v>268000</v>
      </c>
      <c r="D4938" s="7">
        <v>4</v>
      </c>
      <c r="E4938" s="7">
        <v>1.5</v>
      </c>
      <c r="F4938" s="7">
        <v>1730</v>
      </c>
      <c r="G4938" s="7">
        <v>1.5</v>
      </c>
      <c r="H4938" s="7">
        <v>0</v>
      </c>
      <c r="I4938" s="7">
        <v>0</v>
      </c>
      <c r="J4938" s="7">
        <v>5</v>
      </c>
      <c r="K4938" s="7">
        <v>1110</v>
      </c>
      <c r="L4938" s="21">
        <v>0</v>
      </c>
      <c r="M4938">
        <v>47.493899999999996</v>
      </c>
      <c r="N4938" s="19">
        <v>7020</v>
      </c>
      <c r="O4938" s="19">
        <v>4</v>
      </c>
      <c r="P4938" s="19">
        <v>1953</v>
      </c>
      <c r="Q4938" s="19">
        <v>7020</v>
      </c>
      <c r="R4938">
        <v>98056</v>
      </c>
      <c r="S4938">
        <v>-122.167</v>
      </c>
      <c r="T4938" s="23">
        <v>1730</v>
      </c>
      <c r="U4938" s="23">
        <v>0</v>
      </c>
      <c r="W4938" s="35">
        <f>$D$1*D4938+$E$1*E4938+$F$1*F4938+$G$1*G4938+$H$1*H4938+$I$1*I4938+$J$1*J4938+$K$1*K4938+$M$1*M4938+$AB$3</f>
        <v>181516.88431110233</v>
      </c>
      <c r="X4938" s="35">
        <f t="shared" si="81"/>
        <v>0</v>
      </c>
      <c r="Y4938" s="16">
        <f>(W4938-C4938)/C4938</f>
        <v>-0.32269819286902113</v>
      </c>
    </row>
    <row r="4939" spans="1:25" x14ac:dyDescent="0.35">
      <c r="A4939">
        <v>3277801640</v>
      </c>
      <c r="B4939" t="s">
        <v>92</v>
      </c>
      <c r="C4939" s="9">
        <v>440000</v>
      </c>
      <c r="D4939" s="7">
        <v>4</v>
      </c>
      <c r="E4939" s="7">
        <v>1.5</v>
      </c>
      <c r="F4939" s="7">
        <v>1690</v>
      </c>
      <c r="G4939" s="7">
        <v>1.5</v>
      </c>
      <c r="H4939" s="7">
        <v>0</v>
      </c>
      <c r="I4939" s="7">
        <v>0</v>
      </c>
      <c r="J4939" s="7">
        <v>8</v>
      </c>
      <c r="K4939" s="7">
        <v>1380</v>
      </c>
      <c r="L4939" s="21">
        <v>0</v>
      </c>
      <c r="M4939">
        <v>47.544499999999999</v>
      </c>
      <c r="N4939" s="19">
        <v>3245</v>
      </c>
      <c r="O4939" s="19">
        <v>3</v>
      </c>
      <c r="P4939" s="19">
        <v>1929</v>
      </c>
      <c r="Q4939" s="19">
        <v>1590</v>
      </c>
      <c r="R4939">
        <v>98126</v>
      </c>
      <c r="S4939">
        <v>-122.375</v>
      </c>
      <c r="T4939" s="23">
        <v>1690</v>
      </c>
      <c r="U4939" s="23">
        <v>0</v>
      </c>
      <c r="W4939" s="35">
        <f>$D$1*D4939+$E$1*E4939+$F$1*F4939+$G$1*G4939+$H$1*H4939+$I$1*I4939+$J$1*J4939+$K$1*K4939+$M$1*M4939+$AB$3</f>
        <v>430195.46062530205</v>
      </c>
      <c r="X4939" s="35">
        <f t="shared" si="81"/>
        <v>0</v>
      </c>
      <c r="Y4939" s="16">
        <f>(W4939-C4939)/C4939</f>
        <v>-2.2283044033404441E-2</v>
      </c>
    </row>
    <row r="4940" spans="1:25" x14ac:dyDescent="0.35">
      <c r="A4940">
        <v>1250203070</v>
      </c>
      <c r="B4940" t="s">
        <v>39</v>
      </c>
      <c r="C4940" s="10">
        <v>1400000</v>
      </c>
      <c r="D4940" s="7">
        <v>3</v>
      </c>
      <c r="E4940" s="7">
        <v>2.5</v>
      </c>
      <c r="F4940" s="7">
        <v>2550</v>
      </c>
      <c r="G4940" s="7">
        <v>2</v>
      </c>
      <c r="H4940" s="7">
        <v>0</v>
      </c>
      <c r="I4940" s="7">
        <v>2</v>
      </c>
      <c r="J4940" s="7">
        <v>10</v>
      </c>
      <c r="K4940" s="7">
        <v>2030</v>
      </c>
      <c r="L4940" s="21">
        <v>2013</v>
      </c>
      <c r="M4940">
        <v>47.599600000000002</v>
      </c>
      <c r="N4940" s="19">
        <v>7200</v>
      </c>
      <c r="O4940" s="19">
        <v>3</v>
      </c>
      <c r="P4940" s="19">
        <v>1981</v>
      </c>
      <c r="Q4940" s="19">
        <v>3500</v>
      </c>
      <c r="R4940">
        <v>98144</v>
      </c>
      <c r="S4940">
        <v>-122.288</v>
      </c>
      <c r="T4940" s="23">
        <v>2550</v>
      </c>
      <c r="U4940" s="23">
        <v>0</v>
      </c>
      <c r="W4940" s="35">
        <f>$D$1*D4940+$E$1*E4940+$F$1*F4940+$G$1*G4940+$H$1*H4940+$I$1*I4940+$J$1*J4940+$K$1*K4940+$M$1*M4940+$AB$3</f>
        <v>935600.59662742913</v>
      </c>
      <c r="X4940" s="35">
        <f t="shared" si="81"/>
        <v>0</v>
      </c>
      <c r="Y4940" s="16">
        <f>(W4940-C4940)/C4940</f>
        <v>-0.33171385955183635</v>
      </c>
    </row>
    <row r="4941" spans="1:25" x14ac:dyDescent="0.35">
      <c r="A4941">
        <v>8077200470</v>
      </c>
      <c r="B4941" t="s">
        <v>60</v>
      </c>
      <c r="C4941" s="9">
        <v>590000</v>
      </c>
      <c r="D4941" s="7">
        <v>4</v>
      </c>
      <c r="E4941" s="7">
        <v>2.5</v>
      </c>
      <c r="F4941" s="7">
        <v>2290</v>
      </c>
      <c r="G4941" s="7">
        <v>2</v>
      </c>
      <c r="H4941" s="7">
        <v>0</v>
      </c>
      <c r="I4941" s="7">
        <v>0</v>
      </c>
      <c r="J4941" s="7">
        <v>9</v>
      </c>
      <c r="K4941" s="7">
        <v>2340</v>
      </c>
      <c r="L4941" s="21">
        <v>0</v>
      </c>
      <c r="M4941">
        <v>47.628300000000003</v>
      </c>
      <c r="N4941" s="19">
        <v>11072</v>
      </c>
      <c r="O4941" s="19">
        <v>3</v>
      </c>
      <c r="P4941" s="19">
        <v>1986</v>
      </c>
      <c r="Q4941" s="19">
        <v>9774</v>
      </c>
      <c r="R4941">
        <v>98074</v>
      </c>
      <c r="S4941">
        <v>-122.03</v>
      </c>
      <c r="T4941" s="23">
        <v>2290</v>
      </c>
      <c r="U4941" s="23">
        <v>0</v>
      </c>
      <c r="W4941" s="35">
        <f>$D$1*D4941+$E$1*E4941+$F$1*F4941+$G$1*G4941+$H$1*H4941+$I$1*I4941+$J$1*J4941+$K$1*K4941+$M$1*M4941+$AB$3</f>
        <v>668876.93385602534</v>
      </c>
      <c r="X4941" s="35">
        <f t="shared" si="81"/>
        <v>0</v>
      </c>
      <c r="Y4941" s="16">
        <f>(W4941-C4941)/C4941</f>
        <v>0.13368971840004296</v>
      </c>
    </row>
    <row r="4942" spans="1:25" x14ac:dyDescent="0.35">
      <c r="A4942">
        <v>302000545</v>
      </c>
      <c r="B4942" t="s">
        <v>185</v>
      </c>
      <c r="C4942" s="9">
        <v>359000</v>
      </c>
      <c r="D4942" s="7">
        <v>4</v>
      </c>
      <c r="E4942" s="7">
        <v>2.25</v>
      </c>
      <c r="F4942" s="7">
        <v>2710</v>
      </c>
      <c r="G4942" s="7">
        <v>1</v>
      </c>
      <c r="H4942" s="7">
        <v>0</v>
      </c>
      <c r="I4942" s="7">
        <v>0</v>
      </c>
      <c r="J4942" s="7">
        <v>7</v>
      </c>
      <c r="K4942" s="7">
        <v>1700</v>
      </c>
      <c r="L4942" s="21">
        <v>0</v>
      </c>
      <c r="M4942">
        <v>47.320700000000002</v>
      </c>
      <c r="N4942" s="19">
        <v>22860</v>
      </c>
      <c r="O4942" s="19">
        <v>4</v>
      </c>
      <c r="P4942" s="19">
        <v>1962</v>
      </c>
      <c r="Q4942" s="19">
        <v>22860</v>
      </c>
      <c r="R4942">
        <v>98001</v>
      </c>
      <c r="S4942">
        <v>-122.26600000000001</v>
      </c>
      <c r="T4942" s="23">
        <v>1850</v>
      </c>
      <c r="U4942" s="23">
        <v>860</v>
      </c>
      <c r="W4942" s="35">
        <f>$D$1*D4942+$E$1*E4942+$F$1*F4942+$G$1*G4942+$H$1*H4942+$I$1*I4942+$J$1*J4942+$K$1*K4942+$M$1*M4942+$AB$3</f>
        <v>435696.00161427632</v>
      </c>
      <c r="X4942" s="35">
        <f t="shared" si="81"/>
        <v>0</v>
      </c>
      <c r="Y4942" s="16">
        <f>(W4942-C4942)/C4942</f>
        <v>0.21363788750494797</v>
      </c>
    </row>
    <row r="4943" spans="1:25" x14ac:dyDescent="0.35">
      <c r="A4943">
        <v>9542801990</v>
      </c>
      <c r="B4943" t="s">
        <v>36</v>
      </c>
      <c r="C4943" s="9">
        <v>266500</v>
      </c>
      <c r="D4943" s="7">
        <v>4</v>
      </c>
      <c r="E4943" s="7">
        <v>1.75</v>
      </c>
      <c r="F4943" s="7">
        <v>1880</v>
      </c>
      <c r="G4943" s="7">
        <v>1</v>
      </c>
      <c r="H4943" s="7">
        <v>0</v>
      </c>
      <c r="I4943" s="7">
        <v>0</v>
      </c>
      <c r="J4943" s="7">
        <v>7</v>
      </c>
      <c r="K4943" s="7">
        <v>1840</v>
      </c>
      <c r="L4943" s="21">
        <v>0</v>
      </c>
      <c r="M4943">
        <v>47.306800000000003</v>
      </c>
      <c r="N4943" s="19">
        <v>7632</v>
      </c>
      <c r="O4943" s="19">
        <v>4</v>
      </c>
      <c r="P4943" s="19">
        <v>1978</v>
      </c>
      <c r="Q4943" s="19">
        <v>8528</v>
      </c>
      <c r="R4943">
        <v>98023</v>
      </c>
      <c r="S4943">
        <v>-122.372</v>
      </c>
      <c r="T4943" s="23">
        <v>1180</v>
      </c>
      <c r="U4943" s="23">
        <v>700</v>
      </c>
      <c r="W4943" s="35">
        <f>$D$1*D4943+$E$1*E4943+$F$1*F4943+$G$1*G4943+$H$1*H4943+$I$1*I4943+$J$1*J4943+$K$1*K4943+$M$1*M4943+$AB$3</f>
        <v>255328.40043864027</v>
      </c>
      <c r="X4943" s="35">
        <f t="shared" si="81"/>
        <v>0</v>
      </c>
      <c r="Y4943" s="16">
        <f>(W4943-C4943)/C4943</f>
        <v>-4.191969816645303E-2</v>
      </c>
    </row>
    <row r="4944" spans="1:25" x14ac:dyDescent="0.35">
      <c r="A4944">
        <v>3343901403</v>
      </c>
      <c r="B4944" t="s">
        <v>196</v>
      </c>
      <c r="C4944" s="9">
        <v>635000</v>
      </c>
      <c r="D4944" s="7">
        <v>4</v>
      </c>
      <c r="E4944" s="7">
        <v>2.5</v>
      </c>
      <c r="F4944" s="7">
        <v>2930</v>
      </c>
      <c r="G4944" s="7">
        <v>2</v>
      </c>
      <c r="H4944" s="7">
        <v>0</v>
      </c>
      <c r="I4944" s="7">
        <v>0</v>
      </c>
      <c r="J4944" s="7">
        <v>8</v>
      </c>
      <c r="K4944" s="7">
        <v>2030</v>
      </c>
      <c r="L4944" s="21">
        <v>0</v>
      </c>
      <c r="M4944">
        <v>47.516399999999997</v>
      </c>
      <c r="N4944" s="19">
        <v>8679</v>
      </c>
      <c r="O4944" s="19">
        <v>3</v>
      </c>
      <c r="P4944" s="19">
        <v>2014</v>
      </c>
      <c r="Q4944" s="19">
        <v>7264</v>
      </c>
      <c r="R4944">
        <v>98056</v>
      </c>
      <c r="S4944">
        <v>-122.19</v>
      </c>
      <c r="T4944" s="23">
        <v>2930</v>
      </c>
      <c r="U4944" s="23">
        <v>0</v>
      </c>
      <c r="W4944" s="35">
        <f>$D$1*D4944+$E$1*E4944+$F$1*F4944+$G$1*G4944+$H$1*H4944+$I$1*I4944+$J$1*J4944+$K$1*K4944+$M$1*M4944+$AB$3</f>
        <v>657458.50465747342</v>
      </c>
      <c r="X4944" s="35">
        <f t="shared" si="81"/>
        <v>0</v>
      </c>
      <c r="Y4944" s="16">
        <f>(W4944-C4944)/C4944</f>
        <v>3.5367723870036873E-2</v>
      </c>
    </row>
    <row r="4945" spans="1:25" x14ac:dyDescent="0.35">
      <c r="A4945">
        <v>1121059030</v>
      </c>
      <c r="B4945" t="s">
        <v>21</v>
      </c>
      <c r="C4945" s="9">
        <v>559000</v>
      </c>
      <c r="D4945" s="7">
        <v>3</v>
      </c>
      <c r="E4945" s="7">
        <v>2.5</v>
      </c>
      <c r="F4945" s="7">
        <v>3110</v>
      </c>
      <c r="G4945" s="7">
        <v>2</v>
      </c>
      <c r="H4945" s="7">
        <v>0</v>
      </c>
      <c r="I4945" s="7">
        <v>0</v>
      </c>
      <c r="J4945" s="7">
        <v>9</v>
      </c>
      <c r="K4945" s="7">
        <v>2220</v>
      </c>
      <c r="L4945" s="21">
        <v>0</v>
      </c>
      <c r="M4945">
        <v>47.328099999999999</v>
      </c>
      <c r="N4945" s="19">
        <v>217800</v>
      </c>
      <c r="O4945" s="19">
        <v>3</v>
      </c>
      <c r="P4945" s="19">
        <v>2001</v>
      </c>
      <c r="Q4945" s="19">
        <v>217800</v>
      </c>
      <c r="R4945">
        <v>98092</v>
      </c>
      <c r="S4945">
        <v>-122.124</v>
      </c>
      <c r="T4945" s="23">
        <v>3110</v>
      </c>
      <c r="U4945" s="23">
        <v>0</v>
      </c>
      <c r="W4945" s="35">
        <f>$D$1*D4945+$E$1*E4945+$F$1*F4945+$G$1*G4945+$H$1*H4945+$I$1*I4945+$J$1*J4945+$K$1*K4945+$M$1*M4945+$AB$3</f>
        <v>681150.51613942906</v>
      </c>
      <c r="X4945" s="35">
        <f t="shared" si="81"/>
        <v>0</v>
      </c>
      <c r="Y4945" s="16">
        <f>(W4945-C4945)/C4945</f>
        <v>0.21851612905085699</v>
      </c>
    </row>
    <row r="4946" spans="1:25" x14ac:dyDescent="0.35">
      <c r="A4946">
        <v>9290850950</v>
      </c>
      <c r="B4946" t="s">
        <v>261</v>
      </c>
      <c r="C4946" s="9">
        <v>895000</v>
      </c>
      <c r="D4946" s="7">
        <v>4</v>
      </c>
      <c r="E4946" s="7">
        <v>2.5</v>
      </c>
      <c r="F4946" s="7">
        <v>3480</v>
      </c>
      <c r="G4946" s="7">
        <v>2</v>
      </c>
      <c r="H4946" s="7">
        <v>0</v>
      </c>
      <c r="I4946" s="7">
        <v>0</v>
      </c>
      <c r="J4946" s="7">
        <v>10</v>
      </c>
      <c r="K4946" s="7">
        <v>3630</v>
      </c>
      <c r="L4946" s="21">
        <v>0</v>
      </c>
      <c r="M4946">
        <v>47.689500000000002</v>
      </c>
      <c r="N4946" s="19">
        <v>38985</v>
      </c>
      <c r="O4946" s="19">
        <v>3</v>
      </c>
      <c r="P4946" s="19">
        <v>1989</v>
      </c>
      <c r="Q4946" s="19">
        <v>36290</v>
      </c>
      <c r="R4946">
        <v>98053</v>
      </c>
      <c r="S4946">
        <v>-122.05200000000001</v>
      </c>
      <c r="T4946" s="23">
        <v>3480</v>
      </c>
      <c r="U4946" s="23">
        <v>0</v>
      </c>
      <c r="W4946" s="35">
        <f>$D$1*D4946+$E$1*E4946+$F$1*F4946+$G$1*G4946+$H$1*H4946+$I$1*I4946+$J$1*J4946+$K$1*K4946+$M$1*M4946+$AB$3</f>
        <v>1048421.1810377277</v>
      </c>
      <c r="X4946" s="35">
        <f t="shared" si="81"/>
        <v>0</v>
      </c>
      <c r="Y4946" s="16">
        <f>(W4946-C4946)/C4946</f>
        <v>0.17142031400863436</v>
      </c>
    </row>
    <row r="4947" spans="1:25" x14ac:dyDescent="0.35">
      <c r="A4947">
        <v>1136100006</v>
      </c>
      <c r="B4947" t="s">
        <v>185</v>
      </c>
      <c r="C4947" s="9">
        <v>625000</v>
      </c>
      <c r="D4947" s="7">
        <v>2</v>
      </c>
      <c r="E4947" s="7">
        <v>1.5</v>
      </c>
      <c r="F4947" s="7">
        <v>1110</v>
      </c>
      <c r="G4947" s="7">
        <v>1</v>
      </c>
      <c r="H4947" s="7">
        <v>0</v>
      </c>
      <c r="I4947" s="7">
        <v>0</v>
      </c>
      <c r="J4947" s="7">
        <v>7</v>
      </c>
      <c r="K4947" s="7">
        <v>2970</v>
      </c>
      <c r="L4947" s="21">
        <v>0</v>
      </c>
      <c r="M4947">
        <v>47.746699999999997</v>
      </c>
      <c r="N4947" s="19">
        <v>118047</v>
      </c>
      <c r="O4947" s="19">
        <v>3</v>
      </c>
      <c r="P4947" s="19">
        <v>1961</v>
      </c>
      <c r="Q4947" s="19">
        <v>43500</v>
      </c>
      <c r="R4947">
        <v>98072</v>
      </c>
      <c r="S4947">
        <v>-122.128</v>
      </c>
      <c r="T4947" s="23">
        <v>1110</v>
      </c>
      <c r="U4947" s="23">
        <v>0</v>
      </c>
      <c r="W4947" s="35">
        <f>$D$1*D4947+$E$1*E4947+$F$1*F4947+$G$1*G4947+$H$1*H4947+$I$1*I4947+$J$1*J4947+$K$1*K4947+$M$1*M4947+$AB$3</f>
        <v>451791.60914425179</v>
      </c>
      <c r="X4947" s="35">
        <f t="shared" si="81"/>
        <v>0</v>
      </c>
      <c r="Y4947" s="16">
        <f>(W4947-C4947)/C4947</f>
        <v>-0.27713342536919711</v>
      </c>
    </row>
    <row r="4948" spans="1:25" x14ac:dyDescent="0.35">
      <c r="A4948">
        <v>7923300285</v>
      </c>
      <c r="B4948" t="s">
        <v>29</v>
      </c>
      <c r="C4948" s="9">
        <v>650000</v>
      </c>
      <c r="D4948" s="7">
        <v>4</v>
      </c>
      <c r="E4948" s="7">
        <v>2.25</v>
      </c>
      <c r="F4948" s="7">
        <v>2440</v>
      </c>
      <c r="G4948" s="7">
        <v>1</v>
      </c>
      <c r="H4948" s="7">
        <v>0</v>
      </c>
      <c r="I4948" s="7">
        <v>0</v>
      </c>
      <c r="J4948" s="7">
        <v>7</v>
      </c>
      <c r="K4948" s="7">
        <v>1530</v>
      </c>
      <c r="L4948" s="21">
        <v>0</v>
      </c>
      <c r="M4948">
        <v>47.593299999999999</v>
      </c>
      <c r="N4948" s="19">
        <v>9320</v>
      </c>
      <c r="O4948" s="19">
        <v>4</v>
      </c>
      <c r="P4948" s="19">
        <v>1957</v>
      </c>
      <c r="Q4948" s="19">
        <v>9335</v>
      </c>
      <c r="R4948">
        <v>98007</v>
      </c>
      <c r="S4948">
        <v>-122.13500000000001</v>
      </c>
      <c r="T4948" s="23">
        <v>1880</v>
      </c>
      <c r="U4948" s="23">
        <v>560</v>
      </c>
      <c r="W4948" s="35">
        <f>$D$1*D4948+$E$1*E4948+$F$1*F4948+$G$1*G4948+$H$1*H4948+$I$1*I4948+$J$1*J4948+$K$1*K4948+$M$1*M4948+$AB$3</f>
        <v>553991.09829589352</v>
      </c>
      <c r="X4948" s="35">
        <f t="shared" si="81"/>
        <v>0</v>
      </c>
      <c r="Y4948" s="16">
        <f>(W4948-C4948)/C4948</f>
        <v>-0.14770600262170228</v>
      </c>
    </row>
    <row r="4949" spans="1:25" x14ac:dyDescent="0.35">
      <c r="A4949">
        <v>1823059028</v>
      </c>
      <c r="B4949" t="s">
        <v>208</v>
      </c>
      <c r="C4949" s="9">
        <v>312500</v>
      </c>
      <c r="D4949" s="7">
        <v>4</v>
      </c>
      <c r="E4949" s="7">
        <v>1.75</v>
      </c>
      <c r="F4949" s="7">
        <v>2280</v>
      </c>
      <c r="G4949" s="7">
        <v>1</v>
      </c>
      <c r="H4949" s="7">
        <v>0</v>
      </c>
      <c r="I4949" s="7">
        <v>0</v>
      </c>
      <c r="J4949" s="7">
        <v>7</v>
      </c>
      <c r="K4949" s="7">
        <v>2120</v>
      </c>
      <c r="L4949" s="21">
        <v>0</v>
      </c>
      <c r="M4949">
        <v>47.480899999999998</v>
      </c>
      <c r="N4949" s="19">
        <v>7840</v>
      </c>
      <c r="O4949" s="19">
        <v>3</v>
      </c>
      <c r="P4949" s="19">
        <v>1957</v>
      </c>
      <c r="Q4949" s="19">
        <v>7260</v>
      </c>
      <c r="R4949">
        <v>98055</v>
      </c>
      <c r="S4949">
        <v>-122.224</v>
      </c>
      <c r="T4949" s="23">
        <v>1280</v>
      </c>
      <c r="U4949" s="23">
        <v>1000</v>
      </c>
      <c r="W4949" s="35">
        <f>$D$1*D4949+$E$1*E4949+$F$1*F4949+$G$1*G4949+$H$1*H4949+$I$1*I4949+$J$1*J4949+$K$1*K4949+$M$1*M4949+$AB$3</f>
        <v>456953.75827080756</v>
      </c>
      <c r="X4949" s="35">
        <f t="shared" si="81"/>
        <v>0</v>
      </c>
      <c r="Y4949" s="16">
        <f>(W4949-C4949)/C4949</f>
        <v>0.4622520264665842</v>
      </c>
    </row>
    <row r="4950" spans="1:25" x14ac:dyDescent="0.35">
      <c r="A4950">
        <v>8864000440</v>
      </c>
      <c r="B4950" t="s">
        <v>201</v>
      </c>
      <c r="C4950" s="9">
        <v>225000</v>
      </c>
      <c r="D4950" s="7">
        <v>3</v>
      </c>
      <c r="E4950" s="7">
        <v>1</v>
      </c>
      <c r="F4950" s="7">
        <v>900</v>
      </c>
      <c r="G4950" s="7">
        <v>1</v>
      </c>
      <c r="H4950" s="7">
        <v>0</v>
      </c>
      <c r="I4950" s="7">
        <v>0</v>
      </c>
      <c r="J4950" s="7">
        <v>6</v>
      </c>
      <c r="K4950" s="7">
        <v>1240</v>
      </c>
      <c r="L4950" s="21">
        <v>0</v>
      </c>
      <c r="M4950">
        <v>47.480699999999999</v>
      </c>
      <c r="N4950" s="19">
        <v>6099</v>
      </c>
      <c r="O4950" s="19">
        <v>3</v>
      </c>
      <c r="P4950" s="19">
        <v>1944</v>
      </c>
      <c r="Q4950" s="19">
        <v>6099</v>
      </c>
      <c r="R4950">
        <v>98168</v>
      </c>
      <c r="S4950">
        <v>-122.289</v>
      </c>
      <c r="T4950" s="23">
        <v>790</v>
      </c>
      <c r="U4950" s="23">
        <v>110</v>
      </c>
      <c r="W4950" s="35">
        <f>$D$1*D4950+$E$1*E4950+$F$1*F4950+$G$1*G4950+$H$1*H4950+$I$1*I4950+$J$1*J4950+$K$1*K4950+$M$1*M4950+$AB$3</f>
        <v>121032.18392854184</v>
      </c>
      <c r="X4950" s="35">
        <f t="shared" si="81"/>
        <v>0</v>
      </c>
      <c r="Y4950" s="16">
        <f>(W4950-C4950)/C4950</f>
        <v>-0.46207918253981406</v>
      </c>
    </row>
    <row r="4951" spans="1:25" x14ac:dyDescent="0.35">
      <c r="A4951">
        <v>9512500680</v>
      </c>
      <c r="B4951" t="s">
        <v>122</v>
      </c>
      <c r="C4951" s="9">
        <v>425000</v>
      </c>
      <c r="D4951" s="7">
        <v>4</v>
      </c>
      <c r="E4951" s="7">
        <v>1.75</v>
      </c>
      <c r="F4951" s="7">
        <v>1980</v>
      </c>
      <c r="G4951" s="7">
        <v>1</v>
      </c>
      <c r="H4951" s="7">
        <v>0</v>
      </c>
      <c r="I4951" s="7">
        <v>0</v>
      </c>
      <c r="J4951" s="7">
        <v>7</v>
      </c>
      <c r="K4951" s="7">
        <v>1920</v>
      </c>
      <c r="L4951" s="21">
        <v>0</v>
      </c>
      <c r="M4951">
        <v>47.6721</v>
      </c>
      <c r="N4951" s="19">
        <v>8400</v>
      </c>
      <c r="O4951" s="19">
        <v>3</v>
      </c>
      <c r="P4951" s="19">
        <v>1968</v>
      </c>
      <c r="Q4951" s="19">
        <v>8400</v>
      </c>
      <c r="R4951">
        <v>98052</v>
      </c>
      <c r="S4951">
        <v>-122.152</v>
      </c>
      <c r="T4951" s="23">
        <v>1330</v>
      </c>
      <c r="U4951" s="23">
        <v>650</v>
      </c>
      <c r="W4951" s="35">
        <f>$D$1*D4951+$E$1*E4951+$F$1*F4951+$G$1*G4951+$H$1*H4951+$I$1*I4951+$J$1*J4951+$K$1*K4951+$M$1*M4951+$AB$3</f>
        <v>515520.93214383721</v>
      </c>
      <c r="X4951" s="35">
        <f t="shared" si="81"/>
        <v>0</v>
      </c>
      <c r="Y4951" s="16">
        <f>(W4951-C4951)/C4951</f>
        <v>0.21299042857373462</v>
      </c>
    </row>
    <row r="4952" spans="1:25" x14ac:dyDescent="0.35">
      <c r="A4952">
        <v>3421069120</v>
      </c>
      <c r="B4952" t="s">
        <v>147</v>
      </c>
      <c r="C4952" s="9">
        <v>329999</v>
      </c>
      <c r="D4952" s="7">
        <v>3</v>
      </c>
      <c r="E4952" s="7">
        <v>2.75</v>
      </c>
      <c r="F4952" s="7">
        <v>3360</v>
      </c>
      <c r="G4952" s="7">
        <v>1</v>
      </c>
      <c r="H4952" s="7">
        <v>0</v>
      </c>
      <c r="I4952" s="7">
        <v>0</v>
      </c>
      <c r="J4952" s="7">
        <v>7</v>
      </c>
      <c r="K4952" s="7">
        <v>2580</v>
      </c>
      <c r="L4952" s="21">
        <v>0</v>
      </c>
      <c r="M4952">
        <v>47.260399999999997</v>
      </c>
      <c r="N4952" s="19">
        <v>41250</v>
      </c>
      <c r="O4952" s="19">
        <v>4</v>
      </c>
      <c r="P4952" s="19">
        <v>1988</v>
      </c>
      <c r="Q4952" s="19">
        <v>98881</v>
      </c>
      <c r="R4952">
        <v>98022</v>
      </c>
      <c r="S4952">
        <v>-122.023</v>
      </c>
      <c r="T4952" s="23">
        <v>1820</v>
      </c>
      <c r="U4952" s="23">
        <v>1540</v>
      </c>
      <c r="W4952" s="35">
        <f>$D$1*D4952+$E$1*E4952+$F$1*F4952+$G$1*G4952+$H$1*H4952+$I$1*I4952+$J$1*J4952+$K$1*K4952+$M$1*M4952+$AB$3</f>
        <v>568370.21450211108</v>
      </c>
      <c r="X4952" s="35">
        <f t="shared" si="81"/>
        <v>0</v>
      </c>
      <c r="Y4952" s="16">
        <f>(W4952-C4952)/C4952</f>
        <v>0.72233920254943518</v>
      </c>
    </row>
    <row r="4953" spans="1:25" x14ac:dyDescent="0.35">
      <c r="A4953">
        <v>4376700430</v>
      </c>
      <c r="B4953" t="s">
        <v>62</v>
      </c>
      <c r="C4953" s="9">
        <v>572000</v>
      </c>
      <c r="D4953" s="7">
        <v>5</v>
      </c>
      <c r="E4953" s="7">
        <v>2.25</v>
      </c>
      <c r="F4953" s="7">
        <v>2340</v>
      </c>
      <c r="G4953" s="7">
        <v>2</v>
      </c>
      <c r="H4953" s="7">
        <v>0</v>
      </c>
      <c r="I4953" s="7">
        <v>0</v>
      </c>
      <c r="J4953" s="7">
        <v>8</v>
      </c>
      <c r="K4953" s="7">
        <v>2140</v>
      </c>
      <c r="L4953" s="21">
        <v>0</v>
      </c>
      <c r="M4953">
        <v>47.636899999999997</v>
      </c>
      <c r="N4953" s="19">
        <v>9225</v>
      </c>
      <c r="O4953" s="19">
        <v>3</v>
      </c>
      <c r="P4953" s="19">
        <v>1973</v>
      </c>
      <c r="Q4953" s="19">
        <v>9348</v>
      </c>
      <c r="R4953">
        <v>98052</v>
      </c>
      <c r="S4953">
        <v>-122.098</v>
      </c>
      <c r="T4953" s="23">
        <v>2340</v>
      </c>
      <c r="U4953" s="23">
        <v>0</v>
      </c>
      <c r="W4953" s="35">
        <f>$D$1*D4953+$E$1*E4953+$F$1*F4953+$G$1*G4953+$H$1*H4953+$I$1*I4953+$J$1*J4953+$K$1*K4953+$M$1*M4953+$AB$3</f>
        <v>580772.22982774302</v>
      </c>
      <c r="X4953" s="35">
        <f t="shared" si="81"/>
        <v>0</v>
      </c>
      <c r="Y4953" s="16">
        <f>(W4953-C4953)/C4953</f>
        <v>1.5336066132417874E-2</v>
      </c>
    </row>
    <row r="4954" spans="1:25" x14ac:dyDescent="0.35">
      <c r="A4954">
        <v>8562890430</v>
      </c>
      <c r="B4954" t="s">
        <v>71</v>
      </c>
      <c r="C4954" s="9">
        <v>386500</v>
      </c>
      <c r="D4954" s="7">
        <v>4</v>
      </c>
      <c r="E4954" s="7">
        <v>2.5</v>
      </c>
      <c r="F4954" s="7">
        <v>3110</v>
      </c>
      <c r="G4954" s="7">
        <v>2</v>
      </c>
      <c r="H4954" s="7">
        <v>0</v>
      </c>
      <c r="I4954" s="7">
        <v>0</v>
      </c>
      <c r="J4954" s="7">
        <v>8</v>
      </c>
      <c r="K4954" s="7">
        <v>3110</v>
      </c>
      <c r="L4954" s="21">
        <v>0</v>
      </c>
      <c r="M4954">
        <v>47.3782</v>
      </c>
      <c r="N4954" s="19">
        <v>5048</v>
      </c>
      <c r="O4954" s="19">
        <v>3</v>
      </c>
      <c r="P4954" s="19">
        <v>2002</v>
      </c>
      <c r="Q4954" s="19">
        <v>5190</v>
      </c>
      <c r="R4954">
        <v>98042</v>
      </c>
      <c r="S4954">
        <v>-122.125</v>
      </c>
      <c r="T4954" s="23">
        <v>3110</v>
      </c>
      <c r="U4954" s="23">
        <v>0</v>
      </c>
      <c r="W4954" s="35">
        <f>$D$1*D4954+$E$1*E4954+$F$1*F4954+$G$1*G4954+$H$1*H4954+$I$1*I4954+$J$1*J4954+$K$1*K4954+$M$1*M4954+$AB$3</f>
        <v>613866.16433612257</v>
      </c>
      <c r="X4954" s="35">
        <f t="shared" si="81"/>
        <v>0</v>
      </c>
      <c r="Y4954" s="16">
        <f>(W4954-C4954)/C4954</f>
        <v>0.58826950669113209</v>
      </c>
    </row>
    <row r="4955" spans="1:25" x14ac:dyDescent="0.35">
      <c r="A4955">
        <v>452002005</v>
      </c>
      <c r="B4955" t="s">
        <v>231</v>
      </c>
      <c r="C4955" s="9">
        <v>452000</v>
      </c>
      <c r="D4955" s="7">
        <v>2</v>
      </c>
      <c r="E4955" s="7">
        <v>1</v>
      </c>
      <c r="F4955" s="7">
        <v>980</v>
      </c>
      <c r="G4955" s="7">
        <v>1</v>
      </c>
      <c r="H4955" s="7">
        <v>0</v>
      </c>
      <c r="I4955" s="7">
        <v>0</v>
      </c>
      <c r="J4955" s="7">
        <v>6</v>
      </c>
      <c r="K4955" s="7">
        <v>1270</v>
      </c>
      <c r="L4955" s="21">
        <v>0</v>
      </c>
      <c r="M4955">
        <v>47.674399999999999</v>
      </c>
      <c r="N4955" s="19">
        <v>5000</v>
      </c>
      <c r="O4955" s="19">
        <v>3</v>
      </c>
      <c r="P4955" s="19">
        <v>1904</v>
      </c>
      <c r="Q4955" s="19">
        <v>4500</v>
      </c>
      <c r="R4955">
        <v>98107</v>
      </c>
      <c r="S4955">
        <v>-122.369</v>
      </c>
      <c r="T4955" s="23">
        <v>980</v>
      </c>
      <c r="U4955" s="23">
        <v>0</v>
      </c>
      <c r="W4955" s="35">
        <f>$D$1*D4955+$E$1*E4955+$F$1*F4955+$G$1*G4955+$H$1*H4955+$I$1*I4955+$J$1*J4955+$K$1*K4955+$M$1*M4955+$AB$3</f>
        <v>296879.02498051897</v>
      </c>
      <c r="X4955" s="35">
        <f t="shared" si="81"/>
        <v>0</v>
      </c>
      <c r="Y4955" s="16">
        <f>(W4955-C4955)/C4955</f>
        <v>-0.34318799783071025</v>
      </c>
    </row>
    <row r="4956" spans="1:25" x14ac:dyDescent="0.35">
      <c r="A4956">
        <v>7228500094</v>
      </c>
      <c r="B4956" t="s">
        <v>109</v>
      </c>
      <c r="C4956" s="9">
        <v>278000</v>
      </c>
      <c r="D4956" s="7">
        <v>4</v>
      </c>
      <c r="E4956" s="7">
        <v>2</v>
      </c>
      <c r="F4956" s="7">
        <v>1480</v>
      </c>
      <c r="G4956" s="7">
        <v>1</v>
      </c>
      <c r="H4956" s="7">
        <v>0</v>
      </c>
      <c r="I4956" s="7">
        <v>0</v>
      </c>
      <c r="J4956" s="7">
        <v>7</v>
      </c>
      <c r="K4956" s="7">
        <v>1480</v>
      </c>
      <c r="L4956" s="21">
        <v>0</v>
      </c>
      <c r="M4956">
        <v>47.614699999999999</v>
      </c>
      <c r="N4956" s="19">
        <v>6324</v>
      </c>
      <c r="O4956" s="19">
        <v>3</v>
      </c>
      <c r="P4956" s="19">
        <v>1943</v>
      </c>
      <c r="Q4956" s="19">
        <v>3600</v>
      </c>
      <c r="R4956">
        <v>98122</v>
      </c>
      <c r="S4956">
        <v>-122.30200000000001</v>
      </c>
      <c r="T4956" s="23">
        <v>1480</v>
      </c>
      <c r="U4956" s="23">
        <v>0</v>
      </c>
      <c r="W4956" s="35">
        <f>$D$1*D4956+$E$1*E4956+$F$1*F4956+$G$1*G4956+$H$1*H4956+$I$1*I4956+$J$1*J4956+$K$1*K4956+$M$1*M4956+$AB$3</f>
        <v>364036.77722448856</v>
      </c>
      <c r="X4956" s="35">
        <f t="shared" si="81"/>
        <v>0</v>
      </c>
      <c r="Y4956" s="16">
        <f>(W4956-C4956)/C4956</f>
        <v>0.30948481016003077</v>
      </c>
    </row>
    <row r="4957" spans="1:25" x14ac:dyDescent="0.35">
      <c r="A4957">
        <v>8078700020</v>
      </c>
      <c r="B4957" t="s">
        <v>78</v>
      </c>
      <c r="C4957" s="9">
        <v>474900</v>
      </c>
      <c r="D4957" s="7">
        <v>3</v>
      </c>
      <c r="E4957" s="7">
        <v>2.25</v>
      </c>
      <c r="F4957" s="7">
        <v>1800</v>
      </c>
      <c r="G4957" s="7">
        <v>1</v>
      </c>
      <c r="H4957" s="7">
        <v>0</v>
      </c>
      <c r="I4957" s="7">
        <v>0</v>
      </c>
      <c r="J4957" s="7">
        <v>8</v>
      </c>
      <c r="K4957" s="7">
        <v>2480</v>
      </c>
      <c r="L4957" s="21">
        <v>0</v>
      </c>
      <c r="M4957">
        <v>47.775700000000001</v>
      </c>
      <c r="N4957" s="19">
        <v>43647</v>
      </c>
      <c r="O4957" s="19">
        <v>4</v>
      </c>
      <c r="P4957" s="19">
        <v>1976</v>
      </c>
      <c r="Q4957" s="19">
        <v>25608</v>
      </c>
      <c r="R4957">
        <v>98072</v>
      </c>
      <c r="S4957">
        <v>-122.13200000000001</v>
      </c>
      <c r="T4957" s="23">
        <v>1800</v>
      </c>
      <c r="U4957" s="23">
        <v>0</v>
      </c>
      <c r="W4957" s="35">
        <f>$D$1*D4957+$E$1*E4957+$F$1*F4957+$G$1*G4957+$H$1*H4957+$I$1*I4957+$J$1*J4957+$K$1*K4957+$M$1*M4957+$AB$3</f>
        <v>648083.00496113673</v>
      </c>
      <c r="X4957" s="35">
        <f t="shared" si="81"/>
        <v>0</v>
      </c>
      <c r="Y4957" s="16">
        <f>(W4957-C4957)/C4957</f>
        <v>0.364672573091465</v>
      </c>
    </row>
    <row r="4958" spans="1:25" x14ac:dyDescent="0.35">
      <c r="A4958">
        <v>5035300255</v>
      </c>
      <c r="B4958" t="s">
        <v>158</v>
      </c>
      <c r="C4958" s="9">
        <v>450000</v>
      </c>
      <c r="D4958" s="7">
        <v>2</v>
      </c>
      <c r="E4958" s="7">
        <v>1.75</v>
      </c>
      <c r="F4958" s="7">
        <v>2130</v>
      </c>
      <c r="G4958" s="7">
        <v>1</v>
      </c>
      <c r="H4958" s="7">
        <v>0</v>
      </c>
      <c r="I4958" s="7">
        <v>0</v>
      </c>
      <c r="J4958" s="7">
        <v>8</v>
      </c>
      <c r="K4958" s="7">
        <v>2130</v>
      </c>
      <c r="L4958" s="21">
        <v>0</v>
      </c>
      <c r="M4958">
        <v>47.652900000000002</v>
      </c>
      <c r="N4958" s="19">
        <v>6574</v>
      </c>
      <c r="O4958" s="19">
        <v>3</v>
      </c>
      <c r="P4958" s="19">
        <v>1946</v>
      </c>
      <c r="Q4958" s="19">
        <v>6275</v>
      </c>
      <c r="R4958">
        <v>98199</v>
      </c>
      <c r="S4958">
        <v>-122.411</v>
      </c>
      <c r="T4958" s="23">
        <v>1500</v>
      </c>
      <c r="U4958" s="23">
        <v>630</v>
      </c>
      <c r="W4958" s="35">
        <f>$D$1*D4958+$E$1*E4958+$F$1*F4958+$G$1*G4958+$H$1*H4958+$I$1*I4958+$J$1*J4958+$K$1*K4958+$M$1*M4958+$AB$3</f>
        <v>675261.91137115285</v>
      </c>
      <c r="X4958" s="35">
        <f t="shared" si="81"/>
        <v>0</v>
      </c>
      <c r="Y4958" s="16">
        <f>(W4958-C4958)/C4958</f>
        <v>0.50058202526922857</v>
      </c>
    </row>
    <row r="4959" spans="1:25" x14ac:dyDescent="0.35">
      <c r="A4959">
        <v>9528104985</v>
      </c>
      <c r="B4959" t="s">
        <v>124</v>
      </c>
      <c r="C4959" s="9">
        <v>611000</v>
      </c>
      <c r="D4959" s="7">
        <v>2</v>
      </c>
      <c r="E4959" s="7">
        <v>1</v>
      </c>
      <c r="F4959" s="7">
        <v>1270</v>
      </c>
      <c r="G4959" s="7">
        <v>1</v>
      </c>
      <c r="H4959" s="7">
        <v>0</v>
      </c>
      <c r="I4959" s="7">
        <v>0</v>
      </c>
      <c r="J4959" s="7">
        <v>7</v>
      </c>
      <c r="K4959" s="7">
        <v>1670</v>
      </c>
      <c r="L4959" s="21">
        <v>0</v>
      </c>
      <c r="M4959">
        <v>47.677100000000003</v>
      </c>
      <c r="N4959" s="19">
        <v>5100</v>
      </c>
      <c r="O4959" s="19">
        <v>3</v>
      </c>
      <c r="P4959" s="19">
        <v>1900</v>
      </c>
      <c r="Q4959" s="19">
        <v>3900</v>
      </c>
      <c r="R4959">
        <v>98115</v>
      </c>
      <c r="S4959">
        <v>-122.328</v>
      </c>
      <c r="T4959" s="23">
        <v>1100</v>
      </c>
      <c r="U4959" s="23">
        <v>170</v>
      </c>
      <c r="W4959" s="35">
        <f>$D$1*D4959+$E$1*E4959+$F$1*F4959+$G$1*G4959+$H$1*H4959+$I$1*I4959+$J$1*J4959+$K$1*K4959+$M$1*M4959+$AB$3</f>
        <v>438088.05731101707</v>
      </c>
      <c r="X4959" s="35">
        <f t="shared" si="81"/>
        <v>0</v>
      </c>
      <c r="Y4959" s="16">
        <f>(W4959-C4959)/C4959</f>
        <v>-0.28299826954007029</v>
      </c>
    </row>
    <row r="4960" spans="1:25" x14ac:dyDescent="0.35">
      <c r="A4960">
        <v>7237590010</v>
      </c>
      <c r="B4960" t="s">
        <v>149</v>
      </c>
      <c r="C4960" s="9">
        <v>214100</v>
      </c>
      <c r="D4960" s="7">
        <v>2</v>
      </c>
      <c r="E4960" s="7">
        <v>2.5</v>
      </c>
      <c r="F4960" s="7">
        <v>1150</v>
      </c>
      <c r="G4960" s="7">
        <v>2</v>
      </c>
      <c r="H4960" s="7">
        <v>0</v>
      </c>
      <c r="I4960" s="7">
        <v>0</v>
      </c>
      <c r="J4960" s="7">
        <v>7</v>
      </c>
      <c r="K4960" s="7">
        <v>1880</v>
      </c>
      <c r="L4960" s="21">
        <v>0</v>
      </c>
      <c r="M4960">
        <v>47.351599999999998</v>
      </c>
      <c r="N4960" s="19">
        <v>2064</v>
      </c>
      <c r="O4960" s="19">
        <v>3</v>
      </c>
      <c r="P4960" s="19">
        <v>2004</v>
      </c>
      <c r="Q4960" s="19">
        <v>2855</v>
      </c>
      <c r="R4960">
        <v>98001</v>
      </c>
      <c r="S4960">
        <v>-122.292</v>
      </c>
      <c r="T4960" s="23">
        <v>1150</v>
      </c>
      <c r="U4960" s="23">
        <v>0</v>
      </c>
      <c r="W4960" s="35">
        <f>$D$1*D4960+$E$1*E4960+$F$1*F4960+$G$1*G4960+$H$1*H4960+$I$1*I4960+$J$1*J4960+$K$1*K4960+$M$1*M4960+$AB$3</f>
        <v>155761.67977858335</v>
      </c>
      <c r="X4960" s="35">
        <f t="shared" si="81"/>
        <v>0</v>
      </c>
      <c r="Y4960" s="16">
        <f>(W4960-C4960)/C4960</f>
        <v>-0.27248164512571998</v>
      </c>
    </row>
    <row r="4961" spans="1:25" x14ac:dyDescent="0.35">
      <c r="A4961">
        <v>3158500250</v>
      </c>
      <c r="B4961" t="s">
        <v>39</v>
      </c>
      <c r="C4961" s="9">
        <v>317000</v>
      </c>
      <c r="D4961" s="7">
        <v>3</v>
      </c>
      <c r="E4961" s="7">
        <v>2.5</v>
      </c>
      <c r="F4961" s="7">
        <v>1840</v>
      </c>
      <c r="G4961" s="7">
        <v>2</v>
      </c>
      <c r="H4961" s="7">
        <v>0</v>
      </c>
      <c r="I4961" s="7">
        <v>0</v>
      </c>
      <c r="J4961" s="7">
        <v>8</v>
      </c>
      <c r="K4961" s="7">
        <v>2000</v>
      </c>
      <c r="L4961" s="21">
        <v>0</v>
      </c>
      <c r="M4961">
        <v>47.355499999999999</v>
      </c>
      <c r="N4961" s="19">
        <v>5011</v>
      </c>
      <c r="O4961" s="19">
        <v>3</v>
      </c>
      <c r="P4961" s="19">
        <v>2012</v>
      </c>
      <c r="Q4961" s="19">
        <v>4793</v>
      </c>
      <c r="R4961">
        <v>98038</v>
      </c>
      <c r="S4961">
        <v>-122.054</v>
      </c>
      <c r="T4961" s="23">
        <v>1840</v>
      </c>
      <c r="U4961" s="23">
        <v>0</v>
      </c>
      <c r="W4961" s="35">
        <f>$D$1*D4961+$E$1*E4961+$F$1*F4961+$G$1*G4961+$H$1*H4961+$I$1*I4961+$J$1*J4961+$K$1*K4961+$M$1*M4961+$AB$3</f>
        <v>349754.94656710327</v>
      </c>
      <c r="X4961" s="35">
        <f t="shared" si="81"/>
        <v>0</v>
      </c>
      <c r="Y4961" s="16">
        <f>(W4961-C4961)/C4961</f>
        <v>0.10332790715174532</v>
      </c>
    </row>
    <row r="4962" spans="1:25" x14ac:dyDescent="0.35">
      <c r="A4962">
        <v>868001402</v>
      </c>
      <c r="B4962" t="s">
        <v>114</v>
      </c>
      <c r="C4962" s="10">
        <v>1000000</v>
      </c>
      <c r="D4962" s="7">
        <v>4</v>
      </c>
      <c r="E4962" s="7">
        <v>3.5</v>
      </c>
      <c r="F4962" s="7">
        <v>3180</v>
      </c>
      <c r="G4962" s="7">
        <v>2</v>
      </c>
      <c r="H4962" s="7">
        <v>0</v>
      </c>
      <c r="I4962" s="7">
        <v>1</v>
      </c>
      <c r="J4962" s="7">
        <v>9</v>
      </c>
      <c r="K4962" s="7">
        <v>2850</v>
      </c>
      <c r="L4962" s="21">
        <v>0</v>
      </c>
      <c r="M4962">
        <v>47.705800000000004</v>
      </c>
      <c r="N4962" s="19">
        <v>12528</v>
      </c>
      <c r="O4962" s="19">
        <v>4</v>
      </c>
      <c r="P4962" s="19">
        <v>1979</v>
      </c>
      <c r="Q4962" s="19">
        <v>11410</v>
      </c>
      <c r="R4962">
        <v>98177</v>
      </c>
      <c r="S4962">
        <v>-122.379</v>
      </c>
      <c r="T4962" s="23">
        <v>2060</v>
      </c>
      <c r="U4962" s="23">
        <v>1120</v>
      </c>
      <c r="W4962" s="35">
        <f>$D$1*D4962+$E$1*E4962+$F$1*F4962+$G$1*G4962+$H$1*H4962+$I$1*I4962+$J$1*J4962+$K$1*K4962+$M$1*M4962+$AB$3</f>
        <v>964461.12850924209</v>
      </c>
      <c r="X4962" s="35">
        <f t="shared" si="81"/>
        <v>0</v>
      </c>
      <c r="Y4962" s="16">
        <f>(W4962-C4962)/C4962</f>
        <v>-3.5538871490757913E-2</v>
      </c>
    </row>
    <row r="4963" spans="1:25" x14ac:dyDescent="0.35">
      <c r="A4963">
        <v>5606000233</v>
      </c>
      <c r="B4963" t="s">
        <v>38</v>
      </c>
      <c r="C4963" s="10">
        <v>1000000</v>
      </c>
      <c r="D4963" s="7">
        <v>5</v>
      </c>
      <c r="E4963" s="7">
        <v>2.75</v>
      </c>
      <c r="F4963" s="7">
        <v>1510</v>
      </c>
      <c r="G4963" s="7">
        <v>2</v>
      </c>
      <c r="H4963" s="7">
        <v>0</v>
      </c>
      <c r="I4963" s="7">
        <v>1</v>
      </c>
      <c r="J4963" s="7">
        <v>7</v>
      </c>
      <c r="K4963" s="7">
        <v>2190</v>
      </c>
      <c r="L4963" s="21">
        <v>0</v>
      </c>
      <c r="M4963">
        <v>47.665300000000002</v>
      </c>
      <c r="N4963" s="19">
        <v>5700</v>
      </c>
      <c r="O4963" s="19">
        <v>4</v>
      </c>
      <c r="P4963" s="19">
        <v>1946</v>
      </c>
      <c r="Q4963" s="19">
        <v>5700</v>
      </c>
      <c r="R4963">
        <v>98105</v>
      </c>
      <c r="S4963">
        <v>-122.27</v>
      </c>
      <c r="T4963" s="23">
        <v>1510</v>
      </c>
      <c r="U4963" s="23">
        <v>0</v>
      </c>
      <c r="W4963" s="35">
        <f>$D$1*D4963+$E$1*E4963+$F$1*F4963+$G$1*G4963+$H$1*H4963+$I$1*I4963+$J$1*J4963+$K$1*K4963+$M$1*M4963+$AB$3</f>
        <v>402932.95023210719</v>
      </c>
      <c r="X4963" s="35">
        <f t="shared" si="81"/>
        <v>0</v>
      </c>
      <c r="Y4963" s="16">
        <f>(W4963-C4963)/C4963</f>
        <v>-0.59706704976789282</v>
      </c>
    </row>
    <row r="4964" spans="1:25" x14ac:dyDescent="0.35">
      <c r="A4964">
        <v>5214500660</v>
      </c>
      <c r="B4964" t="s">
        <v>202</v>
      </c>
      <c r="C4964" s="9">
        <v>525000</v>
      </c>
      <c r="D4964" s="7">
        <v>4</v>
      </c>
      <c r="E4964" s="7">
        <v>2.5</v>
      </c>
      <c r="F4964" s="7">
        <v>3070</v>
      </c>
      <c r="G4964" s="7">
        <v>2</v>
      </c>
      <c r="H4964" s="7">
        <v>0</v>
      </c>
      <c r="I4964" s="7">
        <v>0</v>
      </c>
      <c r="J4964" s="7">
        <v>8</v>
      </c>
      <c r="K4964" s="7">
        <v>2590</v>
      </c>
      <c r="L4964" s="21">
        <v>0</v>
      </c>
      <c r="M4964">
        <v>47.489899999999999</v>
      </c>
      <c r="N4964" s="19">
        <v>7200</v>
      </c>
      <c r="O4964" s="19">
        <v>3</v>
      </c>
      <c r="P4964" s="19">
        <v>2005</v>
      </c>
      <c r="Q4964" s="19">
        <v>7200</v>
      </c>
      <c r="R4964">
        <v>98059</v>
      </c>
      <c r="S4964">
        <v>-122.13800000000001</v>
      </c>
      <c r="T4964" s="23">
        <v>3070</v>
      </c>
      <c r="U4964" s="23">
        <v>0</v>
      </c>
      <c r="W4964" s="35">
        <f>$D$1*D4964+$E$1*E4964+$F$1*F4964+$G$1*G4964+$H$1*H4964+$I$1*I4964+$J$1*J4964+$K$1*K4964+$M$1*M4964+$AB$3</f>
        <v>674339.16814005747</v>
      </c>
      <c r="X4964" s="35">
        <f t="shared" si="81"/>
        <v>0</v>
      </c>
      <c r="Y4964" s="16">
        <f>(W4964-C4964)/C4964</f>
        <v>0.28445555836201425</v>
      </c>
    </row>
    <row r="4965" spans="1:25" x14ac:dyDescent="0.35">
      <c r="A4965">
        <v>3578110020</v>
      </c>
      <c r="B4965" t="s">
        <v>184</v>
      </c>
      <c r="C4965" s="9">
        <v>436000</v>
      </c>
      <c r="D4965" s="7">
        <v>3</v>
      </c>
      <c r="E4965" s="7">
        <v>2.25</v>
      </c>
      <c r="F4965" s="7">
        <v>1800</v>
      </c>
      <c r="G4965" s="7">
        <v>2</v>
      </c>
      <c r="H4965" s="7">
        <v>0</v>
      </c>
      <c r="I4965" s="7">
        <v>0</v>
      </c>
      <c r="J4965" s="7">
        <v>8</v>
      </c>
      <c r="K4965" s="7">
        <v>1630</v>
      </c>
      <c r="L4965" s="21">
        <v>0</v>
      </c>
      <c r="M4965">
        <v>47.729300000000002</v>
      </c>
      <c r="N4965" s="19">
        <v>6680</v>
      </c>
      <c r="O4965" s="19">
        <v>3</v>
      </c>
      <c r="P4965" s="19">
        <v>1983</v>
      </c>
      <c r="Q4965" s="19">
        <v>8621</v>
      </c>
      <c r="R4965">
        <v>98034</v>
      </c>
      <c r="S4965">
        <v>-122.223</v>
      </c>
      <c r="T4965" s="23">
        <v>1800</v>
      </c>
      <c r="U4965" s="23">
        <v>0</v>
      </c>
      <c r="W4965" s="35">
        <f>$D$1*D4965+$E$1*E4965+$F$1*F4965+$G$1*G4965+$H$1*H4965+$I$1*I4965+$J$1*J4965+$K$1*K4965+$M$1*M4965+$AB$3</f>
        <v>585356.24717282131</v>
      </c>
      <c r="X4965" s="35">
        <f t="shared" si="81"/>
        <v>0</v>
      </c>
      <c r="Y4965" s="16">
        <f>(W4965-C4965)/C4965</f>
        <v>0.34256019993766357</v>
      </c>
    </row>
    <row r="4966" spans="1:25" x14ac:dyDescent="0.35">
      <c r="A4966">
        <v>3578401330</v>
      </c>
      <c r="B4966" t="s">
        <v>60</v>
      </c>
      <c r="C4966" s="9">
        <v>450000</v>
      </c>
      <c r="D4966" s="7">
        <v>3</v>
      </c>
      <c r="E4966" s="7">
        <v>1.75</v>
      </c>
      <c r="F4966" s="7">
        <v>1540</v>
      </c>
      <c r="G4966" s="7">
        <v>1</v>
      </c>
      <c r="H4966" s="7">
        <v>0</v>
      </c>
      <c r="I4966" s="7">
        <v>0</v>
      </c>
      <c r="J4966" s="7">
        <v>8</v>
      </c>
      <c r="K4966" s="7">
        <v>1990</v>
      </c>
      <c r="L4966" s="21">
        <v>0</v>
      </c>
      <c r="M4966">
        <v>47.620699999999999</v>
      </c>
      <c r="N4966" s="19">
        <v>9154</v>
      </c>
      <c r="O4966" s="19">
        <v>3</v>
      </c>
      <c r="P4966" s="19">
        <v>1983</v>
      </c>
      <c r="Q4966" s="19">
        <v>10273</v>
      </c>
      <c r="R4966">
        <v>98074</v>
      </c>
      <c r="S4966">
        <v>-122.042</v>
      </c>
      <c r="T4966" s="23">
        <v>1540</v>
      </c>
      <c r="U4966" s="23">
        <v>0</v>
      </c>
      <c r="W4966" s="35">
        <f>$D$1*D4966+$E$1*E4966+$F$1*F4966+$G$1*G4966+$H$1*H4966+$I$1*I4966+$J$1*J4966+$K$1*K4966+$M$1*M4966+$AB$3</f>
        <v>494034.46432853118</v>
      </c>
      <c r="X4966" s="35">
        <f t="shared" si="81"/>
        <v>0</v>
      </c>
      <c r="Y4966" s="16">
        <f>(W4966-C4966)/C4966</f>
        <v>9.7854365174513722E-2</v>
      </c>
    </row>
    <row r="4967" spans="1:25" x14ac:dyDescent="0.35">
      <c r="A4967">
        <v>7525000080</v>
      </c>
      <c r="B4967" t="s">
        <v>150</v>
      </c>
      <c r="C4967" s="9">
        <v>588500</v>
      </c>
      <c r="D4967" s="7">
        <v>3</v>
      </c>
      <c r="E4967" s="7">
        <v>1.75</v>
      </c>
      <c r="F4967" s="7">
        <v>2330</v>
      </c>
      <c r="G4967" s="7">
        <v>1</v>
      </c>
      <c r="H4967" s="7">
        <v>0</v>
      </c>
      <c r="I4967" s="7">
        <v>0</v>
      </c>
      <c r="J4967" s="7">
        <v>8</v>
      </c>
      <c r="K4967" s="7">
        <v>2570</v>
      </c>
      <c r="L4967" s="21">
        <v>0</v>
      </c>
      <c r="M4967">
        <v>47.6267</v>
      </c>
      <c r="N4967" s="19">
        <v>14892</v>
      </c>
      <c r="O4967" s="19">
        <v>3</v>
      </c>
      <c r="P4967" s="19">
        <v>1980</v>
      </c>
      <c r="Q4967" s="19">
        <v>14217</v>
      </c>
      <c r="R4967">
        <v>98074</v>
      </c>
      <c r="S4967">
        <v>-122.04600000000001</v>
      </c>
      <c r="T4967" s="23">
        <v>1970</v>
      </c>
      <c r="U4967" s="23">
        <v>360</v>
      </c>
      <c r="W4967" s="35">
        <f>$D$1*D4967+$E$1*E4967+$F$1*F4967+$G$1*G4967+$H$1*H4967+$I$1*I4967+$J$1*J4967+$K$1*K4967+$M$1*M4967+$AB$3</f>
        <v>672247.24854014069</v>
      </c>
      <c r="X4967" s="35">
        <f t="shared" si="81"/>
        <v>0</v>
      </c>
      <c r="Y4967" s="16">
        <f>(W4967-C4967)/C4967</f>
        <v>0.14230628469012863</v>
      </c>
    </row>
    <row r="4968" spans="1:25" x14ac:dyDescent="0.35">
      <c r="A4968">
        <v>4273000095</v>
      </c>
      <c r="B4968" t="s">
        <v>120</v>
      </c>
      <c r="C4968" s="9">
        <v>340000</v>
      </c>
      <c r="D4968" s="7">
        <v>4</v>
      </c>
      <c r="E4968" s="7">
        <v>1.75</v>
      </c>
      <c r="F4968" s="7">
        <v>1400</v>
      </c>
      <c r="G4968" s="7">
        <v>1</v>
      </c>
      <c r="H4968" s="7">
        <v>0</v>
      </c>
      <c r="I4968" s="7">
        <v>0</v>
      </c>
      <c r="J4968" s="7">
        <v>7</v>
      </c>
      <c r="K4968" s="7">
        <v>1420</v>
      </c>
      <c r="L4968" s="21">
        <v>0</v>
      </c>
      <c r="M4968">
        <v>47.473500000000001</v>
      </c>
      <c r="N4968" s="19">
        <v>8374</v>
      </c>
      <c r="O4968" s="19">
        <v>3</v>
      </c>
      <c r="P4968" s="19">
        <v>1953</v>
      </c>
      <c r="Q4968" s="19">
        <v>8360</v>
      </c>
      <c r="R4968">
        <v>98166</v>
      </c>
      <c r="S4968">
        <v>-122.34399999999999</v>
      </c>
      <c r="T4968" s="23">
        <v>1400</v>
      </c>
      <c r="U4968" s="23">
        <v>0</v>
      </c>
      <c r="W4968" s="35">
        <f>$D$1*D4968+$E$1*E4968+$F$1*F4968+$G$1*G4968+$H$1*H4968+$I$1*I4968+$J$1*J4968+$K$1*K4968+$M$1*M4968+$AB$3</f>
        <v>257586.48485875502</v>
      </c>
      <c r="X4968" s="35">
        <f t="shared" si="81"/>
        <v>0</v>
      </c>
      <c r="Y4968" s="16">
        <f>(W4968-C4968)/C4968</f>
        <v>-0.242392691591897</v>
      </c>
    </row>
    <row r="4969" spans="1:25" x14ac:dyDescent="0.35">
      <c r="A4969">
        <v>4014400190</v>
      </c>
      <c r="B4969" t="s">
        <v>279</v>
      </c>
      <c r="C4969" s="9">
        <v>482000</v>
      </c>
      <c r="D4969" s="7">
        <v>4</v>
      </c>
      <c r="E4969" s="7">
        <v>2.5</v>
      </c>
      <c r="F4969" s="7">
        <v>2846</v>
      </c>
      <c r="G4969" s="7">
        <v>1.5</v>
      </c>
      <c r="H4969" s="7">
        <v>0</v>
      </c>
      <c r="I4969" s="7">
        <v>0</v>
      </c>
      <c r="J4969" s="7">
        <v>8</v>
      </c>
      <c r="K4969" s="7">
        <v>1696</v>
      </c>
      <c r="L4969" s="21">
        <v>0</v>
      </c>
      <c r="M4969">
        <v>47.317</v>
      </c>
      <c r="N4969" s="19">
        <v>85377</v>
      </c>
      <c r="O4969" s="19">
        <v>3</v>
      </c>
      <c r="P4969" s="19">
        <v>2000</v>
      </c>
      <c r="Q4969" s="19">
        <v>57934</v>
      </c>
      <c r="R4969">
        <v>98001</v>
      </c>
      <c r="S4969">
        <v>-122.28100000000001</v>
      </c>
      <c r="T4969" s="23">
        <v>1976</v>
      </c>
      <c r="U4969" s="23">
        <v>870</v>
      </c>
      <c r="W4969" s="35">
        <f>$D$1*D4969+$E$1*E4969+$F$1*F4969+$G$1*G4969+$H$1*H4969+$I$1*I4969+$J$1*J4969+$K$1*K4969+$M$1*M4969+$AB$3</f>
        <v>520233.93284993619</v>
      </c>
      <c r="X4969" s="35">
        <f t="shared" si="81"/>
        <v>0</v>
      </c>
      <c r="Y4969" s="16">
        <f>(W4969-C4969)/C4969</f>
        <v>7.9323512136797072E-2</v>
      </c>
    </row>
    <row r="4970" spans="1:25" x14ac:dyDescent="0.35">
      <c r="A4970">
        <v>8678500020</v>
      </c>
      <c r="B4970" t="s">
        <v>347</v>
      </c>
      <c r="C4970" s="10">
        <v>1580000</v>
      </c>
      <c r="D4970" s="7">
        <v>4</v>
      </c>
      <c r="E4970" s="7">
        <v>3.5</v>
      </c>
      <c r="F4970" s="7">
        <v>5830</v>
      </c>
      <c r="G4970" s="7">
        <v>2</v>
      </c>
      <c r="H4970" s="7">
        <v>0</v>
      </c>
      <c r="I4970" s="7">
        <v>0</v>
      </c>
      <c r="J4970" s="7">
        <v>11</v>
      </c>
      <c r="K4970" s="7">
        <v>5340</v>
      </c>
      <c r="L4970" s="21">
        <v>0</v>
      </c>
      <c r="M4970">
        <v>47.598599999999998</v>
      </c>
      <c r="N4970" s="19">
        <v>131116</v>
      </c>
      <c r="O4970" s="19">
        <v>3</v>
      </c>
      <c r="P4970" s="19">
        <v>2005</v>
      </c>
      <c r="Q4970" s="19">
        <v>207206</v>
      </c>
      <c r="R4970">
        <v>98024</v>
      </c>
      <c r="S4970">
        <v>-121.949</v>
      </c>
      <c r="T4970" s="23">
        <v>5830</v>
      </c>
      <c r="U4970" s="23">
        <v>0</v>
      </c>
      <c r="W4970" s="35">
        <f>$D$1*D4970+$E$1*E4970+$F$1*F4970+$G$1*G4970+$H$1*H4970+$I$1*I4970+$J$1*J4970+$K$1*K4970+$M$1*M4970+$AB$3</f>
        <v>1568749.1428025551</v>
      </c>
      <c r="X4970" s="35">
        <f t="shared" si="81"/>
        <v>0</v>
      </c>
      <c r="Y4970" s="16">
        <f>(W4970-C4970)/C4970</f>
        <v>-7.1207956945853711E-3</v>
      </c>
    </row>
    <row r="4971" spans="1:25" x14ac:dyDescent="0.35">
      <c r="A4971">
        <v>6918700130</v>
      </c>
      <c r="B4971" t="s">
        <v>56</v>
      </c>
      <c r="C4971" s="9">
        <v>749000</v>
      </c>
      <c r="D4971" s="7">
        <v>3</v>
      </c>
      <c r="E4971" s="7">
        <v>2.5</v>
      </c>
      <c r="F4971" s="7">
        <v>3380</v>
      </c>
      <c r="G4971" s="7">
        <v>2</v>
      </c>
      <c r="H4971" s="7">
        <v>0</v>
      </c>
      <c r="I4971" s="7">
        <v>0</v>
      </c>
      <c r="J4971" s="7">
        <v>8</v>
      </c>
      <c r="K4971" s="7">
        <v>1810</v>
      </c>
      <c r="L4971" s="21">
        <v>2003</v>
      </c>
      <c r="M4971">
        <v>47.627600000000001</v>
      </c>
      <c r="N4971" s="19">
        <v>7126</v>
      </c>
      <c r="O4971" s="19">
        <v>3</v>
      </c>
      <c r="P4971" s="19">
        <v>1965</v>
      </c>
      <c r="Q4971" s="19">
        <v>7308</v>
      </c>
      <c r="R4971">
        <v>98008</v>
      </c>
      <c r="S4971">
        <v>-122.122</v>
      </c>
      <c r="T4971" s="23">
        <v>3380</v>
      </c>
      <c r="U4971" s="23">
        <v>0</v>
      </c>
      <c r="W4971" s="35">
        <f>$D$1*D4971+$E$1*E4971+$F$1*F4971+$G$1*G4971+$H$1*H4971+$I$1*I4971+$J$1*J4971+$K$1*K4971+$M$1*M4971+$AB$3</f>
        <v>857449.10449139029</v>
      </c>
      <c r="X4971" s="35">
        <f t="shared" si="81"/>
        <v>0</v>
      </c>
      <c r="Y4971" s="16">
        <f>(W4971-C4971)/C4971</f>
        <v>0.1447918618042594</v>
      </c>
    </row>
    <row r="4972" spans="1:25" x14ac:dyDescent="0.35">
      <c r="A4972">
        <v>2473350470</v>
      </c>
      <c r="B4972" t="s">
        <v>120</v>
      </c>
      <c r="C4972" s="9">
        <v>330000</v>
      </c>
      <c r="D4972" s="7">
        <v>3</v>
      </c>
      <c r="E4972" s="7">
        <v>1.5</v>
      </c>
      <c r="F4972" s="7">
        <v>1440</v>
      </c>
      <c r="G4972" s="7">
        <v>1</v>
      </c>
      <c r="H4972" s="7">
        <v>0</v>
      </c>
      <c r="I4972" s="7">
        <v>0</v>
      </c>
      <c r="J4972" s="7">
        <v>8</v>
      </c>
      <c r="K4972" s="7">
        <v>1800</v>
      </c>
      <c r="L4972" s="21">
        <v>0</v>
      </c>
      <c r="M4972">
        <v>47.456099999999999</v>
      </c>
      <c r="N4972" s="19">
        <v>7875</v>
      </c>
      <c r="O4972" s="19">
        <v>4</v>
      </c>
      <c r="P4972" s="19">
        <v>1968</v>
      </c>
      <c r="Q4972" s="19">
        <v>8964</v>
      </c>
      <c r="R4972">
        <v>98058</v>
      </c>
      <c r="S4972">
        <v>-122.148</v>
      </c>
      <c r="T4972" s="23">
        <v>1440</v>
      </c>
      <c r="U4972" s="23">
        <v>0</v>
      </c>
      <c r="W4972" s="35">
        <f>$D$1*D4972+$E$1*E4972+$F$1*F4972+$G$1*G4972+$H$1*H4972+$I$1*I4972+$J$1*J4972+$K$1*K4972+$M$1*M4972+$AB$3</f>
        <v>367097.71260502562</v>
      </c>
      <c r="X4972" s="35">
        <f t="shared" si="81"/>
        <v>0</v>
      </c>
      <c r="Y4972" s="16">
        <f>(W4972-C4972)/C4972</f>
        <v>0.11241731092432006</v>
      </c>
    </row>
    <row r="4973" spans="1:25" x14ac:dyDescent="0.35">
      <c r="A4973">
        <v>9274200314</v>
      </c>
      <c r="B4973" t="s">
        <v>242</v>
      </c>
      <c r="C4973" s="9">
        <v>568000</v>
      </c>
      <c r="D4973" s="7">
        <v>3</v>
      </c>
      <c r="E4973" s="7">
        <v>2.5</v>
      </c>
      <c r="F4973" s="7">
        <v>1740</v>
      </c>
      <c r="G4973" s="7">
        <v>3</v>
      </c>
      <c r="H4973" s="7">
        <v>0</v>
      </c>
      <c r="I4973" s="7">
        <v>0</v>
      </c>
      <c r="J4973" s="7">
        <v>8</v>
      </c>
      <c r="K4973" s="7">
        <v>1740</v>
      </c>
      <c r="L4973" s="21">
        <v>0</v>
      </c>
      <c r="M4973">
        <v>47.589100000000002</v>
      </c>
      <c r="N4973" s="19">
        <v>1279</v>
      </c>
      <c r="O4973" s="19">
        <v>3</v>
      </c>
      <c r="P4973" s="19">
        <v>2008</v>
      </c>
      <c r="Q4973" s="19">
        <v>1280</v>
      </c>
      <c r="R4973">
        <v>98116</v>
      </c>
      <c r="S4973">
        <v>-122.387</v>
      </c>
      <c r="T4973" s="23">
        <v>1740</v>
      </c>
      <c r="U4973" s="23">
        <v>0</v>
      </c>
      <c r="W4973" s="35">
        <f>$D$1*D4973+$E$1*E4973+$F$1*F4973+$G$1*G4973+$H$1*H4973+$I$1*I4973+$J$1*J4973+$K$1*K4973+$M$1*M4973+$AB$3</f>
        <v>452187.22734355554</v>
      </c>
      <c r="X4973" s="35">
        <f t="shared" si="81"/>
        <v>0</v>
      </c>
      <c r="Y4973" s="16">
        <f>(W4973-C4973)/C4973</f>
        <v>-0.20389572650782475</v>
      </c>
    </row>
    <row r="4974" spans="1:25" x14ac:dyDescent="0.35">
      <c r="A4974">
        <v>2938100010</v>
      </c>
      <c r="B4974" t="s">
        <v>110</v>
      </c>
      <c r="C4974" s="9">
        <v>239000</v>
      </c>
      <c r="D4974" s="7">
        <v>3</v>
      </c>
      <c r="E4974" s="7">
        <v>1.75</v>
      </c>
      <c r="F4974" s="7">
        <v>1470</v>
      </c>
      <c r="G4974" s="7">
        <v>1</v>
      </c>
      <c r="H4974" s="7">
        <v>0</v>
      </c>
      <c r="I4974" s="7">
        <v>0</v>
      </c>
      <c r="J4974" s="7">
        <v>7</v>
      </c>
      <c r="K4974" s="7">
        <v>1430</v>
      </c>
      <c r="L4974" s="21">
        <v>0</v>
      </c>
      <c r="M4974">
        <v>47.202599999999997</v>
      </c>
      <c r="N4974" s="19">
        <v>8925</v>
      </c>
      <c r="O4974" s="19">
        <v>4</v>
      </c>
      <c r="P4974" s="19">
        <v>1957</v>
      </c>
      <c r="Q4974" s="19">
        <v>9282</v>
      </c>
      <c r="R4974">
        <v>98022</v>
      </c>
      <c r="S4974">
        <v>-122</v>
      </c>
      <c r="T4974" s="23">
        <v>1470</v>
      </c>
      <c r="U4974" s="23">
        <v>0</v>
      </c>
      <c r="W4974" s="35">
        <f>$D$1*D4974+$E$1*E4974+$F$1*F4974+$G$1*G4974+$H$1*H4974+$I$1*I4974+$J$1*J4974+$K$1*K4974+$M$1*M4974+$AB$3</f>
        <v>128336.51132101193</v>
      </c>
      <c r="X4974" s="35">
        <f t="shared" si="81"/>
        <v>0</v>
      </c>
      <c r="Y4974" s="16">
        <f>(W4974-C4974)/C4974</f>
        <v>-0.46302714928446892</v>
      </c>
    </row>
    <row r="4975" spans="1:25" x14ac:dyDescent="0.35">
      <c r="A4975">
        <v>8564950250</v>
      </c>
      <c r="B4975" t="s">
        <v>157</v>
      </c>
      <c r="C4975" s="9">
        <v>528000</v>
      </c>
      <c r="D4975" s="7">
        <v>3</v>
      </c>
      <c r="E4975" s="7">
        <v>2.5</v>
      </c>
      <c r="F4975" s="7">
        <v>2810</v>
      </c>
      <c r="G4975" s="7">
        <v>2</v>
      </c>
      <c r="H4975" s="7">
        <v>0</v>
      </c>
      <c r="I4975" s="7">
        <v>0</v>
      </c>
      <c r="J4975" s="7">
        <v>8</v>
      </c>
      <c r="K4975" s="7">
        <v>2470</v>
      </c>
      <c r="L4975" s="21">
        <v>0</v>
      </c>
      <c r="M4975">
        <v>47.773899999999998</v>
      </c>
      <c r="N4975" s="19">
        <v>4932</v>
      </c>
      <c r="O4975" s="19">
        <v>3</v>
      </c>
      <c r="P4975" s="19">
        <v>2003</v>
      </c>
      <c r="Q4975" s="19">
        <v>4919</v>
      </c>
      <c r="R4975">
        <v>98011</v>
      </c>
      <c r="S4975">
        <v>-122.227</v>
      </c>
      <c r="T4975" s="23">
        <v>2810</v>
      </c>
      <c r="U4975" s="23">
        <v>0</v>
      </c>
      <c r="W4975" s="35">
        <f>$D$1*D4975+$E$1*E4975+$F$1*F4975+$G$1*G4975+$H$1*H4975+$I$1*I4975+$J$1*J4975+$K$1*K4975+$M$1*M4975+$AB$3</f>
        <v>834733.20199546963</v>
      </c>
      <c r="X4975" s="35">
        <f t="shared" si="81"/>
        <v>0</v>
      </c>
      <c r="Y4975" s="16">
        <f>(W4975-C4975)/C4975</f>
        <v>0.58093409468838941</v>
      </c>
    </row>
    <row r="4976" spans="1:25" x14ac:dyDescent="0.35">
      <c r="A4976">
        <v>3438502715</v>
      </c>
      <c r="B4976" t="s">
        <v>238</v>
      </c>
      <c r="C4976" s="9">
        <v>385000</v>
      </c>
      <c r="D4976" s="7">
        <v>4</v>
      </c>
      <c r="E4976" s="7">
        <v>3</v>
      </c>
      <c r="F4976" s="7">
        <v>2090</v>
      </c>
      <c r="G4976" s="7">
        <v>1</v>
      </c>
      <c r="H4976" s="7">
        <v>0</v>
      </c>
      <c r="I4976" s="7">
        <v>0</v>
      </c>
      <c r="J4976" s="7">
        <v>7</v>
      </c>
      <c r="K4976" s="7">
        <v>2090</v>
      </c>
      <c r="L4976" s="21">
        <v>0</v>
      </c>
      <c r="M4976">
        <v>47.542700000000004</v>
      </c>
      <c r="N4976" s="19">
        <v>5102</v>
      </c>
      <c r="O4976" s="19">
        <v>3</v>
      </c>
      <c r="P4976" s="19">
        <v>1994</v>
      </c>
      <c r="Q4976" s="19">
        <v>5102</v>
      </c>
      <c r="R4976">
        <v>98106</v>
      </c>
      <c r="S4976">
        <v>-122.35599999999999</v>
      </c>
      <c r="T4976" s="23">
        <v>1350</v>
      </c>
      <c r="U4976" s="23">
        <v>740</v>
      </c>
      <c r="W4976" s="35">
        <f>$D$1*D4976+$E$1*E4976+$F$1*F4976+$G$1*G4976+$H$1*H4976+$I$1*I4976+$J$1*J4976+$K$1*K4976+$M$1*M4976+$AB$3</f>
        <v>439912.99698815867</v>
      </c>
      <c r="X4976" s="35">
        <f t="shared" si="81"/>
        <v>0</v>
      </c>
      <c r="Y4976" s="16">
        <f>(W4976-C4976)/C4976</f>
        <v>0.14263116100820433</v>
      </c>
    </row>
    <row r="4977" spans="1:25" x14ac:dyDescent="0.35">
      <c r="A4977">
        <v>280610020</v>
      </c>
      <c r="B4977" t="s">
        <v>181</v>
      </c>
      <c r="C4977" s="9">
        <v>825000</v>
      </c>
      <c r="D4977" s="7">
        <v>4</v>
      </c>
      <c r="E4977" s="7">
        <v>3.25</v>
      </c>
      <c r="F4977" s="7">
        <v>4110</v>
      </c>
      <c r="G4977" s="7">
        <v>2</v>
      </c>
      <c r="H4977" s="7">
        <v>0</v>
      </c>
      <c r="I4977" s="7">
        <v>2</v>
      </c>
      <c r="J4977" s="7">
        <v>10</v>
      </c>
      <c r="K4977" s="7">
        <v>2760</v>
      </c>
      <c r="L4977" s="21">
        <v>0</v>
      </c>
      <c r="M4977">
        <v>47.738199999999999</v>
      </c>
      <c r="N4977" s="19">
        <v>14219</v>
      </c>
      <c r="O4977" s="19">
        <v>4</v>
      </c>
      <c r="P4977" s="19">
        <v>1979</v>
      </c>
      <c r="Q4977" s="19">
        <v>12283</v>
      </c>
      <c r="R4977">
        <v>98028</v>
      </c>
      <c r="S4977">
        <v>-122.264</v>
      </c>
      <c r="T4977" s="23">
        <v>2570</v>
      </c>
      <c r="U4977" s="23">
        <v>1540</v>
      </c>
      <c r="W4977" s="35">
        <f>$D$1*D4977+$E$1*E4977+$F$1*F4977+$G$1*G4977+$H$1*H4977+$I$1*I4977+$J$1*J4977+$K$1*K4977+$M$1*M4977+$AB$3</f>
        <v>1325294.6184192598</v>
      </c>
      <c r="X4977" s="35">
        <f t="shared" si="81"/>
        <v>0</v>
      </c>
      <c r="Y4977" s="16">
        <f>(W4977-C4977)/C4977</f>
        <v>0.60641771929607247</v>
      </c>
    </row>
    <row r="4978" spans="1:25" x14ac:dyDescent="0.35">
      <c r="A4978">
        <v>2487200938</v>
      </c>
      <c r="B4978" t="s">
        <v>246</v>
      </c>
      <c r="C4978" s="9">
        <v>815000</v>
      </c>
      <c r="D4978" s="7">
        <v>5</v>
      </c>
      <c r="E4978" s="7">
        <v>3.25</v>
      </c>
      <c r="F4978" s="7">
        <v>3230</v>
      </c>
      <c r="G4978" s="7">
        <v>2</v>
      </c>
      <c r="H4978" s="7">
        <v>0</v>
      </c>
      <c r="I4978" s="7">
        <v>1</v>
      </c>
      <c r="J4978" s="7">
        <v>9</v>
      </c>
      <c r="K4978" s="7">
        <v>1520</v>
      </c>
      <c r="L4978" s="21">
        <v>0</v>
      </c>
      <c r="M4978">
        <v>47.520200000000003</v>
      </c>
      <c r="N4978" s="19">
        <v>5000</v>
      </c>
      <c r="O4978" s="19">
        <v>3</v>
      </c>
      <c r="P4978" s="19">
        <v>2002</v>
      </c>
      <c r="Q4978" s="19">
        <v>5000</v>
      </c>
      <c r="R4978">
        <v>98136</v>
      </c>
      <c r="S4978">
        <v>-122.393</v>
      </c>
      <c r="T4978" s="23">
        <v>2350</v>
      </c>
      <c r="U4978" s="23">
        <v>880</v>
      </c>
      <c r="W4978" s="35">
        <f>$D$1*D4978+$E$1*E4978+$F$1*F4978+$G$1*G4978+$H$1*H4978+$I$1*I4978+$J$1*J4978+$K$1*K4978+$M$1*M4978+$AB$3</f>
        <v>815853.50678122789</v>
      </c>
      <c r="X4978" s="35">
        <f t="shared" si="81"/>
        <v>0</v>
      </c>
      <c r="Y4978" s="16">
        <f>(W4978-C4978)/C4978</f>
        <v>1.0472475843286953E-3</v>
      </c>
    </row>
    <row r="4979" spans="1:25" x14ac:dyDescent="0.35">
      <c r="A4979">
        <v>1775500362</v>
      </c>
      <c r="B4979" t="s">
        <v>21</v>
      </c>
      <c r="C4979" s="9">
        <v>625000</v>
      </c>
      <c r="D4979" s="7">
        <v>4</v>
      </c>
      <c r="E4979" s="7">
        <v>2.5</v>
      </c>
      <c r="F4979" s="7">
        <v>2601</v>
      </c>
      <c r="G4979" s="7">
        <v>2</v>
      </c>
      <c r="H4979" s="7">
        <v>0</v>
      </c>
      <c r="I4979" s="7">
        <v>0</v>
      </c>
      <c r="J4979" s="7">
        <v>9</v>
      </c>
      <c r="K4979" s="7">
        <v>2080</v>
      </c>
      <c r="L4979" s="21">
        <v>0</v>
      </c>
      <c r="M4979">
        <v>47.741999999999997</v>
      </c>
      <c r="N4979" s="19">
        <v>34335</v>
      </c>
      <c r="O4979" s="19">
        <v>3</v>
      </c>
      <c r="P4979" s="19">
        <v>1995</v>
      </c>
      <c r="Q4979" s="19">
        <v>32336</v>
      </c>
      <c r="R4979">
        <v>98072</v>
      </c>
      <c r="S4979">
        <v>-122.087</v>
      </c>
      <c r="T4979" s="23">
        <v>2601</v>
      </c>
      <c r="U4979" s="23">
        <v>0</v>
      </c>
      <c r="W4979" s="35">
        <f>$D$1*D4979+$E$1*E4979+$F$1*F4979+$G$1*G4979+$H$1*H4979+$I$1*I4979+$J$1*J4979+$K$1*K4979+$M$1*M4979+$AB$3</f>
        <v>808113.04936732352</v>
      </c>
      <c r="X4979" s="35">
        <f t="shared" si="81"/>
        <v>0</v>
      </c>
      <c r="Y4979" s="16">
        <f>(W4979-C4979)/C4979</f>
        <v>0.29298087898771763</v>
      </c>
    </row>
    <row r="4980" spans="1:25" x14ac:dyDescent="0.35">
      <c r="A4980">
        <v>2483200010</v>
      </c>
      <c r="B4980" t="s">
        <v>33</v>
      </c>
      <c r="C4980" s="9">
        <v>690000</v>
      </c>
      <c r="D4980" s="7">
        <v>3</v>
      </c>
      <c r="E4980" s="7">
        <v>1.75</v>
      </c>
      <c r="F4980" s="7">
        <v>2070</v>
      </c>
      <c r="G4980" s="7">
        <v>1</v>
      </c>
      <c r="H4980" s="7">
        <v>0</v>
      </c>
      <c r="I4980" s="7">
        <v>3</v>
      </c>
      <c r="J4980" s="7">
        <v>8</v>
      </c>
      <c r="K4980" s="7">
        <v>2200</v>
      </c>
      <c r="L4980" s="21">
        <v>0</v>
      </c>
      <c r="M4980">
        <v>47.522599999999997</v>
      </c>
      <c r="N4980" s="19">
        <v>6000</v>
      </c>
      <c r="O4980" s="19">
        <v>3</v>
      </c>
      <c r="P4980" s="19">
        <v>1955</v>
      </c>
      <c r="Q4980" s="19">
        <v>6000</v>
      </c>
      <c r="R4980">
        <v>98136</v>
      </c>
      <c r="S4980">
        <v>-122.38200000000001</v>
      </c>
      <c r="T4980" s="23">
        <v>1340</v>
      </c>
      <c r="U4980" s="23">
        <v>730</v>
      </c>
      <c r="W4980" s="35">
        <f>$D$1*D4980+$E$1*E4980+$F$1*F4980+$G$1*G4980+$H$1*H4980+$I$1*I4980+$J$1*J4980+$K$1*K4980+$M$1*M4980+$AB$3</f>
        <v>733781.91294158995</v>
      </c>
      <c r="X4980" s="35">
        <f t="shared" si="81"/>
        <v>0</v>
      </c>
      <c r="Y4980" s="16">
        <f>(W4980-C4980)/C4980</f>
        <v>6.3452047741434717E-2</v>
      </c>
    </row>
    <row r="4981" spans="1:25" x14ac:dyDescent="0.35">
      <c r="A4981">
        <v>4365700130</v>
      </c>
      <c r="B4981" t="s">
        <v>61</v>
      </c>
      <c r="C4981" s="9">
        <v>210000</v>
      </c>
      <c r="D4981" s="7">
        <v>3</v>
      </c>
      <c r="E4981" s="7">
        <v>1</v>
      </c>
      <c r="F4981" s="7">
        <v>1660</v>
      </c>
      <c r="G4981" s="7">
        <v>1</v>
      </c>
      <c r="H4981" s="7">
        <v>0</v>
      </c>
      <c r="I4981" s="7">
        <v>0</v>
      </c>
      <c r="J4981" s="7">
        <v>7</v>
      </c>
      <c r="K4981" s="7">
        <v>1540</v>
      </c>
      <c r="L4981" s="21">
        <v>0</v>
      </c>
      <c r="M4981">
        <v>47.5242</v>
      </c>
      <c r="N4981" s="19">
        <v>7440</v>
      </c>
      <c r="O4981" s="19">
        <v>3</v>
      </c>
      <c r="P4981" s="19">
        <v>1957</v>
      </c>
      <c r="Q4981" s="19">
        <v>7440</v>
      </c>
      <c r="R4981">
        <v>98106</v>
      </c>
      <c r="S4981">
        <v>-122.36199999999999</v>
      </c>
      <c r="T4981" s="23">
        <v>1270</v>
      </c>
      <c r="U4981" s="23">
        <v>390</v>
      </c>
      <c r="W4981" s="35">
        <f>$D$1*D4981+$E$1*E4981+$F$1*F4981+$G$1*G4981+$H$1*H4981+$I$1*I4981+$J$1*J4981+$K$1*K4981+$M$1*M4981+$AB$3</f>
        <v>389355.07689844817</v>
      </c>
      <c r="X4981" s="35">
        <f t="shared" si="81"/>
        <v>0</v>
      </c>
      <c r="Y4981" s="16">
        <f>(W4981-C4981)/C4981</f>
        <v>0.85407179475451511</v>
      </c>
    </row>
    <row r="4982" spans="1:25" x14ac:dyDescent="0.35">
      <c r="A4982">
        <v>9136101271</v>
      </c>
      <c r="B4982" t="s">
        <v>217</v>
      </c>
      <c r="C4982" s="9">
        <v>599000</v>
      </c>
      <c r="D4982" s="7">
        <v>4</v>
      </c>
      <c r="E4982" s="7">
        <v>1</v>
      </c>
      <c r="F4982" s="7">
        <v>1590</v>
      </c>
      <c r="G4982" s="7">
        <v>1.5</v>
      </c>
      <c r="H4982" s="7">
        <v>0</v>
      </c>
      <c r="I4982" s="7">
        <v>0</v>
      </c>
      <c r="J4982" s="7">
        <v>7</v>
      </c>
      <c r="K4982" s="7">
        <v>2230</v>
      </c>
      <c r="L4982" s="21">
        <v>0</v>
      </c>
      <c r="M4982">
        <v>47.667000000000002</v>
      </c>
      <c r="N4982" s="19">
        <v>4280</v>
      </c>
      <c r="O4982" s="19">
        <v>3</v>
      </c>
      <c r="P4982" s="19">
        <v>1924</v>
      </c>
      <c r="Q4982" s="19">
        <v>4280</v>
      </c>
      <c r="R4982">
        <v>98103</v>
      </c>
      <c r="S4982">
        <v>-122.33499999999999</v>
      </c>
      <c r="T4982" s="23">
        <v>1590</v>
      </c>
      <c r="U4982" s="23">
        <v>0</v>
      </c>
      <c r="W4982" s="35">
        <f>$D$1*D4982+$E$1*E4982+$F$1*F4982+$G$1*G4982+$H$1*H4982+$I$1*I4982+$J$1*J4982+$K$1*K4982+$M$1*M4982+$AB$3</f>
        <v>426902.16307494417</v>
      </c>
      <c r="X4982" s="35">
        <f t="shared" si="81"/>
        <v>0</v>
      </c>
      <c r="Y4982" s="16">
        <f>(W4982-C4982)/C4982</f>
        <v>-0.28730857583481773</v>
      </c>
    </row>
    <row r="4983" spans="1:25" x14ac:dyDescent="0.35">
      <c r="A4983">
        <v>1370804295</v>
      </c>
      <c r="B4983" t="s">
        <v>187</v>
      </c>
      <c r="C4983" s="9">
        <v>860000</v>
      </c>
      <c r="D4983" s="7">
        <v>3</v>
      </c>
      <c r="E4983" s="7">
        <v>1.75</v>
      </c>
      <c r="F4983" s="7">
        <v>1860</v>
      </c>
      <c r="G4983" s="7">
        <v>1</v>
      </c>
      <c r="H4983" s="7">
        <v>0</v>
      </c>
      <c r="I4983" s="7">
        <v>0</v>
      </c>
      <c r="J4983" s="7">
        <v>8</v>
      </c>
      <c r="K4983" s="7">
        <v>1630</v>
      </c>
      <c r="L4983" s="21">
        <v>0</v>
      </c>
      <c r="M4983">
        <v>47.637</v>
      </c>
      <c r="N4983" s="19">
        <v>5584</v>
      </c>
      <c r="O4983" s="19">
        <v>3</v>
      </c>
      <c r="P4983" s="19">
        <v>1951</v>
      </c>
      <c r="Q4983" s="19">
        <v>6022</v>
      </c>
      <c r="R4983">
        <v>98199</v>
      </c>
      <c r="S4983">
        <v>-122.4</v>
      </c>
      <c r="T4983" s="23">
        <v>1310</v>
      </c>
      <c r="U4983" s="23">
        <v>550</v>
      </c>
      <c r="W4983" s="35">
        <f>$D$1*D4983+$E$1*E4983+$F$1*F4983+$G$1*G4983+$H$1*H4983+$I$1*I4983+$J$1*J4983+$K$1*K4983+$M$1*M4983+$AB$3</f>
        <v>571015.67601850256</v>
      </c>
      <c r="X4983" s="35">
        <f t="shared" si="81"/>
        <v>0</v>
      </c>
      <c r="Y4983" s="16">
        <f>(W4983-C4983)/C4983</f>
        <v>-0.33602828369941562</v>
      </c>
    </row>
    <row r="4984" spans="1:25" x14ac:dyDescent="0.35">
      <c r="A4984">
        <v>422049178</v>
      </c>
      <c r="B4984" t="s">
        <v>187</v>
      </c>
      <c r="C4984" s="9">
        <v>147200</v>
      </c>
      <c r="D4984" s="7">
        <v>3</v>
      </c>
      <c r="E4984" s="7">
        <v>1</v>
      </c>
      <c r="F4984" s="7">
        <v>1420</v>
      </c>
      <c r="G4984" s="7">
        <v>1</v>
      </c>
      <c r="H4984" s="7">
        <v>0</v>
      </c>
      <c r="I4984" s="7">
        <v>0</v>
      </c>
      <c r="J4984" s="7">
        <v>6</v>
      </c>
      <c r="K4984" s="7">
        <v>1400</v>
      </c>
      <c r="L4984" s="21">
        <v>0</v>
      </c>
      <c r="M4984">
        <v>47.423200000000001</v>
      </c>
      <c r="N4984" s="19">
        <v>9600</v>
      </c>
      <c r="O4984" s="19">
        <v>4</v>
      </c>
      <c r="P4984" s="19">
        <v>1954</v>
      </c>
      <c r="Q4984" s="19">
        <v>8415</v>
      </c>
      <c r="R4984">
        <v>98188</v>
      </c>
      <c r="S4984">
        <v>-122.292</v>
      </c>
      <c r="T4984" s="23">
        <v>1420</v>
      </c>
      <c r="U4984" s="23">
        <v>0</v>
      </c>
      <c r="W4984" s="35">
        <f>$D$1*D4984+$E$1*E4984+$F$1*F4984+$G$1*G4984+$H$1*H4984+$I$1*I4984+$J$1*J4984+$K$1*K4984+$M$1*M4984+$AB$3</f>
        <v>196704.91757917032</v>
      </c>
      <c r="X4984" s="35">
        <f t="shared" si="81"/>
        <v>0</v>
      </c>
      <c r="Y4984" s="16">
        <f>(W4984-C4984)/C4984</f>
        <v>0.33631058138023312</v>
      </c>
    </row>
    <row r="4985" spans="1:25" x14ac:dyDescent="0.35">
      <c r="A4985">
        <v>9161100795</v>
      </c>
      <c r="B4985" t="s">
        <v>268</v>
      </c>
      <c r="C4985" s="9">
        <v>476900</v>
      </c>
      <c r="D4985" s="7">
        <v>3</v>
      </c>
      <c r="E4985" s="7">
        <v>1</v>
      </c>
      <c r="F4985" s="7">
        <v>1240</v>
      </c>
      <c r="G4985" s="7">
        <v>1.5</v>
      </c>
      <c r="H4985" s="7">
        <v>0</v>
      </c>
      <c r="I4985" s="7">
        <v>0</v>
      </c>
      <c r="J4985" s="7">
        <v>6</v>
      </c>
      <c r="K4985" s="7">
        <v>1460</v>
      </c>
      <c r="L4985" s="21">
        <v>0</v>
      </c>
      <c r="M4985">
        <v>47.567500000000003</v>
      </c>
      <c r="N4985" s="19">
        <v>5758</v>
      </c>
      <c r="O4985" s="19">
        <v>4</v>
      </c>
      <c r="P4985" s="19">
        <v>1910</v>
      </c>
      <c r="Q4985" s="19">
        <v>5750</v>
      </c>
      <c r="R4985">
        <v>98116</v>
      </c>
      <c r="S4985">
        <v>-122.396</v>
      </c>
      <c r="T4985" s="23">
        <v>960</v>
      </c>
      <c r="U4985" s="23">
        <v>280</v>
      </c>
      <c r="W4985" s="35">
        <f>$D$1*D4985+$E$1*E4985+$F$1*F4985+$G$1*G4985+$H$1*H4985+$I$1*I4985+$J$1*J4985+$K$1*K4985+$M$1*M4985+$AB$3</f>
        <v>239198.37350710854</v>
      </c>
      <c r="X4985" s="35">
        <f t="shared" si="81"/>
        <v>0</v>
      </c>
      <c r="Y4985" s="16">
        <f>(W4985-C4985)/C4985</f>
        <v>-0.49843075381189234</v>
      </c>
    </row>
    <row r="4986" spans="1:25" x14ac:dyDescent="0.35">
      <c r="A4986">
        <v>5561300380</v>
      </c>
      <c r="B4986" t="s">
        <v>141</v>
      </c>
      <c r="C4986" s="9">
        <v>450000</v>
      </c>
      <c r="D4986" s="7">
        <v>4</v>
      </c>
      <c r="E4986" s="7">
        <v>2.5</v>
      </c>
      <c r="F4986" s="7">
        <v>2500</v>
      </c>
      <c r="G4986" s="7">
        <v>1</v>
      </c>
      <c r="H4986" s="7">
        <v>0</v>
      </c>
      <c r="I4986" s="7">
        <v>0</v>
      </c>
      <c r="J4986" s="7">
        <v>8</v>
      </c>
      <c r="K4986" s="7">
        <v>2360</v>
      </c>
      <c r="L4986" s="21">
        <v>0</v>
      </c>
      <c r="M4986">
        <v>47.468499999999999</v>
      </c>
      <c r="N4986" s="19">
        <v>36254</v>
      </c>
      <c r="O4986" s="19">
        <v>4</v>
      </c>
      <c r="P4986" s="19">
        <v>1978</v>
      </c>
      <c r="Q4986" s="19">
        <v>36254</v>
      </c>
      <c r="R4986">
        <v>98027</v>
      </c>
      <c r="S4986">
        <v>-122.004</v>
      </c>
      <c r="T4986" s="23">
        <v>1590</v>
      </c>
      <c r="U4986" s="23">
        <v>910</v>
      </c>
      <c r="W4986" s="35">
        <f>$D$1*D4986+$E$1*E4986+$F$1*F4986+$G$1*G4986+$H$1*H4986+$I$1*I4986+$J$1*J4986+$K$1*K4986+$M$1*M4986+$AB$3</f>
        <v>562394.4303342253</v>
      </c>
      <c r="X4986" s="35">
        <f t="shared" si="81"/>
        <v>0</v>
      </c>
      <c r="Y4986" s="16">
        <f>(W4986-C4986)/C4986</f>
        <v>0.24976540074272288</v>
      </c>
    </row>
    <row r="4987" spans="1:25" x14ac:dyDescent="0.35">
      <c r="A4987">
        <v>1443550020</v>
      </c>
      <c r="B4987" t="s">
        <v>268</v>
      </c>
      <c r="C4987" s="9">
        <v>570000</v>
      </c>
      <c r="D4987" s="7">
        <v>4</v>
      </c>
      <c r="E4987" s="7">
        <v>2.5</v>
      </c>
      <c r="F4987" s="7">
        <v>2640</v>
      </c>
      <c r="G4987" s="7">
        <v>2</v>
      </c>
      <c r="H4987" s="7">
        <v>0</v>
      </c>
      <c r="I4987" s="7">
        <v>0</v>
      </c>
      <c r="J4987" s="7">
        <v>8</v>
      </c>
      <c r="K4987" s="7">
        <v>2400</v>
      </c>
      <c r="L4987" s="21">
        <v>0</v>
      </c>
      <c r="M4987">
        <v>47.732999999999997</v>
      </c>
      <c r="N4987" s="19">
        <v>11816</v>
      </c>
      <c r="O4987" s="19">
        <v>3</v>
      </c>
      <c r="P4987" s="19">
        <v>1999</v>
      </c>
      <c r="Q4987" s="19">
        <v>11816</v>
      </c>
      <c r="R4987">
        <v>98019</v>
      </c>
      <c r="S4987">
        <v>-121.968</v>
      </c>
      <c r="T4987" s="23">
        <v>2640</v>
      </c>
      <c r="U4987" s="23">
        <v>0</v>
      </c>
      <c r="W4987" s="35">
        <f>$D$1*D4987+$E$1*E4987+$F$1*F4987+$G$1*G4987+$H$1*H4987+$I$1*I4987+$J$1*J4987+$K$1*K4987+$M$1*M4987+$AB$3</f>
        <v>738801.6589166671</v>
      </c>
      <c r="X4987" s="35">
        <f t="shared" si="81"/>
        <v>0</v>
      </c>
      <c r="Y4987" s="16">
        <f>(W4987-C4987)/C4987</f>
        <v>0.29614326125731072</v>
      </c>
    </row>
    <row r="4988" spans="1:25" x14ac:dyDescent="0.35">
      <c r="A4988">
        <v>9547201155</v>
      </c>
      <c r="B4988" t="s">
        <v>273</v>
      </c>
      <c r="C4988" s="9">
        <v>567500</v>
      </c>
      <c r="D4988" s="7">
        <v>3</v>
      </c>
      <c r="E4988" s="7">
        <v>1</v>
      </c>
      <c r="F4988" s="7">
        <v>1440</v>
      </c>
      <c r="G4988" s="7">
        <v>1.5</v>
      </c>
      <c r="H4988" s="7">
        <v>0</v>
      </c>
      <c r="I4988" s="7">
        <v>0</v>
      </c>
      <c r="J4988" s="7">
        <v>7</v>
      </c>
      <c r="K4988" s="7">
        <v>1440</v>
      </c>
      <c r="L4988" s="21">
        <v>0</v>
      </c>
      <c r="M4988">
        <v>47.676900000000003</v>
      </c>
      <c r="N4988" s="19">
        <v>3060</v>
      </c>
      <c r="O4988" s="19">
        <v>4</v>
      </c>
      <c r="P4988" s="19">
        <v>1910</v>
      </c>
      <c r="Q4988" s="19">
        <v>3570</v>
      </c>
      <c r="R4988">
        <v>98115</v>
      </c>
      <c r="S4988">
        <v>-122.307</v>
      </c>
      <c r="T4988" s="23">
        <v>1440</v>
      </c>
      <c r="U4988" s="23">
        <v>0</v>
      </c>
      <c r="W4988" s="35">
        <f>$D$1*D4988+$E$1*E4988+$F$1*F4988+$G$1*G4988+$H$1*H4988+$I$1*I4988+$J$1*J4988+$K$1*K4988+$M$1*M4988+$AB$3</f>
        <v>427565.50232455134</v>
      </c>
      <c r="X4988" s="35">
        <f t="shared" si="81"/>
        <v>0</v>
      </c>
      <c r="Y4988" s="16">
        <f>(W4988-C4988)/C4988</f>
        <v>-0.24658061264396239</v>
      </c>
    </row>
    <row r="4989" spans="1:25" x14ac:dyDescent="0.35">
      <c r="A4989">
        <v>3625059120</v>
      </c>
      <c r="B4989" t="s">
        <v>174</v>
      </c>
      <c r="C4989" s="9">
        <v>790000</v>
      </c>
      <c r="D4989" s="7">
        <v>5</v>
      </c>
      <c r="E4989" s="7">
        <v>3.25</v>
      </c>
      <c r="F4989" s="7">
        <v>3030</v>
      </c>
      <c r="G4989" s="7">
        <v>2</v>
      </c>
      <c r="H4989" s="7">
        <v>0</v>
      </c>
      <c r="I4989" s="7">
        <v>2</v>
      </c>
      <c r="J4989" s="7">
        <v>9</v>
      </c>
      <c r="K4989" s="7">
        <v>2890</v>
      </c>
      <c r="L4989" s="21">
        <v>0</v>
      </c>
      <c r="M4989">
        <v>47.613300000000002</v>
      </c>
      <c r="N4989" s="19">
        <v>20446</v>
      </c>
      <c r="O4989" s="19">
        <v>3</v>
      </c>
      <c r="P4989" s="19">
        <v>1976</v>
      </c>
      <c r="Q4989" s="19">
        <v>20908</v>
      </c>
      <c r="R4989">
        <v>98008</v>
      </c>
      <c r="S4989">
        <v>-122.10599999999999</v>
      </c>
      <c r="T4989" s="23">
        <v>2130</v>
      </c>
      <c r="U4989" s="23">
        <v>900</v>
      </c>
      <c r="W4989" s="35">
        <f>$D$1*D4989+$E$1*E4989+$F$1*F4989+$G$1*G4989+$H$1*H4989+$I$1*I4989+$J$1*J4989+$K$1*K4989+$M$1*M4989+$AB$3</f>
        <v>905903.26819648966</v>
      </c>
      <c r="X4989" s="35">
        <f t="shared" si="81"/>
        <v>0</v>
      </c>
      <c r="Y4989" s="16">
        <f>(W4989-C4989)/C4989</f>
        <v>0.14671299771707552</v>
      </c>
    </row>
    <row r="4990" spans="1:25" x14ac:dyDescent="0.35">
      <c r="A4990">
        <v>644000185</v>
      </c>
      <c r="B4990" t="s">
        <v>57</v>
      </c>
      <c r="C4990" s="9">
        <v>875000</v>
      </c>
      <c r="D4990" s="7">
        <v>3</v>
      </c>
      <c r="E4990" s="7">
        <v>1.5</v>
      </c>
      <c r="F4990" s="7">
        <v>1820</v>
      </c>
      <c r="G4990" s="7">
        <v>1</v>
      </c>
      <c r="H4990" s="7">
        <v>0</v>
      </c>
      <c r="I4990" s="7">
        <v>0</v>
      </c>
      <c r="J4990" s="7">
        <v>7</v>
      </c>
      <c r="K4990" s="7">
        <v>3020</v>
      </c>
      <c r="L4990" s="21">
        <v>0</v>
      </c>
      <c r="M4990">
        <v>47.5886</v>
      </c>
      <c r="N4990" s="19">
        <v>12686</v>
      </c>
      <c r="O4990" s="19">
        <v>4</v>
      </c>
      <c r="P4990" s="19">
        <v>1952</v>
      </c>
      <c r="Q4990" s="19">
        <v>11550</v>
      </c>
      <c r="R4990">
        <v>98004</v>
      </c>
      <c r="S4990">
        <v>-122.19499999999999</v>
      </c>
      <c r="T4990" s="23">
        <v>1820</v>
      </c>
      <c r="U4990" s="23">
        <v>0</v>
      </c>
      <c r="W4990" s="35">
        <f>$D$1*D4990+$E$1*E4990+$F$1*F4990+$G$1*G4990+$H$1*H4990+$I$1*I4990+$J$1*J4990+$K$1*K4990+$M$1*M4990+$AB$3</f>
        <v>469880.9855517447</v>
      </c>
      <c r="X4990" s="35">
        <f t="shared" si="81"/>
        <v>0</v>
      </c>
      <c r="Y4990" s="16">
        <f>(W4990-C4990)/C4990</f>
        <v>-0.46299315936943464</v>
      </c>
    </row>
    <row r="4991" spans="1:25" x14ac:dyDescent="0.35">
      <c r="A4991">
        <v>5710500010</v>
      </c>
      <c r="B4991" t="s">
        <v>85</v>
      </c>
      <c r="C4991" s="9">
        <v>490000</v>
      </c>
      <c r="D4991" s="7">
        <v>3</v>
      </c>
      <c r="E4991" s="7">
        <v>2</v>
      </c>
      <c r="F4991" s="7">
        <v>2220</v>
      </c>
      <c r="G4991" s="7">
        <v>2</v>
      </c>
      <c r="H4991" s="7">
        <v>0</v>
      </c>
      <c r="I4991" s="7">
        <v>0</v>
      </c>
      <c r="J4991" s="7">
        <v>9</v>
      </c>
      <c r="K4991" s="7">
        <v>2300</v>
      </c>
      <c r="L4991" s="21">
        <v>0</v>
      </c>
      <c r="M4991">
        <v>47.5304</v>
      </c>
      <c r="N4991" s="19">
        <v>10275</v>
      </c>
      <c r="O4991" s="19">
        <v>3</v>
      </c>
      <c r="P4991" s="19">
        <v>1980</v>
      </c>
      <c r="Q4991" s="19">
        <v>9975</v>
      </c>
      <c r="R4991">
        <v>98027</v>
      </c>
      <c r="S4991">
        <v>-122.05500000000001</v>
      </c>
      <c r="T4991" s="23">
        <v>1640</v>
      </c>
      <c r="U4991" s="23">
        <v>580</v>
      </c>
      <c r="W4991" s="35">
        <f>$D$1*D4991+$E$1*E4991+$F$1*F4991+$G$1*G4991+$H$1*H4991+$I$1*I4991+$J$1*J4991+$K$1*K4991+$M$1*M4991+$AB$3</f>
        <v>628337.93114602193</v>
      </c>
      <c r="X4991" s="35">
        <f t="shared" si="81"/>
        <v>0</v>
      </c>
      <c r="Y4991" s="16">
        <f>(W4991-C4991)/C4991</f>
        <v>0.28232230846126927</v>
      </c>
    </row>
    <row r="4992" spans="1:25" x14ac:dyDescent="0.35">
      <c r="A4992">
        <v>2482410130</v>
      </c>
      <c r="B4992" t="s">
        <v>85</v>
      </c>
      <c r="C4992" s="9">
        <v>335000</v>
      </c>
      <c r="D4992" s="7">
        <v>3</v>
      </c>
      <c r="E4992" s="7">
        <v>1.75</v>
      </c>
      <c r="F4992" s="7">
        <v>2430</v>
      </c>
      <c r="G4992" s="7">
        <v>1</v>
      </c>
      <c r="H4992" s="7">
        <v>0</v>
      </c>
      <c r="I4992" s="7">
        <v>0</v>
      </c>
      <c r="J4992" s="7">
        <v>7</v>
      </c>
      <c r="K4992" s="7">
        <v>1980</v>
      </c>
      <c r="L4992" s="21">
        <v>0</v>
      </c>
      <c r="M4992">
        <v>47.511600000000001</v>
      </c>
      <c r="N4992" s="19">
        <v>9133</v>
      </c>
      <c r="O4992" s="19">
        <v>4</v>
      </c>
      <c r="P4992" s="19">
        <v>1978</v>
      </c>
      <c r="Q4992" s="19">
        <v>9592</v>
      </c>
      <c r="R4992">
        <v>98059</v>
      </c>
      <c r="S4992">
        <v>-122.157</v>
      </c>
      <c r="T4992" s="23">
        <v>1410</v>
      </c>
      <c r="U4992" s="23">
        <v>1020</v>
      </c>
      <c r="W4992" s="35">
        <f>$D$1*D4992+$E$1*E4992+$F$1*F4992+$G$1*G4992+$H$1*H4992+$I$1*I4992+$J$1*J4992+$K$1*K4992+$M$1*M4992+$AB$3</f>
        <v>540430.94997712597</v>
      </c>
      <c r="X4992" s="35">
        <f t="shared" si="81"/>
        <v>0</v>
      </c>
      <c r="Y4992" s="16">
        <f>(W4992-C4992)/C4992</f>
        <v>0.61322671634962977</v>
      </c>
    </row>
    <row r="4993" spans="1:25" x14ac:dyDescent="0.35">
      <c r="A4993">
        <v>6071900130</v>
      </c>
      <c r="B4993" t="s">
        <v>28</v>
      </c>
      <c r="C4993" s="9">
        <v>550000</v>
      </c>
      <c r="D4993" s="7">
        <v>3</v>
      </c>
      <c r="E4993" s="7">
        <v>1.75</v>
      </c>
      <c r="F4993" s="7">
        <v>1670</v>
      </c>
      <c r="G4993" s="7">
        <v>1</v>
      </c>
      <c r="H4993" s="7">
        <v>0</v>
      </c>
      <c r="I4993" s="7">
        <v>0</v>
      </c>
      <c r="J4993" s="7">
        <v>8</v>
      </c>
      <c r="K4993" s="7">
        <v>2290</v>
      </c>
      <c r="L4993" s="21">
        <v>0</v>
      </c>
      <c r="M4993">
        <v>47.548999999999999</v>
      </c>
      <c r="N4993" s="19">
        <v>10798</v>
      </c>
      <c r="O4993" s="19">
        <v>4</v>
      </c>
      <c r="P4993" s="19">
        <v>1962</v>
      </c>
      <c r="Q4993" s="19">
        <v>10798</v>
      </c>
      <c r="R4993">
        <v>98006</v>
      </c>
      <c r="S4993">
        <v>-122.17</v>
      </c>
      <c r="T4993" s="23">
        <v>1670</v>
      </c>
      <c r="U4993" s="23">
        <v>0</v>
      </c>
      <c r="W4993" s="35">
        <f>$D$1*D4993+$E$1*E4993+$F$1*F4993+$G$1*G4993+$H$1*H4993+$I$1*I4993+$J$1*J4993+$K$1*K4993+$M$1*M4993+$AB$3</f>
        <v>477446.89393558353</v>
      </c>
      <c r="X4993" s="35">
        <f t="shared" si="81"/>
        <v>0</v>
      </c>
      <c r="Y4993" s="16">
        <f>(W4993-C4993)/C4993</f>
        <v>-0.13191473829893904</v>
      </c>
    </row>
    <row r="4994" spans="1:25" x14ac:dyDescent="0.35">
      <c r="A4994">
        <v>6817800630</v>
      </c>
      <c r="B4994" t="s">
        <v>42</v>
      </c>
      <c r="C4994" s="9">
        <v>385000</v>
      </c>
      <c r="D4994" s="7">
        <v>3</v>
      </c>
      <c r="E4994" s="7">
        <v>1.75</v>
      </c>
      <c r="F4994" s="7">
        <v>1180</v>
      </c>
      <c r="G4994" s="7">
        <v>1</v>
      </c>
      <c r="H4994" s="7">
        <v>0</v>
      </c>
      <c r="I4994" s="7">
        <v>0</v>
      </c>
      <c r="J4994" s="7">
        <v>7</v>
      </c>
      <c r="K4994" s="7">
        <v>1230</v>
      </c>
      <c r="L4994" s="21">
        <v>0</v>
      </c>
      <c r="M4994">
        <v>47.634799999999998</v>
      </c>
      <c r="N4994" s="19">
        <v>10541</v>
      </c>
      <c r="O4994" s="19">
        <v>4</v>
      </c>
      <c r="P4994" s="19">
        <v>1981</v>
      </c>
      <c r="Q4994" s="19">
        <v>10879</v>
      </c>
      <c r="R4994">
        <v>98074</v>
      </c>
      <c r="S4994">
        <v>-122.032</v>
      </c>
      <c r="T4994" s="23">
        <v>940</v>
      </c>
      <c r="U4994" s="23">
        <v>240</v>
      </c>
      <c r="W4994" s="35">
        <f>$D$1*D4994+$E$1*E4994+$F$1*F4994+$G$1*G4994+$H$1*H4994+$I$1*I4994+$J$1*J4994+$K$1*K4994+$M$1*M4994+$AB$3</f>
        <v>346127.88154976442</v>
      </c>
      <c r="X4994" s="35">
        <f t="shared" si="81"/>
        <v>0</v>
      </c>
      <c r="Y4994" s="16">
        <f>(W4994-C4994)/C4994</f>
        <v>-0.10096654142918331</v>
      </c>
    </row>
    <row r="4995" spans="1:25" x14ac:dyDescent="0.35">
      <c r="A4995">
        <v>6204400130</v>
      </c>
      <c r="B4995" t="s">
        <v>60</v>
      </c>
      <c r="C4995" s="9">
        <v>395000</v>
      </c>
      <c r="D4995" s="7">
        <v>3</v>
      </c>
      <c r="E4995" s="7">
        <v>1.75</v>
      </c>
      <c r="F4995" s="7">
        <v>1620</v>
      </c>
      <c r="G4995" s="7">
        <v>1</v>
      </c>
      <c r="H4995" s="7">
        <v>0</v>
      </c>
      <c r="I4995" s="7">
        <v>0</v>
      </c>
      <c r="J4995" s="7">
        <v>7</v>
      </c>
      <c r="K4995" s="7">
        <v>1700</v>
      </c>
      <c r="L4995" s="21">
        <v>0</v>
      </c>
      <c r="M4995">
        <v>47.734900000000003</v>
      </c>
      <c r="N4995" s="19">
        <v>8085</v>
      </c>
      <c r="O4995" s="19">
        <v>3</v>
      </c>
      <c r="P4995" s="19">
        <v>1976</v>
      </c>
      <c r="Q4995" s="19">
        <v>8085</v>
      </c>
      <c r="R4995">
        <v>98011</v>
      </c>
      <c r="S4995">
        <v>-122.197</v>
      </c>
      <c r="T4995" s="23">
        <v>1210</v>
      </c>
      <c r="U4995" s="23">
        <v>410</v>
      </c>
      <c r="W4995" s="35">
        <f>$D$1*D4995+$E$1*E4995+$F$1*F4995+$G$1*G4995+$H$1*H4995+$I$1*I4995+$J$1*J4995+$K$1*K4995+$M$1*M4995+$AB$3</f>
        <v>509495.97406440228</v>
      </c>
      <c r="X4995" s="35">
        <f t="shared" si="81"/>
        <v>0</v>
      </c>
      <c r="Y4995" s="16">
        <f>(W4995-C4995)/C4995</f>
        <v>0.28986322547949944</v>
      </c>
    </row>
    <row r="4996" spans="1:25" x14ac:dyDescent="0.35">
      <c r="A4996">
        <v>9274203190</v>
      </c>
      <c r="B4996" t="s">
        <v>107</v>
      </c>
      <c r="C4996" s="9">
        <v>650000</v>
      </c>
      <c r="D4996" s="7">
        <v>2</v>
      </c>
      <c r="E4996" s="7">
        <v>1</v>
      </c>
      <c r="F4996" s="7">
        <v>1030</v>
      </c>
      <c r="G4996" s="7">
        <v>1</v>
      </c>
      <c r="H4996" s="7">
        <v>0</v>
      </c>
      <c r="I4996" s="7">
        <v>0</v>
      </c>
      <c r="J4996" s="7">
        <v>8</v>
      </c>
      <c r="K4996" s="7">
        <v>1570</v>
      </c>
      <c r="L4996" s="21">
        <v>0</v>
      </c>
      <c r="M4996">
        <v>47.586100000000002</v>
      </c>
      <c r="N4996" s="19">
        <v>5750</v>
      </c>
      <c r="O4996" s="19">
        <v>5</v>
      </c>
      <c r="P4996" s="19">
        <v>1928</v>
      </c>
      <c r="Q4996" s="19">
        <v>5750</v>
      </c>
      <c r="R4996">
        <v>98116</v>
      </c>
      <c r="S4996">
        <v>-122.39100000000001</v>
      </c>
      <c r="T4996" s="23">
        <v>1030</v>
      </c>
      <c r="U4996" s="23">
        <v>0</v>
      </c>
      <c r="W4996" s="35">
        <f>$D$1*D4996+$E$1*E4996+$F$1*F4996+$G$1*G4996+$H$1*H4996+$I$1*I4996+$J$1*J4996+$K$1*K4996+$M$1*M4996+$AB$3</f>
        <v>400500.38121807948</v>
      </c>
      <c r="X4996" s="35">
        <f t="shared" ref="X4996:X5059" si="82">IF(W4996&lt;0, 1,0)</f>
        <v>0</v>
      </c>
      <c r="Y4996" s="16">
        <f>(W4996-C4996)/C4996</f>
        <v>-0.38384556735680081</v>
      </c>
    </row>
    <row r="4997" spans="1:25" x14ac:dyDescent="0.35">
      <c r="A4997">
        <v>293610020</v>
      </c>
      <c r="B4997" t="s">
        <v>115</v>
      </c>
      <c r="C4997" s="9">
        <v>637000</v>
      </c>
      <c r="D4997" s="7">
        <v>4</v>
      </c>
      <c r="E4997" s="7">
        <v>2.75</v>
      </c>
      <c r="F4997" s="7">
        <v>2900</v>
      </c>
      <c r="G4997" s="7">
        <v>2</v>
      </c>
      <c r="H4997" s="7">
        <v>0</v>
      </c>
      <c r="I4997" s="7">
        <v>0</v>
      </c>
      <c r="J4997" s="7">
        <v>9</v>
      </c>
      <c r="K4997" s="7">
        <v>2900</v>
      </c>
      <c r="L4997" s="21">
        <v>0</v>
      </c>
      <c r="M4997">
        <v>47.736800000000002</v>
      </c>
      <c r="N4997" s="19">
        <v>5803</v>
      </c>
      <c r="O4997" s="19">
        <v>3</v>
      </c>
      <c r="P4997" s="19">
        <v>2007</v>
      </c>
      <c r="Q4997" s="19">
        <v>6212</v>
      </c>
      <c r="R4997">
        <v>98028</v>
      </c>
      <c r="S4997">
        <v>-122.232</v>
      </c>
      <c r="T4997" s="23">
        <v>2900</v>
      </c>
      <c r="U4997" s="23">
        <v>0</v>
      </c>
      <c r="W4997" s="35">
        <f>$D$1*D4997+$E$1*E4997+$F$1*F4997+$G$1*G4997+$H$1*H4997+$I$1*I4997+$J$1*J4997+$K$1*K4997+$M$1*M4997+$AB$3</f>
        <v>871743.53113214672</v>
      </c>
      <c r="X4997" s="35">
        <f t="shared" si="82"/>
        <v>0</v>
      </c>
      <c r="Y4997" s="16">
        <f>(W4997-C4997)/C4997</f>
        <v>0.36851417760148619</v>
      </c>
    </row>
    <row r="4998" spans="1:25" x14ac:dyDescent="0.35">
      <c r="A4998">
        <v>3583400130</v>
      </c>
      <c r="B4998" t="s">
        <v>166</v>
      </c>
      <c r="C4998" s="9">
        <v>692500</v>
      </c>
      <c r="D4998" s="7">
        <v>3</v>
      </c>
      <c r="E4998" s="7">
        <v>2.25</v>
      </c>
      <c r="F4998" s="7">
        <v>3420</v>
      </c>
      <c r="G4998" s="7">
        <v>1</v>
      </c>
      <c r="H4998" s="7">
        <v>0</v>
      </c>
      <c r="I4998" s="7">
        <v>0</v>
      </c>
      <c r="J4998" s="7">
        <v>9</v>
      </c>
      <c r="K4998" s="7">
        <v>2290</v>
      </c>
      <c r="L4998" s="21">
        <v>2004</v>
      </c>
      <c r="M4998">
        <v>47.741199999999999</v>
      </c>
      <c r="N4998" s="19">
        <v>9900</v>
      </c>
      <c r="O4998" s="19">
        <v>3</v>
      </c>
      <c r="P4998" s="19">
        <v>1963</v>
      </c>
      <c r="Q4998" s="19">
        <v>10700</v>
      </c>
      <c r="R4998">
        <v>98028</v>
      </c>
      <c r="S4998">
        <v>-122.256</v>
      </c>
      <c r="T4998" s="23">
        <v>1710</v>
      </c>
      <c r="U4998" s="23">
        <v>1710</v>
      </c>
      <c r="W4998" s="35">
        <f>$D$1*D4998+$E$1*E4998+$F$1*F4998+$G$1*G4998+$H$1*H4998+$I$1*I4998+$J$1*J4998+$K$1*K4998+$M$1*M4998+$AB$3</f>
        <v>1047314.0605731532</v>
      </c>
      <c r="X4998" s="35">
        <f t="shared" si="82"/>
        <v>0</v>
      </c>
      <c r="Y4998" s="16">
        <f>(W4998-C4998)/C4998</f>
        <v>0.51236687447386742</v>
      </c>
    </row>
    <row r="4999" spans="1:25" x14ac:dyDescent="0.35">
      <c r="A4999">
        <v>7230400430</v>
      </c>
      <c r="B4999" t="s">
        <v>264</v>
      </c>
      <c r="C4999" s="9">
        <v>322400</v>
      </c>
      <c r="D4999" s="7">
        <v>3</v>
      </c>
      <c r="E4999" s="7">
        <v>1.75</v>
      </c>
      <c r="F4999" s="7">
        <v>1710</v>
      </c>
      <c r="G4999" s="7">
        <v>1</v>
      </c>
      <c r="H4999" s="7">
        <v>0</v>
      </c>
      <c r="I4999" s="7">
        <v>0</v>
      </c>
      <c r="J4999" s="7">
        <v>8</v>
      </c>
      <c r="K4999" s="7">
        <v>1990</v>
      </c>
      <c r="L4999" s="21">
        <v>0</v>
      </c>
      <c r="M4999">
        <v>47.470599999999997</v>
      </c>
      <c r="N4999" s="19">
        <v>15844</v>
      </c>
      <c r="O4999" s="19">
        <v>4</v>
      </c>
      <c r="P4999" s="19">
        <v>1964</v>
      </c>
      <c r="Q4999" s="19">
        <v>20359</v>
      </c>
      <c r="R4999">
        <v>98059</v>
      </c>
      <c r="S4999">
        <v>-122.1</v>
      </c>
      <c r="T4999" s="23">
        <v>1710</v>
      </c>
      <c r="U4999" s="23">
        <v>0</v>
      </c>
      <c r="W4999" s="35">
        <f>$D$1*D4999+$E$1*E4999+$F$1*F4999+$G$1*G4999+$H$1*H4999+$I$1*I4999+$J$1*J4999+$K$1*K4999+$M$1*M4999+$AB$3</f>
        <v>432825.13971547037</v>
      </c>
      <c r="X4999" s="35">
        <f t="shared" si="82"/>
        <v>0</v>
      </c>
      <c r="Y4999" s="16">
        <f>(W4999-C4999)/C4999</f>
        <v>0.34250973857155825</v>
      </c>
    </row>
    <row r="5000" spans="1:25" x14ac:dyDescent="0.35">
      <c r="A5000">
        <v>7140600190</v>
      </c>
      <c r="B5000" t="s">
        <v>159</v>
      </c>
      <c r="C5000" s="9">
        <v>233500</v>
      </c>
      <c r="D5000" s="7">
        <v>3</v>
      </c>
      <c r="E5000" s="7">
        <v>1.5</v>
      </c>
      <c r="F5000" s="7">
        <v>1580</v>
      </c>
      <c r="G5000" s="7">
        <v>1</v>
      </c>
      <c r="H5000" s="7">
        <v>0</v>
      </c>
      <c r="I5000" s="7">
        <v>0</v>
      </c>
      <c r="J5000" s="7">
        <v>6</v>
      </c>
      <c r="K5000" s="7">
        <v>1400</v>
      </c>
      <c r="L5000" s="21">
        <v>0</v>
      </c>
      <c r="M5000">
        <v>47.290300000000002</v>
      </c>
      <c r="N5000" s="19">
        <v>10517</v>
      </c>
      <c r="O5000" s="19">
        <v>4</v>
      </c>
      <c r="P5000" s="19">
        <v>1957</v>
      </c>
      <c r="Q5000" s="19">
        <v>10658</v>
      </c>
      <c r="R5000">
        <v>98002</v>
      </c>
      <c r="S5000">
        <v>-122.214</v>
      </c>
      <c r="T5000" s="23">
        <v>1580</v>
      </c>
      <c r="U5000" s="23">
        <v>0</v>
      </c>
      <c r="W5000" s="35">
        <f>$D$1*D5000+$E$1*E5000+$F$1*F5000+$G$1*G5000+$H$1*H5000+$I$1*I5000+$J$1*J5000+$K$1*K5000+$M$1*M5000+$AB$3</f>
        <v>138079.9809932448</v>
      </c>
      <c r="X5000" s="35">
        <f t="shared" si="82"/>
        <v>0</v>
      </c>
      <c r="Y5000" s="16">
        <f>(W5000-C5000)/C5000</f>
        <v>-0.40865104499681026</v>
      </c>
    </row>
    <row r="5001" spans="1:25" x14ac:dyDescent="0.35">
      <c r="A5001">
        <v>6817801410</v>
      </c>
      <c r="B5001" t="s">
        <v>47</v>
      </c>
      <c r="C5001" s="9">
        <v>400000</v>
      </c>
      <c r="D5001" s="7">
        <v>3</v>
      </c>
      <c r="E5001" s="7">
        <v>2</v>
      </c>
      <c r="F5001" s="7">
        <v>1230</v>
      </c>
      <c r="G5001" s="7">
        <v>1</v>
      </c>
      <c r="H5001" s="7">
        <v>0</v>
      </c>
      <c r="I5001" s="7">
        <v>0</v>
      </c>
      <c r="J5001" s="7">
        <v>7</v>
      </c>
      <c r="K5001" s="7">
        <v>1570</v>
      </c>
      <c r="L5001" s="21">
        <v>0</v>
      </c>
      <c r="M5001">
        <v>47.632100000000001</v>
      </c>
      <c r="N5001" s="19">
        <v>11413</v>
      </c>
      <c r="O5001" s="19">
        <v>3</v>
      </c>
      <c r="P5001" s="19">
        <v>1984</v>
      </c>
      <c r="Q5001" s="19">
        <v>11517</v>
      </c>
      <c r="R5001">
        <v>98074</v>
      </c>
      <c r="S5001">
        <v>-122.03400000000001</v>
      </c>
      <c r="T5001" s="23">
        <v>990</v>
      </c>
      <c r="U5001" s="23">
        <v>240</v>
      </c>
      <c r="W5001" s="35">
        <f>$D$1*D5001+$E$1*E5001+$F$1*F5001+$G$1*G5001+$H$1*H5001+$I$1*I5001+$J$1*J5001+$K$1*K5001+$M$1*M5001+$AB$3</f>
        <v>354328.54168395326</v>
      </c>
      <c r="X5001" s="35">
        <f t="shared" si="82"/>
        <v>0</v>
      </c>
      <c r="Y5001" s="16">
        <f>(W5001-C5001)/C5001</f>
        <v>-0.11417864579011686</v>
      </c>
    </row>
    <row r="5002" spans="1:25" x14ac:dyDescent="0.35">
      <c r="A5002">
        <v>6430500010</v>
      </c>
      <c r="B5002" t="s">
        <v>54</v>
      </c>
      <c r="C5002" s="9">
        <v>547000</v>
      </c>
      <c r="D5002" s="7">
        <v>5</v>
      </c>
      <c r="E5002" s="7">
        <v>2.5</v>
      </c>
      <c r="F5002" s="7">
        <v>2200</v>
      </c>
      <c r="G5002" s="7">
        <v>1.5</v>
      </c>
      <c r="H5002" s="7">
        <v>0</v>
      </c>
      <c r="I5002" s="7">
        <v>0</v>
      </c>
      <c r="J5002" s="7">
        <v>7</v>
      </c>
      <c r="K5002" s="7">
        <v>1300</v>
      </c>
      <c r="L5002" s="21">
        <v>0</v>
      </c>
      <c r="M5002">
        <v>47.687199999999997</v>
      </c>
      <c r="N5002" s="19">
        <v>4080</v>
      </c>
      <c r="O5002" s="19">
        <v>5</v>
      </c>
      <c r="P5002" s="19">
        <v>1916</v>
      </c>
      <c r="Q5002" s="19">
        <v>4080</v>
      </c>
      <c r="R5002">
        <v>98103</v>
      </c>
      <c r="S5002">
        <v>-122.35</v>
      </c>
      <c r="T5002" s="23">
        <v>1420</v>
      </c>
      <c r="U5002" s="23">
        <v>780</v>
      </c>
      <c r="W5002" s="35">
        <f>$D$1*D5002+$E$1*E5002+$F$1*F5002+$G$1*G5002+$H$1*H5002+$I$1*I5002+$J$1*J5002+$K$1*K5002+$M$1*M5002+$AB$3</f>
        <v>513249.2421114184</v>
      </c>
      <c r="X5002" s="35">
        <f t="shared" si="82"/>
        <v>0</v>
      </c>
      <c r="Y5002" s="16">
        <f>(W5002-C5002)/C5002</f>
        <v>-6.1701568352068747E-2</v>
      </c>
    </row>
    <row r="5003" spans="1:25" x14ac:dyDescent="0.35">
      <c r="A5003">
        <v>3023049215</v>
      </c>
      <c r="B5003" t="s">
        <v>207</v>
      </c>
      <c r="C5003" s="9">
        <v>519000</v>
      </c>
      <c r="D5003" s="7">
        <v>5</v>
      </c>
      <c r="E5003" s="7">
        <v>2.25</v>
      </c>
      <c r="F5003" s="7">
        <v>2570</v>
      </c>
      <c r="G5003" s="7">
        <v>1</v>
      </c>
      <c r="H5003" s="7">
        <v>0</v>
      </c>
      <c r="I5003" s="7">
        <v>1</v>
      </c>
      <c r="J5003" s="7">
        <v>8</v>
      </c>
      <c r="K5003" s="7">
        <v>2570</v>
      </c>
      <c r="L5003" s="21">
        <v>1992</v>
      </c>
      <c r="M5003">
        <v>47.448700000000002</v>
      </c>
      <c r="N5003" s="19">
        <v>13054</v>
      </c>
      <c r="O5003" s="19">
        <v>3</v>
      </c>
      <c r="P5003" s="19">
        <v>1950</v>
      </c>
      <c r="Q5003" s="19">
        <v>19807</v>
      </c>
      <c r="R5003">
        <v>98166</v>
      </c>
      <c r="S5003">
        <v>-122.352</v>
      </c>
      <c r="T5003" s="23">
        <v>1470</v>
      </c>
      <c r="U5003" s="23">
        <v>1100</v>
      </c>
      <c r="W5003" s="35">
        <f>$D$1*D5003+$E$1*E5003+$F$1*F5003+$G$1*G5003+$H$1*H5003+$I$1*I5003+$J$1*J5003+$K$1*K5003+$M$1*M5003+$AB$3</f>
        <v>599818.74762357771</v>
      </c>
      <c r="X5003" s="35">
        <f t="shared" si="82"/>
        <v>0</v>
      </c>
      <c r="Y5003" s="16">
        <f>(W5003-C5003)/C5003</f>
        <v>0.15572013029591081</v>
      </c>
    </row>
    <row r="5004" spans="1:25" x14ac:dyDescent="0.35">
      <c r="A5004">
        <v>3625710080</v>
      </c>
      <c r="B5004" t="s">
        <v>45</v>
      </c>
      <c r="C5004" s="10">
        <v>1030000</v>
      </c>
      <c r="D5004" s="7">
        <v>4</v>
      </c>
      <c r="E5004" s="7">
        <v>3.5</v>
      </c>
      <c r="F5004" s="7">
        <v>3320</v>
      </c>
      <c r="G5004" s="7">
        <v>1</v>
      </c>
      <c r="H5004" s="7">
        <v>0</v>
      </c>
      <c r="I5004" s="7">
        <v>2</v>
      </c>
      <c r="J5004" s="7">
        <v>10</v>
      </c>
      <c r="K5004" s="7">
        <v>3240</v>
      </c>
      <c r="L5004" s="21">
        <v>0</v>
      </c>
      <c r="M5004">
        <v>47.527000000000001</v>
      </c>
      <c r="N5004" s="19">
        <v>19850</v>
      </c>
      <c r="O5004" s="19">
        <v>4</v>
      </c>
      <c r="P5004" s="19">
        <v>1977</v>
      </c>
      <c r="Q5004" s="19">
        <v>15470</v>
      </c>
      <c r="R5004">
        <v>98040</v>
      </c>
      <c r="S5004">
        <v>-122.22799999999999</v>
      </c>
      <c r="T5004" s="23">
        <v>2040</v>
      </c>
      <c r="U5004" s="23">
        <v>1280</v>
      </c>
      <c r="W5004" s="35">
        <f>$D$1*D5004+$E$1*E5004+$F$1*F5004+$G$1*G5004+$H$1*H5004+$I$1*I5004+$J$1*J5004+$K$1*K5004+$M$1*M5004+$AB$3</f>
        <v>1044092.6937981024</v>
      </c>
      <c r="X5004" s="35">
        <f t="shared" si="82"/>
        <v>0</v>
      </c>
      <c r="Y5004" s="16">
        <f>(W5004-C5004)/C5004</f>
        <v>1.3682226988448969E-2</v>
      </c>
    </row>
    <row r="5005" spans="1:25" x14ac:dyDescent="0.35">
      <c r="A5005">
        <v>3390600010</v>
      </c>
      <c r="B5005" t="s">
        <v>150</v>
      </c>
      <c r="C5005" s="9">
        <v>365000</v>
      </c>
      <c r="D5005" s="7">
        <v>3</v>
      </c>
      <c r="E5005" s="7">
        <v>1</v>
      </c>
      <c r="F5005" s="7">
        <v>1090</v>
      </c>
      <c r="G5005" s="7">
        <v>1</v>
      </c>
      <c r="H5005" s="7">
        <v>0</v>
      </c>
      <c r="I5005" s="7">
        <v>0</v>
      </c>
      <c r="J5005" s="7">
        <v>7</v>
      </c>
      <c r="K5005" s="7">
        <v>1340</v>
      </c>
      <c r="L5005" s="21">
        <v>0</v>
      </c>
      <c r="M5005">
        <v>47.5334</v>
      </c>
      <c r="N5005" s="19">
        <v>6435</v>
      </c>
      <c r="O5005" s="19">
        <v>4</v>
      </c>
      <c r="P5005" s="19">
        <v>1955</v>
      </c>
      <c r="Q5005" s="19">
        <v>6435</v>
      </c>
      <c r="R5005">
        <v>98106</v>
      </c>
      <c r="S5005">
        <v>-122.36499999999999</v>
      </c>
      <c r="T5005" s="23">
        <v>1090</v>
      </c>
      <c r="U5005" s="23">
        <v>0</v>
      </c>
      <c r="W5005" s="35">
        <f>$D$1*D5005+$E$1*E5005+$F$1*F5005+$G$1*G5005+$H$1*H5005+$I$1*I5005+$J$1*J5005+$K$1*K5005+$M$1*M5005+$AB$3</f>
        <v>271147.8433127664</v>
      </c>
      <c r="X5005" s="35">
        <f t="shared" si="82"/>
        <v>0</v>
      </c>
      <c r="Y5005" s="16">
        <f>(W5005-C5005)/C5005</f>
        <v>-0.25712919640337972</v>
      </c>
    </row>
    <row r="5006" spans="1:25" x14ac:dyDescent="0.35">
      <c r="A5006">
        <v>9238480020</v>
      </c>
      <c r="B5006" t="s">
        <v>243</v>
      </c>
      <c r="C5006" s="9">
        <v>699000</v>
      </c>
      <c r="D5006" s="7">
        <v>5</v>
      </c>
      <c r="E5006" s="7">
        <v>2.75</v>
      </c>
      <c r="F5006" s="7">
        <v>2970</v>
      </c>
      <c r="G5006" s="7">
        <v>2</v>
      </c>
      <c r="H5006" s="7">
        <v>0</v>
      </c>
      <c r="I5006" s="7">
        <v>0</v>
      </c>
      <c r="J5006" s="7">
        <v>8</v>
      </c>
      <c r="K5006" s="7">
        <v>2730</v>
      </c>
      <c r="L5006" s="21">
        <v>0</v>
      </c>
      <c r="M5006">
        <v>47.773099999999999</v>
      </c>
      <c r="N5006" s="19">
        <v>36817</v>
      </c>
      <c r="O5006" s="19">
        <v>4</v>
      </c>
      <c r="P5006" s="19">
        <v>1978</v>
      </c>
      <c r="Q5006" s="19">
        <v>29150</v>
      </c>
      <c r="R5006">
        <v>98072</v>
      </c>
      <c r="S5006">
        <v>-122.139</v>
      </c>
      <c r="T5006" s="23">
        <v>2970</v>
      </c>
      <c r="U5006" s="23">
        <v>0</v>
      </c>
      <c r="W5006" s="35">
        <f>$D$1*D5006+$E$1*E5006+$F$1*F5006+$G$1*G5006+$H$1*H5006+$I$1*I5006+$J$1*J5006+$K$1*K5006+$M$1*M5006+$AB$3</f>
        <v>802978.32901128754</v>
      </c>
      <c r="X5006" s="35">
        <f t="shared" si="82"/>
        <v>0</v>
      </c>
      <c r="Y5006" s="16">
        <f>(W5006-C5006)/C5006</f>
        <v>0.14875297426507517</v>
      </c>
    </row>
    <row r="5007" spans="1:25" x14ac:dyDescent="0.35">
      <c r="A5007">
        <v>1036000080</v>
      </c>
      <c r="B5007" t="s">
        <v>80</v>
      </c>
      <c r="C5007" s="9">
        <v>525000</v>
      </c>
      <c r="D5007" s="7">
        <v>3</v>
      </c>
      <c r="E5007" s="7">
        <v>1.75</v>
      </c>
      <c r="F5007" s="7">
        <v>1970</v>
      </c>
      <c r="G5007" s="7">
        <v>1</v>
      </c>
      <c r="H5007" s="7">
        <v>0</v>
      </c>
      <c r="I5007" s="7">
        <v>0</v>
      </c>
      <c r="J5007" s="7">
        <v>8</v>
      </c>
      <c r="K5007" s="7">
        <v>1910</v>
      </c>
      <c r="L5007" s="21">
        <v>0</v>
      </c>
      <c r="M5007">
        <v>47.632399999999997</v>
      </c>
      <c r="N5007" s="19">
        <v>8000</v>
      </c>
      <c r="O5007" s="19">
        <v>4</v>
      </c>
      <c r="P5007" s="19">
        <v>1968</v>
      </c>
      <c r="Q5007" s="19">
        <v>8000</v>
      </c>
      <c r="R5007">
        <v>98052</v>
      </c>
      <c r="S5007">
        <v>-122.1</v>
      </c>
      <c r="T5007" s="23">
        <v>1970</v>
      </c>
      <c r="U5007" s="23">
        <v>0</v>
      </c>
      <c r="W5007" s="35">
        <f>$D$1*D5007+$E$1*E5007+$F$1*F5007+$G$1*G5007+$H$1*H5007+$I$1*I5007+$J$1*J5007+$K$1*K5007+$M$1*M5007+$AB$3</f>
        <v>593709.45064952597</v>
      </c>
      <c r="X5007" s="35">
        <f t="shared" si="82"/>
        <v>0</v>
      </c>
      <c r="Y5007" s="16">
        <f>(W5007-C5007)/C5007</f>
        <v>0.13087514409433518</v>
      </c>
    </row>
    <row r="5008" spans="1:25" x14ac:dyDescent="0.35">
      <c r="A5008">
        <v>1561930020</v>
      </c>
      <c r="B5008" t="s">
        <v>100</v>
      </c>
      <c r="C5008" s="9">
        <v>430000</v>
      </c>
      <c r="D5008" s="7">
        <v>4</v>
      </c>
      <c r="E5008" s="7">
        <v>3</v>
      </c>
      <c r="F5008" s="7">
        <v>3220</v>
      </c>
      <c r="G5008" s="7">
        <v>2</v>
      </c>
      <c r="H5008" s="7">
        <v>0</v>
      </c>
      <c r="I5008" s="7">
        <v>0</v>
      </c>
      <c r="J5008" s="7">
        <v>9</v>
      </c>
      <c r="K5008" s="7">
        <v>2810</v>
      </c>
      <c r="L5008" s="21">
        <v>0</v>
      </c>
      <c r="M5008">
        <v>47.4208</v>
      </c>
      <c r="N5008" s="19">
        <v>8936</v>
      </c>
      <c r="O5008" s="19">
        <v>3</v>
      </c>
      <c r="P5008" s="19">
        <v>1990</v>
      </c>
      <c r="Q5008" s="19">
        <v>10500</v>
      </c>
      <c r="R5008">
        <v>98031</v>
      </c>
      <c r="S5008">
        <v>-122.21299999999999</v>
      </c>
      <c r="T5008" s="23">
        <v>2450</v>
      </c>
      <c r="U5008" s="23">
        <v>770</v>
      </c>
      <c r="W5008" s="35">
        <f>$D$1*D5008+$E$1*E5008+$F$1*F5008+$G$1*G5008+$H$1*H5008+$I$1*I5008+$J$1*J5008+$K$1*K5008+$M$1*M5008+$AB$3</f>
        <v>730841.30976881459</v>
      </c>
      <c r="X5008" s="35">
        <f t="shared" si="82"/>
        <v>0</v>
      </c>
      <c r="Y5008" s="16">
        <f>(W5008-C5008)/C5008</f>
        <v>0.69963095295073163</v>
      </c>
    </row>
    <row r="5009" spans="1:25" x14ac:dyDescent="0.35">
      <c r="A5009">
        <v>3876100080</v>
      </c>
      <c r="B5009" t="s">
        <v>277</v>
      </c>
      <c r="C5009" s="9">
        <v>325000</v>
      </c>
      <c r="D5009" s="7">
        <v>3</v>
      </c>
      <c r="E5009" s="7">
        <v>1</v>
      </c>
      <c r="F5009" s="7">
        <v>1600</v>
      </c>
      <c r="G5009" s="7">
        <v>1</v>
      </c>
      <c r="H5009" s="7">
        <v>0</v>
      </c>
      <c r="I5009" s="7">
        <v>0</v>
      </c>
      <c r="J5009" s="7">
        <v>7</v>
      </c>
      <c r="K5009" s="7">
        <v>2050</v>
      </c>
      <c r="L5009" s="21">
        <v>0</v>
      </c>
      <c r="M5009">
        <v>47.719799999999999</v>
      </c>
      <c r="N5009" s="19">
        <v>7500</v>
      </c>
      <c r="O5009" s="19">
        <v>3</v>
      </c>
      <c r="P5009" s="19">
        <v>1966</v>
      </c>
      <c r="Q5009" s="19">
        <v>7200</v>
      </c>
      <c r="R5009">
        <v>98034</v>
      </c>
      <c r="S5009">
        <v>-122.182</v>
      </c>
      <c r="T5009" s="23">
        <v>1600</v>
      </c>
      <c r="U5009" s="23">
        <v>0</v>
      </c>
      <c r="W5009" s="35">
        <f>$D$1*D5009+$E$1*E5009+$F$1*F5009+$G$1*G5009+$H$1*H5009+$I$1*I5009+$J$1*J5009+$K$1*K5009+$M$1*M5009+$AB$3</f>
        <v>507551.89835356176</v>
      </c>
      <c r="X5009" s="35">
        <f t="shared" si="82"/>
        <v>0</v>
      </c>
      <c r="Y5009" s="16">
        <f>(W5009-C5009)/C5009</f>
        <v>0.56169814878018998</v>
      </c>
    </row>
    <row r="5010" spans="1:25" x14ac:dyDescent="0.35">
      <c r="A5010">
        <v>7454000605</v>
      </c>
      <c r="B5010" t="s">
        <v>86</v>
      </c>
      <c r="C5010" s="9">
        <v>279000</v>
      </c>
      <c r="D5010" s="7">
        <v>2</v>
      </c>
      <c r="E5010" s="7">
        <v>1</v>
      </c>
      <c r="F5010" s="7">
        <v>670</v>
      </c>
      <c r="G5010" s="7">
        <v>1</v>
      </c>
      <c r="H5010" s="7">
        <v>0</v>
      </c>
      <c r="I5010" s="7">
        <v>0</v>
      </c>
      <c r="J5010" s="7">
        <v>6</v>
      </c>
      <c r="K5010" s="7">
        <v>760</v>
      </c>
      <c r="L5010" s="21">
        <v>0</v>
      </c>
      <c r="M5010">
        <v>47.516100000000002</v>
      </c>
      <c r="N5010" s="19">
        <v>6300</v>
      </c>
      <c r="O5010" s="19">
        <v>5</v>
      </c>
      <c r="P5010" s="19">
        <v>1942</v>
      </c>
      <c r="Q5010" s="19">
        <v>6300</v>
      </c>
      <c r="R5010">
        <v>98126</v>
      </c>
      <c r="S5010">
        <v>-122.374</v>
      </c>
      <c r="T5010" s="23">
        <v>670</v>
      </c>
      <c r="U5010" s="23">
        <v>0</v>
      </c>
      <c r="W5010" s="35">
        <f>$D$1*D5010+$E$1*E5010+$F$1*F5010+$G$1*G5010+$H$1*H5010+$I$1*I5010+$J$1*J5010+$K$1*K5010+$M$1*M5010+$AB$3</f>
        <v>123295.53944663703</v>
      </c>
      <c r="X5010" s="35">
        <f t="shared" si="82"/>
        <v>0</v>
      </c>
      <c r="Y5010" s="16">
        <f>(W5010-C5010)/C5010</f>
        <v>-0.55808050377549445</v>
      </c>
    </row>
    <row r="5011" spans="1:25" x14ac:dyDescent="0.35">
      <c r="A5011">
        <v>1870400635</v>
      </c>
      <c r="B5011" t="s">
        <v>64</v>
      </c>
      <c r="C5011" s="9">
        <v>805000</v>
      </c>
      <c r="D5011" s="7">
        <v>4</v>
      </c>
      <c r="E5011" s="7">
        <v>1.75</v>
      </c>
      <c r="F5011" s="7">
        <v>2360</v>
      </c>
      <c r="G5011" s="7">
        <v>2</v>
      </c>
      <c r="H5011" s="7">
        <v>0</v>
      </c>
      <c r="I5011" s="7">
        <v>0</v>
      </c>
      <c r="J5011" s="7">
        <v>7</v>
      </c>
      <c r="K5011" s="7">
        <v>1810</v>
      </c>
      <c r="L5011" s="21">
        <v>0</v>
      </c>
      <c r="M5011">
        <v>47.672899999999998</v>
      </c>
      <c r="N5011" s="19">
        <v>4750</v>
      </c>
      <c r="O5011" s="19">
        <v>5</v>
      </c>
      <c r="P5011" s="19">
        <v>1911</v>
      </c>
      <c r="Q5011" s="19">
        <v>4750</v>
      </c>
      <c r="R5011">
        <v>98115</v>
      </c>
      <c r="S5011">
        <v>-122.29300000000001</v>
      </c>
      <c r="T5011" s="23">
        <v>1660</v>
      </c>
      <c r="U5011" s="23">
        <v>700</v>
      </c>
      <c r="W5011" s="35">
        <f>$D$1*D5011+$E$1*E5011+$F$1*F5011+$G$1*G5011+$H$1*H5011+$I$1*I5011+$J$1*J5011+$K$1*K5011+$M$1*M5011+$AB$3</f>
        <v>570688.05269163474</v>
      </c>
      <c r="X5011" s="35">
        <f t="shared" si="82"/>
        <v>0</v>
      </c>
      <c r="Y5011" s="16">
        <f>(W5011-C5011)/C5011</f>
        <v>-0.29107074199796928</v>
      </c>
    </row>
    <row r="5012" spans="1:25" x14ac:dyDescent="0.35">
      <c r="A5012">
        <v>8820900299</v>
      </c>
      <c r="B5012" t="s">
        <v>265</v>
      </c>
      <c r="C5012" s="9">
        <v>419950</v>
      </c>
      <c r="D5012" s="7">
        <v>3</v>
      </c>
      <c r="E5012" s="7">
        <v>3</v>
      </c>
      <c r="F5012" s="7">
        <v>2150</v>
      </c>
      <c r="G5012" s="7">
        <v>1.5</v>
      </c>
      <c r="H5012" s="7">
        <v>0</v>
      </c>
      <c r="I5012" s="7">
        <v>0</v>
      </c>
      <c r="J5012" s="7">
        <v>7</v>
      </c>
      <c r="K5012" s="7">
        <v>1730</v>
      </c>
      <c r="L5012" s="21">
        <v>0</v>
      </c>
      <c r="M5012">
        <v>47.718299999999999</v>
      </c>
      <c r="N5012" s="19">
        <v>3962</v>
      </c>
      <c r="O5012" s="19">
        <v>3</v>
      </c>
      <c r="P5012" s="19">
        <v>1949</v>
      </c>
      <c r="Q5012" s="19">
        <v>4609</v>
      </c>
      <c r="R5012">
        <v>98125</v>
      </c>
      <c r="S5012">
        <v>-122.285</v>
      </c>
      <c r="T5012" s="23">
        <v>1540</v>
      </c>
      <c r="U5012" s="23">
        <v>610</v>
      </c>
      <c r="W5012" s="35">
        <f>$D$1*D5012+$E$1*E5012+$F$1*F5012+$G$1*G5012+$H$1*H5012+$I$1*I5012+$J$1*J5012+$K$1*K5012+$M$1*M5012+$AB$3</f>
        <v>583662.19467746839</v>
      </c>
      <c r="X5012" s="35">
        <f t="shared" si="82"/>
        <v>0</v>
      </c>
      <c r="Y5012" s="16">
        <f>(W5012-C5012)/C5012</f>
        <v>0.38983734891646243</v>
      </c>
    </row>
    <row r="5013" spans="1:25" x14ac:dyDescent="0.35">
      <c r="A5013">
        <v>8132700185</v>
      </c>
      <c r="B5013" t="s">
        <v>217</v>
      </c>
      <c r="C5013" s="9">
        <v>425000</v>
      </c>
      <c r="D5013" s="7">
        <v>2</v>
      </c>
      <c r="E5013" s="7">
        <v>1</v>
      </c>
      <c r="F5013" s="7">
        <v>620</v>
      </c>
      <c r="G5013" s="7">
        <v>1</v>
      </c>
      <c r="H5013" s="7">
        <v>0</v>
      </c>
      <c r="I5013" s="7">
        <v>0</v>
      </c>
      <c r="J5013" s="7">
        <v>6</v>
      </c>
      <c r="K5013" s="7">
        <v>1180</v>
      </c>
      <c r="L5013" s="21">
        <v>0</v>
      </c>
      <c r="M5013">
        <v>47.6877</v>
      </c>
      <c r="N5013" s="19">
        <v>4455</v>
      </c>
      <c r="O5013" s="19">
        <v>3</v>
      </c>
      <c r="P5013" s="19">
        <v>1927</v>
      </c>
      <c r="Q5013" s="19">
        <v>5000</v>
      </c>
      <c r="R5013">
        <v>98117</v>
      </c>
      <c r="S5013">
        <v>-122.395</v>
      </c>
      <c r="T5013" s="23">
        <v>620</v>
      </c>
      <c r="U5013" s="23">
        <v>0</v>
      </c>
      <c r="W5013" s="35">
        <f>$D$1*D5013+$E$1*E5013+$F$1*F5013+$G$1*G5013+$H$1*H5013+$I$1*I5013+$J$1*J5013+$K$1*K5013+$M$1*M5013+$AB$3</f>
        <v>227362.20466554537</v>
      </c>
      <c r="X5013" s="35">
        <f t="shared" si="82"/>
        <v>0</v>
      </c>
      <c r="Y5013" s="16">
        <f>(W5013-C5013)/C5013</f>
        <v>-0.465030106669305</v>
      </c>
    </row>
    <row r="5014" spans="1:25" x14ac:dyDescent="0.35">
      <c r="A5014">
        <v>6413600275</v>
      </c>
      <c r="B5014" t="s">
        <v>291</v>
      </c>
      <c r="C5014" s="9">
        <v>446000</v>
      </c>
      <c r="D5014" s="7">
        <v>4</v>
      </c>
      <c r="E5014" s="7">
        <v>1.75</v>
      </c>
      <c r="F5014" s="7">
        <v>1730</v>
      </c>
      <c r="G5014" s="7">
        <v>2</v>
      </c>
      <c r="H5014" s="7">
        <v>0</v>
      </c>
      <c r="I5014" s="7">
        <v>0</v>
      </c>
      <c r="J5014" s="7">
        <v>7</v>
      </c>
      <c r="K5014" s="7">
        <v>1700</v>
      </c>
      <c r="L5014" s="21">
        <v>0</v>
      </c>
      <c r="M5014">
        <v>47.718800000000002</v>
      </c>
      <c r="N5014" s="19">
        <v>5922</v>
      </c>
      <c r="O5014" s="19">
        <v>5</v>
      </c>
      <c r="P5014" s="19">
        <v>1949</v>
      </c>
      <c r="Q5014" s="19">
        <v>6127</v>
      </c>
      <c r="R5014">
        <v>98125</v>
      </c>
      <c r="S5014">
        <v>-122.321</v>
      </c>
      <c r="T5014" s="23">
        <v>1730</v>
      </c>
      <c r="U5014" s="23">
        <v>0</v>
      </c>
      <c r="W5014" s="35">
        <f>$D$1*D5014+$E$1*E5014+$F$1*F5014+$G$1*G5014+$H$1*H5014+$I$1*I5014+$J$1*J5014+$K$1*K5014+$M$1*M5014+$AB$3</f>
        <v>464118.29544518888</v>
      </c>
      <c r="X5014" s="35">
        <f t="shared" si="82"/>
        <v>0</v>
      </c>
      <c r="Y5014" s="16">
        <f>(W5014-C5014)/C5014</f>
        <v>4.0623980818809149E-2</v>
      </c>
    </row>
    <row r="5015" spans="1:25" x14ac:dyDescent="0.35">
      <c r="A5015">
        <v>2888000020</v>
      </c>
      <c r="B5015" t="s">
        <v>48</v>
      </c>
      <c r="C5015" s="9">
        <v>455000</v>
      </c>
      <c r="D5015" s="7">
        <v>5</v>
      </c>
      <c r="E5015" s="7">
        <v>2</v>
      </c>
      <c r="F5015" s="7">
        <v>2500</v>
      </c>
      <c r="G5015" s="7">
        <v>1</v>
      </c>
      <c r="H5015" s="7">
        <v>0</v>
      </c>
      <c r="I5015" s="7">
        <v>0</v>
      </c>
      <c r="J5015" s="7">
        <v>7</v>
      </c>
      <c r="K5015" s="7">
        <v>2060</v>
      </c>
      <c r="L5015" s="21">
        <v>0</v>
      </c>
      <c r="M5015">
        <v>47.721200000000003</v>
      </c>
      <c r="N5015" s="19">
        <v>7860</v>
      </c>
      <c r="O5015" s="19">
        <v>3</v>
      </c>
      <c r="P5015" s="19">
        <v>1963</v>
      </c>
      <c r="Q5015" s="19">
        <v>9684</v>
      </c>
      <c r="R5015">
        <v>98034</v>
      </c>
      <c r="S5015">
        <v>-122.226</v>
      </c>
      <c r="T5015" s="23">
        <v>1040</v>
      </c>
      <c r="U5015" s="23">
        <v>1460</v>
      </c>
      <c r="W5015" s="35">
        <f>$D$1*D5015+$E$1*E5015+$F$1*F5015+$G$1*G5015+$H$1*H5015+$I$1*I5015+$J$1*J5015+$K$1*K5015+$M$1*M5015+$AB$3</f>
        <v>625132.72154478356</v>
      </c>
      <c r="X5015" s="35">
        <f t="shared" si="82"/>
        <v>0</v>
      </c>
      <c r="Y5015" s="16">
        <f>(W5015-C5015)/C5015</f>
        <v>0.37391806932919464</v>
      </c>
    </row>
    <row r="5016" spans="1:25" x14ac:dyDescent="0.35">
      <c r="A5016">
        <v>3298700426</v>
      </c>
      <c r="B5016" t="s">
        <v>154</v>
      </c>
      <c r="C5016" s="9">
        <v>226550</v>
      </c>
      <c r="D5016" s="7">
        <v>3</v>
      </c>
      <c r="E5016" s="7">
        <v>1</v>
      </c>
      <c r="F5016" s="7">
        <v>990</v>
      </c>
      <c r="G5016" s="7">
        <v>1</v>
      </c>
      <c r="H5016" s="7">
        <v>0</v>
      </c>
      <c r="I5016" s="7">
        <v>0</v>
      </c>
      <c r="J5016" s="7">
        <v>6</v>
      </c>
      <c r="K5016" s="7">
        <v>990</v>
      </c>
      <c r="L5016" s="21">
        <v>0</v>
      </c>
      <c r="M5016">
        <v>47.521999999999998</v>
      </c>
      <c r="N5016" s="19">
        <v>4440</v>
      </c>
      <c r="O5016" s="19">
        <v>3</v>
      </c>
      <c r="P5016" s="19">
        <v>1943</v>
      </c>
      <c r="Q5016" s="19">
        <v>6771</v>
      </c>
      <c r="R5016">
        <v>98106</v>
      </c>
      <c r="S5016">
        <v>-122.354</v>
      </c>
      <c r="T5016" s="23">
        <v>990</v>
      </c>
      <c r="U5016" s="23">
        <v>0</v>
      </c>
      <c r="W5016" s="35">
        <f>$D$1*D5016+$E$1*E5016+$F$1*F5016+$G$1*G5016+$H$1*H5016+$I$1*I5016+$J$1*J5016+$K$1*K5016+$M$1*M5016+$AB$3</f>
        <v>165550.79333383217</v>
      </c>
      <c r="X5016" s="35">
        <f t="shared" si="82"/>
        <v>0</v>
      </c>
      <c r="Y5016" s="16">
        <f>(W5016-C5016)/C5016</f>
        <v>-0.26925273302214886</v>
      </c>
    </row>
    <row r="5017" spans="1:25" x14ac:dyDescent="0.35">
      <c r="A5017">
        <v>3362401815</v>
      </c>
      <c r="B5017" t="s">
        <v>264</v>
      </c>
      <c r="C5017" s="9">
        <v>764000</v>
      </c>
      <c r="D5017" s="7">
        <v>3</v>
      </c>
      <c r="E5017" s="7">
        <v>2</v>
      </c>
      <c r="F5017" s="7">
        <v>1420</v>
      </c>
      <c r="G5017" s="7">
        <v>1.5</v>
      </c>
      <c r="H5017" s="7">
        <v>0</v>
      </c>
      <c r="I5017" s="7">
        <v>0</v>
      </c>
      <c r="J5017" s="7">
        <v>8</v>
      </c>
      <c r="K5017" s="7">
        <v>1220</v>
      </c>
      <c r="L5017" s="21">
        <v>0</v>
      </c>
      <c r="M5017">
        <v>47.680100000000003</v>
      </c>
      <c r="N5017" s="19">
        <v>4080</v>
      </c>
      <c r="O5017" s="19">
        <v>5</v>
      </c>
      <c r="P5017" s="19">
        <v>1904</v>
      </c>
      <c r="Q5017" s="19">
        <v>3060</v>
      </c>
      <c r="R5017">
        <v>98103</v>
      </c>
      <c r="S5017">
        <v>-122.348</v>
      </c>
      <c r="T5017" s="23">
        <v>1420</v>
      </c>
      <c r="U5017" s="23">
        <v>0</v>
      </c>
      <c r="W5017" s="35">
        <f>$D$1*D5017+$E$1*E5017+$F$1*F5017+$G$1*G5017+$H$1*H5017+$I$1*I5017+$J$1*J5017+$K$1*K5017+$M$1*M5017+$AB$3</f>
        <v>484959.67158793285</v>
      </c>
      <c r="X5017" s="35">
        <f t="shared" si="82"/>
        <v>0</v>
      </c>
      <c r="Y5017" s="16">
        <f>(W5017-C5017)/C5017</f>
        <v>-0.36523603195296744</v>
      </c>
    </row>
    <row r="5018" spans="1:25" x14ac:dyDescent="0.35">
      <c r="A5018">
        <v>5469500020</v>
      </c>
      <c r="B5018" t="s">
        <v>202</v>
      </c>
      <c r="C5018" s="9">
        <v>439950</v>
      </c>
      <c r="D5018" s="7">
        <v>3</v>
      </c>
      <c r="E5018" s="7">
        <v>2.25</v>
      </c>
      <c r="F5018" s="7">
        <v>2170</v>
      </c>
      <c r="G5018" s="7">
        <v>2</v>
      </c>
      <c r="H5018" s="7">
        <v>0</v>
      </c>
      <c r="I5018" s="7">
        <v>0</v>
      </c>
      <c r="J5018" s="7">
        <v>8</v>
      </c>
      <c r="K5018" s="7">
        <v>2430</v>
      </c>
      <c r="L5018" s="21">
        <v>0</v>
      </c>
      <c r="M5018">
        <v>47.386299999999999</v>
      </c>
      <c r="N5018" s="19">
        <v>15000</v>
      </c>
      <c r="O5018" s="19">
        <v>4</v>
      </c>
      <c r="P5018" s="19">
        <v>1978</v>
      </c>
      <c r="Q5018" s="19">
        <v>14256</v>
      </c>
      <c r="R5018">
        <v>98042</v>
      </c>
      <c r="S5018">
        <v>-122.158</v>
      </c>
      <c r="T5018" s="23">
        <v>2170</v>
      </c>
      <c r="U5018" s="23">
        <v>0</v>
      </c>
      <c r="W5018" s="35">
        <f>$D$1*D5018+$E$1*E5018+$F$1*F5018+$G$1*G5018+$H$1*H5018+$I$1*I5018+$J$1*J5018+$K$1*K5018+$M$1*M5018+$AB$3</f>
        <v>447213.95093823224</v>
      </c>
      <c r="X5018" s="35">
        <f t="shared" si="82"/>
        <v>0</v>
      </c>
      <c r="Y5018" s="16">
        <f>(W5018-C5018)/C5018</f>
        <v>1.6510855638668585E-2</v>
      </c>
    </row>
    <row r="5019" spans="1:25" x14ac:dyDescent="0.35">
      <c r="A5019">
        <v>6430000280</v>
      </c>
      <c r="B5019" t="s">
        <v>196</v>
      </c>
      <c r="C5019" s="9">
        <v>453000</v>
      </c>
      <c r="D5019" s="7">
        <v>4</v>
      </c>
      <c r="E5019" s="7">
        <v>2</v>
      </c>
      <c r="F5019" s="7">
        <v>1880</v>
      </c>
      <c r="G5019" s="7">
        <v>1</v>
      </c>
      <c r="H5019" s="7">
        <v>0</v>
      </c>
      <c r="I5019" s="7">
        <v>0</v>
      </c>
      <c r="J5019" s="7">
        <v>8</v>
      </c>
      <c r="K5019" s="7">
        <v>1610</v>
      </c>
      <c r="L5019" s="21">
        <v>0</v>
      </c>
      <c r="M5019">
        <v>47.687199999999997</v>
      </c>
      <c r="N5019" s="19">
        <v>5100</v>
      </c>
      <c r="O5019" s="19">
        <v>3</v>
      </c>
      <c r="P5019" s="19">
        <v>1952</v>
      </c>
      <c r="Q5019" s="19">
        <v>4590</v>
      </c>
      <c r="R5019">
        <v>98103</v>
      </c>
      <c r="S5019">
        <v>-122.349</v>
      </c>
      <c r="T5019" s="23">
        <v>1880</v>
      </c>
      <c r="U5019" s="23">
        <v>0</v>
      </c>
      <c r="W5019" s="35">
        <f>$D$1*D5019+$E$1*E5019+$F$1*F5019+$G$1*G5019+$H$1*H5019+$I$1*I5019+$J$1*J5019+$K$1*K5019+$M$1*M5019+$AB$3</f>
        <v>572504.31711139157</v>
      </c>
      <c r="X5019" s="35">
        <f t="shared" si="82"/>
        <v>0</v>
      </c>
      <c r="Y5019" s="16">
        <f>(W5019-C5019)/C5019</f>
        <v>0.26380643953949573</v>
      </c>
    </row>
    <row r="5020" spans="1:25" x14ac:dyDescent="0.35">
      <c r="A5020">
        <v>1140000190</v>
      </c>
      <c r="B5020" t="s">
        <v>266</v>
      </c>
      <c r="C5020" s="9">
        <v>219950</v>
      </c>
      <c r="D5020" s="7">
        <v>3</v>
      </c>
      <c r="E5020" s="7">
        <v>1</v>
      </c>
      <c r="F5020" s="7">
        <v>1300</v>
      </c>
      <c r="G5020" s="7">
        <v>1</v>
      </c>
      <c r="H5020" s="7">
        <v>0</v>
      </c>
      <c r="I5020" s="7">
        <v>0</v>
      </c>
      <c r="J5020" s="7">
        <v>7</v>
      </c>
      <c r="K5020" s="7">
        <v>1420</v>
      </c>
      <c r="L5020" s="21">
        <v>0</v>
      </c>
      <c r="M5020">
        <v>47.281999999999996</v>
      </c>
      <c r="N5020" s="19">
        <v>9620</v>
      </c>
      <c r="O5020" s="19">
        <v>3</v>
      </c>
      <c r="P5020" s="19">
        <v>1971</v>
      </c>
      <c r="Q5020" s="19">
        <v>9620</v>
      </c>
      <c r="R5020">
        <v>98003</v>
      </c>
      <c r="S5020">
        <v>-122.331</v>
      </c>
      <c r="T5020" s="23">
        <v>1300</v>
      </c>
      <c r="U5020" s="23">
        <v>0</v>
      </c>
      <c r="W5020" s="35">
        <f>$D$1*D5020+$E$1*E5020+$F$1*F5020+$G$1*G5020+$H$1*H5020+$I$1*I5020+$J$1*J5020+$K$1*K5020+$M$1*M5020+$AB$3</f>
        <v>153103.65075695515</v>
      </c>
      <c r="X5020" s="35">
        <f t="shared" si="82"/>
        <v>0</v>
      </c>
      <c r="Y5020" s="16">
        <f>(W5020-C5020)/C5020</f>
        <v>-0.30391611385789885</v>
      </c>
    </row>
    <row r="5021" spans="1:25" x14ac:dyDescent="0.35">
      <c r="A5021">
        <v>8021700715</v>
      </c>
      <c r="B5021" t="s">
        <v>39</v>
      </c>
      <c r="C5021" s="9">
        <v>702500</v>
      </c>
      <c r="D5021" s="7">
        <v>3</v>
      </c>
      <c r="E5021" s="7">
        <v>1.5</v>
      </c>
      <c r="F5021" s="7">
        <v>2360</v>
      </c>
      <c r="G5021" s="7">
        <v>2</v>
      </c>
      <c r="H5021" s="7">
        <v>0</v>
      </c>
      <c r="I5021" s="7">
        <v>0</v>
      </c>
      <c r="J5021" s="7">
        <v>7</v>
      </c>
      <c r="K5021" s="7">
        <v>1320</v>
      </c>
      <c r="L5021" s="21">
        <v>0</v>
      </c>
      <c r="M5021">
        <v>47.692300000000003</v>
      </c>
      <c r="N5021" s="19">
        <v>6750</v>
      </c>
      <c r="O5021" s="19">
        <v>5</v>
      </c>
      <c r="P5021" s="19">
        <v>1926</v>
      </c>
      <c r="Q5021" s="19">
        <v>4500</v>
      </c>
      <c r="R5021">
        <v>98103</v>
      </c>
      <c r="S5021">
        <v>-122.33199999999999</v>
      </c>
      <c r="T5021" s="23">
        <v>1930</v>
      </c>
      <c r="U5021" s="23">
        <v>430</v>
      </c>
      <c r="W5021" s="35">
        <f>$D$1*D5021+$E$1*E5021+$F$1*F5021+$G$1*G5021+$H$1*H5021+$I$1*I5021+$J$1*J5021+$K$1*K5021+$M$1*M5021+$AB$3</f>
        <v>615229.15913718939</v>
      </c>
      <c r="X5021" s="35">
        <f t="shared" si="82"/>
        <v>0</v>
      </c>
      <c r="Y5021" s="16">
        <f>(W5021-C5021)/C5021</f>
        <v>-0.12422895496485496</v>
      </c>
    </row>
    <row r="5022" spans="1:25" x14ac:dyDescent="0.35">
      <c r="A5022">
        <v>5151600170</v>
      </c>
      <c r="B5022" t="s">
        <v>273</v>
      </c>
      <c r="C5022" s="9">
        <v>285000</v>
      </c>
      <c r="D5022" s="7">
        <v>3</v>
      </c>
      <c r="E5022" s="7">
        <v>1.5</v>
      </c>
      <c r="F5022" s="7">
        <v>1780</v>
      </c>
      <c r="G5022" s="7">
        <v>1</v>
      </c>
      <c r="H5022" s="7">
        <v>0</v>
      </c>
      <c r="I5022" s="7">
        <v>0</v>
      </c>
      <c r="J5022" s="7">
        <v>8</v>
      </c>
      <c r="K5022" s="7">
        <v>2460</v>
      </c>
      <c r="L5022" s="21">
        <v>0</v>
      </c>
      <c r="M5022">
        <v>47.335000000000001</v>
      </c>
      <c r="N5022" s="19">
        <v>12231</v>
      </c>
      <c r="O5022" s="19">
        <v>4</v>
      </c>
      <c r="P5022" s="19">
        <v>1956</v>
      </c>
      <c r="Q5022" s="19">
        <v>12663</v>
      </c>
      <c r="R5022">
        <v>98003</v>
      </c>
      <c r="S5022">
        <v>-122.321</v>
      </c>
      <c r="T5022" s="23">
        <v>1780</v>
      </c>
      <c r="U5022" s="23">
        <v>0</v>
      </c>
      <c r="W5022" s="35">
        <f>$D$1*D5022+$E$1*E5022+$F$1*F5022+$G$1*G5022+$H$1*H5022+$I$1*I5022+$J$1*J5022+$K$1*K5022+$M$1*M5022+$AB$3</f>
        <v>366116.35771998018</v>
      </c>
      <c r="X5022" s="35">
        <f t="shared" si="82"/>
        <v>0</v>
      </c>
      <c r="Y5022" s="16">
        <f>(W5022-C5022)/C5022</f>
        <v>0.28461879901747433</v>
      </c>
    </row>
    <row r="5023" spans="1:25" x14ac:dyDescent="0.35">
      <c r="A5023">
        <v>8129700255</v>
      </c>
      <c r="B5023" t="s">
        <v>53</v>
      </c>
      <c r="C5023" s="9">
        <v>798750</v>
      </c>
      <c r="D5023" s="7">
        <v>2</v>
      </c>
      <c r="E5023" s="7">
        <v>2.25</v>
      </c>
      <c r="F5023" s="7">
        <v>2160</v>
      </c>
      <c r="G5023" s="7">
        <v>3</v>
      </c>
      <c r="H5023" s="7">
        <v>0</v>
      </c>
      <c r="I5023" s="7">
        <v>0</v>
      </c>
      <c r="J5023" s="7">
        <v>8</v>
      </c>
      <c r="K5023" s="7">
        <v>1800</v>
      </c>
      <c r="L5023" s="21">
        <v>0</v>
      </c>
      <c r="M5023">
        <v>47.660699999999999</v>
      </c>
      <c r="N5023" s="19">
        <v>2578</v>
      </c>
      <c r="O5023" s="19">
        <v>3</v>
      </c>
      <c r="P5023" s="19">
        <v>2005</v>
      </c>
      <c r="Q5023" s="19">
        <v>2142</v>
      </c>
      <c r="R5023">
        <v>98103</v>
      </c>
      <c r="S5023">
        <v>-122.354</v>
      </c>
      <c r="T5023" s="23">
        <v>2160</v>
      </c>
      <c r="U5023" s="23">
        <v>0</v>
      </c>
      <c r="W5023" s="35">
        <f>$D$1*D5023+$E$1*E5023+$F$1*F5023+$G$1*G5023+$H$1*H5023+$I$1*I5023+$J$1*J5023+$K$1*K5023+$M$1*M5023+$AB$3</f>
        <v>625140.88202621415</v>
      </c>
      <c r="X5023" s="35">
        <f t="shared" si="82"/>
        <v>0</v>
      </c>
      <c r="Y5023" s="16">
        <f>(W5023-C5023)/C5023</f>
        <v>-0.21735100841788527</v>
      </c>
    </row>
    <row r="5024" spans="1:25" x14ac:dyDescent="0.35">
      <c r="A5024">
        <v>9285800345</v>
      </c>
      <c r="B5024" t="s">
        <v>45</v>
      </c>
      <c r="C5024" s="9">
        <v>320000</v>
      </c>
      <c r="D5024" s="7">
        <v>2</v>
      </c>
      <c r="E5024" s="7">
        <v>1</v>
      </c>
      <c r="F5024" s="7">
        <v>950</v>
      </c>
      <c r="G5024" s="7">
        <v>1</v>
      </c>
      <c r="H5024" s="7">
        <v>0</v>
      </c>
      <c r="I5024" s="7">
        <v>2</v>
      </c>
      <c r="J5024" s="7">
        <v>7</v>
      </c>
      <c r="K5024" s="7">
        <v>1620</v>
      </c>
      <c r="L5024" s="21">
        <v>0</v>
      </c>
      <c r="M5024">
        <v>47.57</v>
      </c>
      <c r="N5024" s="19">
        <v>5316</v>
      </c>
      <c r="O5024" s="19">
        <v>3</v>
      </c>
      <c r="P5024" s="19">
        <v>1948</v>
      </c>
      <c r="Q5024" s="19">
        <v>6085</v>
      </c>
      <c r="R5024">
        <v>98126</v>
      </c>
      <c r="S5024">
        <v>-122.38</v>
      </c>
      <c r="T5024" s="23">
        <v>950</v>
      </c>
      <c r="U5024" s="23">
        <v>0</v>
      </c>
      <c r="W5024" s="35">
        <f>$D$1*D5024+$E$1*E5024+$F$1*F5024+$G$1*G5024+$H$1*H5024+$I$1*I5024+$J$1*J5024+$K$1*K5024+$M$1*M5024+$AB$3</f>
        <v>424352.42741084844</v>
      </c>
      <c r="X5024" s="35">
        <f t="shared" si="82"/>
        <v>0</v>
      </c>
      <c r="Y5024" s="16">
        <f>(W5024-C5024)/C5024</f>
        <v>0.32610133565890137</v>
      </c>
    </row>
    <row r="5025" spans="1:25" x14ac:dyDescent="0.35">
      <c r="A5025">
        <v>5706200170</v>
      </c>
      <c r="B5025" t="s">
        <v>196</v>
      </c>
      <c r="C5025" s="9">
        <v>425000</v>
      </c>
      <c r="D5025" s="7">
        <v>3</v>
      </c>
      <c r="E5025" s="7">
        <v>1.75</v>
      </c>
      <c r="F5025" s="7">
        <v>1680</v>
      </c>
      <c r="G5025" s="7">
        <v>1.5</v>
      </c>
      <c r="H5025" s="7">
        <v>0</v>
      </c>
      <c r="I5025" s="7">
        <v>0</v>
      </c>
      <c r="J5025" s="7">
        <v>8</v>
      </c>
      <c r="K5025" s="7">
        <v>1920</v>
      </c>
      <c r="L5025" s="21">
        <v>0</v>
      </c>
      <c r="M5025">
        <v>47.527200000000001</v>
      </c>
      <c r="N5025" s="19">
        <v>14630</v>
      </c>
      <c r="O5025" s="19">
        <v>3</v>
      </c>
      <c r="P5025" s="19">
        <v>1985</v>
      </c>
      <c r="Q5025" s="19">
        <v>14630</v>
      </c>
      <c r="R5025">
        <v>98027</v>
      </c>
      <c r="S5025">
        <v>-122.044</v>
      </c>
      <c r="T5025" s="23">
        <v>1680</v>
      </c>
      <c r="U5025" s="23">
        <v>0</v>
      </c>
      <c r="W5025" s="35">
        <f>$D$1*D5025+$E$1*E5025+$F$1*F5025+$G$1*G5025+$H$1*H5025+$I$1*I5025+$J$1*J5025+$K$1*K5025+$M$1*M5025+$AB$3</f>
        <v>449542.42101925984</v>
      </c>
      <c r="X5025" s="35">
        <f t="shared" si="82"/>
        <v>0</v>
      </c>
      <c r="Y5025" s="16">
        <f>(W5025-C5025)/C5025</f>
        <v>5.7746872986493739E-2</v>
      </c>
    </row>
    <row r="5026" spans="1:25" x14ac:dyDescent="0.35">
      <c r="A5026">
        <v>5536500020</v>
      </c>
      <c r="B5026" t="s">
        <v>62</v>
      </c>
      <c r="C5026" s="9">
        <v>540000</v>
      </c>
      <c r="D5026" s="7">
        <v>4</v>
      </c>
      <c r="E5026" s="7">
        <v>2.5</v>
      </c>
      <c r="F5026" s="7">
        <v>2290</v>
      </c>
      <c r="G5026" s="7">
        <v>2</v>
      </c>
      <c r="H5026" s="7">
        <v>0</v>
      </c>
      <c r="I5026" s="7">
        <v>0</v>
      </c>
      <c r="J5026" s="7">
        <v>9</v>
      </c>
      <c r="K5026" s="7">
        <v>2570</v>
      </c>
      <c r="L5026" s="21">
        <v>0</v>
      </c>
      <c r="M5026">
        <v>47.738500000000002</v>
      </c>
      <c r="N5026" s="19">
        <v>4450</v>
      </c>
      <c r="O5026" s="19">
        <v>3</v>
      </c>
      <c r="P5026" s="19">
        <v>2004</v>
      </c>
      <c r="Q5026" s="19">
        <v>5096</v>
      </c>
      <c r="R5026">
        <v>98072</v>
      </c>
      <c r="S5026">
        <v>-122.169</v>
      </c>
      <c r="T5026" s="23">
        <v>2290</v>
      </c>
      <c r="U5026" s="23">
        <v>0</v>
      </c>
      <c r="W5026" s="35">
        <f>$D$1*D5026+$E$1*E5026+$F$1*F5026+$G$1*G5026+$H$1*H5026+$I$1*I5026+$J$1*J5026+$K$1*K5026+$M$1*M5026+$AB$3</f>
        <v>742340.45235767215</v>
      </c>
      <c r="X5026" s="35">
        <f t="shared" si="82"/>
        <v>0</v>
      </c>
      <c r="Y5026" s="16">
        <f>(W5026-C5026)/C5026</f>
        <v>0.37470454140309656</v>
      </c>
    </row>
    <row r="5027" spans="1:25" x14ac:dyDescent="0.35">
      <c r="A5027">
        <v>98000950</v>
      </c>
      <c r="B5027" t="s">
        <v>74</v>
      </c>
      <c r="C5027" s="10">
        <v>1060000</v>
      </c>
      <c r="D5027" s="7">
        <v>4</v>
      </c>
      <c r="E5027" s="7">
        <v>5.25</v>
      </c>
      <c r="F5027" s="7">
        <v>4140</v>
      </c>
      <c r="G5027" s="7">
        <v>2</v>
      </c>
      <c r="H5027" s="7">
        <v>0</v>
      </c>
      <c r="I5027" s="7">
        <v>2</v>
      </c>
      <c r="J5027" s="7">
        <v>11</v>
      </c>
      <c r="K5027" s="7">
        <v>4440</v>
      </c>
      <c r="L5027" s="21">
        <v>0</v>
      </c>
      <c r="M5027">
        <v>47.5871</v>
      </c>
      <c r="N5027" s="19">
        <v>14757</v>
      </c>
      <c r="O5027" s="19">
        <v>3</v>
      </c>
      <c r="P5027" s="19">
        <v>2005</v>
      </c>
      <c r="Q5027" s="19">
        <v>15523</v>
      </c>
      <c r="R5027">
        <v>98075</v>
      </c>
      <c r="S5027">
        <v>-121.96899999999999</v>
      </c>
      <c r="T5027" s="23">
        <v>4140</v>
      </c>
      <c r="U5027" s="23">
        <v>0</v>
      </c>
      <c r="W5027" s="35">
        <f>$D$1*D5027+$E$1*E5027+$F$1*F5027+$G$1*G5027+$H$1*H5027+$I$1*I5027+$J$1*J5027+$K$1*K5027+$M$1*M5027+$AB$3</f>
        <v>1293510.3675000034</v>
      </c>
      <c r="X5027" s="35">
        <f t="shared" si="82"/>
        <v>0</v>
      </c>
      <c r="Y5027" s="16">
        <f>(W5027-C5027)/C5027</f>
        <v>0.22029279952830513</v>
      </c>
    </row>
    <row r="5028" spans="1:25" x14ac:dyDescent="0.35">
      <c r="A5028">
        <v>3362401611</v>
      </c>
      <c r="B5028" t="s">
        <v>61</v>
      </c>
      <c r="C5028" s="10">
        <v>1170000</v>
      </c>
      <c r="D5028" s="7">
        <v>4</v>
      </c>
      <c r="E5028" s="7">
        <v>3.75</v>
      </c>
      <c r="F5028" s="7">
        <v>3920</v>
      </c>
      <c r="G5028" s="7">
        <v>3</v>
      </c>
      <c r="H5028" s="7">
        <v>0</v>
      </c>
      <c r="I5028" s="7">
        <v>0</v>
      </c>
      <c r="J5028" s="7">
        <v>8</v>
      </c>
      <c r="K5028" s="7">
        <v>2040</v>
      </c>
      <c r="L5028" s="21">
        <v>0</v>
      </c>
      <c r="M5028">
        <v>47.680500000000002</v>
      </c>
      <c r="N5028" s="19">
        <v>4500</v>
      </c>
      <c r="O5028" s="19">
        <v>3</v>
      </c>
      <c r="P5028" s="19">
        <v>2013</v>
      </c>
      <c r="Q5028" s="19">
        <v>3000</v>
      </c>
      <c r="R5028">
        <v>98103</v>
      </c>
      <c r="S5028">
        <v>-122.346</v>
      </c>
      <c r="T5028" s="23">
        <v>3920</v>
      </c>
      <c r="U5028" s="23">
        <v>0</v>
      </c>
      <c r="W5028" s="35">
        <f>$D$1*D5028+$E$1*E5028+$F$1*F5028+$G$1*G5028+$H$1*H5028+$I$1*I5028+$J$1*J5028+$K$1*K5028+$M$1*M5028+$AB$3</f>
        <v>935124.50133170933</v>
      </c>
      <c r="X5028" s="35">
        <f t="shared" si="82"/>
        <v>0</v>
      </c>
      <c r="Y5028" s="16">
        <f>(W5028-C5028)/C5028</f>
        <v>-0.2007482894600775</v>
      </c>
    </row>
    <row r="5029" spans="1:25" x14ac:dyDescent="0.35">
      <c r="A5029">
        <v>6205500280</v>
      </c>
      <c r="B5029" t="s">
        <v>191</v>
      </c>
      <c r="C5029" s="9">
        <v>576000</v>
      </c>
      <c r="D5029" s="7">
        <v>3</v>
      </c>
      <c r="E5029" s="7">
        <v>1.75</v>
      </c>
      <c r="F5029" s="7">
        <v>1500</v>
      </c>
      <c r="G5029" s="7">
        <v>1</v>
      </c>
      <c r="H5029" s="7">
        <v>0</v>
      </c>
      <c r="I5029" s="7">
        <v>0</v>
      </c>
      <c r="J5029" s="7">
        <v>7</v>
      </c>
      <c r="K5029" s="7">
        <v>2020</v>
      </c>
      <c r="L5029" s="21">
        <v>0</v>
      </c>
      <c r="M5029">
        <v>47.586599999999997</v>
      </c>
      <c r="N5029" s="19">
        <v>13891</v>
      </c>
      <c r="O5029" s="19">
        <v>4</v>
      </c>
      <c r="P5029" s="19">
        <v>1951</v>
      </c>
      <c r="Q5029" s="19">
        <v>13891</v>
      </c>
      <c r="R5029">
        <v>98005</v>
      </c>
      <c r="S5029">
        <v>-122.175</v>
      </c>
      <c r="T5029" s="23">
        <v>1500</v>
      </c>
      <c r="U5029" s="23">
        <v>0</v>
      </c>
      <c r="W5029" s="35">
        <f>$D$1*D5029+$E$1*E5029+$F$1*F5029+$G$1*G5029+$H$1*H5029+$I$1*I5029+$J$1*J5029+$K$1*K5029+$M$1*M5029+$AB$3</f>
        <v>389278.43921094015</v>
      </c>
      <c r="X5029" s="35">
        <f t="shared" si="82"/>
        <v>0</v>
      </c>
      <c r="Y5029" s="16">
        <f>(W5029-C5029)/C5029</f>
        <v>-0.32416937636989557</v>
      </c>
    </row>
    <row r="5030" spans="1:25" x14ac:dyDescent="0.35">
      <c r="A5030">
        <v>7199330010</v>
      </c>
      <c r="B5030" t="s">
        <v>235</v>
      </c>
      <c r="C5030" s="9">
        <v>525000</v>
      </c>
      <c r="D5030" s="7">
        <v>3</v>
      </c>
      <c r="E5030" s="7">
        <v>1.75</v>
      </c>
      <c r="F5030" s="7">
        <v>1720</v>
      </c>
      <c r="G5030" s="7">
        <v>1</v>
      </c>
      <c r="H5030" s="7">
        <v>0</v>
      </c>
      <c r="I5030" s="7">
        <v>0</v>
      </c>
      <c r="J5030" s="7">
        <v>7</v>
      </c>
      <c r="K5030" s="7">
        <v>1700</v>
      </c>
      <c r="L5030" s="21">
        <v>0</v>
      </c>
      <c r="M5030">
        <v>47.697699999999998</v>
      </c>
      <c r="N5030" s="19">
        <v>7200</v>
      </c>
      <c r="O5030" s="19">
        <v>3</v>
      </c>
      <c r="P5030" s="19">
        <v>1977</v>
      </c>
      <c r="Q5030" s="19">
        <v>8400</v>
      </c>
      <c r="R5030">
        <v>98052</v>
      </c>
      <c r="S5030">
        <v>-122.13200000000001</v>
      </c>
      <c r="T5030" s="23">
        <v>1140</v>
      </c>
      <c r="U5030" s="23">
        <v>580</v>
      </c>
      <c r="W5030" s="35">
        <f>$D$1*D5030+$E$1*E5030+$F$1*F5030+$G$1*G5030+$H$1*H5030+$I$1*I5030+$J$1*J5030+$K$1*K5030+$M$1*M5030+$AB$3</f>
        <v>506790.75821393728</v>
      </c>
      <c r="X5030" s="35">
        <f t="shared" si="82"/>
        <v>0</v>
      </c>
      <c r="Y5030" s="16">
        <f>(W5030-C5030)/C5030</f>
        <v>-3.4684270068690889E-2</v>
      </c>
    </row>
    <row r="5031" spans="1:25" x14ac:dyDescent="0.35">
      <c r="A5031">
        <v>1332200130</v>
      </c>
      <c r="B5031" t="s">
        <v>175</v>
      </c>
      <c r="C5031" s="9">
        <v>324950</v>
      </c>
      <c r="D5031" s="7">
        <v>4</v>
      </c>
      <c r="E5031" s="7">
        <v>2.5</v>
      </c>
      <c r="F5031" s="7">
        <v>2641</v>
      </c>
      <c r="G5031" s="7">
        <v>2</v>
      </c>
      <c r="H5031" s="7">
        <v>0</v>
      </c>
      <c r="I5031" s="7">
        <v>0</v>
      </c>
      <c r="J5031" s="7">
        <v>7</v>
      </c>
      <c r="K5031" s="7">
        <v>2641</v>
      </c>
      <c r="L5031" s="21">
        <v>0</v>
      </c>
      <c r="M5031">
        <v>47.403799999999997</v>
      </c>
      <c r="N5031" s="19">
        <v>8615</v>
      </c>
      <c r="O5031" s="19">
        <v>3</v>
      </c>
      <c r="P5031" s="19">
        <v>1998</v>
      </c>
      <c r="Q5031" s="19">
        <v>8091</v>
      </c>
      <c r="R5031">
        <v>98031</v>
      </c>
      <c r="S5031">
        <v>-122.21299999999999</v>
      </c>
      <c r="T5031" s="23">
        <v>2641</v>
      </c>
      <c r="U5031" s="23">
        <v>0</v>
      </c>
      <c r="W5031" s="35">
        <f>$D$1*D5031+$E$1*E5031+$F$1*F5031+$G$1*G5031+$H$1*H5031+$I$1*I5031+$J$1*J5031+$K$1*K5031+$M$1*M5031+$AB$3</f>
        <v>452053.09677075967</v>
      </c>
      <c r="X5031" s="35">
        <f t="shared" si="82"/>
        <v>0</v>
      </c>
      <c r="Y5031" s="16">
        <f>(W5031-C5031)/C5031</f>
        <v>0.39114662800664618</v>
      </c>
    </row>
    <row r="5032" spans="1:25" x14ac:dyDescent="0.35">
      <c r="A5032">
        <v>3244500078</v>
      </c>
      <c r="B5032" t="s">
        <v>175</v>
      </c>
      <c r="C5032" s="9">
        <v>600000</v>
      </c>
      <c r="D5032" s="7">
        <v>3</v>
      </c>
      <c r="E5032" s="7">
        <v>2.5</v>
      </c>
      <c r="F5032" s="7">
        <v>4930</v>
      </c>
      <c r="G5032" s="7">
        <v>2</v>
      </c>
      <c r="H5032" s="7">
        <v>0</v>
      </c>
      <c r="I5032" s="7">
        <v>0</v>
      </c>
      <c r="J5032" s="7">
        <v>9</v>
      </c>
      <c r="K5032" s="7">
        <v>2760</v>
      </c>
      <c r="L5032" s="21">
        <v>0</v>
      </c>
      <c r="M5032">
        <v>47.763399999999997</v>
      </c>
      <c r="N5032" s="19">
        <v>77536</v>
      </c>
      <c r="O5032" s="19">
        <v>3</v>
      </c>
      <c r="P5032" s="19">
        <v>1981</v>
      </c>
      <c r="Q5032" s="19">
        <v>7351</v>
      </c>
      <c r="R5032">
        <v>98072</v>
      </c>
      <c r="S5032">
        <v>-122.139</v>
      </c>
      <c r="T5032" s="23">
        <v>3930</v>
      </c>
      <c r="U5032" s="23">
        <v>1000</v>
      </c>
      <c r="W5032" s="35">
        <f>$D$1*D5032+$E$1*E5032+$F$1*F5032+$G$1*G5032+$H$1*H5032+$I$1*I5032+$J$1*J5032+$K$1*K5032+$M$1*M5032+$AB$3</f>
        <v>1360729.8081015386</v>
      </c>
      <c r="X5032" s="35">
        <f t="shared" si="82"/>
        <v>0</v>
      </c>
      <c r="Y5032" s="16">
        <f>(W5032-C5032)/C5032</f>
        <v>1.2678830135025643</v>
      </c>
    </row>
    <row r="5033" spans="1:25" x14ac:dyDescent="0.35">
      <c r="A5033">
        <v>3342102880</v>
      </c>
      <c r="B5033" t="s">
        <v>56</v>
      </c>
      <c r="C5033" s="9">
        <v>464000</v>
      </c>
      <c r="D5033" s="7">
        <v>3</v>
      </c>
      <c r="E5033" s="7">
        <v>2.5</v>
      </c>
      <c r="F5033" s="7">
        <v>2460</v>
      </c>
      <c r="G5033" s="7">
        <v>1</v>
      </c>
      <c r="H5033" s="7">
        <v>0</v>
      </c>
      <c r="I5033" s="7">
        <v>0</v>
      </c>
      <c r="J5033" s="7">
        <v>8</v>
      </c>
      <c r="K5033" s="7">
        <v>1745</v>
      </c>
      <c r="L5033" s="21">
        <v>0</v>
      </c>
      <c r="M5033">
        <v>47.523099999999999</v>
      </c>
      <c r="N5033" s="19">
        <v>5400</v>
      </c>
      <c r="O5033" s="19">
        <v>4</v>
      </c>
      <c r="P5033" s="19">
        <v>2001</v>
      </c>
      <c r="Q5033" s="19">
        <v>5400</v>
      </c>
      <c r="R5033">
        <v>98056</v>
      </c>
      <c r="S5033">
        <v>-122.202</v>
      </c>
      <c r="T5033" s="23">
        <v>1520</v>
      </c>
      <c r="U5033" s="23">
        <v>940</v>
      </c>
      <c r="W5033" s="35">
        <f>$D$1*D5033+$E$1*E5033+$F$1*F5033+$G$1*G5033+$H$1*H5033+$I$1*I5033+$J$1*J5033+$K$1*K5033+$M$1*M5033+$AB$3</f>
        <v>617133.19071080908</v>
      </c>
      <c r="X5033" s="35">
        <f t="shared" si="82"/>
        <v>0</v>
      </c>
      <c r="Y5033" s="16">
        <f>(W5033-C5033)/C5033</f>
        <v>0.33002842825605405</v>
      </c>
    </row>
    <row r="5034" spans="1:25" x14ac:dyDescent="0.35">
      <c r="A5034">
        <v>2557000630</v>
      </c>
      <c r="B5034" t="s">
        <v>57</v>
      </c>
      <c r="C5034" s="9">
        <v>266000</v>
      </c>
      <c r="D5034" s="7">
        <v>4</v>
      </c>
      <c r="E5034" s="7">
        <v>2.25</v>
      </c>
      <c r="F5034" s="7">
        <v>1995</v>
      </c>
      <c r="G5034" s="7">
        <v>2</v>
      </c>
      <c r="H5034" s="7">
        <v>0</v>
      </c>
      <c r="I5034" s="7">
        <v>0</v>
      </c>
      <c r="J5034" s="7">
        <v>8</v>
      </c>
      <c r="K5034" s="7">
        <v>1880</v>
      </c>
      <c r="L5034" s="21">
        <v>0</v>
      </c>
      <c r="M5034">
        <v>47.2986</v>
      </c>
      <c r="N5034" s="19">
        <v>7102</v>
      </c>
      <c r="O5034" s="19">
        <v>4</v>
      </c>
      <c r="P5034" s="19">
        <v>1981</v>
      </c>
      <c r="Q5034" s="19">
        <v>7950</v>
      </c>
      <c r="R5034">
        <v>98023</v>
      </c>
      <c r="S5034">
        <v>-122.37</v>
      </c>
      <c r="T5034" s="23">
        <v>1995</v>
      </c>
      <c r="U5034" s="23">
        <v>0</v>
      </c>
      <c r="W5034" s="35">
        <f>$D$1*D5034+$E$1*E5034+$F$1*F5034+$G$1*G5034+$H$1*H5034+$I$1*I5034+$J$1*J5034+$K$1*K5034+$M$1*M5034+$AB$3</f>
        <v>316278.36725050211</v>
      </c>
      <c r="X5034" s="35">
        <f t="shared" si="82"/>
        <v>0</v>
      </c>
      <c r="Y5034" s="16">
        <f>(W5034-C5034)/C5034</f>
        <v>0.18901641823497034</v>
      </c>
    </row>
    <row r="5035" spans="1:25" x14ac:dyDescent="0.35">
      <c r="A5035">
        <v>1117200190</v>
      </c>
      <c r="B5035" t="s">
        <v>168</v>
      </c>
      <c r="C5035" s="9">
        <v>775000</v>
      </c>
      <c r="D5035" s="7">
        <v>3</v>
      </c>
      <c r="E5035" s="7">
        <v>2.5</v>
      </c>
      <c r="F5035" s="7">
        <v>3010</v>
      </c>
      <c r="G5035" s="7">
        <v>2</v>
      </c>
      <c r="H5035" s="7">
        <v>0</v>
      </c>
      <c r="I5035" s="7">
        <v>0</v>
      </c>
      <c r="J5035" s="7">
        <v>10</v>
      </c>
      <c r="K5035" s="7">
        <v>3240</v>
      </c>
      <c r="L5035" s="21">
        <v>0</v>
      </c>
      <c r="M5035">
        <v>47.644199999999998</v>
      </c>
      <c r="N5035" s="19">
        <v>74390</v>
      </c>
      <c r="O5035" s="19">
        <v>3</v>
      </c>
      <c r="P5035" s="19">
        <v>1998</v>
      </c>
      <c r="Q5035" s="19">
        <v>109771</v>
      </c>
      <c r="R5035">
        <v>98053</v>
      </c>
      <c r="S5035">
        <v>-121.999</v>
      </c>
      <c r="T5035" s="23">
        <v>3010</v>
      </c>
      <c r="U5035" s="23">
        <v>0</v>
      </c>
      <c r="W5035" s="35">
        <f>$D$1*D5035+$E$1*E5035+$F$1*F5035+$G$1*G5035+$H$1*H5035+$I$1*I5035+$J$1*J5035+$K$1*K5035+$M$1*M5035+$AB$3</f>
        <v>947035.93313737959</v>
      </c>
      <c r="X5035" s="35">
        <f t="shared" si="82"/>
        <v>0</v>
      </c>
      <c r="Y5035" s="16">
        <f>(W5035-C5035)/C5035</f>
        <v>0.22198184920952205</v>
      </c>
    </row>
    <row r="5036" spans="1:25" x14ac:dyDescent="0.35">
      <c r="A5036">
        <v>8122100130</v>
      </c>
      <c r="B5036" t="s">
        <v>97</v>
      </c>
      <c r="C5036" s="9">
        <v>415000</v>
      </c>
      <c r="D5036" s="7">
        <v>3</v>
      </c>
      <c r="E5036" s="7">
        <v>1.75</v>
      </c>
      <c r="F5036" s="7">
        <v>1270</v>
      </c>
      <c r="G5036" s="7">
        <v>1</v>
      </c>
      <c r="H5036" s="7">
        <v>0</v>
      </c>
      <c r="I5036" s="7">
        <v>0</v>
      </c>
      <c r="J5036" s="7">
        <v>7</v>
      </c>
      <c r="K5036" s="7">
        <v>1220</v>
      </c>
      <c r="L5036" s="21">
        <v>2014</v>
      </c>
      <c r="M5036">
        <v>47.536200000000001</v>
      </c>
      <c r="N5036" s="19">
        <v>4800</v>
      </c>
      <c r="O5036" s="19">
        <v>3</v>
      </c>
      <c r="P5036" s="19">
        <v>1952</v>
      </c>
      <c r="Q5036" s="19">
        <v>4800</v>
      </c>
      <c r="R5036">
        <v>98126</v>
      </c>
      <c r="S5036">
        <v>-122.376</v>
      </c>
      <c r="T5036" s="23">
        <v>1270</v>
      </c>
      <c r="U5036" s="23">
        <v>0</v>
      </c>
      <c r="W5036" s="35">
        <f>$D$1*D5036+$E$1*E5036+$F$1*F5036+$G$1*G5036+$H$1*H5036+$I$1*I5036+$J$1*J5036+$K$1*K5036+$M$1*M5036+$AB$3</f>
        <v>301180.27402170375</v>
      </c>
      <c r="X5036" s="35">
        <f t="shared" si="82"/>
        <v>0</v>
      </c>
      <c r="Y5036" s="16">
        <f>(W5036-C5036)/C5036</f>
        <v>-0.2742643999477018</v>
      </c>
    </row>
    <row r="5037" spans="1:25" x14ac:dyDescent="0.35">
      <c r="A5037">
        <v>9558040050</v>
      </c>
      <c r="B5037" t="s">
        <v>169</v>
      </c>
      <c r="C5037" s="9">
        <v>550000</v>
      </c>
      <c r="D5037" s="7">
        <v>4</v>
      </c>
      <c r="E5037" s="7">
        <v>2.75</v>
      </c>
      <c r="F5037" s="7">
        <v>3080</v>
      </c>
      <c r="G5037" s="7">
        <v>2</v>
      </c>
      <c r="H5037" s="7">
        <v>0</v>
      </c>
      <c r="I5037" s="7">
        <v>3</v>
      </c>
      <c r="J5037" s="7">
        <v>9</v>
      </c>
      <c r="K5037" s="7">
        <v>3080</v>
      </c>
      <c r="L5037" s="21">
        <v>0</v>
      </c>
      <c r="M5037">
        <v>47.452199999999998</v>
      </c>
      <c r="N5037" s="19">
        <v>6731</v>
      </c>
      <c r="O5037" s="19">
        <v>3</v>
      </c>
      <c r="P5037" s="19">
        <v>2003</v>
      </c>
      <c r="Q5037" s="19">
        <v>6731</v>
      </c>
      <c r="R5037">
        <v>98058</v>
      </c>
      <c r="S5037">
        <v>-122.11799999999999</v>
      </c>
      <c r="T5037" s="23">
        <v>3080</v>
      </c>
      <c r="U5037" s="23">
        <v>0</v>
      </c>
      <c r="W5037" s="35">
        <f>$D$1*D5037+$E$1*E5037+$F$1*F5037+$G$1*G5037+$H$1*H5037+$I$1*I5037+$J$1*J5037+$K$1*K5037+$M$1*M5037+$AB$3</f>
        <v>914337.91503613442</v>
      </c>
      <c r="X5037" s="35">
        <f t="shared" si="82"/>
        <v>0</v>
      </c>
      <c r="Y5037" s="16">
        <f>(W5037-C5037)/C5037</f>
        <v>0.66243257279297163</v>
      </c>
    </row>
    <row r="5038" spans="1:25" x14ac:dyDescent="0.35">
      <c r="A5038">
        <v>5702380630</v>
      </c>
      <c r="B5038" t="s">
        <v>172</v>
      </c>
      <c r="C5038" s="9">
        <v>235000</v>
      </c>
      <c r="D5038" s="7">
        <v>3</v>
      </c>
      <c r="E5038" s="7">
        <v>2.25</v>
      </c>
      <c r="F5038" s="7">
        <v>1670</v>
      </c>
      <c r="G5038" s="7">
        <v>2</v>
      </c>
      <c r="H5038" s="7">
        <v>0</v>
      </c>
      <c r="I5038" s="7">
        <v>0</v>
      </c>
      <c r="J5038" s="7">
        <v>7</v>
      </c>
      <c r="K5038" s="7">
        <v>1670</v>
      </c>
      <c r="L5038" s="21">
        <v>0</v>
      </c>
      <c r="M5038">
        <v>47.194899999999997</v>
      </c>
      <c r="N5038" s="19">
        <v>7606</v>
      </c>
      <c r="O5038" s="19">
        <v>3</v>
      </c>
      <c r="P5038" s="19">
        <v>1990</v>
      </c>
      <c r="Q5038" s="19">
        <v>7433</v>
      </c>
      <c r="R5038">
        <v>98022</v>
      </c>
      <c r="S5038">
        <v>-121.982</v>
      </c>
      <c r="T5038" s="23">
        <v>1670</v>
      </c>
      <c r="U5038" s="23">
        <v>0</v>
      </c>
      <c r="W5038" s="35">
        <f>$D$1*D5038+$E$1*E5038+$F$1*F5038+$G$1*G5038+$H$1*H5038+$I$1*I5038+$J$1*J5038+$K$1*K5038+$M$1*M5038+$AB$3</f>
        <v>135218.52844432741</v>
      </c>
      <c r="X5038" s="35">
        <f t="shared" si="82"/>
        <v>0</v>
      </c>
      <c r="Y5038" s="16">
        <f>(W5038-C5038)/C5038</f>
        <v>-0.42460200661988334</v>
      </c>
    </row>
    <row r="5039" spans="1:25" x14ac:dyDescent="0.35">
      <c r="A5039">
        <v>3300790670</v>
      </c>
      <c r="B5039" t="s">
        <v>54</v>
      </c>
      <c r="C5039" s="9">
        <v>280000</v>
      </c>
      <c r="D5039" s="7">
        <v>3</v>
      </c>
      <c r="E5039" s="7">
        <v>2</v>
      </c>
      <c r="F5039" s="7">
        <v>1470</v>
      </c>
      <c r="G5039" s="7">
        <v>1</v>
      </c>
      <c r="H5039" s="7">
        <v>0</v>
      </c>
      <c r="I5039" s="7">
        <v>0</v>
      </c>
      <c r="J5039" s="7">
        <v>7</v>
      </c>
      <c r="K5039" s="7">
        <v>1530</v>
      </c>
      <c r="L5039" s="21">
        <v>0</v>
      </c>
      <c r="M5039">
        <v>47.387799999999999</v>
      </c>
      <c r="N5039" s="19">
        <v>8089</v>
      </c>
      <c r="O5039" s="19">
        <v>3</v>
      </c>
      <c r="P5039" s="19">
        <v>1987</v>
      </c>
      <c r="Q5039" s="19">
        <v>7721</v>
      </c>
      <c r="R5039">
        <v>98198</v>
      </c>
      <c r="S5039">
        <v>-122.316</v>
      </c>
      <c r="T5039" s="23">
        <v>1470</v>
      </c>
      <c r="U5039" s="23">
        <v>0</v>
      </c>
      <c r="W5039" s="35">
        <f>$D$1*D5039+$E$1*E5039+$F$1*F5039+$G$1*G5039+$H$1*H5039+$I$1*I5039+$J$1*J5039+$K$1*K5039+$M$1*M5039+$AB$3</f>
        <v>246517.2610549517</v>
      </c>
      <c r="X5039" s="35">
        <f t="shared" si="82"/>
        <v>0</v>
      </c>
      <c r="Y5039" s="16">
        <f>(W5039-C5039)/C5039</f>
        <v>-0.11958121051802965</v>
      </c>
    </row>
    <row r="5040" spans="1:25" x14ac:dyDescent="0.35">
      <c r="A5040">
        <v>2558660190</v>
      </c>
      <c r="B5040" t="s">
        <v>135</v>
      </c>
      <c r="C5040" s="9">
        <v>459000</v>
      </c>
      <c r="D5040" s="7">
        <v>3</v>
      </c>
      <c r="E5040" s="7">
        <v>1.75</v>
      </c>
      <c r="F5040" s="7">
        <v>1730</v>
      </c>
      <c r="G5040" s="7">
        <v>1</v>
      </c>
      <c r="H5040" s="7">
        <v>0</v>
      </c>
      <c r="I5040" s="7">
        <v>0</v>
      </c>
      <c r="J5040" s="7">
        <v>7</v>
      </c>
      <c r="K5040" s="7">
        <v>1800</v>
      </c>
      <c r="L5040" s="21">
        <v>0</v>
      </c>
      <c r="M5040">
        <v>47.7211</v>
      </c>
      <c r="N5040" s="19">
        <v>7807</v>
      </c>
      <c r="O5040" s="19">
        <v>3</v>
      </c>
      <c r="P5040" s="19">
        <v>1976</v>
      </c>
      <c r="Q5040" s="19">
        <v>7650</v>
      </c>
      <c r="R5040">
        <v>98034</v>
      </c>
      <c r="S5040">
        <v>-122.169</v>
      </c>
      <c r="T5040" s="23">
        <v>1260</v>
      </c>
      <c r="U5040" s="23">
        <v>470</v>
      </c>
      <c r="W5040" s="35">
        <f>$D$1*D5040+$E$1*E5040+$F$1*F5040+$G$1*G5040+$H$1*H5040+$I$1*I5040+$J$1*J5040+$K$1*K5040+$M$1*M5040+$AB$3</f>
        <v>524909.16178368032</v>
      </c>
      <c r="X5040" s="35">
        <f t="shared" si="82"/>
        <v>0</v>
      </c>
      <c r="Y5040" s="16">
        <f>(W5040-C5040)/C5040</f>
        <v>0.14359294506248435</v>
      </c>
    </row>
    <row r="5041" spans="1:25" x14ac:dyDescent="0.35">
      <c r="A5041">
        <v>4388000460</v>
      </c>
      <c r="B5041" t="s">
        <v>166</v>
      </c>
      <c r="C5041" s="9">
        <v>195000</v>
      </c>
      <c r="D5041" s="7">
        <v>3</v>
      </c>
      <c r="E5041" s="7">
        <v>1</v>
      </c>
      <c r="F5041" s="7">
        <v>1070</v>
      </c>
      <c r="G5041" s="7">
        <v>1</v>
      </c>
      <c r="H5041" s="7">
        <v>0</v>
      </c>
      <c r="I5041" s="7">
        <v>0</v>
      </c>
      <c r="J5041" s="7">
        <v>7</v>
      </c>
      <c r="K5041" s="7">
        <v>1240</v>
      </c>
      <c r="L5041" s="21">
        <v>0</v>
      </c>
      <c r="M5041">
        <v>47.318899999999999</v>
      </c>
      <c r="N5041" s="19">
        <v>7615</v>
      </c>
      <c r="O5041" s="19">
        <v>4</v>
      </c>
      <c r="P5041" s="19">
        <v>1969</v>
      </c>
      <c r="Q5041" s="19">
        <v>6906</v>
      </c>
      <c r="R5041">
        <v>98023</v>
      </c>
      <c r="S5041">
        <v>-122.373</v>
      </c>
      <c r="T5041" s="23">
        <v>1070</v>
      </c>
      <c r="U5041" s="23">
        <v>0</v>
      </c>
      <c r="W5041" s="35">
        <f>$D$1*D5041+$E$1*E5041+$F$1*F5041+$G$1*G5041+$H$1*H5041+$I$1*I5041+$J$1*J5041+$K$1*K5041+$M$1*M5041+$AB$3</f>
        <v>126327.25395138934</v>
      </c>
      <c r="X5041" s="35">
        <f t="shared" si="82"/>
        <v>0</v>
      </c>
      <c r="Y5041" s="16">
        <f>(W5041-C5041)/C5041</f>
        <v>-0.35216792845441364</v>
      </c>
    </row>
    <row r="5042" spans="1:25" x14ac:dyDescent="0.35">
      <c r="A5042">
        <v>3224800010</v>
      </c>
      <c r="B5042" t="s">
        <v>167</v>
      </c>
      <c r="C5042" s="9">
        <v>235000</v>
      </c>
      <c r="D5042" s="7">
        <v>3</v>
      </c>
      <c r="E5042" s="7">
        <v>1.5</v>
      </c>
      <c r="F5042" s="7">
        <v>1660</v>
      </c>
      <c r="G5042" s="7">
        <v>1</v>
      </c>
      <c r="H5042" s="7">
        <v>0</v>
      </c>
      <c r="I5042" s="7">
        <v>0</v>
      </c>
      <c r="J5042" s="7">
        <v>7</v>
      </c>
      <c r="K5042" s="7">
        <v>1500</v>
      </c>
      <c r="L5042" s="21">
        <v>0</v>
      </c>
      <c r="M5042">
        <v>47.311700000000002</v>
      </c>
      <c r="N5042" s="19">
        <v>8738</v>
      </c>
      <c r="O5042" s="19">
        <v>4</v>
      </c>
      <c r="P5042" s="19">
        <v>1959</v>
      </c>
      <c r="Q5042" s="19">
        <v>8466</v>
      </c>
      <c r="R5042">
        <v>98002</v>
      </c>
      <c r="S5042">
        <v>-122.208</v>
      </c>
      <c r="T5042" s="23">
        <v>1080</v>
      </c>
      <c r="U5042" s="23">
        <v>580</v>
      </c>
      <c r="W5042" s="35">
        <f>$D$1*D5042+$E$1*E5042+$F$1*F5042+$G$1*G5042+$H$1*H5042+$I$1*I5042+$J$1*J5042+$K$1*K5042+$M$1*M5042+$AB$3</f>
        <v>244102.4478943646</v>
      </c>
      <c r="X5042" s="35">
        <f t="shared" si="82"/>
        <v>0</v>
      </c>
      <c r="Y5042" s="16">
        <f>(W5042-C5042)/C5042</f>
        <v>3.8733820827083383E-2</v>
      </c>
    </row>
    <row r="5043" spans="1:25" x14ac:dyDescent="0.35">
      <c r="A5043">
        <v>1672000020</v>
      </c>
      <c r="B5043" t="s">
        <v>246</v>
      </c>
      <c r="C5043" s="9">
        <v>711800</v>
      </c>
      <c r="D5043" s="7">
        <v>4</v>
      </c>
      <c r="E5043" s="7">
        <v>2.25</v>
      </c>
      <c r="F5043" s="7">
        <v>2410</v>
      </c>
      <c r="G5043" s="7">
        <v>1</v>
      </c>
      <c r="H5043" s="7">
        <v>0</v>
      </c>
      <c r="I5043" s="7">
        <v>0</v>
      </c>
      <c r="J5043" s="7">
        <v>8</v>
      </c>
      <c r="K5043" s="7">
        <v>2720</v>
      </c>
      <c r="L5043" s="21">
        <v>0</v>
      </c>
      <c r="M5043">
        <v>47.570599999999999</v>
      </c>
      <c r="N5043" s="19">
        <v>16650</v>
      </c>
      <c r="O5043" s="19">
        <v>4</v>
      </c>
      <c r="P5043" s="19">
        <v>1965</v>
      </c>
      <c r="Q5043" s="19">
        <v>11141</v>
      </c>
      <c r="R5043">
        <v>98006</v>
      </c>
      <c r="S5043">
        <v>-122.163</v>
      </c>
      <c r="T5043" s="23">
        <v>2410</v>
      </c>
      <c r="U5043" s="23">
        <v>0</v>
      </c>
      <c r="W5043" s="35">
        <f>$D$1*D5043+$E$1*E5043+$F$1*F5043+$G$1*G5043+$H$1*H5043+$I$1*I5043+$J$1*J5043+$K$1*K5043+$M$1*M5043+$AB$3</f>
        <v>615356.68627885729</v>
      </c>
      <c r="X5043" s="35">
        <f t="shared" si="82"/>
        <v>0</v>
      </c>
      <c r="Y5043" s="16">
        <f>(W5043-C5043)/C5043</f>
        <v>-0.13549215189820554</v>
      </c>
    </row>
    <row r="5044" spans="1:25" x14ac:dyDescent="0.35">
      <c r="A5044">
        <v>2767701416</v>
      </c>
      <c r="B5044" t="s">
        <v>151</v>
      </c>
      <c r="C5044" s="9">
        <v>440000</v>
      </c>
      <c r="D5044" s="7">
        <v>3</v>
      </c>
      <c r="E5044" s="7">
        <v>2.5</v>
      </c>
      <c r="F5044" s="7">
        <v>1040</v>
      </c>
      <c r="G5044" s="7">
        <v>3</v>
      </c>
      <c r="H5044" s="7">
        <v>0</v>
      </c>
      <c r="I5044" s="7">
        <v>0</v>
      </c>
      <c r="J5044" s="7">
        <v>7</v>
      </c>
      <c r="K5044" s="7">
        <v>1290</v>
      </c>
      <c r="L5044" s="21">
        <v>0</v>
      </c>
      <c r="M5044">
        <v>47.667299999999997</v>
      </c>
      <c r="N5044" s="19">
        <v>1032</v>
      </c>
      <c r="O5044" s="19">
        <v>3</v>
      </c>
      <c r="P5044" s="19">
        <v>2007</v>
      </c>
      <c r="Q5044" s="19">
        <v>1275</v>
      </c>
      <c r="R5044">
        <v>98107</v>
      </c>
      <c r="S5044">
        <v>-122.377</v>
      </c>
      <c r="T5044" s="23">
        <v>1040</v>
      </c>
      <c r="U5044" s="23">
        <v>0</v>
      </c>
      <c r="W5044" s="35">
        <f>$D$1*D5044+$E$1*E5044+$F$1*F5044+$G$1*G5044+$H$1*H5044+$I$1*I5044+$J$1*J5044+$K$1*K5044+$M$1*M5044+$AB$3</f>
        <v>275034.87827723846</v>
      </c>
      <c r="X5044" s="35">
        <f t="shared" si="82"/>
        <v>0</v>
      </c>
      <c r="Y5044" s="16">
        <f>(W5044-C5044)/C5044</f>
        <v>-0.37492073118809444</v>
      </c>
    </row>
    <row r="5045" spans="1:25" x14ac:dyDescent="0.35">
      <c r="A5045">
        <v>7821200307</v>
      </c>
      <c r="B5045" t="s">
        <v>66</v>
      </c>
      <c r="C5045" s="9">
        <v>515000</v>
      </c>
      <c r="D5045" s="7">
        <v>2</v>
      </c>
      <c r="E5045" s="7">
        <v>1</v>
      </c>
      <c r="F5045" s="7">
        <v>970</v>
      </c>
      <c r="G5045" s="7">
        <v>1</v>
      </c>
      <c r="H5045" s="7">
        <v>0</v>
      </c>
      <c r="I5045" s="7">
        <v>0</v>
      </c>
      <c r="J5045" s="7">
        <v>7</v>
      </c>
      <c r="K5045" s="7">
        <v>1060</v>
      </c>
      <c r="L5045" s="21">
        <v>0</v>
      </c>
      <c r="M5045">
        <v>47.660899999999998</v>
      </c>
      <c r="N5045" s="19">
        <v>3300</v>
      </c>
      <c r="O5045" s="19">
        <v>4</v>
      </c>
      <c r="P5045" s="19">
        <v>1916</v>
      </c>
      <c r="Q5045" s="19">
        <v>3600</v>
      </c>
      <c r="R5045">
        <v>98103</v>
      </c>
      <c r="S5045">
        <v>-122.343</v>
      </c>
      <c r="T5045" s="23">
        <v>970</v>
      </c>
      <c r="U5045" s="23">
        <v>0</v>
      </c>
      <c r="W5045" s="35">
        <f>$D$1*D5045+$E$1*E5045+$F$1*F5045+$G$1*G5045+$H$1*H5045+$I$1*I5045+$J$1*J5045+$K$1*K5045+$M$1*M5045+$AB$3</f>
        <v>358557.68028687686</v>
      </c>
      <c r="X5045" s="35">
        <f t="shared" si="82"/>
        <v>0</v>
      </c>
      <c r="Y5045" s="16">
        <f>(W5045-C5045)/C5045</f>
        <v>-0.30377149458858865</v>
      </c>
    </row>
    <row r="5046" spans="1:25" x14ac:dyDescent="0.35">
      <c r="A5046">
        <v>4219400290</v>
      </c>
      <c r="B5046" t="s">
        <v>150</v>
      </c>
      <c r="C5046" s="10">
        <v>1200000</v>
      </c>
      <c r="D5046" s="7">
        <v>5</v>
      </c>
      <c r="E5046" s="7">
        <v>2.75</v>
      </c>
      <c r="F5046" s="7">
        <v>2910</v>
      </c>
      <c r="G5046" s="7">
        <v>1.5</v>
      </c>
      <c r="H5046" s="7">
        <v>0</v>
      </c>
      <c r="I5046" s="7">
        <v>0</v>
      </c>
      <c r="J5046" s="7">
        <v>8</v>
      </c>
      <c r="K5046" s="7">
        <v>2940</v>
      </c>
      <c r="L5046" s="21">
        <v>0</v>
      </c>
      <c r="M5046">
        <v>47.655200000000001</v>
      </c>
      <c r="N5046" s="19">
        <v>9480</v>
      </c>
      <c r="O5046" s="19">
        <v>3</v>
      </c>
      <c r="P5046" s="19">
        <v>1939</v>
      </c>
      <c r="Q5046" s="19">
        <v>6600</v>
      </c>
      <c r="R5046">
        <v>98105</v>
      </c>
      <c r="S5046">
        <v>-122.27800000000001</v>
      </c>
      <c r="T5046" s="23">
        <v>2910</v>
      </c>
      <c r="U5046" s="23">
        <v>0</v>
      </c>
      <c r="W5046" s="35">
        <f>$D$1*D5046+$E$1*E5046+$F$1*F5046+$G$1*G5046+$H$1*H5046+$I$1*I5046+$J$1*J5046+$K$1*K5046+$M$1*M5046+$AB$3</f>
        <v>727922.56467735767</v>
      </c>
      <c r="X5046" s="35">
        <f t="shared" si="82"/>
        <v>0</v>
      </c>
      <c r="Y5046" s="16">
        <f>(W5046-C5046)/C5046</f>
        <v>-0.39339786276886862</v>
      </c>
    </row>
    <row r="5047" spans="1:25" x14ac:dyDescent="0.35">
      <c r="A5047">
        <v>6072650290</v>
      </c>
      <c r="B5047" t="s">
        <v>123</v>
      </c>
      <c r="C5047" s="9">
        <v>560000</v>
      </c>
      <c r="D5047" s="7">
        <v>3</v>
      </c>
      <c r="E5047" s="7">
        <v>1.75</v>
      </c>
      <c r="F5047" s="7">
        <v>2340</v>
      </c>
      <c r="G5047" s="7">
        <v>1.5</v>
      </c>
      <c r="H5047" s="7">
        <v>0</v>
      </c>
      <c r="I5047" s="7">
        <v>0</v>
      </c>
      <c r="J5047" s="7">
        <v>8</v>
      </c>
      <c r="K5047" s="7">
        <v>1970</v>
      </c>
      <c r="L5047" s="21">
        <v>0</v>
      </c>
      <c r="M5047">
        <v>47.543199999999999</v>
      </c>
      <c r="N5047" s="19">
        <v>12443</v>
      </c>
      <c r="O5047" s="19">
        <v>4</v>
      </c>
      <c r="P5047" s="19">
        <v>1965</v>
      </c>
      <c r="Q5047" s="19">
        <v>9600</v>
      </c>
      <c r="R5047">
        <v>98006</v>
      </c>
      <c r="S5047">
        <v>-122.17700000000001</v>
      </c>
      <c r="T5047" s="23">
        <v>2340</v>
      </c>
      <c r="U5047" s="23">
        <v>0</v>
      </c>
      <c r="W5047" s="35">
        <f>$D$1*D5047+$E$1*E5047+$F$1*F5047+$G$1*G5047+$H$1*H5047+$I$1*I5047+$J$1*J5047+$K$1*K5047+$M$1*M5047+$AB$3</f>
        <v>602488.82650810108</v>
      </c>
      <c r="X5047" s="35">
        <f t="shared" si="82"/>
        <v>0</v>
      </c>
      <c r="Y5047" s="16">
        <f>(W5047-C5047)/C5047</f>
        <v>7.5872904478751918E-2</v>
      </c>
    </row>
    <row r="5048" spans="1:25" x14ac:dyDescent="0.35">
      <c r="A5048">
        <v>5647900670</v>
      </c>
      <c r="B5048" t="s">
        <v>54</v>
      </c>
      <c r="C5048" s="9">
        <v>340000</v>
      </c>
      <c r="D5048" s="7">
        <v>3</v>
      </c>
      <c r="E5048" s="7">
        <v>1.75</v>
      </c>
      <c r="F5048" s="7">
        <v>1880</v>
      </c>
      <c r="G5048" s="7">
        <v>1</v>
      </c>
      <c r="H5048" s="7">
        <v>0</v>
      </c>
      <c r="I5048" s="7">
        <v>0</v>
      </c>
      <c r="J5048" s="7">
        <v>7</v>
      </c>
      <c r="K5048" s="7">
        <v>1870</v>
      </c>
      <c r="L5048" s="21">
        <v>0</v>
      </c>
      <c r="M5048">
        <v>47.329500000000003</v>
      </c>
      <c r="N5048" s="19">
        <v>11249</v>
      </c>
      <c r="O5048" s="19">
        <v>3</v>
      </c>
      <c r="P5048" s="19">
        <v>1985</v>
      </c>
      <c r="Q5048" s="19">
        <v>14547</v>
      </c>
      <c r="R5048">
        <v>98001</v>
      </c>
      <c r="S5048">
        <v>-122.25700000000001</v>
      </c>
      <c r="T5048" s="23">
        <v>1330</v>
      </c>
      <c r="U5048" s="23">
        <v>550</v>
      </c>
      <c r="W5048" s="35">
        <f>$D$1*D5048+$E$1*E5048+$F$1*F5048+$G$1*G5048+$H$1*H5048+$I$1*I5048+$J$1*J5048+$K$1*K5048+$M$1*M5048+$AB$3</f>
        <v>302495.34922415018</v>
      </c>
      <c r="X5048" s="35">
        <f t="shared" si="82"/>
        <v>0</v>
      </c>
      <c r="Y5048" s="16">
        <f>(W5048-C5048)/C5048</f>
        <v>-0.11030779639955829</v>
      </c>
    </row>
    <row r="5049" spans="1:25" x14ac:dyDescent="0.35">
      <c r="A5049">
        <v>1965200010</v>
      </c>
      <c r="B5049" t="s">
        <v>49</v>
      </c>
      <c r="C5049" s="9">
        <v>600000</v>
      </c>
      <c r="D5049" s="7">
        <v>2</v>
      </c>
      <c r="E5049" s="7">
        <v>1</v>
      </c>
      <c r="F5049" s="7">
        <v>1110</v>
      </c>
      <c r="G5049" s="7">
        <v>1.5</v>
      </c>
      <c r="H5049" s="7">
        <v>0</v>
      </c>
      <c r="I5049" s="7">
        <v>0</v>
      </c>
      <c r="J5049" s="7">
        <v>6</v>
      </c>
      <c r="K5049" s="7">
        <v>1884</v>
      </c>
      <c r="L5049" s="21">
        <v>0</v>
      </c>
      <c r="M5049">
        <v>47.645299999999999</v>
      </c>
      <c r="N5049" s="19">
        <v>3500</v>
      </c>
      <c r="O5049" s="19">
        <v>3</v>
      </c>
      <c r="P5049" s="19">
        <v>1912</v>
      </c>
      <c r="Q5049" s="19">
        <v>1778</v>
      </c>
      <c r="R5049">
        <v>98102</v>
      </c>
      <c r="S5049">
        <v>-122.327</v>
      </c>
      <c r="T5049" s="23">
        <v>970</v>
      </c>
      <c r="U5049" s="23">
        <v>140</v>
      </c>
      <c r="W5049" s="35">
        <f>$D$1*D5049+$E$1*E5049+$F$1*F5049+$G$1*G5049+$H$1*H5049+$I$1*I5049+$J$1*J5049+$K$1*K5049+$M$1*M5049+$AB$3</f>
        <v>297086.5814509578</v>
      </c>
      <c r="X5049" s="35">
        <f t="shared" si="82"/>
        <v>0</v>
      </c>
      <c r="Y5049" s="16">
        <f>(W5049-C5049)/C5049</f>
        <v>-0.50485569758173698</v>
      </c>
    </row>
    <row r="5050" spans="1:25" x14ac:dyDescent="0.35">
      <c r="A5050">
        <v>319500080</v>
      </c>
      <c r="B5050" t="s">
        <v>97</v>
      </c>
      <c r="C5050" s="9">
        <v>764000</v>
      </c>
      <c r="D5050" s="7">
        <v>4</v>
      </c>
      <c r="E5050" s="7">
        <v>2.5</v>
      </c>
      <c r="F5050" s="7">
        <v>2790</v>
      </c>
      <c r="G5050" s="7">
        <v>2</v>
      </c>
      <c r="H5050" s="7">
        <v>0</v>
      </c>
      <c r="I5050" s="7">
        <v>0</v>
      </c>
      <c r="J5050" s="7">
        <v>9</v>
      </c>
      <c r="K5050" s="7">
        <v>2780</v>
      </c>
      <c r="L5050" s="21">
        <v>0</v>
      </c>
      <c r="M5050">
        <v>47.622300000000003</v>
      </c>
      <c r="N5050" s="19">
        <v>7938</v>
      </c>
      <c r="O5050" s="19">
        <v>3</v>
      </c>
      <c r="P5050" s="19">
        <v>1997</v>
      </c>
      <c r="Q5050" s="19">
        <v>7779</v>
      </c>
      <c r="R5050">
        <v>98074</v>
      </c>
      <c r="S5050">
        <v>-122.026</v>
      </c>
      <c r="T5050" s="23">
        <v>2790</v>
      </c>
      <c r="U5050" s="23">
        <v>0</v>
      </c>
      <c r="W5050" s="35">
        <f>$D$1*D5050+$E$1*E5050+$F$1*F5050+$G$1*G5050+$H$1*H5050+$I$1*I5050+$J$1*J5050+$K$1*K5050+$M$1*M5050+$AB$3</f>
        <v>775804.71897105873</v>
      </c>
      <c r="X5050" s="35">
        <f t="shared" si="82"/>
        <v>0</v>
      </c>
      <c r="Y5050" s="16">
        <f>(W5050-C5050)/C5050</f>
        <v>1.5451202841699903E-2</v>
      </c>
    </row>
    <row r="5051" spans="1:25" x14ac:dyDescent="0.35">
      <c r="A5051">
        <v>9526500080</v>
      </c>
      <c r="B5051" t="s">
        <v>59</v>
      </c>
      <c r="C5051" s="9">
        <v>337000</v>
      </c>
      <c r="D5051" s="7">
        <v>4</v>
      </c>
      <c r="E5051" s="7">
        <v>2</v>
      </c>
      <c r="F5051" s="7">
        <v>1590</v>
      </c>
      <c r="G5051" s="7">
        <v>1</v>
      </c>
      <c r="H5051" s="7">
        <v>0</v>
      </c>
      <c r="I5051" s="7">
        <v>0</v>
      </c>
      <c r="J5051" s="7">
        <v>8</v>
      </c>
      <c r="K5051" s="7">
        <v>2090</v>
      </c>
      <c r="L5051" s="21">
        <v>0</v>
      </c>
      <c r="M5051">
        <v>47.7408</v>
      </c>
      <c r="N5051" s="19">
        <v>8779</v>
      </c>
      <c r="O5051" s="19">
        <v>3</v>
      </c>
      <c r="P5051" s="19">
        <v>2001</v>
      </c>
      <c r="Q5051" s="19">
        <v>9600</v>
      </c>
      <c r="R5051">
        <v>98019</v>
      </c>
      <c r="S5051">
        <v>-121.974</v>
      </c>
      <c r="T5051" s="23">
        <v>1590</v>
      </c>
      <c r="U5051" s="23">
        <v>0</v>
      </c>
      <c r="W5051" s="35">
        <f>$D$1*D5051+$E$1*E5051+$F$1*F5051+$G$1*G5051+$H$1*H5051+$I$1*I5051+$J$1*J5051+$K$1*K5051+$M$1*M5051+$AB$3</f>
        <v>548398.24813714996</v>
      </c>
      <c r="X5051" s="35">
        <f t="shared" si="82"/>
        <v>0</v>
      </c>
      <c r="Y5051" s="16">
        <f>(W5051-C5051)/C5051</f>
        <v>0.62729450485801175</v>
      </c>
    </row>
    <row r="5052" spans="1:25" x14ac:dyDescent="0.35">
      <c r="A5052">
        <v>7856410430</v>
      </c>
      <c r="B5052" t="s">
        <v>155</v>
      </c>
      <c r="C5052" s="10">
        <v>1390000</v>
      </c>
      <c r="D5052" s="7">
        <v>6</v>
      </c>
      <c r="E5052" s="7">
        <v>2.75</v>
      </c>
      <c r="F5052" s="7">
        <v>5700</v>
      </c>
      <c r="G5052" s="7">
        <v>1</v>
      </c>
      <c r="H5052" s="7">
        <v>0</v>
      </c>
      <c r="I5052" s="7">
        <v>4</v>
      </c>
      <c r="J5052" s="7">
        <v>10</v>
      </c>
      <c r="K5052" s="7">
        <v>3690</v>
      </c>
      <c r="L5052" s="21">
        <v>0</v>
      </c>
      <c r="M5052">
        <v>47.560099999999998</v>
      </c>
      <c r="N5052" s="19">
        <v>20000</v>
      </c>
      <c r="O5052" s="19">
        <v>4</v>
      </c>
      <c r="P5052" s="19">
        <v>1977</v>
      </c>
      <c r="Q5052" s="19">
        <v>15700</v>
      </c>
      <c r="R5052">
        <v>98006</v>
      </c>
      <c r="S5052">
        <v>-122.16</v>
      </c>
      <c r="T5052" s="23">
        <v>2850</v>
      </c>
      <c r="U5052" s="23">
        <v>2850</v>
      </c>
      <c r="W5052" s="35">
        <f>$D$1*D5052+$E$1*E5052+$F$1*F5052+$G$1*G5052+$H$1*H5052+$I$1*I5052+$J$1*J5052+$K$1*K5052+$M$1*M5052+$AB$3</f>
        <v>1652261.1595778875</v>
      </c>
      <c r="X5052" s="35">
        <f t="shared" si="82"/>
        <v>0</v>
      </c>
      <c r="Y5052" s="16">
        <f>(W5052-C5052)/C5052</f>
        <v>0.18867709322150181</v>
      </c>
    </row>
    <row r="5053" spans="1:25" x14ac:dyDescent="0.35">
      <c r="A5053">
        <v>8128700005</v>
      </c>
      <c r="B5053" t="s">
        <v>122</v>
      </c>
      <c r="C5053" s="9">
        <v>249000</v>
      </c>
      <c r="D5053" s="7">
        <v>4</v>
      </c>
      <c r="E5053" s="7">
        <v>1</v>
      </c>
      <c r="F5053" s="7">
        <v>1200</v>
      </c>
      <c r="G5053" s="7">
        <v>1</v>
      </c>
      <c r="H5053" s="7">
        <v>0</v>
      </c>
      <c r="I5053" s="7">
        <v>0</v>
      </c>
      <c r="J5053" s="7">
        <v>6</v>
      </c>
      <c r="K5053" s="7">
        <v>1580</v>
      </c>
      <c r="L5053" s="21">
        <v>0</v>
      </c>
      <c r="M5053">
        <v>47.531700000000001</v>
      </c>
      <c r="N5053" s="19">
        <v>7552</v>
      </c>
      <c r="O5053" s="19">
        <v>3</v>
      </c>
      <c r="P5053" s="19">
        <v>1919</v>
      </c>
      <c r="Q5053" s="19">
        <v>7680</v>
      </c>
      <c r="R5053">
        <v>98126</v>
      </c>
      <c r="S5053">
        <v>-122.37</v>
      </c>
      <c r="T5053" s="23">
        <v>1060</v>
      </c>
      <c r="U5053" s="23">
        <v>140</v>
      </c>
      <c r="W5053" s="35">
        <f>$D$1*D5053+$E$1*E5053+$F$1*F5053+$G$1*G5053+$H$1*H5053+$I$1*I5053+$J$1*J5053+$K$1*K5053+$M$1*M5053+$AB$3</f>
        <v>189158.14832936227</v>
      </c>
      <c r="X5053" s="35">
        <f t="shared" si="82"/>
        <v>0</v>
      </c>
      <c r="Y5053" s="16">
        <f>(W5053-C5053)/C5053</f>
        <v>-0.2403287215688262</v>
      </c>
    </row>
    <row r="5054" spans="1:25" x14ac:dyDescent="0.35">
      <c r="A5054">
        <v>3444910020</v>
      </c>
      <c r="B5054" t="s">
        <v>55</v>
      </c>
      <c r="C5054" s="9">
        <v>350000</v>
      </c>
      <c r="D5054" s="7">
        <v>3</v>
      </c>
      <c r="E5054" s="7">
        <v>3</v>
      </c>
      <c r="F5054" s="7">
        <v>3200</v>
      </c>
      <c r="G5054" s="7">
        <v>1</v>
      </c>
      <c r="H5054" s="7">
        <v>0</v>
      </c>
      <c r="I5054" s="7">
        <v>0</v>
      </c>
      <c r="J5054" s="7">
        <v>8</v>
      </c>
      <c r="K5054" s="7">
        <v>3090</v>
      </c>
      <c r="L5054" s="21">
        <v>0</v>
      </c>
      <c r="M5054">
        <v>47.412100000000002</v>
      </c>
      <c r="N5054" s="19">
        <v>35782</v>
      </c>
      <c r="O5054" s="19">
        <v>3</v>
      </c>
      <c r="P5054" s="19">
        <v>1978</v>
      </c>
      <c r="Q5054" s="19">
        <v>37887</v>
      </c>
      <c r="R5054">
        <v>98042</v>
      </c>
      <c r="S5054">
        <v>-122.154</v>
      </c>
      <c r="T5054" s="23">
        <v>2360</v>
      </c>
      <c r="U5054" s="23">
        <v>840</v>
      </c>
      <c r="W5054" s="35">
        <f>$D$1*D5054+$E$1*E5054+$F$1*F5054+$G$1*G5054+$H$1*H5054+$I$1*I5054+$J$1*J5054+$K$1*K5054+$M$1*M5054+$AB$3</f>
        <v>707309.81444720551</v>
      </c>
      <c r="X5054" s="35">
        <f t="shared" si="82"/>
        <v>0</v>
      </c>
      <c r="Y5054" s="16">
        <f>(W5054-C5054)/C5054</f>
        <v>1.0208851841348729</v>
      </c>
    </row>
    <row r="5055" spans="1:25" x14ac:dyDescent="0.35">
      <c r="A5055">
        <v>2025700130</v>
      </c>
      <c r="B5055" t="s">
        <v>310</v>
      </c>
      <c r="C5055" s="9">
        <v>269950</v>
      </c>
      <c r="D5055" s="7">
        <v>3</v>
      </c>
      <c r="E5055" s="7">
        <v>2.25</v>
      </c>
      <c r="F5055" s="7">
        <v>1510</v>
      </c>
      <c r="G5055" s="7">
        <v>1</v>
      </c>
      <c r="H5055" s="7">
        <v>0</v>
      </c>
      <c r="I5055" s="7">
        <v>0</v>
      </c>
      <c r="J5055" s="7">
        <v>7</v>
      </c>
      <c r="K5055" s="7">
        <v>1510</v>
      </c>
      <c r="L5055" s="21">
        <v>0</v>
      </c>
      <c r="M5055">
        <v>47.348399999999998</v>
      </c>
      <c r="N5055" s="19">
        <v>6000</v>
      </c>
      <c r="O5055" s="19">
        <v>4</v>
      </c>
      <c r="P5055" s="19">
        <v>1993</v>
      </c>
      <c r="Q5055" s="19">
        <v>6000</v>
      </c>
      <c r="R5055">
        <v>98038</v>
      </c>
      <c r="S5055">
        <v>-122.036</v>
      </c>
      <c r="T5055" s="23">
        <v>1150</v>
      </c>
      <c r="U5055" s="23">
        <v>360</v>
      </c>
      <c r="W5055" s="35">
        <f>$D$1*D5055+$E$1*E5055+$F$1*F5055+$G$1*G5055+$H$1*H5055+$I$1*I5055+$J$1*J5055+$K$1*K5055+$M$1*M5055+$AB$3</f>
        <v>226075.87270577624</v>
      </c>
      <c r="X5055" s="35">
        <f t="shared" si="82"/>
        <v>0</v>
      </c>
      <c r="Y5055" s="16">
        <f>(W5055-C5055)/C5055</f>
        <v>-0.16252686532403687</v>
      </c>
    </row>
    <row r="5056" spans="1:25" x14ac:dyDescent="0.35">
      <c r="A5056">
        <v>224069134</v>
      </c>
      <c r="B5056" t="s">
        <v>23</v>
      </c>
      <c r="C5056" s="9">
        <v>735000</v>
      </c>
      <c r="D5056" s="7">
        <v>3</v>
      </c>
      <c r="E5056" s="7">
        <v>1.75</v>
      </c>
      <c r="F5056" s="7">
        <v>1880</v>
      </c>
      <c r="G5056" s="7">
        <v>1</v>
      </c>
      <c r="H5056" s="7">
        <v>0</v>
      </c>
      <c r="I5056" s="7">
        <v>0</v>
      </c>
      <c r="J5056" s="7">
        <v>7</v>
      </c>
      <c r="K5056" s="7">
        <v>2730</v>
      </c>
      <c r="L5056" s="21">
        <v>0</v>
      </c>
      <c r="M5056">
        <v>47.591299999999997</v>
      </c>
      <c r="N5056" s="19">
        <v>108900</v>
      </c>
      <c r="O5056" s="19">
        <v>3</v>
      </c>
      <c r="P5056" s="19">
        <v>1978</v>
      </c>
      <c r="Q5056" s="19">
        <v>37731</v>
      </c>
      <c r="R5056">
        <v>98075</v>
      </c>
      <c r="S5056">
        <v>-122.01</v>
      </c>
      <c r="T5056" s="23">
        <v>1880</v>
      </c>
      <c r="U5056" s="23">
        <v>0</v>
      </c>
      <c r="W5056" s="35">
        <f>$D$1*D5056+$E$1*E5056+$F$1*F5056+$G$1*G5056+$H$1*H5056+$I$1*I5056+$J$1*J5056+$K$1*K5056+$M$1*M5056+$AB$3</f>
        <v>479259.11953919753</v>
      </c>
      <c r="X5056" s="35">
        <f t="shared" si="82"/>
        <v>0</v>
      </c>
      <c r="Y5056" s="16">
        <f>(W5056-C5056)/C5056</f>
        <v>-0.3479467761371462</v>
      </c>
    </row>
    <row r="5057" spans="1:25" x14ac:dyDescent="0.35">
      <c r="A5057">
        <v>4217400305</v>
      </c>
      <c r="B5057" t="s">
        <v>138</v>
      </c>
      <c r="C5057" s="10">
        <v>1300000</v>
      </c>
      <c r="D5057" s="7">
        <v>4</v>
      </c>
      <c r="E5057" s="7">
        <v>2.5</v>
      </c>
      <c r="F5057" s="7">
        <v>3070</v>
      </c>
      <c r="G5057" s="7">
        <v>2</v>
      </c>
      <c r="H5057" s="7">
        <v>0</v>
      </c>
      <c r="I5057" s="7">
        <v>0</v>
      </c>
      <c r="J5057" s="7">
        <v>8</v>
      </c>
      <c r="K5057" s="7">
        <v>2560</v>
      </c>
      <c r="L5057" s="21">
        <v>0</v>
      </c>
      <c r="M5057">
        <v>47.658999999999999</v>
      </c>
      <c r="N5057" s="19">
        <v>4000</v>
      </c>
      <c r="O5057" s="19">
        <v>4</v>
      </c>
      <c r="P5057" s="19">
        <v>1940</v>
      </c>
      <c r="Q5057" s="19">
        <v>4000</v>
      </c>
      <c r="R5057">
        <v>98105</v>
      </c>
      <c r="S5057">
        <v>-122.28100000000001</v>
      </c>
      <c r="T5057" s="23">
        <v>2070</v>
      </c>
      <c r="U5057" s="23">
        <v>1000</v>
      </c>
      <c r="W5057" s="35">
        <f>$D$1*D5057+$E$1*E5057+$F$1*F5057+$G$1*G5057+$H$1*H5057+$I$1*I5057+$J$1*J5057+$K$1*K5057+$M$1*M5057+$AB$3</f>
        <v>784334.93677272648</v>
      </c>
      <c r="X5057" s="35">
        <f t="shared" si="82"/>
        <v>0</v>
      </c>
      <c r="Y5057" s="16">
        <f>(W5057-C5057)/C5057</f>
        <v>-0.39666543325174886</v>
      </c>
    </row>
    <row r="5058" spans="1:25" x14ac:dyDescent="0.35">
      <c r="A5058">
        <v>3288301410</v>
      </c>
      <c r="B5058" t="s">
        <v>236</v>
      </c>
      <c r="C5058" s="9">
        <v>475000</v>
      </c>
      <c r="D5058" s="7">
        <v>4</v>
      </c>
      <c r="E5058" s="7">
        <v>2.25</v>
      </c>
      <c r="F5058" s="7">
        <v>2110</v>
      </c>
      <c r="G5058" s="7">
        <v>2</v>
      </c>
      <c r="H5058" s="7">
        <v>0</v>
      </c>
      <c r="I5058" s="7">
        <v>0</v>
      </c>
      <c r="J5058" s="7">
        <v>8</v>
      </c>
      <c r="K5058" s="7">
        <v>2110</v>
      </c>
      <c r="L5058" s="21">
        <v>0</v>
      </c>
      <c r="M5058">
        <v>47.7331</v>
      </c>
      <c r="N5058" s="19">
        <v>7560</v>
      </c>
      <c r="O5058" s="19">
        <v>4</v>
      </c>
      <c r="P5058" s="19">
        <v>1974</v>
      </c>
      <c r="Q5058" s="19">
        <v>7560</v>
      </c>
      <c r="R5058">
        <v>98034</v>
      </c>
      <c r="S5058">
        <v>-122.18300000000001</v>
      </c>
      <c r="T5058" s="23">
        <v>2110</v>
      </c>
      <c r="U5058" s="23">
        <v>0</v>
      </c>
      <c r="W5058" s="35">
        <f>$D$1*D5058+$E$1*E5058+$F$1*F5058+$G$1*G5058+$H$1*H5058+$I$1*I5058+$J$1*J5058+$K$1*K5058+$M$1*M5058+$AB$3</f>
        <v>625872.96443527564</v>
      </c>
      <c r="X5058" s="35">
        <f t="shared" si="82"/>
        <v>0</v>
      </c>
      <c r="Y5058" s="16">
        <f>(W5058-C5058)/C5058</f>
        <v>0.31762729354794872</v>
      </c>
    </row>
    <row r="5059" spans="1:25" x14ac:dyDescent="0.35">
      <c r="A5059">
        <v>9264950660</v>
      </c>
      <c r="B5059" t="s">
        <v>259</v>
      </c>
      <c r="C5059" s="9">
        <v>339000</v>
      </c>
      <c r="D5059" s="7">
        <v>3</v>
      </c>
      <c r="E5059" s="7">
        <v>2</v>
      </c>
      <c r="F5059" s="7">
        <v>2350</v>
      </c>
      <c r="G5059" s="7">
        <v>1.5</v>
      </c>
      <c r="H5059" s="7">
        <v>0</v>
      </c>
      <c r="I5059" s="7">
        <v>0</v>
      </c>
      <c r="J5059" s="7">
        <v>9</v>
      </c>
      <c r="K5059" s="7">
        <v>2430</v>
      </c>
      <c r="L5059" s="21">
        <v>0</v>
      </c>
      <c r="M5059">
        <v>47.304299999999998</v>
      </c>
      <c r="N5059" s="19">
        <v>8459</v>
      </c>
      <c r="O5059" s="19">
        <v>3</v>
      </c>
      <c r="P5059" s="19">
        <v>1989</v>
      </c>
      <c r="Q5059" s="19">
        <v>8459</v>
      </c>
      <c r="R5059">
        <v>98023</v>
      </c>
      <c r="S5059">
        <v>-122.349</v>
      </c>
      <c r="T5059" s="23">
        <v>2350</v>
      </c>
      <c r="U5059" s="23">
        <v>0</v>
      </c>
      <c r="W5059" s="35">
        <f>$D$1*D5059+$E$1*E5059+$F$1*F5059+$G$1*G5059+$H$1*H5059+$I$1*I5059+$J$1*J5059+$K$1*K5059+$M$1*M5059+$AB$3</f>
        <v>523117.92428448424</v>
      </c>
      <c r="X5059" s="35">
        <f t="shared" si="82"/>
        <v>0</v>
      </c>
      <c r="Y5059" s="16">
        <f>(W5059-C5059)/C5059</f>
        <v>0.54312072060319838</v>
      </c>
    </row>
    <row r="5060" spans="1:25" x14ac:dyDescent="0.35">
      <c r="A5060">
        <v>6744700285</v>
      </c>
      <c r="B5060" t="s">
        <v>64</v>
      </c>
      <c r="C5060" s="9">
        <v>600000</v>
      </c>
      <c r="D5060" s="7">
        <v>4</v>
      </c>
      <c r="E5060" s="7">
        <v>3.5</v>
      </c>
      <c r="F5060" s="7">
        <v>3270</v>
      </c>
      <c r="G5060" s="7">
        <v>1</v>
      </c>
      <c r="H5060" s="7">
        <v>0</v>
      </c>
      <c r="I5060" s="7">
        <v>2</v>
      </c>
      <c r="J5060" s="7">
        <v>8</v>
      </c>
      <c r="K5060" s="7">
        <v>2790</v>
      </c>
      <c r="L5060" s="21">
        <v>0</v>
      </c>
      <c r="M5060">
        <v>47.743699999999997</v>
      </c>
      <c r="N5060" s="19">
        <v>15160</v>
      </c>
      <c r="O5060" s="19">
        <v>3</v>
      </c>
      <c r="P5060" s="19">
        <v>1997</v>
      </c>
      <c r="Q5060" s="19">
        <v>15160</v>
      </c>
      <c r="R5060">
        <v>98155</v>
      </c>
      <c r="S5060">
        <v>-122.28700000000001</v>
      </c>
      <c r="T5060" s="23">
        <v>1660</v>
      </c>
      <c r="U5060" s="23">
        <v>1610</v>
      </c>
      <c r="W5060" s="35">
        <f>$D$1*D5060+$E$1*E5060+$F$1*F5060+$G$1*G5060+$H$1*H5060+$I$1*I5060+$J$1*J5060+$K$1*K5060+$M$1*M5060+$AB$3</f>
        <v>1023084.7744010352</v>
      </c>
      <c r="X5060" s="35">
        <f t="shared" ref="X5060:X5123" si="83">IF(W5060&lt;0, 1,0)</f>
        <v>0</v>
      </c>
      <c r="Y5060" s="16">
        <f>(W5060-C5060)/C5060</f>
        <v>0.70514129066839193</v>
      </c>
    </row>
    <row r="5061" spans="1:25" x14ac:dyDescent="0.35">
      <c r="A5061">
        <v>7750500275</v>
      </c>
      <c r="B5061" t="s">
        <v>141</v>
      </c>
      <c r="C5061" s="9">
        <v>397500</v>
      </c>
      <c r="D5061" s="7">
        <v>4</v>
      </c>
      <c r="E5061" s="7">
        <v>1.75</v>
      </c>
      <c r="F5061" s="7">
        <v>2220</v>
      </c>
      <c r="G5061" s="7">
        <v>1</v>
      </c>
      <c r="H5061" s="7">
        <v>0</v>
      </c>
      <c r="I5061" s="7">
        <v>0</v>
      </c>
      <c r="J5061" s="7">
        <v>7</v>
      </c>
      <c r="K5061" s="7">
        <v>940</v>
      </c>
      <c r="L5061" s="21">
        <v>0</v>
      </c>
      <c r="M5061">
        <v>47.521500000000003</v>
      </c>
      <c r="N5061" s="19">
        <v>4760</v>
      </c>
      <c r="O5061" s="19">
        <v>3</v>
      </c>
      <c r="P5061" s="19">
        <v>1918</v>
      </c>
      <c r="Q5061" s="19">
        <v>4760</v>
      </c>
      <c r="R5061">
        <v>98106</v>
      </c>
      <c r="S5061">
        <v>-122.348</v>
      </c>
      <c r="T5061" s="23">
        <v>1320</v>
      </c>
      <c r="U5061" s="23">
        <v>900</v>
      </c>
      <c r="W5061" s="35">
        <f>$D$1*D5061+$E$1*E5061+$F$1*F5061+$G$1*G5061+$H$1*H5061+$I$1*I5061+$J$1*J5061+$K$1*K5061+$M$1*M5061+$AB$3</f>
        <v>462069.85724294931</v>
      </c>
      <c r="X5061" s="35">
        <f t="shared" si="83"/>
        <v>0</v>
      </c>
      <c r="Y5061" s="16">
        <f>(W5061-C5061)/C5061</f>
        <v>0.1624398924350926</v>
      </c>
    </row>
    <row r="5062" spans="1:25" x14ac:dyDescent="0.35">
      <c r="A5062">
        <v>1125069153</v>
      </c>
      <c r="B5062" t="s">
        <v>175</v>
      </c>
      <c r="C5062" s="10">
        <v>1530000</v>
      </c>
      <c r="D5062" s="7">
        <v>4</v>
      </c>
      <c r="E5062" s="7">
        <v>3.5</v>
      </c>
      <c r="F5062" s="7">
        <v>5990</v>
      </c>
      <c r="G5062" s="7">
        <v>2</v>
      </c>
      <c r="H5062" s="7">
        <v>0</v>
      </c>
      <c r="I5062" s="7">
        <v>0</v>
      </c>
      <c r="J5062" s="7">
        <v>11</v>
      </c>
      <c r="K5062" s="7">
        <v>4690</v>
      </c>
      <c r="L5062" s="21">
        <v>0</v>
      </c>
      <c r="M5062">
        <v>47.667000000000002</v>
      </c>
      <c r="N5062" s="19">
        <v>111078</v>
      </c>
      <c r="O5062" s="19">
        <v>3</v>
      </c>
      <c r="P5062" s="19">
        <v>2004</v>
      </c>
      <c r="Q5062" s="19">
        <v>118918</v>
      </c>
      <c r="R5062">
        <v>98053</v>
      </c>
      <c r="S5062">
        <v>-121.994</v>
      </c>
      <c r="T5062" s="23">
        <v>5990</v>
      </c>
      <c r="U5062" s="23">
        <v>0</v>
      </c>
      <c r="W5062" s="35">
        <f>$D$1*D5062+$E$1*E5062+$F$1*F5062+$G$1*G5062+$H$1*H5062+$I$1*I5062+$J$1*J5062+$K$1*K5062+$M$1*M5062+$AB$3</f>
        <v>1643153.2170739025</v>
      </c>
      <c r="X5062" s="35">
        <f t="shared" si="83"/>
        <v>0</v>
      </c>
      <c r="Y5062" s="16">
        <f>(W5062-C5062)/C5062</f>
        <v>7.3956351028694439E-2</v>
      </c>
    </row>
    <row r="5063" spans="1:25" x14ac:dyDescent="0.35">
      <c r="A5063">
        <v>1425059178</v>
      </c>
      <c r="B5063" t="s">
        <v>129</v>
      </c>
      <c r="C5063" s="9">
        <v>460000</v>
      </c>
      <c r="D5063" s="7">
        <v>3</v>
      </c>
      <c r="E5063" s="7">
        <v>2</v>
      </c>
      <c r="F5063" s="7">
        <v>1760</v>
      </c>
      <c r="G5063" s="7">
        <v>2</v>
      </c>
      <c r="H5063" s="7">
        <v>0</v>
      </c>
      <c r="I5063" s="7">
        <v>0</v>
      </c>
      <c r="J5063" s="7">
        <v>7</v>
      </c>
      <c r="K5063" s="7">
        <v>2010</v>
      </c>
      <c r="L5063" s="21">
        <v>0</v>
      </c>
      <c r="M5063">
        <v>47.653399999999998</v>
      </c>
      <c r="N5063" s="19">
        <v>9055</v>
      </c>
      <c r="O5063" s="19">
        <v>4</v>
      </c>
      <c r="P5063" s="19">
        <v>1985</v>
      </c>
      <c r="Q5063" s="19">
        <v>9383</v>
      </c>
      <c r="R5063">
        <v>98052</v>
      </c>
      <c r="S5063">
        <v>-122.128</v>
      </c>
      <c r="T5063" s="23">
        <v>1760</v>
      </c>
      <c r="U5063" s="23">
        <v>0</v>
      </c>
      <c r="W5063" s="35">
        <f>$D$1*D5063+$E$1*E5063+$F$1*F5063+$G$1*G5063+$H$1*H5063+$I$1*I5063+$J$1*J5063+$K$1*K5063+$M$1*M5063+$AB$3</f>
        <v>459090.88092162833</v>
      </c>
      <c r="X5063" s="35">
        <f t="shared" si="83"/>
        <v>0</v>
      </c>
      <c r="Y5063" s="16">
        <f>(W5063-C5063)/C5063</f>
        <v>-1.9763458225471168E-3</v>
      </c>
    </row>
    <row r="5064" spans="1:25" x14ac:dyDescent="0.35">
      <c r="A5064">
        <v>6671900130</v>
      </c>
      <c r="B5064" t="s">
        <v>196</v>
      </c>
      <c r="C5064" s="9">
        <v>370000</v>
      </c>
      <c r="D5064" s="7">
        <v>4</v>
      </c>
      <c r="E5064" s="7">
        <v>2.75</v>
      </c>
      <c r="F5064" s="7">
        <v>2200</v>
      </c>
      <c r="G5064" s="7">
        <v>1</v>
      </c>
      <c r="H5064" s="7">
        <v>0</v>
      </c>
      <c r="I5064" s="7">
        <v>0</v>
      </c>
      <c r="J5064" s="7">
        <v>7</v>
      </c>
      <c r="K5064" s="7">
        <v>1210</v>
      </c>
      <c r="L5064" s="21">
        <v>0</v>
      </c>
      <c r="M5064">
        <v>47.74</v>
      </c>
      <c r="N5064" s="19">
        <v>5207</v>
      </c>
      <c r="O5064" s="19">
        <v>5</v>
      </c>
      <c r="P5064" s="19">
        <v>1951</v>
      </c>
      <c r="Q5064" s="19">
        <v>6008</v>
      </c>
      <c r="R5064">
        <v>98133</v>
      </c>
      <c r="S5064">
        <v>-122.343</v>
      </c>
      <c r="T5064" s="23">
        <v>1120</v>
      </c>
      <c r="U5064" s="23">
        <v>1080</v>
      </c>
      <c r="W5064" s="35">
        <f>$D$1*D5064+$E$1*E5064+$F$1*F5064+$G$1*G5064+$H$1*H5064+$I$1*I5064+$J$1*J5064+$K$1*K5064+$M$1*M5064+$AB$3</f>
        <v>589151.4655498974</v>
      </c>
      <c r="X5064" s="35">
        <f t="shared" si="83"/>
        <v>0</v>
      </c>
      <c r="Y5064" s="16">
        <f>(W5064-C5064)/C5064</f>
        <v>0.59230125824296598</v>
      </c>
    </row>
    <row r="5065" spans="1:25" x14ac:dyDescent="0.35">
      <c r="A5065">
        <v>3172600151</v>
      </c>
      <c r="B5065" t="s">
        <v>61</v>
      </c>
      <c r="C5065" s="9">
        <v>250000</v>
      </c>
      <c r="D5065" s="7">
        <v>4</v>
      </c>
      <c r="E5065" s="7">
        <v>1</v>
      </c>
      <c r="F5065" s="7">
        <v>1550</v>
      </c>
      <c r="G5065" s="7">
        <v>1.5</v>
      </c>
      <c r="H5065" s="7">
        <v>0</v>
      </c>
      <c r="I5065" s="7">
        <v>0</v>
      </c>
      <c r="J5065" s="7">
        <v>6</v>
      </c>
      <c r="K5065" s="7">
        <v>1370</v>
      </c>
      <c r="L5065" s="21">
        <v>0</v>
      </c>
      <c r="M5065">
        <v>47.5184</v>
      </c>
      <c r="N5065" s="19">
        <v>7296</v>
      </c>
      <c r="O5065" s="19">
        <v>3</v>
      </c>
      <c r="P5065" s="19">
        <v>1957</v>
      </c>
      <c r="Q5065" s="19">
        <v>7680</v>
      </c>
      <c r="R5065">
        <v>98106</v>
      </c>
      <c r="S5065">
        <v>-122.366</v>
      </c>
      <c r="T5065" s="23">
        <v>1550</v>
      </c>
      <c r="U5065" s="23">
        <v>0</v>
      </c>
      <c r="W5065" s="35">
        <f>$D$1*D5065+$E$1*E5065+$F$1*F5065+$G$1*G5065+$H$1*H5065+$I$1*I5065+$J$1*J5065+$K$1*K5065+$M$1*M5065+$AB$3</f>
        <v>241170.12364375964</v>
      </c>
      <c r="X5065" s="35">
        <f t="shared" si="83"/>
        <v>0</v>
      </c>
      <c r="Y5065" s="16">
        <f>(W5065-C5065)/C5065</f>
        <v>-3.5319505424961449E-2</v>
      </c>
    </row>
    <row r="5066" spans="1:25" x14ac:dyDescent="0.35">
      <c r="A5066">
        <v>7237550020</v>
      </c>
      <c r="B5066" t="s">
        <v>41</v>
      </c>
      <c r="C5066" s="10">
        <v>1100000</v>
      </c>
      <c r="D5066" s="7">
        <v>4</v>
      </c>
      <c r="E5066" s="7">
        <v>3.75</v>
      </c>
      <c r="F5066" s="7">
        <v>5070</v>
      </c>
      <c r="G5066" s="7">
        <v>2</v>
      </c>
      <c r="H5066" s="7">
        <v>0</v>
      </c>
      <c r="I5066" s="7">
        <v>0</v>
      </c>
      <c r="J5066" s="7">
        <v>11</v>
      </c>
      <c r="K5066" s="7">
        <v>4920</v>
      </c>
      <c r="L5066" s="21">
        <v>0</v>
      </c>
      <c r="M5066">
        <v>47.656700000000001</v>
      </c>
      <c r="N5066" s="19">
        <v>60123</v>
      </c>
      <c r="O5066" s="19">
        <v>3</v>
      </c>
      <c r="P5066" s="19">
        <v>2000</v>
      </c>
      <c r="Q5066" s="19">
        <v>101930</v>
      </c>
      <c r="R5066">
        <v>98053</v>
      </c>
      <c r="S5066">
        <v>-122.004</v>
      </c>
      <c r="T5066" s="23">
        <v>5070</v>
      </c>
      <c r="U5066" s="23">
        <v>0</v>
      </c>
      <c r="W5066" s="35">
        <f>$D$1*D5066+$E$1*E5066+$F$1*F5066+$G$1*G5066+$H$1*H5066+$I$1*I5066+$J$1*J5066+$K$1*K5066+$M$1*M5066+$AB$3</f>
        <v>1436681.0229649246</v>
      </c>
      <c r="X5066" s="35">
        <f t="shared" si="83"/>
        <v>0</v>
      </c>
      <c r="Y5066" s="16">
        <f>(W5066-C5066)/C5066</f>
        <v>0.30607365724084051</v>
      </c>
    </row>
    <row r="5067" spans="1:25" x14ac:dyDescent="0.35">
      <c r="A5067">
        <v>1934800078</v>
      </c>
      <c r="B5067" t="s">
        <v>264</v>
      </c>
      <c r="C5067" s="9">
        <v>430000</v>
      </c>
      <c r="D5067" s="7">
        <v>2</v>
      </c>
      <c r="E5067" s="7">
        <v>2.25</v>
      </c>
      <c r="F5067" s="7">
        <v>1040</v>
      </c>
      <c r="G5067" s="7">
        <v>2</v>
      </c>
      <c r="H5067" s="7">
        <v>0</v>
      </c>
      <c r="I5067" s="7">
        <v>0</v>
      </c>
      <c r="J5067" s="7">
        <v>8</v>
      </c>
      <c r="K5067" s="7">
        <v>1560</v>
      </c>
      <c r="L5067" s="21">
        <v>0</v>
      </c>
      <c r="M5067">
        <v>47.603700000000003</v>
      </c>
      <c r="N5067" s="19">
        <v>1516</v>
      </c>
      <c r="O5067" s="19">
        <v>3</v>
      </c>
      <c r="P5067" s="19">
        <v>2008</v>
      </c>
      <c r="Q5067" s="19">
        <v>1920</v>
      </c>
      <c r="R5067">
        <v>98122</v>
      </c>
      <c r="S5067">
        <v>-122.307</v>
      </c>
      <c r="T5067" s="23">
        <v>1040</v>
      </c>
      <c r="U5067" s="23">
        <v>0</v>
      </c>
      <c r="W5067" s="35">
        <f>$D$1*D5067+$E$1*E5067+$F$1*F5067+$G$1*G5067+$H$1*H5067+$I$1*I5067+$J$1*J5067+$K$1*K5067+$M$1*M5067+$AB$3</f>
        <v>371454.63137051836</v>
      </c>
      <c r="X5067" s="35">
        <f t="shared" si="83"/>
        <v>0</v>
      </c>
      <c r="Y5067" s="16">
        <f>(W5067-C5067)/C5067</f>
        <v>-0.13615202006856197</v>
      </c>
    </row>
    <row r="5068" spans="1:25" x14ac:dyDescent="0.35">
      <c r="A5068">
        <v>4385700660</v>
      </c>
      <c r="B5068" t="s">
        <v>141</v>
      </c>
      <c r="C5068" s="10">
        <v>1090000</v>
      </c>
      <c r="D5068" s="7">
        <v>3</v>
      </c>
      <c r="E5068" s="7">
        <v>1.5</v>
      </c>
      <c r="F5068" s="7">
        <v>2560</v>
      </c>
      <c r="G5068" s="7">
        <v>1.5</v>
      </c>
      <c r="H5068" s="7">
        <v>0</v>
      </c>
      <c r="I5068" s="7">
        <v>0</v>
      </c>
      <c r="J5068" s="7">
        <v>8</v>
      </c>
      <c r="K5068" s="7">
        <v>2560</v>
      </c>
      <c r="L5068" s="21">
        <v>0</v>
      </c>
      <c r="M5068">
        <v>47.638399999999997</v>
      </c>
      <c r="N5068" s="19">
        <v>4000</v>
      </c>
      <c r="O5068" s="19">
        <v>5</v>
      </c>
      <c r="P5068" s="19">
        <v>1927</v>
      </c>
      <c r="Q5068" s="19">
        <v>4000</v>
      </c>
      <c r="R5068">
        <v>98112</v>
      </c>
      <c r="S5068">
        <v>-122.279</v>
      </c>
      <c r="T5068" s="23">
        <v>1660</v>
      </c>
      <c r="U5068" s="23">
        <v>900</v>
      </c>
      <c r="W5068" s="35">
        <f>$D$1*D5068+$E$1*E5068+$F$1*F5068+$G$1*G5068+$H$1*H5068+$I$1*I5068+$J$1*J5068+$K$1*K5068+$M$1*M5068+$AB$3</f>
        <v>719368.32803430408</v>
      </c>
      <c r="X5068" s="35">
        <f t="shared" si="83"/>
        <v>0</v>
      </c>
      <c r="Y5068" s="16">
        <f>(W5068-C5068)/C5068</f>
        <v>-0.34002905684926232</v>
      </c>
    </row>
    <row r="5069" spans="1:25" x14ac:dyDescent="0.35">
      <c r="A5069">
        <v>923000414</v>
      </c>
      <c r="B5069" t="s">
        <v>298</v>
      </c>
      <c r="C5069" s="9">
        <v>670000</v>
      </c>
      <c r="D5069" s="7">
        <v>3</v>
      </c>
      <c r="E5069" s="7">
        <v>1.75</v>
      </c>
      <c r="F5069" s="7">
        <v>1850</v>
      </c>
      <c r="G5069" s="7">
        <v>1</v>
      </c>
      <c r="H5069" s="7">
        <v>0</v>
      </c>
      <c r="I5069" s="7">
        <v>0</v>
      </c>
      <c r="J5069" s="7">
        <v>8</v>
      </c>
      <c r="K5069" s="7">
        <v>1600</v>
      </c>
      <c r="L5069" s="21">
        <v>0</v>
      </c>
      <c r="M5069">
        <v>47.7241</v>
      </c>
      <c r="N5069" s="19">
        <v>8160</v>
      </c>
      <c r="O5069" s="19">
        <v>3</v>
      </c>
      <c r="P5069" s="19">
        <v>1952</v>
      </c>
      <c r="Q5069" s="19">
        <v>8160</v>
      </c>
      <c r="R5069">
        <v>98177</v>
      </c>
      <c r="S5069">
        <v>-122.363</v>
      </c>
      <c r="T5069" s="23">
        <v>1850</v>
      </c>
      <c r="U5069" s="23">
        <v>0</v>
      </c>
      <c r="W5069" s="35">
        <f>$D$1*D5069+$E$1*E5069+$F$1*F5069+$G$1*G5069+$H$1*H5069+$I$1*I5069+$J$1*J5069+$K$1*K5069+$M$1*M5069+$AB$3</f>
        <v>625414.49638543651</v>
      </c>
      <c r="X5069" s="35">
        <f t="shared" si="83"/>
        <v>0</v>
      </c>
      <c r="Y5069" s="16">
        <f>(W5069-C5069)/C5069</f>
        <v>-6.6545527782930589E-2</v>
      </c>
    </row>
    <row r="5070" spans="1:25" x14ac:dyDescent="0.35">
      <c r="A5070">
        <v>2624049167</v>
      </c>
      <c r="B5070" t="s">
        <v>226</v>
      </c>
      <c r="C5070" s="9">
        <v>461550</v>
      </c>
      <c r="D5070" s="7">
        <v>3</v>
      </c>
      <c r="E5070" s="7">
        <v>1.5</v>
      </c>
      <c r="F5070" s="7">
        <v>2090</v>
      </c>
      <c r="G5070" s="7">
        <v>1</v>
      </c>
      <c r="H5070" s="7">
        <v>0</v>
      </c>
      <c r="I5070" s="7">
        <v>0</v>
      </c>
      <c r="J5070" s="7">
        <v>7</v>
      </c>
      <c r="K5070" s="7">
        <v>2180</v>
      </c>
      <c r="L5070" s="21">
        <v>0</v>
      </c>
      <c r="M5070">
        <v>47.536200000000001</v>
      </c>
      <c r="N5070" s="19">
        <v>11895</v>
      </c>
      <c r="O5070" s="19">
        <v>3</v>
      </c>
      <c r="P5070" s="19">
        <v>1954</v>
      </c>
      <c r="Q5070" s="19">
        <v>11072</v>
      </c>
      <c r="R5070">
        <v>98118</v>
      </c>
      <c r="S5070">
        <v>-122.267</v>
      </c>
      <c r="T5070" s="23">
        <v>1790</v>
      </c>
      <c r="U5070" s="23">
        <v>300</v>
      </c>
      <c r="W5070" s="35">
        <f>$D$1*D5070+$E$1*E5070+$F$1*F5070+$G$1*G5070+$H$1*H5070+$I$1*I5070+$J$1*J5070+$K$1*K5070+$M$1*M5070+$AB$3</f>
        <v>487892.12724852934</v>
      </c>
      <c r="X5070" s="35">
        <f t="shared" si="83"/>
        <v>0</v>
      </c>
      <c r="Y5070" s="16">
        <f>(W5070-C5070)/C5070</f>
        <v>5.7073182208925023E-2</v>
      </c>
    </row>
    <row r="5071" spans="1:25" x14ac:dyDescent="0.35">
      <c r="A5071">
        <v>8929000380</v>
      </c>
      <c r="B5071" t="s">
        <v>128</v>
      </c>
      <c r="C5071" s="9">
        <v>479990</v>
      </c>
      <c r="D5071" s="7">
        <v>3</v>
      </c>
      <c r="E5071" s="7">
        <v>2.5</v>
      </c>
      <c r="F5071" s="7">
        <v>2010</v>
      </c>
      <c r="G5071" s="7">
        <v>2</v>
      </c>
      <c r="H5071" s="7">
        <v>0</v>
      </c>
      <c r="I5071" s="7">
        <v>0</v>
      </c>
      <c r="J5071" s="7">
        <v>8</v>
      </c>
      <c r="K5071" s="7">
        <v>1690</v>
      </c>
      <c r="L5071" s="21">
        <v>0</v>
      </c>
      <c r="M5071">
        <v>47.552500000000002</v>
      </c>
      <c r="N5071" s="19">
        <v>2386</v>
      </c>
      <c r="O5071" s="19">
        <v>3</v>
      </c>
      <c r="P5071" s="19">
        <v>2014</v>
      </c>
      <c r="Q5071" s="19">
        <v>1870</v>
      </c>
      <c r="R5071">
        <v>98029</v>
      </c>
      <c r="S5071">
        <v>-121.998</v>
      </c>
      <c r="T5071" s="23">
        <v>1390</v>
      </c>
      <c r="U5071" s="23">
        <v>620</v>
      </c>
      <c r="W5071" s="35">
        <f>$D$1*D5071+$E$1*E5071+$F$1*F5071+$G$1*G5071+$H$1*H5071+$I$1*I5071+$J$1*J5071+$K$1*K5071+$M$1*M5071+$AB$3</f>
        <v>512553.58802110329</v>
      </c>
      <c r="X5071" s="35">
        <f t="shared" si="83"/>
        <v>0</v>
      </c>
      <c r="Y5071" s="16">
        <f>(W5071-C5071)/C5071</f>
        <v>6.7842221756918467E-2</v>
      </c>
    </row>
    <row r="5072" spans="1:25" x14ac:dyDescent="0.35">
      <c r="A5072">
        <v>4221250010</v>
      </c>
      <c r="B5072" t="s">
        <v>158</v>
      </c>
      <c r="C5072" s="9">
        <v>643000</v>
      </c>
      <c r="D5072" s="7">
        <v>4</v>
      </c>
      <c r="E5072" s="7">
        <v>2.5</v>
      </c>
      <c r="F5072" s="7">
        <v>2518</v>
      </c>
      <c r="G5072" s="7">
        <v>2</v>
      </c>
      <c r="H5072" s="7">
        <v>0</v>
      </c>
      <c r="I5072" s="7">
        <v>0</v>
      </c>
      <c r="J5072" s="7">
        <v>8</v>
      </c>
      <c r="K5072" s="7">
        <v>2280</v>
      </c>
      <c r="L5072" s="21">
        <v>0</v>
      </c>
      <c r="M5072">
        <v>47.589399999999998</v>
      </c>
      <c r="N5072" s="19">
        <v>4663</v>
      </c>
      <c r="O5072" s="19">
        <v>3</v>
      </c>
      <c r="P5072" s="19">
        <v>2005</v>
      </c>
      <c r="Q5072" s="19">
        <v>4525</v>
      </c>
      <c r="R5072">
        <v>98075</v>
      </c>
      <c r="S5072">
        <v>-122.017</v>
      </c>
      <c r="T5072" s="23">
        <v>2518</v>
      </c>
      <c r="U5072" s="23">
        <v>0</v>
      </c>
      <c r="W5072" s="35">
        <f>$D$1*D5072+$E$1*E5072+$F$1*F5072+$G$1*G5072+$H$1*H5072+$I$1*I5072+$J$1*J5072+$K$1*K5072+$M$1*M5072+$AB$3</f>
        <v>618076.5278471075</v>
      </c>
      <c r="X5072" s="35">
        <f t="shared" si="83"/>
        <v>0</v>
      </c>
      <c r="Y5072" s="16">
        <f>(W5072-C5072)/C5072</f>
        <v>-3.8761231964062989E-2</v>
      </c>
    </row>
    <row r="5073" spans="1:25" x14ac:dyDescent="0.35">
      <c r="A5073">
        <v>8861500080</v>
      </c>
      <c r="B5073" t="s">
        <v>264</v>
      </c>
      <c r="C5073" s="9">
        <v>607000</v>
      </c>
      <c r="D5073" s="7">
        <v>3</v>
      </c>
      <c r="E5073" s="7">
        <v>2.75</v>
      </c>
      <c r="F5073" s="7">
        <v>2810</v>
      </c>
      <c r="G5073" s="7">
        <v>2</v>
      </c>
      <c r="H5073" s="7">
        <v>0</v>
      </c>
      <c r="I5073" s="7">
        <v>0</v>
      </c>
      <c r="J5073" s="7">
        <v>8</v>
      </c>
      <c r="K5073" s="7">
        <v>1890</v>
      </c>
      <c r="L5073" s="21">
        <v>0</v>
      </c>
      <c r="M5073">
        <v>47.679600000000001</v>
      </c>
      <c r="N5073" s="19">
        <v>12813</v>
      </c>
      <c r="O5073" s="19">
        <v>3</v>
      </c>
      <c r="P5073" s="19">
        <v>1988</v>
      </c>
      <c r="Q5073" s="19">
        <v>10336</v>
      </c>
      <c r="R5073">
        <v>98052</v>
      </c>
      <c r="S5073">
        <v>-122.114</v>
      </c>
      <c r="T5073" s="23">
        <v>2040</v>
      </c>
      <c r="U5073" s="23">
        <v>770</v>
      </c>
      <c r="W5073" s="35">
        <f>$D$1*D5073+$E$1*E5073+$F$1*F5073+$G$1*G5073+$H$1*H5073+$I$1*I5073+$J$1*J5073+$K$1*K5073+$M$1*M5073+$AB$3</f>
        <v>765898.86283162981</v>
      </c>
      <c r="X5073" s="35">
        <f t="shared" si="83"/>
        <v>0</v>
      </c>
      <c r="Y5073" s="16">
        <f>(W5073-C5073)/C5073</f>
        <v>0.26177736875062574</v>
      </c>
    </row>
    <row r="5074" spans="1:25" x14ac:dyDescent="0.35">
      <c r="A5074">
        <v>1592000780</v>
      </c>
      <c r="B5074" t="s">
        <v>112</v>
      </c>
      <c r="C5074" s="9">
        <v>625000</v>
      </c>
      <c r="D5074" s="7">
        <v>3</v>
      </c>
      <c r="E5074" s="7">
        <v>2.5</v>
      </c>
      <c r="F5074" s="7">
        <v>2600</v>
      </c>
      <c r="G5074" s="7">
        <v>1</v>
      </c>
      <c r="H5074" s="7">
        <v>0</v>
      </c>
      <c r="I5074" s="7">
        <v>0</v>
      </c>
      <c r="J5074" s="7">
        <v>9</v>
      </c>
      <c r="K5074" s="7">
        <v>2440</v>
      </c>
      <c r="L5074" s="21">
        <v>0</v>
      </c>
      <c r="M5074">
        <v>47.622300000000003</v>
      </c>
      <c r="N5074" s="19">
        <v>10092</v>
      </c>
      <c r="O5074" s="19">
        <v>3</v>
      </c>
      <c r="P5074" s="19">
        <v>1984</v>
      </c>
      <c r="Q5074" s="19">
        <v>9298</v>
      </c>
      <c r="R5074">
        <v>98074</v>
      </c>
      <c r="S5074">
        <v>-122.032</v>
      </c>
      <c r="T5074" s="23">
        <v>2600</v>
      </c>
      <c r="U5074" s="23">
        <v>0</v>
      </c>
      <c r="W5074" s="35">
        <f>$D$1*D5074+$E$1*E5074+$F$1*F5074+$G$1*G5074+$H$1*H5074+$I$1*I5074+$J$1*J5074+$K$1*K5074+$M$1*M5074+$AB$3</f>
        <v>791031.24169073999</v>
      </c>
      <c r="X5074" s="35">
        <f t="shared" si="83"/>
        <v>0</v>
      </c>
      <c r="Y5074" s="16">
        <f>(W5074-C5074)/C5074</f>
        <v>0.26564998670518397</v>
      </c>
    </row>
    <row r="5075" spans="1:25" x14ac:dyDescent="0.35">
      <c r="A5075">
        <v>2484200080</v>
      </c>
      <c r="B5075" t="s">
        <v>59</v>
      </c>
      <c r="C5075" s="9">
        <v>731100</v>
      </c>
      <c r="D5075" s="7">
        <v>3</v>
      </c>
      <c r="E5075" s="7">
        <v>2.5</v>
      </c>
      <c r="F5075" s="7">
        <v>2060</v>
      </c>
      <c r="G5075" s="7">
        <v>1</v>
      </c>
      <c r="H5075" s="7">
        <v>0</v>
      </c>
      <c r="I5075" s="7">
        <v>0</v>
      </c>
      <c r="J5075" s="7">
        <v>8</v>
      </c>
      <c r="K5075" s="7">
        <v>1990</v>
      </c>
      <c r="L5075" s="21">
        <v>2010</v>
      </c>
      <c r="M5075">
        <v>47.524500000000003</v>
      </c>
      <c r="N5075" s="19">
        <v>8778</v>
      </c>
      <c r="O5075" s="19">
        <v>3</v>
      </c>
      <c r="P5075" s="19">
        <v>1953</v>
      </c>
      <c r="Q5075" s="19">
        <v>7560</v>
      </c>
      <c r="R5075">
        <v>98136</v>
      </c>
      <c r="S5075">
        <v>-122.384</v>
      </c>
      <c r="T5075" s="23">
        <v>1160</v>
      </c>
      <c r="U5075" s="23">
        <v>900</v>
      </c>
      <c r="W5075" s="35">
        <f>$D$1*D5075+$E$1*E5075+$F$1*F5075+$G$1*G5075+$H$1*H5075+$I$1*I5075+$J$1*J5075+$K$1*K5075+$M$1*M5075+$AB$3</f>
        <v>533635.44124153256</v>
      </c>
      <c r="X5075" s="35">
        <f t="shared" si="83"/>
        <v>0</v>
      </c>
      <c r="Y5075" s="16">
        <f>(W5075-C5075)/C5075</f>
        <v>-0.27009240700104969</v>
      </c>
    </row>
    <row r="5076" spans="1:25" x14ac:dyDescent="0.35">
      <c r="A5076">
        <v>2322059136</v>
      </c>
      <c r="B5076" t="s">
        <v>144</v>
      </c>
      <c r="C5076" s="9">
        <v>859000</v>
      </c>
      <c r="D5076" s="7">
        <v>3</v>
      </c>
      <c r="E5076" s="7">
        <v>2.5</v>
      </c>
      <c r="F5076" s="7">
        <v>2920</v>
      </c>
      <c r="G5076" s="7">
        <v>2</v>
      </c>
      <c r="H5076" s="7">
        <v>0</v>
      </c>
      <c r="I5076" s="7">
        <v>3</v>
      </c>
      <c r="J5076" s="7">
        <v>8</v>
      </c>
      <c r="K5076" s="7">
        <v>3150</v>
      </c>
      <c r="L5076" s="21">
        <v>0</v>
      </c>
      <c r="M5076">
        <v>47.380899999999997</v>
      </c>
      <c r="N5076" s="19">
        <v>434728</v>
      </c>
      <c r="O5076" s="19">
        <v>4</v>
      </c>
      <c r="P5076" s="19">
        <v>1999</v>
      </c>
      <c r="Q5076" s="19">
        <v>55216</v>
      </c>
      <c r="R5076">
        <v>98042</v>
      </c>
      <c r="S5076">
        <v>-122.13</v>
      </c>
      <c r="T5076" s="23">
        <v>2920</v>
      </c>
      <c r="U5076" s="23">
        <v>0</v>
      </c>
      <c r="W5076" s="35">
        <f>$D$1*D5076+$E$1*E5076+$F$1*F5076+$G$1*G5076+$H$1*H5076+$I$1*I5076+$J$1*J5076+$K$1*K5076+$M$1*M5076+$AB$3</f>
        <v>795168.994377397</v>
      </c>
      <c r="X5076" s="35">
        <f t="shared" si="83"/>
        <v>0</v>
      </c>
      <c r="Y5076" s="16">
        <f>(W5076-C5076)/C5076</f>
        <v>-7.4308504799305009E-2</v>
      </c>
    </row>
    <row r="5077" spans="1:25" x14ac:dyDescent="0.35">
      <c r="A5077">
        <v>2591820080</v>
      </c>
      <c r="B5077" t="s">
        <v>44</v>
      </c>
      <c r="C5077" s="9">
        <v>435000</v>
      </c>
      <c r="D5077" s="7">
        <v>4</v>
      </c>
      <c r="E5077" s="7">
        <v>2.5</v>
      </c>
      <c r="F5077" s="7">
        <v>2130</v>
      </c>
      <c r="G5077" s="7">
        <v>2</v>
      </c>
      <c r="H5077" s="7">
        <v>0</v>
      </c>
      <c r="I5077" s="7">
        <v>0</v>
      </c>
      <c r="J5077" s="7">
        <v>8</v>
      </c>
      <c r="K5077" s="7">
        <v>2220</v>
      </c>
      <c r="L5077" s="21">
        <v>0</v>
      </c>
      <c r="M5077">
        <v>47.438099999999999</v>
      </c>
      <c r="N5077" s="19">
        <v>10375</v>
      </c>
      <c r="O5077" s="19">
        <v>4</v>
      </c>
      <c r="P5077" s="19">
        <v>1986</v>
      </c>
      <c r="Q5077" s="19">
        <v>8508</v>
      </c>
      <c r="R5077">
        <v>98058</v>
      </c>
      <c r="S5077">
        <v>-122.16</v>
      </c>
      <c r="T5077" s="23">
        <v>2130</v>
      </c>
      <c r="U5077" s="23">
        <v>0</v>
      </c>
      <c r="W5077" s="35">
        <f>$D$1*D5077+$E$1*E5077+$F$1*F5077+$G$1*G5077+$H$1*H5077+$I$1*I5077+$J$1*J5077+$K$1*K5077+$M$1*M5077+$AB$3</f>
        <v>435465.68361620978</v>
      </c>
      <c r="X5077" s="35">
        <f t="shared" si="83"/>
        <v>0</v>
      </c>
      <c r="Y5077" s="16">
        <f>(W5077-C5077)/C5077</f>
        <v>1.070537048758104E-3</v>
      </c>
    </row>
    <row r="5078" spans="1:25" x14ac:dyDescent="0.35">
      <c r="A5078">
        <v>5729000080</v>
      </c>
      <c r="B5078" t="s">
        <v>255</v>
      </c>
      <c r="C5078" s="9">
        <v>465000</v>
      </c>
      <c r="D5078" s="7">
        <v>3</v>
      </c>
      <c r="E5078" s="7">
        <v>3</v>
      </c>
      <c r="F5078" s="7">
        <v>2290</v>
      </c>
      <c r="G5078" s="7">
        <v>1</v>
      </c>
      <c r="H5078" s="7">
        <v>0</v>
      </c>
      <c r="I5078" s="7">
        <v>0</v>
      </c>
      <c r="J5078" s="7">
        <v>8</v>
      </c>
      <c r="K5078" s="7">
        <v>1890</v>
      </c>
      <c r="L5078" s="21">
        <v>1990</v>
      </c>
      <c r="M5078">
        <v>47.355800000000002</v>
      </c>
      <c r="N5078" s="19">
        <v>15600</v>
      </c>
      <c r="O5078" s="19">
        <v>3</v>
      </c>
      <c r="P5078" s="19">
        <v>1948</v>
      </c>
      <c r="Q5078" s="19">
        <v>14143</v>
      </c>
      <c r="R5078">
        <v>98001</v>
      </c>
      <c r="S5078">
        <v>-122.29</v>
      </c>
      <c r="T5078" s="23">
        <v>1420</v>
      </c>
      <c r="U5078" s="23">
        <v>870</v>
      </c>
      <c r="W5078" s="35">
        <f>$D$1*D5078+$E$1*E5078+$F$1*F5078+$G$1*G5078+$H$1*H5078+$I$1*I5078+$J$1*J5078+$K$1*K5078+$M$1*M5078+$AB$3</f>
        <v>466042.19901456311</v>
      </c>
      <c r="X5078" s="35">
        <f t="shared" si="83"/>
        <v>0</v>
      </c>
      <c r="Y5078" s="16">
        <f>(W5078-C5078)/C5078</f>
        <v>2.2412882033615343E-3</v>
      </c>
    </row>
    <row r="5079" spans="1:25" x14ac:dyDescent="0.35">
      <c r="A5079">
        <v>5100402764</v>
      </c>
      <c r="B5079" t="s">
        <v>28</v>
      </c>
      <c r="C5079" s="9">
        <v>740000</v>
      </c>
      <c r="D5079" s="7">
        <v>3</v>
      </c>
      <c r="E5079" s="7">
        <v>1</v>
      </c>
      <c r="F5079" s="7">
        <v>1230</v>
      </c>
      <c r="G5079" s="7">
        <v>1.5</v>
      </c>
      <c r="H5079" s="7">
        <v>0</v>
      </c>
      <c r="I5079" s="7">
        <v>0</v>
      </c>
      <c r="J5079" s="7">
        <v>7</v>
      </c>
      <c r="K5079" s="7">
        <v>1250</v>
      </c>
      <c r="L5079" s="21">
        <v>0</v>
      </c>
      <c r="M5079">
        <v>47.694699999999997</v>
      </c>
      <c r="N5079" s="19">
        <v>6380</v>
      </c>
      <c r="O5079" s="19">
        <v>3</v>
      </c>
      <c r="P5079" s="19">
        <v>1927</v>
      </c>
      <c r="Q5079" s="19">
        <v>6380</v>
      </c>
      <c r="R5079">
        <v>98115</v>
      </c>
      <c r="S5079">
        <v>-122.315</v>
      </c>
      <c r="T5079" s="23">
        <v>1230</v>
      </c>
      <c r="U5079" s="23">
        <v>0</v>
      </c>
      <c r="W5079" s="35">
        <f>$D$1*D5079+$E$1*E5079+$F$1*F5079+$G$1*G5079+$H$1*H5079+$I$1*I5079+$J$1*J5079+$K$1*K5079+$M$1*M5079+$AB$3</f>
        <v>392577.36721763015</v>
      </c>
      <c r="X5079" s="35">
        <f t="shared" si="83"/>
        <v>0</v>
      </c>
      <c r="Y5079" s="16">
        <f>(W5079-C5079)/C5079</f>
        <v>-0.46949004430049979</v>
      </c>
    </row>
    <row r="5080" spans="1:25" x14ac:dyDescent="0.35">
      <c r="A5080">
        <v>5454000010</v>
      </c>
      <c r="B5080" t="s">
        <v>74</v>
      </c>
      <c r="C5080" s="9">
        <v>740000</v>
      </c>
      <c r="D5080" s="7">
        <v>3</v>
      </c>
      <c r="E5080" s="7">
        <v>1.75</v>
      </c>
      <c r="F5080" s="7">
        <v>2020</v>
      </c>
      <c r="G5080" s="7">
        <v>1</v>
      </c>
      <c r="H5080" s="7">
        <v>0</v>
      </c>
      <c r="I5080" s="7">
        <v>0</v>
      </c>
      <c r="J5080" s="7">
        <v>9</v>
      </c>
      <c r="K5080" s="7">
        <v>3050</v>
      </c>
      <c r="L5080" s="21">
        <v>0</v>
      </c>
      <c r="M5080">
        <v>47.5383</v>
      </c>
      <c r="N5080" s="19">
        <v>9478</v>
      </c>
      <c r="O5080" s="19">
        <v>4</v>
      </c>
      <c r="P5080" s="19">
        <v>1961</v>
      </c>
      <c r="Q5080" s="19">
        <v>15594</v>
      </c>
      <c r="R5080">
        <v>98040</v>
      </c>
      <c r="S5080">
        <v>-122.238</v>
      </c>
      <c r="T5080" s="23">
        <v>2020</v>
      </c>
      <c r="U5080" s="23">
        <v>0</v>
      </c>
      <c r="W5080" s="35">
        <f>$D$1*D5080+$E$1*E5080+$F$1*F5080+$G$1*G5080+$H$1*H5080+$I$1*I5080+$J$1*J5080+$K$1*K5080+$M$1*M5080+$AB$3</f>
        <v>625415.44031582028</v>
      </c>
      <c r="X5080" s="35">
        <f t="shared" si="83"/>
        <v>0</v>
      </c>
      <c r="Y5080" s="16">
        <f>(W5080-C5080)/C5080</f>
        <v>-0.15484399957321585</v>
      </c>
    </row>
    <row r="5081" spans="1:25" x14ac:dyDescent="0.35">
      <c r="A5081">
        <v>5412300130</v>
      </c>
      <c r="B5081" t="s">
        <v>122</v>
      </c>
      <c r="C5081" s="9">
        <v>250000</v>
      </c>
      <c r="D5081" s="7">
        <v>3</v>
      </c>
      <c r="E5081" s="7">
        <v>2</v>
      </c>
      <c r="F5081" s="7">
        <v>1430</v>
      </c>
      <c r="G5081" s="7">
        <v>1</v>
      </c>
      <c r="H5081" s="7">
        <v>0</v>
      </c>
      <c r="I5081" s="7">
        <v>0</v>
      </c>
      <c r="J5081" s="7">
        <v>7</v>
      </c>
      <c r="K5081" s="7">
        <v>1430</v>
      </c>
      <c r="L5081" s="21">
        <v>0</v>
      </c>
      <c r="M5081">
        <v>47.374200000000002</v>
      </c>
      <c r="N5081" s="19">
        <v>7280</v>
      </c>
      <c r="O5081" s="19">
        <v>3</v>
      </c>
      <c r="P5081" s="19">
        <v>1980</v>
      </c>
      <c r="Q5081" s="19">
        <v>7280</v>
      </c>
      <c r="R5081">
        <v>98030</v>
      </c>
      <c r="S5081">
        <v>-122.18</v>
      </c>
      <c r="T5081" s="23">
        <v>990</v>
      </c>
      <c r="U5081" s="23">
        <v>440</v>
      </c>
      <c r="W5081" s="35">
        <f>$D$1*D5081+$E$1*E5081+$F$1*F5081+$G$1*G5081+$H$1*H5081+$I$1*I5081+$J$1*J5081+$K$1*K5081+$M$1*M5081+$AB$3</f>
        <v>228324.05081014708</v>
      </c>
      <c r="X5081" s="35">
        <f t="shared" si="83"/>
        <v>0</v>
      </c>
      <c r="Y5081" s="16">
        <f>(W5081-C5081)/C5081</f>
        <v>-8.6703796759411686E-2</v>
      </c>
    </row>
    <row r="5082" spans="1:25" x14ac:dyDescent="0.35">
      <c r="A5082">
        <v>6873000190</v>
      </c>
      <c r="B5082" t="s">
        <v>64</v>
      </c>
      <c r="C5082" s="9">
        <v>656000</v>
      </c>
      <c r="D5082" s="7">
        <v>2</v>
      </c>
      <c r="E5082" s="7">
        <v>2.5</v>
      </c>
      <c r="F5082" s="7">
        <v>2270</v>
      </c>
      <c r="G5082" s="7">
        <v>3</v>
      </c>
      <c r="H5082" s="7">
        <v>0</v>
      </c>
      <c r="I5082" s="7">
        <v>0</v>
      </c>
      <c r="J5082" s="7">
        <v>7</v>
      </c>
      <c r="K5082" s="7">
        <v>2180</v>
      </c>
      <c r="L5082" s="21">
        <v>0</v>
      </c>
      <c r="M5082">
        <v>47.675699999999999</v>
      </c>
      <c r="N5082" s="19">
        <v>1763</v>
      </c>
      <c r="O5082" s="19">
        <v>3</v>
      </c>
      <c r="P5082" s="19">
        <v>2009</v>
      </c>
      <c r="Q5082" s="19">
        <v>1763</v>
      </c>
      <c r="R5082">
        <v>98052</v>
      </c>
      <c r="S5082">
        <v>-122.121</v>
      </c>
      <c r="T5082" s="23">
        <v>1820</v>
      </c>
      <c r="U5082" s="23">
        <v>450</v>
      </c>
      <c r="W5082" s="35">
        <f>$D$1*D5082+$E$1*E5082+$F$1*F5082+$G$1*G5082+$H$1*H5082+$I$1*I5082+$J$1*J5082+$K$1*K5082+$M$1*M5082+$AB$3</f>
        <v>583956.8539794609</v>
      </c>
      <c r="X5082" s="35">
        <f t="shared" si="83"/>
        <v>0</v>
      </c>
      <c r="Y5082" s="16">
        <f>(W5082-C5082)/C5082</f>
        <v>-0.10982186893374864</v>
      </c>
    </row>
    <row r="5083" spans="1:25" x14ac:dyDescent="0.35">
      <c r="A5083">
        <v>9485300190</v>
      </c>
      <c r="B5083" t="s">
        <v>80</v>
      </c>
      <c r="C5083" s="9">
        <v>300000</v>
      </c>
      <c r="D5083" s="7">
        <v>4</v>
      </c>
      <c r="E5083" s="7">
        <v>2.5</v>
      </c>
      <c r="F5083" s="7">
        <v>1910</v>
      </c>
      <c r="G5083" s="7">
        <v>2</v>
      </c>
      <c r="H5083" s="7">
        <v>0</v>
      </c>
      <c r="I5083" s="7">
        <v>0</v>
      </c>
      <c r="J5083" s="7">
        <v>8</v>
      </c>
      <c r="K5083" s="7">
        <v>1910</v>
      </c>
      <c r="L5083" s="21">
        <v>0</v>
      </c>
      <c r="M5083">
        <v>47.389099999999999</v>
      </c>
      <c r="N5083" s="19">
        <v>8058</v>
      </c>
      <c r="O5083" s="19">
        <v>3</v>
      </c>
      <c r="P5083" s="19">
        <v>1992</v>
      </c>
      <c r="Q5083" s="19">
        <v>6500</v>
      </c>
      <c r="R5083">
        <v>98031</v>
      </c>
      <c r="S5083">
        <v>-122.172</v>
      </c>
      <c r="T5083" s="23">
        <v>1910</v>
      </c>
      <c r="U5083" s="23">
        <v>0</v>
      </c>
      <c r="W5083" s="35">
        <f>$D$1*D5083+$E$1*E5083+$F$1*F5083+$G$1*G5083+$H$1*H5083+$I$1*I5083+$J$1*J5083+$K$1*K5083+$M$1*M5083+$AB$3</f>
        <v>353930.74120754749</v>
      </c>
      <c r="X5083" s="35">
        <f t="shared" si="83"/>
        <v>0</v>
      </c>
      <c r="Y5083" s="16">
        <f>(W5083-C5083)/C5083</f>
        <v>0.17976913735849162</v>
      </c>
    </row>
    <row r="5084" spans="1:25" x14ac:dyDescent="0.35">
      <c r="A5084">
        <v>326069132</v>
      </c>
      <c r="B5084" t="s">
        <v>293</v>
      </c>
      <c r="C5084" s="9">
        <v>643000</v>
      </c>
      <c r="D5084" s="7">
        <v>3</v>
      </c>
      <c r="E5084" s="7">
        <v>1.5</v>
      </c>
      <c r="F5084" s="7">
        <v>1780</v>
      </c>
      <c r="G5084" s="7">
        <v>1</v>
      </c>
      <c r="H5084" s="7">
        <v>0</v>
      </c>
      <c r="I5084" s="7">
        <v>0</v>
      </c>
      <c r="J5084" s="7">
        <v>7</v>
      </c>
      <c r="K5084" s="7">
        <v>2740</v>
      </c>
      <c r="L5084" s="21">
        <v>0</v>
      </c>
      <c r="M5084">
        <v>47.763100000000001</v>
      </c>
      <c r="N5084" s="19">
        <v>214315</v>
      </c>
      <c r="O5084" s="19">
        <v>3</v>
      </c>
      <c r="P5084" s="19">
        <v>1954</v>
      </c>
      <c r="Q5084" s="19">
        <v>133419</v>
      </c>
      <c r="R5084">
        <v>98077</v>
      </c>
      <c r="S5084">
        <v>-122.02800000000001</v>
      </c>
      <c r="T5084" s="23">
        <v>1780</v>
      </c>
      <c r="U5084" s="23">
        <v>0</v>
      </c>
      <c r="W5084" s="35">
        <f>$D$1*D5084+$E$1*E5084+$F$1*F5084+$G$1*G5084+$H$1*H5084+$I$1*I5084+$J$1*J5084+$K$1*K5084+$M$1*M5084+$AB$3</f>
        <v>572996.22014459595</v>
      </c>
      <c r="X5084" s="35">
        <f t="shared" si="83"/>
        <v>0</v>
      </c>
      <c r="Y5084" s="16">
        <f>(W5084-C5084)/C5084</f>
        <v>-0.10887057520280567</v>
      </c>
    </row>
    <row r="5085" spans="1:25" x14ac:dyDescent="0.35">
      <c r="A5085">
        <v>3832061060</v>
      </c>
      <c r="B5085" t="s">
        <v>141</v>
      </c>
      <c r="C5085" s="9">
        <v>311000</v>
      </c>
      <c r="D5085" s="7">
        <v>4</v>
      </c>
      <c r="E5085" s="7">
        <v>2.5</v>
      </c>
      <c r="F5085" s="7">
        <v>2690</v>
      </c>
      <c r="G5085" s="7">
        <v>2</v>
      </c>
      <c r="H5085" s="7">
        <v>0</v>
      </c>
      <c r="I5085" s="7">
        <v>0</v>
      </c>
      <c r="J5085" s="7">
        <v>7</v>
      </c>
      <c r="K5085" s="7">
        <v>2300</v>
      </c>
      <c r="L5085" s="21">
        <v>0</v>
      </c>
      <c r="M5085">
        <v>47.334299999999999</v>
      </c>
      <c r="N5085" s="19">
        <v>6124</v>
      </c>
      <c r="O5085" s="19">
        <v>3</v>
      </c>
      <c r="P5085" s="19">
        <v>2007</v>
      </c>
      <c r="Q5085" s="19">
        <v>6002</v>
      </c>
      <c r="R5085">
        <v>98042</v>
      </c>
      <c r="S5085">
        <v>-122.05800000000001</v>
      </c>
      <c r="T5085" s="23">
        <v>2690</v>
      </c>
      <c r="U5085" s="23">
        <v>0</v>
      </c>
      <c r="W5085" s="35">
        <f>$D$1*D5085+$E$1*E5085+$F$1*F5085+$G$1*G5085+$H$1*H5085+$I$1*I5085+$J$1*J5085+$K$1*K5085+$M$1*M5085+$AB$3</f>
        <v>414877.83916641399</v>
      </c>
      <c r="X5085" s="35">
        <f t="shared" si="83"/>
        <v>0</v>
      </c>
      <c r="Y5085" s="16">
        <f>(W5085-C5085)/C5085</f>
        <v>0.33401234458654017</v>
      </c>
    </row>
    <row r="5086" spans="1:25" x14ac:dyDescent="0.35">
      <c r="A5086">
        <v>6918730130</v>
      </c>
      <c r="B5086" t="s">
        <v>215</v>
      </c>
      <c r="C5086" s="9">
        <v>360000</v>
      </c>
      <c r="D5086" s="7">
        <v>3</v>
      </c>
      <c r="E5086" s="7">
        <v>1.75</v>
      </c>
      <c r="F5086" s="7">
        <v>1330</v>
      </c>
      <c r="G5086" s="7">
        <v>1</v>
      </c>
      <c r="H5086" s="7">
        <v>0</v>
      </c>
      <c r="I5086" s="7">
        <v>0</v>
      </c>
      <c r="J5086" s="7">
        <v>7</v>
      </c>
      <c r="K5086" s="7">
        <v>1480</v>
      </c>
      <c r="L5086" s="21">
        <v>0</v>
      </c>
      <c r="M5086">
        <v>47.732199999999999</v>
      </c>
      <c r="N5086" s="19">
        <v>7482</v>
      </c>
      <c r="O5086" s="19">
        <v>4</v>
      </c>
      <c r="P5086" s="19">
        <v>1975</v>
      </c>
      <c r="Q5086" s="19">
        <v>8096</v>
      </c>
      <c r="R5086">
        <v>98034</v>
      </c>
      <c r="S5086">
        <v>-122.20699999999999</v>
      </c>
      <c r="T5086" s="23">
        <v>1330</v>
      </c>
      <c r="U5086" s="23">
        <v>0</v>
      </c>
      <c r="W5086" s="35">
        <f>$D$1*D5086+$E$1*E5086+$F$1*F5086+$G$1*G5086+$H$1*H5086+$I$1*I5086+$J$1*J5086+$K$1*K5086+$M$1*M5086+$AB$3</f>
        <v>443701.28252824768</v>
      </c>
      <c r="X5086" s="35">
        <f t="shared" si="83"/>
        <v>0</v>
      </c>
      <c r="Y5086" s="16">
        <f>(W5086-C5086)/C5086</f>
        <v>0.2325035625784658</v>
      </c>
    </row>
    <row r="5087" spans="1:25" x14ac:dyDescent="0.35">
      <c r="A5087">
        <v>7952800010</v>
      </c>
      <c r="B5087" t="s">
        <v>98</v>
      </c>
      <c r="C5087" s="9">
        <v>475000</v>
      </c>
      <c r="D5087" s="7">
        <v>4</v>
      </c>
      <c r="E5087" s="7">
        <v>2.5</v>
      </c>
      <c r="F5087" s="7">
        <v>3060</v>
      </c>
      <c r="G5087" s="7">
        <v>1</v>
      </c>
      <c r="H5087" s="7">
        <v>0</v>
      </c>
      <c r="I5087" s="7">
        <v>0</v>
      </c>
      <c r="J5087" s="7">
        <v>8</v>
      </c>
      <c r="K5087" s="7">
        <v>1630</v>
      </c>
      <c r="L5087" s="21">
        <v>0</v>
      </c>
      <c r="M5087">
        <v>47.738700000000001</v>
      </c>
      <c r="N5087" s="19">
        <v>10043</v>
      </c>
      <c r="O5087" s="19">
        <v>4</v>
      </c>
      <c r="P5087" s="19">
        <v>1968</v>
      </c>
      <c r="Q5087" s="19">
        <v>8296</v>
      </c>
      <c r="R5087">
        <v>98133</v>
      </c>
      <c r="S5087">
        <v>-122.337</v>
      </c>
      <c r="T5087" s="23">
        <v>1700</v>
      </c>
      <c r="U5087" s="23">
        <v>1360</v>
      </c>
      <c r="W5087" s="35">
        <f>$D$1*D5087+$E$1*E5087+$F$1*F5087+$G$1*G5087+$H$1*H5087+$I$1*I5087+$J$1*J5087+$K$1*K5087+$M$1*M5087+$AB$3</f>
        <v>853908.07312336192</v>
      </c>
      <c r="X5087" s="35">
        <f t="shared" si="83"/>
        <v>0</v>
      </c>
      <c r="Y5087" s="16">
        <f>(W5087-C5087)/C5087</f>
        <v>0.79770120657549881</v>
      </c>
    </row>
    <row r="5088" spans="1:25" x14ac:dyDescent="0.35">
      <c r="A5088">
        <v>3834500417</v>
      </c>
      <c r="B5088" t="s">
        <v>348</v>
      </c>
      <c r="C5088" s="9">
        <v>469950</v>
      </c>
      <c r="D5088" s="7">
        <v>3</v>
      </c>
      <c r="E5088" s="7">
        <v>3.25</v>
      </c>
      <c r="F5088" s="7">
        <v>1760</v>
      </c>
      <c r="G5088" s="7">
        <v>3</v>
      </c>
      <c r="H5088" s="7">
        <v>0</v>
      </c>
      <c r="I5088" s="7">
        <v>0</v>
      </c>
      <c r="J5088" s="7">
        <v>8</v>
      </c>
      <c r="K5088" s="7">
        <v>1520</v>
      </c>
      <c r="L5088" s="21">
        <v>0</v>
      </c>
      <c r="M5088">
        <v>47.720100000000002</v>
      </c>
      <c r="N5088" s="19">
        <v>1778</v>
      </c>
      <c r="O5088" s="19">
        <v>3</v>
      </c>
      <c r="P5088" s="19">
        <v>2008</v>
      </c>
      <c r="Q5088" s="19">
        <v>1615</v>
      </c>
      <c r="R5088">
        <v>98125</v>
      </c>
      <c r="S5088">
        <v>-122.301</v>
      </c>
      <c r="T5088" s="23">
        <v>1760</v>
      </c>
      <c r="U5088" s="23">
        <v>0</v>
      </c>
      <c r="W5088" s="35">
        <f>$D$1*D5088+$E$1*E5088+$F$1*F5088+$G$1*G5088+$H$1*H5088+$I$1*I5088+$J$1*J5088+$K$1*K5088+$M$1*M5088+$AB$3</f>
        <v>530596.12459190562</v>
      </c>
      <c r="X5088" s="35">
        <f t="shared" si="83"/>
        <v>0</v>
      </c>
      <c r="Y5088" s="16">
        <f>(W5088-C5088)/C5088</f>
        <v>0.12904803615683716</v>
      </c>
    </row>
    <row r="5089" spans="1:25" x14ac:dyDescent="0.35">
      <c r="A5089">
        <v>5071700020</v>
      </c>
      <c r="B5089" t="s">
        <v>41</v>
      </c>
      <c r="C5089" s="9">
        <v>240000</v>
      </c>
      <c r="D5089" s="7">
        <v>3</v>
      </c>
      <c r="E5089" s="7">
        <v>1.75</v>
      </c>
      <c r="F5089" s="7">
        <v>1570</v>
      </c>
      <c r="G5089" s="7">
        <v>1</v>
      </c>
      <c r="H5089" s="7">
        <v>0</v>
      </c>
      <c r="I5089" s="7">
        <v>0</v>
      </c>
      <c r="J5089" s="7">
        <v>7</v>
      </c>
      <c r="K5089" s="7">
        <v>1890</v>
      </c>
      <c r="L5089" s="21">
        <v>0</v>
      </c>
      <c r="M5089">
        <v>47.442500000000003</v>
      </c>
      <c r="N5089" s="19">
        <v>8750</v>
      </c>
      <c r="O5089" s="19">
        <v>3</v>
      </c>
      <c r="P5089" s="19">
        <v>1960</v>
      </c>
      <c r="Q5089" s="19">
        <v>8825</v>
      </c>
      <c r="R5089">
        <v>98148</v>
      </c>
      <c r="S5089">
        <v>-122.333</v>
      </c>
      <c r="T5089" s="23">
        <v>1570</v>
      </c>
      <c r="U5089" s="23">
        <v>0</v>
      </c>
      <c r="W5089" s="35">
        <f>$D$1*D5089+$E$1*E5089+$F$1*F5089+$G$1*G5089+$H$1*H5089+$I$1*I5089+$J$1*J5089+$K$1*K5089+$M$1*M5089+$AB$3</f>
        <v>309512.20018896088</v>
      </c>
      <c r="X5089" s="35">
        <f t="shared" si="83"/>
        <v>0</v>
      </c>
      <c r="Y5089" s="16">
        <f>(W5089-C5089)/C5089</f>
        <v>0.28963416745400367</v>
      </c>
    </row>
    <row r="5090" spans="1:25" x14ac:dyDescent="0.35">
      <c r="A5090">
        <v>3826000470</v>
      </c>
      <c r="B5090" t="s">
        <v>152</v>
      </c>
      <c r="C5090" s="9">
        <v>232000</v>
      </c>
      <c r="D5090" s="7">
        <v>2</v>
      </c>
      <c r="E5090" s="7">
        <v>1</v>
      </c>
      <c r="F5090" s="7">
        <v>960</v>
      </c>
      <c r="G5090" s="7">
        <v>1</v>
      </c>
      <c r="H5090" s="7">
        <v>0</v>
      </c>
      <c r="I5090" s="7">
        <v>0</v>
      </c>
      <c r="J5090" s="7">
        <v>6</v>
      </c>
      <c r="K5090" s="7">
        <v>960</v>
      </c>
      <c r="L5090" s="21">
        <v>0</v>
      </c>
      <c r="M5090">
        <v>47.494</v>
      </c>
      <c r="N5090" s="19">
        <v>8100</v>
      </c>
      <c r="O5090" s="19">
        <v>3</v>
      </c>
      <c r="P5090" s="19">
        <v>1936</v>
      </c>
      <c r="Q5090" s="19">
        <v>12150</v>
      </c>
      <c r="R5090">
        <v>98168</v>
      </c>
      <c r="S5090">
        <v>-122.304</v>
      </c>
      <c r="T5090" s="23">
        <v>810</v>
      </c>
      <c r="U5090" s="23">
        <v>150</v>
      </c>
      <c r="W5090" s="35">
        <f>$D$1*D5090+$E$1*E5090+$F$1*F5090+$G$1*G5090+$H$1*H5090+$I$1*I5090+$J$1*J5090+$K$1*K5090+$M$1*M5090+$AB$3</f>
        <v>172784.26004622132</v>
      </c>
      <c r="X5090" s="35">
        <f t="shared" si="83"/>
        <v>0</v>
      </c>
      <c r="Y5090" s="16">
        <f>(W5090-C5090)/C5090</f>
        <v>-0.25524025842145986</v>
      </c>
    </row>
    <row r="5091" spans="1:25" x14ac:dyDescent="0.35">
      <c r="A5091">
        <v>921059132</v>
      </c>
      <c r="B5091" t="s">
        <v>127</v>
      </c>
      <c r="C5091" s="9">
        <v>350000</v>
      </c>
      <c r="D5091" s="7">
        <v>3</v>
      </c>
      <c r="E5091" s="7">
        <v>2</v>
      </c>
      <c r="F5091" s="7">
        <v>1680</v>
      </c>
      <c r="G5091" s="7">
        <v>1</v>
      </c>
      <c r="H5091" s="7">
        <v>0</v>
      </c>
      <c r="I5091" s="7">
        <v>0</v>
      </c>
      <c r="J5091" s="7">
        <v>7</v>
      </c>
      <c r="K5091" s="7">
        <v>2480</v>
      </c>
      <c r="L5091" s="21">
        <v>0</v>
      </c>
      <c r="M5091">
        <v>47.324800000000003</v>
      </c>
      <c r="N5091" s="19">
        <v>81893</v>
      </c>
      <c r="O5091" s="19">
        <v>3</v>
      </c>
      <c r="P5091" s="19">
        <v>1991</v>
      </c>
      <c r="Q5091" s="19">
        <v>38637</v>
      </c>
      <c r="R5091">
        <v>98092</v>
      </c>
      <c r="S5091">
        <v>-122.179</v>
      </c>
      <c r="T5091" s="23">
        <v>1680</v>
      </c>
      <c r="U5091" s="23">
        <v>0</v>
      </c>
      <c r="W5091" s="35">
        <f>$D$1*D5091+$E$1*E5091+$F$1*F5091+$G$1*G5091+$H$1*H5091+$I$1*I5091+$J$1*J5091+$K$1*K5091+$M$1*M5091+$AB$3</f>
        <v>257470.21493580565</v>
      </c>
      <c r="X5091" s="35">
        <f t="shared" si="83"/>
        <v>0</v>
      </c>
      <c r="Y5091" s="16">
        <f>(W5091-C5091)/C5091</f>
        <v>-0.26437081446912669</v>
      </c>
    </row>
    <row r="5092" spans="1:25" x14ac:dyDescent="0.35">
      <c r="A5092">
        <v>1926059027</v>
      </c>
      <c r="B5092" t="s">
        <v>297</v>
      </c>
      <c r="C5092" s="9">
        <v>803000</v>
      </c>
      <c r="D5092" s="7">
        <v>2</v>
      </c>
      <c r="E5092" s="7">
        <v>1</v>
      </c>
      <c r="F5092" s="7">
        <v>1440</v>
      </c>
      <c r="G5092" s="7">
        <v>1.5</v>
      </c>
      <c r="H5092" s="7">
        <v>0</v>
      </c>
      <c r="I5092" s="7">
        <v>0</v>
      </c>
      <c r="J5092" s="7">
        <v>7</v>
      </c>
      <c r="K5092" s="7">
        <v>1980</v>
      </c>
      <c r="L5092" s="21">
        <v>0</v>
      </c>
      <c r="M5092">
        <v>47.722299999999997</v>
      </c>
      <c r="N5092" s="19">
        <v>33747</v>
      </c>
      <c r="O5092" s="19">
        <v>3</v>
      </c>
      <c r="P5092" s="19">
        <v>1928</v>
      </c>
      <c r="Q5092" s="19">
        <v>8400</v>
      </c>
      <c r="R5092">
        <v>98034</v>
      </c>
      <c r="S5092">
        <v>-122.209</v>
      </c>
      <c r="T5092" s="23">
        <v>1440</v>
      </c>
      <c r="U5092" s="23">
        <v>0</v>
      </c>
      <c r="W5092" s="35">
        <f>$D$1*D5092+$E$1*E5092+$F$1*F5092+$G$1*G5092+$H$1*H5092+$I$1*I5092+$J$1*J5092+$K$1*K5092+$M$1*M5092+$AB$3</f>
        <v>493166.57690778375</v>
      </c>
      <c r="X5092" s="35">
        <f t="shared" si="83"/>
        <v>0</v>
      </c>
      <c r="Y5092" s="16">
        <f>(W5092-C5092)/C5092</f>
        <v>-0.38584486063787826</v>
      </c>
    </row>
    <row r="5093" spans="1:25" x14ac:dyDescent="0.35">
      <c r="A5093">
        <v>1328320440</v>
      </c>
      <c r="B5093" t="s">
        <v>74</v>
      </c>
      <c r="C5093" s="9">
        <v>355000</v>
      </c>
      <c r="D5093" s="7">
        <v>3</v>
      </c>
      <c r="E5093" s="7">
        <v>2.25</v>
      </c>
      <c r="F5093" s="7">
        <v>1960</v>
      </c>
      <c r="G5093" s="7">
        <v>1</v>
      </c>
      <c r="H5093" s="7">
        <v>0</v>
      </c>
      <c r="I5093" s="7">
        <v>0</v>
      </c>
      <c r="J5093" s="7">
        <v>8</v>
      </c>
      <c r="K5093" s="7">
        <v>1980</v>
      </c>
      <c r="L5093" s="21">
        <v>0</v>
      </c>
      <c r="M5093">
        <v>47.442700000000002</v>
      </c>
      <c r="N5093" s="19">
        <v>7000</v>
      </c>
      <c r="O5093" s="19">
        <v>3</v>
      </c>
      <c r="P5093" s="19">
        <v>1980</v>
      </c>
      <c r="Q5093" s="19">
        <v>7140</v>
      </c>
      <c r="R5093">
        <v>98058</v>
      </c>
      <c r="S5093">
        <v>-122.126</v>
      </c>
      <c r="T5093" s="23">
        <v>1600</v>
      </c>
      <c r="U5093" s="23">
        <v>360</v>
      </c>
      <c r="W5093" s="35">
        <f>$D$1*D5093+$E$1*E5093+$F$1*F5093+$G$1*G5093+$H$1*H5093+$I$1*I5093+$J$1*J5093+$K$1*K5093+$M$1*M5093+$AB$3</f>
        <v>461947.61265256628</v>
      </c>
      <c r="X5093" s="35">
        <f t="shared" si="83"/>
        <v>0</v>
      </c>
      <c r="Y5093" s="16">
        <f>(W5093-C5093)/C5093</f>
        <v>0.30126088071145435</v>
      </c>
    </row>
    <row r="5094" spans="1:25" x14ac:dyDescent="0.35">
      <c r="A5094">
        <v>1972202005</v>
      </c>
      <c r="B5094" t="s">
        <v>253</v>
      </c>
      <c r="C5094" s="9">
        <v>475000</v>
      </c>
      <c r="D5094" s="7">
        <v>4</v>
      </c>
      <c r="E5094" s="7">
        <v>2</v>
      </c>
      <c r="F5094" s="7">
        <v>1790</v>
      </c>
      <c r="G5094" s="7">
        <v>1</v>
      </c>
      <c r="H5094" s="7">
        <v>0</v>
      </c>
      <c r="I5094" s="7">
        <v>2</v>
      </c>
      <c r="J5094" s="7">
        <v>7</v>
      </c>
      <c r="K5094" s="7">
        <v>1440</v>
      </c>
      <c r="L5094" s="21">
        <v>0</v>
      </c>
      <c r="M5094">
        <v>47.6526</v>
      </c>
      <c r="N5094" s="19">
        <v>2250</v>
      </c>
      <c r="O5094" s="19">
        <v>4</v>
      </c>
      <c r="P5094" s="19">
        <v>1909</v>
      </c>
      <c r="Q5094" s="19">
        <v>1545</v>
      </c>
      <c r="R5094">
        <v>98103</v>
      </c>
      <c r="S5094">
        <v>-122.345</v>
      </c>
      <c r="T5094" s="23">
        <v>840</v>
      </c>
      <c r="U5094" s="23">
        <v>950</v>
      </c>
      <c r="W5094" s="35">
        <f>$D$1*D5094+$E$1*E5094+$F$1*F5094+$G$1*G5094+$H$1*H5094+$I$1*I5094+$J$1*J5094+$K$1*K5094+$M$1*M5094+$AB$3</f>
        <v>580575.14060201496</v>
      </c>
      <c r="X5094" s="35">
        <f t="shared" si="83"/>
        <v>0</v>
      </c>
      <c r="Y5094" s="16">
        <f>(W5094-C5094)/C5094</f>
        <v>0.22226345389897886</v>
      </c>
    </row>
    <row r="5095" spans="1:25" x14ac:dyDescent="0.35">
      <c r="A5095">
        <v>2592201350</v>
      </c>
      <c r="B5095" t="s">
        <v>148</v>
      </c>
      <c r="C5095" s="9">
        <v>823000</v>
      </c>
      <c r="D5095" s="7">
        <v>3</v>
      </c>
      <c r="E5095" s="7">
        <v>2.5</v>
      </c>
      <c r="F5095" s="7">
        <v>2560</v>
      </c>
      <c r="G5095" s="7">
        <v>2</v>
      </c>
      <c r="H5095" s="7">
        <v>0</v>
      </c>
      <c r="I5095" s="7">
        <v>0</v>
      </c>
      <c r="J5095" s="7">
        <v>9</v>
      </c>
      <c r="K5095" s="7">
        <v>2710</v>
      </c>
      <c r="L5095" s="21">
        <v>0</v>
      </c>
      <c r="M5095">
        <v>47.549700000000001</v>
      </c>
      <c r="N5095" s="19">
        <v>9825</v>
      </c>
      <c r="O5095" s="19">
        <v>4</v>
      </c>
      <c r="P5095" s="19">
        <v>1988</v>
      </c>
      <c r="Q5095" s="19">
        <v>12034</v>
      </c>
      <c r="R5095">
        <v>98006</v>
      </c>
      <c r="S5095">
        <v>-122.145</v>
      </c>
      <c r="T5095" s="23">
        <v>2560</v>
      </c>
      <c r="U5095" s="23">
        <v>0</v>
      </c>
      <c r="W5095" s="35">
        <f>$D$1*D5095+$E$1*E5095+$F$1*F5095+$G$1*G5095+$H$1*H5095+$I$1*I5095+$J$1*J5095+$K$1*K5095+$M$1*M5095+$AB$3</f>
        <v>710605.66282289848</v>
      </c>
      <c r="X5095" s="35">
        <f t="shared" si="83"/>
        <v>0</v>
      </c>
      <c r="Y5095" s="16">
        <f>(W5095-C5095)/C5095</f>
        <v>-0.13656663083487428</v>
      </c>
    </row>
    <row r="5096" spans="1:25" x14ac:dyDescent="0.35">
      <c r="A5096">
        <v>6430500293</v>
      </c>
      <c r="B5096" t="s">
        <v>167</v>
      </c>
      <c r="C5096" s="9">
        <v>395000</v>
      </c>
      <c r="D5096" s="7">
        <v>2</v>
      </c>
      <c r="E5096" s="7">
        <v>1.5</v>
      </c>
      <c r="F5096" s="7">
        <v>1010</v>
      </c>
      <c r="G5096" s="7">
        <v>1</v>
      </c>
      <c r="H5096" s="7">
        <v>0</v>
      </c>
      <c r="I5096" s="7">
        <v>0</v>
      </c>
      <c r="J5096" s="7">
        <v>7</v>
      </c>
      <c r="K5096" s="7">
        <v>1160</v>
      </c>
      <c r="L5096" s="21">
        <v>0</v>
      </c>
      <c r="M5096">
        <v>47.689700000000002</v>
      </c>
      <c r="N5096" s="19">
        <v>3060</v>
      </c>
      <c r="O5096" s="19">
        <v>4</v>
      </c>
      <c r="P5096" s="19">
        <v>1918</v>
      </c>
      <c r="Q5096" s="19">
        <v>4080</v>
      </c>
      <c r="R5096">
        <v>98103</v>
      </c>
      <c r="S5096">
        <v>-122.354</v>
      </c>
      <c r="T5096" s="23">
        <v>1010</v>
      </c>
      <c r="U5096" s="23">
        <v>0</v>
      </c>
      <c r="W5096" s="35">
        <f>$D$1*D5096+$E$1*E5096+$F$1*F5096+$G$1*G5096+$H$1*H5096+$I$1*I5096+$J$1*J5096+$K$1*K5096+$M$1*M5096+$AB$3</f>
        <v>380185.75613550097</v>
      </c>
      <c r="X5096" s="35">
        <f t="shared" si="83"/>
        <v>0</v>
      </c>
      <c r="Y5096" s="16">
        <f>(W5096-C5096)/C5096</f>
        <v>-3.7504414846832992E-2</v>
      </c>
    </row>
    <row r="5097" spans="1:25" x14ac:dyDescent="0.35">
      <c r="A5097">
        <v>6450300840</v>
      </c>
      <c r="B5097" t="s">
        <v>186</v>
      </c>
      <c r="C5097" s="9">
        <v>499000</v>
      </c>
      <c r="D5097" s="7">
        <v>4</v>
      </c>
      <c r="E5097" s="7">
        <v>3.75</v>
      </c>
      <c r="F5097" s="7">
        <v>2560</v>
      </c>
      <c r="G5097" s="7">
        <v>2</v>
      </c>
      <c r="H5097" s="7">
        <v>0</v>
      </c>
      <c r="I5097" s="7">
        <v>0</v>
      </c>
      <c r="J5097" s="7">
        <v>7</v>
      </c>
      <c r="K5097" s="7">
        <v>1400</v>
      </c>
      <c r="L5097" s="21">
        <v>2006</v>
      </c>
      <c r="M5097">
        <v>47.732599999999998</v>
      </c>
      <c r="N5097" s="19">
        <v>5250</v>
      </c>
      <c r="O5097" s="19">
        <v>3</v>
      </c>
      <c r="P5097" s="19">
        <v>1963</v>
      </c>
      <c r="Q5097" s="19">
        <v>5250</v>
      </c>
      <c r="R5097">
        <v>98133</v>
      </c>
      <c r="S5097">
        <v>-122.342</v>
      </c>
      <c r="T5097" s="23">
        <v>1900</v>
      </c>
      <c r="U5097" s="23">
        <v>660</v>
      </c>
      <c r="W5097" s="35">
        <f>$D$1*D5097+$E$1*E5097+$F$1*F5097+$G$1*G5097+$H$1*H5097+$I$1*I5097+$J$1*J5097+$K$1*K5097+$M$1*M5097+$AB$3</f>
        <v>623863.98872805014</v>
      </c>
      <c r="X5097" s="35">
        <f t="shared" si="83"/>
        <v>0</v>
      </c>
      <c r="Y5097" s="16">
        <f>(W5097-C5097)/C5097</f>
        <v>0.25022843432474978</v>
      </c>
    </row>
    <row r="5098" spans="1:25" x14ac:dyDescent="0.35">
      <c r="A5098">
        <v>1189000225</v>
      </c>
      <c r="B5098" t="s">
        <v>111</v>
      </c>
      <c r="C5098" s="9">
        <v>420000</v>
      </c>
      <c r="D5098" s="7">
        <v>2</v>
      </c>
      <c r="E5098" s="7">
        <v>1.75</v>
      </c>
      <c r="F5098" s="7">
        <v>1200</v>
      </c>
      <c r="G5098" s="7">
        <v>1</v>
      </c>
      <c r="H5098" s="7">
        <v>0</v>
      </c>
      <c r="I5098" s="7">
        <v>0</v>
      </c>
      <c r="J5098" s="7">
        <v>7</v>
      </c>
      <c r="K5098" s="7">
        <v>1330</v>
      </c>
      <c r="L5098" s="21">
        <v>2005</v>
      </c>
      <c r="M5098">
        <v>47.613199999999999</v>
      </c>
      <c r="N5098" s="19">
        <v>3136</v>
      </c>
      <c r="O5098" s="19">
        <v>3</v>
      </c>
      <c r="P5098" s="19">
        <v>1904</v>
      </c>
      <c r="Q5098" s="19">
        <v>3164</v>
      </c>
      <c r="R5098">
        <v>98122</v>
      </c>
      <c r="S5098">
        <v>-122.297</v>
      </c>
      <c r="T5098" s="23">
        <v>800</v>
      </c>
      <c r="U5098" s="23">
        <v>400</v>
      </c>
      <c r="W5098" s="35">
        <f>$D$1*D5098+$E$1*E5098+$F$1*F5098+$G$1*G5098+$H$1*H5098+$I$1*I5098+$J$1*J5098+$K$1*K5098+$M$1*M5098+$AB$3</f>
        <v>369230.05966449156</v>
      </c>
      <c r="X5098" s="35">
        <f t="shared" si="83"/>
        <v>0</v>
      </c>
      <c r="Y5098" s="16">
        <f>(W5098-C5098)/C5098</f>
        <v>-0.12088081032263913</v>
      </c>
    </row>
    <row r="5099" spans="1:25" x14ac:dyDescent="0.35">
      <c r="A5099">
        <v>7804700020</v>
      </c>
      <c r="B5099" t="s">
        <v>145</v>
      </c>
      <c r="C5099" s="9">
        <v>961500</v>
      </c>
      <c r="D5099" s="7">
        <v>3</v>
      </c>
      <c r="E5099" s="7">
        <v>2.5</v>
      </c>
      <c r="F5099" s="7">
        <v>3910</v>
      </c>
      <c r="G5099" s="7">
        <v>2</v>
      </c>
      <c r="H5099" s="7">
        <v>0</v>
      </c>
      <c r="I5099" s="7">
        <v>0</v>
      </c>
      <c r="J5099" s="7">
        <v>10</v>
      </c>
      <c r="K5099" s="7">
        <v>2280</v>
      </c>
      <c r="L5099" s="21">
        <v>0</v>
      </c>
      <c r="M5099">
        <v>47.6374</v>
      </c>
      <c r="N5099" s="19">
        <v>14000</v>
      </c>
      <c r="O5099" s="19">
        <v>3</v>
      </c>
      <c r="P5099" s="19">
        <v>1999</v>
      </c>
      <c r="Q5099" s="19">
        <v>14000</v>
      </c>
      <c r="R5099">
        <v>98008</v>
      </c>
      <c r="S5099">
        <v>-122.12</v>
      </c>
      <c r="T5099" s="23">
        <v>3910</v>
      </c>
      <c r="U5099" s="23">
        <v>0</v>
      </c>
      <c r="W5099" s="35">
        <f>$D$1*D5099+$E$1*E5099+$F$1*F5099+$G$1*G5099+$H$1*H5099+$I$1*I5099+$J$1*J5099+$K$1*K5099+$M$1*M5099+$AB$3</f>
        <v>1129610.0176025555</v>
      </c>
      <c r="X5099" s="35">
        <f t="shared" si="83"/>
        <v>0</v>
      </c>
      <c r="Y5099" s="16">
        <f>(W5099-C5099)/C5099</f>
        <v>0.17484141196313618</v>
      </c>
    </row>
    <row r="5100" spans="1:25" x14ac:dyDescent="0.35">
      <c r="A5100">
        <v>9542300430</v>
      </c>
      <c r="B5100" t="s">
        <v>138</v>
      </c>
      <c r="C5100" s="9">
        <v>833000</v>
      </c>
      <c r="D5100" s="7">
        <v>4</v>
      </c>
      <c r="E5100" s="7">
        <v>1.75</v>
      </c>
      <c r="F5100" s="7">
        <v>2260</v>
      </c>
      <c r="G5100" s="7">
        <v>1</v>
      </c>
      <c r="H5100" s="7">
        <v>0</v>
      </c>
      <c r="I5100" s="7">
        <v>0</v>
      </c>
      <c r="J5100" s="7">
        <v>9</v>
      </c>
      <c r="K5100" s="7">
        <v>2430</v>
      </c>
      <c r="L5100" s="21">
        <v>0</v>
      </c>
      <c r="M5100">
        <v>47.5976</v>
      </c>
      <c r="N5100" s="19">
        <v>12238</v>
      </c>
      <c r="O5100" s="19">
        <v>3</v>
      </c>
      <c r="P5100" s="19">
        <v>1967</v>
      </c>
      <c r="Q5100" s="19">
        <v>10204</v>
      </c>
      <c r="R5100">
        <v>98005</v>
      </c>
      <c r="S5100">
        <v>-122.178</v>
      </c>
      <c r="T5100" s="23">
        <v>2260</v>
      </c>
      <c r="U5100" s="23">
        <v>0</v>
      </c>
      <c r="W5100" s="35">
        <f>$D$1*D5100+$E$1*E5100+$F$1*F5100+$G$1*G5100+$H$1*H5100+$I$1*I5100+$J$1*J5100+$K$1*K5100+$M$1*M5100+$AB$3</f>
        <v>679176.18152398244</v>
      </c>
      <c r="X5100" s="35">
        <f t="shared" si="83"/>
        <v>0</v>
      </c>
      <c r="Y5100" s="16">
        <f>(W5100-C5100)/C5100</f>
        <v>-0.18466244715008112</v>
      </c>
    </row>
    <row r="5101" spans="1:25" x14ac:dyDescent="0.35">
      <c r="A5101">
        <v>1775930440</v>
      </c>
      <c r="B5101" t="s">
        <v>118</v>
      </c>
      <c r="C5101" s="9">
        <v>479000</v>
      </c>
      <c r="D5101" s="7">
        <v>3</v>
      </c>
      <c r="E5101" s="7">
        <v>2.25</v>
      </c>
      <c r="F5101" s="7">
        <v>2110</v>
      </c>
      <c r="G5101" s="7">
        <v>2</v>
      </c>
      <c r="H5101" s="7">
        <v>0</v>
      </c>
      <c r="I5101" s="7">
        <v>0</v>
      </c>
      <c r="J5101" s="7">
        <v>8</v>
      </c>
      <c r="K5101" s="7">
        <v>1860</v>
      </c>
      <c r="L5101" s="21">
        <v>0</v>
      </c>
      <c r="M5101">
        <v>47.741999999999997</v>
      </c>
      <c r="N5101" s="19">
        <v>11319</v>
      </c>
      <c r="O5101" s="19">
        <v>4</v>
      </c>
      <c r="P5101" s="19">
        <v>1978</v>
      </c>
      <c r="Q5101" s="19">
        <v>11319</v>
      </c>
      <c r="R5101">
        <v>98072</v>
      </c>
      <c r="S5101">
        <v>-122.105</v>
      </c>
      <c r="T5101" s="23">
        <v>2110</v>
      </c>
      <c r="U5101" s="23">
        <v>0</v>
      </c>
      <c r="W5101" s="35">
        <f>$D$1*D5101+$E$1*E5101+$F$1*F5101+$G$1*G5101+$H$1*H5101+$I$1*I5101+$J$1*J5101+$K$1*K5101+$M$1*M5101+$AB$3</f>
        <v>662047.66924850643</v>
      </c>
      <c r="X5101" s="35">
        <f t="shared" si="83"/>
        <v>0</v>
      </c>
      <c r="Y5101" s="16">
        <f>(W5101-C5101)/C5101</f>
        <v>0.3821454472828944</v>
      </c>
    </row>
    <row r="5102" spans="1:25" x14ac:dyDescent="0.35">
      <c r="A5102">
        <v>1725059182</v>
      </c>
      <c r="B5102" t="s">
        <v>183</v>
      </c>
      <c r="C5102" s="10">
        <v>1150000</v>
      </c>
      <c r="D5102" s="7">
        <v>4</v>
      </c>
      <c r="E5102" s="7">
        <v>2.5</v>
      </c>
      <c r="F5102" s="7">
        <v>3340</v>
      </c>
      <c r="G5102" s="7">
        <v>2</v>
      </c>
      <c r="H5102" s="7">
        <v>0</v>
      </c>
      <c r="I5102" s="7">
        <v>0</v>
      </c>
      <c r="J5102" s="7">
        <v>10</v>
      </c>
      <c r="K5102" s="7">
        <v>1770</v>
      </c>
      <c r="L5102" s="21">
        <v>0</v>
      </c>
      <c r="M5102">
        <v>47.651499999999999</v>
      </c>
      <c r="N5102" s="19">
        <v>10422</v>
      </c>
      <c r="O5102" s="19">
        <v>3</v>
      </c>
      <c r="P5102" s="19">
        <v>1996</v>
      </c>
      <c r="Q5102" s="19">
        <v>9490</v>
      </c>
      <c r="R5102">
        <v>98033</v>
      </c>
      <c r="S5102">
        <v>-122.197</v>
      </c>
      <c r="T5102" s="23">
        <v>3340</v>
      </c>
      <c r="U5102" s="23">
        <v>0</v>
      </c>
      <c r="W5102" s="35">
        <f>$D$1*D5102+$E$1*E5102+$F$1*F5102+$G$1*G5102+$H$1*H5102+$I$1*I5102+$J$1*J5102+$K$1*K5102+$M$1*M5102+$AB$3</f>
        <v>980225.78038440645</v>
      </c>
      <c r="X5102" s="35">
        <f t="shared" si="83"/>
        <v>0</v>
      </c>
      <c r="Y5102" s="16">
        <f>(W5102-C5102)/C5102</f>
        <v>-0.14762975618747265</v>
      </c>
    </row>
    <row r="5103" spans="1:25" x14ac:dyDescent="0.35">
      <c r="A5103">
        <v>3992700130</v>
      </c>
      <c r="B5103" t="s">
        <v>130</v>
      </c>
      <c r="C5103" s="9">
        <v>267000</v>
      </c>
      <c r="D5103" s="7">
        <v>3</v>
      </c>
      <c r="E5103" s="7">
        <v>1</v>
      </c>
      <c r="F5103" s="7">
        <v>1400</v>
      </c>
      <c r="G5103" s="7">
        <v>1.5</v>
      </c>
      <c r="H5103" s="7">
        <v>0</v>
      </c>
      <c r="I5103" s="7">
        <v>0</v>
      </c>
      <c r="J5103" s="7">
        <v>6</v>
      </c>
      <c r="K5103" s="7">
        <v>1420</v>
      </c>
      <c r="L5103" s="21">
        <v>0</v>
      </c>
      <c r="M5103">
        <v>47.712400000000002</v>
      </c>
      <c r="N5103" s="19">
        <v>8100</v>
      </c>
      <c r="O5103" s="19">
        <v>3</v>
      </c>
      <c r="P5103" s="19">
        <v>1944</v>
      </c>
      <c r="Q5103" s="19">
        <v>8100</v>
      </c>
      <c r="R5103">
        <v>98125</v>
      </c>
      <c r="S5103">
        <v>-122.289</v>
      </c>
      <c r="T5103" s="23">
        <v>1400</v>
      </c>
      <c r="U5103" s="23">
        <v>0</v>
      </c>
      <c r="W5103" s="35">
        <f>$D$1*D5103+$E$1*E5103+$F$1*F5103+$G$1*G5103+$H$1*H5103+$I$1*I5103+$J$1*J5103+$K$1*K5103+$M$1*M5103+$AB$3</f>
        <v>367814.02061172947</v>
      </c>
      <c r="X5103" s="35">
        <f t="shared" si="83"/>
        <v>0</v>
      </c>
      <c r="Y5103" s="16">
        <f>(W5103-C5103)/C5103</f>
        <v>0.37758060154205797</v>
      </c>
    </row>
    <row r="5104" spans="1:25" x14ac:dyDescent="0.35">
      <c r="A5104">
        <v>824069193</v>
      </c>
      <c r="B5104" t="s">
        <v>236</v>
      </c>
      <c r="C5104" s="9">
        <v>555000</v>
      </c>
      <c r="D5104" s="7">
        <v>4</v>
      </c>
      <c r="E5104" s="7">
        <v>1.75</v>
      </c>
      <c r="F5104" s="7">
        <v>1760</v>
      </c>
      <c r="G5104" s="7">
        <v>1.5</v>
      </c>
      <c r="H5104" s="7">
        <v>0</v>
      </c>
      <c r="I5104" s="7">
        <v>0</v>
      </c>
      <c r="J5104" s="7">
        <v>7</v>
      </c>
      <c r="K5104" s="7">
        <v>3030</v>
      </c>
      <c r="L5104" s="21">
        <v>0</v>
      </c>
      <c r="M5104">
        <v>47.588200000000001</v>
      </c>
      <c r="N5104" s="19">
        <v>94525</v>
      </c>
      <c r="O5104" s="19">
        <v>3</v>
      </c>
      <c r="P5104" s="19">
        <v>1988</v>
      </c>
      <c r="Q5104" s="19">
        <v>34848</v>
      </c>
      <c r="R5104">
        <v>98075</v>
      </c>
      <c r="S5104">
        <v>-122.07</v>
      </c>
      <c r="T5104" s="23">
        <v>1760</v>
      </c>
      <c r="U5104" s="23">
        <v>0</v>
      </c>
      <c r="W5104" s="35">
        <f>$D$1*D5104+$E$1*E5104+$F$1*F5104+$G$1*G5104+$H$1*H5104+$I$1*I5104+$J$1*J5104+$K$1*K5104+$M$1*M5104+$AB$3</f>
        <v>408163.79462642223</v>
      </c>
      <c r="X5104" s="35">
        <f t="shared" si="83"/>
        <v>0</v>
      </c>
      <c r="Y5104" s="16">
        <f>(W5104-C5104)/C5104</f>
        <v>-0.26456973941185186</v>
      </c>
    </row>
    <row r="5105" spans="1:25" x14ac:dyDescent="0.35">
      <c r="A5105">
        <v>3904910480</v>
      </c>
      <c r="B5105" t="s">
        <v>35</v>
      </c>
      <c r="C5105" s="9">
        <v>490000</v>
      </c>
      <c r="D5105" s="7">
        <v>3</v>
      </c>
      <c r="E5105" s="7">
        <v>2.5</v>
      </c>
      <c r="F5105" s="7">
        <v>2010</v>
      </c>
      <c r="G5105" s="7">
        <v>2</v>
      </c>
      <c r="H5105" s="7">
        <v>0</v>
      </c>
      <c r="I5105" s="7">
        <v>0</v>
      </c>
      <c r="J5105" s="7">
        <v>8</v>
      </c>
      <c r="K5105" s="7">
        <v>1850</v>
      </c>
      <c r="L5105" s="21">
        <v>0</v>
      </c>
      <c r="M5105">
        <v>47.567999999999998</v>
      </c>
      <c r="N5105" s="19">
        <v>9725</v>
      </c>
      <c r="O5105" s="19">
        <v>4</v>
      </c>
      <c r="P5105" s="19">
        <v>1987</v>
      </c>
      <c r="Q5105" s="19">
        <v>6858</v>
      </c>
      <c r="R5105">
        <v>98029</v>
      </c>
      <c r="S5105">
        <v>-122.018</v>
      </c>
      <c r="T5105" s="23">
        <v>2010</v>
      </c>
      <c r="U5105" s="23">
        <v>0</v>
      </c>
      <c r="W5105" s="35">
        <f>$D$1*D5105+$E$1*E5105+$F$1*F5105+$G$1*G5105+$H$1*H5105+$I$1*I5105+$J$1*J5105+$K$1*K5105+$M$1*M5105+$AB$3</f>
        <v>523797.43302520365</v>
      </c>
      <c r="X5105" s="35">
        <f t="shared" si="83"/>
        <v>0</v>
      </c>
      <c r="Y5105" s="16">
        <f>(W5105-C5105)/C5105</f>
        <v>6.8974353112660494E-2</v>
      </c>
    </row>
    <row r="5106" spans="1:25" x14ac:dyDescent="0.35">
      <c r="A5106">
        <v>2877102651</v>
      </c>
      <c r="B5106" t="s">
        <v>36</v>
      </c>
      <c r="C5106" s="9">
        <v>619000</v>
      </c>
      <c r="D5106" s="7">
        <v>4</v>
      </c>
      <c r="E5106" s="7">
        <v>2</v>
      </c>
      <c r="F5106" s="7">
        <v>2300</v>
      </c>
      <c r="G5106" s="7">
        <v>1.5</v>
      </c>
      <c r="H5106" s="7">
        <v>0</v>
      </c>
      <c r="I5106" s="7">
        <v>0</v>
      </c>
      <c r="J5106" s="7">
        <v>8</v>
      </c>
      <c r="K5106" s="7">
        <v>1670</v>
      </c>
      <c r="L5106" s="21">
        <v>0</v>
      </c>
      <c r="M5106">
        <v>47.677999999999997</v>
      </c>
      <c r="N5106" s="19">
        <v>3400</v>
      </c>
      <c r="O5106" s="19">
        <v>5</v>
      </c>
      <c r="P5106" s="19">
        <v>1915</v>
      </c>
      <c r="Q5106" s="19">
        <v>4200</v>
      </c>
      <c r="R5106">
        <v>98117</v>
      </c>
      <c r="S5106">
        <v>-122.361</v>
      </c>
      <c r="T5106" s="23">
        <v>1550</v>
      </c>
      <c r="U5106" s="23">
        <v>750</v>
      </c>
      <c r="W5106" s="35">
        <f>$D$1*D5106+$E$1*E5106+$F$1*F5106+$G$1*G5106+$H$1*H5106+$I$1*I5106+$J$1*J5106+$K$1*K5106+$M$1*M5106+$AB$3</f>
        <v>644193.01373450458</v>
      </c>
      <c r="X5106" s="35">
        <f t="shared" si="83"/>
        <v>0</v>
      </c>
      <c r="Y5106" s="16">
        <f>(W5106-C5106)/C5106</f>
        <v>4.0699537535548592E-2</v>
      </c>
    </row>
    <row r="5107" spans="1:25" x14ac:dyDescent="0.35">
      <c r="A5107">
        <v>9289100170</v>
      </c>
      <c r="B5107" t="s">
        <v>304</v>
      </c>
      <c r="C5107" s="9">
        <v>569950</v>
      </c>
      <c r="D5107" s="7">
        <v>5</v>
      </c>
      <c r="E5107" s="7">
        <v>2.75</v>
      </c>
      <c r="F5107" s="7">
        <v>2510</v>
      </c>
      <c r="G5107" s="7">
        <v>1</v>
      </c>
      <c r="H5107" s="7">
        <v>0</v>
      </c>
      <c r="I5107" s="7">
        <v>0</v>
      </c>
      <c r="J5107" s="7">
        <v>7</v>
      </c>
      <c r="K5107" s="7">
        <v>2910</v>
      </c>
      <c r="L5107" s="21">
        <v>0</v>
      </c>
      <c r="M5107">
        <v>47.771900000000002</v>
      </c>
      <c r="N5107" s="19">
        <v>28185</v>
      </c>
      <c r="O5107" s="19">
        <v>4</v>
      </c>
      <c r="P5107" s="19">
        <v>1963</v>
      </c>
      <c r="Q5107" s="19">
        <v>14880</v>
      </c>
      <c r="R5107">
        <v>98155</v>
      </c>
      <c r="S5107">
        <v>-122.282</v>
      </c>
      <c r="T5107" s="23">
        <v>1600</v>
      </c>
      <c r="U5107" s="23">
        <v>910</v>
      </c>
      <c r="W5107" s="35">
        <f>$D$1*D5107+$E$1*E5107+$F$1*F5107+$G$1*G5107+$H$1*H5107+$I$1*I5107+$J$1*J5107+$K$1*K5107+$M$1*M5107+$AB$3</f>
        <v>656688.54051387683</v>
      </c>
      <c r="X5107" s="35">
        <f t="shared" si="83"/>
        <v>0</v>
      </c>
      <c r="Y5107" s="16">
        <f>(W5107-C5107)/C5107</f>
        <v>0.15218622776362281</v>
      </c>
    </row>
    <row r="5108" spans="1:25" x14ac:dyDescent="0.35">
      <c r="A5108">
        <v>3797000680</v>
      </c>
      <c r="B5108" t="s">
        <v>285</v>
      </c>
      <c r="C5108" s="9">
        <v>549000</v>
      </c>
      <c r="D5108" s="7">
        <v>3</v>
      </c>
      <c r="E5108" s="7">
        <v>2</v>
      </c>
      <c r="F5108" s="7">
        <v>1340</v>
      </c>
      <c r="G5108" s="7">
        <v>2</v>
      </c>
      <c r="H5108" s="7">
        <v>0</v>
      </c>
      <c r="I5108" s="7">
        <v>0</v>
      </c>
      <c r="J5108" s="7">
        <v>7</v>
      </c>
      <c r="K5108" s="7">
        <v>1120</v>
      </c>
      <c r="L5108" s="21">
        <v>0</v>
      </c>
      <c r="M5108">
        <v>47.685699999999997</v>
      </c>
      <c r="N5108" s="19">
        <v>3000</v>
      </c>
      <c r="O5108" s="19">
        <v>5</v>
      </c>
      <c r="P5108" s="19">
        <v>1905</v>
      </c>
      <c r="Q5108" s="19">
        <v>3000</v>
      </c>
      <c r="R5108">
        <v>98103</v>
      </c>
      <c r="S5108">
        <v>-122.349</v>
      </c>
      <c r="T5108" s="23">
        <v>1340</v>
      </c>
      <c r="U5108" s="23">
        <v>0</v>
      </c>
      <c r="W5108" s="35">
        <f>$D$1*D5108+$E$1*E5108+$F$1*F5108+$G$1*G5108+$H$1*H5108+$I$1*I5108+$J$1*J5108+$K$1*K5108+$M$1*M5108+$AB$3</f>
        <v>383324.31266443804</v>
      </c>
      <c r="X5108" s="35">
        <f t="shared" si="83"/>
        <v>0</v>
      </c>
      <c r="Y5108" s="16">
        <f>(W5108-C5108)/C5108</f>
        <v>-0.30177720826149718</v>
      </c>
    </row>
    <row r="5109" spans="1:25" x14ac:dyDescent="0.35">
      <c r="A5109">
        <v>3378900020</v>
      </c>
      <c r="B5109" t="s">
        <v>174</v>
      </c>
      <c r="C5109" s="9">
        <v>422500</v>
      </c>
      <c r="D5109" s="7">
        <v>3</v>
      </c>
      <c r="E5109" s="7">
        <v>1.75</v>
      </c>
      <c r="F5109" s="7">
        <v>1560</v>
      </c>
      <c r="G5109" s="7">
        <v>1.5</v>
      </c>
      <c r="H5109" s="7">
        <v>0</v>
      </c>
      <c r="I5109" s="7">
        <v>0</v>
      </c>
      <c r="J5109" s="7">
        <v>7</v>
      </c>
      <c r="K5109" s="7">
        <v>2220</v>
      </c>
      <c r="L5109" s="21">
        <v>1985</v>
      </c>
      <c r="M5109">
        <v>47.686799999999998</v>
      </c>
      <c r="N5109" s="19">
        <v>7245</v>
      </c>
      <c r="O5109" s="19">
        <v>3</v>
      </c>
      <c r="P5109" s="19">
        <v>1962</v>
      </c>
      <c r="Q5109" s="19">
        <v>8502</v>
      </c>
      <c r="R5109">
        <v>98052</v>
      </c>
      <c r="S5109">
        <v>-122.119</v>
      </c>
      <c r="T5109" s="23">
        <v>1560</v>
      </c>
      <c r="U5109" s="23">
        <v>0</v>
      </c>
      <c r="W5109" s="35">
        <f>$D$1*D5109+$E$1*E5109+$F$1*F5109+$G$1*G5109+$H$1*H5109+$I$1*I5109+$J$1*J5109+$K$1*K5109+$M$1*M5109+$AB$3</f>
        <v>455724.24786935002</v>
      </c>
      <c r="X5109" s="35">
        <f t="shared" si="83"/>
        <v>0</v>
      </c>
      <c r="Y5109" s="16">
        <f>(W5109-C5109)/C5109</f>
        <v>7.8637273063550339E-2</v>
      </c>
    </row>
    <row r="5110" spans="1:25" x14ac:dyDescent="0.35">
      <c r="A5110">
        <v>4180300050</v>
      </c>
      <c r="B5110" t="s">
        <v>232</v>
      </c>
      <c r="C5110" s="9">
        <v>400000</v>
      </c>
      <c r="D5110" s="7">
        <v>4</v>
      </c>
      <c r="E5110" s="7">
        <v>3.5</v>
      </c>
      <c r="F5110" s="7">
        <v>3350</v>
      </c>
      <c r="G5110" s="7">
        <v>1</v>
      </c>
      <c r="H5110" s="7">
        <v>0</v>
      </c>
      <c r="I5110" s="7">
        <v>1</v>
      </c>
      <c r="J5110" s="7">
        <v>7</v>
      </c>
      <c r="K5110" s="7">
        <v>2580</v>
      </c>
      <c r="L5110" s="21">
        <v>0</v>
      </c>
      <c r="M5110">
        <v>47.397799999999997</v>
      </c>
      <c r="N5110" s="19">
        <v>9681</v>
      </c>
      <c r="O5110" s="19">
        <v>3</v>
      </c>
      <c r="P5110" s="19">
        <v>1980</v>
      </c>
      <c r="Q5110" s="19">
        <v>9681</v>
      </c>
      <c r="R5110">
        <v>98198</v>
      </c>
      <c r="S5110">
        <v>-122.322</v>
      </c>
      <c r="T5110" s="23">
        <v>2140</v>
      </c>
      <c r="U5110" s="23">
        <v>1210</v>
      </c>
      <c r="W5110" s="35">
        <f>$D$1*D5110+$E$1*E5110+$F$1*F5110+$G$1*G5110+$H$1*H5110+$I$1*I5110+$J$1*J5110+$K$1*K5110+$M$1*M5110+$AB$3</f>
        <v>676575.00850140676</v>
      </c>
      <c r="X5110" s="35">
        <f t="shared" si="83"/>
        <v>0</v>
      </c>
      <c r="Y5110" s="16">
        <f>(W5110-C5110)/C5110</f>
        <v>0.69143752125351687</v>
      </c>
    </row>
    <row r="5111" spans="1:25" x14ac:dyDescent="0.35">
      <c r="A5111">
        <v>7852010670</v>
      </c>
      <c r="B5111" t="s">
        <v>154</v>
      </c>
      <c r="C5111" s="9">
        <v>692500</v>
      </c>
      <c r="D5111" s="7">
        <v>4</v>
      </c>
      <c r="E5111" s="7">
        <v>2.75</v>
      </c>
      <c r="F5111" s="7">
        <v>3710</v>
      </c>
      <c r="G5111" s="7">
        <v>2</v>
      </c>
      <c r="H5111" s="7">
        <v>0</v>
      </c>
      <c r="I5111" s="7">
        <v>0</v>
      </c>
      <c r="J5111" s="7">
        <v>9</v>
      </c>
      <c r="K5111" s="7">
        <v>2950</v>
      </c>
      <c r="L5111" s="21">
        <v>0</v>
      </c>
      <c r="M5111">
        <v>47.535200000000003</v>
      </c>
      <c r="N5111" s="19">
        <v>7984</v>
      </c>
      <c r="O5111" s="19">
        <v>3</v>
      </c>
      <c r="P5111" s="19">
        <v>1999</v>
      </c>
      <c r="Q5111" s="19">
        <v>7984</v>
      </c>
      <c r="R5111">
        <v>98065</v>
      </c>
      <c r="S5111">
        <v>-121.86799999999999</v>
      </c>
      <c r="T5111" s="23">
        <v>3710</v>
      </c>
      <c r="U5111" s="23">
        <v>0</v>
      </c>
      <c r="W5111" s="35">
        <f>$D$1*D5111+$E$1*E5111+$F$1*F5111+$G$1*G5111+$H$1*H5111+$I$1*I5111+$J$1*J5111+$K$1*K5111+$M$1*M5111+$AB$3</f>
        <v>915179.98239900544</v>
      </c>
      <c r="X5111" s="35">
        <f t="shared" si="83"/>
        <v>0</v>
      </c>
      <c r="Y5111" s="16">
        <f>(W5111-C5111)/C5111</f>
        <v>0.32155954137040499</v>
      </c>
    </row>
    <row r="5112" spans="1:25" x14ac:dyDescent="0.35">
      <c r="A5112">
        <v>8562890280</v>
      </c>
      <c r="B5112" t="s">
        <v>45</v>
      </c>
      <c r="C5112" s="9">
        <v>310000</v>
      </c>
      <c r="D5112" s="7">
        <v>4</v>
      </c>
      <c r="E5112" s="7">
        <v>2.5</v>
      </c>
      <c r="F5112" s="7">
        <v>2430</v>
      </c>
      <c r="G5112" s="7">
        <v>2</v>
      </c>
      <c r="H5112" s="7">
        <v>0</v>
      </c>
      <c r="I5112" s="7">
        <v>0</v>
      </c>
      <c r="J5112" s="7">
        <v>8</v>
      </c>
      <c r="K5112" s="7">
        <v>2890</v>
      </c>
      <c r="L5112" s="21">
        <v>0</v>
      </c>
      <c r="M5112">
        <v>47.377899999999997</v>
      </c>
      <c r="N5112" s="19">
        <v>5499</v>
      </c>
      <c r="O5112" s="19">
        <v>3</v>
      </c>
      <c r="P5112" s="19">
        <v>2002</v>
      </c>
      <c r="Q5112" s="19">
        <v>5190</v>
      </c>
      <c r="R5112">
        <v>98042</v>
      </c>
      <c r="S5112">
        <v>-122.125</v>
      </c>
      <c r="T5112" s="23">
        <v>2430</v>
      </c>
      <c r="U5112" s="23">
        <v>0</v>
      </c>
      <c r="W5112" s="35">
        <f>$D$1*D5112+$E$1*E5112+$F$1*F5112+$G$1*G5112+$H$1*H5112+$I$1*I5112+$J$1*J5112+$K$1*K5112+$M$1*M5112+$AB$3</f>
        <v>465631.02368922159</v>
      </c>
      <c r="X5112" s="35">
        <f t="shared" si="83"/>
        <v>0</v>
      </c>
      <c r="Y5112" s="16">
        <f>(W5112-C5112)/C5112</f>
        <v>0.5020355602878116</v>
      </c>
    </row>
    <row r="5113" spans="1:25" x14ac:dyDescent="0.35">
      <c r="A5113">
        <v>3991400080</v>
      </c>
      <c r="B5113" t="s">
        <v>196</v>
      </c>
      <c r="C5113" s="9">
        <v>499900</v>
      </c>
      <c r="D5113" s="7">
        <v>3</v>
      </c>
      <c r="E5113" s="7">
        <v>1.75</v>
      </c>
      <c r="F5113" s="7">
        <v>2430</v>
      </c>
      <c r="G5113" s="7">
        <v>1</v>
      </c>
      <c r="H5113" s="7">
        <v>0</v>
      </c>
      <c r="I5113" s="7">
        <v>2</v>
      </c>
      <c r="J5113" s="7">
        <v>8</v>
      </c>
      <c r="K5113" s="7">
        <v>2390</v>
      </c>
      <c r="L5113" s="21">
        <v>0</v>
      </c>
      <c r="M5113">
        <v>47.497199999999999</v>
      </c>
      <c r="N5113" s="19">
        <v>8820</v>
      </c>
      <c r="O5113" s="19">
        <v>3</v>
      </c>
      <c r="P5113" s="19">
        <v>1977</v>
      </c>
      <c r="Q5113" s="19">
        <v>10050</v>
      </c>
      <c r="R5113">
        <v>98178</v>
      </c>
      <c r="S5113">
        <v>-122.233</v>
      </c>
      <c r="T5113" s="23">
        <v>1630</v>
      </c>
      <c r="U5113" s="23">
        <v>800</v>
      </c>
      <c r="W5113" s="35">
        <f>$D$1*D5113+$E$1*E5113+$F$1*F5113+$G$1*G5113+$H$1*H5113+$I$1*I5113+$J$1*J5113+$K$1*K5113+$M$1*M5113+$AB$3</f>
        <v>733451.36183866858</v>
      </c>
      <c r="X5113" s="35">
        <f t="shared" si="83"/>
        <v>0</v>
      </c>
      <c r="Y5113" s="16">
        <f>(W5113-C5113)/C5113</f>
        <v>0.46719616290991917</v>
      </c>
    </row>
    <row r="5114" spans="1:25" x14ac:dyDescent="0.35">
      <c r="A5114">
        <v>8651510020</v>
      </c>
      <c r="B5114" t="s">
        <v>72</v>
      </c>
      <c r="C5114" s="9">
        <v>492000</v>
      </c>
      <c r="D5114" s="7">
        <v>3</v>
      </c>
      <c r="E5114" s="7">
        <v>2.25</v>
      </c>
      <c r="F5114" s="7">
        <v>2100</v>
      </c>
      <c r="G5114" s="7">
        <v>2</v>
      </c>
      <c r="H5114" s="7">
        <v>0</v>
      </c>
      <c r="I5114" s="7">
        <v>0</v>
      </c>
      <c r="J5114" s="7">
        <v>8</v>
      </c>
      <c r="K5114" s="7">
        <v>2050</v>
      </c>
      <c r="L5114" s="21">
        <v>0</v>
      </c>
      <c r="M5114">
        <v>47.646999999999998</v>
      </c>
      <c r="N5114" s="19">
        <v>7335</v>
      </c>
      <c r="O5114" s="19">
        <v>3</v>
      </c>
      <c r="P5114" s="19">
        <v>1983</v>
      </c>
      <c r="Q5114" s="19">
        <v>8930</v>
      </c>
      <c r="R5114">
        <v>98074</v>
      </c>
      <c r="S5114">
        <v>-122.06100000000001</v>
      </c>
      <c r="T5114" s="23">
        <v>2100</v>
      </c>
      <c r="U5114" s="23">
        <v>0</v>
      </c>
      <c r="W5114" s="35">
        <f>$D$1*D5114+$E$1*E5114+$F$1*F5114+$G$1*G5114+$H$1*H5114+$I$1*I5114+$J$1*J5114+$K$1*K5114+$M$1*M5114+$AB$3</f>
        <v>599333.96138849854</v>
      </c>
      <c r="X5114" s="35">
        <f t="shared" si="83"/>
        <v>0</v>
      </c>
      <c r="Y5114" s="16">
        <f>(W5114-C5114)/C5114</f>
        <v>0.21815845810670437</v>
      </c>
    </row>
    <row r="5115" spans="1:25" x14ac:dyDescent="0.35">
      <c r="A5115">
        <v>3924500130</v>
      </c>
      <c r="B5115" t="s">
        <v>268</v>
      </c>
      <c r="C5115" s="9">
        <v>460000</v>
      </c>
      <c r="D5115" s="7">
        <v>2</v>
      </c>
      <c r="E5115" s="7">
        <v>2.5</v>
      </c>
      <c r="F5115" s="7">
        <v>1880</v>
      </c>
      <c r="G5115" s="7">
        <v>1</v>
      </c>
      <c r="H5115" s="7">
        <v>0</v>
      </c>
      <c r="I5115" s="7">
        <v>0</v>
      </c>
      <c r="J5115" s="7">
        <v>9</v>
      </c>
      <c r="K5115" s="7">
        <v>1930</v>
      </c>
      <c r="L5115" s="21">
        <v>0</v>
      </c>
      <c r="M5115">
        <v>47.561399999999999</v>
      </c>
      <c r="N5115" s="19">
        <v>40575</v>
      </c>
      <c r="O5115" s="19">
        <v>3</v>
      </c>
      <c r="P5115" s="19">
        <v>1987</v>
      </c>
      <c r="Q5115" s="19">
        <v>32935</v>
      </c>
      <c r="R5115">
        <v>98024</v>
      </c>
      <c r="S5115">
        <v>-121.899</v>
      </c>
      <c r="T5115" s="23">
        <v>1880</v>
      </c>
      <c r="U5115" s="23">
        <v>0</v>
      </c>
      <c r="W5115" s="35">
        <f>$D$1*D5115+$E$1*E5115+$F$1*F5115+$G$1*G5115+$H$1*H5115+$I$1*I5115+$J$1*J5115+$K$1*K5115+$M$1*M5115+$AB$3</f>
        <v>624773.30448405445</v>
      </c>
      <c r="X5115" s="35">
        <f t="shared" si="83"/>
        <v>0</v>
      </c>
      <c r="Y5115" s="16">
        <f>(W5115-C5115)/C5115</f>
        <v>0.35820283583490098</v>
      </c>
    </row>
    <row r="5116" spans="1:25" x14ac:dyDescent="0.35">
      <c r="A5116">
        <v>2533300130</v>
      </c>
      <c r="B5116" t="s">
        <v>62</v>
      </c>
      <c r="C5116" s="9">
        <v>800000</v>
      </c>
      <c r="D5116" s="7">
        <v>3</v>
      </c>
      <c r="E5116" s="7">
        <v>2.5</v>
      </c>
      <c r="F5116" s="7">
        <v>1630</v>
      </c>
      <c r="G5116" s="7">
        <v>2</v>
      </c>
      <c r="H5116" s="7">
        <v>0</v>
      </c>
      <c r="I5116" s="7">
        <v>0</v>
      </c>
      <c r="J5116" s="7">
        <v>8</v>
      </c>
      <c r="K5116" s="7">
        <v>1630</v>
      </c>
      <c r="L5116" s="21">
        <v>0</v>
      </c>
      <c r="M5116">
        <v>47.645200000000003</v>
      </c>
      <c r="N5116" s="19">
        <v>2640</v>
      </c>
      <c r="O5116" s="19">
        <v>5</v>
      </c>
      <c r="P5116" s="19">
        <v>1919</v>
      </c>
      <c r="Q5116" s="19">
        <v>3000</v>
      </c>
      <c r="R5116">
        <v>98119</v>
      </c>
      <c r="S5116">
        <v>-122.371</v>
      </c>
      <c r="T5116" s="23">
        <v>1630</v>
      </c>
      <c r="U5116" s="23">
        <v>0</v>
      </c>
      <c r="W5116" s="35">
        <f>$D$1*D5116+$E$1*E5116+$F$1*F5116+$G$1*G5116+$H$1*H5116+$I$1*I5116+$J$1*J5116+$K$1*K5116+$M$1*M5116+$AB$3</f>
        <v>490691.37824716046</v>
      </c>
      <c r="X5116" s="35">
        <f t="shared" si="83"/>
        <v>0</v>
      </c>
      <c r="Y5116" s="16">
        <f>(W5116-C5116)/C5116</f>
        <v>-0.38663577719104941</v>
      </c>
    </row>
    <row r="5117" spans="1:25" x14ac:dyDescent="0.35">
      <c r="A5117">
        <v>510002995</v>
      </c>
      <c r="B5117" t="s">
        <v>71</v>
      </c>
      <c r="C5117" s="9">
        <v>832600</v>
      </c>
      <c r="D5117" s="7">
        <v>4</v>
      </c>
      <c r="E5117" s="7">
        <v>1</v>
      </c>
      <c r="F5117" s="7">
        <v>1640</v>
      </c>
      <c r="G5117" s="7">
        <v>1.5</v>
      </c>
      <c r="H5117" s="7">
        <v>0</v>
      </c>
      <c r="I5117" s="7">
        <v>0</v>
      </c>
      <c r="J5117" s="7">
        <v>7</v>
      </c>
      <c r="K5117" s="7">
        <v>1730</v>
      </c>
      <c r="L5117" s="21">
        <v>0</v>
      </c>
      <c r="M5117">
        <v>47.6601</v>
      </c>
      <c r="N5117" s="19">
        <v>4200</v>
      </c>
      <c r="O5117" s="19">
        <v>3</v>
      </c>
      <c r="P5117" s="19">
        <v>1925</v>
      </c>
      <c r="Q5117" s="19">
        <v>3990</v>
      </c>
      <c r="R5117">
        <v>98103</v>
      </c>
      <c r="S5117">
        <v>-122.33199999999999</v>
      </c>
      <c r="T5117" s="23">
        <v>1640</v>
      </c>
      <c r="U5117" s="23">
        <v>0</v>
      </c>
      <c r="W5117" s="35">
        <f>$D$1*D5117+$E$1*E5117+$F$1*F5117+$G$1*G5117+$H$1*H5117+$I$1*I5117+$J$1*J5117+$K$1*K5117+$M$1*M5117+$AB$3</f>
        <v>429606.77619120851</v>
      </c>
      <c r="X5117" s="35">
        <f t="shared" si="83"/>
        <v>0</v>
      </c>
      <c r="Y5117" s="16">
        <f>(W5117-C5117)/C5117</f>
        <v>-0.48401780423827945</v>
      </c>
    </row>
    <row r="5118" spans="1:25" x14ac:dyDescent="0.35">
      <c r="A5118">
        <v>3825500080</v>
      </c>
      <c r="B5118" t="s">
        <v>237</v>
      </c>
      <c r="C5118" s="9">
        <v>470000</v>
      </c>
      <c r="D5118" s="7">
        <v>4</v>
      </c>
      <c r="E5118" s="7">
        <v>2.75</v>
      </c>
      <c r="F5118" s="7">
        <v>2310</v>
      </c>
      <c r="G5118" s="7">
        <v>1</v>
      </c>
      <c r="H5118" s="7">
        <v>0</v>
      </c>
      <c r="I5118" s="7">
        <v>0</v>
      </c>
      <c r="J5118" s="7">
        <v>8</v>
      </c>
      <c r="K5118" s="7">
        <v>2600</v>
      </c>
      <c r="L5118" s="21">
        <v>0</v>
      </c>
      <c r="M5118">
        <v>47.750500000000002</v>
      </c>
      <c r="N5118" s="19">
        <v>7350</v>
      </c>
      <c r="O5118" s="19">
        <v>3</v>
      </c>
      <c r="P5118" s="19">
        <v>1989</v>
      </c>
      <c r="Q5118" s="19">
        <v>6077</v>
      </c>
      <c r="R5118">
        <v>98011</v>
      </c>
      <c r="S5118">
        <v>-122.182</v>
      </c>
      <c r="T5118" s="23">
        <v>1670</v>
      </c>
      <c r="U5118" s="23">
        <v>640</v>
      </c>
      <c r="W5118" s="35">
        <f>$D$1*D5118+$E$1*E5118+$F$1*F5118+$G$1*G5118+$H$1*H5118+$I$1*I5118+$J$1*J5118+$K$1*K5118+$M$1*M5118+$AB$3</f>
        <v>703737.72605879977</v>
      </c>
      <c r="X5118" s="35">
        <f t="shared" si="83"/>
        <v>0</v>
      </c>
      <c r="Y5118" s="16">
        <f>(W5118-C5118)/C5118</f>
        <v>0.49731431076340377</v>
      </c>
    </row>
    <row r="5119" spans="1:25" x14ac:dyDescent="0.35">
      <c r="A5119">
        <v>8682231190</v>
      </c>
      <c r="B5119" t="s">
        <v>76</v>
      </c>
      <c r="C5119" s="9">
        <v>542000</v>
      </c>
      <c r="D5119" s="7">
        <v>2</v>
      </c>
      <c r="E5119" s="7">
        <v>2</v>
      </c>
      <c r="F5119" s="7">
        <v>1930</v>
      </c>
      <c r="G5119" s="7">
        <v>1</v>
      </c>
      <c r="H5119" s="7">
        <v>0</v>
      </c>
      <c r="I5119" s="7">
        <v>0</v>
      </c>
      <c r="J5119" s="7">
        <v>8</v>
      </c>
      <c r="K5119" s="7">
        <v>1670</v>
      </c>
      <c r="L5119" s="21">
        <v>0</v>
      </c>
      <c r="M5119">
        <v>47.7104</v>
      </c>
      <c r="N5119" s="19">
        <v>4500</v>
      </c>
      <c r="O5119" s="19">
        <v>3</v>
      </c>
      <c r="P5119" s="19">
        <v>2003</v>
      </c>
      <c r="Q5119" s="19">
        <v>5200</v>
      </c>
      <c r="R5119">
        <v>98053</v>
      </c>
      <c r="S5119">
        <v>-122.03100000000001</v>
      </c>
      <c r="T5119" s="23">
        <v>1930</v>
      </c>
      <c r="U5119" s="23">
        <v>0</v>
      </c>
      <c r="W5119" s="35">
        <f>$D$1*D5119+$E$1*E5119+$F$1*F5119+$G$1*G5119+$H$1*H5119+$I$1*I5119+$J$1*J5119+$K$1*K5119+$M$1*M5119+$AB$3</f>
        <v>663139.32944193482</v>
      </c>
      <c r="X5119" s="35">
        <f t="shared" si="83"/>
        <v>0</v>
      </c>
      <c r="Y5119" s="16">
        <f>(W5119-C5119)/C5119</f>
        <v>0.22350429786334838</v>
      </c>
    </row>
    <row r="5120" spans="1:25" x14ac:dyDescent="0.35">
      <c r="A5120">
        <v>9412400185</v>
      </c>
      <c r="B5120" t="s">
        <v>211</v>
      </c>
      <c r="C5120" s="10">
        <v>1310000</v>
      </c>
      <c r="D5120" s="7">
        <v>4</v>
      </c>
      <c r="E5120" s="7">
        <v>4.5</v>
      </c>
      <c r="F5120" s="7">
        <v>4750</v>
      </c>
      <c r="G5120" s="7">
        <v>2</v>
      </c>
      <c r="H5120" s="7">
        <v>0</v>
      </c>
      <c r="I5120" s="7">
        <v>2</v>
      </c>
      <c r="J5120" s="7">
        <v>10</v>
      </c>
      <c r="K5120" s="7">
        <v>3600</v>
      </c>
      <c r="L5120" s="21">
        <v>0</v>
      </c>
      <c r="M5120">
        <v>47.533200000000001</v>
      </c>
      <c r="N5120" s="19">
        <v>13912</v>
      </c>
      <c r="O5120" s="19">
        <v>3</v>
      </c>
      <c r="P5120" s="19">
        <v>2005</v>
      </c>
      <c r="Q5120" s="19">
        <v>22124</v>
      </c>
      <c r="R5120">
        <v>98118</v>
      </c>
      <c r="S5120">
        <v>-122.265</v>
      </c>
      <c r="T5120" s="23">
        <v>3600</v>
      </c>
      <c r="U5120" s="23">
        <v>1150</v>
      </c>
      <c r="W5120" s="35">
        <f>$D$1*D5120+$E$1*E5120+$F$1*F5120+$G$1*G5120+$H$1*H5120+$I$1*I5120+$J$1*J5120+$K$1*K5120+$M$1*M5120+$AB$3</f>
        <v>1319356.3647798598</v>
      </c>
      <c r="X5120" s="35">
        <f t="shared" si="83"/>
        <v>0</v>
      </c>
      <c r="Y5120" s="16">
        <f>(W5120-C5120)/C5120</f>
        <v>7.1422631907326574E-3</v>
      </c>
    </row>
    <row r="5121" spans="1:25" x14ac:dyDescent="0.35">
      <c r="A5121">
        <v>7893804790</v>
      </c>
      <c r="B5121" t="s">
        <v>286</v>
      </c>
      <c r="C5121" s="9">
        <v>308130</v>
      </c>
      <c r="D5121" s="7">
        <v>4</v>
      </c>
      <c r="E5121" s="7">
        <v>2.5</v>
      </c>
      <c r="F5121" s="7">
        <v>2300</v>
      </c>
      <c r="G5121" s="7">
        <v>1</v>
      </c>
      <c r="H5121" s="7">
        <v>0</v>
      </c>
      <c r="I5121" s="7">
        <v>3</v>
      </c>
      <c r="J5121" s="7">
        <v>7</v>
      </c>
      <c r="K5121" s="7">
        <v>2300</v>
      </c>
      <c r="L5121" s="21">
        <v>0</v>
      </c>
      <c r="M5121">
        <v>47.412500000000001</v>
      </c>
      <c r="N5121" s="19">
        <v>7500</v>
      </c>
      <c r="O5121" s="19">
        <v>2</v>
      </c>
      <c r="P5121" s="19">
        <v>1959</v>
      </c>
      <c r="Q5121" s="19">
        <v>7500</v>
      </c>
      <c r="R5121">
        <v>98198</v>
      </c>
      <c r="S5121">
        <v>-122.33</v>
      </c>
      <c r="T5121" s="23">
        <v>1650</v>
      </c>
      <c r="U5121" s="23">
        <v>650</v>
      </c>
      <c r="W5121" s="35">
        <f>$D$1*D5121+$E$1*E5121+$F$1*F5121+$G$1*G5121+$H$1*H5121+$I$1*I5121+$J$1*J5121+$K$1*K5121+$M$1*M5121+$AB$3</f>
        <v>596284.23232043162</v>
      </c>
      <c r="X5121" s="35">
        <f t="shared" si="83"/>
        <v>0</v>
      </c>
      <c r="Y5121" s="16">
        <f>(W5121-C5121)/C5121</f>
        <v>0.93517097433041774</v>
      </c>
    </row>
    <row r="5122" spans="1:25" x14ac:dyDescent="0.35">
      <c r="A5122">
        <v>3630070010</v>
      </c>
      <c r="B5122" t="s">
        <v>64</v>
      </c>
      <c r="C5122" s="9">
        <v>310000</v>
      </c>
      <c r="D5122" s="7">
        <v>2</v>
      </c>
      <c r="E5122" s="7">
        <v>1</v>
      </c>
      <c r="F5122" s="7">
        <v>1050</v>
      </c>
      <c r="G5122" s="7">
        <v>1</v>
      </c>
      <c r="H5122" s="7">
        <v>0</v>
      </c>
      <c r="I5122" s="7">
        <v>0</v>
      </c>
      <c r="J5122" s="7">
        <v>7</v>
      </c>
      <c r="K5122" s="7">
        <v>1240</v>
      </c>
      <c r="L5122" s="21">
        <v>0</v>
      </c>
      <c r="M5122">
        <v>47.5471</v>
      </c>
      <c r="N5122" s="19">
        <v>2699</v>
      </c>
      <c r="O5122" s="19">
        <v>3</v>
      </c>
      <c r="P5122" s="19">
        <v>2005</v>
      </c>
      <c r="Q5122" s="19">
        <v>2671</v>
      </c>
      <c r="R5122">
        <v>98029</v>
      </c>
      <c r="S5122">
        <v>-121.996</v>
      </c>
      <c r="T5122" s="23">
        <v>1050</v>
      </c>
      <c r="U5122" s="23">
        <v>0</v>
      </c>
      <c r="W5122" s="35">
        <f>$D$1*D5122+$E$1*E5122+$F$1*F5122+$G$1*G5122+$H$1*H5122+$I$1*I5122+$J$1*J5122+$K$1*K5122+$M$1*M5122+$AB$3</f>
        <v>302905.51205340773</v>
      </c>
      <c r="X5122" s="35">
        <f t="shared" si="83"/>
        <v>0</v>
      </c>
      <c r="Y5122" s="16">
        <f>(W5122-C5122)/C5122</f>
        <v>-2.2885444989007325E-2</v>
      </c>
    </row>
    <row r="5123" spans="1:25" x14ac:dyDescent="0.35">
      <c r="A5123">
        <v>723049132</v>
      </c>
      <c r="B5123" t="s">
        <v>209</v>
      </c>
      <c r="C5123" s="9">
        <v>235000</v>
      </c>
      <c r="D5123" s="7">
        <v>2</v>
      </c>
      <c r="E5123" s="7">
        <v>1</v>
      </c>
      <c r="F5123" s="7">
        <v>1500</v>
      </c>
      <c r="G5123" s="7">
        <v>1</v>
      </c>
      <c r="H5123" s="7">
        <v>0</v>
      </c>
      <c r="I5123" s="7">
        <v>0</v>
      </c>
      <c r="J5123" s="7">
        <v>6</v>
      </c>
      <c r="K5123" s="7">
        <v>1130</v>
      </c>
      <c r="L5123" s="21">
        <v>0</v>
      </c>
      <c r="M5123">
        <v>47.502699999999997</v>
      </c>
      <c r="N5123" s="19">
        <v>8015</v>
      </c>
      <c r="O5123" s="19">
        <v>3</v>
      </c>
      <c r="P5123" s="19">
        <v>1947</v>
      </c>
      <c r="Q5123" s="19">
        <v>8015</v>
      </c>
      <c r="R5123">
        <v>98146</v>
      </c>
      <c r="S5123">
        <v>-122.348</v>
      </c>
      <c r="T5123" s="23">
        <v>1500</v>
      </c>
      <c r="U5123" s="23">
        <v>0</v>
      </c>
      <c r="W5123" s="35">
        <f>$D$1*D5123+$E$1*E5123+$F$1*F5123+$G$1*G5123+$H$1*H5123+$I$1*I5123+$J$1*J5123+$K$1*K5123+$M$1*M5123+$AB$3</f>
        <v>295981.72010215372</v>
      </c>
      <c r="X5123" s="35">
        <f t="shared" si="83"/>
        <v>0</v>
      </c>
      <c r="Y5123" s="16">
        <f>(W5123-C5123)/C5123</f>
        <v>0.25949668128576048</v>
      </c>
    </row>
    <row r="5124" spans="1:25" x14ac:dyDescent="0.35">
      <c r="A5124">
        <v>1432600415</v>
      </c>
      <c r="B5124" t="s">
        <v>169</v>
      </c>
      <c r="C5124" s="9">
        <v>215000</v>
      </c>
      <c r="D5124" s="7">
        <v>3</v>
      </c>
      <c r="E5124" s="7">
        <v>1</v>
      </c>
      <c r="F5124" s="7">
        <v>1150</v>
      </c>
      <c r="G5124" s="7">
        <v>1</v>
      </c>
      <c r="H5124" s="7">
        <v>0</v>
      </c>
      <c r="I5124" s="7">
        <v>0</v>
      </c>
      <c r="J5124" s="7">
        <v>6</v>
      </c>
      <c r="K5124" s="7">
        <v>1230</v>
      </c>
      <c r="L5124" s="21">
        <v>0</v>
      </c>
      <c r="M5124">
        <v>47.461300000000001</v>
      </c>
      <c r="N5124" s="19">
        <v>7560</v>
      </c>
      <c r="O5124" s="19">
        <v>4</v>
      </c>
      <c r="P5124" s="19">
        <v>1958</v>
      </c>
      <c r="Q5124" s="19">
        <v>7560</v>
      </c>
      <c r="R5124">
        <v>98058</v>
      </c>
      <c r="S5124">
        <v>-122.184</v>
      </c>
      <c r="T5124" s="23">
        <v>1150</v>
      </c>
      <c r="U5124" s="23">
        <v>0</v>
      </c>
      <c r="W5124" s="35">
        <f>$D$1*D5124+$E$1*E5124+$F$1*F5124+$G$1*G5124+$H$1*H5124+$I$1*I5124+$J$1*J5124+$K$1*K5124+$M$1*M5124+$AB$3</f>
        <v>162166.11692051962</v>
      </c>
      <c r="X5124" s="35">
        <f t="shared" ref="X5124:X5187" si="84">IF(W5124&lt;0, 1,0)</f>
        <v>0</v>
      </c>
      <c r="Y5124" s="16">
        <f>(W5124-C5124)/C5124</f>
        <v>-0.24573899106735062</v>
      </c>
    </row>
    <row r="5125" spans="1:25" x14ac:dyDescent="0.35">
      <c r="A5125">
        <v>3306200010</v>
      </c>
      <c r="B5125" t="s">
        <v>149</v>
      </c>
      <c r="C5125" s="9">
        <v>210000</v>
      </c>
      <c r="D5125" s="7">
        <v>4</v>
      </c>
      <c r="E5125" s="7">
        <v>1.5</v>
      </c>
      <c r="F5125" s="7">
        <v>1920</v>
      </c>
      <c r="G5125" s="7">
        <v>1</v>
      </c>
      <c r="H5125" s="7">
        <v>0</v>
      </c>
      <c r="I5125" s="7">
        <v>0</v>
      </c>
      <c r="J5125" s="7">
        <v>7</v>
      </c>
      <c r="K5125" s="7">
        <v>1550</v>
      </c>
      <c r="L5125" s="21">
        <v>0</v>
      </c>
      <c r="M5125">
        <v>47.298699999999997</v>
      </c>
      <c r="N5125" s="19">
        <v>10403</v>
      </c>
      <c r="O5125" s="19">
        <v>3</v>
      </c>
      <c r="P5125" s="19">
        <v>1959</v>
      </c>
      <c r="Q5125" s="19">
        <v>9619</v>
      </c>
      <c r="R5125">
        <v>98023</v>
      </c>
      <c r="S5125">
        <v>-122.366</v>
      </c>
      <c r="T5125" s="23">
        <v>1370</v>
      </c>
      <c r="U5125" s="23">
        <v>550</v>
      </c>
      <c r="W5125" s="35">
        <f>$D$1*D5125+$E$1*E5125+$F$1*F5125+$G$1*G5125+$H$1*H5125+$I$1*I5125+$J$1*J5125+$K$1*K5125+$M$1*M5125+$AB$3</f>
        <v>259831.41114838049</v>
      </c>
      <c r="X5125" s="35">
        <f t="shared" si="84"/>
        <v>0</v>
      </c>
      <c r="Y5125" s="16">
        <f>(W5125-C5125)/C5125</f>
        <v>0.23729243403990707</v>
      </c>
    </row>
    <row r="5126" spans="1:25" x14ac:dyDescent="0.35">
      <c r="A5126">
        <v>425069102</v>
      </c>
      <c r="B5126" t="s">
        <v>246</v>
      </c>
      <c r="C5126" s="9">
        <v>730000</v>
      </c>
      <c r="D5126" s="7">
        <v>4</v>
      </c>
      <c r="E5126" s="7">
        <v>2.75</v>
      </c>
      <c r="F5126" s="7">
        <v>3660</v>
      </c>
      <c r="G5126" s="7">
        <v>2</v>
      </c>
      <c r="H5126" s="7">
        <v>0</v>
      </c>
      <c r="I5126" s="7">
        <v>0</v>
      </c>
      <c r="J5126" s="7">
        <v>10</v>
      </c>
      <c r="K5126" s="7">
        <v>3090</v>
      </c>
      <c r="L5126" s="21">
        <v>0</v>
      </c>
      <c r="M5126">
        <v>47.6813</v>
      </c>
      <c r="N5126" s="19">
        <v>150282</v>
      </c>
      <c r="O5126" s="19">
        <v>3</v>
      </c>
      <c r="P5126" s="19">
        <v>1990</v>
      </c>
      <c r="Q5126" s="19">
        <v>53578</v>
      </c>
      <c r="R5126">
        <v>98053</v>
      </c>
      <c r="S5126">
        <v>-122.048</v>
      </c>
      <c r="T5126" s="23">
        <v>3660</v>
      </c>
      <c r="U5126" s="23">
        <v>0</v>
      </c>
      <c r="W5126" s="35">
        <f>$D$1*D5126+$E$1*E5126+$F$1*F5126+$G$1*G5126+$H$1*H5126+$I$1*I5126+$J$1*J5126+$K$1*K5126+$M$1*M5126+$AB$3</f>
        <v>1074758.7982815392</v>
      </c>
      <c r="X5126" s="35">
        <f t="shared" si="84"/>
        <v>0</v>
      </c>
      <c r="Y5126" s="16">
        <f>(W5126-C5126)/C5126</f>
        <v>0.47227232641306743</v>
      </c>
    </row>
    <row r="5127" spans="1:25" x14ac:dyDescent="0.35">
      <c r="A5127">
        <v>1683600130</v>
      </c>
      <c r="B5127" t="s">
        <v>74</v>
      </c>
      <c r="C5127" s="9">
        <v>245000</v>
      </c>
      <c r="D5127" s="7">
        <v>3</v>
      </c>
      <c r="E5127" s="7">
        <v>1.75</v>
      </c>
      <c r="F5127" s="7">
        <v>1720</v>
      </c>
      <c r="G5127" s="7">
        <v>1</v>
      </c>
      <c r="H5127" s="7">
        <v>0</v>
      </c>
      <c r="I5127" s="7">
        <v>0</v>
      </c>
      <c r="J5127" s="7">
        <v>7</v>
      </c>
      <c r="K5127" s="7">
        <v>1330</v>
      </c>
      <c r="L5127" s="21">
        <v>0</v>
      </c>
      <c r="M5127">
        <v>47.317700000000002</v>
      </c>
      <c r="N5127" s="19">
        <v>9342</v>
      </c>
      <c r="O5127" s="19">
        <v>4</v>
      </c>
      <c r="P5127" s="19">
        <v>1981</v>
      </c>
      <c r="Q5127" s="19">
        <v>7540</v>
      </c>
      <c r="R5127">
        <v>98092</v>
      </c>
      <c r="S5127">
        <v>-122.182</v>
      </c>
      <c r="T5127" s="23">
        <v>1140</v>
      </c>
      <c r="U5127" s="23">
        <v>580</v>
      </c>
      <c r="W5127" s="35">
        <f>$D$1*D5127+$E$1*E5127+$F$1*F5127+$G$1*G5127+$H$1*H5127+$I$1*I5127+$J$1*J5127+$K$1*K5127+$M$1*M5127+$AB$3</f>
        <v>256487.69934339449</v>
      </c>
      <c r="X5127" s="35">
        <f t="shared" si="84"/>
        <v>0</v>
      </c>
      <c r="Y5127" s="16">
        <f>(W5127-C5127)/C5127</f>
        <v>4.688856874854893E-2</v>
      </c>
    </row>
    <row r="5128" spans="1:25" x14ac:dyDescent="0.35">
      <c r="A5128">
        <v>3741600020</v>
      </c>
      <c r="B5128" t="s">
        <v>294</v>
      </c>
      <c r="C5128" s="9">
        <v>540000</v>
      </c>
      <c r="D5128" s="7">
        <v>3</v>
      </c>
      <c r="E5128" s="7">
        <v>2.25</v>
      </c>
      <c r="F5128" s="7">
        <v>2100</v>
      </c>
      <c r="G5128" s="7">
        <v>1</v>
      </c>
      <c r="H5128" s="7">
        <v>0</v>
      </c>
      <c r="I5128" s="7">
        <v>4</v>
      </c>
      <c r="J5128" s="7">
        <v>8</v>
      </c>
      <c r="K5128" s="7">
        <v>2410</v>
      </c>
      <c r="L5128" s="21">
        <v>0</v>
      </c>
      <c r="M5128">
        <v>47.4544</v>
      </c>
      <c r="N5128" s="19">
        <v>20018</v>
      </c>
      <c r="O5128" s="19">
        <v>3</v>
      </c>
      <c r="P5128" s="19">
        <v>1948</v>
      </c>
      <c r="Q5128" s="19">
        <v>17196</v>
      </c>
      <c r="R5128">
        <v>98166</v>
      </c>
      <c r="S5128">
        <v>-122.366</v>
      </c>
      <c r="T5128" s="23">
        <v>1470</v>
      </c>
      <c r="U5128" s="23">
        <v>630</v>
      </c>
      <c r="W5128" s="35">
        <f>$D$1*D5128+$E$1*E5128+$F$1*F5128+$G$1*G5128+$H$1*H5128+$I$1*I5128+$J$1*J5128+$K$1*K5128+$M$1*M5128+$AB$3</f>
        <v>753496.79340604693</v>
      </c>
      <c r="X5128" s="35">
        <f t="shared" si="84"/>
        <v>0</v>
      </c>
      <c r="Y5128" s="16">
        <f>(W5128-C5128)/C5128</f>
        <v>0.39536443223342022</v>
      </c>
    </row>
    <row r="5129" spans="1:25" x14ac:dyDescent="0.35">
      <c r="A5129">
        <v>5412101150</v>
      </c>
      <c r="B5129" t="s">
        <v>309</v>
      </c>
      <c r="C5129" s="9">
        <v>299000</v>
      </c>
      <c r="D5129" s="7">
        <v>4</v>
      </c>
      <c r="E5129" s="7">
        <v>2.5</v>
      </c>
      <c r="F5129" s="7">
        <v>2400</v>
      </c>
      <c r="G5129" s="7">
        <v>2</v>
      </c>
      <c r="H5129" s="7">
        <v>0</v>
      </c>
      <c r="I5129" s="7">
        <v>0</v>
      </c>
      <c r="J5129" s="7">
        <v>8</v>
      </c>
      <c r="K5129" s="7">
        <v>2406</v>
      </c>
      <c r="L5129" s="21">
        <v>0</v>
      </c>
      <c r="M5129">
        <v>47.260599999999997</v>
      </c>
      <c r="N5129" s="19">
        <v>6078</v>
      </c>
      <c r="O5129" s="19">
        <v>3</v>
      </c>
      <c r="P5129" s="19">
        <v>2001</v>
      </c>
      <c r="Q5129" s="19">
        <v>7642</v>
      </c>
      <c r="R5129">
        <v>98001</v>
      </c>
      <c r="S5129">
        <v>-122.285</v>
      </c>
      <c r="T5129" s="23">
        <v>2400</v>
      </c>
      <c r="U5129" s="23">
        <v>0</v>
      </c>
      <c r="W5129" s="35">
        <f>$D$1*D5129+$E$1*E5129+$F$1*F5129+$G$1*G5129+$H$1*H5129+$I$1*I5129+$J$1*J5129+$K$1*K5129+$M$1*M5129+$AB$3</f>
        <v>379265.5944464393</v>
      </c>
      <c r="X5129" s="35">
        <f t="shared" si="84"/>
        <v>0</v>
      </c>
      <c r="Y5129" s="16">
        <f>(W5129-C5129)/C5129</f>
        <v>0.26844680416869332</v>
      </c>
    </row>
    <row r="5130" spans="1:25" x14ac:dyDescent="0.35">
      <c r="A5130">
        <v>509000020</v>
      </c>
      <c r="B5130" t="s">
        <v>271</v>
      </c>
      <c r="C5130" s="9">
        <v>510000</v>
      </c>
      <c r="D5130" s="7">
        <v>3</v>
      </c>
      <c r="E5130" s="7">
        <v>2.5</v>
      </c>
      <c r="F5130" s="7">
        <v>2540</v>
      </c>
      <c r="G5130" s="7">
        <v>2</v>
      </c>
      <c r="H5130" s="7">
        <v>0</v>
      </c>
      <c r="I5130" s="7">
        <v>0</v>
      </c>
      <c r="J5130" s="7">
        <v>10</v>
      </c>
      <c r="K5130" s="7">
        <v>3190</v>
      </c>
      <c r="L5130" s="21">
        <v>0</v>
      </c>
      <c r="M5130">
        <v>47.603700000000003</v>
      </c>
      <c r="N5130" s="19">
        <v>40106</v>
      </c>
      <c r="O5130" s="19">
        <v>3</v>
      </c>
      <c r="P5130" s="19">
        <v>1991</v>
      </c>
      <c r="Q5130" s="19">
        <v>71797</v>
      </c>
      <c r="R5130">
        <v>98074</v>
      </c>
      <c r="S5130">
        <v>-122.04300000000001</v>
      </c>
      <c r="T5130" s="23">
        <v>2540</v>
      </c>
      <c r="U5130" s="23">
        <v>0</v>
      </c>
      <c r="W5130" s="35">
        <f>$D$1*D5130+$E$1*E5130+$F$1*F5130+$G$1*G5130+$H$1*H5130+$I$1*I5130+$J$1*J5130+$K$1*K5130+$M$1*M5130+$AB$3</f>
        <v>819047.14153767005</v>
      </c>
      <c r="X5130" s="35">
        <f t="shared" si="84"/>
        <v>0</v>
      </c>
      <c r="Y5130" s="16">
        <f>(W5130-C5130)/C5130</f>
        <v>0.60597478732876475</v>
      </c>
    </row>
    <row r="5131" spans="1:25" x14ac:dyDescent="0.35">
      <c r="A5131">
        <v>1311500020</v>
      </c>
      <c r="B5131" t="s">
        <v>41</v>
      </c>
      <c r="C5131" s="9">
        <v>198000</v>
      </c>
      <c r="D5131" s="7">
        <v>4</v>
      </c>
      <c r="E5131" s="7">
        <v>1.75</v>
      </c>
      <c r="F5131" s="7">
        <v>2080</v>
      </c>
      <c r="G5131" s="7">
        <v>1</v>
      </c>
      <c r="H5131" s="7">
        <v>0</v>
      </c>
      <c r="I5131" s="7">
        <v>0</v>
      </c>
      <c r="J5131" s="7">
        <v>7</v>
      </c>
      <c r="K5131" s="7">
        <v>1500</v>
      </c>
      <c r="L5131" s="21">
        <v>0</v>
      </c>
      <c r="M5131">
        <v>47.338500000000003</v>
      </c>
      <c r="N5131" s="19">
        <v>7200</v>
      </c>
      <c r="O5131" s="19">
        <v>4</v>
      </c>
      <c r="P5131" s="19">
        <v>1966</v>
      </c>
      <c r="Q5131" s="19">
        <v>7350</v>
      </c>
      <c r="R5131">
        <v>98001</v>
      </c>
      <c r="S5131">
        <v>-122.282</v>
      </c>
      <c r="T5131" s="23">
        <v>1050</v>
      </c>
      <c r="U5131" s="23">
        <v>1030</v>
      </c>
      <c r="W5131" s="35">
        <f>$D$1*D5131+$E$1*E5131+$F$1*F5131+$G$1*G5131+$H$1*H5131+$I$1*I5131+$J$1*J5131+$K$1*K5131+$M$1*M5131+$AB$3</f>
        <v>316641.61260910332</v>
      </c>
      <c r="X5131" s="35">
        <f t="shared" si="84"/>
        <v>0</v>
      </c>
      <c r="Y5131" s="16">
        <f>(W5131-C5131)/C5131</f>
        <v>0.59920006368234002</v>
      </c>
    </row>
    <row r="5132" spans="1:25" x14ac:dyDescent="0.35">
      <c r="A5132">
        <v>662350050</v>
      </c>
      <c r="B5132" t="s">
        <v>112</v>
      </c>
      <c r="C5132" s="9">
        <v>950000</v>
      </c>
      <c r="D5132" s="7">
        <v>5</v>
      </c>
      <c r="E5132" s="7">
        <v>3.25</v>
      </c>
      <c r="F5132" s="7">
        <v>3400</v>
      </c>
      <c r="G5132" s="7">
        <v>2</v>
      </c>
      <c r="H5132" s="7">
        <v>0</v>
      </c>
      <c r="I5132" s="7">
        <v>0</v>
      </c>
      <c r="J5132" s="7">
        <v>10</v>
      </c>
      <c r="K5132" s="7">
        <v>2650</v>
      </c>
      <c r="L5132" s="21">
        <v>0</v>
      </c>
      <c r="M5132">
        <v>47.614100000000001</v>
      </c>
      <c r="N5132" s="19">
        <v>7452</v>
      </c>
      <c r="O5132" s="19">
        <v>3</v>
      </c>
      <c r="P5132" s="19">
        <v>1999</v>
      </c>
      <c r="Q5132" s="19">
        <v>8749</v>
      </c>
      <c r="R5132">
        <v>98007</v>
      </c>
      <c r="S5132">
        <v>-122.136</v>
      </c>
      <c r="T5132" s="23">
        <v>3400</v>
      </c>
      <c r="U5132" s="23">
        <v>0</v>
      </c>
      <c r="W5132" s="35">
        <f>$D$1*D5132+$E$1*E5132+$F$1*F5132+$G$1*G5132+$H$1*H5132+$I$1*I5132+$J$1*J5132+$K$1*K5132+$M$1*M5132+$AB$3</f>
        <v>933188.61917254329</v>
      </c>
      <c r="X5132" s="35">
        <f t="shared" si="84"/>
        <v>0</v>
      </c>
      <c r="Y5132" s="16">
        <f>(W5132-C5132)/C5132</f>
        <v>-1.7696190344691276E-2</v>
      </c>
    </row>
    <row r="5133" spans="1:25" x14ac:dyDescent="0.35">
      <c r="A5133">
        <v>3327020290</v>
      </c>
      <c r="B5133" t="s">
        <v>293</v>
      </c>
      <c r="C5133" s="9">
        <v>300000</v>
      </c>
      <c r="D5133" s="7">
        <v>4</v>
      </c>
      <c r="E5133" s="7">
        <v>1.75</v>
      </c>
      <c r="F5133" s="7">
        <v>2200</v>
      </c>
      <c r="G5133" s="7">
        <v>2</v>
      </c>
      <c r="H5133" s="7">
        <v>0</v>
      </c>
      <c r="I5133" s="7">
        <v>0</v>
      </c>
      <c r="J5133" s="7">
        <v>8</v>
      </c>
      <c r="K5133" s="7">
        <v>1910</v>
      </c>
      <c r="L5133" s="21">
        <v>0</v>
      </c>
      <c r="M5133">
        <v>47.313099999999999</v>
      </c>
      <c r="N5133" s="19">
        <v>7600</v>
      </c>
      <c r="O5133" s="19">
        <v>3</v>
      </c>
      <c r="P5133" s="19">
        <v>1978</v>
      </c>
      <c r="Q5133" s="19">
        <v>7600</v>
      </c>
      <c r="R5133">
        <v>98092</v>
      </c>
      <c r="S5133">
        <v>-122.191</v>
      </c>
      <c r="T5133" s="23">
        <v>2200</v>
      </c>
      <c r="U5133" s="23">
        <v>0</v>
      </c>
      <c r="W5133" s="35">
        <f>$D$1*D5133+$E$1*E5133+$F$1*F5133+$G$1*G5133+$H$1*H5133+$I$1*I5133+$J$1*J5133+$K$1*K5133+$M$1*M5133+$AB$3</f>
        <v>376570.66227927431</v>
      </c>
      <c r="X5133" s="35">
        <f t="shared" si="84"/>
        <v>0</v>
      </c>
      <c r="Y5133" s="16">
        <f>(W5133-C5133)/C5133</f>
        <v>0.25523554093091438</v>
      </c>
    </row>
    <row r="5134" spans="1:25" x14ac:dyDescent="0.35">
      <c r="A5134">
        <v>1086100130</v>
      </c>
      <c r="B5134" t="s">
        <v>99</v>
      </c>
      <c r="C5134" s="9">
        <v>528000</v>
      </c>
      <c r="D5134" s="7">
        <v>5</v>
      </c>
      <c r="E5134" s="7">
        <v>1.75</v>
      </c>
      <c r="F5134" s="7">
        <v>2140</v>
      </c>
      <c r="G5134" s="7">
        <v>1</v>
      </c>
      <c r="H5134" s="7">
        <v>0</v>
      </c>
      <c r="I5134" s="7">
        <v>0</v>
      </c>
      <c r="J5134" s="7">
        <v>7</v>
      </c>
      <c r="K5134" s="7">
        <v>1600</v>
      </c>
      <c r="L5134" s="21">
        <v>0</v>
      </c>
      <c r="M5134">
        <v>47.662500000000001</v>
      </c>
      <c r="N5134" s="19">
        <v>8580</v>
      </c>
      <c r="O5134" s="19">
        <v>3</v>
      </c>
      <c r="P5134" s="19">
        <v>1962</v>
      </c>
      <c r="Q5134" s="19">
        <v>9206</v>
      </c>
      <c r="R5134">
        <v>98033</v>
      </c>
      <c r="S5134">
        <v>-122.178</v>
      </c>
      <c r="T5134" s="23">
        <v>1200</v>
      </c>
      <c r="U5134" s="23">
        <v>940</v>
      </c>
      <c r="W5134" s="35">
        <f>$D$1*D5134+$E$1*E5134+$F$1*F5134+$G$1*G5134+$H$1*H5134+$I$1*I5134+$J$1*J5134+$K$1*K5134+$M$1*M5134+$AB$3</f>
        <v>509285.72086050734</v>
      </c>
      <c r="X5134" s="35">
        <f t="shared" si="84"/>
        <v>0</v>
      </c>
      <c r="Y5134" s="16">
        <f>(W5134-C5134)/C5134</f>
        <v>-3.5443710491463373E-2</v>
      </c>
    </row>
    <row r="5135" spans="1:25" x14ac:dyDescent="0.35">
      <c r="A5135">
        <v>2111011060</v>
      </c>
      <c r="B5135" t="s">
        <v>97</v>
      </c>
      <c r="C5135" s="9">
        <v>507000</v>
      </c>
      <c r="D5135" s="7">
        <v>5</v>
      </c>
      <c r="E5135" s="7">
        <v>3.25</v>
      </c>
      <c r="F5135" s="7">
        <v>3850</v>
      </c>
      <c r="G5135" s="7">
        <v>2</v>
      </c>
      <c r="H5135" s="7">
        <v>0</v>
      </c>
      <c r="I5135" s="7">
        <v>2</v>
      </c>
      <c r="J5135" s="7">
        <v>9</v>
      </c>
      <c r="K5135" s="7">
        <v>2640</v>
      </c>
      <c r="L5135" s="21">
        <v>0</v>
      </c>
      <c r="M5135">
        <v>47.3324</v>
      </c>
      <c r="N5135" s="19">
        <v>16249</v>
      </c>
      <c r="O5135" s="19">
        <v>3</v>
      </c>
      <c r="P5135" s="19">
        <v>2002</v>
      </c>
      <c r="Q5135" s="19">
        <v>7393</v>
      </c>
      <c r="R5135">
        <v>98092</v>
      </c>
      <c r="S5135">
        <v>-122.16800000000001</v>
      </c>
      <c r="T5135" s="23">
        <v>3030</v>
      </c>
      <c r="U5135" s="23">
        <v>820</v>
      </c>
      <c r="W5135" s="35">
        <f>$D$1*D5135+$E$1*E5135+$F$1*F5135+$G$1*G5135+$H$1*H5135+$I$1*I5135+$J$1*J5135+$K$1*K5135+$M$1*M5135+$AB$3</f>
        <v>897669.50099229813</v>
      </c>
      <c r="X5135" s="35">
        <f t="shared" si="84"/>
        <v>0</v>
      </c>
      <c r="Y5135" s="16">
        <f>(W5135-C5135)/C5135</f>
        <v>0.77055128400847761</v>
      </c>
    </row>
    <row r="5136" spans="1:25" x14ac:dyDescent="0.35">
      <c r="A5136">
        <v>7852090280</v>
      </c>
      <c r="B5136" t="s">
        <v>147</v>
      </c>
      <c r="C5136" s="9">
        <v>770000</v>
      </c>
      <c r="D5136" s="7">
        <v>4</v>
      </c>
      <c r="E5136" s="7">
        <v>3.25</v>
      </c>
      <c r="F5136" s="7">
        <v>4270</v>
      </c>
      <c r="G5136" s="7">
        <v>2</v>
      </c>
      <c r="H5136" s="7">
        <v>0</v>
      </c>
      <c r="I5136" s="7">
        <v>0</v>
      </c>
      <c r="J5136" s="7">
        <v>9</v>
      </c>
      <c r="K5136" s="7">
        <v>2850</v>
      </c>
      <c r="L5136" s="21">
        <v>0</v>
      </c>
      <c r="M5136">
        <v>47.536200000000001</v>
      </c>
      <c r="N5136" s="19">
        <v>6384</v>
      </c>
      <c r="O5136" s="19">
        <v>3</v>
      </c>
      <c r="P5136" s="19">
        <v>2001</v>
      </c>
      <c r="Q5136" s="19">
        <v>6285</v>
      </c>
      <c r="R5136">
        <v>98065</v>
      </c>
      <c r="S5136">
        <v>-121.874</v>
      </c>
      <c r="T5136" s="23">
        <v>3060</v>
      </c>
      <c r="U5136" s="23">
        <v>1210</v>
      </c>
      <c r="W5136" s="35">
        <f>$D$1*D5136+$E$1*E5136+$F$1*F5136+$G$1*G5136+$H$1*H5136+$I$1*I5136+$J$1*J5136+$K$1*K5136+$M$1*M5136+$AB$3</f>
        <v>1029268.4899812341</v>
      </c>
      <c r="X5136" s="35">
        <f t="shared" si="84"/>
        <v>0</v>
      </c>
      <c r="Y5136" s="16">
        <f>(W5136-C5136)/C5136</f>
        <v>0.33671232465095335</v>
      </c>
    </row>
    <row r="5137" spans="1:25" x14ac:dyDescent="0.35">
      <c r="A5137">
        <v>2873000780</v>
      </c>
      <c r="B5137" t="s">
        <v>293</v>
      </c>
      <c r="C5137" s="9">
        <v>255000</v>
      </c>
      <c r="D5137" s="7">
        <v>3</v>
      </c>
      <c r="E5137" s="7">
        <v>1.75</v>
      </c>
      <c r="F5137" s="7">
        <v>1340</v>
      </c>
      <c r="G5137" s="7">
        <v>1</v>
      </c>
      <c r="H5137" s="7">
        <v>0</v>
      </c>
      <c r="I5137" s="7">
        <v>0</v>
      </c>
      <c r="J5137" s="7">
        <v>7</v>
      </c>
      <c r="K5137" s="7">
        <v>1370</v>
      </c>
      <c r="L5137" s="21">
        <v>0</v>
      </c>
      <c r="M5137">
        <v>47.418199999999999</v>
      </c>
      <c r="N5137" s="19">
        <v>7210</v>
      </c>
      <c r="O5137" s="19">
        <v>4</v>
      </c>
      <c r="P5137" s="19">
        <v>1975</v>
      </c>
      <c r="Q5137" s="19">
        <v>7210</v>
      </c>
      <c r="R5137">
        <v>98031</v>
      </c>
      <c r="S5137">
        <v>-122.167</v>
      </c>
      <c r="T5137" s="23">
        <v>1340</v>
      </c>
      <c r="U5137" s="23">
        <v>0</v>
      </c>
      <c r="W5137" s="35">
        <f>$D$1*D5137+$E$1*E5137+$F$1*F5137+$G$1*G5137+$H$1*H5137+$I$1*I5137+$J$1*J5137+$K$1*K5137+$M$1*M5137+$AB$3</f>
        <v>240422.72646575049</v>
      </c>
      <c r="X5137" s="35">
        <f t="shared" si="84"/>
        <v>0</v>
      </c>
      <c r="Y5137" s="16">
        <f>(W5137-C5137)/C5137</f>
        <v>-5.7165778565684368E-2</v>
      </c>
    </row>
    <row r="5138" spans="1:25" x14ac:dyDescent="0.35">
      <c r="A5138">
        <v>3530470190</v>
      </c>
      <c r="B5138" t="s">
        <v>202</v>
      </c>
      <c r="C5138" s="9">
        <v>220000</v>
      </c>
      <c r="D5138" s="7">
        <v>1</v>
      </c>
      <c r="E5138" s="7">
        <v>1.5</v>
      </c>
      <c r="F5138" s="7">
        <v>1100</v>
      </c>
      <c r="G5138" s="7">
        <v>1.5</v>
      </c>
      <c r="H5138" s="7">
        <v>0</v>
      </c>
      <c r="I5138" s="7">
        <v>0</v>
      </c>
      <c r="J5138" s="7">
        <v>8</v>
      </c>
      <c r="K5138" s="7">
        <v>1400</v>
      </c>
      <c r="L5138" s="21">
        <v>0</v>
      </c>
      <c r="M5138">
        <v>47.382899999999999</v>
      </c>
      <c r="N5138" s="19">
        <v>3451</v>
      </c>
      <c r="O5138" s="19">
        <v>4</v>
      </c>
      <c r="P5138" s="19">
        <v>1978</v>
      </c>
      <c r="Q5138" s="19">
        <v>4560</v>
      </c>
      <c r="R5138">
        <v>98198</v>
      </c>
      <c r="S5138">
        <v>-122.322</v>
      </c>
      <c r="T5138" s="23">
        <v>1100</v>
      </c>
      <c r="U5138" s="23">
        <v>0</v>
      </c>
      <c r="W5138" s="35">
        <f>$D$1*D5138+$E$1*E5138+$F$1*F5138+$G$1*G5138+$H$1*H5138+$I$1*I5138+$J$1*J5138+$K$1*K5138+$M$1*M5138+$AB$3</f>
        <v>294407.30069420114</v>
      </c>
      <c r="X5138" s="35">
        <f t="shared" si="84"/>
        <v>0</v>
      </c>
      <c r="Y5138" s="16">
        <f>(W5138-C5138)/C5138</f>
        <v>0.33821500315545971</v>
      </c>
    </row>
    <row r="5139" spans="1:25" x14ac:dyDescent="0.35">
      <c r="A5139">
        <v>5014600440</v>
      </c>
      <c r="B5139" t="s">
        <v>73</v>
      </c>
      <c r="C5139" s="9">
        <v>690700</v>
      </c>
      <c r="D5139" s="7">
        <v>5</v>
      </c>
      <c r="E5139" s="7">
        <v>2.75</v>
      </c>
      <c r="F5139" s="7">
        <v>2870</v>
      </c>
      <c r="G5139" s="7">
        <v>2</v>
      </c>
      <c r="H5139" s="7">
        <v>0</v>
      </c>
      <c r="I5139" s="7">
        <v>0</v>
      </c>
      <c r="J5139" s="7">
        <v>9</v>
      </c>
      <c r="K5139" s="7">
        <v>2800</v>
      </c>
      <c r="L5139" s="21">
        <v>0</v>
      </c>
      <c r="M5139">
        <v>47.540500000000002</v>
      </c>
      <c r="N5139" s="19">
        <v>5349</v>
      </c>
      <c r="O5139" s="19">
        <v>3</v>
      </c>
      <c r="P5139" s="19">
        <v>2005</v>
      </c>
      <c r="Q5139" s="19">
        <v>5000</v>
      </c>
      <c r="R5139">
        <v>98059</v>
      </c>
      <c r="S5139">
        <v>-122.187</v>
      </c>
      <c r="T5139" s="23">
        <v>2870</v>
      </c>
      <c r="U5139" s="23">
        <v>0</v>
      </c>
      <c r="W5139" s="35">
        <f>$D$1*D5139+$E$1*E5139+$F$1*F5139+$G$1*G5139+$H$1*H5139+$I$1*I5139+$J$1*J5139+$K$1*K5139+$M$1*M5139+$AB$3</f>
        <v>704472.4361011833</v>
      </c>
      <c r="X5139" s="35">
        <f t="shared" si="84"/>
        <v>0</v>
      </c>
      <c r="Y5139" s="16">
        <f>(W5139-C5139)/C5139</f>
        <v>1.9939823514091928E-2</v>
      </c>
    </row>
    <row r="5140" spans="1:25" x14ac:dyDescent="0.35">
      <c r="A5140">
        <v>5049800005</v>
      </c>
      <c r="B5140" t="s">
        <v>26</v>
      </c>
      <c r="C5140" s="9">
        <v>447000</v>
      </c>
      <c r="D5140" s="7">
        <v>2</v>
      </c>
      <c r="E5140" s="7">
        <v>1</v>
      </c>
      <c r="F5140" s="7">
        <v>1320</v>
      </c>
      <c r="G5140" s="7">
        <v>1</v>
      </c>
      <c r="H5140" s="7">
        <v>0</v>
      </c>
      <c r="I5140" s="7">
        <v>0</v>
      </c>
      <c r="J5140" s="7">
        <v>7</v>
      </c>
      <c r="K5140" s="7">
        <v>1290</v>
      </c>
      <c r="L5140" s="21">
        <v>0</v>
      </c>
      <c r="M5140">
        <v>47.704999999999998</v>
      </c>
      <c r="N5140" s="19">
        <v>8380</v>
      </c>
      <c r="O5140" s="19">
        <v>3</v>
      </c>
      <c r="P5140" s="19">
        <v>1953</v>
      </c>
      <c r="Q5140" s="19">
        <v>8025</v>
      </c>
      <c r="R5140">
        <v>98177</v>
      </c>
      <c r="S5140">
        <v>-122.367</v>
      </c>
      <c r="T5140" s="23">
        <v>1320</v>
      </c>
      <c r="U5140" s="23">
        <v>0</v>
      </c>
      <c r="W5140" s="35">
        <f>$D$1*D5140+$E$1*E5140+$F$1*F5140+$G$1*G5140+$H$1*H5140+$I$1*I5140+$J$1*J5140+$K$1*K5140+$M$1*M5140+$AB$3</f>
        <v>464329.71439724788</v>
      </c>
      <c r="X5140" s="35">
        <f t="shared" si="84"/>
        <v>0</v>
      </c>
      <c r="Y5140" s="16">
        <f>(W5140-C5140)/C5140</f>
        <v>3.8768936011740224E-2</v>
      </c>
    </row>
    <row r="5141" spans="1:25" x14ac:dyDescent="0.35">
      <c r="A5141">
        <v>7443001470</v>
      </c>
      <c r="B5141" t="s">
        <v>228</v>
      </c>
      <c r="C5141" s="9">
        <v>755000</v>
      </c>
      <c r="D5141" s="7">
        <v>6</v>
      </c>
      <c r="E5141" s="7">
        <v>2</v>
      </c>
      <c r="F5141" s="7">
        <v>2150</v>
      </c>
      <c r="G5141" s="7">
        <v>1</v>
      </c>
      <c r="H5141" s="7">
        <v>0</v>
      </c>
      <c r="I5141" s="7">
        <v>0</v>
      </c>
      <c r="J5141" s="7">
        <v>7</v>
      </c>
      <c r="K5141" s="7">
        <v>1740</v>
      </c>
      <c r="L5141" s="21">
        <v>0</v>
      </c>
      <c r="M5141">
        <v>47.651400000000002</v>
      </c>
      <c r="N5141" s="19">
        <v>4505</v>
      </c>
      <c r="O5141" s="19">
        <v>3</v>
      </c>
      <c r="P5141" s="19">
        <v>1952</v>
      </c>
      <c r="Q5141" s="19">
        <v>4505</v>
      </c>
      <c r="R5141">
        <v>98119</v>
      </c>
      <c r="S5141">
        <v>-122.369</v>
      </c>
      <c r="T5141" s="23">
        <v>1270</v>
      </c>
      <c r="U5141" s="23">
        <v>880</v>
      </c>
      <c r="W5141" s="35">
        <f>$D$1*D5141+$E$1*E5141+$F$1*F5141+$G$1*G5141+$H$1*H5141+$I$1*I5141+$J$1*J5141+$K$1*K5141+$M$1*M5141+$AB$3</f>
        <v>469810.32592490315</v>
      </c>
      <c r="X5141" s="35">
        <f t="shared" si="84"/>
        <v>0</v>
      </c>
      <c r="Y5141" s="16">
        <f>(W5141-C5141)/C5141</f>
        <v>-0.37773466764913488</v>
      </c>
    </row>
    <row r="5142" spans="1:25" x14ac:dyDescent="0.35">
      <c r="A5142">
        <v>2771604640</v>
      </c>
      <c r="B5142" t="s">
        <v>230</v>
      </c>
      <c r="C5142" s="9">
        <v>700000</v>
      </c>
      <c r="D5142" s="7">
        <v>4</v>
      </c>
      <c r="E5142" s="7">
        <v>1.5</v>
      </c>
      <c r="F5142" s="7">
        <v>2470</v>
      </c>
      <c r="G5142" s="7">
        <v>1.5</v>
      </c>
      <c r="H5142" s="7">
        <v>0</v>
      </c>
      <c r="I5142" s="7">
        <v>0</v>
      </c>
      <c r="J5142" s="7">
        <v>7</v>
      </c>
      <c r="K5142" s="7">
        <v>2140</v>
      </c>
      <c r="L5142" s="21">
        <v>0</v>
      </c>
      <c r="M5142">
        <v>47.636499999999998</v>
      </c>
      <c r="N5142" s="19">
        <v>6000</v>
      </c>
      <c r="O5142" s="19">
        <v>3</v>
      </c>
      <c r="P5142" s="19">
        <v>1940</v>
      </c>
      <c r="Q5142" s="19">
        <v>4000</v>
      </c>
      <c r="R5142">
        <v>98199</v>
      </c>
      <c r="S5142">
        <v>-122.39100000000001</v>
      </c>
      <c r="T5142" s="23">
        <v>1480</v>
      </c>
      <c r="U5142" s="23">
        <v>990</v>
      </c>
      <c r="W5142" s="35">
        <f>$D$1*D5142+$E$1*E5142+$F$1*F5142+$G$1*G5142+$H$1*H5142+$I$1*I5142+$J$1*J5142+$K$1*K5142+$M$1*M5142+$AB$3</f>
        <v>589458.98692272976</v>
      </c>
      <c r="X5142" s="35">
        <f t="shared" si="84"/>
        <v>0</v>
      </c>
      <c r="Y5142" s="16">
        <f>(W5142-C5142)/C5142</f>
        <v>-0.15791573296752892</v>
      </c>
    </row>
    <row r="5143" spans="1:25" x14ac:dyDescent="0.35">
      <c r="A5143">
        <v>7140200280</v>
      </c>
      <c r="B5143" t="s">
        <v>55</v>
      </c>
      <c r="C5143" s="9">
        <v>250000</v>
      </c>
      <c r="D5143" s="7">
        <v>4</v>
      </c>
      <c r="E5143" s="7">
        <v>2.75</v>
      </c>
      <c r="F5143" s="7">
        <v>1910</v>
      </c>
      <c r="G5143" s="7">
        <v>1</v>
      </c>
      <c r="H5143" s="7">
        <v>0</v>
      </c>
      <c r="I5143" s="7">
        <v>0</v>
      </c>
      <c r="J5143" s="7">
        <v>7</v>
      </c>
      <c r="K5143" s="7">
        <v>1880</v>
      </c>
      <c r="L5143" s="21">
        <v>0</v>
      </c>
      <c r="M5143">
        <v>47.369</v>
      </c>
      <c r="N5143" s="19">
        <v>7700</v>
      </c>
      <c r="O5143" s="19">
        <v>4</v>
      </c>
      <c r="P5143" s="19">
        <v>1980</v>
      </c>
      <c r="Q5143" s="19">
        <v>7875</v>
      </c>
      <c r="R5143">
        <v>98030</v>
      </c>
      <c r="S5143">
        <v>-122.17</v>
      </c>
      <c r="T5143" s="23">
        <v>1000</v>
      </c>
      <c r="U5143" s="23">
        <v>910</v>
      </c>
      <c r="W5143" s="35">
        <f>$D$1*D5143+$E$1*E5143+$F$1*F5143+$G$1*G5143+$H$1*H5143+$I$1*I5143+$J$1*J5143+$K$1*K5143+$M$1*M5143+$AB$3</f>
        <v>289670.93060502782</v>
      </c>
      <c r="X5143" s="35">
        <f t="shared" si="84"/>
        <v>0</v>
      </c>
      <c r="Y5143" s="16">
        <f>(W5143-C5143)/C5143</f>
        <v>0.15868372242011131</v>
      </c>
    </row>
    <row r="5144" spans="1:25" x14ac:dyDescent="0.35">
      <c r="A5144">
        <v>3793500780</v>
      </c>
      <c r="B5144" t="s">
        <v>344</v>
      </c>
      <c r="C5144" s="9">
        <v>320000</v>
      </c>
      <c r="D5144" s="7">
        <v>3</v>
      </c>
      <c r="E5144" s="7">
        <v>2.5</v>
      </c>
      <c r="F5144" s="7">
        <v>2130</v>
      </c>
      <c r="G5144" s="7">
        <v>2</v>
      </c>
      <c r="H5144" s="7">
        <v>0</v>
      </c>
      <c r="I5144" s="7">
        <v>0</v>
      </c>
      <c r="J5144" s="7">
        <v>7</v>
      </c>
      <c r="K5144" s="7">
        <v>1670</v>
      </c>
      <c r="L5144" s="21">
        <v>0</v>
      </c>
      <c r="M5144">
        <v>47.365499999999997</v>
      </c>
      <c r="N5144" s="19">
        <v>6969</v>
      </c>
      <c r="O5144" s="19">
        <v>3</v>
      </c>
      <c r="P5144" s="19">
        <v>2003</v>
      </c>
      <c r="Q5144" s="19">
        <v>9545</v>
      </c>
      <c r="R5144">
        <v>98038</v>
      </c>
      <c r="S5144">
        <v>-122.027</v>
      </c>
      <c r="T5144" s="23">
        <v>2130</v>
      </c>
      <c r="U5144" s="23">
        <v>0</v>
      </c>
      <c r="W5144" s="35">
        <f>$D$1*D5144+$E$1*E5144+$F$1*F5144+$G$1*G5144+$H$1*H5144+$I$1*I5144+$J$1*J5144+$K$1*K5144+$M$1*M5144+$AB$3</f>
        <v>342252.5729368031</v>
      </c>
      <c r="X5144" s="35">
        <f t="shared" si="84"/>
        <v>0</v>
      </c>
      <c r="Y5144" s="16">
        <f>(W5144-C5144)/C5144</f>
        <v>6.9539290427509698E-2</v>
      </c>
    </row>
    <row r="5145" spans="1:25" x14ac:dyDescent="0.35">
      <c r="A5145">
        <v>5525400420</v>
      </c>
      <c r="B5145" t="s">
        <v>39</v>
      </c>
      <c r="C5145" s="9">
        <v>565000</v>
      </c>
      <c r="D5145" s="7">
        <v>4</v>
      </c>
      <c r="E5145" s="7">
        <v>2.5</v>
      </c>
      <c r="F5145" s="7">
        <v>2240</v>
      </c>
      <c r="G5145" s="7">
        <v>2</v>
      </c>
      <c r="H5145" s="7">
        <v>0</v>
      </c>
      <c r="I5145" s="7">
        <v>0</v>
      </c>
      <c r="J5145" s="7">
        <v>9</v>
      </c>
      <c r="K5145" s="7">
        <v>2410</v>
      </c>
      <c r="L5145" s="21">
        <v>0</v>
      </c>
      <c r="M5145">
        <v>47.5276</v>
      </c>
      <c r="N5145" s="19">
        <v>14667</v>
      </c>
      <c r="O5145" s="19">
        <v>4</v>
      </c>
      <c r="P5145" s="19">
        <v>1989</v>
      </c>
      <c r="Q5145" s="19">
        <v>11243</v>
      </c>
      <c r="R5145">
        <v>98059</v>
      </c>
      <c r="S5145">
        <v>-122.161</v>
      </c>
      <c r="T5145" s="23">
        <v>2240</v>
      </c>
      <c r="U5145" s="23">
        <v>0</v>
      </c>
      <c r="W5145" s="35">
        <f>$D$1*D5145+$E$1*E5145+$F$1*F5145+$G$1*G5145+$H$1*H5145+$I$1*I5145+$J$1*J5145+$K$1*K5145+$M$1*M5145+$AB$3</f>
        <v>592976.06376145408</v>
      </c>
      <c r="X5145" s="35">
        <f t="shared" si="84"/>
        <v>0</v>
      </c>
      <c r="Y5145" s="16">
        <f>(W5145-C5145)/C5145</f>
        <v>4.9515157099918716E-2</v>
      </c>
    </row>
    <row r="5146" spans="1:25" x14ac:dyDescent="0.35">
      <c r="A5146">
        <v>7986400305</v>
      </c>
      <c r="B5146" t="s">
        <v>38</v>
      </c>
      <c r="C5146" s="9">
        <v>754300</v>
      </c>
      <c r="D5146" s="7">
        <v>5</v>
      </c>
      <c r="E5146" s="7">
        <v>2.75</v>
      </c>
      <c r="F5146" s="7">
        <v>1800</v>
      </c>
      <c r="G5146" s="7">
        <v>2</v>
      </c>
      <c r="H5146" s="7">
        <v>0</v>
      </c>
      <c r="I5146" s="7">
        <v>0</v>
      </c>
      <c r="J5146" s="7">
        <v>7</v>
      </c>
      <c r="K5146" s="7">
        <v>1730</v>
      </c>
      <c r="L5146" s="21">
        <v>0</v>
      </c>
      <c r="M5146">
        <v>47.6648</v>
      </c>
      <c r="N5146" s="19">
        <v>4500</v>
      </c>
      <c r="O5146" s="19">
        <v>4</v>
      </c>
      <c r="P5146" s="19">
        <v>1939</v>
      </c>
      <c r="Q5146" s="19">
        <v>4500</v>
      </c>
      <c r="R5146">
        <v>98107</v>
      </c>
      <c r="S5146">
        <v>-122.358</v>
      </c>
      <c r="T5146" s="23">
        <v>1680</v>
      </c>
      <c r="U5146" s="23">
        <v>120</v>
      </c>
      <c r="W5146" s="35">
        <f>$D$1*D5146+$E$1*E5146+$F$1*F5146+$G$1*G5146+$H$1*H5146+$I$1*I5146+$J$1*J5146+$K$1*K5146+$M$1*M5146+$AB$3</f>
        <v>399114.42810504511</v>
      </c>
      <c r="X5146" s="35">
        <f t="shared" si="84"/>
        <v>0</v>
      </c>
      <c r="Y5146" s="16">
        <f>(W5146-C5146)/C5146</f>
        <v>-0.47088104453792246</v>
      </c>
    </row>
    <row r="5147" spans="1:25" x14ac:dyDescent="0.35">
      <c r="A5147">
        <v>3619600143</v>
      </c>
      <c r="B5147" t="s">
        <v>160</v>
      </c>
      <c r="C5147" s="9">
        <v>650000</v>
      </c>
      <c r="D5147" s="7">
        <v>3</v>
      </c>
      <c r="E5147" s="7">
        <v>1.5</v>
      </c>
      <c r="F5147" s="7">
        <v>2160</v>
      </c>
      <c r="G5147" s="7">
        <v>1</v>
      </c>
      <c r="H5147" s="7">
        <v>0</v>
      </c>
      <c r="I5147" s="7">
        <v>2</v>
      </c>
      <c r="J5147" s="7">
        <v>8</v>
      </c>
      <c r="K5147" s="7">
        <v>3010</v>
      </c>
      <c r="L5147" s="21">
        <v>0</v>
      </c>
      <c r="M5147">
        <v>47.7241</v>
      </c>
      <c r="N5147" s="19">
        <v>9000</v>
      </c>
      <c r="O5147" s="19">
        <v>4</v>
      </c>
      <c r="P5147" s="19">
        <v>1949</v>
      </c>
      <c r="Q5147" s="19">
        <v>9000</v>
      </c>
      <c r="R5147">
        <v>98177</v>
      </c>
      <c r="S5147">
        <v>-122.369</v>
      </c>
      <c r="T5147" s="23">
        <v>1400</v>
      </c>
      <c r="U5147" s="23">
        <v>760</v>
      </c>
      <c r="W5147" s="35">
        <f>$D$1*D5147+$E$1*E5147+$F$1*F5147+$G$1*G5147+$H$1*H5147+$I$1*I5147+$J$1*J5147+$K$1*K5147+$M$1*M5147+$AB$3</f>
        <v>830835.31556691974</v>
      </c>
      <c r="X5147" s="35">
        <f t="shared" si="84"/>
        <v>0</v>
      </c>
      <c r="Y5147" s="16">
        <f>(W5147-C5147)/C5147</f>
        <v>0.27820817779526114</v>
      </c>
    </row>
    <row r="5148" spans="1:25" x14ac:dyDescent="0.35">
      <c r="A5148">
        <v>7787890050</v>
      </c>
      <c r="B5148" t="s">
        <v>24</v>
      </c>
      <c r="C5148" s="9">
        <v>529888</v>
      </c>
      <c r="D5148" s="7">
        <v>4</v>
      </c>
      <c r="E5148" s="7">
        <v>2.5</v>
      </c>
      <c r="F5148" s="7">
        <v>3140</v>
      </c>
      <c r="G5148" s="7">
        <v>2</v>
      </c>
      <c r="H5148" s="7">
        <v>0</v>
      </c>
      <c r="I5148" s="7">
        <v>0</v>
      </c>
      <c r="J5148" s="7">
        <v>8</v>
      </c>
      <c r="K5148" s="7">
        <v>3140</v>
      </c>
      <c r="L5148" s="21">
        <v>0</v>
      </c>
      <c r="M5148">
        <v>47.486600000000003</v>
      </c>
      <c r="N5148" s="19">
        <v>8455</v>
      </c>
      <c r="O5148" s="19">
        <v>3</v>
      </c>
      <c r="P5148" s="19">
        <v>2003</v>
      </c>
      <c r="Q5148" s="19">
        <v>7391</v>
      </c>
      <c r="R5148">
        <v>98059</v>
      </c>
      <c r="S5148">
        <v>-122.14700000000001</v>
      </c>
      <c r="T5148" s="23">
        <v>3140</v>
      </c>
      <c r="U5148" s="23">
        <v>0</v>
      </c>
      <c r="W5148" s="35">
        <f>$D$1*D5148+$E$1*E5148+$F$1*F5148+$G$1*G5148+$H$1*H5148+$I$1*I5148+$J$1*J5148+$K$1*K5148+$M$1*M5148+$AB$3</f>
        <v>691191.16700905189</v>
      </c>
      <c r="X5148" s="35">
        <f t="shared" si="84"/>
        <v>0</v>
      </c>
      <c r="Y5148" s="16">
        <f>(W5148-C5148)/C5148</f>
        <v>0.30440992626564839</v>
      </c>
    </row>
    <row r="5149" spans="1:25" x14ac:dyDescent="0.35">
      <c r="A5149">
        <v>2780700050</v>
      </c>
      <c r="B5149" t="s">
        <v>219</v>
      </c>
      <c r="C5149" s="9">
        <v>432000</v>
      </c>
      <c r="D5149" s="7">
        <v>3</v>
      </c>
      <c r="E5149" s="7">
        <v>2.5</v>
      </c>
      <c r="F5149" s="7">
        <v>1920</v>
      </c>
      <c r="G5149" s="7">
        <v>2</v>
      </c>
      <c r="H5149" s="7">
        <v>0</v>
      </c>
      <c r="I5149" s="7">
        <v>0</v>
      </c>
      <c r="J5149" s="7">
        <v>8</v>
      </c>
      <c r="K5149" s="7">
        <v>1830</v>
      </c>
      <c r="L5149" s="21">
        <v>0</v>
      </c>
      <c r="M5149">
        <v>47.763300000000001</v>
      </c>
      <c r="N5149" s="19">
        <v>9812</v>
      </c>
      <c r="O5149" s="19">
        <v>3</v>
      </c>
      <c r="P5149" s="19">
        <v>2000</v>
      </c>
      <c r="Q5149" s="19">
        <v>10534</v>
      </c>
      <c r="R5149">
        <v>98028</v>
      </c>
      <c r="S5149">
        <v>-122.24299999999999</v>
      </c>
      <c r="T5149" s="23">
        <v>1920</v>
      </c>
      <c r="U5149" s="23">
        <v>0</v>
      </c>
      <c r="W5149" s="35">
        <f>$D$1*D5149+$E$1*E5149+$F$1*F5149+$G$1*G5149+$H$1*H5149+$I$1*I5149+$J$1*J5149+$K$1*K5149+$M$1*M5149+$AB$3</f>
        <v>631554.56540156528</v>
      </c>
      <c r="X5149" s="35">
        <f t="shared" si="84"/>
        <v>0</v>
      </c>
      <c r="Y5149" s="16">
        <f>(W5149-C5149)/C5149</f>
        <v>0.46193186435547517</v>
      </c>
    </row>
    <row r="5150" spans="1:25" x14ac:dyDescent="0.35">
      <c r="A5150">
        <v>5595900280</v>
      </c>
      <c r="B5150" t="s">
        <v>237</v>
      </c>
      <c r="C5150" s="9">
        <v>235000</v>
      </c>
      <c r="D5150" s="7">
        <v>3</v>
      </c>
      <c r="E5150" s="7">
        <v>1</v>
      </c>
      <c r="F5150" s="7">
        <v>1050</v>
      </c>
      <c r="G5150" s="7">
        <v>1.5</v>
      </c>
      <c r="H5150" s="7">
        <v>0</v>
      </c>
      <c r="I5150" s="7">
        <v>0</v>
      </c>
      <c r="J5150" s="7">
        <v>7</v>
      </c>
      <c r="K5150" s="7">
        <v>1220</v>
      </c>
      <c r="L5150" s="21">
        <v>0</v>
      </c>
      <c r="M5150">
        <v>47.204599999999999</v>
      </c>
      <c r="N5150" s="19">
        <v>7670</v>
      </c>
      <c r="O5150" s="19">
        <v>5</v>
      </c>
      <c r="P5150" s="19">
        <v>1955</v>
      </c>
      <c r="Q5150" s="19">
        <v>7670</v>
      </c>
      <c r="R5150">
        <v>98022</v>
      </c>
      <c r="S5150">
        <v>-121.996</v>
      </c>
      <c r="T5150" s="23">
        <v>1050</v>
      </c>
      <c r="U5150" s="23">
        <v>0</v>
      </c>
      <c r="W5150" s="35">
        <f>$D$1*D5150+$E$1*E5150+$F$1*F5150+$G$1*G5150+$H$1*H5150+$I$1*I5150+$J$1*J5150+$K$1*K5150+$M$1*M5150+$AB$3</f>
        <v>34172.3201482445</v>
      </c>
      <c r="X5150" s="35">
        <f t="shared" si="84"/>
        <v>0</v>
      </c>
      <c r="Y5150" s="16">
        <f>(W5150-C5150)/C5150</f>
        <v>-0.85458587170959788</v>
      </c>
    </row>
    <row r="5151" spans="1:25" x14ac:dyDescent="0.35">
      <c r="A5151">
        <v>7203220130</v>
      </c>
      <c r="B5151" t="s">
        <v>185</v>
      </c>
      <c r="C5151" s="9">
        <v>994900</v>
      </c>
      <c r="D5151" s="7">
        <v>4</v>
      </c>
      <c r="E5151" s="7">
        <v>3.5</v>
      </c>
      <c r="F5151" s="7">
        <v>3695</v>
      </c>
      <c r="G5151" s="7">
        <v>2</v>
      </c>
      <c r="H5151" s="7">
        <v>0</v>
      </c>
      <c r="I5151" s="7">
        <v>0</v>
      </c>
      <c r="J5151" s="7">
        <v>9</v>
      </c>
      <c r="K5151" s="7">
        <v>4160</v>
      </c>
      <c r="L5151" s="21">
        <v>0</v>
      </c>
      <c r="M5151">
        <v>47.683</v>
      </c>
      <c r="N5151" s="19">
        <v>6556</v>
      </c>
      <c r="O5151" s="19">
        <v>3</v>
      </c>
      <c r="P5151" s="19">
        <v>2014</v>
      </c>
      <c r="Q5151" s="19">
        <v>6786</v>
      </c>
      <c r="R5151">
        <v>98053</v>
      </c>
      <c r="S5151">
        <v>-122.015</v>
      </c>
      <c r="T5151" s="23">
        <v>3695</v>
      </c>
      <c r="U5151" s="23">
        <v>0</v>
      </c>
      <c r="W5151" s="35">
        <f>$D$1*D5151+$E$1*E5151+$F$1*F5151+$G$1*G5151+$H$1*H5151+$I$1*I5151+$J$1*J5151+$K$1*K5151+$M$1*M5151+$AB$3</f>
        <v>1007204.2918425426</v>
      </c>
      <c r="X5151" s="35">
        <f t="shared" si="84"/>
        <v>0</v>
      </c>
      <c r="Y5151" s="16">
        <f>(W5151-C5151)/C5151</f>
        <v>1.2367365406113769E-2</v>
      </c>
    </row>
    <row r="5152" spans="1:25" x14ac:dyDescent="0.35">
      <c r="A5152">
        <v>9406540130</v>
      </c>
      <c r="B5152" t="s">
        <v>30</v>
      </c>
      <c r="C5152" s="9">
        <v>489000</v>
      </c>
      <c r="D5152" s="7">
        <v>4</v>
      </c>
      <c r="E5152" s="7">
        <v>2.5</v>
      </c>
      <c r="F5152" s="7">
        <v>3910</v>
      </c>
      <c r="G5152" s="7">
        <v>2</v>
      </c>
      <c r="H5152" s="7">
        <v>0</v>
      </c>
      <c r="I5152" s="7">
        <v>0</v>
      </c>
      <c r="J5152" s="7">
        <v>9</v>
      </c>
      <c r="K5152" s="7">
        <v>2650</v>
      </c>
      <c r="L5152" s="21">
        <v>0</v>
      </c>
      <c r="M5152">
        <v>47.376600000000003</v>
      </c>
      <c r="N5152" s="19">
        <v>8442</v>
      </c>
      <c r="O5152" s="19">
        <v>3</v>
      </c>
      <c r="P5152" s="19">
        <v>2000</v>
      </c>
      <c r="Q5152" s="19">
        <v>7576</v>
      </c>
      <c r="R5152">
        <v>98038</v>
      </c>
      <c r="S5152">
        <v>-122.027</v>
      </c>
      <c r="T5152" s="23">
        <v>2710</v>
      </c>
      <c r="U5152" s="23">
        <v>1200</v>
      </c>
      <c r="W5152" s="35">
        <f>$D$1*D5152+$E$1*E5152+$F$1*F5152+$G$1*G5152+$H$1*H5152+$I$1*I5152+$J$1*J5152+$K$1*K5152+$M$1*M5152+$AB$3</f>
        <v>855987.64243752509</v>
      </c>
      <c r="X5152" s="35">
        <f t="shared" si="84"/>
        <v>0</v>
      </c>
      <c r="Y5152" s="16">
        <f>(W5152-C5152)/C5152</f>
        <v>0.75048597635485703</v>
      </c>
    </row>
    <row r="5153" spans="1:25" x14ac:dyDescent="0.35">
      <c r="A5153">
        <v>9526600250</v>
      </c>
      <c r="B5153" t="s">
        <v>89</v>
      </c>
      <c r="C5153" s="9">
        <v>800000</v>
      </c>
      <c r="D5153" s="7">
        <v>4</v>
      </c>
      <c r="E5153" s="7">
        <v>2.75</v>
      </c>
      <c r="F5153" s="7">
        <v>3010</v>
      </c>
      <c r="G5153" s="7">
        <v>2</v>
      </c>
      <c r="H5153" s="7">
        <v>0</v>
      </c>
      <c r="I5153" s="7">
        <v>0</v>
      </c>
      <c r="J5153" s="7">
        <v>8</v>
      </c>
      <c r="K5153" s="7">
        <v>3000</v>
      </c>
      <c r="L5153" s="21">
        <v>0</v>
      </c>
      <c r="M5153">
        <v>47.706800000000001</v>
      </c>
      <c r="N5153" s="19">
        <v>7427</v>
      </c>
      <c r="O5153" s="19">
        <v>3</v>
      </c>
      <c r="P5153" s="19">
        <v>2010</v>
      </c>
      <c r="Q5153" s="19">
        <v>4929</v>
      </c>
      <c r="R5153">
        <v>98052</v>
      </c>
      <c r="S5153">
        <v>-122.11199999999999</v>
      </c>
      <c r="T5153" s="23">
        <v>3010</v>
      </c>
      <c r="U5153" s="23">
        <v>0</v>
      </c>
      <c r="W5153" s="35">
        <f>$D$1*D5153+$E$1*E5153+$F$1*F5153+$G$1*G5153+$H$1*H5153+$I$1*I5153+$J$1*J5153+$K$1*K5153+$M$1*M5153+$AB$3</f>
        <v>802468.67502237484</v>
      </c>
      <c r="X5153" s="35">
        <f t="shared" si="84"/>
        <v>0</v>
      </c>
      <c r="Y5153" s="16">
        <f>(W5153-C5153)/C5153</f>
        <v>3.0858437779685481E-3</v>
      </c>
    </row>
    <row r="5154" spans="1:25" x14ac:dyDescent="0.35">
      <c r="A5154">
        <v>9542900190</v>
      </c>
      <c r="B5154" t="s">
        <v>42</v>
      </c>
      <c r="C5154" s="9">
        <v>370000</v>
      </c>
      <c r="D5154" s="7">
        <v>4</v>
      </c>
      <c r="E5154" s="7">
        <v>1.5</v>
      </c>
      <c r="F5154" s="7">
        <v>1370</v>
      </c>
      <c r="G5154" s="7">
        <v>1</v>
      </c>
      <c r="H5154" s="7">
        <v>0</v>
      </c>
      <c r="I5154" s="7">
        <v>0</v>
      </c>
      <c r="J5154" s="7">
        <v>7</v>
      </c>
      <c r="K5154" s="7">
        <v>1510</v>
      </c>
      <c r="L5154" s="21">
        <v>0</v>
      </c>
      <c r="M5154">
        <v>47.723700000000001</v>
      </c>
      <c r="N5154" s="19">
        <v>9957</v>
      </c>
      <c r="O5154" s="19">
        <v>3</v>
      </c>
      <c r="P5154" s="19">
        <v>1972</v>
      </c>
      <c r="Q5154" s="19">
        <v>8088</v>
      </c>
      <c r="R5154">
        <v>98034</v>
      </c>
      <c r="S5154">
        <v>-122.181</v>
      </c>
      <c r="T5154" s="23">
        <v>900</v>
      </c>
      <c r="U5154" s="23">
        <v>470</v>
      </c>
      <c r="W5154" s="35">
        <f>$D$1*D5154+$E$1*E5154+$F$1*F5154+$G$1*G5154+$H$1*H5154+$I$1*I5154+$J$1*J5154+$K$1*K5154+$M$1*M5154+$AB$3</f>
        <v>418068.95509617031</v>
      </c>
      <c r="X5154" s="35">
        <f t="shared" si="84"/>
        <v>0</v>
      </c>
      <c r="Y5154" s="16">
        <f>(W5154-C5154)/C5154</f>
        <v>0.12991609485451433</v>
      </c>
    </row>
    <row r="5155" spans="1:25" x14ac:dyDescent="0.35">
      <c r="A5155">
        <v>3840700653</v>
      </c>
      <c r="B5155" t="s">
        <v>109</v>
      </c>
      <c r="C5155" s="9">
        <v>436000</v>
      </c>
      <c r="D5155" s="7">
        <v>4</v>
      </c>
      <c r="E5155" s="7">
        <v>2.75</v>
      </c>
      <c r="F5155" s="7">
        <v>2080</v>
      </c>
      <c r="G5155" s="7">
        <v>1</v>
      </c>
      <c r="H5155" s="7">
        <v>0</v>
      </c>
      <c r="I5155" s="7">
        <v>0</v>
      </c>
      <c r="J5155" s="7">
        <v>8</v>
      </c>
      <c r="K5155" s="7">
        <v>1880</v>
      </c>
      <c r="L5155" s="21">
        <v>0</v>
      </c>
      <c r="M5155">
        <v>47.7149</v>
      </c>
      <c r="N5155" s="19">
        <v>9600</v>
      </c>
      <c r="O5155" s="19">
        <v>3</v>
      </c>
      <c r="P5155" s="19">
        <v>1979</v>
      </c>
      <c r="Q5155" s="19">
        <v>9525</v>
      </c>
      <c r="R5155">
        <v>98034</v>
      </c>
      <c r="S5155">
        <v>-122.235</v>
      </c>
      <c r="T5155" s="23">
        <v>1240</v>
      </c>
      <c r="U5155" s="23">
        <v>840</v>
      </c>
      <c r="W5155" s="35">
        <f>$D$1*D5155+$E$1*E5155+$F$1*F5155+$G$1*G5155+$H$1*H5155+$I$1*I5155+$J$1*J5155+$K$1*K5155+$M$1*M5155+$AB$3</f>
        <v>625856.27644729614</v>
      </c>
      <c r="X5155" s="35">
        <f t="shared" si="84"/>
        <v>0</v>
      </c>
      <c r="Y5155" s="16">
        <f>(W5155-C5155)/C5155</f>
        <v>0.4354501753378352</v>
      </c>
    </row>
    <row r="5156" spans="1:25" x14ac:dyDescent="0.35">
      <c r="A5156">
        <v>6084200080</v>
      </c>
      <c r="B5156" t="s">
        <v>32</v>
      </c>
      <c r="C5156" s="9">
        <v>395000</v>
      </c>
      <c r="D5156" s="7">
        <v>3</v>
      </c>
      <c r="E5156" s="7">
        <v>2.5</v>
      </c>
      <c r="F5156" s="7">
        <v>2250</v>
      </c>
      <c r="G5156" s="7">
        <v>2</v>
      </c>
      <c r="H5156" s="7">
        <v>0</v>
      </c>
      <c r="I5156" s="7">
        <v>0</v>
      </c>
      <c r="J5156" s="7">
        <v>7</v>
      </c>
      <c r="K5156" s="7">
        <v>2250</v>
      </c>
      <c r="L5156" s="21">
        <v>0</v>
      </c>
      <c r="M5156">
        <v>47.478700000000003</v>
      </c>
      <c r="N5156" s="19">
        <v>3757</v>
      </c>
      <c r="O5156" s="19">
        <v>3</v>
      </c>
      <c r="P5156" s="19">
        <v>2006</v>
      </c>
      <c r="Q5156" s="19">
        <v>4556</v>
      </c>
      <c r="R5156">
        <v>98059</v>
      </c>
      <c r="S5156">
        <v>-122.129</v>
      </c>
      <c r="T5156" s="23">
        <v>2250</v>
      </c>
      <c r="U5156" s="23">
        <v>0</v>
      </c>
      <c r="W5156" s="35">
        <f>$D$1*D5156+$E$1*E5156+$F$1*F5156+$G$1*G5156+$H$1*H5156+$I$1*I5156+$J$1*J5156+$K$1*K5156+$M$1*M5156+$AB$3</f>
        <v>446016.62838611752</v>
      </c>
      <c r="X5156" s="35">
        <f t="shared" si="84"/>
        <v>0</v>
      </c>
      <c r="Y5156" s="16">
        <f>(W5156-C5156)/C5156</f>
        <v>0.12915602123067726</v>
      </c>
    </row>
    <row r="5157" spans="1:25" x14ac:dyDescent="0.35">
      <c r="A5157">
        <v>3705900130</v>
      </c>
      <c r="B5157" t="s">
        <v>112</v>
      </c>
      <c r="C5157" s="9">
        <v>377691</v>
      </c>
      <c r="D5157" s="7">
        <v>5</v>
      </c>
      <c r="E5157" s="7">
        <v>1.75</v>
      </c>
      <c r="F5157" s="7">
        <v>2120</v>
      </c>
      <c r="G5157" s="7">
        <v>1</v>
      </c>
      <c r="H5157" s="7">
        <v>0</v>
      </c>
      <c r="I5157" s="7">
        <v>0</v>
      </c>
      <c r="J5157" s="7">
        <v>7</v>
      </c>
      <c r="K5157" s="7">
        <v>2120</v>
      </c>
      <c r="L5157" s="21">
        <v>0</v>
      </c>
      <c r="M5157">
        <v>47.762099999999997</v>
      </c>
      <c r="N5157" s="19">
        <v>8399</v>
      </c>
      <c r="O5157" s="19">
        <v>4</v>
      </c>
      <c r="P5157" s="19">
        <v>1942</v>
      </c>
      <c r="Q5157" s="19">
        <v>8398</v>
      </c>
      <c r="R5157">
        <v>98133</v>
      </c>
      <c r="S5157">
        <v>-122.33499999999999</v>
      </c>
      <c r="T5157" s="23">
        <v>1320</v>
      </c>
      <c r="U5157" s="23">
        <v>800</v>
      </c>
      <c r="W5157" s="35">
        <f>$D$1*D5157+$E$1*E5157+$F$1*F5157+$G$1*G5157+$H$1*H5157+$I$1*I5157+$J$1*J5157+$K$1*K5157+$M$1*M5157+$AB$3</f>
        <v>573602.37074324116</v>
      </c>
      <c r="X5157" s="35">
        <f t="shared" si="84"/>
        <v>0</v>
      </c>
      <c r="Y5157" s="16">
        <f>(W5157-C5157)/C5157</f>
        <v>0.51870807285119624</v>
      </c>
    </row>
    <row r="5158" spans="1:25" x14ac:dyDescent="0.35">
      <c r="A5158">
        <v>3333002385</v>
      </c>
      <c r="B5158" t="s">
        <v>235</v>
      </c>
      <c r="C5158" s="9">
        <v>370000</v>
      </c>
      <c r="D5158" s="7">
        <v>5</v>
      </c>
      <c r="E5158" s="7">
        <v>3</v>
      </c>
      <c r="F5158" s="7">
        <v>2220</v>
      </c>
      <c r="G5158" s="7">
        <v>2</v>
      </c>
      <c r="H5158" s="7">
        <v>0</v>
      </c>
      <c r="I5158" s="7">
        <v>3</v>
      </c>
      <c r="J5158" s="7">
        <v>7</v>
      </c>
      <c r="K5158" s="7">
        <v>2340</v>
      </c>
      <c r="L5158" s="21">
        <v>0</v>
      </c>
      <c r="M5158">
        <v>47.542999999999999</v>
      </c>
      <c r="N5158" s="19">
        <v>5185</v>
      </c>
      <c r="O5158" s="19">
        <v>3</v>
      </c>
      <c r="P5158" s="19">
        <v>2003</v>
      </c>
      <c r="Q5158" s="19">
        <v>6316</v>
      </c>
      <c r="R5158">
        <v>98118</v>
      </c>
      <c r="S5158">
        <v>-122.29</v>
      </c>
      <c r="T5158" s="23">
        <v>2220</v>
      </c>
      <c r="U5158" s="23">
        <v>0</v>
      </c>
      <c r="W5158" s="35">
        <f>$D$1*D5158+$E$1*E5158+$F$1*F5158+$G$1*G5158+$H$1*H5158+$I$1*I5158+$J$1*J5158+$K$1*K5158+$M$1*M5158+$AB$3</f>
        <v>599340.66122334823</v>
      </c>
      <c r="X5158" s="35">
        <f t="shared" si="84"/>
        <v>0</v>
      </c>
      <c r="Y5158" s="16">
        <f>(W5158-C5158)/C5158</f>
        <v>0.61983962492796818</v>
      </c>
    </row>
    <row r="5159" spans="1:25" x14ac:dyDescent="0.35">
      <c r="A5159">
        <v>3904910050</v>
      </c>
      <c r="B5159" t="s">
        <v>174</v>
      </c>
      <c r="C5159" s="9">
        <v>515000</v>
      </c>
      <c r="D5159" s="7">
        <v>3</v>
      </c>
      <c r="E5159" s="7">
        <v>2.5</v>
      </c>
      <c r="F5159" s="7">
        <v>1440</v>
      </c>
      <c r="G5159" s="7">
        <v>1</v>
      </c>
      <c r="H5159" s="7">
        <v>0</v>
      </c>
      <c r="I5159" s="7">
        <v>0</v>
      </c>
      <c r="J5159" s="7">
        <v>8</v>
      </c>
      <c r="K5159" s="7">
        <v>1900</v>
      </c>
      <c r="L5159" s="21">
        <v>0</v>
      </c>
      <c r="M5159">
        <v>47.568800000000003</v>
      </c>
      <c r="N5159" s="19">
        <v>4394</v>
      </c>
      <c r="O5159" s="19">
        <v>5</v>
      </c>
      <c r="P5159" s="19">
        <v>1987</v>
      </c>
      <c r="Q5159" s="19">
        <v>5893</v>
      </c>
      <c r="R5159">
        <v>98029</v>
      </c>
      <c r="S5159">
        <v>-122.01900000000001</v>
      </c>
      <c r="T5159" s="23">
        <v>1440</v>
      </c>
      <c r="U5159" s="23">
        <v>0</v>
      </c>
      <c r="W5159" s="35">
        <f>$D$1*D5159+$E$1*E5159+$F$1*F5159+$G$1*G5159+$H$1*H5159+$I$1*I5159+$J$1*J5159+$K$1*K5159+$M$1*M5159+$AB$3</f>
        <v>428319.58626056463</v>
      </c>
      <c r="X5159" s="35">
        <f t="shared" si="84"/>
        <v>0</v>
      </c>
      <c r="Y5159" s="16">
        <f>(W5159-C5159)/C5159</f>
        <v>-0.1683114829891949</v>
      </c>
    </row>
    <row r="5160" spans="1:25" x14ac:dyDescent="0.35">
      <c r="A5160">
        <v>5556900080</v>
      </c>
      <c r="B5160" t="s">
        <v>281</v>
      </c>
      <c r="C5160" s="9">
        <v>169000</v>
      </c>
      <c r="D5160" s="7">
        <v>3</v>
      </c>
      <c r="E5160" s="7">
        <v>1</v>
      </c>
      <c r="F5160" s="7">
        <v>910</v>
      </c>
      <c r="G5160" s="7">
        <v>1</v>
      </c>
      <c r="H5160" s="7">
        <v>0</v>
      </c>
      <c r="I5160" s="7">
        <v>0</v>
      </c>
      <c r="J5160" s="7">
        <v>7</v>
      </c>
      <c r="K5160" s="7">
        <v>1020</v>
      </c>
      <c r="L5160" s="21">
        <v>0</v>
      </c>
      <c r="M5160">
        <v>47.340499999999999</v>
      </c>
      <c r="N5160" s="19">
        <v>7686</v>
      </c>
      <c r="O5160" s="19">
        <v>3</v>
      </c>
      <c r="P5160" s="19">
        <v>1969</v>
      </c>
      <c r="Q5160" s="19">
        <v>7686</v>
      </c>
      <c r="R5160">
        <v>98001</v>
      </c>
      <c r="S5160">
        <v>-122.288</v>
      </c>
      <c r="T5160" s="23">
        <v>910</v>
      </c>
      <c r="U5160" s="23">
        <v>0</v>
      </c>
      <c r="W5160" s="35">
        <f>$D$1*D5160+$E$1*E5160+$F$1*F5160+$G$1*G5160+$H$1*H5160+$I$1*I5160+$J$1*J5160+$K$1*K5160+$M$1*M5160+$AB$3</f>
        <v>104371.47895567119</v>
      </c>
      <c r="X5160" s="35">
        <f t="shared" si="84"/>
        <v>0</v>
      </c>
      <c r="Y5160" s="16">
        <f>(W5160-C5160)/C5160</f>
        <v>-0.38241728428596927</v>
      </c>
    </row>
    <row r="5161" spans="1:25" x14ac:dyDescent="0.35">
      <c r="A5161">
        <v>4443800415</v>
      </c>
      <c r="B5161" t="s">
        <v>349</v>
      </c>
      <c r="C5161" s="9">
        <v>475000</v>
      </c>
      <c r="D5161" s="7">
        <v>3</v>
      </c>
      <c r="E5161" s="7">
        <v>1</v>
      </c>
      <c r="F5161" s="7">
        <v>1270</v>
      </c>
      <c r="G5161" s="7">
        <v>1</v>
      </c>
      <c r="H5161" s="7">
        <v>0</v>
      </c>
      <c r="I5161" s="7">
        <v>0</v>
      </c>
      <c r="J5161" s="7">
        <v>7</v>
      </c>
      <c r="K5161" s="7">
        <v>1310</v>
      </c>
      <c r="L5161" s="21">
        <v>0</v>
      </c>
      <c r="M5161">
        <v>47.684800000000003</v>
      </c>
      <c r="N5161" s="19">
        <v>4268</v>
      </c>
      <c r="O5161" s="19">
        <v>3</v>
      </c>
      <c r="P5161" s="19">
        <v>1921</v>
      </c>
      <c r="Q5161" s="19">
        <v>4080</v>
      </c>
      <c r="R5161">
        <v>98117</v>
      </c>
      <c r="S5161">
        <v>-122.392</v>
      </c>
      <c r="T5161" s="23">
        <v>1270</v>
      </c>
      <c r="U5161" s="23">
        <v>0</v>
      </c>
      <c r="W5161" s="35">
        <f>$D$1*D5161+$E$1*E5161+$F$1*F5161+$G$1*G5161+$H$1*H5161+$I$1*I5161+$J$1*J5161+$K$1*K5161+$M$1*M5161+$AB$3</f>
        <v>408379.11801154166</v>
      </c>
      <c r="X5161" s="35">
        <f t="shared" si="84"/>
        <v>0</v>
      </c>
      <c r="Y5161" s="16">
        <f>(W5161-C5161)/C5161</f>
        <v>-0.14025448839675439</v>
      </c>
    </row>
    <row r="5162" spans="1:25" x14ac:dyDescent="0.35">
      <c r="A5162">
        <v>3791400250</v>
      </c>
      <c r="B5162" t="s">
        <v>292</v>
      </c>
      <c r="C5162" s="9">
        <v>420000</v>
      </c>
      <c r="D5162" s="7">
        <v>3</v>
      </c>
      <c r="E5162" s="7">
        <v>2.5</v>
      </c>
      <c r="F5162" s="7">
        <v>2480</v>
      </c>
      <c r="G5162" s="7">
        <v>2</v>
      </c>
      <c r="H5162" s="7">
        <v>0</v>
      </c>
      <c r="I5162" s="7">
        <v>0</v>
      </c>
      <c r="J5162" s="7">
        <v>9</v>
      </c>
      <c r="K5162" s="7">
        <v>2870</v>
      </c>
      <c r="L5162" s="21">
        <v>0</v>
      </c>
      <c r="M5162">
        <v>47.404400000000003</v>
      </c>
      <c r="N5162" s="19">
        <v>6180</v>
      </c>
      <c r="O5162" s="19">
        <v>3</v>
      </c>
      <c r="P5162" s="19">
        <v>1999</v>
      </c>
      <c r="Q5162" s="19">
        <v>6180</v>
      </c>
      <c r="R5162">
        <v>98031</v>
      </c>
      <c r="S5162">
        <v>-122.208</v>
      </c>
      <c r="T5162" s="23">
        <v>2480</v>
      </c>
      <c r="U5162" s="23">
        <v>0</v>
      </c>
      <c r="W5162" s="35">
        <f>$D$1*D5162+$E$1*E5162+$F$1*F5162+$G$1*G5162+$H$1*H5162+$I$1*I5162+$J$1*J5162+$K$1*K5162+$M$1*M5162+$AB$3</f>
        <v>599817.40128706396</v>
      </c>
      <c r="X5162" s="35">
        <f t="shared" si="84"/>
        <v>0</v>
      </c>
      <c r="Y5162" s="16">
        <f>(W5162-C5162)/C5162</f>
        <v>0.42813666973110465</v>
      </c>
    </row>
    <row r="5163" spans="1:25" x14ac:dyDescent="0.35">
      <c r="A5163">
        <v>9551201585</v>
      </c>
      <c r="B5163" t="s">
        <v>183</v>
      </c>
      <c r="C5163" s="10">
        <v>1300000</v>
      </c>
      <c r="D5163" s="7">
        <v>6</v>
      </c>
      <c r="E5163" s="7">
        <v>2.75</v>
      </c>
      <c r="F5163" s="7">
        <v>2630</v>
      </c>
      <c r="G5163" s="7">
        <v>2</v>
      </c>
      <c r="H5163" s="7">
        <v>0</v>
      </c>
      <c r="I5163" s="7">
        <v>0</v>
      </c>
      <c r="J5163" s="7">
        <v>9</v>
      </c>
      <c r="K5163" s="7">
        <v>1540</v>
      </c>
      <c r="L5163" s="21">
        <v>0</v>
      </c>
      <c r="M5163">
        <v>47.669499999999999</v>
      </c>
      <c r="N5163" s="19">
        <v>9420</v>
      </c>
      <c r="O5163" s="19">
        <v>5</v>
      </c>
      <c r="P5163" s="19">
        <v>1900</v>
      </c>
      <c r="Q5163" s="19">
        <v>4969</v>
      </c>
      <c r="R5163">
        <v>98103</v>
      </c>
      <c r="S5163">
        <v>-122.337</v>
      </c>
      <c r="T5163" s="23">
        <v>2510</v>
      </c>
      <c r="U5163" s="23">
        <v>120</v>
      </c>
      <c r="W5163" s="35">
        <f>$D$1*D5163+$E$1*E5163+$F$1*F5163+$G$1*G5163+$H$1*H5163+$I$1*I5163+$J$1*J5163+$K$1*K5163+$M$1*M5163+$AB$3</f>
        <v>695702.12365503609</v>
      </c>
      <c r="X5163" s="35">
        <f t="shared" si="84"/>
        <v>0</v>
      </c>
      <c r="Y5163" s="16">
        <f>(W5163-C5163)/C5163</f>
        <v>-0.46484452026535683</v>
      </c>
    </row>
    <row r="5164" spans="1:25" x14ac:dyDescent="0.35">
      <c r="A5164">
        <v>7856620050</v>
      </c>
      <c r="B5164" t="s">
        <v>23</v>
      </c>
      <c r="C5164" s="9">
        <v>822000</v>
      </c>
      <c r="D5164" s="7">
        <v>3</v>
      </c>
      <c r="E5164" s="7">
        <v>2</v>
      </c>
      <c r="F5164" s="7">
        <v>2410</v>
      </c>
      <c r="G5164" s="7">
        <v>2</v>
      </c>
      <c r="H5164" s="7">
        <v>0</v>
      </c>
      <c r="I5164" s="7">
        <v>0</v>
      </c>
      <c r="J5164" s="7">
        <v>9</v>
      </c>
      <c r="K5164" s="7">
        <v>2930</v>
      </c>
      <c r="L5164" s="21">
        <v>0</v>
      </c>
      <c r="M5164">
        <v>47.563200000000002</v>
      </c>
      <c r="N5164" s="19">
        <v>13300</v>
      </c>
      <c r="O5164" s="19">
        <v>3</v>
      </c>
      <c r="P5164" s="19">
        <v>1985</v>
      </c>
      <c r="Q5164" s="19">
        <v>10900</v>
      </c>
      <c r="R5164">
        <v>98006</v>
      </c>
      <c r="S5164">
        <v>-122.148</v>
      </c>
      <c r="T5164" s="23">
        <v>1840</v>
      </c>
      <c r="U5164" s="23">
        <v>570</v>
      </c>
      <c r="W5164" s="35">
        <f>$D$1*D5164+$E$1*E5164+$F$1*F5164+$G$1*G5164+$H$1*H5164+$I$1*I5164+$J$1*J5164+$K$1*K5164+$M$1*M5164+$AB$3</f>
        <v>695136.36606311053</v>
      </c>
      <c r="X5164" s="35">
        <f t="shared" si="84"/>
        <v>0</v>
      </c>
      <c r="Y5164" s="16">
        <f>(W5164-C5164)/C5164</f>
        <v>-0.1543353210911064</v>
      </c>
    </row>
    <row r="5165" spans="1:25" x14ac:dyDescent="0.35">
      <c r="A5165">
        <v>9320200050</v>
      </c>
      <c r="B5165" t="s">
        <v>196</v>
      </c>
      <c r="C5165" s="10">
        <v>1500000</v>
      </c>
      <c r="D5165" s="7">
        <v>4</v>
      </c>
      <c r="E5165" s="7">
        <v>2.75</v>
      </c>
      <c r="F5165" s="7">
        <v>2930</v>
      </c>
      <c r="G5165" s="7">
        <v>1</v>
      </c>
      <c r="H5165" s="7">
        <v>0</v>
      </c>
      <c r="I5165" s="7">
        <v>0</v>
      </c>
      <c r="J5165" s="7">
        <v>9</v>
      </c>
      <c r="K5165" s="7">
        <v>3810</v>
      </c>
      <c r="L5165" s="21">
        <v>0</v>
      </c>
      <c r="M5165">
        <v>47.626399999999997</v>
      </c>
      <c r="N5165" s="19">
        <v>25697</v>
      </c>
      <c r="O5165" s="19">
        <v>4</v>
      </c>
      <c r="P5165" s="19">
        <v>1964</v>
      </c>
      <c r="Q5165" s="19">
        <v>20681</v>
      </c>
      <c r="R5165">
        <v>98004</v>
      </c>
      <c r="S5165">
        <v>-122.226</v>
      </c>
      <c r="T5165" s="23">
        <v>2310</v>
      </c>
      <c r="U5165" s="23">
        <v>620</v>
      </c>
      <c r="W5165" s="35">
        <f>$D$1*D5165+$E$1*E5165+$F$1*F5165+$G$1*G5165+$H$1*H5165+$I$1*I5165+$J$1*J5165+$K$1*K5165+$M$1*M5165+$AB$3</f>
        <v>839166.9535176456</v>
      </c>
      <c r="X5165" s="35">
        <f t="shared" si="84"/>
        <v>0</v>
      </c>
      <c r="Y5165" s="16">
        <f>(W5165-C5165)/C5165</f>
        <v>-0.44055536432156961</v>
      </c>
    </row>
    <row r="5166" spans="1:25" x14ac:dyDescent="0.35">
      <c r="A5166">
        <v>1954420380</v>
      </c>
      <c r="B5166" t="s">
        <v>105</v>
      </c>
      <c r="C5166" s="9">
        <v>485000</v>
      </c>
      <c r="D5166" s="7">
        <v>3</v>
      </c>
      <c r="E5166" s="7">
        <v>2.25</v>
      </c>
      <c r="F5166" s="7">
        <v>1570</v>
      </c>
      <c r="G5166" s="7">
        <v>1</v>
      </c>
      <c r="H5166" s="7">
        <v>0</v>
      </c>
      <c r="I5166" s="7">
        <v>0</v>
      </c>
      <c r="J5166" s="7">
        <v>8</v>
      </c>
      <c r="K5166" s="7">
        <v>1620</v>
      </c>
      <c r="L5166" s="21">
        <v>0</v>
      </c>
      <c r="M5166">
        <v>47.617600000000003</v>
      </c>
      <c r="N5166" s="19">
        <v>6810</v>
      </c>
      <c r="O5166" s="19">
        <v>3</v>
      </c>
      <c r="P5166" s="19">
        <v>1988</v>
      </c>
      <c r="Q5166" s="19">
        <v>6584</v>
      </c>
      <c r="R5166">
        <v>98074</v>
      </c>
      <c r="S5166">
        <v>-122.044</v>
      </c>
      <c r="T5166" s="23">
        <v>1180</v>
      </c>
      <c r="U5166" s="23">
        <v>390</v>
      </c>
      <c r="W5166" s="35">
        <f>$D$1*D5166+$E$1*E5166+$F$1*F5166+$G$1*G5166+$H$1*H5166+$I$1*I5166+$J$1*J5166+$K$1*K5166+$M$1*M5166+$AB$3</f>
        <v>489363.86179618165</v>
      </c>
      <c r="X5166" s="35">
        <f t="shared" si="84"/>
        <v>0</v>
      </c>
      <c r="Y5166" s="16">
        <f>(W5166-C5166)/C5166</f>
        <v>8.9976531880034006E-3</v>
      </c>
    </row>
    <row r="5167" spans="1:25" x14ac:dyDescent="0.35">
      <c r="A5167">
        <v>740500010</v>
      </c>
      <c r="B5167" t="s">
        <v>141</v>
      </c>
      <c r="C5167" s="9">
        <v>270000</v>
      </c>
      <c r="D5167" s="7">
        <v>4</v>
      </c>
      <c r="E5167" s="7">
        <v>1</v>
      </c>
      <c r="F5167" s="7">
        <v>1900</v>
      </c>
      <c r="G5167" s="7">
        <v>1</v>
      </c>
      <c r="H5167" s="7">
        <v>0</v>
      </c>
      <c r="I5167" s="7">
        <v>0</v>
      </c>
      <c r="J5167" s="7">
        <v>7</v>
      </c>
      <c r="K5167" s="7">
        <v>1440</v>
      </c>
      <c r="L5167" s="21">
        <v>0</v>
      </c>
      <c r="M5167">
        <v>47.440600000000003</v>
      </c>
      <c r="N5167" s="19">
        <v>8505</v>
      </c>
      <c r="O5167" s="19">
        <v>3</v>
      </c>
      <c r="P5167" s="19">
        <v>1956</v>
      </c>
      <c r="Q5167" s="19">
        <v>8505</v>
      </c>
      <c r="R5167">
        <v>98055</v>
      </c>
      <c r="S5167">
        <v>-122.196</v>
      </c>
      <c r="T5167" s="23">
        <v>1200</v>
      </c>
      <c r="U5167" s="23">
        <v>700</v>
      </c>
      <c r="W5167" s="35">
        <f>$D$1*D5167+$E$1*E5167+$F$1*F5167+$G$1*G5167+$H$1*H5167+$I$1*I5167+$J$1*J5167+$K$1*K5167+$M$1*M5167+$AB$3</f>
        <v>353692.55100772157</v>
      </c>
      <c r="X5167" s="35">
        <f t="shared" si="84"/>
        <v>0</v>
      </c>
      <c r="Y5167" s="16">
        <f>(W5167-C5167)/C5167</f>
        <v>0.30997241113970952</v>
      </c>
    </row>
    <row r="5168" spans="1:25" x14ac:dyDescent="0.35">
      <c r="A5168">
        <v>6673050020</v>
      </c>
      <c r="B5168" t="s">
        <v>139</v>
      </c>
      <c r="C5168" s="9">
        <v>300000</v>
      </c>
      <c r="D5168" s="7">
        <v>6</v>
      </c>
      <c r="E5168" s="7">
        <v>2.5</v>
      </c>
      <c r="F5168" s="7">
        <v>2590</v>
      </c>
      <c r="G5168" s="7">
        <v>1</v>
      </c>
      <c r="H5168" s="7">
        <v>0</v>
      </c>
      <c r="I5168" s="7">
        <v>0</v>
      </c>
      <c r="J5168" s="7">
        <v>8</v>
      </c>
      <c r="K5168" s="7">
        <v>2270</v>
      </c>
      <c r="L5168" s="21">
        <v>0</v>
      </c>
      <c r="M5168">
        <v>47.460799999999999</v>
      </c>
      <c r="N5168" s="19">
        <v>11250</v>
      </c>
      <c r="O5168" s="19">
        <v>4</v>
      </c>
      <c r="P5168" s="19">
        <v>1978</v>
      </c>
      <c r="Q5168" s="19">
        <v>8360</v>
      </c>
      <c r="R5168">
        <v>98055</v>
      </c>
      <c r="S5168">
        <v>-122.196</v>
      </c>
      <c r="T5168" s="23">
        <v>1390</v>
      </c>
      <c r="U5168" s="23">
        <v>1200</v>
      </c>
      <c r="W5168" s="35">
        <f>$D$1*D5168+$E$1*E5168+$F$1*F5168+$G$1*G5168+$H$1*H5168+$I$1*I5168+$J$1*J5168+$K$1*K5168+$M$1*M5168+$AB$3</f>
        <v>511802.86415579915</v>
      </c>
      <c r="X5168" s="35">
        <f t="shared" si="84"/>
        <v>0</v>
      </c>
      <c r="Y5168" s="16">
        <f>(W5168-C5168)/C5168</f>
        <v>0.70600954718599718</v>
      </c>
    </row>
    <row r="5169" spans="1:25" x14ac:dyDescent="0.35">
      <c r="A5169">
        <v>1853081060</v>
      </c>
      <c r="B5169" t="s">
        <v>217</v>
      </c>
      <c r="C5169" s="9">
        <v>878000</v>
      </c>
      <c r="D5169" s="7">
        <v>4</v>
      </c>
      <c r="E5169" s="7">
        <v>2.5</v>
      </c>
      <c r="F5169" s="7">
        <v>3810</v>
      </c>
      <c r="G5169" s="7">
        <v>2</v>
      </c>
      <c r="H5169" s="7">
        <v>0</v>
      </c>
      <c r="I5169" s="7">
        <v>0</v>
      </c>
      <c r="J5169" s="7">
        <v>9</v>
      </c>
      <c r="K5169" s="7">
        <v>3290</v>
      </c>
      <c r="L5169" s="21">
        <v>0</v>
      </c>
      <c r="M5169">
        <v>47.592500000000001</v>
      </c>
      <c r="N5169" s="19">
        <v>7728</v>
      </c>
      <c r="O5169" s="19">
        <v>3</v>
      </c>
      <c r="P5169" s="19">
        <v>2007</v>
      </c>
      <c r="Q5169" s="19">
        <v>7728</v>
      </c>
      <c r="R5169">
        <v>98074</v>
      </c>
      <c r="S5169">
        <v>-122.05800000000001</v>
      </c>
      <c r="T5169" s="23">
        <v>3810</v>
      </c>
      <c r="U5169" s="23">
        <v>0</v>
      </c>
      <c r="W5169" s="35">
        <f>$D$1*D5169+$E$1*E5169+$F$1*F5169+$G$1*G5169+$H$1*H5169+$I$1*I5169+$J$1*J5169+$K$1*K5169+$M$1*M5169+$AB$3</f>
        <v>979726.72794025764</v>
      </c>
      <c r="X5169" s="35">
        <f t="shared" si="84"/>
        <v>0</v>
      </c>
      <c r="Y5169" s="16">
        <f>(W5169-C5169)/C5169</f>
        <v>0.11586187692512259</v>
      </c>
    </row>
    <row r="5170" spans="1:25" x14ac:dyDescent="0.35">
      <c r="A5170">
        <v>6308000020</v>
      </c>
      <c r="B5170" t="s">
        <v>30</v>
      </c>
      <c r="C5170" s="9">
        <v>590000</v>
      </c>
      <c r="D5170" s="7">
        <v>3</v>
      </c>
      <c r="E5170" s="7">
        <v>2.5</v>
      </c>
      <c r="F5170" s="7">
        <v>2290</v>
      </c>
      <c r="G5170" s="7">
        <v>2</v>
      </c>
      <c r="H5170" s="7">
        <v>0</v>
      </c>
      <c r="I5170" s="7">
        <v>0</v>
      </c>
      <c r="J5170" s="7">
        <v>9</v>
      </c>
      <c r="K5170" s="7">
        <v>2290</v>
      </c>
      <c r="L5170" s="21">
        <v>0</v>
      </c>
      <c r="M5170">
        <v>47.5441</v>
      </c>
      <c r="N5170" s="19">
        <v>4203</v>
      </c>
      <c r="O5170" s="19">
        <v>3</v>
      </c>
      <c r="P5170" s="19">
        <v>2001</v>
      </c>
      <c r="Q5170" s="19">
        <v>5089</v>
      </c>
      <c r="R5170">
        <v>98006</v>
      </c>
      <c r="S5170">
        <v>-122.172</v>
      </c>
      <c r="T5170" s="23">
        <v>2290</v>
      </c>
      <c r="U5170" s="23">
        <v>0</v>
      </c>
      <c r="W5170" s="35">
        <f>$D$1*D5170+$E$1*E5170+$F$1*F5170+$G$1*G5170+$H$1*H5170+$I$1*I5170+$J$1*J5170+$K$1*K5170+$M$1*M5170+$AB$3</f>
        <v>645801.57241543755</v>
      </c>
      <c r="X5170" s="35">
        <f t="shared" si="84"/>
        <v>0</v>
      </c>
      <c r="Y5170" s="16">
        <f>(W5170-C5170)/C5170</f>
        <v>9.4578936297351784E-2</v>
      </c>
    </row>
    <row r="5171" spans="1:25" x14ac:dyDescent="0.35">
      <c r="A5171">
        <v>1720800305</v>
      </c>
      <c r="B5171" t="s">
        <v>122</v>
      </c>
      <c r="C5171" s="9">
        <v>611900</v>
      </c>
      <c r="D5171" s="7">
        <v>1</v>
      </c>
      <c r="E5171" s="7">
        <v>2.25</v>
      </c>
      <c r="F5171" s="7">
        <v>1220</v>
      </c>
      <c r="G5171" s="7">
        <v>2</v>
      </c>
      <c r="H5171" s="7">
        <v>0</v>
      </c>
      <c r="I5171" s="7">
        <v>2</v>
      </c>
      <c r="J5171" s="7">
        <v>8</v>
      </c>
      <c r="K5171" s="7">
        <v>3150</v>
      </c>
      <c r="L5171" s="21">
        <v>1979</v>
      </c>
      <c r="M5171">
        <v>47.670299999999997</v>
      </c>
      <c r="N5171" s="19">
        <v>2100</v>
      </c>
      <c r="O5171" s="19">
        <v>4</v>
      </c>
      <c r="P5171" s="19">
        <v>1946</v>
      </c>
      <c r="Q5171" s="19">
        <v>6000</v>
      </c>
      <c r="R5171">
        <v>98033</v>
      </c>
      <c r="S5171">
        <v>-122.20399999999999</v>
      </c>
      <c r="T5171" s="23">
        <v>1220</v>
      </c>
      <c r="U5171" s="23">
        <v>0</v>
      </c>
      <c r="W5171" s="35">
        <f>$D$1*D5171+$E$1*E5171+$F$1*F5171+$G$1*G5171+$H$1*H5171+$I$1*I5171+$J$1*J5171+$K$1*K5171+$M$1*M5171+$AB$3</f>
        <v>622487.03780885413</v>
      </c>
      <c r="X5171" s="35">
        <f t="shared" si="84"/>
        <v>0</v>
      </c>
      <c r="Y5171" s="16">
        <f>(W5171-C5171)/C5171</f>
        <v>1.7301908496247971E-2</v>
      </c>
    </row>
    <row r="5172" spans="1:25" x14ac:dyDescent="0.35">
      <c r="A5172">
        <v>1682000280</v>
      </c>
      <c r="B5172" t="s">
        <v>243</v>
      </c>
      <c r="C5172" s="9">
        <v>240000</v>
      </c>
      <c r="D5172" s="7">
        <v>3</v>
      </c>
      <c r="E5172" s="7">
        <v>1.75</v>
      </c>
      <c r="F5172" s="7">
        <v>1100</v>
      </c>
      <c r="G5172" s="7">
        <v>1</v>
      </c>
      <c r="H5172" s="7">
        <v>0</v>
      </c>
      <c r="I5172" s="7">
        <v>0</v>
      </c>
      <c r="J5172" s="7">
        <v>7</v>
      </c>
      <c r="K5172" s="7">
        <v>1430</v>
      </c>
      <c r="L5172" s="21">
        <v>0</v>
      </c>
      <c r="M5172">
        <v>47.312399999999997</v>
      </c>
      <c r="N5172" s="19">
        <v>7373</v>
      </c>
      <c r="O5172" s="19">
        <v>4</v>
      </c>
      <c r="P5172" s="19">
        <v>1968</v>
      </c>
      <c r="Q5172" s="19">
        <v>8415</v>
      </c>
      <c r="R5172">
        <v>98092</v>
      </c>
      <c r="S5172">
        <v>-122.18300000000001</v>
      </c>
      <c r="T5172" s="23">
        <v>1100</v>
      </c>
      <c r="U5172" s="23">
        <v>0</v>
      </c>
      <c r="W5172" s="35">
        <f>$D$1*D5172+$E$1*E5172+$F$1*F5172+$G$1*G5172+$H$1*H5172+$I$1*I5172+$J$1*J5172+$K$1*K5172+$M$1*M5172+$AB$3</f>
        <v>120201.26539648697</v>
      </c>
      <c r="X5172" s="35">
        <f t="shared" si="84"/>
        <v>0</v>
      </c>
      <c r="Y5172" s="16">
        <f>(W5172-C5172)/C5172</f>
        <v>-0.49916139418130429</v>
      </c>
    </row>
    <row r="5173" spans="1:25" x14ac:dyDescent="0.35">
      <c r="A5173">
        <v>3814800280</v>
      </c>
      <c r="B5173" t="s">
        <v>235</v>
      </c>
      <c r="C5173" s="9">
        <v>395000</v>
      </c>
      <c r="D5173" s="7">
        <v>4</v>
      </c>
      <c r="E5173" s="7">
        <v>2.5</v>
      </c>
      <c r="F5173" s="7">
        <v>2810</v>
      </c>
      <c r="G5173" s="7">
        <v>2</v>
      </c>
      <c r="H5173" s="7">
        <v>0</v>
      </c>
      <c r="I5173" s="7">
        <v>0</v>
      </c>
      <c r="J5173" s="7">
        <v>8</v>
      </c>
      <c r="K5173" s="7">
        <v>1680</v>
      </c>
      <c r="L5173" s="21">
        <v>0</v>
      </c>
      <c r="M5173">
        <v>47.3249</v>
      </c>
      <c r="N5173" s="19">
        <v>10951</v>
      </c>
      <c r="O5173" s="19">
        <v>3</v>
      </c>
      <c r="P5173" s="19">
        <v>2003</v>
      </c>
      <c r="Q5173" s="19">
        <v>6625</v>
      </c>
      <c r="R5173">
        <v>98092</v>
      </c>
      <c r="S5173">
        <v>-122.187</v>
      </c>
      <c r="T5173" s="23">
        <v>2810</v>
      </c>
      <c r="U5173" s="23">
        <v>0</v>
      </c>
      <c r="W5173" s="35">
        <f>$D$1*D5173+$E$1*E5173+$F$1*F5173+$G$1*G5173+$H$1*H5173+$I$1*I5173+$J$1*J5173+$K$1*K5173+$M$1*M5173+$AB$3</f>
        <v>504304.28050879017</v>
      </c>
      <c r="X5173" s="35">
        <f t="shared" si="84"/>
        <v>0</v>
      </c>
      <c r="Y5173" s="16">
        <f>(W5173-C5173)/C5173</f>
        <v>0.27671969749060799</v>
      </c>
    </row>
    <row r="5174" spans="1:25" x14ac:dyDescent="0.35">
      <c r="A5174">
        <v>3352402195</v>
      </c>
      <c r="B5174" t="s">
        <v>62</v>
      </c>
      <c r="C5174" s="9">
        <v>169000</v>
      </c>
      <c r="D5174" s="7">
        <v>3</v>
      </c>
      <c r="E5174" s="7">
        <v>1</v>
      </c>
      <c r="F5174" s="7">
        <v>890</v>
      </c>
      <c r="G5174" s="7">
        <v>1</v>
      </c>
      <c r="H5174" s="7">
        <v>0</v>
      </c>
      <c r="I5174" s="7">
        <v>0</v>
      </c>
      <c r="J5174" s="7">
        <v>6</v>
      </c>
      <c r="K5174" s="7">
        <v>1100</v>
      </c>
      <c r="L5174" s="21">
        <v>0</v>
      </c>
      <c r="M5174">
        <v>47.497100000000003</v>
      </c>
      <c r="N5174" s="19">
        <v>7110</v>
      </c>
      <c r="O5174" s="19">
        <v>3</v>
      </c>
      <c r="P5174" s="19">
        <v>1957</v>
      </c>
      <c r="Q5174" s="19">
        <v>8375</v>
      </c>
      <c r="R5174">
        <v>98178</v>
      </c>
      <c r="S5174">
        <v>-122.261</v>
      </c>
      <c r="T5174" s="23">
        <v>890</v>
      </c>
      <c r="U5174" s="23">
        <v>0</v>
      </c>
      <c r="W5174" s="35">
        <f>$D$1*D5174+$E$1*E5174+$F$1*F5174+$G$1*G5174+$H$1*H5174+$I$1*I5174+$J$1*J5174+$K$1*K5174+$M$1*M5174+$AB$3</f>
        <v>128567.72514759004</v>
      </c>
      <c r="X5174" s="35">
        <f t="shared" si="84"/>
        <v>0</v>
      </c>
      <c r="Y5174" s="16">
        <f>(W5174-C5174)/C5174</f>
        <v>-0.23924422989591693</v>
      </c>
    </row>
    <row r="5175" spans="1:25" x14ac:dyDescent="0.35">
      <c r="A5175">
        <v>9320600170</v>
      </c>
      <c r="B5175" t="s">
        <v>148</v>
      </c>
      <c r="C5175" s="9">
        <v>200500</v>
      </c>
      <c r="D5175" s="7">
        <v>3</v>
      </c>
      <c r="E5175" s="7">
        <v>2</v>
      </c>
      <c r="F5175" s="7">
        <v>1280</v>
      </c>
      <c r="G5175" s="7">
        <v>1</v>
      </c>
      <c r="H5175" s="7">
        <v>0</v>
      </c>
      <c r="I5175" s="7">
        <v>0</v>
      </c>
      <c r="J5175" s="7">
        <v>7</v>
      </c>
      <c r="K5175" s="7">
        <v>1800</v>
      </c>
      <c r="L5175" s="21">
        <v>0</v>
      </c>
      <c r="M5175">
        <v>47.4129</v>
      </c>
      <c r="N5175" s="19">
        <v>14972</v>
      </c>
      <c r="O5175" s="19">
        <v>3</v>
      </c>
      <c r="P5175" s="19">
        <v>1963</v>
      </c>
      <c r="Q5175" s="19">
        <v>9698</v>
      </c>
      <c r="R5175">
        <v>98031</v>
      </c>
      <c r="S5175">
        <v>-122.209</v>
      </c>
      <c r="T5175" s="23">
        <v>1280</v>
      </c>
      <c r="U5175" s="23">
        <v>0</v>
      </c>
      <c r="W5175" s="35">
        <f>$D$1*D5175+$E$1*E5175+$F$1*F5175+$G$1*G5175+$H$1*H5175+$I$1*I5175+$J$1*J5175+$K$1*K5175+$M$1*M5175+$AB$3</f>
        <v>223877.51071087644</v>
      </c>
      <c r="X5175" s="35">
        <f t="shared" si="84"/>
        <v>0</v>
      </c>
      <c r="Y5175" s="16">
        <f>(W5175-C5175)/C5175</f>
        <v>0.11659606339589244</v>
      </c>
    </row>
    <row r="5176" spans="1:25" x14ac:dyDescent="0.35">
      <c r="A5176">
        <v>5205000250</v>
      </c>
      <c r="B5176" t="s">
        <v>205</v>
      </c>
      <c r="C5176" s="9">
        <v>308000</v>
      </c>
      <c r="D5176" s="7">
        <v>3</v>
      </c>
      <c r="E5176" s="7">
        <v>2.5</v>
      </c>
      <c r="F5176" s="7">
        <v>2320</v>
      </c>
      <c r="G5176" s="7">
        <v>2</v>
      </c>
      <c r="H5176" s="7">
        <v>0</v>
      </c>
      <c r="I5176" s="7">
        <v>0</v>
      </c>
      <c r="J5176" s="7">
        <v>8</v>
      </c>
      <c r="K5176" s="7">
        <v>2360</v>
      </c>
      <c r="L5176" s="21">
        <v>0</v>
      </c>
      <c r="M5176">
        <v>47.274999999999999</v>
      </c>
      <c r="N5176" s="19">
        <v>7140</v>
      </c>
      <c r="O5176" s="19">
        <v>3</v>
      </c>
      <c r="P5176" s="19">
        <v>1990</v>
      </c>
      <c r="Q5176" s="19">
        <v>7955</v>
      </c>
      <c r="R5176">
        <v>98003</v>
      </c>
      <c r="S5176">
        <v>-122.295</v>
      </c>
      <c r="T5176" s="23">
        <v>2320</v>
      </c>
      <c r="U5176" s="23">
        <v>0</v>
      </c>
      <c r="W5176" s="35">
        <f>$D$1*D5176+$E$1*E5176+$F$1*F5176+$G$1*G5176+$H$1*H5176+$I$1*I5176+$J$1*J5176+$K$1*K5176+$M$1*M5176+$AB$3</f>
        <v>403248.9873451665</v>
      </c>
      <c r="X5176" s="35">
        <f t="shared" si="84"/>
        <v>0</v>
      </c>
      <c r="Y5176" s="16">
        <f>(W5176-C5176)/C5176</f>
        <v>0.30924995891287826</v>
      </c>
    </row>
    <row r="5177" spans="1:25" x14ac:dyDescent="0.35">
      <c r="A5177">
        <v>9264920250</v>
      </c>
      <c r="B5177" t="s">
        <v>86</v>
      </c>
      <c r="C5177" s="9">
        <v>290256</v>
      </c>
      <c r="D5177" s="7">
        <v>3</v>
      </c>
      <c r="E5177" s="7">
        <v>2.25</v>
      </c>
      <c r="F5177" s="7">
        <v>1720</v>
      </c>
      <c r="G5177" s="7">
        <v>2</v>
      </c>
      <c r="H5177" s="7">
        <v>0</v>
      </c>
      <c r="I5177" s="7">
        <v>0</v>
      </c>
      <c r="J5177" s="7">
        <v>8</v>
      </c>
      <c r="K5177" s="7">
        <v>2340</v>
      </c>
      <c r="L5177" s="21">
        <v>0</v>
      </c>
      <c r="M5177">
        <v>47.313600000000001</v>
      </c>
      <c r="N5177" s="19">
        <v>7885</v>
      </c>
      <c r="O5177" s="19">
        <v>3</v>
      </c>
      <c r="P5177" s="19">
        <v>1983</v>
      </c>
      <c r="Q5177" s="19">
        <v>7885</v>
      </c>
      <c r="R5177">
        <v>98023</v>
      </c>
      <c r="S5177">
        <v>-122.34399999999999</v>
      </c>
      <c r="T5177" s="23">
        <v>1720</v>
      </c>
      <c r="U5177" s="23">
        <v>0</v>
      </c>
      <c r="W5177" s="35">
        <f>$D$1*D5177+$E$1*E5177+$F$1*F5177+$G$1*G5177+$H$1*H5177+$I$1*I5177+$J$1*J5177+$K$1*K5177+$M$1*M5177+$AB$3</f>
        <v>302261.48777048662</v>
      </c>
      <c r="X5177" s="35">
        <f t="shared" si="84"/>
        <v>0</v>
      </c>
      <c r="Y5177" s="16">
        <f>(W5177-C5177)/C5177</f>
        <v>4.1361721275310841E-2</v>
      </c>
    </row>
    <row r="5178" spans="1:25" x14ac:dyDescent="0.35">
      <c r="A5178">
        <v>2473101190</v>
      </c>
      <c r="B5178" t="s">
        <v>186</v>
      </c>
      <c r="C5178" s="9">
        <v>279950</v>
      </c>
      <c r="D5178" s="7">
        <v>3</v>
      </c>
      <c r="E5178" s="7">
        <v>1.75</v>
      </c>
      <c r="F5178" s="7">
        <v>1530</v>
      </c>
      <c r="G5178" s="7">
        <v>1</v>
      </c>
      <c r="H5178" s="7">
        <v>0</v>
      </c>
      <c r="I5178" s="7">
        <v>0</v>
      </c>
      <c r="J5178" s="7">
        <v>7</v>
      </c>
      <c r="K5178" s="7">
        <v>1530</v>
      </c>
      <c r="L5178" s="21">
        <v>0</v>
      </c>
      <c r="M5178">
        <v>47.448300000000003</v>
      </c>
      <c r="N5178" s="19">
        <v>8800</v>
      </c>
      <c r="O5178" s="19">
        <v>4</v>
      </c>
      <c r="P5178" s="19">
        <v>1967</v>
      </c>
      <c r="Q5178" s="19">
        <v>8690</v>
      </c>
      <c r="R5178">
        <v>98058</v>
      </c>
      <c r="S5178">
        <v>-122.158</v>
      </c>
      <c r="T5178" s="23">
        <v>1040</v>
      </c>
      <c r="U5178" s="23">
        <v>490</v>
      </c>
      <c r="W5178" s="35">
        <f>$D$1*D5178+$E$1*E5178+$F$1*F5178+$G$1*G5178+$H$1*H5178+$I$1*I5178+$J$1*J5178+$K$1*K5178+$M$1*M5178+$AB$3</f>
        <v>302107.36397734657</v>
      </c>
      <c r="X5178" s="35">
        <f t="shared" si="84"/>
        <v>0</v>
      </c>
      <c r="Y5178" s="16">
        <f>(W5178-C5178)/C5178</f>
        <v>7.91475762720006E-2</v>
      </c>
    </row>
    <row r="5179" spans="1:25" x14ac:dyDescent="0.35">
      <c r="A5179">
        <v>5437820020</v>
      </c>
      <c r="B5179" t="s">
        <v>141</v>
      </c>
      <c r="C5179" s="9">
        <v>195000</v>
      </c>
      <c r="D5179" s="7">
        <v>3</v>
      </c>
      <c r="E5179" s="7">
        <v>1.75</v>
      </c>
      <c r="F5179" s="7">
        <v>1580</v>
      </c>
      <c r="G5179" s="7">
        <v>1</v>
      </c>
      <c r="H5179" s="7">
        <v>0</v>
      </c>
      <c r="I5179" s="7">
        <v>0</v>
      </c>
      <c r="J5179" s="7">
        <v>7</v>
      </c>
      <c r="K5179" s="7">
        <v>1560</v>
      </c>
      <c r="L5179" s="21">
        <v>0</v>
      </c>
      <c r="M5179">
        <v>47.195799999999998</v>
      </c>
      <c r="N5179" s="19">
        <v>7875</v>
      </c>
      <c r="O5179" s="19">
        <v>3</v>
      </c>
      <c r="P5179" s="19">
        <v>1979</v>
      </c>
      <c r="Q5179" s="19">
        <v>8314</v>
      </c>
      <c r="R5179">
        <v>98022</v>
      </c>
      <c r="S5179">
        <v>-122.003</v>
      </c>
      <c r="T5179" s="23">
        <v>1580</v>
      </c>
      <c r="U5179" s="23">
        <v>0</v>
      </c>
      <c r="W5179" s="35">
        <f>$D$1*D5179+$E$1*E5179+$F$1*F5179+$G$1*G5179+$H$1*H5179+$I$1*I5179+$J$1*J5179+$K$1*K5179+$M$1*M5179+$AB$3</f>
        <v>148525.99574503303</v>
      </c>
      <c r="X5179" s="35">
        <f t="shared" si="84"/>
        <v>0</v>
      </c>
      <c r="Y5179" s="16">
        <f>(W5179-C5179)/C5179</f>
        <v>-0.23832822694854858</v>
      </c>
    </row>
    <row r="5180" spans="1:25" x14ac:dyDescent="0.35">
      <c r="A5180">
        <v>4067600275</v>
      </c>
      <c r="B5180" t="s">
        <v>40</v>
      </c>
      <c r="C5180" s="9">
        <v>630000</v>
      </c>
      <c r="D5180" s="7">
        <v>3</v>
      </c>
      <c r="E5180" s="7">
        <v>1</v>
      </c>
      <c r="F5180" s="7">
        <v>1360</v>
      </c>
      <c r="G5180" s="7">
        <v>1</v>
      </c>
      <c r="H5180" s="7">
        <v>0</v>
      </c>
      <c r="I5180" s="7">
        <v>0</v>
      </c>
      <c r="J5180" s="7">
        <v>6</v>
      </c>
      <c r="K5180" s="7">
        <v>1890</v>
      </c>
      <c r="L5180" s="21">
        <v>0</v>
      </c>
      <c r="M5180">
        <v>47.335900000000002</v>
      </c>
      <c r="N5180" s="19">
        <v>13000</v>
      </c>
      <c r="O5180" s="19">
        <v>5</v>
      </c>
      <c r="P5180" s="19">
        <v>1945</v>
      </c>
      <c r="Q5180" s="19">
        <v>19650</v>
      </c>
      <c r="R5180">
        <v>98010</v>
      </c>
      <c r="S5180">
        <v>-122.033</v>
      </c>
      <c r="T5180" s="23">
        <v>1360</v>
      </c>
      <c r="U5180" s="23">
        <v>0</v>
      </c>
      <c r="W5180" s="35">
        <f>$D$1*D5180+$E$1*E5180+$F$1*F5180+$G$1*G5180+$H$1*H5180+$I$1*I5180+$J$1*J5180+$K$1*K5180+$M$1*M5180+$AB$3</f>
        <v>130380.7194686234</v>
      </c>
      <c r="X5180" s="35">
        <f t="shared" si="84"/>
        <v>0</v>
      </c>
      <c r="Y5180" s="16">
        <f>(W5180-C5180)/C5180</f>
        <v>-0.79304647703393116</v>
      </c>
    </row>
    <row r="5181" spans="1:25" x14ac:dyDescent="0.35">
      <c r="A5181">
        <v>6447300345</v>
      </c>
      <c r="B5181" t="s">
        <v>123</v>
      </c>
      <c r="C5181" s="10">
        <v>1160000</v>
      </c>
      <c r="D5181" s="7">
        <v>4</v>
      </c>
      <c r="E5181" s="7">
        <v>3</v>
      </c>
      <c r="F5181" s="7">
        <v>2680</v>
      </c>
      <c r="G5181" s="7">
        <v>2</v>
      </c>
      <c r="H5181" s="7">
        <v>0</v>
      </c>
      <c r="I5181" s="7">
        <v>2</v>
      </c>
      <c r="J5181" s="7">
        <v>8</v>
      </c>
      <c r="K5181" s="7">
        <v>4480</v>
      </c>
      <c r="L5181" s="21">
        <v>1956</v>
      </c>
      <c r="M5181">
        <v>47.610900000000001</v>
      </c>
      <c r="N5181" s="19">
        <v>15438</v>
      </c>
      <c r="O5181" s="19">
        <v>3</v>
      </c>
      <c r="P5181" s="19">
        <v>1902</v>
      </c>
      <c r="Q5181" s="19">
        <v>14406</v>
      </c>
      <c r="R5181">
        <v>98039</v>
      </c>
      <c r="S5181">
        <v>-122.226</v>
      </c>
      <c r="T5181" s="23">
        <v>2680</v>
      </c>
      <c r="U5181" s="23">
        <v>0</v>
      </c>
      <c r="W5181" s="35">
        <f>$D$1*D5181+$E$1*E5181+$F$1*F5181+$G$1*G5181+$H$1*H5181+$I$1*I5181+$J$1*J5181+$K$1*K5181+$M$1*M5181+$AB$3</f>
        <v>801561.4217784442</v>
      </c>
      <c r="X5181" s="35">
        <f t="shared" si="84"/>
        <v>0</v>
      </c>
      <c r="Y5181" s="16">
        <f>(W5181-C5181)/C5181</f>
        <v>-0.30899877432892742</v>
      </c>
    </row>
    <row r="5182" spans="1:25" x14ac:dyDescent="0.35">
      <c r="A5182">
        <v>3905100280</v>
      </c>
      <c r="B5182" t="s">
        <v>183</v>
      </c>
      <c r="C5182" s="9">
        <v>478000</v>
      </c>
      <c r="D5182" s="7">
        <v>3</v>
      </c>
      <c r="E5182" s="7">
        <v>2.25</v>
      </c>
      <c r="F5182" s="7">
        <v>1640</v>
      </c>
      <c r="G5182" s="7">
        <v>2</v>
      </c>
      <c r="H5182" s="7">
        <v>0</v>
      </c>
      <c r="I5182" s="7">
        <v>0</v>
      </c>
      <c r="J5182" s="7">
        <v>8</v>
      </c>
      <c r="K5182" s="7">
        <v>1780</v>
      </c>
      <c r="L5182" s="21">
        <v>0</v>
      </c>
      <c r="M5182">
        <v>47.568899999999999</v>
      </c>
      <c r="N5182" s="19">
        <v>3896</v>
      </c>
      <c r="O5182" s="19">
        <v>3</v>
      </c>
      <c r="P5182" s="19">
        <v>1994</v>
      </c>
      <c r="Q5182" s="19">
        <v>3999</v>
      </c>
      <c r="R5182">
        <v>98029</v>
      </c>
      <c r="S5182">
        <v>-122.006</v>
      </c>
      <c r="T5182" s="23">
        <v>1640</v>
      </c>
      <c r="U5182" s="23">
        <v>0</v>
      </c>
      <c r="W5182" s="35">
        <f>$D$1*D5182+$E$1*E5182+$F$1*F5182+$G$1*G5182+$H$1*H5182+$I$1*I5182+$J$1*J5182+$K$1*K5182+$M$1*M5182+$AB$3</f>
        <v>447423.57238994539</v>
      </c>
      <c r="X5182" s="35">
        <f t="shared" si="84"/>
        <v>0</v>
      </c>
      <c r="Y5182" s="16">
        <f>(W5182-C5182)/C5182</f>
        <v>-6.3967421778356931E-2</v>
      </c>
    </row>
    <row r="5183" spans="1:25" x14ac:dyDescent="0.35">
      <c r="A5183">
        <v>9285800275</v>
      </c>
      <c r="B5183" t="s">
        <v>197</v>
      </c>
      <c r="C5183" s="9">
        <v>835000</v>
      </c>
      <c r="D5183" s="7">
        <v>3</v>
      </c>
      <c r="E5183" s="7">
        <v>2.25</v>
      </c>
      <c r="F5183" s="7">
        <v>2520</v>
      </c>
      <c r="G5183" s="7">
        <v>2</v>
      </c>
      <c r="H5183" s="7">
        <v>0</v>
      </c>
      <c r="I5183" s="7">
        <v>2</v>
      </c>
      <c r="J5183" s="7">
        <v>8</v>
      </c>
      <c r="K5183" s="7">
        <v>1990</v>
      </c>
      <c r="L5183" s="21">
        <v>1990</v>
      </c>
      <c r="M5183">
        <v>47.570500000000003</v>
      </c>
      <c r="N5183" s="19">
        <v>6690</v>
      </c>
      <c r="O5183" s="19">
        <v>5</v>
      </c>
      <c r="P5183" s="19">
        <v>1944</v>
      </c>
      <c r="Q5183" s="19">
        <v>5792</v>
      </c>
      <c r="R5183">
        <v>98126</v>
      </c>
      <c r="S5183">
        <v>-122.381</v>
      </c>
      <c r="T5183" s="23">
        <v>1700</v>
      </c>
      <c r="U5183" s="23">
        <v>820</v>
      </c>
      <c r="W5183" s="35">
        <f>$D$1*D5183+$E$1*E5183+$F$1*F5183+$G$1*G5183+$H$1*H5183+$I$1*I5183+$J$1*J5183+$K$1*K5183+$M$1*M5183+$AB$3</f>
        <v>764863.73314225674</v>
      </c>
      <c r="X5183" s="35">
        <f t="shared" si="84"/>
        <v>0</v>
      </c>
      <c r="Y5183" s="16">
        <f>(W5183-C5183)/C5183</f>
        <v>-8.3995529170950017E-2</v>
      </c>
    </row>
    <row r="5184" spans="1:25" x14ac:dyDescent="0.35">
      <c r="A5184">
        <v>1891100130</v>
      </c>
      <c r="B5184" t="s">
        <v>235</v>
      </c>
      <c r="C5184" s="9">
        <v>639000</v>
      </c>
      <c r="D5184" s="7">
        <v>3</v>
      </c>
      <c r="E5184" s="7">
        <v>2.25</v>
      </c>
      <c r="F5184" s="7">
        <v>1400</v>
      </c>
      <c r="G5184" s="7">
        <v>2</v>
      </c>
      <c r="H5184" s="7">
        <v>0</v>
      </c>
      <c r="I5184" s="7">
        <v>0</v>
      </c>
      <c r="J5184" s="7">
        <v>9</v>
      </c>
      <c r="K5184" s="7">
        <v>1500</v>
      </c>
      <c r="L5184" s="21">
        <v>0</v>
      </c>
      <c r="M5184">
        <v>47.695</v>
      </c>
      <c r="N5184" s="19">
        <v>2421</v>
      </c>
      <c r="O5184" s="19">
        <v>3</v>
      </c>
      <c r="P5184" s="19">
        <v>2005</v>
      </c>
      <c r="Q5184" s="19">
        <v>2743</v>
      </c>
      <c r="R5184">
        <v>98034</v>
      </c>
      <c r="S5184">
        <v>-122.169</v>
      </c>
      <c r="T5184" s="23">
        <v>1400</v>
      </c>
      <c r="U5184" s="23">
        <v>0</v>
      </c>
      <c r="W5184" s="35">
        <f>$D$1*D5184+$E$1*E5184+$F$1*F5184+$G$1*G5184+$H$1*H5184+$I$1*I5184+$J$1*J5184+$K$1*K5184+$M$1*M5184+$AB$3</f>
        <v>550044.90839636326</v>
      </c>
      <c r="X5184" s="35">
        <f t="shared" si="84"/>
        <v>0</v>
      </c>
      <c r="Y5184" s="16">
        <f>(W5184-C5184)/C5184</f>
        <v>-0.13920984601508096</v>
      </c>
    </row>
    <row r="5185" spans="1:25" x14ac:dyDescent="0.35">
      <c r="A5185">
        <v>1592000250</v>
      </c>
      <c r="B5185" t="s">
        <v>21</v>
      </c>
      <c r="C5185" s="9">
        <v>623000</v>
      </c>
      <c r="D5185" s="7">
        <v>4</v>
      </c>
      <c r="E5185" s="7">
        <v>2.75</v>
      </c>
      <c r="F5185" s="7">
        <v>2300</v>
      </c>
      <c r="G5185" s="7">
        <v>2</v>
      </c>
      <c r="H5185" s="7">
        <v>0</v>
      </c>
      <c r="I5185" s="7">
        <v>0</v>
      </c>
      <c r="J5185" s="7">
        <v>9</v>
      </c>
      <c r="K5185" s="7">
        <v>2240</v>
      </c>
      <c r="L5185" s="21">
        <v>0</v>
      </c>
      <c r="M5185">
        <v>47.6218</v>
      </c>
      <c r="N5185" s="19">
        <v>12633</v>
      </c>
      <c r="O5185" s="19">
        <v>3</v>
      </c>
      <c r="P5185" s="19">
        <v>1984</v>
      </c>
      <c r="Q5185" s="19">
        <v>9246</v>
      </c>
      <c r="R5185">
        <v>98074</v>
      </c>
      <c r="S5185">
        <v>-122.032</v>
      </c>
      <c r="T5185" s="23">
        <v>2300</v>
      </c>
      <c r="U5185" s="23">
        <v>0</v>
      </c>
      <c r="W5185" s="35">
        <f>$D$1*D5185+$E$1*E5185+$F$1*F5185+$G$1*G5185+$H$1*H5185+$I$1*I5185+$J$1*J5185+$K$1*K5185+$M$1*M5185+$AB$3</f>
        <v>662845.10943398625</v>
      </c>
      <c r="X5185" s="35">
        <f t="shared" si="84"/>
        <v>0</v>
      </c>
      <c r="Y5185" s="16">
        <f>(W5185-C5185)/C5185</f>
        <v>6.3956836972690598E-2</v>
      </c>
    </row>
    <row r="5186" spans="1:25" x14ac:dyDescent="0.35">
      <c r="A5186">
        <v>2328800130</v>
      </c>
      <c r="B5186" t="s">
        <v>260</v>
      </c>
      <c r="C5186" s="9">
        <v>220000</v>
      </c>
      <c r="D5186" s="7">
        <v>3</v>
      </c>
      <c r="E5186" s="7">
        <v>1.75</v>
      </c>
      <c r="F5186" s="7">
        <v>1900</v>
      </c>
      <c r="G5186" s="7">
        <v>1</v>
      </c>
      <c r="H5186" s="7">
        <v>0</v>
      </c>
      <c r="I5186" s="7">
        <v>0</v>
      </c>
      <c r="J5186" s="7">
        <v>7</v>
      </c>
      <c r="K5186" s="7">
        <v>2000</v>
      </c>
      <c r="L5186" s="21">
        <v>0</v>
      </c>
      <c r="M5186">
        <v>47.508099999999999</v>
      </c>
      <c r="N5186" s="19">
        <v>7680</v>
      </c>
      <c r="O5186" s="19">
        <v>3</v>
      </c>
      <c r="P5186" s="19">
        <v>1959</v>
      </c>
      <c r="Q5186" s="19">
        <v>7740</v>
      </c>
      <c r="R5186">
        <v>98178</v>
      </c>
      <c r="S5186">
        <v>-122.26600000000001</v>
      </c>
      <c r="T5186" s="23">
        <v>1260</v>
      </c>
      <c r="U5186" s="23">
        <v>640</v>
      </c>
      <c r="W5186" s="35">
        <f>$D$1*D5186+$E$1*E5186+$F$1*F5186+$G$1*G5186+$H$1*H5186+$I$1*I5186+$J$1*J5186+$K$1*K5186+$M$1*M5186+$AB$3</f>
        <v>424132.43061691895</v>
      </c>
      <c r="X5186" s="35">
        <f t="shared" si="84"/>
        <v>0</v>
      </c>
      <c r="Y5186" s="16">
        <f>(W5186-C5186)/C5186</f>
        <v>0.92787468462235889</v>
      </c>
    </row>
    <row r="5187" spans="1:25" x14ac:dyDescent="0.35">
      <c r="A5187">
        <v>6067910130</v>
      </c>
      <c r="B5187" t="s">
        <v>61</v>
      </c>
      <c r="C5187" s="9">
        <v>526000</v>
      </c>
      <c r="D5187" s="7">
        <v>3</v>
      </c>
      <c r="E5187" s="7">
        <v>2.25</v>
      </c>
      <c r="F5187" s="7">
        <v>2000</v>
      </c>
      <c r="G5187" s="7">
        <v>1</v>
      </c>
      <c r="H5187" s="7">
        <v>0</v>
      </c>
      <c r="I5187" s="7">
        <v>0</v>
      </c>
      <c r="J5187" s="7">
        <v>8</v>
      </c>
      <c r="K5187" s="7">
        <v>2060</v>
      </c>
      <c r="L5187" s="21">
        <v>0</v>
      </c>
      <c r="M5187">
        <v>47.5443</v>
      </c>
      <c r="N5187" s="19">
        <v>18099</v>
      </c>
      <c r="O5187" s="19">
        <v>4</v>
      </c>
      <c r="P5187" s="19">
        <v>1978</v>
      </c>
      <c r="Q5187" s="19">
        <v>12000</v>
      </c>
      <c r="R5187">
        <v>98006</v>
      </c>
      <c r="S5187">
        <v>-122.18</v>
      </c>
      <c r="T5187" s="23">
        <v>1250</v>
      </c>
      <c r="U5187" s="23">
        <v>750</v>
      </c>
      <c r="W5187" s="35">
        <f>$D$1*D5187+$E$1*E5187+$F$1*F5187+$G$1*G5187+$H$1*H5187+$I$1*I5187+$J$1*J5187+$K$1*K5187+$M$1*M5187+$AB$3</f>
        <v>537351.54117181897</v>
      </c>
      <c r="X5187" s="35">
        <f t="shared" si="84"/>
        <v>0</v>
      </c>
      <c r="Y5187" s="16">
        <f>(W5187-C5187)/C5187</f>
        <v>2.1580876752507552E-2</v>
      </c>
    </row>
    <row r="5188" spans="1:25" x14ac:dyDescent="0.35">
      <c r="A5188">
        <v>3333002790</v>
      </c>
      <c r="B5188" t="s">
        <v>262</v>
      </c>
      <c r="C5188" s="9">
        <v>243500</v>
      </c>
      <c r="D5188" s="7">
        <v>2</v>
      </c>
      <c r="E5188" s="7">
        <v>1</v>
      </c>
      <c r="F5188" s="7">
        <v>900</v>
      </c>
      <c r="G5188" s="7">
        <v>1</v>
      </c>
      <c r="H5188" s="7">
        <v>0</v>
      </c>
      <c r="I5188" s="7">
        <v>0</v>
      </c>
      <c r="J5188" s="7">
        <v>6</v>
      </c>
      <c r="K5188" s="7">
        <v>1420</v>
      </c>
      <c r="L5188" s="21">
        <v>0</v>
      </c>
      <c r="M5188">
        <v>47.542000000000002</v>
      </c>
      <c r="N5188" s="19">
        <v>5016</v>
      </c>
      <c r="O5188" s="19">
        <v>3</v>
      </c>
      <c r="P5188" s="19">
        <v>1948</v>
      </c>
      <c r="Q5188" s="19">
        <v>5184</v>
      </c>
      <c r="R5188">
        <v>98118</v>
      </c>
      <c r="S5188">
        <v>-122.282</v>
      </c>
      <c r="T5188" s="23">
        <v>900</v>
      </c>
      <c r="U5188" s="23">
        <v>0</v>
      </c>
      <c r="W5188" s="35">
        <f>$D$1*D5188+$E$1*E5188+$F$1*F5188+$G$1*G5188+$H$1*H5188+$I$1*I5188+$J$1*J5188+$K$1*K5188+$M$1*M5188+$AB$3</f>
        <v>194426.89355298504</v>
      </c>
      <c r="X5188" s="35">
        <f t="shared" ref="X5188:X5251" si="85">IF(W5188&lt;0, 1,0)</f>
        <v>0</v>
      </c>
      <c r="Y5188" s="16">
        <f>(W5188-C5188)/C5188</f>
        <v>-0.20153226466946594</v>
      </c>
    </row>
    <row r="5189" spans="1:25" x14ac:dyDescent="0.35">
      <c r="A5189">
        <v>9478400080</v>
      </c>
      <c r="B5189" t="s">
        <v>25</v>
      </c>
      <c r="C5189" s="9">
        <v>750000</v>
      </c>
      <c r="D5189" s="7">
        <v>4</v>
      </c>
      <c r="E5189" s="7">
        <v>2.5</v>
      </c>
      <c r="F5189" s="7">
        <v>2980</v>
      </c>
      <c r="G5189" s="7">
        <v>2</v>
      </c>
      <c r="H5189" s="7">
        <v>0</v>
      </c>
      <c r="I5189" s="7">
        <v>0</v>
      </c>
      <c r="J5189" s="7">
        <v>9</v>
      </c>
      <c r="K5189" s="7">
        <v>2980</v>
      </c>
      <c r="L5189" s="21">
        <v>0</v>
      </c>
      <c r="M5189">
        <v>47.544499999999999</v>
      </c>
      <c r="N5189" s="19">
        <v>4930</v>
      </c>
      <c r="O5189" s="19">
        <v>3</v>
      </c>
      <c r="P5189" s="19">
        <v>2000</v>
      </c>
      <c r="Q5189" s="19">
        <v>6099</v>
      </c>
      <c r="R5189">
        <v>98006</v>
      </c>
      <c r="S5189">
        <v>-122.12</v>
      </c>
      <c r="T5189" s="23">
        <v>2890</v>
      </c>
      <c r="U5189" s="23">
        <v>90</v>
      </c>
      <c r="W5189" s="35">
        <f>$D$1*D5189+$E$1*E5189+$F$1*F5189+$G$1*G5189+$H$1*H5189+$I$1*I5189+$J$1*J5189+$K$1*K5189+$M$1*M5189+$AB$3</f>
        <v>767451.66581380367</v>
      </c>
      <c r="X5189" s="35">
        <f t="shared" si="85"/>
        <v>0</v>
      </c>
      <c r="Y5189" s="16">
        <f>(W5189-C5189)/C5189</f>
        <v>2.3268887751738229E-2</v>
      </c>
    </row>
    <row r="5190" spans="1:25" x14ac:dyDescent="0.35">
      <c r="A5190">
        <v>3450300020</v>
      </c>
      <c r="B5190" t="s">
        <v>237</v>
      </c>
      <c r="C5190" s="9">
        <v>329000</v>
      </c>
      <c r="D5190" s="7">
        <v>4</v>
      </c>
      <c r="E5190" s="7">
        <v>2</v>
      </c>
      <c r="F5190" s="7">
        <v>1850</v>
      </c>
      <c r="G5190" s="7">
        <v>1</v>
      </c>
      <c r="H5190" s="7">
        <v>0</v>
      </c>
      <c r="I5190" s="7">
        <v>0</v>
      </c>
      <c r="J5190" s="7">
        <v>7</v>
      </c>
      <c r="K5190" s="7">
        <v>1730</v>
      </c>
      <c r="L5190" s="21">
        <v>0</v>
      </c>
      <c r="M5190">
        <v>47.500900000000001</v>
      </c>
      <c r="N5190" s="19">
        <v>9126</v>
      </c>
      <c r="O5190" s="19">
        <v>5</v>
      </c>
      <c r="P5190" s="19">
        <v>1963</v>
      </c>
      <c r="Q5190" s="19">
        <v>9110</v>
      </c>
      <c r="R5190">
        <v>98059</v>
      </c>
      <c r="S5190">
        <v>-122.164</v>
      </c>
      <c r="T5190" s="23">
        <v>1850</v>
      </c>
      <c r="U5190" s="23">
        <v>0</v>
      </c>
      <c r="W5190" s="35">
        <f>$D$1*D5190+$E$1*E5190+$F$1*F5190+$G$1*G5190+$H$1*H5190+$I$1*I5190+$J$1*J5190+$K$1*K5190+$M$1*M5190+$AB$3</f>
        <v>371349.13847082108</v>
      </c>
      <c r="X5190" s="35">
        <f t="shared" si="85"/>
        <v>0</v>
      </c>
      <c r="Y5190" s="16">
        <f>(W5190-C5190)/C5190</f>
        <v>0.128720785625596</v>
      </c>
    </row>
    <row r="5191" spans="1:25" x14ac:dyDescent="0.35">
      <c r="A5191">
        <v>2663000050</v>
      </c>
      <c r="B5191" t="s">
        <v>281</v>
      </c>
      <c r="C5191" s="9">
        <v>525000</v>
      </c>
      <c r="D5191" s="7">
        <v>4</v>
      </c>
      <c r="E5191" s="7">
        <v>1</v>
      </c>
      <c r="F5191" s="7">
        <v>1570</v>
      </c>
      <c r="G5191" s="7">
        <v>1.5</v>
      </c>
      <c r="H5191" s="7">
        <v>0</v>
      </c>
      <c r="I5191" s="7">
        <v>0</v>
      </c>
      <c r="J5191" s="7">
        <v>7</v>
      </c>
      <c r="K5191" s="7">
        <v>1610</v>
      </c>
      <c r="L5191" s="21">
        <v>0</v>
      </c>
      <c r="M5191">
        <v>47.627499999999998</v>
      </c>
      <c r="N5191" s="19">
        <v>4000</v>
      </c>
      <c r="O5191" s="19">
        <v>3</v>
      </c>
      <c r="P5191" s="19">
        <v>1920</v>
      </c>
      <c r="Q5191" s="19">
        <v>4000</v>
      </c>
      <c r="R5191">
        <v>98102</v>
      </c>
      <c r="S5191">
        <v>-122.321</v>
      </c>
      <c r="T5191" s="23">
        <v>1570</v>
      </c>
      <c r="U5191" s="23">
        <v>0</v>
      </c>
      <c r="W5191" s="35">
        <f>$D$1*D5191+$E$1*E5191+$F$1*F5191+$G$1*G5191+$H$1*H5191+$I$1*I5191+$J$1*J5191+$K$1*K5191+$M$1*M5191+$AB$3</f>
        <v>392425.81354005262</v>
      </c>
      <c r="X5191" s="35">
        <f t="shared" si="85"/>
        <v>0</v>
      </c>
      <c r="Y5191" s="16">
        <f>(W5191-C5191)/C5191</f>
        <v>-0.2525222599237093</v>
      </c>
    </row>
    <row r="5192" spans="1:25" x14ac:dyDescent="0.35">
      <c r="A5192">
        <v>3145600250</v>
      </c>
      <c r="B5192" t="s">
        <v>284</v>
      </c>
      <c r="C5192" s="9">
        <v>190000</v>
      </c>
      <c r="D5192" s="7">
        <v>2</v>
      </c>
      <c r="E5192" s="7">
        <v>1</v>
      </c>
      <c r="F5192" s="7">
        <v>670</v>
      </c>
      <c r="G5192" s="7">
        <v>1</v>
      </c>
      <c r="H5192" s="7">
        <v>0</v>
      </c>
      <c r="I5192" s="7">
        <v>0</v>
      </c>
      <c r="J5192" s="7">
        <v>6</v>
      </c>
      <c r="K5192" s="7">
        <v>1660</v>
      </c>
      <c r="L5192" s="21">
        <v>0</v>
      </c>
      <c r="M5192">
        <v>47.554600000000001</v>
      </c>
      <c r="N5192" s="19">
        <v>3101</v>
      </c>
      <c r="O5192" s="19">
        <v>4</v>
      </c>
      <c r="P5192" s="19">
        <v>1948</v>
      </c>
      <c r="Q5192" s="19">
        <v>4100</v>
      </c>
      <c r="R5192">
        <v>98118</v>
      </c>
      <c r="S5192">
        <v>-122.274</v>
      </c>
      <c r="T5192" s="23">
        <v>670</v>
      </c>
      <c r="U5192" s="23">
        <v>0</v>
      </c>
      <c r="W5192" s="35">
        <f>$D$1*D5192+$E$1*E5192+$F$1*F5192+$G$1*G5192+$H$1*H5192+$I$1*I5192+$J$1*J5192+$K$1*K5192+$M$1*M5192+$AB$3</f>
        <v>154810.39626527205</v>
      </c>
      <c r="X5192" s="35">
        <f t="shared" si="85"/>
        <v>0</v>
      </c>
      <c r="Y5192" s="16">
        <f>(W5192-C5192)/C5192</f>
        <v>-0.18520844070909448</v>
      </c>
    </row>
    <row r="5193" spans="1:25" x14ac:dyDescent="0.35">
      <c r="A5193">
        <v>6206100130</v>
      </c>
      <c r="B5193" t="s">
        <v>45</v>
      </c>
      <c r="C5193" s="9">
        <v>772650</v>
      </c>
      <c r="D5193" s="7">
        <v>4</v>
      </c>
      <c r="E5193" s="7">
        <v>2.5</v>
      </c>
      <c r="F5193" s="7">
        <v>2660</v>
      </c>
      <c r="G5193" s="7">
        <v>1</v>
      </c>
      <c r="H5193" s="7">
        <v>0</v>
      </c>
      <c r="I5193" s="7">
        <v>0</v>
      </c>
      <c r="J5193" s="7">
        <v>7</v>
      </c>
      <c r="K5193" s="7">
        <v>2640</v>
      </c>
      <c r="L5193" s="21">
        <v>2014</v>
      </c>
      <c r="M5193">
        <v>47.589399999999998</v>
      </c>
      <c r="N5193" s="19">
        <v>10800</v>
      </c>
      <c r="O5193" s="19">
        <v>3</v>
      </c>
      <c r="P5193" s="19">
        <v>1955</v>
      </c>
      <c r="Q5193" s="19">
        <v>10800</v>
      </c>
      <c r="R5193">
        <v>98005</v>
      </c>
      <c r="S5193">
        <v>-122.172</v>
      </c>
      <c r="T5193" s="23">
        <v>2660</v>
      </c>
      <c r="U5193" s="23">
        <v>0</v>
      </c>
      <c r="W5193" s="35">
        <f>$D$1*D5193+$E$1*E5193+$F$1*F5193+$G$1*G5193+$H$1*H5193+$I$1*I5193+$J$1*J5193+$K$1*K5193+$M$1*M5193+$AB$3</f>
        <v>603522.06810924411</v>
      </c>
      <c r="X5193" s="35">
        <f t="shared" si="85"/>
        <v>0</v>
      </c>
      <c r="Y5193" s="16">
        <f>(W5193-C5193)/C5193</f>
        <v>-0.21889333060345031</v>
      </c>
    </row>
    <row r="5194" spans="1:25" x14ac:dyDescent="0.35">
      <c r="A5194">
        <v>8944320420</v>
      </c>
      <c r="B5194" t="s">
        <v>86</v>
      </c>
      <c r="C5194" s="9">
        <v>355000</v>
      </c>
      <c r="D5194" s="7">
        <v>3</v>
      </c>
      <c r="E5194" s="7">
        <v>2.5</v>
      </c>
      <c r="F5194" s="7">
        <v>2110</v>
      </c>
      <c r="G5194" s="7">
        <v>2</v>
      </c>
      <c r="H5194" s="7">
        <v>0</v>
      </c>
      <c r="I5194" s="7">
        <v>0</v>
      </c>
      <c r="J5194" s="7">
        <v>8</v>
      </c>
      <c r="K5194" s="7">
        <v>2110</v>
      </c>
      <c r="L5194" s="21">
        <v>0</v>
      </c>
      <c r="M5194">
        <v>47.387500000000003</v>
      </c>
      <c r="N5194" s="19">
        <v>4038</v>
      </c>
      <c r="O5194" s="19">
        <v>4</v>
      </c>
      <c r="P5194" s="19">
        <v>1989</v>
      </c>
      <c r="Q5194" s="19">
        <v>3727</v>
      </c>
      <c r="R5194">
        <v>98042</v>
      </c>
      <c r="S5194">
        <v>-122.15300000000001</v>
      </c>
      <c r="T5194" s="23">
        <v>2110</v>
      </c>
      <c r="U5194" s="23">
        <v>0</v>
      </c>
      <c r="W5194" s="35">
        <f>$D$1*D5194+$E$1*E5194+$F$1*F5194+$G$1*G5194+$H$1*H5194+$I$1*I5194+$J$1*J5194+$K$1*K5194+$M$1*M5194+$AB$3</f>
        <v>429552.79887520149</v>
      </c>
      <c r="X5194" s="35">
        <f t="shared" si="85"/>
        <v>0</v>
      </c>
      <c r="Y5194" s="16">
        <f>(W5194-C5194)/C5194</f>
        <v>0.21000788415549718</v>
      </c>
    </row>
    <row r="5195" spans="1:25" x14ac:dyDescent="0.35">
      <c r="A5195">
        <v>224069145</v>
      </c>
      <c r="B5195" t="s">
        <v>139</v>
      </c>
      <c r="C5195" s="9">
        <v>650000</v>
      </c>
      <c r="D5195" s="7">
        <v>3</v>
      </c>
      <c r="E5195" s="7">
        <v>1.75</v>
      </c>
      <c r="F5195" s="7">
        <v>1970</v>
      </c>
      <c r="G5195" s="7">
        <v>1</v>
      </c>
      <c r="H5195" s="7">
        <v>0</v>
      </c>
      <c r="I5195" s="7">
        <v>0</v>
      </c>
      <c r="J5195" s="7">
        <v>8</v>
      </c>
      <c r="K5195" s="7">
        <v>2460</v>
      </c>
      <c r="L5195" s="21">
        <v>0</v>
      </c>
      <c r="M5195">
        <v>47.593600000000002</v>
      </c>
      <c r="N5195" s="19">
        <v>54450</v>
      </c>
      <c r="O5195" s="19">
        <v>3</v>
      </c>
      <c r="P5195" s="19">
        <v>1980</v>
      </c>
      <c r="Q5195" s="19">
        <v>36677</v>
      </c>
      <c r="R5195">
        <v>98075</v>
      </c>
      <c r="S5195">
        <v>-122.012</v>
      </c>
      <c r="T5195" s="23">
        <v>1570</v>
      </c>
      <c r="U5195" s="23">
        <v>400</v>
      </c>
      <c r="W5195" s="35">
        <f>$D$1*D5195+$E$1*E5195+$F$1*F5195+$G$1*G5195+$H$1*H5195+$I$1*I5195+$J$1*J5195+$K$1*K5195+$M$1*M5195+$AB$3</f>
        <v>572346.79339713231</v>
      </c>
      <c r="X5195" s="35">
        <f t="shared" si="85"/>
        <v>0</v>
      </c>
      <c r="Y5195" s="16">
        <f>(W5195-C5195)/C5195</f>
        <v>-0.11946647169671953</v>
      </c>
    </row>
    <row r="5196" spans="1:25" x14ac:dyDescent="0.35">
      <c r="A5196">
        <v>3363900280</v>
      </c>
      <c r="B5196" t="s">
        <v>64</v>
      </c>
      <c r="C5196" s="9">
        <v>678500</v>
      </c>
      <c r="D5196" s="7">
        <v>3</v>
      </c>
      <c r="E5196" s="7">
        <v>2.75</v>
      </c>
      <c r="F5196" s="7">
        <v>1210</v>
      </c>
      <c r="G5196" s="7">
        <v>1.5</v>
      </c>
      <c r="H5196" s="7">
        <v>0</v>
      </c>
      <c r="I5196" s="7">
        <v>2</v>
      </c>
      <c r="J5196" s="7">
        <v>7</v>
      </c>
      <c r="K5196" s="7">
        <v>1630</v>
      </c>
      <c r="L5196" s="21">
        <v>0</v>
      </c>
      <c r="M5196">
        <v>47.6798</v>
      </c>
      <c r="N5196" s="19">
        <v>3600</v>
      </c>
      <c r="O5196" s="19">
        <v>5</v>
      </c>
      <c r="P5196" s="19">
        <v>1910</v>
      </c>
      <c r="Q5196" s="19">
        <v>3910</v>
      </c>
      <c r="R5196">
        <v>98103</v>
      </c>
      <c r="S5196">
        <v>-122.354</v>
      </c>
      <c r="T5196" s="23">
        <v>1210</v>
      </c>
      <c r="U5196" s="23">
        <v>0</v>
      </c>
      <c r="W5196" s="35">
        <f>$D$1*D5196+$E$1*E5196+$F$1*F5196+$G$1*G5196+$H$1*H5196+$I$1*I5196+$J$1*J5196+$K$1*K5196+$M$1*M5196+$AB$3</f>
        <v>483969.35540093482</v>
      </c>
      <c r="X5196" s="35">
        <f t="shared" si="85"/>
        <v>0</v>
      </c>
      <c r="Y5196" s="16">
        <f>(W5196-C5196)/C5196</f>
        <v>-0.28670691908484186</v>
      </c>
    </row>
    <row r="5197" spans="1:25" x14ac:dyDescent="0.35">
      <c r="A5197">
        <v>7504110050</v>
      </c>
      <c r="B5197" t="s">
        <v>45</v>
      </c>
      <c r="C5197" s="9">
        <v>669950</v>
      </c>
      <c r="D5197" s="7">
        <v>4</v>
      </c>
      <c r="E5197" s="7">
        <v>2.5</v>
      </c>
      <c r="F5197" s="7">
        <v>2670</v>
      </c>
      <c r="G5197" s="7">
        <v>2</v>
      </c>
      <c r="H5197" s="7">
        <v>0</v>
      </c>
      <c r="I5197" s="7">
        <v>0</v>
      </c>
      <c r="J5197" s="7">
        <v>9</v>
      </c>
      <c r="K5197" s="7">
        <v>2430</v>
      </c>
      <c r="L5197" s="21">
        <v>0</v>
      </c>
      <c r="M5197">
        <v>47.6327</v>
      </c>
      <c r="N5197" s="19">
        <v>11877</v>
      </c>
      <c r="O5197" s="19">
        <v>3</v>
      </c>
      <c r="P5197" s="19">
        <v>1996</v>
      </c>
      <c r="Q5197" s="19">
        <v>11333</v>
      </c>
      <c r="R5197">
        <v>98074</v>
      </c>
      <c r="S5197">
        <v>-122.036</v>
      </c>
      <c r="T5197" s="23">
        <v>2670</v>
      </c>
      <c r="U5197" s="23">
        <v>0</v>
      </c>
      <c r="W5197" s="35">
        <f>$D$1*D5197+$E$1*E5197+$F$1*F5197+$G$1*G5197+$H$1*H5197+$I$1*I5197+$J$1*J5197+$K$1*K5197+$M$1*M5197+$AB$3</f>
        <v>754237.54758569971</v>
      </c>
      <c r="X5197" s="35">
        <f t="shared" si="85"/>
        <v>0</v>
      </c>
      <c r="Y5197" s="16">
        <f>(W5197-C5197)/C5197</f>
        <v>0.12581169876214598</v>
      </c>
    </row>
    <row r="5198" spans="1:25" x14ac:dyDescent="0.35">
      <c r="A5198">
        <v>624100950</v>
      </c>
      <c r="B5198" t="s">
        <v>64</v>
      </c>
      <c r="C5198" s="9">
        <v>850000</v>
      </c>
      <c r="D5198" s="7">
        <v>3</v>
      </c>
      <c r="E5198" s="7">
        <v>2.25</v>
      </c>
      <c r="F5198" s="7">
        <v>3000</v>
      </c>
      <c r="G5198" s="7">
        <v>1</v>
      </c>
      <c r="H5198" s="7">
        <v>0</v>
      </c>
      <c r="I5198" s="7">
        <v>0</v>
      </c>
      <c r="J5198" s="7">
        <v>10</v>
      </c>
      <c r="K5198" s="7">
        <v>2980</v>
      </c>
      <c r="L5198" s="21">
        <v>0</v>
      </c>
      <c r="M5198">
        <v>47.727400000000003</v>
      </c>
      <c r="N5198" s="19">
        <v>18450</v>
      </c>
      <c r="O5198" s="19">
        <v>3</v>
      </c>
      <c r="P5198" s="19">
        <v>1983</v>
      </c>
      <c r="Q5198" s="19">
        <v>12304</v>
      </c>
      <c r="R5198">
        <v>98077</v>
      </c>
      <c r="S5198">
        <v>-122.062</v>
      </c>
      <c r="T5198" s="23">
        <v>3000</v>
      </c>
      <c r="U5198" s="23">
        <v>0</v>
      </c>
      <c r="W5198" s="35">
        <f>$D$1*D5198+$E$1*E5198+$F$1*F5198+$G$1*G5198+$H$1*H5198+$I$1*I5198+$J$1*J5198+$K$1*K5198+$M$1*M5198+$AB$3</f>
        <v>1026907.3532537371</v>
      </c>
      <c r="X5198" s="35">
        <f t="shared" si="85"/>
        <v>0</v>
      </c>
      <c r="Y5198" s="16">
        <f>(W5198-C5198)/C5198</f>
        <v>0.20812629794557305</v>
      </c>
    </row>
    <row r="5199" spans="1:25" x14ac:dyDescent="0.35">
      <c r="A5199">
        <v>9416400020</v>
      </c>
      <c r="B5199" t="s">
        <v>72</v>
      </c>
      <c r="C5199" s="9">
        <v>572000</v>
      </c>
      <c r="D5199" s="7">
        <v>3</v>
      </c>
      <c r="E5199" s="7">
        <v>2.75</v>
      </c>
      <c r="F5199" s="7">
        <v>2200</v>
      </c>
      <c r="G5199" s="7">
        <v>2</v>
      </c>
      <c r="H5199" s="7">
        <v>0</v>
      </c>
      <c r="I5199" s="7">
        <v>0</v>
      </c>
      <c r="J5199" s="7">
        <v>8</v>
      </c>
      <c r="K5199" s="7">
        <v>2710</v>
      </c>
      <c r="L5199" s="21">
        <v>0</v>
      </c>
      <c r="M5199">
        <v>47.617100000000001</v>
      </c>
      <c r="N5199" s="19">
        <v>3885</v>
      </c>
      <c r="O5199" s="19">
        <v>3</v>
      </c>
      <c r="P5199" s="19">
        <v>2002</v>
      </c>
      <c r="Q5199" s="19">
        <v>6000</v>
      </c>
      <c r="R5199">
        <v>98074</v>
      </c>
      <c r="S5199">
        <v>-122.02800000000001</v>
      </c>
      <c r="T5199" s="23">
        <v>2200</v>
      </c>
      <c r="U5199" s="23">
        <v>0</v>
      </c>
      <c r="W5199" s="35">
        <f>$D$1*D5199+$E$1*E5199+$F$1*F5199+$G$1*G5199+$H$1*H5199+$I$1*I5199+$J$1*J5199+$K$1*K5199+$M$1*M5199+$AB$3</f>
        <v>599624.83382990956</v>
      </c>
      <c r="X5199" s="35">
        <f t="shared" si="85"/>
        <v>0</v>
      </c>
      <c r="Y5199" s="16">
        <f>(W5199-C5199)/C5199</f>
        <v>4.8295164038303431E-2</v>
      </c>
    </row>
    <row r="5200" spans="1:25" x14ac:dyDescent="0.35">
      <c r="A5200">
        <v>3578400950</v>
      </c>
      <c r="B5200" t="s">
        <v>232</v>
      </c>
      <c r="C5200" s="9">
        <v>492450</v>
      </c>
      <c r="D5200" s="7">
        <v>3</v>
      </c>
      <c r="E5200" s="7">
        <v>1.75</v>
      </c>
      <c r="F5200" s="7">
        <v>1540</v>
      </c>
      <c r="G5200" s="7">
        <v>1</v>
      </c>
      <c r="H5200" s="7">
        <v>0</v>
      </c>
      <c r="I5200" s="7">
        <v>0</v>
      </c>
      <c r="J5200" s="7">
        <v>8</v>
      </c>
      <c r="K5200" s="7">
        <v>1620</v>
      </c>
      <c r="L5200" s="21">
        <v>0</v>
      </c>
      <c r="M5200">
        <v>47.623100000000001</v>
      </c>
      <c r="N5200" s="19">
        <v>13002</v>
      </c>
      <c r="O5200" s="19">
        <v>2</v>
      </c>
      <c r="P5200" s="19">
        <v>1984</v>
      </c>
      <c r="Q5200" s="19">
        <v>10098</v>
      </c>
      <c r="R5200">
        <v>98074</v>
      </c>
      <c r="S5200">
        <v>-122.044</v>
      </c>
      <c r="T5200" s="23">
        <v>1200</v>
      </c>
      <c r="U5200" s="23">
        <v>340</v>
      </c>
      <c r="W5200" s="35">
        <f>$D$1*D5200+$E$1*E5200+$F$1*F5200+$G$1*G5200+$H$1*H5200+$I$1*I5200+$J$1*J5200+$K$1*K5200+$M$1*M5200+$AB$3</f>
        <v>492958.19583290443</v>
      </c>
      <c r="X5200" s="35">
        <f t="shared" si="85"/>
        <v>0</v>
      </c>
      <c r="Y5200" s="16">
        <f>(W5200-C5200)/C5200</f>
        <v>1.0319744804638607E-3</v>
      </c>
    </row>
    <row r="5201" spans="1:25" x14ac:dyDescent="0.35">
      <c r="A5201">
        <v>4100000050</v>
      </c>
      <c r="B5201" t="s">
        <v>135</v>
      </c>
      <c r="C5201" s="9">
        <v>813000</v>
      </c>
      <c r="D5201" s="7">
        <v>3</v>
      </c>
      <c r="E5201" s="7">
        <v>1.75</v>
      </c>
      <c r="F5201" s="7">
        <v>2080</v>
      </c>
      <c r="G5201" s="7">
        <v>1</v>
      </c>
      <c r="H5201" s="7">
        <v>0</v>
      </c>
      <c r="I5201" s="7">
        <v>0</v>
      </c>
      <c r="J5201" s="7">
        <v>8</v>
      </c>
      <c r="K5201" s="7">
        <v>2240</v>
      </c>
      <c r="L5201" s="21">
        <v>0</v>
      </c>
      <c r="M5201">
        <v>47.587200000000003</v>
      </c>
      <c r="N5201" s="19">
        <v>11866</v>
      </c>
      <c r="O5201" s="19">
        <v>3</v>
      </c>
      <c r="P5201" s="19">
        <v>1960</v>
      </c>
      <c r="Q5201" s="19">
        <v>10696</v>
      </c>
      <c r="R5201">
        <v>98005</v>
      </c>
      <c r="S5201">
        <v>-122.173</v>
      </c>
      <c r="T5201" s="23">
        <v>2080</v>
      </c>
      <c r="U5201" s="23">
        <v>0</v>
      </c>
      <c r="W5201" s="35">
        <f>$D$1*D5201+$E$1*E5201+$F$1*F5201+$G$1*G5201+$H$1*H5201+$I$1*I5201+$J$1*J5201+$K$1*K5201+$M$1*M5201+$AB$3</f>
        <v>590299.24913749099</v>
      </c>
      <c r="X5201" s="35">
        <f t="shared" si="85"/>
        <v>0</v>
      </c>
      <c r="Y5201" s="16">
        <f>(W5201-C5201)/C5201</f>
        <v>-0.27392466280751415</v>
      </c>
    </row>
    <row r="5202" spans="1:25" x14ac:dyDescent="0.35">
      <c r="A5202">
        <v>3475000080</v>
      </c>
      <c r="B5202" t="s">
        <v>75</v>
      </c>
      <c r="C5202" s="9">
        <v>710000</v>
      </c>
      <c r="D5202" s="7">
        <v>3</v>
      </c>
      <c r="E5202" s="7">
        <v>2</v>
      </c>
      <c r="F5202" s="7">
        <v>1780</v>
      </c>
      <c r="G5202" s="7">
        <v>1</v>
      </c>
      <c r="H5202" s="7">
        <v>0</v>
      </c>
      <c r="I5202" s="7">
        <v>0</v>
      </c>
      <c r="J5202" s="7">
        <v>8</v>
      </c>
      <c r="K5202" s="7">
        <v>1900</v>
      </c>
      <c r="L5202" s="21">
        <v>0</v>
      </c>
      <c r="M5202">
        <v>47.579599999999999</v>
      </c>
      <c r="N5202" s="19">
        <v>9732</v>
      </c>
      <c r="O5202" s="19">
        <v>3</v>
      </c>
      <c r="P5202" s="19">
        <v>1967</v>
      </c>
      <c r="Q5202" s="19">
        <v>10200</v>
      </c>
      <c r="R5202">
        <v>98040</v>
      </c>
      <c r="S5202">
        <v>-122.229</v>
      </c>
      <c r="T5202" s="23">
        <v>1780</v>
      </c>
      <c r="U5202" s="23">
        <v>0</v>
      </c>
      <c r="W5202" s="35">
        <f>$D$1*D5202+$E$1*E5202+$F$1*F5202+$G$1*G5202+$H$1*H5202+$I$1*I5202+$J$1*J5202+$K$1*K5202+$M$1*M5202+$AB$3</f>
        <v>515064.8659397848</v>
      </c>
      <c r="X5202" s="35">
        <f t="shared" si="85"/>
        <v>0</v>
      </c>
      <c r="Y5202" s="16">
        <f>(W5202-C5202)/C5202</f>
        <v>-0.27455652684537352</v>
      </c>
    </row>
    <row r="5203" spans="1:25" x14ac:dyDescent="0.35">
      <c r="A5203">
        <v>7871500345</v>
      </c>
      <c r="B5203" t="s">
        <v>92</v>
      </c>
      <c r="C5203" s="9">
        <v>792500</v>
      </c>
      <c r="D5203" s="7">
        <v>3</v>
      </c>
      <c r="E5203" s="7">
        <v>1.5</v>
      </c>
      <c r="F5203" s="7">
        <v>1960</v>
      </c>
      <c r="G5203" s="7">
        <v>2</v>
      </c>
      <c r="H5203" s="7">
        <v>0</v>
      </c>
      <c r="I5203" s="7">
        <v>0</v>
      </c>
      <c r="J5203" s="7">
        <v>8</v>
      </c>
      <c r="K5203" s="7">
        <v>2090</v>
      </c>
      <c r="L5203" s="21">
        <v>0</v>
      </c>
      <c r="M5203">
        <v>47.642299999999999</v>
      </c>
      <c r="N5203" s="19">
        <v>2400</v>
      </c>
      <c r="O5203" s="19">
        <v>3</v>
      </c>
      <c r="P5203" s="19">
        <v>1911</v>
      </c>
      <c r="Q5203" s="19">
        <v>4000</v>
      </c>
      <c r="R5203">
        <v>98119</v>
      </c>
      <c r="S5203">
        <v>-122.37</v>
      </c>
      <c r="T5203" s="23">
        <v>1330</v>
      </c>
      <c r="U5203" s="23">
        <v>630</v>
      </c>
      <c r="W5203" s="35">
        <f>$D$1*D5203+$E$1*E5203+$F$1*F5203+$G$1*G5203+$H$1*H5203+$I$1*I5203+$J$1*J5203+$K$1*K5203+$M$1*M5203+$AB$3</f>
        <v>576108.16871094704</v>
      </c>
      <c r="X5203" s="35">
        <f t="shared" si="85"/>
        <v>0</v>
      </c>
      <c r="Y5203" s="16">
        <f>(W5203-C5203)/C5203</f>
        <v>-0.27304962938681759</v>
      </c>
    </row>
    <row r="5204" spans="1:25" x14ac:dyDescent="0.35">
      <c r="A5204">
        <v>8857600680</v>
      </c>
      <c r="B5204" t="s">
        <v>230</v>
      </c>
      <c r="C5204" s="9">
        <v>285900</v>
      </c>
      <c r="D5204" s="7">
        <v>5</v>
      </c>
      <c r="E5204" s="7">
        <v>1.5</v>
      </c>
      <c r="F5204" s="7">
        <v>1690</v>
      </c>
      <c r="G5204" s="7">
        <v>1.5</v>
      </c>
      <c r="H5204" s="7">
        <v>0</v>
      </c>
      <c r="I5204" s="7">
        <v>0</v>
      </c>
      <c r="J5204" s="7">
        <v>7</v>
      </c>
      <c r="K5204" s="7">
        <v>1690</v>
      </c>
      <c r="L5204" s="21">
        <v>0</v>
      </c>
      <c r="M5204">
        <v>47.385899999999999</v>
      </c>
      <c r="N5204" s="19">
        <v>7725</v>
      </c>
      <c r="O5204" s="19">
        <v>4</v>
      </c>
      <c r="P5204" s="19">
        <v>1961</v>
      </c>
      <c r="Q5204" s="19">
        <v>7739</v>
      </c>
      <c r="R5204">
        <v>98032</v>
      </c>
      <c r="S5204">
        <v>-122.288</v>
      </c>
      <c r="T5204" s="23">
        <v>1690</v>
      </c>
      <c r="U5204" s="23">
        <v>0</v>
      </c>
      <c r="W5204" s="35">
        <f>$D$1*D5204+$E$1*E5204+$F$1*F5204+$G$1*G5204+$H$1*H5204+$I$1*I5204+$J$1*J5204+$K$1*K5204+$M$1*M5204+$AB$3</f>
        <v>222753.10983731598</v>
      </c>
      <c r="X5204" s="35">
        <f t="shared" si="85"/>
        <v>0</v>
      </c>
      <c r="Y5204" s="16">
        <f>(W5204-C5204)/C5204</f>
        <v>-0.22087054971208123</v>
      </c>
    </row>
    <row r="5205" spans="1:25" x14ac:dyDescent="0.35">
      <c r="A5205">
        <v>2817100430</v>
      </c>
      <c r="B5205" t="s">
        <v>120</v>
      </c>
      <c r="C5205" s="9">
        <v>389000</v>
      </c>
      <c r="D5205" s="7">
        <v>3</v>
      </c>
      <c r="E5205" s="7">
        <v>2</v>
      </c>
      <c r="F5205" s="7">
        <v>2080</v>
      </c>
      <c r="G5205" s="7">
        <v>1</v>
      </c>
      <c r="H5205" s="7">
        <v>0</v>
      </c>
      <c r="I5205" s="7">
        <v>0</v>
      </c>
      <c r="J5205" s="7">
        <v>7</v>
      </c>
      <c r="K5205" s="7">
        <v>1530</v>
      </c>
      <c r="L5205" s="21">
        <v>0</v>
      </c>
      <c r="M5205">
        <v>47.3733</v>
      </c>
      <c r="N5205" s="19">
        <v>12972</v>
      </c>
      <c r="O5205" s="19">
        <v>4</v>
      </c>
      <c r="P5205" s="19">
        <v>1981</v>
      </c>
      <c r="Q5205" s="19">
        <v>10089</v>
      </c>
      <c r="R5205">
        <v>98070</v>
      </c>
      <c r="S5205">
        <v>-122.432</v>
      </c>
      <c r="T5205" s="23">
        <v>1250</v>
      </c>
      <c r="U5205" s="23">
        <v>830</v>
      </c>
      <c r="W5205" s="35">
        <f>$D$1*D5205+$E$1*E5205+$F$1*F5205+$G$1*G5205+$H$1*H5205+$I$1*I5205+$J$1*J5205+$K$1*K5205+$M$1*M5205+$AB$3</f>
        <v>368458.84084057435</v>
      </c>
      <c r="X5205" s="35">
        <f t="shared" si="85"/>
        <v>0</v>
      </c>
      <c r="Y5205" s="16">
        <f>(W5205-C5205)/C5205</f>
        <v>-5.2805036399551787E-2</v>
      </c>
    </row>
    <row r="5206" spans="1:25" x14ac:dyDescent="0.35">
      <c r="A5206">
        <v>7649400170</v>
      </c>
      <c r="B5206" t="s">
        <v>37</v>
      </c>
      <c r="C5206" s="9">
        <v>675000</v>
      </c>
      <c r="D5206" s="7">
        <v>3</v>
      </c>
      <c r="E5206" s="7">
        <v>2.25</v>
      </c>
      <c r="F5206" s="7">
        <v>2070</v>
      </c>
      <c r="G5206" s="7">
        <v>2</v>
      </c>
      <c r="H5206" s="7">
        <v>0</v>
      </c>
      <c r="I5206" s="7">
        <v>2</v>
      </c>
      <c r="J5206" s="7">
        <v>8</v>
      </c>
      <c r="K5206" s="7">
        <v>1940</v>
      </c>
      <c r="L5206" s="21">
        <v>0</v>
      </c>
      <c r="M5206">
        <v>47.554299999999998</v>
      </c>
      <c r="N5206" s="19">
        <v>2833</v>
      </c>
      <c r="O5206" s="19">
        <v>3</v>
      </c>
      <c r="P5206" s="19">
        <v>1966</v>
      </c>
      <c r="Q5206" s="19">
        <v>3794</v>
      </c>
      <c r="R5206">
        <v>98136</v>
      </c>
      <c r="S5206">
        <v>-122.398</v>
      </c>
      <c r="T5206" s="23">
        <v>1490</v>
      </c>
      <c r="U5206" s="23">
        <v>580</v>
      </c>
      <c r="W5206" s="35">
        <f>$D$1*D5206+$E$1*E5206+$F$1*F5206+$G$1*G5206+$H$1*H5206+$I$1*I5206+$J$1*J5206+$K$1*K5206+$M$1*M5206+$AB$3</f>
        <v>657020.24336852133</v>
      </c>
      <c r="X5206" s="35">
        <f t="shared" si="85"/>
        <v>0</v>
      </c>
      <c r="Y5206" s="16">
        <f>(W5206-C5206)/C5206</f>
        <v>-2.6636676491079508E-2</v>
      </c>
    </row>
    <row r="5207" spans="1:25" x14ac:dyDescent="0.35">
      <c r="A5207">
        <v>4048400185</v>
      </c>
      <c r="B5207" t="s">
        <v>209</v>
      </c>
      <c r="C5207" s="9">
        <v>352000</v>
      </c>
      <c r="D5207" s="7">
        <v>2</v>
      </c>
      <c r="E5207" s="7">
        <v>0.75</v>
      </c>
      <c r="F5207" s="7">
        <v>760</v>
      </c>
      <c r="G5207" s="7">
        <v>1</v>
      </c>
      <c r="H5207" s="7">
        <v>0</v>
      </c>
      <c r="I5207" s="7">
        <v>0</v>
      </c>
      <c r="J5207" s="7">
        <v>4</v>
      </c>
      <c r="K5207" s="7">
        <v>1100</v>
      </c>
      <c r="L5207" s="21">
        <v>0</v>
      </c>
      <c r="M5207">
        <v>47.470300000000002</v>
      </c>
      <c r="N5207" s="19">
        <v>33801</v>
      </c>
      <c r="O5207" s="19">
        <v>4</v>
      </c>
      <c r="P5207" s="19">
        <v>1931</v>
      </c>
      <c r="Q5207" s="19">
        <v>39504</v>
      </c>
      <c r="R5207">
        <v>98059</v>
      </c>
      <c r="S5207">
        <v>-122.07599999999999</v>
      </c>
      <c r="T5207" s="23">
        <v>760</v>
      </c>
      <c r="U5207" s="23">
        <v>0</v>
      </c>
      <c r="W5207" s="36">
        <f>$D$1*D5207+$E$1*E5207+$F$1*F5207+$G$1*G5207+$H$1*H5207+$I$1*I5207+$J$1*J5207+$K$1*K5207+$M$1*M5207+$AB$3</f>
        <v>-29766.047140873969</v>
      </c>
      <c r="X5207" s="35">
        <f t="shared" si="85"/>
        <v>1</v>
      </c>
      <c r="Y5207" s="16">
        <f>(W5207-C5207)/C5207</f>
        <v>-1.0845626339229375</v>
      </c>
    </row>
    <row r="5208" spans="1:25" x14ac:dyDescent="0.35">
      <c r="A5208">
        <v>3303960250</v>
      </c>
      <c r="B5208" t="s">
        <v>256</v>
      </c>
      <c r="C5208" s="10">
        <v>1050000</v>
      </c>
      <c r="D5208" s="7">
        <v>4</v>
      </c>
      <c r="E5208" s="7">
        <v>3.25</v>
      </c>
      <c r="F5208" s="7">
        <v>4020</v>
      </c>
      <c r="G5208" s="7">
        <v>2</v>
      </c>
      <c r="H5208" s="7">
        <v>0</v>
      </c>
      <c r="I5208" s="7">
        <v>0</v>
      </c>
      <c r="J5208" s="7">
        <v>11</v>
      </c>
      <c r="K5208" s="7">
        <v>3190</v>
      </c>
      <c r="L5208" s="21">
        <v>0</v>
      </c>
      <c r="M5208">
        <v>47.521700000000003</v>
      </c>
      <c r="N5208" s="19">
        <v>11588</v>
      </c>
      <c r="O5208" s="19">
        <v>3</v>
      </c>
      <c r="P5208" s="19">
        <v>2000</v>
      </c>
      <c r="Q5208" s="19">
        <v>8066</v>
      </c>
      <c r="R5208">
        <v>98059</v>
      </c>
      <c r="S5208">
        <v>-122.155</v>
      </c>
      <c r="T5208" s="23">
        <v>4020</v>
      </c>
      <c r="U5208" s="23">
        <v>0</v>
      </c>
      <c r="W5208" s="35">
        <f>$D$1*D5208+$E$1*E5208+$F$1*F5208+$G$1*G5208+$H$1*H5208+$I$1*I5208+$J$1*J5208+$K$1*K5208+$M$1*M5208+$AB$3</f>
        <v>1116655.036378745</v>
      </c>
      <c r="X5208" s="35">
        <f t="shared" si="85"/>
        <v>0</v>
      </c>
      <c r="Y5208" s="16">
        <f>(W5208-C5208)/C5208</f>
        <v>6.3480987027376187E-2</v>
      </c>
    </row>
    <row r="5209" spans="1:25" x14ac:dyDescent="0.35">
      <c r="A5209">
        <v>2785000480</v>
      </c>
      <c r="B5209" t="s">
        <v>119</v>
      </c>
      <c r="C5209" s="9">
        <v>768500</v>
      </c>
      <c r="D5209" s="7">
        <v>4</v>
      </c>
      <c r="E5209" s="7">
        <v>1.75</v>
      </c>
      <c r="F5209" s="7">
        <v>3620</v>
      </c>
      <c r="G5209" s="7">
        <v>1</v>
      </c>
      <c r="H5209" s="7">
        <v>0</v>
      </c>
      <c r="I5209" s="7">
        <v>0</v>
      </c>
      <c r="J5209" s="7">
        <v>8</v>
      </c>
      <c r="K5209" s="7">
        <v>2410</v>
      </c>
      <c r="L5209" s="21">
        <v>0</v>
      </c>
      <c r="M5209">
        <v>47.606900000000003</v>
      </c>
      <c r="N5209" s="19">
        <v>10400</v>
      </c>
      <c r="O5209" s="19">
        <v>4</v>
      </c>
      <c r="P5209" s="19">
        <v>1965</v>
      </c>
      <c r="Q5209" s="19">
        <v>10400</v>
      </c>
      <c r="R5209">
        <v>98005</v>
      </c>
      <c r="S5209">
        <v>-122.167</v>
      </c>
      <c r="T5209" s="23">
        <v>1820</v>
      </c>
      <c r="U5209" s="23">
        <v>1800</v>
      </c>
      <c r="W5209" s="35">
        <f>$D$1*D5209+$E$1*E5209+$F$1*F5209+$G$1*G5209+$H$1*H5209+$I$1*I5209+$J$1*J5209+$K$1*K5209+$M$1*M5209+$AB$3</f>
        <v>903904.11127143353</v>
      </c>
      <c r="X5209" s="35">
        <f t="shared" si="85"/>
        <v>0</v>
      </c>
      <c r="Y5209" s="16">
        <f>(W5209-C5209)/C5209</f>
        <v>0.1761927277442206</v>
      </c>
    </row>
    <row r="5210" spans="1:25" x14ac:dyDescent="0.35">
      <c r="A5210">
        <v>2926049400</v>
      </c>
      <c r="B5210" t="s">
        <v>287</v>
      </c>
      <c r="C5210" s="9">
        <v>500000</v>
      </c>
      <c r="D5210" s="7">
        <v>4</v>
      </c>
      <c r="E5210" s="7">
        <v>2</v>
      </c>
      <c r="F5210" s="7">
        <v>2330</v>
      </c>
      <c r="G5210" s="7">
        <v>1</v>
      </c>
      <c r="H5210" s="7">
        <v>0</v>
      </c>
      <c r="I5210" s="7">
        <v>0</v>
      </c>
      <c r="J5210" s="7">
        <v>7</v>
      </c>
      <c r="K5210" s="7">
        <v>1250</v>
      </c>
      <c r="L5210" s="21">
        <v>0</v>
      </c>
      <c r="M5210">
        <v>47.710900000000002</v>
      </c>
      <c r="N5210" s="19">
        <v>7778</v>
      </c>
      <c r="O5210" s="19">
        <v>3</v>
      </c>
      <c r="P5210" s="19">
        <v>1961</v>
      </c>
      <c r="Q5210" s="19">
        <v>8160</v>
      </c>
      <c r="R5210">
        <v>98125</v>
      </c>
      <c r="S5210">
        <v>-122.32299999999999</v>
      </c>
      <c r="T5210" s="23">
        <v>1230</v>
      </c>
      <c r="U5210" s="23">
        <v>1100</v>
      </c>
      <c r="W5210" s="35">
        <f>$D$1*D5210+$E$1*E5210+$F$1*F5210+$G$1*G5210+$H$1*H5210+$I$1*I5210+$J$1*J5210+$K$1*K5210+$M$1*M5210+$AB$3</f>
        <v>608180.18092367053</v>
      </c>
      <c r="X5210" s="35">
        <f t="shared" si="85"/>
        <v>0</v>
      </c>
      <c r="Y5210" s="16">
        <f>(W5210-C5210)/C5210</f>
        <v>0.21636036184734106</v>
      </c>
    </row>
    <row r="5211" spans="1:25" x14ac:dyDescent="0.35">
      <c r="A5211">
        <v>5452302195</v>
      </c>
      <c r="B5211" t="s">
        <v>52</v>
      </c>
      <c r="C5211" s="9">
        <v>685000</v>
      </c>
      <c r="D5211" s="7">
        <v>3</v>
      </c>
      <c r="E5211" s="7">
        <v>2.5</v>
      </c>
      <c r="F5211" s="7">
        <v>1460</v>
      </c>
      <c r="G5211" s="7">
        <v>1</v>
      </c>
      <c r="H5211" s="7">
        <v>0</v>
      </c>
      <c r="I5211" s="7">
        <v>0</v>
      </c>
      <c r="J5211" s="7">
        <v>7</v>
      </c>
      <c r="K5211" s="7">
        <v>2200</v>
      </c>
      <c r="L5211" s="21">
        <v>0</v>
      </c>
      <c r="M5211">
        <v>47.589500000000001</v>
      </c>
      <c r="N5211" s="19">
        <v>8800</v>
      </c>
      <c r="O5211" s="19">
        <v>4</v>
      </c>
      <c r="P5211" s="19">
        <v>1956</v>
      </c>
      <c r="Q5211" s="19">
        <v>8800</v>
      </c>
      <c r="R5211">
        <v>98040</v>
      </c>
      <c r="S5211">
        <v>-122.232</v>
      </c>
      <c r="T5211" s="23">
        <v>1460</v>
      </c>
      <c r="U5211" s="23">
        <v>0</v>
      </c>
      <c r="W5211" s="35">
        <f>$D$1*D5211+$E$1*E5211+$F$1*F5211+$G$1*G5211+$H$1*H5211+$I$1*I5211+$J$1*J5211+$K$1*K5211+$M$1*M5211+$AB$3</f>
        <v>374129.72300068289</v>
      </c>
      <c r="X5211" s="35">
        <f t="shared" si="85"/>
        <v>0</v>
      </c>
      <c r="Y5211" s="16">
        <f>(W5211-C5211)/C5211</f>
        <v>-0.45382522189681329</v>
      </c>
    </row>
    <row r="5212" spans="1:25" x14ac:dyDescent="0.35">
      <c r="A5212">
        <v>3528900980</v>
      </c>
      <c r="B5212" t="s">
        <v>112</v>
      </c>
      <c r="C5212" s="9">
        <v>648475</v>
      </c>
      <c r="D5212" s="7">
        <v>4</v>
      </c>
      <c r="E5212" s="7">
        <v>2.75</v>
      </c>
      <c r="F5212" s="7">
        <v>2250</v>
      </c>
      <c r="G5212" s="7">
        <v>1</v>
      </c>
      <c r="H5212" s="7">
        <v>0</v>
      </c>
      <c r="I5212" s="7">
        <v>0</v>
      </c>
      <c r="J5212" s="7">
        <v>8</v>
      </c>
      <c r="K5212" s="7">
        <v>1720</v>
      </c>
      <c r="L5212" s="21">
        <v>0</v>
      </c>
      <c r="M5212">
        <v>47.640599999999999</v>
      </c>
      <c r="N5212" s="19">
        <v>5700</v>
      </c>
      <c r="O5212" s="19">
        <v>3</v>
      </c>
      <c r="P5212" s="19">
        <v>1951</v>
      </c>
      <c r="Q5212" s="19">
        <v>3850</v>
      </c>
      <c r="R5212">
        <v>98109</v>
      </c>
      <c r="S5212">
        <v>-122.34399999999999</v>
      </c>
      <c r="T5212" s="23">
        <v>1200</v>
      </c>
      <c r="U5212" s="23">
        <v>1050</v>
      </c>
      <c r="W5212" s="35">
        <f>$D$1*D5212+$E$1*E5212+$F$1*F5212+$G$1*G5212+$H$1*H5212+$I$1*I5212+$J$1*J5212+$K$1*K5212+$M$1*M5212+$AB$3</f>
        <v>612907.30651954561</v>
      </c>
      <c r="X5212" s="35">
        <f t="shared" si="85"/>
        <v>0</v>
      </c>
      <c r="Y5212" s="16">
        <f>(W5212-C5212)/C5212</f>
        <v>-5.4848210772125962E-2</v>
      </c>
    </row>
    <row r="5213" spans="1:25" x14ac:dyDescent="0.35">
      <c r="A5213">
        <v>3886901795</v>
      </c>
      <c r="B5213" t="s">
        <v>171</v>
      </c>
      <c r="C5213" s="9">
        <v>655000</v>
      </c>
      <c r="D5213" s="7">
        <v>6</v>
      </c>
      <c r="E5213" s="7">
        <v>5</v>
      </c>
      <c r="F5213" s="7">
        <v>2850</v>
      </c>
      <c r="G5213" s="7">
        <v>2</v>
      </c>
      <c r="H5213" s="7">
        <v>0</v>
      </c>
      <c r="I5213" s="7">
        <v>0</v>
      </c>
      <c r="J5213" s="7">
        <v>7</v>
      </c>
      <c r="K5213" s="7">
        <v>1870</v>
      </c>
      <c r="L5213" s="21">
        <v>0</v>
      </c>
      <c r="M5213">
        <v>47.6813</v>
      </c>
      <c r="N5213" s="19">
        <v>6600</v>
      </c>
      <c r="O5213" s="19">
        <v>3</v>
      </c>
      <c r="P5213" s="19">
        <v>1994</v>
      </c>
      <c r="Q5213" s="19">
        <v>9900</v>
      </c>
      <c r="R5213">
        <v>98033</v>
      </c>
      <c r="S5213">
        <v>-122.187</v>
      </c>
      <c r="T5213" s="23">
        <v>2850</v>
      </c>
      <c r="U5213" s="23">
        <v>0</v>
      </c>
      <c r="W5213" s="35">
        <f>$D$1*D5213+$E$1*E5213+$F$1*F5213+$G$1*G5213+$H$1*H5213+$I$1*I5213+$J$1*J5213+$K$1*K5213+$M$1*M5213+$AB$3</f>
        <v>575752.96208875626</v>
      </c>
      <c r="X5213" s="35">
        <f t="shared" si="85"/>
        <v>0</v>
      </c>
      <c r="Y5213" s="16">
        <f>(W5213-C5213)/C5213</f>
        <v>-0.12098784413930341</v>
      </c>
    </row>
    <row r="5214" spans="1:25" x14ac:dyDescent="0.35">
      <c r="A5214">
        <v>1868900675</v>
      </c>
      <c r="B5214" t="s">
        <v>83</v>
      </c>
      <c r="C5214" s="9">
        <v>895000</v>
      </c>
      <c r="D5214" s="7">
        <v>4</v>
      </c>
      <c r="E5214" s="7">
        <v>2.75</v>
      </c>
      <c r="F5214" s="7">
        <v>2640</v>
      </c>
      <c r="G5214" s="7">
        <v>2</v>
      </c>
      <c r="H5214" s="7">
        <v>0</v>
      </c>
      <c r="I5214" s="7">
        <v>0</v>
      </c>
      <c r="J5214" s="7">
        <v>8</v>
      </c>
      <c r="K5214" s="7">
        <v>1530</v>
      </c>
      <c r="L5214" s="21">
        <v>0</v>
      </c>
      <c r="M5214">
        <v>47.672699999999999</v>
      </c>
      <c r="N5214" s="19">
        <v>4000</v>
      </c>
      <c r="O5214" s="19">
        <v>5</v>
      </c>
      <c r="P5214" s="19">
        <v>1925</v>
      </c>
      <c r="Q5214" s="19">
        <v>3740</v>
      </c>
      <c r="R5214">
        <v>98115</v>
      </c>
      <c r="S5214">
        <v>-122.297</v>
      </c>
      <c r="T5214" s="23">
        <v>1730</v>
      </c>
      <c r="U5214" s="23">
        <v>910</v>
      </c>
      <c r="W5214" s="35">
        <f>$D$1*D5214+$E$1*E5214+$F$1*F5214+$G$1*G5214+$H$1*H5214+$I$1*I5214+$J$1*J5214+$K$1*K5214+$M$1*M5214+$AB$3</f>
        <v>690057.06097275391</v>
      </c>
      <c r="X5214" s="35">
        <f t="shared" si="85"/>
        <v>0</v>
      </c>
      <c r="Y5214" s="16">
        <f>(W5214-C5214)/C5214</f>
        <v>-0.22898652405278894</v>
      </c>
    </row>
    <row r="5215" spans="1:25" x14ac:dyDescent="0.35">
      <c r="A5215">
        <v>4031000290</v>
      </c>
      <c r="B5215" t="s">
        <v>213</v>
      </c>
      <c r="C5215" s="9">
        <v>195000</v>
      </c>
      <c r="D5215" s="7">
        <v>3</v>
      </c>
      <c r="E5215" s="7">
        <v>1</v>
      </c>
      <c r="F5215" s="7">
        <v>1310</v>
      </c>
      <c r="G5215" s="7">
        <v>1</v>
      </c>
      <c r="H5215" s="7">
        <v>0</v>
      </c>
      <c r="I5215" s="7">
        <v>0</v>
      </c>
      <c r="J5215" s="7">
        <v>7</v>
      </c>
      <c r="K5215" s="7">
        <v>1310</v>
      </c>
      <c r="L5215" s="21">
        <v>0</v>
      </c>
      <c r="M5215">
        <v>47.294899999999998</v>
      </c>
      <c r="N5215" s="19">
        <v>9554</v>
      </c>
      <c r="O5215" s="19">
        <v>3</v>
      </c>
      <c r="P5215" s="19">
        <v>1962</v>
      </c>
      <c r="Q5215" s="19">
        <v>9845</v>
      </c>
      <c r="R5215">
        <v>98001</v>
      </c>
      <c r="S5215">
        <v>-122.285</v>
      </c>
      <c r="T5215" s="23">
        <v>960</v>
      </c>
      <c r="U5215" s="23">
        <v>350</v>
      </c>
      <c r="W5215" s="35">
        <f>$D$1*D5215+$E$1*E5215+$F$1*F5215+$G$1*G5215+$H$1*H5215+$I$1*I5215+$J$1*J5215+$K$1*K5215+$M$1*M5215+$AB$3</f>
        <v>162880.109792687</v>
      </c>
      <c r="X5215" s="35">
        <f t="shared" si="85"/>
        <v>0</v>
      </c>
      <c r="Y5215" s="16">
        <f>(W5215-C5215)/C5215</f>
        <v>-0.1647173856785282</v>
      </c>
    </row>
    <row r="5216" spans="1:25" x14ac:dyDescent="0.35">
      <c r="A5216">
        <v>9264960480</v>
      </c>
      <c r="B5216" t="s">
        <v>146</v>
      </c>
      <c r="C5216" s="9">
        <v>368000</v>
      </c>
      <c r="D5216" s="7">
        <v>4</v>
      </c>
      <c r="E5216" s="7">
        <v>2.5</v>
      </c>
      <c r="F5216" s="7">
        <v>2720</v>
      </c>
      <c r="G5216" s="7">
        <v>2</v>
      </c>
      <c r="H5216" s="7">
        <v>0</v>
      </c>
      <c r="I5216" s="7">
        <v>0</v>
      </c>
      <c r="J5216" s="7">
        <v>9</v>
      </c>
      <c r="K5216" s="7">
        <v>2570</v>
      </c>
      <c r="L5216" s="21">
        <v>0</v>
      </c>
      <c r="M5216">
        <v>47.302799999999998</v>
      </c>
      <c r="N5216" s="19">
        <v>7350</v>
      </c>
      <c r="O5216" s="19">
        <v>3</v>
      </c>
      <c r="P5216" s="19">
        <v>1989</v>
      </c>
      <c r="Q5216" s="19">
        <v>8336</v>
      </c>
      <c r="R5216">
        <v>98023</v>
      </c>
      <c r="S5216">
        <v>-122.35</v>
      </c>
      <c r="T5216" s="23">
        <v>2720</v>
      </c>
      <c r="U5216" s="23">
        <v>0</v>
      </c>
      <c r="W5216" s="35">
        <f>$D$1*D5216+$E$1*E5216+$F$1*F5216+$G$1*G5216+$H$1*H5216+$I$1*I5216+$J$1*J5216+$K$1*K5216+$M$1*M5216+$AB$3</f>
        <v>550996.2167268917</v>
      </c>
      <c r="X5216" s="35">
        <f t="shared" si="85"/>
        <v>0</v>
      </c>
      <c r="Y5216" s="16">
        <f>(W5216-C5216)/C5216</f>
        <v>0.49727232806220567</v>
      </c>
    </row>
    <row r="5217" spans="1:25" x14ac:dyDescent="0.35">
      <c r="A5217">
        <v>3303980680</v>
      </c>
      <c r="B5217" t="s">
        <v>212</v>
      </c>
      <c r="C5217" s="9">
        <v>997000</v>
      </c>
      <c r="D5217" s="7">
        <v>4</v>
      </c>
      <c r="E5217" s="7">
        <v>3.5</v>
      </c>
      <c r="F5217" s="7">
        <v>3430</v>
      </c>
      <c r="G5217" s="7">
        <v>2</v>
      </c>
      <c r="H5217" s="7">
        <v>0</v>
      </c>
      <c r="I5217" s="7">
        <v>0</v>
      </c>
      <c r="J5217" s="7">
        <v>11</v>
      </c>
      <c r="K5217" s="7">
        <v>3880</v>
      </c>
      <c r="L5217" s="21">
        <v>0</v>
      </c>
      <c r="M5217">
        <v>47.519599999999997</v>
      </c>
      <c r="N5217" s="19">
        <v>13609</v>
      </c>
      <c r="O5217" s="19">
        <v>3</v>
      </c>
      <c r="P5217" s="19">
        <v>2001</v>
      </c>
      <c r="Q5217" s="19">
        <v>11614</v>
      </c>
      <c r="R5217">
        <v>98059</v>
      </c>
      <c r="S5217">
        <v>-122.151</v>
      </c>
      <c r="T5217" s="23">
        <v>3430</v>
      </c>
      <c r="U5217" s="23">
        <v>0</v>
      </c>
      <c r="W5217" s="35">
        <f>$D$1*D5217+$E$1*E5217+$F$1*F5217+$G$1*G5217+$H$1*H5217+$I$1*I5217+$J$1*J5217+$K$1*K5217+$M$1*M5217+$AB$3</f>
        <v>989890.71055667847</v>
      </c>
      <c r="X5217" s="35">
        <f t="shared" si="85"/>
        <v>0</v>
      </c>
      <c r="Y5217" s="16">
        <f>(W5217-C5217)/C5217</f>
        <v>-7.1306814877848809E-3</v>
      </c>
    </row>
    <row r="5218" spans="1:25" x14ac:dyDescent="0.35">
      <c r="A5218">
        <v>1775930010</v>
      </c>
      <c r="B5218" t="s">
        <v>93</v>
      </c>
      <c r="C5218" s="9">
        <v>335000</v>
      </c>
      <c r="D5218" s="7">
        <v>3</v>
      </c>
      <c r="E5218" s="7">
        <v>2.75</v>
      </c>
      <c r="F5218" s="7">
        <v>1990</v>
      </c>
      <c r="G5218" s="7">
        <v>1</v>
      </c>
      <c r="H5218" s="7">
        <v>0</v>
      </c>
      <c r="I5218" s="7">
        <v>0</v>
      </c>
      <c r="J5218" s="7">
        <v>7</v>
      </c>
      <c r="K5218" s="7">
        <v>1750</v>
      </c>
      <c r="L5218" s="21">
        <v>0</v>
      </c>
      <c r="M5218">
        <v>47.743400000000001</v>
      </c>
      <c r="N5218" s="19">
        <v>19991</v>
      </c>
      <c r="O5218" s="19">
        <v>3</v>
      </c>
      <c r="P5218" s="19">
        <v>1977</v>
      </c>
      <c r="Q5218" s="19">
        <v>9775</v>
      </c>
      <c r="R5218">
        <v>98072</v>
      </c>
      <c r="S5218">
        <v>-122.10599999999999</v>
      </c>
      <c r="T5218" s="23">
        <v>1340</v>
      </c>
      <c r="U5218" s="23">
        <v>650</v>
      </c>
      <c r="W5218" s="35">
        <f>$D$1*D5218+$E$1*E5218+$F$1*F5218+$G$1*G5218+$H$1*H5218+$I$1*I5218+$J$1*J5218+$K$1*K5218+$M$1*M5218+$AB$3</f>
        <v>582146.04033375531</v>
      </c>
      <c r="X5218" s="35">
        <f t="shared" si="85"/>
        <v>0</v>
      </c>
      <c r="Y5218" s="16">
        <f>(W5218-C5218)/C5218</f>
        <v>0.73774937413061292</v>
      </c>
    </row>
    <row r="5219" spans="1:25" x14ac:dyDescent="0.35">
      <c r="A5219">
        <v>3329520170</v>
      </c>
      <c r="B5219" t="s">
        <v>253</v>
      </c>
      <c r="C5219" s="9">
        <v>250000</v>
      </c>
      <c r="D5219" s="7">
        <v>3</v>
      </c>
      <c r="E5219" s="7">
        <v>2</v>
      </c>
      <c r="F5219" s="7">
        <v>1170</v>
      </c>
      <c r="G5219" s="7">
        <v>1</v>
      </c>
      <c r="H5219" s="7">
        <v>0</v>
      </c>
      <c r="I5219" s="7">
        <v>0</v>
      </c>
      <c r="J5219" s="7">
        <v>7</v>
      </c>
      <c r="K5219" s="7">
        <v>1410</v>
      </c>
      <c r="L5219" s="21">
        <v>0</v>
      </c>
      <c r="M5219">
        <v>47.333300000000001</v>
      </c>
      <c r="N5219" s="19">
        <v>7258</v>
      </c>
      <c r="O5219" s="19">
        <v>3</v>
      </c>
      <c r="P5219" s="19">
        <v>1984</v>
      </c>
      <c r="Q5219" s="19">
        <v>7750</v>
      </c>
      <c r="R5219">
        <v>98001</v>
      </c>
      <c r="S5219">
        <v>-122.26600000000001</v>
      </c>
      <c r="T5219" s="23">
        <v>1170</v>
      </c>
      <c r="U5219" s="23">
        <v>0</v>
      </c>
      <c r="W5219" s="35">
        <f>$D$1*D5219+$E$1*E5219+$F$1*F5219+$G$1*G5219+$H$1*H5219+$I$1*I5219+$J$1*J5219+$K$1*K5219+$M$1*M5219+$AB$3</f>
        <v>145521.91699979454</v>
      </c>
      <c r="X5219" s="35">
        <f t="shared" si="85"/>
        <v>0</v>
      </c>
      <c r="Y5219" s="16">
        <f>(W5219-C5219)/C5219</f>
        <v>-0.41791233200082184</v>
      </c>
    </row>
    <row r="5220" spans="1:25" x14ac:dyDescent="0.35">
      <c r="A5220">
        <v>9321010130</v>
      </c>
      <c r="B5220" t="s">
        <v>29</v>
      </c>
      <c r="C5220" s="9">
        <v>278500</v>
      </c>
      <c r="D5220" s="7">
        <v>3</v>
      </c>
      <c r="E5220" s="7">
        <v>1.75</v>
      </c>
      <c r="F5220" s="7">
        <v>1390</v>
      </c>
      <c r="G5220" s="7">
        <v>1</v>
      </c>
      <c r="H5220" s="7">
        <v>0</v>
      </c>
      <c r="I5220" s="7">
        <v>0</v>
      </c>
      <c r="J5220" s="7">
        <v>8</v>
      </c>
      <c r="K5220" s="7">
        <v>1770</v>
      </c>
      <c r="L5220" s="21">
        <v>0</v>
      </c>
      <c r="M5220">
        <v>47.201500000000003</v>
      </c>
      <c r="N5220" s="19">
        <v>8980</v>
      </c>
      <c r="O5220" s="19">
        <v>4</v>
      </c>
      <c r="P5220" s="19">
        <v>1985</v>
      </c>
      <c r="Q5220" s="19">
        <v>9085</v>
      </c>
      <c r="R5220">
        <v>98022</v>
      </c>
      <c r="S5220">
        <v>-122.005</v>
      </c>
      <c r="T5220" s="23">
        <v>1390</v>
      </c>
      <c r="U5220" s="23">
        <v>0</v>
      </c>
      <c r="W5220" s="35">
        <f>$D$1*D5220+$E$1*E5220+$F$1*F5220+$G$1*G5220+$H$1*H5220+$I$1*I5220+$J$1*J5220+$K$1*K5220+$M$1*M5220+$AB$3</f>
        <v>186944.03192906827</v>
      </c>
      <c r="X5220" s="35">
        <f t="shared" si="85"/>
        <v>0</v>
      </c>
      <c r="Y5220" s="16">
        <f>(W5220-C5220)/C5220</f>
        <v>-0.32874674352219652</v>
      </c>
    </row>
    <row r="5221" spans="1:25" x14ac:dyDescent="0.35">
      <c r="A5221">
        <v>7696600020</v>
      </c>
      <c r="B5221" t="s">
        <v>94</v>
      </c>
      <c r="C5221" s="9">
        <v>260000</v>
      </c>
      <c r="D5221" s="7">
        <v>4</v>
      </c>
      <c r="E5221" s="7">
        <v>1.5</v>
      </c>
      <c r="F5221" s="7">
        <v>1540</v>
      </c>
      <c r="G5221" s="7">
        <v>2</v>
      </c>
      <c r="H5221" s="7">
        <v>0</v>
      </c>
      <c r="I5221" s="7">
        <v>0</v>
      </c>
      <c r="J5221" s="7">
        <v>7</v>
      </c>
      <c r="K5221" s="7">
        <v>1580</v>
      </c>
      <c r="L5221" s="21">
        <v>0</v>
      </c>
      <c r="M5221">
        <v>47.331699999999998</v>
      </c>
      <c r="N5221" s="19">
        <v>7300</v>
      </c>
      <c r="O5221" s="19">
        <v>3</v>
      </c>
      <c r="P5221" s="19">
        <v>1973</v>
      </c>
      <c r="Q5221" s="19">
        <v>7650</v>
      </c>
      <c r="R5221">
        <v>98001</v>
      </c>
      <c r="S5221">
        <v>-122.276</v>
      </c>
      <c r="T5221" s="23">
        <v>1540</v>
      </c>
      <c r="U5221" s="23">
        <v>0</v>
      </c>
      <c r="W5221" s="35">
        <f>$D$1*D5221+$E$1*E5221+$F$1*F5221+$G$1*G5221+$H$1*H5221+$I$1*I5221+$J$1*J5221+$K$1*K5221+$M$1*M5221+$AB$3</f>
        <v>173282.43123182654</v>
      </c>
      <c r="X5221" s="35">
        <f t="shared" si="85"/>
        <v>0</v>
      </c>
      <c r="Y5221" s="16">
        <f>(W5221-C5221)/C5221</f>
        <v>-0.333529110646821</v>
      </c>
    </row>
    <row r="5222" spans="1:25" x14ac:dyDescent="0.35">
      <c r="A5222">
        <v>2690600005</v>
      </c>
      <c r="B5222" t="s">
        <v>184</v>
      </c>
      <c r="C5222" s="9">
        <v>162500</v>
      </c>
      <c r="D5222" s="7">
        <v>2</v>
      </c>
      <c r="E5222" s="7">
        <v>1</v>
      </c>
      <c r="F5222" s="7">
        <v>760</v>
      </c>
      <c r="G5222" s="7">
        <v>1</v>
      </c>
      <c r="H5222" s="7">
        <v>0</v>
      </c>
      <c r="I5222" s="7">
        <v>0</v>
      </c>
      <c r="J5222" s="7">
        <v>6</v>
      </c>
      <c r="K5222" s="7">
        <v>900</v>
      </c>
      <c r="L5222" s="21">
        <v>0</v>
      </c>
      <c r="M5222">
        <v>47.546900000000001</v>
      </c>
      <c r="N5222" s="19">
        <v>6141</v>
      </c>
      <c r="O5222" s="19">
        <v>2</v>
      </c>
      <c r="P5222" s="19">
        <v>1920</v>
      </c>
      <c r="Q5222" s="19">
        <v>4120</v>
      </c>
      <c r="R5222">
        <v>98118</v>
      </c>
      <c r="S5222">
        <v>-122.277</v>
      </c>
      <c r="T5222" s="23">
        <v>760</v>
      </c>
      <c r="U5222" s="23">
        <v>0</v>
      </c>
      <c r="W5222" s="35">
        <f>$D$1*D5222+$E$1*E5222+$F$1*F5222+$G$1*G5222+$H$1*H5222+$I$1*I5222+$J$1*J5222+$K$1*K5222+$M$1*M5222+$AB$3</f>
        <v>163754.0205975771</v>
      </c>
      <c r="X5222" s="35">
        <f t="shared" si="85"/>
        <v>0</v>
      </c>
      <c r="Y5222" s="16">
        <f>(W5222-C5222)/C5222</f>
        <v>7.7170498312436617E-3</v>
      </c>
    </row>
    <row r="5223" spans="1:25" x14ac:dyDescent="0.35">
      <c r="A5223">
        <v>923049323</v>
      </c>
      <c r="B5223" t="s">
        <v>279</v>
      </c>
      <c r="C5223" s="9">
        <v>239000</v>
      </c>
      <c r="D5223" s="7">
        <v>4</v>
      </c>
      <c r="E5223" s="7">
        <v>1</v>
      </c>
      <c r="F5223" s="7">
        <v>1280</v>
      </c>
      <c r="G5223" s="7">
        <v>1</v>
      </c>
      <c r="H5223" s="7">
        <v>0</v>
      </c>
      <c r="I5223" s="7">
        <v>0</v>
      </c>
      <c r="J5223" s="7">
        <v>6</v>
      </c>
      <c r="K5223" s="7">
        <v>1310</v>
      </c>
      <c r="L5223" s="21">
        <v>0</v>
      </c>
      <c r="M5223">
        <v>47.498899999999999</v>
      </c>
      <c r="N5223" s="19">
        <v>8316</v>
      </c>
      <c r="O5223" s="19">
        <v>3</v>
      </c>
      <c r="P5223" s="19">
        <v>1950</v>
      </c>
      <c r="Q5223" s="19">
        <v>7830</v>
      </c>
      <c r="R5223">
        <v>98168</v>
      </c>
      <c r="S5223">
        <v>-122.30200000000001</v>
      </c>
      <c r="T5223" s="23">
        <v>1280</v>
      </c>
      <c r="U5223" s="23">
        <v>0</v>
      </c>
      <c r="W5223" s="35">
        <f>$D$1*D5223+$E$1*E5223+$F$1*F5223+$G$1*G5223+$H$1*H5223+$I$1*I5223+$J$1*J5223+$K$1*K5223+$M$1*M5223+$AB$3</f>
        <v>183085.85747916624</v>
      </c>
      <c r="X5223" s="35">
        <f t="shared" si="85"/>
        <v>0</v>
      </c>
      <c r="Y5223" s="16">
        <f>(W5223-C5223)/C5223</f>
        <v>-0.23395038711645924</v>
      </c>
    </row>
    <row r="5224" spans="1:25" x14ac:dyDescent="0.35">
      <c r="A5224">
        <v>6705870080</v>
      </c>
      <c r="B5224" t="s">
        <v>117</v>
      </c>
      <c r="C5224" s="9">
        <v>600000</v>
      </c>
      <c r="D5224" s="7">
        <v>4</v>
      </c>
      <c r="E5224" s="7">
        <v>2.5</v>
      </c>
      <c r="F5224" s="7">
        <v>2990</v>
      </c>
      <c r="G5224" s="7">
        <v>2</v>
      </c>
      <c r="H5224" s="7">
        <v>0</v>
      </c>
      <c r="I5224" s="7">
        <v>0</v>
      </c>
      <c r="J5224" s="7">
        <v>8</v>
      </c>
      <c r="K5224" s="7">
        <v>3140</v>
      </c>
      <c r="L5224" s="21">
        <v>0</v>
      </c>
      <c r="M5224">
        <v>47.577300000000001</v>
      </c>
      <c r="N5224" s="19">
        <v>5122</v>
      </c>
      <c r="O5224" s="19">
        <v>3</v>
      </c>
      <c r="P5224" s="19">
        <v>2004</v>
      </c>
      <c r="Q5224" s="19">
        <v>7875</v>
      </c>
      <c r="R5224">
        <v>98075</v>
      </c>
      <c r="S5224">
        <v>-122.05500000000001</v>
      </c>
      <c r="T5224" s="23">
        <v>2990</v>
      </c>
      <c r="U5224" s="23">
        <v>0</v>
      </c>
      <c r="W5224" s="35">
        <f>$D$1*D5224+$E$1*E5224+$F$1*F5224+$G$1*G5224+$H$1*H5224+$I$1*I5224+$J$1*J5224+$K$1*K5224+$M$1*M5224+$AB$3</f>
        <v>717994.8458686471</v>
      </c>
      <c r="X5224" s="35">
        <f t="shared" si="85"/>
        <v>0</v>
      </c>
      <c r="Y5224" s="16">
        <f>(W5224-C5224)/C5224</f>
        <v>0.19665807644774516</v>
      </c>
    </row>
    <row r="5225" spans="1:25" x14ac:dyDescent="0.35">
      <c r="A5225">
        <v>3797710010</v>
      </c>
      <c r="B5225" t="s">
        <v>63</v>
      </c>
      <c r="C5225" s="9">
        <v>350000</v>
      </c>
      <c r="D5225" s="7">
        <v>4</v>
      </c>
      <c r="E5225" s="7">
        <v>2.25</v>
      </c>
      <c r="F5225" s="7">
        <v>1770</v>
      </c>
      <c r="G5225" s="7">
        <v>2</v>
      </c>
      <c r="H5225" s="7">
        <v>0</v>
      </c>
      <c r="I5225" s="7">
        <v>0</v>
      </c>
      <c r="J5225" s="7">
        <v>7</v>
      </c>
      <c r="K5225" s="7">
        <v>1770</v>
      </c>
      <c r="L5225" s="21">
        <v>0</v>
      </c>
      <c r="M5225">
        <v>47.419199999999996</v>
      </c>
      <c r="N5225" s="19">
        <v>7778</v>
      </c>
      <c r="O5225" s="19">
        <v>3</v>
      </c>
      <c r="P5225" s="19">
        <v>1998</v>
      </c>
      <c r="Q5225" s="19">
        <v>7591</v>
      </c>
      <c r="R5225">
        <v>98031</v>
      </c>
      <c r="S5225">
        <v>-122.20099999999999</v>
      </c>
      <c r="T5225" s="23">
        <v>1770</v>
      </c>
      <c r="U5225" s="23">
        <v>0</v>
      </c>
      <c r="W5225" s="35">
        <f>$D$1*D5225+$E$1*E5225+$F$1*F5225+$G$1*G5225+$H$1*H5225+$I$1*I5225+$J$1*J5225+$K$1*K5225+$M$1*M5225+$AB$3</f>
        <v>271499.64983357489</v>
      </c>
      <c r="X5225" s="35">
        <f t="shared" si="85"/>
        <v>0</v>
      </c>
      <c r="Y5225" s="16">
        <f>(W5225-C5225)/C5225</f>
        <v>-0.22428671476121459</v>
      </c>
    </row>
    <row r="5226" spans="1:25" x14ac:dyDescent="0.35">
      <c r="A5226">
        <v>98030630</v>
      </c>
      <c r="B5226" t="s">
        <v>277</v>
      </c>
      <c r="C5226" s="9">
        <v>852500</v>
      </c>
      <c r="D5226" s="7">
        <v>5</v>
      </c>
      <c r="E5226" s="7">
        <v>3.75</v>
      </c>
      <c r="F5226" s="7">
        <v>3830</v>
      </c>
      <c r="G5226" s="7">
        <v>2</v>
      </c>
      <c r="H5226" s="7">
        <v>0</v>
      </c>
      <c r="I5226" s="7">
        <v>0</v>
      </c>
      <c r="J5226" s="7">
        <v>10</v>
      </c>
      <c r="K5226" s="7">
        <v>3570</v>
      </c>
      <c r="L5226" s="21">
        <v>0</v>
      </c>
      <c r="M5226">
        <v>47.5837</v>
      </c>
      <c r="N5226" s="19">
        <v>8131</v>
      </c>
      <c r="O5226" s="19">
        <v>3</v>
      </c>
      <c r="P5226" s="19">
        <v>2005</v>
      </c>
      <c r="Q5226" s="19">
        <v>7290</v>
      </c>
      <c r="R5226">
        <v>98075</v>
      </c>
      <c r="S5226">
        <v>-121.971</v>
      </c>
      <c r="T5226" s="23">
        <v>3830</v>
      </c>
      <c r="U5226" s="23">
        <v>0</v>
      </c>
      <c r="W5226" s="35">
        <f>$D$1*D5226+$E$1*E5226+$F$1*F5226+$G$1*G5226+$H$1*H5226+$I$1*I5226+$J$1*J5226+$K$1*K5226+$M$1*M5226+$AB$3</f>
        <v>1006089.9176291339</v>
      </c>
      <c r="X5226" s="35">
        <f t="shared" si="85"/>
        <v>0</v>
      </c>
      <c r="Y5226" s="16">
        <f>(W5226-C5226)/C5226</f>
        <v>0.18016412625118347</v>
      </c>
    </row>
    <row r="5227" spans="1:25" x14ac:dyDescent="0.35">
      <c r="A5227">
        <v>8106300840</v>
      </c>
      <c r="B5227" t="s">
        <v>215</v>
      </c>
      <c r="C5227" s="9">
        <v>485000</v>
      </c>
      <c r="D5227" s="7">
        <v>3</v>
      </c>
      <c r="E5227" s="7">
        <v>2.5</v>
      </c>
      <c r="F5227" s="7">
        <v>2870</v>
      </c>
      <c r="G5227" s="7">
        <v>2</v>
      </c>
      <c r="H5227" s="7">
        <v>0</v>
      </c>
      <c r="I5227" s="7">
        <v>0</v>
      </c>
      <c r="J5227" s="7">
        <v>9</v>
      </c>
      <c r="K5227" s="7">
        <v>3040</v>
      </c>
      <c r="L5227" s="21">
        <v>0</v>
      </c>
      <c r="M5227">
        <v>47.447099999999999</v>
      </c>
      <c r="N5227" s="19">
        <v>5490</v>
      </c>
      <c r="O5227" s="19">
        <v>3</v>
      </c>
      <c r="P5227" s="19">
        <v>2008</v>
      </c>
      <c r="Q5227" s="19">
        <v>5442</v>
      </c>
      <c r="R5227">
        <v>98055</v>
      </c>
      <c r="S5227">
        <v>-122.20699999999999</v>
      </c>
      <c r="T5227" s="23">
        <v>2870</v>
      </c>
      <c r="U5227" s="23">
        <v>0</v>
      </c>
      <c r="W5227" s="35">
        <f>$D$1*D5227+$E$1*E5227+$F$1*F5227+$G$1*G5227+$H$1*H5227+$I$1*I5227+$J$1*J5227+$K$1*K5227+$M$1*M5227+$AB$3</f>
        <v>712864.6724874787</v>
      </c>
      <c r="X5227" s="35">
        <f t="shared" si="85"/>
        <v>0</v>
      </c>
      <c r="Y5227" s="16">
        <f>(W5227-C5227)/C5227</f>
        <v>0.46982406698449219</v>
      </c>
    </row>
    <row r="5228" spans="1:25" x14ac:dyDescent="0.35">
      <c r="A5228">
        <v>1074100020</v>
      </c>
      <c r="B5228" t="s">
        <v>33</v>
      </c>
      <c r="C5228" s="9">
        <v>299000</v>
      </c>
      <c r="D5228" s="7">
        <v>3</v>
      </c>
      <c r="E5228" s="7">
        <v>1</v>
      </c>
      <c r="F5228" s="7">
        <v>1520</v>
      </c>
      <c r="G5228" s="7">
        <v>1</v>
      </c>
      <c r="H5228" s="7">
        <v>0</v>
      </c>
      <c r="I5228" s="7">
        <v>0</v>
      </c>
      <c r="J5228" s="7">
        <v>6</v>
      </c>
      <c r="K5228" s="7">
        <v>1500</v>
      </c>
      <c r="L5228" s="21">
        <v>0</v>
      </c>
      <c r="M5228">
        <v>47.7699</v>
      </c>
      <c r="N5228" s="19">
        <v>8320</v>
      </c>
      <c r="O5228" s="19">
        <v>3</v>
      </c>
      <c r="P5228" s="19">
        <v>1953</v>
      </c>
      <c r="Q5228" s="19">
        <v>8320</v>
      </c>
      <c r="R5228">
        <v>98133</v>
      </c>
      <c r="S5228">
        <v>-122.33499999999999</v>
      </c>
      <c r="T5228" s="23">
        <v>1520</v>
      </c>
      <c r="U5228" s="23">
        <v>0</v>
      </c>
      <c r="W5228" s="35">
        <f>$D$1*D5228+$E$1*E5228+$F$1*F5228+$G$1*G5228+$H$1*H5228+$I$1*I5228+$J$1*J5228+$K$1*K5228+$M$1*M5228+$AB$3</f>
        <v>444917.74369826168</v>
      </c>
      <c r="X5228" s="35">
        <f t="shared" si="85"/>
        <v>0</v>
      </c>
      <c r="Y5228" s="16">
        <f>(W5228-C5228)/C5228</f>
        <v>0.48801920969318285</v>
      </c>
    </row>
    <row r="5229" spans="1:25" x14ac:dyDescent="0.35">
      <c r="A5229">
        <v>418000010</v>
      </c>
      <c r="B5229" t="s">
        <v>171</v>
      </c>
      <c r="C5229" s="9">
        <v>227450</v>
      </c>
      <c r="D5229" s="7">
        <v>2</v>
      </c>
      <c r="E5229" s="7">
        <v>1</v>
      </c>
      <c r="F5229" s="7">
        <v>660</v>
      </c>
      <c r="G5229" s="7">
        <v>1</v>
      </c>
      <c r="H5229" s="7">
        <v>0</v>
      </c>
      <c r="I5229" s="7">
        <v>0</v>
      </c>
      <c r="J5229" s="7">
        <v>5</v>
      </c>
      <c r="K5229" s="7">
        <v>970</v>
      </c>
      <c r="L5229" s="21">
        <v>0</v>
      </c>
      <c r="M5229">
        <v>47.4938</v>
      </c>
      <c r="N5229" s="19">
        <v>6509</v>
      </c>
      <c r="O5229" s="19">
        <v>4</v>
      </c>
      <c r="P5229" s="19">
        <v>1952</v>
      </c>
      <c r="Q5229" s="19">
        <v>5713</v>
      </c>
      <c r="R5229">
        <v>98056</v>
      </c>
      <c r="S5229">
        <v>-122.17100000000001</v>
      </c>
      <c r="T5229" s="23">
        <v>660</v>
      </c>
      <c r="U5229" s="23">
        <v>0</v>
      </c>
      <c r="W5229" s="35">
        <f>$D$1*D5229+$E$1*E5229+$F$1*F5229+$G$1*G5229+$H$1*H5229+$I$1*I5229+$J$1*J5229+$K$1*K5229+$M$1*M5229+$AB$3</f>
        <v>33976.529779478908</v>
      </c>
      <c r="X5229" s="35">
        <f t="shared" si="85"/>
        <v>0</v>
      </c>
      <c r="Y5229" s="16">
        <f>(W5229-C5229)/C5229</f>
        <v>-0.85061978553757345</v>
      </c>
    </row>
    <row r="5230" spans="1:25" x14ac:dyDescent="0.35">
      <c r="A5230">
        <v>1782000130</v>
      </c>
      <c r="B5230" t="s">
        <v>112</v>
      </c>
      <c r="C5230" s="9">
        <v>383000</v>
      </c>
      <c r="D5230" s="7">
        <v>3</v>
      </c>
      <c r="E5230" s="7">
        <v>1</v>
      </c>
      <c r="F5230" s="7">
        <v>1800</v>
      </c>
      <c r="G5230" s="7">
        <v>1</v>
      </c>
      <c r="H5230" s="7">
        <v>0</v>
      </c>
      <c r="I5230" s="7">
        <v>0</v>
      </c>
      <c r="J5230" s="7">
        <v>7</v>
      </c>
      <c r="K5230" s="7">
        <v>1450</v>
      </c>
      <c r="L5230" s="21">
        <v>0</v>
      </c>
      <c r="M5230">
        <v>47.524999999999999</v>
      </c>
      <c r="N5230" s="19">
        <v>5612</v>
      </c>
      <c r="O5230" s="19">
        <v>4</v>
      </c>
      <c r="P5230" s="19">
        <v>1942</v>
      </c>
      <c r="Q5230" s="19">
        <v>5250</v>
      </c>
      <c r="R5230">
        <v>98126</v>
      </c>
      <c r="S5230">
        <v>-122.378</v>
      </c>
      <c r="T5230" s="23">
        <v>1200</v>
      </c>
      <c r="U5230" s="23">
        <v>600</v>
      </c>
      <c r="W5230" s="35">
        <f>$D$1*D5230+$E$1*E5230+$F$1*F5230+$G$1*G5230+$H$1*H5230+$I$1*I5230+$J$1*J5230+$K$1*K5230+$M$1*M5230+$AB$3</f>
        <v>419389.70905200392</v>
      </c>
      <c r="X5230" s="35">
        <f t="shared" si="85"/>
        <v>0</v>
      </c>
      <c r="Y5230" s="16">
        <f>(W5230-C5230)/C5230</f>
        <v>9.5012295174944958E-2</v>
      </c>
    </row>
    <row r="5231" spans="1:25" x14ac:dyDescent="0.35">
      <c r="A5231">
        <v>2124079093</v>
      </c>
      <c r="B5231" t="s">
        <v>290</v>
      </c>
      <c r="C5231" s="9">
        <v>835000</v>
      </c>
      <c r="D5231" s="7">
        <v>2</v>
      </c>
      <c r="E5231" s="7">
        <v>3.25</v>
      </c>
      <c r="F5231" s="7">
        <v>3570</v>
      </c>
      <c r="G5231" s="7">
        <v>1</v>
      </c>
      <c r="H5231" s="7">
        <v>0</v>
      </c>
      <c r="I5231" s="7">
        <v>0</v>
      </c>
      <c r="J5231" s="7">
        <v>9</v>
      </c>
      <c r="K5231" s="7">
        <v>3190</v>
      </c>
      <c r="L5231" s="21">
        <v>0</v>
      </c>
      <c r="M5231">
        <v>47.544800000000002</v>
      </c>
      <c r="N5231" s="19">
        <v>392475</v>
      </c>
      <c r="O5231" s="19">
        <v>3</v>
      </c>
      <c r="P5231" s="19">
        <v>1998</v>
      </c>
      <c r="Q5231" s="19">
        <v>217800</v>
      </c>
      <c r="R5231">
        <v>98024</v>
      </c>
      <c r="S5231">
        <v>-121.93</v>
      </c>
      <c r="T5231" s="23">
        <v>2370</v>
      </c>
      <c r="U5231" s="23">
        <v>1200</v>
      </c>
      <c r="W5231" s="35">
        <f>$D$1*D5231+$E$1*E5231+$F$1*F5231+$G$1*G5231+$H$1*H5231+$I$1*I5231+$J$1*J5231+$K$1*K5231+$M$1*M5231+$AB$3</f>
        <v>977258.79596194625</v>
      </c>
      <c r="X5231" s="35">
        <f t="shared" si="85"/>
        <v>0</v>
      </c>
      <c r="Y5231" s="16">
        <f>(W5231-C5231)/C5231</f>
        <v>0.17036981552328892</v>
      </c>
    </row>
    <row r="5232" spans="1:25" x14ac:dyDescent="0.35">
      <c r="A5232">
        <v>9828702890</v>
      </c>
      <c r="B5232" t="s">
        <v>193</v>
      </c>
      <c r="C5232" s="9">
        <v>760000</v>
      </c>
      <c r="D5232" s="7">
        <v>5</v>
      </c>
      <c r="E5232" s="7">
        <v>1.5</v>
      </c>
      <c r="F5232" s="7">
        <v>3050</v>
      </c>
      <c r="G5232" s="7">
        <v>1.5</v>
      </c>
      <c r="H5232" s="7">
        <v>0</v>
      </c>
      <c r="I5232" s="7">
        <v>0</v>
      </c>
      <c r="J5232" s="7">
        <v>8</v>
      </c>
      <c r="K5232" s="7">
        <v>1200</v>
      </c>
      <c r="L5232" s="21">
        <v>0</v>
      </c>
      <c r="M5232">
        <v>47.621000000000002</v>
      </c>
      <c r="N5232" s="19">
        <v>2992</v>
      </c>
      <c r="O5232" s="19">
        <v>4</v>
      </c>
      <c r="P5232" s="19">
        <v>1931</v>
      </c>
      <c r="Q5232" s="19">
        <v>1209</v>
      </c>
      <c r="R5232">
        <v>98112</v>
      </c>
      <c r="S5232">
        <v>-122.30200000000001</v>
      </c>
      <c r="T5232" s="23">
        <v>1920</v>
      </c>
      <c r="U5232" s="23">
        <v>1130</v>
      </c>
      <c r="W5232" s="35">
        <f>$D$1*D5232+$E$1*E5232+$F$1*F5232+$G$1*G5232+$H$1*H5232+$I$1*I5232+$J$1*J5232+$K$1*K5232+$M$1*M5232+$AB$3</f>
        <v>739550.26914836466</v>
      </c>
      <c r="X5232" s="35">
        <f t="shared" si="85"/>
        <v>0</v>
      </c>
      <c r="Y5232" s="16">
        <f>(W5232-C5232)/C5232</f>
        <v>-2.6907540594257023E-2</v>
      </c>
    </row>
    <row r="5233" spans="1:25" x14ac:dyDescent="0.35">
      <c r="A5233">
        <v>3797001815</v>
      </c>
      <c r="B5233" t="s">
        <v>66</v>
      </c>
      <c r="C5233" s="9">
        <v>532500</v>
      </c>
      <c r="D5233" s="7">
        <v>2</v>
      </c>
      <c r="E5233" s="7">
        <v>1</v>
      </c>
      <c r="F5233" s="7">
        <v>820</v>
      </c>
      <c r="G5233" s="7">
        <v>1</v>
      </c>
      <c r="H5233" s="7">
        <v>0</v>
      </c>
      <c r="I5233" s="7">
        <v>0</v>
      </c>
      <c r="J5233" s="7">
        <v>7</v>
      </c>
      <c r="K5233" s="7">
        <v>1490</v>
      </c>
      <c r="L5233" s="21">
        <v>0</v>
      </c>
      <c r="M5233">
        <v>47.684199999999997</v>
      </c>
      <c r="N5233" s="19">
        <v>3000</v>
      </c>
      <c r="O5233" s="19">
        <v>4</v>
      </c>
      <c r="P5233" s="19">
        <v>1924</v>
      </c>
      <c r="Q5233" s="19">
        <v>3000</v>
      </c>
      <c r="R5233">
        <v>98103</v>
      </c>
      <c r="S5233">
        <v>-122.348</v>
      </c>
      <c r="T5233" s="23">
        <v>820</v>
      </c>
      <c r="U5233" s="23">
        <v>0</v>
      </c>
      <c r="W5233" s="35">
        <f>$D$1*D5233+$E$1*E5233+$F$1*F5233+$G$1*G5233+$H$1*H5233+$I$1*I5233+$J$1*J5233+$K$1*K5233+$M$1*M5233+$AB$3</f>
        <v>344502.46885591373</v>
      </c>
      <c r="X5233" s="35">
        <f t="shared" si="85"/>
        <v>0</v>
      </c>
      <c r="Y5233" s="16">
        <f>(W5233-C5233)/C5233</f>
        <v>-0.35304700684335449</v>
      </c>
    </row>
    <row r="5234" spans="1:25" x14ac:dyDescent="0.35">
      <c r="A5234">
        <v>6979900080</v>
      </c>
      <c r="B5234" t="s">
        <v>285</v>
      </c>
      <c r="C5234" s="9">
        <v>635000</v>
      </c>
      <c r="D5234" s="7">
        <v>3</v>
      </c>
      <c r="E5234" s="7">
        <v>2.5</v>
      </c>
      <c r="F5234" s="7">
        <v>3610</v>
      </c>
      <c r="G5234" s="7">
        <v>1</v>
      </c>
      <c r="H5234" s="7">
        <v>0</v>
      </c>
      <c r="I5234" s="7">
        <v>0</v>
      </c>
      <c r="J5234" s="7">
        <v>8</v>
      </c>
      <c r="K5234" s="7">
        <v>2620</v>
      </c>
      <c r="L5234" s="21">
        <v>0</v>
      </c>
      <c r="M5234">
        <v>47.630600000000001</v>
      </c>
      <c r="N5234" s="19">
        <v>26359</v>
      </c>
      <c r="O5234" s="19">
        <v>3</v>
      </c>
      <c r="P5234" s="19">
        <v>1998</v>
      </c>
      <c r="Q5234" s="19">
        <v>26427</v>
      </c>
      <c r="R5234">
        <v>98053</v>
      </c>
      <c r="S5234">
        <v>-121.968</v>
      </c>
      <c r="T5234" s="23">
        <v>1950</v>
      </c>
      <c r="U5234" s="23">
        <v>1660</v>
      </c>
      <c r="W5234" s="35">
        <f>$D$1*D5234+$E$1*E5234+$F$1*F5234+$G$1*G5234+$H$1*H5234+$I$1*I5234+$J$1*J5234+$K$1*K5234+$M$1*M5234+$AB$3</f>
        <v>941145.92574131489</v>
      </c>
      <c r="X5234" s="35">
        <f t="shared" si="85"/>
        <v>0</v>
      </c>
      <c r="Y5234" s="16">
        <f>(W5234-C5234)/C5234</f>
        <v>0.48211956809655887</v>
      </c>
    </row>
    <row r="5235" spans="1:25" x14ac:dyDescent="0.35">
      <c r="A5235">
        <v>7319900345</v>
      </c>
      <c r="B5235" t="s">
        <v>81</v>
      </c>
      <c r="C5235" s="9">
        <v>438500</v>
      </c>
      <c r="D5235" s="7">
        <v>3</v>
      </c>
      <c r="E5235" s="7">
        <v>2</v>
      </c>
      <c r="F5235" s="7">
        <v>1490</v>
      </c>
      <c r="G5235" s="7">
        <v>1</v>
      </c>
      <c r="H5235" s="7">
        <v>0</v>
      </c>
      <c r="I5235" s="7">
        <v>0</v>
      </c>
      <c r="J5235" s="7">
        <v>7</v>
      </c>
      <c r="K5235" s="7">
        <v>1320</v>
      </c>
      <c r="L5235" s="21">
        <v>0</v>
      </c>
      <c r="M5235">
        <v>47.577199999999998</v>
      </c>
      <c r="N5235" s="19">
        <v>3072</v>
      </c>
      <c r="O5235" s="19">
        <v>5</v>
      </c>
      <c r="P5235" s="19">
        <v>1912</v>
      </c>
      <c r="Q5235" s="19">
        <v>3072</v>
      </c>
      <c r="R5235">
        <v>98144</v>
      </c>
      <c r="S5235">
        <v>-122.307</v>
      </c>
      <c r="T5235" s="23">
        <v>770</v>
      </c>
      <c r="U5235" s="23">
        <v>720</v>
      </c>
      <c r="W5235" s="35">
        <f>$D$1*D5235+$E$1*E5235+$F$1*F5235+$G$1*G5235+$H$1*H5235+$I$1*I5235+$J$1*J5235+$K$1*K5235+$M$1*M5235+$AB$3</f>
        <v>372766.81183499098</v>
      </c>
      <c r="X5235" s="35">
        <f t="shared" si="85"/>
        <v>0</v>
      </c>
      <c r="Y5235" s="16">
        <f>(W5235-C5235)/C5235</f>
        <v>-0.14990464803878911</v>
      </c>
    </row>
    <row r="5236" spans="1:25" x14ac:dyDescent="0.35">
      <c r="A5236">
        <v>4346300010</v>
      </c>
      <c r="B5236" t="s">
        <v>97</v>
      </c>
      <c r="C5236" s="9">
        <v>545500</v>
      </c>
      <c r="D5236" s="7">
        <v>3</v>
      </c>
      <c r="E5236" s="7">
        <v>2.5</v>
      </c>
      <c r="F5236" s="7">
        <v>1560</v>
      </c>
      <c r="G5236" s="7">
        <v>1.5</v>
      </c>
      <c r="H5236" s="7">
        <v>0</v>
      </c>
      <c r="I5236" s="7">
        <v>0</v>
      </c>
      <c r="J5236" s="7">
        <v>7</v>
      </c>
      <c r="K5236" s="7">
        <v>1670</v>
      </c>
      <c r="L5236" s="21">
        <v>0</v>
      </c>
      <c r="M5236">
        <v>47.559100000000001</v>
      </c>
      <c r="N5236" s="19">
        <v>9361</v>
      </c>
      <c r="O5236" s="19">
        <v>4</v>
      </c>
      <c r="P5236" s="19">
        <v>1936</v>
      </c>
      <c r="Q5236" s="19">
        <v>6244</v>
      </c>
      <c r="R5236">
        <v>98108</v>
      </c>
      <c r="S5236">
        <v>-122.295</v>
      </c>
      <c r="T5236" s="23">
        <v>1360</v>
      </c>
      <c r="U5236" s="23">
        <v>200</v>
      </c>
      <c r="W5236" s="35">
        <f>$D$1*D5236+$E$1*E5236+$F$1*F5236+$G$1*G5236+$H$1*H5236+$I$1*I5236+$J$1*J5236+$K$1*K5236+$M$1*M5236+$AB$3</f>
        <v>358864.12136749551</v>
      </c>
      <c r="X5236" s="35">
        <f t="shared" si="85"/>
        <v>0</v>
      </c>
      <c r="Y5236" s="16">
        <f>(W5236-C5236)/C5236</f>
        <v>-0.34213726605408706</v>
      </c>
    </row>
    <row r="5237" spans="1:25" x14ac:dyDescent="0.35">
      <c r="A5237">
        <v>2432000130</v>
      </c>
      <c r="B5237" t="s">
        <v>158</v>
      </c>
      <c r="C5237" s="9">
        <v>675000</v>
      </c>
      <c r="D5237" s="7">
        <v>3</v>
      </c>
      <c r="E5237" s="7">
        <v>1.75</v>
      </c>
      <c r="F5237" s="7">
        <v>1660</v>
      </c>
      <c r="G5237" s="7">
        <v>1</v>
      </c>
      <c r="H5237" s="7">
        <v>0</v>
      </c>
      <c r="I5237" s="7">
        <v>0</v>
      </c>
      <c r="J5237" s="7">
        <v>7</v>
      </c>
      <c r="K5237" s="7">
        <v>2090</v>
      </c>
      <c r="L5237" s="21">
        <v>0</v>
      </c>
      <c r="M5237">
        <v>47.650300000000001</v>
      </c>
      <c r="N5237" s="19">
        <v>9549</v>
      </c>
      <c r="O5237" s="19">
        <v>3</v>
      </c>
      <c r="P5237" s="19">
        <v>1956</v>
      </c>
      <c r="Q5237" s="19">
        <v>9549</v>
      </c>
      <c r="R5237">
        <v>98033</v>
      </c>
      <c r="S5237">
        <v>-122.19799999999999</v>
      </c>
      <c r="T5237" s="23">
        <v>1660</v>
      </c>
      <c r="U5237" s="23">
        <v>0</v>
      </c>
      <c r="W5237" s="35">
        <f>$D$1*D5237+$E$1*E5237+$F$1*F5237+$G$1*G5237+$H$1*H5237+$I$1*I5237+$J$1*J5237+$K$1*K5237+$M$1*M5237+$AB$3</f>
        <v>465757.49763407931</v>
      </c>
      <c r="X5237" s="35">
        <f t="shared" si="85"/>
        <v>0</v>
      </c>
      <c r="Y5237" s="16">
        <f>(W5237-C5237)/C5237</f>
        <v>-0.30998889239395661</v>
      </c>
    </row>
    <row r="5238" spans="1:25" x14ac:dyDescent="0.35">
      <c r="A5238">
        <v>9165100130</v>
      </c>
      <c r="B5238" t="s">
        <v>97</v>
      </c>
      <c r="C5238" s="9">
        <v>450000</v>
      </c>
      <c r="D5238" s="7">
        <v>3</v>
      </c>
      <c r="E5238" s="7">
        <v>1.75</v>
      </c>
      <c r="F5238" s="7">
        <v>1180</v>
      </c>
      <c r="G5238" s="7">
        <v>1</v>
      </c>
      <c r="H5238" s="7">
        <v>0</v>
      </c>
      <c r="I5238" s="7">
        <v>0</v>
      </c>
      <c r="J5238" s="7">
        <v>6</v>
      </c>
      <c r="K5238" s="7">
        <v>1490</v>
      </c>
      <c r="L5238" s="21">
        <v>0</v>
      </c>
      <c r="M5238">
        <v>47.682499999999997</v>
      </c>
      <c r="N5238" s="19">
        <v>4080</v>
      </c>
      <c r="O5238" s="19">
        <v>4</v>
      </c>
      <c r="P5238" s="19">
        <v>1928</v>
      </c>
      <c r="Q5238" s="19">
        <v>4080</v>
      </c>
      <c r="R5238">
        <v>98117</v>
      </c>
      <c r="S5238">
        <v>-122.39100000000001</v>
      </c>
      <c r="T5238" s="23">
        <v>760</v>
      </c>
      <c r="U5238" s="23">
        <v>420</v>
      </c>
      <c r="W5238" s="35">
        <f>$D$1*D5238+$E$1*E5238+$F$1*F5238+$G$1*G5238+$H$1*H5238+$I$1*I5238+$J$1*J5238+$K$1*K5238+$M$1*M5238+$AB$3</f>
        <v>304941.71378749609</v>
      </c>
      <c r="X5238" s="35">
        <f t="shared" si="85"/>
        <v>0</v>
      </c>
      <c r="Y5238" s="16">
        <f>(W5238-C5238)/C5238</f>
        <v>-0.32235174713889758</v>
      </c>
    </row>
    <row r="5239" spans="1:25" x14ac:dyDescent="0.35">
      <c r="A5239">
        <v>844000425</v>
      </c>
      <c r="B5239" t="s">
        <v>103</v>
      </c>
      <c r="C5239" s="9">
        <v>199999</v>
      </c>
      <c r="D5239" s="7">
        <v>3</v>
      </c>
      <c r="E5239" s="7">
        <v>1</v>
      </c>
      <c r="F5239" s="7">
        <v>960</v>
      </c>
      <c r="G5239" s="7">
        <v>1</v>
      </c>
      <c r="H5239" s="7">
        <v>0</v>
      </c>
      <c r="I5239" s="7">
        <v>0</v>
      </c>
      <c r="J5239" s="7">
        <v>5</v>
      </c>
      <c r="K5239" s="7">
        <v>1330</v>
      </c>
      <c r="L5239" s="21">
        <v>0</v>
      </c>
      <c r="M5239">
        <v>47.309100000000001</v>
      </c>
      <c r="N5239" s="19">
        <v>10815</v>
      </c>
      <c r="O5239" s="19">
        <v>5</v>
      </c>
      <c r="P5239" s="19">
        <v>1900</v>
      </c>
      <c r="Q5239" s="19">
        <v>10815</v>
      </c>
      <c r="R5239">
        <v>98010</v>
      </c>
      <c r="S5239">
        <v>-122.006</v>
      </c>
      <c r="T5239" s="23">
        <v>960</v>
      </c>
      <c r="U5239" s="23">
        <v>0</v>
      </c>
      <c r="W5239" s="36">
        <f>$D$1*D5239+$E$1*E5239+$F$1*F5239+$G$1*G5239+$H$1*H5239+$I$1*I5239+$J$1*J5239+$K$1*K5239+$M$1*M5239+$AB$3</f>
        <v>-51370.768389061093</v>
      </c>
      <c r="X5239" s="35">
        <f t="shared" si="85"/>
        <v>1</v>
      </c>
      <c r="Y5239" s="16">
        <f>(W5239-C5239)/C5239</f>
        <v>-1.2568551262209366</v>
      </c>
    </row>
    <row r="5240" spans="1:25" x14ac:dyDescent="0.35">
      <c r="A5240">
        <v>6076500364</v>
      </c>
      <c r="B5240" t="s">
        <v>275</v>
      </c>
      <c r="C5240" s="9">
        <v>375000</v>
      </c>
      <c r="D5240" s="7">
        <v>3</v>
      </c>
      <c r="E5240" s="7">
        <v>1.5</v>
      </c>
      <c r="F5240" s="7">
        <v>1630</v>
      </c>
      <c r="G5240" s="7">
        <v>1</v>
      </c>
      <c r="H5240" s="7">
        <v>0</v>
      </c>
      <c r="I5240" s="7">
        <v>0</v>
      </c>
      <c r="J5240" s="7">
        <v>7</v>
      </c>
      <c r="K5240" s="7">
        <v>1630</v>
      </c>
      <c r="L5240" s="21">
        <v>0</v>
      </c>
      <c r="M5240">
        <v>47.7104</v>
      </c>
      <c r="N5240" s="19">
        <v>16170</v>
      </c>
      <c r="O5240" s="19">
        <v>3</v>
      </c>
      <c r="P5240" s="19">
        <v>1988</v>
      </c>
      <c r="Q5240" s="19">
        <v>9931</v>
      </c>
      <c r="R5240">
        <v>98034</v>
      </c>
      <c r="S5240">
        <v>-122.235</v>
      </c>
      <c r="T5240" s="23">
        <v>1630</v>
      </c>
      <c r="U5240" s="23">
        <v>0</v>
      </c>
      <c r="W5240" s="35">
        <f>$D$1*D5240+$E$1*E5240+$F$1*F5240+$G$1*G5240+$H$1*H5240+$I$1*I5240+$J$1*J5240+$K$1*K5240+$M$1*M5240+$AB$3</f>
        <v>498418.49249622971</v>
      </c>
      <c r="X5240" s="35">
        <f t="shared" si="85"/>
        <v>0</v>
      </c>
      <c r="Y5240" s="16">
        <f>(W5240-C5240)/C5240</f>
        <v>0.32911597998994591</v>
      </c>
    </row>
    <row r="5241" spans="1:25" x14ac:dyDescent="0.35">
      <c r="A5241">
        <v>9238430430</v>
      </c>
      <c r="B5241" t="s">
        <v>233</v>
      </c>
      <c r="C5241" s="9">
        <v>600000</v>
      </c>
      <c r="D5241" s="7">
        <v>4</v>
      </c>
      <c r="E5241" s="7">
        <v>2.25</v>
      </c>
      <c r="F5241" s="7">
        <v>2260</v>
      </c>
      <c r="G5241" s="7">
        <v>2</v>
      </c>
      <c r="H5241" s="7">
        <v>0</v>
      </c>
      <c r="I5241" s="7">
        <v>0</v>
      </c>
      <c r="J5241" s="7">
        <v>8</v>
      </c>
      <c r="K5241" s="7">
        <v>2470</v>
      </c>
      <c r="L5241" s="21">
        <v>0</v>
      </c>
      <c r="M5241">
        <v>47.771299999999997</v>
      </c>
      <c r="N5241" s="19">
        <v>43847</v>
      </c>
      <c r="O5241" s="19">
        <v>3</v>
      </c>
      <c r="P5241" s="19">
        <v>1982</v>
      </c>
      <c r="Q5241" s="19">
        <v>37304</v>
      </c>
      <c r="R5241">
        <v>98072</v>
      </c>
      <c r="S5241">
        <v>-122.129</v>
      </c>
      <c r="T5241" s="23">
        <v>2260</v>
      </c>
      <c r="U5241" s="23">
        <v>0</v>
      </c>
      <c r="W5241" s="35">
        <f>$D$1*D5241+$E$1*E5241+$F$1*F5241+$G$1*G5241+$H$1*H5241+$I$1*I5241+$J$1*J5241+$K$1*K5241+$M$1*M5241+$AB$3</f>
        <v>685648.13810322434</v>
      </c>
      <c r="X5241" s="35">
        <f t="shared" si="85"/>
        <v>0</v>
      </c>
      <c r="Y5241" s="16">
        <f>(W5241-C5241)/C5241</f>
        <v>0.14274689683870723</v>
      </c>
    </row>
    <row r="5242" spans="1:25" x14ac:dyDescent="0.35">
      <c r="A5242">
        <v>2854800095</v>
      </c>
      <c r="B5242" t="s">
        <v>130</v>
      </c>
      <c r="C5242" s="9">
        <v>292600</v>
      </c>
      <c r="D5242" s="7">
        <v>3</v>
      </c>
      <c r="E5242" s="7">
        <v>1.5</v>
      </c>
      <c r="F5242" s="7">
        <v>1520</v>
      </c>
      <c r="G5242" s="7">
        <v>1</v>
      </c>
      <c r="H5242" s="7">
        <v>0</v>
      </c>
      <c r="I5242" s="7">
        <v>0</v>
      </c>
      <c r="J5242" s="7">
        <v>7</v>
      </c>
      <c r="K5242" s="7">
        <v>1450</v>
      </c>
      <c r="L5242" s="21">
        <v>0</v>
      </c>
      <c r="M5242">
        <v>47.499099999999999</v>
      </c>
      <c r="N5242" s="19">
        <v>7123</v>
      </c>
      <c r="O5242" s="19">
        <v>4</v>
      </c>
      <c r="P5242" s="19">
        <v>1959</v>
      </c>
      <c r="Q5242" s="19">
        <v>8023</v>
      </c>
      <c r="R5242">
        <v>98056</v>
      </c>
      <c r="S5242">
        <v>-122.176</v>
      </c>
      <c r="T5242" s="23">
        <v>1520</v>
      </c>
      <c r="U5242" s="23">
        <v>0</v>
      </c>
      <c r="W5242" s="35">
        <f>$D$1*D5242+$E$1*E5242+$F$1*F5242+$G$1*G5242+$H$1*H5242+$I$1*I5242+$J$1*J5242+$K$1*K5242+$M$1*M5242+$AB$3</f>
        <v>335726.88936697319</v>
      </c>
      <c r="X5242" s="35">
        <f t="shared" si="85"/>
        <v>0</v>
      </c>
      <c r="Y5242" s="16">
        <f>(W5242-C5242)/C5242</f>
        <v>0.14739196639430346</v>
      </c>
    </row>
    <row r="5243" spans="1:25" x14ac:dyDescent="0.35">
      <c r="A5243">
        <v>31200020</v>
      </c>
      <c r="B5243" t="s">
        <v>243</v>
      </c>
      <c r="C5243" s="10">
        <v>1040000</v>
      </c>
      <c r="D5243" s="7">
        <v>5</v>
      </c>
      <c r="E5243" s="7">
        <v>2.75</v>
      </c>
      <c r="F5243" s="7">
        <v>3050</v>
      </c>
      <c r="G5243" s="7">
        <v>1</v>
      </c>
      <c r="H5243" s="7">
        <v>0</v>
      </c>
      <c r="I5243" s="7">
        <v>0</v>
      </c>
      <c r="J5243" s="7">
        <v>8</v>
      </c>
      <c r="K5243" s="7">
        <v>2920</v>
      </c>
      <c r="L5243" s="21">
        <v>0</v>
      </c>
      <c r="M5243">
        <v>47.570900000000002</v>
      </c>
      <c r="N5243" s="19">
        <v>8904</v>
      </c>
      <c r="O5243" s="19">
        <v>4</v>
      </c>
      <c r="P5243" s="19">
        <v>1956</v>
      </c>
      <c r="Q5243" s="19">
        <v>8904</v>
      </c>
      <c r="R5243">
        <v>98040</v>
      </c>
      <c r="S5243">
        <v>-122.214</v>
      </c>
      <c r="T5243" s="23">
        <v>1650</v>
      </c>
      <c r="U5243" s="23">
        <v>1400</v>
      </c>
      <c r="W5243" s="35">
        <f>$D$1*D5243+$E$1*E5243+$F$1*F5243+$G$1*G5243+$H$1*H5243+$I$1*I5243+$J$1*J5243+$K$1*K5243+$M$1*M5243+$AB$3</f>
        <v>716203.32519265637</v>
      </c>
      <c r="X5243" s="35">
        <f t="shared" si="85"/>
        <v>0</v>
      </c>
      <c r="Y5243" s="16">
        <f>(W5243-C5243)/C5243</f>
        <v>-0.31134295654552274</v>
      </c>
    </row>
    <row r="5244" spans="1:25" x14ac:dyDescent="0.35">
      <c r="A5244">
        <v>5364200381</v>
      </c>
      <c r="B5244" t="s">
        <v>286</v>
      </c>
      <c r="C5244" s="9">
        <v>610000</v>
      </c>
      <c r="D5244" s="7">
        <v>3</v>
      </c>
      <c r="E5244" s="7">
        <v>1</v>
      </c>
      <c r="F5244" s="7">
        <v>1000</v>
      </c>
      <c r="G5244" s="7">
        <v>1</v>
      </c>
      <c r="H5244" s="7">
        <v>0</v>
      </c>
      <c r="I5244" s="7">
        <v>0</v>
      </c>
      <c r="J5244" s="7">
        <v>8</v>
      </c>
      <c r="K5244" s="7">
        <v>2240</v>
      </c>
      <c r="L5244" s="21">
        <v>0</v>
      </c>
      <c r="M5244">
        <v>47.6629</v>
      </c>
      <c r="N5244" s="19">
        <v>4959</v>
      </c>
      <c r="O5244" s="19">
        <v>3</v>
      </c>
      <c r="P5244" s="19">
        <v>1945</v>
      </c>
      <c r="Q5244" s="19">
        <v>4959</v>
      </c>
      <c r="R5244">
        <v>98105</v>
      </c>
      <c r="S5244">
        <v>-122.277</v>
      </c>
      <c r="T5244" s="23">
        <v>1000</v>
      </c>
      <c r="U5244" s="23">
        <v>0</v>
      </c>
      <c r="W5244" s="35">
        <f>$D$1*D5244+$E$1*E5244+$F$1*F5244+$G$1*G5244+$H$1*H5244+$I$1*I5244+$J$1*J5244+$K$1*K5244+$M$1*M5244+$AB$3</f>
        <v>416715.48785529286</v>
      </c>
      <c r="X5244" s="35">
        <f t="shared" si="85"/>
        <v>0</v>
      </c>
      <c r="Y5244" s="16">
        <f>(W5244-C5244)/C5244</f>
        <v>-0.31685985597492972</v>
      </c>
    </row>
    <row r="5245" spans="1:25" x14ac:dyDescent="0.35">
      <c r="A5245">
        <v>1515910290</v>
      </c>
      <c r="B5245" t="s">
        <v>81</v>
      </c>
      <c r="C5245" s="9">
        <v>397450</v>
      </c>
      <c r="D5245" s="7">
        <v>4</v>
      </c>
      <c r="E5245" s="7">
        <v>2.5</v>
      </c>
      <c r="F5245" s="7">
        <v>2650</v>
      </c>
      <c r="G5245" s="7">
        <v>2</v>
      </c>
      <c r="H5245" s="7">
        <v>0</v>
      </c>
      <c r="I5245" s="7">
        <v>0</v>
      </c>
      <c r="J5245" s="7">
        <v>8</v>
      </c>
      <c r="K5245" s="7">
        <v>2510</v>
      </c>
      <c r="L5245" s="21">
        <v>0</v>
      </c>
      <c r="M5245">
        <v>47.369300000000003</v>
      </c>
      <c r="N5245" s="19">
        <v>9451</v>
      </c>
      <c r="O5245" s="19">
        <v>4</v>
      </c>
      <c r="P5245" s="19">
        <v>1993</v>
      </c>
      <c r="Q5245" s="19">
        <v>8850</v>
      </c>
      <c r="R5245">
        <v>98042</v>
      </c>
      <c r="S5245">
        <v>-122.129</v>
      </c>
      <c r="T5245" s="23">
        <v>2650</v>
      </c>
      <c r="U5245" s="23">
        <v>0</v>
      </c>
      <c r="W5245" s="35">
        <f>$D$1*D5245+$E$1*E5245+$F$1*F5245+$G$1*G5245+$H$1*H5245+$I$1*I5245+$J$1*J5245+$K$1*K5245+$M$1*M5245+$AB$3</f>
        <v>504701.44033235684</v>
      </c>
      <c r="X5245" s="35">
        <f t="shared" si="85"/>
        <v>0</v>
      </c>
      <c r="Y5245" s="16">
        <f>(W5245-C5245)/C5245</f>
        <v>0.26984888748863212</v>
      </c>
    </row>
    <row r="5246" spans="1:25" x14ac:dyDescent="0.35">
      <c r="A5246">
        <v>3459000020</v>
      </c>
      <c r="B5246" t="s">
        <v>158</v>
      </c>
      <c r="C5246" s="9">
        <v>382000</v>
      </c>
      <c r="D5246" s="7">
        <v>3</v>
      </c>
      <c r="E5246" s="7">
        <v>2.25</v>
      </c>
      <c r="F5246" s="7">
        <v>1750</v>
      </c>
      <c r="G5246" s="7">
        <v>1</v>
      </c>
      <c r="H5246" s="7">
        <v>0</v>
      </c>
      <c r="I5246" s="7">
        <v>0</v>
      </c>
      <c r="J5246" s="7">
        <v>8</v>
      </c>
      <c r="K5246" s="7">
        <v>2170</v>
      </c>
      <c r="L5246" s="21">
        <v>0</v>
      </c>
      <c r="M5246">
        <v>47.773899999999998</v>
      </c>
      <c r="N5246" s="19">
        <v>15528</v>
      </c>
      <c r="O5246" s="19">
        <v>3</v>
      </c>
      <c r="P5246" s="19">
        <v>1963</v>
      </c>
      <c r="Q5246" s="19">
        <v>12000</v>
      </c>
      <c r="R5246">
        <v>98155</v>
      </c>
      <c r="S5246">
        <v>-122.274</v>
      </c>
      <c r="T5246" s="23">
        <v>1270</v>
      </c>
      <c r="U5246" s="23">
        <v>480</v>
      </c>
      <c r="W5246" s="35">
        <f>$D$1*D5246+$E$1*E5246+$F$1*F5246+$G$1*G5246+$H$1*H5246+$I$1*I5246+$J$1*J5246+$K$1*K5246+$M$1*M5246+$AB$3</f>
        <v>633927.7696888186</v>
      </c>
      <c r="X5246" s="35">
        <f t="shared" si="85"/>
        <v>0</v>
      </c>
      <c r="Y5246" s="16">
        <f>(W5246-C5246)/C5246</f>
        <v>0.65949677929010109</v>
      </c>
    </row>
    <row r="5247" spans="1:25" x14ac:dyDescent="0.35">
      <c r="A5247">
        <v>3303000130</v>
      </c>
      <c r="B5247" t="s">
        <v>151</v>
      </c>
      <c r="C5247" s="9">
        <v>370000</v>
      </c>
      <c r="D5247" s="7">
        <v>3</v>
      </c>
      <c r="E5247" s="7">
        <v>2.25</v>
      </c>
      <c r="F5247" s="7">
        <v>1770</v>
      </c>
      <c r="G5247" s="7">
        <v>1</v>
      </c>
      <c r="H5247" s="7">
        <v>0</v>
      </c>
      <c r="I5247" s="7">
        <v>0</v>
      </c>
      <c r="J5247" s="7">
        <v>8</v>
      </c>
      <c r="K5247" s="7">
        <v>2180</v>
      </c>
      <c r="L5247" s="21">
        <v>0</v>
      </c>
      <c r="M5247">
        <v>47.772399999999998</v>
      </c>
      <c r="N5247" s="19">
        <v>7667</v>
      </c>
      <c r="O5247" s="19">
        <v>3</v>
      </c>
      <c r="P5247" s="19">
        <v>1966</v>
      </c>
      <c r="Q5247" s="19">
        <v>8103</v>
      </c>
      <c r="R5247">
        <v>98177</v>
      </c>
      <c r="S5247">
        <v>-122.36199999999999</v>
      </c>
      <c r="T5247" s="23">
        <v>1270</v>
      </c>
      <c r="U5247" s="23">
        <v>500</v>
      </c>
      <c r="W5247" s="35">
        <f>$D$1*D5247+$E$1*E5247+$F$1*F5247+$G$1*G5247+$H$1*H5247+$I$1*I5247+$J$1*J5247+$K$1*K5247+$M$1*M5247+$AB$3</f>
        <v>637329.44769354165</v>
      </c>
      <c r="X5247" s="35">
        <f t="shared" si="85"/>
        <v>0</v>
      </c>
      <c r="Y5247" s="16">
        <f>(W5247-C5247)/C5247</f>
        <v>0.72251202079335575</v>
      </c>
    </row>
    <row r="5248" spans="1:25" x14ac:dyDescent="0.35">
      <c r="A5248">
        <v>3303000130</v>
      </c>
      <c r="B5248" t="s">
        <v>63</v>
      </c>
      <c r="C5248" s="9">
        <v>520000</v>
      </c>
      <c r="D5248" s="7">
        <v>3</v>
      </c>
      <c r="E5248" s="7">
        <v>2.25</v>
      </c>
      <c r="F5248" s="7">
        <v>1770</v>
      </c>
      <c r="G5248" s="7">
        <v>1</v>
      </c>
      <c r="H5248" s="7">
        <v>0</v>
      </c>
      <c r="I5248" s="7">
        <v>0</v>
      </c>
      <c r="J5248" s="7">
        <v>8</v>
      </c>
      <c r="K5248" s="7">
        <v>2180</v>
      </c>
      <c r="L5248" s="21">
        <v>0</v>
      </c>
      <c r="M5248">
        <v>47.772399999999998</v>
      </c>
      <c r="N5248" s="19">
        <v>7667</v>
      </c>
      <c r="O5248" s="19">
        <v>3</v>
      </c>
      <c r="P5248" s="19">
        <v>1966</v>
      </c>
      <c r="Q5248" s="19">
        <v>8103</v>
      </c>
      <c r="R5248">
        <v>98177</v>
      </c>
      <c r="S5248">
        <v>-122.36199999999999</v>
      </c>
      <c r="T5248" s="23">
        <v>1270</v>
      </c>
      <c r="U5248" s="23">
        <v>500</v>
      </c>
      <c r="W5248" s="35">
        <f>$D$1*D5248+$E$1*E5248+$F$1*F5248+$G$1*G5248+$H$1*H5248+$I$1*I5248+$J$1*J5248+$K$1*K5248+$M$1*M5248+$AB$3</f>
        <v>637329.44769354165</v>
      </c>
      <c r="X5248" s="35">
        <f t="shared" si="85"/>
        <v>0</v>
      </c>
      <c r="Y5248" s="16">
        <f>(W5248-C5248)/C5248</f>
        <v>0.22563355325681086</v>
      </c>
    </row>
    <row r="5249" spans="1:25" x14ac:dyDescent="0.35">
      <c r="A5249">
        <v>3235100080</v>
      </c>
      <c r="B5249" t="s">
        <v>183</v>
      </c>
      <c r="C5249" s="9">
        <v>260000</v>
      </c>
      <c r="D5249" s="7">
        <v>2</v>
      </c>
      <c r="E5249" s="7">
        <v>1</v>
      </c>
      <c r="F5249" s="7">
        <v>770</v>
      </c>
      <c r="G5249" s="7">
        <v>1</v>
      </c>
      <c r="H5249" s="7">
        <v>0</v>
      </c>
      <c r="I5249" s="7">
        <v>0</v>
      </c>
      <c r="J5249" s="7">
        <v>6</v>
      </c>
      <c r="K5249" s="7">
        <v>990</v>
      </c>
      <c r="L5249" s="21">
        <v>0</v>
      </c>
      <c r="M5249">
        <v>47.765999999999998</v>
      </c>
      <c r="N5249" s="19">
        <v>7906</v>
      </c>
      <c r="O5249" s="19">
        <v>4</v>
      </c>
      <c r="P5249" s="19">
        <v>1948</v>
      </c>
      <c r="Q5249" s="19">
        <v>7906</v>
      </c>
      <c r="R5249">
        <v>98155</v>
      </c>
      <c r="S5249">
        <v>-122.32</v>
      </c>
      <c r="T5249" s="23">
        <v>770</v>
      </c>
      <c r="U5249" s="23">
        <v>0</v>
      </c>
      <c r="W5249" s="35">
        <f>$D$1*D5249+$E$1*E5249+$F$1*F5249+$G$1*G5249+$H$1*H5249+$I$1*I5249+$J$1*J5249+$K$1*K5249+$M$1*M5249+$AB$3</f>
        <v>309347.30239417404</v>
      </c>
      <c r="X5249" s="35">
        <f t="shared" si="85"/>
        <v>0</v>
      </c>
      <c r="Y5249" s="16">
        <f>(W5249-C5249)/C5249</f>
        <v>0.18979731690066939</v>
      </c>
    </row>
    <row r="5250" spans="1:25" x14ac:dyDescent="0.35">
      <c r="A5250">
        <v>7284900460</v>
      </c>
      <c r="B5250" t="s">
        <v>43</v>
      </c>
      <c r="C5250" s="9">
        <v>890000</v>
      </c>
      <c r="D5250" s="7">
        <v>4</v>
      </c>
      <c r="E5250" s="7">
        <v>2.5</v>
      </c>
      <c r="F5250" s="7">
        <v>3370</v>
      </c>
      <c r="G5250" s="7">
        <v>2</v>
      </c>
      <c r="H5250" s="7">
        <v>0</v>
      </c>
      <c r="I5250" s="7">
        <v>0</v>
      </c>
      <c r="J5250" s="7">
        <v>8</v>
      </c>
      <c r="K5250" s="7">
        <v>1880</v>
      </c>
      <c r="L5250" s="21">
        <v>0</v>
      </c>
      <c r="M5250">
        <v>47.769799999999996</v>
      </c>
      <c r="N5250" s="19">
        <v>7200</v>
      </c>
      <c r="O5250" s="19">
        <v>3</v>
      </c>
      <c r="P5250" s="19">
        <v>2014</v>
      </c>
      <c r="Q5250" s="19">
        <v>7200</v>
      </c>
      <c r="R5250">
        <v>98177</v>
      </c>
      <c r="S5250">
        <v>-122.384</v>
      </c>
      <c r="T5250" s="23">
        <v>3370</v>
      </c>
      <c r="U5250" s="23">
        <v>0</v>
      </c>
      <c r="W5250" s="35">
        <f>$D$1*D5250+$E$1*E5250+$F$1*F5250+$G$1*G5250+$H$1*H5250+$I$1*I5250+$J$1*J5250+$K$1*K5250+$M$1*M5250+$AB$3</f>
        <v>916314.3626906462</v>
      </c>
      <c r="X5250" s="35">
        <f t="shared" si="85"/>
        <v>0</v>
      </c>
      <c r="Y5250" s="16">
        <f>(W5250-C5250)/C5250</f>
        <v>2.9566699652411464E-2</v>
      </c>
    </row>
    <row r="5251" spans="1:25" x14ac:dyDescent="0.35">
      <c r="A5251">
        <v>6332940020</v>
      </c>
      <c r="B5251" t="s">
        <v>40</v>
      </c>
      <c r="C5251" s="9">
        <v>344000</v>
      </c>
      <c r="D5251" s="7">
        <v>5</v>
      </c>
      <c r="E5251" s="7">
        <v>2</v>
      </c>
      <c r="F5251" s="7">
        <v>2130</v>
      </c>
      <c r="G5251" s="7">
        <v>1</v>
      </c>
      <c r="H5251" s="7">
        <v>0</v>
      </c>
      <c r="I5251" s="7">
        <v>0</v>
      </c>
      <c r="J5251" s="7">
        <v>7</v>
      </c>
      <c r="K5251" s="7">
        <v>2310</v>
      </c>
      <c r="L5251" s="21">
        <v>2000</v>
      </c>
      <c r="M5251">
        <v>47.740299999999998</v>
      </c>
      <c r="N5251" s="19">
        <v>8412</v>
      </c>
      <c r="O5251" s="19">
        <v>3</v>
      </c>
      <c r="P5251" s="19">
        <v>1946</v>
      </c>
      <c r="Q5251" s="19">
        <v>7474</v>
      </c>
      <c r="R5251">
        <v>98155</v>
      </c>
      <c r="S5251">
        <v>-122.318</v>
      </c>
      <c r="T5251" s="23">
        <v>1440</v>
      </c>
      <c r="U5251" s="23">
        <v>690</v>
      </c>
      <c r="W5251" s="35">
        <f>$D$1*D5251+$E$1*E5251+$F$1*F5251+$G$1*G5251+$H$1*H5251+$I$1*I5251+$J$1*J5251+$K$1*K5251+$M$1*M5251+$AB$3</f>
        <v>559668.41226658225</v>
      </c>
      <c r="X5251" s="35">
        <f t="shared" si="85"/>
        <v>0</v>
      </c>
      <c r="Y5251" s="16">
        <f>(W5251-C5251)/C5251</f>
        <v>0.62694305891448332</v>
      </c>
    </row>
    <row r="5252" spans="1:25" x14ac:dyDescent="0.35">
      <c r="A5252">
        <v>8802400415</v>
      </c>
      <c r="B5252" t="s">
        <v>133</v>
      </c>
      <c r="C5252" s="9">
        <v>205000</v>
      </c>
      <c r="D5252" s="7">
        <v>3</v>
      </c>
      <c r="E5252" s="7">
        <v>1</v>
      </c>
      <c r="F5252" s="7">
        <v>1050</v>
      </c>
      <c r="G5252" s="7">
        <v>1</v>
      </c>
      <c r="H5252" s="7">
        <v>0</v>
      </c>
      <c r="I5252" s="7">
        <v>0</v>
      </c>
      <c r="J5252" s="7">
        <v>7</v>
      </c>
      <c r="K5252" s="7">
        <v>1340</v>
      </c>
      <c r="L5252" s="21">
        <v>0</v>
      </c>
      <c r="M5252">
        <v>47.403799999999997</v>
      </c>
      <c r="N5252" s="19">
        <v>8498</v>
      </c>
      <c r="O5252" s="19">
        <v>3</v>
      </c>
      <c r="P5252" s="19">
        <v>1958</v>
      </c>
      <c r="Q5252" s="19">
        <v>8498</v>
      </c>
      <c r="R5252">
        <v>98031</v>
      </c>
      <c r="S5252">
        <v>-122.203</v>
      </c>
      <c r="T5252" s="23">
        <v>1050</v>
      </c>
      <c r="U5252" s="23">
        <v>0</v>
      </c>
      <c r="W5252" s="35">
        <f>$D$1*D5252+$E$1*E5252+$F$1*F5252+$G$1*G5252+$H$1*H5252+$I$1*I5252+$J$1*J5252+$K$1*K5252+$M$1*M5252+$AB$3</f>
        <v>178066.00006777793</v>
      </c>
      <c r="X5252" s="35">
        <f t="shared" ref="X5252:X5315" si="86">IF(W5252&lt;0, 1,0)</f>
        <v>0</v>
      </c>
      <c r="Y5252" s="16">
        <f>(W5252-C5252)/C5252</f>
        <v>-0.13138536552303448</v>
      </c>
    </row>
    <row r="5253" spans="1:25" x14ac:dyDescent="0.35">
      <c r="A5253">
        <v>4131500190</v>
      </c>
      <c r="B5253" t="s">
        <v>256</v>
      </c>
      <c r="C5253" s="9">
        <v>379000</v>
      </c>
      <c r="D5253" s="7">
        <v>5</v>
      </c>
      <c r="E5253" s="7">
        <v>2.5</v>
      </c>
      <c r="F5253" s="7">
        <v>2803</v>
      </c>
      <c r="G5253" s="7">
        <v>1</v>
      </c>
      <c r="H5253" s="7">
        <v>0</v>
      </c>
      <c r="I5253" s="7">
        <v>0</v>
      </c>
      <c r="J5253" s="7">
        <v>8</v>
      </c>
      <c r="K5253" s="7">
        <v>1810</v>
      </c>
      <c r="L5253" s="21">
        <v>2011</v>
      </c>
      <c r="M5253">
        <v>47.303199999999997</v>
      </c>
      <c r="N5253" s="19">
        <v>8550</v>
      </c>
      <c r="O5253" s="19">
        <v>3</v>
      </c>
      <c r="P5253" s="19">
        <v>1963</v>
      </c>
      <c r="Q5253" s="19">
        <v>8550</v>
      </c>
      <c r="R5253">
        <v>98003</v>
      </c>
      <c r="S5253">
        <v>-122.306</v>
      </c>
      <c r="T5253" s="23">
        <v>2803</v>
      </c>
      <c r="U5253" s="23">
        <v>0</v>
      </c>
      <c r="W5253" s="35">
        <f>$D$1*D5253+$E$1*E5253+$F$1*F5253+$G$1*G5253+$H$1*H5253+$I$1*I5253+$J$1*J5253+$K$1*K5253+$M$1*M5253+$AB$3</f>
        <v>483843.06138812006</v>
      </c>
      <c r="X5253" s="35">
        <f t="shared" si="86"/>
        <v>0</v>
      </c>
      <c r="Y5253" s="16">
        <f>(W5253-C5253)/C5253</f>
        <v>0.27663076883408988</v>
      </c>
    </row>
    <row r="5254" spans="1:25" x14ac:dyDescent="0.35">
      <c r="A5254">
        <v>7524400250</v>
      </c>
      <c r="B5254" t="s">
        <v>175</v>
      </c>
      <c r="C5254" s="9">
        <v>424240</v>
      </c>
      <c r="D5254" s="7">
        <v>3</v>
      </c>
      <c r="E5254" s="7">
        <v>2</v>
      </c>
      <c r="F5254" s="7">
        <v>2080</v>
      </c>
      <c r="G5254" s="7">
        <v>2</v>
      </c>
      <c r="H5254" s="7">
        <v>0</v>
      </c>
      <c r="I5254" s="7">
        <v>0</v>
      </c>
      <c r="J5254" s="7">
        <v>8</v>
      </c>
      <c r="K5254" s="7">
        <v>2230</v>
      </c>
      <c r="L5254" s="21">
        <v>0</v>
      </c>
      <c r="M5254">
        <v>47.703499999999998</v>
      </c>
      <c r="N5254" s="19">
        <v>12094</v>
      </c>
      <c r="O5254" s="19">
        <v>4</v>
      </c>
      <c r="P5254" s="19">
        <v>1982</v>
      </c>
      <c r="Q5254" s="19">
        <v>12204</v>
      </c>
      <c r="R5254">
        <v>98052</v>
      </c>
      <c r="S5254">
        <v>-122.164</v>
      </c>
      <c r="T5254" s="23">
        <v>2080</v>
      </c>
      <c r="U5254" s="23">
        <v>0</v>
      </c>
      <c r="W5254" s="35">
        <f>$D$1*D5254+$E$1*E5254+$F$1*F5254+$G$1*G5254+$H$1*H5254+$I$1*I5254+$J$1*J5254+$K$1*K5254+$M$1*M5254+$AB$3</f>
        <v>636369.91460774466</v>
      </c>
      <c r="X5254" s="35">
        <f t="shared" si="86"/>
        <v>0</v>
      </c>
      <c r="Y5254" s="16">
        <f>(W5254-C5254)/C5254</f>
        <v>0.50002337028037114</v>
      </c>
    </row>
    <row r="5255" spans="1:25" x14ac:dyDescent="0.35">
      <c r="A5255">
        <v>7524400250</v>
      </c>
      <c r="B5255" t="s">
        <v>116</v>
      </c>
      <c r="C5255" s="9">
        <v>589950</v>
      </c>
      <c r="D5255" s="7">
        <v>3</v>
      </c>
      <c r="E5255" s="7">
        <v>2</v>
      </c>
      <c r="F5255" s="7">
        <v>2080</v>
      </c>
      <c r="G5255" s="7">
        <v>2</v>
      </c>
      <c r="H5255" s="7">
        <v>0</v>
      </c>
      <c r="I5255" s="7">
        <v>0</v>
      </c>
      <c r="J5255" s="7">
        <v>8</v>
      </c>
      <c r="K5255" s="7">
        <v>2230</v>
      </c>
      <c r="L5255" s="21">
        <v>0</v>
      </c>
      <c r="M5255">
        <v>47.703499999999998</v>
      </c>
      <c r="N5255" s="19">
        <v>12094</v>
      </c>
      <c r="O5255" s="19">
        <v>4</v>
      </c>
      <c r="P5255" s="19">
        <v>1982</v>
      </c>
      <c r="Q5255" s="19">
        <v>12204</v>
      </c>
      <c r="R5255">
        <v>98052</v>
      </c>
      <c r="S5255">
        <v>-122.164</v>
      </c>
      <c r="T5255" s="23">
        <v>2080</v>
      </c>
      <c r="U5255" s="23">
        <v>0</v>
      </c>
      <c r="W5255" s="35">
        <f>$D$1*D5255+$E$1*E5255+$F$1*F5255+$G$1*G5255+$H$1*H5255+$I$1*I5255+$J$1*J5255+$K$1*K5255+$M$1*M5255+$AB$3</f>
        <v>636369.91460774466</v>
      </c>
      <c r="X5255" s="35">
        <f t="shared" si="86"/>
        <v>0</v>
      </c>
      <c r="Y5255" s="16">
        <f>(W5255-C5255)/C5255</f>
        <v>7.8684489546138936E-2</v>
      </c>
    </row>
    <row r="5256" spans="1:25" x14ac:dyDescent="0.35">
      <c r="A5256">
        <v>4441300440</v>
      </c>
      <c r="B5256" t="s">
        <v>25</v>
      </c>
      <c r="C5256" s="9">
        <v>582000</v>
      </c>
      <c r="D5256" s="7">
        <v>4</v>
      </c>
      <c r="E5256" s="7">
        <v>1.75</v>
      </c>
      <c r="F5256" s="7">
        <v>2120</v>
      </c>
      <c r="G5256" s="7">
        <v>1</v>
      </c>
      <c r="H5256" s="7">
        <v>0</v>
      </c>
      <c r="I5256" s="7">
        <v>1</v>
      </c>
      <c r="J5256" s="7">
        <v>7</v>
      </c>
      <c r="K5256" s="7">
        <v>2070</v>
      </c>
      <c r="L5256" s="21">
        <v>0</v>
      </c>
      <c r="M5256">
        <v>47.696399999999997</v>
      </c>
      <c r="N5256" s="19">
        <v>4650</v>
      </c>
      <c r="O5256" s="19">
        <v>3</v>
      </c>
      <c r="P5256" s="19">
        <v>1951</v>
      </c>
      <c r="Q5256" s="19">
        <v>6487</v>
      </c>
      <c r="R5256">
        <v>98117</v>
      </c>
      <c r="S5256">
        <v>-122.4</v>
      </c>
      <c r="T5256" s="23">
        <v>1190</v>
      </c>
      <c r="U5256" s="23">
        <v>930</v>
      </c>
      <c r="W5256" s="35">
        <f>$D$1*D5256+$E$1*E5256+$F$1*F5256+$G$1*G5256+$H$1*H5256+$I$1*I5256+$J$1*J5256+$K$1*K5256+$M$1*M5256+$AB$3</f>
        <v>625259.17643870786</v>
      </c>
      <c r="X5256" s="35">
        <f t="shared" si="86"/>
        <v>0</v>
      </c>
      <c r="Y5256" s="16">
        <f>(W5256-C5256)/C5256</f>
        <v>7.4328481853449924E-2</v>
      </c>
    </row>
    <row r="5257" spans="1:25" x14ac:dyDescent="0.35">
      <c r="A5257">
        <v>1898200080</v>
      </c>
      <c r="B5257" t="s">
        <v>29</v>
      </c>
      <c r="C5257" s="9">
        <v>349000</v>
      </c>
      <c r="D5257" s="7">
        <v>3</v>
      </c>
      <c r="E5257" s="7">
        <v>2.5</v>
      </c>
      <c r="F5257" s="7">
        <v>2550</v>
      </c>
      <c r="G5257" s="7">
        <v>2</v>
      </c>
      <c r="H5257" s="7">
        <v>0</v>
      </c>
      <c r="I5257" s="7">
        <v>0</v>
      </c>
      <c r="J5257" s="7">
        <v>9</v>
      </c>
      <c r="K5257" s="7">
        <v>2410</v>
      </c>
      <c r="L5257" s="21">
        <v>0</v>
      </c>
      <c r="M5257">
        <v>47.308100000000003</v>
      </c>
      <c r="N5257" s="19">
        <v>7709</v>
      </c>
      <c r="O5257" s="19">
        <v>3</v>
      </c>
      <c r="P5257" s="19">
        <v>1989</v>
      </c>
      <c r="Q5257" s="19">
        <v>9250</v>
      </c>
      <c r="R5257">
        <v>98023</v>
      </c>
      <c r="S5257">
        <v>-122.39100000000001</v>
      </c>
      <c r="T5257" s="23">
        <v>2550</v>
      </c>
      <c r="U5257" s="23">
        <v>0</v>
      </c>
      <c r="W5257" s="35">
        <f>$D$1*D5257+$E$1*E5257+$F$1*F5257+$G$1*G5257+$H$1*H5257+$I$1*I5257+$J$1*J5257+$K$1*K5257+$M$1*M5257+$AB$3</f>
        <v>548849.51210813597</v>
      </c>
      <c r="X5257" s="35">
        <f t="shared" si="86"/>
        <v>0</v>
      </c>
      <c r="Y5257" s="16">
        <f>(W5257-C5257)/C5257</f>
        <v>0.57263470518090531</v>
      </c>
    </row>
    <row r="5258" spans="1:25" x14ac:dyDescent="0.35">
      <c r="A5258">
        <v>1245003375</v>
      </c>
      <c r="B5258" t="s">
        <v>213</v>
      </c>
      <c r="C5258" s="9">
        <v>658000</v>
      </c>
      <c r="D5258" s="7">
        <v>3</v>
      </c>
      <c r="E5258" s="7">
        <v>1</v>
      </c>
      <c r="F5258" s="7">
        <v>1290</v>
      </c>
      <c r="G5258" s="7">
        <v>1</v>
      </c>
      <c r="H5258" s="7">
        <v>0</v>
      </c>
      <c r="I5258" s="7">
        <v>0</v>
      </c>
      <c r="J5258" s="7">
        <v>7</v>
      </c>
      <c r="K5258" s="7">
        <v>1930</v>
      </c>
      <c r="L5258" s="21">
        <v>0</v>
      </c>
      <c r="M5258">
        <v>47.683500000000002</v>
      </c>
      <c r="N5258" s="19">
        <v>12005</v>
      </c>
      <c r="O5258" s="19">
        <v>4</v>
      </c>
      <c r="P5258" s="19">
        <v>1966</v>
      </c>
      <c r="Q5258" s="19">
        <v>8000</v>
      </c>
      <c r="R5258">
        <v>98033</v>
      </c>
      <c r="S5258">
        <v>-122.199</v>
      </c>
      <c r="T5258" s="23">
        <v>1290</v>
      </c>
      <c r="U5258" s="23">
        <v>0</v>
      </c>
      <c r="W5258" s="35">
        <f>$D$1*D5258+$E$1*E5258+$F$1*F5258+$G$1*G5258+$H$1*H5258+$I$1*I5258+$J$1*J5258+$K$1*K5258+$M$1*M5258+$AB$3</f>
        <v>416264.32464032248</v>
      </c>
      <c r="X5258" s="35">
        <f t="shared" si="86"/>
        <v>0</v>
      </c>
      <c r="Y5258" s="16">
        <f>(W5258-C5258)/C5258</f>
        <v>-0.36737944583537618</v>
      </c>
    </row>
    <row r="5259" spans="1:25" x14ac:dyDescent="0.35">
      <c r="A5259">
        <v>3574300250</v>
      </c>
      <c r="B5259" t="s">
        <v>255</v>
      </c>
      <c r="C5259" s="9">
        <v>294000</v>
      </c>
      <c r="D5259" s="7">
        <v>5</v>
      </c>
      <c r="E5259" s="7">
        <v>2.75</v>
      </c>
      <c r="F5259" s="7">
        <v>1790</v>
      </c>
      <c r="G5259" s="7">
        <v>1.5</v>
      </c>
      <c r="H5259" s="7">
        <v>0</v>
      </c>
      <c r="I5259" s="7">
        <v>0</v>
      </c>
      <c r="J5259" s="7">
        <v>7</v>
      </c>
      <c r="K5259" s="7">
        <v>1400</v>
      </c>
      <c r="L5259" s="21">
        <v>0</v>
      </c>
      <c r="M5259">
        <v>47.5655</v>
      </c>
      <c r="N5259" s="19">
        <v>5000</v>
      </c>
      <c r="O5259" s="19">
        <v>4</v>
      </c>
      <c r="P5259" s="19">
        <v>1915</v>
      </c>
      <c r="Q5259" s="19">
        <v>5000</v>
      </c>
      <c r="R5259">
        <v>98106</v>
      </c>
      <c r="S5259">
        <v>-122.363</v>
      </c>
      <c r="T5259" s="23">
        <v>1060</v>
      </c>
      <c r="U5259" s="23">
        <v>730</v>
      </c>
      <c r="W5259" s="35">
        <f>$D$1*D5259+$E$1*E5259+$F$1*F5259+$G$1*G5259+$H$1*H5259+$I$1*I5259+$J$1*J5259+$K$1*K5259+$M$1*M5259+$AB$3</f>
        <v>343097.2867850624</v>
      </c>
      <c r="X5259" s="35">
        <f t="shared" si="86"/>
        <v>0</v>
      </c>
      <c r="Y5259" s="16">
        <f>(W5259-C5259)/C5259</f>
        <v>0.16699757409885171</v>
      </c>
    </row>
    <row r="5260" spans="1:25" x14ac:dyDescent="0.35">
      <c r="A5260">
        <v>5071400104</v>
      </c>
      <c r="B5260" t="s">
        <v>45</v>
      </c>
      <c r="C5260" s="9">
        <v>690000</v>
      </c>
      <c r="D5260" s="7">
        <v>5</v>
      </c>
      <c r="E5260" s="7">
        <v>3.5</v>
      </c>
      <c r="F5260" s="7">
        <v>2720</v>
      </c>
      <c r="G5260" s="7">
        <v>2</v>
      </c>
      <c r="H5260" s="7">
        <v>0</v>
      </c>
      <c r="I5260" s="7">
        <v>0</v>
      </c>
      <c r="J5260" s="7">
        <v>8</v>
      </c>
      <c r="K5260" s="7">
        <v>2430</v>
      </c>
      <c r="L5260" s="21">
        <v>0</v>
      </c>
      <c r="M5260">
        <v>47.693100000000001</v>
      </c>
      <c r="N5260" s="19">
        <v>7598</v>
      </c>
      <c r="O5260" s="19">
        <v>3</v>
      </c>
      <c r="P5260" s="19">
        <v>1993</v>
      </c>
      <c r="Q5260" s="19">
        <v>7728</v>
      </c>
      <c r="R5260">
        <v>98115</v>
      </c>
      <c r="S5260">
        <v>-122.283</v>
      </c>
      <c r="T5260" s="23">
        <v>1860</v>
      </c>
      <c r="U5260" s="23">
        <v>860</v>
      </c>
      <c r="W5260" s="35">
        <f>$D$1*D5260+$E$1*E5260+$F$1*F5260+$G$1*G5260+$H$1*H5260+$I$1*I5260+$J$1*J5260+$K$1*K5260+$M$1*M5260+$AB$3</f>
        <v>685141.34270194918</v>
      </c>
      <c r="X5260" s="35">
        <f t="shared" si="86"/>
        <v>0</v>
      </c>
      <c r="Y5260" s="16">
        <f>(W5260-C5260)/C5260</f>
        <v>-7.041532316015682E-3</v>
      </c>
    </row>
    <row r="5261" spans="1:25" x14ac:dyDescent="0.35">
      <c r="A5261">
        <v>9287801150</v>
      </c>
      <c r="B5261" t="s">
        <v>226</v>
      </c>
      <c r="C5261" s="9">
        <v>600000</v>
      </c>
      <c r="D5261" s="7">
        <v>3</v>
      </c>
      <c r="E5261" s="7">
        <v>1</v>
      </c>
      <c r="F5261" s="7">
        <v>1040</v>
      </c>
      <c r="G5261" s="7">
        <v>1.5</v>
      </c>
      <c r="H5261" s="7">
        <v>0</v>
      </c>
      <c r="I5261" s="7">
        <v>2</v>
      </c>
      <c r="J5261" s="7">
        <v>7</v>
      </c>
      <c r="K5261" s="7">
        <v>1440</v>
      </c>
      <c r="L5261" s="21">
        <v>0</v>
      </c>
      <c r="M5261">
        <v>47.675400000000003</v>
      </c>
      <c r="N5261" s="19">
        <v>5000</v>
      </c>
      <c r="O5261" s="19">
        <v>3</v>
      </c>
      <c r="P5261" s="19">
        <v>1912</v>
      </c>
      <c r="Q5261" s="19">
        <v>4400</v>
      </c>
      <c r="R5261">
        <v>98107</v>
      </c>
      <c r="S5261">
        <v>-122.35899999999999</v>
      </c>
      <c r="T5261" s="23">
        <v>1040</v>
      </c>
      <c r="U5261" s="23">
        <v>0</v>
      </c>
      <c r="W5261" s="35">
        <f>$D$1*D5261+$E$1*E5261+$F$1*F5261+$G$1*G5261+$H$1*H5261+$I$1*I5261+$J$1*J5261+$K$1*K5261+$M$1*M5261+$AB$3</f>
        <v>465779.10523588955</v>
      </c>
      <c r="X5261" s="35">
        <f t="shared" si="86"/>
        <v>0</v>
      </c>
      <c r="Y5261" s="16">
        <f>(W5261-C5261)/C5261</f>
        <v>-0.22370149127351741</v>
      </c>
    </row>
    <row r="5262" spans="1:25" x14ac:dyDescent="0.35">
      <c r="A5262">
        <v>8651431100</v>
      </c>
      <c r="B5262" t="s">
        <v>151</v>
      </c>
      <c r="C5262" s="9">
        <v>199990</v>
      </c>
      <c r="D5262" s="7">
        <v>3</v>
      </c>
      <c r="E5262" s="7">
        <v>1</v>
      </c>
      <c r="F5262" s="7">
        <v>840</v>
      </c>
      <c r="G5262" s="7">
        <v>1</v>
      </c>
      <c r="H5262" s="7">
        <v>0</v>
      </c>
      <c r="I5262" s="7">
        <v>0</v>
      </c>
      <c r="J5262" s="7">
        <v>6</v>
      </c>
      <c r="K5262" s="7">
        <v>870</v>
      </c>
      <c r="L5262" s="21">
        <v>2014</v>
      </c>
      <c r="M5262">
        <v>47.368499999999997</v>
      </c>
      <c r="N5262" s="19">
        <v>5200</v>
      </c>
      <c r="O5262" s="19">
        <v>3</v>
      </c>
      <c r="P5262" s="19">
        <v>1969</v>
      </c>
      <c r="Q5262" s="19">
        <v>5200</v>
      </c>
      <c r="R5262">
        <v>98042</v>
      </c>
      <c r="S5262">
        <v>-122.077</v>
      </c>
      <c r="T5262" s="23">
        <v>840</v>
      </c>
      <c r="U5262" s="23">
        <v>0</v>
      </c>
      <c r="W5262" s="35">
        <f>$D$1*D5262+$E$1*E5262+$F$1*F5262+$G$1*G5262+$H$1*H5262+$I$1*I5262+$J$1*J5262+$K$1*K5262+$M$1*M5262+$AB$3</f>
        <v>32342.297720041126</v>
      </c>
      <c r="X5262" s="35">
        <f t="shared" si="86"/>
        <v>0</v>
      </c>
      <c r="Y5262" s="16">
        <f>(W5262-C5262)/C5262</f>
        <v>-0.8382804254210654</v>
      </c>
    </row>
    <row r="5263" spans="1:25" x14ac:dyDescent="0.35">
      <c r="A5263">
        <v>236500010</v>
      </c>
      <c r="B5263" t="s">
        <v>22</v>
      </c>
      <c r="C5263" s="9">
        <v>220000</v>
      </c>
      <c r="D5263" s="7">
        <v>3</v>
      </c>
      <c r="E5263" s="7">
        <v>1.75</v>
      </c>
      <c r="F5263" s="7">
        <v>1650</v>
      </c>
      <c r="G5263" s="7">
        <v>1</v>
      </c>
      <c r="H5263" s="7">
        <v>0</v>
      </c>
      <c r="I5263" s="7">
        <v>0</v>
      </c>
      <c r="J5263" s="7">
        <v>7</v>
      </c>
      <c r="K5263" s="7">
        <v>1400</v>
      </c>
      <c r="L5263" s="21">
        <v>0</v>
      </c>
      <c r="M5263">
        <v>47.433100000000003</v>
      </c>
      <c r="N5263" s="19">
        <v>8850</v>
      </c>
      <c r="O5263" s="19">
        <v>3</v>
      </c>
      <c r="P5263" s="19">
        <v>1959</v>
      </c>
      <c r="Q5263" s="19">
        <v>8800</v>
      </c>
      <c r="R5263">
        <v>98188</v>
      </c>
      <c r="S5263">
        <v>-122.291</v>
      </c>
      <c r="T5263" s="23">
        <v>1650</v>
      </c>
      <c r="U5263" s="23">
        <v>0</v>
      </c>
      <c r="W5263" s="35">
        <f>$D$1*D5263+$E$1*E5263+$F$1*F5263+$G$1*G5263+$H$1*H5263+$I$1*I5263+$J$1*J5263+$K$1*K5263+$M$1*M5263+$AB$3</f>
        <v>317120.71258531138</v>
      </c>
      <c r="X5263" s="35">
        <f t="shared" si="86"/>
        <v>0</v>
      </c>
      <c r="Y5263" s="16">
        <f>(W5263-C5263)/C5263</f>
        <v>0.44145778447868811</v>
      </c>
    </row>
    <row r="5264" spans="1:25" x14ac:dyDescent="0.35">
      <c r="A5264">
        <v>1441800250</v>
      </c>
      <c r="B5264" t="s">
        <v>126</v>
      </c>
      <c r="C5264" s="9">
        <v>440000</v>
      </c>
      <c r="D5264" s="7">
        <v>4</v>
      </c>
      <c r="E5264" s="7">
        <v>2.25</v>
      </c>
      <c r="F5264" s="7">
        <v>2080</v>
      </c>
      <c r="G5264" s="7">
        <v>1</v>
      </c>
      <c r="H5264" s="7">
        <v>0</v>
      </c>
      <c r="I5264" s="7">
        <v>0</v>
      </c>
      <c r="J5264" s="7">
        <v>8</v>
      </c>
      <c r="K5264" s="7">
        <v>1960</v>
      </c>
      <c r="L5264" s="21">
        <v>0</v>
      </c>
      <c r="M5264">
        <v>47.722499999999997</v>
      </c>
      <c r="N5264" s="19">
        <v>15750</v>
      </c>
      <c r="O5264" s="19">
        <v>3</v>
      </c>
      <c r="P5264" s="19">
        <v>1976</v>
      </c>
      <c r="Q5264" s="19">
        <v>10500</v>
      </c>
      <c r="R5264">
        <v>98034</v>
      </c>
      <c r="S5264">
        <v>-122.2</v>
      </c>
      <c r="T5264" s="23">
        <v>1460</v>
      </c>
      <c r="U5264" s="23">
        <v>620</v>
      </c>
      <c r="W5264" s="35">
        <f>$D$1*D5264+$E$1*E5264+$F$1*F5264+$G$1*G5264+$H$1*H5264+$I$1*I5264+$J$1*J5264+$K$1*K5264+$M$1*M5264+$AB$3</f>
        <v>637852.07601065561</v>
      </c>
      <c r="X5264" s="35">
        <f t="shared" si="86"/>
        <v>0</v>
      </c>
      <c r="Y5264" s="16">
        <f>(W5264-C5264)/C5264</f>
        <v>0.44966380911512638</v>
      </c>
    </row>
    <row r="5265" spans="1:25" x14ac:dyDescent="0.35">
      <c r="A5265">
        <v>8929000050</v>
      </c>
      <c r="B5265" t="s">
        <v>99</v>
      </c>
      <c r="C5265" s="9">
        <v>439990</v>
      </c>
      <c r="D5265" s="7">
        <v>4</v>
      </c>
      <c r="E5265" s="7">
        <v>2.5</v>
      </c>
      <c r="F5265" s="7">
        <v>1540</v>
      </c>
      <c r="G5265" s="7">
        <v>2</v>
      </c>
      <c r="H5265" s="7">
        <v>0</v>
      </c>
      <c r="I5265" s="7">
        <v>0</v>
      </c>
      <c r="J5265" s="7">
        <v>8</v>
      </c>
      <c r="K5265" s="7">
        <v>1540</v>
      </c>
      <c r="L5265" s="21">
        <v>0</v>
      </c>
      <c r="M5265">
        <v>47.552599999999998</v>
      </c>
      <c r="N5265" s="19">
        <v>1994</v>
      </c>
      <c r="O5265" s="19">
        <v>3</v>
      </c>
      <c r="P5265" s="19">
        <v>2014</v>
      </c>
      <c r="Q5265" s="19">
        <v>1689</v>
      </c>
      <c r="R5265">
        <v>98029</v>
      </c>
      <c r="S5265">
        <v>-121.999</v>
      </c>
      <c r="T5265" s="23">
        <v>1540</v>
      </c>
      <c r="U5265" s="23">
        <v>0</v>
      </c>
      <c r="W5265" s="35">
        <f>$D$1*D5265+$E$1*E5265+$F$1*F5265+$G$1*G5265+$H$1*H5265+$I$1*I5265+$J$1*J5265+$K$1*K5265+$M$1*M5265+$AB$3</f>
        <v>378153.67852964625</v>
      </c>
      <c r="X5265" s="35">
        <f t="shared" si="86"/>
        <v>0</v>
      </c>
      <c r="Y5265" s="16">
        <f>(W5265-C5265)/C5265</f>
        <v>-0.14054028834826646</v>
      </c>
    </row>
    <row r="5266" spans="1:25" x14ac:dyDescent="0.35">
      <c r="A5266">
        <v>98030660</v>
      </c>
      <c r="B5266" t="s">
        <v>64</v>
      </c>
      <c r="C5266" s="9">
        <v>815000</v>
      </c>
      <c r="D5266" s="7">
        <v>4</v>
      </c>
      <c r="E5266" s="7">
        <v>2.5</v>
      </c>
      <c r="F5266" s="7">
        <v>3880</v>
      </c>
      <c r="G5266" s="7">
        <v>2</v>
      </c>
      <c r="H5266" s="7">
        <v>0</v>
      </c>
      <c r="I5266" s="7">
        <v>0</v>
      </c>
      <c r="J5266" s="7">
        <v>10</v>
      </c>
      <c r="K5266" s="7">
        <v>3280</v>
      </c>
      <c r="L5266" s="21">
        <v>0</v>
      </c>
      <c r="M5266">
        <v>47.584099999999999</v>
      </c>
      <c r="N5266" s="19">
        <v>7208</v>
      </c>
      <c r="O5266" s="19">
        <v>3</v>
      </c>
      <c r="P5266" s="19">
        <v>2006</v>
      </c>
      <c r="Q5266" s="19">
        <v>7221</v>
      </c>
      <c r="R5266">
        <v>98075</v>
      </c>
      <c r="S5266">
        <v>-121.971</v>
      </c>
      <c r="T5266" s="23">
        <v>3880</v>
      </c>
      <c r="U5266" s="23">
        <v>0</v>
      </c>
      <c r="W5266" s="35">
        <f>$D$1*D5266+$E$1*E5266+$F$1*F5266+$G$1*G5266+$H$1*H5266+$I$1*I5266+$J$1*J5266+$K$1*K5266+$M$1*M5266+$AB$3</f>
        <v>1063388.2679954246</v>
      </c>
      <c r="X5266" s="35">
        <f t="shared" si="86"/>
        <v>0</v>
      </c>
      <c r="Y5266" s="16">
        <f>(W5266-C5266)/C5266</f>
        <v>0.30477088097598104</v>
      </c>
    </row>
    <row r="5267" spans="1:25" x14ac:dyDescent="0.35">
      <c r="A5267">
        <v>3905100380</v>
      </c>
      <c r="B5267" t="s">
        <v>191</v>
      </c>
      <c r="C5267" s="9">
        <v>535000</v>
      </c>
      <c r="D5267" s="7">
        <v>4</v>
      </c>
      <c r="E5267" s="7">
        <v>2.25</v>
      </c>
      <c r="F5267" s="7">
        <v>1860</v>
      </c>
      <c r="G5267" s="7">
        <v>2</v>
      </c>
      <c r="H5267" s="7">
        <v>0</v>
      </c>
      <c r="I5267" s="7">
        <v>0</v>
      </c>
      <c r="J5267" s="7">
        <v>8</v>
      </c>
      <c r="K5267" s="7">
        <v>1860</v>
      </c>
      <c r="L5267" s="21">
        <v>0</v>
      </c>
      <c r="M5267">
        <v>47.569899999999997</v>
      </c>
      <c r="N5267" s="19">
        <v>3766</v>
      </c>
      <c r="O5267" s="19">
        <v>3</v>
      </c>
      <c r="P5267" s="19">
        <v>1995</v>
      </c>
      <c r="Q5267" s="19">
        <v>4169</v>
      </c>
      <c r="R5267">
        <v>98029</v>
      </c>
      <c r="S5267">
        <v>-122.006</v>
      </c>
      <c r="T5267" s="23">
        <v>1860</v>
      </c>
      <c r="U5267" s="23">
        <v>0</v>
      </c>
      <c r="W5267" s="35">
        <f>$D$1*D5267+$E$1*E5267+$F$1*F5267+$G$1*G5267+$H$1*H5267+$I$1*I5267+$J$1*J5267+$K$1*K5267+$M$1*M5267+$AB$3</f>
        <v>463875.17834329605</v>
      </c>
      <c r="X5267" s="35">
        <f t="shared" si="86"/>
        <v>0</v>
      </c>
      <c r="Y5267" s="16">
        <f>(W5267-C5267)/C5267</f>
        <v>-0.13294359188168964</v>
      </c>
    </row>
    <row r="5268" spans="1:25" x14ac:dyDescent="0.35">
      <c r="A5268">
        <v>1140000050</v>
      </c>
      <c r="B5268" t="s">
        <v>246</v>
      </c>
      <c r="C5268" s="9">
        <v>215000</v>
      </c>
      <c r="D5268" s="7">
        <v>3</v>
      </c>
      <c r="E5268" s="7">
        <v>1.75</v>
      </c>
      <c r="F5268" s="7">
        <v>1280</v>
      </c>
      <c r="G5268" s="7">
        <v>1</v>
      </c>
      <c r="H5268" s="7">
        <v>0</v>
      </c>
      <c r="I5268" s="7">
        <v>0</v>
      </c>
      <c r="J5268" s="7">
        <v>7</v>
      </c>
      <c r="K5268" s="7">
        <v>1670</v>
      </c>
      <c r="L5268" s="21">
        <v>0</v>
      </c>
      <c r="M5268">
        <v>47.282299999999999</v>
      </c>
      <c r="N5268" s="19">
        <v>10016</v>
      </c>
      <c r="O5268" s="19">
        <v>4</v>
      </c>
      <c r="P5268" s="19">
        <v>1975</v>
      </c>
      <c r="Q5268" s="19">
        <v>9764</v>
      </c>
      <c r="R5268">
        <v>98003</v>
      </c>
      <c r="S5268">
        <v>-122.333</v>
      </c>
      <c r="T5268" s="23">
        <v>1280</v>
      </c>
      <c r="U5268" s="23">
        <v>0</v>
      </c>
      <c r="W5268" s="35">
        <f>$D$1*D5268+$E$1*E5268+$F$1*F5268+$G$1*G5268+$H$1*H5268+$I$1*I5268+$J$1*J5268+$K$1*K5268+$M$1*M5268+$AB$3</f>
        <v>141067.87611083686</v>
      </c>
      <c r="X5268" s="35">
        <f t="shared" si="86"/>
        <v>0</v>
      </c>
      <c r="Y5268" s="16">
        <f>(W5268-C5268)/C5268</f>
        <v>-0.34387034367052621</v>
      </c>
    </row>
    <row r="5269" spans="1:25" x14ac:dyDescent="0.35">
      <c r="A5269">
        <v>5561000010</v>
      </c>
      <c r="B5269" t="s">
        <v>73</v>
      </c>
      <c r="C5269" s="9">
        <v>605000</v>
      </c>
      <c r="D5269" s="7">
        <v>3</v>
      </c>
      <c r="E5269" s="7">
        <v>2.5</v>
      </c>
      <c r="F5269" s="7">
        <v>3200</v>
      </c>
      <c r="G5269" s="7">
        <v>1.5</v>
      </c>
      <c r="H5269" s="7">
        <v>0</v>
      </c>
      <c r="I5269" s="7">
        <v>0</v>
      </c>
      <c r="J5269" s="7">
        <v>8</v>
      </c>
      <c r="K5269" s="7">
        <v>2690</v>
      </c>
      <c r="L5269" s="21">
        <v>0</v>
      </c>
      <c r="M5269">
        <v>47.4651</v>
      </c>
      <c r="N5269" s="19">
        <v>35012</v>
      </c>
      <c r="O5269" s="19">
        <v>3</v>
      </c>
      <c r="P5269" s="19">
        <v>1965</v>
      </c>
      <c r="Q5269" s="19">
        <v>35100</v>
      </c>
      <c r="R5269">
        <v>98027</v>
      </c>
      <c r="S5269">
        <v>-121.99299999999999</v>
      </c>
      <c r="T5269" s="23">
        <v>2100</v>
      </c>
      <c r="U5269" s="23">
        <v>1100</v>
      </c>
      <c r="W5269" s="35">
        <f>$D$1*D5269+$E$1*E5269+$F$1*F5269+$G$1*G5269+$H$1*H5269+$I$1*I5269+$J$1*J5269+$K$1*K5269+$M$1*M5269+$AB$3</f>
        <v>732259.35302016512</v>
      </c>
      <c r="X5269" s="35">
        <f t="shared" si="86"/>
        <v>0</v>
      </c>
      <c r="Y5269" s="16">
        <f>(W5269-C5269)/C5269</f>
        <v>0.21034603804985968</v>
      </c>
    </row>
    <row r="5270" spans="1:25" x14ac:dyDescent="0.35">
      <c r="A5270">
        <v>8856920250</v>
      </c>
      <c r="B5270" t="s">
        <v>155</v>
      </c>
      <c r="C5270" s="9">
        <v>349900</v>
      </c>
      <c r="D5270" s="7">
        <v>3</v>
      </c>
      <c r="E5270" s="7">
        <v>2.5</v>
      </c>
      <c r="F5270" s="7">
        <v>2200</v>
      </c>
      <c r="G5270" s="7">
        <v>2</v>
      </c>
      <c r="H5270" s="7">
        <v>0</v>
      </c>
      <c r="I5270" s="7">
        <v>0</v>
      </c>
      <c r="J5270" s="7">
        <v>8</v>
      </c>
      <c r="K5270" s="7">
        <v>2190</v>
      </c>
      <c r="L5270" s="21">
        <v>0</v>
      </c>
      <c r="M5270">
        <v>47.462400000000002</v>
      </c>
      <c r="N5270" s="19">
        <v>7278</v>
      </c>
      <c r="O5270" s="19">
        <v>3</v>
      </c>
      <c r="P5270" s="19">
        <v>1990</v>
      </c>
      <c r="Q5270" s="19">
        <v>8580</v>
      </c>
      <c r="R5270">
        <v>98058</v>
      </c>
      <c r="S5270">
        <v>-122.13200000000001</v>
      </c>
      <c r="T5270" s="23">
        <v>2200</v>
      </c>
      <c r="U5270" s="23">
        <v>0</v>
      </c>
      <c r="W5270" s="35">
        <f>$D$1*D5270+$E$1*E5270+$F$1*F5270+$G$1*G5270+$H$1*H5270+$I$1*I5270+$J$1*J5270+$K$1*K5270+$M$1*M5270+$AB$3</f>
        <v>498324.9955099225</v>
      </c>
      <c r="X5270" s="35">
        <f t="shared" si="86"/>
        <v>0</v>
      </c>
      <c r="Y5270" s="16">
        <f>(W5270-C5270)/C5270</f>
        <v>0.42419261363224492</v>
      </c>
    </row>
    <row r="5271" spans="1:25" x14ac:dyDescent="0.35">
      <c r="A5271">
        <v>5100402668</v>
      </c>
      <c r="B5271" t="s">
        <v>24</v>
      </c>
      <c r="C5271" s="9">
        <v>495000</v>
      </c>
      <c r="D5271" s="7">
        <v>3</v>
      </c>
      <c r="E5271" s="7">
        <v>1</v>
      </c>
      <c r="F5271" s="7">
        <v>1570</v>
      </c>
      <c r="G5271" s="7">
        <v>1</v>
      </c>
      <c r="H5271" s="7">
        <v>0</v>
      </c>
      <c r="I5271" s="7">
        <v>0</v>
      </c>
      <c r="J5271" s="7">
        <v>7</v>
      </c>
      <c r="K5271" s="7">
        <v>1770</v>
      </c>
      <c r="L5271" s="21">
        <v>0</v>
      </c>
      <c r="M5271">
        <v>47.694200000000002</v>
      </c>
      <c r="N5271" s="19">
        <v>5510</v>
      </c>
      <c r="O5271" s="19">
        <v>4</v>
      </c>
      <c r="P5271" s="19">
        <v>1940</v>
      </c>
      <c r="Q5271" s="19">
        <v>6380</v>
      </c>
      <c r="R5271">
        <v>98115</v>
      </c>
      <c r="S5271">
        <v>-122.319</v>
      </c>
      <c r="T5271" s="23">
        <v>1070</v>
      </c>
      <c r="U5271" s="23">
        <v>500</v>
      </c>
      <c r="W5271" s="35">
        <f>$D$1*D5271+$E$1*E5271+$F$1*F5271+$G$1*G5271+$H$1*H5271+$I$1*I5271+$J$1*J5271+$K$1*K5271+$M$1*M5271+$AB$3</f>
        <v>482407.18381474912</v>
      </c>
      <c r="X5271" s="35">
        <f t="shared" si="86"/>
        <v>0</v>
      </c>
      <c r="Y5271" s="16">
        <f>(W5271-C5271)/C5271</f>
        <v>-2.5440032697476522E-2</v>
      </c>
    </row>
    <row r="5272" spans="1:25" x14ac:dyDescent="0.35">
      <c r="A5272">
        <v>2426049180</v>
      </c>
      <c r="B5272" t="s">
        <v>166</v>
      </c>
      <c r="C5272" s="9">
        <v>515100</v>
      </c>
      <c r="D5272" s="7">
        <v>3</v>
      </c>
      <c r="E5272" s="7">
        <v>2.5</v>
      </c>
      <c r="F5272" s="7">
        <v>2074</v>
      </c>
      <c r="G5272" s="7">
        <v>2</v>
      </c>
      <c r="H5272" s="7">
        <v>0</v>
      </c>
      <c r="I5272" s="7">
        <v>0</v>
      </c>
      <c r="J5272" s="7">
        <v>8</v>
      </c>
      <c r="K5272" s="7">
        <v>1840</v>
      </c>
      <c r="L5272" s="21">
        <v>0</v>
      </c>
      <c r="M5272">
        <v>47.732700000000001</v>
      </c>
      <c r="N5272" s="19">
        <v>4900</v>
      </c>
      <c r="O5272" s="19">
        <v>3</v>
      </c>
      <c r="P5272" s="19">
        <v>1997</v>
      </c>
      <c r="Q5272" s="19">
        <v>7382</v>
      </c>
      <c r="R5272">
        <v>98034</v>
      </c>
      <c r="S5272">
        <v>-122.233</v>
      </c>
      <c r="T5272" s="23">
        <v>2074</v>
      </c>
      <c r="U5272" s="23">
        <v>0</v>
      </c>
      <c r="W5272" s="35">
        <f>$D$1*D5272+$E$1*E5272+$F$1*F5272+$G$1*G5272+$H$1*H5272+$I$1*I5272+$J$1*J5272+$K$1*K5272+$M$1*M5272+$AB$3</f>
        <v>644853.63242686912</v>
      </c>
      <c r="X5272" s="35">
        <f t="shared" si="86"/>
        <v>0</v>
      </c>
      <c r="Y5272" s="16">
        <f>(W5272-C5272)/C5272</f>
        <v>0.25189988822921594</v>
      </c>
    </row>
    <row r="5273" spans="1:25" x14ac:dyDescent="0.35">
      <c r="A5273">
        <v>205000010</v>
      </c>
      <c r="B5273" t="s">
        <v>47</v>
      </c>
      <c r="C5273" s="9">
        <v>620000</v>
      </c>
      <c r="D5273" s="7">
        <v>4</v>
      </c>
      <c r="E5273" s="7">
        <v>2.5</v>
      </c>
      <c r="F5273" s="7">
        <v>2450</v>
      </c>
      <c r="G5273" s="7">
        <v>2</v>
      </c>
      <c r="H5273" s="7">
        <v>0</v>
      </c>
      <c r="I5273" s="7">
        <v>0</v>
      </c>
      <c r="J5273" s="7">
        <v>9</v>
      </c>
      <c r="K5273" s="7">
        <v>2730</v>
      </c>
      <c r="L5273" s="21">
        <v>0</v>
      </c>
      <c r="M5273">
        <v>47.632300000000001</v>
      </c>
      <c r="N5273" s="19">
        <v>55387</v>
      </c>
      <c r="O5273" s="19">
        <v>3</v>
      </c>
      <c r="P5273" s="19">
        <v>1994</v>
      </c>
      <c r="Q5273" s="19">
        <v>38827</v>
      </c>
      <c r="R5273">
        <v>98053</v>
      </c>
      <c r="S5273">
        <v>-121.985</v>
      </c>
      <c r="T5273" s="23">
        <v>2450</v>
      </c>
      <c r="U5273" s="23">
        <v>0</v>
      </c>
      <c r="W5273" s="35">
        <f>$D$1*D5273+$E$1*E5273+$F$1*F5273+$G$1*G5273+$H$1*H5273+$I$1*I5273+$J$1*J5273+$K$1*K5273+$M$1*M5273+$AB$3</f>
        <v>708730.52881716564</v>
      </c>
      <c r="X5273" s="35">
        <f t="shared" si="86"/>
        <v>0</v>
      </c>
      <c r="Y5273" s="16">
        <f>(W5273-C5273)/C5273</f>
        <v>0.14311375615671879</v>
      </c>
    </row>
    <row r="5274" spans="1:25" x14ac:dyDescent="0.35">
      <c r="A5274">
        <v>7504060020</v>
      </c>
      <c r="B5274" t="s">
        <v>283</v>
      </c>
      <c r="C5274" s="9">
        <v>657500</v>
      </c>
      <c r="D5274" s="7">
        <v>4</v>
      </c>
      <c r="E5274" s="7">
        <v>2.25</v>
      </c>
      <c r="F5274" s="7">
        <v>2520</v>
      </c>
      <c r="G5274" s="7">
        <v>2</v>
      </c>
      <c r="H5274" s="7">
        <v>0</v>
      </c>
      <c r="I5274" s="7">
        <v>0</v>
      </c>
      <c r="J5274" s="7">
        <v>9</v>
      </c>
      <c r="K5274" s="7">
        <v>2848</v>
      </c>
      <c r="L5274" s="21">
        <v>0</v>
      </c>
      <c r="M5274">
        <v>47.637700000000002</v>
      </c>
      <c r="N5274" s="19">
        <v>10370</v>
      </c>
      <c r="O5274" s="19">
        <v>3</v>
      </c>
      <c r="P5274" s="19">
        <v>1980</v>
      </c>
      <c r="Q5274" s="19">
        <v>12682</v>
      </c>
      <c r="R5274">
        <v>98074</v>
      </c>
      <c r="S5274">
        <v>-122.04900000000001</v>
      </c>
      <c r="T5274" s="23">
        <v>2520</v>
      </c>
      <c r="U5274" s="23">
        <v>0</v>
      </c>
      <c r="W5274" s="35">
        <f>$D$1*D5274+$E$1*E5274+$F$1*F5274+$G$1*G5274+$H$1*H5274+$I$1*I5274+$J$1*J5274+$K$1*K5274+$M$1*M5274+$AB$3</f>
        <v>731405.6094513759</v>
      </c>
      <c r="X5274" s="35">
        <f t="shared" si="86"/>
        <v>0</v>
      </c>
      <c r="Y5274" s="16">
        <f>(W5274-C5274)/C5274</f>
        <v>0.11240396874733978</v>
      </c>
    </row>
    <row r="5275" spans="1:25" x14ac:dyDescent="0.35">
      <c r="A5275">
        <v>4204400098</v>
      </c>
      <c r="B5275" t="s">
        <v>316</v>
      </c>
      <c r="C5275" s="9">
        <v>250000</v>
      </c>
      <c r="D5275" s="7">
        <v>5</v>
      </c>
      <c r="E5275" s="7">
        <v>1.75</v>
      </c>
      <c r="F5275" s="7">
        <v>2190</v>
      </c>
      <c r="G5275" s="7">
        <v>1</v>
      </c>
      <c r="H5275" s="7">
        <v>0</v>
      </c>
      <c r="I5275" s="7">
        <v>2</v>
      </c>
      <c r="J5275" s="7">
        <v>7</v>
      </c>
      <c r="K5275" s="7">
        <v>2570</v>
      </c>
      <c r="L5275" s="21">
        <v>0</v>
      </c>
      <c r="M5275">
        <v>47.488700000000001</v>
      </c>
      <c r="N5275" s="19">
        <v>8250</v>
      </c>
      <c r="O5275" s="19">
        <v>3</v>
      </c>
      <c r="P5275" s="19">
        <v>1963</v>
      </c>
      <c r="Q5275" s="19">
        <v>8250</v>
      </c>
      <c r="R5275">
        <v>98055</v>
      </c>
      <c r="S5275">
        <v>-122.223</v>
      </c>
      <c r="T5275" s="23">
        <v>1190</v>
      </c>
      <c r="U5275" s="23">
        <v>1000</v>
      </c>
      <c r="W5275" s="35">
        <f>$D$1*D5275+$E$1*E5275+$F$1*F5275+$G$1*G5275+$H$1*H5275+$I$1*I5275+$J$1*J5275+$K$1*K5275+$M$1*M5275+$AB$3</f>
        <v>539054.57797335461</v>
      </c>
      <c r="X5275" s="35">
        <f t="shared" si="86"/>
        <v>0</v>
      </c>
      <c r="Y5275" s="16">
        <f>(W5275-C5275)/C5275</f>
        <v>1.1562183118934184</v>
      </c>
    </row>
    <row r="5276" spans="1:25" x14ac:dyDescent="0.35">
      <c r="A5276">
        <v>4204400098</v>
      </c>
      <c r="B5276" t="s">
        <v>191</v>
      </c>
      <c r="C5276" s="9">
        <v>385000</v>
      </c>
      <c r="D5276" s="7">
        <v>5</v>
      </c>
      <c r="E5276" s="7">
        <v>1.75</v>
      </c>
      <c r="F5276" s="7">
        <v>2190</v>
      </c>
      <c r="G5276" s="7">
        <v>1</v>
      </c>
      <c r="H5276" s="7">
        <v>0</v>
      </c>
      <c r="I5276" s="7">
        <v>2</v>
      </c>
      <c r="J5276" s="7">
        <v>7</v>
      </c>
      <c r="K5276" s="7">
        <v>2570</v>
      </c>
      <c r="L5276" s="21">
        <v>0</v>
      </c>
      <c r="M5276">
        <v>47.488700000000001</v>
      </c>
      <c r="N5276" s="19">
        <v>8250</v>
      </c>
      <c r="O5276" s="19">
        <v>3</v>
      </c>
      <c r="P5276" s="19">
        <v>1963</v>
      </c>
      <c r="Q5276" s="19">
        <v>8250</v>
      </c>
      <c r="R5276">
        <v>98055</v>
      </c>
      <c r="S5276">
        <v>-122.223</v>
      </c>
      <c r="T5276" s="23">
        <v>1190</v>
      </c>
      <c r="U5276" s="23">
        <v>1000</v>
      </c>
      <c r="W5276" s="35">
        <f>$D$1*D5276+$E$1*E5276+$F$1*F5276+$G$1*G5276+$H$1*H5276+$I$1*I5276+$J$1*J5276+$K$1*K5276+$M$1*M5276+$AB$3</f>
        <v>539054.57797335461</v>
      </c>
      <c r="X5276" s="35">
        <f t="shared" si="86"/>
        <v>0</v>
      </c>
      <c r="Y5276" s="16">
        <f>(W5276-C5276)/C5276</f>
        <v>0.40014176096975224</v>
      </c>
    </row>
    <row r="5277" spans="1:25" x14ac:dyDescent="0.35">
      <c r="A5277">
        <v>2131200766</v>
      </c>
      <c r="B5277" t="s">
        <v>100</v>
      </c>
      <c r="C5277" s="9">
        <v>307000</v>
      </c>
      <c r="D5277" s="7">
        <v>3</v>
      </c>
      <c r="E5277" s="7">
        <v>1.5</v>
      </c>
      <c r="F5277" s="7">
        <v>2320</v>
      </c>
      <c r="G5277" s="7">
        <v>1</v>
      </c>
      <c r="H5277" s="7">
        <v>0</v>
      </c>
      <c r="I5277" s="7">
        <v>0</v>
      </c>
      <c r="J5277" s="7">
        <v>7</v>
      </c>
      <c r="K5277" s="7">
        <v>1480</v>
      </c>
      <c r="L5277" s="21">
        <v>0</v>
      </c>
      <c r="M5277">
        <v>47.741300000000003</v>
      </c>
      <c r="N5277" s="19">
        <v>7500</v>
      </c>
      <c r="O5277" s="19">
        <v>3</v>
      </c>
      <c r="P5277" s="19">
        <v>1976</v>
      </c>
      <c r="Q5277" s="19">
        <v>10000</v>
      </c>
      <c r="R5277">
        <v>98019</v>
      </c>
      <c r="S5277">
        <v>-121.979</v>
      </c>
      <c r="T5277" s="23">
        <v>2320</v>
      </c>
      <c r="U5277" s="23">
        <v>0</v>
      </c>
      <c r="W5277" s="35">
        <f>$D$1*D5277+$E$1*E5277+$F$1*F5277+$G$1*G5277+$H$1*H5277+$I$1*I5277+$J$1*J5277+$K$1*K5277+$M$1*M5277+$AB$3</f>
        <v>666110.50192429498</v>
      </c>
      <c r="X5277" s="35">
        <f t="shared" si="86"/>
        <v>0</v>
      </c>
      <c r="Y5277" s="16">
        <f>(W5277-C5277)/C5277</f>
        <v>1.1697410486133386</v>
      </c>
    </row>
    <row r="5278" spans="1:25" x14ac:dyDescent="0.35">
      <c r="A5278">
        <v>7760400480</v>
      </c>
      <c r="B5278" t="s">
        <v>203</v>
      </c>
      <c r="C5278" s="9">
        <v>288000</v>
      </c>
      <c r="D5278" s="7">
        <v>3</v>
      </c>
      <c r="E5278" s="7">
        <v>2.5</v>
      </c>
      <c r="F5278" s="7">
        <v>1370</v>
      </c>
      <c r="G5278" s="7">
        <v>1</v>
      </c>
      <c r="H5278" s="7">
        <v>0</v>
      </c>
      <c r="I5278" s="7">
        <v>0</v>
      </c>
      <c r="J5278" s="7">
        <v>7</v>
      </c>
      <c r="K5278" s="7">
        <v>1470</v>
      </c>
      <c r="L5278" s="21">
        <v>0</v>
      </c>
      <c r="M5278">
        <v>47.371699999999997</v>
      </c>
      <c r="N5278" s="19">
        <v>9253</v>
      </c>
      <c r="O5278" s="19">
        <v>3</v>
      </c>
      <c r="P5278" s="19">
        <v>1994</v>
      </c>
      <c r="Q5278" s="19">
        <v>9253</v>
      </c>
      <c r="R5278">
        <v>98042</v>
      </c>
      <c r="S5278">
        <v>-122.07299999999999</v>
      </c>
      <c r="T5278" s="23">
        <v>1090</v>
      </c>
      <c r="U5278" s="23">
        <v>280</v>
      </c>
      <c r="W5278" s="35">
        <f>$D$1*D5278+$E$1*E5278+$F$1*F5278+$G$1*G5278+$H$1*H5278+$I$1*I5278+$J$1*J5278+$K$1*K5278+$M$1*M5278+$AB$3</f>
        <v>207584.71752173454</v>
      </c>
      <c r="X5278" s="35">
        <f t="shared" si="86"/>
        <v>0</v>
      </c>
      <c r="Y5278" s="16">
        <f>(W5278-C5278)/C5278</f>
        <v>-0.27921973082731066</v>
      </c>
    </row>
    <row r="5279" spans="1:25" x14ac:dyDescent="0.35">
      <c r="A5279">
        <v>1863900225</v>
      </c>
      <c r="B5279" t="s">
        <v>58</v>
      </c>
      <c r="C5279" s="9">
        <v>226450</v>
      </c>
      <c r="D5279" s="7">
        <v>3</v>
      </c>
      <c r="E5279" s="7">
        <v>1.75</v>
      </c>
      <c r="F5279" s="7">
        <v>1730</v>
      </c>
      <c r="G5279" s="7">
        <v>1.5</v>
      </c>
      <c r="H5279" s="7">
        <v>0</v>
      </c>
      <c r="I5279" s="7">
        <v>0</v>
      </c>
      <c r="J5279" s="7">
        <v>6</v>
      </c>
      <c r="K5279" s="7">
        <v>860</v>
      </c>
      <c r="L5279" s="21">
        <v>0</v>
      </c>
      <c r="M5279">
        <v>47.377400000000002</v>
      </c>
      <c r="N5279" s="19">
        <v>7200</v>
      </c>
      <c r="O5279" s="19">
        <v>4</v>
      </c>
      <c r="P5279" s="19">
        <v>1944</v>
      </c>
      <c r="Q5279" s="19">
        <v>7200</v>
      </c>
      <c r="R5279">
        <v>98032</v>
      </c>
      <c r="S5279">
        <v>-122.236</v>
      </c>
      <c r="T5279" s="23">
        <v>1730</v>
      </c>
      <c r="U5279" s="23">
        <v>0</v>
      </c>
      <c r="W5279" s="35">
        <f>$D$1*D5279+$E$1*E5279+$F$1*F5279+$G$1*G5279+$H$1*H5279+$I$1*I5279+$J$1*J5279+$K$1*K5279+$M$1*M5279+$AB$3</f>
        <v>206856.90591235459</v>
      </c>
      <c r="X5279" s="35">
        <f t="shared" si="86"/>
        <v>0</v>
      </c>
      <c r="Y5279" s="16">
        <f>(W5279-C5279)/C5279</f>
        <v>-8.6522826617996956E-2</v>
      </c>
    </row>
    <row r="5280" spans="1:25" x14ac:dyDescent="0.35">
      <c r="A5280">
        <v>1787600224</v>
      </c>
      <c r="B5280" t="s">
        <v>259</v>
      </c>
      <c r="C5280" s="9">
        <v>390000</v>
      </c>
      <c r="D5280" s="7">
        <v>3</v>
      </c>
      <c r="E5280" s="7">
        <v>2.5</v>
      </c>
      <c r="F5280" s="7">
        <v>1640</v>
      </c>
      <c r="G5280" s="7">
        <v>1</v>
      </c>
      <c r="H5280" s="7">
        <v>0</v>
      </c>
      <c r="I5280" s="7">
        <v>0</v>
      </c>
      <c r="J5280" s="7">
        <v>7</v>
      </c>
      <c r="K5280" s="7">
        <v>1860</v>
      </c>
      <c r="L5280" s="21">
        <v>0</v>
      </c>
      <c r="M5280">
        <v>47.725499999999997</v>
      </c>
      <c r="N5280" s="19">
        <v>6991</v>
      </c>
      <c r="O5280" s="19">
        <v>3</v>
      </c>
      <c r="P5280" s="19">
        <v>1967</v>
      </c>
      <c r="Q5280" s="19">
        <v>7342</v>
      </c>
      <c r="R5280">
        <v>98125</v>
      </c>
      <c r="S5280">
        <v>-122.327</v>
      </c>
      <c r="T5280" s="23">
        <v>1110</v>
      </c>
      <c r="U5280" s="23">
        <v>530</v>
      </c>
      <c r="W5280" s="35">
        <f>$D$1*D5280+$E$1*E5280+$F$1*F5280+$G$1*G5280+$H$1*H5280+$I$1*I5280+$J$1*J5280+$K$1*K5280+$M$1*M5280+$AB$3</f>
        <v>499111.87299530208</v>
      </c>
      <c r="X5280" s="35">
        <f t="shared" si="86"/>
        <v>0</v>
      </c>
      <c r="Y5280" s="16">
        <f>(W5280-C5280)/C5280</f>
        <v>0.27977403332128736</v>
      </c>
    </row>
    <row r="5281" spans="1:25" x14ac:dyDescent="0.35">
      <c r="A5281">
        <v>323089134</v>
      </c>
      <c r="B5281" t="s">
        <v>264</v>
      </c>
      <c r="C5281" s="9">
        <v>350000</v>
      </c>
      <c r="D5281" s="7">
        <v>3</v>
      </c>
      <c r="E5281" s="7">
        <v>1</v>
      </c>
      <c r="F5281" s="7">
        <v>1300</v>
      </c>
      <c r="G5281" s="7">
        <v>1</v>
      </c>
      <c r="H5281" s="7">
        <v>0</v>
      </c>
      <c r="I5281" s="7">
        <v>0</v>
      </c>
      <c r="J5281" s="7">
        <v>6</v>
      </c>
      <c r="K5281" s="7">
        <v>1380</v>
      </c>
      <c r="L5281" s="21">
        <v>0</v>
      </c>
      <c r="M5281">
        <v>47.502800000000001</v>
      </c>
      <c r="N5281" s="19">
        <v>10236</v>
      </c>
      <c r="O5281" s="19">
        <v>4</v>
      </c>
      <c r="P5281" s="19">
        <v>1971</v>
      </c>
      <c r="Q5281" s="19">
        <v>11325</v>
      </c>
      <c r="R5281">
        <v>98045</v>
      </c>
      <c r="S5281">
        <v>-121.77</v>
      </c>
      <c r="T5281" s="23">
        <v>1300</v>
      </c>
      <c r="U5281" s="23">
        <v>0</v>
      </c>
      <c r="W5281" s="35">
        <f>$D$1*D5281+$E$1*E5281+$F$1*F5281+$G$1*G5281+$H$1*H5281+$I$1*I5281+$J$1*J5281+$K$1*K5281+$M$1*M5281+$AB$3</f>
        <v>222593.4090962261</v>
      </c>
      <c r="X5281" s="35">
        <f t="shared" si="86"/>
        <v>0</v>
      </c>
      <c r="Y5281" s="16">
        <f>(W5281-C5281)/C5281</f>
        <v>-0.3640188311536397</v>
      </c>
    </row>
    <row r="5282" spans="1:25" x14ac:dyDescent="0.35">
      <c r="A5282">
        <v>7663700759</v>
      </c>
      <c r="B5282" t="s">
        <v>46</v>
      </c>
      <c r="C5282" s="9">
        <v>368000</v>
      </c>
      <c r="D5282" s="7">
        <v>3</v>
      </c>
      <c r="E5282" s="7">
        <v>1.5</v>
      </c>
      <c r="F5282" s="7">
        <v>1560</v>
      </c>
      <c r="G5282" s="7">
        <v>1</v>
      </c>
      <c r="H5282" s="7">
        <v>0</v>
      </c>
      <c r="I5282" s="7">
        <v>0</v>
      </c>
      <c r="J5282" s="7">
        <v>7</v>
      </c>
      <c r="K5282" s="7">
        <v>1820</v>
      </c>
      <c r="L5282" s="21">
        <v>0</v>
      </c>
      <c r="M5282">
        <v>47.731200000000001</v>
      </c>
      <c r="N5282" s="19">
        <v>7884</v>
      </c>
      <c r="O5282" s="19">
        <v>3</v>
      </c>
      <c r="P5282" s="19">
        <v>1969</v>
      </c>
      <c r="Q5282" s="19">
        <v>9000</v>
      </c>
      <c r="R5282">
        <v>98125</v>
      </c>
      <c r="S5282">
        <v>-122.298</v>
      </c>
      <c r="T5282" s="23">
        <v>1060</v>
      </c>
      <c r="U5282" s="23">
        <v>500</v>
      </c>
      <c r="W5282" s="35">
        <f>$D$1*D5282+$E$1*E5282+$F$1*F5282+$G$1*G5282+$H$1*H5282+$I$1*I5282+$J$1*J5282+$K$1*K5282+$M$1*M5282+$AB$3</f>
        <v>498252.9150990285</v>
      </c>
      <c r="X5282" s="35">
        <f t="shared" si="86"/>
        <v>0</v>
      </c>
      <c r="Y5282" s="16">
        <f>(W5282-C5282)/C5282</f>
        <v>0.35394813885605569</v>
      </c>
    </row>
    <row r="5283" spans="1:25" x14ac:dyDescent="0.35">
      <c r="A5283">
        <v>3856904970</v>
      </c>
      <c r="B5283" t="s">
        <v>162</v>
      </c>
      <c r="C5283" s="9">
        <v>469000</v>
      </c>
      <c r="D5283" s="7">
        <v>2</v>
      </c>
      <c r="E5283" s="7">
        <v>1</v>
      </c>
      <c r="F5283" s="7">
        <v>1120</v>
      </c>
      <c r="G5283" s="7">
        <v>1</v>
      </c>
      <c r="H5283" s="7">
        <v>0</v>
      </c>
      <c r="I5283" s="7">
        <v>0</v>
      </c>
      <c r="J5283" s="7">
        <v>6</v>
      </c>
      <c r="K5283" s="7">
        <v>2050</v>
      </c>
      <c r="L5283" s="21">
        <v>0</v>
      </c>
      <c r="M5283">
        <v>47.668799999999997</v>
      </c>
      <c r="N5283" s="19">
        <v>4284</v>
      </c>
      <c r="O5283" s="19">
        <v>3</v>
      </c>
      <c r="P5283" s="19">
        <v>1921</v>
      </c>
      <c r="Q5283" s="19">
        <v>4160</v>
      </c>
      <c r="R5283">
        <v>98105</v>
      </c>
      <c r="S5283">
        <v>-122.324</v>
      </c>
      <c r="T5283" s="23">
        <v>730</v>
      </c>
      <c r="U5283" s="23">
        <v>390</v>
      </c>
      <c r="W5283" s="35">
        <f>$D$1*D5283+$E$1*E5283+$F$1*F5283+$G$1*G5283+$H$1*H5283+$I$1*I5283+$J$1*J5283+$K$1*K5283+$M$1*M5283+$AB$3</f>
        <v>328951.13106803596</v>
      </c>
      <c r="X5283" s="35">
        <f t="shared" si="86"/>
        <v>0</v>
      </c>
      <c r="Y5283" s="16">
        <f>(W5283-C5283)/C5283</f>
        <v>-0.2986116608357442</v>
      </c>
    </row>
    <row r="5284" spans="1:25" x14ac:dyDescent="0.35">
      <c r="A5284">
        <v>1126059007</v>
      </c>
      <c r="B5284" t="s">
        <v>91</v>
      </c>
      <c r="C5284" s="9">
        <v>865000</v>
      </c>
      <c r="D5284" s="7">
        <v>3</v>
      </c>
      <c r="E5284" s="7">
        <v>2.25</v>
      </c>
      <c r="F5284" s="7">
        <v>2670</v>
      </c>
      <c r="G5284" s="7">
        <v>2</v>
      </c>
      <c r="H5284" s="7">
        <v>0</v>
      </c>
      <c r="I5284" s="7">
        <v>0</v>
      </c>
      <c r="J5284" s="7">
        <v>9</v>
      </c>
      <c r="K5284" s="7">
        <v>3080</v>
      </c>
      <c r="L5284" s="21">
        <v>0</v>
      </c>
      <c r="M5284">
        <v>47.760100000000001</v>
      </c>
      <c r="N5284" s="19">
        <v>150270</v>
      </c>
      <c r="O5284" s="19">
        <v>3</v>
      </c>
      <c r="P5284" s="19">
        <v>1985</v>
      </c>
      <c r="Q5284" s="19">
        <v>81054</v>
      </c>
      <c r="R5284">
        <v>98072</v>
      </c>
      <c r="S5284">
        <v>-122.134</v>
      </c>
      <c r="T5284" s="23">
        <v>2670</v>
      </c>
      <c r="U5284" s="23">
        <v>0</v>
      </c>
      <c r="W5284" s="35">
        <f>$D$1*D5284+$E$1*E5284+$F$1*F5284+$G$1*G5284+$H$1*H5284+$I$1*I5284+$J$1*J5284+$K$1*K5284+$M$1*M5284+$AB$3</f>
        <v>877302.42441995442</v>
      </c>
      <c r="X5284" s="35">
        <f t="shared" si="86"/>
        <v>0</v>
      </c>
      <c r="Y5284" s="16">
        <f>(W5284-C5284)/C5284</f>
        <v>1.4222455976825919E-2</v>
      </c>
    </row>
    <row r="5285" spans="1:25" x14ac:dyDescent="0.35">
      <c r="A5285">
        <v>2473002850</v>
      </c>
      <c r="B5285" t="s">
        <v>165</v>
      </c>
      <c r="C5285" s="9">
        <v>515000</v>
      </c>
      <c r="D5285" s="7">
        <v>5</v>
      </c>
      <c r="E5285" s="7">
        <v>2.5</v>
      </c>
      <c r="F5285" s="7">
        <v>3810</v>
      </c>
      <c r="G5285" s="7">
        <v>1.5</v>
      </c>
      <c r="H5285" s="7">
        <v>0</v>
      </c>
      <c r="I5285" s="7">
        <v>0</v>
      </c>
      <c r="J5285" s="7">
        <v>8</v>
      </c>
      <c r="K5285" s="7">
        <v>2470</v>
      </c>
      <c r="L5285" s="21">
        <v>0</v>
      </c>
      <c r="M5285">
        <v>47.452100000000002</v>
      </c>
      <c r="N5285" s="19">
        <v>15916</v>
      </c>
      <c r="O5285" s="19">
        <v>5</v>
      </c>
      <c r="P5285" s="19">
        <v>1967</v>
      </c>
      <c r="Q5285" s="19">
        <v>11662</v>
      </c>
      <c r="R5285">
        <v>98058</v>
      </c>
      <c r="S5285">
        <v>-122.14</v>
      </c>
      <c r="T5285" s="23">
        <v>3810</v>
      </c>
      <c r="U5285" s="23">
        <v>0</v>
      </c>
      <c r="W5285" s="35">
        <f>$D$1*D5285+$E$1*E5285+$F$1*F5285+$G$1*G5285+$H$1*H5285+$I$1*I5285+$J$1*J5285+$K$1*K5285+$M$1*M5285+$AB$3</f>
        <v>789291.99702825025</v>
      </c>
      <c r="X5285" s="35">
        <f t="shared" si="86"/>
        <v>0</v>
      </c>
      <c r="Y5285" s="16">
        <f>(W5285-C5285)/C5285</f>
        <v>0.53260581947233054</v>
      </c>
    </row>
    <row r="5286" spans="1:25" x14ac:dyDescent="0.35">
      <c r="A5286">
        <v>1112700130</v>
      </c>
      <c r="B5286" t="s">
        <v>262</v>
      </c>
      <c r="C5286" s="9">
        <v>410000</v>
      </c>
      <c r="D5286" s="7">
        <v>3</v>
      </c>
      <c r="E5286" s="7">
        <v>1.75</v>
      </c>
      <c r="F5286" s="7">
        <v>1440</v>
      </c>
      <c r="G5286" s="7">
        <v>1</v>
      </c>
      <c r="H5286" s="7">
        <v>0</v>
      </c>
      <c r="I5286" s="7">
        <v>0</v>
      </c>
      <c r="J5286" s="7">
        <v>7</v>
      </c>
      <c r="K5286" s="7">
        <v>1460</v>
      </c>
      <c r="L5286" s="21">
        <v>0</v>
      </c>
      <c r="M5286">
        <v>47.729599999999998</v>
      </c>
      <c r="N5286" s="19">
        <v>8560</v>
      </c>
      <c r="O5286" s="19">
        <v>4</v>
      </c>
      <c r="P5286" s="19">
        <v>1979</v>
      </c>
      <c r="Q5286" s="19">
        <v>7560</v>
      </c>
      <c r="R5286">
        <v>98034</v>
      </c>
      <c r="S5286">
        <v>-122.232</v>
      </c>
      <c r="T5286" s="23">
        <v>1440</v>
      </c>
      <c r="U5286" s="23">
        <v>0</v>
      </c>
      <c r="W5286" s="35">
        <f>$D$1*D5286+$E$1*E5286+$F$1*F5286+$G$1*G5286+$H$1*H5286+$I$1*I5286+$J$1*J5286+$K$1*K5286+$M$1*M5286+$AB$3</f>
        <v>465557.63641680777</v>
      </c>
      <c r="X5286" s="35">
        <f t="shared" si="86"/>
        <v>0</v>
      </c>
      <c r="Y5286" s="16">
        <f>(W5286-C5286)/C5286</f>
        <v>0.13550643028489701</v>
      </c>
    </row>
    <row r="5287" spans="1:25" x14ac:dyDescent="0.35">
      <c r="A5287">
        <v>121059007</v>
      </c>
      <c r="B5287" t="s">
        <v>249</v>
      </c>
      <c r="C5287" s="9">
        <v>210000</v>
      </c>
      <c r="D5287" s="7">
        <v>4</v>
      </c>
      <c r="E5287" s="7">
        <v>1</v>
      </c>
      <c r="F5287" s="7">
        <v>1200</v>
      </c>
      <c r="G5287" s="7">
        <v>1</v>
      </c>
      <c r="H5287" s="7">
        <v>0</v>
      </c>
      <c r="I5287" s="7">
        <v>0</v>
      </c>
      <c r="J5287" s="7">
        <v>5</v>
      </c>
      <c r="K5287" s="7">
        <v>1400</v>
      </c>
      <c r="L5287" s="21">
        <v>0</v>
      </c>
      <c r="M5287">
        <v>47.337499999999999</v>
      </c>
      <c r="N5287" s="19">
        <v>43560</v>
      </c>
      <c r="O5287" s="19">
        <v>3</v>
      </c>
      <c r="P5287" s="19">
        <v>1968</v>
      </c>
      <c r="Q5287" s="19">
        <v>54450</v>
      </c>
      <c r="R5287">
        <v>98042</v>
      </c>
      <c r="S5287">
        <v>-122.123</v>
      </c>
      <c r="T5287" s="23">
        <v>1200</v>
      </c>
      <c r="U5287" s="23">
        <v>0</v>
      </c>
      <c r="W5287" s="36">
        <f>$D$1*D5287+$E$1*E5287+$F$1*F5287+$G$1*G5287+$H$1*H5287+$I$1*I5287+$J$1*J5287+$K$1*K5287+$M$1*M5287+$AB$3</f>
        <v>-12824.818748485297</v>
      </c>
      <c r="X5287" s="35">
        <f t="shared" si="86"/>
        <v>1</v>
      </c>
      <c r="Y5287" s="16">
        <f>(W5287-C5287)/C5287</f>
        <v>-1.0610705654689776</v>
      </c>
    </row>
    <row r="5288" spans="1:25" x14ac:dyDescent="0.35">
      <c r="A5288">
        <v>2896600020</v>
      </c>
      <c r="B5288" t="s">
        <v>61</v>
      </c>
      <c r="C5288" s="9">
        <v>460000</v>
      </c>
      <c r="D5288" s="7">
        <v>3</v>
      </c>
      <c r="E5288" s="7">
        <v>1.75</v>
      </c>
      <c r="F5288" s="7">
        <v>1520</v>
      </c>
      <c r="G5288" s="7">
        <v>1</v>
      </c>
      <c r="H5288" s="7">
        <v>0</v>
      </c>
      <c r="I5288" s="7">
        <v>0</v>
      </c>
      <c r="J5288" s="7">
        <v>7</v>
      </c>
      <c r="K5288" s="7">
        <v>1420</v>
      </c>
      <c r="L5288" s="21">
        <v>0</v>
      </c>
      <c r="M5288">
        <v>47.7226</v>
      </c>
      <c r="N5288" s="19">
        <v>7700</v>
      </c>
      <c r="O5288" s="19">
        <v>3</v>
      </c>
      <c r="P5288" s="19">
        <v>1969</v>
      </c>
      <c r="Q5288" s="19">
        <v>7674</v>
      </c>
      <c r="R5288">
        <v>98034</v>
      </c>
      <c r="S5288">
        <v>-122.21899999999999</v>
      </c>
      <c r="T5288" s="23">
        <v>820</v>
      </c>
      <c r="U5288" s="23">
        <v>700</v>
      </c>
      <c r="W5288" s="35">
        <f>$D$1*D5288+$E$1*E5288+$F$1*F5288+$G$1*G5288+$H$1*H5288+$I$1*I5288+$J$1*J5288+$K$1*K5288+$M$1*M5288+$AB$3</f>
        <v>477941.69589973614</v>
      </c>
      <c r="X5288" s="35">
        <f t="shared" si="86"/>
        <v>0</v>
      </c>
      <c r="Y5288" s="16">
        <f>(W5288-C5288)/C5288</f>
        <v>3.9003686738556816E-2</v>
      </c>
    </row>
    <row r="5289" spans="1:25" x14ac:dyDescent="0.35">
      <c r="A5289">
        <v>9264900660</v>
      </c>
      <c r="B5289" t="s">
        <v>169</v>
      </c>
      <c r="C5289" s="9">
        <v>241500</v>
      </c>
      <c r="D5289" s="7">
        <v>4</v>
      </c>
      <c r="E5289" s="7">
        <v>2.5</v>
      </c>
      <c r="F5289" s="7">
        <v>2500</v>
      </c>
      <c r="G5289" s="7">
        <v>1</v>
      </c>
      <c r="H5289" s="7">
        <v>0</v>
      </c>
      <c r="I5289" s="7">
        <v>0</v>
      </c>
      <c r="J5289" s="7">
        <v>8</v>
      </c>
      <c r="K5289" s="7">
        <v>2500</v>
      </c>
      <c r="L5289" s="21">
        <v>0</v>
      </c>
      <c r="M5289">
        <v>47.313699999999997</v>
      </c>
      <c r="N5289" s="19">
        <v>9654</v>
      </c>
      <c r="O5289" s="19">
        <v>3</v>
      </c>
      <c r="P5289" s="19">
        <v>1979</v>
      </c>
      <c r="Q5289" s="19">
        <v>8839</v>
      </c>
      <c r="R5289">
        <v>98023</v>
      </c>
      <c r="S5289">
        <v>-122.343</v>
      </c>
      <c r="T5289" s="23">
        <v>1830</v>
      </c>
      <c r="U5289" s="23">
        <v>670</v>
      </c>
      <c r="W5289" s="35">
        <f>$D$1*D5289+$E$1*E5289+$F$1*F5289+$G$1*G5289+$H$1*H5289+$I$1*I5289+$J$1*J5289+$K$1*K5289+$M$1*M5289+$AB$3</f>
        <v>462503.59624394029</v>
      </c>
      <c r="X5289" s="35">
        <f t="shared" si="86"/>
        <v>0</v>
      </c>
      <c r="Y5289" s="16">
        <f>(W5289-C5289)/C5289</f>
        <v>0.91512876291486667</v>
      </c>
    </row>
    <row r="5290" spans="1:25" x14ac:dyDescent="0.35">
      <c r="A5290">
        <v>7754900280</v>
      </c>
      <c r="B5290" t="s">
        <v>118</v>
      </c>
      <c r="C5290" s="9">
        <v>322200</v>
      </c>
      <c r="D5290" s="7">
        <v>4</v>
      </c>
      <c r="E5290" s="7">
        <v>2.25</v>
      </c>
      <c r="F5290" s="7">
        <v>2010</v>
      </c>
      <c r="G5290" s="7">
        <v>2</v>
      </c>
      <c r="H5290" s="7">
        <v>0</v>
      </c>
      <c r="I5290" s="7">
        <v>0</v>
      </c>
      <c r="J5290" s="7">
        <v>8</v>
      </c>
      <c r="K5290" s="7">
        <v>1950</v>
      </c>
      <c r="L5290" s="21">
        <v>0</v>
      </c>
      <c r="M5290">
        <v>47.373399999999997</v>
      </c>
      <c r="N5290" s="19">
        <v>19000</v>
      </c>
      <c r="O5290" s="19">
        <v>4</v>
      </c>
      <c r="P5290" s="19">
        <v>1975</v>
      </c>
      <c r="Q5290" s="19">
        <v>19626</v>
      </c>
      <c r="R5290">
        <v>98042</v>
      </c>
      <c r="S5290">
        <v>-122.119</v>
      </c>
      <c r="T5290" s="23">
        <v>2010</v>
      </c>
      <c r="U5290" s="23">
        <v>0</v>
      </c>
      <c r="W5290" s="35">
        <f>$D$1*D5290+$E$1*E5290+$F$1*F5290+$G$1*G5290+$H$1*H5290+$I$1*I5290+$J$1*J5290+$K$1*K5290+$M$1*M5290+$AB$3</f>
        <v>368759.28860539198</v>
      </c>
      <c r="X5290" s="35">
        <f t="shared" si="86"/>
        <v>0</v>
      </c>
      <c r="Y5290" s="16">
        <f>(W5290-C5290)/C5290</f>
        <v>0.14450430976223458</v>
      </c>
    </row>
    <row r="5291" spans="1:25" x14ac:dyDescent="0.35">
      <c r="A5291">
        <v>9282801950</v>
      </c>
      <c r="B5291" t="s">
        <v>162</v>
      </c>
      <c r="C5291" s="9">
        <v>279000</v>
      </c>
      <c r="D5291" s="7">
        <v>4</v>
      </c>
      <c r="E5291" s="7">
        <v>1</v>
      </c>
      <c r="F5291" s="7">
        <v>1210</v>
      </c>
      <c r="G5291" s="7">
        <v>1.5</v>
      </c>
      <c r="H5291" s="7">
        <v>0</v>
      </c>
      <c r="I5291" s="7">
        <v>2</v>
      </c>
      <c r="J5291" s="7">
        <v>7</v>
      </c>
      <c r="K5291" s="7">
        <v>1470</v>
      </c>
      <c r="L5291" s="21">
        <v>0</v>
      </c>
      <c r="M5291">
        <v>47.502600000000001</v>
      </c>
      <c r="N5291" s="19">
        <v>6000</v>
      </c>
      <c r="O5291" s="19">
        <v>3</v>
      </c>
      <c r="P5291" s="19">
        <v>1943</v>
      </c>
      <c r="Q5291" s="19">
        <v>6000</v>
      </c>
      <c r="R5291">
        <v>98178</v>
      </c>
      <c r="S5291">
        <v>-122.23399999999999</v>
      </c>
      <c r="T5291" s="23">
        <v>1210</v>
      </c>
      <c r="U5291" s="23">
        <v>0</v>
      </c>
      <c r="W5291" s="35">
        <f>$D$1*D5291+$E$1*E5291+$F$1*F5291+$G$1*G5291+$H$1*H5291+$I$1*I5291+$J$1*J5291+$K$1*K5291+$M$1*M5291+$AB$3</f>
        <v>357831.0134652853</v>
      </c>
      <c r="X5291" s="35">
        <f t="shared" si="86"/>
        <v>0</v>
      </c>
      <c r="Y5291" s="16">
        <f>(W5291-C5291)/C5291</f>
        <v>0.28254843535944552</v>
      </c>
    </row>
    <row r="5292" spans="1:25" x14ac:dyDescent="0.35">
      <c r="A5292">
        <v>3123039063</v>
      </c>
      <c r="B5292" t="s">
        <v>104</v>
      </c>
      <c r="C5292" s="9">
        <v>303000</v>
      </c>
      <c r="D5292" s="7">
        <v>2</v>
      </c>
      <c r="E5292" s="7">
        <v>1</v>
      </c>
      <c r="F5292" s="7">
        <v>1100</v>
      </c>
      <c r="G5292" s="7">
        <v>1</v>
      </c>
      <c r="H5292" s="7">
        <v>0</v>
      </c>
      <c r="I5292" s="7">
        <v>0</v>
      </c>
      <c r="J5292" s="7">
        <v>6</v>
      </c>
      <c r="K5292" s="7">
        <v>1746</v>
      </c>
      <c r="L5292" s="21">
        <v>0</v>
      </c>
      <c r="M5292">
        <v>47.447099999999999</v>
      </c>
      <c r="N5292" s="19">
        <v>27007</v>
      </c>
      <c r="O5292" s="19">
        <v>4</v>
      </c>
      <c r="P5292" s="19">
        <v>1943</v>
      </c>
      <c r="Q5292" s="19">
        <v>91476</v>
      </c>
      <c r="R5292">
        <v>98070</v>
      </c>
      <c r="S5292">
        <v>-122.473</v>
      </c>
      <c r="T5292" s="23">
        <v>1100</v>
      </c>
      <c r="U5292" s="23">
        <v>0</v>
      </c>
      <c r="W5292" s="35">
        <f>$D$1*D5292+$E$1*E5292+$F$1*F5292+$G$1*G5292+$H$1*H5292+$I$1*I5292+$J$1*J5292+$K$1*K5292+$M$1*M5292+$AB$3</f>
        <v>177982.169541087</v>
      </c>
      <c r="X5292" s="35">
        <f t="shared" si="86"/>
        <v>0</v>
      </c>
      <c r="Y5292" s="16">
        <f>(W5292-C5292)/C5292</f>
        <v>-0.41260010052446533</v>
      </c>
    </row>
    <row r="5293" spans="1:25" x14ac:dyDescent="0.35">
      <c r="A5293">
        <v>2770606915</v>
      </c>
      <c r="B5293" t="s">
        <v>192</v>
      </c>
      <c r="C5293" s="9">
        <v>420000</v>
      </c>
      <c r="D5293" s="7">
        <v>3</v>
      </c>
      <c r="E5293" s="7">
        <v>1.5</v>
      </c>
      <c r="F5293" s="7">
        <v>1050</v>
      </c>
      <c r="G5293" s="7">
        <v>1</v>
      </c>
      <c r="H5293" s="7">
        <v>0</v>
      </c>
      <c r="I5293" s="7">
        <v>0</v>
      </c>
      <c r="J5293" s="7">
        <v>6</v>
      </c>
      <c r="K5293" s="7">
        <v>1530</v>
      </c>
      <c r="L5293" s="21">
        <v>0</v>
      </c>
      <c r="M5293">
        <v>47.657800000000002</v>
      </c>
      <c r="N5293" s="19">
        <v>6615</v>
      </c>
      <c r="O5293" s="19">
        <v>4</v>
      </c>
      <c r="P5293" s="19">
        <v>1950</v>
      </c>
      <c r="Q5293" s="19">
        <v>5250</v>
      </c>
      <c r="R5293">
        <v>98199</v>
      </c>
      <c r="S5293">
        <v>-122.39</v>
      </c>
      <c r="T5293" s="23">
        <v>800</v>
      </c>
      <c r="U5293" s="23">
        <v>250</v>
      </c>
      <c r="W5293" s="35">
        <f>$D$1*D5293+$E$1*E5293+$F$1*F5293+$G$1*G5293+$H$1*H5293+$I$1*I5293+$J$1*J5293+$K$1*K5293+$M$1*M5293+$AB$3</f>
        <v>264363.37349429354</v>
      </c>
      <c r="X5293" s="35">
        <f t="shared" si="86"/>
        <v>0</v>
      </c>
      <c r="Y5293" s="16">
        <f>(W5293-C5293)/C5293</f>
        <v>-0.37056339644215824</v>
      </c>
    </row>
    <row r="5294" spans="1:25" x14ac:dyDescent="0.35">
      <c r="A5294">
        <v>5379804690</v>
      </c>
      <c r="B5294" t="s">
        <v>127</v>
      </c>
      <c r="C5294" s="9">
        <v>249000</v>
      </c>
      <c r="D5294" s="7">
        <v>3</v>
      </c>
      <c r="E5294" s="7">
        <v>1.75</v>
      </c>
      <c r="F5294" s="7">
        <v>2120</v>
      </c>
      <c r="G5294" s="7">
        <v>1</v>
      </c>
      <c r="H5294" s="7">
        <v>0</v>
      </c>
      <c r="I5294" s="7">
        <v>0</v>
      </c>
      <c r="J5294" s="7">
        <v>7</v>
      </c>
      <c r="K5294" s="7">
        <v>2050</v>
      </c>
      <c r="L5294" s="21">
        <v>0</v>
      </c>
      <c r="M5294">
        <v>47.451000000000001</v>
      </c>
      <c r="N5294" s="19">
        <v>18335</v>
      </c>
      <c r="O5294" s="19">
        <v>3</v>
      </c>
      <c r="P5294" s="19">
        <v>1961</v>
      </c>
      <c r="Q5294" s="19">
        <v>18333</v>
      </c>
      <c r="R5294">
        <v>98188</v>
      </c>
      <c r="S5294">
        <v>-122.273</v>
      </c>
      <c r="T5294" s="23">
        <v>1380</v>
      </c>
      <c r="U5294" s="23">
        <v>740</v>
      </c>
      <c r="W5294" s="35">
        <f>$D$1*D5294+$E$1*E5294+$F$1*F5294+$G$1*G5294+$H$1*H5294+$I$1*I5294+$J$1*J5294+$K$1*K5294+$M$1*M5294+$AB$3</f>
        <v>434661.91287453473</v>
      </c>
      <c r="X5294" s="35">
        <f t="shared" si="86"/>
        <v>0</v>
      </c>
      <c r="Y5294" s="16">
        <f>(W5294-C5294)/C5294</f>
        <v>0.74563017218688643</v>
      </c>
    </row>
    <row r="5295" spans="1:25" x14ac:dyDescent="0.35">
      <c r="A5295">
        <v>6855700080</v>
      </c>
      <c r="B5295" t="s">
        <v>279</v>
      </c>
      <c r="C5295" s="9">
        <v>294950</v>
      </c>
      <c r="D5295" s="7">
        <v>3</v>
      </c>
      <c r="E5295" s="7">
        <v>1</v>
      </c>
      <c r="F5295" s="7">
        <v>1240</v>
      </c>
      <c r="G5295" s="7">
        <v>1</v>
      </c>
      <c r="H5295" s="7">
        <v>0</v>
      </c>
      <c r="I5295" s="7">
        <v>0</v>
      </c>
      <c r="J5295" s="7">
        <v>6</v>
      </c>
      <c r="K5295" s="7">
        <v>1250</v>
      </c>
      <c r="L5295" s="21">
        <v>0</v>
      </c>
      <c r="M5295">
        <v>47.727699999999999</v>
      </c>
      <c r="N5295" s="19">
        <v>8840</v>
      </c>
      <c r="O5295" s="19">
        <v>3</v>
      </c>
      <c r="P5295" s="19">
        <v>1952</v>
      </c>
      <c r="Q5295" s="19">
        <v>8840</v>
      </c>
      <c r="R5295">
        <v>98125</v>
      </c>
      <c r="S5295">
        <v>-122.30800000000001</v>
      </c>
      <c r="T5295" s="23">
        <v>1240</v>
      </c>
      <c r="U5295" s="23">
        <v>0</v>
      </c>
      <c r="W5295" s="35">
        <f>$D$1*D5295+$E$1*E5295+$F$1*F5295+$G$1*G5295+$H$1*H5295+$I$1*I5295+$J$1*J5295+$K$1*K5295+$M$1*M5295+$AB$3</f>
        <v>355319.05022434145</v>
      </c>
      <c r="X5295" s="35">
        <f t="shared" si="86"/>
        <v>0</v>
      </c>
      <c r="Y5295" s="16">
        <f>(W5295-C5295)/C5295</f>
        <v>0.20467553898742652</v>
      </c>
    </row>
    <row r="5296" spans="1:25" x14ac:dyDescent="0.35">
      <c r="A5296">
        <v>3856900507</v>
      </c>
      <c r="B5296" t="s">
        <v>25</v>
      </c>
      <c r="C5296" s="10">
        <v>1320000</v>
      </c>
      <c r="D5296" s="7">
        <v>4</v>
      </c>
      <c r="E5296" s="7">
        <v>3.5</v>
      </c>
      <c r="F5296" s="7">
        <v>3460</v>
      </c>
      <c r="G5296" s="7">
        <v>2</v>
      </c>
      <c r="H5296" s="7">
        <v>0</v>
      </c>
      <c r="I5296" s="7">
        <v>0</v>
      </c>
      <c r="J5296" s="7">
        <v>10</v>
      </c>
      <c r="K5296" s="7">
        <v>1860</v>
      </c>
      <c r="L5296" s="21">
        <v>0</v>
      </c>
      <c r="M5296">
        <v>47.671799999999998</v>
      </c>
      <c r="N5296" s="19">
        <v>3997</v>
      </c>
      <c r="O5296" s="19">
        <v>3</v>
      </c>
      <c r="P5296" s="19">
        <v>2004</v>
      </c>
      <c r="Q5296" s="19">
        <v>4000</v>
      </c>
      <c r="R5296">
        <v>98103</v>
      </c>
      <c r="S5296">
        <v>-122.32899999999999</v>
      </c>
      <c r="T5296" s="23">
        <v>2560</v>
      </c>
      <c r="U5296" s="23">
        <v>900</v>
      </c>
      <c r="W5296" s="35">
        <f>$D$1*D5296+$E$1*E5296+$F$1*F5296+$G$1*G5296+$H$1*H5296+$I$1*I5296+$J$1*J5296+$K$1*K5296+$M$1*M5296+$AB$3</f>
        <v>1007002.7523658052</v>
      </c>
      <c r="X5296" s="35">
        <f t="shared" si="86"/>
        <v>0</v>
      </c>
      <c r="Y5296" s="16">
        <f>(W5296-C5296)/C5296</f>
        <v>-0.23711912699560211</v>
      </c>
    </row>
    <row r="5297" spans="1:25" x14ac:dyDescent="0.35">
      <c r="A5297">
        <v>3501600185</v>
      </c>
      <c r="B5297" t="s">
        <v>294</v>
      </c>
      <c r="C5297" s="9">
        <v>335000</v>
      </c>
      <c r="D5297" s="7">
        <v>3</v>
      </c>
      <c r="E5297" s="7">
        <v>1.75</v>
      </c>
      <c r="F5297" s="7">
        <v>1270</v>
      </c>
      <c r="G5297" s="7">
        <v>1</v>
      </c>
      <c r="H5297" s="7">
        <v>0</v>
      </c>
      <c r="I5297" s="7">
        <v>0</v>
      </c>
      <c r="J5297" s="7">
        <v>7</v>
      </c>
      <c r="K5297" s="7">
        <v>1490</v>
      </c>
      <c r="L5297" s="21">
        <v>0</v>
      </c>
      <c r="M5297">
        <v>47.692999999999998</v>
      </c>
      <c r="N5297" s="19">
        <v>4800</v>
      </c>
      <c r="O5297" s="19">
        <v>3</v>
      </c>
      <c r="P5297" s="19">
        <v>1953</v>
      </c>
      <c r="Q5297" s="19">
        <v>4800</v>
      </c>
      <c r="R5297">
        <v>98117</v>
      </c>
      <c r="S5297">
        <v>-122.361</v>
      </c>
      <c r="T5297" s="23">
        <v>1270</v>
      </c>
      <c r="U5297" s="23">
        <v>0</v>
      </c>
      <c r="W5297" s="35">
        <f>$D$1*D5297+$E$1*E5297+$F$1*F5297+$G$1*G5297+$H$1*H5297+$I$1*I5297+$J$1*J5297+$K$1*K5297+$M$1*M5297+$AB$3</f>
        <v>405300.50330044329</v>
      </c>
      <c r="X5297" s="35">
        <f t="shared" si="86"/>
        <v>0</v>
      </c>
      <c r="Y5297" s="16">
        <f>(W5297-C5297)/C5297</f>
        <v>0.20985224865803967</v>
      </c>
    </row>
    <row r="5298" spans="1:25" x14ac:dyDescent="0.35">
      <c r="A5298">
        <v>1068000235</v>
      </c>
      <c r="B5298" t="s">
        <v>149</v>
      </c>
      <c r="C5298" s="10">
        <v>1160000</v>
      </c>
      <c r="D5298" s="7">
        <v>4</v>
      </c>
      <c r="E5298" s="7">
        <v>2.25</v>
      </c>
      <c r="F5298" s="7">
        <v>2980</v>
      </c>
      <c r="G5298" s="7">
        <v>1.5</v>
      </c>
      <c r="H5298" s="7">
        <v>0</v>
      </c>
      <c r="I5298" s="7">
        <v>2</v>
      </c>
      <c r="J5298" s="7">
        <v>10</v>
      </c>
      <c r="K5298" s="7">
        <v>2760</v>
      </c>
      <c r="L5298" s="21">
        <v>0</v>
      </c>
      <c r="M5298">
        <v>47.642600000000002</v>
      </c>
      <c r="N5298" s="19">
        <v>8051</v>
      </c>
      <c r="O5298" s="19">
        <v>4</v>
      </c>
      <c r="P5298" s="19">
        <v>1935</v>
      </c>
      <c r="Q5298" s="19">
        <v>5499</v>
      </c>
      <c r="R5298">
        <v>98199</v>
      </c>
      <c r="S5298">
        <v>-122.40900000000001</v>
      </c>
      <c r="T5298" s="23">
        <v>2020</v>
      </c>
      <c r="U5298" s="23">
        <v>960</v>
      </c>
      <c r="W5298" s="35">
        <f>$D$1*D5298+$E$1*E5298+$F$1*F5298+$G$1*G5298+$H$1*H5298+$I$1*I5298+$J$1*J5298+$K$1*K5298+$M$1*M5298+$AB$3</f>
        <v>1045743.1278778799</v>
      </c>
      <c r="X5298" s="35">
        <f t="shared" si="86"/>
        <v>0</v>
      </c>
      <c r="Y5298" s="16">
        <f>(W5298-C5298)/C5298</f>
        <v>-9.8497303553551824E-2</v>
      </c>
    </row>
    <row r="5299" spans="1:25" x14ac:dyDescent="0.35">
      <c r="A5299">
        <v>7519000585</v>
      </c>
      <c r="B5299" t="s">
        <v>64</v>
      </c>
      <c r="C5299" s="9">
        <v>520000</v>
      </c>
      <c r="D5299" s="7">
        <v>2</v>
      </c>
      <c r="E5299" s="7">
        <v>1</v>
      </c>
      <c r="F5299" s="7">
        <v>1250</v>
      </c>
      <c r="G5299" s="7">
        <v>1.5</v>
      </c>
      <c r="H5299" s="7">
        <v>0</v>
      </c>
      <c r="I5299" s="7">
        <v>0</v>
      </c>
      <c r="J5299" s="7">
        <v>7</v>
      </c>
      <c r="K5299" s="7">
        <v>1430</v>
      </c>
      <c r="L5299" s="21">
        <v>0</v>
      </c>
      <c r="M5299">
        <v>47.685000000000002</v>
      </c>
      <c r="N5299" s="19">
        <v>3708</v>
      </c>
      <c r="O5299" s="19">
        <v>3</v>
      </c>
      <c r="P5299" s="19">
        <v>1926</v>
      </c>
      <c r="Q5299" s="19">
        <v>3708</v>
      </c>
      <c r="R5299">
        <v>98117</v>
      </c>
      <c r="S5299">
        <v>-122.363</v>
      </c>
      <c r="T5299" s="23">
        <v>1250</v>
      </c>
      <c r="U5299" s="23">
        <v>0</v>
      </c>
      <c r="W5299" s="35">
        <f>$D$1*D5299+$E$1*E5299+$F$1*F5299+$G$1*G5299+$H$1*H5299+$I$1*I5299+$J$1*J5299+$K$1*K5299+$M$1*M5299+$AB$3</f>
        <v>424006.20418392867</v>
      </c>
      <c r="X5299" s="35">
        <f t="shared" si="86"/>
        <v>0</v>
      </c>
      <c r="Y5299" s="16">
        <f>(W5299-C5299)/C5299</f>
        <v>-0.18460345349244486</v>
      </c>
    </row>
    <row r="5300" spans="1:25" x14ac:dyDescent="0.35">
      <c r="A5300">
        <v>1562200380</v>
      </c>
      <c r="B5300" t="s">
        <v>65</v>
      </c>
      <c r="C5300" s="9">
        <v>560000</v>
      </c>
      <c r="D5300" s="7">
        <v>4</v>
      </c>
      <c r="E5300" s="7">
        <v>1.75</v>
      </c>
      <c r="F5300" s="7">
        <v>1740</v>
      </c>
      <c r="G5300" s="7">
        <v>1</v>
      </c>
      <c r="H5300" s="7">
        <v>0</v>
      </c>
      <c r="I5300" s="7">
        <v>0</v>
      </c>
      <c r="J5300" s="7">
        <v>8</v>
      </c>
      <c r="K5300" s="7">
        <v>2180</v>
      </c>
      <c r="L5300" s="21">
        <v>0</v>
      </c>
      <c r="M5300">
        <v>47.623199999999997</v>
      </c>
      <c r="N5300" s="19">
        <v>8800</v>
      </c>
      <c r="O5300" s="19">
        <v>4</v>
      </c>
      <c r="P5300" s="19">
        <v>1965</v>
      </c>
      <c r="Q5300" s="19">
        <v>8436</v>
      </c>
      <c r="R5300">
        <v>98007</v>
      </c>
      <c r="S5300">
        <v>-122.142</v>
      </c>
      <c r="T5300" s="23">
        <v>1740</v>
      </c>
      <c r="U5300" s="23">
        <v>0</v>
      </c>
      <c r="W5300" s="35">
        <f>$D$1*D5300+$E$1*E5300+$F$1*F5300+$G$1*G5300+$H$1*H5300+$I$1*I5300+$J$1*J5300+$K$1*K5300+$M$1*M5300+$AB$3</f>
        <v>507940.755533088</v>
      </c>
      <c r="X5300" s="35">
        <f t="shared" si="86"/>
        <v>0</v>
      </c>
      <c r="Y5300" s="16">
        <f>(W5300-C5300)/C5300</f>
        <v>-9.2962936548057151E-2</v>
      </c>
    </row>
    <row r="5301" spans="1:25" x14ac:dyDescent="0.35">
      <c r="A5301">
        <v>7523700305</v>
      </c>
      <c r="B5301" t="s">
        <v>350</v>
      </c>
      <c r="C5301" s="9">
        <v>243400</v>
      </c>
      <c r="D5301" s="7">
        <v>4</v>
      </c>
      <c r="E5301" s="7">
        <v>1.5</v>
      </c>
      <c r="F5301" s="7">
        <v>1730</v>
      </c>
      <c r="G5301" s="7">
        <v>2</v>
      </c>
      <c r="H5301" s="7">
        <v>0</v>
      </c>
      <c r="I5301" s="7">
        <v>0</v>
      </c>
      <c r="J5301" s="7">
        <v>7</v>
      </c>
      <c r="K5301" s="7">
        <v>1370</v>
      </c>
      <c r="L5301" s="21">
        <v>0</v>
      </c>
      <c r="M5301">
        <v>47.3782</v>
      </c>
      <c r="N5301" s="19">
        <v>7464</v>
      </c>
      <c r="O5301" s="19">
        <v>4</v>
      </c>
      <c r="P5301" s="19">
        <v>1959</v>
      </c>
      <c r="Q5301" s="19">
        <v>7860</v>
      </c>
      <c r="R5301">
        <v>98032</v>
      </c>
      <c r="S5301">
        <v>-122.304</v>
      </c>
      <c r="T5301" s="23">
        <v>1730</v>
      </c>
      <c r="U5301" s="23">
        <v>0</v>
      </c>
      <c r="W5301" s="35">
        <f>$D$1*D5301+$E$1*E5301+$F$1*F5301+$G$1*G5301+$H$1*H5301+$I$1*I5301+$J$1*J5301+$K$1*K5301+$M$1*M5301+$AB$3</f>
        <v>243015.2120292969</v>
      </c>
      <c r="X5301" s="35">
        <f t="shared" si="86"/>
        <v>0</v>
      </c>
      <c r="Y5301" s="16">
        <f>(W5301-C5301)/C5301</f>
        <v>-1.5808873077366279E-3</v>
      </c>
    </row>
    <row r="5302" spans="1:25" x14ac:dyDescent="0.35">
      <c r="A5302">
        <v>8807810050</v>
      </c>
      <c r="B5302" t="s">
        <v>36</v>
      </c>
      <c r="C5302" s="9">
        <v>405000</v>
      </c>
      <c r="D5302" s="7">
        <v>3</v>
      </c>
      <c r="E5302" s="7">
        <v>2</v>
      </c>
      <c r="F5302" s="7">
        <v>1240</v>
      </c>
      <c r="G5302" s="7">
        <v>1</v>
      </c>
      <c r="H5302" s="7">
        <v>0</v>
      </c>
      <c r="I5302" s="7">
        <v>0</v>
      </c>
      <c r="J5302" s="7">
        <v>7</v>
      </c>
      <c r="K5302" s="7">
        <v>1350</v>
      </c>
      <c r="L5302" s="21">
        <v>0</v>
      </c>
      <c r="M5302">
        <v>47.6614</v>
      </c>
      <c r="N5302" s="19">
        <v>14404</v>
      </c>
      <c r="O5302" s="19">
        <v>3</v>
      </c>
      <c r="P5302" s="19">
        <v>1988</v>
      </c>
      <c r="Q5302" s="19">
        <v>9990</v>
      </c>
      <c r="R5302">
        <v>98053</v>
      </c>
      <c r="S5302">
        <v>-122.06</v>
      </c>
      <c r="T5302" s="23">
        <v>1240</v>
      </c>
      <c r="U5302" s="23">
        <v>0</v>
      </c>
      <c r="W5302" s="35">
        <f>$D$1*D5302+$E$1*E5302+$F$1*F5302+$G$1*G5302+$H$1*H5302+$I$1*I5302+$J$1*J5302+$K$1*K5302+$M$1*M5302+$AB$3</f>
        <v>374008.59772675112</v>
      </c>
      <c r="X5302" s="35">
        <f t="shared" si="86"/>
        <v>0</v>
      </c>
      <c r="Y5302" s="16">
        <f>(W5302-C5302)/C5302</f>
        <v>-7.6521980921602173E-2</v>
      </c>
    </row>
    <row r="5303" spans="1:25" x14ac:dyDescent="0.35">
      <c r="A5303">
        <v>3699100130</v>
      </c>
      <c r="B5303" t="s">
        <v>210</v>
      </c>
      <c r="C5303" s="9">
        <v>495000</v>
      </c>
      <c r="D5303" s="7">
        <v>2</v>
      </c>
      <c r="E5303" s="7">
        <v>1</v>
      </c>
      <c r="F5303" s="7">
        <v>1670</v>
      </c>
      <c r="G5303" s="7">
        <v>1.5</v>
      </c>
      <c r="H5303" s="7">
        <v>0</v>
      </c>
      <c r="I5303" s="7">
        <v>0</v>
      </c>
      <c r="J5303" s="7">
        <v>7</v>
      </c>
      <c r="K5303" s="7">
        <v>1800</v>
      </c>
      <c r="L5303" s="21">
        <v>0</v>
      </c>
      <c r="M5303">
        <v>47.700099999999999</v>
      </c>
      <c r="N5303" s="19">
        <v>14695</v>
      </c>
      <c r="O5303" s="19">
        <v>5</v>
      </c>
      <c r="P5303" s="19">
        <v>1930</v>
      </c>
      <c r="Q5303" s="19">
        <v>11355</v>
      </c>
      <c r="R5303">
        <v>98033</v>
      </c>
      <c r="S5303">
        <v>-122.2</v>
      </c>
      <c r="T5303" s="23">
        <v>1670</v>
      </c>
      <c r="U5303" s="23">
        <v>0</v>
      </c>
      <c r="W5303" s="35">
        <f>$D$1*D5303+$E$1*E5303+$F$1*F5303+$G$1*G5303+$H$1*H5303+$I$1*I5303+$J$1*J5303+$K$1*K5303+$M$1*M5303+$AB$3</f>
        <v>526954.51631614193</v>
      </c>
      <c r="X5303" s="35">
        <f t="shared" si="86"/>
        <v>0</v>
      </c>
      <c r="Y5303" s="16">
        <f>(W5303-C5303)/C5303</f>
        <v>6.4554578416448349E-2</v>
      </c>
    </row>
    <row r="5304" spans="1:25" x14ac:dyDescent="0.35">
      <c r="A5304">
        <v>2215901650</v>
      </c>
      <c r="B5304" t="s">
        <v>111</v>
      </c>
      <c r="C5304" s="9">
        <v>350000</v>
      </c>
      <c r="D5304" s="7">
        <v>4</v>
      </c>
      <c r="E5304" s="7">
        <v>2.5</v>
      </c>
      <c r="F5304" s="7">
        <v>2140</v>
      </c>
      <c r="G5304" s="7">
        <v>2</v>
      </c>
      <c r="H5304" s="7">
        <v>0</v>
      </c>
      <c r="I5304" s="7">
        <v>0</v>
      </c>
      <c r="J5304" s="7">
        <v>8</v>
      </c>
      <c r="K5304" s="7">
        <v>1600</v>
      </c>
      <c r="L5304" s="21">
        <v>0</v>
      </c>
      <c r="M5304">
        <v>47.352800000000002</v>
      </c>
      <c r="N5304" s="19">
        <v>7095</v>
      </c>
      <c r="O5304" s="19">
        <v>3</v>
      </c>
      <c r="P5304" s="19">
        <v>1992</v>
      </c>
      <c r="Q5304" s="19">
        <v>7182</v>
      </c>
      <c r="R5304">
        <v>98038</v>
      </c>
      <c r="S5304">
        <v>-122.057</v>
      </c>
      <c r="T5304" s="23">
        <v>2140</v>
      </c>
      <c r="U5304" s="23">
        <v>0</v>
      </c>
      <c r="W5304" s="35">
        <f>$D$1*D5304+$E$1*E5304+$F$1*F5304+$G$1*G5304+$H$1*H5304+$I$1*I5304+$J$1*J5304+$K$1*K5304+$M$1*M5304+$AB$3</f>
        <v>377601.36760393903</v>
      </c>
      <c r="X5304" s="35">
        <f t="shared" si="86"/>
        <v>0</v>
      </c>
      <c r="Y5304" s="16">
        <f>(W5304-C5304)/C5304</f>
        <v>7.8861050296968646E-2</v>
      </c>
    </row>
    <row r="5305" spans="1:25" x14ac:dyDescent="0.35">
      <c r="A5305">
        <v>1099900020</v>
      </c>
      <c r="B5305" t="s">
        <v>263</v>
      </c>
      <c r="C5305" s="9">
        <v>368500</v>
      </c>
      <c r="D5305" s="7">
        <v>5</v>
      </c>
      <c r="E5305" s="7">
        <v>2.75</v>
      </c>
      <c r="F5305" s="7">
        <v>2530</v>
      </c>
      <c r="G5305" s="7">
        <v>1</v>
      </c>
      <c r="H5305" s="7">
        <v>0</v>
      </c>
      <c r="I5305" s="7">
        <v>0</v>
      </c>
      <c r="J5305" s="7">
        <v>7</v>
      </c>
      <c r="K5305" s="7">
        <v>2400</v>
      </c>
      <c r="L5305" s="21">
        <v>0</v>
      </c>
      <c r="M5305">
        <v>47.468299999999999</v>
      </c>
      <c r="N5305" s="19">
        <v>7601</v>
      </c>
      <c r="O5305" s="19">
        <v>3</v>
      </c>
      <c r="P5305" s="19">
        <v>1992</v>
      </c>
      <c r="Q5305" s="19">
        <v>7776</v>
      </c>
      <c r="R5305">
        <v>98188</v>
      </c>
      <c r="S5305">
        <v>-122.26300000000001</v>
      </c>
      <c r="T5305" s="23">
        <v>1520</v>
      </c>
      <c r="U5305" s="23">
        <v>1010</v>
      </c>
      <c r="W5305" s="35">
        <f>$D$1*D5305+$E$1*E5305+$F$1*F5305+$G$1*G5305+$H$1*H5305+$I$1*I5305+$J$1*J5305+$K$1*K5305+$M$1*M5305+$AB$3</f>
        <v>459487.53970524296</v>
      </c>
      <c r="X5305" s="35">
        <f t="shared" si="86"/>
        <v>0</v>
      </c>
      <c r="Y5305" s="16">
        <f>(W5305-C5305)/C5305</f>
        <v>0.24691326921368512</v>
      </c>
    </row>
    <row r="5306" spans="1:25" x14ac:dyDescent="0.35">
      <c r="A5306">
        <v>5128000010</v>
      </c>
      <c r="B5306" t="s">
        <v>84</v>
      </c>
      <c r="C5306" s="9">
        <v>99000</v>
      </c>
      <c r="D5306" s="7">
        <v>2</v>
      </c>
      <c r="E5306" s="7">
        <v>1</v>
      </c>
      <c r="F5306" s="7">
        <v>960</v>
      </c>
      <c r="G5306" s="7">
        <v>1</v>
      </c>
      <c r="H5306" s="7">
        <v>0</v>
      </c>
      <c r="I5306" s="7">
        <v>0</v>
      </c>
      <c r="J5306" s="7">
        <v>6</v>
      </c>
      <c r="K5306" s="7">
        <v>1260</v>
      </c>
      <c r="L5306" s="21">
        <v>0</v>
      </c>
      <c r="M5306">
        <v>47.469799999999999</v>
      </c>
      <c r="N5306" s="19">
        <v>8236</v>
      </c>
      <c r="O5306" s="19">
        <v>2</v>
      </c>
      <c r="P5306" s="19">
        <v>1948</v>
      </c>
      <c r="Q5306" s="19">
        <v>8236</v>
      </c>
      <c r="R5306">
        <v>98058</v>
      </c>
      <c r="S5306">
        <v>-122.166</v>
      </c>
      <c r="T5306" s="23">
        <v>960</v>
      </c>
      <c r="U5306" s="23">
        <v>0</v>
      </c>
      <c r="W5306" s="35">
        <f>$D$1*D5306+$E$1*E5306+$F$1*F5306+$G$1*G5306+$H$1*H5306+$I$1*I5306+$J$1*J5306+$K$1*K5306+$M$1*M5306+$AB$3</f>
        <v>159152.97067801282</v>
      </c>
      <c r="X5306" s="35">
        <f t="shared" si="86"/>
        <v>0</v>
      </c>
      <c r="Y5306" s="16">
        <f>(W5306-C5306)/C5306</f>
        <v>0.60760576442437186</v>
      </c>
    </row>
    <row r="5307" spans="1:25" x14ac:dyDescent="0.35">
      <c r="A5307">
        <v>3303980660</v>
      </c>
      <c r="B5307" t="s">
        <v>78</v>
      </c>
      <c r="C5307" s="10">
        <v>1070000</v>
      </c>
      <c r="D5307" s="7">
        <v>4</v>
      </c>
      <c r="E5307" s="7">
        <v>3.75</v>
      </c>
      <c r="F5307" s="7">
        <v>4130</v>
      </c>
      <c r="G5307" s="7">
        <v>2</v>
      </c>
      <c r="H5307" s="7">
        <v>0</v>
      </c>
      <c r="I5307" s="7">
        <v>0</v>
      </c>
      <c r="J5307" s="7">
        <v>11</v>
      </c>
      <c r="K5307" s="7">
        <v>3690</v>
      </c>
      <c r="L5307" s="21">
        <v>0</v>
      </c>
      <c r="M5307">
        <v>47.519399999999997</v>
      </c>
      <c r="N5307" s="19">
        <v>12320</v>
      </c>
      <c r="O5307" s="19">
        <v>3</v>
      </c>
      <c r="P5307" s="19">
        <v>2001</v>
      </c>
      <c r="Q5307" s="19">
        <v>11227</v>
      </c>
      <c r="R5307">
        <v>98059</v>
      </c>
      <c r="S5307">
        <v>-122.151</v>
      </c>
      <c r="T5307" s="23">
        <v>4130</v>
      </c>
      <c r="U5307" s="23">
        <v>0</v>
      </c>
      <c r="W5307" s="35">
        <f>$D$1*D5307+$E$1*E5307+$F$1*F5307+$G$1*G5307+$H$1*H5307+$I$1*I5307+$J$1*J5307+$K$1*K5307+$M$1*M5307+$AB$3</f>
        <v>1135946.1822031662</v>
      </c>
      <c r="X5307" s="35">
        <f t="shared" si="86"/>
        <v>0</v>
      </c>
      <c r="Y5307" s="16">
        <f>(W5307-C5307)/C5307</f>
        <v>6.1631945984267467E-2</v>
      </c>
    </row>
    <row r="5308" spans="1:25" x14ac:dyDescent="0.35">
      <c r="A5308">
        <v>1155640050</v>
      </c>
      <c r="B5308" t="s">
        <v>40</v>
      </c>
      <c r="C5308" s="9">
        <v>430000</v>
      </c>
      <c r="D5308" s="7">
        <v>4</v>
      </c>
      <c r="E5308" s="7">
        <v>1.75</v>
      </c>
      <c r="F5308" s="7">
        <v>1710</v>
      </c>
      <c r="G5308" s="7">
        <v>1</v>
      </c>
      <c r="H5308" s="7">
        <v>0</v>
      </c>
      <c r="I5308" s="7">
        <v>0</v>
      </c>
      <c r="J5308" s="7">
        <v>8</v>
      </c>
      <c r="K5308" s="7">
        <v>1940</v>
      </c>
      <c r="L5308" s="21">
        <v>0</v>
      </c>
      <c r="M5308">
        <v>47.772100000000002</v>
      </c>
      <c r="N5308" s="19">
        <v>7724</v>
      </c>
      <c r="O5308" s="19">
        <v>3</v>
      </c>
      <c r="P5308" s="19">
        <v>1983</v>
      </c>
      <c r="Q5308" s="19">
        <v>7724</v>
      </c>
      <c r="R5308">
        <v>98155</v>
      </c>
      <c r="S5308">
        <v>-122.29300000000001</v>
      </c>
      <c r="T5308" s="23">
        <v>1710</v>
      </c>
      <c r="U5308" s="23">
        <v>0</v>
      </c>
      <c r="W5308" s="35">
        <f>$D$1*D5308+$E$1*E5308+$F$1*F5308+$G$1*G5308+$H$1*H5308+$I$1*I5308+$J$1*J5308+$K$1*K5308+$M$1*M5308+$AB$3</f>
        <v>596810.77083243802</v>
      </c>
      <c r="X5308" s="35">
        <f t="shared" si="86"/>
        <v>0</v>
      </c>
      <c r="Y5308" s="16">
        <f>(W5308-C5308)/C5308</f>
        <v>0.38793202519171632</v>
      </c>
    </row>
    <row r="5309" spans="1:25" x14ac:dyDescent="0.35">
      <c r="A5309">
        <v>8087800020</v>
      </c>
      <c r="B5309" t="s">
        <v>163</v>
      </c>
      <c r="C5309" s="9">
        <v>412500</v>
      </c>
      <c r="D5309" s="7">
        <v>3</v>
      </c>
      <c r="E5309" s="7">
        <v>1.5</v>
      </c>
      <c r="F5309" s="7">
        <v>1490</v>
      </c>
      <c r="G5309" s="7">
        <v>1</v>
      </c>
      <c r="H5309" s="7">
        <v>0</v>
      </c>
      <c r="I5309" s="7">
        <v>0</v>
      </c>
      <c r="J5309" s="7">
        <v>7</v>
      </c>
      <c r="K5309" s="7">
        <v>1490</v>
      </c>
      <c r="L5309" s="21">
        <v>0</v>
      </c>
      <c r="M5309">
        <v>47.6571</v>
      </c>
      <c r="N5309" s="19">
        <v>8475</v>
      </c>
      <c r="O5309" s="19">
        <v>4</v>
      </c>
      <c r="P5309" s="19">
        <v>1963</v>
      </c>
      <c r="Q5309" s="19">
        <v>8540</v>
      </c>
      <c r="R5309">
        <v>98052</v>
      </c>
      <c r="S5309">
        <v>-122.133</v>
      </c>
      <c r="T5309" s="23">
        <v>1490</v>
      </c>
      <c r="U5309" s="23">
        <v>0</v>
      </c>
      <c r="W5309" s="35">
        <f>$D$1*D5309+$E$1*E5309+$F$1*F5309+$G$1*G5309+$H$1*H5309+$I$1*I5309+$J$1*J5309+$K$1*K5309+$M$1*M5309+$AB$3</f>
        <v>432525.95325480774</v>
      </c>
      <c r="X5309" s="35">
        <f t="shared" si="86"/>
        <v>0</v>
      </c>
      <c r="Y5309" s="16">
        <f>(W5309-C5309)/C5309</f>
        <v>4.8547765466200585E-2</v>
      </c>
    </row>
    <row r="5310" spans="1:25" x14ac:dyDescent="0.35">
      <c r="A5310">
        <v>3293200190</v>
      </c>
      <c r="B5310" t="s">
        <v>347</v>
      </c>
      <c r="C5310" s="10">
        <v>1120000</v>
      </c>
      <c r="D5310" s="7">
        <v>4</v>
      </c>
      <c r="E5310" s="7">
        <v>3.25</v>
      </c>
      <c r="F5310" s="7">
        <v>4750</v>
      </c>
      <c r="G5310" s="7">
        <v>2</v>
      </c>
      <c r="H5310" s="7">
        <v>0</v>
      </c>
      <c r="I5310" s="7">
        <v>0</v>
      </c>
      <c r="J5310" s="7">
        <v>11</v>
      </c>
      <c r="K5310" s="7">
        <v>3300</v>
      </c>
      <c r="L5310" s="21">
        <v>0</v>
      </c>
      <c r="M5310">
        <v>47.7149</v>
      </c>
      <c r="N5310" s="19">
        <v>62365</v>
      </c>
      <c r="O5310" s="19">
        <v>3</v>
      </c>
      <c r="P5310" s="19">
        <v>1988</v>
      </c>
      <c r="Q5310" s="19">
        <v>31866</v>
      </c>
      <c r="R5310">
        <v>98052</v>
      </c>
      <c r="S5310">
        <v>-122.099</v>
      </c>
      <c r="T5310" s="23">
        <v>4750</v>
      </c>
      <c r="U5310" s="23">
        <v>0</v>
      </c>
      <c r="W5310" s="35">
        <f>$D$1*D5310+$E$1*E5310+$F$1*F5310+$G$1*G5310+$H$1*H5310+$I$1*I5310+$J$1*J5310+$K$1*K5310+$M$1*M5310+$AB$3</f>
        <v>1400596.3617197908</v>
      </c>
      <c r="X5310" s="35">
        <f t="shared" si="86"/>
        <v>0</v>
      </c>
      <c r="Y5310" s="16">
        <f>(W5310-C5310)/C5310</f>
        <v>0.25053246582124183</v>
      </c>
    </row>
    <row r="5311" spans="1:25" x14ac:dyDescent="0.35">
      <c r="A5311">
        <v>1862000010</v>
      </c>
      <c r="B5311" t="s">
        <v>75</v>
      </c>
      <c r="C5311" s="9">
        <v>915000</v>
      </c>
      <c r="D5311" s="7">
        <v>4</v>
      </c>
      <c r="E5311" s="7">
        <v>2.5</v>
      </c>
      <c r="F5311" s="7">
        <v>3400</v>
      </c>
      <c r="G5311" s="7">
        <v>2</v>
      </c>
      <c r="H5311" s="7">
        <v>0</v>
      </c>
      <c r="I5311" s="7">
        <v>0</v>
      </c>
      <c r="J5311" s="7">
        <v>11</v>
      </c>
      <c r="K5311" s="7">
        <v>2880</v>
      </c>
      <c r="L5311" s="21">
        <v>0</v>
      </c>
      <c r="M5311">
        <v>47.716799999999999</v>
      </c>
      <c r="N5311" s="19">
        <v>35062</v>
      </c>
      <c r="O5311" s="19">
        <v>4</v>
      </c>
      <c r="P5311" s="19">
        <v>1988</v>
      </c>
      <c r="Q5311" s="19">
        <v>9705</v>
      </c>
      <c r="R5311">
        <v>98052</v>
      </c>
      <c r="S5311">
        <v>-122.113</v>
      </c>
      <c r="T5311" s="23">
        <v>3400</v>
      </c>
      <c r="U5311" s="23">
        <v>0</v>
      </c>
      <c r="W5311" s="35">
        <f>$D$1*D5311+$E$1*E5311+$F$1*F5311+$G$1*G5311+$H$1*H5311+$I$1*I5311+$J$1*J5311+$K$1*K5311+$M$1*M5311+$AB$3</f>
        <v>1117759.5897802189</v>
      </c>
      <c r="X5311" s="35">
        <f t="shared" si="86"/>
        <v>0</v>
      </c>
      <c r="Y5311" s="16">
        <f>(W5311-C5311)/C5311</f>
        <v>0.22159518008767093</v>
      </c>
    </row>
    <row r="5312" spans="1:25" x14ac:dyDescent="0.35">
      <c r="A5312">
        <v>5711200170</v>
      </c>
      <c r="B5312" t="s">
        <v>112</v>
      </c>
      <c r="C5312" s="9">
        <v>535000</v>
      </c>
      <c r="D5312" s="7">
        <v>3</v>
      </c>
      <c r="E5312" s="7">
        <v>2.5</v>
      </c>
      <c r="F5312" s="7">
        <v>2210</v>
      </c>
      <c r="G5312" s="7">
        <v>2</v>
      </c>
      <c r="H5312" s="7">
        <v>0</v>
      </c>
      <c r="I5312" s="7">
        <v>0</v>
      </c>
      <c r="J5312" s="7">
        <v>8</v>
      </c>
      <c r="K5312" s="7">
        <v>1920</v>
      </c>
      <c r="L5312" s="21">
        <v>0</v>
      </c>
      <c r="M5312">
        <v>47.693800000000003</v>
      </c>
      <c r="N5312" s="19">
        <v>7620</v>
      </c>
      <c r="O5312" s="19">
        <v>3</v>
      </c>
      <c r="P5312" s="19">
        <v>1994</v>
      </c>
      <c r="Q5312" s="19">
        <v>7440</v>
      </c>
      <c r="R5312">
        <v>98052</v>
      </c>
      <c r="S5312">
        <v>-122.13</v>
      </c>
      <c r="T5312" s="23">
        <v>2210</v>
      </c>
      <c r="U5312" s="23">
        <v>0</v>
      </c>
      <c r="W5312" s="35">
        <f>$D$1*D5312+$E$1*E5312+$F$1*F5312+$G$1*G5312+$H$1*H5312+$I$1*I5312+$J$1*J5312+$K$1*K5312+$M$1*M5312+$AB$3</f>
        <v>649365.63503248617</v>
      </c>
      <c r="X5312" s="35">
        <f t="shared" si="86"/>
        <v>0</v>
      </c>
      <c r="Y5312" s="16">
        <f>(W5312-C5312)/C5312</f>
        <v>0.21376754211679658</v>
      </c>
    </row>
    <row r="5313" spans="1:25" x14ac:dyDescent="0.35">
      <c r="A5313">
        <v>8690800130</v>
      </c>
      <c r="B5313" t="s">
        <v>124</v>
      </c>
      <c r="C5313" s="9">
        <v>390000</v>
      </c>
      <c r="D5313" s="7">
        <v>3</v>
      </c>
      <c r="E5313" s="7">
        <v>1.5</v>
      </c>
      <c r="F5313" s="7">
        <v>1650</v>
      </c>
      <c r="G5313" s="7">
        <v>1</v>
      </c>
      <c r="H5313" s="7">
        <v>0</v>
      </c>
      <c r="I5313" s="7">
        <v>0</v>
      </c>
      <c r="J5313" s="7">
        <v>8</v>
      </c>
      <c r="K5313" s="7">
        <v>1400</v>
      </c>
      <c r="L5313" s="21">
        <v>0</v>
      </c>
      <c r="M5313">
        <v>47.747100000000003</v>
      </c>
      <c r="N5313" s="19">
        <v>8676</v>
      </c>
      <c r="O5313" s="19">
        <v>4</v>
      </c>
      <c r="P5313" s="19">
        <v>1979</v>
      </c>
      <c r="Q5313" s="19">
        <v>8499</v>
      </c>
      <c r="R5313">
        <v>98133</v>
      </c>
      <c r="S5313">
        <v>-122.352</v>
      </c>
      <c r="T5313" s="23">
        <v>1130</v>
      </c>
      <c r="U5313" s="23">
        <v>520</v>
      </c>
      <c r="W5313" s="35">
        <f>$D$1*D5313+$E$1*E5313+$F$1*F5313+$G$1*G5313+$H$1*H5313+$I$1*I5313+$J$1*J5313+$K$1*K5313+$M$1*M5313+$AB$3</f>
        <v>599133.84918908402</v>
      </c>
      <c r="X5313" s="35">
        <f t="shared" si="86"/>
        <v>0</v>
      </c>
      <c r="Y5313" s="16">
        <f>(W5313-C5313)/C5313</f>
        <v>0.53624063894636931</v>
      </c>
    </row>
    <row r="5314" spans="1:25" x14ac:dyDescent="0.35">
      <c r="A5314">
        <v>2768100545</v>
      </c>
      <c r="B5314" t="s">
        <v>104</v>
      </c>
      <c r="C5314" s="9">
        <v>499000</v>
      </c>
      <c r="D5314" s="7">
        <v>3</v>
      </c>
      <c r="E5314" s="7">
        <v>1.5</v>
      </c>
      <c r="F5314" s="7">
        <v>1260</v>
      </c>
      <c r="G5314" s="7">
        <v>1</v>
      </c>
      <c r="H5314" s="7">
        <v>0</v>
      </c>
      <c r="I5314" s="7">
        <v>0</v>
      </c>
      <c r="J5314" s="7">
        <v>7</v>
      </c>
      <c r="K5314" s="7">
        <v>1540</v>
      </c>
      <c r="L5314" s="21">
        <v>0</v>
      </c>
      <c r="M5314">
        <v>47.6693</v>
      </c>
      <c r="N5314" s="19">
        <v>3135</v>
      </c>
      <c r="O5314" s="19">
        <v>4</v>
      </c>
      <c r="P5314" s="19">
        <v>1944</v>
      </c>
      <c r="Q5314" s="19">
        <v>3025</v>
      </c>
      <c r="R5314">
        <v>98107</v>
      </c>
      <c r="S5314">
        <v>-122.371</v>
      </c>
      <c r="T5314" s="23">
        <v>780</v>
      </c>
      <c r="U5314" s="23">
        <v>480</v>
      </c>
      <c r="W5314" s="35">
        <f>$D$1*D5314+$E$1*E5314+$F$1*F5314+$G$1*G5314+$H$1*H5314+$I$1*I5314+$J$1*J5314+$K$1*K5314+$M$1*M5314+$AB$3</f>
        <v>391292.84999906644</v>
      </c>
      <c r="X5314" s="35">
        <f t="shared" si="86"/>
        <v>0</v>
      </c>
      <c r="Y5314" s="16">
        <f>(W5314-C5314)/C5314</f>
        <v>-0.21584599198583879</v>
      </c>
    </row>
    <row r="5315" spans="1:25" x14ac:dyDescent="0.35">
      <c r="A5315">
        <v>2596400050</v>
      </c>
      <c r="B5315" t="s">
        <v>238</v>
      </c>
      <c r="C5315" s="9">
        <v>375000</v>
      </c>
      <c r="D5315" s="7">
        <v>3</v>
      </c>
      <c r="E5315" s="7">
        <v>1</v>
      </c>
      <c r="F5315" s="7">
        <v>1960</v>
      </c>
      <c r="G5315" s="7">
        <v>1</v>
      </c>
      <c r="H5315" s="7">
        <v>0</v>
      </c>
      <c r="I5315" s="7">
        <v>0</v>
      </c>
      <c r="J5315" s="7">
        <v>7</v>
      </c>
      <c r="K5315" s="7">
        <v>1850</v>
      </c>
      <c r="L5315" s="21">
        <v>0</v>
      </c>
      <c r="M5315">
        <v>47.764099999999999</v>
      </c>
      <c r="N5315" s="19">
        <v>7955</v>
      </c>
      <c r="O5315" s="19">
        <v>4</v>
      </c>
      <c r="P5315" s="19">
        <v>1963</v>
      </c>
      <c r="Q5315" s="19">
        <v>8219</v>
      </c>
      <c r="R5315">
        <v>98177</v>
      </c>
      <c r="S5315">
        <v>-122.364</v>
      </c>
      <c r="T5315" s="23">
        <v>1260</v>
      </c>
      <c r="U5315" s="23">
        <v>700</v>
      </c>
      <c r="W5315" s="35">
        <f>$D$1*D5315+$E$1*E5315+$F$1*F5315+$G$1*G5315+$H$1*H5315+$I$1*I5315+$J$1*J5315+$K$1*K5315+$M$1*M5315+$AB$3</f>
        <v>612539.611177288</v>
      </c>
      <c r="X5315" s="35">
        <f t="shared" si="86"/>
        <v>0</v>
      </c>
      <c r="Y5315" s="16">
        <f>(W5315-C5315)/C5315</f>
        <v>0.63343896313943471</v>
      </c>
    </row>
    <row r="5316" spans="1:25" x14ac:dyDescent="0.35">
      <c r="A5316">
        <v>2641400290</v>
      </c>
      <c r="B5316" t="s">
        <v>58</v>
      </c>
      <c r="C5316" s="9">
        <v>349000</v>
      </c>
      <c r="D5316" s="7">
        <v>4</v>
      </c>
      <c r="E5316" s="7">
        <v>2.5</v>
      </c>
      <c r="F5316" s="7">
        <v>1800</v>
      </c>
      <c r="G5316" s="7">
        <v>2</v>
      </c>
      <c r="H5316" s="7">
        <v>0</v>
      </c>
      <c r="I5316" s="7">
        <v>0</v>
      </c>
      <c r="J5316" s="7">
        <v>8</v>
      </c>
      <c r="K5316" s="7">
        <v>1800</v>
      </c>
      <c r="L5316" s="21">
        <v>0</v>
      </c>
      <c r="M5316">
        <v>47.434600000000003</v>
      </c>
      <c r="N5316" s="19">
        <v>7620</v>
      </c>
      <c r="O5316" s="19">
        <v>3</v>
      </c>
      <c r="P5316" s="19">
        <v>1995</v>
      </c>
      <c r="Q5316" s="19">
        <v>6879</v>
      </c>
      <c r="R5316">
        <v>98055</v>
      </c>
      <c r="S5316">
        <v>-122.20099999999999</v>
      </c>
      <c r="T5316" s="23">
        <v>1800</v>
      </c>
      <c r="U5316" s="23">
        <v>0</v>
      </c>
      <c r="W5316" s="35">
        <f>$D$1*D5316+$E$1*E5316+$F$1*F5316+$G$1*G5316+$H$1*H5316+$I$1*I5316+$J$1*J5316+$K$1*K5316+$M$1*M5316+$AB$3</f>
        <v>359106.46513173729</v>
      </c>
      <c r="X5316" s="35">
        <f t="shared" ref="X5316:X5379" si="87">IF(W5316&lt;0, 1,0)</f>
        <v>0</v>
      </c>
      <c r="Y5316" s="16">
        <f>(W5316-C5316)/C5316</f>
        <v>2.8958352813000836E-2</v>
      </c>
    </row>
    <row r="5317" spans="1:25" x14ac:dyDescent="0.35">
      <c r="A5317">
        <v>3210600010</v>
      </c>
      <c r="B5317" t="s">
        <v>304</v>
      </c>
      <c r="C5317" s="9">
        <v>635000</v>
      </c>
      <c r="D5317" s="7">
        <v>3</v>
      </c>
      <c r="E5317" s="7">
        <v>2.25</v>
      </c>
      <c r="F5317" s="7">
        <v>1940</v>
      </c>
      <c r="G5317" s="7">
        <v>1</v>
      </c>
      <c r="H5317" s="7">
        <v>0</v>
      </c>
      <c r="I5317" s="7">
        <v>0</v>
      </c>
      <c r="J5317" s="7">
        <v>7</v>
      </c>
      <c r="K5317" s="7">
        <v>2340</v>
      </c>
      <c r="L5317" s="21">
        <v>0</v>
      </c>
      <c r="M5317">
        <v>47.6004</v>
      </c>
      <c r="N5317" s="19">
        <v>7482</v>
      </c>
      <c r="O5317" s="19">
        <v>4</v>
      </c>
      <c r="P5317" s="19">
        <v>1964</v>
      </c>
      <c r="Q5317" s="19">
        <v>9310</v>
      </c>
      <c r="R5317">
        <v>98004</v>
      </c>
      <c r="S5317">
        <v>-122.19499999999999</v>
      </c>
      <c r="T5317" s="23">
        <v>1240</v>
      </c>
      <c r="U5317" s="23">
        <v>700</v>
      </c>
      <c r="W5317" s="35">
        <f>$D$1*D5317+$E$1*E5317+$F$1*F5317+$G$1*G5317+$H$1*H5317+$I$1*I5317+$J$1*J5317+$K$1*K5317+$M$1*M5317+$AB$3</f>
        <v>488858.95784353837</v>
      </c>
      <c r="X5317" s="35">
        <f t="shared" si="87"/>
        <v>0</v>
      </c>
      <c r="Y5317" s="16">
        <f>(W5317-C5317)/C5317</f>
        <v>-0.23014337347474273</v>
      </c>
    </row>
    <row r="5318" spans="1:25" x14ac:dyDescent="0.35">
      <c r="A5318">
        <v>8691370290</v>
      </c>
      <c r="B5318" t="s">
        <v>277</v>
      </c>
      <c r="C5318" s="9">
        <v>682000</v>
      </c>
      <c r="D5318" s="7">
        <v>4</v>
      </c>
      <c r="E5318" s="7">
        <v>2.75</v>
      </c>
      <c r="F5318" s="7">
        <v>2820</v>
      </c>
      <c r="G5318" s="7">
        <v>2</v>
      </c>
      <c r="H5318" s="7">
        <v>0</v>
      </c>
      <c r="I5318" s="7">
        <v>0</v>
      </c>
      <c r="J5318" s="7">
        <v>9</v>
      </c>
      <c r="K5318" s="7">
        <v>2820</v>
      </c>
      <c r="L5318" s="21">
        <v>0</v>
      </c>
      <c r="M5318">
        <v>47.6</v>
      </c>
      <c r="N5318" s="19">
        <v>8009</v>
      </c>
      <c r="O5318" s="19">
        <v>3</v>
      </c>
      <c r="P5318" s="19">
        <v>2001</v>
      </c>
      <c r="Q5318" s="19">
        <v>7398</v>
      </c>
      <c r="R5318">
        <v>98075</v>
      </c>
      <c r="S5318">
        <v>-121.977</v>
      </c>
      <c r="T5318" s="23">
        <v>2820</v>
      </c>
      <c r="U5318" s="23">
        <v>0</v>
      </c>
      <c r="W5318" s="35">
        <f>$D$1*D5318+$E$1*E5318+$F$1*F5318+$G$1*G5318+$H$1*H5318+$I$1*I5318+$J$1*J5318+$K$1*K5318+$M$1*M5318+$AB$3</f>
        <v>764782.36452322081</v>
      </c>
      <c r="X5318" s="35">
        <f t="shared" si="87"/>
        <v>0</v>
      </c>
      <c r="Y5318" s="16">
        <f>(W5318-C5318)/C5318</f>
        <v>0.12138176616308036</v>
      </c>
    </row>
    <row r="5319" spans="1:25" x14ac:dyDescent="0.35">
      <c r="A5319">
        <v>1790000080</v>
      </c>
      <c r="B5319" t="s">
        <v>309</v>
      </c>
      <c r="C5319" s="9">
        <v>321027</v>
      </c>
      <c r="D5319" s="7">
        <v>4</v>
      </c>
      <c r="E5319" s="7">
        <v>2.25</v>
      </c>
      <c r="F5319" s="7">
        <v>2820</v>
      </c>
      <c r="G5319" s="7">
        <v>1</v>
      </c>
      <c r="H5319" s="7">
        <v>0</v>
      </c>
      <c r="I5319" s="7">
        <v>0</v>
      </c>
      <c r="J5319" s="7">
        <v>8</v>
      </c>
      <c r="K5319" s="7">
        <v>2320</v>
      </c>
      <c r="L5319" s="21">
        <v>0</v>
      </c>
      <c r="M5319">
        <v>47.318600000000004</v>
      </c>
      <c r="N5319" s="19">
        <v>16770</v>
      </c>
      <c r="O5319" s="19">
        <v>4</v>
      </c>
      <c r="P5319" s="19">
        <v>1966</v>
      </c>
      <c r="Q5319" s="19">
        <v>13850</v>
      </c>
      <c r="R5319">
        <v>98023</v>
      </c>
      <c r="S5319">
        <v>-122.364</v>
      </c>
      <c r="T5319" s="23">
        <v>1920</v>
      </c>
      <c r="U5319" s="23">
        <v>900</v>
      </c>
      <c r="W5319" s="35">
        <f>$D$1*D5319+$E$1*E5319+$F$1*F5319+$G$1*G5319+$H$1*H5319+$I$1*I5319+$J$1*J5319+$K$1*K5319+$M$1*M5319+$AB$3</f>
        <v>536575.29396092519</v>
      </c>
      <c r="X5319" s="35">
        <f t="shared" si="87"/>
        <v>0</v>
      </c>
      <c r="Y5319" s="16">
        <f>(W5319-C5319)/C5319</f>
        <v>0.67143353662129723</v>
      </c>
    </row>
    <row r="5320" spans="1:25" x14ac:dyDescent="0.35">
      <c r="A5320">
        <v>7116000425</v>
      </c>
      <c r="B5320" t="s">
        <v>285</v>
      </c>
      <c r="C5320" s="9">
        <v>150000</v>
      </c>
      <c r="D5320" s="7">
        <v>2</v>
      </c>
      <c r="E5320" s="7">
        <v>1</v>
      </c>
      <c r="F5320" s="7">
        <v>720</v>
      </c>
      <c r="G5320" s="7">
        <v>1</v>
      </c>
      <c r="H5320" s="7">
        <v>0</v>
      </c>
      <c r="I5320" s="7">
        <v>0</v>
      </c>
      <c r="J5320" s="7">
        <v>5</v>
      </c>
      <c r="K5320" s="7">
        <v>940</v>
      </c>
      <c r="L5320" s="21">
        <v>0</v>
      </c>
      <c r="M5320">
        <v>47.302999999999997</v>
      </c>
      <c r="N5320" s="19">
        <v>4120</v>
      </c>
      <c r="O5320" s="19">
        <v>5</v>
      </c>
      <c r="P5320" s="19">
        <v>1915</v>
      </c>
      <c r="Q5320" s="19">
        <v>6180</v>
      </c>
      <c r="R5320">
        <v>98002</v>
      </c>
      <c r="S5320">
        <v>-122.217</v>
      </c>
      <c r="T5320" s="23">
        <v>720</v>
      </c>
      <c r="U5320" s="23">
        <v>0</v>
      </c>
      <c r="W5320" s="36">
        <f>$D$1*D5320+$E$1*E5320+$F$1*F5320+$G$1*G5320+$H$1*H5320+$I$1*I5320+$J$1*J5320+$K$1*K5320+$M$1*M5320+$AB$3</f>
        <v>-77666.468898247927</v>
      </c>
      <c r="X5320" s="35">
        <f t="shared" si="87"/>
        <v>1</v>
      </c>
      <c r="Y5320" s="16">
        <f>(W5320-C5320)/C5320</f>
        <v>-1.5177764593216529</v>
      </c>
    </row>
    <row r="5321" spans="1:25" x14ac:dyDescent="0.35">
      <c r="A5321">
        <v>8143100500</v>
      </c>
      <c r="B5321" t="s">
        <v>347</v>
      </c>
      <c r="C5321" s="9">
        <v>410000</v>
      </c>
      <c r="D5321" s="7">
        <v>3</v>
      </c>
      <c r="E5321" s="7">
        <v>1.75</v>
      </c>
      <c r="F5321" s="7">
        <v>1640</v>
      </c>
      <c r="G5321" s="7">
        <v>1</v>
      </c>
      <c r="H5321" s="7">
        <v>0</v>
      </c>
      <c r="I5321" s="7">
        <v>0</v>
      </c>
      <c r="J5321" s="7">
        <v>7</v>
      </c>
      <c r="K5321" s="7">
        <v>1420</v>
      </c>
      <c r="L5321" s="21">
        <v>0</v>
      </c>
      <c r="M5321">
        <v>47.725999999999999</v>
      </c>
      <c r="N5321" s="19">
        <v>17583</v>
      </c>
      <c r="O5321" s="19">
        <v>3</v>
      </c>
      <c r="P5321" s="19">
        <v>1969</v>
      </c>
      <c r="Q5321" s="19">
        <v>11680</v>
      </c>
      <c r="R5321">
        <v>98034</v>
      </c>
      <c r="S5321">
        <v>-122.203</v>
      </c>
      <c r="T5321" s="23">
        <v>1110</v>
      </c>
      <c r="U5321" s="23">
        <v>530</v>
      </c>
      <c r="W5321" s="35">
        <f>$D$1*D5321+$E$1*E5321+$F$1*F5321+$G$1*G5321+$H$1*H5321+$I$1*I5321+$J$1*J5321+$K$1*K5321+$M$1*M5321+$AB$3</f>
        <v>506005.20416373014</v>
      </c>
      <c r="X5321" s="35">
        <f t="shared" si="87"/>
        <v>0</v>
      </c>
      <c r="Y5321" s="16">
        <f>(W5321-C5321)/C5321</f>
        <v>0.23415903454568329</v>
      </c>
    </row>
    <row r="5322" spans="1:25" x14ac:dyDescent="0.35">
      <c r="A5322">
        <v>3735900545</v>
      </c>
      <c r="B5322" t="s">
        <v>112</v>
      </c>
      <c r="C5322" s="9">
        <v>449950</v>
      </c>
      <c r="D5322" s="7">
        <v>3</v>
      </c>
      <c r="E5322" s="7">
        <v>2</v>
      </c>
      <c r="F5322" s="7">
        <v>1560</v>
      </c>
      <c r="G5322" s="7">
        <v>2</v>
      </c>
      <c r="H5322" s="7">
        <v>0</v>
      </c>
      <c r="I5322" s="7">
        <v>0</v>
      </c>
      <c r="J5322" s="7">
        <v>7</v>
      </c>
      <c r="K5322" s="7">
        <v>1900</v>
      </c>
      <c r="L5322" s="21">
        <v>1982</v>
      </c>
      <c r="M5322">
        <v>47.6892</v>
      </c>
      <c r="N5322" s="19">
        <v>4080</v>
      </c>
      <c r="O5322" s="19">
        <v>3</v>
      </c>
      <c r="P5322" s="19">
        <v>1923</v>
      </c>
      <c r="Q5322" s="19">
        <v>4080</v>
      </c>
      <c r="R5322">
        <v>98115</v>
      </c>
      <c r="S5322">
        <v>-122.319</v>
      </c>
      <c r="T5322" s="23">
        <v>1560</v>
      </c>
      <c r="U5322" s="23">
        <v>0</v>
      </c>
      <c r="W5322" s="35">
        <f>$D$1*D5322+$E$1*E5322+$F$1*F5322+$G$1*G5322+$H$1*H5322+$I$1*I5322+$J$1*J5322+$K$1*K5322+$M$1*M5322+$AB$3</f>
        <v>438559.00620226562</v>
      </c>
      <c r="X5322" s="35">
        <f t="shared" si="87"/>
        <v>0</v>
      </c>
      <c r="Y5322" s="16">
        <f>(W5322-C5322)/C5322</f>
        <v>-2.5316132454126859E-2</v>
      </c>
    </row>
    <row r="5323" spans="1:25" x14ac:dyDescent="0.35">
      <c r="A5323">
        <v>1443500305</v>
      </c>
      <c r="B5323" t="s">
        <v>21</v>
      </c>
      <c r="C5323" s="9">
        <v>194990</v>
      </c>
      <c r="D5323" s="7">
        <v>6</v>
      </c>
      <c r="E5323" s="7">
        <v>2.5</v>
      </c>
      <c r="F5323" s="7">
        <v>1560</v>
      </c>
      <c r="G5323" s="7">
        <v>1</v>
      </c>
      <c r="H5323" s="7">
        <v>0</v>
      </c>
      <c r="I5323" s="7">
        <v>0</v>
      </c>
      <c r="J5323" s="7">
        <v>6</v>
      </c>
      <c r="K5323" s="7">
        <v>1300</v>
      </c>
      <c r="L5323" s="21">
        <v>0</v>
      </c>
      <c r="M5323">
        <v>47.533499999999997</v>
      </c>
      <c r="N5323" s="19">
        <v>7144</v>
      </c>
      <c r="O5323" s="19">
        <v>3</v>
      </c>
      <c r="P5323" s="19">
        <v>1913</v>
      </c>
      <c r="Q5323" s="19">
        <v>6232</v>
      </c>
      <c r="R5323">
        <v>98118</v>
      </c>
      <c r="S5323">
        <v>-122.27200000000001</v>
      </c>
      <c r="T5323" s="23">
        <v>1060</v>
      </c>
      <c r="U5323" s="23">
        <v>500</v>
      </c>
      <c r="W5323" s="35">
        <f>$D$1*D5323+$E$1*E5323+$F$1*F5323+$G$1*G5323+$H$1*H5323+$I$1*I5323+$J$1*J5323+$K$1*K5323+$M$1*M5323+$AB$3</f>
        <v>182144.37725058943</v>
      </c>
      <c r="X5323" s="35">
        <f t="shared" si="87"/>
        <v>0</v>
      </c>
      <c r="Y5323" s="16">
        <f>(W5323-C5323)/C5323</f>
        <v>-6.5878366836302216E-2</v>
      </c>
    </row>
    <row r="5324" spans="1:25" x14ac:dyDescent="0.35">
      <c r="A5324">
        <v>3649100103</v>
      </c>
      <c r="B5324" t="s">
        <v>121</v>
      </c>
      <c r="C5324" s="9">
        <v>475000</v>
      </c>
      <c r="D5324" s="7">
        <v>4</v>
      </c>
      <c r="E5324" s="7">
        <v>1.75</v>
      </c>
      <c r="F5324" s="7">
        <v>1910</v>
      </c>
      <c r="G5324" s="7">
        <v>1</v>
      </c>
      <c r="H5324" s="7">
        <v>0</v>
      </c>
      <c r="I5324" s="7">
        <v>0</v>
      </c>
      <c r="J5324" s="7">
        <v>7</v>
      </c>
      <c r="K5324" s="7">
        <v>2210</v>
      </c>
      <c r="L5324" s="21">
        <v>0</v>
      </c>
      <c r="M5324">
        <v>47.739600000000003</v>
      </c>
      <c r="N5324" s="19">
        <v>8775</v>
      </c>
      <c r="O5324" s="19">
        <v>3</v>
      </c>
      <c r="P5324" s="19">
        <v>1956</v>
      </c>
      <c r="Q5324" s="19">
        <v>8778</v>
      </c>
      <c r="R5324">
        <v>98028</v>
      </c>
      <c r="S5324">
        <v>-122.247</v>
      </c>
      <c r="T5324" s="23">
        <v>1210</v>
      </c>
      <c r="U5324" s="23">
        <v>700</v>
      </c>
      <c r="W5324" s="35">
        <f>$D$1*D5324+$E$1*E5324+$F$1*F5324+$G$1*G5324+$H$1*H5324+$I$1*I5324+$J$1*J5324+$K$1*K5324+$M$1*M5324+$AB$3</f>
        <v>546505.42152156681</v>
      </c>
      <c r="X5324" s="35">
        <f t="shared" si="87"/>
        <v>0</v>
      </c>
      <c r="Y5324" s="16">
        <f>(W5324-C5324)/C5324</f>
        <v>0.150537729519088</v>
      </c>
    </row>
    <row r="5325" spans="1:25" x14ac:dyDescent="0.35">
      <c r="A5325">
        <v>6746700605</v>
      </c>
      <c r="B5325" t="s">
        <v>94</v>
      </c>
      <c r="C5325" s="9">
        <v>530000</v>
      </c>
      <c r="D5325" s="7">
        <v>5</v>
      </c>
      <c r="E5325" s="7">
        <v>1.75</v>
      </c>
      <c r="F5325" s="7">
        <v>1570</v>
      </c>
      <c r="G5325" s="7">
        <v>2</v>
      </c>
      <c r="H5325" s="7">
        <v>0</v>
      </c>
      <c r="I5325" s="7">
        <v>0</v>
      </c>
      <c r="J5325" s="7">
        <v>7</v>
      </c>
      <c r="K5325" s="7">
        <v>1610</v>
      </c>
      <c r="L5325" s="21">
        <v>0</v>
      </c>
      <c r="M5325">
        <v>47.667700000000004</v>
      </c>
      <c r="N5325" s="19">
        <v>3000</v>
      </c>
      <c r="O5325" s="19">
        <v>4</v>
      </c>
      <c r="P5325" s="19">
        <v>1908</v>
      </c>
      <c r="Q5325" s="19">
        <v>3000</v>
      </c>
      <c r="R5325">
        <v>98105</v>
      </c>
      <c r="S5325">
        <v>-122.316</v>
      </c>
      <c r="T5325" s="23">
        <v>1570</v>
      </c>
      <c r="U5325" s="23">
        <v>0</v>
      </c>
      <c r="W5325" s="35">
        <f>$D$1*D5325+$E$1*E5325+$F$1*F5325+$G$1*G5325+$H$1*H5325+$I$1*I5325+$J$1*J5325+$K$1*K5325+$M$1*M5325+$AB$3</f>
        <v>363550.20440457761</v>
      </c>
      <c r="X5325" s="35">
        <f t="shared" si="87"/>
        <v>0</v>
      </c>
      <c r="Y5325" s="16">
        <f>(W5325-C5325)/C5325</f>
        <v>-0.31405621810457052</v>
      </c>
    </row>
    <row r="5326" spans="1:25" x14ac:dyDescent="0.35">
      <c r="A5326">
        <v>7999950020</v>
      </c>
      <c r="B5326" t="s">
        <v>218</v>
      </c>
      <c r="C5326" s="9">
        <v>319950</v>
      </c>
      <c r="D5326" s="7">
        <v>4</v>
      </c>
      <c r="E5326" s="7">
        <v>2.5</v>
      </c>
      <c r="F5326" s="7">
        <v>2038</v>
      </c>
      <c r="G5326" s="7">
        <v>2</v>
      </c>
      <c r="H5326" s="7">
        <v>0</v>
      </c>
      <c r="I5326" s="7">
        <v>0</v>
      </c>
      <c r="J5326" s="7">
        <v>8</v>
      </c>
      <c r="K5326" s="7">
        <v>2634</v>
      </c>
      <c r="L5326" s="21">
        <v>0</v>
      </c>
      <c r="M5326">
        <v>47.329599999999999</v>
      </c>
      <c r="N5326" s="19">
        <v>7643</v>
      </c>
      <c r="O5326" s="19">
        <v>3</v>
      </c>
      <c r="P5326" s="19">
        <v>2011</v>
      </c>
      <c r="Q5326" s="19">
        <v>6824</v>
      </c>
      <c r="R5326">
        <v>98092</v>
      </c>
      <c r="S5326">
        <v>-122.18</v>
      </c>
      <c r="T5326" s="23">
        <v>2038</v>
      </c>
      <c r="U5326" s="23">
        <v>0</v>
      </c>
      <c r="W5326" s="35">
        <f>$D$1*D5326+$E$1*E5326+$F$1*F5326+$G$1*G5326+$H$1*H5326+$I$1*I5326+$J$1*J5326+$K$1*K5326+$M$1*M5326+$AB$3</f>
        <v>347889.46778130904</v>
      </c>
      <c r="X5326" s="35">
        <f t="shared" si="87"/>
        <v>0</v>
      </c>
      <c r="Y5326" s="16">
        <f>(W5326-C5326)/C5326</f>
        <v>8.7324481266788684E-2</v>
      </c>
    </row>
    <row r="5327" spans="1:25" x14ac:dyDescent="0.35">
      <c r="A5327">
        <v>9211500010</v>
      </c>
      <c r="B5327" t="s">
        <v>305</v>
      </c>
      <c r="C5327" s="9">
        <v>210000</v>
      </c>
      <c r="D5327" s="7">
        <v>3</v>
      </c>
      <c r="E5327" s="7">
        <v>2.25</v>
      </c>
      <c r="F5327" s="7">
        <v>1720</v>
      </c>
      <c r="G5327" s="7">
        <v>1</v>
      </c>
      <c r="H5327" s="7">
        <v>0</v>
      </c>
      <c r="I5327" s="7">
        <v>0</v>
      </c>
      <c r="J5327" s="7">
        <v>7</v>
      </c>
      <c r="K5327" s="7">
        <v>1690</v>
      </c>
      <c r="L5327" s="21">
        <v>0</v>
      </c>
      <c r="M5327">
        <v>47.297899999999998</v>
      </c>
      <c r="N5327" s="19">
        <v>9435</v>
      </c>
      <c r="O5327" s="19">
        <v>4</v>
      </c>
      <c r="P5327" s="19">
        <v>1978</v>
      </c>
      <c r="Q5327" s="19">
        <v>7215</v>
      </c>
      <c r="R5327">
        <v>98023</v>
      </c>
      <c r="S5327">
        <v>-122.377</v>
      </c>
      <c r="T5327" s="23">
        <v>1220</v>
      </c>
      <c r="U5327" s="23">
        <v>500</v>
      </c>
      <c r="W5327" s="35">
        <f>$D$1*D5327+$E$1*E5327+$F$1*F5327+$G$1*G5327+$H$1*H5327+$I$1*I5327+$J$1*J5327+$K$1*K5327+$M$1*M5327+$AB$3</f>
        <v>239680.62526122481</v>
      </c>
      <c r="X5327" s="35">
        <f t="shared" si="87"/>
        <v>0</v>
      </c>
      <c r="Y5327" s="16">
        <f>(W5327-C5327)/C5327</f>
        <v>0.14133631076773717</v>
      </c>
    </row>
    <row r="5328" spans="1:25" x14ac:dyDescent="0.35">
      <c r="A5328">
        <v>1324300290</v>
      </c>
      <c r="B5328" t="s">
        <v>287</v>
      </c>
      <c r="C5328" s="9">
        <v>485000</v>
      </c>
      <c r="D5328" s="7">
        <v>3</v>
      </c>
      <c r="E5328" s="7">
        <v>2.75</v>
      </c>
      <c r="F5328" s="7">
        <v>1670</v>
      </c>
      <c r="G5328" s="7">
        <v>1.5</v>
      </c>
      <c r="H5328" s="7">
        <v>0</v>
      </c>
      <c r="I5328" s="7">
        <v>0</v>
      </c>
      <c r="J5328" s="7">
        <v>7</v>
      </c>
      <c r="K5328" s="7">
        <v>1370</v>
      </c>
      <c r="L5328" s="21">
        <v>0</v>
      </c>
      <c r="M5328">
        <v>47.655099999999997</v>
      </c>
      <c r="N5328" s="19">
        <v>3330</v>
      </c>
      <c r="O5328" s="19">
        <v>4</v>
      </c>
      <c r="P5328" s="19">
        <v>1925</v>
      </c>
      <c r="Q5328" s="19">
        <v>5000</v>
      </c>
      <c r="R5328">
        <v>98107</v>
      </c>
      <c r="S5328">
        <v>-122.36</v>
      </c>
      <c r="T5328" s="23">
        <v>1670</v>
      </c>
      <c r="U5328" s="23">
        <v>0</v>
      </c>
      <c r="W5328" s="35">
        <f>$D$1*D5328+$E$1*E5328+$F$1*F5328+$G$1*G5328+$H$1*H5328+$I$1*I5328+$J$1*J5328+$K$1*K5328+$M$1*M5328+$AB$3</f>
        <v>439748.4037072584</v>
      </c>
      <c r="X5328" s="35">
        <f t="shared" si="87"/>
        <v>0</v>
      </c>
      <c r="Y5328" s="16">
        <f>(W5328-C5328)/C5328</f>
        <v>-9.3302260397405357E-2</v>
      </c>
    </row>
    <row r="5329" spans="1:25" x14ac:dyDescent="0.35">
      <c r="A5329">
        <v>8691310380</v>
      </c>
      <c r="B5329" t="s">
        <v>94</v>
      </c>
      <c r="C5329" s="9">
        <v>774000</v>
      </c>
      <c r="D5329" s="7">
        <v>4</v>
      </c>
      <c r="E5329" s="7">
        <v>2.75</v>
      </c>
      <c r="F5329" s="7">
        <v>2830</v>
      </c>
      <c r="G5329" s="7">
        <v>2</v>
      </c>
      <c r="H5329" s="7">
        <v>0</v>
      </c>
      <c r="I5329" s="7">
        <v>0</v>
      </c>
      <c r="J5329" s="7">
        <v>9</v>
      </c>
      <c r="K5329" s="7">
        <v>3490</v>
      </c>
      <c r="L5329" s="21">
        <v>0</v>
      </c>
      <c r="M5329">
        <v>47.590299999999999</v>
      </c>
      <c r="N5329" s="19">
        <v>10240</v>
      </c>
      <c r="O5329" s="19">
        <v>4</v>
      </c>
      <c r="P5329" s="19">
        <v>1998</v>
      </c>
      <c r="Q5329" s="19">
        <v>10240</v>
      </c>
      <c r="R5329">
        <v>98075</v>
      </c>
      <c r="S5329">
        <v>-121.986</v>
      </c>
      <c r="T5329" s="23">
        <v>2830</v>
      </c>
      <c r="U5329" s="23">
        <v>0</v>
      </c>
      <c r="W5329" s="35">
        <f>$D$1*D5329+$E$1*E5329+$F$1*F5329+$G$1*G5329+$H$1*H5329+$I$1*I5329+$J$1*J5329+$K$1*K5329+$M$1*M5329+$AB$3</f>
        <v>765395.7771323584</v>
      </c>
      <c r="X5329" s="35">
        <f t="shared" si="87"/>
        <v>0</v>
      </c>
      <c r="Y5329" s="16">
        <f>(W5329-C5329)/C5329</f>
        <v>-1.1116567012456845E-2</v>
      </c>
    </row>
    <row r="5330" spans="1:25" x14ac:dyDescent="0.35">
      <c r="A5330">
        <v>4037400430</v>
      </c>
      <c r="B5330" t="s">
        <v>247</v>
      </c>
      <c r="C5330" s="9">
        <v>478000</v>
      </c>
      <c r="D5330" s="7">
        <v>4</v>
      </c>
      <c r="E5330" s="7">
        <v>2</v>
      </c>
      <c r="F5330" s="7">
        <v>1690</v>
      </c>
      <c r="G5330" s="7">
        <v>1</v>
      </c>
      <c r="H5330" s="7">
        <v>0</v>
      </c>
      <c r="I5330" s="7">
        <v>0</v>
      </c>
      <c r="J5330" s="7">
        <v>7</v>
      </c>
      <c r="K5330" s="7">
        <v>1620</v>
      </c>
      <c r="L5330" s="21">
        <v>0</v>
      </c>
      <c r="M5330">
        <v>47.605200000000004</v>
      </c>
      <c r="N5330" s="19">
        <v>8208</v>
      </c>
      <c r="O5330" s="19">
        <v>4</v>
      </c>
      <c r="P5330" s="19">
        <v>1958</v>
      </c>
      <c r="Q5330" s="19">
        <v>8496</v>
      </c>
      <c r="R5330">
        <v>98008</v>
      </c>
      <c r="S5330">
        <v>-122.126</v>
      </c>
      <c r="T5330" s="23">
        <v>1210</v>
      </c>
      <c r="U5330" s="23">
        <v>480</v>
      </c>
      <c r="W5330" s="35">
        <f>$D$1*D5330+$E$1*E5330+$F$1*F5330+$G$1*G5330+$H$1*H5330+$I$1*I5330+$J$1*J5330+$K$1*K5330+$M$1*M5330+$AB$3</f>
        <v>404077.56700714305</v>
      </c>
      <c r="X5330" s="35">
        <f t="shared" si="87"/>
        <v>0</v>
      </c>
      <c r="Y5330" s="16">
        <f>(W5330-C5330)/C5330</f>
        <v>-0.15464944140765052</v>
      </c>
    </row>
    <row r="5331" spans="1:25" x14ac:dyDescent="0.35">
      <c r="A5331">
        <v>254000545</v>
      </c>
      <c r="B5331" t="s">
        <v>174</v>
      </c>
      <c r="C5331" s="9">
        <v>385000</v>
      </c>
      <c r="D5331" s="7">
        <v>4</v>
      </c>
      <c r="E5331" s="7">
        <v>2.5</v>
      </c>
      <c r="F5331" s="7">
        <v>1620</v>
      </c>
      <c r="G5331" s="7">
        <v>2</v>
      </c>
      <c r="H5331" s="7">
        <v>0</v>
      </c>
      <c r="I5331" s="7">
        <v>0</v>
      </c>
      <c r="J5331" s="7">
        <v>7</v>
      </c>
      <c r="K5331" s="7">
        <v>1590</v>
      </c>
      <c r="L5331" s="21">
        <v>1971</v>
      </c>
      <c r="M5331">
        <v>47.513199999999998</v>
      </c>
      <c r="N5331" s="19">
        <v>5280</v>
      </c>
      <c r="O5331" s="19">
        <v>4</v>
      </c>
      <c r="P5331" s="19">
        <v>1924</v>
      </c>
      <c r="Q5331" s="19">
        <v>5280</v>
      </c>
      <c r="R5331">
        <v>98146</v>
      </c>
      <c r="S5331">
        <v>-122.384</v>
      </c>
      <c r="T5331" s="23">
        <v>1620</v>
      </c>
      <c r="U5331" s="23">
        <v>0</v>
      </c>
      <c r="W5331" s="35">
        <f>$D$1*D5331+$E$1*E5331+$F$1*F5331+$G$1*G5331+$H$1*H5331+$I$1*I5331+$J$1*J5331+$K$1*K5331+$M$1*M5331+$AB$3</f>
        <v>295933.71870686114</v>
      </c>
      <c r="X5331" s="35">
        <f t="shared" si="87"/>
        <v>0</v>
      </c>
      <c r="Y5331" s="16">
        <f>(W5331-C5331)/C5331</f>
        <v>-0.23134099037178926</v>
      </c>
    </row>
    <row r="5332" spans="1:25" x14ac:dyDescent="0.35">
      <c r="A5332">
        <v>7214780020</v>
      </c>
      <c r="B5332" t="s">
        <v>235</v>
      </c>
      <c r="C5332" s="9">
        <v>595000</v>
      </c>
      <c r="D5332" s="7">
        <v>4</v>
      </c>
      <c r="E5332" s="7">
        <v>2.5</v>
      </c>
      <c r="F5332" s="7">
        <v>2360</v>
      </c>
      <c r="G5332" s="7">
        <v>2</v>
      </c>
      <c r="H5332" s="7">
        <v>0</v>
      </c>
      <c r="I5332" s="7">
        <v>0</v>
      </c>
      <c r="J5332" s="7">
        <v>9</v>
      </c>
      <c r="K5332" s="7">
        <v>2750</v>
      </c>
      <c r="L5332" s="21">
        <v>0</v>
      </c>
      <c r="M5332">
        <v>47.774000000000001</v>
      </c>
      <c r="N5332" s="19">
        <v>43017</v>
      </c>
      <c r="O5332" s="19">
        <v>3</v>
      </c>
      <c r="P5332" s="19">
        <v>1989</v>
      </c>
      <c r="Q5332" s="19">
        <v>40334</v>
      </c>
      <c r="R5332">
        <v>98077</v>
      </c>
      <c r="S5332">
        <v>-122.077</v>
      </c>
      <c r="T5332" s="23">
        <v>2360</v>
      </c>
      <c r="U5332" s="23">
        <v>0</v>
      </c>
      <c r="W5332" s="35">
        <f>$D$1*D5332+$E$1*E5332+$F$1*F5332+$G$1*G5332+$H$1*H5332+$I$1*I5332+$J$1*J5332+$K$1*K5332+$M$1*M5332+$AB$3</f>
        <v>781839.65336296707</v>
      </c>
      <c r="X5332" s="35">
        <f t="shared" si="87"/>
        <v>0</v>
      </c>
      <c r="Y5332" s="16">
        <f>(W5332-C5332)/C5332</f>
        <v>0.31401622413944047</v>
      </c>
    </row>
    <row r="5333" spans="1:25" x14ac:dyDescent="0.35">
      <c r="A5333">
        <v>114100314</v>
      </c>
      <c r="B5333" t="s">
        <v>237</v>
      </c>
      <c r="C5333" s="9">
        <v>285000</v>
      </c>
      <c r="D5333" s="7">
        <v>3</v>
      </c>
      <c r="E5333" s="7">
        <v>1.5</v>
      </c>
      <c r="F5333" s="7">
        <v>1480</v>
      </c>
      <c r="G5333" s="7">
        <v>1</v>
      </c>
      <c r="H5333" s="7">
        <v>0</v>
      </c>
      <c r="I5333" s="7">
        <v>0</v>
      </c>
      <c r="J5333" s="7">
        <v>7</v>
      </c>
      <c r="K5333" s="7">
        <v>2230</v>
      </c>
      <c r="L5333" s="21">
        <v>0</v>
      </c>
      <c r="M5333">
        <v>47.776600000000002</v>
      </c>
      <c r="N5333" s="19">
        <v>7117</v>
      </c>
      <c r="O5333" s="19">
        <v>3</v>
      </c>
      <c r="P5333" s="19">
        <v>1960</v>
      </c>
      <c r="Q5333" s="19">
        <v>14775</v>
      </c>
      <c r="R5333">
        <v>98028</v>
      </c>
      <c r="S5333">
        <v>-122.248</v>
      </c>
      <c r="T5333" s="23">
        <v>1170</v>
      </c>
      <c r="U5333" s="23">
        <v>310</v>
      </c>
      <c r="W5333" s="35">
        <f>$D$1*D5333+$E$1*E5333+$F$1*F5333+$G$1*G5333+$H$1*H5333+$I$1*I5333+$J$1*J5333+$K$1*K5333+$M$1*M5333+$AB$3</f>
        <v>513536.26701784134</v>
      </c>
      <c r="X5333" s="35">
        <f t="shared" si="87"/>
        <v>0</v>
      </c>
      <c r="Y5333" s="16">
        <f>(W5333-C5333)/C5333</f>
        <v>0.80188163865909245</v>
      </c>
    </row>
    <row r="5334" spans="1:25" x14ac:dyDescent="0.35">
      <c r="A5334">
        <v>3629930170</v>
      </c>
      <c r="B5334" t="s">
        <v>39</v>
      </c>
      <c r="C5334" s="9">
        <v>723000</v>
      </c>
      <c r="D5334" s="7">
        <v>4</v>
      </c>
      <c r="E5334" s="7">
        <v>2.5</v>
      </c>
      <c r="F5334" s="7">
        <v>2700</v>
      </c>
      <c r="G5334" s="7">
        <v>2</v>
      </c>
      <c r="H5334" s="7">
        <v>0</v>
      </c>
      <c r="I5334" s="7">
        <v>0</v>
      </c>
      <c r="J5334" s="7">
        <v>9</v>
      </c>
      <c r="K5334" s="7">
        <v>2260</v>
      </c>
      <c r="L5334" s="21">
        <v>0</v>
      </c>
      <c r="M5334">
        <v>47.552100000000003</v>
      </c>
      <c r="N5334" s="19">
        <v>4004</v>
      </c>
      <c r="O5334" s="19">
        <v>3</v>
      </c>
      <c r="P5334" s="19">
        <v>2004</v>
      </c>
      <c r="Q5334" s="19">
        <v>4459</v>
      </c>
      <c r="R5334">
        <v>98029</v>
      </c>
      <c r="S5334">
        <v>-121.995</v>
      </c>
      <c r="T5334" s="23">
        <v>2700</v>
      </c>
      <c r="U5334" s="23">
        <v>0</v>
      </c>
      <c r="W5334" s="35">
        <f>$D$1*D5334+$E$1*E5334+$F$1*F5334+$G$1*G5334+$H$1*H5334+$I$1*I5334+$J$1*J5334+$K$1*K5334+$M$1*M5334+$AB$3</f>
        <v>706955.7191150412</v>
      </c>
      <c r="X5334" s="35">
        <f t="shared" si="87"/>
        <v>0</v>
      </c>
      <c r="Y5334" s="16">
        <f>(W5334-C5334)/C5334</f>
        <v>-2.2191259868546063E-2</v>
      </c>
    </row>
    <row r="5335" spans="1:25" x14ac:dyDescent="0.35">
      <c r="A5335">
        <v>2946002140</v>
      </c>
      <c r="B5335" t="s">
        <v>145</v>
      </c>
      <c r="C5335" s="9">
        <v>279000</v>
      </c>
      <c r="D5335" s="7">
        <v>3</v>
      </c>
      <c r="E5335" s="7">
        <v>1.5</v>
      </c>
      <c r="F5335" s="7">
        <v>1780</v>
      </c>
      <c r="G5335" s="7">
        <v>1</v>
      </c>
      <c r="H5335" s="7">
        <v>0</v>
      </c>
      <c r="I5335" s="7">
        <v>0</v>
      </c>
      <c r="J5335" s="7">
        <v>7</v>
      </c>
      <c r="K5335" s="7">
        <v>1860</v>
      </c>
      <c r="L5335" s="21">
        <v>0</v>
      </c>
      <c r="M5335">
        <v>47.418999999999997</v>
      </c>
      <c r="N5335" s="19">
        <v>16000</v>
      </c>
      <c r="O5335" s="19">
        <v>2</v>
      </c>
      <c r="P5335" s="19">
        <v>1960</v>
      </c>
      <c r="Q5335" s="19">
        <v>9775</v>
      </c>
      <c r="R5335">
        <v>98198</v>
      </c>
      <c r="S5335">
        <v>-122.322</v>
      </c>
      <c r="T5335" s="23">
        <v>1240</v>
      </c>
      <c r="U5335" s="23">
        <v>540</v>
      </c>
      <c r="W5335" s="35">
        <f>$D$1*D5335+$E$1*E5335+$F$1*F5335+$G$1*G5335+$H$1*H5335+$I$1*I5335+$J$1*J5335+$K$1*K5335+$M$1*M5335+$AB$3</f>
        <v>342451.21621891856</v>
      </c>
      <c r="X5335" s="35">
        <f t="shared" si="87"/>
        <v>0</v>
      </c>
      <c r="Y5335" s="16">
        <f>(W5335-C5335)/C5335</f>
        <v>0.2274237140463031</v>
      </c>
    </row>
    <row r="5336" spans="1:25" x14ac:dyDescent="0.35">
      <c r="A5336">
        <v>1432400525</v>
      </c>
      <c r="B5336" t="s">
        <v>234</v>
      </c>
      <c r="C5336" s="9">
        <v>195000</v>
      </c>
      <c r="D5336" s="7">
        <v>3</v>
      </c>
      <c r="E5336" s="7">
        <v>1.5</v>
      </c>
      <c r="F5336" s="7">
        <v>1430</v>
      </c>
      <c r="G5336" s="7">
        <v>1</v>
      </c>
      <c r="H5336" s="7">
        <v>0</v>
      </c>
      <c r="I5336" s="7">
        <v>0</v>
      </c>
      <c r="J5336" s="7">
        <v>6</v>
      </c>
      <c r="K5336" s="7">
        <v>1150</v>
      </c>
      <c r="L5336" s="21">
        <v>0</v>
      </c>
      <c r="M5336">
        <v>47.451799999999999</v>
      </c>
      <c r="N5336" s="19">
        <v>7560</v>
      </c>
      <c r="O5336" s="19">
        <v>5</v>
      </c>
      <c r="P5336" s="19">
        <v>1958</v>
      </c>
      <c r="Q5336" s="19">
        <v>7560</v>
      </c>
      <c r="R5336">
        <v>98058</v>
      </c>
      <c r="S5336">
        <v>-122.179</v>
      </c>
      <c r="T5336" s="23">
        <v>1430</v>
      </c>
      <c r="U5336" s="23">
        <v>0</v>
      </c>
      <c r="W5336" s="35">
        <f>$D$1*D5336+$E$1*E5336+$F$1*F5336+$G$1*G5336+$H$1*H5336+$I$1*I5336+$J$1*J5336+$K$1*K5336+$M$1*M5336+$AB$3</f>
        <v>209243.02360280231</v>
      </c>
      <c r="X5336" s="35">
        <f t="shared" si="87"/>
        <v>0</v>
      </c>
      <c r="Y5336" s="16">
        <f>(W5336-C5336)/C5336</f>
        <v>7.3041146681037464E-2</v>
      </c>
    </row>
    <row r="5337" spans="1:25" x14ac:dyDescent="0.35">
      <c r="A5337">
        <v>7011201470</v>
      </c>
      <c r="B5337" t="s">
        <v>247</v>
      </c>
      <c r="C5337" s="9">
        <v>625000</v>
      </c>
      <c r="D5337" s="7">
        <v>2</v>
      </c>
      <c r="E5337" s="7">
        <v>1</v>
      </c>
      <c r="F5337" s="7">
        <v>2160</v>
      </c>
      <c r="G5337" s="7">
        <v>1</v>
      </c>
      <c r="H5337" s="7">
        <v>0</v>
      </c>
      <c r="I5337" s="7">
        <v>0</v>
      </c>
      <c r="J5337" s="7">
        <v>8</v>
      </c>
      <c r="K5337" s="7">
        <v>1150</v>
      </c>
      <c r="L5337" s="21">
        <v>0</v>
      </c>
      <c r="M5337">
        <v>47.636400000000002</v>
      </c>
      <c r="N5337" s="19">
        <v>2192</v>
      </c>
      <c r="O5337" s="19">
        <v>5</v>
      </c>
      <c r="P5337" s="19">
        <v>1925</v>
      </c>
      <c r="Q5337" s="19">
        <v>2152</v>
      </c>
      <c r="R5337">
        <v>98119</v>
      </c>
      <c r="S5337">
        <v>-122.371</v>
      </c>
      <c r="T5337" s="23">
        <v>1170</v>
      </c>
      <c r="U5337" s="23">
        <v>990</v>
      </c>
      <c r="W5337" s="35">
        <f>$D$1*D5337+$E$1*E5337+$F$1*F5337+$G$1*G5337+$H$1*H5337+$I$1*I5337+$J$1*J5337+$K$1*K5337+$M$1*M5337+$AB$3</f>
        <v>673683.85993245617</v>
      </c>
      <c r="X5337" s="35">
        <f t="shared" si="87"/>
        <v>0</v>
      </c>
      <c r="Y5337" s="16">
        <f>(W5337-C5337)/C5337</f>
        <v>7.7894175891929859E-2</v>
      </c>
    </row>
    <row r="5338" spans="1:25" x14ac:dyDescent="0.35">
      <c r="A5338">
        <v>7697800170</v>
      </c>
      <c r="B5338" t="s">
        <v>63</v>
      </c>
      <c r="C5338" s="9">
        <v>270000</v>
      </c>
      <c r="D5338" s="7">
        <v>3</v>
      </c>
      <c r="E5338" s="7">
        <v>1.75</v>
      </c>
      <c r="F5338" s="7">
        <v>1800</v>
      </c>
      <c r="G5338" s="7">
        <v>2</v>
      </c>
      <c r="H5338" s="7">
        <v>0</v>
      </c>
      <c r="I5338" s="7">
        <v>0</v>
      </c>
      <c r="J5338" s="7">
        <v>8</v>
      </c>
      <c r="K5338" s="7">
        <v>2100</v>
      </c>
      <c r="L5338" s="21">
        <v>0</v>
      </c>
      <c r="M5338">
        <v>47.776200000000003</v>
      </c>
      <c r="N5338" s="19">
        <v>9314</v>
      </c>
      <c r="O5338" s="19">
        <v>3</v>
      </c>
      <c r="P5338" s="19">
        <v>1979</v>
      </c>
      <c r="Q5338" s="19">
        <v>9658</v>
      </c>
      <c r="R5338">
        <v>98011</v>
      </c>
      <c r="S5338">
        <v>-122.19799999999999</v>
      </c>
      <c r="T5338" s="23">
        <v>1800</v>
      </c>
      <c r="U5338" s="23">
        <v>0</v>
      </c>
      <c r="W5338" s="35">
        <f>$D$1*D5338+$E$1*E5338+$F$1*F5338+$G$1*G5338+$H$1*H5338+$I$1*I5338+$J$1*J5338+$K$1*K5338+$M$1*M5338+$AB$3</f>
        <v>625748.75467605144</v>
      </c>
      <c r="X5338" s="35">
        <f t="shared" si="87"/>
        <v>0</v>
      </c>
      <c r="Y5338" s="16">
        <f>(W5338-C5338)/C5338</f>
        <v>1.3175879802816719</v>
      </c>
    </row>
    <row r="5339" spans="1:25" x14ac:dyDescent="0.35">
      <c r="A5339">
        <v>8682291630</v>
      </c>
      <c r="B5339" t="s">
        <v>33</v>
      </c>
      <c r="C5339" s="9">
        <v>559000</v>
      </c>
      <c r="D5339" s="7">
        <v>2</v>
      </c>
      <c r="E5339" s="7">
        <v>2</v>
      </c>
      <c r="F5339" s="7">
        <v>1930</v>
      </c>
      <c r="G5339" s="7">
        <v>1</v>
      </c>
      <c r="H5339" s="7">
        <v>0</v>
      </c>
      <c r="I5339" s="7">
        <v>0</v>
      </c>
      <c r="J5339" s="7">
        <v>8</v>
      </c>
      <c r="K5339" s="7">
        <v>1640</v>
      </c>
      <c r="L5339" s="21">
        <v>0</v>
      </c>
      <c r="M5339">
        <v>47.719099999999997</v>
      </c>
      <c r="N5339" s="19">
        <v>5520</v>
      </c>
      <c r="O5339" s="19">
        <v>3</v>
      </c>
      <c r="P5339" s="19">
        <v>2006</v>
      </c>
      <c r="Q5339" s="19">
        <v>4533</v>
      </c>
      <c r="R5339">
        <v>98053</v>
      </c>
      <c r="S5339">
        <v>-122.02200000000001</v>
      </c>
      <c r="T5339" s="23">
        <v>1930</v>
      </c>
      <c r="U5339" s="23">
        <v>0</v>
      </c>
      <c r="W5339" s="35">
        <f>$D$1*D5339+$E$1*E5339+$F$1*F5339+$G$1*G5339+$H$1*H5339+$I$1*I5339+$J$1*J5339+$K$1*K5339+$M$1*M5339+$AB$3</f>
        <v>668595.40880645812</v>
      </c>
      <c r="X5339" s="35">
        <f t="shared" si="87"/>
        <v>0</v>
      </c>
      <c r="Y5339" s="16">
        <f>(W5339-C5339)/C5339</f>
        <v>0.19605618748919162</v>
      </c>
    </row>
    <row r="5340" spans="1:25" x14ac:dyDescent="0.35">
      <c r="A5340">
        <v>1775800420</v>
      </c>
      <c r="B5340" t="s">
        <v>216</v>
      </c>
      <c r="C5340" s="9">
        <v>474000</v>
      </c>
      <c r="D5340" s="7">
        <v>4</v>
      </c>
      <c r="E5340" s="7">
        <v>2.25</v>
      </c>
      <c r="F5340" s="7">
        <v>1960</v>
      </c>
      <c r="G5340" s="7">
        <v>1</v>
      </c>
      <c r="H5340" s="7">
        <v>0</v>
      </c>
      <c r="I5340" s="7">
        <v>0</v>
      </c>
      <c r="J5340" s="7">
        <v>8</v>
      </c>
      <c r="K5340" s="7">
        <v>1540</v>
      </c>
      <c r="L5340" s="21">
        <v>0</v>
      </c>
      <c r="M5340">
        <v>47.743400000000001</v>
      </c>
      <c r="N5340" s="19">
        <v>14834</v>
      </c>
      <c r="O5340" s="19">
        <v>4</v>
      </c>
      <c r="P5340" s="19">
        <v>1976</v>
      </c>
      <c r="Q5340" s="19">
        <v>15000</v>
      </c>
      <c r="R5340">
        <v>98072</v>
      </c>
      <c r="S5340">
        <v>-122.095</v>
      </c>
      <c r="T5340" s="23">
        <v>1330</v>
      </c>
      <c r="U5340" s="23">
        <v>630</v>
      </c>
      <c r="W5340" s="35">
        <f>$D$1*D5340+$E$1*E5340+$F$1*F5340+$G$1*G5340+$H$1*H5340+$I$1*I5340+$J$1*J5340+$K$1*K5340+$M$1*M5340+$AB$3</f>
        <v>622628.66822880507</v>
      </c>
      <c r="X5340" s="35">
        <f t="shared" si="87"/>
        <v>0</v>
      </c>
      <c r="Y5340" s="16">
        <f>(W5340-C5340)/C5340</f>
        <v>0.31356259120001068</v>
      </c>
    </row>
    <row r="5341" spans="1:25" x14ac:dyDescent="0.35">
      <c r="A5341">
        <v>2215901310</v>
      </c>
      <c r="B5341" t="s">
        <v>96</v>
      </c>
      <c r="C5341" s="9">
        <v>303500</v>
      </c>
      <c r="D5341" s="7">
        <v>4</v>
      </c>
      <c r="E5341" s="7">
        <v>2.5</v>
      </c>
      <c r="F5341" s="7">
        <v>1920</v>
      </c>
      <c r="G5341" s="7">
        <v>2</v>
      </c>
      <c r="H5341" s="7">
        <v>0</v>
      </c>
      <c r="I5341" s="7">
        <v>0</v>
      </c>
      <c r="J5341" s="7">
        <v>8</v>
      </c>
      <c r="K5341" s="7">
        <v>1860</v>
      </c>
      <c r="L5341" s="21">
        <v>0</v>
      </c>
      <c r="M5341">
        <v>47.352600000000002</v>
      </c>
      <c r="N5341" s="19">
        <v>7345</v>
      </c>
      <c r="O5341" s="19">
        <v>3</v>
      </c>
      <c r="P5341" s="19">
        <v>1992</v>
      </c>
      <c r="Q5341" s="19">
        <v>7364</v>
      </c>
      <c r="R5341">
        <v>98038</v>
      </c>
      <c r="S5341">
        <v>-122.05500000000001</v>
      </c>
      <c r="T5341" s="23">
        <v>1920</v>
      </c>
      <c r="U5341" s="23">
        <v>0</v>
      </c>
      <c r="W5341" s="35">
        <f>$D$1*D5341+$E$1*E5341+$F$1*F5341+$G$1*G5341+$H$1*H5341+$I$1*I5341+$J$1*J5341+$K$1*K5341+$M$1*M5341+$AB$3</f>
        <v>331939.24315649644</v>
      </c>
      <c r="X5341" s="35">
        <f t="shared" si="87"/>
        <v>0</v>
      </c>
      <c r="Y5341" s="16">
        <f>(W5341-C5341)/C5341</f>
        <v>9.3704260812179363E-2</v>
      </c>
    </row>
    <row r="5342" spans="1:25" x14ac:dyDescent="0.35">
      <c r="A5342">
        <v>1440500020</v>
      </c>
      <c r="B5342" t="s">
        <v>287</v>
      </c>
      <c r="C5342" s="9">
        <v>350000</v>
      </c>
      <c r="D5342" s="7">
        <v>3</v>
      </c>
      <c r="E5342" s="7">
        <v>1.75</v>
      </c>
      <c r="F5342" s="7">
        <v>1470</v>
      </c>
      <c r="G5342" s="7">
        <v>1</v>
      </c>
      <c r="H5342" s="7">
        <v>0</v>
      </c>
      <c r="I5342" s="7">
        <v>0</v>
      </c>
      <c r="J5342" s="7">
        <v>6</v>
      </c>
      <c r="K5342" s="7">
        <v>1470</v>
      </c>
      <c r="L5342" s="21">
        <v>0</v>
      </c>
      <c r="M5342">
        <v>47.752400000000002</v>
      </c>
      <c r="N5342" s="19">
        <v>8645</v>
      </c>
      <c r="O5342" s="19">
        <v>3</v>
      </c>
      <c r="P5342" s="19">
        <v>1949</v>
      </c>
      <c r="Q5342" s="19">
        <v>7680</v>
      </c>
      <c r="R5342">
        <v>98155</v>
      </c>
      <c r="S5342">
        <v>-122.32299999999999</v>
      </c>
      <c r="T5342" s="23">
        <v>1470</v>
      </c>
      <c r="U5342" s="23">
        <v>0</v>
      </c>
      <c r="W5342" s="35">
        <f>$D$1*D5342+$E$1*E5342+$F$1*F5342+$G$1*G5342+$H$1*H5342+$I$1*I5342+$J$1*J5342+$K$1*K5342+$M$1*M5342+$AB$3</f>
        <v>412820.85536302626</v>
      </c>
      <c r="X5342" s="35">
        <f t="shared" si="87"/>
        <v>0</v>
      </c>
      <c r="Y5342" s="16">
        <f>(W5342-C5342)/C5342</f>
        <v>0.17948815818007502</v>
      </c>
    </row>
    <row r="5343" spans="1:25" x14ac:dyDescent="0.35">
      <c r="A5343">
        <v>6632900574</v>
      </c>
      <c r="B5343" t="s">
        <v>134</v>
      </c>
      <c r="C5343" s="9">
        <v>367500</v>
      </c>
      <c r="D5343" s="7">
        <v>5</v>
      </c>
      <c r="E5343" s="7">
        <v>3</v>
      </c>
      <c r="F5343" s="7">
        <v>2980</v>
      </c>
      <c r="G5343" s="7">
        <v>1</v>
      </c>
      <c r="H5343" s="7">
        <v>0</v>
      </c>
      <c r="I5343" s="7">
        <v>0</v>
      </c>
      <c r="J5343" s="7">
        <v>7</v>
      </c>
      <c r="K5343" s="7">
        <v>1590</v>
      </c>
      <c r="L5343" s="21">
        <v>0</v>
      </c>
      <c r="M5343">
        <v>47.737200000000001</v>
      </c>
      <c r="N5343" s="19">
        <v>10064</v>
      </c>
      <c r="O5343" s="19">
        <v>3</v>
      </c>
      <c r="P5343" s="19">
        <v>1940</v>
      </c>
      <c r="Q5343" s="19">
        <v>7800</v>
      </c>
      <c r="R5343">
        <v>98155</v>
      </c>
      <c r="S5343">
        <v>-122.316</v>
      </c>
      <c r="T5343" s="23">
        <v>1680</v>
      </c>
      <c r="U5343" s="23">
        <v>1300</v>
      </c>
      <c r="W5343" s="35">
        <f>$D$1*D5343+$E$1*E5343+$F$1*F5343+$G$1*G5343+$H$1*H5343+$I$1*I5343+$J$1*J5343+$K$1*K5343+$M$1*M5343+$AB$3</f>
        <v>722653.57282630727</v>
      </c>
      <c r="X5343" s="35">
        <f t="shared" si="87"/>
        <v>0</v>
      </c>
      <c r="Y5343" s="16">
        <f>(W5343-C5343)/C5343</f>
        <v>0.96640427979947552</v>
      </c>
    </row>
    <row r="5344" spans="1:25" x14ac:dyDescent="0.35">
      <c r="A5344">
        <v>6632900574</v>
      </c>
      <c r="B5344" t="s">
        <v>23</v>
      </c>
      <c r="C5344" s="9">
        <v>595000</v>
      </c>
      <c r="D5344" s="7">
        <v>5</v>
      </c>
      <c r="E5344" s="7">
        <v>3</v>
      </c>
      <c r="F5344" s="7">
        <v>2980</v>
      </c>
      <c r="G5344" s="7">
        <v>1</v>
      </c>
      <c r="H5344" s="7">
        <v>0</v>
      </c>
      <c r="I5344" s="7">
        <v>0</v>
      </c>
      <c r="J5344" s="7">
        <v>7</v>
      </c>
      <c r="K5344" s="7">
        <v>1590</v>
      </c>
      <c r="L5344" s="21">
        <v>0</v>
      </c>
      <c r="M5344">
        <v>47.737200000000001</v>
      </c>
      <c r="N5344" s="19">
        <v>10064</v>
      </c>
      <c r="O5344" s="19">
        <v>3</v>
      </c>
      <c r="P5344" s="19">
        <v>1940</v>
      </c>
      <c r="Q5344" s="19">
        <v>7800</v>
      </c>
      <c r="R5344">
        <v>98155</v>
      </c>
      <c r="S5344">
        <v>-122.316</v>
      </c>
      <c r="T5344" s="23">
        <v>1680</v>
      </c>
      <c r="U5344" s="23">
        <v>1300</v>
      </c>
      <c r="W5344" s="35">
        <f>$D$1*D5344+$E$1*E5344+$F$1*F5344+$G$1*G5344+$H$1*H5344+$I$1*I5344+$J$1*J5344+$K$1*K5344+$M$1*M5344+$AB$3</f>
        <v>722653.57282630727</v>
      </c>
      <c r="X5344" s="35">
        <f t="shared" si="87"/>
        <v>0</v>
      </c>
      <c r="Y5344" s="16">
        <f>(W5344-C5344)/C5344</f>
        <v>0.21454381987614668</v>
      </c>
    </row>
    <row r="5345" spans="1:25" x14ac:dyDescent="0.35">
      <c r="A5345">
        <v>7933510080</v>
      </c>
      <c r="B5345" t="s">
        <v>222</v>
      </c>
      <c r="C5345" s="9">
        <v>589000</v>
      </c>
      <c r="D5345" s="7">
        <v>3</v>
      </c>
      <c r="E5345" s="7">
        <v>2</v>
      </c>
      <c r="F5345" s="7">
        <v>2360</v>
      </c>
      <c r="G5345" s="7">
        <v>1</v>
      </c>
      <c r="H5345" s="7">
        <v>0</v>
      </c>
      <c r="I5345" s="7">
        <v>0</v>
      </c>
      <c r="J5345" s="7">
        <v>8</v>
      </c>
      <c r="K5345" s="7">
        <v>2660</v>
      </c>
      <c r="L5345" s="21">
        <v>0</v>
      </c>
      <c r="M5345">
        <v>47.5595</v>
      </c>
      <c r="N5345" s="19">
        <v>118483</v>
      </c>
      <c r="O5345" s="19">
        <v>3</v>
      </c>
      <c r="P5345" s="19">
        <v>1981</v>
      </c>
      <c r="Q5345" s="19">
        <v>91476</v>
      </c>
      <c r="R5345">
        <v>98024</v>
      </c>
      <c r="S5345">
        <v>-121.867</v>
      </c>
      <c r="T5345" s="23">
        <v>2360</v>
      </c>
      <c r="U5345" s="23">
        <v>0</v>
      </c>
      <c r="W5345" s="35">
        <f>$D$1*D5345+$E$1*E5345+$F$1*F5345+$G$1*G5345+$H$1*H5345+$I$1*I5345+$J$1*J5345+$K$1*K5345+$M$1*M5345+$AB$3</f>
        <v>632318.42004491389</v>
      </c>
      <c r="X5345" s="35">
        <f t="shared" si="87"/>
        <v>0</v>
      </c>
      <c r="Y5345" s="16">
        <f>(W5345-C5345)/C5345</f>
        <v>7.3545704660295225E-2</v>
      </c>
    </row>
    <row r="5346" spans="1:25" x14ac:dyDescent="0.35">
      <c r="A5346">
        <v>1926069063</v>
      </c>
      <c r="B5346" t="s">
        <v>234</v>
      </c>
      <c r="C5346" s="9">
        <v>585000</v>
      </c>
      <c r="D5346" s="7">
        <v>3</v>
      </c>
      <c r="E5346" s="7">
        <v>1.75</v>
      </c>
      <c r="F5346" s="7">
        <v>1790</v>
      </c>
      <c r="G5346" s="7">
        <v>1</v>
      </c>
      <c r="H5346" s="7">
        <v>0</v>
      </c>
      <c r="I5346" s="7">
        <v>0</v>
      </c>
      <c r="J5346" s="7">
        <v>7</v>
      </c>
      <c r="K5346" s="7">
        <v>3270</v>
      </c>
      <c r="L5346" s="21">
        <v>0</v>
      </c>
      <c r="M5346">
        <v>47.731999999999999</v>
      </c>
      <c r="N5346" s="19">
        <v>87213</v>
      </c>
      <c r="O5346" s="19">
        <v>4</v>
      </c>
      <c r="P5346" s="19">
        <v>1974</v>
      </c>
      <c r="Q5346" s="19">
        <v>39586</v>
      </c>
      <c r="R5346">
        <v>98077</v>
      </c>
      <c r="S5346">
        <v>-122.077</v>
      </c>
      <c r="T5346" s="23">
        <v>1790</v>
      </c>
      <c r="U5346" s="23">
        <v>0</v>
      </c>
      <c r="W5346" s="35">
        <f>$D$1*D5346+$E$1*E5346+$F$1*F5346+$G$1*G5346+$H$1*H5346+$I$1*I5346+$J$1*J5346+$K$1*K5346+$M$1*M5346+$AB$3</f>
        <v>555427.40782868862</v>
      </c>
      <c r="X5346" s="35">
        <f t="shared" si="87"/>
        <v>0</v>
      </c>
      <c r="Y5346" s="16">
        <f>(W5346-C5346)/C5346</f>
        <v>-5.0551439609079277E-2</v>
      </c>
    </row>
    <row r="5347" spans="1:25" x14ac:dyDescent="0.35">
      <c r="A5347">
        <v>973600020</v>
      </c>
      <c r="B5347" t="s">
        <v>210</v>
      </c>
      <c r="C5347" s="9">
        <v>482975</v>
      </c>
      <c r="D5347" s="7">
        <v>3</v>
      </c>
      <c r="E5347" s="7">
        <v>2.25</v>
      </c>
      <c r="F5347" s="7">
        <v>2130</v>
      </c>
      <c r="G5347" s="7">
        <v>1</v>
      </c>
      <c r="H5347" s="7">
        <v>0</v>
      </c>
      <c r="I5347" s="7">
        <v>0</v>
      </c>
      <c r="J5347" s="7">
        <v>8</v>
      </c>
      <c r="K5347" s="7">
        <v>2820</v>
      </c>
      <c r="L5347" s="21">
        <v>0</v>
      </c>
      <c r="M5347">
        <v>47.746200000000002</v>
      </c>
      <c r="N5347" s="19">
        <v>8801</v>
      </c>
      <c r="O5347" s="19">
        <v>3</v>
      </c>
      <c r="P5347" s="19">
        <v>1976</v>
      </c>
      <c r="Q5347" s="19">
        <v>8801</v>
      </c>
      <c r="R5347">
        <v>98155</v>
      </c>
      <c r="S5347">
        <v>-122.29</v>
      </c>
      <c r="T5347" s="23">
        <v>1370</v>
      </c>
      <c r="U5347" s="23">
        <v>760</v>
      </c>
      <c r="W5347" s="35">
        <f>$D$1*D5347+$E$1*E5347+$F$1*F5347+$G$1*G5347+$H$1*H5347+$I$1*I5347+$J$1*J5347+$K$1*K5347+$M$1*M5347+$AB$3</f>
        <v>702363.77255190909</v>
      </c>
      <c r="X5347" s="35">
        <f t="shared" si="87"/>
        <v>0</v>
      </c>
      <c r="Y5347" s="16">
        <f>(W5347-C5347)/C5347</f>
        <v>0.45424457280792813</v>
      </c>
    </row>
    <row r="5348" spans="1:25" x14ac:dyDescent="0.35">
      <c r="A5348">
        <v>9558010190</v>
      </c>
      <c r="B5348" t="s">
        <v>122</v>
      </c>
      <c r="C5348" s="9">
        <v>365500</v>
      </c>
      <c r="D5348" s="7">
        <v>4</v>
      </c>
      <c r="E5348" s="7">
        <v>2.5</v>
      </c>
      <c r="F5348" s="7">
        <v>2030</v>
      </c>
      <c r="G5348" s="7">
        <v>2</v>
      </c>
      <c r="H5348" s="7">
        <v>0</v>
      </c>
      <c r="I5348" s="7">
        <v>0</v>
      </c>
      <c r="J5348" s="7">
        <v>8</v>
      </c>
      <c r="K5348" s="7">
        <v>2030</v>
      </c>
      <c r="L5348" s="21">
        <v>0</v>
      </c>
      <c r="M5348">
        <v>47.451099999999997</v>
      </c>
      <c r="N5348" s="19">
        <v>4499</v>
      </c>
      <c r="O5348" s="19">
        <v>3</v>
      </c>
      <c r="P5348" s="19">
        <v>2003</v>
      </c>
      <c r="Q5348" s="19">
        <v>4539</v>
      </c>
      <c r="R5348">
        <v>98058</v>
      </c>
      <c r="S5348">
        <v>-122.119</v>
      </c>
      <c r="T5348" s="23">
        <v>2030</v>
      </c>
      <c r="U5348" s="23">
        <v>0</v>
      </c>
      <c r="W5348" s="35">
        <f>$D$1*D5348+$E$1*E5348+$F$1*F5348+$G$1*G5348+$H$1*H5348+$I$1*I5348+$J$1*J5348+$K$1*K5348+$M$1*M5348+$AB$3</f>
        <v>421042.79347007722</v>
      </c>
      <c r="X5348" s="35">
        <f t="shared" si="87"/>
        <v>0</v>
      </c>
      <c r="Y5348" s="16">
        <f>(W5348-C5348)/C5348</f>
        <v>0.15196386722319347</v>
      </c>
    </row>
    <row r="5349" spans="1:25" x14ac:dyDescent="0.35">
      <c r="A5349">
        <v>267010020</v>
      </c>
      <c r="B5349" t="s">
        <v>106</v>
      </c>
      <c r="C5349" s="9">
        <v>570000</v>
      </c>
      <c r="D5349" s="7">
        <v>4</v>
      </c>
      <c r="E5349" s="7">
        <v>2</v>
      </c>
      <c r="F5349" s="7">
        <v>1790</v>
      </c>
      <c r="G5349" s="7">
        <v>1</v>
      </c>
      <c r="H5349" s="7">
        <v>0</v>
      </c>
      <c r="I5349" s="7">
        <v>0</v>
      </c>
      <c r="J5349" s="7">
        <v>8</v>
      </c>
      <c r="K5349" s="7">
        <v>2150</v>
      </c>
      <c r="L5349" s="21">
        <v>0</v>
      </c>
      <c r="M5349">
        <v>47.626600000000003</v>
      </c>
      <c r="N5349" s="19">
        <v>7800</v>
      </c>
      <c r="O5349" s="19">
        <v>5</v>
      </c>
      <c r="P5349" s="19">
        <v>1972</v>
      </c>
      <c r="Q5349" s="19">
        <v>7838</v>
      </c>
      <c r="R5349">
        <v>98008</v>
      </c>
      <c r="S5349">
        <v>-122.10299999999999</v>
      </c>
      <c r="T5349" s="23">
        <v>1790</v>
      </c>
      <c r="U5349" s="23">
        <v>0</v>
      </c>
      <c r="W5349" s="35">
        <f>$D$1*D5349+$E$1*E5349+$F$1*F5349+$G$1*G5349+$H$1*H5349+$I$1*I5349+$J$1*J5349+$K$1*K5349+$M$1*M5349+$AB$3</f>
        <v>517476.59885676578</v>
      </c>
      <c r="X5349" s="35">
        <f t="shared" si="87"/>
        <v>0</v>
      </c>
      <c r="Y5349" s="16">
        <f>(W5349-C5349)/C5349</f>
        <v>-9.2146317795147759E-2</v>
      </c>
    </row>
    <row r="5350" spans="1:25" x14ac:dyDescent="0.35">
      <c r="A5350">
        <v>8097000170</v>
      </c>
      <c r="B5350" t="s">
        <v>216</v>
      </c>
      <c r="C5350" s="9">
        <v>335000</v>
      </c>
      <c r="D5350" s="7">
        <v>3</v>
      </c>
      <c r="E5350" s="7">
        <v>2.5</v>
      </c>
      <c r="F5350" s="7">
        <v>2260</v>
      </c>
      <c r="G5350" s="7">
        <v>2</v>
      </c>
      <c r="H5350" s="7">
        <v>0</v>
      </c>
      <c r="I5350" s="7">
        <v>0</v>
      </c>
      <c r="J5350" s="7">
        <v>8</v>
      </c>
      <c r="K5350" s="7">
        <v>2390</v>
      </c>
      <c r="L5350" s="21">
        <v>0</v>
      </c>
      <c r="M5350">
        <v>47.320300000000003</v>
      </c>
      <c r="N5350" s="19">
        <v>8040</v>
      </c>
      <c r="O5350" s="19">
        <v>3</v>
      </c>
      <c r="P5350" s="19">
        <v>1990</v>
      </c>
      <c r="Q5350" s="19">
        <v>8040</v>
      </c>
      <c r="R5350">
        <v>98092</v>
      </c>
      <c r="S5350">
        <v>-122.184</v>
      </c>
      <c r="T5350" s="23">
        <v>2260</v>
      </c>
      <c r="U5350" s="23">
        <v>0</v>
      </c>
      <c r="W5350" s="35">
        <f>$D$1*D5350+$E$1*E5350+$F$1*F5350+$G$1*G5350+$H$1*H5350+$I$1*I5350+$J$1*J5350+$K$1*K5350+$M$1*M5350+$AB$3</f>
        <v>420063.27786507457</v>
      </c>
      <c r="X5350" s="35">
        <f t="shared" si="87"/>
        <v>0</v>
      </c>
      <c r="Y5350" s="16">
        <f>(W5350-C5350)/C5350</f>
        <v>0.25392023243305845</v>
      </c>
    </row>
    <row r="5351" spans="1:25" x14ac:dyDescent="0.35">
      <c r="A5351">
        <v>9136100420</v>
      </c>
      <c r="B5351" t="s">
        <v>213</v>
      </c>
      <c r="C5351" s="9">
        <v>767500</v>
      </c>
      <c r="D5351" s="7">
        <v>4</v>
      </c>
      <c r="E5351" s="7">
        <v>2</v>
      </c>
      <c r="F5351" s="7">
        <v>2350</v>
      </c>
      <c r="G5351" s="7">
        <v>1.5</v>
      </c>
      <c r="H5351" s="7">
        <v>0</v>
      </c>
      <c r="I5351" s="7">
        <v>0</v>
      </c>
      <c r="J5351" s="7">
        <v>7</v>
      </c>
      <c r="K5351" s="7">
        <v>1640</v>
      </c>
      <c r="L5351" s="21">
        <v>0</v>
      </c>
      <c r="M5351">
        <v>47.668100000000003</v>
      </c>
      <c r="N5351" s="19">
        <v>4815</v>
      </c>
      <c r="O5351" s="19">
        <v>4</v>
      </c>
      <c r="P5351" s="19">
        <v>1914</v>
      </c>
      <c r="Q5351" s="19">
        <v>4013</v>
      </c>
      <c r="R5351">
        <v>98103</v>
      </c>
      <c r="S5351">
        <v>-122.33799999999999</v>
      </c>
      <c r="T5351" s="23">
        <v>1450</v>
      </c>
      <c r="U5351" s="23">
        <v>900</v>
      </c>
      <c r="W5351" s="35">
        <f>$D$1*D5351+$E$1*E5351+$F$1*F5351+$G$1*G5351+$H$1*H5351+$I$1*I5351+$J$1*J5351+$K$1*K5351+$M$1*M5351+$AB$3</f>
        <v>574166.68926335126</v>
      </c>
      <c r="X5351" s="35">
        <f t="shared" si="87"/>
        <v>0</v>
      </c>
      <c r="Y5351" s="16">
        <f>(W5351-C5351)/C5351</f>
        <v>-0.25190007913569867</v>
      </c>
    </row>
    <row r="5352" spans="1:25" x14ac:dyDescent="0.35">
      <c r="A5352">
        <v>8929000280</v>
      </c>
      <c r="B5352" t="s">
        <v>98</v>
      </c>
      <c r="C5352" s="9">
        <v>386591</v>
      </c>
      <c r="D5352" s="7">
        <v>3</v>
      </c>
      <c r="E5352" s="7">
        <v>2.5</v>
      </c>
      <c r="F5352" s="7">
        <v>1690</v>
      </c>
      <c r="G5352" s="7">
        <v>2</v>
      </c>
      <c r="H5352" s="7">
        <v>0</v>
      </c>
      <c r="I5352" s="7">
        <v>0</v>
      </c>
      <c r="J5352" s="7">
        <v>8</v>
      </c>
      <c r="K5352" s="7">
        <v>1690</v>
      </c>
      <c r="L5352" s="21">
        <v>0</v>
      </c>
      <c r="M5352">
        <v>47.5518</v>
      </c>
      <c r="N5352" s="19">
        <v>1613</v>
      </c>
      <c r="O5352" s="19">
        <v>3</v>
      </c>
      <c r="P5352" s="19">
        <v>2014</v>
      </c>
      <c r="Q5352" s="19">
        <v>1662</v>
      </c>
      <c r="R5352">
        <v>98029</v>
      </c>
      <c r="S5352">
        <v>-121.998</v>
      </c>
      <c r="T5352" s="23">
        <v>1150</v>
      </c>
      <c r="U5352" s="23">
        <v>540</v>
      </c>
      <c r="W5352" s="35">
        <f>$D$1*D5352+$E$1*E5352+$F$1*F5352+$G$1*G5352+$H$1*H5352+$I$1*I5352+$J$1*J5352+$K$1*K5352+$M$1*M5352+$AB$3</f>
        <v>443170.48826273158</v>
      </c>
      <c r="X5352" s="35">
        <f t="shared" si="87"/>
        <v>0</v>
      </c>
      <c r="Y5352" s="16">
        <f>(W5352-C5352)/C5352</f>
        <v>0.14635490288892286</v>
      </c>
    </row>
    <row r="5353" spans="1:25" x14ac:dyDescent="0.35">
      <c r="A5353">
        <v>7883603190</v>
      </c>
      <c r="B5353" t="s">
        <v>218</v>
      </c>
      <c r="C5353" s="9">
        <v>279000</v>
      </c>
      <c r="D5353" s="7">
        <v>3</v>
      </c>
      <c r="E5353" s="7">
        <v>1</v>
      </c>
      <c r="F5353" s="7">
        <v>1320</v>
      </c>
      <c r="G5353" s="7">
        <v>1.5</v>
      </c>
      <c r="H5353" s="7">
        <v>0</v>
      </c>
      <c r="I5353" s="7">
        <v>0</v>
      </c>
      <c r="J5353" s="7">
        <v>7</v>
      </c>
      <c r="K5353" s="7">
        <v>1010</v>
      </c>
      <c r="L5353" s="21">
        <v>0</v>
      </c>
      <c r="M5353">
        <v>47.528799999999997</v>
      </c>
      <c r="N5353" s="19">
        <v>5750</v>
      </c>
      <c r="O5353" s="19">
        <v>3</v>
      </c>
      <c r="P5353" s="19">
        <v>1913</v>
      </c>
      <c r="Q5353" s="19">
        <v>5700</v>
      </c>
      <c r="R5353">
        <v>98108</v>
      </c>
      <c r="S5353">
        <v>-122.325</v>
      </c>
      <c r="T5353" s="23">
        <v>1320</v>
      </c>
      <c r="U5353" s="23">
        <v>0</v>
      </c>
      <c r="W5353" s="35">
        <f>$D$1*D5353+$E$1*E5353+$F$1*F5353+$G$1*G5353+$H$1*H5353+$I$1*I5353+$J$1*J5353+$K$1*K5353+$M$1*M5353+$AB$3</f>
        <v>302126.04586125165</v>
      </c>
      <c r="X5353" s="35">
        <f t="shared" si="87"/>
        <v>0</v>
      </c>
      <c r="Y5353" s="16">
        <f>(W5353-C5353)/C5353</f>
        <v>8.2889053266134952E-2</v>
      </c>
    </row>
    <row r="5354" spans="1:25" x14ac:dyDescent="0.35">
      <c r="A5354">
        <v>203600470</v>
      </c>
      <c r="B5354" t="s">
        <v>137</v>
      </c>
      <c r="C5354" s="9">
        <v>620000</v>
      </c>
      <c r="D5354" s="7">
        <v>4</v>
      </c>
      <c r="E5354" s="7">
        <v>2.5</v>
      </c>
      <c r="F5354" s="7">
        <v>2690</v>
      </c>
      <c r="G5354" s="7">
        <v>2</v>
      </c>
      <c r="H5354" s="7">
        <v>0</v>
      </c>
      <c r="I5354" s="7">
        <v>0</v>
      </c>
      <c r="J5354" s="7">
        <v>9</v>
      </c>
      <c r="K5354" s="7">
        <v>2840</v>
      </c>
      <c r="L5354" s="21">
        <v>0</v>
      </c>
      <c r="M5354">
        <v>47.661200000000001</v>
      </c>
      <c r="N5354" s="19">
        <v>32780</v>
      </c>
      <c r="O5354" s="19">
        <v>3</v>
      </c>
      <c r="P5354" s="19">
        <v>1998</v>
      </c>
      <c r="Q5354" s="19">
        <v>36555</v>
      </c>
      <c r="R5354">
        <v>98014</v>
      </c>
      <c r="S5354">
        <v>-121.955</v>
      </c>
      <c r="T5354" s="23">
        <v>2690</v>
      </c>
      <c r="U5354" s="23">
        <v>0</v>
      </c>
      <c r="W5354" s="35">
        <f>$D$1*D5354+$E$1*E5354+$F$1*F5354+$G$1*G5354+$H$1*H5354+$I$1*I5354+$J$1*J5354+$K$1*K5354+$M$1*M5354+$AB$3</f>
        <v>780046.08073723689</v>
      </c>
      <c r="X5354" s="35">
        <f t="shared" si="87"/>
        <v>0</v>
      </c>
      <c r="Y5354" s="16">
        <f>(W5354-C5354)/C5354</f>
        <v>0.25813883989876918</v>
      </c>
    </row>
    <row r="5355" spans="1:25" x14ac:dyDescent="0.35">
      <c r="A5355">
        <v>8643200020</v>
      </c>
      <c r="B5355" t="s">
        <v>240</v>
      </c>
      <c r="C5355" s="9">
        <v>407000</v>
      </c>
      <c r="D5355" s="7">
        <v>4</v>
      </c>
      <c r="E5355" s="7">
        <v>2.25</v>
      </c>
      <c r="F5355" s="7">
        <v>2810</v>
      </c>
      <c r="G5355" s="7">
        <v>1</v>
      </c>
      <c r="H5355" s="7">
        <v>0</v>
      </c>
      <c r="I5355" s="7">
        <v>1</v>
      </c>
      <c r="J5355" s="7">
        <v>7</v>
      </c>
      <c r="K5355" s="7">
        <v>1860</v>
      </c>
      <c r="L5355" s="21">
        <v>0</v>
      </c>
      <c r="M5355">
        <v>47.395000000000003</v>
      </c>
      <c r="N5355" s="19">
        <v>23400</v>
      </c>
      <c r="O5355" s="19">
        <v>3</v>
      </c>
      <c r="P5355" s="19">
        <v>1958</v>
      </c>
      <c r="Q5355" s="19">
        <v>14900</v>
      </c>
      <c r="R5355">
        <v>98198</v>
      </c>
      <c r="S5355">
        <v>-122.31100000000001</v>
      </c>
      <c r="T5355" s="23">
        <v>1710</v>
      </c>
      <c r="U5355" s="23">
        <v>1100</v>
      </c>
      <c r="W5355" s="35">
        <f>$D$1*D5355+$E$1*E5355+$F$1*F5355+$G$1*G5355+$H$1*H5355+$I$1*I5355+$J$1*J5355+$K$1*K5355+$M$1*M5355+$AB$3</f>
        <v>569476.93455161154</v>
      </c>
      <c r="X5355" s="35">
        <f t="shared" si="87"/>
        <v>0</v>
      </c>
      <c r="Y5355" s="16">
        <f>(W5355-C5355)/C5355</f>
        <v>0.39920622739953698</v>
      </c>
    </row>
    <row r="5356" spans="1:25" x14ac:dyDescent="0.35">
      <c r="A5356">
        <v>322069153</v>
      </c>
      <c r="B5356" t="s">
        <v>72</v>
      </c>
      <c r="C5356" s="9">
        <v>364250</v>
      </c>
      <c r="D5356" s="7">
        <v>3</v>
      </c>
      <c r="E5356" s="7">
        <v>2.5</v>
      </c>
      <c r="F5356" s="7">
        <v>2280</v>
      </c>
      <c r="G5356" s="7">
        <v>2</v>
      </c>
      <c r="H5356" s="7">
        <v>0</v>
      </c>
      <c r="I5356" s="7">
        <v>0</v>
      </c>
      <c r="J5356" s="7">
        <v>8</v>
      </c>
      <c r="K5356" s="7">
        <v>2380</v>
      </c>
      <c r="L5356" s="21">
        <v>0</v>
      </c>
      <c r="M5356">
        <v>47.421300000000002</v>
      </c>
      <c r="N5356" s="19">
        <v>213879</v>
      </c>
      <c r="O5356" s="19">
        <v>3</v>
      </c>
      <c r="P5356" s="19">
        <v>1994</v>
      </c>
      <c r="Q5356" s="19">
        <v>178160</v>
      </c>
      <c r="R5356">
        <v>98038</v>
      </c>
      <c r="S5356">
        <v>-122.033</v>
      </c>
      <c r="T5356" s="23">
        <v>2280</v>
      </c>
      <c r="U5356" s="23">
        <v>0</v>
      </c>
      <c r="W5356" s="35">
        <f>$D$1*D5356+$E$1*E5356+$F$1*F5356+$G$1*G5356+$H$1*H5356+$I$1*I5356+$J$1*J5356+$K$1*K5356+$M$1*M5356+$AB$3</f>
        <v>490125.95777509362</v>
      </c>
      <c r="X5356" s="35">
        <f t="shared" si="87"/>
        <v>0</v>
      </c>
      <c r="Y5356" s="16">
        <f>(W5356-C5356)/C5356</f>
        <v>0.3455757248458301</v>
      </c>
    </row>
    <row r="5357" spans="1:25" x14ac:dyDescent="0.35">
      <c r="A5357">
        <v>2473450430</v>
      </c>
      <c r="B5357" t="s">
        <v>31</v>
      </c>
      <c r="C5357" s="9">
        <v>399000</v>
      </c>
      <c r="D5357" s="7">
        <v>4</v>
      </c>
      <c r="E5357" s="7">
        <v>2.5</v>
      </c>
      <c r="F5357" s="7">
        <v>2870</v>
      </c>
      <c r="G5357" s="7">
        <v>2</v>
      </c>
      <c r="H5357" s="7">
        <v>0</v>
      </c>
      <c r="I5357" s="7">
        <v>0</v>
      </c>
      <c r="J5357" s="7">
        <v>8</v>
      </c>
      <c r="K5357" s="7">
        <v>2590</v>
      </c>
      <c r="L5357" s="21">
        <v>0</v>
      </c>
      <c r="M5357">
        <v>47.452199999999998</v>
      </c>
      <c r="N5357" s="19">
        <v>9292</v>
      </c>
      <c r="O5357" s="19">
        <v>3</v>
      </c>
      <c r="P5357" s="19">
        <v>1979</v>
      </c>
      <c r="Q5357" s="19">
        <v>7533</v>
      </c>
      <c r="R5357">
        <v>98058</v>
      </c>
      <c r="S5357">
        <v>-122.123</v>
      </c>
      <c r="T5357" s="23">
        <v>2540</v>
      </c>
      <c r="U5357" s="23">
        <v>330</v>
      </c>
      <c r="W5357" s="35">
        <f>$D$1*D5357+$E$1*E5357+$F$1*F5357+$G$1*G5357+$H$1*H5357+$I$1*I5357+$J$1*J5357+$K$1*K5357+$M$1*M5357+$AB$3</f>
        <v>606689.1312190406</v>
      </c>
      <c r="X5357" s="35">
        <f t="shared" si="87"/>
        <v>0</v>
      </c>
      <c r="Y5357" s="16">
        <f>(W5357-C5357)/C5357</f>
        <v>0.52052413839358547</v>
      </c>
    </row>
    <row r="5358" spans="1:25" x14ac:dyDescent="0.35">
      <c r="A5358">
        <v>7574910780</v>
      </c>
      <c r="B5358" t="s">
        <v>39</v>
      </c>
      <c r="C5358" s="9">
        <v>766950</v>
      </c>
      <c r="D5358" s="7">
        <v>3</v>
      </c>
      <c r="E5358" s="7">
        <v>2.5</v>
      </c>
      <c r="F5358" s="7">
        <v>3030</v>
      </c>
      <c r="G5358" s="7">
        <v>1.5</v>
      </c>
      <c r="H5358" s="7">
        <v>0</v>
      </c>
      <c r="I5358" s="7">
        <v>0</v>
      </c>
      <c r="J5358" s="7">
        <v>10</v>
      </c>
      <c r="K5358" s="7">
        <v>3360</v>
      </c>
      <c r="L5358" s="21">
        <v>0</v>
      </c>
      <c r="M5358">
        <v>47.743000000000002</v>
      </c>
      <c r="N5358" s="19">
        <v>30007</v>
      </c>
      <c r="O5358" s="19">
        <v>4</v>
      </c>
      <c r="P5358" s="19">
        <v>1992</v>
      </c>
      <c r="Q5358" s="19">
        <v>34983</v>
      </c>
      <c r="R5358">
        <v>98077</v>
      </c>
      <c r="S5358">
        <v>-122.036</v>
      </c>
      <c r="T5358" s="23">
        <v>3030</v>
      </c>
      <c r="U5358" s="23">
        <v>0</v>
      </c>
      <c r="W5358" s="35">
        <f>$D$1*D5358+$E$1*E5358+$F$1*F5358+$G$1*G5358+$H$1*H5358+$I$1*I5358+$J$1*J5358+$K$1*K5358+$M$1*M5358+$AB$3</f>
        <v>1029802.4756576121</v>
      </c>
      <c r="X5358" s="35">
        <f t="shared" si="87"/>
        <v>0</v>
      </c>
      <c r="Y5358" s="16">
        <f>(W5358-C5358)/C5358</f>
        <v>0.34272439618959788</v>
      </c>
    </row>
    <row r="5359" spans="1:25" x14ac:dyDescent="0.35">
      <c r="A5359">
        <v>3629980780</v>
      </c>
      <c r="B5359" t="s">
        <v>176</v>
      </c>
      <c r="C5359" s="9">
        <v>710000</v>
      </c>
      <c r="D5359" s="7">
        <v>4</v>
      </c>
      <c r="E5359" s="7">
        <v>2.75</v>
      </c>
      <c r="F5359" s="7">
        <v>2940</v>
      </c>
      <c r="G5359" s="7">
        <v>2</v>
      </c>
      <c r="H5359" s="7">
        <v>0</v>
      </c>
      <c r="I5359" s="7">
        <v>0</v>
      </c>
      <c r="J5359" s="7">
        <v>9</v>
      </c>
      <c r="K5359" s="7">
        <v>2410</v>
      </c>
      <c r="L5359" s="21">
        <v>0</v>
      </c>
      <c r="M5359">
        <v>47.552900000000001</v>
      </c>
      <c r="N5359" s="19">
        <v>4232</v>
      </c>
      <c r="O5359" s="19">
        <v>3</v>
      </c>
      <c r="P5359" s="19">
        <v>2004</v>
      </c>
      <c r="Q5359" s="19">
        <v>4000</v>
      </c>
      <c r="R5359">
        <v>98029</v>
      </c>
      <c r="S5359">
        <v>-121.99</v>
      </c>
      <c r="T5359" s="23">
        <v>2940</v>
      </c>
      <c r="U5359" s="23">
        <v>0</v>
      </c>
      <c r="W5359" s="35">
        <f>$D$1*D5359+$E$1*E5359+$F$1*F5359+$G$1*G5359+$H$1*H5359+$I$1*I5359+$J$1*J5359+$K$1*K5359+$M$1*M5359+$AB$3</f>
        <v>757006.90821281821</v>
      </c>
      <c r="X5359" s="35">
        <f t="shared" si="87"/>
        <v>0</v>
      </c>
      <c r="Y5359" s="16">
        <f>(W5359-C5359)/C5359</f>
        <v>6.6206912975800294E-2</v>
      </c>
    </row>
    <row r="5360" spans="1:25" x14ac:dyDescent="0.35">
      <c r="A5360">
        <v>3332000091</v>
      </c>
      <c r="B5360" t="s">
        <v>208</v>
      </c>
      <c r="C5360" s="9">
        <v>320000</v>
      </c>
      <c r="D5360" s="7">
        <v>3</v>
      </c>
      <c r="E5360" s="7">
        <v>1</v>
      </c>
      <c r="F5360" s="7">
        <v>1190</v>
      </c>
      <c r="G5360" s="7">
        <v>1</v>
      </c>
      <c r="H5360" s="7">
        <v>0</v>
      </c>
      <c r="I5360" s="7">
        <v>0</v>
      </c>
      <c r="J5360" s="7">
        <v>6</v>
      </c>
      <c r="K5360" s="7">
        <v>1360</v>
      </c>
      <c r="L5360" s="21">
        <v>0</v>
      </c>
      <c r="M5360">
        <v>47.551299999999998</v>
      </c>
      <c r="N5360" s="19">
        <v>4120</v>
      </c>
      <c r="O5360" s="19">
        <v>3</v>
      </c>
      <c r="P5360" s="19">
        <v>1929</v>
      </c>
      <c r="Q5360" s="19">
        <v>4635</v>
      </c>
      <c r="R5360">
        <v>98118</v>
      </c>
      <c r="S5360">
        <v>-122.27200000000001</v>
      </c>
      <c r="T5360" s="23">
        <v>1190</v>
      </c>
      <c r="U5360" s="23">
        <v>0</v>
      </c>
      <c r="W5360" s="35">
        <f>$D$1*D5360+$E$1*E5360+$F$1*F5360+$G$1*G5360+$H$1*H5360+$I$1*I5360+$J$1*J5360+$K$1*K5360+$M$1*M5360+$AB$3</f>
        <v>230366.6365583986</v>
      </c>
      <c r="X5360" s="35">
        <f t="shared" si="87"/>
        <v>0</v>
      </c>
      <c r="Y5360" s="16">
        <f>(W5360-C5360)/C5360</f>
        <v>-0.28010426075500439</v>
      </c>
    </row>
    <row r="5361" spans="1:25" x14ac:dyDescent="0.35">
      <c r="A5361">
        <v>3395041236</v>
      </c>
      <c r="B5361" t="s">
        <v>174</v>
      </c>
      <c r="C5361" s="9">
        <v>300000</v>
      </c>
      <c r="D5361" s="7">
        <v>3</v>
      </c>
      <c r="E5361" s="7">
        <v>2.5</v>
      </c>
      <c r="F5361" s="7">
        <v>1800</v>
      </c>
      <c r="G5361" s="7">
        <v>2</v>
      </c>
      <c r="H5361" s="7">
        <v>0</v>
      </c>
      <c r="I5361" s="7">
        <v>0</v>
      </c>
      <c r="J5361" s="7">
        <v>7</v>
      </c>
      <c r="K5361" s="7">
        <v>1800</v>
      </c>
      <c r="L5361" s="21">
        <v>0</v>
      </c>
      <c r="M5361">
        <v>47.540100000000002</v>
      </c>
      <c r="N5361" s="19">
        <v>3253</v>
      </c>
      <c r="O5361" s="19">
        <v>3</v>
      </c>
      <c r="P5361" s="19">
        <v>2001</v>
      </c>
      <c r="Q5361" s="19">
        <v>3081</v>
      </c>
      <c r="R5361">
        <v>98108</v>
      </c>
      <c r="S5361">
        <v>-122.292</v>
      </c>
      <c r="T5361" s="23">
        <v>1800</v>
      </c>
      <c r="U5361" s="23">
        <v>0</v>
      </c>
      <c r="W5361" s="35">
        <f>$D$1*D5361+$E$1*E5361+$F$1*F5361+$G$1*G5361+$H$1*H5361+$I$1*I5361+$J$1*J5361+$K$1*K5361+$M$1*M5361+$AB$3</f>
        <v>385893.9054434523</v>
      </c>
      <c r="X5361" s="35">
        <f t="shared" si="87"/>
        <v>0</v>
      </c>
      <c r="Y5361" s="16">
        <f>(W5361-C5361)/C5361</f>
        <v>0.286313018144841</v>
      </c>
    </row>
    <row r="5362" spans="1:25" x14ac:dyDescent="0.35">
      <c r="A5362">
        <v>2310030500</v>
      </c>
      <c r="B5362" t="s">
        <v>86</v>
      </c>
      <c r="C5362" s="9">
        <v>263000</v>
      </c>
      <c r="D5362" s="7">
        <v>3</v>
      </c>
      <c r="E5362" s="7">
        <v>1.75</v>
      </c>
      <c r="F5362" s="7">
        <v>1580</v>
      </c>
      <c r="G5362" s="7">
        <v>1</v>
      </c>
      <c r="H5362" s="7">
        <v>0</v>
      </c>
      <c r="I5362" s="7">
        <v>0</v>
      </c>
      <c r="J5362" s="7">
        <v>8</v>
      </c>
      <c r="K5362" s="7">
        <v>1620</v>
      </c>
      <c r="L5362" s="21">
        <v>0</v>
      </c>
      <c r="M5362">
        <v>47.3538</v>
      </c>
      <c r="N5362" s="19">
        <v>9187</v>
      </c>
      <c r="O5362" s="19">
        <v>3</v>
      </c>
      <c r="P5362" s="19">
        <v>1993</v>
      </c>
      <c r="Q5362" s="19">
        <v>6397</v>
      </c>
      <c r="R5362">
        <v>98038</v>
      </c>
      <c r="S5362">
        <v>-122.047</v>
      </c>
      <c r="T5362" s="23">
        <v>1180</v>
      </c>
      <c r="U5362" s="23">
        <v>400</v>
      </c>
      <c r="W5362" s="35">
        <f>$D$1*D5362+$E$1*E5362+$F$1*F5362+$G$1*G5362+$H$1*H5362+$I$1*I5362+$J$1*J5362+$K$1*K5362+$M$1*M5362+$AB$3</f>
        <v>326059.47767475992</v>
      </c>
      <c r="X5362" s="35">
        <f t="shared" si="87"/>
        <v>0</v>
      </c>
      <c r="Y5362" s="16">
        <f>(W5362-C5362)/C5362</f>
        <v>0.23976987709034192</v>
      </c>
    </row>
    <row r="5363" spans="1:25" x14ac:dyDescent="0.35">
      <c r="A5363">
        <v>8665050080</v>
      </c>
      <c r="B5363" t="s">
        <v>286</v>
      </c>
      <c r="C5363" s="9">
        <v>445000</v>
      </c>
      <c r="D5363" s="7">
        <v>3</v>
      </c>
      <c r="E5363" s="7">
        <v>2.5</v>
      </c>
      <c r="F5363" s="7">
        <v>1730</v>
      </c>
      <c r="G5363" s="7">
        <v>2</v>
      </c>
      <c r="H5363" s="7">
        <v>0</v>
      </c>
      <c r="I5363" s="7">
        <v>0</v>
      </c>
      <c r="J5363" s="7">
        <v>8</v>
      </c>
      <c r="K5363" s="7">
        <v>1730</v>
      </c>
      <c r="L5363" s="21">
        <v>0</v>
      </c>
      <c r="M5363">
        <v>47.568300000000001</v>
      </c>
      <c r="N5363" s="19">
        <v>4408</v>
      </c>
      <c r="O5363" s="19">
        <v>3</v>
      </c>
      <c r="P5363" s="19">
        <v>1996</v>
      </c>
      <c r="Q5363" s="19">
        <v>4408</v>
      </c>
      <c r="R5363">
        <v>98029</v>
      </c>
      <c r="S5363">
        <v>-122.005</v>
      </c>
      <c r="T5363" s="23">
        <v>1730</v>
      </c>
      <c r="U5363" s="23">
        <v>0</v>
      </c>
      <c r="W5363" s="35">
        <f>$D$1*D5363+$E$1*E5363+$F$1*F5363+$G$1*G5363+$H$1*H5363+$I$1*I5363+$J$1*J5363+$K$1*K5363+$M$1*M5363+$AB$3</f>
        <v>462825.57360574231</v>
      </c>
      <c r="X5363" s="35">
        <f t="shared" si="87"/>
        <v>0</v>
      </c>
      <c r="Y5363" s="16">
        <f>(W5363-C5363)/C5363</f>
        <v>4.0057468776949004E-2</v>
      </c>
    </row>
    <row r="5364" spans="1:25" x14ac:dyDescent="0.35">
      <c r="A5364">
        <v>4037000840</v>
      </c>
      <c r="B5364" t="s">
        <v>123</v>
      </c>
      <c r="C5364" s="9">
        <v>554000</v>
      </c>
      <c r="D5364" s="7">
        <v>3</v>
      </c>
      <c r="E5364" s="7">
        <v>2</v>
      </c>
      <c r="F5364" s="7">
        <v>1910</v>
      </c>
      <c r="G5364" s="7">
        <v>1</v>
      </c>
      <c r="H5364" s="7">
        <v>0</v>
      </c>
      <c r="I5364" s="7">
        <v>0</v>
      </c>
      <c r="J5364" s="7">
        <v>7</v>
      </c>
      <c r="K5364" s="7">
        <v>2040</v>
      </c>
      <c r="L5364" s="21">
        <v>0</v>
      </c>
      <c r="M5364">
        <v>47.603700000000003</v>
      </c>
      <c r="N5364" s="19">
        <v>9001</v>
      </c>
      <c r="O5364" s="19">
        <v>4</v>
      </c>
      <c r="P5364" s="19">
        <v>1957</v>
      </c>
      <c r="Q5364" s="19">
        <v>8700</v>
      </c>
      <c r="R5364">
        <v>98008</v>
      </c>
      <c r="S5364">
        <v>-122.119</v>
      </c>
      <c r="T5364" s="23">
        <v>1910</v>
      </c>
      <c r="U5364" s="23">
        <v>0</v>
      </c>
      <c r="W5364" s="35">
        <f>$D$1*D5364+$E$1*E5364+$F$1*F5364+$G$1*G5364+$H$1*H5364+$I$1*I5364+$J$1*J5364+$K$1*K5364+$M$1*M5364+$AB$3</f>
        <v>485642.72829528153</v>
      </c>
      <c r="X5364" s="35">
        <f t="shared" si="87"/>
        <v>0</v>
      </c>
      <c r="Y5364" s="16">
        <f>(W5364-C5364)/C5364</f>
        <v>-0.12338857708432938</v>
      </c>
    </row>
    <row r="5365" spans="1:25" x14ac:dyDescent="0.35">
      <c r="A5365">
        <v>2856101845</v>
      </c>
      <c r="B5365" t="s">
        <v>291</v>
      </c>
      <c r="C5365" s="9">
        <v>335000</v>
      </c>
      <c r="D5365" s="7">
        <v>2</v>
      </c>
      <c r="E5365" s="7">
        <v>1.75</v>
      </c>
      <c r="F5365" s="7">
        <v>1000</v>
      </c>
      <c r="G5365" s="7">
        <v>1</v>
      </c>
      <c r="H5365" s="7">
        <v>0</v>
      </c>
      <c r="I5365" s="7">
        <v>0</v>
      </c>
      <c r="J5365" s="7">
        <v>6</v>
      </c>
      <c r="K5365" s="7">
        <v>1900</v>
      </c>
      <c r="L5365" s="21">
        <v>0</v>
      </c>
      <c r="M5365">
        <v>47.678699999999999</v>
      </c>
      <c r="N5365" s="19">
        <v>5100</v>
      </c>
      <c r="O5365" s="19">
        <v>3</v>
      </c>
      <c r="P5365" s="19">
        <v>1906</v>
      </c>
      <c r="Q5365" s="19">
        <v>5100</v>
      </c>
      <c r="R5365">
        <v>98117</v>
      </c>
      <c r="S5365">
        <v>-122.39100000000001</v>
      </c>
      <c r="T5365" s="23">
        <v>940</v>
      </c>
      <c r="U5365" s="23">
        <v>60</v>
      </c>
      <c r="W5365" s="35">
        <f>$D$1*D5365+$E$1*E5365+$F$1*F5365+$G$1*G5365+$H$1*H5365+$I$1*I5365+$J$1*J5365+$K$1*K5365+$M$1*M5365+$AB$3</f>
        <v>298777.9020023942</v>
      </c>
      <c r="X5365" s="35">
        <f t="shared" si="87"/>
        <v>0</v>
      </c>
      <c r="Y5365" s="16">
        <f>(W5365-C5365)/C5365</f>
        <v>-0.10812566566449493</v>
      </c>
    </row>
    <row r="5366" spans="1:25" x14ac:dyDescent="0.35">
      <c r="A5366">
        <v>8078550250</v>
      </c>
      <c r="B5366" t="s">
        <v>220</v>
      </c>
      <c r="C5366" s="9">
        <v>307000</v>
      </c>
      <c r="D5366" s="7">
        <v>4</v>
      </c>
      <c r="E5366" s="7">
        <v>2.75</v>
      </c>
      <c r="F5366" s="7">
        <v>2520</v>
      </c>
      <c r="G5366" s="7">
        <v>1</v>
      </c>
      <c r="H5366" s="7">
        <v>0</v>
      </c>
      <c r="I5366" s="7">
        <v>0</v>
      </c>
      <c r="J5366" s="7">
        <v>7</v>
      </c>
      <c r="K5366" s="7">
        <v>1930</v>
      </c>
      <c r="L5366" s="21">
        <v>0</v>
      </c>
      <c r="M5366">
        <v>47.403799999999997</v>
      </c>
      <c r="N5366" s="19">
        <v>6964</v>
      </c>
      <c r="O5366" s="19">
        <v>4</v>
      </c>
      <c r="P5366" s="19">
        <v>1987</v>
      </c>
      <c r="Q5366" s="19">
        <v>6949</v>
      </c>
      <c r="R5366">
        <v>98031</v>
      </c>
      <c r="S5366">
        <v>-122.175</v>
      </c>
      <c r="T5366" s="23">
        <v>1260</v>
      </c>
      <c r="U5366" s="23">
        <v>1260</v>
      </c>
      <c r="W5366" s="35">
        <f>$D$1*D5366+$E$1*E5366+$F$1*F5366+$G$1*G5366+$H$1*H5366+$I$1*I5366+$J$1*J5366+$K$1*K5366+$M$1*M5366+$AB$3</f>
        <v>444100.29275883734</v>
      </c>
      <c r="X5366" s="35">
        <f t="shared" si="87"/>
        <v>0</v>
      </c>
      <c r="Y5366" s="16">
        <f>(W5366-C5366)/C5366</f>
        <v>0.44658075817210863</v>
      </c>
    </row>
    <row r="5367" spans="1:25" x14ac:dyDescent="0.35">
      <c r="A5367">
        <v>1837000010</v>
      </c>
      <c r="B5367" t="s">
        <v>48</v>
      </c>
      <c r="C5367" s="9">
        <v>404000</v>
      </c>
      <c r="D5367" s="7">
        <v>3</v>
      </c>
      <c r="E5367" s="7">
        <v>1</v>
      </c>
      <c r="F5367" s="7">
        <v>1420</v>
      </c>
      <c r="G5367" s="7">
        <v>1</v>
      </c>
      <c r="H5367" s="7">
        <v>0</v>
      </c>
      <c r="I5367" s="7">
        <v>0</v>
      </c>
      <c r="J5367" s="7">
        <v>7</v>
      </c>
      <c r="K5367" s="7">
        <v>1340</v>
      </c>
      <c r="L5367" s="21">
        <v>0</v>
      </c>
      <c r="M5367">
        <v>47.7164</v>
      </c>
      <c r="N5367" s="19">
        <v>8160</v>
      </c>
      <c r="O5367" s="19">
        <v>3</v>
      </c>
      <c r="P5367" s="19">
        <v>1947</v>
      </c>
      <c r="Q5367" s="19">
        <v>8160</v>
      </c>
      <c r="R5367">
        <v>98125</v>
      </c>
      <c r="S5367">
        <v>-122.306</v>
      </c>
      <c r="T5367" s="23">
        <v>970</v>
      </c>
      <c r="U5367" s="23">
        <v>450</v>
      </c>
      <c r="W5367" s="35">
        <f>$D$1*D5367+$E$1*E5367+$F$1*F5367+$G$1*G5367+$H$1*H5367+$I$1*I5367+$J$1*J5367+$K$1*K5367+$M$1*M5367+$AB$3</f>
        <v>461497.784314394</v>
      </c>
      <c r="X5367" s="35">
        <f t="shared" si="87"/>
        <v>0</v>
      </c>
      <c r="Y5367" s="16">
        <f>(W5367-C5367)/C5367</f>
        <v>0.14232124830295545</v>
      </c>
    </row>
    <row r="5368" spans="1:25" x14ac:dyDescent="0.35">
      <c r="A5368">
        <v>8691390280</v>
      </c>
      <c r="B5368" t="s">
        <v>35</v>
      </c>
      <c r="C5368" s="9">
        <v>775000</v>
      </c>
      <c r="D5368" s="7">
        <v>4</v>
      </c>
      <c r="E5368" s="7">
        <v>3.5</v>
      </c>
      <c r="F5368" s="7">
        <v>3080</v>
      </c>
      <c r="G5368" s="7">
        <v>2</v>
      </c>
      <c r="H5368" s="7">
        <v>0</v>
      </c>
      <c r="I5368" s="7">
        <v>0</v>
      </c>
      <c r="J5368" s="7">
        <v>9</v>
      </c>
      <c r="K5368" s="7">
        <v>2980</v>
      </c>
      <c r="L5368" s="21">
        <v>0</v>
      </c>
      <c r="M5368">
        <v>47.599200000000003</v>
      </c>
      <c r="N5368" s="19">
        <v>5250</v>
      </c>
      <c r="O5368" s="19">
        <v>3</v>
      </c>
      <c r="P5368" s="19">
        <v>2003</v>
      </c>
      <c r="Q5368" s="19">
        <v>5509</v>
      </c>
      <c r="R5368">
        <v>98075</v>
      </c>
      <c r="S5368">
        <v>-121.97199999999999</v>
      </c>
      <c r="T5368" s="23">
        <v>3080</v>
      </c>
      <c r="U5368" s="23">
        <v>0</v>
      </c>
      <c r="W5368" s="35">
        <f>$D$1*D5368+$E$1*E5368+$F$1*F5368+$G$1*G5368+$H$1*H5368+$I$1*I5368+$J$1*J5368+$K$1*K5368+$M$1*M5368+$AB$3</f>
        <v>811698.41863974184</v>
      </c>
      <c r="X5368" s="35">
        <f t="shared" si="87"/>
        <v>0</v>
      </c>
      <c r="Y5368" s="16">
        <f>(W5368-C5368)/C5368</f>
        <v>4.735279824482818E-2</v>
      </c>
    </row>
    <row r="5369" spans="1:25" x14ac:dyDescent="0.35">
      <c r="A5369">
        <v>2372800050</v>
      </c>
      <c r="B5369" t="s">
        <v>253</v>
      </c>
      <c r="C5369" s="9">
        <v>220000</v>
      </c>
      <c r="D5369" s="7">
        <v>3</v>
      </c>
      <c r="E5369" s="7">
        <v>1</v>
      </c>
      <c r="F5369" s="7">
        <v>1060</v>
      </c>
      <c r="G5369" s="7">
        <v>1</v>
      </c>
      <c r="H5369" s="7">
        <v>0</v>
      </c>
      <c r="I5369" s="7">
        <v>2</v>
      </c>
      <c r="J5369" s="7">
        <v>7</v>
      </c>
      <c r="K5369" s="7">
        <v>1300</v>
      </c>
      <c r="L5369" s="21">
        <v>0</v>
      </c>
      <c r="M5369">
        <v>47.201000000000001</v>
      </c>
      <c r="N5369" s="19">
        <v>9126</v>
      </c>
      <c r="O5369" s="19">
        <v>5</v>
      </c>
      <c r="P5369" s="19">
        <v>1956</v>
      </c>
      <c r="Q5369" s="19">
        <v>9126</v>
      </c>
      <c r="R5369">
        <v>98022</v>
      </c>
      <c r="S5369">
        <v>-121.999</v>
      </c>
      <c r="T5369" s="23">
        <v>1060</v>
      </c>
      <c r="U5369" s="23">
        <v>0</v>
      </c>
      <c r="W5369" s="35">
        <f>$D$1*D5369+$E$1*E5369+$F$1*F5369+$G$1*G5369+$H$1*H5369+$I$1*I5369+$J$1*J5369+$K$1*K5369+$M$1*M5369+$AB$3</f>
        <v>173110.70595201105</v>
      </c>
      <c r="X5369" s="35">
        <f t="shared" si="87"/>
        <v>0</v>
      </c>
      <c r="Y5369" s="16">
        <f>(W5369-C5369)/C5369</f>
        <v>-0.21313315476358613</v>
      </c>
    </row>
    <row r="5370" spans="1:25" x14ac:dyDescent="0.35">
      <c r="A5370">
        <v>6600250050</v>
      </c>
      <c r="B5370" t="s">
        <v>177</v>
      </c>
      <c r="C5370" s="9">
        <v>518000</v>
      </c>
      <c r="D5370" s="7">
        <v>4</v>
      </c>
      <c r="E5370" s="7">
        <v>2.5</v>
      </c>
      <c r="F5370" s="7">
        <v>2160</v>
      </c>
      <c r="G5370" s="7">
        <v>2</v>
      </c>
      <c r="H5370" s="7">
        <v>0</v>
      </c>
      <c r="I5370" s="7">
        <v>0</v>
      </c>
      <c r="J5370" s="7">
        <v>8</v>
      </c>
      <c r="K5370" s="7">
        <v>2840</v>
      </c>
      <c r="L5370" s="21">
        <v>0</v>
      </c>
      <c r="M5370">
        <v>47.7438</v>
      </c>
      <c r="N5370" s="19">
        <v>9750</v>
      </c>
      <c r="O5370" s="19">
        <v>3</v>
      </c>
      <c r="P5370" s="19">
        <v>1983</v>
      </c>
      <c r="Q5370" s="19">
        <v>10535</v>
      </c>
      <c r="R5370">
        <v>98028</v>
      </c>
      <c r="S5370">
        <v>-122.246</v>
      </c>
      <c r="T5370" s="23">
        <v>2160</v>
      </c>
      <c r="U5370" s="23">
        <v>0</v>
      </c>
      <c r="W5370" s="35">
        <f>$D$1*D5370+$E$1*E5370+$F$1*F5370+$G$1*G5370+$H$1*H5370+$I$1*I5370+$J$1*J5370+$K$1*K5370+$M$1*M5370+$AB$3</f>
        <v>645590.17071354017</v>
      </c>
      <c r="X5370" s="35">
        <f t="shared" si="87"/>
        <v>0</v>
      </c>
      <c r="Y5370" s="16">
        <f>(W5370-C5370)/C5370</f>
        <v>0.24631307087556017</v>
      </c>
    </row>
    <row r="5371" spans="1:25" x14ac:dyDescent="0.35">
      <c r="A5371">
        <v>7215900020</v>
      </c>
      <c r="B5371" t="s">
        <v>22</v>
      </c>
      <c r="C5371" s="10">
        <v>1600000</v>
      </c>
      <c r="D5371" s="7">
        <v>4</v>
      </c>
      <c r="E5371" s="7">
        <v>3.5</v>
      </c>
      <c r="F5371" s="7">
        <v>4060</v>
      </c>
      <c r="G5371" s="7">
        <v>2</v>
      </c>
      <c r="H5371" s="7">
        <v>0</v>
      </c>
      <c r="I5371" s="7">
        <v>0</v>
      </c>
      <c r="J5371" s="7">
        <v>10</v>
      </c>
      <c r="K5371" s="7">
        <v>2410</v>
      </c>
      <c r="L5371" s="21">
        <v>0</v>
      </c>
      <c r="M5371">
        <v>47.663400000000003</v>
      </c>
      <c r="N5371" s="19">
        <v>9486</v>
      </c>
      <c r="O5371" s="19">
        <v>3</v>
      </c>
      <c r="P5371" s="19">
        <v>2005</v>
      </c>
      <c r="Q5371" s="19">
        <v>9486</v>
      </c>
      <c r="R5371">
        <v>98033</v>
      </c>
      <c r="S5371">
        <v>-122.2</v>
      </c>
      <c r="T5371" s="23">
        <v>4060</v>
      </c>
      <c r="U5371" s="23">
        <v>0</v>
      </c>
      <c r="W5371" s="35">
        <f>$D$1*D5371+$E$1*E5371+$F$1*F5371+$G$1*G5371+$H$1*H5371+$I$1*I5371+$J$1*J5371+$K$1*K5371+$M$1*M5371+$AB$3</f>
        <v>1134691.0019956902</v>
      </c>
      <c r="X5371" s="35">
        <f t="shared" si="87"/>
        <v>0</v>
      </c>
      <c r="Y5371" s="16">
        <f>(W5371-C5371)/C5371</f>
        <v>-0.29081812375269367</v>
      </c>
    </row>
    <row r="5372" spans="1:25" x14ac:dyDescent="0.35">
      <c r="A5372">
        <v>6450304600</v>
      </c>
      <c r="B5372" t="s">
        <v>174</v>
      </c>
      <c r="C5372" s="9">
        <v>315000</v>
      </c>
      <c r="D5372" s="7">
        <v>1</v>
      </c>
      <c r="E5372" s="7">
        <v>2.25</v>
      </c>
      <c r="F5372" s="7">
        <v>1940</v>
      </c>
      <c r="G5372" s="7">
        <v>2</v>
      </c>
      <c r="H5372" s="7">
        <v>0</v>
      </c>
      <c r="I5372" s="7">
        <v>0</v>
      </c>
      <c r="J5372" s="7">
        <v>7</v>
      </c>
      <c r="K5372" s="7">
        <v>1580</v>
      </c>
      <c r="L5372" s="21">
        <v>0</v>
      </c>
      <c r="M5372">
        <v>47.731299999999997</v>
      </c>
      <c r="N5372" s="19">
        <v>2550</v>
      </c>
      <c r="O5372" s="19">
        <v>4</v>
      </c>
      <c r="P5372" s="19">
        <v>1979</v>
      </c>
      <c r="Q5372" s="19">
        <v>5100</v>
      </c>
      <c r="R5372">
        <v>98133</v>
      </c>
      <c r="S5372">
        <v>-122.343</v>
      </c>
      <c r="T5372" s="23">
        <v>1100</v>
      </c>
      <c r="U5372" s="23">
        <v>840</v>
      </c>
      <c r="W5372" s="35">
        <f>$D$1*D5372+$E$1*E5372+$F$1*F5372+$G$1*G5372+$H$1*H5372+$I$1*I5372+$J$1*J5372+$K$1*K5372+$M$1*M5372+$AB$3</f>
        <v>606645.18229600787</v>
      </c>
      <c r="X5372" s="35">
        <f t="shared" si="87"/>
        <v>0</v>
      </c>
      <c r="Y5372" s="16">
        <f>(W5372-C5372)/C5372</f>
        <v>0.9258577215746282</v>
      </c>
    </row>
    <row r="5373" spans="1:25" x14ac:dyDescent="0.35">
      <c r="A5373">
        <v>2541100050</v>
      </c>
      <c r="B5373" t="s">
        <v>35</v>
      </c>
      <c r="C5373" s="9">
        <v>572650</v>
      </c>
      <c r="D5373" s="7">
        <v>4</v>
      </c>
      <c r="E5373" s="7">
        <v>2.5</v>
      </c>
      <c r="F5373" s="7">
        <v>2250</v>
      </c>
      <c r="G5373" s="7">
        <v>2</v>
      </c>
      <c r="H5373" s="7">
        <v>0</v>
      </c>
      <c r="I5373" s="7">
        <v>0</v>
      </c>
      <c r="J5373" s="7">
        <v>8</v>
      </c>
      <c r="K5373" s="7">
        <v>2110</v>
      </c>
      <c r="L5373" s="21">
        <v>0</v>
      </c>
      <c r="M5373">
        <v>47.711100000000002</v>
      </c>
      <c r="N5373" s="19">
        <v>11349</v>
      </c>
      <c r="O5373" s="19">
        <v>3</v>
      </c>
      <c r="P5373" s="19">
        <v>1991</v>
      </c>
      <c r="Q5373" s="19">
        <v>9964</v>
      </c>
      <c r="R5373">
        <v>98034</v>
      </c>
      <c r="S5373">
        <v>-122.239</v>
      </c>
      <c r="T5373" s="23">
        <v>2250</v>
      </c>
      <c r="U5373" s="23">
        <v>0</v>
      </c>
      <c r="W5373" s="35">
        <f>$D$1*D5373+$E$1*E5373+$F$1*F5373+$G$1*G5373+$H$1*H5373+$I$1*I5373+$J$1*J5373+$K$1*K5373+$M$1*M5373+$AB$3</f>
        <v>638454.29339284822</v>
      </c>
      <c r="X5373" s="35">
        <f t="shared" si="87"/>
        <v>0</v>
      </c>
      <c r="Y5373" s="16">
        <f>(W5373-C5373)/C5373</f>
        <v>0.11491188927416088</v>
      </c>
    </row>
    <row r="5374" spans="1:25" x14ac:dyDescent="0.35">
      <c r="A5374">
        <v>1853200080</v>
      </c>
      <c r="B5374" t="s">
        <v>211</v>
      </c>
      <c r="C5374" s="9">
        <v>350000</v>
      </c>
      <c r="D5374" s="7">
        <v>2</v>
      </c>
      <c r="E5374" s="7">
        <v>1</v>
      </c>
      <c r="F5374" s="7">
        <v>1620</v>
      </c>
      <c r="G5374" s="7">
        <v>1</v>
      </c>
      <c r="H5374" s="7">
        <v>0</v>
      </c>
      <c r="I5374" s="7">
        <v>0</v>
      </c>
      <c r="J5374" s="7">
        <v>6</v>
      </c>
      <c r="K5374" s="7">
        <v>2460</v>
      </c>
      <c r="L5374" s="21">
        <v>0</v>
      </c>
      <c r="M5374">
        <v>47.7119</v>
      </c>
      <c r="N5374" s="19">
        <v>9205</v>
      </c>
      <c r="O5374" s="19">
        <v>5</v>
      </c>
      <c r="P5374" s="19">
        <v>1921</v>
      </c>
      <c r="Q5374" s="19">
        <v>5469</v>
      </c>
      <c r="R5374">
        <v>98034</v>
      </c>
      <c r="S5374">
        <v>-122.23</v>
      </c>
      <c r="T5374" s="23">
        <v>850</v>
      </c>
      <c r="U5374" s="23">
        <v>770</v>
      </c>
      <c r="W5374" s="35">
        <f>$D$1*D5374+$E$1*E5374+$F$1*F5374+$G$1*G5374+$H$1*H5374+$I$1*I5374+$J$1*J5374+$K$1*K5374+$M$1*M5374+$AB$3</f>
        <v>467665.44097423553</v>
      </c>
      <c r="X5374" s="35">
        <f t="shared" si="87"/>
        <v>0</v>
      </c>
      <c r="Y5374" s="16">
        <f>(W5374-C5374)/C5374</f>
        <v>0.33618697421210153</v>
      </c>
    </row>
    <row r="5375" spans="1:25" x14ac:dyDescent="0.35">
      <c r="A5375">
        <v>3058600050</v>
      </c>
      <c r="B5375" t="s">
        <v>169</v>
      </c>
      <c r="C5375" s="9">
        <v>285000</v>
      </c>
      <c r="D5375" s="7">
        <v>2</v>
      </c>
      <c r="E5375" s="7">
        <v>1</v>
      </c>
      <c r="F5375" s="7">
        <v>920</v>
      </c>
      <c r="G5375" s="7">
        <v>1</v>
      </c>
      <c r="H5375" s="7">
        <v>0</v>
      </c>
      <c r="I5375" s="7">
        <v>0</v>
      </c>
      <c r="J5375" s="7">
        <v>6</v>
      </c>
      <c r="K5375" s="7">
        <v>1640</v>
      </c>
      <c r="L5375" s="21">
        <v>0</v>
      </c>
      <c r="M5375">
        <v>47.5441</v>
      </c>
      <c r="N5375" s="19">
        <v>5850</v>
      </c>
      <c r="O5375" s="19">
        <v>4</v>
      </c>
      <c r="P5375" s="19">
        <v>1900</v>
      </c>
      <c r="Q5375" s="19">
        <v>5476</v>
      </c>
      <c r="R5375">
        <v>98108</v>
      </c>
      <c r="S5375">
        <v>-122.304</v>
      </c>
      <c r="T5375" s="23">
        <v>920</v>
      </c>
      <c r="U5375" s="23">
        <v>0</v>
      </c>
      <c r="W5375" s="35">
        <f>$D$1*D5375+$E$1*E5375+$F$1*F5375+$G$1*G5375+$H$1*H5375+$I$1*I5375+$J$1*J5375+$K$1*K5375+$M$1*M5375+$AB$3</f>
        <v>201673.48457083106</v>
      </c>
      <c r="X5375" s="35">
        <f t="shared" si="87"/>
        <v>0</v>
      </c>
      <c r="Y5375" s="16">
        <f>(W5375-C5375)/C5375</f>
        <v>-0.29237373834796121</v>
      </c>
    </row>
    <row r="5376" spans="1:25" x14ac:dyDescent="0.35">
      <c r="A5376">
        <v>3148750050</v>
      </c>
      <c r="B5376" t="s">
        <v>61</v>
      </c>
      <c r="C5376" s="9">
        <v>231000</v>
      </c>
      <c r="D5376" s="7">
        <v>3</v>
      </c>
      <c r="E5376" s="7">
        <v>2.5</v>
      </c>
      <c r="F5376" s="7">
        <v>1370</v>
      </c>
      <c r="G5376" s="7">
        <v>2</v>
      </c>
      <c r="H5376" s="7">
        <v>0</v>
      </c>
      <c r="I5376" s="7">
        <v>0</v>
      </c>
      <c r="J5376" s="7">
        <v>7</v>
      </c>
      <c r="K5376" s="7">
        <v>1720</v>
      </c>
      <c r="L5376" s="21">
        <v>0</v>
      </c>
      <c r="M5376">
        <v>47.3767</v>
      </c>
      <c r="N5376" s="19">
        <v>7247</v>
      </c>
      <c r="O5376" s="19">
        <v>3</v>
      </c>
      <c r="P5376" s="19">
        <v>1995</v>
      </c>
      <c r="Q5376" s="19">
        <v>8085</v>
      </c>
      <c r="R5376">
        <v>98032</v>
      </c>
      <c r="S5376">
        <v>-122.303</v>
      </c>
      <c r="T5376" s="23">
        <v>1370</v>
      </c>
      <c r="U5376" s="23">
        <v>0</v>
      </c>
      <c r="W5376" s="35">
        <f>$D$1*D5376+$E$1*E5376+$F$1*F5376+$G$1*G5376+$H$1*H5376+$I$1*I5376+$J$1*J5376+$K$1*K5376+$M$1*M5376+$AB$3</f>
        <v>186207.58235824108</v>
      </c>
      <c r="X5376" s="35">
        <f t="shared" si="87"/>
        <v>0</v>
      </c>
      <c r="Y5376" s="16">
        <f>(W5376-C5376)/C5376</f>
        <v>-0.19390656987774424</v>
      </c>
    </row>
    <row r="5377" spans="1:25" x14ac:dyDescent="0.35">
      <c r="A5377">
        <v>8651400680</v>
      </c>
      <c r="B5377" t="s">
        <v>127</v>
      </c>
      <c r="C5377" s="9">
        <v>179000</v>
      </c>
      <c r="D5377" s="7">
        <v>3</v>
      </c>
      <c r="E5377" s="7">
        <v>1</v>
      </c>
      <c r="F5377" s="7">
        <v>920</v>
      </c>
      <c r="G5377" s="7">
        <v>1</v>
      </c>
      <c r="H5377" s="7">
        <v>0</v>
      </c>
      <c r="I5377" s="7">
        <v>0</v>
      </c>
      <c r="J5377" s="7">
        <v>6</v>
      </c>
      <c r="K5377" s="7">
        <v>920</v>
      </c>
      <c r="L5377" s="21">
        <v>0</v>
      </c>
      <c r="M5377">
        <v>47.360300000000002</v>
      </c>
      <c r="N5377" s="19">
        <v>5200</v>
      </c>
      <c r="O5377" s="19">
        <v>4</v>
      </c>
      <c r="P5377" s="19">
        <v>1969</v>
      </c>
      <c r="Q5377" s="19">
        <v>5200</v>
      </c>
      <c r="R5377">
        <v>98042</v>
      </c>
      <c r="S5377">
        <v>-122.08499999999999</v>
      </c>
      <c r="T5377" s="23">
        <v>920</v>
      </c>
      <c r="U5377" s="23">
        <v>0</v>
      </c>
      <c r="W5377" s="35">
        <f>$D$1*D5377+$E$1*E5377+$F$1*F5377+$G$1*G5377+$H$1*H5377+$I$1*I5377+$J$1*J5377+$K$1*K5377+$M$1*M5377+$AB$3</f>
        <v>44586.537206500769</v>
      </c>
      <c r="X5377" s="35">
        <f t="shared" si="87"/>
        <v>0</v>
      </c>
      <c r="Y5377" s="16">
        <f>(W5377-C5377)/C5377</f>
        <v>-0.75091319996368289</v>
      </c>
    </row>
    <row r="5378" spans="1:25" x14ac:dyDescent="0.35">
      <c r="A5378">
        <v>4359100050</v>
      </c>
      <c r="B5378" t="s">
        <v>105</v>
      </c>
      <c r="C5378" s="9">
        <v>244000</v>
      </c>
      <c r="D5378" s="7">
        <v>3</v>
      </c>
      <c r="E5378" s="7">
        <v>1.5</v>
      </c>
      <c r="F5378" s="7">
        <v>1360</v>
      </c>
      <c r="G5378" s="7">
        <v>1</v>
      </c>
      <c r="H5378" s="7">
        <v>0</v>
      </c>
      <c r="I5378" s="7">
        <v>0</v>
      </c>
      <c r="J5378" s="7">
        <v>7</v>
      </c>
      <c r="K5378" s="7">
        <v>1890</v>
      </c>
      <c r="L5378" s="21">
        <v>0</v>
      </c>
      <c r="M5378">
        <v>47.379899999999999</v>
      </c>
      <c r="N5378" s="19">
        <v>9625</v>
      </c>
      <c r="O5378" s="19">
        <v>3</v>
      </c>
      <c r="P5378" s="19">
        <v>1963</v>
      </c>
      <c r="Q5378" s="19">
        <v>9625</v>
      </c>
      <c r="R5378">
        <v>98030</v>
      </c>
      <c r="S5378">
        <v>-122.211</v>
      </c>
      <c r="T5378" s="23">
        <v>1360</v>
      </c>
      <c r="U5378" s="23">
        <v>0</v>
      </c>
      <c r="W5378" s="35">
        <f>$D$1*D5378+$E$1*E5378+$F$1*F5378+$G$1*G5378+$H$1*H5378+$I$1*I5378+$J$1*J5378+$K$1*K5378+$M$1*M5378+$AB$3</f>
        <v>226715.59950484708</v>
      </c>
      <c r="X5378" s="35">
        <f t="shared" si="87"/>
        <v>0</v>
      </c>
      <c r="Y5378" s="16">
        <f>(W5378-C5378)/C5378</f>
        <v>-7.0837706947348034E-2</v>
      </c>
    </row>
    <row r="5379" spans="1:25" x14ac:dyDescent="0.35">
      <c r="A5379">
        <v>5379806185</v>
      </c>
      <c r="B5379" t="s">
        <v>234</v>
      </c>
      <c r="C5379" s="9">
        <v>185850</v>
      </c>
      <c r="D5379" s="7">
        <v>3</v>
      </c>
      <c r="E5379" s="7">
        <v>1.5</v>
      </c>
      <c r="F5379" s="7">
        <v>1630</v>
      </c>
      <c r="G5379" s="7">
        <v>1</v>
      </c>
      <c r="H5379" s="7">
        <v>0</v>
      </c>
      <c r="I5379" s="7">
        <v>0</v>
      </c>
      <c r="J5379" s="7">
        <v>7</v>
      </c>
      <c r="K5379" s="7">
        <v>1700</v>
      </c>
      <c r="L5379" s="21">
        <v>1963</v>
      </c>
      <c r="M5379">
        <v>47.445500000000003</v>
      </c>
      <c r="N5379" s="19">
        <v>11662</v>
      </c>
      <c r="O5379" s="19">
        <v>3</v>
      </c>
      <c r="P5379" s="19">
        <v>1943</v>
      </c>
      <c r="Q5379" s="19">
        <v>11662</v>
      </c>
      <c r="R5379">
        <v>98188</v>
      </c>
      <c r="S5379">
        <v>-122.27800000000001</v>
      </c>
      <c r="T5379" s="23">
        <v>1630</v>
      </c>
      <c r="U5379" s="23">
        <v>0</v>
      </c>
      <c r="W5379" s="35">
        <f>$D$1*D5379+$E$1*E5379+$F$1*F5379+$G$1*G5379+$H$1*H5379+$I$1*I5379+$J$1*J5379+$K$1*K5379+$M$1*M5379+$AB$3</f>
        <v>326271.13194873929</v>
      </c>
      <c r="X5379" s="35">
        <f t="shared" si="87"/>
        <v>0</v>
      </c>
      <c r="Y5379" s="16">
        <f>(W5379-C5379)/C5379</f>
        <v>0.75556164621328648</v>
      </c>
    </row>
    <row r="5380" spans="1:25" x14ac:dyDescent="0.35">
      <c r="A5380">
        <v>1737300130</v>
      </c>
      <c r="B5380" t="s">
        <v>93</v>
      </c>
      <c r="C5380" s="9">
        <v>610000</v>
      </c>
      <c r="D5380" s="7">
        <v>6</v>
      </c>
      <c r="E5380" s="7">
        <v>2.5</v>
      </c>
      <c r="F5380" s="7">
        <v>3610</v>
      </c>
      <c r="G5380" s="7">
        <v>2</v>
      </c>
      <c r="H5380" s="7">
        <v>0</v>
      </c>
      <c r="I5380" s="7">
        <v>0</v>
      </c>
      <c r="J5380" s="7">
        <v>8</v>
      </c>
      <c r="K5380" s="7">
        <v>2210</v>
      </c>
      <c r="L5380" s="21">
        <v>0</v>
      </c>
      <c r="M5380">
        <v>47.769199999999998</v>
      </c>
      <c r="N5380" s="19">
        <v>12033</v>
      </c>
      <c r="O5380" s="19">
        <v>3</v>
      </c>
      <c r="P5380" s="19">
        <v>1970</v>
      </c>
      <c r="Q5380" s="19">
        <v>8577</v>
      </c>
      <c r="R5380">
        <v>98011</v>
      </c>
      <c r="S5380">
        <v>-122.21899999999999</v>
      </c>
      <c r="T5380" s="23">
        <v>3210</v>
      </c>
      <c r="U5380" s="23">
        <v>400</v>
      </c>
      <c r="W5380" s="35">
        <f>$D$1*D5380+$E$1*E5380+$F$1*F5380+$G$1*G5380+$H$1*H5380+$I$1*I5380+$J$1*J5380+$K$1*K5380+$M$1*M5380+$AB$3</f>
        <v>905656.92277920991</v>
      </c>
      <c r="X5380" s="35">
        <f t="shared" ref="X5380:X5443" si="88">IF(W5380&lt;0, 1,0)</f>
        <v>0</v>
      </c>
      <c r="Y5380" s="16">
        <f>(W5380-C5380)/C5380</f>
        <v>0.48468347996591787</v>
      </c>
    </row>
    <row r="5381" spans="1:25" x14ac:dyDescent="0.35">
      <c r="A5381">
        <v>2781200010</v>
      </c>
      <c r="B5381" t="s">
        <v>286</v>
      </c>
      <c r="C5381" s="9">
        <v>419000</v>
      </c>
      <c r="D5381" s="7">
        <v>4</v>
      </c>
      <c r="E5381" s="7">
        <v>2.5</v>
      </c>
      <c r="F5381" s="7">
        <v>3010</v>
      </c>
      <c r="G5381" s="7">
        <v>2</v>
      </c>
      <c r="H5381" s="7">
        <v>0</v>
      </c>
      <c r="I5381" s="7">
        <v>0</v>
      </c>
      <c r="J5381" s="7">
        <v>9</v>
      </c>
      <c r="K5381" s="7">
        <v>3010</v>
      </c>
      <c r="L5381" s="21">
        <v>0</v>
      </c>
      <c r="M5381">
        <v>47.354199999999999</v>
      </c>
      <c r="N5381" s="19">
        <v>9155</v>
      </c>
      <c r="O5381" s="19">
        <v>3</v>
      </c>
      <c r="P5381" s="19">
        <v>2005</v>
      </c>
      <c r="Q5381" s="19">
        <v>5762</v>
      </c>
      <c r="R5381">
        <v>98038</v>
      </c>
      <c r="S5381">
        <v>-122.027</v>
      </c>
      <c r="T5381" s="23">
        <v>3010</v>
      </c>
      <c r="U5381" s="23">
        <v>0</v>
      </c>
      <c r="W5381" s="35">
        <f>$D$1*D5381+$E$1*E5381+$F$1*F5381+$G$1*G5381+$H$1*H5381+$I$1*I5381+$J$1*J5381+$K$1*K5381+$M$1*M5381+$AB$3</f>
        <v>650100.82569125667</v>
      </c>
      <c r="X5381" s="35">
        <f t="shared" si="88"/>
        <v>0</v>
      </c>
      <c r="Y5381" s="16">
        <f>(W5381-C5381)/C5381</f>
        <v>0.55155328327268893</v>
      </c>
    </row>
    <row r="5382" spans="1:25" x14ac:dyDescent="0.35">
      <c r="A5382">
        <v>269000221</v>
      </c>
      <c r="B5382" t="s">
        <v>40</v>
      </c>
      <c r="C5382" s="9">
        <v>779000</v>
      </c>
      <c r="D5382" s="7">
        <v>3</v>
      </c>
      <c r="E5382" s="7">
        <v>1.75</v>
      </c>
      <c r="F5382" s="7">
        <v>2320</v>
      </c>
      <c r="G5382" s="7">
        <v>1</v>
      </c>
      <c r="H5382" s="7">
        <v>0</v>
      </c>
      <c r="I5382" s="7">
        <v>2</v>
      </c>
      <c r="J5382" s="7">
        <v>8</v>
      </c>
      <c r="K5382" s="7">
        <v>2540</v>
      </c>
      <c r="L5382" s="21">
        <v>0</v>
      </c>
      <c r="M5382">
        <v>47.6449</v>
      </c>
      <c r="N5382" s="19">
        <v>6400</v>
      </c>
      <c r="O5382" s="19">
        <v>4</v>
      </c>
      <c r="P5382" s="19">
        <v>1957</v>
      </c>
      <c r="Q5382" s="19">
        <v>7680</v>
      </c>
      <c r="R5382">
        <v>98199</v>
      </c>
      <c r="S5382">
        <v>-122.389</v>
      </c>
      <c r="T5382" s="23">
        <v>1420</v>
      </c>
      <c r="U5382" s="23">
        <v>900</v>
      </c>
      <c r="W5382" s="35">
        <f>$D$1*D5382+$E$1*E5382+$F$1*F5382+$G$1*G5382+$H$1*H5382+$I$1*I5382+$J$1*J5382+$K$1*K5382+$M$1*M5382+$AB$3</f>
        <v>807090.74548905343</v>
      </c>
      <c r="X5382" s="35">
        <f t="shared" si="88"/>
        <v>0</v>
      </c>
      <c r="Y5382" s="16">
        <f>(W5382-C5382)/C5382</f>
        <v>3.6060007046281678E-2</v>
      </c>
    </row>
    <row r="5383" spans="1:25" x14ac:dyDescent="0.35">
      <c r="A5383">
        <v>6421100502</v>
      </c>
      <c r="B5383" t="s">
        <v>294</v>
      </c>
      <c r="C5383" s="9">
        <v>695000</v>
      </c>
      <c r="D5383" s="7">
        <v>5</v>
      </c>
      <c r="E5383" s="7">
        <v>3</v>
      </c>
      <c r="F5383" s="7">
        <v>3290</v>
      </c>
      <c r="G5383" s="7">
        <v>1</v>
      </c>
      <c r="H5383" s="7">
        <v>0</v>
      </c>
      <c r="I5383" s="7">
        <v>0</v>
      </c>
      <c r="J5383" s="7">
        <v>7</v>
      </c>
      <c r="K5383" s="7">
        <v>1970</v>
      </c>
      <c r="L5383" s="21">
        <v>0</v>
      </c>
      <c r="M5383">
        <v>47.6708</v>
      </c>
      <c r="N5383" s="19">
        <v>14134</v>
      </c>
      <c r="O5383" s="19">
        <v>3</v>
      </c>
      <c r="P5383" s="19">
        <v>2004</v>
      </c>
      <c r="Q5383" s="19">
        <v>11470</v>
      </c>
      <c r="R5383">
        <v>98052</v>
      </c>
      <c r="S5383">
        <v>-122.14</v>
      </c>
      <c r="T5383" s="23">
        <v>1870</v>
      </c>
      <c r="U5383" s="23">
        <v>1420</v>
      </c>
      <c r="W5383" s="35">
        <f>$D$1*D5383+$E$1*E5383+$F$1*F5383+$G$1*G5383+$H$1*H5383+$I$1*I5383+$J$1*J5383+$K$1*K5383+$M$1*M5383+$AB$3</f>
        <v>748862.52240638062</v>
      </c>
      <c r="X5383" s="35">
        <f t="shared" si="88"/>
        <v>0</v>
      </c>
      <c r="Y5383" s="16">
        <f>(W5383-C5383)/C5383</f>
        <v>7.7500032239396582E-2</v>
      </c>
    </row>
    <row r="5384" spans="1:25" x14ac:dyDescent="0.35">
      <c r="A5384">
        <v>4136900190</v>
      </c>
      <c r="B5384" t="s">
        <v>182</v>
      </c>
      <c r="C5384" s="9">
        <v>319900</v>
      </c>
      <c r="D5384" s="7">
        <v>3</v>
      </c>
      <c r="E5384" s="7">
        <v>2.5</v>
      </c>
      <c r="F5384" s="7">
        <v>2040</v>
      </c>
      <c r="G5384" s="7">
        <v>2</v>
      </c>
      <c r="H5384" s="7">
        <v>0</v>
      </c>
      <c r="I5384" s="7">
        <v>2</v>
      </c>
      <c r="J5384" s="7">
        <v>8</v>
      </c>
      <c r="K5384" s="7">
        <v>1960</v>
      </c>
      <c r="L5384" s="21">
        <v>0</v>
      </c>
      <c r="M5384">
        <v>47.261800000000001</v>
      </c>
      <c r="N5384" s="19">
        <v>7580</v>
      </c>
      <c r="O5384" s="19">
        <v>3</v>
      </c>
      <c r="P5384" s="19">
        <v>1998</v>
      </c>
      <c r="Q5384" s="19">
        <v>7820</v>
      </c>
      <c r="R5384">
        <v>98092</v>
      </c>
      <c r="S5384">
        <v>-122.209</v>
      </c>
      <c r="T5384" s="23">
        <v>2040</v>
      </c>
      <c r="U5384" s="23">
        <v>0</v>
      </c>
      <c r="W5384" s="35">
        <f>$D$1*D5384+$E$1*E5384+$F$1*F5384+$G$1*G5384+$H$1*H5384+$I$1*I5384+$J$1*J5384+$K$1*K5384+$M$1*M5384+$AB$3</f>
        <v>456830.22448400408</v>
      </c>
      <c r="X5384" s="35">
        <f t="shared" si="88"/>
        <v>0</v>
      </c>
      <c r="Y5384" s="16">
        <f>(W5384-C5384)/C5384</f>
        <v>0.42804071423571138</v>
      </c>
    </row>
    <row r="5385" spans="1:25" x14ac:dyDescent="0.35">
      <c r="A5385">
        <v>8731980680</v>
      </c>
      <c r="B5385" t="s">
        <v>290</v>
      </c>
      <c r="C5385" s="9">
        <v>329000</v>
      </c>
      <c r="D5385" s="7">
        <v>3</v>
      </c>
      <c r="E5385" s="7">
        <v>2.75</v>
      </c>
      <c r="F5385" s="7">
        <v>1920</v>
      </c>
      <c r="G5385" s="7">
        <v>1</v>
      </c>
      <c r="H5385" s="7">
        <v>0</v>
      </c>
      <c r="I5385" s="7">
        <v>0</v>
      </c>
      <c r="J5385" s="7">
        <v>8</v>
      </c>
      <c r="K5385" s="7">
        <v>2040</v>
      </c>
      <c r="L5385" s="21">
        <v>0</v>
      </c>
      <c r="M5385">
        <v>47.321300000000001</v>
      </c>
      <c r="N5385" s="19">
        <v>7700</v>
      </c>
      <c r="O5385" s="19">
        <v>4</v>
      </c>
      <c r="P5385" s="19">
        <v>1978</v>
      </c>
      <c r="Q5385" s="19">
        <v>8000</v>
      </c>
      <c r="R5385">
        <v>98023</v>
      </c>
      <c r="S5385">
        <v>-122.378</v>
      </c>
      <c r="T5385" s="23">
        <v>1320</v>
      </c>
      <c r="U5385" s="23">
        <v>600</v>
      </c>
      <c r="W5385" s="35">
        <f>$D$1*D5385+$E$1*E5385+$F$1*F5385+$G$1*G5385+$H$1*H5385+$I$1*I5385+$J$1*J5385+$K$1*K5385+$M$1*M5385+$AB$3</f>
        <v>368166.61074860394</v>
      </c>
      <c r="X5385" s="35">
        <f t="shared" si="88"/>
        <v>0</v>
      </c>
      <c r="Y5385" s="16">
        <f>(W5385-C5385)/C5385</f>
        <v>0.11904744908390255</v>
      </c>
    </row>
    <row r="5386" spans="1:25" x14ac:dyDescent="0.35">
      <c r="A5386">
        <v>2095800250</v>
      </c>
      <c r="B5386" t="s">
        <v>72</v>
      </c>
      <c r="C5386" s="9">
        <v>475226</v>
      </c>
      <c r="D5386" s="7">
        <v>3</v>
      </c>
      <c r="E5386" s="7">
        <v>2.5</v>
      </c>
      <c r="F5386" s="7">
        <v>2120</v>
      </c>
      <c r="G5386" s="7">
        <v>2</v>
      </c>
      <c r="H5386" s="7">
        <v>0</v>
      </c>
      <c r="I5386" s="7">
        <v>0</v>
      </c>
      <c r="J5386" s="7">
        <v>8</v>
      </c>
      <c r="K5386" s="7">
        <v>2000</v>
      </c>
      <c r="L5386" s="21">
        <v>0</v>
      </c>
      <c r="M5386">
        <v>47.75</v>
      </c>
      <c r="N5386" s="19">
        <v>4512</v>
      </c>
      <c r="O5386" s="19">
        <v>3</v>
      </c>
      <c r="P5386" s="19">
        <v>1988</v>
      </c>
      <c r="Q5386" s="19">
        <v>4553</v>
      </c>
      <c r="R5386">
        <v>98011</v>
      </c>
      <c r="S5386">
        <v>-122.18300000000001</v>
      </c>
      <c r="T5386" s="23">
        <v>2120</v>
      </c>
      <c r="U5386" s="23">
        <v>0</v>
      </c>
      <c r="W5386" s="35">
        <f>$D$1*D5386+$E$1*E5386+$F$1*F5386+$G$1*G5386+$H$1*H5386+$I$1*I5386+$J$1*J5386+$K$1*K5386+$M$1*M5386+$AB$3</f>
        <v>667178.8549691774</v>
      </c>
      <c r="X5386" s="35">
        <f t="shared" si="88"/>
        <v>0</v>
      </c>
      <c r="Y5386" s="16">
        <f>(W5386-C5386)/C5386</f>
        <v>0.4039190931665721</v>
      </c>
    </row>
    <row r="5387" spans="1:25" x14ac:dyDescent="0.35">
      <c r="A5387">
        <v>3629920630</v>
      </c>
      <c r="B5387" t="s">
        <v>61</v>
      </c>
      <c r="C5387" s="9">
        <v>638000</v>
      </c>
      <c r="D5387" s="7">
        <v>3</v>
      </c>
      <c r="E5387" s="7">
        <v>2.5</v>
      </c>
      <c r="F5387" s="7">
        <v>2170</v>
      </c>
      <c r="G5387" s="7">
        <v>2</v>
      </c>
      <c r="H5387" s="7">
        <v>0</v>
      </c>
      <c r="I5387" s="7">
        <v>0</v>
      </c>
      <c r="J5387" s="7">
        <v>9</v>
      </c>
      <c r="K5387" s="7">
        <v>2170</v>
      </c>
      <c r="L5387" s="21">
        <v>0</v>
      </c>
      <c r="M5387">
        <v>47.545299999999997</v>
      </c>
      <c r="N5387" s="19">
        <v>5000</v>
      </c>
      <c r="O5387" s="19">
        <v>3</v>
      </c>
      <c r="P5387" s="19">
        <v>2003</v>
      </c>
      <c r="Q5387" s="19">
        <v>5000</v>
      </c>
      <c r="R5387">
        <v>98029</v>
      </c>
      <c r="S5387">
        <v>-121.996</v>
      </c>
      <c r="T5387" s="23">
        <v>2170</v>
      </c>
      <c r="U5387" s="23">
        <v>0</v>
      </c>
      <c r="W5387" s="35">
        <f>$D$1*D5387+$E$1*E5387+$F$1*F5387+$G$1*G5387+$H$1*H5387+$I$1*I5387+$J$1*J5387+$K$1*K5387+$M$1*M5387+$AB$3</f>
        <v>619879.7219094336</v>
      </c>
      <c r="X5387" s="35">
        <f t="shared" si="88"/>
        <v>0</v>
      </c>
      <c r="Y5387" s="16">
        <f>(W5387-C5387)/C5387</f>
        <v>-2.8401689797126015E-2</v>
      </c>
    </row>
    <row r="5388" spans="1:25" x14ac:dyDescent="0.35">
      <c r="A5388">
        <v>6817800840</v>
      </c>
      <c r="B5388" t="s">
        <v>61</v>
      </c>
      <c r="C5388" s="9">
        <v>440000</v>
      </c>
      <c r="D5388" s="7">
        <v>2</v>
      </c>
      <c r="E5388" s="7">
        <v>1.5</v>
      </c>
      <c r="F5388" s="7">
        <v>1330</v>
      </c>
      <c r="G5388" s="7">
        <v>1</v>
      </c>
      <c r="H5388" s="7">
        <v>0</v>
      </c>
      <c r="I5388" s="7">
        <v>0</v>
      </c>
      <c r="J5388" s="7">
        <v>7</v>
      </c>
      <c r="K5388" s="7">
        <v>1610</v>
      </c>
      <c r="L5388" s="21">
        <v>0</v>
      </c>
      <c r="M5388">
        <v>47.635899999999999</v>
      </c>
      <c r="N5388" s="19">
        <v>15873</v>
      </c>
      <c r="O5388" s="19">
        <v>3</v>
      </c>
      <c r="P5388" s="19">
        <v>1984</v>
      </c>
      <c r="Q5388" s="19">
        <v>12043</v>
      </c>
      <c r="R5388">
        <v>98074</v>
      </c>
      <c r="S5388">
        <v>-122.033</v>
      </c>
      <c r="T5388" s="23">
        <v>900</v>
      </c>
      <c r="U5388" s="23">
        <v>430</v>
      </c>
      <c r="W5388" s="35">
        <f>$D$1*D5388+$E$1*E5388+$F$1*F5388+$G$1*G5388+$H$1*H5388+$I$1*I5388+$J$1*J5388+$K$1*K5388+$M$1*M5388+$AB$3</f>
        <v>417260.18652559817</v>
      </c>
      <c r="X5388" s="35">
        <f t="shared" si="88"/>
        <v>0</v>
      </c>
      <c r="Y5388" s="16">
        <f>(W5388-C5388)/C5388</f>
        <v>-5.1681394260004163E-2</v>
      </c>
    </row>
    <row r="5389" spans="1:25" x14ac:dyDescent="0.35">
      <c r="A5389">
        <v>7520000440</v>
      </c>
      <c r="B5389" t="s">
        <v>206</v>
      </c>
      <c r="C5389" s="9">
        <v>214000</v>
      </c>
      <c r="D5389" s="7">
        <v>3</v>
      </c>
      <c r="E5389" s="7">
        <v>2</v>
      </c>
      <c r="F5389" s="7">
        <v>1580</v>
      </c>
      <c r="G5389" s="7">
        <v>1</v>
      </c>
      <c r="H5389" s="7">
        <v>0</v>
      </c>
      <c r="I5389" s="7">
        <v>0</v>
      </c>
      <c r="J5389" s="7">
        <v>6</v>
      </c>
      <c r="K5389" s="7">
        <v>1580</v>
      </c>
      <c r="L5389" s="21">
        <v>0</v>
      </c>
      <c r="M5389">
        <v>47.496299999999998</v>
      </c>
      <c r="N5389" s="19">
        <v>5080</v>
      </c>
      <c r="O5389" s="19">
        <v>4</v>
      </c>
      <c r="P5389" s="19">
        <v>1942</v>
      </c>
      <c r="Q5389" s="19">
        <v>7114</v>
      </c>
      <c r="R5389">
        <v>98146</v>
      </c>
      <c r="S5389">
        <v>-122.35</v>
      </c>
      <c r="T5389" s="23">
        <v>800</v>
      </c>
      <c r="U5389" s="23">
        <v>780</v>
      </c>
      <c r="W5389" s="35">
        <f>$D$1*D5389+$E$1*E5389+$F$1*F5389+$G$1*G5389+$H$1*H5389+$I$1*I5389+$J$1*J5389+$K$1*K5389+$M$1*M5389+$AB$3</f>
        <v>267152.08918894455</v>
      </c>
      <c r="X5389" s="35">
        <f t="shared" si="88"/>
        <v>0</v>
      </c>
      <c r="Y5389" s="16">
        <f>(W5389-C5389)/C5389</f>
        <v>0.24837424854646986</v>
      </c>
    </row>
    <row r="5390" spans="1:25" x14ac:dyDescent="0.35">
      <c r="A5390">
        <v>587550470</v>
      </c>
      <c r="B5390" t="s">
        <v>229</v>
      </c>
      <c r="C5390" s="9">
        <v>600000</v>
      </c>
      <c r="D5390" s="7">
        <v>3</v>
      </c>
      <c r="E5390" s="7">
        <v>2.75</v>
      </c>
      <c r="F5390" s="7">
        <v>3580</v>
      </c>
      <c r="G5390" s="7">
        <v>2</v>
      </c>
      <c r="H5390" s="7">
        <v>0</v>
      </c>
      <c r="I5390" s="7">
        <v>3</v>
      </c>
      <c r="J5390" s="7">
        <v>10</v>
      </c>
      <c r="K5390" s="7">
        <v>3990</v>
      </c>
      <c r="L5390" s="21">
        <v>0</v>
      </c>
      <c r="M5390">
        <v>47.324399999999997</v>
      </c>
      <c r="N5390" s="19">
        <v>14217</v>
      </c>
      <c r="O5390" s="19">
        <v>4</v>
      </c>
      <c r="P5390" s="19">
        <v>1989</v>
      </c>
      <c r="Q5390" s="19">
        <v>14674</v>
      </c>
      <c r="R5390">
        <v>98023</v>
      </c>
      <c r="S5390">
        <v>-122.379</v>
      </c>
      <c r="T5390" s="23">
        <v>2210</v>
      </c>
      <c r="U5390" s="23">
        <v>1370</v>
      </c>
      <c r="W5390" s="35">
        <f>$D$1*D5390+$E$1*E5390+$F$1*F5390+$G$1*G5390+$H$1*H5390+$I$1*I5390+$J$1*J5390+$K$1*K5390+$M$1*M5390+$AB$3</f>
        <v>1051525.4789930657</v>
      </c>
      <c r="X5390" s="35">
        <f t="shared" si="88"/>
        <v>0</v>
      </c>
      <c r="Y5390" s="16">
        <f>(W5390-C5390)/C5390</f>
        <v>0.75254246498844279</v>
      </c>
    </row>
    <row r="5391" spans="1:25" x14ac:dyDescent="0.35">
      <c r="A5391">
        <v>6851700381</v>
      </c>
      <c r="B5391" t="s">
        <v>158</v>
      </c>
      <c r="C5391" s="9">
        <v>935000</v>
      </c>
      <c r="D5391" s="7">
        <v>4</v>
      </c>
      <c r="E5391" s="7">
        <v>2</v>
      </c>
      <c r="F5391" s="7">
        <v>2580</v>
      </c>
      <c r="G5391" s="7">
        <v>2</v>
      </c>
      <c r="H5391" s="7">
        <v>0</v>
      </c>
      <c r="I5391" s="7">
        <v>0</v>
      </c>
      <c r="J5391" s="7">
        <v>9</v>
      </c>
      <c r="K5391" s="7">
        <v>2590</v>
      </c>
      <c r="L5391" s="21">
        <v>0</v>
      </c>
      <c r="M5391">
        <v>47.624499999999998</v>
      </c>
      <c r="N5391" s="19">
        <v>4500</v>
      </c>
      <c r="O5391" s="19">
        <v>4</v>
      </c>
      <c r="P5391" s="19">
        <v>1905</v>
      </c>
      <c r="Q5391" s="19">
        <v>4100</v>
      </c>
      <c r="R5391">
        <v>98102</v>
      </c>
      <c r="S5391">
        <v>-122.316</v>
      </c>
      <c r="T5391" s="23">
        <v>1850</v>
      </c>
      <c r="U5391" s="23">
        <v>730</v>
      </c>
      <c r="W5391" s="35">
        <f>$D$1*D5391+$E$1*E5391+$F$1*F5391+$G$1*G5391+$H$1*H5391+$I$1*I5391+$J$1*J5391+$K$1*K5391+$M$1*M5391+$AB$3</f>
        <v>737121.0207808502</v>
      </c>
      <c r="X5391" s="35">
        <f t="shared" si="88"/>
        <v>0</v>
      </c>
      <c r="Y5391" s="16">
        <f>(W5391-C5391)/C5391</f>
        <v>-0.21163527189213882</v>
      </c>
    </row>
    <row r="5392" spans="1:25" x14ac:dyDescent="0.35">
      <c r="A5392">
        <v>4077800029</v>
      </c>
      <c r="B5392" t="s">
        <v>108</v>
      </c>
      <c r="C5392" s="9">
        <v>630000</v>
      </c>
      <c r="D5392" s="7">
        <v>4</v>
      </c>
      <c r="E5392" s="7">
        <v>1.75</v>
      </c>
      <c r="F5392" s="7">
        <v>1930</v>
      </c>
      <c r="G5392" s="7">
        <v>1.5</v>
      </c>
      <c r="H5392" s="7">
        <v>0</v>
      </c>
      <c r="I5392" s="7">
        <v>2</v>
      </c>
      <c r="J5392" s="7">
        <v>8</v>
      </c>
      <c r="K5392" s="7">
        <v>2730</v>
      </c>
      <c r="L5392" s="21">
        <v>0</v>
      </c>
      <c r="M5392">
        <v>47.707799999999999</v>
      </c>
      <c r="N5392" s="19">
        <v>10210</v>
      </c>
      <c r="O5392" s="19">
        <v>3</v>
      </c>
      <c r="P5392" s="19">
        <v>1941</v>
      </c>
      <c r="Q5392" s="19">
        <v>6600</v>
      </c>
      <c r="R5392">
        <v>98125</v>
      </c>
      <c r="S5392">
        <v>-122.277</v>
      </c>
      <c r="T5392" s="23">
        <v>1670</v>
      </c>
      <c r="U5392" s="23">
        <v>260</v>
      </c>
      <c r="W5392" s="35">
        <f>$D$1*D5392+$E$1*E5392+$F$1*F5392+$G$1*G5392+$H$1*H5392+$I$1*I5392+$J$1*J5392+$K$1*K5392+$M$1*M5392+$AB$3</f>
        <v>720068.4507387355</v>
      </c>
      <c r="X5392" s="35">
        <f t="shared" si="88"/>
        <v>0</v>
      </c>
      <c r="Y5392" s="16">
        <f>(W5392-C5392)/C5392</f>
        <v>0.14296579482338967</v>
      </c>
    </row>
    <row r="5393" spans="1:25" x14ac:dyDescent="0.35">
      <c r="A5393">
        <v>7202350480</v>
      </c>
      <c r="B5393" t="s">
        <v>264</v>
      </c>
      <c r="C5393" s="9">
        <v>575000</v>
      </c>
      <c r="D5393" s="7">
        <v>3</v>
      </c>
      <c r="E5393" s="7">
        <v>2.5</v>
      </c>
      <c r="F5393" s="7">
        <v>2120</v>
      </c>
      <c r="G5393" s="7">
        <v>2</v>
      </c>
      <c r="H5393" s="7">
        <v>0</v>
      </c>
      <c r="I5393" s="7">
        <v>0</v>
      </c>
      <c r="J5393" s="7">
        <v>7</v>
      </c>
      <c r="K5393" s="7">
        <v>1690</v>
      </c>
      <c r="L5393" s="21">
        <v>0</v>
      </c>
      <c r="M5393">
        <v>47.680999999999997</v>
      </c>
      <c r="N5393" s="19">
        <v>4780</v>
      </c>
      <c r="O5393" s="19">
        <v>3</v>
      </c>
      <c r="P5393" s="19">
        <v>2004</v>
      </c>
      <c r="Q5393" s="19">
        <v>2650</v>
      </c>
      <c r="R5393">
        <v>98053</v>
      </c>
      <c r="S5393">
        <v>-122.032</v>
      </c>
      <c r="T5393" s="23">
        <v>2120</v>
      </c>
      <c r="U5393" s="23">
        <v>0</v>
      </c>
      <c r="W5393" s="35">
        <f>$D$1*D5393+$E$1*E5393+$F$1*F5393+$G$1*G5393+$H$1*H5393+$I$1*I5393+$J$1*J5393+$K$1*K5393+$M$1*M5393+$AB$3</f>
        <v>545866.4721053727</v>
      </c>
      <c r="X5393" s="35">
        <f t="shared" si="88"/>
        <v>0</v>
      </c>
      <c r="Y5393" s="16">
        <f>(W5393-C5393)/C5393</f>
        <v>-5.0667005034134439E-2</v>
      </c>
    </row>
    <row r="5394" spans="1:25" x14ac:dyDescent="0.35">
      <c r="A5394">
        <v>1021079099</v>
      </c>
      <c r="B5394" t="s">
        <v>219</v>
      </c>
      <c r="C5394" s="9">
        <v>345000</v>
      </c>
      <c r="D5394" s="7">
        <v>3</v>
      </c>
      <c r="E5394" s="7">
        <v>2.5</v>
      </c>
      <c r="F5394" s="7">
        <v>1990</v>
      </c>
      <c r="G5394" s="7">
        <v>1.5</v>
      </c>
      <c r="H5394" s="7">
        <v>0</v>
      </c>
      <c r="I5394" s="7">
        <v>0</v>
      </c>
      <c r="J5394" s="7">
        <v>8</v>
      </c>
      <c r="K5394" s="7">
        <v>1660</v>
      </c>
      <c r="L5394" s="21">
        <v>0</v>
      </c>
      <c r="M5394">
        <v>47.325899999999997</v>
      </c>
      <c r="N5394" s="19">
        <v>20466</v>
      </c>
      <c r="O5394" s="19">
        <v>4</v>
      </c>
      <c r="P5394" s="19">
        <v>1987</v>
      </c>
      <c r="Q5394" s="19">
        <v>93393</v>
      </c>
      <c r="R5394">
        <v>98010</v>
      </c>
      <c r="S5394">
        <v>-121.896</v>
      </c>
      <c r="T5394" s="23">
        <v>1410</v>
      </c>
      <c r="U5394" s="23">
        <v>580</v>
      </c>
      <c r="W5394" s="35">
        <f>$D$1*D5394+$E$1*E5394+$F$1*F5394+$G$1*G5394+$H$1*H5394+$I$1*I5394+$J$1*J5394+$K$1*K5394+$M$1*M5394+$AB$3</f>
        <v>373556.41702503711</v>
      </c>
      <c r="X5394" s="35">
        <f t="shared" si="88"/>
        <v>0</v>
      </c>
      <c r="Y5394" s="16">
        <f>(W5394-C5394)/C5394</f>
        <v>8.2772223260977135E-2</v>
      </c>
    </row>
    <row r="5395" spans="1:25" x14ac:dyDescent="0.35">
      <c r="A5395">
        <v>6075000050</v>
      </c>
      <c r="B5395" t="s">
        <v>62</v>
      </c>
      <c r="C5395" s="9">
        <v>323000</v>
      </c>
      <c r="D5395" s="7">
        <v>4</v>
      </c>
      <c r="E5395" s="7">
        <v>1.75</v>
      </c>
      <c r="F5395" s="7">
        <v>1310</v>
      </c>
      <c r="G5395" s="7">
        <v>1</v>
      </c>
      <c r="H5395" s="7">
        <v>0</v>
      </c>
      <c r="I5395" s="7">
        <v>0</v>
      </c>
      <c r="J5395" s="7">
        <v>7</v>
      </c>
      <c r="K5395" s="7">
        <v>2280</v>
      </c>
      <c r="L5395" s="21">
        <v>0</v>
      </c>
      <c r="M5395">
        <v>47.755899999999997</v>
      </c>
      <c r="N5395" s="19">
        <v>9690</v>
      </c>
      <c r="O5395" s="19">
        <v>4</v>
      </c>
      <c r="P5395" s="19">
        <v>1967</v>
      </c>
      <c r="Q5395" s="19">
        <v>9618</v>
      </c>
      <c r="R5395">
        <v>98011</v>
      </c>
      <c r="S5395">
        <v>-122.226</v>
      </c>
      <c r="T5395" s="23">
        <v>1310</v>
      </c>
      <c r="U5395" s="23">
        <v>0</v>
      </c>
      <c r="W5395" s="35">
        <f>$D$1*D5395+$E$1*E5395+$F$1*F5395+$G$1*G5395+$H$1*H5395+$I$1*I5395+$J$1*J5395+$K$1*K5395+$M$1*M5395+$AB$3</f>
        <v>428390.49060023576</v>
      </c>
      <c r="X5395" s="35">
        <f t="shared" si="88"/>
        <v>0</v>
      </c>
      <c r="Y5395" s="16">
        <f>(W5395-C5395)/C5395</f>
        <v>0.32628634860754108</v>
      </c>
    </row>
    <row r="5396" spans="1:25" x14ac:dyDescent="0.35">
      <c r="A5396">
        <v>5467910020</v>
      </c>
      <c r="B5396" t="s">
        <v>42</v>
      </c>
      <c r="C5396" s="9">
        <v>425000</v>
      </c>
      <c r="D5396" s="7">
        <v>3</v>
      </c>
      <c r="E5396" s="7">
        <v>2.5</v>
      </c>
      <c r="F5396" s="7">
        <v>2670</v>
      </c>
      <c r="G5396" s="7">
        <v>1</v>
      </c>
      <c r="H5396" s="7">
        <v>0</v>
      </c>
      <c r="I5396" s="7">
        <v>0</v>
      </c>
      <c r="J5396" s="7">
        <v>10</v>
      </c>
      <c r="K5396" s="7">
        <v>1960</v>
      </c>
      <c r="L5396" s="21">
        <v>0</v>
      </c>
      <c r="M5396">
        <v>47.368299999999998</v>
      </c>
      <c r="N5396" s="19">
        <v>13218</v>
      </c>
      <c r="O5396" s="19">
        <v>4</v>
      </c>
      <c r="P5396" s="19">
        <v>1988</v>
      </c>
      <c r="Q5396" s="19">
        <v>13130</v>
      </c>
      <c r="R5396">
        <v>98042</v>
      </c>
      <c r="S5396">
        <v>-122.15300000000001</v>
      </c>
      <c r="T5396" s="23">
        <v>2670</v>
      </c>
      <c r="U5396" s="23">
        <v>0</v>
      </c>
      <c r="W5396" s="35">
        <f>$D$1*D5396+$E$1*E5396+$F$1*F5396+$G$1*G5396+$H$1*H5396+$I$1*I5396+$J$1*J5396+$K$1*K5396+$M$1*M5396+$AB$3</f>
        <v>711270.43993122876</v>
      </c>
      <c r="X5396" s="35">
        <f t="shared" si="88"/>
        <v>0</v>
      </c>
      <c r="Y5396" s="16">
        <f>(W5396-C5396)/C5396</f>
        <v>0.67357750572053821</v>
      </c>
    </row>
    <row r="5397" spans="1:25" x14ac:dyDescent="0.35">
      <c r="A5397">
        <v>322069109</v>
      </c>
      <c r="B5397" t="s">
        <v>202</v>
      </c>
      <c r="C5397" s="9">
        <v>411000</v>
      </c>
      <c r="D5397" s="7">
        <v>2</v>
      </c>
      <c r="E5397" s="7">
        <v>2.25</v>
      </c>
      <c r="F5397" s="7">
        <v>1910</v>
      </c>
      <c r="G5397" s="7">
        <v>1</v>
      </c>
      <c r="H5397" s="7">
        <v>0</v>
      </c>
      <c r="I5397" s="7">
        <v>0</v>
      </c>
      <c r="J5397" s="7">
        <v>7</v>
      </c>
      <c r="K5397" s="7">
        <v>2050</v>
      </c>
      <c r="L5397" s="21">
        <v>0</v>
      </c>
      <c r="M5397">
        <v>47.4206</v>
      </c>
      <c r="N5397" s="19">
        <v>108900</v>
      </c>
      <c r="O5397" s="19">
        <v>4</v>
      </c>
      <c r="P5397" s="19">
        <v>1972</v>
      </c>
      <c r="Q5397" s="19">
        <v>108900</v>
      </c>
      <c r="R5397">
        <v>98038</v>
      </c>
      <c r="S5397">
        <v>-122.023</v>
      </c>
      <c r="T5397" s="23">
        <v>1010</v>
      </c>
      <c r="U5397" s="23">
        <v>900</v>
      </c>
      <c r="W5397" s="35">
        <f>$D$1*D5397+$E$1*E5397+$F$1*F5397+$G$1*G5397+$H$1*H5397+$I$1*I5397+$J$1*J5397+$K$1*K5397+$M$1*M5397+$AB$3</f>
        <v>395302.27737523615</v>
      </c>
      <c r="X5397" s="35">
        <f t="shared" si="88"/>
        <v>0</v>
      </c>
      <c r="Y5397" s="16">
        <f>(W5397-C5397)/C5397</f>
        <v>-3.819397232302639E-2</v>
      </c>
    </row>
    <row r="5398" spans="1:25" x14ac:dyDescent="0.35">
      <c r="A5398">
        <v>8658300480</v>
      </c>
      <c r="B5398" t="s">
        <v>215</v>
      </c>
      <c r="C5398" s="9">
        <v>299800</v>
      </c>
      <c r="D5398" s="7">
        <v>4</v>
      </c>
      <c r="E5398" s="7">
        <v>1.5</v>
      </c>
      <c r="F5398" s="7">
        <v>1530</v>
      </c>
      <c r="G5398" s="7">
        <v>1</v>
      </c>
      <c r="H5398" s="7">
        <v>0</v>
      </c>
      <c r="I5398" s="7">
        <v>0</v>
      </c>
      <c r="J5398" s="7">
        <v>6</v>
      </c>
      <c r="K5398" s="7">
        <v>1520</v>
      </c>
      <c r="L5398" s="21">
        <v>0</v>
      </c>
      <c r="M5398">
        <v>47.6492</v>
      </c>
      <c r="N5398" s="19">
        <v>9000</v>
      </c>
      <c r="O5398" s="19">
        <v>4</v>
      </c>
      <c r="P5398" s="19">
        <v>1976</v>
      </c>
      <c r="Q5398" s="19">
        <v>8500</v>
      </c>
      <c r="R5398">
        <v>98014</v>
      </c>
      <c r="S5398">
        <v>-121.908</v>
      </c>
      <c r="T5398" s="23">
        <v>1530</v>
      </c>
      <c r="U5398" s="23">
        <v>0</v>
      </c>
      <c r="W5398" s="35">
        <f>$D$1*D5398+$E$1*E5398+$F$1*F5398+$G$1*G5398+$H$1*H5398+$I$1*I5398+$J$1*J5398+$K$1*K5398+$M$1*M5398+$AB$3</f>
        <v>329919.05682342872</v>
      </c>
      <c r="X5398" s="35">
        <f t="shared" si="88"/>
        <v>0</v>
      </c>
      <c r="Y5398" s="16">
        <f>(W5398-C5398)/C5398</f>
        <v>0.10046383196607311</v>
      </c>
    </row>
    <row r="5399" spans="1:25" x14ac:dyDescent="0.35">
      <c r="A5399">
        <v>9187200285</v>
      </c>
      <c r="B5399" t="s">
        <v>160</v>
      </c>
      <c r="C5399" s="9">
        <v>823000</v>
      </c>
      <c r="D5399" s="7">
        <v>6</v>
      </c>
      <c r="E5399" s="7">
        <v>1.75</v>
      </c>
      <c r="F5399" s="7">
        <v>2920</v>
      </c>
      <c r="G5399" s="7">
        <v>2.5</v>
      </c>
      <c r="H5399" s="7">
        <v>0</v>
      </c>
      <c r="I5399" s="7">
        <v>0</v>
      </c>
      <c r="J5399" s="7">
        <v>9</v>
      </c>
      <c r="K5399" s="7">
        <v>2020</v>
      </c>
      <c r="L5399" s="21">
        <v>0</v>
      </c>
      <c r="M5399">
        <v>47.602400000000003</v>
      </c>
      <c r="N5399" s="19">
        <v>5000</v>
      </c>
      <c r="O5399" s="19">
        <v>4</v>
      </c>
      <c r="P5399" s="19">
        <v>1908</v>
      </c>
      <c r="Q5399" s="19">
        <v>5000</v>
      </c>
      <c r="R5399">
        <v>98122</v>
      </c>
      <c r="S5399">
        <v>-122.295</v>
      </c>
      <c r="T5399" s="23">
        <v>2780</v>
      </c>
      <c r="U5399" s="23">
        <v>140</v>
      </c>
      <c r="W5399" s="35">
        <f>$D$1*D5399+$E$1*E5399+$F$1*F5399+$G$1*G5399+$H$1*H5399+$I$1*I5399+$J$1*J5399+$K$1*K5399+$M$1*M5399+$AB$3</f>
        <v>717593.86409007758</v>
      </c>
      <c r="X5399" s="35">
        <f t="shared" si="88"/>
        <v>0</v>
      </c>
      <c r="Y5399" s="16">
        <f>(W5399-C5399)/C5399</f>
        <v>-0.12807549928301631</v>
      </c>
    </row>
    <row r="5400" spans="1:25" x14ac:dyDescent="0.35">
      <c r="A5400">
        <v>3670500605</v>
      </c>
      <c r="B5400" t="s">
        <v>104</v>
      </c>
      <c r="C5400" s="9">
        <v>200000</v>
      </c>
      <c r="D5400" s="7">
        <v>3</v>
      </c>
      <c r="E5400" s="7">
        <v>1</v>
      </c>
      <c r="F5400" s="7">
        <v>1010</v>
      </c>
      <c r="G5400" s="7">
        <v>1</v>
      </c>
      <c r="H5400" s="7">
        <v>0</v>
      </c>
      <c r="I5400" s="7">
        <v>0</v>
      </c>
      <c r="J5400" s="7">
        <v>7</v>
      </c>
      <c r="K5400" s="7">
        <v>1110</v>
      </c>
      <c r="L5400" s="21">
        <v>0</v>
      </c>
      <c r="M5400">
        <v>47.734999999999999</v>
      </c>
      <c r="N5400" s="19">
        <v>8108</v>
      </c>
      <c r="O5400" s="19">
        <v>3</v>
      </c>
      <c r="P5400" s="19">
        <v>1955</v>
      </c>
      <c r="Q5400" s="19">
        <v>8108</v>
      </c>
      <c r="R5400">
        <v>98155</v>
      </c>
      <c r="S5400">
        <v>-122.309</v>
      </c>
      <c r="T5400" s="23">
        <v>1010</v>
      </c>
      <c r="U5400" s="23">
        <v>0</v>
      </c>
      <c r="W5400" s="35">
        <f>$D$1*D5400+$E$1*E5400+$F$1*F5400+$G$1*G5400+$H$1*H5400+$I$1*I5400+$J$1*J5400+$K$1*K5400+$M$1*M5400+$AB$3</f>
        <v>383666.29026696458</v>
      </c>
      <c r="X5400" s="35">
        <f t="shared" si="88"/>
        <v>0</v>
      </c>
      <c r="Y5400" s="16">
        <f>(W5400-C5400)/C5400</f>
        <v>0.91833145133482297</v>
      </c>
    </row>
    <row r="5401" spans="1:25" x14ac:dyDescent="0.35">
      <c r="A5401">
        <v>2141330050</v>
      </c>
      <c r="B5401" t="s">
        <v>228</v>
      </c>
      <c r="C5401" s="9">
        <v>760000</v>
      </c>
      <c r="D5401" s="7">
        <v>4</v>
      </c>
      <c r="E5401" s="7">
        <v>1.75</v>
      </c>
      <c r="F5401" s="7">
        <v>2450</v>
      </c>
      <c r="G5401" s="7">
        <v>1</v>
      </c>
      <c r="H5401" s="7">
        <v>0</v>
      </c>
      <c r="I5401" s="7">
        <v>2</v>
      </c>
      <c r="J5401" s="7">
        <v>9</v>
      </c>
      <c r="K5401" s="7">
        <v>3150</v>
      </c>
      <c r="L5401" s="21">
        <v>0</v>
      </c>
      <c r="M5401">
        <v>47.556399999999996</v>
      </c>
      <c r="N5401" s="19">
        <v>13300</v>
      </c>
      <c r="O5401" s="19">
        <v>4</v>
      </c>
      <c r="P5401" s="19">
        <v>1987</v>
      </c>
      <c r="Q5401" s="19">
        <v>15500</v>
      </c>
      <c r="R5401">
        <v>98006</v>
      </c>
      <c r="S5401">
        <v>-122.13</v>
      </c>
      <c r="T5401" s="23">
        <v>1630</v>
      </c>
      <c r="U5401" s="23">
        <v>820</v>
      </c>
      <c r="W5401" s="35">
        <f>$D$1*D5401+$E$1*E5401+$F$1*F5401+$G$1*G5401+$H$1*H5401+$I$1*I5401+$J$1*J5401+$K$1*K5401+$M$1*M5401+$AB$3</f>
        <v>823737.67260172963</v>
      </c>
      <c r="X5401" s="35">
        <f t="shared" si="88"/>
        <v>0</v>
      </c>
      <c r="Y5401" s="16">
        <f>(W5401-C5401)/C5401</f>
        <v>8.3865358686486355E-2</v>
      </c>
    </row>
    <row r="5402" spans="1:25" x14ac:dyDescent="0.35">
      <c r="A5402">
        <v>3820350020</v>
      </c>
      <c r="B5402" t="s">
        <v>63</v>
      </c>
      <c r="C5402" s="9">
        <v>359950</v>
      </c>
      <c r="D5402" s="7">
        <v>4</v>
      </c>
      <c r="E5402" s="7">
        <v>2.5</v>
      </c>
      <c r="F5402" s="7">
        <v>1820</v>
      </c>
      <c r="G5402" s="7">
        <v>2</v>
      </c>
      <c r="H5402" s="7">
        <v>0</v>
      </c>
      <c r="I5402" s="7">
        <v>0</v>
      </c>
      <c r="J5402" s="7">
        <v>7</v>
      </c>
      <c r="K5402" s="7">
        <v>1820</v>
      </c>
      <c r="L5402" s="21">
        <v>0</v>
      </c>
      <c r="M5402">
        <v>47.734999999999999</v>
      </c>
      <c r="N5402" s="19">
        <v>3899</v>
      </c>
      <c r="O5402" s="19">
        <v>3</v>
      </c>
      <c r="P5402" s="19">
        <v>1999</v>
      </c>
      <c r="Q5402" s="19">
        <v>3899</v>
      </c>
      <c r="R5402">
        <v>98019</v>
      </c>
      <c r="S5402">
        <v>-121.985</v>
      </c>
      <c r="T5402" s="23">
        <v>1820</v>
      </c>
      <c r="U5402" s="23">
        <v>0</v>
      </c>
      <c r="W5402" s="35">
        <f>$D$1*D5402+$E$1*E5402+$F$1*F5402+$G$1*G5402+$H$1*H5402+$I$1*I5402+$J$1*J5402+$K$1*K5402+$M$1*M5402+$AB$3</f>
        <v>485211.13346191868</v>
      </c>
      <c r="X5402" s="35">
        <f t="shared" si="88"/>
        <v>0</v>
      </c>
      <c r="Y5402" s="16">
        <f>(W5402-C5402)/C5402</f>
        <v>0.34799592571723487</v>
      </c>
    </row>
    <row r="5403" spans="1:25" x14ac:dyDescent="0.35">
      <c r="A5403">
        <v>3291800780</v>
      </c>
      <c r="B5403" t="s">
        <v>309</v>
      </c>
      <c r="C5403" s="9">
        <v>375000</v>
      </c>
      <c r="D5403" s="7">
        <v>4</v>
      </c>
      <c r="E5403" s="7">
        <v>2.5</v>
      </c>
      <c r="F5403" s="7">
        <v>2090</v>
      </c>
      <c r="G5403" s="7">
        <v>1</v>
      </c>
      <c r="H5403" s="7">
        <v>0</v>
      </c>
      <c r="I5403" s="7">
        <v>0</v>
      </c>
      <c r="J5403" s="7">
        <v>7</v>
      </c>
      <c r="K5403" s="7">
        <v>1700</v>
      </c>
      <c r="L5403" s="21">
        <v>0</v>
      </c>
      <c r="M5403">
        <v>47.488799999999998</v>
      </c>
      <c r="N5403" s="19">
        <v>8325</v>
      </c>
      <c r="O5403" s="19">
        <v>4</v>
      </c>
      <c r="P5403" s="19">
        <v>1983</v>
      </c>
      <c r="Q5403" s="19">
        <v>8025</v>
      </c>
      <c r="R5403">
        <v>98056</v>
      </c>
      <c r="S5403">
        <v>-122.184</v>
      </c>
      <c r="T5403" s="23">
        <v>1470</v>
      </c>
      <c r="U5403" s="23">
        <v>620</v>
      </c>
      <c r="W5403" s="35">
        <f>$D$1*D5403+$E$1*E5403+$F$1*F5403+$G$1*G5403+$H$1*H5403+$I$1*I5403+$J$1*J5403+$K$1*K5403+$M$1*M5403+$AB$3</f>
        <v>408472.4696636796</v>
      </c>
      <c r="X5403" s="35">
        <f t="shared" si="88"/>
        <v>0</v>
      </c>
      <c r="Y5403" s="16">
        <f>(W5403-C5403)/C5403</f>
        <v>8.9259919103145596E-2</v>
      </c>
    </row>
    <row r="5404" spans="1:25" x14ac:dyDescent="0.35">
      <c r="A5404">
        <v>2423069120</v>
      </c>
      <c r="B5404" t="s">
        <v>254</v>
      </c>
      <c r="C5404" s="9">
        <v>295000</v>
      </c>
      <c r="D5404" s="7">
        <v>2</v>
      </c>
      <c r="E5404" s="7">
        <v>1.75</v>
      </c>
      <c r="F5404" s="7">
        <v>2200</v>
      </c>
      <c r="G5404" s="7">
        <v>1</v>
      </c>
      <c r="H5404" s="7">
        <v>0</v>
      </c>
      <c r="I5404" s="7">
        <v>0</v>
      </c>
      <c r="J5404" s="7">
        <v>7</v>
      </c>
      <c r="K5404" s="7">
        <v>2590</v>
      </c>
      <c r="L5404" s="21">
        <v>0</v>
      </c>
      <c r="M5404">
        <v>47.463299999999997</v>
      </c>
      <c r="N5404" s="19">
        <v>89298</v>
      </c>
      <c r="O5404" s="19">
        <v>3</v>
      </c>
      <c r="P5404" s="19">
        <v>1973</v>
      </c>
      <c r="Q5404" s="19">
        <v>89298</v>
      </c>
      <c r="R5404">
        <v>98027</v>
      </c>
      <c r="S5404">
        <v>-121.976</v>
      </c>
      <c r="T5404" s="23">
        <v>1100</v>
      </c>
      <c r="U5404" s="23">
        <v>1100</v>
      </c>
      <c r="W5404" s="35">
        <f>$D$1*D5404+$E$1*E5404+$F$1*F5404+$G$1*G5404+$H$1*H5404+$I$1*I5404+$J$1*J5404+$K$1*K5404+$M$1*M5404+$AB$3</f>
        <v>495921.99082381278</v>
      </c>
      <c r="X5404" s="35">
        <f t="shared" si="88"/>
        <v>0</v>
      </c>
      <c r="Y5404" s="16">
        <f>(W5404-C5404)/C5404</f>
        <v>0.68109149431800942</v>
      </c>
    </row>
    <row r="5405" spans="1:25" x14ac:dyDescent="0.35">
      <c r="A5405">
        <v>6918100170</v>
      </c>
      <c r="B5405" t="s">
        <v>243</v>
      </c>
      <c r="C5405" s="9">
        <v>250000</v>
      </c>
      <c r="D5405" s="7">
        <v>4</v>
      </c>
      <c r="E5405" s="7">
        <v>3</v>
      </c>
      <c r="F5405" s="7">
        <v>2250</v>
      </c>
      <c r="G5405" s="7">
        <v>2</v>
      </c>
      <c r="H5405" s="7">
        <v>0</v>
      </c>
      <c r="I5405" s="7">
        <v>0</v>
      </c>
      <c r="J5405" s="7">
        <v>8</v>
      </c>
      <c r="K5405" s="7">
        <v>1550</v>
      </c>
      <c r="L5405" s="21">
        <v>0</v>
      </c>
      <c r="M5405">
        <v>47.3703</v>
      </c>
      <c r="N5405" s="19">
        <v>7882</v>
      </c>
      <c r="O5405" s="19">
        <v>3</v>
      </c>
      <c r="P5405" s="19">
        <v>1986</v>
      </c>
      <c r="Q5405" s="19">
        <v>7508</v>
      </c>
      <c r="R5405">
        <v>98198</v>
      </c>
      <c r="S5405">
        <v>-122.31399999999999</v>
      </c>
      <c r="T5405" s="23">
        <v>1570</v>
      </c>
      <c r="U5405" s="23">
        <v>680</v>
      </c>
      <c r="W5405" s="35">
        <f>$D$1*D5405+$E$1*E5405+$F$1*F5405+$G$1*G5405+$H$1*H5405+$I$1*I5405+$J$1*J5405+$K$1*K5405+$M$1*M5405+$AB$3</f>
        <v>405872.04040585458</v>
      </c>
      <c r="X5405" s="35">
        <f t="shared" si="88"/>
        <v>0</v>
      </c>
      <c r="Y5405" s="16">
        <f>(W5405-C5405)/C5405</f>
        <v>0.62348816162341836</v>
      </c>
    </row>
    <row r="5406" spans="1:25" x14ac:dyDescent="0.35">
      <c r="A5406">
        <v>7169200221</v>
      </c>
      <c r="B5406" t="s">
        <v>174</v>
      </c>
      <c r="C5406" s="9">
        <v>497000</v>
      </c>
      <c r="D5406" s="7">
        <v>3</v>
      </c>
      <c r="E5406" s="7">
        <v>2.25</v>
      </c>
      <c r="F5406" s="7">
        <v>1450</v>
      </c>
      <c r="G5406" s="7">
        <v>3</v>
      </c>
      <c r="H5406" s="7">
        <v>0</v>
      </c>
      <c r="I5406" s="7">
        <v>0</v>
      </c>
      <c r="J5406" s="7">
        <v>8</v>
      </c>
      <c r="K5406" s="7">
        <v>1450</v>
      </c>
      <c r="L5406" s="21">
        <v>0</v>
      </c>
      <c r="M5406">
        <v>47.676499999999997</v>
      </c>
      <c r="N5406" s="19">
        <v>1387</v>
      </c>
      <c r="O5406" s="19">
        <v>3</v>
      </c>
      <c r="P5406" s="19">
        <v>2000</v>
      </c>
      <c r="Q5406" s="19">
        <v>1429</v>
      </c>
      <c r="R5406">
        <v>98115</v>
      </c>
      <c r="S5406">
        <v>-122.30200000000001</v>
      </c>
      <c r="T5406" s="23">
        <v>1450</v>
      </c>
      <c r="U5406" s="23">
        <v>0</v>
      </c>
      <c r="W5406" s="35">
        <f>$D$1*D5406+$E$1*E5406+$F$1*F5406+$G$1*G5406+$H$1*H5406+$I$1*I5406+$J$1*J5406+$K$1*K5406+$M$1*M5406+$AB$3</f>
        <v>447850.91713383049</v>
      </c>
      <c r="X5406" s="35">
        <f t="shared" si="88"/>
        <v>0</v>
      </c>
      <c r="Y5406" s="16">
        <f>(W5406-C5406)/C5406</f>
        <v>-9.8891514821266624E-2</v>
      </c>
    </row>
    <row r="5407" spans="1:25" x14ac:dyDescent="0.35">
      <c r="A5407">
        <v>3579000440</v>
      </c>
      <c r="B5407" t="s">
        <v>127</v>
      </c>
      <c r="C5407" s="9">
        <v>520000</v>
      </c>
      <c r="D5407" s="7">
        <v>4</v>
      </c>
      <c r="E5407" s="7">
        <v>2.5</v>
      </c>
      <c r="F5407" s="7">
        <v>2280</v>
      </c>
      <c r="G5407" s="7">
        <v>2</v>
      </c>
      <c r="H5407" s="7">
        <v>0</v>
      </c>
      <c r="I5407" s="7">
        <v>0</v>
      </c>
      <c r="J5407" s="7">
        <v>8</v>
      </c>
      <c r="K5407" s="7">
        <v>2180</v>
      </c>
      <c r="L5407" s="21">
        <v>0</v>
      </c>
      <c r="M5407">
        <v>47.747100000000003</v>
      </c>
      <c r="N5407" s="19">
        <v>8798</v>
      </c>
      <c r="O5407" s="19">
        <v>4</v>
      </c>
      <c r="P5407" s="19">
        <v>1987</v>
      </c>
      <c r="Q5407" s="19">
        <v>8632</v>
      </c>
      <c r="R5407">
        <v>98028</v>
      </c>
      <c r="S5407">
        <v>-122.247</v>
      </c>
      <c r="T5407" s="23">
        <v>2280</v>
      </c>
      <c r="U5407" s="23">
        <v>0</v>
      </c>
      <c r="W5407" s="35">
        <f>$D$1*D5407+$E$1*E5407+$F$1*F5407+$G$1*G5407+$H$1*H5407+$I$1*I5407+$J$1*J5407+$K$1*K5407+$M$1*M5407+$AB$3</f>
        <v>668878.50670004636</v>
      </c>
      <c r="X5407" s="35">
        <f t="shared" si="88"/>
        <v>0</v>
      </c>
      <c r="Y5407" s="16">
        <f>(W5407-C5407)/C5407</f>
        <v>0.28630482057701223</v>
      </c>
    </row>
    <row r="5408" spans="1:25" x14ac:dyDescent="0.35">
      <c r="A5408">
        <v>8860500130</v>
      </c>
      <c r="B5408" t="s">
        <v>125</v>
      </c>
      <c r="C5408" s="9">
        <v>365000</v>
      </c>
      <c r="D5408" s="7">
        <v>4</v>
      </c>
      <c r="E5408" s="7">
        <v>3.5</v>
      </c>
      <c r="F5408" s="7">
        <v>2720</v>
      </c>
      <c r="G5408" s="7">
        <v>2</v>
      </c>
      <c r="H5408" s="7">
        <v>0</v>
      </c>
      <c r="I5408" s="7">
        <v>0</v>
      </c>
      <c r="J5408" s="7">
        <v>8</v>
      </c>
      <c r="K5408" s="7">
        <v>2280</v>
      </c>
      <c r="L5408" s="21">
        <v>0</v>
      </c>
      <c r="M5408">
        <v>47.461199999999998</v>
      </c>
      <c r="N5408" s="19">
        <v>6781</v>
      </c>
      <c r="O5408" s="19">
        <v>3</v>
      </c>
      <c r="P5408" s="19">
        <v>1999</v>
      </c>
      <c r="Q5408" s="19">
        <v>5942</v>
      </c>
      <c r="R5408">
        <v>98055</v>
      </c>
      <c r="S5408">
        <v>-122.215</v>
      </c>
      <c r="T5408" s="23">
        <v>2100</v>
      </c>
      <c r="U5408" s="23">
        <v>620</v>
      </c>
      <c r="W5408" s="35">
        <f>$D$1*D5408+$E$1*E5408+$F$1*F5408+$G$1*G5408+$H$1*H5408+$I$1*I5408+$J$1*J5408+$K$1*K5408+$M$1*M5408+$AB$3</f>
        <v>565089.80091983452</v>
      </c>
      <c r="X5408" s="35">
        <f t="shared" si="88"/>
        <v>0</v>
      </c>
      <c r="Y5408" s="16">
        <f>(W5408-C5408)/C5408</f>
        <v>0.54819123539680692</v>
      </c>
    </row>
    <row r="5409" spans="1:25" x14ac:dyDescent="0.35">
      <c r="A5409">
        <v>1441800010</v>
      </c>
      <c r="B5409" t="s">
        <v>146</v>
      </c>
      <c r="C5409" s="9">
        <v>459900</v>
      </c>
      <c r="D5409" s="7">
        <v>3</v>
      </c>
      <c r="E5409" s="7">
        <v>2.25</v>
      </c>
      <c r="F5409" s="7">
        <v>2250</v>
      </c>
      <c r="G5409" s="7">
        <v>1</v>
      </c>
      <c r="H5409" s="7">
        <v>0</v>
      </c>
      <c r="I5409" s="7">
        <v>0</v>
      </c>
      <c r="J5409" s="7">
        <v>8</v>
      </c>
      <c r="K5409" s="7">
        <v>1930</v>
      </c>
      <c r="L5409" s="21">
        <v>0</v>
      </c>
      <c r="M5409">
        <v>47.722900000000003</v>
      </c>
      <c r="N5409" s="19">
        <v>8000</v>
      </c>
      <c r="O5409" s="19">
        <v>3</v>
      </c>
      <c r="P5409" s="19">
        <v>1976</v>
      </c>
      <c r="Q5409" s="19">
        <v>9000</v>
      </c>
      <c r="R5409">
        <v>98034</v>
      </c>
      <c r="S5409">
        <v>-122.202</v>
      </c>
      <c r="T5409" s="23">
        <v>1460</v>
      </c>
      <c r="U5409" s="23">
        <v>790</v>
      </c>
      <c r="W5409" s="35">
        <f>$D$1*D5409+$E$1*E5409+$F$1*F5409+$G$1*G5409+$H$1*H5409+$I$1*I5409+$J$1*J5409+$K$1*K5409+$M$1*M5409+$AB$3</f>
        <v>706674.36324634403</v>
      </c>
      <c r="X5409" s="35">
        <f t="shared" si="88"/>
        <v>0</v>
      </c>
      <c r="Y5409" s="16">
        <f>(W5409-C5409)/C5409</f>
        <v>0.53658265546063066</v>
      </c>
    </row>
    <row r="5410" spans="1:25" x14ac:dyDescent="0.35">
      <c r="A5410">
        <v>7129300595</v>
      </c>
      <c r="B5410" t="s">
        <v>268</v>
      </c>
      <c r="C5410" s="9">
        <v>158000</v>
      </c>
      <c r="D5410" s="7">
        <v>3</v>
      </c>
      <c r="E5410" s="7">
        <v>2</v>
      </c>
      <c r="F5410" s="7">
        <v>1090</v>
      </c>
      <c r="G5410" s="7">
        <v>1</v>
      </c>
      <c r="H5410" s="7">
        <v>0</v>
      </c>
      <c r="I5410" s="7">
        <v>0</v>
      </c>
      <c r="J5410" s="7">
        <v>7</v>
      </c>
      <c r="K5410" s="7">
        <v>1840</v>
      </c>
      <c r="L5410" s="21">
        <v>0</v>
      </c>
      <c r="M5410">
        <v>47.511800000000001</v>
      </c>
      <c r="N5410" s="19">
        <v>6090</v>
      </c>
      <c r="O5410" s="19">
        <v>3</v>
      </c>
      <c r="P5410" s="19">
        <v>1940</v>
      </c>
      <c r="Q5410" s="19">
        <v>6090</v>
      </c>
      <c r="R5410">
        <v>98118</v>
      </c>
      <c r="S5410">
        <v>-122.259</v>
      </c>
      <c r="T5410" s="23">
        <v>940</v>
      </c>
      <c r="U5410" s="23">
        <v>150</v>
      </c>
      <c r="W5410" s="35">
        <f>$D$1*D5410+$E$1*E5410+$F$1*F5410+$G$1*G5410+$H$1*H5410+$I$1*I5410+$J$1*J5410+$K$1*K5410+$M$1*M5410+$AB$3</f>
        <v>247695.08242212608</v>
      </c>
      <c r="X5410" s="35">
        <f t="shared" si="88"/>
        <v>0</v>
      </c>
      <c r="Y5410" s="16">
        <f>(W5410-C5410)/C5410</f>
        <v>0.56769039507674735</v>
      </c>
    </row>
    <row r="5411" spans="1:25" x14ac:dyDescent="0.35">
      <c r="A5411">
        <v>4322300010</v>
      </c>
      <c r="B5411" t="s">
        <v>282</v>
      </c>
      <c r="C5411" s="9">
        <v>294700</v>
      </c>
      <c r="D5411" s="7">
        <v>3</v>
      </c>
      <c r="E5411" s="7">
        <v>2</v>
      </c>
      <c r="F5411" s="7">
        <v>1970</v>
      </c>
      <c r="G5411" s="7">
        <v>1</v>
      </c>
      <c r="H5411" s="7">
        <v>0</v>
      </c>
      <c r="I5411" s="7">
        <v>0</v>
      </c>
      <c r="J5411" s="7">
        <v>7</v>
      </c>
      <c r="K5411" s="7">
        <v>1710</v>
      </c>
      <c r="L5411" s="21">
        <v>0</v>
      </c>
      <c r="M5411">
        <v>47.282400000000003</v>
      </c>
      <c r="N5411" s="19">
        <v>9600</v>
      </c>
      <c r="O5411" s="19">
        <v>4</v>
      </c>
      <c r="P5411" s="19">
        <v>1967</v>
      </c>
      <c r="Q5411" s="19">
        <v>7703</v>
      </c>
      <c r="R5411">
        <v>98003</v>
      </c>
      <c r="S5411">
        <v>-122.301</v>
      </c>
      <c r="T5411" s="23">
        <v>1300</v>
      </c>
      <c r="U5411" s="23">
        <v>670</v>
      </c>
      <c r="W5411" s="35">
        <f>$D$1*D5411+$E$1*E5411+$F$1*F5411+$G$1*G5411+$H$1*H5411+$I$1*I5411+$J$1*J5411+$K$1*K5411+$M$1*M5411+$AB$3</f>
        <v>286806.268800091</v>
      </c>
      <c r="X5411" s="35">
        <f t="shared" si="88"/>
        <v>0</v>
      </c>
      <c r="Y5411" s="16">
        <f>(W5411-C5411)/C5411</f>
        <v>-2.6785650491717005E-2</v>
      </c>
    </row>
    <row r="5412" spans="1:25" x14ac:dyDescent="0.35">
      <c r="A5412">
        <v>7229800066</v>
      </c>
      <c r="B5412" t="s">
        <v>70</v>
      </c>
      <c r="C5412" s="9">
        <v>439950</v>
      </c>
      <c r="D5412" s="7">
        <v>4</v>
      </c>
      <c r="E5412" s="7">
        <v>2.25</v>
      </c>
      <c r="F5412" s="7">
        <v>2780</v>
      </c>
      <c r="G5412" s="7">
        <v>2</v>
      </c>
      <c r="H5412" s="7">
        <v>0</v>
      </c>
      <c r="I5412" s="7">
        <v>0</v>
      </c>
      <c r="J5412" s="7">
        <v>7</v>
      </c>
      <c r="K5412" s="7">
        <v>1650</v>
      </c>
      <c r="L5412" s="21">
        <v>0</v>
      </c>
      <c r="M5412">
        <v>47.476999999999997</v>
      </c>
      <c r="N5412" s="19">
        <v>15075</v>
      </c>
      <c r="O5412" s="19">
        <v>3</v>
      </c>
      <c r="P5412" s="19">
        <v>1985</v>
      </c>
      <c r="Q5412" s="19">
        <v>25542</v>
      </c>
      <c r="R5412">
        <v>98059</v>
      </c>
      <c r="S5412">
        <v>-122.116</v>
      </c>
      <c r="T5412" s="23">
        <v>2780</v>
      </c>
      <c r="U5412" s="23">
        <v>0</v>
      </c>
      <c r="W5412" s="35">
        <f>$D$1*D5412+$E$1*E5412+$F$1*F5412+$G$1*G5412+$H$1*H5412+$I$1*I5412+$J$1*J5412+$K$1*K5412+$M$1*M5412+$AB$3</f>
        <v>525864.53473939374</v>
      </c>
      <c r="X5412" s="35">
        <f t="shared" si="88"/>
        <v>0</v>
      </c>
      <c r="Y5412" s="16">
        <f>(W5412-C5412)/C5412</f>
        <v>0.19528249741878337</v>
      </c>
    </row>
    <row r="5413" spans="1:25" x14ac:dyDescent="0.35">
      <c r="A5413">
        <v>3625059071</v>
      </c>
      <c r="B5413" t="s">
        <v>119</v>
      </c>
      <c r="C5413" s="9">
        <v>899000</v>
      </c>
      <c r="D5413" s="7">
        <v>4</v>
      </c>
      <c r="E5413" s="7">
        <v>2.25</v>
      </c>
      <c r="F5413" s="7">
        <v>2290</v>
      </c>
      <c r="G5413" s="7">
        <v>1</v>
      </c>
      <c r="H5413" s="7">
        <v>0</v>
      </c>
      <c r="I5413" s="7">
        <v>3</v>
      </c>
      <c r="J5413" s="7">
        <v>8</v>
      </c>
      <c r="K5413" s="7">
        <v>2790</v>
      </c>
      <c r="L5413" s="21">
        <v>0</v>
      </c>
      <c r="M5413">
        <v>47.616</v>
      </c>
      <c r="N5413" s="19">
        <v>40946</v>
      </c>
      <c r="O5413" s="19">
        <v>4</v>
      </c>
      <c r="P5413" s="19">
        <v>1960</v>
      </c>
      <c r="Q5413" s="19">
        <v>20076</v>
      </c>
      <c r="R5413">
        <v>98008</v>
      </c>
      <c r="S5413">
        <v>-122.10299999999999</v>
      </c>
      <c r="T5413" s="23">
        <v>1550</v>
      </c>
      <c r="U5413" s="23">
        <v>740</v>
      </c>
      <c r="W5413" s="35">
        <f>$D$1*D5413+$E$1*E5413+$F$1*F5413+$G$1*G5413+$H$1*H5413+$I$1*I5413+$J$1*J5413+$K$1*K5413+$M$1*M5413+$AB$3</f>
        <v>807622.54187449813</v>
      </c>
      <c r="X5413" s="35">
        <f t="shared" si="88"/>
        <v>0</v>
      </c>
      <c r="Y5413" s="16">
        <f>(W5413-C5413)/C5413</f>
        <v>-0.10164344619076961</v>
      </c>
    </row>
    <row r="5414" spans="1:25" x14ac:dyDescent="0.35">
      <c r="A5414">
        <v>9517200480</v>
      </c>
      <c r="B5414" t="s">
        <v>207</v>
      </c>
      <c r="C5414" s="9">
        <v>535000</v>
      </c>
      <c r="D5414" s="7">
        <v>3</v>
      </c>
      <c r="E5414" s="7">
        <v>1.75</v>
      </c>
      <c r="F5414" s="7">
        <v>2330</v>
      </c>
      <c r="G5414" s="7">
        <v>1</v>
      </c>
      <c r="H5414" s="7">
        <v>0</v>
      </c>
      <c r="I5414" s="7">
        <v>0</v>
      </c>
      <c r="J5414" s="7">
        <v>7</v>
      </c>
      <c r="K5414" s="7">
        <v>1850</v>
      </c>
      <c r="L5414" s="21">
        <v>0</v>
      </c>
      <c r="M5414">
        <v>47.7607</v>
      </c>
      <c r="N5414" s="19">
        <v>12141</v>
      </c>
      <c r="O5414" s="19">
        <v>3</v>
      </c>
      <c r="P5414" s="19">
        <v>1983</v>
      </c>
      <c r="Q5414" s="19">
        <v>12141</v>
      </c>
      <c r="R5414">
        <v>98072</v>
      </c>
      <c r="S5414">
        <v>-122.146</v>
      </c>
      <c r="T5414" s="23">
        <v>1390</v>
      </c>
      <c r="U5414" s="23">
        <v>940</v>
      </c>
      <c r="W5414" s="35">
        <f>$D$1*D5414+$E$1*E5414+$F$1*F5414+$G$1*G5414+$H$1*H5414+$I$1*I5414+$J$1*J5414+$K$1*K5414+$M$1*M5414+$AB$3</f>
        <v>680312.92871711031</v>
      </c>
      <c r="X5414" s="35">
        <f t="shared" si="88"/>
        <v>0</v>
      </c>
      <c r="Y5414" s="16">
        <f>(W5414-C5414)/C5414</f>
        <v>0.27161295087310339</v>
      </c>
    </row>
    <row r="5415" spans="1:25" x14ac:dyDescent="0.35">
      <c r="A5415">
        <v>240000269</v>
      </c>
      <c r="B5415" t="s">
        <v>34</v>
      </c>
      <c r="C5415" s="9">
        <v>530000</v>
      </c>
      <c r="D5415" s="7">
        <v>4</v>
      </c>
      <c r="E5415" s="7">
        <v>4.5</v>
      </c>
      <c r="F5415" s="7">
        <v>4060</v>
      </c>
      <c r="G5415" s="7">
        <v>2</v>
      </c>
      <c r="H5415" s="7">
        <v>0</v>
      </c>
      <c r="I5415" s="7">
        <v>0</v>
      </c>
      <c r="J5415" s="7">
        <v>10</v>
      </c>
      <c r="K5415" s="7">
        <v>1830</v>
      </c>
      <c r="L5415" s="21">
        <v>0</v>
      </c>
      <c r="M5415">
        <v>47.424100000000003</v>
      </c>
      <c r="N5415" s="19">
        <v>10800</v>
      </c>
      <c r="O5415" s="19">
        <v>3</v>
      </c>
      <c r="P5415" s="19">
        <v>2007</v>
      </c>
      <c r="Q5415" s="19">
        <v>9768</v>
      </c>
      <c r="R5415">
        <v>98188</v>
      </c>
      <c r="S5415">
        <v>-122.29</v>
      </c>
      <c r="T5415" s="23">
        <v>4060</v>
      </c>
      <c r="U5415" s="23">
        <v>0</v>
      </c>
      <c r="W5415" s="35">
        <f>$D$1*D5415+$E$1*E5415+$F$1*F5415+$G$1*G5415+$H$1*H5415+$I$1*I5415+$J$1*J5415+$K$1*K5415+$M$1*M5415+$AB$3</f>
        <v>961646.36859920248</v>
      </c>
      <c r="X5415" s="35">
        <f t="shared" si="88"/>
        <v>0</v>
      </c>
      <c r="Y5415" s="16">
        <f>(W5415-C5415)/C5415</f>
        <v>0.81442711056453299</v>
      </c>
    </row>
    <row r="5416" spans="1:25" x14ac:dyDescent="0.35">
      <c r="A5416">
        <v>9835800840</v>
      </c>
      <c r="B5416" t="s">
        <v>265</v>
      </c>
      <c r="C5416" s="9">
        <v>215000</v>
      </c>
      <c r="D5416" s="7">
        <v>4</v>
      </c>
      <c r="E5416" s="7">
        <v>2</v>
      </c>
      <c r="F5416" s="7">
        <v>1470</v>
      </c>
      <c r="G5416" s="7">
        <v>1</v>
      </c>
      <c r="H5416" s="7">
        <v>0</v>
      </c>
      <c r="I5416" s="7">
        <v>0</v>
      </c>
      <c r="J5416" s="7">
        <v>8</v>
      </c>
      <c r="K5416" s="7">
        <v>1640</v>
      </c>
      <c r="L5416" s="21">
        <v>0</v>
      </c>
      <c r="M5416">
        <v>47.374200000000002</v>
      </c>
      <c r="N5416" s="19">
        <v>7000</v>
      </c>
      <c r="O5416" s="19">
        <v>4</v>
      </c>
      <c r="P5416" s="19">
        <v>1967</v>
      </c>
      <c r="Q5416" s="19">
        <v>7000</v>
      </c>
      <c r="R5416">
        <v>98032</v>
      </c>
      <c r="S5416">
        <v>-122.289</v>
      </c>
      <c r="T5416" s="23">
        <v>1470</v>
      </c>
      <c r="U5416" s="23">
        <v>0</v>
      </c>
      <c r="W5416" s="35">
        <f>$D$1*D5416+$E$1*E5416+$F$1*F5416+$G$1*G5416+$H$1*H5416+$I$1*I5416+$J$1*J5416+$K$1*K5416+$M$1*M5416+$AB$3</f>
        <v>280410.06630313024</v>
      </c>
      <c r="X5416" s="35">
        <f t="shared" si="88"/>
        <v>0</v>
      </c>
      <c r="Y5416" s="16">
        <f>(W5416-C5416)/C5416</f>
        <v>0.30423286652618714</v>
      </c>
    </row>
    <row r="5417" spans="1:25" x14ac:dyDescent="0.35">
      <c r="A5417">
        <v>8058500005</v>
      </c>
      <c r="B5417" t="s">
        <v>309</v>
      </c>
      <c r="C5417" s="9">
        <v>290000</v>
      </c>
      <c r="D5417" s="7">
        <v>2</v>
      </c>
      <c r="E5417" s="7">
        <v>1</v>
      </c>
      <c r="F5417" s="7">
        <v>1620</v>
      </c>
      <c r="G5417" s="7">
        <v>1</v>
      </c>
      <c r="H5417" s="7">
        <v>0</v>
      </c>
      <c r="I5417" s="7">
        <v>0</v>
      </c>
      <c r="J5417" s="7">
        <v>6</v>
      </c>
      <c r="K5417" s="7">
        <v>1540</v>
      </c>
      <c r="L5417" s="21">
        <v>0</v>
      </c>
      <c r="M5417">
        <v>47.706899999999997</v>
      </c>
      <c r="N5417" s="19">
        <v>5400</v>
      </c>
      <c r="O5417" s="19">
        <v>3</v>
      </c>
      <c r="P5417" s="19">
        <v>1926</v>
      </c>
      <c r="Q5417" s="19">
        <v>7245</v>
      </c>
      <c r="R5417">
        <v>98125</v>
      </c>
      <c r="S5417">
        <v>-122.29900000000001</v>
      </c>
      <c r="T5417" s="23">
        <v>920</v>
      </c>
      <c r="U5417" s="23">
        <v>700</v>
      </c>
      <c r="W5417" s="35">
        <f>$D$1*D5417+$E$1*E5417+$F$1*F5417+$G$1*G5417+$H$1*H5417+$I$1*I5417+$J$1*J5417+$K$1*K5417+$M$1*M5417+$AB$3</f>
        <v>457841.27085202932</v>
      </c>
      <c r="X5417" s="35">
        <f t="shared" si="88"/>
        <v>0</v>
      </c>
      <c r="Y5417" s="16">
        <f>(W5417-C5417)/C5417</f>
        <v>0.57876300293803218</v>
      </c>
    </row>
    <row r="5418" spans="1:25" x14ac:dyDescent="0.35">
      <c r="A5418">
        <v>2568200170</v>
      </c>
      <c r="B5418" t="s">
        <v>64</v>
      </c>
      <c r="C5418" s="9">
        <v>798000</v>
      </c>
      <c r="D5418" s="7">
        <v>5</v>
      </c>
      <c r="E5418" s="7">
        <v>2.75</v>
      </c>
      <c r="F5418" s="7">
        <v>3220</v>
      </c>
      <c r="G5418" s="7">
        <v>2</v>
      </c>
      <c r="H5418" s="7">
        <v>0</v>
      </c>
      <c r="I5418" s="7">
        <v>0</v>
      </c>
      <c r="J5418" s="7">
        <v>9</v>
      </c>
      <c r="K5418" s="7">
        <v>3100</v>
      </c>
      <c r="L5418" s="21">
        <v>0</v>
      </c>
      <c r="M5418">
        <v>47.707599999999999</v>
      </c>
      <c r="N5418" s="19">
        <v>5934</v>
      </c>
      <c r="O5418" s="19">
        <v>3</v>
      </c>
      <c r="P5418" s="19">
        <v>2006</v>
      </c>
      <c r="Q5418" s="19">
        <v>5934</v>
      </c>
      <c r="R5418">
        <v>98052</v>
      </c>
      <c r="S5418">
        <v>-122.101</v>
      </c>
      <c r="T5418" s="23">
        <v>3220</v>
      </c>
      <c r="U5418" s="23">
        <v>0</v>
      </c>
      <c r="W5418" s="35">
        <f>$D$1*D5418+$E$1*E5418+$F$1*F5418+$G$1*G5418+$H$1*H5418+$I$1*I5418+$J$1*J5418+$K$1*K5418+$M$1*M5418+$AB$3</f>
        <v>890908.49038171768</v>
      </c>
      <c r="X5418" s="35">
        <f t="shared" si="88"/>
        <v>0</v>
      </c>
      <c r="Y5418" s="16">
        <f>(W5418-C5418)/C5418</f>
        <v>0.11642667967633795</v>
      </c>
    </row>
    <row r="5419" spans="1:25" x14ac:dyDescent="0.35">
      <c r="A5419">
        <v>9545250010</v>
      </c>
      <c r="B5419" t="s">
        <v>278</v>
      </c>
      <c r="C5419" s="9">
        <v>785000</v>
      </c>
      <c r="D5419" s="7">
        <v>4</v>
      </c>
      <c r="E5419" s="7">
        <v>2.5</v>
      </c>
      <c r="F5419" s="7">
        <v>3270</v>
      </c>
      <c r="G5419" s="7">
        <v>2</v>
      </c>
      <c r="H5419" s="7">
        <v>0</v>
      </c>
      <c r="I5419" s="7">
        <v>0</v>
      </c>
      <c r="J5419" s="7">
        <v>9</v>
      </c>
      <c r="K5419" s="7">
        <v>3120</v>
      </c>
      <c r="L5419" s="21">
        <v>0</v>
      </c>
      <c r="M5419">
        <v>47.537300000000002</v>
      </c>
      <c r="N5419" s="19">
        <v>9578</v>
      </c>
      <c r="O5419" s="19">
        <v>3</v>
      </c>
      <c r="P5419" s="19">
        <v>1993</v>
      </c>
      <c r="Q5419" s="19">
        <v>8784</v>
      </c>
      <c r="R5419">
        <v>98027</v>
      </c>
      <c r="S5419">
        <v>-122.051</v>
      </c>
      <c r="T5419" s="23">
        <v>3270</v>
      </c>
      <c r="U5419" s="23">
        <v>0</v>
      </c>
      <c r="W5419" s="35">
        <f>$D$1*D5419+$E$1*E5419+$F$1*F5419+$G$1*G5419+$H$1*H5419+$I$1*I5419+$J$1*J5419+$K$1*K5419+$M$1*M5419+$AB$3</f>
        <v>826223.18589574099</v>
      </c>
      <c r="X5419" s="35">
        <f t="shared" si="88"/>
        <v>0</v>
      </c>
      <c r="Y5419" s="16">
        <f>(W5419-C5419)/C5419</f>
        <v>5.251361260603947E-2</v>
      </c>
    </row>
    <row r="5420" spans="1:25" x14ac:dyDescent="0.35">
      <c r="A5420">
        <v>4140090420</v>
      </c>
      <c r="B5420" t="s">
        <v>237</v>
      </c>
      <c r="C5420" s="9">
        <v>433000</v>
      </c>
      <c r="D5420" s="7">
        <v>3</v>
      </c>
      <c r="E5420" s="7">
        <v>1.75</v>
      </c>
      <c r="F5420" s="7">
        <v>2160</v>
      </c>
      <c r="G5420" s="7">
        <v>1</v>
      </c>
      <c r="H5420" s="7">
        <v>0</v>
      </c>
      <c r="I5420" s="7">
        <v>0</v>
      </c>
      <c r="J5420" s="7">
        <v>8</v>
      </c>
      <c r="K5420" s="7">
        <v>2910</v>
      </c>
      <c r="L5420" s="21">
        <v>0</v>
      </c>
      <c r="M5420">
        <v>47.766399999999997</v>
      </c>
      <c r="N5420" s="19">
        <v>8565</v>
      </c>
      <c r="O5420" s="19">
        <v>3</v>
      </c>
      <c r="P5420" s="19">
        <v>1971</v>
      </c>
      <c r="Q5420" s="19">
        <v>9570</v>
      </c>
      <c r="R5420">
        <v>98028</v>
      </c>
      <c r="S5420">
        <v>-122.262</v>
      </c>
      <c r="T5420" s="23">
        <v>1730</v>
      </c>
      <c r="U5420" s="23">
        <v>430</v>
      </c>
      <c r="W5420" s="35">
        <f>$D$1*D5420+$E$1*E5420+$F$1*F5420+$G$1*G5420+$H$1*H5420+$I$1*I5420+$J$1*J5420+$K$1*K5420+$M$1*M5420+$AB$3</f>
        <v>729104.80124540254</v>
      </c>
      <c r="X5420" s="35">
        <f t="shared" si="88"/>
        <v>0</v>
      </c>
      <c r="Y5420" s="16">
        <f>(W5420-C5420)/C5420</f>
        <v>0.68384480657136848</v>
      </c>
    </row>
    <row r="5421" spans="1:25" x14ac:dyDescent="0.35">
      <c r="A5421">
        <v>3334000050</v>
      </c>
      <c r="B5421" t="s">
        <v>215</v>
      </c>
      <c r="C5421" s="9">
        <v>425000</v>
      </c>
      <c r="D5421" s="7">
        <v>2</v>
      </c>
      <c r="E5421" s="7">
        <v>1</v>
      </c>
      <c r="F5421" s="7">
        <v>1150</v>
      </c>
      <c r="G5421" s="7">
        <v>1</v>
      </c>
      <c r="H5421" s="7">
        <v>0</v>
      </c>
      <c r="I5421" s="7">
        <v>1</v>
      </c>
      <c r="J5421" s="7">
        <v>7</v>
      </c>
      <c r="K5421" s="7">
        <v>1150</v>
      </c>
      <c r="L5421" s="21">
        <v>0</v>
      </c>
      <c r="M5421">
        <v>47.556699999999999</v>
      </c>
      <c r="N5421" s="19">
        <v>6835</v>
      </c>
      <c r="O5421" s="19">
        <v>3</v>
      </c>
      <c r="P5421" s="19">
        <v>1922</v>
      </c>
      <c r="Q5421" s="19">
        <v>6561</v>
      </c>
      <c r="R5421">
        <v>98118</v>
      </c>
      <c r="S5421">
        <v>-122.273</v>
      </c>
      <c r="T5421" s="23">
        <v>1010</v>
      </c>
      <c r="U5421" s="23">
        <v>140</v>
      </c>
      <c r="W5421" s="35">
        <f>$D$1*D5421+$E$1*E5421+$F$1*F5421+$G$1*G5421+$H$1*H5421+$I$1*I5421+$J$1*J5421+$K$1*K5421+$M$1*M5421+$AB$3</f>
        <v>392734.53756967187</v>
      </c>
      <c r="X5421" s="35">
        <f t="shared" si="88"/>
        <v>0</v>
      </c>
      <c r="Y5421" s="16">
        <f>(W5421-C5421)/C5421</f>
        <v>-7.5918735130183837E-2</v>
      </c>
    </row>
    <row r="5422" spans="1:25" x14ac:dyDescent="0.35">
      <c r="A5422">
        <v>5101404144</v>
      </c>
      <c r="B5422" t="s">
        <v>291</v>
      </c>
      <c r="C5422" s="9">
        <v>654000</v>
      </c>
      <c r="D5422" s="7">
        <v>4</v>
      </c>
      <c r="E5422" s="7">
        <v>2.5</v>
      </c>
      <c r="F5422" s="7">
        <v>2240</v>
      </c>
      <c r="G5422" s="7">
        <v>1</v>
      </c>
      <c r="H5422" s="7">
        <v>0</v>
      </c>
      <c r="I5422" s="7">
        <v>0</v>
      </c>
      <c r="J5422" s="7">
        <v>8</v>
      </c>
      <c r="K5422" s="7">
        <v>1960</v>
      </c>
      <c r="L5422" s="21">
        <v>0</v>
      </c>
      <c r="M5422">
        <v>47.6965</v>
      </c>
      <c r="N5422" s="19">
        <v>7540</v>
      </c>
      <c r="O5422" s="19">
        <v>3</v>
      </c>
      <c r="P5422" s="19">
        <v>1962</v>
      </c>
      <c r="Q5422" s="19">
        <v>7250</v>
      </c>
      <c r="R5422">
        <v>98115</v>
      </c>
      <c r="S5422">
        <v>-122.30800000000001</v>
      </c>
      <c r="T5422" s="23">
        <v>1540</v>
      </c>
      <c r="U5422" s="23">
        <v>700</v>
      </c>
      <c r="W5422" s="35">
        <f>$D$1*D5422+$E$1*E5422+$F$1*F5422+$G$1*G5422+$H$1*H5422+$I$1*I5422+$J$1*J5422+$K$1*K5422+$M$1*M5422+$AB$3</f>
        <v>652134.36012159288</v>
      </c>
      <c r="X5422" s="35">
        <f t="shared" si="88"/>
        <v>0</v>
      </c>
      <c r="Y5422" s="16">
        <f>(W5422-C5422)/C5422</f>
        <v>-2.8526603645368819E-3</v>
      </c>
    </row>
    <row r="5423" spans="1:25" x14ac:dyDescent="0.35">
      <c r="A5423">
        <v>7338001190</v>
      </c>
      <c r="B5423" t="s">
        <v>200</v>
      </c>
      <c r="C5423" s="9">
        <v>215000</v>
      </c>
      <c r="D5423" s="7">
        <v>3</v>
      </c>
      <c r="E5423" s="7">
        <v>1.5</v>
      </c>
      <c r="F5423" s="7">
        <v>1280</v>
      </c>
      <c r="G5423" s="7">
        <v>2</v>
      </c>
      <c r="H5423" s="7">
        <v>0</v>
      </c>
      <c r="I5423" s="7">
        <v>0</v>
      </c>
      <c r="J5423" s="7">
        <v>6</v>
      </c>
      <c r="K5423" s="7">
        <v>1070</v>
      </c>
      <c r="L5423" s="21">
        <v>0</v>
      </c>
      <c r="M5423">
        <v>47.334299999999999</v>
      </c>
      <c r="N5423" s="19">
        <v>5065</v>
      </c>
      <c r="O5423" s="19">
        <v>4</v>
      </c>
      <c r="P5423" s="19">
        <v>1983</v>
      </c>
      <c r="Q5423" s="19">
        <v>4491</v>
      </c>
      <c r="R5423">
        <v>98002</v>
      </c>
      <c r="S5423">
        <v>-122.217</v>
      </c>
      <c r="T5423" s="23">
        <v>1280</v>
      </c>
      <c r="U5423" s="23">
        <v>0</v>
      </c>
      <c r="W5423" s="35">
        <f>$D$1*D5423+$E$1*E5423+$F$1*F5423+$G$1*G5423+$H$1*H5423+$I$1*I5423+$J$1*J5423+$K$1*K5423+$M$1*M5423+$AB$3</f>
        <v>73362.811786685139</v>
      </c>
      <c r="X5423" s="35">
        <f t="shared" si="88"/>
        <v>0</v>
      </c>
      <c r="Y5423" s="16">
        <f>(W5423-C5423)/C5423</f>
        <v>-0.65877761959681336</v>
      </c>
    </row>
    <row r="5424" spans="1:25" x14ac:dyDescent="0.35">
      <c r="A5424">
        <v>1865810290</v>
      </c>
      <c r="B5424" t="s">
        <v>237</v>
      </c>
      <c r="C5424" s="9">
        <v>232000</v>
      </c>
      <c r="D5424" s="7">
        <v>3</v>
      </c>
      <c r="E5424" s="7">
        <v>1</v>
      </c>
      <c r="F5424" s="7">
        <v>840</v>
      </c>
      <c r="G5424" s="7">
        <v>1</v>
      </c>
      <c r="H5424" s="7">
        <v>0</v>
      </c>
      <c r="I5424" s="7">
        <v>0</v>
      </c>
      <c r="J5424" s="7">
        <v>6</v>
      </c>
      <c r="K5424" s="7">
        <v>1010</v>
      </c>
      <c r="L5424" s="21">
        <v>2014</v>
      </c>
      <c r="M5424">
        <v>47.374299999999998</v>
      </c>
      <c r="N5424" s="19">
        <v>6540</v>
      </c>
      <c r="O5424" s="19">
        <v>3</v>
      </c>
      <c r="P5424" s="19">
        <v>1970</v>
      </c>
      <c r="Q5424" s="19">
        <v>6600</v>
      </c>
      <c r="R5424">
        <v>98042</v>
      </c>
      <c r="S5424">
        <v>-122.116</v>
      </c>
      <c r="T5424" s="23">
        <v>840</v>
      </c>
      <c r="U5424" s="23">
        <v>0</v>
      </c>
      <c r="W5424" s="35">
        <f>$D$1*D5424+$E$1*E5424+$F$1*F5424+$G$1*G5424+$H$1*H5424+$I$1*I5424+$J$1*J5424+$K$1*K5424+$M$1*M5424+$AB$3</f>
        <v>37121.501637630165</v>
      </c>
      <c r="X5424" s="35">
        <f t="shared" si="88"/>
        <v>0</v>
      </c>
      <c r="Y5424" s="16">
        <f>(W5424-C5424)/C5424</f>
        <v>-0.8399935274240079</v>
      </c>
    </row>
    <row r="5425" spans="1:25" x14ac:dyDescent="0.35">
      <c r="A5425">
        <v>2785000290</v>
      </c>
      <c r="B5425" t="s">
        <v>129</v>
      </c>
      <c r="C5425" s="9">
        <v>675000</v>
      </c>
      <c r="D5425" s="7">
        <v>3</v>
      </c>
      <c r="E5425" s="7">
        <v>1.75</v>
      </c>
      <c r="F5425" s="7">
        <v>1680</v>
      </c>
      <c r="G5425" s="7">
        <v>1</v>
      </c>
      <c r="H5425" s="7">
        <v>0</v>
      </c>
      <c r="I5425" s="7">
        <v>0</v>
      </c>
      <c r="J5425" s="7">
        <v>8</v>
      </c>
      <c r="K5425" s="7">
        <v>2250</v>
      </c>
      <c r="L5425" s="21">
        <v>0</v>
      </c>
      <c r="M5425">
        <v>47.6098</v>
      </c>
      <c r="N5425" s="19">
        <v>10500</v>
      </c>
      <c r="O5425" s="19">
        <v>4</v>
      </c>
      <c r="P5425" s="19">
        <v>1959</v>
      </c>
      <c r="Q5425" s="19">
        <v>10400</v>
      </c>
      <c r="R5425">
        <v>98005</v>
      </c>
      <c r="S5425">
        <v>-122.169</v>
      </c>
      <c r="T5425" s="23">
        <v>1680</v>
      </c>
      <c r="U5425" s="23">
        <v>0</v>
      </c>
      <c r="W5425" s="35">
        <f>$D$1*D5425+$E$1*E5425+$F$1*F5425+$G$1*G5425+$H$1*H5425+$I$1*I5425+$J$1*J5425+$K$1*K5425+$M$1*M5425+$AB$3</f>
        <v>518941.42137067765</v>
      </c>
      <c r="X5425" s="35">
        <f t="shared" si="88"/>
        <v>0</v>
      </c>
      <c r="Y5425" s="16">
        <f>(W5425-C5425)/C5425</f>
        <v>-0.23119789426566273</v>
      </c>
    </row>
    <row r="5426" spans="1:25" x14ac:dyDescent="0.35">
      <c r="A5426">
        <v>7955040080</v>
      </c>
      <c r="B5426" t="s">
        <v>124</v>
      </c>
      <c r="C5426" s="9">
        <v>665000</v>
      </c>
      <c r="D5426" s="7">
        <v>5</v>
      </c>
      <c r="E5426" s="7">
        <v>2.75</v>
      </c>
      <c r="F5426" s="7">
        <v>2330</v>
      </c>
      <c r="G5426" s="7">
        <v>1</v>
      </c>
      <c r="H5426" s="7">
        <v>0</v>
      </c>
      <c r="I5426" s="7">
        <v>0</v>
      </c>
      <c r="J5426" s="7">
        <v>7</v>
      </c>
      <c r="K5426" s="7">
        <v>1750</v>
      </c>
      <c r="L5426" s="21">
        <v>0</v>
      </c>
      <c r="M5426">
        <v>47.665100000000002</v>
      </c>
      <c r="N5426" s="19">
        <v>8000</v>
      </c>
      <c r="O5426" s="19">
        <v>4</v>
      </c>
      <c r="P5426" s="19">
        <v>1972</v>
      </c>
      <c r="Q5426" s="19">
        <v>8419</v>
      </c>
      <c r="R5426">
        <v>98052</v>
      </c>
      <c r="S5426">
        <v>-122.14400000000001</v>
      </c>
      <c r="T5426" s="23">
        <v>1550</v>
      </c>
      <c r="U5426" s="23">
        <v>780</v>
      </c>
      <c r="W5426" s="35">
        <f>$D$1*D5426+$E$1*E5426+$F$1*F5426+$G$1*G5426+$H$1*H5426+$I$1*I5426+$J$1*J5426+$K$1*K5426+$M$1*M5426+$AB$3</f>
        <v>540032.76582153887</v>
      </c>
      <c r="X5426" s="35">
        <f t="shared" si="88"/>
        <v>0</v>
      </c>
      <c r="Y5426" s="16">
        <f>(W5426-C5426)/C5426</f>
        <v>-0.18792065289994156</v>
      </c>
    </row>
    <row r="5427" spans="1:25" x14ac:dyDescent="0.35">
      <c r="A5427">
        <v>5480900010</v>
      </c>
      <c r="B5427" t="s">
        <v>118</v>
      </c>
      <c r="C5427" s="9">
        <v>835000</v>
      </c>
      <c r="D5427" s="7">
        <v>4</v>
      </c>
      <c r="E5427" s="7">
        <v>2.5</v>
      </c>
      <c r="F5427" s="7">
        <v>3030</v>
      </c>
      <c r="G5427" s="7">
        <v>2</v>
      </c>
      <c r="H5427" s="7">
        <v>0</v>
      </c>
      <c r="I5427" s="7">
        <v>0</v>
      </c>
      <c r="J5427" s="7">
        <v>10</v>
      </c>
      <c r="K5427" s="7">
        <v>2780</v>
      </c>
      <c r="L5427" s="21">
        <v>0</v>
      </c>
      <c r="M5427">
        <v>47.6569</v>
      </c>
      <c r="N5427" s="19">
        <v>29163</v>
      </c>
      <c r="O5427" s="19">
        <v>3</v>
      </c>
      <c r="P5427" s="19">
        <v>1998</v>
      </c>
      <c r="Q5427" s="19">
        <v>40669</v>
      </c>
      <c r="R5427">
        <v>98053</v>
      </c>
      <c r="S5427">
        <v>-122.02</v>
      </c>
      <c r="T5427" s="23">
        <v>3030</v>
      </c>
      <c r="U5427" s="23">
        <v>0</v>
      </c>
      <c r="W5427" s="35">
        <f>$D$1*D5427+$E$1*E5427+$F$1*F5427+$G$1*G5427+$H$1*H5427+$I$1*I5427+$J$1*J5427+$K$1*K5427+$M$1*M5427+$AB$3</f>
        <v>924180.00623277947</v>
      </c>
      <c r="X5427" s="35">
        <f t="shared" si="88"/>
        <v>0</v>
      </c>
      <c r="Y5427" s="16">
        <f>(W5427-C5427)/C5427</f>
        <v>0.1068024026739874</v>
      </c>
    </row>
    <row r="5428" spans="1:25" x14ac:dyDescent="0.35">
      <c r="A5428">
        <v>6362900080</v>
      </c>
      <c r="B5428" t="s">
        <v>197</v>
      </c>
      <c r="C5428" s="9">
        <v>525000</v>
      </c>
      <c r="D5428" s="7">
        <v>6</v>
      </c>
      <c r="E5428" s="7">
        <v>3</v>
      </c>
      <c r="F5428" s="7">
        <v>2880</v>
      </c>
      <c r="G5428" s="7">
        <v>2</v>
      </c>
      <c r="H5428" s="7">
        <v>0</v>
      </c>
      <c r="I5428" s="7">
        <v>0</v>
      </c>
      <c r="J5428" s="7">
        <v>7</v>
      </c>
      <c r="K5428" s="7">
        <v>1470</v>
      </c>
      <c r="L5428" s="21">
        <v>0</v>
      </c>
      <c r="M5428">
        <v>47.5959</v>
      </c>
      <c r="N5428" s="19">
        <v>7560</v>
      </c>
      <c r="O5428" s="19">
        <v>3</v>
      </c>
      <c r="P5428" s="19">
        <v>1980</v>
      </c>
      <c r="Q5428" s="19">
        <v>1815</v>
      </c>
      <c r="R5428">
        <v>98144</v>
      </c>
      <c r="S5428">
        <v>-122.3</v>
      </c>
      <c r="T5428" s="23">
        <v>2880</v>
      </c>
      <c r="U5428" s="23">
        <v>0</v>
      </c>
      <c r="W5428" s="35">
        <f>$D$1*D5428+$E$1*E5428+$F$1*F5428+$G$1*G5428+$H$1*H5428+$I$1*I5428+$J$1*J5428+$K$1*K5428+$M$1*M5428+$AB$3</f>
        <v>549587.95542167872</v>
      </c>
      <c r="X5428" s="35">
        <f t="shared" si="88"/>
        <v>0</v>
      </c>
      <c r="Y5428" s="16">
        <f>(W5428-C5428)/C5428</f>
        <v>4.6834200803197563E-2</v>
      </c>
    </row>
    <row r="5429" spans="1:25" x14ac:dyDescent="0.35">
      <c r="A5429">
        <v>4078300050</v>
      </c>
      <c r="B5429" t="s">
        <v>198</v>
      </c>
      <c r="C5429" s="9">
        <v>780000</v>
      </c>
      <c r="D5429" s="7">
        <v>3</v>
      </c>
      <c r="E5429" s="7">
        <v>2.75</v>
      </c>
      <c r="F5429" s="7">
        <v>2910</v>
      </c>
      <c r="G5429" s="7">
        <v>2</v>
      </c>
      <c r="H5429" s="7">
        <v>0</v>
      </c>
      <c r="I5429" s="7">
        <v>2</v>
      </c>
      <c r="J5429" s="7">
        <v>7</v>
      </c>
      <c r="K5429" s="7">
        <v>2400</v>
      </c>
      <c r="L5429" s="21">
        <v>0</v>
      </c>
      <c r="M5429">
        <v>47.707099999999997</v>
      </c>
      <c r="N5429" s="19">
        <v>3094</v>
      </c>
      <c r="O5429" s="19">
        <v>5</v>
      </c>
      <c r="P5429" s="19">
        <v>1939</v>
      </c>
      <c r="Q5429" s="19">
        <v>7530</v>
      </c>
      <c r="R5429">
        <v>98125</v>
      </c>
      <c r="S5429">
        <v>-122.276</v>
      </c>
      <c r="T5429" s="23">
        <v>2010</v>
      </c>
      <c r="U5429" s="23">
        <v>900</v>
      </c>
      <c r="W5429" s="35">
        <f>$D$1*D5429+$E$1*E5429+$F$1*F5429+$G$1*G5429+$H$1*H5429+$I$1*I5429+$J$1*J5429+$K$1*K5429+$M$1*M5429+$AB$3</f>
        <v>860221.02963394672</v>
      </c>
      <c r="X5429" s="35">
        <f t="shared" si="88"/>
        <v>0</v>
      </c>
      <c r="Y5429" s="16">
        <f>(W5429-C5429)/C5429</f>
        <v>0.10284747388967527</v>
      </c>
    </row>
    <row r="5430" spans="1:25" x14ac:dyDescent="0.35">
      <c r="A5430">
        <v>3528000545</v>
      </c>
      <c r="B5430" t="s">
        <v>270</v>
      </c>
      <c r="C5430" s="9">
        <v>844000</v>
      </c>
      <c r="D5430" s="7">
        <v>4</v>
      </c>
      <c r="E5430" s="7">
        <v>3.25</v>
      </c>
      <c r="F5430" s="7">
        <v>3090</v>
      </c>
      <c r="G5430" s="7">
        <v>2</v>
      </c>
      <c r="H5430" s="7">
        <v>0</v>
      </c>
      <c r="I5430" s="7">
        <v>0</v>
      </c>
      <c r="J5430" s="7">
        <v>10</v>
      </c>
      <c r="K5430" s="7">
        <v>3200</v>
      </c>
      <c r="L5430" s="21">
        <v>0</v>
      </c>
      <c r="M5430">
        <v>47.667400000000001</v>
      </c>
      <c r="N5430" s="19">
        <v>67518</v>
      </c>
      <c r="O5430" s="19">
        <v>3</v>
      </c>
      <c r="P5430" s="19">
        <v>1988</v>
      </c>
      <c r="Q5430" s="19">
        <v>65775</v>
      </c>
      <c r="R5430">
        <v>98053</v>
      </c>
      <c r="S5430">
        <v>-122.04600000000001</v>
      </c>
      <c r="T5430" s="23">
        <v>3090</v>
      </c>
      <c r="U5430" s="23">
        <v>0</v>
      </c>
      <c r="W5430" s="35">
        <f>$D$1*D5430+$E$1*E5430+$F$1*F5430+$G$1*G5430+$H$1*H5430+$I$1*I5430+$J$1*J5430+$K$1*K5430+$M$1*M5430+$AB$3</f>
        <v>937236.91838474944</v>
      </c>
      <c r="X5430" s="35">
        <f t="shared" si="88"/>
        <v>0</v>
      </c>
      <c r="Y5430" s="16">
        <f>(W5430-C5430)/C5430</f>
        <v>0.1104702824463856</v>
      </c>
    </row>
    <row r="5431" spans="1:25" x14ac:dyDescent="0.35">
      <c r="A5431">
        <v>710300010</v>
      </c>
      <c r="B5431" t="s">
        <v>185</v>
      </c>
      <c r="C5431" s="9">
        <v>680000</v>
      </c>
      <c r="D5431" s="7">
        <v>4</v>
      </c>
      <c r="E5431" s="7">
        <v>2.75</v>
      </c>
      <c r="F5431" s="7">
        <v>2720</v>
      </c>
      <c r="G5431" s="7">
        <v>2</v>
      </c>
      <c r="H5431" s="7">
        <v>0</v>
      </c>
      <c r="I5431" s="7">
        <v>0</v>
      </c>
      <c r="J5431" s="7">
        <v>8</v>
      </c>
      <c r="K5431" s="7">
        <v>2580</v>
      </c>
      <c r="L5431" s="21">
        <v>0</v>
      </c>
      <c r="M5431">
        <v>47.7181</v>
      </c>
      <c r="N5431" s="19">
        <v>54048</v>
      </c>
      <c r="O5431" s="19">
        <v>3</v>
      </c>
      <c r="P5431" s="19">
        <v>1985</v>
      </c>
      <c r="Q5431" s="19">
        <v>37721</v>
      </c>
      <c r="R5431">
        <v>98072</v>
      </c>
      <c r="S5431">
        <v>-122.089</v>
      </c>
      <c r="T5431" s="23">
        <v>2720</v>
      </c>
      <c r="U5431" s="23">
        <v>0</v>
      </c>
      <c r="W5431" s="35">
        <f>$D$1*D5431+$E$1*E5431+$F$1*F5431+$G$1*G5431+$H$1*H5431+$I$1*I5431+$J$1*J5431+$K$1*K5431+$M$1*M5431+$AB$3</f>
        <v>744371.12317451462</v>
      </c>
      <c r="X5431" s="35">
        <f t="shared" si="88"/>
        <v>0</v>
      </c>
      <c r="Y5431" s="16">
        <f>(W5431-C5431)/C5431</f>
        <v>9.4663416433109743E-2</v>
      </c>
    </row>
    <row r="5432" spans="1:25" x14ac:dyDescent="0.35">
      <c r="A5432">
        <v>3764800630</v>
      </c>
      <c r="B5432" t="s">
        <v>81</v>
      </c>
      <c r="C5432" s="9">
        <v>290000</v>
      </c>
      <c r="D5432" s="7">
        <v>3</v>
      </c>
      <c r="E5432" s="7">
        <v>1.5</v>
      </c>
      <c r="F5432" s="7">
        <v>1310</v>
      </c>
      <c r="G5432" s="7">
        <v>1</v>
      </c>
      <c r="H5432" s="7">
        <v>0</v>
      </c>
      <c r="I5432" s="7">
        <v>0</v>
      </c>
      <c r="J5432" s="7">
        <v>7</v>
      </c>
      <c r="K5432" s="7">
        <v>1330</v>
      </c>
      <c r="L5432" s="21">
        <v>0</v>
      </c>
      <c r="M5432">
        <v>47.732799999999997</v>
      </c>
      <c r="N5432" s="19">
        <v>8100</v>
      </c>
      <c r="O5432" s="19">
        <v>3</v>
      </c>
      <c r="P5432" s="19">
        <v>1965</v>
      </c>
      <c r="Q5432" s="19">
        <v>8100</v>
      </c>
      <c r="R5432">
        <v>98034</v>
      </c>
      <c r="S5432">
        <v>-122.20099999999999</v>
      </c>
      <c r="T5432" s="23">
        <v>1310</v>
      </c>
      <c r="U5432" s="23">
        <v>0</v>
      </c>
      <c r="W5432" s="35">
        <f>$D$1*D5432+$E$1*E5432+$F$1*F5432+$G$1*G5432+$H$1*H5432+$I$1*I5432+$J$1*J5432+$K$1*K5432+$M$1*M5432+$AB$3</f>
        <v>441949.76403751597</v>
      </c>
      <c r="X5432" s="35">
        <f t="shared" si="88"/>
        <v>0</v>
      </c>
      <c r="Y5432" s="16">
        <f>(W5432-C5432)/C5432</f>
        <v>0.52396470357764124</v>
      </c>
    </row>
    <row r="5433" spans="1:25" x14ac:dyDescent="0.35">
      <c r="A5433">
        <v>6383000825</v>
      </c>
      <c r="B5433" t="s">
        <v>61</v>
      </c>
      <c r="C5433" s="9">
        <v>560000</v>
      </c>
      <c r="D5433" s="7">
        <v>2</v>
      </c>
      <c r="E5433" s="7">
        <v>1</v>
      </c>
      <c r="F5433" s="7">
        <v>1790</v>
      </c>
      <c r="G5433" s="7">
        <v>1</v>
      </c>
      <c r="H5433" s="7">
        <v>0</v>
      </c>
      <c r="I5433" s="7">
        <v>0</v>
      </c>
      <c r="J5433" s="7">
        <v>8</v>
      </c>
      <c r="K5433" s="7">
        <v>1790</v>
      </c>
      <c r="L5433" s="21">
        <v>0</v>
      </c>
      <c r="M5433">
        <v>47.691000000000003</v>
      </c>
      <c r="N5433" s="19">
        <v>15783</v>
      </c>
      <c r="O5433" s="19">
        <v>4</v>
      </c>
      <c r="P5433" s="19">
        <v>1959</v>
      </c>
      <c r="Q5433" s="19">
        <v>7494</v>
      </c>
      <c r="R5433">
        <v>98117</v>
      </c>
      <c r="S5433">
        <v>-122.387</v>
      </c>
      <c r="T5433" s="23">
        <v>1360</v>
      </c>
      <c r="U5433" s="23">
        <v>430</v>
      </c>
      <c r="W5433" s="35">
        <f>$D$1*D5433+$E$1*E5433+$F$1*F5433+$G$1*G5433+$H$1*H5433+$I$1*I5433+$J$1*J5433+$K$1*K5433+$M$1*M5433+$AB$3</f>
        <v>634139.63253914565</v>
      </c>
      <c r="X5433" s="35">
        <f t="shared" si="88"/>
        <v>0</v>
      </c>
      <c r="Y5433" s="16">
        <f>(W5433-C5433)/C5433</f>
        <v>0.13239220096276008</v>
      </c>
    </row>
    <row r="5434" spans="1:25" x14ac:dyDescent="0.35">
      <c r="A5434">
        <v>9465900500</v>
      </c>
      <c r="B5434" t="s">
        <v>267</v>
      </c>
      <c r="C5434" s="9">
        <v>605500</v>
      </c>
      <c r="D5434" s="7">
        <v>3</v>
      </c>
      <c r="E5434" s="7">
        <v>2.5</v>
      </c>
      <c r="F5434" s="7">
        <v>2830</v>
      </c>
      <c r="G5434" s="7">
        <v>2</v>
      </c>
      <c r="H5434" s="7">
        <v>0</v>
      </c>
      <c r="I5434" s="7">
        <v>0</v>
      </c>
      <c r="J5434" s="7">
        <v>9</v>
      </c>
      <c r="K5434" s="7">
        <v>2710</v>
      </c>
      <c r="L5434" s="21">
        <v>0</v>
      </c>
      <c r="M5434">
        <v>47.746200000000002</v>
      </c>
      <c r="N5434" s="19">
        <v>6536</v>
      </c>
      <c r="O5434" s="19">
        <v>3</v>
      </c>
      <c r="P5434" s="19">
        <v>1989</v>
      </c>
      <c r="Q5434" s="19">
        <v>6954</v>
      </c>
      <c r="R5434">
        <v>98072</v>
      </c>
      <c r="S5434">
        <v>-122.172</v>
      </c>
      <c r="T5434" s="23">
        <v>2830</v>
      </c>
      <c r="U5434" s="23">
        <v>0</v>
      </c>
      <c r="W5434" s="35">
        <f>$D$1*D5434+$E$1*E5434+$F$1*F5434+$G$1*G5434+$H$1*H5434+$I$1*I5434+$J$1*J5434+$K$1*K5434+$M$1*M5434+$AB$3</f>
        <v>896830.3539124541</v>
      </c>
      <c r="X5434" s="35">
        <f t="shared" si="88"/>
        <v>0</v>
      </c>
      <c r="Y5434" s="16">
        <f>(W5434-C5434)/C5434</f>
        <v>0.48114013858373922</v>
      </c>
    </row>
    <row r="5435" spans="1:25" x14ac:dyDescent="0.35">
      <c r="A5435">
        <v>2568200290</v>
      </c>
      <c r="B5435" t="s">
        <v>40</v>
      </c>
      <c r="C5435" s="9">
        <v>762500</v>
      </c>
      <c r="D5435" s="7">
        <v>4</v>
      </c>
      <c r="E5435" s="7">
        <v>2.5</v>
      </c>
      <c r="F5435" s="7">
        <v>3150</v>
      </c>
      <c r="G5435" s="7">
        <v>2</v>
      </c>
      <c r="H5435" s="7">
        <v>0</v>
      </c>
      <c r="I5435" s="7">
        <v>0</v>
      </c>
      <c r="J5435" s="7">
        <v>9</v>
      </c>
      <c r="K5435" s="7">
        <v>3150</v>
      </c>
      <c r="L5435" s="21">
        <v>0</v>
      </c>
      <c r="M5435">
        <v>47.708199999999998</v>
      </c>
      <c r="N5435" s="19">
        <v>5979</v>
      </c>
      <c r="O5435" s="19">
        <v>3</v>
      </c>
      <c r="P5435" s="19">
        <v>2005</v>
      </c>
      <c r="Q5435" s="19">
        <v>6595</v>
      </c>
      <c r="R5435">
        <v>98052</v>
      </c>
      <c r="S5435">
        <v>-122.101</v>
      </c>
      <c r="T5435" s="23">
        <v>3150</v>
      </c>
      <c r="U5435" s="23">
        <v>0</v>
      </c>
      <c r="W5435" s="35">
        <f>$D$1*D5435+$E$1*E5435+$F$1*F5435+$G$1*G5435+$H$1*H5435+$I$1*I5435+$J$1*J5435+$K$1*K5435+$M$1*M5435+$AB$3</f>
        <v>911972.69512550905</v>
      </c>
      <c r="X5435" s="35">
        <f t="shared" si="88"/>
        <v>0</v>
      </c>
      <c r="Y5435" s="16">
        <f>(W5435-C5435)/C5435</f>
        <v>0.19602976409902825</v>
      </c>
    </row>
    <row r="5436" spans="1:25" x14ac:dyDescent="0.35">
      <c r="A5436">
        <v>3885808005</v>
      </c>
      <c r="B5436" t="s">
        <v>114</v>
      </c>
      <c r="C5436" s="10">
        <v>1740000</v>
      </c>
      <c r="D5436" s="7">
        <v>5</v>
      </c>
      <c r="E5436" s="7">
        <v>3.25</v>
      </c>
      <c r="F5436" s="7">
        <v>3930</v>
      </c>
      <c r="G5436" s="7">
        <v>2</v>
      </c>
      <c r="H5436" s="7">
        <v>0</v>
      </c>
      <c r="I5436" s="7">
        <v>0</v>
      </c>
      <c r="J5436" s="7">
        <v>9</v>
      </c>
      <c r="K5436" s="7">
        <v>2040</v>
      </c>
      <c r="L5436" s="21">
        <v>0</v>
      </c>
      <c r="M5436">
        <v>47.680199999999999</v>
      </c>
      <c r="N5436" s="19">
        <v>5500</v>
      </c>
      <c r="O5436" s="19">
        <v>3</v>
      </c>
      <c r="P5436" s="19">
        <v>2014</v>
      </c>
      <c r="Q5436" s="19">
        <v>5115</v>
      </c>
      <c r="R5436">
        <v>98033</v>
      </c>
      <c r="S5436">
        <v>-122.208</v>
      </c>
      <c r="T5436" s="23">
        <v>2910</v>
      </c>
      <c r="U5436" s="23">
        <v>1020</v>
      </c>
      <c r="W5436" s="35">
        <f>$D$1*D5436+$E$1*E5436+$F$1*F5436+$G$1*G5436+$H$1*H5436+$I$1*I5436+$J$1*J5436+$K$1*K5436+$M$1*M5436+$AB$3</f>
        <v>1011946.0454846099</v>
      </c>
      <c r="X5436" s="35">
        <f t="shared" si="88"/>
        <v>0</v>
      </c>
      <c r="Y5436" s="16">
        <f>(W5436-C5436)/C5436</f>
        <v>-0.41842181293987935</v>
      </c>
    </row>
    <row r="5437" spans="1:25" x14ac:dyDescent="0.35">
      <c r="A5437">
        <v>3723800086</v>
      </c>
      <c r="B5437" t="s">
        <v>47</v>
      </c>
      <c r="C5437" s="9">
        <v>665000</v>
      </c>
      <c r="D5437" s="7">
        <v>6</v>
      </c>
      <c r="E5437" s="7">
        <v>2.75</v>
      </c>
      <c r="F5437" s="7">
        <v>2840</v>
      </c>
      <c r="G5437" s="7">
        <v>1</v>
      </c>
      <c r="H5437" s="7">
        <v>0</v>
      </c>
      <c r="I5437" s="7">
        <v>0</v>
      </c>
      <c r="J5437" s="7">
        <v>8</v>
      </c>
      <c r="K5437" s="7">
        <v>2250</v>
      </c>
      <c r="L5437" s="21">
        <v>0</v>
      </c>
      <c r="M5437">
        <v>47.5518</v>
      </c>
      <c r="N5437" s="19">
        <v>8346</v>
      </c>
      <c r="O5437" s="19">
        <v>5</v>
      </c>
      <c r="P5437" s="19">
        <v>1961</v>
      </c>
      <c r="Q5437" s="19">
        <v>8346</v>
      </c>
      <c r="R5437">
        <v>98118</v>
      </c>
      <c r="S5437">
        <v>-122.26600000000001</v>
      </c>
      <c r="T5437" s="23">
        <v>1420</v>
      </c>
      <c r="U5437" s="23">
        <v>1420</v>
      </c>
      <c r="W5437" s="35">
        <f>$D$1*D5437+$E$1*E5437+$F$1*F5437+$G$1*G5437+$H$1*H5437+$I$1*I5437+$J$1*J5437+$K$1*K5437+$M$1*M5437+$AB$3</f>
        <v>621582.11856923997</v>
      </c>
      <c r="X5437" s="35">
        <f t="shared" si="88"/>
        <v>0</v>
      </c>
      <c r="Y5437" s="16">
        <f>(W5437-C5437)/C5437</f>
        <v>-6.5290047264300793E-2</v>
      </c>
    </row>
    <row r="5438" spans="1:25" x14ac:dyDescent="0.35">
      <c r="A5438">
        <v>6840701150</v>
      </c>
      <c r="B5438" t="s">
        <v>64</v>
      </c>
      <c r="C5438" s="9">
        <v>540000</v>
      </c>
      <c r="D5438" s="7">
        <v>5</v>
      </c>
      <c r="E5438" s="7">
        <v>1</v>
      </c>
      <c r="F5438" s="7">
        <v>2480</v>
      </c>
      <c r="G5438" s="7">
        <v>1.5</v>
      </c>
      <c r="H5438" s="7">
        <v>0</v>
      </c>
      <c r="I5438" s="7">
        <v>0</v>
      </c>
      <c r="J5438" s="7">
        <v>7</v>
      </c>
      <c r="K5438" s="7">
        <v>1940</v>
      </c>
      <c r="L5438" s="21">
        <v>0</v>
      </c>
      <c r="M5438">
        <v>47.604599999999998</v>
      </c>
      <c r="N5438" s="19">
        <v>4400</v>
      </c>
      <c r="O5438" s="19">
        <v>3</v>
      </c>
      <c r="P5438" s="19">
        <v>1919</v>
      </c>
      <c r="Q5438" s="19">
        <v>4400</v>
      </c>
      <c r="R5438">
        <v>98122</v>
      </c>
      <c r="S5438">
        <v>-122.3</v>
      </c>
      <c r="T5438" s="23">
        <v>1640</v>
      </c>
      <c r="U5438" s="23">
        <v>840</v>
      </c>
      <c r="W5438" s="35">
        <f>$D$1*D5438+$E$1*E5438+$F$1*F5438+$G$1*G5438+$H$1*H5438+$I$1*I5438+$J$1*J5438+$K$1*K5438+$M$1*M5438+$AB$3</f>
        <v>543708.41842028499</v>
      </c>
      <c r="X5438" s="35">
        <f t="shared" si="88"/>
        <v>0</v>
      </c>
      <c r="Y5438" s="16">
        <f>(W5438-C5438)/C5438</f>
        <v>6.8674415190462714E-3</v>
      </c>
    </row>
    <row r="5439" spans="1:25" x14ac:dyDescent="0.35">
      <c r="A5439">
        <v>7301300050</v>
      </c>
      <c r="B5439" t="s">
        <v>122</v>
      </c>
      <c r="C5439" s="9">
        <v>375000</v>
      </c>
      <c r="D5439" s="7">
        <v>3</v>
      </c>
      <c r="E5439" s="7">
        <v>2.5</v>
      </c>
      <c r="F5439" s="7">
        <v>1930</v>
      </c>
      <c r="G5439" s="7">
        <v>1</v>
      </c>
      <c r="H5439" s="7">
        <v>0</v>
      </c>
      <c r="I5439" s="7">
        <v>0</v>
      </c>
      <c r="J5439" s="7">
        <v>7</v>
      </c>
      <c r="K5439" s="7">
        <v>1940</v>
      </c>
      <c r="L5439" s="21">
        <v>0</v>
      </c>
      <c r="M5439">
        <v>47.748100000000001</v>
      </c>
      <c r="N5439" s="19">
        <v>6180</v>
      </c>
      <c r="O5439" s="19">
        <v>3</v>
      </c>
      <c r="P5439" s="19">
        <v>1961</v>
      </c>
      <c r="Q5439" s="19">
        <v>6180</v>
      </c>
      <c r="R5439">
        <v>98155</v>
      </c>
      <c r="S5439">
        <v>-122.327</v>
      </c>
      <c r="T5439" s="23">
        <v>1330</v>
      </c>
      <c r="U5439" s="23">
        <v>600</v>
      </c>
      <c r="W5439" s="35">
        <f>$D$1*D5439+$E$1*E5439+$F$1*F5439+$G$1*G5439+$H$1*H5439+$I$1*I5439+$J$1*J5439+$K$1*K5439+$M$1*M5439+$AB$3</f>
        <v>576877.17366991937</v>
      </c>
      <c r="X5439" s="35">
        <f t="shared" si="88"/>
        <v>0</v>
      </c>
      <c r="Y5439" s="16">
        <f>(W5439-C5439)/C5439</f>
        <v>0.53833912978645171</v>
      </c>
    </row>
    <row r="5440" spans="1:25" x14ac:dyDescent="0.35">
      <c r="A5440">
        <v>6381500635</v>
      </c>
      <c r="B5440" t="s">
        <v>42</v>
      </c>
      <c r="C5440" s="9">
        <v>342000</v>
      </c>
      <c r="D5440" s="7">
        <v>3</v>
      </c>
      <c r="E5440" s="7">
        <v>1</v>
      </c>
      <c r="F5440" s="7">
        <v>1260</v>
      </c>
      <c r="G5440" s="7">
        <v>1</v>
      </c>
      <c r="H5440" s="7">
        <v>0</v>
      </c>
      <c r="I5440" s="7">
        <v>0</v>
      </c>
      <c r="J5440" s="7">
        <v>6</v>
      </c>
      <c r="K5440" s="7">
        <v>1300</v>
      </c>
      <c r="L5440" s="21">
        <v>0</v>
      </c>
      <c r="M5440">
        <v>47.731000000000002</v>
      </c>
      <c r="N5440" s="19">
        <v>6826</v>
      </c>
      <c r="O5440" s="19">
        <v>3</v>
      </c>
      <c r="P5440" s="19">
        <v>1944</v>
      </c>
      <c r="Q5440" s="19">
        <v>6826</v>
      </c>
      <c r="R5440">
        <v>98125</v>
      </c>
      <c r="S5440">
        <v>-122.303</v>
      </c>
      <c r="T5440" s="23">
        <v>720</v>
      </c>
      <c r="U5440" s="23">
        <v>540</v>
      </c>
      <c r="W5440" s="35">
        <f>$D$1*D5440+$E$1*E5440+$F$1*F5440+$G$1*G5440+$H$1*H5440+$I$1*I5440+$J$1*J5440+$K$1*K5440+$M$1*M5440+$AB$3</f>
        <v>362134.5524013713</v>
      </c>
      <c r="X5440" s="35">
        <f t="shared" si="88"/>
        <v>0</v>
      </c>
      <c r="Y5440" s="16">
        <f>(W5440-C5440)/C5440</f>
        <v>5.8872960237927777E-2</v>
      </c>
    </row>
    <row r="5441" spans="1:25" x14ac:dyDescent="0.35">
      <c r="A5441">
        <v>3980300020</v>
      </c>
      <c r="B5441" t="s">
        <v>259</v>
      </c>
      <c r="C5441" s="9">
        <v>340000</v>
      </c>
      <c r="D5441" s="7">
        <v>3</v>
      </c>
      <c r="E5441" s="7">
        <v>1</v>
      </c>
      <c r="F5441" s="7">
        <v>670</v>
      </c>
      <c r="G5441" s="7">
        <v>1</v>
      </c>
      <c r="H5441" s="7">
        <v>0</v>
      </c>
      <c r="I5441" s="7">
        <v>0</v>
      </c>
      <c r="J5441" s="7">
        <v>6</v>
      </c>
      <c r="K5441" s="7">
        <v>1880</v>
      </c>
      <c r="L5441" s="21">
        <v>0</v>
      </c>
      <c r="M5441">
        <v>47.532899999999998</v>
      </c>
      <c r="N5441" s="19">
        <v>23522</v>
      </c>
      <c r="O5441" s="19">
        <v>4</v>
      </c>
      <c r="P5441" s="19">
        <v>1968</v>
      </c>
      <c r="Q5441" s="19">
        <v>20270</v>
      </c>
      <c r="R5441">
        <v>98024</v>
      </c>
      <c r="S5441">
        <v>-121.89</v>
      </c>
      <c r="T5441" s="23">
        <v>670</v>
      </c>
      <c r="U5441" s="23">
        <v>0</v>
      </c>
      <c r="W5441" s="35">
        <f>$D$1*D5441+$E$1*E5441+$F$1*F5441+$G$1*G5441+$H$1*H5441+$I$1*I5441+$J$1*J5441+$K$1*K5441+$M$1*M5441+$AB$3</f>
        <v>110079.28129496798</v>
      </c>
      <c r="X5441" s="35">
        <f t="shared" si="88"/>
        <v>0</v>
      </c>
      <c r="Y5441" s="16">
        <f>(W5441-C5441)/C5441</f>
        <v>-0.67623740795597653</v>
      </c>
    </row>
    <row r="5442" spans="1:25" x14ac:dyDescent="0.35">
      <c r="A5442">
        <v>1923000050</v>
      </c>
      <c r="B5442" t="s">
        <v>105</v>
      </c>
      <c r="C5442" s="10">
        <v>1250000</v>
      </c>
      <c r="D5442" s="7">
        <v>5</v>
      </c>
      <c r="E5442" s="7">
        <v>3.25</v>
      </c>
      <c r="F5442" s="7">
        <v>3930</v>
      </c>
      <c r="G5442" s="7">
        <v>2</v>
      </c>
      <c r="H5442" s="7">
        <v>0</v>
      </c>
      <c r="I5442" s="7">
        <v>2</v>
      </c>
      <c r="J5442" s="7">
        <v>10</v>
      </c>
      <c r="K5442" s="7">
        <v>3600</v>
      </c>
      <c r="L5442" s="21">
        <v>0</v>
      </c>
      <c r="M5442">
        <v>47.563099999999999</v>
      </c>
      <c r="N5442" s="19">
        <v>12719</v>
      </c>
      <c r="O5442" s="19">
        <v>4</v>
      </c>
      <c r="P5442" s="19">
        <v>1974</v>
      </c>
      <c r="Q5442" s="19">
        <v>15909</v>
      </c>
      <c r="R5442">
        <v>98040</v>
      </c>
      <c r="S5442">
        <v>-122.21299999999999</v>
      </c>
      <c r="T5442" s="23">
        <v>2540</v>
      </c>
      <c r="U5442" s="23">
        <v>1390</v>
      </c>
      <c r="W5442" s="35">
        <f>$D$1*D5442+$E$1*E5442+$F$1*F5442+$G$1*G5442+$H$1*H5442+$I$1*I5442+$J$1*J5442+$K$1*K5442+$M$1*M5442+$AB$3</f>
        <v>1146239.194027815</v>
      </c>
      <c r="X5442" s="35">
        <f t="shared" si="88"/>
        <v>0</v>
      </c>
      <c r="Y5442" s="16">
        <f>(W5442-C5442)/C5442</f>
        <v>-8.3008644777747984E-2</v>
      </c>
    </row>
    <row r="5443" spans="1:25" x14ac:dyDescent="0.35">
      <c r="A5443">
        <v>7215720250</v>
      </c>
      <c r="B5443" t="s">
        <v>74</v>
      </c>
      <c r="C5443" s="9">
        <v>693000</v>
      </c>
      <c r="D5443" s="7">
        <v>4</v>
      </c>
      <c r="E5443" s="7">
        <v>2.5</v>
      </c>
      <c r="F5443" s="7">
        <v>3160</v>
      </c>
      <c r="G5443" s="7">
        <v>2</v>
      </c>
      <c r="H5443" s="7">
        <v>0</v>
      </c>
      <c r="I5443" s="7">
        <v>0</v>
      </c>
      <c r="J5443" s="7">
        <v>10</v>
      </c>
      <c r="K5443" s="7">
        <v>3350</v>
      </c>
      <c r="L5443" s="21">
        <v>0</v>
      </c>
      <c r="M5443">
        <v>47.599600000000002</v>
      </c>
      <c r="N5443" s="19">
        <v>13063</v>
      </c>
      <c r="O5443" s="19">
        <v>3</v>
      </c>
      <c r="P5443" s="19">
        <v>1999</v>
      </c>
      <c r="Q5443" s="19">
        <v>14213</v>
      </c>
      <c r="R5443">
        <v>98075</v>
      </c>
      <c r="S5443">
        <v>-122.021</v>
      </c>
      <c r="T5443" s="23">
        <v>3160</v>
      </c>
      <c r="U5443" s="23">
        <v>0</v>
      </c>
      <c r="W5443" s="35">
        <f>$D$1*D5443+$E$1*E5443+$F$1*F5443+$G$1*G5443+$H$1*H5443+$I$1*I5443+$J$1*J5443+$K$1*K5443+$M$1*M5443+$AB$3</f>
        <v>918904.36242666468</v>
      </c>
      <c r="X5443" s="35">
        <f t="shared" si="88"/>
        <v>0</v>
      </c>
      <c r="Y5443" s="16">
        <f>(W5443-C5443)/C5443</f>
        <v>0.32598032096199808</v>
      </c>
    </row>
    <row r="5444" spans="1:25" x14ac:dyDescent="0.35">
      <c r="A5444">
        <v>3123049230</v>
      </c>
      <c r="B5444" t="s">
        <v>89</v>
      </c>
      <c r="C5444" s="9">
        <v>638500</v>
      </c>
      <c r="D5444" s="7">
        <v>4</v>
      </c>
      <c r="E5444" s="7">
        <v>1.75</v>
      </c>
      <c r="F5444" s="7">
        <v>1770</v>
      </c>
      <c r="G5444" s="7">
        <v>1</v>
      </c>
      <c r="H5444" s="7">
        <v>0</v>
      </c>
      <c r="I5444" s="7">
        <v>2</v>
      </c>
      <c r="J5444" s="7">
        <v>8</v>
      </c>
      <c r="K5444" s="7">
        <v>2310</v>
      </c>
      <c r="L5444" s="21">
        <v>0</v>
      </c>
      <c r="M5444">
        <v>47.435499999999998</v>
      </c>
      <c r="N5444" s="19">
        <v>12462</v>
      </c>
      <c r="O5444" s="19">
        <v>4</v>
      </c>
      <c r="P5444" s="19">
        <v>1962</v>
      </c>
      <c r="Q5444" s="19">
        <v>14810</v>
      </c>
      <c r="R5444">
        <v>98166</v>
      </c>
      <c r="S5444">
        <v>-122.33799999999999</v>
      </c>
      <c r="T5444" s="23">
        <v>1770</v>
      </c>
      <c r="U5444" s="23">
        <v>0</v>
      </c>
      <c r="W5444" s="35">
        <f>$D$1*D5444+$E$1*E5444+$F$1*F5444+$G$1*G5444+$H$1*H5444+$I$1*I5444+$J$1*J5444+$K$1*K5444+$M$1*M5444+$AB$3</f>
        <v>518347.90249469504</v>
      </c>
      <c r="X5444" s="35">
        <f t="shared" ref="X5444:X5507" si="89">IF(W5444&lt;0, 1,0)</f>
        <v>0</v>
      </c>
      <c r="Y5444" s="16">
        <f>(W5444-C5444)/C5444</f>
        <v>-0.18817869617119024</v>
      </c>
    </row>
    <row r="5445" spans="1:25" x14ac:dyDescent="0.35">
      <c r="A5445">
        <v>8163000020</v>
      </c>
      <c r="B5445" t="s">
        <v>126</v>
      </c>
      <c r="C5445" s="9">
        <v>805000</v>
      </c>
      <c r="D5445" s="7">
        <v>5</v>
      </c>
      <c r="E5445" s="7">
        <v>3</v>
      </c>
      <c r="F5445" s="7">
        <v>2240</v>
      </c>
      <c r="G5445" s="7">
        <v>2</v>
      </c>
      <c r="H5445" s="7">
        <v>0</v>
      </c>
      <c r="I5445" s="7">
        <v>0</v>
      </c>
      <c r="J5445" s="7">
        <v>8</v>
      </c>
      <c r="K5445" s="7">
        <v>1990</v>
      </c>
      <c r="L5445" s="21">
        <v>0</v>
      </c>
      <c r="M5445">
        <v>47.517099999999999</v>
      </c>
      <c r="N5445" s="19">
        <v>18265</v>
      </c>
      <c r="O5445" s="19">
        <v>4</v>
      </c>
      <c r="P5445" s="19">
        <v>1963</v>
      </c>
      <c r="Q5445" s="19">
        <v>18265</v>
      </c>
      <c r="R5445">
        <v>98027</v>
      </c>
      <c r="S5445">
        <v>-122.029</v>
      </c>
      <c r="T5445" s="23">
        <v>2240</v>
      </c>
      <c r="U5445" s="23">
        <v>0</v>
      </c>
      <c r="W5445" s="35">
        <f>$D$1*D5445+$E$1*E5445+$F$1*F5445+$G$1*G5445+$H$1*H5445+$I$1*I5445+$J$1*J5445+$K$1*K5445+$M$1*M5445+$AB$3</f>
        <v>470375.77299149334</v>
      </c>
      <c r="X5445" s="35">
        <f t="shared" si="89"/>
        <v>0</v>
      </c>
      <c r="Y5445" s="16">
        <f>(W5445-C5445)/C5445</f>
        <v>-0.41568226957578469</v>
      </c>
    </row>
    <row r="5446" spans="1:25" x14ac:dyDescent="0.35">
      <c r="A5446">
        <v>7893808220</v>
      </c>
      <c r="B5446" t="s">
        <v>154</v>
      </c>
      <c r="C5446" s="9">
        <v>250000</v>
      </c>
      <c r="D5446" s="7">
        <v>3</v>
      </c>
      <c r="E5446" s="7">
        <v>1</v>
      </c>
      <c r="F5446" s="7">
        <v>990</v>
      </c>
      <c r="G5446" s="7">
        <v>1</v>
      </c>
      <c r="H5446" s="7">
        <v>0</v>
      </c>
      <c r="I5446" s="7">
        <v>0</v>
      </c>
      <c r="J5446" s="7">
        <v>7</v>
      </c>
      <c r="K5446" s="7">
        <v>1420</v>
      </c>
      <c r="L5446" s="21">
        <v>0</v>
      </c>
      <c r="M5446">
        <v>47.415100000000002</v>
      </c>
      <c r="N5446" s="19">
        <v>8062</v>
      </c>
      <c r="O5446" s="19">
        <v>4</v>
      </c>
      <c r="P5446" s="19">
        <v>1960</v>
      </c>
      <c r="Q5446" s="19">
        <v>8790</v>
      </c>
      <c r="R5446">
        <v>98198</v>
      </c>
      <c r="S5446">
        <v>-122.334</v>
      </c>
      <c r="T5446" s="23">
        <v>990</v>
      </c>
      <c r="U5446" s="23">
        <v>0</v>
      </c>
      <c r="W5446" s="35">
        <f>$D$1*D5446+$E$1*E5446+$F$1*F5446+$G$1*G5446+$H$1*H5446+$I$1*I5446+$J$1*J5446+$K$1*K5446+$M$1*M5446+$AB$3</f>
        <v>173077.8228559047</v>
      </c>
      <c r="X5446" s="35">
        <f t="shared" si="89"/>
        <v>0</v>
      </c>
      <c r="Y5446" s="16">
        <f>(W5446-C5446)/C5446</f>
        <v>-0.3076887085763812</v>
      </c>
    </row>
    <row r="5447" spans="1:25" x14ac:dyDescent="0.35">
      <c r="A5447">
        <v>538000440</v>
      </c>
      <c r="B5447" t="s">
        <v>199</v>
      </c>
      <c r="C5447" s="9">
        <v>325000</v>
      </c>
      <c r="D5447" s="7">
        <v>3</v>
      </c>
      <c r="E5447" s="7">
        <v>2.5</v>
      </c>
      <c r="F5447" s="7">
        <v>1580</v>
      </c>
      <c r="G5447" s="7">
        <v>2</v>
      </c>
      <c r="H5447" s="7">
        <v>0</v>
      </c>
      <c r="I5447" s="7">
        <v>0</v>
      </c>
      <c r="J5447" s="7">
        <v>7</v>
      </c>
      <c r="K5447" s="7">
        <v>2070</v>
      </c>
      <c r="L5447" s="21">
        <v>0</v>
      </c>
      <c r="M5447">
        <v>47.353900000000003</v>
      </c>
      <c r="N5447" s="19">
        <v>4698</v>
      </c>
      <c r="O5447" s="19">
        <v>3</v>
      </c>
      <c r="P5447" s="19">
        <v>1998</v>
      </c>
      <c r="Q5447" s="19">
        <v>4698</v>
      </c>
      <c r="R5447">
        <v>98038</v>
      </c>
      <c r="S5447">
        <v>-122.02500000000001</v>
      </c>
      <c r="T5447" s="23">
        <v>1580</v>
      </c>
      <c r="U5447" s="23">
        <v>0</v>
      </c>
      <c r="W5447" s="35">
        <f>$D$1*D5447+$E$1*E5447+$F$1*F5447+$G$1*G5447+$H$1*H5447+$I$1*I5447+$J$1*J5447+$K$1*K5447+$M$1*M5447+$AB$3</f>
        <v>219078.81664634123</v>
      </c>
      <c r="X5447" s="35">
        <f t="shared" si="89"/>
        <v>0</v>
      </c>
      <c r="Y5447" s="16">
        <f>(W5447-C5447)/C5447</f>
        <v>-0.32591133339587314</v>
      </c>
    </row>
    <row r="5448" spans="1:25" x14ac:dyDescent="0.35">
      <c r="A5448">
        <v>7883603390</v>
      </c>
      <c r="B5448" t="s">
        <v>139</v>
      </c>
      <c r="C5448" s="9">
        <v>270000</v>
      </c>
      <c r="D5448" s="7">
        <v>4</v>
      </c>
      <c r="E5448" s="7">
        <v>1.75</v>
      </c>
      <c r="F5448" s="7">
        <v>1560</v>
      </c>
      <c r="G5448" s="7">
        <v>2</v>
      </c>
      <c r="H5448" s="7">
        <v>0</v>
      </c>
      <c r="I5448" s="7">
        <v>0</v>
      </c>
      <c r="J5448" s="7">
        <v>7</v>
      </c>
      <c r="K5448" s="7">
        <v>1250</v>
      </c>
      <c r="L5448" s="21">
        <v>0</v>
      </c>
      <c r="M5448">
        <v>47.529200000000003</v>
      </c>
      <c r="N5448" s="19">
        <v>4290</v>
      </c>
      <c r="O5448" s="19">
        <v>3</v>
      </c>
      <c r="P5448" s="19">
        <v>1994</v>
      </c>
      <c r="Q5448" s="19">
        <v>6000</v>
      </c>
      <c r="R5448">
        <v>98108</v>
      </c>
      <c r="S5448">
        <v>-122.32299999999999</v>
      </c>
      <c r="T5448" s="23">
        <v>1560</v>
      </c>
      <c r="U5448" s="23">
        <v>0</v>
      </c>
      <c r="W5448" s="35">
        <f>$D$1*D5448+$E$1*E5448+$F$1*F5448+$G$1*G5448+$H$1*H5448+$I$1*I5448+$J$1*J5448+$K$1*K5448+$M$1*M5448+$AB$3</f>
        <v>300718.9234071821</v>
      </c>
      <c r="X5448" s="35">
        <f t="shared" si="89"/>
        <v>0</v>
      </c>
      <c r="Y5448" s="16">
        <f>(W5448-C5448)/C5448</f>
        <v>0.11377379039697073</v>
      </c>
    </row>
    <row r="5449" spans="1:25" x14ac:dyDescent="0.35">
      <c r="A5449">
        <v>7645900235</v>
      </c>
      <c r="B5449" t="s">
        <v>86</v>
      </c>
      <c r="C5449" s="9">
        <v>880000</v>
      </c>
      <c r="D5449" s="7">
        <v>6</v>
      </c>
      <c r="E5449" s="7">
        <v>2.5</v>
      </c>
      <c r="F5449" s="7">
        <v>2640</v>
      </c>
      <c r="G5449" s="7">
        <v>2</v>
      </c>
      <c r="H5449" s="7">
        <v>0</v>
      </c>
      <c r="I5449" s="7">
        <v>0</v>
      </c>
      <c r="J5449" s="7">
        <v>8</v>
      </c>
      <c r="K5449" s="7">
        <v>1960</v>
      </c>
      <c r="L5449" s="21">
        <v>0</v>
      </c>
      <c r="M5449">
        <v>47.577100000000002</v>
      </c>
      <c r="N5449" s="19">
        <v>3680</v>
      </c>
      <c r="O5449" s="19">
        <v>5</v>
      </c>
      <c r="P5449" s="19">
        <v>1922</v>
      </c>
      <c r="Q5449" s="19">
        <v>3680</v>
      </c>
      <c r="R5449">
        <v>98126</v>
      </c>
      <c r="S5449">
        <v>-122.38</v>
      </c>
      <c r="T5449" s="23">
        <v>1760</v>
      </c>
      <c r="U5449" s="23">
        <v>880</v>
      </c>
      <c r="W5449" s="35">
        <f>$D$1*D5449+$E$1*E5449+$F$1*F5449+$G$1*G5449+$H$1*H5449+$I$1*I5449+$J$1*J5449+$K$1*K5449+$M$1*M5449+$AB$3</f>
        <v>569738.26566448435</v>
      </c>
      <c r="X5449" s="35">
        <f t="shared" si="89"/>
        <v>0</v>
      </c>
      <c r="Y5449" s="16">
        <f>(W5449-C5449)/C5449</f>
        <v>-0.35257015265399505</v>
      </c>
    </row>
    <row r="5450" spans="1:25" x14ac:dyDescent="0.35">
      <c r="A5450">
        <v>9232900050</v>
      </c>
      <c r="B5450" t="s">
        <v>134</v>
      </c>
      <c r="C5450" s="9">
        <v>300000</v>
      </c>
      <c r="D5450" s="7">
        <v>2</v>
      </c>
      <c r="E5450" s="7">
        <v>1.75</v>
      </c>
      <c r="F5450" s="7">
        <v>2120</v>
      </c>
      <c r="G5450" s="7">
        <v>1</v>
      </c>
      <c r="H5450" s="7">
        <v>0</v>
      </c>
      <c r="I5450" s="7">
        <v>0</v>
      </c>
      <c r="J5450" s="7">
        <v>6</v>
      </c>
      <c r="K5450" s="7">
        <v>1590</v>
      </c>
      <c r="L5450" s="21">
        <v>0</v>
      </c>
      <c r="M5450">
        <v>47.697400000000002</v>
      </c>
      <c r="N5450" s="19">
        <v>6350</v>
      </c>
      <c r="O5450" s="19">
        <v>4</v>
      </c>
      <c r="P5450" s="19">
        <v>1924</v>
      </c>
      <c r="Q5450" s="19">
        <v>6350</v>
      </c>
      <c r="R5450">
        <v>98103</v>
      </c>
      <c r="S5450">
        <v>-122.35599999999999</v>
      </c>
      <c r="T5450" s="23">
        <v>1440</v>
      </c>
      <c r="U5450" s="23">
        <v>680</v>
      </c>
      <c r="W5450" s="35">
        <f>$D$1*D5450+$E$1*E5450+$F$1*F5450+$G$1*G5450+$H$1*H5450+$I$1*I5450+$J$1*J5450+$K$1*K5450+$M$1*M5450+$AB$3</f>
        <v>549997.3145157434</v>
      </c>
      <c r="X5450" s="35">
        <f t="shared" si="89"/>
        <v>0</v>
      </c>
      <c r="Y5450" s="16">
        <f>(W5450-C5450)/C5450</f>
        <v>0.83332438171914469</v>
      </c>
    </row>
    <row r="5451" spans="1:25" x14ac:dyDescent="0.35">
      <c r="A5451">
        <v>7305300500</v>
      </c>
      <c r="B5451" t="s">
        <v>277</v>
      </c>
      <c r="C5451" s="9">
        <v>290000</v>
      </c>
      <c r="D5451" s="7">
        <v>2</v>
      </c>
      <c r="E5451" s="7">
        <v>1</v>
      </c>
      <c r="F5451" s="7">
        <v>1200</v>
      </c>
      <c r="G5451" s="7">
        <v>1</v>
      </c>
      <c r="H5451" s="7">
        <v>0</v>
      </c>
      <c r="I5451" s="7">
        <v>0</v>
      </c>
      <c r="J5451" s="7">
        <v>6</v>
      </c>
      <c r="K5451" s="7">
        <v>1100</v>
      </c>
      <c r="L5451" s="21">
        <v>0</v>
      </c>
      <c r="M5451">
        <v>47.754800000000003</v>
      </c>
      <c r="N5451" s="19">
        <v>8750</v>
      </c>
      <c r="O5451" s="19">
        <v>3</v>
      </c>
      <c r="P5451" s="19">
        <v>1948</v>
      </c>
      <c r="Q5451" s="19">
        <v>8408</v>
      </c>
      <c r="R5451">
        <v>98155</v>
      </c>
      <c r="S5451">
        <v>-122.327</v>
      </c>
      <c r="T5451" s="23">
        <v>1200</v>
      </c>
      <c r="U5451" s="23">
        <v>0</v>
      </c>
      <c r="W5451" s="35">
        <f>$D$1*D5451+$E$1*E5451+$F$1*F5451+$G$1*G5451+$H$1*H5451+$I$1*I5451+$J$1*J5451+$K$1*K5451+$M$1*M5451+$AB$3</f>
        <v>395453.26650398225</v>
      </c>
      <c r="X5451" s="35">
        <f t="shared" si="89"/>
        <v>0</v>
      </c>
      <c r="Y5451" s="16">
        <f>(W5451-C5451)/C5451</f>
        <v>0.36363195346200772</v>
      </c>
    </row>
    <row r="5452" spans="1:25" x14ac:dyDescent="0.35">
      <c r="A5452">
        <v>6065300840</v>
      </c>
      <c r="B5452" t="s">
        <v>199</v>
      </c>
      <c r="C5452" s="10">
        <v>2850000</v>
      </c>
      <c r="D5452" s="7">
        <v>4</v>
      </c>
      <c r="E5452" s="7">
        <v>4</v>
      </c>
      <c r="F5452" s="7">
        <v>5040</v>
      </c>
      <c r="G5452" s="7">
        <v>1</v>
      </c>
      <c r="H5452" s="7">
        <v>0</v>
      </c>
      <c r="I5452" s="7">
        <v>0</v>
      </c>
      <c r="J5452" s="7">
        <v>10</v>
      </c>
      <c r="K5452" s="7">
        <v>4050</v>
      </c>
      <c r="L5452" s="21">
        <v>0</v>
      </c>
      <c r="M5452">
        <v>47.570099999999996</v>
      </c>
      <c r="N5452" s="19">
        <v>17208</v>
      </c>
      <c r="O5452" s="19">
        <v>5</v>
      </c>
      <c r="P5452" s="19">
        <v>1976</v>
      </c>
      <c r="Q5452" s="19">
        <v>18647</v>
      </c>
      <c r="R5452">
        <v>98006</v>
      </c>
      <c r="S5452">
        <v>-122.188</v>
      </c>
      <c r="T5452" s="23">
        <v>2870</v>
      </c>
      <c r="U5452" s="23">
        <v>2170</v>
      </c>
      <c r="W5452" s="35">
        <f>$D$1*D5452+$E$1*E5452+$F$1*F5452+$G$1*G5452+$H$1*H5452+$I$1*I5452+$J$1*J5452+$K$1*K5452+$M$1*M5452+$AB$3</f>
        <v>1316623.8186865896</v>
      </c>
      <c r="X5452" s="35">
        <f t="shared" si="89"/>
        <v>0</v>
      </c>
      <c r="Y5452" s="16">
        <f>(W5452-C5452)/C5452</f>
        <v>-0.53802673028540715</v>
      </c>
    </row>
    <row r="5453" spans="1:25" x14ac:dyDescent="0.35">
      <c r="A5453">
        <v>7227500020</v>
      </c>
      <c r="B5453" t="s">
        <v>262</v>
      </c>
      <c r="C5453" s="9">
        <v>259950</v>
      </c>
      <c r="D5453" s="7">
        <v>3</v>
      </c>
      <c r="E5453" s="7">
        <v>1</v>
      </c>
      <c r="F5453" s="7">
        <v>1460</v>
      </c>
      <c r="G5453" s="7">
        <v>1</v>
      </c>
      <c r="H5453" s="7">
        <v>0</v>
      </c>
      <c r="I5453" s="7">
        <v>0</v>
      </c>
      <c r="J5453" s="7">
        <v>5</v>
      </c>
      <c r="K5453" s="7">
        <v>1150</v>
      </c>
      <c r="L5453" s="21">
        <v>0</v>
      </c>
      <c r="M5453">
        <v>47.495800000000003</v>
      </c>
      <c r="N5453" s="19">
        <v>5825</v>
      </c>
      <c r="O5453" s="19">
        <v>5</v>
      </c>
      <c r="P5453" s="19">
        <v>1942</v>
      </c>
      <c r="Q5453" s="19">
        <v>5926</v>
      </c>
      <c r="R5453">
        <v>98056</v>
      </c>
      <c r="S5453">
        <v>-122.191</v>
      </c>
      <c r="T5453" s="23">
        <v>1260</v>
      </c>
      <c r="U5453" s="23">
        <v>200</v>
      </c>
      <c r="W5453" s="35">
        <f>$D$1*D5453+$E$1*E5453+$F$1*F5453+$G$1*G5453+$H$1*H5453+$I$1*I5453+$J$1*J5453+$K$1*K5453+$M$1*M5453+$AB$3</f>
        <v>176723.48397247121</v>
      </c>
      <c r="X5453" s="35">
        <f t="shared" si="89"/>
        <v>0</v>
      </c>
      <c r="Y5453" s="16">
        <f>(W5453-C5453)/C5453</f>
        <v>-0.32016355463561758</v>
      </c>
    </row>
    <row r="5454" spans="1:25" x14ac:dyDescent="0.35">
      <c r="A5454">
        <v>7237501190</v>
      </c>
      <c r="B5454" t="s">
        <v>286</v>
      </c>
      <c r="C5454" s="10">
        <v>1780000</v>
      </c>
      <c r="D5454" s="7">
        <v>4</v>
      </c>
      <c r="E5454" s="7">
        <v>3.25</v>
      </c>
      <c r="F5454" s="7">
        <v>4890</v>
      </c>
      <c r="G5454" s="7">
        <v>2</v>
      </c>
      <c r="H5454" s="7">
        <v>0</v>
      </c>
      <c r="I5454" s="7">
        <v>0</v>
      </c>
      <c r="J5454" s="7">
        <v>13</v>
      </c>
      <c r="K5454" s="7">
        <v>5790</v>
      </c>
      <c r="L5454" s="21">
        <v>0</v>
      </c>
      <c r="M5454">
        <v>47.530299999999997</v>
      </c>
      <c r="N5454" s="19">
        <v>13402</v>
      </c>
      <c r="O5454" s="19">
        <v>3</v>
      </c>
      <c r="P5454" s="19">
        <v>2004</v>
      </c>
      <c r="Q5454" s="19">
        <v>13539</v>
      </c>
      <c r="R5454">
        <v>98059</v>
      </c>
      <c r="S5454">
        <v>-122.131</v>
      </c>
      <c r="T5454" s="23">
        <v>4890</v>
      </c>
      <c r="U5454" s="23">
        <v>0</v>
      </c>
      <c r="W5454" s="35">
        <f>$D$1*D5454+$E$1*E5454+$F$1*F5454+$G$1*G5454+$H$1*H5454+$I$1*I5454+$J$1*J5454+$K$1*K5454+$M$1*M5454+$AB$3</f>
        <v>1476469.1139616594</v>
      </c>
      <c r="X5454" s="35">
        <f t="shared" si="89"/>
        <v>0</v>
      </c>
      <c r="Y5454" s="16">
        <f>(W5454-C5454)/C5454</f>
        <v>-0.17052296968446104</v>
      </c>
    </row>
    <row r="5455" spans="1:25" x14ac:dyDescent="0.35">
      <c r="A5455">
        <v>422000010</v>
      </c>
      <c r="B5455" t="s">
        <v>219</v>
      </c>
      <c r="C5455" s="9">
        <v>299950</v>
      </c>
      <c r="D5455" s="7">
        <v>3</v>
      </c>
      <c r="E5455" s="7">
        <v>1</v>
      </c>
      <c r="F5455" s="7">
        <v>1580</v>
      </c>
      <c r="G5455" s="7">
        <v>1</v>
      </c>
      <c r="H5455" s="7">
        <v>0</v>
      </c>
      <c r="I5455" s="7">
        <v>0</v>
      </c>
      <c r="J5455" s="7">
        <v>7</v>
      </c>
      <c r="K5455" s="7">
        <v>1180</v>
      </c>
      <c r="L5455" s="21">
        <v>0</v>
      </c>
      <c r="M5455">
        <v>47.496400000000001</v>
      </c>
      <c r="N5455" s="19">
        <v>5250</v>
      </c>
      <c r="O5455" s="19">
        <v>5</v>
      </c>
      <c r="P5455" s="19">
        <v>1954</v>
      </c>
      <c r="Q5455" s="19">
        <v>5940</v>
      </c>
      <c r="R5455">
        <v>98056</v>
      </c>
      <c r="S5455">
        <v>-122.16800000000001</v>
      </c>
      <c r="T5455" s="23">
        <v>1580</v>
      </c>
      <c r="U5455" s="23">
        <v>0</v>
      </c>
      <c r="W5455" s="35">
        <f>$D$1*D5455+$E$1*E5455+$F$1*F5455+$G$1*G5455+$H$1*H5455+$I$1*I5455+$J$1*J5455+$K$1*K5455+$M$1*M5455+$AB$3</f>
        <v>351435.79251504689</v>
      </c>
      <c r="X5455" s="35">
        <f t="shared" si="89"/>
        <v>0</v>
      </c>
      <c r="Y5455" s="16">
        <f>(W5455-C5455)/C5455</f>
        <v>0.17164791636955123</v>
      </c>
    </row>
    <row r="5456" spans="1:25" x14ac:dyDescent="0.35">
      <c r="A5456">
        <v>826069127</v>
      </c>
      <c r="B5456" t="s">
        <v>123</v>
      </c>
      <c r="C5456" s="9">
        <v>483000</v>
      </c>
      <c r="D5456" s="7">
        <v>3</v>
      </c>
      <c r="E5456" s="7">
        <v>2.25</v>
      </c>
      <c r="F5456" s="7">
        <v>2100</v>
      </c>
      <c r="G5456" s="7">
        <v>1</v>
      </c>
      <c r="H5456" s="7">
        <v>0</v>
      </c>
      <c r="I5456" s="7">
        <v>0</v>
      </c>
      <c r="J5456" s="7">
        <v>8</v>
      </c>
      <c r="K5456" s="7">
        <v>2100</v>
      </c>
      <c r="L5456" s="21">
        <v>0</v>
      </c>
      <c r="M5456">
        <v>47.751100000000001</v>
      </c>
      <c r="N5456" s="19">
        <v>43560</v>
      </c>
      <c r="O5456" s="19">
        <v>4</v>
      </c>
      <c r="P5456" s="19">
        <v>1977</v>
      </c>
      <c r="Q5456" s="19">
        <v>43560</v>
      </c>
      <c r="R5456">
        <v>98077</v>
      </c>
      <c r="S5456">
        <v>-122.072</v>
      </c>
      <c r="T5456" s="23">
        <v>1330</v>
      </c>
      <c r="U5456" s="23">
        <v>770</v>
      </c>
      <c r="W5456" s="35">
        <f>$D$1*D5456+$E$1*E5456+$F$1*F5456+$G$1*G5456+$H$1*H5456+$I$1*I5456+$J$1*J5456+$K$1*K5456+$M$1*M5456+$AB$3</f>
        <v>693957.24221772701</v>
      </c>
      <c r="X5456" s="35">
        <f t="shared" si="89"/>
        <v>0</v>
      </c>
      <c r="Y5456" s="16">
        <f>(W5456-C5456)/C5456</f>
        <v>0.43676447664125673</v>
      </c>
    </row>
    <row r="5457" spans="1:25" x14ac:dyDescent="0.35">
      <c r="A5457">
        <v>9413600420</v>
      </c>
      <c r="B5457" t="s">
        <v>82</v>
      </c>
      <c r="C5457" s="9">
        <v>890000</v>
      </c>
      <c r="D5457" s="7">
        <v>3</v>
      </c>
      <c r="E5457" s="7">
        <v>2.25</v>
      </c>
      <c r="F5457" s="7">
        <v>2060</v>
      </c>
      <c r="G5457" s="7">
        <v>1</v>
      </c>
      <c r="H5457" s="7">
        <v>0</v>
      </c>
      <c r="I5457" s="7">
        <v>0</v>
      </c>
      <c r="J5457" s="7">
        <v>8</v>
      </c>
      <c r="K5457" s="7">
        <v>2030</v>
      </c>
      <c r="L5457" s="21">
        <v>0</v>
      </c>
      <c r="M5457">
        <v>47.653399999999998</v>
      </c>
      <c r="N5457" s="19">
        <v>8640</v>
      </c>
      <c r="O5457" s="19">
        <v>4</v>
      </c>
      <c r="P5457" s="19">
        <v>1966</v>
      </c>
      <c r="Q5457" s="19">
        <v>9000</v>
      </c>
      <c r="R5457">
        <v>98033</v>
      </c>
      <c r="S5457">
        <v>-122.19499999999999</v>
      </c>
      <c r="T5457" s="23">
        <v>2060</v>
      </c>
      <c r="U5457" s="23">
        <v>0</v>
      </c>
      <c r="W5457" s="35">
        <f>$D$1*D5457+$E$1*E5457+$F$1*F5457+$G$1*G5457+$H$1*H5457+$I$1*I5457+$J$1*J5457+$K$1*K5457+$M$1*M5457+$AB$3</f>
        <v>621166.4777279757</v>
      </c>
      <c r="X5457" s="35">
        <f t="shared" si="89"/>
        <v>0</v>
      </c>
      <c r="Y5457" s="16">
        <f>(W5457-C5457)/C5457</f>
        <v>-0.30206013738429699</v>
      </c>
    </row>
    <row r="5458" spans="1:25" x14ac:dyDescent="0.35">
      <c r="A5458">
        <v>9151600541</v>
      </c>
      <c r="B5458" t="s">
        <v>254</v>
      </c>
      <c r="C5458" s="9">
        <v>719000</v>
      </c>
      <c r="D5458" s="7">
        <v>3</v>
      </c>
      <c r="E5458" s="7">
        <v>2.5</v>
      </c>
      <c r="F5458" s="7">
        <v>1690</v>
      </c>
      <c r="G5458" s="7">
        <v>1.5</v>
      </c>
      <c r="H5458" s="7">
        <v>0</v>
      </c>
      <c r="I5458" s="7">
        <v>1</v>
      </c>
      <c r="J5458" s="7">
        <v>8</v>
      </c>
      <c r="K5458" s="7">
        <v>2140</v>
      </c>
      <c r="L5458" s="21">
        <v>0</v>
      </c>
      <c r="M5458">
        <v>47.584099999999999</v>
      </c>
      <c r="N5458" s="19">
        <v>4500</v>
      </c>
      <c r="O5458" s="19">
        <v>4</v>
      </c>
      <c r="P5458" s="19">
        <v>1928</v>
      </c>
      <c r="Q5458" s="19">
        <v>7200</v>
      </c>
      <c r="R5458">
        <v>98116</v>
      </c>
      <c r="S5458">
        <v>-122.383</v>
      </c>
      <c r="T5458" s="23">
        <v>1690</v>
      </c>
      <c r="U5458" s="23">
        <v>0</v>
      </c>
      <c r="W5458" s="35">
        <f>$D$1*D5458+$E$1*E5458+$F$1*F5458+$G$1*G5458+$H$1*H5458+$I$1*I5458+$J$1*J5458+$K$1*K5458+$M$1*M5458+$AB$3</f>
        <v>543318.05253700539</v>
      </c>
      <c r="X5458" s="35">
        <f t="shared" si="89"/>
        <v>0</v>
      </c>
      <c r="Y5458" s="16">
        <f>(W5458-C5458)/C5458</f>
        <v>-0.24434206879415105</v>
      </c>
    </row>
    <row r="5459" spans="1:25" x14ac:dyDescent="0.35">
      <c r="A5459">
        <v>3423059153</v>
      </c>
      <c r="B5459" t="s">
        <v>258</v>
      </c>
      <c r="C5459" s="9">
        <v>785000</v>
      </c>
      <c r="D5459" s="7">
        <v>4</v>
      </c>
      <c r="E5459" s="7">
        <v>3</v>
      </c>
      <c r="F5459" s="7">
        <v>3370</v>
      </c>
      <c r="G5459" s="7">
        <v>1</v>
      </c>
      <c r="H5459" s="7">
        <v>0</v>
      </c>
      <c r="I5459" s="7">
        <v>0</v>
      </c>
      <c r="J5459" s="7">
        <v>8</v>
      </c>
      <c r="K5459" s="7">
        <v>2440</v>
      </c>
      <c r="L5459" s="21">
        <v>0</v>
      </c>
      <c r="M5459">
        <v>47.431899999999999</v>
      </c>
      <c r="N5459" s="19">
        <v>100681</v>
      </c>
      <c r="O5459" s="19">
        <v>5</v>
      </c>
      <c r="P5459" s="19">
        <v>1977</v>
      </c>
      <c r="Q5459" s="19">
        <v>43705</v>
      </c>
      <c r="R5459">
        <v>98058</v>
      </c>
      <c r="S5459">
        <v>-122.148</v>
      </c>
      <c r="T5459" s="23">
        <v>1920</v>
      </c>
      <c r="U5459" s="23">
        <v>1450</v>
      </c>
      <c r="W5459" s="35">
        <f>$D$1*D5459+$E$1*E5459+$F$1*F5459+$G$1*G5459+$H$1*H5459+$I$1*I5459+$J$1*J5459+$K$1*K5459+$M$1*M5459+$AB$3</f>
        <v>720034.83392526954</v>
      </c>
      <c r="X5459" s="35">
        <f t="shared" si="89"/>
        <v>0</v>
      </c>
      <c r="Y5459" s="16">
        <f>(W5459-C5459)/C5459</f>
        <v>-8.2758173343605676E-2</v>
      </c>
    </row>
    <row r="5460" spans="1:25" x14ac:dyDescent="0.35">
      <c r="A5460">
        <v>3630120190</v>
      </c>
      <c r="B5460" t="s">
        <v>225</v>
      </c>
      <c r="C5460" s="9">
        <v>660000</v>
      </c>
      <c r="D5460" s="7">
        <v>3</v>
      </c>
      <c r="E5460" s="7">
        <v>2.5</v>
      </c>
      <c r="F5460" s="7">
        <v>2330</v>
      </c>
      <c r="G5460" s="7">
        <v>2</v>
      </c>
      <c r="H5460" s="7">
        <v>0</v>
      </c>
      <c r="I5460" s="7">
        <v>0</v>
      </c>
      <c r="J5460" s="7">
        <v>9</v>
      </c>
      <c r="K5460" s="7">
        <v>2330</v>
      </c>
      <c r="L5460" s="21">
        <v>0</v>
      </c>
      <c r="M5460">
        <v>47.554200000000002</v>
      </c>
      <c r="N5460" s="19">
        <v>3995</v>
      </c>
      <c r="O5460" s="19">
        <v>3</v>
      </c>
      <c r="P5460" s="19">
        <v>2006</v>
      </c>
      <c r="Q5460" s="19">
        <v>3740</v>
      </c>
      <c r="R5460">
        <v>98029</v>
      </c>
      <c r="S5460">
        <v>-122.001</v>
      </c>
      <c r="T5460" s="23">
        <v>2330</v>
      </c>
      <c r="U5460" s="23">
        <v>0</v>
      </c>
      <c r="W5460" s="35">
        <f>$D$1*D5460+$E$1*E5460+$F$1*F5460+$G$1*G5460+$H$1*H5460+$I$1*I5460+$J$1*J5460+$K$1*K5460+$M$1*M5460+$AB$3</f>
        <v>661285.49808690324</v>
      </c>
      <c r="X5460" s="35">
        <f t="shared" si="89"/>
        <v>0</v>
      </c>
      <c r="Y5460" s="16">
        <f>(W5460-C5460)/C5460</f>
        <v>1.9477243740958247E-3</v>
      </c>
    </row>
    <row r="5461" spans="1:25" x14ac:dyDescent="0.35">
      <c r="A5461">
        <v>2787320430</v>
      </c>
      <c r="B5461" t="s">
        <v>97</v>
      </c>
      <c r="C5461" s="9">
        <v>264000</v>
      </c>
      <c r="D5461" s="7">
        <v>4</v>
      </c>
      <c r="E5461" s="7">
        <v>1.75</v>
      </c>
      <c r="F5461" s="7">
        <v>1820</v>
      </c>
      <c r="G5461" s="7">
        <v>1</v>
      </c>
      <c r="H5461" s="7">
        <v>0</v>
      </c>
      <c r="I5461" s="7">
        <v>0</v>
      </c>
      <c r="J5461" s="7">
        <v>7</v>
      </c>
      <c r="K5461" s="7">
        <v>1810</v>
      </c>
      <c r="L5461" s="21">
        <v>0</v>
      </c>
      <c r="M5461">
        <v>47.410400000000003</v>
      </c>
      <c r="N5461" s="19">
        <v>8118</v>
      </c>
      <c r="O5461" s="19">
        <v>4</v>
      </c>
      <c r="P5461" s="19">
        <v>1980</v>
      </c>
      <c r="Q5461" s="19">
        <v>8050</v>
      </c>
      <c r="R5461">
        <v>98031</v>
      </c>
      <c r="S5461">
        <v>-122.172</v>
      </c>
      <c r="T5461" s="23">
        <v>1080</v>
      </c>
      <c r="U5461" s="23">
        <v>740</v>
      </c>
      <c r="W5461" s="35">
        <f>$D$1*D5461+$E$1*E5461+$F$1*F5461+$G$1*G5461+$H$1*H5461+$I$1*I5461+$J$1*J5461+$K$1*K5461+$M$1*M5461+$AB$3</f>
        <v>309711.16696357727</v>
      </c>
      <c r="X5461" s="35">
        <f t="shared" si="89"/>
        <v>0</v>
      </c>
      <c r="Y5461" s="16">
        <f>(W5461-C5461)/C5461</f>
        <v>0.17314835971051998</v>
      </c>
    </row>
    <row r="5462" spans="1:25" x14ac:dyDescent="0.35">
      <c r="A5462">
        <v>1672000170</v>
      </c>
      <c r="B5462" t="s">
        <v>104</v>
      </c>
      <c r="C5462" s="9">
        <v>575000</v>
      </c>
      <c r="D5462" s="7">
        <v>3</v>
      </c>
      <c r="E5462" s="7">
        <v>1.75</v>
      </c>
      <c r="F5462" s="7">
        <v>1890</v>
      </c>
      <c r="G5462" s="7">
        <v>1</v>
      </c>
      <c r="H5462" s="7">
        <v>0</v>
      </c>
      <c r="I5462" s="7">
        <v>0</v>
      </c>
      <c r="J5462" s="7">
        <v>8</v>
      </c>
      <c r="K5462" s="7">
        <v>2720</v>
      </c>
      <c r="L5462" s="21">
        <v>0</v>
      </c>
      <c r="M5462">
        <v>47.569699999999997</v>
      </c>
      <c r="N5462" s="19">
        <v>11141</v>
      </c>
      <c r="O5462" s="19">
        <v>4</v>
      </c>
      <c r="P5462" s="19">
        <v>1968</v>
      </c>
      <c r="Q5462" s="19">
        <v>11144</v>
      </c>
      <c r="R5462">
        <v>98006</v>
      </c>
      <c r="S5462">
        <v>-122.163</v>
      </c>
      <c r="T5462" s="23">
        <v>1890</v>
      </c>
      <c r="U5462" s="23">
        <v>0</v>
      </c>
      <c r="W5462" s="35">
        <f>$D$1*D5462+$E$1*E5462+$F$1*F5462+$G$1*G5462+$H$1*H5462+$I$1*I5462+$J$1*J5462+$K$1*K5462+$M$1*M5462+$AB$3</f>
        <v>541393.85292755812</v>
      </c>
      <c r="X5462" s="35">
        <f t="shared" si="89"/>
        <v>0</v>
      </c>
      <c r="Y5462" s="16">
        <f>(W5462-C5462)/C5462</f>
        <v>-5.8445473169464135E-2</v>
      </c>
    </row>
    <row r="5463" spans="1:25" x14ac:dyDescent="0.35">
      <c r="A5463">
        <v>2050000020</v>
      </c>
      <c r="B5463" t="s">
        <v>47</v>
      </c>
      <c r="C5463" s="10">
        <v>1220000</v>
      </c>
      <c r="D5463" s="7">
        <v>4</v>
      </c>
      <c r="E5463" s="7">
        <v>3.75</v>
      </c>
      <c r="F5463" s="7">
        <v>3820</v>
      </c>
      <c r="G5463" s="7">
        <v>1</v>
      </c>
      <c r="H5463" s="7">
        <v>0</v>
      </c>
      <c r="I5463" s="7">
        <v>0</v>
      </c>
      <c r="J5463" s="7">
        <v>10</v>
      </c>
      <c r="K5463" s="7">
        <v>3140</v>
      </c>
      <c r="L5463" s="21">
        <v>0</v>
      </c>
      <c r="M5463">
        <v>47.733699999999999</v>
      </c>
      <c r="N5463" s="19">
        <v>53574</v>
      </c>
      <c r="O5463" s="19">
        <v>3</v>
      </c>
      <c r="P5463" s="19">
        <v>1994</v>
      </c>
      <c r="Q5463" s="19">
        <v>54014</v>
      </c>
      <c r="R5463">
        <v>98072</v>
      </c>
      <c r="S5463">
        <v>-122.121</v>
      </c>
      <c r="T5463" s="23">
        <v>3820</v>
      </c>
      <c r="U5463" s="23">
        <v>0</v>
      </c>
      <c r="W5463" s="35">
        <f>$D$1*D5463+$E$1*E5463+$F$1*F5463+$G$1*G5463+$H$1*H5463+$I$1*I5463+$J$1*J5463+$K$1*K5463+$M$1*M5463+$AB$3</f>
        <v>1157207.0922414735</v>
      </c>
      <c r="X5463" s="35">
        <f t="shared" si="89"/>
        <v>0</v>
      </c>
      <c r="Y5463" s="16">
        <f>(W5463-C5463)/C5463</f>
        <v>-5.1469596523382379E-2</v>
      </c>
    </row>
    <row r="5464" spans="1:25" x14ac:dyDescent="0.35">
      <c r="A5464">
        <v>3221079069</v>
      </c>
      <c r="B5464" t="s">
        <v>270</v>
      </c>
      <c r="C5464" s="9">
        <v>475000</v>
      </c>
      <c r="D5464" s="7">
        <v>3</v>
      </c>
      <c r="E5464" s="7">
        <v>2.5</v>
      </c>
      <c r="F5464" s="7">
        <v>2770</v>
      </c>
      <c r="G5464" s="7">
        <v>2</v>
      </c>
      <c r="H5464" s="7">
        <v>0</v>
      </c>
      <c r="I5464" s="7">
        <v>0</v>
      </c>
      <c r="J5464" s="7">
        <v>9</v>
      </c>
      <c r="K5464" s="7">
        <v>1830</v>
      </c>
      <c r="L5464" s="21">
        <v>0</v>
      </c>
      <c r="M5464">
        <v>47.256799999999998</v>
      </c>
      <c r="N5464" s="19">
        <v>98881</v>
      </c>
      <c r="O5464" s="19">
        <v>3</v>
      </c>
      <c r="P5464" s="19">
        <v>1991</v>
      </c>
      <c r="Q5464" s="19">
        <v>74923</v>
      </c>
      <c r="R5464">
        <v>98022</v>
      </c>
      <c r="S5464">
        <v>-121.952</v>
      </c>
      <c r="T5464" s="23">
        <v>2770</v>
      </c>
      <c r="U5464" s="23">
        <v>0</v>
      </c>
      <c r="W5464" s="35">
        <f>$D$1*D5464+$E$1*E5464+$F$1*F5464+$G$1*G5464+$H$1*H5464+$I$1*I5464+$J$1*J5464+$K$1*K5464+$M$1*M5464+$AB$3</f>
        <v>558663.20072444528</v>
      </c>
      <c r="X5464" s="35">
        <f t="shared" si="89"/>
        <v>0</v>
      </c>
      <c r="Y5464" s="16">
        <f>(W5464-C5464)/C5464</f>
        <v>0.17613305415672692</v>
      </c>
    </row>
    <row r="5465" spans="1:25" x14ac:dyDescent="0.35">
      <c r="A5465">
        <v>7501000080</v>
      </c>
      <c r="B5465" t="s">
        <v>117</v>
      </c>
      <c r="C5465" s="9">
        <v>845800</v>
      </c>
      <c r="D5465" s="7">
        <v>4</v>
      </c>
      <c r="E5465" s="7">
        <v>3.5</v>
      </c>
      <c r="F5465" s="7">
        <v>3020</v>
      </c>
      <c r="G5465" s="7">
        <v>2</v>
      </c>
      <c r="H5465" s="7">
        <v>0</v>
      </c>
      <c r="I5465" s="7">
        <v>0</v>
      </c>
      <c r="J5465" s="7">
        <v>10</v>
      </c>
      <c r="K5465" s="7">
        <v>3120</v>
      </c>
      <c r="L5465" s="21">
        <v>0</v>
      </c>
      <c r="M5465">
        <v>47.6524</v>
      </c>
      <c r="N5465" s="19">
        <v>12750</v>
      </c>
      <c r="O5465" s="19">
        <v>3</v>
      </c>
      <c r="P5465" s="19">
        <v>1990</v>
      </c>
      <c r="Q5465" s="19">
        <v>14351</v>
      </c>
      <c r="R5465">
        <v>98033</v>
      </c>
      <c r="S5465">
        <v>-122.184</v>
      </c>
      <c r="T5465" s="23">
        <v>3020</v>
      </c>
      <c r="U5465" s="23">
        <v>0</v>
      </c>
      <c r="W5465" s="35">
        <f>$D$1*D5465+$E$1*E5465+$F$1*F5465+$G$1*G5465+$H$1*H5465+$I$1*I5465+$J$1*J5465+$K$1*K5465+$M$1*M5465+$AB$3</f>
        <v>908576.27994093299</v>
      </c>
      <c r="X5465" s="35">
        <f t="shared" si="89"/>
        <v>0</v>
      </c>
      <c r="Y5465" s="16">
        <f>(W5465-C5465)/C5465</f>
        <v>7.4221186972018197E-2</v>
      </c>
    </row>
    <row r="5466" spans="1:25" x14ac:dyDescent="0.35">
      <c r="A5466">
        <v>3500100078</v>
      </c>
      <c r="B5466" t="s">
        <v>107</v>
      </c>
      <c r="C5466" s="9">
        <v>352500</v>
      </c>
      <c r="D5466" s="7">
        <v>3</v>
      </c>
      <c r="E5466" s="7">
        <v>1.75</v>
      </c>
      <c r="F5466" s="7">
        <v>1170</v>
      </c>
      <c r="G5466" s="7">
        <v>1</v>
      </c>
      <c r="H5466" s="7">
        <v>0</v>
      </c>
      <c r="I5466" s="7">
        <v>0</v>
      </c>
      <c r="J5466" s="7">
        <v>7</v>
      </c>
      <c r="K5466" s="7">
        <v>1610</v>
      </c>
      <c r="L5466" s="21">
        <v>0</v>
      </c>
      <c r="M5466">
        <v>47.736800000000002</v>
      </c>
      <c r="N5466" s="19">
        <v>8182</v>
      </c>
      <c r="O5466" s="19">
        <v>3</v>
      </c>
      <c r="P5466" s="19">
        <v>1962</v>
      </c>
      <c r="Q5466" s="19">
        <v>8183</v>
      </c>
      <c r="R5466">
        <v>98155</v>
      </c>
      <c r="S5466">
        <v>-122.298</v>
      </c>
      <c r="T5466" s="23">
        <v>1170</v>
      </c>
      <c r="U5466" s="23">
        <v>0</v>
      </c>
      <c r="W5466" s="35">
        <f>$D$1*D5466+$E$1*E5466+$F$1*F5466+$G$1*G5466+$H$1*H5466+$I$1*I5466+$J$1*J5466+$K$1*K5466+$M$1*M5466+$AB$3</f>
        <v>413163.5908181183</v>
      </c>
      <c r="X5466" s="35">
        <f t="shared" si="89"/>
        <v>0</v>
      </c>
      <c r="Y5466" s="16">
        <f>(W5466-C5466)/C5466</f>
        <v>0.17209529310104482</v>
      </c>
    </row>
    <row r="5467" spans="1:25" x14ac:dyDescent="0.35">
      <c r="A5467">
        <v>9493200010</v>
      </c>
      <c r="B5467" t="s">
        <v>118</v>
      </c>
      <c r="C5467" s="9">
        <v>347000</v>
      </c>
      <c r="D5467" s="7">
        <v>3</v>
      </c>
      <c r="E5467" s="7">
        <v>1</v>
      </c>
      <c r="F5467" s="7">
        <v>1270</v>
      </c>
      <c r="G5467" s="7">
        <v>1</v>
      </c>
      <c r="H5467" s="7">
        <v>0</v>
      </c>
      <c r="I5467" s="7">
        <v>0</v>
      </c>
      <c r="J5467" s="7">
        <v>7</v>
      </c>
      <c r="K5467" s="7">
        <v>1390</v>
      </c>
      <c r="L5467" s="21">
        <v>0</v>
      </c>
      <c r="M5467">
        <v>47.760399999999997</v>
      </c>
      <c r="N5467" s="19">
        <v>8400</v>
      </c>
      <c r="O5467" s="19">
        <v>3</v>
      </c>
      <c r="P5467" s="19">
        <v>1955</v>
      </c>
      <c r="Q5467" s="19">
        <v>8400</v>
      </c>
      <c r="R5467">
        <v>98011</v>
      </c>
      <c r="S5467">
        <v>-122.19799999999999</v>
      </c>
      <c r="T5467" s="23">
        <v>1270</v>
      </c>
      <c r="U5467" s="23">
        <v>0</v>
      </c>
      <c r="W5467" s="35">
        <f>$D$1*D5467+$E$1*E5467+$F$1*F5467+$G$1*G5467+$H$1*H5467+$I$1*I5467+$J$1*J5467+$K$1*K5467+$M$1*M5467+$AB$3</f>
        <v>458221.85046897456</v>
      </c>
      <c r="X5467" s="35">
        <f t="shared" si="89"/>
        <v>0</v>
      </c>
      <c r="Y5467" s="16">
        <f>(W5467-C5467)/C5467</f>
        <v>0.32052406475208806</v>
      </c>
    </row>
    <row r="5468" spans="1:25" x14ac:dyDescent="0.35">
      <c r="A5468">
        <v>3905081350</v>
      </c>
      <c r="B5468" t="s">
        <v>297</v>
      </c>
      <c r="C5468" s="9">
        <v>560000</v>
      </c>
      <c r="D5468" s="7">
        <v>4</v>
      </c>
      <c r="E5468" s="7">
        <v>2.75</v>
      </c>
      <c r="F5468" s="7">
        <v>1950</v>
      </c>
      <c r="G5468" s="7">
        <v>2</v>
      </c>
      <c r="H5468" s="7">
        <v>0</v>
      </c>
      <c r="I5468" s="7">
        <v>0</v>
      </c>
      <c r="J5468" s="7">
        <v>8</v>
      </c>
      <c r="K5468" s="7">
        <v>2040</v>
      </c>
      <c r="L5468" s="21">
        <v>0</v>
      </c>
      <c r="M5468">
        <v>47.569800000000001</v>
      </c>
      <c r="N5468" s="19">
        <v>6192</v>
      </c>
      <c r="O5468" s="19">
        <v>3</v>
      </c>
      <c r="P5468" s="19">
        <v>1992</v>
      </c>
      <c r="Q5468" s="19">
        <v>5441</v>
      </c>
      <c r="R5468">
        <v>98029</v>
      </c>
      <c r="S5468">
        <v>-121.999</v>
      </c>
      <c r="T5468" s="23">
        <v>1950</v>
      </c>
      <c r="U5468" s="23">
        <v>0</v>
      </c>
      <c r="W5468" s="35">
        <f>$D$1*D5468+$E$1*E5468+$F$1*F5468+$G$1*G5468+$H$1*H5468+$I$1*I5468+$J$1*J5468+$K$1*K5468+$M$1*M5468+$AB$3</f>
        <v>478008.59500757977</v>
      </c>
      <c r="X5468" s="35">
        <f t="shared" si="89"/>
        <v>0</v>
      </c>
      <c r="Y5468" s="16">
        <f>(W5468-C5468)/C5468</f>
        <v>-0.1464132232007504</v>
      </c>
    </row>
    <row r="5469" spans="1:25" x14ac:dyDescent="0.35">
      <c r="A5469">
        <v>6061000010</v>
      </c>
      <c r="B5469" t="s">
        <v>198</v>
      </c>
      <c r="C5469" s="9">
        <v>323000</v>
      </c>
      <c r="D5469" s="7">
        <v>4</v>
      </c>
      <c r="E5469" s="7">
        <v>2.75</v>
      </c>
      <c r="F5469" s="7">
        <v>2230</v>
      </c>
      <c r="G5469" s="7">
        <v>1</v>
      </c>
      <c r="H5469" s="7">
        <v>0</v>
      </c>
      <c r="I5469" s="7">
        <v>2</v>
      </c>
      <c r="J5469" s="7">
        <v>7</v>
      </c>
      <c r="K5469" s="7">
        <v>2230</v>
      </c>
      <c r="L5469" s="21">
        <v>0</v>
      </c>
      <c r="M5469">
        <v>47.257599999999996</v>
      </c>
      <c r="N5469" s="19">
        <v>50094</v>
      </c>
      <c r="O5469" s="19">
        <v>4</v>
      </c>
      <c r="P5469" s="19">
        <v>1977</v>
      </c>
      <c r="Q5469" s="19">
        <v>40770</v>
      </c>
      <c r="R5469">
        <v>98092</v>
      </c>
      <c r="S5469">
        <v>-122.099</v>
      </c>
      <c r="T5469" s="23">
        <v>1330</v>
      </c>
      <c r="U5469" s="23">
        <v>900</v>
      </c>
      <c r="W5469" s="35">
        <f>$D$1*D5469+$E$1*E5469+$F$1*F5469+$G$1*G5469+$H$1*H5469+$I$1*I5469+$J$1*J5469+$K$1*K5469+$M$1*M5469+$AB$3</f>
        <v>413841.10532556847</v>
      </c>
      <c r="X5469" s="35">
        <f t="shared" si="89"/>
        <v>0</v>
      </c>
      <c r="Y5469" s="16">
        <f>(W5469-C5469)/C5469</f>
        <v>0.28124181215346272</v>
      </c>
    </row>
    <row r="5470" spans="1:25" x14ac:dyDescent="0.35">
      <c r="A5470">
        <v>7635801350</v>
      </c>
      <c r="B5470" t="s">
        <v>234</v>
      </c>
      <c r="C5470" s="9">
        <v>595000</v>
      </c>
      <c r="D5470" s="7">
        <v>3</v>
      </c>
      <c r="E5470" s="7">
        <v>1.75</v>
      </c>
      <c r="F5470" s="7">
        <v>2220</v>
      </c>
      <c r="G5470" s="7">
        <v>1.5</v>
      </c>
      <c r="H5470" s="7">
        <v>0</v>
      </c>
      <c r="I5470" s="7">
        <v>0</v>
      </c>
      <c r="J5470" s="7">
        <v>7</v>
      </c>
      <c r="K5470" s="7">
        <v>2010</v>
      </c>
      <c r="L5470" s="21">
        <v>0</v>
      </c>
      <c r="M5470">
        <v>47.469299999999997</v>
      </c>
      <c r="N5470" s="19">
        <v>22081</v>
      </c>
      <c r="O5470" s="19">
        <v>4</v>
      </c>
      <c r="P5470" s="19">
        <v>1922</v>
      </c>
      <c r="Q5470" s="19">
        <v>12360</v>
      </c>
      <c r="R5470">
        <v>98166</v>
      </c>
      <c r="S5470">
        <v>-122.364</v>
      </c>
      <c r="T5470" s="23">
        <v>2220</v>
      </c>
      <c r="U5470" s="23">
        <v>0</v>
      </c>
      <c r="W5470" s="35">
        <f>$D$1*D5470+$E$1*E5470+$F$1*F5470+$G$1*G5470+$H$1*H5470+$I$1*I5470+$J$1*J5470+$K$1*K5470+$M$1*M5470+$AB$3</f>
        <v>454633.04599541426</v>
      </c>
      <c r="X5470" s="35">
        <f t="shared" si="89"/>
        <v>0</v>
      </c>
      <c r="Y5470" s="16">
        <f>(W5470-C5470)/C5470</f>
        <v>-0.23591084706653065</v>
      </c>
    </row>
    <row r="5471" spans="1:25" x14ac:dyDescent="0.35">
      <c r="A5471">
        <v>7806210380</v>
      </c>
      <c r="B5471" t="s">
        <v>293</v>
      </c>
      <c r="C5471" s="9">
        <v>257500</v>
      </c>
      <c r="D5471" s="7">
        <v>4</v>
      </c>
      <c r="E5471" s="7">
        <v>2</v>
      </c>
      <c r="F5471" s="7">
        <v>2060</v>
      </c>
      <c r="G5471" s="7">
        <v>1</v>
      </c>
      <c r="H5471" s="7">
        <v>0</v>
      </c>
      <c r="I5471" s="7">
        <v>0</v>
      </c>
      <c r="J5471" s="7">
        <v>7</v>
      </c>
      <c r="K5471" s="7">
        <v>1890</v>
      </c>
      <c r="L5471" s="21">
        <v>0</v>
      </c>
      <c r="M5471">
        <v>47.292400000000001</v>
      </c>
      <c r="N5471" s="19">
        <v>6400</v>
      </c>
      <c r="O5471" s="19">
        <v>3</v>
      </c>
      <c r="P5471" s="19">
        <v>1977</v>
      </c>
      <c r="Q5471" s="19">
        <v>8736</v>
      </c>
      <c r="R5471">
        <v>98002</v>
      </c>
      <c r="S5471">
        <v>-122.197</v>
      </c>
      <c r="T5471" s="23">
        <v>1170</v>
      </c>
      <c r="U5471" s="23">
        <v>890</v>
      </c>
      <c r="W5471" s="35">
        <f>$D$1*D5471+$E$1*E5471+$F$1*F5471+$G$1*G5471+$H$1*H5471+$I$1*I5471+$J$1*J5471+$K$1*K5471+$M$1*M5471+$AB$3</f>
        <v>281835.65942563489</v>
      </c>
      <c r="X5471" s="35">
        <f t="shared" si="89"/>
        <v>0</v>
      </c>
      <c r="Y5471" s="16">
        <f>(W5471-C5471)/C5471</f>
        <v>9.4507415245184037E-2</v>
      </c>
    </row>
    <row r="5472" spans="1:25" x14ac:dyDescent="0.35">
      <c r="A5472">
        <v>7577700440</v>
      </c>
      <c r="B5472" t="s">
        <v>32</v>
      </c>
      <c r="C5472" s="9">
        <v>450000</v>
      </c>
      <c r="D5472" s="7">
        <v>3</v>
      </c>
      <c r="E5472" s="7">
        <v>1</v>
      </c>
      <c r="F5472" s="7">
        <v>1100</v>
      </c>
      <c r="G5472" s="7">
        <v>1</v>
      </c>
      <c r="H5472" s="7">
        <v>0</v>
      </c>
      <c r="I5472" s="7">
        <v>0</v>
      </c>
      <c r="J5472" s="7">
        <v>7</v>
      </c>
      <c r="K5472" s="7">
        <v>1200</v>
      </c>
      <c r="L5472" s="21">
        <v>0</v>
      </c>
      <c r="M5472">
        <v>47.568600000000004</v>
      </c>
      <c r="N5472" s="19">
        <v>4600</v>
      </c>
      <c r="O5472" s="19">
        <v>3</v>
      </c>
      <c r="P5472" s="19">
        <v>1917</v>
      </c>
      <c r="Q5472" s="19">
        <v>5175</v>
      </c>
      <c r="R5472">
        <v>98116</v>
      </c>
      <c r="S5472">
        <v>-122.38500000000001</v>
      </c>
      <c r="T5472" s="23">
        <v>1100</v>
      </c>
      <c r="U5472" s="23">
        <v>0</v>
      </c>
      <c r="W5472" s="35">
        <f>$D$1*D5472+$E$1*E5472+$F$1*F5472+$G$1*G5472+$H$1*H5472+$I$1*I5472+$J$1*J5472+$K$1*K5472+$M$1*M5472+$AB$3</f>
        <v>295244.09601506591</v>
      </c>
      <c r="X5472" s="35">
        <f t="shared" si="89"/>
        <v>0</v>
      </c>
      <c r="Y5472" s="16">
        <f>(W5472-C5472)/C5472</f>
        <v>-0.34390200885540911</v>
      </c>
    </row>
    <row r="5473" spans="1:25" x14ac:dyDescent="0.35">
      <c r="A5473">
        <v>3876810190</v>
      </c>
      <c r="B5473" t="s">
        <v>142</v>
      </c>
      <c r="C5473" s="9">
        <v>410000</v>
      </c>
      <c r="D5473" s="7">
        <v>4</v>
      </c>
      <c r="E5473" s="7">
        <v>1</v>
      </c>
      <c r="F5473" s="7">
        <v>1140</v>
      </c>
      <c r="G5473" s="7">
        <v>1</v>
      </c>
      <c r="H5473" s="7">
        <v>0</v>
      </c>
      <c r="I5473" s="7">
        <v>0</v>
      </c>
      <c r="J5473" s="7">
        <v>7</v>
      </c>
      <c r="K5473" s="7">
        <v>1300</v>
      </c>
      <c r="L5473" s="21">
        <v>0</v>
      </c>
      <c r="M5473">
        <v>47.741999999999997</v>
      </c>
      <c r="N5473" s="19">
        <v>7208</v>
      </c>
      <c r="O5473" s="19">
        <v>3</v>
      </c>
      <c r="P5473" s="19">
        <v>1970</v>
      </c>
      <c r="Q5473" s="19">
        <v>7991</v>
      </c>
      <c r="R5473">
        <v>98072</v>
      </c>
      <c r="S5473">
        <v>-122.173</v>
      </c>
      <c r="T5473" s="23">
        <v>900</v>
      </c>
      <c r="U5473" s="23">
        <v>240</v>
      </c>
      <c r="W5473" s="35">
        <f>$D$1*D5473+$E$1*E5473+$F$1*F5473+$G$1*G5473+$H$1*H5473+$I$1*I5473+$J$1*J5473+$K$1*K5473+$M$1*M5473+$AB$3</f>
        <v>385427.67329729721</v>
      </c>
      <c r="X5473" s="35">
        <f t="shared" si="89"/>
        <v>0</v>
      </c>
      <c r="Y5473" s="16">
        <f>(W5473-C5473)/C5473</f>
        <v>-5.9932504152933636E-2</v>
      </c>
    </row>
    <row r="5474" spans="1:25" x14ac:dyDescent="0.35">
      <c r="A5474">
        <v>1224059049</v>
      </c>
      <c r="B5474" t="s">
        <v>51</v>
      </c>
      <c r="C5474" s="9">
        <v>810000</v>
      </c>
      <c r="D5474" s="7">
        <v>3</v>
      </c>
      <c r="E5474" s="7">
        <v>1.75</v>
      </c>
      <c r="F5474" s="7">
        <v>1980</v>
      </c>
      <c r="G5474" s="7">
        <v>1</v>
      </c>
      <c r="H5474" s="7">
        <v>0</v>
      </c>
      <c r="I5474" s="7">
        <v>2</v>
      </c>
      <c r="J5474" s="7">
        <v>9</v>
      </c>
      <c r="K5474" s="7">
        <v>2450</v>
      </c>
      <c r="L5474" s="21">
        <v>0</v>
      </c>
      <c r="M5474">
        <v>47.5867</v>
      </c>
      <c r="N5474" s="19">
        <v>13503</v>
      </c>
      <c r="O5474" s="19">
        <v>4</v>
      </c>
      <c r="P5474" s="19">
        <v>1952</v>
      </c>
      <c r="Q5474" s="19">
        <v>10890</v>
      </c>
      <c r="R5474">
        <v>98008</v>
      </c>
      <c r="S5474">
        <v>-122.111</v>
      </c>
      <c r="T5474" s="23">
        <v>1320</v>
      </c>
      <c r="U5474" s="23">
        <v>660</v>
      </c>
      <c r="W5474" s="35">
        <f>$D$1*D5474+$E$1*E5474+$F$1*F5474+$G$1*G5474+$H$1*H5474+$I$1*I5474+$J$1*J5474+$K$1*K5474+$M$1*M5474+$AB$3</f>
        <v>769411.97657704726</v>
      </c>
      <c r="X5474" s="35">
        <f t="shared" si="89"/>
        <v>0</v>
      </c>
      <c r="Y5474" s="16">
        <f>(W5474-C5474)/C5474</f>
        <v>-5.0108670892534249E-2</v>
      </c>
    </row>
    <row r="5475" spans="1:25" x14ac:dyDescent="0.35">
      <c r="A5475">
        <v>3348401319</v>
      </c>
      <c r="B5475" t="s">
        <v>25</v>
      </c>
      <c r="C5475" s="9">
        <v>372500</v>
      </c>
      <c r="D5475" s="7">
        <v>5</v>
      </c>
      <c r="E5475" s="7">
        <v>3</v>
      </c>
      <c r="F5475" s="7">
        <v>2480</v>
      </c>
      <c r="G5475" s="7">
        <v>1</v>
      </c>
      <c r="H5475" s="7">
        <v>0</v>
      </c>
      <c r="I5475" s="7">
        <v>0</v>
      </c>
      <c r="J5475" s="7">
        <v>7</v>
      </c>
      <c r="K5475" s="7">
        <v>2290</v>
      </c>
      <c r="L5475" s="21">
        <v>0</v>
      </c>
      <c r="M5475">
        <v>47.496400000000001</v>
      </c>
      <c r="N5475" s="19">
        <v>10090</v>
      </c>
      <c r="O5475" s="19">
        <v>3</v>
      </c>
      <c r="P5475" s="19">
        <v>2004</v>
      </c>
      <c r="Q5475" s="19">
        <v>9900</v>
      </c>
      <c r="R5475">
        <v>98178</v>
      </c>
      <c r="S5475">
        <v>-122.26300000000001</v>
      </c>
      <c r="T5475" s="23">
        <v>1300</v>
      </c>
      <c r="U5475" s="23">
        <v>1180</v>
      </c>
      <c r="W5475" s="35">
        <f>$D$1*D5475+$E$1*E5475+$F$1*F5475+$G$1*G5475+$H$1*H5475+$I$1*I5475+$J$1*J5475+$K$1*K5475+$M$1*M5475+$AB$3</f>
        <v>463010.89380860329</v>
      </c>
      <c r="X5475" s="35">
        <f t="shared" si="89"/>
        <v>0</v>
      </c>
      <c r="Y5475" s="16">
        <f>(W5475-C5475)/C5475</f>
        <v>0.24298226525799541</v>
      </c>
    </row>
    <row r="5476" spans="1:25" x14ac:dyDescent="0.35">
      <c r="A5476">
        <v>5589300585</v>
      </c>
      <c r="B5476" t="s">
        <v>50</v>
      </c>
      <c r="C5476" s="9">
        <v>325000</v>
      </c>
      <c r="D5476" s="7">
        <v>3</v>
      </c>
      <c r="E5476" s="7">
        <v>1</v>
      </c>
      <c r="F5476" s="7">
        <v>1050</v>
      </c>
      <c r="G5476" s="7">
        <v>1</v>
      </c>
      <c r="H5476" s="7">
        <v>0</v>
      </c>
      <c r="I5476" s="7">
        <v>0</v>
      </c>
      <c r="J5476" s="7">
        <v>7</v>
      </c>
      <c r="K5476" s="7">
        <v>1440</v>
      </c>
      <c r="L5476" s="21">
        <v>0</v>
      </c>
      <c r="M5476">
        <v>47.753300000000003</v>
      </c>
      <c r="N5476" s="19">
        <v>9083</v>
      </c>
      <c r="O5476" s="19">
        <v>3</v>
      </c>
      <c r="P5476" s="19">
        <v>1951</v>
      </c>
      <c r="Q5476" s="19">
        <v>9071</v>
      </c>
      <c r="R5476">
        <v>98155</v>
      </c>
      <c r="S5476">
        <v>-122.307</v>
      </c>
      <c r="T5476" s="23">
        <v>1050</v>
      </c>
      <c r="U5476" s="23">
        <v>0</v>
      </c>
      <c r="W5476" s="35">
        <f>$D$1*D5476+$E$1*E5476+$F$1*F5476+$G$1*G5476+$H$1*H5476+$I$1*I5476+$J$1*J5476+$K$1*K5476+$M$1*M5476+$AB$3</f>
        <v>406564.05880276859</v>
      </c>
      <c r="X5476" s="35">
        <f t="shared" si="89"/>
        <v>0</v>
      </c>
      <c r="Y5476" s="16">
        <f>(W5476-C5476)/C5476</f>
        <v>0.25096633477774949</v>
      </c>
    </row>
    <row r="5477" spans="1:25" x14ac:dyDescent="0.35">
      <c r="A5477">
        <v>3293700221</v>
      </c>
      <c r="B5477" t="s">
        <v>76</v>
      </c>
      <c r="C5477" s="9">
        <v>280000</v>
      </c>
      <c r="D5477" s="7">
        <v>3</v>
      </c>
      <c r="E5477" s="7">
        <v>1</v>
      </c>
      <c r="F5477" s="7">
        <v>1260</v>
      </c>
      <c r="G5477" s="7">
        <v>1</v>
      </c>
      <c r="H5477" s="7">
        <v>0</v>
      </c>
      <c r="I5477" s="7">
        <v>0</v>
      </c>
      <c r="J5477" s="7">
        <v>6</v>
      </c>
      <c r="K5477" s="7">
        <v>1990</v>
      </c>
      <c r="L5477" s="21">
        <v>0</v>
      </c>
      <c r="M5477">
        <v>47.747599999999998</v>
      </c>
      <c r="N5477" s="19">
        <v>7660</v>
      </c>
      <c r="O5477" s="19">
        <v>3</v>
      </c>
      <c r="P5477" s="19">
        <v>1947</v>
      </c>
      <c r="Q5477" s="19">
        <v>7861</v>
      </c>
      <c r="R5477">
        <v>98133</v>
      </c>
      <c r="S5477">
        <v>-122.35</v>
      </c>
      <c r="T5477" s="23">
        <v>1260</v>
      </c>
      <c r="U5477" s="23">
        <v>0</v>
      </c>
      <c r="W5477" s="35">
        <f>$D$1*D5477+$E$1*E5477+$F$1*F5477+$G$1*G5477+$H$1*H5477+$I$1*I5477+$J$1*J5477+$K$1*K5477+$M$1*M5477+$AB$3</f>
        <v>377877.5865210481</v>
      </c>
      <c r="X5477" s="35">
        <f t="shared" si="89"/>
        <v>0</v>
      </c>
      <c r="Y5477" s="16">
        <f>(W5477-C5477)/C5477</f>
        <v>0.3495628090037432</v>
      </c>
    </row>
    <row r="5478" spans="1:25" x14ac:dyDescent="0.35">
      <c r="A5478">
        <v>2013300050</v>
      </c>
      <c r="B5478" t="s">
        <v>106</v>
      </c>
      <c r="C5478" s="9">
        <v>258000</v>
      </c>
      <c r="D5478" s="7">
        <v>3</v>
      </c>
      <c r="E5478" s="7">
        <v>2</v>
      </c>
      <c r="F5478" s="7">
        <v>1680</v>
      </c>
      <c r="G5478" s="7">
        <v>1</v>
      </c>
      <c r="H5478" s="7">
        <v>0</v>
      </c>
      <c r="I5478" s="7">
        <v>0</v>
      </c>
      <c r="J5478" s="7">
        <v>6</v>
      </c>
      <c r="K5478" s="7">
        <v>2150</v>
      </c>
      <c r="L5478" s="21">
        <v>0</v>
      </c>
      <c r="M5478">
        <v>47.392400000000002</v>
      </c>
      <c r="N5478" s="19">
        <v>19978</v>
      </c>
      <c r="O5478" s="19">
        <v>3</v>
      </c>
      <c r="P5478" s="19">
        <v>1948</v>
      </c>
      <c r="Q5478" s="19">
        <v>11588</v>
      </c>
      <c r="R5478">
        <v>98198</v>
      </c>
      <c r="S5478">
        <v>-122.30800000000001</v>
      </c>
      <c r="T5478" s="23">
        <v>880</v>
      </c>
      <c r="U5478" s="23">
        <v>800</v>
      </c>
      <c r="W5478" s="35">
        <f>$D$1*D5478+$E$1*E5478+$F$1*F5478+$G$1*G5478+$H$1*H5478+$I$1*I5478+$J$1*J5478+$K$1*K5478+$M$1*M5478+$AB$3</f>
        <v>225043.29410225898</v>
      </c>
      <c r="X5478" s="35">
        <f t="shared" si="89"/>
        <v>0</v>
      </c>
      <c r="Y5478" s="16">
        <f>(W5478-C5478)/C5478</f>
        <v>-0.12773917014628303</v>
      </c>
    </row>
    <row r="5479" spans="1:25" x14ac:dyDescent="0.35">
      <c r="A5479">
        <v>408100050</v>
      </c>
      <c r="B5479" t="s">
        <v>72</v>
      </c>
      <c r="C5479" s="9">
        <v>329950</v>
      </c>
      <c r="D5479" s="7">
        <v>4</v>
      </c>
      <c r="E5479" s="7">
        <v>1</v>
      </c>
      <c r="F5479" s="7">
        <v>1360</v>
      </c>
      <c r="G5479" s="7">
        <v>1.5</v>
      </c>
      <c r="H5479" s="7">
        <v>0</v>
      </c>
      <c r="I5479" s="7">
        <v>0</v>
      </c>
      <c r="J5479" s="7">
        <v>7</v>
      </c>
      <c r="K5479" s="7">
        <v>1050</v>
      </c>
      <c r="L5479" s="21">
        <v>0</v>
      </c>
      <c r="M5479">
        <v>47.751199999999997</v>
      </c>
      <c r="N5479" s="19">
        <v>5900</v>
      </c>
      <c r="O5479" s="19">
        <v>4</v>
      </c>
      <c r="P5479" s="19">
        <v>1949</v>
      </c>
      <c r="Q5479" s="19">
        <v>5900</v>
      </c>
      <c r="R5479">
        <v>98155</v>
      </c>
      <c r="S5479">
        <v>-122.318</v>
      </c>
      <c r="T5479" s="23">
        <v>1360</v>
      </c>
      <c r="U5479" s="23">
        <v>0</v>
      </c>
      <c r="W5479" s="35">
        <f>$D$1*D5479+$E$1*E5479+$F$1*F5479+$G$1*G5479+$H$1*H5479+$I$1*I5479+$J$1*J5479+$K$1*K5479+$M$1*M5479+$AB$3</f>
        <v>423816.88275080174</v>
      </c>
      <c r="X5479" s="35">
        <f t="shared" si="89"/>
        <v>0</v>
      </c>
      <c r="Y5479" s="16">
        <f>(W5479-C5479)/C5479</f>
        <v>0.2844882035181141</v>
      </c>
    </row>
    <row r="5480" spans="1:25" x14ac:dyDescent="0.35">
      <c r="A5480">
        <v>4178300080</v>
      </c>
      <c r="B5480" t="s">
        <v>109</v>
      </c>
      <c r="C5480" s="9">
        <v>836000</v>
      </c>
      <c r="D5480" s="7">
        <v>4</v>
      </c>
      <c r="E5480" s="7">
        <v>2.5</v>
      </c>
      <c r="F5480" s="7">
        <v>2450</v>
      </c>
      <c r="G5480" s="7">
        <v>1</v>
      </c>
      <c r="H5480" s="7">
        <v>0</v>
      </c>
      <c r="I5480" s="7">
        <v>0</v>
      </c>
      <c r="J5480" s="7">
        <v>9</v>
      </c>
      <c r="K5480" s="7">
        <v>2730</v>
      </c>
      <c r="L5480" s="21">
        <v>0</v>
      </c>
      <c r="M5480">
        <v>47.619700000000002</v>
      </c>
      <c r="N5480" s="19">
        <v>12987</v>
      </c>
      <c r="O5480" s="19">
        <v>4</v>
      </c>
      <c r="P5480" s="19">
        <v>1980</v>
      </c>
      <c r="Q5480" s="19">
        <v>13685</v>
      </c>
      <c r="R5480">
        <v>98007</v>
      </c>
      <c r="S5480">
        <v>-122.15</v>
      </c>
      <c r="T5480" s="23">
        <v>2030</v>
      </c>
      <c r="U5480" s="23">
        <v>420</v>
      </c>
      <c r="W5480" s="35">
        <f>$D$1*D5480+$E$1*E5480+$F$1*F5480+$G$1*G5480+$H$1*H5480+$I$1*I5480+$J$1*J5480+$K$1*K5480+$M$1*M5480+$AB$3</f>
        <v>726938.50198722631</v>
      </c>
      <c r="X5480" s="35">
        <f t="shared" si="89"/>
        <v>0</v>
      </c>
      <c r="Y5480" s="16">
        <f>(W5480-C5480)/C5480</f>
        <v>-0.13045633733585371</v>
      </c>
    </row>
    <row r="5481" spans="1:25" x14ac:dyDescent="0.35">
      <c r="A5481">
        <v>2310040020</v>
      </c>
      <c r="B5481" t="s">
        <v>137</v>
      </c>
      <c r="C5481" s="9">
        <v>365000</v>
      </c>
      <c r="D5481" s="7">
        <v>5</v>
      </c>
      <c r="E5481" s="7">
        <v>2.5</v>
      </c>
      <c r="F5481" s="7">
        <v>2260</v>
      </c>
      <c r="G5481" s="7">
        <v>2</v>
      </c>
      <c r="H5481" s="7">
        <v>0</v>
      </c>
      <c r="I5481" s="7">
        <v>0</v>
      </c>
      <c r="J5481" s="7">
        <v>8</v>
      </c>
      <c r="K5481" s="7">
        <v>2180</v>
      </c>
      <c r="L5481" s="21">
        <v>0</v>
      </c>
      <c r="M5481">
        <v>47.351999999999997</v>
      </c>
      <c r="N5481" s="19">
        <v>7040</v>
      </c>
      <c r="O5481" s="19">
        <v>3</v>
      </c>
      <c r="P5481" s="19">
        <v>1999</v>
      </c>
      <c r="Q5481" s="19">
        <v>6910</v>
      </c>
      <c r="R5481">
        <v>98038</v>
      </c>
      <c r="S5481">
        <v>-122.038</v>
      </c>
      <c r="T5481" s="23">
        <v>2260</v>
      </c>
      <c r="U5481" s="23">
        <v>0</v>
      </c>
      <c r="W5481" s="35">
        <f>$D$1*D5481+$E$1*E5481+$F$1*F5481+$G$1*G5481+$H$1*H5481+$I$1*I5481+$J$1*J5481+$K$1*K5481+$M$1*M5481+$AB$3</f>
        <v>374908.36539230496</v>
      </c>
      <c r="X5481" s="35">
        <f t="shared" si="89"/>
        <v>0</v>
      </c>
      <c r="Y5481" s="16">
        <f>(W5481-C5481)/C5481</f>
        <v>2.7146206554260154E-2</v>
      </c>
    </row>
    <row r="5482" spans="1:25" x14ac:dyDescent="0.35">
      <c r="A5482">
        <v>8698100170</v>
      </c>
      <c r="B5482" t="s">
        <v>193</v>
      </c>
      <c r="C5482" s="9">
        <v>111300</v>
      </c>
      <c r="D5482" s="7">
        <v>2</v>
      </c>
      <c r="E5482" s="7">
        <v>1</v>
      </c>
      <c r="F5482" s="7">
        <v>1060</v>
      </c>
      <c r="G5482" s="7">
        <v>1</v>
      </c>
      <c r="H5482" s="7">
        <v>0</v>
      </c>
      <c r="I5482" s="7">
        <v>0</v>
      </c>
      <c r="J5482" s="7">
        <v>5</v>
      </c>
      <c r="K5482" s="7">
        <v>940</v>
      </c>
      <c r="L5482" s="21">
        <v>0</v>
      </c>
      <c r="M5482">
        <v>47.306600000000003</v>
      </c>
      <c r="N5482" s="19">
        <v>6000</v>
      </c>
      <c r="O5482" s="19">
        <v>4</v>
      </c>
      <c r="P5482" s="19">
        <v>1908</v>
      </c>
      <c r="Q5482" s="19">
        <v>6000</v>
      </c>
      <c r="R5482">
        <v>98002</v>
      </c>
      <c r="S5482">
        <v>-122.223</v>
      </c>
      <c r="T5482" s="23">
        <v>1060</v>
      </c>
      <c r="U5482" s="23">
        <v>0</v>
      </c>
      <c r="W5482" s="35">
        <f>$D$1*D5482+$E$1*E5482+$F$1*F5482+$G$1*G5482+$H$1*H5482+$I$1*I5482+$J$1*J5482+$K$1*K5482+$M$1*M5482+$AB$3</f>
        <v>-2085.3824656233191</v>
      </c>
      <c r="X5482" s="35">
        <f t="shared" si="89"/>
        <v>1</v>
      </c>
      <c r="Y5482" s="16">
        <f>(W5482-C5482)/C5482</f>
        <v>-1.0187365899876308</v>
      </c>
    </row>
    <row r="5483" spans="1:25" x14ac:dyDescent="0.35">
      <c r="A5483">
        <v>1330910280</v>
      </c>
      <c r="B5483" t="s">
        <v>186</v>
      </c>
      <c r="C5483" s="9">
        <v>864000</v>
      </c>
      <c r="D5483" s="7">
        <v>4</v>
      </c>
      <c r="E5483" s="7">
        <v>2.5</v>
      </c>
      <c r="F5483" s="7">
        <v>3720</v>
      </c>
      <c r="G5483" s="7">
        <v>2</v>
      </c>
      <c r="H5483" s="7">
        <v>0</v>
      </c>
      <c r="I5483" s="7">
        <v>0</v>
      </c>
      <c r="J5483" s="7">
        <v>10</v>
      </c>
      <c r="K5483" s="7">
        <v>2830</v>
      </c>
      <c r="L5483" s="21">
        <v>0</v>
      </c>
      <c r="M5483">
        <v>47.655000000000001</v>
      </c>
      <c r="N5483" s="19">
        <v>105850</v>
      </c>
      <c r="O5483" s="19">
        <v>4</v>
      </c>
      <c r="P5483" s="19">
        <v>1984</v>
      </c>
      <c r="Q5483" s="19">
        <v>88256</v>
      </c>
      <c r="R5483">
        <v>98053</v>
      </c>
      <c r="S5483">
        <v>-122.029</v>
      </c>
      <c r="T5483" s="23">
        <v>3720</v>
      </c>
      <c r="U5483" s="23">
        <v>0</v>
      </c>
      <c r="W5483" s="35">
        <f>$D$1*D5483+$E$1*E5483+$F$1*F5483+$G$1*G5483+$H$1*H5483+$I$1*I5483+$J$1*J5483+$K$1*K5483+$M$1*M5483+$AB$3</f>
        <v>1071922.0944373868</v>
      </c>
      <c r="X5483" s="35">
        <f t="shared" si="89"/>
        <v>0</v>
      </c>
      <c r="Y5483" s="16">
        <f>(W5483-C5483)/C5483</f>
        <v>0.24065057226549402</v>
      </c>
    </row>
    <row r="5484" spans="1:25" x14ac:dyDescent="0.35">
      <c r="A5484">
        <v>9413600670</v>
      </c>
      <c r="B5484" t="s">
        <v>118</v>
      </c>
      <c r="C5484" s="9">
        <v>725000</v>
      </c>
      <c r="D5484" s="7">
        <v>3</v>
      </c>
      <c r="E5484" s="7">
        <v>1.75</v>
      </c>
      <c r="F5484" s="7">
        <v>1610</v>
      </c>
      <c r="G5484" s="7">
        <v>1</v>
      </c>
      <c r="H5484" s="7">
        <v>0</v>
      </c>
      <c r="I5484" s="7">
        <v>0</v>
      </c>
      <c r="J5484" s="7">
        <v>7</v>
      </c>
      <c r="K5484" s="7">
        <v>2010</v>
      </c>
      <c r="L5484" s="21">
        <v>0</v>
      </c>
      <c r="M5484">
        <v>47.652700000000003</v>
      </c>
      <c r="N5484" s="19">
        <v>8613</v>
      </c>
      <c r="O5484" s="19">
        <v>5</v>
      </c>
      <c r="P5484" s="19">
        <v>1962</v>
      </c>
      <c r="Q5484" s="19">
        <v>8670</v>
      </c>
      <c r="R5484">
        <v>98033</v>
      </c>
      <c r="S5484">
        <v>-122.19499999999999</v>
      </c>
      <c r="T5484" s="23">
        <v>1610</v>
      </c>
      <c r="U5484" s="23">
        <v>0</v>
      </c>
      <c r="W5484" s="35">
        <f>$D$1*D5484+$E$1*E5484+$F$1*F5484+$G$1*G5484+$H$1*H5484+$I$1*I5484+$J$1*J5484+$K$1*K5484+$M$1*M5484+$AB$3</f>
        <v>455980.94880342111</v>
      </c>
      <c r="X5484" s="35">
        <f t="shared" si="89"/>
        <v>0</v>
      </c>
      <c r="Y5484" s="16">
        <f>(W5484-C5484)/C5484</f>
        <v>-0.37106076027114332</v>
      </c>
    </row>
    <row r="5485" spans="1:25" x14ac:dyDescent="0.35">
      <c r="A5485">
        <v>3825500020</v>
      </c>
      <c r="B5485" t="s">
        <v>24</v>
      </c>
      <c r="C5485" s="9">
        <v>550000</v>
      </c>
      <c r="D5485" s="7">
        <v>4</v>
      </c>
      <c r="E5485" s="7">
        <v>2.5</v>
      </c>
      <c r="F5485" s="7">
        <v>3350</v>
      </c>
      <c r="G5485" s="7">
        <v>2</v>
      </c>
      <c r="H5485" s="7">
        <v>0</v>
      </c>
      <c r="I5485" s="7">
        <v>0</v>
      </c>
      <c r="J5485" s="7">
        <v>8</v>
      </c>
      <c r="K5485" s="7">
        <v>2730</v>
      </c>
      <c r="L5485" s="21">
        <v>0</v>
      </c>
      <c r="M5485">
        <v>47.7498</v>
      </c>
      <c r="N5485" s="19">
        <v>6605</v>
      </c>
      <c r="O5485" s="19">
        <v>3</v>
      </c>
      <c r="P5485" s="19">
        <v>1990</v>
      </c>
      <c r="Q5485" s="19">
        <v>5962</v>
      </c>
      <c r="R5485">
        <v>98011</v>
      </c>
      <c r="S5485">
        <v>-122.181</v>
      </c>
      <c r="T5485" s="23">
        <v>2670</v>
      </c>
      <c r="U5485" s="23">
        <v>680</v>
      </c>
      <c r="W5485" s="35">
        <f>$D$1*D5485+$E$1*E5485+$F$1*F5485+$G$1*G5485+$H$1*H5485+$I$1*I5485+$J$1*J5485+$K$1*K5485+$M$1*M5485+$AB$3</f>
        <v>905037.46516516805</v>
      </c>
      <c r="X5485" s="35">
        <f t="shared" si="89"/>
        <v>0</v>
      </c>
      <c r="Y5485" s="16">
        <f>(W5485-C5485)/C5485</f>
        <v>0.64552266393666913</v>
      </c>
    </row>
    <row r="5486" spans="1:25" x14ac:dyDescent="0.35">
      <c r="A5486">
        <v>2500600289</v>
      </c>
      <c r="B5486" t="s">
        <v>217</v>
      </c>
      <c r="C5486" s="9">
        <v>130000</v>
      </c>
      <c r="D5486" s="7">
        <v>2</v>
      </c>
      <c r="E5486" s="7">
        <v>1</v>
      </c>
      <c r="F5486" s="7">
        <v>790</v>
      </c>
      <c r="G5486" s="7">
        <v>1</v>
      </c>
      <c r="H5486" s="7">
        <v>0</v>
      </c>
      <c r="I5486" s="7">
        <v>0</v>
      </c>
      <c r="J5486" s="7">
        <v>7</v>
      </c>
      <c r="K5486" s="7">
        <v>1560</v>
      </c>
      <c r="L5486" s="21">
        <v>0</v>
      </c>
      <c r="M5486">
        <v>47.400700000000001</v>
      </c>
      <c r="N5486" s="19">
        <v>7500</v>
      </c>
      <c r="O5486" s="19">
        <v>3</v>
      </c>
      <c r="P5486" s="19">
        <v>1951</v>
      </c>
      <c r="Q5486" s="19">
        <v>7794</v>
      </c>
      <c r="R5486">
        <v>98198</v>
      </c>
      <c r="S5486">
        <v>-122.294</v>
      </c>
      <c r="T5486" s="23">
        <v>790</v>
      </c>
      <c r="U5486" s="23">
        <v>0</v>
      </c>
      <c r="W5486" s="35">
        <f>$D$1*D5486+$E$1*E5486+$F$1*F5486+$G$1*G5486+$H$1*H5486+$I$1*I5486+$J$1*J5486+$K$1*K5486+$M$1*M5486+$AB$3</f>
        <v>153770.78059086949</v>
      </c>
      <c r="X5486" s="35">
        <f t="shared" si="89"/>
        <v>0</v>
      </c>
      <c r="Y5486" s="16">
        <f>(W5486-C5486)/C5486</f>
        <v>0.18285215839130375</v>
      </c>
    </row>
    <row r="5487" spans="1:25" x14ac:dyDescent="0.35">
      <c r="A5487">
        <v>4385701440</v>
      </c>
      <c r="B5487" t="s">
        <v>281</v>
      </c>
      <c r="C5487" s="9">
        <v>765000</v>
      </c>
      <c r="D5487" s="7">
        <v>2</v>
      </c>
      <c r="E5487" s="7">
        <v>1.75</v>
      </c>
      <c r="F5487" s="7">
        <v>1660</v>
      </c>
      <c r="G5487" s="7">
        <v>1</v>
      </c>
      <c r="H5487" s="7">
        <v>0</v>
      </c>
      <c r="I5487" s="7">
        <v>0</v>
      </c>
      <c r="J5487" s="7">
        <v>7</v>
      </c>
      <c r="K5487" s="7">
        <v>2070</v>
      </c>
      <c r="L5487" s="21">
        <v>0</v>
      </c>
      <c r="M5487">
        <v>47.639400000000002</v>
      </c>
      <c r="N5487" s="19">
        <v>4000</v>
      </c>
      <c r="O5487" s="19">
        <v>3</v>
      </c>
      <c r="P5487" s="19">
        <v>1940</v>
      </c>
      <c r="Q5487" s="19">
        <v>4000</v>
      </c>
      <c r="R5487">
        <v>98112</v>
      </c>
      <c r="S5487">
        <v>-122.28</v>
      </c>
      <c r="T5487" s="23">
        <v>990</v>
      </c>
      <c r="U5487" s="23">
        <v>670</v>
      </c>
      <c r="W5487" s="35">
        <f>$D$1*D5487+$E$1*E5487+$F$1*F5487+$G$1*G5487+$H$1*H5487+$I$1*I5487+$J$1*J5487+$K$1*K5487+$M$1*M5487+$AB$3</f>
        <v>490669.04012066498</v>
      </c>
      <c r="X5487" s="35">
        <f t="shared" si="89"/>
        <v>0</v>
      </c>
      <c r="Y5487" s="16">
        <f>(W5487-C5487)/C5487</f>
        <v>-0.35860256193377127</v>
      </c>
    </row>
    <row r="5488" spans="1:25" x14ac:dyDescent="0.35">
      <c r="A5488">
        <v>8645501330</v>
      </c>
      <c r="B5488" t="s">
        <v>191</v>
      </c>
      <c r="C5488" s="9">
        <v>255000</v>
      </c>
      <c r="D5488" s="7">
        <v>3</v>
      </c>
      <c r="E5488" s="7">
        <v>1.5</v>
      </c>
      <c r="F5488" s="7">
        <v>1420</v>
      </c>
      <c r="G5488" s="7">
        <v>1</v>
      </c>
      <c r="H5488" s="7">
        <v>0</v>
      </c>
      <c r="I5488" s="7">
        <v>0</v>
      </c>
      <c r="J5488" s="7">
        <v>7</v>
      </c>
      <c r="K5488" s="7">
        <v>1720</v>
      </c>
      <c r="L5488" s="21">
        <v>0</v>
      </c>
      <c r="M5488">
        <v>47.4651</v>
      </c>
      <c r="N5488" s="19">
        <v>7480</v>
      </c>
      <c r="O5488" s="19">
        <v>4</v>
      </c>
      <c r="P5488" s="19">
        <v>1963</v>
      </c>
      <c r="Q5488" s="19">
        <v>7700</v>
      </c>
      <c r="R5488">
        <v>98058</v>
      </c>
      <c r="S5488">
        <v>-122.184</v>
      </c>
      <c r="T5488" s="23">
        <v>1420</v>
      </c>
      <c r="U5488" s="23">
        <v>0</v>
      </c>
      <c r="W5488" s="35">
        <f>$D$1*D5488+$E$1*E5488+$F$1*F5488+$G$1*G5488+$H$1*H5488+$I$1*I5488+$J$1*J5488+$K$1*K5488+$M$1*M5488+$AB$3</f>
        <v>293954.77119731903</v>
      </c>
      <c r="X5488" s="35">
        <f t="shared" si="89"/>
        <v>0</v>
      </c>
      <c r="Y5488" s="16">
        <f>(W5488-C5488)/C5488</f>
        <v>0.15276380861693736</v>
      </c>
    </row>
    <row r="5489" spans="1:25" x14ac:dyDescent="0.35">
      <c r="A5489">
        <v>2323069073</v>
      </c>
      <c r="B5489" t="s">
        <v>269</v>
      </c>
      <c r="C5489" s="9">
        <v>439500</v>
      </c>
      <c r="D5489" s="7">
        <v>3</v>
      </c>
      <c r="E5489" s="7">
        <v>2.5</v>
      </c>
      <c r="F5489" s="7">
        <v>2050</v>
      </c>
      <c r="G5489" s="7">
        <v>1</v>
      </c>
      <c r="H5489" s="7">
        <v>0</v>
      </c>
      <c r="I5489" s="7">
        <v>0</v>
      </c>
      <c r="J5489" s="7">
        <v>8</v>
      </c>
      <c r="K5489" s="7">
        <v>2700</v>
      </c>
      <c r="L5489" s="21">
        <v>0</v>
      </c>
      <c r="M5489">
        <v>47.47</v>
      </c>
      <c r="N5489" s="19">
        <v>40003</v>
      </c>
      <c r="O5489" s="19">
        <v>4</v>
      </c>
      <c r="P5489" s="19">
        <v>1977</v>
      </c>
      <c r="Q5489" s="19">
        <v>46769</v>
      </c>
      <c r="R5489">
        <v>98027</v>
      </c>
      <c r="S5489">
        <v>-122</v>
      </c>
      <c r="T5489" s="23">
        <v>1570</v>
      </c>
      <c r="U5489" s="23">
        <v>480</v>
      </c>
      <c r="W5489" s="35">
        <f>$D$1*D5489+$E$1*E5489+$F$1*F5489+$G$1*G5489+$H$1*H5489+$I$1*I5489+$J$1*J5489+$K$1*K5489+$M$1*M5489+$AB$3</f>
        <v>501028.26062040031</v>
      </c>
      <c r="X5489" s="35">
        <f t="shared" si="89"/>
        <v>0</v>
      </c>
      <c r="Y5489" s="16">
        <f>(W5489-C5489)/C5489</f>
        <v>0.1399960423672362</v>
      </c>
    </row>
    <row r="5490" spans="1:25" x14ac:dyDescent="0.35">
      <c r="A5490">
        <v>2475200080</v>
      </c>
      <c r="B5490" t="s">
        <v>104</v>
      </c>
      <c r="C5490" s="9">
        <v>268000</v>
      </c>
      <c r="D5490" s="7">
        <v>3</v>
      </c>
      <c r="E5490" s="7">
        <v>1.75</v>
      </c>
      <c r="F5490" s="7">
        <v>1250</v>
      </c>
      <c r="G5490" s="7">
        <v>1</v>
      </c>
      <c r="H5490" s="7">
        <v>0</v>
      </c>
      <c r="I5490" s="7">
        <v>0</v>
      </c>
      <c r="J5490" s="7">
        <v>7</v>
      </c>
      <c r="K5490" s="7">
        <v>1640</v>
      </c>
      <c r="L5490" s="21">
        <v>0</v>
      </c>
      <c r="M5490">
        <v>47.472499999999997</v>
      </c>
      <c r="N5490" s="19">
        <v>5546</v>
      </c>
      <c r="O5490" s="19">
        <v>4</v>
      </c>
      <c r="P5490" s="19">
        <v>1987</v>
      </c>
      <c r="Q5490" s="19">
        <v>4791</v>
      </c>
      <c r="R5490">
        <v>98055</v>
      </c>
      <c r="S5490">
        <v>-122.187</v>
      </c>
      <c r="T5490" s="23">
        <v>1250</v>
      </c>
      <c r="U5490" s="23">
        <v>0</v>
      </c>
      <c r="W5490" s="35">
        <f>$D$1*D5490+$E$1*E5490+$F$1*F5490+$G$1*G5490+$H$1*H5490+$I$1*I5490+$J$1*J5490+$K$1*K5490+$M$1*M5490+$AB$3</f>
        <v>258353.54186351225</v>
      </c>
      <c r="X5490" s="35">
        <f t="shared" si="89"/>
        <v>0</v>
      </c>
      <c r="Y5490" s="16">
        <f>(W5490-C5490)/C5490</f>
        <v>-3.5994246777939373E-2</v>
      </c>
    </row>
    <row r="5491" spans="1:25" x14ac:dyDescent="0.35">
      <c r="A5491">
        <v>9533600185</v>
      </c>
      <c r="B5491" t="s">
        <v>139</v>
      </c>
      <c r="C5491" s="9">
        <v>985000</v>
      </c>
      <c r="D5491" s="7">
        <v>3</v>
      </c>
      <c r="E5491" s="7">
        <v>1.75</v>
      </c>
      <c r="F5491" s="7">
        <v>1700</v>
      </c>
      <c r="G5491" s="7">
        <v>1</v>
      </c>
      <c r="H5491" s="7">
        <v>0</v>
      </c>
      <c r="I5491" s="7">
        <v>0</v>
      </c>
      <c r="J5491" s="7">
        <v>7</v>
      </c>
      <c r="K5491" s="7">
        <v>2100</v>
      </c>
      <c r="L5491" s="21">
        <v>0</v>
      </c>
      <c r="M5491">
        <v>47.627600000000001</v>
      </c>
      <c r="N5491" s="19">
        <v>8534</v>
      </c>
      <c r="O5491" s="19">
        <v>4</v>
      </c>
      <c r="P5491" s="19">
        <v>1953</v>
      </c>
      <c r="Q5491" s="19">
        <v>10443</v>
      </c>
      <c r="R5491">
        <v>98004</v>
      </c>
      <c r="S5491">
        <v>-122.205</v>
      </c>
      <c r="T5491" s="23">
        <v>1700</v>
      </c>
      <c r="U5491" s="23">
        <v>0</v>
      </c>
      <c r="W5491" s="35">
        <f>$D$1*D5491+$E$1*E5491+$F$1*F5491+$G$1*G5491+$H$1*H5491+$I$1*I5491+$J$1*J5491+$K$1*K5491+$M$1*M5491+$AB$3</f>
        <v>459650.13917488605</v>
      </c>
      <c r="X5491" s="35">
        <f t="shared" si="89"/>
        <v>0</v>
      </c>
      <c r="Y5491" s="16">
        <f>(W5491-C5491)/C5491</f>
        <v>-0.53335011251280606</v>
      </c>
    </row>
    <row r="5492" spans="1:25" x14ac:dyDescent="0.35">
      <c r="A5492">
        <v>4139440460</v>
      </c>
      <c r="B5492" t="s">
        <v>271</v>
      </c>
      <c r="C5492" s="9">
        <v>751305</v>
      </c>
      <c r="D5492" s="7">
        <v>4</v>
      </c>
      <c r="E5492" s="7">
        <v>2.5</v>
      </c>
      <c r="F5492" s="7">
        <v>2660</v>
      </c>
      <c r="G5492" s="7">
        <v>2</v>
      </c>
      <c r="H5492" s="7">
        <v>0</v>
      </c>
      <c r="I5492" s="7">
        <v>0</v>
      </c>
      <c r="J5492" s="7">
        <v>10</v>
      </c>
      <c r="K5492" s="7">
        <v>2920</v>
      </c>
      <c r="L5492" s="21">
        <v>0</v>
      </c>
      <c r="M5492">
        <v>47.552900000000001</v>
      </c>
      <c r="N5492" s="19">
        <v>8469</v>
      </c>
      <c r="O5492" s="19">
        <v>3</v>
      </c>
      <c r="P5492" s="19">
        <v>1994</v>
      </c>
      <c r="Q5492" s="19">
        <v>10697</v>
      </c>
      <c r="R5492">
        <v>98006</v>
      </c>
      <c r="S5492">
        <v>-122.12</v>
      </c>
      <c r="T5492" s="23">
        <v>2660</v>
      </c>
      <c r="U5492" s="23">
        <v>0</v>
      </c>
      <c r="W5492" s="35">
        <f>$D$1*D5492+$E$1*E5492+$F$1*F5492+$G$1*G5492+$H$1*H5492+$I$1*I5492+$J$1*J5492+$K$1*K5492+$M$1*M5492+$AB$3</f>
        <v>777701.04799589887</v>
      </c>
      <c r="X5492" s="35">
        <f t="shared" si="89"/>
        <v>0</v>
      </c>
      <c r="Y5492" s="16">
        <f>(W5492-C5492)/C5492</f>
        <v>3.5133598200329921E-2</v>
      </c>
    </row>
    <row r="5493" spans="1:25" x14ac:dyDescent="0.35">
      <c r="A5493">
        <v>1443500725</v>
      </c>
      <c r="B5493" t="s">
        <v>226</v>
      </c>
      <c r="C5493" s="9">
        <v>280000</v>
      </c>
      <c r="D5493" s="7">
        <v>3</v>
      </c>
      <c r="E5493" s="7">
        <v>1</v>
      </c>
      <c r="F5493" s="7">
        <v>1350</v>
      </c>
      <c r="G5493" s="7">
        <v>1.5</v>
      </c>
      <c r="H5493" s="7">
        <v>0</v>
      </c>
      <c r="I5493" s="7">
        <v>0</v>
      </c>
      <c r="J5493" s="7">
        <v>6</v>
      </c>
      <c r="K5493" s="7">
        <v>1380</v>
      </c>
      <c r="L5493" s="21">
        <v>0</v>
      </c>
      <c r="M5493">
        <v>47.534500000000001</v>
      </c>
      <c r="N5493" s="19">
        <v>7553</v>
      </c>
      <c r="O5493" s="19">
        <v>3</v>
      </c>
      <c r="P5493" s="19">
        <v>1914</v>
      </c>
      <c r="Q5493" s="19">
        <v>7470</v>
      </c>
      <c r="R5493">
        <v>98118</v>
      </c>
      <c r="S5493">
        <v>-122.274</v>
      </c>
      <c r="T5493" s="23">
        <v>1350</v>
      </c>
      <c r="U5493" s="23">
        <v>0</v>
      </c>
      <c r="W5493" s="35">
        <f>$D$1*D5493+$E$1*E5493+$F$1*F5493+$G$1*G5493+$H$1*H5493+$I$1*I5493+$J$1*J5493+$K$1*K5493+$M$1*M5493+$AB$3</f>
        <v>240813.53732785583</v>
      </c>
      <c r="X5493" s="35">
        <f t="shared" si="89"/>
        <v>0</v>
      </c>
      <c r="Y5493" s="16">
        <f>(W5493-C5493)/C5493</f>
        <v>-0.13995165240051491</v>
      </c>
    </row>
    <row r="5494" spans="1:25" x14ac:dyDescent="0.35">
      <c r="A5494">
        <v>984000780</v>
      </c>
      <c r="B5494" t="s">
        <v>180</v>
      </c>
      <c r="C5494" s="9">
        <v>304000</v>
      </c>
      <c r="D5494" s="7">
        <v>4</v>
      </c>
      <c r="E5494" s="7">
        <v>2</v>
      </c>
      <c r="F5494" s="7">
        <v>1810</v>
      </c>
      <c r="G5494" s="7">
        <v>1</v>
      </c>
      <c r="H5494" s="7">
        <v>0</v>
      </c>
      <c r="I5494" s="7">
        <v>0</v>
      </c>
      <c r="J5494" s="7">
        <v>7</v>
      </c>
      <c r="K5494" s="7">
        <v>1810</v>
      </c>
      <c r="L5494" s="21">
        <v>0</v>
      </c>
      <c r="M5494">
        <v>47.430700000000002</v>
      </c>
      <c r="N5494" s="19">
        <v>8750</v>
      </c>
      <c r="O5494" s="19">
        <v>2</v>
      </c>
      <c r="P5494" s="19">
        <v>1967</v>
      </c>
      <c r="Q5494" s="19">
        <v>8750</v>
      </c>
      <c r="R5494">
        <v>98058</v>
      </c>
      <c r="S5494">
        <v>-122.17</v>
      </c>
      <c r="T5494" s="23">
        <v>1110</v>
      </c>
      <c r="U5494" s="23">
        <v>700</v>
      </c>
      <c r="W5494" s="35">
        <f>$D$1*D5494+$E$1*E5494+$F$1*F5494+$G$1*G5494+$H$1*H5494+$I$1*I5494+$J$1*J5494+$K$1*K5494+$M$1*M5494+$AB$3</f>
        <v>317551.77976466715</v>
      </c>
      <c r="X5494" s="35">
        <f t="shared" si="89"/>
        <v>0</v>
      </c>
      <c r="Y5494" s="16">
        <f>(W5494-C5494)/C5494</f>
        <v>4.4578222910089317E-2</v>
      </c>
    </row>
    <row r="5495" spans="1:25" x14ac:dyDescent="0.35">
      <c r="A5495">
        <v>7575610170</v>
      </c>
      <c r="B5495" t="s">
        <v>226</v>
      </c>
      <c r="C5495" s="9">
        <v>200000</v>
      </c>
      <c r="D5495" s="7">
        <v>4</v>
      </c>
      <c r="E5495" s="7">
        <v>2.75</v>
      </c>
      <c r="F5495" s="7">
        <v>2210</v>
      </c>
      <c r="G5495" s="7">
        <v>2</v>
      </c>
      <c r="H5495" s="7">
        <v>0</v>
      </c>
      <c r="I5495" s="7">
        <v>0</v>
      </c>
      <c r="J5495" s="7">
        <v>8</v>
      </c>
      <c r="K5495" s="7">
        <v>1750</v>
      </c>
      <c r="L5495" s="21">
        <v>0</v>
      </c>
      <c r="M5495">
        <v>47.354100000000003</v>
      </c>
      <c r="N5495" s="19">
        <v>13235</v>
      </c>
      <c r="O5495" s="19">
        <v>3</v>
      </c>
      <c r="P5495" s="19">
        <v>1988</v>
      </c>
      <c r="Q5495" s="19">
        <v>7542</v>
      </c>
      <c r="R5495">
        <v>98003</v>
      </c>
      <c r="S5495">
        <v>-122.303</v>
      </c>
      <c r="T5495" s="23">
        <v>1730</v>
      </c>
      <c r="U5495" s="23">
        <v>480</v>
      </c>
      <c r="W5495" s="35">
        <f>$D$1*D5495+$E$1*E5495+$F$1*F5495+$G$1*G5495+$H$1*H5495+$I$1*I5495+$J$1*J5495+$K$1*K5495+$M$1*M5495+$AB$3</f>
        <v>391361.02399236336</v>
      </c>
      <c r="X5495" s="35">
        <f t="shared" si="89"/>
        <v>0</v>
      </c>
      <c r="Y5495" s="16">
        <f>(W5495-C5495)/C5495</f>
        <v>0.95680511996181683</v>
      </c>
    </row>
    <row r="5496" spans="1:25" x14ac:dyDescent="0.35">
      <c r="A5496">
        <v>2025800080</v>
      </c>
      <c r="B5496" t="s">
        <v>293</v>
      </c>
      <c r="C5496" s="9">
        <v>325000</v>
      </c>
      <c r="D5496" s="7">
        <v>3</v>
      </c>
      <c r="E5496" s="7">
        <v>1.5</v>
      </c>
      <c r="F5496" s="7">
        <v>2120</v>
      </c>
      <c r="G5496" s="7">
        <v>1</v>
      </c>
      <c r="H5496" s="7">
        <v>0</v>
      </c>
      <c r="I5496" s="7">
        <v>0</v>
      </c>
      <c r="J5496" s="7">
        <v>7</v>
      </c>
      <c r="K5496" s="7">
        <v>1780</v>
      </c>
      <c r="L5496" s="21">
        <v>0</v>
      </c>
      <c r="M5496">
        <v>47.290599999999998</v>
      </c>
      <c r="N5496" s="19">
        <v>41325</v>
      </c>
      <c r="O5496" s="19">
        <v>4</v>
      </c>
      <c r="P5496" s="19">
        <v>1973</v>
      </c>
      <c r="Q5496" s="19">
        <v>42000</v>
      </c>
      <c r="R5496">
        <v>98092</v>
      </c>
      <c r="S5496">
        <v>-122.05500000000001</v>
      </c>
      <c r="T5496" s="23">
        <v>1420</v>
      </c>
      <c r="U5496" s="23">
        <v>700</v>
      </c>
      <c r="W5496" s="35">
        <f>$D$1*D5496+$E$1*E5496+$F$1*F5496+$G$1*G5496+$H$1*H5496+$I$1*I5496+$J$1*J5496+$K$1*K5496+$M$1*M5496+$AB$3</f>
        <v>331431.22558860108</v>
      </c>
      <c r="X5496" s="35">
        <f t="shared" si="89"/>
        <v>0</v>
      </c>
      <c r="Y5496" s="16">
        <f>(W5496-C5496)/C5496</f>
        <v>1.9788386426464868E-2</v>
      </c>
    </row>
    <row r="5497" spans="1:25" x14ac:dyDescent="0.35">
      <c r="A5497">
        <v>1425059180</v>
      </c>
      <c r="B5497" t="s">
        <v>148</v>
      </c>
      <c r="C5497" s="9">
        <v>736000</v>
      </c>
      <c r="D5497" s="7">
        <v>3</v>
      </c>
      <c r="E5497" s="7">
        <v>2.25</v>
      </c>
      <c r="F5497" s="7">
        <v>2470</v>
      </c>
      <c r="G5497" s="7">
        <v>2</v>
      </c>
      <c r="H5497" s="7">
        <v>0</v>
      </c>
      <c r="I5497" s="7">
        <v>2</v>
      </c>
      <c r="J5497" s="7">
        <v>8</v>
      </c>
      <c r="K5497" s="7">
        <v>2850</v>
      </c>
      <c r="L5497" s="21">
        <v>0</v>
      </c>
      <c r="M5497">
        <v>47.6569</v>
      </c>
      <c r="N5497" s="19">
        <v>11603</v>
      </c>
      <c r="O5497" s="19">
        <v>3</v>
      </c>
      <c r="P5497" s="19">
        <v>1988</v>
      </c>
      <c r="Q5497" s="19">
        <v>11250</v>
      </c>
      <c r="R5497">
        <v>98052</v>
      </c>
      <c r="S5497">
        <v>-122.123</v>
      </c>
      <c r="T5497" s="23">
        <v>1540</v>
      </c>
      <c r="U5497" s="23">
        <v>930</v>
      </c>
      <c r="W5497" s="35">
        <f>$D$1*D5497+$E$1*E5497+$F$1*F5497+$G$1*G5497+$H$1*H5497+$I$1*I5497+$J$1*J5497+$K$1*K5497+$M$1*M5497+$AB$3</f>
        <v>816541.83383877575</v>
      </c>
      <c r="X5497" s="35">
        <f t="shared" si="89"/>
        <v>0</v>
      </c>
      <c r="Y5497" s="16">
        <f>(W5497-C5497)/C5497</f>
        <v>0.10943183945485836</v>
      </c>
    </row>
    <row r="5498" spans="1:25" x14ac:dyDescent="0.35">
      <c r="A5498">
        <v>1310440280</v>
      </c>
      <c r="B5498" t="s">
        <v>86</v>
      </c>
      <c r="C5498" s="9">
        <v>426500</v>
      </c>
      <c r="D5498" s="7">
        <v>4</v>
      </c>
      <c r="E5498" s="7">
        <v>2.5</v>
      </c>
      <c r="F5498" s="7">
        <v>2700</v>
      </c>
      <c r="G5498" s="7">
        <v>2</v>
      </c>
      <c r="H5498" s="7">
        <v>0</v>
      </c>
      <c r="I5498" s="7">
        <v>0</v>
      </c>
      <c r="J5498" s="7">
        <v>9</v>
      </c>
      <c r="K5498" s="7">
        <v>2900</v>
      </c>
      <c r="L5498" s="21">
        <v>0</v>
      </c>
      <c r="M5498">
        <v>47.435600000000001</v>
      </c>
      <c r="N5498" s="19">
        <v>6515</v>
      </c>
      <c r="O5498" s="19">
        <v>3</v>
      </c>
      <c r="P5498" s="19">
        <v>1998</v>
      </c>
      <c r="Q5498" s="19">
        <v>6710</v>
      </c>
      <c r="R5498">
        <v>98058</v>
      </c>
      <c r="S5498">
        <v>-122.11</v>
      </c>
      <c r="T5498" s="23">
        <v>2700</v>
      </c>
      <c r="U5498" s="23">
        <v>0</v>
      </c>
      <c r="W5498" s="35">
        <f>$D$1*D5498+$E$1*E5498+$F$1*F5498+$G$1*G5498+$H$1*H5498+$I$1*I5498+$J$1*J5498+$K$1*K5498+$M$1*M5498+$AB$3</f>
        <v>635594.84891721606</v>
      </c>
      <c r="X5498" s="35">
        <f t="shared" si="89"/>
        <v>0</v>
      </c>
      <c r="Y5498" s="16">
        <f>(W5498-C5498)/C5498</f>
        <v>0.49025755900871293</v>
      </c>
    </row>
    <row r="5499" spans="1:25" x14ac:dyDescent="0.35">
      <c r="A5499">
        <v>2264500425</v>
      </c>
      <c r="B5499" t="s">
        <v>54</v>
      </c>
      <c r="C5499" s="9">
        <v>640000</v>
      </c>
      <c r="D5499" s="7">
        <v>2</v>
      </c>
      <c r="E5499" s="7">
        <v>1.75</v>
      </c>
      <c r="F5499" s="7">
        <v>1760</v>
      </c>
      <c r="G5499" s="7">
        <v>1</v>
      </c>
      <c r="H5499" s="7">
        <v>0</v>
      </c>
      <c r="I5499" s="7">
        <v>0</v>
      </c>
      <c r="J5499" s="7">
        <v>7</v>
      </c>
      <c r="K5499" s="7">
        <v>1330</v>
      </c>
      <c r="L5499" s="21">
        <v>0</v>
      </c>
      <c r="M5499">
        <v>47.65</v>
      </c>
      <c r="N5499" s="19">
        <v>4400</v>
      </c>
      <c r="O5499" s="19">
        <v>4</v>
      </c>
      <c r="P5499" s="19">
        <v>1930</v>
      </c>
      <c r="Q5499" s="19">
        <v>4180</v>
      </c>
      <c r="R5499">
        <v>98103</v>
      </c>
      <c r="S5499">
        <v>-122.34</v>
      </c>
      <c r="T5499" s="23">
        <v>880</v>
      </c>
      <c r="U5499" s="23">
        <v>880</v>
      </c>
      <c r="W5499" s="35">
        <f>$D$1*D5499+$E$1*E5499+$F$1*F5499+$G$1*G5499+$H$1*H5499+$I$1*I5499+$J$1*J5499+$K$1*K5499+$M$1*M5499+$AB$3</f>
        <v>513836.26632215455</v>
      </c>
      <c r="X5499" s="35">
        <f t="shared" si="89"/>
        <v>0</v>
      </c>
      <c r="Y5499" s="16">
        <f>(W5499-C5499)/C5499</f>
        <v>-0.19713083387163352</v>
      </c>
    </row>
    <row r="5500" spans="1:25" x14ac:dyDescent="0.35">
      <c r="A5500">
        <v>1721800470</v>
      </c>
      <c r="B5500" t="s">
        <v>253</v>
      </c>
      <c r="C5500" s="9">
        <v>230000</v>
      </c>
      <c r="D5500" s="7">
        <v>5</v>
      </c>
      <c r="E5500" s="7">
        <v>2</v>
      </c>
      <c r="F5500" s="7">
        <v>1930</v>
      </c>
      <c r="G5500" s="7">
        <v>1.5</v>
      </c>
      <c r="H5500" s="7">
        <v>0</v>
      </c>
      <c r="I5500" s="7">
        <v>0</v>
      </c>
      <c r="J5500" s="7">
        <v>6</v>
      </c>
      <c r="K5500" s="7">
        <v>1130</v>
      </c>
      <c r="L5500" s="21">
        <v>1969</v>
      </c>
      <c r="M5500">
        <v>47.507300000000001</v>
      </c>
      <c r="N5500" s="19">
        <v>6120</v>
      </c>
      <c r="O5500" s="19">
        <v>3</v>
      </c>
      <c r="P5500" s="19">
        <v>1941</v>
      </c>
      <c r="Q5500" s="19">
        <v>6120</v>
      </c>
      <c r="R5500">
        <v>98146</v>
      </c>
      <c r="S5500">
        <v>-122.337</v>
      </c>
      <c r="T5500" s="23">
        <v>1930</v>
      </c>
      <c r="U5500" s="23">
        <v>0</v>
      </c>
      <c r="W5500" s="35">
        <f>$D$1*D5500+$E$1*E5500+$F$1*F5500+$G$1*G5500+$H$1*H5500+$I$1*I5500+$J$1*J5500+$K$1*K5500+$M$1*M5500+$AB$3</f>
        <v>268972.15784636885</v>
      </c>
      <c r="X5500" s="35">
        <f t="shared" si="89"/>
        <v>0</v>
      </c>
      <c r="Y5500" s="16">
        <f>(W5500-C5500)/C5500</f>
        <v>0.16944416454942979</v>
      </c>
    </row>
    <row r="5501" spans="1:25" x14ac:dyDescent="0.35">
      <c r="A5501">
        <v>2589300170</v>
      </c>
      <c r="B5501" t="s">
        <v>148</v>
      </c>
      <c r="C5501" s="9">
        <v>366350</v>
      </c>
      <c r="D5501" s="7">
        <v>4</v>
      </c>
      <c r="E5501" s="7">
        <v>1</v>
      </c>
      <c r="F5501" s="7">
        <v>1680</v>
      </c>
      <c r="G5501" s="7">
        <v>1.5</v>
      </c>
      <c r="H5501" s="7">
        <v>0</v>
      </c>
      <c r="I5501" s="7">
        <v>0</v>
      </c>
      <c r="J5501" s="7">
        <v>6</v>
      </c>
      <c r="K5501" s="7">
        <v>1560</v>
      </c>
      <c r="L5501" s="21">
        <v>0</v>
      </c>
      <c r="M5501">
        <v>47.535400000000003</v>
      </c>
      <c r="N5501" s="19">
        <v>5043</v>
      </c>
      <c r="O5501" s="19">
        <v>4</v>
      </c>
      <c r="P5501" s="19">
        <v>1911</v>
      </c>
      <c r="Q5501" s="19">
        <v>5765</v>
      </c>
      <c r="R5501">
        <v>98118</v>
      </c>
      <c r="S5501">
        <v>-122.273</v>
      </c>
      <c r="T5501" s="23">
        <v>1680</v>
      </c>
      <c r="U5501" s="23">
        <v>0</v>
      </c>
      <c r="W5501" s="35">
        <f>$D$1*D5501+$E$1*E5501+$F$1*F5501+$G$1*G5501+$H$1*H5501+$I$1*I5501+$J$1*J5501+$K$1*K5501+$M$1*M5501+$AB$3</f>
        <v>281607.21967239305</v>
      </c>
      <c r="X5501" s="35">
        <f t="shared" si="89"/>
        <v>0</v>
      </c>
      <c r="Y5501" s="16">
        <f>(W5501-C5501)/C5501</f>
        <v>-0.23131644691580988</v>
      </c>
    </row>
    <row r="5502" spans="1:25" x14ac:dyDescent="0.35">
      <c r="A5502">
        <v>2338800161</v>
      </c>
      <c r="B5502" t="s">
        <v>248</v>
      </c>
      <c r="C5502" s="9">
        <v>365000</v>
      </c>
      <c r="D5502" s="7">
        <v>2</v>
      </c>
      <c r="E5502" s="7">
        <v>1</v>
      </c>
      <c r="F5502" s="7">
        <v>1390</v>
      </c>
      <c r="G5502" s="7">
        <v>1</v>
      </c>
      <c r="H5502" s="7">
        <v>0</v>
      </c>
      <c r="I5502" s="7">
        <v>0</v>
      </c>
      <c r="J5502" s="7">
        <v>6</v>
      </c>
      <c r="K5502" s="7">
        <v>1610</v>
      </c>
      <c r="L5502" s="21">
        <v>0</v>
      </c>
      <c r="M5502">
        <v>47.464599999999997</v>
      </c>
      <c r="N5502" s="19">
        <v>8336</v>
      </c>
      <c r="O5502" s="19">
        <v>4</v>
      </c>
      <c r="P5502" s="19">
        <v>1946</v>
      </c>
      <c r="Q5502" s="19">
        <v>7847</v>
      </c>
      <c r="R5502">
        <v>98166</v>
      </c>
      <c r="S5502">
        <v>-122.361</v>
      </c>
      <c r="T5502" s="23">
        <v>910</v>
      </c>
      <c r="U5502" s="23">
        <v>480</v>
      </c>
      <c r="W5502" s="35">
        <f>$D$1*D5502+$E$1*E5502+$F$1*F5502+$G$1*G5502+$H$1*H5502+$I$1*I5502+$J$1*J5502+$K$1*K5502+$M$1*M5502+$AB$3</f>
        <v>250882.12349175662</v>
      </c>
      <c r="X5502" s="35">
        <f t="shared" si="89"/>
        <v>0</v>
      </c>
      <c r="Y5502" s="16">
        <f>(W5502-C5502)/C5502</f>
        <v>-0.31265171646094075</v>
      </c>
    </row>
    <row r="5503" spans="1:25" x14ac:dyDescent="0.35">
      <c r="A5503">
        <v>855700170</v>
      </c>
      <c r="B5503" t="s">
        <v>23</v>
      </c>
      <c r="C5503" s="9">
        <v>482000</v>
      </c>
      <c r="D5503" s="7">
        <v>4</v>
      </c>
      <c r="E5503" s="7">
        <v>2.25</v>
      </c>
      <c r="F5503" s="7">
        <v>2240</v>
      </c>
      <c r="G5503" s="7">
        <v>2</v>
      </c>
      <c r="H5503" s="7">
        <v>0</v>
      </c>
      <c r="I5503" s="7">
        <v>0</v>
      </c>
      <c r="J5503" s="7">
        <v>8</v>
      </c>
      <c r="K5503" s="7">
        <v>2240</v>
      </c>
      <c r="L5503" s="21">
        <v>0</v>
      </c>
      <c r="M5503">
        <v>47.728000000000002</v>
      </c>
      <c r="N5503" s="19">
        <v>8322</v>
      </c>
      <c r="O5503" s="19">
        <v>3</v>
      </c>
      <c r="P5503" s="19">
        <v>1979</v>
      </c>
      <c r="Q5503" s="19">
        <v>6448</v>
      </c>
      <c r="R5503">
        <v>98034</v>
      </c>
      <c r="S5503">
        <v>-122.206</v>
      </c>
      <c r="T5503" s="23">
        <v>2240</v>
      </c>
      <c r="U5503" s="23">
        <v>0</v>
      </c>
      <c r="W5503" s="35">
        <f>$D$1*D5503+$E$1*E5503+$F$1*F5503+$G$1*G5503+$H$1*H5503+$I$1*I5503+$J$1*J5503+$K$1*K5503+$M$1*M5503+$AB$3</f>
        <v>651478.34309513122</v>
      </c>
      <c r="X5503" s="35">
        <f t="shared" si="89"/>
        <v>0</v>
      </c>
      <c r="Y5503" s="16">
        <f>(W5503-C5503)/C5503</f>
        <v>0.35161481969944236</v>
      </c>
    </row>
    <row r="5504" spans="1:25" x14ac:dyDescent="0.35">
      <c r="A5504">
        <v>1431700250</v>
      </c>
      <c r="B5504" t="s">
        <v>42</v>
      </c>
      <c r="C5504" s="9">
        <v>345000</v>
      </c>
      <c r="D5504" s="7">
        <v>4</v>
      </c>
      <c r="E5504" s="7">
        <v>1</v>
      </c>
      <c r="F5504" s="7">
        <v>1980</v>
      </c>
      <c r="G5504" s="7">
        <v>1.5</v>
      </c>
      <c r="H5504" s="7">
        <v>0</v>
      </c>
      <c r="I5504" s="7">
        <v>0</v>
      </c>
      <c r="J5504" s="7">
        <v>7</v>
      </c>
      <c r="K5504" s="7">
        <v>1730</v>
      </c>
      <c r="L5504" s="21">
        <v>0</v>
      </c>
      <c r="M5504">
        <v>47.4604</v>
      </c>
      <c r="N5504" s="19">
        <v>7991</v>
      </c>
      <c r="O5504" s="19">
        <v>3</v>
      </c>
      <c r="P5504" s="19">
        <v>1962</v>
      </c>
      <c r="Q5504" s="19">
        <v>7700</v>
      </c>
      <c r="R5504">
        <v>98058</v>
      </c>
      <c r="S5504">
        <v>-122.17</v>
      </c>
      <c r="T5504" s="23">
        <v>1980</v>
      </c>
      <c r="U5504" s="23">
        <v>0</v>
      </c>
      <c r="W5504" s="35">
        <f>$D$1*D5504+$E$1*E5504+$F$1*F5504+$G$1*G5504+$H$1*H5504+$I$1*I5504+$J$1*J5504+$K$1*K5504+$M$1*M5504+$AB$3</f>
        <v>372688.36868235096</v>
      </c>
      <c r="X5504" s="35">
        <f t="shared" si="89"/>
        <v>0</v>
      </c>
      <c r="Y5504" s="16">
        <f>(W5504-C5504)/C5504</f>
        <v>8.0256141108263665E-2</v>
      </c>
    </row>
    <row r="5505" spans="1:25" x14ac:dyDescent="0.35">
      <c r="A5505">
        <v>7942601410</v>
      </c>
      <c r="B5505" t="s">
        <v>39</v>
      </c>
      <c r="C5505" s="9">
        <v>682000</v>
      </c>
      <c r="D5505" s="7">
        <v>3</v>
      </c>
      <c r="E5505" s="7">
        <v>1.75</v>
      </c>
      <c r="F5505" s="7">
        <v>1830</v>
      </c>
      <c r="G5505" s="7">
        <v>1.5</v>
      </c>
      <c r="H5505" s="7">
        <v>0</v>
      </c>
      <c r="I5505" s="7">
        <v>2</v>
      </c>
      <c r="J5505" s="7">
        <v>8</v>
      </c>
      <c r="K5505" s="7">
        <v>2120</v>
      </c>
      <c r="L5505" s="21">
        <v>0</v>
      </c>
      <c r="M5505">
        <v>47.6051</v>
      </c>
      <c r="N5505" s="19">
        <v>5120</v>
      </c>
      <c r="O5505" s="19">
        <v>5</v>
      </c>
      <c r="P5505" s="19">
        <v>1903</v>
      </c>
      <c r="Q5505" s="19">
        <v>5120</v>
      </c>
      <c r="R5505">
        <v>98122</v>
      </c>
      <c r="S5505">
        <v>-122.31100000000001</v>
      </c>
      <c r="T5505" s="23">
        <v>1830</v>
      </c>
      <c r="U5505" s="23">
        <v>0</v>
      </c>
      <c r="W5505" s="35">
        <f>$D$1*D5505+$E$1*E5505+$F$1*F5505+$G$1*G5505+$H$1*H5505+$I$1*I5505+$J$1*J5505+$K$1*K5505+$M$1*M5505+$AB$3</f>
        <v>659399.8192711696</v>
      </c>
      <c r="X5505" s="35">
        <f t="shared" si="89"/>
        <v>0</v>
      </c>
      <c r="Y5505" s="16">
        <f>(W5505-C5505)/C5505</f>
        <v>-3.3138094910308502E-2</v>
      </c>
    </row>
    <row r="5506" spans="1:25" x14ac:dyDescent="0.35">
      <c r="A5506">
        <v>4151800420</v>
      </c>
      <c r="B5506" t="s">
        <v>270</v>
      </c>
      <c r="C5506" s="9">
        <v>657500</v>
      </c>
      <c r="D5506" s="7">
        <v>3</v>
      </c>
      <c r="E5506" s="7">
        <v>1.75</v>
      </c>
      <c r="F5506" s="7">
        <v>980</v>
      </c>
      <c r="G5506" s="7">
        <v>1</v>
      </c>
      <c r="H5506" s="7">
        <v>0</v>
      </c>
      <c r="I5506" s="7">
        <v>0</v>
      </c>
      <c r="J5506" s="7">
        <v>6</v>
      </c>
      <c r="K5506" s="7">
        <v>1150</v>
      </c>
      <c r="L5506" s="21">
        <v>0</v>
      </c>
      <c r="M5506">
        <v>47.664299999999997</v>
      </c>
      <c r="N5506" s="19">
        <v>6002</v>
      </c>
      <c r="O5506" s="19">
        <v>4</v>
      </c>
      <c r="P5506" s="19">
        <v>1942</v>
      </c>
      <c r="Q5506" s="19">
        <v>6054</v>
      </c>
      <c r="R5506">
        <v>98033</v>
      </c>
      <c r="S5506">
        <v>-122.203</v>
      </c>
      <c r="T5506" s="23">
        <v>980</v>
      </c>
      <c r="U5506" s="23">
        <v>0</v>
      </c>
      <c r="W5506" s="35">
        <f>$D$1*D5506+$E$1*E5506+$F$1*F5506+$G$1*G5506+$H$1*H5506+$I$1*I5506+$J$1*J5506+$K$1*K5506+$M$1*M5506+$AB$3</f>
        <v>247574.31643225253</v>
      </c>
      <c r="X5506" s="35">
        <f t="shared" si="89"/>
        <v>0</v>
      </c>
      <c r="Y5506" s="16">
        <f>(W5506-C5506)/C5506</f>
        <v>-0.6234611156923916</v>
      </c>
    </row>
    <row r="5507" spans="1:25" x14ac:dyDescent="0.35">
      <c r="A5507">
        <v>5700003280</v>
      </c>
      <c r="B5507" t="s">
        <v>298</v>
      </c>
      <c r="C5507" s="9">
        <v>895000</v>
      </c>
      <c r="D5507" s="7">
        <v>6</v>
      </c>
      <c r="E5507" s="7">
        <v>2.5</v>
      </c>
      <c r="F5507" s="7">
        <v>3550</v>
      </c>
      <c r="G5507" s="7">
        <v>2</v>
      </c>
      <c r="H5507" s="7">
        <v>0</v>
      </c>
      <c r="I5507" s="7">
        <v>0</v>
      </c>
      <c r="J5507" s="7">
        <v>8</v>
      </c>
      <c r="K5507" s="7">
        <v>3140</v>
      </c>
      <c r="L5507" s="21">
        <v>0</v>
      </c>
      <c r="M5507">
        <v>47.571899999999999</v>
      </c>
      <c r="N5507" s="19">
        <v>6533</v>
      </c>
      <c r="O5507" s="19">
        <v>3</v>
      </c>
      <c r="P5507" s="19">
        <v>1925</v>
      </c>
      <c r="Q5507" s="19">
        <v>6234</v>
      </c>
      <c r="R5507">
        <v>98144</v>
      </c>
      <c r="S5507">
        <v>-122.28400000000001</v>
      </c>
      <c r="T5507" s="23">
        <v>3550</v>
      </c>
      <c r="U5507" s="23">
        <v>0</v>
      </c>
      <c r="W5507" s="35">
        <f>$D$1*D5507+$E$1*E5507+$F$1*F5507+$G$1*G5507+$H$1*H5507+$I$1*I5507+$J$1*J5507+$K$1*K5507+$M$1*M5507+$AB$3</f>
        <v>770780.91641902924</v>
      </c>
      <c r="X5507" s="35">
        <f t="shared" si="89"/>
        <v>0</v>
      </c>
      <c r="Y5507" s="16">
        <f>(W5507-C5507)/C5507</f>
        <v>-0.13879227215750922</v>
      </c>
    </row>
    <row r="5508" spans="1:25" x14ac:dyDescent="0.35">
      <c r="A5508">
        <v>1105000780</v>
      </c>
      <c r="B5508" t="s">
        <v>30</v>
      </c>
      <c r="C5508" s="9">
        <v>425000</v>
      </c>
      <c r="D5508" s="7">
        <v>3</v>
      </c>
      <c r="E5508" s="7">
        <v>1.5</v>
      </c>
      <c r="F5508" s="7">
        <v>1660</v>
      </c>
      <c r="G5508" s="7">
        <v>1</v>
      </c>
      <c r="H5508" s="7">
        <v>0</v>
      </c>
      <c r="I5508" s="7">
        <v>0</v>
      </c>
      <c r="J5508" s="7">
        <v>7</v>
      </c>
      <c r="K5508" s="7">
        <v>1530</v>
      </c>
      <c r="L5508" s="21">
        <v>0</v>
      </c>
      <c r="M5508">
        <v>47.539099999999998</v>
      </c>
      <c r="N5508" s="19">
        <v>5665</v>
      </c>
      <c r="O5508" s="19">
        <v>5</v>
      </c>
      <c r="P5508" s="19">
        <v>1918</v>
      </c>
      <c r="Q5508" s="19">
        <v>5665</v>
      </c>
      <c r="R5508">
        <v>98118</v>
      </c>
      <c r="S5508">
        <v>-122.274</v>
      </c>
      <c r="T5508" s="23">
        <v>920</v>
      </c>
      <c r="U5508" s="23">
        <v>740</v>
      </c>
      <c r="W5508" s="35">
        <f>$D$1*D5508+$E$1*E5508+$F$1*F5508+$G$1*G5508+$H$1*H5508+$I$1*I5508+$J$1*J5508+$K$1*K5508+$M$1*M5508+$AB$3</f>
        <v>392523.05578799173</v>
      </c>
      <c r="X5508" s="35">
        <f t="shared" ref="X5508:X5571" si="90">IF(W5508&lt;0, 1,0)</f>
        <v>0</v>
      </c>
      <c r="Y5508" s="16">
        <f>(W5508-C5508)/C5508</f>
        <v>-7.6416339322372392E-2</v>
      </c>
    </row>
    <row r="5509" spans="1:25" x14ac:dyDescent="0.35">
      <c r="A5509">
        <v>4046400440</v>
      </c>
      <c r="B5509" t="s">
        <v>134</v>
      </c>
      <c r="C5509" s="9">
        <v>532500</v>
      </c>
      <c r="D5509" s="7">
        <v>4</v>
      </c>
      <c r="E5509" s="7">
        <v>2.5</v>
      </c>
      <c r="F5509" s="7">
        <v>2490</v>
      </c>
      <c r="G5509" s="7">
        <v>2</v>
      </c>
      <c r="H5509" s="7">
        <v>0</v>
      </c>
      <c r="I5509" s="7">
        <v>0</v>
      </c>
      <c r="J5509" s="7">
        <v>8</v>
      </c>
      <c r="K5509" s="7">
        <v>2120</v>
      </c>
      <c r="L5509" s="21">
        <v>0</v>
      </c>
      <c r="M5509">
        <v>47.5931</v>
      </c>
      <c r="N5509" s="19">
        <v>8750</v>
      </c>
      <c r="O5509" s="19">
        <v>3</v>
      </c>
      <c r="P5509" s="19">
        <v>1976</v>
      </c>
      <c r="Q5509" s="19">
        <v>10240</v>
      </c>
      <c r="R5509">
        <v>98008</v>
      </c>
      <c r="S5509">
        <v>-122.116</v>
      </c>
      <c r="T5509" s="23">
        <v>2040</v>
      </c>
      <c r="U5509" s="23">
        <v>450</v>
      </c>
      <c r="W5509" s="35">
        <f>$D$1*D5509+$E$1*E5509+$F$1*F5509+$G$1*G5509+$H$1*H5509+$I$1*I5509+$J$1*J5509+$K$1*K5509+$M$1*M5509+$AB$3</f>
        <v>613315.05993033573</v>
      </c>
      <c r="X5509" s="35">
        <f t="shared" si="90"/>
        <v>0</v>
      </c>
      <c r="Y5509" s="16">
        <f>(W5509-C5509)/C5509</f>
        <v>0.15176537076119387</v>
      </c>
    </row>
    <row r="5510" spans="1:25" x14ac:dyDescent="0.35">
      <c r="A5510">
        <v>1089700010</v>
      </c>
      <c r="B5510" t="s">
        <v>258</v>
      </c>
      <c r="C5510" s="9">
        <v>540000</v>
      </c>
      <c r="D5510" s="7">
        <v>4</v>
      </c>
      <c r="E5510" s="7">
        <v>2.5</v>
      </c>
      <c r="F5510" s="7">
        <v>2329</v>
      </c>
      <c r="G5510" s="7">
        <v>2</v>
      </c>
      <c r="H5510" s="7">
        <v>0</v>
      </c>
      <c r="I5510" s="7">
        <v>0</v>
      </c>
      <c r="J5510" s="7">
        <v>9</v>
      </c>
      <c r="K5510" s="7">
        <v>2660</v>
      </c>
      <c r="L5510" s="21">
        <v>0</v>
      </c>
      <c r="M5510">
        <v>47.736600000000003</v>
      </c>
      <c r="N5510" s="19">
        <v>9436</v>
      </c>
      <c r="O5510" s="19">
        <v>3</v>
      </c>
      <c r="P5510" s="19">
        <v>1995</v>
      </c>
      <c r="Q5510" s="19">
        <v>10252</v>
      </c>
      <c r="R5510">
        <v>98011</v>
      </c>
      <c r="S5510">
        <v>-122.20399999999999</v>
      </c>
      <c r="T5510" s="23">
        <v>2329</v>
      </c>
      <c r="U5510" s="23">
        <v>0</v>
      </c>
      <c r="W5510" s="35">
        <f>$D$1*D5510+$E$1*E5510+$F$1*F5510+$G$1*G5510+$H$1*H5510+$I$1*I5510+$J$1*J5510+$K$1*K5510+$M$1*M5510+$AB$3</f>
        <v>750144.87517089024</v>
      </c>
      <c r="X5510" s="35">
        <f t="shared" si="90"/>
        <v>0</v>
      </c>
      <c r="Y5510" s="16">
        <f>(W5510-C5510)/C5510</f>
        <v>0.38915717624238932</v>
      </c>
    </row>
    <row r="5511" spans="1:25" x14ac:dyDescent="0.35">
      <c r="A5511">
        <v>2600040130</v>
      </c>
      <c r="B5511" t="s">
        <v>106</v>
      </c>
      <c r="C5511" s="9">
        <v>578000</v>
      </c>
      <c r="D5511" s="7">
        <v>3</v>
      </c>
      <c r="E5511" s="7">
        <v>2.25</v>
      </c>
      <c r="F5511" s="7">
        <v>1790</v>
      </c>
      <c r="G5511" s="7">
        <v>2</v>
      </c>
      <c r="H5511" s="7">
        <v>0</v>
      </c>
      <c r="I5511" s="7">
        <v>0</v>
      </c>
      <c r="J5511" s="7">
        <v>8</v>
      </c>
      <c r="K5511" s="7">
        <v>2060</v>
      </c>
      <c r="L5511" s="21">
        <v>0</v>
      </c>
      <c r="M5511">
        <v>47.554099999999998</v>
      </c>
      <c r="N5511" s="19">
        <v>9580</v>
      </c>
      <c r="O5511" s="19">
        <v>3</v>
      </c>
      <c r="P5511" s="19">
        <v>1984</v>
      </c>
      <c r="Q5511" s="19">
        <v>9995</v>
      </c>
      <c r="R5511">
        <v>98006</v>
      </c>
      <c r="S5511">
        <v>-122.16200000000001</v>
      </c>
      <c r="T5511" s="23">
        <v>1790</v>
      </c>
      <c r="U5511" s="23">
        <v>0</v>
      </c>
      <c r="W5511" s="35">
        <f>$D$1*D5511+$E$1*E5511+$F$1*F5511+$G$1*G5511+$H$1*H5511+$I$1*I5511+$J$1*J5511+$K$1*K5511+$M$1*M5511+$AB$3</f>
        <v>472085.42119060829</v>
      </c>
      <c r="X5511" s="35">
        <f t="shared" si="90"/>
        <v>0</v>
      </c>
      <c r="Y5511" s="16">
        <f>(W5511-C5511)/C5511</f>
        <v>-0.18324321593320364</v>
      </c>
    </row>
    <row r="5512" spans="1:25" x14ac:dyDescent="0.35">
      <c r="A5512">
        <v>8121100715</v>
      </c>
      <c r="B5512" t="s">
        <v>206</v>
      </c>
      <c r="C5512" s="10">
        <v>1090000</v>
      </c>
      <c r="D5512" s="7">
        <v>3</v>
      </c>
      <c r="E5512" s="7">
        <v>3</v>
      </c>
      <c r="F5512" s="7">
        <v>2830</v>
      </c>
      <c r="G5512" s="7">
        <v>2</v>
      </c>
      <c r="H5512" s="7">
        <v>0</v>
      </c>
      <c r="I5512" s="7">
        <v>3</v>
      </c>
      <c r="J5512" s="7">
        <v>8</v>
      </c>
      <c r="K5512" s="7">
        <v>3420</v>
      </c>
      <c r="L5512" s="21">
        <v>0</v>
      </c>
      <c r="M5512">
        <v>47.569400000000002</v>
      </c>
      <c r="N5512" s="19">
        <v>6041</v>
      </c>
      <c r="O5512" s="19">
        <v>3</v>
      </c>
      <c r="P5512" s="19">
        <v>1915</v>
      </c>
      <c r="Q5512" s="19">
        <v>6360</v>
      </c>
      <c r="R5512">
        <v>98118</v>
      </c>
      <c r="S5512">
        <v>-122.283</v>
      </c>
      <c r="T5512" s="23">
        <v>1840</v>
      </c>
      <c r="U5512" s="23">
        <v>990</v>
      </c>
      <c r="W5512" s="35">
        <f>$D$1*D5512+$E$1*E5512+$F$1*F5512+$G$1*G5512+$H$1*H5512+$I$1*I5512+$J$1*J5512+$K$1*K5512+$M$1*M5512+$AB$3</f>
        <v>894092.17552179843</v>
      </c>
      <c r="X5512" s="35">
        <f t="shared" si="90"/>
        <v>0</v>
      </c>
      <c r="Y5512" s="16">
        <f>(W5512-C5512)/C5512</f>
        <v>-0.17973194906257026</v>
      </c>
    </row>
    <row r="5513" spans="1:25" x14ac:dyDescent="0.35">
      <c r="A5513">
        <v>1771000440</v>
      </c>
      <c r="B5513" t="s">
        <v>99</v>
      </c>
      <c r="C5513" s="9">
        <v>322500</v>
      </c>
      <c r="D5513" s="7">
        <v>3</v>
      </c>
      <c r="E5513" s="7">
        <v>1</v>
      </c>
      <c r="F5513" s="7">
        <v>1160</v>
      </c>
      <c r="G5513" s="7">
        <v>1</v>
      </c>
      <c r="H5513" s="7">
        <v>0</v>
      </c>
      <c r="I5513" s="7">
        <v>0</v>
      </c>
      <c r="J5513" s="7">
        <v>7</v>
      </c>
      <c r="K5513" s="7">
        <v>1160</v>
      </c>
      <c r="L5513" s="21">
        <v>0</v>
      </c>
      <c r="M5513">
        <v>47.742899999999999</v>
      </c>
      <c r="N5513" s="19">
        <v>9750</v>
      </c>
      <c r="O5513" s="19">
        <v>3</v>
      </c>
      <c r="P5513" s="19">
        <v>1968</v>
      </c>
      <c r="Q5513" s="19">
        <v>10565</v>
      </c>
      <c r="R5513">
        <v>98077</v>
      </c>
      <c r="S5513">
        <v>-122.072</v>
      </c>
      <c r="T5513" s="23">
        <v>1160</v>
      </c>
      <c r="U5513" s="23">
        <v>0</v>
      </c>
      <c r="W5513" s="35">
        <f>$D$1*D5513+$E$1*E5513+$F$1*F5513+$G$1*G5513+$H$1*H5513+$I$1*I5513+$J$1*J5513+$K$1*K5513+$M$1*M5513+$AB$3</f>
        <v>421481.35812044144</v>
      </c>
      <c r="X5513" s="35">
        <f t="shared" si="90"/>
        <v>0</v>
      </c>
      <c r="Y5513" s="16">
        <f>(W5513-C5513)/C5513</f>
        <v>0.30691893990834557</v>
      </c>
    </row>
    <row r="5514" spans="1:25" x14ac:dyDescent="0.35">
      <c r="A5514">
        <v>7875200005</v>
      </c>
      <c r="B5514" t="s">
        <v>27</v>
      </c>
      <c r="C5514" s="9">
        <v>140000</v>
      </c>
      <c r="D5514" s="7">
        <v>3</v>
      </c>
      <c r="E5514" s="7">
        <v>1</v>
      </c>
      <c r="F5514" s="7">
        <v>1000</v>
      </c>
      <c r="G5514" s="7">
        <v>1</v>
      </c>
      <c r="H5514" s="7">
        <v>0</v>
      </c>
      <c r="I5514" s="7">
        <v>0</v>
      </c>
      <c r="J5514" s="7">
        <v>7</v>
      </c>
      <c r="K5514" s="7">
        <v>1190</v>
      </c>
      <c r="L5514" s="21">
        <v>0</v>
      </c>
      <c r="M5514">
        <v>47.3217</v>
      </c>
      <c r="N5514" s="19">
        <v>10560</v>
      </c>
      <c r="O5514" s="19">
        <v>3</v>
      </c>
      <c r="P5514" s="19">
        <v>1955</v>
      </c>
      <c r="Q5514" s="19">
        <v>9375</v>
      </c>
      <c r="R5514">
        <v>98003</v>
      </c>
      <c r="S5514">
        <v>-122.31699999999999</v>
      </c>
      <c r="T5514" s="23">
        <v>1000</v>
      </c>
      <c r="U5514" s="23">
        <v>0</v>
      </c>
      <c r="W5514" s="35">
        <f>$D$1*D5514+$E$1*E5514+$F$1*F5514+$G$1*G5514+$H$1*H5514+$I$1*I5514+$J$1*J5514+$K$1*K5514+$M$1*M5514+$AB$3</f>
        <v>112717.56346610188</v>
      </c>
      <c r="X5514" s="35">
        <f t="shared" si="90"/>
        <v>0</v>
      </c>
      <c r="Y5514" s="16">
        <f>(W5514-C5514)/C5514</f>
        <v>-0.19487454667070081</v>
      </c>
    </row>
    <row r="5515" spans="1:25" x14ac:dyDescent="0.35">
      <c r="A5515">
        <v>1822069109</v>
      </c>
      <c r="B5515" t="s">
        <v>275</v>
      </c>
      <c r="C5515" s="9">
        <v>485000</v>
      </c>
      <c r="D5515" s="7">
        <v>3</v>
      </c>
      <c r="E5515" s="7">
        <v>2.5</v>
      </c>
      <c r="F5515" s="7">
        <v>2540</v>
      </c>
      <c r="G5515" s="7">
        <v>1</v>
      </c>
      <c r="H5515" s="7">
        <v>0</v>
      </c>
      <c r="I5515" s="7">
        <v>0</v>
      </c>
      <c r="J5515" s="7">
        <v>8</v>
      </c>
      <c r="K5515" s="7">
        <v>1650</v>
      </c>
      <c r="L5515" s="21">
        <v>0</v>
      </c>
      <c r="M5515">
        <v>47.389000000000003</v>
      </c>
      <c r="N5515" s="19">
        <v>51836</v>
      </c>
      <c r="O5515" s="19">
        <v>4</v>
      </c>
      <c r="P5515" s="19">
        <v>1976</v>
      </c>
      <c r="Q5515" s="19">
        <v>51836</v>
      </c>
      <c r="R5515">
        <v>98042</v>
      </c>
      <c r="S5515">
        <v>-122.08799999999999</v>
      </c>
      <c r="T5515" s="23">
        <v>1820</v>
      </c>
      <c r="U5515" s="23">
        <v>720</v>
      </c>
      <c r="W5515" s="35">
        <f>$D$1*D5515+$E$1*E5515+$F$1*F5515+$G$1*G5515+$H$1*H5515+$I$1*I5515+$J$1*J5515+$K$1*K5515+$M$1*M5515+$AB$3</f>
        <v>546288.12626597285</v>
      </c>
      <c r="X5515" s="35">
        <f t="shared" si="90"/>
        <v>0</v>
      </c>
      <c r="Y5515" s="16">
        <f>(W5515-C5515)/C5515</f>
        <v>0.12636727065149042</v>
      </c>
    </row>
    <row r="5516" spans="1:25" x14ac:dyDescent="0.35">
      <c r="A5516">
        <v>9283800050</v>
      </c>
      <c r="B5516" t="s">
        <v>70</v>
      </c>
      <c r="C5516" s="9">
        <v>575000</v>
      </c>
      <c r="D5516" s="7">
        <v>2</v>
      </c>
      <c r="E5516" s="7">
        <v>1.5</v>
      </c>
      <c r="F5516" s="7">
        <v>1750</v>
      </c>
      <c r="G5516" s="7">
        <v>1.5</v>
      </c>
      <c r="H5516" s="7">
        <v>0</v>
      </c>
      <c r="I5516" s="7">
        <v>0</v>
      </c>
      <c r="J5516" s="7">
        <v>8</v>
      </c>
      <c r="K5516" s="7">
        <v>1950</v>
      </c>
      <c r="L5516" s="21">
        <v>0</v>
      </c>
      <c r="M5516">
        <v>47.335099999999997</v>
      </c>
      <c r="N5516" s="19">
        <v>19709</v>
      </c>
      <c r="O5516" s="19">
        <v>4</v>
      </c>
      <c r="P5516" s="19">
        <v>1978</v>
      </c>
      <c r="Q5516" s="19">
        <v>21075</v>
      </c>
      <c r="R5516">
        <v>98010</v>
      </c>
      <c r="S5516">
        <v>-122.044</v>
      </c>
      <c r="T5516" s="23">
        <v>1440</v>
      </c>
      <c r="U5516" s="23">
        <v>310</v>
      </c>
      <c r="W5516" s="35">
        <f>$D$1*D5516+$E$1*E5516+$F$1*F5516+$G$1*G5516+$H$1*H5516+$I$1*I5516+$J$1*J5516+$K$1*K5516+$M$1*M5516+$AB$3</f>
        <v>375028.39745481312</v>
      </c>
      <c r="X5516" s="35">
        <f t="shared" si="90"/>
        <v>0</v>
      </c>
      <c r="Y5516" s="16">
        <f>(W5516-C5516)/C5516</f>
        <v>-0.34777670007858585</v>
      </c>
    </row>
    <row r="5517" spans="1:25" x14ac:dyDescent="0.35">
      <c r="A5517">
        <v>238000244</v>
      </c>
      <c r="B5517" t="s">
        <v>267</v>
      </c>
      <c r="C5517" s="9">
        <v>421000</v>
      </c>
      <c r="D5517" s="7">
        <v>3</v>
      </c>
      <c r="E5517" s="7">
        <v>2.5</v>
      </c>
      <c r="F5517" s="7">
        <v>2890</v>
      </c>
      <c r="G5517" s="7">
        <v>2</v>
      </c>
      <c r="H5517" s="7">
        <v>0</v>
      </c>
      <c r="I5517" s="7">
        <v>0</v>
      </c>
      <c r="J5517" s="7">
        <v>8</v>
      </c>
      <c r="K5517" s="7">
        <v>2120</v>
      </c>
      <c r="L5517" s="21">
        <v>0</v>
      </c>
      <c r="M5517">
        <v>47.432600000000001</v>
      </c>
      <c r="N5517" s="19">
        <v>21780</v>
      </c>
      <c r="O5517" s="19">
        <v>3</v>
      </c>
      <c r="P5517" s="19">
        <v>2000</v>
      </c>
      <c r="Q5517" s="19">
        <v>8117</v>
      </c>
      <c r="R5517">
        <v>98188</v>
      </c>
      <c r="S5517">
        <v>-122.286</v>
      </c>
      <c r="T5517" s="23">
        <v>2890</v>
      </c>
      <c r="U5517" s="23">
        <v>0</v>
      </c>
      <c r="W5517" s="35">
        <f>$D$1*D5517+$E$1*E5517+$F$1*F5517+$G$1*G5517+$H$1*H5517+$I$1*I5517+$J$1*J5517+$K$1*K5517+$M$1*M5517+$AB$3</f>
        <v>627027.07126545161</v>
      </c>
      <c r="X5517" s="35">
        <f t="shared" si="90"/>
        <v>0</v>
      </c>
      <c r="Y5517" s="16">
        <f>(W5517-C5517)/C5517</f>
        <v>0.48937546618872119</v>
      </c>
    </row>
    <row r="5518" spans="1:25" x14ac:dyDescent="0.35">
      <c r="A5518">
        <v>7972600430</v>
      </c>
      <c r="B5518" t="s">
        <v>64</v>
      </c>
      <c r="C5518" s="9">
        <v>355000</v>
      </c>
      <c r="D5518" s="7">
        <v>4</v>
      </c>
      <c r="E5518" s="7">
        <v>2</v>
      </c>
      <c r="F5518" s="7">
        <v>1870</v>
      </c>
      <c r="G5518" s="7">
        <v>1</v>
      </c>
      <c r="H5518" s="7">
        <v>0</v>
      </c>
      <c r="I5518" s="7">
        <v>0</v>
      </c>
      <c r="J5518" s="7">
        <v>7</v>
      </c>
      <c r="K5518" s="7">
        <v>1270</v>
      </c>
      <c r="L5518" s="21">
        <v>0</v>
      </c>
      <c r="M5518">
        <v>47.530900000000003</v>
      </c>
      <c r="N5518" s="19">
        <v>3497</v>
      </c>
      <c r="O5518" s="19">
        <v>3</v>
      </c>
      <c r="P5518" s="19">
        <v>1954</v>
      </c>
      <c r="Q5518" s="19">
        <v>3497</v>
      </c>
      <c r="R5518">
        <v>98106</v>
      </c>
      <c r="S5518">
        <v>-122.34699999999999</v>
      </c>
      <c r="T5518" s="23">
        <v>1200</v>
      </c>
      <c r="U5518" s="23">
        <v>670</v>
      </c>
      <c r="W5518" s="35">
        <f>$D$1*D5518+$E$1*E5518+$F$1*F5518+$G$1*G5518+$H$1*H5518+$I$1*I5518+$J$1*J5518+$K$1*K5518+$M$1*M5518+$AB$3</f>
        <v>391926.65356487408</v>
      </c>
      <c r="X5518" s="35">
        <f t="shared" si="90"/>
        <v>0</v>
      </c>
      <c r="Y5518" s="16">
        <f>(W5518-C5518)/C5518</f>
        <v>0.10401874243626502</v>
      </c>
    </row>
    <row r="5519" spans="1:25" x14ac:dyDescent="0.35">
      <c r="A5519">
        <v>6204200470</v>
      </c>
      <c r="B5519" t="s">
        <v>237</v>
      </c>
      <c r="C5519" s="9">
        <v>515000</v>
      </c>
      <c r="D5519" s="7">
        <v>4</v>
      </c>
      <c r="E5519" s="7">
        <v>2.25</v>
      </c>
      <c r="F5519" s="7">
        <v>2200</v>
      </c>
      <c r="G5519" s="7">
        <v>2</v>
      </c>
      <c r="H5519" s="7">
        <v>0</v>
      </c>
      <c r="I5519" s="7">
        <v>0</v>
      </c>
      <c r="J5519" s="7">
        <v>8</v>
      </c>
      <c r="K5519" s="7">
        <v>1970</v>
      </c>
      <c r="L5519" s="21">
        <v>0</v>
      </c>
      <c r="M5519">
        <v>47.735500000000002</v>
      </c>
      <c r="N5519" s="19">
        <v>6967</v>
      </c>
      <c r="O5519" s="19">
        <v>3</v>
      </c>
      <c r="P5519" s="19">
        <v>1986</v>
      </c>
      <c r="Q5519" s="19">
        <v>7439</v>
      </c>
      <c r="R5519">
        <v>98011</v>
      </c>
      <c r="S5519">
        <v>-122.202</v>
      </c>
      <c r="T5519" s="23">
        <v>2200</v>
      </c>
      <c r="U5519" s="23">
        <v>0</v>
      </c>
      <c r="W5519" s="35">
        <f>$D$1*D5519+$E$1*E5519+$F$1*F5519+$G$1*G5519+$H$1*H5519+$I$1*I5519+$J$1*J5519+$K$1*K5519+$M$1*M5519+$AB$3</f>
        <v>645823.74361322075</v>
      </c>
      <c r="X5519" s="35">
        <f t="shared" si="90"/>
        <v>0</v>
      </c>
      <c r="Y5519" s="16">
        <f>(W5519-C5519)/C5519</f>
        <v>0.25402668662761313</v>
      </c>
    </row>
    <row r="5520" spans="1:25" x14ac:dyDescent="0.35">
      <c r="A5520">
        <v>123039420</v>
      </c>
      <c r="B5520" t="s">
        <v>63</v>
      </c>
      <c r="C5520" s="9">
        <v>309000</v>
      </c>
      <c r="D5520" s="7">
        <v>3</v>
      </c>
      <c r="E5520" s="7">
        <v>1</v>
      </c>
      <c r="F5520" s="7">
        <v>1300</v>
      </c>
      <c r="G5520" s="7">
        <v>1</v>
      </c>
      <c r="H5520" s="7">
        <v>0</v>
      </c>
      <c r="I5520" s="7">
        <v>0</v>
      </c>
      <c r="J5520" s="7">
        <v>7</v>
      </c>
      <c r="K5520" s="7">
        <v>1740</v>
      </c>
      <c r="L5520" s="21">
        <v>0</v>
      </c>
      <c r="M5520">
        <v>47.506300000000003</v>
      </c>
      <c r="N5520" s="19">
        <v>7200</v>
      </c>
      <c r="O5520" s="19">
        <v>4</v>
      </c>
      <c r="P5520" s="19">
        <v>1952</v>
      </c>
      <c r="Q5520" s="19">
        <v>7100</v>
      </c>
      <c r="R5520">
        <v>98146</v>
      </c>
      <c r="S5520">
        <v>-122.369</v>
      </c>
      <c r="T5520" s="23">
        <v>1300</v>
      </c>
      <c r="U5520" s="23">
        <v>0</v>
      </c>
      <c r="W5520" s="35">
        <f>$D$1*D5520+$E$1*E5520+$F$1*F5520+$G$1*G5520+$H$1*H5520+$I$1*I5520+$J$1*J5520+$K$1*K5520+$M$1*M5520+$AB$3</f>
        <v>301573.39771985263</v>
      </c>
      <c r="X5520" s="35">
        <f t="shared" si="90"/>
        <v>0</v>
      </c>
      <c r="Y5520" s="16">
        <f>(W5520-C5520)/C5520</f>
        <v>-2.4034311586237454E-2</v>
      </c>
    </row>
    <row r="5521" spans="1:25" x14ac:dyDescent="0.35">
      <c r="A5521">
        <v>1525059215</v>
      </c>
      <c r="B5521" t="s">
        <v>208</v>
      </c>
      <c r="C5521" s="9">
        <v>815000</v>
      </c>
      <c r="D5521" s="7">
        <v>5</v>
      </c>
      <c r="E5521" s="7">
        <v>2.25</v>
      </c>
      <c r="F5521" s="7">
        <v>3410</v>
      </c>
      <c r="G5521" s="7">
        <v>2</v>
      </c>
      <c r="H5521" s="7">
        <v>0</v>
      </c>
      <c r="I5521" s="7">
        <v>0</v>
      </c>
      <c r="J5521" s="7">
        <v>10</v>
      </c>
      <c r="K5521" s="7">
        <v>3140</v>
      </c>
      <c r="L5521" s="21">
        <v>0</v>
      </c>
      <c r="M5521">
        <v>47.65</v>
      </c>
      <c r="N5521" s="19">
        <v>35536</v>
      </c>
      <c r="O5521" s="19">
        <v>3</v>
      </c>
      <c r="P5521" s="19">
        <v>1974</v>
      </c>
      <c r="Q5521" s="19">
        <v>43453</v>
      </c>
      <c r="R5521">
        <v>98005</v>
      </c>
      <c r="S5521">
        <v>-122.155</v>
      </c>
      <c r="T5521" s="23">
        <v>2530</v>
      </c>
      <c r="U5521" s="23">
        <v>880</v>
      </c>
      <c r="W5521" s="35">
        <f>$D$1*D5521+$E$1*E5521+$F$1*F5521+$G$1*G5521+$H$1*H5521+$I$1*I5521+$J$1*J5521+$K$1*K5521+$M$1*M5521+$AB$3</f>
        <v>975180.27678977326</v>
      </c>
      <c r="X5521" s="35">
        <f t="shared" si="90"/>
        <v>0</v>
      </c>
      <c r="Y5521" s="16">
        <f>(W5521-C5521)/C5521</f>
        <v>0.19654021691996718</v>
      </c>
    </row>
    <row r="5522" spans="1:25" x14ac:dyDescent="0.35">
      <c r="A5522">
        <v>1787600094</v>
      </c>
      <c r="B5522" t="s">
        <v>219</v>
      </c>
      <c r="C5522" s="9">
        <v>285000</v>
      </c>
      <c r="D5522" s="7">
        <v>3</v>
      </c>
      <c r="E5522" s="7">
        <v>1</v>
      </c>
      <c r="F5522" s="7">
        <v>1160</v>
      </c>
      <c r="G5522" s="7">
        <v>1</v>
      </c>
      <c r="H5522" s="7">
        <v>0</v>
      </c>
      <c r="I5522" s="7">
        <v>0</v>
      </c>
      <c r="J5522" s="7">
        <v>7</v>
      </c>
      <c r="K5522" s="7">
        <v>1600</v>
      </c>
      <c r="L5522" s="21">
        <v>0</v>
      </c>
      <c r="M5522">
        <v>47.723999999999997</v>
      </c>
      <c r="N5522" s="19">
        <v>7875</v>
      </c>
      <c r="O5522" s="19">
        <v>3</v>
      </c>
      <c r="P5522" s="19">
        <v>1953</v>
      </c>
      <c r="Q5522" s="19">
        <v>7875</v>
      </c>
      <c r="R5522">
        <v>98125</v>
      </c>
      <c r="S5522">
        <v>-122.32299999999999</v>
      </c>
      <c r="T5522" s="23">
        <v>1160</v>
      </c>
      <c r="U5522" s="23">
        <v>0</v>
      </c>
      <c r="W5522" s="35">
        <f>$D$1*D5522+$E$1*E5522+$F$1*F5522+$G$1*G5522+$H$1*H5522+$I$1*I5522+$J$1*J5522+$K$1*K5522+$M$1*M5522+$AB$3</f>
        <v>412303.40082048625</v>
      </c>
      <c r="X5522" s="35">
        <f t="shared" si="90"/>
        <v>0</v>
      </c>
      <c r="Y5522" s="16">
        <f>(W5522-C5522)/C5522</f>
        <v>0.44667859937012716</v>
      </c>
    </row>
    <row r="5523" spans="1:25" x14ac:dyDescent="0.35">
      <c r="A5523">
        <v>2877101100</v>
      </c>
      <c r="B5523" t="s">
        <v>49</v>
      </c>
      <c r="C5523" s="9">
        <v>700000</v>
      </c>
      <c r="D5523" s="7">
        <v>3</v>
      </c>
      <c r="E5523" s="7">
        <v>1.75</v>
      </c>
      <c r="F5523" s="7">
        <v>2100</v>
      </c>
      <c r="G5523" s="7">
        <v>1.5</v>
      </c>
      <c r="H5523" s="7">
        <v>0</v>
      </c>
      <c r="I5523" s="7">
        <v>0</v>
      </c>
      <c r="J5523" s="7">
        <v>8</v>
      </c>
      <c r="K5523" s="7">
        <v>1830</v>
      </c>
      <c r="L5523" s="21">
        <v>0</v>
      </c>
      <c r="M5523">
        <v>47.677599999999998</v>
      </c>
      <c r="N5523" s="19">
        <v>5000</v>
      </c>
      <c r="O5523" s="19">
        <v>3</v>
      </c>
      <c r="P5523" s="19">
        <v>1916</v>
      </c>
      <c r="Q5523" s="19">
        <v>4200</v>
      </c>
      <c r="R5523">
        <v>98117</v>
      </c>
      <c r="S5523">
        <v>-122.36</v>
      </c>
      <c r="T5523" s="23">
        <v>2100</v>
      </c>
      <c r="U5523" s="23">
        <v>0</v>
      </c>
      <c r="W5523" s="35">
        <f>$D$1*D5523+$E$1*E5523+$F$1*F5523+$G$1*G5523+$H$1*H5523+$I$1*I5523+$J$1*J5523+$K$1*K5523+$M$1*M5523+$AB$3</f>
        <v>637388.92976836115</v>
      </c>
      <c r="X5523" s="35">
        <f t="shared" si="90"/>
        <v>0</v>
      </c>
      <c r="Y5523" s="16">
        <f>(W5523-C5523)/C5523</f>
        <v>-8.944438604519836E-2</v>
      </c>
    </row>
    <row r="5524" spans="1:25" x14ac:dyDescent="0.35">
      <c r="A5524">
        <v>9406550050</v>
      </c>
      <c r="B5524" t="s">
        <v>105</v>
      </c>
      <c r="C5524" s="9">
        <v>289000</v>
      </c>
      <c r="D5524" s="7">
        <v>3</v>
      </c>
      <c r="E5524" s="7">
        <v>2.5</v>
      </c>
      <c r="F5524" s="7">
        <v>1490</v>
      </c>
      <c r="G5524" s="7">
        <v>2</v>
      </c>
      <c r="H5524" s="7">
        <v>0</v>
      </c>
      <c r="I5524" s="7">
        <v>0</v>
      </c>
      <c r="J5524" s="7">
        <v>7</v>
      </c>
      <c r="K5524" s="7">
        <v>1640</v>
      </c>
      <c r="L5524" s="21">
        <v>0</v>
      </c>
      <c r="M5524">
        <v>47.3643</v>
      </c>
      <c r="N5524" s="19">
        <v>8628</v>
      </c>
      <c r="O5524" s="19">
        <v>3</v>
      </c>
      <c r="P5524" s="19">
        <v>1994</v>
      </c>
      <c r="Q5524" s="19">
        <v>8514</v>
      </c>
      <c r="R5524">
        <v>98038</v>
      </c>
      <c r="S5524">
        <v>-122.041</v>
      </c>
      <c r="T5524" s="23">
        <v>1490</v>
      </c>
      <c r="U5524" s="23">
        <v>0</v>
      </c>
      <c r="W5524" s="35">
        <f>$D$1*D5524+$E$1*E5524+$F$1*F5524+$G$1*G5524+$H$1*H5524+$I$1*I5524+$J$1*J5524+$K$1*K5524+$M$1*M5524+$AB$3</f>
        <v>203402.63134581968</v>
      </c>
      <c r="X5524" s="35">
        <f t="shared" si="90"/>
        <v>0</v>
      </c>
      <c r="Y5524" s="16">
        <f>(W5524-C5524)/C5524</f>
        <v>-0.29618466662346132</v>
      </c>
    </row>
    <row r="5525" spans="1:25" x14ac:dyDescent="0.35">
      <c r="A5525">
        <v>826069016</v>
      </c>
      <c r="B5525" t="s">
        <v>109</v>
      </c>
      <c r="C5525" s="9">
        <v>458000</v>
      </c>
      <c r="D5525" s="7">
        <v>4</v>
      </c>
      <c r="E5525" s="7">
        <v>3</v>
      </c>
      <c r="F5525" s="7">
        <v>3280</v>
      </c>
      <c r="G5525" s="7">
        <v>1.5</v>
      </c>
      <c r="H5525" s="7">
        <v>0</v>
      </c>
      <c r="I5525" s="7">
        <v>0</v>
      </c>
      <c r="J5525" s="7">
        <v>7</v>
      </c>
      <c r="K5525" s="7">
        <v>3210</v>
      </c>
      <c r="L5525" s="21">
        <v>0</v>
      </c>
      <c r="M5525">
        <v>47.750900000000001</v>
      </c>
      <c r="N5525" s="19">
        <v>62726</v>
      </c>
      <c r="O5525" s="19">
        <v>3</v>
      </c>
      <c r="P5525" s="19">
        <v>1979</v>
      </c>
      <c r="Q5525" s="19">
        <v>73616</v>
      </c>
      <c r="R5525">
        <v>98077</v>
      </c>
      <c r="S5525">
        <v>-122.056</v>
      </c>
      <c r="T5525" s="23">
        <v>3280</v>
      </c>
      <c r="U5525" s="23">
        <v>0</v>
      </c>
      <c r="W5525" s="35">
        <f>$D$1*D5525+$E$1*E5525+$F$1*F5525+$G$1*G5525+$H$1*H5525+$I$1*I5525+$J$1*J5525+$K$1*K5525+$M$1*M5525+$AB$3</f>
        <v>826710.61879930273</v>
      </c>
      <c r="X5525" s="35">
        <f t="shared" si="90"/>
        <v>0</v>
      </c>
      <c r="Y5525" s="16">
        <f>(W5525-C5525)/C5525</f>
        <v>0.80504501921245142</v>
      </c>
    </row>
    <row r="5526" spans="1:25" x14ac:dyDescent="0.35">
      <c r="A5526">
        <v>8732030080</v>
      </c>
      <c r="B5526" t="s">
        <v>162</v>
      </c>
      <c r="C5526" s="9">
        <v>230000</v>
      </c>
      <c r="D5526" s="7">
        <v>3</v>
      </c>
      <c r="E5526" s="7">
        <v>1.75</v>
      </c>
      <c r="F5526" s="7">
        <v>1450</v>
      </c>
      <c r="G5526" s="7">
        <v>1</v>
      </c>
      <c r="H5526" s="7">
        <v>0</v>
      </c>
      <c r="I5526" s="7">
        <v>0</v>
      </c>
      <c r="J5526" s="7">
        <v>8</v>
      </c>
      <c r="K5526" s="7">
        <v>1860</v>
      </c>
      <c r="L5526" s="21">
        <v>0</v>
      </c>
      <c r="M5526">
        <v>47.3093</v>
      </c>
      <c r="N5526" s="19">
        <v>8378</v>
      </c>
      <c r="O5526" s="19">
        <v>4</v>
      </c>
      <c r="P5526" s="19">
        <v>1978</v>
      </c>
      <c r="Q5526" s="19">
        <v>8496</v>
      </c>
      <c r="R5526">
        <v>98023</v>
      </c>
      <c r="S5526">
        <v>-122.38500000000001</v>
      </c>
      <c r="T5526" s="23">
        <v>1450</v>
      </c>
      <c r="U5526" s="23">
        <v>0</v>
      </c>
      <c r="W5526" s="35">
        <f>$D$1*D5526+$E$1*E5526+$F$1*F5526+$G$1*G5526+$H$1*H5526+$I$1*I5526+$J$1*J5526+$K$1*K5526+$M$1*M5526+$AB$3</f>
        <v>270768.06493287534</v>
      </c>
      <c r="X5526" s="35">
        <f t="shared" si="90"/>
        <v>0</v>
      </c>
      <c r="Y5526" s="16">
        <f>(W5526-C5526)/C5526</f>
        <v>0.17725245622989277</v>
      </c>
    </row>
    <row r="5527" spans="1:25" x14ac:dyDescent="0.35">
      <c r="A5527">
        <v>2231000020</v>
      </c>
      <c r="B5527" t="s">
        <v>145</v>
      </c>
      <c r="C5527" s="9">
        <v>432500</v>
      </c>
      <c r="D5527" s="7">
        <v>3</v>
      </c>
      <c r="E5527" s="7">
        <v>2.5</v>
      </c>
      <c r="F5527" s="7">
        <v>1930</v>
      </c>
      <c r="G5527" s="7">
        <v>1</v>
      </c>
      <c r="H5527" s="7">
        <v>0</v>
      </c>
      <c r="I5527" s="7">
        <v>0</v>
      </c>
      <c r="J5527" s="7">
        <v>7</v>
      </c>
      <c r="K5527" s="7">
        <v>1600</v>
      </c>
      <c r="L5527" s="21">
        <v>0</v>
      </c>
      <c r="M5527">
        <v>47.771500000000003</v>
      </c>
      <c r="N5527" s="19">
        <v>7120</v>
      </c>
      <c r="O5527" s="19">
        <v>4</v>
      </c>
      <c r="P5527" s="19">
        <v>1961</v>
      </c>
      <c r="Q5527" s="19">
        <v>8352</v>
      </c>
      <c r="R5527">
        <v>98133</v>
      </c>
      <c r="S5527">
        <v>-122.34</v>
      </c>
      <c r="T5527" s="23">
        <v>1420</v>
      </c>
      <c r="U5527" s="23">
        <v>510</v>
      </c>
      <c r="W5527" s="35">
        <f>$D$1*D5527+$E$1*E5527+$F$1*F5527+$G$1*G5527+$H$1*H5527+$I$1*I5527+$J$1*J5527+$K$1*K5527+$M$1*M5527+$AB$3</f>
        <v>589701.61366054043</v>
      </c>
      <c r="X5527" s="35">
        <f t="shared" si="90"/>
        <v>0</v>
      </c>
      <c r="Y5527" s="16">
        <f>(W5527-C5527)/C5527</f>
        <v>0.36347193909951547</v>
      </c>
    </row>
    <row r="5528" spans="1:25" x14ac:dyDescent="0.35">
      <c r="A5528">
        <v>9407000840</v>
      </c>
      <c r="B5528" t="s">
        <v>35</v>
      </c>
      <c r="C5528" s="9">
        <v>288000</v>
      </c>
      <c r="D5528" s="7">
        <v>3</v>
      </c>
      <c r="E5528" s="7">
        <v>1.75</v>
      </c>
      <c r="F5528" s="7">
        <v>1660</v>
      </c>
      <c r="G5528" s="7">
        <v>1</v>
      </c>
      <c r="H5528" s="7">
        <v>0</v>
      </c>
      <c r="I5528" s="7">
        <v>0</v>
      </c>
      <c r="J5528" s="7">
        <v>7</v>
      </c>
      <c r="K5528" s="7">
        <v>1240</v>
      </c>
      <c r="L5528" s="21">
        <v>0</v>
      </c>
      <c r="M5528">
        <v>47.444800000000001</v>
      </c>
      <c r="N5528" s="19">
        <v>10440</v>
      </c>
      <c r="O5528" s="19">
        <v>3</v>
      </c>
      <c r="P5528" s="19">
        <v>1978</v>
      </c>
      <c r="Q5528" s="19">
        <v>10380</v>
      </c>
      <c r="R5528">
        <v>98045</v>
      </c>
      <c r="S5528">
        <v>-121.77</v>
      </c>
      <c r="T5528" s="23">
        <v>1040</v>
      </c>
      <c r="U5528" s="23">
        <v>620</v>
      </c>
      <c r="W5528" s="35">
        <f>$D$1*D5528+$E$1*E5528+$F$1*F5528+$G$1*G5528+$H$1*H5528+$I$1*I5528+$J$1*J5528+$K$1*K5528+$M$1*M5528+$AB$3</f>
        <v>325758.26115932316</v>
      </c>
      <c r="X5528" s="35">
        <f t="shared" si="90"/>
        <v>0</v>
      </c>
      <c r="Y5528" s="16">
        <f>(W5528-C5528)/C5528</f>
        <v>0.13110507346987207</v>
      </c>
    </row>
    <row r="5529" spans="1:25" x14ac:dyDescent="0.35">
      <c r="A5529">
        <v>1775800290</v>
      </c>
      <c r="B5529" t="s">
        <v>232</v>
      </c>
      <c r="C5529" s="9">
        <v>354000</v>
      </c>
      <c r="D5529" s="7">
        <v>3</v>
      </c>
      <c r="E5529" s="7">
        <v>1.75</v>
      </c>
      <c r="F5529" s="7">
        <v>1260</v>
      </c>
      <c r="G5529" s="7">
        <v>1</v>
      </c>
      <c r="H5529" s="7">
        <v>0</v>
      </c>
      <c r="I5529" s="7">
        <v>0</v>
      </c>
      <c r="J5529" s="7">
        <v>7</v>
      </c>
      <c r="K5529" s="7">
        <v>1320</v>
      </c>
      <c r="L5529" s="21">
        <v>0</v>
      </c>
      <c r="M5529">
        <v>47.741199999999999</v>
      </c>
      <c r="N5529" s="19">
        <v>12330</v>
      </c>
      <c r="O5529" s="19">
        <v>3</v>
      </c>
      <c r="P5529" s="19">
        <v>1968</v>
      </c>
      <c r="Q5529" s="19">
        <v>12800</v>
      </c>
      <c r="R5529">
        <v>98072</v>
      </c>
      <c r="S5529">
        <v>-122.095</v>
      </c>
      <c r="T5529" s="23">
        <v>1260</v>
      </c>
      <c r="U5529" s="23">
        <v>0</v>
      </c>
      <c r="W5529" s="35">
        <f>$D$1*D5529+$E$1*E5529+$F$1*F5529+$G$1*G5529+$H$1*H5529+$I$1*I5529+$J$1*J5529+$K$1*K5529+$M$1*M5529+$AB$3</f>
        <v>433347.40332350507</v>
      </c>
      <c r="X5529" s="35">
        <f t="shared" si="90"/>
        <v>0</v>
      </c>
      <c r="Y5529" s="16">
        <f>(W5529-C5529)/C5529</f>
        <v>0.22414520712854541</v>
      </c>
    </row>
    <row r="5530" spans="1:25" x14ac:dyDescent="0.35">
      <c r="A5530">
        <v>3821200050</v>
      </c>
      <c r="B5530" t="s">
        <v>178</v>
      </c>
      <c r="C5530" s="9">
        <v>119500</v>
      </c>
      <c r="D5530" s="7">
        <v>3</v>
      </c>
      <c r="E5530" s="7">
        <v>1</v>
      </c>
      <c r="F5530" s="7">
        <v>1170</v>
      </c>
      <c r="G5530" s="7">
        <v>1</v>
      </c>
      <c r="H5530" s="7">
        <v>0</v>
      </c>
      <c r="I5530" s="7">
        <v>0</v>
      </c>
      <c r="J5530" s="7">
        <v>6</v>
      </c>
      <c r="K5530" s="7">
        <v>1590</v>
      </c>
      <c r="L5530" s="21">
        <v>0</v>
      </c>
      <c r="M5530">
        <v>47.7346</v>
      </c>
      <c r="N5530" s="19">
        <v>11000</v>
      </c>
      <c r="O5530" s="19">
        <v>2</v>
      </c>
      <c r="P5530" s="19">
        <v>1980</v>
      </c>
      <c r="Q5530" s="19">
        <v>10894</v>
      </c>
      <c r="R5530">
        <v>98019</v>
      </c>
      <c r="S5530">
        <v>-121.983</v>
      </c>
      <c r="T5530" s="23">
        <v>1170</v>
      </c>
      <c r="U5530" s="23">
        <v>0</v>
      </c>
      <c r="W5530" s="35">
        <f>$D$1*D5530+$E$1*E5530+$F$1*F5530+$G$1*G5530+$H$1*H5530+$I$1*I5530+$J$1*J5530+$K$1*K5530+$M$1*M5530+$AB$3</f>
        <v>347164.68948541954</v>
      </c>
      <c r="X5530" s="35">
        <f t="shared" si="90"/>
        <v>0</v>
      </c>
      <c r="Y5530" s="16">
        <f>(W5530-C5530)/C5530</f>
        <v>1.9051438450662723</v>
      </c>
    </row>
    <row r="5531" spans="1:25" x14ac:dyDescent="0.35">
      <c r="A5531">
        <v>3224510080</v>
      </c>
      <c r="B5531" t="s">
        <v>43</v>
      </c>
      <c r="C5531" s="9">
        <v>805000</v>
      </c>
      <c r="D5531" s="7">
        <v>4</v>
      </c>
      <c r="E5531" s="7">
        <v>3</v>
      </c>
      <c r="F5531" s="7">
        <v>3350</v>
      </c>
      <c r="G5531" s="7">
        <v>1</v>
      </c>
      <c r="H5531" s="7">
        <v>0</v>
      </c>
      <c r="I5531" s="7">
        <v>0</v>
      </c>
      <c r="J5531" s="7">
        <v>9</v>
      </c>
      <c r="K5531" s="7">
        <v>2870</v>
      </c>
      <c r="L5531" s="21">
        <v>0</v>
      </c>
      <c r="M5531">
        <v>47.56</v>
      </c>
      <c r="N5531" s="19">
        <v>23781</v>
      </c>
      <c r="O5531" s="19">
        <v>4</v>
      </c>
      <c r="P5531" s="19">
        <v>1979</v>
      </c>
      <c r="Q5531" s="19">
        <v>12036</v>
      </c>
      <c r="R5531">
        <v>98006</v>
      </c>
      <c r="S5531">
        <v>-122.13200000000001</v>
      </c>
      <c r="T5531" s="23">
        <v>2020</v>
      </c>
      <c r="U5531" s="23">
        <v>1330</v>
      </c>
      <c r="W5531" s="35">
        <f>$D$1*D5531+$E$1*E5531+$F$1*F5531+$G$1*G5531+$H$1*H5531+$I$1*I5531+$J$1*J5531+$K$1*K5531+$M$1*M5531+$AB$3</f>
        <v>876413.70268886536</v>
      </c>
      <c r="X5531" s="35">
        <f t="shared" si="90"/>
        <v>0</v>
      </c>
      <c r="Y5531" s="16">
        <f>(W5531-C5531)/C5531</f>
        <v>8.8712674147658835E-2</v>
      </c>
    </row>
    <row r="5532" spans="1:25" x14ac:dyDescent="0.35">
      <c r="A5532">
        <v>3626039415</v>
      </c>
      <c r="B5532" t="s">
        <v>107</v>
      </c>
      <c r="C5532" s="9">
        <v>435000</v>
      </c>
      <c r="D5532" s="7">
        <v>3</v>
      </c>
      <c r="E5532" s="7">
        <v>2.5</v>
      </c>
      <c r="F5532" s="7">
        <v>1420</v>
      </c>
      <c r="G5532" s="7">
        <v>3</v>
      </c>
      <c r="H5532" s="7">
        <v>0</v>
      </c>
      <c r="I5532" s="7">
        <v>0</v>
      </c>
      <c r="J5532" s="7">
        <v>7</v>
      </c>
      <c r="K5532" s="7">
        <v>1420</v>
      </c>
      <c r="L5532" s="21">
        <v>0</v>
      </c>
      <c r="M5532">
        <v>47.7027</v>
      </c>
      <c r="N5532" s="19">
        <v>2581</v>
      </c>
      <c r="O5532" s="19">
        <v>3</v>
      </c>
      <c r="P5532" s="19">
        <v>2004</v>
      </c>
      <c r="Q5532" s="19">
        <v>2509</v>
      </c>
      <c r="R5532">
        <v>98133</v>
      </c>
      <c r="S5532">
        <v>-122.357</v>
      </c>
      <c r="T5532" s="23">
        <v>1420</v>
      </c>
      <c r="U5532" s="23">
        <v>0</v>
      </c>
      <c r="W5532" s="35">
        <f>$D$1*D5532+$E$1*E5532+$F$1*F5532+$G$1*G5532+$H$1*H5532+$I$1*I5532+$J$1*J5532+$K$1*K5532+$M$1*M5532+$AB$3</f>
        <v>380885.00108461455</v>
      </c>
      <c r="X5532" s="35">
        <f t="shared" si="90"/>
        <v>0</v>
      </c>
      <c r="Y5532" s="16">
        <f>(W5532-C5532)/C5532</f>
        <v>-0.12440229635720794</v>
      </c>
    </row>
    <row r="5533" spans="1:25" x14ac:dyDescent="0.35">
      <c r="A5533">
        <v>9262800294</v>
      </c>
      <c r="B5533" t="s">
        <v>221</v>
      </c>
      <c r="C5533" s="9">
        <v>260000</v>
      </c>
      <c r="D5533" s="7">
        <v>3</v>
      </c>
      <c r="E5533" s="7">
        <v>1.75</v>
      </c>
      <c r="F5533" s="7">
        <v>2170</v>
      </c>
      <c r="G5533" s="7">
        <v>1</v>
      </c>
      <c r="H5533" s="7">
        <v>0</v>
      </c>
      <c r="I5533" s="7">
        <v>0</v>
      </c>
      <c r="J5533" s="7">
        <v>7</v>
      </c>
      <c r="K5533" s="7">
        <v>2049</v>
      </c>
      <c r="L5533" s="21">
        <v>0</v>
      </c>
      <c r="M5533">
        <v>47.308700000000002</v>
      </c>
      <c r="N5533" s="19">
        <v>10018</v>
      </c>
      <c r="O5533" s="19">
        <v>4</v>
      </c>
      <c r="P5533" s="19">
        <v>1978</v>
      </c>
      <c r="Q5533" s="19">
        <v>15263</v>
      </c>
      <c r="R5533">
        <v>98001</v>
      </c>
      <c r="S5533">
        <v>-122.264</v>
      </c>
      <c r="T5533" s="23">
        <v>1630</v>
      </c>
      <c r="U5533" s="23">
        <v>540</v>
      </c>
      <c r="W5533" s="35">
        <f>$D$1*D5533+$E$1*E5533+$F$1*F5533+$G$1*G5533+$H$1*H5533+$I$1*I5533+$J$1*J5533+$K$1*K5533+$M$1*M5533+$AB$3</f>
        <v>352681.47306222469</v>
      </c>
      <c r="X5533" s="35">
        <f t="shared" si="90"/>
        <v>0</v>
      </c>
      <c r="Y5533" s="16">
        <f>(W5533-C5533)/C5533</f>
        <v>0.35646720408547955</v>
      </c>
    </row>
    <row r="5534" spans="1:25" x14ac:dyDescent="0.35">
      <c r="A5534">
        <v>127100005</v>
      </c>
      <c r="B5534" t="s">
        <v>139</v>
      </c>
      <c r="C5534" s="9">
        <v>377000</v>
      </c>
      <c r="D5534" s="7">
        <v>4</v>
      </c>
      <c r="E5534" s="7">
        <v>1.75</v>
      </c>
      <c r="F5534" s="7">
        <v>1800</v>
      </c>
      <c r="G5534" s="7">
        <v>1</v>
      </c>
      <c r="H5534" s="7">
        <v>0</v>
      </c>
      <c r="I5534" s="7">
        <v>0</v>
      </c>
      <c r="J5534" s="7">
        <v>6</v>
      </c>
      <c r="K5534" s="7">
        <v>1770</v>
      </c>
      <c r="L5534" s="21">
        <v>0</v>
      </c>
      <c r="M5534">
        <v>47.7744</v>
      </c>
      <c r="N5534" s="19">
        <v>8385</v>
      </c>
      <c r="O5534" s="19">
        <v>5</v>
      </c>
      <c r="P5534" s="19">
        <v>1950</v>
      </c>
      <c r="Q5534" s="19">
        <v>8385</v>
      </c>
      <c r="R5534">
        <v>98133</v>
      </c>
      <c r="S5534">
        <v>-122.33799999999999</v>
      </c>
      <c r="T5534" s="23">
        <v>900</v>
      </c>
      <c r="U5534" s="23">
        <v>900</v>
      </c>
      <c r="W5534" s="35">
        <f>$D$1*D5534+$E$1*E5534+$F$1*F5534+$G$1*G5534+$H$1*H5534+$I$1*I5534+$J$1*J5534+$K$1*K5534+$M$1*M5534+$AB$3</f>
        <v>468222.69300562888</v>
      </c>
      <c r="X5534" s="35">
        <f t="shared" si="90"/>
        <v>0</v>
      </c>
      <c r="Y5534" s="16">
        <f>(W5534-C5534)/C5534</f>
        <v>0.24197000797249041</v>
      </c>
    </row>
    <row r="5535" spans="1:25" x14ac:dyDescent="0.35">
      <c r="A5535">
        <v>3905040170</v>
      </c>
      <c r="B5535" t="s">
        <v>182</v>
      </c>
      <c r="C5535" s="9">
        <v>602000</v>
      </c>
      <c r="D5535" s="7">
        <v>4</v>
      </c>
      <c r="E5535" s="7">
        <v>2.5</v>
      </c>
      <c r="F5535" s="7">
        <v>2000</v>
      </c>
      <c r="G5535" s="7">
        <v>2</v>
      </c>
      <c r="H5535" s="7">
        <v>0</v>
      </c>
      <c r="I5535" s="7">
        <v>0</v>
      </c>
      <c r="J5535" s="7">
        <v>8</v>
      </c>
      <c r="K5535" s="7">
        <v>1950</v>
      </c>
      <c r="L5535" s="21">
        <v>0</v>
      </c>
      <c r="M5535">
        <v>47.571899999999999</v>
      </c>
      <c r="N5535" s="19">
        <v>7376</v>
      </c>
      <c r="O5535" s="19">
        <v>3</v>
      </c>
      <c r="P5535" s="19">
        <v>1990</v>
      </c>
      <c r="Q5535" s="19">
        <v>5218</v>
      </c>
      <c r="R5535">
        <v>98029</v>
      </c>
      <c r="S5535">
        <v>-121.999</v>
      </c>
      <c r="T5535" s="23">
        <v>2000</v>
      </c>
      <c r="U5535" s="23">
        <v>0</v>
      </c>
      <c r="W5535" s="35">
        <f>$D$1*D5535+$E$1*E5535+$F$1*F5535+$G$1*G5535+$H$1*H5535+$I$1*I5535+$J$1*J5535+$K$1*K5535+$M$1*M5535+$AB$3</f>
        <v>492740.62851111591</v>
      </c>
      <c r="X5535" s="35">
        <f t="shared" si="90"/>
        <v>0</v>
      </c>
      <c r="Y5535" s="16">
        <f>(W5535-C5535)/C5535</f>
        <v>-0.18149397257289715</v>
      </c>
    </row>
    <row r="5536" spans="1:25" x14ac:dyDescent="0.35">
      <c r="A5536">
        <v>148000680</v>
      </c>
      <c r="B5536" t="s">
        <v>108</v>
      </c>
      <c r="C5536" s="9">
        <v>530000</v>
      </c>
      <c r="D5536" s="7">
        <v>3</v>
      </c>
      <c r="E5536" s="7">
        <v>1.75</v>
      </c>
      <c r="F5536" s="7">
        <v>1660</v>
      </c>
      <c r="G5536" s="7">
        <v>1</v>
      </c>
      <c r="H5536" s="7">
        <v>0</v>
      </c>
      <c r="I5536" s="7">
        <v>0</v>
      </c>
      <c r="J5536" s="7">
        <v>7</v>
      </c>
      <c r="K5536" s="7">
        <v>1510</v>
      </c>
      <c r="L5536" s="21">
        <v>1996</v>
      </c>
      <c r="M5536">
        <v>47.573399999999999</v>
      </c>
      <c r="N5536" s="19">
        <v>4800</v>
      </c>
      <c r="O5536" s="19">
        <v>3</v>
      </c>
      <c r="P5536" s="19">
        <v>1941</v>
      </c>
      <c r="Q5536" s="19">
        <v>4800</v>
      </c>
      <c r="R5536">
        <v>98116</v>
      </c>
      <c r="S5536">
        <v>-122.41200000000001</v>
      </c>
      <c r="T5536" s="23">
        <v>960</v>
      </c>
      <c r="U5536" s="23">
        <v>700</v>
      </c>
      <c r="W5536" s="35">
        <f>$D$1*D5536+$E$1*E5536+$F$1*F5536+$G$1*G5536+$H$1*H5536+$I$1*I5536+$J$1*J5536+$K$1*K5536+$M$1*M5536+$AB$3</f>
        <v>411499.31813531369</v>
      </c>
      <c r="X5536" s="35">
        <f t="shared" si="90"/>
        <v>0</v>
      </c>
      <c r="Y5536" s="16">
        <f>(W5536-C5536)/C5536</f>
        <v>-0.22358619219752135</v>
      </c>
    </row>
    <row r="5537" spans="1:25" x14ac:dyDescent="0.35">
      <c r="A5537">
        <v>458000235</v>
      </c>
      <c r="B5537" t="s">
        <v>61</v>
      </c>
      <c r="C5537" s="9">
        <v>525000</v>
      </c>
      <c r="D5537" s="7">
        <v>4</v>
      </c>
      <c r="E5537" s="7">
        <v>2</v>
      </c>
      <c r="F5537" s="7">
        <v>1540</v>
      </c>
      <c r="G5537" s="7">
        <v>1</v>
      </c>
      <c r="H5537" s="7">
        <v>0</v>
      </c>
      <c r="I5537" s="7">
        <v>0</v>
      </c>
      <c r="J5537" s="7">
        <v>7</v>
      </c>
      <c r="K5537" s="7">
        <v>1090</v>
      </c>
      <c r="L5537" s="21">
        <v>0</v>
      </c>
      <c r="M5537">
        <v>47.688600000000001</v>
      </c>
      <c r="N5537" s="19">
        <v>3740</v>
      </c>
      <c r="O5537" s="19">
        <v>4</v>
      </c>
      <c r="P5537" s="19">
        <v>1946</v>
      </c>
      <c r="Q5537" s="19">
        <v>5080</v>
      </c>
      <c r="R5537">
        <v>98117</v>
      </c>
      <c r="S5537">
        <v>-122.375</v>
      </c>
      <c r="T5537" s="23">
        <v>770</v>
      </c>
      <c r="U5537" s="23">
        <v>770</v>
      </c>
      <c r="W5537" s="35">
        <f>$D$1*D5537+$E$1*E5537+$F$1*F5537+$G$1*G5537+$H$1*H5537+$I$1*I5537+$J$1*J5537+$K$1*K5537+$M$1*M5537+$AB$3</f>
        <v>422341.24581934884</v>
      </c>
      <c r="X5537" s="35">
        <f t="shared" si="90"/>
        <v>0</v>
      </c>
      <c r="Y5537" s="16">
        <f>(W5537-C5537)/C5537</f>
        <v>-0.19554048415362124</v>
      </c>
    </row>
    <row r="5538" spans="1:25" x14ac:dyDescent="0.35">
      <c r="A5538">
        <v>1445200050</v>
      </c>
      <c r="B5538" t="s">
        <v>49</v>
      </c>
      <c r="C5538" s="9">
        <v>250000</v>
      </c>
      <c r="D5538" s="7">
        <v>2</v>
      </c>
      <c r="E5538" s="7">
        <v>1.5</v>
      </c>
      <c r="F5538" s="7">
        <v>1160</v>
      </c>
      <c r="G5538" s="7">
        <v>2</v>
      </c>
      <c r="H5538" s="7">
        <v>0</v>
      </c>
      <c r="I5538" s="7">
        <v>0</v>
      </c>
      <c r="J5538" s="7">
        <v>7</v>
      </c>
      <c r="K5538" s="7">
        <v>1160</v>
      </c>
      <c r="L5538" s="21">
        <v>0</v>
      </c>
      <c r="M5538">
        <v>47.768000000000001</v>
      </c>
      <c r="N5538" s="19">
        <v>1086</v>
      </c>
      <c r="O5538" s="19">
        <v>3</v>
      </c>
      <c r="P5538" s="19">
        <v>2006</v>
      </c>
      <c r="Q5538" s="19">
        <v>1086</v>
      </c>
      <c r="R5538">
        <v>98155</v>
      </c>
      <c r="S5538">
        <v>-122.315</v>
      </c>
      <c r="T5538" s="23">
        <v>890</v>
      </c>
      <c r="U5538" s="23">
        <v>270</v>
      </c>
      <c r="W5538" s="35">
        <f>$D$1*D5538+$E$1*E5538+$F$1*F5538+$G$1*G5538+$H$1*H5538+$I$1*I5538+$J$1*J5538+$K$1*K5538+$M$1*M5538+$AB$3</f>
        <v>437106.81857927144</v>
      </c>
      <c r="X5538" s="35">
        <f t="shared" si="90"/>
        <v>0</v>
      </c>
      <c r="Y5538" s="16">
        <f>(W5538-C5538)/C5538</f>
        <v>0.74842727431708578</v>
      </c>
    </row>
    <row r="5539" spans="1:25" x14ac:dyDescent="0.35">
      <c r="A5539">
        <v>7950300005</v>
      </c>
      <c r="B5539" t="s">
        <v>32</v>
      </c>
      <c r="C5539" s="9">
        <v>681000</v>
      </c>
      <c r="D5539" s="7">
        <v>3</v>
      </c>
      <c r="E5539" s="7">
        <v>1</v>
      </c>
      <c r="F5539" s="7">
        <v>1700</v>
      </c>
      <c r="G5539" s="7">
        <v>1.5</v>
      </c>
      <c r="H5539" s="7">
        <v>0</v>
      </c>
      <c r="I5539" s="7">
        <v>0</v>
      </c>
      <c r="J5539" s="7">
        <v>7</v>
      </c>
      <c r="K5539" s="7">
        <v>2080</v>
      </c>
      <c r="L5539" s="21">
        <v>0</v>
      </c>
      <c r="M5539">
        <v>47.567700000000002</v>
      </c>
      <c r="N5539" s="19">
        <v>6356</v>
      </c>
      <c r="O5539" s="19">
        <v>3</v>
      </c>
      <c r="P5539" s="19">
        <v>1907</v>
      </c>
      <c r="Q5539" s="19">
        <v>6000</v>
      </c>
      <c r="R5539">
        <v>98118</v>
      </c>
      <c r="S5539">
        <v>-122.28100000000001</v>
      </c>
      <c r="T5539" s="23">
        <v>1700</v>
      </c>
      <c r="U5539" s="23">
        <v>0</v>
      </c>
      <c r="W5539" s="35">
        <f>$D$1*D5539+$E$1*E5539+$F$1*F5539+$G$1*G5539+$H$1*H5539+$I$1*I5539+$J$1*J5539+$K$1*K5539+$M$1*M5539+$AB$3</f>
        <v>416965.45045213774</v>
      </c>
      <c r="X5539" s="35">
        <f t="shared" si="90"/>
        <v>0</v>
      </c>
      <c r="Y5539" s="16">
        <f>(W5539-C5539)/C5539</f>
        <v>-0.38771593178834401</v>
      </c>
    </row>
    <row r="5540" spans="1:25" x14ac:dyDescent="0.35">
      <c r="A5540">
        <v>2726049169</v>
      </c>
      <c r="B5540" t="s">
        <v>159</v>
      </c>
      <c r="C5540" s="9">
        <v>625000</v>
      </c>
      <c r="D5540" s="7">
        <v>3</v>
      </c>
      <c r="E5540" s="7">
        <v>1.75</v>
      </c>
      <c r="F5540" s="7">
        <v>1580</v>
      </c>
      <c r="G5540" s="7">
        <v>1</v>
      </c>
      <c r="H5540" s="7">
        <v>0</v>
      </c>
      <c r="I5540" s="7">
        <v>0</v>
      </c>
      <c r="J5540" s="7">
        <v>8</v>
      </c>
      <c r="K5540" s="7">
        <v>2080</v>
      </c>
      <c r="L5540" s="21">
        <v>0</v>
      </c>
      <c r="M5540">
        <v>47.706000000000003</v>
      </c>
      <c r="N5540" s="19">
        <v>20588</v>
      </c>
      <c r="O5540" s="19">
        <v>3</v>
      </c>
      <c r="P5540" s="19">
        <v>1970</v>
      </c>
      <c r="Q5540" s="19">
        <v>7800</v>
      </c>
      <c r="R5540">
        <v>98125</v>
      </c>
      <c r="S5540">
        <v>-122.29</v>
      </c>
      <c r="T5540" s="23">
        <v>1580</v>
      </c>
      <c r="U5540" s="23">
        <v>0</v>
      </c>
      <c r="W5540" s="35">
        <f>$D$1*D5540+$E$1*E5540+$F$1*F5540+$G$1*G5540+$H$1*H5540+$I$1*I5540+$J$1*J5540+$K$1*K5540+$M$1*M5540+$AB$3</f>
        <v>558886.3341639787</v>
      </c>
      <c r="X5540" s="35">
        <f t="shared" si="90"/>
        <v>0</v>
      </c>
      <c r="Y5540" s="16">
        <f>(W5540-C5540)/C5540</f>
        <v>-0.10578186533763409</v>
      </c>
    </row>
    <row r="5541" spans="1:25" x14ac:dyDescent="0.35">
      <c r="A5541">
        <v>8944550050</v>
      </c>
      <c r="B5541" t="s">
        <v>131</v>
      </c>
      <c r="C5541" s="9">
        <v>448500</v>
      </c>
      <c r="D5541" s="7">
        <v>3</v>
      </c>
      <c r="E5541" s="7">
        <v>2.5</v>
      </c>
      <c r="F5541" s="7">
        <v>2080</v>
      </c>
      <c r="G5541" s="7">
        <v>2</v>
      </c>
      <c r="H5541" s="7">
        <v>0</v>
      </c>
      <c r="I5541" s="7">
        <v>0</v>
      </c>
      <c r="J5541" s="7">
        <v>8</v>
      </c>
      <c r="K5541" s="7">
        <v>2110</v>
      </c>
      <c r="L5541" s="21">
        <v>0</v>
      </c>
      <c r="M5541">
        <v>47.541200000000003</v>
      </c>
      <c r="N5541" s="19">
        <v>3920</v>
      </c>
      <c r="O5541" s="19">
        <v>3</v>
      </c>
      <c r="P5541" s="19">
        <v>2010</v>
      </c>
      <c r="Q5541" s="19">
        <v>3710</v>
      </c>
      <c r="R5541">
        <v>98118</v>
      </c>
      <c r="S5541">
        <v>-122.286</v>
      </c>
      <c r="T5541" s="23">
        <v>2080</v>
      </c>
      <c r="U5541" s="23">
        <v>0</v>
      </c>
      <c r="W5541" s="35">
        <f>$D$1*D5541+$E$1*E5541+$F$1*F5541+$G$1*G5541+$H$1*H5541+$I$1*I5541+$J$1*J5541+$K$1*K5541+$M$1*M5541+$AB$3</f>
        <v>523263.91044007614</v>
      </c>
      <c r="X5541" s="35">
        <f t="shared" si="90"/>
        <v>0</v>
      </c>
      <c r="Y5541" s="16">
        <f>(W5541-C5541)/C5541</f>
        <v>0.16669768214063799</v>
      </c>
    </row>
    <row r="5542" spans="1:25" x14ac:dyDescent="0.35">
      <c r="A5542">
        <v>623049341</v>
      </c>
      <c r="B5542" t="s">
        <v>209</v>
      </c>
      <c r="C5542" s="9">
        <v>260000</v>
      </c>
      <c r="D5542" s="7">
        <v>3</v>
      </c>
      <c r="E5542" s="7">
        <v>2</v>
      </c>
      <c r="F5542" s="7">
        <v>1030</v>
      </c>
      <c r="G5542" s="7">
        <v>1</v>
      </c>
      <c r="H5542" s="7">
        <v>0</v>
      </c>
      <c r="I5542" s="7">
        <v>0</v>
      </c>
      <c r="J5542" s="7">
        <v>6</v>
      </c>
      <c r="K5542" s="7">
        <v>1380</v>
      </c>
      <c r="L5542" s="21">
        <v>0</v>
      </c>
      <c r="M5542">
        <v>47.511299999999999</v>
      </c>
      <c r="N5542" s="19">
        <v>7260</v>
      </c>
      <c r="O5542" s="19">
        <v>3</v>
      </c>
      <c r="P5542" s="19">
        <v>1947</v>
      </c>
      <c r="Q5542" s="19">
        <v>8100</v>
      </c>
      <c r="R5542">
        <v>98146</v>
      </c>
      <c r="S5542">
        <v>-122.34699999999999</v>
      </c>
      <c r="T5542" s="23">
        <v>1030</v>
      </c>
      <c r="U5542" s="23">
        <v>0</v>
      </c>
      <c r="W5542" s="35">
        <f>$D$1*D5542+$E$1*E5542+$F$1*F5542+$G$1*G5542+$H$1*H5542+$I$1*I5542+$J$1*J5542+$K$1*K5542+$M$1*M5542+$AB$3</f>
        <v>157032.89900368452</v>
      </c>
      <c r="X5542" s="35">
        <f t="shared" si="90"/>
        <v>0</v>
      </c>
      <c r="Y5542" s="16">
        <f>(W5542-C5542)/C5542</f>
        <v>-0.39602731152429033</v>
      </c>
    </row>
    <row r="5543" spans="1:25" x14ac:dyDescent="0.35">
      <c r="A5543">
        <v>7922900380</v>
      </c>
      <c r="B5543" t="s">
        <v>135</v>
      </c>
      <c r="C5543" s="9">
        <v>538000</v>
      </c>
      <c r="D5543" s="7">
        <v>3</v>
      </c>
      <c r="E5543" s="7">
        <v>1.75</v>
      </c>
      <c r="F5543" s="7">
        <v>1770</v>
      </c>
      <c r="G5543" s="7">
        <v>1</v>
      </c>
      <c r="H5543" s="7">
        <v>0</v>
      </c>
      <c r="I5543" s="7">
        <v>0</v>
      </c>
      <c r="J5543" s="7">
        <v>7</v>
      </c>
      <c r="K5543" s="7">
        <v>2000</v>
      </c>
      <c r="L5543" s="21">
        <v>0</v>
      </c>
      <c r="M5543">
        <v>47.586199999999998</v>
      </c>
      <c r="N5543" s="19">
        <v>8050</v>
      </c>
      <c r="O5543" s="19">
        <v>4</v>
      </c>
      <c r="P5543" s="19">
        <v>1963</v>
      </c>
      <c r="Q5543" s="19">
        <v>7875</v>
      </c>
      <c r="R5543">
        <v>98008</v>
      </c>
      <c r="S5543">
        <v>-122.11799999999999</v>
      </c>
      <c r="T5543" s="23">
        <v>1020</v>
      </c>
      <c r="U5543" s="23">
        <v>750</v>
      </c>
      <c r="W5543" s="35">
        <f>$D$1*D5543+$E$1*E5543+$F$1*F5543+$G$1*G5543+$H$1*H5543+$I$1*I5543+$J$1*J5543+$K$1*K5543+$M$1*M5543+$AB$3</f>
        <v>447032.06882124022</v>
      </c>
      <c r="X5543" s="35">
        <f t="shared" si="90"/>
        <v>0</v>
      </c>
      <c r="Y5543" s="16">
        <f>(W5543-C5543)/C5543</f>
        <v>-0.16908537393821521</v>
      </c>
    </row>
    <row r="5544" spans="1:25" x14ac:dyDescent="0.35">
      <c r="A5544">
        <v>2248000080</v>
      </c>
      <c r="B5544" t="s">
        <v>253</v>
      </c>
      <c r="C5544" s="9">
        <v>385500</v>
      </c>
      <c r="D5544" s="7">
        <v>3</v>
      </c>
      <c r="E5544" s="7">
        <v>2</v>
      </c>
      <c r="F5544" s="7">
        <v>1540</v>
      </c>
      <c r="G5544" s="7">
        <v>1</v>
      </c>
      <c r="H5544" s="7">
        <v>0</v>
      </c>
      <c r="I5544" s="7">
        <v>0</v>
      </c>
      <c r="J5544" s="7">
        <v>7</v>
      </c>
      <c r="K5544" s="7">
        <v>1910</v>
      </c>
      <c r="L5544" s="21">
        <v>0</v>
      </c>
      <c r="M5544">
        <v>47.7605</v>
      </c>
      <c r="N5544" s="19">
        <v>7947</v>
      </c>
      <c r="O5544" s="19">
        <v>3</v>
      </c>
      <c r="P5544" s="19">
        <v>1961</v>
      </c>
      <c r="Q5544" s="19">
        <v>7950</v>
      </c>
      <c r="R5544">
        <v>98011</v>
      </c>
      <c r="S5544">
        <v>-122.217</v>
      </c>
      <c r="T5544" s="23">
        <v>1120</v>
      </c>
      <c r="U5544" s="23">
        <v>420</v>
      </c>
      <c r="W5544" s="35">
        <f>$D$1*D5544+$E$1*E5544+$F$1*F5544+$G$1*G5544+$H$1*H5544+$I$1*I5544+$J$1*J5544+$K$1*K5544+$M$1*M5544+$AB$3</f>
        <v>507211.70934808999</v>
      </c>
      <c r="X5544" s="35">
        <f t="shared" si="90"/>
        <v>0</v>
      </c>
      <c r="Y5544" s="16">
        <f>(W5544-C5544)/C5544</f>
        <v>0.31572427846456547</v>
      </c>
    </row>
    <row r="5545" spans="1:25" x14ac:dyDescent="0.35">
      <c r="A5545">
        <v>9406540050</v>
      </c>
      <c r="B5545" t="s">
        <v>159</v>
      </c>
      <c r="C5545" s="9">
        <v>428400</v>
      </c>
      <c r="D5545" s="7">
        <v>4</v>
      </c>
      <c r="E5545" s="7">
        <v>2.5</v>
      </c>
      <c r="F5545" s="7">
        <v>2650</v>
      </c>
      <c r="G5545" s="7">
        <v>2</v>
      </c>
      <c r="H5545" s="7">
        <v>0</v>
      </c>
      <c r="I5545" s="7">
        <v>0</v>
      </c>
      <c r="J5545" s="7">
        <v>9</v>
      </c>
      <c r="K5545" s="7">
        <v>2630</v>
      </c>
      <c r="L5545" s="21">
        <v>0</v>
      </c>
      <c r="M5545">
        <v>47.376800000000003</v>
      </c>
      <c r="N5545" s="19">
        <v>6000</v>
      </c>
      <c r="O5545" s="19">
        <v>3</v>
      </c>
      <c r="P5545" s="19">
        <v>2000</v>
      </c>
      <c r="Q5545" s="19">
        <v>6381</v>
      </c>
      <c r="R5545">
        <v>98038</v>
      </c>
      <c r="S5545">
        <v>-122.02800000000001</v>
      </c>
      <c r="T5545" s="23">
        <v>2650</v>
      </c>
      <c r="U5545" s="23">
        <v>0</v>
      </c>
      <c r="W5545" s="35">
        <f>$D$1*D5545+$E$1*E5545+$F$1*F5545+$G$1*G5545+$H$1*H5545+$I$1*I5545+$J$1*J5545+$K$1*K5545+$M$1*M5545+$AB$3</f>
        <v>584575.67723883316</v>
      </c>
      <c r="X5545" s="35">
        <f t="shared" si="90"/>
        <v>0</v>
      </c>
      <c r="Y5545" s="16">
        <f>(W5545-C5545)/C5545</f>
        <v>0.36455573585161805</v>
      </c>
    </row>
    <row r="5546" spans="1:25" x14ac:dyDescent="0.35">
      <c r="A5546">
        <v>5416100190</v>
      </c>
      <c r="B5546" t="s">
        <v>59</v>
      </c>
      <c r="C5546" s="9">
        <v>346290</v>
      </c>
      <c r="D5546" s="7">
        <v>4</v>
      </c>
      <c r="E5546" s="7">
        <v>2.75</v>
      </c>
      <c r="F5546" s="7">
        <v>2690</v>
      </c>
      <c r="G5546" s="7">
        <v>2</v>
      </c>
      <c r="H5546" s="7">
        <v>0</v>
      </c>
      <c r="I5546" s="7">
        <v>0</v>
      </c>
      <c r="J5546" s="7">
        <v>8</v>
      </c>
      <c r="K5546" s="7">
        <v>2640</v>
      </c>
      <c r="L5546" s="21">
        <v>0</v>
      </c>
      <c r="M5546">
        <v>47.189599999999999</v>
      </c>
      <c r="N5546" s="19">
        <v>9240</v>
      </c>
      <c r="O5546" s="19">
        <v>3</v>
      </c>
      <c r="P5546" s="19">
        <v>1998</v>
      </c>
      <c r="Q5546" s="19">
        <v>9240</v>
      </c>
      <c r="R5546">
        <v>98022</v>
      </c>
      <c r="S5546">
        <v>-122.014</v>
      </c>
      <c r="T5546" s="23">
        <v>2690</v>
      </c>
      <c r="U5546" s="23">
        <v>0</v>
      </c>
      <c r="W5546" s="35">
        <f>$D$1*D5546+$E$1*E5546+$F$1*F5546+$G$1*G5546+$H$1*H5546+$I$1*I5546+$J$1*J5546+$K$1*K5546+$M$1*M5546+$AB$3</f>
        <v>393890.86512840539</v>
      </c>
      <c r="X5546" s="35">
        <f t="shared" si="90"/>
        <v>0</v>
      </c>
      <c r="Y5546" s="16">
        <f>(W5546-C5546)/C5546</f>
        <v>0.13745954295072163</v>
      </c>
    </row>
    <row r="5547" spans="1:25" x14ac:dyDescent="0.35">
      <c r="A5547">
        <v>7215720680</v>
      </c>
      <c r="B5547" t="s">
        <v>309</v>
      </c>
      <c r="C5547" s="9">
        <v>587000</v>
      </c>
      <c r="D5547" s="7">
        <v>4</v>
      </c>
      <c r="E5547" s="7">
        <v>2.75</v>
      </c>
      <c r="F5547" s="7">
        <v>2210</v>
      </c>
      <c r="G5547" s="7">
        <v>2</v>
      </c>
      <c r="H5547" s="7">
        <v>0</v>
      </c>
      <c r="I5547" s="7">
        <v>0</v>
      </c>
      <c r="J5547" s="7">
        <v>9</v>
      </c>
      <c r="K5547" s="7">
        <v>2460</v>
      </c>
      <c r="L5547" s="21">
        <v>0</v>
      </c>
      <c r="M5547">
        <v>47.599400000000003</v>
      </c>
      <c r="N5547" s="19">
        <v>8430</v>
      </c>
      <c r="O5547" s="19">
        <v>3</v>
      </c>
      <c r="P5547" s="19">
        <v>1999</v>
      </c>
      <c r="Q5547" s="19">
        <v>8069</v>
      </c>
      <c r="R5547">
        <v>98075</v>
      </c>
      <c r="S5547">
        <v>-122.017</v>
      </c>
      <c r="T5547" s="23">
        <v>2210</v>
      </c>
      <c r="U5547" s="23">
        <v>0</v>
      </c>
      <c r="W5547" s="35">
        <f>$D$1*D5547+$E$1*E5547+$F$1*F5547+$G$1*G5547+$H$1*H5547+$I$1*I5547+$J$1*J5547+$K$1*K5547+$M$1*M5547+$AB$3</f>
        <v>630430.36511975154</v>
      </c>
      <c r="X5547" s="35">
        <f t="shared" si="90"/>
        <v>0</v>
      </c>
      <c r="Y5547" s="16">
        <f>(W5547-C5547)/C5547</f>
        <v>7.3986993389695985E-2</v>
      </c>
    </row>
    <row r="5548" spans="1:25" x14ac:dyDescent="0.35">
      <c r="A5548">
        <v>4307330280</v>
      </c>
      <c r="B5548" t="s">
        <v>136</v>
      </c>
      <c r="C5548" s="9">
        <v>355000</v>
      </c>
      <c r="D5548" s="7">
        <v>4</v>
      </c>
      <c r="E5548" s="7">
        <v>2.5</v>
      </c>
      <c r="F5548" s="7">
        <v>2390</v>
      </c>
      <c r="G5548" s="7">
        <v>2</v>
      </c>
      <c r="H5548" s="7">
        <v>0</v>
      </c>
      <c r="I5548" s="7">
        <v>0</v>
      </c>
      <c r="J5548" s="7">
        <v>7</v>
      </c>
      <c r="K5548" s="7">
        <v>2560</v>
      </c>
      <c r="L5548" s="21">
        <v>0</v>
      </c>
      <c r="M5548">
        <v>47.481099999999998</v>
      </c>
      <c r="N5548" s="19">
        <v>6775</v>
      </c>
      <c r="O5548" s="19">
        <v>3</v>
      </c>
      <c r="P5548" s="19">
        <v>2003</v>
      </c>
      <c r="Q5548" s="19">
        <v>6346</v>
      </c>
      <c r="R5548">
        <v>98056</v>
      </c>
      <c r="S5548">
        <v>-122.182</v>
      </c>
      <c r="T5548" s="23">
        <v>2390</v>
      </c>
      <c r="U5548" s="23">
        <v>0</v>
      </c>
      <c r="W5548" s="35">
        <f>$D$1*D5548+$E$1*E5548+$F$1*F5548+$G$1*G5548+$H$1*H5548+$I$1*I5548+$J$1*J5548+$K$1*K5548+$M$1*M5548+$AB$3</f>
        <v>447790.31863249093</v>
      </c>
      <c r="X5548" s="35">
        <f t="shared" si="90"/>
        <v>0</v>
      </c>
      <c r="Y5548" s="16">
        <f>(W5548-C5548)/C5548</f>
        <v>0.26138117924645332</v>
      </c>
    </row>
    <row r="5549" spans="1:25" x14ac:dyDescent="0.35">
      <c r="A5549">
        <v>1562000050</v>
      </c>
      <c r="B5549" t="s">
        <v>63</v>
      </c>
      <c r="C5549" s="9">
        <v>650000</v>
      </c>
      <c r="D5549" s="7">
        <v>5</v>
      </c>
      <c r="E5549" s="7">
        <v>2.75</v>
      </c>
      <c r="F5549" s="7">
        <v>2580</v>
      </c>
      <c r="G5549" s="7">
        <v>1</v>
      </c>
      <c r="H5549" s="7">
        <v>0</v>
      </c>
      <c r="I5549" s="7">
        <v>0</v>
      </c>
      <c r="J5549" s="7">
        <v>8</v>
      </c>
      <c r="K5549" s="7">
        <v>2140</v>
      </c>
      <c r="L5549" s="21">
        <v>0</v>
      </c>
      <c r="M5549">
        <v>47.620800000000003</v>
      </c>
      <c r="N5549" s="19">
        <v>7865</v>
      </c>
      <c r="O5549" s="19">
        <v>4</v>
      </c>
      <c r="P5549" s="19">
        <v>1964</v>
      </c>
      <c r="Q5549" s="19">
        <v>8400</v>
      </c>
      <c r="R5549">
        <v>98007</v>
      </c>
      <c r="S5549">
        <v>-122.139</v>
      </c>
      <c r="T5549" s="23">
        <v>1480</v>
      </c>
      <c r="U5549" s="23">
        <v>1100</v>
      </c>
      <c r="W5549" s="35">
        <f>$D$1*D5549+$E$1*E5549+$F$1*F5549+$G$1*G5549+$H$1*H5549+$I$1*I5549+$J$1*J5549+$K$1*K5549+$M$1*M5549+$AB$3</f>
        <v>641922.62081328779</v>
      </c>
      <c r="X5549" s="35">
        <f t="shared" si="90"/>
        <v>0</v>
      </c>
      <c r="Y5549" s="16">
        <f>(W5549-C5549)/C5549</f>
        <v>-1.242673721032647E-2</v>
      </c>
    </row>
    <row r="5550" spans="1:25" x14ac:dyDescent="0.35">
      <c r="A5550">
        <v>4307320280</v>
      </c>
      <c r="B5550" t="s">
        <v>238</v>
      </c>
      <c r="C5550" s="9">
        <v>340000</v>
      </c>
      <c r="D5550" s="7">
        <v>4</v>
      </c>
      <c r="E5550" s="7">
        <v>2.5</v>
      </c>
      <c r="F5550" s="7">
        <v>2160</v>
      </c>
      <c r="G5550" s="7">
        <v>2</v>
      </c>
      <c r="H5550" s="7">
        <v>0</v>
      </c>
      <c r="I5550" s="7">
        <v>0</v>
      </c>
      <c r="J5550" s="7">
        <v>7</v>
      </c>
      <c r="K5550" s="7">
        <v>2160</v>
      </c>
      <c r="L5550" s="21">
        <v>0</v>
      </c>
      <c r="M5550">
        <v>47.479900000000001</v>
      </c>
      <c r="N5550" s="19">
        <v>5455</v>
      </c>
      <c r="O5550" s="19">
        <v>3</v>
      </c>
      <c r="P5550" s="19">
        <v>2003</v>
      </c>
      <c r="Q5550" s="19">
        <v>5257</v>
      </c>
      <c r="R5550">
        <v>98056</v>
      </c>
      <c r="S5550">
        <v>-122.18300000000001</v>
      </c>
      <c r="T5550" s="23">
        <v>2160</v>
      </c>
      <c r="U5550" s="23">
        <v>0</v>
      </c>
      <c r="W5550" s="35">
        <f>$D$1*D5550+$E$1*E5550+$F$1*F5550+$G$1*G5550+$H$1*H5550+$I$1*I5550+$J$1*J5550+$K$1*K5550+$M$1*M5550+$AB$3</f>
        <v>394612.48760470748</v>
      </c>
      <c r="X5550" s="35">
        <f t="shared" si="90"/>
        <v>0</v>
      </c>
      <c r="Y5550" s="16">
        <f>(W5550-C5550)/C5550</f>
        <v>0.16062496354325728</v>
      </c>
    </row>
    <row r="5551" spans="1:25" x14ac:dyDescent="0.35">
      <c r="A5551">
        <v>569000050</v>
      </c>
      <c r="B5551" t="s">
        <v>41</v>
      </c>
      <c r="C5551" s="9">
        <v>565000</v>
      </c>
      <c r="D5551" s="7">
        <v>4</v>
      </c>
      <c r="E5551" s="7">
        <v>2.5</v>
      </c>
      <c r="F5551" s="7">
        <v>2230</v>
      </c>
      <c r="G5551" s="7">
        <v>1</v>
      </c>
      <c r="H5551" s="7">
        <v>0</v>
      </c>
      <c r="I5551" s="7">
        <v>0</v>
      </c>
      <c r="J5551" s="7">
        <v>8</v>
      </c>
      <c r="K5551" s="7">
        <v>1970</v>
      </c>
      <c r="L5551" s="21">
        <v>0</v>
      </c>
      <c r="M5551">
        <v>47.662300000000002</v>
      </c>
      <c r="N5551" s="19">
        <v>8624</v>
      </c>
      <c r="O5551" s="19">
        <v>4</v>
      </c>
      <c r="P5551" s="19">
        <v>1969</v>
      </c>
      <c r="Q5551" s="19">
        <v>8402</v>
      </c>
      <c r="R5551">
        <v>98052</v>
      </c>
      <c r="S5551">
        <v>-122.152</v>
      </c>
      <c r="T5551" s="23">
        <v>1430</v>
      </c>
      <c r="U5551" s="23">
        <v>800</v>
      </c>
      <c r="W5551" s="35">
        <f>$D$1*D5551+$E$1*E5551+$F$1*F5551+$G$1*G5551+$H$1*H5551+$I$1*I5551+$J$1*J5551+$K$1*K5551+$M$1*M5551+$AB$3</f>
        <v>627762.12425738201</v>
      </c>
      <c r="X5551" s="35">
        <f t="shared" si="90"/>
        <v>0</v>
      </c>
      <c r="Y5551" s="16">
        <f>(W5551-C5551)/C5551</f>
        <v>0.11108340576527788</v>
      </c>
    </row>
    <row r="5552" spans="1:25" x14ac:dyDescent="0.35">
      <c r="A5552">
        <v>5700000595</v>
      </c>
      <c r="B5552" t="s">
        <v>147</v>
      </c>
      <c r="C5552" s="9">
        <v>630000</v>
      </c>
      <c r="D5552" s="7">
        <v>4</v>
      </c>
      <c r="E5552" s="7">
        <v>2</v>
      </c>
      <c r="F5552" s="7">
        <v>2000</v>
      </c>
      <c r="G5552" s="7">
        <v>1.5</v>
      </c>
      <c r="H5552" s="7">
        <v>0</v>
      </c>
      <c r="I5552" s="7">
        <v>0</v>
      </c>
      <c r="J5552" s="7">
        <v>7</v>
      </c>
      <c r="K5552" s="7">
        <v>2200</v>
      </c>
      <c r="L5552" s="21">
        <v>0</v>
      </c>
      <c r="M5552">
        <v>47.578699999999998</v>
      </c>
      <c r="N5552" s="19">
        <v>5000</v>
      </c>
      <c r="O5552" s="19">
        <v>5</v>
      </c>
      <c r="P5552" s="19">
        <v>1925</v>
      </c>
      <c r="Q5552" s="19">
        <v>5000</v>
      </c>
      <c r="R5552">
        <v>98144</v>
      </c>
      <c r="S5552">
        <v>-122.29300000000001</v>
      </c>
      <c r="T5552" s="23">
        <v>2000</v>
      </c>
      <c r="U5552" s="23">
        <v>0</v>
      </c>
      <c r="W5552" s="35">
        <f>$D$1*D5552+$E$1*E5552+$F$1*F5552+$G$1*G5552+$H$1*H5552+$I$1*I5552+$J$1*J5552+$K$1*K5552+$M$1*M5552+$AB$3</f>
        <v>444508.39037102461</v>
      </c>
      <c r="X5552" s="35">
        <f t="shared" si="90"/>
        <v>0</v>
      </c>
      <c r="Y5552" s="16">
        <f>(W5552-C5552)/C5552</f>
        <v>-0.29443112639519903</v>
      </c>
    </row>
    <row r="5553" spans="1:25" x14ac:dyDescent="0.35">
      <c r="A5553">
        <v>8029200190</v>
      </c>
      <c r="B5553" t="s">
        <v>278</v>
      </c>
      <c r="C5553" s="9">
        <v>227000</v>
      </c>
      <c r="D5553" s="7">
        <v>3</v>
      </c>
      <c r="E5553" s="7">
        <v>1</v>
      </c>
      <c r="F5553" s="7">
        <v>1280</v>
      </c>
      <c r="G5553" s="7">
        <v>1</v>
      </c>
      <c r="H5553" s="7">
        <v>0</v>
      </c>
      <c r="I5553" s="7">
        <v>0</v>
      </c>
      <c r="J5553" s="7">
        <v>6</v>
      </c>
      <c r="K5553" s="7">
        <v>1260</v>
      </c>
      <c r="L5553" s="21">
        <v>1983</v>
      </c>
      <c r="M5553">
        <v>47.209400000000002</v>
      </c>
      <c r="N5553" s="19">
        <v>7198</v>
      </c>
      <c r="O5553" s="19">
        <v>5</v>
      </c>
      <c r="P5553" s="19">
        <v>1916</v>
      </c>
      <c r="Q5553" s="19">
        <v>7198</v>
      </c>
      <c r="R5553">
        <v>98022</v>
      </c>
      <c r="S5553">
        <v>-121.996</v>
      </c>
      <c r="T5553" s="23">
        <v>1280</v>
      </c>
      <c r="U5553" s="23">
        <v>0</v>
      </c>
      <c r="W5553" s="35">
        <f>$D$1*D5553+$E$1*E5553+$F$1*F5553+$G$1*G5553+$H$1*H5553+$I$1*I5553+$J$1*J5553+$K$1*K5553+$M$1*M5553+$AB$3</f>
        <v>26207.514699742198</v>
      </c>
      <c r="X5553" s="35">
        <f t="shared" si="90"/>
        <v>0</v>
      </c>
      <c r="Y5553" s="16">
        <f>(W5553-C5553)/C5553</f>
        <v>-0.88454839339320612</v>
      </c>
    </row>
    <row r="5554" spans="1:25" x14ac:dyDescent="0.35">
      <c r="A5554">
        <v>2896000680</v>
      </c>
      <c r="B5554" t="s">
        <v>59</v>
      </c>
      <c r="C5554" s="9">
        <v>600000</v>
      </c>
      <c r="D5554" s="7">
        <v>4</v>
      </c>
      <c r="E5554" s="7">
        <v>2.75</v>
      </c>
      <c r="F5554" s="7">
        <v>2810</v>
      </c>
      <c r="G5554" s="7">
        <v>1</v>
      </c>
      <c r="H5554" s="7">
        <v>0</v>
      </c>
      <c r="I5554" s="7">
        <v>0</v>
      </c>
      <c r="J5554" s="7">
        <v>8</v>
      </c>
      <c r="K5554" s="7">
        <v>2400</v>
      </c>
      <c r="L5554" s="21">
        <v>0</v>
      </c>
      <c r="M5554">
        <v>47.674500000000002</v>
      </c>
      <c r="N5554" s="19">
        <v>17674</v>
      </c>
      <c r="O5554" s="19">
        <v>4</v>
      </c>
      <c r="P5554" s="19">
        <v>1978</v>
      </c>
      <c r="Q5554" s="19">
        <v>11240</v>
      </c>
      <c r="R5554">
        <v>98052</v>
      </c>
      <c r="S5554">
        <v>-122.14400000000001</v>
      </c>
      <c r="T5554" s="23">
        <v>1640</v>
      </c>
      <c r="U5554" s="23">
        <v>1170</v>
      </c>
      <c r="W5554" s="35">
        <f>$D$1*D5554+$E$1*E5554+$F$1*F5554+$G$1*G5554+$H$1*H5554+$I$1*I5554+$J$1*J5554+$K$1*K5554+$M$1*M5554+$AB$3</f>
        <v>760476.18156798556</v>
      </c>
      <c r="X5554" s="35">
        <f t="shared" si="90"/>
        <v>0</v>
      </c>
      <c r="Y5554" s="16">
        <f>(W5554-C5554)/C5554</f>
        <v>0.26746030261330928</v>
      </c>
    </row>
    <row r="5555" spans="1:25" x14ac:dyDescent="0.35">
      <c r="A5555">
        <v>9328500680</v>
      </c>
      <c r="B5555" t="s">
        <v>216</v>
      </c>
      <c r="C5555" s="9">
        <v>540400</v>
      </c>
      <c r="D5555" s="7">
        <v>4</v>
      </c>
      <c r="E5555" s="7">
        <v>1.75</v>
      </c>
      <c r="F5555" s="7">
        <v>1680</v>
      </c>
      <c r="G5555" s="7">
        <v>1</v>
      </c>
      <c r="H5555" s="7">
        <v>0</v>
      </c>
      <c r="I5555" s="7">
        <v>0</v>
      </c>
      <c r="J5555" s="7">
        <v>8</v>
      </c>
      <c r="K5555" s="7">
        <v>1910</v>
      </c>
      <c r="L5555" s="21">
        <v>0</v>
      </c>
      <c r="M5555">
        <v>47.640999999999998</v>
      </c>
      <c r="N5555" s="19">
        <v>6758</v>
      </c>
      <c r="O5555" s="19">
        <v>3</v>
      </c>
      <c r="P5555" s="19">
        <v>1974</v>
      </c>
      <c r="Q5555" s="19">
        <v>7000</v>
      </c>
      <c r="R5555">
        <v>98008</v>
      </c>
      <c r="S5555">
        <v>-122.113</v>
      </c>
      <c r="T5555" s="23">
        <v>1680</v>
      </c>
      <c r="U5555" s="23">
        <v>0</v>
      </c>
      <c r="W5555" s="35">
        <f>$D$1*D5555+$E$1*E5555+$F$1*F5555+$G$1*G5555+$H$1*H5555+$I$1*I5555+$J$1*J5555+$K$1*K5555+$M$1*M5555+$AB$3</f>
        <v>504691.18619948626</v>
      </c>
      <c r="X5555" s="35">
        <f t="shared" si="90"/>
        <v>0</v>
      </c>
      <c r="Y5555" s="16">
        <f>(W5555-C5555)/C5555</f>
        <v>-6.6078485937294124E-2</v>
      </c>
    </row>
    <row r="5556" spans="1:25" x14ac:dyDescent="0.35">
      <c r="A5556">
        <v>3295730050</v>
      </c>
      <c r="B5556" t="s">
        <v>184</v>
      </c>
      <c r="C5556" s="9">
        <v>569000</v>
      </c>
      <c r="D5556" s="7">
        <v>3</v>
      </c>
      <c r="E5556" s="7">
        <v>2.5</v>
      </c>
      <c r="F5556" s="7">
        <v>2150</v>
      </c>
      <c r="G5556" s="7">
        <v>2</v>
      </c>
      <c r="H5556" s="7">
        <v>0</v>
      </c>
      <c r="I5556" s="7">
        <v>0</v>
      </c>
      <c r="J5556" s="7">
        <v>8</v>
      </c>
      <c r="K5556" s="7">
        <v>2150</v>
      </c>
      <c r="L5556" s="21">
        <v>0</v>
      </c>
      <c r="M5556">
        <v>47.6952</v>
      </c>
      <c r="N5556" s="19">
        <v>8060</v>
      </c>
      <c r="O5556" s="19">
        <v>3</v>
      </c>
      <c r="P5556" s="19">
        <v>1995</v>
      </c>
      <c r="Q5556" s="19">
        <v>7172</v>
      </c>
      <c r="R5556">
        <v>98033</v>
      </c>
      <c r="S5556">
        <v>-122.188</v>
      </c>
      <c r="T5556" s="23">
        <v>2150</v>
      </c>
      <c r="U5556" s="23">
        <v>0</v>
      </c>
      <c r="W5556" s="35">
        <f>$D$1*D5556+$E$1*E5556+$F$1*F5556+$G$1*G5556+$H$1*H5556+$I$1*I5556+$J$1*J5556+$K$1*K5556+$M$1*M5556+$AB$3</f>
        <v>638995.6492735967</v>
      </c>
      <c r="X5556" s="35">
        <f t="shared" si="90"/>
        <v>0</v>
      </c>
      <c r="Y5556" s="16">
        <f>(W5556-C5556)/C5556</f>
        <v>0.12301520083233164</v>
      </c>
    </row>
    <row r="5557" spans="1:25" x14ac:dyDescent="0.35">
      <c r="A5557">
        <v>3629970130</v>
      </c>
      <c r="B5557" t="s">
        <v>86</v>
      </c>
      <c r="C5557" s="9">
        <v>735000</v>
      </c>
      <c r="D5557" s="7">
        <v>3</v>
      </c>
      <c r="E5557" s="7">
        <v>2.5</v>
      </c>
      <c r="F5557" s="7">
        <v>2820</v>
      </c>
      <c r="G5557" s="7">
        <v>2</v>
      </c>
      <c r="H5557" s="7">
        <v>0</v>
      </c>
      <c r="I5557" s="7">
        <v>0</v>
      </c>
      <c r="J5557" s="7">
        <v>9</v>
      </c>
      <c r="K5557" s="7">
        <v>2910</v>
      </c>
      <c r="L5557" s="21">
        <v>0</v>
      </c>
      <c r="M5557">
        <v>47.552700000000002</v>
      </c>
      <c r="N5557" s="19">
        <v>8159</v>
      </c>
      <c r="O5557" s="19">
        <v>3</v>
      </c>
      <c r="P5557" s="19">
        <v>2004</v>
      </c>
      <c r="Q5557" s="19">
        <v>5000</v>
      </c>
      <c r="R5557">
        <v>98029</v>
      </c>
      <c r="S5557">
        <v>-121.992</v>
      </c>
      <c r="T5557" s="23">
        <v>2820</v>
      </c>
      <c r="U5557" s="23">
        <v>0</v>
      </c>
      <c r="W5557" s="35">
        <f>$D$1*D5557+$E$1*E5557+$F$1*F5557+$G$1*G5557+$H$1*H5557+$I$1*I5557+$J$1*J5557+$K$1*K5557+$M$1*M5557+$AB$3</f>
        <v>769991.25533720478</v>
      </c>
      <c r="X5557" s="35">
        <f t="shared" si="90"/>
        <v>0</v>
      </c>
      <c r="Y5557" s="16">
        <f>(W5557-C5557)/C5557</f>
        <v>4.7607150118645962E-2</v>
      </c>
    </row>
    <row r="5558" spans="1:25" x14ac:dyDescent="0.35">
      <c r="A5558">
        <v>3574801310</v>
      </c>
      <c r="B5558" t="s">
        <v>196</v>
      </c>
      <c r="C5558" s="9">
        <v>434000</v>
      </c>
      <c r="D5558" s="7">
        <v>3</v>
      </c>
      <c r="E5558" s="7">
        <v>2.25</v>
      </c>
      <c r="F5558" s="7">
        <v>1750</v>
      </c>
      <c r="G5558" s="7">
        <v>1</v>
      </c>
      <c r="H5558" s="7">
        <v>0</v>
      </c>
      <c r="I5558" s="7">
        <v>0</v>
      </c>
      <c r="J5558" s="7">
        <v>7</v>
      </c>
      <c r="K5558" s="7">
        <v>1930</v>
      </c>
      <c r="L5558" s="21">
        <v>0</v>
      </c>
      <c r="M5558">
        <v>47.730499999999999</v>
      </c>
      <c r="N5558" s="19">
        <v>9353</v>
      </c>
      <c r="O5558" s="19">
        <v>3</v>
      </c>
      <c r="P5558" s="19">
        <v>1987</v>
      </c>
      <c r="Q5558" s="19">
        <v>8545</v>
      </c>
      <c r="R5558">
        <v>98034</v>
      </c>
      <c r="S5558">
        <v>-122.22499999999999</v>
      </c>
      <c r="T5558" s="23">
        <v>1210</v>
      </c>
      <c r="U5558" s="23">
        <v>540</v>
      </c>
      <c r="W5558" s="35">
        <f>$D$1*D5558+$E$1*E5558+$F$1*F5558+$G$1*G5558+$H$1*H5558+$I$1*I5558+$J$1*J5558+$K$1*K5558+$M$1*M5558+$AB$3</f>
        <v>529799.57074382901</v>
      </c>
      <c r="X5558" s="35">
        <f t="shared" si="90"/>
        <v>0</v>
      </c>
      <c r="Y5558" s="16">
        <f>(W5558-C5558)/C5558</f>
        <v>0.2207363381194217</v>
      </c>
    </row>
    <row r="5559" spans="1:25" x14ac:dyDescent="0.35">
      <c r="A5559">
        <v>4083802195</v>
      </c>
      <c r="B5559" t="s">
        <v>243</v>
      </c>
      <c r="C5559" s="9">
        <v>578888</v>
      </c>
      <c r="D5559" s="7">
        <v>2</v>
      </c>
      <c r="E5559" s="7">
        <v>2</v>
      </c>
      <c r="F5559" s="7">
        <v>1060</v>
      </c>
      <c r="G5559" s="7">
        <v>1</v>
      </c>
      <c r="H5559" s="7">
        <v>0</v>
      </c>
      <c r="I5559" s="7">
        <v>0</v>
      </c>
      <c r="J5559" s="7">
        <v>7</v>
      </c>
      <c r="K5559" s="7">
        <v>1310</v>
      </c>
      <c r="L5559" s="21">
        <v>0</v>
      </c>
      <c r="M5559">
        <v>47.662599999999998</v>
      </c>
      <c r="N5559" s="19">
        <v>4000</v>
      </c>
      <c r="O5559" s="19">
        <v>2</v>
      </c>
      <c r="P5559" s="19">
        <v>1914</v>
      </c>
      <c r="Q5559" s="19">
        <v>4000</v>
      </c>
      <c r="R5559">
        <v>98103</v>
      </c>
      <c r="S5559">
        <v>-122.337</v>
      </c>
      <c r="T5559" s="23">
        <v>1000</v>
      </c>
      <c r="U5559" s="23">
        <v>60</v>
      </c>
      <c r="W5559" s="35">
        <f>$D$1*D5559+$E$1*E5559+$F$1*F5559+$G$1*G5559+$H$1*H5559+$I$1*I5559+$J$1*J5559+$K$1*K5559+$M$1*M5559+$AB$3</f>
        <v>367892.14222529903</v>
      </c>
      <c r="X5559" s="35">
        <f t="shared" si="90"/>
        <v>0</v>
      </c>
      <c r="Y5559" s="16">
        <f>(W5559-C5559)/C5559</f>
        <v>-0.36448476695785881</v>
      </c>
    </row>
    <row r="5560" spans="1:25" x14ac:dyDescent="0.35">
      <c r="A5560">
        <v>9238500480</v>
      </c>
      <c r="B5560" t="s">
        <v>112</v>
      </c>
      <c r="C5560" s="9">
        <v>465425</v>
      </c>
      <c r="D5560" s="7">
        <v>4</v>
      </c>
      <c r="E5560" s="7">
        <v>2.75</v>
      </c>
      <c r="F5560" s="7">
        <v>2430</v>
      </c>
      <c r="G5560" s="7">
        <v>1</v>
      </c>
      <c r="H5560" s="7">
        <v>0</v>
      </c>
      <c r="I5560" s="7">
        <v>0</v>
      </c>
      <c r="J5560" s="7">
        <v>7</v>
      </c>
      <c r="K5560" s="7">
        <v>2580</v>
      </c>
      <c r="L5560" s="21">
        <v>0</v>
      </c>
      <c r="M5560">
        <v>47.774999999999999</v>
      </c>
      <c r="N5560" s="19">
        <v>20720</v>
      </c>
      <c r="O5560" s="19">
        <v>3</v>
      </c>
      <c r="P5560" s="19">
        <v>1967</v>
      </c>
      <c r="Q5560" s="19">
        <v>26950</v>
      </c>
      <c r="R5560">
        <v>98072</v>
      </c>
      <c r="S5560">
        <v>-122.139</v>
      </c>
      <c r="T5560" s="23">
        <v>2430</v>
      </c>
      <c r="U5560" s="23">
        <v>0</v>
      </c>
      <c r="W5560" s="35">
        <f>$D$1*D5560+$E$1*E5560+$F$1*F5560+$G$1*G5560+$H$1*H5560+$I$1*I5560+$J$1*J5560+$K$1*K5560+$M$1*M5560+$AB$3</f>
        <v>671280.50324514881</v>
      </c>
      <c r="X5560" s="35">
        <f t="shared" si="90"/>
        <v>0</v>
      </c>
      <c r="Y5560" s="16">
        <f>(W5560-C5560)/C5560</f>
        <v>0.44229575816758621</v>
      </c>
    </row>
    <row r="5561" spans="1:25" x14ac:dyDescent="0.35">
      <c r="A5561">
        <v>9264910280</v>
      </c>
      <c r="B5561" t="s">
        <v>171</v>
      </c>
      <c r="C5561" s="9">
        <v>280500</v>
      </c>
      <c r="D5561" s="7">
        <v>4</v>
      </c>
      <c r="E5561" s="7">
        <v>2.75</v>
      </c>
      <c r="F5561" s="7">
        <v>2660</v>
      </c>
      <c r="G5561" s="7">
        <v>1.5</v>
      </c>
      <c r="H5561" s="7">
        <v>0</v>
      </c>
      <c r="I5561" s="7">
        <v>0</v>
      </c>
      <c r="J5561" s="7">
        <v>8</v>
      </c>
      <c r="K5561" s="7">
        <v>2250</v>
      </c>
      <c r="L5561" s="21">
        <v>0</v>
      </c>
      <c r="M5561">
        <v>47.3078</v>
      </c>
      <c r="N5561" s="19">
        <v>7754</v>
      </c>
      <c r="O5561" s="19">
        <v>3</v>
      </c>
      <c r="P5561" s="19">
        <v>1986</v>
      </c>
      <c r="Q5561" s="19">
        <v>7754</v>
      </c>
      <c r="R5561">
        <v>98023</v>
      </c>
      <c r="S5561">
        <v>-122.337</v>
      </c>
      <c r="T5561" s="23">
        <v>1590</v>
      </c>
      <c r="U5561" s="23">
        <v>1070</v>
      </c>
      <c r="W5561" s="35">
        <f>$D$1*D5561+$E$1*E5561+$F$1*F5561+$G$1*G5561+$H$1*H5561+$I$1*I5561+$J$1*J5561+$K$1*K5561+$M$1*M5561+$AB$3</f>
        <v>474891.86669509485</v>
      </c>
      <c r="X5561" s="35">
        <f t="shared" si="90"/>
        <v>0</v>
      </c>
      <c r="Y5561" s="16">
        <f>(W5561-C5561)/C5561</f>
        <v>0.69301913260283365</v>
      </c>
    </row>
    <row r="5562" spans="1:25" x14ac:dyDescent="0.35">
      <c r="A5562">
        <v>3630120380</v>
      </c>
      <c r="B5562" t="s">
        <v>68</v>
      </c>
      <c r="C5562" s="9">
        <v>539950</v>
      </c>
      <c r="D5562" s="7">
        <v>2</v>
      </c>
      <c r="E5562" s="7">
        <v>2</v>
      </c>
      <c r="F5562" s="7">
        <v>1670</v>
      </c>
      <c r="G5562" s="7">
        <v>1</v>
      </c>
      <c r="H5562" s="7">
        <v>0</v>
      </c>
      <c r="I5562" s="7">
        <v>0</v>
      </c>
      <c r="J5562" s="7">
        <v>9</v>
      </c>
      <c r="K5562" s="7">
        <v>2330</v>
      </c>
      <c r="L5562" s="21">
        <v>0</v>
      </c>
      <c r="M5562">
        <v>47.554499999999997</v>
      </c>
      <c r="N5562" s="19">
        <v>3507</v>
      </c>
      <c r="O5562" s="19">
        <v>3</v>
      </c>
      <c r="P5562" s="19">
        <v>2007</v>
      </c>
      <c r="Q5562" s="19">
        <v>3889</v>
      </c>
      <c r="R5562">
        <v>98029</v>
      </c>
      <c r="S5562">
        <v>-122.003</v>
      </c>
      <c r="T5562" s="23">
        <v>1670</v>
      </c>
      <c r="U5562" s="23">
        <v>0</v>
      </c>
      <c r="W5562" s="35">
        <f>$D$1*D5562+$E$1*E5562+$F$1*F5562+$G$1*G5562+$H$1*H5562+$I$1*I5562+$J$1*J5562+$K$1*K5562+$M$1*M5562+$AB$3</f>
        <v>584369.19131086767</v>
      </c>
      <c r="X5562" s="35">
        <f t="shared" si="90"/>
        <v>0</v>
      </c>
      <c r="Y5562" s="16">
        <f>(W5562-C5562)/C5562</f>
        <v>8.2265378851500454E-2</v>
      </c>
    </row>
    <row r="5563" spans="1:25" x14ac:dyDescent="0.35">
      <c r="A5563">
        <v>424069088</v>
      </c>
      <c r="B5563" t="s">
        <v>99</v>
      </c>
      <c r="C5563" s="9">
        <v>406430</v>
      </c>
      <c r="D5563" s="7">
        <v>3</v>
      </c>
      <c r="E5563" s="7">
        <v>2</v>
      </c>
      <c r="F5563" s="7">
        <v>1380</v>
      </c>
      <c r="G5563" s="7">
        <v>1</v>
      </c>
      <c r="H5563" s="7">
        <v>0</v>
      </c>
      <c r="I5563" s="7">
        <v>0</v>
      </c>
      <c r="J5563" s="7">
        <v>7</v>
      </c>
      <c r="K5563" s="7">
        <v>1380</v>
      </c>
      <c r="L5563" s="21">
        <v>0</v>
      </c>
      <c r="M5563">
        <v>47.595100000000002</v>
      </c>
      <c r="N5563" s="19">
        <v>15426</v>
      </c>
      <c r="O5563" s="19">
        <v>4</v>
      </c>
      <c r="P5563" s="19">
        <v>1968</v>
      </c>
      <c r="Q5563" s="19">
        <v>15426</v>
      </c>
      <c r="R5563">
        <v>98075</v>
      </c>
      <c r="S5563">
        <v>-122.036</v>
      </c>
      <c r="T5563" s="23">
        <v>1380</v>
      </c>
      <c r="U5563" s="23">
        <v>0</v>
      </c>
      <c r="W5563" s="35">
        <f>$D$1*D5563+$E$1*E5563+$F$1*F5563+$G$1*G5563+$H$1*H5563+$I$1*I5563+$J$1*J5563+$K$1*K5563+$M$1*M5563+$AB$3</f>
        <v>361167.59095486999</v>
      </c>
      <c r="X5563" s="35">
        <f t="shared" si="90"/>
        <v>0</v>
      </c>
      <c r="Y5563" s="16">
        <f>(W5563-C5563)/C5563</f>
        <v>-0.11136581710289599</v>
      </c>
    </row>
    <row r="5564" spans="1:25" x14ac:dyDescent="0.35">
      <c r="A5564">
        <v>2954400020</v>
      </c>
      <c r="B5564" t="s">
        <v>68</v>
      </c>
      <c r="C5564" s="10">
        <v>1150000</v>
      </c>
      <c r="D5564" s="7">
        <v>4</v>
      </c>
      <c r="E5564" s="7">
        <v>3.75</v>
      </c>
      <c r="F5564" s="7">
        <v>4160</v>
      </c>
      <c r="G5564" s="7">
        <v>2</v>
      </c>
      <c r="H5564" s="7">
        <v>0</v>
      </c>
      <c r="I5564" s="7">
        <v>0</v>
      </c>
      <c r="J5564" s="7">
        <v>11</v>
      </c>
      <c r="K5564" s="7">
        <v>5330</v>
      </c>
      <c r="L5564" s="21">
        <v>0</v>
      </c>
      <c r="M5564">
        <v>47.668999999999997</v>
      </c>
      <c r="N5564" s="19">
        <v>35000</v>
      </c>
      <c r="O5564" s="19">
        <v>3</v>
      </c>
      <c r="P5564" s="19">
        <v>1991</v>
      </c>
      <c r="Q5564" s="19">
        <v>36446</v>
      </c>
      <c r="R5564">
        <v>98053</v>
      </c>
      <c r="S5564">
        <v>-122.06699999999999</v>
      </c>
      <c r="T5564" s="23">
        <v>4160</v>
      </c>
      <c r="U5564" s="23">
        <v>0</v>
      </c>
      <c r="W5564" s="35">
        <f>$D$1*D5564+$E$1*E5564+$F$1*F5564+$G$1*G5564+$H$1*H5564+$I$1*I5564+$J$1*J5564+$K$1*K5564+$M$1*M5564+$AB$3</f>
        <v>1251612.5656120889</v>
      </c>
      <c r="X5564" s="35">
        <f t="shared" si="90"/>
        <v>0</v>
      </c>
      <c r="Y5564" s="16">
        <f>(W5564-C5564)/C5564</f>
        <v>8.8358752706164251E-2</v>
      </c>
    </row>
    <row r="5565" spans="1:25" x14ac:dyDescent="0.35">
      <c r="A5565">
        <v>2154550020</v>
      </c>
      <c r="B5565" t="s">
        <v>164</v>
      </c>
      <c r="C5565" s="9">
        <v>250000</v>
      </c>
      <c r="D5565" s="7">
        <v>3</v>
      </c>
      <c r="E5565" s="7">
        <v>2.5</v>
      </c>
      <c r="F5565" s="7">
        <v>1790</v>
      </c>
      <c r="G5565" s="7">
        <v>2</v>
      </c>
      <c r="H5565" s="7">
        <v>0</v>
      </c>
      <c r="I5565" s="7">
        <v>0</v>
      </c>
      <c r="J5565" s="7">
        <v>8</v>
      </c>
      <c r="K5565" s="7">
        <v>1790</v>
      </c>
      <c r="L5565" s="21">
        <v>0</v>
      </c>
      <c r="M5565">
        <v>47.410200000000003</v>
      </c>
      <c r="N5565" s="19">
        <v>6191</v>
      </c>
      <c r="O5565" s="19">
        <v>3</v>
      </c>
      <c r="P5565" s="19">
        <v>1992</v>
      </c>
      <c r="Q5565" s="19">
        <v>6758</v>
      </c>
      <c r="R5565">
        <v>98031</v>
      </c>
      <c r="S5565">
        <v>-122.19499999999999</v>
      </c>
      <c r="T5565" s="23">
        <v>1790</v>
      </c>
      <c r="U5565" s="23">
        <v>0</v>
      </c>
      <c r="W5565" s="35">
        <f>$D$1*D5565+$E$1*E5565+$F$1*F5565+$G$1*G5565+$H$1*H5565+$I$1*I5565+$J$1*J5565+$K$1*K5565+$M$1*M5565+$AB$3</f>
        <v>373136.86631677672</v>
      </c>
      <c r="X5565" s="35">
        <f t="shared" si="90"/>
        <v>0</v>
      </c>
      <c r="Y5565" s="16">
        <f>(W5565-C5565)/C5565</f>
        <v>0.49254746526710691</v>
      </c>
    </row>
    <row r="5566" spans="1:25" x14ac:dyDescent="0.35">
      <c r="A5566">
        <v>5420800010</v>
      </c>
      <c r="B5566" t="s">
        <v>254</v>
      </c>
      <c r="C5566" s="9">
        <v>266000</v>
      </c>
      <c r="D5566" s="7">
        <v>3</v>
      </c>
      <c r="E5566" s="7">
        <v>2.5</v>
      </c>
      <c r="F5566" s="7">
        <v>1940</v>
      </c>
      <c r="G5566" s="7">
        <v>1</v>
      </c>
      <c r="H5566" s="7">
        <v>0</v>
      </c>
      <c r="I5566" s="7">
        <v>0</v>
      </c>
      <c r="J5566" s="7">
        <v>7</v>
      </c>
      <c r="K5566" s="7">
        <v>1750</v>
      </c>
      <c r="L5566" s="21">
        <v>0</v>
      </c>
      <c r="M5566">
        <v>47.3491</v>
      </c>
      <c r="N5566" s="19">
        <v>8547</v>
      </c>
      <c r="O5566" s="19">
        <v>3</v>
      </c>
      <c r="P5566" s="19">
        <v>1989</v>
      </c>
      <c r="Q5566" s="19">
        <v>7803</v>
      </c>
      <c r="R5566">
        <v>98030</v>
      </c>
      <c r="S5566">
        <v>-122.17700000000001</v>
      </c>
      <c r="T5566" s="23">
        <v>1460</v>
      </c>
      <c r="U5566" s="23">
        <v>480</v>
      </c>
      <c r="W5566" s="35">
        <f>$D$1*D5566+$E$1*E5566+$F$1*F5566+$G$1*G5566+$H$1*H5566+$I$1*I5566+$J$1*J5566+$K$1*K5566+$M$1*M5566+$AB$3</f>
        <v>317629.49438240007</v>
      </c>
      <c r="X5566" s="35">
        <f t="shared" si="90"/>
        <v>0</v>
      </c>
      <c r="Y5566" s="16">
        <f>(W5566-C5566)/C5566</f>
        <v>0.19409584354285739</v>
      </c>
    </row>
    <row r="5567" spans="1:25" x14ac:dyDescent="0.35">
      <c r="A5567">
        <v>2459950010</v>
      </c>
      <c r="B5567" t="s">
        <v>218</v>
      </c>
      <c r="C5567" s="9">
        <v>258000</v>
      </c>
      <c r="D5567" s="7">
        <v>3</v>
      </c>
      <c r="E5567" s="7">
        <v>2</v>
      </c>
      <c r="F5567" s="7">
        <v>1390</v>
      </c>
      <c r="G5567" s="7">
        <v>1</v>
      </c>
      <c r="H5567" s="7">
        <v>0</v>
      </c>
      <c r="I5567" s="7">
        <v>0</v>
      </c>
      <c r="J5567" s="7">
        <v>7</v>
      </c>
      <c r="K5567" s="7">
        <v>1630</v>
      </c>
      <c r="L5567" s="21">
        <v>0</v>
      </c>
      <c r="M5567">
        <v>47.433999999999997</v>
      </c>
      <c r="N5567" s="19">
        <v>7200</v>
      </c>
      <c r="O5567" s="19">
        <v>3</v>
      </c>
      <c r="P5567" s="19">
        <v>1996</v>
      </c>
      <c r="Q5567" s="19">
        <v>7340</v>
      </c>
      <c r="R5567">
        <v>98058</v>
      </c>
      <c r="S5567">
        <v>-122.154</v>
      </c>
      <c r="T5567" s="23">
        <v>1390</v>
      </c>
      <c r="U5567" s="23">
        <v>0</v>
      </c>
      <c r="W5567" s="35">
        <f>$D$1*D5567+$E$1*E5567+$F$1*F5567+$G$1*G5567+$H$1*H5567+$I$1*I5567+$J$1*J5567+$K$1*K5567+$M$1*M5567+$AB$3</f>
        <v>260109.73618821427</v>
      </c>
      <c r="X5567" s="35">
        <f t="shared" si="90"/>
        <v>0</v>
      </c>
      <c r="Y5567" s="16">
        <f>(W5567-C5567)/C5567</f>
        <v>8.1772720473421399E-3</v>
      </c>
    </row>
    <row r="5568" spans="1:25" x14ac:dyDescent="0.35">
      <c r="A5568">
        <v>4019301300</v>
      </c>
      <c r="B5568" t="s">
        <v>103</v>
      </c>
      <c r="C5568" s="9">
        <v>472000</v>
      </c>
      <c r="D5568" s="7">
        <v>3</v>
      </c>
      <c r="E5568" s="7">
        <v>2</v>
      </c>
      <c r="F5568" s="7">
        <v>2200</v>
      </c>
      <c r="G5568" s="7">
        <v>1</v>
      </c>
      <c r="H5568" s="7">
        <v>0</v>
      </c>
      <c r="I5568" s="7">
        <v>2</v>
      </c>
      <c r="J5568" s="7">
        <v>8</v>
      </c>
      <c r="K5568" s="7">
        <v>2600</v>
      </c>
      <c r="L5568" s="21">
        <v>0</v>
      </c>
      <c r="M5568">
        <v>47.758400000000002</v>
      </c>
      <c r="N5568" s="19">
        <v>21890</v>
      </c>
      <c r="O5568" s="19">
        <v>3</v>
      </c>
      <c r="P5568" s="19">
        <v>1961</v>
      </c>
      <c r="Q5568" s="19">
        <v>15162</v>
      </c>
      <c r="R5568">
        <v>98155</v>
      </c>
      <c r="S5568">
        <v>-122.271</v>
      </c>
      <c r="T5568" s="23">
        <v>1200</v>
      </c>
      <c r="U5568" s="23">
        <v>1000</v>
      </c>
      <c r="W5568" s="35">
        <f>$D$1*D5568+$E$1*E5568+$F$1*F5568+$G$1*G5568+$H$1*H5568+$I$1*I5568+$J$1*J5568+$K$1*K5568+$M$1*M5568+$AB$3</f>
        <v>852408.43792057037</v>
      </c>
      <c r="X5568" s="35">
        <f t="shared" si="90"/>
        <v>0</v>
      </c>
      <c r="Y5568" s="16">
        <f>(W5568-C5568)/C5568</f>
        <v>0.80595008034019144</v>
      </c>
    </row>
    <row r="5569" spans="1:25" x14ac:dyDescent="0.35">
      <c r="A5569">
        <v>3179100480</v>
      </c>
      <c r="B5569" t="s">
        <v>134</v>
      </c>
      <c r="C5569" s="9">
        <v>530000</v>
      </c>
      <c r="D5569" s="7">
        <v>3</v>
      </c>
      <c r="E5569" s="7">
        <v>2.25</v>
      </c>
      <c r="F5569" s="7">
        <v>1264</v>
      </c>
      <c r="G5569" s="7">
        <v>2</v>
      </c>
      <c r="H5569" s="7">
        <v>0</v>
      </c>
      <c r="I5569" s="7">
        <v>0</v>
      </c>
      <c r="J5569" s="7">
        <v>8</v>
      </c>
      <c r="K5569" s="7">
        <v>1264</v>
      </c>
      <c r="L5569" s="21">
        <v>0</v>
      </c>
      <c r="M5569">
        <v>47.669400000000003</v>
      </c>
      <c r="N5569" s="19">
        <v>1536</v>
      </c>
      <c r="O5569" s="19">
        <v>3</v>
      </c>
      <c r="P5569" s="19">
        <v>2003</v>
      </c>
      <c r="Q5569" s="19">
        <v>2067</v>
      </c>
      <c r="R5569">
        <v>98105</v>
      </c>
      <c r="S5569">
        <v>-122.279</v>
      </c>
      <c r="T5569" s="23">
        <v>1264</v>
      </c>
      <c r="U5569" s="23">
        <v>0</v>
      </c>
      <c r="W5569" s="35">
        <f>$D$1*D5569+$E$1*E5569+$F$1*F5569+$G$1*G5569+$H$1*H5569+$I$1*I5569+$J$1*J5569+$K$1*K5569+$M$1*M5569+$AB$3</f>
        <v>428252.36908277869</v>
      </c>
      <c r="X5569" s="35">
        <f t="shared" si="90"/>
        <v>0</v>
      </c>
      <c r="Y5569" s="16">
        <f>(W5569-C5569)/C5569</f>
        <v>-0.19197666210796474</v>
      </c>
    </row>
    <row r="5570" spans="1:25" x14ac:dyDescent="0.35">
      <c r="A5570">
        <v>7942601155</v>
      </c>
      <c r="B5570" t="s">
        <v>218</v>
      </c>
      <c r="C5570" s="9">
        <v>302282</v>
      </c>
      <c r="D5570" s="7">
        <v>2</v>
      </c>
      <c r="E5570" s="7">
        <v>1</v>
      </c>
      <c r="F5570" s="7">
        <v>1095</v>
      </c>
      <c r="G5570" s="7">
        <v>1.5</v>
      </c>
      <c r="H5570" s="7">
        <v>0</v>
      </c>
      <c r="I5570" s="7">
        <v>0</v>
      </c>
      <c r="J5570" s="7">
        <v>7</v>
      </c>
      <c r="K5570" s="7">
        <v>1310</v>
      </c>
      <c r="L5570" s="21">
        <v>0</v>
      </c>
      <c r="M5570">
        <v>47.605800000000002</v>
      </c>
      <c r="N5570" s="19">
        <v>5120</v>
      </c>
      <c r="O5570" s="19">
        <v>3</v>
      </c>
      <c r="P5570" s="19">
        <v>1901</v>
      </c>
      <c r="Q5570" s="19">
        <v>5120</v>
      </c>
      <c r="R5570">
        <v>98122</v>
      </c>
      <c r="S5570">
        <v>-122.313</v>
      </c>
      <c r="T5570" s="23">
        <v>1095</v>
      </c>
      <c r="U5570" s="23">
        <v>0</v>
      </c>
      <c r="W5570" s="35">
        <f>$D$1*D5570+$E$1*E5570+$F$1*F5570+$G$1*G5570+$H$1*H5570+$I$1*I5570+$J$1*J5570+$K$1*K5570+$M$1*M5570+$AB$3</f>
        <v>338145.28289497644</v>
      </c>
      <c r="X5570" s="35">
        <f t="shared" si="90"/>
        <v>0</v>
      </c>
      <c r="Y5570" s="16">
        <f>(W5570-C5570)/C5570</f>
        <v>0.11864180763319164</v>
      </c>
    </row>
    <row r="5571" spans="1:25" x14ac:dyDescent="0.35">
      <c r="A5571">
        <v>2493200235</v>
      </c>
      <c r="B5571" t="s">
        <v>64</v>
      </c>
      <c r="C5571" s="9">
        <v>370000</v>
      </c>
      <c r="D5571" s="7">
        <v>2</v>
      </c>
      <c r="E5571" s="7">
        <v>1</v>
      </c>
      <c r="F5571" s="7">
        <v>850</v>
      </c>
      <c r="G5571" s="7">
        <v>1</v>
      </c>
      <c r="H5571" s="7">
        <v>0</v>
      </c>
      <c r="I5571" s="7">
        <v>0</v>
      </c>
      <c r="J5571" s="7">
        <v>6</v>
      </c>
      <c r="K5571" s="7">
        <v>1880</v>
      </c>
      <c r="L5571" s="21">
        <v>0</v>
      </c>
      <c r="M5571">
        <v>47.528199999999998</v>
      </c>
      <c r="N5571" s="19">
        <v>6213</v>
      </c>
      <c r="O5571" s="19">
        <v>3</v>
      </c>
      <c r="P5571" s="19">
        <v>1916</v>
      </c>
      <c r="Q5571" s="19">
        <v>5500</v>
      </c>
      <c r="R5571">
        <v>98136</v>
      </c>
      <c r="S5571">
        <v>-122.384</v>
      </c>
      <c r="T5571" s="23">
        <v>750</v>
      </c>
      <c r="U5571" s="23">
        <v>100</v>
      </c>
      <c r="W5571" s="35">
        <f>$D$1*D5571+$E$1*E5571+$F$1*F5571+$G$1*G5571+$H$1*H5571+$I$1*I5571+$J$1*J5571+$K$1*K5571+$M$1*M5571+$AB$3</f>
        <v>177945.73145541176</v>
      </c>
      <c r="X5571" s="35">
        <f t="shared" si="90"/>
        <v>0</v>
      </c>
      <c r="Y5571" s="16">
        <f>(W5571-C5571)/C5571</f>
        <v>-0.51906559066104929</v>
      </c>
    </row>
    <row r="5572" spans="1:25" x14ac:dyDescent="0.35">
      <c r="A5572">
        <v>6338000014</v>
      </c>
      <c r="B5572" t="s">
        <v>21</v>
      </c>
      <c r="C5572" s="9">
        <v>625000</v>
      </c>
      <c r="D5572" s="7">
        <v>4</v>
      </c>
      <c r="E5572" s="7">
        <v>2</v>
      </c>
      <c r="F5572" s="7">
        <v>1760</v>
      </c>
      <c r="G5572" s="7">
        <v>1.5</v>
      </c>
      <c r="H5572" s="7">
        <v>0</v>
      </c>
      <c r="I5572" s="7">
        <v>0</v>
      </c>
      <c r="J5572" s="7">
        <v>7</v>
      </c>
      <c r="K5572" s="7">
        <v>1850</v>
      </c>
      <c r="L5572" s="21">
        <v>0</v>
      </c>
      <c r="M5572">
        <v>47.671399999999998</v>
      </c>
      <c r="N5572" s="19">
        <v>5307</v>
      </c>
      <c r="O5572" s="19">
        <v>4</v>
      </c>
      <c r="P5572" s="19">
        <v>1948</v>
      </c>
      <c r="Q5572" s="19">
        <v>6600</v>
      </c>
      <c r="R5572">
        <v>98105</v>
      </c>
      <c r="S5572">
        <v>-122.28</v>
      </c>
      <c r="T5572" s="23">
        <v>1170</v>
      </c>
      <c r="U5572" s="23">
        <v>590</v>
      </c>
      <c r="W5572" s="35">
        <f>$D$1*D5572+$E$1*E5572+$F$1*F5572+$G$1*G5572+$H$1*H5572+$I$1*I5572+$J$1*J5572+$K$1*K5572+$M$1*M5572+$AB$3</f>
        <v>450732.14569848031</v>
      </c>
      <c r="X5572" s="35">
        <f t="shared" ref="X5572:X5635" si="91">IF(W5572&lt;0, 1,0)</f>
        <v>0</v>
      </c>
      <c r="Y5572" s="16">
        <f>(W5572-C5572)/C5572</f>
        <v>-0.27882856688243152</v>
      </c>
    </row>
    <row r="5573" spans="1:25" x14ac:dyDescent="0.35">
      <c r="A5573">
        <v>1735800050</v>
      </c>
      <c r="B5573" t="s">
        <v>137</v>
      </c>
      <c r="C5573" s="9">
        <v>142500</v>
      </c>
      <c r="D5573" s="7">
        <v>1</v>
      </c>
      <c r="E5573" s="7">
        <v>1</v>
      </c>
      <c r="F5573" s="7">
        <v>690</v>
      </c>
      <c r="G5573" s="7">
        <v>1</v>
      </c>
      <c r="H5573" s="7">
        <v>0</v>
      </c>
      <c r="I5573" s="7">
        <v>0</v>
      </c>
      <c r="J5573" s="7">
        <v>5</v>
      </c>
      <c r="K5573" s="7">
        <v>1330</v>
      </c>
      <c r="L5573" s="21">
        <v>0</v>
      </c>
      <c r="M5573">
        <v>47.310899999999997</v>
      </c>
      <c r="N5573" s="19">
        <v>6825</v>
      </c>
      <c r="O5573" s="19">
        <v>4</v>
      </c>
      <c r="P5573" s="19">
        <v>1917</v>
      </c>
      <c r="Q5573" s="19">
        <v>5381</v>
      </c>
      <c r="R5573">
        <v>98002</v>
      </c>
      <c r="S5573">
        <v>-122.22499999999999</v>
      </c>
      <c r="T5573" s="23">
        <v>690</v>
      </c>
      <c r="U5573" s="23">
        <v>0</v>
      </c>
      <c r="W5573" s="35">
        <f>$D$1*D5573+$E$1*E5573+$F$1*F5573+$G$1*G5573+$H$1*H5573+$I$1*I5573+$J$1*J5573+$K$1*K5573+$M$1*M5573+$AB$3</f>
        <v>-44038.132007520646</v>
      </c>
      <c r="X5573" s="35">
        <f t="shared" si="91"/>
        <v>1</v>
      </c>
      <c r="Y5573" s="16">
        <f>(W5573-C5573)/C5573</f>
        <v>-1.309039522859794</v>
      </c>
    </row>
    <row r="5574" spans="1:25" x14ac:dyDescent="0.35">
      <c r="A5574">
        <v>2783100050</v>
      </c>
      <c r="B5574" t="s">
        <v>231</v>
      </c>
      <c r="C5574" s="9">
        <v>334000</v>
      </c>
      <c r="D5574" s="7">
        <v>3</v>
      </c>
      <c r="E5574" s="7">
        <v>1.75</v>
      </c>
      <c r="F5574" s="7">
        <v>1400</v>
      </c>
      <c r="G5574" s="7">
        <v>1</v>
      </c>
      <c r="H5574" s="7">
        <v>0</v>
      </c>
      <c r="I5574" s="7">
        <v>0</v>
      </c>
      <c r="J5574" s="7">
        <v>7</v>
      </c>
      <c r="K5574" s="7">
        <v>1820</v>
      </c>
      <c r="L5574" s="21">
        <v>0</v>
      </c>
      <c r="M5574">
        <v>47.756900000000002</v>
      </c>
      <c r="N5574" s="19">
        <v>7405</v>
      </c>
      <c r="O5574" s="19">
        <v>3</v>
      </c>
      <c r="P5574" s="19">
        <v>1961</v>
      </c>
      <c r="Q5574" s="19">
        <v>7440</v>
      </c>
      <c r="R5574">
        <v>98133</v>
      </c>
      <c r="S5574">
        <v>-122.334</v>
      </c>
      <c r="T5574" s="23">
        <v>1400</v>
      </c>
      <c r="U5574" s="23">
        <v>0</v>
      </c>
      <c r="W5574" s="35">
        <f>$D$1*D5574+$E$1*E5574+$F$1*F5574+$G$1*G5574+$H$1*H5574+$I$1*I5574+$J$1*J5574+$K$1*K5574+$M$1*M5574+$AB$3</f>
        <v>477303.46926238015</v>
      </c>
      <c r="X5574" s="35">
        <f t="shared" si="91"/>
        <v>0</v>
      </c>
      <c r="Y5574" s="16">
        <f>(W5574-C5574)/C5574</f>
        <v>0.42905230318077892</v>
      </c>
    </row>
    <row r="5575" spans="1:25" x14ac:dyDescent="0.35">
      <c r="A5575">
        <v>1604600095</v>
      </c>
      <c r="B5575" t="s">
        <v>130</v>
      </c>
      <c r="C5575" s="9">
        <v>362000</v>
      </c>
      <c r="D5575" s="7">
        <v>5</v>
      </c>
      <c r="E5575" s="7">
        <v>3</v>
      </c>
      <c r="F5575" s="7">
        <v>1810</v>
      </c>
      <c r="G5575" s="7">
        <v>2</v>
      </c>
      <c r="H5575" s="7">
        <v>0</v>
      </c>
      <c r="I5575" s="7">
        <v>0</v>
      </c>
      <c r="J5575" s="7">
        <v>7</v>
      </c>
      <c r="K5575" s="7">
        <v>1670</v>
      </c>
      <c r="L5575" s="21">
        <v>0</v>
      </c>
      <c r="M5575">
        <v>47.562199999999997</v>
      </c>
      <c r="N5575" s="19">
        <v>3000</v>
      </c>
      <c r="O5575" s="19">
        <v>3</v>
      </c>
      <c r="P5575" s="19">
        <v>1998</v>
      </c>
      <c r="Q5575" s="19">
        <v>3000</v>
      </c>
      <c r="R5575">
        <v>98118</v>
      </c>
      <c r="S5575">
        <v>-122.291</v>
      </c>
      <c r="T5575" s="23">
        <v>1810</v>
      </c>
      <c r="U5575" s="23">
        <v>0</v>
      </c>
      <c r="W5575" s="35">
        <f>$D$1*D5575+$E$1*E5575+$F$1*F5575+$G$1*G5575+$H$1*H5575+$I$1*I5575+$J$1*J5575+$K$1*K5575+$M$1*M5575+$AB$3</f>
        <v>330735.48865858093</v>
      </c>
      <c r="X5575" s="35">
        <f t="shared" si="91"/>
        <v>0</v>
      </c>
      <c r="Y5575" s="16">
        <f>(W5575-C5575)/C5575</f>
        <v>-8.6366053429334455E-2</v>
      </c>
    </row>
    <row r="5576" spans="1:25" x14ac:dyDescent="0.35">
      <c r="A5576">
        <v>3080000005</v>
      </c>
      <c r="B5576" t="s">
        <v>235</v>
      </c>
      <c r="C5576" s="9">
        <v>181000</v>
      </c>
      <c r="D5576" s="7">
        <v>2</v>
      </c>
      <c r="E5576" s="7">
        <v>1</v>
      </c>
      <c r="F5576" s="7">
        <v>1310</v>
      </c>
      <c r="G5576" s="7">
        <v>1</v>
      </c>
      <c r="H5576" s="7">
        <v>0</v>
      </c>
      <c r="I5576" s="7">
        <v>0</v>
      </c>
      <c r="J5576" s="7">
        <v>7</v>
      </c>
      <c r="K5576" s="7">
        <v>1310</v>
      </c>
      <c r="L5576" s="21">
        <v>0</v>
      </c>
      <c r="M5576">
        <v>47.579799999999999</v>
      </c>
      <c r="N5576" s="19">
        <v>4000</v>
      </c>
      <c r="O5576" s="19">
        <v>3</v>
      </c>
      <c r="P5576" s="19">
        <v>1942</v>
      </c>
      <c r="Q5576" s="19">
        <v>4000</v>
      </c>
      <c r="R5576">
        <v>98144</v>
      </c>
      <c r="S5576">
        <v>-122.306</v>
      </c>
      <c r="T5576" s="23">
        <v>950</v>
      </c>
      <c r="U5576" s="23">
        <v>360</v>
      </c>
      <c r="W5576" s="35">
        <f>$D$1*D5576+$E$1*E5576+$F$1*F5576+$G$1*G5576+$H$1*H5576+$I$1*I5576+$J$1*J5576+$K$1*K5576+$M$1*M5576+$AB$3</f>
        <v>380720.16555789858</v>
      </c>
      <c r="X5576" s="35">
        <f t="shared" si="91"/>
        <v>0</v>
      </c>
      <c r="Y5576" s="16">
        <f>(W5576-C5576)/C5576</f>
        <v>1.1034263290491635</v>
      </c>
    </row>
    <row r="5577" spans="1:25" x14ac:dyDescent="0.35">
      <c r="A5577">
        <v>2268000470</v>
      </c>
      <c r="B5577" t="s">
        <v>67</v>
      </c>
      <c r="C5577" s="9">
        <v>241500</v>
      </c>
      <c r="D5577" s="7">
        <v>3</v>
      </c>
      <c r="E5577" s="7">
        <v>1</v>
      </c>
      <c r="F5577" s="7">
        <v>1400</v>
      </c>
      <c r="G5577" s="7">
        <v>1</v>
      </c>
      <c r="H5577" s="7">
        <v>0</v>
      </c>
      <c r="I5577" s="7">
        <v>0</v>
      </c>
      <c r="J5577" s="7">
        <v>7</v>
      </c>
      <c r="K5577" s="7">
        <v>1440</v>
      </c>
      <c r="L5577" s="21">
        <v>0</v>
      </c>
      <c r="M5577">
        <v>47.273800000000001</v>
      </c>
      <c r="N5577" s="19">
        <v>10425</v>
      </c>
      <c r="O5577" s="19">
        <v>4</v>
      </c>
      <c r="P5577" s="19">
        <v>1968</v>
      </c>
      <c r="Q5577" s="19">
        <v>10425</v>
      </c>
      <c r="R5577">
        <v>98003</v>
      </c>
      <c r="S5577">
        <v>-122.301</v>
      </c>
      <c r="T5577" s="23">
        <v>1400</v>
      </c>
      <c r="U5577" s="23">
        <v>0</v>
      </c>
      <c r="W5577" s="35">
        <f>$D$1*D5577+$E$1*E5577+$F$1*F5577+$G$1*G5577+$H$1*H5577+$I$1*I5577+$J$1*J5577+$K$1*K5577+$M$1*M5577+$AB$3</f>
        <v>169441.72937751561</v>
      </c>
      <c r="X5577" s="35">
        <f t="shared" si="91"/>
        <v>0</v>
      </c>
      <c r="Y5577" s="16">
        <f>(W5577-C5577)/C5577</f>
        <v>-0.29837793218420033</v>
      </c>
    </row>
    <row r="5578" spans="1:25" x14ac:dyDescent="0.35">
      <c r="A5578">
        <v>807800190</v>
      </c>
      <c r="B5578" t="s">
        <v>265</v>
      </c>
      <c r="C5578" s="9">
        <v>245000</v>
      </c>
      <c r="D5578" s="7">
        <v>3</v>
      </c>
      <c r="E5578" s="7">
        <v>1.75</v>
      </c>
      <c r="F5578" s="7">
        <v>2350</v>
      </c>
      <c r="G5578" s="7">
        <v>1</v>
      </c>
      <c r="H5578" s="7">
        <v>0</v>
      </c>
      <c r="I5578" s="7">
        <v>0</v>
      </c>
      <c r="J5578" s="7">
        <v>7</v>
      </c>
      <c r="K5578" s="7">
        <v>1680</v>
      </c>
      <c r="L5578" s="21">
        <v>0</v>
      </c>
      <c r="M5578">
        <v>47.359400000000001</v>
      </c>
      <c r="N5578" s="19">
        <v>12720</v>
      </c>
      <c r="O5578" s="19">
        <v>4</v>
      </c>
      <c r="P5578" s="19">
        <v>1964</v>
      </c>
      <c r="Q5578" s="19">
        <v>10400</v>
      </c>
      <c r="R5578">
        <v>98030</v>
      </c>
      <c r="S5578">
        <v>-122.175</v>
      </c>
      <c r="T5578" s="23">
        <v>1180</v>
      </c>
      <c r="U5578" s="23">
        <v>1170</v>
      </c>
      <c r="W5578" s="35">
        <f>$D$1*D5578+$E$1*E5578+$F$1*F5578+$G$1*G5578+$H$1*H5578+$I$1*I5578+$J$1*J5578+$K$1*K5578+$M$1*M5578+$AB$3</f>
        <v>421862.93110599741</v>
      </c>
      <c r="X5578" s="35">
        <f t="shared" si="91"/>
        <v>0</v>
      </c>
      <c r="Y5578" s="16">
        <f>(W5578-C5578)/C5578</f>
        <v>0.72188951471835683</v>
      </c>
    </row>
    <row r="5579" spans="1:25" x14ac:dyDescent="0.35">
      <c r="A5579">
        <v>1274500170</v>
      </c>
      <c r="B5579" t="s">
        <v>268</v>
      </c>
      <c r="C5579" s="9">
        <v>227500</v>
      </c>
      <c r="D5579" s="7">
        <v>3</v>
      </c>
      <c r="E5579" s="7">
        <v>1</v>
      </c>
      <c r="F5579" s="7">
        <v>1150</v>
      </c>
      <c r="G5579" s="7">
        <v>1</v>
      </c>
      <c r="H5579" s="7">
        <v>0</v>
      </c>
      <c r="I5579" s="7">
        <v>0</v>
      </c>
      <c r="J5579" s="7">
        <v>7</v>
      </c>
      <c r="K5579" s="7">
        <v>1220</v>
      </c>
      <c r="L5579" s="21">
        <v>0</v>
      </c>
      <c r="M5579">
        <v>47.3626</v>
      </c>
      <c r="N5579" s="19">
        <v>8848</v>
      </c>
      <c r="O5579" s="19">
        <v>3</v>
      </c>
      <c r="P5579" s="19">
        <v>1968</v>
      </c>
      <c r="Q5579" s="19">
        <v>9576</v>
      </c>
      <c r="R5579">
        <v>98042</v>
      </c>
      <c r="S5579">
        <v>-122.111</v>
      </c>
      <c r="T5579" s="23">
        <v>1150</v>
      </c>
      <c r="U5579" s="23">
        <v>0</v>
      </c>
      <c r="W5579" s="35">
        <f>$D$1*D5579+$E$1*E5579+$F$1*F5579+$G$1*G5579+$H$1*H5579+$I$1*I5579+$J$1*J5579+$K$1*K5579+$M$1*M5579+$AB$3</f>
        <v>171897.44616667554</v>
      </c>
      <c r="X5579" s="35">
        <f t="shared" si="91"/>
        <v>0</v>
      </c>
      <c r="Y5579" s="16">
        <f>(W5579-C5579)/C5579</f>
        <v>-0.24440683003659106</v>
      </c>
    </row>
    <row r="5580" spans="1:25" x14ac:dyDescent="0.35">
      <c r="A5580">
        <v>8857600780</v>
      </c>
      <c r="B5580" t="s">
        <v>143</v>
      </c>
      <c r="C5580" s="9">
        <v>158550</v>
      </c>
      <c r="D5580" s="7">
        <v>5</v>
      </c>
      <c r="E5580" s="7">
        <v>1.5</v>
      </c>
      <c r="F5580" s="7">
        <v>1710</v>
      </c>
      <c r="G5580" s="7">
        <v>1.5</v>
      </c>
      <c r="H5580" s="7">
        <v>0</v>
      </c>
      <c r="I5580" s="7">
        <v>0</v>
      </c>
      <c r="J5580" s="7">
        <v>7</v>
      </c>
      <c r="K5580" s="7">
        <v>1480</v>
      </c>
      <c r="L5580" s="21">
        <v>0</v>
      </c>
      <c r="M5580">
        <v>47.383899999999997</v>
      </c>
      <c r="N5580" s="19">
        <v>8100</v>
      </c>
      <c r="O5580" s="19">
        <v>4</v>
      </c>
      <c r="P5580" s="19">
        <v>1961</v>
      </c>
      <c r="Q5580" s="19">
        <v>8025</v>
      </c>
      <c r="R5580">
        <v>98032</v>
      </c>
      <c r="S5580">
        <v>-122.288</v>
      </c>
      <c r="T5580" s="23">
        <v>1710</v>
      </c>
      <c r="U5580" s="23">
        <v>0</v>
      </c>
      <c r="W5580" s="35">
        <f>$D$1*D5580+$E$1*E5580+$F$1*F5580+$G$1*G5580+$H$1*H5580+$I$1*I5580+$J$1*J5580+$K$1*K5580+$M$1*M5580+$AB$3</f>
        <v>224258.91669015959</v>
      </c>
      <c r="X5580" s="35">
        <f t="shared" si="91"/>
        <v>0</v>
      </c>
      <c r="Y5580" s="16">
        <f>(W5580-C5580)/C5580</f>
        <v>0.41443656064433676</v>
      </c>
    </row>
    <row r="5581" spans="1:25" x14ac:dyDescent="0.35">
      <c r="A5581">
        <v>5145000130</v>
      </c>
      <c r="B5581" t="s">
        <v>201</v>
      </c>
      <c r="C5581" s="9">
        <v>450000</v>
      </c>
      <c r="D5581" s="7">
        <v>3</v>
      </c>
      <c r="E5581" s="7">
        <v>2.25</v>
      </c>
      <c r="F5581" s="7">
        <v>1660</v>
      </c>
      <c r="G5581" s="7">
        <v>1</v>
      </c>
      <c r="H5581" s="7">
        <v>0</v>
      </c>
      <c r="I5581" s="7">
        <v>0</v>
      </c>
      <c r="J5581" s="7">
        <v>7</v>
      </c>
      <c r="K5581" s="7">
        <v>1680</v>
      </c>
      <c r="L5581" s="21">
        <v>0</v>
      </c>
      <c r="M5581">
        <v>47.726199999999999</v>
      </c>
      <c r="N5581" s="19">
        <v>10247</v>
      </c>
      <c r="O5581" s="19">
        <v>5</v>
      </c>
      <c r="P5581" s="19">
        <v>1968</v>
      </c>
      <c r="Q5581" s="19">
        <v>7637</v>
      </c>
      <c r="R5581">
        <v>98034</v>
      </c>
      <c r="S5581">
        <v>-122.22199999999999</v>
      </c>
      <c r="T5581" s="23">
        <v>1130</v>
      </c>
      <c r="U5581" s="23">
        <v>530</v>
      </c>
      <c r="W5581" s="35">
        <f>$D$1*D5581+$E$1*E5581+$F$1*F5581+$G$1*G5581+$H$1*H5581+$I$1*I5581+$J$1*J5581+$K$1*K5581+$M$1*M5581+$AB$3</f>
        <v>505827.29795661941</v>
      </c>
      <c r="X5581" s="35">
        <f t="shared" si="91"/>
        <v>0</v>
      </c>
      <c r="Y5581" s="16">
        <f>(W5581-C5581)/C5581</f>
        <v>0.12406066212582091</v>
      </c>
    </row>
    <row r="5582" spans="1:25" x14ac:dyDescent="0.35">
      <c r="A5582">
        <v>3288200470</v>
      </c>
      <c r="B5582" t="s">
        <v>265</v>
      </c>
      <c r="C5582" s="9">
        <v>485000</v>
      </c>
      <c r="D5582" s="7">
        <v>3</v>
      </c>
      <c r="E5582" s="7">
        <v>1.75</v>
      </c>
      <c r="F5582" s="7">
        <v>1950</v>
      </c>
      <c r="G5582" s="7">
        <v>1</v>
      </c>
      <c r="H5582" s="7">
        <v>0</v>
      </c>
      <c r="I5582" s="7">
        <v>0</v>
      </c>
      <c r="J5582" s="7">
        <v>7</v>
      </c>
      <c r="K5582" s="7">
        <v>2340</v>
      </c>
      <c r="L5582" s="21">
        <v>0</v>
      </c>
      <c r="M5582">
        <v>47.728200000000001</v>
      </c>
      <c r="N5582" s="19">
        <v>10080</v>
      </c>
      <c r="O5582" s="19">
        <v>4</v>
      </c>
      <c r="P5582" s="19">
        <v>1967</v>
      </c>
      <c r="Q5582" s="19">
        <v>8800</v>
      </c>
      <c r="R5582">
        <v>98034</v>
      </c>
      <c r="S5582">
        <v>-122.18600000000001</v>
      </c>
      <c r="T5582" s="23">
        <v>1950</v>
      </c>
      <c r="U5582" s="23">
        <v>0</v>
      </c>
      <c r="W5582" s="35">
        <f>$D$1*D5582+$E$1*E5582+$F$1*F5582+$G$1*G5582+$H$1*H5582+$I$1*I5582+$J$1*J5582+$K$1*K5582+$M$1*M5582+$AB$3</f>
        <v>580777.40612488613</v>
      </c>
      <c r="X5582" s="35">
        <f t="shared" si="91"/>
        <v>0</v>
      </c>
      <c r="Y5582" s="16">
        <f>(W5582-C5582)/C5582</f>
        <v>0.19747918788636315</v>
      </c>
    </row>
    <row r="5583" spans="1:25" x14ac:dyDescent="0.35">
      <c r="A5583">
        <v>1771000950</v>
      </c>
      <c r="B5583" t="s">
        <v>219</v>
      </c>
      <c r="C5583" s="9">
        <v>353000</v>
      </c>
      <c r="D5583" s="7">
        <v>4</v>
      </c>
      <c r="E5583" s="7">
        <v>1.75</v>
      </c>
      <c r="F5583" s="7">
        <v>1780</v>
      </c>
      <c r="G5583" s="7">
        <v>1</v>
      </c>
      <c r="H5583" s="7">
        <v>0</v>
      </c>
      <c r="I5583" s="7">
        <v>0</v>
      </c>
      <c r="J5583" s="7">
        <v>7</v>
      </c>
      <c r="K5583" s="7">
        <v>1160</v>
      </c>
      <c r="L5583" s="21">
        <v>0</v>
      </c>
      <c r="M5583">
        <v>47.741900000000001</v>
      </c>
      <c r="N5583" s="19">
        <v>9794</v>
      </c>
      <c r="O5583" s="19">
        <v>3</v>
      </c>
      <c r="P5583" s="19">
        <v>1967</v>
      </c>
      <c r="Q5583" s="19">
        <v>9750</v>
      </c>
      <c r="R5583">
        <v>98077</v>
      </c>
      <c r="S5583">
        <v>-122.07299999999999</v>
      </c>
      <c r="T5583" s="23">
        <v>1780</v>
      </c>
      <c r="U5583" s="23">
        <v>0</v>
      </c>
      <c r="W5583" s="35">
        <f>$D$1*D5583+$E$1*E5583+$F$1*F5583+$G$1*G5583+$H$1*H5583+$I$1*I5583+$J$1*J5583+$K$1*K5583+$M$1*M5583+$AB$3</f>
        <v>512509.70887660235</v>
      </c>
      <c r="X5583" s="35">
        <f t="shared" si="91"/>
        <v>0</v>
      </c>
      <c r="Y5583" s="16">
        <f>(W5583-C5583)/C5583</f>
        <v>0.45186886367309448</v>
      </c>
    </row>
    <row r="5584" spans="1:25" x14ac:dyDescent="0.35">
      <c r="A5584">
        <v>3818400050</v>
      </c>
      <c r="B5584" t="s">
        <v>123</v>
      </c>
      <c r="C5584" s="9">
        <v>500000</v>
      </c>
      <c r="D5584" s="7">
        <v>4</v>
      </c>
      <c r="E5584" s="7">
        <v>3</v>
      </c>
      <c r="F5584" s="7">
        <v>2450</v>
      </c>
      <c r="G5584" s="7">
        <v>2</v>
      </c>
      <c r="H5584" s="7">
        <v>0</v>
      </c>
      <c r="I5584" s="7">
        <v>0</v>
      </c>
      <c r="J5584" s="7">
        <v>8</v>
      </c>
      <c r="K5584" s="7">
        <v>2460</v>
      </c>
      <c r="L5584" s="21">
        <v>0</v>
      </c>
      <c r="M5584">
        <v>47.772100000000002</v>
      </c>
      <c r="N5584" s="19">
        <v>4668</v>
      </c>
      <c r="O5584" s="19">
        <v>3</v>
      </c>
      <c r="P5584" s="19">
        <v>2004</v>
      </c>
      <c r="Q5584" s="19">
        <v>4895</v>
      </c>
      <c r="R5584">
        <v>98028</v>
      </c>
      <c r="S5584">
        <v>-122.235</v>
      </c>
      <c r="T5584" s="23">
        <v>2450</v>
      </c>
      <c r="U5584" s="23">
        <v>0</v>
      </c>
      <c r="W5584" s="35">
        <f>$D$1*D5584+$E$1*E5584+$F$1*F5584+$G$1*G5584+$H$1*H5584+$I$1*I5584+$J$1*J5584+$K$1*K5584+$M$1*M5584+$AB$3</f>
        <v>717316.04604011402</v>
      </c>
      <c r="X5584" s="35">
        <f t="shared" si="91"/>
        <v>0</v>
      </c>
      <c r="Y5584" s="16">
        <f>(W5584-C5584)/C5584</f>
        <v>0.43463209208022802</v>
      </c>
    </row>
    <row r="5585" spans="1:25" x14ac:dyDescent="0.35">
      <c r="A5585">
        <v>537000130</v>
      </c>
      <c r="B5585" t="s">
        <v>104</v>
      </c>
      <c r="C5585" s="9">
        <v>360000</v>
      </c>
      <c r="D5585" s="7">
        <v>1</v>
      </c>
      <c r="E5585" s="7">
        <v>2.25</v>
      </c>
      <c r="F5585" s="7">
        <v>2060</v>
      </c>
      <c r="G5585" s="7">
        <v>1.5</v>
      </c>
      <c r="H5585" s="7">
        <v>0</v>
      </c>
      <c r="I5585" s="7">
        <v>0</v>
      </c>
      <c r="J5585" s="7">
        <v>7</v>
      </c>
      <c r="K5585" s="7">
        <v>2060</v>
      </c>
      <c r="L5585" s="21">
        <v>1983</v>
      </c>
      <c r="M5585">
        <v>47.329099999999997</v>
      </c>
      <c r="N5585" s="19">
        <v>10600</v>
      </c>
      <c r="O5585" s="19">
        <v>3</v>
      </c>
      <c r="P5585" s="19">
        <v>1927</v>
      </c>
      <c r="Q5585" s="19">
        <v>11880</v>
      </c>
      <c r="R5585">
        <v>98003</v>
      </c>
      <c r="S5585">
        <v>-122.304</v>
      </c>
      <c r="T5585" s="23">
        <v>1560</v>
      </c>
      <c r="U5585" s="23">
        <v>500</v>
      </c>
      <c r="W5585" s="35">
        <f>$D$1*D5585+$E$1*E5585+$F$1*F5585+$G$1*G5585+$H$1*H5585+$I$1*I5585+$J$1*J5585+$K$1*K5585+$M$1*M5585+$AB$3</f>
        <v>386996.87128615379</v>
      </c>
      <c r="X5585" s="35">
        <f t="shared" si="91"/>
        <v>0</v>
      </c>
      <c r="Y5585" s="16">
        <f>(W5585-C5585)/C5585</f>
        <v>7.499130912820498E-2</v>
      </c>
    </row>
    <row r="5586" spans="1:25" x14ac:dyDescent="0.35">
      <c r="A5586">
        <v>5127000420</v>
      </c>
      <c r="B5586" t="s">
        <v>73</v>
      </c>
      <c r="C5586" s="9">
        <v>357500</v>
      </c>
      <c r="D5586" s="7">
        <v>3</v>
      </c>
      <c r="E5586" s="7">
        <v>1.5</v>
      </c>
      <c r="F5586" s="7">
        <v>1540</v>
      </c>
      <c r="G5586" s="7">
        <v>1</v>
      </c>
      <c r="H5586" s="7">
        <v>0</v>
      </c>
      <c r="I5586" s="7">
        <v>0</v>
      </c>
      <c r="J5586" s="7">
        <v>7</v>
      </c>
      <c r="K5586" s="7">
        <v>1550</v>
      </c>
      <c r="L5586" s="21">
        <v>0</v>
      </c>
      <c r="M5586">
        <v>47.475499999999997</v>
      </c>
      <c r="N5586" s="19">
        <v>11858</v>
      </c>
      <c r="O5586" s="19">
        <v>4</v>
      </c>
      <c r="P5586" s="19">
        <v>1966</v>
      </c>
      <c r="Q5586" s="19">
        <v>11473</v>
      </c>
      <c r="R5586">
        <v>98059</v>
      </c>
      <c r="S5586">
        <v>-122.157</v>
      </c>
      <c r="T5586" s="23">
        <v>1540</v>
      </c>
      <c r="U5586" s="23">
        <v>0</v>
      </c>
      <c r="W5586" s="35">
        <f>$D$1*D5586+$E$1*E5586+$F$1*F5586+$G$1*G5586+$H$1*H5586+$I$1*I5586+$J$1*J5586+$K$1*K5586+$M$1*M5586+$AB$3</f>
        <v>325367.30407283083</v>
      </c>
      <c r="X5586" s="35">
        <f t="shared" si="91"/>
        <v>0</v>
      </c>
      <c r="Y5586" s="16">
        <f>(W5586-C5586)/C5586</f>
        <v>-8.9881666929144538E-2</v>
      </c>
    </row>
    <row r="5587" spans="1:25" x14ac:dyDescent="0.35">
      <c r="A5587">
        <v>8656300380</v>
      </c>
      <c r="B5587" t="s">
        <v>240</v>
      </c>
      <c r="C5587" s="9">
        <v>272000</v>
      </c>
      <c r="D5587" s="7">
        <v>3</v>
      </c>
      <c r="E5587" s="7">
        <v>2.5</v>
      </c>
      <c r="F5587" s="7">
        <v>1650</v>
      </c>
      <c r="G5587" s="7">
        <v>2</v>
      </c>
      <c r="H5587" s="7">
        <v>0</v>
      </c>
      <c r="I5587" s="7">
        <v>0</v>
      </c>
      <c r="J5587" s="7">
        <v>7</v>
      </c>
      <c r="K5587" s="7">
        <v>1650</v>
      </c>
      <c r="L5587" s="21">
        <v>0</v>
      </c>
      <c r="M5587">
        <v>47.655299999999997</v>
      </c>
      <c r="N5587" s="19">
        <v>13816</v>
      </c>
      <c r="O5587" s="19">
        <v>3</v>
      </c>
      <c r="P5587" s="19">
        <v>1998</v>
      </c>
      <c r="Q5587" s="19">
        <v>15144</v>
      </c>
      <c r="R5587">
        <v>98014</v>
      </c>
      <c r="S5587">
        <v>-121.91200000000001</v>
      </c>
      <c r="T5587" s="23">
        <v>1650</v>
      </c>
      <c r="U5587" s="23">
        <v>0</v>
      </c>
      <c r="W5587" s="35">
        <f>$D$1*D5587+$E$1*E5587+$F$1*F5587+$G$1*G5587+$H$1*H5587+$I$1*I5587+$J$1*J5587+$K$1*K5587+$M$1*M5587+$AB$3</f>
        <v>427594.85085076839</v>
      </c>
      <c r="X5587" s="35">
        <f t="shared" si="91"/>
        <v>0</v>
      </c>
      <c r="Y5587" s="16">
        <f>(W5587-C5587)/C5587</f>
        <v>0.57203989283370726</v>
      </c>
    </row>
    <row r="5588" spans="1:25" x14ac:dyDescent="0.35">
      <c r="A5588">
        <v>6632300161</v>
      </c>
      <c r="B5588" t="s">
        <v>63</v>
      </c>
      <c r="C5588" s="9">
        <v>422000</v>
      </c>
      <c r="D5588" s="7">
        <v>3</v>
      </c>
      <c r="E5588" s="7">
        <v>1</v>
      </c>
      <c r="F5588" s="7">
        <v>1160</v>
      </c>
      <c r="G5588" s="7">
        <v>1</v>
      </c>
      <c r="H5588" s="7">
        <v>0</v>
      </c>
      <c r="I5588" s="7">
        <v>0</v>
      </c>
      <c r="J5588" s="7">
        <v>7</v>
      </c>
      <c r="K5588" s="7">
        <v>1300</v>
      </c>
      <c r="L5588" s="21">
        <v>0</v>
      </c>
      <c r="M5588">
        <v>47.730400000000003</v>
      </c>
      <c r="N5588" s="19">
        <v>7854</v>
      </c>
      <c r="O5588" s="19">
        <v>3</v>
      </c>
      <c r="P5588" s="19">
        <v>1960</v>
      </c>
      <c r="Q5588" s="19">
        <v>8317</v>
      </c>
      <c r="R5588">
        <v>98125</v>
      </c>
      <c r="S5588">
        <v>-122.30800000000001</v>
      </c>
      <c r="T5588" s="23">
        <v>1160</v>
      </c>
      <c r="U5588" s="23">
        <v>0</v>
      </c>
      <c r="W5588" s="35">
        <f>$D$1*D5588+$E$1*E5588+$F$1*F5588+$G$1*G5588+$H$1*H5588+$I$1*I5588+$J$1*J5588+$K$1*K5588+$M$1*M5588+$AB$3</f>
        <v>414333.65235221013</v>
      </c>
      <c r="X5588" s="35">
        <f t="shared" si="91"/>
        <v>0</v>
      </c>
      <c r="Y5588" s="16">
        <f>(W5588-C5588)/C5588</f>
        <v>-1.8166700587179778E-2</v>
      </c>
    </row>
    <row r="5589" spans="1:25" x14ac:dyDescent="0.35">
      <c r="A5589">
        <v>622100130</v>
      </c>
      <c r="B5589" t="s">
        <v>223</v>
      </c>
      <c r="C5589" s="9">
        <v>365000</v>
      </c>
      <c r="D5589" s="7">
        <v>2</v>
      </c>
      <c r="E5589" s="7">
        <v>2</v>
      </c>
      <c r="F5589" s="7">
        <v>1440</v>
      </c>
      <c r="G5589" s="7">
        <v>1</v>
      </c>
      <c r="H5589" s="7">
        <v>0</v>
      </c>
      <c r="I5589" s="7">
        <v>0</v>
      </c>
      <c r="J5589" s="7">
        <v>7</v>
      </c>
      <c r="K5589" s="7">
        <v>1780</v>
      </c>
      <c r="L5589" s="21">
        <v>0</v>
      </c>
      <c r="M5589">
        <v>47.764800000000001</v>
      </c>
      <c r="N5589" s="19">
        <v>15000</v>
      </c>
      <c r="O5589" s="19">
        <v>3</v>
      </c>
      <c r="P5589" s="19">
        <v>1985</v>
      </c>
      <c r="Q5589" s="19">
        <v>15000</v>
      </c>
      <c r="R5589">
        <v>98072</v>
      </c>
      <c r="S5589">
        <v>-122.15900000000001</v>
      </c>
      <c r="T5589" s="23">
        <v>1440</v>
      </c>
      <c r="U5589" s="23">
        <v>0</v>
      </c>
      <c r="W5589" s="35">
        <f>$D$1*D5589+$E$1*E5589+$F$1*F5589+$G$1*G5589+$H$1*H5589+$I$1*I5589+$J$1*J5589+$K$1*K5589+$M$1*M5589+$AB$3</f>
        <v>519705.10666291788</v>
      </c>
      <c r="X5589" s="35">
        <f t="shared" si="91"/>
        <v>0</v>
      </c>
      <c r="Y5589" s="16">
        <f>(W5589-C5589)/C5589</f>
        <v>0.42384960729566545</v>
      </c>
    </row>
    <row r="5590" spans="1:25" x14ac:dyDescent="0.35">
      <c r="A5590">
        <v>4028900048</v>
      </c>
      <c r="B5590" t="s">
        <v>242</v>
      </c>
      <c r="C5590" s="9">
        <v>450000</v>
      </c>
      <c r="D5590" s="7">
        <v>3</v>
      </c>
      <c r="E5590" s="7">
        <v>1.75</v>
      </c>
      <c r="F5590" s="7">
        <v>2150</v>
      </c>
      <c r="G5590" s="7">
        <v>1</v>
      </c>
      <c r="H5590" s="7">
        <v>0</v>
      </c>
      <c r="I5590" s="7">
        <v>0</v>
      </c>
      <c r="J5590" s="7">
        <v>8</v>
      </c>
      <c r="K5590" s="7">
        <v>2150</v>
      </c>
      <c r="L5590" s="21">
        <v>0</v>
      </c>
      <c r="M5590">
        <v>47.759099999999997</v>
      </c>
      <c r="N5590" s="19">
        <v>13789</v>
      </c>
      <c r="O5590" s="19">
        <v>4</v>
      </c>
      <c r="P5590" s="19">
        <v>1966</v>
      </c>
      <c r="Q5590" s="19">
        <v>15480</v>
      </c>
      <c r="R5590">
        <v>98155</v>
      </c>
      <c r="S5590">
        <v>-122.295</v>
      </c>
      <c r="T5590" s="23">
        <v>1610</v>
      </c>
      <c r="U5590" s="23">
        <v>540</v>
      </c>
      <c r="W5590" s="35">
        <f>$D$1*D5590+$E$1*E5590+$F$1*F5590+$G$1*G5590+$H$1*H5590+$I$1*I5590+$J$1*J5590+$K$1*K5590+$M$1*M5590+$AB$3</f>
        <v>716769.47331677377</v>
      </c>
      <c r="X5590" s="35">
        <f t="shared" si="91"/>
        <v>0</v>
      </c>
      <c r="Y5590" s="16">
        <f>(W5590-C5590)/C5590</f>
        <v>0.59282105181505285</v>
      </c>
    </row>
    <row r="5591" spans="1:25" x14ac:dyDescent="0.35">
      <c r="A5591">
        <v>411100005</v>
      </c>
      <c r="B5591" t="s">
        <v>221</v>
      </c>
      <c r="C5591" s="9">
        <v>275053</v>
      </c>
      <c r="D5591" s="7">
        <v>2</v>
      </c>
      <c r="E5591" s="7">
        <v>1</v>
      </c>
      <c r="F5591" s="7">
        <v>1060</v>
      </c>
      <c r="G5591" s="7">
        <v>1</v>
      </c>
      <c r="H5591" s="7">
        <v>0</v>
      </c>
      <c r="I5591" s="7">
        <v>0</v>
      </c>
      <c r="J5591" s="7">
        <v>6</v>
      </c>
      <c r="K5591" s="7">
        <v>1100</v>
      </c>
      <c r="L5591" s="21">
        <v>0</v>
      </c>
      <c r="M5591">
        <v>47.741199999999999</v>
      </c>
      <c r="N5591" s="19">
        <v>6504</v>
      </c>
      <c r="O5591" s="19">
        <v>3</v>
      </c>
      <c r="P5591" s="19">
        <v>1950</v>
      </c>
      <c r="Q5591" s="19">
        <v>7200</v>
      </c>
      <c r="R5591">
        <v>98155</v>
      </c>
      <c r="S5591">
        <v>-122.327</v>
      </c>
      <c r="T5591" s="23">
        <v>1060</v>
      </c>
      <c r="U5591" s="23">
        <v>0</v>
      </c>
      <c r="W5591" s="35">
        <f>$D$1*D5591+$E$1*E5591+$F$1*F5591+$G$1*G5591+$H$1*H5591+$I$1*I5591+$J$1*J5591+$K$1*K5591+$M$1*M5591+$AB$3</f>
        <v>356434.04256537557</v>
      </c>
      <c r="X5591" s="35">
        <f t="shared" si="91"/>
        <v>0</v>
      </c>
      <c r="Y5591" s="16">
        <f>(W5591-C5591)/C5591</f>
        <v>0.29587404087712393</v>
      </c>
    </row>
    <row r="5592" spans="1:25" x14ac:dyDescent="0.35">
      <c r="A5592">
        <v>6447300225</v>
      </c>
      <c r="B5592" t="s">
        <v>219</v>
      </c>
      <c r="C5592" s="10">
        <v>1880000</v>
      </c>
      <c r="D5592" s="7">
        <v>3</v>
      </c>
      <c r="E5592" s="7">
        <v>2.75</v>
      </c>
      <c r="F5592" s="7">
        <v>2620</v>
      </c>
      <c r="G5592" s="7">
        <v>1</v>
      </c>
      <c r="H5592" s="7">
        <v>0</v>
      </c>
      <c r="I5592" s="7">
        <v>1</v>
      </c>
      <c r="J5592" s="7">
        <v>9</v>
      </c>
      <c r="K5592" s="7">
        <v>3400</v>
      </c>
      <c r="L5592" s="21">
        <v>0</v>
      </c>
      <c r="M5592">
        <v>47.614400000000003</v>
      </c>
      <c r="N5592" s="19">
        <v>17919</v>
      </c>
      <c r="O5592" s="19">
        <v>4</v>
      </c>
      <c r="P5592" s="19">
        <v>1949</v>
      </c>
      <c r="Q5592" s="19">
        <v>14400</v>
      </c>
      <c r="R5592">
        <v>98039</v>
      </c>
      <c r="S5592">
        <v>-122.22799999999999</v>
      </c>
      <c r="T5592" s="23">
        <v>2620</v>
      </c>
      <c r="U5592" s="23">
        <v>0</v>
      </c>
      <c r="W5592" s="35">
        <f>$D$1*D5592+$E$1*E5592+$F$1*F5592+$G$1*G5592+$H$1*H5592+$I$1*I5592+$J$1*J5592+$K$1*K5592+$M$1*M5592+$AB$3</f>
        <v>856480.39186913893</v>
      </c>
      <c r="X5592" s="35">
        <f t="shared" si="91"/>
        <v>0</v>
      </c>
      <c r="Y5592" s="16">
        <f>(W5592-C5592)/C5592</f>
        <v>-0.5444253234738623</v>
      </c>
    </row>
    <row r="5593" spans="1:25" x14ac:dyDescent="0.35">
      <c r="A5593">
        <v>5739600427</v>
      </c>
      <c r="B5593" t="s">
        <v>64</v>
      </c>
      <c r="C5593" s="9">
        <v>725000</v>
      </c>
      <c r="D5593" s="7">
        <v>3</v>
      </c>
      <c r="E5593" s="7">
        <v>1.75</v>
      </c>
      <c r="F5593" s="7">
        <v>1630</v>
      </c>
      <c r="G5593" s="7">
        <v>1</v>
      </c>
      <c r="H5593" s="7">
        <v>0</v>
      </c>
      <c r="I5593" s="7">
        <v>0</v>
      </c>
      <c r="J5593" s="7">
        <v>7</v>
      </c>
      <c r="K5593" s="7">
        <v>1880</v>
      </c>
      <c r="L5593" s="21">
        <v>0</v>
      </c>
      <c r="M5593">
        <v>47.6023</v>
      </c>
      <c r="N5593" s="19">
        <v>9000</v>
      </c>
      <c r="O5593" s="19">
        <v>3</v>
      </c>
      <c r="P5593" s="19">
        <v>1955</v>
      </c>
      <c r="Q5593" s="19">
        <v>9000</v>
      </c>
      <c r="R5593">
        <v>98004</v>
      </c>
      <c r="S5593">
        <v>-122.205</v>
      </c>
      <c r="T5593" s="23">
        <v>960</v>
      </c>
      <c r="U5593" s="23">
        <v>670</v>
      </c>
      <c r="W5593" s="35">
        <f>$D$1*D5593+$E$1*E5593+$F$1*F5593+$G$1*G5593+$H$1*H5593+$I$1*I5593+$J$1*J5593+$K$1*K5593+$M$1*M5593+$AB$3</f>
        <v>426513.26947747543</v>
      </c>
      <c r="X5593" s="35">
        <f t="shared" si="91"/>
        <v>0</v>
      </c>
      <c r="Y5593" s="16">
        <f>(W5593-C5593)/C5593</f>
        <v>-0.41170583520348214</v>
      </c>
    </row>
    <row r="5594" spans="1:25" x14ac:dyDescent="0.35">
      <c r="A5594">
        <v>5412310080</v>
      </c>
      <c r="B5594" t="s">
        <v>82</v>
      </c>
      <c r="C5594" s="9">
        <v>235000</v>
      </c>
      <c r="D5594" s="7">
        <v>3</v>
      </c>
      <c r="E5594" s="7">
        <v>1.75</v>
      </c>
      <c r="F5594" s="7">
        <v>1840</v>
      </c>
      <c r="G5594" s="7">
        <v>1</v>
      </c>
      <c r="H5594" s="7">
        <v>0</v>
      </c>
      <c r="I5594" s="7">
        <v>0</v>
      </c>
      <c r="J5594" s="7">
        <v>7</v>
      </c>
      <c r="K5594" s="7">
        <v>1430</v>
      </c>
      <c r="L5594" s="21">
        <v>0</v>
      </c>
      <c r="M5594">
        <v>47.376399999999997</v>
      </c>
      <c r="N5594" s="19">
        <v>9697</v>
      </c>
      <c r="O5594" s="19">
        <v>4</v>
      </c>
      <c r="P5594" s="19">
        <v>1985</v>
      </c>
      <c r="Q5594" s="19">
        <v>8079</v>
      </c>
      <c r="R5594">
        <v>98030</v>
      </c>
      <c r="S5594">
        <v>-122.179</v>
      </c>
      <c r="T5594" s="23">
        <v>1500</v>
      </c>
      <c r="U5594" s="23">
        <v>340</v>
      </c>
      <c r="W5594" s="35">
        <f>$D$1*D5594+$E$1*E5594+$F$1*F5594+$G$1*G5594+$H$1*H5594+$I$1*I5594+$J$1*J5594+$K$1*K5594+$M$1*M5594+$AB$3</f>
        <v>321306.27019095421</v>
      </c>
      <c r="X5594" s="35">
        <f t="shared" si="91"/>
        <v>0</v>
      </c>
      <c r="Y5594" s="16">
        <f>(W5594-C5594)/C5594</f>
        <v>0.36726072421682643</v>
      </c>
    </row>
    <row r="5595" spans="1:25" x14ac:dyDescent="0.35">
      <c r="A5595">
        <v>2726049071</v>
      </c>
      <c r="B5595" t="s">
        <v>263</v>
      </c>
      <c r="C5595" s="9">
        <v>510000</v>
      </c>
      <c r="D5595" s="7">
        <v>2</v>
      </c>
      <c r="E5595" s="7">
        <v>1</v>
      </c>
      <c r="F5595" s="7">
        <v>820</v>
      </c>
      <c r="G5595" s="7">
        <v>1</v>
      </c>
      <c r="H5595" s="7">
        <v>0</v>
      </c>
      <c r="I5595" s="7">
        <v>0</v>
      </c>
      <c r="J5595" s="7">
        <v>5</v>
      </c>
      <c r="K5595" s="7">
        <v>1810</v>
      </c>
      <c r="L5595" s="21">
        <v>0</v>
      </c>
      <c r="M5595">
        <v>47.707599999999999</v>
      </c>
      <c r="N5595" s="19">
        <v>4206</v>
      </c>
      <c r="O5595" s="19">
        <v>3</v>
      </c>
      <c r="P5595" s="19">
        <v>1949</v>
      </c>
      <c r="Q5595" s="19">
        <v>7200</v>
      </c>
      <c r="R5595">
        <v>98125</v>
      </c>
      <c r="S5595">
        <v>-122.28400000000001</v>
      </c>
      <c r="T5595" s="23">
        <v>820</v>
      </c>
      <c r="U5595" s="23">
        <v>0</v>
      </c>
      <c r="W5595" s="35">
        <f>$D$1*D5595+$E$1*E5595+$F$1*F5595+$G$1*G5595+$H$1*H5595+$I$1*I5595+$J$1*J5595+$K$1*K5595+$M$1*M5595+$AB$3</f>
        <v>213777.31493325904</v>
      </c>
      <c r="X5595" s="35">
        <f t="shared" si="91"/>
        <v>0</v>
      </c>
      <c r="Y5595" s="16">
        <f>(W5595-C5595)/C5595</f>
        <v>-0.58082879424851164</v>
      </c>
    </row>
    <row r="5596" spans="1:25" x14ac:dyDescent="0.35">
      <c r="A5596">
        <v>2726049071</v>
      </c>
      <c r="B5596" t="s">
        <v>213</v>
      </c>
      <c r="C5596" s="9">
        <v>489950</v>
      </c>
      <c r="D5596" s="7">
        <v>2</v>
      </c>
      <c r="E5596" s="7">
        <v>1</v>
      </c>
      <c r="F5596" s="7">
        <v>820</v>
      </c>
      <c r="G5596" s="7">
        <v>1</v>
      </c>
      <c r="H5596" s="7">
        <v>0</v>
      </c>
      <c r="I5596" s="7">
        <v>0</v>
      </c>
      <c r="J5596" s="7">
        <v>5</v>
      </c>
      <c r="K5596" s="7">
        <v>1810</v>
      </c>
      <c r="L5596" s="21">
        <v>0</v>
      </c>
      <c r="M5596">
        <v>47.707599999999999</v>
      </c>
      <c r="N5596" s="19">
        <v>4206</v>
      </c>
      <c r="O5596" s="19">
        <v>3</v>
      </c>
      <c r="P5596" s="19">
        <v>1949</v>
      </c>
      <c r="Q5596" s="19">
        <v>7200</v>
      </c>
      <c r="R5596">
        <v>98125</v>
      </c>
      <c r="S5596">
        <v>-122.28400000000001</v>
      </c>
      <c r="T5596" s="23">
        <v>820</v>
      </c>
      <c r="U5596" s="23">
        <v>0</v>
      </c>
      <c r="W5596" s="35">
        <f>$D$1*D5596+$E$1*E5596+$F$1*F5596+$G$1*G5596+$H$1*H5596+$I$1*I5596+$J$1*J5596+$K$1*K5596+$M$1*M5596+$AB$3</f>
        <v>213777.31493325904</v>
      </c>
      <c r="X5596" s="35">
        <f t="shared" si="91"/>
        <v>0</v>
      </c>
      <c r="Y5596" s="16">
        <f>(W5596-C5596)/C5596</f>
        <v>-0.56367524250789047</v>
      </c>
    </row>
    <row r="5597" spans="1:25" x14ac:dyDescent="0.35">
      <c r="A5597">
        <v>3764650050</v>
      </c>
      <c r="B5597" t="s">
        <v>238</v>
      </c>
      <c r="C5597" s="9">
        <v>463000</v>
      </c>
      <c r="D5597" s="7">
        <v>3</v>
      </c>
      <c r="E5597" s="7">
        <v>2.5</v>
      </c>
      <c r="F5597" s="7">
        <v>2010</v>
      </c>
      <c r="G5597" s="7">
        <v>2</v>
      </c>
      <c r="H5597" s="7">
        <v>0</v>
      </c>
      <c r="I5597" s="7">
        <v>0</v>
      </c>
      <c r="J5597" s="7">
        <v>8</v>
      </c>
      <c r="K5597" s="7">
        <v>2010</v>
      </c>
      <c r="L5597" s="21">
        <v>0</v>
      </c>
      <c r="M5597">
        <v>47.731999999999999</v>
      </c>
      <c r="N5597" s="19">
        <v>4195</v>
      </c>
      <c r="O5597" s="19">
        <v>3</v>
      </c>
      <c r="P5597" s="19">
        <v>1998</v>
      </c>
      <c r="Q5597" s="19">
        <v>5779</v>
      </c>
      <c r="R5597">
        <v>98034</v>
      </c>
      <c r="S5597">
        <v>-122.197</v>
      </c>
      <c r="T5597" s="23">
        <v>2010</v>
      </c>
      <c r="U5597" s="23">
        <v>0</v>
      </c>
      <c r="W5597" s="35">
        <f>$D$1*D5597+$E$1*E5597+$F$1*F5597+$G$1*G5597+$H$1*H5597+$I$1*I5597+$J$1*J5597+$K$1*K5597+$M$1*M5597+$AB$3</f>
        <v>631825.21728316694</v>
      </c>
      <c r="X5597" s="35">
        <f t="shared" si="91"/>
        <v>0</v>
      </c>
      <c r="Y5597" s="16">
        <f>(W5597-C5597)/C5597</f>
        <v>0.36463329866774719</v>
      </c>
    </row>
    <row r="5598" spans="1:25" x14ac:dyDescent="0.35">
      <c r="A5598">
        <v>3905030480</v>
      </c>
      <c r="B5598" t="s">
        <v>267</v>
      </c>
      <c r="C5598" s="9">
        <v>536000</v>
      </c>
      <c r="D5598" s="7">
        <v>4</v>
      </c>
      <c r="E5598" s="7">
        <v>2.25</v>
      </c>
      <c r="F5598" s="7">
        <v>1990</v>
      </c>
      <c r="G5598" s="7">
        <v>2</v>
      </c>
      <c r="H5598" s="7">
        <v>0</v>
      </c>
      <c r="I5598" s="7">
        <v>0</v>
      </c>
      <c r="J5598" s="7">
        <v>8</v>
      </c>
      <c r="K5598" s="7">
        <v>2150</v>
      </c>
      <c r="L5598" s="21">
        <v>0</v>
      </c>
      <c r="M5598">
        <v>47.571199999999997</v>
      </c>
      <c r="N5598" s="19">
        <v>5948</v>
      </c>
      <c r="O5598" s="19">
        <v>3</v>
      </c>
      <c r="P5598" s="19">
        <v>1991</v>
      </c>
      <c r="Q5598" s="19">
        <v>6459</v>
      </c>
      <c r="R5598">
        <v>98029</v>
      </c>
      <c r="S5598">
        <v>-121.995</v>
      </c>
      <c r="T5598" s="23">
        <v>1990</v>
      </c>
      <c r="U5598" s="23">
        <v>0</v>
      </c>
      <c r="W5598" s="35">
        <f>$D$1*D5598+$E$1*E5598+$F$1*F5598+$G$1*G5598+$H$1*H5598+$I$1*I5598+$J$1*J5598+$K$1*K5598+$M$1*M5598+$AB$3</f>
        <v>494793.53434927389</v>
      </c>
      <c r="X5598" s="35">
        <f t="shared" si="91"/>
        <v>0</v>
      </c>
      <c r="Y5598" s="16">
        <f>(W5598-C5598)/C5598</f>
        <v>-7.6877734422996474E-2</v>
      </c>
    </row>
    <row r="5599" spans="1:25" x14ac:dyDescent="0.35">
      <c r="A5599">
        <v>2345700500</v>
      </c>
      <c r="B5599" t="s">
        <v>76</v>
      </c>
      <c r="C5599" s="9">
        <v>375000</v>
      </c>
      <c r="D5599" s="7">
        <v>4</v>
      </c>
      <c r="E5599" s="7">
        <v>2.5</v>
      </c>
      <c r="F5599" s="7">
        <v>2990</v>
      </c>
      <c r="G5599" s="7">
        <v>2</v>
      </c>
      <c r="H5599" s="7">
        <v>0</v>
      </c>
      <c r="I5599" s="7">
        <v>0</v>
      </c>
      <c r="J5599" s="7">
        <v>8</v>
      </c>
      <c r="K5599" s="7">
        <v>2590</v>
      </c>
      <c r="L5599" s="21">
        <v>0</v>
      </c>
      <c r="M5599">
        <v>47.261200000000002</v>
      </c>
      <c r="N5599" s="19">
        <v>6145</v>
      </c>
      <c r="O5599" s="19">
        <v>3</v>
      </c>
      <c r="P5599" s="19">
        <v>2003</v>
      </c>
      <c r="Q5599" s="19">
        <v>6512</v>
      </c>
      <c r="R5599">
        <v>98003</v>
      </c>
      <c r="S5599">
        <v>-122.294</v>
      </c>
      <c r="T5599" s="23">
        <v>2990</v>
      </c>
      <c r="U5599" s="23">
        <v>0</v>
      </c>
      <c r="W5599" s="35">
        <f>$D$1*D5599+$E$1*E5599+$F$1*F5599+$G$1*G5599+$H$1*H5599+$I$1*I5599+$J$1*J5599+$K$1*K5599+$M$1*M5599+$AB$3</f>
        <v>508053.66445980221</v>
      </c>
      <c r="X5599" s="35">
        <f t="shared" si="91"/>
        <v>0</v>
      </c>
      <c r="Y5599" s="16">
        <f>(W5599-C5599)/C5599</f>
        <v>0.35480977189280588</v>
      </c>
    </row>
    <row r="5600" spans="1:25" x14ac:dyDescent="0.35">
      <c r="A5600">
        <v>8650300130</v>
      </c>
      <c r="B5600" t="s">
        <v>104</v>
      </c>
      <c r="C5600" s="9">
        <v>630000</v>
      </c>
      <c r="D5600" s="7">
        <v>4</v>
      </c>
      <c r="E5600" s="7">
        <v>2.5</v>
      </c>
      <c r="F5600" s="7">
        <v>2540</v>
      </c>
      <c r="G5600" s="7">
        <v>2</v>
      </c>
      <c r="H5600" s="7">
        <v>0</v>
      </c>
      <c r="I5600" s="7">
        <v>0</v>
      </c>
      <c r="J5600" s="7">
        <v>9</v>
      </c>
      <c r="K5600" s="7">
        <v>3640</v>
      </c>
      <c r="L5600" s="21">
        <v>0</v>
      </c>
      <c r="M5600">
        <v>47.703400000000002</v>
      </c>
      <c r="N5600" s="19">
        <v>4727</v>
      </c>
      <c r="O5600" s="19">
        <v>3</v>
      </c>
      <c r="P5600" s="19">
        <v>1999</v>
      </c>
      <c r="Q5600" s="19">
        <v>5129</v>
      </c>
      <c r="R5600">
        <v>98034</v>
      </c>
      <c r="S5600">
        <v>-122.236</v>
      </c>
      <c r="T5600" s="23">
        <v>2540</v>
      </c>
      <c r="U5600" s="23">
        <v>0</v>
      </c>
      <c r="W5600" s="35">
        <f>$D$1*D5600+$E$1*E5600+$F$1*F5600+$G$1*G5600+$H$1*H5600+$I$1*I5600+$J$1*J5600+$K$1*K5600+$M$1*M5600+$AB$3</f>
        <v>780949.27858377248</v>
      </c>
      <c r="X5600" s="35">
        <f t="shared" si="91"/>
        <v>0</v>
      </c>
      <c r="Y5600" s="16">
        <f>(W5600-C5600)/C5600</f>
        <v>0.23960202949805157</v>
      </c>
    </row>
    <row r="5601" spans="1:25" x14ac:dyDescent="0.35">
      <c r="A5601">
        <v>2923049372</v>
      </c>
      <c r="B5601" t="s">
        <v>240</v>
      </c>
      <c r="C5601" s="9">
        <v>362000</v>
      </c>
      <c r="D5601" s="7">
        <v>3</v>
      </c>
      <c r="E5601" s="7">
        <v>2.25</v>
      </c>
      <c r="F5601" s="7">
        <v>1640</v>
      </c>
      <c r="G5601" s="7">
        <v>1</v>
      </c>
      <c r="H5601" s="7">
        <v>0</v>
      </c>
      <c r="I5601" s="7">
        <v>0</v>
      </c>
      <c r="J5601" s="7">
        <v>7</v>
      </c>
      <c r="K5601" s="7">
        <v>2020</v>
      </c>
      <c r="L5601" s="21">
        <v>0</v>
      </c>
      <c r="M5601">
        <v>47.447600000000001</v>
      </c>
      <c r="N5601" s="19">
        <v>14374</v>
      </c>
      <c r="O5601" s="19">
        <v>4</v>
      </c>
      <c r="P5601" s="19">
        <v>1963</v>
      </c>
      <c r="Q5601" s="19">
        <v>10500</v>
      </c>
      <c r="R5601">
        <v>98148</v>
      </c>
      <c r="S5601">
        <v>-122.33199999999999</v>
      </c>
      <c r="T5601" s="23">
        <v>1140</v>
      </c>
      <c r="U5601" s="23">
        <v>500</v>
      </c>
      <c r="W5601" s="35">
        <f>$D$1*D5601+$E$1*E5601+$F$1*F5601+$G$1*G5601+$H$1*H5601+$I$1*I5601+$J$1*J5601+$K$1*K5601+$M$1*M5601+$AB$3</f>
        <v>322369.93611498922</v>
      </c>
      <c r="X5601" s="35">
        <f t="shared" si="91"/>
        <v>0</v>
      </c>
      <c r="Y5601" s="16">
        <f>(W5601-C5601)/C5601</f>
        <v>-0.10947531459947729</v>
      </c>
    </row>
    <row r="5602" spans="1:25" x14ac:dyDescent="0.35">
      <c r="A5602">
        <v>5437200080</v>
      </c>
      <c r="B5602" t="s">
        <v>265</v>
      </c>
      <c r="C5602" s="9">
        <v>350000</v>
      </c>
      <c r="D5602" s="7">
        <v>4</v>
      </c>
      <c r="E5602" s="7">
        <v>2.75</v>
      </c>
      <c r="F5602" s="7">
        <v>2500</v>
      </c>
      <c r="G5602" s="7">
        <v>1</v>
      </c>
      <c r="H5602" s="7">
        <v>0</v>
      </c>
      <c r="I5602" s="7">
        <v>2</v>
      </c>
      <c r="J5602" s="7">
        <v>9</v>
      </c>
      <c r="K5602" s="7">
        <v>2830</v>
      </c>
      <c r="L5602" s="21">
        <v>0</v>
      </c>
      <c r="M5602">
        <v>47.338099999999997</v>
      </c>
      <c r="N5602" s="19">
        <v>11659</v>
      </c>
      <c r="O5602" s="19">
        <v>3</v>
      </c>
      <c r="P5602" s="19">
        <v>1979</v>
      </c>
      <c r="Q5602" s="19">
        <v>9915</v>
      </c>
      <c r="R5602">
        <v>98003</v>
      </c>
      <c r="S5602">
        <v>-122.33199999999999</v>
      </c>
      <c r="T5602" s="23">
        <v>1490</v>
      </c>
      <c r="U5602" s="23">
        <v>1010</v>
      </c>
      <c r="W5602" s="35">
        <f>$D$1*D5602+$E$1*E5602+$F$1*F5602+$G$1*G5602+$H$1*H5602+$I$1*I5602+$J$1*J5602+$K$1*K5602+$M$1*M5602+$AB$3</f>
        <v>677004.9354688935</v>
      </c>
      <c r="X5602" s="35">
        <f t="shared" si="91"/>
        <v>0</v>
      </c>
      <c r="Y5602" s="16">
        <f>(W5602-C5602)/C5602</f>
        <v>0.93429981562540998</v>
      </c>
    </row>
    <row r="5603" spans="1:25" x14ac:dyDescent="0.35">
      <c r="A5603">
        <v>9808100185</v>
      </c>
      <c r="B5603" t="s">
        <v>143</v>
      </c>
      <c r="C5603" s="10">
        <v>1690000</v>
      </c>
      <c r="D5603" s="7">
        <v>4</v>
      </c>
      <c r="E5603" s="7">
        <v>3.5</v>
      </c>
      <c r="F5603" s="7">
        <v>4020</v>
      </c>
      <c r="G5603" s="7">
        <v>2</v>
      </c>
      <c r="H5603" s="7">
        <v>0</v>
      </c>
      <c r="I5603" s="7">
        <v>0</v>
      </c>
      <c r="J5603" s="7">
        <v>11</v>
      </c>
      <c r="K5603" s="7">
        <v>3930</v>
      </c>
      <c r="L5603" s="21">
        <v>0</v>
      </c>
      <c r="M5603">
        <v>47.6462</v>
      </c>
      <c r="N5603" s="19">
        <v>13515</v>
      </c>
      <c r="O5603" s="19">
        <v>3</v>
      </c>
      <c r="P5603" s="19">
        <v>2001</v>
      </c>
      <c r="Q5603" s="19">
        <v>13515</v>
      </c>
      <c r="R5603">
        <v>98004</v>
      </c>
      <c r="S5603">
        <v>-122.212</v>
      </c>
      <c r="T5603" s="23">
        <v>4020</v>
      </c>
      <c r="U5603" s="23">
        <v>0</v>
      </c>
      <c r="W5603" s="35">
        <f>$D$1*D5603+$E$1*E5603+$F$1*F5603+$G$1*G5603+$H$1*H5603+$I$1*I5603+$J$1*J5603+$K$1*K5603+$M$1*M5603+$AB$3</f>
        <v>1199842.2143011615</v>
      </c>
      <c r="X5603" s="35">
        <f t="shared" si="91"/>
        <v>0</v>
      </c>
      <c r="Y5603" s="16">
        <f>(W5603-C5603)/C5603</f>
        <v>-0.29003419272120623</v>
      </c>
    </row>
    <row r="5604" spans="1:25" x14ac:dyDescent="0.35">
      <c r="A5604">
        <v>4337000285</v>
      </c>
      <c r="B5604" t="s">
        <v>208</v>
      </c>
      <c r="C5604" s="9">
        <v>255000</v>
      </c>
      <c r="D5604" s="7">
        <v>3</v>
      </c>
      <c r="E5604" s="7">
        <v>2</v>
      </c>
      <c r="F5604" s="7">
        <v>1500</v>
      </c>
      <c r="G5604" s="7">
        <v>1</v>
      </c>
      <c r="H5604" s="7">
        <v>0</v>
      </c>
      <c r="I5604" s="7">
        <v>0</v>
      </c>
      <c r="J5604" s="7">
        <v>6</v>
      </c>
      <c r="K5604" s="7">
        <v>1310</v>
      </c>
      <c r="L5604" s="21">
        <v>0</v>
      </c>
      <c r="M5604">
        <v>47.480899999999998</v>
      </c>
      <c r="N5604" s="19">
        <v>8775</v>
      </c>
      <c r="O5604" s="19">
        <v>3</v>
      </c>
      <c r="P5604" s="19">
        <v>1943</v>
      </c>
      <c r="Q5604" s="19">
        <v>8775</v>
      </c>
      <c r="R5604">
        <v>98166</v>
      </c>
      <c r="S5604">
        <v>-122.33499999999999</v>
      </c>
      <c r="T5604" s="23">
        <v>1390</v>
      </c>
      <c r="U5604" s="23">
        <v>110</v>
      </c>
      <c r="W5604" s="35">
        <f>$D$1*D5604+$E$1*E5604+$F$1*F5604+$G$1*G5604+$H$1*H5604+$I$1*I5604+$J$1*J5604+$K$1*K5604+$M$1*M5604+$AB$3</f>
        <v>237956.69911111519</v>
      </c>
      <c r="X5604" s="35">
        <f t="shared" si="91"/>
        <v>0</v>
      </c>
      <c r="Y5604" s="16">
        <f>(W5604-C5604)/C5604</f>
        <v>-6.6836474074058086E-2</v>
      </c>
    </row>
    <row r="5605" spans="1:25" x14ac:dyDescent="0.35">
      <c r="A5605">
        <v>2891000010</v>
      </c>
      <c r="B5605" t="s">
        <v>134</v>
      </c>
      <c r="C5605" s="9">
        <v>269000</v>
      </c>
      <c r="D5605" s="7">
        <v>4</v>
      </c>
      <c r="E5605" s="7">
        <v>2.5</v>
      </c>
      <c r="F5605" s="7">
        <v>1594</v>
      </c>
      <c r="G5605" s="7">
        <v>1</v>
      </c>
      <c r="H5605" s="7">
        <v>0</v>
      </c>
      <c r="I5605" s="7">
        <v>0</v>
      </c>
      <c r="J5605" s="7">
        <v>7</v>
      </c>
      <c r="K5605" s="7">
        <v>1536</v>
      </c>
      <c r="L5605" s="21">
        <v>0</v>
      </c>
      <c r="M5605">
        <v>47.3262</v>
      </c>
      <c r="N5605" s="19">
        <v>7665</v>
      </c>
      <c r="O5605" s="19">
        <v>5</v>
      </c>
      <c r="P5605" s="19">
        <v>1975</v>
      </c>
      <c r="Q5605" s="19">
        <v>6000</v>
      </c>
      <c r="R5605">
        <v>98002</v>
      </c>
      <c r="S5605">
        <v>-122.211</v>
      </c>
      <c r="T5605" s="23">
        <v>1088</v>
      </c>
      <c r="U5605" s="23">
        <v>506</v>
      </c>
      <c r="W5605" s="35">
        <f>$D$1*D5605+$E$1*E5605+$F$1*F5605+$G$1*G5605+$H$1*H5605+$I$1*I5605+$J$1*J5605+$K$1*K5605+$M$1*M5605+$AB$3</f>
        <v>194491.91842959821</v>
      </c>
      <c r="X5605" s="35">
        <f t="shared" si="91"/>
        <v>0</v>
      </c>
      <c r="Y5605" s="16">
        <f>(W5605-C5605)/C5605</f>
        <v>-0.27698171587509957</v>
      </c>
    </row>
    <row r="5606" spans="1:25" x14ac:dyDescent="0.35">
      <c r="A5606">
        <v>7224000545</v>
      </c>
      <c r="B5606" t="s">
        <v>81</v>
      </c>
      <c r="C5606" s="9">
        <v>370000</v>
      </c>
      <c r="D5606" s="7">
        <v>4</v>
      </c>
      <c r="E5606" s="7">
        <v>3</v>
      </c>
      <c r="F5606" s="7">
        <v>2130</v>
      </c>
      <c r="G5606" s="7">
        <v>1.5</v>
      </c>
      <c r="H5606" s="7">
        <v>0</v>
      </c>
      <c r="I5606" s="7">
        <v>0</v>
      </c>
      <c r="J5606" s="7">
        <v>7</v>
      </c>
      <c r="K5606" s="7">
        <v>1070</v>
      </c>
      <c r="L5606" s="21">
        <v>0</v>
      </c>
      <c r="M5606">
        <v>47.487099999999998</v>
      </c>
      <c r="N5606" s="19">
        <v>4838</v>
      </c>
      <c r="O5606" s="19">
        <v>4</v>
      </c>
      <c r="P5606" s="19">
        <v>1930</v>
      </c>
      <c r="Q5606" s="19">
        <v>4838</v>
      </c>
      <c r="R5606">
        <v>98055</v>
      </c>
      <c r="S5606">
        <v>-122.203</v>
      </c>
      <c r="T5606" s="23">
        <v>2130</v>
      </c>
      <c r="U5606" s="23">
        <v>0</v>
      </c>
      <c r="W5606" s="35">
        <f>$D$1*D5606+$E$1*E5606+$F$1*F5606+$G$1*G5606+$H$1*H5606+$I$1*I5606+$J$1*J5606+$K$1*K5606+$M$1*M5606+$AB$3</f>
        <v>391802.84767562896</v>
      </c>
      <c r="X5606" s="35">
        <f t="shared" si="91"/>
        <v>0</v>
      </c>
      <c r="Y5606" s="16">
        <f>(W5606-C5606)/C5606</f>
        <v>5.8926615339537733E-2</v>
      </c>
    </row>
    <row r="5607" spans="1:25" x14ac:dyDescent="0.35">
      <c r="A5607">
        <v>3243100080</v>
      </c>
      <c r="B5607" t="s">
        <v>199</v>
      </c>
      <c r="C5607" s="9">
        <v>270000</v>
      </c>
      <c r="D5607" s="7">
        <v>3</v>
      </c>
      <c r="E5607" s="7">
        <v>1</v>
      </c>
      <c r="F5607" s="7">
        <v>1130</v>
      </c>
      <c r="G5607" s="7">
        <v>1</v>
      </c>
      <c r="H5607" s="7">
        <v>0</v>
      </c>
      <c r="I5607" s="7">
        <v>0</v>
      </c>
      <c r="J5607" s="7">
        <v>7</v>
      </c>
      <c r="K5607" s="7">
        <v>1390</v>
      </c>
      <c r="L5607" s="21">
        <v>0</v>
      </c>
      <c r="M5607">
        <v>47.485199999999999</v>
      </c>
      <c r="N5607" s="19">
        <v>7920</v>
      </c>
      <c r="O5607" s="19">
        <v>3</v>
      </c>
      <c r="P5607" s="19">
        <v>1961</v>
      </c>
      <c r="Q5607" s="19">
        <v>8580</v>
      </c>
      <c r="R5607">
        <v>98059</v>
      </c>
      <c r="S5607">
        <v>-122.125</v>
      </c>
      <c r="T5607" s="23">
        <v>1130</v>
      </c>
      <c r="U5607" s="23">
        <v>0</v>
      </c>
      <c r="W5607" s="35">
        <f>$D$1*D5607+$E$1*E5607+$F$1*F5607+$G$1*G5607+$H$1*H5607+$I$1*I5607+$J$1*J5607+$K$1*K5607+$M$1*M5607+$AB$3</f>
        <v>248706.47495589778</v>
      </c>
      <c r="X5607" s="35">
        <f t="shared" si="91"/>
        <v>0</v>
      </c>
      <c r="Y5607" s="16">
        <f>(W5607-C5607)/C5607</f>
        <v>-7.8864907570748974E-2</v>
      </c>
    </row>
    <row r="5608" spans="1:25" x14ac:dyDescent="0.35">
      <c r="A5608">
        <v>3925000020</v>
      </c>
      <c r="B5608" t="s">
        <v>208</v>
      </c>
      <c r="C5608" s="9">
        <v>265000</v>
      </c>
      <c r="D5608" s="7">
        <v>3</v>
      </c>
      <c r="E5608" s="7">
        <v>2</v>
      </c>
      <c r="F5608" s="7">
        <v>1690</v>
      </c>
      <c r="G5608" s="7">
        <v>1</v>
      </c>
      <c r="H5608" s="7">
        <v>0</v>
      </c>
      <c r="I5608" s="7">
        <v>0</v>
      </c>
      <c r="J5608" s="7">
        <v>7</v>
      </c>
      <c r="K5608" s="7">
        <v>1850</v>
      </c>
      <c r="L5608" s="21">
        <v>0</v>
      </c>
      <c r="M5608">
        <v>47.213200000000001</v>
      </c>
      <c r="N5608" s="19">
        <v>9516</v>
      </c>
      <c r="O5608" s="19">
        <v>3</v>
      </c>
      <c r="P5608" s="19">
        <v>1997</v>
      </c>
      <c r="Q5608" s="19">
        <v>9516</v>
      </c>
      <c r="R5608">
        <v>98022</v>
      </c>
      <c r="S5608">
        <v>-122.001</v>
      </c>
      <c r="T5608" s="23">
        <v>1690</v>
      </c>
      <c r="U5608" s="23">
        <v>0</v>
      </c>
      <c r="W5608" s="35">
        <f>$D$1*D5608+$E$1*E5608+$F$1*F5608+$G$1*G5608+$H$1*H5608+$I$1*I5608+$J$1*J5608+$K$1*K5608+$M$1*M5608+$AB$3</f>
        <v>182393.67604360729</v>
      </c>
      <c r="X5608" s="35">
        <f t="shared" si="91"/>
        <v>0</v>
      </c>
      <c r="Y5608" s="16">
        <f>(W5608-C5608)/C5608</f>
        <v>-0.31172197719393474</v>
      </c>
    </row>
    <row r="5609" spans="1:25" x14ac:dyDescent="0.35">
      <c r="A5609">
        <v>546000020</v>
      </c>
      <c r="B5609" t="s">
        <v>229</v>
      </c>
      <c r="C5609" s="9">
        <v>487000</v>
      </c>
      <c r="D5609" s="7">
        <v>2</v>
      </c>
      <c r="E5609" s="7">
        <v>1</v>
      </c>
      <c r="F5609" s="7">
        <v>1440</v>
      </c>
      <c r="G5609" s="7">
        <v>1</v>
      </c>
      <c r="H5609" s="7">
        <v>0</v>
      </c>
      <c r="I5609" s="7">
        <v>0</v>
      </c>
      <c r="J5609" s="7">
        <v>7</v>
      </c>
      <c r="K5609" s="7">
        <v>1400</v>
      </c>
      <c r="L5609" s="21">
        <v>0</v>
      </c>
      <c r="M5609">
        <v>47.690100000000001</v>
      </c>
      <c r="N5609" s="19">
        <v>4046</v>
      </c>
      <c r="O5609" s="19">
        <v>3</v>
      </c>
      <c r="P5609" s="19">
        <v>1946</v>
      </c>
      <c r="Q5609" s="19">
        <v>4046</v>
      </c>
      <c r="R5609">
        <v>98117</v>
      </c>
      <c r="S5609">
        <v>-122.38200000000001</v>
      </c>
      <c r="T5609" s="23">
        <v>960</v>
      </c>
      <c r="U5609" s="23">
        <v>480</v>
      </c>
      <c r="W5609" s="35">
        <f>$D$1*D5609+$E$1*E5609+$F$1*F5609+$G$1*G5609+$H$1*H5609+$I$1*I5609+$J$1*J5609+$K$1*K5609+$M$1*M5609+$AB$3</f>
        <v>481251.31262668595</v>
      </c>
      <c r="X5609" s="35">
        <f t="shared" si="91"/>
        <v>0</v>
      </c>
      <c r="Y5609" s="16">
        <f>(W5609-C5609)/C5609</f>
        <v>-1.1804286187503189E-2</v>
      </c>
    </row>
    <row r="5610" spans="1:25" x14ac:dyDescent="0.35">
      <c r="A5610">
        <v>8651611060</v>
      </c>
      <c r="B5610" t="s">
        <v>168</v>
      </c>
      <c r="C5610" s="9">
        <v>835000</v>
      </c>
      <c r="D5610" s="7">
        <v>4</v>
      </c>
      <c r="E5610" s="7">
        <v>3.25</v>
      </c>
      <c r="F5610" s="7">
        <v>3270</v>
      </c>
      <c r="G5610" s="7">
        <v>2</v>
      </c>
      <c r="H5610" s="7">
        <v>0</v>
      </c>
      <c r="I5610" s="7">
        <v>0</v>
      </c>
      <c r="J5610" s="7">
        <v>10</v>
      </c>
      <c r="K5610" s="7">
        <v>3270</v>
      </c>
      <c r="L5610" s="21">
        <v>0</v>
      </c>
      <c r="M5610">
        <v>47.634599999999999</v>
      </c>
      <c r="N5610" s="19">
        <v>6027</v>
      </c>
      <c r="O5610" s="19">
        <v>3</v>
      </c>
      <c r="P5610" s="19">
        <v>2001</v>
      </c>
      <c r="Q5610" s="19">
        <v>6546</v>
      </c>
      <c r="R5610">
        <v>98074</v>
      </c>
      <c r="S5610">
        <v>-122.063</v>
      </c>
      <c r="T5610" s="23">
        <v>3270</v>
      </c>
      <c r="U5610" s="23">
        <v>0</v>
      </c>
      <c r="W5610" s="35">
        <f>$D$1*D5610+$E$1*E5610+$F$1*F5610+$G$1*G5610+$H$1*H5610+$I$1*I5610+$J$1*J5610+$K$1*K5610+$M$1*M5610+$AB$3</f>
        <v>955130.63983342424</v>
      </c>
      <c r="X5610" s="35">
        <f t="shared" si="91"/>
        <v>0</v>
      </c>
      <c r="Y5610" s="16">
        <f>(W5610-C5610)/C5610</f>
        <v>0.14386902974062785</v>
      </c>
    </row>
    <row r="5611" spans="1:25" x14ac:dyDescent="0.35">
      <c r="A5611">
        <v>3024079063</v>
      </c>
      <c r="B5611" t="s">
        <v>183</v>
      </c>
      <c r="C5611" s="9">
        <v>850000</v>
      </c>
      <c r="D5611" s="7">
        <v>4</v>
      </c>
      <c r="E5611" s="7">
        <v>3.25</v>
      </c>
      <c r="F5611" s="7">
        <v>4350</v>
      </c>
      <c r="G5611" s="7">
        <v>1</v>
      </c>
      <c r="H5611" s="7">
        <v>0</v>
      </c>
      <c r="I5611" s="7">
        <v>0</v>
      </c>
      <c r="J5611" s="7">
        <v>9</v>
      </c>
      <c r="K5611" s="7">
        <v>2180</v>
      </c>
      <c r="L5611" s="21">
        <v>0</v>
      </c>
      <c r="M5611">
        <v>47.543500000000002</v>
      </c>
      <c r="N5611" s="19">
        <v>112750</v>
      </c>
      <c r="O5611" s="19">
        <v>3</v>
      </c>
      <c r="P5611" s="19">
        <v>2006</v>
      </c>
      <c r="Q5611" s="19">
        <v>223027</v>
      </c>
      <c r="R5611">
        <v>98027</v>
      </c>
      <c r="S5611">
        <v>-121.96599999999999</v>
      </c>
      <c r="T5611" s="23">
        <v>2200</v>
      </c>
      <c r="U5611" s="23">
        <v>2150</v>
      </c>
      <c r="W5611" s="35">
        <f>$D$1*D5611+$E$1*E5611+$F$1*F5611+$G$1*G5611+$H$1*H5611+$I$1*I5611+$J$1*J5611+$K$1*K5611+$M$1*M5611+$AB$3</f>
        <v>1072896.5210350454</v>
      </c>
      <c r="X5611" s="35">
        <f t="shared" si="91"/>
        <v>0</v>
      </c>
      <c r="Y5611" s="16">
        <f>(W5611-C5611)/C5611</f>
        <v>0.26223120121770044</v>
      </c>
    </row>
    <row r="5612" spans="1:25" x14ac:dyDescent="0.35">
      <c r="A5612">
        <v>3039000050</v>
      </c>
      <c r="B5612" t="s">
        <v>46</v>
      </c>
      <c r="C5612" s="9">
        <v>575000</v>
      </c>
      <c r="D5612" s="7">
        <v>4</v>
      </c>
      <c r="E5612" s="7">
        <v>2.75</v>
      </c>
      <c r="F5612" s="7">
        <v>1610</v>
      </c>
      <c r="G5612" s="7">
        <v>1</v>
      </c>
      <c r="H5612" s="7">
        <v>0</v>
      </c>
      <c r="I5612" s="7">
        <v>0</v>
      </c>
      <c r="J5612" s="7">
        <v>7</v>
      </c>
      <c r="K5612" s="7">
        <v>1610</v>
      </c>
      <c r="L5612" s="21">
        <v>0</v>
      </c>
      <c r="M5612">
        <v>47.702399999999997</v>
      </c>
      <c r="N5612" s="19">
        <v>11201</v>
      </c>
      <c r="O5612" s="19">
        <v>5</v>
      </c>
      <c r="P5612" s="19">
        <v>1982</v>
      </c>
      <c r="Q5612" s="19">
        <v>9000</v>
      </c>
      <c r="R5612">
        <v>98033</v>
      </c>
      <c r="S5612">
        <v>-122.19799999999999</v>
      </c>
      <c r="T5612" s="23">
        <v>1020</v>
      </c>
      <c r="U5612" s="23">
        <v>590</v>
      </c>
      <c r="W5612" s="35">
        <f>$D$1*D5612+$E$1*E5612+$F$1*F5612+$G$1*G5612+$H$1*H5612+$I$1*I5612+$J$1*J5612+$K$1*K5612+$M$1*M5612+$AB$3</f>
        <v>440416.51319760829</v>
      </c>
      <c r="X5612" s="35">
        <f t="shared" si="91"/>
        <v>0</v>
      </c>
      <c r="Y5612" s="16">
        <f>(W5612-C5612)/C5612</f>
        <v>-0.23405823791720298</v>
      </c>
    </row>
    <row r="5613" spans="1:25" x14ac:dyDescent="0.35">
      <c r="A5613">
        <v>1839900080</v>
      </c>
      <c r="B5613" t="s">
        <v>274</v>
      </c>
      <c r="C5613" s="9">
        <v>335000</v>
      </c>
      <c r="D5613" s="7">
        <v>3</v>
      </c>
      <c r="E5613" s="7">
        <v>1</v>
      </c>
      <c r="F5613" s="7">
        <v>950</v>
      </c>
      <c r="G5613" s="7">
        <v>1</v>
      </c>
      <c r="H5613" s="7">
        <v>0</v>
      </c>
      <c r="I5613" s="7">
        <v>0</v>
      </c>
      <c r="J5613" s="7">
        <v>7</v>
      </c>
      <c r="K5613" s="7">
        <v>2270</v>
      </c>
      <c r="L5613" s="21">
        <v>0</v>
      </c>
      <c r="M5613">
        <v>47.719299999999997</v>
      </c>
      <c r="N5613" s="19">
        <v>8000</v>
      </c>
      <c r="O5613" s="19">
        <v>3</v>
      </c>
      <c r="P5613" s="19">
        <v>1968</v>
      </c>
      <c r="Q5613" s="19">
        <v>8540</v>
      </c>
      <c r="R5613">
        <v>98034</v>
      </c>
      <c r="S5613">
        <v>-122.184</v>
      </c>
      <c r="T5613" s="23">
        <v>950</v>
      </c>
      <c r="U5613" s="23">
        <v>0</v>
      </c>
      <c r="W5613" s="35">
        <f>$D$1*D5613+$E$1*E5613+$F$1*F5613+$G$1*G5613+$H$1*H5613+$I$1*I5613+$J$1*J5613+$K$1*K5613+$M$1*M5613+$AB$3</f>
        <v>368788.30249413103</v>
      </c>
      <c r="X5613" s="35">
        <f t="shared" si="91"/>
        <v>0</v>
      </c>
      <c r="Y5613" s="16">
        <f>(W5613-C5613)/C5613</f>
        <v>0.10086060446009262</v>
      </c>
    </row>
    <row r="5614" spans="1:25" x14ac:dyDescent="0.35">
      <c r="A5614">
        <v>4024101434</v>
      </c>
      <c r="B5614" t="s">
        <v>249</v>
      </c>
      <c r="C5614" s="9">
        <v>318000</v>
      </c>
      <c r="D5614" s="7">
        <v>3</v>
      </c>
      <c r="E5614" s="7">
        <v>1</v>
      </c>
      <c r="F5614" s="7">
        <v>1010</v>
      </c>
      <c r="G5614" s="7">
        <v>1</v>
      </c>
      <c r="H5614" s="7">
        <v>0</v>
      </c>
      <c r="I5614" s="7">
        <v>0</v>
      </c>
      <c r="J5614" s="7">
        <v>6</v>
      </c>
      <c r="K5614" s="7">
        <v>1590</v>
      </c>
      <c r="L5614" s="21">
        <v>0</v>
      </c>
      <c r="M5614">
        <v>47.760100000000001</v>
      </c>
      <c r="N5614" s="19">
        <v>7200</v>
      </c>
      <c r="O5614" s="19">
        <v>5</v>
      </c>
      <c r="P5614" s="19">
        <v>1948</v>
      </c>
      <c r="Q5614" s="19">
        <v>7663</v>
      </c>
      <c r="R5614">
        <v>98155</v>
      </c>
      <c r="S5614">
        <v>-122.307</v>
      </c>
      <c r="T5614" s="23">
        <v>1010</v>
      </c>
      <c r="U5614" s="23">
        <v>0</v>
      </c>
      <c r="W5614" s="35">
        <f>$D$1*D5614+$E$1*E5614+$F$1*F5614+$G$1*G5614+$H$1*H5614+$I$1*I5614+$J$1*J5614+$K$1*K5614+$M$1*M5614+$AB$3</f>
        <v>329320.71421709284</v>
      </c>
      <c r="X5614" s="35">
        <f t="shared" si="91"/>
        <v>0</v>
      </c>
      <c r="Y5614" s="16">
        <f>(W5614-C5614)/C5614</f>
        <v>3.5599730242430322E-2</v>
      </c>
    </row>
    <row r="5615" spans="1:25" x14ac:dyDescent="0.35">
      <c r="A5615">
        <v>2824069142</v>
      </c>
      <c r="B5615" t="s">
        <v>137</v>
      </c>
      <c r="C5615" s="9">
        <v>510000</v>
      </c>
      <c r="D5615" s="7">
        <v>3</v>
      </c>
      <c r="E5615" s="7">
        <v>2</v>
      </c>
      <c r="F5615" s="7">
        <v>1420</v>
      </c>
      <c r="G5615" s="7">
        <v>1</v>
      </c>
      <c r="H5615" s="7">
        <v>0</v>
      </c>
      <c r="I5615" s="7">
        <v>0</v>
      </c>
      <c r="J5615" s="7">
        <v>7</v>
      </c>
      <c r="K5615" s="7">
        <v>2330</v>
      </c>
      <c r="L5615" s="21">
        <v>0</v>
      </c>
      <c r="M5615">
        <v>47.535600000000002</v>
      </c>
      <c r="N5615" s="19">
        <v>11325</v>
      </c>
      <c r="O5615" s="19">
        <v>3</v>
      </c>
      <c r="P5615" s="19">
        <v>1980</v>
      </c>
      <c r="Q5615" s="19">
        <v>3474</v>
      </c>
      <c r="R5615">
        <v>98027</v>
      </c>
      <c r="S5615">
        <v>-122.04600000000001</v>
      </c>
      <c r="T5615" s="23">
        <v>1420</v>
      </c>
      <c r="U5615" s="23">
        <v>0</v>
      </c>
      <c r="W5615" s="35">
        <f>$D$1*D5615+$E$1*E5615+$F$1*F5615+$G$1*G5615+$H$1*H5615+$I$1*I5615+$J$1*J5615+$K$1*K5615+$M$1*M5615+$AB$3</f>
        <v>337784.24322241545</v>
      </c>
      <c r="X5615" s="35">
        <f t="shared" si="91"/>
        <v>0</v>
      </c>
      <c r="Y5615" s="16">
        <f>(W5615-C5615)/C5615</f>
        <v>-0.33767795446585208</v>
      </c>
    </row>
    <row r="5616" spans="1:25" x14ac:dyDescent="0.35">
      <c r="A5616">
        <v>2618300080</v>
      </c>
      <c r="B5616" t="s">
        <v>150</v>
      </c>
      <c r="C5616" s="9">
        <v>242500</v>
      </c>
      <c r="D5616" s="7">
        <v>3</v>
      </c>
      <c r="E5616" s="7">
        <v>1.5</v>
      </c>
      <c r="F5616" s="7">
        <v>1200</v>
      </c>
      <c r="G5616" s="7">
        <v>1</v>
      </c>
      <c r="H5616" s="7">
        <v>0</v>
      </c>
      <c r="I5616" s="7">
        <v>0</v>
      </c>
      <c r="J5616" s="7">
        <v>7</v>
      </c>
      <c r="K5616" s="7">
        <v>1380</v>
      </c>
      <c r="L5616" s="21">
        <v>0</v>
      </c>
      <c r="M5616">
        <v>47.422499999999999</v>
      </c>
      <c r="N5616" s="19">
        <v>9720</v>
      </c>
      <c r="O5616" s="19">
        <v>4</v>
      </c>
      <c r="P5616" s="19">
        <v>1965</v>
      </c>
      <c r="Q5616" s="19">
        <v>10284</v>
      </c>
      <c r="R5616">
        <v>98042</v>
      </c>
      <c r="S5616">
        <v>-122.15300000000001</v>
      </c>
      <c r="T5616" s="23">
        <v>1200</v>
      </c>
      <c r="U5616" s="23">
        <v>0</v>
      </c>
      <c r="W5616" s="35">
        <f>$D$1*D5616+$E$1*E5616+$F$1*F5616+$G$1*G5616+$H$1*H5616+$I$1*I5616+$J$1*J5616+$K$1*K5616+$M$1*M5616+$AB$3</f>
        <v>216376.89764622226</v>
      </c>
      <c r="X5616" s="35">
        <f t="shared" si="91"/>
        <v>0</v>
      </c>
      <c r="Y5616" s="16">
        <f>(W5616-C5616)/C5616</f>
        <v>-0.10772413341764014</v>
      </c>
    </row>
    <row r="5617" spans="1:25" x14ac:dyDescent="0.35">
      <c r="A5617">
        <v>7785000010</v>
      </c>
      <c r="B5617" t="s">
        <v>227</v>
      </c>
      <c r="C5617" s="9">
        <v>750000</v>
      </c>
      <c r="D5617" s="7">
        <v>5</v>
      </c>
      <c r="E5617" s="7">
        <v>2.25</v>
      </c>
      <c r="F5617" s="7">
        <v>2020</v>
      </c>
      <c r="G5617" s="7">
        <v>1</v>
      </c>
      <c r="H5617" s="7">
        <v>0</v>
      </c>
      <c r="I5617" s="7">
        <v>0</v>
      </c>
      <c r="J5617" s="7">
        <v>7</v>
      </c>
      <c r="K5617" s="7">
        <v>1890</v>
      </c>
      <c r="L5617" s="21">
        <v>0</v>
      </c>
      <c r="M5617">
        <v>47.576300000000003</v>
      </c>
      <c r="N5617" s="19">
        <v>8400</v>
      </c>
      <c r="O5617" s="19">
        <v>4</v>
      </c>
      <c r="P5617" s="19">
        <v>1963</v>
      </c>
      <c r="Q5617" s="19">
        <v>9233</v>
      </c>
      <c r="R5617">
        <v>98040</v>
      </c>
      <c r="S5617">
        <v>-122.21899999999999</v>
      </c>
      <c r="T5617" s="23">
        <v>1010</v>
      </c>
      <c r="U5617" s="23">
        <v>1010</v>
      </c>
      <c r="W5617" s="35">
        <f>$D$1*D5617+$E$1*E5617+$F$1*F5617+$G$1*G5617+$H$1*H5617+$I$1*I5617+$J$1*J5617+$K$1*K5617+$M$1*M5617+$AB$3</f>
        <v>422855.74026493356</v>
      </c>
      <c r="X5617" s="35">
        <f t="shared" si="91"/>
        <v>0</v>
      </c>
      <c r="Y5617" s="16">
        <f>(W5617-C5617)/C5617</f>
        <v>-0.43619234631342191</v>
      </c>
    </row>
    <row r="5618" spans="1:25" x14ac:dyDescent="0.35">
      <c r="A5618">
        <v>4307330050</v>
      </c>
      <c r="B5618" t="s">
        <v>215</v>
      </c>
      <c r="C5618" s="9">
        <v>439900</v>
      </c>
      <c r="D5618" s="7">
        <v>5</v>
      </c>
      <c r="E5618" s="7">
        <v>3.5</v>
      </c>
      <c r="F5618" s="7">
        <v>3390</v>
      </c>
      <c r="G5618" s="7">
        <v>2</v>
      </c>
      <c r="H5618" s="7">
        <v>0</v>
      </c>
      <c r="I5618" s="7">
        <v>2</v>
      </c>
      <c r="J5618" s="7">
        <v>7</v>
      </c>
      <c r="K5618" s="7">
        <v>2580</v>
      </c>
      <c r="L5618" s="21">
        <v>0</v>
      </c>
      <c r="M5618">
        <v>47.479199999999999</v>
      </c>
      <c r="N5618" s="19">
        <v>7950</v>
      </c>
      <c r="O5618" s="19">
        <v>3</v>
      </c>
      <c r="P5618" s="19">
        <v>2003</v>
      </c>
      <c r="Q5618" s="19">
        <v>6900</v>
      </c>
      <c r="R5618">
        <v>98056</v>
      </c>
      <c r="S5618">
        <v>-122.181</v>
      </c>
      <c r="T5618" s="23">
        <v>3390</v>
      </c>
      <c r="U5618" s="23">
        <v>0</v>
      </c>
      <c r="W5618" s="35">
        <f>$D$1*D5618+$E$1*E5618+$F$1*F5618+$G$1*G5618+$H$1*H5618+$I$1*I5618+$J$1*J5618+$K$1*K5618+$M$1*M5618+$AB$3</f>
        <v>742339.49439562112</v>
      </c>
      <c r="X5618" s="35">
        <f t="shared" si="91"/>
        <v>0</v>
      </c>
      <c r="Y5618" s="16">
        <f>(W5618-C5618)/C5618</f>
        <v>0.68751874152221215</v>
      </c>
    </row>
    <row r="5619" spans="1:25" x14ac:dyDescent="0.35">
      <c r="A5619">
        <v>2867100005</v>
      </c>
      <c r="B5619" t="s">
        <v>71</v>
      </c>
      <c r="C5619" s="9">
        <v>710000</v>
      </c>
      <c r="D5619" s="7">
        <v>2</v>
      </c>
      <c r="E5619" s="7">
        <v>1</v>
      </c>
      <c r="F5619" s="7">
        <v>1700</v>
      </c>
      <c r="G5619" s="7">
        <v>1.5</v>
      </c>
      <c r="H5619" s="7">
        <v>0</v>
      </c>
      <c r="I5619" s="7">
        <v>0</v>
      </c>
      <c r="J5619" s="7">
        <v>8</v>
      </c>
      <c r="K5619" s="7">
        <v>1620</v>
      </c>
      <c r="L5619" s="21">
        <v>0</v>
      </c>
      <c r="M5619">
        <v>47.644199999999998</v>
      </c>
      <c r="N5619" s="19">
        <v>3040</v>
      </c>
      <c r="O5619" s="19">
        <v>3</v>
      </c>
      <c r="P5619" s="19">
        <v>1914</v>
      </c>
      <c r="Q5619" s="19">
        <v>3230</v>
      </c>
      <c r="R5619">
        <v>98119</v>
      </c>
      <c r="S5619">
        <v>-122.369</v>
      </c>
      <c r="T5619" s="23">
        <v>1460</v>
      </c>
      <c r="U5619" s="23">
        <v>240</v>
      </c>
      <c r="W5619" s="35">
        <f>$D$1*D5619+$E$1*E5619+$F$1*F5619+$G$1*G5619+$H$1*H5619+$I$1*I5619+$J$1*J5619+$K$1*K5619+$M$1*M5619+$AB$3</f>
        <v>569829.18950864673</v>
      </c>
      <c r="X5619" s="35">
        <f t="shared" si="91"/>
        <v>0</v>
      </c>
      <c r="Y5619" s="16">
        <f>(W5619-C5619)/C5619</f>
        <v>-0.1974236767483849</v>
      </c>
    </row>
    <row r="5620" spans="1:25" x14ac:dyDescent="0.35">
      <c r="A5620">
        <v>3880900010</v>
      </c>
      <c r="B5620" t="s">
        <v>178</v>
      </c>
      <c r="C5620" s="10">
        <v>2400000</v>
      </c>
      <c r="D5620" s="7">
        <v>5</v>
      </c>
      <c r="E5620" s="7">
        <v>3.25</v>
      </c>
      <c r="F5620" s="7">
        <v>3410</v>
      </c>
      <c r="G5620" s="7">
        <v>2</v>
      </c>
      <c r="H5620" s="7">
        <v>0</v>
      </c>
      <c r="I5620" s="7">
        <v>3</v>
      </c>
      <c r="J5620" s="7">
        <v>9</v>
      </c>
      <c r="K5620" s="7">
        <v>3540</v>
      </c>
      <c r="L5620" s="21">
        <v>0</v>
      </c>
      <c r="M5620">
        <v>47.628500000000003</v>
      </c>
      <c r="N5620" s="19">
        <v>9088</v>
      </c>
      <c r="O5620" s="19">
        <v>3</v>
      </c>
      <c r="P5620" s="19">
        <v>1912</v>
      </c>
      <c r="Q5620" s="19">
        <v>7100</v>
      </c>
      <c r="R5620">
        <v>98119</v>
      </c>
      <c r="S5620">
        <v>-122.361</v>
      </c>
      <c r="T5620" s="23">
        <v>2760</v>
      </c>
      <c r="U5620" s="23">
        <v>650</v>
      </c>
      <c r="W5620" s="35">
        <f>$D$1*D5620+$E$1*E5620+$F$1*F5620+$G$1*G5620+$H$1*H5620+$I$1*I5620+$J$1*J5620+$K$1*K5620+$M$1*M5620+$AB$3</f>
        <v>1064973.9844434038</v>
      </c>
      <c r="X5620" s="35">
        <f t="shared" si="91"/>
        <v>0</v>
      </c>
      <c r="Y5620" s="16">
        <f>(W5620-C5620)/C5620</f>
        <v>-0.55626083981524843</v>
      </c>
    </row>
    <row r="5621" spans="1:25" x14ac:dyDescent="0.35">
      <c r="A5621">
        <v>5255710010</v>
      </c>
      <c r="B5621" t="s">
        <v>277</v>
      </c>
      <c r="C5621" s="9">
        <v>435000</v>
      </c>
      <c r="D5621" s="7">
        <v>3</v>
      </c>
      <c r="E5621" s="7">
        <v>1.75</v>
      </c>
      <c r="F5621" s="7">
        <v>2030</v>
      </c>
      <c r="G5621" s="7">
        <v>1</v>
      </c>
      <c r="H5621" s="7">
        <v>0</v>
      </c>
      <c r="I5621" s="7">
        <v>0</v>
      </c>
      <c r="J5621" s="7">
        <v>8</v>
      </c>
      <c r="K5621" s="7">
        <v>2120</v>
      </c>
      <c r="L5621" s="21">
        <v>0</v>
      </c>
      <c r="M5621">
        <v>47.772599999999997</v>
      </c>
      <c r="N5621" s="19">
        <v>13700</v>
      </c>
      <c r="O5621" s="19">
        <v>3</v>
      </c>
      <c r="P5621" s="19">
        <v>1976</v>
      </c>
      <c r="Q5621" s="19">
        <v>11200</v>
      </c>
      <c r="R5621">
        <v>98011</v>
      </c>
      <c r="S5621">
        <v>-122.197</v>
      </c>
      <c r="T5621" s="23">
        <v>1630</v>
      </c>
      <c r="U5621" s="23">
        <v>400</v>
      </c>
      <c r="W5621" s="35">
        <f>$D$1*D5621+$E$1*E5621+$F$1*F5621+$G$1*G5621+$H$1*H5621+$I$1*I5621+$J$1*J5621+$K$1*K5621+$M$1*M5621+$AB$3</f>
        <v>699506.34274647385</v>
      </c>
      <c r="X5621" s="35">
        <f t="shared" si="91"/>
        <v>0</v>
      </c>
      <c r="Y5621" s="16">
        <f>(W5621-C5621)/C5621</f>
        <v>0.60806055803787096</v>
      </c>
    </row>
    <row r="5622" spans="1:25" x14ac:dyDescent="0.35">
      <c r="A5622">
        <v>3213200314</v>
      </c>
      <c r="B5622" t="s">
        <v>287</v>
      </c>
      <c r="C5622" s="9">
        <v>874000</v>
      </c>
      <c r="D5622" s="7">
        <v>4</v>
      </c>
      <c r="E5622" s="7">
        <v>2.75</v>
      </c>
      <c r="F5622" s="7">
        <v>2860</v>
      </c>
      <c r="G5622" s="7">
        <v>1</v>
      </c>
      <c r="H5622" s="7">
        <v>0</v>
      </c>
      <c r="I5622" s="7">
        <v>1</v>
      </c>
      <c r="J5622" s="7">
        <v>7</v>
      </c>
      <c r="K5622" s="7">
        <v>2290</v>
      </c>
      <c r="L5622" s="21">
        <v>0</v>
      </c>
      <c r="M5622">
        <v>47.6723</v>
      </c>
      <c r="N5622" s="19">
        <v>6867</v>
      </c>
      <c r="O5622" s="19">
        <v>5</v>
      </c>
      <c r="P5622" s="19">
        <v>1946</v>
      </c>
      <c r="Q5622" s="19">
        <v>5350</v>
      </c>
      <c r="R5622">
        <v>98115</v>
      </c>
      <c r="S5622">
        <v>-122.26300000000001</v>
      </c>
      <c r="T5622" s="23">
        <v>1560</v>
      </c>
      <c r="U5622" s="23">
        <v>1300</v>
      </c>
      <c r="W5622" s="35">
        <f>$D$1*D5622+$E$1*E5622+$F$1*F5622+$G$1*G5622+$H$1*H5622+$I$1*I5622+$J$1*J5622+$K$1*K5622+$M$1*M5622+$AB$3</f>
        <v>757572.28344986215</v>
      </c>
      <c r="X5622" s="35">
        <f t="shared" si="91"/>
        <v>0</v>
      </c>
      <c r="Y5622" s="16">
        <f>(W5622-C5622)/C5622</f>
        <v>-0.1332124903319655</v>
      </c>
    </row>
    <row r="5623" spans="1:25" x14ac:dyDescent="0.35">
      <c r="A5623">
        <v>9834200950</v>
      </c>
      <c r="B5623" t="s">
        <v>180</v>
      </c>
      <c r="C5623" s="9">
        <v>385000</v>
      </c>
      <c r="D5623" s="7">
        <v>4</v>
      </c>
      <c r="E5623" s="7">
        <v>1.75</v>
      </c>
      <c r="F5623" s="7">
        <v>1690</v>
      </c>
      <c r="G5623" s="7">
        <v>1</v>
      </c>
      <c r="H5623" s="7">
        <v>0</v>
      </c>
      <c r="I5623" s="7">
        <v>0</v>
      </c>
      <c r="J5623" s="7">
        <v>7</v>
      </c>
      <c r="K5623" s="7">
        <v>1320</v>
      </c>
      <c r="L5623" s="21">
        <v>0</v>
      </c>
      <c r="M5623">
        <v>47.572000000000003</v>
      </c>
      <c r="N5623" s="19">
        <v>4080</v>
      </c>
      <c r="O5623" s="19">
        <v>4</v>
      </c>
      <c r="P5623" s="19">
        <v>1984</v>
      </c>
      <c r="Q5623" s="19">
        <v>4080</v>
      </c>
      <c r="R5623">
        <v>98144</v>
      </c>
      <c r="S5623">
        <v>-122.289</v>
      </c>
      <c r="T5623" s="23">
        <v>870</v>
      </c>
      <c r="U5623" s="23">
        <v>820</v>
      </c>
      <c r="W5623" s="35">
        <f>$D$1*D5623+$E$1*E5623+$F$1*F5623+$G$1*G5623+$H$1*H5623+$I$1*I5623+$J$1*J5623+$K$1*K5623+$M$1*M5623+$AB$3</f>
        <v>383534.58737922087</v>
      </c>
      <c r="X5623" s="35">
        <f t="shared" si="91"/>
        <v>0</v>
      </c>
      <c r="Y5623" s="16">
        <f>(W5623-C5623)/C5623</f>
        <v>-3.8062665474782515E-3</v>
      </c>
    </row>
    <row r="5624" spans="1:25" x14ac:dyDescent="0.35">
      <c r="A5624">
        <v>3806000005</v>
      </c>
      <c r="B5624" t="s">
        <v>135</v>
      </c>
      <c r="C5624" s="9">
        <v>110000</v>
      </c>
      <c r="D5624" s="7">
        <v>2</v>
      </c>
      <c r="E5624" s="7">
        <v>1</v>
      </c>
      <c r="F5624" s="7">
        <v>760</v>
      </c>
      <c r="G5624" s="7">
        <v>1</v>
      </c>
      <c r="H5624" s="7">
        <v>0</v>
      </c>
      <c r="I5624" s="7">
        <v>0</v>
      </c>
      <c r="J5624" s="7">
        <v>5</v>
      </c>
      <c r="K5624" s="7">
        <v>1360</v>
      </c>
      <c r="L5624" s="21">
        <v>0</v>
      </c>
      <c r="M5624">
        <v>47.483600000000003</v>
      </c>
      <c r="N5624" s="19">
        <v>4746</v>
      </c>
      <c r="O5624" s="19">
        <v>3</v>
      </c>
      <c r="P5624" s="19">
        <v>1930</v>
      </c>
      <c r="Q5624" s="19">
        <v>7810</v>
      </c>
      <c r="R5624">
        <v>98055</v>
      </c>
      <c r="S5624">
        <v>-122.214</v>
      </c>
      <c r="T5624" s="23">
        <v>760</v>
      </c>
      <c r="U5624" s="23">
        <v>0</v>
      </c>
      <c r="W5624" s="35">
        <f>$D$1*D5624+$E$1*E5624+$F$1*F5624+$G$1*G5624+$H$1*H5624+$I$1*I5624+$J$1*J5624+$K$1*K5624+$M$1*M5624+$AB$3</f>
        <v>51651.574375137687</v>
      </c>
      <c r="X5624" s="35">
        <f t="shared" si="91"/>
        <v>0</v>
      </c>
      <c r="Y5624" s="16">
        <f>(W5624-C5624)/C5624</f>
        <v>-0.53044023295329379</v>
      </c>
    </row>
    <row r="5625" spans="1:25" x14ac:dyDescent="0.35">
      <c r="A5625">
        <v>6204400170</v>
      </c>
      <c r="B5625" t="s">
        <v>54</v>
      </c>
      <c r="C5625" s="9">
        <v>477000</v>
      </c>
      <c r="D5625" s="7">
        <v>3</v>
      </c>
      <c r="E5625" s="7">
        <v>1.75</v>
      </c>
      <c r="F5625" s="7">
        <v>1780</v>
      </c>
      <c r="G5625" s="7">
        <v>1</v>
      </c>
      <c r="H5625" s="7">
        <v>0</v>
      </c>
      <c r="I5625" s="7">
        <v>0</v>
      </c>
      <c r="J5625" s="7">
        <v>7</v>
      </c>
      <c r="K5625" s="7">
        <v>1780</v>
      </c>
      <c r="L5625" s="21">
        <v>0</v>
      </c>
      <c r="M5625">
        <v>47.735700000000001</v>
      </c>
      <c r="N5625" s="19">
        <v>8085</v>
      </c>
      <c r="O5625" s="19">
        <v>3</v>
      </c>
      <c r="P5625" s="19">
        <v>1976</v>
      </c>
      <c r="Q5625" s="19">
        <v>8085</v>
      </c>
      <c r="R5625">
        <v>98011</v>
      </c>
      <c r="S5625">
        <v>-122.197</v>
      </c>
      <c r="T5625" s="23">
        <v>1210</v>
      </c>
      <c r="U5625" s="23">
        <v>570</v>
      </c>
      <c r="W5625" s="35">
        <f>$D$1*D5625+$E$1*E5625+$F$1*F5625+$G$1*G5625+$H$1*H5625+$I$1*I5625+$J$1*J5625+$K$1*K5625+$M$1*M5625+$AB$3</f>
        <v>545051.7174452804</v>
      </c>
      <c r="X5625" s="35">
        <f t="shared" si="91"/>
        <v>0</v>
      </c>
      <c r="Y5625" s="16">
        <f>(W5625-C5625)/C5625</f>
        <v>0.14266607430876393</v>
      </c>
    </row>
    <row r="5626" spans="1:25" x14ac:dyDescent="0.35">
      <c r="A5626">
        <v>2491200675</v>
      </c>
      <c r="B5626" t="s">
        <v>83</v>
      </c>
      <c r="C5626" s="9">
        <v>500000</v>
      </c>
      <c r="D5626" s="7">
        <v>3</v>
      </c>
      <c r="E5626" s="7">
        <v>2</v>
      </c>
      <c r="F5626" s="7">
        <v>1550</v>
      </c>
      <c r="G5626" s="7">
        <v>1.5</v>
      </c>
      <c r="H5626" s="7">
        <v>0</v>
      </c>
      <c r="I5626" s="7">
        <v>0</v>
      </c>
      <c r="J5626" s="7">
        <v>8</v>
      </c>
      <c r="K5626" s="7">
        <v>1440</v>
      </c>
      <c r="L5626" s="21">
        <v>0</v>
      </c>
      <c r="M5626">
        <v>47.522199999999998</v>
      </c>
      <c r="N5626" s="19">
        <v>6394</v>
      </c>
      <c r="O5626" s="19">
        <v>5</v>
      </c>
      <c r="P5626" s="19">
        <v>1918</v>
      </c>
      <c r="Q5626" s="19">
        <v>6387</v>
      </c>
      <c r="R5626">
        <v>98126</v>
      </c>
      <c r="S5626">
        <v>-122.379</v>
      </c>
      <c r="T5626" s="23">
        <v>1550</v>
      </c>
      <c r="U5626" s="23">
        <v>0</v>
      </c>
      <c r="W5626" s="35">
        <f>$D$1*D5626+$E$1*E5626+$F$1*F5626+$G$1*G5626+$H$1*H5626+$I$1*I5626+$J$1*J5626+$K$1*K5626+$M$1*M5626+$AB$3</f>
        <v>411620.88553155214</v>
      </c>
      <c r="X5626" s="35">
        <f t="shared" si="91"/>
        <v>0</v>
      </c>
      <c r="Y5626" s="16">
        <f>(W5626-C5626)/C5626</f>
        <v>-0.17675822893689572</v>
      </c>
    </row>
    <row r="5627" spans="1:25" x14ac:dyDescent="0.35">
      <c r="A5627">
        <v>98020480</v>
      </c>
      <c r="B5627" t="s">
        <v>75</v>
      </c>
      <c r="C5627" s="9">
        <v>885000</v>
      </c>
      <c r="D5627" s="7">
        <v>4</v>
      </c>
      <c r="E5627" s="7">
        <v>2.5</v>
      </c>
      <c r="F5627" s="7">
        <v>4090</v>
      </c>
      <c r="G5627" s="7">
        <v>2</v>
      </c>
      <c r="H5627" s="7">
        <v>0</v>
      </c>
      <c r="I5627" s="7">
        <v>0</v>
      </c>
      <c r="J5627" s="7">
        <v>10</v>
      </c>
      <c r="K5627" s="7">
        <v>3510</v>
      </c>
      <c r="L5627" s="21">
        <v>0</v>
      </c>
      <c r="M5627">
        <v>47.581000000000003</v>
      </c>
      <c r="N5627" s="19">
        <v>11225</v>
      </c>
      <c r="O5627" s="19">
        <v>3</v>
      </c>
      <c r="P5627" s="19">
        <v>2005</v>
      </c>
      <c r="Q5627" s="19">
        <v>8762</v>
      </c>
      <c r="R5627">
        <v>98075</v>
      </c>
      <c r="S5627">
        <v>-121.971</v>
      </c>
      <c r="T5627" s="23">
        <v>4090</v>
      </c>
      <c r="U5627" s="23">
        <v>0</v>
      </c>
      <c r="W5627" s="35">
        <f>$D$1*D5627+$E$1*E5627+$F$1*F5627+$G$1*G5627+$H$1*H5627+$I$1*I5627+$J$1*J5627+$K$1*K5627+$M$1*M5627+$AB$3</f>
        <v>1108242.4898915701</v>
      </c>
      <c r="X5627" s="35">
        <f t="shared" si="91"/>
        <v>0</v>
      </c>
      <c r="Y5627" s="16">
        <f>(W5627-C5627)/C5627</f>
        <v>0.25225140100742383</v>
      </c>
    </row>
    <row r="5628" spans="1:25" x14ac:dyDescent="0.35">
      <c r="A5628">
        <v>8068000585</v>
      </c>
      <c r="B5628" t="s">
        <v>72</v>
      </c>
      <c r="C5628" s="9">
        <v>235000</v>
      </c>
      <c r="D5628" s="7">
        <v>2</v>
      </c>
      <c r="E5628" s="7">
        <v>1</v>
      </c>
      <c r="F5628" s="7">
        <v>880</v>
      </c>
      <c r="G5628" s="7">
        <v>1</v>
      </c>
      <c r="H5628" s="7">
        <v>0</v>
      </c>
      <c r="I5628" s="7">
        <v>0</v>
      </c>
      <c r="J5628" s="7">
        <v>7</v>
      </c>
      <c r="K5628" s="7">
        <v>1240</v>
      </c>
      <c r="L5628" s="21">
        <v>0</v>
      </c>
      <c r="M5628">
        <v>47.507100000000001</v>
      </c>
      <c r="N5628" s="19">
        <v>5600</v>
      </c>
      <c r="O5628" s="19">
        <v>5</v>
      </c>
      <c r="P5628" s="19">
        <v>1955</v>
      </c>
      <c r="Q5628" s="19">
        <v>7015</v>
      </c>
      <c r="R5628">
        <v>98178</v>
      </c>
      <c r="S5628">
        <v>-122.265</v>
      </c>
      <c r="T5628" s="23">
        <v>880</v>
      </c>
      <c r="U5628" s="23">
        <v>0</v>
      </c>
      <c r="W5628" s="35">
        <f>$D$1*D5628+$E$1*E5628+$F$1*F5628+$G$1*G5628+$H$1*H5628+$I$1*I5628+$J$1*J5628+$K$1*K5628+$M$1*M5628+$AB$3</f>
        <v>240218.35954755545</v>
      </c>
      <c r="X5628" s="35">
        <f t="shared" si="91"/>
        <v>0</v>
      </c>
      <c r="Y5628" s="16">
        <f>(W5628-C5628)/C5628</f>
        <v>2.2205785308746583E-2</v>
      </c>
    </row>
    <row r="5629" spans="1:25" x14ac:dyDescent="0.35">
      <c r="A5629">
        <v>4345000170</v>
      </c>
      <c r="B5629" t="s">
        <v>198</v>
      </c>
      <c r="C5629" s="9">
        <v>210000</v>
      </c>
      <c r="D5629" s="7">
        <v>3</v>
      </c>
      <c r="E5629" s="7">
        <v>2.75</v>
      </c>
      <c r="F5629" s="7">
        <v>1320</v>
      </c>
      <c r="G5629" s="7">
        <v>1</v>
      </c>
      <c r="H5629" s="7">
        <v>0</v>
      </c>
      <c r="I5629" s="7">
        <v>0</v>
      </c>
      <c r="J5629" s="7">
        <v>7</v>
      </c>
      <c r="K5629" s="7">
        <v>1490</v>
      </c>
      <c r="L5629" s="21">
        <v>0</v>
      </c>
      <c r="M5629">
        <v>47.365000000000002</v>
      </c>
      <c r="N5629" s="19">
        <v>15236</v>
      </c>
      <c r="O5629" s="19">
        <v>3</v>
      </c>
      <c r="P5629" s="19">
        <v>1995</v>
      </c>
      <c r="Q5629" s="19">
        <v>8351</v>
      </c>
      <c r="R5629">
        <v>98030</v>
      </c>
      <c r="S5629">
        <v>-122.184</v>
      </c>
      <c r="T5629" s="23">
        <v>880</v>
      </c>
      <c r="U5629" s="23">
        <v>440</v>
      </c>
      <c r="W5629" s="35">
        <f>$D$1*D5629+$E$1*E5629+$F$1*F5629+$G$1*G5629+$H$1*H5629+$I$1*I5629+$J$1*J5629+$K$1*K5629+$M$1*M5629+$AB$3</f>
        <v>189355.1177716516</v>
      </c>
      <c r="X5629" s="35">
        <f t="shared" si="91"/>
        <v>0</v>
      </c>
      <c r="Y5629" s="16">
        <f>(W5629-C5629)/C5629</f>
        <v>-9.8308962992135263E-2</v>
      </c>
    </row>
    <row r="5630" spans="1:25" x14ac:dyDescent="0.35">
      <c r="A5630">
        <v>3101500010</v>
      </c>
      <c r="B5630" t="s">
        <v>89</v>
      </c>
      <c r="C5630" s="9">
        <v>320000</v>
      </c>
      <c r="D5630" s="7">
        <v>2</v>
      </c>
      <c r="E5630" s="7">
        <v>1</v>
      </c>
      <c r="F5630" s="7">
        <v>950</v>
      </c>
      <c r="G5630" s="7">
        <v>1</v>
      </c>
      <c r="H5630" s="7">
        <v>0</v>
      </c>
      <c r="I5630" s="7">
        <v>0</v>
      </c>
      <c r="J5630" s="7">
        <v>6</v>
      </c>
      <c r="K5630" s="7">
        <v>1480</v>
      </c>
      <c r="L5630" s="21">
        <v>0</v>
      </c>
      <c r="M5630">
        <v>47.572800000000001</v>
      </c>
      <c r="N5630" s="19">
        <v>4000</v>
      </c>
      <c r="O5630" s="19">
        <v>3</v>
      </c>
      <c r="P5630" s="19">
        <v>1910</v>
      </c>
      <c r="Q5630" s="19">
        <v>4000</v>
      </c>
      <c r="R5630">
        <v>98144</v>
      </c>
      <c r="S5630">
        <v>-122.312</v>
      </c>
      <c r="T5630" s="23">
        <v>950</v>
      </c>
      <c r="U5630" s="23">
        <v>0</v>
      </c>
      <c r="W5630" s="35">
        <f>$D$1*D5630+$E$1*E5630+$F$1*F5630+$G$1*G5630+$H$1*H5630+$I$1*I5630+$J$1*J5630+$K$1*K5630+$M$1*M5630+$AB$3</f>
        <v>225698.60597046837</v>
      </c>
      <c r="X5630" s="35">
        <f t="shared" si="91"/>
        <v>0</v>
      </c>
      <c r="Y5630" s="16">
        <f>(W5630-C5630)/C5630</f>
        <v>-0.29469185634228634</v>
      </c>
    </row>
    <row r="5631" spans="1:25" x14ac:dyDescent="0.35">
      <c r="A5631">
        <v>3291800660</v>
      </c>
      <c r="B5631" t="s">
        <v>230</v>
      </c>
      <c r="C5631" s="9">
        <v>406000</v>
      </c>
      <c r="D5631" s="7">
        <v>3</v>
      </c>
      <c r="E5631" s="7">
        <v>1.75</v>
      </c>
      <c r="F5631" s="7">
        <v>1390</v>
      </c>
      <c r="G5631" s="7">
        <v>1</v>
      </c>
      <c r="H5631" s="7">
        <v>0</v>
      </c>
      <c r="I5631" s="7">
        <v>0</v>
      </c>
      <c r="J5631" s="7">
        <v>7</v>
      </c>
      <c r="K5631" s="7">
        <v>1910</v>
      </c>
      <c r="L5631" s="21">
        <v>0</v>
      </c>
      <c r="M5631">
        <v>47.489199999999997</v>
      </c>
      <c r="N5631" s="19">
        <v>7904</v>
      </c>
      <c r="O5631" s="19">
        <v>3</v>
      </c>
      <c r="P5631" s="19">
        <v>1985</v>
      </c>
      <c r="Q5631" s="19">
        <v>7904</v>
      </c>
      <c r="R5631">
        <v>98056</v>
      </c>
      <c r="S5631">
        <v>-122.181</v>
      </c>
      <c r="T5631" s="23">
        <v>1390</v>
      </c>
      <c r="U5631" s="23">
        <v>0</v>
      </c>
      <c r="W5631" s="35">
        <f>$D$1*D5631+$E$1*E5631+$F$1*F5631+$G$1*G5631+$H$1*H5631+$I$1*I5631+$J$1*J5631+$K$1*K5631+$M$1*M5631+$AB$3</f>
        <v>301319.98859386891</v>
      </c>
      <c r="X5631" s="35">
        <f t="shared" si="91"/>
        <v>0</v>
      </c>
      <c r="Y5631" s="16">
        <f>(W5631-C5631)/C5631</f>
        <v>-0.25783254040918985</v>
      </c>
    </row>
    <row r="5632" spans="1:25" x14ac:dyDescent="0.35">
      <c r="A5632">
        <v>3541600235</v>
      </c>
      <c r="B5632" t="s">
        <v>58</v>
      </c>
      <c r="C5632" s="9">
        <v>350000</v>
      </c>
      <c r="D5632" s="7">
        <v>3</v>
      </c>
      <c r="E5632" s="7">
        <v>1.75</v>
      </c>
      <c r="F5632" s="7">
        <v>1900</v>
      </c>
      <c r="G5632" s="7">
        <v>1</v>
      </c>
      <c r="H5632" s="7">
        <v>0</v>
      </c>
      <c r="I5632" s="7">
        <v>0</v>
      </c>
      <c r="J5632" s="7">
        <v>8</v>
      </c>
      <c r="K5632" s="7">
        <v>1850</v>
      </c>
      <c r="L5632" s="21">
        <v>0</v>
      </c>
      <c r="M5632">
        <v>47.478099999999998</v>
      </c>
      <c r="N5632" s="19">
        <v>10225</v>
      </c>
      <c r="O5632" s="19">
        <v>4</v>
      </c>
      <c r="P5632" s="19">
        <v>1963</v>
      </c>
      <c r="Q5632" s="19">
        <v>12630</v>
      </c>
      <c r="R5632">
        <v>98166</v>
      </c>
      <c r="S5632">
        <v>-122.357</v>
      </c>
      <c r="T5632" s="23">
        <v>1220</v>
      </c>
      <c r="U5632" s="23">
        <v>680</v>
      </c>
      <c r="W5632" s="35">
        <f>$D$1*D5632+$E$1*E5632+$F$1*F5632+$G$1*G5632+$H$1*H5632+$I$1*I5632+$J$1*J5632+$K$1*K5632+$M$1*M5632+$AB$3</f>
        <v>477639.46149707958</v>
      </c>
      <c r="X5632" s="35">
        <f t="shared" si="91"/>
        <v>0</v>
      </c>
      <c r="Y5632" s="16">
        <f>(W5632-C5632)/C5632</f>
        <v>0.36468417570594164</v>
      </c>
    </row>
    <row r="5633" spans="1:25" x14ac:dyDescent="0.35">
      <c r="A5633">
        <v>2923039217</v>
      </c>
      <c r="B5633" t="s">
        <v>85</v>
      </c>
      <c r="C5633" s="9">
        <v>350000</v>
      </c>
      <c r="D5633" s="7">
        <v>2</v>
      </c>
      <c r="E5633" s="7">
        <v>0.75</v>
      </c>
      <c r="F5633" s="7">
        <v>1392</v>
      </c>
      <c r="G5633" s="7">
        <v>1.5</v>
      </c>
      <c r="H5633" s="7">
        <v>0</v>
      </c>
      <c r="I5633" s="7">
        <v>0</v>
      </c>
      <c r="J5633" s="7">
        <v>7</v>
      </c>
      <c r="K5633" s="7">
        <v>1640</v>
      </c>
      <c r="L5633" s="21">
        <v>0</v>
      </c>
      <c r="M5633">
        <v>47.449100000000001</v>
      </c>
      <c r="N5633" s="19">
        <v>43710</v>
      </c>
      <c r="O5633" s="19">
        <v>4</v>
      </c>
      <c r="P5633" s="19">
        <v>1978</v>
      </c>
      <c r="Q5633" s="19">
        <v>99316</v>
      </c>
      <c r="R5633">
        <v>98070</v>
      </c>
      <c r="S5633">
        <v>-122.453</v>
      </c>
      <c r="T5633" s="23">
        <v>1392</v>
      </c>
      <c r="U5633" s="23">
        <v>0</v>
      </c>
      <c r="W5633" s="35">
        <f>$D$1*D5633+$E$1*E5633+$F$1*F5633+$G$1*G5633+$H$1*H5633+$I$1*I5633+$J$1*J5633+$K$1*K5633+$M$1*M5633+$AB$3</f>
        <v>305580.62330281734</v>
      </c>
      <c r="X5633" s="35">
        <f t="shared" si="91"/>
        <v>0</v>
      </c>
      <c r="Y5633" s="16">
        <f>(W5633-C5633)/C5633</f>
        <v>-0.1269125048490933</v>
      </c>
    </row>
    <row r="5634" spans="1:25" x14ac:dyDescent="0.35">
      <c r="A5634">
        <v>7852010290</v>
      </c>
      <c r="B5634" t="s">
        <v>86</v>
      </c>
      <c r="C5634" s="9">
        <v>720000</v>
      </c>
      <c r="D5634" s="7">
        <v>4</v>
      </c>
      <c r="E5634" s="7">
        <v>2.5</v>
      </c>
      <c r="F5634" s="7">
        <v>3340</v>
      </c>
      <c r="G5634" s="7">
        <v>2</v>
      </c>
      <c r="H5634" s="7">
        <v>0</v>
      </c>
      <c r="I5634" s="7">
        <v>2</v>
      </c>
      <c r="J5634" s="7">
        <v>10</v>
      </c>
      <c r="K5634" s="7">
        <v>3160</v>
      </c>
      <c r="L5634" s="21">
        <v>0</v>
      </c>
      <c r="M5634">
        <v>47.534999999999997</v>
      </c>
      <c r="N5634" s="19">
        <v>8930</v>
      </c>
      <c r="O5634" s="19">
        <v>3</v>
      </c>
      <c r="P5634" s="19">
        <v>1999</v>
      </c>
      <c r="Q5634" s="19">
        <v>7865</v>
      </c>
      <c r="R5634">
        <v>98065</v>
      </c>
      <c r="S5634">
        <v>-121.867</v>
      </c>
      <c r="T5634" s="23">
        <v>3340</v>
      </c>
      <c r="U5634" s="23">
        <v>0</v>
      </c>
      <c r="W5634" s="35">
        <f>$D$1*D5634+$E$1*E5634+$F$1*F5634+$G$1*G5634+$H$1*H5634+$I$1*I5634+$J$1*J5634+$K$1*K5634+$M$1*M5634+$AB$3</f>
        <v>1039566.997957129</v>
      </c>
      <c r="X5634" s="35">
        <f t="shared" si="91"/>
        <v>0</v>
      </c>
      <c r="Y5634" s="16">
        <f>(W5634-C5634)/C5634</f>
        <v>0.44384305271823477</v>
      </c>
    </row>
    <row r="5635" spans="1:25" x14ac:dyDescent="0.35">
      <c r="A5635">
        <v>7695450010</v>
      </c>
      <c r="B5635" t="s">
        <v>100</v>
      </c>
      <c r="C5635" s="9">
        <v>604700</v>
      </c>
      <c r="D5635" s="7">
        <v>4</v>
      </c>
      <c r="E5635" s="7">
        <v>2.75</v>
      </c>
      <c r="F5635" s="7">
        <v>2750</v>
      </c>
      <c r="G5635" s="7">
        <v>1</v>
      </c>
      <c r="H5635" s="7">
        <v>0</v>
      </c>
      <c r="I5635" s="7">
        <v>3</v>
      </c>
      <c r="J5635" s="7">
        <v>9</v>
      </c>
      <c r="K5635" s="7">
        <v>2860</v>
      </c>
      <c r="L5635" s="21">
        <v>0</v>
      </c>
      <c r="M5635">
        <v>47.3566</v>
      </c>
      <c r="N5635" s="19">
        <v>14982</v>
      </c>
      <c r="O5635" s="19">
        <v>3</v>
      </c>
      <c r="P5635" s="19">
        <v>1981</v>
      </c>
      <c r="Q5635" s="19">
        <v>16344</v>
      </c>
      <c r="R5635">
        <v>98198</v>
      </c>
      <c r="S5635">
        <v>-122.32</v>
      </c>
      <c r="T5635" s="23">
        <v>1720</v>
      </c>
      <c r="U5635" s="23">
        <v>1030</v>
      </c>
      <c r="W5635" s="35">
        <f>$D$1*D5635+$E$1*E5635+$F$1*F5635+$G$1*G5635+$H$1*H5635+$I$1*I5635+$J$1*J5635+$K$1*K5635+$M$1*M5635+$AB$3</f>
        <v>805800.31776994467</v>
      </c>
      <c r="X5635" s="35">
        <f t="shared" si="91"/>
        <v>0</v>
      </c>
      <c r="Y5635" s="16">
        <f>(W5635-C5635)/C5635</f>
        <v>0.33256212629393861</v>
      </c>
    </row>
    <row r="5636" spans="1:25" x14ac:dyDescent="0.35">
      <c r="A5636">
        <v>3424069145</v>
      </c>
      <c r="B5636" t="s">
        <v>201</v>
      </c>
      <c r="C5636" s="9">
        <v>343000</v>
      </c>
      <c r="D5636" s="7">
        <v>3</v>
      </c>
      <c r="E5636" s="7">
        <v>1</v>
      </c>
      <c r="F5636" s="7">
        <v>1400</v>
      </c>
      <c r="G5636" s="7">
        <v>1.5</v>
      </c>
      <c r="H5636" s="7">
        <v>0</v>
      </c>
      <c r="I5636" s="7">
        <v>0</v>
      </c>
      <c r="J5636" s="7">
        <v>5</v>
      </c>
      <c r="K5636" s="7">
        <v>1250</v>
      </c>
      <c r="L5636" s="21">
        <v>0</v>
      </c>
      <c r="M5636">
        <v>47.527099999999997</v>
      </c>
      <c r="N5636" s="19">
        <v>5662</v>
      </c>
      <c r="O5636" s="19">
        <v>5</v>
      </c>
      <c r="P5636" s="19">
        <v>1920</v>
      </c>
      <c r="Q5636" s="19">
        <v>14375</v>
      </c>
      <c r="R5636">
        <v>98027</v>
      </c>
      <c r="S5636">
        <v>-122.036</v>
      </c>
      <c r="T5636" s="23">
        <v>1400</v>
      </c>
      <c r="U5636" s="23">
        <v>0</v>
      </c>
      <c r="W5636" s="35">
        <f>$D$1*D5636+$E$1*E5636+$F$1*F5636+$G$1*G5636+$H$1*H5636+$I$1*I5636+$J$1*J5636+$K$1*K5636+$M$1*M5636+$AB$3</f>
        <v>171702.93605678156</v>
      </c>
      <c r="X5636" s="35">
        <f t="shared" ref="X5636:X5699" si="92">IF(W5636&lt;0, 1,0)</f>
        <v>0</v>
      </c>
      <c r="Y5636" s="16">
        <f>(W5636-C5636)/C5636</f>
        <v>-0.49940834968868347</v>
      </c>
    </row>
    <row r="5637" spans="1:25" x14ac:dyDescent="0.35">
      <c r="A5637">
        <v>3578400500</v>
      </c>
      <c r="B5637" t="s">
        <v>22</v>
      </c>
      <c r="C5637" s="9">
        <v>558000</v>
      </c>
      <c r="D5637" s="7">
        <v>3</v>
      </c>
      <c r="E5637" s="7">
        <v>2.25</v>
      </c>
      <c r="F5637" s="7">
        <v>2220</v>
      </c>
      <c r="G5637" s="7">
        <v>1</v>
      </c>
      <c r="H5637" s="7">
        <v>0</v>
      </c>
      <c r="I5637" s="7">
        <v>0</v>
      </c>
      <c r="J5637" s="7">
        <v>8</v>
      </c>
      <c r="K5637" s="7">
        <v>2020</v>
      </c>
      <c r="L5637" s="21">
        <v>0</v>
      </c>
      <c r="M5637">
        <v>47.621200000000002</v>
      </c>
      <c r="N5637" s="19">
        <v>15757</v>
      </c>
      <c r="O5637" s="19">
        <v>3</v>
      </c>
      <c r="P5637" s="19">
        <v>1982</v>
      </c>
      <c r="Q5637" s="19">
        <v>14098</v>
      </c>
      <c r="R5637">
        <v>98074</v>
      </c>
      <c r="S5637">
        <v>-122.04300000000001</v>
      </c>
      <c r="T5637" s="23">
        <v>1280</v>
      </c>
      <c r="U5637" s="23">
        <v>940</v>
      </c>
      <c r="W5637" s="35">
        <f>$D$1*D5637+$E$1*E5637+$F$1*F5637+$G$1*G5637+$H$1*H5637+$I$1*I5637+$J$1*J5637+$K$1*K5637+$M$1*M5637+$AB$3</f>
        <v>634572.40661049634</v>
      </c>
      <c r="X5637" s="35">
        <f t="shared" si="92"/>
        <v>0</v>
      </c>
      <c r="Y5637" s="16">
        <f>(W5637-C5637)/C5637</f>
        <v>0.13722653514425867</v>
      </c>
    </row>
    <row r="5638" spans="1:25" x14ac:dyDescent="0.35">
      <c r="A5638">
        <v>4365200895</v>
      </c>
      <c r="B5638" t="s">
        <v>235</v>
      </c>
      <c r="C5638" s="9">
        <v>364000</v>
      </c>
      <c r="D5638" s="7">
        <v>4</v>
      </c>
      <c r="E5638" s="7">
        <v>1</v>
      </c>
      <c r="F5638" s="7">
        <v>1210</v>
      </c>
      <c r="G5638" s="7">
        <v>1.5</v>
      </c>
      <c r="H5638" s="7">
        <v>0</v>
      </c>
      <c r="I5638" s="7">
        <v>0</v>
      </c>
      <c r="J5638" s="7">
        <v>7</v>
      </c>
      <c r="K5638" s="7">
        <v>1100</v>
      </c>
      <c r="L5638" s="21">
        <v>0</v>
      </c>
      <c r="M5638">
        <v>47.521599999999999</v>
      </c>
      <c r="N5638" s="19">
        <v>7740</v>
      </c>
      <c r="O5638" s="19">
        <v>3</v>
      </c>
      <c r="P5638" s="19">
        <v>1922</v>
      </c>
      <c r="Q5638" s="19">
        <v>7740</v>
      </c>
      <c r="R5638">
        <v>98126</v>
      </c>
      <c r="S5638">
        <v>-122.374</v>
      </c>
      <c r="T5638" s="23">
        <v>1210</v>
      </c>
      <c r="U5638" s="23">
        <v>0</v>
      </c>
      <c r="W5638" s="35">
        <f>$D$1*D5638+$E$1*E5638+$F$1*F5638+$G$1*G5638+$H$1*H5638+$I$1*I5638+$J$1*J5638+$K$1*K5638+$M$1*M5638+$AB$3</f>
        <v>242223.87294675782</v>
      </c>
      <c r="X5638" s="35">
        <f t="shared" si="92"/>
        <v>0</v>
      </c>
      <c r="Y5638" s="16">
        <f>(W5638-C5638)/C5638</f>
        <v>-0.33454979959681919</v>
      </c>
    </row>
    <row r="5639" spans="1:25" x14ac:dyDescent="0.35">
      <c r="A5639">
        <v>4027700321</v>
      </c>
      <c r="B5639" t="s">
        <v>58</v>
      </c>
      <c r="C5639" s="9">
        <v>420000</v>
      </c>
      <c r="D5639" s="7">
        <v>3</v>
      </c>
      <c r="E5639" s="7">
        <v>1.75</v>
      </c>
      <c r="F5639" s="7">
        <v>2390</v>
      </c>
      <c r="G5639" s="7">
        <v>1</v>
      </c>
      <c r="H5639" s="7">
        <v>0</v>
      </c>
      <c r="I5639" s="7">
        <v>0</v>
      </c>
      <c r="J5639" s="7">
        <v>7</v>
      </c>
      <c r="K5639" s="7">
        <v>2270</v>
      </c>
      <c r="L5639" s="21">
        <v>0</v>
      </c>
      <c r="M5639">
        <v>47.7759</v>
      </c>
      <c r="N5639" s="19">
        <v>11242</v>
      </c>
      <c r="O5639" s="19">
        <v>3</v>
      </c>
      <c r="P5639" s="19">
        <v>1959</v>
      </c>
      <c r="Q5639" s="19">
        <v>9650</v>
      </c>
      <c r="R5639">
        <v>98155</v>
      </c>
      <c r="S5639">
        <v>-122.27200000000001</v>
      </c>
      <c r="T5639" s="23">
        <v>1290</v>
      </c>
      <c r="U5639" s="23">
        <v>1100</v>
      </c>
      <c r="W5639" s="35">
        <f>$D$1*D5639+$E$1*E5639+$F$1*F5639+$G$1*G5639+$H$1*H5639+$I$1*I5639+$J$1*J5639+$K$1*K5639+$M$1*M5639+$AB$3</f>
        <v>706140.49417703971</v>
      </c>
      <c r="X5639" s="35">
        <f t="shared" si="92"/>
        <v>0</v>
      </c>
      <c r="Y5639" s="16">
        <f>(W5639-C5639)/C5639</f>
        <v>0.68128689089771355</v>
      </c>
    </row>
    <row r="5640" spans="1:25" x14ac:dyDescent="0.35">
      <c r="A5640">
        <v>7923600250</v>
      </c>
      <c r="B5640" t="s">
        <v>351</v>
      </c>
      <c r="C5640" s="9">
        <v>450000</v>
      </c>
      <c r="D5640" s="7">
        <v>5</v>
      </c>
      <c r="E5640" s="7">
        <v>2</v>
      </c>
      <c r="F5640" s="7">
        <v>1870</v>
      </c>
      <c r="G5640" s="7">
        <v>1.5</v>
      </c>
      <c r="H5640" s="7">
        <v>0</v>
      </c>
      <c r="I5640" s="7">
        <v>0</v>
      </c>
      <c r="J5640" s="7">
        <v>7</v>
      </c>
      <c r="K5640" s="7">
        <v>1870</v>
      </c>
      <c r="L5640" s="21">
        <v>0</v>
      </c>
      <c r="M5640">
        <v>47.595100000000002</v>
      </c>
      <c r="N5640" s="19">
        <v>7344</v>
      </c>
      <c r="O5640" s="19">
        <v>3</v>
      </c>
      <c r="P5640" s="19">
        <v>1960</v>
      </c>
      <c r="Q5640" s="19">
        <v>7650</v>
      </c>
      <c r="R5640">
        <v>98007</v>
      </c>
      <c r="S5640">
        <v>-122.14400000000001</v>
      </c>
      <c r="T5640" s="23">
        <v>1870</v>
      </c>
      <c r="U5640" s="23">
        <v>0</v>
      </c>
      <c r="W5640" s="35">
        <f>$D$1*D5640+$E$1*E5640+$F$1*F5640+$G$1*G5640+$H$1*H5640+$I$1*I5640+$J$1*J5640+$K$1*K5640+$M$1*M5640+$AB$3</f>
        <v>392682.16740151867</v>
      </c>
      <c r="X5640" s="35">
        <f t="shared" si="92"/>
        <v>0</v>
      </c>
      <c r="Y5640" s="16">
        <f>(W5640-C5640)/C5640</f>
        <v>-0.12737296132995851</v>
      </c>
    </row>
    <row r="5641" spans="1:25" x14ac:dyDescent="0.35">
      <c r="A5641">
        <v>8122100290</v>
      </c>
      <c r="B5641" t="s">
        <v>127</v>
      </c>
      <c r="C5641" s="9">
        <v>392000</v>
      </c>
      <c r="D5641" s="7">
        <v>2</v>
      </c>
      <c r="E5641" s="7">
        <v>1.5</v>
      </c>
      <c r="F5641" s="7">
        <v>940</v>
      </c>
      <c r="G5641" s="7">
        <v>1</v>
      </c>
      <c r="H5641" s="7">
        <v>0</v>
      </c>
      <c r="I5641" s="7">
        <v>0</v>
      </c>
      <c r="J5641" s="7">
        <v>7</v>
      </c>
      <c r="K5641" s="7">
        <v>940</v>
      </c>
      <c r="L5641" s="21">
        <v>0</v>
      </c>
      <c r="M5641">
        <v>47.537500000000001</v>
      </c>
      <c r="N5641" s="19">
        <v>5000</v>
      </c>
      <c r="O5641" s="19">
        <v>4</v>
      </c>
      <c r="P5641" s="19">
        <v>1925</v>
      </c>
      <c r="Q5641" s="19">
        <v>5026</v>
      </c>
      <c r="R5641">
        <v>98126</v>
      </c>
      <c r="S5641">
        <v>-122.374</v>
      </c>
      <c r="T5641" s="23">
        <v>810</v>
      </c>
      <c r="U5641" s="23">
        <v>130</v>
      </c>
      <c r="W5641" s="35">
        <f>$D$1*D5641+$E$1*E5641+$F$1*F5641+$G$1*G5641+$H$1*H5641+$I$1*I5641+$J$1*J5641+$K$1*K5641+$M$1*M5641+$AB$3</f>
        <v>264342.61107570305</v>
      </c>
      <c r="X5641" s="35">
        <f t="shared" si="92"/>
        <v>0</v>
      </c>
      <c r="Y5641" s="16">
        <f>(W5641-C5641)/C5641</f>
        <v>-0.32565660439871669</v>
      </c>
    </row>
    <row r="5642" spans="1:25" x14ac:dyDescent="0.35">
      <c r="A5642">
        <v>7224000980</v>
      </c>
      <c r="B5642" t="s">
        <v>85</v>
      </c>
      <c r="C5642" s="9">
        <v>100000</v>
      </c>
      <c r="D5642" s="7">
        <v>4</v>
      </c>
      <c r="E5642" s="7">
        <v>1</v>
      </c>
      <c r="F5642" s="7">
        <v>1120</v>
      </c>
      <c r="G5642" s="7">
        <v>1</v>
      </c>
      <c r="H5642" s="7">
        <v>0</v>
      </c>
      <c r="I5642" s="7">
        <v>0</v>
      </c>
      <c r="J5642" s="7">
        <v>5</v>
      </c>
      <c r="K5642" s="7">
        <v>1120</v>
      </c>
      <c r="L5642" s="21">
        <v>0</v>
      </c>
      <c r="M5642">
        <v>47.490400000000001</v>
      </c>
      <c r="N5642" s="19">
        <v>2685</v>
      </c>
      <c r="O5642" s="19">
        <v>3</v>
      </c>
      <c r="P5642" s="19">
        <v>1939</v>
      </c>
      <c r="Q5642" s="19">
        <v>4838</v>
      </c>
      <c r="R5642">
        <v>98055</v>
      </c>
      <c r="S5642">
        <v>-122.203</v>
      </c>
      <c r="T5642" s="23">
        <v>860</v>
      </c>
      <c r="U5642" s="23">
        <v>260</v>
      </c>
      <c r="W5642" s="35">
        <f>$D$1*D5642+$E$1*E5642+$F$1*F5642+$G$1*G5642+$H$1*H5642+$I$1*I5642+$J$1*J5642+$K$1*K5642+$M$1*M5642+$AB$3</f>
        <v>67596.89205673337</v>
      </c>
      <c r="X5642" s="35">
        <f t="shared" si="92"/>
        <v>0</v>
      </c>
      <c r="Y5642" s="16">
        <f>(W5642-C5642)/C5642</f>
        <v>-0.32403107943266629</v>
      </c>
    </row>
    <row r="5643" spans="1:25" x14ac:dyDescent="0.35">
      <c r="A5643">
        <v>9521100280</v>
      </c>
      <c r="B5643" t="s">
        <v>82</v>
      </c>
      <c r="C5643" s="9">
        <v>480000</v>
      </c>
      <c r="D5643" s="7">
        <v>3</v>
      </c>
      <c r="E5643" s="7">
        <v>2.5</v>
      </c>
      <c r="F5643" s="7">
        <v>1250</v>
      </c>
      <c r="G5643" s="7">
        <v>3</v>
      </c>
      <c r="H5643" s="7">
        <v>0</v>
      </c>
      <c r="I5643" s="7">
        <v>2</v>
      </c>
      <c r="J5643" s="7">
        <v>8</v>
      </c>
      <c r="K5643" s="7">
        <v>1250</v>
      </c>
      <c r="L5643" s="21">
        <v>0</v>
      </c>
      <c r="M5643">
        <v>47.661900000000003</v>
      </c>
      <c r="N5643" s="19">
        <v>1103</v>
      </c>
      <c r="O5643" s="19">
        <v>3</v>
      </c>
      <c r="P5643" s="19">
        <v>2005</v>
      </c>
      <c r="Q5643" s="19">
        <v>1188</v>
      </c>
      <c r="R5643">
        <v>98103</v>
      </c>
      <c r="S5643">
        <v>-122.352</v>
      </c>
      <c r="T5643" s="23">
        <v>1250</v>
      </c>
      <c r="U5643" s="23">
        <v>0</v>
      </c>
      <c r="W5643" s="35">
        <f>$D$1*D5643+$E$1*E5643+$F$1*F5643+$G$1*G5643+$H$1*H5643+$I$1*I5643+$J$1*J5643+$K$1*K5643+$M$1*M5643+$AB$3</f>
        <v>515942.88567200676</v>
      </c>
      <c r="X5643" s="35">
        <f t="shared" si="92"/>
        <v>0</v>
      </c>
      <c r="Y5643" s="16">
        <f>(W5643-C5643)/C5643</f>
        <v>7.4881011816680748E-2</v>
      </c>
    </row>
    <row r="5644" spans="1:25" x14ac:dyDescent="0.35">
      <c r="A5644">
        <v>7875400050</v>
      </c>
      <c r="B5644" t="s">
        <v>72</v>
      </c>
      <c r="C5644" s="9">
        <v>212000</v>
      </c>
      <c r="D5644" s="7">
        <v>3</v>
      </c>
      <c r="E5644" s="7">
        <v>1.5</v>
      </c>
      <c r="F5644" s="7">
        <v>1060</v>
      </c>
      <c r="G5644" s="7">
        <v>1</v>
      </c>
      <c r="H5644" s="7">
        <v>0</v>
      </c>
      <c r="I5644" s="7">
        <v>0</v>
      </c>
      <c r="J5644" s="7">
        <v>7</v>
      </c>
      <c r="K5644" s="7">
        <v>1270</v>
      </c>
      <c r="L5644" s="21">
        <v>0</v>
      </c>
      <c r="M5644">
        <v>47.3217</v>
      </c>
      <c r="N5644" s="19">
        <v>9225</v>
      </c>
      <c r="O5644" s="19">
        <v>4</v>
      </c>
      <c r="P5644" s="19">
        <v>1955</v>
      </c>
      <c r="Q5644" s="19">
        <v>9375</v>
      </c>
      <c r="R5644">
        <v>98003</v>
      </c>
      <c r="S5644">
        <v>-122.318</v>
      </c>
      <c r="T5644" s="23">
        <v>1060</v>
      </c>
      <c r="U5644" s="23">
        <v>0</v>
      </c>
      <c r="W5644" s="35">
        <f>$D$1*D5644+$E$1*E5644+$F$1*F5644+$G$1*G5644+$H$1*H5644+$I$1*I5644+$J$1*J5644+$K$1*K5644+$M$1*M5644+$AB$3</f>
        <v>119740.62353152037</v>
      </c>
      <c r="X5644" s="35">
        <f t="shared" si="92"/>
        <v>0</v>
      </c>
      <c r="Y5644" s="16">
        <f>(W5644-C5644)/C5644</f>
        <v>-0.43518573805886618</v>
      </c>
    </row>
    <row r="5645" spans="1:25" x14ac:dyDescent="0.35">
      <c r="A5645">
        <v>6204420290</v>
      </c>
      <c r="B5645" t="s">
        <v>50</v>
      </c>
      <c r="C5645" s="9">
        <v>560000</v>
      </c>
      <c r="D5645" s="7">
        <v>5</v>
      </c>
      <c r="E5645" s="7">
        <v>2.5</v>
      </c>
      <c r="F5645" s="7">
        <v>2410</v>
      </c>
      <c r="G5645" s="7">
        <v>1</v>
      </c>
      <c r="H5645" s="7">
        <v>0</v>
      </c>
      <c r="I5645" s="7">
        <v>0</v>
      </c>
      <c r="J5645" s="7">
        <v>7</v>
      </c>
      <c r="K5645" s="7">
        <v>2410</v>
      </c>
      <c r="L5645" s="21">
        <v>0</v>
      </c>
      <c r="M5645">
        <v>47.737200000000001</v>
      </c>
      <c r="N5645" s="19">
        <v>8960</v>
      </c>
      <c r="O5645" s="19">
        <v>5</v>
      </c>
      <c r="P5645" s="19">
        <v>1978</v>
      </c>
      <c r="Q5645" s="19">
        <v>11514</v>
      </c>
      <c r="R5645">
        <v>98011</v>
      </c>
      <c r="S5645">
        <v>-122.2</v>
      </c>
      <c r="T5645" s="23">
        <v>1600</v>
      </c>
      <c r="U5645" s="23">
        <v>810</v>
      </c>
      <c r="W5645" s="35">
        <f>$D$1*D5645+$E$1*E5645+$F$1*F5645+$G$1*G5645+$H$1*H5645+$I$1*I5645+$J$1*J5645+$K$1*K5645+$M$1*M5645+$AB$3</f>
        <v>612201.02350430936</v>
      </c>
      <c r="X5645" s="35">
        <f t="shared" si="92"/>
        <v>0</v>
      </c>
      <c r="Y5645" s="16">
        <f>(W5645-C5645)/C5645</f>
        <v>9.3216113400552428E-2</v>
      </c>
    </row>
    <row r="5646" spans="1:25" x14ac:dyDescent="0.35">
      <c r="A5646">
        <v>1041440050</v>
      </c>
      <c r="B5646" t="s">
        <v>63</v>
      </c>
      <c r="C5646" s="9">
        <v>359950</v>
      </c>
      <c r="D5646" s="7">
        <v>5</v>
      </c>
      <c r="E5646" s="7">
        <v>2.75</v>
      </c>
      <c r="F5646" s="7">
        <v>2844</v>
      </c>
      <c r="G5646" s="7">
        <v>2</v>
      </c>
      <c r="H5646" s="7">
        <v>0</v>
      </c>
      <c r="I5646" s="7">
        <v>0</v>
      </c>
      <c r="J5646" s="7">
        <v>8</v>
      </c>
      <c r="K5646" s="7">
        <v>2273</v>
      </c>
      <c r="L5646" s="21">
        <v>0</v>
      </c>
      <c r="M5646">
        <v>47.325899999999997</v>
      </c>
      <c r="N5646" s="19">
        <v>3990</v>
      </c>
      <c r="O5646" s="19">
        <v>3</v>
      </c>
      <c r="P5646" s="19">
        <v>2013</v>
      </c>
      <c r="Q5646" s="19">
        <v>3900</v>
      </c>
      <c r="R5646">
        <v>98092</v>
      </c>
      <c r="S5646">
        <v>-122.167</v>
      </c>
      <c r="T5646" s="23">
        <v>2844</v>
      </c>
      <c r="U5646" s="23">
        <v>0</v>
      </c>
      <c r="W5646" s="35">
        <f>$D$1*D5646+$E$1*E5646+$F$1*F5646+$G$1*G5646+$H$1*H5646+$I$1*I5646+$J$1*J5646+$K$1*K5646+$M$1*M5646+$AB$3</f>
        <v>481117.27155603468</v>
      </c>
      <c r="X5646" s="35">
        <f t="shared" si="92"/>
        <v>0</v>
      </c>
      <c r="Y5646" s="16">
        <f>(W5646-C5646)/C5646</f>
        <v>0.33662250744835304</v>
      </c>
    </row>
    <row r="5647" spans="1:25" x14ac:dyDescent="0.35">
      <c r="A5647">
        <v>1626069178</v>
      </c>
      <c r="B5647" t="s">
        <v>275</v>
      </c>
      <c r="C5647" s="9">
        <v>535000</v>
      </c>
      <c r="D5647" s="7">
        <v>4</v>
      </c>
      <c r="E5647" s="7">
        <v>2.5</v>
      </c>
      <c r="F5647" s="7">
        <v>2200</v>
      </c>
      <c r="G5647" s="7">
        <v>1</v>
      </c>
      <c r="H5647" s="7">
        <v>0</v>
      </c>
      <c r="I5647" s="7">
        <v>0</v>
      </c>
      <c r="J5647" s="7">
        <v>7</v>
      </c>
      <c r="K5647" s="7">
        <v>2290</v>
      </c>
      <c r="L5647" s="21">
        <v>0</v>
      </c>
      <c r="M5647">
        <v>47.740900000000003</v>
      </c>
      <c r="N5647" s="19">
        <v>110642</v>
      </c>
      <c r="O5647" s="19">
        <v>5</v>
      </c>
      <c r="P5647" s="19">
        <v>1979</v>
      </c>
      <c r="Q5647" s="19">
        <v>51400</v>
      </c>
      <c r="R5647">
        <v>98077</v>
      </c>
      <c r="S5647">
        <v>-122.05200000000001</v>
      </c>
      <c r="T5647" s="23">
        <v>1330</v>
      </c>
      <c r="U5647" s="23">
        <v>870</v>
      </c>
      <c r="W5647" s="35">
        <f>$D$1*D5647+$E$1*E5647+$F$1*F5647+$G$1*G5647+$H$1*H5647+$I$1*I5647+$J$1*J5647+$K$1*K5647+$M$1*M5647+$AB$3</f>
        <v>600681.12349015102</v>
      </c>
      <c r="X5647" s="35">
        <f t="shared" si="92"/>
        <v>0</v>
      </c>
      <c r="Y5647" s="16">
        <f>(W5647-C5647)/C5647</f>
        <v>0.1227684551217776</v>
      </c>
    </row>
    <row r="5648" spans="1:25" x14ac:dyDescent="0.35">
      <c r="A5648">
        <v>3342101937</v>
      </c>
      <c r="B5648" t="s">
        <v>205</v>
      </c>
      <c r="C5648" s="9">
        <v>980000</v>
      </c>
      <c r="D5648" s="7">
        <v>5</v>
      </c>
      <c r="E5648" s="7">
        <v>4</v>
      </c>
      <c r="F5648" s="7">
        <v>3460</v>
      </c>
      <c r="G5648" s="7">
        <v>2</v>
      </c>
      <c r="H5648" s="7">
        <v>0</v>
      </c>
      <c r="I5648" s="7">
        <v>0</v>
      </c>
      <c r="J5648" s="7">
        <v>10</v>
      </c>
      <c r="K5648" s="7">
        <v>1890</v>
      </c>
      <c r="L5648" s="21">
        <v>0</v>
      </c>
      <c r="M5648">
        <v>47.520099999999999</v>
      </c>
      <c r="N5648" s="19">
        <v>5400</v>
      </c>
      <c r="O5648" s="19">
        <v>3</v>
      </c>
      <c r="P5648" s="19">
        <v>2012</v>
      </c>
      <c r="Q5648" s="19">
        <v>5400</v>
      </c>
      <c r="R5648">
        <v>98056</v>
      </c>
      <c r="S5648">
        <v>-122.20399999999999</v>
      </c>
      <c r="T5648" s="23">
        <v>2830</v>
      </c>
      <c r="U5648" s="23">
        <v>630</v>
      </c>
      <c r="W5648" s="35">
        <f>$D$1*D5648+$E$1*E5648+$F$1*F5648+$G$1*G5648+$H$1*H5648+$I$1*I5648+$J$1*J5648+$K$1*K5648+$M$1*M5648+$AB$3</f>
        <v>869717.40946254134</v>
      </c>
      <c r="X5648" s="35">
        <f t="shared" si="92"/>
        <v>0</v>
      </c>
      <c r="Y5648" s="16">
        <f>(W5648-C5648)/C5648</f>
        <v>-0.11253325565046803</v>
      </c>
    </row>
    <row r="5649" spans="1:25" x14ac:dyDescent="0.35">
      <c r="A5649">
        <v>9178601630</v>
      </c>
      <c r="B5649" t="s">
        <v>142</v>
      </c>
      <c r="C5649" s="9">
        <v>720000</v>
      </c>
      <c r="D5649" s="7">
        <v>2</v>
      </c>
      <c r="E5649" s="7">
        <v>1</v>
      </c>
      <c r="F5649" s="7">
        <v>1580</v>
      </c>
      <c r="G5649" s="7">
        <v>2</v>
      </c>
      <c r="H5649" s="7">
        <v>0</v>
      </c>
      <c r="I5649" s="7">
        <v>2</v>
      </c>
      <c r="J5649" s="7">
        <v>8</v>
      </c>
      <c r="K5649" s="7">
        <v>2170</v>
      </c>
      <c r="L5649" s="21">
        <v>1995</v>
      </c>
      <c r="M5649">
        <v>47.6541</v>
      </c>
      <c r="N5649" s="19">
        <v>2199</v>
      </c>
      <c r="O5649" s="19">
        <v>3</v>
      </c>
      <c r="P5649" s="19">
        <v>1921</v>
      </c>
      <c r="Q5649" s="19">
        <v>4405</v>
      </c>
      <c r="R5649">
        <v>98103</v>
      </c>
      <c r="S5649">
        <v>-122.32899999999999</v>
      </c>
      <c r="T5649" s="23">
        <v>1580</v>
      </c>
      <c r="U5649" s="23">
        <v>0</v>
      </c>
      <c r="W5649" s="35">
        <f>$D$1*D5649+$E$1*E5649+$F$1*F5649+$G$1*G5649+$H$1*H5649+$I$1*I5649+$J$1*J5649+$K$1*K5649+$M$1*M5649+$AB$3</f>
        <v>666498.71622770652</v>
      </c>
      <c r="X5649" s="35">
        <f t="shared" si="92"/>
        <v>0</v>
      </c>
      <c r="Y5649" s="16">
        <f>(W5649-C5649)/C5649</f>
        <v>-7.4307338572629833E-2</v>
      </c>
    </row>
    <row r="5650" spans="1:25" x14ac:dyDescent="0.35">
      <c r="A5650">
        <v>5273200080</v>
      </c>
      <c r="B5650" t="s">
        <v>152</v>
      </c>
      <c r="C5650" s="9">
        <v>619950</v>
      </c>
      <c r="D5650" s="7">
        <v>2</v>
      </c>
      <c r="E5650" s="7">
        <v>1</v>
      </c>
      <c r="F5650" s="7">
        <v>1520</v>
      </c>
      <c r="G5650" s="7">
        <v>1</v>
      </c>
      <c r="H5650" s="7">
        <v>0</v>
      </c>
      <c r="I5650" s="7">
        <v>0</v>
      </c>
      <c r="J5650" s="7">
        <v>7</v>
      </c>
      <c r="K5650" s="7">
        <v>1600</v>
      </c>
      <c r="L5650" s="21">
        <v>0</v>
      </c>
      <c r="M5650">
        <v>47.679600000000001</v>
      </c>
      <c r="N5650" s="19">
        <v>5400</v>
      </c>
      <c r="O5650" s="19">
        <v>3</v>
      </c>
      <c r="P5650" s="19">
        <v>1951</v>
      </c>
      <c r="Q5650" s="19">
        <v>5400</v>
      </c>
      <c r="R5650">
        <v>98115</v>
      </c>
      <c r="S5650">
        <v>-122.279</v>
      </c>
      <c r="T5650" s="23">
        <v>920</v>
      </c>
      <c r="U5650" s="23">
        <v>600</v>
      </c>
      <c r="W5650" s="35">
        <f>$D$1*D5650+$E$1*E5650+$F$1*F5650+$G$1*G5650+$H$1*H5650+$I$1*I5650+$J$1*J5650+$K$1*K5650+$M$1*M5650+$AB$3</f>
        <v>493066.99567609653</v>
      </c>
      <c r="X5650" s="35">
        <f t="shared" si="92"/>
        <v>0</v>
      </c>
      <c r="Y5650" s="16">
        <f>(W5650-C5650)/C5650</f>
        <v>-0.20466651233793609</v>
      </c>
    </row>
    <row r="5651" spans="1:25" x14ac:dyDescent="0.35">
      <c r="A5651">
        <v>7701930010</v>
      </c>
      <c r="B5651" t="s">
        <v>155</v>
      </c>
      <c r="C5651" s="9">
        <v>489000</v>
      </c>
      <c r="D5651" s="7">
        <v>3</v>
      </c>
      <c r="E5651" s="7">
        <v>2.5</v>
      </c>
      <c r="F5651" s="7">
        <v>2260</v>
      </c>
      <c r="G5651" s="7">
        <v>2</v>
      </c>
      <c r="H5651" s="7">
        <v>0</v>
      </c>
      <c r="I5651" s="7">
        <v>0</v>
      </c>
      <c r="J5651" s="7">
        <v>9</v>
      </c>
      <c r="K5651" s="7">
        <v>2750</v>
      </c>
      <c r="L5651" s="21">
        <v>0</v>
      </c>
      <c r="M5651">
        <v>47.448</v>
      </c>
      <c r="N5651" s="19">
        <v>19821</v>
      </c>
      <c r="O5651" s="19">
        <v>3</v>
      </c>
      <c r="P5651" s="19">
        <v>1994</v>
      </c>
      <c r="Q5651" s="19">
        <v>22718</v>
      </c>
      <c r="R5651">
        <v>98058</v>
      </c>
      <c r="S5651">
        <v>-122.08799999999999</v>
      </c>
      <c r="T5651" s="23">
        <v>2260</v>
      </c>
      <c r="U5651" s="23">
        <v>0</v>
      </c>
      <c r="W5651" s="35">
        <f>$D$1*D5651+$E$1*E5651+$F$1*F5651+$G$1*G5651+$H$1*H5651+$I$1*I5651+$J$1*J5651+$K$1*K5651+$M$1*M5651+$AB$3</f>
        <v>579989.83386465162</v>
      </c>
      <c r="X5651" s="35">
        <f t="shared" si="92"/>
        <v>0</v>
      </c>
      <c r="Y5651" s="16">
        <f>(W5651-C5651)/C5651</f>
        <v>0.18607327988681313</v>
      </c>
    </row>
    <row r="5652" spans="1:25" x14ac:dyDescent="0.35">
      <c r="A5652">
        <v>6820100010</v>
      </c>
      <c r="B5652" t="s">
        <v>180</v>
      </c>
      <c r="C5652" s="9">
        <v>415000</v>
      </c>
      <c r="D5652" s="7">
        <v>4</v>
      </c>
      <c r="E5652" s="7">
        <v>2</v>
      </c>
      <c r="F5652" s="7">
        <v>1800</v>
      </c>
      <c r="G5652" s="7">
        <v>1</v>
      </c>
      <c r="H5652" s="7">
        <v>0</v>
      </c>
      <c r="I5652" s="7">
        <v>0</v>
      </c>
      <c r="J5652" s="7">
        <v>7</v>
      </c>
      <c r="K5652" s="7">
        <v>1690</v>
      </c>
      <c r="L5652" s="21">
        <v>0</v>
      </c>
      <c r="M5652">
        <v>47.683300000000003</v>
      </c>
      <c r="N5652" s="19">
        <v>2970</v>
      </c>
      <c r="O5652" s="19">
        <v>4</v>
      </c>
      <c r="P5652" s="19">
        <v>1923</v>
      </c>
      <c r="Q5652" s="19">
        <v>3801</v>
      </c>
      <c r="R5652">
        <v>98115</v>
      </c>
      <c r="S5652">
        <v>-122.312</v>
      </c>
      <c r="T5652" s="23">
        <v>1000</v>
      </c>
      <c r="U5652" s="23">
        <v>800</v>
      </c>
      <c r="W5652" s="35">
        <f>$D$1*D5652+$E$1*E5652+$F$1*F5652+$G$1*G5652+$H$1*H5652+$I$1*I5652+$J$1*J5652+$K$1*K5652+$M$1*M5652+$AB$3</f>
        <v>479171.90982105955</v>
      </c>
      <c r="X5652" s="35">
        <f t="shared" si="92"/>
        <v>0</v>
      </c>
      <c r="Y5652" s="16">
        <f>(W5652-C5652)/C5652</f>
        <v>0.15463110800255314</v>
      </c>
    </row>
    <row r="5653" spans="1:25" x14ac:dyDescent="0.35">
      <c r="A5653">
        <v>3066400130</v>
      </c>
      <c r="B5653" t="s">
        <v>28</v>
      </c>
      <c r="C5653" s="9">
        <v>672500</v>
      </c>
      <c r="D5653" s="7">
        <v>4</v>
      </c>
      <c r="E5653" s="7">
        <v>2.5</v>
      </c>
      <c r="F5653" s="7">
        <v>2650</v>
      </c>
      <c r="G5653" s="7">
        <v>2</v>
      </c>
      <c r="H5653" s="7">
        <v>0</v>
      </c>
      <c r="I5653" s="7">
        <v>0</v>
      </c>
      <c r="J5653" s="7">
        <v>10</v>
      </c>
      <c r="K5653" s="7">
        <v>2650</v>
      </c>
      <c r="L5653" s="21">
        <v>0</v>
      </c>
      <c r="M5653">
        <v>47.630400000000002</v>
      </c>
      <c r="N5653" s="19">
        <v>11108</v>
      </c>
      <c r="O5653" s="19">
        <v>3</v>
      </c>
      <c r="P5653" s="19">
        <v>1987</v>
      </c>
      <c r="Q5653" s="19">
        <v>11585</v>
      </c>
      <c r="R5653">
        <v>98074</v>
      </c>
      <c r="S5653">
        <v>-122.051</v>
      </c>
      <c r="T5653" s="23">
        <v>2650</v>
      </c>
      <c r="U5653" s="23">
        <v>0</v>
      </c>
      <c r="W5653" s="35">
        <f>$D$1*D5653+$E$1*E5653+$F$1*F5653+$G$1*G5653+$H$1*H5653+$I$1*I5653+$J$1*J5653+$K$1*K5653+$M$1*M5653+$AB$3</f>
        <v>824130.40234364942</v>
      </c>
      <c r="X5653" s="35">
        <f t="shared" si="92"/>
        <v>0</v>
      </c>
      <c r="Y5653" s="16">
        <f>(W5653-C5653)/C5653</f>
        <v>0.22547271723962739</v>
      </c>
    </row>
    <row r="5654" spans="1:25" x14ac:dyDescent="0.35">
      <c r="A5654">
        <v>339600010</v>
      </c>
      <c r="B5654" t="s">
        <v>200</v>
      </c>
      <c r="C5654" s="9">
        <v>352500</v>
      </c>
      <c r="D5654" s="7">
        <v>3</v>
      </c>
      <c r="E5654" s="7">
        <v>1</v>
      </c>
      <c r="F5654" s="7">
        <v>1000</v>
      </c>
      <c r="G5654" s="7">
        <v>1</v>
      </c>
      <c r="H5654" s="7">
        <v>0</v>
      </c>
      <c r="I5654" s="7">
        <v>0</v>
      </c>
      <c r="J5654" s="7">
        <v>7</v>
      </c>
      <c r="K5654" s="7">
        <v>1090</v>
      </c>
      <c r="L5654" s="21">
        <v>0</v>
      </c>
      <c r="M5654">
        <v>47.683399999999999</v>
      </c>
      <c r="N5654" s="19">
        <v>4171</v>
      </c>
      <c r="O5654" s="19">
        <v>3</v>
      </c>
      <c r="P5654" s="19">
        <v>1985</v>
      </c>
      <c r="Q5654" s="19">
        <v>3479</v>
      </c>
      <c r="R5654">
        <v>98052</v>
      </c>
      <c r="S5654">
        <v>-122.09699999999999</v>
      </c>
      <c r="T5654" s="23">
        <v>1000</v>
      </c>
      <c r="U5654" s="23">
        <v>0</v>
      </c>
      <c r="W5654" s="35">
        <f>$D$1*D5654+$E$1*E5654+$F$1*F5654+$G$1*G5654+$H$1*H5654+$I$1*I5654+$J$1*J5654+$K$1*K5654+$M$1*M5654+$AB$3</f>
        <v>347739.62323175371</v>
      </c>
      <c r="X5654" s="35">
        <f t="shared" si="92"/>
        <v>0</v>
      </c>
      <c r="Y5654" s="16">
        <f>(W5654-C5654)/C5654</f>
        <v>-1.3504614945379554E-2</v>
      </c>
    </row>
    <row r="5655" spans="1:25" x14ac:dyDescent="0.35">
      <c r="A5655">
        <v>3391900130</v>
      </c>
      <c r="B5655" t="s">
        <v>177</v>
      </c>
      <c r="C5655" s="9">
        <v>258750</v>
      </c>
      <c r="D5655" s="7">
        <v>4</v>
      </c>
      <c r="E5655" s="7">
        <v>2</v>
      </c>
      <c r="F5655" s="7">
        <v>2300</v>
      </c>
      <c r="G5655" s="7">
        <v>1</v>
      </c>
      <c r="H5655" s="7">
        <v>0</v>
      </c>
      <c r="I5655" s="7">
        <v>0</v>
      </c>
      <c r="J5655" s="7">
        <v>6</v>
      </c>
      <c r="K5655" s="7">
        <v>1230</v>
      </c>
      <c r="L5655" s="21">
        <v>0</v>
      </c>
      <c r="M5655">
        <v>47.328200000000002</v>
      </c>
      <c r="N5655" s="19">
        <v>8400</v>
      </c>
      <c r="O5655" s="19">
        <v>4</v>
      </c>
      <c r="P5655" s="19">
        <v>1962</v>
      </c>
      <c r="Q5655" s="19">
        <v>8400</v>
      </c>
      <c r="R5655">
        <v>98003</v>
      </c>
      <c r="S5655">
        <v>-122.33199999999999</v>
      </c>
      <c r="T5655" s="23">
        <v>1150</v>
      </c>
      <c r="U5655" s="23">
        <v>1150</v>
      </c>
      <c r="W5655" s="35">
        <f>$D$1*D5655+$E$1*E5655+$F$1*F5655+$G$1*G5655+$H$1*H5655+$I$1*I5655+$J$1*J5655+$K$1*K5655+$M$1*M5655+$AB$3</f>
        <v>278023.44939724728</v>
      </c>
      <c r="X5655" s="35">
        <f t="shared" si="92"/>
        <v>0</v>
      </c>
      <c r="Y5655" s="16">
        <f>(W5655-C5655)/C5655</f>
        <v>7.4486760955545059E-2</v>
      </c>
    </row>
    <row r="5656" spans="1:25" x14ac:dyDescent="0.35">
      <c r="A5656">
        <v>7283900010</v>
      </c>
      <c r="B5656" t="s">
        <v>73</v>
      </c>
      <c r="C5656" s="9">
        <v>350000</v>
      </c>
      <c r="D5656" s="7">
        <v>3</v>
      </c>
      <c r="E5656" s="7">
        <v>1</v>
      </c>
      <c r="F5656" s="7">
        <v>1080</v>
      </c>
      <c r="G5656" s="7">
        <v>1</v>
      </c>
      <c r="H5656" s="7">
        <v>0</v>
      </c>
      <c r="I5656" s="7">
        <v>0</v>
      </c>
      <c r="J5656" s="7">
        <v>6</v>
      </c>
      <c r="K5656" s="7">
        <v>1410</v>
      </c>
      <c r="L5656" s="21">
        <v>0</v>
      </c>
      <c r="M5656">
        <v>47.7637</v>
      </c>
      <c r="N5656" s="19">
        <v>7000</v>
      </c>
      <c r="O5656" s="19">
        <v>4</v>
      </c>
      <c r="P5656" s="19">
        <v>1916</v>
      </c>
      <c r="Q5656" s="19">
        <v>7214</v>
      </c>
      <c r="R5656">
        <v>98133</v>
      </c>
      <c r="S5656">
        <v>-122.351</v>
      </c>
      <c r="T5656" s="23">
        <v>1080</v>
      </c>
      <c r="U5656" s="23">
        <v>0</v>
      </c>
      <c r="W5656" s="35">
        <f>$D$1*D5656+$E$1*E5656+$F$1*F5656+$G$1*G5656+$H$1*H5656+$I$1*I5656+$J$1*J5656+$K$1*K5656+$M$1*M5656+$AB$3</f>
        <v>345460.20146672055</v>
      </c>
      <c r="X5656" s="35">
        <f t="shared" si="92"/>
        <v>0</v>
      </c>
      <c r="Y5656" s="16">
        <f>(W5656-C5656)/C5656</f>
        <v>-1.2970852952226997E-2</v>
      </c>
    </row>
    <row r="5657" spans="1:25" x14ac:dyDescent="0.35">
      <c r="A5657">
        <v>1113000430</v>
      </c>
      <c r="B5657" t="s">
        <v>59</v>
      </c>
      <c r="C5657" s="9">
        <v>152000</v>
      </c>
      <c r="D5657" s="7">
        <v>3</v>
      </c>
      <c r="E5657" s="7">
        <v>1</v>
      </c>
      <c r="F5657" s="7">
        <v>902</v>
      </c>
      <c r="G5657" s="7">
        <v>1</v>
      </c>
      <c r="H5657" s="7">
        <v>0</v>
      </c>
      <c r="I5657" s="7">
        <v>0</v>
      </c>
      <c r="J5657" s="7">
        <v>7</v>
      </c>
      <c r="K5657" s="7">
        <v>1510</v>
      </c>
      <c r="L5657" s="21">
        <v>0</v>
      </c>
      <c r="M5657">
        <v>47.363</v>
      </c>
      <c r="N5657" s="19">
        <v>10464</v>
      </c>
      <c r="O5657" s="19">
        <v>3</v>
      </c>
      <c r="P5657" s="19">
        <v>1965</v>
      </c>
      <c r="Q5657" s="19">
        <v>7210</v>
      </c>
      <c r="R5657">
        <v>98198</v>
      </c>
      <c r="S5657">
        <v>-122.30800000000001</v>
      </c>
      <c r="T5657" s="23">
        <v>902</v>
      </c>
      <c r="U5657" s="23">
        <v>0</v>
      </c>
      <c r="W5657" s="35">
        <f>$D$1*D5657+$E$1*E5657+$F$1*F5657+$G$1*G5657+$H$1*H5657+$I$1*I5657+$J$1*J5657+$K$1*K5657+$M$1*M5657+$AB$3</f>
        <v>120809.35682510585</v>
      </c>
      <c r="X5657" s="35">
        <f t="shared" si="92"/>
        <v>0</v>
      </c>
      <c r="Y5657" s="16">
        <f>(W5657-C5657)/C5657</f>
        <v>-0.20520159983482997</v>
      </c>
    </row>
    <row r="5658" spans="1:25" x14ac:dyDescent="0.35">
      <c r="A5658">
        <v>5101405276</v>
      </c>
      <c r="B5658" t="s">
        <v>90</v>
      </c>
      <c r="C5658" s="9">
        <v>378500</v>
      </c>
      <c r="D5658" s="7">
        <v>2</v>
      </c>
      <c r="E5658" s="7">
        <v>1</v>
      </c>
      <c r="F5658" s="7">
        <v>730</v>
      </c>
      <c r="G5658" s="7">
        <v>1</v>
      </c>
      <c r="H5658" s="7">
        <v>0</v>
      </c>
      <c r="I5658" s="7">
        <v>0</v>
      </c>
      <c r="J5658" s="7">
        <v>7</v>
      </c>
      <c r="K5658" s="7">
        <v>1620</v>
      </c>
      <c r="L5658" s="21">
        <v>0</v>
      </c>
      <c r="M5658">
        <v>47.6997</v>
      </c>
      <c r="N5658" s="19">
        <v>7528</v>
      </c>
      <c r="O5658" s="19">
        <v>3</v>
      </c>
      <c r="P5658" s="19">
        <v>1946</v>
      </c>
      <c r="Q5658" s="19">
        <v>7528</v>
      </c>
      <c r="R5658">
        <v>98115</v>
      </c>
      <c r="S5658">
        <v>-122.30500000000001</v>
      </c>
      <c r="T5658" s="23">
        <v>730</v>
      </c>
      <c r="U5658" s="23">
        <v>0</v>
      </c>
      <c r="W5658" s="35">
        <f>$D$1*D5658+$E$1*E5658+$F$1*F5658+$G$1*G5658+$H$1*H5658+$I$1*I5658+$J$1*J5658+$K$1*K5658+$M$1*M5658+$AB$3</f>
        <v>336146.53827967495</v>
      </c>
      <c r="X5658" s="35">
        <f t="shared" si="92"/>
        <v>0</v>
      </c>
      <c r="Y5658" s="16">
        <f>(W5658-C5658)/C5658</f>
        <v>-0.11189818155964347</v>
      </c>
    </row>
    <row r="5659" spans="1:25" x14ac:dyDescent="0.35">
      <c r="A5659">
        <v>7796100050</v>
      </c>
      <c r="B5659" t="s">
        <v>238</v>
      </c>
      <c r="C5659" s="10">
        <v>1020000</v>
      </c>
      <c r="D5659" s="7">
        <v>4</v>
      </c>
      <c r="E5659" s="7">
        <v>1.75</v>
      </c>
      <c r="F5659" s="7">
        <v>2600</v>
      </c>
      <c r="G5659" s="7">
        <v>1.5</v>
      </c>
      <c r="H5659" s="7">
        <v>0</v>
      </c>
      <c r="I5659" s="7">
        <v>0</v>
      </c>
      <c r="J5659" s="7">
        <v>8</v>
      </c>
      <c r="K5659" s="7">
        <v>2750</v>
      </c>
      <c r="L5659" s="21">
        <v>0</v>
      </c>
      <c r="M5659">
        <v>47.663400000000003</v>
      </c>
      <c r="N5659" s="19">
        <v>41041</v>
      </c>
      <c r="O5659" s="19">
        <v>4</v>
      </c>
      <c r="P5659" s="19">
        <v>1965</v>
      </c>
      <c r="Q5659" s="19">
        <v>37318</v>
      </c>
      <c r="R5659">
        <v>98033</v>
      </c>
      <c r="S5659">
        <v>-122.172</v>
      </c>
      <c r="T5659" s="23">
        <v>2600</v>
      </c>
      <c r="U5659" s="23">
        <v>0</v>
      </c>
      <c r="W5659" s="35">
        <f>$D$1*D5659+$E$1*E5659+$F$1*F5659+$G$1*G5659+$H$1*H5659+$I$1*I5659+$J$1*J5659+$K$1*K5659+$M$1*M5659+$AB$3</f>
        <v>710239.59356644377</v>
      </c>
      <c r="X5659" s="35">
        <f t="shared" si="92"/>
        <v>0</v>
      </c>
      <c r="Y5659" s="16">
        <f>(W5659-C5659)/C5659</f>
        <v>-0.30368667297407476</v>
      </c>
    </row>
    <row r="5660" spans="1:25" x14ac:dyDescent="0.35">
      <c r="A5660">
        <v>2207200675</v>
      </c>
      <c r="B5660" t="s">
        <v>150</v>
      </c>
      <c r="C5660" s="9">
        <v>419000</v>
      </c>
      <c r="D5660" s="7">
        <v>3</v>
      </c>
      <c r="E5660" s="7">
        <v>1.5</v>
      </c>
      <c r="F5660" s="7">
        <v>1570</v>
      </c>
      <c r="G5660" s="7">
        <v>1</v>
      </c>
      <c r="H5660" s="7">
        <v>0</v>
      </c>
      <c r="I5660" s="7">
        <v>0</v>
      </c>
      <c r="J5660" s="7">
        <v>7</v>
      </c>
      <c r="K5660" s="7">
        <v>1570</v>
      </c>
      <c r="L5660" s="21">
        <v>0</v>
      </c>
      <c r="M5660">
        <v>47.602200000000003</v>
      </c>
      <c r="N5660" s="19">
        <v>6700</v>
      </c>
      <c r="O5660" s="19">
        <v>4</v>
      </c>
      <c r="P5660" s="19">
        <v>1956</v>
      </c>
      <c r="Q5660" s="19">
        <v>7300</v>
      </c>
      <c r="R5660">
        <v>98007</v>
      </c>
      <c r="S5660">
        <v>-122.134</v>
      </c>
      <c r="T5660" s="23">
        <v>1570</v>
      </c>
      <c r="U5660" s="23">
        <v>0</v>
      </c>
      <c r="W5660" s="35">
        <f>$D$1*D5660+$E$1*E5660+$F$1*F5660+$G$1*G5660+$H$1*H5660+$I$1*I5660+$J$1*J5660+$K$1*K5660+$M$1*M5660+$AB$3</f>
        <v>414547.85282693431</v>
      </c>
      <c r="X5660" s="35">
        <f t="shared" si="92"/>
        <v>0</v>
      </c>
      <c r="Y5660" s="16">
        <f>(W5660-C5660)/C5660</f>
        <v>-1.0625649577722416E-2</v>
      </c>
    </row>
    <row r="5661" spans="1:25" x14ac:dyDescent="0.35">
      <c r="A5661">
        <v>3622910190</v>
      </c>
      <c r="B5661" t="s">
        <v>253</v>
      </c>
      <c r="C5661" s="9">
        <v>895000</v>
      </c>
      <c r="D5661" s="7">
        <v>5</v>
      </c>
      <c r="E5661" s="7">
        <v>3</v>
      </c>
      <c r="F5661" s="7">
        <v>2876</v>
      </c>
      <c r="G5661" s="7">
        <v>1</v>
      </c>
      <c r="H5661" s="7">
        <v>0</v>
      </c>
      <c r="I5661" s="7">
        <v>2</v>
      </c>
      <c r="J5661" s="7">
        <v>9</v>
      </c>
      <c r="K5661" s="7">
        <v>3500</v>
      </c>
      <c r="L5661" s="21">
        <v>0</v>
      </c>
      <c r="M5661">
        <v>47.552799999999998</v>
      </c>
      <c r="N5661" s="19">
        <v>13927</v>
      </c>
      <c r="O5661" s="19">
        <v>4</v>
      </c>
      <c r="P5661" s="19">
        <v>1973</v>
      </c>
      <c r="Q5661" s="19">
        <v>14454</v>
      </c>
      <c r="R5661">
        <v>98040</v>
      </c>
      <c r="S5661">
        <v>-122.229</v>
      </c>
      <c r="T5661" s="23">
        <v>1970</v>
      </c>
      <c r="U5661" s="23">
        <v>906</v>
      </c>
      <c r="W5661" s="35">
        <f>$D$1*D5661+$E$1*E5661+$F$1*F5661+$G$1*G5661+$H$1*H5661+$I$1*I5661+$J$1*J5661+$K$1*K5661+$M$1*M5661+$AB$3</f>
        <v>867310.65679195896</v>
      </c>
      <c r="X5661" s="35">
        <f t="shared" si="92"/>
        <v>0</v>
      </c>
      <c r="Y5661" s="16">
        <f>(W5661-C5661)/C5661</f>
        <v>-3.0937813640269322E-2</v>
      </c>
    </row>
    <row r="5662" spans="1:25" x14ac:dyDescent="0.35">
      <c r="A5662">
        <v>9346930250</v>
      </c>
      <c r="B5662" t="s">
        <v>281</v>
      </c>
      <c r="C5662" s="9">
        <v>668500</v>
      </c>
      <c r="D5662" s="7">
        <v>4</v>
      </c>
      <c r="E5662" s="7">
        <v>2.25</v>
      </c>
      <c r="F5662" s="7">
        <v>2290</v>
      </c>
      <c r="G5662" s="7">
        <v>1</v>
      </c>
      <c r="H5662" s="7">
        <v>0</v>
      </c>
      <c r="I5662" s="7">
        <v>0</v>
      </c>
      <c r="J5662" s="7">
        <v>8</v>
      </c>
      <c r="K5662" s="7">
        <v>2360</v>
      </c>
      <c r="L5662" s="21">
        <v>0</v>
      </c>
      <c r="M5662">
        <v>47.561700000000002</v>
      </c>
      <c r="N5662" s="19">
        <v>9546</v>
      </c>
      <c r="O5662" s="19">
        <v>4</v>
      </c>
      <c r="P5662" s="19">
        <v>1976</v>
      </c>
      <c r="Q5662" s="19">
        <v>8864</v>
      </c>
      <c r="R5662">
        <v>98006</v>
      </c>
      <c r="S5662">
        <v>-122.13</v>
      </c>
      <c r="T5662" s="23">
        <v>1780</v>
      </c>
      <c r="U5662" s="23">
        <v>510</v>
      </c>
      <c r="W5662" s="35">
        <f>$D$1*D5662+$E$1*E5662+$F$1*F5662+$G$1*G5662+$H$1*H5662+$I$1*I5662+$J$1*J5662+$K$1*K5662+$M$1*M5662+$AB$3</f>
        <v>581139.49790433422</v>
      </c>
      <c r="X5662" s="35">
        <f t="shared" si="92"/>
        <v>0</v>
      </c>
      <c r="Y5662" s="16">
        <f>(W5662-C5662)/C5662</f>
        <v>-0.1306813793502854</v>
      </c>
    </row>
    <row r="5663" spans="1:25" x14ac:dyDescent="0.35">
      <c r="A5663">
        <v>3886000010</v>
      </c>
      <c r="B5663" t="s">
        <v>242</v>
      </c>
      <c r="C5663" s="9">
        <v>487000</v>
      </c>
      <c r="D5663" s="7">
        <v>2</v>
      </c>
      <c r="E5663" s="7">
        <v>2.5</v>
      </c>
      <c r="F5663" s="7">
        <v>1470</v>
      </c>
      <c r="G5663" s="7">
        <v>2</v>
      </c>
      <c r="H5663" s="7">
        <v>0</v>
      </c>
      <c r="I5663" s="7">
        <v>0</v>
      </c>
      <c r="J5663" s="7">
        <v>8</v>
      </c>
      <c r="K5663" s="7">
        <v>1470</v>
      </c>
      <c r="L5663" s="21">
        <v>0</v>
      </c>
      <c r="M5663">
        <v>47.687399999999997</v>
      </c>
      <c r="N5663" s="19">
        <v>2533</v>
      </c>
      <c r="O5663" s="19">
        <v>3</v>
      </c>
      <c r="P5663" s="19">
        <v>2005</v>
      </c>
      <c r="Q5663" s="19">
        <v>6511</v>
      </c>
      <c r="R5663">
        <v>98033</v>
      </c>
      <c r="S5663">
        <v>-122.16500000000001</v>
      </c>
      <c r="T5663" s="23">
        <v>1470</v>
      </c>
      <c r="U5663" s="23">
        <v>0</v>
      </c>
      <c r="W5663" s="35">
        <f>$D$1*D5663+$E$1*E5663+$F$1*F5663+$G$1*G5663+$H$1*H5663+$I$1*I5663+$J$1*J5663+$K$1*K5663+$M$1*M5663+$AB$3</f>
        <v>514747.9810837023</v>
      </c>
      <c r="X5663" s="35">
        <f t="shared" si="92"/>
        <v>0</v>
      </c>
      <c r="Y5663" s="16">
        <f>(W5663-C5663)/C5663</f>
        <v>5.6977373888505739E-2</v>
      </c>
    </row>
    <row r="5664" spans="1:25" x14ac:dyDescent="0.35">
      <c r="A5664">
        <v>6326000130</v>
      </c>
      <c r="B5664" t="s">
        <v>92</v>
      </c>
      <c r="C5664" s="9">
        <v>538000</v>
      </c>
      <c r="D5664" s="7">
        <v>3</v>
      </c>
      <c r="E5664" s="7">
        <v>3.5</v>
      </c>
      <c r="F5664" s="7">
        <v>2620</v>
      </c>
      <c r="G5664" s="7">
        <v>2</v>
      </c>
      <c r="H5664" s="7">
        <v>0</v>
      </c>
      <c r="I5664" s="7">
        <v>0</v>
      </c>
      <c r="J5664" s="7">
        <v>8</v>
      </c>
      <c r="K5664" s="7">
        <v>1960</v>
      </c>
      <c r="L5664" s="21">
        <v>0</v>
      </c>
      <c r="M5664">
        <v>47.497900000000001</v>
      </c>
      <c r="N5664" s="19">
        <v>10137</v>
      </c>
      <c r="O5664" s="19">
        <v>3</v>
      </c>
      <c r="P5664" s="19">
        <v>1992</v>
      </c>
      <c r="Q5664" s="19">
        <v>7680</v>
      </c>
      <c r="R5664">
        <v>98146</v>
      </c>
      <c r="S5664">
        <v>-122.371</v>
      </c>
      <c r="T5664" s="23">
        <v>1970</v>
      </c>
      <c r="U5664" s="23">
        <v>650</v>
      </c>
      <c r="W5664" s="35">
        <f>$D$1*D5664+$E$1*E5664+$F$1*F5664+$G$1*G5664+$H$1*H5664+$I$1*I5664+$J$1*J5664+$K$1*K5664+$M$1*M5664+$AB$3</f>
        <v>597343.78558331355</v>
      </c>
      <c r="X5664" s="35">
        <f t="shared" si="92"/>
        <v>0</v>
      </c>
      <c r="Y5664" s="16">
        <f>(W5664-C5664)/C5664</f>
        <v>0.11030443416972779</v>
      </c>
    </row>
    <row r="5665" spans="1:25" x14ac:dyDescent="0.35">
      <c r="A5665">
        <v>686900010</v>
      </c>
      <c r="B5665" t="s">
        <v>32</v>
      </c>
      <c r="C5665" s="9">
        <v>898000</v>
      </c>
      <c r="D5665" s="7">
        <v>5</v>
      </c>
      <c r="E5665" s="7">
        <v>1.5</v>
      </c>
      <c r="F5665" s="7">
        <v>2680</v>
      </c>
      <c r="G5665" s="7">
        <v>1</v>
      </c>
      <c r="H5665" s="7">
        <v>0</v>
      </c>
      <c r="I5665" s="7">
        <v>0</v>
      </c>
      <c r="J5665" s="7">
        <v>8</v>
      </c>
      <c r="K5665" s="7">
        <v>2900</v>
      </c>
      <c r="L5665" s="21">
        <v>0</v>
      </c>
      <c r="M5665">
        <v>47.634799999999998</v>
      </c>
      <c r="N5665" s="19">
        <v>28014</v>
      </c>
      <c r="O5665" s="19">
        <v>4</v>
      </c>
      <c r="P5665" s="19">
        <v>1963</v>
      </c>
      <c r="Q5665" s="19">
        <v>22180</v>
      </c>
      <c r="R5665">
        <v>98004</v>
      </c>
      <c r="S5665">
        <v>-122.196</v>
      </c>
      <c r="T5665" s="23">
        <v>1450</v>
      </c>
      <c r="U5665" s="23">
        <v>1230</v>
      </c>
      <c r="W5665" s="35">
        <f>$D$1*D5665+$E$1*E5665+$F$1*F5665+$G$1*G5665+$H$1*H5665+$I$1*I5665+$J$1*J5665+$K$1*K5665+$M$1*M5665+$AB$3</f>
        <v>694189.41282971203</v>
      </c>
      <c r="X5665" s="35">
        <f t="shared" si="92"/>
        <v>0</v>
      </c>
      <c r="Y5665" s="16">
        <f>(W5665-C5665)/C5665</f>
        <v>-0.22696056477760351</v>
      </c>
    </row>
    <row r="5666" spans="1:25" x14ac:dyDescent="0.35">
      <c r="A5666">
        <v>1310000130</v>
      </c>
      <c r="B5666" t="s">
        <v>110</v>
      </c>
      <c r="C5666" s="9">
        <v>315000</v>
      </c>
      <c r="D5666" s="7">
        <v>4</v>
      </c>
      <c r="E5666" s="7">
        <v>2</v>
      </c>
      <c r="F5666" s="7">
        <v>2020</v>
      </c>
      <c r="G5666" s="7">
        <v>1</v>
      </c>
      <c r="H5666" s="7">
        <v>0</v>
      </c>
      <c r="I5666" s="7">
        <v>0</v>
      </c>
      <c r="J5666" s="7">
        <v>8</v>
      </c>
      <c r="K5666" s="7">
        <v>1940</v>
      </c>
      <c r="L5666" s="21">
        <v>0</v>
      </c>
      <c r="M5666">
        <v>47.339100000000002</v>
      </c>
      <c r="N5666" s="19">
        <v>7767</v>
      </c>
      <c r="O5666" s="19">
        <v>3</v>
      </c>
      <c r="P5666" s="19">
        <v>1995</v>
      </c>
      <c r="Q5666" s="19">
        <v>8239</v>
      </c>
      <c r="R5666">
        <v>98003</v>
      </c>
      <c r="S5666">
        <v>-122.309</v>
      </c>
      <c r="T5666" s="23">
        <v>2020</v>
      </c>
      <c r="U5666" s="23">
        <v>0</v>
      </c>
      <c r="W5666" s="35">
        <f>$D$1*D5666+$E$1*E5666+$F$1*F5666+$G$1*G5666+$H$1*H5666+$I$1*I5666+$J$1*J5666+$K$1*K5666+$M$1*M5666+$AB$3</f>
        <v>378142.84419154748</v>
      </c>
      <c r="X5666" s="35">
        <f t="shared" si="92"/>
        <v>0</v>
      </c>
      <c r="Y5666" s="16">
        <f>(W5666-C5666)/C5666</f>
        <v>0.20045347362396027</v>
      </c>
    </row>
    <row r="5667" spans="1:25" x14ac:dyDescent="0.35">
      <c r="A5667">
        <v>139000185</v>
      </c>
      <c r="B5667" t="s">
        <v>63</v>
      </c>
      <c r="C5667" s="9">
        <v>800000</v>
      </c>
      <c r="D5667" s="7">
        <v>3</v>
      </c>
      <c r="E5667" s="7">
        <v>2.5</v>
      </c>
      <c r="F5667" s="7">
        <v>2100</v>
      </c>
      <c r="G5667" s="7">
        <v>2</v>
      </c>
      <c r="H5667" s="7">
        <v>0</v>
      </c>
      <c r="I5667" s="7">
        <v>4</v>
      </c>
      <c r="J5667" s="7">
        <v>7</v>
      </c>
      <c r="K5667" s="7">
        <v>2100</v>
      </c>
      <c r="L5667" s="21">
        <v>0</v>
      </c>
      <c r="M5667">
        <v>47.586500000000001</v>
      </c>
      <c r="N5667" s="19">
        <v>4440</v>
      </c>
      <c r="O5667" s="19">
        <v>3</v>
      </c>
      <c r="P5667" s="19">
        <v>1945</v>
      </c>
      <c r="Q5667" s="19">
        <v>6000</v>
      </c>
      <c r="R5667">
        <v>98116</v>
      </c>
      <c r="S5667">
        <v>-122.39700000000001</v>
      </c>
      <c r="T5667" s="23">
        <v>2100</v>
      </c>
      <c r="U5667" s="23">
        <v>0</v>
      </c>
      <c r="W5667" s="35">
        <f>$D$1*D5667+$E$1*E5667+$F$1*F5667+$G$1*G5667+$H$1*H5667+$I$1*I5667+$J$1*J5667+$K$1*K5667+$M$1*M5667+$AB$3</f>
        <v>733594.30526516214</v>
      </c>
      <c r="X5667" s="35">
        <f t="shared" si="92"/>
        <v>0</v>
      </c>
      <c r="Y5667" s="16">
        <f>(W5667-C5667)/C5667</f>
        <v>-8.3007118418547327E-2</v>
      </c>
    </row>
    <row r="5668" spans="1:25" x14ac:dyDescent="0.35">
      <c r="A5668">
        <v>4039000050</v>
      </c>
      <c r="B5668" t="s">
        <v>279</v>
      </c>
      <c r="C5668" s="9">
        <v>516130</v>
      </c>
      <c r="D5668" s="7">
        <v>3</v>
      </c>
      <c r="E5668" s="7">
        <v>1.75</v>
      </c>
      <c r="F5668" s="7">
        <v>1510</v>
      </c>
      <c r="G5668" s="7">
        <v>1</v>
      </c>
      <c r="H5668" s="7">
        <v>0</v>
      </c>
      <c r="I5668" s="7">
        <v>0</v>
      </c>
      <c r="J5668" s="7">
        <v>8</v>
      </c>
      <c r="K5668" s="7">
        <v>1770</v>
      </c>
      <c r="L5668" s="21">
        <v>0</v>
      </c>
      <c r="M5668">
        <v>47.618299999999998</v>
      </c>
      <c r="N5668" s="19">
        <v>8250</v>
      </c>
      <c r="O5668" s="19">
        <v>4</v>
      </c>
      <c r="P5668" s="19">
        <v>1962</v>
      </c>
      <c r="Q5668" s="19">
        <v>8250</v>
      </c>
      <c r="R5668">
        <v>98008</v>
      </c>
      <c r="S5668">
        <v>-122.113</v>
      </c>
      <c r="T5668" s="23">
        <v>1510</v>
      </c>
      <c r="U5668" s="23">
        <v>0</v>
      </c>
      <c r="W5668" s="35">
        <f>$D$1*D5668+$E$1*E5668+$F$1*F5668+$G$1*G5668+$H$1*H5668+$I$1*I5668+$J$1*J5668+$K$1*K5668+$M$1*M5668+$AB$3</f>
        <v>484438.38522703573</v>
      </c>
      <c r="X5668" s="35">
        <f t="shared" si="92"/>
        <v>0</v>
      </c>
      <c r="Y5668" s="16">
        <f>(W5668-C5668)/C5668</f>
        <v>-6.1402388493139844E-2</v>
      </c>
    </row>
    <row r="5669" spans="1:25" x14ac:dyDescent="0.35">
      <c r="A5669">
        <v>9253900417</v>
      </c>
      <c r="B5669" t="s">
        <v>94</v>
      </c>
      <c r="C5669" s="10">
        <v>1600000</v>
      </c>
      <c r="D5669" s="7">
        <v>3</v>
      </c>
      <c r="E5669" s="7">
        <v>2.5</v>
      </c>
      <c r="F5669" s="7">
        <v>2850</v>
      </c>
      <c r="G5669" s="7">
        <v>1.5</v>
      </c>
      <c r="H5669" s="7">
        <v>1</v>
      </c>
      <c r="I5669" s="7">
        <v>4</v>
      </c>
      <c r="J5669" s="7">
        <v>10</v>
      </c>
      <c r="K5669" s="7">
        <v>2850</v>
      </c>
      <c r="L5669" s="21">
        <v>0</v>
      </c>
      <c r="M5669">
        <v>47.589399999999998</v>
      </c>
      <c r="N5669" s="19">
        <v>19593</v>
      </c>
      <c r="O5669" s="19">
        <v>3</v>
      </c>
      <c r="P5669" s="19">
        <v>1978</v>
      </c>
      <c r="Q5669" s="19">
        <v>18782</v>
      </c>
      <c r="R5669">
        <v>98008</v>
      </c>
      <c r="S5669">
        <v>-122.111</v>
      </c>
      <c r="T5669" s="23">
        <v>1790</v>
      </c>
      <c r="U5669" s="23">
        <v>1060</v>
      </c>
      <c r="W5669" s="35">
        <f>$D$1*D5669+$E$1*E5669+$F$1*F5669+$G$1*G5669+$H$1*H5669+$I$1*I5669+$J$1*J5669+$K$1*K5669+$M$1*M5669+$AB$3</f>
        <v>1816235.1998755075</v>
      </c>
      <c r="X5669" s="35">
        <f t="shared" si="92"/>
        <v>0</v>
      </c>
      <c r="Y5669" s="16">
        <f>(W5669-C5669)/C5669</f>
        <v>0.1351469999221922</v>
      </c>
    </row>
    <row r="5670" spans="1:25" x14ac:dyDescent="0.35">
      <c r="A5670">
        <v>4128500380</v>
      </c>
      <c r="B5670" t="s">
        <v>186</v>
      </c>
      <c r="C5670" s="10">
        <v>1200000</v>
      </c>
      <c r="D5670" s="7">
        <v>4</v>
      </c>
      <c r="E5670" s="7">
        <v>2.5</v>
      </c>
      <c r="F5670" s="7">
        <v>4280</v>
      </c>
      <c r="G5670" s="7">
        <v>2</v>
      </c>
      <c r="H5670" s="7">
        <v>0</v>
      </c>
      <c r="I5670" s="7">
        <v>0</v>
      </c>
      <c r="J5670" s="7">
        <v>11</v>
      </c>
      <c r="K5670" s="7">
        <v>3520</v>
      </c>
      <c r="L5670" s="21">
        <v>0</v>
      </c>
      <c r="M5670">
        <v>47.558799999999998</v>
      </c>
      <c r="N5670" s="19">
        <v>12796</v>
      </c>
      <c r="O5670" s="19">
        <v>3</v>
      </c>
      <c r="P5670" s="19">
        <v>1999</v>
      </c>
      <c r="Q5670" s="19">
        <v>9593</v>
      </c>
      <c r="R5670">
        <v>98006</v>
      </c>
      <c r="S5670">
        <v>-122.124</v>
      </c>
      <c r="T5670" s="23">
        <v>3400</v>
      </c>
      <c r="U5670" s="23">
        <v>880</v>
      </c>
      <c r="W5670" s="35">
        <f>$D$1*D5670+$E$1*E5670+$F$1*F5670+$G$1*G5670+$H$1*H5670+$I$1*I5670+$J$1*J5670+$K$1*K5670+$M$1*M5670+$AB$3</f>
        <v>1208900.2738027722</v>
      </c>
      <c r="X5670" s="35">
        <f t="shared" si="92"/>
        <v>0</v>
      </c>
      <c r="Y5670" s="16">
        <f>(W5670-C5670)/C5670</f>
        <v>7.4168948356434705E-3</v>
      </c>
    </row>
    <row r="5671" spans="1:25" x14ac:dyDescent="0.35">
      <c r="A5671">
        <v>8159300050</v>
      </c>
      <c r="B5671" t="s">
        <v>29</v>
      </c>
      <c r="C5671" s="9">
        <v>355425</v>
      </c>
      <c r="D5671" s="7">
        <v>4</v>
      </c>
      <c r="E5671" s="7">
        <v>2.5</v>
      </c>
      <c r="F5671" s="7">
        <v>3238</v>
      </c>
      <c r="G5671" s="7">
        <v>1</v>
      </c>
      <c r="H5671" s="7">
        <v>0</v>
      </c>
      <c r="I5671" s="7">
        <v>2</v>
      </c>
      <c r="J5671" s="7">
        <v>8</v>
      </c>
      <c r="K5671" s="7">
        <v>3056</v>
      </c>
      <c r="L5671" s="21">
        <v>0</v>
      </c>
      <c r="M5671">
        <v>47.400500000000001</v>
      </c>
      <c r="N5671" s="19">
        <v>9112</v>
      </c>
      <c r="O5671" s="19">
        <v>4</v>
      </c>
      <c r="P5671" s="19">
        <v>1979</v>
      </c>
      <c r="Q5671" s="19">
        <v>9668</v>
      </c>
      <c r="R5671">
        <v>98198</v>
      </c>
      <c r="S5671">
        <v>-122.31100000000001</v>
      </c>
      <c r="T5671" s="23">
        <v>1678</v>
      </c>
      <c r="U5671" s="23">
        <v>1560</v>
      </c>
      <c r="W5671" s="35">
        <f>$D$1*D5671+$E$1*E5671+$F$1*F5671+$G$1*G5671+$H$1*H5671+$I$1*I5671+$J$1*J5671+$K$1*K5671+$M$1*M5671+$AB$3</f>
        <v>807355.1982136108</v>
      </c>
      <c r="X5671" s="35">
        <f t="shared" si="92"/>
        <v>0</v>
      </c>
      <c r="Y5671" s="16">
        <f>(W5671-C5671)/C5671</f>
        <v>1.271520568934686</v>
      </c>
    </row>
    <row r="5672" spans="1:25" x14ac:dyDescent="0.35">
      <c r="A5672">
        <v>1338600185</v>
      </c>
      <c r="B5672" t="s">
        <v>47</v>
      </c>
      <c r="C5672" s="10">
        <v>1160000</v>
      </c>
      <c r="D5672" s="7">
        <v>3</v>
      </c>
      <c r="E5672" s="7">
        <v>2.5</v>
      </c>
      <c r="F5672" s="7">
        <v>2740</v>
      </c>
      <c r="G5672" s="7">
        <v>2</v>
      </c>
      <c r="H5672" s="7">
        <v>0</v>
      </c>
      <c r="I5672" s="7">
        <v>2</v>
      </c>
      <c r="J5672" s="7">
        <v>10</v>
      </c>
      <c r="K5672" s="7">
        <v>2740</v>
      </c>
      <c r="L5672" s="21">
        <v>1992</v>
      </c>
      <c r="M5672">
        <v>47.631300000000003</v>
      </c>
      <c r="N5672" s="19">
        <v>5925</v>
      </c>
      <c r="O5672" s="19">
        <v>3</v>
      </c>
      <c r="P5672" s="19">
        <v>1913</v>
      </c>
      <c r="Q5672" s="19">
        <v>5948</v>
      </c>
      <c r="R5672">
        <v>98112</v>
      </c>
      <c r="S5672">
        <v>-122.303</v>
      </c>
      <c r="T5672" s="23">
        <v>2740</v>
      </c>
      <c r="U5672" s="23">
        <v>0</v>
      </c>
      <c r="W5672" s="35">
        <f>$D$1*D5672+$E$1*E5672+$F$1*F5672+$G$1*G5672+$H$1*H5672+$I$1*I5672+$J$1*J5672+$K$1*K5672+$M$1*M5672+$AB$3</f>
        <v>1002253.0223132558</v>
      </c>
      <c r="X5672" s="35">
        <f t="shared" si="92"/>
        <v>0</v>
      </c>
      <c r="Y5672" s="16">
        <f>(W5672-C5672)/C5672</f>
        <v>-0.13598877386788291</v>
      </c>
    </row>
    <row r="5673" spans="1:25" x14ac:dyDescent="0.35">
      <c r="A5673">
        <v>7625703900</v>
      </c>
      <c r="B5673" t="s">
        <v>281</v>
      </c>
      <c r="C5673" s="9">
        <v>689000</v>
      </c>
      <c r="D5673" s="7">
        <v>4</v>
      </c>
      <c r="E5673" s="7">
        <v>2.5</v>
      </c>
      <c r="F5673" s="7">
        <v>2020</v>
      </c>
      <c r="G5673" s="7">
        <v>2</v>
      </c>
      <c r="H5673" s="7">
        <v>0</v>
      </c>
      <c r="I5673" s="7">
        <v>0</v>
      </c>
      <c r="J5673" s="7">
        <v>7</v>
      </c>
      <c r="K5673" s="7">
        <v>2250</v>
      </c>
      <c r="L5673" s="21">
        <v>0</v>
      </c>
      <c r="M5673">
        <v>47.543399999999998</v>
      </c>
      <c r="N5673" s="19">
        <v>9600</v>
      </c>
      <c r="O5673" s="19">
        <v>4</v>
      </c>
      <c r="P5673" s="19">
        <v>1954</v>
      </c>
      <c r="Q5673" s="19">
        <v>8550</v>
      </c>
      <c r="R5673">
        <v>98136</v>
      </c>
      <c r="S5673">
        <v>-122.395</v>
      </c>
      <c r="T5673" s="23">
        <v>2020</v>
      </c>
      <c r="U5673" s="23">
        <v>0</v>
      </c>
      <c r="W5673" s="35">
        <f>$D$1*D5673+$E$1*E5673+$F$1*F5673+$G$1*G5673+$H$1*H5673+$I$1*I5673+$J$1*J5673+$K$1*K5673+$M$1*M5673+$AB$3</f>
        <v>406484.97527621686</v>
      </c>
      <c r="X5673" s="35">
        <f t="shared" si="92"/>
        <v>0</v>
      </c>
      <c r="Y5673" s="16">
        <f>(W5673-C5673)/C5673</f>
        <v>-0.4100363203538217</v>
      </c>
    </row>
    <row r="5674" spans="1:25" x14ac:dyDescent="0.35">
      <c r="A5674">
        <v>2767700022</v>
      </c>
      <c r="B5674" t="s">
        <v>165</v>
      </c>
      <c r="C5674" s="9">
        <v>500000</v>
      </c>
      <c r="D5674" s="7">
        <v>3</v>
      </c>
      <c r="E5674" s="7">
        <v>3.25</v>
      </c>
      <c r="F5674" s="7">
        <v>1520</v>
      </c>
      <c r="G5674" s="7">
        <v>3</v>
      </c>
      <c r="H5674" s="7">
        <v>0</v>
      </c>
      <c r="I5674" s="7">
        <v>0</v>
      </c>
      <c r="J5674" s="7">
        <v>7</v>
      </c>
      <c r="K5674" s="7">
        <v>1520</v>
      </c>
      <c r="L5674" s="21">
        <v>0</v>
      </c>
      <c r="M5674">
        <v>47.67</v>
      </c>
      <c r="N5674" s="19">
        <v>1500</v>
      </c>
      <c r="O5674" s="19">
        <v>3</v>
      </c>
      <c r="P5674" s="19">
        <v>2000</v>
      </c>
      <c r="Q5674" s="19">
        <v>1323</v>
      </c>
      <c r="R5674">
        <v>98107</v>
      </c>
      <c r="S5674">
        <v>-122.389</v>
      </c>
      <c r="T5674" s="23">
        <v>1520</v>
      </c>
      <c r="U5674" s="23">
        <v>0</v>
      </c>
      <c r="W5674" s="35">
        <f>$D$1*D5674+$E$1*E5674+$F$1*F5674+$G$1*G5674+$H$1*H5674+$I$1*I5674+$J$1*J5674+$K$1*K5674+$M$1*M5674+$AB$3</f>
        <v>372118.81000065431</v>
      </c>
      <c r="X5674" s="35">
        <f t="shared" si="92"/>
        <v>0</v>
      </c>
      <c r="Y5674" s="16">
        <f>(W5674-C5674)/C5674</f>
        <v>-0.25576237999869139</v>
      </c>
    </row>
    <row r="5675" spans="1:25" x14ac:dyDescent="0.35">
      <c r="A5675">
        <v>3914000095</v>
      </c>
      <c r="B5675" t="s">
        <v>60</v>
      </c>
      <c r="C5675" s="9">
        <v>430000</v>
      </c>
      <c r="D5675" s="7">
        <v>5</v>
      </c>
      <c r="E5675" s="7">
        <v>2.5</v>
      </c>
      <c r="F5675" s="7">
        <v>3860</v>
      </c>
      <c r="G5675" s="7">
        <v>1</v>
      </c>
      <c r="H5675" s="7">
        <v>0</v>
      </c>
      <c r="I5675" s="7">
        <v>3</v>
      </c>
      <c r="J5675" s="7">
        <v>8</v>
      </c>
      <c r="K5675" s="7">
        <v>2520</v>
      </c>
      <c r="L5675" s="21">
        <v>0</v>
      </c>
      <c r="M5675">
        <v>47.311700000000002</v>
      </c>
      <c r="N5675" s="19">
        <v>42733</v>
      </c>
      <c r="O5675" s="19">
        <v>4</v>
      </c>
      <c r="P5675" s="19">
        <v>1955</v>
      </c>
      <c r="Q5675" s="19">
        <v>19353</v>
      </c>
      <c r="R5675">
        <v>98001</v>
      </c>
      <c r="S5675">
        <v>-122.254</v>
      </c>
      <c r="T5675" s="23">
        <v>2300</v>
      </c>
      <c r="U5675" s="23">
        <v>1560</v>
      </c>
      <c r="W5675" s="35">
        <f>$D$1*D5675+$E$1*E5675+$F$1*F5675+$G$1*G5675+$H$1*H5675+$I$1*I5675+$J$1*J5675+$K$1*K5675+$M$1*M5675+$AB$3</f>
        <v>910148.52264536917</v>
      </c>
      <c r="X5675" s="35">
        <f t="shared" si="92"/>
        <v>0</v>
      </c>
      <c r="Y5675" s="16">
        <f>(W5675-C5675)/C5675</f>
        <v>1.1166244712683004</v>
      </c>
    </row>
    <row r="5676" spans="1:25" x14ac:dyDescent="0.35">
      <c r="A5676">
        <v>7334501410</v>
      </c>
      <c r="B5676" t="s">
        <v>117</v>
      </c>
      <c r="C5676" s="9">
        <v>299500</v>
      </c>
      <c r="D5676" s="7">
        <v>4</v>
      </c>
      <c r="E5676" s="7">
        <v>2.25</v>
      </c>
      <c r="F5676" s="7">
        <v>1600</v>
      </c>
      <c r="G5676" s="7">
        <v>1</v>
      </c>
      <c r="H5676" s="7">
        <v>0</v>
      </c>
      <c r="I5676" s="7">
        <v>0</v>
      </c>
      <c r="J5676" s="7">
        <v>7</v>
      </c>
      <c r="K5676" s="7">
        <v>1620</v>
      </c>
      <c r="L5676" s="21">
        <v>0</v>
      </c>
      <c r="M5676">
        <v>47.462899999999998</v>
      </c>
      <c r="N5676" s="19">
        <v>15312</v>
      </c>
      <c r="O5676" s="19">
        <v>4</v>
      </c>
      <c r="P5676" s="19">
        <v>1979</v>
      </c>
      <c r="Q5676" s="19">
        <v>12375</v>
      </c>
      <c r="R5676">
        <v>98045</v>
      </c>
      <c r="S5676">
        <v>-121.74299999999999</v>
      </c>
      <c r="T5676" s="23">
        <v>1080</v>
      </c>
      <c r="U5676" s="23">
        <v>520</v>
      </c>
      <c r="W5676" s="35">
        <f>$D$1*D5676+$E$1*E5676+$F$1*F5676+$G$1*G5676+$H$1*H5676+$I$1*I5676+$J$1*J5676+$K$1*K5676+$M$1*M5676+$AB$3</f>
        <v>288712.9346106723</v>
      </c>
      <c r="X5676" s="35">
        <f t="shared" si="92"/>
        <v>0</v>
      </c>
      <c r="Y5676" s="16">
        <f>(W5676-C5676)/C5676</f>
        <v>-3.6016912819124225E-2</v>
      </c>
    </row>
    <row r="5677" spans="1:25" x14ac:dyDescent="0.35">
      <c r="A5677">
        <v>2597710050</v>
      </c>
      <c r="B5677" t="s">
        <v>47</v>
      </c>
      <c r="C5677" s="9">
        <v>349950</v>
      </c>
      <c r="D5677" s="7">
        <v>4</v>
      </c>
      <c r="E5677" s="7">
        <v>2.5</v>
      </c>
      <c r="F5677" s="7">
        <v>2090</v>
      </c>
      <c r="G5677" s="7">
        <v>2</v>
      </c>
      <c r="H5677" s="7">
        <v>0</v>
      </c>
      <c r="I5677" s="7">
        <v>0</v>
      </c>
      <c r="J5677" s="7">
        <v>8</v>
      </c>
      <c r="K5677" s="7">
        <v>2080</v>
      </c>
      <c r="L5677" s="21">
        <v>0</v>
      </c>
      <c r="M5677">
        <v>47.428899999999999</v>
      </c>
      <c r="N5677" s="19">
        <v>5289</v>
      </c>
      <c r="O5677" s="19">
        <v>3</v>
      </c>
      <c r="P5677" s="19">
        <v>1989</v>
      </c>
      <c r="Q5677" s="19">
        <v>7109</v>
      </c>
      <c r="R5677">
        <v>98058</v>
      </c>
      <c r="S5677">
        <v>-122.164</v>
      </c>
      <c r="T5677" s="23">
        <v>2090</v>
      </c>
      <c r="U5677" s="23">
        <v>0</v>
      </c>
      <c r="W5677" s="35">
        <f>$D$1*D5677+$E$1*E5677+$F$1*F5677+$G$1*G5677+$H$1*H5677+$I$1*I5677+$J$1*J5677+$K$1*K5677+$M$1*M5677+$AB$3</f>
        <v>419854.69122694433</v>
      </c>
      <c r="X5677" s="35">
        <f t="shared" si="92"/>
        <v>0</v>
      </c>
      <c r="Y5677" s="16">
        <f>(W5677-C5677)/C5677</f>
        <v>0.19975622582353</v>
      </c>
    </row>
    <row r="5678" spans="1:25" x14ac:dyDescent="0.35">
      <c r="A5678">
        <v>7933250050</v>
      </c>
      <c r="B5678" t="s">
        <v>58</v>
      </c>
      <c r="C5678" s="10">
        <v>1420000</v>
      </c>
      <c r="D5678" s="7">
        <v>5</v>
      </c>
      <c r="E5678" s="7">
        <v>3.25</v>
      </c>
      <c r="F5678" s="7">
        <v>4020</v>
      </c>
      <c r="G5678" s="7">
        <v>2</v>
      </c>
      <c r="H5678" s="7">
        <v>0</v>
      </c>
      <c r="I5678" s="7">
        <v>0</v>
      </c>
      <c r="J5678" s="7">
        <v>9</v>
      </c>
      <c r="K5678" s="7">
        <v>3550</v>
      </c>
      <c r="L5678" s="21">
        <v>0</v>
      </c>
      <c r="M5678">
        <v>47.634900000000002</v>
      </c>
      <c r="N5678" s="19">
        <v>4500</v>
      </c>
      <c r="O5678" s="19">
        <v>3</v>
      </c>
      <c r="P5678" s="19">
        <v>2010</v>
      </c>
      <c r="Q5678" s="19">
        <v>5775</v>
      </c>
      <c r="R5678">
        <v>98004</v>
      </c>
      <c r="S5678">
        <v>-122.20399999999999</v>
      </c>
      <c r="T5678" s="23">
        <v>3120</v>
      </c>
      <c r="U5678" s="23">
        <v>900</v>
      </c>
      <c r="W5678" s="35">
        <f>$D$1*D5678+$E$1*E5678+$F$1*F5678+$G$1*G5678+$H$1*H5678+$I$1*I5678+$J$1*J5678+$K$1*K5678+$M$1*M5678+$AB$3</f>
        <v>1012583.6450046152</v>
      </c>
      <c r="X5678" s="35">
        <f t="shared" si="92"/>
        <v>0</v>
      </c>
      <c r="Y5678" s="16">
        <f>(W5678-C5678)/C5678</f>
        <v>-0.28691292605308788</v>
      </c>
    </row>
    <row r="5679" spans="1:25" x14ac:dyDescent="0.35">
      <c r="A5679">
        <v>2600140500</v>
      </c>
      <c r="B5679" t="s">
        <v>196</v>
      </c>
      <c r="C5679" s="9">
        <v>998000</v>
      </c>
      <c r="D5679" s="7">
        <v>4</v>
      </c>
      <c r="E5679" s="7">
        <v>2.25</v>
      </c>
      <c r="F5679" s="7">
        <v>2910</v>
      </c>
      <c r="G5679" s="7">
        <v>2</v>
      </c>
      <c r="H5679" s="7">
        <v>0</v>
      </c>
      <c r="I5679" s="7">
        <v>0</v>
      </c>
      <c r="J5679" s="7">
        <v>9</v>
      </c>
      <c r="K5679" s="7">
        <v>2780</v>
      </c>
      <c r="L5679" s="21">
        <v>0</v>
      </c>
      <c r="M5679">
        <v>47.546500000000002</v>
      </c>
      <c r="N5679" s="19">
        <v>10189</v>
      </c>
      <c r="O5679" s="19">
        <v>3</v>
      </c>
      <c r="P5679" s="19">
        <v>1988</v>
      </c>
      <c r="Q5679" s="19">
        <v>10125</v>
      </c>
      <c r="R5679">
        <v>98006</v>
      </c>
      <c r="S5679">
        <v>-122.155</v>
      </c>
      <c r="T5679" s="23">
        <v>2910</v>
      </c>
      <c r="U5679" s="23">
        <v>0</v>
      </c>
      <c r="W5679" s="35">
        <f>$D$1*D5679+$E$1*E5679+$F$1*F5679+$G$1*G5679+$H$1*H5679+$I$1*I5679+$J$1*J5679+$K$1*K5679+$M$1*M5679+$AB$3</f>
        <v>755485.94560771808</v>
      </c>
      <c r="X5679" s="35">
        <f t="shared" si="92"/>
        <v>0</v>
      </c>
      <c r="Y5679" s="16">
        <f>(W5679-C5679)/C5679</f>
        <v>-0.24300005450128448</v>
      </c>
    </row>
    <row r="5680" spans="1:25" x14ac:dyDescent="0.35">
      <c r="A5680">
        <v>3876810170</v>
      </c>
      <c r="B5680" t="s">
        <v>202</v>
      </c>
      <c r="C5680" s="9">
        <v>329000</v>
      </c>
      <c r="D5680" s="7">
        <v>3</v>
      </c>
      <c r="E5680" s="7">
        <v>1</v>
      </c>
      <c r="F5680" s="7">
        <v>900</v>
      </c>
      <c r="G5680" s="7">
        <v>1</v>
      </c>
      <c r="H5680" s="7">
        <v>0</v>
      </c>
      <c r="I5680" s="7">
        <v>0</v>
      </c>
      <c r="J5680" s="7">
        <v>7</v>
      </c>
      <c r="K5680" s="7">
        <v>1220</v>
      </c>
      <c r="L5680" s="21">
        <v>0</v>
      </c>
      <c r="M5680">
        <v>47.7423</v>
      </c>
      <c r="N5680" s="19">
        <v>9600</v>
      </c>
      <c r="O5680" s="19">
        <v>4</v>
      </c>
      <c r="P5680" s="19">
        <v>1970</v>
      </c>
      <c r="Q5680" s="19">
        <v>8240</v>
      </c>
      <c r="R5680">
        <v>98072</v>
      </c>
      <c r="S5680">
        <v>-122.173</v>
      </c>
      <c r="T5680" s="23">
        <v>900</v>
      </c>
      <c r="U5680" s="23">
        <v>0</v>
      </c>
      <c r="W5680" s="35">
        <f>$D$1*D5680+$E$1*E5680+$F$1*F5680+$G$1*G5680+$H$1*H5680+$I$1*I5680+$J$1*J5680+$K$1*K5680+$M$1*M5680+$AB$3</f>
        <v>365515.4042041488</v>
      </c>
      <c r="X5680" s="35">
        <f t="shared" si="92"/>
        <v>0</v>
      </c>
      <c r="Y5680" s="16">
        <f>(W5680-C5680)/C5680</f>
        <v>0.11098907052932766</v>
      </c>
    </row>
    <row r="5681" spans="1:25" x14ac:dyDescent="0.35">
      <c r="A5681">
        <v>3740000010</v>
      </c>
      <c r="B5681" t="s">
        <v>80</v>
      </c>
      <c r="C5681" s="9">
        <v>575000</v>
      </c>
      <c r="D5681" s="7">
        <v>3</v>
      </c>
      <c r="E5681" s="7">
        <v>1.75</v>
      </c>
      <c r="F5681" s="7">
        <v>1720</v>
      </c>
      <c r="G5681" s="7">
        <v>2</v>
      </c>
      <c r="H5681" s="7">
        <v>0</v>
      </c>
      <c r="I5681" s="7">
        <v>0</v>
      </c>
      <c r="J5681" s="7">
        <v>8</v>
      </c>
      <c r="K5681" s="7">
        <v>1620</v>
      </c>
      <c r="L5681" s="21">
        <v>0</v>
      </c>
      <c r="M5681">
        <v>47.6875</v>
      </c>
      <c r="N5681" s="19">
        <v>5956</v>
      </c>
      <c r="O5681" s="19">
        <v>3</v>
      </c>
      <c r="P5681" s="19">
        <v>1981</v>
      </c>
      <c r="Q5681" s="19">
        <v>9324</v>
      </c>
      <c r="R5681">
        <v>98033</v>
      </c>
      <c r="S5681">
        <v>-122.202</v>
      </c>
      <c r="T5681" s="23">
        <v>1720</v>
      </c>
      <c r="U5681" s="23">
        <v>0</v>
      </c>
      <c r="W5681" s="35">
        <f>$D$1*D5681+$E$1*E5681+$F$1*F5681+$G$1*G5681+$H$1*H5681+$I$1*I5681+$J$1*J5681+$K$1*K5681+$M$1*M5681+$AB$3</f>
        <v>547281.91578715667</v>
      </c>
      <c r="X5681" s="35">
        <f t="shared" si="92"/>
        <v>0</v>
      </c>
      <c r="Y5681" s="16">
        <f>(W5681-C5681)/C5681</f>
        <v>-4.820536384842318E-2</v>
      </c>
    </row>
    <row r="5682" spans="1:25" x14ac:dyDescent="0.35">
      <c r="A5682">
        <v>6895300050</v>
      </c>
      <c r="B5682" t="s">
        <v>210</v>
      </c>
      <c r="C5682" s="9">
        <v>529900</v>
      </c>
      <c r="D5682" s="7">
        <v>5</v>
      </c>
      <c r="E5682" s="7">
        <v>2.25</v>
      </c>
      <c r="F5682" s="7">
        <v>3030</v>
      </c>
      <c r="G5682" s="7">
        <v>2</v>
      </c>
      <c r="H5682" s="7">
        <v>0</v>
      </c>
      <c r="I5682" s="7">
        <v>0</v>
      </c>
      <c r="J5682" s="7">
        <v>8</v>
      </c>
      <c r="K5682" s="7">
        <v>2230</v>
      </c>
      <c r="L5682" s="21">
        <v>0</v>
      </c>
      <c r="M5682">
        <v>47.7515</v>
      </c>
      <c r="N5682" s="19">
        <v>9430</v>
      </c>
      <c r="O5682" s="19">
        <v>4</v>
      </c>
      <c r="P5682" s="19">
        <v>1961</v>
      </c>
      <c r="Q5682" s="19">
        <v>8425</v>
      </c>
      <c r="R5682">
        <v>98133</v>
      </c>
      <c r="S5682">
        <v>-122.35299999999999</v>
      </c>
      <c r="T5682" s="23">
        <v>2600</v>
      </c>
      <c r="U5682" s="23">
        <v>430</v>
      </c>
      <c r="W5682" s="35">
        <f>$D$1*D5682+$E$1*E5682+$F$1*F5682+$G$1*G5682+$H$1*H5682+$I$1*I5682+$J$1*J5682+$K$1*K5682+$M$1*M5682+$AB$3</f>
        <v>804727.91334712505</v>
      </c>
      <c r="X5682" s="35">
        <f t="shared" si="92"/>
        <v>0</v>
      </c>
      <c r="Y5682" s="16">
        <f>(W5682-C5682)/C5682</f>
        <v>0.51864108953977173</v>
      </c>
    </row>
    <row r="5683" spans="1:25" x14ac:dyDescent="0.35">
      <c r="A5683">
        <v>6645900010</v>
      </c>
      <c r="B5683" t="s">
        <v>43</v>
      </c>
      <c r="C5683" s="10">
        <v>1470000</v>
      </c>
      <c r="D5683" s="7">
        <v>4</v>
      </c>
      <c r="E5683" s="7">
        <v>2.5</v>
      </c>
      <c r="F5683" s="7">
        <v>3030</v>
      </c>
      <c r="G5683" s="7">
        <v>1</v>
      </c>
      <c r="H5683" s="7">
        <v>0</v>
      </c>
      <c r="I5683" s="7">
        <v>0</v>
      </c>
      <c r="J5683" s="7">
        <v>9</v>
      </c>
      <c r="K5683" s="7">
        <v>1940</v>
      </c>
      <c r="L5683" s="21">
        <v>0</v>
      </c>
      <c r="M5683">
        <v>47.636699999999998</v>
      </c>
      <c r="N5683" s="19">
        <v>10189</v>
      </c>
      <c r="O5683" s="19">
        <v>3</v>
      </c>
      <c r="P5683" s="19">
        <v>2003</v>
      </c>
      <c r="Q5683" s="19">
        <v>10189</v>
      </c>
      <c r="R5683">
        <v>98004</v>
      </c>
      <c r="S5683">
        <v>-122.206</v>
      </c>
      <c r="T5683" s="23">
        <v>2380</v>
      </c>
      <c r="U5683" s="23">
        <v>650</v>
      </c>
      <c r="W5683" s="35">
        <f>$D$1*D5683+$E$1*E5683+$F$1*F5683+$G$1*G5683+$H$1*H5683+$I$1*I5683+$J$1*J5683+$K$1*K5683+$M$1*M5683+$AB$3</f>
        <v>857310.38859090209</v>
      </c>
      <c r="X5683" s="35">
        <f t="shared" si="92"/>
        <v>0</v>
      </c>
      <c r="Y5683" s="16">
        <f>(W5683-C5683)/C5683</f>
        <v>-0.41679565401979451</v>
      </c>
    </row>
    <row r="5684" spans="1:25" x14ac:dyDescent="0.35">
      <c r="A5684">
        <v>9413600380</v>
      </c>
      <c r="B5684" t="s">
        <v>232</v>
      </c>
      <c r="C5684" s="9">
        <v>725000</v>
      </c>
      <c r="D5684" s="7">
        <v>4</v>
      </c>
      <c r="E5684" s="7">
        <v>1.75</v>
      </c>
      <c r="F5684" s="7">
        <v>2190</v>
      </c>
      <c r="G5684" s="7">
        <v>1</v>
      </c>
      <c r="H5684" s="7">
        <v>0</v>
      </c>
      <c r="I5684" s="7">
        <v>0</v>
      </c>
      <c r="J5684" s="7">
        <v>7</v>
      </c>
      <c r="K5684" s="7">
        <v>1980</v>
      </c>
      <c r="L5684" s="21">
        <v>0</v>
      </c>
      <c r="M5684">
        <v>47.653100000000002</v>
      </c>
      <c r="N5684" s="19">
        <v>9400</v>
      </c>
      <c r="O5684" s="19">
        <v>4</v>
      </c>
      <c r="P5684" s="19">
        <v>1962</v>
      </c>
      <c r="Q5684" s="19">
        <v>9000</v>
      </c>
      <c r="R5684">
        <v>98033</v>
      </c>
      <c r="S5684">
        <v>-122.196</v>
      </c>
      <c r="T5684" s="23">
        <v>1450</v>
      </c>
      <c r="U5684" s="23">
        <v>740</v>
      </c>
      <c r="W5684" s="35">
        <f>$D$1*D5684+$E$1*E5684+$F$1*F5684+$G$1*G5684+$H$1*H5684+$I$1*I5684+$J$1*J5684+$K$1*K5684+$M$1*M5684+$AB$3</f>
        <v>548799.24795175344</v>
      </c>
      <c r="X5684" s="35">
        <f t="shared" si="92"/>
        <v>0</v>
      </c>
      <c r="Y5684" s="16">
        <f>(W5684-C5684)/C5684</f>
        <v>-0.243035520066547</v>
      </c>
    </row>
    <row r="5685" spans="1:25" x14ac:dyDescent="0.35">
      <c r="A5685">
        <v>2115720500</v>
      </c>
      <c r="B5685" t="s">
        <v>174</v>
      </c>
      <c r="C5685" s="9">
        <v>286000</v>
      </c>
      <c r="D5685" s="7">
        <v>3</v>
      </c>
      <c r="E5685" s="7">
        <v>2.5</v>
      </c>
      <c r="F5685" s="7">
        <v>1680</v>
      </c>
      <c r="G5685" s="7">
        <v>2</v>
      </c>
      <c r="H5685" s="7">
        <v>0</v>
      </c>
      <c r="I5685" s="7">
        <v>0</v>
      </c>
      <c r="J5685" s="7">
        <v>8</v>
      </c>
      <c r="K5685" s="7">
        <v>1720</v>
      </c>
      <c r="L5685" s="21">
        <v>0</v>
      </c>
      <c r="M5685">
        <v>47.319600000000001</v>
      </c>
      <c r="N5685" s="19">
        <v>5000</v>
      </c>
      <c r="O5685" s="19">
        <v>3</v>
      </c>
      <c r="P5685" s="19">
        <v>1987</v>
      </c>
      <c r="Q5685" s="19">
        <v>5000</v>
      </c>
      <c r="R5685">
        <v>98023</v>
      </c>
      <c r="S5685">
        <v>-122.395</v>
      </c>
      <c r="T5685" s="23">
        <v>1680</v>
      </c>
      <c r="U5685" s="23">
        <v>0</v>
      </c>
      <c r="W5685" s="35">
        <f>$D$1*D5685+$E$1*E5685+$F$1*F5685+$G$1*G5685+$H$1*H5685+$I$1*I5685+$J$1*J5685+$K$1*K5685+$M$1*M5685+$AB$3</f>
        <v>289895.72726936266</v>
      </c>
      <c r="X5685" s="35">
        <f t="shared" si="92"/>
        <v>0</v>
      </c>
      <c r="Y5685" s="16">
        <f>(W5685-C5685)/C5685</f>
        <v>1.3621424018750553E-2</v>
      </c>
    </row>
    <row r="5686" spans="1:25" x14ac:dyDescent="0.35">
      <c r="A5686">
        <v>2202500255</v>
      </c>
      <c r="B5686" t="s">
        <v>114</v>
      </c>
      <c r="C5686" s="9">
        <v>335000</v>
      </c>
      <c r="D5686" s="7">
        <v>3</v>
      </c>
      <c r="E5686" s="7">
        <v>2</v>
      </c>
      <c r="F5686" s="7">
        <v>1210</v>
      </c>
      <c r="G5686" s="7">
        <v>1</v>
      </c>
      <c r="H5686" s="7">
        <v>0</v>
      </c>
      <c r="I5686" s="7">
        <v>0</v>
      </c>
      <c r="J5686" s="7">
        <v>7</v>
      </c>
      <c r="K5686" s="7">
        <v>1690</v>
      </c>
      <c r="L5686" s="21">
        <v>2015</v>
      </c>
      <c r="M5686">
        <v>47.573099999999997</v>
      </c>
      <c r="N5686" s="19">
        <v>9926</v>
      </c>
      <c r="O5686" s="19">
        <v>4</v>
      </c>
      <c r="P5686" s="19">
        <v>1954</v>
      </c>
      <c r="Q5686" s="19">
        <v>9737</v>
      </c>
      <c r="R5686">
        <v>98006</v>
      </c>
      <c r="S5686">
        <v>-122.13500000000001</v>
      </c>
      <c r="T5686" s="23">
        <v>1210</v>
      </c>
      <c r="U5686" s="23">
        <v>0</v>
      </c>
      <c r="W5686" s="35">
        <f>$D$1*D5686+$E$1*E5686+$F$1*F5686+$G$1*G5686+$H$1*H5686+$I$1*I5686+$J$1*J5686+$K$1*K5686+$M$1*M5686+$AB$3</f>
        <v>312424.09676972777</v>
      </c>
      <c r="X5686" s="35">
        <f t="shared" si="92"/>
        <v>0</v>
      </c>
      <c r="Y5686" s="16">
        <f>(W5686-C5686)/C5686</f>
        <v>-6.7390755911260397E-2</v>
      </c>
    </row>
    <row r="5687" spans="1:25" x14ac:dyDescent="0.35">
      <c r="A5687">
        <v>2207100255</v>
      </c>
      <c r="B5687" t="s">
        <v>163</v>
      </c>
      <c r="C5687" s="9">
        <v>395300</v>
      </c>
      <c r="D5687" s="7">
        <v>3</v>
      </c>
      <c r="E5687" s="7">
        <v>1.5</v>
      </c>
      <c r="F5687" s="7">
        <v>1120</v>
      </c>
      <c r="G5687" s="7">
        <v>1</v>
      </c>
      <c r="H5687" s="7">
        <v>0</v>
      </c>
      <c r="I5687" s="7">
        <v>0</v>
      </c>
      <c r="J5687" s="7">
        <v>7</v>
      </c>
      <c r="K5687" s="7">
        <v>1470</v>
      </c>
      <c r="L5687" s="21">
        <v>0</v>
      </c>
      <c r="M5687">
        <v>47.598700000000001</v>
      </c>
      <c r="N5687" s="19">
        <v>7000</v>
      </c>
      <c r="O5687" s="19">
        <v>3</v>
      </c>
      <c r="P5687" s="19">
        <v>1955</v>
      </c>
      <c r="Q5687" s="19">
        <v>7950</v>
      </c>
      <c r="R5687">
        <v>98007</v>
      </c>
      <c r="S5687">
        <v>-122.146</v>
      </c>
      <c r="T5687" s="23">
        <v>1120</v>
      </c>
      <c r="U5687" s="23">
        <v>0</v>
      </c>
      <c r="W5687" s="35">
        <f>$D$1*D5687+$E$1*E5687+$F$1*F5687+$G$1*G5687+$H$1*H5687+$I$1*I5687+$J$1*J5687+$K$1*K5687+$M$1*M5687+$AB$3</f>
        <v>314624.69000311941</v>
      </c>
      <c r="X5687" s="35">
        <f t="shared" si="92"/>
        <v>0</v>
      </c>
      <c r="Y5687" s="16">
        <f>(W5687-C5687)/C5687</f>
        <v>-0.20408628888661925</v>
      </c>
    </row>
    <row r="5688" spans="1:25" x14ac:dyDescent="0.35">
      <c r="A5688">
        <v>8035350010</v>
      </c>
      <c r="B5688" t="s">
        <v>55</v>
      </c>
      <c r="C5688" s="9">
        <v>510000</v>
      </c>
      <c r="D5688" s="7">
        <v>4</v>
      </c>
      <c r="E5688" s="7">
        <v>2.75</v>
      </c>
      <c r="F5688" s="7">
        <v>3180</v>
      </c>
      <c r="G5688" s="7">
        <v>2</v>
      </c>
      <c r="H5688" s="7">
        <v>0</v>
      </c>
      <c r="I5688" s="7">
        <v>0</v>
      </c>
      <c r="J5688" s="7">
        <v>8</v>
      </c>
      <c r="K5688" s="7">
        <v>3020</v>
      </c>
      <c r="L5688" s="21">
        <v>0</v>
      </c>
      <c r="M5688">
        <v>47.743899999999996</v>
      </c>
      <c r="N5688" s="19">
        <v>13348</v>
      </c>
      <c r="O5688" s="19">
        <v>3</v>
      </c>
      <c r="P5688" s="19">
        <v>2004</v>
      </c>
      <c r="Q5688" s="19">
        <v>10029</v>
      </c>
      <c r="R5688">
        <v>98019</v>
      </c>
      <c r="S5688">
        <v>-121.977</v>
      </c>
      <c r="T5688" s="23">
        <v>3020</v>
      </c>
      <c r="U5688" s="23">
        <v>160</v>
      </c>
      <c r="W5688" s="35">
        <f>$D$1*D5688+$E$1*E5688+$F$1*F5688+$G$1*G5688+$H$1*H5688+$I$1*I5688+$J$1*J5688+$K$1*K5688+$M$1*M5688+$AB$3</f>
        <v>863408.49801138043</v>
      </c>
      <c r="X5688" s="35">
        <f t="shared" si="92"/>
        <v>0</v>
      </c>
      <c r="Y5688" s="16">
        <f>(W5688-C5688)/C5688</f>
        <v>0.69295783923800081</v>
      </c>
    </row>
    <row r="5689" spans="1:25" x14ac:dyDescent="0.35">
      <c r="A5689">
        <v>1555300010</v>
      </c>
      <c r="B5689" t="s">
        <v>266</v>
      </c>
      <c r="C5689" s="9">
        <v>203000</v>
      </c>
      <c r="D5689" s="7">
        <v>3</v>
      </c>
      <c r="E5689" s="7">
        <v>1</v>
      </c>
      <c r="F5689" s="7">
        <v>920</v>
      </c>
      <c r="G5689" s="7">
        <v>1</v>
      </c>
      <c r="H5689" s="7">
        <v>0</v>
      </c>
      <c r="I5689" s="7">
        <v>0</v>
      </c>
      <c r="J5689" s="7">
        <v>7</v>
      </c>
      <c r="K5689" s="7">
        <v>1660</v>
      </c>
      <c r="L5689" s="21">
        <v>0</v>
      </c>
      <c r="M5689">
        <v>47.379100000000001</v>
      </c>
      <c r="N5689" s="19">
        <v>7500</v>
      </c>
      <c r="O5689" s="19">
        <v>4</v>
      </c>
      <c r="P5689" s="19">
        <v>1970</v>
      </c>
      <c r="Q5689" s="19">
        <v>8000</v>
      </c>
      <c r="R5689">
        <v>98032</v>
      </c>
      <c r="S5689">
        <v>-122.289</v>
      </c>
      <c r="T5689" s="23">
        <v>920</v>
      </c>
      <c r="U5689" s="23">
        <v>0</v>
      </c>
      <c r="W5689" s="35">
        <f>$D$1*D5689+$E$1*E5689+$F$1*F5689+$G$1*G5689+$H$1*H5689+$I$1*I5689+$J$1*J5689+$K$1*K5689+$M$1*M5689+$AB$3</f>
        <v>136250.02139703184</v>
      </c>
      <c r="X5689" s="35">
        <f t="shared" si="92"/>
        <v>0</v>
      </c>
      <c r="Y5689" s="16">
        <f>(W5689-C5689)/C5689</f>
        <v>-0.32881762858605001</v>
      </c>
    </row>
    <row r="5690" spans="1:25" x14ac:dyDescent="0.35">
      <c r="A5690">
        <v>6135300010</v>
      </c>
      <c r="B5690" t="s">
        <v>227</v>
      </c>
      <c r="C5690" s="9">
        <v>248000</v>
      </c>
      <c r="D5690" s="7">
        <v>2</v>
      </c>
      <c r="E5690" s="7">
        <v>1</v>
      </c>
      <c r="F5690" s="7">
        <v>700</v>
      </c>
      <c r="G5690" s="7">
        <v>1</v>
      </c>
      <c r="H5690" s="7">
        <v>0</v>
      </c>
      <c r="I5690" s="7">
        <v>0</v>
      </c>
      <c r="J5690" s="7">
        <v>6</v>
      </c>
      <c r="K5690" s="7">
        <v>1250</v>
      </c>
      <c r="L5690" s="21">
        <v>0</v>
      </c>
      <c r="M5690">
        <v>47.7712</v>
      </c>
      <c r="N5690" s="19">
        <v>8301</v>
      </c>
      <c r="O5690" s="19">
        <v>3</v>
      </c>
      <c r="P5690" s="19">
        <v>1953</v>
      </c>
      <c r="Q5690" s="19">
        <v>8304</v>
      </c>
      <c r="R5690">
        <v>98155</v>
      </c>
      <c r="S5690">
        <v>-122.32299999999999</v>
      </c>
      <c r="T5690" s="23">
        <v>700</v>
      </c>
      <c r="U5690" s="23">
        <v>0</v>
      </c>
      <c r="W5690" s="35">
        <f>$D$1*D5690+$E$1*E5690+$F$1*F5690+$G$1*G5690+$H$1*H5690+$I$1*I5690+$J$1*J5690+$K$1*K5690+$M$1*M5690+$AB$3</f>
        <v>299514.06853020564</v>
      </c>
      <c r="X5690" s="35">
        <f t="shared" si="92"/>
        <v>0</v>
      </c>
      <c r="Y5690" s="16">
        <f>(W5690-C5690)/C5690</f>
        <v>0.20771801826695821</v>
      </c>
    </row>
    <row r="5691" spans="1:25" x14ac:dyDescent="0.35">
      <c r="A5691">
        <v>1321730470</v>
      </c>
      <c r="B5691" t="s">
        <v>185</v>
      </c>
      <c r="C5691" s="9">
        <v>265000</v>
      </c>
      <c r="D5691" s="7">
        <v>3</v>
      </c>
      <c r="E5691" s="7">
        <v>2.25</v>
      </c>
      <c r="F5691" s="7">
        <v>2540</v>
      </c>
      <c r="G5691" s="7">
        <v>2</v>
      </c>
      <c r="H5691" s="7">
        <v>0</v>
      </c>
      <c r="I5691" s="7">
        <v>0</v>
      </c>
      <c r="J5691" s="7">
        <v>8</v>
      </c>
      <c r="K5691" s="7">
        <v>2140</v>
      </c>
      <c r="L5691" s="21">
        <v>0</v>
      </c>
      <c r="M5691">
        <v>47.290599999999998</v>
      </c>
      <c r="N5691" s="19">
        <v>7216</v>
      </c>
      <c r="O5691" s="19">
        <v>3</v>
      </c>
      <c r="P5691" s="19">
        <v>1991</v>
      </c>
      <c r="Q5691" s="19">
        <v>7531</v>
      </c>
      <c r="R5691">
        <v>98023</v>
      </c>
      <c r="S5691">
        <v>-122.349</v>
      </c>
      <c r="T5691" s="23">
        <v>2540</v>
      </c>
      <c r="U5691" s="23">
        <v>0</v>
      </c>
      <c r="W5691" s="35">
        <f>$D$1*D5691+$E$1*E5691+$F$1*F5691+$G$1*G5691+$H$1*H5691+$I$1*I5691+$J$1*J5691+$K$1*K5691+$M$1*M5691+$AB$3</f>
        <v>462469.23847896606</v>
      </c>
      <c r="X5691" s="35">
        <f t="shared" si="92"/>
        <v>0</v>
      </c>
      <c r="Y5691" s="16">
        <f>(W5691-C5691)/C5691</f>
        <v>0.74516693765647568</v>
      </c>
    </row>
    <row r="5692" spans="1:25" x14ac:dyDescent="0.35">
      <c r="A5692">
        <v>4083306345</v>
      </c>
      <c r="B5692" t="s">
        <v>198</v>
      </c>
      <c r="C5692" s="10">
        <v>1000000</v>
      </c>
      <c r="D5692" s="7">
        <v>4</v>
      </c>
      <c r="E5692" s="7">
        <v>1.5</v>
      </c>
      <c r="F5692" s="7">
        <v>2100</v>
      </c>
      <c r="G5692" s="7">
        <v>1.5</v>
      </c>
      <c r="H5692" s="7">
        <v>0</v>
      </c>
      <c r="I5692" s="7">
        <v>0</v>
      </c>
      <c r="J5692" s="7">
        <v>8</v>
      </c>
      <c r="K5692" s="7">
        <v>1930</v>
      </c>
      <c r="L5692" s="21">
        <v>0</v>
      </c>
      <c r="M5692">
        <v>47.649700000000003</v>
      </c>
      <c r="N5692" s="19">
        <v>4560</v>
      </c>
      <c r="O5692" s="19">
        <v>4</v>
      </c>
      <c r="P5692" s="19">
        <v>1912</v>
      </c>
      <c r="Q5692" s="19">
        <v>4560</v>
      </c>
      <c r="R5692">
        <v>98103</v>
      </c>
      <c r="S5692">
        <v>-122.336</v>
      </c>
      <c r="T5692" s="23">
        <v>2100</v>
      </c>
      <c r="U5692" s="23">
        <v>0</v>
      </c>
      <c r="W5692" s="35">
        <f>$D$1*D5692+$E$1*E5692+$F$1*F5692+$G$1*G5692+$H$1*H5692+$I$1*I5692+$J$1*J5692+$K$1*K5692+$M$1*M5692+$AB$3</f>
        <v>590996.45991837233</v>
      </c>
      <c r="X5692" s="35">
        <f t="shared" si="92"/>
        <v>0</v>
      </c>
      <c r="Y5692" s="16">
        <f>(W5692-C5692)/C5692</f>
        <v>-0.40900354008162765</v>
      </c>
    </row>
    <row r="5693" spans="1:25" x14ac:dyDescent="0.35">
      <c r="A5693">
        <v>1453602360</v>
      </c>
      <c r="B5693" t="s">
        <v>123</v>
      </c>
      <c r="C5693" s="10">
        <v>1000000</v>
      </c>
      <c r="D5693" s="7">
        <v>3</v>
      </c>
      <c r="E5693" s="7">
        <v>1</v>
      </c>
      <c r="F5693" s="7">
        <v>1540</v>
      </c>
      <c r="G5693" s="7">
        <v>1.5</v>
      </c>
      <c r="H5693" s="7">
        <v>0</v>
      </c>
      <c r="I5693" s="7">
        <v>0</v>
      </c>
      <c r="J5693" s="7">
        <v>7</v>
      </c>
      <c r="K5693" s="7">
        <v>1540</v>
      </c>
      <c r="L5693" s="21">
        <v>0</v>
      </c>
      <c r="M5693">
        <v>47.721299999999999</v>
      </c>
      <c r="N5693" s="19">
        <v>24500</v>
      </c>
      <c r="O5693" s="19">
        <v>3</v>
      </c>
      <c r="P5693" s="19">
        <v>1949</v>
      </c>
      <c r="Q5693" s="19">
        <v>7250</v>
      </c>
      <c r="R5693">
        <v>98125</v>
      </c>
      <c r="S5693">
        <v>-122.29</v>
      </c>
      <c r="T5693" s="23">
        <v>1540</v>
      </c>
      <c r="U5693" s="23">
        <v>0</v>
      </c>
      <c r="W5693" s="35">
        <f>$D$1*D5693+$E$1*E5693+$F$1*F5693+$G$1*G5693+$H$1*H5693+$I$1*I5693+$J$1*J5693+$K$1*K5693+$M$1*M5693+$AB$3</f>
        <v>478756.20833291858</v>
      </c>
      <c r="X5693" s="35">
        <f t="shared" si="92"/>
        <v>0</v>
      </c>
      <c r="Y5693" s="16">
        <f>(W5693-C5693)/C5693</f>
        <v>-0.52124379166708146</v>
      </c>
    </row>
    <row r="5694" spans="1:25" x14ac:dyDescent="0.35">
      <c r="A5694">
        <v>2025600280</v>
      </c>
      <c r="B5694" t="s">
        <v>123</v>
      </c>
      <c r="C5694" s="9">
        <v>241400</v>
      </c>
      <c r="D5694" s="7">
        <v>3</v>
      </c>
      <c r="E5694" s="7">
        <v>2</v>
      </c>
      <c r="F5694" s="7">
        <v>1420</v>
      </c>
      <c r="G5694" s="7">
        <v>1</v>
      </c>
      <c r="H5694" s="7">
        <v>0</v>
      </c>
      <c r="I5694" s="7">
        <v>0</v>
      </c>
      <c r="J5694" s="7">
        <v>7</v>
      </c>
      <c r="K5694" s="7">
        <v>1550</v>
      </c>
      <c r="L5694" s="21">
        <v>0</v>
      </c>
      <c r="M5694">
        <v>47.328699999999998</v>
      </c>
      <c r="N5694" s="19">
        <v>9828</v>
      </c>
      <c r="O5694" s="19">
        <v>4</v>
      </c>
      <c r="P5694" s="19">
        <v>1990</v>
      </c>
      <c r="Q5694" s="19">
        <v>7227</v>
      </c>
      <c r="R5694">
        <v>98010</v>
      </c>
      <c r="S5694">
        <v>-122.011</v>
      </c>
      <c r="T5694" s="23">
        <v>1420</v>
      </c>
      <c r="U5694" s="23">
        <v>0</v>
      </c>
      <c r="W5694" s="35">
        <f>$D$1*D5694+$E$1*E5694+$F$1*F5694+$G$1*G5694+$H$1*H5694+$I$1*I5694+$J$1*J5694+$K$1*K5694+$M$1*M5694+$AB$3</f>
        <v>197372.11080213264</v>
      </c>
      <c r="X5694" s="35">
        <f t="shared" si="92"/>
        <v>0</v>
      </c>
      <c r="Y5694" s="16">
        <f>(W5694-C5694)/C5694</f>
        <v>-0.18238562219497664</v>
      </c>
    </row>
    <row r="5695" spans="1:25" x14ac:dyDescent="0.35">
      <c r="A5695">
        <v>1423800380</v>
      </c>
      <c r="B5695" t="s">
        <v>29</v>
      </c>
      <c r="C5695" s="9">
        <v>309950</v>
      </c>
      <c r="D5695" s="7">
        <v>4</v>
      </c>
      <c r="E5695" s="7">
        <v>1.75</v>
      </c>
      <c r="F5695" s="7">
        <v>1450</v>
      </c>
      <c r="G5695" s="7">
        <v>1</v>
      </c>
      <c r="H5695" s="7">
        <v>0</v>
      </c>
      <c r="I5695" s="7">
        <v>0</v>
      </c>
      <c r="J5695" s="7">
        <v>7</v>
      </c>
      <c r="K5695" s="7">
        <v>1340</v>
      </c>
      <c r="L5695" s="21">
        <v>0</v>
      </c>
      <c r="M5695">
        <v>47.454599999999999</v>
      </c>
      <c r="N5695" s="19">
        <v>10074</v>
      </c>
      <c r="O5695" s="19">
        <v>4</v>
      </c>
      <c r="P5695" s="19">
        <v>1966</v>
      </c>
      <c r="Q5695" s="19">
        <v>8023</v>
      </c>
      <c r="R5695">
        <v>98058</v>
      </c>
      <c r="S5695">
        <v>-122.182</v>
      </c>
      <c r="T5695" s="23">
        <v>1450</v>
      </c>
      <c r="U5695" s="23">
        <v>0</v>
      </c>
      <c r="W5695" s="35">
        <f>$D$1*D5695+$E$1*E5695+$F$1*F5695+$G$1*G5695+$H$1*H5695+$I$1*I5695+$J$1*J5695+$K$1*K5695+$M$1*M5695+$AB$3</f>
        <v>255467.44498663023</v>
      </c>
      <c r="X5695" s="35">
        <f t="shared" si="92"/>
        <v>0</v>
      </c>
      <c r="Y5695" s="16">
        <f>(W5695-C5695)/C5695</f>
        <v>-0.17577852883810216</v>
      </c>
    </row>
    <row r="5696" spans="1:25" x14ac:dyDescent="0.35">
      <c r="A5696">
        <v>2113701100</v>
      </c>
      <c r="B5696" t="s">
        <v>40</v>
      </c>
      <c r="C5696" s="9">
        <v>294010</v>
      </c>
      <c r="D5696" s="7">
        <v>3</v>
      </c>
      <c r="E5696" s="7">
        <v>1.75</v>
      </c>
      <c r="F5696" s="7">
        <v>1550</v>
      </c>
      <c r="G5696" s="7">
        <v>1</v>
      </c>
      <c r="H5696" s="7">
        <v>0</v>
      </c>
      <c r="I5696" s="7">
        <v>0</v>
      </c>
      <c r="J5696" s="7">
        <v>6</v>
      </c>
      <c r="K5696" s="7">
        <v>1100</v>
      </c>
      <c r="L5696" s="21">
        <v>0</v>
      </c>
      <c r="M5696">
        <v>47.5291</v>
      </c>
      <c r="N5696" s="19">
        <v>4057</v>
      </c>
      <c r="O5696" s="19">
        <v>3</v>
      </c>
      <c r="P5696" s="19">
        <v>1945</v>
      </c>
      <c r="Q5696" s="19">
        <v>4116</v>
      </c>
      <c r="R5696">
        <v>98106</v>
      </c>
      <c r="S5696">
        <v>-122.351</v>
      </c>
      <c r="T5696" s="23">
        <v>830</v>
      </c>
      <c r="U5696" s="23">
        <v>720</v>
      </c>
      <c r="W5696" s="35">
        <f>$D$1*D5696+$E$1*E5696+$F$1*F5696+$G$1*G5696+$H$1*H5696+$I$1*I5696+$J$1*J5696+$K$1*K5696+$M$1*M5696+$AB$3</f>
        <v>281877.75386783108</v>
      </c>
      <c r="X5696" s="35">
        <f t="shared" si="92"/>
        <v>0</v>
      </c>
      <c r="Y5696" s="16">
        <f>(W5696-C5696)/C5696</f>
        <v>-4.126473974412067E-2</v>
      </c>
    </row>
    <row r="5697" spans="1:25" x14ac:dyDescent="0.35">
      <c r="A5697">
        <v>3578401060</v>
      </c>
      <c r="B5697" t="s">
        <v>196</v>
      </c>
      <c r="C5697" s="9">
        <v>345000</v>
      </c>
      <c r="D5697" s="7">
        <v>3</v>
      </c>
      <c r="E5697" s="7">
        <v>2.25</v>
      </c>
      <c r="F5697" s="7">
        <v>1920</v>
      </c>
      <c r="G5697" s="7">
        <v>2</v>
      </c>
      <c r="H5697" s="7">
        <v>0</v>
      </c>
      <c r="I5697" s="7">
        <v>0</v>
      </c>
      <c r="J5697" s="7">
        <v>8</v>
      </c>
      <c r="K5697" s="7">
        <v>1950</v>
      </c>
      <c r="L5697" s="21">
        <v>0</v>
      </c>
      <c r="M5697">
        <v>47.6233</v>
      </c>
      <c r="N5697" s="19">
        <v>9672</v>
      </c>
      <c r="O5697" s="19">
        <v>4</v>
      </c>
      <c r="P5697" s="19">
        <v>1984</v>
      </c>
      <c r="Q5697" s="19">
        <v>10125</v>
      </c>
      <c r="R5697">
        <v>98074</v>
      </c>
      <c r="S5697">
        <v>-122.04600000000001</v>
      </c>
      <c r="T5697" s="23">
        <v>1920</v>
      </c>
      <c r="U5697" s="23">
        <v>0</v>
      </c>
      <c r="W5697" s="35">
        <f>$D$1*D5697+$E$1*E5697+$F$1*F5697+$G$1*G5697+$H$1*H5697+$I$1*I5697+$J$1*J5697+$K$1*K5697+$M$1*M5697+$AB$3</f>
        <v>544402.63015046343</v>
      </c>
      <c r="X5697" s="35">
        <f t="shared" si="92"/>
        <v>0</v>
      </c>
      <c r="Y5697" s="16">
        <f>(W5697-C5697)/C5697</f>
        <v>0.57797863811728534</v>
      </c>
    </row>
    <row r="5698" spans="1:25" x14ac:dyDescent="0.35">
      <c r="A5698">
        <v>3578401060</v>
      </c>
      <c r="B5698" t="s">
        <v>198</v>
      </c>
      <c r="C5698" s="9">
        <v>625000</v>
      </c>
      <c r="D5698" s="7">
        <v>3</v>
      </c>
      <c r="E5698" s="7">
        <v>2.25</v>
      </c>
      <c r="F5698" s="7">
        <v>1920</v>
      </c>
      <c r="G5698" s="7">
        <v>2</v>
      </c>
      <c r="H5698" s="7">
        <v>0</v>
      </c>
      <c r="I5698" s="7">
        <v>0</v>
      </c>
      <c r="J5698" s="7">
        <v>8</v>
      </c>
      <c r="K5698" s="7">
        <v>1950</v>
      </c>
      <c r="L5698" s="21">
        <v>0</v>
      </c>
      <c r="M5698">
        <v>47.6233</v>
      </c>
      <c r="N5698" s="19">
        <v>9672</v>
      </c>
      <c r="O5698" s="19">
        <v>4</v>
      </c>
      <c r="P5698" s="19">
        <v>1984</v>
      </c>
      <c r="Q5698" s="19">
        <v>10125</v>
      </c>
      <c r="R5698">
        <v>98074</v>
      </c>
      <c r="S5698">
        <v>-122.04600000000001</v>
      </c>
      <c r="T5698" s="23">
        <v>1920</v>
      </c>
      <c r="U5698" s="23">
        <v>0</v>
      </c>
      <c r="W5698" s="35">
        <f>$D$1*D5698+$E$1*E5698+$F$1*F5698+$G$1*G5698+$H$1*H5698+$I$1*I5698+$J$1*J5698+$K$1*K5698+$M$1*M5698+$AB$3</f>
        <v>544402.63015046343</v>
      </c>
      <c r="X5698" s="35">
        <f t="shared" si="92"/>
        <v>0</v>
      </c>
      <c r="Y5698" s="16">
        <f>(W5698-C5698)/C5698</f>
        <v>-0.1289557917592585</v>
      </c>
    </row>
    <row r="5699" spans="1:25" x14ac:dyDescent="0.35">
      <c r="A5699">
        <v>7691800020</v>
      </c>
      <c r="B5699" t="s">
        <v>154</v>
      </c>
      <c r="C5699" s="9">
        <v>660000</v>
      </c>
      <c r="D5699" s="7">
        <v>4</v>
      </c>
      <c r="E5699" s="7">
        <v>2.5</v>
      </c>
      <c r="F5699" s="7">
        <v>2510</v>
      </c>
      <c r="G5699" s="7">
        <v>2</v>
      </c>
      <c r="H5699" s="7">
        <v>0</v>
      </c>
      <c r="I5699" s="7">
        <v>0</v>
      </c>
      <c r="J5699" s="7">
        <v>8</v>
      </c>
      <c r="K5699" s="7">
        <v>2550</v>
      </c>
      <c r="L5699" s="21">
        <v>0</v>
      </c>
      <c r="M5699">
        <v>47.596200000000003</v>
      </c>
      <c r="N5699" s="19">
        <v>4543</v>
      </c>
      <c r="O5699" s="19">
        <v>3</v>
      </c>
      <c r="P5699" s="19">
        <v>2002</v>
      </c>
      <c r="Q5699" s="19">
        <v>4675</v>
      </c>
      <c r="R5699">
        <v>98075</v>
      </c>
      <c r="S5699">
        <v>-122.039</v>
      </c>
      <c r="T5699" s="23">
        <v>2510</v>
      </c>
      <c r="U5699" s="23">
        <v>0</v>
      </c>
      <c r="W5699" s="35">
        <f>$D$1*D5699+$E$1*E5699+$F$1*F5699+$G$1*G5699+$H$1*H5699+$I$1*I5699+$J$1*J5699+$K$1*K5699+$M$1*M5699+$AB$3</f>
        <v>622712.03034474701</v>
      </c>
      <c r="X5699" s="35">
        <f t="shared" si="92"/>
        <v>0</v>
      </c>
      <c r="Y5699" s="16">
        <f>(W5699-C5699)/C5699</f>
        <v>-5.6496923720080292E-2</v>
      </c>
    </row>
    <row r="5700" spans="1:25" x14ac:dyDescent="0.35">
      <c r="A5700">
        <v>8682230950</v>
      </c>
      <c r="B5700" t="s">
        <v>284</v>
      </c>
      <c r="C5700" s="9">
        <v>559000</v>
      </c>
      <c r="D5700" s="7">
        <v>2</v>
      </c>
      <c r="E5700" s="7">
        <v>2</v>
      </c>
      <c r="F5700" s="7">
        <v>1660</v>
      </c>
      <c r="G5700" s="7">
        <v>1</v>
      </c>
      <c r="H5700" s="7">
        <v>0</v>
      </c>
      <c r="I5700" s="7">
        <v>0</v>
      </c>
      <c r="J5700" s="7">
        <v>8</v>
      </c>
      <c r="K5700" s="7">
        <v>1670</v>
      </c>
      <c r="L5700" s="21">
        <v>0</v>
      </c>
      <c r="M5700">
        <v>47.709400000000002</v>
      </c>
      <c r="N5700" s="19">
        <v>4500</v>
      </c>
      <c r="O5700" s="19">
        <v>3</v>
      </c>
      <c r="P5700" s="19">
        <v>2003</v>
      </c>
      <c r="Q5700" s="19">
        <v>5580</v>
      </c>
      <c r="R5700">
        <v>98053</v>
      </c>
      <c r="S5700">
        <v>-122.03100000000001</v>
      </c>
      <c r="T5700" s="23">
        <v>1660</v>
      </c>
      <c r="U5700" s="23">
        <v>0</v>
      </c>
      <c r="W5700" s="35">
        <f>$D$1*D5700+$E$1*E5700+$F$1*F5700+$G$1*G5700+$H$1*H5700+$I$1*I5700+$J$1*J5700+$K$1*K5700+$M$1*M5700+$AB$3</f>
        <v>604330.53144416213</v>
      </c>
      <c r="X5700" s="35">
        <f t="shared" ref="X5700:X5763" si="93">IF(W5700&lt;0, 1,0)</f>
        <v>0</v>
      </c>
      <c r="Y5700" s="16">
        <f>(W5700-C5700)/C5700</f>
        <v>8.1092185052168392E-2</v>
      </c>
    </row>
    <row r="5701" spans="1:25" x14ac:dyDescent="0.35">
      <c r="A5701">
        <v>7202360010</v>
      </c>
      <c r="B5701" t="s">
        <v>57</v>
      </c>
      <c r="C5701" s="9">
        <v>866000</v>
      </c>
      <c r="D5701" s="7">
        <v>4</v>
      </c>
      <c r="E5701" s="7">
        <v>3.25</v>
      </c>
      <c r="F5701" s="7">
        <v>3990</v>
      </c>
      <c r="G5701" s="7">
        <v>2</v>
      </c>
      <c r="H5701" s="7">
        <v>0</v>
      </c>
      <c r="I5701" s="7">
        <v>0</v>
      </c>
      <c r="J5701" s="7">
        <v>9</v>
      </c>
      <c r="K5701" s="7">
        <v>3920</v>
      </c>
      <c r="L5701" s="21">
        <v>0</v>
      </c>
      <c r="M5701">
        <v>47.678400000000003</v>
      </c>
      <c r="N5701" s="19">
        <v>9786</v>
      </c>
      <c r="O5701" s="19">
        <v>3</v>
      </c>
      <c r="P5701" s="19">
        <v>2004</v>
      </c>
      <c r="Q5701" s="19">
        <v>8200</v>
      </c>
      <c r="R5701">
        <v>98053</v>
      </c>
      <c r="S5701">
        <v>-122.026</v>
      </c>
      <c r="T5701" s="23">
        <v>3990</v>
      </c>
      <c r="U5701" s="23">
        <v>0</v>
      </c>
      <c r="W5701" s="35">
        <f>$D$1*D5701+$E$1*E5701+$F$1*F5701+$G$1*G5701+$H$1*H5701+$I$1*I5701+$J$1*J5701+$K$1*K5701+$M$1*M5701+$AB$3</f>
        <v>1069271.3303590044</v>
      </c>
      <c r="X5701" s="35">
        <f t="shared" si="93"/>
        <v>0</v>
      </c>
      <c r="Y5701" s="16">
        <f>(W5701-C5701)/C5701</f>
        <v>0.23472439995266101</v>
      </c>
    </row>
    <row r="5702" spans="1:25" x14ac:dyDescent="0.35">
      <c r="A5702">
        <v>2125049120</v>
      </c>
      <c r="B5702" t="s">
        <v>160</v>
      </c>
      <c r="C5702" s="9">
        <v>770000</v>
      </c>
      <c r="D5702" s="7">
        <v>3</v>
      </c>
      <c r="E5702" s="7">
        <v>2</v>
      </c>
      <c r="F5702" s="7">
        <v>2350</v>
      </c>
      <c r="G5702" s="7">
        <v>1.5</v>
      </c>
      <c r="H5702" s="7">
        <v>0</v>
      </c>
      <c r="I5702" s="7">
        <v>0</v>
      </c>
      <c r="J5702" s="7">
        <v>8</v>
      </c>
      <c r="K5702" s="7">
        <v>2170</v>
      </c>
      <c r="L5702" s="21">
        <v>0</v>
      </c>
      <c r="M5702">
        <v>47.639000000000003</v>
      </c>
      <c r="N5702" s="19">
        <v>5700</v>
      </c>
      <c r="O5702" s="19">
        <v>4</v>
      </c>
      <c r="P5702" s="19">
        <v>1939</v>
      </c>
      <c r="Q5702" s="19">
        <v>6000</v>
      </c>
      <c r="R5702">
        <v>98112</v>
      </c>
      <c r="S5702">
        <v>-122.31</v>
      </c>
      <c r="T5702" s="23">
        <v>1810</v>
      </c>
      <c r="U5702" s="23">
        <v>540</v>
      </c>
      <c r="W5702" s="35">
        <f>$D$1*D5702+$E$1*E5702+$F$1*F5702+$G$1*G5702+$H$1*H5702+$I$1*I5702+$J$1*J5702+$K$1*K5702+$M$1*M5702+$AB$3</f>
        <v>665271.29060077667</v>
      </c>
      <c r="X5702" s="35">
        <f t="shared" si="93"/>
        <v>0</v>
      </c>
      <c r="Y5702" s="16">
        <f>(W5702-C5702)/C5702</f>
        <v>-0.13601131090808224</v>
      </c>
    </row>
    <row r="5703" spans="1:25" x14ac:dyDescent="0.35">
      <c r="A5703">
        <v>5540000010</v>
      </c>
      <c r="B5703" t="s">
        <v>270</v>
      </c>
      <c r="C5703" s="9">
        <v>259950</v>
      </c>
      <c r="D5703" s="7">
        <v>3</v>
      </c>
      <c r="E5703" s="7">
        <v>1.5</v>
      </c>
      <c r="F5703" s="7">
        <v>1350</v>
      </c>
      <c r="G5703" s="7">
        <v>1</v>
      </c>
      <c r="H5703" s="7">
        <v>0</v>
      </c>
      <c r="I5703" s="7">
        <v>0</v>
      </c>
      <c r="J5703" s="7">
        <v>7</v>
      </c>
      <c r="K5703" s="7">
        <v>1900</v>
      </c>
      <c r="L5703" s="21">
        <v>0</v>
      </c>
      <c r="M5703">
        <v>47.378599999999999</v>
      </c>
      <c r="N5703" s="19">
        <v>7827</v>
      </c>
      <c r="O5703" s="19">
        <v>4</v>
      </c>
      <c r="P5703" s="19">
        <v>1968</v>
      </c>
      <c r="Q5703" s="19">
        <v>7827</v>
      </c>
      <c r="R5703">
        <v>98030</v>
      </c>
      <c r="S5703">
        <v>-122.21899999999999</v>
      </c>
      <c r="T5703" s="23">
        <v>1350</v>
      </c>
      <c r="U5703" s="23">
        <v>0</v>
      </c>
      <c r="W5703" s="35">
        <f>$D$1*D5703+$E$1*E5703+$F$1*F5703+$G$1*G5703+$H$1*H5703+$I$1*I5703+$J$1*J5703+$K$1*K5703+$M$1*M5703+$AB$3</f>
        <v>223785.73132718354</v>
      </c>
      <c r="X5703" s="35">
        <f t="shared" si="93"/>
        <v>0</v>
      </c>
      <c r="Y5703" s="16">
        <f>(W5703-C5703)/C5703</f>
        <v>-0.13912009491370053</v>
      </c>
    </row>
    <row r="5704" spans="1:25" x14ac:dyDescent="0.35">
      <c r="A5704">
        <v>1552800010</v>
      </c>
      <c r="B5704" t="s">
        <v>64</v>
      </c>
      <c r="C5704" s="9">
        <v>352000</v>
      </c>
      <c r="D5704" s="7">
        <v>5</v>
      </c>
      <c r="E5704" s="7">
        <v>2.75</v>
      </c>
      <c r="F5704" s="7">
        <v>2980</v>
      </c>
      <c r="G5704" s="7">
        <v>1</v>
      </c>
      <c r="H5704" s="7">
        <v>0</v>
      </c>
      <c r="I5704" s="7">
        <v>0</v>
      </c>
      <c r="J5704" s="7">
        <v>7</v>
      </c>
      <c r="K5704" s="7">
        <v>2240</v>
      </c>
      <c r="L5704" s="21">
        <v>0</v>
      </c>
      <c r="M5704">
        <v>47.380699999999997</v>
      </c>
      <c r="N5704" s="19">
        <v>9838</v>
      </c>
      <c r="O5704" s="19">
        <v>3</v>
      </c>
      <c r="P5704" s="19">
        <v>1968</v>
      </c>
      <c r="Q5704" s="19">
        <v>9838</v>
      </c>
      <c r="R5704">
        <v>98030</v>
      </c>
      <c r="S5704">
        <v>-122.22199999999999</v>
      </c>
      <c r="T5704" s="23">
        <v>1710</v>
      </c>
      <c r="U5704" s="23">
        <v>1270</v>
      </c>
      <c r="W5704" s="35">
        <f>$D$1*D5704+$E$1*E5704+$F$1*F5704+$G$1*G5704+$H$1*H5704+$I$1*I5704+$J$1*J5704+$K$1*K5704+$M$1*M5704+$AB$3</f>
        <v>498181.39785819128</v>
      </c>
      <c r="X5704" s="35">
        <f t="shared" si="93"/>
        <v>0</v>
      </c>
      <c r="Y5704" s="16">
        <f>(W5704-C5704)/C5704</f>
        <v>0.41528806209713431</v>
      </c>
    </row>
    <row r="5705" spans="1:25" x14ac:dyDescent="0.35">
      <c r="A5705">
        <v>1118002000</v>
      </c>
      <c r="B5705" t="s">
        <v>47</v>
      </c>
      <c r="C5705" s="10">
        <v>2470000</v>
      </c>
      <c r="D5705" s="7">
        <v>5</v>
      </c>
      <c r="E5705" s="7">
        <v>4.75</v>
      </c>
      <c r="F5705" s="7">
        <v>6390</v>
      </c>
      <c r="G5705" s="7">
        <v>2</v>
      </c>
      <c r="H5705" s="7">
        <v>0</v>
      </c>
      <c r="I5705" s="7">
        <v>0</v>
      </c>
      <c r="J5705" s="7">
        <v>10</v>
      </c>
      <c r="K5705" s="7">
        <v>4010</v>
      </c>
      <c r="L5705" s="21">
        <v>0</v>
      </c>
      <c r="M5705">
        <v>47.6312</v>
      </c>
      <c r="N5705" s="19">
        <v>13180</v>
      </c>
      <c r="O5705" s="19">
        <v>3</v>
      </c>
      <c r="P5705" s="19">
        <v>1940</v>
      </c>
      <c r="Q5705" s="19">
        <v>8137</v>
      </c>
      <c r="R5705">
        <v>98112</v>
      </c>
      <c r="S5705">
        <v>-122.291</v>
      </c>
      <c r="T5705" s="23">
        <v>4560</v>
      </c>
      <c r="U5705" s="23">
        <v>1830</v>
      </c>
      <c r="W5705" s="35">
        <f>$D$1*D5705+$E$1*E5705+$F$1*F5705+$G$1*G5705+$H$1*H5705+$I$1*I5705+$J$1*J5705+$K$1*K5705+$M$1*M5705+$AB$3</f>
        <v>1578659.4980436265</v>
      </c>
      <c r="X5705" s="35">
        <f t="shared" si="93"/>
        <v>0</v>
      </c>
      <c r="Y5705" s="16">
        <f>(W5705-C5705)/C5705</f>
        <v>-0.36086659998233744</v>
      </c>
    </row>
    <row r="5706" spans="1:25" x14ac:dyDescent="0.35">
      <c r="A5706">
        <v>8564600080</v>
      </c>
      <c r="B5706" t="s">
        <v>219</v>
      </c>
      <c r="C5706" s="9">
        <v>395000</v>
      </c>
      <c r="D5706" s="7">
        <v>3</v>
      </c>
      <c r="E5706" s="7">
        <v>2</v>
      </c>
      <c r="F5706" s="7">
        <v>1590</v>
      </c>
      <c r="G5706" s="7">
        <v>1</v>
      </c>
      <c r="H5706" s="7">
        <v>0</v>
      </c>
      <c r="I5706" s="7">
        <v>0</v>
      </c>
      <c r="J5706" s="7">
        <v>7</v>
      </c>
      <c r="K5706" s="7">
        <v>1320</v>
      </c>
      <c r="L5706" s="21">
        <v>0</v>
      </c>
      <c r="M5706">
        <v>47.7239</v>
      </c>
      <c r="N5706" s="19">
        <v>10229</v>
      </c>
      <c r="O5706" s="19">
        <v>3</v>
      </c>
      <c r="P5706" s="19">
        <v>1966</v>
      </c>
      <c r="Q5706" s="19">
        <v>10222</v>
      </c>
      <c r="R5706">
        <v>98034</v>
      </c>
      <c r="S5706">
        <v>-122.227</v>
      </c>
      <c r="T5706" s="23">
        <v>1590</v>
      </c>
      <c r="U5706" s="23">
        <v>0</v>
      </c>
      <c r="W5706" s="35">
        <f>$D$1*D5706+$E$1*E5706+$F$1*F5706+$G$1*G5706+$H$1*H5706+$I$1*I5706+$J$1*J5706+$K$1*K5706+$M$1*M5706+$AB$3</f>
        <v>489917.26217163727</v>
      </c>
      <c r="X5706" s="35">
        <f t="shared" si="93"/>
        <v>0</v>
      </c>
      <c r="Y5706" s="16">
        <f>(W5706-C5706)/C5706</f>
        <v>0.24029686625730953</v>
      </c>
    </row>
    <row r="5707" spans="1:25" x14ac:dyDescent="0.35">
      <c r="A5707">
        <v>1446800660</v>
      </c>
      <c r="B5707" t="s">
        <v>87</v>
      </c>
      <c r="C5707" s="9">
        <v>276500</v>
      </c>
      <c r="D5707" s="7">
        <v>4</v>
      </c>
      <c r="E5707" s="7">
        <v>1.75</v>
      </c>
      <c r="F5707" s="7">
        <v>1400</v>
      </c>
      <c r="G5707" s="7">
        <v>1.5</v>
      </c>
      <c r="H5707" s="7">
        <v>0</v>
      </c>
      <c r="I5707" s="7">
        <v>0</v>
      </c>
      <c r="J5707" s="7">
        <v>6</v>
      </c>
      <c r="K5707" s="7">
        <v>1120</v>
      </c>
      <c r="L5707" s="21">
        <v>0</v>
      </c>
      <c r="M5707">
        <v>47.488799999999998</v>
      </c>
      <c r="N5707" s="19">
        <v>6650</v>
      </c>
      <c r="O5707" s="19">
        <v>4</v>
      </c>
      <c r="P5707" s="19">
        <v>1942</v>
      </c>
      <c r="Q5707" s="19">
        <v>8645</v>
      </c>
      <c r="R5707">
        <v>98168</v>
      </c>
      <c r="S5707">
        <v>-122.33199999999999</v>
      </c>
      <c r="T5707" s="23">
        <v>1400</v>
      </c>
      <c r="U5707" s="23">
        <v>0</v>
      </c>
      <c r="W5707" s="35">
        <f>$D$1*D5707+$E$1*E5707+$F$1*F5707+$G$1*G5707+$H$1*H5707+$I$1*I5707+$J$1*J5707+$K$1*K5707+$M$1*M5707+$AB$3</f>
        <v>178077.4875115566</v>
      </c>
      <c r="X5707" s="35">
        <f t="shared" si="93"/>
        <v>0</v>
      </c>
      <c r="Y5707" s="16">
        <f>(W5707-C5707)/C5707</f>
        <v>-0.35595845384608826</v>
      </c>
    </row>
    <row r="5708" spans="1:25" x14ac:dyDescent="0.35">
      <c r="A5708">
        <v>2624079022</v>
      </c>
      <c r="B5708" t="s">
        <v>192</v>
      </c>
      <c r="C5708" s="9">
        <v>530000</v>
      </c>
      <c r="D5708" s="7">
        <v>3</v>
      </c>
      <c r="E5708" s="7">
        <v>2.25</v>
      </c>
      <c r="F5708" s="7">
        <v>1880</v>
      </c>
      <c r="G5708" s="7">
        <v>1.5</v>
      </c>
      <c r="H5708" s="7">
        <v>0</v>
      </c>
      <c r="I5708" s="7">
        <v>0</v>
      </c>
      <c r="J5708" s="7">
        <v>8</v>
      </c>
      <c r="K5708" s="7">
        <v>2520</v>
      </c>
      <c r="L5708" s="21">
        <v>2007</v>
      </c>
      <c r="M5708">
        <v>47.534199999999998</v>
      </c>
      <c r="N5708" s="19">
        <v>100623</v>
      </c>
      <c r="O5708" s="19">
        <v>3</v>
      </c>
      <c r="P5708" s="19">
        <v>1987</v>
      </c>
      <c r="Q5708" s="19">
        <v>21689</v>
      </c>
      <c r="R5708">
        <v>98024</v>
      </c>
      <c r="S5708">
        <v>-121.883</v>
      </c>
      <c r="T5708" s="23">
        <v>1880</v>
      </c>
      <c r="U5708" s="23">
        <v>0</v>
      </c>
      <c r="W5708" s="35">
        <f>$D$1*D5708+$E$1*E5708+$F$1*F5708+$G$1*G5708+$H$1*H5708+$I$1*I5708+$J$1*J5708+$K$1*K5708+$M$1*M5708+$AB$3</f>
        <v>494994.10405436903</v>
      </c>
      <c r="X5708" s="35">
        <f t="shared" si="93"/>
        <v>0</v>
      </c>
      <c r="Y5708" s="16">
        <f>(W5708-C5708)/C5708</f>
        <v>-6.6048860274775412E-2</v>
      </c>
    </row>
    <row r="5709" spans="1:25" x14ac:dyDescent="0.35">
      <c r="A5709">
        <v>5051800130</v>
      </c>
      <c r="B5709" t="s">
        <v>291</v>
      </c>
      <c r="C5709" s="9">
        <v>798000</v>
      </c>
      <c r="D5709" s="7">
        <v>4</v>
      </c>
      <c r="E5709" s="7">
        <v>3.25</v>
      </c>
      <c r="F5709" s="7">
        <v>3500</v>
      </c>
      <c r="G5709" s="7">
        <v>2</v>
      </c>
      <c r="H5709" s="7">
        <v>0</v>
      </c>
      <c r="I5709" s="7">
        <v>0</v>
      </c>
      <c r="J5709" s="7">
        <v>10</v>
      </c>
      <c r="K5709" s="7">
        <v>3500</v>
      </c>
      <c r="L5709" s="21">
        <v>0</v>
      </c>
      <c r="M5709">
        <v>47.590200000000003</v>
      </c>
      <c r="N5709" s="19">
        <v>10260</v>
      </c>
      <c r="O5709" s="19">
        <v>3</v>
      </c>
      <c r="P5709" s="19">
        <v>1987</v>
      </c>
      <c r="Q5709" s="19">
        <v>10658</v>
      </c>
      <c r="R5709">
        <v>98008</v>
      </c>
      <c r="S5709">
        <v>-122.13</v>
      </c>
      <c r="T5709" s="23">
        <v>3500</v>
      </c>
      <c r="U5709" s="23">
        <v>0</v>
      </c>
      <c r="W5709" s="35">
        <f>$D$1*D5709+$E$1*E5709+$F$1*F5709+$G$1*G5709+$H$1*H5709+$I$1*I5709+$J$1*J5709+$K$1*K5709+$M$1*M5709+$AB$3</f>
        <v>977375.7769222036</v>
      </c>
      <c r="X5709" s="35">
        <f t="shared" si="93"/>
        <v>0</v>
      </c>
      <c r="Y5709" s="16">
        <f>(W5709-C5709)/C5709</f>
        <v>0.22478167534110727</v>
      </c>
    </row>
    <row r="5710" spans="1:25" x14ac:dyDescent="0.35">
      <c r="A5710">
        <v>7940700190</v>
      </c>
      <c r="B5710" t="s">
        <v>127</v>
      </c>
      <c r="C5710" s="9">
        <v>380000</v>
      </c>
      <c r="D5710" s="7">
        <v>2</v>
      </c>
      <c r="E5710" s="7">
        <v>2</v>
      </c>
      <c r="F5710" s="7">
        <v>1370</v>
      </c>
      <c r="G5710" s="7">
        <v>1</v>
      </c>
      <c r="H5710" s="7">
        <v>0</v>
      </c>
      <c r="I5710" s="7">
        <v>0</v>
      </c>
      <c r="J5710" s="7">
        <v>8</v>
      </c>
      <c r="K5710" s="7">
        <v>1380</v>
      </c>
      <c r="L5710" s="21">
        <v>0</v>
      </c>
      <c r="M5710">
        <v>47.713999999999999</v>
      </c>
      <c r="N5710" s="19">
        <v>5756</v>
      </c>
      <c r="O5710" s="19">
        <v>3</v>
      </c>
      <c r="P5710" s="19">
        <v>1986</v>
      </c>
      <c r="Q5710" s="19">
        <v>5444</v>
      </c>
      <c r="R5710">
        <v>98034</v>
      </c>
      <c r="S5710">
        <v>-122.205</v>
      </c>
      <c r="T5710" s="23">
        <v>1370</v>
      </c>
      <c r="U5710" s="23">
        <v>0</v>
      </c>
      <c r="W5710" s="35">
        <f>$D$1*D5710+$E$1*E5710+$F$1*F5710+$G$1*G5710+$H$1*H5710+$I$1*I5710+$J$1*J5710+$K$1*K5710+$M$1*M5710+$AB$3</f>
        <v>542794.02367574349</v>
      </c>
      <c r="X5710" s="35">
        <f t="shared" si="93"/>
        <v>0</v>
      </c>
      <c r="Y5710" s="16">
        <f>(W5710-C5710)/C5710</f>
        <v>0.42840532546248289</v>
      </c>
    </row>
    <row r="5711" spans="1:25" x14ac:dyDescent="0.35">
      <c r="A5711">
        <v>5422810010</v>
      </c>
      <c r="B5711" t="s">
        <v>70</v>
      </c>
      <c r="C5711" s="9">
        <v>350000</v>
      </c>
      <c r="D5711" s="7">
        <v>4</v>
      </c>
      <c r="E5711" s="7">
        <v>2.5</v>
      </c>
      <c r="F5711" s="7">
        <v>2810</v>
      </c>
      <c r="G5711" s="7">
        <v>2</v>
      </c>
      <c r="H5711" s="7">
        <v>0</v>
      </c>
      <c r="I5711" s="7">
        <v>0</v>
      </c>
      <c r="J5711" s="7">
        <v>8</v>
      </c>
      <c r="K5711" s="7">
        <v>2640</v>
      </c>
      <c r="L5711" s="21">
        <v>0</v>
      </c>
      <c r="M5711">
        <v>47.189500000000002</v>
      </c>
      <c r="N5711" s="19">
        <v>10433</v>
      </c>
      <c r="O5711" s="19">
        <v>3</v>
      </c>
      <c r="P5711" s="19">
        <v>2001</v>
      </c>
      <c r="Q5711" s="19">
        <v>9240</v>
      </c>
      <c r="R5711">
        <v>98022</v>
      </c>
      <c r="S5711">
        <v>-122.015</v>
      </c>
      <c r="T5711" s="23">
        <v>2810</v>
      </c>
      <c r="U5711" s="23">
        <v>0</v>
      </c>
      <c r="W5711" s="35">
        <f>$D$1*D5711+$E$1*E5711+$F$1*F5711+$G$1*G5711+$H$1*H5711+$I$1*I5711+$J$1*J5711+$K$1*K5711+$M$1*M5711+$AB$3</f>
        <v>422909.08975508064</v>
      </c>
      <c r="X5711" s="35">
        <f t="shared" si="93"/>
        <v>0</v>
      </c>
      <c r="Y5711" s="16">
        <f>(W5711-C5711)/C5711</f>
        <v>0.20831168501451611</v>
      </c>
    </row>
    <row r="5712" spans="1:25" x14ac:dyDescent="0.35">
      <c r="A5712">
        <v>3529200190</v>
      </c>
      <c r="B5712" t="s">
        <v>39</v>
      </c>
      <c r="C5712" s="9">
        <v>325000</v>
      </c>
      <c r="D5712" s="7">
        <v>3</v>
      </c>
      <c r="E5712" s="7">
        <v>2.5</v>
      </c>
      <c r="F5712" s="7">
        <v>2220</v>
      </c>
      <c r="G5712" s="7">
        <v>2</v>
      </c>
      <c r="H5712" s="7">
        <v>0</v>
      </c>
      <c r="I5712" s="7">
        <v>0</v>
      </c>
      <c r="J5712" s="7">
        <v>8</v>
      </c>
      <c r="K5712" s="7">
        <v>1980</v>
      </c>
      <c r="L5712" s="21">
        <v>0</v>
      </c>
      <c r="M5712">
        <v>47.397199999999998</v>
      </c>
      <c r="N5712" s="19">
        <v>6049</v>
      </c>
      <c r="O5712" s="19">
        <v>4</v>
      </c>
      <c r="P5712" s="19">
        <v>1990</v>
      </c>
      <c r="Q5712" s="19">
        <v>7226</v>
      </c>
      <c r="R5712">
        <v>98031</v>
      </c>
      <c r="S5712">
        <v>-122.182</v>
      </c>
      <c r="T5712" s="23">
        <v>2220</v>
      </c>
      <c r="U5712" s="23">
        <v>0</v>
      </c>
      <c r="W5712" s="35">
        <f>$D$1*D5712+$E$1*E5712+$F$1*F5712+$G$1*G5712+$H$1*H5712+$I$1*I5712+$J$1*J5712+$K$1*K5712+$M$1*M5712+$AB$3</f>
        <v>458640.60060624033</v>
      </c>
      <c r="X5712" s="35">
        <f t="shared" si="93"/>
        <v>0</v>
      </c>
      <c r="Y5712" s="16">
        <f>(W5712-C5712)/C5712</f>
        <v>0.41120184801920101</v>
      </c>
    </row>
    <row r="5713" spans="1:25" x14ac:dyDescent="0.35">
      <c r="A5713">
        <v>8944320280</v>
      </c>
      <c r="B5713" t="s">
        <v>111</v>
      </c>
      <c r="C5713" s="9">
        <v>336000</v>
      </c>
      <c r="D5713" s="7">
        <v>3</v>
      </c>
      <c r="E5713" s="7">
        <v>2.5</v>
      </c>
      <c r="F5713" s="7">
        <v>2110</v>
      </c>
      <c r="G5713" s="7">
        <v>2</v>
      </c>
      <c r="H5713" s="7">
        <v>0</v>
      </c>
      <c r="I5713" s="7">
        <v>0</v>
      </c>
      <c r="J5713" s="7">
        <v>8</v>
      </c>
      <c r="K5713" s="7">
        <v>2110</v>
      </c>
      <c r="L5713" s="21">
        <v>0</v>
      </c>
      <c r="M5713">
        <v>47.388500000000001</v>
      </c>
      <c r="N5713" s="19">
        <v>4549</v>
      </c>
      <c r="O5713" s="19">
        <v>4</v>
      </c>
      <c r="P5713" s="19">
        <v>1989</v>
      </c>
      <c r="Q5713" s="19">
        <v>4030</v>
      </c>
      <c r="R5713">
        <v>98042</v>
      </c>
      <c r="S5713">
        <v>-122.154</v>
      </c>
      <c r="T5713" s="23">
        <v>2110</v>
      </c>
      <c r="U5713" s="23">
        <v>0</v>
      </c>
      <c r="W5713" s="35">
        <f>$D$1*D5713+$E$1*E5713+$F$1*F5713+$G$1*G5713+$H$1*H5713+$I$1*I5713+$J$1*J5713+$K$1*K5713+$M$1*M5713+$AB$3</f>
        <v>430204.5425738804</v>
      </c>
      <c r="X5713" s="35">
        <f t="shared" si="93"/>
        <v>0</v>
      </c>
      <c r="Y5713" s="16">
        <f>(W5713-C5713)/C5713</f>
        <v>0.28037066242226311</v>
      </c>
    </row>
    <row r="5714" spans="1:25" x14ac:dyDescent="0.35">
      <c r="A5714">
        <v>3222069153</v>
      </c>
      <c r="B5714" t="s">
        <v>195</v>
      </c>
      <c r="C5714" s="9">
        <v>286900</v>
      </c>
      <c r="D5714" s="7">
        <v>3</v>
      </c>
      <c r="E5714" s="7">
        <v>2.25</v>
      </c>
      <c r="F5714" s="7">
        <v>1720</v>
      </c>
      <c r="G5714" s="7">
        <v>1</v>
      </c>
      <c r="H5714" s="7">
        <v>0</v>
      </c>
      <c r="I5714" s="7">
        <v>0</v>
      </c>
      <c r="J5714" s="7">
        <v>7</v>
      </c>
      <c r="K5714" s="7">
        <v>1990</v>
      </c>
      <c r="L5714" s="21">
        <v>0</v>
      </c>
      <c r="M5714">
        <v>47.343800000000002</v>
      </c>
      <c r="N5714" s="19">
        <v>17235</v>
      </c>
      <c r="O5714" s="19">
        <v>4</v>
      </c>
      <c r="P5714" s="19">
        <v>1974</v>
      </c>
      <c r="Q5714" s="19">
        <v>35048</v>
      </c>
      <c r="R5714">
        <v>98042</v>
      </c>
      <c r="S5714">
        <v>-122.07299999999999</v>
      </c>
      <c r="T5714" s="23">
        <v>1440</v>
      </c>
      <c r="U5714" s="23">
        <v>280</v>
      </c>
      <c r="W5714" s="35">
        <f>$D$1*D5714+$E$1*E5714+$F$1*F5714+$G$1*G5714+$H$1*H5714+$I$1*I5714+$J$1*J5714+$K$1*K5714+$M$1*M5714+$AB$3</f>
        <v>271736.5691704303</v>
      </c>
      <c r="X5714" s="35">
        <f t="shared" si="93"/>
        <v>0</v>
      </c>
      <c r="Y5714" s="16">
        <f>(W5714-C5714)/C5714</f>
        <v>-5.2852669325791905E-2</v>
      </c>
    </row>
    <row r="5715" spans="1:25" x14ac:dyDescent="0.35">
      <c r="A5715">
        <v>7211300050</v>
      </c>
      <c r="B5715" t="s">
        <v>264</v>
      </c>
      <c r="C5715" s="9">
        <v>472000</v>
      </c>
      <c r="D5715" s="7">
        <v>5</v>
      </c>
      <c r="E5715" s="7">
        <v>2.25</v>
      </c>
      <c r="F5715" s="7">
        <v>1780</v>
      </c>
      <c r="G5715" s="7">
        <v>1</v>
      </c>
      <c r="H5715" s="7">
        <v>0</v>
      </c>
      <c r="I5715" s="7">
        <v>0</v>
      </c>
      <c r="J5715" s="7">
        <v>8</v>
      </c>
      <c r="K5715" s="7">
        <v>1780</v>
      </c>
      <c r="L5715" s="21">
        <v>0</v>
      </c>
      <c r="M5715">
        <v>47.694600000000001</v>
      </c>
      <c r="N5715" s="19">
        <v>7245</v>
      </c>
      <c r="O5715" s="19">
        <v>4</v>
      </c>
      <c r="P5715" s="19">
        <v>1976</v>
      </c>
      <c r="Q5715" s="19">
        <v>7653</v>
      </c>
      <c r="R5715">
        <v>98052</v>
      </c>
      <c r="S5715">
        <v>-122.12</v>
      </c>
      <c r="T5715" s="23">
        <v>1330</v>
      </c>
      <c r="U5715" s="23">
        <v>450</v>
      </c>
      <c r="W5715" s="35">
        <f>$D$1*D5715+$E$1*E5715+$F$1*F5715+$G$1*G5715+$H$1*H5715+$I$1*I5715+$J$1*J5715+$K$1*K5715+$M$1*M5715+$AB$3</f>
        <v>521606.65670089051</v>
      </c>
      <c r="X5715" s="35">
        <f t="shared" si="93"/>
        <v>0</v>
      </c>
      <c r="Y5715" s="16">
        <f>(W5715-C5715)/C5715</f>
        <v>0.10509884894256465</v>
      </c>
    </row>
    <row r="5716" spans="1:25" x14ac:dyDescent="0.35">
      <c r="A5716">
        <v>1545806980</v>
      </c>
      <c r="B5716" t="s">
        <v>204</v>
      </c>
      <c r="C5716" s="9">
        <v>263000</v>
      </c>
      <c r="D5716" s="7">
        <v>3</v>
      </c>
      <c r="E5716" s="7">
        <v>1.75</v>
      </c>
      <c r="F5716" s="7">
        <v>1410</v>
      </c>
      <c r="G5716" s="7">
        <v>2</v>
      </c>
      <c r="H5716" s="7">
        <v>0</v>
      </c>
      <c r="I5716" s="7">
        <v>0</v>
      </c>
      <c r="J5716" s="7">
        <v>7</v>
      </c>
      <c r="K5716" s="7">
        <v>1560</v>
      </c>
      <c r="L5716" s="21">
        <v>0</v>
      </c>
      <c r="M5716">
        <v>47.361699999999999</v>
      </c>
      <c r="N5716" s="19">
        <v>8100</v>
      </c>
      <c r="O5716" s="19">
        <v>3</v>
      </c>
      <c r="P5716" s="19">
        <v>1985</v>
      </c>
      <c r="Q5716" s="19">
        <v>8100</v>
      </c>
      <c r="R5716">
        <v>98038</v>
      </c>
      <c r="S5716">
        <v>-122.04600000000001</v>
      </c>
      <c r="T5716" s="23">
        <v>1410</v>
      </c>
      <c r="U5716" s="23">
        <v>0</v>
      </c>
      <c r="W5716" s="35">
        <f>$D$1*D5716+$E$1*E5716+$F$1*F5716+$G$1*G5716+$H$1*H5716+$I$1*I5716+$J$1*J5716+$K$1*K5716+$M$1*M5716+$AB$3</f>
        <v>193612.92702380195</v>
      </c>
      <c r="X5716" s="35">
        <f t="shared" si="93"/>
        <v>0</v>
      </c>
      <c r="Y5716" s="16">
        <f>(W5716-C5716)/C5716</f>
        <v>-0.26382917481444124</v>
      </c>
    </row>
    <row r="5717" spans="1:25" x14ac:dyDescent="0.35">
      <c r="A5717">
        <v>9297300255</v>
      </c>
      <c r="B5717" t="s">
        <v>62</v>
      </c>
      <c r="C5717" s="9">
        <v>565000</v>
      </c>
      <c r="D5717" s="7">
        <v>3</v>
      </c>
      <c r="E5717" s="7">
        <v>3</v>
      </c>
      <c r="F5717" s="7">
        <v>2110</v>
      </c>
      <c r="G5717" s="7">
        <v>1</v>
      </c>
      <c r="H5717" s="7">
        <v>0</v>
      </c>
      <c r="I5717" s="7">
        <v>2</v>
      </c>
      <c r="J5717" s="7">
        <v>7</v>
      </c>
      <c r="K5717" s="7">
        <v>1730</v>
      </c>
      <c r="L5717" s="21">
        <v>0</v>
      </c>
      <c r="M5717">
        <v>47.569600000000001</v>
      </c>
      <c r="N5717" s="19">
        <v>4000</v>
      </c>
      <c r="O5717" s="19">
        <v>4</v>
      </c>
      <c r="P5717" s="19">
        <v>1965</v>
      </c>
      <c r="Q5717" s="19">
        <v>4000</v>
      </c>
      <c r="R5717">
        <v>98126</v>
      </c>
      <c r="S5717">
        <v>-122.375</v>
      </c>
      <c r="T5717" s="23">
        <v>1110</v>
      </c>
      <c r="U5717" s="23">
        <v>1000</v>
      </c>
      <c r="W5717" s="35">
        <f>$D$1*D5717+$E$1*E5717+$F$1*F5717+$G$1*G5717+$H$1*H5717+$I$1*I5717+$J$1*J5717+$K$1*K5717+$M$1*M5717+$AB$3</f>
        <v>616691.83609539643</v>
      </c>
      <c r="X5717" s="35">
        <f t="shared" si="93"/>
        <v>0</v>
      </c>
      <c r="Y5717" s="16">
        <f>(W5717-C5717)/C5717</f>
        <v>9.1489975390082176E-2</v>
      </c>
    </row>
    <row r="5718" spans="1:25" x14ac:dyDescent="0.35">
      <c r="A5718">
        <v>4139400280</v>
      </c>
      <c r="B5718" t="s">
        <v>258</v>
      </c>
      <c r="C5718" s="9">
        <v>765000</v>
      </c>
      <c r="D5718" s="7">
        <v>3</v>
      </c>
      <c r="E5718" s="7">
        <v>2.5</v>
      </c>
      <c r="F5718" s="7">
        <v>2700</v>
      </c>
      <c r="G5718" s="7">
        <v>2</v>
      </c>
      <c r="H5718" s="7">
        <v>0</v>
      </c>
      <c r="I5718" s="7">
        <v>0</v>
      </c>
      <c r="J5718" s="7">
        <v>10</v>
      </c>
      <c r="K5718" s="7">
        <v>2840</v>
      </c>
      <c r="L5718" s="21">
        <v>0</v>
      </c>
      <c r="M5718">
        <v>47.559699999999999</v>
      </c>
      <c r="N5718" s="19">
        <v>8444</v>
      </c>
      <c r="O5718" s="19">
        <v>3</v>
      </c>
      <c r="P5718" s="19">
        <v>1992</v>
      </c>
      <c r="Q5718" s="19">
        <v>9165</v>
      </c>
      <c r="R5718">
        <v>98006</v>
      </c>
      <c r="S5718">
        <v>-122.113</v>
      </c>
      <c r="T5718" s="23">
        <v>2700</v>
      </c>
      <c r="U5718" s="23">
        <v>0</v>
      </c>
      <c r="W5718" s="35">
        <f>$D$1*D5718+$E$1*E5718+$F$1*F5718+$G$1*G5718+$H$1*H5718+$I$1*I5718+$J$1*J5718+$K$1*K5718+$M$1*M5718+$AB$3</f>
        <v>822336.13221729547</v>
      </c>
      <c r="X5718" s="35">
        <f t="shared" si="93"/>
        <v>0</v>
      </c>
      <c r="Y5718" s="16">
        <f>(W5718-C5718)/C5718</f>
        <v>7.4949192440909113E-2</v>
      </c>
    </row>
    <row r="5719" spans="1:25" x14ac:dyDescent="0.35">
      <c r="A5719">
        <v>9201300020</v>
      </c>
      <c r="B5719" t="s">
        <v>56</v>
      </c>
      <c r="C5719" s="10">
        <v>1520000</v>
      </c>
      <c r="D5719" s="7">
        <v>3</v>
      </c>
      <c r="E5719" s="7">
        <v>2.25</v>
      </c>
      <c r="F5719" s="7">
        <v>2610</v>
      </c>
      <c r="G5719" s="7">
        <v>1</v>
      </c>
      <c r="H5719" s="7">
        <v>1</v>
      </c>
      <c r="I5719" s="7">
        <v>4</v>
      </c>
      <c r="J5719" s="7">
        <v>8</v>
      </c>
      <c r="K5719" s="7">
        <v>2970</v>
      </c>
      <c r="L5719" s="21">
        <v>0</v>
      </c>
      <c r="M5719">
        <v>47.578899999999997</v>
      </c>
      <c r="N5719" s="19">
        <v>9409</v>
      </c>
      <c r="O5719" s="19">
        <v>4</v>
      </c>
      <c r="P5719" s="19">
        <v>1963</v>
      </c>
      <c r="Q5719" s="19">
        <v>9156</v>
      </c>
      <c r="R5719">
        <v>98075</v>
      </c>
      <c r="S5719">
        <v>-122.07599999999999</v>
      </c>
      <c r="T5719" s="23">
        <v>2610</v>
      </c>
      <c r="U5719" s="23">
        <v>0</v>
      </c>
      <c r="W5719" s="35">
        <f>$D$1*D5719+$E$1*E5719+$F$1*F5719+$G$1*G5719+$H$1*H5719+$I$1*I5719+$J$1*J5719+$K$1*K5719+$M$1*M5719+$AB$3</f>
        <v>1626739.2942921966</v>
      </c>
      <c r="X5719" s="35">
        <f t="shared" si="93"/>
        <v>0</v>
      </c>
      <c r="Y5719" s="16">
        <f>(W5719-C5719)/C5719</f>
        <v>7.0223219929076736E-2</v>
      </c>
    </row>
    <row r="5720" spans="1:25" x14ac:dyDescent="0.35">
      <c r="A5720">
        <v>8663280080</v>
      </c>
      <c r="B5720" t="s">
        <v>103</v>
      </c>
      <c r="C5720" s="9">
        <v>405000</v>
      </c>
      <c r="D5720" s="7">
        <v>3</v>
      </c>
      <c r="E5720" s="7">
        <v>2</v>
      </c>
      <c r="F5720" s="7">
        <v>1660</v>
      </c>
      <c r="G5720" s="7">
        <v>1</v>
      </c>
      <c r="H5720" s="7">
        <v>0</v>
      </c>
      <c r="I5720" s="7">
        <v>0</v>
      </c>
      <c r="J5720" s="7">
        <v>7</v>
      </c>
      <c r="K5720" s="7">
        <v>1610</v>
      </c>
      <c r="L5720" s="21">
        <v>0</v>
      </c>
      <c r="M5720">
        <v>47.710299999999997</v>
      </c>
      <c r="N5720" s="19">
        <v>8174</v>
      </c>
      <c r="O5720" s="19">
        <v>3</v>
      </c>
      <c r="P5720" s="19">
        <v>1981</v>
      </c>
      <c r="Q5720" s="19">
        <v>9318</v>
      </c>
      <c r="R5720">
        <v>98034</v>
      </c>
      <c r="S5720">
        <v>-122.199</v>
      </c>
      <c r="T5720" s="23">
        <v>830</v>
      </c>
      <c r="U5720" s="23">
        <v>830</v>
      </c>
      <c r="W5720" s="35">
        <f>$D$1*D5720+$E$1*E5720+$F$1*F5720+$G$1*G5720+$H$1*H5720+$I$1*I5720+$J$1*J5720+$K$1*K5720+$M$1*M5720+$AB$3</f>
        <v>498200.84722304717</v>
      </c>
      <c r="X5720" s="35">
        <f t="shared" si="93"/>
        <v>0</v>
      </c>
      <c r="Y5720" s="16">
        <f>(W5720-C5720)/C5720</f>
        <v>0.23012554869888188</v>
      </c>
    </row>
    <row r="5721" spans="1:25" x14ac:dyDescent="0.35">
      <c r="A5721">
        <v>98000980</v>
      </c>
      <c r="B5721" t="s">
        <v>186</v>
      </c>
      <c r="C5721" s="10">
        <v>1100000</v>
      </c>
      <c r="D5721" s="7">
        <v>4</v>
      </c>
      <c r="E5721" s="7">
        <v>3.5</v>
      </c>
      <c r="F5721" s="7">
        <v>4570</v>
      </c>
      <c r="G5721" s="7">
        <v>2</v>
      </c>
      <c r="H5721" s="7">
        <v>0</v>
      </c>
      <c r="I5721" s="7">
        <v>0</v>
      </c>
      <c r="J5721" s="7">
        <v>11</v>
      </c>
      <c r="K5721" s="7">
        <v>4700</v>
      </c>
      <c r="L5721" s="21">
        <v>0</v>
      </c>
      <c r="M5721">
        <v>47.585900000000002</v>
      </c>
      <c r="N5721" s="19">
        <v>16219</v>
      </c>
      <c r="O5721" s="19">
        <v>3</v>
      </c>
      <c r="P5721" s="19">
        <v>2002</v>
      </c>
      <c r="Q5721" s="19">
        <v>16500</v>
      </c>
      <c r="R5721">
        <v>98075</v>
      </c>
      <c r="S5721">
        <v>-121.968</v>
      </c>
      <c r="T5721" s="23">
        <v>4570</v>
      </c>
      <c r="U5721" s="23">
        <v>0</v>
      </c>
      <c r="W5721" s="35">
        <f>$D$1*D5721+$E$1*E5721+$F$1*F5721+$G$1*G5721+$H$1*H5721+$I$1*I5721+$J$1*J5721+$K$1*K5721+$M$1*M5721+$AB$3</f>
        <v>1284505.1404019296</v>
      </c>
      <c r="X5721" s="35">
        <f t="shared" si="93"/>
        <v>0</v>
      </c>
      <c r="Y5721" s="16">
        <f>(W5721-C5721)/C5721</f>
        <v>0.16773194581993603</v>
      </c>
    </row>
    <row r="5722" spans="1:25" x14ac:dyDescent="0.35">
      <c r="A5722">
        <v>1796100010</v>
      </c>
      <c r="B5722" t="s">
        <v>236</v>
      </c>
      <c r="C5722" s="9">
        <v>555000</v>
      </c>
      <c r="D5722" s="7">
        <v>3</v>
      </c>
      <c r="E5722" s="7">
        <v>3</v>
      </c>
      <c r="F5722" s="7">
        <v>3760</v>
      </c>
      <c r="G5722" s="7">
        <v>1</v>
      </c>
      <c r="H5722" s="7">
        <v>0</v>
      </c>
      <c r="I5722" s="7">
        <v>0</v>
      </c>
      <c r="J5722" s="7">
        <v>10</v>
      </c>
      <c r="K5722" s="7">
        <v>2820</v>
      </c>
      <c r="L5722" s="21">
        <v>0</v>
      </c>
      <c r="M5722">
        <v>47.308</v>
      </c>
      <c r="N5722" s="19">
        <v>188760</v>
      </c>
      <c r="O5722" s="19">
        <v>4</v>
      </c>
      <c r="P5722" s="19">
        <v>1979</v>
      </c>
      <c r="Q5722" s="19">
        <v>50543</v>
      </c>
      <c r="R5722">
        <v>98092</v>
      </c>
      <c r="S5722">
        <v>-122.087</v>
      </c>
      <c r="T5722" s="23">
        <v>2640</v>
      </c>
      <c r="U5722" s="23">
        <v>1120</v>
      </c>
      <c r="W5722" s="35">
        <f>$D$1*D5722+$E$1*E5722+$F$1*F5722+$G$1*G5722+$H$1*H5722+$I$1*I5722+$J$1*J5722+$K$1*K5722+$M$1*M5722+$AB$3</f>
        <v>906418.10845601931</v>
      </c>
      <c r="X5722" s="35">
        <f t="shared" si="93"/>
        <v>0</v>
      </c>
      <c r="Y5722" s="16">
        <f>(W5722-C5722)/C5722</f>
        <v>0.63318578100183665</v>
      </c>
    </row>
    <row r="5723" spans="1:25" x14ac:dyDescent="0.35">
      <c r="A5723">
        <v>2781280290</v>
      </c>
      <c r="B5723" t="s">
        <v>186</v>
      </c>
      <c r="C5723" s="9">
        <v>305000</v>
      </c>
      <c r="D5723" s="7">
        <v>3</v>
      </c>
      <c r="E5723" s="7">
        <v>2.5</v>
      </c>
      <c r="F5723" s="7">
        <v>1610</v>
      </c>
      <c r="G5723" s="7">
        <v>2</v>
      </c>
      <c r="H5723" s="7">
        <v>0</v>
      </c>
      <c r="I5723" s="7">
        <v>0</v>
      </c>
      <c r="J5723" s="7">
        <v>8</v>
      </c>
      <c r="K5723" s="7">
        <v>1610</v>
      </c>
      <c r="L5723" s="21">
        <v>0</v>
      </c>
      <c r="M5723">
        <v>47.449100000000001</v>
      </c>
      <c r="N5723" s="19">
        <v>3516</v>
      </c>
      <c r="O5723" s="19">
        <v>3</v>
      </c>
      <c r="P5723" s="19">
        <v>2006</v>
      </c>
      <c r="Q5723" s="19">
        <v>3056</v>
      </c>
      <c r="R5723">
        <v>98055</v>
      </c>
      <c r="S5723">
        <v>-122.188</v>
      </c>
      <c r="T5723" s="23">
        <v>1610</v>
      </c>
      <c r="U5723" s="23">
        <v>0</v>
      </c>
      <c r="W5723" s="35">
        <f>$D$1*D5723+$E$1*E5723+$F$1*F5723+$G$1*G5723+$H$1*H5723+$I$1*I5723+$J$1*J5723+$K$1*K5723+$M$1*M5723+$AB$3</f>
        <v>358433.7817787677</v>
      </c>
      <c r="X5723" s="35">
        <f t="shared" si="93"/>
        <v>0</v>
      </c>
      <c r="Y5723" s="16">
        <f>(W5723-C5723)/C5723</f>
        <v>0.17519272714350068</v>
      </c>
    </row>
    <row r="5724" spans="1:25" x14ac:dyDescent="0.35">
      <c r="A5724">
        <v>1448800010</v>
      </c>
      <c r="B5724" t="s">
        <v>250</v>
      </c>
      <c r="C5724" s="9">
        <v>289950</v>
      </c>
      <c r="D5724" s="7">
        <v>3</v>
      </c>
      <c r="E5724" s="7">
        <v>2.25</v>
      </c>
      <c r="F5724" s="7">
        <v>1740</v>
      </c>
      <c r="G5724" s="7">
        <v>1</v>
      </c>
      <c r="H5724" s="7">
        <v>0</v>
      </c>
      <c r="I5724" s="7">
        <v>0</v>
      </c>
      <c r="J5724" s="7">
        <v>7</v>
      </c>
      <c r="K5724" s="7">
        <v>1740</v>
      </c>
      <c r="L5724" s="21">
        <v>0</v>
      </c>
      <c r="M5724">
        <v>47.390999999999998</v>
      </c>
      <c r="N5724" s="19">
        <v>9370</v>
      </c>
      <c r="O5724" s="19">
        <v>3</v>
      </c>
      <c r="P5724" s="19">
        <v>1992</v>
      </c>
      <c r="Q5724" s="19">
        <v>7555</v>
      </c>
      <c r="R5724">
        <v>98198</v>
      </c>
      <c r="S5724">
        <v>-122.316</v>
      </c>
      <c r="T5724" s="23">
        <v>1390</v>
      </c>
      <c r="U5724" s="23">
        <v>350</v>
      </c>
      <c r="W5724" s="35">
        <f>$D$1*D5724+$E$1*E5724+$F$1*F5724+$G$1*G5724+$H$1*H5724+$I$1*I5724+$J$1*J5724+$K$1*K5724+$M$1*M5724+$AB$3</f>
        <v>305022.71157964319</v>
      </c>
      <c r="X5724" s="35">
        <f t="shared" si="93"/>
        <v>0</v>
      </c>
      <c r="Y5724" s="16">
        <f>(W5724-C5724)/C5724</f>
        <v>5.1983830245363648E-2</v>
      </c>
    </row>
    <row r="5725" spans="1:25" x14ac:dyDescent="0.35">
      <c r="A5725">
        <v>1526079026</v>
      </c>
      <c r="B5725" t="s">
        <v>127</v>
      </c>
      <c r="C5725" s="9">
        <v>487500</v>
      </c>
      <c r="D5725" s="7">
        <v>5</v>
      </c>
      <c r="E5725" s="7">
        <v>3.5</v>
      </c>
      <c r="F5725" s="7">
        <v>3530</v>
      </c>
      <c r="G5725" s="7">
        <v>2</v>
      </c>
      <c r="H5725" s="7">
        <v>0</v>
      </c>
      <c r="I5725" s="7">
        <v>0</v>
      </c>
      <c r="J5725" s="7">
        <v>7</v>
      </c>
      <c r="K5725" s="7">
        <v>2110</v>
      </c>
      <c r="L5725" s="21">
        <v>0</v>
      </c>
      <c r="M5725">
        <v>47.730899999999998</v>
      </c>
      <c r="N5725" s="19">
        <v>218472</v>
      </c>
      <c r="O5725" s="19">
        <v>3</v>
      </c>
      <c r="P5725" s="19">
        <v>1999</v>
      </c>
      <c r="Q5725" s="19">
        <v>211404</v>
      </c>
      <c r="R5725">
        <v>98019</v>
      </c>
      <c r="S5725">
        <v>-121.905</v>
      </c>
      <c r="T5725" s="23">
        <v>2380</v>
      </c>
      <c r="U5725" s="23">
        <v>1150</v>
      </c>
      <c r="W5725" s="35">
        <f>$D$1*D5725+$E$1*E5725+$F$1*F5725+$G$1*G5725+$H$1*H5725+$I$1*I5725+$J$1*J5725+$K$1*K5725+$M$1*M5725+$AB$3</f>
        <v>807834.9861496985</v>
      </c>
      <c r="X5725" s="35">
        <f t="shared" si="93"/>
        <v>0</v>
      </c>
      <c r="Y5725" s="16">
        <f>(W5725-C5725)/C5725</f>
        <v>0.65709740748656098</v>
      </c>
    </row>
    <row r="5726" spans="1:25" x14ac:dyDescent="0.35">
      <c r="A5726">
        <v>1788800630</v>
      </c>
      <c r="B5726" t="s">
        <v>255</v>
      </c>
      <c r="C5726" s="9">
        <v>96500</v>
      </c>
      <c r="D5726" s="7">
        <v>3</v>
      </c>
      <c r="E5726" s="7">
        <v>1</v>
      </c>
      <c r="F5726" s="7">
        <v>840</v>
      </c>
      <c r="G5726" s="7">
        <v>1</v>
      </c>
      <c r="H5726" s="7">
        <v>0</v>
      </c>
      <c r="I5726" s="7">
        <v>0</v>
      </c>
      <c r="J5726" s="7">
        <v>6</v>
      </c>
      <c r="K5726" s="7">
        <v>840</v>
      </c>
      <c r="L5726" s="21">
        <v>0</v>
      </c>
      <c r="M5726">
        <v>47.328099999999999</v>
      </c>
      <c r="N5726" s="19">
        <v>12091</v>
      </c>
      <c r="O5726" s="19">
        <v>3</v>
      </c>
      <c r="P5726" s="19">
        <v>1959</v>
      </c>
      <c r="Q5726" s="19">
        <v>9324</v>
      </c>
      <c r="R5726">
        <v>98023</v>
      </c>
      <c r="S5726">
        <v>-122.343</v>
      </c>
      <c r="T5726" s="23">
        <v>840</v>
      </c>
      <c r="U5726" s="23">
        <v>0</v>
      </c>
      <c r="W5726" s="35">
        <f>$D$1*D5726+$E$1*E5726+$F$1*F5726+$G$1*G5726+$H$1*H5726+$I$1*I5726+$J$1*J5726+$K$1*K5726+$M$1*M5726+$AB$3</f>
        <v>5797.7614794187248</v>
      </c>
      <c r="X5726" s="35">
        <f t="shared" si="93"/>
        <v>0</v>
      </c>
      <c r="Y5726" s="16">
        <f>(W5726-C5726)/C5726</f>
        <v>-0.93991957016146399</v>
      </c>
    </row>
    <row r="5727" spans="1:25" x14ac:dyDescent="0.35">
      <c r="A5727">
        <v>1788800630</v>
      </c>
      <c r="B5727" t="s">
        <v>23</v>
      </c>
      <c r="C5727" s="9">
        <v>185000</v>
      </c>
      <c r="D5727" s="7">
        <v>3</v>
      </c>
      <c r="E5727" s="7">
        <v>1</v>
      </c>
      <c r="F5727" s="7">
        <v>840</v>
      </c>
      <c r="G5727" s="7">
        <v>1</v>
      </c>
      <c r="H5727" s="7">
        <v>0</v>
      </c>
      <c r="I5727" s="7">
        <v>0</v>
      </c>
      <c r="J5727" s="7">
        <v>6</v>
      </c>
      <c r="K5727" s="7">
        <v>840</v>
      </c>
      <c r="L5727" s="21">
        <v>0</v>
      </c>
      <c r="M5727">
        <v>47.328099999999999</v>
      </c>
      <c r="N5727" s="19">
        <v>12091</v>
      </c>
      <c r="O5727" s="19">
        <v>3</v>
      </c>
      <c r="P5727" s="19">
        <v>1959</v>
      </c>
      <c r="Q5727" s="19">
        <v>9324</v>
      </c>
      <c r="R5727">
        <v>98023</v>
      </c>
      <c r="S5727">
        <v>-122.343</v>
      </c>
      <c r="T5727" s="23">
        <v>840</v>
      </c>
      <c r="U5727" s="23">
        <v>0</v>
      </c>
      <c r="W5727" s="35">
        <f>$D$1*D5727+$E$1*E5727+$F$1*F5727+$G$1*G5727+$H$1*H5727+$I$1*I5727+$J$1*J5727+$K$1*K5727+$M$1*M5727+$AB$3</f>
        <v>5797.7614794187248</v>
      </c>
      <c r="X5727" s="35">
        <f t="shared" si="93"/>
        <v>0</v>
      </c>
      <c r="Y5727" s="16">
        <f>(W5727-C5727)/C5727</f>
        <v>-0.96866074875989883</v>
      </c>
    </row>
    <row r="5728" spans="1:25" x14ac:dyDescent="0.35">
      <c r="A5728">
        <v>8864000250</v>
      </c>
      <c r="B5728" t="s">
        <v>72</v>
      </c>
      <c r="C5728" s="9">
        <v>150550</v>
      </c>
      <c r="D5728" s="7">
        <v>4</v>
      </c>
      <c r="E5728" s="7">
        <v>1</v>
      </c>
      <c r="F5728" s="7">
        <v>1470</v>
      </c>
      <c r="G5728" s="7">
        <v>1.5</v>
      </c>
      <c r="H5728" s="7">
        <v>0</v>
      </c>
      <c r="I5728" s="7">
        <v>0</v>
      </c>
      <c r="J5728" s="7">
        <v>7</v>
      </c>
      <c r="K5728" s="7">
        <v>1230</v>
      </c>
      <c r="L5728" s="21">
        <v>0</v>
      </c>
      <c r="M5728">
        <v>47.481900000000003</v>
      </c>
      <c r="N5728" s="19">
        <v>6061</v>
      </c>
      <c r="O5728" s="19">
        <v>3</v>
      </c>
      <c r="P5728" s="19">
        <v>1945</v>
      </c>
      <c r="Q5728" s="19">
        <v>6175</v>
      </c>
      <c r="R5728">
        <v>98168</v>
      </c>
      <c r="S5728">
        <v>-122.289</v>
      </c>
      <c r="T5728" s="23">
        <v>1470</v>
      </c>
      <c r="U5728" s="23">
        <v>0</v>
      </c>
      <c r="W5728" s="35">
        <f>$D$1*D5728+$E$1*E5728+$F$1*F5728+$G$1*G5728+$H$1*H5728+$I$1*I5728+$J$1*J5728+$K$1*K5728+$M$1*M5728+$AB$3</f>
        <v>273280.46429484338</v>
      </c>
      <c r="X5728" s="35">
        <f t="shared" si="93"/>
        <v>0</v>
      </c>
      <c r="Y5728" s="16">
        <f>(W5728-C5728)/C5728</f>
        <v>0.81521397738188894</v>
      </c>
    </row>
    <row r="5729" spans="1:25" x14ac:dyDescent="0.35">
      <c r="A5729">
        <v>7972600670</v>
      </c>
      <c r="B5729" t="s">
        <v>47</v>
      </c>
      <c r="C5729" s="9">
        <v>339000</v>
      </c>
      <c r="D5729" s="7">
        <v>4</v>
      </c>
      <c r="E5729" s="7">
        <v>2</v>
      </c>
      <c r="F5729" s="7">
        <v>2470</v>
      </c>
      <c r="G5729" s="7">
        <v>1.5</v>
      </c>
      <c r="H5729" s="7">
        <v>0</v>
      </c>
      <c r="I5729" s="7">
        <v>0</v>
      </c>
      <c r="J5729" s="7">
        <v>6</v>
      </c>
      <c r="K5729" s="7">
        <v>1060</v>
      </c>
      <c r="L5729" s="21">
        <v>1988</v>
      </c>
      <c r="M5729">
        <v>47.530799999999999</v>
      </c>
      <c r="N5729" s="19">
        <v>5080</v>
      </c>
      <c r="O5729" s="19">
        <v>3</v>
      </c>
      <c r="P5729" s="19">
        <v>1948</v>
      </c>
      <c r="Q5729" s="19">
        <v>5080</v>
      </c>
      <c r="R5729">
        <v>98106</v>
      </c>
      <c r="S5729">
        <v>-122.348</v>
      </c>
      <c r="T5729" s="23">
        <v>1970</v>
      </c>
      <c r="U5729" s="23">
        <v>500</v>
      </c>
      <c r="W5729" s="35">
        <f>$D$1*D5729+$E$1*E5729+$F$1*F5729+$G$1*G5729+$H$1*H5729+$I$1*I5729+$J$1*J5729+$K$1*K5729+$M$1*M5729+$AB$3</f>
        <v>432260.97414239496</v>
      </c>
      <c r="X5729" s="35">
        <f t="shared" si="93"/>
        <v>0</v>
      </c>
      <c r="Y5729" s="16">
        <f>(W5729-C5729)/C5729</f>
        <v>0.27510611841414445</v>
      </c>
    </row>
    <row r="5730" spans="1:25" x14ac:dyDescent="0.35">
      <c r="A5730">
        <v>4077800094</v>
      </c>
      <c r="B5730" t="s">
        <v>216</v>
      </c>
      <c r="C5730" s="9">
        <v>675000</v>
      </c>
      <c r="D5730" s="7">
        <v>4</v>
      </c>
      <c r="E5730" s="7">
        <v>1.75</v>
      </c>
      <c r="F5730" s="7">
        <v>2220</v>
      </c>
      <c r="G5730" s="7">
        <v>1</v>
      </c>
      <c r="H5730" s="7">
        <v>0</v>
      </c>
      <c r="I5730" s="7">
        <v>1</v>
      </c>
      <c r="J5730" s="7">
        <v>8</v>
      </c>
      <c r="K5730" s="7">
        <v>2210</v>
      </c>
      <c r="L5730" s="21">
        <v>0</v>
      </c>
      <c r="M5730">
        <v>47.706499999999998</v>
      </c>
      <c r="N5730" s="19">
        <v>7230</v>
      </c>
      <c r="O5730" s="19">
        <v>3</v>
      </c>
      <c r="P5730" s="19">
        <v>1950</v>
      </c>
      <c r="Q5730" s="19">
        <v>7230</v>
      </c>
      <c r="R5730">
        <v>98125</v>
      </c>
      <c r="S5730">
        <v>-122.279</v>
      </c>
      <c r="T5730" s="23">
        <v>1280</v>
      </c>
      <c r="U5730" s="23">
        <v>940</v>
      </c>
      <c r="W5730" s="35">
        <f>$D$1*D5730+$E$1*E5730+$F$1*F5730+$G$1*G5730+$H$1*H5730+$I$1*I5730+$J$1*J5730+$K$1*K5730+$M$1*M5730+$AB$3</f>
        <v>728510.32391147688</v>
      </c>
      <c r="X5730" s="35">
        <f t="shared" si="93"/>
        <v>0</v>
      </c>
      <c r="Y5730" s="16">
        <f>(W5730-C5730)/C5730</f>
        <v>7.9274553942928705E-2</v>
      </c>
    </row>
    <row r="5731" spans="1:25" x14ac:dyDescent="0.35">
      <c r="A5731">
        <v>9834200440</v>
      </c>
      <c r="B5731" t="s">
        <v>47</v>
      </c>
      <c r="C5731" s="9">
        <v>615000</v>
      </c>
      <c r="D5731" s="7">
        <v>3</v>
      </c>
      <c r="E5731" s="7">
        <v>1.75</v>
      </c>
      <c r="F5731" s="7">
        <v>1720</v>
      </c>
      <c r="G5731" s="7">
        <v>1</v>
      </c>
      <c r="H5731" s="7">
        <v>0</v>
      </c>
      <c r="I5731" s="7">
        <v>0</v>
      </c>
      <c r="J5731" s="7">
        <v>7</v>
      </c>
      <c r="K5731" s="7">
        <v>1660</v>
      </c>
      <c r="L5731" s="21">
        <v>0</v>
      </c>
      <c r="M5731">
        <v>47.5747</v>
      </c>
      <c r="N5731" s="19">
        <v>4080</v>
      </c>
      <c r="O5731" s="19">
        <v>4</v>
      </c>
      <c r="P5731" s="19">
        <v>1924</v>
      </c>
      <c r="Q5731" s="19">
        <v>4080</v>
      </c>
      <c r="R5731">
        <v>98144</v>
      </c>
      <c r="S5731">
        <v>-122.28700000000001</v>
      </c>
      <c r="T5731" s="23">
        <v>960</v>
      </c>
      <c r="U5731" s="23">
        <v>760</v>
      </c>
      <c r="W5731" s="35">
        <f>$D$1*D5731+$E$1*E5731+$F$1*F5731+$G$1*G5731+$H$1*H5731+$I$1*I5731+$J$1*J5731+$K$1*K5731+$M$1*M5731+$AB$3</f>
        <v>426340.82885775343</v>
      </c>
      <c r="X5731" s="35">
        <f t="shared" si="93"/>
        <v>0</v>
      </c>
      <c r="Y5731" s="16">
        <f>(W5731-C5731)/C5731</f>
        <v>-0.30676287990609197</v>
      </c>
    </row>
    <row r="5732" spans="1:25" x14ac:dyDescent="0.35">
      <c r="A5732">
        <v>1245002125</v>
      </c>
      <c r="B5732" t="s">
        <v>178</v>
      </c>
      <c r="C5732" s="9">
        <v>837500</v>
      </c>
      <c r="D5732" s="7">
        <v>4</v>
      </c>
      <c r="E5732" s="7">
        <v>2.5</v>
      </c>
      <c r="F5732" s="7">
        <v>2700</v>
      </c>
      <c r="G5732" s="7">
        <v>2</v>
      </c>
      <c r="H5732" s="7">
        <v>0</v>
      </c>
      <c r="I5732" s="7">
        <v>0</v>
      </c>
      <c r="J5732" s="7">
        <v>8</v>
      </c>
      <c r="K5732" s="7">
        <v>2120</v>
      </c>
      <c r="L5732" s="21">
        <v>0</v>
      </c>
      <c r="M5732">
        <v>47.686100000000003</v>
      </c>
      <c r="N5732" s="19">
        <v>9320</v>
      </c>
      <c r="O5732" s="19">
        <v>4</v>
      </c>
      <c r="P5732" s="19">
        <v>1994</v>
      </c>
      <c r="Q5732" s="19">
        <v>8056</v>
      </c>
      <c r="R5732">
        <v>98033</v>
      </c>
      <c r="S5732">
        <v>-122.19799999999999</v>
      </c>
      <c r="T5732" s="23">
        <v>2700</v>
      </c>
      <c r="U5732" s="23">
        <v>0</v>
      </c>
      <c r="W5732" s="35">
        <f>$D$1*D5732+$E$1*E5732+$F$1*F5732+$G$1*G5732+$H$1*H5732+$I$1*I5732+$J$1*J5732+$K$1*K5732+$M$1*M5732+$AB$3</f>
        <v>719160.48836234957</v>
      </c>
      <c r="X5732" s="35">
        <f t="shared" si="93"/>
        <v>0</v>
      </c>
      <c r="Y5732" s="16">
        <f>(W5732-C5732)/C5732</f>
        <v>-0.14130090941809006</v>
      </c>
    </row>
    <row r="5733" spans="1:25" x14ac:dyDescent="0.35">
      <c r="A5733">
        <v>5634500170</v>
      </c>
      <c r="B5733" t="s">
        <v>70</v>
      </c>
      <c r="C5733" s="9">
        <v>250000</v>
      </c>
      <c r="D5733" s="7">
        <v>2</v>
      </c>
      <c r="E5733" s="7">
        <v>1</v>
      </c>
      <c r="F5733" s="7">
        <v>950</v>
      </c>
      <c r="G5733" s="7">
        <v>1</v>
      </c>
      <c r="H5733" s="7">
        <v>0</v>
      </c>
      <c r="I5733" s="7">
        <v>0</v>
      </c>
      <c r="J5733" s="7">
        <v>5</v>
      </c>
      <c r="K5733" s="7">
        <v>1690</v>
      </c>
      <c r="L5733" s="21">
        <v>0</v>
      </c>
      <c r="M5733">
        <v>47.749400000000001</v>
      </c>
      <c r="N5733" s="19">
        <v>11835</v>
      </c>
      <c r="O5733" s="19">
        <v>3</v>
      </c>
      <c r="P5733" s="19">
        <v>1932</v>
      </c>
      <c r="Q5733" s="19">
        <v>12586</v>
      </c>
      <c r="R5733">
        <v>98028</v>
      </c>
      <c r="S5733">
        <v>-122.23699999999999</v>
      </c>
      <c r="T5733" s="23">
        <v>950</v>
      </c>
      <c r="U5733" s="23">
        <v>0</v>
      </c>
      <c r="W5733" s="35">
        <f>$D$1*D5733+$E$1*E5733+$F$1*F5733+$G$1*G5733+$H$1*H5733+$I$1*I5733+$J$1*J5733+$K$1*K5733+$M$1*M5733+$AB$3</f>
        <v>268165.38294464722</v>
      </c>
      <c r="X5733" s="35">
        <f t="shared" si="93"/>
        <v>0</v>
      </c>
      <c r="Y5733" s="16">
        <f>(W5733-C5733)/C5733</f>
        <v>7.2661531778588889E-2</v>
      </c>
    </row>
    <row r="5734" spans="1:25" x14ac:dyDescent="0.35">
      <c r="A5734">
        <v>1954400500</v>
      </c>
      <c r="B5734" t="s">
        <v>133</v>
      </c>
      <c r="C5734" s="9">
        <v>583000</v>
      </c>
      <c r="D5734" s="7">
        <v>3</v>
      </c>
      <c r="E5734" s="7">
        <v>2.5</v>
      </c>
      <c r="F5734" s="7">
        <v>1790</v>
      </c>
      <c r="G5734" s="7">
        <v>2</v>
      </c>
      <c r="H5734" s="7">
        <v>0</v>
      </c>
      <c r="I5734" s="7">
        <v>0</v>
      </c>
      <c r="J5734" s="7">
        <v>8</v>
      </c>
      <c r="K5734" s="7">
        <v>1800</v>
      </c>
      <c r="L5734" s="21">
        <v>0</v>
      </c>
      <c r="M5734">
        <v>47.616900000000001</v>
      </c>
      <c r="N5734" s="19">
        <v>8144</v>
      </c>
      <c r="O5734" s="19">
        <v>3</v>
      </c>
      <c r="P5734" s="19">
        <v>1989</v>
      </c>
      <c r="Q5734" s="19">
        <v>7503</v>
      </c>
      <c r="R5734">
        <v>98074</v>
      </c>
      <c r="S5734">
        <v>-122.045</v>
      </c>
      <c r="T5734" s="23">
        <v>1790</v>
      </c>
      <c r="U5734" s="23">
        <v>0</v>
      </c>
      <c r="W5734" s="35">
        <f>$D$1*D5734+$E$1*E5734+$F$1*F5734+$G$1*G5734+$H$1*H5734+$I$1*I5734+$J$1*J5734+$K$1*K5734+$M$1*M5734+$AB$3</f>
        <v>507923.65243842453</v>
      </c>
      <c r="X5734" s="35">
        <f t="shared" si="93"/>
        <v>0</v>
      </c>
      <c r="Y5734" s="16">
        <f>(W5734-C5734)/C5734</f>
        <v>-0.1287758963320334</v>
      </c>
    </row>
    <row r="5735" spans="1:25" x14ac:dyDescent="0.35">
      <c r="A5735">
        <v>9528102771</v>
      </c>
      <c r="B5735" t="s">
        <v>99</v>
      </c>
      <c r="C5735" s="9">
        <v>499000</v>
      </c>
      <c r="D5735" s="7">
        <v>3</v>
      </c>
      <c r="E5735" s="7">
        <v>2.5</v>
      </c>
      <c r="F5735" s="7">
        <v>1610</v>
      </c>
      <c r="G5735" s="7">
        <v>3</v>
      </c>
      <c r="H5735" s="7">
        <v>0</v>
      </c>
      <c r="I5735" s="7">
        <v>0</v>
      </c>
      <c r="J5735" s="7">
        <v>8</v>
      </c>
      <c r="K5735" s="7">
        <v>1540</v>
      </c>
      <c r="L5735" s="21">
        <v>0</v>
      </c>
      <c r="M5735">
        <v>47.677599999999998</v>
      </c>
      <c r="N5735" s="19">
        <v>1728</v>
      </c>
      <c r="O5735" s="19">
        <v>3</v>
      </c>
      <c r="P5735" s="19">
        <v>2000</v>
      </c>
      <c r="Q5735" s="19">
        <v>3090</v>
      </c>
      <c r="R5735">
        <v>98115</v>
      </c>
      <c r="S5735">
        <v>-122.318</v>
      </c>
      <c r="T5735" s="23">
        <v>1610</v>
      </c>
      <c r="U5735" s="23">
        <v>0</v>
      </c>
      <c r="W5735" s="35">
        <f>$D$1*D5735+$E$1*E5735+$F$1*F5735+$G$1*G5735+$H$1*H5735+$I$1*I5735+$J$1*J5735+$K$1*K5735+$M$1*M5735+$AB$3</f>
        <v>480437.72792091593</v>
      </c>
      <c r="X5735" s="35">
        <f t="shared" si="93"/>
        <v>0</v>
      </c>
      <c r="Y5735" s="16">
        <f>(W5735-C5735)/C5735</f>
        <v>-3.7198942042252645E-2</v>
      </c>
    </row>
    <row r="5736" spans="1:25" x14ac:dyDescent="0.35">
      <c r="A5736">
        <v>2895600095</v>
      </c>
      <c r="B5736" t="s">
        <v>62</v>
      </c>
      <c r="C5736" s="9">
        <v>550000</v>
      </c>
      <c r="D5736" s="7">
        <v>3</v>
      </c>
      <c r="E5736" s="7">
        <v>2.5</v>
      </c>
      <c r="F5736" s="7">
        <v>2290</v>
      </c>
      <c r="G5736" s="7">
        <v>2</v>
      </c>
      <c r="H5736" s="7">
        <v>0</v>
      </c>
      <c r="I5736" s="7">
        <v>0</v>
      </c>
      <c r="J5736" s="7">
        <v>8</v>
      </c>
      <c r="K5736" s="7">
        <v>1600</v>
      </c>
      <c r="L5736" s="21">
        <v>0</v>
      </c>
      <c r="M5736">
        <v>47.510300000000001</v>
      </c>
      <c r="N5736" s="19">
        <v>6328</v>
      </c>
      <c r="O5736" s="19">
        <v>3</v>
      </c>
      <c r="P5736" s="19">
        <v>2001</v>
      </c>
      <c r="Q5736" s="19">
        <v>6180</v>
      </c>
      <c r="R5736">
        <v>98146</v>
      </c>
      <c r="S5736">
        <v>-122.38200000000001</v>
      </c>
      <c r="T5736" s="23">
        <v>2290</v>
      </c>
      <c r="U5736" s="23">
        <v>0</v>
      </c>
      <c r="W5736" s="35">
        <f>$D$1*D5736+$E$1*E5736+$F$1*F5736+$G$1*G5736+$H$1*H5736+$I$1*I5736+$J$1*J5736+$K$1*K5736+$M$1*M5736+$AB$3</f>
        <v>544718.7507680282</v>
      </c>
      <c r="X5736" s="35">
        <f t="shared" si="93"/>
        <v>0</v>
      </c>
      <c r="Y5736" s="16">
        <f>(W5736-C5736)/C5736</f>
        <v>-9.6022713308578193E-3</v>
      </c>
    </row>
    <row r="5737" spans="1:25" x14ac:dyDescent="0.35">
      <c r="A5737">
        <v>2921079027</v>
      </c>
      <c r="B5737" t="s">
        <v>110</v>
      </c>
      <c r="C5737" s="9">
        <v>400000</v>
      </c>
      <c r="D5737" s="7">
        <v>4</v>
      </c>
      <c r="E5737" s="7">
        <v>2.5</v>
      </c>
      <c r="F5737" s="7">
        <v>2170</v>
      </c>
      <c r="G5737" s="7">
        <v>1</v>
      </c>
      <c r="H5737" s="7">
        <v>0</v>
      </c>
      <c r="I5737" s="7">
        <v>0</v>
      </c>
      <c r="J5737" s="7">
        <v>7</v>
      </c>
      <c r="K5737" s="7">
        <v>1760</v>
      </c>
      <c r="L5737" s="21">
        <v>0</v>
      </c>
      <c r="M5737">
        <v>47.280999999999999</v>
      </c>
      <c r="N5737" s="19">
        <v>204296</v>
      </c>
      <c r="O5737" s="19">
        <v>4</v>
      </c>
      <c r="P5737" s="19">
        <v>1980</v>
      </c>
      <c r="Q5737" s="19">
        <v>154202</v>
      </c>
      <c r="R5737">
        <v>98022</v>
      </c>
      <c r="S5737">
        <v>-121.93300000000001</v>
      </c>
      <c r="T5737" s="23">
        <v>2170</v>
      </c>
      <c r="U5737" s="23">
        <v>0</v>
      </c>
      <c r="W5737" s="35">
        <f>$D$1*D5737+$E$1*E5737+$F$1*F5737+$G$1*G5737+$H$1*H5737+$I$1*I5737+$J$1*J5737+$K$1*K5737+$M$1*M5737+$AB$3</f>
        <v>290700.03049843386</v>
      </c>
      <c r="X5737" s="35">
        <f t="shared" si="93"/>
        <v>0</v>
      </c>
      <c r="Y5737" s="16">
        <f>(W5737-C5737)/C5737</f>
        <v>-0.27324992375391538</v>
      </c>
    </row>
    <row r="5738" spans="1:25" x14ac:dyDescent="0.35">
      <c r="A5738">
        <v>524059323</v>
      </c>
      <c r="B5738" t="s">
        <v>147</v>
      </c>
      <c r="C5738" s="9">
        <v>990400</v>
      </c>
      <c r="D5738" s="7">
        <v>3</v>
      </c>
      <c r="E5738" s="7">
        <v>2.5</v>
      </c>
      <c r="F5738" s="7">
        <v>2100</v>
      </c>
      <c r="G5738" s="7">
        <v>2</v>
      </c>
      <c r="H5738" s="7">
        <v>0</v>
      </c>
      <c r="I5738" s="7">
        <v>0</v>
      </c>
      <c r="J5738" s="7">
        <v>9</v>
      </c>
      <c r="K5738" s="7">
        <v>1820</v>
      </c>
      <c r="L5738" s="21">
        <v>0</v>
      </c>
      <c r="M5738">
        <v>47.598300000000002</v>
      </c>
      <c r="N5738" s="19">
        <v>4097</v>
      </c>
      <c r="O5738" s="19">
        <v>3</v>
      </c>
      <c r="P5738" s="19">
        <v>2008</v>
      </c>
      <c r="Q5738" s="19">
        <v>4764</v>
      </c>
      <c r="R5738">
        <v>98004</v>
      </c>
      <c r="S5738">
        <v>-122.2</v>
      </c>
      <c r="T5738" s="23">
        <v>2100</v>
      </c>
      <c r="U5738" s="23">
        <v>0</v>
      </c>
      <c r="W5738" s="35">
        <f>$D$1*D5738+$E$1*E5738+$F$1*F5738+$G$1*G5738+$H$1*H5738+$I$1*I5738+$J$1*J5738+$K$1*K5738+$M$1*M5738+$AB$3</f>
        <v>636846.6569580175</v>
      </c>
      <c r="X5738" s="35">
        <f t="shared" si="93"/>
        <v>0</v>
      </c>
      <c r="Y5738" s="16">
        <f>(W5738-C5738)/C5738</f>
        <v>-0.35698035444465115</v>
      </c>
    </row>
    <row r="5739" spans="1:25" x14ac:dyDescent="0.35">
      <c r="A5739">
        <v>824069173</v>
      </c>
      <c r="B5739" t="s">
        <v>242</v>
      </c>
      <c r="C5739" s="9">
        <v>600000</v>
      </c>
      <c r="D5739" s="7">
        <v>3</v>
      </c>
      <c r="E5739" s="7">
        <v>2.5</v>
      </c>
      <c r="F5739" s="7">
        <v>2320</v>
      </c>
      <c r="G5739" s="7">
        <v>1.5</v>
      </c>
      <c r="H5739" s="7">
        <v>0</v>
      </c>
      <c r="I5739" s="7">
        <v>0</v>
      </c>
      <c r="J5739" s="7">
        <v>8</v>
      </c>
      <c r="K5739" s="7">
        <v>2200</v>
      </c>
      <c r="L5739" s="21">
        <v>0</v>
      </c>
      <c r="M5739">
        <v>47.587000000000003</v>
      </c>
      <c r="N5739" s="19">
        <v>52272</v>
      </c>
      <c r="O5739" s="19">
        <v>3</v>
      </c>
      <c r="P5739" s="19">
        <v>1974</v>
      </c>
      <c r="Q5739" s="19">
        <v>52272</v>
      </c>
      <c r="R5739">
        <v>98075</v>
      </c>
      <c r="S5739">
        <v>-122.068</v>
      </c>
      <c r="T5739" s="23">
        <v>2320</v>
      </c>
      <c r="U5739" s="23">
        <v>0</v>
      </c>
      <c r="W5739" s="35">
        <f>$D$1*D5739+$E$1*E5739+$F$1*F5739+$G$1*G5739+$H$1*H5739+$I$1*I5739+$J$1*J5739+$K$1*K5739+$M$1*M5739+$AB$3</f>
        <v>618661.17554520816</v>
      </c>
      <c r="X5739" s="35">
        <f t="shared" si="93"/>
        <v>0</v>
      </c>
      <c r="Y5739" s="16">
        <f>(W5739-C5739)/C5739</f>
        <v>3.1101959242013595E-2</v>
      </c>
    </row>
    <row r="5740" spans="1:25" x14ac:dyDescent="0.35">
      <c r="A5740">
        <v>2678100005</v>
      </c>
      <c r="B5740" t="s">
        <v>187</v>
      </c>
      <c r="C5740" s="9">
        <v>325000</v>
      </c>
      <c r="D5740" s="7">
        <v>2</v>
      </c>
      <c r="E5740" s="7">
        <v>1</v>
      </c>
      <c r="F5740" s="7">
        <v>1120</v>
      </c>
      <c r="G5740" s="7">
        <v>1</v>
      </c>
      <c r="H5740" s="7">
        <v>0</v>
      </c>
      <c r="I5740" s="7">
        <v>0</v>
      </c>
      <c r="J5740" s="7">
        <v>6</v>
      </c>
      <c r="K5740" s="7">
        <v>1340</v>
      </c>
      <c r="L5740" s="21">
        <v>0</v>
      </c>
      <c r="M5740">
        <v>47.762999999999998</v>
      </c>
      <c r="N5740" s="19">
        <v>6236</v>
      </c>
      <c r="O5740" s="19">
        <v>4</v>
      </c>
      <c r="P5740" s="19">
        <v>1954</v>
      </c>
      <c r="Q5740" s="19">
        <v>7784</v>
      </c>
      <c r="R5740">
        <v>98155</v>
      </c>
      <c r="S5740">
        <v>-122.291</v>
      </c>
      <c r="T5740" s="23">
        <v>1120</v>
      </c>
      <c r="U5740" s="23">
        <v>0</v>
      </c>
      <c r="W5740" s="35">
        <f>$D$1*D5740+$E$1*E5740+$F$1*F5740+$G$1*G5740+$H$1*H5740+$I$1*I5740+$J$1*J5740+$K$1*K5740+$M$1*M5740+$AB$3</f>
        <v>385278.57155268639</v>
      </c>
      <c r="X5740" s="35">
        <f t="shared" si="93"/>
        <v>0</v>
      </c>
      <c r="Y5740" s="16">
        <f>(W5740-C5740)/C5740</f>
        <v>0.18547252785441967</v>
      </c>
    </row>
    <row r="5741" spans="1:25" x14ac:dyDescent="0.35">
      <c r="A5741">
        <v>2025700080</v>
      </c>
      <c r="B5741" t="s">
        <v>86</v>
      </c>
      <c r="C5741" s="9">
        <v>265000</v>
      </c>
      <c r="D5741" s="7">
        <v>3</v>
      </c>
      <c r="E5741" s="7">
        <v>2.5</v>
      </c>
      <c r="F5741" s="7">
        <v>1530</v>
      </c>
      <c r="G5741" s="7">
        <v>2</v>
      </c>
      <c r="H5741" s="7">
        <v>0</v>
      </c>
      <c r="I5741" s="7">
        <v>0</v>
      </c>
      <c r="J5741" s="7">
        <v>7</v>
      </c>
      <c r="K5741" s="7">
        <v>1360</v>
      </c>
      <c r="L5741" s="21">
        <v>0</v>
      </c>
      <c r="M5741">
        <v>47.348700000000001</v>
      </c>
      <c r="N5741" s="19">
        <v>6000</v>
      </c>
      <c r="O5741" s="19">
        <v>4</v>
      </c>
      <c r="P5741" s="19">
        <v>1991</v>
      </c>
      <c r="Q5741" s="19">
        <v>6000</v>
      </c>
      <c r="R5741">
        <v>98038</v>
      </c>
      <c r="S5741">
        <v>-122.036</v>
      </c>
      <c r="T5741" s="23">
        <v>1530</v>
      </c>
      <c r="U5741" s="23">
        <v>0</v>
      </c>
      <c r="W5741" s="35">
        <f>$D$1*D5741+$E$1*E5741+$F$1*F5741+$G$1*G5741+$H$1*H5741+$I$1*I5741+$J$1*J5741+$K$1*K5741+$M$1*M5741+$AB$3</f>
        <v>199853.10861207917</v>
      </c>
      <c r="X5741" s="35">
        <f t="shared" si="93"/>
        <v>0</v>
      </c>
      <c r="Y5741" s="16">
        <f>(W5741-C5741)/C5741</f>
        <v>-0.24583732599215408</v>
      </c>
    </row>
    <row r="5742" spans="1:25" x14ac:dyDescent="0.35">
      <c r="A5742">
        <v>6613000585</v>
      </c>
      <c r="B5742" t="s">
        <v>119</v>
      </c>
      <c r="C5742" s="10">
        <v>1620000</v>
      </c>
      <c r="D5742" s="7">
        <v>3</v>
      </c>
      <c r="E5742" s="7">
        <v>2.5</v>
      </c>
      <c r="F5742" s="7">
        <v>3490</v>
      </c>
      <c r="G5742" s="7">
        <v>1</v>
      </c>
      <c r="H5742" s="7">
        <v>0</v>
      </c>
      <c r="I5742" s="7">
        <v>3</v>
      </c>
      <c r="J5742" s="7">
        <v>9</v>
      </c>
      <c r="K5742" s="7">
        <v>3640</v>
      </c>
      <c r="L5742" s="21">
        <v>0</v>
      </c>
      <c r="M5742">
        <v>47.660499999999999</v>
      </c>
      <c r="N5742" s="19">
        <v>9362</v>
      </c>
      <c r="O5742" s="19">
        <v>5</v>
      </c>
      <c r="P5742" s="19">
        <v>1960</v>
      </c>
      <c r="Q5742" s="19">
        <v>7425</v>
      </c>
      <c r="R5742">
        <v>98105</v>
      </c>
      <c r="S5742">
        <v>-122.27</v>
      </c>
      <c r="T5742" s="23">
        <v>1770</v>
      </c>
      <c r="U5742" s="23">
        <v>1720</v>
      </c>
      <c r="W5742" s="35">
        <f>$D$1*D5742+$E$1*E5742+$F$1*F5742+$G$1*G5742+$H$1*H5742+$I$1*I5742+$J$1*J5742+$K$1*K5742+$M$1*M5742+$AB$3</f>
        <v>1204219.0923606642</v>
      </c>
      <c r="X5742" s="35">
        <f t="shared" si="93"/>
        <v>0</v>
      </c>
      <c r="Y5742" s="16">
        <f>(W5742-C5742)/C5742</f>
        <v>-0.25665488125884928</v>
      </c>
    </row>
    <row r="5743" spans="1:25" x14ac:dyDescent="0.35">
      <c r="A5743">
        <v>2597000006</v>
      </c>
      <c r="B5743" t="s">
        <v>144</v>
      </c>
      <c r="C5743" s="9">
        <v>347500</v>
      </c>
      <c r="D5743" s="7">
        <v>3</v>
      </c>
      <c r="E5743" s="7">
        <v>1.5</v>
      </c>
      <c r="F5743" s="7">
        <v>1180</v>
      </c>
      <c r="G5743" s="7">
        <v>1</v>
      </c>
      <c r="H5743" s="7">
        <v>0</v>
      </c>
      <c r="I5743" s="7">
        <v>0</v>
      </c>
      <c r="J5743" s="7">
        <v>7</v>
      </c>
      <c r="K5743" s="7">
        <v>1710</v>
      </c>
      <c r="L5743" s="21">
        <v>0</v>
      </c>
      <c r="M5743">
        <v>47.7652</v>
      </c>
      <c r="N5743" s="19">
        <v>8353</v>
      </c>
      <c r="O5743" s="19">
        <v>3</v>
      </c>
      <c r="P5743" s="19">
        <v>1960</v>
      </c>
      <c r="Q5743" s="19">
        <v>8748</v>
      </c>
      <c r="R5743">
        <v>98155</v>
      </c>
      <c r="S5743">
        <v>-122.274</v>
      </c>
      <c r="T5743" s="23">
        <v>1180</v>
      </c>
      <c r="U5743" s="23">
        <v>0</v>
      </c>
      <c r="W5743" s="35">
        <f>$D$1*D5743+$E$1*E5743+$F$1*F5743+$G$1*G5743+$H$1*H5743+$I$1*I5743+$J$1*J5743+$K$1*K5743+$M$1*M5743+$AB$3</f>
        <v>437776.53218931332</v>
      </c>
      <c r="X5743" s="35">
        <f t="shared" si="93"/>
        <v>0</v>
      </c>
      <c r="Y5743" s="16">
        <f>(W5743-C5743)/C5743</f>
        <v>0.25978858183975057</v>
      </c>
    </row>
    <row r="5744" spans="1:25" x14ac:dyDescent="0.35">
      <c r="A5744">
        <v>1923300170</v>
      </c>
      <c r="B5744" t="s">
        <v>297</v>
      </c>
      <c r="C5744" s="9">
        <v>629000</v>
      </c>
      <c r="D5744" s="7">
        <v>5</v>
      </c>
      <c r="E5744" s="7">
        <v>2</v>
      </c>
      <c r="F5744" s="7">
        <v>2050</v>
      </c>
      <c r="G5744" s="7">
        <v>1.5</v>
      </c>
      <c r="H5744" s="7">
        <v>0</v>
      </c>
      <c r="I5744" s="7">
        <v>0</v>
      </c>
      <c r="J5744" s="7">
        <v>7</v>
      </c>
      <c r="K5744" s="7">
        <v>1560</v>
      </c>
      <c r="L5744" s="21">
        <v>1984</v>
      </c>
      <c r="M5744">
        <v>47.686399999999999</v>
      </c>
      <c r="N5744" s="19">
        <v>3000</v>
      </c>
      <c r="O5744" s="19">
        <v>3</v>
      </c>
      <c r="P5744" s="19">
        <v>1912</v>
      </c>
      <c r="Q5744" s="19">
        <v>4500</v>
      </c>
      <c r="R5744">
        <v>98103</v>
      </c>
      <c r="S5744">
        <v>-122.352</v>
      </c>
      <c r="T5744" s="23">
        <v>1470</v>
      </c>
      <c r="U5744" s="23">
        <v>580</v>
      </c>
      <c r="W5744" s="35">
        <f>$D$1*D5744+$E$1*E5744+$F$1*F5744+$G$1*G5744+$H$1*H5744+$I$1*I5744+$J$1*J5744+$K$1*K5744+$M$1*M5744+$AB$3</f>
        <v>488745.46487917006</v>
      </c>
      <c r="X5744" s="35">
        <f t="shared" si="93"/>
        <v>0</v>
      </c>
      <c r="Y5744" s="16">
        <f>(W5744-C5744)/C5744</f>
        <v>-0.22298018302198719</v>
      </c>
    </row>
    <row r="5745" spans="1:25" x14ac:dyDescent="0.35">
      <c r="A5745">
        <v>1224049005</v>
      </c>
      <c r="B5745" t="s">
        <v>130</v>
      </c>
      <c r="C5745" s="10">
        <v>1090000</v>
      </c>
      <c r="D5745" s="7">
        <v>2</v>
      </c>
      <c r="E5745" s="7">
        <v>2</v>
      </c>
      <c r="F5745" s="7">
        <v>2360</v>
      </c>
      <c r="G5745" s="7">
        <v>1.5</v>
      </c>
      <c r="H5745" s="7">
        <v>0</v>
      </c>
      <c r="I5745" s="7">
        <v>0</v>
      </c>
      <c r="J5745" s="7">
        <v>9</v>
      </c>
      <c r="K5745" s="7">
        <v>3030</v>
      </c>
      <c r="L5745" s="21">
        <v>0</v>
      </c>
      <c r="M5745">
        <v>47.583500000000001</v>
      </c>
      <c r="N5745" s="19">
        <v>11340</v>
      </c>
      <c r="O5745" s="19">
        <v>3</v>
      </c>
      <c r="P5745" s="19">
        <v>1997</v>
      </c>
      <c r="Q5745" s="19">
        <v>11340</v>
      </c>
      <c r="R5745">
        <v>98040</v>
      </c>
      <c r="S5745">
        <v>-122.227</v>
      </c>
      <c r="T5745" s="23">
        <v>2360</v>
      </c>
      <c r="U5745" s="23">
        <v>0</v>
      </c>
      <c r="W5745" s="35">
        <f>$D$1*D5745+$E$1*E5745+$F$1*F5745+$G$1*G5745+$H$1*H5745+$I$1*I5745+$J$1*J5745+$K$1*K5745+$M$1*M5745+$AB$3</f>
        <v>743678.82222091779</v>
      </c>
      <c r="X5745" s="35">
        <f t="shared" si="93"/>
        <v>0</v>
      </c>
      <c r="Y5745" s="16">
        <f>(W5745-C5745)/C5745</f>
        <v>-0.31772585117346991</v>
      </c>
    </row>
    <row r="5746" spans="1:25" x14ac:dyDescent="0.35">
      <c r="A5746">
        <v>4123840050</v>
      </c>
      <c r="B5746" t="s">
        <v>204</v>
      </c>
      <c r="C5746" s="9">
        <v>397500</v>
      </c>
      <c r="D5746" s="7">
        <v>4</v>
      </c>
      <c r="E5746" s="7">
        <v>2.5</v>
      </c>
      <c r="F5746" s="7">
        <v>2570</v>
      </c>
      <c r="G5746" s="7">
        <v>2</v>
      </c>
      <c r="H5746" s="7">
        <v>0</v>
      </c>
      <c r="I5746" s="7">
        <v>0</v>
      </c>
      <c r="J5746" s="7">
        <v>8</v>
      </c>
      <c r="K5746" s="7">
        <v>2150</v>
      </c>
      <c r="L5746" s="21">
        <v>0</v>
      </c>
      <c r="M5746">
        <v>47.373600000000003</v>
      </c>
      <c r="N5746" s="19">
        <v>7859</v>
      </c>
      <c r="O5746" s="19">
        <v>3</v>
      </c>
      <c r="P5746" s="19">
        <v>1992</v>
      </c>
      <c r="Q5746" s="19">
        <v>7284</v>
      </c>
      <c r="R5746">
        <v>98038</v>
      </c>
      <c r="S5746">
        <v>-122.045</v>
      </c>
      <c r="T5746" s="23">
        <v>2570</v>
      </c>
      <c r="U5746" s="23">
        <v>0</v>
      </c>
      <c r="W5746" s="35">
        <f>$D$1*D5746+$E$1*E5746+$F$1*F5746+$G$1*G5746+$H$1*H5746+$I$1*I5746+$J$1*J5746+$K$1*K5746+$M$1*M5746+$AB$3</f>
        <v>487703.1286765635</v>
      </c>
      <c r="X5746" s="35">
        <f t="shared" si="93"/>
        <v>0</v>
      </c>
      <c r="Y5746" s="16">
        <f>(W5746-C5746)/C5746</f>
        <v>0.22692610987814718</v>
      </c>
    </row>
    <row r="5747" spans="1:25" x14ac:dyDescent="0.35">
      <c r="A5747">
        <v>1937300280</v>
      </c>
      <c r="B5747" t="s">
        <v>135</v>
      </c>
      <c r="C5747" s="9">
        <v>404500</v>
      </c>
      <c r="D5747" s="7">
        <v>2</v>
      </c>
      <c r="E5747" s="7">
        <v>1</v>
      </c>
      <c r="F5747" s="7">
        <v>1270</v>
      </c>
      <c r="G5747" s="7">
        <v>1.5</v>
      </c>
      <c r="H5747" s="7">
        <v>0</v>
      </c>
      <c r="I5747" s="7">
        <v>0</v>
      </c>
      <c r="J5747" s="7">
        <v>7</v>
      </c>
      <c r="K5747" s="7">
        <v>1980</v>
      </c>
      <c r="L5747" s="21">
        <v>0</v>
      </c>
      <c r="M5747">
        <v>47.594900000000003</v>
      </c>
      <c r="N5747" s="19">
        <v>3700</v>
      </c>
      <c r="O5747" s="19">
        <v>3</v>
      </c>
      <c r="P5747" s="19">
        <v>1909</v>
      </c>
      <c r="Q5747" s="19">
        <v>3200</v>
      </c>
      <c r="R5747">
        <v>98144</v>
      </c>
      <c r="S5747">
        <v>-122.307</v>
      </c>
      <c r="T5747" s="23">
        <v>1270</v>
      </c>
      <c r="U5747" s="23">
        <v>0</v>
      </c>
      <c r="W5747" s="35">
        <f>$D$1*D5747+$E$1*E5747+$F$1*F5747+$G$1*G5747+$H$1*H5747+$I$1*I5747+$J$1*J5747+$K$1*K5747+$M$1*M5747+$AB$3</f>
        <v>373517.02513736859</v>
      </c>
      <c r="X5747" s="35">
        <f t="shared" si="93"/>
        <v>0</v>
      </c>
      <c r="Y5747" s="16">
        <f>(W5747-C5747)/C5747</f>
        <v>-7.6595735136295209E-2</v>
      </c>
    </row>
    <row r="5748" spans="1:25" x14ac:dyDescent="0.35">
      <c r="A5748">
        <v>9183703376</v>
      </c>
      <c r="B5748" t="s">
        <v>190</v>
      </c>
      <c r="C5748" s="9">
        <v>225000</v>
      </c>
      <c r="D5748" s="7">
        <v>3</v>
      </c>
      <c r="E5748" s="7">
        <v>1.5</v>
      </c>
      <c r="F5748" s="7">
        <v>1250</v>
      </c>
      <c r="G5748" s="7">
        <v>1</v>
      </c>
      <c r="H5748" s="7">
        <v>0</v>
      </c>
      <c r="I5748" s="7">
        <v>0</v>
      </c>
      <c r="J5748" s="7">
        <v>7</v>
      </c>
      <c r="K5748" s="7">
        <v>1260</v>
      </c>
      <c r="L5748" s="21">
        <v>0</v>
      </c>
      <c r="M5748">
        <v>47.371899999999997</v>
      </c>
      <c r="N5748" s="19">
        <v>7500</v>
      </c>
      <c r="O5748" s="19">
        <v>3</v>
      </c>
      <c r="P5748" s="19">
        <v>1967</v>
      </c>
      <c r="Q5748" s="19">
        <v>7563</v>
      </c>
      <c r="R5748">
        <v>98030</v>
      </c>
      <c r="S5748">
        <v>-122.215</v>
      </c>
      <c r="T5748" s="23">
        <v>1250</v>
      </c>
      <c r="U5748" s="23">
        <v>0</v>
      </c>
      <c r="W5748" s="35">
        <f>$D$1*D5748+$E$1*E5748+$F$1*F5748+$G$1*G5748+$H$1*H5748+$I$1*I5748+$J$1*J5748+$K$1*K5748+$M$1*M5748+$AB$3</f>
        <v>193312.12810732797</v>
      </c>
      <c r="X5748" s="35">
        <f t="shared" si="93"/>
        <v>0</v>
      </c>
      <c r="Y5748" s="16">
        <f>(W5748-C5748)/C5748</f>
        <v>-0.14083498618965348</v>
      </c>
    </row>
    <row r="5749" spans="1:25" x14ac:dyDescent="0.35">
      <c r="A5749">
        <v>9542801310</v>
      </c>
      <c r="B5749" t="s">
        <v>203</v>
      </c>
      <c r="C5749" s="9">
        <v>267000</v>
      </c>
      <c r="D5749" s="7">
        <v>3</v>
      </c>
      <c r="E5749" s="7">
        <v>2.25</v>
      </c>
      <c r="F5749" s="7">
        <v>2510</v>
      </c>
      <c r="G5749" s="7">
        <v>1</v>
      </c>
      <c r="H5749" s="7">
        <v>0</v>
      </c>
      <c r="I5749" s="7">
        <v>0</v>
      </c>
      <c r="J5749" s="7">
        <v>8</v>
      </c>
      <c r="K5749" s="7">
        <v>1940</v>
      </c>
      <c r="L5749" s="21">
        <v>0</v>
      </c>
      <c r="M5749">
        <v>47.2988</v>
      </c>
      <c r="N5749" s="19">
        <v>9900</v>
      </c>
      <c r="O5749" s="19">
        <v>3</v>
      </c>
      <c r="P5749" s="19">
        <v>1978</v>
      </c>
      <c r="Q5749" s="19">
        <v>8510</v>
      </c>
      <c r="R5749">
        <v>98023</v>
      </c>
      <c r="S5749">
        <v>-122.374</v>
      </c>
      <c r="T5749" s="23">
        <v>1610</v>
      </c>
      <c r="U5749" s="23">
        <v>900</v>
      </c>
      <c r="W5749" s="35">
        <f>$D$1*D5749+$E$1*E5749+$F$1*F5749+$G$1*G5749+$H$1*H5749+$I$1*I5749+$J$1*J5749+$K$1*K5749+$M$1*M5749+$AB$3</f>
        <v>486344.31356621161</v>
      </c>
      <c r="X5749" s="35">
        <f t="shared" si="93"/>
        <v>0</v>
      </c>
      <c r="Y5749" s="16">
        <f>(W5749-C5749)/C5749</f>
        <v>0.82151428301951912</v>
      </c>
    </row>
    <row r="5750" spans="1:25" x14ac:dyDescent="0.35">
      <c r="A5750">
        <v>2771104830</v>
      </c>
      <c r="B5750" t="s">
        <v>107</v>
      </c>
      <c r="C5750" s="9">
        <v>800000</v>
      </c>
      <c r="D5750" s="7">
        <v>4</v>
      </c>
      <c r="E5750" s="7">
        <v>3.75</v>
      </c>
      <c r="F5750" s="7">
        <v>2690</v>
      </c>
      <c r="G5750" s="7">
        <v>2</v>
      </c>
      <c r="H5750" s="7">
        <v>0</v>
      </c>
      <c r="I5750" s="7">
        <v>3</v>
      </c>
      <c r="J5750" s="7">
        <v>9</v>
      </c>
      <c r="K5750" s="7">
        <v>2830</v>
      </c>
      <c r="L5750" s="21">
        <v>1989</v>
      </c>
      <c r="M5750">
        <v>47.641800000000003</v>
      </c>
      <c r="N5750" s="19">
        <v>4000</v>
      </c>
      <c r="O5750" s="19">
        <v>4</v>
      </c>
      <c r="P5750" s="19">
        <v>1909</v>
      </c>
      <c r="Q5750" s="19">
        <v>4000</v>
      </c>
      <c r="R5750">
        <v>98119</v>
      </c>
      <c r="S5750">
        <v>-122.372</v>
      </c>
      <c r="T5750" s="23">
        <v>2120</v>
      </c>
      <c r="U5750" s="23">
        <v>570</v>
      </c>
      <c r="W5750" s="35">
        <f>$D$1*D5750+$E$1*E5750+$F$1*F5750+$G$1*G5750+$H$1*H5750+$I$1*I5750+$J$1*J5750+$K$1*K5750+$M$1*M5750+$AB$3</f>
        <v>939176.51896938682</v>
      </c>
      <c r="X5750" s="35">
        <f t="shared" si="93"/>
        <v>0</v>
      </c>
      <c r="Y5750" s="16">
        <f>(W5750-C5750)/C5750</f>
        <v>0.17397064871173351</v>
      </c>
    </row>
    <row r="5751" spans="1:25" x14ac:dyDescent="0.35">
      <c r="A5751">
        <v>7967650010</v>
      </c>
      <c r="B5751" t="s">
        <v>153</v>
      </c>
      <c r="C5751" s="9">
        <v>339000</v>
      </c>
      <c r="D5751" s="7">
        <v>4</v>
      </c>
      <c r="E5751" s="7">
        <v>2.5</v>
      </c>
      <c r="F5751" s="7">
        <v>2900</v>
      </c>
      <c r="G5751" s="7">
        <v>2</v>
      </c>
      <c r="H5751" s="7">
        <v>0</v>
      </c>
      <c r="I5751" s="7">
        <v>0</v>
      </c>
      <c r="J5751" s="7">
        <v>8</v>
      </c>
      <c r="K5751" s="7">
        <v>2720</v>
      </c>
      <c r="L5751" s="21">
        <v>0</v>
      </c>
      <c r="M5751">
        <v>47.3504</v>
      </c>
      <c r="N5751" s="19">
        <v>6918</v>
      </c>
      <c r="O5751" s="19">
        <v>3</v>
      </c>
      <c r="P5751" s="19">
        <v>2001</v>
      </c>
      <c r="Q5751" s="19">
        <v>10376</v>
      </c>
      <c r="R5751">
        <v>98001</v>
      </c>
      <c r="S5751">
        <v>-122.28400000000001</v>
      </c>
      <c r="T5751" s="23">
        <v>2900</v>
      </c>
      <c r="U5751" s="23">
        <v>0</v>
      </c>
      <c r="W5751" s="35">
        <f>$D$1*D5751+$E$1*E5751+$F$1*F5751+$G$1*G5751+$H$1*H5751+$I$1*I5751+$J$1*J5751+$K$1*K5751+$M$1*M5751+$AB$3</f>
        <v>547731.24447621405</v>
      </c>
      <c r="X5751" s="35">
        <f t="shared" si="93"/>
        <v>0</v>
      </c>
      <c r="Y5751" s="16">
        <f>(W5751-C5751)/C5751</f>
        <v>0.61572638488558717</v>
      </c>
    </row>
    <row r="5752" spans="1:25" x14ac:dyDescent="0.35">
      <c r="A5752">
        <v>6744701310</v>
      </c>
      <c r="B5752" t="s">
        <v>28</v>
      </c>
      <c r="C5752" s="10">
        <v>1850000</v>
      </c>
      <c r="D5752" s="7">
        <v>4</v>
      </c>
      <c r="E5752" s="7">
        <v>2.5</v>
      </c>
      <c r="F5752" s="7">
        <v>3830</v>
      </c>
      <c r="G5752" s="7">
        <v>1</v>
      </c>
      <c r="H5752" s="7">
        <v>1</v>
      </c>
      <c r="I5752" s="7">
        <v>4</v>
      </c>
      <c r="J5752" s="7">
        <v>11</v>
      </c>
      <c r="K5752" s="7">
        <v>3080</v>
      </c>
      <c r="L5752" s="21">
        <v>0</v>
      </c>
      <c r="M5752">
        <v>47.740400000000001</v>
      </c>
      <c r="N5752" s="19">
        <v>11972</v>
      </c>
      <c r="O5752" s="19">
        <v>3</v>
      </c>
      <c r="P5752" s="19">
        <v>1981</v>
      </c>
      <c r="Q5752" s="19">
        <v>12297</v>
      </c>
      <c r="R5752">
        <v>98155</v>
      </c>
      <c r="S5752">
        <v>-122.28400000000001</v>
      </c>
      <c r="T5752" s="23">
        <v>2370</v>
      </c>
      <c r="U5752" s="23">
        <v>1460</v>
      </c>
      <c r="W5752" s="35">
        <f>$D$1*D5752+$E$1*E5752+$F$1*F5752+$G$1*G5752+$H$1*H5752+$I$1*I5752+$J$1*J5752+$K$1*K5752+$M$1*M5752+$AB$3</f>
        <v>2182559.9205248877</v>
      </c>
      <c r="X5752" s="35">
        <f t="shared" si="93"/>
        <v>0</v>
      </c>
      <c r="Y5752" s="16">
        <f>(W5752-C5752)/C5752</f>
        <v>0.17976211920264201</v>
      </c>
    </row>
    <row r="5753" spans="1:25" x14ac:dyDescent="0.35">
      <c r="A5753">
        <v>3131201310</v>
      </c>
      <c r="B5753" t="s">
        <v>264</v>
      </c>
      <c r="C5753" s="9">
        <v>525000</v>
      </c>
      <c r="D5753" s="7">
        <v>5</v>
      </c>
      <c r="E5753" s="7">
        <v>1</v>
      </c>
      <c r="F5753" s="7">
        <v>1280</v>
      </c>
      <c r="G5753" s="7">
        <v>1.5</v>
      </c>
      <c r="H5753" s="7">
        <v>0</v>
      </c>
      <c r="I5753" s="7">
        <v>0</v>
      </c>
      <c r="J5753" s="7">
        <v>7</v>
      </c>
      <c r="K5753" s="7">
        <v>1420</v>
      </c>
      <c r="L5753" s="21">
        <v>0</v>
      </c>
      <c r="M5753">
        <v>47.660499999999999</v>
      </c>
      <c r="N5753" s="19">
        <v>3876</v>
      </c>
      <c r="O5753" s="19">
        <v>3</v>
      </c>
      <c r="P5753" s="19">
        <v>1923</v>
      </c>
      <c r="Q5753" s="19">
        <v>3825</v>
      </c>
      <c r="R5753">
        <v>98105</v>
      </c>
      <c r="S5753">
        <v>-122.324</v>
      </c>
      <c r="T5753" s="23">
        <v>1280</v>
      </c>
      <c r="U5753" s="23">
        <v>0</v>
      </c>
      <c r="W5753" s="35">
        <f>$D$1*D5753+$E$1*E5753+$F$1*F5753+$G$1*G5753+$H$1*H5753+$I$1*I5753+$J$1*J5753+$K$1*K5753+$M$1*M5753+$AB$3</f>
        <v>317954.18684922531</v>
      </c>
      <c r="X5753" s="35">
        <f t="shared" si="93"/>
        <v>0</v>
      </c>
      <c r="Y5753" s="16">
        <f>(W5753-C5753)/C5753</f>
        <v>-0.39437297743004701</v>
      </c>
    </row>
    <row r="5754" spans="1:25" x14ac:dyDescent="0.35">
      <c r="A5754">
        <v>3630180500</v>
      </c>
      <c r="B5754" t="s">
        <v>222</v>
      </c>
      <c r="C5754" s="10">
        <v>1150000</v>
      </c>
      <c r="D5754" s="7">
        <v>5</v>
      </c>
      <c r="E5754" s="7">
        <v>3.5</v>
      </c>
      <c r="F5754" s="7">
        <v>4350</v>
      </c>
      <c r="G5754" s="7">
        <v>2</v>
      </c>
      <c r="H5754" s="7">
        <v>0</v>
      </c>
      <c r="I5754" s="7">
        <v>2</v>
      </c>
      <c r="J5754" s="7">
        <v>10</v>
      </c>
      <c r="K5754" s="7">
        <v>3260</v>
      </c>
      <c r="L5754" s="21">
        <v>0</v>
      </c>
      <c r="M5754">
        <v>47.5396</v>
      </c>
      <c r="N5754" s="19">
        <v>6218</v>
      </c>
      <c r="O5754" s="19">
        <v>3</v>
      </c>
      <c r="P5754" s="19">
        <v>2007</v>
      </c>
      <c r="Q5754" s="19">
        <v>5989</v>
      </c>
      <c r="R5754">
        <v>98027</v>
      </c>
      <c r="S5754">
        <v>-121.997</v>
      </c>
      <c r="T5754" s="23">
        <v>3520</v>
      </c>
      <c r="U5754" s="23">
        <v>830</v>
      </c>
      <c r="W5754" s="35">
        <f>$D$1*D5754+$E$1*E5754+$F$1*F5754+$G$1*G5754+$H$1*H5754+$I$1*I5754+$J$1*J5754+$K$1*K5754+$M$1*M5754+$AB$3</f>
        <v>1215727.5641520284</v>
      </c>
      <c r="X5754" s="35">
        <f t="shared" si="93"/>
        <v>0</v>
      </c>
      <c r="Y5754" s="16">
        <f>(W5754-C5754)/C5754</f>
        <v>5.7154403610459488E-2</v>
      </c>
    </row>
    <row r="5755" spans="1:25" x14ac:dyDescent="0.35">
      <c r="A5755">
        <v>7624700050</v>
      </c>
      <c r="B5755" t="s">
        <v>103</v>
      </c>
      <c r="C5755" s="9">
        <v>565000</v>
      </c>
      <c r="D5755" s="7">
        <v>1</v>
      </c>
      <c r="E5755" s="7">
        <v>1</v>
      </c>
      <c r="F5755" s="7">
        <v>1370</v>
      </c>
      <c r="G5755" s="7">
        <v>1.5</v>
      </c>
      <c r="H5755" s="7">
        <v>0</v>
      </c>
      <c r="I5755" s="7">
        <v>0</v>
      </c>
      <c r="J5755" s="7">
        <v>7</v>
      </c>
      <c r="K5755" s="7">
        <v>1450</v>
      </c>
      <c r="L5755" s="21">
        <v>0</v>
      </c>
      <c r="M5755">
        <v>47.557099999999998</v>
      </c>
      <c r="N5755" s="19">
        <v>6250</v>
      </c>
      <c r="O5755" s="19">
        <v>4</v>
      </c>
      <c r="P5755" s="19">
        <v>1921</v>
      </c>
      <c r="Q5755" s="19">
        <v>6250</v>
      </c>
      <c r="R5755">
        <v>98136</v>
      </c>
      <c r="S5755">
        <v>-122.38500000000001</v>
      </c>
      <c r="T5755" s="23">
        <v>1370</v>
      </c>
      <c r="U5755" s="23">
        <v>0</v>
      </c>
      <c r="W5755" s="35">
        <f>$D$1*D5755+$E$1*E5755+$F$1*F5755+$G$1*G5755+$H$1*H5755+$I$1*I5755+$J$1*J5755+$K$1*K5755+$M$1*M5755+$AB$3</f>
        <v>398796.76803217456</v>
      </c>
      <c r="X5755" s="35">
        <f t="shared" si="93"/>
        <v>0</v>
      </c>
      <c r="Y5755" s="16">
        <f>(W5755-C5755)/C5755</f>
        <v>-0.29416501233243442</v>
      </c>
    </row>
    <row r="5756" spans="1:25" x14ac:dyDescent="0.35">
      <c r="A5756">
        <v>3274800460</v>
      </c>
      <c r="B5756" t="s">
        <v>228</v>
      </c>
      <c r="C5756" s="9">
        <v>387000</v>
      </c>
      <c r="D5756" s="7">
        <v>2</v>
      </c>
      <c r="E5756" s="7">
        <v>2.25</v>
      </c>
      <c r="F5756" s="7">
        <v>1230</v>
      </c>
      <c r="G5756" s="7">
        <v>2</v>
      </c>
      <c r="H5756" s="7">
        <v>0</v>
      </c>
      <c r="I5756" s="7">
        <v>0</v>
      </c>
      <c r="J5756" s="7">
        <v>8</v>
      </c>
      <c r="K5756" s="7">
        <v>1130</v>
      </c>
      <c r="L5756" s="21">
        <v>0</v>
      </c>
      <c r="M5756">
        <v>47.594200000000001</v>
      </c>
      <c r="N5756" s="19">
        <v>1280</v>
      </c>
      <c r="O5756" s="19">
        <v>3</v>
      </c>
      <c r="P5756" s="19">
        <v>2012</v>
      </c>
      <c r="Q5756" s="19">
        <v>1357</v>
      </c>
      <c r="R5756">
        <v>98144</v>
      </c>
      <c r="S5756">
        <v>-122.298</v>
      </c>
      <c r="T5756" s="23">
        <v>960</v>
      </c>
      <c r="U5756" s="23">
        <v>270</v>
      </c>
      <c r="W5756" s="35">
        <f>$D$1*D5756+$E$1*E5756+$F$1*F5756+$G$1*G5756+$H$1*H5756+$I$1*I5756+$J$1*J5756+$K$1*K5756+$M$1*M5756+$AB$3</f>
        <v>403119.76573941484</v>
      </c>
      <c r="X5756" s="35">
        <f t="shared" si="93"/>
        <v>0</v>
      </c>
      <c r="Y5756" s="16">
        <f>(W5756-C5756)/C5756</f>
        <v>4.1653141445516385E-2</v>
      </c>
    </row>
    <row r="5757" spans="1:25" x14ac:dyDescent="0.35">
      <c r="A5757">
        <v>1939000010</v>
      </c>
      <c r="B5757" t="s">
        <v>211</v>
      </c>
      <c r="C5757" s="9">
        <v>720000</v>
      </c>
      <c r="D5757" s="7">
        <v>4</v>
      </c>
      <c r="E5757" s="7">
        <v>2.5</v>
      </c>
      <c r="F5757" s="7">
        <v>2440</v>
      </c>
      <c r="G5757" s="7">
        <v>2</v>
      </c>
      <c r="H5757" s="7">
        <v>0</v>
      </c>
      <c r="I5757" s="7">
        <v>0</v>
      </c>
      <c r="J5757" s="7">
        <v>9</v>
      </c>
      <c r="K5757" s="7">
        <v>2860</v>
      </c>
      <c r="L5757" s="21">
        <v>0</v>
      </c>
      <c r="M5757">
        <v>47.668500000000002</v>
      </c>
      <c r="N5757" s="19">
        <v>34290</v>
      </c>
      <c r="O5757" s="19">
        <v>3</v>
      </c>
      <c r="P5757" s="19">
        <v>1987</v>
      </c>
      <c r="Q5757" s="19">
        <v>38119</v>
      </c>
      <c r="R5757">
        <v>98053</v>
      </c>
      <c r="S5757">
        <v>-122.044</v>
      </c>
      <c r="T5757" s="23">
        <v>2440</v>
      </c>
      <c r="U5757" s="23">
        <v>0</v>
      </c>
      <c r="W5757" s="35">
        <f>$D$1*D5757+$E$1*E5757+$F$1*F5757+$G$1*G5757+$H$1*H5757+$I$1*I5757+$J$1*J5757+$K$1*K5757+$M$1*M5757+$AB$3</f>
        <v>731097.41259590536</v>
      </c>
      <c r="X5757" s="35">
        <f t="shared" si="93"/>
        <v>0</v>
      </c>
      <c r="Y5757" s="16">
        <f>(W5757-C5757)/C5757</f>
        <v>1.541307304986856E-2</v>
      </c>
    </row>
    <row r="5758" spans="1:25" x14ac:dyDescent="0.35">
      <c r="A5758">
        <v>4139490190</v>
      </c>
      <c r="B5758" t="s">
        <v>106</v>
      </c>
      <c r="C5758" s="10">
        <v>1500000</v>
      </c>
      <c r="D5758" s="7">
        <v>4</v>
      </c>
      <c r="E5758" s="7">
        <v>3.5</v>
      </c>
      <c r="F5758" s="7">
        <v>4410</v>
      </c>
      <c r="G5758" s="7">
        <v>2</v>
      </c>
      <c r="H5758" s="7">
        <v>0</v>
      </c>
      <c r="I5758" s="7">
        <v>2</v>
      </c>
      <c r="J5758" s="7">
        <v>12</v>
      </c>
      <c r="K5758" s="7">
        <v>4090</v>
      </c>
      <c r="L5758" s="21">
        <v>0</v>
      </c>
      <c r="M5758">
        <v>47.5518</v>
      </c>
      <c r="N5758" s="19">
        <v>12426</v>
      </c>
      <c r="O5758" s="19">
        <v>3</v>
      </c>
      <c r="P5758" s="19">
        <v>1996</v>
      </c>
      <c r="Q5758" s="19">
        <v>12127</v>
      </c>
      <c r="R5758">
        <v>98006</v>
      </c>
      <c r="S5758">
        <v>-122.107</v>
      </c>
      <c r="T5758" s="23">
        <v>3420</v>
      </c>
      <c r="U5758" s="23">
        <v>990</v>
      </c>
      <c r="W5758" s="35">
        <f>$D$1*D5758+$E$1*E5758+$F$1*F5758+$G$1*G5758+$H$1*H5758+$I$1*I5758+$J$1*J5758+$K$1*K5758+$M$1*M5758+$AB$3</f>
        <v>1422943.6741394252</v>
      </c>
      <c r="X5758" s="35">
        <f t="shared" si="93"/>
        <v>0</v>
      </c>
      <c r="Y5758" s="16">
        <f>(W5758-C5758)/C5758</f>
        <v>-5.1370883907049893E-2</v>
      </c>
    </row>
    <row r="5759" spans="1:25" x14ac:dyDescent="0.35">
      <c r="A5759">
        <v>6381500170</v>
      </c>
      <c r="B5759" t="s">
        <v>40</v>
      </c>
      <c r="C5759" s="9">
        <v>235000</v>
      </c>
      <c r="D5759" s="7">
        <v>2</v>
      </c>
      <c r="E5759" s="7">
        <v>1</v>
      </c>
      <c r="F5759" s="7">
        <v>910</v>
      </c>
      <c r="G5759" s="7">
        <v>1</v>
      </c>
      <c r="H5759" s="7">
        <v>0</v>
      </c>
      <c r="I5759" s="7">
        <v>0</v>
      </c>
      <c r="J5759" s="7">
        <v>6</v>
      </c>
      <c r="K5759" s="7">
        <v>1310</v>
      </c>
      <c r="L5759" s="21">
        <v>0</v>
      </c>
      <c r="M5759">
        <v>47.733199999999997</v>
      </c>
      <c r="N5759" s="19">
        <v>7617</v>
      </c>
      <c r="O5759" s="19">
        <v>3</v>
      </c>
      <c r="P5759" s="19">
        <v>1936</v>
      </c>
      <c r="Q5759" s="19">
        <v>6624</v>
      </c>
      <c r="R5759">
        <v>98125</v>
      </c>
      <c r="S5759">
        <v>-122.30500000000001</v>
      </c>
      <c r="T5759" s="23">
        <v>910</v>
      </c>
      <c r="U5759" s="23">
        <v>0</v>
      </c>
      <c r="W5759" s="35">
        <f>$D$1*D5759+$E$1*E5759+$F$1*F5759+$G$1*G5759+$H$1*H5759+$I$1*I5759+$J$1*J5759+$K$1*K5759+$M$1*M5759+$AB$3</f>
        <v>320409.25406321511</v>
      </c>
      <c r="X5759" s="35">
        <f t="shared" si="93"/>
        <v>0</v>
      </c>
      <c r="Y5759" s="16">
        <f>(W5759-C5759)/C5759</f>
        <v>0.36344363431155363</v>
      </c>
    </row>
    <row r="5760" spans="1:25" x14ac:dyDescent="0.35">
      <c r="A5760">
        <v>6381500170</v>
      </c>
      <c r="B5760" t="s">
        <v>151</v>
      </c>
      <c r="C5760" s="9">
        <v>365000</v>
      </c>
      <c r="D5760" s="7">
        <v>2</v>
      </c>
      <c r="E5760" s="7">
        <v>1</v>
      </c>
      <c r="F5760" s="7">
        <v>910</v>
      </c>
      <c r="G5760" s="7">
        <v>1</v>
      </c>
      <c r="H5760" s="7">
        <v>0</v>
      </c>
      <c r="I5760" s="7">
        <v>0</v>
      </c>
      <c r="J5760" s="7">
        <v>6</v>
      </c>
      <c r="K5760" s="7">
        <v>1310</v>
      </c>
      <c r="L5760" s="21">
        <v>0</v>
      </c>
      <c r="M5760">
        <v>47.733199999999997</v>
      </c>
      <c r="N5760" s="19">
        <v>7617</v>
      </c>
      <c r="O5760" s="19">
        <v>3</v>
      </c>
      <c r="P5760" s="19">
        <v>1936</v>
      </c>
      <c r="Q5760" s="19">
        <v>6624</v>
      </c>
      <c r="R5760">
        <v>98125</v>
      </c>
      <c r="S5760">
        <v>-122.30500000000001</v>
      </c>
      <c r="T5760" s="23">
        <v>910</v>
      </c>
      <c r="U5760" s="23">
        <v>0</v>
      </c>
      <c r="W5760" s="35">
        <f>$D$1*D5760+$E$1*E5760+$F$1*F5760+$G$1*G5760+$H$1*H5760+$I$1*I5760+$J$1*J5760+$K$1*K5760+$M$1*M5760+$AB$3</f>
        <v>320409.25406321511</v>
      </c>
      <c r="X5760" s="35">
        <f t="shared" si="93"/>
        <v>0</v>
      </c>
      <c r="Y5760" s="16">
        <f>(W5760-C5760)/C5760</f>
        <v>-0.1221664272240682</v>
      </c>
    </row>
    <row r="5761" spans="1:25" x14ac:dyDescent="0.35">
      <c r="A5761">
        <v>1954420170</v>
      </c>
      <c r="B5761" t="s">
        <v>253</v>
      </c>
      <c r="C5761" s="9">
        <v>368250</v>
      </c>
      <c r="D5761" s="7">
        <v>3</v>
      </c>
      <c r="E5761" s="7">
        <v>2.5</v>
      </c>
      <c r="F5761" s="7">
        <v>2150</v>
      </c>
      <c r="G5761" s="7">
        <v>2</v>
      </c>
      <c r="H5761" s="7">
        <v>0</v>
      </c>
      <c r="I5761" s="7">
        <v>0</v>
      </c>
      <c r="J5761" s="7">
        <v>8</v>
      </c>
      <c r="K5761" s="7">
        <v>2150</v>
      </c>
      <c r="L5761" s="21">
        <v>0</v>
      </c>
      <c r="M5761">
        <v>47.619100000000003</v>
      </c>
      <c r="N5761" s="19">
        <v>7484</v>
      </c>
      <c r="O5761" s="19">
        <v>3</v>
      </c>
      <c r="P5761" s="19">
        <v>1988</v>
      </c>
      <c r="Q5761" s="19">
        <v>6879</v>
      </c>
      <c r="R5761">
        <v>98074</v>
      </c>
      <c r="S5761">
        <v>-122.04300000000001</v>
      </c>
      <c r="T5761" s="23">
        <v>2150</v>
      </c>
      <c r="U5761" s="23">
        <v>0</v>
      </c>
      <c r="W5761" s="35">
        <f>$D$1*D5761+$E$1*E5761+$F$1*F5761+$G$1*G5761+$H$1*H5761+$I$1*I5761+$J$1*J5761+$K$1*K5761+$M$1*M5761+$AB$3</f>
        <v>589397.95380410925</v>
      </c>
      <c r="X5761" s="35">
        <f t="shared" si="93"/>
        <v>0</v>
      </c>
      <c r="Y5761" s="16">
        <f>(W5761-C5761)/C5761</f>
        <v>0.60053755276064968</v>
      </c>
    </row>
    <row r="5762" spans="1:25" x14ac:dyDescent="0.35">
      <c r="A5762">
        <v>1954420170</v>
      </c>
      <c r="B5762" t="s">
        <v>142</v>
      </c>
      <c r="C5762" s="9">
        <v>580000</v>
      </c>
      <c r="D5762" s="7">
        <v>3</v>
      </c>
      <c r="E5762" s="7">
        <v>2.5</v>
      </c>
      <c r="F5762" s="7">
        <v>2150</v>
      </c>
      <c r="G5762" s="7">
        <v>2</v>
      </c>
      <c r="H5762" s="7">
        <v>0</v>
      </c>
      <c r="I5762" s="7">
        <v>0</v>
      </c>
      <c r="J5762" s="7">
        <v>8</v>
      </c>
      <c r="K5762" s="7">
        <v>2150</v>
      </c>
      <c r="L5762" s="21">
        <v>0</v>
      </c>
      <c r="M5762">
        <v>47.619100000000003</v>
      </c>
      <c r="N5762" s="19">
        <v>7484</v>
      </c>
      <c r="O5762" s="19">
        <v>3</v>
      </c>
      <c r="P5762" s="19">
        <v>1988</v>
      </c>
      <c r="Q5762" s="19">
        <v>6879</v>
      </c>
      <c r="R5762">
        <v>98074</v>
      </c>
      <c r="S5762">
        <v>-122.04300000000001</v>
      </c>
      <c r="T5762" s="23">
        <v>2150</v>
      </c>
      <c r="U5762" s="23">
        <v>0</v>
      </c>
      <c r="W5762" s="35">
        <f>$D$1*D5762+$E$1*E5762+$F$1*F5762+$G$1*G5762+$H$1*H5762+$I$1*I5762+$J$1*J5762+$K$1*K5762+$M$1*M5762+$AB$3</f>
        <v>589397.95380410925</v>
      </c>
      <c r="X5762" s="35">
        <f t="shared" si="93"/>
        <v>0</v>
      </c>
      <c r="Y5762" s="16">
        <f>(W5762-C5762)/C5762</f>
        <v>1.6203368627774561E-2</v>
      </c>
    </row>
    <row r="5763" spans="1:25" x14ac:dyDescent="0.35">
      <c r="A5763">
        <v>623059016</v>
      </c>
      <c r="B5763" t="s">
        <v>125</v>
      </c>
      <c r="C5763" s="10">
        <v>1100000</v>
      </c>
      <c r="D5763" s="7">
        <v>4</v>
      </c>
      <c r="E5763" s="7">
        <v>3.25</v>
      </c>
      <c r="F5763" s="7">
        <v>3190</v>
      </c>
      <c r="G5763" s="7">
        <v>2</v>
      </c>
      <c r="H5763" s="7">
        <v>1</v>
      </c>
      <c r="I5763" s="7">
        <v>4</v>
      </c>
      <c r="J5763" s="7">
        <v>8</v>
      </c>
      <c r="K5763" s="7">
        <v>2240</v>
      </c>
      <c r="L5763" s="21">
        <v>1991</v>
      </c>
      <c r="M5763">
        <v>47.503300000000003</v>
      </c>
      <c r="N5763" s="19">
        <v>11774</v>
      </c>
      <c r="O5763" s="19">
        <v>3</v>
      </c>
      <c r="P5763" s="19">
        <v>1956</v>
      </c>
      <c r="Q5763" s="19">
        <v>8725</v>
      </c>
      <c r="R5763">
        <v>98178</v>
      </c>
      <c r="S5763">
        <v>-122.22499999999999</v>
      </c>
      <c r="T5763" s="23">
        <v>2610</v>
      </c>
      <c r="U5763" s="23">
        <v>580</v>
      </c>
      <c r="W5763" s="35">
        <f>$D$1*D5763+$E$1*E5763+$F$1*F5763+$G$1*G5763+$H$1*H5763+$I$1*I5763+$J$1*J5763+$K$1*K5763+$M$1*M5763+$AB$3</f>
        <v>1625666.3990090117</v>
      </c>
      <c r="X5763" s="35">
        <f t="shared" si="93"/>
        <v>0</v>
      </c>
      <c r="Y5763" s="16">
        <f>(W5763-C5763)/C5763</f>
        <v>0.47787854455364698</v>
      </c>
    </row>
    <row r="5764" spans="1:25" x14ac:dyDescent="0.35">
      <c r="A5764">
        <v>6181400470</v>
      </c>
      <c r="B5764" t="s">
        <v>185</v>
      </c>
      <c r="C5764" s="9">
        <v>215000</v>
      </c>
      <c r="D5764" s="7">
        <v>4</v>
      </c>
      <c r="E5764" s="7">
        <v>2.5</v>
      </c>
      <c r="F5764" s="7">
        <v>2130</v>
      </c>
      <c r="G5764" s="7">
        <v>2</v>
      </c>
      <c r="H5764" s="7">
        <v>0</v>
      </c>
      <c r="I5764" s="7">
        <v>0</v>
      </c>
      <c r="J5764" s="7">
        <v>7</v>
      </c>
      <c r="K5764" s="7">
        <v>3220</v>
      </c>
      <c r="L5764" s="21">
        <v>0</v>
      </c>
      <c r="M5764">
        <v>47.304099999999998</v>
      </c>
      <c r="N5764" s="19">
        <v>4496</v>
      </c>
      <c r="O5764" s="19">
        <v>3</v>
      </c>
      <c r="P5764" s="19">
        <v>2004</v>
      </c>
      <c r="Q5764" s="19">
        <v>5400</v>
      </c>
      <c r="R5764">
        <v>98001</v>
      </c>
      <c r="S5764">
        <v>-122.28</v>
      </c>
      <c r="T5764" s="23">
        <v>2130</v>
      </c>
      <c r="U5764" s="23">
        <v>0</v>
      </c>
      <c r="W5764" s="35">
        <f>$D$1*D5764+$E$1*E5764+$F$1*F5764+$G$1*G5764+$H$1*H5764+$I$1*I5764+$J$1*J5764+$K$1*K5764+$M$1*M5764+$AB$3</f>
        <v>281138.5925488472</v>
      </c>
      <c r="X5764" s="35">
        <f t="shared" ref="X5764:X5827" si="94">IF(W5764&lt;0, 1,0)</f>
        <v>0</v>
      </c>
      <c r="Y5764" s="16">
        <f>(W5764-C5764)/C5764</f>
        <v>0.30762136069231255</v>
      </c>
    </row>
    <row r="5765" spans="1:25" x14ac:dyDescent="0.35">
      <c r="A5765">
        <v>3904920980</v>
      </c>
      <c r="B5765" t="s">
        <v>79</v>
      </c>
      <c r="C5765" s="9">
        <v>648000</v>
      </c>
      <c r="D5765" s="7">
        <v>4</v>
      </c>
      <c r="E5765" s="7">
        <v>2.5</v>
      </c>
      <c r="F5765" s="7">
        <v>2740</v>
      </c>
      <c r="G5765" s="7">
        <v>2</v>
      </c>
      <c r="H5765" s="7">
        <v>0</v>
      </c>
      <c r="I5765" s="7">
        <v>0</v>
      </c>
      <c r="J5765" s="7">
        <v>9</v>
      </c>
      <c r="K5765" s="7">
        <v>2630</v>
      </c>
      <c r="L5765" s="21">
        <v>0</v>
      </c>
      <c r="M5765">
        <v>47.5672</v>
      </c>
      <c r="N5765" s="19">
        <v>9959</v>
      </c>
      <c r="O5765" s="19">
        <v>3</v>
      </c>
      <c r="P5765" s="19">
        <v>1989</v>
      </c>
      <c r="Q5765" s="19">
        <v>9905</v>
      </c>
      <c r="R5765">
        <v>98029</v>
      </c>
      <c r="S5765">
        <v>-122.011</v>
      </c>
      <c r="T5765" s="23">
        <v>2740</v>
      </c>
      <c r="U5765" s="23">
        <v>0</v>
      </c>
      <c r="W5765" s="35">
        <f>$D$1*D5765+$E$1*E5765+$F$1*F5765+$G$1*G5765+$H$1*H5765+$I$1*I5765+$J$1*J5765+$K$1*K5765+$M$1*M5765+$AB$3</f>
        <v>728053.36223371699</v>
      </c>
      <c r="X5765" s="35">
        <f t="shared" si="94"/>
        <v>0</v>
      </c>
      <c r="Y5765" s="16">
        <f>(W5765-C5765)/C5765</f>
        <v>0.12353913924956327</v>
      </c>
    </row>
    <row r="5766" spans="1:25" x14ac:dyDescent="0.35">
      <c r="A5766">
        <v>7215730430</v>
      </c>
      <c r="B5766" t="s">
        <v>177</v>
      </c>
      <c r="C5766" s="9">
        <v>705000</v>
      </c>
      <c r="D5766" s="7">
        <v>4</v>
      </c>
      <c r="E5766" s="7">
        <v>3</v>
      </c>
      <c r="F5766" s="7">
        <v>3150</v>
      </c>
      <c r="G5766" s="7">
        <v>2</v>
      </c>
      <c r="H5766" s="7">
        <v>0</v>
      </c>
      <c r="I5766" s="7">
        <v>0</v>
      </c>
      <c r="J5766" s="7">
        <v>9</v>
      </c>
      <c r="K5766" s="7">
        <v>3150</v>
      </c>
      <c r="L5766" s="21">
        <v>0</v>
      </c>
      <c r="M5766">
        <v>47.5959</v>
      </c>
      <c r="N5766" s="19">
        <v>9318</v>
      </c>
      <c r="O5766" s="19">
        <v>3</v>
      </c>
      <c r="P5766" s="19">
        <v>2001</v>
      </c>
      <c r="Q5766" s="19">
        <v>9318</v>
      </c>
      <c r="R5766">
        <v>98075</v>
      </c>
      <c r="S5766">
        <v>-122.018</v>
      </c>
      <c r="T5766" s="23">
        <v>3150</v>
      </c>
      <c r="U5766" s="23">
        <v>0</v>
      </c>
      <c r="W5766" s="35">
        <f>$D$1*D5766+$E$1*E5766+$F$1*F5766+$G$1*G5766+$H$1*H5766+$I$1*I5766+$J$1*J5766+$K$1*K5766+$M$1*M5766+$AB$3</f>
        <v>832310.23914772645</v>
      </c>
      <c r="X5766" s="35">
        <f t="shared" si="94"/>
        <v>0</v>
      </c>
      <c r="Y5766" s="16">
        <f>(W5766-C5766)/C5766</f>
        <v>0.18058189950032119</v>
      </c>
    </row>
    <row r="5767" spans="1:25" x14ac:dyDescent="0.35">
      <c r="A5767">
        <v>475000190</v>
      </c>
      <c r="B5767" t="s">
        <v>297</v>
      </c>
      <c r="C5767" s="9">
        <v>465000</v>
      </c>
      <c r="D5767" s="7">
        <v>3</v>
      </c>
      <c r="E5767" s="7">
        <v>2.25</v>
      </c>
      <c r="F5767" s="7">
        <v>1450</v>
      </c>
      <c r="G5767" s="7">
        <v>2</v>
      </c>
      <c r="H5767" s="7">
        <v>0</v>
      </c>
      <c r="I5767" s="7">
        <v>0</v>
      </c>
      <c r="J5767" s="7">
        <v>8</v>
      </c>
      <c r="K5767" s="7">
        <v>1450</v>
      </c>
      <c r="L5767" s="21">
        <v>0</v>
      </c>
      <c r="M5767">
        <v>47.668500000000002</v>
      </c>
      <c r="N5767" s="19">
        <v>1540</v>
      </c>
      <c r="O5767" s="19">
        <v>3</v>
      </c>
      <c r="P5767" s="19">
        <v>2005</v>
      </c>
      <c r="Q5767" s="19">
        <v>1540</v>
      </c>
      <c r="R5767">
        <v>98107</v>
      </c>
      <c r="S5767">
        <v>-122.36499999999999</v>
      </c>
      <c r="T5767" s="23">
        <v>1180</v>
      </c>
      <c r="U5767" s="23">
        <v>270</v>
      </c>
      <c r="W5767" s="35">
        <f>$D$1*D5767+$E$1*E5767+$F$1*F5767+$G$1*G5767+$H$1*H5767+$I$1*I5767+$J$1*J5767+$K$1*K5767+$M$1*M5767+$AB$3</f>
        <v>469056.91131781414</v>
      </c>
      <c r="X5767" s="35">
        <f t="shared" si="94"/>
        <v>0</v>
      </c>
      <c r="Y5767" s="16">
        <f>(W5767-C5767)/C5767</f>
        <v>8.724540468417509E-3</v>
      </c>
    </row>
    <row r="5768" spans="1:25" x14ac:dyDescent="0.35">
      <c r="A5768">
        <v>2877100235</v>
      </c>
      <c r="B5768" t="s">
        <v>93</v>
      </c>
      <c r="C5768" s="9">
        <v>650000</v>
      </c>
      <c r="D5768" s="7">
        <v>5</v>
      </c>
      <c r="E5768" s="7">
        <v>2</v>
      </c>
      <c r="F5768" s="7">
        <v>2400</v>
      </c>
      <c r="G5768" s="7">
        <v>1.5</v>
      </c>
      <c r="H5768" s="7">
        <v>0</v>
      </c>
      <c r="I5768" s="7">
        <v>0</v>
      </c>
      <c r="J5768" s="7">
        <v>8</v>
      </c>
      <c r="K5768" s="7">
        <v>1520</v>
      </c>
      <c r="L5768" s="21">
        <v>0</v>
      </c>
      <c r="M5768">
        <v>47.676200000000001</v>
      </c>
      <c r="N5768" s="19">
        <v>3500</v>
      </c>
      <c r="O5768" s="19">
        <v>3</v>
      </c>
      <c r="P5768" s="19">
        <v>1911</v>
      </c>
      <c r="Q5768" s="19">
        <v>4000</v>
      </c>
      <c r="R5768">
        <v>98103</v>
      </c>
      <c r="S5768">
        <v>-122.35599999999999</v>
      </c>
      <c r="T5768" s="23">
        <v>1900</v>
      </c>
      <c r="U5768" s="23">
        <v>500</v>
      </c>
      <c r="W5768" s="35">
        <f>$D$1*D5768+$E$1*E5768+$F$1*F5768+$G$1*G5768+$H$1*H5768+$I$1*I5768+$J$1*J5768+$K$1*K5768+$M$1*M5768+$AB$3</f>
        <v>631330.7947358638</v>
      </c>
      <c r="X5768" s="35">
        <f t="shared" si="94"/>
        <v>0</v>
      </c>
      <c r="Y5768" s="16">
        <f>(W5768-C5768)/C5768</f>
        <v>-2.8721854252517224E-2</v>
      </c>
    </row>
    <row r="5769" spans="1:25" x14ac:dyDescent="0.35">
      <c r="A5769">
        <v>7893202340</v>
      </c>
      <c r="B5769" t="s">
        <v>215</v>
      </c>
      <c r="C5769" s="9">
        <v>335000</v>
      </c>
      <c r="D5769" s="7">
        <v>4</v>
      </c>
      <c r="E5769" s="7">
        <v>2.25</v>
      </c>
      <c r="F5769" s="7">
        <v>2280</v>
      </c>
      <c r="G5769" s="7">
        <v>1</v>
      </c>
      <c r="H5769" s="7">
        <v>0</v>
      </c>
      <c r="I5769" s="7">
        <v>0</v>
      </c>
      <c r="J5769" s="7">
        <v>7</v>
      </c>
      <c r="K5769" s="7">
        <v>1660</v>
      </c>
      <c r="L5769" s="21">
        <v>0</v>
      </c>
      <c r="M5769">
        <v>47.418199999999999</v>
      </c>
      <c r="N5769" s="19">
        <v>7500</v>
      </c>
      <c r="O5769" s="19">
        <v>4</v>
      </c>
      <c r="P5769" s="19">
        <v>1963</v>
      </c>
      <c r="Q5769" s="19">
        <v>8000</v>
      </c>
      <c r="R5769">
        <v>98198</v>
      </c>
      <c r="S5769">
        <v>-122.33199999999999</v>
      </c>
      <c r="T5769" s="23">
        <v>1140</v>
      </c>
      <c r="U5769" s="23">
        <v>1140</v>
      </c>
      <c r="W5769" s="35">
        <f>$D$1*D5769+$E$1*E5769+$F$1*F5769+$G$1*G5769+$H$1*H5769+$I$1*I5769+$J$1*J5769+$K$1*K5769+$M$1*M5769+$AB$3</f>
        <v>406335.063933108</v>
      </c>
      <c r="X5769" s="35">
        <f t="shared" si="94"/>
        <v>0</v>
      </c>
      <c r="Y5769" s="16">
        <f>(W5769-C5769)/C5769</f>
        <v>0.21294048935256121</v>
      </c>
    </row>
    <row r="5770" spans="1:25" x14ac:dyDescent="0.35">
      <c r="A5770">
        <v>9238430190</v>
      </c>
      <c r="B5770" t="s">
        <v>63</v>
      </c>
      <c r="C5770" s="9">
        <v>640000</v>
      </c>
      <c r="D5770" s="7">
        <v>4</v>
      </c>
      <c r="E5770" s="7">
        <v>2</v>
      </c>
      <c r="F5770" s="7">
        <v>2310</v>
      </c>
      <c r="G5770" s="7">
        <v>1.5</v>
      </c>
      <c r="H5770" s="7">
        <v>0</v>
      </c>
      <c r="I5770" s="7">
        <v>0</v>
      </c>
      <c r="J5770" s="7">
        <v>8</v>
      </c>
      <c r="K5770" s="7">
        <v>2710</v>
      </c>
      <c r="L5770" s="21">
        <v>0</v>
      </c>
      <c r="M5770">
        <v>47.771299999999997</v>
      </c>
      <c r="N5770" s="19">
        <v>31850</v>
      </c>
      <c r="O5770" s="19">
        <v>4</v>
      </c>
      <c r="P5770" s="19">
        <v>1984</v>
      </c>
      <c r="Q5770" s="19">
        <v>36042</v>
      </c>
      <c r="R5770">
        <v>98072</v>
      </c>
      <c r="S5770">
        <v>-122.122</v>
      </c>
      <c r="T5770" s="23">
        <v>2310</v>
      </c>
      <c r="U5770" s="23">
        <v>0</v>
      </c>
      <c r="W5770" s="35">
        <f>$D$1*D5770+$E$1*E5770+$F$1*F5770+$G$1*G5770+$H$1*H5770+$I$1*I5770+$J$1*J5770+$K$1*K5770+$M$1*M5770+$AB$3</f>
        <v>714576.48068005219</v>
      </c>
      <c r="X5770" s="35">
        <f t="shared" si="94"/>
        <v>0</v>
      </c>
      <c r="Y5770" s="16">
        <f>(W5770-C5770)/C5770</f>
        <v>0.11652575106258155</v>
      </c>
    </row>
    <row r="5771" spans="1:25" x14ac:dyDescent="0.35">
      <c r="A5771">
        <v>1939120050</v>
      </c>
      <c r="B5771" t="s">
        <v>69</v>
      </c>
      <c r="C5771" s="9">
        <v>638250</v>
      </c>
      <c r="D5771" s="7">
        <v>4</v>
      </c>
      <c r="E5771" s="7">
        <v>2.5</v>
      </c>
      <c r="F5771" s="7">
        <v>2460</v>
      </c>
      <c r="G5771" s="7">
        <v>2</v>
      </c>
      <c r="H5771" s="7">
        <v>0</v>
      </c>
      <c r="I5771" s="7">
        <v>0</v>
      </c>
      <c r="J5771" s="7">
        <v>9</v>
      </c>
      <c r="K5771" s="7">
        <v>2420</v>
      </c>
      <c r="L5771" s="21">
        <v>0</v>
      </c>
      <c r="M5771">
        <v>47.626199999999997</v>
      </c>
      <c r="N5771" s="19">
        <v>8029</v>
      </c>
      <c r="O5771" s="19">
        <v>3</v>
      </c>
      <c r="P5771" s="19">
        <v>1989</v>
      </c>
      <c r="Q5771" s="19">
        <v>7987</v>
      </c>
      <c r="R5771">
        <v>98074</v>
      </c>
      <c r="S5771">
        <v>-122.03</v>
      </c>
      <c r="T5771" s="23">
        <v>2460</v>
      </c>
      <c r="U5771" s="23">
        <v>0</v>
      </c>
      <c r="W5771" s="35">
        <f>$D$1*D5771+$E$1*E5771+$F$1*F5771+$G$1*G5771+$H$1*H5771+$I$1*I5771+$J$1*J5771+$K$1*K5771+$M$1*M5771+$AB$3</f>
        <v>704696.58548477292</v>
      </c>
      <c r="X5771" s="35">
        <f t="shared" si="94"/>
        <v>0</v>
      </c>
      <c r="Y5771" s="16">
        <f>(W5771-C5771)/C5771</f>
        <v>0.10410745865220983</v>
      </c>
    </row>
    <row r="5772" spans="1:25" x14ac:dyDescent="0.35">
      <c r="A5772">
        <v>9197800010</v>
      </c>
      <c r="B5772" t="s">
        <v>200</v>
      </c>
      <c r="C5772" s="10">
        <v>1460000</v>
      </c>
      <c r="D5772" s="7">
        <v>4</v>
      </c>
      <c r="E5772" s="7">
        <v>3.5</v>
      </c>
      <c r="F5772" s="7">
        <v>4200</v>
      </c>
      <c r="G5772" s="7">
        <v>2</v>
      </c>
      <c r="H5772" s="7">
        <v>0</v>
      </c>
      <c r="I5772" s="7">
        <v>2</v>
      </c>
      <c r="J5772" s="7">
        <v>12</v>
      </c>
      <c r="K5772" s="7">
        <v>3750</v>
      </c>
      <c r="L5772" s="21">
        <v>0</v>
      </c>
      <c r="M5772">
        <v>47.533099999999997</v>
      </c>
      <c r="N5772" s="19">
        <v>14353</v>
      </c>
      <c r="O5772" s="19">
        <v>3</v>
      </c>
      <c r="P5772" s="19">
        <v>1996</v>
      </c>
      <c r="Q5772" s="19">
        <v>16316</v>
      </c>
      <c r="R5772">
        <v>98040</v>
      </c>
      <c r="S5772">
        <v>-122.217</v>
      </c>
      <c r="T5772" s="23">
        <v>3640</v>
      </c>
      <c r="U5772" s="23">
        <v>560</v>
      </c>
      <c r="W5772" s="35">
        <f>$D$1*D5772+$E$1*E5772+$F$1*F5772+$G$1*G5772+$H$1*H5772+$I$1*I5772+$J$1*J5772+$K$1*K5772+$M$1*M5772+$AB$3</f>
        <v>1363096.4399608001</v>
      </c>
      <c r="X5772" s="35">
        <f t="shared" si="94"/>
        <v>0</v>
      </c>
      <c r="Y5772" s="16">
        <f>(W5772-C5772)/C5772</f>
        <v>-6.6372301396712255E-2</v>
      </c>
    </row>
    <row r="5773" spans="1:25" x14ac:dyDescent="0.35">
      <c r="A5773">
        <v>5248800250</v>
      </c>
      <c r="B5773" t="s">
        <v>186</v>
      </c>
      <c r="C5773" s="9">
        <v>375000</v>
      </c>
      <c r="D5773" s="7">
        <v>4</v>
      </c>
      <c r="E5773" s="7">
        <v>2</v>
      </c>
      <c r="F5773" s="7">
        <v>1620</v>
      </c>
      <c r="G5773" s="7">
        <v>2</v>
      </c>
      <c r="H5773" s="7">
        <v>0</v>
      </c>
      <c r="I5773" s="7">
        <v>0</v>
      </c>
      <c r="J5773" s="7">
        <v>7</v>
      </c>
      <c r="K5773" s="7">
        <v>1620</v>
      </c>
      <c r="L5773" s="21">
        <v>0</v>
      </c>
      <c r="M5773">
        <v>47.5533</v>
      </c>
      <c r="N5773" s="19">
        <v>4600</v>
      </c>
      <c r="O5773" s="19">
        <v>3</v>
      </c>
      <c r="P5773" s="19">
        <v>1909</v>
      </c>
      <c r="Q5773" s="19">
        <v>4500</v>
      </c>
      <c r="R5773">
        <v>98108</v>
      </c>
      <c r="S5773">
        <v>-122.307</v>
      </c>
      <c r="T5773" s="23">
        <v>1620</v>
      </c>
      <c r="U5773" s="23">
        <v>0</v>
      </c>
      <c r="W5773" s="35">
        <f>$D$1*D5773+$E$1*E5773+$F$1*F5773+$G$1*G5773+$H$1*H5773+$I$1*I5773+$J$1*J5773+$K$1*K5773+$M$1*M5773+$AB$3</f>
        <v>328754.370453991</v>
      </c>
      <c r="X5773" s="35">
        <f t="shared" si="94"/>
        <v>0</v>
      </c>
      <c r="Y5773" s="16">
        <f>(W5773-C5773)/C5773</f>
        <v>-0.12332167878935735</v>
      </c>
    </row>
    <row r="5774" spans="1:25" x14ac:dyDescent="0.35">
      <c r="A5774">
        <v>4457300630</v>
      </c>
      <c r="B5774" t="s">
        <v>62</v>
      </c>
      <c r="C5774" s="9">
        <v>842000</v>
      </c>
      <c r="D5774" s="7">
        <v>4</v>
      </c>
      <c r="E5774" s="7">
        <v>1.75</v>
      </c>
      <c r="F5774" s="7">
        <v>2170</v>
      </c>
      <c r="G5774" s="7">
        <v>1</v>
      </c>
      <c r="H5774" s="7">
        <v>0</v>
      </c>
      <c r="I5774" s="7">
        <v>0</v>
      </c>
      <c r="J5774" s="7">
        <v>8</v>
      </c>
      <c r="K5774" s="7">
        <v>1910</v>
      </c>
      <c r="L5774" s="21">
        <v>0</v>
      </c>
      <c r="M5774">
        <v>47.5685</v>
      </c>
      <c r="N5774" s="19">
        <v>9525</v>
      </c>
      <c r="O5774" s="19">
        <v>3</v>
      </c>
      <c r="P5774" s="19">
        <v>1960</v>
      </c>
      <c r="Q5774" s="19">
        <v>9525</v>
      </c>
      <c r="R5774">
        <v>98040</v>
      </c>
      <c r="S5774">
        <v>-122.217</v>
      </c>
      <c r="T5774" s="23">
        <v>2170</v>
      </c>
      <c r="U5774" s="23">
        <v>0</v>
      </c>
      <c r="W5774" s="35">
        <f>$D$1*D5774+$E$1*E5774+$F$1*F5774+$G$1*G5774+$H$1*H5774+$I$1*I5774+$J$1*J5774+$K$1*K5774+$M$1*M5774+$AB$3</f>
        <v>562984.05177323148</v>
      </c>
      <c r="X5774" s="35">
        <f t="shared" si="94"/>
        <v>0</v>
      </c>
      <c r="Y5774" s="16">
        <f>(W5774-C5774)/C5774</f>
        <v>-0.33137286012680345</v>
      </c>
    </row>
    <row r="5775" spans="1:25" x14ac:dyDescent="0.35">
      <c r="A5775">
        <v>2228900161</v>
      </c>
      <c r="B5775" t="s">
        <v>258</v>
      </c>
      <c r="C5775" s="9">
        <v>499950</v>
      </c>
      <c r="D5775" s="7">
        <v>3</v>
      </c>
      <c r="E5775" s="7">
        <v>2.25</v>
      </c>
      <c r="F5775" s="7">
        <v>2880</v>
      </c>
      <c r="G5775" s="7">
        <v>1</v>
      </c>
      <c r="H5775" s="7">
        <v>0</v>
      </c>
      <c r="I5775" s="7">
        <v>0</v>
      </c>
      <c r="J5775" s="7">
        <v>8</v>
      </c>
      <c r="K5775" s="7">
        <v>1880</v>
      </c>
      <c r="L5775" s="21">
        <v>0</v>
      </c>
      <c r="M5775">
        <v>47.770699999999998</v>
      </c>
      <c r="N5775" s="19">
        <v>7200</v>
      </c>
      <c r="O5775" s="19">
        <v>3</v>
      </c>
      <c r="P5775" s="19">
        <v>1970</v>
      </c>
      <c r="Q5775" s="19">
        <v>10200</v>
      </c>
      <c r="R5775">
        <v>98133</v>
      </c>
      <c r="S5775">
        <v>-122.35</v>
      </c>
      <c r="T5775" s="23">
        <v>1710</v>
      </c>
      <c r="U5775" s="23">
        <v>1170</v>
      </c>
      <c r="W5775" s="35">
        <f>$D$1*D5775+$E$1*E5775+$F$1*F5775+$G$1*G5775+$H$1*H5775+$I$1*I5775+$J$1*J5775+$K$1*K5775+$M$1*M5775+$AB$3</f>
        <v>873170.68738445267</v>
      </c>
      <c r="X5775" s="35">
        <f t="shared" si="94"/>
        <v>0</v>
      </c>
      <c r="Y5775" s="16">
        <f>(W5775-C5775)/C5775</f>
        <v>0.74651602637154246</v>
      </c>
    </row>
    <row r="5776" spans="1:25" x14ac:dyDescent="0.35">
      <c r="A5776">
        <v>6817850050</v>
      </c>
      <c r="B5776" t="s">
        <v>66</v>
      </c>
      <c r="C5776" s="9">
        <v>810000</v>
      </c>
      <c r="D5776" s="7">
        <v>4</v>
      </c>
      <c r="E5776" s="7">
        <v>2.5</v>
      </c>
      <c r="F5776" s="7">
        <v>3280</v>
      </c>
      <c r="G5776" s="7">
        <v>2</v>
      </c>
      <c r="H5776" s="7">
        <v>0</v>
      </c>
      <c r="I5776" s="7">
        <v>3</v>
      </c>
      <c r="J5776" s="7">
        <v>11</v>
      </c>
      <c r="K5776" s="7">
        <v>3280</v>
      </c>
      <c r="L5776" s="21">
        <v>0</v>
      </c>
      <c r="M5776">
        <v>47.639800000000001</v>
      </c>
      <c r="N5776" s="19">
        <v>25211</v>
      </c>
      <c r="O5776" s="19">
        <v>3</v>
      </c>
      <c r="P5776" s="19">
        <v>1985</v>
      </c>
      <c r="Q5776" s="19">
        <v>25211</v>
      </c>
      <c r="R5776">
        <v>98074</v>
      </c>
      <c r="S5776">
        <v>-122.05</v>
      </c>
      <c r="T5776" s="23">
        <v>3280</v>
      </c>
      <c r="U5776" s="23">
        <v>0</v>
      </c>
      <c r="W5776" s="35">
        <f>$D$1*D5776+$E$1*E5776+$F$1*F5776+$G$1*G5776+$H$1*H5776+$I$1*I5776+$J$1*J5776+$K$1*K5776+$M$1*M5776+$AB$3</f>
        <v>1232607.0156113394</v>
      </c>
      <c r="X5776" s="35">
        <f t="shared" si="94"/>
        <v>0</v>
      </c>
      <c r="Y5776" s="16">
        <f>(W5776-C5776)/C5776</f>
        <v>0.52173705631029554</v>
      </c>
    </row>
    <row r="5777" spans="1:25" x14ac:dyDescent="0.35">
      <c r="A5777">
        <v>1775800280</v>
      </c>
      <c r="B5777" t="s">
        <v>101</v>
      </c>
      <c r="C5777" s="9">
        <v>310000</v>
      </c>
      <c r="D5777" s="7">
        <v>5</v>
      </c>
      <c r="E5777" s="7">
        <v>2</v>
      </c>
      <c r="F5777" s="7">
        <v>2900</v>
      </c>
      <c r="G5777" s="7">
        <v>2</v>
      </c>
      <c r="H5777" s="7">
        <v>0</v>
      </c>
      <c r="I5777" s="7">
        <v>0</v>
      </c>
      <c r="J5777" s="7">
        <v>7</v>
      </c>
      <c r="K5777" s="7">
        <v>1260</v>
      </c>
      <c r="L5777" s="21">
        <v>0</v>
      </c>
      <c r="M5777">
        <v>47.741</v>
      </c>
      <c r="N5777" s="19">
        <v>11970</v>
      </c>
      <c r="O5777" s="19">
        <v>4</v>
      </c>
      <c r="P5777" s="19">
        <v>1969</v>
      </c>
      <c r="Q5777" s="19">
        <v>12398</v>
      </c>
      <c r="R5777">
        <v>98072</v>
      </c>
      <c r="S5777">
        <v>-122.095</v>
      </c>
      <c r="T5777" s="23">
        <v>2900</v>
      </c>
      <c r="U5777" s="23">
        <v>0</v>
      </c>
      <c r="W5777" s="35">
        <f>$D$1*D5777+$E$1*E5777+$F$1*F5777+$G$1*G5777+$H$1*H5777+$I$1*I5777+$J$1*J5777+$K$1*K5777+$M$1*M5777+$AB$3</f>
        <v>692066.81359395757</v>
      </c>
      <c r="X5777" s="35">
        <f t="shared" si="94"/>
        <v>0</v>
      </c>
      <c r="Y5777" s="16">
        <f>(W5777-C5777)/C5777</f>
        <v>1.2324735922385728</v>
      </c>
    </row>
    <row r="5778" spans="1:25" x14ac:dyDescent="0.35">
      <c r="A5778">
        <v>263000050</v>
      </c>
      <c r="B5778" t="s">
        <v>304</v>
      </c>
      <c r="C5778" s="9">
        <v>730000</v>
      </c>
      <c r="D5778" s="7">
        <v>3</v>
      </c>
      <c r="E5778" s="7">
        <v>2.5</v>
      </c>
      <c r="F5778" s="7">
        <v>2160</v>
      </c>
      <c r="G5778" s="7">
        <v>1</v>
      </c>
      <c r="H5778" s="7">
        <v>0</v>
      </c>
      <c r="I5778" s="7">
        <v>0</v>
      </c>
      <c r="J5778" s="7">
        <v>9</v>
      </c>
      <c r="K5778" s="7">
        <v>930</v>
      </c>
      <c r="L5778" s="21">
        <v>0</v>
      </c>
      <c r="M5778">
        <v>47.699399999999997</v>
      </c>
      <c r="N5778" s="19">
        <v>8809</v>
      </c>
      <c r="O5778" s="19">
        <v>3</v>
      </c>
      <c r="P5778" s="19">
        <v>2014</v>
      </c>
      <c r="Q5778" s="19">
        <v>5420</v>
      </c>
      <c r="R5778">
        <v>98103</v>
      </c>
      <c r="S5778">
        <v>-122.349</v>
      </c>
      <c r="T5778" s="23">
        <v>1540</v>
      </c>
      <c r="U5778" s="23">
        <v>620</v>
      </c>
      <c r="W5778" s="35">
        <f>$D$1*D5778+$E$1*E5778+$F$1*F5778+$G$1*G5778+$H$1*H5778+$I$1*I5778+$J$1*J5778+$K$1*K5778+$M$1*M5778+$AB$3</f>
        <v>735730.31769731268</v>
      </c>
      <c r="X5778" s="35">
        <f t="shared" si="94"/>
        <v>0</v>
      </c>
      <c r="Y5778" s="16">
        <f>(W5778-C5778)/C5778</f>
        <v>7.8497502702913457E-3</v>
      </c>
    </row>
    <row r="5779" spans="1:25" x14ac:dyDescent="0.35">
      <c r="A5779">
        <v>1870400470</v>
      </c>
      <c r="B5779" t="s">
        <v>142</v>
      </c>
      <c r="C5779" s="9">
        <v>637800</v>
      </c>
      <c r="D5779" s="7">
        <v>4</v>
      </c>
      <c r="E5779" s="7">
        <v>1.75</v>
      </c>
      <c r="F5779" s="7">
        <v>2250</v>
      </c>
      <c r="G5779" s="7">
        <v>1.5</v>
      </c>
      <c r="H5779" s="7">
        <v>0</v>
      </c>
      <c r="I5779" s="7">
        <v>0</v>
      </c>
      <c r="J5779" s="7">
        <v>7</v>
      </c>
      <c r="K5779" s="7">
        <v>1930</v>
      </c>
      <c r="L5779" s="21">
        <v>0</v>
      </c>
      <c r="M5779">
        <v>47.6738</v>
      </c>
      <c r="N5779" s="19">
        <v>4750</v>
      </c>
      <c r="O5779" s="19">
        <v>4</v>
      </c>
      <c r="P5779" s="19">
        <v>1924</v>
      </c>
      <c r="Q5779" s="19">
        <v>4750</v>
      </c>
      <c r="R5779">
        <v>98115</v>
      </c>
      <c r="S5779">
        <v>-122.292</v>
      </c>
      <c r="T5779" s="23">
        <v>1420</v>
      </c>
      <c r="U5779" s="23">
        <v>830</v>
      </c>
      <c r="W5779" s="35">
        <f>$D$1*D5779+$E$1*E5779+$F$1*F5779+$G$1*G5779+$H$1*H5779+$I$1*I5779+$J$1*J5779+$K$1*K5779+$M$1*M5779+$AB$3</f>
        <v>561647.34244864061</v>
      </c>
      <c r="X5779" s="35">
        <f t="shared" si="94"/>
        <v>0</v>
      </c>
      <c r="Y5779" s="16">
        <f>(W5779-C5779)/C5779</f>
        <v>-0.11939896135365222</v>
      </c>
    </row>
    <row r="5780" spans="1:25" x14ac:dyDescent="0.35">
      <c r="A5780">
        <v>7839300185</v>
      </c>
      <c r="B5780" t="s">
        <v>266</v>
      </c>
      <c r="C5780" s="9">
        <v>225000</v>
      </c>
      <c r="D5780" s="7">
        <v>3</v>
      </c>
      <c r="E5780" s="7">
        <v>1</v>
      </c>
      <c r="F5780" s="7">
        <v>1340</v>
      </c>
      <c r="G5780" s="7">
        <v>1.5</v>
      </c>
      <c r="H5780" s="7">
        <v>0</v>
      </c>
      <c r="I5780" s="7">
        <v>0</v>
      </c>
      <c r="J5780" s="7">
        <v>5</v>
      </c>
      <c r="K5780" s="7">
        <v>1240</v>
      </c>
      <c r="L5780" s="21">
        <v>0</v>
      </c>
      <c r="M5780">
        <v>47.476999999999997</v>
      </c>
      <c r="N5780" s="19">
        <v>4800</v>
      </c>
      <c r="O5780" s="19">
        <v>4</v>
      </c>
      <c r="P5780" s="19">
        <v>1903</v>
      </c>
      <c r="Q5780" s="19">
        <v>4800</v>
      </c>
      <c r="R5780">
        <v>98055</v>
      </c>
      <c r="S5780">
        <v>-122.209</v>
      </c>
      <c r="T5780" s="23">
        <v>1340</v>
      </c>
      <c r="U5780" s="23">
        <v>0</v>
      </c>
      <c r="W5780" s="35">
        <f>$D$1*D5780+$E$1*E5780+$F$1*F5780+$G$1*G5780+$H$1*H5780+$I$1*I5780+$J$1*J5780+$K$1*K5780+$M$1*M5780+$AB$3</f>
        <v>126055.42330405489</v>
      </c>
      <c r="X5780" s="35">
        <f t="shared" si="94"/>
        <v>0</v>
      </c>
      <c r="Y5780" s="16">
        <f>(W5780-C5780)/C5780</f>
        <v>-0.43975367420420053</v>
      </c>
    </row>
    <row r="5781" spans="1:25" x14ac:dyDescent="0.35">
      <c r="A5781">
        <v>2426039130</v>
      </c>
      <c r="B5781" t="s">
        <v>85</v>
      </c>
      <c r="C5781" s="9">
        <v>417500</v>
      </c>
      <c r="D5781" s="7">
        <v>4</v>
      </c>
      <c r="E5781" s="7">
        <v>1</v>
      </c>
      <c r="F5781" s="7">
        <v>1390</v>
      </c>
      <c r="G5781" s="7">
        <v>1.5</v>
      </c>
      <c r="H5781" s="7">
        <v>0</v>
      </c>
      <c r="I5781" s="7">
        <v>0</v>
      </c>
      <c r="J5781" s="7">
        <v>7</v>
      </c>
      <c r="K5781" s="7">
        <v>1390</v>
      </c>
      <c r="L5781" s="21">
        <v>0</v>
      </c>
      <c r="M5781">
        <v>47.724800000000002</v>
      </c>
      <c r="N5781" s="19">
        <v>10800</v>
      </c>
      <c r="O5781" s="19">
        <v>4</v>
      </c>
      <c r="P5781" s="19">
        <v>1941</v>
      </c>
      <c r="Q5781" s="19">
        <v>9360</v>
      </c>
      <c r="R5781">
        <v>98177</v>
      </c>
      <c r="S5781">
        <v>-122.35899999999999</v>
      </c>
      <c r="T5781" s="23">
        <v>1390</v>
      </c>
      <c r="U5781" s="23">
        <v>0</v>
      </c>
      <c r="W5781" s="35">
        <f>$D$1*D5781+$E$1*E5781+$F$1*F5781+$G$1*G5781+$H$1*H5781+$I$1*I5781+$J$1*J5781+$K$1*K5781+$M$1*M5781+$AB$3</f>
        <v>415499.10658627003</v>
      </c>
      <c r="X5781" s="35">
        <f t="shared" si="94"/>
        <v>0</v>
      </c>
      <c r="Y5781" s="16">
        <f>(W5781-C5781)/C5781</f>
        <v>-4.7925590748023128E-3</v>
      </c>
    </row>
    <row r="5782" spans="1:25" x14ac:dyDescent="0.35">
      <c r="A5782">
        <v>2938200170</v>
      </c>
      <c r="B5782" t="s">
        <v>182</v>
      </c>
      <c r="C5782" s="9">
        <v>265000</v>
      </c>
      <c r="D5782" s="7">
        <v>4</v>
      </c>
      <c r="E5782" s="7">
        <v>2</v>
      </c>
      <c r="F5782" s="7">
        <v>1600</v>
      </c>
      <c r="G5782" s="7">
        <v>1</v>
      </c>
      <c r="H5782" s="7">
        <v>0</v>
      </c>
      <c r="I5782" s="7">
        <v>0</v>
      </c>
      <c r="J5782" s="7">
        <v>7</v>
      </c>
      <c r="K5782" s="7">
        <v>1540</v>
      </c>
      <c r="L5782" s="21">
        <v>0</v>
      </c>
      <c r="M5782">
        <v>47.201500000000003</v>
      </c>
      <c r="N5782" s="19">
        <v>10160</v>
      </c>
      <c r="O5782" s="19">
        <v>4</v>
      </c>
      <c r="P5782" s="19">
        <v>1972</v>
      </c>
      <c r="Q5782" s="19">
        <v>9352</v>
      </c>
      <c r="R5782">
        <v>98022</v>
      </c>
      <c r="S5782">
        <v>-122.003</v>
      </c>
      <c r="T5782" s="23">
        <v>1600</v>
      </c>
      <c r="U5782" s="23">
        <v>0</v>
      </c>
      <c r="W5782" s="35">
        <f>$D$1*D5782+$E$1*E5782+$F$1*F5782+$G$1*G5782+$H$1*H5782+$I$1*I5782+$J$1*J5782+$K$1*K5782+$M$1*M5782+$AB$3</f>
        <v>121012.04224670306</v>
      </c>
      <c r="X5782" s="35">
        <f t="shared" si="94"/>
        <v>0</v>
      </c>
      <c r="Y5782" s="16">
        <f>(W5782-C5782)/C5782</f>
        <v>-0.54335078397470549</v>
      </c>
    </row>
    <row r="5783" spans="1:25" x14ac:dyDescent="0.35">
      <c r="A5783">
        <v>1954440050</v>
      </c>
      <c r="B5783" t="s">
        <v>102</v>
      </c>
      <c r="C5783" s="9">
        <v>550000</v>
      </c>
      <c r="D5783" s="7">
        <v>4</v>
      </c>
      <c r="E5783" s="7">
        <v>2.5</v>
      </c>
      <c r="F5783" s="7">
        <v>2050</v>
      </c>
      <c r="G5783" s="7">
        <v>2</v>
      </c>
      <c r="H5783" s="7">
        <v>0</v>
      </c>
      <c r="I5783" s="7">
        <v>0</v>
      </c>
      <c r="J5783" s="7">
        <v>8</v>
      </c>
      <c r="K5783" s="7">
        <v>2010</v>
      </c>
      <c r="L5783" s="21">
        <v>0</v>
      </c>
      <c r="M5783">
        <v>47.62</v>
      </c>
      <c r="N5783" s="19">
        <v>8683</v>
      </c>
      <c r="O5783" s="19">
        <v>3</v>
      </c>
      <c r="P5783" s="19">
        <v>1987</v>
      </c>
      <c r="Q5783" s="19">
        <v>8744</v>
      </c>
      <c r="R5783">
        <v>98074</v>
      </c>
      <c r="S5783">
        <v>-122.04300000000001</v>
      </c>
      <c r="T5783" s="23">
        <v>2050</v>
      </c>
      <c r="U5783" s="23">
        <v>0</v>
      </c>
      <c r="W5783" s="35">
        <f>$D$1*D5783+$E$1*E5783+$F$1*F5783+$G$1*G5783+$H$1*H5783+$I$1*I5783+$J$1*J5783+$K$1*K5783+$M$1*M5783+$AB$3</f>
        <v>535287.50691574812</v>
      </c>
      <c r="X5783" s="35">
        <f t="shared" si="94"/>
        <v>0</v>
      </c>
      <c r="Y5783" s="16">
        <f>(W5783-C5783)/C5783</f>
        <v>-2.6749987425912509E-2</v>
      </c>
    </row>
    <row r="5784" spans="1:25" x14ac:dyDescent="0.35">
      <c r="A5784">
        <v>2224079001</v>
      </c>
      <c r="B5784" t="s">
        <v>126</v>
      </c>
      <c r="C5784" s="9">
        <v>625700</v>
      </c>
      <c r="D5784" s="7">
        <v>3</v>
      </c>
      <c r="E5784" s="7">
        <v>2</v>
      </c>
      <c r="F5784" s="7">
        <v>2570</v>
      </c>
      <c r="G5784" s="7">
        <v>1</v>
      </c>
      <c r="H5784" s="7">
        <v>0</v>
      </c>
      <c r="I5784" s="7">
        <v>0</v>
      </c>
      <c r="J5784" s="7">
        <v>7</v>
      </c>
      <c r="K5784" s="7">
        <v>2010</v>
      </c>
      <c r="L5784" s="21">
        <v>0</v>
      </c>
      <c r="M5784">
        <v>47.554699999999997</v>
      </c>
      <c r="N5784" s="19">
        <v>159865</v>
      </c>
      <c r="O5784" s="19">
        <v>5</v>
      </c>
      <c r="P5784" s="19">
        <v>1968</v>
      </c>
      <c r="Q5784" s="19">
        <v>38322</v>
      </c>
      <c r="R5784">
        <v>98024</v>
      </c>
      <c r="S5784">
        <v>-121.892</v>
      </c>
      <c r="T5784" s="23">
        <v>2570</v>
      </c>
      <c r="U5784" s="23">
        <v>0</v>
      </c>
      <c r="W5784" s="35">
        <f>$D$1*D5784+$E$1*E5784+$F$1*F5784+$G$1*G5784+$H$1*H5784+$I$1*I5784+$J$1*J5784+$K$1*K5784+$M$1*M5784+$AB$3</f>
        <v>595654.88453268632</v>
      </c>
      <c r="X5784" s="35">
        <f t="shared" si="94"/>
        <v>0</v>
      </c>
      <c r="Y5784" s="16">
        <f>(W5784-C5784)/C5784</f>
        <v>-4.8018404135070601E-2</v>
      </c>
    </row>
    <row r="5785" spans="1:25" x14ac:dyDescent="0.35">
      <c r="A5785">
        <v>200520080</v>
      </c>
      <c r="B5785" t="s">
        <v>232</v>
      </c>
      <c r="C5785" s="9">
        <v>595000</v>
      </c>
      <c r="D5785" s="7">
        <v>3</v>
      </c>
      <c r="E5785" s="7">
        <v>2.5</v>
      </c>
      <c r="F5785" s="7">
        <v>2660</v>
      </c>
      <c r="G5785" s="7">
        <v>2</v>
      </c>
      <c r="H5785" s="7">
        <v>0</v>
      </c>
      <c r="I5785" s="7">
        <v>0</v>
      </c>
      <c r="J5785" s="7">
        <v>9</v>
      </c>
      <c r="K5785" s="7">
        <v>2590</v>
      </c>
      <c r="L5785" s="21">
        <v>0</v>
      </c>
      <c r="M5785">
        <v>47.738300000000002</v>
      </c>
      <c r="N5785" s="19">
        <v>10637</v>
      </c>
      <c r="O5785" s="19">
        <v>3</v>
      </c>
      <c r="P5785" s="19">
        <v>1991</v>
      </c>
      <c r="Q5785" s="19">
        <v>8637</v>
      </c>
      <c r="R5785">
        <v>98011</v>
      </c>
      <c r="S5785">
        <v>-122.22</v>
      </c>
      <c r="T5785" s="23">
        <v>2660</v>
      </c>
      <c r="U5785" s="23">
        <v>0</v>
      </c>
      <c r="W5785" s="35">
        <f>$D$1*D5785+$E$1*E5785+$F$1*F5785+$G$1*G5785+$H$1*H5785+$I$1*I5785+$J$1*J5785+$K$1*K5785+$M$1*M5785+$AB$3</f>
        <v>854207.81087826565</v>
      </c>
      <c r="X5785" s="35">
        <f t="shared" si="94"/>
        <v>0</v>
      </c>
      <c r="Y5785" s="16">
        <f>(W5785-C5785)/C5785</f>
        <v>0.43564337962733723</v>
      </c>
    </row>
    <row r="5786" spans="1:25" x14ac:dyDescent="0.35">
      <c r="A5786">
        <v>2195900010</v>
      </c>
      <c r="B5786" t="s">
        <v>279</v>
      </c>
      <c r="C5786" s="9">
        <v>270000</v>
      </c>
      <c r="D5786" s="7">
        <v>3</v>
      </c>
      <c r="E5786" s="7">
        <v>1.5</v>
      </c>
      <c r="F5786" s="7">
        <v>1540</v>
      </c>
      <c r="G5786" s="7">
        <v>1</v>
      </c>
      <c r="H5786" s="7">
        <v>0</v>
      </c>
      <c r="I5786" s="7">
        <v>0</v>
      </c>
      <c r="J5786" s="7">
        <v>7</v>
      </c>
      <c r="K5786" s="7">
        <v>1550</v>
      </c>
      <c r="L5786" s="21">
        <v>0</v>
      </c>
      <c r="M5786">
        <v>47.476599999999998</v>
      </c>
      <c r="N5786" s="19">
        <v>13475</v>
      </c>
      <c r="O5786" s="19">
        <v>4</v>
      </c>
      <c r="P5786" s="19">
        <v>1972</v>
      </c>
      <c r="Q5786" s="19">
        <v>13475</v>
      </c>
      <c r="R5786">
        <v>98059</v>
      </c>
      <c r="S5786">
        <v>-122.15300000000001</v>
      </c>
      <c r="T5786" s="23">
        <v>1540</v>
      </c>
      <c r="U5786" s="23">
        <v>0</v>
      </c>
      <c r="W5786" s="35">
        <f>$D$1*D5786+$E$1*E5786+$F$1*F5786+$G$1*G5786+$H$1*H5786+$I$1*I5786+$J$1*J5786+$K$1*K5786+$M$1*M5786+$AB$3</f>
        <v>326084.22214138135</v>
      </c>
      <c r="X5786" s="35">
        <f t="shared" si="94"/>
        <v>0</v>
      </c>
      <c r="Y5786" s="16">
        <f>(W5786-C5786)/C5786</f>
        <v>0.20771934126437538</v>
      </c>
    </row>
    <row r="5787" spans="1:25" x14ac:dyDescent="0.35">
      <c r="A5787">
        <v>5707500050</v>
      </c>
      <c r="B5787" t="s">
        <v>60</v>
      </c>
      <c r="C5787" s="9">
        <v>739375</v>
      </c>
      <c r="D5787" s="7">
        <v>5</v>
      </c>
      <c r="E5787" s="7">
        <v>3</v>
      </c>
      <c r="F5787" s="7">
        <v>2640</v>
      </c>
      <c r="G5787" s="7">
        <v>2</v>
      </c>
      <c r="H5787" s="7">
        <v>0</v>
      </c>
      <c r="I5787" s="7">
        <v>0</v>
      </c>
      <c r="J5787" s="7">
        <v>7</v>
      </c>
      <c r="K5787" s="7">
        <v>1540</v>
      </c>
      <c r="L5787" s="21">
        <v>0</v>
      </c>
      <c r="M5787">
        <v>47.6188</v>
      </c>
      <c r="N5787" s="19">
        <v>3200</v>
      </c>
      <c r="O5787" s="19">
        <v>4</v>
      </c>
      <c r="P5787" s="19">
        <v>1906</v>
      </c>
      <c r="Q5787" s="19">
        <v>2242</v>
      </c>
      <c r="R5787">
        <v>98112</v>
      </c>
      <c r="S5787">
        <v>-122.30800000000001</v>
      </c>
      <c r="T5787" s="23">
        <v>2140</v>
      </c>
      <c r="U5787" s="23">
        <v>500</v>
      </c>
      <c r="W5787" s="35">
        <f>$D$1*D5787+$E$1*E5787+$F$1*F5787+$G$1*G5787+$H$1*H5787+$I$1*I5787+$J$1*J5787+$K$1*K5787+$M$1*M5787+$AB$3</f>
        <v>545475.54798859358</v>
      </c>
      <c r="X5787" s="35">
        <f t="shared" si="94"/>
        <v>0</v>
      </c>
      <c r="Y5787" s="16">
        <f>(W5787-C5787)/C5787</f>
        <v>-0.2622477795589605</v>
      </c>
    </row>
    <row r="5788" spans="1:25" x14ac:dyDescent="0.35">
      <c r="A5788">
        <v>8929000130</v>
      </c>
      <c r="B5788" t="s">
        <v>130</v>
      </c>
      <c r="C5788" s="9">
        <v>357562</v>
      </c>
      <c r="D5788" s="7">
        <v>2</v>
      </c>
      <c r="E5788" s="7">
        <v>1.75</v>
      </c>
      <c r="F5788" s="7">
        <v>1210</v>
      </c>
      <c r="G5788" s="7">
        <v>2</v>
      </c>
      <c r="H5788" s="7">
        <v>0</v>
      </c>
      <c r="I5788" s="7">
        <v>0</v>
      </c>
      <c r="J5788" s="7">
        <v>8</v>
      </c>
      <c r="K5788" s="7">
        <v>1210</v>
      </c>
      <c r="L5788" s="21">
        <v>0</v>
      </c>
      <c r="M5788">
        <v>47.552199999999999</v>
      </c>
      <c r="N5788" s="19">
        <v>1032</v>
      </c>
      <c r="O5788" s="19">
        <v>3</v>
      </c>
      <c r="P5788" s="19">
        <v>2014</v>
      </c>
      <c r="Q5788" s="19">
        <v>1090</v>
      </c>
      <c r="R5788">
        <v>98029</v>
      </c>
      <c r="S5788">
        <v>-121.999</v>
      </c>
      <c r="T5788" s="23">
        <v>1210</v>
      </c>
      <c r="U5788" s="23">
        <v>0</v>
      </c>
      <c r="W5788" s="35">
        <f>$D$1*D5788+$E$1*E5788+$F$1*F5788+$G$1*G5788+$H$1*H5788+$I$1*I5788+$J$1*J5788+$K$1*K5788+$M$1*M5788+$AB$3</f>
        <v>378481.14790020511</v>
      </c>
      <c r="X5788" s="35">
        <f t="shared" si="94"/>
        <v>0</v>
      </c>
      <c r="Y5788" s="16">
        <f>(W5788-C5788)/C5788</f>
        <v>5.8504952708076097E-2</v>
      </c>
    </row>
    <row r="5789" spans="1:25" x14ac:dyDescent="0.35">
      <c r="A5789">
        <v>2944000170</v>
      </c>
      <c r="B5789" t="s">
        <v>107</v>
      </c>
      <c r="C5789" s="10">
        <v>1010000</v>
      </c>
      <c r="D5789" s="7">
        <v>4</v>
      </c>
      <c r="E5789" s="7">
        <v>2.5</v>
      </c>
      <c r="F5789" s="7">
        <v>3760</v>
      </c>
      <c r="G5789" s="7">
        <v>2</v>
      </c>
      <c r="H5789" s="7">
        <v>0</v>
      </c>
      <c r="I5789" s="7">
        <v>0</v>
      </c>
      <c r="J5789" s="7">
        <v>11</v>
      </c>
      <c r="K5789" s="7">
        <v>3930</v>
      </c>
      <c r="L5789" s="21">
        <v>0</v>
      </c>
      <c r="M5789">
        <v>47.720300000000002</v>
      </c>
      <c r="N5789" s="19">
        <v>29224</v>
      </c>
      <c r="O5789" s="19">
        <v>3</v>
      </c>
      <c r="P5789" s="19">
        <v>1987</v>
      </c>
      <c r="Q5789" s="19">
        <v>19916</v>
      </c>
      <c r="R5789">
        <v>98052</v>
      </c>
      <c r="S5789">
        <v>-122.128</v>
      </c>
      <c r="T5789" s="23">
        <v>3760</v>
      </c>
      <c r="U5789" s="23">
        <v>0</v>
      </c>
      <c r="W5789" s="35">
        <f>$D$1*D5789+$E$1*E5789+$F$1*F5789+$G$1*G5789+$H$1*H5789+$I$1*I5789+$J$1*J5789+$K$1*K5789+$M$1*M5789+$AB$3</f>
        <v>1205076.6102804579</v>
      </c>
      <c r="X5789" s="35">
        <f t="shared" si="94"/>
        <v>0</v>
      </c>
      <c r="Y5789" s="16">
        <f>(W5789-C5789)/C5789</f>
        <v>0.19314515869352267</v>
      </c>
    </row>
    <row r="5790" spans="1:25" x14ac:dyDescent="0.35">
      <c r="A5790">
        <v>8682262330</v>
      </c>
      <c r="B5790" t="s">
        <v>264</v>
      </c>
      <c r="C5790" s="9">
        <v>455000</v>
      </c>
      <c r="D5790" s="7">
        <v>2</v>
      </c>
      <c r="E5790" s="7">
        <v>1.75</v>
      </c>
      <c r="F5790" s="7">
        <v>1350</v>
      </c>
      <c r="G5790" s="7">
        <v>1</v>
      </c>
      <c r="H5790" s="7">
        <v>0</v>
      </c>
      <c r="I5790" s="7">
        <v>0</v>
      </c>
      <c r="J5790" s="7">
        <v>8</v>
      </c>
      <c r="K5790" s="7">
        <v>1440</v>
      </c>
      <c r="L5790" s="21">
        <v>0</v>
      </c>
      <c r="M5790">
        <v>47.717100000000002</v>
      </c>
      <c r="N5790" s="19">
        <v>4286</v>
      </c>
      <c r="O5790" s="19">
        <v>3</v>
      </c>
      <c r="P5790" s="19">
        <v>2004</v>
      </c>
      <c r="Q5790" s="19">
        <v>4839</v>
      </c>
      <c r="R5790">
        <v>98053</v>
      </c>
      <c r="S5790">
        <v>-122.033</v>
      </c>
      <c r="T5790" s="23">
        <v>1350</v>
      </c>
      <c r="U5790" s="23">
        <v>0</v>
      </c>
      <c r="W5790" s="35">
        <f>$D$1*D5790+$E$1*E5790+$F$1*F5790+$G$1*G5790+$H$1*H5790+$I$1*I5790+$J$1*J5790+$K$1*K5790+$M$1*M5790+$AB$3</f>
        <v>544170.50012959167</v>
      </c>
      <c r="X5790" s="35">
        <f t="shared" si="94"/>
        <v>0</v>
      </c>
      <c r="Y5790" s="16">
        <f>(W5790-C5790)/C5790</f>
        <v>0.19597912116393773</v>
      </c>
    </row>
    <row r="5791" spans="1:25" x14ac:dyDescent="0.35">
      <c r="A5791">
        <v>4167800130</v>
      </c>
      <c r="B5791" t="s">
        <v>199</v>
      </c>
      <c r="C5791" s="9">
        <v>310000</v>
      </c>
      <c r="D5791" s="7">
        <v>5</v>
      </c>
      <c r="E5791" s="7">
        <v>2.25</v>
      </c>
      <c r="F5791" s="7">
        <v>2600</v>
      </c>
      <c r="G5791" s="7">
        <v>1</v>
      </c>
      <c r="H5791" s="7">
        <v>0</v>
      </c>
      <c r="I5791" s="7">
        <v>2</v>
      </c>
      <c r="J5791" s="7">
        <v>8</v>
      </c>
      <c r="K5791" s="7">
        <v>2070</v>
      </c>
      <c r="L5791" s="21">
        <v>0</v>
      </c>
      <c r="M5791">
        <v>47.325699999999998</v>
      </c>
      <c r="N5791" s="19">
        <v>9600</v>
      </c>
      <c r="O5791" s="19">
        <v>4</v>
      </c>
      <c r="P5791" s="19">
        <v>1969</v>
      </c>
      <c r="Q5791" s="19">
        <v>9660</v>
      </c>
      <c r="R5791">
        <v>98023</v>
      </c>
      <c r="S5791">
        <v>-122.36499999999999</v>
      </c>
      <c r="T5791" s="23">
        <v>1810</v>
      </c>
      <c r="U5791" s="23">
        <v>790</v>
      </c>
      <c r="W5791" s="35">
        <f>$D$1*D5791+$E$1*E5791+$F$1*F5791+$G$1*G5791+$H$1*H5791+$I$1*I5791+$J$1*J5791+$K$1*K5791+$M$1*M5791+$AB$3</f>
        <v>585222.89608559757</v>
      </c>
      <c r="X5791" s="35">
        <f t="shared" si="94"/>
        <v>0</v>
      </c>
      <c r="Y5791" s="16">
        <f>(W5791-C5791)/C5791</f>
        <v>0.88781579382450826</v>
      </c>
    </row>
    <row r="5792" spans="1:25" x14ac:dyDescent="0.35">
      <c r="A5792">
        <v>1624079088</v>
      </c>
      <c r="B5792" t="s">
        <v>56</v>
      </c>
      <c r="C5792" s="9">
        <v>415000</v>
      </c>
      <c r="D5792" s="7">
        <v>3</v>
      </c>
      <c r="E5792" s="7">
        <v>2.75</v>
      </c>
      <c r="F5792" s="7">
        <v>3900</v>
      </c>
      <c r="G5792" s="7">
        <v>2</v>
      </c>
      <c r="H5792" s="7">
        <v>0</v>
      </c>
      <c r="I5792" s="7">
        <v>0</v>
      </c>
      <c r="J5792" s="7">
        <v>6</v>
      </c>
      <c r="K5792" s="7">
        <v>2460</v>
      </c>
      <c r="L5792" s="21">
        <v>2008</v>
      </c>
      <c r="M5792">
        <v>47.562100000000001</v>
      </c>
      <c r="N5792" s="19">
        <v>111514</v>
      </c>
      <c r="O5792" s="19">
        <v>3</v>
      </c>
      <c r="P5792" s="19">
        <v>1967</v>
      </c>
      <c r="Q5792" s="19">
        <v>217800</v>
      </c>
      <c r="R5792">
        <v>98024</v>
      </c>
      <c r="S5792">
        <v>-121.92400000000001</v>
      </c>
      <c r="T5792" s="23">
        <v>3460</v>
      </c>
      <c r="U5792" s="23">
        <v>440</v>
      </c>
      <c r="W5792" s="35">
        <f>$D$1*D5792+$E$1*E5792+$F$1*F5792+$G$1*G5792+$H$1*H5792+$I$1*I5792+$J$1*J5792+$K$1*K5792+$M$1*M5792+$AB$3</f>
        <v>779909.29405201599</v>
      </c>
      <c r="X5792" s="35">
        <f t="shared" si="94"/>
        <v>0</v>
      </c>
      <c r="Y5792" s="16">
        <f>(W5792-C5792)/C5792</f>
        <v>0.87929950373979759</v>
      </c>
    </row>
    <row r="5793" spans="1:25" x14ac:dyDescent="0.35">
      <c r="A5793">
        <v>7370600050</v>
      </c>
      <c r="B5793" t="s">
        <v>70</v>
      </c>
      <c r="C5793" s="9">
        <v>452000</v>
      </c>
      <c r="D5793" s="7">
        <v>2</v>
      </c>
      <c r="E5793" s="7">
        <v>1</v>
      </c>
      <c r="F5793" s="7">
        <v>1340</v>
      </c>
      <c r="G5793" s="7">
        <v>1</v>
      </c>
      <c r="H5793" s="7">
        <v>0</v>
      </c>
      <c r="I5793" s="7">
        <v>2</v>
      </c>
      <c r="J5793" s="7">
        <v>8</v>
      </c>
      <c r="K5793" s="7">
        <v>1680</v>
      </c>
      <c r="L5793" s="21">
        <v>0</v>
      </c>
      <c r="M5793">
        <v>47.721200000000003</v>
      </c>
      <c r="N5793" s="19">
        <v>8100</v>
      </c>
      <c r="O5793" s="19">
        <v>3</v>
      </c>
      <c r="P5793" s="19">
        <v>1950</v>
      </c>
      <c r="Q5793" s="19">
        <v>7752</v>
      </c>
      <c r="R5793">
        <v>98177</v>
      </c>
      <c r="S5793">
        <v>-122.364</v>
      </c>
      <c r="T5793" s="23">
        <v>1340</v>
      </c>
      <c r="U5793" s="23">
        <v>0</v>
      </c>
      <c r="W5793" s="35">
        <f>$D$1*D5793+$E$1*E5793+$F$1*F5793+$G$1*G5793+$H$1*H5793+$I$1*I5793+$J$1*J5793+$K$1*K5793+$M$1*M5793+$AB$3</f>
        <v>681458.68617713824</v>
      </c>
      <c r="X5793" s="35">
        <f t="shared" si="94"/>
        <v>0</v>
      </c>
      <c r="Y5793" s="16">
        <f>(W5793-C5793)/C5793</f>
        <v>0.50765196056888995</v>
      </c>
    </row>
    <row r="5794" spans="1:25" x14ac:dyDescent="0.35">
      <c r="A5794">
        <v>2025059134</v>
      </c>
      <c r="B5794" t="s">
        <v>165</v>
      </c>
      <c r="C5794" s="9">
        <v>810000</v>
      </c>
      <c r="D5794" s="7">
        <v>3</v>
      </c>
      <c r="E5794" s="7">
        <v>2</v>
      </c>
      <c r="F5794" s="7">
        <v>1760</v>
      </c>
      <c r="G5794" s="7">
        <v>1</v>
      </c>
      <c r="H5794" s="7">
        <v>0</v>
      </c>
      <c r="I5794" s="7">
        <v>0</v>
      </c>
      <c r="J5794" s="7">
        <v>7</v>
      </c>
      <c r="K5794" s="7">
        <v>3430</v>
      </c>
      <c r="L5794" s="21">
        <v>0</v>
      </c>
      <c r="M5794">
        <v>47.636299999999999</v>
      </c>
      <c r="N5794" s="19">
        <v>16928</v>
      </c>
      <c r="O5794" s="19">
        <v>3</v>
      </c>
      <c r="P5794" s="19">
        <v>1953</v>
      </c>
      <c r="Q5794" s="19">
        <v>10059</v>
      </c>
      <c r="R5794">
        <v>98004</v>
      </c>
      <c r="S5794">
        <v>-122.202</v>
      </c>
      <c r="T5794" s="23">
        <v>1760</v>
      </c>
      <c r="U5794" s="23">
        <v>0</v>
      </c>
      <c r="W5794" s="35">
        <f>$D$1*D5794+$E$1*E5794+$F$1*F5794+$G$1*G5794+$H$1*H5794+$I$1*I5794+$J$1*J5794+$K$1*K5794+$M$1*M5794+$AB$3</f>
        <v>484499.63930948824</v>
      </c>
      <c r="X5794" s="35">
        <f t="shared" si="94"/>
        <v>0</v>
      </c>
      <c r="Y5794" s="16">
        <f>(W5794-C5794)/C5794</f>
        <v>-0.40185229714877996</v>
      </c>
    </row>
    <row r="5795" spans="1:25" x14ac:dyDescent="0.35">
      <c r="A5795">
        <v>7522500020</v>
      </c>
      <c r="B5795" t="s">
        <v>31</v>
      </c>
      <c r="C5795" s="9">
        <v>730001</v>
      </c>
      <c r="D5795" s="7">
        <v>3</v>
      </c>
      <c r="E5795" s="7">
        <v>2</v>
      </c>
      <c r="F5795" s="7">
        <v>1840</v>
      </c>
      <c r="G5795" s="7">
        <v>1</v>
      </c>
      <c r="H5795" s="7">
        <v>0</v>
      </c>
      <c r="I5795" s="7">
        <v>0</v>
      </c>
      <c r="J5795" s="7">
        <v>7</v>
      </c>
      <c r="K5795" s="7">
        <v>1760</v>
      </c>
      <c r="L5795" s="21">
        <v>0</v>
      </c>
      <c r="M5795">
        <v>47.686199999999999</v>
      </c>
      <c r="N5795" s="19">
        <v>4750</v>
      </c>
      <c r="O5795" s="19">
        <v>5</v>
      </c>
      <c r="P5795" s="19">
        <v>1951</v>
      </c>
      <c r="Q5795" s="19">
        <v>5510</v>
      </c>
      <c r="R5795">
        <v>98117</v>
      </c>
      <c r="S5795">
        <v>-122.395</v>
      </c>
      <c r="T5795" s="23">
        <v>1010</v>
      </c>
      <c r="U5795" s="23">
        <v>830</v>
      </c>
      <c r="W5795" s="35">
        <f>$D$1*D5795+$E$1*E5795+$F$1*F5795+$G$1*G5795+$H$1*H5795+$I$1*I5795+$J$1*J5795+$K$1*K5795+$M$1*M5795+$AB$3</f>
        <v>522335.64768752456</v>
      </c>
      <c r="X5795" s="35">
        <f t="shared" si="94"/>
        <v>0</v>
      </c>
      <c r="Y5795" s="16">
        <f>(W5795-C5795)/C5795</f>
        <v>-0.2844726956709312</v>
      </c>
    </row>
    <row r="5796" spans="1:25" x14ac:dyDescent="0.35">
      <c r="A5796">
        <v>1125069134</v>
      </c>
      <c r="B5796" t="s">
        <v>233</v>
      </c>
      <c r="C5796" s="9">
        <v>825000</v>
      </c>
      <c r="D5796" s="7">
        <v>3</v>
      </c>
      <c r="E5796" s="7">
        <v>2.25</v>
      </c>
      <c r="F5796" s="7">
        <v>2980</v>
      </c>
      <c r="G5796" s="7">
        <v>1</v>
      </c>
      <c r="H5796" s="7">
        <v>0</v>
      </c>
      <c r="I5796" s="7">
        <v>0</v>
      </c>
      <c r="J5796" s="7">
        <v>9</v>
      </c>
      <c r="K5796" s="7">
        <v>2980</v>
      </c>
      <c r="L5796" s="21">
        <v>0</v>
      </c>
      <c r="M5796">
        <v>47.662700000000001</v>
      </c>
      <c r="N5796" s="19">
        <v>86636</v>
      </c>
      <c r="O5796" s="19">
        <v>3</v>
      </c>
      <c r="P5796" s="19">
        <v>1989</v>
      </c>
      <c r="Q5796" s="19">
        <v>107157</v>
      </c>
      <c r="R5796">
        <v>98053</v>
      </c>
      <c r="S5796">
        <v>-122.003</v>
      </c>
      <c r="T5796" s="23">
        <v>2230</v>
      </c>
      <c r="U5796" s="23">
        <v>750</v>
      </c>
      <c r="W5796" s="35">
        <f>$D$1*D5796+$E$1*E5796+$F$1*F5796+$G$1*G5796+$H$1*H5796+$I$1*I5796+$J$1*J5796+$K$1*K5796+$M$1*M5796+$AB$3</f>
        <v>906301.81009066105</v>
      </c>
      <c r="X5796" s="35">
        <f t="shared" si="94"/>
        <v>0</v>
      </c>
      <c r="Y5796" s="16">
        <f>(W5796-C5796)/C5796</f>
        <v>9.8547648594740661E-2</v>
      </c>
    </row>
    <row r="5797" spans="1:25" x14ac:dyDescent="0.35">
      <c r="A5797">
        <v>8032700010</v>
      </c>
      <c r="B5797" t="s">
        <v>62</v>
      </c>
      <c r="C5797" s="9">
        <v>665000</v>
      </c>
      <c r="D5797" s="7">
        <v>3</v>
      </c>
      <c r="E5797" s="7">
        <v>2.5</v>
      </c>
      <c r="F5797" s="7">
        <v>1730</v>
      </c>
      <c r="G5797" s="7">
        <v>2</v>
      </c>
      <c r="H5797" s="7">
        <v>0</v>
      </c>
      <c r="I5797" s="7">
        <v>0</v>
      </c>
      <c r="J5797" s="7">
        <v>8</v>
      </c>
      <c r="K5797" s="7">
        <v>1730</v>
      </c>
      <c r="L5797" s="21">
        <v>0</v>
      </c>
      <c r="M5797">
        <v>47.653199999999998</v>
      </c>
      <c r="N5797" s="19">
        <v>3000</v>
      </c>
      <c r="O5797" s="19">
        <v>3</v>
      </c>
      <c r="P5797" s="19">
        <v>1996</v>
      </c>
      <c r="Q5797" s="19">
        <v>1774</v>
      </c>
      <c r="R5797">
        <v>98103</v>
      </c>
      <c r="S5797">
        <v>-122.34</v>
      </c>
      <c r="T5797" s="23">
        <v>1730</v>
      </c>
      <c r="U5797" s="23">
        <v>0</v>
      </c>
      <c r="W5797" s="35">
        <f>$D$1*D5797+$E$1*E5797+$F$1*F5797+$G$1*G5797+$H$1*H5797+$I$1*I5797+$J$1*J5797+$K$1*K5797+$M$1*M5797+$AB$3</f>
        <v>518158.61362360418</v>
      </c>
      <c r="X5797" s="35">
        <f t="shared" si="94"/>
        <v>0</v>
      </c>
      <c r="Y5797" s="16">
        <f>(W5797-C5797)/C5797</f>
        <v>-0.22081411485172303</v>
      </c>
    </row>
    <row r="5798" spans="1:25" x14ac:dyDescent="0.35">
      <c r="A5798">
        <v>2473370050</v>
      </c>
      <c r="B5798" t="s">
        <v>178</v>
      </c>
      <c r="C5798" s="9">
        <v>327500</v>
      </c>
      <c r="D5798" s="7">
        <v>4</v>
      </c>
      <c r="E5798" s="7">
        <v>1.75</v>
      </c>
      <c r="F5798" s="7">
        <v>1650</v>
      </c>
      <c r="G5798" s="7">
        <v>1</v>
      </c>
      <c r="H5798" s="7">
        <v>0</v>
      </c>
      <c r="I5798" s="7">
        <v>0</v>
      </c>
      <c r="J5798" s="7">
        <v>8</v>
      </c>
      <c r="K5798" s="7">
        <v>1750</v>
      </c>
      <c r="L5798" s="21">
        <v>0</v>
      </c>
      <c r="M5798">
        <v>47.450699999999998</v>
      </c>
      <c r="N5798" s="19">
        <v>7800</v>
      </c>
      <c r="O5798" s="19">
        <v>3</v>
      </c>
      <c r="P5798" s="19">
        <v>1968</v>
      </c>
      <c r="Q5798" s="19">
        <v>10400</v>
      </c>
      <c r="R5798">
        <v>98058</v>
      </c>
      <c r="S5798">
        <v>-122.139</v>
      </c>
      <c r="T5798" s="23">
        <v>1650</v>
      </c>
      <c r="U5798" s="23">
        <v>0</v>
      </c>
      <c r="W5798" s="35">
        <f>$D$1*D5798+$E$1*E5798+$F$1*F5798+$G$1*G5798+$H$1*H5798+$I$1*I5798+$J$1*J5798+$K$1*K5798+$M$1*M5798+$AB$3</f>
        <v>373060.64774414152</v>
      </c>
      <c r="X5798" s="35">
        <f t="shared" si="94"/>
        <v>0</v>
      </c>
      <c r="Y5798" s="16">
        <f>(W5798-C5798)/C5798</f>
        <v>0.13911648166150081</v>
      </c>
    </row>
    <row r="5799" spans="1:25" x14ac:dyDescent="0.35">
      <c r="A5799">
        <v>3276930050</v>
      </c>
      <c r="B5799" t="s">
        <v>140</v>
      </c>
      <c r="C5799" s="9">
        <v>699950</v>
      </c>
      <c r="D5799" s="7">
        <v>3</v>
      </c>
      <c r="E5799" s="7">
        <v>2.5</v>
      </c>
      <c r="F5799" s="7">
        <v>3370</v>
      </c>
      <c r="G5799" s="7">
        <v>2</v>
      </c>
      <c r="H5799" s="7">
        <v>0</v>
      </c>
      <c r="I5799" s="7">
        <v>0</v>
      </c>
      <c r="J5799" s="7">
        <v>9</v>
      </c>
      <c r="K5799" s="7">
        <v>2980</v>
      </c>
      <c r="L5799" s="21">
        <v>0</v>
      </c>
      <c r="M5799">
        <v>47.585500000000003</v>
      </c>
      <c r="N5799" s="19">
        <v>36218</v>
      </c>
      <c r="O5799" s="19">
        <v>4</v>
      </c>
      <c r="P5799" s="19">
        <v>1988</v>
      </c>
      <c r="Q5799" s="19">
        <v>31793</v>
      </c>
      <c r="R5799">
        <v>98075</v>
      </c>
      <c r="S5799">
        <v>-121.98699999999999</v>
      </c>
      <c r="T5799" s="23">
        <v>3370</v>
      </c>
      <c r="U5799" s="23">
        <v>0</v>
      </c>
      <c r="W5799" s="35">
        <f>$D$1*D5799+$E$1*E5799+$F$1*F5799+$G$1*G5799+$H$1*H5799+$I$1*I5799+$J$1*J5799+$K$1*K5799+$M$1*M5799+$AB$3</f>
        <v>910336.06745874137</v>
      </c>
      <c r="X5799" s="35">
        <f t="shared" si="94"/>
        <v>0</v>
      </c>
      <c r="Y5799" s="16">
        <f>(W5799-C5799)/C5799</f>
        <v>0.30057299444066199</v>
      </c>
    </row>
    <row r="5800" spans="1:25" x14ac:dyDescent="0.35">
      <c r="A5800">
        <v>3211230080</v>
      </c>
      <c r="B5800" t="s">
        <v>140</v>
      </c>
      <c r="C5800" s="9">
        <v>424000</v>
      </c>
      <c r="D5800" s="7">
        <v>3</v>
      </c>
      <c r="E5800" s="7">
        <v>2.5</v>
      </c>
      <c r="F5800" s="7">
        <v>2200</v>
      </c>
      <c r="G5800" s="7">
        <v>2</v>
      </c>
      <c r="H5800" s="7">
        <v>0</v>
      </c>
      <c r="I5800" s="7">
        <v>0</v>
      </c>
      <c r="J5800" s="7">
        <v>9</v>
      </c>
      <c r="K5800" s="7">
        <v>2560</v>
      </c>
      <c r="L5800" s="21">
        <v>0</v>
      </c>
      <c r="M5800">
        <v>47.313899999999997</v>
      </c>
      <c r="N5800" s="19">
        <v>34680</v>
      </c>
      <c r="O5800" s="19">
        <v>3</v>
      </c>
      <c r="P5800" s="19">
        <v>1985</v>
      </c>
      <c r="Q5800" s="19">
        <v>35840</v>
      </c>
      <c r="R5800">
        <v>98092</v>
      </c>
      <c r="S5800">
        <v>-122.116</v>
      </c>
      <c r="T5800" s="23">
        <v>2200</v>
      </c>
      <c r="U5800" s="23">
        <v>0</v>
      </c>
      <c r="W5800" s="35">
        <f>$D$1*D5800+$E$1*E5800+$F$1*F5800+$G$1*G5800+$H$1*H5800+$I$1*I5800+$J$1*J5800+$K$1*K5800+$M$1*M5800+$AB$3</f>
        <v>478311.30553896725</v>
      </c>
      <c r="X5800" s="35">
        <f t="shared" si="94"/>
        <v>0</v>
      </c>
      <c r="Y5800" s="16">
        <f>(W5800-C5800)/C5800</f>
        <v>0.12809270174284729</v>
      </c>
    </row>
    <row r="5801" spans="1:25" x14ac:dyDescent="0.35">
      <c r="A5801">
        <v>7519000471</v>
      </c>
      <c r="B5801" t="s">
        <v>133</v>
      </c>
      <c r="C5801" s="9">
        <v>657000</v>
      </c>
      <c r="D5801" s="7">
        <v>4</v>
      </c>
      <c r="E5801" s="7">
        <v>2.5</v>
      </c>
      <c r="F5801" s="7">
        <v>2180</v>
      </c>
      <c r="G5801" s="7">
        <v>1.5</v>
      </c>
      <c r="H5801" s="7">
        <v>0</v>
      </c>
      <c r="I5801" s="7">
        <v>0</v>
      </c>
      <c r="J5801" s="7">
        <v>7</v>
      </c>
      <c r="K5801" s="7">
        <v>1560</v>
      </c>
      <c r="L5801" s="21">
        <v>0</v>
      </c>
      <c r="M5801">
        <v>47.684600000000003</v>
      </c>
      <c r="N5801" s="19">
        <v>3375</v>
      </c>
      <c r="O5801" s="19">
        <v>4</v>
      </c>
      <c r="P5801" s="19">
        <v>1926</v>
      </c>
      <c r="Q5801" s="19">
        <v>3375</v>
      </c>
      <c r="R5801">
        <v>98117</v>
      </c>
      <c r="S5801">
        <v>-122.361</v>
      </c>
      <c r="T5801" s="23">
        <v>1420</v>
      </c>
      <c r="U5801" s="23">
        <v>760</v>
      </c>
      <c r="W5801" s="35">
        <f>$D$1*D5801+$E$1*E5801+$F$1*F5801+$G$1*G5801+$H$1*H5801+$I$1*I5801+$J$1*J5801+$K$1*K5801+$M$1*M5801+$AB$3</f>
        <v>541260.50827946886</v>
      </c>
      <c r="X5801" s="35">
        <f t="shared" si="94"/>
        <v>0</v>
      </c>
      <c r="Y5801" s="16">
        <f>(W5801-C5801)/C5801</f>
        <v>-0.17616360992470492</v>
      </c>
    </row>
    <row r="5802" spans="1:25" x14ac:dyDescent="0.35">
      <c r="A5802">
        <v>8563000130</v>
      </c>
      <c r="B5802" t="s">
        <v>125</v>
      </c>
      <c r="C5802" s="9">
        <v>445000</v>
      </c>
      <c r="D5802" s="7">
        <v>3</v>
      </c>
      <c r="E5802" s="7">
        <v>1.75</v>
      </c>
      <c r="F5802" s="7">
        <v>1490</v>
      </c>
      <c r="G5802" s="7">
        <v>1</v>
      </c>
      <c r="H5802" s="7">
        <v>0</v>
      </c>
      <c r="I5802" s="7">
        <v>0</v>
      </c>
      <c r="J5802" s="7">
        <v>7</v>
      </c>
      <c r="K5802" s="7">
        <v>2090</v>
      </c>
      <c r="L5802" s="21">
        <v>0</v>
      </c>
      <c r="M5802">
        <v>47.620800000000003</v>
      </c>
      <c r="N5802" s="19">
        <v>10844</v>
      </c>
      <c r="O5802" s="19">
        <v>3</v>
      </c>
      <c r="P5802" s="19">
        <v>1974</v>
      </c>
      <c r="Q5802" s="19">
        <v>9944</v>
      </c>
      <c r="R5802">
        <v>98008</v>
      </c>
      <c r="S5802">
        <v>-122.10599999999999</v>
      </c>
      <c r="T5802" s="23">
        <v>1210</v>
      </c>
      <c r="U5802" s="23">
        <v>280</v>
      </c>
      <c r="W5802" s="35">
        <f>$D$1*D5802+$E$1*E5802+$F$1*F5802+$G$1*G5802+$H$1*H5802+$I$1*I5802+$J$1*J5802+$K$1*K5802+$M$1*M5802+$AB$3</f>
        <v>409913.65396435559</v>
      </c>
      <c r="X5802" s="35">
        <f t="shared" si="94"/>
        <v>0</v>
      </c>
      <c r="Y5802" s="16">
        <f>(W5802-C5802)/C5802</f>
        <v>-7.8845721428414409E-2</v>
      </c>
    </row>
    <row r="5803" spans="1:25" x14ac:dyDescent="0.35">
      <c r="A5803">
        <v>2770604103</v>
      </c>
      <c r="B5803" t="s">
        <v>35</v>
      </c>
      <c r="C5803" s="9">
        <v>450000</v>
      </c>
      <c r="D5803" s="7">
        <v>3</v>
      </c>
      <c r="E5803" s="7">
        <v>2.5</v>
      </c>
      <c r="F5803" s="7">
        <v>1530</v>
      </c>
      <c r="G5803" s="7">
        <v>2</v>
      </c>
      <c r="H5803" s="7">
        <v>0</v>
      </c>
      <c r="I5803" s="7">
        <v>0</v>
      </c>
      <c r="J5803" s="7">
        <v>8</v>
      </c>
      <c r="K5803" s="7">
        <v>1610</v>
      </c>
      <c r="L5803" s="21">
        <v>0</v>
      </c>
      <c r="M5803">
        <v>47.642000000000003</v>
      </c>
      <c r="N5803" s="19">
        <v>762</v>
      </c>
      <c r="O5803" s="19">
        <v>3</v>
      </c>
      <c r="P5803" s="19">
        <v>2007</v>
      </c>
      <c r="Q5803" s="19">
        <v>1482</v>
      </c>
      <c r="R5803">
        <v>98119</v>
      </c>
      <c r="S5803">
        <v>-122.374</v>
      </c>
      <c r="T5803" s="23">
        <v>1050</v>
      </c>
      <c r="U5803" s="23">
        <v>480</v>
      </c>
      <c r="W5803" s="35">
        <f>$D$1*D5803+$E$1*E5803+$F$1*F5803+$G$1*G5803+$H$1*H5803+$I$1*I5803+$J$1*J5803+$K$1*K5803+$M$1*M5803+$AB$3</f>
        <v>466923.42146166041</v>
      </c>
      <c r="X5803" s="35">
        <f t="shared" si="94"/>
        <v>0</v>
      </c>
      <c r="Y5803" s="16">
        <f>(W5803-C5803)/C5803</f>
        <v>3.7607603248134253E-2</v>
      </c>
    </row>
    <row r="5804" spans="1:25" x14ac:dyDescent="0.35">
      <c r="A5804">
        <v>3581000020</v>
      </c>
      <c r="B5804" t="s">
        <v>281</v>
      </c>
      <c r="C5804" s="9">
        <v>350000</v>
      </c>
      <c r="D5804" s="7">
        <v>3</v>
      </c>
      <c r="E5804" s="7">
        <v>1</v>
      </c>
      <c r="F5804" s="7">
        <v>1180</v>
      </c>
      <c r="G5804" s="7">
        <v>1</v>
      </c>
      <c r="H5804" s="7">
        <v>0</v>
      </c>
      <c r="I5804" s="7">
        <v>0</v>
      </c>
      <c r="J5804" s="7">
        <v>7</v>
      </c>
      <c r="K5804" s="7">
        <v>1450</v>
      </c>
      <c r="L5804" s="21">
        <v>0</v>
      </c>
      <c r="M5804">
        <v>47.727600000000002</v>
      </c>
      <c r="N5804" s="19">
        <v>7455</v>
      </c>
      <c r="O5804" s="19">
        <v>4</v>
      </c>
      <c r="P5804" s="19">
        <v>1964</v>
      </c>
      <c r="Q5804" s="19">
        <v>8154</v>
      </c>
      <c r="R5804">
        <v>98034</v>
      </c>
      <c r="S5804">
        <v>-122.241</v>
      </c>
      <c r="T5804" s="23">
        <v>1180</v>
      </c>
      <c r="U5804" s="23">
        <v>0</v>
      </c>
      <c r="W5804" s="35">
        <f>$D$1*D5804+$E$1*E5804+$F$1*F5804+$G$1*G5804+$H$1*H5804+$I$1*I5804+$J$1*J5804+$K$1*K5804+$M$1*M5804+$AB$3</f>
        <v>417887.15401390195</v>
      </c>
      <c r="X5804" s="35">
        <f t="shared" si="94"/>
        <v>0</v>
      </c>
      <c r="Y5804" s="16">
        <f>(W5804-C5804)/C5804</f>
        <v>0.19396329718257699</v>
      </c>
    </row>
    <row r="5805" spans="1:25" x14ac:dyDescent="0.35">
      <c r="A5805">
        <v>9432750190</v>
      </c>
      <c r="B5805" t="s">
        <v>167</v>
      </c>
      <c r="C5805" s="9">
        <v>460000</v>
      </c>
      <c r="D5805" s="7">
        <v>4</v>
      </c>
      <c r="E5805" s="7">
        <v>2.5</v>
      </c>
      <c r="F5805" s="7">
        <v>2080</v>
      </c>
      <c r="G5805" s="7">
        <v>2</v>
      </c>
      <c r="H5805" s="7">
        <v>0</v>
      </c>
      <c r="I5805" s="7">
        <v>0</v>
      </c>
      <c r="J5805" s="7">
        <v>9</v>
      </c>
      <c r="K5805" s="7">
        <v>2550</v>
      </c>
      <c r="L5805" s="21">
        <v>0</v>
      </c>
      <c r="M5805">
        <v>47.483499999999999</v>
      </c>
      <c r="N5805" s="19">
        <v>17532</v>
      </c>
      <c r="O5805" s="19">
        <v>3</v>
      </c>
      <c r="P5805" s="19">
        <v>1996</v>
      </c>
      <c r="Q5805" s="19">
        <v>12560</v>
      </c>
      <c r="R5805">
        <v>98059</v>
      </c>
      <c r="S5805">
        <v>-122.136</v>
      </c>
      <c r="T5805" s="23">
        <v>2080</v>
      </c>
      <c r="U5805" s="23">
        <v>0</v>
      </c>
      <c r="W5805" s="35">
        <f>$D$1*D5805+$E$1*E5805+$F$1*F5805+$G$1*G5805+$H$1*H5805+$I$1*I5805+$J$1*J5805+$K$1*K5805+$M$1*M5805+$AB$3</f>
        <v>530769.81753030792</v>
      </c>
      <c r="X5805" s="35">
        <f t="shared" si="94"/>
        <v>0</v>
      </c>
      <c r="Y5805" s="16">
        <f>(W5805-C5805)/C5805</f>
        <v>0.15384742941371288</v>
      </c>
    </row>
    <row r="5806" spans="1:25" x14ac:dyDescent="0.35">
      <c r="A5806">
        <v>1622059088</v>
      </c>
      <c r="B5806" t="s">
        <v>45</v>
      </c>
      <c r="C5806" s="9">
        <v>385000</v>
      </c>
      <c r="D5806" s="7">
        <v>4</v>
      </c>
      <c r="E5806" s="7">
        <v>2.5</v>
      </c>
      <c r="F5806" s="7">
        <v>3200</v>
      </c>
      <c r="G5806" s="7">
        <v>1</v>
      </c>
      <c r="H5806" s="7">
        <v>0</v>
      </c>
      <c r="I5806" s="7">
        <v>0</v>
      </c>
      <c r="J5806" s="7">
        <v>8</v>
      </c>
      <c r="K5806" s="7">
        <v>2030</v>
      </c>
      <c r="L5806" s="21">
        <v>0</v>
      </c>
      <c r="M5806">
        <v>47.393099999999997</v>
      </c>
      <c r="N5806" s="19">
        <v>22651</v>
      </c>
      <c r="O5806" s="19">
        <v>5</v>
      </c>
      <c r="P5806" s="19">
        <v>1970</v>
      </c>
      <c r="Q5806" s="19">
        <v>5500</v>
      </c>
      <c r="R5806">
        <v>98031</v>
      </c>
      <c r="S5806">
        <v>-122.18300000000001</v>
      </c>
      <c r="T5806" s="23">
        <v>1610</v>
      </c>
      <c r="U5806" s="23">
        <v>1590</v>
      </c>
      <c r="W5806" s="35">
        <f>$D$1*D5806+$E$1*E5806+$F$1*F5806+$G$1*G5806+$H$1*H5806+$I$1*I5806+$J$1*J5806+$K$1*K5806+$M$1*M5806+$AB$3</f>
        <v>661675.50468283519</v>
      </c>
      <c r="X5806" s="35">
        <f t="shared" si="94"/>
        <v>0</v>
      </c>
      <c r="Y5806" s="16">
        <f>(W5806-C5806)/C5806</f>
        <v>0.71863767450087068</v>
      </c>
    </row>
    <row r="5807" spans="1:25" x14ac:dyDescent="0.35">
      <c r="A5807">
        <v>5559900080</v>
      </c>
      <c r="B5807" t="s">
        <v>124</v>
      </c>
      <c r="C5807" s="9">
        <v>272000</v>
      </c>
      <c r="D5807" s="7">
        <v>4</v>
      </c>
      <c r="E5807" s="7">
        <v>2.25</v>
      </c>
      <c r="F5807" s="7">
        <v>1880</v>
      </c>
      <c r="G5807" s="7">
        <v>2</v>
      </c>
      <c r="H5807" s="7">
        <v>0</v>
      </c>
      <c r="I5807" s="7">
        <v>0</v>
      </c>
      <c r="J5807" s="7">
        <v>7</v>
      </c>
      <c r="K5807" s="7">
        <v>1580</v>
      </c>
      <c r="L5807" s="21">
        <v>0</v>
      </c>
      <c r="M5807">
        <v>47.321399999999997</v>
      </c>
      <c r="N5807" s="19">
        <v>6160</v>
      </c>
      <c r="O5807" s="19">
        <v>3</v>
      </c>
      <c r="P5807" s="19">
        <v>1993</v>
      </c>
      <c r="Q5807" s="19">
        <v>6405</v>
      </c>
      <c r="R5807">
        <v>98023</v>
      </c>
      <c r="S5807">
        <v>-122.34699999999999</v>
      </c>
      <c r="T5807" s="23">
        <v>1880</v>
      </c>
      <c r="U5807" s="23">
        <v>0</v>
      </c>
      <c r="W5807" s="35">
        <f>$D$1*D5807+$E$1*E5807+$F$1*F5807+$G$1*G5807+$H$1*H5807+$I$1*I5807+$J$1*J5807+$K$1*K5807+$M$1*M5807+$AB$3</f>
        <v>230096.82232863829</v>
      </c>
      <c r="X5807" s="35">
        <f t="shared" si="94"/>
        <v>0</v>
      </c>
      <c r="Y5807" s="16">
        <f>(W5807-C5807)/C5807</f>
        <v>-0.15405580026235924</v>
      </c>
    </row>
    <row r="5808" spans="1:25" x14ac:dyDescent="0.35">
      <c r="A5808">
        <v>7202260780</v>
      </c>
      <c r="B5808" t="s">
        <v>288</v>
      </c>
      <c r="C5808" s="9">
        <v>535000</v>
      </c>
      <c r="D5808" s="7">
        <v>3</v>
      </c>
      <c r="E5808" s="7">
        <v>2.5</v>
      </c>
      <c r="F5808" s="7">
        <v>2510</v>
      </c>
      <c r="G5808" s="7">
        <v>2</v>
      </c>
      <c r="H5808" s="7">
        <v>0</v>
      </c>
      <c r="I5808" s="7">
        <v>0</v>
      </c>
      <c r="J5808" s="7">
        <v>7</v>
      </c>
      <c r="K5808" s="7">
        <v>2660</v>
      </c>
      <c r="L5808" s="21">
        <v>0</v>
      </c>
      <c r="M5808">
        <v>47.690300000000001</v>
      </c>
      <c r="N5808" s="19">
        <v>5544</v>
      </c>
      <c r="O5808" s="19">
        <v>3</v>
      </c>
      <c r="P5808" s="19">
        <v>2001</v>
      </c>
      <c r="Q5808" s="19">
        <v>5614</v>
      </c>
      <c r="R5808">
        <v>98053</v>
      </c>
      <c r="S5808">
        <v>-122.042</v>
      </c>
      <c r="T5808" s="23">
        <v>2510</v>
      </c>
      <c r="U5808" s="23">
        <v>0</v>
      </c>
      <c r="W5808" s="35">
        <f>$D$1*D5808+$E$1*E5808+$F$1*F5808+$G$1*G5808+$H$1*H5808+$I$1*I5808+$J$1*J5808+$K$1*K5808+$M$1*M5808+$AB$3</f>
        <v>642854.59214278311</v>
      </c>
      <c r="X5808" s="35">
        <f t="shared" si="94"/>
        <v>0</v>
      </c>
      <c r="Y5808" s="16">
        <f>(W5808-C5808)/C5808</f>
        <v>0.20159736849118337</v>
      </c>
    </row>
    <row r="5809" spans="1:25" x14ac:dyDescent="0.35">
      <c r="A5809">
        <v>8651410950</v>
      </c>
      <c r="B5809" t="s">
        <v>233</v>
      </c>
      <c r="C5809" s="9">
        <v>216500</v>
      </c>
      <c r="D5809" s="7">
        <v>2</v>
      </c>
      <c r="E5809" s="7">
        <v>1</v>
      </c>
      <c r="F5809" s="7">
        <v>1060</v>
      </c>
      <c r="G5809" s="7">
        <v>1</v>
      </c>
      <c r="H5809" s="7">
        <v>0</v>
      </c>
      <c r="I5809" s="7">
        <v>0</v>
      </c>
      <c r="J5809" s="7">
        <v>6</v>
      </c>
      <c r="K5809" s="7">
        <v>910</v>
      </c>
      <c r="L5809" s="21">
        <v>0</v>
      </c>
      <c r="M5809">
        <v>47.3688</v>
      </c>
      <c r="N5809" s="19">
        <v>5200</v>
      </c>
      <c r="O5809" s="19">
        <v>3</v>
      </c>
      <c r="P5809" s="19">
        <v>1969</v>
      </c>
      <c r="Q5809" s="19">
        <v>5200</v>
      </c>
      <c r="R5809">
        <v>98042</v>
      </c>
      <c r="S5809">
        <v>-122.08</v>
      </c>
      <c r="T5809" s="23">
        <v>1060</v>
      </c>
      <c r="U5809" s="23">
        <v>0</v>
      </c>
      <c r="W5809" s="35">
        <f>$D$1*D5809+$E$1*E5809+$F$1*F5809+$G$1*G5809+$H$1*H5809+$I$1*I5809+$J$1*J5809+$K$1*K5809+$M$1*M5809+$AB$3</f>
        <v>112368.78068868816</v>
      </c>
      <c r="X5809" s="35">
        <f t="shared" si="94"/>
        <v>0</v>
      </c>
      <c r="Y5809" s="16">
        <f>(W5809-C5809)/C5809</f>
        <v>-0.48097560882823021</v>
      </c>
    </row>
    <row r="5810" spans="1:25" x14ac:dyDescent="0.35">
      <c r="A5810">
        <v>7843500080</v>
      </c>
      <c r="B5810" t="s">
        <v>23</v>
      </c>
      <c r="C5810" s="9">
        <v>325000</v>
      </c>
      <c r="D5810" s="7">
        <v>3</v>
      </c>
      <c r="E5810" s="7">
        <v>2.5</v>
      </c>
      <c r="F5810" s="7">
        <v>2130</v>
      </c>
      <c r="G5810" s="7">
        <v>2</v>
      </c>
      <c r="H5810" s="7">
        <v>0</v>
      </c>
      <c r="I5810" s="7">
        <v>0</v>
      </c>
      <c r="J5810" s="7">
        <v>8</v>
      </c>
      <c r="K5810" s="7">
        <v>1910</v>
      </c>
      <c r="L5810" s="21">
        <v>0</v>
      </c>
      <c r="M5810">
        <v>47.340600000000002</v>
      </c>
      <c r="N5810" s="19">
        <v>12245</v>
      </c>
      <c r="O5810" s="19">
        <v>3</v>
      </c>
      <c r="P5810" s="19">
        <v>1989</v>
      </c>
      <c r="Q5810" s="19">
        <v>12216</v>
      </c>
      <c r="R5810">
        <v>98042</v>
      </c>
      <c r="S5810">
        <v>-122.057</v>
      </c>
      <c r="T5810" s="23">
        <v>2130</v>
      </c>
      <c r="U5810" s="23">
        <v>0</v>
      </c>
      <c r="W5810" s="35">
        <f>$D$1*D5810+$E$1*E5810+$F$1*F5810+$G$1*G5810+$H$1*H5810+$I$1*I5810+$J$1*J5810+$K$1*K5810+$M$1*M5810+$AB$3</f>
        <v>401866.67726200819</v>
      </c>
      <c r="X5810" s="35">
        <f t="shared" si="94"/>
        <v>0</v>
      </c>
      <c r="Y5810" s="16">
        <f>(W5810-C5810)/C5810</f>
        <v>0.23651285311387135</v>
      </c>
    </row>
    <row r="5811" spans="1:25" x14ac:dyDescent="0.35">
      <c r="A5811">
        <v>3205400290</v>
      </c>
      <c r="B5811" t="s">
        <v>123</v>
      </c>
      <c r="C5811" s="9">
        <v>420200</v>
      </c>
      <c r="D5811" s="7">
        <v>3</v>
      </c>
      <c r="E5811" s="7">
        <v>1.75</v>
      </c>
      <c r="F5811" s="7">
        <v>1320</v>
      </c>
      <c r="G5811" s="7">
        <v>1</v>
      </c>
      <c r="H5811" s="7">
        <v>0</v>
      </c>
      <c r="I5811" s="7">
        <v>0</v>
      </c>
      <c r="J5811" s="7">
        <v>7</v>
      </c>
      <c r="K5811" s="7">
        <v>1370</v>
      </c>
      <c r="L5811" s="21">
        <v>0</v>
      </c>
      <c r="M5811">
        <v>47.722900000000003</v>
      </c>
      <c r="N5811" s="19">
        <v>7280</v>
      </c>
      <c r="O5811" s="19">
        <v>3</v>
      </c>
      <c r="P5811" s="19">
        <v>1968</v>
      </c>
      <c r="Q5811" s="19">
        <v>7800</v>
      </c>
      <c r="R5811">
        <v>98034</v>
      </c>
      <c r="S5811">
        <v>-122.18</v>
      </c>
      <c r="T5811" s="23">
        <v>1320</v>
      </c>
      <c r="U5811" s="23">
        <v>0</v>
      </c>
      <c r="W5811" s="35">
        <f>$D$1*D5811+$E$1*E5811+$F$1*F5811+$G$1*G5811+$H$1*H5811+$I$1*I5811+$J$1*J5811+$K$1*K5811+$M$1*M5811+$AB$3</f>
        <v>434701.10150522366</v>
      </c>
      <c r="X5811" s="35">
        <f t="shared" si="94"/>
        <v>0</v>
      </c>
      <c r="Y5811" s="16">
        <f>(W5811-C5811)/C5811</f>
        <v>3.4509998822521801E-2</v>
      </c>
    </row>
    <row r="5812" spans="1:25" x14ac:dyDescent="0.35">
      <c r="A5812">
        <v>7129300420</v>
      </c>
      <c r="B5812" t="s">
        <v>92</v>
      </c>
      <c r="C5812" s="9">
        <v>258000</v>
      </c>
      <c r="D5812" s="7">
        <v>3</v>
      </c>
      <c r="E5812" s="7">
        <v>1.75</v>
      </c>
      <c r="F5812" s="7">
        <v>1040</v>
      </c>
      <c r="G5812" s="7">
        <v>1</v>
      </c>
      <c r="H5812" s="7">
        <v>0</v>
      </c>
      <c r="I5812" s="7">
        <v>0</v>
      </c>
      <c r="J5812" s="7">
        <v>6</v>
      </c>
      <c r="K5812" s="7">
        <v>1290</v>
      </c>
      <c r="L5812" s="21">
        <v>0</v>
      </c>
      <c r="M5812">
        <v>47.511099999999999</v>
      </c>
      <c r="N5812" s="19">
        <v>5650</v>
      </c>
      <c r="O5812" s="19">
        <v>5</v>
      </c>
      <c r="P5812" s="19">
        <v>1951</v>
      </c>
      <c r="Q5812" s="19">
        <v>5650</v>
      </c>
      <c r="R5812">
        <v>98178</v>
      </c>
      <c r="S5812">
        <v>-122.256</v>
      </c>
      <c r="T5812" s="23">
        <v>1040</v>
      </c>
      <c r="U5812" s="23">
        <v>0</v>
      </c>
      <c r="W5812" s="35">
        <f>$D$1*D5812+$E$1*E5812+$F$1*F5812+$G$1*G5812+$H$1*H5812+$I$1*I5812+$J$1*J5812+$K$1*K5812+$M$1*M5812+$AB$3</f>
        <v>161650.0621040985</v>
      </c>
      <c r="X5812" s="35">
        <f t="shared" si="94"/>
        <v>0</v>
      </c>
      <c r="Y5812" s="16">
        <f>(W5812-C5812)/C5812</f>
        <v>-0.37344937168954068</v>
      </c>
    </row>
    <row r="5813" spans="1:25" x14ac:dyDescent="0.35">
      <c r="A5813">
        <v>263000280</v>
      </c>
      <c r="B5813" t="s">
        <v>92</v>
      </c>
      <c r="C5813" s="9">
        <v>450000</v>
      </c>
      <c r="D5813" s="7">
        <v>3</v>
      </c>
      <c r="E5813" s="7">
        <v>2</v>
      </c>
      <c r="F5813" s="7">
        <v>1150</v>
      </c>
      <c r="G5813" s="7">
        <v>1.5</v>
      </c>
      <c r="H5813" s="7">
        <v>0</v>
      </c>
      <c r="I5813" s="7">
        <v>0</v>
      </c>
      <c r="J5813" s="7">
        <v>7</v>
      </c>
      <c r="K5813" s="7">
        <v>1230</v>
      </c>
      <c r="L5813" s="21">
        <v>1991</v>
      </c>
      <c r="M5813">
        <v>47.698500000000003</v>
      </c>
      <c r="N5813" s="19">
        <v>4500</v>
      </c>
      <c r="O5813" s="19">
        <v>3</v>
      </c>
      <c r="P5813" s="19">
        <v>1917</v>
      </c>
      <c r="Q5813" s="19">
        <v>5400</v>
      </c>
      <c r="R5813">
        <v>98103</v>
      </c>
      <c r="S5813">
        <v>-122.348</v>
      </c>
      <c r="T5813" s="23">
        <v>1150</v>
      </c>
      <c r="U5813" s="23">
        <v>0</v>
      </c>
      <c r="W5813" s="35">
        <f>$D$1*D5813+$E$1*E5813+$F$1*F5813+$G$1*G5813+$H$1*H5813+$I$1*I5813+$J$1*J5813+$K$1*K5813+$M$1*M5813+$AB$3</f>
        <v>364736.26903874427</v>
      </c>
      <c r="X5813" s="35">
        <f t="shared" si="94"/>
        <v>0</v>
      </c>
      <c r="Y5813" s="16">
        <f>(W5813-C5813)/C5813</f>
        <v>-0.18947495769167941</v>
      </c>
    </row>
    <row r="5814" spans="1:25" x14ac:dyDescent="0.35">
      <c r="A5814">
        <v>2919200280</v>
      </c>
      <c r="B5814" t="s">
        <v>146</v>
      </c>
      <c r="C5814" s="9">
        <v>720168</v>
      </c>
      <c r="D5814" s="7">
        <v>4</v>
      </c>
      <c r="E5814" s="7">
        <v>2.25</v>
      </c>
      <c r="F5814" s="7">
        <v>2120</v>
      </c>
      <c r="G5814" s="7">
        <v>2</v>
      </c>
      <c r="H5814" s="7">
        <v>0</v>
      </c>
      <c r="I5814" s="7">
        <v>0</v>
      </c>
      <c r="J5814" s="7">
        <v>7</v>
      </c>
      <c r="K5814" s="7">
        <v>1420</v>
      </c>
      <c r="L5814" s="21">
        <v>0</v>
      </c>
      <c r="M5814">
        <v>47.689300000000003</v>
      </c>
      <c r="N5814" s="19">
        <v>3794</v>
      </c>
      <c r="O5814" s="19">
        <v>4</v>
      </c>
      <c r="P5814" s="19">
        <v>1926</v>
      </c>
      <c r="Q5814" s="19">
        <v>3840</v>
      </c>
      <c r="R5814">
        <v>98117</v>
      </c>
      <c r="S5814">
        <v>-122.35899999999999</v>
      </c>
      <c r="T5814" s="23">
        <v>1420</v>
      </c>
      <c r="U5814" s="23">
        <v>700</v>
      </c>
      <c r="W5814" s="35">
        <f>$D$1*D5814+$E$1*E5814+$F$1*F5814+$G$1*G5814+$H$1*H5814+$I$1*I5814+$J$1*J5814+$K$1*K5814+$M$1*M5814+$AB$3</f>
        <v>520426.67077511549</v>
      </c>
      <c r="X5814" s="35">
        <f t="shared" si="94"/>
        <v>0</v>
      </c>
      <c r="Y5814" s="16">
        <f>(W5814-C5814)/C5814</f>
        <v>-0.27735379692639012</v>
      </c>
    </row>
    <row r="5815" spans="1:25" x14ac:dyDescent="0.35">
      <c r="A5815">
        <v>2769602880</v>
      </c>
      <c r="B5815" t="s">
        <v>210</v>
      </c>
      <c r="C5815" s="9">
        <v>652000</v>
      </c>
      <c r="D5815" s="7">
        <v>3</v>
      </c>
      <c r="E5815" s="7">
        <v>2</v>
      </c>
      <c r="F5815" s="7">
        <v>2130</v>
      </c>
      <c r="G5815" s="7">
        <v>1.5</v>
      </c>
      <c r="H5815" s="7">
        <v>0</v>
      </c>
      <c r="I5815" s="7">
        <v>0</v>
      </c>
      <c r="J5815" s="7">
        <v>7</v>
      </c>
      <c r="K5815" s="7">
        <v>2010</v>
      </c>
      <c r="L5815" s="21">
        <v>0</v>
      </c>
      <c r="M5815">
        <v>47.674599999999998</v>
      </c>
      <c r="N5815" s="19">
        <v>5000</v>
      </c>
      <c r="O5815" s="19">
        <v>5</v>
      </c>
      <c r="P5815" s="19">
        <v>1925</v>
      </c>
      <c r="Q5815" s="19">
        <v>5000</v>
      </c>
      <c r="R5815">
        <v>98107</v>
      </c>
      <c r="S5815">
        <v>-122.36199999999999</v>
      </c>
      <c r="T5815" s="23">
        <v>1330</v>
      </c>
      <c r="U5815" s="23">
        <v>800</v>
      </c>
      <c r="W5815" s="35">
        <f>$D$1*D5815+$E$1*E5815+$F$1*F5815+$G$1*G5815+$H$1*H5815+$I$1*I5815+$J$1*J5815+$K$1*K5815+$M$1*M5815+$AB$3</f>
        <v>565814.52325983718</v>
      </c>
      <c r="X5815" s="35">
        <f t="shared" si="94"/>
        <v>0</v>
      </c>
      <c r="Y5815" s="16">
        <f>(W5815-C5815)/C5815</f>
        <v>-0.13218631401865463</v>
      </c>
    </row>
    <row r="5816" spans="1:25" x14ac:dyDescent="0.35">
      <c r="A5816">
        <v>8078440050</v>
      </c>
      <c r="B5816" t="s">
        <v>238</v>
      </c>
      <c r="C5816" s="9">
        <v>569500</v>
      </c>
      <c r="D5816" s="7">
        <v>4</v>
      </c>
      <c r="E5816" s="7">
        <v>2.5</v>
      </c>
      <c r="F5816" s="7">
        <v>2340</v>
      </c>
      <c r="G5816" s="7">
        <v>2</v>
      </c>
      <c r="H5816" s="7">
        <v>0</v>
      </c>
      <c r="I5816" s="7">
        <v>0</v>
      </c>
      <c r="J5816" s="7">
        <v>8</v>
      </c>
      <c r="K5816" s="7">
        <v>2140</v>
      </c>
      <c r="L5816" s="21">
        <v>0</v>
      </c>
      <c r="M5816">
        <v>47.631399999999999</v>
      </c>
      <c r="N5816" s="19">
        <v>8248</v>
      </c>
      <c r="O5816" s="19">
        <v>3</v>
      </c>
      <c r="P5816" s="19">
        <v>1989</v>
      </c>
      <c r="Q5816" s="19">
        <v>9963</v>
      </c>
      <c r="R5816">
        <v>98074</v>
      </c>
      <c r="S5816">
        <v>-122.03</v>
      </c>
      <c r="T5816" s="23">
        <v>2340</v>
      </c>
      <c r="U5816" s="23">
        <v>0</v>
      </c>
      <c r="W5816" s="35">
        <f>$D$1*D5816+$E$1*E5816+$F$1*F5816+$G$1*G5816+$H$1*H5816+$I$1*I5816+$J$1*J5816+$K$1*K5816+$M$1*M5816+$AB$3</f>
        <v>606110.09618846327</v>
      </c>
      <c r="X5816" s="35">
        <f t="shared" si="94"/>
        <v>0</v>
      </c>
      <c r="Y5816" s="16">
        <f>(W5816-C5816)/C5816</f>
        <v>6.4284628952525499E-2</v>
      </c>
    </row>
    <row r="5817" spans="1:25" x14ac:dyDescent="0.35">
      <c r="A5817">
        <v>1922069071</v>
      </c>
      <c r="B5817" t="s">
        <v>38</v>
      </c>
      <c r="C5817" s="9">
        <v>411000</v>
      </c>
      <c r="D5817" s="7">
        <v>4</v>
      </c>
      <c r="E5817" s="7">
        <v>1.75</v>
      </c>
      <c r="F5817" s="7">
        <v>2250</v>
      </c>
      <c r="G5817" s="7">
        <v>1</v>
      </c>
      <c r="H5817" s="7">
        <v>0</v>
      </c>
      <c r="I5817" s="7">
        <v>0</v>
      </c>
      <c r="J5817" s="7">
        <v>7</v>
      </c>
      <c r="K5817" s="7">
        <v>1550</v>
      </c>
      <c r="L5817" s="21">
        <v>0</v>
      </c>
      <c r="M5817">
        <v>47.378700000000002</v>
      </c>
      <c r="N5817" s="19">
        <v>292288</v>
      </c>
      <c r="O5817" s="19">
        <v>4</v>
      </c>
      <c r="P5817" s="19">
        <v>1963</v>
      </c>
      <c r="Q5817" s="19">
        <v>23798</v>
      </c>
      <c r="R5817">
        <v>98042</v>
      </c>
      <c r="S5817">
        <v>-122.09099999999999</v>
      </c>
      <c r="T5817" s="23">
        <v>2250</v>
      </c>
      <c r="U5817" s="23">
        <v>0</v>
      </c>
      <c r="W5817" s="35">
        <f>$D$1*D5817+$E$1*E5817+$F$1*F5817+$G$1*G5817+$H$1*H5817+$I$1*I5817+$J$1*J5817+$K$1*K5817+$M$1*M5817+$AB$3</f>
        <v>379815.9318780005</v>
      </c>
      <c r="X5817" s="35">
        <f t="shared" si="94"/>
        <v>0</v>
      </c>
      <c r="Y5817" s="16">
        <f>(W5817-C5817)/C5817</f>
        <v>-7.5873645065692219E-2</v>
      </c>
    </row>
    <row r="5818" spans="1:25" x14ac:dyDescent="0.35">
      <c r="A5818">
        <v>7518502945</v>
      </c>
      <c r="B5818" t="s">
        <v>98</v>
      </c>
      <c r="C5818" s="9">
        <v>524950</v>
      </c>
      <c r="D5818" s="7">
        <v>3</v>
      </c>
      <c r="E5818" s="7">
        <v>1.75</v>
      </c>
      <c r="F5818" s="7">
        <v>1890</v>
      </c>
      <c r="G5818" s="7">
        <v>1</v>
      </c>
      <c r="H5818" s="7">
        <v>0</v>
      </c>
      <c r="I5818" s="7">
        <v>0</v>
      </c>
      <c r="J5818" s="7">
        <v>7</v>
      </c>
      <c r="K5818" s="7">
        <v>1320</v>
      </c>
      <c r="L5818" s="21">
        <v>0</v>
      </c>
      <c r="M5818">
        <v>47.683100000000003</v>
      </c>
      <c r="N5818" s="19">
        <v>3825</v>
      </c>
      <c r="O5818" s="19">
        <v>3</v>
      </c>
      <c r="P5818" s="19">
        <v>1974</v>
      </c>
      <c r="Q5818" s="19">
        <v>3825</v>
      </c>
      <c r="R5818">
        <v>98117</v>
      </c>
      <c r="S5818">
        <v>-122.381</v>
      </c>
      <c r="T5818" s="23">
        <v>1290</v>
      </c>
      <c r="U5818" s="23">
        <v>600</v>
      </c>
      <c r="W5818" s="35">
        <f>$D$1*D5818+$E$1*E5818+$F$1*F5818+$G$1*G5818+$H$1*H5818+$I$1*I5818+$J$1*J5818+$K$1*K5818+$M$1*M5818+$AB$3</f>
        <v>531180.88779479638</v>
      </c>
      <c r="X5818" s="35">
        <f t="shared" si="94"/>
        <v>0</v>
      </c>
      <c r="Y5818" s="16">
        <f>(W5818-C5818)/C5818</f>
        <v>1.1869488131815178E-2</v>
      </c>
    </row>
    <row r="5819" spans="1:25" x14ac:dyDescent="0.35">
      <c r="A5819">
        <v>7568700480</v>
      </c>
      <c r="B5819" t="s">
        <v>91</v>
      </c>
      <c r="C5819" s="9">
        <v>153000</v>
      </c>
      <c r="D5819" s="7">
        <v>2</v>
      </c>
      <c r="E5819" s="7">
        <v>1</v>
      </c>
      <c r="F5819" s="7">
        <v>1140</v>
      </c>
      <c r="G5819" s="7">
        <v>1</v>
      </c>
      <c r="H5819" s="7">
        <v>0</v>
      </c>
      <c r="I5819" s="7">
        <v>0</v>
      </c>
      <c r="J5819" s="7">
        <v>6</v>
      </c>
      <c r="K5819" s="7">
        <v>1340</v>
      </c>
      <c r="L5819" s="21">
        <v>0</v>
      </c>
      <c r="M5819">
        <v>47.736899999999999</v>
      </c>
      <c r="N5819" s="19">
        <v>10152</v>
      </c>
      <c r="O5819" s="19">
        <v>3</v>
      </c>
      <c r="P5819" s="19">
        <v>1942</v>
      </c>
      <c r="Q5819" s="19">
        <v>10141</v>
      </c>
      <c r="R5819">
        <v>98155</v>
      </c>
      <c r="S5819">
        <v>-122.321</v>
      </c>
      <c r="T5819" s="23">
        <v>760</v>
      </c>
      <c r="U5819" s="23">
        <v>380</v>
      </c>
      <c r="W5819" s="35">
        <f>$D$1*D5819+$E$1*E5819+$F$1*F5819+$G$1*G5819+$H$1*H5819+$I$1*I5819+$J$1*J5819+$K$1*K5819+$M$1*M5819+$AB$3</f>
        <v>372575.9909652397</v>
      </c>
      <c r="X5819" s="35">
        <f t="shared" si="94"/>
        <v>0</v>
      </c>
      <c r="Y5819" s="16">
        <f>(W5819-C5819)/C5819</f>
        <v>1.43513719585124</v>
      </c>
    </row>
    <row r="5820" spans="1:25" x14ac:dyDescent="0.35">
      <c r="A5820">
        <v>9577800005</v>
      </c>
      <c r="B5820" t="s">
        <v>209</v>
      </c>
      <c r="C5820" s="9">
        <v>775000</v>
      </c>
      <c r="D5820" s="7">
        <v>3</v>
      </c>
      <c r="E5820" s="7">
        <v>2.5</v>
      </c>
      <c r="F5820" s="7">
        <v>2780</v>
      </c>
      <c r="G5820" s="7">
        <v>2</v>
      </c>
      <c r="H5820" s="7">
        <v>0</v>
      </c>
      <c r="I5820" s="7">
        <v>2</v>
      </c>
      <c r="J5820" s="7">
        <v>9</v>
      </c>
      <c r="K5820" s="7">
        <v>2630</v>
      </c>
      <c r="L5820" s="21">
        <v>0</v>
      </c>
      <c r="M5820">
        <v>47.579099999999997</v>
      </c>
      <c r="N5820" s="19">
        <v>5467</v>
      </c>
      <c r="O5820" s="19">
        <v>3</v>
      </c>
      <c r="P5820" s="19">
        <v>2000</v>
      </c>
      <c r="Q5820" s="19">
        <v>5000</v>
      </c>
      <c r="R5820">
        <v>98126</v>
      </c>
      <c r="S5820">
        <v>-122.378</v>
      </c>
      <c r="T5820" s="23">
        <v>2780</v>
      </c>
      <c r="U5820" s="23">
        <v>0</v>
      </c>
      <c r="W5820" s="35">
        <f>$D$1*D5820+$E$1*E5820+$F$1*F5820+$G$1*G5820+$H$1*H5820+$I$1*I5820+$J$1*J5820+$K$1*K5820+$M$1*M5820+$AB$3</f>
        <v>901933.06557663903</v>
      </c>
      <c r="X5820" s="35">
        <f t="shared" si="94"/>
        <v>0</v>
      </c>
      <c r="Y5820" s="16">
        <f>(W5820-C5820)/C5820</f>
        <v>0.16378460074405035</v>
      </c>
    </row>
    <row r="5821" spans="1:25" x14ac:dyDescent="0.35">
      <c r="A5821">
        <v>7436050170</v>
      </c>
      <c r="B5821" t="s">
        <v>290</v>
      </c>
      <c r="C5821" s="9">
        <v>338500</v>
      </c>
      <c r="D5821" s="7">
        <v>4</v>
      </c>
      <c r="E5821" s="7">
        <v>2.5</v>
      </c>
      <c r="F5821" s="7">
        <v>2390</v>
      </c>
      <c r="G5821" s="7">
        <v>2</v>
      </c>
      <c r="H5821" s="7">
        <v>0</v>
      </c>
      <c r="I5821" s="7">
        <v>0</v>
      </c>
      <c r="J5821" s="7">
        <v>8</v>
      </c>
      <c r="K5821" s="7">
        <v>2520</v>
      </c>
      <c r="L5821" s="21">
        <v>0</v>
      </c>
      <c r="M5821">
        <v>47.367699999999999</v>
      </c>
      <c r="N5821" s="19">
        <v>6111</v>
      </c>
      <c r="O5821" s="19">
        <v>3</v>
      </c>
      <c r="P5821" s="19">
        <v>1997</v>
      </c>
      <c r="Q5821" s="19">
        <v>6500</v>
      </c>
      <c r="R5821">
        <v>98030</v>
      </c>
      <c r="S5821">
        <v>-122.173</v>
      </c>
      <c r="T5821" s="23">
        <v>2390</v>
      </c>
      <c r="U5821" s="23">
        <v>0</v>
      </c>
      <c r="W5821" s="35">
        <f>$D$1*D5821+$E$1*E5821+$F$1*F5821+$G$1*G5821+$H$1*H5821+$I$1*I5821+$J$1*J5821+$K$1*K5821+$M$1*M5821+$AB$3</f>
        <v>447726.92469407991</v>
      </c>
      <c r="X5821" s="35">
        <f t="shared" si="94"/>
        <v>0</v>
      </c>
      <c r="Y5821" s="16">
        <f>(W5821-C5821)/C5821</f>
        <v>0.32267924577276191</v>
      </c>
    </row>
    <row r="5822" spans="1:25" x14ac:dyDescent="0.35">
      <c r="A5822">
        <v>7200001259</v>
      </c>
      <c r="B5822" t="s">
        <v>199</v>
      </c>
      <c r="C5822" s="9">
        <v>570000</v>
      </c>
      <c r="D5822" s="7">
        <v>3</v>
      </c>
      <c r="E5822" s="7">
        <v>1.75</v>
      </c>
      <c r="F5822" s="7">
        <v>2390</v>
      </c>
      <c r="G5822" s="7">
        <v>1</v>
      </c>
      <c r="H5822" s="7">
        <v>0</v>
      </c>
      <c r="I5822" s="7">
        <v>0</v>
      </c>
      <c r="J5822" s="7">
        <v>8</v>
      </c>
      <c r="K5822" s="7">
        <v>2040</v>
      </c>
      <c r="L5822" s="21">
        <v>0</v>
      </c>
      <c r="M5822">
        <v>47.680900000000001</v>
      </c>
      <c r="N5822" s="19">
        <v>9000</v>
      </c>
      <c r="O5822" s="19">
        <v>3</v>
      </c>
      <c r="P5822" s="19">
        <v>1975</v>
      </c>
      <c r="Q5822" s="19">
        <v>9000</v>
      </c>
      <c r="R5822">
        <v>98052</v>
      </c>
      <c r="S5822">
        <v>-122.113</v>
      </c>
      <c r="T5822" s="23">
        <v>1500</v>
      </c>
      <c r="U5822" s="23">
        <v>890</v>
      </c>
      <c r="W5822" s="35">
        <f>$D$1*D5822+$E$1*E5822+$F$1*F5822+$G$1*G5822+$H$1*H5822+$I$1*I5822+$J$1*J5822+$K$1*K5822+$M$1*M5822+$AB$3</f>
        <v>716713.27580576763</v>
      </c>
      <c r="X5822" s="35">
        <f t="shared" si="94"/>
        <v>0</v>
      </c>
      <c r="Y5822" s="16">
        <f>(W5822-C5822)/C5822</f>
        <v>0.2573917119399432</v>
      </c>
    </row>
    <row r="5823" spans="1:25" x14ac:dyDescent="0.35">
      <c r="A5823">
        <v>4127000095</v>
      </c>
      <c r="B5823" t="s">
        <v>255</v>
      </c>
      <c r="C5823" s="9">
        <v>653000</v>
      </c>
      <c r="D5823" s="7">
        <v>3</v>
      </c>
      <c r="E5823" s="7">
        <v>2</v>
      </c>
      <c r="F5823" s="7">
        <v>2680</v>
      </c>
      <c r="G5823" s="7">
        <v>1</v>
      </c>
      <c r="H5823" s="7">
        <v>0</v>
      </c>
      <c r="I5823" s="7">
        <v>0</v>
      </c>
      <c r="J5823" s="7">
        <v>9</v>
      </c>
      <c r="K5823" s="7">
        <v>1570</v>
      </c>
      <c r="L5823" s="21">
        <v>1991</v>
      </c>
      <c r="M5823">
        <v>47.372</v>
      </c>
      <c r="N5823" s="19">
        <v>8429</v>
      </c>
      <c r="O5823" s="19">
        <v>4</v>
      </c>
      <c r="P5823" s="19">
        <v>1950</v>
      </c>
      <c r="Q5823" s="19">
        <v>8640</v>
      </c>
      <c r="R5823">
        <v>98038</v>
      </c>
      <c r="S5823">
        <v>-122.036</v>
      </c>
      <c r="T5823" s="23">
        <v>1880</v>
      </c>
      <c r="U5823" s="23">
        <v>800</v>
      </c>
      <c r="W5823" s="35">
        <f>$D$1*D5823+$E$1*E5823+$F$1*F5823+$G$1*G5823+$H$1*H5823+$I$1*I5823+$J$1*J5823+$K$1*K5823+$M$1*M5823+$AB$3</f>
        <v>645394.51871426404</v>
      </c>
      <c r="X5823" s="35">
        <f t="shared" si="94"/>
        <v>0</v>
      </c>
      <c r="Y5823" s="16">
        <f>(W5823-C5823)/C5823</f>
        <v>-1.1646985123638537E-2</v>
      </c>
    </row>
    <row r="5824" spans="1:25" x14ac:dyDescent="0.35">
      <c r="A5824">
        <v>1934800086</v>
      </c>
      <c r="B5824" t="s">
        <v>43</v>
      </c>
      <c r="C5824" s="9">
        <v>435000</v>
      </c>
      <c r="D5824" s="7">
        <v>2</v>
      </c>
      <c r="E5824" s="7">
        <v>2.5</v>
      </c>
      <c r="F5824" s="7">
        <v>1560</v>
      </c>
      <c r="G5824" s="7">
        <v>2</v>
      </c>
      <c r="H5824" s="7">
        <v>0</v>
      </c>
      <c r="I5824" s="7">
        <v>0</v>
      </c>
      <c r="J5824" s="7">
        <v>8</v>
      </c>
      <c r="K5824" s="7">
        <v>1560</v>
      </c>
      <c r="L5824" s="21">
        <v>0</v>
      </c>
      <c r="M5824">
        <v>47.603999999999999</v>
      </c>
      <c r="N5824" s="19">
        <v>1222</v>
      </c>
      <c r="O5824" s="19">
        <v>3</v>
      </c>
      <c r="P5824" s="19">
        <v>2008</v>
      </c>
      <c r="Q5824" s="19">
        <v>2081</v>
      </c>
      <c r="R5824">
        <v>98122</v>
      </c>
      <c r="S5824">
        <v>-122.307</v>
      </c>
      <c r="T5824" s="23">
        <v>1080</v>
      </c>
      <c r="U5824" s="23">
        <v>480</v>
      </c>
      <c r="W5824" s="35">
        <f>$D$1*D5824+$E$1*E5824+$F$1*F5824+$G$1*G5824+$H$1*H5824+$I$1*I5824+$J$1*J5824+$K$1*K5824+$M$1*M5824+$AB$3</f>
        <v>480420.51382217556</v>
      </c>
      <c r="X5824" s="35">
        <f t="shared" si="94"/>
        <v>0</v>
      </c>
      <c r="Y5824" s="16">
        <f>(W5824-C5824)/C5824</f>
        <v>0.10441497430385187</v>
      </c>
    </row>
    <row r="5825" spans="1:25" x14ac:dyDescent="0.35">
      <c r="A5825">
        <v>3361401025</v>
      </c>
      <c r="B5825" t="s">
        <v>246</v>
      </c>
      <c r="C5825" s="9">
        <v>207000</v>
      </c>
      <c r="D5825" s="7">
        <v>2</v>
      </c>
      <c r="E5825" s="7">
        <v>1</v>
      </c>
      <c r="F5825" s="7">
        <v>1130</v>
      </c>
      <c r="G5825" s="7">
        <v>1</v>
      </c>
      <c r="H5825" s="7">
        <v>0</v>
      </c>
      <c r="I5825" s="7">
        <v>0</v>
      </c>
      <c r="J5825" s="7">
        <v>6</v>
      </c>
      <c r="K5825" s="7">
        <v>1060</v>
      </c>
      <c r="L5825" s="21">
        <v>0</v>
      </c>
      <c r="M5825">
        <v>47.499699999999997</v>
      </c>
      <c r="N5825" s="19">
        <v>8160</v>
      </c>
      <c r="O5825" s="19">
        <v>4</v>
      </c>
      <c r="P5825" s="19">
        <v>1952</v>
      </c>
      <c r="Q5825" s="19">
        <v>6120</v>
      </c>
      <c r="R5825">
        <v>98168</v>
      </c>
      <c r="S5825">
        <v>-122.31699999999999</v>
      </c>
      <c r="T5825" s="23">
        <v>1130</v>
      </c>
      <c r="U5825" s="23">
        <v>0</v>
      </c>
      <c r="W5825" s="35">
        <f>$D$1*D5825+$E$1*E5825+$F$1*F5825+$G$1*G5825+$H$1*H5825+$I$1*I5825+$J$1*J5825+$K$1*K5825+$M$1*M5825+$AB$3</f>
        <v>213830.23973398656</v>
      </c>
      <c r="X5825" s="35">
        <f t="shared" si="94"/>
        <v>0</v>
      </c>
      <c r="Y5825" s="16">
        <f>(W5825-C5825)/C5825</f>
        <v>3.2996327217326357E-2</v>
      </c>
    </row>
    <row r="5826" spans="1:25" x14ac:dyDescent="0.35">
      <c r="A5826">
        <v>7430500415</v>
      </c>
      <c r="B5826" t="s">
        <v>102</v>
      </c>
      <c r="C5826" s="9">
        <v>540000</v>
      </c>
      <c r="D5826" s="7">
        <v>2</v>
      </c>
      <c r="E5826" s="7">
        <v>1</v>
      </c>
      <c r="F5826" s="7">
        <v>1120</v>
      </c>
      <c r="G5826" s="7">
        <v>1</v>
      </c>
      <c r="H5826" s="7">
        <v>0</v>
      </c>
      <c r="I5826" s="7">
        <v>2</v>
      </c>
      <c r="J5826" s="7">
        <v>7</v>
      </c>
      <c r="K5826" s="7">
        <v>3040</v>
      </c>
      <c r="L5826" s="21">
        <v>0</v>
      </c>
      <c r="M5826">
        <v>47.619</v>
      </c>
      <c r="N5826" s="19">
        <v>7500</v>
      </c>
      <c r="O5826" s="19">
        <v>4</v>
      </c>
      <c r="P5826" s="19">
        <v>1971</v>
      </c>
      <c r="Q5826" s="19">
        <v>16940</v>
      </c>
      <c r="R5826">
        <v>98008</v>
      </c>
      <c r="S5826">
        <v>-122.096</v>
      </c>
      <c r="T5826" s="23">
        <v>1120</v>
      </c>
      <c r="U5826" s="23">
        <v>0</v>
      </c>
      <c r="W5826" s="35">
        <f>$D$1*D5826+$E$1*E5826+$F$1*F5826+$G$1*G5826+$H$1*H5826+$I$1*I5826+$J$1*J5826+$K$1*K5826+$M$1*M5826+$AB$3</f>
        <v>503038.90506667644</v>
      </c>
      <c r="X5826" s="35">
        <f t="shared" si="94"/>
        <v>0</v>
      </c>
      <c r="Y5826" s="16">
        <f>(W5826-C5826)/C5826</f>
        <v>-6.8446472098747338E-2</v>
      </c>
    </row>
    <row r="5827" spans="1:25" x14ac:dyDescent="0.35">
      <c r="A5827">
        <v>1622049182</v>
      </c>
      <c r="B5827" t="s">
        <v>133</v>
      </c>
      <c r="C5827" s="9">
        <v>386000</v>
      </c>
      <c r="D5827" s="7">
        <v>4</v>
      </c>
      <c r="E5827" s="7">
        <v>2.25</v>
      </c>
      <c r="F5827" s="7">
        <v>2050</v>
      </c>
      <c r="G5827" s="7">
        <v>2</v>
      </c>
      <c r="H5827" s="7">
        <v>0</v>
      </c>
      <c r="I5827" s="7">
        <v>2</v>
      </c>
      <c r="J5827" s="7">
        <v>8</v>
      </c>
      <c r="K5827" s="7">
        <v>2230</v>
      </c>
      <c r="L5827" s="21">
        <v>0</v>
      </c>
      <c r="M5827">
        <v>47.397799999999997</v>
      </c>
      <c r="N5827" s="19">
        <v>9583</v>
      </c>
      <c r="O5827" s="19">
        <v>3</v>
      </c>
      <c r="P5827" s="19">
        <v>1965</v>
      </c>
      <c r="Q5827" s="19">
        <v>9730</v>
      </c>
      <c r="R5827">
        <v>98198</v>
      </c>
      <c r="S5827">
        <v>-122.313</v>
      </c>
      <c r="T5827" s="23">
        <v>1770</v>
      </c>
      <c r="U5827" s="23">
        <v>280</v>
      </c>
      <c r="W5827" s="35">
        <f>$D$1*D5827+$E$1*E5827+$F$1*F5827+$G$1*G5827+$H$1*H5827+$I$1*I5827+$J$1*J5827+$K$1*K5827+$M$1*M5827+$AB$3</f>
        <v>520625.69310080633</v>
      </c>
      <c r="X5827" s="35">
        <f t="shared" si="94"/>
        <v>0</v>
      </c>
      <c r="Y5827" s="16">
        <f>(W5827-C5827)/C5827</f>
        <v>0.34877122564975732</v>
      </c>
    </row>
    <row r="5828" spans="1:25" x14ac:dyDescent="0.35">
      <c r="A5828">
        <v>7749500250</v>
      </c>
      <c r="B5828" t="s">
        <v>72</v>
      </c>
      <c r="C5828" s="9">
        <v>265000</v>
      </c>
      <c r="D5828" s="7">
        <v>5</v>
      </c>
      <c r="E5828" s="7">
        <v>2.25</v>
      </c>
      <c r="F5828" s="7">
        <v>2600</v>
      </c>
      <c r="G5828" s="7">
        <v>1.5</v>
      </c>
      <c r="H5828" s="7">
        <v>0</v>
      </c>
      <c r="I5828" s="7">
        <v>0</v>
      </c>
      <c r="J5828" s="7">
        <v>8</v>
      </c>
      <c r="K5828" s="7">
        <v>2200</v>
      </c>
      <c r="L5828" s="21">
        <v>0</v>
      </c>
      <c r="M5828">
        <v>47.296100000000003</v>
      </c>
      <c r="N5828" s="19">
        <v>8075</v>
      </c>
      <c r="O5828" s="19">
        <v>4</v>
      </c>
      <c r="P5828" s="19">
        <v>1969</v>
      </c>
      <c r="Q5828" s="19">
        <v>8800</v>
      </c>
      <c r="R5828">
        <v>98092</v>
      </c>
      <c r="S5828">
        <v>-122.188</v>
      </c>
      <c r="T5828" s="23">
        <v>2600</v>
      </c>
      <c r="U5828" s="23">
        <v>0</v>
      </c>
      <c r="W5828" s="35">
        <f>$D$1*D5828+$E$1*E5828+$F$1*F5828+$G$1*G5828+$H$1*H5828+$I$1*I5828+$J$1*J5828+$K$1*K5828+$M$1*M5828+$AB$3</f>
        <v>428299.22015760466</v>
      </c>
      <c r="X5828" s="35">
        <f t="shared" ref="X5828:X5891" si="95">IF(W5828&lt;0, 1,0)</f>
        <v>0</v>
      </c>
      <c r="Y5828" s="16">
        <f>(W5828-C5828)/C5828</f>
        <v>0.6162234722928478</v>
      </c>
    </row>
    <row r="5829" spans="1:25" x14ac:dyDescent="0.35">
      <c r="A5829">
        <v>1773101159</v>
      </c>
      <c r="B5829" t="s">
        <v>157</v>
      </c>
      <c r="C5829" s="9">
        <v>250000</v>
      </c>
      <c r="D5829" s="7">
        <v>3</v>
      </c>
      <c r="E5829" s="7">
        <v>2.25</v>
      </c>
      <c r="F5829" s="7">
        <v>1050</v>
      </c>
      <c r="G5829" s="7">
        <v>2</v>
      </c>
      <c r="H5829" s="7">
        <v>0</v>
      </c>
      <c r="I5829" s="7">
        <v>0</v>
      </c>
      <c r="J5829" s="7">
        <v>7</v>
      </c>
      <c r="K5829" s="7">
        <v>1260</v>
      </c>
      <c r="L5829" s="21">
        <v>0</v>
      </c>
      <c r="M5829">
        <v>47.554900000000004</v>
      </c>
      <c r="N5829" s="19">
        <v>572</v>
      </c>
      <c r="O5829" s="19">
        <v>3</v>
      </c>
      <c r="P5829" s="19">
        <v>2006</v>
      </c>
      <c r="Q5829" s="19">
        <v>1062</v>
      </c>
      <c r="R5829">
        <v>98106</v>
      </c>
      <c r="S5829">
        <v>-122.363</v>
      </c>
      <c r="T5829" s="23">
        <v>740</v>
      </c>
      <c r="U5829" s="23">
        <v>310</v>
      </c>
      <c r="W5829" s="35">
        <f>$D$1*D5829+$E$1*E5829+$F$1*F5829+$G$1*G5829+$H$1*H5829+$I$1*I5829+$J$1*J5829+$K$1*K5829+$M$1*M5829+$AB$3</f>
        <v>233374.52378723025</v>
      </c>
      <c r="X5829" s="35">
        <f t="shared" si="95"/>
        <v>0</v>
      </c>
      <c r="Y5829" s="16">
        <f>(W5829-C5829)/C5829</f>
        <v>-6.6501904851078986E-2</v>
      </c>
    </row>
    <row r="5830" spans="1:25" x14ac:dyDescent="0.35">
      <c r="A5830">
        <v>9829200250</v>
      </c>
      <c r="B5830" t="s">
        <v>84</v>
      </c>
      <c r="C5830" s="10">
        <v>1700000</v>
      </c>
      <c r="D5830" s="7">
        <v>3</v>
      </c>
      <c r="E5830" s="7">
        <v>2</v>
      </c>
      <c r="F5830" s="7">
        <v>2600</v>
      </c>
      <c r="G5830" s="7">
        <v>2</v>
      </c>
      <c r="H5830" s="7">
        <v>0</v>
      </c>
      <c r="I5830" s="7">
        <v>4</v>
      </c>
      <c r="J5830" s="7">
        <v>10</v>
      </c>
      <c r="K5830" s="7">
        <v>2670</v>
      </c>
      <c r="L5830" s="21">
        <v>2014</v>
      </c>
      <c r="M5830">
        <v>47.605499999999999</v>
      </c>
      <c r="N5830" s="19">
        <v>6600</v>
      </c>
      <c r="O5830" s="19">
        <v>3</v>
      </c>
      <c r="P5830" s="19">
        <v>1970</v>
      </c>
      <c r="Q5830" s="19">
        <v>6270</v>
      </c>
      <c r="R5830">
        <v>98122</v>
      </c>
      <c r="S5830">
        <v>-122.285</v>
      </c>
      <c r="T5830" s="23">
        <v>1930</v>
      </c>
      <c r="U5830" s="23">
        <v>670</v>
      </c>
      <c r="W5830" s="35">
        <f>$D$1*D5830+$E$1*E5830+$F$1*F5830+$G$1*G5830+$H$1*H5830+$I$1*I5830+$J$1*J5830+$K$1*K5830+$M$1*M5830+$AB$3</f>
        <v>1086604.4360552244</v>
      </c>
      <c r="X5830" s="35">
        <f t="shared" si="95"/>
        <v>0</v>
      </c>
      <c r="Y5830" s="16">
        <f>(W5830-C5830)/C5830</f>
        <v>-0.36082091996751509</v>
      </c>
    </row>
    <row r="5831" spans="1:25" x14ac:dyDescent="0.35">
      <c r="A5831">
        <v>3303860130</v>
      </c>
      <c r="B5831" t="s">
        <v>50</v>
      </c>
      <c r="C5831" s="9">
        <v>455000</v>
      </c>
      <c r="D5831" s="7">
        <v>4</v>
      </c>
      <c r="E5831" s="7">
        <v>2.5</v>
      </c>
      <c r="F5831" s="7">
        <v>2811</v>
      </c>
      <c r="G5831" s="7">
        <v>2</v>
      </c>
      <c r="H5831" s="7">
        <v>0</v>
      </c>
      <c r="I5831" s="7">
        <v>0</v>
      </c>
      <c r="J5831" s="7">
        <v>9</v>
      </c>
      <c r="K5831" s="7">
        <v>3040</v>
      </c>
      <c r="L5831" s="21">
        <v>0</v>
      </c>
      <c r="M5831">
        <v>47.368600000000001</v>
      </c>
      <c r="N5831" s="19">
        <v>7251</v>
      </c>
      <c r="O5831" s="19">
        <v>3</v>
      </c>
      <c r="P5831" s="19">
        <v>2009</v>
      </c>
      <c r="Q5831" s="19">
        <v>7250</v>
      </c>
      <c r="R5831">
        <v>98038</v>
      </c>
      <c r="S5831">
        <v>-122.05800000000001</v>
      </c>
      <c r="T5831" s="23">
        <v>2811</v>
      </c>
      <c r="U5831" s="23">
        <v>0</v>
      </c>
      <c r="W5831" s="35">
        <f>$D$1*D5831+$E$1*E5831+$F$1*F5831+$G$1*G5831+$H$1*H5831+$I$1*I5831+$J$1*J5831+$K$1*K5831+$M$1*M5831+$AB$3</f>
        <v>616836.12278281525</v>
      </c>
      <c r="X5831" s="35">
        <f t="shared" si="95"/>
        <v>0</v>
      </c>
      <c r="Y5831" s="16">
        <f>(W5831-C5831)/C5831</f>
        <v>0.35568378633585768</v>
      </c>
    </row>
    <row r="5832" spans="1:25" x14ac:dyDescent="0.35">
      <c r="A5832">
        <v>9359100500</v>
      </c>
      <c r="B5832" t="s">
        <v>31</v>
      </c>
      <c r="C5832" s="10">
        <v>1800000</v>
      </c>
      <c r="D5832" s="7">
        <v>4</v>
      </c>
      <c r="E5832" s="7">
        <v>3.25</v>
      </c>
      <c r="F5832" s="7">
        <v>4060</v>
      </c>
      <c r="G5832" s="7">
        <v>2</v>
      </c>
      <c r="H5832" s="7">
        <v>0</v>
      </c>
      <c r="I5832" s="7">
        <v>3</v>
      </c>
      <c r="J5832" s="7">
        <v>11</v>
      </c>
      <c r="K5832" s="7">
        <v>3220</v>
      </c>
      <c r="L5832" s="21">
        <v>0</v>
      </c>
      <c r="M5832">
        <v>47.581000000000003</v>
      </c>
      <c r="N5832" s="19">
        <v>13000</v>
      </c>
      <c r="O5832" s="19">
        <v>3</v>
      </c>
      <c r="P5832" s="19">
        <v>2000</v>
      </c>
      <c r="Q5832" s="19">
        <v>13800</v>
      </c>
      <c r="R5832">
        <v>98040</v>
      </c>
      <c r="S5832">
        <v>-122.246</v>
      </c>
      <c r="T5832" s="23">
        <v>4060</v>
      </c>
      <c r="U5832" s="23">
        <v>0</v>
      </c>
      <c r="W5832" s="35">
        <f>$D$1*D5832+$E$1*E5832+$F$1*F5832+$G$1*G5832+$H$1*H5832+$I$1*I5832+$J$1*J5832+$K$1*K5832+$M$1*M5832+$AB$3</f>
        <v>1352158.1145520285</v>
      </c>
      <c r="X5832" s="35">
        <f t="shared" si="95"/>
        <v>0</v>
      </c>
      <c r="Y5832" s="16">
        <f>(W5832-C5832)/C5832</f>
        <v>-0.2488010474710953</v>
      </c>
    </row>
    <row r="5833" spans="1:25" x14ac:dyDescent="0.35">
      <c r="A5833">
        <v>1250203860</v>
      </c>
      <c r="B5833" t="s">
        <v>135</v>
      </c>
      <c r="C5833" s="9">
        <v>759000</v>
      </c>
      <c r="D5833" s="7">
        <v>3</v>
      </c>
      <c r="E5833" s="7">
        <v>2</v>
      </c>
      <c r="F5833" s="7">
        <v>2260</v>
      </c>
      <c r="G5833" s="7">
        <v>1</v>
      </c>
      <c r="H5833" s="7">
        <v>0</v>
      </c>
      <c r="I5833" s="7">
        <v>3</v>
      </c>
      <c r="J5833" s="7">
        <v>7</v>
      </c>
      <c r="K5833" s="7">
        <v>2260</v>
      </c>
      <c r="L5833" s="21">
        <v>0</v>
      </c>
      <c r="M5833">
        <v>47.5886</v>
      </c>
      <c r="N5833" s="19">
        <v>7200</v>
      </c>
      <c r="O5833" s="19">
        <v>3</v>
      </c>
      <c r="P5833" s="19">
        <v>1941</v>
      </c>
      <c r="Q5833" s="19">
        <v>6000</v>
      </c>
      <c r="R5833">
        <v>98144</v>
      </c>
      <c r="S5833">
        <v>-122.288</v>
      </c>
      <c r="T5833" s="23">
        <v>1130</v>
      </c>
      <c r="U5833" s="23">
        <v>1130</v>
      </c>
      <c r="W5833" s="35">
        <f>$D$1*D5833+$E$1*E5833+$F$1*F5833+$G$1*G5833+$H$1*H5833+$I$1*I5833+$J$1*J5833+$K$1*K5833+$M$1*M5833+$AB$3</f>
        <v>740784.89797064662</v>
      </c>
      <c r="X5833" s="35">
        <f t="shared" si="95"/>
        <v>0</v>
      </c>
      <c r="Y5833" s="16">
        <f>(W5833-C5833)/C5833</f>
        <v>-2.3998816902968879E-2</v>
      </c>
    </row>
    <row r="5834" spans="1:25" x14ac:dyDescent="0.35">
      <c r="A5834">
        <v>2386000170</v>
      </c>
      <c r="B5834" t="s">
        <v>225</v>
      </c>
      <c r="C5834" s="9">
        <v>970000</v>
      </c>
      <c r="D5834" s="7">
        <v>4</v>
      </c>
      <c r="E5834" s="7">
        <v>2.75</v>
      </c>
      <c r="F5834" s="7">
        <v>4430</v>
      </c>
      <c r="G5834" s="7">
        <v>2</v>
      </c>
      <c r="H5834" s="7">
        <v>0</v>
      </c>
      <c r="I5834" s="7">
        <v>0</v>
      </c>
      <c r="J5834" s="7">
        <v>10</v>
      </c>
      <c r="K5834" s="7">
        <v>3820</v>
      </c>
      <c r="L5834" s="21">
        <v>0</v>
      </c>
      <c r="M5834">
        <v>47.639200000000002</v>
      </c>
      <c r="N5834" s="19">
        <v>74358</v>
      </c>
      <c r="O5834" s="19">
        <v>3</v>
      </c>
      <c r="P5834" s="19">
        <v>1990</v>
      </c>
      <c r="Q5834" s="19">
        <v>80875</v>
      </c>
      <c r="R5834">
        <v>98053</v>
      </c>
      <c r="S5834">
        <v>-121.988</v>
      </c>
      <c r="T5834" s="23">
        <v>4430</v>
      </c>
      <c r="U5834" s="23">
        <v>0</v>
      </c>
      <c r="W5834" s="35">
        <f>$D$1*D5834+$E$1*E5834+$F$1*F5834+$G$1*G5834+$H$1*H5834+$I$1*I5834+$J$1*J5834+$K$1*K5834+$M$1*M5834+$AB$3</f>
        <v>1218385.2347085141</v>
      </c>
      <c r="X5834" s="35">
        <f t="shared" si="95"/>
        <v>0</v>
      </c>
      <c r="Y5834" s="16">
        <f>(W5834-C5834)/C5834</f>
        <v>0.25606725227681865</v>
      </c>
    </row>
    <row r="5835" spans="1:25" x14ac:dyDescent="0.35">
      <c r="A5835">
        <v>5702500050</v>
      </c>
      <c r="B5835" t="s">
        <v>124</v>
      </c>
      <c r="C5835" s="9">
        <v>280000</v>
      </c>
      <c r="D5835" s="7">
        <v>1</v>
      </c>
      <c r="E5835" s="7">
        <v>0</v>
      </c>
      <c r="F5835" s="7">
        <v>600</v>
      </c>
      <c r="G5835" s="7">
        <v>1</v>
      </c>
      <c r="H5835" s="7">
        <v>0</v>
      </c>
      <c r="I5835" s="7">
        <v>0</v>
      </c>
      <c r="J5835" s="7">
        <v>3</v>
      </c>
      <c r="K5835" s="7">
        <v>990</v>
      </c>
      <c r="L5835" s="21">
        <v>0</v>
      </c>
      <c r="M5835">
        <v>47.531599999999997</v>
      </c>
      <c r="N5835" s="19">
        <v>24501</v>
      </c>
      <c r="O5835" s="19">
        <v>2</v>
      </c>
      <c r="P5835" s="19">
        <v>1950</v>
      </c>
      <c r="Q5835" s="19">
        <v>22549</v>
      </c>
      <c r="R5835">
        <v>98045</v>
      </c>
      <c r="S5835">
        <v>-121.749</v>
      </c>
      <c r="T5835" s="23">
        <v>600</v>
      </c>
      <c r="U5835" s="23">
        <v>0</v>
      </c>
      <c r="W5835" s="36">
        <f>$D$1*D5835+$E$1*E5835+$F$1*F5835+$G$1*G5835+$H$1*H5835+$I$1*I5835+$J$1*J5835+$K$1*K5835+$M$1*M5835+$AB$3</f>
        <v>-57326.659622538835</v>
      </c>
      <c r="X5835" s="35">
        <f t="shared" si="95"/>
        <v>1</v>
      </c>
      <c r="Y5835" s="16">
        <f>(W5835-C5835)/C5835</f>
        <v>-1.2047380700804959</v>
      </c>
    </row>
    <row r="5836" spans="1:25" x14ac:dyDescent="0.35">
      <c r="A5836">
        <v>2600000050</v>
      </c>
      <c r="B5836" t="s">
        <v>72</v>
      </c>
      <c r="C5836" s="9">
        <v>690000</v>
      </c>
      <c r="D5836" s="7">
        <v>3</v>
      </c>
      <c r="E5836" s="7">
        <v>2.25</v>
      </c>
      <c r="F5836" s="7">
        <v>2430</v>
      </c>
      <c r="G5836" s="7">
        <v>1</v>
      </c>
      <c r="H5836" s="7">
        <v>0</v>
      </c>
      <c r="I5836" s="7">
        <v>0</v>
      </c>
      <c r="J5836" s="7">
        <v>9</v>
      </c>
      <c r="K5836" s="7">
        <v>2550</v>
      </c>
      <c r="L5836" s="21">
        <v>0</v>
      </c>
      <c r="M5836">
        <v>47.553400000000003</v>
      </c>
      <c r="N5836" s="19">
        <v>8327</v>
      </c>
      <c r="O5836" s="19">
        <v>4</v>
      </c>
      <c r="P5836" s="19">
        <v>1978</v>
      </c>
      <c r="Q5836" s="19">
        <v>10427</v>
      </c>
      <c r="R5836">
        <v>98006</v>
      </c>
      <c r="S5836">
        <v>-122.16</v>
      </c>
      <c r="T5836" s="23">
        <v>1430</v>
      </c>
      <c r="U5836" s="23">
        <v>1000</v>
      </c>
      <c r="W5836" s="35">
        <f>$D$1*D5836+$E$1*E5836+$F$1*F5836+$G$1*G5836+$H$1*H5836+$I$1*I5836+$J$1*J5836+$K$1*K5836+$M$1*M5836+$AB$3</f>
        <v>713529.51525237784</v>
      </c>
      <c r="X5836" s="35">
        <f t="shared" si="95"/>
        <v>0</v>
      </c>
      <c r="Y5836" s="16">
        <f>(W5836-C5836)/C5836</f>
        <v>3.4100746742576578E-2</v>
      </c>
    </row>
    <row r="5837" spans="1:25" x14ac:dyDescent="0.35">
      <c r="A5837">
        <v>7856640170</v>
      </c>
      <c r="B5837" t="s">
        <v>130</v>
      </c>
      <c r="C5837" s="9">
        <v>789900</v>
      </c>
      <c r="D5837" s="7">
        <v>3</v>
      </c>
      <c r="E5837" s="7">
        <v>2.5</v>
      </c>
      <c r="F5837" s="7">
        <v>3420</v>
      </c>
      <c r="G5837" s="7">
        <v>1</v>
      </c>
      <c r="H5837" s="7">
        <v>0</v>
      </c>
      <c r="I5837" s="7">
        <v>0</v>
      </c>
      <c r="J5837" s="7">
        <v>10</v>
      </c>
      <c r="K5837" s="7">
        <v>2900</v>
      </c>
      <c r="L5837" s="21">
        <v>0</v>
      </c>
      <c r="M5837">
        <v>47.570599999999999</v>
      </c>
      <c r="N5837" s="19">
        <v>25150</v>
      </c>
      <c r="O5837" s="19">
        <v>4</v>
      </c>
      <c r="P5837" s="19">
        <v>1987</v>
      </c>
      <c r="Q5837" s="19">
        <v>19604</v>
      </c>
      <c r="R5837">
        <v>98006</v>
      </c>
      <c r="S5837">
        <v>-122.152</v>
      </c>
      <c r="T5837" s="23">
        <v>1750</v>
      </c>
      <c r="U5837" s="23">
        <v>1670</v>
      </c>
      <c r="W5837" s="35">
        <f>$D$1*D5837+$E$1*E5837+$F$1*F5837+$G$1*G5837+$H$1*H5837+$I$1*I5837+$J$1*J5837+$K$1*K5837+$M$1*M5837+$AB$3</f>
        <v>1011373.7420651987</v>
      </c>
      <c r="X5837" s="35">
        <f t="shared" si="95"/>
        <v>0</v>
      </c>
      <c r="Y5837" s="16">
        <f>(W5837-C5837)/C5837</f>
        <v>0.28038200033573707</v>
      </c>
    </row>
    <row r="5838" spans="1:25" x14ac:dyDescent="0.35">
      <c r="A5838">
        <v>5540800130</v>
      </c>
      <c r="B5838" t="s">
        <v>237</v>
      </c>
      <c r="C5838" s="9">
        <v>447500</v>
      </c>
      <c r="D5838" s="7">
        <v>2</v>
      </c>
      <c r="E5838" s="7">
        <v>1</v>
      </c>
      <c r="F5838" s="7">
        <v>1180</v>
      </c>
      <c r="G5838" s="7">
        <v>1.5</v>
      </c>
      <c r="H5838" s="7">
        <v>0</v>
      </c>
      <c r="I5838" s="7">
        <v>0</v>
      </c>
      <c r="J5838" s="7">
        <v>7</v>
      </c>
      <c r="K5838" s="7">
        <v>980</v>
      </c>
      <c r="L5838" s="21">
        <v>0</v>
      </c>
      <c r="M5838">
        <v>47.694699999999997</v>
      </c>
      <c r="N5838" s="19">
        <v>5100</v>
      </c>
      <c r="O5838" s="19">
        <v>3</v>
      </c>
      <c r="P5838" s="19">
        <v>1926</v>
      </c>
      <c r="Q5838" s="19">
        <v>5100</v>
      </c>
      <c r="R5838">
        <v>98103</v>
      </c>
      <c r="S5838">
        <v>-122.346</v>
      </c>
      <c r="T5838" s="23">
        <v>1180</v>
      </c>
      <c r="U5838" s="23">
        <v>0</v>
      </c>
      <c r="W5838" s="35">
        <f>$D$1*D5838+$E$1*E5838+$F$1*F5838+$G$1*G5838+$H$1*H5838+$I$1*I5838+$J$1*J5838+$K$1*K5838+$M$1*M5838+$AB$3</f>
        <v>412039.00103308633</v>
      </c>
      <c r="X5838" s="35">
        <f t="shared" si="95"/>
        <v>0</v>
      </c>
      <c r="Y5838" s="16">
        <f>(W5838-C5838)/C5838</f>
        <v>-7.9242455791985855E-2</v>
      </c>
    </row>
    <row r="5839" spans="1:25" x14ac:dyDescent="0.35">
      <c r="A5839">
        <v>7955060010</v>
      </c>
      <c r="B5839" t="s">
        <v>51</v>
      </c>
      <c r="C5839" s="9">
        <v>440000</v>
      </c>
      <c r="D5839" s="7">
        <v>4</v>
      </c>
      <c r="E5839" s="7">
        <v>2.25</v>
      </c>
      <c r="F5839" s="7">
        <v>2010</v>
      </c>
      <c r="G5839" s="7">
        <v>1</v>
      </c>
      <c r="H5839" s="7">
        <v>0</v>
      </c>
      <c r="I5839" s="7">
        <v>0</v>
      </c>
      <c r="J5839" s="7">
        <v>7</v>
      </c>
      <c r="K5839" s="7">
        <v>1820</v>
      </c>
      <c r="L5839" s="21">
        <v>0</v>
      </c>
      <c r="M5839">
        <v>47.732799999999997</v>
      </c>
      <c r="N5839" s="19">
        <v>7575</v>
      </c>
      <c r="O5839" s="19">
        <v>3</v>
      </c>
      <c r="P5839" s="19">
        <v>1974</v>
      </c>
      <c r="Q5839" s="19">
        <v>7831</v>
      </c>
      <c r="R5839">
        <v>98034</v>
      </c>
      <c r="S5839">
        <v>-122.2</v>
      </c>
      <c r="T5839" s="23">
        <v>1220</v>
      </c>
      <c r="U5839" s="23">
        <v>790</v>
      </c>
      <c r="W5839" s="35">
        <f>$D$1*D5839+$E$1*E5839+$F$1*F5839+$G$1*G5839+$H$1*H5839+$I$1*I5839+$J$1*J5839+$K$1*K5839+$M$1*M5839+$AB$3</f>
        <v>554358.39491306618</v>
      </c>
      <c r="X5839" s="35">
        <f t="shared" si="95"/>
        <v>0</v>
      </c>
      <c r="Y5839" s="16">
        <f>(W5839-C5839)/C5839</f>
        <v>0.25990544298424134</v>
      </c>
    </row>
    <row r="5840" spans="1:25" x14ac:dyDescent="0.35">
      <c r="A5840">
        <v>7760400470</v>
      </c>
      <c r="B5840" t="s">
        <v>158</v>
      </c>
      <c r="C5840" s="9">
        <v>278000</v>
      </c>
      <c r="D5840" s="7">
        <v>3</v>
      </c>
      <c r="E5840" s="7">
        <v>2</v>
      </c>
      <c r="F5840" s="7">
        <v>1230</v>
      </c>
      <c r="G5840" s="7">
        <v>1</v>
      </c>
      <c r="H5840" s="7">
        <v>0</v>
      </c>
      <c r="I5840" s="7">
        <v>0</v>
      </c>
      <c r="J5840" s="7">
        <v>7</v>
      </c>
      <c r="K5840" s="7">
        <v>1470</v>
      </c>
      <c r="L5840" s="21">
        <v>0</v>
      </c>
      <c r="M5840">
        <v>47.3718</v>
      </c>
      <c r="N5840" s="19">
        <v>7789</v>
      </c>
      <c r="O5840" s="19">
        <v>3</v>
      </c>
      <c r="P5840" s="19">
        <v>1994</v>
      </c>
      <c r="Q5840" s="19">
        <v>8670</v>
      </c>
      <c r="R5840">
        <v>98042</v>
      </c>
      <c r="S5840">
        <v>-122.07299999999999</v>
      </c>
      <c r="T5840" s="23">
        <v>1230</v>
      </c>
      <c r="U5840" s="23">
        <v>0</v>
      </c>
      <c r="W5840" s="35">
        <f>$D$1*D5840+$E$1*E5840+$F$1*F5840+$G$1*G5840+$H$1*H5840+$I$1*I5840+$J$1*J5840+$K$1*K5840+$M$1*M5840+$AB$3</f>
        <v>183966.02087114751</v>
      </c>
      <c r="X5840" s="35">
        <f t="shared" si="95"/>
        <v>0</v>
      </c>
      <c r="Y5840" s="16">
        <f>(W5840-C5840)/C5840</f>
        <v>-0.33825172348508087</v>
      </c>
    </row>
    <row r="5841" spans="1:25" x14ac:dyDescent="0.35">
      <c r="A5841">
        <v>9551202130</v>
      </c>
      <c r="B5841" t="s">
        <v>279</v>
      </c>
      <c r="C5841" s="9">
        <v>980000</v>
      </c>
      <c r="D5841" s="7">
        <v>5</v>
      </c>
      <c r="E5841" s="7">
        <v>2.5</v>
      </c>
      <c r="F5841" s="7">
        <v>2750</v>
      </c>
      <c r="G5841" s="7">
        <v>1.5</v>
      </c>
      <c r="H5841" s="7">
        <v>0</v>
      </c>
      <c r="I5841" s="7">
        <v>0</v>
      </c>
      <c r="J5841" s="7">
        <v>8</v>
      </c>
      <c r="K5841" s="7">
        <v>1520</v>
      </c>
      <c r="L5841" s="21">
        <v>1994</v>
      </c>
      <c r="M5841">
        <v>47.672899999999998</v>
      </c>
      <c r="N5841" s="19">
        <v>6000</v>
      </c>
      <c r="O5841" s="19">
        <v>3</v>
      </c>
      <c r="P5841" s="19">
        <v>1904</v>
      </c>
      <c r="Q5841" s="19">
        <v>4158</v>
      </c>
      <c r="R5841">
        <v>98103</v>
      </c>
      <c r="S5841">
        <v>-122.334</v>
      </c>
      <c r="T5841" s="23">
        <v>1750</v>
      </c>
      <c r="U5841" s="23">
        <v>1000</v>
      </c>
      <c r="W5841" s="35">
        <f>$D$1*D5841+$E$1*E5841+$F$1*F5841+$G$1*G5841+$H$1*H5841+$I$1*I5841+$J$1*J5841+$K$1*K5841+$M$1*M5841+$AB$3</f>
        <v>698097.1760055311</v>
      </c>
      <c r="X5841" s="35">
        <f t="shared" si="95"/>
        <v>0</v>
      </c>
      <c r="Y5841" s="16">
        <f>(W5841-C5841)/C5841</f>
        <v>-0.28765594285149887</v>
      </c>
    </row>
    <row r="5842" spans="1:25" x14ac:dyDescent="0.35">
      <c r="A5842">
        <v>4345000050</v>
      </c>
      <c r="B5842" t="s">
        <v>204</v>
      </c>
      <c r="C5842" s="9">
        <v>245000</v>
      </c>
      <c r="D5842" s="7">
        <v>3</v>
      </c>
      <c r="E5842" s="7">
        <v>2.75</v>
      </c>
      <c r="F5842" s="7">
        <v>1300</v>
      </c>
      <c r="G5842" s="7">
        <v>1</v>
      </c>
      <c r="H5842" s="7">
        <v>0</v>
      </c>
      <c r="I5842" s="7">
        <v>0</v>
      </c>
      <c r="J5842" s="7">
        <v>7</v>
      </c>
      <c r="K5842" s="7">
        <v>1550</v>
      </c>
      <c r="L5842" s="21">
        <v>0</v>
      </c>
      <c r="M5842">
        <v>47.365200000000002</v>
      </c>
      <c r="N5842" s="19">
        <v>14197</v>
      </c>
      <c r="O5842" s="19">
        <v>3</v>
      </c>
      <c r="P5842" s="19">
        <v>1996</v>
      </c>
      <c r="Q5842" s="19">
        <v>7596</v>
      </c>
      <c r="R5842">
        <v>98030</v>
      </c>
      <c r="S5842">
        <v>-122.18300000000001</v>
      </c>
      <c r="T5842" s="23">
        <v>860</v>
      </c>
      <c r="U5842" s="23">
        <v>440</v>
      </c>
      <c r="W5842" s="35">
        <f>$D$1*D5842+$E$1*E5842+$F$1*F5842+$G$1*G5842+$H$1*H5842+$I$1*I5842+$J$1*J5842+$K$1*K5842+$M$1*M5842+$AB$3</f>
        <v>185605.71819127351</v>
      </c>
      <c r="X5842" s="35">
        <f t="shared" si="95"/>
        <v>0</v>
      </c>
      <c r="Y5842" s="16">
        <f>(W5842-C5842)/C5842</f>
        <v>-0.24242564003561831</v>
      </c>
    </row>
    <row r="5843" spans="1:25" x14ac:dyDescent="0.35">
      <c r="A5843">
        <v>7334501440</v>
      </c>
      <c r="B5843" t="s">
        <v>76</v>
      </c>
      <c r="C5843" s="9">
        <v>287000</v>
      </c>
      <c r="D5843" s="7">
        <v>3</v>
      </c>
      <c r="E5843" s="7">
        <v>1.5</v>
      </c>
      <c r="F5843" s="7">
        <v>1150</v>
      </c>
      <c r="G5843" s="7">
        <v>1</v>
      </c>
      <c r="H5843" s="7">
        <v>0</v>
      </c>
      <c r="I5843" s="7">
        <v>0</v>
      </c>
      <c r="J5843" s="7">
        <v>7</v>
      </c>
      <c r="K5843" s="7">
        <v>1640</v>
      </c>
      <c r="L5843" s="21">
        <v>0</v>
      </c>
      <c r="M5843">
        <v>47.462899999999998</v>
      </c>
      <c r="N5843" s="19">
        <v>11475</v>
      </c>
      <c r="O5843" s="19">
        <v>3</v>
      </c>
      <c r="P5843" s="19">
        <v>1971</v>
      </c>
      <c r="Q5843" s="19">
        <v>11475</v>
      </c>
      <c r="R5843">
        <v>98045</v>
      </c>
      <c r="S5843">
        <v>-121.744</v>
      </c>
      <c r="T5843" s="23">
        <v>1150</v>
      </c>
      <c r="U5843" s="23">
        <v>0</v>
      </c>
      <c r="W5843" s="35">
        <f>$D$1*D5843+$E$1*E5843+$F$1*F5843+$G$1*G5843+$H$1*H5843+$I$1*I5843+$J$1*J5843+$K$1*K5843+$M$1*M5843+$AB$3</f>
        <v>233792.97192384675</v>
      </c>
      <c r="X5843" s="35">
        <f t="shared" si="95"/>
        <v>0</v>
      </c>
      <c r="Y5843" s="16">
        <f>(W5843-C5843)/C5843</f>
        <v>-0.18539034172875696</v>
      </c>
    </row>
    <row r="5844" spans="1:25" x14ac:dyDescent="0.35">
      <c r="A5844">
        <v>1523069215</v>
      </c>
      <c r="B5844" t="s">
        <v>78</v>
      </c>
      <c r="C5844" s="9">
        <v>435000</v>
      </c>
      <c r="D5844" s="7">
        <v>3</v>
      </c>
      <c r="E5844" s="7">
        <v>1.75</v>
      </c>
      <c r="F5844" s="7">
        <v>2220</v>
      </c>
      <c r="G5844" s="7">
        <v>1</v>
      </c>
      <c r="H5844" s="7">
        <v>0</v>
      </c>
      <c r="I5844" s="7">
        <v>0</v>
      </c>
      <c r="J5844" s="7">
        <v>7</v>
      </c>
      <c r="K5844" s="7">
        <v>2130</v>
      </c>
      <c r="L5844" s="21">
        <v>0</v>
      </c>
      <c r="M5844">
        <v>47.485300000000002</v>
      </c>
      <c r="N5844" s="19">
        <v>132858</v>
      </c>
      <c r="O5844" s="19">
        <v>3</v>
      </c>
      <c r="P5844" s="19">
        <v>1988</v>
      </c>
      <c r="Q5844" s="19">
        <v>77536</v>
      </c>
      <c r="R5844">
        <v>98027</v>
      </c>
      <c r="S5844">
        <v>-122.03400000000001</v>
      </c>
      <c r="T5844" s="23">
        <v>1110</v>
      </c>
      <c r="U5844" s="23">
        <v>1110</v>
      </c>
      <c r="W5844" s="35">
        <f>$D$1*D5844+$E$1*E5844+$F$1*F5844+$G$1*G5844+$H$1*H5844+$I$1*I5844+$J$1*J5844+$K$1*K5844+$M$1*M5844+$AB$3</f>
        <v>479127.28031692654</v>
      </c>
      <c r="X5844" s="35">
        <f t="shared" si="95"/>
        <v>0</v>
      </c>
      <c r="Y5844" s="16">
        <f>(W5844-C5844)/C5844</f>
        <v>0.1014420237170725</v>
      </c>
    </row>
    <row r="5845" spans="1:25" x14ac:dyDescent="0.35">
      <c r="A5845">
        <v>5525400430</v>
      </c>
      <c r="B5845" t="s">
        <v>55</v>
      </c>
      <c r="C5845" s="9">
        <v>585000</v>
      </c>
      <c r="D5845" s="7">
        <v>3</v>
      </c>
      <c r="E5845" s="7">
        <v>2.5</v>
      </c>
      <c r="F5845" s="7">
        <v>2050</v>
      </c>
      <c r="G5845" s="7">
        <v>2</v>
      </c>
      <c r="H5845" s="7">
        <v>0</v>
      </c>
      <c r="I5845" s="7">
        <v>0</v>
      </c>
      <c r="J5845" s="7">
        <v>9</v>
      </c>
      <c r="K5845" s="7">
        <v>2410</v>
      </c>
      <c r="L5845" s="21">
        <v>0</v>
      </c>
      <c r="M5845">
        <v>47.527900000000002</v>
      </c>
      <c r="N5845" s="19">
        <v>11690</v>
      </c>
      <c r="O5845" s="19">
        <v>4</v>
      </c>
      <c r="P5845" s="19">
        <v>1989</v>
      </c>
      <c r="Q5845" s="19">
        <v>10172</v>
      </c>
      <c r="R5845">
        <v>98059</v>
      </c>
      <c r="S5845">
        <v>-122.161</v>
      </c>
      <c r="T5845" s="23">
        <v>2050</v>
      </c>
      <c r="U5845" s="23">
        <v>0</v>
      </c>
      <c r="W5845" s="35">
        <f>$D$1*D5845+$E$1*E5845+$F$1*F5845+$G$1*G5845+$H$1*H5845+$I$1*I5845+$J$1*J5845+$K$1*K5845+$M$1*M5845+$AB$3</f>
        <v>584404.52837579697</v>
      </c>
      <c r="X5845" s="35">
        <f t="shared" si="95"/>
        <v>0</v>
      </c>
      <c r="Y5845" s="16">
        <f>(W5845-C5845)/C5845</f>
        <v>-1.0179002123128654E-3</v>
      </c>
    </row>
    <row r="5846" spans="1:25" x14ac:dyDescent="0.35">
      <c r="A5846">
        <v>871001611</v>
      </c>
      <c r="B5846" t="s">
        <v>183</v>
      </c>
      <c r="C5846" s="9">
        <v>616000</v>
      </c>
      <c r="D5846" s="7">
        <v>4</v>
      </c>
      <c r="E5846" s="7">
        <v>1.75</v>
      </c>
      <c r="F5846" s="7">
        <v>1700</v>
      </c>
      <c r="G5846" s="7">
        <v>1</v>
      </c>
      <c r="H5846" s="7">
        <v>0</v>
      </c>
      <c r="I5846" s="7">
        <v>0</v>
      </c>
      <c r="J5846" s="7">
        <v>8</v>
      </c>
      <c r="K5846" s="7">
        <v>1480</v>
      </c>
      <c r="L5846" s="21">
        <v>0</v>
      </c>
      <c r="M5846">
        <v>47.6539</v>
      </c>
      <c r="N5846" s="19">
        <v>5846</v>
      </c>
      <c r="O5846" s="19">
        <v>3</v>
      </c>
      <c r="P5846" s="19">
        <v>1957</v>
      </c>
      <c r="Q5846" s="19">
        <v>5177</v>
      </c>
      <c r="R5846">
        <v>98199</v>
      </c>
      <c r="S5846">
        <v>-122.408</v>
      </c>
      <c r="T5846" s="23">
        <v>1700</v>
      </c>
      <c r="U5846" s="23">
        <v>0</v>
      </c>
      <c r="W5846" s="35">
        <f>$D$1*D5846+$E$1*E5846+$F$1*F5846+$G$1*G5846+$H$1*H5846+$I$1*I5846+$J$1*J5846+$K$1*K5846+$M$1*M5846+$AB$3</f>
        <v>514337.97486010939</v>
      </c>
      <c r="X5846" s="35">
        <f t="shared" si="95"/>
        <v>0</v>
      </c>
      <c r="Y5846" s="16">
        <f>(W5846-C5846)/C5846</f>
        <v>-0.16503575509722501</v>
      </c>
    </row>
    <row r="5847" spans="1:25" x14ac:dyDescent="0.35">
      <c r="A5847">
        <v>1685200190</v>
      </c>
      <c r="B5847" t="s">
        <v>27</v>
      </c>
      <c r="C5847" s="9">
        <v>203000</v>
      </c>
      <c r="D5847" s="7">
        <v>3</v>
      </c>
      <c r="E5847" s="7">
        <v>1.75</v>
      </c>
      <c r="F5847" s="7">
        <v>1610</v>
      </c>
      <c r="G5847" s="7">
        <v>1</v>
      </c>
      <c r="H5847" s="7">
        <v>0</v>
      </c>
      <c r="I5847" s="7">
        <v>0</v>
      </c>
      <c r="J5847" s="7">
        <v>7</v>
      </c>
      <c r="K5847" s="7">
        <v>1610</v>
      </c>
      <c r="L5847" s="21">
        <v>0</v>
      </c>
      <c r="M5847">
        <v>47.3187</v>
      </c>
      <c r="N5847" s="19">
        <v>9000</v>
      </c>
      <c r="O5847" s="19">
        <v>4</v>
      </c>
      <c r="P5847" s="19">
        <v>1978</v>
      </c>
      <c r="Q5847" s="19">
        <v>8000</v>
      </c>
      <c r="R5847">
        <v>98092</v>
      </c>
      <c r="S5847">
        <v>-122.179</v>
      </c>
      <c r="T5847" s="23">
        <v>1100</v>
      </c>
      <c r="U5847" s="23">
        <v>510</v>
      </c>
      <c r="W5847" s="35">
        <f>$D$1*D5847+$E$1*E5847+$F$1*F5847+$G$1*G5847+$H$1*H5847+$I$1*I5847+$J$1*J5847+$K$1*K5847+$M$1*M5847+$AB$3</f>
        <v>235444.0092581287</v>
      </c>
      <c r="X5847" s="35">
        <f t="shared" si="95"/>
        <v>0</v>
      </c>
      <c r="Y5847" s="16">
        <f>(W5847-C5847)/C5847</f>
        <v>0.15982270570506751</v>
      </c>
    </row>
    <row r="5848" spans="1:25" x14ac:dyDescent="0.35">
      <c r="A5848">
        <v>1982200675</v>
      </c>
      <c r="B5848" t="s">
        <v>268</v>
      </c>
      <c r="C5848" s="9">
        <v>860000</v>
      </c>
      <c r="D5848" s="7">
        <v>4</v>
      </c>
      <c r="E5848" s="7">
        <v>2.75</v>
      </c>
      <c r="F5848" s="7">
        <v>2720</v>
      </c>
      <c r="G5848" s="7">
        <v>2</v>
      </c>
      <c r="H5848" s="7">
        <v>0</v>
      </c>
      <c r="I5848" s="7">
        <v>0</v>
      </c>
      <c r="J5848" s="7">
        <v>8</v>
      </c>
      <c r="K5848" s="7">
        <v>1360</v>
      </c>
      <c r="L5848" s="21">
        <v>2009</v>
      </c>
      <c r="M5848">
        <v>47.662399999999998</v>
      </c>
      <c r="N5848" s="19">
        <v>3840</v>
      </c>
      <c r="O5848" s="19">
        <v>3</v>
      </c>
      <c r="P5848" s="19">
        <v>1920</v>
      </c>
      <c r="Q5848" s="19">
        <v>3880</v>
      </c>
      <c r="R5848">
        <v>98107</v>
      </c>
      <c r="S5848">
        <v>-122.361</v>
      </c>
      <c r="T5848" s="23">
        <v>1790</v>
      </c>
      <c r="U5848" s="23">
        <v>930</v>
      </c>
      <c r="W5848" s="35">
        <f>$D$1*D5848+$E$1*E5848+$F$1*F5848+$G$1*G5848+$H$1*H5848+$I$1*I5848+$J$1*J5848+$K$1*K5848+$M$1*M5848+$AB$3</f>
        <v>699362.63938944414</v>
      </c>
      <c r="X5848" s="35">
        <f t="shared" si="95"/>
        <v>0</v>
      </c>
      <c r="Y5848" s="16">
        <f>(W5848-C5848)/C5848</f>
        <v>-0.18678762861692541</v>
      </c>
    </row>
    <row r="5849" spans="1:25" x14ac:dyDescent="0.35">
      <c r="A5849">
        <v>1201500010</v>
      </c>
      <c r="B5849" t="s">
        <v>105</v>
      </c>
      <c r="C5849" s="9">
        <v>833000</v>
      </c>
      <c r="D5849" s="7">
        <v>4</v>
      </c>
      <c r="E5849" s="7">
        <v>2.5</v>
      </c>
      <c r="F5849" s="7">
        <v>2190</v>
      </c>
      <c r="G5849" s="7">
        <v>1</v>
      </c>
      <c r="H5849" s="7">
        <v>0</v>
      </c>
      <c r="I5849" s="7">
        <v>2</v>
      </c>
      <c r="J5849" s="7">
        <v>8</v>
      </c>
      <c r="K5849" s="7">
        <v>2630</v>
      </c>
      <c r="L5849" s="21">
        <v>0</v>
      </c>
      <c r="M5849">
        <v>47.662700000000001</v>
      </c>
      <c r="N5849" s="19">
        <v>12690</v>
      </c>
      <c r="O5849" s="19">
        <v>3</v>
      </c>
      <c r="P5849" s="19">
        <v>1973</v>
      </c>
      <c r="Q5849" s="19">
        <v>10843</v>
      </c>
      <c r="R5849">
        <v>98033</v>
      </c>
      <c r="S5849">
        <v>-122.18899999999999</v>
      </c>
      <c r="T5849" s="23">
        <v>1170</v>
      </c>
      <c r="U5849" s="23">
        <v>1020</v>
      </c>
      <c r="W5849" s="35">
        <f>$D$1*D5849+$E$1*E5849+$F$1*F5849+$G$1*G5849+$H$1*H5849+$I$1*I5849+$J$1*J5849+$K$1*K5849+$M$1*M5849+$AB$3</f>
        <v>749466.77716929093</v>
      </c>
      <c r="X5849" s="35">
        <f t="shared" si="95"/>
        <v>0</v>
      </c>
      <c r="Y5849" s="16">
        <f>(W5849-C5849)/C5849</f>
        <v>-0.10027997938860633</v>
      </c>
    </row>
    <row r="5850" spans="1:25" x14ac:dyDescent="0.35">
      <c r="A5850">
        <v>1822360080</v>
      </c>
      <c r="B5850" t="s">
        <v>263</v>
      </c>
      <c r="C5850" s="9">
        <v>565000</v>
      </c>
      <c r="D5850" s="7">
        <v>4</v>
      </c>
      <c r="E5850" s="7">
        <v>2.75</v>
      </c>
      <c r="F5850" s="7">
        <v>2730</v>
      </c>
      <c r="G5850" s="7">
        <v>2</v>
      </c>
      <c r="H5850" s="7">
        <v>0</v>
      </c>
      <c r="I5850" s="7">
        <v>0</v>
      </c>
      <c r="J5850" s="7">
        <v>8</v>
      </c>
      <c r="K5850" s="7">
        <v>2520</v>
      </c>
      <c r="L5850" s="21">
        <v>0</v>
      </c>
      <c r="M5850">
        <v>47.773899999999998</v>
      </c>
      <c r="N5850" s="19">
        <v>6856</v>
      </c>
      <c r="O5850" s="19">
        <v>3</v>
      </c>
      <c r="P5850" s="19">
        <v>2003</v>
      </c>
      <c r="Q5850" s="19">
        <v>5569</v>
      </c>
      <c r="R5850">
        <v>98072</v>
      </c>
      <c r="S5850">
        <v>-122.164</v>
      </c>
      <c r="T5850" s="23">
        <v>2730</v>
      </c>
      <c r="U5850" s="23">
        <v>0</v>
      </c>
      <c r="W5850" s="35">
        <f>$D$1*D5850+$E$1*E5850+$F$1*F5850+$G$1*G5850+$H$1*H5850+$I$1*I5850+$J$1*J5850+$K$1*K5850+$M$1*M5850+$AB$3</f>
        <v>782464.20490688458</v>
      </c>
      <c r="X5850" s="35">
        <f t="shared" si="95"/>
        <v>0</v>
      </c>
      <c r="Y5850" s="16">
        <f>(W5850-C5850)/C5850</f>
        <v>0.38489239806528247</v>
      </c>
    </row>
    <row r="5851" spans="1:25" x14ac:dyDescent="0.35">
      <c r="A5851">
        <v>4113800500</v>
      </c>
      <c r="B5851" t="s">
        <v>187</v>
      </c>
      <c r="C5851" s="9">
        <v>572500</v>
      </c>
      <c r="D5851" s="7">
        <v>3</v>
      </c>
      <c r="E5851" s="7">
        <v>2.5</v>
      </c>
      <c r="F5851" s="7">
        <v>2490</v>
      </c>
      <c r="G5851" s="7">
        <v>2</v>
      </c>
      <c r="H5851" s="7">
        <v>0</v>
      </c>
      <c r="I5851" s="7">
        <v>0</v>
      </c>
      <c r="J5851" s="7">
        <v>9</v>
      </c>
      <c r="K5851" s="7">
        <v>2500</v>
      </c>
      <c r="L5851" s="21">
        <v>0</v>
      </c>
      <c r="M5851">
        <v>47.535499999999999</v>
      </c>
      <c r="N5851" s="19">
        <v>7589</v>
      </c>
      <c r="O5851" s="19">
        <v>3</v>
      </c>
      <c r="P5851" s="19">
        <v>1991</v>
      </c>
      <c r="Q5851" s="19">
        <v>10386</v>
      </c>
      <c r="R5851">
        <v>98056</v>
      </c>
      <c r="S5851">
        <v>-122.179</v>
      </c>
      <c r="T5851" s="23">
        <v>2490</v>
      </c>
      <c r="U5851" s="23">
        <v>0</v>
      </c>
      <c r="W5851" s="35">
        <f>$D$1*D5851+$E$1*E5851+$F$1*F5851+$G$1*G5851+$H$1*H5851+$I$1*I5851+$J$1*J5851+$K$1*K5851+$M$1*M5851+$AB$3</f>
        <v>684774.51178548485</v>
      </c>
      <c r="X5851" s="35">
        <f t="shared" si="95"/>
        <v>0</v>
      </c>
      <c r="Y5851" s="16">
        <f>(W5851-C5851)/C5851</f>
        <v>0.19611268434145826</v>
      </c>
    </row>
    <row r="5852" spans="1:25" x14ac:dyDescent="0.35">
      <c r="A5852">
        <v>4299700095</v>
      </c>
      <c r="B5852" t="s">
        <v>42</v>
      </c>
      <c r="C5852" s="9">
        <v>254000</v>
      </c>
      <c r="D5852" s="7">
        <v>4</v>
      </c>
      <c r="E5852" s="7">
        <v>2</v>
      </c>
      <c r="F5852" s="7">
        <v>1510</v>
      </c>
      <c r="G5852" s="7">
        <v>1</v>
      </c>
      <c r="H5852" s="7">
        <v>0</v>
      </c>
      <c r="I5852" s="7">
        <v>0</v>
      </c>
      <c r="J5852" s="7">
        <v>7</v>
      </c>
      <c r="K5852" s="7">
        <v>1510</v>
      </c>
      <c r="L5852" s="21">
        <v>0</v>
      </c>
      <c r="M5852">
        <v>47.545999999999999</v>
      </c>
      <c r="N5852" s="19">
        <v>4235</v>
      </c>
      <c r="O5852" s="19">
        <v>3</v>
      </c>
      <c r="P5852" s="19">
        <v>1955</v>
      </c>
      <c r="Q5852" s="19">
        <v>4268</v>
      </c>
      <c r="R5852">
        <v>98108</v>
      </c>
      <c r="S5852">
        <v>-122.29300000000001</v>
      </c>
      <c r="T5852" s="23">
        <v>1510</v>
      </c>
      <c r="U5852" s="23">
        <v>0</v>
      </c>
      <c r="W5852" s="35">
        <f>$D$1*D5852+$E$1*E5852+$F$1*F5852+$G$1*G5852+$H$1*H5852+$I$1*I5852+$J$1*J5852+$K$1*K5852+$M$1*M5852+$AB$3</f>
        <v>325937.97086133063</v>
      </c>
      <c r="X5852" s="35">
        <f t="shared" si="95"/>
        <v>0</v>
      </c>
      <c r="Y5852" s="16">
        <f>(W5852-C5852)/C5852</f>
        <v>0.28322035772177412</v>
      </c>
    </row>
    <row r="5853" spans="1:25" x14ac:dyDescent="0.35">
      <c r="A5853">
        <v>3585900500</v>
      </c>
      <c r="B5853" t="s">
        <v>111</v>
      </c>
      <c r="C5853" s="10">
        <v>1530000</v>
      </c>
      <c r="D5853" s="7">
        <v>4</v>
      </c>
      <c r="E5853" s="7">
        <v>4.25</v>
      </c>
      <c r="F5853" s="7">
        <v>4720</v>
      </c>
      <c r="G5853" s="7">
        <v>3</v>
      </c>
      <c r="H5853" s="7">
        <v>0</v>
      </c>
      <c r="I5853" s="7">
        <v>4</v>
      </c>
      <c r="J5853" s="7">
        <v>11</v>
      </c>
      <c r="K5853" s="7">
        <v>3010</v>
      </c>
      <c r="L5853" s="21">
        <v>0</v>
      </c>
      <c r="M5853">
        <v>47.759099999999997</v>
      </c>
      <c r="N5853" s="19">
        <v>21000</v>
      </c>
      <c r="O5853" s="19">
        <v>5</v>
      </c>
      <c r="P5853" s="19">
        <v>1971</v>
      </c>
      <c r="Q5853" s="19">
        <v>20000</v>
      </c>
      <c r="R5853">
        <v>98177</v>
      </c>
      <c r="S5853">
        <v>-122.376</v>
      </c>
      <c r="T5853" s="23">
        <v>4720</v>
      </c>
      <c r="U5853" s="23">
        <v>0</v>
      </c>
      <c r="W5853" s="35">
        <f>$D$1*D5853+$E$1*E5853+$F$1*F5853+$G$1*G5853+$H$1*H5853+$I$1*I5853+$J$1*J5853+$K$1*K5853+$M$1*M5853+$AB$3</f>
        <v>1632208.4075804353</v>
      </c>
      <c r="X5853" s="35">
        <f t="shared" si="95"/>
        <v>0</v>
      </c>
      <c r="Y5853" s="16">
        <f>(W5853-C5853)/C5853</f>
        <v>6.6802880771526324E-2</v>
      </c>
    </row>
    <row r="5854" spans="1:25" x14ac:dyDescent="0.35">
      <c r="A5854">
        <v>326069026</v>
      </c>
      <c r="B5854" t="s">
        <v>231</v>
      </c>
      <c r="C5854" s="9">
        <v>900000</v>
      </c>
      <c r="D5854" s="7">
        <v>4</v>
      </c>
      <c r="E5854" s="7">
        <v>3</v>
      </c>
      <c r="F5854" s="7">
        <v>3810</v>
      </c>
      <c r="G5854" s="7">
        <v>2</v>
      </c>
      <c r="H5854" s="7">
        <v>0</v>
      </c>
      <c r="I5854" s="7">
        <v>0</v>
      </c>
      <c r="J5854" s="7">
        <v>9</v>
      </c>
      <c r="K5854" s="7">
        <v>2580</v>
      </c>
      <c r="L5854" s="21">
        <v>0</v>
      </c>
      <c r="M5854">
        <v>47.769599999999997</v>
      </c>
      <c r="N5854" s="19">
        <v>217800</v>
      </c>
      <c r="O5854" s="19">
        <v>3</v>
      </c>
      <c r="P5854" s="19">
        <v>2003</v>
      </c>
      <c r="Q5854" s="19">
        <v>217364</v>
      </c>
      <c r="R5854">
        <v>98077</v>
      </c>
      <c r="S5854">
        <v>-122.021</v>
      </c>
      <c r="T5854" s="23">
        <v>3810</v>
      </c>
      <c r="U5854" s="23">
        <v>0</v>
      </c>
      <c r="W5854" s="35">
        <f>$D$1*D5854+$E$1*E5854+$F$1*F5854+$G$1*G5854+$H$1*H5854+$I$1*I5854+$J$1*J5854+$K$1*K5854+$M$1*M5854+$AB$3</f>
        <v>1083612.082429301</v>
      </c>
      <c r="X5854" s="35">
        <f t="shared" si="95"/>
        <v>0</v>
      </c>
      <c r="Y5854" s="16">
        <f>(W5854-C5854)/C5854</f>
        <v>0.20401342492144556</v>
      </c>
    </row>
    <row r="5855" spans="1:25" x14ac:dyDescent="0.35">
      <c r="A5855">
        <v>4070700290</v>
      </c>
      <c r="B5855" t="s">
        <v>101</v>
      </c>
      <c r="C5855" s="9">
        <v>899000</v>
      </c>
      <c r="D5855" s="7">
        <v>3</v>
      </c>
      <c r="E5855" s="7">
        <v>2.5</v>
      </c>
      <c r="F5855" s="7">
        <v>1950</v>
      </c>
      <c r="G5855" s="7">
        <v>2</v>
      </c>
      <c r="H5855" s="7">
        <v>0</v>
      </c>
      <c r="I5855" s="7">
        <v>0</v>
      </c>
      <c r="J5855" s="7">
        <v>9</v>
      </c>
      <c r="K5855" s="7">
        <v>2080</v>
      </c>
      <c r="L5855" s="21">
        <v>0</v>
      </c>
      <c r="M5855">
        <v>47.673099999999998</v>
      </c>
      <c r="N5855" s="19">
        <v>3730</v>
      </c>
      <c r="O5855" s="19">
        <v>3</v>
      </c>
      <c r="P5855" s="19">
        <v>1996</v>
      </c>
      <c r="Q5855" s="19">
        <v>4000</v>
      </c>
      <c r="R5855">
        <v>98033</v>
      </c>
      <c r="S5855">
        <v>-122.199</v>
      </c>
      <c r="T5855" s="23">
        <v>1950</v>
      </c>
      <c r="U5855" s="23">
        <v>0</v>
      </c>
      <c r="W5855" s="35">
        <f>$D$1*D5855+$E$1*E5855+$F$1*F5855+$G$1*G5855+$H$1*H5855+$I$1*I5855+$J$1*J5855+$K$1*K5855+$M$1*M5855+$AB$3</f>
        <v>655143.06472979859</v>
      </c>
      <c r="X5855" s="35">
        <f t="shared" si="95"/>
        <v>0</v>
      </c>
      <c r="Y5855" s="16">
        <f>(W5855-C5855)/C5855</f>
        <v>-0.27125354312591926</v>
      </c>
    </row>
    <row r="5856" spans="1:25" x14ac:dyDescent="0.35">
      <c r="A5856">
        <v>7625703800</v>
      </c>
      <c r="B5856" t="s">
        <v>38</v>
      </c>
      <c r="C5856" s="9">
        <v>560000</v>
      </c>
      <c r="D5856" s="7">
        <v>3</v>
      </c>
      <c r="E5856" s="7">
        <v>2</v>
      </c>
      <c r="F5856" s="7">
        <v>1300</v>
      </c>
      <c r="G5856" s="7">
        <v>1</v>
      </c>
      <c r="H5856" s="7">
        <v>0</v>
      </c>
      <c r="I5856" s="7">
        <v>0</v>
      </c>
      <c r="J5856" s="7">
        <v>7</v>
      </c>
      <c r="K5856" s="7">
        <v>1230</v>
      </c>
      <c r="L5856" s="21">
        <v>0</v>
      </c>
      <c r="M5856">
        <v>47.548200000000001</v>
      </c>
      <c r="N5856" s="19">
        <v>6000</v>
      </c>
      <c r="O5856" s="19">
        <v>5</v>
      </c>
      <c r="P5856" s="19">
        <v>1943</v>
      </c>
      <c r="Q5856" s="19">
        <v>6000</v>
      </c>
      <c r="R5856">
        <v>98136</v>
      </c>
      <c r="S5856">
        <v>-122.392</v>
      </c>
      <c r="T5856" s="23">
        <v>1300</v>
      </c>
      <c r="U5856" s="23">
        <v>0</v>
      </c>
      <c r="W5856" s="35">
        <f>$D$1*D5856+$E$1*E5856+$F$1*F5856+$G$1*G5856+$H$1*H5856+$I$1*I5856+$J$1*J5856+$K$1*K5856+$M$1*M5856+$AB$3</f>
        <v>312298.63762458041</v>
      </c>
      <c r="X5856" s="35">
        <f t="shared" si="95"/>
        <v>0</v>
      </c>
      <c r="Y5856" s="16">
        <f>(W5856-C5856)/C5856</f>
        <v>-0.44232386138467783</v>
      </c>
    </row>
    <row r="5857" spans="1:25" x14ac:dyDescent="0.35">
      <c r="A5857">
        <v>643400130</v>
      </c>
      <c r="B5857" t="s">
        <v>115</v>
      </c>
      <c r="C5857" s="9">
        <v>512500</v>
      </c>
      <c r="D5857" s="7">
        <v>3</v>
      </c>
      <c r="E5857" s="7">
        <v>1.75</v>
      </c>
      <c r="F5857" s="7">
        <v>1610</v>
      </c>
      <c r="G5857" s="7">
        <v>1</v>
      </c>
      <c r="H5857" s="7">
        <v>0</v>
      </c>
      <c r="I5857" s="7">
        <v>0</v>
      </c>
      <c r="J5857" s="7">
        <v>7</v>
      </c>
      <c r="K5857" s="7">
        <v>1520</v>
      </c>
      <c r="L5857" s="21">
        <v>0</v>
      </c>
      <c r="M5857">
        <v>47.596600000000002</v>
      </c>
      <c r="N5857" s="19">
        <v>7200</v>
      </c>
      <c r="O5857" s="19">
        <v>3</v>
      </c>
      <c r="P5857" s="19">
        <v>1976</v>
      </c>
      <c r="Q5857" s="19">
        <v>7973</v>
      </c>
      <c r="R5857">
        <v>98007</v>
      </c>
      <c r="S5857">
        <v>-122.14400000000001</v>
      </c>
      <c r="T5857" s="23">
        <v>1180</v>
      </c>
      <c r="U5857" s="23">
        <v>430</v>
      </c>
      <c r="W5857" s="35">
        <f>$D$1*D5857+$E$1*E5857+$F$1*F5857+$G$1*G5857+$H$1*H5857+$I$1*I5857+$J$1*J5857+$K$1*K5857+$M$1*M5857+$AB$3</f>
        <v>415921.31067913398</v>
      </c>
      <c r="X5857" s="35">
        <f t="shared" si="95"/>
        <v>0</v>
      </c>
      <c r="Y5857" s="16">
        <f>(W5857-C5857)/C5857</f>
        <v>-0.18844622306510442</v>
      </c>
    </row>
    <row r="5858" spans="1:25" x14ac:dyDescent="0.35">
      <c r="A5858">
        <v>2877103070</v>
      </c>
      <c r="B5858" t="s">
        <v>73</v>
      </c>
      <c r="C5858" s="9">
        <v>775000</v>
      </c>
      <c r="D5858" s="7">
        <v>4</v>
      </c>
      <c r="E5858" s="7">
        <v>2.5</v>
      </c>
      <c r="F5858" s="7">
        <v>2040</v>
      </c>
      <c r="G5858" s="7">
        <v>1.5</v>
      </c>
      <c r="H5858" s="7">
        <v>0</v>
      </c>
      <c r="I5858" s="7">
        <v>0</v>
      </c>
      <c r="J5858" s="7">
        <v>7</v>
      </c>
      <c r="K5858" s="7">
        <v>1540</v>
      </c>
      <c r="L5858" s="21">
        <v>0</v>
      </c>
      <c r="M5858">
        <v>47.678600000000003</v>
      </c>
      <c r="N5858" s="19">
        <v>5000</v>
      </c>
      <c r="O5858" s="19">
        <v>5</v>
      </c>
      <c r="P5858" s="19">
        <v>1924</v>
      </c>
      <c r="Q5858" s="19">
        <v>5000</v>
      </c>
      <c r="R5858">
        <v>98117</v>
      </c>
      <c r="S5858">
        <v>-122.36</v>
      </c>
      <c r="T5858" s="23">
        <v>1180</v>
      </c>
      <c r="U5858" s="23">
        <v>860</v>
      </c>
      <c r="W5858" s="35">
        <f>$D$1*D5858+$E$1*E5858+$F$1*F5858+$G$1*G5858+$H$1*H5858+$I$1*I5858+$J$1*J5858+$K$1*K5858+$M$1*M5858+$AB$3</f>
        <v>507051.8092415072</v>
      </c>
      <c r="X5858" s="35">
        <f t="shared" si="95"/>
        <v>0</v>
      </c>
      <c r="Y5858" s="16">
        <f>(W5858-C5858)/C5858</f>
        <v>-0.34573960097870038</v>
      </c>
    </row>
    <row r="5859" spans="1:25" x14ac:dyDescent="0.35">
      <c r="A5859">
        <v>421000185</v>
      </c>
      <c r="B5859" t="s">
        <v>107</v>
      </c>
      <c r="C5859" s="9">
        <v>200000</v>
      </c>
      <c r="D5859" s="7">
        <v>2</v>
      </c>
      <c r="E5859" s="7">
        <v>1</v>
      </c>
      <c r="F5859" s="7">
        <v>700</v>
      </c>
      <c r="G5859" s="7">
        <v>1</v>
      </c>
      <c r="H5859" s="7">
        <v>0</v>
      </c>
      <c r="I5859" s="7">
        <v>0</v>
      </c>
      <c r="J5859" s="7">
        <v>5</v>
      </c>
      <c r="K5859" s="7">
        <v>960</v>
      </c>
      <c r="L5859" s="21">
        <v>0</v>
      </c>
      <c r="M5859">
        <v>47.4953</v>
      </c>
      <c r="N5859" s="19">
        <v>4700</v>
      </c>
      <c r="O5859" s="19">
        <v>5</v>
      </c>
      <c r="P5859" s="19">
        <v>1953</v>
      </c>
      <c r="Q5859" s="19">
        <v>5200</v>
      </c>
      <c r="R5859">
        <v>98056</v>
      </c>
      <c r="S5859">
        <v>-122.169</v>
      </c>
      <c r="T5859" s="23">
        <v>700</v>
      </c>
      <c r="U5859" s="23">
        <v>0</v>
      </c>
      <c r="W5859" s="35">
        <f>$D$1*D5859+$E$1*E5859+$F$1*F5859+$G$1*G5859+$H$1*H5859+$I$1*I5859+$J$1*J5859+$K$1*K5859+$M$1*M5859+$AB$3</f>
        <v>43498.641619004309</v>
      </c>
      <c r="X5859" s="35">
        <f t="shared" si="95"/>
        <v>0</v>
      </c>
      <c r="Y5859" s="16">
        <f>(W5859-C5859)/C5859</f>
        <v>-0.7825067919049784</v>
      </c>
    </row>
    <row r="5860" spans="1:25" x14ac:dyDescent="0.35">
      <c r="A5860">
        <v>2113700825</v>
      </c>
      <c r="B5860" t="s">
        <v>35</v>
      </c>
      <c r="C5860" s="9">
        <v>172000</v>
      </c>
      <c r="D5860" s="7">
        <v>3</v>
      </c>
      <c r="E5860" s="7">
        <v>1</v>
      </c>
      <c r="F5860" s="7">
        <v>970</v>
      </c>
      <c r="G5860" s="7">
        <v>1</v>
      </c>
      <c r="H5860" s="7">
        <v>0</v>
      </c>
      <c r="I5860" s="7">
        <v>0</v>
      </c>
      <c r="J5860" s="7">
        <v>6</v>
      </c>
      <c r="K5860" s="7">
        <v>1560</v>
      </c>
      <c r="L5860" s="21">
        <v>0</v>
      </c>
      <c r="M5860">
        <v>47.528500000000001</v>
      </c>
      <c r="N5860" s="19">
        <v>4700</v>
      </c>
      <c r="O5860" s="19">
        <v>4</v>
      </c>
      <c r="P5860" s="19">
        <v>1943</v>
      </c>
      <c r="Q5860" s="19">
        <v>4600</v>
      </c>
      <c r="R5860">
        <v>98106</v>
      </c>
      <c r="S5860">
        <v>-122.354</v>
      </c>
      <c r="T5860" s="23">
        <v>720</v>
      </c>
      <c r="U5860" s="23">
        <v>250</v>
      </c>
      <c r="W5860" s="35">
        <f>$D$1*D5860+$E$1*E5860+$F$1*F5860+$G$1*G5860+$H$1*H5860+$I$1*I5860+$J$1*J5860+$K$1*K5860+$M$1*M5860+$AB$3</f>
        <v>169546.92289284244</v>
      </c>
      <c r="X5860" s="35">
        <f t="shared" si="95"/>
        <v>0</v>
      </c>
      <c r="Y5860" s="16">
        <f>(W5860-C5860)/C5860</f>
        <v>-1.4262076204404409E-2</v>
      </c>
    </row>
    <row r="5861" spans="1:25" x14ac:dyDescent="0.35">
      <c r="A5861">
        <v>623049093</v>
      </c>
      <c r="B5861" t="s">
        <v>100</v>
      </c>
      <c r="C5861" s="9">
        <v>219900</v>
      </c>
      <c r="D5861" s="7">
        <v>3</v>
      </c>
      <c r="E5861" s="7">
        <v>1</v>
      </c>
      <c r="F5861" s="7">
        <v>910</v>
      </c>
      <c r="G5861" s="7">
        <v>1</v>
      </c>
      <c r="H5861" s="7">
        <v>0</v>
      </c>
      <c r="I5861" s="7">
        <v>0</v>
      </c>
      <c r="J5861" s="7">
        <v>6</v>
      </c>
      <c r="K5861" s="7">
        <v>1090</v>
      </c>
      <c r="L5861" s="21">
        <v>0</v>
      </c>
      <c r="M5861">
        <v>47.506500000000003</v>
      </c>
      <c r="N5861" s="19">
        <v>6000</v>
      </c>
      <c r="O5861" s="19">
        <v>2</v>
      </c>
      <c r="P5861" s="19">
        <v>1956</v>
      </c>
      <c r="Q5861" s="19">
        <v>6957</v>
      </c>
      <c r="R5861">
        <v>98146</v>
      </c>
      <c r="S5861">
        <v>-122.33799999999999</v>
      </c>
      <c r="T5861" s="23">
        <v>910</v>
      </c>
      <c r="U5861" s="23">
        <v>0</v>
      </c>
      <c r="W5861" s="35">
        <f>$D$1*D5861+$E$1*E5861+$F$1*F5861+$G$1*G5861+$H$1*H5861+$I$1*I5861+$J$1*J5861+$K$1*K5861+$M$1*M5861+$AB$3</f>
        <v>138930.68225859478</v>
      </c>
      <c r="X5861" s="35">
        <f t="shared" si="95"/>
        <v>0</v>
      </c>
      <c r="Y5861" s="16">
        <f>(W5861-C5861)/C5861</f>
        <v>-0.36820972142521702</v>
      </c>
    </row>
    <row r="5862" spans="1:25" x14ac:dyDescent="0.35">
      <c r="A5862">
        <v>4348800080</v>
      </c>
      <c r="B5862" t="s">
        <v>106</v>
      </c>
      <c r="C5862" s="9">
        <v>641200</v>
      </c>
      <c r="D5862" s="7">
        <v>3</v>
      </c>
      <c r="E5862" s="7">
        <v>1</v>
      </c>
      <c r="F5862" s="7">
        <v>1060</v>
      </c>
      <c r="G5862" s="7">
        <v>1</v>
      </c>
      <c r="H5862" s="7">
        <v>0</v>
      </c>
      <c r="I5862" s="7">
        <v>0</v>
      </c>
      <c r="J5862" s="7">
        <v>7</v>
      </c>
      <c r="K5862" s="7">
        <v>1620</v>
      </c>
      <c r="L5862" s="21">
        <v>0</v>
      </c>
      <c r="M5862">
        <v>47.6218</v>
      </c>
      <c r="N5862" s="19">
        <v>9123</v>
      </c>
      <c r="O5862" s="19">
        <v>3</v>
      </c>
      <c r="P5862" s="19">
        <v>1952</v>
      </c>
      <c r="Q5862" s="19">
        <v>9121</v>
      </c>
      <c r="R5862">
        <v>98004</v>
      </c>
      <c r="S5862">
        <v>-122.193</v>
      </c>
      <c r="T5862" s="23">
        <v>1060</v>
      </c>
      <c r="U5862" s="23">
        <v>0</v>
      </c>
      <c r="W5862" s="35">
        <f>$D$1*D5862+$E$1*E5862+$F$1*F5862+$G$1*G5862+$H$1*H5862+$I$1*I5862+$J$1*J5862+$K$1*K5862+$M$1*M5862+$AB$3</f>
        <v>324298.27228439227</v>
      </c>
      <c r="X5862" s="35">
        <f t="shared" si="95"/>
        <v>0</v>
      </c>
      <c r="Y5862" s="16">
        <f>(W5862-C5862)/C5862</f>
        <v>-0.49423226406052362</v>
      </c>
    </row>
    <row r="5863" spans="1:25" x14ac:dyDescent="0.35">
      <c r="A5863">
        <v>3762900010</v>
      </c>
      <c r="B5863" t="s">
        <v>55</v>
      </c>
      <c r="C5863" s="9">
        <v>473000</v>
      </c>
      <c r="D5863" s="7">
        <v>5</v>
      </c>
      <c r="E5863" s="7">
        <v>3.25</v>
      </c>
      <c r="F5863" s="7">
        <v>2180</v>
      </c>
      <c r="G5863" s="7">
        <v>2</v>
      </c>
      <c r="H5863" s="7">
        <v>0</v>
      </c>
      <c r="I5863" s="7">
        <v>0</v>
      </c>
      <c r="J5863" s="7">
        <v>7</v>
      </c>
      <c r="K5863" s="7">
        <v>1840</v>
      </c>
      <c r="L5863" s="21">
        <v>0</v>
      </c>
      <c r="M5863">
        <v>47.707799999999999</v>
      </c>
      <c r="N5863" s="19">
        <v>7200</v>
      </c>
      <c r="O5863" s="19">
        <v>4</v>
      </c>
      <c r="P5863" s="19">
        <v>1982</v>
      </c>
      <c r="Q5863" s="19">
        <v>7644</v>
      </c>
      <c r="R5863">
        <v>98034</v>
      </c>
      <c r="S5863">
        <v>-122.23399999999999</v>
      </c>
      <c r="T5863" s="23">
        <v>2180</v>
      </c>
      <c r="U5863" s="23">
        <v>0</v>
      </c>
      <c r="W5863" s="35">
        <f>$D$1*D5863+$E$1*E5863+$F$1*F5863+$G$1*G5863+$H$1*H5863+$I$1*I5863+$J$1*J5863+$K$1*K5863+$M$1*M5863+$AB$3</f>
        <v>503303.43719695136</v>
      </c>
      <c r="X5863" s="35">
        <f t="shared" si="95"/>
        <v>0</v>
      </c>
      <c r="Y5863" s="16">
        <f>(W5863-C5863)/C5863</f>
        <v>6.4066463418501821E-2</v>
      </c>
    </row>
    <row r="5864" spans="1:25" x14ac:dyDescent="0.35">
      <c r="A5864">
        <v>3578401700</v>
      </c>
      <c r="B5864" t="s">
        <v>183</v>
      </c>
      <c r="C5864" s="9">
        <v>540000</v>
      </c>
      <c r="D5864" s="7">
        <v>3</v>
      </c>
      <c r="E5864" s="7">
        <v>1.75</v>
      </c>
      <c r="F5864" s="7">
        <v>2050</v>
      </c>
      <c r="G5864" s="7">
        <v>1</v>
      </c>
      <c r="H5864" s="7">
        <v>0</v>
      </c>
      <c r="I5864" s="7">
        <v>0</v>
      </c>
      <c r="J5864" s="7">
        <v>8</v>
      </c>
      <c r="K5864" s="7">
        <v>1740</v>
      </c>
      <c r="L5864" s="21">
        <v>0</v>
      </c>
      <c r="M5864">
        <v>47.621200000000002</v>
      </c>
      <c r="N5864" s="19">
        <v>9580</v>
      </c>
      <c r="O5864" s="19">
        <v>3</v>
      </c>
      <c r="P5864" s="19">
        <v>1984</v>
      </c>
      <c r="Q5864" s="19">
        <v>11952</v>
      </c>
      <c r="R5864">
        <v>98074</v>
      </c>
      <c r="S5864">
        <v>-122.038</v>
      </c>
      <c r="T5864" s="23">
        <v>1400</v>
      </c>
      <c r="U5864" s="23">
        <v>650</v>
      </c>
      <c r="W5864" s="35">
        <f>$D$1*D5864+$E$1*E5864+$F$1*F5864+$G$1*G5864+$H$1*H5864+$I$1*I5864+$J$1*J5864+$K$1*K5864+$M$1*M5864+$AB$3</f>
        <v>602428.45973741263</v>
      </c>
      <c r="X5864" s="35">
        <f t="shared" si="95"/>
        <v>0</v>
      </c>
      <c r="Y5864" s="16">
        <f>(W5864-C5864)/C5864</f>
        <v>0.11560825877298636</v>
      </c>
    </row>
    <row r="5865" spans="1:25" x14ac:dyDescent="0.35">
      <c r="A5865">
        <v>1211000280</v>
      </c>
      <c r="B5865" t="s">
        <v>198</v>
      </c>
      <c r="C5865" s="9">
        <v>295000</v>
      </c>
      <c r="D5865" s="7">
        <v>2</v>
      </c>
      <c r="E5865" s="7">
        <v>1</v>
      </c>
      <c r="F5865" s="7">
        <v>750</v>
      </c>
      <c r="G5865" s="7">
        <v>1</v>
      </c>
      <c r="H5865" s="7">
        <v>0</v>
      </c>
      <c r="I5865" s="7">
        <v>0</v>
      </c>
      <c r="J5865" s="7">
        <v>6</v>
      </c>
      <c r="K5865" s="7">
        <v>1540</v>
      </c>
      <c r="L5865" s="21">
        <v>0</v>
      </c>
      <c r="M5865">
        <v>47.606999999999999</v>
      </c>
      <c r="N5865" s="19">
        <v>4500</v>
      </c>
      <c r="O5865" s="19">
        <v>3</v>
      </c>
      <c r="P5865" s="19">
        <v>1945</v>
      </c>
      <c r="Q5865" s="19">
        <v>4000</v>
      </c>
      <c r="R5865">
        <v>98122</v>
      </c>
      <c r="S5865">
        <v>-122.297</v>
      </c>
      <c r="T5865" s="23">
        <v>750</v>
      </c>
      <c r="U5865" s="23">
        <v>0</v>
      </c>
      <c r="W5865" s="35">
        <f>$D$1*D5865+$E$1*E5865+$F$1*F5865+$G$1*G5865+$H$1*H5865+$I$1*I5865+$J$1*J5865+$K$1*K5865+$M$1*M5865+$AB$3</f>
        <v>205337.122612454</v>
      </c>
      <c r="X5865" s="35">
        <f t="shared" si="95"/>
        <v>0</v>
      </c>
      <c r="Y5865" s="16">
        <f>(W5865-C5865)/C5865</f>
        <v>-0.30394195724591866</v>
      </c>
    </row>
    <row r="5866" spans="1:25" x14ac:dyDescent="0.35">
      <c r="A5866">
        <v>1324300091</v>
      </c>
      <c r="B5866" t="s">
        <v>32</v>
      </c>
      <c r="C5866" s="9">
        <v>370000</v>
      </c>
      <c r="D5866" s="7">
        <v>3</v>
      </c>
      <c r="E5866" s="7">
        <v>1</v>
      </c>
      <c r="F5866" s="7">
        <v>800</v>
      </c>
      <c r="G5866" s="7">
        <v>1</v>
      </c>
      <c r="H5866" s="7">
        <v>0</v>
      </c>
      <c r="I5866" s="7">
        <v>0</v>
      </c>
      <c r="J5866" s="7">
        <v>6</v>
      </c>
      <c r="K5866" s="7">
        <v>1480</v>
      </c>
      <c r="L5866" s="21">
        <v>0</v>
      </c>
      <c r="M5866">
        <v>47.654600000000002</v>
      </c>
      <c r="N5866" s="19">
        <v>2296</v>
      </c>
      <c r="O5866" s="19">
        <v>4</v>
      </c>
      <c r="P5866" s="19">
        <v>1908</v>
      </c>
      <c r="Q5866" s="19">
        <v>1472</v>
      </c>
      <c r="R5866">
        <v>98103</v>
      </c>
      <c r="S5866">
        <v>-122.35599999999999</v>
      </c>
      <c r="T5866" s="23">
        <v>800</v>
      </c>
      <c r="U5866" s="23">
        <v>0</v>
      </c>
      <c r="W5866" s="35">
        <f>$D$1*D5866+$E$1*E5866+$F$1*F5866+$G$1*G5866+$H$1*H5866+$I$1*I5866+$J$1*J5866+$K$1*K5866+$M$1*M5866+$AB$3</f>
        <v>214543.48990031704</v>
      </c>
      <c r="X5866" s="35">
        <f t="shared" si="95"/>
        <v>0</v>
      </c>
      <c r="Y5866" s="16">
        <f>(W5866-C5866)/C5866</f>
        <v>-0.4201527299991431</v>
      </c>
    </row>
    <row r="5867" spans="1:25" x14ac:dyDescent="0.35">
      <c r="A5867">
        <v>4141800285</v>
      </c>
      <c r="B5867" t="s">
        <v>279</v>
      </c>
      <c r="C5867" s="10">
        <v>1730000</v>
      </c>
      <c r="D5867" s="7">
        <v>4</v>
      </c>
      <c r="E5867" s="7">
        <v>2.25</v>
      </c>
      <c r="F5867" s="7">
        <v>3470</v>
      </c>
      <c r="G5867" s="7">
        <v>1.5</v>
      </c>
      <c r="H5867" s="7">
        <v>0</v>
      </c>
      <c r="I5867" s="7">
        <v>1</v>
      </c>
      <c r="J5867" s="7">
        <v>9</v>
      </c>
      <c r="K5867" s="7">
        <v>3010</v>
      </c>
      <c r="L5867" s="21">
        <v>2002</v>
      </c>
      <c r="M5867">
        <v>47.614899999999999</v>
      </c>
      <c r="N5867" s="19">
        <v>8000</v>
      </c>
      <c r="O5867" s="19">
        <v>3</v>
      </c>
      <c r="P5867" s="19">
        <v>1906</v>
      </c>
      <c r="Q5867" s="19">
        <v>8000</v>
      </c>
      <c r="R5867">
        <v>98122</v>
      </c>
      <c r="S5867">
        <v>-122.28700000000001</v>
      </c>
      <c r="T5867" s="23">
        <v>2360</v>
      </c>
      <c r="U5867" s="23">
        <v>1110</v>
      </c>
      <c r="W5867" s="35">
        <f>$D$1*D5867+$E$1*E5867+$F$1*F5867+$G$1*G5867+$H$1*H5867+$I$1*I5867+$J$1*J5867+$K$1*K5867+$M$1*M5867+$AB$3</f>
        <v>998213.49664803594</v>
      </c>
      <c r="X5867" s="35">
        <f t="shared" si="95"/>
        <v>0</v>
      </c>
      <c r="Y5867" s="16">
        <f>(W5867-C5867)/C5867</f>
        <v>-0.42299797881616419</v>
      </c>
    </row>
    <row r="5868" spans="1:25" x14ac:dyDescent="0.35">
      <c r="A5868">
        <v>1524079088</v>
      </c>
      <c r="B5868" t="s">
        <v>276</v>
      </c>
      <c r="C5868" s="9">
        <v>275000</v>
      </c>
      <c r="D5868" s="7">
        <v>3</v>
      </c>
      <c r="E5868" s="7">
        <v>1.5</v>
      </c>
      <c r="F5868" s="7">
        <v>1390</v>
      </c>
      <c r="G5868" s="7">
        <v>1</v>
      </c>
      <c r="H5868" s="7">
        <v>0</v>
      </c>
      <c r="I5868" s="7">
        <v>0</v>
      </c>
      <c r="J5868" s="7">
        <v>6</v>
      </c>
      <c r="K5868" s="7">
        <v>1440</v>
      </c>
      <c r="L5868" s="21">
        <v>2013</v>
      </c>
      <c r="M5868">
        <v>47.560299999999998</v>
      </c>
      <c r="N5868" s="19">
        <v>48257</v>
      </c>
      <c r="O5868" s="19">
        <v>3</v>
      </c>
      <c r="P5868" s="19">
        <v>1922</v>
      </c>
      <c r="Q5868" s="19">
        <v>45302</v>
      </c>
      <c r="R5868">
        <v>98024</v>
      </c>
      <c r="S5868">
        <v>-121.89400000000001</v>
      </c>
      <c r="T5868" s="23">
        <v>1390</v>
      </c>
      <c r="U5868" s="23">
        <v>0</v>
      </c>
      <c r="W5868" s="35">
        <f>$D$1*D5868+$E$1*E5868+$F$1*F5868+$G$1*G5868+$H$1*H5868+$I$1*I5868+$J$1*J5868+$K$1*K5868+$M$1*M5868+$AB$3</f>
        <v>273410.89954850078</v>
      </c>
      <c r="X5868" s="35">
        <f t="shared" si="95"/>
        <v>0</v>
      </c>
      <c r="Y5868" s="16">
        <f>(W5868-C5868)/C5868</f>
        <v>-5.7785470963608136E-3</v>
      </c>
    </row>
    <row r="5869" spans="1:25" x14ac:dyDescent="0.35">
      <c r="A5869">
        <v>9320900420</v>
      </c>
      <c r="B5869" t="s">
        <v>166</v>
      </c>
      <c r="C5869" s="9">
        <v>89000</v>
      </c>
      <c r="D5869" s="7">
        <v>3</v>
      </c>
      <c r="E5869" s="7">
        <v>1</v>
      </c>
      <c r="F5869" s="7">
        <v>900</v>
      </c>
      <c r="G5869" s="7">
        <v>1</v>
      </c>
      <c r="H5869" s="7">
        <v>0</v>
      </c>
      <c r="I5869" s="7">
        <v>0</v>
      </c>
      <c r="J5869" s="7">
        <v>6</v>
      </c>
      <c r="K5869" s="7">
        <v>900</v>
      </c>
      <c r="L5869" s="21">
        <v>0</v>
      </c>
      <c r="M5869">
        <v>47.302599999999998</v>
      </c>
      <c r="N5869" s="19">
        <v>4750</v>
      </c>
      <c r="O5869" s="19">
        <v>4</v>
      </c>
      <c r="P5869" s="19">
        <v>1969</v>
      </c>
      <c r="Q5869" s="19">
        <v>3404</v>
      </c>
      <c r="R5869">
        <v>98023</v>
      </c>
      <c r="S5869">
        <v>-122.363</v>
      </c>
      <c r="T5869" s="23">
        <v>900</v>
      </c>
      <c r="U5869" s="23">
        <v>0</v>
      </c>
      <c r="W5869" s="35">
        <f>$D$1*D5869+$E$1*E5869+$F$1*F5869+$G$1*G5869+$H$1*H5869+$I$1*I5869+$J$1*J5869+$K$1*K5869+$M$1*M5869+$AB$3</f>
        <v>2530.2686353065073</v>
      </c>
      <c r="X5869" s="35">
        <f t="shared" si="95"/>
        <v>0</v>
      </c>
      <c r="Y5869" s="16">
        <f>(W5869-C5869)/C5869</f>
        <v>-0.97157001533363474</v>
      </c>
    </row>
    <row r="5870" spans="1:25" x14ac:dyDescent="0.35">
      <c r="A5870">
        <v>7349800780</v>
      </c>
      <c r="B5870" t="s">
        <v>128</v>
      </c>
      <c r="C5870" s="9">
        <v>175000</v>
      </c>
      <c r="D5870" s="7">
        <v>2</v>
      </c>
      <c r="E5870" s="7">
        <v>1.75</v>
      </c>
      <c r="F5870" s="7">
        <v>1050</v>
      </c>
      <c r="G5870" s="7">
        <v>1.5</v>
      </c>
      <c r="H5870" s="7">
        <v>0</v>
      </c>
      <c r="I5870" s="7">
        <v>0</v>
      </c>
      <c r="J5870" s="7">
        <v>6</v>
      </c>
      <c r="K5870" s="7">
        <v>1230</v>
      </c>
      <c r="L5870" s="21">
        <v>0</v>
      </c>
      <c r="M5870">
        <v>47.759500000000003</v>
      </c>
      <c r="N5870" s="19">
        <v>9800</v>
      </c>
      <c r="O5870" s="19">
        <v>4</v>
      </c>
      <c r="P5870" s="19">
        <v>1975</v>
      </c>
      <c r="Q5870" s="19">
        <v>12726</v>
      </c>
      <c r="R5870">
        <v>98019</v>
      </c>
      <c r="S5870">
        <v>-121.473</v>
      </c>
      <c r="T5870" s="23">
        <v>1050</v>
      </c>
      <c r="U5870" s="23">
        <v>0</v>
      </c>
      <c r="W5870" s="35">
        <f>$D$1*D5870+$E$1*E5870+$F$1*F5870+$G$1*G5870+$H$1*H5870+$I$1*I5870+$J$1*J5870+$K$1*K5870+$M$1*M5870+$AB$3</f>
        <v>344217.2843268849</v>
      </c>
      <c r="X5870" s="35">
        <f t="shared" si="95"/>
        <v>0</v>
      </c>
      <c r="Y5870" s="16">
        <f>(W5870-C5870)/C5870</f>
        <v>0.96695591043934226</v>
      </c>
    </row>
    <row r="5871" spans="1:25" x14ac:dyDescent="0.35">
      <c r="A5871">
        <v>1196002948</v>
      </c>
      <c r="B5871" t="s">
        <v>24</v>
      </c>
      <c r="C5871" s="9">
        <v>490000</v>
      </c>
      <c r="D5871" s="7">
        <v>3</v>
      </c>
      <c r="E5871" s="7">
        <v>2.5</v>
      </c>
      <c r="F5871" s="7">
        <v>2410</v>
      </c>
      <c r="G5871" s="7">
        <v>1</v>
      </c>
      <c r="H5871" s="7">
        <v>0</v>
      </c>
      <c r="I5871" s="7">
        <v>2</v>
      </c>
      <c r="J5871" s="7">
        <v>9</v>
      </c>
      <c r="K5871" s="7">
        <v>3090</v>
      </c>
      <c r="L5871" s="21">
        <v>0</v>
      </c>
      <c r="M5871">
        <v>47.3384</v>
      </c>
      <c r="N5871" s="19">
        <v>11900</v>
      </c>
      <c r="O5871" s="19">
        <v>4</v>
      </c>
      <c r="P5871" s="19">
        <v>1989</v>
      </c>
      <c r="Q5871" s="19">
        <v>11902</v>
      </c>
      <c r="R5871">
        <v>98023</v>
      </c>
      <c r="S5871">
        <v>-122.34</v>
      </c>
      <c r="T5871" s="23">
        <v>1600</v>
      </c>
      <c r="U5871" s="23">
        <v>810</v>
      </c>
      <c r="W5871" s="35">
        <f>$D$1*D5871+$E$1*E5871+$F$1*F5871+$G$1*G5871+$H$1*H5871+$I$1*I5871+$J$1*J5871+$K$1*K5871+$M$1*M5871+$AB$3</f>
        <v>695064.32285288349</v>
      </c>
      <c r="X5871" s="35">
        <f t="shared" si="95"/>
        <v>0</v>
      </c>
      <c r="Y5871" s="16">
        <f>(W5871-C5871)/C5871</f>
        <v>0.41849861806710914</v>
      </c>
    </row>
    <row r="5872" spans="1:25" x14ac:dyDescent="0.35">
      <c r="A5872">
        <v>5631500213</v>
      </c>
      <c r="B5872" t="s">
        <v>163</v>
      </c>
      <c r="C5872" s="9">
        <v>342400</v>
      </c>
      <c r="D5872" s="7">
        <v>3</v>
      </c>
      <c r="E5872" s="7">
        <v>2.25</v>
      </c>
      <c r="F5872" s="7">
        <v>1180</v>
      </c>
      <c r="G5872" s="7">
        <v>2</v>
      </c>
      <c r="H5872" s="7">
        <v>0</v>
      </c>
      <c r="I5872" s="7">
        <v>0</v>
      </c>
      <c r="J5872" s="7">
        <v>7</v>
      </c>
      <c r="K5872" s="7">
        <v>2660</v>
      </c>
      <c r="L5872" s="21">
        <v>0</v>
      </c>
      <c r="M5872">
        <v>47.735199999999999</v>
      </c>
      <c r="N5872" s="19">
        <v>9630</v>
      </c>
      <c r="O5872" s="19">
        <v>3</v>
      </c>
      <c r="P5872" s="19">
        <v>1986</v>
      </c>
      <c r="Q5872" s="19">
        <v>5979</v>
      </c>
      <c r="R5872">
        <v>98028</v>
      </c>
      <c r="S5872">
        <v>-122.232</v>
      </c>
      <c r="T5872" s="23">
        <v>1180</v>
      </c>
      <c r="U5872" s="23">
        <v>0</v>
      </c>
      <c r="W5872" s="35">
        <f>$D$1*D5872+$E$1*E5872+$F$1*F5872+$G$1*G5872+$H$1*H5872+$I$1*I5872+$J$1*J5872+$K$1*K5872+$M$1*M5872+$AB$3</f>
        <v>388876.36197414622</v>
      </c>
      <c r="X5872" s="35">
        <f t="shared" si="95"/>
        <v>0</v>
      </c>
      <c r="Y5872" s="16">
        <f>(W5872-C5872)/C5872</f>
        <v>0.13573703847589433</v>
      </c>
    </row>
    <row r="5873" spans="1:25" x14ac:dyDescent="0.35">
      <c r="A5873">
        <v>3416601045</v>
      </c>
      <c r="B5873" t="s">
        <v>118</v>
      </c>
      <c r="C5873" s="9">
        <v>345000</v>
      </c>
      <c r="D5873" s="7">
        <v>3</v>
      </c>
      <c r="E5873" s="7">
        <v>1</v>
      </c>
      <c r="F5873" s="7">
        <v>1140</v>
      </c>
      <c r="G5873" s="7">
        <v>2</v>
      </c>
      <c r="H5873" s="7">
        <v>0</v>
      </c>
      <c r="I5873" s="7">
        <v>0</v>
      </c>
      <c r="J5873" s="7">
        <v>7</v>
      </c>
      <c r="K5873" s="7">
        <v>1510</v>
      </c>
      <c r="L5873" s="21">
        <v>0</v>
      </c>
      <c r="M5873">
        <v>47.601199999999999</v>
      </c>
      <c r="N5873" s="19">
        <v>4200</v>
      </c>
      <c r="O5873" s="19">
        <v>4</v>
      </c>
      <c r="P5873" s="19">
        <v>1904</v>
      </c>
      <c r="Q5873" s="19">
        <v>4000</v>
      </c>
      <c r="R5873">
        <v>98144</v>
      </c>
      <c r="S5873">
        <v>-122.29600000000001</v>
      </c>
      <c r="T5873" s="23">
        <v>1140</v>
      </c>
      <c r="U5873" s="23">
        <v>0</v>
      </c>
      <c r="W5873" s="35">
        <f>$D$1*D5873+$E$1*E5873+$F$1*F5873+$G$1*G5873+$H$1*H5873+$I$1*I5873+$J$1*J5873+$K$1*K5873+$M$1*M5873+$AB$3</f>
        <v>300899.12845923752</v>
      </c>
      <c r="X5873" s="35">
        <f t="shared" si="95"/>
        <v>0</v>
      </c>
      <c r="Y5873" s="16">
        <f>(W5873-C5873)/C5873</f>
        <v>-0.12782861316163038</v>
      </c>
    </row>
    <row r="5874" spans="1:25" x14ac:dyDescent="0.35">
      <c r="A5874">
        <v>9828701650</v>
      </c>
      <c r="B5874" t="s">
        <v>285</v>
      </c>
      <c r="C5874" s="9">
        <v>399000</v>
      </c>
      <c r="D5874" s="7">
        <v>2</v>
      </c>
      <c r="E5874" s="7">
        <v>1</v>
      </c>
      <c r="F5874" s="7">
        <v>700</v>
      </c>
      <c r="G5874" s="7">
        <v>1</v>
      </c>
      <c r="H5874" s="7">
        <v>0</v>
      </c>
      <c r="I5874" s="7">
        <v>0</v>
      </c>
      <c r="J5874" s="7">
        <v>6</v>
      </c>
      <c r="K5874" s="7">
        <v>1570</v>
      </c>
      <c r="L5874" s="21">
        <v>0</v>
      </c>
      <c r="M5874">
        <v>47.621200000000002</v>
      </c>
      <c r="N5874" s="19">
        <v>3400</v>
      </c>
      <c r="O5874" s="19">
        <v>3</v>
      </c>
      <c r="P5874" s="19">
        <v>1946</v>
      </c>
      <c r="Q5874" s="19">
        <v>4512</v>
      </c>
      <c r="R5874">
        <v>98112</v>
      </c>
      <c r="S5874">
        <v>-122.29600000000001</v>
      </c>
      <c r="T5874" s="23">
        <v>700</v>
      </c>
      <c r="U5874" s="23">
        <v>0</v>
      </c>
      <c r="W5874" s="35">
        <f>$D$1*D5874+$E$1*E5874+$F$1*F5874+$G$1*G5874+$H$1*H5874+$I$1*I5874+$J$1*J5874+$K$1*K5874+$M$1*M5874+$AB$3</f>
        <v>204036.1490774788</v>
      </c>
      <c r="X5874" s="35">
        <f t="shared" si="95"/>
        <v>0</v>
      </c>
      <c r="Y5874" s="16">
        <f>(W5874-C5874)/C5874</f>
        <v>-0.48863120531960202</v>
      </c>
    </row>
    <row r="5875" spans="1:25" x14ac:dyDescent="0.35">
      <c r="A5875">
        <v>6071300500</v>
      </c>
      <c r="B5875" t="s">
        <v>270</v>
      </c>
      <c r="C5875" s="9">
        <v>550000</v>
      </c>
      <c r="D5875" s="7">
        <v>4</v>
      </c>
      <c r="E5875" s="7">
        <v>2.5</v>
      </c>
      <c r="F5875" s="7">
        <v>2060</v>
      </c>
      <c r="G5875" s="7">
        <v>1</v>
      </c>
      <c r="H5875" s="7">
        <v>0</v>
      </c>
      <c r="I5875" s="7">
        <v>0</v>
      </c>
      <c r="J5875" s="7">
        <v>8</v>
      </c>
      <c r="K5875" s="7">
        <v>2050</v>
      </c>
      <c r="L5875" s="21">
        <v>0</v>
      </c>
      <c r="M5875">
        <v>47.554900000000004</v>
      </c>
      <c r="N5875" s="19">
        <v>9719</v>
      </c>
      <c r="O5875" s="19">
        <v>4</v>
      </c>
      <c r="P5875" s="19">
        <v>1960</v>
      </c>
      <c r="Q5875" s="19">
        <v>9643</v>
      </c>
      <c r="R5875">
        <v>98006</v>
      </c>
      <c r="S5875">
        <v>-122.176</v>
      </c>
      <c r="T5875" s="23">
        <v>1320</v>
      </c>
      <c r="U5875" s="23">
        <v>740</v>
      </c>
      <c r="W5875" s="35">
        <f>$D$1*D5875+$E$1*E5875+$F$1*F5875+$G$1*G5875+$H$1*H5875+$I$1*I5875+$J$1*J5875+$K$1*K5875+$M$1*M5875+$AB$3</f>
        <v>521718.35529784113</v>
      </c>
      <c r="X5875" s="35">
        <f t="shared" si="95"/>
        <v>0</v>
      </c>
      <c r="Y5875" s="16">
        <f>(W5875-C5875)/C5875</f>
        <v>-5.1421172185743394E-2</v>
      </c>
    </row>
    <row r="5876" spans="1:25" x14ac:dyDescent="0.35">
      <c r="A5876">
        <v>6072760670</v>
      </c>
      <c r="B5876" t="s">
        <v>50</v>
      </c>
      <c r="C5876" s="9">
        <v>652450</v>
      </c>
      <c r="D5876" s="7">
        <v>3</v>
      </c>
      <c r="E5876" s="7">
        <v>2.25</v>
      </c>
      <c r="F5876" s="7">
        <v>2230</v>
      </c>
      <c r="G5876" s="7">
        <v>1</v>
      </c>
      <c r="H5876" s="7">
        <v>0</v>
      </c>
      <c r="I5876" s="7">
        <v>0</v>
      </c>
      <c r="J5876" s="7">
        <v>8</v>
      </c>
      <c r="K5876" s="7">
        <v>2190</v>
      </c>
      <c r="L5876" s="21">
        <v>0</v>
      </c>
      <c r="M5876">
        <v>47.563000000000002</v>
      </c>
      <c r="N5876" s="19">
        <v>11835</v>
      </c>
      <c r="O5876" s="19">
        <v>5</v>
      </c>
      <c r="P5876" s="19">
        <v>1974</v>
      </c>
      <c r="Q5876" s="19">
        <v>10384</v>
      </c>
      <c r="R5876">
        <v>98006</v>
      </c>
      <c r="S5876">
        <v>-122.178</v>
      </c>
      <c r="T5876" s="23">
        <v>1630</v>
      </c>
      <c r="U5876" s="23">
        <v>600</v>
      </c>
      <c r="W5876" s="35">
        <f>$D$1*D5876+$E$1*E5876+$F$1*F5876+$G$1*G5876+$H$1*H5876+$I$1*I5876+$J$1*J5876+$K$1*K5876+$M$1*M5876+$AB$3</f>
        <v>600008.06960064545</v>
      </c>
      <c r="X5876" s="35">
        <f t="shared" si="95"/>
        <v>0</v>
      </c>
      <c r="Y5876" s="16">
        <f>(W5876-C5876)/C5876</f>
        <v>-8.0376933710406231E-2</v>
      </c>
    </row>
    <row r="5877" spans="1:25" x14ac:dyDescent="0.35">
      <c r="A5877">
        <v>9141100255</v>
      </c>
      <c r="B5877" t="s">
        <v>229</v>
      </c>
      <c r="C5877" s="9">
        <v>438000</v>
      </c>
      <c r="D5877" s="7">
        <v>2</v>
      </c>
      <c r="E5877" s="7">
        <v>2.25</v>
      </c>
      <c r="F5877" s="7">
        <v>1950</v>
      </c>
      <c r="G5877" s="7">
        <v>1</v>
      </c>
      <c r="H5877" s="7">
        <v>0</v>
      </c>
      <c r="I5877" s="7">
        <v>0</v>
      </c>
      <c r="J5877" s="7">
        <v>8</v>
      </c>
      <c r="K5877" s="7">
        <v>2125</v>
      </c>
      <c r="L5877" s="21">
        <v>0</v>
      </c>
      <c r="M5877">
        <v>47.738999999999997</v>
      </c>
      <c r="N5877" s="19">
        <v>29347</v>
      </c>
      <c r="O5877" s="19">
        <v>3</v>
      </c>
      <c r="P5877" s="19">
        <v>1953</v>
      </c>
      <c r="Q5877" s="19">
        <v>7751</v>
      </c>
      <c r="R5877">
        <v>98133</v>
      </c>
      <c r="S5877">
        <v>-122.351</v>
      </c>
      <c r="T5877" s="23">
        <v>1350</v>
      </c>
      <c r="U5877" s="23">
        <v>600</v>
      </c>
      <c r="W5877" s="35">
        <f>$D$1*D5877+$E$1*E5877+$F$1*F5877+$G$1*G5877+$H$1*H5877+$I$1*I5877+$J$1*J5877+$K$1*K5877+$M$1*M5877+$AB$3</f>
        <v>686098.35387625545</v>
      </c>
      <c r="X5877" s="35">
        <f t="shared" si="95"/>
        <v>0</v>
      </c>
      <c r="Y5877" s="16">
        <f>(W5877-C5877)/C5877</f>
        <v>0.56643459789099415</v>
      </c>
    </row>
    <row r="5878" spans="1:25" x14ac:dyDescent="0.35">
      <c r="A5878">
        <v>2824600290</v>
      </c>
      <c r="B5878" t="s">
        <v>30</v>
      </c>
      <c r="C5878" s="9">
        <v>605000</v>
      </c>
      <c r="D5878" s="7">
        <v>3</v>
      </c>
      <c r="E5878" s="7">
        <v>1.75</v>
      </c>
      <c r="F5878" s="7">
        <v>2100</v>
      </c>
      <c r="G5878" s="7">
        <v>1</v>
      </c>
      <c r="H5878" s="7">
        <v>0</v>
      </c>
      <c r="I5878" s="7">
        <v>2</v>
      </c>
      <c r="J5878" s="7">
        <v>7</v>
      </c>
      <c r="K5878" s="7">
        <v>1640</v>
      </c>
      <c r="L5878" s="21">
        <v>0</v>
      </c>
      <c r="M5878">
        <v>47.574300000000001</v>
      </c>
      <c r="N5878" s="19">
        <v>5058</v>
      </c>
      <c r="O5878" s="19">
        <v>3</v>
      </c>
      <c r="P5878" s="19">
        <v>1941</v>
      </c>
      <c r="Q5878" s="19">
        <v>5000</v>
      </c>
      <c r="R5878">
        <v>98126</v>
      </c>
      <c r="S5878">
        <v>-122.378</v>
      </c>
      <c r="T5878" s="23">
        <v>1340</v>
      </c>
      <c r="U5878" s="23">
        <v>760</v>
      </c>
      <c r="W5878" s="35">
        <f>$D$1*D5878+$E$1*E5878+$F$1*F5878+$G$1*G5878+$H$1*H5878+$I$1*I5878+$J$1*J5878+$K$1*K5878+$M$1*M5878+$AB$3</f>
        <v>633137.89060347527</v>
      </c>
      <c r="X5878" s="35">
        <f t="shared" si="95"/>
        <v>0</v>
      </c>
      <c r="Y5878" s="16">
        <f>(W5878-C5878)/C5878</f>
        <v>4.650891008838888E-2</v>
      </c>
    </row>
    <row r="5879" spans="1:25" x14ac:dyDescent="0.35">
      <c r="A5879">
        <v>2787720170</v>
      </c>
      <c r="B5879" t="s">
        <v>152</v>
      </c>
      <c r="C5879" s="9">
        <v>395000</v>
      </c>
      <c r="D5879" s="7">
        <v>4</v>
      </c>
      <c r="E5879" s="7">
        <v>2.5</v>
      </c>
      <c r="F5879" s="7">
        <v>2130</v>
      </c>
      <c r="G5879" s="7">
        <v>1</v>
      </c>
      <c r="H5879" s="7">
        <v>0</v>
      </c>
      <c r="I5879" s="7">
        <v>0</v>
      </c>
      <c r="J5879" s="7">
        <v>7</v>
      </c>
      <c r="K5879" s="7">
        <v>1800</v>
      </c>
      <c r="L5879" s="21">
        <v>0</v>
      </c>
      <c r="M5879">
        <v>47.512</v>
      </c>
      <c r="N5879" s="19">
        <v>11733</v>
      </c>
      <c r="O5879" s="19">
        <v>5</v>
      </c>
      <c r="P5879" s="19">
        <v>1969</v>
      </c>
      <c r="Q5879" s="19">
        <v>9131</v>
      </c>
      <c r="R5879">
        <v>98059</v>
      </c>
      <c r="S5879">
        <v>-122.16</v>
      </c>
      <c r="T5879" s="23">
        <v>1330</v>
      </c>
      <c r="U5879" s="23">
        <v>800</v>
      </c>
      <c r="W5879" s="35">
        <f>$D$1*D5879+$E$1*E5879+$F$1*F5879+$G$1*G5879+$H$1*H5879+$I$1*I5879+$J$1*J5879+$K$1*K5879+$M$1*M5879+$AB$3</f>
        <v>432922.41941580921</v>
      </c>
      <c r="X5879" s="35">
        <f t="shared" si="95"/>
        <v>0</v>
      </c>
      <c r="Y5879" s="16">
        <f>(W5879-C5879)/C5879</f>
        <v>9.6006125103314466E-2</v>
      </c>
    </row>
    <row r="5880" spans="1:25" x14ac:dyDescent="0.35">
      <c r="A5880">
        <v>9826701735</v>
      </c>
      <c r="B5880" t="s">
        <v>167</v>
      </c>
      <c r="C5880" s="9">
        <v>449950</v>
      </c>
      <c r="D5880" s="7">
        <v>3</v>
      </c>
      <c r="E5880" s="7">
        <v>2</v>
      </c>
      <c r="F5880" s="7">
        <v>1880</v>
      </c>
      <c r="G5880" s="7">
        <v>2</v>
      </c>
      <c r="H5880" s="7">
        <v>0</v>
      </c>
      <c r="I5880" s="7">
        <v>0</v>
      </c>
      <c r="J5880" s="7">
        <v>7</v>
      </c>
      <c r="K5880" s="7">
        <v>1680</v>
      </c>
      <c r="L5880" s="21">
        <v>0</v>
      </c>
      <c r="M5880">
        <v>47.603099999999998</v>
      </c>
      <c r="N5880" s="19">
        <v>3048</v>
      </c>
      <c r="O5880" s="19">
        <v>4</v>
      </c>
      <c r="P5880" s="19">
        <v>1902</v>
      </c>
      <c r="Q5880" s="19">
        <v>3600</v>
      </c>
      <c r="R5880">
        <v>98122</v>
      </c>
      <c r="S5880">
        <v>-122.303</v>
      </c>
      <c r="T5880" s="23">
        <v>1880</v>
      </c>
      <c r="U5880" s="23">
        <v>0</v>
      </c>
      <c r="W5880" s="35">
        <f>$D$1*D5880+$E$1*E5880+$F$1*F5880+$G$1*G5880+$H$1*H5880+$I$1*I5880+$J$1*J5880+$K$1*K5880+$M$1*M5880+$AB$3</f>
        <v>449800.7536127381</v>
      </c>
      <c r="X5880" s="35">
        <f t="shared" si="95"/>
        <v>0</v>
      </c>
      <c r="Y5880" s="16">
        <f>(W5880-C5880)/C5880</f>
        <v>-3.3169549341459565E-4</v>
      </c>
    </row>
    <row r="5881" spans="1:25" x14ac:dyDescent="0.35">
      <c r="A5881">
        <v>1703050420</v>
      </c>
      <c r="B5881" t="s">
        <v>105</v>
      </c>
      <c r="C5881" s="9">
        <v>651100</v>
      </c>
      <c r="D5881" s="7">
        <v>4</v>
      </c>
      <c r="E5881" s="7">
        <v>2.5</v>
      </c>
      <c r="F5881" s="7">
        <v>2310</v>
      </c>
      <c r="G5881" s="7">
        <v>2</v>
      </c>
      <c r="H5881" s="7">
        <v>0</v>
      </c>
      <c r="I5881" s="7">
        <v>0</v>
      </c>
      <c r="J5881" s="7">
        <v>9</v>
      </c>
      <c r="K5881" s="7">
        <v>2500</v>
      </c>
      <c r="L5881" s="21">
        <v>0</v>
      </c>
      <c r="M5881">
        <v>47.629899999999999</v>
      </c>
      <c r="N5881" s="19">
        <v>5526</v>
      </c>
      <c r="O5881" s="19">
        <v>3</v>
      </c>
      <c r="P5881" s="19">
        <v>2003</v>
      </c>
      <c r="Q5881" s="19">
        <v>5769</v>
      </c>
      <c r="R5881">
        <v>98074</v>
      </c>
      <c r="S5881">
        <v>-122.02</v>
      </c>
      <c r="T5881" s="23">
        <v>2310</v>
      </c>
      <c r="U5881" s="23">
        <v>0</v>
      </c>
      <c r="W5881" s="35">
        <f>$D$1*D5881+$E$1*E5881+$F$1*F5881+$G$1*G5881+$H$1*H5881+$I$1*I5881+$J$1*J5881+$K$1*K5881+$M$1*M5881+$AB$3</f>
        <v>675369.47139656916</v>
      </c>
      <c r="X5881" s="35">
        <f t="shared" si="95"/>
        <v>0</v>
      </c>
      <c r="Y5881" s="16">
        <f>(W5881-C5881)/C5881</f>
        <v>3.7274568263813798E-2</v>
      </c>
    </row>
    <row r="5882" spans="1:25" x14ac:dyDescent="0.35">
      <c r="A5882">
        <v>4060000440</v>
      </c>
      <c r="B5882" t="s">
        <v>265</v>
      </c>
      <c r="C5882" s="9">
        <v>241000</v>
      </c>
      <c r="D5882" s="7">
        <v>3</v>
      </c>
      <c r="E5882" s="7">
        <v>1</v>
      </c>
      <c r="F5882" s="7">
        <v>880</v>
      </c>
      <c r="G5882" s="7">
        <v>1</v>
      </c>
      <c r="H5882" s="7">
        <v>0</v>
      </c>
      <c r="I5882" s="7">
        <v>0</v>
      </c>
      <c r="J5882" s="7">
        <v>6</v>
      </c>
      <c r="K5882" s="7">
        <v>1130</v>
      </c>
      <c r="L5882" s="21">
        <v>0</v>
      </c>
      <c r="M5882">
        <v>47.499499999999998</v>
      </c>
      <c r="N5882" s="19">
        <v>6050</v>
      </c>
      <c r="O5882" s="19">
        <v>3</v>
      </c>
      <c r="P5882" s="19">
        <v>1945</v>
      </c>
      <c r="Q5882" s="19">
        <v>6050</v>
      </c>
      <c r="R5882">
        <v>98178</v>
      </c>
      <c r="S5882">
        <v>-122.248</v>
      </c>
      <c r="T5882" s="23">
        <v>880</v>
      </c>
      <c r="U5882" s="23">
        <v>0</v>
      </c>
      <c r="W5882" s="35">
        <f>$D$1*D5882+$E$1*E5882+$F$1*F5882+$G$1*G5882+$H$1*H5882+$I$1*I5882+$J$1*J5882+$K$1*K5882+$M$1*M5882+$AB$3</f>
        <v>128192.03586435691</v>
      </c>
      <c r="X5882" s="35">
        <f t="shared" si="95"/>
        <v>0</v>
      </c>
      <c r="Y5882" s="16">
        <f>(W5882-C5882)/C5882</f>
        <v>-0.46808283873710826</v>
      </c>
    </row>
    <row r="5883" spans="1:25" x14ac:dyDescent="0.35">
      <c r="A5883">
        <v>2525049148</v>
      </c>
      <c r="B5883" t="s">
        <v>33</v>
      </c>
      <c r="C5883" s="10">
        <v>3420000</v>
      </c>
      <c r="D5883" s="7">
        <v>5</v>
      </c>
      <c r="E5883" s="7">
        <v>5</v>
      </c>
      <c r="F5883" s="7">
        <v>5450</v>
      </c>
      <c r="G5883" s="7">
        <v>2</v>
      </c>
      <c r="H5883" s="7">
        <v>0</v>
      </c>
      <c r="I5883" s="7">
        <v>0</v>
      </c>
      <c r="J5883" s="7">
        <v>11</v>
      </c>
      <c r="K5883" s="7">
        <v>3160</v>
      </c>
      <c r="L5883" s="21">
        <v>0</v>
      </c>
      <c r="M5883">
        <v>47.620899999999999</v>
      </c>
      <c r="N5883" s="19">
        <v>20412</v>
      </c>
      <c r="O5883" s="19">
        <v>3</v>
      </c>
      <c r="P5883" s="19">
        <v>2014</v>
      </c>
      <c r="Q5883" s="19">
        <v>17825</v>
      </c>
      <c r="R5883">
        <v>98039</v>
      </c>
      <c r="S5883">
        <v>-122.23699999999999</v>
      </c>
      <c r="T5883" s="23">
        <v>5450</v>
      </c>
      <c r="U5883" s="23">
        <v>0</v>
      </c>
      <c r="W5883" s="35">
        <f>$D$1*D5883+$E$1*E5883+$F$1*F5883+$G$1*G5883+$H$1*H5883+$I$1*I5883+$J$1*J5883+$K$1*K5883+$M$1*M5883+$AB$3</f>
        <v>1434301.9005936347</v>
      </c>
      <c r="X5883" s="35">
        <f t="shared" si="95"/>
        <v>0</v>
      </c>
      <c r="Y5883" s="16">
        <f>(W5883-C5883)/C5883</f>
        <v>-0.58061347935858632</v>
      </c>
    </row>
    <row r="5884" spans="1:25" x14ac:dyDescent="0.35">
      <c r="A5884">
        <v>8857310010</v>
      </c>
      <c r="B5884" t="s">
        <v>239</v>
      </c>
      <c r="C5884" s="9">
        <v>268500</v>
      </c>
      <c r="D5884" s="7">
        <v>2</v>
      </c>
      <c r="E5884" s="7">
        <v>1.5</v>
      </c>
      <c r="F5884" s="7">
        <v>1290</v>
      </c>
      <c r="G5884" s="7">
        <v>1</v>
      </c>
      <c r="H5884" s="7">
        <v>0</v>
      </c>
      <c r="I5884" s="7">
        <v>0</v>
      </c>
      <c r="J5884" s="7">
        <v>8</v>
      </c>
      <c r="K5884" s="7">
        <v>1860</v>
      </c>
      <c r="L5884" s="21">
        <v>0</v>
      </c>
      <c r="M5884">
        <v>47.611800000000002</v>
      </c>
      <c r="N5884" s="19">
        <v>1749</v>
      </c>
      <c r="O5884" s="19">
        <v>3</v>
      </c>
      <c r="P5884" s="19">
        <v>1969</v>
      </c>
      <c r="Q5884" s="19">
        <v>1749</v>
      </c>
      <c r="R5884">
        <v>98008</v>
      </c>
      <c r="S5884">
        <v>-122.116</v>
      </c>
      <c r="T5884" s="23">
        <v>660</v>
      </c>
      <c r="U5884" s="23">
        <v>630</v>
      </c>
      <c r="W5884" s="35">
        <f>$D$1*D5884+$E$1*E5884+$F$1*F5884+$G$1*G5884+$H$1*H5884+$I$1*I5884+$J$1*J5884+$K$1*K5884+$M$1*M5884+$AB$3</f>
        <v>468851.1895182468</v>
      </c>
      <c r="X5884" s="35">
        <f t="shared" si="95"/>
        <v>0</v>
      </c>
      <c r="Y5884" s="16">
        <f>(W5884-C5884)/C5884</f>
        <v>0.74618692558006261</v>
      </c>
    </row>
    <row r="5885" spans="1:25" x14ac:dyDescent="0.35">
      <c r="A5885">
        <v>1823049178</v>
      </c>
      <c r="B5885" t="s">
        <v>262</v>
      </c>
      <c r="C5885" s="9">
        <v>200000</v>
      </c>
      <c r="D5885" s="7">
        <v>2</v>
      </c>
      <c r="E5885" s="7">
        <v>1</v>
      </c>
      <c r="F5885" s="7">
        <v>1010</v>
      </c>
      <c r="G5885" s="7">
        <v>1</v>
      </c>
      <c r="H5885" s="7">
        <v>0</v>
      </c>
      <c r="I5885" s="7">
        <v>0</v>
      </c>
      <c r="J5885" s="7">
        <v>6</v>
      </c>
      <c r="K5885" s="7">
        <v>1290</v>
      </c>
      <c r="L5885" s="21">
        <v>0</v>
      </c>
      <c r="M5885">
        <v>47.481499999999997</v>
      </c>
      <c r="N5885" s="19">
        <v>7200</v>
      </c>
      <c r="O5885" s="19">
        <v>3</v>
      </c>
      <c r="P5885" s="19">
        <v>1956</v>
      </c>
      <c r="Q5885" s="19">
        <v>9000</v>
      </c>
      <c r="R5885">
        <v>98166</v>
      </c>
      <c r="S5885">
        <v>-122.339</v>
      </c>
      <c r="T5885" s="23">
        <v>1010</v>
      </c>
      <c r="U5885" s="23">
        <v>0</v>
      </c>
      <c r="W5885" s="35">
        <f>$D$1*D5885+$E$1*E5885+$F$1*F5885+$G$1*G5885+$H$1*H5885+$I$1*I5885+$J$1*J5885+$K$1*K5885+$M$1*M5885+$AB$3</f>
        <v>177762.287636742</v>
      </c>
      <c r="X5885" s="35">
        <f t="shared" si="95"/>
        <v>0</v>
      </c>
      <c r="Y5885" s="16">
        <f>(W5885-C5885)/C5885</f>
        <v>-0.11118856181629003</v>
      </c>
    </row>
    <row r="5886" spans="1:25" x14ac:dyDescent="0.35">
      <c r="A5886">
        <v>4364200250</v>
      </c>
      <c r="B5886" t="s">
        <v>46</v>
      </c>
      <c r="C5886" s="9">
        <v>400375</v>
      </c>
      <c r="D5886" s="7">
        <v>4</v>
      </c>
      <c r="E5886" s="7">
        <v>1.75</v>
      </c>
      <c r="F5886" s="7">
        <v>1690</v>
      </c>
      <c r="G5886" s="7">
        <v>1</v>
      </c>
      <c r="H5886" s="7">
        <v>0</v>
      </c>
      <c r="I5886" s="7">
        <v>0</v>
      </c>
      <c r="J5886" s="7">
        <v>6</v>
      </c>
      <c r="K5886" s="7">
        <v>1060</v>
      </c>
      <c r="L5886" s="21">
        <v>0</v>
      </c>
      <c r="M5886">
        <v>47.529600000000002</v>
      </c>
      <c r="N5886" s="19">
        <v>7680</v>
      </c>
      <c r="O5886" s="19">
        <v>5</v>
      </c>
      <c r="P5886" s="19">
        <v>1946</v>
      </c>
      <c r="Q5886" s="19">
        <v>7680</v>
      </c>
      <c r="R5886">
        <v>98126</v>
      </c>
      <c r="S5886">
        <v>-122.375</v>
      </c>
      <c r="T5886" s="23">
        <v>890</v>
      </c>
      <c r="U5886" s="23">
        <v>800</v>
      </c>
      <c r="W5886" s="35">
        <f>$D$1*D5886+$E$1*E5886+$F$1*F5886+$G$1*G5886+$H$1*H5886+$I$1*I5886+$J$1*J5886+$K$1*K5886+$M$1*M5886+$AB$3</f>
        <v>279915.40492358431</v>
      </c>
      <c r="X5886" s="35">
        <f t="shared" si="95"/>
        <v>0</v>
      </c>
      <c r="Y5886" s="16">
        <f>(W5886-C5886)/C5886</f>
        <v>-0.30086692494889961</v>
      </c>
    </row>
    <row r="5887" spans="1:25" x14ac:dyDescent="0.35">
      <c r="A5887">
        <v>8682260480</v>
      </c>
      <c r="B5887" t="s">
        <v>32</v>
      </c>
      <c r="C5887" s="9">
        <v>429000</v>
      </c>
      <c r="D5887" s="7">
        <v>2</v>
      </c>
      <c r="E5887" s="7">
        <v>1.75</v>
      </c>
      <c r="F5887" s="7">
        <v>1350</v>
      </c>
      <c r="G5887" s="7">
        <v>1</v>
      </c>
      <c r="H5887" s="7">
        <v>0</v>
      </c>
      <c r="I5887" s="7">
        <v>0</v>
      </c>
      <c r="J5887" s="7">
        <v>8</v>
      </c>
      <c r="K5887" s="7">
        <v>1665</v>
      </c>
      <c r="L5887" s="21">
        <v>0</v>
      </c>
      <c r="M5887">
        <v>47.714100000000002</v>
      </c>
      <c r="N5887" s="19">
        <v>6315</v>
      </c>
      <c r="O5887" s="19">
        <v>3</v>
      </c>
      <c r="P5887" s="19">
        <v>2005</v>
      </c>
      <c r="Q5887" s="19">
        <v>5390</v>
      </c>
      <c r="R5887">
        <v>98053</v>
      </c>
      <c r="S5887">
        <v>-122.032</v>
      </c>
      <c r="T5887" s="23">
        <v>1350</v>
      </c>
      <c r="U5887" s="23">
        <v>0</v>
      </c>
      <c r="W5887" s="35">
        <f>$D$1*D5887+$E$1*E5887+$F$1*F5887+$G$1*G5887+$H$1*H5887+$I$1*I5887+$J$1*J5887+$K$1*K5887+$M$1*M5887+$AB$3</f>
        <v>543820.95013842359</v>
      </c>
      <c r="X5887" s="35">
        <f t="shared" si="95"/>
        <v>0</v>
      </c>
      <c r="Y5887" s="16">
        <f>(W5887-C5887)/C5887</f>
        <v>0.2676479024205678</v>
      </c>
    </row>
    <row r="5888" spans="1:25" x14ac:dyDescent="0.35">
      <c r="A5888">
        <v>1250200345</v>
      </c>
      <c r="B5888" t="s">
        <v>195</v>
      </c>
      <c r="C5888" s="9">
        <v>230000</v>
      </c>
      <c r="D5888" s="7">
        <v>3</v>
      </c>
      <c r="E5888" s="7">
        <v>1</v>
      </c>
      <c r="F5888" s="7">
        <v>680</v>
      </c>
      <c r="G5888" s="7">
        <v>1</v>
      </c>
      <c r="H5888" s="7">
        <v>0</v>
      </c>
      <c r="I5888" s="7">
        <v>0</v>
      </c>
      <c r="J5888" s="7">
        <v>6</v>
      </c>
      <c r="K5888" s="7">
        <v>1470</v>
      </c>
      <c r="L5888" s="21">
        <v>0</v>
      </c>
      <c r="M5888">
        <v>47.598199999999999</v>
      </c>
      <c r="N5888" s="19">
        <v>2400</v>
      </c>
      <c r="O5888" s="19">
        <v>4</v>
      </c>
      <c r="P5888" s="19">
        <v>1903</v>
      </c>
      <c r="Q5888" s="19">
        <v>3600</v>
      </c>
      <c r="R5888">
        <v>98144</v>
      </c>
      <c r="S5888">
        <v>-122.29900000000001</v>
      </c>
      <c r="T5888" s="23">
        <v>680</v>
      </c>
      <c r="U5888" s="23">
        <v>0</v>
      </c>
      <c r="W5888" s="35">
        <f>$D$1*D5888+$E$1*E5888+$F$1*F5888+$G$1*G5888+$H$1*H5888+$I$1*I5888+$J$1*J5888+$K$1*K5888+$M$1*M5888+$AB$3</f>
        <v>151866.20200166106</v>
      </c>
      <c r="X5888" s="35">
        <f t="shared" si="95"/>
        <v>0</v>
      </c>
      <c r="Y5888" s="16">
        <f>(W5888-C5888)/C5888</f>
        <v>-0.33971216521016928</v>
      </c>
    </row>
    <row r="5889" spans="1:25" x14ac:dyDescent="0.35">
      <c r="A5889">
        <v>9808590460</v>
      </c>
      <c r="B5889" t="s">
        <v>24</v>
      </c>
      <c r="C5889" s="10">
        <v>1200000</v>
      </c>
      <c r="D5889" s="7">
        <v>4</v>
      </c>
      <c r="E5889" s="7">
        <v>2.25</v>
      </c>
      <c r="F5889" s="7">
        <v>2860</v>
      </c>
      <c r="G5889" s="7">
        <v>2</v>
      </c>
      <c r="H5889" s="7">
        <v>0</v>
      </c>
      <c r="I5889" s="7">
        <v>0</v>
      </c>
      <c r="J5889" s="7">
        <v>10</v>
      </c>
      <c r="K5889" s="7">
        <v>2890</v>
      </c>
      <c r="L5889" s="21">
        <v>0</v>
      </c>
      <c r="M5889">
        <v>47.645099999999999</v>
      </c>
      <c r="N5889" s="19">
        <v>10702</v>
      </c>
      <c r="O5889" s="19">
        <v>3</v>
      </c>
      <c r="P5889" s="19">
        <v>1982</v>
      </c>
      <c r="Q5889" s="19">
        <v>10572</v>
      </c>
      <c r="R5889">
        <v>98004</v>
      </c>
      <c r="S5889">
        <v>-122.18899999999999</v>
      </c>
      <c r="T5889" s="23">
        <v>2860</v>
      </c>
      <c r="U5889" s="23">
        <v>0</v>
      </c>
      <c r="W5889" s="35">
        <f>$D$1*D5889+$E$1*E5889+$F$1*F5889+$G$1*G5889+$H$1*H5889+$I$1*I5889+$J$1*J5889+$K$1*K5889+$M$1*M5889+$AB$3</f>
        <v>883892.84498900175</v>
      </c>
      <c r="X5889" s="35">
        <f t="shared" si="95"/>
        <v>0</v>
      </c>
      <c r="Y5889" s="16">
        <f>(W5889-C5889)/C5889</f>
        <v>-0.26342262917583187</v>
      </c>
    </row>
    <row r="5890" spans="1:25" x14ac:dyDescent="0.35">
      <c r="A5890">
        <v>7818700480</v>
      </c>
      <c r="B5890" t="s">
        <v>137</v>
      </c>
      <c r="C5890" s="9">
        <v>314200</v>
      </c>
      <c r="D5890" s="7">
        <v>1</v>
      </c>
      <c r="E5890" s="7">
        <v>1</v>
      </c>
      <c r="F5890" s="7">
        <v>610</v>
      </c>
      <c r="G5890" s="7">
        <v>1</v>
      </c>
      <c r="H5890" s="7">
        <v>0</v>
      </c>
      <c r="I5890" s="7">
        <v>0</v>
      </c>
      <c r="J5890" s="7">
        <v>5</v>
      </c>
      <c r="K5890" s="7">
        <v>970</v>
      </c>
      <c r="L5890" s="21">
        <v>0</v>
      </c>
      <c r="M5890">
        <v>47.691099999999999</v>
      </c>
      <c r="N5890" s="19">
        <v>6000</v>
      </c>
      <c r="O5890" s="19">
        <v>4</v>
      </c>
      <c r="P5890" s="19">
        <v>1918</v>
      </c>
      <c r="Q5890" s="19">
        <v>5000</v>
      </c>
      <c r="R5890">
        <v>98117</v>
      </c>
      <c r="S5890">
        <v>-122.367</v>
      </c>
      <c r="T5890" s="23">
        <v>610</v>
      </c>
      <c r="U5890" s="23">
        <v>0</v>
      </c>
      <c r="W5890" s="35">
        <f>$D$1*D5890+$E$1*E5890+$F$1*F5890+$G$1*G5890+$H$1*H5890+$I$1*I5890+$J$1*J5890+$K$1*K5890+$M$1*M5890+$AB$3</f>
        <v>183954.01267018914</v>
      </c>
      <c r="X5890" s="35">
        <f t="shared" si="95"/>
        <v>0</v>
      </c>
      <c r="Y5890" s="16">
        <f>(W5890-C5890)/C5890</f>
        <v>-0.41453210480525415</v>
      </c>
    </row>
    <row r="5891" spans="1:25" x14ac:dyDescent="0.35">
      <c r="A5891">
        <v>2792000010</v>
      </c>
      <c r="B5891" t="s">
        <v>226</v>
      </c>
      <c r="C5891" s="9">
        <v>513000</v>
      </c>
      <c r="D5891" s="7">
        <v>4</v>
      </c>
      <c r="E5891" s="7">
        <v>2.5</v>
      </c>
      <c r="F5891" s="7">
        <v>2660</v>
      </c>
      <c r="G5891" s="7">
        <v>1</v>
      </c>
      <c r="H5891" s="7">
        <v>0</v>
      </c>
      <c r="I5891" s="7">
        <v>0</v>
      </c>
      <c r="J5891" s="7">
        <v>8</v>
      </c>
      <c r="K5891" s="7">
        <v>1910</v>
      </c>
      <c r="L5891" s="21">
        <v>0</v>
      </c>
      <c r="M5891">
        <v>47.439</v>
      </c>
      <c r="N5891" s="19">
        <v>8887</v>
      </c>
      <c r="O5891" s="19">
        <v>4</v>
      </c>
      <c r="P5891" s="19">
        <v>1967</v>
      </c>
      <c r="Q5891" s="19">
        <v>9620</v>
      </c>
      <c r="R5891">
        <v>98166</v>
      </c>
      <c r="S5891">
        <v>-122.342</v>
      </c>
      <c r="T5891" s="23">
        <v>1880</v>
      </c>
      <c r="U5891" s="23">
        <v>780</v>
      </c>
      <c r="W5891" s="35">
        <f>$D$1*D5891+$E$1*E5891+$F$1*F5891+$G$1*G5891+$H$1*H5891+$I$1*I5891+$J$1*J5891+$K$1*K5891+$M$1*M5891+$AB$3</f>
        <v>574420.06859809533</v>
      </c>
      <c r="X5891" s="35">
        <f t="shared" si="95"/>
        <v>0</v>
      </c>
      <c r="Y5891" s="16">
        <f>(W5891-C5891)/C5891</f>
        <v>0.11972722923605326</v>
      </c>
    </row>
    <row r="5892" spans="1:25" x14ac:dyDescent="0.35">
      <c r="A5892">
        <v>1705400244</v>
      </c>
      <c r="B5892" t="s">
        <v>111</v>
      </c>
      <c r="C5892" s="9">
        <v>535000</v>
      </c>
      <c r="D5892" s="7">
        <v>2</v>
      </c>
      <c r="E5892" s="7">
        <v>1</v>
      </c>
      <c r="F5892" s="7">
        <v>1390</v>
      </c>
      <c r="G5892" s="7">
        <v>1</v>
      </c>
      <c r="H5892" s="7">
        <v>0</v>
      </c>
      <c r="I5892" s="7">
        <v>0</v>
      </c>
      <c r="J5892" s="7">
        <v>7</v>
      </c>
      <c r="K5892" s="7">
        <v>1450</v>
      </c>
      <c r="L5892" s="21">
        <v>0</v>
      </c>
      <c r="M5892">
        <v>47.556699999999999</v>
      </c>
      <c r="N5892" s="19">
        <v>5346</v>
      </c>
      <c r="O5892" s="19">
        <v>5</v>
      </c>
      <c r="P5892" s="19">
        <v>1908</v>
      </c>
      <c r="Q5892" s="19">
        <v>5040</v>
      </c>
      <c r="R5892">
        <v>98118</v>
      </c>
      <c r="S5892">
        <v>-122.279</v>
      </c>
      <c r="T5892" s="23">
        <v>960</v>
      </c>
      <c r="U5892" s="23">
        <v>430</v>
      </c>
      <c r="W5892" s="35">
        <f>$D$1*D5892+$E$1*E5892+$F$1*F5892+$G$1*G5892+$H$1*H5892+$I$1*I5892+$J$1*J5892+$K$1*K5892+$M$1*M5892+$AB$3</f>
        <v>383895.6963759847</v>
      </c>
      <c r="X5892" s="35">
        <f t="shared" ref="X5892:X5955" si="96">IF(W5892&lt;0, 1,0)</f>
        <v>0</v>
      </c>
      <c r="Y5892" s="16">
        <f>(W5892-C5892)/C5892</f>
        <v>-0.282437950699094</v>
      </c>
    </row>
    <row r="5893" spans="1:25" x14ac:dyDescent="0.35">
      <c r="A5893">
        <v>9358002375</v>
      </c>
      <c r="B5893" t="s">
        <v>114</v>
      </c>
      <c r="C5893" s="9">
        <v>420000</v>
      </c>
      <c r="D5893" s="7">
        <v>6</v>
      </c>
      <c r="E5893" s="7">
        <v>3</v>
      </c>
      <c r="F5893" s="7">
        <v>2290</v>
      </c>
      <c r="G5893" s="7">
        <v>2</v>
      </c>
      <c r="H5893" s="7">
        <v>0</v>
      </c>
      <c r="I5893" s="7">
        <v>0</v>
      </c>
      <c r="J5893" s="7">
        <v>7</v>
      </c>
      <c r="K5893" s="7">
        <v>1360</v>
      </c>
      <c r="L5893" s="21">
        <v>0</v>
      </c>
      <c r="M5893">
        <v>47.564999999999998</v>
      </c>
      <c r="N5893" s="19">
        <v>6344</v>
      </c>
      <c r="O5893" s="19">
        <v>3</v>
      </c>
      <c r="P5893" s="19">
        <v>1980</v>
      </c>
      <c r="Q5893" s="19">
        <v>3202</v>
      </c>
      <c r="R5893">
        <v>98126</v>
      </c>
      <c r="S5893">
        <v>-122.37</v>
      </c>
      <c r="T5893" s="23">
        <v>2290</v>
      </c>
      <c r="U5893" s="23">
        <v>0</v>
      </c>
      <c r="W5893" s="35">
        <f>$D$1*D5893+$E$1*E5893+$F$1*F5893+$G$1*G5893+$H$1*H5893+$I$1*I5893+$J$1*J5893+$K$1*K5893+$M$1*M5893+$AB$3</f>
        <v>401580.1420128271</v>
      </c>
      <c r="X5893" s="35">
        <f t="shared" si="96"/>
        <v>0</v>
      </c>
      <c r="Y5893" s="16">
        <f>(W5893-C5893)/C5893</f>
        <v>-4.3856804731364052E-2</v>
      </c>
    </row>
    <row r="5894" spans="1:25" x14ac:dyDescent="0.35">
      <c r="A5894">
        <v>8944320470</v>
      </c>
      <c r="B5894" t="s">
        <v>118</v>
      </c>
      <c r="C5894" s="9">
        <v>345950</v>
      </c>
      <c r="D5894" s="7">
        <v>3</v>
      </c>
      <c r="E5894" s="7">
        <v>2.5</v>
      </c>
      <c r="F5894" s="7">
        <v>2110</v>
      </c>
      <c r="G5894" s="7">
        <v>2</v>
      </c>
      <c r="H5894" s="7">
        <v>0</v>
      </c>
      <c r="I5894" s="7">
        <v>0</v>
      </c>
      <c r="J5894" s="7">
        <v>8</v>
      </c>
      <c r="K5894" s="7">
        <v>2110</v>
      </c>
      <c r="L5894" s="21">
        <v>0</v>
      </c>
      <c r="M5894">
        <v>47.387799999999999</v>
      </c>
      <c r="N5894" s="19">
        <v>4118</v>
      </c>
      <c r="O5894" s="19">
        <v>3</v>
      </c>
      <c r="P5894" s="19">
        <v>1989</v>
      </c>
      <c r="Q5894" s="19">
        <v>4044</v>
      </c>
      <c r="R5894">
        <v>98042</v>
      </c>
      <c r="S5894">
        <v>-122.15300000000001</v>
      </c>
      <c r="T5894" s="23">
        <v>2110</v>
      </c>
      <c r="U5894" s="23">
        <v>0</v>
      </c>
      <c r="W5894" s="35">
        <f>$D$1*D5894+$E$1*E5894+$F$1*F5894+$G$1*G5894+$H$1*H5894+$I$1*I5894+$J$1*J5894+$K$1*K5894+$M$1*M5894+$AB$3</f>
        <v>429748.32198480144</v>
      </c>
      <c r="X5894" s="35">
        <f t="shared" si="96"/>
        <v>0</v>
      </c>
      <c r="Y5894" s="16">
        <f>(W5894-C5894)/C5894</f>
        <v>0.24222668589334134</v>
      </c>
    </row>
    <row r="5895" spans="1:25" x14ac:dyDescent="0.35">
      <c r="A5895">
        <v>6372000101</v>
      </c>
      <c r="B5895" t="s">
        <v>136</v>
      </c>
      <c r="C5895" s="9">
        <v>483500</v>
      </c>
      <c r="D5895" s="7">
        <v>3</v>
      </c>
      <c r="E5895" s="7">
        <v>2</v>
      </c>
      <c r="F5895" s="7">
        <v>1200</v>
      </c>
      <c r="G5895" s="7">
        <v>1</v>
      </c>
      <c r="H5895" s="7">
        <v>0</v>
      </c>
      <c r="I5895" s="7">
        <v>1</v>
      </c>
      <c r="J5895" s="7">
        <v>7</v>
      </c>
      <c r="K5895" s="7">
        <v>1730</v>
      </c>
      <c r="L5895" s="21">
        <v>0</v>
      </c>
      <c r="M5895">
        <v>47.581099999999999</v>
      </c>
      <c r="N5895" s="19">
        <v>2016</v>
      </c>
      <c r="O5895" s="19">
        <v>4</v>
      </c>
      <c r="P5895" s="19">
        <v>1931</v>
      </c>
      <c r="Q5895" s="19">
        <v>4520</v>
      </c>
      <c r="R5895">
        <v>98116</v>
      </c>
      <c r="S5895">
        <v>-122.404</v>
      </c>
      <c r="T5895" s="23">
        <v>600</v>
      </c>
      <c r="U5895" s="23">
        <v>600</v>
      </c>
      <c r="W5895" s="35">
        <f>$D$1*D5895+$E$1*E5895+$F$1*F5895+$G$1*G5895+$H$1*H5895+$I$1*I5895+$J$1*J5895+$K$1*K5895+$M$1*M5895+$AB$3</f>
        <v>378444.44451425597</v>
      </c>
      <c r="X5895" s="35">
        <f t="shared" si="96"/>
        <v>0</v>
      </c>
      <c r="Y5895" s="16">
        <f>(W5895-C5895)/C5895</f>
        <v>-0.2172813970749618</v>
      </c>
    </row>
    <row r="5896" spans="1:25" x14ac:dyDescent="0.35">
      <c r="A5896">
        <v>2877100655</v>
      </c>
      <c r="B5896" t="s">
        <v>146</v>
      </c>
      <c r="C5896" s="9">
        <v>695000</v>
      </c>
      <c r="D5896" s="7">
        <v>4</v>
      </c>
      <c r="E5896" s="7">
        <v>2.25</v>
      </c>
      <c r="F5896" s="7">
        <v>2360</v>
      </c>
      <c r="G5896" s="7">
        <v>2</v>
      </c>
      <c r="H5896" s="7">
        <v>0</v>
      </c>
      <c r="I5896" s="7">
        <v>3</v>
      </c>
      <c r="J5896" s="7">
        <v>8</v>
      </c>
      <c r="K5896" s="7">
        <v>1810</v>
      </c>
      <c r="L5896" s="21">
        <v>0</v>
      </c>
      <c r="M5896">
        <v>47.677100000000003</v>
      </c>
      <c r="N5896" s="19">
        <v>2500</v>
      </c>
      <c r="O5896" s="19">
        <v>3</v>
      </c>
      <c r="P5896" s="19">
        <v>2001</v>
      </c>
      <c r="Q5896" s="19">
        <v>3900</v>
      </c>
      <c r="R5896">
        <v>98117</v>
      </c>
      <c r="S5896">
        <v>-122.358</v>
      </c>
      <c r="T5896" s="23">
        <v>1520</v>
      </c>
      <c r="U5896" s="23">
        <v>840</v>
      </c>
      <c r="W5896" s="35">
        <f>$D$1*D5896+$E$1*E5896+$F$1*F5896+$G$1*G5896+$H$1*H5896+$I$1*I5896+$J$1*J5896+$K$1*K5896+$M$1*M5896+$AB$3</f>
        <v>829108.25965189189</v>
      </c>
      <c r="X5896" s="35">
        <f t="shared" si="96"/>
        <v>0</v>
      </c>
      <c r="Y5896" s="16">
        <f>(W5896-C5896)/C5896</f>
        <v>0.19296152467898114</v>
      </c>
    </row>
    <row r="5897" spans="1:25" x14ac:dyDescent="0.35">
      <c r="A5897">
        <v>9378500050</v>
      </c>
      <c r="B5897" t="s">
        <v>222</v>
      </c>
      <c r="C5897" s="9">
        <v>295000</v>
      </c>
      <c r="D5897" s="7">
        <v>4</v>
      </c>
      <c r="E5897" s="7">
        <v>2.5</v>
      </c>
      <c r="F5897" s="7">
        <v>2350</v>
      </c>
      <c r="G5897" s="7">
        <v>2</v>
      </c>
      <c r="H5897" s="7">
        <v>0</v>
      </c>
      <c r="I5897" s="7">
        <v>0</v>
      </c>
      <c r="J5897" s="7">
        <v>7</v>
      </c>
      <c r="K5897" s="7">
        <v>2000</v>
      </c>
      <c r="L5897" s="21">
        <v>0</v>
      </c>
      <c r="M5897">
        <v>47.420499999999997</v>
      </c>
      <c r="N5897" s="19">
        <v>8906</v>
      </c>
      <c r="O5897" s="19">
        <v>3</v>
      </c>
      <c r="P5897" s="19">
        <v>1993</v>
      </c>
      <c r="Q5897" s="19">
        <v>8165</v>
      </c>
      <c r="R5897">
        <v>98031</v>
      </c>
      <c r="S5897">
        <v>-122.215</v>
      </c>
      <c r="T5897" s="23">
        <v>2350</v>
      </c>
      <c r="U5897" s="23">
        <v>0</v>
      </c>
      <c r="W5897" s="35">
        <f>$D$1*D5897+$E$1*E5897+$F$1*F5897+$G$1*G5897+$H$1*H5897+$I$1*I5897+$J$1*J5897+$K$1*K5897+$M$1*M5897+$AB$3</f>
        <v>395682.42873535305</v>
      </c>
      <c r="X5897" s="35">
        <f t="shared" si="96"/>
        <v>0</v>
      </c>
      <c r="Y5897" s="16">
        <f>(W5897-C5897)/C5897</f>
        <v>0.34129636859441714</v>
      </c>
    </row>
    <row r="5898" spans="1:25" x14ac:dyDescent="0.35">
      <c r="A5898">
        <v>3790600080</v>
      </c>
      <c r="B5898" t="s">
        <v>213</v>
      </c>
      <c r="C5898" s="9">
        <v>434975</v>
      </c>
      <c r="D5898" s="7">
        <v>3</v>
      </c>
      <c r="E5898" s="7">
        <v>2.25</v>
      </c>
      <c r="F5898" s="7">
        <v>1590</v>
      </c>
      <c r="G5898" s="7">
        <v>1</v>
      </c>
      <c r="H5898" s="7">
        <v>0</v>
      </c>
      <c r="I5898" s="7">
        <v>0</v>
      </c>
      <c r="J5898" s="7">
        <v>7</v>
      </c>
      <c r="K5898" s="7">
        <v>1860</v>
      </c>
      <c r="L5898" s="21">
        <v>0</v>
      </c>
      <c r="M5898">
        <v>47.7742</v>
      </c>
      <c r="N5898" s="19">
        <v>9960</v>
      </c>
      <c r="O5898" s="19">
        <v>3</v>
      </c>
      <c r="P5898" s="19">
        <v>1976</v>
      </c>
      <c r="Q5898" s="19">
        <v>9760</v>
      </c>
      <c r="R5898">
        <v>98155</v>
      </c>
      <c r="S5898">
        <v>-122.28700000000001</v>
      </c>
      <c r="T5898" s="23">
        <v>1060</v>
      </c>
      <c r="U5898" s="23">
        <v>530</v>
      </c>
      <c r="W5898" s="35">
        <f>$D$1*D5898+$E$1*E5898+$F$1*F5898+$G$1*G5898+$H$1*H5898+$I$1*I5898+$J$1*J5898+$K$1*K5898+$M$1*M5898+$AB$3</f>
        <v>523317.7855588384</v>
      </c>
      <c r="X5898" s="35">
        <f t="shared" si="96"/>
        <v>0</v>
      </c>
      <c r="Y5898" s="16">
        <f>(W5898-C5898)/C5898</f>
        <v>0.20309853568328845</v>
      </c>
    </row>
    <row r="5899" spans="1:25" x14ac:dyDescent="0.35">
      <c r="A5899">
        <v>8944360080</v>
      </c>
      <c r="B5899" t="s">
        <v>130</v>
      </c>
      <c r="C5899" s="9">
        <v>513000</v>
      </c>
      <c r="D5899" s="7">
        <v>3</v>
      </c>
      <c r="E5899" s="7">
        <v>2.5</v>
      </c>
      <c r="F5899" s="7">
        <v>1810</v>
      </c>
      <c r="G5899" s="7">
        <v>2</v>
      </c>
      <c r="H5899" s="7">
        <v>0</v>
      </c>
      <c r="I5899" s="7">
        <v>0</v>
      </c>
      <c r="J5899" s="7">
        <v>8</v>
      </c>
      <c r="K5899" s="7">
        <v>1810</v>
      </c>
      <c r="L5899" s="21">
        <v>0</v>
      </c>
      <c r="M5899">
        <v>47.5764</v>
      </c>
      <c r="N5899" s="19">
        <v>4592</v>
      </c>
      <c r="O5899" s="19">
        <v>3</v>
      </c>
      <c r="P5899" s="19">
        <v>1992</v>
      </c>
      <c r="Q5899" s="19">
        <v>4758</v>
      </c>
      <c r="R5899">
        <v>98029</v>
      </c>
      <c r="S5899">
        <v>-121.996</v>
      </c>
      <c r="T5899" s="23">
        <v>1810</v>
      </c>
      <c r="U5899" s="23">
        <v>0</v>
      </c>
      <c r="W5899" s="35">
        <f>$D$1*D5899+$E$1*E5899+$F$1*F5899+$G$1*G5899+$H$1*H5899+$I$1*I5899+$J$1*J5899+$K$1*K5899+$M$1*M5899+$AB$3</f>
        <v>485907.32619465888</v>
      </c>
      <c r="X5899" s="35">
        <f t="shared" si="96"/>
        <v>0</v>
      </c>
      <c r="Y5899" s="16">
        <f>(W5899-C5899)/C5899</f>
        <v>-5.2812229640041175E-2</v>
      </c>
    </row>
    <row r="5900" spans="1:25" x14ac:dyDescent="0.35">
      <c r="A5900">
        <v>7979900225</v>
      </c>
      <c r="B5900" t="s">
        <v>91</v>
      </c>
      <c r="C5900" s="9">
        <v>360000</v>
      </c>
      <c r="D5900" s="7">
        <v>3</v>
      </c>
      <c r="E5900" s="7">
        <v>1.75</v>
      </c>
      <c r="F5900" s="7">
        <v>1900</v>
      </c>
      <c r="G5900" s="7">
        <v>1</v>
      </c>
      <c r="H5900" s="7">
        <v>0</v>
      </c>
      <c r="I5900" s="7">
        <v>0</v>
      </c>
      <c r="J5900" s="7">
        <v>8</v>
      </c>
      <c r="K5900" s="7">
        <v>1710</v>
      </c>
      <c r="L5900" s="21">
        <v>0</v>
      </c>
      <c r="M5900">
        <v>47.7455</v>
      </c>
      <c r="N5900" s="19">
        <v>11407</v>
      </c>
      <c r="O5900" s="19">
        <v>3</v>
      </c>
      <c r="P5900" s="19">
        <v>1963</v>
      </c>
      <c r="Q5900" s="19">
        <v>11407</v>
      </c>
      <c r="R5900">
        <v>98155</v>
      </c>
      <c r="S5900">
        <v>-122.294</v>
      </c>
      <c r="T5900" s="23">
        <v>1900</v>
      </c>
      <c r="U5900" s="23">
        <v>0</v>
      </c>
      <c r="W5900" s="35">
        <f>$D$1*D5900+$E$1*E5900+$F$1*F5900+$G$1*G5900+$H$1*H5900+$I$1*I5900+$J$1*J5900+$K$1*K5900+$M$1*M5900+$AB$3</f>
        <v>650916.63605864346</v>
      </c>
      <c r="X5900" s="35">
        <f t="shared" si="96"/>
        <v>0</v>
      </c>
      <c r="Y5900" s="16">
        <f>(W5900-C5900)/C5900</f>
        <v>0.80810176682956514</v>
      </c>
    </row>
    <row r="5901" spans="1:25" x14ac:dyDescent="0.35">
      <c r="A5901">
        <v>3163600130</v>
      </c>
      <c r="B5901" t="s">
        <v>284</v>
      </c>
      <c r="C5901" s="9">
        <v>234900</v>
      </c>
      <c r="D5901" s="7">
        <v>3</v>
      </c>
      <c r="E5901" s="7">
        <v>1</v>
      </c>
      <c r="F5901" s="7">
        <v>1250</v>
      </c>
      <c r="G5901" s="7">
        <v>1</v>
      </c>
      <c r="H5901" s="7">
        <v>0</v>
      </c>
      <c r="I5901" s="7">
        <v>0</v>
      </c>
      <c r="J5901" s="7">
        <v>7</v>
      </c>
      <c r="K5901" s="7">
        <v>1040</v>
      </c>
      <c r="L5901" s="21">
        <v>0</v>
      </c>
      <c r="M5901">
        <v>47.506500000000003</v>
      </c>
      <c r="N5901" s="19">
        <v>8000</v>
      </c>
      <c r="O5901" s="19">
        <v>3</v>
      </c>
      <c r="P5901" s="19">
        <v>1956</v>
      </c>
      <c r="Q5901" s="19">
        <v>6973</v>
      </c>
      <c r="R5901">
        <v>98146</v>
      </c>
      <c r="S5901">
        <v>-122.337</v>
      </c>
      <c r="T5901" s="23">
        <v>1250</v>
      </c>
      <c r="U5901" s="23">
        <v>0</v>
      </c>
      <c r="W5901" s="35">
        <f>$D$1*D5901+$E$1*E5901+$F$1*F5901+$G$1*G5901+$H$1*H5901+$I$1*I5901+$J$1*J5901+$K$1*K5901+$M$1*M5901+$AB$3</f>
        <v>285938.46926311776</v>
      </c>
      <c r="X5901" s="35">
        <f t="shared" si="96"/>
        <v>0</v>
      </c>
      <c r="Y5901" s="16">
        <f>(W5901-C5901)/C5901</f>
        <v>0.21727743407031827</v>
      </c>
    </row>
    <row r="5902" spans="1:25" x14ac:dyDescent="0.35">
      <c r="A5902">
        <v>4139380050</v>
      </c>
      <c r="B5902" t="s">
        <v>180</v>
      </c>
      <c r="C5902" s="9">
        <v>963000</v>
      </c>
      <c r="D5902" s="7">
        <v>4</v>
      </c>
      <c r="E5902" s="7">
        <v>3.5</v>
      </c>
      <c r="F5902" s="7">
        <v>3280</v>
      </c>
      <c r="G5902" s="7">
        <v>2</v>
      </c>
      <c r="H5902" s="7">
        <v>0</v>
      </c>
      <c r="I5902" s="7">
        <v>0</v>
      </c>
      <c r="J5902" s="7">
        <v>10</v>
      </c>
      <c r="K5902" s="7">
        <v>3280</v>
      </c>
      <c r="L5902" s="21">
        <v>0</v>
      </c>
      <c r="M5902">
        <v>47.5642</v>
      </c>
      <c r="N5902" s="19">
        <v>6603</v>
      </c>
      <c r="O5902" s="19">
        <v>3</v>
      </c>
      <c r="P5902" s="19">
        <v>2007</v>
      </c>
      <c r="Q5902" s="19">
        <v>7333</v>
      </c>
      <c r="R5902">
        <v>98027</v>
      </c>
      <c r="S5902">
        <v>-122.126</v>
      </c>
      <c r="T5902" s="23">
        <v>3280</v>
      </c>
      <c r="U5902" s="23">
        <v>0</v>
      </c>
      <c r="W5902" s="35">
        <f>$D$1*D5902+$E$1*E5902+$F$1*F5902+$G$1*G5902+$H$1*H5902+$I$1*I5902+$J$1*J5902+$K$1*K5902+$M$1*M5902+$AB$3</f>
        <v>908237.39271705598</v>
      </c>
      <c r="X5902" s="35">
        <f t="shared" si="96"/>
        <v>0</v>
      </c>
      <c r="Y5902" s="16">
        <f>(W5902-C5902)/C5902</f>
        <v>-5.6866674229433048E-2</v>
      </c>
    </row>
    <row r="5903" spans="1:25" x14ac:dyDescent="0.35">
      <c r="A5903">
        <v>2749600095</v>
      </c>
      <c r="B5903" t="s">
        <v>70</v>
      </c>
      <c r="C5903" s="9">
        <v>595000</v>
      </c>
      <c r="D5903" s="7">
        <v>2</v>
      </c>
      <c r="E5903" s="7">
        <v>1.5</v>
      </c>
      <c r="F5903" s="7">
        <v>870</v>
      </c>
      <c r="G5903" s="7">
        <v>1</v>
      </c>
      <c r="H5903" s="7">
        <v>0</v>
      </c>
      <c r="I5903" s="7">
        <v>0</v>
      </c>
      <c r="J5903" s="7">
        <v>7</v>
      </c>
      <c r="K5903" s="7">
        <v>2090</v>
      </c>
      <c r="L5903" s="21">
        <v>0</v>
      </c>
      <c r="M5903">
        <v>47.6509</v>
      </c>
      <c r="N5903" s="19">
        <v>4800</v>
      </c>
      <c r="O5903" s="19">
        <v>3</v>
      </c>
      <c r="P5903" s="19">
        <v>1924</v>
      </c>
      <c r="Q5903" s="19">
        <v>4800</v>
      </c>
      <c r="R5903">
        <v>98119</v>
      </c>
      <c r="S5903">
        <v>-122.37</v>
      </c>
      <c r="T5903" s="23">
        <v>870</v>
      </c>
      <c r="U5903" s="23">
        <v>0</v>
      </c>
      <c r="W5903" s="35">
        <f>$D$1*D5903+$E$1*E5903+$F$1*F5903+$G$1*G5903+$H$1*H5903+$I$1*I5903+$J$1*J5903+$K$1*K5903+$M$1*M5903+$AB$3</f>
        <v>331379.40622365102</v>
      </c>
      <c r="X5903" s="35">
        <f t="shared" si="96"/>
        <v>0</v>
      </c>
      <c r="Y5903" s="16">
        <f>(W5903-C5903)/C5903</f>
        <v>-0.44305982147285544</v>
      </c>
    </row>
    <row r="5904" spans="1:25" x14ac:dyDescent="0.35">
      <c r="A5904">
        <v>7852160250</v>
      </c>
      <c r="B5904" t="s">
        <v>195</v>
      </c>
      <c r="C5904" s="9">
        <v>942500</v>
      </c>
      <c r="D5904" s="7">
        <v>4</v>
      </c>
      <c r="E5904" s="7">
        <v>3.25</v>
      </c>
      <c r="F5904" s="7">
        <v>3570</v>
      </c>
      <c r="G5904" s="7">
        <v>2</v>
      </c>
      <c r="H5904" s="7">
        <v>0</v>
      </c>
      <c r="I5904" s="7">
        <v>2</v>
      </c>
      <c r="J5904" s="7">
        <v>10</v>
      </c>
      <c r="K5904" s="7">
        <v>4100</v>
      </c>
      <c r="L5904" s="21">
        <v>0</v>
      </c>
      <c r="M5904">
        <v>47.536000000000001</v>
      </c>
      <c r="N5904" s="19">
        <v>14408</v>
      </c>
      <c r="O5904" s="19">
        <v>3</v>
      </c>
      <c r="P5904" s="19">
        <v>2006</v>
      </c>
      <c r="Q5904" s="19">
        <v>14577</v>
      </c>
      <c r="R5904">
        <v>98065</v>
      </c>
      <c r="S5904">
        <v>-121.857</v>
      </c>
      <c r="T5904" s="23">
        <v>3570</v>
      </c>
      <c r="U5904" s="23">
        <v>0</v>
      </c>
      <c r="W5904" s="35">
        <f>$D$1*D5904+$E$1*E5904+$F$1*F5904+$G$1*G5904+$H$1*H5904+$I$1*I5904+$J$1*J5904+$K$1*K5904+$M$1*M5904+$AB$3</f>
        <v>1086760.65697271</v>
      </c>
      <c r="X5904" s="35">
        <f t="shared" si="96"/>
        <v>0</v>
      </c>
      <c r="Y5904" s="16">
        <f>(W5904-C5904)/C5904</f>
        <v>0.15306170501083294</v>
      </c>
    </row>
    <row r="5905" spans="1:25" x14ac:dyDescent="0.35">
      <c r="A5905">
        <v>3303980500</v>
      </c>
      <c r="B5905" t="s">
        <v>159</v>
      </c>
      <c r="C5905" s="10">
        <v>1030000</v>
      </c>
      <c r="D5905" s="7">
        <v>4</v>
      </c>
      <c r="E5905" s="7">
        <v>3.25</v>
      </c>
      <c r="F5905" s="7">
        <v>3780</v>
      </c>
      <c r="G5905" s="7">
        <v>2</v>
      </c>
      <c r="H5905" s="7">
        <v>0</v>
      </c>
      <c r="I5905" s="7">
        <v>0</v>
      </c>
      <c r="J5905" s="7">
        <v>11</v>
      </c>
      <c r="K5905" s="7">
        <v>3720</v>
      </c>
      <c r="L5905" s="21">
        <v>0</v>
      </c>
      <c r="M5905">
        <v>47.521000000000001</v>
      </c>
      <c r="N5905" s="19">
        <v>11200</v>
      </c>
      <c r="O5905" s="19">
        <v>3</v>
      </c>
      <c r="P5905" s="19">
        <v>2002</v>
      </c>
      <c r="Q5905" s="19">
        <v>11813</v>
      </c>
      <c r="R5905">
        <v>98059</v>
      </c>
      <c r="S5905">
        <v>-122.15</v>
      </c>
      <c r="T5905" s="23">
        <v>3780</v>
      </c>
      <c r="U5905" s="23">
        <v>0</v>
      </c>
      <c r="W5905" s="35">
        <f>$D$1*D5905+$E$1*E5905+$F$1*F5905+$G$1*G5905+$H$1*H5905+$I$1*I5905+$J$1*J5905+$K$1*K5905+$M$1*M5905+$AB$3</f>
        <v>1068285.9274597317</v>
      </c>
      <c r="X5905" s="35">
        <f t="shared" si="96"/>
        <v>0</v>
      </c>
      <c r="Y5905" s="16">
        <f>(W5905-C5905)/C5905</f>
        <v>3.7170803358962813E-2</v>
      </c>
    </row>
    <row r="5906" spans="1:25" x14ac:dyDescent="0.35">
      <c r="A5906">
        <v>1250200605</v>
      </c>
      <c r="B5906" t="s">
        <v>61</v>
      </c>
      <c r="C5906" s="9">
        <v>350000</v>
      </c>
      <c r="D5906" s="7">
        <v>3</v>
      </c>
      <c r="E5906" s="7">
        <v>1</v>
      </c>
      <c r="F5906" s="7">
        <v>1190</v>
      </c>
      <c r="G5906" s="7">
        <v>1.5</v>
      </c>
      <c r="H5906" s="7">
        <v>0</v>
      </c>
      <c r="I5906" s="7">
        <v>0</v>
      </c>
      <c r="J5906" s="7">
        <v>6</v>
      </c>
      <c r="K5906" s="7">
        <v>1680</v>
      </c>
      <c r="L5906" s="21">
        <v>0</v>
      </c>
      <c r="M5906">
        <v>47.598500000000001</v>
      </c>
      <c r="N5906" s="19">
        <v>3600</v>
      </c>
      <c r="O5906" s="19">
        <v>3</v>
      </c>
      <c r="P5906" s="19">
        <v>1904</v>
      </c>
      <c r="Q5906" s="19">
        <v>3600</v>
      </c>
      <c r="R5906">
        <v>98144</v>
      </c>
      <c r="S5906">
        <v>-122.298</v>
      </c>
      <c r="T5906" s="23">
        <v>1190</v>
      </c>
      <c r="U5906" s="23">
        <v>0</v>
      </c>
      <c r="W5906" s="35">
        <f>$D$1*D5906+$E$1*E5906+$F$1*F5906+$G$1*G5906+$H$1*H5906+$I$1*I5906+$J$1*J5906+$K$1*K5906+$M$1*M5906+$AB$3</f>
        <v>250202.60259850323</v>
      </c>
      <c r="X5906" s="35">
        <f t="shared" si="96"/>
        <v>0</v>
      </c>
      <c r="Y5906" s="16">
        <f>(W5906-C5906)/C5906</f>
        <v>-0.28513542114713364</v>
      </c>
    </row>
    <row r="5907" spans="1:25" x14ac:dyDescent="0.35">
      <c r="A5907">
        <v>8887001640</v>
      </c>
      <c r="B5907" t="s">
        <v>219</v>
      </c>
      <c r="C5907" s="9">
        <v>416500</v>
      </c>
      <c r="D5907" s="7">
        <v>4</v>
      </c>
      <c r="E5907" s="7">
        <v>2</v>
      </c>
      <c r="F5907" s="7">
        <v>2280</v>
      </c>
      <c r="G5907" s="7">
        <v>2</v>
      </c>
      <c r="H5907" s="7">
        <v>0</v>
      </c>
      <c r="I5907" s="7">
        <v>0</v>
      </c>
      <c r="J5907" s="7">
        <v>8</v>
      </c>
      <c r="K5907" s="7">
        <v>1900</v>
      </c>
      <c r="L5907" s="21">
        <v>0</v>
      </c>
      <c r="M5907">
        <v>47.500300000000003</v>
      </c>
      <c r="N5907" s="19">
        <v>39848</v>
      </c>
      <c r="O5907" s="19">
        <v>4</v>
      </c>
      <c r="P5907" s="19">
        <v>1991</v>
      </c>
      <c r="Q5907" s="19">
        <v>38472</v>
      </c>
      <c r="R5907">
        <v>98070</v>
      </c>
      <c r="S5907">
        <v>-122.465</v>
      </c>
      <c r="T5907" s="23">
        <v>2280</v>
      </c>
      <c r="U5907" s="23">
        <v>0</v>
      </c>
      <c r="W5907" s="35">
        <f>$D$1*D5907+$E$1*E5907+$F$1*F5907+$G$1*G5907+$H$1*H5907+$I$1*I5907+$J$1*J5907+$K$1*K5907+$M$1*M5907+$AB$3</f>
        <v>512501.6195516251</v>
      </c>
      <c r="X5907" s="35">
        <f t="shared" si="96"/>
        <v>0</v>
      </c>
      <c r="Y5907" s="16">
        <f>(W5907-C5907)/C5907</f>
        <v>0.23049608535804347</v>
      </c>
    </row>
    <row r="5908" spans="1:25" x14ac:dyDescent="0.35">
      <c r="A5908">
        <v>2122059127</v>
      </c>
      <c r="B5908" t="s">
        <v>65</v>
      </c>
      <c r="C5908" s="9">
        <v>209900</v>
      </c>
      <c r="D5908" s="7">
        <v>3</v>
      </c>
      <c r="E5908" s="7">
        <v>1</v>
      </c>
      <c r="F5908" s="7">
        <v>1030</v>
      </c>
      <c r="G5908" s="7">
        <v>1.5</v>
      </c>
      <c r="H5908" s="7">
        <v>0</v>
      </c>
      <c r="I5908" s="7">
        <v>0</v>
      </c>
      <c r="J5908" s="7">
        <v>5</v>
      </c>
      <c r="K5908" s="7">
        <v>1330</v>
      </c>
      <c r="L5908" s="21">
        <v>0</v>
      </c>
      <c r="M5908">
        <v>47.375</v>
      </c>
      <c r="N5908" s="19">
        <v>60720</v>
      </c>
      <c r="O5908" s="19">
        <v>3</v>
      </c>
      <c r="P5908" s="19">
        <v>1912</v>
      </c>
      <c r="Q5908" s="19">
        <v>10342</v>
      </c>
      <c r="R5908">
        <v>98042</v>
      </c>
      <c r="S5908">
        <v>-122.166</v>
      </c>
      <c r="T5908" s="23">
        <v>1030</v>
      </c>
      <c r="U5908" s="23">
        <v>0</v>
      </c>
      <c r="W5908" s="35">
        <f>$D$1*D5908+$E$1*E5908+$F$1*F5908+$G$1*G5908+$H$1*H5908+$I$1*I5908+$J$1*J5908+$K$1*K5908+$M$1*M5908+$AB$3</f>
        <v>-6553.0757145322859</v>
      </c>
      <c r="X5908" s="35">
        <f t="shared" si="96"/>
        <v>1</v>
      </c>
      <c r="Y5908" s="16">
        <f>(W5908-C5908)/C5908</f>
        <v>-1.0312199891116354</v>
      </c>
    </row>
    <row r="5909" spans="1:25" x14ac:dyDescent="0.35">
      <c r="A5909">
        <v>5700001045</v>
      </c>
      <c r="B5909" t="s">
        <v>269</v>
      </c>
      <c r="C5909" s="9">
        <v>802000</v>
      </c>
      <c r="D5909" s="7">
        <v>3</v>
      </c>
      <c r="E5909" s="7">
        <v>1.75</v>
      </c>
      <c r="F5909" s="7">
        <v>2870</v>
      </c>
      <c r="G5909" s="7">
        <v>1.5</v>
      </c>
      <c r="H5909" s="7">
        <v>0</v>
      </c>
      <c r="I5909" s="7">
        <v>0</v>
      </c>
      <c r="J5909" s="7">
        <v>8</v>
      </c>
      <c r="K5909" s="7">
        <v>2200</v>
      </c>
      <c r="L5909" s="21">
        <v>0</v>
      </c>
      <c r="M5909">
        <v>47.578800000000001</v>
      </c>
      <c r="N5909" s="19">
        <v>5000</v>
      </c>
      <c r="O5909" s="19">
        <v>4</v>
      </c>
      <c r="P5909" s="19">
        <v>1907</v>
      </c>
      <c r="Q5909" s="19">
        <v>5000</v>
      </c>
      <c r="R5909">
        <v>98144</v>
      </c>
      <c r="S5909">
        <v>-122.292</v>
      </c>
      <c r="T5909" s="23">
        <v>1840</v>
      </c>
      <c r="U5909" s="23">
        <v>1030</v>
      </c>
      <c r="W5909" s="35">
        <f>$D$1*D5909+$E$1*E5909+$F$1*F5909+$G$1*G5909+$H$1*H5909+$I$1*I5909+$J$1*J5909+$K$1*K5909+$M$1*M5909+$AB$3</f>
        <v>741492.40871243179</v>
      </c>
      <c r="X5909" s="35">
        <f t="shared" si="96"/>
        <v>0</v>
      </c>
      <c r="Y5909" s="16">
        <f>(W5909-C5909)/C5909</f>
        <v>-7.5445874423401754E-2</v>
      </c>
    </row>
    <row r="5910" spans="1:25" x14ac:dyDescent="0.35">
      <c r="A5910">
        <v>7331900290</v>
      </c>
      <c r="B5910" t="s">
        <v>35</v>
      </c>
      <c r="C5910" s="9">
        <v>230000</v>
      </c>
      <c r="D5910" s="7">
        <v>4</v>
      </c>
      <c r="E5910" s="7">
        <v>1.5</v>
      </c>
      <c r="F5910" s="7">
        <v>1520</v>
      </c>
      <c r="G5910" s="7">
        <v>1</v>
      </c>
      <c r="H5910" s="7">
        <v>0</v>
      </c>
      <c r="I5910" s="7">
        <v>0</v>
      </c>
      <c r="J5910" s="7">
        <v>7</v>
      </c>
      <c r="K5910" s="7">
        <v>1370</v>
      </c>
      <c r="L5910" s="21">
        <v>0</v>
      </c>
      <c r="M5910">
        <v>47.313600000000001</v>
      </c>
      <c r="N5910" s="19">
        <v>8800</v>
      </c>
      <c r="O5910" s="19">
        <v>4</v>
      </c>
      <c r="P5910" s="19">
        <v>1960</v>
      </c>
      <c r="Q5910" s="19">
        <v>8800</v>
      </c>
      <c r="R5910">
        <v>98002</v>
      </c>
      <c r="S5910">
        <v>-122.208</v>
      </c>
      <c r="T5910" s="23">
        <v>1520</v>
      </c>
      <c r="U5910" s="23">
        <v>0</v>
      </c>
      <c r="W5910" s="35">
        <f>$D$1*D5910+$E$1*E5910+$F$1*F5910+$G$1*G5910+$H$1*H5910+$I$1*I5910+$J$1*J5910+$K$1*K5910+$M$1*M5910+$AB$3</f>
        <v>182099.24841318652</v>
      </c>
      <c r="X5910" s="35">
        <f t="shared" si="96"/>
        <v>0</v>
      </c>
      <c r="Y5910" s="16">
        <f>(W5910-C5910)/C5910</f>
        <v>-0.20826413733397164</v>
      </c>
    </row>
    <row r="5911" spans="1:25" x14ac:dyDescent="0.35">
      <c r="A5911">
        <v>7844200415</v>
      </c>
      <c r="B5911" t="s">
        <v>207</v>
      </c>
      <c r="C5911" s="9">
        <v>489000</v>
      </c>
      <c r="D5911" s="7">
        <v>3</v>
      </c>
      <c r="E5911" s="7">
        <v>3</v>
      </c>
      <c r="F5911" s="7">
        <v>3700</v>
      </c>
      <c r="G5911" s="7">
        <v>2</v>
      </c>
      <c r="H5911" s="7">
        <v>0</v>
      </c>
      <c r="I5911" s="7">
        <v>0</v>
      </c>
      <c r="J5911" s="7">
        <v>9</v>
      </c>
      <c r="K5911" s="7">
        <v>2130</v>
      </c>
      <c r="L5911" s="21">
        <v>0</v>
      </c>
      <c r="M5911">
        <v>47.428600000000003</v>
      </c>
      <c r="N5911" s="19">
        <v>10375</v>
      </c>
      <c r="O5911" s="19">
        <v>3</v>
      </c>
      <c r="P5911" s="19">
        <v>1982</v>
      </c>
      <c r="Q5911" s="19">
        <v>9132</v>
      </c>
      <c r="R5911">
        <v>98188</v>
      </c>
      <c r="S5911">
        <v>-122.291</v>
      </c>
      <c r="T5911" s="23">
        <v>3700</v>
      </c>
      <c r="U5911" s="23">
        <v>0</v>
      </c>
      <c r="W5911" s="35">
        <f>$D$1*D5911+$E$1*E5911+$F$1*F5911+$G$1*G5911+$H$1*H5911+$I$1*I5911+$J$1*J5911+$K$1*K5911+$M$1*M5911+$AB$3</f>
        <v>866620.78026701882</v>
      </c>
      <c r="X5911" s="35">
        <f t="shared" si="96"/>
        <v>0</v>
      </c>
      <c r="Y5911" s="16">
        <f>(W5911-C5911)/C5911</f>
        <v>0.77223063449288099</v>
      </c>
    </row>
    <row r="5912" spans="1:25" x14ac:dyDescent="0.35">
      <c r="A5912">
        <v>4055700345</v>
      </c>
      <c r="B5912" t="s">
        <v>279</v>
      </c>
      <c r="C5912" s="9">
        <v>497000</v>
      </c>
      <c r="D5912" s="7">
        <v>3</v>
      </c>
      <c r="E5912" s="7">
        <v>1.5</v>
      </c>
      <c r="F5912" s="7">
        <v>2240</v>
      </c>
      <c r="G5912" s="7">
        <v>1</v>
      </c>
      <c r="H5912" s="7">
        <v>0</v>
      </c>
      <c r="I5912" s="7">
        <v>0</v>
      </c>
      <c r="J5912" s="7">
        <v>8</v>
      </c>
      <c r="K5912" s="7">
        <v>3200</v>
      </c>
      <c r="L5912" s="21">
        <v>0</v>
      </c>
      <c r="M5912">
        <v>47.713700000000003</v>
      </c>
      <c r="N5912" s="19">
        <v>28750</v>
      </c>
      <c r="O5912" s="19">
        <v>3</v>
      </c>
      <c r="P5912" s="19">
        <v>1956</v>
      </c>
      <c r="Q5912" s="19">
        <v>23873</v>
      </c>
      <c r="R5912">
        <v>98034</v>
      </c>
      <c r="S5912">
        <v>-122.254</v>
      </c>
      <c r="T5912" s="23">
        <v>1620</v>
      </c>
      <c r="U5912" s="23">
        <v>620</v>
      </c>
      <c r="W5912" s="35">
        <f>$D$1*D5912+$E$1*E5912+$F$1*F5912+$G$1*G5912+$H$1*H5912+$I$1*I5912+$J$1*J5912+$K$1*K5912+$M$1*M5912+$AB$3</f>
        <v>717294.99196056277</v>
      </c>
      <c r="X5912" s="35">
        <f t="shared" si="96"/>
        <v>0</v>
      </c>
      <c r="Y5912" s="16">
        <f>(W5912-C5912)/C5912</f>
        <v>0.44324948080596133</v>
      </c>
    </row>
    <row r="5913" spans="1:25" x14ac:dyDescent="0.35">
      <c r="A5913">
        <v>2923049421</v>
      </c>
      <c r="B5913" t="s">
        <v>207</v>
      </c>
      <c r="C5913" s="9">
        <v>250000</v>
      </c>
      <c r="D5913" s="7">
        <v>3</v>
      </c>
      <c r="E5913" s="7">
        <v>2.25</v>
      </c>
      <c r="F5913" s="7">
        <v>1920</v>
      </c>
      <c r="G5913" s="7">
        <v>1</v>
      </c>
      <c r="H5913" s="7">
        <v>0</v>
      </c>
      <c r="I5913" s="7">
        <v>0</v>
      </c>
      <c r="J5913" s="7">
        <v>8</v>
      </c>
      <c r="K5913" s="7">
        <v>2170</v>
      </c>
      <c r="L5913" s="21">
        <v>0</v>
      </c>
      <c r="M5913">
        <v>47.456200000000003</v>
      </c>
      <c r="N5913" s="19">
        <v>7738</v>
      </c>
      <c r="O5913" s="19">
        <v>3</v>
      </c>
      <c r="P5913" s="19">
        <v>1965</v>
      </c>
      <c r="Q5913" s="19">
        <v>8452</v>
      </c>
      <c r="R5913">
        <v>98148</v>
      </c>
      <c r="S5913">
        <v>-122.33</v>
      </c>
      <c r="T5913" s="23">
        <v>1520</v>
      </c>
      <c r="U5913" s="23">
        <v>400</v>
      </c>
      <c r="W5913" s="35">
        <f>$D$1*D5913+$E$1*E5913+$F$1*F5913+$G$1*G5913+$H$1*H5913+$I$1*I5913+$J$1*J5913+$K$1*K5913+$M$1*M5913+$AB$3</f>
        <v>463486.20117713138</v>
      </c>
      <c r="X5913" s="35">
        <f t="shared" si="96"/>
        <v>0</v>
      </c>
      <c r="Y5913" s="16">
        <f>(W5913-C5913)/C5913</f>
        <v>0.85394480470852552</v>
      </c>
    </row>
    <row r="5914" spans="1:25" x14ac:dyDescent="0.35">
      <c r="A5914">
        <v>1860600840</v>
      </c>
      <c r="B5914" t="s">
        <v>270</v>
      </c>
      <c r="C5914" s="9">
        <v>925000</v>
      </c>
      <c r="D5914" s="7">
        <v>3</v>
      </c>
      <c r="E5914" s="7">
        <v>3</v>
      </c>
      <c r="F5914" s="7">
        <v>2560</v>
      </c>
      <c r="G5914" s="7">
        <v>2</v>
      </c>
      <c r="H5914" s="7">
        <v>0</v>
      </c>
      <c r="I5914" s="7">
        <v>0</v>
      </c>
      <c r="J5914" s="7">
        <v>10</v>
      </c>
      <c r="K5914" s="7">
        <v>2160</v>
      </c>
      <c r="L5914" s="21">
        <v>0</v>
      </c>
      <c r="M5914">
        <v>47.633000000000003</v>
      </c>
      <c r="N5914" s="19">
        <v>3600</v>
      </c>
      <c r="O5914" s="19">
        <v>3</v>
      </c>
      <c r="P5914" s="19">
        <v>1994</v>
      </c>
      <c r="Q5914" s="19">
        <v>3600</v>
      </c>
      <c r="R5914">
        <v>98119</v>
      </c>
      <c r="S5914">
        <v>-122.37</v>
      </c>
      <c r="T5914" s="23">
        <v>2110</v>
      </c>
      <c r="U5914" s="23">
        <v>450</v>
      </c>
      <c r="W5914" s="35">
        <f>$D$1*D5914+$E$1*E5914+$F$1*F5914+$G$1*G5914+$H$1*H5914+$I$1*I5914+$J$1*J5914+$K$1*K5914+$M$1*M5914+$AB$3</f>
        <v>828629.071960859</v>
      </c>
      <c r="X5914" s="35">
        <f t="shared" si="96"/>
        <v>0</v>
      </c>
      <c r="Y5914" s="16">
        <f>(W5914-C5914)/C5914</f>
        <v>-0.10418478706934162</v>
      </c>
    </row>
    <row r="5915" spans="1:25" x14ac:dyDescent="0.35">
      <c r="A5915">
        <v>5095400460</v>
      </c>
      <c r="B5915" t="s">
        <v>113</v>
      </c>
      <c r="C5915" s="9">
        <v>390000</v>
      </c>
      <c r="D5915" s="7">
        <v>4</v>
      </c>
      <c r="E5915" s="7">
        <v>2.5</v>
      </c>
      <c r="F5915" s="7">
        <v>1840</v>
      </c>
      <c r="G5915" s="7">
        <v>2</v>
      </c>
      <c r="H5915" s="7">
        <v>0</v>
      </c>
      <c r="I5915" s="7">
        <v>0</v>
      </c>
      <c r="J5915" s="7">
        <v>8</v>
      </c>
      <c r="K5915" s="7">
        <v>1840</v>
      </c>
      <c r="L5915" s="21">
        <v>0</v>
      </c>
      <c r="M5915">
        <v>47.468299999999999</v>
      </c>
      <c r="N5915" s="19">
        <v>15496</v>
      </c>
      <c r="O5915" s="19">
        <v>3</v>
      </c>
      <c r="P5915" s="19">
        <v>1991</v>
      </c>
      <c r="Q5915" s="19">
        <v>15040</v>
      </c>
      <c r="R5915">
        <v>98059</v>
      </c>
      <c r="S5915">
        <v>-122.07</v>
      </c>
      <c r="T5915" s="23">
        <v>1840</v>
      </c>
      <c r="U5915" s="23">
        <v>0</v>
      </c>
      <c r="W5915" s="35">
        <f>$D$1*D5915+$E$1*E5915+$F$1*F5915+$G$1*G5915+$H$1*H5915+$I$1*I5915+$J$1*J5915+$K$1*K5915+$M$1*M5915+$AB$3</f>
        <v>389971.54209202901</v>
      </c>
      <c r="X5915" s="35">
        <f t="shared" si="96"/>
        <v>0</v>
      </c>
      <c r="Y5915" s="16">
        <f>(W5915-C5915)/C5915</f>
        <v>-7.2968994797422332E-5</v>
      </c>
    </row>
    <row r="5916" spans="1:25" x14ac:dyDescent="0.35">
      <c r="A5916">
        <v>3819750170</v>
      </c>
      <c r="B5916" t="s">
        <v>259</v>
      </c>
      <c r="C5916" s="9">
        <v>415000</v>
      </c>
      <c r="D5916" s="7">
        <v>3</v>
      </c>
      <c r="E5916" s="7">
        <v>2.75</v>
      </c>
      <c r="F5916" s="7">
        <v>2080</v>
      </c>
      <c r="G5916" s="7">
        <v>1</v>
      </c>
      <c r="H5916" s="7">
        <v>0</v>
      </c>
      <c r="I5916" s="7">
        <v>0</v>
      </c>
      <c r="J5916" s="7">
        <v>7</v>
      </c>
      <c r="K5916" s="7">
        <v>2220</v>
      </c>
      <c r="L5916" s="21">
        <v>0</v>
      </c>
      <c r="M5916">
        <v>47.769799999999996</v>
      </c>
      <c r="N5916" s="19">
        <v>9600</v>
      </c>
      <c r="O5916" s="19">
        <v>3</v>
      </c>
      <c r="P5916" s="19">
        <v>1988</v>
      </c>
      <c r="Q5916" s="19">
        <v>9600</v>
      </c>
      <c r="R5916">
        <v>98028</v>
      </c>
      <c r="S5916">
        <v>-122.238</v>
      </c>
      <c r="T5916" s="23">
        <v>2080</v>
      </c>
      <c r="U5916" s="23">
        <v>0</v>
      </c>
      <c r="W5916" s="35">
        <f>$D$1*D5916+$E$1*E5916+$F$1*F5916+$G$1*G5916+$H$1*H5916+$I$1*I5916+$J$1*J5916+$K$1*K5916+$M$1*M5916+$AB$3</f>
        <v>622091.84816431627</v>
      </c>
      <c r="X5916" s="35">
        <f t="shared" si="96"/>
        <v>0</v>
      </c>
      <c r="Y5916" s="16">
        <f>(W5916-C5916)/C5916</f>
        <v>0.49901650160076211</v>
      </c>
    </row>
    <row r="5917" spans="1:25" x14ac:dyDescent="0.35">
      <c r="A5917">
        <v>5021900779</v>
      </c>
      <c r="B5917" t="s">
        <v>335</v>
      </c>
      <c r="C5917" s="9">
        <v>785000</v>
      </c>
      <c r="D5917" s="7">
        <v>3</v>
      </c>
      <c r="E5917" s="7">
        <v>2</v>
      </c>
      <c r="F5917" s="7">
        <v>1600</v>
      </c>
      <c r="G5917" s="7">
        <v>1</v>
      </c>
      <c r="H5917" s="7">
        <v>0</v>
      </c>
      <c r="I5917" s="7">
        <v>0</v>
      </c>
      <c r="J5917" s="7">
        <v>7</v>
      </c>
      <c r="K5917" s="7">
        <v>1800</v>
      </c>
      <c r="L5917" s="21">
        <v>0</v>
      </c>
      <c r="M5917">
        <v>47.575299999999999</v>
      </c>
      <c r="N5917" s="19">
        <v>9638</v>
      </c>
      <c r="O5917" s="19">
        <v>5</v>
      </c>
      <c r="P5917" s="19">
        <v>1952</v>
      </c>
      <c r="Q5917" s="19">
        <v>11400</v>
      </c>
      <c r="R5917">
        <v>98040</v>
      </c>
      <c r="S5917">
        <v>-122.224</v>
      </c>
      <c r="T5917" s="23">
        <v>1600</v>
      </c>
      <c r="U5917" s="23">
        <v>0</v>
      </c>
      <c r="W5917" s="35">
        <f>$D$1*D5917+$E$1*E5917+$F$1*F5917+$G$1*G5917+$H$1*H5917+$I$1*I5917+$J$1*J5917+$K$1*K5917+$M$1*M5917+$AB$3</f>
        <v>398647.56654567271</v>
      </c>
      <c r="X5917" s="35">
        <f t="shared" si="96"/>
        <v>0</v>
      </c>
      <c r="Y5917" s="16">
        <f>(W5917-C5917)/C5917</f>
        <v>-0.4921687050373596</v>
      </c>
    </row>
    <row r="5918" spans="1:25" x14ac:dyDescent="0.35">
      <c r="A5918">
        <v>4206901155</v>
      </c>
      <c r="B5918" t="s">
        <v>110</v>
      </c>
      <c r="C5918" s="9">
        <v>575000</v>
      </c>
      <c r="D5918" s="7">
        <v>3</v>
      </c>
      <c r="E5918" s="7">
        <v>2</v>
      </c>
      <c r="F5918" s="7">
        <v>2168</v>
      </c>
      <c r="G5918" s="7">
        <v>1.5</v>
      </c>
      <c r="H5918" s="7">
        <v>0</v>
      </c>
      <c r="I5918" s="7">
        <v>0</v>
      </c>
      <c r="J5918" s="7">
        <v>8</v>
      </c>
      <c r="K5918" s="7">
        <v>1770</v>
      </c>
      <c r="L5918" s="21">
        <v>0</v>
      </c>
      <c r="M5918">
        <v>47.656100000000002</v>
      </c>
      <c r="N5918" s="19">
        <v>4000</v>
      </c>
      <c r="O5918" s="19">
        <v>3</v>
      </c>
      <c r="P5918" s="19">
        <v>1907</v>
      </c>
      <c r="Q5918" s="19">
        <v>4000</v>
      </c>
      <c r="R5918">
        <v>98105</v>
      </c>
      <c r="S5918">
        <v>-122.325</v>
      </c>
      <c r="T5918" s="23">
        <v>2168</v>
      </c>
      <c r="U5918" s="23">
        <v>0</v>
      </c>
      <c r="W5918" s="35">
        <f>$D$1*D5918+$E$1*E5918+$F$1*F5918+$G$1*G5918+$H$1*H5918+$I$1*I5918+$J$1*J5918+$K$1*K5918+$M$1*M5918+$AB$3</f>
        <v>634359.4011342153</v>
      </c>
      <c r="X5918" s="35">
        <f t="shared" si="96"/>
        <v>0</v>
      </c>
      <c r="Y5918" s="16">
        <f>(W5918-C5918)/C5918</f>
        <v>0.10323374110298313</v>
      </c>
    </row>
    <row r="5919" spans="1:25" x14ac:dyDescent="0.35">
      <c r="A5919">
        <v>6303400290</v>
      </c>
      <c r="B5919" t="s">
        <v>126</v>
      </c>
      <c r="C5919" s="9">
        <v>170000</v>
      </c>
      <c r="D5919" s="7">
        <v>2</v>
      </c>
      <c r="E5919" s="7">
        <v>1</v>
      </c>
      <c r="F5919" s="7">
        <v>860</v>
      </c>
      <c r="G5919" s="7">
        <v>1</v>
      </c>
      <c r="H5919" s="7">
        <v>0</v>
      </c>
      <c r="I5919" s="7">
        <v>0</v>
      </c>
      <c r="J5919" s="7">
        <v>6</v>
      </c>
      <c r="K5919" s="7">
        <v>1100</v>
      </c>
      <c r="L5919" s="21">
        <v>0</v>
      </c>
      <c r="M5919">
        <v>47.508099999999999</v>
      </c>
      <c r="N5919" s="19">
        <v>8636</v>
      </c>
      <c r="O5919" s="19">
        <v>3</v>
      </c>
      <c r="P5919" s="19">
        <v>1924</v>
      </c>
      <c r="Q5919" s="19">
        <v>8636</v>
      </c>
      <c r="R5919">
        <v>98146</v>
      </c>
      <c r="S5919">
        <v>-122.35599999999999</v>
      </c>
      <c r="T5919" s="23">
        <v>860</v>
      </c>
      <c r="U5919" s="23">
        <v>0</v>
      </c>
      <c r="W5919" s="35">
        <f>$D$1*D5919+$E$1*E5919+$F$1*F5919+$G$1*G5919+$H$1*H5919+$I$1*I5919+$J$1*J5919+$K$1*K5919+$M$1*M5919+$AB$3</f>
        <v>161433.28692244366</v>
      </c>
      <c r="X5919" s="35">
        <f t="shared" si="96"/>
        <v>0</v>
      </c>
      <c r="Y5919" s="16">
        <f>(W5919-C5919)/C5919</f>
        <v>-5.0392429867978483E-2</v>
      </c>
    </row>
    <row r="5920" spans="1:25" x14ac:dyDescent="0.35">
      <c r="A5920">
        <v>7871500440</v>
      </c>
      <c r="B5920" t="s">
        <v>166</v>
      </c>
      <c r="C5920" s="9">
        <v>750000</v>
      </c>
      <c r="D5920" s="7">
        <v>4</v>
      </c>
      <c r="E5920" s="7">
        <v>1.75</v>
      </c>
      <c r="F5920" s="7">
        <v>2100</v>
      </c>
      <c r="G5920" s="7">
        <v>1</v>
      </c>
      <c r="H5920" s="7">
        <v>0</v>
      </c>
      <c r="I5920" s="7">
        <v>0</v>
      </c>
      <c r="J5920" s="7">
        <v>7</v>
      </c>
      <c r="K5920" s="7">
        <v>1890</v>
      </c>
      <c r="L5920" s="21">
        <v>0</v>
      </c>
      <c r="M5920">
        <v>47.642899999999997</v>
      </c>
      <c r="N5920" s="19">
        <v>3400</v>
      </c>
      <c r="O5920" s="19">
        <v>5</v>
      </c>
      <c r="P5920" s="19">
        <v>1915</v>
      </c>
      <c r="Q5920" s="19">
        <v>3771</v>
      </c>
      <c r="R5920">
        <v>98119</v>
      </c>
      <c r="S5920">
        <v>-122.371</v>
      </c>
      <c r="T5920" s="23">
        <v>1100</v>
      </c>
      <c r="U5920" s="23">
        <v>1000</v>
      </c>
      <c r="W5920" s="35">
        <f>$D$1*D5920+$E$1*E5920+$F$1*F5920+$G$1*G5920+$H$1*H5920+$I$1*I5920+$J$1*J5920+$K$1*K5920+$M$1*M5920+$AB$3</f>
        <v>522123.50501690805</v>
      </c>
      <c r="X5920" s="35">
        <f t="shared" si="96"/>
        <v>0</v>
      </c>
      <c r="Y5920" s="16">
        <f>(W5920-C5920)/C5920</f>
        <v>-0.30383532664412261</v>
      </c>
    </row>
    <row r="5921" spans="1:25" x14ac:dyDescent="0.35">
      <c r="A5921">
        <v>6085000130</v>
      </c>
      <c r="B5921" t="s">
        <v>349</v>
      </c>
      <c r="C5921" s="9">
        <v>230000</v>
      </c>
      <c r="D5921" s="7">
        <v>3</v>
      </c>
      <c r="E5921" s="7">
        <v>1</v>
      </c>
      <c r="F5921" s="7">
        <v>1140</v>
      </c>
      <c r="G5921" s="7">
        <v>1</v>
      </c>
      <c r="H5921" s="7">
        <v>0</v>
      </c>
      <c r="I5921" s="7">
        <v>0</v>
      </c>
      <c r="J5921" s="7">
        <v>7</v>
      </c>
      <c r="K5921" s="7">
        <v>1140</v>
      </c>
      <c r="L5921" s="21">
        <v>0</v>
      </c>
      <c r="M5921">
        <v>47.311199999999999</v>
      </c>
      <c r="N5921" s="19">
        <v>9639</v>
      </c>
      <c r="O5921" s="19">
        <v>4</v>
      </c>
      <c r="P5921" s="19">
        <v>1967</v>
      </c>
      <c r="Q5921" s="19">
        <v>9639</v>
      </c>
      <c r="R5921">
        <v>98001</v>
      </c>
      <c r="S5921">
        <v>-122.265</v>
      </c>
      <c r="T5921" s="23">
        <v>1140</v>
      </c>
      <c r="U5921" s="23">
        <v>0</v>
      </c>
      <c r="W5921" s="35">
        <f>$D$1*D5921+$E$1*E5921+$F$1*F5921+$G$1*G5921+$H$1*H5921+$I$1*I5921+$J$1*J5921+$K$1*K5921+$M$1*M5921+$AB$3</f>
        <v>135672.94624323398</v>
      </c>
      <c r="X5921" s="35">
        <f t="shared" si="96"/>
        <v>0</v>
      </c>
      <c r="Y5921" s="16">
        <f>(W5921-C5921)/C5921</f>
        <v>-0.41011762502941751</v>
      </c>
    </row>
    <row r="5922" spans="1:25" x14ac:dyDescent="0.35">
      <c r="A5922">
        <v>1896700080</v>
      </c>
      <c r="B5922" t="s">
        <v>84</v>
      </c>
      <c r="C5922" s="9">
        <v>855000</v>
      </c>
      <c r="D5922" s="7">
        <v>4</v>
      </c>
      <c r="E5922" s="7">
        <v>3</v>
      </c>
      <c r="F5922" s="7">
        <v>3090</v>
      </c>
      <c r="G5922" s="7">
        <v>2</v>
      </c>
      <c r="H5922" s="7">
        <v>0</v>
      </c>
      <c r="I5922" s="7">
        <v>0</v>
      </c>
      <c r="J5922" s="7">
        <v>9</v>
      </c>
      <c r="K5922" s="7">
        <v>3120</v>
      </c>
      <c r="L5922" s="21">
        <v>0</v>
      </c>
      <c r="M5922">
        <v>47.635899999999999</v>
      </c>
      <c r="N5922" s="19">
        <v>35074</v>
      </c>
      <c r="O5922" s="19">
        <v>3</v>
      </c>
      <c r="P5922" s="19">
        <v>1978</v>
      </c>
      <c r="Q5922" s="19">
        <v>35150</v>
      </c>
      <c r="R5922">
        <v>98005</v>
      </c>
      <c r="S5922">
        <v>-122.15900000000001</v>
      </c>
      <c r="T5922" s="23">
        <v>3090</v>
      </c>
      <c r="U5922" s="23">
        <v>0</v>
      </c>
      <c r="W5922" s="35">
        <f>$D$1*D5922+$E$1*E5922+$F$1*F5922+$G$1*G5922+$H$1*H5922+$I$1*I5922+$J$1*J5922+$K$1*K5922+$M$1*M5922+$AB$3</f>
        <v>845242.10643666983</v>
      </c>
      <c r="X5922" s="35">
        <f t="shared" si="96"/>
        <v>0</v>
      </c>
      <c r="Y5922" s="16">
        <f>(W5922-C5922)/C5922</f>
        <v>-1.1412741009742893E-2</v>
      </c>
    </row>
    <row r="5923" spans="1:25" x14ac:dyDescent="0.35">
      <c r="A5923">
        <v>6197800101</v>
      </c>
      <c r="B5923" t="s">
        <v>128</v>
      </c>
      <c r="C5923" s="9">
        <v>235000</v>
      </c>
      <c r="D5923" s="7">
        <v>3</v>
      </c>
      <c r="E5923" s="7">
        <v>1</v>
      </c>
      <c r="F5923" s="7">
        <v>1330</v>
      </c>
      <c r="G5923" s="7">
        <v>2</v>
      </c>
      <c r="H5923" s="7">
        <v>0</v>
      </c>
      <c r="I5923" s="7">
        <v>0</v>
      </c>
      <c r="J5923" s="7">
        <v>6</v>
      </c>
      <c r="K5923" s="7">
        <v>1490</v>
      </c>
      <c r="L5923" s="21">
        <v>0</v>
      </c>
      <c r="M5923">
        <v>47.436</v>
      </c>
      <c r="N5923" s="19">
        <v>45738</v>
      </c>
      <c r="O5923" s="19">
        <v>2</v>
      </c>
      <c r="P5923" s="19">
        <v>1967</v>
      </c>
      <c r="Q5923" s="19">
        <v>24000</v>
      </c>
      <c r="R5923">
        <v>98058</v>
      </c>
      <c r="S5923">
        <v>-122.185</v>
      </c>
      <c r="T5923" s="23">
        <v>1330</v>
      </c>
      <c r="U5923" s="23">
        <v>0</v>
      </c>
      <c r="W5923" s="35">
        <f>$D$1*D5923+$E$1*E5923+$F$1*F5923+$G$1*G5923+$H$1*H5923+$I$1*I5923+$J$1*J5923+$K$1*K5923+$M$1*M5923+$AB$3</f>
        <v>159883.8808244355</v>
      </c>
      <c r="X5923" s="35">
        <f t="shared" si="96"/>
        <v>0</v>
      </c>
      <c r="Y5923" s="16">
        <f>(W5923-C5923)/C5923</f>
        <v>-0.31964306032155104</v>
      </c>
    </row>
    <row r="5924" spans="1:25" x14ac:dyDescent="0.35">
      <c r="A5924">
        <v>7802900380</v>
      </c>
      <c r="B5924" t="s">
        <v>104</v>
      </c>
      <c r="C5924" s="9">
        <v>335000</v>
      </c>
      <c r="D5924" s="7">
        <v>2</v>
      </c>
      <c r="E5924" s="7">
        <v>1</v>
      </c>
      <c r="F5924" s="7">
        <v>1360</v>
      </c>
      <c r="G5924" s="7">
        <v>1</v>
      </c>
      <c r="H5924" s="7">
        <v>0</v>
      </c>
      <c r="I5924" s="7">
        <v>0</v>
      </c>
      <c r="J5924" s="7">
        <v>5</v>
      </c>
      <c r="K5924" s="7">
        <v>1460</v>
      </c>
      <c r="L5924" s="21">
        <v>0</v>
      </c>
      <c r="M5924">
        <v>47.5229</v>
      </c>
      <c r="N5924" s="19">
        <v>69260</v>
      </c>
      <c r="O5924" s="19">
        <v>4</v>
      </c>
      <c r="P5924" s="19">
        <v>1937</v>
      </c>
      <c r="Q5924" s="19">
        <v>69260</v>
      </c>
      <c r="R5924">
        <v>98065</v>
      </c>
      <c r="S5924">
        <v>-121.83799999999999</v>
      </c>
      <c r="T5924" s="23">
        <v>1360</v>
      </c>
      <c r="U5924" s="23">
        <v>0</v>
      </c>
      <c r="W5924" s="35">
        <f>$D$1*D5924+$E$1*E5924+$F$1*F5924+$G$1*G5924+$H$1*H5924+$I$1*I5924+$J$1*J5924+$K$1*K5924+$M$1*M5924+$AB$3</f>
        <v>207216.63622226939</v>
      </c>
      <c r="X5924" s="35">
        <f t="shared" si="96"/>
        <v>0</v>
      </c>
      <c r="Y5924" s="16">
        <f>(W5924-C5924)/C5924</f>
        <v>-0.38144287694844958</v>
      </c>
    </row>
    <row r="5925" spans="1:25" x14ac:dyDescent="0.35">
      <c r="A5925">
        <v>3024059126</v>
      </c>
      <c r="B5925" t="s">
        <v>41</v>
      </c>
      <c r="C5925" s="10">
        <v>1200000</v>
      </c>
      <c r="D5925" s="7">
        <v>5</v>
      </c>
      <c r="E5925" s="7">
        <v>3</v>
      </c>
      <c r="F5925" s="7">
        <v>3420</v>
      </c>
      <c r="G5925" s="7">
        <v>2</v>
      </c>
      <c r="H5925" s="7">
        <v>0</v>
      </c>
      <c r="I5925" s="7">
        <v>0</v>
      </c>
      <c r="J5925" s="7">
        <v>9</v>
      </c>
      <c r="K5925" s="7">
        <v>3750</v>
      </c>
      <c r="L5925" s="21">
        <v>2005</v>
      </c>
      <c r="M5925">
        <v>47.533299999999997</v>
      </c>
      <c r="N5925" s="19">
        <v>18129</v>
      </c>
      <c r="O5925" s="19">
        <v>3</v>
      </c>
      <c r="P5925" s="19">
        <v>1952</v>
      </c>
      <c r="Q5925" s="19">
        <v>16316</v>
      </c>
      <c r="R5925">
        <v>98040</v>
      </c>
      <c r="S5925">
        <v>-122.217</v>
      </c>
      <c r="T5925" s="23">
        <v>2540</v>
      </c>
      <c r="U5925" s="23">
        <v>880</v>
      </c>
      <c r="W5925" s="35">
        <f>$D$1*D5925+$E$1*E5925+$F$1*F5925+$G$1*G5925+$H$1*H5925+$I$1*I5925+$J$1*J5925+$K$1*K5925+$M$1*M5925+$AB$3</f>
        <v>821791.67817765474</v>
      </c>
      <c r="X5925" s="35">
        <f t="shared" si="96"/>
        <v>0</v>
      </c>
      <c r="Y5925" s="16">
        <f>(W5925-C5925)/C5925</f>
        <v>-0.31517360151862106</v>
      </c>
    </row>
    <row r="5926" spans="1:25" x14ac:dyDescent="0.35">
      <c r="A5926">
        <v>7128300630</v>
      </c>
      <c r="B5926" t="s">
        <v>105</v>
      </c>
      <c r="C5926" s="9">
        <v>677000</v>
      </c>
      <c r="D5926" s="7">
        <v>4</v>
      </c>
      <c r="E5926" s="7">
        <v>2</v>
      </c>
      <c r="F5926" s="7">
        <v>2180</v>
      </c>
      <c r="G5926" s="7">
        <v>1.5</v>
      </c>
      <c r="H5926" s="7">
        <v>0</v>
      </c>
      <c r="I5926" s="7">
        <v>0</v>
      </c>
      <c r="J5926" s="7">
        <v>8</v>
      </c>
      <c r="K5926" s="7">
        <v>1370</v>
      </c>
      <c r="L5926" s="21">
        <v>0</v>
      </c>
      <c r="M5926">
        <v>47.595799999999997</v>
      </c>
      <c r="N5926" s="19">
        <v>6000</v>
      </c>
      <c r="O5926" s="19">
        <v>3</v>
      </c>
      <c r="P5926" s="19">
        <v>1927</v>
      </c>
      <c r="Q5926" s="19">
        <v>4500</v>
      </c>
      <c r="R5926">
        <v>98144</v>
      </c>
      <c r="S5926">
        <v>-122.306</v>
      </c>
      <c r="T5926" s="23">
        <v>2060</v>
      </c>
      <c r="U5926" s="23">
        <v>120</v>
      </c>
      <c r="W5926" s="35">
        <f>$D$1*D5926+$E$1*E5926+$F$1*F5926+$G$1*G5926+$H$1*H5926+$I$1*I5926+$J$1*J5926+$K$1*K5926+$M$1*M5926+$AB$3</f>
        <v>562631.19387475774</v>
      </c>
      <c r="X5926" s="35">
        <f t="shared" si="96"/>
        <v>0</v>
      </c>
      <c r="Y5926" s="16">
        <f>(W5926-C5926)/C5926</f>
        <v>-0.16893472101217469</v>
      </c>
    </row>
    <row r="5927" spans="1:25" x14ac:dyDescent="0.35">
      <c r="A5927">
        <v>7626200305</v>
      </c>
      <c r="B5927" t="s">
        <v>209</v>
      </c>
      <c r="C5927" s="9">
        <v>575000</v>
      </c>
      <c r="D5927" s="7">
        <v>3</v>
      </c>
      <c r="E5927" s="7">
        <v>2</v>
      </c>
      <c r="F5927" s="7">
        <v>1800</v>
      </c>
      <c r="G5927" s="7">
        <v>2</v>
      </c>
      <c r="H5927" s="7">
        <v>0</v>
      </c>
      <c r="I5927" s="7">
        <v>0</v>
      </c>
      <c r="J5927" s="7">
        <v>7</v>
      </c>
      <c r="K5927" s="7">
        <v>1640</v>
      </c>
      <c r="L5927" s="21">
        <v>0</v>
      </c>
      <c r="M5927">
        <v>47.544699999999999</v>
      </c>
      <c r="N5927" s="19">
        <v>5000</v>
      </c>
      <c r="O5927" s="19">
        <v>5</v>
      </c>
      <c r="P5927" s="19">
        <v>1925</v>
      </c>
      <c r="Q5927" s="19">
        <v>5000</v>
      </c>
      <c r="R5927">
        <v>98136</v>
      </c>
      <c r="S5927">
        <v>-122.389</v>
      </c>
      <c r="T5927" s="23">
        <v>1600</v>
      </c>
      <c r="U5927" s="23">
        <v>200</v>
      </c>
      <c r="W5927" s="35">
        <f>$D$1*D5927+$E$1*E5927+$F$1*F5927+$G$1*G5927+$H$1*H5927+$I$1*I5927+$J$1*J5927+$K$1*K5927+$M$1*M5927+$AB$3</f>
        <v>394221.74739890918</v>
      </c>
      <c r="X5927" s="35">
        <f t="shared" si="96"/>
        <v>0</v>
      </c>
      <c r="Y5927" s="16">
        <f>(W5927-C5927)/C5927</f>
        <v>-0.31439696104537534</v>
      </c>
    </row>
    <row r="5928" spans="1:25" x14ac:dyDescent="0.35">
      <c r="A5928">
        <v>7950300670</v>
      </c>
      <c r="B5928" t="s">
        <v>24</v>
      </c>
      <c r="C5928" s="9">
        <v>450000</v>
      </c>
      <c r="D5928" s="7">
        <v>2</v>
      </c>
      <c r="E5928" s="7">
        <v>1</v>
      </c>
      <c r="F5928" s="7">
        <v>1120</v>
      </c>
      <c r="G5928" s="7">
        <v>1</v>
      </c>
      <c r="H5928" s="7">
        <v>0</v>
      </c>
      <c r="I5928" s="7">
        <v>0</v>
      </c>
      <c r="J5928" s="7">
        <v>7</v>
      </c>
      <c r="K5928" s="7">
        <v>1120</v>
      </c>
      <c r="L5928" s="21">
        <v>0</v>
      </c>
      <c r="M5928">
        <v>47.566299999999998</v>
      </c>
      <c r="N5928" s="19">
        <v>4590</v>
      </c>
      <c r="O5928" s="19">
        <v>3</v>
      </c>
      <c r="P5928" s="19">
        <v>1924</v>
      </c>
      <c r="Q5928" s="19">
        <v>5100</v>
      </c>
      <c r="R5928">
        <v>98118</v>
      </c>
      <c r="S5928">
        <v>-122.285</v>
      </c>
      <c r="T5928" s="23">
        <v>1120</v>
      </c>
      <c r="U5928" s="23">
        <v>0</v>
      </c>
      <c r="W5928" s="35">
        <f>$D$1*D5928+$E$1*E5928+$F$1*F5928+$G$1*G5928+$H$1*H5928+$I$1*I5928+$J$1*J5928+$K$1*K5928+$M$1*M5928+$AB$3</f>
        <v>329640.38263040036</v>
      </c>
      <c r="X5928" s="35">
        <f t="shared" si="96"/>
        <v>0</v>
      </c>
      <c r="Y5928" s="16">
        <f>(W5928-C5928)/C5928</f>
        <v>-0.2674658163768881</v>
      </c>
    </row>
    <row r="5929" spans="1:25" x14ac:dyDescent="0.35">
      <c r="A5929">
        <v>1233100321</v>
      </c>
      <c r="B5929" t="s">
        <v>305</v>
      </c>
      <c r="C5929" s="9">
        <v>817250</v>
      </c>
      <c r="D5929" s="7">
        <v>3</v>
      </c>
      <c r="E5929" s="7">
        <v>2.5</v>
      </c>
      <c r="F5929" s="7">
        <v>2980</v>
      </c>
      <c r="G5929" s="7">
        <v>2</v>
      </c>
      <c r="H5929" s="7">
        <v>0</v>
      </c>
      <c r="I5929" s="7">
        <v>0</v>
      </c>
      <c r="J5929" s="7">
        <v>8</v>
      </c>
      <c r="K5929" s="7">
        <v>2430</v>
      </c>
      <c r="L5929" s="21">
        <v>0</v>
      </c>
      <c r="M5929">
        <v>47.676900000000003</v>
      </c>
      <c r="N5929" s="19">
        <v>7202</v>
      </c>
      <c r="O5929" s="19">
        <v>3</v>
      </c>
      <c r="P5929" s="19">
        <v>1999</v>
      </c>
      <c r="Q5929" s="19">
        <v>7280</v>
      </c>
      <c r="R5929">
        <v>98033</v>
      </c>
      <c r="S5929">
        <v>-122.17700000000001</v>
      </c>
      <c r="T5929" s="23">
        <v>2980</v>
      </c>
      <c r="U5929" s="23">
        <v>0</v>
      </c>
      <c r="W5929" s="35">
        <f>$D$1*D5929+$E$1*E5929+$F$1*F5929+$G$1*G5929+$H$1*H5929+$I$1*I5929+$J$1*J5929+$K$1*K5929+$M$1*M5929+$AB$3</f>
        <v>807846.01336363703</v>
      </c>
      <c r="X5929" s="35">
        <f t="shared" si="96"/>
        <v>0</v>
      </c>
      <c r="Y5929" s="16">
        <f>(W5929-C5929)/C5929</f>
        <v>-1.150686648683141E-2</v>
      </c>
    </row>
    <row r="5930" spans="1:25" x14ac:dyDescent="0.35">
      <c r="A5930">
        <v>9238500190</v>
      </c>
      <c r="B5930" t="s">
        <v>92</v>
      </c>
      <c r="C5930" s="9">
        <v>440000</v>
      </c>
      <c r="D5930" s="7">
        <v>4</v>
      </c>
      <c r="E5930" s="7">
        <v>2.25</v>
      </c>
      <c r="F5930" s="7">
        <v>2600</v>
      </c>
      <c r="G5930" s="7">
        <v>1</v>
      </c>
      <c r="H5930" s="7">
        <v>0</v>
      </c>
      <c r="I5930" s="7">
        <v>0</v>
      </c>
      <c r="J5930" s="7">
        <v>8</v>
      </c>
      <c r="K5930" s="7">
        <v>2580</v>
      </c>
      <c r="L5930" s="21">
        <v>0</v>
      </c>
      <c r="M5930">
        <v>47.775700000000001</v>
      </c>
      <c r="N5930" s="19">
        <v>28600</v>
      </c>
      <c r="O5930" s="19">
        <v>3</v>
      </c>
      <c r="P5930" s="19">
        <v>1968</v>
      </c>
      <c r="Q5930" s="19">
        <v>26950</v>
      </c>
      <c r="R5930">
        <v>98072</v>
      </c>
      <c r="S5930">
        <v>-122.139</v>
      </c>
      <c r="T5930" s="23">
        <v>1810</v>
      </c>
      <c r="U5930" s="23">
        <v>790</v>
      </c>
      <c r="W5930" s="35">
        <f>$D$1*D5930+$E$1*E5930+$F$1*F5930+$G$1*G5930+$H$1*H5930+$I$1*I5930+$J$1*J5930+$K$1*K5930+$M$1*M5930+$AB$3</f>
        <v>788955.56291947886</v>
      </c>
      <c r="X5930" s="35">
        <f t="shared" si="96"/>
        <v>0</v>
      </c>
      <c r="Y5930" s="16">
        <f>(W5930-C5930)/C5930</f>
        <v>0.79308082481699738</v>
      </c>
    </row>
    <row r="5931" spans="1:25" x14ac:dyDescent="0.35">
      <c r="A5931">
        <v>1972201856</v>
      </c>
      <c r="B5931" t="s">
        <v>129</v>
      </c>
      <c r="C5931" s="9">
        <v>526000</v>
      </c>
      <c r="D5931" s="7">
        <v>2</v>
      </c>
      <c r="E5931" s="7">
        <v>2</v>
      </c>
      <c r="F5931" s="7">
        <v>1550</v>
      </c>
      <c r="G5931" s="7">
        <v>1.5</v>
      </c>
      <c r="H5931" s="7">
        <v>0</v>
      </c>
      <c r="I5931" s="7">
        <v>0</v>
      </c>
      <c r="J5931" s="7">
        <v>7</v>
      </c>
      <c r="K5931" s="7">
        <v>1180</v>
      </c>
      <c r="L5931" s="21">
        <v>0</v>
      </c>
      <c r="M5931">
        <v>47.654000000000003</v>
      </c>
      <c r="N5931" s="19">
        <v>2400</v>
      </c>
      <c r="O5931" s="19">
        <v>4</v>
      </c>
      <c r="P5931" s="19">
        <v>1900</v>
      </c>
      <c r="Q5931" s="19">
        <v>1224</v>
      </c>
      <c r="R5931">
        <v>98103</v>
      </c>
      <c r="S5931">
        <v>-122.346</v>
      </c>
      <c r="T5931" s="23">
        <v>1550</v>
      </c>
      <c r="U5931" s="23">
        <v>0</v>
      </c>
      <c r="W5931" s="35">
        <f>$D$1*D5931+$E$1*E5931+$F$1*F5931+$G$1*G5931+$H$1*H5931+$I$1*I5931+$J$1*J5931+$K$1*K5931+$M$1*M5931+$AB$3</f>
        <v>453693.73139734566</v>
      </c>
      <c r="X5931" s="35">
        <f t="shared" si="96"/>
        <v>0</v>
      </c>
      <c r="Y5931" s="16">
        <f>(W5931-C5931)/C5931</f>
        <v>-0.1374643889784303</v>
      </c>
    </row>
    <row r="5932" spans="1:25" x14ac:dyDescent="0.35">
      <c r="A5932">
        <v>624110920</v>
      </c>
      <c r="B5932" t="s">
        <v>102</v>
      </c>
      <c r="C5932" s="9">
        <v>762500</v>
      </c>
      <c r="D5932" s="7">
        <v>3</v>
      </c>
      <c r="E5932" s="7">
        <v>2.25</v>
      </c>
      <c r="F5932" s="7">
        <v>3330</v>
      </c>
      <c r="G5932" s="7">
        <v>2</v>
      </c>
      <c r="H5932" s="7">
        <v>0</v>
      </c>
      <c r="I5932" s="7">
        <v>0</v>
      </c>
      <c r="J5932" s="7">
        <v>10</v>
      </c>
      <c r="K5932" s="7">
        <v>3360</v>
      </c>
      <c r="L5932" s="21">
        <v>0</v>
      </c>
      <c r="M5932">
        <v>47.726199999999999</v>
      </c>
      <c r="N5932" s="19">
        <v>15258</v>
      </c>
      <c r="O5932" s="19">
        <v>3</v>
      </c>
      <c r="P5932" s="19">
        <v>1986</v>
      </c>
      <c r="Q5932" s="19">
        <v>14850</v>
      </c>
      <c r="R5932">
        <v>98077</v>
      </c>
      <c r="S5932">
        <v>-122.06</v>
      </c>
      <c r="T5932" s="23">
        <v>3330</v>
      </c>
      <c r="U5932" s="23">
        <v>0</v>
      </c>
      <c r="W5932" s="35">
        <f>$D$1*D5932+$E$1*E5932+$F$1*F5932+$G$1*G5932+$H$1*H5932+$I$1*I5932+$J$1*J5932+$K$1*K5932+$M$1*M5932+$AB$3</f>
        <v>1073497.9781623594</v>
      </c>
      <c r="X5932" s="35">
        <f t="shared" si="96"/>
        <v>0</v>
      </c>
      <c r="Y5932" s="16">
        <f>(W5932-C5932)/C5932</f>
        <v>0.40786620086866815</v>
      </c>
    </row>
    <row r="5933" spans="1:25" x14ac:dyDescent="0.35">
      <c r="A5933">
        <v>5003600080</v>
      </c>
      <c r="B5933" t="s">
        <v>158</v>
      </c>
      <c r="C5933" s="9">
        <v>325000</v>
      </c>
      <c r="D5933" s="7">
        <v>4</v>
      </c>
      <c r="E5933" s="7">
        <v>2.5</v>
      </c>
      <c r="F5933" s="7">
        <v>2200</v>
      </c>
      <c r="G5933" s="7">
        <v>2</v>
      </c>
      <c r="H5933" s="7">
        <v>0</v>
      </c>
      <c r="I5933" s="7">
        <v>0</v>
      </c>
      <c r="J5933" s="7">
        <v>8</v>
      </c>
      <c r="K5933" s="7">
        <v>2460</v>
      </c>
      <c r="L5933" s="21">
        <v>0</v>
      </c>
      <c r="M5933">
        <v>47.364899999999999</v>
      </c>
      <c r="N5933" s="19">
        <v>7719</v>
      </c>
      <c r="O5933" s="19">
        <v>3</v>
      </c>
      <c r="P5933" s="19">
        <v>2000</v>
      </c>
      <c r="Q5933" s="19">
        <v>7348</v>
      </c>
      <c r="R5933">
        <v>98030</v>
      </c>
      <c r="S5933">
        <v>-122.194</v>
      </c>
      <c r="T5933" s="23">
        <v>2200</v>
      </c>
      <c r="U5933" s="23">
        <v>0</v>
      </c>
      <c r="W5933" s="35">
        <f>$D$1*D5933+$E$1*E5933+$F$1*F5933+$G$1*G5933+$H$1*H5933+$I$1*I5933+$J$1*J5933+$K$1*K5933+$M$1*M5933+$AB$3</f>
        <v>404548.52620304003</v>
      </c>
      <c r="X5933" s="35">
        <f t="shared" si="96"/>
        <v>0</v>
      </c>
      <c r="Y5933" s="16">
        <f>(W5933-C5933)/C5933</f>
        <v>0.24476469600935394</v>
      </c>
    </row>
    <row r="5934" spans="1:25" x14ac:dyDescent="0.35">
      <c r="A5934">
        <v>853600020</v>
      </c>
      <c r="B5934" t="s">
        <v>86</v>
      </c>
      <c r="C5934" s="9">
        <v>840000</v>
      </c>
      <c r="D5934" s="7">
        <v>4</v>
      </c>
      <c r="E5934" s="7">
        <v>3.5</v>
      </c>
      <c r="F5934" s="7">
        <v>3840</v>
      </c>
      <c r="G5934" s="7">
        <v>2</v>
      </c>
      <c r="H5934" s="7">
        <v>0</v>
      </c>
      <c r="I5934" s="7">
        <v>0</v>
      </c>
      <c r="J5934" s="7">
        <v>11</v>
      </c>
      <c r="K5934" s="7">
        <v>2430</v>
      </c>
      <c r="L5934" s="21">
        <v>0</v>
      </c>
      <c r="M5934">
        <v>47.615000000000002</v>
      </c>
      <c r="N5934" s="19">
        <v>85728</v>
      </c>
      <c r="O5934" s="19">
        <v>3</v>
      </c>
      <c r="P5934" s="19">
        <v>1998</v>
      </c>
      <c r="Q5934" s="19">
        <v>42643</v>
      </c>
      <c r="R5934">
        <v>98014</v>
      </c>
      <c r="S5934">
        <v>-121.95399999999999</v>
      </c>
      <c r="T5934" s="23">
        <v>3840</v>
      </c>
      <c r="U5934" s="23">
        <v>0</v>
      </c>
      <c r="W5934" s="35">
        <f>$D$1*D5934+$E$1*E5934+$F$1*F5934+$G$1*G5934+$H$1*H5934+$I$1*I5934+$J$1*J5934+$K$1*K5934+$M$1*M5934+$AB$3</f>
        <v>1130031.9006704986</v>
      </c>
      <c r="X5934" s="35">
        <f t="shared" si="96"/>
        <v>0</v>
      </c>
      <c r="Y5934" s="16">
        <f>(W5934-C5934)/C5934</f>
        <v>0.34527607222678408</v>
      </c>
    </row>
    <row r="5935" spans="1:25" x14ac:dyDescent="0.35">
      <c r="A5935">
        <v>7625704317</v>
      </c>
      <c r="B5935" t="s">
        <v>302</v>
      </c>
      <c r="C5935" s="9">
        <v>377500</v>
      </c>
      <c r="D5935" s="7">
        <v>2</v>
      </c>
      <c r="E5935" s="7">
        <v>1</v>
      </c>
      <c r="F5935" s="7">
        <v>840</v>
      </c>
      <c r="G5935" s="7">
        <v>1</v>
      </c>
      <c r="H5935" s="7">
        <v>0</v>
      </c>
      <c r="I5935" s="7">
        <v>0</v>
      </c>
      <c r="J5935" s="7">
        <v>6</v>
      </c>
      <c r="K5935" s="7">
        <v>1300</v>
      </c>
      <c r="L5935" s="21">
        <v>0</v>
      </c>
      <c r="M5935">
        <v>47.5441</v>
      </c>
      <c r="N5935" s="19">
        <v>4500</v>
      </c>
      <c r="O5935" s="19">
        <v>3</v>
      </c>
      <c r="P5935" s="19">
        <v>1939</v>
      </c>
      <c r="Q5935" s="19">
        <v>5000</v>
      </c>
      <c r="R5935">
        <v>98136</v>
      </c>
      <c r="S5935">
        <v>-122.39</v>
      </c>
      <c r="T5935" s="23">
        <v>840</v>
      </c>
      <c r="U5935" s="23">
        <v>0</v>
      </c>
      <c r="W5935" s="35">
        <f>$D$1*D5935+$E$1*E5935+$F$1*F5935+$G$1*G5935+$H$1*H5935+$I$1*I5935+$J$1*J5935+$K$1*K5935+$M$1*M5935+$AB$3</f>
        <v>182015.40222003311</v>
      </c>
      <c r="X5935" s="35">
        <f t="shared" si="96"/>
        <v>0</v>
      </c>
      <c r="Y5935" s="16">
        <f>(W5935-C5935)/C5935</f>
        <v>-0.51783999411911763</v>
      </c>
    </row>
    <row r="5936" spans="1:25" x14ac:dyDescent="0.35">
      <c r="A5936">
        <v>2946000912</v>
      </c>
      <c r="B5936" t="s">
        <v>189</v>
      </c>
      <c r="C5936" s="9">
        <v>212500</v>
      </c>
      <c r="D5936" s="7">
        <v>3</v>
      </c>
      <c r="E5936" s="7">
        <v>1.5</v>
      </c>
      <c r="F5936" s="7">
        <v>1270</v>
      </c>
      <c r="G5936" s="7">
        <v>1</v>
      </c>
      <c r="H5936" s="7">
        <v>0</v>
      </c>
      <c r="I5936" s="7">
        <v>0</v>
      </c>
      <c r="J5936" s="7">
        <v>6</v>
      </c>
      <c r="K5936" s="7">
        <v>1270</v>
      </c>
      <c r="L5936" s="21">
        <v>0</v>
      </c>
      <c r="M5936">
        <v>47.421999999999997</v>
      </c>
      <c r="N5936" s="19">
        <v>7128</v>
      </c>
      <c r="O5936" s="19">
        <v>4</v>
      </c>
      <c r="P5936" s="19">
        <v>1954</v>
      </c>
      <c r="Q5936" s="19">
        <v>7986</v>
      </c>
      <c r="R5936">
        <v>98198</v>
      </c>
      <c r="S5936">
        <v>-122.321</v>
      </c>
      <c r="T5936" s="23">
        <v>1270</v>
      </c>
      <c r="U5936" s="23">
        <v>0</v>
      </c>
      <c r="W5936" s="35">
        <f>$D$1*D5936+$E$1*E5936+$F$1*F5936+$G$1*G5936+$H$1*H5936+$I$1*I5936+$J$1*J5936+$K$1*K5936+$M$1*M5936+$AB$3</f>
        <v>156213.98505344242</v>
      </c>
      <c r="X5936" s="35">
        <f t="shared" si="96"/>
        <v>0</v>
      </c>
      <c r="Y5936" s="16">
        <f>(W5936-C5936)/C5936</f>
        <v>-0.26487536445438864</v>
      </c>
    </row>
    <row r="5937" spans="1:25" x14ac:dyDescent="0.35">
      <c r="A5937">
        <v>4188000670</v>
      </c>
      <c r="B5937" t="s">
        <v>163</v>
      </c>
      <c r="C5937" s="9">
        <v>749400</v>
      </c>
      <c r="D5937" s="7">
        <v>4</v>
      </c>
      <c r="E5937" s="7">
        <v>2.5</v>
      </c>
      <c r="F5937" s="7">
        <v>3240</v>
      </c>
      <c r="G5937" s="7">
        <v>2</v>
      </c>
      <c r="H5937" s="7">
        <v>0</v>
      </c>
      <c r="I5937" s="7">
        <v>0</v>
      </c>
      <c r="J5937" s="7">
        <v>10</v>
      </c>
      <c r="K5937" s="7">
        <v>3010</v>
      </c>
      <c r="L5937" s="21">
        <v>0</v>
      </c>
      <c r="M5937">
        <v>47.719000000000001</v>
      </c>
      <c r="N5937" s="19">
        <v>20301</v>
      </c>
      <c r="O5937" s="19">
        <v>3</v>
      </c>
      <c r="P5937" s="19">
        <v>1985</v>
      </c>
      <c r="Q5937" s="19">
        <v>23650</v>
      </c>
      <c r="R5937">
        <v>98052</v>
      </c>
      <c r="S5937">
        <v>-122.114</v>
      </c>
      <c r="T5937" s="23">
        <v>3240</v>
      </c>
      <c r="U5937" s="23">
        <v>0</v>
      </c>
      <c r="W5937" s="35">
        <f>$D$1*D5937+$E$1*E5937+$F$1*F5937+$G$1*G5937+$H$1*H5937+$I$1*I5937+$J$1*J5937+$K$1*K5937+$M$1*M5937+$AB$3</f>
        <v>1011527.9172828123</v>
      </c>
      <c r="X5937" s="35">
        <f t="shared" si="96"/>
        <v>0</v>
      </c>
      <c r="Y5937" s="16">
        <f>(W5937-C5937)/C5937</f>
        <v>0.3497837166837634</v>
      </c>
    </row>
    <row r="5938" spans="1:25" x14ac:dyDescent="0.35">
      <c r="A5938">
        <v>5215200010</v>
      </c>
      <c r="B5938" t="s">
        <v>45</v>
      </c>
      <c r="C5938" s="9">
        <v>663000</v>
      </c>
      <c r="D5938" s="7">
        <v>3</v>
      </c>
      <c r="E5938" s="7">
        <v>2.5</v>
      </c>
      <c r="F5938" s="7">
        <v>2480</v>
      </c>
      <c r="G5938" s="7">
        <v>1.5</v>
      </c>
      <c r="H5938" s="7">
        <v>1</v>
      </c>
      <c r="I5938" s="7">
        <v>3</v>
      </c>
      <c r="J5938" s="7">
        <v>8</v>
      </c>
      <c r="K5938" s="7">
        <v>2350</v>
      </c>
      <c r="L5938" s="21">
        <v>0</v>
      </c>
      <c r="M5938">
        <v>47.400300000000001</v>
      </c>
      <c r="N5938" s="19">
        <v>37843</v>
      </c>
      <c r="O5938" s="19">
        <v>4</v>
      </c>
      <c r="P5938" s="19">
        <v>1974</v>
      </c>
      <c r="Q5938" s="19">
        <v>42122</v>
      </c>
      <c r="R5938">
        <v>98070</v>
      </c>
      <c r="S5938">
        <v>-122.422</v>
      </c>
      <c r="T5938" s="23">
        <v>2480</v>
      </c>
      <c r="U5938" s="23">
        <v>0</v>
      </c>
      <c r="W5938" s="35">
        <f>$D$1*D5938+$E$1*E5938+$F$1*F5938+$G$1*G5938+$H$1*H5938+$I$1*I5938+$J$1*J5938+$K$1*K5938+$M$1*M5938+$AB$3</f>
        <v>1398791.0816513412</v>
      </c>
      <c r="X5938" s="35">
        <f t="shared" si="96"/>
        <v>0</v>
      </c>
      <c r="Y5938" s="16">
        <f>(W5938-C5938)/C5938</f>
        <v>1.1097904700623547</v>
      </c>
    </row>
    <row r="5939" spans="1:25" x14ac:dyDescent="0.35">
      <c r="A5939">
        <v>2911700020</v>
      </c>
      <c r="B5939" t="s">
        <v>215</v>
      </c>
      <c r="C5939" s="10">
        <v>1480000</v>
      </c>
      <c r="D5939" s="7">
        <v>3</v>
      </c>
      <c r="E5939" s="7">
        <v>2.25</v>
      </c>
      <c r="F5939" s="7">
        <v>4470</v>
      </c>
      <c r="G5939" s="7">
        <v>2</v>
      </c>
      <c r="H5939" s="7">
        <v>0</v>
      </c>
      <c r="I5939" s="7">
        <v>2</v>
      </c>
      <c r="J5939" s="7">
        <v>9</v>
      </c>
      <c r="K5939" s="7">
        <v>2930</v>
      </c>
      <c r="L5939" s="21">
        <v>2004</v>
      </c>
      <c r="M5939">
        <v>47.573999999999998</v>
      </c>
      <c r="N5939" s="19">
        <v>22518</v>
      </c>
      <c r="O5939" s="19">
        <v>3</v>
      </c>
      <c r="P5939" s="19">
        <v>1953</v>
      </c>
      <c r="Q5939" s="19">
        <v>21837</v>
      </c>
      <c r="R5939">
        <v>98006</v>
      </c>
      <c r="S5939">
        <v>-122.18</v>
      </c>
      <c r="T5939" s="23">
        <v>3240</v>
      </c>
      <c r="U5939" s="23">
        <v>1230</v>
      </c>
      <c r="W5939" s="35">
        <f>$D$1*D5939+$E$1*E5939+$F$1*F5939+$G$1*G5939+$H$1*H5939+$I$1*I5939+$J$1*J5939+$K$1*K5939+$M$1*M5939+$AB$3</f>
        <v>1268005.9807741046</v>
      </c>
      <c r="X5939" s="35">
        <f t="shared" si="96"/>
        <v>0</v>
      </c>
      <c r="Y5939" s="16">
        <f>(W5939-C5939)/C5939</f>
        <v>-0.14323920217965905</v>
      </c>
    </row>
    <row r="5940" spans="1:25" x14ac:dyDescent="0.35">
      <c r="A5940">
        <v>185000161</v>
      </c>
      <c r="B5940" t="s">
        <v>247</v>
      </c>
      <c r="C5940" s="9">
        <v>261000</v>
      </c>
      <c r="D5940" s="7">
        <v>3</v>
      </c>
      <c r="E5940" s="7">
        <v>1</v>
      </c>
      <c r="F5940" s="7">
        <v>1780</v>
      </c>
      <c r="G5940" s="7">
        <v>1</v>
      </c>
      <c r="H5940" s="7">
        <v>0</v>
      </c>
      <c r="I5940" s="7">
        <v>0</v>
      </c>
      <c r="J5940" s="7">
        <v>7</v>
      </c>
      <c r="K5940" s="7">
        <v>1450</v>
      </c>
      <c r="L5940" s="21">
        <v>0</v>
      </c>
      <c r="M5940">
        <v>47.493200000000002</v>
      </c>
      <c r="N5940" s="19">
        <v>7800</v>
      </c>
      <c r="O5940" s="19">
        <v>3</v>
      </c>
      <c r="P5940" s="19">
        <v>1957</v>
      </c>
      <c r="Q5940" s="19">
        <v>7800</v>
      </c>
      <c r="R5940">
        <v>98178</v>
      </c>
      <c r="S5940">
        <v>-122.26300000000001</v>
      </c>
      <c r="T5940" s="23">
        <v>1060</v>
      </c>
      <c r="U5940" s="23">
        <v>720</v>
      </c>
      <c r="W5940" s="35">
        <f>$D$1*D5940+$E$1*E5940+$F$1*F5940+$G$1*G5940+$H$1*H5940+$I$1*I5940+$J$1*J5940+$K$1*K5940+$M$1*M5940+$AB$3</f>
        <v>394356.3294859305</v>
      </c>
      <c r="X5940" s="35">
        <f t="shared" si="96"/>
        <v>0</v>
      </c>
      <c r="Y5940" s="16">
        <f>(W5940-C5940)/C5940</f>
        <v>0.51094379113383337</v>
      </c>
    </row>
    <row r="5941" spans="1:25" x14ac:dyDescent="0.35">
      <c r="A5941">
        <v>2140700190</v>
      </c>
      <c r="B5941" t="s">
        <v>205</v>
      </c>
      <c r="C5941" s="9">
        <v>515000</v>
      </c>
      <c r="D5941" s="7">
        <v>4</v>
      </c>
      <c r="E5941" s="7">
        <v>2.5</v>
      </c>
      <c r="F5941" s="7">
        <v>1850</v>
      </c>
      <c r="G5941" s="7">
        <v>2</v>
      </c>
      <c r="H5941" s="7">
        <v>0</v>
      </c>
      <c r="I5941" s="7">
        <v>0</v>
      </c>
      <c r="J5941" s="7">
        <v>8</v>
      </c>
      <c r="K5941" s="7">
        <v>2080</v>
      </c>
      <c r="L5941" s="21">
        <v>0</v>
      </c>
      <c r="M5941">
        <v>47.734999999999999</v>
      </c>
      <c r="N5941" s="19">
        <v>9248</v>
      </c>
      <c r="O5941" s="19">
        <v>3</v>
      </c>
      <c r="P5941" s="19">
        <v>1997</v>
      </c>
      <c r="Q5941" s="19">
        <v>8711</v>
      </c>
      <c r="R5941">
        <v>98028</v>
      </c>
      <c r="S5941">
        <v>-122.244</v>
      </c>
      <c r="T5941" s="23">
        <v>1850</v>
      </c>
      <c r="U5941" s="23">
        <v>0</v>
      </c>
      <c r="W5941" s="35">
        <f>$D$1*D5941+$E$1*E5941+$F$1*F5941+$G$1*G5941+$H$1*H5941+$I$1*I5941+$J$1*J5941+$K$1*K5941+$M$1*M5941+$AB$3</f>
        <v>567658.27801567316</v>
      </c>
      <c r="X5941" s="35">
        <f t="shared" si="96"/>
        <v>0</v>
      </c>
      <c r="Y5941" s="16">
        <f>(W5941-C5941)/C5941</f>
        <v>0.10224908352557895</v>
      </c>
    </row>
    <row r="5942" spans="1:25" x14ac:dyDescent="0.35">
      <c r="A5942">
        <v>9406600050</v>
      </c>
      <c r="B5942" t="s">
        <v>25</v>
      </c>
      <c r="C5942" s="9">
        <v>410000</v>
      </c>
      <c r="D5942" s="7">
        <v>3</v>
      </c>
      <c r="E5942" s="7">
        <v>2.25</v>
      </c>
      <c r="F5942" s="7">
        <v>2200</v>
      </c>
      <c r="G5942" s="7">
        <v>2</v>
      </c>
      <c r="H5942" s="7">
        <v>0</v>
      </c>
      <c r="I5942" s="7">
        <v>0</v>
      </c>
      <c r="J5942" s="7">
        <v>8</v>
      </c>
      <c r="K5942" s="7">
        <v>2060</v>
      </c>
      <c r="L5942" s="21">
        <v>0</v>
      </c>
      <c r="M5942">
        <v>47.372700000000002</v>
      </c>
      <c r="N5942" s="19">
        <v>16921</v>
      </c>
      <c r="O5942" s="19">
        <v>3</v>
      </c>
      <c r="P5942" s="19">
        <v>1987</v>
      </c>
      <c r="Q5942" s="19">
        <v>16921</v>
      </c>
      <c r="R5942">
        <v>98038</v>
      </c>
      <c r="S5942">
        <v>-122.051</v>
      </c>
      <c r="T5942" s="23">
        <v>2200</v>
      </c>
      <c r="U5942" s="23">
        <v>0</v>
      </c>
      <c r="W5942" s="35">
        <f>$D$1*D5942+$E$1*E5942+$F$1*F5942+$G$1*G5942+$H$1*H5942+$I$1*I5942+$J$1*J5942+$K$1*K5942+$M$1*M5942+$AB$3</f>
        <v>442171.67818586528</v>
      </c>
      <c r="X5942" s="35">
        <f t="shared" si="96"/>
        <v>0</v>
      </c>
      <c r="Y5942" s="16">
        <f>(W5942-C5942)/C5942</f>
        <v>7.8467507770403136E-2</v>
      </c>
    </row>
    <row r="5943" spans="1:25" x14ac:dyDescent="0.35">
      <c r="A5943">
        <v>2473000470</v>
      </c>
      <c r="B5943" t="s">
        <v>130</v>
      </c>
      <c r="C5943" s="9">
        <v>336000</v>
      </c>
      <c r="D5943" s="7">
        <v>3</v>
      </c>
      <c r="E5943" s="7">
        <v>2.25</v>
      </c>
      <c r="F5943" s="7">
        <v>2760</v>
      </c>
      <c r="G5943" s="7">
        <v>1</v>
      </c>
      <c r="H5943" s="7">
        <v>0</v>
      </c>
      <c r="I5943" s="7">
        <v>0</v>
      </c>
      <c r="J5943" s="7">
        <v>8</v>
      </c>
      <c r="K5943" s="7">
        <v>2760</v>
      </c>
      <c r="L5943" s="21">
        <v>0</v>
      </c>
      <c r="M5943">
        <v>47.450400000000002</v>
      </c>
      <c r="N5943" s="19">
        <v>10160</v>
      </c>
      <c r="O5943" s="19">
        <v>3</v>
      </c>
      <c r="P5943" s="19">
        <v>1969</v>
      </c>
      <c r="Q5943" s="19">
        <v>9600</v>
      </c>
      <c r="R5943">
        <v>98058</v>
      </c>
      <c r="S5943">
        <v>-122.15</v>
      </c>
      <c r="T5943" s="23">
        <v>2760</v>
      </c>
      <c r="U5943" s="23">
        <v>0</v>
      </c>
      <c r="W5943" s="35">
        <f>$D$1*D5943+$E$1*E5943+$F$1*F5943+$G$1*G5943+$H$1*H5943+$I$1*I5943+$J$1*J5943+$K$1*K5943+$M$1*M5943+$AB$3</f>
        <v>644849.59821918607</v>
      </c>
      <c r="X5943" s="35">
        <f t="shared" si="96"/>
        <v>0</v>
      </c>
      <c r="Y5943" s="16">
        <f>(W5943-C5943)/C5943</f>
        <v>0.91919523279519666</v>
      </c>
    </row>
    <row r="5944" spans="1:25" x14ac:dyDescent="0.35">
      <c r="A5944">
        <v>5100403952</v>
      </c>
      <c r="B5944" t="s">
        <v>23</v>
      </c>
      <c r="C5944" s="9">
        <v>440000</v>
      </c>
      <c r="D5944" s="7">
        <v>2</v>
      </c>
      <c r="E5944" s="7">
        <v>1</v>
      </c>
      <c r="F5944" s="7">
        <v>1090</v>
      </c>
      <c r="G5944" s="7">
        <v>1</v>
      </c>
      <c r="H5944" s="7">
        <v>0</v>
      </c>
      <c r="I5944" s="7">
        <v>0</v>
      </c>
      <c r="J5944" s="7">
        <v>7</v>
      </c>
      <c r="K5944" s="7">
        <v>1090</v>
      </c>
      <c r="L5944" s="21">
        <v>0</v>
      </c>
      <c r="M5944">
        <v>47.695999999999998</v>
      </c>
      <c r="N5944" s="19">
        <v>4128</v>
      </c>
      <c r="O5944" s="19">
        <v>3</v>
      </c>
      <c r="P5944" s="19">
        <v>1948</v>
      </c>
      <c r="Q5944" s="19">
        <v>5413</v>
      </c>
      <c r="R5944">
        <v>98115</v>
      </c>
      <c r="S5944">
        <v>-122.31399999999999</v>
      </c>
      <c r="T5944" s="23">
        <v>1090</v>
      </c>
      <c r="U5944" s="23">
        <v>0</v>
      </c>
      <c r="W5944" s="35">
        <f>$D$1*D5944+$E$1*E5944+$F$1*F5944+$G$1*G5944+$H$1*H5944+$I$1*I5944+$J$1*J5944+$K$1*K5944+$M$1*M5944+$AB$3</f>
        <v>407495.55461298674</v>
      </c>
      <c r="X5944" s="35">
        <f t="shared" si="96"/>
        <v>0</v>
      </c>
      <c r="Y5944" s="16">
        <f>(W5944-C5944)/C5944</f>
        <v>-7.3873739515939216E-2</v>
      </c>
    </row>
    <row r="5945" spans="1:25" x14ac:dyDescent="0.35">
      <c r="A5945">
        <v>2024059127</v>
      </c>
      <c r="B5945" t="s">
        <v>297</v>
      </c>
      <c r="C5945" s="9">
        <v>908950</v>
      </c>
      <c r="D5945" s="7">
        <v>4</v>
      </c>
      <c r="E5945" s="7">
        <v>2.75</v>
      </c>
      <c r="F5945" s="7">
        <v>3090</v>
      </c>
      <c r="G5945" s="7">
        <v>2</v>
      </c>
      <c r="H5945" s="7">
        <v>0</v>
      </c>
      <c r="I5945" s="7">
        <v>0</v>
      </c>
      <c r="J5945" s="7">
        <v>9</v>
      </c>
      <c r="K5945" s="7">
        <v>2890</v>
      </c>
      <c r="L5945" s="21">
        <v>0</v>
      </c>
      <c r="M5945">
        <v>47.553800000000003</v>
      </c>
      <c r="N5945" s="19">
        <v>6200</v>
      </c>
      <c r="O5945" s="19">
        <v>3</v>
      </c>
      <c r="P5945" s="19">
        <v>2014</v>
      </c>
      <c r="Q5945" s="19">
        <v>10108</v>
      </c>
      <c r="R5945">
        <v>98006</v>
      </c>
      <c r="S5945">
        <v>-122.18899999999999</v>
      </c>
      <c r="T5945" s="23">
        <v>3090</v>
      </c>
      <c r="U5945" s="23">
        <v>0</v>
      </c>
      <c r="W5945" s="35">
        <f>$D$1*D5945+$E$1*E5945+$F$1*F5945+$G$1*G5945+$H$1*H5945+$I$1*I5945+$J$1*J5945+$K$1*K5945+$M$1*M5945+$AB$3</f>
        <v>793328.40517596155</v>
      </c>
      <c r="X5945" s="35">
        <f t="shared" si="96"/>
        <v>0</v>
      </c>
      <c r="Y5945" s="16">
        <f>(W5945-C5945)/C5945</f>
        <v>-0.12720347084442318</v>
      </c>
    </row>
    <row r="5946" spans="1:25" x14ac:dyDescent="0.35">
      <c r="A5946">
        <v>1483300430</v>
      </c>
      <c r="B5946" t="s">
        <v>285</v>
      </c>
      <c r="C5946" s="9">
        <v>554000</v>
      </c>
      <c r="D5946" s="7">
        <v>2</v>
      </c>
      <c r="E5946" s="7">
        <v>1</v>
      </c>
      <c r="F5946" s="7">
        <v>820</v>
      </c>
      <c r="G5946" s="7">
        <v>1</v>
      </c>
      <c r="H5946" s="7">
        <v>0</v>
      </c>
      <c r="I5946" s="7">
        <v>0</v>
      </c>
      <c r="J5946" s="7">
        <v>7</v>
      </c>
      <c r="K5946" s="7">
        <v>1750</v>
      </c>
      <c r="L5946" s="21">
        <v>0</v>
      </c>
      <c r="M5946">
        <v>47.588000000000001</v>
      </c>
      <c r="N5946" s="19">
        <v>3700</v>
      </c>
      <c r="O5946" s="19">
        <v>5</v>
      </c>
      <c r="P5946" s="19">
        <v>1968</v>
      </c>
      <c r="Q5946" s="19">
        <v>9000</v>
      </c>
      <c r="R5946">
        <v>98040</v>
      </c>
      <c r="S5946">
        <v>-122.251</v>
      </c>
      <c r="T5946" s="23">
        <v>820</v>
      </c>
      <c r="U5946" s="23">
        <v>0</v>
      </c>
      <c r="W5946" s="35">
        <f>$D$1*D5946+$E$1*E5946+$F$1*F5946+$G$1*G5946+$H$1*H5946+$I$1*I5946+$J$1*J5946+$K$1*K5946+$M$1*M5946+$AB$3</f>
        <v>283660.17876416817</v>
      </c>
      <c r="X5946" s="35">
        <f t="shared" si="96"/>
        <v>0</v>
      </c>
      <c r="Y5946" s="16">
        <f>(W5946-C5946)/C5946</f>
        <v>-0.48797801667117657</v>
      </c>
    </row>
    <row r="5947" spans="1:25" x14ac:dyDescent="0.35">
      <c r="A5947">
        <v>291300170</v>
      </c>
      <c r="B5947" t="s">
        <v>276</v>
      </c>
      <c r="C5947" s="9">
        <v>387000</v>
      </c>
      <c r="D5947" s="7">
        <v>3</v>
      </c>
      <c r="E5947" s="7">
        <v>2.25</v>
      </c>
      <c r="F5947" s="7">
        <v>1445</v>
      </c>
      <c r="G5947" s="7">
        <v>2</v>
      </c>
      <c r="H5947" s="7">
        <v>0</v>
      </c>
      <c r="I5947" s="7">
        <v>0</v>
      </c>
      <c r="J5947" s="7">
        <v>7</v>
      </c>
      <c r="K5947" s="7">
        <v>1410</v>
      </c>
      <c r="L5947" s="21">
        <v>0</v>
      </c>
      <c r="M5947">
        <v>47.534799999999997</v>
      </c>
      <c r="N5947" s="19">
        <v>1606</v>
      </c>
      <c r="O5947" s="19">
        <v>3</v>
      </c>
      <c r="P5947" s="19">
        <v>2003</v>
      </c>
      <c r="Q5947" s="19">
        <v>1286</v>
      </c>
      <c r="R5947">
        <v>98027</v>
      </c>
      <c r="S5947">
        <v>-122.072</v>
      </c>
      <c r="T5947" s="23">
        <v>1300</v>
      </c>
      <c r="U5947" s="23">
        <v>145</v>
      </c>
      <c r="W5947" s="35">
        <f>$D$1*D5947+$E$1*E5947+$F$1*F5947+$G$1*G5947+$H$1*H5947+$I$1*I5947+$J$1*J5947+$K$1*K5947+$M$1*M5947+$AB$3</f>
        <v>306426.54598828778</v>
      </c>
      <c r="X5947" s="35">
        <f t="shared" si="96"/>
        <v>0</v>
      </c>
      <c r="Y5947" s="16">
        <f>(W5947-C5947)/C5947</f>
        <v>-0.20820013956514785</v>
      </c>
    </row>
    <row r="5948" spans="1:25" x14ac:dyDescent="0.35">
      <c r="A5948">
        <v>9117000170</v>
      </c>
      <c r="B5948" t="s">
        <v>202</v>
      </c>
      <c r="C5948" s="9">
        <v>268643</v>
      </c>
      <c r="D5948" s="7">
        <v>4</v>
      </c>
      <c r="E5948" s="7">
        <v>2.25</v>
      </c>
      <c r="F5948" s="7">
        <v>1810</v>
      </c>
      <c r="G5948" s="7">
        <v>2</v>
      </c>
      <c r="H5948" s="7">
        <v>0</v>
      </c>
      <c r="I5948" s="7">
        <v>0</v>
      </c>
      <c r="J5948" s="7">
        <v>7</v>
      </c>
      <c r="K5948" s="7">
        <v>1660</v>
      </c>
      <c r="L5948" s="21">
        <v>0</v>
      </c>
      <c r="M5948">
        <v>47.436199999999999</v>
      </c>
      <c r="N5948" s="19">
        <v>9240</v>
      </c>
      <c r="O5948" s="19">
        <v>3</v>
      </c>
      <c r="P5948" s="19">
        <v>1961</v>
      </c>
      <c r="Q5948" s="19">
        <v>9240</v>
      </c>
      <c r="R5948">
        <v>98055</v>
      </c>
      <c r="S5948">
        <v>-122.187</v>
      </c>
      <c r="T5948" s="23">
        <v>1810</v>
      </c>
      <c r="U5948" s="23">
        <v>0</v>
      </c>
      <c r="W5948" s="35">
        <f>$D$1*D5948+$E$1*E5948+$F$1*F5948+$G$1*G5948+$H$1*H5948+$I$1*I5948+$J$1*J5948+$K$1*K5948+$M$1*M5948+$AB$3</f>
        <v>290410.15295601636</v>
      </c>
      <c r="X5948" s="35">
        <f t="shared" si="96"/>
        <v>0</v>
      </c>
      <c r="Y5948" s="16">
        <f>(W5948-C5948)/C5948</f>
        <v>8.1026317291038152E-2</v>
      </c>
    </row>
    <row r="5949" spans="1:25" x14ac:dyDescent="0.35">
      <c r="A5949">
        <v>461004095</v>
      </c>
      <c r="B5949" t="s">
        <v>215</v>
      </c>
      <c r="C5949" s="9">
        <v>514000</v>
      </c>
      <c r="D5949" s="7">
        <v>3</v>
      </c>
      <c r="E5949" s="7">
        <v>1.75</v>
      </c>
      <c r="F5949" s="7">
        <v>1620</v>
      </c>
      <c r="G5949" s="7">
        <v>1</v>
      </c>
      <c r="H5949" s="7">
        <v>0</v>
      </c>
      <c r="I5949" s="7">
        <v>0</v>
      </c>
      <c r="J5949" s="7">
        <v>7</v>
      </c>
      <c r="K5949" s="7">
        <v>1610</v>
      </c>
      <c r="L5949" s="21">
        <v>0</v>
      </c>
      <c r="M5949">
        <v>47.680999999999997</v>
      </c>
      <c r="N5949" s="19">
        <v>5000</v>
      </c>
      <c r="O5949" s="19">
        <v>3</v>
      </c>
      <c r="P5949" s="19">
        <v>1954</v>
      </c>
      <c r="Q5949" s="19">
        <v>5000</v>
      </c>
      <c r="R5949">
        <v>98117</v>
      </c>
      <c r="S5949">
        <v>-122.372</v>
      </c>
      <c r="T5949" s="23">
        <v>920</v>
      </c>
      <c r="U5949" s="23">
        <v>700</v>
      </c>
      <c r="W5949" s="35">
        <f>$D$1*D5949+$E$1*E5949+$F$1*F5949+$G$1*G5949+$H$1*H5949+$I$1*I5949+$J$1*J5949+$K$1*K5949+$M$1*M5949+$AB$3</f>
        <v>473724.71626364067</v>
      </c>
      <c r="X5949" s="35">
        <f t="shared" si="96"/>
        <v>0</v>
      </c>
      <c r="Y5949" s="16">
        <f>(W5949-C5949)/C5949</f>
        <v>-7.8356583144667952E-2</v>
      </c>
    </row>
    <row r="5950" spans="1:25" x14ac:dyDescent="0.35">
      <c r="A5950">
        <v>9547201850</v>
      </c>
      <c r="B5950" t="s">
        <v>113</v>
      </c>
      <c r="C5950" s="9">
        <v>420000</v>
      </c>
      <c r="D5950" s="7">
        <v>2</v>
      </c>
      <c r="E5950" s="7">
        <v>1.75</v>
      </c>
      <c r="F5950" s="7">
        <v>1060</v>
      </c>
      <c r="G5950" s="7">
        <v>2</v>
      </c>
      <c r="H5950" s="7">
        <v>0</v>
      </c>
      <c r="I5950" s="7">
        <v>0</v>
      </c>
      <c r="J5950" s="7">
        <v>7</v>
      </c>
      <c r="K5950" s="7">
        <v>1760</v>
      </c>
      <c r="L5950" s="21">
        <v>0</v>
      </c>
      <c r="M5950">
        <v>47.678699999999999</v>
      </c>
      <c r="N5950" s="19">
        <v>4182</v>
      </c>
      <c r="O5950" s="19">
        <v>3</v>
      </c>
      <c r="P5950" s="19">
        <v>1977</v>
      </c>
      <c r="Q5950" s="19">
        <v>4590</v>
      </c>
      <c r="R5950">
        <v>98115</v>
      </c>
      <c r="S5950">
        <v>-122.30800000000001</v>
      </c>
      <c r="T5950" s="23">
        <v>1060</v>
      </c>
      <c r="U5950" s="23">
        <v>0</v>
      </c>
      <c r="W5950" s="35">
        <f>$D$1*D5950+$E$1*E5950+$F$1*F5950+$G$1*G5950+$H$1*H5950+$I$1*I5950+$J$1*J5950+$K$1*K5950+$M$1*M5950+$AB$3</f>
        <v>358412.45351841673</v>
      </c>
      <c r="X5950" s="35">
        <f t="shared" si="96"/>
        <v>0</v>
      </c>
      <c r="Y5950" s="16">
        <f>(W5950-C5950)/C5950</f>
        <v>-0.14663701543234112</v>
      </c>
    </row>
    <row r="5951" spans="1:25" x14ac:dyDescent="0.35">
      <c r="A5951">
        <v>7942100290</v>
      </c>
      <c r="B5951" t="s">
        <v>275</v>
      </c>
      <c r="C5951" s="9">
        <v>199000</v>
      </c>
      <c r="D5951" s="7">
        <v>3</v>
      </c>
      <c r="E5951" s="7">
        <v>1.75</v>
      </c>
      <c r="F5951" s="7">
        <v>1050</v>
      </c>
      <c r="G5951" s="7">
        <v>1</v>
      </c>
      <c r="H5951" s="7">
        <v>0</v>
      </c>
      <c r="I5951" s="7">
        <v>0</v>
      </c>
      <c r="J5951" s="7">
        <v>7</v>
      </c>
      <c r="K5951" s="7">
        <v>1300</v>
      </c>
      <c r="L5951" s="21">
        <v>0</v>
      </c>
      <c r="M5951">
        <v>47.381599999999999</v>
      </c>
      <c r="N5951" s="19">
        <v>9871</v>
      </c>
      <c r="O5951" s="19">
        <v>5</v>
      </c>
      <c r="P5951" s="19">
        <v>1968</v>
      </c>
      <c r="Q5951" s="19">
        <v>10794</v>
      </c>
      <c r="R5951">
        <v>98042</v>
      </c>
      <c r="S5951">
        <v>-122.087</v>
      </c>
      <c r="T5951" s="23">
        <v>1050</v>
      </c>
      <c r="U5951" s="23">
        <v>0</v>
      </c>
      <c r="W5951" s="35">
        <f>$D$1*D5951+$E$1*E5951+$F$1*F5951+$G$1*G5951+$H$1*H5951+$I$1*I5951+$J$1*J5951+$K$1*K5951+$M$1*M5951+$AB$3</f>
        <v>153604.37761429325</v>
      </c>
      <c r="X5951" s="35">
        <f t="shared" si="96"/>
        <v>0</v>
      </c>
      <c r="Y5951" s="16">
        <f>(W5951-C5951)/C5951</f>
        <v>-0.22811870545581284</v>
      </c>
    </row>
    <row r="5952" spans="1:25" x14ac:dyDescent="0.35">
      <c r="A5952">
        <v>4336000050</v>
      </c>
      <c r="B5952" t="s">
        <v>284</v>
      </c>
      <c r="C5952" s="9">
        <v>225000</v>
      </c>
      <c r="D5952" s="7">
        <v>3</v>
      </c>
      <c r="E5952" s="7">
        <v>1</v>
      </c>
      <c r="F5952" s="7">
        <v>1010</v>
      </c>
      <c r="G5952" s="7">
        <v>1</v>
      </c>
      <c r="H5952" s="7">
        <v>0</v>
      </c>
      <c r="I5952" s="7">
        <v>0</v>
      </c>
      <c r="J5952" s="7">
        <v>7</v>
      </c>
      <c r="K5952" s="7">
        <v>1260</v>
      </c>
      <c r="L5952" s="21">
        <v>0</v>
      </c>
      <c r="M5952">
        <v>47.451799999999999</v>
      </c>
      <c r="N5952" s="19">
        <v>15701</v>
      </c>
      <c r="O5952" s="19">
        <v>4</v>
      </c>
      <c r="P5952" s="19">
        <v>1949</v>
      </c>
      <c r="Q5952" s="19">
        <v>9800</v>
      </c>
      <c r="R5952">
        <v>98188</v>
      </c>
      <c r="S5952">
        <v>-122.292</v>
      </c>
      <c r="T5952" s="23">
        <v>1010</v>
      </c>
      <c r="U5952" s="23">
        <v>0</v>
      </c>
      <c r="W5952" s="35">
        <f>$D$1*D5952+$E$1*E5952+$F$1*F5952+$G$1*G5952+$H$1*H5952+$I$1*I5952+$J$1*J5952+$K$1*K5952+$M$1*M5952+$AB$3</f>
        <v>200162.92887093127</v>
      </c>
      <c r="X5952" s="35">
        <f t="shared" si="96"/>
        <v>0</v>
      </c>
      <c r="Y5952" s="16">
        <f>(W5952-C5952)/C5952</f>
        <v>-0.11038698279586104</v>
      </c>
    </row>
    <row r="5953" spans="1:25" x14ac:dyDescent="0.35">
      <c r="A5953">
        <v>2571910420</v>
      </c>
      <c r="B5953" t="s">
        <v>70</v>
      </c>
      <c r="C5953" s="9">
        <v>320000</v>
      </c>
      <c r="D5953" s="7">
        <v>4</v>
      </c>
      <c r="E5953" s="7">
        <v>2.5</v>
      </c>
      <c r="F5953" s="7">
        <v>2050</v>
      </c>
      <c r="G5953" s="7">
        <v>2</v>
      </c>
      <c r="H5953" s="7">
        <v>0</v>
      </c>
      <c r="I5953" s="7">
        <v>0</v>
      </c>
      <c r="J5953" s="7">
        <v>8</v>
      </c>
      <c r="K5953" s="7">
        <v>1970</v>
      </c>
      <c r="L5953" s="21">
        <v>0</v>
      </c>
      <c r="M5953">
        <v>47.195999999999998</v>
      </c>
      <c r="N5953" s="19">
        <v>8424</v>
      </c>
      <c r="O5953" s="19">
        <v>4</v>
      </c>
      <c r="P5953" s="19">
        <v>1993</v>
      </c>
      <c r="Q5953" s="19">
        <v>8448</v>
      </c>
      <c r="R5953">
        <v>98022</v>
      </c>
      <c r="S5953">
        <v>-122.011</v>
      </c>
      <c r="T5953" s="23">
        <v>2050</v>
      </c>
      <c r="U5953" s="23">
        <v>0</v>
      </c>
      <c r="W5953" s="35">
        <f>$D$1*D5953+$E$1*E5953+$F$1*F5953+$G$1*G5953+$H$1*H5953+$I$1*I5953+$J$1*J5953+$K$1*K5953+$M$1*M5953+$AB$3</f>
        <v>258662.72425713018</v>
      </c>
      <c r="X5953" s="35">
        <f t="shared" si="96"/>
        <v>0</v>
      </c>
      <c r="Y5953" s="16">
        <f>(W5953-C5953)/C5953</f>
        <v>-0.19167898669646821</v>
      </c>
    </row>
    <row r="5954" spans="1:25" x14ac:dyDescent="0.35">
      <c r="A5954">
        <v>8802400896</v>
      </c>
      <c r="B5954" t="s">
        <v>174</v>
      </c>
      <c r="C5954" s="9">
        <v>204995</v>
      </c>
      <c r="D5954" s="7">
        <v>2</v>
      </c>
      <c r="E5954" s="7">
        <v>1</v>
      </c>
      <c r="F5954" s="7">
        <v>970</v>
      </c>
      <c r="G5954" s="7">
        <v>1</v>
      </c>
      <c r="H5954" s="7">
        <v>0</v>
      </c>
      <c r="I5954" s="7">
        <v>0</v>
      </c>
      <c r="J5954" s="7">
        <v>6</v>
      </c>
      <c r="K5954" s="7">
        <v>1500</v>
      </c>
      <c r="L5954" s="21">
        <v>0</v>
      </c>
      <c r="M5954">
        <v>47.402500000000003</v>
      </c>
      <c r="N5954" s="19">
        <v>8185</v>
      </c>
      <c r="O5954" s="19">
        <v>5</v>
      </c>
      <c r="P5954" s="19">
        <v>1904</v>
      </c>
      <c r="Q5954" s="19">
        <v>12541</v>
      </c>
      <c r="R5954">
        <v>98031</v>
      </c>
      <c r="S5954">
        <v>-122.20099999999999</v>
      </c>
      <c r="T5954" s="23">
        <v>970</v>
      </c>
      <c r="U5954" s="23">
        <v>0</v>
      </c>
      <c r="W5954" s="35">
        <f>$D$1*D5954+$E$1*E5954+$F$1*F5954+$G$1*G5954+$H$1*H5954+$I$1*I5954+$J$1*J5954+$K$1*K5954+$M$1*M5954+$AB$3</f>
        <v>119157.31124281138</v>
      </c>
      <c r="X5954" s="35">
        <f t="shared" si="96"/>
        <v>0</v>
      </c>
      <c r="Y5954" s="16">
        <f>(W5954-C5954)/C5954</f>
        <v>-0.41873064590447873</v>
      </c>
    </row>
    <row r="5955" spans="1:25" x14ac:dyDescent="0.35">
      <c r="A5955">
        <v>3630010020</v>
      </c>
      <c r="B5955" t="s">
        <v>220</v>
      </c>
      <c r="C5955" s="9">
        <v>376000</v>
      </c>
      <c r="D5955" s="7">
        <v>3</v>
      </c>
      <c r="E5955" s="7">
        <v>2</v>
      </c>
      <c r="F5955" s="7">
        <v>1540</v>
      </c>
      <c r="G5955" s="7">
        <v>2</v>
      </c>
      <c r="H5955" s="7">
        <v>0</v>
      </c>
      <c r="I5955" s="7">
        <v>0</v>
      </c>
      <c r="J5955" s="7">
        <v>8</v>
      </c>
      <c r="K5955" s="7">
        <v>1560</v>
      </c>
      <c r="L5955" s="21">
        <v>0</v>
      </c>
      <c r="M5955">
        <v>47.547899999999998</v>
      </c>
      <c r="N5955" s="19">
        <v>1827</v>
      </c>
      <c r="O5955" s="19">
        <v>3</v>
      </c>
      <c r="P5955" s="19">
        <v>2005</v>
      </c>
      <c r="Q5955" s="19">
        <v>2058</v>
      </c>
      <c r="R5955">
        <v>98029</v>
      </c>
      <c r="S5955">
        <v>-121.999</v>
      </c>
      <c r="T5955" s="23">
        <v>1540</v>
      </c>
      <c r="U5955" s="23">
        <v>0</v>
      </c>
      <c r="W5955" s="35">
        <f>$D$1*D5955+$E$1*E5955+$F$1*F5955+$G$1*G5955+$H$1*H5955+$I$1*I5955+$J$1*J5955+$K$1*K5955+$M$1*M5955+$AB$3</f>
        <v>413863.12498278916</v>
      </c>
      <c r="X5955" s="35">
        <f t="shared" si="96"/>
        <v>0</v>
      </c>
      <c r="Y5955" s="16">
        <f>(W5955-C5955)/C5955</f>
        <v>0.10069980048614138</v>
      </c>
    </row>
    <row r="5956" spans="1:25" x14ac:dyDescent="0.35">
      <c r="A5956">
        <v>6793300010</v>
      </c>
      <c r="B5956" t="s">
        <v>277</v>
      </c>
      <c r="C5956" s="9">
        <v>705000</v>
      </c>
      <c r="D5956" s="7">
        <v>4</v>
      </c>
      <c r="E5956" s="7">
        <v>2.75</v>
      </c>
      <c r="F5956" s="7">
        <v>3000</v>
      </c>
      <c r="G5956" s="7">
        <v>2</v>
      </c>
      <c r="H5956" s="7">
        <v>0</v>
      </c>
      <c r="I5956" s="7">
        <v>0</v>
      </c>
      <c r="J5956" s="7">
        <v>9</v>
      </c>
      <c r="K5956" s="7">
        <v>3340</v>
      </c>
      <c r="L5956" s="21">
        <v>0</v>
      </c>
      <c r="M5956">
        <v>47.558199999999999</v>
      </c>
      <c r="N5956" s="19">
        <v>6222</v>
      </c>
      <c r="O5956" s="19">
        <v>3</v>
      </c>
      <c r="P5956" s="19">
        <v>2004</v>
      </c>
      <c r="Q5956" s="19">
        <v>7222</v>
      </c>
      <c r="R5956">
        <v>98029</v>
      </c>
      <c r="S5956">
        <v>-122.02500000000001</v>
      </c>
      <c r="T5956" s="23">
        <v>3000</v>
      </c>
      <c r="U5956" s="23">
        <v>0</v>
      </c>
      <c r="W5956" s="35">
        <f>$D$1*D5956+$E$1*E5956+$F$1*F5956+$G$1*G5956+$H$1*H5956+$I$1*I5956+$J$1*J5956+$K$1*K5956+$M$1*M5956+$AB$3</f>
        <v>780021.75489352643</v>
      </c>
      <c r="X5956" s="35">
        <f t="shared" ref="X5956:X6019" si="97">IF(W5956&lt;0, 1,0)</f>
        <v>0</v>
      </c>
      <c r="Y5956" s="16">
        <f>(W5956-C5956)/C5956</f>
        <v>0.10641383672840629</v>
      </c>
    </row>
    <row r="5957" spans="1:25" x14ac:dyDescent="0.35">
      <c r="A5957">
        <v>7852020250</v>
      </c>
      <c r="B5957" t="s">
        <v>95</v>
      </c>
      <c r="C5957" s="9">
        <v>725995</v>
      </c>
      <c r="D5957" s="7">
        <v>4</v>
      </c>
      <c r="E5957" s="7">
        <v>2.5</v>
      </c>
      <c r="F5957" s="7">
        <v>3190</v>
      </c>
      <c r="G5957" s="7">
        <v>2</v>
      </c>
      <c r="H5957" s="7">
        <v>0</v>
      </c>
      <c r="I5957" s="7">
        <v>2</v>
      </c>
      <c r="J5957" s="7">
        <v>9</v>
      </c>
      <c r="K5957" s="7">
        <v>2630</v>
      </c>
      <c r="L5957" s="21">
        <v>0</v>
      </c>
      <c r="M5957">
        <v>47.531700000000001</v>
      </c>
      <c r="N5957" s="19">
        <v>7869</v>
      </c>
      <c r="O5957" s="19">
        <v>3</v>
      </c>
      <c r="P5957" s="19">
        <v>2001</v>
      </c>
      <c r="Q5957" s="19">
        <v>6739</v>
      </c>
      <c r="R5957">
        <v>98065</v>
      </c>
      <c r="S5957">
        <v>-121.866</v>
      </c>
      <c r="T5957" s="23">
        <v>3190</v>
      </c>
      <c r="U5957" s="23">
        <v>0</v>
      </c>
      <c r="W5957" s="35">
        <f>$D$1*D5957+$E$1*E5957+$F$1*F5957+$G$1*G5957+$H$1*H5957+$I$1*I5957+$J$1*J5957+$K$1*K5957+$M$1*M5957+$AB$3</f>
        <v>927194.70218339935</v>
      </c>
      <c r="X5957" s="35">
        <f t="shared" si="97"/>
        <v>0</v>
      </c>
      <c r="Y5957" s="16">
        <f>(W5957-C5957)/C5957</f>
        <v>0.27713648466366758</v>
      </c>
    </row>
    <row r="5958" spans="1:25" x14ac:dyDescent="0.35">
      <c r="A5958">
        <v>2473400290</v>
      </c>
      <c r="B5958" t="s">
        <v>126</v>
      </c>
      <c r="C5958" s="9">
        <v>285000</v>
      </c>
      <c r="D5958" s="7">
        <v>4</v>
      </c>
      <c r="E5958" s="7">
        <v>2.5</v>
      </c>
      <c r="F5958" s="7">
        <v>1870</v>
      </c>
      <c r="G5958" s="7">
        <v>1</v>
      </c>
      <c r="H5958" s="7">
        <v>0</v>
      </c>
      <c r="I5958" s="7">
        <v>0</v>
      </c>
      <c r="J5958" s="7">
        <v>7</v>
      </c>
      <c r="K5958" s="7">
        <v>1590</v>
      </c>
      <c r="L5958" s="21">
        <v>0</v>
      </c>
      <c r="M5958">
        <v>47.452100000000002</v>
      </c>
      <c r="N5958" s="19">
        <v>8190</v>
      </c>
      <c r="O5958" s="19">
        <v>3</v>
      </c>
      <c r="P5958" s="19">
        <v>1977</v>
      </c>
      <c r="Q5958" s="19">
        <v>9150</v>
      </c>
      <c r="R5958">
        <v>98058</v>
      </c>
      <c r="S5958">
        <v>-122.161</v>
      </c>
      <c r="T5958" s="23">
        <v>1100</v>
      </c>
      <c r="U5958" s="23">
        <v>770</v>
      </c>
      <c r="W5958" s="35">
        <f>$D$1*D5958+$E$1*E5958+$F$1*F5958+$G$1*G5958+$H$1*H5958+$I$1*I5958+$J$1*J5958+$K$1*K5958+$M$1*M5958+$AB$3</f>
        <v>336381.24684199691</v>
      </c>
      <c r="X5958" s="35">
        <f t="shared" si="97"/>
        <v>0</v>
      </c>
      <c r="Y5958" s="16">
        <f>(W5958-C5958)/C5958</f>
        <v>0.18028507663858565</v>
      </c>
    </row>
    <row r="5959" spans="1:25" x14ac:dyDescent="0.35">
      <c r="A5959">
        <v>3328500250</v>
      </c>
      <c r="B5959" t="s">
        <v>150</v>
      </c>
      <c r="C5959" s="9">
        <v>285000</v>
      </c>
      <c r="D5959" s="7">
        <v>4</v>
      </c>
      <c r="E5959" s="7">
        <v>2.5</v>
      </c>
      <c r="F5959" s="7">
        <v>2200</v>
      </c>
      <c r="G5959" s="7">
        <v>2</v>
      </c>
      <c r="H5959" s="7">
        <v>0</v>
      </c>
      <c r="I5959" s="7">
        <v>0</v>
      </c>
      <c r="J5959" s="7">
        <v>8</v>
      </c>
      <c r="K5959" s="7">
        <v>2310</v>
      </c>
      <c r="L5959" s="21">
        <v>0</v>
      </c>
      <c r="M5959">
        <v>47.340600000000002</v>
      </c>
      <c r="N5959" s="19">
        <v>9397</v>
      </c>
      <c r="O5959" s="19">
        <v>3</v>
      </c>
      <c r="P5959" s="19">
        <v>1987</v>
      </c>
      <c r="Q5959" s="19">
        <v>9176</v>
      </c>
      <c r="R5959">
        <v>98001</v>
      </c>
      <c r="S5959">
        <v>-122.26900000000001</v>
      </c>
      <c r="T5959" s="23">
        <v>2200</v>
      </c>
      <c r="U5959" s="23">
        <v>0</v>
      </c>
      <c r="W5959" s="35">
        <f>$D$1*D5959+$E$1*E5959+$F$1*F5959+$G$1*G5959+$H$1*H5959+$I$1*I5959+$J$1*J5959+$K$1*K5959+$M$1*M5959+$AB$3</f>
        <v>387640.70025522262</v>
      </c>
      <c r="X5959" s="35">
        <f t="shared" si="97"/>
        <v>0</v>
      </c>
      <c r="Y5959" s="16">
        <f>(W5959-C5959)/C5959</f>
        <v>0.3601428079130618</v>
      </c>
    </row>
    <row r="5960" spans="1:25" x14ac:dyDescent="0.35">
      <c r="A5960">
        <v>629420080</v>
      </c>
      <c r="B5960" t="s">
        <v>136</v>
      </c>
      <c r="C5960" s="9">
        <v>731000</v>
      </c>
      <c r="D5960" s="7">
        <v>4</v>
      </c>
      <c r="E5960" s="7">
        <v>2.5</v>
      </c>
      <c r="F5960" s="7">
        <v>3070</v>
      </c>
      <c r="G5960" s="7">
        <v>2</v>
      </c>
      <c r="H5960" s="7">
        <v>0</v>
      </c>
      <c r="I5960" s="7">
        <v>0</v>
      </c>
      <c r="J5960" s="7">
        <v>9</v>
      </c>
      <c r="K5960" s="7">
        <v>3160</v>
      </c>
      <c r="L5960" s="21">
        <v>0</v>
      </c>
      <c r="M5960">
        <v>47.590200000000003</v>
      </c>
      <c r="N5960" s="19">
        <v>5936</v>
      </c>
      <c r="O5960" s="19">
        <v>3</v>
      </c>
      <c r="P5960" s="19">
        <v>2005</v>
      </c>
      <c r="Q5960" s="19">
        <v>5936</v>
      </c>
      <c r="R5960">
        <v>98075</v>
      </c>
      <c r="S5960">
        <v>-121.988</v>
      </c>
      <c r="T5960" s="23">
        <v>3070</v>
      </c>
      <c r="U5960" s="23">
        <v>0</v>
      </c>
      <c r="W5960" s="35">
        <f>$D$1*D5960+$E$1*E5960+$F$1*F5960+$G$1*G5960+$H$1*H5960+$I$1*I5960+$J$1*J5960+$K$1*K5960+$M$1*M5960+$AB$3</f>
        <v>817906.58249370754</v>
      </c>
      <c r="X5960" s="35">
        <f t="shared" si="97"/>
        <v>0</v>
      </c>
      <c r="Y5960" s="16">
        <f>(W5960-C5960)/C5960</f>
        <v>0.11888725375336189</v>
      </c>
    </row>
    <row r="5961" spans="1:25" x14ac:dyDescent="0.35">
      <c r="A5961">
        <v>2524049215</v>
      </c>
      <c r="B5961" t="s">
        <v>199</v>
      </c>
      <c r="C5961" s="10">
        <v>1560000</v>
      </c>
      <c r="D5961" s="7">
        <v>4</v>
      </c>
      <c r="E5961" s="7">
        <v>3.75</v>
      </c>
      <c r="F5961" s="7">
        <v>3730</v>
      </c>
      <c r="G5961" s="7">
        <v>2</v>
      </c>
      <c r="H5961" s="7">
        <v>0</v>
      </c>
      <c r="I5961" s="7">
        <v>3</v>
      </c>
      <c r="J5961" s="7">
        <v>10</v>
      </c>
      <c r="K5961" s="7">
        <v>3880</v>
      </c>
      <c r="L5961" s="21">
        <v>0</v>
      </c>
      <c r="M5961">
        <v>47.535499999999999</v>
      </c>
      <c r="N5961" s="19">
        <v>17000</v>
      </c>
      <c r="O5961" s="19">
        <v>4</v>
      </c>
      <c r="P5961" s="19">
        <v>1986</v>
      </c>
      <c r="Q5961" s="19">
        <v>15550</v>
      </c>
      <c r="R5961">
        <v>98040</v>
      </c>
      <c r="S5961">
        <v>-122.242</v>
      </c>
      <c r="T5961" s="23">
        <v>2820</v>
      </c>
      <c r="U5961" s="23">
        <v>910</v>
      </c>
      <c r="W5961" s="35">
        <f>$D$1*D5961+$E$1*E5961+$F$1*F5961+$G$1*G5961+$H$1*H5961+$I$1*I5961+$J$1*J5961+$K$1*K5961+$M$1*M5961+$AB$3</f>
        <v>1175531.4954998493</v>
      </c>
      <c r="X5961" s="35">
        <f t="shared" si="97"/>
        <v>0</v>
      </c>
      <c r="Y5961" s="16">
        <f>(W5961-C5961)/C5961</f>
        <v>-0.24645416955137864</v>
      </c>
    </row>
    <row r="5962" spans="1:25" x14ac:dyDescent="0.35">
      <c r="A5962">
        <v>8663310050</v>
      </c>
      <c r="B5962" t="s">
        <v>222</v>
      </c>
      <c r="C5962" s="9">
        <v>510000</v>
      </c>
      <c r="D5962" s="7">
        <v>4</v>
      </c>
      <c r="E5962" s="7">
        <v>2.5</v>
      </c>
      <c r="F5962" s="7">
        <v>2440</v>
      </c>
      <c r="G5962" s="7">
        <v>1</v>
      </c>
      <c r="H5962" s="7">
        <v>0</v>
      </c>
      <c r="I5962" s="7">
        <v>0</v>
      </c>
      <c r="J5962" s="7">
        <v>7</v>
      </c>
      <c r="K5962" s="7">
        <v>1990</v>
      </c>
      <c r="L5962" s="21">
        <v>1993</v>
      </c>
      <c r="M5962">
        <v>47.725000000000001</v>
      </c>
      <c r="N5962" s="19">
        <v>10423</v>
      </c>
      <c r="O5962" s="19">
        <v>3</v>
      </c>
      <c r="P5962" s="19">
        <v>1955</v>
      </c>
      <c r="Q5962" s="19">
        <v>7758</v>
      </c>
      <c r="R5962">
        <v>98034</v>
      </c>
      <c r="S5962">
        <v>-122.172</v>
      </c>
      <c r="T5962" s="23">
        <v>2440</v>
      </c>
      <c r="U5962" s="23">
        <v>0</v>
      </c>
      <c r="W5962" s="35">
        <f>$D$1*D5962+$E$1*E5962+$F$1*F5962+$G$1*G5962+$H$1*H5962+$I$1*I5962+$J$1*J5962+$K$1*K5962+$M$1*M5962+$AB$3</f>
        <v>639872.64991829172</v>
      </c>
      <c r="X5962" s="35">
        <f t="shared" si="97"/>
        <v>0</v>
      </c>
      <c r="Y5962" s="16">
        <f>(W5962-C5962)/C5962</f>
        <v>0.25465225474174846</v>
      </c>
    </row>
    <row r="5963" spans="1:25" x14ac:dyDescent="0.35">
      <c r="A5963">
        <v>4083304835</v>
      </c>
      <c r="B5963" t="s">
        <v>174</v>
      </c>
      <c r="C5963" s="9">
        <v>620000</v>
      </c>
      <c r="D5963" s="7">
        <v>2</v>
      </c>
      <c r="E5963" s="7">
        <v>1</v>
      </c>
      <c r="F5963" s="7">
        <v>990</v>
      </c>
      <c r="G5963" s="7">
        <v>1</v>
      </c>
      <c r="H5963" s="7">
        <v>0</v>
      </c>
      <c r="I5963" s="7">
        <v>0</v>
      </c>
      <c r="J5963" s="7">
        <v>7</v>
      </c>
      <c r="K5963" s="7">
        <v>1920</v>
      </c>
      <c r="L5963" s="21">
        <v>0</v>
      </c>
      <c r="M5963">
        <v>47.652799999999999</v>
      </c>
      <c r="N5963" s="19">
        <v>4332</v>
      </c>
      <c r="O5963" s="19">
        <v>3</v>
      </c>
      <c r="P5963" s="19">
        <v>1909</v>
      </c>
      <c r="Q5963" s="19">
        <v>3420</v>
      </c>
      <c r="R5963">
        <v>98103</v>
      </c>
      <c r="S5963">
        <v>-122.331</v>
      </c>
      <c r="T5963" s="23">
        <v>990</v>
      </c>
      <c r="U5963" s="23">
        <v>0</v>
      </c>
      <c r="W5963" s="35">
        <f>$D$1*D5963+$E$1*E5963+$F$1*F5963+$G$1*G5963+$H$1*H5963+$I$1*I5963+$J$1*J5963+$K$1*K5963+$M$1*M5963+$AB$3</f>
        <v>363723.75627649948</v>
      </c>
      <c r="X5963" s="35">
        <f t="shared" si="97"/>
        <v>0</v>
      </c>
      <c r="Y5963" s="16">
        <f>(W5963-C5963)/C5963</f>
        <v>-0.41334878019919441</v>
      </c>
    </row>
    <row r="5964" spans="1:25" x14ac:dyDescent="0.35">
      <c r="A5964">
        <v>8155800050</v>
      </c>
      <c r="B5964" t="s">
        <v>171</v>
      </c>
      <c r="C5964" s="10">
        <v>1110000</v>
      </c>
      <c r="D5964" s="7">
        <v>3</v>
      </c>
      <c r="E5964" s="7">
        <v>4</v>
      </c>
      <c r="F5964" s="7">
        <v>4160</v>
      </c>
      <c r="G5964" s="7">
        <v>2</v>
      </c>
      <c r="H5964" s="7">
        <v>0</v>
      </c>
      <c r="I5964" s="7">
        <v>0</v>
      </c>
      <c r="J5964" s="7">
        <v>11</v>
      </c>
      <c r="K5964" s="7">
        <v>4300</v>
      </c>
      <c r="L5964" s="21">
        <v>0</v>
      </c>
      <c r="M5964">
        <v>47.663499999999999</v>
      </c>
      <c r="N5964" s="19">
        <v>31796</v>
      </c>
      <c r="O5964" s="19">
        <v>3</v>
      </c>
      <c r="P5964" s="19">
        <v>1989</v>
      </c>
      <c r="Q5964" s="19">
        <v>36192</v>
      </c>
      <c r="R5964">
        <v>98053</v>
      </c>
      <c r="S5964">
        <v>-122.017</v>
      </c>
      <c r="T5964" s="23">
        <v>4160</v>
      </c>
      <c r="U5964" s="23">
        <v>0</v>
      </c>
      <c r="W5964" s="35">
        <f>$D$1*D5964+$E$1*E5964+$F$1*F5964+$G$1*G5964+$H$1*H5964+$I$1*I5964+$J$1*J5964+$K$1*K5964+$M$1*M5964+$AB$3</f>
        <v>1269599.9806927294</v>
      </c>
      <c r="X5964" s="35">
        <f t="shared" si="97"/>
        <v>0</v>
      </c>
      <c r="Y5964" s="16">
        <f>(W5964-C5964)/C5964</f>
        <v>0.14378376638984627</v>
      </c>
    </row>
    <row r="5965" spans="1:25" x14ac:dyDescent="0.35">
      <c r="A5965">
        <v>4403200255</v>
      </c>
      <c r="B5965" t="s">
        <v>218</v>
      </c>
      <c r="C5965" s="9">
        <v>796000</v>
      </c>
      <c r="D5965" s="7">
        <v>4</v>
      </c>
      <c r="E5965" s="7">
        <v>3.5</v>
      </c>
      <c r="F5965" s="7">
        <v>3670</v>
      </c>
      <c r="G5965" s="7">
        <v>2</v>
      </c>
      <c r="H5965" s="7">
        <v>0</v>
      </c>
      <c r="I5965" s="7">
        <v>0</v>
      </c>
      <c r="J5965" s="7">
        <v>9</v>
      </c>
      <c r="K5965" s="7">
        <v>1520</v>
      </c>
      <c r="L5965" s="21">
        <v>0</v>
      </c>
      <c r="M5965">
        <v>47.702199999999998</v>
      </c>
      <c r="N5965" s="19">
        <v>4960</v>
      </c>
      <c r="O5965" s="19">
        <v>3</v>
      </c>
      <c r="P5965" s="19">
        <v>2005</v>
      </c>
      <c r="Q5965" s="19">
        <v>6335</v>
      </c>
      <c r="R5965">
        <v>98177</v>
      </c>
      <c r="S5965">
        <v>-122.374</v>
      </c>
      <c r="T5965" s="23">
        <v>2870</v>
      </c>
      <c r="U5965" s="23">
        <v>800</v>
      </c>
      <c r="W5965" s="35">
        <f>$D$1*D5965+$E$1*E5965+$F$1*F5965+$G$1*G5965+$H$1*H5965+$I$1*I5965+$J$1*J5965+$K$1*K5965+$M$1*M5965+$AB$3</f>
        <v>995492.8667915836</v>
      </c>
      <c r="X5965" s="35">
        <f t="shared" si="97"/>
        <v>0</v>
      </c>
      <c r="Y5965" s="16">
        <f>(W5965-C5965)/C5965</f>
        <v>0.25061917938641154</v>
      </c>
    </row>
    <row r="5966" spans="1:25" x14ac:dyDescent="0.35">
      <c r="A5966">
        <v>5379800500</v>
      </c>
      <c r="B5966" t="s">
        <v>264</v>
      </c>
      <c r="C5966" s="9">
        <v>255000</v>
      </c>
      <c r="D5966" s="7">
        <v>3</v>
      </c>
      <c r="E5966" s="7">
        <v>1.5</v>
      </c>
      <c r="F5966" s="7">
        <v>910</v>
      </c>
      <c r="G5966" s="7">
        <v>1</v>
      </c>
      <c r="H5966" s="7">
        <v>0</v>
      </c>
      <c r="I5966" s="7">
        <v>0</v>
      </c>
      <c r="J5966" s="7">
        <v>5</v>
      </c>
      <c r="K5966" s="7">
        <v>1580</v>
      </c>
      <c r="L5966" s="21">
        <v>0</v>
      </c>
      <c r="M5966">
        <v>47.456499999999998</v>
      </c>
      <c r="N5966" s="19">
        <v>25500</v>
      </c>
      <c r="O5966" s="19">
        <v>3</v>
      </c>
      <c r="P5966" s="19">
        <v>1943</v>
      </c>
      <c r="Q5966" s="19">
        <v>10019</v>
      </c>
      <c r="R5966">
        <v>98188</v>
      </c>
      <c r="S5966">
        <v>-122.276</v>
      </c>
      <c r="T5966" s="23">
        <v>910</v>
      </c>
      <c r="U5966" s="23">
        <v>0</v>
      </c>
      <c r="W5966" s="35">
        <f>$D$1*D5966+$E$1*E5966+$F$1*F5966+$G$1*G5966+$H$1*H5966+$I$1*I5966+$J$1*J5966+$K$1*K5966+$M$1*M5966+$AB$3</f>
        <v>29238.879426456988</v>
      </c>
      <c r="X5966" s="35">
        <f t="shared" si="97"/>
        <v>0</v>
      </c>
      <c r="Y5966" s="16">
        <f>(W5966-C5966)/C5966</f>
        <v>-0.88533772773938435</v>
      </c>
    </row>
    <row r="5967" spans="1:25" x14ac:dyDescent="0.35">
      <c r="A5967">
        <v>7010700660</v>
      </c>
      <c r="B5967" t="s">
        <v>63</v>
      </c>
      <c r="C5967" s="9">
        <v>807000</v>
      </c>
      <c r="D5967" s="7">
        <v>3</v>
      </c>
      <c r="E5967" s="7">
        <v>2.5</v>
      </c>
      <c r="F5967" s="7">
        <v>1940</v>
      </c>
      <c r="G5967" s="7">
        <v>2</v>
      </c>
      <c r="H5967" s="7">
        <v>0</v>
      </c>
      <c r="I5967" s="7">
        <v>0</v>
      </c>
      <c r="J5967" s="7">
        <v>9</v>
      </c>
      <c r="K5967" s="7">
        <v>1410</v>
      </c>
      <c r="L5967" s="21">
        <v>0</v>
      </c>
      <c r="M5967">
        <v>47.658999999999999</v>
      </c>
      <c r="N5967" s="19">
        <v>4000</v>
      </c>
      <c r="O5967" s="19">
        <v>4</v>
      </c>
      <c r="P5967" s="19">
        <v>2000</v>
      </c>
      <c r="Q5967" s="19">
        <v>4000</v>
      </c>
      <c r="R5967">
        <v>98199</v>
      </c>
      <c r="S5967">
        <v>-122.398</v>
      </c>
      <c r="T5967" s="23">
        <v>1940</v>
      </c>
      <c r="U5967" s="23">
        <v>0</v>
      </c>
      <c r="W5967" s="35">
        <f>$D$1*D5967+$E$1*E5967+$F$1*F5967+$G$1*G5967+$H$1*H5967+$I$1*I5967+$J$1*J5967+$K$1*K5967+$M$1*M5967+$AB$3</f>
        <v>639018.15209209546</v>
      </c>
      <c r="X5967" s="35">
        <f t="shared" si="97"/>
        <v>0</v>
      </c>
      <c r="Y5967" s="16">
        <f>(W5967-C5967)/C5967</f>
        <v>-0.20815594536295481</v>
      </c>
    </row>
    <row r="5968" spans="1:25" x14ac:dyDescent="0.35">
      <c r="A5968">
        <v>9406540190</v>
      </c>
      <c r="B5968" t="s">
        <v>49</v>
      </c>
      <c r="C5968" s="9">
        <v>315000</v>
      </c>
      <c r="D5968" s="7">
        <v>4</v>
      </c>
      <c r="E5968" s="7">
        <v>2.5</v>
      </c>
      <c r="F5968" s="7">
        <v>1780</v>
      </c>
      <c r="G5968" s="7">
        <v>2</v>
      </c>
      <c r="H5968" s="7">
        <v>0</v>
      </c>
      <c r="I5968" s="7">
        <v>0</v>
      </c>
      <c r="J5968" s="7">
        <v>9</v>
      </c>
      <c r="K5968" s="7">
        <v>2650</v>
      </c>
      <c r="L5968" s="21">
        <v>0</v>
      </c>
      <c r="M5968">
        <v>47.377400000000002</v>
      </c>
      <c r="N5968" s="19">
        <v>6000</v>
      </c>
      <c r="O5968" s="19">
        <v>3</v>
      </c>
      <c r="P5968" s="19">
        <v>2000</v>
      </c>
      <c r="Q5968" s="19">
        <v>6000</v>
      </c>
      <c r="R5968">
        <v>98038</v>
      </c>
      <c r="S5968">
        <v>-122.027</v>
      </c>
      <c r="T5968" s="23">
        <v>1780</v>
      </c>
      <c r="U5968" s="23">
        <v>0</v>
      </c>
      <c r="W5968" s="35">
        <f>$D$1*D5968+$E$1*E5968+$F$1*F5968+$G$1*G5968+$H$1*H5968+$I$1*I5968+$J$1*J5968+$K$1*K5968+$M$1*M5968+$AB$3</f>
        <v>397714.49792584032</v>
      </c>
      <c r="X5968" s="35">
        <f t="shared" si="97"/>
        <v>0</v>
      </c>
      <c r="Y5968" s="16">
        <f>(W5968-C5968)/C5968</f>
        <v>0.26258570770108036</v>
      </c>
    </row>
    <row r="5969" spans="1:25" x14ac:dyDescent="0.35">
      <c r="A5969">
        <v>1795920250</v>
      </c>
      <c r="B5969" t="s">
        <v>132</v>
      </c>
      <c r="C5969" s="9">
        <v>637000</v>
      </c>
      <c r="D5969" s="7">
        <v>3</v>
      </c>
      <c r="E5969" s="7">
        <v>2.25</v>
      </c>
      <c r="F5969" s="7">
        <v>2200</v>
      </c>
      <c r="G5969" s="7">
        <v>2</v>
      </c>
      <c r="H5969" s="7">
        <v>0</v>
      </c>
      <c r="I5969" s="7">
        <v>0</v>
      </c>
      <c r="J5969" s="7">
        <v>8</v>
      </c>
      <c r="K5969" s="7">
        <v>2290</v>
      </c>
      <c r="L5969" s="21">
        <v>0</v>
      </c>
      <c r="M5969">
        <v>47.726599999999998</v>
      </c>
      <c r="N5969" s="19">
        <v>7355</v>
      </c>
      <c r="O5969" s="19">
        <v>4</v>
      </c>
      <c r="P5969" s="19">
        <v>1986</v>
      </c>
      <c r="Q5969" s="19">
        <v>7868</v>
      </c>
      <c r="R5969">
        <v>98052</v>
      </c>
      <c r="S5969">
        <v>-122.10299999999999</v>
      </c>
      <c r="T5969" s="23">
        <v>2200</v>
      </c>
      <c r="U5969" s="23">
        <v>0</v>
      </c>
      <c r="W5969" s="35">
        <f>$D$1*D5969+$E$1*E5969+$F$1*F5969+$G$1*G5969+$H$1*H5969+$I$1*I5969+$J$1*J5969+$K$1*K5969+$M$1*M5969+$AB$3</f>
        <v>674465.13605563343</v>
      </c>
      <c r="X5969" s="35">
        <f t="shared" si="97"/>
        <v>0</v>
      </c>
      <c r="Y5969" s="16">
        <f>(W5969-C5969)/C5969</f>
        <v>5.8814970260021075E-2</v>
      </c>
    </row>
    <row r="5970" spans="1:25" x14ac:dyDescent="0.35">
      <c r="A5970">
        <v>5249800010</v>
      </c>
      <c r="B5970" t="s">
        <v>50</v>
      </c>
      <c r="C5970" s="10">
        <v>2730000</v>
      </c>
      <c r="D5970" s="7">
        <v>4</v>
      </c>
      <c r="E5970" s="7">
        <v>4.25</v>
      </c>
      <c r="F5970" s="7">
        <v>6410</v>
      </c>
      <c r="G5970" s="7">
        <v>2.5</v>
      </c>
      <c r="H5970" s="7">
        <v>0</v>
      </c>
      <c r="I5970" s="7">
        <v>2</v>
      </c>
      <c r="J5970" s="7">
        <v>12</v>
      </c>
      <c r="K5970" s="7">
        <v>2270</v>
      </c>
      <c r="L5970" s="21">
        <v>0</v>
      </c>
      <c r="M5970">
        <v>47.570300000000003</v>
      </c>
      <c r="N5970" s="19">
        <v>43838</v>
      </c>
      <c r="O5970" s="19">
        <v>4</v>
      </c>
      <c r="P5970" s="19">
        <v>1906</v>
      </c>
      <c r="Q5970" s="19">
        <v>6630</v>
      </c>
      <c r="R5970">
        <v>98144</v>
      </c>
      <c r="S5970">
        <v>-122.28</v>
      </c>
      <c r="T5970" s="23">
        <v>5610</v>
      </c>
      <c r="U5970" s="23">
        <v>800</v>
      </c>
      <c r="W5970" s="35">
        <f>$D$1*D5970+$E$1*E5970+$F$1*F5970+$G$1*G5970+$H$1*H5970+$I$1*I5970+$J$1*J5970+$K$1*K5970+$M$1*M5970+$AB$3</f>
        <v>1829888.3215139247</v>
      </c>
      <c r="X5970" s="35">
        <f t="shared" si="97"/>
        <v>0</v>
      </c>
      <c r="Y5970" s="16">
        <f>(W5970-C5970)/C5970</f>
        <v>-0.32971123754068693</v>
      </c>
    </row>
    <row r="5971" spans="1:25" x14ac:dyDescent="0.35">
      <c r="A5971">
        <v>8651510420</v>
      </c>
      <c r="B5971" t="s">
        <v>263</v>
      </c>
      <c r="C5971" s="9">
        <v>490000</v>
      </c>
      <c r="D5971" s="7">
        <v>3</v>
      </c>
      <c r="E5971" s="7">
        <v>2</v>
      </c>
      <c r="F5971" s="7">
        <v>2070</v>
      </c>
      <c r="G5971" s="7">
        <v>1</v>
      </c>
      <c r="H5971" s="7">
        <v>0</v>
      </c>
      <c r="I5971" s="7">
        <v>0</v>
      </c>
      <c r="J5971" s="7">
        <v>8</v>
      </c>
      <c r="K5971" s="7">
        <v>2130</v>
      </c>
      <c r="L5971" s="21">
        <v>0</v>
      </c>
      <c r="M5971">
        <v>47.6492</v>
      </c>
      <c r="N5971" s="19">
        <v>10023</v>
      </c>
      <c r="O5971" s="19">
        <v>3</v>
      </c>
      <c r="P5971" s="19">
        <v>1981</v>
      </c>
      <c r="Q5971" s="19">
        <v>9694</v>
      </c>
      <c r="R5971">
        <v>98074</v>
      </c>
      <c r="S5971">
        <v>-122.062</v>
      </c>
      <c r="T5971" s="23">
        <v>1220</v>
      </c>
      <c r="U5971" s="23">
        <v>850</v>
      </c>
      <c r="W5971" s="35">
        <f>$D$1*D5971+$E$1*E5971+$F$1*F5971+$G$1*G5971+$H$1*H5971+$I$1*I5971+$J$1*J5971+$K$1*K5971+$M$1*M5971+$AB$3</f>
        <v>624532.57452223077</v>
      </c>
      <c r="X5971" s="35">
        <f t="shared" si="97"/>
        <v>0</v>
      </c>
      <c r="Y5971" s="16">
        <f>(W5971-C5971)/C5971</f>
        <v>0.27455627453516485</v>
      </c>
    </row>
    <row r="5972" spans="1:25" x14ac:dyDescent="0.35">
      <c r="A5972">
        <v>1422700080</v>
      </c>
      <c r="B5972" t="s">
        <v>85</v>
      </c>
      <c r="C5972" s="9">
        <v>253000</v>
      </c>
      <c r="D5972" s="7">
        <v>3</v>
      </c>
      <c r="E5972" s="7">
        <v>1.75</v>
      </c>
      <c r="F5972" s="7">
        <v>2040</v>
      </c>
      <c r="G5972" s="7">
        <v>1</v>
      </c>
      <c r="H5972" s="7">
        <v>0</v>
      </c>
      <c r="I5972" s="7">
        <v>0</v>
      </c>
      <c r="J5972" s="7">
        <v>7</v>
      </c>
      <c r="K5972" s="7">
        <v>1740</v>
      </c>
      <c r="L5972" s="21">
        <v>0</v>
      </c>
      <c r="M5972">
        <v>47.4681</v>
      </c>
      <c r="N5972" s="19">
        <v>7281</v>
      </c>
      <c r="O5972" s="19">
        <v>3</v>
      </c>
      <c r="P5972" s="19">
        <v>1962</v>
      </c>
      <c r="Q5972" s="19">
        <v>7527</v>
      </c>
      <c r="R5972">
        <v>98188</v>
      </c>
      <c r="S5972">
        <v>-122.282</v>
      </c>
      <c r="T5972" s="23">
        <v>1020</v>
      </c>
      <c r="U5972" s="23">
        <v>1020</v>
      </c>
      <c r="W5972" s="35">
        <f>$D$1*D5972+$E$1*E5972+$F$1*F5972+$G$1*G5972+$H$1*H5972+$I$1*I5972+$J$1*J5972+$K$1*K5972+$M$1*M5972+$AB$3</f>
        <v>426362.73858513311</v>
      </c>
      <c r="X5972" s="35">
        <f t="shared" si="97"/>
        <v>0</v>
      </c>
      <c r="Y5972" s="16">
        <f>(W5972-C5972)/C5972</f>
        <v>0.68522821575151427</v>
      </c>
    </row>
    <row r="5973" spans="1:25" x14ac:dyDescent="0.35">
      <c r="A5973">
        <v>5468780250</v>
      </c>
      <c r="B5973" t="s">
        <v>254</v>
      </c>
      <c r="C5973" s="9">
        <v>325900</v>
      </c>
      <c r="D5973" s="7">
        <v>4</v>
      </c>
      <c r="E5973" s="7">
        <v>2.5</v>
      </c>
      <c r="F5973" s="7">
        <v>2320</v>
      </c>
      <c r="G5973" s="7">
        <v>2</v>
      </c>
      <c r="H5973" s="7">
        <v>0</v>
      </c>
      <c r="I5973" s="7">
        <v>0</v>
      </c>
      <c r="J5973" s="7">
        <v>8</v>
      </c>
      <c r="K5973" s="7">
        <v>2150</v>
      </c>
      <c r="L5973" s="21">
        <v>0</v>
      </c>
      <c r="M5973">
        <v>47.350099999999998</v>
      </c>
      <c r="N5973" s="19">
        <v>6270</v>
      </c>
      <c r="O5973" s="19">
        <v>3</v>
      </c>
      <c r="P5973" s="19">
        <v>2004</v>
      </c>
      <c r="Q5973" s="19">
        <v>6270</v>
      </c>
      <c r="R5973">
        <v>98042</v>
      </c>
      <c r="S5973">
        <v>-122.14</v>
      </c>
      <c r="T5973" s="23">
        <v>2320</v>
      </c>
      <c r="U5973" s="23">
        <v>0</v>
      </c>
      <c r="W5973" s="35">
        <f>$D$1*D5973+$E$1*E5973+$F$1*F5973+$G$1*G5973+$H$1*H5973+$I$1*I5973+$J$1*J5973+$K$1*K5973+$M$1*M5973+$AB$3</f>
        <v>418538.02740658447</v>
      </c>
      <c r="X5973" s="35">
        <f t="shared" si="97"/>
        <v>0</v>
      </c>
      <c r="Y5973" s="16">
        <f>(W5973-C5973)/C5973</f>
        <v>0.28425292238902877</v>
      </c>
    </row>
    <row r="5974" spans="1:25" x14ac:dyDescent="0.35">
      <c r="A5974">
        <v>3723800415</v>
      </c>
      <c r="B5974" t="s">
        <v>247</v>
      </c>
      <c r="C5974" s="9">
        <v>425000</v>
      </c>
      <c r="D5974" s="7">
        <v>2</v>
      </c>
      <c r="E5974" s="7">
        <v>2</v>
      </c>
      <c r="F5974" s="7">
        <v>1440</v>
      </c>
      <c r="G5974" s="7">
        <v>1</v>
      </c>
      <c r="H5974" s="7">
        <v>0</v>
      </c>
      <c r="I5974" s="7">
        <v>0</v>
      </c>
      <c r="J5974" s="7">
        <v>7</v>
      </c>
      <c r="K5974" s="7">
        <v>2020</v>
      </c>
      <c r="L5974" s="21">
        <v>0</v>
      </c>
      <c r="M5974">
        <v>47.551299999999998</v>
      </c>
      <c r="N5974" s="19">
        <v>6677</v>
      </c>
      <c r="O5974" s="19">
        <v>3</v>
      </c>
      <c r="P5974" s="19">
        <v>1952</v>
      </c>
      <c r="Q5974" s="19">
        <v>7642</v>
      </c>
      <c r="R5974">
        <v>98118</v>
      </c>
      <c r="S5974">
        <v>-122.264</v>
      </c>
      <c r="T5974" s="23">
        <v>870</v>
      </c>
      <c r="U5974" s="23">
        <v>570</v>
      </c>
      <c r="W5974" s="35">
        <f>$D$1*D5974+$E$1*E5974+$F$1*F5974+$G$1*G5974+$H$1*H5974+$I$1*I5974+$J$1*J5974+$K$1*K5974+$M$1*M5974+$AB$3</f>
        <v>382270.55350677297</v>
      </c>
      <c r="X5974" s="35">
        <f t="shared" si="97"/>
        <v>0</v>
      </c>
      <c r="Y5974" s="16">
        <f>(W5974-C5974)/C5974</f>
        <v>-0.10053987410171067</v>
      </c>
    </row>
    <row r="5975" spans="1:25" x14ac:dyDescent="0.35">
      <c r="A5975">
        <v>1545800290</v>
      </c>
      <c r="B5975" t="s">
        <v>159</v>
      </c>
      <c r="C5975" s="9">
        <v>215000</v>
      </c>
      <c r="D5975" s="7">
        <v>4</v>
      </c>
      <c r="E5975" s="7">
        <v>2.5</v>
      </c>
      <c r="F5975" s="7">
        <v>1700</v>
      </c>
      <c r="G5975" s="7">
        <v>2</v>
      </c>
      <c r="H5975" s="7">
        <v>0</v>
      </c>
      <c r="I5975" s="7">
        <v>0</v>
      </c>
      <c r="J5975" s="7">
        <v>7</v>
      </c>
      <c r="K5975" s="7">
        <v>1570</v>
      </c>
      <c r="L5975" s="21">
        <v>0</v>
      </c>
      <c r="M5975">
        <v>47.363799999999998</v>
      </c>
      <c r="N5975" s="19">
        <v>6675</v>
      </c>
      <c r="O5975" s="19">
        <v>3</v>
      </c>
      <c r="P5975" s="19">
        <v>1997</v>
      </c>
      <c r="Q5975" s="19">
        <v>7540</v>
      </c>
      <c r="R5975">
        <v>98038</v>
      </c>
      <c r="S5975">
        <v>-122.053</v>
      </c>
      <c r="T5975" s="23">
        <v>1700</v>
      </c>
      <c r="U5975" s="23">
        <v>0</v>
      </c>
      <c r="W5975" s="35">
        <f>$D$1*D5975+$E$1*E5975+$F$1*F5975+$G$1*G5975+$H$1*H5975+$I$1*I5975+$J$1*J5975+$K$1*K5975+$M$1*M5975+$AB$3</f>
        <v>215652.20270719007</v>
      </c>
      <c r="X5975" s="35">
        <f t="shared" si="97"/>
        <v>0</v>
      </c>
      <c r="Y5975" s="16">
        <f>(W5975-C5975)/C5975</f>
        <v>3.0335009636747283E-3</v>
      </c>
    </row>
    <row r="5976" spans="1:25" x14ac:dyDescent="0.35">
      <c r="A5976">
        <v>1545800290</v>
      </c>
      <c r="B5976" t="s">
        <v>213</v>
      </c>
      <c r="C5976" s="9">
        <v>315000</v>
      </c>
      <c r="D5976" s="7">
        <v>4</v>
      </c>
      <c r="E5976" s="7">
        <v>2.5</v>
      </c>
      <c r="F5976" s="7">
        <v>1700</v>
      </c>
      <c r="G5976" s="7">
        <v>2</v>
      </c>
      <c r="H5976" s="7">
        <v>0</v>
      </c>
      <c r="I5976" s="7">
        <v>0</v>
      </c>
      <c r="J5976" s="7">
        <v>7</v>
      </c>
      <c r="K5976" s="7">
        <v>1570</v>
      </c>
      <c r="L5976" s="21">
        <v>0</v>
      </c>
      <c r="M5976">
        <v>47.363799999999998</v>
      </c>
      <c r="N5976" s="19">
        <v>6675</v>
      </c>
      <c r="O5976" s="19">
        <v>3</v>
      </c>
      <c r="P5976" s="19">
        <v>1997</v>
      </c>
      <c r="Q5976" s="19">
        <v>7540</v>
      </c>
      <c r="R5976">
        <v>98038</v>
      </c>
      <c r="S5976">
        <v>-122.053</v>
      </c>
      <c r="T5976" s="23">
        <v>1700</v>
      </c>
      <c r="U5976" s="23">
        <v>0</v>
      </c>
      <c r="W5976" s="35">
        <f>$D$1*D5976+$E$1*E5976+$F$1*F5976+$G$1*G5976+$H$1*H5976+$I$1*I5976+$J$1*J5976+$K$1*K5976+$M$1*M5976+$AB$3</f>
        <v>215652.20270719007</v>
      </c>
      <c r="X5976" s="35">
        <f t="shared" si="97"/>
        <v>0</v>
      </c>
      <c r="Y5976" s="16">
        <f>(W5976-C5976)/C5976</f>
        <v>-0.31538983267558707</v>
      </c>
    </row>
    <row r="5977" spans="1:25" x14ac:dyDescent="0.35">
      <c r="A5977">
        <v>2804100095</v>
      </c>
      <c r="B5977" t="s">
        <v>42</v>
      </c>
      <c r="C5977" s="9">
        <v>724800</v>
      </c>
      <c r="D5977" s="7">
        <v>3</v>
      </c>
      <c r="E5977" s="7">
        <v>2</v>
      </c>
      <c r="F5977" s="7">
        <v>2050</v>
      </c>
      <c r="G5977" s="7">
        <v>1</v>
      </c>
      <c r="H5977" s="7">
        <v>0</v>
      </c>
      <c r="I5977" s="7">
        <v>0</v>
      </c>
      <c r="J5977" s="7">
        <v>8</v>
      </c>
      <c r="K5977" s="7">
        <v>1940</v>
      </c>
      <c r="L5977" s="21">
        <v>2001</v>
      </c>
      <c r="M5977">
        <v>47.643599999999999</v>
      </c>
      <c r="N5977" s="19">
        <v>3933</v>
      </c>
      <c r="O5977" s="19">
        <v>3</v>
      </c>
      <c r="P5977" s="19">
        <v>1926</v>
      </c>
      <c r="Q5977" s="19">
        <v>4000</v>
      </c>
      <c r="R5977">
        <v>98112</v>
      </c>
      <c r="S5977">
        <v>-122.303</v>
      </c>
      <c r="T5977" s="23">
        <v>1180</v>
      </c>
      <c r="U5977" s="23">
        <v>870</v>
      </c>
      <c r="W5977" s="35">
        <f>$D$1*D5977+$E$1*E5977+$F$1*F5977+$G$1*G5977+$H$1*H5977+$I$1*I5977+$J$1*J5977+$K$1*K5977+$M$1*M5977+$AB$3</f>
        <v>615218.9713729918</v>
      </c>
      <c r="X5977" s="35">
        <f t="shared" si="97"/>
        <v>0</v>
      </c>
      <c r="Y5977" s="16">
        <f>(W5977-C5977)/C5977</f>
        <v>-0.15118795340370889</v>
      </c>
    </row>
    <row r="5978" spans="1:25" x14ac:dyDescent="0.35">
      <c r="A5978">
        <v>7282300095</v>
      </c>
      <c r="B5978" t="s">
        <v>154</v>
      </c>
      <c r="C5978" s="9">
        <v>295000</v>
      </c>
      <c r="D5978" s="7">
        <v>2</v>
      </c>
      <c r="E5978" s="7">
        <v>1</v>
      </c>
      <c r="F5978" s="7">
        <v>800</v>
      </c>
      <c r="G5978" s="7">
        <v>1</v>
      </c>
      <c r="H5978" s="7">
        <v>0</v>
      </c>
      <c r="I5978" s="7">
        <v>0</v>
      </c>
      <c r="J5978" s="7">
        <v>6</v>
      </c>
      <c r="K5978" s="7">
        <v>1220</v>
      </c>
      <c r="L5978" s="21">
        <v>0</v>
      </c>
      <c r="M5978">
        <v>47.762099999999997</v>
      </c>
      <c r="N5978" s="19">
        <v>6500</v>
      </c>
      <c r="O5978" s="19">
        <v>4</v>
      </c>
      <c r="P5978" s="19">
        <v>1953</v>
      </c>
      <c r="Q5978" s="19">
        <v>7000</v>
      </c>
      <c r="R5978">
        <v>98133</v>
      </c>
      <c r="S5978">
        <v>-122.358</v>
      </c>
      <c r="T5978" s="23">
        <v>800</v>
      </c>
      <c r="U5978" s="23">
        <v>0</v>
      </c>
      <c r="W5978" s="35">
        <f>$D$1*D5978+$E$1*E5978+$F$1*F5978+$G$1*G5978+$H$1*H5978+$I$1*I5978+$J$1*J5978+$K$1*K5978+$M$1*M5978+$AB$3</f>
        <v>314908.75979864597</v>
      </c>
      <c r="X5978" s="35">
        <f t="shared" si="97"/>
        <v>0</v>
      </c>
      <c r="Y5978" s="16">
        <f>(W5978-C5978)/C5978</f>
        <v>6.7487321351342278E-2</v>
      </c>
    </row>
    <row r="5979" spans="1:25" x14ac:dyDescent="0.35">
      <c r="A5979">
        <v>930000289</v>
      </c>
      <c r="B5979" t="s">
        <v>87</v>
      </c>
      <c r="C5979" s="9">
        <v>509007</v>
      </c>
      <c r="D5979" s="7">
        <v>3</v>
      </c>
      <c r="E5979" s="7">
        <v>1.75</v>
      </c>
      <c r="F5979" s="7">
        <v>1800</v>
      </c>
      <c r="G5979" s="7">
        <v>1</v>
      </c>
      <c r="H5979" s="7">
        <v>0</v>
      </c>
      <c r="I5979" s="7">
        <v>0</v>
      </c>
      <c r="J5979" s="7">
        <v>8</v>
      </c>
      <c r="K5979" s="7">
        <v>1770</v>
      </c>
      <c r="L5979" s="21">
        <v>0</v>
      </c>
      <c r="M5979">
        <v>47.716500000000003</v>
      </c>
      <c r="N5979" s="19">
        <v>7620</v>
      </c>
      <c r="O5979" s="19">
        <v>3</v>
      </c>
      <c r="P5979" s="19">
        <v>1951</v>
      </c>
      <c r="Q5979" s="19">
        <v>7620</v>
      </c>
      <c r="R5979">
        <v>98177</v>
      </c>
      <c r="S5979">
        <v>-122.361</v>
      </c>
      <c r="T5979" s="23">
        <v>1350</v>
      </c>
      <c r="U5979" s="23">
        <v>450</v>
      </c>
      <c r="W5979" s="35">
        <f>$D$1*D5979+$E$1*E5979+$F$1*F5979+$G$1*G5979+$H$1*H5979+$I$1*I5979+$J$1*J5979+$K$1*K5979+$M$1*M5979+$AB$3</f>
        <v>610904.60068451241</v>
      </c>
      <c r="X5979" s="35">
        <f t="shared" si="97"/>
        <v>0</v>
      </c>
      <c r="Y5979" s="16">
        <f>(W5979-C5979)/C5979</f>
        <v>0.20018899678101168</v>
      </c>
    </row>
    <row r="5980" spans="1:25" x14ac:dyDescent="0.35">
      <c r="A5980">
        <v>2822059181</v>
      </c>
      <c r="B5980" t="s">
        <v>179</v>
      </c>
      <c r="C5980" s="9">
        <v>306000</v>
      </c>
      <c r="D5980" s="7">
        <v>5</v>
      </c>
      <c r="E5980" s="7">
        <v>2</v>
      </c>
      <c r="F5980" s="7">
        <v>1460</v>
      </c>
      <c r="G5980" s="7">
        <v>1.5</v>
      </c>
      <c r="H5980" s="7">
        <v>0</v>
      </c>
      <c r="I5980" s="7">
        <v>0</v>
      </c>
      <c r="J5980" s="7">
        <v>6</v>
      </c>
      <c r="K5980" s="7">
        <v>2250</v>
      </c>
      <c r="L5980" s="21">
        <v>0</v>
      </c>
      <c r="M5980">
        <v>47.371400000000001</v>
      </c>
      <c r="N5980" s="19">
        <v>169448</v>
      </c>
      <c r="O5980" s="19">
        <v>3</v>
      </c>
      <c r="P5980" s="19">
        <v>1910</v>
      </c>
      <c r="Q5980" s="19">
        <v>6059</v>
      </c>
      <c r="R5980">
        <v>98030</v>
      </c>
      <c r="S5980">
        <v>-122.17700000000001</v>
      </c>
      <c r="T5980" s="23">
        <v>1460</v>
      </c>
      <c r="U5980" s="23">
        <v>0</v>
      </c>
      <c r="W5980" s="35">
        <f>$D$1*D5980+$E$1*E5980+$F$1*F5980+$G$1*G5980+$H$1*H5980+$I$1*I5980+$J$1*J5980+$K$1*K5980+$M$1*M5980+$AB$3</f>
        <v>87156.559137988836</v>
      </c>
      <c r="X5980" s="35">
        <f t="shared" si="97"/>
        <v>0</v>
      </c>
      <c r="Y5980" s="16">
        <f>(W5980-C5980)/C5980</f>
        <v>-0.71517464333990577</v>
      </c>
    </row>
    <row r="5981" spans="1:25" x14ac:dyDescent="0.35">
      <c r="A5981">
        <v>1761100080</v>
      </c>
      <c r="B5981" t="s">
        <v>125</v>
      </c>
      <c r="C5981" s="9">
        <v>205000</v>
      </c>
      <c r="D5981" s="7">
        <v>3</v>
      </c>
      <c r="E5981" s="7">
        <v>1.75</v>
      </c>
      <c r="F5981" s="7">
        <v>1290</v>
      </c>
      <c r="G5981" s="7">
        <v>1</v>
      </c>
      <c r="H5981" s="7">
        <v>0</v>
      </c>
      <c r="I5981" s="7">
        <v>0</v>
      </c>
      <c r="J5981" s="7">
        <v>7</v>
      </c>
      <c r="K5981" s="7">
        <v>1350</v>
      </c>
      <c r="L5981" s="21">
        <v>0</v>
      </c>
      <c r="M5981">
        <v>47.288899999999998</v>
      </c>
      <c r="N5981" s="19">
        <v>7210</v>
      </c>
      <c r="O5981" s="19">
        <v>3</v>
      </c>
      <c r="P5981" s="19">
        <v>1984</v>
      </c>
      <c r="Q5981" s="19">
        <v>7509</v>
      </c>
      <c r="R5981">
        <v>98023</v>
      </c>
      <c r="S5981">
        <v>-122.363</v>
      </c>
      <c r="T5981" s="23">
        <v>1290</v>
      </c>
      <c r="U5981" s="23">
        <v>0</v>
      </c>
      <c r="W5981" s="35">
        <f>$D$1*D5981+$E$1*E5981+$F$1*F5981+$G$1*G5981+$H$1*H5981+$I$1*I5981+$J$1*J5981+$K$1*K5981+$M$1*M5981+$AB$3</f>
        <v>145239.71414700896</v>
      </c>
      <c r="X5981" s="35">
        <f t="shared" si="97"/>
        <v>0</v>
      </c>
      <c r="Y5981" s="16">
        <f>(W5981-C5981)/C5981</f>
        <v>-0.29151358952678558</v>
      </c>
    </row>
    <row r="5982" spans="1:25" x14ac:dyDescent="0.35">
      <c r="A5982">
        <v>2953000250</v>
      </c>
      <c r="B5982" t="s">
        <v>35</v>
      </c>
      <c r="C5982" s="9">
        <v>275000</v>
      </c>
      <c r="D5982" s="7">
        <v>3</v>
      </c>
      <c r="E5982" s="7">
        <v>1.5</v>
      </c>
      <c r="F5982" s="7">
        <v>1900</v>
      </c>
      <c r="G5982" s="7">
        <v>1</v>
      </c>
      <c r="H5982" s="7">
        <v>0</v>
      </c>
      <c r="I5982" s="7">
        <v>0</v>
      </c>
      <c r="J5982" s="7">
        <v>7</v>
      </c>
      <c r="K5982" s="7">
        <v>1670</v>
      </c>
      <c r="L5982" s="21">
        <v>0</v>
      </c>
      <c r="M5982">
        <v>47.412500000000001</v>
      </c>
      <c r="N5982" s="19">
        <v>9737</v>
      </c>
      <c r="O5982" s="19">
        <v>4</v>
      </c>
      <c r="P5982" s="19">
        <v>1968</v>
      </c>
      <c r="Q5982" s="19">
        <v>9737</v>
      </c>
      <c r="R5982">
        <v>98031</v>
      </c>
      <c r="S5982">
        <v>-122.20699999999999</v>
      </c>
      <c r="T5982" s="23">
        <v>1200</v>
      </c>
      <c r="U5982" s="23">
        <v>700</v>
      </c>
      <c r="W5982" s="35">
        <f>$D$1*D5982+$E$1*E5982+$F$1*F5982+$G$1*G5982+$H$1*H5982+$I$1*I5982+$J$1*J5982+$K$1*K5982+$M$1*M5982+$AB$3</f>
        <v>362706.55337743834</v>
      </c>
      <c r="X5982" s="35">
        <f t="shared" si="97"/>
        <v>0</v>
      </c>
      <c r="Y5982" s="16">
        <f>(W5982-C5982)/C5982</f>
        <v>0.31893292137250306</v>
      </c>
    </row>
    <row r="5983" spans="1:25" x14ac:dyDescent="0.35">
      <c r="A5983">
        <v>3416600185</v>
      </c>
      <c r="B5983" t="s">
        <v>219</v>
      </c>
      <c r="C5983" s="9">
        <v>685000</v>
      </c>
      <c r="D5983" s="7">
        <v>3</v>
      </c>
      <c r="E5983" s="7">
        <v>1.75</v>
      </c>
      <c r="F5983" s="7">
        <v>1480</v>
      </c>
      <c r="G5983" s="7">
        <v>1</v>
      </c>
      <c r="H5983" s="7">
        <v>0</v>
      </c>
      <c r="I5983" s="7">
        <v>2</v>
      </c>
      <c r="J5983" s="7">
        <v>8</v>
      </c>
      <c r="K5983" s="7">
        <v>1850</v>
      </c>
      <c r="L5983" s="21">
        <v>0</v>
      </c>
      <c r="M5983">
        <v>47.601799999999997</v>
      </c>
      <c r="N5983" s="19">
        <v>7000</v>
      </c>
      <c r="O5983" s="19">
        <v>3</v>
      </c>
      <c r="P5983" s="19">
        <v>1963</v>
      </c>
      <c r="Q5983" s="19">
        <v>4000</v>
      </c>
      <c r="R5983">
        <v>98122</v>
      </c>
      <c r="S5983">
        <v>-122.291</v>
      </c>
      <c r="T5983" s="23">
        <v>1480</v>
      </c>
      <c r="U5983" s="23">
        <v>0</v>
      </c>
      <c r="W5983" s="35">
        <f>$D$1*D5983+$E$1*E5983+$F$1*F5983+$G$1*G5983+$H$1*H5983+$I$1*I5983+$J$1*J5983+$K$1*K5983+$M$1*M5983+$AB$3</f>
        <v>593143.44553497061</v>
      </c>
      <c r="X5983" s="35">
        <f t="shared" si="97"/>
        <v>0</v>
      </c>
      <c r="Y5983" s="16">
        <f>(W5983-C5983)/C5983</f>
        <v>-0.13409715980296261</v>
      </c>
    </row>
    <row r="5984" spans="1:25" x14ac:dyDescent="0.35">
      <c r="A5984">
        <v>927200380</v>
      </c>
      <c r="B5984" t="s">
        <v>89</v>
      </c>
      <c r="C5984" s="9">
        <v>465000</v>
      </c>
      <c r="D5984" s="7">
        <v>4</v>
      </c>
      <c r="E5984" s="7">
        <v>2.5</v>
      </c>
      <c r="F5984" s="7">
        <v>2090</v>
      </c>
      <c r="G5984" s="7">
        <v>1</v>
      </c>
      <c r="H5984" s="7">
        <v>0</v>
      </c>
      <c r="I5984" s="7">
        <v>0</v>
      </c>
      <c r="J5984" s="7">
        <v>7</v>
      </c>
      <c r="K5984" s="7">
        <v>1740</v>
      </c>
      <c r="L5984" s="21">
        <v>0</v>
      </c>
      <c r="M5984">
        <v>47.726599999999998</v>
      </c>
      <c r="N5984" s="19">
        <v>12833</v>
      </c>
      <c r="O5984" s="19">
        <v>3</v>
      </c>
      <c r="P5984" s="19">
        <v>1969</v>
      </c>
      <c r="Q5984" s="19">
        <v>11200</v>
      </c>
      <c r="R5984">
        <v>98034</v>
      </c>
      <c r="S5984">
        <v>-122.175</v>
      </c>
      <c r="T5984" s="23">
        <v>1220</v>
      </c>
      <c r="U5984" s="23">
        <v>870</v>
      </c>
      <c r="W5984" s="35">
        <f>$D$1*D5984+$E$1*E5984+$F$1*F5984+$G$1*G5984+$H$1*H5984+$I$1*I5984+$J$1*J5984+$K$1*K5984+$M$1*M5984+$AB$3</f>
        <v>563742.57562823594</v>
      </c>
      <c r="X5984" s="35">
        <f t="shared" si="97"/>
        <v>0</v>
      </c>
      <c r="Y5984" s="16">
        <f>(W5984-C5984)/C5984</f>
        <v>0.212349625006959</v>
      </c>
    </row>
    <row r="5985" spans="1:25" x14ac:dyDescent="0.35">
      <c r="A5985">
        <v>7922750020</v>
      </c>
      <c r="B5985" t="s">
        <v>130</v>
      </c>
      <c r="C5985" s="9">
        <v>560000</v>
      </c>
      <c r="D5985" s="7">
        <v>4</v>
      </c>
      <c r="E5985" s="7">
        <v>2.25</v>
      </c>
      <c r="F5985" s="7">
        <v>1950</v>
      </c>
      <c r="G5985" s="7">
        <v>1</v>
      </c>
      <c r="H5985" s="7">
        <v>0</v>
      </c>
      <c r="I5985" s="7">
        <v>0</v>
      </c>
      <c r="J5985" s="7">
        <v>8</v>
      </c>
      <c r="K5985" s="7">
        <v>2170</v>
      </c>
      <c r="L5985" s="21">
        <v>0</v>
      </c>
      <c r="M5985">
        <v>47.665999999999997</v>
      </c>
      <c r="N5985" s="19">
        <v>9800</v>
      </c>
      <c r="O5985" s="19">
        <v>3</v>
      </c>
      <c r="P5985" s="19">
        <v>1968</v>
      </c>
      <c r="Q5985" s="19">
        <v>9800</v>
      </c>
      <c r="R5985">
        <v>98033</v>
      </c>
      <c r="S5985">
        <v>-122.178</v>
      </c>
      <c r="T5985" s="23">
        <v>1330</v>
      </c>
      <c r="U5985" s="23">
        <v>620</v>
      </c>
      <c r="W5985" s="35">
        <f>$D$1*D5985+$E$1*E5985+$F$1*F5985+$G$1*G5985+$H$1*H5985+$I$1*I5985+$J$1*J5985+$K$1*K5985+$M$1*M5985+$AB$3</f>
        <v>574525.64807063714</v>
      </c>
      <c r="X5985" s="35">
        <f t="shared" si="97"/>
        <v>0</v>
      </c>
      <c r="Y5985" s="16">
        <f>(W5985-C5985)/C5985</f>
        <v>2.5938657268994886E-2</v>
      </c>
    </row>
    <row r="5986" spans="1:25" x14ac:dyDescent="0.35">
      <c r="A5986">
        <v>259600050</v>
      </c>
      <c r="B5986" t="s">
        <v>73</v>
      </c>
      <c r="C5986" s="9">
        <v>458500</v>
      </c>
      <c r="D5986" s="7">
        <v>3</v>
      </c>
      <c r="E5986" s="7">
        <v>1.75</v>
      </c>
      <c r="F5986" s="7">
        <v>1250</v>
      </c>
      <c r="G5986" s="7">
        <v>1</v>
      </c>
      <c r="H5986" s="7">
        <v>0</v>
      </c>
      <c r="I5986" s="7">
        <v>0</v>
      </c>
      <c r="J5986" s="7">
        <v>7</v>
      </c>
      <c r="K5986" s="7">
        <v>1570</v>
      </c>
      <c r="L5986" s="21">
        <v>0</v>
      </c>
      <c r="M5986">
        <v>47.6325</v>
      </c>
      <c r="N5986" s="19">
        <v>9605</v>
      </c>
      <c r="O5986" s="19">
        <v>3</v>
      </c>
      <c r="P5986" s="19">
        <v>1964</v>
      </c>
      <c r="Q5986" s="19">
        <v>9605</v>
      </c>
      <c r="R5986">
        <v>98008</v>
      </c>
      <c r="S5986">
        <v>-122.121</v>
      </c>
      <c r="T5986" s="23">
        <v>1250</v>
      </c>
      <c r="U5986" s="23">
        <v>0</v>
      </c>
      <c r="W5986" s="35">
        <f>$D$1*D5986+$E$1*E5986+$F$1*F5986+$G$1*G5986+$H$1*H5986+$I$1*I5986+$J$1*J5986+$K$1*K5986+$M$1*M5986+$AB$3</f>
        <v>362132.98841955885</v>
      </c>
      <c r="X5986" s="35">
        <f t="shared" si="97"/>
        <v>0</v>
      </c>
      <c r="Y5986" s="16">
        <f>(W5986-C5986)/C5986</f>
        <v>-0.21017886931393925</v>
      </c>
    </row>
    <row r="5987" spans="1:25" x14ac:dyDescent="0.35">
      <c r="A5987">
        <v>3298300420</v>
      </c>
      <c r="B5987" t="s">
        <v>138</v>
      </c>
      <c r="C5987" s="9">
        <v>354000</v>
      </c>
      <c r="D5987" s="7">
        <v>3</v>
      </c>
      <c r="E5987" s="7">
        <v>1</v>
      </c>
      <c r="F5987" s="7">
        <v>990</v>
      </c>
      <c r="G5987" s="7">
        <v>1</v>
      </c>
      <c r="H5987" s="7">
        <v>0</v>
      </c>
      <c r="I5987" s="7">
        <v>0</v>
      </c>
      <c r="J5987" s="7">
        <v>6</v>
      </c>
      <c r="K5987" s="7">
        <v>1100</v>
      </c>
      <c r="L5987" s="21">
        <v>0</v>
      </c>
      <c r="M5987">
        <v>47.622799999999998</v>
      </c>
      <c r="N5987" s="19">
        <v>7590</v>
      </c>
      <c r="O5987" s="19">
        <v>3</v>
      </c>
      <c r="P5987" s="19">
        <v>1959</v>
      </c>
      <c r="Q5987" s="19">
        <v>7590</v>
      </c>
      <c r="R5987">
        <v>98008</v>
      </c>
      <c r="S5987">
        <v>-122.121</v>
      </c>
      <c r="T5987" s="23">
        <v>990</v>
      </c>
      <c r="U5987" s="23">
        <v>0</v>
      </c>
      <c r="W5987" s="35">
        <f>$D$1*D5987+$E$1*E5987+$F$1*F5987+$G$1*G5987+$H$1*H5987+$I$1*I5987+$J$1*J5987+$K$1*K5987+$M$1*M5987+$AB$3</f>
        <v>232031.55781196803</v>
      </c>
      <c r="X5987" s="35">
        <f t="shared" si="97"/>
        <v>0</v>
      </c>
      <c r="Y5987" s="16">
        <f>(W5987-C5987)/C5987</f>
        <v>-0.34454362200009031</v>
      </c>
    </row>
    <row r="5988" spans="1:25" x14ac:dyDescent="0.35">
      <c r="A5988">
        <v>1310440470</v>
      </c>
      <c r="B5988" t="s">
        <v>165</v>
      </c>
      <c r="C5988" s="9">
        <v>441000</v>
      </c>
      <c r="D5988" s="7">
        <v>3</v>
      </c>
      <c r="E5988" s="7">
        <v>2.5</v>
      </c>
      <c r="F5988" s="7">
        <v>2740</v>
      </c>
      <c r="G5988" s="7">
        <v>2</v>
      </c>
      <c r="H5988" s="7">
        <v>0</v>
      </c>
      <c r="I5988" s="7">
        <v>0</v>
      </c>
      <c r="J5988" s="7">
        <v>9</v>
      </c>
      <c r="K5988" s="7">
        <v>2740</v>
      </c>
      <c r="L5988" s="21">
        <v>0</v>
      </c>
      <c r="M5988">
        <v>47.434899999999999</v>
      </c>
      <c r="N5988" s="19">
        <v>7923</v>
      </c>
      <c r="O5988" s="19">
        <v>3</v>
      </c>
      <c r="P5988" s="19">
        <v>1998</v>
      </c>
      <c r="Q5988" s="19">
        <v>8815</v>
      </c>
      <c r="R5988">
        <v>98058</v>
      </c>
      <c r="S5988">
        <v>-122.105</v>
      </c>
      <c r="T5988" s="23">
        <v>2740</v>
      </c>
      <c r="U5988" s="23">
        <v>0</v>
      </c>
      <c r="W5988" s="35">
        <f>$D$1*D5988+$E$1*E5988+$F$1*F5988+$G$1*G5988+$H$1*H5988+$I$1*I5988+$J$1*J5988+$K$1*K5988+$M$1*M5988+$AB$3</f>
        <v>674770.94656123593</v>
      </c>
      <c r="X5988" s="35">
        <f t="shared" si="97"/>
        <v>0</v>
      </c>
      <c r="Y5988" s="16">
        <f>(W5988-C5988)/C5988</f>
        <v>0.53009284934520617</v>
      </c>
    </row>
    <row r="5989" spans="1:25" x14ac:dyDescent="0.35">
      <c r="A5989">
        <v>3438502668</v>
      </c>
      <c r="B5989" t="s">
        <v>194</v>
      </c>
      <c r="C5989" s="9">
        <v>194000</v>
      </c>
      <c r="D5989" s="7">
        <v>3</v>
      </c>
      <c r="E5989" s="7">
        <v>1.75</v>
      </c>
      <c r="F5989" s="7">
        <v>1260</v>
      </c>
      <c r="G5989" s="7">
        <v>1</v>
      </c>
      <c r="H5989" s="7">
        <v>0</v>
      </c>
      <c r="I5989" s="7">
        <v>0</v>
      </c>
      <c r="J5989" s="7">
        <v>7</v>
      </c>
      <c r="K5989" s="7">
        <v>1540</v>
      </c>
      <c r="L5989" s="21">
        <v>0</v>
      </c>
      <c r="M5989">
        <v>47.541699999999999</v>
      </c>
      <c r="N5989" s="19">
        <v>10488</v>
      </c>
      <c r="O5989" s="19">
        <v>2</v>
      </c>
      <c r="P5989" s="19">
        <v>1952</v>
      </c>
      <c r="Q5989" s="19">
        <v>9120</v>
      </c>
      <c r="R5989">
        <v>98106</v>
      </c>
      <c r="S5989">
        <v>-122.357</v>
      </c>
      <c r="T5989" s="23">
        <v>1110</v>
      </c>
      <c r="U5989" s="23">
        <v>150</v>
      </c>
      <c r="W5989" s="35">
        <f>$D$1*D5989+$E$1*E5989+$F$1*F5989+$G$1*G5989+$H$1*H5989+$I$1*I5989+$J$1*J5989+$K$1*K5989+$M$1*M5989+$AB$3</f>
        <v>304894.53473954648</v>
      </c>
      <c r="X5989" s="35">
        <f t="shared" si="97"/>
        <v>0</v>
      </c>
      <c r="Y5989" s="16">
        <f>(W5989-C5989)/C5989</f>
        <v>0.57162131309044573</v>
      </c>
    </row>
    <row r="5990" spans="1:25" x14ac:dyDescent="0.35">
      <c r="A5990">
        <v>5591700290</v>
      </c>
      <c r="B5990" t="s">
        <v>163</v>
      </c>
      <c r="C5990" s="9">
        <v>316500</v>
      </c>
      <c r="D5990" s="7">
        <v>4</v>
      </c>
      <c r="E5990" s="7">
        <v>2.5</v>
      </c>
      <c r="F5990" s="7">
        <v>2150</v>
      </c>
      <c r="G5990" s="7">
        <v>2</v>
      </c>
      <c r="H5990" s="7">
        <v>0</v>
      </c>
      <c r="I5990" s="7">
        <v>0</v>
      </c>
      <c r="J5990" s="7">
        <v>8</v>
      </c>
      <c r="K5990" s="7">
        <v>1910</v>
      </c>
      <c r="L5990" s="21">
        <v>0</v>
      </c>
      <c r="M5990">
        <v>47.405299999999997</v>
      </c>
      <c r="N5990" s="19">
        <v>6807</v>
      </c>
      <c r="O5990" s="19">
        <v>4</v>
      </c>
      <c r="P5990" s="19">
        <v>1991</v>
      </c>
      <c r="Q5990" s="19">
        <v>7240</v>
      </c>
      <c r="R5990">
        <v>98031</v>
      </c>
      <c r="S5990">
        <v>-122.18899999999999</v>
      </c>
      <c r="T5990" s="23">
        <v>2150</v>
      </c>
      <c r="U5990" s="23">
        <v>0</v>
      </c>
      <c r="W5990" s="35">
        <f>$D$1*D5990+$E$1*E5990+$F$1*F5990+$G$1*G5990+$H$1*H5990+$I$1*I5990+$J$1*J5990+$K$1*K5990+$M$1*M5990+$AB$3</f>
        <v>416184.14850312471</v>
      </c>
      <c r="X5990" s="35">
        <f t="shared" si="97"/>
        <v>0</v>
      </c>
      <c r="Y5990" s="16">
        <f>(W5990-C5990)/C5990</f>
        <v>0.3149578151757495</v>
      </c>
    </row>
    <row r="5991" spans="1:25" x14ac:dyDescent="0.35">
      <c r="A5991">
        <v>4172100050</v>
      </c>
      <c r="B5991" t="s">
        <v>81</v>
      </c>
      <c r="C5991" s="9">
        <v>524950</v>
      </c>
      <c r="D5991" s="7">
        <v>3</v>
      </c>
      <c r="E5991" s="7">
        <v>1.75</v>
      </c>
      <c r="F5991" s="7">
        <v>1750</v>
      </c>
      <c r="G5991" s="7">
        <v>1.5</v>
      </c>
      <c r="H5991" s="7">
        <v>0</v>
      </c>
      <c r="I5991" s="7">
        <v>0</v>
      </c>
      <c r="J5991" s="7">
        <v>7</v>
      </c>
      <c r="K5991" s="7">
        <v>1480</v>
      </c>
      <c r="L5991" s="21">
        <v>0</v>
      </c>
      <c r="M5991">
        <v>47.680700000000002</v>
      </c>
      <c r="N5991" s="19">
        <v>3250</v>
      </c>
      <c r="O5991" s="19">
        <v>4</v>
      </c>
      <c r="P5991" s="19">
        <v>1929</v>
      </c>
      <c r="Q5991" s="19">
        <v>3600</v>
      </c>
      <c r="R5991">
        <v>98117</v>
      </c>
      <c r="S5991">
        <v>-122.366</v>
      </c>
      <c r="T5991" s="23">
        <v>1230</v>
      </c>
      <c r="U5991" s="23">
        <v>520</v>
      </c>
      <c r="W5991" s="35">
        <f>$D$1*D5991+$E$1*E5991+$F$1*F5991+$G$1*G5991+$H$1*H5991+$I$1*I5991+$J$1*J5991+$K$1*K5991+$M$1*M5991+$AB$3</f>
        <v>487393.03906926513</v>
      </c>
      <c r="X5991" s="35">
        <f t="shared" si="97"/>
        <v>0</v>
      </c>
      <c r="Y5991" s="16">
        <f>(W5991-C5991)/C5991</f>
        <v>-7.1543882142556192E-2</v>
      </c>
    </row>
    <row r="5992" spans="1:25" x14ac:dyDescent="0.35">
      <c r="A5992">
        <v>9275700005</v>
      </c>
      <c r="B5992" t="s">
        <v>186</v>
      </c>
      <c r="C5992" s="10">
        <v>1050000</v>
      </c>
      <c r="D5992" s="7">
        <v>3</v>
      </c>
      <c r="E5992" s="7">
        <v>2.25</v>
      </c>
      <c r="F5992" s="7">
        <v>2880</v>
      </c>
      <c r="G5992" s="7">
        <v>2</v>
      </c>
      <c r="H5992" s="7">
        <v>0</v>
      </c>
      <c r="I5992" s="7">
        <v>4</v>
      </c>
      <c r="J5992" s="7">
        <v>8</v>
      </c>
      <c r="K5992" s="7">
        <v>2880</v>
      </c>
      <c r="L5992" s="21">
        <v>0</v>
      </c>
      <c r="M5992">
        <v>47.587800000000001</v>
      </c>
      <c r="N5992" s="19">
        <v>6092</v>
      </c>
      <c r="O5992" s="19">
        <v>4</v>
      </c>
      <c r="P5992" s="19">
        <v>1983</v>
      </c>
      <c r="Q5992" s="19">
        <v>5308</v>
      </c>
      <c r="R5992">
        <v>98116</v>
      </c>
      <c r="S5992">
        <v>-122.381</v>
      </c>
      <c r="T5992" s="23">
        <v>1920</v>
      </c>
      <c r="U5992" s="23">
        <v>960</v>
      </c>
      <c r="W5992" s="35">
        <f>$D$1*D5992+$E$1*E5992+$F$1*F5992+$G$1*G5992+$H$1*H5992+$I$1*I5992+$J$1*J5992+$K$1*K5992+$M$1*M5992+$AB$3</f>
        <v>985382.81643066183</v>
      </c>
      <c r="X5992" s="35">
        <f t="shared" si="97"/>
        <v>0</v>
      </c>
      <c r="Y5992" s="16">
        <f>(W5992-C5992)/C5992</f>
        <v>-6.1540174827941115E-2</v>
      </c>
    </row>
    <row r="5993" spans="1:25" x14ac:dyDescent="0.35">
      <c r="A5993">
        <v>1089000190</v>
      </c>
      <c r="B5993" t="s">
        <v>324</v>
      </c>
      <c r="C5993" s="9">
        <v>925000</v>
      </c>
      <c r="D5993" s="7">
        <v>4</v>
      </c>
      <c r="E5993" s="7">
        <v>2.25</v>
      </c>
      <c r="F5993" s="7">
        <v>2590</v>
      </c>
      <c r="G5993" s="7">
        <v>2</v>
      </c>
      <c r="H5993" s="7">
        <v>0</v>
      </c>
      <c r="I5993" s="7">
        <v>0</v>
      </c>
      <c r="J5993" s="7">
        <v>9</v>
      </c>
      <c r="K5993" s="7">
        <v>2720</v>
      </c>
      <c r="L5993" s="21">
        <v>0</v>
      </c>
      <c r="M5993">
        <v>47.635100000000001</v>
      </c>
      <c r="N5993" s="19">
        <v>13894</v>
      </c>
      <c r="O5993" s="19">
        <v>4</v>
      </c>
      <c r="P5993" s="19">
        <v>1975</v>
      </c>
      <c r="Q5993" s="19">
        <v>13894</v>
      </c>
      <c r="R5993">
        <v>98005</v>
      </c>
      <c r="S5993">
        <v>-122.16500000000001</v>
      </c>
      <c r="T5993" s="23">
        <v>2590</v>
      </c>
      <c r="U5993" s="23">
        <v>0</v>
      </c>
      <c r="W5993" s="35">
        <f>$D$1*D5993+$E$1*E5993+$F$1*F5993+$G$1*G5993+$H$1*H5993+$I$1*I5993+$J$1*J5993+$K$1*K5993+$M$1*M5993+$AB$3</f>
        <v>743875.37651342899</v>
      </c>
      <c r="X5993" s="35">
        <f t="shared" si="97"/>
        <v>0</v>
      </c>
      <c r="Y5993" s="16">
        <f>(W5993-C5993)/C5993</f>
        <v>-0.19581040376926595</v>
      </c>
    </row>
    <row r="5994" spans="1:25" x14ac:dyDescent="0.35">
      <c r="A5994">
        <v>9523103000</v>
      </c>
      <c r="B5994" t="s">
        <v>192</v>
      </c>
      <c r="C5994" s="9">
        <v>780000</v>
      </c>
      <c r="D5994" s="7">
        <v>3</v>
      </c>
      <c r="E5994" s="7">
        <v>1.75</v>
      </c>
      <c r="F5994" s="7">
        <v>2430</v>
      </c>
      <c r="G5994" s="7">
        <v>1.5</v>
      </c>
      <c r="H5994" s="7">
        <v>0</v>
      </c>
      <c r="I5994" s="7">
        <v>0</v>
      </c>
      <c r="J5994" s="7">
        <v>7</v>
      </c>
      <c r="K5994" s="7">
        <v>1610</v>
      </c>
      <c r="L5994" s="21">
        <v>0</v>
      </c>
      <c r="M5994">
        <v>47.673999999999999</v>
      </c>
      <c r="N5994" s="19">
        <v>4524</v>
      </c>
      <c r="O5994" s="19">
        <v>4</v>
      </c>
      <c r="P5994" s="19">
        <v>1924</v>
      </c>
      <c r="Q5994" s="19">
        <v>4100</v>
      </c>
      <c r="R5994">
        <v>98103</v>
      </c>
      <c r="S5994">
        <v>-122.35</v>
      </c>
      <c r="T5994" s="23">
        <v>1830</v>
      </c>
      <c r="U5994" s="23">
        <v>600</v>
      </c>
      <c r="W5994" s="35">
        <f>$D$1*D5994+$E$1*E5994+$F$1*F5994+$G$1*G5994+$H$1*H5994+$I$1*I5994+$J$1*J5994+$K$1*K5994+$M$1*M5994+$AB$3</f>
        <v>630423.70138346031</v>
      </c>
      <c r="X5994" s="35">
        <f t="shared" si="97"/>
        <v>0</v>
      </c>
      <c r="Y5994" s="16">
        <f>(W5994-C5994)/C5994</f>
        <v>-0.19176448540582011</v>
      </c>
    </row>
    <row r="5995" spans="1:25" x14ac:dyDescent="0.35">
      <c r="A5995">
        <v>2781270440</v>
      </c>
      <c r="B5995" t="s">
        <v>98</v>
      </c>
      <c r="C5995" s="9">
        <v>241000</v>
      </c>
      <c r="D5995" s="7">
        <v>2</v>
      </c>
      <c r="E5995" s="7">
        <v>2</v>
      </c>
      <c r="F5995" s="7">
        <v>1470</v>
      </c>
      <c r="G5995" s="7">
        <v>2</v>
      </c>
      <c r="H5995" s="7">
        <v>0</v>
      </c>
      <c r="I5995" s="7">
        <v>0</v>
      </c>
      <c r="J5995" s="7">
        <v>6</v>
      </c>
      <c r="K5995" s="7">
        <v>1180</v>
      </c>
      <c r="L5995" s="21">
        <v>0</v>
      </c>
      <c r="M5995">
        <v>47.348999999999997</v>
      </c>
      <c r="N5995" s="19">
        <v>3128</v>
      </c>
      <c r="O5995" s="19">
        <v>3</v>
      </c>
      <c r="P5995" s="19">
        <v>2005</v>
      </c>
      <c r="Q5995" s="19">
        <v>2576</v>
      </c>
      <c r="R5995">
        <v>98038</v>
      </c>
      <c r="S5995">
        <v>-122.021</v>
      </c>
      <c r="T5995" s="23">
        <v>1470</v>
      </c>
      <c r="U5995" s="23">
        <v>0</v>
      </c>
      <c r="W5995" s="35">
        <f>$D$1*D5995+$E$1*E5995+$F$1*F5995+$G$1*G5995+$H$1*H5995+$I$1*I5995+$J$1*J5995+$K$1*K5995+$M$1*M5995+$AB$3</f>
        <v>150340.41571070626</v>
      </c>
      <c r="X5995" s="35">
        <f t="shared" si="97"/>
        <v>0</v>
      </c>
      <c r="Y5995" s="16">
        <f>(W5995-C5995)/C5995</f>
        <v>-0.37618084767341797</v>
      </c>
    </row>
    <row r="5996" spans="1:25" x14ac:dyDescent="0.35">
      <c r="A5996">
        <v>2105200050</v>
      </c>
      <c r="B5996" t="s">
        <v>211</v>
      </c>
      <c r="C5996" s="9">
        <v>519000</v>
      </c>
      <c r="D5996" s="7">
        <v>3</v>
      </c>
      <c r="E5996" s="7">
        <v>2.75</v>
      </c>
      <c r="F5996" s="7">
        <v>2020</v>
      </c>
      <c r="G5996" s="7">
        <v>1</v>
      </c>
      <c r="H5996" s="7">
        <v>0</v>
      </c>
      <c r="I5996" s="7">
        <v>0</v>
      </c>
      <c r="J5996" s="7">
        <v>7</v>
      </c>
      <c r="K5996" s="7">
        <v>2020</v>
      </c>
      <c r="L5996" s="21">
        <v>0</v>
      </c>
      <c r="M5996">
        <v>47.440300000000001</v>
      </c>
      <c r="N5996" s="19">
        <v>10744</v>
      </c>
      <c r="O5996" s="19">
        <v>5</v>
      </c>
      <c r="P5996" s="19">
        <v>1954</v>
      </c>
      <c r="Q5996" s="19">
        <v>11069</v>
      </c>
      <c r="R5996">
        <v>98166</v>
      </c>
      <c r="S5996">
        <v>-122.343</v>
      </c>
      <c r="T5996" s="23">
        <v>1270</v>
      </c>
      <c r="U5996" s="23">
        <v>750</v>
      </c>
      <c r="W5996" s="35">
        <f>$D$1*D5996+$E$1*E5996+$F$1*F5996+$G$1*G5996+$H$1*H5996+$I$1*I5996+$J$1*J5996+$K$1*K5996+$M$1*M5996+$AB$3</f>
        <v>392991.23751205951</v>
      </c>
      <c r="X5996" s="35">
        <f t="shared" si="97"/>
        <v>0</v>
      </c>
      <c r="Y5996" s="16">
        <f>(W5996-C5996)/C5996</f>
        <v>-0.24279144988042484</v>
      </c>
    </row>
    <row r="5997" spans="1:25" x14ac:dyDescent="0.35">
      <c r="A5997">
        <v>7625703637</v>
      </c>
      <c r="B5997" t="s">
        <v>75</v>
      </c>
      <c r="C5997" s="9">
        <v>286000</v>
      </c>
      <c r="D5997" s="7">
        <v>2</v>
      </c>
      <c r="E5997" s="7">
        <v>1</v>
      </c>
      <c r="F5997" s="7">
        <v>610</v>
      </c>
      <c r="G5997" s="7">
        <v>1</v>
      </c>
      <c r="H5997" s="7">
        <v>0</v>
      </c>
      <c r="I5997" s="7">
        <v>0</v>
      </c>
      <c r="J5997" s="7">
        <v>6</v>
      </c>
      <c r="K5997" s="7">
        <v>870</v>
      </c>
      <c r="L5997" s="21">
        <v>0</v>
      </c>
      <c r="M5997">
        <v>47.546900000000001</v>
      </c>
      <c r="N5997" s="19">
        <v>4000</v>
      </c>
      <c r="O5997" s="19">
        <v>4</v>
      </c>
      <c r="P5997" s="19">
        <v>1918</v>
      </c>
      <c r="Q5997" s="19">
        <v>5160</v>
      </c>
      <c r="R5997">
        <v>98136</v>
      </c>
      <c r="S5997">
        <v>-122.39100000000001</v>
      </c>
      <c r="T5997" s="23">
        <v>610</v>
      </c>
      <c r="U5997" s="23">
        <v>0</v>
      </c>
      <c r="W5997" s="35">
        <f>$D$1*D5997+$E$1*E5997+$F$1*F5997+$G$1*G5997+$H$1*H5997+$I$1*I5997+$J$1*J5997+$K$1*K5997+$M$1*M5997+$AB$3</f>
        <v>131230.45517298579</v>
      </c>
      <c r="X5997" s="35">
        <f t="shared" si="97"/>
        <v>0</v>
      </c>
      <c r="Y5997" s="16">
        <f>(W5997-C5997)/C5997</f>
        <v>-0.54115225463990979</v>
      </c>
    </row>
    <row r="5998" spans="1:25" x14ac:dyDescent="0.35">
      <c r="A5998">
        <v>2926049408</v>
      </c>
      <c r="B5998" t="s">
        <v>80</v>
      </c>
      <c r="C5998" s="9">
        <v>400000</v>
      </c>
      <c r="D5998" s="7">
        <v>3</v>
      </c>
      <c r="E5998" s="7">
        <v>2</v>
      </c>
      <c r="F5998" s="7">
        <v>3000</v>
      </c>
      <c r="G5998" s="7">
        <v>1</v>
      </c>
      <c r="H5998" s="7">
        <v>0</v>
      </c>
      <c r="I5998" s="7">
        <v>0</v>
      </c>
      <c r="J5998" s="7">
        <v>8</v>
      </c>
      <c r="K5998" s="7">
        <v>2400</v>
      </c>
      <c r="L5998" s="21">
        <v>0</v>
      </c>
      <c r="M5998">
        <v>47.705800000000004</v>
      </c>
      <c r="N5998" s="19">
        <v>17800</v>
      </c>
      <c r="O5998" s="19">
        <v>3</v>
      </c>
      <c r="P5998" s="19">
        <v>1962</v>
      </c>
      <c r="Q5998" s="19">
        <v>8300</v>
      </c>
      <c r="R5998">
        <v>98125</v>
      </c>
      <c r="S5998">
        <v>-122.315</v>
      </c>
      <c r="T5998" s="23">
        <v>1500</v>
      </c>
      <c r="U5998" s="23">
        <v>1500</v>
      </c>
      <c r="W5998" s="35">
        <f>$D$1*D5998+$E$1*E5998+$F$1*F5998+$G$1*G5998+$H$1*H5998+$I$1*I5998+$J$1*J5998+$K$1*K5998+$M$1*M5998+$AB$3</f>
        <v>863666.82777908817</v>
      </c>
      <c r="X5998" s="35">
        <f t="shared" si="97"/>
        <v>0</v>
      </c>
      <c r="Y5998" s="16">
        <f>(W5998-C5998)/C5998</f>
        <v>1.1591670694477205</v>
      </c>
    </row>
    <row r="5999" spans="1:25" x14ac:dyDescent="0.35">
      <c r="A5999">
        <v>3224079005</v>
      </c>
      <c r="B5999" t="s">
        <v>80</v>
      </c>
      <c r="C5999" s="9">
        <v>255000</v>
      </c>
      <c r="D5999" s="7">
        <v>2</v>
      </c>
      <c r="E5999" s="7">
        <v>1</v>
      </c>
      <c r="F5999" s="7">
        <v>920</v>
      </c>
      <c r="G5999" s="7">
        <v>1</v>
      </c>
      <c r="H5999" s="7">
        <v>0</v>
      </c>
      <c r="I5999" s="7">
        <v>0</v>
      </c>
      <c r="J5999" s="7">
        <v>5</v>
      </c>
      <c r="K5999" s="7">
        <v>1530</v>
      </c>
      <c r="L5999" s="21">
        <v>0</v>
      </c>
      <c r="M5999">
        <v>47.524500000000003</v>
      </c>
      <c r="N5999" s="19">
        <v>43560</v>
      </c>
      <c r="O5999" s="19">
        <v>4</v>
      </c>
      <c r="P5999" s="19">
        <v>1923</v>
      </c>
      <c r="Q5999" s="19">
        <v>11875</v>
      </c>
      <c r="R5999">
        <v>98024</v>
      </c>
      <c r="S5999">
        <v>-121.931</v>
      </c>
      <c r="T5999" s="23">
        <v>920</v>
      </c>
      <c r="U5999" s="23">
        <v>0</v>
      </c>
      <c r="W5999" s="35">
        <f>$D$1*D5999+$E$1*E5999+$F$1*F5999+$G$1*G5999+$H$1*H5999+$I$1*I5999+$J$1*J5999+$K$1*K5999+$M$1*M5999+$AB$3</f>
        <v>113984.512515001</v>
      </c>
      <c r="X5999" s="35">
        <f t="shared" si="97"/>
        <v>0</v>
      </c>
      <c r="Y5999" s="16">
        <f>(W5999-C5999)/C5999</f>
        <v>-0.55300191170587842</v>
      </c>
    </row>
    <row r="6000" spans="1:25" x14ac:dyDescent="0.35">
      <c r="A6000">
        <v>5147600095</v>
      </c>
      <c r="B6000" t="s">
        <v>231</v>
      </c>
      <c r="C6000" s="9">
        <v>152000</v>
      </c>
      <c r="D6000" s="7">
        <v>3</v>
      </c>
      <c r="E6000" s="7">
        <v>1.75</v>
      </c>
      <c r="F6000" s="7">
        <v>1070</v>
      </c>
      <c r="G6000" s="7">
        <v>1</v>
      </c>
      <c r="H6000" s="7">
        <v>0</v>
      </c>
      <c r="I6000" s="7">
        <v>0</v>
      </c>
      <c r="J6000" s="7">
        <v>6</v>
      </c>
      <c r="K6000" s="7">
        <v>950</v>
      </c>
      <c r="L6000" s="21">
        <v>0</v>
      </c>
      <c r="M6000">
        <v>47.507899999999999</v>
      </c>
      <c r="N6000" s="19">
        <v>7754</v>
      </c>
      <c r="O6000" s="19">
        <v>3</v>
      </c>
      <c r="P6000" s="19">
        <v>1953</v>
      </c>
      <c r="Q6000" s="19">
        <v>7740</v>
      </c>
      <c r="R6000">
        <v>98146</v>
      </c>
      <c r="S6000">
        <v>-122.34399999999999</v>
      </c>
      <c r="T6000" s="23">
        <v>1070</v>
      </c>
      <c r="U6000" s="23">
        <v>0</v>
      </c>
      <c r="W6000" s="35">
        <f>$D$1*D6000+$E$1*E6000+$F$1*F6000+$G$1*G6000+$H$1*H6000+$I$1*I6000+$J$1*J6000+$K$1*K6000+$M$1*M6000+$AB$3</f>
        <v>163600.01463197172</v>
      </c>
      <c r="X6000" s="35">
        <f t="shared" si="97"/>
        <v>0</v>
      </c>
      <c r="Y6000" s="16">
        <f>(W6000-C6000)/C6000</f>
        <v>7.6315885736656028E-2</v>
      </c>
    </row>
    <row r="6001" spans="1:25" x14ac:dyDescent="0.35">
      <c r="A6001">
        <v>2413900050</v>
      </c>
      <c r="B6001" t="s">
        <v>46</v>
      </c>
      <c r="C6001" s="9">
        <v>599000</v>
      </c>
      <c r="D6001" s="7">
        <v>4</v>
      </c>
      <c r="E6001" s="7">
        <v>2</v>
      </c>
      <c r="F6001" s="7">
        <v>3410</v>
      </c>
      <c r="G6001" s="7">
        <v>2</v>
      </c>
      <c r="H6001" s="7">
        <v>0</v>
      </c>
      <c r="I6001" s="7">
        <v>0</v>
      </c>
      <c r="J6001" s="7">
        <v>8</v>
      </c>
      <c r="K6001" s="7">
        <v>2350</v>
      </c>
      <c r="L6001" s="21">
        <v>1987</v>
      </c>
      <c r="M6001">
        <v>47.670900000000003</v>
      </c>
      <c r="N6001" s="19">
        <v>15143</v>
      </c>
      <c r="O6001" s="19">
        <v>4</v>
      </c>
      <c r="P6001" s="19">
        <v>1972</v>
      </c>
      <c r="Q6001" s="19">
        <v>25936</v>
      </c>
      <c r="R6001">
        <v>98052</v>
      </c>
      <c r="S6001">
        <v>-122.05200000000001</v>
      </c>
      <c r="T6001" s="23">
        <v>3410</v>
      </c>
      <c r="U6001" s="23">
        <v>0</v>
      </c>
      <c r="W6001" s="35">
        <f>$D$1*D6001+$E$1*E6001+$F$1*F6001+$G$1*G6001+$H$1*H6001+$I$1*I6001+$J$1*J6001+$K$1*K6001+$M$1*M6001+$AB$3</f>
        <v>870298.49882261455</v>
      </c>
      <c r="X6001" s="35">
        <f t="shared" si="97"/>
        <v>0</v>
      </c>
      <c r="Y6001" s="16">
        <f>(W6001-C6001)/C6001</f>
        <v>0.45291902975394749</v>
      </c>
    </row>
    <row r="6002" spans="1:25" x14ac:dyDescent="0.35">
      <c r="A6002">
        <v>3820350050</v>
      </c>
      <c r="B6002" t="s">
        <v>195</v>
      </c>
      <c r="C6002" s="9">
        <v>330000</v>
      </c>
      <c r="D6002" s="7">
        <v>4</v>
      </c>
      <c r="E6002" s="7">
        <v>2.5</v>
      </c>
      <c r="F6002" s="7">
        <v>1820</v>
      </c>
      <c r="G6002" s="7">
        <v>2</v>
      </c>
      <c r="H6002" s="7">
        <v>0</v>
      </c>
      <c r="I6002" s="7">
        <v>0</v>
      </c>
      <c r="J6002" s="7">
        <v>7</v>
      </c>
      <c r="K6002" s="7">
        <v>1820</v>
      </c>
      <c r="L6002" s="21">
        <v>0</v>
      </c>
      <c r="M6002">
        <v>47.7346</v>
      </c>
      <c r="N6002" s="19">
        <v>3905</v>
      </c>
      <c r="O6002" s="19">
        <v>3</v>
      </c>
      <c r="P6002" s="19">
        <v>2001</v>
      </c>
      <c r="Q6002" s="19">
        <v>3863</v>
      </c>
      <c r="R6002">
        <v>98019</v>
      </c>
      <c r="S6002">
        <v>-121.985</v>
      </c>
      <c r="T6002" s="23">
        <v>1820</v>
      </c>
      <c r="U6002" s="23">
        <v>0</v>
      </c>
      <c r="W6002" s="35">
        <f>$D$1*D6002+$E$1*E6002+$F$1*F6002+$G$1*G6002+$H$1*H6002+$I$1*I6002+$J$1*J6002+$K$1*K6002+$M$1*M6002+$AB$3</f>
        <v>484950.43598245084</v>
      </c>
      <c r="X6002" s="35">
        <f t="shared" si="97"/>
        <v>0</v>
      </c>
      <c r="Y6002" s="16">
        <f>(W6002-C6002)/C6002</f>
        <v>0.46954677570439651</v>
      </c>
    </row>
    <row r="6003" spans="1:25" x14ac:dyDescent="0.35">
      <c r="A6003">
        <v>8910500675</v>
      </c>
      <c r="B6003" t="s">
        <v>98</v>
      </c>
      <c r="C6003" s="9">
        <v>461000</v>
      </c>
      <c r="D6003" s="7">
        <v>2</v>
      </c>
      <c r="E6003" s="7">
        <v>1</v>
      </c>
      <c r="F6003" s="7">
        <v>1060</v>
      </c>
      <c r="G6003" s="7">
        <v>1</v>
      </c>
      <c r="H6003" s="7">
        <v>0</v>
      </c>
      <c r="I6003" s="7">
        <v>0</v>
      </c>
      <c r="J6003" s="7">
        <v>7</v>
      </c>
      <c r="K6003" s="7">
        <v>1980</v>
      </c>
      <c r="L6003" s="21">
        <v>0</v>
      </c>
      <c r="M6003">
        <v>47.7102</v>
      </c>
      <c r="N6003" s="19">
        <v>7193</v>
      </c>
      <c r="O6003" s="19">
        <v>3</v>
      </c>
      <c r="P6003" s="19">
        <v>1926</v>
      </c>
      <c r="Q6003" s="19">
        <v>7560</v>
      </c>
      <c r="R6003">
        <v>98133</v>
      </c>
      <c r="S6003">
        <v>-122.35599999999999</v>
      </c>
      <c r="T6003" s="23">
        <v>1060</v>
      </c>
      <c r="U6003" s="23">
        <v>0</v>
      </c>
      <c r="W6003" s="35">
        <f>$D$1*D6003+$E$1*E6003+$F$1*F6003+$G$1*G6003+$H$1*H6003+$I$1*I6003+$J$1*J6003+$K$1*K6003+$M$1*M6003+$AB$3</f>
        <v>416639.78102693707</v>
      </c>
      <c r="X6003" s="35">
        <f t="shared" si="97"/>
        <v>0</v>
      </c>
      <c r="Y6003" s="16">
        <f>(W6003-C6003)/C6003</f>
        <v>-9.622607152508228E-2</v>
      </c>
    </row>
    <row r="6004" spans="1:25" x14ac:dyDescent="0.35">
      <c r="A6004">
        <v>1461200020</v>
      </c>
      <c r="B6004" t="s">
        <v>259</v>
      </c>
      <c r="C6004" s="9">
        <v>620000</v>
      </c>
      <c r="D6004" s="7">
        <v>5</v>
      </c>
      <c r="E6004" s="7">
        <v>2.5</v>
      </c>
      <c r="F6004" s="7">
        <v>3070</v>
      </c>
      <c r="G6004" s="7">
        <v>2</v>
      </c>
      <c r="H6004" s="7">
        <v>0</v>
      </c>
      <c r="I6004" s="7">
        <v>0</v>
      </c>
      <c r="J6004" s="7">
        <v>9</v>
      </c>
      <c r="K6004" s="7">
        <v>2150</v>
      </c>
      <c r="L6004" s="21">
        <v>0</v>
      </c>
      <c r="M6004">
        <v>47.472099999999998</v>
      </c>
      <c r="N6004" s="19">
        <v>34991</v>
      </c>
      <c r="O6004" s="19">
        <v>3</v>
      </c>
      <c r="P6004" s="19">
        <v>1995</v>
      </c>
      <c r="Q6004" s="19">
        <v>19515</v>
      </c>
      <c r="R6004">
        <v>98059</v>
      </c>
      <c r="S6004">
        <v>-122.148</v>
      </c>
      <c r="T6004" s="23">
        <v>3070</v>
      </c>
      <c r="U6004" s="23">
        <v>0</v>
      </c>
      <c r="W6004" s="35">
        <f>$D$1*D6004+$E$1*E6004+$F$1*F6004+$G$1*G6004+$H$1*H6004+$I$1*I6004+$J$1*J6004+$K$1*K6004+$M$1*M6004+$AB$3</f>
        <v>701569.65159742534</v>
      </c>
      <c r="X6004" s="35">
        <f t="shared" si="97"/>
        <v>0</v>
      </c>
      <c r="Y6004" s="16">
        <f>(W6004-C6004)/C6004</f>
        <v>0.1315639541893957</v>
      </c>
    </row>
    <row r="6005" spans="1:25" x14ac:dyDescent="0.35">
      <c r="A6005">
        <v>722079056</v>
      </c>
      <c r="B6005" t="s">
        <v>222</v>
      </c>
      <c r="C6005" s="9">
        <v>352500</v>
      </c>
      <c r="D6005" s="7">
        <v>4</v>
      </c>
      <c r="E6005" s="7">
        <v>2.5</v>
      </c>
      <c r="F6005" s="7">
        <v>2300</v>
      </c>
      <c r="G6005" s="7">
        <v>1</v>
      </c>
      <c r="H6005" s="7">
        <v>0</v>
      </c>
      <c r="I6005" s="7">
        <v>0</v>
      </c>
      <c r="J6005" s="7">
        <v>7</v>
      </c>
      <c r="K6005" s="7">
        <v>2120</v>
      </c>
      <c r="L6005" s="21">
        <v>0</v>
      </c>
      <c r="M6005">
        <v>47.404400000000003</v>
      </c>
      <c r="N6005" s="19">
        <v>219106</v>
      </c>
      <c r="O6005" s="19">
        <v>4</v>
      </c>
      <c r="P6005" s="19">
        <v>1958</v>
      </c>
      <c r="Q6005" s="19">
        <v>123710</v>
      </c>
      <c r="R6005">
        <v>98038</v>
      </c>
      <c r="S6005">
        <v>-121.96299999999999</v>
      </c>
      <c r="T6005" s="23">
        <v>1840</v>
      </c>
      <c r="U6005" s="23">
        <v>460</v>
      </c>
      <c r="W6005" s="35">
        <f>$D$1*D6005+$E$1*E6005+$F$1*F6005+$G$1*G6005+$H$1*H6005+$I$1*I6005+$J$1*J6005+$K$1*K6005+$M$1*M6005+$AB$3</f>
        <v>401695.83734576777</v>
      </c>
      <c r="X6005" s="35">
        <f t="shared" si="97"/>
        <v>0</v>
      </c>
      <c r="Y6005" s="16">
        <f>(W6005-C6005)/C6005</f>
        <v>0.13956265913692983</v>
      </c>
    </row>
    <row r="6006" spans="1:25" x14ac:dyDescent="0.35">
      <c r="A6006">
        <v>8663370020</v>
      </c>
      <c r="B6006" t="s">
        <v>134</v>
      </c>
      <c r="C6006" s="9">
        <v>435000</v>
      </c>
      <c r="D6006" s="7">
        <v>3</v>
      </c>
      <c r="E6006" s="7">
        <v>2</v>
      </c>
      <c r="F6006" s="7">
        <v>1610</v>
      </c>
      <c r="G6006" s="7">
        <v>1</v>
      </c>
      <c r="H6006" s="7">
        <v>0</v>
      </c>
      <c r="I6006" s="7">
        <v>0</v>
      </c>
      <c r="J6006" s="7">
        <v>7</v>
      </c>
      <c r="K6006" s="7">
        <v>1630</v>
      </c>
      <c r="L6006" s="21">
        <v>0</v>
      </c>
      <c r="M6006">
        <v>47.718800000000002</v>
      </c>
      <c r="N6006" s="19">
        <v>6911</v>
      </c>
      <c r="O6006" s="19">
        <v>3</v>
      </c>
      <c r="P6006" s="19">
        <v>1988</v>
      </c>
      <c r="Q6006" s="19">
        <v>6911</v>
      </c>
      <c r="R6006">
        <v>98034</v>
      </c>
      <c r="S6006">
        <v>-122.17700000000001</v>
      </c>
      <c r="T6006" s="23">
        <v>1260</v>
      </c>
      <c r="U6006" s="23">
        <v>350</v>
      </c>
      <c r="W6006" s="35">
        <f>$D$1*D6006+$E$1*E6006+$F$1*F6006+$G$1*G6006+$H$1*H6006+$I$1*I6006+$J$1*J6006+$K$1*K6006+$M$1*M6006+$AB$3</f>
        <v>493113.57100094482</v>
      </c>
      <c r="X6006" s="35">
        <f t="shared" si="97"/>
        <v>0</v>
      </c>
      <c r="Y6006" s="16">
        <f>(W6006-C6006)/C6006</f>
        <v>0.13359441609412603</v>
      </c>
    </row>
    <row r="6007" spans="1:25" x14ac:dyDescent="0.35">
      <c r="A6007">
        <v>2568200130</v>
      </c>
      <c r="B6007" t="s">
        <v>42</v>
      </c>
      <c r="C6007" s="9">
        <v>725000</v>
      </c>
      <c r="D6007" s="7">
        <v>5</v>
      </c>
      <c r="E6007" s="7">
        <v>2.75</v>
      </c>
      <c r="F6007" s="7">
        <v>2830</v>
      </c>
      <c r="G6007" s="7">
        <v>2</v>
      </c>
      <c r="H6007" s="7">
        <v>0</v>
      </c>
      <c r="I6007" s="7">
        <v>0</v>
      </c>
      <c r="J6007" s="7">
        <v>9</v>
      </c>
      <c r="K6007" s="7">
        <v>3150</v>
      </c>
      <c r="L6007" s="21">
        <v>0</v>
      </c>
      <c r="M6007">
        <v>47.7074</v>
      </c>
      <c r="N6007" s="19">
        <v>5310</v>
      </c>
      <c r="O6007" s="19">
        <v>3</v>
      </c>
      <c r="P6007" s="19">
        <v>2006</v>
      </c>
      <c r="Q6007" s="19">
        <v>6581</v>
      </c>
      <c r="R6007">
        <v>98052</v>
      </c>
      <c r="S6007">
        <v>-122.101</v>
      </c>
      <c r="T6007" s="23">
        <v>2830</v>
      </c>
      <c r="U6007" s="23">
        <v>0</v>
      </c>
      <c r="W6007" s="35">
        <f>$D$1*D6007+$E$1*E6007+$F$1*F6007+$G$1*G6007+$H$1*H6007+$I$1*I6007+$J$1*J6007+$K$1*K6007+$M$1*M6007+$AB$3</f>
        <v>807130.32567770779</v>
      </c>
      <c r="X6007" s="35">
        <f t="shared" si="97"/>
        <v>0</v>
      </c>
      <c r="Y6007" s="16">
        <f>(W6007-C6007)/C6007</f>
        <v>0.11328320783132109</v>
      </c>
    </row>
    <row r="6008" spans="1:25" x14ac:dyDescent="0.35">
      <c r="A6008">
        <v>8947800080</v>
      </c>
      <c r="B6008" t="s">
        <v>88</v>
      </c>
      <c r="C6008" s="9">
        <v>300000</v>
      </c>
      <c r="D6008" s="7">
        <v>3</v>
      </c>
      <c r="E6008" s="7">
        <v>1</v>
      </c>
      <c r="F6008" s="7">
        <v>970</v>
      </c>
      <c r="G6008" s="7">
        <v>1</v>
      </c>
      <c r="H6008" s="7">
        <v>0</v>
      </c>
      <c r="I6008" s="7">
        <v>0</v>
      </c>
      <c r="J6008" s="7">
        <v>7</v>
      </c>
      <c r="K6008" s="7">
        <v>2040</v>
      </c>
      <c r="L6008" s="21">
        <v>0</v>
      </c>
      <c r="M6008">
        <v>47.733499999999999</v>
      </c>
      <c r="N6008" s="19">
        <v>12300</v>
      </c>
      <c r="O6008" s="19">
        <v>3</v>
      </c>
      <c r="P6008" s="19">
        <v>1982</v>
      </c>
      <c r="Q6008" s="19">
        <v>9994</v>
      </c>
      <c r="R6008">
        <v>98028</v>
      </c>
      <c r="S6008">
        <v>-122.227</v>
      </c>
      <c r="T6008" s="23">
        <v>970</v>
      </c>
      <c r="U6008" s="23">
        <v>0</v>
      </c>
      <c r="W6008" s="35">
        <f>$D$1*D6008+$E$1*E6008+$F$1*F6008+$G$1*G6008+$H$1*H6008+$I$1*I6008+$J$1*J6008+$K$1*K6008+$M$1*M6008+$AB$3</f>
        <v>380709.63005625457</v>
      </c>
      <c r="X6008" s="35">
        <f t="shared" si="97"/>
        <v>0</v>
      </c>
      <c r="Y6008" s="16">
        <f>(W6008-C6008)/C6008</f>
        <v>0.26903210018751522</v>
      </c>
    </row>
    <row r="6009" spans="1:25" x14ac:dyDescent="0.35">
      <c r="A6009">
        <v>1545803390</v>
      </c>
      <c r="B6009" t="s">
        <v>164</v>
      </c>
      <c r="C6009" s="9">
        <v>252000</v>
      </c>
      <c r="D6009" s="7">
        <v>3</v>
      </c>
      <c r="E6009" s="7">
        <v>2.5</v>
      </c>
      <c r="F6009" s="7">
        <v>1680</v>
      </c>
      <c r="G6009" s="7">
        <v>2</v>
      </c>
      <c r="H6009" s="7">
        <v>0</v>
      </c>
      <c r="I6009" s="7">
        <v>0</v>
      </c>
      <c r="J6009" s="7">
        <v>7</v>
      </c>
      <c r="K6009" s="7">
        <v>1550</v>
      </c>
      <c r="L6009" s="21">
        <v>0</v>
      </c>
      <c r="M6009">
        <v>47.360900000000001</v>
      </c>
      <c r="N6009" s="19">
        <v>8284</v>
      </c>
      <c r="O6009" s="19">
        <v>3</v>
      </c>
      <c r="P6009" s="19">
        <v>1989</v>
      </c>
      <c r="Q6009" s="19">
        <v>8284</v>
      </c>
      <c r="R6009">
        <v>98038</v>
      </c>
      <c r="S6009">
        <v>-122.048</v>
      </c>
      <c r="T6009" s="23">
        <v>1680</v>
      </c>
      <c r="U6009" s="23">
        <v>0</v>
      </c>
      <c r="W6009" s="35">
        <f>$D$1*D6009+$E$1*E6009+$F$1*F6009+$G$1*G6009+$H$1*H6009+$I$1*I6009+$J$1*J6009+$K$1*K6009+$M$1*M6009+$AB$3</f>
        <v>241469.76483513042</v>
      </c>
      <c r="X6009" s="35">
        <f t="shared" si="97"/>
        <v>0</v>
      </c>
      <c r="Y6009" s="16">
        <f>(W6009-C6009)/C6009</f>
        <v>-4.1786647479641177E-2</v>
      </c>
    </row>
    <row r="6010" spans="1:25" x14ac:dyDescent="0.35">
      <c r="A6010">
        <v>1088030010</v>
      </c>
      <c r="B6010" t="s">
        <v>323</v>
      </c>
      <c r="C6010" s="9">
        <v>464625</v>
      </c>
      <c r="D6010" s="7">
        <v>4</v>
      </c>
      <c r="E6010" s="7">
        <v>2.75</v>
      </c>
      <c r="F6010" s="7">
        <v>2040</v>
      </c>
      <c r="G6010" s="7">
        <v>1</v>
      </c>
      <c r="H6010" s="7">
        <v>0</v>
      </c>
      <c r="I6010" s="7">
        <v>0</v>
      </c>
      <c r="J6010" s="7">
        <v>8</v>
      </c>
      <c r="K6010" s="7">
        <v>2470</v>
      </c>
      <c r="L6010" s="21">
        <v>0</v>
      </c>
      <c r="M6010">
        <v>47.665999999999997</v>
      </c>
      <c r="N6010" s="19">
        <v>8996</v>
      </c>
      <c r="O6010" s="19">
        <v>4</v>
      </c>
      <c r="P6010" s="19">
        <v>1974</v>
      </c>
      <c r="Q6010" s="19">
        <v>9180</v>
      </c>
      <c r="R6010">
        <v>98033</v>
      </c>
      <c r="S6010">
        <v>-122.185</v>
      </c>
      <c r="T6010" s="23">
        <v>1260</v>
      </c>
      <c r="U6010" s="23">
        <v>780</v>
      </c>
      <c r="W6010" s="35">
        <f>$D$1*D6010+$E$1*E6010+$F$1*F6010+$G$1*G6010+$H$1*H6010+$I$1*I6010+$J$1*J6010+$K$1*K6010+$M$1*M6010+$AB$3</f>
        <v>589580.60236071795</v>
      </c>
      <c r="X6010" s="35">
        <f t="shared" si="97"/>
        <v>0</v>
      </c>
      <c r="Y6010" s="16">
        <f>(W6010-C6010)/C6010</f>
        <v>0.26893861148392351</v>
      </c>
    </row>
    <row r="6011" spans="1:25" x14ac:dyDescent="0.35">
      <c r="A6011">
        <v>1829700080</v>
      </c>
      <c r="B6011" t="s">
        <v>109</v>
      </c>
      <c r="C6011" s="9">
        <v>340000</v>
      </c>
      <c r="D6011" s="7">
        <v>3</v>
      </c>
      <c r="E6011" s="7">
        <v>1</v>
      </c>
      <c r="F6011" s="7">
        <v>1450</v>
      </c>
      <c r="G6011" s="7">
        <v>2</v>
      </c>
      <c r="H6011" s="7">
        <v>0</v>
      </c>
      <c r="I6011" s="7">
        <v>0</v>
      </c>
      <c r="J6011" s="7">
        <v>7</v>
      </c>
      <c r="K6011" s="7">
        <v>1500</v>
      </c>
      <c r="L6011" s="21">
        <v>0</v>
      </c>
      <c r="M6011">
        <v>47.744300000000003</v>
      </c>
      <c r="N6011" s="19">
        <v>9586</v>
      </c>
      <c r="O6011" s="19">
        <v>3</v>
      </c>
      <c r="P6011" s="19">
        <v>1950</v>
      </c>
      <c r="Q6011" s="19">
        <v>8592</v>
      </c>
      <c r="R6011">
        <v>98155</v>
      </c>
      <c r="S6011">
        <v>-122.32599999999999</v>
      </c>
      <c r="T6011" s="23">
        <v>1450</v>
      </c>
      <c r="U6011" s="23">
        <v>0</v>
      </c>
      <c r="W6011" s="35">
        <f>$D$1*D6011+$E$1*E6011+$F$1*F6011+$G$1*G6011+$H$1*H6011+$I$1*I6011+$J$1*J6011+$K$1*K6011+$M$1*M6011+$AB$3</f>
        <v>460865.20233082771</v>
      </c>
      <c r="X6011" s="35">
        <f t="shared" si="97"/>
        <v>0</v>
      </c>
      <c r="Y6011" s="16">
        <f>(W6011-C6011)/C6011</f>
        <v>0.35548588920831681</v>
      </c>
    </row>
    <row r="6012" spans="1:25" x14ac:dyDescent="0.35">
      <c r="A6012">
        <v>2125049024</v>
      </c>
      <c r="B6012" t="s">
        <v>54</v>
      </c>
      <c r="C6012" s="10">
        <v>1330000</v>
      </c>
      <c r="D6012" s="7">
        <v>4</v>
      </c>
      <c r="E6012" s="7">
        <v>2.25</v>
      </c>
      <c r="F6012" s="7">
        <v>2870</v>
      </c>
      <c r="G6012" s="7">
        <v>1.5</v>
      </c>
      <c r="H6012" s="7">
        <v>0</v>
      </c>
      <c r="I6012" s="7">
        <v>0</v>
      </c>
      <c r="J6012" s="7">
        <v>9</v>
      </c>
      <c r="K6012" s="7">
        <v>2370</v>
      </c>
      <c r="L6012" s="21">
        <v>0</v>
      </c>
      <c r="M6012">
        <v>47.632899999999999</v>
      </c>
      <c r="N6012" s="19">
        <v>6280</v>
      </c>
      <c r="O6012" s="19">
        <v>4</v>
      </c>
      <c r="P6012" s="19">
        <v>1905</v>
      </c>
      <c r="Q6012" s="19">
        <v>4760</v>
      </c>
      <c r="R6012">
        <v>98112</v>
      </c>
      <c r="S6012">
        <v>-122.31</v>
      </c>
      <c r="T6012" s="23">
        <v>1980</v>
      </c>
      <c r="U6012" s="23">
        <v>890</v>
      </c>
      <c r="W6012" s="35">
        <f>$D$1*D6012+$E$1*E6012+$F$1*F6012+$G$1*G6012+$H$1*H6012+$I$1*I6012+$J$1*J6012+$K$1*K6012+$M$1*M6012+$AB$3</f>
        <v>813464.80537304282</v>
      </c>
      <c r="X6012" s="35">
        <f t="shared" si="97"/>
        <v>0</v>
      </c>
      <c r="Y6012" s="16">
        <f>(W6012-C6012)/C6012</f>
        <v>-0.38837232678718586</v>
      </c>
    </row>
    <row r="6013" spans="1:25" x14ac:dyDescent="0.35">
      <c r="A6013">
        <v>5706200020</v>
      </c>
      <c r="B6013" t="s">
        <v>266</v>
      </c>
      <c r="C6013" s="9">
        <v>455000</v>
      </c>
      <c r="D6013" s="7">
        <v>5</v>
      </c>
      <c r="E6013" s="7">
        <v>2</v>
      </c>
      <c r="F6013" s="7">
        <v>1870</v>
      </c>
      <c r="G6013" s="7">
        <v>1</v>
      </c>
      <c r="H6013" s="7">
        <v>0</v>
      </c>
      <c r="I6013" s="7">
        <v>0</v>
      </c>
      <c r="J6013" s="7">
        <v>7</v>
      </c>
      <c r="K6013" s="7">
        <v>1860</v>
      </c>
      <c r="L6013" s="21">
        <v>0</v>
      </c>
      <c r="M6013">
        <v>47.524299999999997</v>
      </c>
      <c r="N6013" s="19">
        <v>13970</v>
      </c>
      <c r="O6013" s="19">
        <v>4</v>
      </c>
      <c r="P6013" s="19">
        <v>1969</v>
      </c>
      <c r="Q6013" s="19">
        <v>13970</v>
      </c>
      <c r="R6013">
        <v>98027</v>
      </c>
      <c r="S6013">
        <v>-122.042</v>
      </c>
      <c r="T6013" s="23">
        <v>1120</v>
      </c>
      <c r="U6013" s="23">
        <v>750</v>
      </c>
      <c r="W6013" s="35">
        <f>$D$1*D6013+$E$1*E6013+$F$1*F6013+$G$1*G6013+$H$1*H6013+$I$1*I6013+$J$1*J6013+$K$1*K6013+$M$1*M6013+$AB$3</f>
        <v>359677.3218170777</v>
      </c>
      <c r="X6013" s="35">
        <f t="shared" si="97"/>
        <v>0</v>
      </c>
      <c r="Y6013" s="16">
        <f>(W6013-C6013)/C6013</f>
        <v>-0.20950039161081824</v>
      </c>
    </row>
    <row r="6014" spans="1:25" x14ac:dyDescent="0.35">
      <c r="A6014">
        <v>2316400285</v>
      </c>
      <c r="B6014" t="s">
        <v>203</v>
      </c>
      <c r="C6014" s="9">
        <v>495000</v>
      </c>
      <c r="D6014" s="7">
        <v>4</v>
      </c>
      <c r="E6014" s="7">
        <v>3.5</v>
      </c>
      <c r="F6014" s="7">
        <v>2490</v>
      </c>
      <c r="G6014" s="7">
        <v>2</v>
      </c>
      <c r="H6014" s="7">
        <v>0</v>
      </c>
      <c r="I6014" s="7">
        <v>0</v>
      </c>
      <c r="J6014" s="7">
        <v>8</v>
      </c>
      <c r="K6014" s="7">
        <v>1960</v>
      </c>
      <c r="L6014" s="21">
        <v>0</v>
      </c>
      <c r="M6014">
        <v>47.4161</v>
      </c>
      <c r="N6014" s="19">
        <v>18042</v>
      </c>
      <c r="O6014" s="19">
        <v>3</v>
      </c>
      <c r="P6014" s="19">
        <v>2003</v>
      </c>
      <c r="Q6014" s="19">
        <v>21107</v>
      </c>
      <c r="R6014">
        <v>98070</v>
      </c>
      <c r="S6014">
        <v>-122.441</v>
      </c>
      <c r="T6014" s="23">
        <v>2490</v>
      </c>
      <c r="U6014" s="23">
        <v>0</v>
      </c>
      <c r="W6014" s="35">
        <f>$D$1*D6014+$E$1*E6014+$F$1*F6014+$G$1*G6014+$H$1*H6014+$I$1*I6014+$J$1*J6014+$K$1*K6014+$M$1*M6014+$AB$3</f>
        <v>483871.33035732433</v>
      </c>
      <c r="X6014" s="35">
        <f t="shared" si="97"/>
        <v>0</v>
      </c>
      <c r="Y6014" s="16">
        <f>(W6014-C6014)/C6014</f>
        <v>-2.2482160894294279E-2</v>
      </c>
    </row>
    <row r="6015" spans="1:25" x14ac:dyDescent="0.35">
      <c r="A6015">
        <v>7588700080</v>
      </c>
      <c r="B6015" t="s">
        <v>191</v>
      </c>
      <c r="C6015" s="9">
        <v>925000</v>
      </c>
      <c r="D6015" s="7">
        <v>4</v>
      </c>
      <c r="E6015" s="7">
        <v>2.5</v>
      </c>
      <c r="F6015" s="7">
        <v>3350</v>
      </c>
      <c r="G6015" s="7">
        <v>2</v>
      </c>
      <c r="H6015" s="7">
        <v>0</v>
      </c>
      <c r="I6015" s="7">
        <v>0</v>
      </c>
      <c r="J6015" s="7">
        <v>9</v>
      </c>
      <c r="K6015" s="7">
        <v>1000</v>
      </c>
      <c r="L6015" s="21">
        <v>0</v>
      </c>
      <c r="M6015">
        <v>47.688000000000002</v>
      </c>
      <c r="N6015" s="19">
        <v>4501</v>
      </c>
      <c r="O6015" s="19">
        <v>3</v>
      </c>
      <c r="P6015" s="19">
        <v>2002</v>
      </c>
      <c r="Q6015" s="19">
        <v>4500</v>
      </c>
      <c r="R6015">
        <v>98117</v>
      </c>
      <c r="S6015">
        <v>-122.379</v>
      </c>
      <c r="T6015" s="23">
        <v>2640</v>
      </c>
      <c r="U6015" s="23">
        <v>710</v>
      </c>
      <c r="W6015" s="35">
        <f>$D$1*D6015+$E$1*E6015+$F$1*F6015+$G$1*G6015+$H$1*H6015+$I$1*I6015+$J$1*J6015+$K$1*K6015+$M$1*M6015+$AB$3</f>
        <v>926543.59689089656</v>
      </c>
      <c r="X6015" s="35">
        <f t="shared" si="97"/>
        <v>0</v>
      </c>
      <c r="Y6015" s="16">
        <f>(W6015-C6015)/C6015</f>
        <v>1.6687533955638473E-3</v>
      </c>
    </row>
    <row r="6016" spans="1:25" x14ac:dyDescent="0.35">
      <c r="A6016">
        <v>7853310380</v>
      </c>
      <c r="B6016" t="s">
        <v>263</v>
      </c>
      <c r="C6016" s="9">
        <v>587000</v>
      </c>
      <c r="D6016" s="7">
        <v>4</v>
      </c>
      <c r="E6016" s="7">
        <v>2.75</v>
      </c>
      <c r="F6016" s="7">
        <v>3190</v>
      </c>
      <c r="G6016" s="7">
        <v>2</v>
      </c>
      <c r="H6016" s="7">
        <v>0</v>
      </c>
      <c r="I6016" s="7">
        <v>0</v>
      </c>
      <c r="J6016" s="7">
        <v>9</v>
      </c>
      <c r="K6016" s="7">
        <v>3240</v>
      </c>
      <c r="L6016" s="21">
        <v>0</v>
      </c>
      <c r="M6016">
        <v>47.523000000000003</v>
      </c>
      <c r="N6016" s="19">
        <v>8737</v>
      </c>
      <c r="O6016" s="19">
        <v>3</v>
      </c>
      <c r="P6016" s="19">
        <v>2006</v>
      </c>
      <c r="Q6016" s="19">
        <v>7131</v>
      </c>
      <c r="R6016">
        <v>98065</v>
      </c>
      <c r="S6016">
        <v>-121.877</v>
      </c>
      <c r="T6016" s="23">
        <v>3190</v>
      </c>
      <c r="U6016" s="23">
        <v>0</v>
      </c>
      <c r="W6016" s="35">
        <f>$D$1*D6016+$E$1*E6016+$F$1*F6016+$G$1*G6016+$H$1*H6016+$I$1*I6016+$J$1*J6016+$K$1*K6016+$M$1*M6016+$AB$3</f>
        <v>797292.07516018301</v>
      </c>
      <c r="X6016" s="35">
        <f t="shared" si="97"/>
        <v>0</v>
      </c>
      <c r="Y6016" s="16">
        <f>(W6016-C6016)/C6016</f>
        <v>0.35824885035806303</v>
      </c>
    </row>
    <row r="6017" spans="1:25" x14ac:dyDescent="0.35">
      <c r="A6017">
        <v>6821101870</v>
      </c>
      <c r="B6017" t="s">
        <v>160</v>
      </c>
      <c r="C6017" s="9">
        <v>524000</v>
      </c>
      <c r="D6017" s="7">
        <v>3</v>
      </c>
      <c r="E6017" s="7">
        <v>1.75</v>
      </c>
      <c r="F6017" s="7">
        <v>1560</v>
      </c>
      <c r="G6017" s="7">
        <v>1</v>
      </c>
      <c r="H6017" s="7">
        <v>0</v>
      </c>
      <c r="I6017" s="7">
        <v>0</v>
      </c>
      <c r="J6017" s="7">
        <v>6</v>
      </c>
      <c r="K6017" s="7">
        <v>1470</v>
      </c>
      <c r="L6017" s="21">
        <v>0</v>
      </c>
      <c r="M6017">
        <v>47.651499999999999</v>
      </c>
      <c r="N6017" s="19">
        <v>5520</v>
      </c>
      <c r="O6017" s="19">
        <v>4</v>
      </c>
      <c r="P6017" s="19">
        <v>1944</v>
      </c>
      <c r="Q6017" s="19">
        <v>6000</v>
      </c>
      <c r="R6017">
        <v>98199</v>
      </c>
      <c r="S6017">
        <v>-122.399</v>
      </c>
      <c r="T6017" s="23">
        <v>780</v>
      </c>
      <c r="U6017" s="23">
        <v>780</v>
      </c>
      <c r="W6017" s="35">
        <f>$D$1*D6017+$E$1*E6017+$F$1*F6017+$G$1*G6017+$H$1*H6017+$I$1*I6017+$J$1*J6017+$K$1*K6017+$M$1*M6017+$AB$3</f>
        <v>366445.60093265772</v>
      </c>
      <c r="X6017" s="35">
        <f t="shared" si="97"/>
        <v>0</v>
      </c>
      <c r="Y6017" s="16">
        <f>(W6017-C6017)/C6017</f>
        <v>-0.30067633409798145</v>
      </c>
    </row>
    <row r="6018" spans="1:25" x14ac:dyDescent="0.35">
      <c r="A6018">
        <v>9551201660</v>
      </c>
      <c r="B6018" t="s">
        <v>51</v>
      </c>
      <c r="C6018" s="10">
        <v>1030000</v>
      </c>
      <c r="D6018" s="7">
        <v>4</v>
      </c>
      <c r="E6018" s="7">
        <v>2.5</v>
      </c>
      <c r="F6018" s="7">
        <v>2750</v>
      </c>
      <c r="G6018" s="7">
        <v>2</v>
      </c>
      <c r="H6018" s="7">
        <v>0</v>
      </c>
      <c r="I6018" s="7">
        <v>0</v>
      </c>
      <c r="J6018" s="7">
        <v>9</v>
      </c>
      <c r="K6018" s="7">
        <v>2400</v>
      </c>
      <c r="L6018" s="21">
        <v>2005</v>
      </c>
      <c r="M6018">
        <v>47.670900000000003</v>
      </c>
      <c r="N6018" s="19">
        <v>4800</v>
      </c>
      <c r="O6018" s="19">
        <v>3</v>
      </c>
      <c r="P6018" s="19">
        <v>1905</v>
      </c>
      <c r="Q6018" s="19">
        <v>5300</v>
      </c>
      <c r="R6018">
        <v>98103</v>
      </c>
      <c r="S6018">
        <v>-122.337</v>
      </c>
      <c r="T6018" s="23">
        <v>1960</v>
      </c>
      <c r="U6018" s="23">
        <v>790</v>
      </c>
      <c r="W6018" s="35">
        <f>$D$1*D6018+$E$1*E6018+$F$1*F6018+$G$1*G6018+$H$1*H6018+$I$1*I6018+$J$1*J6018+$K$1*K6018+$M$1*M6018+$AB$3</f>
        <v>796151.78585358709</v>
      </c>
      <c r="X6018" s="35">
        <f t="shared" si="97"/>
        <v>0</v>
      </c>
      <c r="Y6018" s="16">
        <f>(W6018-C6018)/C6018</f>
        <v>-0.22703710111302225</v>
      </c>
    </row>
    <row r="6019" spans="1:25" x14ac:dyDescent="0.35">
      <c r="A6019">
        <v>3530500010</v>
      </c>
      <c r="B6019" t="s">
        <v>264</v>
      </c>
      <c r="C6019" s="9">
        <v>176000</v>
      </c>
      <c r="D6019" s="7">
        <v>2</v>
      </c>
      <c r="E6019" s="7">
        <v>1</v>
      </c>
      <c r="F6019" s="7">
        <v>920</v>
      </c>
      <c r="G6019" s="7">
        <v>1</v>
      </c>
      <c r="H6019" s="7">
        <v>0</v>
      </c>
      <c r="I6019" s="7">
        <v>0</v>
      </c>
      <c r="J6019" s="7">
        <v>8</v>
      </c>
      <c r="K6019" s="7">
        <v>1310</v>
      </c>
      <c r="L6019" s="21">
        <v>0</v>
      </c>
      <c r="M6019">
        <v>47.377899999999997</v>
      </c>
      <c r="N6019" s="19">
        <v>2332</v>
      </c>
      <c r="O6019" s="19">
        <v>4</v>
      </c>
      <c r="P6019" s="19">
        <v>1980</v>
      </c>
      <c r="Q6019" s="19">
        <v>2853</v>
      </c>
      <c r="R6019">
        <v>98198</v>
      </c>
      <c r="S6019">
        <v>-122.32</v>
      </c>
      <c r="T6019" s="23">
        <v>920</v>
      </c>
      <c r="U6019" s="23">
        <v>0</v>
      </c>
      <c r="W6019" s="35">
        <f>$D$1*D6019+$E$1*E6019+$F$1*F6019+$G$1*G6019+$H$1*H6019+$I$1*I6019+$J$1*J6019+$K$1*K6019+$M$1*M6019+$AB$3</f>
        <v>239258.27471743524</v>
      </c>
      <c r="X6019" s="35">
        <f t="shared" si="97"/>
        <v>0</v>
      </c>
      <c r="Y6019" s="16">
        <f>(W6019-C6019)/C6019</f>
        <v>0.35942201543997299</v>
      </c>
    </row>
    <row r="6020" spans="1:25" x14ac:dyDescent="0.35">
      <c r="A6020">
        <v>7387500185</v>
      </c>
      <c r="B6020" t="s">
        <v>253</v>
      </c>
      <c r="C6020" s="9">
        <v>249900</v>
      </c>
      <c r="D6020" s="7">
        <v>2</v>
      </c>
      <c r="E6020" s="7">
        <v>1</v>
      </c>
      <c r="F6020" s="7">
        <v>1140</v>
      </c>
      <c r="G6020" s="7">
        <v>1</v>
      </c>
      <c r="H6020" s="7">
        <v>0</v>
      </c>
      <c r="I6020" s="7">
        <v>0</v>
      </c>
      <c r="J6020" s="7">
        <v>6</v>
      </c>
      <c r="K6020" s="7">
        <v>1110</v>
      </c>
      <c r="L6020" s="21">
        <v>0</v>
      </c>
      <c r="M6020">
        <v>47.518700000000003</v>
      </c>
      <c r="N6020" s="19">
        <v>5500</v>
      </c>
      <c r="O6020" s="19">
        <v>3</v>
      </c>
      <c r="P6020" s="19">
        <v>1947</v>
      </c>
      <c r="Q6020" s="19">
        <v>5500</v>
      </c>
      <c r="R6020">
        <v>98106</v>
      </c>
      <c r="S6020">
        <v>-122.363</v>
      </c>
      <c r="T6020" s="23">
        <v>1140</v>
      </c>
      <c r="U6020" s="23">
        <v>0</v>
      </c>
      <c r="W6020" s="35">
        <f>$D$1*D6020+$E$1*E6020+$F$1*F6020+$G$1*G6020+$H$1*H6020+$I$1*I6020+$J$1*J6020+$K$1*K6020+$M$1*M6020+$AB$3</f>
        <v>228724.15300624445</v>
      </c>
      <c r="X6020" s="35">
        <f t="shared" ref="X6020:X6083" si="98">IF(W6020&lt;0, 1,0)</f>
        <v>0</v>
      </c>
      <c r="Y6020" s="16">
        <f>(W6020-C6020)/C6020</f>
        <v>-8.4737282888177473E-2</v>
      </c>
    </row>
    <row r="6021" spans="1:25" x14ac:dyDescent="0.35">
      <c r="A6021">
        <v>1626079132</v>
      </c>
      <c r="B6021" t="s">
        <v>149</v>
      </c>
      <c r="C6021" s="9">
        <v>499500</v>
      </c>
      <c r="D6021" s="7">
        <v>3</v>
      </c>
      <c r="E6021" s="7">
        <v>2.5</v>
      </c>
      <c r="F6021" s="7">
        <v>2520</v>
      </c>
      <c r="G6021" s="7">
        <v>1.5</v>
      </c>
      <c r="H6021" s="7">
        <v>0</v>
      </c>
      <c r="I6021" s="7">
        <v>0</v>
      </c>
      <c r="J6021" s="7">
        <v>7</v>
      </c>
      <c r="K6021" s="7">
        <v>2020</v>
      </c>
      <c r="L6021" s="21">
        <v>0</v>
      </c>
      <c r="M6021">
        <v>47.743000000000002</v>
      </c>
      <c r="N6021" s="19">
        <v>53143</v>
      </c>
      <c r="O6021" s="19">
        <v>3</v>
      </c>
      <c r="P6021" s="19">
        <v>1988</v>
      </c>
      <c r="Q6021" s="19">
        <v>56628</v>
      </c>
      <c r="R6021">
        <v>98019</v>
      </c>
      <c r="S6021">
        <v>-121.925</v>
      </c>
      <c r="T6021" s="23">
        <v>2520</v>
      </c>
      <c r="U6021" s="23">
        <v>0</v>
      </c>
      <c r="W6021" s="35">
        <f>$D$1*D6021+$E$1*E6021+$F$1*F6021+$G$1*G6021+$H$1*H6021+$I$1*I6021+$J$1*J6021+$K$1*K6021+$M$1*M6021+$AB$3</f>
        <v>687998.15122562647</v>
      </c>
      <c r="X6021" s="35">
        <f t="shared" si="98"/>
        <v>0</v>
      </c>
      <c r="Y6021" s="16">
        <f>(W6021-C6021)/C6021</f>
        <v>0.37737367612738032</v>
      </c>
    </row>
    <row r="6022" spans="1:25" x14ac:dyDescent="0.35">
      <c r="A6022">
        <v>8854100130</v>
      </c>
      <c r="B6022" t="s">
        <v>236</v>
      </c>
      <c r="C6022" s="9">
        <v>600000</v>
      </c>
      <c r="D6022" s="7">
        <v>5</v>
      </c>
      <c r="E6022" s="7">
        <v>3.5</v>
      </c>
      <c r="F6022" s="7">
        <v>3150</v>
      </c>
      <c r="G6022" s="7">
        <v>1</v>
      </c>
      <c r="H6022" s="7">
        <v>0</v>
      </c>
      <c r="I6022" s="7">
        <v>0</v>
      </c>
      <c r="J6022" s="7">
        <v>9</v>
      </c>
      <c r="K6022" s="7">
        <v>3150</v>
      </c>
      <c r="L6022" s="21">
        <v>0</v>
      </c>
      <c r="M6022">
        <v>47.746899999999997</v>
      </c>
      <c r="N6022" s="19">
        <v>10542</v>
      </c>
      <c r="O6022" s="19">
        <v>5</v>
      </c>
      <c r="P6022" s="19">
        <v>1974</v>
      </c>
      <c r="Q6022" s="19">
        <v>11807</v>
      </c>
      <c r="R6022">
        <v>98011</v>
      </c>
      <c r="S6022">
        <v>-122.217</v>
      </c>
      <c r="T6022" s="23">
        <v>1620</v>
      </c>
      <c r="U6022" s="23">
        <v>1530</v>
      </c>
      <c r="W6022" s="35">
        <f>$D$1*D6022+$E$1*E6022+$F$1*F6022+$G$1*G6022+$H$1*H6022+$I$1*I6022+$J$1*J6022+$K$1*K6022+$M$1*M6022+$AB$3</f>
        <v>918513.56679408252</v>
      </c>
      <c r="X6022" s="35">
        <f t="shared" si="98"/>
        <v>0</v>
      </c>
      <c r="Y6022" s="16">
        <f>(W6022-C6022)/C6022</f>
        <v>0.53085594465680419</v>
      </c>
    </row>
    <row r="6023" spans="1:25" x14ac:dyDescent="0.35">
      <c r="A6023">
        <v>2123049142</v>
      </c>
      <c r="B6023" t="s">
        <v>197</v>
      </c>
      <c r="C6023" s="9">
        <v>294000</v>
      </c>
      <c r="D6023" s="7">
        <v>4</v>
      </c>
      <c r="E6023" s="7">
        <v>2.5</v>
      </c>
      <c r="F6023" s="7">
        <v>2040</v>
      </c>
      <c r="G6023" s="7">
        <v>2</v>
      </c>
      <c r="H6023" s="7">
        <v>0</v>
      </c>
      <c r="I6023" s="7">
        <v>0</v>
      </c>
      <c r="J6023" s="7">
        <v>7</v>
      </c>
      <c r="K6023" s="7">
        <v>1860</v>
      </c>
      <c r="L6023" s="21">
        <v>0</v>
      </c>
      <c r="M6023">
        <v>47.472999999999999</v>
      </c>
      <c r="N6023" s="19">
        <v>7800</v>
      </c>
      <c r="O6023" s="19">
        <v>3</v>
      </c>
      <c r="P6023" s="19">
        <v>2003</v>
      </c>
      <c r="Q6023" s="19">
        <v>10954</v>
      </c>
      <c r="R6023">
        <v>98168</v>
      </c>
      <c r="S6023">
        <v>-122.29300000000001</v>
      </c>
      <c r="T6023" s="23">
        <v>2040</v>
      </c>
      <c r="U6023" s="23">
        <v>0</v>
      </c>
      <c r="W6023" s="35">
        <f>$D$1*D6023+$E$1*E6023+$F$1*F6023+$G$1*G6023+$H$1*H6023+$I$1*I6023+$J$1*J6023+$K$1*K6023+$M$1*M6023+$AB$3</f>
        <v>362126.96825550869</v>
      </c>
      <c r="X6023" s="35">
        <f t="shared" si="98"/>
        <v>0</v>
      </c>
      <c r="Y6023" s="16">
        <f>(W6023-C6023)/C6023</f>
        <v>0.23172438182145813</v>
      </c>
    </row>
    <row r="6024" spans="1:25" x14ac:dyDescent="0.35">
      <c r="A6024">
        <v>3423059109</v>
      </c>
      <c r="B6024" t="s">
        <v>28</v>
      </c>
      <c r="C6024" s="9">
        <v>272000</v>
      </c>
      <c r="D6024" s="7">
        <v>4</v>
      </c>
      <c r="E6024" s="7">
        <v>2</v>
      </c>
      <c r="F6024" s="7">
        <v>1780</v>
      </c>
      <c r="G6024" s="7">
        <v>1</v>
      </c>
      <c r="H6024" s="7">
        <v>0</v>
      </c>
      <c r="I6024" s="7">
        <v>0</v>
      </c>
      <c r="J6024" s="7">
        <v>7</v>
      </c>
      <c r="K6024" s="7">
        <v>2210</v>
      </c>
      <c r="L6024" s="21">
        <v>0</v>
      </c>
      <c r="M6024">
        <v>47.441400000000002</v>
      </c>
      <c r="N6024" s="19">
        <v>19843</v>
      </c>
      <c r="O6024" s="19">
        <v>3</v>
      </c>
      <c r="P6024" s="19">
        <v>1963</v>
      </c>
      <c r="Q6024" s="19">
        <v>13500</v>
      </c>
      <c r="R6024">
        <v>98058</v>
      </c>
      <c r="S6024">
        <v>-122.154</v>
      </c>
      <c r="T6024" s="23">
        <v>1780</v>
      </c>
      <c r="U6024" s="23">
        <v>0</v>
      </c>
      <c r="W6024" s="35">
        <f>$D$1*D6024+$E$1*E6024+$F$1*F6024+$G$1*G6024+$H$1*H6024+$I$1*I6024+$J$1*J6024+$K$1*K6024+$M$1*M6024+$AB$3</f>
        <v>320918.08660485223</v>
      </c>
      <c r="X6024" s="35">
        <f t="shared" si="98"/>
        <v>0</v>
      </c>
      <c r="Y6024" s="16">
        <f>(W6024-C6024)/C6024</f>
        <v>0.17984590663548614</v>
      </c>
    </row>
    <row r="6025" spans="1:25" x14ac:dyDescent="0.35">
      <c r="A6025">
        <v>5631500992</v>
      </c>
      <c r="B6025" t="s">
        <v>163</v>
      </c>
      <c r="C6025" s="9">
        <v>390000</v>
      </c>
      <c r="D6025" s="7">
        <v>3</v>
      </c>
      <c r="E6025" s="7">
        <v>2.5</v>
      </c>
      <c r="F6025" s="7">
        <v>2240</v>
      </c>
      <c r="G6025" s="7">
        <v>2</v>
      </c>
      <c r="H6025" s="7">
        <v>0</v>
      </c>
      <c r="I6025" s="7">
        <v>0</v>
      </c>
      <c r="J6025" s="7">
        <v>8</v>
      </c>
      <c r="K6025" s="7">
        <v>1900</v>
      </c>
      <c r="L6025" s="21">
        <v>0</v>
      </c>
      <c r="M6025">
        <v>47.743299999999998</v>
      </c>
      <c r="N6025" s="19">
        <v>10800</v>
      </c>
      <c r="O6025" s="19">
        <v>3</v>
      </c>
      <c r="P6025" s="19">
        <v>1996</v>
      </c>
      <c r="Q6025" s="19">
        <v>9900</v>
      </c>
      <c r="R6025">
        <v>98028</v>
      </c>
      <c r="S6025">
        <v>-122.229</v>
      </c>
      <c r="T6025" s="23">
        <v>2240</v>
      </c>
      <c r="U6025" s="23">
        <v>0</v>
      </c>
      <c r="W6025" s="35">
        <f>$D$1*D6025+$E$1*E6025+$F$1*F6025+$G$1*G6025+$H$1*H6025+$I$1*I6025+$J$1*J6025+$K$1*K6025+$M$1*M6025+$AB$3</f>
        <v>687946.11582990363</v>
      </c>
      <c r="X6025" s="35">
        <f t="shared" si="98"/>
        <v>0</v>
      </c>
      <c r="Y6025" s="16">
        <f>(W6025-C6025)/C6025</f>
        <v>0.76396439956385542</v>
      </c>
    </row>
    <row r="6026" spans="1:25" x14ac:dyDescent="0.35">
      <c r="A6026">
        <v>6641800020</v>
      </c>
      <c r="B6026" t="s">
        <v>297</v>
      </c>
      <c r="C6026" s="9">
        <v>700000</v>
      </c>
      <c r="D6026" s="7">
        <v>4</v>
      </c>
      <c r="E6026" s="7">
        <v>2.5</v>
      </c>
      <c r="F6026" s="7">
        <v>3270</v>
      </c>
      <c r="G6026" s="7">
        <v>1</v>
      </c>
      <c r="H6026" s="7">
        <v>0</v>
      </c>
      <c r="I6026" s="7">
        <v>3</v>
      </c>
      <c r="J6026" s="7">
        <v>9</v>
      </c>
      <c r="K6026" s="7">
        <v>2340</v>
      </c>
      <c r="L6026" s="21">
        <v>0</v>
      </c>
      <c r="M6026">
        <v>47.408999999999999</v>
      </c>
      <c r="N6026" s="19">
        <v>9650</v>
      </c>
      <c r="O6026" s="19">
        <v>4</v>
      </c>
      <c r="P6026" s="19">
        <v>1971</v>
      </c>
      <c r="Q6026" s="19">
        <v>17357</v>
      </c>
      <c r="R6026">
        <v>98166</v>
      </c>
      <c r="S6026">
        <v>-122.333</v>
      </c>
      <c r="T6026" s="23">
        <v>2320</v>
      </c>
      <c r="U6026" s="23">
        <v>950</v>
      </c>
      <c r="W6026" s="35">
        <f>$D$1*D6026+$E$1*E6026+$F$1*F6026+$G$1*G6026+$H$1*H6026+$I$1*I6026+$J$1*J6026+$K$1*K6026+$M$1*M6026+$AB$3</f>
        <v>951482.77809652314</v>
      </c>
      <c r="X6026" s="35">
        <f t="shared" si="98"/>
        <v>0</v>
      </c>
      <c r="Y6026" s="16">
        <f>(W6026-C6026)/C6026</f>
        <v>0.35926111156646162</v>
      </c>
    </row>
    <row r="6027" spans="1:25" x14ac:dyDescent="0.35">
      <c r="A6027">
        <v>7853301700</v>
      </c>
      <c r="B6027" t="s">
        <v>89</v>
      </c>
      <c r="C6027" s="9">
        <v>635000</v>
      </c>
      <c r="D6027" s="7">
        <v>5</v>
      </c>
      <c r="E6027" s="7">
        <v>2.75</v>
      </c>
      <c r="F6027" s="7">
        <v>3110</v>
      </c>
      <c r="G6027" s="7">
        <v>2</v>
      </c>
      <c r="H6027" s="7">
        <v>0</v>
      </c>
      <c r="I6027" s="7">
        <v>0</v>
      </c>
      <c r="J6027" s="7">
        <v>9</v>
      </c>
      <c r="K6027" s="7">
        <v>3550</v>
      </c>
      <c r="L6027" s="21">
        <v>0</v>
      </c>
      <c r="M6027">
        <v>47.542999999999999</v>
      </c>
      <c r="N6027" s="19">
        <v>6621</v>
      </c>
      <c r="O6027" s="19">
        <v>3</v>
      </c>
      <c r="P6027" s="19">
        <v>2006</v>
      </c>
      <c r="Q6027" s="19">
        <v>7953</v>
      </c>
      <c r="R6027">
        <v>98065</v>
      </c>
      <c r="S6027">
        <v>-121.88800000000001</v>
      </c>
      <c r="T6027" s="23">
        <v>3110</v>
      </c>
      <c r="U6027" s="23">
        <v>0</v>
      </c>
      <c r="W6027" s="35">
        <f>$D$1*D6027+$E$1*E6027+$F$1*F6027+$G$1*G6027+$H$1*H6027+$I$1*I6027+$J$1*J6027+$K$1*K6027+$M$1*M6027+$AB$3</f>
        <v>763149.22507442161</v>
      </c>
      <c r="X6027" s="35">
        <f t="shared" si="98"/>
        <v>0</v>
      </c>
      <c r="Y6027" s="16">
        <f>(W6027-C6027)/C6027</f>
        <v>0.2018098032668057</v>
      </c>
    </row>
    <row r="6028" spans="1:25" x14ac:dyDescent="0.35">
      <c r="A6028">
        <v>2158900290</v>
      </c>
      <c r="B6028" t="s">
        <v>217</v>
      </c>
      <c r="C6028" s="9">
        <v>920000</v>
      </c>
      <c r="D6028" s="7">
        <v>4</v>
      </c>
      <c r="E6028" s="7">
        <v>1.5</v>
      </c>
      <c r="F6028" s="7">
        <v>1850</v>
      </c>
      <c r="G6028" s="7">
        <v>2</v>
      </c>
      <c r="H6028" s="7">
        <v>0</v>
      </c>
      <c r="I6028" s="7">
        <v>0</v>
      </c>
      <c r="J6028" s="7">
        <v>8</v>
      </c>
      <c r="K6028" s="7">
        <v>1970</v>
      </c>
      <c r="L6028" s="21">
        <v>0</v>
      </c>
      <c r="M6028">
        <v>47.637599999999999</v>
      </c>
      <c r="N6028" s="19">
        <v>3600</v>
      </c>
      <c r="O6028" s="19">
        <v>3</v>
      </c>
      <c r="P6028" s="19">
        <v>1929</v>
      </c>
      <c r="Q6028" s="19">
        <v>3600</v>
      </c>
      <c r="R6028">
        <v>98112</v>
      </c>
      <c r="S6028">
        <v>-122.307</v>
      </c>
      <c r="T6028" s="23">
        <v>1660</v>
      </c>
      <c r="U6028" s="23">
        <v>190</v>
      </c>
      <c r="W6028" s="35">
        <f>$D$1*D6028+$E$1*E6028+$F$1*F6028+$G$1*G6028+$H$1*H6028+$I$1*I6028+$J$1*J6028+$K$1*K6028+$M$1*M6028+$AB$3</f>
        <v>516336.71934527159</v>
      </c>
      <c r="X6028" s="35">
        <f t="shared" si="98"/>
        <v>0</v>
      </c>
      <c r="Y6028" s="16">
        <f>(W6028-C6028)/C6028</f>
        <v>-0.43876443549427002</v>
      </c>
    </row>
    <row r="6029" spans="1:25" x14ac:dyDescent="0.35">
      <c r="A6029">
        <v>2273600250</v>
      </c>
      <c r="B6029" t="s">
        <v>168</v>
      </c>
      <c r="C6029" s="9">
        <v>500000</v>
      </c>
      <c r="D6029" s="7">
        <v>3</v>
      </c>
      <c r="E6029" s="7">
        <v>1.75</v>
      </c>
      <c r="F6029" s="7">
        <v>1570</v>
      </c>
      <c r="G6029" s="7">
        <v>1</v>
      </c>
      <c r="H6029" s="7">
        <v>0</v>
      </c>
      <c r="I6029" s="7">
        <v>0</v>
      </c>
      <c r="J6029" s="7">
        <v>7</v>
      </c>
      <c r="K6029" s="7">
        <v>1530</v>
      </c>
      <c r="L6029" s="21">
        <v>0</v>
      </c>
      <c r="M6029">
        <v>47.688099999999999</v>
      </c>
      <c r="N6029" s="19">
        <v>8530</v>
      </c>
      <c r="O6029" s="19">
        <v>4</v>
      </c>
      <c r="P6029" s="19">
        <v>1983</v>
      </c>
      <c r="Q6029" s="19">
        <v>8708</v>
      </c>
      <c r="R6029">
        <v>98033</v>
      </c>
      <c r="S6029">
        <v>-122.184</v>
      </c>
      <c r="T6029" s="23">
        <v>1190</v>
      </c>
      <c r="U6029" s="23">
        <v>380</v>
      </c>
      <c r="W6029" s="35">
        <f>$D$1*D6029+$E$1*E6029+$F$1*F6029+$G$1*G6029+$H$1*H6029+$I$1*I6029+$J$1*J6029+$K$1*K6029+$M$1*M6029+$AB$3</f>
        <v>467011.36281677336</v>
      </c>
      <c r="X6029" s="35">
        <f t="shared" si="98"/>
        <v>0</v>
      </c>
      <c r="Y6029" s="16">
        <f>(W6029-C6029)/C6029</f>
        <v>-6.5977274366453287E-2</v>
      </c>
    </row>
    <row r="6030" spans="1:25" x14ac:dyDescent="0.35">
      <c r="A6030">
        <v>3298700840</v>
      </c>
      <c r="B6030" t="s">
        <v>242</v>
      </c>
      <c r="C6030" s="9">
        <v>263500</v>
      </c>
      <c r="D6030" s="7">
        <v>2</v>
      </c>
      <c r="E6030" s="7">
        <v>1</v>
      </c>
      <c r="F6030" s="7">
        <v>750</v>
      </c>
      <c r="G6030" s="7">
        <v>1</v>
      </c>
      <c r="H6030" s="7">
        <v>0</v>
      </c>
      <c r="I6030" s="7">
        <v>0</v>
      </c>
      <c r="J6030" s="7">
        <v>6</v>
      </c>
      <c r="K6030" s="7">
        <v>1020</v>
      </c>
      <c r="L6030" s="21">
        <v>0</v>
      </c>
      <c r="M6030">
        <v>47.519799999999996</v>
      </c>
      <c r="N6030" s="19">
        <v>4515</v>
      </c>
      <c r="O6030" s="19">
        <v>3</v>
      </c>
      <c r="P6030" s="19">
        <v>1942</v>
      </c>
      <c r="Q6030" s="19">
        <v>5000</v>
      </c>
      <c r="R6030">
        <v>98106</v>
      </c>
      <c r="S6030">
        <v>-122.351</v>
      </c>
      <c r="T6030" s="23">
        <v>750</v>
      </c>
      <c r="U6030" s="23">
        <v>0</v>
      </c>
      <c r="W6030" s="35">
        <f>$D$1*D6030+$E$1*E6030+$F$1*F6030+$G$1*G6030+$H$1*H6030+$I$1*I6030+$J$1*J6030+$K$1*K6030+$M$1*M6030+$AB$3</f>
        <v>144794.16464525834</v>
      </c>
      <c r="X6030" s="35">
        <f t="shared" si="98"/>
        <v>0</v>
      </c>
      <c r="Y6030" s="16">
        <f>(W6030-C6030)/C6030</f>
        <v>-0.45049652886049968</v>
      </c>
    </row>
    <row r="6031" spans="1:25" x14ac:dyDescent="0.35">
      <c r="A6031">
        <v>5450500010</v>
      </c>
      <c r="B6031" t="s">
        <v>230</v>
      </c>
      <c r="C6031" s="9">
        <v>975000</v>
      </c>
      <c r="D6031" s="7">
        <v>4</v>
      </c>
      <c r="E6031" s="7">
        <v>2.25</v>
      </c>
      <c r="F6031" s="7">
        <v>2240</v>
      </c>
      <c r="G6031" s="7">
        <v>2</v>
      </c>
      <c r="H6031" s="7">
        <v>0</v>
      </c>
      <c r="I6031" s="7">
        <v>0</v>
      </c>
      <c r="J6031" s="7">
        <v>10</v>
      </c>
      <c r="K6031" s="7">
        <v>2600</v>
      </c>
      <c r="L6031" s="21">
        <v>0</v>
      </c>
      <c r="M6031">
        <v>47.551600000000001</v>
      </c>
      <c r="N6031" s="19">
        <v>9990</v>
      </c>
      <c r="O6031" s="19">
        <v>4</v>
      </c>
      <c r="P6031" s="19">
        <v>1967</v>
      </c>
      <c r="Q6031" s="19">
        <v>11480</v>
      </c>
      <c r="R6031">
        <v>98040</v>
      </c>
      <c r="S6031">
        <v>-122.217</v>
      </c>
      <c r="T6031" s="23">
        <v>2240</v>
      </c>
      <c r="U6031" s="23">
        <v>0</v>
      </c>
      <c r="W6031" s="35">
        <f>$D$1*D6031+$E$1*E6031+$F$1*F6031+$G$1*G6031+$H$1*H6031+$I$1*I6031+$J$1*J6031+$K$1*K6031+$M$1*M6031+$AB$3</f>
        <v>687339.43623681739</v>
      </c>
      <c r="X6031" s="35">
        <f t="shared" si="98"/>
        <v>0</v>
      </c>
      <c r="Y6031" s="16">
        <f>(W6031-C6031)/C6031</f>
        <v>-0.29503647565454627</v>
      </c>
    </row>
    <row r="6032" spans="1:25" x14ac:dyDescent="0.35">
      <c r="A6032">
        <v>3629870020</v>
      </c>
      <c r="B6032" t="s">
        <v>96</v>
      </c>
      <c r="C6032" s="9">
        <v>575000</v>
      </c>
      <c r="D6032" s="7">
        <v>3</v>
      </c>
      <c r="E6032" s="7">
        <v>2.5</v>
      </c>
      <c r="F6032" s="7">
        <v>1870</v>
      </c>
      <c r="G6032" s="7">
        <v>2</v>
      </c>
      <c r="H6032" s="7">
        <v>0</v>
      </c>
      <c r="I6032" s="7">
        <v>0</v>
      </c>
      <c r="J6032" s="7">
        <v>8</v>
      </c>
      <c r="K6032" s="7">
        <v>1940</v>
      </c>
      <c r="L6032" s="21">
        <v>0</v>
      </c>
      <c r="M6032">
        <v>47.549300000000002</v>
      </c>
      <c r="N6032" s="19">
        <v>3485</v>
      </c>
      <c r="O6032" s="19">
        <v>3</v>
      </c>
      <c r="P6032" s="19">
        <v>2001</v>
      </c>
      <c r="Q6032" s="19">
        <v>3485</v>
      </c>
      <c r="R6032">
        <v>98029</v>
      </c>
      <c r="S6032">
        <v>-122.004</v>
      </c>
      <c r="T6032" s="23">
        <v>1870</v>
      </c>
      <c r="U6032" s="23">
        <v>0</v>
      </c>
      <c r="W6032" s="35">
        <f>$D$1*D6032+$E$1*E6032+$F$1*F6032+$G$1*G6032+$H$1*H6032+$I$1*I6032+$J$1*J6032+$K$1*K6032+$M$1*M6032+$AB$3</f>
        <v>482096.58866528794</v>
      </c>
      <c r="X6032" s="35">
        <f t="shared" si="98"/>
        <v>0</v>
      </c>
      <c r="Y6032" s="16">
        <f>(W6032-C6032)/C6032</f>
        <v>-0.16157115014732532</v>
      </c>
    </row>
    <row r="6033" spans="1:25" x14ac:dyDescent="0.35">
      <c r="A6033">
        <v>8856700130</v>
      </c>
      <c r="B6033" t="s">
        <v>82</v>
      </c>
      <c r="C6033" s="9">
        <v>822000</v>
      </c>
      <c r="D6033" s="7">
        <v>4</v>
      </c>
      <c r="E6033" s="7">
        <v>2.5</v>
      </c>
      <c r="F6033" s="7">
        <v>2683</v>
      </c>
      <c r="G6033" s="7">
        <v>2</v>
      </c>
      <c r="H6033" s="7">
        <v>0</v>
      </c>
      <c r="I6033" s="7">
        <v>0</v>
      </c>
      <c r="J6033" s="7">
        <v>9</v>
      </c>
      <c r="K6033" s="7">
        <v>2683</v>
      </c>
      <c r="L6033" s="21">
        <v>0</v>
      </c>
      <c r="M6033">
        <v>47.6982</v>
      </c>
      <c r="N6033" s="19">
        <v>40386</v>
      </c>
      <c r="O6033" s="19">
        <v>4</v>
      </c>
      <c r="P6033" s="19">
        <v>1987</v>
      </c>
      <c r="Q6033" s="19">
        <v>34800</v>
      </c>
      <c r="R6033">
        <v>98052</v>
      </c>
      <c r="S6033">
        <v>-122.13800000000001</v>
      </c>
      <c r="T6033" s="23">
        <v>2683</v>
      </c>
      <c r="U6033" s="23">
        <v>0</v>
      </c>
      <c r="W6033" s="35">
        <f>$D$1*D6033+$E$1*E6033+$F$1*F6033+$G$1*G6033+$H$1*H6033+$I$1*I6033+$J$1*J6033+$K$1*K6033+$M$1*M6033+$AB$3</f>
        <v>801532.41351336241</v>
      </c>
      <c r="X6033" s="35">
        <f t="shared" si="98"/>
        <v>0</v>
      </c>
      <c r="Y6033" s="16">
        <f>(W6033-C6033)/C6033</f>
        <v>-2.4899740251383931E-2</v>
      </c>
    </row>
    <row r="6034" spans="1:25" x14ac:dyDescent="0.35">
      <c r="A6034">
        <v>6381502155</v>
      </c>
      <c r="B6034" t="s">
        <v>151</v>
      </c>
      <c r="C6034" s="9">
        <v>300000</v>
      </c>
      <c r="D6034" s="7">
        <v>3</v>
      </c>
      <c r="E6034" s="7">
        <v>1</v>
      </c>
      <c r="F6034" s="7">
        <v>1490</v>
      </c>
      <c r="G6034" s="7">
        <v>1</v>
      </c>
      <c r="H6034" s="7">
        <v>0</v>
      </c>
      <c r="I6034" s="7">
        <v>0</v>
      </c>
      <c r="J6034" s="7">
        <v>7</v>
      </c>
      <c r="K6034" s="7">
        <v>1280</v>
      </c>
      <c r="L6034" s="21">
        <v>0</v>
      </c>
      <c r="M6034">
        <v>47.727600000000002</v>
      </c>
      <c r="N6034" s="19">
        <v>7200</v>
      </c>
      <c r="O6034" s="19">
        <v>3</v>
      </c>
      <c r="P6034" s="19">
        <v>1954</v>
      </c>
      <c r="Q6034" s="19">
        <v>7200</v>
      </c>
      <c r="R6034">
        <v>98125</v>
      </c>
      <c r="S6034">
        <v>-122.307</v>
      </c>
      <c r="T6034" s="23">
        <v>1490</v>
      </c>
      <c r="U6034" s="23">
        <v>0</v>
      </c>
      <c r="W6034" s="35">
        <f>$D$1*D6034+$E$1*E6034+$F$1*F6034+$G$1*G6034+$H$1*H6034+$I$1*I6034+$J$1*J6034+$K$1*K6034+$M$1*M6034+$AB$3</f>
        <v>483446.88692992181</v>
      </c>
      <c r="X6034" s="35">
        <f t="shared" si="98"/>
        <v>0</v>
      </c>
      <c r="Y6034" s="16">
        <f>(W6034-C6034)/C6034</f>
        <v>0.61148962309973931</v>
      </c>
    </row>
    <row r="6035" spans="1:25" x14ac:dyDescent="0.35">
      <c r="A6035">
        <v>1443550080</v>
      </c>
      <c r="B6035" t="s">
        <v>105</v>
      </c>
      <c r="C6035" s="9">
        <v>487600</v>
      </c>
      <c r="D6035" s="7">
        <v>4</v>
      </c>
      <c r="E6035" s="7">
        <v>2.5</v>
      </c>
      <c r="F6035" s="7">
        <v>2340</v>
      </c>
      <c r="G6035" s="7">
        <v>2</v>
      </c>
      <c r="H6035" s="7">
        <v>0</v>
      </c>
      <c r="I6035" s="7">
        <v>0</v>
      </c>
      <c r="J6035" s="7">
        <v>8</v>
      </c>
      <c r="K6035" s="7">
        <v>2200</v>
      </c>
      <c r="L6035" s="21">
        <v>0</v>
      </c>
      <c r="M6035">
        <v>47.732500000000002</v>
      </c>
      <c r="N6035" s="19">
        <v>12080</v>
      </c>
      <c r="O6035" s="19">
        <v>3</v>
      </c>
      <c r="P6035" s="19">
        <v>1999</v>
      </c>
      <c r="Q6035" s="19">
        <v>12403</v>
      </c>
      <c r="R6035">
        <v>98019</v>
      </c>
      <c r="S6035">
        <v>-121.96899999999999</v>
      </c>
      <c r="T6035" s="23">
        <v>2340</v>
      </c>
      <c r="U6035" s="23">
        <v>0</v>
      </c>
      <c r="W6035" s="35">
        <f>$D$1*D6035+$E$1*E6035+$F$1*F6035+$G$1*G6035+$H$1*H6035+$I$1*I6035+$J$1*J6035+$K$1*K6035+$M$1*M6035+$AB$3</f>
        <v>672429.56575289741</v>
      </c>
      <c r="X6035" s="35">
        <f t="shared" si="98"/>
        <v>0</v>
      </c>
      <c r="Y6035" s="16">
        <f>(W6035-C6035)/C6035</f>
        <v>0.37905981491570429</v>
      </c>
    </row>
    <row r="6036" spans="1:25" x14ac:dyDescent="0.35">
      <c r="A6036">
        <v>2205700345</v>
      </c>
      <c r="B6036" t="s">
        <v>57</v>
      </c>
      <c r="C6036" s="9">
        <v>500000</v>
      </c>
      <c r="D6036" s="7">
        <v>4</v>
      </c>
      <c r="E6036" s="7">
        <v>2</v>
      </c>
      <c r="F6036" s="7">
        <v>1700</v>
      </c>
      <c r="G6036" s="7">
        <v>1</v>
      </c>
      <c r="H6036" s="7">
        <v>0</v>
      </c>
      <c r="I6036" s="7">
        <v>0</v>
      </c>
      <c r="J6036" s="7">
        <v>7</v>
      </c>
      <c r="K6036" s="7">
        <v>1620</v>
      </c>
      <c r="L6036" s="21">
        <v>2010</v>
      </c>
      <c r="M6036">
        <v>47.577399999999997</v>
      </c>
      <c r="N6036" s="19">
        <v>8640</v>
      </c>
      <c r="O6036" s="19">
        <v>3</v>
      </c>
      <c r="P6036" s="19">
        <v>1955</v>
      </c>
      <c r="Q6036" s="19">
        <v>9000</v>
      </c>
      <c r="R6036">
        <v>98006</v>
      </c>
      <c r="S6036">
        <v>-122.15300000000001</v>
      </c>
      <c r="T6036" s="23">
        <v>850</v>
      </c>
      <c r="U6036" s="23">
        <v>850</v>
      </c>
      <c r="W6036" s="35">
        <f>$D$1*D6036+$E$1*E6036+$F$1*F6036+$G$1*G6036+$H$1*H6036+$I$1*I6036+$J$1*J6036+$K$1*K6036+$M$1*M6036+$AB$3</f>
        <v>388113.05715789646</v>
      </c>
      <c r="X6036" s="35">
        <f t="shared" si="98"/>
        <v>0</v>
      </c>
      <c r="Y6036" s="16">
        <f>(W6036-C6036)/C6036</f>
        <v>-0.22377388568420709</v>
      </c>
    </row>
    <row r="6037" spans="1:25" x14ac:dyDescent="0.35">
      <c r="A6037">
        <v>6926700660</v>
      </c>
      <c r="B6037" t="s">
        <v>236</v>
      </c>
      <c r="C6037" s="9">
        <v>680000</v>
      </c>
      <c r="D6037" s="7">
        <v>2</v>
      </c>
      <c r="E6037" s="7">
        <v>2</v>
      </c>
      <c r="F6037" s="7">
        <v>1450</v>
      </c>
      <c r="G6037" s="7">
        <v>3</v>
      </c>
      <c r="H6037" s="7">
        <v>0</v>
      </c>
      <c r="I6037" s="7">
        <v>0</v>
      </c>
      <c r="J6037" s="7">
        <v>9</v>
      </c>
      <c r="K6037" s="7">
        <v>1490</v>
      </c>
      <c r="L6037" s="21">
        <v>0</v>
      </c>
      <c r="M6037">
        <v>47.635399999999997</v>
      </c>
      <c r="N6037" s="19">
        <v>989</v>
      </c>
      <c r="O6037" s="19">
        <v>3</v>
      </c>
      <c r="P6037" s="19">
        <v>2014</v>
      </c>
      <c r="Q6037" s="19">
        <v>1240</v>
      </c>
      <c r="R6037">
        <v>98109</v>
      </c>
      <c r="S6037">
        <v>-122.346</v>
      </c>
      <c r="T6037" s="23">
        <v>1450</v>
      </c>
      <c r="U6037" s="23">
        <v>0</v>
      </c>
      <c r="W6037" s="35">
        <f>$D$1*D6037+$E$1*E6037+$F$1*F6037+$G$1*G6037+$H$1*H6037+$I$1*I6037+$J$1*J6037+$K$1*K6037+$M$1*M6037+$AB$3</f>
        <v>530873.59676676989</v>
      </c>
      <c r="X6037" s="35">
        <f t="shared" si="98"/>
        <v>0</v>
      </c>
      <c r="Y6037" s="16">
        <f>(W6037-C6037)/C6037</f>
        <v>-0.21930353416651488</v>
      </c>
    </row>
    <row r="6038" spans="1:25" x14ac:dyDescent="0.35">
      <c r="A6038">
        <v>3279050130</v>
      </c>
      <c r="B6038" t="s">
        <v>275</v>
      </c>
      <c r="C6038" s="9">
        <v>419000</v>
      </c>
      <c r="D6038" s="7">
        <v>3</v>
      </c>
      <c r="E6038" s="7">
        <v>2.5</v>
      </c>
      <c r="F6038" s="7">
        <v>3310</v>
      </c>
      <c r="G6038" s="7">
        <v>2</v>
      </c>
      <c r="H6038" s="7">
        <v>0</v>
      </c>
      <c r="I6038" s="7">
        <v>2</v>
      </c>
      <c r="J6038" s="7">
        <v>9</v>
      </c>
      <c r="K6038" s="7">
        <v>3310</v>
      </c>
      <c r="L6038" s="21">
        <v>0</v>
      </c>
      <c r="M6038">
        <v>47.304900000000004</v>
      </c>
      <c r="N6038" s="19">
        <v>21096</v>
      </c>
      <c r="O6038" s="19">
        <v>3</v>
      </c>
      <c r="P6038" s="19">
        <v>2004</v>
      </c>
      <c r="Q6038" s="19">
        <v>13835</v>
      </c>
      <c r="R6038">
        <v>98023</v>
      </c>
      <c r="S6038">
        <v>-122.386</v>
      </c>
      <c r="T6038" s="23">
        <v>3310</v>
      </c>
      <c r="U6038" s="23">
        <v>0</v>
      </c>
      <c r="W6038" s="35">
        <f>$D$1*D6038+$E$1*E6038+$F$1*F6038+$G$1*G6038+$H$1*H6038+$I$1*I6038+$J$1*J6038+$K$1*K6038+$M$1*M6038+$AB$3</f>
        <v>842237.81213990226</v>
      </c>
      <c r="X6038" s="35">
        <f t="shared" si="98"/>
        <v>0</v>
      </c>
      <c r="Y6038" s="16">
        <f>(W6038-C6038)/C6038</f>
        <v>1.0101141101190985</v>
      </c>
    </row>
    <row r="6039" spans="1:25" x14ac:dyDescent="0.35">
      <c r="A6039">
        <v>2770606890</v>
      </c>
      <c r="B6039" t="s">
        <v>141</v>
      </c>
      <c r="C6039" s="9">
        <v>450000</v>
      </c>
      <c r="D6039" s="7">
        <v>4</v>
      </c>
      <c r="E6039" s="7">
        <v>1.75</v>
      </c>
      <c r="F6039" s="7">
        <v>1520</v>
      </c>
      <c r="G6039" s="7">
        <v>1</v>
      </c>
      <c r="H6039" s="7">
        <v>0</v>
      </c>
      <c r="I6039" s="7">
        <v>0</v>
      </c>
      <c r="J6039" s="7">
        <v>6</v>
      </c>
      <c r="K6039" s="7">
        <v>1530</v>
      </c>
      <c r="L6039" s="21">
        <v>0</v>
      </c>
      <c r="M6039">
        <v>47.658099999999997</v>
      </c>
      <c r="N6039" s="19">
        <v>5250</v>
      </c>
      <c r="O6039" s="19">
        <v>3</v>
      </c>
      <c r="P6039" s="19">
        <v>1949</v>
      </c>
      <c r="Q6039" s="19">
        <v>5250</v>
      </c>
      <c r="R6039">
        <v>98199</v>
      </c>
      <c r="S6039">
        <v>-122.39</v>
      </c>
      <c r="T6039" s="23">
        <v>1520</v>
      </c>
      <c r="U6039" s="23">
        <v>0</v>
      </c>
      <c r="W6039" s="35">
        <f>$D$1*D6039+$E$1*E6039+$F$1*F6039+$G$1*G6039+$H$1*H6039+$I$1*I6039+$J$1*J6039+$K$1*K6039+$M$1*M6039+$AB$3</f>
        <v>330401.15506423637</v>
      </c>
      <c r="X6039" s="35">
        <f t="shared" si="98"/>
        <v>0</v>
      </c>
      <c r="Y6039" s="16">
        <f>(W6039-C6039)/C6039</f>
        <v>-0.2657752109683636</v>
      </c>
    </row>
    <row r="6040" spans="1:25" x14ac:dyDescent="0.35">
      <c r="A6040">
        <v>2867100190</v>
      </c>
      <c r="B6040" t="s">
        <v>97</v>
      </c>
      <c r="C6040" s="9">
        <v>650000</v>
      </c>
      <c r="D6040" s="7">
        <v>5</v>
      </c>
      <c r="E6040" s="7">
        <v>1.75</v>
      </c>
      <c r="F6040" s="7">
        <v>1260</v>
      </c>
      <c r="G6040" s="7">
        <v>1.5</v>
      </c>
      <c r="H6040" s="7">
        <v>0</v>
      </c>
      <c r="I6040" s="7">
        <v>0</v>
      </c>
      <c r="J6040" s="7">
        <v>7</v>
      </c>
      <c r="K6040" s="7">
        <v>1410</v>
      </c>
      <c r="L6040" s="21">
        <v>0</v>
      </c>
      <c r="M6040">
        <v>47.645200000000003</v>
      </c>
      <c r="N6040" s="19">
        <v>4500</v>
      </c>
      <c r="O6040" s="19">
        <v>3</v>
      </c>
      <c r="P6040" s="19">
        <v>1926</v>
      </c>
      <c r="Q6040" s="19">
        <v>4388</v>
      </c>
      <c r="R6040">
        <v>98119</v>
      </c>
      <c r="S6040">
        <v>-122.369</v>
      </c>
      <c r="T6040" s="23">
        <v>1260</v>
      </c>
      <c r="U6040" s="23">
        <v>0</v>
      </c>
      <c r="W6040" s="35">
        <f>$D$1*D6040+$E$1*E6040+$F$1*F6040+$G$1*G6040+$H$1*H6040+$I$1*I6040+$J$1*J6040+$K$1*K6040+$M$1*M6040+$AB$3</f>
        <v>293895.75678252801</v>
      </c>
      <c r="X6040" s="35">
        <f t="shared" si="98"/>
        <v>0</v>
      </c>
      <c r="Y6040" s="16">
        <f>(W6040-C6040)/C6040</f>
        <v>-0.54785268187303382</v>
      </c>
    </row>
    <row r="6041" spans="1:25" x14ac:dyDescent="0.35">
      <c r="A6041">
        <v>8562600190</v>
      </c>
      <c r="B6041" t="s">
        <v>118</v>
      </c>
      <c r="C6041" s="9">
        <v>550000</v>
      </c>
      <c r="D6041" s="7">
        <v>3</v>
      </c>
      <c r="E6041" s="7">
        <v>1.75</v>
      </c>
      <c r="F6041" s="7">
        <v>1840</v>
      </c>
      <c r="G6041" s="7">
        <v>1</v>
      </c>
      <c r="H6041" s="7">
        <v>0</v>
      </c>
      <c r="I6041" s="7">
        <v>0</v>
      </c>
      <c r="J6041" s="7">
        <v>8</v>
      </c>
      <c r="K6041" s="7">
        <v>1840</v>
      </c>
      <c r="L6041" s="21">
        <v>0</v>
      </c>
      <c r="M6041">
        <v>47.67</v>
      </c>
      <c r="N6041" s="19">
        <v>8086</v>
      </c>
      <c r="O6041" s="19">
        <v>4</v>
      </c>
      <c r="P6041" s="19">
        <v>1964</v>
      </c>
      <c r="Q6041" s="19">
        <v>8060</v>
      </c>
      <c r="R6041">
        <v>98052</v>
      </c>
      <c r="S6041">
        <v>-122.155</v>
      </c>
      <c r="T6041" s="23">
        <v>1840</v>
      </c>
      <c r="U6041" s="23">
        <v>0</v>
      </c>
      <c r="W6041" s="35">
        <f>$D$1*D6041+$E$1*E6041+$F$1*F6041+$G$1*G6041+$H$1*H6041+$I$1*I6041+$J$1*J6041+$K$1*K6041+$M$1*M6041+$AB$3</f>
        <v>589713.92382471636</v>
      </c>
      <c r="X6041" s="35">
        <f t="shared" si="98"/>
        <v>0</v>
      </c>
      <c r="Y6041" s="16">
        <f>(W6041-C6041)/C6041</f>
        <v>7.2207134226757022E-2</v>
      </c>
    </row>
    <row r="6042" spans="1:25" x14ac:dyDescent="0.35">
      <c r="A6042">
        <v>5680000545</v>
      </c>
      <c r="B6042" t="s">
        <v>50</v>
      </c>
      <c r="C6042" s="9">
        <v>330000</v>
      </c>
      <c r="D6042" s="7">
        <v>4</v>
      </c>
      <c r="E6042" s="7">
        <v>2</v>
      </c>
      <c r="F6042" s="7">
        <v>1750</v>
      </c>
      <c r="G6042" s="7">
        <v>1</v>
      </c>
      <c r="H6042" s="7">
        <v>0</v>
      </c>
      <c r="I6042" s="7">
        <v>1</v>
      </c>
      <c r="J6042" s="7">
        <v>6</v>
      </c>
      <c r="K6042" s="7">
        <v>2090</v>
      </c>
      <c r="L6042" s="21">
        <v>0</v>
      </c>
      <c r="M6042">
        <v>47.567700000000002</v>
      </c>
      <c r="N6042" s="19">
        <v>5202</v>
      </c>
      <c r="O6042" s="19">
        <v>4</v>
      </c>
      <c r="P6042" s="19">
        <v>1942</v>
      </c>
      <c r="Q6042" s="19">
        <v>5400</v>
      </c>
      <c r="R6042">
        <v>98108</v>
      </c>
      <c r="S6042">
        <v>-122.31699999999999</v>
      </c>
      <c r="T6042" s="23">
        <v>1070</v>
      </c>
      <c r="U6042" s="23">
        <v>680</v>
      </c>
      <c r="W6042" s="35">
        <f>$D$1*D6042+$E$1*E6042+$F$1*F6042+$G$1*G6042+$H$1*H6042+$I$1*I6042+$J$1*J6042+$K$1*K6042+$M$1*M6042+$AB$3</f>
        <v>384460.17037001625</v>
      </c>
      <c r="X6042" s="35">
        <f t="shared" si="98"/>
        <v>0</v>
      </c>
      <c r="Y6042" s="16">
        <f>(W6042-C6042)/C6042</f>
        <v>0.16503081930307953</v>
      </c>
    </row>
    <row r="6043" spans="1:25" x14ac:dyDescent="0.35">
      <c r="A6043">
        <v>1922059027</v>
      </c>
      <c r="B6043" t="s">
        <v>262</v>
      </c>
      <c r="C6043" s="9">
        <v>282510</v>
      </c>
      <c r="D6043" s="7">
        <v>4</v>
      </c>
      <c r="E6043" s="7">
        <v>1</v>
      </c>
      <c r="F6043" s="7">
        <v>1450</v>
      </c>
      <c r="G6043" s="7">
        <v>1.5</v>
      </c>
      <c r="H6043" s="7">
        <v>0</v>
      </c>
      <c r="I6043" s="7">
        <v>0</v>
      </c>
      <c r="J6043" s="7">
        <v>6</v>
      </c>
      <c r="K6043" s="7">
        <v>1530</v>
      </c>
      <c r="L6043" s="21">
        <v>0</v>
      </c>
      <c r="M6043">
        <v>47.381799999999998</v>
      </c>
      <c r="N6043" s="19">
        <v>32234</v>
      </c>
      <c r="O6043" s="19">
        <v>4</v>
      </c>
      <c r="P6043" s="19">
        <v>1932</v>
      </c>
      <c r="Q6043" s="19">
        <v>10125</v>
      </c>
      <c r="R6043">
        <v>98030</v>
      </c>
      <c r="S6043">
        <v>-122.21</v>
      </c>
      <c r="T6043" s="23">
        <v>1450</v>
      </c>
      <c r="U6043" s="23">
        <v>0</v>
      </c>
      <c r="W6043" s="35">
        <f>$D$1*D6043+$E$1*E6043+$F$1*F6043+$G$1*G6043+$H$1*H6043+$I$1*I6043+$J$1*J6043+$K$1*K6043+$M$1*M6043+$AB$3</f>
        <v>131744.10233835131</v>
      </c>
      <c r="X6043" s="35">
        <f t="shared" si="98"/>
        <v>0</v>
      </c>
      <c r="Y6043" s="16">
        <f>(W6043-C6043)/C6043</f>
        <v>-0.53366570267122826</v>
      </c>
    </row>
    <row r="6044" spans="1:25" x14ac:dyDescent="0.35">
      <c r="A6044">
        <v>1725059316</v>
      </c>
      <c r="B6044" t="s">
        <v>43</v>
      </c>
      <c r="C6044" s="10">
        <v>2390000</v>
      </c>
      <c r="D6044" s="7">
        <v>4</v>
      </c>
      <c r="E6044" s="7">
        <v>4</v>
      </c>
      <c r="F6044" s="7">
        <v>6330</v>
      </c>
      <c r="G6044" s="7">
        <v>2</v>
      </c>
      <c r="H6044" s="7">
        <v>0</v>
      </c>
      <c r="I6044" s="7">
        <v>2</v>
      </c>
      <c r="J6044" s="7">
        <v>13</v>
      </c>
      <c r="K6044" s="7">
        <v>2200</v>
      </c>
      <c r="L6044" s="21">
        <v>0</v>
      </c>
      <c r="M6044">
        <v>47.648800000000001</v>
      </c>
      <c r="N6044" s="19">
        <v>13296</v>
      </c>
      <c r="O6044" s="19">
        <v>3</v>
      </c>
      <c r="P6044" s="19">
        <v>2000</v>
      </c>
      <c r="Q6044" s="19">
        <v>9196</v>
      </c>
      <c r="R6044">
        <v>98033</v>
      </c>
      <c r="S6044">
        <v>-122.20099999999999</v>
      </c>
      <c r="T6044" s="23">
        <v>4900</v>
      </c>
      <c r="U6044" s="23">
        <v>1430</v>
      </c>
      <c r="W6044" s="35">
        <f>$D$1*D6044+$E$1*E6044+$F$1*F6044+$G$1*G6044+$H$1*H6044+$I$1*I6044+$J$1*J6044+$K$1*K6044+$M$1*M6044+$AB$3</f>
        <v>1953894.5239404999</v>
      </c>
      <c r="X6044" s="35">
        <f t="shared" si="98"/>
        <v>0</v>
      </c>
      <c r="Y6044" s="16">
        <f>(W6044-C6044)/C6044</f>
        <v>-0.18247091048514649</v>
      </c>
    </row>
    <row r="6045" spans="1:25" x14ac:dyDescent="0.35">
      <c r="A6045">
        <v>3275300440</v>
      </c>
      <c r="B6045" t="s">
        <v>43</v>
      </c>
      <c r="C6045" s="9">
        <v>230000</v>
      </c>
      <c r="D6045" s="7">
        <v>2</v>
      </c>
      <c r="E6045" s="7">
        <v>2</v>
      </c>
      <c r="F6045" s="7">
        <v>1260</v>
      </c>
      <c r="G6045" s="7">
        <v>1</v>
      </c>
      <c r="H6045" s="7">
        <v>0</v>
      </c>
      <c r="I6045" s="7">
        <v>0</v>
      </c>
      <c r="J6045" s="7">
        <v>7</v>
      </c>
      <c r="K6045" s="7">
        <v>1560</v>
      </c>
      <c r="L6045" s="21">
        <v>0</v>
      </c>
      <c r="M6045">
        <v>47.259300000000003</v>
      </c>
      <c r="N6045" s="19">
        <v>10200</v>
      </c>
      <c r="O6045" s="19">
        <v>3</v>
      </c>
      <c r="P6045" s="19">
        <v>1983</v>
      </c>
      <c r="Q6045" s="19">
        <v>10200</v>
      </c>
      <c r="R6045">
        <v>98003</v>
      </c>
      <c r="S6045">
        <v>-122.312</v>
      </c>
      <c r="T6045" s="23">
        <v>1020</v>
      </c>
      <c r="U6045" s="23">
        <v>240</v>
      </c>
      <c r="W6045" s="35">
        <f>$D$1*D6045+$E$1*E6045+$F$1*F6045+$G$1*G6045+$H$1*H6045+$I$1*I6045+$J$1*J6045+$K$1*K6045+$M$1*M6045+$AB$3</f>
        <v>149907.29814531654</v>
      </c>
      <c r="X6045" s="35">
        <f t="shared" si="98"/>
        <v>0</v>
      </c>
      <c r="Y6045" s="16">
        <f>(W6045-C6045)/C6045</f>
        <v>-0.34822913849862375</v>
      </c>
    </row>
    <row r="6046" spans="1:25" x14ac:dyDescent="0.35">
      <c r="A6046">
        <v>952001735</v>
      </c>
      <c r="B6046" t="s">
        <v>339</v>
      </c>
      <c r="C6046" s="9">
        <v>750000</v>
      </c>
      <c r="D6046" s="7">
        <v>4</v>
      </c>
      <c r="E6046" s="7">
        <v>1.75</v>
      </c>
      <c r="F6046" s="7">
        <v>2100</v>
      </c>
      <c r="G6046" s="7">
        <v>2</v>
      </c>
      <c r="H6046" s="7">
        <v>0</v>
      </c>
      <c r="I6046" s="7">
        <v>0</v>
      </c>
      <c r="J6046" s="7">
        <v>8</v>
      </c>
      <c r="K6046" s="7">
        <v>1630</v>
      </c>
      <c r="L6046" s="21">
        <v>2004</v>
      </c>
      <c r="M6046">
        <v>47.567</v>
      </c>
      <c r="N6046" s="19">
        <v>6613</v>
      </c>
      <c r="O6046" s="19">
        <v>3</v>
      </c>
      <c r="P6046" s="19">
        <v>1909</v>
      </c>
      <c r="Q6046" s="19">
        <v>5750</v>
      </c>
      <c r="R6046">
        <v>98116</v>
      </c>
      <c r="S6046">
        <v>-122.38500000000001</v>
      </c>
      <c r="T6046" s="23">
        <v>2100</v>
      </c>
      <c r="U6046" s="23">
        <v>0</v>
      </c>
      <c r="W6046" s="35">
        <f>$D$1*D6046+$E$1*E6046+$F$1*F6046+$G$1*G6046+$H$1*H6046+$I$1*I6046+$J$1*J6046+$K$1*K6046+$M$1*M6046+$AB$3</f>
        <v>518510.55670300871</v>
      </c>
      <c r="X6046" s="35">
        <f t="shared" si="98"/>
        <v>0</v>
      </c>
      <c r="Y6046" s="16">
        <f>(W6046-C6046)/C6046</f>
        <v>-0.30865259106265502</v>
      </c>
    </row>
    <row r="6047" spans="1:25" x14ac:dyDescent="0.35">
      <c r="A6047">
        <v>1402950190</v>
      </c>
      <c r="B6047" t="s">
        <v>65</v>
      </c>
      <c r="C6047" s="9">
        <v>321000</v>
      </c>
      <c r="D6047" s="7">
        <v>4</v>
      </c>
      <c r="E6047" s="7">
        <v>2.5</v>
      </c>
      <c r="F6047" s="7">
        <v>2430</v>
      </c>
      <c r="G6047" s="7">
        <v>2</v>
      </c>
      <c r="H6047" s="7">
        <v>0</v>
      </c>
      <c r="I6047" s="7">
        <v>0</v>
      </c>
      <c r="J6047" s="7">
        <v>8</v>
      </c>
      <c r="K6047" s="7">
        <v>2100</v>
      </c>
      <c r="L6047" s="21">
        <v>0</v>
      </c>
      <c r="M6047">
        <v>47.3352</v>
      </c>
      <c r="N6047" s="19">
        <v>5366</v>
      </c>
      <c r="O6047" s="19">
        <v>3</v>
      </c>
      <c r="P6047" s="19">
        <v>2002</v>
      </c>
      <c r="Q6047" s="19">
        <v>5414</v>
      </c>
      <c r="R6047">
        <v>98092</v>
      </c>
      <c r="S6047">
        <v>-122.19</v>
      </c>
      <c r="T6047" s="23">
        <v>2430</v>
      </c>
      <c r="U6047" s="23">
        <v>0</v>
      </c>
      <c r="W6047" s="35">
        <f>$D$1*D6047+$E$1*E6047+$F$1*F6047+$G$1*G6047+$H$1*H6047+$I$1*I6047+$J$1*J6047+$K$1*K6047+$M$1*M6047+$AB$3</f>
        <v>432163.842987407</v>
      </c>
      <c r="X6047" s="35">
        <f t="shared" si="98"/>
        <v>0</v>
      </c>
      <c r="Y6047" s="16">
        <f>(W6047-C6047)/C6047</f>
        <v>0.346304806814352</v>
      </c>
    </row>
    <row r="6048" spans="1:25" x14ac:dyDescent="0.35">
      <c r="A6048">
        <v>4045100190</v>
      </c>
      <c r="B6048" t="s">
        <v>108</v>
      </c>
      <c r="C6048" s="10">
        <v>2200000</v>
      </c>
      <c r="D6048" s="7">
        <v>4</v>
      </c>
      <c r="E6048" s="7">
        <v>3.25</v>
      </c>
      <c r="F6048" s="7">
        <v>4250</v>
      </c>
      <c r="G6048" s="7">
        <v>2</v>
      </c>
      <c r="H6048" s="7">
        <v>0</v>
      </c>
      <c r="I6048" s="7">
        <v>3</v>
      </c>
      <c r="J6048" s="7">
        <v>10</v>
      </c>
      <c r="K6048" s="7">
        <v>3790</v>
      </c>
      <c r="L6048" s="21">
        <v>0</v>
      </c>
      <c r="M6048">
        <v>47.561199999999999</v>
      </c>
      <c r="N6048" s="19">
        <v>18000</v>
      </c>
      <c r="O6048" s="19">
        <v>5</v>
      </c>
      <c r="P6048" s="19">
        <v>1980</v>
      </c>
      <c r="Q6048" s="19">
        <v>14537</v>
      </c>
      <c r="R6048">
        <v>98040</v>
      </c>
      <c r="S6048">
        <v>-122.229</v>
      </c>
      <c r="T6048" s="23">
        <v>3350</v>
      </c>
      <c r="U6048" s="23">
        <v>900</v>
      </c>
      <c r="W6048" s="35">
        <f>$D$1*D6048+$E$1*E6048+$F$1*F6048+$G$1*G6048+$H$1*H6048+$I$1*I6048+$J$1*J6048+$K$1*K6048+$M$1*M6048+$AB$3</f>
        <v>1310116.8533801734</v>
      </c>
      <c r="X6048" s="35">
        <f t="shared" si="98"/>
        <v>0</v>
      </c>
      <c r="Y6048" s="16">
        <f>(W6048-C6048)/C6048</f>
        <v>-0.40449233937264845</v>
      </c>
    </row>
    <row r="6049" spans="1:25" x14ac:dyDescent="0.35">
      <c r="A6049">
        <v>1207200010</v>
      </c>
      <c r="B6049" t="s">
        <v>237</v>
      </c>
      <c r="C6049" s="9">
        <v>245000</v>
      </c>
      <c r="D6049" s="7">
        <v>4</v>
      </c>
      <c r="E6049" s="7">
        <v>2</v>
      </c>
      <c r="F6049" s="7">
        <v>1830</v>
      </c>
      <c r="G6049" s="7">
        <v>1</v>
      </c>
      <c r="H6049" s="7">
        <v>0</v>
      </c>
      <c r="I6049" s="7">
        <v>0</v>
      </c>
      <c r="J6049" s="7">
        <v>7</v>
      </c>
      <c r="K6049" s="7">
        <v>1830</v>
      </c>
      <c r="L6049" s="21">
        <v>0</v>
      </c>
      <c r="M6049">
        <v>47.4878</v>
      </c>
      <c r="N6049" s="19">
        <v>10416</v>
      </c>
      <c r="O6049" s="19">
        <v>3</v>
      </c>
      <c r="P6049" s="19">
        <v>1958</v>
      </c>
      <c r="Q6049" s="19">
        <v>9271</v>
      </c>
      <c r="R6049">
        <v>98146</v>
      </c>
      <c r="S6049">
        <v>-122.34099999999999</v>
      </c>
      <c r="T6049" s="23">
        <v>1370</v>
      </c>
      <c r="U6049" s="23">
        <v>460</v>
      </c>
      <c r="W6049" s="35">
        <f>$D$1*D6049+$E$1*E6049+$F$1*F6049+$G$1*G6049+$H$1*H6049+$I$1*I6049+$J$1*J6049+$K$1*K6049+$M$1*M6049+$AB$3</f>
        <v>359217.00211665034</v>
      </c>
      <c r="X6049" s="35">
        <f t="shared" si="98"/>
        <v>0</v>
      </c>
      <c r="Y6049" s="16">
        <f>(W6049-C6049)/C6049</f>
        <v>0.46619184537408304</v>
      </c>
    </row>
    <row r="6050" spans="1:25" x14ac:dyDescent="0.35">
      <c r="A6050">
        <v>6815100095</v>
      </c>
      <c r="B6050" t="s">
        <v>103</v>
      </c>
      <c r="C6050" s="9">
        <v>510000</v>
      </c>
      <c r="D6050" s="7">
        <v>2</v>
      </c>
      <c r="E6050" s="7">
        <v>1</v>
      </c>
      <c r="F6050" s="7">
        <v>1310</v>
      </c>
      <c r="G6050" s="7">
        <v>1</v>
      </c>
      <c r="H6050" s="7">
        <v>0</v>
      </c>
      <c r="I6050" s="7">
        <v>0</v>
      </c>
      <c r="J6050" s="7">
        <v>6</v>
      </c>
      <c r="K6050" s="7">
        <v>1550</v>
      </c>
      <c r="L6050" s="21">
        <v>0</v>
      </c>
      <c r="M6050">
        <v>47.685400000000001</v>
      </c>
      <c r="N6050" s="19">
        <v>4000</v>
      </c>
      <c r="O6050" s="19">
        <v>3</v>
      </c>
      <c r="P6050" s="19">
        <v>1913</v>
      </c>
      <c r="Q6050" s="19">
        <v>4000</v>
      </c>
      <c r="R6050">
        <v>98103</v>
      </c>
      <c r="S6050">
        <v>-122.32899999999999</v>
      </c>
      <c r="T6050" s="23">
        <v>1310</v>
      </c>
      <c r="U6050" s="23">
        <v>0</v>
      </c>
      <c r="W6050" s="35">
        <f>$D$1*D6050+$E$1*E6050+$F$1*F6050+$G$1*G6050+$H$1*H6050+$I$1*I6050+$J$1*J6050+$K$1*K6050+$M$1*M6050+$AB$3</f>
        <v>377127.23073983192</v>
      </c>
      <c r="X6050" s="35">
        <f t="shared" si="98"/>
        <v>0</v>
      </c>
      <c r="Y6050" s="16">
        <f>(W6050-C6050)/C6050</f>
        <v>-0.26053484168660407</v>
      </c>
    </row>
    <row r="6051" spans="1:25" x14ac:dyDescent="0.35">
      <c r="A6051">
        <v>3825310130</v>
      </c>
      <c r="B6051" t="s">
        <v>47</v>
      </c>
      <c r="C6051" s="9">
        <v>751000</v>
      </c>
      <c r="D6051" s="7">
        <v>4</v>
      </c>
      <c r="E6051" s="7">
        <v>3.25</v>
      </c>
      <c r="F6051" s="7">
        <v>3090</v>
      </c>
      <c r="G6051" s="7">
        <v>2</v>
      </c>
      <c r="H6051" s="7">
        <v>0</v>
      </c>
      <c r="I6051" s="7">
        <v>0</v>
      </c>
      <c r="J6051" s="7">
        <v>9</v>
      </c>
      <c r="K6051" s="7">
        <v>3630</v>
      </c>
      <c r="L6051" s="21">
        <v>0</v>
      </c>
      <c r="M6051">
        <v>47.705800000000004</v>
      </c>
      <c r="N6051" s="19">
        <v>9571</v>
      </c>
      <c r="O6051" s="19">
        <v>3</v>
      </c>
      <c r="P6051" s="19">
        <v>2004</v>
      </c>
      <c r="Q6051" s="19">
        <v>9110</v>
      </c>
      <c r="R6051">
        <v>98052</v>
      </c>
      <c r="S6051">
        <v>-122.131</v>
      </c>
      <c r="T6051" s="23">
        <v>2370</v>
      </c>
      <c r="U6051" s="23">
        <v>720</v>
      </c>
      <c r="W6051" s="35">
        <f>$D$1*D6051+$E$1*E6051+$F$1*F6051+$G$1*G6051+$H$1*H6051+$I$1*I6051+$J$1*J6051+$K$1*K6051+$M$1*M6051+$AB$3</f>
        <v>891202.71550400183</v>
      </c>
      <c r="X6051" s="35">
        <f t="shared" si="98"/>
        <v>0</v>
      </c>
      <c r="Y6051" s="16">
        <f>(W6051-C6051)/C6051</f>
        <v>0.18668803662317154</v>
      </c>
    </row>
    <row r="6052" spans="1:25" x14ac:dyDescent="0.35">
      <c r="A6052">
        <v>3276930380</v>
      </c>
      <c r="B6052" t="s">
        <v>112</v>
      </c>
      <c r="C6052" s="9">
        <v>675000</v>
      </c>
      <c r="D6052" s="7">
        <v>4</v>
      </c>
      <c r="E6052" s="7">
        <v>2.5</v>
      </c>
      <c r="F6052" s="7">
        <v>2560</v>
      </c>
      <c r="G6052" s="7">
        <v>2</v>
      </c>
      <c r="H6052" s="7">
        <v>0</v>
      </c>
      <c r="I6052" s="7">
        <v>0</v>
      </c>
      <c r="J6052" s="7">
        <v>9</v>
      </c>
      <c r="K6052" s="7">
        <v>2790</v>
      </c>
      <c r="L6052" s="21">
        <v>0</v>
      </c>
      <c r="M6052">
        <v>47.585099999999997</v>
      </c>
      <c r="N6052" s="19">
        <v>36601</v>
      </c>
      <c r="O6052" s="19">
        <v>4</v>
      </c>
      <c r="P6052" s="19">
        <v>1987</v>
      </c>
      <c r="Q6052" s="19">
        <v>36601</v>
      </c>
      <c r="R6052">
        <v>98075</v>
      </c>
      <c r="S6052">
        <v>-121.992</v>
      </c>
      <c r="T6052" s="23">
        <v>2560</v>
      </c>
      <c r="U6052" s="23">
        <v>0</v>
      </c>
      <c r="W6052" s="35">
        <f>$D$1*D6052+$E$1*E6052+$F$1*F6052+$G$1*G6052+$H$1*H6052+$I$1*I6052+$J$1*J6052+$K$1*K6052+$M$1*M6052+$AB$3</f>
        <v>702090.02258192003</v>
      </c>
      <c r="X6052" s="35">
        <f t="shared" si="98"/>
        <v>0</v>
      </c>
      <c r="Y6052" s="16">
        <f>(W6052-C6052)/C6052</f>
        <v>4.0133366788029673E-2</v>
      </c>
    </row>
    <row r="6053" spans="1:25" x14ac:dyDescent="0.35">
      <c r="A6053">
        <v>8937600080</v>
      </c>
      <c r="B6053" t="s">
        <v>126</v>
      </c>
      <c r="C6053" s="9">
        <v>295000</v>
      </c>
      <c r="D6053" s="7">
        <v>3</v>
      </c>
      <c r="E6053" s="7">
        <v>1.75</v>
      </c>
      <c r="F6053" s="7">
        <v>1930</v>
      </c>
      <c r="G6053" s="7">
        <v>1</v>
      </c>
      <c r="H6053" s="7">
        <v>0</v>
      </c>
      <c r="I6053" s="7">
        <v>0</v>
      </c>
      <c r="J6053" s="7">
        <v>8</v>
      </c>
      <c r="K6053" s="7">
        <v>2270</v>
      </c>
      <c r="L6053" s="21">
        <v>0</v>
      </c>
      <c r="M6053">
        <v>47.331699999999998</v>
      </c>
      <c r="N6053" s="19">
        <v>13350</v>
      </c>
      <c r="O6053" s="19">
        <v>3</v>
      </c>
      <c r="P6053" s="19">
        <v>1967</v>
      </c>
      <c r="Q6053" s="19">
        <v>13350</v>
      </c>
      <c r="R6053">
        <v>98023</v>
      </c>
      <c r="S6053">
        <v>-122.36499999999999</v>
      </c>
      <c r="T6053" s="23">
        <v>1930</v>
      </c>
      <c r="U6053" s="23">
        <v>0</v>
      </c>
      <c r="W6053" s="35">
        <f>$D$1*D6053+$E$1*E6053+$F$1*F6053+$G$1*G6053+$H$1*H6053+$I$1*I6053+$J$1*J6053+$K$1*K6053+$M$1*M6053+$AB$3</f>
        <v>391683.35032832995</v>
      </c>
      <c r="X6053" s="35">
        <f t="shared" si="98"/>
        <v>0</v>
      </c>
      <c r="Y6053" s="16">
        <f>(W6053-C6053)/C6053</f>
        <v>0.32774017060450833</v>
      </c>
    </row>
    <row r="6054" spans="1:25" x14ac:dyDescent="0.35">
      <c r="A6054">
        <v>8024200010</v>
      </c>
      <c r="B6054" t="s">
        <v>58</v>
      </c>
      <c r="C6054" s="9">
        <v>312000</v>
      </c>
      <c r="D6054" s="7">
        <v>2</v>
      </c>
      <c r="E6054" s="7">
        <v>1</v>
      </c>
      <c r="F6054" s="7">
        <v>1460</v>
      </c>
      <c r="G6054" s="7">
        <v>1</v>
      </c>
      <c r="H6054" s="7">
        <v>0</v>
      </c>
      <c r="I6054" s="7">
        <v>0</v>
      </c>
      <c r="J6054" s="7">
        <v>7</v>
      </c>
      <c r="K6054" s="7">
        <v>1580</v>
      </c>
      <c r="L6054" s="21">
        <v>0</v>
      </c>
      <c r="M6054">
        <v>47.700899999999997</v>
      </c>
      <c r="N6054" s="19">
        <v>6000</v>
      </c>
      <c r="O6054" s="19">
        <v>2</v>
      </c>
      <c r="P6054" s="19">
        <v>1925</v>
      </c>
      <c r="Q6054" s="19">
        <v>6380</v>
      </c>
      <c r="R6054">
        <v>98115</v>
      </c>
      <c r="S6054">
        <v>-122.31699999999999</v>
      </c>
      <c r="T6054" s="23">
        <v>1260</v>
      </c>
      <c r="U6054" s="23">
        <v>200</v>
      </c>
      <c r="W6054" s="35">
        <f>$D$1*D6054+$E$1*E6054+$F$1*F6054+$G$1*G6054+$H$1*H6054+$I$1*I6054+$J$1*J6054+$K$1*K6054+$M$1*M6054+$AB$3</f>
        <v>493882.6194043979</v>
      </c>
      <c r="X6054" s="35">
        <f t="shared" si="98"/>
        <v>0</v>
      </c>
      <c r="Y6054" s="16">
        <f>(W6054-C6054)/C6054</f>
        <v>0.58295711347563428</v>
      </c>
    </row>
    <row r="6055" spans="1:25" x14ac:dyDescent="0.35">
      <c r="A6055">
        <v>624110020</v>
      </c>
      <c r="B6055" t="s">
        <v>201</v>
      </c>
      <c r="C6055" s="9">
        <v>730000</v>
      </c>
      <c r="D6055" s="7">
        <v>3</v>
      </c>
      <c r="E6055" s="7">
        <v>3</v>
      </c>
      <c r="F6055" s="7">
        <v>3460</v>
      </c>
      <c r="G6055" s="7">
        <v>2</v>
      </c>
      <c r="H6055" s="7">
        <v>0</v>
      </c>
      <c r="I6055" s="7">
        <v>0</v>
      </c>
      <c r="J6055" s="7">
        <v>9</v>
      </c>
      <c r="K6055" s="7">
        <v>3460</v>
      </c>
      <c r="L6055" s="21">
        <v>0</v>
      </c>
      <c r="M6055">
        <v>47.731499999999997</v>
      </c>
      <c r="N6055" s="19">
        <v>13129</v>
      </c>
      <c r="O6055" s="19">
        <v>3</v>
      </c>
      <c r="P6055" s="19">
        <v>1988</v>
      </c>
      <c r="Q6055" s="19">
        <v>12568</v>
      </c>
      <c r="R6055">
        <v>98077</v>
      </c>
      <c r="S6055">
        <v>-122.05800000000001</v>
      </c>
      <c r="T6055" s="23">
        <v>2560</v>
      </c>
      <c r="U6055" s="23">
        <v>900</v>
      </c>
      <c r="W6055" s="35">
        <f>$D$1*D6055+$E$1*E6055+$F$1*F6055+$G$1*G6055+$H$1*H6055+$I$1*I6055+$J$1*J6055+$K$1*K6055+$M$1*M6055+$AB$3</f>
        <v>1021830.1466398798</v>
      </c>
      <c r="X6055" s="35">
        <f t="shared" si="98"/>
        <v>0</v>
      </c>
      <c r="Y6055" s="16">
        <f>(W6055-C6055)/C6055</f>
        <v>0.3997673241642189</v>
      </c>
    </row>
    <row r="6056" spans="1:25" x14ac:dyDescent="0.35">
      <c r="A6056">
        <v>6192410280</v>
      </c>
      <c r="B6056" t="s">
        <v>121</v>
      </c>
      <c r="C6056" s="9">
        <v>762500</v>
      </c>
      <c r="D6056" s="7">
        <v>5</v>
      </c>
      <c r="E6056" s="7">
        <v>3.5</v>
      </c>
      <c r="F6056" s="7">
        <v>3290</v>
      </c>
      <c r="G6056" s="7">
        <v>2</v>
      </c>
      <c r="H6056" s="7">
        <v>0</v>
      </c>
      <c r="I6056" s="7">
        <v>0</v>
      </c>
      <c r="J6056" s="7">
        <v>9</v>
      </c>
      <c r="K6056" s="7">
        <v>3090</v>
      </c>
      <c r="L6056" s="21">
        <v>0</v>
      </c>
      <c r="M6056">
        <v>47.706699999999998</v>
      </c>
      <c r="N6056" s="19">
        <v>5880</v>
      </c>
      <c r="O6056" s="19">
        <v>3</v>
      </c>
      <c r="P6056" s="19">
        <v>2005</v>
      </c>
      <c r="Q6056" s="19">
        <v>5680</v>
      </c>
      <c r="R6056">
        <v>98052</v>
      </c>
      <c r="S6056">
        <v>-122.119</v>
      </c>
      <c r="T6056" s="23">
        <v>2670</v>
      </c>
      <c r="U6056" s="23">
        <v>620</v>
      </c>
      <c r="W6056" s="35">
        <f>$D$1*D6056+$E$1*E6056+$F$1*F6056+$G$1*G6056+$H$1*H6056+$I$1*I6056+$J$1*J6056+$K$1*K6056+$M$1*M6056+$AB$3</f>
        <v>895620.85434236377</v>
      </c>
      <c r="X6056" s="35">
        <f t="shared" si="98"/>
        <v>0</v>
      </c>
      <c r="Y6056" s="16">
        <f>(W6056-C6056)/C6056</f>
        <v>0.17458472700637873</v>
      </c>
    </row>
    <row r="6057" spans="1:25" x14ac:dyDescent="0.35">
      <c r="A6057">
        <v>4302201045</v>
      </c>
      <c r="B6057" t="s">
        <v>32</v>
      </c>
      <c r="C6057" s="9">
        <v>150000</v>
      </c>
      <c r="D6057" s="7">
        <v>3</v>
      </c>
      <c r="E6057" s="7">
        <v>1</v>
      </c>
      <c r="F6057" s="7">
        <v>820</v>
      </c>
      <c r="G6057" s="7">
        <v>1.5</v>
      </c>
      <c r="H6057" s="7">
        <v>0</v>
      </c>
      <c r="I6057" s="7">
        <v>0</v>
      </c>
      <c r="J6057" s="7">
        <v>6</v>
      </c>
      <c r="K6057" s="7">
        <v>1470</v>
      </c>
      <c r="L6057" s="21">
        <v>0</v>
      </c>
      <c r="M6057">
        <v>47.527999999999999</v>
      </c>
      <c r="N6057" s="19">
        <v>7680</v>
      </c>
      <c r="O6057" s="19">
        <v>3</v>
      </c>
      <c r="P6057" s="19">
        <v>1910</v>
      </c>
      <c r="Q6057" s="19">
        <v>6912</v>
      </c>
      <c r="R6057">
        <v>98106</v>
      </c>
      <c r="S6057">
        <v>-122.35899999999999</v>
      </c>
      <c r="T6057" s="23">
        <v>820</v>
      </c>
      <c r="U6057" s="23">
        <v>0</v>
      </c>
      <c r="W6057" s="35">
        <f>$D$1*D6057+$E$1*E6057+$F$1*F6057+$G$1*G6057+$H$1*H6057+$I$1*I6057+$J$1*J6057+$K$1*K6057+$M$1*M6057+$AB$3</f>
        <v>123059.33210423961</v>
      </c>
      <c r="X6057" s="35">
        <f t="shared" si="98"/>
        <v>0</v>
      </c>
      <c r="Y6057" s="16">
        <f>(W6057-C6057)/C6057</f>
        <v>-0.17960445263840258</v>
      </c>
    </row>
    <row r="6058" spans="1:25" x14ac:dyDescent="0.35">
      <c r="A6058">
        <v>507100020</v>
      </c>
      <c r="B6058" t="s">
        <v>144</v>
      </c>
      <c r="C6058" s="9">
        <v>270000</v>
      </c>
      <c r="D6058" s="7">
        <v>3</v>
      </c>
      <c r="E6058" s="7">
        <v>1</v>
      </c>
      <c r="F6058" s="7">
        <v>1480</v>
      </c>
      <c r="G6058" s="7">
        <v>1</v>
      </c>
      <c r="H6058" s="7">
        <v>0</v>
      </c>
      <c r="I6058" s="7">
        <v>0</v>
      </c>
      <c r="J6058" s="7">
        <v>6</v>
      </c>
      <c r="K6058" s="7">
        <v>1480</v>
      </c>
      <c r="L6058" s="21">
        <v>0</v>
      </c>
      <c r="M6058">
        <v>47.777500000000003</v>
      </c>
      <c r="N6058" s="19">
        <v>7374</v>
      </c>
      <c r="O6058" s="19">
        <v>3</v>
      </c>
      <c r="P6058" s="19">
        <v>1954</v>
      </c>
      <c r="Q6058" s="19">
        <v>8934</v>
      </c>
      <c r="R6058">
        <v>98133</v>
      </c>
      <c r="S6058">
        <v>-122.336</v>
      </c>
      <c r="T6058" s="23">
        <v>760</v>
      </c>
      <c r="U6058" s="23">
        <v>720</v>
      </c>
      <c r="W6058" s="35">
        <f>$D$1*D6058+$E$1*E6058+$F$1*F6058+$G$1*G6058+$H$1*H6058+$I$1*I6058+$J$1*J6058+$K$1*K6058+$M$1*M6058+$AB$3</f>
        <v>441112.40870274231</v>
      </c>
      <c r="X6058" s="35">
        <f t="shared" si="98"/>
        <v>0</v>
      </c>
      <c r="Y6058" s="16">
        <f>(W6058-C6058)/C6058</f>
        <v>0.63374966186200854</v>
      </c>
    </row>
    <row r="6059" spans="1:25" x14ac:dyDescent="0.35">
      <c r="A6059">
        <v>259600280</v>
      </c>
      <c r="B6059" t="s">
        <v>123</v>
      </c>
      <c r="C6059" s="9">
        <v>400000</v>
      </c>
      <c r="D6059" s="7">
        <v>4</v>
      </c>
      <c r="E6059" s="7">
        <v>2</v>
      </c>
      <c r="F6059" s="7">
        <v>1420</v>
      </c>
      <c r="G6059" s="7">
        <v>1</v>
      </c>
      <c r="H6059" s="7">
        <v>0</v>
      </c>
      <c r="I6059" s="7">
        <v>0</v>
      </c>
      <c r="J6059" s="7">
        <v>7</v>
      </c>
      <c r="K6059" s="7">
        <v>1530</v>
      </c>
      <c r="L6059" s="21">
        <v>0</v>
      </c>
      <c r="M6059">
        <v>47.6325</v>
      </c>
      <c r="N6059" s="19">
        <v>9301</v>
      </c>
      <c r="O6059" s="19">
        <v>4</v>
      </c>
      <c r="P6059" s="19">
        <v>1963</v>
      </c>
      <c r="Q6059" s="19">
        <v>8075</v>
      </c>
      <c r="R6059">
        <v>98008</v>
      </c>
      <c r="S6059">
        <v>-122.121</v>
      </c>
      <c r="T6059" s="23">
        <v>1420</v>
      </c>
      <c r="U6059" s="23">
        <v>0</v>
      </c>
      <c r="W6059" s="35">
        <f>$D$1*D6059+$E$1*E6059+$F$1*F6059+$G$1*G6059+$H$1*H6059+$I$1*I6059+$J$1*J6059+$K$1*K6059+$M$1*M6059+$AB$3</f>
        <v>363070.84324004129</v>
      </c>
      <c r="X6059" s="35">
        <f t="shared" si="98"/>
        <v>0</v>
      </c>
      <c r="Y6059" s="16">
        <f>(W6059-C6059)/C6059</f>
        <v>-9.2322891899896786E-2</v>
      </c>
    </row>
    <row r="6060" spans="1:25" x14ac:dyDescent="0.35">
      <c r="A6060">
        <v>7691800130</v>
      </c>
      <c r="B6060" t="s">
        <v>40</v>
      </c>
      <c r="C6060" s="9">
        <v>650000</v>
      </c>
      <c r="D6060" s="7">
        <v>3</v>
      </c>
      <c r="E6060" s="7">
        <v>2.5</v>
      </c>
      <c r="F6060" s="7">
        <v>2790</v>
      </c>
      <c r="G6060" s="7">
        <v>2</v>
      </c>
      <c r="H6060" s="7">
        <v>0</v>
      </c>
      <c r="I6060" s="7">
        <v>0</v>
      </c>
      <c r="J6060" s="7">
        <v>8</v>
      </c>
      <c r="K6060" s="7">
        <v>2620</v>
      </c>
      <c r="L6060" s="21">
        <v>0</v>
      </c>
      <c r="M6060">
        <v>47.595799999999997</v>
      </c>
      <c r="N6060" s="19">
        <v>6720</v>
      </c>
      <c r="O6060" s="19">
        <v>3</v>
      </c>
      <c r="P6060" s="19">
        <v>2002</v>
      </c>
      <c r="Q6060" s="19">
        <v>6720</v>
      </c>
      <c r="R6060">
        <v>98075</v>
      </c>
      <c r="S6060">
        <v>-122.038</v>
      </c>
      <c r="T6060" s="23">
        <v>2790</v>
      </c>
      <c r="U6060" s="23">
        <v>0</v>
      </c>
      <c r="W6060" s="35">
        <f>$D$1*D6060+$E$1*E6060+$F$1*F6060+$G$1*G6060+$H$1*H6060+$I$1*I6060+$J$1*J6060+$K$1*K6060+$M$1*M6060+$AB$3</f>
        <v>715420.1733825393</v>
      </c>
      <c r="X6060" s="35">
        <f t="shared" si="98"/>
        <v>0</v>
      </c>
      <c r="Y6060" s="16">
        <f>(W6060-C6060)/C6060</f>
        <v>0.10064642058852201</v>
      </c>
    </row>
    <row r="6061" spans="1:25" x14ac:dyDescent="0.35">
      <c r="A6061">
        <v>2056100275</v>
      </c>
      <c r="B6061" t="s">
        <v>222</v>
      </c>
      <c r="C6061" s="9">
        <v>530000</v>
      </c>
      <c r="D6061" s="7">
        <v>2</v>
      </c>
      <c r="E6061" s="7">
        <v>1.5</v>
      </c>
      <c r="F6061" s="7">
        <v>1390</v>
      </c>
      <c r="G6061" s="7">
        <v>1</v>
      </c>
      <c r="H6061" s="7">
        <v>0</v>
      </c>
      <c r="I6061" s="7">
        <v>0</v>
      </c>
      <c r="J6061" s="7">
        <v>8</v>
      </c>
      <c r="K6061" s="7">
        <v>1610</v>
      </c>
      <c r="L6061" s="21">
        <v>0</v>
      </c>
      <c r="M6061">
        <v>47.567300000000003</v>
      </c>
      <c r="N6061" s="19">
        <v>5000</v>
      </c>
      <c r="O6061" s="19">
        <v>4</v>
      </c>
      <c r="P6061" s="19">
        <v>1954</v>
      </c>
      <c r="Q6061" s="19">
        <v>5000</v>
      </c>
      <c r="R6061">
        <v>98116</v>
      </c>
      <c r="S6061">
        <v>-122.401</v>
      </c>
      <c r="T6061" s="23">
        <v>970</v>
      </c>
      <c r="U6061" s="23">
        <v>420</v>
      </c>
      <c r="W6061" s="35">
        <f>$D$1*D6061+$E$1*E6061+$F$1*F6061+$G$1*G6061+$H$1*H6061+$I$1*I6061+$J$1*J6061+$K$1*K6061+$M$1*M6061+$AB$3</f>
        <v>459604.15455089882</v>
      </c>
      <c r="X6061" s="35">
        <f t="shared" si="98"/>
        <v>0</v>
      </c>
      <c r="Y6061" s="16">
        <f>(W6061-C6061)/C6061</f>
        <v>-0.13282234990396449</v>
      </c>
    </row>
    <row r="6062" spans="1:25" x14ac:dyDescent="0.35">
      <c r="A6062">
        <v>2202500080</v>
      </c>
      <c r="B6062" t="s">
        <v>204</v>
      </c>
      <c r="C6062" s="9">
        <v>248000</v>
      </c>
      <c r="D6062" s="7">
        <v>3</v>
      </c>
      <c r="E6062" s="7">
        <v>1</v>
      </c>
      <c r="F6062" s="7">
        <v>950</v>
      </c>
      <c r="G6062" s="7">
        <v>1</v>
      </c>
      <c r="H6062" s="7">
        <v>0</v>
      </c>
      <c r="I6062" s="7">
        <v>0</v>
      </c>
      <c r="J6062" s="7">
        <v>7</v>
      </c>
      <c r="K6062" s="7">
        <v>1260</v>
      </c>
      <c r="L6062" s="21">
        <v>0</v>
      </c>
      <c r="M6062">
        <v>47.574599999999997</v>
      </c>
      <c r="N6062" s="19">
        <v>9400</v>
      </c>
      <c r="O6062" s="19">
        <v>4</v>
      </c>
      <c r="P6062" s="19">
        <v>1954</v>
      </c>
      <c r="Q6062" s="19">
        <v>9400</v>
      </c>
      <c r="R6062">
        <v>98006</v>
      </c>
      <c r="S6062">
        <v>-122.136</v>
      </c>
      <c r="T6062" s="23">
        <v>950</v>
      </c>
      <c r="U6062" s="23">
        <v>0</v>
      </c>
      <c r="W6062" s="35">
        <f>$D$1*D6062+$E$1*E6062+$F$1*F6062+$G$1*G6062+$H$1*H6062+$I$1*I6062+$J$1*J6062+$K$1*K6062+$M$1*M6062+$AB$3</f>
        <v>267273.26522449404</v>
      </c>
      <c r="X6062" s="35">
        <f t="shared" si="98"/>
        <v>0</v>
      </c>
      <c r="Y6062" s="16">
        <f>(W6062-C6062)/C6062</f>
        <v>7.7714779131024356E-2</v>
      </c>
    </row>
    <row r="6063" spans="1:25" x14ac:dyDescent="0.35">
      <c r="A6063">
        <v>3179102155</v>
      </c>
      <c r="B6063" t="s">
        <v>119</v>
      </c>
      <c r="C6063" s="9">
        <v>760000</v>
      </c>
      <c r="D6063" s="7">
        <v>4</v>
      </c>
      <c r="E6063" s="7">
        <v>3.5</v>
      </c>
      <c r="F6063" s="7">
        <v>3000</v>
      </c>
      <c r="G6063" s="7">
        <v>1</v>
      </c>
      <c r="H6063" s="7">
        <v>0</v>
      </c>
      <c r="I6063" s="7">
        <v>0</v>
      </c>
      <c r="J6063" s="7">
        <v>7</v>
      </c>
      <c r="K6063" s="7">
        <v>1360</v>
      </c>
      <c r="L6063" s="21">
        <v>0</v>
      </c>
      <c r="M6063">
        <v>47.674799999999998</v>
      </c>
      <c r="N6063" s="19">
        <v>5300</v>
      </c>
      <c r="O6063" s="19">
        <v>5</v>
      </c>
      <c r="P6063" s="19">
        <v>1949</v>
      </c>
      <c r="Q6063" s="19">
        <v>5450</v>
      </c>
      <c r="R6063">
        <v>98115</v>
      </c>
      <c r="S6063">
        <v>-122.279</v>
      </c>
      <c r="T6063" s="23">
        <v>1780</v>
      </c>
      <c r="U6063" s="23">
        <v>1220</v>
      </c>
      <c r="W6063" s="35">
        <f>$D$1*D6063+$E$1*E6063+$F$1*F6063+$G$1*G6063+$H$1*H6063+$I$1*I6063+$J$1*J6063+$K$1*K6063+$M$1*M6063+$AB$3</f>
        <v>710337.97046500072</v>
      </c>
      <c r="X6063" s="35">
        <f t="shared" si="98"/>
        <v>0</v>
      </c>
      <c r="Y6063" s="16">
        <f>(W6063-C6063)/C6063</f>
        <v>-6.5344775703946423E-2</v>
      </c>
    </row>
    <row r="6064" spans="1:25" x14ac:dyDescent="0.35">
      <c r="A6064">
        <v>937000280</v>
      </c>
      <c r="B6064" t="s">
        <v>293</v>
      </c>
      <c r="C6064" s="9">
        <v>199000</v>
      </c>
      <c r="D6064" s="7">
        <v>4</v>
      </c>
      <c r="E6064" s="7">
        <v>1</v>
      </c>
      <c r="F6064" s="7">
        <v>1280</v>
      </c>
      <c r="G6064" s="7">
        <v>1.5</v>
      </c>
      <c r="H6064" s="7">
        <v>0</v>
      </c>
      <c r="I6064" s="7">
        <v>0</v>
      </c>
      <c r="J6064" s="7">
        <v>7</v>
      </c>
      <c r="K6064" s="7">
        <v>1540</v>
      </c>
      <c r="L6064" s="21">
        <v>0</v>
      </c>
      <c r="M6064">
        <v>47.421500000000002</v>
      </c>
      <c r="N6064" s="19">
        <v>10521</v>
      </c>
      <c r="O6064" s="19">
        <v>3</v>
      </c>
      <c r="P6064" s="19">
        <v>1960</v>
      </c>
      <c r="Q6064" s="19">
        <v>9384</v>
      </c>
      <c r="R6064">
        <v>98198</v>
      </c>
      <c r="S6064">
        <v>-122.289</v>
      </c>
      <c r="T6064" s="23">
        <v>1280</v>
      </c>
      <c r="U6064" s="23">
        <v>0</v>
      </c>
      <c r="W6064" s="35">
        <f>$D$1*D6064+$E$1*E6064+$F$1*F6064+$G$1*G6064+$H$1*H6064+$I$1*I6064+$J$1*J6064+$K$1*K6064+$M$1*M6064+$AB$3</f>
        <v>195202.08213233948</v>
      </c>
      <c r="X6064" s="35">
        <f t="shared" si="98"/>
        <v>0</v>
      </c>
      <c r="Y6064" s="16">
        <f>(W6064-C6064)/C6064</f>
        <v>-1.9085014410354383E-2</v>
      </c>
    </row>
    <row r="6065" spans="1:25" x14ac:dyDescent="0.35">
      <c r="A6065">
        <v>5379805253</v>
      </c>
      <c r="B6065" t="s">
        <v>192</v>
      </c>
      <c r="C6065" s="9">
        <v>240000</v>
      </c>
      <c r="D6065" s="7">
        <v>2</v>
      </c>
      <c r="E6065" s="7">
        <v>1</v>
      </c>
      <c r="F6065" s="7">
        <v>870</v>
      </c>
      <c r="G6065" s="7">
        <v>1</v>
      </c>
      <c r="H6065" s="7">
        <v>0</v>
      </c>
      <c r="I6065" s="7">
        <v>0</v>
      </c>
      <c r="J6065" s="7">
        <v>7</v>
      </c>
      <c r="K6065" s="7">
        <v>1070</v>
      </c>
      <c r="L6065" s="21">
        <v>0</v>
      </c>
      <c r="M6065">
        <v>47.449300000000001</v>
      </c>
      <c r="N6065" s="19">
        <v>8400</v>
      </c>
      <c r="O6065" s="19">
        <v>3</v>
      </c>
      <c r="P6065" s="19">
        <v>1960</v>
      </c>
      <c r="Q6065" s="19">
        <v>12465</v>
      </c>
      <c r="R6065">
        <v>98188</v>
      </c>
      <c r="S6065">
        <v>-122.282</v>
      </c>
      <c r="T6065" s="23">
        <v>870</v>
      </c>
      <c r="U6065" s="23">
        <v>0</v>
      </c>
      <c r="W6065" s="35">
        <f>$D$1*D6065+$E$1*E6065+$F$1*F6065+$G$1*G6065+$H$1*H6065+$I$1*I6065+$J$1*J6065+$K$1*K6065+$M$1*M6065+$AB$3</f>
        <v>199180.42751061916</v>
      </c>
      <c r="X6065" s="35">
        <f t="shared" si="98"/>
        <v>0</v>
      </c>
      <c r="Y6065" s="16">
        <f>(W6065-C6065)/C6065</f>
        <v>-0.17008155203908681</v>
      </c>
    </row>
    <row r="6066" spans="1:25" x14ac:dyDescent="0.35">
      <c r="A6066">
        <v>6821102340</v>
      </c>
      <c r="B6066" t="s">
        <v>198</v>
      </c>
      <c r="C6066" s="9">
        <v>415000</v>
      </c>
      <c r="D6066" s="7">
        <v>3</v>
      </c>
      <c r="E6066" s="7">
        <v>1.5</v>
      </c>
      <c r="F6066" s="7">
        <v>1360</v>
      </c>
      <c r="G6066" s="7">
        <v>2</v>
      </c>
      <c r="H6066" s="7">
        <v>0</v>
      </c>
      <c r="I6066" s="7">
        <v>0</v>
      </c>
      <c r="J6066" s="7">
        <v>7</v>
      </c>
      <c r="K6066" s="7">
        <v>1580</v>
      </c>
      <c r="L6066" s="21">
        <v>0</v>
      </c>
      <c r="M6066">
        <v>47.647100000000002</v>
      </c>
      <c r="N6066" s="19">
        <v>1795</v>
      </c>
      <c r="O6066" s="19">
        <v>3</v>
      </c>
      <c r="P6066" s="19">
        <v>1945</v>
      </c>
      <c r="Q6066" s="19">
        <v>1795</v>
      </c>
      <c r="R6066">
        <v>98199</v>
      </c>
      <c r="S6066">
        <v>-122.39700000000001</v>
      </c>
      <c r="T6066" s="23">
        <v>1360</v>
      </c>
      <c r="U6066" s="23">
        <v>0</v>
      </c>
      <c r="W6066" s="35">
        <f>$D$1*D6066+$E$1*E6066+$F$1*F6066+$G$1*G6066+$H$1*H6066+$I$1*I6066+$J$1*J6066+$K$1*K6066+$M$1*M6066+$AB$3</f>
        <v>372229.30027402192</v>
      </c>
      <c r="X6066" s="35">
        <f t="shared" si="98"/>
        <v>0</v>
      </c>
      <c r="Y6066" s="16">
        <f>(W6066-C6066)/C6066</f>
        <v>-0.10306192705054958</v>
      </c>
    </row>
    <row r="6067" spans="1:25" x14ac:dyDescent="0.35">
      <c r="A6067">
        <v>7229900250</v>
      </c>
      <c r="B6067" t="s">
        <v>92</v>
      </c>
      <c r="C6067" s="9">
        <v>228000</v>
      </c>
      <c r="D6067" s="7">
        <v>3</v>
      </c>
      <c r="E6067" s="7">
        <v>1</v>
      </c>
      <c r="F6067" s="7">
        <v>1000</v>
      </c>
      <c r="G6067" s="7">
        <v>1</v>
      </c>
      <c r="H6067" s="7">
        <v>0</v>
      </c>
      <c r="I6067" s="7">
        <v>0</v>
      </c>
      <c r="J6067" s="7">
        <v>7</v>
      </c>
      <c r="K6067" s="7">
        <v>1420</v>
      </c>
      <c r="L6067" s="21">
        <v>0</v>
      </c>
      <c r="M6067">
        <v>47.482500000000002</v>
      </c>
      <c r="N6067" s="19">
        <v>16376</v>
      </c>
      <c r="O6067" s="19">
        <v>3</v>
      </c>
      <c r="P6067" s="19">
        <v>1959</v>
      </c>
      <c r="Q6067" s="19">
        <v>16192</v>
      </c>
      <c r="R6067">
        <v>98059</v>
      </c>
      <c r="S6067">
        <v>-122.108</v>
      </c>
      <c r="T6067" s="23">
        <v>1000</v>
      </c>
      <c r="U6067" s="23">
        <v>0</v>
      </c>
      <c r="W6067" s="35">
        <f>$D$1*D6067+$E$1*E6067+$F$1*F6067+$G$1*G6067+$H$1*H6067+$I$1*I6067+$J$1*J6067+$K$1*K6067+$M$1*M6067+$AB$3</f>
        <v>219159.31312092021</v>
      </c>
      <c r="X6067" s="35">
        <f t="shared" si="98"/>
        <v>0</v>
      </c>
      <c r="Y6067" s="16">
        <f>(W6067-C6067)/C6067</f>
        <v>-3.877494245210434E-2</v>
      </c>
    </row>
    <row r="6068" spans="1:25" x14ac:dyDescent="0.35">
      <c r="A6068">
        <v>7287100177</v>
      </c>
      <c r="B6068" t="s">
        <v>23</v>
      </c>
      <c r="C6068" s="9">
        <v>525000</v>
      </c>
      <c r="D6068" s="7">
        <v>4</v>
      </c>
      <c r="E6068" s="7">
        <v>2.5</v>
      </c>
      <c r="F6068" s="7">
        <v>2740</v>
      </c>
      <c r="G6068" s="7">
        <v>1</v>
      </c>
      <c r="H6068" s="7">
        <v>0</v>
      </c>
      <c r="I6068" s="7">
        <v>0</v>
      </c>
      <c r="J6068" s="7">
        <v>8</v>
      </c>
      <c r="K6068" s="7">
        <v>2170</v>
      </c>
      <c r="L6068" s="21">
        <v>0</v>
      </c>
      <c r="M6068">
        <v>47.764800000000001</v>
      </c>
      <c r="N6068" s="19">
        <v>12106</v>
      </c>
      <c r="O6068" s="19">
        <v>3</v>
      </c>
      <c r="P6068" s="19">
        <v>1992</v>
      </c>
      <c r="Q6068" s="19">
        <v>11156</v>
      </c>
      <c r="R6068">
        <v>98133</v>
      </c>
      <c r="S6068">
        <v>-122.355</v>
      </c>
      <c r="T6068" s="23">
        <v>1980</v>
      </c>
      <c r="U6068" s="23">
        <v>760</v>
      </c>
      <c r="W6068" s="35">
        <f>$D$1*D6068+$E$1*E6068+$F$1*F6068+$G$1*G6068+$H$1*H6068+$I$1*I6068+$J$1*J6068+$K$1*K6068+$M$1*M6068+$AB$3</f>
        <v>805845.33914128691</v>
      </c>
      <c r="X6068" s="35">
        <f t="shared" si="98"/>
        <v>0</v>
      </c>
      <c r="Y6068" s="16">
        <f>(W6068-C6068)/C6068</f>
        <v>0.53494350312626082</v>
      </c>
    </row>
    <row r="6069" spans="1:25" x14ac:dyDescent="0.35">
      <c r="A6069">
        <v>8820900670</v>
      </c>
      <c r="B6069" t="s">
        <v>118</v>
      </c>
      <c r="C6069" s="9">
        <v>399950</v>
      </c>
      <c r="D6069" s="7">
        <v>3</v>
      </c>
      <c r="E6069" s="7">
        <v>1.75</v>
      </c>
      <c r="F6069" s="7">
        <v>1560</v>
      </c>
      <c r="G6069" s="7">
        <v>1</v>
      </c>
      <c r="H6069" s="7">
        <v>0</v>
      </c>
      <c r="I6069" s="7">
        <v>0</v>
      </c>
      <c r="J6069" s="7">
        <v>7</v>
      </c>
      <c r="K6069" s="7">
        <v>1440</v>
      </c>
      <c r="L6069" s="21">
        <v>0</v>
      </c>
      <c r="M6069">
        <v>47.717500000000001</v>
      </c>
      <c r="N6069" s="19">
        <v>5223</v>
      </c>
      <c r="O6069" s="19">
        <v>4</v>
      </c>
      <c r="P6069" s="19">
        <v>1940</v>
      </c>
      <c r="Q6069" s="19">
        <v>8491</v>
      </c>
      <c r="R6069">
        <v>98125</v>
      </c>
      <c r="S6069">
        <v>-122.288</v>
      </c>
      <c r="T6069" s="23">
        <v>810</v>
      </c>
      <c r="U6069" s="23">
        <v>750</v>
      </c>
      <c r="W6069" s="35">
        <f>$D$1*D6069+$E$1*E6069+$F$1*F6069+$G$1*G6069+$H$1*H6069+$I$1*I6069+$J$1*J6069+$K$1*K6069+$M$1*M6069+$AB$3</f>
        <v>483376.39014195278</v>
      </c>
      <c r="X6069" s="35">
        <f t="shared" si="98"/>
        <v>0</v>
      </c>
      <c r="Y6069" s="16">
        <f>(W6069-C6069)/C6069</f>
        <v>0.20859204936105208</v>
      </c>
    </row>
    <row r="6070" spans="1:25" x14ac:dyDescent="0.35">
      <c r="A6070">
        <v>3275850020</v>
      </c>
      <c r="B6070" t="s">
        <v>179</v>
      </c>
      <c r="C6070" s="9">
        <v>781000</v>
      </c>
      <c r="D6070" s="7">
        <v>4</v>
      </c>
      <c r="E6070" s="7">
        <v>2.5</v>
      </c>
      <c r="F6070" s="7">
        <v>2590</v>
      </c>
      <c r="G6070" s="7">
        <v>2</v>
      </c>
      <c r="H6070" s="7">
        <v>0</v>
      </c>
      <c r="I6070" s="7">
        <v>0</v>
      </c>
      <c r="J6070" s="7">
        <v>9</v>
      </c>
      <c r="K6070" s="7">
        <v>2360</v>
      </c>
      <c r="L6070" s="21">
        <v>0</v>
      </c>
      <c r="M6070">
        <v>47.691000000000003</v>
      </c>
      <c r="N6070" s="19">
        <v>8571</v>
      </c>
      <c r="O6070" s="19">
        <v>3</v>
      </c>
      <c r="P6070" s="19">
        <v>1988</v>
      </c>
      <c r="Q6070" s="19">
        <v>8155</v>
      </c>
      <c r="R6070">
        <v>98052</v>
      </c>
      <c r="S6070">
        <v>-122.105</v>
      </c>
      <c r="T6070" s="23">
        <v>2590</v>
      </c>
      <c r="U6070" s="23">
        <v>0</v>
      </c>
      <c r="W6070" s="35">
        <f>$D$1*D6070+$E$1*E6070+$F$1*F6070+$G$1*G6070+$H$1*H6070+$I$1*I6070+$J$1*J6070+$K$1*K6070+$M$1*M6070+$AB$3</f>
        <v>774502.94019374996</v>
      </c>
      <c r="X6070" s="35">
        <f t="shared" si="98"/>
        <v>0</v>
      </c>
      <c r="Y6070" s="16">
        <f>(W6070-C6070)/C6070</f>
        <v>-8.3188985995519028E-3</v>
      </c>
    </row>
    <row r="6071" spans="1:25" x14ac:dyDescent="0.35">
      <c r="A6071">
        <v>9528100899</v>
      </c>
      <c r="B6071" t="s">
        <v>63</v>
      </c>
      <c r="C6071" s="9">
        <v>827000</v>
      </c>
      <c r="D6071" s="7">
        <v>3</v>
      </c>
      <c r="E6071" s="7">
        <v>2.5</v>
      </c>
      <c r="F6071" s="7">
        <v>1850</v>
      </c>
      <c r="G6071" s="7">
        <v>2.5</v>
      </c>
      <c r="H6071" s="7">
        <v>0</v>
      </c>
      <c r="I6071" s="7">
        <v>0</v>
      </c>
      <c r="J6071" s="7">
        <v>9</v>
      </c>
      <c r="K6071" s="7">
        <v>1810</v>
      </c>
      <c r="L6071" s="21">
        <v>0</v>
      </c>
      <c r="M6071">
        <v>47.683100000000003</v>
      </c>
      <c r="N6071" s="19">
        <v>1330</v>
      </c>
      <c r="O6071" s="19">
        <v>3</v>
      </c>
      <c r="P6071" s="19">
        <v>2004</v>
      </c>
      <c r="Q6071" s="19">
        <v>2071</v>
      </c>
      <c r="R6071">
        <v>98115</v>
      </c>
      <c r="S6071">
        <v>-122.325</v>
      </c>
      <c r="T6071" s="23">
        <v>1560</v>
      </c>
      <c r="U6071" s="23">
        <v>290</v>
      </c>
      <c r="W6071" s="35">
        <f>$D$1*D6071+$E$1*E6071+$F$1*F6071+$G$1*G6071+$H$1*H6071+$I$1*I6071+$J$1*J6071+$K$1*K6071+$M$1*M6071+$AB$3</f>
        <v>624984.06276363134</v>
      </c>
      <c r="X6071" s="35">
        <f t="shared" si="98"/>
        <v>0</v>
      </c>
      <c r="Y6071" s="16">
        <f>(W6071-C6071)/C6071</f>
        <v>-0.24427561939101408</v>
      </c>
    </row>
    <row r="6072" spans="1:25" x14ac:dyDescent="0.35">
      <c r="A6072">
        <v>7016000440</v>
      </c>
      <c r="B6072" t="s">
        <v>62</v>
      </c>
      <c r="C6072" s="9">
        <v>525000</v>
      </c>
      <c r="D6072" s="7">
        <v>5</v>
      </c>
      <c r="E6072" s="7">
        <v>2.25</v>
      </c>
      <c r="F6072" s="7">
        <v>2500</v>
      </c>
      <c r="G6072" s="7">
        <v>1.5</v>
      </c>
      <c r="H6072" s="7">
        <v>0</v>
      </c>
      <c r="I6072" s="7">
        <v>0</v>
      </c>
      <c r="J6072" s="7">
        <v>7</v>
      </c>
      <c r="K6072" s="7">
        <v>1980</v>
      </c>
      <c r="L6072" s="21">
        <v>0</v>
      </c>
      <c r="M6072">
        <v>47.737900000000003</v>
      </c>
      <c r="N6072" s="19">
        <v>8621</v>
      </c>
      <c r="O6072" s="19">
        <v>4</v>
      </c>
      <c r="P6072" s="19">
        <v>1968</v>
      </c>
      <c r="Q6072" s="19">
        <v>7395</v>
      </c>
      <c r="R6072">
        <v>98034</v>
      </c>
      <c r="S6072">
        <v>-122.185</v>
      </c>
      <c r="T6072" s="23">
        <v>2500</v>
      </c>
      <c r="U6072" s="23">
        <v>0</v>
      </c>
      <c r="W6072" s="35">
        <f>$D$1*D6072+$E$1*E6072+$F$1*F6072+$G$1*G6072+$H$1*H6072+$I$1*I6072+$J$1*J6072+$K$1*K6072+$M$1*M6072+$AB$3</f>
        <v>619000.14128067344</v>
      </c>
      <c r="X6072" s="35">
        <f t="shared" si="98"/>
        <v>0</v>
      </c>
      <c r="Y6072" s="16">
        <f>(W6072-C6072)/C6072</f>
        <v>0.17904788815366371</v>
      </c>
    </row>
    <row r="6073" spans="1:25" x14ac:dyDescent="0.35">
      <c r="A6073">
        <v>7202340010</v>
      </c>
      <c r="B6073" t="s">
        <v>208</v>
      </c>
      <c r="C6073" s="9">
        <v>671300</v>
      </c>
      <c r="D6073" s="7">
        <v>4</v>
      </c>
      <c r="E6073" s="7">
        <v>2.5</v>
      </c>
      <c r="F6073" s="7">
        <v>3280</v>
      </c>
      <c r="G6073" s="7">
        <v>2</v>
      </c>
      <c r="H6073" s="7">
        <v>0</v>
      </c>
      <c r="I6073" s="7">
        <v>0</v>
      </c>
      <c r="J6073" s="7">
        <v>7</v>
      </c>
      <c r="K6073" s="7">
        <v>2600</v>
      </c>
      <c r="L6073" s="21">
        <v>0</v>
      </c>
      <c r="M6073">
        <v>47.6798</v>
      </c>
      <c r="N6073" s="19">
        <v>5232</v>
      </c>
      <c r="O6073" s="19">
        <v>3</v>
      </c>
      <c r="P6073" s="19">
        <v>2004</v>
      </c>
      <c r="Q6073" s="19">
        <v>5080</v>
      </c>
      <c r="R6073">
        <v>98053</v>
      </c>
      <c r="S6073">
        <v>-122.033</v>
      </c>
      <c r="T6073" s="23">
        <v>3280</v>
      </c>
      <c r="U6073" s="23">
        <v>0</v>
      </c>
      <c r="W6073" s="35">
        <f>$D$1*D6073+$E$1*E6073+$F$1*F6073+$G$1*G6073+$H$1*H6073+$I$1*I6073+$J$1*J6073+$K$1*K6073+$M$1*M6073+$AB$3</f>
        <v>769280.12866829336</v>
      </c>
      <c r="X6073" s="35">
        <f t="shared" si="98"/>
        <v>0</v>
      </c>
      <c r="Y6073" s="16">
        <f>(W6073-C6073)/C6073</f>
        <v>0.14595580019111182</v>
      </c>
    </row>
    <row r="6074" spans="1:25" x14ac:dyDescent="0.35">
      <c r="A6074">
        <v>6911700066</v>
      </c>
      <c r="B6074" t="s">
        <v>178</v>
      </c>
      <c r="C6074" s="9">
        <v>175000</v>
      </c>
      <c r="D6074" s="7">
        <v>2</v>
      </c>
      <c r="E6074" s="7">
        <v>1</v>
      </c>
      <c r="F6074" s="7">
        <v>670</v>
      </c>
      <c r="G6074" s="7">
        <v>1</v>
      </c>
      <c r="H6074" s="7">
        <v>0</v>
      </c>
      <c r="I6074" s="7">
        <v>0</v>
      </c>
      <c r="J6074" s="7">
        <v>5</v>
      </c>
      <c r="K6074" s="7">
        <v>700</v>
      </c>
      <c r="L6074" s="21">
        <v>0</v>
      </c>
      <c r="M6074">
        <v>47.576900000000002</v>
      </c>
      <c r="N6074" s="19">
        <v>2378</v>
      </c>
      <c r="O6074" s="19">
        <v>3</v>
      </c>
      <c r="P6074" s="19">
        <v>1919</v>
      </c>
      <c r="Q6074" s="19">
        <v>2970</v>
      </c>
      <c r="R6074">
        <v>98126</v>
      </c>
      <c r="S6074">
        <v>-122.372</v>
      </c>
      <c r="T6074" s="23">
        <v>670</v>
      </c>
      <c r="U6074" s="23">
        <v>0</v>
      </c>
      <c r="W6074" s="35">
        <f>$D$1*D6074+$E$1*E6074+$F$1*F6074+$G$1*G6074+$H$1*H6074+$I$1*I6074+$J$1*J6074+$K$1*K6074+$M$1*M6074+$AB$3</f>
        <v>88363.578787919134</v>
      </c>
      <c r="X6074" s="35">
        <f t="shared" si="98"/>
        <v>0</v>
      </c>
      <c r="Y6074" s="16">
        <f>(W6074-C6074)/C6074</f>
        <v>-0.49506526406903351</v>
      </c>
    </row>
    <row r="6075" spans="1:25" x14ac:dyDescent="0.35">
      <c r="A6075">
        <v>7511000050</v>
      </c>
      <c r="B6075" t="s">
        <v>48</v>
      </c>
      <c r="C6075" s="10">
        <v>1100000</v>
      </c>
      <c r="D6075" s="7">
        <v>5</v>
      </c>
      <c r="E6075" s="7">
        <v>2.75</v>
      </c>
      <c r="F6075" s="7">
        <v>2890</v>
      </c>
      <c r="G6075" s="7">
        <v>1</v>
      </c>
      <c r="H6075" s="7">
        <v>0</v>
      </c>
      <c r="I6075" s="7">
        <v>0</v>
      </c>
      <c r="J6075" s="7">
        <v>10</v>
      </c>
      <c r="K6075" s="7">
        <v>3010</v>
      </c>
      <c r="L6075" s="21">
        <v>0</v>
      </c>
      <c r="M6075">
        <v>47.547600000000003</v>
      </c>
      <c r="N6075" s="19">
        <v>22547</v>
      </c>
      <c r="O6075" s="19">
        <v>4</v>
      </c>
      <c r="P6075" s="19">
        <v>1963</v>
      </c>
      <c r="Q6075" s="19">
        <v>17809</v>
      </c>
      <c r="R6075">
        <v>98040</v>
      </c>
      <c r="S6075">
        <v>-122.21899999999999</v>
      </c>
      <c r="T6075" s="23">
        <v>2150</v>
      </c>
      <c r="U6075" s="23">
        <v>740</v>
      </c>
      <c r="W6075" s="35">
        <f>$D$1*D6075+$E$1*E6075+$F$1*F6075+$G$1*G6075+$H$1*H6075+$I$1*I6075+$J$1*J6075+$K$1*K6075+$M$1*M6075+$AB$3</f>
        <v>815456.12169163302</v>
      </c>
      <c r="X6075" s="35">
        <f t="shared" si="98"/>
        <v>0</v>
      </c>
      <c r="Y6075" s="16">
        <f>(W6075-C6075)/C6075</f>
        <v>-0.25867625300760633</v>
      </c>
    </row>
    <row r="6076" spans="1:25" x14ac:dyDescent="0.35">
      <c r="A6076">
        <v>2925059260</v>
      </c>
      <c r="B6076" t="s">
        <v>268</v>
      </c>
      <c r="C6076" s="9">
        <v>800000</v>
      </c>
      <c r="D6076" s="7">
        <v>5</v>
      </c>
      <c r="E6076" s="7">
        <v>2.5</v>
      </c>
      <c r="F6076" s="7">
        <v>3000</v>
      </c>
      <c r="G6076" s="7">
        <v>1</v>
      </c>
      <c r="H6076" s="7">
        <v>0</v>
      </c>
      <c r="I6076" s="7">
        <v>0</v>
      </c>
      <c r="J6076" s="7">
        <v>8</v>
      </c>
      <c r="K6076" s="7">
        <v>2690</v>
      </c>
      <c r="L6076" s="21">
        <v>0</v>
      </c>
      <c r="M6076">
        <v>47.624899999999997</v>
      </c>
      <c r="N6076" s="19">
        <v>10560</v>
      </c>
      <c r="O6076" s="19">
        <v>3</v>
      </c>
      <c r="P6076" s="19">
        <v>1966</v>
      </c>
      <c r="Q6076" s="19">
        <v>11616</v>
      </c>
      <c r="R6076">
        <v>98004</v>
      </c>
      <c r="S6076">
        <v>-122.206</v>
      </c>
      <c r="T6076" s="23">
        <v>1500</v>
      </c>
      <c r="U6076" s="23">
        <v>1500</v>
      </c>
      <c r="W6076" s="35">
        <f>$D$1*D6076+$E$1*E6076+$F$1*F6076+$G$1*G6076+$H$1*H6076+$I$1*I6076+$J$1*J6076+$K$1*K6076+$M$1*M6076+$AB$3</f>
        <v>742222.11645198241</v>
      </c>
      <c r="X6076" s="35">
        <f t="shared" si="98"/>
        <v>0</v>
      </c>
      <c r="Y6076" s="16">
        <f>(W6076-C6076)/C6076</f>
        <v>-7.2222354435021993E-2</v>
      </c>
    </row>
    <row r="6077" spans="1:25" x14ac:dyDescent="0.35">
      <c r="A6077">
        <v>3558000170</v>
      </c>
      <c r="B6077" t="s">
        <v>106</v>
      </c>
      <c r="C6077" s="9">
        <v>329950</v>
      </c>
      <c r="D6077" s="7">
        <v>4</v>
      </c>
      <c r="E6077" s="7">
        <v>2.5</v>
      </c>
      <c r="F6077" s="7">
        <v>1920</v>
      </c>
      <c r="G6077" s="7">
        <v>2</v>
      </c>
      <c r="H6077" s="7">
        <v>0</v>
      </c>
      <c r="I6077" s="7">
        <v>0</v>
      </c>
      <c r="J6077" s="7">
        <v>7</v>
      </c>
      <c r="K6077" s="7">
        <v>2200</v>
      </c>
      <c r="L6077" s="21">
        <v>0</v>
      </c>
      <c r="M6077">
        <v>47.3795</v>
      </c>
      <c r="N6077" s="19">
        <v>4600</v>
      </c>
      <c r="O6077" s="19">
        <v>3</v>
      </c>
      <c r="P6077" s="19">
        <v>2002</v>
      </c>
      <c r="Q6077" s="19">
        <v>6600</v>
      </c>
      <c r="R6077">
        <v>98038</v>
      </c>
      <c r="S6077">
        <v>-122.023</v>
      </c>
      <c r="T6077" s="23">
        <v>1920</v>
      </c>
      <c r="U6077" s="23">
        <v>0</v>
      </c>
      <c r="W6077" s="35">
        <f>$D$1*D6077+$E$1*E6077+$F$1*F6077+$G$1*G6077+$H$1*H6077+$I$1*I6077+$J$1*J6077+$K$1*K6077+$M$1*M6077+$AB$3</f>
        <v>277767.71529898793</v>
      </c>
      <c r="X6077" s="35">
        <f t="shared" si="98"/>
        <v>0</v>
      </c>
      <c r="Y6077" s="16">
        <f>(W6077-C6077)/C6077</f>
        <v>-0.1581520978966876</v>
      </c>
    </row>
    <row r="6078" spans="1:25" x14ac:dyDescent="0.35">
      <c r="A6078">
        <v>8651730290</v>
      </c>
      <c r="B6078" t="s">
        <v>128</v>
      </c>
      <c r="C6078" s="9">
        <v>445000</v>
      </c>
      <c r="D6078" s="7">
        <v>4</v>
      </c>
      <c r="E6078" s="7">
        <v>3.25</v>
      </c>
      <c r="F6078" s="7">
        <v>1960</v>
      </c>
      <c r="G6078" s="7">
        <v>2</v>
      </c>
      <c r="H6078" s="7">
        <v>0</v>
      </c>
      <c r="I6078" s="7">
        <v>0</v>
      </c>
      <c r="J6078" s="7">
        <v>7</v>
      </c>
      <c r="K6078" s="7">
        <v>1980</v>
      </c>
      <c r="L6078" s="21">
        <v>0</v>
      </c>
      <c r="M6078">
        <v>47.729100000000003</v>
      </c>
      <c r="N6078" s="19">
        <v>7200</v>
      </c>
      <c r="O6078" s="19">
        <v>3</v>
      </c>
      <c r="P6078" s="19">
        <v>1979</v>
      </c>
      <c r="Q6078" s="19">
        <v>7529</v>
      </c>
      <c r="R6078">
        <v>98034</v>
      </c>
      <c r="S6078">
        <v>-122.218</v>
      </c>
      <c r="T6078" s="23">
        <v>1960</v>
      </c>
      <c r="U6078" s="23">
        <v>0</v>
      </c>
      <c r="W6078" s="35">
        <f>$D$1*D6078+$E$1*E6078+$F$1*F6078+$G$1*G6078+$H$1*H6078+$I$1*I6078+$J$1*J6078+$K$1*K6078+$M$1*M6078+$AB$3</f>
        <v>502955.71502669156</v>
      </c>
      <c r="X6078" s="35">
        <f t="shared" si="98"/>
        <v>0</v>
      </c>
      <c r="Y6078" s="16">
        <f>(W6078-C6078)/C6078</f>
        <v>0.13023756185773383</v>
      </c>
    </row>
    <row r="6079" spans="1:25" x14ac:dyDescent="0.35">
      <c r="A6079">
        <v>9197100263</v>
      </c>
      <c r="B6079" t="s">
        <v>70</v>
      </c>
      <c r="C6079" s="9">
        <v>237000</v>
      </c>
      <c r="D6079" s="7">
        <v>3</v>
      </c>
      <c r="E6079" s="7">
        <v>1.75</v>
      </c>
      <c r="F6079" s="7">
        <v>2000</v>
      </c>
      <c r="G6079" s="7">
        <v>1</v>
      </c>
      <c r="H6079" s="7">
        <v>0</v>
      </c>
      <c r="I6079" s="7">
        <v>0</v>
      </c>
      <c r="J6079" s="7">
        <v>7</v>
      </c>
      <c r="K6079" s="7">
        <v>1060</v>
      </c>
      <c r="L6079" s="21">
        <v>0</v>
      </c>
      <c r="M6079">
        <v>47.3752</v>
      </c>
      <c r="N6079" s="19">
        <v>12208</v>
      </c>
      <c r="O6079" s="19">
        <v>3</v>
      </c>
      <c r="P6079" s="19">
        <v>1979</v>
      </c>
      <c r="Q6079" s="19">
        <v>8194</v>
      </c>
      <c r="R6079">
        <v>98032</v>
      </c>
      <c r="S6079">
        <v>-122.236</v>
      </c>
      <c r="T6079" s="23">
        <v>1140</v>
      </c>
      <c r="U6079" s="23">
        <v>860</v>
      </c>
      <c r="W6079" s="35">
        <f>$D$1*D6079+$E$1*E6079+$F$1*F6079+$G$1*G6079+$H$1*H6079+$I$1*I6079+$J$1*J6079+$K$1*K6079+$M$1*M6079+$AB$3</f>
        <v>352347.16396472976</v>
      </c>
      <c r="X6079" s="35">
        <f t="shared" si="98"/>
        <v>0</v>
      </c>
      <c r="Y6079" s="16">
        <f>(W6079-C6079)/C6079</f>
        <v>0.48669689436594832</v>
      </c>
    </row>
    <row r="6080" spans="1:25" x14ac:dyDescent="0.35">
      <c r="A6080">
        <v>8941100095</v>
      </c>
      <c r="B6080" t="s">
        <v>189</v>
      </c>
      <c r="C6080" s="10">
        <v>1110000</v>
      </c>
      <c r="D6080" s="7">
        <v>6</v>
      </c>
      <c r="E6080" s="7">
        <v>4</v>
      </c>
      <c r="F6080" s="7">
        <v>3600</v>
      </c>
      <c r="G6080" s="7">
        <v>2</v>
      </c>
      <c r="H6080" s="7">
        <v>0</v>
      </c>
      <c r="I6080" s="7">
        <v>0</v>
      </c>
      <c r="J6080" s="7">
        <v>9</v>
      </c>
      <c r="K6080" s="7">
        <v>1430</v>
      </c>
      <c r="L6080" s="21">
        <v>2006</v>
      </c>
      <c r="M6080">
        <v>47.653100000000002</v>
      </c>
      <c r="N6080" s="19">
        <v>6224</v>
      </c>
      <c r="O6080" s="19">
        <v>3</v>
      </c>
      <c r="P6080" s="19">
        <v>1945</v>
      </c>
      <c r="Q6080" s="19">
        <v>6224</v>
      </c>
      <c r="R6080">
        <v>98199</v>
      </c>
      <c r="S6080">
        <v>-122.405</v>
      </c>
      <c r="T6080" s="23">
        <v>2610</v>
      </c>
      <c r="U6080" s="23">
        <v>990</v>
      </c>
      <c r="W6080" s="35">
        <f>$D$1*D6080+$E$1*E6080+$F$1*F6080+$G$1*G6080+$H$1*H6080+$I$1*I6080+$J$1*J6080+$K$1*K6080+$M$1*M6080+$AB$3</f>
        <v>876984.03328708187</v>
      </c>
      <c r="X6080" s="35">
        <f t="shared" si="98"/>
        <v>0</v>
      </c>
      <c r="Y6080" s="16">
        <f>(W6080-C6080)/C6080</f>
        <v>-0.20992429433596227</v>
      </c>
    </row>
    <row r="6081" spans="1:25" x14ac:dyDescent="0.35">
      <c r="A6081">
        <v>2781100080</v>
      </c>
      <c r="B6081" t="s">
        <v>74</v>
      </c>
      <c r="C6081" s="9">
        <v>438900</v>
      </c>
      <c r="D6081" s="7">
        <v>4</v>
      </c>
      <c r="E6081" s="7">
        <v>2.5</v>
      </c>
      <c r="F6081" s="7">
        <v>2740</v>
      </c>
      <c r="G6081" s="7">
        <v>2</v>
      </c>
      <c r="H6081" s="7">
        <v>0</v>
      </c>
      <c r="I6081" s="7">
        <v>0</v>
      </c>
      <c r="J6081" s="7">
        <v>9</v>
      </c>
      <c r="K6081" s="7">
        <v>3010</v>
      </c>
      <c r="L6081" s="21">
        <v>0</v>
      </c>
      <c r="M6081">
        <v>47.353499999999997</v>
      </c>
      <c r="N6081" s="19">
        <v>5700</v>
      </c>
      <c r="O6081" s="19">
        <v>3</v>
      </c>
      <c r="P6081" s="19">
        <v>2006</v>
      </c>
      <c r="Q6081" s="19">
        <v>5281</v>
      </c>
      <c r="R6081">
        <v>98038</v>
      </c>
      <c r="S6081">
        <v>-122.026</v>
      </c>
      <c r="T6081" s="23">
        <v>2740</v>
      </c>
      <c r="U6081" s="23">
        <v>0</v>
      </c>
      <c r="W6081" s="35">
        <f>$D$1*D6081+$E$1*E6081+$F$1*F6081+$G$1*G6081+$H$1*H6081+$I$1*I6081+$J$1*J6081+$K$1*K6081+$M$1*M6081+$AB$3</f>
        <v>591487.55080308765</v>
      </c>
      <c r="X6081" s="35">
        <f t="shared" si="98"/>
        <v>0</v>
      </c>
      <c r="Y6081" s="16">
        <f>(W6081-C6081)/C6081</f>
        <v>0.34765903577828128</v>
      </c>
    </row>
    <row r="6082" spans="1:25" x14ac:dyDescent="0.35">
      <c r="A6082">
        <v>9822700190</v>
      </c>
      <c r="B6082" t="s">
        <v>249</v>
      </c>
      <c r="C6082" s="10">
        <v>1280000</v>
      </c>
      <c r="D6082" s="7">
        <v>9</v>
      </c>
      <c r="E6082" s="7">
        <v>4.5</v>
      </c>
      <c r="F6082" s="7">
        <v>3650</v>
      </c>
      <c r="G6082" s="7">
        <v>2</v>
      </c>
      <c r="H6082" s="7">
        <v>0</v>
      </c>
      <c r="I6082" s="7">
        <v>0</v>
      </c>
      <c r="J6082" s="7">
        <v>8</v>
      </c>
      <c r="K6082" s="7">
        <v>2510</v>
      </c>
      <c r="L6082" s="21">
        <v>2010</v>
      </c>
      <c r="M6082">
        <v>47.660400000000003</v>
      </c>
      <c r="N6082" s="19">
        <v>5000</v>
      </c>
      <c r="O6082" s="19">
        <v>3</v>
      </c>
      <c r="P6082" s="19">
        <v>1915</v>
      </c>
      <c r="Q6082" s="19">
        <v>5000</v>
      </c>
      <c r="R6082">
        <v>98105</v>
      </c>
      <c r="S6082">
        <v>-122.289</v>
      </c>
      <c r="T6082" s="23">
        <v>2530</v>
      </c>
      <c r="U6082" s="23">
        <v>1120</v>
      </c>
      <c r="W6082" s="35">
        <f>$D$1*D6082+$E$1*E6082+$F$1*F6082+$G$1*G6082+$H$1*H6082+$I$1*I6082+$J$1*J6082+$K$1*K6082+$M$1*M6082+$AB$3</f>
        <v>723142.59389993921</v>
      </c>
      <c r="X6082" s="35">
        <f t="shared" si="98"/>
        <v>0</v>
      </c>
      <c r="Y6082" s="16">
        <f>(W6082-C6082)/C6082</f>
        <v>-0.43504484851567249</v>
      </c>
    </row>
    <row r="6083" spans="1:25" x14ac:dyDescent="0.35">
      <c r="A6083">
        <v>3630030290</v>
      </c>
      <c r="B6083" t="s">
        <v>200</v>
      </c>
      <c r="C6083" s="9">
        <v>600000</v>
      </c>
      <c r="D6083" s="7">
        <v>4</v>
      </c>
      <c r="E6083" s="7">
        <v>2.5</v>
      </c>
      <c r="F6083" s="7">
        <v>2310</v>
      </c>
      <c r="G6083" s="7">
        <v>2</v>
      </c>
      <c r="H6083" s="7">
        <v>0</v>
      </c>
      <c r="I6083" s="7">
        <v>0</v>
      </c>
      <c r="J6083" s="7">
        <v>8</v>
      </c>
      <c r="K6083" s="7">
        <v>1950</v>
      </c>
      <c r="L6083" s="21">
        <v>0</v>
      </c>
      <c r="M6083">
        <v>47.549799999999998</v>
      </c>
      <c r="N6083" s="19">
        <v>3866</v>
      </c>
      <c r="O6083" s="19">
        <v>3</v>
      </c>
      <c r="P6083" s="19">
        <v>2005</v>
      </c>
      <c r="Q6083" s="19">
        <v>4023</v>
      </c>
      <c r="R6083">
        <v>98029</v>
      </c>
      <c r="S6083">
        <v>-121.996</v>
      </c>
      <c r="T6083" s="23">
        <v>2310</v>
      </c>
      <c r="U6083" s="23">
        <v>0</v>
      </c>
      <c r="W6083" s="35">
        <f>$D$1*D6083+$E$1*E6083+$F$1*F6083+$G$1*G6083+$H$1*H6083+$I$1*I6083+$J$1*J6083+$K$1*K6083+$M$1*M6083+$AB$3</f>
        <v>545110.00696555898</v>
      </c>
      <c r="X6083" s="35">
        <f t="shared" si="98"/>
        <v>0</v>
      </c>
      <c r="Y6083" s="16">
        <f>(W6083-C6083)/C6083</f>
        <v>-9.1483321724068367E-2</v>
      </c>
    </row>
    <row r="6084" spans="1:25" x14ac:dyDescent="0.35">
      <c r="A6084">
        <v>9510910250</v>
      </c>
      <c r="B6084" t="s">
        <v>288</v>
      </c>
      <c r="C6084" s="9">
        <v>670000</v>
      </c>
      <c r="D6084" s="7">
        <v>4</v>
      </c>
      <c r="E6084" s="7">
        <v>2.5</v>
      </c>
      <c r="F6084" s="7">
        <v>2095</v>
      </c>
      <c r="G6084" s="7">
        <v>2</v>
      </c>
      <c r="H6084" s="7">
        <v>0</v>
      </c>
      <c r="I6084" s="7">
        <v>0</v>
      </c>
      <c r="J6084" s="7">
        <v>9</v>
      </c>
      <c r="K6084" s="7">
        <v>2095</v>
      </c>
      <c r="L6084" s="21">
        <v>0</v>
      </c>
      <c r="M6084">
        <v>47.660299999999999</v>
      </c>
      <c r="N6084" s="19">
        <v>4569</v>
      </c>
      <c r="O6084" s="19">
        <v>3</v>
      </c>
      <c r="P6084" s="19">
        <v>2002</v>
      </c>
      <c r="Q6084" s="19">
        <v>4385</v>
      </c>
      <c r="R6084">
        <v>98052</v>
      </c>
      <c r="S6084">
        <v>-122.087</v>
      </c>
      <c r="T6084" s="23">
        <v>2095</v>
      </c>
      <c r="U6084" s="23">
        <v>0</v>
      </c>
      <c r="W6084" s="35">
        <f>$D$1*D6084+$E$1*E6084+$F$1*F6084+$G$1*G6084+$H$1*H6084+$I$1*I6084+$J$1*J6084+$K$1*K6084+$M$1*M6084+$AB$3</f>
        <v>645982.00690577552</v>
      </c>
      <c r="X6084" s="35">
        <f t="shared" ref="X6084:X6147" si="99">IF(W6084&lt;0, 1,0)</f>
        <v>0</v>
      </c>
      <c r="Y6084" s="16">
        <f>(W6084-C6084)/C6084</f>
        <v>-3.5847750886902216E-2</v>
      </c>
    </row>
    <row r="6085" spans="1:25" x14ac:dyDescent="0.35">
      <c r="A6085">
        <v>8682231330</v>
      </c>
      <c r="B6085" t="s">
        <v>198</v>
      </c>
      <c r="C6085" s="9">
        <v>519000</v>
      </c>
      <c r="D6085" s="7">
        <v>2</v>
      </c>
      <c r="E6085" s="7">
        <v>2</v>
      </c>
      <c r="F6085" s="7">
        <v>1560</v>
      </c>
      <c r="G6085" s="7">
        <v>1</v>
      </c>
      <c r="H6085" s="7">
        <v>0</v>
      </c>
      <c r="I6085" s="7">
        <v>0</v>
      </c>
      <c r="J6085" s="7">
        <v>8</v>
      </c>
      <c r="K6085" s="7">
        <v>1855</v>
      </c>
      <c r="L6085" s="21">
        <v>0</v>
      </c>
      <c r="M6085">
        <v>47.711100000000002</v>
      </c>
      <c r="N6085" s="19">
        <v>4823</v>
      </c>
      <c r="O6085" s="19">
        <v>3</v>
      </c>
      <c r="P6085" s="19">
        <v>2004</v>
      </c>
      <c r="Q6085" s="19">
        <v>4989</v>
      </c>
      <c r="R6085">
        <v>98053</v>
      </c>
      <c r="S6085">
        <v>-122.032</v>
      </c>
      <c r="T6085" s="23">
        <v>1560</v>
      </c>
      <c r="U6085" s="23">
        <v>0</v>
      </c>
      <c r="W6085" s="35">
        <f>$D$1*D6085+$E$1*E6085+$F$1*F6085+$G$1*G6085+$H$1*H6085+$I$1*I6085+$J$1*J6085+$K$1*K6085+$M$1*M6085+$AB$3</f>
        <v>585219.07267773896</v>
      </c>
      <c r="X6085" s="35">
        <f t="shared" si="99"/>
        <v>0</v>
      </c>
      <c r="Y6085" s="16">
        <f>(W6085-C6085)/C6085</f>
        <v>0.12758973540990168</v>
      </c>
    </row>
    <row r="6086" spans="1:25" x14ac:dyDescent="0.35">
      <c r="A6086">
        <v>2473480780</v>
      </c>
      <c r="B6086" t="s">
        <v>64</v>
      </c>
      <c r="C6086" s="9">
        <v>320000</v>
      </c>
      <c r="D6086" s="7">
        <v>3</v>
      </c>
      <c r="E6086" s="7">
        <v>2.25</v>
      </c>
      <c r="F6086" s="7">
        <v>1880</v>
      </c>
      <c r="G6086" s="7">
        <v>1</v>
      </c>
      <c r="H6086" s="7">
        <v>0</v>
      </c>
      <c r="I6086" s="7">
        <v>0</v>
      </c>
      <c r="J6086" s="7">
        <v>8</v>
      </c>
      <c r="K6086" s="7">
        <v>1910</v>
      </c>
      <c r="L6086" s="21">
        <v>0</v>
      </c>
      <c r="M6086">
        <v>47.445700000000002</v>
      </c>
      <c r="N6086" s="19">
        <v>7350</v>
      </c>
      <c r="O6086" s="19">
        <v>3</v>
      </c>
      <c r="P6086" s="19">
        <v>1984</v>
      </c>
      <c r="Q6086" s="19">
        <v>8400</v>
      </c>
      <c r="R6086">
        <v>98058</v>
      </c>
      <c r="S6086">
        <v>-122.123</v>
      </c>
      <c r="T6086" s="23">
        <v>1390</v>
      </c>
      <c r="U6086" s="23">
        <v>490</v>
      </c>
      <c r="W6086" s="35">
        <f>$D$1*D6086+$E$1*E6086+$F$1*F6086+$G$1*G6086+$H$1*H6086+$I$1*I6086+$J$1*J6086+$K$1*K6086+$M$1*M6086+$AB$3</f>
        <v>446171.57872365043</v>
      </c>
      <c r="X6086" s="35">
        <f t="shared" si="99"/>
        <v>0</v>
      </c>
      <c r="Y6086" s="16">
        <f>(W6086-C6086)/C6086</f>
        <v>0.3942861835114076</v>
      </c>
    </row>
    <row r="6087" spans="1:25" x14ac:dyDescent="0.35">
      <c r="A6087">
        <v>8641500280</v>
      </c>
      <c r="B6087" t="s">
        <v>100</v>
      </c>
      <c r="C6087" s="9">
        <v>270000</v>
      </c>
      <c r="D6087" s="7">
        <v>2</v>
      </c>
      <c r="E6087" s="7">
        <v>1.5</v>
      </c>
      <c r="F6087" s="7">
        <v>840</v>
      </c>
      <c r="G6087" s="7">
        <v>2</v>
      </c>
      <c r="H6087" s="7">
        <v>0</v>
      </c>
      <c r="I6087" s="7">
        <v>0</v>
      </c>
      <c r="J6087" s="7">
        <v>7</v>
      </c>
      <c r="K6087" s="7">
        <v>840</v>
      </c>
      <c r="L6087" s="21">
        <v>0</v>
      </c>
      <c r="M6087">
        <v>47.695500000000003</v>
      </c>
      <c r="N6087" s="19">
        <v>867</v>
      </c>
      <c r="O6087" s="19">
        <v>3</v>
      </c>
      <c r="P6087" s="19">
        <v>2005</v>
      </c>
      <c r="Q6087" s="19">
        <v>1322</v>
      </c>
      <c r="R6087">
        <v>98115</v>
      </c>
      <c r="S6087">
        <v>-122.304</v>
      </c>
      <c r="T6087" s="23">
        <v>840</v>
      </c>
      <c r="U6087" s="23">
        <v>0</v>
      </c>
      <c r="W6087" s="35">
        <f>$D$1*D6087+$E$1*E6087+$F$1*F6087+$G$1*G6087+$H$1*H6087+$I$1*I6087+$J$1*J6087+$K$1*K6087+$M$1*M6087+$AB$3</f>
        <v>318644.88590658456</v>
      </c>
      <c r="X6087" s="35">
        <f t="shared" si="99"/>
        <v>0</v>
      </c>
      <c r="Y6087" s="16">
        <f>(W6087-C6087)/C6087</f>
        <v>0.18016624409846133</v>
      </c>
    </row>
    <row r="6088" spans="1:25" x14ac:dyDescent="0.35">
      <c r="A6088">
        <v>7605800050</v>
      </c>
      <c r="B6088" t="s">
        <v>95</v>
      </c>
      <c r="C6088" s="10">
        <v>1000000</v>
      </c>
      <c r="D6088" s="7">
        <v>3</v>
      </c>
      <c r="E6088" s="7">
        <v>2.5</v>
      </c>
      <c r="F6088" s="7">
        <v>2730</v>
      </c>
      <c r="G6088" s="7">
        <v>2</v>
      </c>
      <c r="H6088" s="7">
        <v>0</v>
      </c>
      <c r="I6088" s="7">
        <v>0</v>
      </c>
      <c r="J6088" s="7">
        <v>9</v>
      </c>
      <c r="K6088" s="7">
        <v>2360</v>
      </c>
      <c r="L6088" s="21">
        <v>0</v>
      </c>
      <c r="M6088">
        <v>47.621600000000001</v>
      </c>
      <c r="N6088" s="19">
        <v>5832</v>
      </c>
      <c r="O6088" s="19">
        <v>3</v>
      </c>
      <c r="P6088" s="19">
        <v>1998</v>
      </c>
      <c r="Q6088" s="19">
        <v>5832</v>
      </c>
      <c r="R6088">
        <v>98005</v>
      </c>
      <c r="S6088">
        <v>-122.161</v>
      </c>
      <c r="T6088" s="23">
        <v>2730</v>
      </c>
      <c r="U6088" s="23">
        <v>0</v>
      </c>
      <c r="W6088" s="35">
        <f>$D$1*D6088+$E$1*E6088+$F$1*F6088+$G$1*G6088+$H$1*H6088+$I$1*I6088+$J$1*J6088+$K$1*K6088+$M$1*M6088+$AB$3</f>
        <v>791585.71315348521</v>
      </c>
      <c r="X6088" s="35">
        <f t="shared" si="99"/>
        <v>0</v>
      </c>
      <c r="Y6088" s="16">
        <f>(W6088-C6088)/C6088</f>
        <v>-0.20841428684651478</v>
      </c>
    </row>
    <row r="6089" spans="1:25" x14ac:dyDescent="0.35">
      <c r="A6089">
        <v>9828200525</v>
      </c>
      <c r="B6089" t="s">
        <v>270</v>
      </c>
      <c r="C6089" s="9">
        <v>330000</v>
      </c>
      <c r="D6089" s="7">
        <v>1</v>
      </c>
      <c r="E6089" s="7">
        <v>1</v>
      </c>
      <c r="F6089" s="7">
        <v>860</v>
      </c>
      <c r="G6089" s="7">
        <v>1</v>
      </c>
      <c r="H6089" s="7">
        <v>0</v>
      </c>
      <c r="I6089" s="7">
        <v>0</v>
      </c>
      <c r="J6089" s="7">
        <v>6</v>
      </c>
      <c r="K6089" s="7">
        <v>1380</v>
      </c>
      <c r="L6089" s="21">
        <v>0</v>
      </c>
      <c r="M6089">
        <v>47.614600000000003</v>
      </c>
      <c r="N6089" s="19">
        <v>4800</v>
      </c>
      <c r="O6089" s="19">
        <v>3</v>
      </c>
      <c r="P6089" s="19">
        <v>1907</v>
      </c>
      <c r="Q6089" s="19">
        <v>4800</v>
      </c>
      <c r="R6089">
        <v>98122</v>
      </c>
      <c r="S6089">
        <v>-122.29900000000001</v>
      </c>
      <c r="T6089" s="23">
        <v>860</v>
      </c>
      <c r="U6089" s="23">
        <v>0</v>
      </c>
      <c r="W6089" s="35">
        <f>$D$1*D6089+$E$1*E6089+$F$1*F6089+$G$1*G6089+$H$1*H6089+$I$1*I6089+$J$1*J6089+$K$1*K6089+$M$1*M6089+$AB$3</f>
        <v>265000.44777379557</v>
      </c>
      <c r="X6089" s="35">
        <f t="shared" si="99"/>
        <v>0</v>
      </c>
      <c r="Y6089" s="16">
        <f>(W6089-C6089)/C6089</f>
        <v>-0.19696834007940736</v>
      </c>
    </row>
    <row r="6090" spans="1:25" x14ac:dyDescent="0.35">
      <c r="A6090">
        <v>7971300050</v>
      </c>
      <c r="B6090" t="s">
        <v>86</v>
      </c>
      <c r="C6090" s="9">
        <v>657500</v>
      </c>
      <c r="D6090" s="7">
        <v>3</v>
      </c>
      <c r="E6090" s="7">
        <v>2</v>
      </c>
      <c r="F6090" s="7">
        <v>2320</v>
      </c>
      <c r="G6090" s="7">
        <v>1</v>
      </c>
      <c r="H6090" s="7">
        <v>0</v>
      </c>
      <c r="I6090" s="7">
        <v>0</v>
      </c>
      <c r="J6090" s="7">
        <v>7</v>
      </c>
      <c r="K6090" s="7">
        <v>2160</v>
      </c>
      <c r="L6090" s="21">
        <v>0</v>
      </c>
      <c r="M6090">
        <v>47.615699999999997</v>
      </c>
      <c r="N6090" s="19">
        <v>10960</v>
      </c>
      <c r="O6090" s="19">
        <v>3</v>
      </c>
      <c r="P6090" s="19">
        <v>1956</v>
      </c>
      <c r="Q6090" s="19">
        <v>10960</v>
      </c>
      <c r="R6090">
        <v>98005</v>
      </c>
      <c r="S6090">
        <v>-122.17400000000001</v>
      </c>
      <c r="T6090" s="23">
        <v>1510</v>
      </c>
      <c r="U6090" s="23">
        <v>810</v>
      </c>
      <c r="W6090" s="35">
        <f>$D$1*D6090+$E$1*E6090+$F$1*F6090+$G$1*G6090+$H$1*H6090+$I$1*I6090+$J$1*J6090+$K$1*K6090+$M$1*M6090+$AB$3</f>
        <v>582632.57987102121</v>
      </c>
      <c r="X6090" s="35">
        <f t="shared" si="99"/>
        <v>0</v>
      </c>
      <c r="Y6090" s="16">
        <f>(W6090-C6090)/C6090</f>
        <v>-0.11386679867525291</v>
      </c>
    </row>
    <row r="6091" spans="1:25" x14ac:dyDescent="0.35">
      <c r="A6091">
        <v>126049169</v>
      </c>
      <c r="B6091" t="s">
        <v>75</v>
      </c>
      <c r="C6091" s="9">
        <v>450000</v>
      </c>
      <c r="D6091" s="7">
        <v>3</v>
      </c>
      <c r="E6091" s="7">
        <v>1.75</v>
      </c>
      <c r="F6091" s="7">
        <v>1540</v>
      </c>
      <c r="G6091" s="7">
        <v>1</v>
      </c>
      <c r="H6091" s="7">
        <v>0</v>
      </c>
      <c r="I6091" s="7">
        <v>0</v>
      </c>
      <c r="J6091" s="7">
        <v>7</v>
      </c>
      <c r="K6091" s="7">
        <v>3790</v>
      </c>
      <c r="L6091" s="21">
        <v>0</v>
      </c>
      <c r="M6091">
        <v>47.766300000000001</v>
      </c>
      <c r="N6091" s="19">
        <v>61419</v>
      </c>
      <c r="O6091" s="19">
        <v>3</v>
      </c>
      <c r="P6091" s="19">
        <v>1967</v>
      </c>
      <c r="Q6091" s="19">
        <v>8529</v>
      </c>
      <c r="R6091">
        <v>98028</v>
      </c>
      <c r="S6091">
        <v>-122.22799999999999</v>
      </c>
      <c r="T6091" s="23">
        <v>1540</v>
      </c>
      <c r="U6091" s="23">
        <v>0</v>
      </c>
      <c r="W6091" s="35">
        <f>$D$1*D6091+$E$1*E6091+$F$1*F6091+$G$1*G6091+$H$1*H6091+$I$1*I6091+$J$1*J6091+$K$1*K6091+$M$1*M6091+$AB$3</f>
        <v>527643.99978474528</v>
      </c>
      <c r="X6091" s="35">
        <f t="shared" si="99"/>
        <v>0</v>
      </c>
      <c r="Y6091" s="16">
        <f>(W6091-C6091)/C6091</f>
        <v>0.1725422217438784</v>
      </c>
    </row>
    <row r="6092" spans="1:25" x14ac:dyDescent="0.35">
      <c r="A6092">
        <v>5062300280</v>
      </c>
      <c r="B6092" t="s">
        <v>217</v>
      </c>
      <c r="C6092" s="9">
        <v>150000</v>
      </c>
      <c r="D6092" s="7">
        <v>3</v>
      </c>
      <c r="E6092" s="7">
        <v>1</v>
      </c>
      <c r="F6092" s="7">
        <v>890</v>
      </c>
      <c r="G6092" s="7">
        <v>1.5</v>
      </c>
      <c r="H6092" s="7">
        <v>0</v>
      </c>
      <c r="I6092" s="7">
        <v>0</v>
      </c>
      <c r="J6092" s="7">
        <v>5</v>
      </c>
      <c r="K6092" s="7">
        <v>1330</v>
      </c>
      <c r="L6092" s="21">
        <v>0</v>
      </c>
      <c r="M6092">
        <v>47.7087</v>
      </c>
      <c r="N6092" s="19">
        <v>6488</v>
      </c>
      <c r="O6092" s="19">
        <v>3</v>
      </c>
      <c r="P6092" s="19">
        <v>1928</v>
      </c>
      <c r="Q6092" s="19">
        <v>16250</v>
      </c>
      <c r="R6092">
        <v>98014</v>
      </c>
      <c r="S6092">
        <v>-121.352</v>
      </c>
      <c r="T6092" s="23">
        <v>890</v>
      </c>
      <c r="U6092" s="23">
        <v>0</v>
      </c>
      <c r="W6092" s="35">
        <f>$D$1*D6092+$E$1*E6092+$F$1*F6092+$G$1*G6092+$H$1*H6092+$I$1*I6092+$J$1*J6092+$K$1*K6092+$M$1*M6092+$AB$3</f>
        <v>180778.28689815104</v>
      </c>
      <c r="X6092" s="35">
        <f t="shared" si="99"/>
        <v>0</v>
      </c>
      <c r="Y6092" s="16">
        <f>(W6092-C6092)/C6092</f>
        <v>0.20518857932100693</v>
      </c>
    </row>
    <row r="6093" spans="1:25" x14ac:dyDescent="0.35">
      <c r="A6093">
        <v>7167000020</v>
      </c>
      <c r="B6093" t="s">
        <v>180</v>
      </c>
      <c r="C6093" s="9">
        <v>792500</v>
      </c>
      <c r="D6093" s="7">
        <v>4</v>
      </c>
      <c r="E6093" s="7">
        <v>2.5</v>
      </c>
      <c r="F6093" s="7">
        <v>4290</v>
      </c>
      <c r="G6093" s="7">
        <v>2</v>
      </c>
      <c r="H6093" s="7">
        <v>0</v>
      </c>
      <c r="I6093" s="7">
        <v>0</v>
      </c>
      <c r="J6093" s="7">
        <v>10</v>
      </c>
      <c r="K6093" s="7">
        <v>3370</v>
      </c>
      <c r="L6093" s="21">
        <v>0</v>
      </c>
      <c r="M6093">
        <v>47.358499999999999</v>
      </c>
      <c r="N6093" s="19">
        <v>175421</v>
      </c>
      <c r="O6093" s="19">
        <v>3</v>
      </c>
      <c r="P6093" s="19">
        <v>2004</v>
      </c>
      <c r="Q6093" s="19">
        <v>63162</v>
      </c>
      <c r="R6093">
        <v>98010</v>
      </c>
      <c r="S6093">
        <v>-121.988</v>
      </c>
      <c r="T6093" s="23">
        <v>4290</v>
      </c>
      <c r="U6093" s="23">
        <v>0</v>
      </c>
      <c r="W6093" s="35">
        <f>$D$1*D6093+$E$1*E6093+$F$1*F6093+$G$1*G6093+$H$1*H6093+$I$1*I6093+$J$1*J6093+$K$1*K6093+$M$1*M6093+$AB$3</f>
        <v>1005309.7259510048</v>
      </c>
      <c r="X6093" s="35">
        <f t="shared" si="99"/>
        <v>0</v>
      </c>
      <c r="Y6093" s="16">
        <f>(W6093-C6093)/C6093</f>
        <v>0.26852962265111013</v>
      </c>
    </row>
    <row r="6094" spans="1:25" x14ac:dyDescent="0.35">
      <c r="A6094">
        <v>3303910010</v>
      </c>
      <c r="B6094" t="s">
        <v>293</v>
      </c>
      <c r="C6094" s="9">
        <v>540000</v>
      </c>
      <c r="D6094" s="7">
        <v>3</v>
      </c>
      <c r="E6094" s="7">
        <v>2.5</v>
      </c>
      <c r="F6094" s="7">
        <v>1950</v>
      </c>
      <c r="G6094" s="7">
        <v>2</v>
      </c>
      <c r="H6094" s="7">
        <v>0</v>
      </c>
      <c r="I6094" s="7">
        <v>0</v>
      </c>
      <c r="J6094" s="7">
        <v>9</v>
      </c>
      <c r="K6094" s="7">
        <v>2650</v>
      </c>
      <c r="L6094" s="21">
        <v>0</v>
      </c>
      <c r="M6094">
        <v>47.721699999999998</v>
      </c>
      <c r="N6094" s="19">
        <v>13227</v>
      </c>
      <c r="O6094" s="19">
        <v>4</v>
      </c>
      <c r="P6094" s="19">
        <v>1978</v>
      </c>
      <c r="Q6094" s="19">
        <v>12943</v>
      </c>
      <c r="R6094">
        <v>98034</v>
      </c>
      <c r="S6094">
        <v>-122.256</v>
      </c>
      <c r="T6094" s="23">
        <v>1950</v>
      </c>
      <c r="U6094" s="23">
        <v>0</v>
      </c>
      <c r="W6094" s="35">
        <f>$D$1*D6094+$E$1*E6094+$F$1*F6094+$G$1*G6094+$H$1*H6094+$I$1*I6094+$J$1*J6094+$K$1*K6094+$M$1*M6094+$AB$3</f>
        <v>690885.53395127878</v>
      </c>
      <c r="X6094" s="35">
        <f t="shared" si="99"/>
        <v>0</v>
      </c>
      <c r="Y6094" s="16">
        <f>(W6094-C6094)/C6094</f>
        <v>0.27941765546533109</v>
      </c>
    </row>
    <row r="6095" spans="1:25" x14ac:dyDescent="0.35">
      <c r="A6095">
        <v>2268000050</v>
      </c>
      <c r="B6095" t="s">
        <v>215</v>
      </c>
      <c r="C6095" s="9">
        <v>229900</v>
      </c>
      <c r="D6095" s="7">
        <v>3</v>
      </c>
      <c r="E6095" s="7">
        <v>1</v>
      </c>
      <c r="F6095" s="7">
        <v>1010</v>
      </c>
      <c r="G6095" s="7">
        <v>1</v>
      </c>
      <c r="H6095" s="7">
        <v>0</v>
      </c>
      <c r="I6095" s="7">
        <v>0</v>
      </c>
      <c r="J6095" s="7">
        <v>7</v>
      </c>
      <c r="K6095" s="7">
        <v>1380</v>
      </c>
      <c r="L6095" s="21">
        <v>0</v>
      </c>
      <c r="M6095">
        <v>47.2742</v>
      </c>
      <c r="N6095" s="19">
        <v>8848</v>
      </c>
      <c r="O6095" s="19">
        <v>4</v>
      </c>
      <c r="P6095" s="19">
        <v>1968</v>
      </c>
      <c r="Q6095" s="19">
        <v>10650</v>
      </c>
      <c r="R6095">
        <v>98003</v>
      </c>
      <c r="S6095">
        <v>-122.29900000000001</v>
      </c>
      <c r="T6095" s="23">
        <v>1010</v>
      </c>
      <c r="U6095" s="23">
        <v>0</v>
      </c>
      <c r="W6095" s="35">
        <f>$D$1*D6095+$E$1*E6095+$F$1*F6095+$G$1*G6095+$H$1*H6095+$I$1*I6095+$J$1*J6095+$K$1*K6095+$M$1*M6095+$AB$3</f>
        <v>85269.61124144122</v>
      </c>
      <c r="X6095" s="35">
        <f t="shared" si="99"/>
        <v>0</v>
      </c>
      <c r="Y6095" s="16">
        <f>(W6095-C6095)/C6095</f>
        <v>-0.62910129951526217</v>
      </c>
    </row>
    <row r="6096" spans="1:25" x14ac:dyDescent="0.35">
      <c r="A6096">
        <v>8857640170</v>
      </c>
      <c r="B6096" t="s">
        <v>268</v>
      </c>
      <c r="C6096" s="9">
        <v>533000</v>
      </c>
      <c r="D6096" s="7">
        <v>4</v>
      </c>
      <c r="E6096" s="7">
        <v>2.5</v>
      </c>
      <c r="F6096" s="7">
        <v>2830</v>
      </c>
      <c r="G6096" s="7">
        <v>2</v>
      </c>
      <c r="H6096" s="7">
        <v>0</v>
      </c>
      <c r="I6096" s="7">
        <v>0</v>
      </c>
      <c r="J6096" s="7">
        <v>8</v>
      </c>
      <c r="K6096" s="7">
        <v>2830</v>
      </c>
      <c r="L6096" s="21">
        <v>0</v>
      </c>
      <c r="M6096">
        <v>47.388800000000003</v>
      </c>
      <c r="N6096" s="19">
        <v>6536</v>
      </c>
      <c r="O6096" s="19">
        <v>3</v>
      </c>
      <c r="P6096" s="19">
        <v>2003</v>
      </c>
      <c r="Q6096" s="19">
        <v>6872</v>
      </c>
      <c r="R6096">
        <v>98038</v>
      </c>
      <c r="S6096">
        <v>-122.032</v>
      </c>
      <c r="T6096" s="23">
        <v>2830</v>
      </c>
      <c r="U6096" s="23">
        <v>0</v>
      </c>
      <c r="W6096" s="35">
        <f>$D$1*D6096+$E$1*E6096+$F$1*F6096+$G$1*G6096+$H$1*H6096+$I$1*I6096+$J$1*J6096+$K$1*K6096+$M$1*M6096+$AB$3</f>
        <v>558465.44733848423</v>
      </c>
      <c r="X6096" s="35">
        <f t="shared" si="99"/>
        <v>0</v>
      </c>
      <c r="Y6096" s="16">
        <f>(W6096-C6096)/C6096</f>
        <v>4.7777574743872848E-2</v>
      </c>
    </row>
    <row r="6097" spans="1:25" x14ac:dyDescent="0.35">
      <c r="A6097">
        <v>7806210190</v>
      </c>
      <c r="B6097" t="s">
        <v>93</v>
      </c>
      <c r="C6097" s="9">
        <v>239000</v>
      </c>
      <c r="D6097" s="7">
        <v>4</v>
      </c>
      <c r="E6097" s="7">
        <v>1.75</v>
      </c>
      <c r="F6097" s="7">
        <v>1500</v>
      </c>
      <c r="G6097" s="7">
        <v>1</v>
      </c>
      <c r="H6097" s="7">
        <v>0</v>
      </c>
      <c r="I6097" s="7">
        <v>0</v>
      </c>
      <c r="J6097" s="7">
        <v>7</v>
      </c>
      <c r="K6097" s="7">
        <v>1700</v>
      </c>
      <c r="L6097" s="21">
        <v>0</v>
      </c>
      <c r="M6097">
        <v>47.291800000000002</v>
      </c>
      <c r="N6097" s="19">
        <v>12560</v>
      </c>
      <c r="O6097" s="19">
        <v>4</v>
      </c>
      <c r="P6097" s="19">
        <v>1977</v>
      </c>
      <c r="Q6097" s="19">
        <v>9020</v>
      </c>
      <c r="R6097">
        <v>98002</v>
      </c>
      <c r="S6097">
        <v>-122.197</v>
      </c>
      <c r="T6097" s="23">
        <v>1000</v>
      </c>
      <c r="U6097" s="23">
        <v>500</v>
      </c>
      <c r="W6097" s="35">
        <f>$D$1*D6097+$E$1*E6097+$F$1*F6097+$G$1*G6097+$H$1*H6097+$I$1*I6097+$J$1*J6097+$K$1*K6097+$M$1*M6097+$AB$3</f>
        <v>162702.48547966033</v>
      </c>
      <c r="X6097" s="35">
        <f t="shared" si="99"/>
        <v>0</v>
      </c>
      <c r="Y6097" s="16">
        <f>(W6097-C6097)/C6097</f>
        <v>-0.31923646242819947</v>
      </c>
    </row>
    <row r="6098" spans="1:25" x14ac:dyDescent="0.35">
      <c r="A6098">
        <v>9206700190</v>
      </c>
      <c r="B6098" t="s">
        <v>234</v>
      </c>
      <c r="C6098" s="9">
        <v>713900</v>
      </c>
      <c r="D6098" s="7">
        <v>3</v>
      </c>
      <c r="E6098" s="7">
        <v>2.5</v>
      </c>
      <c r="F6098" s="7">
        <v>3370</v>
      </c>
      <c r="G6098" s="7">
        <v>1</v>
      </c>
      <c r="H6098" s="7">
        <v>0</v>
      </c>
      <c r="I6098" s="7">
        <v>0</v>
      </c>
      <c r="J6098" s="7">
        <v>10</v>
      </c>
      <c r="K6098" s="7">
        <v>3350</v>
      </c>
      <c r="L6098" s="21">
        <v>0</v>
      </c>
      <c r="M6098">
        <v>47.437899999999999</v>
      </c>
      <c r="N6098" s="19">
        <v>167706</v>
      </c>
      <c r="O6098" s="19">
        <v>3</v>
      </c>
      <c r="P6098" s="19">
        <v>2000</v>
      </c>
      <c r="Q6098" s="19">
        <v>213444</v>
      </c>
      <c r="R6098">
        <v>98038</v>
      </c>
      <c r="S6098">
        <v>-122.02200000000001</v>
      </c>
      <c r="T6098" s="23">
        <v>3370</v>
      </c>
      <c r="U6098" s="23">
        <v>0</v>
      </c>
      <c r="W6098" s="35">
        <f>$D$1*D6098+$E$1*E6098+$F$1*F6098+$G$1*G6098+$H$1*H6098+$I$1*I6098+$J$1*J6098+$K$1*K6098+$M$1*M6098+$AB$3</f>
        <v>917328.89059000835</v>
      </c>
      <c r="X6098" s="35">
        <f t="shared" si="99"/>
        <v>0</v>
      </c>
      <c r="Y6098" s="16">
        <f>(W6098-C6098)/C6098</f>
        <v>0.28495432215997807</v>
      </c>
    </row>
    <row r="6099" spans="1:25" x14ac:dyDescent="0.35">
      <c r="A6099">
        <v>4136930190</v>
      </c>
      <c r="B6099" t="s">
        <v>58</v>
      </c>
      <c r="C6099" s="9">
        <v>427500</v>
      </c>
      <c r="D6099" s="7">
        <v>4</v>
      </c>
      <c r="E6099" s="7">
        <v>2.5</v>
      </c>
      <c r="F6099" s="7">
        <v>3160</v>
      </c>
      <c r="G6099" s="7">
        <v>2</v>
      </c>
      <c r="H6099" s="7">
        <v>0</v>
      </c>
      <c r="I6099" s="7">
        <v>0</v>
      </c>
      <c r="J6099" s="7">
        <v>9</v>
      </c>
      <c r="K6099" s="7">
        <v>2500</v>
      </c>
      <c r="L6099" s="21">
        <v>0</v>
      </c>
      <c r="M6099">
        <v>47.258200000000002</v>
      </c>
      <c r="N6099" s="19">
        <v>8726</v>
      </c>
      <c r="O6099" s="19">
        <v>3</v>
      </c>
      <c r="P6099" s="19">
        <v>1999</v>
      </c>
      <c r="Q6099" s="19">
        <v>8648</v>
      </c>
      <c r="R6099">
        <v>98092</v>
      </c>
      <c r="S6099">
        <v>-122.223</v>
      </c>
      <c r="T6099" s="23">
        <v>3160</v>
      </c>
      <c r="U6099" s="23">
        <v>0</v>
      </c>
      <c r="W6099" s="35">
        <f>$D$1*D6099+$E$1*E6099+$F$1*F6099+$G$1*G6099+$H$1*H6099+$I$1*I6099+$J$1*J6099+$K$1*K6099+$M$1*M6099+$AB$3</f>
        <v>616203.36139095575</v>
      </c>
      <c r="X6099" s="35">
        <f t="shared" si="99"/>
        <v>0</v>
      </c>
      <c r="Y6099" s="16">
        <f>(W6099-C6099)/C6099</f>
        <v>0.44141137167475031</v>
      </c>
    </row>
    <row r="6100" spans="1:25" x14ac:dyDescent="0.35">
      <c r="A6100">
        <v>5666300010</v>
      </c>
      <c r="B6100" t="s">
        <v>218</v>
      </c>
      <c r="C6100" s="9">
        <v>302000</v>
      </c>
      <c r="D6100" s="7">
        <v>3</v>
      </c>
      <c r="E6100" s="7">
        <v>1</v>
      </c>
      <c r="F6100" s="7">
        <v>1110</v>
      </c>
      <c r="G6100" s="7">
        <v>1.5</v>
      </c>
      <c r="H6100" s="7">
        <v>0</v>
      </c>
      <c r="I6100" s="7">
        <v>0</v>
      </c>
      <c r="J6100" s="7">
        <v>7</v>
      </c>
      <c r="K6100" s="7">
        <v>1800</v>
      </c>
      <c r="L6100" s="21">
        <v>0</v>
      </c>
      <c r="M6100">
        <v>47.753999999999998</v>
      </c>
      <c r="N6100" s="19">
        <v>7000</v>
      </c>
      <c r="O6100" s="19">
        <v>4</v>
      </c>
      <c r="P6100" s="19">
        <v>1955</v>
      </c>
      <c r="Q6100" s="19">
        <v>7000</v>
      </c>
      <c r="R6100">
        <v>98133</v>
      </c>
      <c r="S6100">
        <v>-122.34099999999999</v>
      </c>
      <c r="T6100" s="23">
        <v>1110</v>
      </c>
      <c r="U6100" s="23">
        <v>0</v>
      </c>
      <c r="W6100" s="35">
        <f>$D$1*D6100+$E$1*E6100+$F$1*F6100+$G$1*G6100+$H$1*H6100+$I$1*I6100+$J$1*J6100+$K$1*K6100+$M$1*M6100+$AB$3</f>
        <v>409303.18711717427</v>
      </c>
      <c r="X6100" s="35">
        <f t="shared" si="99"/>
        <v>0</v>
      </c>
      <c r="Y6100" s="16">
        <f>(W6100-C6100)/C6100</f>
        <v>0.35530856661315985</v>
      </c>
    </row>
    <row r="6101" spans="1:25" x14ac:dyDescent="0.35">
      <c r="A6101">
        <v>1424059022</v>
      </c>
      <c r="B6101" t="s">
        <v>130</v>
      </c>
      <c r="C6101" s="10">
        <v>1150000</v>
      </c>
      <c r="D6101" s="7">
        <v>3</v>
      </c>
      <c r="E6101" s="7">
        <v>2.5</v>
      </c>
      <c r="F6101" s="7">
        <v>3830</v>
      </c>
      <c r="G6101" s="7">
        <v>2</v>
      </c>
      <c r="H6101" s="7">
        <v>0</v>
      </c>
      <c r="I6101" s="7">
        <v>0</v>
      </c>
      <c r="J6101" s="7">
        <v>11</v>
      </c>
      <c r="K6101" s="7">
        <v>2950</v>
      </c>
      <c r="L6101" s="21">
        <v>0</v>
      </c>
      <c r="M6101">
        <v>47.566299999999998</v>
      </c>
      <c r="N6101" s="19">
        <v>48743</v>
      </c>
      <c r="O6101" s="19">
        <v>3</v>
      </c>
      <c r="P6101" s="19">
        <v>1991</v>
      </c>
      <c r="Q6101" s="19">
        <v>8299</v>
      </c>
      <c r="R6101">
        <v>98006</v>
      </c>
      <c r="S6101">
        <v>-122.125</v>
      </c>
      <c r="T6101" s="23">
        <v>3830</v>
      </c>
      <c r="U6101" s="23">
        <v>0</v>
      </c>
      <c r="W6101" s="35">
        <f>$D$1*D6101+$E$1*E6101+$F$1*F6101+$G$1*G6101+$H$1*H6101+$I$1*I6101+$J$1*J6101+$K$1*K6101+$M$1*M6101+$AB$3</f>
        <v>1144950.4782568775</v>
      </c>
      <c r="X6101" s="35">
        <f t="shared" si="99"/>
        <v>0</v>
      </c>
      <c r="Y6101" s="16">
        <f>(W6101-C6101)/C6101</f>
        <v>-4.3908884722804247E-3</v>
      </c>
    </row>
    <row r="6102" spans="1:25" x14ac:dyDescent="0.35">
      <c r="A6102">
        <v>6204050080</v>
      </c>
      <c r="B6102" t="s">
        <v>32</v>
      </c>
      <c r="C6102" s="9">
        <v>555000</v>
      </c>
      <c r="D6102" s="7">
        <v>3</v>
      </c>
      <c r="E6102" s="7">
        <v>2.5</v>
      </c>
      <c r="F6102" s="7">
        <v>3160</v>
      </c>
      <c r="G6102" s="7">
        <v>2</v>
      </c>
      <c r="H6102" s="7">
        <v>0</v>
      </c>
      <c r="I6102" s="7">
        <v>0</v>
      </c>
      <c r="J6102" s="7">
        <v>8</v>
      </c>
      <c r="K6102" s="7">
        <v>2720</v>
      </c>
      <c r="L6102" s="21">
        <v>0</v>
      </c>
      <c r="M6102">
        <v>47.7453</v>
      </c>
      <c r="N6102" s="19">
        <v>4270</v>
      </c>
      <c r="O6102" s="19">
        <v>3</v>
      </c>
      <c r="P6102" s="19">
        <v>2006</v>
      </c>
      <c r="Q6102" s="19">
        <v>12523</v>
      </c>
      <c r="R6102">
        <v>98011</v>
      </c>
      <c r="S6102">
        <v>-122.194</v>
      </c>
      <c r="T6102" s="23">
        <v>2650</v>
      </c>
      <c r="U6102" s="23">
        <v>510</v>
      </c>
      <c r="W6102" s="35">
        <f>$D$1*D6102+$E$1*E6102+$F$1*F6102+$G$1*G6102+$H$1*H6102+$I$1*I6102+$J$1*J6102+$K$1*K6102+$M$1*M6102+$AB$3</f>
        <v>893266.19642118365</v>
      </c>
      <c r="X6102" s="35">
        <f t="shared" si="99"/>
        <v>0</v>
      </c>
      <c r="Y6102" s="16">
        <f>(W6102-C6102)/C6102</f>
        <v>0.60948864220033094</v>
      </c>
    </row>
    <row r="6103" spans="1:25" x14ac:dyDescent="0.35">
      <c r="A6103">
        <v>7128300500</v>
      </c>
      <c r="B6103" t="s">
        <v>52</v>
      </c>
      <c r="C6103" s="9">
        <v>495000</v>
      </c>
      <c r="D6103" s="7">
        <v>3</v>
      </c>
      <c r="E6103" s="7">
        <v>2.25</v>
      </c>
      <c r="F6103" s="7">
        <v>2100</v>
      </c>
      <c r="G6103" s="7">
        <v>2</v>
      </c>
      <c r="H6103" s="7">
        <v>0</v>
      </c>
      <c r="I6103" s="7">
        <v>0</v>
      </c>
      <c r="J6103" s="7">
        <v>7</v>
      </c>
      <c r="K6103" s="7">
        <v>1650</v>
      </c>
      <c r="L6103" s="21">
        <v>0</v>
      </c>
      <c r="M6103">
        <v>47.594999999999999</v>
      </c>
      <c r="N6103" s="19">
        <v>3000</v>
      </c>
      <c r="O6103" s="19">
        <v>3</v>
      </c>
      <c r="P6103" s="19">
        <v>1996</v>
      </c>
      <c r="Q6103" s="19">
        <v>4500</v>
      </c>
      <c r="R6103">
        <v>98144</v>
      </c>
      <c r="S6103">
        <v>-122.306</v>
      </c>
      <c r="T6103" s="23">
        <v>2100</v>
      </c>
      <c r="U6103" s="23">
        <v>0</v>
      </c>
      <c r="W6103" s="35">
        <f>$D$1*D6103+$E$1*E6103+$F$1*F6103+$G$1*G6103+$H$1*H6103+$I$1*I6103+$J$1*J6103+$K$1*K6103+$M$1*M6103+$AB$3</f>
        <v>488458.94896029308</v>
      </c>
      <c r="X6103" s="35">
        <f t="shared" si="99"/>
        <v>0</v>
      </c>
      <c r="Y6103" s="16">
        <f>(W6103-C6103)/C6103</f>
        <v>-1.3214244524660435E-2</v>
      </c>
    </row>
    <row r="6104" spans="1:25" x14ac:dyDescent="0.35">
      <c r="A6104">
        <v>1233100642</v>
      </c>
      <c r="B6104" t="s">
        <v>218</v>
      </c>
      <c r="C6104" s="9">
        <v>495000</v>
      </c>
      <c r="D6104" s="7">
        <v>3</v>
      </c>
      <c r="E6104" s="7">
        <v>1.5</v>
      </c>
      <c r="F6104" s="7">
        <v>2240</v>
      </c>
      <c r="G6104" s="7">
        <v>1</v>
      </c>
      <c r="H6104" s="7">
        <v>0</v>
      </c>
      <c r="I6104" s="7">
        <v>0</v>
      </c>
      <c r="J6104" s="7">
        <v>7</v>
      </c>
      <c r="K6104" s="7">
        <v>2150</v>
      </c>
      <c r="L6104" s="21">
        <v>0</v>
      </c>
      <c r="M6104">
        <v>47.676200000000001</v>
      </c>
      <c r="N6104" s="19">
        <v>13288</v>
      </c>
      <c r="O6104" s="19">
        <v>3</v>
      </c>
      <c r="P6104" s="19">
        <v>1953</v>
      </c>
      <c r="Q6104" s="19">
        <v>9900</v>
      </c>
      <c r="R6104">
        <v>98033</v>
      </c>
      <c r="S6104">
        <v>-122.17</v>
      </c>
      <c r="T6104" s="23">
        <v>2240</v>
      </c>
      <c r="U6104" s="23">
        <v>0</v>
      </c>
      <c r="W6104" s="35">
        <f>$D$1*D6104+$E$1*E6104+$F$1*F6104+$G$1*G6104+$H$1*H6104+$I$1*I6104+$J$1*J6104+$K$1*K6104+$M$1*M6104+$AB$3</f>
        <v>611231.62886023894</v>
      </c>
      <c r="X6104" s="35">
        <f t="shared" si="99"/>
        <v>0</v>
      </c>
      <c r="Y6104" s="16">
        <f>(W6104-C6104)/C6104</f>
        <v>0.23481137143482614</v>
      </c>
    </row>
    <row r="6105" spans="1:25" x14ac:dyDescent="0.35">
      <c r="A6105">
        <v>222029026</v>
      </c>
      <c r="B6105" t="s">
        <v>223</v>
      </c>
      <c r="C6105" s="9">
        <v>340000</v>
      </c>
      <c r="D6105" s="7">
        <v>2</v>
      </c>
      <c r="E6105" s="7">
        <v>0.75</v>
      </c>
      <c r="F6105" s="7">
        <v>1060</v>
      </c>
      <c r="G6105" s="7">
        <v>1</v>
      </c>
      <c r="H6105" s="7">
        <v>1</v>
      </c>
      <c r="I6105" s="7">
        <v>2</v>
      </c>
      <c r="J6105" s="7">
        <v>6</v>
      </c>
      <c r="K6105" s="7">
        <v>750</v>
      </c>
      <c r="L6105" s="21">
        <v>0</v>
      </c>
      <c r="M6105">
        <v>47.4285</v>
      </c>
      <c r="N6105" s="19">
        <v>48292</v>
      </c>
      <c r="O6105" s="19">
        <v>5</v>
      </c>
      <c r="P6105" s="19">
        <v>1947</v>
      </c>
      <c r="Q6105" s="19">
        <v>80201</v>
      </c>
      <c r="R6105">
        <v>98070</v>
      </c>
      <c r="S6105">
        <v>-122.511</v>
      </c>
      <c r="T6105" s="23">
        <v>560</v>
      </c>
      <c r="U6105" s="23">
        <v>500</v>
      </c>
      <c r="W6105" s="35">
        <f>$D$1*D6105+$E$1*E6105+$F$1*F6105+$G$1*G6105+$H$1*H6105+$I$1*I6105+$J$1*J6105+$K$1*K6105+$M$1*M6105+$AB$3</f>
        <v>956973.53341779858</v>
      </c>
      <c r="X6105" s="35">
        <f t="shared" si="99"/>
        <v>0</v>
      </c>
      <c r="Y6105" s="16">
        <f>(W6105-C6105)/C6105</f>
        <v>1.8146280394641134</v>
      </c>
    </row>
    <row r="6106" spans="1:25" x14ac:dyDescent="0.35">
      <c r="A6106">
        <v>9485940290</v>
      </c>
      <c r="B6106" t="s">
        <v>241</v>
      </c>
      <c r="C6106" s="9">
        <v>464950</v>
      </c>
      <c r="D6106" s="7">
        <v>4</v>
      </c>
      <c r="E6106" s="7">
        <v>2.25</v>
      </c>
      <c r="F6106" s="7">
        <v>2350</v>
      </c>
      <c r="G6106" s="7">
        <v>1</v>
      </c>
      <c r="H6106" s="7">
        <v>0</v>
      </c>
      <c r="I6106" s="7">
        <v>0</v>
      </c>
      <c r="J6106" s="7">
        <v>9</v>
      </c>
      <c r="K6106" s="7">
        <v>2580</v>
      </c>
      <c r="L6106" s="21">
        <v>0</v>
      </c>
      <c r="M6106">
        <v>47.353299999999997</v>
      </c>
      <c r="N6106" s="19">
        <v>36116</v>
      </c>
      <c r="O6106" s="19">
        <v>4</v>
      </c>
      <c r="P6106" s="19">
        <v>1983</v>
      </c>
      <c r="Q6106" s="19">
        <v>36116</v>
      </c>
      <c r="R6106">
        <v>98042</v>
      </c>
      <c r="S6106">
        <v>-122.08199999999999</v>
      </c>
      <c r="T6106" s="23">
        <v>2350</v>
      </c>
      <c r="U6106" s="23">
        <v>0</v>
      </c>
      <c r="W6106" s="35">
        <f>$D$1*D6106+$E$1*E6106+$F$1*F6106+$G$1*G6106+$H$1*H6106+$I$1*I6106+$J$1*J6106+$K$1*K6106+$M$1*M6106+$AB$3</f>
        <v>533939.69615682214</v>
      </c>
      <c r="X6106" s="35">
        <f t="shared" si="99"/>
        <v>0</v>
      </c>
      <c r="Y6106" s="16">
        <f>(W6106-C6106)/C6106</f>
        <v>0.14838089290638165</v>
      </c>
    </row>
    <row r="6107" spans="1:25" x14ac:dyDescent="0.35">
      <c r="A6107">
        <v>4136890280</v>
      </c>
      <c r="B6107" t="s">
        <v>305</v>
      </c>
      <c r="C6107" s="9">
        <v>320000</v>
      </c>
      <c r="D6107" s="7">
        <v>4</v>
      </c>
      <c r="E6107" s="7">
        <v>2.5</v>
      </c>
      <c r="F6107" s="7">
        <v>1940</v>
      </c>
      <c r="G6107" s="7">
        <v>2</v>
      </c>
      <c r="H6107" s="7">
        <v>0</v>
      </c>
      <c r="I6107" s="7">
        <v>0</v>
      </c>
      <c r="J6107" s="7">
        <v>8</v>
      </c>
      <c r="K6107" s="7">
        <v>2400</v>
      </c>
      <c r="L6107" s="21">
        <v>0</v>
      </c>
      <c r="M6107">
        <v>47.263199999999998</v>
      </c>
      <c r="N6107" s="19">
        <v>7040</v>
      </c>
      <c r="O6107" s="19">
        <v>3</v>
      </c>
      <c r="P6107" s="19">
        <v>1998</v>
      </c>
      <c r="Q6107" s="19">
        <v>7145</v>
      </c>
      <c r="R6107">
        <v>98092</v>
      </c>
      <c r="S6107">
        <v>-122.209</v>
      </c>
      <c r="T6107" s="23">
        <v>1940</v>
      </c>
      <c r="U6107" s="23">
        <v>0</v>
      </c>
      <c r="W6107" s="35">
        <f>$D$1*D6107+$E$1*E6107+$F$1*F6107+$G$1*G6107+$H$1*H6107+$I$1*I6107+$J$1*J6107+$K$1*K6107+$M$1*M6107+$AB$3</f>
        <v>281834.92109435052</v>
      </c>
      <c r="X6107" s="35">
        <f t="shared" si="99"/>
        <v>0</v>
      </c>
      <c r="Y6107" s="16">
        <f>(W6107-C6107)/C6107</f>
        <v>-0.11926587158015463</v>
      </c>
    </row>
    <row r="6108" spans="1:25" x14ac:dyDescent="0.35">
      <c r="A6108">
        <v>1775500050</v>
      </c>
      <c r="B6108" t="s">
        <v>310</v>
      </c>
      <c r="C6108" s="9">
        <v>440000</v>
      </c>
      <c r="D6108" s="7">
        <v>1</v>
      </c>
      <c r="E6108" s="7">
        <v>1</v>
      </c>
      <c r="F6108" s="7">
        <v>1160</v>
      </c>
      <c r="G6108" s="7">
        <v>1</v>
      </c>
      <c r="H6108" s="7">
        <v>0</v>
      </c>
      <c r="I6108" s="7">
        <v>0</v>
      </c>
      <c r="J6108" s="7">
        <v>7</v>
      </c>
      <c r="K6108" s="7">
        <v>1580</v>
      </c>
      <c r="L6108" s="21">
        <v>0</v>
      </c>
      <c r="M6108">
        <v>47.743299999999998</v>
      </c>
      <c r="N6108" s="19">
        <v>64469</v>
      </c>
      <c r="O6108" s="19">
        <v>3</v>
      </c>
      <c r="P6108" s="19">
        <v>2009</v>
      </c>
      <c r="Q6108" s="19">
        <v>48352</v>
      </c>
      <c r="R6108">
        <v>98072</v>
      </c>
      <c r="S6108">
        <v>-122.08199999999999</v>
      </c>
      <c r="T6108" s="23">
        <v>1160</v>
      </c>
      <c r="U6108" s="23">
        <v>0</v>
      </c>
      <c r="W6108" s="35">
        <f>$D$1*D6108+$E$1*E6108+$F$1*F6108+$G$1*G6108+$H$1*H6108+$I$1*I6108+$J$1*J6108+$K$1*K6108+$M$1*M6108+$AB$3</f>
        <v>489055.87901869044</v>
      </c>
      <c r="X6108" s="35">
        <f t="shared" si="99"/>
        <v>0</v>
      </c>
      <c r="Y6108" s="16">
        <f>(W6108-C6108)/C6108</f>
        <v>0.11149063413338736</v>
      </c>
    </row>
    <row r="6109" spans="1:25" x14ac:dyDescent="0.35">
      <c r="A6109">
        <v>7611200086</v>
      </c>
      <c r="B6109" t="s">
        <v>95</v>
      </c>
      <c r="C6109" s="9">
        <v>686000</v>
      </c>
      <c r="D6109" s="7">
        <v>3</v>
      </c>
      <c r="E6109" s="7">
        <v>1.5</v>
      </c>
      <c r="F6109" s="7">
        <v>1840</v>
      </c>
      <c r="G6109" s="7">
        <v>2</v>
      </c>
      <c r="H6109" s="7">
        <v>0</v>
      </c>
      <c r="I6109" s="7">
        <v>0</v>
      </c>
      <c r="J6109" s="7">
        <v>8</v>
      </c>
      <c r="K6109" s="7">
        <v>2100</v>
      </c>
      <c r="L6109" s="21">
        <v>0</v>
      </c>
      <c r="M6109">
        <v>47.714500000000001</v>
      </c>
      <c r="N6109" s="19">
        <v>9990</v>
      </c>
      <c r="O6109" s="19">
        <v>5</v>
      </c>
      <c r="P6109" s="19">
        <v>1961</v>
      </c>
      <c r="Q6109" s="19">
        <v>12474</v>
      </c>
      <c r="R6109">
        <v>98177</v>
      </c>
      <c r="S6109">
        <v>-122.369</v>
      </c>
      <c r="T6109" s="23">
        <v>1840</v>
      </c>
      <c r="U6109" s="23">
        <v>0</v>
      </c>
      <c r="W6109" s="35">
        <f>$D$1*D6109+$E$1*E6109+$F$1*F6109+$G$1*G6109+$H$1*H6109+$I$1*I6109+$J$1*J6109+$K$1*K6109+$M$1*M6109+$AB$3</f>
        <v>597387.84767176211</v>
      </c>
      <c r="X6109" s="35">
        <f t="shared" si="99"/>
        <v>0</v>
      </c>
      <c r="Y6109" s="16">
        <f>(W6109-C6109)/C6109</f>
        <v>-0.12917223371463249</v>
      </c>
    </row>
    <row r="6110" spans="1:25" x14ac:dyDescent="0.35">
      <c r="A6110">
        <v>3376600010</v>
      </c>
      <c r="B6110" t="s">
        <v>46</v>
      </c>
      <c r="C6110" s="9">
        <v>555000</v>
      </c>
      <c r="D6110" s="7">
        <v>4</v>
      </c>
      <c r="E6110" s="7">
        <v>1.75</v>
      </c>
      <c r="F6110" s="7">
        <v>2260</v>
      </c>
      <c r="G6110" s="7">
        <v>1</v>
      </c>
      <c r="H6110" s="7">
        <v>0</v>
      </c>
      <c r="I6110" s="7">
        <v>0</v>
      </c>
      <c r="J6110" s="7">
        <v>8</v>
      </c>
      <c r="K6110" s="7">
        <v>1960</v>
      </c>
      <c r="L6110" s="21">
        <v>0</v>
      </c>
      <c r="M6110">
        <v>47.622399999999999</v>
      </c>
      <c r="N6110" s="19">
        <v>11000</v>
      </c>
      <c r="O6110" s="19">
        <v>3</v>
      </c>
      <c r="P6110" s="19">
        <v>1976</v>
      </c>
      <c r="Q6110" s="19">
        <v>10000</v>
      </c>
      <c r="R6110">
        <v>98008</v>
      </c>
      <c r="S6110">
        <v>-122.10899999999999</v>
      </c>
      <c r="T6110" s="23">
        <v>1620</v>
      </c>
      <c r="U6110" s="23">
        <v>640</v>
      </c>
      <c r="W6110" s="35">
        <f>$D$1*D6110+$E$1*E6110+$F$1*F6110+$G$1*G6110+$H$1*H6110+$I$1*I6110+$J$1*J6110+$K$1*K6110+$M$1*M6110+$AB$3</f>
        <v>617855.53992170841</v>
      </c>
      <c r="X6110" s="35">
        <f t="shared" si="99"/>
        <v>0</v>
      </c>
      <c r="Y6110" s="16">
        <f>(W6110-C6110)/C6110</f>
        <v>0.11325322508415929</v>
      </c>
    </row>
    <row r="6111" spans="1:25" x14ac:dyDescent="0.35">
      <c r="A6111">
        <v>7519001990</v>
      </c>
      <c r="B6111" t="s">
        <v>108</v>
      </c>
      <c r="C6111" s="9">
        <v>361500</v>
      </c>
      <c r="D6111" s="7">
        <v>2</v>
      </c>
      <c r="E6111" s="7">
        <v>1</v>
      </c>
      <c r="F6111" s="7">
        <v>840</v>
      </c>
      <c r="G6111" s="7">
        <v>1</v>
      </c>
      <c r="H6111" s="7">
        <v>0</v>
      </c>
      <c r="I6111" s="7">
        <v>0</v>
      </c>
      <c r="J6111" s="7">
        <v>6</v>
      </c>
      <c r="K6111" s="7">
        <v>1390</v>
      </c>
      <c r="L6111" s="21">
        <v>0</v>
      </c>
      <c r="M6111">
        <v>47.684199999999997</v>
      </c>
      <c r="N6111" s="19">
        <v>3860</v>
      </c>
      <c r="O6111" s="19">
        <v>4</v>
      </c>
      <c r="P6111" s="19">
        <v>1909</v>
      </c>
      <c r="Q6111" s="19">
        <v>3860</v>
      </c>
      <c r="R6111">
        <v>98117</v>
      </c>
      <c r="S6111">
        <v>-122.36499999999999</v>
      </c>
      <c r="T6111" s="23">
        <v>840</v>
      </c>
      <c r="U6111" s="23">
        <v>0</v>
      </c>
      <c r="W6111" s="35">
        <f>$D$1*D6111+$E$1*E6111+$F$1*F6111+$G$1*G6111+$H$1*H6111+$I$1*I6111+$J$1*J6111+$K$1*K6111+$M$1*M6111+$AB$3</f>
        <v>273966.96684693545</v>
      </c>
      <c r="X6111" s="35">
        <f t="shared" si="99"/>
        <v>0</v>
      </c>
      <c r="Y6111" s="16">
        <f>(W6111-C6111)/C6111</f>
        <v>-0.24213840429616748</v>
      </c>
    </row>
    <row r="6112" spans="1:25" x14ac:dyDescent="0.35">
      <c r="A6112">
        <v>7613700950</v>
      </c>
      <c r="B6112" t="s">
        <v>85</v>
      </c>
      <c r="C6112" s="10">
        <v>1240000</v>
      </c>
      <c r="D6112" s="7">
        <v>5</v>
      </c>
      <c r="E6112" s="7">
        <v>3</v>
      </c>
      <c r="F6112" s="7">
        <v>2830</v>
      </c>
      <c r="G6112" s="7">
        <v>2</v>
      </c>
      <c r="H6112" s="7">
        <v>0</v>
      </c>
      <c r="I6112" s="7">
        <v>0</v>
      </c>
      <c r="J6112" s="7">
        <v>9</v>
      </c>
      <c r="K6112" s="7">
        <v>2900</v>
      </c>
      <c r="L6112" s="21">
        <v>0</v>
      </c>
      <c r="M6112">
        <v>47.657899999999998</v>
      </c>
      <c r="N6112" s="19">
        <v>7500</v>
      </c>
      <c r="O6112" s="19">
        <v>3</v>
      </c>
      <c r="P6112" s="19">
        <v>1923</v>
      </c>
      <c r="Q6112" s="19">
        <v>5000</v>
      </c>
      <c r="R6112">
        <v>98105</v>
      </c>
      <c r="S6112">
        <v>-122.277</v>
      </c>
      <c r="T6112" s="23">
        <v>2460</v>
      </c>
      <c r="U6112" s="23">
        <v>370</v>
      </c>
      <c r="W6112" s="35">
        <f>$D$1*D6112+$E$1*E6112+$F$1*F6112+$G$1*G6112+$H$1*H6112+$I$1*I6112+$J$1*J6112+$K$1*K6112+$M$1*M6112+$AB$3</f>
        <v>769849.10316850618</v>
      </c>
      <c r="X6112" s="35">
        <f t="shared" si="99"/>
        <v>0</v>
      </c>
      <c r="Y6112" s="16">
        <f>(W6112-C6112)/C6112</f>
        <v>-0.37915394905765631</v>
      </c>
    </row>
    <row r="6113" spans="1:25" x14ac:dyDescent="0.35">
      <c r="A6113">
        <v>3802000020</v>
      </c>
      <c r="B6113" t="s">
        <v>154</v>
      </c>
      <c r="C6113" s="9">
        <v>154950</v>
      </c>
      <c r="D6113" s="7">
        <v>4</v>
      </c>
      <c r="E6113" s="7">
        <v>1</v>
      </c>
      <c r="F6113" s="7">
        <v>1600</v>
      </c>
      <c r="G6113" s="7">
        <v>1</v>
      </c>
      <c r="H6113" s="7">
        <v>0</v>
      </c>
      <c r="I6113" s="7">
        <v>0</v>
      </c>
      <c r="J6113" s="7">
        <v>6</v>
      </c>
      <c r="K6113" s="7">
        <v>1410</v>
      </c>
      <c r="L6113" s="21">
        <v>0</v>
      </c>
      <c r="M6113">
        <v>47.277000000000001</v>
      </c>
      <c r="N6113" s="19">
        <v>10183</v>
      </c>
      <c r="O6113" s="19">
        <v>4</v>
      </c>
      <c r="P6113" s="19">
        <v>1966</v>
      </c>
      <c r="Q6113" s="19">
        <v>10416</v>
      </c>
      <c r="R6113">
        <v>98002</v>
      </c>
      <c r="S6113">
        <v>-122.211</v>
      </c>
      <c r="T6113" s="23">
        <v>1600</v>
      </c>
      <c r="U6113" s="23">
        <v>0</v>
      </c>
      <c r="W6113" s="35">
        <f>$D$1*D6113+$E$1*E6113+$F$1*F6113+$G$1*G6113+$H$1*H6113+$I$1*I6113+$J$1*J6113+$K$1*K6113+$M$1*M6113+$AB$3</f>
        <v>108104.44595815614</v>
      </c>
      <c r="X6113" s="35">
        <f t="shared" si="99"/>
        <v>0</v>
      </c>
      <c r="Y6113" s="16">
        <f>(W6113-C6113)/C6113</f>
        <v>-0.30232690572341958</v>
      </c>
    </row>
    <row r="6114" spans="1:25" x14ac:dyDescent="0.35">
      <c r="A6114">
        <v>1796360470</v>
      </c>
      <c r="B6114" t="s">
        <v>267</v>
      </c>
      <c r="C6114" s="9">
        <v>247200</v>
      </c>
      <c r="D6114" s="7">
        <v>3</v>
      </c>
      <c r="E6114" s="7">
        <v>1.75</v>
      </c>
      <c r="F6114" s="7">
        <v>1370</v>
      </c>
      <c r="G6114" s="7">
        <v>1</v>
      </c>
      <c r="H6114" s="7">
        <v>0</v>
      </c>
      <c r="I6114" s="7">
        <v>0</v>
      </c>
      <c r="J6114" s="7">
        <v>7</v>
      </c>
      <c r="K6114" s="7">
        <v>1370</v>
      </c>
      <c r="L6114" s="21">
        <v>0</v>
      </c>
      <c r="M6114">
        <v>47.366399999999999</v>
      </c>
      <c r="N6114" s="19">
        <v>8719</v>
      </c>
      <c r="O6114" s="19">
        <v>3</v>
      </c>
      <c r="P6114" s="19">
        <v>1982</v>
      </c>
      <c r="Q6114" s="19">
        <v>7525</v>
      </c>
      <c r="R6114">
        <v>98042</v>
      </c>
      <c r="S6114">
        <v>-122.087</v>
      </c>
      <c r="T6114" s="23">
        <v>1370</v>
      </c>
      <c r="U6114" s="23">
        <v>0</v>
      </c>
      <c r="W6114" s="35">
        <f>$D$1*D6114+$E$1*E6114+$F$1*F6114+$G$1*G6114+$H$1*H6114+$I$1*I6114+$J$1*J6114+$K$1*K6114+$M$1*M6114+$AB$3</f>
        <v>213124.29779629409</v>
      </c>
      <c r="X6114" s="35">
        <f t="shared" si="99"/>
        <v>0</v>
      </c>
      <c r="Y6114" s="16">
        <f>(W6114-C6114)/C6114</f>
        <v>-0.13784669176256434</v>
      </c>
    </row>
    <row r="6115" spans="1:25" x14ac:dyDescent="0.35">
      <c r="A6115">
        <v>8732160050</v>
      </c>
      <c r="B6115" t="s">
        <v>175</v>
      </c>
      <c r="C6115" s="9">
        <v>250000</v>
      </c>
      <c r="D6115" s="7">
        <v>3</v>
      </c>
      <c r="E6115" s="7">
        <v>2.25</v>
      </c>
      <c r="F6115" s="7">
        <v>1960</v>
      </c>
      <c r="G6115" s="7">
        <v>1</v>
      </c>
      <c r="H6115" s="7">
        <v>0</v>
      </c>
      <c r="I6115" s="7">
        <v>0</v>
      </c>
      <c r="J6115" s="7">
        <v>7</v>
      </c>
      <c r="K6115" s="7">
        <v>1580</v>
      </c>
      <c r="L6115" s="21">
        <v>0</v>
      </c>
      <c r="M6115">
        <v>47.297699999999999</v>
      </c>
      <c r="N6115" s="19">
        <v>7414</v>
      </c>
      <c r="O6115" s="19">
        <v>3</v>
      </c>
      <c r="P6115" s="19">
        <v>1984</v>
      </c>
      <c r="Q6115" s="19">
        <v>8038</v>
      </c>
      <c r="R6115">
        <v>98023</v>
      </c>
      <c r="S6115">
        <v>-122.374</v>
      </c>
      <c r="T6115" s="23">
        <v>1490</v>
      </c>
      <c r="U6115" s="23">
        <v>470</v>
      </c>
      <c r="W6115" s="35">
        <f>$D$1*D6115+$E$1*E6115+$F$1*F6115+$G$1*G6115+$H$1*H6115+$I$1*I6115+$J$1*J6115+$K$1*K6115+$M$1*M6115+$AB$3</f>
        <v>290460.4362471886</v>
      </c>
      <c r="X6115" s="35">
        <f t="shared" si="99"/>
        <v>0</v>
      </c>
      <c r="Y6115" s="16">
        <f>(W6115-C6115)/C6115</f>
        <v>0.16184174498875439</v>
      </c>
    </row>
    <row r="6116" spans="1:25" x14ac:dyDescent="0.35">
      <c r="A6116">
        <v>5249800345</v>
      </c>
      <c r="B6116" t="s">
        <v>211</v>
      </c>
      <c r="C6116" s="9">
        <v>590300</v>
      </c>
      <c r="D6116" s="7">
        <v>3</v>
      </c>
      <c r="E6116" s="7">
        <v>1.5</v>
      </c>
      <c r="F6116" s="7">
        <v>1470</v>
      </c>
      <c r="G6116" s="7">
        <v>2</v>
      </c>
      <c r="H6116" s="7">
        <v>0</v>
      </c>
      <c r="I6116" s="7">
        <v>0</v>
      </c>
      <c r="J6116" s="7">
        <v>7</v>
      </c>
      <c r="K6116" s="7">
        <v>1530</v>
      </c>
      <c r="L6116" s="21">
        <v>0</v>
      </c>
      <c r="M6116">
        <v>47.560200000000002</v>
      </c>
      <c r="N6116" s="19">
        <v>7200</v>
      </c>
      <c r="O6116" s="19">
        <v>4</v>
      </c>
      <c r="P6116" s="19">
        <v>1907</v>
      </c>
      <c r="Q6116" s="19">
        <v>7200</v>
      </c>
      <c r="R6116">
        <v>98118</v>
      </c>
      <c r="S6116">
        <v>-122.28</v>
      </c>
      <c r="T6116" s="23">
        <v>1470</v>
      </c>
      <c r="U6116" s="23">
        <v>0</v>
      </c>
      <c r="W6116" s="35">
        <f>$D$1*D6116+$E$1*E6116+$F$1*F6116+$G$1*G6116+$H$1*H6116+$I$1*I6116+$J$1*J6116+$K$1*K6116+$M$1*M6116+$AB$3</f>
        <v>338929.56954994053</v>
      </c>
      <c r="X6116" s="35">
        <f t="shared" si="99"/>
        <v>0</v>
      </c>
      <c r="Y6116" s="16">
        <f>(W6116-C6116)/C6116</f>
        <v>-0.42583505073701416</v>
      </c>
    </row>
    <row r="6117" spans="1:25" x14ac:dyDescent="0.35">
      <c r="A6117">
        <v>6071200545</v>
      </c>
      <c r="B6117" t="s">
        <v>160</v>
      </c>
      <c r="C6117" s="9">
        <v>541125</v>
      </c>
      <c r="D6117" s="7">
        <v>5</v>
      </c>
      <c r="E6117" s="7">
        <v>2.75</v>
      </c>
      <c r="F6117" s="7">
        <v>2740</v>
      </c>
      <c r="G6117" s="7">
        <v>1</v>
      </c>
      <c r="H6117" s="7">
        <v>0</v>
      </c>
      <c r="I6117" s="7">
        <v>0</v>
      </c>
      <c r="J6117" s="7">
        <v>8</v>
      </c>
      <c r="K6117" s="7">
        <v>2020</v>
      </c>
      <c r="L6117" s="21">
        <v>0</v>
      </c>
      <c r="M6117">
        <v>47.5563</v>
      </c>
      <c r="N6117" s="19">
        <v>8426</v>
      </c>
      <c r="O6117" s="19">
        <v>4</v>
      </c>
      <c r="P6117" s="19">
        <v>1960</v>
      </c>
      <c r="Q6117" s="19">
        <v>8783</v>
      </c>
      <c r="R6117">
        <v>98006</v>
      </c>
      <c r="S6117">
        <v>-122.184</v>
      </c>
      <c r="T6117" s="23">
        <v>1370</v>
      </c>
      <c r="U6117" s="23">
        <v>1370</v>
      </c>
      <c r="W6117" s="35">
        <f>$D$1*D6117+$E$1*E6117+$F$1*F6117+$G$1*G6117+$H$1*H6117+$I$1*I6117+$J$1*J6117+$K$1*K6117+$M$1*M6117+$AB$3</f>
        <v>633492.2285771966</v>
      </c>
      <c r="X6117" s="35">
        <f t="shared" si="99"/>
        <v>0</v>
      </c>
      <c r="Y6117" s="16">
        <f>(W6117-C6117)/C6117</f>
        <v>0.17069480910546841</v>
      </c>
    </row>
    <row r="6118" spans="1:25" x14ac:dyDescent="0.35">
      <c r="A6118">
        <v>291300280</v>
      </c>
      <c r="B6118" t="s">
        <v>24</v>
      </c>
      <c r="C6118" s="9">
        <v>310000</v>
      </c>
      <c r="D6118" s="7">
        <v>2</v>
      </c>
      <c r="E6118" s="7">
        <v>2.5</v>
      </c>
      <c r="F6118" s="7">
        <v>1090</v>
      </c>
      <c r="G6118" s="7">
        <v>2</v>
      </c>
      <c r="H6118" s="7">
        <v>0</v>
      </c>
      <c r="I6118" s="7">
        <v>0</v>
      </c>
      <c r="J6118" s="7">
        <v>7</v>
      </c>
      <c r="K6118" s="7">
        <v>1410</v>
      </c>
      <c r="L6118" s="21">
        <v>0</v>
      </c>
      <c r="M6118">
        <v>47.534700000000001</v>
      </c>
      <c r="N6118" s="19">
        <v>923</v>
      </c>
      <c r="O6118" s="19">
        <v>3</v>
      </c>
      <c r="P6118" s="19">
        <v>2004</v>
      </c>
      <c r="Q6118" s="19">
        <v>1326</v>
      </c>
      <c r="R6118">
        <v>98027</v>
      </c>
      <c r="S6118">
        <v>-122.071</v>
      </c>
      <c r="T6118" s="23">
        <v>1090</v>
      </c>
      <c r="U6118" s="23">
        <v>0</v>
      </c>
      <c r="W6118" s="35">
        <f>$D$1*D6118+$E$1*E6118+$F$1*F6118+$G$1*G6118+$H$1*H6118+$I$1*I6118+$J$1*J6118+$K$1*K6118+$M$1*M6118+$AB$3</f>
        <v>258818.07174343988</v>
      </c>
      <c r="X6118" s="35">
        <f t="shared" si="99"/>
        <v>0</v>
      </c>
      <c r="Y6118" s="16">
        <f>(W6118-C6118)/C6118</f>
        <v>-0.16510299437600037</v>
      </c>
    </row>
    <row r="6119" spans="1:25" x14ac:dyDescent="0.35">
      <c r="A6119">
        <v>3261000080</v>
      </c>
      <c r="B6119" t="s">
        <v>259</v>
      </c>
      <c r="C6119" s="9">
        <v>704111</v>
      </c>
      <c r="D6119" s="7">
        <v>4</v>
      </c>
      <c r="E6119" s="7">
        <v>2.75</v>
      </c>
      <c r="F6119" s="7">
        <v>2460</v>
      </c>
      <c r="G6119" s="7">
        <v>1</v>
      </c>
      <c r="H6119" s="7">
        <v>0</v>
      </c>
      <c r="I6119" s="7">
        <v>1</v>
      </c>
      <c r="J6119" s="7">
        <v>8</v>
      </c>
      <c r="K6119" s="7">
        <v>2380</v>
      </c>
      <c r="L6119" s="21">
        <v>0</v>
      </c>
      <c r="M6119">
        <v>47.702100000000002</v>
      </c>
      <c r="N6119" s="19">
        <v>9520</v>
      </c>
      <c r="O6119" s="19">
        <v>3</v>
      </c>
      <c r="P6119" s="19">
        <v>1976</v>
      </c>
      <c r="Q6119" s="19">
        <v>9600</v>
      </c>
      <c r="R6119">
        <v>98034</v>
      </c>
      <c r="S6119">
        <v>-122.233</v>
      </c>
      <c r="T6119" s="23">
        <v>1680</v>
      </c>
      <c r="U6119" s="23">
        <v>780</v>
      </c>
      <c r="W6119" s="35">
        <f>$D$1*D6119+$E$1*E6119+$F$1*F6119+$G$1*G6119+$H$1*H6119+$I$1*I6119+$J$1*J6119+$K$1*K6119+$M$1*M6119+$AB$3</f>
        <v>765607.71506127715</v>
      </c>
      <c r="X6119" s="35">
        <f t="shared" si="99"/>
        <v>0</v>
      </c>
      <c r="Y6119" s="16">
        <f>(W6119-C6119)/C6119</f>
        <v>8.7339517577877848E-2</v>
      </c>
    </row>
    <row r="6120" spans="1:25" x14ac:dyDescent="0.35">
      <c r="A6120">
        <v>321049127</v>
      </c>
      <c r="B6120" t="s">
        <v>58</v>
      </c>
      <c r="C6120" s="9">
        <v>277500</v>
      </c>
      <c r="D6120" s="7">
        <v>3</v>
      </c>
      <c r="E6120" s="7">
        <v>2.25</v>
      </c>
      <c r="F6120" s="7">
        <v>1820</v>
      </c>
      <c r="G6120" s="7">
        <v>1</v>
      </c>
      <c r="H6120" s="7">
        <v>0</v>
      </c>
      <c r="I6120" s="7">
        <v>0</v>
      </c>
      <c r="J6120" s="7">
        <v>7</v>
      </c>
      <c r="K6120" s="7">
        <v>1520</v>
      </c>
      <c r="L6120" s="21">
        <v>0</v>
      </c>
      <c r="M6120">
        <v>47.331000000000003</v>
      </c>
      <c r="N6120" s="19">
        <v>19602</v>
      </c>
      <c r="O6120" s="19">
        <v>4</v>
      </c>
      <c r="P6120" s="19">
        <v>1964</v>
      </c>
      <c r="Q6120" s="19">
        <v>8773</v>
      </c>
      <c r="R6120">
        <v>98001</v>
      </c>
      <c r="S6120">
        <v>-122.286</v>
      </c>
      <c r="T6120" s="23">
        <v>1820</v>
      </c>
      <c r="U6120" s="23">
        <v>0</v>
      </c>
      <c r="W6120" s="35">
        <f>$D$1*D6120+$E$1*E6120+$F$1*F6120+$G$1*G6120+$H$1*H6120+$I$1*I6120+$J$1*J6120+$K$1*K6120+$M$1*M6120+$AB$3</f>
        <v>281579.81014867872</v>
      </c>
      <c r="X6120" s="35">
        <f t="shared" si="99"/>
        <v>0</v>
      </c>
      <c r="Y6120" s="16">
        <f>(W6120-C6120)/C6120</f>
        <v>1.4702018553797189E-2</v>
      </c>
    </row>
    <row r="6121" spans="1:25" x14ac:dyDescent="0.35">
      <c r="A6121">
        <v>5379804393</v>
      </c>
      <c r="B6121" t="s">
        <v>66</v>
      </c>
      <c r="C6121" s="9">
        <v>325000</v>
      </c>
      <c r="D6121" s="7">
        <v>4</v>
      </c>
      <c r="E6121" s="7">
        <v>2.75</v>
      </c>
      <c r="F6121" s="7">
        <v>1960</v>
      </c>
      <c r="G6121" s="7">
        <v>1</v>
      </c>
      <c r="H6121" s="7">
        <v>0</v>
      </c>
      <c r="I6121" s="7">
        <v>0</v>
      </c>
      <c r="J6121" s="7">
        <v>7</v>
      </c>
      <c r="K6121" s="7">
        <v>1480</v>
      </c>
      <c r="L6121" s="21">
        <v>0</v>
      </c>
      <c r="M6121">
        <v>47.451000000000001</v>
      </c>
      <c r="N6121" s="19">
        <v>8937</v>
      </c>
      <c r="O6121" s="19">
        <v>5</v>
      </c>
      <c r="P6121" s="19">
        <v>1954</v>
      </c>
      <c r="Q6121" s="19">
        <v>10016</v>
      </c>
      <c r="R6121">
        <v>98188</v>
      </c>
      <c r="S6121">
        <v>-122.27800000000001</v>
      </c>
      <c r="T6121" s="23">
        <v>980</v>
      </c>
      <c r="U6121" s="23">
        <v>980</v>
      </c>
      <c r="W6121" s="35">
        <f>$D$1*D6121+$E$1*E6121+$F$1*F6121+$G$1*G6121+$H$1*H6121+$I$1*I6121+$J$1*J6121+$K$1*K6121+$M$1*M6121+$AB$3</f>
        <v>351029.19458048418</v>
      </c>
      <c r="X6121" s="35">
        <f t="shared" si="99"/>
        <v>0</v>
      </c>
      <c r="Y6121" s="16">
        <f>(W6121-C6121)/C6121</f>
        <v>8.0089829478412866E-2</v>
      </c>
    </row>
    <row r="6122" spans="1:25" x14ac:dyDescent="0.35">
      <c r="A6122">
        <v>1559900080</v>
      </c>
      <c r="B6122" t="s">
        <v>117</v>
      </c>
      <c r="C6122" s="9">
        <v>289200</v>
      </c>
      <c r="D6122" s="7">
        <v>3</v>
      </c>
      <c r="E6122" s="7">
        <v>2.25</v>
      </c>
      <c r="F6122" s="7">
        <v>1760</v>
      </c>
      <c r="G6122" s="7">
        <v>2</v>
      </c>
      <c r="H6122" s="7">
        <v>0</v>
      </c>
      <c r="I6122" s="7">
        <v>0</v>
      </c>
      <c r="J6122" s="7">
        <v>7</v>
      </c>
      <c r="K6122" s="7">
        <v>1760</v>
      </c>
      <c r="L6122" s="21">
        <v>0</v>
      </c>
      <c r="M6122">
        <v>47.7468</v>
      </c>
      <c r="N6122" s="19">
        <v>7023</v>
      </c>
      <c r="O6122" s="19">
        <v>3</v>
      </c>
      <c r="P6122" s="19">
        <v>1995</v>
      </c>
      <c r="Q6122" s="19">
        <v>7082</v>
      </c>
      <c r="R6122">
        <v>98019</v>
      </c>
      <c r="S6122">
        <v>-121.98</v>
      </c>
      <c r="T6122" s="23">
        <v>1760</v>
      </c>
      <c r="U6122" s="23">
        <v>0</v>
      </c>
      <c r="W6122" s="35">
        <f>$D$1*D6122+$E$1*E6122+$F$1*F6122+$G$1*G6122+$H$1*H6122+$I$1*I6122+$J$1*J6122+$K$1*K6122+$M$1*M6122+$AB$3</f>
        <v>514943.83295369148</v>
      </c>
      <c r="X6122" s="35">
        <f t="shared" si="99"/>
        <v>0</v>
      </c>
      <c r="Y6122" s="16">
        <f>(W6122-C6122)/C6122</f>
        <v>0.78058033524789583</v>
      </c>
    </row>
    <row r="6123" spans="1:25" x14ac:dyDescent="0.35">
      <c r="A6123">
        <v>7135300275</v>
      </c>
      <c r="B6123" t="s">
        <v>99</v>
      </c>
      <c r="C6123" s="9">
        <v>185000</v>
      </c>
      <c r="D6123" s="7">
        <v>1</v>
      </c>
      <c r="E6123" s="7">
        <v>1</v>
      </c>
      <c r="F6123" s="7">
        <v>720</v>
      </c>
      <c r="G6123" s="7">
        <v>1</v>
      </c>
      <c r="H6123" s="7">
        <v>0</v>
      </c>
      <c r="I6123" s="7">
        <v>0</v>
      </c>
      <c r="J6123" s="7">
        <v>6</v>
      </c>
      <c r="K6123" s="7">
        <v>1170</v>
      </c>
      <c r="L6123" s="21">
        <v>0</v>
      </c>
      <c r="M6123">
        <v>47.5289</v>
      </c>
      <c r="N6123" s="19">
        <v>5000</v>
      </c>
      <c r="O6123" s="19">
        <v>4</v>
      </c>
      <c r="P6123" s="19">
        <v>1908</v>
      </c>
      <c r="Q6123" s="19">
        <v>5000</v>
      </c>
      <c r="R6123">
        <v>98118</v>
      </c>
      <c r="S6123">
        <v>-122.27200000000001</v>
      </c>
      <c r="T6123" s="23">
        <v>720</v>
      </c>
      <c r="U6123" s="23">
        <v>0</v>
      </c>
      <c r="W6123" s="35">
        <f>$D$1*D6123+$E$1*E6123+$F$1*F6123+$G$1*G6123+$H$1*H6123+$I$1*I6123+$J$1*J6123+$K$1*K6123+$M$1*M6123+$AB$3</f>
        <v>177491.86746254191</v>
      </c>
      <c r="X6123" s="35">
        <f t="shared" si="99"/>
        <v>0</v>
      </c>
      <c r="Y6123" s="16">
        <f>(W6123-C6123)/C6123</f>
        <v>-4.058450020247617E-2</v>
      </c>
    </row>
    <row r="6124" spans="1:25" x14ac:dyDescent="0.35">
      <c r="A6124">
        <v>1377300005</v>
      </c>
      <c r="B6124" t="s">
        <v>139</v>
      </c>
      <c r="C6124" s="10">
        <v>1450000</v>
      </c>
      <c r="D6124" s="7">
        <v>4</v>
      </c>
      <c r="E6124" s="7">
        <v>3.5</v>
      </c>
      <c r="F6124" s="7">
        <v>3470</v>
      </c>
      <c r="G6124" s="7">
        <v>2</v>
      </c>
      <c r="H6124" s="7">
        <v>0</v>
      </c>
      <c r="I6124" s="7">
        <v>0</v>
      </c>
      <c r="J6124" s="7">
        <v>11</v>
      </c>
      <c r="K6124" s="7">
        <v>1940</v>
      </c>
      <c r="L6124" s="21">
        <v>0</v>
      </c>
      <c r="M6124">
        <v>47.643300000000004</v>
      </c>
      <c r="N6124" s="19">
        <v>8580</v>
      </c>
      <c r="O6124" s="19">
        <v>3</v>
      </c>
      <c r="P6124" s="19">
        <v>2007</v>
      </c>
      <c r="Q6124" s="19">
        <v>7920</v>
      </c>
      <c r="R6124">
        <v>98199</v>
      </c>
      <c r="S6124">
        <v>-122.40300000000001</v>
      </c>
      <c r="T6124" s="23">
        <v>2500</v>
      </c>
      <c r="U6124" s="23">
        <v>970</v>
      </c>
      <c r="W6124" s="35">
        <f>$D$1*D6124+$E$1*E6124+$F$1*F6124+$G$1*G6124+$H$1*H6124+$I$1*I6124+$J$1*J6124+$K$1*K6124+$M$1*M6124+$AB$3</f>
        <v>1065282.726675231</v>
      </c>
      <c r="X6124" s="35">
        <f t="shared" si="99"/>
        <v>0</v>
      </c>
      <c r="Y6124" s="16">
        <f>(W6124-C6124)/C6124</f>
        <v>-0.26532225746535792</v>
      </c>
    </row>
    <row r="6125" spans="1:25" x14ac:dyDescent="0.35">
      <c r="A6125">
        <v>6668900020</v>
      </c>
      <c r="B6125" t="s">
        <v>237</v>
      </c>
      <c r="C6125" s="9">
        <v>420550</v>
      </c>
      <c r="D6125" s="7">
        <v>4</v>
      </c>
      <c r="E6125" s="7">
        <v>2</v>
      </c>
      <c r="F6125" s="7">
        <v>1370</v>
      </c>
      <c r="G6125" s="7">
        <v>1</v>
      </c>
      <c r="H6125" s="7">
        <v>0</v>
      </c>
      <c r="I6125" s="7">
        <v>0</v>
      </c>
      <c r="J6125" s="7">
        <v>7</v>
      </c>
      <c r="K6125" s="7">
        <v>1280</v>
      </c>
      <c r="L6125" s="21">
        <v>0</v>
      </c>
      <c r="M6125">
        <v>47.749000000000002</v>
      </c>
      <c r="N6125" s="19">
        <v>8100</v>
      </c>
      <c r="O6125" s="19">
        <v>2</v>
      </c>
      <c r="P6125" s="19">
        <v>1947</v>
      </c>
      <c r="Q6125" s="19">
        <v>8100</v>
      </c>
      <c r="R6125">
        <v>98155</v>
      </c>
      <c r="S6125">
        <v>-122.312</v>
      </c>
      <c r="T6125" s="23">
        <v>1370</v>
      </c>
      <c r="U6125" s="23">
        <v>0</v>
      </c>
      <c r="W6125" s="35">
        <f>$D$1*D6125+$E$1*E6125+$F$1*F6125+$G$1*G6125+$H$1*H6125+$I$1*I6125+$J$1*J6125+$K$1*K6125+$M$1*M6125+$AB$3</f>
        <v>426445.06914944202</v>
      </c>
      <c r="X6125" s="35">
        <f t="shared" si="99"/>
        <v>0</v>
      </c>
      <c r="Y6125" s="16">
        <f>(W6125-C6125)/C6125</f>
        <v>1.4017522647585346E-2</v>
      </c>
    </row>
    <row r="6126" spans="1:25" x14ac:dyDescent="0.35">
      <c r="A6126">
        <v>326049024</v>
      </c>
      <c r="B6126" t="s">
        <v>205</v>
      </c>
      <c r="C6126" s="9">
        <v>603000</v>
      </c>
      <c r="D6126" s="7">
        <v>4</v>
      </c>
      <c r="E6126" s="7">
        <v>2.25</v>
      </c>
      <c r="F6126" s="7">
        <v>2370</v>
      </c>
      <c r="G6126" s="7">
        <v>1</v>
      </c>
      <c r="H6126" s="7">
        <v>0</v>
      </c>
      <c r="I6126" s="7">
        <v>0</v>
      </c>
      <c r="J6126" s="7">
        <v>8</v>
      </c>
      <c r="K6126" s="7">
        <v>1890</v>
      </c>
      <c r="L6126" s="21">
        <v>0</v>
      </c>
      <c r="M6126">
        <v>47.7684</v>
      </c>
      <c r="N6126" s="19">
        <v>11310</v>
      </c>
      <c r="O6126" s="19">
        <v>3</v>
      </c>
      <c r="P6126" s="19">
        <v>1968</v>
      </c>
      <c r="Q6126" s="19">
        <v>8621</v>
      </c>
      <c r="R6126">
        <v>98155</v>
      </c>
      <c r="S6126">
        <v>-122.289</v>
      </c>
      <c r="T6126" s="23">
        <v>1550</v>
      </c>
      <c r="U6126" s="23">
        <v>820</v>
      </c>
      <c r="W6126" s="35">
        <f>$D$1*D6126+$E$1*E6126+$F$1*F6126+$G$1*G6126+$H$1*H6126+$I$1*I6126+$J$1*J6126+$K$1*K6126+$M$1*M6126+$AB$3</f>
        <v>729732.55079457909</v>
      </c>
      <c r="X6126" s="35">
        <f t="shared" si="99"/>
        <v>0</v>
      </c>
      <c r="Y6126" s="16">
        <f>(W6126-C6126)/C6126</f>
        <v>0.21017006765270163</v>
      </c>
    </row>
    <row r="6127" spans="1:25" x14ac:dyDescent="0.35">
      <c r="A6127">
        <v>7942600006</v>
      </c>
      <c r="B6127" t="s">
        <v>246</v>
      </c>
      <c r="C6127" s="9">
        <v>345000</v>
      </c>
      <c r="D6127" s="7">
        <v>3</v>
      </c>
      <c r="E6127" s="7">
        <v>1</v>
      </c>
      <c r="F6127" s="7">
        <v>1390</v>
      </c>
      <c r="G6127" s="7">
        <v>1.5</v>
      </c>
      <c r="H6127" s="7">
        <v>0</v>
      </c>
      <c r="I6127" s="7">
        <v>0</v>
      </c>
      <c r="J6127" s="7">
        <v>7</v>
      </c>
      <c r="K6127" s="7">
        <v>1780</v>
      </c>
      <c r="L6127" s="21">
        <v>0</v>
      </c>
      <c r="M6127">
        <v>47.607799999999997</v>
      </c>
      <c r="N6127" s="19">
        <v>2640</v>
      </c>
      <c r="O6127" s="19">
        <v>3</v>
      </c>
      <c r="P6127" s="19">
        <v>1903</v>
      </c>
      <c r="Q6127" s="19">
        <v>3920</v>
      </c>
      <c r="R6127">
        <v>98122</v>
      </c>
      <c r="S6127">
        <v>-122.307</v>
      </c>
      <c r="T6127" s="23">
        <v>1230</v>
      </c>
      <c r="U6127" s="23">
        <v>160</v>
      </c>
      <c r="W6127" s="35">
        <f>$D$1*D6127+$E$1*E6127+$F$1*F6127+$G$1*G6127+$H$1*H6127+$I$1*I6127+$J$1*J6127+$K$1*K6127+$M$1*M6127+$AB$3</f>
        <v>374186.55043408647</v>
      </c>
      <c r="X6127" s="35">
        <f t="shared" si="99"/>
        <v>0</v>
      </c>
      <c r="Y6127" s="16">
        <f>(W6127-C6127)/C6127</f>
        <v>8.4598696910395565E-2</v>
      </c>
    </row>
    <row r="6128" spans="1:25" x14ac:dyDescent="0.35">
      <c r="A6128">
        <v>6430500233</v>
      </c>
      <c r="B6128" t="s">
        <v>217</v>
      </c>
      <c r="C6128" s="9">
        <v>650000</v>
      </c>
      <c r="D6128" s="7">
        <v>3</v>
      </c>
      <c r="E6128" s="7">
        <v>2</v>
      </c>
      <c r="F6128" s="7">
        <v>1840</v>
      </c>
      <c r="G6128" s="7">
        <v>1</v>
      </c>
      <c r="H6128" s="7">
        <v>0</v>
      </c>
      <c r="I6128" s="7">
        <v>0</v>
      </c>
      <c r="J6128" s="7">
        <v>7</v>
      </c>
      <c r="K6128" s="7">
        <v>1480</v>
      </c>
      <c r="L6128" s="21">
        <v>0</v>
      </c>
      <c r="M6128">
        <v>47.689399999999999</v>
      </c>
      <c r="N6128" s="19">
        <v>3075</v>
      </c>
      <c r="O6128" s="19">
        <v>5</v>
      </c>
      <c r="P6128" s="19">
        <v>1928</v>
      </c>
      <c r="Q6128" s="19">
        <v>3774</v>
      </c>
      <c r="R6128">
        <v>98103</v>
      </c>
      <c r="S6128">
        <v>-122.35</v>
      </c>
      <c r="T6128" s="23">
        <v>920</v>
      </c>
      <c r="U6128" s="23">
        <v>920</v>
      </c>
      <c r="W6128" s="35">
        <f>$D$1*D6128+$E$1*E6128+$F$1*F6128+$G$1*G6128+$H$1*H6128+$I$1*I6128+$J$1*J6128+$K$1*K6128+$M$1*M6128+$AB$3</f>
        <v>522423.04659279063</v>
      </c>
      <c r="X6128" s="35">
        <f t="shared" si="99"/>
        <v>0</v>
      </c>
      <c r="Y6128" s="16">
        <f>(W6128-C6128)/C6128</f>
        <v>-0.19627223601109134</v>
      </c>
    </row>
    <row r="6129" spans="1:25" x14ac:dyDescent="0.35">
      <c r="A6129">
        <v>7701800050</v>
      </c>
      <c r="B6129" t="s">
        <v>133</v>
      </c>
      <c r="C6129" s="9">
        <v>589950</v>
      </c>
      <c r="D6129" s="7">
        <v>5</v>
      </c>
      <c r="E6129" s="7">
        <v>3</v>
      </c>
      <c r="F6129" s="7">
        <v>2790</v>
      </c>
      <c r="G6129" s="7">
        <v>1</v>
      </c>
      <c r="H6129" s="7">
        <v>0</v>
      </c>
      <c r="I6129" s="7">
        <v>3</v>
      </c>
      <c r="J6129" s="7">
        <v>7</v>
      </c>
      <c r="K6129" s="7">
        <v>1620</v>
      </c>
      <c r="L6129" s="21">
        <v>0</v>
      </c>
      <c r="M6129">
        <v>47.408799999999999</v>
      </c>
      <c r="N6129" s="19">
        <v>19439</v>
      </c>
      <c r="O6129" s="19">
        <v>5</v>
      </c>
      <c r="P6129" s="19">
        <v>1973</v>
      </c>
      <c r="Q6129" s="19">
        <v>19439</v>
      </c>
      <c r="R6129">
        <v>98058</v>
      </c>
      <c r="S6129">
        <v>-122.089</v>
      </c>
      <c r="T6129" s="23">
        <v>1500</v>
      </c>
      <c r="U6129" s="23">
        <v>1290</v>
      </c>
      <c r="W6129" s="35">
        <f>$D$1*D6129+$E$1*E6129+$F$1*F6129+$G$1*G6129+$H$1*H6129+$I$1*I6129+$J$1*J6129+$K$1*K6129+$M$1*M6129+$AB$3</f>
        <v>655934.42461873591</v>
      </c>
      <c r="X6129" s="35">
        <f t="shared" si="99"/>
        <v>0</v>
      </c>
      <c r="Y6129" s="16">
        <f>(W6129-C6129)/C6129</f>
        <v>0.11184748642891078</v>
      </c>
    </row>
    <row r="6130" spans="1:25" x14ac:dyDescent="0.35">
      <c r="A6130">
        <v>8165501640</v>
      </c>
      <c r="B6130" t="s">
        <v>70</v>
      </c>
      <c r="C6130" s="9">
        <v>309950</v>
      </c>
      <c r="D6130" s="7">
        <v>2</v>
      </c>
      <c r="E6130" s="7">
        <v>2.25</v>
      </c>
      <c r="F6130" s="7">
        <v>1460</v>
      </c>
      <c r="G6130" s="7">
        <v>2</v>
      </c>
      <c r="H6130" s="7">
        <v>0</v>
      </c>
      <c r="I6130" s="7">
        <v>0</v>
      </c>
      <c r="J6130" s="7">
        <v>8</v>
      </c>
      <c r="K6130" s="7">
        <v>1460</v>
      </c>
      <c r="L6130" s="21">
        <v>0</v>
      </c>
      <c r="M6130">
        <v>47.539499999999997</v>
      </c>
      <c r="N6130" s="19">
        <v>1607</v>
      </c>
      <c r="O6130" s="19">
        <v>3</v>
      </c>
      <c r="P6130" s="19">
        <v>2007</v>
      </c>
      <c r="Q6130" s="19">
        <v>1826</v>
      </c>
      <c r="R6130">
        <v>98106</v>
      </c>
      <c r="S6130">
        <v>-122.369</v>
      </c>
      <c r="T6130" s="23">
        <v>1460</v>
      </c>
      <c r="U6130" s="23">
        <v>0</v>
      </c>
      <c r="W6130" s="35">
        <f>$D$1*D6130+$E$1*E6130+$F$1*F6130+$G$1*G6130+$H$1*H6130+$I$1*I6130+$J$1*J6130+$K$1*K6130+$M$1*M6130+$AB$3</f>
        <v>419365.57877840102</v>
      </c>
      <c r="X6130" s="35">
        <f t="shared" si="99"/>
        <v>0</v>
      </c>
      <c r="Y6130" s="16">
        <f>(W6130-C6130)/C6130</f>
        <v>0.35301041709437336</v>
      </c>
    </row>
    <row r="6131" spans="1:25" x14ac:dyDescent="0.35">
      <c r="A6131">
        <v>2623069069</v>
      </c>
      <c r="B6131" t="s">
        <v>236</v>
      </c>
      <c r="C6131" s="9">
        <v>775000</v>
      </c>
      <c r="D6131" s="7">
        <v>3</v>
      </c>
      <c r="E6131" s="7">
        <v>2.5</v>
      </c>
      <c r="F6131" s="7">
        <v>2620</v>
      </c>
      <c r="G6131" s="7">
        <v>1.5</v>
      </c>
      <c r="H6131" s="7">
        <v>0</v>
      </c>
      <c r="I6131" s="7">
        <v>0</v>
      </c>
      <c r="J6131" s="7">
        <v>9</v>
      </c>
      <c r="K6131" s="7">
        <v>2620</v>
      </c>
      <c r="L6131" s="21">
        <v>0</v>
      </c>
      <c r="M6131">
        <v>47.4574</v>
      </c>
      <c r="N6131" s="19">
        <v>241200</v>
      </c>
      <c r="O6131" s="19">
        <v>4</v>
      </c>
      <c r="P6131" s="19">
        <v>1998</v>
      </c>
      <c r="Q6131" s="19">
        <v>172933</v>
      </c>
      <c r="R6131">
        <v>98027</v>
      </c>
      <c r="S6131">
        <v>-122.01</v>
      </c>
      <c r="T6131" s="23">
        <v>2620</v>
      </c>
      <c r="U6131" s="23">
        <v>0</v>
      </c>
      <c r="W6131" s="35">
        <f>$D$1*D6131+$E$1*E6131+$F$1*F6131+$G$1*G6131+$H$1*H6131+$I$1*I6131+$J$1*J6131+$K$1*K6131+$M$1*M6131+$AB$3</f>
        <v>675941.20872380957</v>
      </c>
      <c r="X6131" s="35">
        <f t="shared" si="99"/>
        <v>0</v>
      </c>
      <c r="Y6131" s="16">
        <f>(W6131-C6131)/C6131</f>
        <v>-0.12781779519508443</v>
      </c>
    </row>
    <row r="6132" spans="1:25" x14ac:dyDescent="0.35">
      <c r="A6132">
        <v>8024201870</v>
      </c>
      <c r="B6132" t="s">
        <v>255</v>
      </c>
      <c r="C6132" s="9">
        <v>590000</v>
      </c>
      <c r="D6132" s="7">
        <v>4</v>
      </c>
      <c r="E6132" s="7">
        <v>1.5</v>
      </c>
      <c r="F6132" s="7">
        <v>2230</v>
      </c>
      <c r="G6132" s="7">
        <v>1.5</v>
      </c>
      <c r="H6132" s="7">
        <v>0</v>
      </c>
      <c r="I6132" s="7">
        <v>0</v>
      </c>
      <c r="J6132" s="7">
        <v>7</v>
      </c>
      <c r="K6132" s="7">
        <v>1630</v>
      </c>
      <c r="L6132" s="21">
        <v>0</v>
      </c>
      <c r="M6132">
        <v>47.699599999999997</v>
      </c>
      <c r="N6132" s="19">
        <v>5109</v>
      </c>
      <c r="O6132" s="19">
        <v>3</v>
      </c>
      <c r="P6132" s="19">
        <v>1918</v>
      </c>
      <c r="Q6132" s="19">
        <v>5109</v>
      </c>
      <c r="R6132">
        <v>98115</v>
      </c>
      <c r="S6132">
        <v>-122.31</v>
      </c>
      <c r="T6132" s="23">
        <v>1330</v>
      </c>
      <c r="U6132" s="23">
        <v>900</v>
      </c>
      <c r="W6132" s="35">
        <f>$D$1*D6132+$E$1*E6132+$F$1*F6132+$G$1*G6132+$H$1*H6132+$I$1*I6132+$J$1*J6132+$K$1*K6132+$M$1*M6132+$AB$3</f>
        <v>575249.31109470502</v>
      </c>
      <c r="X6132" s="35">
        <f t="shared" si="99"/>
        <v>0</v>
      </c>
      <c r="Y6132" s="16">
        <f>(W6132-C6132)/C6132</f>
        <v>-2.5001167636093193E-2</v>
      </c>
    </row>
    <row r="6133" spans="1:25" x14ac:dyDescent="0.35">
      <c r="A6133">
        <v>9126101511</v>
      </c>
      <c r="B6133" t="s">
        <v>63</v>
      </c>
      <c r="C6133" s="9">
        <v>863500</v>
      </c>
      <c r="D6133" s="7">
        <v>4</v>
      </c>
      <c r="E6133" s="7">
        <v>3</v>
      </c>
      <c r="F6133" s="7">
        <v>3250</v>
      </c>
      <c r="G6133" s="7">
        <v>2.5</v>
      </c>
      <c r="H6133" s="7">
        <v>0</v>
      </c>
      <c r="I6133" s="7">
        <v>0</v>
      </c>
      <c r="J6133" s="7">
        <v>8</v>
      </c>
      <c r="K6133" s="7">
        <v>1260</v>
      </c>
      <c r="L6133" s="21">
        <v>2007</v>
      </c>
      <c r="M6133">
        <v>47.610399999999998</v>
      </c>
      <c r="N6133" s="19">
        <v>2760</v>
      </c>
      <c r="O6133" s="19">
        <v>3</v>
      </c>
      <c r="P6133" s="19">
        <v>1905</v>
      </c>
      <c r="Q6133" s="19">
        <v>2780</v>
      </c>
      <c r="R6133">
        <v>98122</v>
      </c>
      <c r="S6133">
        <v>-122.303</v>
      </c>
      <c r="T6133" s="23">
        <v>2420</v>
      </c>
      <c r="U6133" s="23">
        <v>830</v>
      </c>
      <c r="W6133" s="35">
        <f>$D$1*D6133+$E$1*E6133+$F$1*F6133+$G$1*G6133+$H$1*H6133+$I$1*I6133+$J$1*J6133+$K$1*K6133+$M$1*M6133+$AB$3</f>
        <v>762472.68344090134</v>
      </c>
      <c r="X6133" s="35">
        <f t="shared" si="99"/>
        <v>0</v>
      </c>
      <c r="Y6133" s="16">
        <f>(W6133-C6133)/C6133</f>
        <v>-0.11699747140602046</v>
      </c>
    </row>
    <row r="6134" spans="1:25" x14ac:dyDescent="0.35">
      <c r="A6134">
        <v>1377800010</v>
      </c>
      <c r="B6134" t="s">
        <v>122</v>
      </c>
      <c r="C6134" s="9">
        <v>517500</v>
      </c>
      <c r="D6134" s="7">
        <v>3</v>
      </c>
      <c r="E6134" s="7">
        <v>1</v>
      </c>
      <c r="F6134" s="7">
        <v>1190</v>
      </c>
      <c r="G6134" s="7">
        <v>1</v>
      </c>
      <c r="H6134" s="7">
        <v>0</v>
      </c>
      <c r="I6134" s="7">
        <v>0</v>
      </c>
      <c r="J6134" s="7">
        <v>7</v>
      </c>
      <c r="K6134" s="7">
        <v>1350</v>
      </c>
      <c r="L6134" s="21">
        <v>0</v>
      </c>
      <c r="M6134">
        <v>47.645299999999999</v>
      </c>
      <c r="N6134" s="19">
        <v>7000</v>
      </c>
      <c r="O6134" s="19">
        <v>3</v>
      </c>
      <c r="P6134" s="19">
        <v>1943</v>
      </c>
      <c r="Q6134" s="19">
        <v>7000</v>
      </c>
      <c r="R6134">
        <v>98199</v>
      </c>
      <c r="S6134">
        <v>-122.40300000000001</v>
      </c>
      <c r="T6134" s="23">
        <v>1190</v>
      </c>
      <c r="U6134" s="23">
        <v>0</v>
      </c>
      <c r="W6134" s="35">
        <f>$D$1*D6134+$E$1*E6134+$F$1*F6134+$G$1*G6134+$H$1*H6134+$I$1*I6134+$J$1*J6134+$K$1*K6134+$M$1*M6134+$AB$3</f>
        <v>365688.9765400365</v>
      </c>
      <c r="X6134" s="35">
        <f t="shared" si="99"/>
        <v>0</v>
      </c>
      <c r="Y6134" s="16">
        <f>(W6134-C6134)/C6134</f>
        <v>-0.29335463470524348</v>
      </c>
    </row>
    <row r="6135" spans="1:25" x14ac:dyDescent="0.35">
      <c r="A6135">
        <v>6813600380</v>
      </c>
      <c r="B6135" t="s">
        <v>317</v>
      </c>
      <c r="C6135" s="9">
        <v>700000</v>
      </c>
      <c r="D6135" s="7">
        <v>3</v>
      </c>
      <c r="E6135" s="7">
        <v>3</v>
      </c>
      <c r="F6135" s="7">
        <v>2090</v>
      </c>
      <c r="G6135" s="7">
        <v>1.5</v>
      </c>
      <c r="H6135" s="7">
        <v>0</v>
      </c>
      <c r="I6135" s="7">
        <v>0</v>
      </c>
      <c r="J6135" s="7">
        <v>7</v>
      </c>
      <c r="K6135" s="7">
        <v>1570</v>
      </c>
      <c r="L6135" s="21">
        <v>0</v>
      </c>
      <c r="M6135">
        <v>47.689100000000003</v>
      </c>
      <c r="N6135" s="19">
        <v>7440</v>
      </c>
      <c r="O6135" s="19">
        <v>5</v>
      </c>
      <c r="P6135" s="19">
        <v>1922</v>
      </c>
      <c r="Q6135" s="19">
        <v>4960</v>
      </c>
      <c r="R6135">
        <v>98103</v>
      </c>
      <c r="S6135">
        <v>-122.331</v>
      </c>
      <c r="T6135" s="23">
        <v>1290</v>
      </c>
      <c r="U6135" s="23">
        <v>800</v>
      </c>
      <c r="W6135" s="35">
        <f>$D$1*D6135+$E$1*E6135+$F$1*F6135+$G$1*G6135+$H$1*H6135+$I$1*I6135+$J$1*J6135+$K$1*K6135+$M$1*M6135+$AB$3</f>
        <v>550565.67115722224</v>
      </c>
      <c r="X6135" s="35">
        <f t="shared" si="99"/>
        <v>0</v>
      </c>
      <c r="Y6135" s="16">
        <f>(W6135-C6135)/C6135</f>
        <v>-0.21347761263253964</v>
      </c>
    </row>
    <row r="6136" spans="1:25" x14ac:dyDescent="0.35">
      <c r="A6136">
        <v>923000280</v>
      </c>
      <c r="B6136" t="s">
        <v>218</v>
      </c>
      <c r="C6136" s="9">
        <v>699000</v>
      </c>
      <c r="D6136" s="7">
        <v>3</v>
      </c>
      <c r="E6136" s="7">
        <v>2.5</v>
      </c>
      <c r="F6136" s="7">
        <v>2580</v>
      </c>
      <c r="G6136" s="7">
        <v>1</v>
      </c>
      <c r="H6136" s="7">
        <v>0</v>
      </c>
      <c r="I6136" s="7">
        <v>0</v>
      </c>
      <c r="J6136" s="7">
        <v>10</v>
      </c>
      <c r="K6136" s="7">
        <v>1660</v>
      </c>
      <c r="L6136" s="21">
        <v>1997</v>
      </c>
      <c r="M6136">
        <v>47.725900000000003</v>
      </c>
      <c r="N6136" s="19">
        <v>8154</v>
      </c>
      <c r="O6136" s="19">
        <v>3</v>
      </c>
      <c r="P6136" s="19">
        <v>1956</v>
      </c>
      <c r="Q6136" s="19">
        <v>8155</v>
      </c>
      <c r="R6136">
        <v>98177</v>
      </c>
      <c r="S6136">
        <v>-122.361</v>
      </c>
      <c r="T6136" s="23">
        <v>2090</v>
      </c>
      <c r="U6136" s="23">
        <v>490</v>
      </c>
      <c r="W6136" s="35">
        <f>$D$1*D6136+$E$1*E6136+$F$1*F6136+$G$1*G6136+$H$1*H6136+$I$1*I6136+$J$1*J6136+$K$1*K6136+$M$1*M6136+$AB$3</f>
        <v>922807.39367271587</v>
      </c>
      <c r="X6136" s="35">
        <f t="shared" si="99"/>
        <v>0</v>
      </c>
      <c r="Y6136" s="16">
        <f>(W6136-C6136)/C6136</f>
        <v>0.32018225132005129</v>
      </c>
    </row>
    <row r="6137" spans="1:25" x14ac:dyDescent="0.35">
      <c r="A6137">
        <v>255550190</v>
      </c>
      <c r="B6137" t="s">
        <v>218</v>
      </c>
      <c r="C6137" s="9">
        <v>350000</v>
      </c>
      <c r="D6137" s="7">
        <v>3</v>
      </c>
      <c r="E6137" s="7">
        <v>2.5</v>
      </c>
      <c r="F6137" s="7">
        <v>2100</v>
      </c>
      <c r="G6137" s="7">
        <v>2</v>
      </c>
      <c r="H6137" s="7">
        <v>0</v>
      </c>
      <c r="I6137" s="7">
        <v>0</v>
      </c>
      <c r="J6137" s="7">
        <v>7</v>
      </c>
      <c r="K6137" s="7">
        <v>1970</v>
      </c>
      <c r="L6137" s="21">
        <v>0</v>
      </c>
      <c r="M6137">
        <v>47.7453</v>
      </c>
      <c r="N6137" s="19">
        <v>3574</v>
      </c>
      <c r="O6137" s="19">
        <v>3</v>
      </c>
      <c r="P6137" s="19">
        <v>2005</v>
      </c>
      <c r="Q6137" s="19">
        <v>2962</v>
      </c>
      <c r="R6137">
        <v>98019</v>
      </c>
      <c r="S6137">
        <v>-121.98399999999999</v>
      </c>
      <c r="T6137" s="23">
        <v>1690</v>
      </c>
      <c r="U6137" s="23">
        <v>410</v>
      </c>
      <c r="W6137" s="35">
        <f>$D$1*D6137+$E$1*E6137+$F$1*F6137+$G$1*G6137+$H$1*H6137+$I$1*I6137+$J$1*J6137+$K$1*K6137+$M$1*M6137+$AB$3</f>
        <v>585463.84291287139</v>
      </c>
      <c r="X6137" s="35">
        <f t="shared" si="99"/>
        <v>0</v>
      </c>
      <c r="Y6137" s="16">
        <f>(W6137-C6137)/C6137</f>
        <v>0.67275383689391821</v>
      </c>
    </row>
    <row r="6138" spans="1:25" x14ac:dyDescent="0.35">
      <c r="A6138">
        <v>1829300130</v>
      </c>
      <c r="B6138" t="s">
        <v>125</v>
      </c>
      <c r="C6138" s="9">
        <v>795000</v>
      </c>
      <c r="D6138" s="7">
        <v>4</v>
      </c>
      <c r="E6138" s="7">
        <v>2.5</v>
      </c>
      <c r="F6138" s="7">
        <v>3160</v>
      </c>
      <c r="G6138" s="7">
        <v>2</v>
      </c>
      <c r="H6138" s="7">
        <v>0</v>
      </c>
      <c r="I6138" s="7">
        <v>0</v>
      </c>
      <c r="J6138" s="7">
        <v>10</v>
      </c>
      <c r="K6138" s="7">
        <v>3160</v>
      </c>
      <c r="L6138" s="21">
        <v>0</v>
      </c>
      <c r="M6138">
        <v>47.636499999999998</v>
      </c>
      <c r="N6138" s="19">
        <v>16564</v>
      </c>
      <c r="O6138" s="19">
        <v>3</v>
      </c>
      <c r="P6138" s="19">
        <v>1987</v>
      </c>
      <c r="Q6138" s="19">
        <v>12415</v>
      </c>
      <c r="R6138">
        <v>98074</v>
      </c>
      <c r="S6138">
        <v>-122.04</v>
      </c>
      <c r="T6138" s="23">
        <v>3160</v>
      </c>
      <c r="U6138" s="23">
        <v>0</v>
      </c>
      <c r="W6138" s="35">
        <f>$D$1*D6138+$E$1*E6138+$F$1*F6138+$G$1*G6138+$H$1*H6138+$I$1*I6138+$J$1*J6138+$K$1*K6138+$M$1*M6138+$AB$3</f>
        <v>941597.79641936347</v>
      </c>
      <c r="X6138" s="35">
        <f t="shared" si="99"/>
        <v>0</v>
      </c>
      <c r="Y6138" s="16">
        <f>(W6138-C6138)/C6138</f>
        <v>0.18439974392372763</v>
      </c>
    </row>
    <row r="6139" spans="1:25" x14ac:dyDescent="0.35">
      <c r="A6139">
        <v>3645500050</v>
      </c>
      <c r="B6139" t="s">
        <v>39</v>
      </c>
      <c r="C6139" s="9">
        <v>543000</v>
      </c>
      <c r="D6139" s="7">
        <v>3</v>
      </c>
      <c r="E6139" s="7">
        <v>2.5</v>
      </c>
      <c r="F6139" s="7">
        <v>2090</v>
      </c>
      <c r="G6139" s="7">
        <v>1</v>
      </c>
      <c r="H6139" s="7">
        <v>0</v>
      </c>
      <c r="I6139" s="7">
        <v>0</v>
      </c>
      <c r="J6139" s="7">
        <v>7</v>
      </c>
      <c r="K6139" s="7">
        <v>2090</v>
      </c>
      <c r="L6139" s="21">
        <v>2014</v>
      </c>
      <c r="M6139">
        <v>47.736899999999999</v>
      </c>
      <c r="N6139" s="19">
        <v>7640</v>
      </c>
      <c r="O6139" s="19">
        <v>3</v>
      </c>
      <c r="P6139" s="19">
        <v>1962</v>
      </c>
      <c r="Q6139" s="19">
        <v>7668</v>
      </c>
      <c r="R6139">
        <v>98133</v>
      </c>
      <c r="S6139">
        <v>-122.33799999999999</v>
      </c>
      <c r="T6139" s="23">
        <v>1360</v>
      </c>
      <c r="U6139" s="23">
        <v>730</v>
      </c>
      <c r="W6139" s="35">
        <f>$D$1*D6139+$E$1*E6139+$F$1*F6139+$G$1*G6139+$H$1*H6139+$I$1*I6139+$J$1*J6139+$K$1*K6139+$M$1*M6139+$AB$3</f>
        <v>605111.53789927065</v>
      </c>
      <c r="X6139" s="35">
        <f t="shared" si="99"/>
        <v>0</v>
      </c>
      <c r="Y6139" s="16">
        <f>(W6139-C6139)/C6139</f>
        <v>0.11438588931725718</v>
      </c>
    </row>
    <row r="6140" spans="1:25" x14ac:dyDescent="0.35">
      <c r="A6140">
        <v>1518000080</v>
      </c>
      <c r="B6140" t="s">
        <v>73</v>
      </c>
      <c r="C6140" s="9">
        <v>325000</v>
      </c>
      <c r="D6140" s="7">
        <v>3</v>
      </c>
      <c r="E6140" s="7">
        <v>2.5</v>
      </c>
      <c r="F6140" s="7">
        <v>1570</v>
      </c>
      <c r="G6140" s="7">
        <v>2</v>
      </c>
      <c r="H6140" s="7">
        <v>0</v>
      </c>
      <c r="I6140" s="7">
        <v>0</v>
      </c>
      <c r="J6140" s="7">
        <v>7</v>
      </c>
      <c r="K6140" s="7">
        <v>1740</v>
      </c>
      <c r="L6140" s="21">
        <v>0</v>
      </c>
      <c r="M6140">
        <v>47.736400000000003</v>
      </c>
      <c r="N6140" s="19">
        <v>3143</v>
      </c>
      <c r="O6140" s="19">
        <v>3</v>
      </c>
      <c r="P6140" s="19">
        <v>2001</v>
      </c>
      <c r="Q6140" s="19">
        <v>3591</v>
      </c>
      <c r="R6140">
        <v>98019</v>
      </c>
      <c r="S6140">
        <v>-121.96899999999999</v>
      </c>
      <c r="T6140" s="23">
        <v>1570</v>
      </c>
      <c r="U6140" s="23">
        <v>0</v>
      </c>
      <c r="W6140" s="35">
        <f>$D$1*D6140+$E$1*E6140+$F$1*F6140+$G$1*G6140+$H$1*H6140+$I$1*I6140+$J$1*J6140+$K$1*K6140+$M$1*M6140+$AB$3</f>
        <v>463861.81746327877</v>
      </c>
      <c r="X6140" s="35">
        <f t="shared" si="99"/>
        <v>0</v>
      </c>
      <c r="Y6140" s="16">
        <f>(W6140-C6140)/C6140</f>
        <v>0.42726713065624239</v>
      </c>
    </row>
    <row r="6141" spans="1:25" x14ac:dyDescent="0.35">
      <c r="A6141">
        <v>7883605915</v>
      </c>
      <c r="B6141" t="s">
        <v>131</v>
      </c>
      <c r="C6141" s="9">
        <v>337500</v>
      </c>
      <c r="D6141" s="7">
        <v>3</v>
      </c>
      <c r="E6141" s="7">
        <v>1</v>
      </c>
      <c r="F6141" s="7">
        <v>1020</v>
      </c>
      <c r="G6141" s="7">
        <v>1.5</v>
      </c>
      <c r="H6141" s="7">
        <v>0</v>
      </c>
      <c r="I6141" s="7">
        <v>0</v>
      </c>
      <c r="J6141" s="7">
        <v>7</v>
      </c>
      <c r="K6141" s="7">
        <v>1240</v>
      </c>
      <c r="L6141" s="21">
        <v>0</v>
      </c>
      <c r="M6141">
        <v>47.525399999999998</v>
      </c>
      <c r="N6141" s="19">
        <v>6000</v>
      </c>
      <c r="O6141" s="19">
        <v>3</v>
      </c>
      <c r="P6141" s="19">
        <v>1900</v>
      </c>
      <c r="Q6141" s="19">
        <v>6000</v>
      </c>
      <c r="R6141">
        <v>98108</v>
      </c>
      <c r="S6141">
        <v>-122.318</v>
      </c>
      <c r="T6141" s="23">
        <v>1020</v>
      </c>
      <c r="U6141" s="23">
        <v>0</v>
      </c>
      <c r="W6141" s="35">
        <f>$D$1*D6141+$E$1*E6141+$F$1*F6141+$G$1*G6141+$H$1*H6141+$I$1*I6141+$J$1*J6141+$K$1*K6141+$M$1*M6141+$AB$3</f>
        <v>236932.53097172827</v>
      </c>
      <c r="X6141" s="35">
        <f t="shared" si="99"/>
        <v>0</v>
      </c>
      <c r="Y6141" s="16">
        <f>(W6141-C6141)/C6141</f>
        <v>-0.29797768600969404</v>
      </c>
    </row>
    <row r="6142" spans="1:25" x14ac:dyDescent="0.35">
      <c r="A6142">
        <v>1112700170</v>
      </c>
      <c r="B6142" t="s">
        <v>132</v>
      </c>
      <c r="C6142" s="9">
        <v>425000</v>
      </c>
      <c r="D6142" s="7">
        <v>2</v>
      </c>
      <c r="E6142" s="7">
        <v>1</v>
      </c>
      <c r="F6142" s="7">
        <v>1300</v>
      </c>
      <c r="G6142" s="7">
        <v>1</v>
      </c>
      <c r="H6142" s="7">
        <v>0</v>
      </c>
      <c r="I6142" s="7">
        <v>0</v>
      </c>
      <c r="J6142" s="7">
        <v>7</v>
      </c>
      <c r="K6142" s="7">
        <v>1600</v>
      </c>
      <c r="L6142" s="21">
        <v>0</v>
      </c>
      <c r="M6142">
        <v>47.728099999999998</v>
      </c>
      <c r="N6142" s="19">
        <v>11080</v>
      </c>
      <c r="O6142" s="19">
        <v>4</v>
      </c>
      <c r="P6142" s="19">
        <v>1955</v>
      </c>
      <c r="Q6142" s="19">
        <v>9259</v>
      </c>
      <c r="R6142">
        <v>98034</v>
      </c>
      <c r="S6142">
        <v>-122.233</v>
      </c>
      <c r="T6142" s="23">
        <v>1300</v>
      </c>
      <c r="U6142" s="23">
        <v>0</v>
      </c>
      <c r="W6142" s="35">
        <f>$D$1*D6142+$E$1*E6142+$F$1*F6142+$G$1*G6142+$H$1*H6142+$I$1*I6142+$J$1*J6142+$K$1*K6142+$M$1*M6142+$AB$3</f>
        <v>477289.33563314751</v>
      </c>
      <c r="X6142" s="35">
        <f t="shared" si="99"/>
        <v>0</v>
      </c>
      <c r="Y6142" s="16">
        <f>(W6142-C6142)/C6142</f>
        <v>0.12303373090152354</v>
      </c>
    </row>
    <row r="6143" spans="1:25" x14ac:dyDescent="0.35">
      <c r="A6143">
        <v>8965500020</v>
      </c>
      <c r="B6143" t="s">
        <v>284</v>
      </c>
      <c r="C6143" s="9">
        <v>780000</v>
      </c>
      <c r="D6143" s="7">
        <v>3</v>
      </c>
      <c r="E6143" s="7">
        <v>2.5</v>
      </c>
      <c r="F6143" s="7">
        <v>2110</v>
      </c>
      <c r="G6143" s="7">
        <v>1</v>
      </c>
      <c r="H6143" s="7">
        <v>0</v>
      </c>
      <c r="I6143" s="7">
        <v>0</v>
      </c>
      <c r="J6143" s="7">
        <v>9</v>
      </c>
      <c r="K6143" s="7">
        <v>2560</v>
      </c>
      <c r="L6143" s="21">
        <v>0</v>
      </c>
      <c r="M6143">
        <v>47.562800000000003</v>
      </c>
      <c r="N6143" s="19">
        <v>9773</v>
      </c>
      <c r="O6143" s="19">
        <v>3</v>
      </c>
      <c r="P6143" s="19">
        <v>1986</v>
      </c>
      <c r="Q6143" s="19">
        <v>11787</v>
      </c>
      <c r="R6143">
        <v>98006</v>
      </c>
      <c r="S6143">
        <v>-122.11499999999999</v>
      </c>
      <c r="T6143" s="23">
        <v>2110</v>
      </c>
      <c r="U6143" s="23">
        <v>0</v>
      </c>
      <c r="W6143" s="35">
        <f>$D$1*D6143+$E$1*E6143+$F$1*F6143+$G$1*G6143+$H$1*H6143+$I$1*I6143+$J$1*J6143+$K$1*K6143+$M$1*M6143+$AB$3</f>
        <v>647564.57114727423</v>
      </c>
      <c r="X6143" s="35">
        <f t="shared" si="99"/>
        <v>0</v>
      </c>
      <c r="Y6143" s="16">
        <f>(W6143-C6143)/C6143</f>
        <v>-0.16978901134964844</v>
      </c>
    </row>
    <row r="6144" spans="1:25" x14ac:dyDescent="0.35">
      <c r="A6144">
        <v>323059167</v>
      </c>
      <c r="B6144" t="s">
        <v>113</v>
      </c>
      <c r="C6144" s="9">
        <v>259000</v>
      </c>
      <c r="D6144" s="7">
        <v>2</v>
      </c>
      <c r="E6144" s="7">
        <v>1</v>
      </c>
      <c r="F6144" s="7">
        <v>1210</v>
      </c>
      <c r="G6144" s="7">
        <v>1</v>
      </c>
      <c r="H6144" s="7">
        <v>0</v>
      </c>
      <c r="I6144" s="7">
        <v>0</v>
      </c>
      <c r="J6144" s="7">
        <v>5</v>
      </c>
      <c r="K6144" s="7">
        <v>2140</v>
      </c>
      <c r="L6144" s="21">
        <v>0</v>
      </c>
      <c r="M6144">
        <v>47.504399999999997</v>
      </c>
      <c r="N6144" s="19">
        <v>17389</v>
      </c>
      <c r="O6144" s="19">
        <v>4</v>
      </c>
      <c r="P6144" s="19">
        <v>1948</v>
      </c>
      <c r="Q6144" s="19">
        <v>14419</v>
      </c>
      <c r="R6144">
        <v>98059</v>
      </c>
      <c r="S6144">
        <v>-122.148</v>
      </c>
      <c r="T6144" s="23">
        <v>1210</v>
      </c>
      <c r="U6144" s="23">
        <v>0</v>
      </c>
      <c r="W6144" s="35">
        <f>$D$1*D6144+$E$1*E6144+$F$1*F6144+$G$1*G6144+$H$1*H6144+$I$1*I6144+$J$1*J6144+$K$1*K6144+$M$1*M6144+$AB$3</f>
        <v>167702.62830303982</v>
      </c>
      <c r="X6144" s="35">
        <f t="shared" si="99"/>
        <v>0</v>
      </c>
      <c r="Y6144" s="16">
        <f>(W6144-C6144)/C6144</f>
        <v>-0.3524995046214679</v>
      </c>
    </row>
    <row r="6145" spans="1:25" x14ac:dyDescent="0.35">
      <c r="A6145">
        <v>1951700480</v>
      </c>
      <c r="B6145" t="s">
        <v>127</v>
      </c>
      <c r="C6145" s="9">
        <v>524400</v>
      </c>
      <c r="D6145" s="7">
        <v>4</v>
      </c>
      <c r="E6145" s="7">
        <v>1.75</v>
      </c>
      <c r="F6145" s="7">
        <v>1990</v>
      </c>
      <c r="G6145" s="7">
        <v>1</v>
      </c>
      <c r="H6145" s="7">
        <v>0</v>
      </c>
      <c r="I6145" s="7">
        <v>0</v>
      </c>
      <c r="J6145" s="7">
        <v>8</v>
      </c>
      <c r="K6145" s="7">
        <v>2090</v>
      </c>
      <c r="L6145" s="21">
        <v>0</v>
      </c>
      <c r="M6145">
        <v>47.543399999999998</v>
      </c>
      <c r="N6145" s="19">
        <v>12950</v>
      </c>
      <c r="O6145" s="19">
        <v>4</v>
      </c>
      <c r="P6145" s="19">
        <v>1968</v>
      </c>
      <c r="Q6145" s="19">
        <v>12850</v>
      </c>
      <c r="R6145">
        <v>98006</v>
      </c>
      <c r="S6145">
        <v>-122.166</v>
      </c>
      <c r="T6145" s="23">
        <v>1850</v>
      </c>
      <c r="U6145" s="23">
        <v>140</v>
      </c>
      <c r="W6145" s="35">
        <f>$D$1*D6145+$E$1*E6145+$F$1*F6145+$G$1*G6145+$H$1*H6145+$I$1*I6145+$J$1*J6145+$K$1*K6145+$M$1*M6145+$AB$3</f>
        <v>509138.46028755233</v>
      </c>
      <c r="X6145" s="35">
        <f t="shared" si="99"/>
        <v>0</v>
      </c>
      <c r="Y6145" s="16">
        <f>(W6145-C6145)/C6145</f>
        <v>-2.9102859863553914E-2</v>
      </c>
    </row>
    <row r="6146" spans="1:25" x14ac:dyDescent="0.35">
      <c r="A6146">
        <v>2005950050</v>
      </c>
      <c r="B6146" t="s">
        <v>31</v>
      </c>
      <c r="C6146" s="9">
        <v>260000</v>
      </c>
      <c r="D6146" s="7">
        <v>3</v>
      </c>
      <c r="E6146" s="7">
        <v>2</v>
      </c>
      <c r="F6146" s="7">
        <v>1630</v>
      </c>
      <c r="G6146" s="7">
        <v>1</v>
      </c>
      <c r="H6146" s="7">
        <v>0</v>
      </c>
      <c r="I6146" s="7">
        <v>0</v>
      </c>
      <c r="J6146" s="7">
        <v>7</v>
      </c>
      <c r="K6146" s="7">
        <v>1610</v>
      </c>
      <c r="L6146" s="21">
        <v>0</v>
      </c>
      <c r="M6146">
        <v>47.263800000000003</v>
      </c>
      <c r="N6146" s="19">
        <v>8018</v>
      </c>
      <c r="O6146" s="19">
        <v>3</v>
      </c>
      <c r="P6146" s="19">
        <v>2003</v>
      </c>
      <c r="Q6146" s="19">
        <v>8397</v>
      </c>
      <c r="R6146">
        <v>98001</v>
      </c>
      <c r="S6146">
        <v>-122.24299999999999</v>
      </c>
      <c r="T6146" s="23">
        <v>1630</v>
      </c>
      <c r="U6146" s="23">
        <v>0</v>
      </c>
      <c r="W6146" s="35">
        <f>$D$1*D6146+$E$1*E6146+$F$1*F6146+$G$1*G6146+$H$1*H6146+$I$1*I6146+$J$1*J6146+$K$1*K6146+$M$1*M6146+$AB$3</f>
        <v>200735.39084067196</v>
      </c>
      <c r="X6146" s="35">
        <f t="shared" si="99"/>
        <v>0</v>
      </c>
      <c r="Y6146" s="16">
        <f>(W6146-C6146)/C6146</f>
        <v>-0.22794080445895401</v>
      </c>
    </row>
    <row r="6147" spans="1:25" x14ac:dyDescent="0.35">
      <c r="A6147">
        <v>9406500480</v>
      </c>
      <c r="B6147" t="s">
        <v>89</v>
      </c>
      <c r="C6147" s="9">
        <v>273000</v>
      </c>
      <c r="D6147" s="7">
        <v>2</v>
      </c>
      <c r="E6147" s="7">
        <v>2</v>
      </c>
      <c r="F6147" s="7">
        <v>1384</v>
      </c>
      <c r="G6147" s="7">
        <v>2</v>
      </c>
      <c r="H6147" s="7">
        <v>0</v>
      </c>
      <c r="I6147" s="7">
        <v>0</v>
      </c>
      <c r="J6147" s="7">
        <v>7</v>
      </c>
      <c r="K6147" s="7">
        <v>1078</v>
      </c>
      <c r="L6147" s="21">
        <v>0</v>
      </c>
      <c r="M6147">
        <v>47.752499999999998</v>
      </c>
      <c r="N6147" s="19">
        <v>1822</v>
      </c>
      <c r="O6147" s="19">
        <v>3</v>
      </c>
      <c r="P6147" s="19">
        <v>1990</v>
      </c>
      <c r="Q6147" s="19">
        <v>1315</v>
      </c>
      <c r="R6147">
        <v>98028</v>
      </c>
      <c r="S6147">
        <v>-122.244</v>
      </c>
      <c r="T6147" s="23">
        <v>1384</v>
      </c>
      <c r="U6147" s="23">
        <v>0</v>
      </c>
      <c r="W6147" s="35">
        <f>$D$1*D6147+$E$1*E6147+$F$1*F6147+$G$1*G6147+$H$1*H6147+$I$1*I6147+$J$1*J6147+$K$1*K6147+$M$1*M6147+$AB$3</f>
        <v>468196.78649391979</v>
      </c>
      <c r="X6147" s="35">
        <f t="shared" si="99"/>
        <v>0</v>
      </c>
      <c r="Y6147" s="16">
        <f>(W6147-C6147)/C6147</f>
        <v>0.71500654393377217</v>
      </c>
    </row>
    <row r="6148" spans="1:25" x14ac:dyDescent="0.35">
      <c r="A6148">
        <v>3522049063</v>
      </c>
      <c r="B6148" t="s">
        <v>111</v>
      </c>
      <c r="C6148" s="9">
        <v>639900</v>
      </c>
      <c r="D6148" s="7">
        <v>4</v>
      </c>
      <c r="E6148" s="7">
        <v>2.5</v>
      </c>
      <c r="F6148" s="7">
        <v>3380</v>
      </c>
      <c r="G6148" s="7">
        <v>2</v>
      </c>
      <c r="H6148" s="7">
        <v>0</v>
      </c>
      <c r="I6148" s="7">
        <v>0</v>
      </c>
      <c r="J6148" s="7">
        <v>10</v>
      </c>
      <c r="K6148" s="7">
        <v>3710</v>
      </c>
      <c r="L6148" s="21">
        <v>0</v>
      </c>
      <c r="M6148">
        <v>47.351100000000002</v>
      </c>
      <c r="N6148" s="19">
        <v>75794</v>
      </c>
      <c r="O6148" s="19">
        <v>3</v>
      </c>
      <c r="P6148" s="19">
        <v>1997</v>
      </c>
      <c r="Q6148" s="19">
        <v>17913</v>
      </c>
      <c r="R6148">
        <v>98001</v>
      </c>
      <c r="S6148">
        <v>-122.26600000000001</v>
      </c>
      <c r="T6148" s="23">
        <v>3380</v>
      </c>
      <c r="U6148" s="23">
        <v>0</v>
      </c>
      <c r="W6148" s="35">
        <f>$D$1*D6148+$E$1*E6148+$F$1*F6148+$G$1*G6148+$H$1*H6148+$I$1*I6148+$J$1*J6148+$K$1*K6148+$M$1*M6148+$AB$3</f>
        <v>806902.37250157073</v>
      </c>
      <c r="X6148" s="35">
        <f t="shared" ref="X6148:X6211" si="100">IF(W6148&lt;0, 1,0)</f>
        <v>0</v>
      </c>
      <c r="Y6148" s="16">
        <f>(W6148-C6148)/C6148</f>
        <v>0.26098198546893381</v>
      </c>
    </row>
    <row r="6149" spans="1:25" x14ac:dyDescent="0.35">
      <c r="A6149">
        <v>2085700050</v>
      </c>
      <c r="B6149" t="s">
        <v>40</v>
      </c>
      <c r="C6149" s="9">
        <v>420000</v>
      </c>
      <c r="D6149" s="7">
        <v>4</v>
      </c>
      <c r="E6149" s="7">
        <v>2.5</v>
      </c>
      <c r="F6149" s="7">
        <v>2480</v>
      </c>
      <c r="G6149" s="7">
        <v>2</v>
      </c>
      <c r="H6149" s="7">
        <v>0</v>
      </c>
      <c r="I6149" s="7">
        <v>0</v>
      </c>
      <c r="J6149" s="7">
        <v>10</v>
      </c>
      <c r="K6149" s="7">
        <v>2990</v>
      </c>
      <c r="L6149" s="21">
        <v>0</v>
      </c>
      <c r="M6149">
        <v>47.3185</v>
      </c>
      <c r="N6149" s="19">
        <v>8626</v>
      </c>
      <c r="O6149" s="19">
        <v>3</v>
      </c>
      <c r="P6149" s="19">
        <v>2001</v>
      </c>
      <c r="Q6149" s="19">
        <v>9033</v>
      </c>
      <c r="R6149">
        <v>98001</v>
      </c>
      <c r="S6149">
        <v>-122.262</v>
      </c>
      <c r="T6149" s="23">
        <v>2480</v>
      </c>
      <c r="U6149" s="23">
        <v>0</v>
      </c>
      <c r="W6149" s="35">
        <f>$D$1*D6149+$E$1*E6149+$F$1*F6149+$G$1*G6149+$H$1*H6149+$I$1*I6149+$J$1*J6149+$K$1*K6149+$M$1*M6149+$AB$3</f>
        <v>586660.50072539225</v>
      </c>
      <c r="X6149" s="35">
        <f t="shared" si="100"/>
        <v>0</v>
      </c>
      <c r="Y6149" s="16">
        <f>(W6149-C6149)/C6149</f>
        <v>0.39681071601283868</v>
      </c>
    </row>
    <row r="6150" spans="1:25" x14ac:dyDescent="0.35">
      <c r="A6150">
        <v>6751300130</v>
      </c>
      <c r="B6150" t="s">
        <v>127</v>
      </c>
      <c r="C6150" s="9">
        <v>510500</v>
      </c>
      <c r="D6150" s="7">
        <v>3</v>
      </c>
      <c r="E6150" s="7">
        <v>1</v>
      </c>
      <c r="F6150" s="7">
        <v>1270</v>
      </c>
      <c r="G6150" s="7">
        <v>1</v>
      </c>
      <c r="H6150" s="7">
        <v>0</v>
      </c>
      <c r="I6150" s="7">
        <v>0</v>
      </c>
      <c r="J6150" s="7">
        <v>7</v>
      </c>
      <c r="K6150" s="7">
        <v>1470</v>
      </c>
      <c r="L6150" s="21">
        <v>0</v>
      </c>
      <c r="M6150">
        <v>47.587400000000002</v>
      </c>
      <c r="N6150" s="19">
        <v>8000</v>
      </c>
      <c r="O6150" s="19">
        <v>4</v>
      </c>
      <c r="P6150" s="19">
        <v>1957</v>
      </c>
      <c r="Q6150" s="19">
        <v>8000</v>
      </c>
      <c r="R6150">
        <v>98007</v>
      </c>
      <c r="S6150">
        <v>-122.136</v>
      </c>
      <c r="T6150" s="23">
        <v>1270</v>
      </c>
      <c r="U6150" s="23">
        <v>0</v>
      </c>
      <c r="W6150" s="35">
        <f>$D$1*D6150+$E$1*E6150+$F$1*F6150+$G$1*G6150+$H$1*H6150+$I$1*I6150+$J$1*J6150+$K$1*K6150+$M$1*M6150+$AB$3</f>
        <v>346041.09943476692</v>
      </c>
      <c r="X6150" s="35">
        <f t="shared" si="100"/>
        <v>0</v>
      </c>
      <c r="Y6150" s="16">
        <f>(W6150-C6150)/C6150</f>
        <v>-0.32215259660182777</v>
      </c>
    </row>
    <row r="6151" spans="1:25" x14ac:dyDescent="0.35">
      <c r="A6151">
        <v>2610100020</v>
      </c>
      <c r="B6151" t="s">
        <v>213</v>
      </c>
      <c r="C6151" s="9">
        <v>290000</v>
      </c>
      <c r="D6151" s="7">
        <v>4</v>
      </c>
      <c r="E6151" s="7">
        <v>1</v>
      </c>
      <c r="F6151" s="7">
        <v>1010</v>
      </c>
      <c r="G6151" s="7">
        <v>1.5</v>
      </c>
      <c r="H6151" s="7">
        <v>0</v>
      </c>
      <c r="I6151" s="7">
        <v>0</v>
      </c>
      <c r="J6151" s="7">
        <v>6</v>
      </c>
      <c r="K6151" s="7">
        <v>1360</v>
      </c>
      <c r="L6151" s="21">
        <v>0</v>
      </c>
      <c r="M6151">
        <v>47.741999999999997</v>
      </c>
      <c r="N6151" s="19">
        <v>7200</v>
      </c>
      <c r="O6151" s="19">
        <v>3</v>
      </c>
      <c r="P6151" s="19">
        <v>1947</v>
      </c>
      <c r="Q6151" s="19">
        <v>7200</v>
      </c>
      <c r="R6151">
        <v>98155</v>
      </c>
      <c r="S6151">
        <v>-122.325</v>
      </c>
      <c r="T6151" s="23">
        <v>1010</v>
      </c>
      <c r="U6151" s="23">
        <v>0</v>
      </c>
      <c r="W6151" s="35">
        <f>$D$1*D6151+$E$1*E6151+$F$1*F6151+$G$1*G6151+$H$1*H6151+$I$1*I6151+$J$1*J6151+$K$1*K6151+$M$1*M6151+$AB$3</f>
        <v>270514.54246557876</v>
      </c>
      <c r="X6151" s="35">
        <f t="shared" si="100"/>
        <v>0</v>
      </c>
      <c r="Y6151" s="16">
        <f>(W6151-C6151)/C6151</f>
        <v>-6.7191232877314599E-2</v>
      </c>
    </row>
    <row r="6152" spans="1:25" x14ac:dyDescent="0.35">
      <c r="A6152">
        <v>9476200680</v>
      </c>
      <c r="B6152" t="s">
        <v>63</v>
      </c>
      <c r="C6152" s="9">
        <v>226000</v>
      </c>
      <c r="D6152" s="7">
        <v>3</v>
      </c>
      <c r="E6152" s="7">
        <v>1.75</v>
      </c>
      <c r="F6152" s="7">
        <v>1490</v>
      </c>
      <c r="G6152" s="7">
        <v>1</v>
      </c>
      <c r="H6152" s="7">
        <v>0</v>
      </c>
      <c r="I6152" s="7">
        <v>0</v>
      </c>
      <c r="J6152" s="7">
        <v>6</v>
      </c>
      <c r="K6152" s="7">
        <v>1490</v>
      </c>
      <c r="L6152" s="21">
        <v>0</v>
      </c>
      <c r="M6152">
        <v>47.491700000000002</v>
      </c>
      <c r="N6152" s="19">
        <v>6269</v>
      </c>
      <c r="O6152" s="19">
        <v>4</v>
      </c>
      <c r="P6152" s="19">
        <v>1944</v>
      </c>
      <c r="Q6152" s="19">
        <v>7722</v>
      </c>
      <c r="R6152">
        <v>98056</v>
      </c>
      <c r="S6152">
        <v>-122.188</v>
      </c>
      <c r="T6152" s="23">
        <v>990</v>
      </c>
      <c r="U6152" s="23">
        <v>500</v>
      </c>
      <c r="W6152" s="35">
        <f>$D$1*D6152+$E$1*E6152+$F$1*F6152+$G$1*G6152+$H$1*H6152+$I$1*I6152+$J$1*J6152+$K$1*K6152+$M$1*M6152+$AB$3</f>
        <v>247361.93027476594</v>
      </c>
      <c r="X6152" s="35">
        <f t="shared" si="100"/>
        <v>0</v>
      </c>
      <c r="Y6152" s="16">
        <f>(W6152-C6152)/C6152</f>
        <v>9.4521815375070525E-2</v>
      </c>
    </row>
    <row r="6153" spans="1:25" x14ac:dyDescent="0.35">
      <c r="A6153">
        <v>6145600285</v>
      </c>
      <c r="B6153" t="s">
        <v>36</v>
      </c>
      <c r="C6153" s="9">
        <v>300000</v>
      </c>
      <c r="D6153" s="7">
        <v>2</v>
      </c>
      <c r="E6153" s="7">
        <v>1</v>
      </c>
      <c r="F6153" s="7">
        <v>820</v>
      </c>
      <c r="G6153" s="7">
        <v>1</v>
      </c>
      <c r="H6153" s="7">
        <v>0</v>
      </c>
      <c r="I6153" s="7">
        <v>0</v>
      </c>
      <c r="J6153" s="7">
        <v>6</v>
      </c>
      <c r="K6153" s="7">
        <v>1520</v>
      </c>
      <c r="L6153" s="21">
        <v>0</v>
      </c>
      <c r="M6153">
        <v>47.704900000000002</v>
      </c>
      <c r="N6153" s="19">
        <v>3844</v>
      </c>
      <c r="O6153" s="19">
        <v>4</v>
      </c>
      <c r="P6153" s="19">
        <v>1916</v>
      </c>
      <c r="Q6153" s="19">
        <v>3844</v>
      </c>
      <c r="R6153">
        <v>98133</v>
      </c>
      <c r="S6153">
        <v>-122.349</v>
      </c>
      <c r="T6153" s="23">
        <v>820</v>
      </c>
      <c r="U6153" s="23">
        <v>0</v>
      </c>
      <c r="W6153" s="35">
        <f>$D$1*D6153+$E$1*E6153+$F$1*F6153+$G$1*G6153+$H$1*H6153+$I$1*I6153+$J$1*J6153+$K$1*K6153+$M$1*M6153+$AB$3</f>
        <v>284077.85832211375</v>
      </c>
      <c r="X6153" s="35">
        <f t="shared" si="100"/>
        <v>0</v>
      </c>
      <c r="Y6153" s="16">
        <f>(W6153-C6153)/C6153</f>
        <v>-5.307380559295416E-2</v>
      </c>
    </row>
    <row r="6154" spans="1:25" x14ac:dyDescent="0.35">
      <c r="A6154">
        <v>203900460</v>
      </c>
      <c r="B6154" t="s">
        <v>140</v>
      </c>
      <c r="C6154" s="9">
        <v>407450</v>
      </c>
      <c r="D6154" s="7">
        <v>3</v>
      </c>
      <c r="E6154" s="7">
        <v>2</v>
      </c>
      <c r="F6154" s="7">
        <v>1810</v>
      </c>
      <c r="G6154" s="7">
        <v>1</v>
      </c>
      <c r="H6154" s="7">
        <v>0</v>
      </c>
      <c r="I6154" s="7">
        <v>0</v>
      </c>
      <c r="J6154" s="7">
        <v>7</v>
      </c>
      <c r="K6154" s="7">
        <v>1420</v>
      </c>
      <c r="L6154" s="21">
        <v>0</v>
      </c>
      <c r="M6154">
        <v>47.639299999999999</v>
      </c>
      <c r="N6154" s="19">
        <v>10860</v>
      </c>
      <c r="O6154" s="19">
        <v>3</v>
      </c>
      <c r="P6154" s="19">
        <v>1967</v>
      </c>
      <c r="Q6154" s="19">
        <v>11982</v>
      </c>
      <c r="R6154">
        <v>98053</v>
      </c>
      <c r="S6154">
        <v>-121.967</v>
      </c>
      <c r="T6154" s="23">
        <v>1810</v>
      </c>
      <c r="U6154" s="23">
        <v>0</v>
      </c>
      <c r="W6154" s="35">
        <f>$D$1*D6154+$E$1*E6154+$F$1*F6154+$G$1*G6154+$H$1*H6154+$I$1*I6154+$J$1*J6154+$K$1*K6154+$M$1*M6154+$AB$3</f>
        <v>482880.61073887348</v>
      </c>
      <c r="X6154" s="35">
        <f t="shared" si="100"/>
        <v>0</v>
      </c>
      <c r="Y6154" s="16">
        <f>(W6154-C6154)/C6154</f>
        <v>0.18512850837863168</v>
      </c>
    </row>
    <row r="6155" spans="1:25" x14ac:dyDescent="0.35">
      <c r="A6155">
        <v>7878400022</v>
      </c>
      <c r="B6155" t="s">
        <v>268</v>
      </c>
      <c r="C6155" s="9">
        <v>390000</v>
      </c>
      <c r="D6155" s="7">
        <v>4</v>
      </c>
      <c r="E6155" s="7">
        <v>2.25</v>
      </c>
      <c r="F6155" s="7">
        <v>3060</v>
      </c>
      <c r="G6155" s="7">
        <v>1</v>
      </c>
      <c r="H6155" s="7">
        <v>0</v>
      </c>
      <c r="I6155" s="7">
        <v>0</v>
      </c>
      <c r="J6155" s="7">
        <v>7</v>
      </c>
      <c r="K6155" s="7">
        <v>1850</v>
      </c>
      <c r="L6155" s="21">
        <v>0</v>
      </c>
      <c r="M6155">
        <v>47.487900000000003</v>
      </c>
      <c r="N6155" s="19">
        <v>7920</v>
      </c>
      <c r="O6155" s="19">
        <v>3</v>
      </c>
      <c r="P6155" s="19">
        <v>1965</v>
      </c>
      <c r="Q6155" s="19">
        <v>7800</v>
      </c>
      <c r="R6155">
        <v>98178</v>
      </c>
      <c r="S6155">
        <v>-122.245</v>
      </c>
      <c r="T6155" s="23">
        <v>1530</v>
      </c>
      <c r="U6155" s="23">
        <v>1530</v>
      </c>
      <c r="W6155" s="35">
        <f>$D$1*D6155+$E$1*E6155+$F$1*F6155+$G$1*G6155+$H$1*H6155+$I$1*I6155+$J$1*J6155+$K$1*K6155+$M$1*M6155+$AB$3</f>
        <v>621126.77619476989</v>
      </c>
      <c r="X6155" s="35">
        <f t="shared" si="100"/>
        <v>0</v>
      </c>
      <c r="Y6155" s="16">
        <f>(W6155-C6155)/C6155</f>
        <v>0.59263275947376892</v>
      </c>
    </row>
    <row r="6156" spans="1:25" x14ac:dyDescent="0.35">
      <c r="A6156">
        <v>3585900460</v>
      </c>
      <c r="B6156" t="s">
        <v>199</v>
      </c>
      <c r="C6156" s="10">
        <v>1060000</v>
      </c>
      <c r="D6156" s="7">
        <v>6</v>
      </c>
      <c r="E6156" s="7">
        <v>2.75</v>
      </c>
      <c r="F6156" s="7">
        <v>2980</v>
      </c>
      <c r="G6156" s="7">
        <v>1</v>
      </c>
      <c r="H6156" s="7">
        <v>0</v>
      </c>
      <c r="I6156" s="7">
        <v>4</v>
      </c>
      <c r="J6156" s="7">
        <v>8</v>
      </c>
      <c r="K6156" s="7">
        <v>2730</v>
      </c>
      <c r="L6156" s="21">
        <v>0</v>
      </c>
      <c r="M6156">
        <v>47.759900000000002</v>
      </c>
      <c r="N6156" s="19">
        <v>20000</v>
      </c>
      <c r="O6156" s="19">
        <v>3</v>
      </c>
      <c r="P6156" s="19">
        <v>1965</v>
      </c>
      <c r="Q6156" s="19">
        <v>20000</v>
      </c>
      <c r="R6156">
        <v>98177</v>
      </c>
      <c r="S6156">
        <v>-122.375</v>
      </c>
      <c r="T6156" s="23">
        <v>2130</v>
      </c>
      <c r="U6156" s="23">
        <v>850</v>
      </c>
      <c r="W6156" s="35">
        <f>$D$1*D6156+$E$1*E6156+$F$1*F6156+$G$1*G6156+$H$1*H6156+$I$1*I6156+$J$1*J6156+$K$1*K6156+$M$1*M6156+$AB$3</f>
        <v>1041490.5797666237</v>
      </c>
      <c r="X6156" s="35">
        <f t="shared" si="100"/>
        <v>0</v>
      </c>
      <c r="Y6156" s="16">
        <f>(W6156-C6156)/C6156</f>
        <v>-1.7461717201298421E-2</v>
      </c>
    </row>
    <row r="6157" spans="1:25" x14ac:dyDescent="0.35">
      <c r="A6157">
        <v>1321720170</v>
      </c>
      <c r="B6157" t="s">
        <v>352</v>
      </c>
      <c r="C6157" s="9">
        <v>610000</v>
      </c>
      <c r="D6157" s="7">
        <v>3</v>
      </c>
      <c r="E6157" s="7">
        <v>2.5</v>
      </c>
      <c r="F6157" s="7">
        <v>3440</v>
      </c>
      <c r="G6157" s="7">
        <v>2</v>
      </c>
      <c r="H6157" s="7">
        <v>0</v>
      </c>
      <c r="I6157" s="7">
        <v>0</v>
      </c>
      <c r="J6157" s="7">
        <v>11</v>
      </c>
      <c r="K6157" s="7">
        <v>3990</v>
      </c>
      <c r="L6157" s="21">
        <v>0</v>
      </c>
      <c r="M6157">
        <v>47.290900000000001</v>
      </c>
      <c r="N6157" s="19">
        <v>18167</v>
      </c>
      <c r="O6157" s="19">
        <v>3</v>
      </c>
      <c r="P6157" s="19">
        <v>1991</v>
      </c>
      <c r="Q6157" s="19">
        <v>20239</v>
      </c>
      <c r="R6157">
        <v>98023</v>
      </c>
      <c r="S6157">
        <v>-122.342</v>
      </c>
      <c r="T6157" s="23">
        <v>3440</v>
      </c>
      <c r="U6157" s="23">
        <v>0</v>
      </c>
      <c r="W6157" s="35">
        <f>$D$1*D6157+$E$1*E6157+$F$1*F6157+$G$1*G6157+$H$1*H6157+$I$1*I6157+$J$1*J6157+$K$1*K6157+$M$1*M6157+$AB$3</f>
        <v>888877.44453778863</v>
      </c>
      <c r="X6157" s="35">
        <f t="shared" si="100"/>
        <v>0</v>
      </c>
      <c r="Y6157" s="16">
        <f>(W6157-C6157)/C6157</f>
        <v>0.45717613858653872</v>
      </c>
    </row>
    <row r="6158" spans="1:25" x14ac:dyDescent="0.35">
      <c r="A6158">
        <v>236400130</v>
      </c>
      <c r="B6158" t="s">
        <v>262</v>
      </c>
      <c r="C6158" s="9">
        <v>239975</v>
      </c>
      <c r="D6158" s="7">
        <v>3</v>
      </c>
      <c r="E6158" s="7">
        <v>2.5</v>
      </c>
      <c r="F6158" s="7">
        <v>1820</v>
      </c>
      <c r="G6158" s="7">
        <v>1</v>
      </c>
      <c r="H6158" s="7">
        <v>0</v>
      </c>
      <c r="I6158" s="7">
        <v>0</v>
      </c>
      <c r="J6158" s="7">
        <v>7</v>
      </c>
      <c r="K6158" s="7">
        <v>1350</v>
      </c>
      <c r="L6158" s="21">
        <v>0</v>
      </c>
      <c r="M6158">
        <v>47.431800000000003</v>
      </c>
      <c r="N6158" s="19">
        <v>7242</v>
      </c>
      <c r="O6158" s="19">
        <v>3</v>
      </c>
      <c r="P6158" s="19">
        <v>1959</v>
      </c>
      <c r="Q6158" s="19">
        <v>8214</v>
      </c>
      <c r="R6158">
        <v>98188</v>
      </c>
      <c r="S6158">
        <v>-122.292</v>
      </c>
      <c r="T6158" s="23">
        <v>1220</v>
      </c>
      <c r="U6158" s="23">
        <v>600</v>
      </c>
      <c r="W6158" s="35">
        <f>$D$1*D6158+$E$1*E6158+$F$1*F6158+$G$1*G6158+$H$1*H6158+$I$1*I6158+$J$1*J6158+$K$1*K6158+$M$1*M6158+$AB$3</f>
        <v>342826.57438824698</v>
      </c>
      <c r="X6158" s="35">
        <f t="shared" si="100"/>
        <v>0</v>
      </c>
      <c r="Y6158" s="16">
        <f>(W6158-C6158)/C6158</f>
        <v>0.42859287170849875</v>
      </c>
    </row>
    <row r="6159" spans="1:25" x14ac:dyDescent="0.35">
      <c r="A6159">
        <v>4141680190</v>
      </c>
      <c r="B6159" t="s">
        <v>141</v>
      </c>
      <c r="C6159" s="9">
        <v>375000</v>
      </c>
      <c r="D6159" s="7">
        <v>3</v>
      </c>
      <c r="E6159" s="7">
        <v>2.5</v>
      </c>
      <c r="F6159" s="7">
        <v>2320</v>
      </c>
      <c r="G6159" s="7">
        <v>1</v>
      </c>
      <c r="H6159" s="7">
        <v>0</v>
      </c>
      <c r="I6159" s="7">
        <v>0</v>
      </c>
      <c r="J6159" s="7">
        <v>7</v>
      </c>
      <c r="K6159" s="7">
        <v>1660</v>
      </c>
      <c r="L6159" s="21">
        <v>0</v>
      </c>
      <c r="M6159">
        <v>47.503999999999998</v>
      </c>
      <c r="N6159" s="19">
        <v>5760</v>
      </c>
      <c r="O6159" s="19">
        <v>3</v>
      </c>
      <c r="P6159" s="19">
        <v>1987</v>
      </c>
      <c r="Q6159" s="19">
        <v>5762</v>
      </c>
      <c r="R6159">
        <v>98178</v>
      </c>
      <c r="S6159">
        <v>-122.248</v>
      </c>
      <c r="T6159" s="23">
        <v>1480</v>
      </c>
      <c r="U6159" s="23">
        <v>840</v>
      </c>
      <c r="W6159" s="35">
        <f>$D$1*D6159+$E$1*E6159+$F$1*F6159+$G$1*G6159+$H$1*H6159+$I$1*I6159+$J$1*J6159+$K$1*K6159+$M$1*M6159+$AB$3</f>
        <v>499792.98987939954</v>
      </c>
      <c r="X6159" s="35">
        <f t="shared" si="100"/>
        <v>0</v>
      </c>
      <c r="Y6159" s="16">
        <f>(W6159-C6159)/C6159</f>
        <v>0.33278130634506542</v>
      </c>
    </row>
    <row r="6160" spans="1:25" x14ac:dyDescent="0.35">
      <c r="A6160">
        <v>3629980440</v>
      </c>
      <c r="B6160" t="s">
        <v>63</v>
      </c>
      <c r="C6160" s="9">
        <v>742500</v>
      </c>
      <c r="D6160" s="7">
        <v>4</v>
      </c>
      <c r="E6160" s="7">
        <v>2.5</v>
      </c>
      <c r="F6160" s="7">
        <v>2620</v>
      </c>
      <c r="G6160" s="7">
        <v>2</v>
      </c>
      <c r="H6160" s="7">
        <v>0</v>
      </c>
      <c r="I6160" s="7">
        <v>0</v>
      </c>
      <c r="J6160" s="7">
        <v>9</v>
      </c>
      <c r="K6160" s="7">
        <v>2640</v>
      </c>
      <c r="L6160" s="21">
        <v>0</v>
      </c>
      <c r="M6160">
        <v>47.552399999999999</v>
      </c>
      <c r="N6160" s="19">
        <v>4400</v>
      </c>
      <c r="O6160" s="19">
        <v>3</v>
      </c>
      <c r="P6160" s="19">
        <v>2004</v>
      </c>
      <c r="Q6160" s="19">
        <v>4554</v>
      </c>
      <c r="R6160">
        <v>98029</v>
      </c>
      <c r="S6160">
        <v>-121.991</v>
      </c>
      <c r="T6160" s="23">
        <v>2620</v>
      </c>
      <c r="U6160" s="23">
        <v>0</v>
      </c>
      <c r="W6160" s="35">
        <f>$D$1*D6160+$E$1*E6160+$F$1*F6160+$G$1*G6160+$H$1*H6160+$I$1*I6160+$J$1*J6160+$K$1*K6160+$M$1*M6160+$AB$3</f>
        <v>692631.33940944076</v>
      </c>
      <c r="X6160" s="35">
        <f t="shared" si="100"/>
        <v>0</v>
      </c>
      <c r="Y6160" s="16">
        <f>(W6160-C6160)/C6160</f>
        <v>-6.7163179246544441E-2</v>
      </c>
    </row>
    <row r="6161" spans="1:25" x14ac:dyDescent="0.35">
      <c r="A6161">
        <v>1223039173</v>
      </c>
      <c r="B6161" t="s">
        <v>229</v>
      </c>
      <c r="C6161" s="9">
        <v>450000</v>
      </c>
      <c r="D6161" s="7">
        <v>4</v>
      </c>
      <c r="E6161" s="7">
        <v>1.75</v>
      </c>
      <c r="F6161" s="7">
        <v>2190</v>
      </c>
      <c r="G6161" s="7">
        <v>1</v>
      </c>
      <c r="H6161" s="7">
        <v>0</v>
      </c>
      <c r="I6161" s="7">
        <v>0</v>
      </c>
      <c r="J6161" s="7">
        <v>8</v>
      </c>
      <c r="K6161" s="7">
        <v>1920</v>
      </c>
      <c r="L6161" s="21">
        <v>0</v>
      </c>
      <c r="M6161">
        <v>47.497900000000001</v>
      </c>
      <c r="N6161" s="19">
        <v>11625</v>
      </c>
      <c r="O6161" s="19">
        <v>4</v>
      </c>
      <c r="P6161" s="19">
        <v>1956</v>
      </c>
      <c r="Q6161" s="19">
        <v>8855</v>
      </c>
      <c r="R6161">
        <v>98146</v>
      </c>
      <c r="S6161">
        <v>-122.363</v>
      </c>
      <c r="T6161" s="23">
        <v>2020</v>
      </c>
      <c r="U6161" s="23">
        <v>170</v>
      </c>
      <c r="W6161" s="35">
        <f>$D$1*D6161+$E$1*E6161+$F$1*F6161+$G$1*G6161+$H$1*H6161+$I$1*I6161+$J$1*J6161+$K$1*K6161+$M$1*M6161+$AB$3</f>
        <v>521350.24019922316</v>
      </c>
      <c r="X6161" s="35">
        <f t="shared" si="100"/>
        <v>0</v>
      </c>
      <c r="Y6161" s="16">
        <f>(W6161-C6161)/C6161</f>
        <v>0.15855608933160703</v>
      </c>
    </row>
    <row r="6162" spans="1:25" x14ac:dyDescent="0.35">
      <c r="A6162">
        <v>2473000130</v>
      </c>
      <c r="B6162" t="s">
        <v>45</v>
      </c>
      <c r="C6162" s="9">
        <v>300000</v>
      </c>
      <c r="D6162" s="7">
        <v>3</v>
      </c>
      <c r="E6162" s="7">
        <v>2.25</v>
      </c>
      <c r="F6162" s="7">
        <v>1780</v>
      </c>
      <c r="G6162" s="7">
        <v>1</v>
      </c>
      <c r="H6162" s="7">
        <v>0</v>
      </c>
      <c r="I6162" s="7">
        <v>0</v>
      </c>
      <c r="J6162" s="7">
        <v>8</v>
      </c>
      <c r="K6162" s="7">
        <v>2080</v>
      </c>
      <c r="L6162" s="21">
        <v>0</v>
      </c>
      <c r="M6162">
        <v>47.453899999999997</v>
      </c>
      <c r="N6162" s="19">
        <v>10395</v>
      </c>
      <c r="O6162" s="19">
        <v>3</v>
      </c>
      <c r="P6162" s="19">
        <v>1967</v>
      </c>
      <c r="Q6162" s="19">
        <v>9360</v>
      </c>
      <c r="R6162">
        <v>98058</v>
      </c>
      <c r="S6162">
        <v>-122.15</v>
      </c>
      <c r="T6162" s="23">
        <v>1780</v>
      </c>
      <c r="U6162" s="23">
        <v>0</v>
      </c>
      <c r="W6162" s="35">
        <f>$D$1*D6162+$E$1*E6162+$F$1*F6162+$G$1*G6162+$H$1*H6162+$I$1*I6162+$J$1*J6162+$K$1*K6162+$M$1*M6162+$AB$3</f>
        <v>431189.40859165043</v>
      </c>
      <c r="X6162" s="35">
        <f t="shared" si="100"/>
        <v>0</v>
      </c>
      <c r="Y6162" s="16">
        <f>(W6162-C6162)/C6162</f>
        <v>0.43729802863883477</v>
      </c>
    </row>
    <row r="6163" spans="1:25" x14ac:dyDescent="0.35">
      <c r="A6163">
        <v>2893000280</v>
      </c>
      <c r="B6163" t="s">
        <v>199</v>
      </c>
      <c r="C6163" s="9">
        <v>216600</v>
      </c>
      <c r="D6163" s="7">
        <v>3</v>
      </c>
      <c r="E6163" s="7">
        <v>1.75</v>
      </c>
      <c r="F6163" s="7">
        <v>2200</v>
      </c>
      <c r="G6163" s="7">
        <v>1</v>
      </c>
      <c r="H6163" s="7">
        <v>0</v>
      </c>
      <c r="I6163" s="7">
        <v>0</v>
      </c>
      <c r="J6163" s="7">
        <v>7</v>
      </c>
      <c r="K6163" s="7">
        <v>1770</v>
      </c>
      <c r="L6163" s="21">
        <v>0</v>
      </c>
      <c r="M6163">
        <v>47.411900000000003</v>
      </c>
      <c r="N6163" s="19">
        <v>7700</v>
      </c>
      <c r="O6163" s="19">
        <v>3</v>
      </c>
      <c r="P6163" s="19">
        <v>1975</v>
      </c>
      <c r="Q6163" s="19">
        <v>7360</v>
      </c>
      <c r="R6163">
        <v>98031</v>
      </c>
      <c r="S6163">
        <v>-122.181</v>
      </c>
      <c r="T6163" s="23">
        <v>1240</v>
      </c>
      <c r="U6163" s="23">
        <v>960</v>
      </c>
      <c r="W6163" s="35">
        <f>$D$1*D6163+$E$1*E6163+$F$1*F6163+$G$1*G6163+$H$1*H6163+$I$1*I6163+$J$1*J6163+$K$1*K6163+$M$1*M6163+$AB$3</f>
        <v>424412.27311800048</v>
      </c>
      <c r="X6163" s="35">
        <f t="shared" si="100"/>
        <v>0</v>
      </c>
      <c r="Y6163" s="16">
        <f>(W6163-C6163)/C6163</f>
        <v>0.95942877709141494</v>
      </c>
    </row>
    <row r="6164" spans="1:25" x14ac:dyDescent="0.35">
      <c r="A6164">
        <v>7977201845</v>
      </c>
      <c r="B6164" t="s">
        <v>39</v>
      </c>
      <c r="C6164" s="9">
        <v>525000</v>
      </c>
      <c r="D6164" s="7">
        <v>3</v>
      </c>
      <c r="E6164" s="7">
        <v>1.75</v>
      </c>
      <c r="F6164" s="7">
        <v>1600</v>
      </c>
      <c r="G6164" s="7">
        <v>1.5</v>
      </c>
      <c r="H6164" s="7">
        <v>0</v>
      </c>
      <c r="I6164" s="7">
        <v>0</v>
      </c>
      <c r="J6164" s="7">
        <v>7</v>
      </c>
      <c r="K6164" s="7">
        <v>1670</v>
      </c>
      <c r="L6164" s="21">
        <v>0</v>
      </c>
      <c r="M6164">
        <v>47.684699999999999</v>
      </c>
      <c r="N6164" s="19">
        <v>6120</v>
      </c>
      <c r="O6164" s="19">
        <v>3</v>
      </c>
      <c r="P6164" s="19">
        <v>1924</v>
      </c>
      <c r="Q6164" s="19">
        <v>4590</v>
      </c>
      <c r="R6164">
        <v>98115</v>
      </c>
      <c r="S6164">
        <v>-122.291</v>
      </c>
      <c r="T6164" s="23">
        <v>1600</v>
      </c>
      <c r="U6164" s="23">
        <v>0</v>
      </c>
      <c r="W6164" s="35">
        <f>$D$1*D6164+$E$1*E6164+$F$1*F6164+$G$1*G6164+$H$1*H6164+$I$1*I6164+$J$1*J6164+$K$1*K6164+$M$1*M6164+$AB$3</f>
        <v>459046.44774193317</v>
      </c>
      <c r="X6164" s="35">
        <f t="shared" si="100"/>
        <v>0</v>
      </c>
      <c r="Y6164" s="16">
        <f>(W6164-C6164)/C6164</f>
        <v>-0.12562581382488922</v>
      </c>
    </row>
    <row r="6165" spans="1:25" x14ac:dyDescent="0.35">
      <c r="A6165">
        <v>4197400005</v>
      </c>
      <c r="B6165" t="s">
        <v>54</v>
      </c>
      <c r="C6165" s="9">
        <v>455000</v>
      </c>
      <c r="D6165" s="7">
        <v>4</v>
      </c>
      <c r="E6165" s="7">
        <v>2.25</v>
      </c>
      <c r="F6165" s="7">
        <v>2450</v>
      </c>
      <c r="G6165" s="7">
        <v>1</v>
      </c>
      <c r="H6165" s="7">
        <v>0</v>
      </c>
      <c r="I6165" s="7">
        <v>2</v>
      </c>
      <c r="J6165" s="7">
        <v>8</v>
      </c>
      <c r="K6165" s="7">
        <v>1820</v>
      </c>
      <c r="L6165" s="21">
        <v>0</v>
      </c>
      <c r="M6165">
        <v>47.4559</v>
      </c>
      <c r="N6165" s="19">
        <v>21000</v>
      </c>
      <c r="O6165" s="19">
        <v>4</v>
      </c>
      <c r="P6165" s="19">
        <v>1954</v>
      </c>
      <c r="Q6165" s="19">
        <v>12480</v>
      </c>
      <c r="R6165">
        <v>98166</v>
      </c>
      <c r="S6165">
        <v>-122.34399999999999</v>
      </c>
      <c r="T6165" s="23">
        <v>1650</v>
      </c>
      <c r="U6165" s="23">
        <v>800</v>
      </c>
      <c r="W6165" s="35">
        <f>$D$1*D6165+$E$1*E6165+$F$1*F6165+$G$1*G6165+$H$1*H6165+$I$1*I6165+$J$1*J6165+$K$1*K6165+$M$1*M6165+$AB$3</f>
        <v>668144.63693800196</v>
      </c>
      <c r="X6165" s="35">
        <f t="shared" si="100"/>
        <v>0</v>
      </c>
      <c r="Y6165" s="16">
        <f>(W6165-C6165)/C6165</f>
        <v>0.46844975151209223</v>
      </c>
    </row>
    <row r="6166" spans="1:25" x14ac:dyDescent="0.35">
      <c r="A6166">
        <v>5561200980</v>
      </c>
      <c r="B6166" t="s">
        <v>143</v>
      </c>
      <c r="C6166" s="9">
        <v>390000</v>
      </c>
      <c r="D6166" s="7">
        <v>4</v>
      </c>
      <c r="E6166" s="7">
        <v>2.25</v>
      </c>
      <c r="F6166" s="7">
        <v>2680</v>
      </c>
      <c r="G6166" s="7">
        <v>2</v>
      </c>
      <c r="H6166" s="7">
        <v>0</v>
      </c>
      <c r="I6166" s="7">
        <v>0</v>
      </c>
      <c r="J6166" s="7">
        <v>8</v>
      </c>
      <c r="K6166" s="7">
        <v>2980</v>
      </c>
      <c r="L6166" s="21">
        <v>0</v>
      </c>
      <c r="M6166">
        <v>47.461300000000001</v>
      </c>
      <c r="N6166" s="19">
        <v>35218</v>
      </c>
      <c r="O6166" s="19">
        <v>3</v>
      </c>
      <c r="P6166" s="19">
        <v>1986</v>
      </c>
      <c r="Q6166" s="19">
        <v>35218</v>
      </c>
      <c r="R6166">
        <v>98027</v>
      </c>
      <c r="S6166">
        <v>-121.997</v>
      </c>
      <c r="T6166" s="23">
        <v>2680</v>
      </c>
      <c r="U6166" s="23">
        <v>0</v>
      </c>
      <c r="W6166" s="35">
        <f>$D$1*D6166+$E$1*E6166+$F$1*F6166+$G$1*G6166+$H$1*H6166+$I$1*I6166+$J$1*J6166+$K$1*K6166+$M$1*M6166+$AB$3</f>
        <v>577713.66426008567</v>
      </c>
      <c r="X6166" s="35">
        <f t="shared" si="100"/>
        <v>0</v>
      </c>
      <c r="Y6166" s="16">
        <f>(W6166-C6166)/C6166</f>
        <v>0.4813170878463735</v>
      </c>
    </row>
    <row r="6167" spans="1:25" x14ac:dyDescent="0.35">
      <c r="A6167">
        <v>3039000020</v>
      </c>
      <c r="B6167" t="s">
        <v>65</v>
      </c>
      <c r="C6167" s="9">
        <v>450000</v>
      </c>
      <c r="D6167" s="7">
        <v>3</v>
      </c>
      <c r="E6167" s="7">
        <v>1.75</v>
      </c>
      <c r="F6167" s="7">
        <v>1850</v>
      </c>
      <c r="G6167" s="7">
        <v>1</v>
      </c>
      <c r="H6167" s="7">
        <v>0</v>
      </c>
      <c r="I6167" s="7">
        <v>0</v>
      </c>
      <c r="J6167" s="7">
        <v>7</v>
      </c>
      <c r="K6167" s="7">
        <v>1450</v>
      </c>
      <c r="L6167" s="21">
        <v>0</v>
      </c>
      <c r="M6167">
        <v>47.702500000000001</v>
      </c>
      <c r="N6167" s="19">
        <v>8667</v>
      </c>
      <c r="O6167" s="19">
        <v>4</v>
      </c>
      <c r="P6167" s="19">
        <v>1982</v>
      </c>
      <c r="Q6167" s="19">
        <v>10530</v>
      </c>
      <c r="R6167">
        <v>98033</v>
      </c>
      <c r="S6167">
        <v>-122.19799999999999</v>
      </c>
      <c r="T6167" s="23">
        <v>880</v>
      </c>
      <c r="U6167" s="23">
        <v>970</v>
      </c>
      <c r="W6167" s="35">
        <f>$D$1*D6167+$E$1*E6167+$F$1*F6167+$G$1*G6167+$H$1*H6167+$I$1*I6167+$J$1*J6167+$K$1*K6167+$M$1*M6167+$AB$3</f>
        <v>536136.58251360059</v>
      </c>
      <c r="X6167" s="35">
        <f t="shared" si="100"/>
        <v>0</v>
      </c>
      <c r="Y6167" s="16">
        <f>(W6167-C6167)/C6167</f>
        <v>0.19141462780800131</v>
      </c>
    </row>
    <row r="6168" spans="1:25" x14ac:dyDescent="0.35">
      <c r="A6168">
        <v>6840701100</v>
      </c>
      <c r="B6168" t="s">
        <v>92</v>
      </c>
      <c r="C6168" s="9">
        <v>382000</v>
      </c>
      <c r="D6168" s="7">
        <v>4</v>
      </c>
      <c r="E6168" s="7">
        <v>1</v>
      </c>
      <c r="F6168" s="7">
        <v>1740</v>
      </c>
      <c r="G6168" s="7">
        <v>1.5</v>
      </c>
      <c r="H6168" s="7">
        <v>0</v>
      </c>
      <c r="I6168" s="7">
        <v>0</v>
      </c>
      <c r="J6168" s="7">
        <v>7</v>
      </c>
      <c r="K6168" s="7">
        <v>1590</v>
      </c>
      <c r="L6168" s="21">
        <v>0</v>
      </c>
      <c r="M6168">
        <v>47.605800000000002</v>
      </c>
      <c r="N6168" s="19">
        <v>4400</v>
      </c>
      <c r="O6168" s="19">
        <v>3</v>
      </c>
      <c r="P6168" s="19">
        <v>1924</v>
      </c>
      <c r="Q6168" s="19">
        <v>4400</v>
      </c>
      <c r="R6168">
        <v>98122</v>
      </c>
      <c r="S6168">
        <v>-122.3</v>
      </c>
      <c r="T6168" s="23">
        <v>1740</v>
      </c>
      <c r="U6168" s="23">
        <v>0</v>
      </c>
      <c r="W6168" s="35">
        <f>$D$1*D6168+$E$1*E6168+$F$1*F6168+$G$1*G6168+$H$1*H6168+$I$1*I6168+$J$1*J6168+$K$1*K6168+$M$1*M6168+$AB$3</f>
        <v>414757.65262808278</v>
      </c>
      <c r="X6168" s="35">
        <f t="shared" si="100"/>
        <v>0</v>
      </c>
      <c r="Y6168" s="16">
        <f>(W6168-C6168)/C6168</f>
        <v>8.5753017351002048E-2</v>
      </c>
    </row>
    <row r="6169" spans="1:25" x14ac:dyDescent="0.35">
      <c r="A6169">
        <v>2130410050</v>
      </c>
      <c r="B6169" t="s">
        <v>190</v>
      </c>
      <c r="C6169" s="9">
        <v>287000</v>
      </c>
      <c r="D6169" s="7">
        <v>3</v>
      </c>
      <c r="E6169" s="7">
        <v>2.25</v>
      </c>
      <c r="F6169" s="7">
        <v>1490</v>
      </c>
      <c r="G6169" s="7">
        <v>1</v>
      </c>
      <c r="H6169" s="7">
        <v>0</v>
      </c>
      <c r="I6169" s="7">
        <v>0</v>
      </c>
      <c r="J6169" s="7">
        <v>7</v>
      </c>
      <c r="K6169" s="7">
        <v>1590</v>
      </c>
      <c r="L6169" s="21">
        <v>0</v>
      </c>
      <c r="M6169">
        <v>47.7378</v>
      </c>
      <c r="N6169" s="19">
        <v>9600</v>
      </c>
      <c r="O6169" s="19">
        <v>4</v>
      </c>
      <c r="P6169" s="19">
        <v>1987</v>
      </c>
      <c r="Q6169" s="19">
        <v>10104</v>
      </c>
      <c r="R6169">
        <v>98019</v>
      </c>
      <c r="S6169">
        <v>-121.977</v>
      </c>
      <c r="T6169" s="23">
        <v>1170</v>
      </c>
      <c r="U6169" s="23">
        <v>320</v>
      </c>
      <c r="W6169" s="35">
        <f>$D$1*D6169+$E$1*E6169+$F$1*F6169+$G$1*G6169+$H$1*H6169+$I$1*I6169+$J$1*J6169+$K$1*K6169+$M$1*M6169+$AB$3</f>
        <v>476127.84786066413</v>
      </c>
      <c r="X6169" s="35">
        <f t="shared" si="100"/>
        <v>0</v>
      </c>
      <c r="Y6169" s="16">
        <f>(W6169-C6169)/C6169</f>
        <v>0.65898204829499696</v>
      </c>
    </row>
    <row r="6170" spans="1:25" x14ac:dyDescent="0.35">
      <c r="A6170">
        <v>1924079091</v>
      </c>
      <c r="B6170" t="s">
        <v>165</v>
      </c>
      <c r="C6170" s="9">
        <v>460000</v>
      </c>
      <c r="D6170" s="7">
        <v>4</v>
      </c>
      <c r="E6170" s="7">
        <v>2</v>
      </c>
      <c r="F6170" s="7">
        <v>1960</v>
      </c>
      <c r="G6170" s="7">
        <v>1</v>
      </c>
      <c r="H6170" s="7">
        <v>0</v>
      </c>
      <c r="I6170" s="7">
        <v>3</v>
      </c>
      <c r="J6170" s="7">
        <v>8</v>
      </c>
      <c r="K6170" s="7">
        <v>2560</v>
      </c>
      <c r="L6170" s="21">
        <v>0</v>
      </c>
      <c r="M6170">
        <v>47.553800000000003</v>
      </c>
      <c r="N6170" s="19">
        <v>190357</v>
      </c>
      <c r="O6170" s="19">
        <v>2</v>
      </c>
      <c r="P6170" s="19">
        <v>1971</v>
      </c>
      <c r="Q6170" s="19">
        <v>189100</v>
      </c>
      <c r="R6170">
        <v>98027</v>
      </c>
      <c r="S6170">
        <v>-121.958</v>
      </c>
      <c r="T6170" s="23">
        <v>1960</v>
      </c>
      <c r="U6170" s="23">
        <v>0</v>
      </c>
      <c r="W6170" s="35">
        <f>$D$1*D6170+$E$1*E6170+$F$1*F6170+$G$1*G6170+$H$1*H6170+$I$1*I6170+$J$1*J6170+$K$1*K6170+$M$1*M6170+$AB$3</f>
        <v>697597.69607416913</v>
      </c>
      <c r="X6170" s="35">
        <f t="shared" si="100"/>
        <v>0</v>
      </c>
      <c r="Y6170" s="16">
        <f>(W6170-C6170)/C6170</f>
        <v>0.51651673059601988</v>
      </c>
    </row>
    <row r="6171" spans="1:25" x14ac:dyDescent="0.35">
      <c r="A6171">
        <v>3570300080</v>
      </c>
      <c r="B6171" t="s">
        <v>58</v>
      </c>
      <c r="C6171" s="9">
        <v>435000</v>
      </c>
      <c r="D6171" s="7">
        <v>3</v>
      </c>
      <c r="E6171" s="7">
        <v>2.25</v>
      </c>
      <c r="F6171" s="7">
        <v>1380</v>
      </c>
      <c r="G6171" s="7">
        <v>2</v>
      </c>
      <c r="H6171" s="7">
        <v>0</v>
      </c>
      <c r="I6171" s="7">
        <v>0</v>
      </c>
      <c r="J6171" s="7">
        <v>7</v>
      </c>
      <c r="K6171" s="7">
        <v>1930</v>
      </c>
      <c r="L6171" s="21">
        <v>0</v>
      </c>
      <c r="M6171">
        <v>47.6783</v>
      </c>
      <c r="N6171" s="19">
        <v>3015</v>
      </c>
      <c r="O6171" s="19">
        <v>3</v>
      </c>
      <c r="P6171" s="19">
        <v>2009</v>
      </c>
      <c r="Q6171" s="19">
        <v>3612</v>
      </c>
      <c r="R6171">
        <v>98052</v>
      </c>
      <c r="S6171">
        <v>-122.157</v>
      </c>
      <c r="T6171" s="23">
        <v>1380</v>
      </c>
      <c r="U6171" s="23">
        <v>0</v>
      </c>
      <c r="W6171" s="35">
        <f>$D$1*D6171+$E$1*E6171+$F$1*F6171+$G$1*G6171+$H$1*H6171+$I$1*I6171+$J$1*J6171+$K$1*K6171+$M$1*M6171+$AB$3</f>
        <v>389661.90185986087</v>
      </c>
      <c r="X6171" s="35">
        <f t="shared" si="100"/>
        <v>0</v>
      </c>
      <c r="Y6171" s="16">
        <f>(W6171-C6171)/C6171</f>
        <v>-0.10422551296583708</v>
      </c>
    </row>
    <row r="6172" spans="1:25" x14ac:dyDescent="0.35">
      <c r="A6172">
        <v>2321300351</v>
      </c>
      <c r="B6172" t="s">
        <v>82</v>
      </c>
      <c r="C6172" s="9">
        <v>575000</v>
      </c>
      <c r="D6172" s="7">
        <v>2</v>
      </c>
      <c r="E6172" s="7">
        <v>1</v>
      </c>
      <c r="F6172" s="7">
        <v>1510</v>
      </c>
      <c r="G6172" s="7">
        <v>1.5</v>
      </c>
      <c r="H6172" s="7">
        <v>0</v>
      </c>
      <c r="I6172" s="7">
        <v>0</v>
      </c>
      <c r="J6172" s="7">
        <v>8</v>
      </c>
      <c r="K6172" s="7">
        <v>1700</v>
      </c>
      <c r="L6172" s="21">
        <v>0</v>
      </c>
      <c r="M6172">
        <v>47.637099999999997</v>
      </c>
      <c r="N6172" s="19">
        <v>4032</v>
      </c>
      <c r="O6172" s="19">
        <v>3</v>
      </c>
      <c r="P6172" s="19">
        <v>1935</v>
      </c>
      <c r="Q6172" s="19">
        <v>4042</v>
      </c>
      <c r="R6172">
        <v>98199</v>
      </c>
      <c r="S6172">
        <v>-122.393</v>
      </c>
      <c r="T6172" s="23">
        <v>1310</v>
      </c>
      <c r="U6172" s="23">
        <v>200</v>
      </c>
      <c r="W6172" s="35">
        <f>$D$1*D6172+$E$1*E6172+$F$1*F6172+$G$1*G6172+$H$1*H6172+$I$1*I6172+$J$1*J6172+$K$1*K6172+$M$1*M6172+$AB$3</f>
        <v>524847.38357854262</v>
      </c>
      <c r="X6172" s="35">
        <f t="shared" si="100"/>
        <v>0</v>
      </c>
      <c r="Y6172" s="16">
        <f>(W6172-C6172)/C6172</f>
        <v>-8.7221941602534575E-2</v>
      </c>
    </row>
    <row r="6173" spans="1:25" x14ac:dyDescent="0.35">
      <c r="A6173">
        <v>2652501630</v>
      </c>
      <c r="B6173" t="s">
        <v>198</v>
      </c>
      <c r="C6173" s="9">
        <v>626700</v>
      </c>
      <c r="D6173" s="7">
        <v>3</v>
      </c>
      <c r="E6173" s="7">
        <v>1.5</v>
      </c>
      <c r="F6173" s="7">
        <v>1410</v>
      </c>
      <c r="G6173" s="7">
        <v>1</v>
      </c>
      <c r="H6173" s="7">
        <v>0</v>
      </c>
      <c r="I6173" s="7">
        <v>0</v>
      </c>
      <c r="J6173" s="7">
        <v>7</v>
      </c>
      <c r="K6173" s="7">
        <v>1370</v>
      </c>
      <c r="L6173" s="21">
        <v>0</v>
      </c>
      <c r="M6173">
        <v>47.6402</v>
      </c>
      <c r="N6173" s="19">
        <v>3600</v>
      </c>
      <c r="O6173" s="19">
        <v>3</v>
      </c>
      <c r="P6173" s="19">
        <v>1906</v>
      </c>
      <c r="Q6173" s="19">
        <v>3600</v>
      </c>
      <c r="R6173">
        <v>98109</v>
      </c>
      <c r="S6173">
        <v>-122.357</v>
      </c>
      <c r="T6173" s="23">
        <v>1410</v>
      </c>
      <c r="U6173" s="23">
        <v>0</v>
      </c>
      <c r="W6173" s="35">
        <f>$D$1*D6173+$E$1*E6173+$F$1*F6173+$G$1*G6173+$H$1*H6173+$I$1*I6173+$J$1*J6173+$K$1*K6173+$M$1*M6173+$AB$3</f>
        <v>403423.40169887245</v>
      </c>
      <c r="X6173" s="35">
        <f t="shared" si="100"/>
        <v>0</v>
      </c>
      <c r="Y6173" s="16">
        <f>(W6173-C6173)/C6173</f>
        <v>-0.35627349337981101</v>
      </c>
    </row>
    <row r="6174" spans="1:25" x14ac:dyDescent="0.35">
      <c r="A6174">
        <v>3810000020</v>
      </c>
      <c r="B6174" t="s">
        <v>237</v>
      </c>
      <c r="C6174" s="9">
        <v>352000</v>
      </c>
      <c r="D6174" s="7">
        <v>4</v>
      </c>
      <c r="E6174" s="7">
        <v>1.5</v>
      </c>
      <c r="F6174" s="7">
        <v>1440</v>
      </c>
      <c r="G6174" s="7">
        <v>1.5</v>
      </c>
      <c r="H6174" s="7">
        <v>0</v>
      </c>
      <c r="I6174" s="7">
        <v>0</v>
      </c>
      <c r="J6174" s="7">
        <v>7</v>
      </c>
      <c r="K6174" s="7">
        <v>1440</v>
      </c>
      <c r="L6174" s="21">
        <v>0</v>
      </c>
      <c r="M6174">
        <v>47.502000000000002</v>
      </c>
      <c r="N6174" s="19">
        <v>8680</v>
      </c>
      <c r="O6174" s="19">
        <v>3</v>
      </c>
      <c r="P6174" s="19">
        <v>1922</v>
      </c>
      <c r="Q6174" s="19">
        <v>9000</v>
      </c>
      <c r="R6174">
        <v>98178</v>
      </c>
      <c r="S6174">
        <v>-122.22799999999999</v>
      </c>
      <c r="T6174" s="23">
        <v>1440</v>
      </c>
      <c r="U6174" s="23">
        <v>0</v>
      </c>
      <c r="W6174" s="35">
        <f>$D$1*D6174+$E$1*E6174+$F$1*F6174+$G$1*G6174+$H$1*H6174+$I$1*I6174+$J$1*J6174+$K$1*K6174+$M$1*M6174+$AB$3</f>
        <v>274945.61479794234</v>
      </c>
      <c r="X6174" s="35">
        <f t="shared" si="100"/>
        <v>0</v>
      </c>
      <c r="Y6174" s="16">
        <f>(W6174-C6174)/C6174</f>
        <v>-0.21890450341493653</v>
      </c>
    </row>
    <row r="6175" spans="1:25" x14ac:dyDescent="0.35">
      <c r="A6175">
        <v>8084400010</v>
      </c>
      <c r="B6175" t="s">
        <v>87</v>
      </c>
      <c r="C6175" s="9">
        <v>650000</v>
      </c>
      <c r="D6175" s="7">
        <v>3</v>
      </c>
      <c r="E6175" s="7">
        <v>1</v>
      </c>
      <c r="F6175" s="7">
        <v>920</v>
      </c>
      <c r="G6175" s="7">
        <v>1</v>
      </c>
      <c r="H6175" s="7">
        <v>0</v>
      </c>
      <c r="I6175" s="7">
        <v>0</v>
      </c>
      <c r="J6175" s="7">
        <v>7</v>
      </c>
      <c r="K6175" s="7">
        <v>1460</v>
      </c>
      <c r="L6175" s="21">
        <v>0</v>
      </c>
      <c r="M6175">
        <v>47.632199999999997</v>
      </c>
      <c r="N6175" s="19">
        <v>6750</v>
      </c>
      <c r="O6175" s="19">
        <v>4</v>
      </c>
      <c r="P6175" s="19">
        <v>1951</v>
      </c>
      <c r="Q6175" s="19">
        <v>8933</v>
      </c>
      <c r="R6175">
        <v>98004</v>
      </c>
      <c r="S6175">
        <v>-122.212</v>
      </c>
      <c r="T6175" s="23">
        <v>920</v>
      </c>
      <c r="U6175" s="23">
        <v>0</v>
      </c>
      <c r="W6175" s="35">
        <f>$D$1*D6175+$E$1*E6175+$F$1*F6175+$G$1*G6175+$H$1*H6175+$I$1*I6175+$J$1*J6175+$K$1*K6175+$M$1*M6175+$AB$3</f>
        <v>299779.07943950966</v>
      </c>
      <c r="X6175" s="35">
        <f t="shared" si="100"/>
        <v>0</v>
      </c>
      <c r="Y6175" s="16">
        <f>(W6175-C6175)/C6175</f>
        <v>-0.53880141624690825</v>
      </c>
    </row>
    <row r="6176" spans="1:25" x14ac:dyDescent="0.35">
      <c r="A6176">
        <v>304000380</v>
      </c>
      <c r="B6176" t="s">
        <v>222</v>
      </c>
      <c r="C6176" s="9">
        <v>197000</v>
      </c>
      <c r="D6176" s="7">
        <v>3</v>
      </c>
      <c r="E6176" s="7">
        <v>1</v>
      </c>
      <c r="F6176" s="7">
        <v>1090</v>
      </c>
      <c r="G6176" s="7">
        <v>1</v>
      </c>
      <c r="H6176" s="7">
        <v>0</v>
      </c>
      <c r="I6176" s="7">
        <v>0</v>
      </c>
      <c r="J6176" s="7">
        <v>7</v>
      </c>
      <c r="K6176" s="7">
        <v>1300</v>
      </c>
      <c r="L6176" s="21">
        <v>0</v>
      </c>
      <c r="M6176">
        <v>47.287999999999997</v>
      </c>
      <c r="N6176" s="19">
        <v>17630</v>
      </c>
      <c r="O6176" s="19">
        <v>4</v>
      </c>
      <c r="P6176" s="19">
        <v>1962</v>
      </c>
      <c r="Q6176" s="19">
        <v>12000</v>
      </c>
      <c r="R6176">
        <v>98002</v>
      </c>
      <c r="S6176">
        <v>-122.196</v>
      </c>
      <c r="T6176" s="23">
        <v>1090</v>
      </c>
      <c r="U6176" s="23">
        <v>0</v>
      </c>
      <c r="W6176" s="35">
        <f>$D$1*D6176+$E$1*E6176+$F$1*F6176+$G$1*G6176+$H$1*H6176+$I$1*I6176+$J$1*J6176+$K$1*K6176+$M$1*M6176+$AB$3</f>
        <v>110924.48523824662</v>
      </c>
      <c r="X6176" s="35">
        <f t="shared" si="100"/>
        <v>0</v>
      </c>
      <c r="Y6176" s="16">
        <f>(W6176-C6176)/C6176</f>
        <v>-0.43693154701397657</v>
      </c>
    </row>
    <row r="6177" spans="1:25" x14ac:dyDescent="0.35">
      <c r="A6177">
        <v>1873400020</v>
      </c>
      <c r="B6177" t="s">
        <v>41</v>
      </c>
      <c r="C6177" s="9">
        <v>340000</v>
      </c>
      <c r="D6177" s="7">
        <v>8</v>
      </c>
      <c r="E6177" s="7">
        <v>2.75</v>
      </c>
      <c r="F6177" s="7">
        <v>2790</v>
      </c>
      <c r="G6177" s="7">
        <v>1</v>
      </c>
      <c r="H6177" s="7">
        <v>0</v>
      </c>
      <c r="I6177" s="7">
        <v>0</v>
      </c>
      <c r="J6177" s="7">
        <v>7</v>
      </c>
      <c r="K6177" s="7">
        <v>1760</v>
      </c>
      <c r="L6177" s="21">
        <v>0</v>
      </c>
      <c r="M6177">
        <v>47.756500000000003</v>
      </c>
      <c r="N6177" s="19">
        <v>6695</v>
      </c>
      <c r="O6177" s="19">
        <v>3</v>
      </c>
      <c r="P6177" s="19">
        <v>1977</v>
      </c>
      <c r="Q6177" s="19">
        <v>7624</v>
      </c>
      <c r="R6177">
        <v>98133</v>
      </c>
      <c r="S6177">
        <v>-122.331</v>
      </c>
      <c r="T6177" s="23">
        <v>1470</v>
      </c>
      <c r="U6177" s="23">
        <v>1320</v>
      </c>
      <c r="W6177" s="35">
        <f>$D$1*D6177+$E$1*E6177+$F$1*F6177+$G$1*G6177+$H$1*H6177+$I$1*I6177+$J$1*J6177+$K$1*K6177+$M$1*M6177+$AB$3</f>
        <v>602281.0642568171</v>
      </c>
      <c r="X6177" s="35">
        <f t="shared" si="100"/>
        <v>0</v>
      </c>
      <c r="Y6177" s="16">
        <f>(W6177-C6177)/C6177</f>
        <v>0.77141489487299153</v>
      </c>
    </row>
    <row r="6178" spans="1:25" x14ac:dyDescent="0.35">
      <c r="A6178">
        <v>4359700080</v>
      </c>
      <c r="B6178" t="s">
        <v>215</v>
      </c>
      <c r="C6178" s="9">
        <v>560000</v>
      </c>
      <c r="D6178" s="7">
        <v>3</v>
      </c>
      <c r="E6178" s="7">
        <v>2</v>
      </c>
      <c r="F6178" s="7">
        <v>1840</v>
      </c>
      <c r="G6178" s="7">
        <v>1</v>
      </c>
      <c r="H6178" s="7">
        <v>0</v>
      </c>
      <c r="I6178" s="7">
        <v>0</v>
      </c>
      <c r="J6178" s="7">
        <v>7</v>
      </c>
      <c r="K6178" s="7">
        <v>2300</v>
      </c>
      <c r="L6178" s="21">
        <v>0</v>
      </c>
      <c r="M6178">
        <v>47.691600000000001</v>
      </c>
      <c r="N6178" s="19">
        <v>14985</v>
      </c>
      <c r="O6178" s="19">
        <v>3</v>
      </c>
      <c r="P6178" s="19">
        <v>1968</v>
      </c>
      <c r="Q6178" s="19">
        <v>16067</v>
      </c>
      <c r="R6178">
        <v>98033</v>
      </c>
      <c r="S6178">
        <v>-122.158</v>
      </c>
      <c r="T6178" s="23">
        <v>1840</v>
      </c>
      <c r="U6178" s="23">
        <v>0</v>
      </c>
      <c r="W6178" s="35">
        <f>$D$1*D6178+$E$1*E6178+$F$1*F6178+$G$1*G6178+$H$1*H6178+$I$1*I6178+$J$1*J6178+$K$1*K6178+$M$1*M6178+$AB$3</f>
        <v>529708.6983120814</v>
      </c>
      <c r="X6178" s="35">
        <f t="shared" si="100"/>
        <v>0</v>
      </c>
      <c r="Y6178" s="16">
        <f>(W6178-C6178)/C6178</f>
        <v>-5.4091610156997504E-2</v>
      </c>
    </row>
    <row r="6179" spans="1:25" x14ac:dyDescent="0.35">
      <c r="A6179">
        <v>1727500010</v>
      </c>
      <c r="B6179" t="s">
        <v>157</v>
      </c>
      <c r="C6179" s="9">
        <v>354000</v>
      </c>
      <c r="D6179" s="7">
        <v>3</v>
      </c>
      <c r="E6179" s="7">
        <v>1.75</v>
      </c>
      <c r="F6179" s="7">
        <v>1340</v>
      </c>
      <c r="G6179" s="7">
        <v>1</v>
      </c>
      <c r="H6179" s="7">
        <v>0</v>
      </c>
      <c r="I6179" s="7">
        <v>0</v>
      </c>
      <c r="J6179" s="7">
        <v>7</v>
      </c>
      <c r="K6179" s="7">
        <v>1780</v>
      </c>
      <c r="L6179" s="21">
        <v>0</v>
      </c>
      <c r="M6179">
        <v>47.718600000000002</v>
      </c>
      <c r="N6179" s="19">
        <v>6300</v>
      </c>
      <c r="O6179" s="19">
        <v>3</v>
      </c>
      <c r="P6179" s="19">
        <v>1972</v>
      </c>
      <c r="Q6179" s="19">
        <v>7200</v>
      </c>
      <c r="R6179">
        <v>98034</v>
      </c>
      <c r="S6179">
        <v>-122.218</v>
      </c>
      <c r="T6179" s="23">
        <v>1340</v>
      </c>
      <c r="U6179" s="23">
        <v>0</v>
      </c>
      <c r="W6179" s="35">
        <f>$D$1*D6179+$E$1*E6179+$F$1*F6179+$G$1*G6179+$H$1*H6179+$I$1*I6179+$J$1*J6179+$K$1*K6179+$M$1*M6179+$AB$3</f>
        <v>439132.44134008512</v>
      </c>
      <c r="X6179" s="35">
        <f t="shared" si="100"/>
        <v>0</v>
      </c>
      <c r="Y6179" s="16">
        <f>(W6179-C6179)/C6179</f>
        <v>0.24048712242961898</v>
      </c>
    </row>
    <row r="6180" spans="1:25" x14ac:dyDescent="0.35">
      <c r="A6180">
        <v>8651610680</v>
      </c>
      <c r="B6180" t="s">
        <v>232</v>
      </c>
      <c r="C6180" s="9">
        <v>670000</v>
      </c>
      <c r="D6180" s="7">
        <v>4</v>
      </c>
      <c r="E6180" s="7">
        <v>2.5</v>
      </c>
      <c r="F6180" s="7">
        <v>2570</v>
      </c>
      <c r="G6180" s="7">
        <v>2</v>
      </c>
      <c r="H6180" s="7">
        <v>0</v>
      </c>
      <c r="I6180" s="7">
        <v>0</v>
      </c>
      <c r="J6180" s="7">
        <v>9</v>
      </c>
      <c r="K6180" s="7">
        <v>2760</v>
      </c>
      <c r="L6180" s="21">
        <v>0</v>
      </c>
      <c r="M6180">
        <v>47.637300000000003</v>
      </c>
      <c r="N6180" s="19">
        <v>9086</v>
      </c>
      <c r="O6180" s="19">
        <v>3</v>
      </c>
      <c r="P6180" s="19">
        <v>1999</v>
      </c>
      <c r="Q6180" s="19">
        <v>6733</v>
      </c>
      <c r="R6180">
        <v>98074</v>
      </c>
      <c r="S6180">
        <v>-122.06399999999999</v>
      </c>
      <c r="T6180" s="23">
        <v>2570</v>
      </c>
      <c r="U6180" s="23">
        <v>0</v>
      </c>
      <c r="W6180" s="35">
        <f>$D$1*D6180+$E$1*E6180+$F$1*F6180+$G$1*G6180+$H$1*H6180+$I$1*I6180+$J$1*J6180+$K$1*K6180+$M$1*M6180+$AB$3</f>
        <v>738050.91781303287</v>
      </c>
      <c r="X6180" s="35">
        <f t="shared" si="100"/>
        <v>0</v>
      </c>
      <c r="Y6180" s="16">
        <f>(W6180-C6180)/C6180</f>
        <v>0.10156853404930279</v>
      </c>
    </row>
    <row r="6181" spans="1:25" x14ac:dyDescent="0.35">
      <c r="A6181">
        <v>3629970190</v>
      </c>
      <c r="B6181" t="s">
        <v>126</v>
      </c>
      <c r="C6181" s="9">
        <v>769000</v>
      </c>
      <c r="D6181" s="7">
        <v>4</v>
      </c>
      <c r="E6181" s="7">
        <v>3.5</v>
      </c>
      <c r="F6181" s="7">
        <v>3010</v>
      </c>
      <c r="G6181" s="7">
        <v>2</v>
      </c>
      <c r="H6181" s="7">
        <v>0</v>
      </c>
      <c r="I6181" s="7">
        <v>0</v>
      </c>
      <c r="J6181" s="7">
        <v>9</v>
      </c>
      <c r="K6181" s="7">
        <v>2520</v>
      </c>
      <c r="L6181" s="21">
        <v>0</v>
      </c>
      <c r="M6181">
        <v>47.5533</v>
      </c>
      <c r="N6181" s="19">
        <v>6202</v>
      </c>
      <c r="O6181" s="19">
        <v>3</v>
      </c>
      <c r="P6181" s="19">
        <v>2005</v>
      </c>
      <c r="Q6181" s="19">
        <v>5001</v>
      </c>
      <c r="R6181">
        <v>98029</v>
      </c>
      <c r="S6181">
        <v>-121.99299999999999</v>
      </c>
      <c r="T6181" s="23">
        <v>3010</v>
      </c>
      <c r="U6181" s="23">
        <v>0</v>
      </c>
      <c r="W6181" s="35">
        <f>$D$1*D6181+$E$1*E6181+$F$1*F6181+$G$1*G6181+$H$1*H6181+$I$1*I6181+$J$1*J6181+$K$1*K6181+$M$1*M6181+$AB$3</f>
        <v>763422.90223767608</v>
      </c>
      <c r="X6181" s="35">
        <f t="shared" si="100"/>
        <v>0</v>
      </c>
      <c r="Y6181" s="16">
        <f>(W6181-C6181)/C6181</f>
        <v>-7.25240281186465E-3</v>
      </c>
    </row>
    <row r="6182" spans="1:25" x14ac:dyDescent="0.35">
      <c r="A6182">
        <v>9136102057</v>
      </c>
      <c r="B6182" t="s">
        <v>159</v>
      </c>
      <c r="C6182" s="9">
        <v>650000</v>
      </c>
      <c r="D6182" s="7">
        <v>4</v>
      </c>
      <c r="E6182" s="7">
        <v>2.5</v>
      </c>
      <c r="F6182" s="7">
        <v>2160</v>
      </c>
      <c r="G6182" s="7">
        <v>1</v>
      </c>
      <c r="H6182" s="7">
        <v>0</v>
      </c>
      <c r="I6182" s="7">
        <v>0</v>
      </c>
      <c r="J6182" s="7">
        <v>7</v>
      </c>
      <c r="K6182" s="7">
        <v>1650</v>
      </c>
      <c r="L6182" s="21">
        <v>0</v>
      </c>
      <c r="M6182">
        <v>47.666200000000003</v>
      </c>
      <c r="N6182" s="19">
        <v>3139</v>
      </c>
      <c r="O6182" s="19">
        <v>3</v>
      </c>
      <c r="P6182" s="19">
        <v>1940</v>
      </c>
      <c r="Q6182" s="19">
        <v>3740</v>
      </c>
      <c r="R6182">
        <v>98103</v>
      </c>
      <c r="S6182">
        <v>-122.33799999999999</v>
      </c>
      <c r="T6182" s="23">
        <v>1080</v>
      </c>
      <c r="U6182" s="23">
        <v>1080</v>
      </c>
      <c r="W6182" s="35">
        <f>$D$1*D6182+$E$1*E6182+$F$1*F6182+$G$1*G6182+$H$1*H6182+$I$1*I6182+$J$1*J6182+$K$1*K6182+$M$1*M6182+$AB$3</f>
        <v>538812.73860435188</v>
      </c>
      <c r="X6182" s="35">
        <f t="shared" si="100"/>
        <v>0</v>
      </c>
      <c r="Y6182" s="16">
        <f>(W6182-C6182)/C6182</f>
        <v>-0.17105732522407405</v>
      </c>
    </row>
    <row r="6183" spans="1:25" x14ac:dyDescent="0.35">
      <c r="A6183">
        <v>1266200130</v>
      </c>
      <c r="B6183" t="s">
        <v>280</v>
      </c>
      <c r="C6183" s="9">
        <v>650000</v>
      </c>
      <c r="D6183" s="7">
        <v>3</v>
      </c>
      <c r="E6183" s="7">
        <v>1.75</v>
      </c>
      <c r="F6183" s="7">
        <v>2140</v>
      </c>
      <c r="G6183" s="7">
        <v>1</v>
      </c>
      <c r="H6183" s="7">
        <v>0</v>
      </c>
      <c r="I6183" s="7">
        <v>0</v>
      </c>
      <c r="J6183" s="7">
        <v>7</v>
      </c>
      <c r="K6183" s="7">
        <v>1960</v>
      </c>
      <c r="L6183" s="21">
        <v>0</v>
      </c>
      <c r="M6183">
        <v>47.623399999999997</v>
      </c>
      <c r="N6183" s="19">
        <v>9484</v>
      </c>
      <c r="O6183" s="19">
        <v>3</v>
      </c>
      <c r="P6183" s="19">
        <v>1953</v>
      </c>
      <c r="Q6183" s="19">
        <v>9630</v>
      </c>
      <c r="R6183">
        <v>98004</v>
      </c>
      <c r="S6183">
        <v>-122.191</v>
      </c>
      <c r="T6183" s="23">
        <v>1290</v>
      </c>
      <c r="U6183" s="23">
        <v>850</v>
      </c>
      <c r="W6183" s="35">
        <f>$D$1*D6183+$E$1*E6183+$F$1*F6183+$G$1*G6183+$H$1*H6183+$I$1*I6183+$J$1*J6183+$K$1*K6183+$M$1*M6183+$AB$3</f>
        <v>550688.18403296173</v>
      </c>
      <c r="X6183" s="35">
        <f t="shared" si="100"/>
        <v>0</v>
      </c>
      <c r="Y6183" s="16">
        <f>(W6183-C6183)/C6183</f>
        <v>-0.15278740918005887</v>
      </c>
    </row>
    <row r="6184" spans="1:25" x14ac:dyDescent="0.35">
      <c r="A6184">
        <v>2787310130</v>
      </c>
      <c r="B6184" t="s">
        <v>109</v>
      </c>
      <c r="C6184" s="9">
        <v>289950</v>
      </c>
      <c r="D6184" s="7">
        <v>4</v>
      </c>
      <c r="E6184" s="7">
        <v>1.75</v>
      </c>
      <c r="F6184" s="7">
        <v>2090</v>
      </c>
      <c r="G6184" s="7">
        <v>1</v>
      </c>
      <c r="H6184" s="7">
        <v>0</v>
      </c>
      <c r="I6184" s="7">
        <v>0</v>
      </c>
      <c r="J6184" s="7">
        <v>7</v>
      </c>
      <c r="K6184" s="7">
        <v>1710</v>
      </c>
      <c r="L6184" s="21">
        <v>0</v>
      </c>
      <c r="M6184">
        <v>47.410699999999999</v>
      </c>
      <c r="N6184" s="19">
        <v>7416</v>
      </c>
      <c r="O6184" s="19">
        <v>4</v>
      </c>
      <c r="P6184" s="19">
        <v>1970</v>
      </c>
      <c r="Q6184" s="19">
        <v>7527</v>
      </c>
      <c r="R6184">
        <v>98031</v>
      </c>
      <c r="S6184">
        <v>-122.179</v>
      </c>
      <c r="T6184" s="23">
        <v>1050</v>
      </c>
      <c r="U6184" s="23">
        <v>1040</v>
      </c>
      <c r="W6184" s="35">
        <f>$D$1*D6184+$E$1*E6184+$F$1*F6184+$G$1*G6184+$H$1*H6184+$I$1*I6184+$J$1*J6184+$K$1*K6184+$M$1*M6184+$AB$3</f>
        <v>367350.10832566023</v>
      </c>
      <c r="X6184" s="35">
        <f t="shared" si="100"/>
        <v>0</v>
      </c>
      <c r="Y6184" s="16">
        <f>(W6184-C6184)/C6184</f>
        <v>0.26694294990743311</v>
      </c>
    </row>
    <row r="6185" spans="1:25" x14ac:dyDescent="0.35">
      <c r="A6185">
        <v>8645511350</v>
      </c>
      <c r="B6185" t="s">
        <v>46</v>
      </c>
      <c r="C6185" s="9">
        <v>300000</v>
      </c>
      <c r="D6185" s="7">
        <v>3</v>
      </c>
      <c r="E6185" s="7">
        <v>1.75</v>
      </c>
      <c r="F6185" s="7">
        <v>1810</v>
      </c>
      <c r="G6185" s="7">
        <v>1</v>
      </c>
      <c r="H6185" s="7">
        <v>0</v>
      </c>
      <c r="I6185" s="7">
        <v>0</v>
      </c>
      <c r="J6185" s="7">
        <v>7</v>
      </c>
      <c r="K6185" s="7">
        <v>1850</v>
      </c>
      <c r="L6185" s="21">
        <v>0</v>
      </c>
      <c r="M6185">
        <v>47.467399999999998</v>
      </c>
      <c r="N6185" s="19">
        <v>21138</v>
      </c>
      <c r="O6185" s="19">
        <v>4</v>
      </c>
      <c r="P6185" s="19">
        <v>1977</v>
      </c>
      <c r="Q6185" s="19">
        <v>12200</v>
      </c>
      <c r="R6185">
        <v>98058</v>
      </c>
      <c r="S6185">
        <v>-122.178</v>
      </c>
      <c r="T6185" s="23">
        <v>1240</v>
      </c>
      <c r="U6185" s="23">
        <v>570</v>
      </c>
      <c r="W6185" s="35">
        <f>$D$1*D6185+$E$1*E6185+$F$1*F6185+$G$1*G6185+$H$1*H6185+$I$1*I6185+$J$1*J6185+$K$1*K6185+$M$1*M6185+$AB$3</f>
        <v>377150.3232443966</v>
      </c>
      <c r="X6185" s="35">
        <f t="shared" si="100"/>
        <v>0</v>
      </c>
      <c r="Y6185" s="16">
        <f>(W6185-C6185)/C6185</f>
        <v>0.25716774414798865</v>
      </c>
    </row>
    <row r="6186" spans="1:25" x14ac:dyDescent="0.35">
      <c r="A6186">
        <v>9284801435</v>
      </c>
      <c r="B6186" t="s">
        <v>50</v>
      </c>
      <c r="C6186" s="9">
        <v>471000</v>
      </c>
      <c r="D6186" s="7">
        <v>4</v>
      </c>
      <c r="E6186" s="7">
        <v>1.75</v>
      </c>
      <c r="F6186" s="7">
        <v>1760</v>
      </c>
      <c r="G6186" s="7">
        <v>1</v>
      </c>
      <c r="H6186" s="7">
        <v>0</v>
      </c>
      <c r="I6186" s="7">
        <v>2</v>
      </c>
      <c r="J6186" s="7">
        <v>7</v>
      </c>
      <c r="K6186" s="7">
        <v>1860</v>
      </c>
      <c r="L6186" s="21">
        <v>0</v>
      </c>
      <c r="M6186">
        <v>47.552100000000003</v>
      </c>
      <c r="N6186" s="19">
        <v>5750</v>
      </c>
      <c r="O6186" s="19">
        <v>5</v>
      </c>
      <c r="P6186" s="19">
        <v>1962</v>
      </c>
      <c r="Q6186" s="19">
        <v>5750</v>
      </c>
      <c r="R6186">
        <v>98126</v>
      </c>
      <c r="S6186">
        <v>-122.373</v>
      </c>
      <c r="T6186" s="23">
        <v>1070</v>
      </c>
      <c r="U6186" s="23">
        <v>690</v>
      </c>
      <c r="W6186" s="35">
        <f>$D$1*D6186+$E$1*E6186+$F$1*F6186+$G$1*G6186+$H$1*H6186+$I$1*I6186+$J$1*J6186+$K$1*K6186+$M$1*M6186+$AB$3</f>
        <v>514846.09466645494</v>
      </c>
      <c r="X6186" s="35">
        <f t="shared" si="100"/>
        <v>0</v>
      </c>
      <c r="Y6186" s="16">
        <f>(W6186-C6186)/C6186</f>
        <v>9.3091496107123015E-2</v>
      </c>
    </row>
    <row r="6187" spans="1:25" x14ac:dyDescent="0.35">
      <c r="A6187">
        <v>3905010010</v>
      </c>
      <c r="B6187" t="s">
        <v>60</v>
      </c>
      <c r="C6187" s="9">
        <v>639000</v>
      </c>
      <c r="D6187" s="7">
        <v>4</v>
      </c>
      <c r="E6187" s="7">
        <v>2.5</v>
      </c>
      <c r="F6187" s="7">
        <v>2500</v>
      </c>
      <c r="G6187" s="7">
        <v>2</v>
      </c>
      <c r="H6187" s="7">
        <v>0</v>
      </c>
      <c r="I6187" s="7">
        <v>0</v>
      </c>
      <c r="J6187" s="7">
        <v>9</v>
      </c>
      <c r="K6187" s="7">
        <v>2560</v>
      </c>
      <c r="L6187" s="21">
        <v>0</v>
      </c>
      <c r="M6187">
        <v>47.575899999999997</v>
      </c>
      <c r="N6187" s="19">
        <v>8540</v>
      </c>
      <c r="O6187" s="19">
        <v>3</v>
      </c>
      <c r="P6187" s="19">
        <v>1990</v>
      </c>
      <c r="Q6187" s="19">
        <v>8475</v>
      </c>
      <c r="R6187">
        <v>98029</v>
      </c>
      <c r="S6187">
        <v>-121.994</v>
      </c>
      <c r="T6187" s="23">
        <v>2500</v>
      </c>
      <c r="U6187" s="23">
        <v>0</v>
      </c>
      <c r="W6187" s="35">
        <f>$D$1*D6187+$E$1*E6187+$F$1*F6187+$G$1*G6187+$H$1*H6187+$I$1*I6187+$J$1*J6187+$K$1*K6187+$M$1*M6187+$AB$3</f>
        <v>681528.82780262455</v>
      </c>
      <c r="X6187" s="35">
        <f t="shared" si="100"/>
        <v>0</v>
      </c>
      <c r="Y6187" s="16">
        <f>(W6187-C6187)/C6187</f>
        <v>6.6555286076094761E-2</v>
      </c>
    </row>
    <row r="6188" spans="1:25" x14ac:dyDescent="0.35">
      <c r="A6188">
        <v>4058801310</v>
      </c>
      <c r="B6188" t="s">
        <v>80</v>
      </c>
      <c r="C6188" s="9">
        <v>287000</v>
      </c>
      <c r="D6188" s="7">
        <v>2</v>
      </c>
      <c r="E6188" s="7">
        <v>1</v>
      </c>
      <c r="F6188" s="7">
        <v>930</v>
      </c>
      <c r="G6188" s="7">
        <v>1</v>
      </c>
      <c r="H6188" s="7">
        <v>0</v>
      </c>
      <c r="I6188" s="7">
        <v>2</v>
      </c>
      <c r="J6188" s="7">
        <v>7</v>
      </c>
      <c r="K6188" s="7">
        <v>1910</v>
      </c>
      <c r="L6188" s="21">
        <v>0</v>
      </c>
      <c r="M6188">
        <v>47.506</v>
      </c>
      <c r="N6188" s="19">
        <v>6900</v>
      </c>
      <c r="O6188" s="19">
        <v>3</v>
      </c>
      <c r="P6188" s="19">
        <v>1952</v>
      </c>
      <c r="Q6188" s="19">
        <v>7194</v>
      </c>
      <c r="R6188">
        <v>98178</v>
      </c>
      <c r="S6188">
        <v>-122.242</v>
      </c>
      <c r="T6188" s="23">
        <v>930</v>
      </c>
      <c r="U6188" s="23">
        <v>0</v>
      </c>
      <c r="W6188" s="35">
        <f>$D$1*D6188+$E$1*E6188+$F$1*F6188+$G$1*G6188+$H$1*H6188+$I$1*I6188+$J$1*J6188+$K$1*K6188+$M$1*M6188+$AB$3</f>
        <v>380402.44528246671</v>
      </c>
      <c r="X6188" s="35">
        <f t="shared" si="100"/>
        <v>0</v>
      </c>
      <c r="Y6188" s="16">
        <f>(W6188-C6188)/C6188</f>
        <v>0.32544406021765404</v>
      </c>
    </row>
    <row r="6189" spans="1:25" x14ac:dyDescent="0.35">
      <c r="A6189">
        <v>6705850020</v>
      </c>
      <c r="B6189" t="s">
        <v>139</v>
      </c>
      <c r="C6189" s="9">
        <v>740000</v>
      </c>
      <c r="D6189" s="7">
        <v>4</v>
      </c>
      <c r="E6189" s="7">
        <v>2.5</v>
      </c>
      <c r="F6189" s="7">
        <v>3030</v>
      </c>
      <c r="G6189" s="7">
        <v>2</v>
      </c>
      <c r="H6189" s="7">
        <v>0</v>
      </c>
      <c r="I6189" s="7">
        <v>0</v>
      </c>
      <c r="J6189" s="7">
        <v>10</v>
      </c>
      <c r="K6189" s="7">
        <v>2850</v>
      </c>
      <c r="L6189" s="21">
        <v>0</v>
      </c>
      <c r="M6189">
        <v>47.578000000000003</v>
      </c>
      <c r="N6189" s="19">
        <v>8335</v>
      </c>
      <c r="O6189" s="19">
        <v>3</v>
      </c>
      <c r="P6189" s="19">
        <v>1992</v>
      </c>
      <c r="Q6189" s="19">
        <v>8678</v>
      </c>
      <c r="R6189">
        <v>98075</v>
      </c>
      <c r="S6189">
        <v>-122.056</v>
      </c>
      <c r="T6189" s="23">
        <v>3030</v>
      </c>
      <c r="U6189" s="23">
        <v>0</v>
      </c>
      <c r="W6189" s="35">
        <f>$D$1*D6189+$E$1*E6189+$F$1*F6189+$G$1*G6189+$H$1*H6189+$I$1*I6189+$J$1*J6189+$K$1*K6189+$M$1*M6189+$AB$3</f>
        <v>873256.97363961861</v>
      </c>
      <c r="X6189" s="35">
        <f t="shared" si="100"/>
        <v>0</v>
      </c>
      <c r="Y6189" s="16">
        <f>(W6189-C6189)/C6189</f>
        <v>0.18007699140489</v>
      </c>
    </row>
    <row r="6190" spans="1:25" x14ac:dyDescent="0.35">
      <c r="A6190">
        <v>1623800440</v>
      </c>
      <c r="B6190" t="s">
        <v>235</v>
      </c>
      <c r="C6190" s="9">
        <v>499922</v>
      </c>
      <c r="D6190" s="7">
        <v>3</v>
      </c>
      <c r="E6190" s="7">
        <v>2</v>
      </c>
      <c r="F6190" s="7">
        <v>1460</v>
      </c>
      <c r="G6190" s="7">
        <v>1</v>
      </c>
      <c r="H6190" s="7">
        <v>0</v>
      </c>
      <c r="I6190" s="7">
        <v>0</v>
      </c>
      <c r="J6190" s="7">
        <v>7</v>
      </c>
      <c r="K6190" s="7">
        <v>1460</v>
      </c>
      <c r="L6190" s="21">
        <v>0</v>
      </c>
      <c r="M6190">
        <v>47.682000000000002</v>
      </c>
      <c r="N6190" s="19">
        <v>3000</v>
      </c>
      <c r="O6190" s="19">
        <v>4</v>
      </c>
      <c r="P6190" s="19">
        <v>1990</v>
      </c>
      <c r="Q6190" s="19">
        <v>3000</v>
      </c>
      <c r="R6190">
        <v>98117</v>
      </c>
      <c r="S6190">
        <v>-122.36499999999999</v>
      </c>
      <c r="T6190" s="23">
        <v>940</v>
      </c>
      <c r="U6190" s="23">
        <v>520</v>
      </c>
      <c r="W6190" s="35">
        <f>$D$1*D6190+$E$1*E6190+$F$1*F6190+$G$1*G6190+$H$1*H6190+$I$1*I6190+$J$1*J6190+$K$1*K6190+$M$1*M6190+$AB$3</f>
        <v>435606.74699970707</v>
      </c>
      <c r="X6190" s="35">
        <f t="shared" si="100"/>
        <v>0</v>
      </c>
      <c r="Y6190" s="16">
        <f>(W6190-C6190)/C6190</f>
        <v>-0.12865057549036235</v>
      </c>
    </row>
    <row r="6191" spans="1:25" x14ac:dyDescent="0.35">
      <c r="A6191">
        <v>3904902500</v>
      </c>
      <c r="B6191" t="s">
        <v>239</v>
      </c>
      <c r="C6191" s="9">
        <v>675000</v>
      </c>
      <c r="D6191" s="7">
        <v>4</v>
      </c>
      <c r="E6191" s="7">
        <v>2.5</v>
      </c>
      <c r="F6191" s="7">
        <v>2940</v>
      </c>
      <c r="G6191" s="7">
        <v>2</v>
      </c>
      <c r="H6191" s="7">
        <v>0</v>
      </c>
      <c r="I6191" s="7">
        <v>0</v>
      </c>
      <c r="J6191" s="7">
        <v>9</v>
      </c>
      <c r="K6191" s="7">
        <v>2670</v>
      </c>
      <c r="L6191" s="21">
        <v>0</v>
      </c>
      <c r="M6191">
        <v>47.5627</v>
      </c>
      <c r="N6191" s="19">
        <v>14071</v>
      </c>
      <c r="O6191" s="19">
        <v>3</v>
      </c>
      <c r="P6191" s="19">
        <v>1986</v>
      </c>
      <c r="Q6191" s="19">
        <v>10982</v>
      </c>
      <c r="R6191">
        <v>98029</v>
      </c>
      <c r="S6191">
        <v>-122.018</v>
      </c>
      <c r="T6191" s="23">
        <v>2940</v>
      </c>
      <c r="U6191" s="23">
        <v>0</v>
      </c>
      <c r="W6191" s="35">
        <f>$D$1*D6191+$E$1*E6191+$F$1*F6191+$G$1*G6191+$H$1*H6191+$I$1*I6191+$J$1*J6191+$K$1*K6191+$M$1*M6191+$AB$3</f>
        <v>768485.26948910952</v>
      </c>
      <c r="X6191" s="35">
        <f t="shared" si="100"/>
        <v>0</v>
      </c>
      <c r="Y6191" s="16">
        <f>(W6191-C6191)/C6191</f>
        <v>0.13849669553942151</v>
      </c>
    </row>
    <row r="6192" spans="1:25" x14ac:dyDescent="0.35">
      <c r="A6192">
        <v>7308600050</v>
      </c>
      <c r="B6192" t="s">
        <v>79</v>
      </c>
      <c r="C6192" s="9">
        <v>738515</v>
      </c>
      <c r="D6192" s="7">
        <v>5</v>
      </c>
      <c r="E6192" s="7">
        <v>2.75</v>
      </c>
      <c r="F6192" s="7">
        <v>3360</v>
      </c>
      <c r="G6192" s="7">
        <v>2</v>
      </c>
      <c r="H6192" s="7">
        <v>0</v>
      </c>
      <c r="I6192" s="7">
        <v>0</v>
      </c>
      <c r="J6192" s="7">
        <v>9</v>
      </c>
      <c r="K6192" s="7">
        <v>3360</v>
      </c>
      <c r="L6192" s="21">
        <v>0</v>
      </c>
      <c r="M6192">
        <v>47.775399999999998</v>
      </c>
      <c r="N6192" s="19">
        <v>9200</v>
      </c>
      <c r="O6192" s="19">
        <v>3</v>
      </c>
      <c r="P6192" s="19">
        <v>2014</v>
      </c>
      <c r="Q6192" s="19">
        <v>9713</v>
      </c>
      <c r="R6192">
        <v>98011</v>
      </c>
      <c r="S6192">
        <v>-122.173</v>
      </c>
      <c r="T6192" s="23">
        <v>3360</v>
      </c>
      <c r="U6192" s="23">
        <v>0</v>
      </c>
      <c r="W6192" s="35">
        <f>$D$1*D6192+$E$1*E6192+$F$1*F6192+$G$1*G6192+$H$1*H6192+$I$1*I6192+$J$1*J6192+$K$1*K6192+$M$1*M6192+$AB$3</f>
        <v>967107.67650992051</v>
      </c>
      <c r="X6192" s="35">
        <f t="shared" si="100"/>
        <v>0</v>
      </c>
      <c r="Y6192" s="16">
        <f>(W6192-C6192)/C6192</f>
        <v>0.30953017407895644</v>
      </c>
    </row>
    <row r="6193" spans="1:25" x14ac:dyDescent="0.35">
      <c r="A6193">
        <v>5679501310</v>
      </c>
      <c r="B6193" t="s">
        <v>135</v>
      </c>
      <c r="C6193" s="9">
        <v>445000</v>
      </c>
      <c r="D6193" s="7">
        <v>3</v>
      </c>
      <c r="E6193" s="7">
        <v>1.75</v>
      </c>
      <c r="F6193" s="7">
        <v>2110</v>
      </c>
      <c r="G6193" s="7">
        <v>1</v>
      </c>
      <c r="H6193" s="7">
        <v>0</v>
      </c>
      <c r="I6193" s="7">
        <v>0</v>
      </c>
      <c r="J6193" s="7">
        <v>8</v>
      </c>
      <c r="K6193" s="7">
        <v>1660</v>
      </c>
      <c r="L6193" s="21">
        <v>0</v>
      </c>
      <c r="M6193">
        <v>47.567</v>
      </c>
      <c r="N6193" s="19">
        <v>4800</v>
      </c>
      <c r="O6193" s="19">
        <v>3</v>
      </c>
      <c r="P6193" s="19">
        <v>1956</v>
      </c>
      <c r="Q6193" s="19">
        <v>4800</v>
      </c>
      <c r="R6193">
        <v>98108</v>
      </c>
      <c r="S6193">
        <v>-122.318</v>
      </c>
      <c r="T6193" s="23">
        <v>1210</v>
      </c>
      <c r="U6193" s="23">
        <v>900</v>
      </c>
      <c r="W6193" s="35">
        <f>$D$1*D6193+$E$1*E6193+$F$1*F6193+$G$1*G6193+$H$1*H6193+$I$1*I6193+$J$1*J6193+$K$1*K6193+$M$1*M6193+$AB$3</f>
        <v>579456.83227595314</v>
      </c>
      <c r="X6193" s="35">
        <f t="shared" si="100"/>
        <v>0</v>
      </c>
      <c r="Y6193" s="16">
        <f>(W6193-C6193)/C6193</f>
        <v>0.30215018488978235</v>
      </c>
    </row>
    <row r="6194" spans="1:25" x14ac:dyDescent="0.35">
      <c r="A6194">
        <v>3935900005</v>
      </c>
      <c r="B6194" t="s">
        <v>199</v>
      </c>
      <c r="C6194" s="10">
        <v>1040000</v>
      </c>
      <c r="D6194" s="7">
        <v>4</v>
      </c>
      <c r="E6194" s="7">
        <v>2.25</v>
      </c>
      <c r="F6194" s="7">
        <v>2740</v>
      </c>
      <c r="G6194" s="7">
        <v>1</v>
      </c>
      <c r="H6194" s="7">
        <v>0</v>
      </c>
      <c r="I6194" s="7">
        <v>2</v>
      </c>
      <c r="J6194" s="7">
        <v>10</v>
      </c>
      <c r="K6194" s="7">
        <v>2790</v>
      </c>
      <c r="L6194" s="21">
        <v>0</v>
      </c>
      <c r="M6194">
        <v>47.7117</v>
      </c>
      <c r="N6194" s="19">
        <v>11343</v>
      </c>
      <c r="O6194" s="19">
        <v>5</v>
      </c>
      <c r="P6194" s="19">
        <v>1953</v>
      </c>
      <c r="Q6194" s="19">
        <v>10027</v>
      </c>
      <c r="R6194">
        <v>98125</v>
      </c>
      <c r="S6194">
        <v>-122.27800000000001</v>
      </c>
      <c r="T6194" s="23">
        <v>1980</v>
      </c>
      <c r="U6194" s="23">
        <v>760</v>
      </c>
      <c r="W6194" s="35">
        <f>$D$1*D6194+$E$1*E6194+$F$1*F6194+$G$1*G6194+$H$1*H6194+$I$1*I6194+$J$1*J6194+$K$1*K6194+$M$1*M6194+$AB$3</f>
        <v>1052507.5207803324</v>
      </c>
      <c r="X6194" s="35">
        <f t="shared" si="100"/>
        <v>0</v>
      </c>
      <c r="Y6194" s="16">
        <f>(W6194-C6194)/C6194</f>
        <v>1.2026462288781141E-2</v>
      </c>
    </row>
    <row r="6195" spans="1:25" x14ac:dyDescent="0.35">
      <c r="A6195">
        <v>3726800285</v>
      </c>
      <c r="B6195" t="s">
        <v>184</v>
      </c>
      <c r="C6195" s="9">
        <v>346000</v>
      </c>
      <c r="D6195" s="7">
        <v>2</v>
      </c>
      <c r="E6195" s="7">
        <v>1</v>
      </c>
      <c r="F6195" s="7">
        <v>1070</v>
      </c>
      <c r="G6195" s="7">
        <v>1</v>
      </c>
      <c r="H6195" s="7">
        <v>0</v>
      </c>
      <c r="I6195" s="7">
        <v>0</v>
      </c>
      <c r="J6195" s="7">
        <v>7</v>
      </c>
      <c r="K6195" s="7">
        <v>1160</v>
      </c>
      <c r="L6195" s="21">
        <v>0</v>
      </c>
      <c r="M6195">
        <v>47.572600000000001</v>
      </c>
      <c r="N6195" s="19">
        <v>2196</v>
      </c>
      <c r="O6195" s="19">
        <v>4</v>
      </c>
      <c r="P6195" s="19">
        <v>1917</v>
      </c>
      <c r="Q6195" s="19">
        <v>3600</v>
      </c>
      <c r="R6195">
        <v>98144</v>
      </c>
      <c r="S6195">
        <v>-122.30800000000001</v>
      </c>
      <c r="T6195" s="23">
        <v>880</v>
      </c>
      <c r="U6195" s="23">
        <v>190</v>
      </c>
      <c r="W6195" s="35">
        <f>$D$1*D6195+$E$1*E6195+$F$1*F6195+$G$1*G6195+$H$1*H6195+$I$1*I6195+$J$1*J6195+$K$1*K6195+$M$1*M6195+$AB$3</f>
        <v>323261.99748052284</v>
      </c>
      <c r="X6195" s="35">
        <f t="shared" si="100"/>
        <v>0</v>
      </c>
      <c r="Y6195" s="16">
        <f>(W6195-C6195)/C6195</f>
        <v>-6.5716770287506235E-2</v>
      </c>
    </row>
    <row r="6196" spans="1:25" x14ac:dyDescent="0.35">
      <c r="A6196">
        <v>1183000005</v>
      </c>
      <c r="B6196" t="s">
        <v>213</v>
      </c>
      <c r="C6196" s="9">
        <v>450000</v>
      </c>
      <c r="D6196" s="7">
        <v>3</v>
      </c>
      <c r="E6196" s="7">
        <v>2</v>
      </c>
      <c r="F6196" s="7">
        <v>1680</v>
      </c>
      <c r="G6196" s="7">
        <v>2</v>
      </c>
      <c r="H6196" s="7">
        <v>0</v>
      </c>
      <c r="I6196" s="7">
        <v>0</v>
      </c>
      <c r="J6196" s="7">
        <v>7</v>
      </c>
      <c r="K6196" s="7">
        <v>1400</v>
      </c>
      <c r="L6196" s="21">
        <v>0</v>
      </c>
      <c r="M6196">
        <v>47.553600000000003</v>
      </c>
      <c r="N6196" s="19">
        <v>4886</v>
      </c>
      <c r="O6196" s="19">
        <v>3</v>
      </c>
      <c r="P6196" s="19">
        <v>1940</v>
      </c>
      <c r="Q6196" s="19">
        <v>4900</v>
      </c>
      <c r="R6196">
        <v>98118</v>
      </c>
      <c r="S6196">
        <v>-122.286</v>
      </c>
      <c r="T6196" s="23">
        <v>1180</v>
      </c>
      <c r="U6196" s="23">
        <v>500</v>
      </c>
      <c r="W6196" s="35">
        <f>$D$1*D6196+$E$1*E6196+$F$1*F6196+$G$1*G6196+$H$1*H6196+$I$1*I6196+$J$1*J6196+$K$1*K6196+$M$1*M6196+$AB$3</f>
        <v>372461.96011680365</v>
      </c>
      <c r="X6196" s="35">
        <f t="shared" si="100"/>
        <v>0</v>
      </c>
      <c r="Y6196" s="16">
        <f>(W6196-C6196)/C6196</f>
        <v>-0.1723067552959919</v>
      </c>
    </row>
    <row r="6197" spans="1:25" x14ac:dyDescent="0.35">
      <c r="A6197">
        <v>5469502780</v>
      </c>
      <c r="B6197" t="s">
        <v>145</v>
      </c>
      <c r="C6197" s="9">
        <v>350000</v>
      </c>
      <c r="D6197" s="7">
        <v>4</v>
      </c>
      <c r="E6197" s="7">
        <v>2.5</v>
      </c>
      <c r="F6197" s="7">
        <v>2260</v>
      </c>
      <c r="G6197" s="7">
        <v>1</v>
      </c>
      <c r="H6197" s="7">
        <v>0</v>
      </c>
      <c r="I6197" s="7">
        <v>0</v>
      </c>
      <c r="J6197" s="7">
        <v>9</v>
      </c>
      <c r="K6197" s="7">
        <v>2650</v>
      </c>
      <c r="L6197" s="21">
        <v>0</v>
      </c>
      <c r="M6197">
        <v>47.3767</v>
      </c>
      <c r="N6197" s="19">
        <v>13755</v>
      </c>
      <c r="O6197" s="19">
        <v>4</v>
      </c>
      <c r="P6197" s="19">
        <v>1975</v>
      </c>
      <c r="Q6197" s="19">
        <v>13650</v>
      </c>
      <c r="R6197">
        <v>98042</v>
      </c>
      <c r="S6197">
        <v>-122.161</v>
      </c>
      <c r="T6197" s="23">
        <v>2260</v>
      </c>
      <c r="U6197" s="23">
        <v>0</v>
      </c>
      <c r="W6197" s="35">
        <f>$D$1*D6197+$E$1*E6197+$F$1*F6197+$G$1*G6197+$H$1*H6197+$I$1*I6197+$J$1*J6197+$K$1*K6197+$M$1*M6197+$AB$3</f>
        <v>527068.53986412659</v>
      </c>
      <c r="X6197" s="35">
        <f t="shared" si="100"/>
        <v>0</v>
      </c>
      <c r="Y6197" s="16">
        <f>(W6197-C6197)/C6197</f>
        <v>0.50591011389750451</v>
      </c>
    </row>
    <row r="6198" spans="1:25" x14ac:dyDescent="0.35">
      <c r="A6198">
        <v>9185700440</v>
      </c>
      <c r="B6198" t="s">
        <v>140</v>
      </c>
      <c r="C6198" s="10">
        <v>2400000</v>
      </c>
      <c r="D6198" s="7">
        <v>4</v>
      </c>
      <c r="E6198" s="7">
        <v>3.5</v>
      </c>
      <c r="F6198" s="7">
        <v>5860</v>
      </c>
      <c r="G6198" s="7">
        <v>2</v>
      </c>
      <c r="H6198" s="7">
        <v>0</v>
      </c>
      <c r="I6198" s="7">
        <v>0</v>
      </c>
      <c r="J6198" s="7">
        <v>10</v>
      </c>
      <c r="K6198" s="7">
        <v>4150</v>
      </c>
      <c r="L6198" s="21">
        <v>0</v>
      </c>
      <c r="M6198">
        <v>47.628700000000002</v>
      </c>
      <c r="N6198" s="19">
        <v>7200</v>
      </c>
      <c r="O6198" s="19">
        <v>5</v>
      </c>
      <c r="P6198" s="19">
        <v>1907</v>
      </c>
      <c r="Q6198" s="19">
        <v>7200</v>
      </c>
      <c r="R6198">
        <v>98112</v>
      </c>
      <c r="S6198">
        <v>-122.28700000000001</v>
      </c>
      <c r="T6198" s="23">
        <v>3690</v>
      </c>
      <c r="U6198" s="23">
        <v>2170</v>
      </c>
      <c r="W6198" s="35">
        <f>$D$1*D6198+$E$1*E6198+$F$1*F6198+$G$1*G6198+$H$1*H6198+$I$1*I6198+$J$1*J6198+$K$1*K6198+$M$1*M6198+$AB$3</f>
        <v>1512206.458189819</v>
      </c>
      <c r="X6198" s="35">
        <f t="shared" si="100"/>
        <v>0</v>
      </c>
      <c r="Y6198" s="16">
        <f>(W6198-C6198)/C6198</f>
        <v>-0.36991397575424206</v>
      </c>
    </row>
    <row r="6199" spans="1:25" x14ac:dyDescent="0.35">
      <c r="A6199">
        <v>629600130</v>
      </c>
      <c r="B6199" t="s">
        <v>232</v>
      </c>
      <c r="C6199" s="9">
        <v>594950</v>
      </c>
      <c r="D6199" s="7">
        <v>4</v>
      </c>
      <c r="E6199" s="7">
        <v>2.25</v>
      </c>
      <c r="F6199" s="7">
        <v>2380</v>
      </c>
      <c r="G6199" s="7">
        <v>1</v>
      </c>
      <c r="H6199" s="7">
        <v>0</v>
      </c>
      <c r="I6199" s="7">
        <v>0</v>
      </c>
      <c r="J6199" s="7">
        <v>8</v>
      </c>
      <c r="K6199" s="7">
        <v>2250</v>
      </c>
      <c r="L6199" s="21">
        <v>0</v>
      </c>
      <c r="M6199">
        <v>47.583399999999997</v>
      </c>
      <c r="N6199" s="19">
        <v>35008</v>
      </c>
      <c r="O6199" s="19">
        <v>3</v>
      </c>
      <c r="P6199" s="19">
        <v>1977</v>
      </c>
      <c r="Q6199" s="19">
        <v>34794</v>
      </c>
      <c r="R6199">
        <v>98075</v>
      </c>
      <c r="S6199">
        <v>-122.001</v>
      </c>
      <c r="T6199" s="23">
        <v>2380</v>
      </c>
      <c r="U6199" s="23">
        <v>0</v>
      </c>
      <c r="W6199" s="35">
        <f>$D$1*D6199+$E$1*E6199+$F$1*F6199+$G$1*G6199+$H$1*H6199+$I$1*I6199+$J$1*J6199+$K$1*K6199+$M$1*M6199+$AB$3</f>
        <v>613883.02128076553</v>
      </c>
      <c r="X6199" s="35">
        <f t="shared" si="100"/>
        <v>0</v>
      </c>
      <c r="Y6199" s="16">
        <f>(W6199-C6199)/C6199</f>
        <v>3.1822878024650024E-2</v>
      </c>
    </row>
    <row r="6200" spans="1:25" x14ac:dyDescent="0.35">
      <c r="A6200">
        <v>9178601660</v>
      </c>
      <c r="B6200" t="s">
        <v>289</v>
      </c>
      <c r="C6200" s="10">
        <v>1700000</v>
      </c>
      <c r="D6200" s="7">
        <v>5</v>
      </c>
      <c r="E6200" s="7">
        <v>3</v>
      </c>
      <c r="F6200" s="7">
        <v>3320</v>
      </c>
      <c r="G6200" s="7">
        <v>2</v>
      </c>
      <c r="H6200" s="7">
        <v>0</v>
      </c>
      <c r="I6200" s="7">
        <v>0</v>
      </c>
      <c r="J6200" s="7">
        <v>9</v>
      </c>
      <c r="K6200" s="7">
        <v>2330</v>
      </c>
      <c r="L6200" s="21">
        <v>0</v>
      </c>
      <c r="M6200">
        <v>47.654200000000003</v>
      </c>
      <c r="N6200" s="19">
        <v>5354</v>
      </c>
      <c r="O6200" s="19">
        <v>3</v>
      </c>
      <c r="P6200" s="19">
        <v>2004</v>
      </c>
      <c r="Q6200" s="19">
        <v>4040</v>
      </c>
      <c r="R6200">
        <v>98103</v>
      </c>
      <c r="S6200">
        <v>-122.331</v>
      </c>
      <c r="T6200" s="23">
        <v>3320</v>
      </c>
      <c r="U6200" s="23">
        <v>0</v>
      </c>
      <c r="W6200" s="35">
        <f>$D$1*D6200+$E$1*E6200+$F$1*F6200+$G$1*G6200+$H$1*H6200+$I$1*I6200+$J$1*J6200+$K$1*K6200+$M$1*M6200+$AB$3</f>
        <v>868914.20974570885</v>
      </c>
      <c r="X6200" s="35">
        <f t="shared" si="100"/>
        <v>0</v>
      </c>
      <c r="Y6200" s="16">
        <f>(W6200-C6200)/C6200</f>
        <v>-0.48887399426723011</v>
      </c>
    </row>
    <row r="6201" spans="1:25" x14ac:dyDescent="0.35">
      <c r="A6201">
        <v>2191600780</v>
      </c>
      <c r="B6201" t="s">
        <v>286</v>
      </c>
      <c r="C6201" s="9">
        <v>219000</v>
      </c>
      <c r="D6201" s="7">
        <v>2</v>
      </c>
      <c r="E6201" s="7">
        <v>1</v>
      </c>
      <c r="F6201" s="7">
        <v>1050</v>
      </c>
      <c r="G6201" s="7">
        <v>1.5</v>
      </c>
      <c r="H6201" s="7">
        <v>0</v>
      </c>
      <c r="I6201" s="7">
        <v>0</v>
      </c>
      <c r="J6201" s="7">
        <v>7</v>
      </c>
      <c r="K6201" s="7">
        <v>1550</v>
      </c>
      <c r="L6201" s="21">
        <v>0</v>
      </c>
      <c r="M6201">
        <v>47.288699999999999</v>
      </c>
      <c r="N6201" s="19">
        <v>9000</v>
      </c>
      <c r="O6201" s="19">
        <v>4</v>
      </c>
      <c r="P6201" s="19">
        <v>1984</v>
      </c>
      <c r="Q6201" s="19">
        <v>9600</v>
      </c>
      <c r="R6201">
        <v>98003</v>
      </c>
      <c r="S6201">
        <v>-122.29900000000001</v>
      </c>
      <c r="T6201" s="23">
        <v>1050</v>
      </c>
      <c r="U6201" s="23">
        <v>0</v>
      </c>
      <c r="W6201" s="35">
        <f>$D$1*D6201+$E$1*E6201+$F$1*F6201+$G$1*G6201+$H$1*H6201+$I$1*I6201+$J$1*J6201+$K$1*K6201+$M$1*M6201+$AB$3</f>
        <v>123497.24017248675</v>
      </c>
      <c r="X6201" s="35">
        <f t="shared" si="100"/>
        <v>0</v>
      </c>
      <c r="Y6201" s="16">
        <f>(W6201-C6201)/C6201</f>
        <v>-0.43608566131284587</v>
      </c>
    </row>
    <row r="6202" spans="1:25" x14ac:dyDescent="0.35">
      <c r="A6202">
        <v>7852180430</v>
      </c>
      <c r="B6202" t="s">
        <v>137</v>
      </c>
      <c r="C6202" s="9">
        <v>450000</v>
      </c>
      <c r="D6202" s="7">
        <v>4</v>
      </c>
      <c r="E6202" s="7">
        <v>2.5</v>
      </c>
      <c r="F6202" s="7">
        <v>2070</v>
      </c>
      <c r="G6202" s="7">
        <v>2</v>
      </c>
      <c r="H6202" s="7">
        <v>0</v>
      </c>
      <c r="I6202" s="7">
        <v>0</v>
      </c>
      <c r="J6202" s="7">
        <v>7</v>
      </c>
      <c r="K6202" s="7">
        <v>2340</v>
      </c>
      <c r="L6202" s="21">
        <v>0</v>
      </c>
      <c r="M6202">
        <v>47.530999999999999</v>
      </c>
      <c r="N6202" s="19">
        <v>3982</v>
      </c>
      <c r="O6202" s="19">
        <v>3</v>
      </c>
      <c r="P6202" s="19">
        <v>2004</v>
      </c>
      <c r="Q6202" s="19">
        <v>4067</v>
      </c>
      <c r="R6202">
        <v>98065</v>
      </c>
      <c r="S6202">
        <v>-121.854</v>
      </c>
      <c r="T6202" s="23">
        <v>2070</v>
      </c>
      <c r="U6202" s="23">
        <v>0</v>
      </c>
      <c r="W6202" s="35">
        <f>$D$1*D6202+$E$1*E6202+$F$1*F6202+$G$1*G6202+$H$1*H6202+$I$1*I6202+$J$1*J6202+$K$1*K6202+$M$1*M6202+$AB$3</f>
        <v>409815.45072474703</v>
      </c>
      <c r="X6202" s="35">
        <f t="shared" si="100"/>
        <v>0</v>
      </c>
      <c r="Y6202" s="16">
        <f>(W6202-C6202)/C6202</f>
        <v>-8.9298998389451045E-2</v>
      </c>
    </row>
    <row r="6203" spans="1:25" x14ac:dyDescent="0.35">
      <c r="A6203">
        <v>8155820080</v>
      </c>
      <c r="B6203" t="s">
        <v>28</v>
      </c>
      <c r="C6203" s="9">
        <v>402000</v>
      </c>
      <c r="D6203" s="7">
        <v>4</v>
      </c>
      <c r="E6203" s="7">
        <v>2.25</v>
      </c>
      <c r="F6203" s="7">
        <v>1790</v>
      </c>
      <c r="G6203" s="7">
        <v>2</v>
      </c>
      <c r="H6203" s="7">
        <v>0</v>
      </c>
      <c r="I6203" s="7">
        <v>0</v>
      </c>
      <c r="J6203" s="7">
        <v>7</v>
      </c>
      <c r="K6203" s="7">
        <v>1400</v>
      </c>
      <c r="L6203" s="21">
        <v>0</v>
      </c>
      <c r="M6203">
        <v>47.505499999999998</v>
      </c>
      <c r="N6203" s="19">
        <v>7311</v>
      </c>
      <c r="O6203" s="19">
        <v>3</v>
      </c>
      <c r="P6203" s="19">
        <v>1992</v>
      </c>
      <c r="Q6203" s="19">
        <v>7203</v>
      </c>
      <c r="R6203">
        <v>98056</v>
      </c>
      <c r="S6203">
        <v>-122.18899999999999</v>
      </c>
      <c r="T6203" s="23">
        <v>1790</v>
      </c>
      <c r="U6203" s="23">
        <v>0</v>
      </c>
      <c r="W6203" s="35">
        <f>$D$1*D6203+$E$1*E6203+$F$1*F6203+$G$1*G6203+$H$1*H6203+$I$1*I6203+$J$1*J6203+$K$1*K6203+$M$1*M6203+$AB$3</f>
        <v>329412.60760521889</v>
      </c>
      <c r="X6203" s="35">
        <f t="shared" si="100"/>
        <v>0</v>
      </c>
      <c r="Y6203" s="16">
        <f>(W6203-C6203)/C6203</f>
        <v>-0.18056565272333611</v>
      </c>
    </row>
    <row r="6204" spans="1:25" x14ac:dyDescent="0.35">
      <c r="A6204">
        <v>5248800440</v>
      </c>
      <c r="B6204" t="s">
        <v>66</v>
      </c>
      <c r="C6204" s="9">
        <v>275000</v>
      </c>
      <c r="D6204" s="7">
        <v>2</v>
      </c>
      <c r="E6204" s="7">
        <v>1</v>
      </c>
      <c r="F6204" s="7">
        <v>840</v>
      </c>
      <c r="G6204" s="7">
        <v>1</v>
      </c>
      <c r="H6204" s="7">
        <v>0</v>
      </c>
      <c r="I6204" s="7">
        <v>0</v>
      </c>
      <c r="J6204" s="7">
        <v>6</v>
      </c>
      <c r="K6204" s="7">
        <v>1100</v>
      </c>
      <c r="L6204" s="21">
        <v>0</v>
      </c>
      <c r="M6204">
        <v>47.553100000000001</v>
      </c>
      <c r="N6204" s="19">
        <v>4000</v>
      </c>
      <c r="O6204" s="19">
        <v>3</v>
      </c>
      <c r="P6204" s="19">
        <v>1942</v>
      </c>
      <c r="Q6204" s="19">
        <v>4000</v>
      </c>
      <c r="R6204">
        <v>98108</v>
      </c>
      <c r="S6204">
        <v>-122.307</v>
      </c>
      <c r="T6204" s="23">
        <v>840</v>
      </c>
      <c r="U6204" s="23">
        <v>0</v>
      </c>
      <c r="W6204" s="35">
        <f>$D$1*D6204+$E$1*E6204+$F$1*F6204+$G$1*G6204+$H$1*H6204+$I$1*I6204+$J$1*J6204+$K$1*K6204+$M$1*M6204+$AB$3</f>
        <v>186453.82341492921</v>
      </c>
      <c r="X6204" s="35">
        <f t="shared" si="100"/>
        <v>0</v>
      </c>
      <c r="Y6204" s="16">
        <f>(W6204-C6204)/C6204</f>
        <v>-0.32198609667298467</v>
      </c>
    </row>
    <row r="6205" spans="1:25" x14ac:dyDescent="0.35">
      <c r="A6205">
        <v>9818700430</v>
      </c>
      <c r="B6205" t="s">
        <v>184</v>
      </c>
      <c r="C6205" s="9">
        <v>421500</v>
      </c>
      <c r="D6205" s="7">
        <v>3</v>
      </c>
      <c r="E6205" s="7">
        <v>1.5</v>
      </c>
      <c r="F6205" s="7">
        <v>990</v>
      </c>
      <c r="G6205" s="7">
        <v>1</v>
      </c>
      <c r="H6205" s="7">
        <v>0</v>
      </c>
      <c r="I6205" s="7">
        <v>0</v>
      </c>
      <c r="J6205" s="7">
        <v>7</v>
      </c>
      <c r="K6205" s="7">
        <v>1490</v>
      </c>
      <c r="L6205" s="21">
        <v>0</v>
      </c>
      <c r="M6205">
        <v>47.6051</v>
      </c>
      <c r="N6205" s="19">
        <v>4500</v>
      </c>
      <c r="O6205" s="19">
        <v>5</v>
      </c>
      <c r="P6205" s="19">
        <v>1948</v>
      </c>
      <c r="Q6205" s="19">
        <v>4000</v>
      </c>
      <c r="R6205">
        <v>98122</v>
      </c>
      <c r="S6205">
        <v>-122.298</v>
      </c>
      <c r="T6205" s="23">
        <v>990</v>
      </c>
      <c r="U6205" s="23">
        <v>0</v>
      </c>
      <c r="W6205" s="35">
        <f>$D$1*D6205+$E$1*E6205+$F$1*F6205+$G$1*G6205+$H$1*H6205+$I$1*I6205+$J$1*J6205+$K$1*K6205+$M$1*M6205+$AB$3</f>
        <v>290937.0322214663</v>
      </c>
      <c r="X6205" s="35">
        <f t="shared" si="100"/>
        <v>0</v>
      </c>
      <c r="Y6205" s="16">
        <f>(W6205-C6205)/C6205</f>
        <v>-0.30975793067267782</v>
      </c>
    </row>
    <row r="6206" spans="1:25" x14ac:dyDescent="0.35">
      <c r="A6206">
        <v>425079099</v>
      </c>
      <c r="B6206" t="s">
        <v>129</v>
      </c>
      <c r="C6206" s="9">
        <v>560000</v>
      </c>
      <c r="D6206" s="7">
        <v>3</v>
      </c>
      <c r="E6206" s="7">
        <v>3</v>
      </c>
      <c r="F6206" s="7">
        <v>4120</v>
      </c>
      <c r="G6206" s="7">
        <v>2</v>
      </c>
      <c r="H6206" s="7">
        <v>0</v>
      </c>
      <c r="I6206" s="7">
        <v>2</v>
      </c>
      <c r="J6206" s="7">
        <v>9</v>
      </c>
      <c r="K6206" s="7">
        <v>2770</v>
      </c>
      <c r="L6206" s="21">
        <v>0</v>
      </c>
      <c r="M6206">
        <v>47.680399999999999</v>
      </c>
      <c r="N6206" s="19">
        <v>60392</v>
      </c>
      <c r="O6206" s="19">
        <v>3</v>
      </c>
      <c r="P6206" s="19">
        <v>1994</v>
      </c>
      <c r="Q6206" s="19">
        <v>64033</v>
      </c>
      <c r="R6206">
        <v>98014</v>
      </c>
      <c r="S6206">
        <v>-121.913</v>
      </c>
      <c r="T6206" s="23">
        <v>3180</v>
      </c>
      <c r="U6206" s="23">
        <v>940</v>
      </c>
      <c r="W6206" s="35">
        <f>$D$1*D6206+$E$1*E6206+$F$1*F6206+$G$1*G6206+$H$1*H6206+$I$1*I6206+$J$1*J6206+$K$1*K6206+$M$1*M6206+$AB$3</f>
        <v>1251113.4606234133</v>
      </c>
      <c r="X6206" s="35">
        <f t="shared" si="100"/>
        <v>0</v>
      </c>
      <c r="Y6206" s="16">
        <f>(W6206-C6206)/C6206</f>
        <v>1.2341311796846666</v>
      </c>
    </row>
    <row r="6207" spans="1:25" x14ac:dyDescent="0.35">
      <c r="A6207">
        <v>5127000670</v>
      </c>
      <c r="B6207" t="s">
        <v>237</v>
      </c>
      <c r="C6207" s="9">
        <v>314000</v>
      </c>
      <c r="D6207" s="7">
        <v>3</v>
      </c>
      <c r="E6207" s="7">
        <v>1.75</v>
      </c>
      <c r="F6207" s="7">
        <v>1620</v>
      </c>
      <c r="G6207" s="7">
        <v>1</v>
      </c>
      <c r="H6207" s="7">
        <v>0</v>
      </c>
      <c r="I6207" s="7">
        <v>0</v>
      </c>
      <c r="J6207" s="7">
        <v>7</v>
      </c>
      <c r="K6207" s="7">
        <v>1660</v>
      </c>
      <c r="L6207" s="21">
        <v>0</v>
      </c>
      <c r="M6207">
        <v>47.474899999999998</v>
      </c>
      <c r="N6207" s="19">
        <v>9600</v>
      </c>
      <c r="O6207" s="19">
        <v>4</v>
      </c>
      <c r="P6207" s="19">
        <v>1966</v>
      </c>
      <c r="Q6207" s="19">
        <v>10200</v>
      </c>
      <c r="R6207">
        <v>98059</v>
      </c>
      <c r="S6207">
        <v>-122.155</v>
      </c>
      <c r="T6207" s="23">
        <v>1620</v>
      </c>
      <c r="U6207" s="23">
        <v>0</v>
      </c>
      <c r="W6207" s="35">
        <f>$D$1*D6207+$E$1*E6207+$F$1*F6207+$G$1*G6207+$H$1*H6207+$I$1*I6207+$J$1*J6207+$K$1*K6207+$M$1*M6207+$AB$3</f>
        <v>339757.15798916668</v>
      </c>
      <c r="X6207" s="35">
        <f t="shared" si="100"/>
        <v>0</v>
      </c>
      <c r="Y6207" s="16">
        <f>(W6207-C6207)/C6207</f>
        <v>8.2029165570594517E-2</v>
      </c>
    </row>
    <row r="6208" spans="1:25" x14ac:dyDescent="0.35">
      <c r="A6208">
        <v>6341000221</v>
      </c>
      <c r="B6208" t="s">
        <v>226</v>
      </c>
      <c r="C6208" s="9">
        <v>287000</v>
      </c>
      <c r="D6208" s="7">
        <v>4</v>
      </c>
      <c r="E6208" s="7">
        <v>2</v>
      </c>
      <c r="F6208" s="7">
        <v>1340</v>
      </c>
      <c r="G6208" s="7">
        <v>1</v>
      </c>
      <c r="H6208" s="7">
        <v>0</v>
      </c>
      <c r="I6208" s="7">
        <v>0</v>
      </c>
      <c r="J6208" s="7">
        <v>7</v>
      </c>
      <c r="K6208" s="7">
        <v>1410</v>
      </c>
      <c r="L6208" s="21">
        <v>0</v>
      </c>
      <c r="M6208">
        <v>47.490499999999997</v>
      </c>
      <c r="N6208" s="19">
        <v>8190</v>
      </c>
      <c r="O6208" s="19">
        <v>4</v>
      </c>
      <c r="P6208" s="19">
        <v>1942</v>
      </c>
      <c r="Q6208" s="19">
        <v>9721</v>
      </c>
      <c r="R6208">
        <v>98146</v>
      </c>
      <c r="S6208">
        <v>-122.343</v>
      </c>
      <c r="T6208" s="23">
        <v>1340</v>
      </c>
      <c r="U6208" s="23">
        <v>0</v>
      </c>
      <c r="W6208" s="35">
        <f>$D$1*D6208+$E$1*E6208+$F$1*F6208+$G$1*G6208+$H$1*H6208+$I$1*I6208+$J$1*J6208+$K$1*K6208+$M$1*M6208+$AB$3</f>
        <v>252435.15497934073</v>
      </c>
      <c r="X6208" s="35">
        <f t="shared" si="100"/>
        <v>0</v>
      </c>
      <c r="Y6208" s="16">
        <f>(W6208-C6208)/C6208</f>
        <v>-0.12043500007198352</v>
      </c>
    </row>
    <row r="6209" spans="1:25" x14ac:dyDescent="0.35">
      <c r="A6209">
        <v>7231501665</v>
      </c>
      <c r="B6209" t="s">
        <v>30</v>
      </c>
      <c r="C6209" s="9">
        <v>277000</v>
      </c>
      <c r="D6209" s="7">
        <v>4</v>
      </c>
      <c r="E6209" s="7">
        <v>1</v>
      </c>
      <c r="F6209" s="7">
        <v>1500</v>
      </c>
      <c r="G6209" s="7">
        <v>1.5</v>
      </c>
      <c r="H6209" s="7">
        <v>0</v>
      </c>
      <c r="I6209" s="7">
        <v>0</v>
      </c>
      <c r="J6209" s="7">
        <v>6</v>
      </c>
      <c r="K6209" s="7">
        <v>1330</v>
      </c>
      <c r="L6209" s="21">
        <v>0</v>
      </c>
      <c r="M6209">
        <v>47.476799999999997</v>
      </c>
      <c r="N6209" s="19">
        <v>5750</v>
      </c>
      <c r="O6209" s="19">
        <v>3</v>
      </c>
      <c r="P6209" s="19">
        <v>1925</v>
      </c>
      <c r="Q6209" s="19">
        <v>5750</v>
      </c>
      <c r="R6209">
        <v>98055</v>
      </c>
      <c r="S6209">
        <v>-122.206</v>
      </c>
      <c r="T6209" s="23">
        <v>1500</v>
      </c>
      <c r="U6209" s="23">
        <v>0</v>
      </c>
      <c r="W6209" s="35">
        <f>$D$1*D6209+$E$1*E6209+$F$1*F6209+$G$1*G6209+$H$1*H6209+$I$1*I6209+$J$1*J6209+$K$1*K6209+$M$1*M6209+$AB$3</f>
        <v>203002.30648985878</v>
      </c>
      <c r="X6209" s="35">
        <f t="shared" si="100"/>
        <v>0</v>
      </c>
      <c r="Y6209" s="16">
        <f>(W6209-C6209)/C6209</f>
        <v>-0.26713968776224267</v>
      </c>
    </row>
    <row r="6210" spans="1:25" x14ac:dyDescent="0.35">
      <c r="A6210">
        <v>5014000225</v>
      </c>
      <c r="B6210" t="s">
        <v>93</v>
      </c>
      <c r="C6210" s="9">
        <v>337500</v>
      </c>
      <c r="D6210" s="7">
        <v>2</v>
      </c>
      <c r="E6210" s="7">
        <v>1</v>
      </c>
      <c r="F6210" s="7">
        <v>1300</v>
      </c>
      <c r="G6210" s="7">
        <v>1</v>
      </c>
      <c r="H6210" s="7">
        <v>0</v>
      </c>
      <c r="I6210" s="7">
        <v>0</v>
      </c>
      <c r="J6210" s="7">
        <v>7</v>
      </c>
      <c r="K6210" s="7">
        <v>1240</v>
      </c>
      <c r="L6210" s="21">
        <v>0</v>
      </c>
      <c r="M6210">
        <v>47.569699999999997</v>
      </c>
      <c r="N6210" s="19">
        <v>6731</v>
      </c>
      <c r="O6210" s="19">
        <v>3</v>
      </c>
      <c r="P6210" s="19">
        <v>1950</v>
      </c>
      <c r="Q6210" s="19">
        <v>6731</v>
      </c>
      <c r="R6210">
        <v>98116</v>
      </c>
      <c r="S6210">
        <v>-122.395</v>
      </c>
      <c r="T6210" s="23">
        <v>1300</v>
      </c>
      <c r="U6210" s="23">
        <v>0</v>
      </c>
      <c r="W6210" s="35">
        <f>$D$1*D6210+$E$1*E6210+$F$1*F6210+$G$1*G6210+$H$1*H6210+$I$1*I6210+$J$1*J6210+$K$1*K6210+$M$1*M6210+$AB$3</f>
        <v>371484.04399456829</v>
      </c>
      <c r="X6210" s="35">
        <f t="shared" si="100"/>
        <v>0</v>
      </c>
      <c r="Y6210" s="16">
        <f>(W6210-C6210)/C6210</f>
        <v>0.10069346368760974</v>
      </c>
    </row>
    <row r="6211" spans="1:25" x14ac:dyDescent="0.35">
      <c r="A6211">
        <v>4401200130</v>
      </c>
      <c r="B6211" t="s">
        <v>70</v>
      </c>
      <c r="C6211" s="9">
        <v>792000</v>
      </c>
      <c r="D6211" s="7">
        <v>4</v>
      </c>
      <c r="E6211" s="7">
        <v>2.75</v>
      </c>
      <c r="F6211" s="7">
        <v>3100</v>
      </c>
      <c r="G6211" s="7">
        <v>2</v>
      </c>
      <c r="H6211" s="7">
        <v>0</v>
      </c>
      <c r="I6211" s="7">
        <v>0</v>
      </c>
      <c r="J6211" s="7">
        <v>10</v>
      </c>
      <c r="K6211" s="7">
        <v>3140</v>
      </c>
      <c r="L6211" s="21">
        <v>0</v>
      </c>
      <c r="M6211">
        <v>47.6858</v>
      </c>
      <c r="N6211" s="19">
        <v>10245</v>
      </c>
      <c r="O6211" s="19">
        <v>3</v>
      </c>
      <c r="P6211" s="19">
        <v>1999</v>
      </c>
      <c r="Q6211" s="19">
        <v>9028</v>
      </c>
      <c r="R6211">
        <v>98052</v>
      </c>
      <c r="S6211">
        <v>-122.107</v>
      </c>
      <c r="T6211" s="23">
        <v>3100</v>
      </c>
      <c r="U6211" s="23">
        <v>0</v>
      </c>
      <c r="W6211" s="35">
        <f>$D$1*D6211+$E$1*E6211+$F$1*F6211+$G$1*G6211+$H$1*H6211+$I$1*I6211+$J$1*J6211+$K$1*K6211+$M$1*M6211+$AB$3</f>
        <v>957426.42440263182</v>
      </c>
      <c r="X6211" s="35">
        <f t="shared" si="100"/>
        <v>0</v>
      </c>
      <c r="Y6211" s="16">
        <f>(W6211-C6211)/C6211</f>
        <v>0.208871747983121</v>
      </c>
    </row>
    <row r="6212" spans="1:25" x14ac:dyDescent="0.35">
      <c r="A6212">
        <v>1558500050</v>
      </c>
      <c r="B6212" t="s">
        <v>142</v>
      </c>
      <c r="C6212" s="9">
        <v>435000</v>
      </c>
      <c r="D6212" s="7">
        <v>3</v>
      </c>
      <c r="E6212" s="7">
        <v>2.5</v>
      </c>
      <c r="F6212" s="7">
        <v>3380</v>
      </c>
      <c r="G6212" s="7">
        <v>2</v>
      </c>
      <c r="H6212" s="7">
        <v>0</v>
      </c>
      <c r="I6212" s="7">
        <v>0</v>
      </c>
      <c r="J6212" s="7">
        <v>8</v>
      </c>
      <c r="K6212" s="7">
        <v>2060</v>
      </c>
      <c r="L6212" s="21">
        <v>0</v>
      </c>
      <c r="M6212">
        <v>47.746200000000002</v>
      </c>
      <c r="N6212" s="19">
        <v>7074</v>
      </c>
      <c r="O6212" s="19">
        <v>3</v>
      </c>
      <c r="P6212" s="19">
        <v>1999</v>
      </c>
      <c r="Q6212" s="19">
        <v>6548</v>
      </c>
      <c r="R6212">
        <v>98019</v>
      </c>
      <c r="S6212">
        <v>-121.97799999999999</v>
      </c>
      <c r="T6212" s="23">
        <v>2200</v>
      </c>
      <c r="U6212" s="23">
        <v>1180</v>
      </c>
      <c r="W6212" s="35">
        <f>$D$1*D6212+$E$1*E6212+$F$1*F6212+$G$1*G6212+$H$1*H6212+$I$1*I6212+$J$1*J6212+$K$1*K6212+$M$1*M6212+$AB$3</f>
        <v>936529.99727126583</v>
      </c>
      <c r="X6212" s="35">
        <f t="shared" ref="X6212:X6275" si="101">IF(W6212&lt;0, 1,0)</f>
        <v>0</v>
      </c>
      <c r="Y6212" s="16">
        <f>(W6212-C6212)/C6212</f>
        <v>1.1529425224626801</v>
      </c>
    </row>
    <row r="6213" spans="1:25" x14ac:dyDescent="0.35">
      <c r="A6213">
        <v>8899000050</v>
      </c>
      <c r="B6213" t="s">
        <v>61</v>
      </c>
      <c r="C6213" s="9">
        <v>313100</v>
      </c>
      <c r="D6213" s="7">
        <v>4</v>
      </c>
      <c r="E6213" s="7">
        <v>2.5</v>
      </c>
      <c r="F6213" s="7">
        <v>2660</v>
      </c>
      <c r="G6213" s="7">
        <v>1</v>
      </c>
      <c r="H6213" s="7">
        <v>0</v>
      </c>
      <c r="I6213" s="7">
        <v>0</v>
      </c>
      <c r="J6213" s="7">
        <v>7</v>
      </c>
      <c r="K6213" s="7">
        <v>1870</v>
      </c>
      <c r="L6213" s="21">
        <v>0</v>
      </c>
      <c r="M6213">
        <v>47.455800000000004</v>
      </c>
      <c r="N6213" s="19">
        <v>9030</v>
      </c>
      <c r="O6213" s="19">
        <v>4</v>
      </c>
      <c r="P6213" s="19">
        <v>1977</v>
      </c>
      <c r="Q6213" s="19">
        <v>9030</v>
      </c>
      <c r="R6213">
        <v>98055</v>
      </c>
      <c r="S6213">
        <v>-122.212</v>
      </c>
      <c r="T6213" s="23">
        <v>1450</v>
      </c>
      <c r="U6213" s="23">
        <v>1210</v>
      </c>
      <c r="W6213" s="35">
        <f>$D$1*D6213+$E$1*E6213+$F$1*F6213+$G$1*G6213+$H$1*H6213+$I$1*I6213+$J$1*J6213+$K$1*K6213+$M$1*M6213+$AB$3</f>
        <v>510954.11240681261</v>
      </c>
      <c r="X6213" s="35">
        <f t="shared" si="101"/>
        <v>0</v>
      </c>
      <c r="Y6213" s="16">
        <f>(W6213-C6213)/C6213</f>
        <v>0.63191987354459478</v>
      </c>
    </row>
    <row r="6214" spans="1:25" x14ac:dyDescent="0.35">
      <c r="A6214">
        <v>2877102846</v>
      </c>
      <c r="B6214" t="s">
        <v>133</v>
      </c>
      <c r="C6214" s="9">
        <v>575000</v>
      </c>
      <c r="D6214" s="7">
        <v>3</v>
      </c>
      <c r="E6214" s="7">
        <v>2.25</v>
      </c>
      <c r="F6214" s="7">
        <v>1700</v>
      </c>
      <c r="G6214" s="7">
        <v>1.5</v>
      </c>
      <c r="H6214" s="7">
        <v>0</v>
      </c>
      <c r="I6214" s="7">
        <v>0</v>
      </c>
      <c r="J6214" s="7">
        <v>7</v>
      </c>
      <c r="K6214" s="7">
        <v>1700</v>
      </c>
      <c r="L6214" s="21">
        <v>0</v>
      </c>
      <c r="M6214">
        <v>47.678400000000003</v>
      </c>
      <c r="N6214" s="19">
        <v>3333</v>
      </c>
      <c r="O6214" s="19">
        <v>3</v>
      </c>
      <c r="P6214" s="19">
        <v>1924</v>
      </c>
      <c r="Q6214" s="19">
        <v>3750</v>
      </c>
      <c r="R6214">
        <v>98117</v>
      </c>
      <c r="S6214">
        <v>-122.361</v>
      </c>
      <c r="T6214" s="23">
        <v>1100</v>
      </c>
      <c r="U6214" s="23">
        <v>600</v>
      </c>
      <c r="W6214" s="35">
        <f>$D$1*D6214+$E$1*E6214+$F$1*F6214+$G$1*G6214+$H$1*H6214+$I$1*I6214+$J$1*J6214+$K$1*K6214+$M$1*M6214+$AB$3</f>
        <v>470222.56437853351</v>
      </c>
      <c r="X6214" s="35">
        <f t="shared" si="101"/>
        <v>0</v>
      </c>
      <c r="Y6214" s="16">
        <f>(W6214-C6214)/C6214</f>
        <v>-0.1822216271677678</v>
      </c>
    </row>
    <row r="6215" spans="1:25" x14ac:dyDescent="0.35">
      <c r="A6215">
        <v>7280300080</v>
      </c>
      <c r="B6215" t="s">
        <v>216</v>
      </c>
      <c r="C6215" s="9">
        <v>510000</v>
      </c>
      <c r="D6215" s="7">
        <v>4</v>
      </c>
      <c r="E6215" s="7">
        <v>2.5</v>
      </c>
      <c r="F6215" s="7">
        <v>1840</v>
      </c>
      <c r="G6215" s="7">
        <v>1</v>
      </c>
      <c r="H6215" s="7">
        <v>0</v>
      </c>
      <c r="I6215" s="7">
        <v>2</v>
      </c>
      <c r="J6215" s="7">
        <v>8</v>
      </c>
      <c r="K6215" s="7">
        <v>2010</v>
      </c>
      <c r="L6215" s="21">
        <v>0</v>
      </c>
      <c r="M6215">
        <v>47.776200000000003</v>
      </c>
      <c r="N6215" s="19">
        <v>7800</v>
      </c>
      <c r="O6215" s="19">
        <v>3</v>
      </c>
      <c r="P6215" s="19">
        <v>1972</v>
      </c>
      <c r="Q6215" s="19">
        <v>9100</v>
      </c>
      <c r="R6215">
        <v>98177</v>
      </c>
      <c r="S6215">
        <v>-122.384</v>
      </c>
      <c r="T6215" s="23">
        <v>1240</v>
      </c>
      <c r="U6215" s="23">
        <v>600</v>
      </c>
      <c r="W6215" s="35">
        <f>$D$1*D6215+$E$1*E6215+$F$1*F6215+$G$1*G6215+$H$1*H6215+$I$1*I6215+$J$1*J6215+$K$1*K6215+$M$1*M6215+$AB$3</f>
        <v>743626.36938898265</v>
      </c>
      <c r="X6215" s="35">
        <f t="shared" si="101"/>
        <v>0</v>
      </c>
      <c r="Y6215" s="16">
        <f>(W6215-C6215)/C6215</f>
        <v>0.45809092037055421</v>
      </c>
    </row>
    <row r="6216" spans="1:25" x14ac:dyDescent="0.35">
      <c r="A6216">
        <v>3624039073</v>
      </c>
      <c r="B6216" t="s">
        <v>243</v>
      </c>
      <c r="C6216" s="9">
        <v>299950</v>
      </c>
      <c r="D6216" s="7">
        <v>2</v>
      </c>
      <c r="E6216" s="7">
        <v>1</v>
      </c>
      <c r="F6216" s="7">
        <v>890</v>
      </c>
      <c r="G6216" s="7">
        <v>1</v>
      </c>
      <c r="H6216" s="7">
        <v>0</v>
      </c>
      <c r="I6216" s="7">
        <v>0</v>
      </c>
      <c r="J6216" s="7">
        <v>6</v>
      </c>
      <c r="K6216" s="7">
        <v>950</v>
      </c>
      <c r="L6216" s="21">
        <v>0</v>
      </c>
      <c r="M6216">
        <v>47.531100000000002</v>
      </c>
      <c r="N6216" s="19">
        <v>5200</v>
      </c>
      <c r="O6216" s="19">
        <v>4</v>
      </c>
      <c r="P6216" s="19">
        <v>1941</v>
      </c>
      <c r="Q6216" s="19">
        <v>5200</v>
      </c>
      <c r="R6216">
        <v>98126</v>
      </c>
      <c r="S6216">
        <v>-122.373</v>
      </c>
      <c r="T6216" s="23">
        <v>890</v>
      </c>
      <c r="U6216" s="23">
        <v>0</v>
      </c>
      <c r="W6216" s="35">
        <f>$D$1*D6216+$E$1*E6216+$F$1*F6216+$G$1*G6216+$H$1*H6216+$I$1*I6216+$J$1*J6216+$K$1*K6216+$M$1*M6216+$AB$3</f>
        <v>181814.83284427598</v>
      </c>
      <c r="X6216" s="35">
        <f t="shared" si="101"/>
        <v>0</v>
      </c>
      <c r="Y6216" s="16">
        <f>(W6216-C6216)/C6216</f>
        <v>-0.39384953210776469</v>
      </c>
    </row>
    <row r="6217" spans="1:25" x14ac:dyDescent="0.35">
      <c r="A6217">
        <v>3271300345</v>
      </c>
      <c r="B6217" t="s">
        <v>91</v>
      </c>
      <c r="C6217" s="10">
        <v>1030000</v>
      </c>
      <c r="D6217" s="7">
        <v>3</v>
      </c>
      <c r="E6217" s="7">
        <v>3</v>
      </c>
      <c r="F6217" s="7">
        <v>2800</v>
      </c>
      <c r="G6217" s="7">
        <v>1</v>
      </c>
      <c r="H6217" s="7">
        <v>0</v>
      </c>
      <c r="I6217" s="7">
        <v>0</v>
      </c>
      <c r="J6217" s="7">
        <v>9</v>
      </c>
      <c r="K6217" s="7">
        <v>2580</v>
      </c>
      <c r="L6217" s="21">
        <v>2010</v>
      </c>
      <c r="M6217">
        <v>47.649299999999997</v>
      </c>
      <c r="N6217" s="19">
        <v>5800</v>
      </c>
      <c r="O6217" s="19">
        <v>3</v>
      </c>
      <c r="P6217" s="19">
        <v>1953</v>
      </c>
      <c r="Q6217" s="19">
        <v>5800</v>
      </c>
      <c r="R6217">
        <v>98199</v>
      </c>
      <c r="S6217">
        <v>-122.413</v>
      </c>
      <c r="T6217" s="23">
        <v>1580</v>
      </c>
      <c r="U6217" s="23">
        <v>1220</v>
      </c>
      <c r="W6217" s="35">
        <f>$D$1*D6217+$E$1*E6217+$F$1*F6217+$G$1*G6217+$H$1*H6217+$I$1*I6217+$J$1*J6217+$K$1*K6217+$M$1*M6217+$AB$3</f>
        <v>846235.07288502902</v>
      </c>
      <c r="X6217" s="35">
        <f t="shared" si="101"/>
        <v>0</v>
      </c>
      <c r="Y6217" s="16">
        <f>(W6217-C6217)/C6217</f>
        <v>-0.17841255059705921</v>
      </c>
    </row>
    <row r="6218" spans="1:25" x14ac:dyDescent="0.35">
      <c r="A6218">
        <v>6190701483</v>
      </c>
      <c r="B6218" t="s">
        <v>39</v>
      </c>
      <c r="C6218" s="9">
        <v>364000</v>
      </c>
      <c r="D6218" s="7">
        <v>4</v>
      </c>
      <c r="E6218" s="7">
        <v>1.75</v>
      </c>
      <c r="F6218" s="7">
        <v>2010</v>
      </c>
      <c r="G6218" s="7">
        <v>1</v>
      </c>
      <c r="H6218" s="7">
        <v>0</v>
      </c>
      <c r="I6218" s="7">
        <v>0</v>
      </c>
      <c r="J6218" s="7">
        <v>7</v>
      </c>
      <c r="K6218" s="7">
        <v>1500</v>
      </c>
      <c r="L6218" s="21">
        <v>0</v>
      </c>
      <c r="M6218">
        <v>47.749600000000001</v>
      </c>
      <c r="N6218" s="19">
        <v>8625</v>
      </c>
      <c r="O6218" s="19">
        <v>4</v>
      </c>
      <c r="P6218" s="19">
        <v>1957</v>
      </c>
      <c r="Q6218" s="19">
        <v>8400</v>
      </c>
      <c r="R6218">
        <v>98133</v>
      </c>
      <c r="S6218">
        <v>-122.355</v>
      </c>
      <c r="T6218" s="23">
        <v>1340</v>
      </c>
      <c r="U6218" s="23">
        <v>670</v>
      </c>
      <c r="W6218" s="35">
        <f>$D$1*D6218+$E$1*E6218+$F$1*F6218+$G$1*G6218+$H$1*H6218+$I$1*I6218+$J$1*J6218+$K$1*K6218+$M$1*M6218+$AB$3</f>
        <v>569495.69231783599</v>
      </c>
      <c r="X6218" s="35">
        <f t="shared" si="101"/>
        <v>0</v>
      </c>
      <c r="Y6218" s="16">
        <f>(W6218-C6218)/C6218</f>
        <v>0.56454860526878015</v>
      </c>
    </row>
    <row r="6219" spans="1:25" x14ac:dyDescent="0.35">
      <c r="A6219">
        <v>414100630</v>
      </c>
      <c r="B6219" t="s">
        <v>59</v>
      </c>
      <c r="C6219" s="9">
        <v>335000</v>
      </c>
      <c r="D6219" s="7">
        <v>3</v>
      </c>
      <c r="E6219" s="7">
        <v>1</v>
      </c>
      <c r="F6219" s="7">
        <v>1380</v>
      </c>
      <c r="G6219" s="7">
        <v>1</v>
      </c>
      <c r="H6219" s="7">
        <v>0</v>
      </c>
      <c r="I6219" s="7">
        <v>0</v>
      </c>
      <c r="J6219" s="7">
        <v>7</v>
      </c>
      <c r="K6219" s="7">
        <v>1440</v>
      </c>
      <c r="L6219" s="21">
        <v>0</v>
      </c>
      <c r="M6219">
        <v>47.747900000000001</v>
      </c>
      <c r="N6219" s="19">
        <v>7470</v>
      </c>
      <c r="O6219" s="19">
        <v>5</v>
      </c>
      <c r="P6219" s="19">
        <v>1965</v>
      </c>
      <c r="Q6219" s="19">
        <v>7473</v>
      </c>
      <c r="R6219">
        <v>98133</v>
      </c>
      <c r="S6219">
        <v>-122.343</v>
      </c>
      <c r="T6219" s="23">
        <v>1380</v>
      </c>
      <c r="U6219" s="23">
        <v>0</v>
      </c>
      <c r="W6219" s="35">
        <f>$D$1*D6219+$E$1*E6219+$F$1*F6219+$G$1*G6219+$H$1*H6219+$I$1*I6219+$J$1*J6219+$K$1*K6219+$M$1*M6219+$AB$3</f>
        <v>474125.48697324097</v>
      </c>
      <c r="X6219" s="35">
        <f t="shared" si="101"/>
        <v>0</v>
      </c>
      <c r="Y6219" s="16">
        <f>(W6219-C6219)/C6219</f>
        <v>0.41529996111415213</v>
      </c>
    </row>
    <row r="6220" spans="1:25" x14ac:dyDescent="0.35">
      <c r="A6220">
        <v>7686202275</v>
      </c>
      <c r="B6220" t="s">
        <v>22</v>
      </c>
      <c r="C6220" s="9">
        <v>219950</v>
      </c>
      <c r="D6220" s="7">
        <v>3</v>
      </c>
      <c r="E6220" s="7">
        <v>1</v>
      </c>
      <c r="F6220" s="7">
        <v>1210</v>
      </c>
      <c r="G6220" s="7">
        <v>1</v>
      </c>
      <c r="H6220" s="7">
        <v>0</v>
      </c>
      <c r="I6220" s="7">
        <v>0</v>
      </c>
      <c r="J6220" s="7">
        <v>6</v>
      </c>
      <c r="K6220" s="7">
        <v>1430</v>
      </c>
      <c r="L6220" s="21">
        <v>0</v>
      </c>
      <c r="M6220">
        <v>47.421100000000003</v>
      </c>
      <c r="N6220" s="19">
        <v>8000</v>
      </c>
      <c r="O6220" s="19">
        <v>3</v>
      </c>
      <c r="P6220" s="19">
        <v>1954</v>
      </c>
      <c r="Q6220" s="19">
        <v>8000</v>
      </c>
      <c r="R6220">
        <v>98198</v>
      </c>
      <c r="S6220">
        <v>-122.31399999999999</v>
      </c>
      <c r="T6220" s="23">
        <v>1210</v>
      </c>
      <c r="U6220" s="23">
        <v>0</v>
      </c>
      <c r="W6220" s="35">
        <f>$D$1*D6220+$E$1*E6220+$F$1*F6220+$G$1*G6220+$H$1*H6220+$I$1*I6220+$J$1*J6220+$K$1*K6220+$M$1*M6220+$AB$3</f>
        <v>150317.08217107877</v>
      </c>
      <c r="X6220" s="35">
        <f t="shared" si="101"/>
        <v>0</v>
      </c>
      <c r="Y6220" s="16">
        <f>(W6220-C6220)/C6220</f>
        <v>-0.31658521404374279</v>
      </c>
    </row>
    <row r="6221" spans="1:25" x14ac:dyDescent="0.35">
      <c r="A6221">
        <v>5113260170</v>
      </c>
      <c r="B6221" t="s">
        <v>165</v>
      </c>
      <c r="C6221" s="9">
        <v>215000</v>
      </c>
      <c r="D6221" s="7">
        <v>3</v>
      </c>
      <c r="E6221" s="7">
        <v>2</v>
      </c>
      <c r="F6221" s="7">
        <v>1280</v>
      </c>
      <c r="G6221" s="7">
        <v>1</v>
      </c>
      <c r="H6221" s="7">
        <v>0</v>
      </c>
      <c r="I6221" s="7">
        <v>0</v>
      </c>
      <c r="J6221" s="7">
        <v>7</v>
      </c>
      <c r="K6221" s="7">
        <v>1290</v>
      </c>
      <c r="L6221" s="21">
        <v>0</v>
      </c>
      <c r="M6221">
        <v>47.3889</v>
      </c>
      <c r="N6221" s="19">
        <v>6994</v>
      </c>
      <c r="O6221" s="19">
        <v>3</v>
      </c>
      <c r="P6221" s="19">
        <v>1991</v>
      </c>
      <c r="Q6221" s="19">
        <v>7514</v>
      </c>
      <c r="R6221">
        <v>98038</v>
      </c>
      <c r="S6221">
        <v>-122.048</v>
      </c>
      <c r="T6221" s="23">
        <v>1280</v>
      </c>
      <c r="U6221" s="23">
        <v>0</v>
      </c>
      <c r="W6221" s="35">
        <f>$D$1*D6221+$E$1*E6221+$F$1*F6221+$G$1*G6221+$H$1*H6221+$I$1*I6221+$J$1*J6221+$K$1*K6221+$M$1*M6221+$AB$3</f>
        <v>204596.11810486764</v>
      </c>
      <c r="X6221" s="35">
        <f t="shared" si="101"/>
        <v>0</v>
      </c>
      <c r="Y6221" s="16">
        <f>(W6221-C6221)/C6221</f>
        <v>-4.8390148349452849E-2</v>
      </c>
    </row>
    <row r="6222" spans="1:25" x14ac:dyDescent="0.35">
      <c r="A6222">
        <v>2421059090</v>
      </c>
      <c r="B6222" t="s">
        <v>120</v>
      </c>
      <c r="C6222" s="9">
        <v>640000</v>
      </c>
      <c r="D6222" s="7">
        <v>4</v>
      </c>
      <c r="E6222" s="7">
        <v>2.5</v>
      </c>
      <c r="F6222" s="7">
        <v>4090</v>
      </c>
      <c r="G6222" s="7">
        <v>2</v>
      </c>
      <c r="H6222" s="7">
        <v>0</v>
      </c>
      <c r="I6222" s="7">
        <v>0</v>
      </c>
      <c r="J6222" s="7">
        <v>8</v>
      </c>
      <c r="K6222" s="7">
        <v>2430</v>
      </c>
      <c r="L6222" s="21">
        <v>0</v>
      </c>
      <c r="M6222">
        <v>47.296399999999998</v>
      </c>
      <c r="N6222" s="19">
        <v>215186</v>
      </c>
      <c r="O6222" s="19">
        <v>4</v>
      </c>
      <c r="P6222" s="19">
        <v>1979</v>
      </c>
      <c r="Q6222" s="19">
        <v>142005</v>
      </c>
      <c r="R6222">
        <v>98092</v>
      </c>
      <c r="S6222">
        <v>-122.116</v>
      </c>
      <c r="T6222" s="23">
        <v>3670</v>
      </c>
      <c r="U6222" s="23">
        <v>420</v>
      </c>
      <c r="W6222" s="35">
        <f>$D$1*D6222+$E$1*E6222+$F$1*F6222+$G$1*G6222+$H$1*H6222+$I$1*I6222+$J$1*J6222+$K$1*K6222+$M$1*M6222+$AB$3</f>
        <v>766789.37212318555</v>
      </c>
      <c r="X6222" s="35">
        <f t="shared" si="101"/>
        <v>0</v>
      </c>
      <c r="Y6222" s="16">
        <f>(W6222-C6222)/C6222</f>
        <v>0.19810839394247742</v>
      </c>
    </row>
    <row r="6223" spans="1:25" x14ac:dyDescent="0.35">
      <c r="A6223">
        <v>2770601734</v>
      </c>
      <c r="B6223" t="s">
        <v>204</v>
      </c>
      <c r="C6223" s="9">
        <v>535000</v>
      </c>
      <c r="D6223" s="7">
        <v>3</v>
      </c>
      <c r="E6223" s="7">
        <v>1</v>
      </c>
      <c r="F6223" s="7">
        <v>1580</v>
      </c>
      <c r="G6223" s="7">
        <v>1</v>
      </c>
      <c r="H6223" s="7">
        <v>0</v>
      </c>
      <c r="I6223" s="7">
        <v>0</v>
      </c>
      <c r="J6223" s="7">
        <v>7</v>
      </c>
      <c r="K6223" s="7">
        <v>1560</v>
      </c>
      <c r="L6223" s="21">
        <v>0</v>
      </c>
      <c r="M6223">
        <v>47.650500000000001</v>
      </c>
      <c r="N6223" s="19">
        <v>6300</v>
      </c>
      <c r="O6223" s="19">
        <v>3</v>
      </c>
      <c r="P6223" s="19">
        <v>1925</v>
      </c>
      <c r="Q6223" s="19">
        <v>1601</v>
      </c>
      <c r="R6223">
        <v>98199</v>
      </c>
      <c r="S6223">
        <v>-122.384</v>
      </c>
      <c r="T6223" s="23">
        <v>1180</v>
      </c>
      <c r="U6223" s="23">
        <v>400</v>
      </c>
      <c r="W6223" s="35">
        <f>$D$1*D6223+$E$1*E6223+$F$1*F6223+$G$1*G6223+$H$1*H6223+$I$1*I6223+$J$1*J6223+$K$1*K6223+$M$1*M6223+$AB$3</f>
        <v>454581.31345862523</v>
      </c>
      <c r="X6223" s="35">
        <f t="shared" si="101"/>
        <v>0</v>
      </c>
      <c r="Y6223" s="16">
        <f>(W6223-C6223)/C6223</f>
        <v>-0.15031530194649489</v>
      </c>
    </row>
    <row r="6224" spans="1:25" x14ac:dyDescent="0.35">
      <c r="A6224">
        <v>4222310290</v>
      </c>
      <c r="B6224" t="s">
        <v>70</v>
      </c>
      <c r="C6224" s="9">
        <v>253000</v>
      </c>
      <c r="D6224" s="7">
        <v>4</v>
      </c>
      <c r="E6224" s="7">
        <v>2</v>
      </c>
      <c r="F6224" s="7">
        <v>1910</v>
      </c>
      <c r="G6224" s="7">
        <v>1</v>
      </c>
      <c r="H6224" s="7">
        <v>0</v>
      </c>
      <c r="I6224" s="7">
        <v>0</v>
      </c>
      <c r="J6224" s="7">
        <v>7</v>
      </c>
      <c r="K6224" s="7">
        <v>1540</v>
      </c>
      <c r="L6224" s="21">
        <v>0</v>
      </c>
      <c r="M6224">
        <v>47.349299999999999</v>
      </c>
      <c r="N6224" s="19">
        <v>7826</v>
      </c>
      <c r="O6224" s="19">
        <v>4</v>
      </c>
      <c r="P6224" s="19">
        <v>1973</v>
      </c>
      <c r="Q6224" s="19">
        <v>7826</v>
      </c>
      <c r="R6224">
        <v>98003</v>
      </c>
      <c r="S6224">
        <v>-122.306</v>
      </c>
      <c r="T6224" s="23">
        <v>1140</v>
      </c>
      <c r="U6224" s="23">
        <v>770</v>
      </c>
      <c r="W6224" s="35">
        <f>$D$1*D6224+$E$1*E6224+$F$1*F6224+$G$1*G6224+$H$1*H6224+$I$1*I6224+$J$1*J6224+$K$1*K6224+$M$1*M6224+$AB$3</f>
        <v>284112.67510673776</v>
      </c>
      <c r="X6224" s="35">
        <f t="shared" si="101"/>
        <v>0</v>
      </c>
      <c r="Y6224" s="16">
        <f>(W6224-C6224)/C6224</f>
        <v>0.12297500042188839</v>
      </c>
    </row>
    <row r="6225" spans="1:25" x14ac:dyDescent="0.35">
      <c r="A6225">
        <v>5016001060</v>
      </c>
      <c r="B6225" t="s">
        <v>155</v>
      </c>
      <c r="C6225" s="9">
        <v>650000</v>
      </c>
      <c r="D6225" s="7">
        <v>2</v>
      </c>
      <c r="E6225" s="7">
        <v>2.5</v>
      </c>
      <c r="F6225" s="7">
        <v>1740</v>
      </c>
      <c r="G6225" s="7">
        <v>2</v>
      </c>
      <c r="H6225" s="7">
        <v>0</v>
      </c>
      <c r="I6225" s="7">
        <v>2</v>
      </c>
      <c r="J6225" s="7">
        <v>8</v>
      </c>
      <c r="K6225" s="7">
        <v>1640</v>
      </c>
      <c r="L6225" s="21">
        <v>0</v>
      </c>
      <c r="M6225">
        <v>47.622</v>
      </c>
      <c r="N6225" s="19">
        <v>2500</v>
      </c>
      <c r="O6225" s="19">
        <v>3</v>
      </c>
      <c r="P6225" s="19">
        <v>1994</v>
      </c>
      <c r="Q6225" s="19">
        <v>2500</v>
      </c>
      <c r="R6225">
        <v>98112</v>
      </c>
      <c r="S6225">
        <v>-122.3</v>
      </c>
      <c r="T6225" s="23">
        <v>1210</v>
      </c>
      <c r="U6225" s="23">
        <v>530</v>
      </c>
      <c r="W6225" s="35">
        <f>$D$1*D6225+$E$1*E6225+$F$1*F6225+$G$1*G6225+$H$1*H6225+$I$1*I6225+$J$1*J6225+$K$1*K6225+$M$1*M6225+$AB$3</f>
        <v>656843.99618938938</v>
      </c>
      <c r="X6225" s="35">
        <f t="shared" si="101"/>
        <v>0</v>
      </c>
      <c r="Y6225" s="16">
        <f>(W6225-C6225)/C6225</f>
        <v>1.0529224906752888E-2</v>
      </c>
    </row>
    <row r="6226" spans="1:25" x14ac:dyDescent="0.35">
      <c r="A6226">
        <v>5445300050</v>
      </c>
      <c r="B6226" t="s">
        <v>213</v>
      </c>
      <c r="C6226" s="9">
        <v>672000</v>
      </c>
      <c r="D6226" s="7">
        <v>3</v>
      </c>
      <c r="E6226" s="7">
        <v>2.25</v>
      </c>
      <c r="F6226" s="7">
        <v>1130</v>
      </c>
      <c r="G6226" s="7">
        <v>1.5</v>
      </c>
      <c r="H6226" s="7">
        <v>0</v>
      </c>
      <c r="I6226" s="7">
        <v>0</v>
      </c>
      <c r="J6226" s="7">
        <v>8</v>
      </c>
      <c r="K6226" s="7">
        <v>1330</v>
      </c>
      <c r="L6226" s="21">
        <v>0</v>
      </c>
      <c r="M6226">
        <v>47.6845</v>
      </c>
      <c r="N6226" s="19">
        <v>4445</v>
      </c>
      <c r="O6226" s="19">
        <v>4</v>
      </c>
      <c r="P6226" s="19">
        <v>1930</v>
      </c>
      <c r="Q6226" s="19">
        <v>4445</v>
      </c>
      <c r="R6226">
        <v>98117</v>
      </c>
      <c r="S6226">
        <v>-122.375</v>
      </c>
      <c r="T6226" s="23">
        <v>1130</v>
      </c>
      <c r="U6226" s="23">
        <v>0</v>
      </c>
      <c r="W6226" s="35">
        <f>$D$1*D6226+$E$1*E6226+$F$1*F6226+$G$1*G6226+$H$1*H6226+$I$1*I6226+$J$1*J6226+$K$1*K6226+$M$1*M6226+$AB$3</f>
        <v>422911.53995816037</v>
      </c>
      <c r="X6226" s="35">
        <f t="shared" si="101"/>
        <v>0</v>
      </c>
      <c r="Y6226" s="16">
        <f>(W6226-C6226)/C6226</f>
        <v>-0.37066735125273753</v>
      </c>
    </row>
    <row r="6227" spans="1:25" x14ac:dyDescent="0.35">
      <c r="A6227">
        <v>7370600020</v>
      </c>
      <c r="B6227" t="s">
        <v>33</v>
      </c>
      <c r="C6227" s="9">
        <v>606000</v>
      </c>
      <c r="D6227" s="7">
        <v>3</v>
      </c>
      <c r="E6227" s="7">
        <v>1.75</v>
      </c>
      <c r="F6227" s="7">
        <v>1970</v>
      </c>
      <c r="G6227" s="7">
        <v>1</v>
      </c>
      <c r="H6227" s="7">
        <v>0</v>
      </c>
      <c r="I6227" s="7">
        <v>3</v>
      </c>
      <c r="J6227" s="7">
        <v>8</v>
      </c>
      <c r="K6227" s="7">
        <v>2280</v>
      </c>
      <c r="L6227" s="21">
        <v>0</v>
      </c>
      <c r="M6227">
        <v>47.721299999999999</v>
      </c>
      <c r="N6227" s="19">
        <v>8540</v>
      </c>
      <c r="O6227" s="19">
        <v>4</v>
      </c>
      <c r="P6227" s="19">
        <v>1950</v>
      </c>
      <c r="Q6227" s="19">
        <v>8540</v>
      </c>
      <c r="R6227">
        <v>98177</v>
      </c>
      <c r="S6227">
        <v>-122.36499999999999</v>
      </c>
      <c r="T6227" s="23">
        <v>1130</v>
      </c>
      <c r="U6227" s="23">
        <v>840</v>
      </c>
      <c r="W6227" s="35">
        <f>$D$1*D6227+$E$1*E6227+$F$1*F6227+$G$1*G6227+$H$1*H6227+$I$1*I6227+$J$1*J6227+$K$1*K6227+$M$1*M6227+$AB$3</f>
        <v>842314.64496602863</v>
      </c>
      <c r="X6227" s="35">
        <f t="shared" si="101"/>
        <v>0</v>
      </c>
      <c r="Y6227" s="16">
        <f>(W6227-C6227)/C6227</f>
        <v>0.38995816000994826</v>
      </c>
    </row>
    <row r="6228" spans="1:25" x14ac:dyDescent="0.35">
      <c r="A6228">
        <v>5127000470</v>
      </c>
      <c r="B6228" t="s">
        <v>114</v>
      </c>
      <c r="C6228" s="9">
        <v>292000</v>
      </c>
      <c r="D6228" s="7">
        <v>3</v>
      </c>
      <c r="E6228" s="7">
        <v>2.25</v>
      </c>
      <c r="F6228" s="7">
        <v>1780</v>
      </c>
      <c r="G6228" s="7">
        <v>1</v>
      </c>
      <c r="H6228" s="7">
        <v>0</v>
      </c>
      <c r="I6228" s="7">
        <v>0</v>
      </c>
      <c r="J6228" s="7">
        <v>8</v>
      </c>
      <c r="K6228" s="7">
        <v>1710</v>
      </c>
      <c r="L6228" s="21">
        <v>0</v>
      </c>
      <c r="M6228">
        <v>47.476199999999999</v>
      </c>
      <c r="N6228" s="19">
        <v>9720</v>
      </c>
      <c r="O6228" s="19">
        <v>3</v>
      </c>
      <c r="P6228" s="19">
        <v>1981</v>
      </c>
      <c r="Q6228" s="19">
        <v>9790</v>
      </c>
      <c r="R6228">
        <v>98059</v>
      </c>
      <c r="S6228">
        <v>-122.15600000000001</v>
      </c>
      <c r="T6228" s="23">
        <v>1280</v>
      </c>
      <c r="U6228" s="23">
        <v>500</v>
      </c>
      <c r="W6228" s="35">
        <f>$D$1*D6228+$E$1*E6228+$F$1*F6228+$G$1*G6228+$H$1*H6228+$I$1*I6228+$J$1*J6228+$K$1*K6228+$M$1*M6228+$AB$3</f>
        <v>443082.83969974145</v>
      </c>
      <c r="X6228" s="35">
        <f t="shared" si="101"/>
        <v>0</v>
      </c>
      <c r="Y6228" s="16">
        <f>(W6228-C6228)/C6228</f>
        <v>0.51740698527308715</v>
      </c>
    </row>
    <row r="6229" spans="1:25" x14ac:dyDescent="0.35">
      <c r="A6229">
        <v>1330250010</v>
      </c>
      <c r="B6229" t="s">
        <v>178</v>
      </c>
      <c r="C6229" s="9">
        <v>289950</v>
      </c>
      <c r="D6229" s="7">
        <v>3</v>
      </c>
      <c r="E6229" s="7">
        <v>2</v>
      </c>
      <c r="F6229" s="7">
        <v>1670</v>
      </c>
      <c r="G6229" s="7">
        <v>1</v>
      </c>
      <c r="H6229" s="7">
        <v>0</v>
      </c>
      <c r="I6229" s="7">
        <v>0</v>
      </c>
      <c r="J6229" s="7">
        <v>8</v>
      </c>
      <c r="K6229" s="7">
        <v>2290</v>
      </c>
      <c r="L6229" s="21">
        <v>0</v>
      </c>
      <c r="M6229">
        <v>47.380200000000002</v>
      </c>
      <c r="N6229" s="19">
        <v>7757</v>
      </c>
      <c r="O6229" s="19">
        <v>3</v>
      </c>
      <c r="P6229" s="19">
        <v>1992</v>
      </c>
      <c r="Q6229" s="19">
        <v>7859</v>
      </c>
      <c r="R6229">
        <v>98030</v>
      </c>
      <c r="S6229">
        <v>-122.20699999999999</v>
      </c>
      <c r="T6229" s="23">
        <v>1670</v>
      </c>
      <c r="U6229" s="23">
        <v>0</v>
      </c>
      <c r="W6229" s="35">
        <f>$D$1*D6229+$E$1*E6229+$F$1*F6229+$G$1*G6229+$H$1*H6229+$I$1*I6229+$J$1*J6229+$K$1*K6229+$M$1*M6229+$AB$3</f>
        <v>364196.73829048499</v>
      </c>
      <c r="X6229" s="35">
        <f t="shared" si="101"/>
        <v>0</v>
      </c>
      <c r="Y6229" s="16">
        <f>(W6229-C6229)/C6229</f>
        <v>0.25606738503357473</v>
      </c>
    </row>
    <row r="6230" spans="1:25" x14ac:dyDescent="0.35">
      <c r="A6230">
        <v>1898600050</v>
      </c>
      <c r="B6230" t="s">
        <v>218</v>
      </c>
      <c r="C6230" s="9">
        <v>257500</v>
      </c>
      <c r="D6230" s="7">
        <v>4</v>
      </c>
      <c r="E6230" s="7">
        <v>1.5</v>
      </c>
      <c r="F6230" s="7">
        <v>1360</v>
      </c>
      <c r="G6230" s="7">
        <v>1</v>
      </c>
      <c r="H6230" s="7">
        <v>0</v>
      </c>
      <c r="I6230" s="7">
        <v>0</v>
      </c>
      <c r="J6230" s="7">
        <v>7</v>
      </c>
      <c r="K6230" s="7">
        <v>1180</v>
      </c>
      <c r="L6230" s="21">
        <v>0</v>
      </c>
      <c r="M6230">
        <v>47.316800000000001</v>
      </c>
      <c r="N6230" s="19">
        <v>9323</v>
      </c>
      <c r="O6230" s="19">
        <v>4</v>
      </c>
      <c r="P6230" s="19">
        <v>1968</v>
      </c>
      <c r="Q6230" s="19">
        <v>9611</v>
      </c>
      <c r="R6230">
        <v>98023</v>
      </c>
      <c r="S6230">
        <v>-122.401</v>
      </c>
      <c r="T6230" s="23">
        <v>1360</v>
      </c>
      <c r="U6230" s="23">
        <v>0</v>
      </c>
      <c r="W6230" s="35">
        <f>$D$1*D6230+$E$1*E6230+$F$1*F6230+$G$1*G6230+$H$1*H6230+$I$1*I6230+$J$1*J6230+$K$1*K6230+$M$1*M6230+$AB$3</f>
        <v>148365.48017575219</v>
      </c>
      <c r="X6230" s="35">
        <f t="shared" si="101"/>
        <v>0</v>
      </c>
      <c r="Y6230" s="16">
        <f>(W6230-C6230)/C6230</f>
        <v>-0.42382337795824393</v>
      </c>
    </row>
    <row r="6231" spans="1:25" x14ac:dyDescent="0.35">
      <c r="A6231">
        <v>9561100010</v>
      </c>
      <c r="B6231" t="s">
        <v>124</v>
      </c>
      <c r="C6231" s="9">
        <v>380000</v>
      </c>
      <c r="D6231" s="7">
        <v>3</v>
      </c>
      <c r="E6231" s="7">
        <v>2.5</v>
      </c>
      <c r="F6231" s="7">
        <v>1840</v>
      </c>
      <c r="G6231" s="7">
        <v>1</v>
      </c>
      <c r="H6231" s="7">
        <v>0</v>
      </c>
      <c r="I6231" s="7">
        <v>0</v>
      </c>
      <c r="J6231" s="7">
        <v>7</v>
      </c>
      <c r="K6231" s="7">
        <v>2160</v>
      </c>
      <c r="L6231" s="21">
        <v>0</v>
      </c>
      <c r="M6231">
        <v>47.758600000000001</v>
      </c>
      <c r="N6231" s="19">
        <v>6985</v>
      </c>
      <c r="O6231" s="19">
        <v>3</v>
      </c>
      <c r="P6231" s="19">
        <v>1971</v>
      </c>
      <c r="Q6231" s="19">
        <v>7990</v>
      </c>
      <c r="R6231">
        <v>98133</v>
      </c>
      <c r="S6231">
        <v>-122.342</v>
      </c>
      <c r="T6231" s="23">
        <v>1290</v>
      </c>
      <c r="U6231" s="23">
        <v>550</v>
      </c>
      <c r="W6231" s="35">
        <f>$D$1*D6231+$E$1*E6231+$F$1*F6231+$G$1*G6231+$H$1*H6231+$I$1*I6231+$J$1*J6231+$K$1*K6231+$M$1*M6231+$AB$3</f>
        <v>565904.79704222828</v>
      </c>
      <c r="X6231" s="35">
        <f t="shared" si="101"/>
        <v>0</v>
      </c>
      <c r="Y6231" s="16">
        <f>(W6231-C6231)/C6231</f>
        <v>0.48922315011112705</v>
      </c>
    </row>
    <row r="6232" spans="1:25" x14ac:dyDescent="0.35">
      <c r="A6232">
        <v>9524100050</v>
      </c>
      <c r="B6232" t="s">
        <v>93</v>
      </c>
      <c r="C6232" s="9">
        <v>360000</v>
      </c>
      <c r="D6232" s="7">
        <v>3</v>
      </c>
      <c r="E6232" s="7">
        <v>1.75</v>
      </c>
      <c r="F6232" s="7">
        <v>1255</v>
      </c>
      <c r="G6232" s="7">
        <v>3</v>
      </c>
      <c r="H6232" s="7">
        <v>0</v>
      </c>
      <c r="I6232" s="7">
        <v>0</v>
      </c>
      <c r="J6232" s="7">
        <v>8</v>
      </c>
      <c r="K6232" s="7">
        <v>1010</v>
      </c>
      <c r="L6232" s="21">
        <v>0</v>
      </c>
      <c r="M6232">
        <v>47.695799999999998</v>
      </c>
      <c r="N6232" s="19">
        <v>1113</v>
      </c>
      <c r="O6232" s="19">
        <v>3</v>
      </c>
      <c r="P6232" s="19">
        <v>2010</v>
      </c>
      <c r="Q6232" s="19">
        <v>1038</v>
      </c>
      <c r="R6232">
        <v>98103</v>
      </c>
      <c r="S6232">
        <v>-122.343</v>
      </c>
      <c r="T6232" s="23">
        <v>1255</v>
      </c>
      <c r="U6232" s="23">
        <v>0</v>
      </c>
      <c r="W6232" s="35">
        <f>$D$1*D6232+$E$1*E6232+$F$1*F6232+$G$1*G6232+$H$1*H6232+$I$1*I6232+$J$1*J6232+$K$1*K6232+$M$1*M6232+$AB$3</f>
        <v>421758.89353557304</v>
      </c>
      <c r="X6232" s="35">
        <f t="shared" si="101"/>
        <v>0</v>
      </c>
      <c r="Y6232" s="16">
        <f>(W6232-C6232)/C6232</f>
        <v>0.17155248204325843</v>
      </c>
    </row>
    <row r="6233" spans="1:25" x14ac:dyDescent="0.35">
      <c r="A6233">
        <v>2212200500</v>
      </c>
      <c r="B6233" t="s">
        <v>118</v>
      </c>
      <c r="C6233" s="9">
        <v>269500</v>
      </c>
      <c r="D6233" s="7">
        <v>3</v>
      </c>
      <c r="E6233" s="7">
        <v>1.75</v>
      </c>
      <c r="F6233" s="7">
        <v>1840</v>
      </c>
      <c r="G6233" s="7">
        <v>1</v>
      </c>
      <c r="H6233" s="7">
        <v>0</v>
      </c>
      <c r="I6233" s="7">
        <v>0</v>
      </c>
      <c r="J6233" s="7">
        <v>7</v>
      </c>
      <c r="K6233" s="7">
        <v>1980</v>
      </c>
      <c r="L6233" s="21">
        <v>0</v>
      </c>
      <c r="M6233">
        <v>47.393300000000004</v>
      </c>
      <c r="N6233" s="19">
        <v>7412</v>
      </c>
      <c r="O6233" s="19">
        <v>4</v>
      </c>
      <c r="P6233" s="19">
        <v>1976</v>
      </c>
      <c r="Q6233" s="19">
        <v>7350</v>
      </c>
      <c r="R6233">
        <v>98031</v>
      </c>
      <c r="S6233">
        <v>-122.188</v>
      </c>
      <c r="T6233" s="23">
        <v>1240</v>
      </c>
      <c r="U6233" s="23">
        <v>600</v>
      </c>
      <c r="W6233" s="35">
        <f>$D$1*D6233+$E$1*E6233+$F$1*F6233+$G$1*G6233+$H$1*H6233+$I$1*I6233+$J$1*J6233+$K$1*K6233+$M$1*M6233+$AB$3</f>
        <v>336245.73695498705</v>
      </c>
      <c r="X6233" s="35">
        <f t="shared" si="101"/>
        <v>0</v>
      </c>
      <c r="Y6233" s="16">
        <f>(W6233-C6233)/C6233</f>
        <v>0.24766507218919129</v>
      </c>
    </row>
    <row r="6234" spans="1:25" x14ac:dyDescent="0.35">
      <c r="A6234">
        <v>5416500680</v>
      </c>
      <c r="B6234" t="s">
        <v>204</v>
      </c>
      <c r="C6234" s="9">
        <v>449000</v>
      </c>
      <c r="D6234" s="7">
        <v>4</v>
      </c>
      <c r="E6234" s="7">
        <v>2.5</v>
      </c>
      <c r="F6234" s="7">
        <v>2960</v>
      </c>
      <c r="G6234" s="7">
        <v>2</v>
      </c>
      <c r="H6234" s="7">
        <v>0</v>
      </c>
      <c r="I6234" s="7">
        <v>0</v>
      </c>
      <c r="J6234" s="7">
        <v>9</v>
      </c>
      <c r="K6234" s="7">
        <v>2570</v>
      </c>
      <c r="L6234" s="21">
        <v>0</v>
      </c>
      <c r="M6234">
        <v>47.3596</v>
      </c>
      <c r="N6234" s="19">
        <v>6031</v>
      </c>
      <c r="O6234" s="19">
        <v>3</v>
      </c>
      <c r="P6234" s="19">
        <v>2005</v>
      </c>
      <c r="Q6234" s="19">
        <v>5012</v>
      </c>
      <c r="R6234">
        <v>98038</v>
      </c>
      <c r="S6234">
        <v>-122.04</v>
      </c>
      <c r="T6234" s="23">
        <v>2960</v>
      </c>
      <c r="U6234" s="23">
        <v>0</v>
      </c>
      <c r="W6234" s="35">
        <f>$D$1*D6234+$E$1*E6234+$F$1*F6234+$G$1*G6234+$H$1*H6234+$I$1*I6234+$J$1*J6234+$K$1*K6234+$M$1*M6234+$AB$3</f>
        <v>639710.41818884015</v>
      </c>
      <c r="X6234" s="35">
        <f t="shared" si="101"/>
        <v>0</v>
      </c>
      <c r="Y6234" s="16">
        <f>(W6234-C6234)/C6234</f>
        <v>0.42474480665665959</v>
      </c>
    </row>
    <row r="6235" spans="1:25" x14ac:dyDescent="0.35">
      <c r="A6235">
        <v>6412600005</v>
      </c>
      <c r="B6235" t="s">
        <v>143</v>
      </c>
      <c r="C6235" s="9">
        <v>375000</v>
      </c>
      <c r="D6235" s="7">
        <v>4</v>
      </c>
      <c r="E6235" s="7">
        <v>1.5</v>
      </c>
      <c r="F6235" s="7">
        <v>1430</v>
      </c>
      <c r="G6235" s="7">
        <v>1.5</v>
      </c>
      <c r="H6235" s="7">
        <v>0</v>
      </c>
      <c r="I6235" s="7">
        <v>0</v>
      </c>
      <c r="J6235" s="7">
        <v>7</v>
      </c>
      <c r="K6235" s="7">
        <v>1540</v>
      </c>
      <c r="L6235" s="21">
        <v>0</v>
      </c>
      <c r="M6235">
        <v>47.719700000000003</v>
      </c>
      <c r="N6235" s="19">
        <v>7232</v>
      </c>
      <c r="O6235" s="19">
        <v>3</v>
      </c>
      <c r="P6235" s="19">
        <v>1948</v>
      </c>
      <c r="Q6235" s="19">
        <v>7232</v>
      </c>
      <c r="R6235">
        <v>98125</v>
      </c>
      <c r="S6235">
        <v>-122.328</v>
      </c>
      <c r="T6235" s="23">
        <v>1430</v>
      </c>
      <c r="U6235" s="23">
        <v>0</v>
      </c>
      <c r="W6235" s="35">
        <f>$D$1*D6235+$E$1*E6235+$F$1*F6235+$G$1*G6235+$H$1*H6235+$I$1*I6235+$J$1*J6235+$K$1*K6235+$M$1*M6235+$AB$3</f>
        <v>415389.88907297328</v>
      </c>
      <c r="X6235" s="35">
        <f t="shared" si="101"/>
        <v>0</v>
      </c>
      <c r="Y6235" s="16">
        <f>(W6235-C6235)/C6235</f>
        <v>0.10770637086126209</v>
      </c>
    </row>
    <row r="6236" spans="1:25" x14ac:dyDescent="0.35">
      <c r="A6236">
        <v>2024069008</v>
      </c>
      <c r="B6236" t="s">
        <v>211</v>
      </c>
      <c r="C6236" s="10">
        <v>2200000</v>
      </c>
      <c r="D6236" s="7">
        <v>5</v>
      </c>
      <c r="E6236" s="7">
        <v>4.75</v>
      </c>
      <c r="F6236" s="7">
        <v>5990</v>
      </c>
      <c r="G6236" s="7">
        <v>2</v>
      </c>
      <c r="H6236" s="7">
        <v>1</v>
      </c>
      <c r="I6236" s="7">
        <v>4</v>
      </c>
      <c r="J6236" s="7">
        <v>11</v>
      </c>
      <c r="K6236" s="7">
        <v>3330</v>
      </c>
      <c r="L6236" s="21">
        <v>0</v>
      </c>
      <c r="M6236">
        <v>47.555399999999999</v>
      </c>
      <c r="N6236" s="19">
        <v>10450</v>
      </c>
      <c r="O6236" s="19">
        <v>3</v>
      </c>
      <c r="P6236" s="19">
        <v>2002</v>
      </c>
      <c r="Q6236" s="19">
        <v>14810</v>
      </c>
      <c r="R6236">
        <v>98027</v>
      </c>
      <c r="S6236">
        <v>-122.077</v>
      </c>
      <c r="T6236" s="23">
        <v>4050</v>
      </c>
      <c r="U6236" s="23">
        <v>1940</v>
      </c>
      <c r="W6236" s="35">
        <f>$D$1*D6236+$E$1*E6236+$F$1*F6236+$G$1*G6236+$H$1*H6236+$I$1*I6236+$J$1*J6236+$K$1*K6236+$M$1*M6236+$AB$3</f>
        <v>2441327.2672210857</v>
      </c>
      <c r="X6236" s="35">
        <f t="shared" si="101"/>
        <v>0</v>
      </c>
      <c r="Y6236" s="16">
        <f>(W6236-C6236)/C6236</f>
        <v>0.10969421237322079</v>
      </c>
    </row>
    <row r="6237" spans="1:25" x14ac:dyDescent="0.35">
      <c r="A6237">
        <v>2195700050</v>
      </c>
      <c r="B6237" t="s">
        <v>98</v>
      </c>
      <c r="C6237" s="9">
        <v>810000</v>
      </c>
      <c r="D6237" s="7">
        <v>4</v>
      </c>
      <c r="E6237" s="7">
        <v>2.5</v>
      </c>
      <c r="F6237" s="7">
        <v>3480</v>
      </c>
      <c r="G6237" s="7">
        <v>2</v>
      </c>
      <c r="H6237" s="7">
        <v>0</v>
      </c>
      <c r="I6237" s="7">
        <v>0</v>
      </c>
      <c r="J6237" s="7">
        <v>11</v>
      </c>
      <c r="K6237" s="7">
        <v>2930</v>
      </c>
      <c r="L6237" s="21">
        <v>0</v>
      </c>
      <c r="M6237">
        <v>47.739100000000001</v>
      </c>
      <c r="N6237" s="19">
        <v>59242</v>
      </c>
      <c r="O6237" s="19">
        <v>3</v>
      </c>
      <c r="P6237" s="19">
        <v>1988</v>
      </c>
      <c r="Q6237" s="19">
        <v>39400</v>
      </c>
      <c r="R6237">
        <v>98072</v>
      </c>
      <c r="S6237">
        <v>-122.102</v>
      </c>
      <c r="T6237" s="23">
        <v>3480</v>
      </c>
      <c r="U6237" s="23">
        <v>0</v>
      </c>
      <c r="W6237" s="35">
        <f>$D$1*D6237+$E$1*E6237+$F$1*F6237+$G$1*G6237+$H$1*H6237+$I$1*I6237+$J$1*J6237+$K$1*K6237+$M$1*M6237+$AB$3</f>
        <v>1149882.0120763965</v>
      </c>
      <c r="X6237" s="35">
        <f t="shared" si="101"/>
        <v>0</v>
      </c>
      <c r="Y6237" s="16">
        <f>(W6237-C6237)/C6237</f>
        <v>0.41960742231653886</v>
      </c>
    </row>
    <row r="6238" spans="1:25" x14ac:dyDescent="0.35">
      <c r="A6238">
        <v>1437580480</v>
      </c>
      <c r="B6238" t="s">
        <v>176</v>
      </c>
      <c r="C6238" s="9">
        <v>994000</v>
      </c>
      <c r="D6238" s="7">
        <v>5</v>
      </c>
      <c r="E6238" s="7">
        <v>3.25</v>
      </c>
      <c r="F6238" s="7">
        <v>4260</v>
      </c>
      <c r="G6238" s="7">
        <v>2</v>
      </c>
      <c r="H6238" s="7">
        <v>0</v>
      </c>
      <c r="I6238" s="7">
        <v>0</v>
      </c>
      <c r="J6238" s="7">
        <v>10</v>
      </c>
      <c r="K6238" s="7">
        <v>4020</v>
      </c>
      <c r="L6238" s="21">
        <v>0</v>
      </c>
      <c r="M6238">
        <v>47.610999999999997</v>
      </c>
      <c r="N6238" s="19">
        <v>7861</v>
      </c>
      <c r="O6238" s="19">
        <v>3</v>
      </c>
      <c r="P6238" s="19">
        <v>2005</v>
      </c>
      <c r="Q6238" s="19">
        <v>7528</v>
      </c>
      <c r="R6238">
        <v>98074</v>
      </c>
      <c r="S6238">
        <v>-121.992</v>
      </c>
      <c r="T6238" s="23">
        <v>4260</v>
      </c>
      <c r="U6238" s="23">
        <v>0</v>
      </c>
      <c r="W6238" s="35">
        <f>$D$1*D6238+$E$1*E6238+$F$1*F6238+$G$1*G6238+$H$1*H6238+$I$1*I6238+$J$1*J6238+$K$1*K6238+$M$1*M6238+$AB$3</f>
        <v>1126186.0153126717</v>
      </c>
      <c r="X6238" s="35">
        <f t="shared" si="101"/>
        <v>0</v>
      </c>
      <c r="Y6238" s="16">
        <f>(W6238-C6238)/C6238</f>
        <v>0.13298391882562541</v>
      </c>
    </row>
    <row r="6239" spans="1:25" x14ac:dyDescent="0.35">
      <c r="A6239">
        <v>2796100680</v>
      </c>
      <c r="B6239" t="s">
        <v>23</v>
      </c>
      <c r="C6239" s="9">
        <v>275000</v>
      </c>
      <c r="D6239" s="7">
        <v>5</v>
      </c>
      <c r="E6239" s="7">
        <v>2.25</v>
      </c>
      <c r="F6239" s="7">
        <v>1820</v>
      </c>
      <c r="G6239" s="7">
        <v>1</v>
      </c>
      <c r="H6239" s="7">
        <v>0</v>
      </c>
      <c r="I6239" s="7">
        <v>0</v>
      </c>
      <c r="J6239" s="7">
        <v>7</v>
      </c>
      <c r="K6239" s="7">
        <v>1820</v>
      </c>
      <c r="L6239" s="21">
        <v>0</v>
      </c>
      <c r="M6239">
        <v>47.405799999999999</v>
      </c>
      <c r="N6239" s="19">
        <v>10500</v>
      </c>
      <c r="O6239" s="19">
        <v>4</v>
      </c>
      <c r="P6239" s="19">
        <v>1979</v>
      </c>
      <c r="Q6239" s="19">
        <v>7500</v>
      </c>
      <c r="R6239">
        <v>98031</v>
      </c>
      <c r="S6239">
        <v>-122.17700000000001</v>
      </c>
      <c r="T6239" s="23">
        <v>1080</v>
      </c>
      <c r="U6239" s="23">
        <v>740</v>
      </c>
      <c r="W6239" s="35">
        <f>$D$1*D6239+$E$1*E6239+$F$1*F6239+$G$1*G6239+$H$1*H6239+$I$1*I6239+$J$1*J6239+$K$1*K6239+$M$1*M6239+$AB$3</f>
        <v>268154.59492669255</v>
      </c>
      <c r="X6239" s="35">
        <f t="shared" si="101"/>
        <v>0</v>
      </c>
      <c r="Y6239" s="16">
        <f>(W6239-C6239)/C6239</f>
        <v>-2.4892382084754382E-2</v>
      </c>
    </row>
    <row r="6240" spans="1:25" x14ac:dyDescent="0.35">
      <c r="A6240">
        <v>7203102140</v>
      </c>
      <c r="B6240" t="s">
        <v>229</v>
      </c>
      <c r="C6240" s="9">
        <v>300000</v>
      </c>
      <c r="D6240" s="7">
        <v>2</v>
      </c>
      <c r="E6240" s="7">
        <v>1</v>
      </c>
      <c r="F6240" s="7">
        <v>1290</v>
      </c>
      <c r="G6240" s="7">
        <v>2</v>
      </c>
      <c r="H6240" s="7">
        <v>0</v>
      </c>
      <c r="I6240" s="7">
        <v>0</v>
      </c>
      <c r="J6240" s="7">
        <v>7</v>
      </c>
      <c r="K6240" s="7">
        <v>1290</v>
      </c>
      <c r="L6240" s="21">
        <v>0</v>
      </c>
      <c r="M6240">
        <v>47.697200000000002</v>
      </c>
      <c r="N6240" s="19">
        <v>2482</v>
      </c>
      <c r="O6240" s="19">
        <v>3</v>
      </c>
      <c r="P6240" s="19">
        <v>2008</v>
      </c>
      <c r="Q6240" s="19">
        <v>2482</v>
      </c>
      <c r="R6240">
        <v>98053</v>
      </c>
      <c r="S6240">
        <v>-122.02500000000001</v>
      </c>
      <c r="T6240" s="23">
        <v>1290</v>
      </c>
      <c r="U6240" s="23">
        <v>0</v>
      </c>
      <c r="W6240" s="35">
        <f>$D$1*D6240+$E$1*E6240+$F$1*F6240+$G$1*G6240+$H$1*H6240+$I$1*I6240+$J$1*J6240+$K$1*K6240+$M$1*M6240+$AB$3</f>
        <v>426364.27485201508</v>
      </c>
      <c r="X6240" s="35">
        <f t="shared" si="101"/>
        <v>0</v>
      </c>
      <c r="Y6240" s="16">
        <f>(W6240-C6240)/C6240</f>
        <v>0.42121424950671693</v>
      </c>
    </row>
    <row r="6241" spans="1:25" x14ac:dyDescent="0.35">
      <c r="A6241">
        <v>40000235</v>
      </c>
      <c r="B6241" t="s">
        <v>158</v>
      </c>
      <c r="C6241" s="9">
        <v>380000</v>
      </c>
      <c r="D6241" s="7">
        <v>5</v>
      </c>
      <c r="E6241" s="7">
        <v>2.5</v>
      </c>
      <c r="F6241" s="7">
        <v>2130</v>
      </c>
      <c r="G6241" s="7">
        <v>2</v>
      </c>
      <c r="H6241" s="7">
        <v>0</v>
      </c>
      <c r="I6241" s="7">
        <v>0</v>
      </c>
      <c r="J6241" s="7">
        <v>7</v>
      </c>
      <c r="K6241" s="7">
        <v>1500</v>
      </c>
      <c r="L6241" s="21">
        <v>0</v>
      </c>
      <c r="M6241">
        <v>47.4726</v>
      </c>
      <c r="N6241" s="19">
        <v>8428</v>
      </c>
      <c r="O6241" s="19">
        <v>3</v>
      </c>
      <c r="P6241" s="19">
        <v>2013</v>
      </c>
      <c r="Q6241" s="19">
        <v>11810</v>
      </c>
      <c r="R6241">
        <v>98168</v>
      </c>
      <c r="S6241">
        <v>-122.282</v>
      </c>
      <c r="T6241" s="23">
        <v>2130</v>
      </c>
      <c r="U6241" s="23">
        <v>0</v>
      </c>
      <c r="W6241" s="35">
        <f>$D$1*D6241+$E$1*E6241+$F$1*F6241+$G$1*G6241+$H$1*H6241+$I$1*I6241+$J$1*J6241+$K$1*K6241+$M$1*M6241+$AB$3</f>
        <v>346524.58976309747</v>
      </c>
      <c r="X6241" s="35">
        <f t="shared" si="101"/>
        <v>0</v>
      </c>
      <c r="Y6241" s="16">
        <f>(W6241-C6241)/C6241</f>
        <v>-8.8093184833954036E-2</v>
      </c>
    </row>
    <row r="6242" spans="1:25" x14ac:dyDescent="0.35">
      <c r="A6242">
        <v>2946000285</v>
      </c>
      <c r="B6242" t="s">
        <v>48</v>
      </c>
      <c r="C6242" s="9">
        <v>200000</v>
      </c>
      <c r="D6242" s="7">
        <v>3</v>
      </c>
      <c r="E6242" s="7">
        <v>2</v>
      </c>
      <c r="F6242" s="7">
        <v>1170</v>
      </c>
      <c r="G6242" s="7">
        <v>1</v>
      </c>
      <c r="H6242" s="7">
        <v>0</v>
      </c>
      <c r="I6242" s="7">
        <v>0</v>
      </c>
      <c r="J6242" s="7">
        <v>7</v>
      </c>
      <c r="K6242" s="7">
        <v>1440</v>
      </c>
      <c r="L6242" s="21">
        <v>0</v>
      </c>
      <c r="M6242">
        <v>47.422899999999998</v>
      </c>
      <c r="N6242" s="19">
        <v>10051</v>
      </c>
      <c r="O6242" s="19">
        <v>4</v>
      </c>
      <c r="P6242" s="19">
        <v>1957</v>
      </c>
      <c r="Q6242" s="19">
        <v>9800</v>
      </c>
      <c r="R6242">
        <v>98198</v>
      </c>
      <c r="S6242">
        <v>-122.324</v>
      </c>
      <c r="T6242" s="23">
        <v>1170</v>
      </c>
      <c r="U6242" s="23">
        <v>0</v>
      </c>
      <c r="W6242" s="35">
        <f>$D$1*D6242+$E$1*E6242+$F$1*F6242+$G$1*G6242+$H$1*H6242+$I$1*I6242+$J$1*J6242+$K$1*K6242+$M$1*M6242+$AB$3</f>
        <v>204132.24321543053</v>
      </c>
      <c r="X6242" s="35">
        <f t="shared" si="101"/>
        <v>0</v>
      </c>
      <c r="Y6242" s="16">
        <f>(W6242-C6242)/C6242</f>
        <v>2.0661216077152638E-2</v>
      </c>
    </row>
    <row r="6243" spans="1:25" x14ac:dyDescent="0.35">
      <c r="A6243">
        <v>6848200221</v>
      </c>
      <c r="B6243" t="s">
        <v>181</v>
      </c>
      <c r="C6243" s="9">
        <v>635000</v>
      </c>
      <c r="D6243" s="7">
        <v>3</v>
      </c>
      <c r="E6243" s="7">
        <v>3.5</v>
      </c>
      <c r="F6243" s="7">
        <v>1730</v>
      </c>
      <c r="G6243" s="7">
        <v>3</v>
      </c>
      <c r="H6243" s="7">
        <v>0</v>
      </c>
      <c r="I6243" s="7">
        <v>0</v>
      </c>
      <c r="J6243" s="7">
        <v>9</v>
      </c>
      <c r="K6243" s="7">
        <v>1830</v>
      </c>
      <c r="L6243" s="21">
        <v>0</v>
      </c>
      <c r="M6243">
        <v>47.622399999999999</v>
      </c>
      <c r="N6243" s="19">
        <v>1349</v>
      </c>
      <c r="O6243" s="19">
        <v>3</v>
      </c>
      <c r="P6243" s="19">
        <v>2009</v>
      </c>
      <c r="Q6243" s="19">
        <v>3300</v>
      </c>
      <c r="R6243">
        <v>98102</v>
      </c>
      <c r="S6243">
        <v>-122.32599999999999</v>
      </c>
      <c r="T6243" s="23">
        <v>1350</v>
      </c>
      <c r="U6243" s="23">
        <v>380</v>
      </c>
      <c r="W6243" s="35">
        <f>$D$1*D6243+$E$1*E6243+$F$1*F6243+$G$1*G6243+$H$1*H6243+$I$1*I6243+$J$1*J6243+$K$1*K6243+$M$1*M6243+$AB$3</f>
        <v>533565.11865571141</v>
      </c>
      <c r="X6243" s="35">
        <f t="shared" si="101"/>
        <v>0</v>
      </c>
      <c r="Y6243" s="16">
        <f>(W6243-C6243)/C6243</f>
        <v>-0.1597399706209269</v>
      </c>
    </row>
    <row r="6244" spans="1:25" x14ac:dyDescent="0.35">
      <c r="A6244">
        <v>952004725</v>
      </c>
      <c r="B6244" t="s">
        <v>219</v>
      </c>
      <c r="C6244" s="9">
        <v>280000</v>
      </c>
      <c r="D6244" s="7">
        <v>2</v>
      </c>
      <c r="E6244" s="7">
        <v>1</v>
      </c>
      <c r="F6244" s="7">
        <v>880</v>
      </c>
      <c r="G6244" s="7">
        <v>1</v>
      </c>
      <c r="H6244" s="7">
        <v>0</v>
      </c>
      <c r="I6244" s="7">
        <v>0</v>
      </c>
      <c r="J6244" s="7">
        <v>6</v>
      </c>
      <c r="K6244" s="7">
        <v>1190</v>
      </c>
      <c r="L6244" s="21">
        <v>0</v>
      </c>
      <c r="M6244">
        <v>47.5642</v>
      </c>
      <c r="N6244" s="19">
        <v>5750</v>
      </c>
      <c r="O6244" s="19">
        <v>3</v>
      </c>
      <c r="P6244" s="19">
        <v>1939</v>
      </c>
      <c r="Q6244" s="19">
        <v>5750</v>
      </c>
      <c r="R6244">
        <v>98126</v>
      </c>
      <c r="S6244">
        <v>-122.379</v>
      </c>
      <c r="T6244" s="23">
        <v>880</v>
      </c>
      <c r="U6244" s="23">
        <v>0</v>
      </c>
      <c r="W6244" s="35">
        <f>$D$1*D6244+$E$1*E6244+$F$1*F6244+$G$1*G6244+$H$1*H6244+$I$1*I6244+$J$1*J6244+$K$1*K6244+$M$1*M6244+$AB$3</f>
        <v>202946.3108083792</v>
      </c>
      <c r="X6244" s="35">
        <f t="shared" si="101"/>
        <v>0</v>
      </c>
      <c r="Y6244" s="16">
        <f>(W6244-C6244)/C6244</f>
        <v>-0.27519174711293143</v>
      </c>
    </row>
    <row r="6245" spans="1:25" x14ac:dyDescent="0.35">
      <c r="A6245">
        <v>7852110050</v>
      </c>
      <c r="B6245" t="s">
        <v>133</v>
      </c>
      <c r="C6245" s="9">
        <v>574000</v>
      </c>
      <c r="D6245" s="7">
        <v>3</v>
      </c>
      <c r="E6245" s="7">
        <v>2.5</v>
      </c>
      <c r="F6245" s="7">
        <v>2380</v>
      </c>
      <c r="G6245" s="7">
        <v>2</v>
      </c>
      <c r="H6245" s="7">
        <v>0</v>
      </c>
      <c r="I6245" s="7">
        <v>0</v>
      </c>
      <c r="J6245" s="7">
        <v>8</v>
      </c>
      <c r="K6245" s="7">
        <v>2580</v>
      </c>
      <c r="L6245" s="21">
        <v>0</v>
      </c>
      <c r="M6245">
        <v>47.537199999999999</v>
      </c>
      <c r="N6245" s="19">
        <v>6832</v>
      </c>
      <c r="O6245" s="19">
        <v>3</v>
      </c>
      <c r="P6245" s="19">
        <v>2002</v>
      </c>
      <c r="Q6245" s="19">
        <v>6832</v>
      </c>
      <c r="R6245">
        <v>98065</v>
      </c>
      <c r="S6245">
        <v>-121.876</v>
      </c>
      <c r="T6245" s="23">
        <v>2380</v>
      </c>
      <c r="U6245" s="23">
        <v>0</v>
      </c>
      <c r="W6245" s="35">
        <f>$D$1*D6245+$E$1*E6245+$F$1*F6245+$G$1*G6245+$H$1*H6245+$I$1*I6245+$J$1*J6245+$K$1*K6245+$M$1*M6245+$AB$3</f>
        <v>588629.97428563237</v>
      </c>
      <c r="X6245" s="35">
        <f t="shared" si="101"/>
        <v>0</v>
      </c>
      <c r="Y6245" s="16">
        <f>(W6245-C6245)/C6245</f>
        <v>2.5487760079498906E-2</v>
      </c>
    </row>
    <row r="6246" spans="1:25" x14ac:dyDescent="0.35">
      <c r="A6246">
        <v>5536100010</v>
      </c>
      <c r="B6246" t="s">
        <v>265</v>
      </c>
      <c r="C6246" s="10">
        <v>1050000</v>
      </c>
      <c r="D6246" s="7">
        <v>4</v>
      </c>
      <c r="E6246" s="7">
        <v>1</v>
      </c>
      <c r="F6246" s="7">
        <v>1330</v>
      </c>
      <c r="G6246" s="7">
        <v>1</v>
      </c>
      <c r="H6246" s="7">
        <v>0</v>
      </c>
      <c r="I6246" s="7">
        <v>0</v>
      </c>
      <c r="J6246" s="7">
        <v>6</v>
      </c>
      <c r="K6246" s="7">
        <v>2920</v>
      </c>
      <c r="L6246" s="21">
        <v>0</v>
      </c>
      <c r="M6246">
        <v>47.622300000000003</v>
      </c>
      <c r="N6246" s="19">
        <v>9729</v>
      </c>
      <c r="O6246" s="19">
        <v>3</v>
      </c>
      <c r="P6246" s="19">
        <v>1952</v>
      </c>
      <c r="Q6246" s="19">
        <v>10353</v>
      </c>
      <c r="R6246">
        <v>98004</v>
      </c>
      <c r="S6246">
        <v>-122.208</v>
      </c>
      <c r="T6246" s="23">
        <v>1330</v>
      </c>
      <c r="U6246" s="23">
        <v>0</v>
      </c>
      <c r="W6246" s="35">
        <f>$D$1*D6246+$E$1*E6246+$F$1*F6246+$G$1*G6246+$H$1*H6246+$I$1*I6246+$J$1*J6246+$K$1*K6246+$M$1*M6246+$AB$3</f>
        <v>285770.39511679858</v>
      </c>
      <c r="X6246" s="35">
        <f t="shared" si="101"/>
        <v>0</v>
      </c>
      <c r="Y6246" s="16">
        <f>(W6246-C6246)/C6246</f>
        <v>-0.72783771893638227</v>
      </c>
    </row>
    <row r="6247" spans="1:25" x14ac:dyDescent="0.35">
      <c r="A6247">
        <v>5703000050</v>
      </c>
      <c r="B6247" t="s">
        <v>254</v>
      </c>
      <c r="C6247" s="9">
        <v>545000</v>
      </c>
      <c r="D6247" s="7">
        <v>3</v>
      </c>
      <c r="E6247" s="7">
        <v>2.25</v>
      </c>
      <c r="F6247" s="7">
        <v>1780</v>
      </c>
      <c r="G6247" s="7">
        <v>2</v>
      </c>
      <c r="H6247" s="7">
        <v>0</v>
      </c>
      <c r="I6247" s="7">
        <v>2</v>
      </c>
      <c r="J6247" s="7">
        <v>8</v>
      </c>
      <c r="K6247" s="7">
        <v>2440</v>
      </c>
      <c r="L6247" s="21">
        <v>0</v>
      </c>
      <c r="M6247">
        <v>47.457500000000003</v>
      </c>
      <c r="N6247" s="19">
        <v>191228</v>
      </c>
      <c r="O6247" s="19">
        <v>3</v>
      </c>
      <c r="P6247" s="19">
        <v>1988</v>
      </c>
      <c r="Q6247" s="19">
        <v>87120</v>
      </c>
      <c r="R6247">
        <v>98045</v>
      </c>
      <c r="S6247">
        <v>-121.748</v>
      </c>
      <c r="T6247" s="23">
        <v>1780</v>
      </c>
      <c r="U6247" s="23">
        <v>0</v>
      </c>
      <c r="W6247" s="35">
        <f>$D$1*D6247+$E$1*E6247+$F$1*F6247+$G$1*G6247+$H$1*H6247+$I$1*I6247+$J$1*J6247+$K$1*K6247+$M$1*M6247+$AB$3</f>
        <v>535034.64932225272</v>
      </c>
      <c r="X6247" s="35">
        <f t="shared" si="101"/>
        <v>0</v>
      </c>
      <c r="Y6247" s="16">
        <f>(W6247-C6247)/C6247</f>
        <v>-1.8285047115132624E-2</v>
      </c>
    </row>
    <row r="6248" spans="1:25" x14ac:dyDescent="0.35">
      <c r="A6248">
        <v>6071800480</v>
      </c>
      <c r="B6248" t="s">
        <v>305</v>
      </c>
      <c r="C6248" s="9">
        <v>271950</v>
      </c>
      <c r="D6248" s="7">
        <v>3</v>
      </c>
      <c r="E6248" s="7">
        <v>1.5</v>
      </c>
      <c r="F6248" s="7">
        <v>1220</v>
      </c>
      <c r="G6248" s="7">
        <v>1</v>
      </c>
      <c r="H6248" s="7">
        <v>0</v>
      </c>
      <c r="I6248" s="7">
        <v>0</v>
      </c>
      <c r="J6248" s="7">
        <v>7</v>
      </c>
      <c r="K6248" s="7">
        <v>2110</v>
      </c>
      <c r="L6248" s="21">
        <v>0</v>
      </c>
      <c r="M6248">
        <v>47.546700000000001</v>
      </c>
      <c r="N6248" s="19">
        <v>8400</v>
      </c>
      <c r="O6248" s="19">
        <v>4</v>
      </c>
      <c r="P6248" s="19">
        <v>1962</v>
      </c>
      <c r="Q6248" s="19">
        <v>9119</v>
      </c>
      <c r="R6248">
        <v>98006</v>
      </c>
      <c r="S6248">
        <v>-122.173</v>
      </c>
      <c r="T6248" s="23">
        <v>1220</v>
      </c>
      <c r="U6248" s="23">
        <v>0</v>
      </c>
      <c r="W6248" s="35">
        <f>$D$1*D6248+$E$1*E6248+$F$1*F6248+$G$1*G6248+$H$1*H6248+$I$1*I6248+$J$1*J6248+$K$1*K6248+$M$1*M6248+$AB$3</f>
        <v>306840.93811051175</v>
      </c>
      <c r="X6248" s="35">
        <f t="shared" si="101"/>
        <v>0</v>
      </c>
      <c r="Y6248" s="16">
        <f>(W6248-C6248)/C6248</f>
        <v>0.12829909215117394</v>
      </c>
    </row>
    <row r="6249" spans="1:25" x14ac:dyDescent="0.35">
      <c r="A6249">
        <v>1954600050</v>
      </c>
      <c r="B6249" t="s">
        <v>62</v>
      </c>
      <c r="C6249" s="9">
        <v>630000</v>
      </c>
      <c r="D6249" s="7">
        <v>5</v>
      </c>
      <c r="E6249" s="7">
        <v>1.75</v>
      </c>
      <c r="F6249" s="7">
        <v>2490</v>
      </c>
      <c r="G6249" s="7">
        <v>1</v>
      </c>
      <c r="H6249" s="7">
        <v>0</v>
      </c>
      <c r="I6249" s="7">
        <v>2</v>
      </c>
      <c r="J6249" s="7">
        <v>8</v>
      </c>
      <c r="K6249" s="7">
        <v>2790</v>
      </c>
      <c r="L6249" s="21">
        <v>0</v>
      </c>
      <c r="M6249">
        <v>47.335999999999999</v>
      </c>
      <c r="N6249" s="19">
        <v>24969</v>
      </c>
      <c r="O6249" s="19">
        <v>4</v>
      </c>
      <c r="P6249" s="19">
        <v>1959</v>
      </c>
      <c r="Q6249" s="19">
        <v>15600</v>
      </c>
      <c r="R6249">
        <v>98023</v>
      </c>
      <c r="S6249">
        <v>-122.35</v>
      </c>
      <c r="T6249" s="23">
        <v>1540</v>
      </c>
      <c r="U6249" s="23">
        <v>950</v>
      </c>
      <c r="W6249" s="35">
        <f>$D$1*D6249+$E$1*E6249+$F$1*F6249+$G$1*G6249+$H$1*H6249+$I$1*I6249+$J$1*J6249+$K$1*K6249+$M$1*M6249+$AB$3</f>
        <v>579852.05961924791</v>
      </c>
      <c r="X6249" s="35">
        <f t="shared" si="101"/>
        <v>0</v>
      </c>
      <c r="Y6249" s="16">
        <f>(W6249-C6249)/C6249</f>
        <v>-7.9599905366273149E-2</v>
      </c>
    </row>
    <row r="6250" spans="1:25" x14ac:dyDescent="0.35">
      <c r="A6250">
        <v>3819800280</v>
      </c>
      <c r="B6250" t="s">
        <v>70</v>
      </c>
      <c r="C6250" s="9">
        <v>400000</v>
      </c>
      <c r="D6250" s="7">
        <v>2</v>
      </c>
      <c r="E6250" s="7">
        <v>1</v>
      </c>
      <c r="F6250" s="7">
        <v>1180</v>
      </c>
      <c r="G6250" s="7">
        <v>1</v>
      </c>
      <c r="H6250" s="7">
        <v>0</v>
      </c>
      <c r="I6250" s="7">
        <v>0</v>
      </c>
      <c r="J6250" s="7">
        <v>7</v>
      </c>
      <c r="K6250" s="7">
        <v>1600</v>
      </c>
      <c r="L6250" s="21">
        <v>0</v>
      </c>
      <c r="M6250">
        <v>47.7273</v>
      </c>
      <c r="N6250" s="19">
        <v>10800</v>
      </c>
      <c r="O6250" s="19">
        <v>3</v>
      </c>
      <c r="P6250" s="19">
        <v>1984</v>
      </c>
      <c r="Q6250" s="19">
        <v>10800</v>
      </c>
      <c r="R6250">
        <v>98011</v>
      </c>
      <c r="S6250">
        <v>-122.236</v>
      </c>
      <c r="T6250" s="23">
        <v>1180</v>
      </c>
      <c r="U6250" s="23">
        <v>0</v>
      </c>
      <c r="W6250" s="35">
        <f>$D$1*D6250+$E$1*E6250+$F$1*F6250+$G$1*G6250+$H$1*H6250+$I$1*I6250+$J$1*J6250+$K$1*K6250+$M$1*M6250+$AB$3</f>
        <v>450920.36098571867</v>
      </c>
      <c r="X6250" s="35">
        <f t="shared" si="101"/>
        <v>0</v>
      </c>
      <c r="Y6250" s="16">
        <f>(W6250-C6250)/C6250</f>
        <v>0.12730090246429668</v>
      </c>
    </row>
    <row r="6251" spans="1:25" x14ac:dyDescent="0.35">
      <c r="A6251">
        <v>7300400170</v>
      </c>
      <c r="B6251" t="s">
        <v>275</v>
      </c>
      <c r="C6251" s="9">
        <v>334000</v>
      </c>
      <c r="D6251" s="7">
        <v>4</v>
      </c>
      <c r="E6251" s="7">
        <v>2.5</v>
      </c>
      <c r="F6251" s="7">
        <v>2310</v>
      </c>
      <c r="G6251" s="7">
        <v>2</v>
      </c>
      <c r="H6251" s="7">
        <v>0</v>
      </c>
      <c r="I6251" s="7">
        <v>0</v>
      </c>
      <c r="J6251" s="7">
        <v>8</v>
      </c>
      <c r="K6251" s="7">
        <v>2480</v>
      </c>
      <c r="L6251" s="21">
        <v>0</v>
      </c>
      <c r="M6251">
        <v>47.332099999999997</v>
      </c>
      <c r="N6251" s="19">
        <v>6200</v>
      </c>
      <c r="O6251" s="19">
        <v>3</v>
      </c>
      <c r="P6251" s="19">
        <v>1998</v>
      </c>
      <c r="Q6251" s="19">
        <v>6200</v>
      </c>
      <c r="R6251">
        <v>98092</v>
      </c>
      <c r="S6251">
        <v>-122.172</v>
      </c>
      <c r="T6251" s="23">
        <v>2310</v>
      </c>
      <c r="U6251" s="23">
        <v>0</v>
      </c>
      <c r="W6251" s="35">
        <f>$D$1*D6251+$E$1*E6251+$F$1*F6251+$G$1*G6251+$H$1*H6251+$I$1*I6251+$J$1*J6251+$K$1*K6251+$M$1*M6251+$AB$3</f>
        <v>407007.67481013015</v>
      </c>
      <c r="X6251" s="35">
        <f t="shared" si="101"/>
        <v>0</v>
      </c>
      <c r="Y6251" s="16">
        <f>(W6251-C6251)/C6251</f>
        <v>0.21858585272494058</v>
      </c>
    </row>
    <row r="6252" spans="1:25" x14ac:dyDescent="0.35">
      <c r="A6252">
        <v>9834201100</v>
      </c>
      <c r="B6252" t="s">
        <v>93</v>
      </c>
      <c r="C6252" s="9">
        <v>332500</v>
      </c>
      <c r="D6252" s="7">
        <v>4</v>
      </c>
      <c r="E6252" s="7">
        <v>2</v>
      </c>
      <c r="F6252" s="7">
        <v>1440</v>
      </c>
      <c r="G6252" s="7">
        <v>2</v>
      </c>
      <c r="H6252" s="7">
        <v>0</v>
      </c>
      <c r="I6252" s="7">
        <v>0</v>
      </c>
      <c r="J6252" s="7">
        <v>7</v>
      </c>
      <c r="K6252" s="7">
        <v>1300</v>
      </c>
      <c r="L6252" s="21">
        <v>0</v>
      </c>
      <c r="M6252">
        <v>47.5717</v>
      </c>
      <c r="N6252" s="19">
        <v>4855</v>
      </c>
      <c r="O6252" s="19">
        <v>4</v>
      </c>
      <c r="P6252" s="19">
        <v>1972</v>
      </c>
      <c r="Q6252" s="19">
        <v>4080</v>
      </c>
      <c r="R6252">
        <v>98144</v>
      </c>
      <c r="S6252">
        <v>-122.28700000000001</v>
      </c>
      <c r="T6252" s="23">
        <v>1440</v>
      </c>
      <c r="U6252" s="23">
        <v>0</v>
      </c>
      <c r="W6252" s="35">
        <f>$D$1*D6252+$E$1*E6252+$F$1*F6252+$G$1*G6252+$H$1*H6252+$I$1*I6252+$J$1*J6252+$K$1*K6252+$M$1*M6252+$AB$3</f>
        <v>299691.44962780923</v>
      </c>
      <c r="X6252" s="35">
        <f t="shared" si="101"/>
        <v>0</v>
      </c>
      <c r="Y6252" s="16">
        <f>(W6252-C6252)/C6252</f>
        <v>-9.8672331946438416E-2</v>
      </c>
    </row>
    <row r="6253" spans="1:25" x14ac:dyDescent="0.35">
      <c r="A6253">
        <v>8850000509</v>
      </c>
      <c r="B6253" t="s">
        <v>189</v>
      </c>
      <c r="C6253" s="9">
        <v>525000</v>
      </c>
      <c r="D6253" s="7">
        <v>2</v>
      </c>
      <c r="E6253" s="7">
        <v>1.5</v>
      </c>
      <c r="F6253" s="7">
        <v>1620</v>
      </c>
      <c r="G6253" s="7">
        <v>2</v>
      </c>
      <c r="H6253" s="7">
        <v>0</v>
      </c>
      <c r="I6253" s="7">
        <v>0</v>
      </c>
      <c r="J6253" s="7">
        <v>9</v>
      </c>
      <c r="K6253" s="7">
        <v>1660</v>
      </c>
      <c r="L6253" s="21">
        <v>0</v>
      </c>
      <c r="M6253">
        <v>47.589199999999998</v>
      </c>
      <c r="N6253" s="19">
        <v>1444</v>
      </c>
      <c r="O6253" s="19">
        <v>3</v>
      </c>
      <c r="P6253" s="19">
        <v>2007</v>
      </c>
      <c r="Q6253" s="19">
        <v>1642</v>
      </c>
      <c r="R6253">
        <v>98144</v>
      </c>
      <c r="S6253">
        <v>-122.309</v>
      </c>
      <c r="T6253" s="23">
        <v>1080</v>
      </c>
      <c r="U6253" s="23">
        <v>540</v>
      </c>
      <c r="W6253" s="35">
        <f>$D$1*D6253+$E$1*E6253+$F$1*F6253+$G$1*G6253+$H$1*H6253+$I$1*I6253+$J$1*J6253+$K$1*K6253+$M$1*M6253+$AB$3</f>
        <v>571485.20611524209</v>
      </c>
      <c r="X6253" s="35">
        <f t="shared" si="101"/>
        <v>0</v>
      </c>
      <c r="Y6253" s="16">
        <f>(W6253-C6253)/C6253</f>
        <v>8.8543249743318272E-2</v>
      </c>
    </row>
    <row r="6254" spans="1:25" x14ac:dyDescent="0.35">
      <c r="A6254">
        <v>4123840470</v>
      </c>
      <c r="B6254" t="s">
        <v>208</v>
      </c>
      <c r="C6254" s="9">
        <v>408000</v>
      </c>
      <c r="D6254" s="7">
        <v>3</v>
      </c>
      <c r="E6254" s="7">
        <v>2.5</v>
      </c>
      <c r="F6254" s="7">
        <v>2620</v>
      </c>
      <c r="G6254" s="7">
        <v>2</v>
      </c>
      <c r="H6254" s="7">
        <v>0</v>
      </c>
      <c r="I6254" s="7">
        <v>0</v>
      </c>
      <c r="J6254" s="7">
        <v>8</v>
      </c>
      <c r="K6254" s="7">
        <v>2190</v>
      </c>
      <c r="L6254" s="21">
        <v>0</v>
      </c>
      <c r="M6254">
        <v>47.3675</v>
      </c>
      <c r="N6254" s="19">
        <v>8403</v>
      </c>
      <c r="O6254" s="19">
        <v>3</v>
      </c>
      <c r="P6254" s="19">
        <v>1991</v>
      </c>
      <c r="Q6254" s="19">
        <v>7842</v>
      </c>
      <c r="R6254">
        <v>98038</v>
      </c>
      <c r="S6254">
        <v>-122.042</v>
      </c>
      <c r="T6254" s="23">
        <v>2620</v>
      </c>
      <c r="U6254" s="23">
        <v>0</v>
      </c>
      <c r="W6254" s="35">
        <f>$D$1*D6254+$E$1*E6254+$F$1*F6254+$G$1*G6254+$H$1*H6254+$I$1*I6254+$J$1*J6254+$K$1*K6254+$M$1*M6254+$AB$3</f>
        <v>526941.04741496965</v>
      </c>
      <c r="X6254" s="35">
        <f t="shared" si="101"/>
        <v>0</v>
      </c>
      <c r="Y6254" s="16">
        <f>(W6254-C6254)/C6254</f>
        <v>0.29152217503669031</v>
      </c>
    </row>
    <row r="6255" spans="1:25" x14ac:dyDescent="0.35">
      <c r="A6255">
        <v>1150900080</v>
      </c>
      <c r="B6255" t="s">
        <v>186</v>
      </c>
      <c r="C6255" s="9">
        <v>846450</v>
      </c>
      <c r="D6255" s="7">
        <v>4</v>
      </c>
      <c r="E6255" s="7">
        <v>2.5</v>
      </c>
      <c r="F6255" s="7">
        <v>3710</v>
      </c>
      <c r="G6255" s="7">
        <v>2</v>
      </c>
      <c r="H6255" s="7">
        <v>0</v>
      </c>
      <c r="I6255" s="7">
        <v>0</v>
      </c>
      <c r="J6255" s="7">
        <v>9</v>
      </c>
      <c r="K6255" s="7">
        <v>3040</v>
      </c>
      <c r="L6255" s="21">
        <v>0</v>
      </c>
      <c r="M6255">
        <v>47.559600000000003</v>
      </c>
      <c r="N6255" s="19">
        <v>7491</v>
      </c>
      <c r="O6255" s="19">
        <v>3</v>
      </c>
      <c r="P6255" s="19">
        <v>2003</v>
      </c>
      <c r="Q6255" s="19">
        <v>7491</v>
      </c>
      <c r="R6255">
        <v>98029</v>
      </c>
      <c r="S6255">
        <v>-122.01600000000001</v>
      </c>
      <c r="T6255" s="23">
        <v>3710</v>
      </c>
      <c r="U6255" s="23">
        <v>0</v>
      </c>
      <c r="W6255" s="35">
        <f>$D$1*D6255+$E$1*E6255+$F$1*F6255+$G$1*G6255+$H$1*H6255+$I$1*I6255+$J$1*J6255+$K$1*K6255+$M$1*M6255+$AB$3</f>
        <v>934960.62039678544</v>
      </c>
      <c r="X6255" s="35">
        <f t="shared" si="101"/>
        <v>0</v>
      </c>
      <c r="Y6255" s="16">
        <f>(W6255-C6255)/C6255</f>
        <v>0.10456686206720472</v>
      </c>
    </row>
    <row r="6256" spans="1:25" x14ac:dyDescent="0.35">
      <c r="A6256">
        <v>514500235</v>
      </c>
      <c r="B6256" t="s">
        <v>192</v>
      </c>
      <c r="C6256" s="9">
        <v>411100</v>
      </c>
      <c r="D6256" s="7">
        <v>3</v>
      </c>
      <c r="E6256" s="7">
        <v>1.5</v>
      </c>
      <c r="F6256" s="7">
        <v>1040</v>
      </c>
      <c r="G6256" s="7">
        <v>1</v>
      </c>
      <c r="H6256" s="7">
        <v>0</v>
      </c>
      <c r="I6256" s="7">
        <v>0</v>
      </c>
      <c r="J6256" s="7">
        <v>7</v>
      </c>
      <c r="K6256" s="7">
        <v>1580</v>
      </c>
      <c r="L6256" s="21">
        <v>0</v>
      </c>
      <c r="M6256">
        <v>47.588200000000001</v>
      </c>
      <c r="N6256" s="19">
        <v>10323</v>
      </c>
      <c r="O6256" s="19">
        <v>4</v>
      </c>
      <c r="P6256" s="19">
        <v>1958</v>
      </c>
      <c r="Q6256" s="19">
        <v>7200</v>
      </c>
      <c r="R6256">
        <v>98005</v>
      </c>
      <c r="S6256">
        <v>-122.155</v>
      </c>
      <c r="T6256" s="23">
        <v>1040</v>
      </c>
      <c r="U6256" s="23">
        <v>0</v>
      </c>
      <c r="W6256" s="35">
        <f>$D$1*D6256+$E$1*E6256+$F$1*F6256+$G$1*G6256+$H$1*H6256+$I$1*I6256+$J$1*J6256+$K$1*K6256+$M$1*M6256+$AB$3</f>
        <v>291334.66102593765</v>
      </c>
      <c r="X6256" s="35">
        <f t="shared" si="101"/>
        <v>0</v>
      </c>
      <c r="Y6256" s="16">
        <f>(W6256-C6256)/C6256</f>
        <v>-0.29132896855768026</v>
      </c>
    </row>
    <row r="6257" spans="1:25" x14ac:dyDescent="0.35">
      <c r="A6257">
        <v>1522059120</v>
      </c>
      <c r="B6257" t="s">
        <v>154</v>
      </c>
      <c r="C6257" s="9">
        <v>409124</v>
      </c>
      <c r="D6257" s="7">
        <v>5</v>
      </c>
      <c r="E6257" s="7">
        <v>3.25</v>
      </c>
      <c r="F6257" s="7">
        <v>3320</v>
      </c>
      <c r="G6257" s="7">
        <v>2</v>
      </c>
      <c r="H6257" s="7">
        <v>0</v>
      </c>
      <c r="I6257" s="7">
        <v>0</v>
      </c>
      <c r="J6257" s="7">
        <v>8</v>
      </c>
      <c r="K6257" s="7">
        <v>2330</v>
      </c>
      <c r="L6257" s="21">
        <v>0</v>
      </c>
      <c r="M6257">
        <v>47.3904</v>
      </c>
      <c r="N6257" s="19">
        <v>11340</v>
      </c>
      <c r="O6257" s="19">
        <v>4</v>
      </c>
      <c r="P6257" s="19">
        <v>1999</v>
      </c>
      <c r="Q6257" s="19">
        <v>8339</v>
      </c>
      <c r="R6257">
        <v>98042</v>
      </c>
      <c r="S6257">
        <v>-122.154</v>
      </c>
      <c r="T6257" s="23">
        <v>2480</v>
      </c>
      <c r="U6257" s="23">
        <v>840</v>
      </c>
      <c r="W6257" s="35">
        <f>$D$1*D6257+$E$1*E6257+$F$1*F6257+$G$1*G6257+$H$1*H6257+$I$1*I6257+$J$1*J6257+$K$1*K6257+$M$1*M6257+$AB$3</f>
        <v>619618.60681563243</v>
      </c>
      <c r="X6257" s="35">
        <f t="shared" si="101"/>
        <v>0</v>
      </c>
      <c r="Y6257" s="16">
        <f>(W6257-C6257)/C6257</f>
        <v>0.5145007548216004</v>
      </c>
    </row>
    <row r="6258" spans="1:25" x14ac:dyDescent="0.35">
      <c r="A6258">
        <v>2895600680</v>
      </c>
      <c r="B6258" t="s">
        <v>57</v>
      </c>
      <c r="C6258" s="9">
        <v>335950</v>
      </c>
      <c r="D6258" s="7">
        <v>2</v>
      </c>
      <c r="E6258" s="7">
        <v>1.5</v>
      </c>
      <c r="F6258" s="7">
        <v>800</v>
      </c>
      <c r="G6258" s="7">
        <v>1</v>
      </c>
      <c r="H6258" s="7">
        <v>0</v>
      </c>
      <c r="I6258" s="7">
        <v>0</v>
      </c>
      <c r="J6258" s="7">
        <v>7</v>
      </c>
      <c r="K6258" s="7">
        <v>1190</v>
      </c>
      <c r="L6258" s="21">
        <v>0</v>
      </c>
      <c r="M6258">
        <v>47.511899999999997</v>
      </c>
      <c r="N6258" s="19">
        <v>5192</v>
      </c>
      <c r="O6258" s="19">
        <v>5</v>
      </c>
      <c r="P6258" s="19">
        <v>1951</v>
      </c>
      <c r="Q6258" s="19">
        <v>5320</v>
      </c>
      <c r="R6258">
        <v>98146</v>
      </c>
      <c r="S6258">
        <v>-122.386</v>
      </c>
      <c r="T6258" s="23">
        <v>800</v>
      </c>
      <c r="U6258" s="23">
        <v>0</v>
      </c>
      <c r="W6258" s="35">
        <f>$D$1*D6258+$E$1*E6258+$F$1*F6258+$G$1*G6258+$H$1*H6258+$I$1*I6258+$J$1*J6258+$K$1*K6258+$M$1*M6258+$AB$3</f>
        <v>219286.55286946893</v>
      </c>
      <c r="X6258" s="35">
        <f t="shared" si="101"/>
        <v>0</v>
      </c>
      <c r="Y6258" s="16">
        <f>(W6258-C6258)/C6258</f>
        <v>-0.34726431650701317</v>
      </c>
    </row>
    <row r="6259" spans="1:25" x14ac:dyDescent="0.35">
      <c r="A6259">
        <v>8087800480</v>
      </c>
      <c r="B6259" t="s">
        <v>138</v>
      </c>
      <c r="C6259" s="9">
        <v>480000</v>
      </c>
      <c r="D6259" s="7">
        <v>5</v>
      </c>
      <c r="E6259" s="7">
        <v>2.5</v>
      </c>
      <c r="F6259" s="7">
        <v>2040</v>
      </c>
      <c r="G6259" s="7">
        <v>1</v>
      </c>
      <c r="H6259" s="7">
        <v>0</v>
      </c>
      <c r="I6259" s="7">
        <v>0</v>
      </c>
      <c r="J6259" s="7">
        <v>7</v>
      </c>
      <c r="K6259" s="7">
        <v>1800</v>
      </c>
      <c r="L6259" s="21">
        <v>0</v>
      </c>
      <c r="M6259">
        <v>47.654400000000003</v>
      </c>
      <c r="N6259" s="19">
        <v>9597</v>
      </c>
      <c r="O6259" s="19">
        <v>4</v>
      </c>
      <c r="P6259" s="19">
        <v>1963</v>
      </c>
      <c r="Q6259" s="19">
        <v>8553</v>
      </c>
      <c r="R6259">
        <v>98052</v>
      </c>
      <c r="S6259">
        <v>-122.134</v>
      </c>
      <c r="T6259" s="23">
        <v>1240</v>
      </c>
      <c r="U6259" s="23">
        <v>800</v>
      </c>
      <c r="W6259" s="35">
        <f>$D$1*D6259+$E$1*E6259+$F$1*F6259+$G$1*G6259+$H$1*H6259+$I$1*I6259+$J$1*J6259+$K$1*K6259+$M$1*M6259+$AB$3</f>
        <v>474186.76132985577</v>
      </c>
      <c r="X6259" s="35">
        <f t="shared" si="101"/>
        <v>0</v>
      </c>
      <c r="Y6259" s="16">
        <f>(W6259-C6259)/C6259</f>
        <v>-1.2110913896133812E-2</v>
      </c>
    </row>
    <row r="6260" spans="1:25" x14ac:dyDescent="0.35">
      <c r="A6260">
        <v>7931000066</v>
      </c>
      <c r="B6260" t="s">
        <v>317</v>
      </c>
      <c r="C6260" s="9">
        <v>280000</v>
      </c>
      <c r="D6260" s="7">
        <v>2</v>
      </c>
      <c r="E6260" s="7">
        <v>1.75</v>
      </c>
      <c r="F6260" s="7">
        <v>1960</v>
      </c>
      <c r="G6260" s="7">
        <v>1</v>
      </c>
      <c r="H6260" s="7">
        <v>0</v>
      </c>
      <c r="I6260" s="7">
        <v>0</v>
      </c>
      <c r="J6260" s="7">
        <v>7</v>
      </c>
      <c r="K6260" s="7">
        <v>1960</v>
      </c>
      <c r="L6260" s="21">
        <v>0</v>
      </c>
      <c r="M6260">
        <v>47.423400000000001</v>
      </c>
      <c r="N6260" s="19">
        <v>30144</v>
      </c>
      <c r="O6260" s="19">
        <v>3</v>
      </c>
      <c r="P6260" s="19">
        <v>1957</v>
      </c>
      <c r="Q6260" s="19">
        <v>10140</v>
      </c>
      <c r="R6260">
        <v>98031</v>
      </c>
      <c r="S6260">
        <v>-122.212</v>
      </c>
      <c r="T6260" s="23">
        <v>980</v>
      </c>
      <c r="U6260" s="23">
        <v>980</v>
      </c>
      <c r="W6260" s="35">
        <f>$D$1*D6260+$E$1*E6260+$F$1*F6260+$G$1*G6260+$H$1*H6260+$I$1*I6260+$J$1*J6260+$K$1*K6260+$M$1*M6260+$AB$3</f>
        <v>413726.35077590123</v>
      </c>
      <c r="X6260" s="35">
        <f t="shared" si="101"/>
        <v>0</v>
      </c>
      <c r="Y6260" s="16">
        <f>(W6260-C6260)/C6260</f>
        <v>0.47759410991393297</v>
      </c>
    </row>
    <row r="6261" spans="1:25" x14ac:dyDescent="0.35">
      <c r="A6261">
        <v>5406500480</v>
      </c>
      <c r="B6261" t="s">
        <v>215</v>
      </c>
      <c r="C6261" s="9">
        <v>668000</v>
      </c>
      <c r="D6261" s="7">
        <v>4</v>
      </c>
      <c r="E6261" s="7">
        <v>2.5</v>
      </c>
      <c r="F6261" s="7">
        <v>2670</v>
      </c>
      <c r="G6261" s="7">
        <v>2</v>
      </c>
      <c r="H6261" s="7">
        <v>0</v>
      </c>
      <c r="I6261" s="7">
        <v>0</v>
      </c>
      <c r="J6261" s="7">
        <v>8</v>
      </c>
      <c r="K6261" s="7">
        <v>2670</v>
      </c>
      <c r="L6261" s="21">
        <v>0</v>
      </c>
      <c r="M6261">
        <v>47.597799999999999</v>
      </c>
      <c r="N6261" s="19">
        <v>4410</v>
      </c>
      <c r="O6261" s="19">
        <v>3</v>
      </c>
      <c r="P6261" s="19">
        <v>1999</v>
      </c>
      <c r="Q6261" s="19">
        <v>4410</v>
      </c>
      <c r="R6261">
        <v>98075</v>
      </c>
      <c r="S6261">
        <v>-122.038</v>
      </c>
      <c r="T6261" s="23">
        <v>2670</v>
      </c>
      <c r="U6261" s="23">
        <v>0</v>
      </c>
      <c r="W6261" s="35">
        <f>$D$1*D6261+$E$1*E6261+$F$1*F6261+$G$1*G6261+$H$1*H6261+$I$1*I6261+$J$1*J6261+$K$1*K6261+$M$1*M6261+$AB$3</f>
        <v>659074.62310320884</v>
      </c>
      <c r="X6261" s="35">
        <f t="shared" si="101"/>
        <v>0</v>
      </c>
      <c r="Y6261" s="16">
        <f>(W6261-C6261)/C6261</f>
        <v>-1.3361342659867007E-2</v>
      </c>
    </row>
    <row r="6262" spans="1:25" x14ac:dyDescent="0.35">
      <c r="A6262">
        <v>2540820010</v>
      </c>
      <c r="B6262" t="s">
        <v>186</v>
      </c>
      <c r="C6262" s="9">
        <v>750000</v>
      </c>
      <c r="D6262" s="7">
        <v>4</v>
      </c>
      <c r="E6262" s="7">
        <v>2.5</v>
      </c>
      <c r="F6262" s="7">
        <v>2930</v>
      </c>
      <c r="G6262" s="7">
        <v>2</v>
      </c>
      <c r="H6262" s="7">
        <v>0</v>
      </c>
      <c r="I6262" s="7">
        <v>0</v>
      </c>
      <c r="J6262" s="7">
        <v>8</v>
      </c>
      <c r="K6262" s="7">
        <v>2120</v>
      </c>
      <c r="L6262" s="21">
        <v>0</v>
      </c>
      <c r="M6262">
        <v>47.719900000000003</v>
      </c>
      <c r="N6262" s="19">
        <v>8641</v>
      </c>
      <c r="O6262" s="19">
        <v>3</v>
      </c>
      <c r="P6262" s="19">
        <v>2010</v>
      </c>
      <c r="Q6262" s="19">
        <v>11175</v>
      </c>
      <c r="R6262">
        <v>98034</v>
      </c>
      <c r="S6262">
        <v>-122.246</v>
      </c>
      <c r="T6262" s="23">
        <v>2930</v>
      </c>
      <c r="U6262" s="23">
        <v>0</v>
      </c>
      <c r="W6262" s="35">
        <f>$D$1*D6262+$E$1*E6262+$F$1*F6262+$G$1*G6262+$H$1*H6262+$I$1*I6262+$J$1*J6262+$K$1*K6262+$M$1*M6262+$AB$3</f>
        <v>790730.61978064105</v>
      </c>
      <c r="X6262" s="35">
        <f t="shared" si="101"/>
        <v>0</v>
      </c>
      <c r="Y6262" s="16">
        <f>(W6262-C6262)/C6262</f>
        <v>5.4307493040854735E-2</v>
      </c>
    </row>
    <row r="6263" spans="1:25" x14ac:dyDescent="0.35">
      <c r="A6263">
        <v>3300700470</v>
      </c>
      <c r="B6263" t="s">
        <v>39</v>
      </c>
      <c r="C6263" s="9">
        <v>394475</v>
      </c>
      <c r="D6263" s="7">
        <v>2</v>
      </c>
      <c r="E6263" s="7">
        <v>1</v>
      </c>
      <c r="F6263" s="7">
        <v>830</v>
      </c>
      <c r="G6263" s="7">
        <v>1</v>
      </c>
      <c r="H6263" s="7">
        <v>0</v>
      </c>
      <c r="I6263" s="7">
        <v>0</v>
      </c>
      <c r="J6263" s="7">
        <v>6</v>
      </c>
      <c r="K6263" s="7">
        <v>950</v>
      </c>
      <c r="L6263" s="21">
        <v>0</v>
      </c>
      <c r="M6263">
        <v>47.692900000000002</v>
      </c>
      <c r="N6263" s="19">
        <v>4000</v>
      </c>
      <c r="O6263" s="19">
        <v>3</v>
      </c>
      <c r="P6263" s="19">
        <v>1955</v>
      </c>
      <c r="Q6263" s="19">
        <v>4000</v>
      </c>
      <c r="R6263">
        <v>98117</v>
      </c>
      <c r="S6263">
        <v>-122.379</v>
      </c>
      <c r="T6263" s="23">
        <v>830</v>
      </c>
      <c r="U6263" s="23">
        <v>0</v>
      </c>
      <c r="W6263" s="35">
        <f>$D$1*D6263+$E$1*E6263+$F$1*F6263+$G$1*G6263+$H$1*H6263+$I$1*I6263+$J$1*J6263+$K$1*K6263+$M$1*M6263+$AB$3</f>
        <v>274343.17344632745</v>
      </c>
      <c r="X6263" s="35">
        <f t="shared" si="101"/>
        <v>0</v>
      </c>
      <c r="Y6263" s="16">
        <f>(W6263-C6263)/C6263</f>
        <v>-0.30453596946238048</v>
      </c>
    </row>
    <row r="6264" spans="1:25" x14ac:dyDescent="0.35">
      <c r="A6264">
        <v>8823902005</v>
      </c>
      <c r="B6264" t="s">
        <v>225</v>
      </c>
      <c r="C6264" s="9">
        <v>848000</v>
      </c>
      <c r="D6264" s="7">
        <v>5</v>
      </c>
      <c r="E6264" s="7">
        <v>1.75</v>
      </c>
      <c r="F6264" s="7">
        <v>2290</v>
      </c>
      <c r="G6264" s="7">
        <v>2</v>
      </c>
      <c r="H6264" s="7">
        <v>0</v>
      </c>
      <c r="I6264" s="7">
        <v>0</v>
      </c>
      <c r="J6264" s="7">
        <v>7</v>
      </c>
      <c r="K6264" s="7">
        <v>2870</v>
      </c>
      <c r="L6264" s="21">
        <v>0</v>
      </c>
      <c r="M6264">
        <v>47.664000000000001</v>
      </c>
      <c r="N6264" s="19">
        <v>4320</v>
      </c>
      <c r="O6264" s="19">
        <v>3</v>
      </c>
      <c r="P6264" s="19">
        <v>1928</v>
      </c>
      <c r="Q6264" s="19">
        <v>4320</v>
      </c>
      <c r="R6264">
        <v>98105</v>
      </c>
      <c r="S6264">
        <v>-122.31</v>
      </c>
      <c r="T6264" s="23">
        <v>1980</v>
      </c>
      <c r="U6264" s="23">
        <v>310</v>
      </c>
      <c r="W6264" s="35">
        <f>$D$1*D6264+$E$1*E6264+$F$1*F6264+$G$1*G6264+$H$1*H6264+$I$1*I6264+$J$1*J6264+$K$1*K6264+$M$1*M6264+$AB$3</f>
        <v>525216.04503765702</v>
      </c>
      <c r="X6264" s="35">
        <f t="shared" si="101"/>
        <v>0</v>
      </c>
      <c r="Y6264" s="16">
        <f>(W6264-C6264)/C6264</f>
        <v>-0.38064145632351765</v>
      </c>
    </row>
    <row r="6265" spans="1:25" x14ac:dyDescent="0.35">
      <c r="A6265">
        <v>6003001760</v>
      </c>
      <c r="B6265" t="s">
        <v>110</v>
      </c>
      <c r="C6265" s="9">
        <v>675000</v>
      </c>
      <c r="D6265" s="7">
        <v>3</v>
      </c>
      <c r="E6265" s="7">
        <v>1.5</v>
      </c>
      <c r="F6265" s="7">
        <v>2510</v>
      </c>
      <c r="G6265" s="7">
        <v>2.5</v>
      </c>
      <c r="H6265" s="7">
        <v>0</v>
      </c>
      <c r="I6265" s="7">
        <v>0</v>
      </c>
      <c r="J6265" s="7">
        <v>8</v>
      </c>
      <c r="K6265" s="7">
        <v>1740</v>
      </c>
      <c r="L6265" s="21">
        <v>0</v>
      </c>
      <c r="M6265">
        <v>47.619500000000002</v>
      </c>
      <c r="N6265" s="19">
        <v>3600</v>
      </c>
      <c r="O6265" s="19">
        <v>4</v>
      </c>
      <c r="P6265" s="19">
        <v>1907</v>
      </c>
      <c r="Q6265" s="19">
        <v>1885</v>
      </c>
      <c r="R6265">
        <v>98112</v>
      </c>
      <c r="S6265">
        <v>-122.313</v>
      </c>
      <c r="T6265" s="23">
        <v>2510</v>
      </c>
      <c r="U6265" s="23">
        <v>0</v>
      </c>
      <c r="W6265" s="35">
        <f>$D$1*D6265+$E$1*E6265+$F$1*F6265+$G$1*G6265+$H$1*H6265+$I$1*I6265+$J$1*J6265+$K$1*K6265+$M$1*M6265+$AB$3</f>
        <v>664008.78790345043</v>
      </c>
      <c r="X6265" s="35">
        <f t="shared" si="101"/>
        <v>0</v>
      </c>
      <c r="Y6265" s="16">
        <f>(W6265-C6265)/C6265</f>
        <v>-1.6283277180073438E-2</v>
      </c>
    </row>
    <row r="6266" spans="1:25" x14ac:dyDescent="0.35">
      <c r="A6266">
        <v>1432400095</v>
      </c>
      <c r="B6266" t="s">
        <v>219</v>
      </c>
      <c r="C6266" s="9">
        <v>175000</v>
      </c>
      <c r="D6266" s="7">
        <v>3</v>
      </c>
      <c r="E6266" s="7">
        <v>1</v>
      </c>
      <c r="F6266" s="7">
        <v>1280</v>
      </c>
      <c r="G6266" s="7">
        <v>1</v>
      </c>
      <c r="H6266" s="7">
        <v>0</v>
      </c>
      <c r="I6266" s="7">
        <v>0</v>
      </c>
      <c r="J6266" s="7">
        <v>6</v>
      </c>
      <c r="K6266" s="7">
        <v>1170</v>
      </c>
      <c r="L6266" s="21">
        <v>0</v>
      </c>
      <c r="M6266">
        <v>47.449100000000001</v>
      </c>
      <c r="N6266" s="19">
        <v>7572</v>
      </c>
      <c r="O6266" s="19">
        <v>4</v>
      </c>
      <c r="P6266" s="19">
        <v>1958</v>
      </c>
      <c r="Q6266" s="19">
        <v>7667</v>
      </c>
      <c r="R6266">
        <v>98058</v>
      </c>
      <c r="S6266">
        <v>-122.176</v>
      </c>
      <c r="T6266" s="23">
        <v>1280</v>
      </c>
      <c r="U6266" s="23">
        <v>0</v>
      </c>
      <c r="W6266" s="35">
        <f>$D$1*D6266+$E$1*E6266+$F$1*F6266+$G$1*G6266+$H$1*H6266+$I$1*I6266+$J$1*J6266+$K$1*K6266+$M$1*M6266+$AB$3</f>
        <v>181788.20683119446</v>
      </c>
      <c r="X6266" s="35">
        <f t="shared" si="101"/>
        <v>0</v>
      </c>
      <c r="Y6266" s="16">
        <f>(W6266-C6266)/C6266</f>
        <v>3.8789753321111203E-2</v>
      </c>
    </row>
    <row r="6267" spans="1:25" x14ac:dyDescent="0.35">
      <c r="A6267">
        <v>2483700095</v>
      </c>
      <c r="B6267" t="s">
        <v>219</v>
      </c>
      <c r="C6267" s="9">
        <v>560000</v>
      </c>
      <c r="D6267" s="7">
        <v>4</v>
      </c>
      <c r="E6267" s="7">
        <v>1.5</v>
      </c>
      <c r="F6267" s="7">
        <v>1810</v>
      </c>
      <c r="G6267" s="7">
        <v>1</v>
      </c>
      <c r="H6267" s="7">
        <v>0</v>
      </c>
      <c r="I6267" s="7">
        <v>1</v>
      </c>
      <c r="J6267" s="7">
        <v>8</v>
      </c>
      <c r="K6267" s="7">
        <v>2020</v>
      </c>
      <c r="L6267" s="21">
        <v>0</v>
      </c>
      <c r="M6267">
        <v>47.523299999999999</v>
      </c>
      <c r="N6267" s="19">
        <v>6000</v>
      </c>
      <c r="O6267" s="19">
        <v>3</v>
      </c>
      <c r="P6267" s="19">
        <v>1952</v>
      </c>
      <c r="Q6267" s="19">
        <v>6000</v>
      </c>
      <c r="R6267">
        <v>98136</v>
      </c>
      <c r="S6267">
        <v>-122.386</v>
      </c>
      <c r="T6267" s="23">
        <v>1350</v>
      </c>
      <c r="U6267" s="23">
        <v>460</v>
      </c>
      <c r="W6267" s="35">
        <f>$D$1*D6267+$E$1*E6267+$F$1*F6267+$G$1*G6267+$H$1*H6267+$I$1*I6267+$J$1*J6267+$K$1*K6267+$M$1*M6267+$AB$3</f>
        <v>522678.22519728541</v>
      </c>
      <c r="X6267" s="35">
        <f t="shared" si="101"/>
        <v>0</v>
      </c>
      <c r="Y6267" s="16">
        <f>(W6267-C6267)/C6267</f>
        <v>-6.6646026433418909E-2</v>
      </c>
    </row>
    <row r="6268" spans="1:25" x14ac:dyDescent="0.35">
      <c r="A6268">
        <v>6600220380</v>
      </c>
      <c r="B6268" t="s">
        <v>338</v>
      </c>
      <c r="C6268" s="9">
        <v>538888</v>
      </c>
      <c r="D6268" s="7">
        <v>5</v>
      </c>
      <c r="E6268" s="7">
        <v>2.75</v>
      </c>
      <c r="F6268" s="7">
        <v>2080</v>
      </c>
      <c r="G6268" s="7">
        <v>2</v>
      </c>
      <c r="H6268" s="7">
        <v>0</v>
      </c>
      <c r="I6268" s="7">
        <v>0</v>
      </c>
      <c r="J6268" s="7">
        <v>8</v>
      </c>
      <c r="K6268" s="7">
        <v>2030</v>
      </c>
      <c r="L6268" s="21">
        <v>0</v>
      </c>
      <c r="M6268">
        <v>47.628799999999998</v>
      </c>
      <c r="N6268" s="19">
        <v>13189</v>
      </c>
      <c r="O6268" s="19">
        <v>3</v>
      </c>
      <c r="P6268" s="19">
        <v>1987</v>
      </c>
      <c r="Q6268" s="19">
        <v>11847</v>
      </c>
      <c r="R6268">
        <v>98074</v>
      </c>
      <c r="S6268">
        <v>-122.03100000000001</v>
      </c>
      <c r="T6268" s="23">
        <v>2080</v>
      </c>
      <c r="U6268" s="23">
        <v>0</v>
      </c>
      <c r="W6268" s="35">
        <f>$D$1*D6268+$E$1*E6268+$F$1*F6268+$G$1*G6268+$H$1*H6268+$I$1*I6268+$J$1*J6268+$K$1*K6268+$M$1*M6268+$AB$3</f>
        <v>512233.37827600911</v>
      </c>
      <c r="X6268" s="35">
        <f t="shared" si="101"/>
        <v>0</v>
      </c>
      <c r="Y6268" s="16">
        <f>(W6268-C6268)/C6268</f>
        <v>-4.9462266229700583E-2</v>
      </c>
    </row>
    <row r="6269" spans="1:25" x14ac:dyDescent="0.35">
      <c r="A6269">
        <v>3990200020</v>
      </c>
      <c r="B6269" t="s">
        <v>104</v>
      </c>
      <c r="C6269" s="9">
        <v>359000</v>
      </c>
      <c r="D6269" s="7">
        <v>4</v>
      </c>
      <c r="E6269" s="7">
        <v>1.75</v>
      </c>
      <c r="F6269" s="7">
        <v>1680</v>
      </c>
      <c r="G6269" s="7">
        <v>2</v>
      </c>
      <c r="H6269" s="7">
        <v>0</v>
      </c>
      <c r="I6269" s="7">
        <v>0</v>
      </c>
      <c r="J6269" s="7">
        <v>8</v>
      </c>
      <c r="K6269" s="7">
        <v>1840</v>
      </c>
      <c r="L6269" s="21">
        <v>0</v>
      </c>
      <c r="M6269">
        <v>47.461199999999998</v>
      </c>
      <c r="N6269" s="19">
        <v>9244</v>
      </c>
      <c r="O6269" s="19">
        <v>3</v>
      </c>
      <c r="P6269" s="19">
        <v>1991</v>
      </c>
      <c r="Q6269" s="19">
        <v>9387</v>
      </c>
      <c r="R6269">
        <v>98166</v>
      </c>
      <c r="S6269">
        <v>-122.352</v>
      </c>
      <c r="T6269" s="23">
        <v>1680</v>
      </c>
      <c r="U6269" s="23">
        <v>0</v>
      </c>
      <c r="W6269" s="35">
        <f>$D$1*D6269+$E$1*E6269+$F$1*F6269+$G$1*G6269+$H$1*H6269+$I$1*I6269+$J$1*J6269+$K$1*K6269+$M$1*M6269+$AB$3</f>
        <v>360588.1801709272</v>
      </c>
      <c r="X6269" s="35">
        <f t="shared" si="101"/>
        <v>0</v>
      </c>
      <c r="Y6269" s="16">
        <f>(W6269-C6269)/C6269</f>
        <v>4.4239001975687935E-3</v>
      </c>
    </row>
    <row r="6270" spans="1:25" x14ac:dyDescent="0.35">
      <c r="A6270">
        <v>112900020</v>
      </c>
      <c r="B6270" t="s">
        <v>183</v>
      </c>
      <c r="C6270" s="9">
        <v>300000</v>
      </c>
      <c r="D6270" s="7">
        <v>3</v>
      </c>
      <c r="E6270" s="7">
        <v>2.25</v>
      </c>
      <c r="F6270" s="7">
        <v>1660</v>
      </c>
      <c r="G6270" s="7">
        <v>2</v>
      </c>
      <c r="H6270" s="7">
        <v>0</v>
      </c>
      <c r="I6270" s="7">
        <v>0</v>
      </c>
      <c r="J6270" s="7">
        <v>7</v>
      </c>
      <c r="K6270" s="7">
        <v>1680</v>
      </c>
      <c r="L6270" s="21">
        <v>0</v>
      </c>
      <c r="M6270">
        <v>47.736199999999997</v>
      </c>
      <c r="N6270" s="19">
        <v>5128</v>
      </c>
      <c r="O6270" s="19">
        <v>3</v>
      </c>
      <c r="P6270" s="19">
        <v>2001</v>
      </c>
      <c r="Q6270" s="19">
        <v>4652</v>
      </c>
      <c r="R6270">
        <v>98019</v>
      </c>
      <c r="S6270">
        <v>-121.967</v>
      </c>
      <c r="T6270" s="23">
        <v>1660</v>
      </c>
      <c r="U6270" s="23">
        <v>0</v>
      </c>
      <c r="W6270" s="35">
        <f>$D$1*D6270+$E$1*E6270+$F$1*F6270+$G$1*G6270+$H$1*H6270+$I$1*I6270+$J$1*J6270+$K$1*K6270+$M$1*M6270+$AB$3</f>
        <v>485924.79116999358</v>
      </c>
      <c r="X6270" s="35">
        <f t="shared" si="101"/>
        <v>0</v>
      </c>
      <c r="Y6270" s="16">
        <f>(W6270-C6270)/C6270</f>
        <v>0.61974930389997862</v>
      </c>
    </row>
    <row r="6271" spans="1:25" x14ac:dyDescent="0.35">
      <c r="A6271">
        <v>8700110020</v>
      </c>
      <c r="B6271" t="s">
        <v>223</v>
      </c>
      <c r="C6271" s="9">
        <v>273000</v>
      </c>
      <c r="D6271" s="7">
        <v>3</v>
      </c>
      <c r="E6271" s="7">
        <v>2.5</v>
      </c>
      <c r="F6271" s="7">
        <v>1650</v>
      </c>
      <c r="G6271" s="7">
        <v>2</v>
      </c>
      <c r="H6271" s="7">
        <v>0</v>
      </c>
      <c r="I6271" s="7">
        <v>0</v>
      </c>
      <c r="J6271" s="7">
        <v>7</v>
      </c>
      <c r="K6271" s="7">
        <v>1930</v>
      </c>
      <c r="L6271" s="21">
        <v>0</v>
      </c>
      <c r="M6271">
        <v>47.360300000000002</v>
      </c>
      <c r="N6271" s="19">
        <v>5994</v>
      </c>
      <c r="O6271" s="19">
        <v>4</v>
      </c>
      <c r="P6271" s="19">
        <v>1989</v>
      </c>
      <c r="Q6271" s="19">
        <v>6666</v>
      </c>
      <c r="R6271">
        <v>98030</v>
      </c>
      <c r="S6271">
        <v>-122.19</v>
      </c>
      <c r="T6271" s="23">
        <v>1650</v>
      </c>
      <c r="U6271" s="23">
        <v>0</v>
      </c>
      <c r="W6271" s="35">
        <f>$D$1*D6271+$E$1*E6271+$F$1*F6271+$G$1*G6271+$H$1*H6271+$I$1*I6271+$J$1*J6271+$K$1*K6271+$M$1*M6271+$AB$3</f>
        <v>237328.64067091793</v>
      </c>
      <c r="X6271" s="35">
        <f t="shared" si="101"/>
        <v>0</v>
      </c>
      <c r="Y6271" s="16">
        <f>(W6271-C6271)/C6271</f>
        <v>-0.13066431988674751</v>
      </c>
    </row>
    <row r="6272" spans="1:25" x14ac:dyDescent="0.35">
      <c r="A6272">
        <v>9831200221</v>
      </c>
      <c r="B6272" t="s">
        <v>86</v>
      </c>
      <c r="C6272" s="9">
        <v>670000</v>
      </c>
      <c r="D6272" s="7">
        <v>3</v>
      </c>
      <c r="E6272" s="7">
        <v>2.5</v>
      </c>
      <c r="F6272" s="7">
        <v>1420</v>
      </c>
      <c r="G6272" s="7">
        <v>2</v>
      </c>
      <c r="H6272" s="7">
        <v>0</v>
      </c>
      <c r="I6272" s="7">
        <v>0</v>
      </c>
      <c r="J6272" s="7">
        <v>9</v>
      </c>
      <c r="K6272" s="7">
        <v>1490</v>
      </c>
      <c r="L6272" s="21">
        <v>0</v>
      </c>
      <c r="M6272">
        <v>47.6265</v>
      </c>
      <c r="N6272" s="19">
        <v>1438</v>
      </c>
      <c r="O6272" s="19">
        <v>3</v>
      </c>
      <c r="P6272" s="19">
        <v>2003</v>
      </c>
      <c r="Q6272" s="19">
        <v>1439</v>
      </c>
      <c r="R6272">
        <v>98102</v>
      </c>
      <c r="S6272">
        <v>-122.32299999999999</v>
      </c>
      <c r="T6272" s="23">
        <v>1280</v>
      </c>
      <c r="U6272" s="23">
        <v>140</v>
      </c>
      <c r="W6272" s="35">
        <f>$D$1*D6272+$E$1*E6272+$F$1*F6272+$G$1*G6272+$H$1*H6272+$I$1*I6272+$J$1*J6272+$K$1*K6272+$M$1*M6272+$AB$3</f>
        <v>506401.21207220107</v>
      </c>
      <c r="X6272" s="35">
        <f t="shared" si="101"/>
        <v>0</v>
      </c>
      <c r="Y6272" s="16">
        <f>(W6272-C6272)/C6272</f>
        <v>-0.24417729541462527</v>
      </c>
    </row>
    <row r="6273" spans="1:25" x14ac:dyDescent="0.35">
      <c r="A6273">
        <v>8078400010</v>
      </c>
      <c r="B6273" t="s">
        <v>271</v>
      </c>
      <c r="C6273" s="9">
        <v>530000</v>
      </c>
      <c r="D6273" s="7">
        <v>4</v>
      </c>
      <c r="E6273" s="7">
        <v>2.25</v>
      </c>
      <c r="F6273" s="7">
        <v>2240</v>
      </c>
      <c r="G6273" s="7">
        <v>1</v>
      </c>
      <c r="H6273" s="7">
        <v>0</v>
      </c>
      <c r="I6273" s="7">
        <v>0</v>
      </c>
      <c r="J6273" s="7">
        <v>8</v>
      </c>
      <c r="K6273" s="7">
        <v>1890</v>
      </c>
      <c r="L6273" s="21">
        <v>0</v>
      </c>
      <c r="M6273">
        <v>47.632300000000001</v>
      </c>
      <c r="N6273" s="19">
        <v>8376</v>
      </c>
      <c r="O6273" s="19">
        <v>3</v>
      </c>
      <c r="P6273" s="19">
        <v>1984</v>
      </c>
      <c r="Q6273" s="19">
        <v>7875</v>
      </c>
      <c r="R6273">
        <v>98074</v>
      </c>
      <c r="S6273">
        <v>-122.029</v>
      </c>
      <c r="T6273" s="23">
        <v>1740</v>
      </c>
      <c r="U6273" s="23">
        <v>500</v>
      </c>
      <c r="W6273" s="35">
        <f>$D$1*D6273+$E$1*E6273+$F$1*F6273+$G$1*G6273+$H$1*H6273+$I$1*I6273+$J$1*J6273+$K$1*K6273+$M$1*M6273+$AB$3</f>
        <v>613028.68874181807</v>
      </c>
      <c r="X6273" s="35">
        <f t="shared" si="101"/>
        <v>0</v>
      </c>
      <c r="Y6273" s="16">
        <f>(W6273-C6273)/C6273</f>
        <v>0.15665790328644918</v>
      </c>
    </row>
    <row r="6274" spans="1:25" x14ac:dyDescent="0.35">
      <c r="A6274">
        <v>9550200225</v>
      </c>
      <c r="B6274" t="s">
        <v>106</v>
      </c>
      <c r="C6274" s="9">
        <v>625000</v>
      </c>
      <c r="D6274" s="7">
        <v>3</v>
      </c>
      <c r="E6274" s="7">
        <v>1.5</v>
      </c>
      <c r="F6274" s="7">
        <v>1230</v>
      </c>
      <c r="G6274" s="7">
        <v>1</v>
      </c>
      <c r="H6274" s="7">
        <v>0</v>
      </c>
      <c r="I6274" s="7">
        <v>0</v>
      </c>
      <c r="J6274" s="7">
        <v>7</v>
      </c>
      <c r="K6274" s="7">
        <v>1260</v>
      </c>
      <c r="L6274" s="21">
        <v>0</v>
      </c>
      <c r="M6274">
        <v>47.667000000000002</v>
      </c>
      <c r="N6274" s="19">
        <v>3060</v>
      </c>
      <c r="O6274" s="19">
        <v>3</v>
      </c>
      <c r="P6274" s="19">
        <v>1927</v>
      </c>
      <c r="Q6274" s="19">
        <v>4488</v>
      </c>
      <c r="R6274">
        <v>98103</v>
      </c>
      <c r="S6274">
        <v>-122.333</v>
      </c>
      <c r="T6274" s="23">
        <v>910</v>
      </c>
      <c r="U6274" s="23">
        <v>320</v>
      </c>
      <c r="W6274" s="35">
        <f>$D$1*D6274+$E$1*E6274+$F$1*F6274+$G$1*G6274+$H$1*H6274+$I$1*I6274+$J$1*J6274+$K$1*K6274+$M$1*M6274+$AB$3</f>
        <v>381333.76363947615</v>
      </c>
      <c r="X6274" s="35">
        <f t="shared" si="101"/>
        <v>0</v>
      </c>
      <c r="Y6274" s="16">
        <f>(W6274-C6274)/C6274</f>
        <v>-0.38986597817683816</v>
      </c>
    </row>
    <row r="6275" spans="1:25" x14ac:dyDescent="0.35">
      <c r="A6275">
        <v>2946001950</v>
      </c>
      <c r="B6275" t="s">
        <v>202</v>
      </c>
      <c r="C6275" s="9">
        <v>248000</v>
      </c>
      <c r="D6275" s="7">
        <v>3</v>
      </c>
      <c r="E6275" s="7">
        <v>1</v>
      </c>
      <c r="F6275" s="7">
        <v>1260</v>
      </c>
      <c r="G6275" s="7">
        <v>1</v>
      </c>
      <c r="H6275" s="7">
        <v>0</v>
      </c>
      <c r="I6275" s="7">
        <v>0</v>
      </c>
      <c r="J6275" s="7">
        <v>6</v>
      </c>
      <c r="K6275" s="7">
        <v>1520</v>
      </c>
      <c r="L6275" s="21">
        <v>0</v>
      </c>
      <c r="M6275">
        <v>47.418700000000001</v>
      </c>
      <c r="N6275" s="19">
        <v>6000</v>
      </c>
      <c r="O6275" s="19">
        <v>4</v>
      </c>
      <c r="P6275" s="19">
        <v>1954</v>
      </c>
      <c r="Q6275" s="19">
        <v>6600</v>
      </c>
      <c r="R6275">
        <v>98198</v>
      </c>
      <c r="S6275">
        <v>-122.32299999999999</v>
      </c>
      <c r="T6275" s="23">
        <v>1260</v>
      </c>
      <c r="U6275" s="23">
        <v>0</v>
      </c>
      <c r="W6275" s="35">
        <f>$D$1*D6275+$E$1*E6275+$F$1*F6275+$G$1*G6275+$H$1*H6275+$I$1*I6275+$J$1*J6275+$K$1*K6275+$M$1*M6275+$AB$3</f>
        <v>160164.99460640177</v>
      </c>
      <c r="X6275" s="35">
        <f t="shared" si="101"/>
        <v>0</v>
      </c>
      <c r="Y6275" s="16">
        <f>(W6275-C6275)/C6275</f>
        <v>-0.35417340884515414</v>
      </c>
    </row>
    <row r="6276" spans="1:25" x14ac:dyDescent="0.35">
      <c r="A6276">
        <v>3905050280</v>
      </c>
      <c r="B6276" t="s">
        <v>70</v>
      </c>
      <c r="C6276" s="9">
        <v>533000</v>
      </c>
      <c r="D6276" s="7">
        <v>3</v>
      </c>
      <c r="E6276" s="7">
        <v>2.5</v>
      </c>
      <c r="F6276" s="7">
        <v>2060</v>
      </c>
      <c r="G6276" s="7">
        <v>2</v>
      </c>
      <c r="H6276" s="7">
        <v>0</v>
      </c>
      <c r="I6276" s="7">
        <v>0</v>
      </c>
      <c r="J6276" s="7">
        <v>8</v>
      </c>
      <c r="K6276" s="7">
        <v>1930</v>
      </c>
      <c r="L6276" s="21">
        <v>0</v>
      </c>
      <c r="M6276">
        <v>47.579300000000003</v>
      </c>
      <c r="N6276" s="19">
        <v>4812</v>
      </c>
      <c r="O6276" s="19">
        <v>3</v>
      </c>
      <c r="P6276" s="19">
        <v>1990</v>
      </c>
      <c r="Q6276" s="19">
        <v>5264</v>
      </c>
      <c r="R6276">
        <v>98029</v>
      </c>
      <c r="S6276">
        <v>-122.002</v>
      </c>
      <c r="T6276" s="23">
        <v>2060</v>
      </c>
      <c r="U6276" s="23">
        <v>0</v>
      </c>
      <c r="W6276" s="35">
        <f>$D$1*D6276+$E$1*E6276+$F$1*F6276+$G$1*G6276+$H$1*H6276+$I$1*I6276+$J$1*J6276+$K$1*K6276+$M$1*M6276+$AB$3</f>
        <v>542502.87052777037</v>
      </c>
      <c r="X6276" s="35">
        <f t="shared" ref="X6276:X6339" si="102">IF(W6276&lt;0, 1,0)</f>
        <v>0</v>
      </c>
      <c r="Y6276" s="16">
        <f>(W6276-C6276)/C6276</f>
        <v>1.7829025380432215E-2</v>
      </c>
    </row>
    <row r="6277" spans="1:25" x14ac:dyDescent="0.35">
      <c r="A6277">
        <v>3026059341</v>
      </c>
      <c r="B6277" t="s">
        <v>263</v>
      </c>
      <c r="C6277" s="9">
        <v>549950</v>
      </c>
      <c r="D6277" s="7">
        <v>4</v>
      </c>
      <c r="E6277" s="7">
        <v>3.5</v>
      </c>
      <c r="F6277" s="7">
        <v>3090</v>
      </c>
      <c r="G6277" s="7">
        <v>1</v>
      </c>
      <c r="H6277" s="7">
        <v>0</v>
      </c>
      <c r="I6277" s="7">
        <v>0</v>
      </c>
      <c r="J6277" s="7">
        <v>8</v>
      </c>
      <c r="K6277" s="7">
        <v>2200</v>
      </c>
      <c r="L6277" s="21">
        <v>0</v>
      </c>
      <c r="M6277">
        <v>47.717599999999997</v>
      </c>
      <c r="N6277" s="19">
        <v>10510</v>
      </c>
      <c r="O6277" s="19">
        <v>3</v>
      </c>
      <c r="P6277" s="19">
        <v>1991</v>
      </c>
      <c r="Q6277" s="19">
        <v>7408</v>
      </c>
      <c r="R6277">
        <v>98034</v>
      </c>
      <c r="S6277">
        <v>-122.214</v>
      </c>
      <c r="T6277" s="23">
        <v>2190</v>
      </c>
      <c r="U6277" s="23">
        <v>900</v>
      </c>
      <c r="W6277" s="35">
        <f>$D$1*D6277+$E$1*E6277+$F$1*F6277+$G$1*G6277+$H$1*H6277+$I$1*I6277+$J$1*J6277+$K$1*K6277+$M$1*M6277+$AB$3</f>
        <v>837742.62423680723</v>
      </c>
      <c r="X6277" s="35">
        <f t="shared" si="102"/>
        <v>0</v>
      </c>
      <c r="Y6277" s="16">
        <f>(W6277-C6277)/C6277</f>
        <v>0.52330689014784482</v>
      </c>
    </row>
    <row r="6278" spans="1:25" x14ac:dyDescent="0.35">
      <c r="A6278">
        <v>7292700005</v>
      </c>
      <c r="B6278" t="s">
        <v>166</v>
      </c>
      <c r="C6278" s="9">
        <v>485000</v>
      </c>
      <c r="D6278" s="7">
        <v>4</v>
      </c>
      <c r="E6278" s="7">
        <v>1.75</v>
      </c>
      <c r="F6278" s="7">
        <v>3220</v>
      </c>
      <c r="G6278" s="7">
        <v>1</v>
      </c>
      <c r="H6278" s="7">
        <v>0</v>
      </c>
      <c r="I6278" s="7">
        <v>0</v>
      </c>
      <c r="J6278" s="7">
        <v>8</v>
      </c>
      <c r="K6278" s="7">
        <v>1660</v>
      </c>
      <c r="L6278" s="21">
        <v>0</v>
      </c>
      <c r="M6278">
        <v>47.771900000000002</v>
      </c>
      <c r="N6278" s="19">
        <v>7392</v>
      </c>
      <c r="O6278" s="19">
        <v>4</v>
      </c>
      <c r="P6278" s="19">
        <v>1959</v>
      </c>
      <c r="Q6278" s="19">
        <v>8363</v>
      </c>
      <c r="R6278">
        <v>98177</v>
      </c>
      <c r="S6278">
        <v>-122.361</v>
      </c>
      <c r="T6278" s="23">
        <v>2010</v>
      </c>
      <c r="U6278" s="23">
        <v>1210</v>
      </c>
      <c r="W6278" s="35">
        <f>$D$1*D6278+$E$1*E6278+$F$1*F6278+$G$1*G6278+$H$1*H6278+$I$1*I6278+$J$1*J6278+$K$1*K6278+$M$1*M6278+$AB$3</f>
        <v>919930.95224231109</v>
      </c>
      <c r="X6278" s="35">
        <f t="shared" si="102"/>
        <v>0</v>
      </c>
      <c r="Y6278" s="16">
        <f>(W6278-C6278)/C6278</f>
        <v>0.89676484998414663</v>
      </c>
    </row>
    <row r="6279" spans="1:25" x14ac:dyDescent="0.35">
      <c r="A6279">
        <v>8856970440</v>
      </c>
      <c r="B6279" t="s">
        <v>268</v>
      </c>
      <c r="C6279" s="9">
        <v>353500</v>
      </c>
      <c r="D6279" s="7">
        <v>3</v>
      </c>
      <c r="E6279" s="7">
        <v>2.5</v>
      </c>
      <c r="F6279" s="7">
        <v>2020</v>
      </c>
      <c r="G6279" s="7">
        <v>2</v>
      </c>
      <c r="H6279" s="7">
        <v>0</v>
      </c>
      <c r="I6279" s="7">
        <v>0</v>
      </c>
      <c r="J6279" s="7">
        <v>7</v>
      </c>
      <c r="K6279" s="7">
        <v>1930</v>
      </c>
      <c r="L6279" s="21">
        <v>0</v>
      </c>
      <c r="M6279">
        <v>47.384799999999998</v>
      </c>
      <c r="N6279" s="19">
        <v>4845</v>
      </c>
      <c r="O6279" s="19">
        <v>3</v>
      </c>
      <c r="P6279" s="19">
        <v>2001</v>
      </c>
      <c r="Q6279" s="19">
        <v>5134</v>
      </c>
      <c r="R6279">
        <v>98038</v>
      </c>
      <c r="S6279">
        <v>-122.033</v>
      </c>
      <c r="T6279" s="23">
        <v>2020</v>
      </c>
      <c r="U6279" s="23">
        <v>0</v>
      </c>
      <c r="W6279" s="35">
        <f>$D$1*D6279+$E$1*E6279+$F$1*F6279+$G$1*G6279+$H$1*H6279+$I$1*I6279+$J$1*J6279+$K$1*K6279+$M$1*M6279+$AB$3</f>
        <v>332993.06532805413</v>
      </c>
      <c r="X6279" s="35">
        <f t="shared" si="102"/>
        <v>0</v>
      </c>
      <c r="Y6279" s="16">
        <f>(W6279-C6279)/C6279</f>
        <v>-5.8011130613708259E-2</v>
      </c>
    </row>
    <row r="6280" spans="1:25" x14ac:dyDescent="0.35">
      <c r="A6280">
        <v>7504001440</v>
      </c>
      <c r="B6280" t="s">
        <v>294</v>
      </c>
      <c r="C6280" s="9">
        <v>435000</v>
      </c>
      <c r="D6280" s="7">
        <v>2</v>
      </c>
      <c r="E6280" s="7">
        <v>1.75</v>
      </c>
      <c r="F6280" s="7">
        <v>1910</v>
      </c>
      <c r="G6280" s="7">
        <v>1</v>
      </c>
      <c r="H6280" s="7">
        <v>0</v>
      </c>
      <c r="I6280" s="7">
        <v>0</v>
      </c>
      <c r="J6280" s="7">
        <v>9</v>
      </c>
      <c r="K6280" s="7">
        <v>2580</v>
      </c>
      <c r="L6280" s="21">
        <v>0</v>
      </c>
      <c r="M6280">
        <v>47.627600000000001</v>
      </c>
      <c r="N6280" s="19">
        <v>12142</v>
      </c>
      <c r="O6280" s="19">
        <v>3</v>
      </c>
      <c r="P6280" s="19">
        <v>1976</v>
      </c>
      <c r="Q6280" s="19">
        <v>12326</v>
      </c>
      <c r="R6280">
        <v>98074</v>
      </c>
      <c r="S6280">
        <v>-122.053</v>
      </c>
      <c r="T6280" s="23">
        <v>1910</v>
      </c>
      <c r="U6280" s="23">
        <v>0</v>
      </c>
      <c r="W6280" s="35">
        <f>$D$1*D6280+$E$1*E6280+$F$1*F6280+$G$1*G6280+$H$1*H6280+$I$1*I6280+$J$1*J6280+$K$1*K6280+$M$1*M6280+$AB$3</f>
        <v>688726.72448587045</v>
      </c>
      <c r="X6280" s="35">
        <f t="shared" si="102"/>
        <v>0</v>
      </c>
      <c r="Y6280" s="16">
        <f>(W6280-C6280)/C6280</f>
        <v>0.58327982640429987</v>
      </c>
    </row>
    <row r="6281" spans="1:25" x14ac:dyDescent="0.35">
      <c r="A6281">
        <v>8068000305</v>
      </c>
      <c r="B6281" t="s">
        <v>124</v>
      </c>
      <c r="C6281" s="9">
        <v>241000</v>
      </c>
      <c r="D6281" s="7">
        <v>3</v>
      </c>
      <c r="E6281" s="7">
        <v>1</v>
      </c>
      <c r="F6281" s="7">
        <v>1150</v>
      </c>
      <c r="G6281" s="7">
        <v>1</v>
      </c>
      <c r="H6281" s="7">
        <v>0</v>
      </c>
      <c r="I6281" s="7">
        <v>0</v>
      </c>
      <c r="J6281" s="7">
        <v>6</v>
      </c>
      <c r="K6281" s="7">
        <v>1340</v>
      </c>
      <c r="L6281" s="21">
        <v>0</v>
      </c>
      <c r="M6281">
        <v>47.5075</v>
      </c>
      <c r="N6281" s="19">
        <v>10000</v>
      </c>
      <c r="O6281" s="19">
        <v>3</v>
      </c>
      <c r="P6281" s="19">
        <v>1951</v>
      </c>
      <c r="Q6281" s="19">
        <v>10000</v>
      </c>
      <c r="R6281">
        <v>98178</v>
      </c>
      <c r="S6281">
        <v>-122.262</v>
      </c>
      <c r="T6281" s="23">
        <v>1000</v>
      </c>
      <c r="U6281" s="23">
        <v>150</v>
      </c>
      <c r="W6281" s="35">
        <f>$D$1*D6281+$E$1*E6281+$F$1*F6281+$G$1*G6281+$H$1*H6281+$I$1*I6281+$J$1*J6281+$K$1*K6281+$M$1*M6281+$AB$3</f>
        <v>193061.67545076832</v>
      </c>
      <c r="X6281" s="35">
        <f t="shared" si="102"/>
        <v>0</v>
      </c>
      <c r="Y6281" s="16">
        <f>(W6281-C6281)/C6281</f>
        <v>-0.19891420974784929</v>
      </c>
    </row>
    <row r="6282" spans="1:25" x14ac:dyDescent="0.35">
      <c r="A6282">
        <v>1681400010</v>
      </c>
      <c r="B6282" t="s">
        <v>98</v>
      </c>
      <c r="C6282" s="9">
        <v>885000</v>
      </c>
      <c r="D6282" s="7">
        <v>4</v>
      </c>
      <c r="E6282" s="7">
        <v>2.75</v>
      </c>
      <c r="F6282" s="7">
        <v>2730</v>
      </c>
      <c r="G6282" s="7">
        <v>1.5</v>
      </c>
      <c r="H6282" s="7">
        <v>0</v>
      </c>
      <c r="I6282" s="7">
        <v>0</v>
      </c>
      <c r="J6282" s="7">
        <v>8</v>
      </c>
      <c r="K6282" s="7">
        <v>1860</v>
      </c>
      <c r="L6282" s="21">
        <v>2007</v>
      </c>
      <c r="M6282">
        <v>47.673699999999997</v>
      </c>
      <c r="N6282" s="19">
        <v>3560</v>
      </c>
      <c r="O6282" s="19">
        <v>3</v>
      </c>
      <c r="P6282" s="19">
        <v>1921</v>
      </c>
      <c r="Q6282" s="19">
        <v>3560</v>
      </c>
      <c r="R6282">
        <v>98115</v>
      </c>
      <c r="S6282">
        <v>-122.304</v>
      </c>
      <c r="T6282" s="23">
        <v>1550</v>
      </c>
      <c r="U6282" s="23">
        <v>1180</v>
      </c>
      <c r="W6282" s="35">
        <f>$D$1*D6282+$E$1*E6282+$F$1*F6282+$G$1*G6282+$H$1*H6282+$I$1*I6282+$J$1*J6282+$K$1*K6282+$M$1*M6282+$AB$3</f>
        <v>725659.46027831361</v>
      </c>
      <c r="X6282" s="35">
        <f t="shared" si="102"/>
        <v>0</v>
      </c>
      <c r="Y6282" s="16">
        <f>(W6282-C6282)/C6282</f>
        <v>-0.18004580759512587</v>
      </c>
    </row>
    <row r="6283" spans="1:25" x14ac:dyDescent="0.35">
      <c r="A6283">
        <v>6850700670</v>
      </c>
      <c r="B6283" t="s">
        <v>190</v>
      </c>
      <c r="C6283" s="9">
        <v>799200</v>
      </c>
      <c r="D6283" s="7">
        <v>6</v>
      </c>
      <c r="E6283" s="7">
        <v>3</v>
      </c>
      <c r="F6283" s="7">
        <v>2890</v>
      </c>
      <c r="G6283" s="7">
        <v>2.5</v>
      </c>
      <c r="H6283" s="7">
        <v>0</v>
      </c>
      <c r="I6283" s="7">
        <v>0</v>
      </c>
      <c r="J6283" s="7">
        <v>7</v>
      </c>
      <c r="K6283" s="7">
        <v>2180</v>
      </c>
      <c r="L6283" s="21">
        <v>0</v>
      </c>
      <c r="M6283">
        <v>47.622700000000002</v>
      </c>
      <c r="N6283" s="19">
        <v>2370</v>
      </c>
      <c r="O6283" s="19">
        <v>3</v>
      </c>
      <c r="P6283" s="19">
        <v>1906</v>
      </c>
      <c r="Q6283" s="19">
        <v>2460</v>
      </c>
      <c r="R6283">
        <v>98102</v>
      </c>
      <c r="S6283">
        <v>-122.32299999999999</v>
      </c>
      <c r="T6283" s="23">
        <v>2290</v>
      </c>
      <c r="U6283" s="23">
        <v>600</v>
      </c>
      <c r="W6283" s="35">
        <f>$D$1*D6283+$E$1*E6283+$F$1*F6283+$G$1*G6283+$H$1*H6283+$I$1*I6283+$J$1*J6283+$K$1*K6283+$M$1*M6283+$AB$3</f>
        <v>561065.49556453899</v>
      </c>
      <c r="X6283" s="35">
        <f t="shared" si="102"/>
        <v>0</v>
      </c>
      <c r="Y6283" s="16">
        <f>(W6283-C6283)/C6283</f>
        <v>-0.29796609664096724</v>
      </c>
    </row>
    <row r="6284" spans="1:25" x14ac:dyDescent="0.35">
      <c r="A6284">
        <v>1546600020</v>
      </c>
      <c r="B6284" t="s">
        <v>172</v>
      </c>
      <c r="C6284" s="9">
        <v>760000</v>
      </c>
      <c r="D6284" s="7">
        <v>3</v>
      </c>
      <c r="E6284" s="7">
        <v>2.5</v>
      </c>
      <c r="F6284" s="7">
        <v>2280</v>
      </c>
      <c r="G6284" s="7">
        <v>1</v>
      </c>
      <c r="H6284" s="7">
        <v>0</v>
      </c>
      <c r="I6284" s="7">
        <v>0</v>
      </c>
      <c r="J6284" s="7">
        <v>8</v>
      </c>
      <c r="K6284" s="7">
        <v>2100</v>
      </c>
      <c r="L6284" s="21">
        <v>0</v>
      </c>
      <c r="M6284">
        <v>47.636200000000002</v>
      </c>
      <c r="N6284" s="19">
        <v>12746</v>
      </c>
      <c r="O6284" s="19">
        <v>4</v>
      </c>
      <c r="P6284" s="19">
        <v>1973</v>
      </c>
      <c r="Q6284" s="19">
        <v>12746</v>
      </c>
      <c r="R6284">
        <v>98005</v>
      </c>
      <c r="S6284">
        <v>-122.175</v>
      </c>
      <c r="T6284" s="23">
        <v>1490</v>
      </c>
      <c r="U6284" s="23">
        <v>790</v>
      </c>
      <c r="W6284" s="35">
        <f>$D$1*D6284+$E$1*E6284+$F$1*F6284+$G$1*G6284+$H$1*H6284+$I$1*I6284+$J$1*J6284+$K$1*K6284+$M$1*M6284+$AB$3</f>
        <v>654607.44146416336</v>
      </c>
      <c r="X6284" s="35">
        <f t="shared" si="102"/>
        <v>0</v>
      </c>
      <c r="Y6284" s="16">
        <f>(W6284-C6284)/C6284</f>
        <v>-0.13867441912610085</v>
      </c>
    </row>
    <row r="6285" spans="1:25" x14ac:dyDescent="0.35">
      <c r="A6285">
        <v>8071000050</v>
      </c>
      <c r="B6285" t="s">
        <v>142</v>
      </c>
      <c r="C6285" s="9">
        <v>270000</v>
      </c>
      <c r="D6285" s="7">
        <v>2</v>
      </c>
      <c r="E6285" s="7">
        <v>1</v>
      </c>
      <c r="F6285" s="7">
        <v>1040</v>
      </c>
      <c r="G6285" s="7">
        <v>1</v>
      </c>
      <c r="H6285" s="7">
        <v>0</v>
      </c>
      <c r="I6285" s="7">
        <v>0</v>
      </c>
      <c r="J6285" s="7">
        <v>6</v>
      </c>
      <c r="K6285" s="7">
        <v>1380</v>
      </c>
      <c r="L6285" s="21">
        <v>0</v>
      </c>
      <c r="M6285">
        <v>47.518999999999998</v>
      </c>
      <c r="N6285" s="19">
        <v>5700</v>
      </c>
      <c r="O6285" s="19">
        <v>3</v>
      </c>
      <c r="P6285" s="19">
        <v>1922</v>
      </c>
      <c r="Q6285" s="19">
        <v>5700</v>
      </c>
      <c r="R6285">
        <v>98118</v>
      </c>
      <c r="S6285">
        <v>-122.26</v>
      </c>
      <c r="T6285" s="23">
        <v>1040</v>
      </c>
      <c r="U6285" s="23">
        <v>0</v>
      </c>
      <c r="W6285" s="35">
        <f>$D$1*D6285+$E$1*E6285+$F$1*F6285+$G$1*G6285+$H$1*H6285+$I$1*I6285+$J$1*J6285+$K$1*K6285+$M$1*M6285+$AB$3</f>
        <v>209306.84370128438</v>
      </c>
      <c r="X6285" s="35">
        <f t="shared" si="102"/>
        <v>0</v>
      </c>
      <c r="Y6285" s="16">
        <f>(W6285-C6285)/C6285</f>
        <v>-0.22478946777302081</v>
      </c>
    </row>
    <row r="6286" spans="1:25" x14ac:dyDescent="0.35">
      <c r="A6286">
        <v>1036000280</v>
      </c>
      <c r="B6286" t="s">
        <v>66</v>
      </c>
      <c r="C6286" s="9">
        <v>675000</v>
      </c>
      <c r="D6286" s="7">
        <v>4</v>
      </c>
      <c r="E6286" s="7">
        <v>1.75</v>
      </c>
      <c r="F6286" s="7">
        <v>2440</v>
      </c>
      <c r="G6286" s="7">
        <v>1</v>
      </c>
      <c r="H6286" s="7">
        <v>0</v>
      </c>
      <c r="I6286" s="7">
        <v>0</v>
      </c>
      <c r="J6286" s="7">
        <v>9</v>
      </c>
      <c r="K6286" s="7">
        <v>2040</v>
      </c>
      <c r="L6286" s="21">
        <v>0</v>
      </c>
      <c r="M6286">
        <v>47.633899999999997</v>
      </c>
      <c r="N6286" s="19">
        <v>7475</v>
      </c>
      <c r="O6286" s="19">
        <v>4</v>
      </c>
      <c r="P6286" s="19">
        <v>1969</v>
      </c>
      <c r="Q6286" s="19">
        <v>8480</v>
      </c>
      <c r="R6286">
        <v>98052</v>
      </c>
      <c r="S6286">
        <v>-122.096</v>
      </c>
      <c r="T6286" s="23">
        <v>2040</v>
      </c>
      <c r="U6286" s="23">
        <v>400</v>
      </c>
      <c r="W6286" s="35">
        <f>$D$1*D6286+$E$1*E6286+$F$1*F6286+$G$1*G6286+$H$1*H6286+$I$1*I6286+$J$1*J6286+$K$1*K6286+$M$1*M6286+$AB$3</f>
        <v>738822.66673698276</v>
      </c>
      <c r="X6286" s="35">
        <f t="shared" si="102"/>
        <v>0</v>
      </c>
      <c r="Y6286" s="16">
        <f>(W6286-C6286)/C6286</f>
        <v>9.4552098869604098E-2</v>
      </c>
    </row>
    <row r="6287" spans="1:25" x14ac:dyDescent="0.35">
      <c r="A6287">
        <v>5422560380</v>
      </c>
      <c r="B6287" t="s">
        <v>93</v>
      </c>
      <c r="C6287" s="9">
        <v>499000</v>
      </c>
      <c r="D6287" s="7">
        <v>3</v>
      </c>
      <c r="E6287" s="7">
        <v>2.5</v>
      </c>
      <c r="F6287" s="7">
        <v>1720</v>
      </c>
      <c r="G6287" s="7">
        <v>1</v>
      </c>
      <c r="H6287" s="7">
        <v>0</v>
      </c>
      <c r="I6287" s="7">
        <v>0</v>
      </c>
      <c r="J6287" s="7">
        <v>8</v>
      </c>
      <c r="K6287" s="7">
        <v>1720</v>
      </c>
      <c r="L6287" s="21">
        <v>0</v>
      </c>
      <c r="M6287">
        <v>47.6631</v>
      </c>
      <c r="N6287" s="19">
        <v>5940</v>
      </c>
      <c r="O6287" s="19">
        <v>4</v>
      </c>
      <c r="P6287" s="19">
        <v>1977</v>
      </c>
      <c r="Q6287" s="19">
        <v>6136</v>
      </c>
      <c r="R6287">
        <v>98052</v>
      </c>
      <c r="S6287">
        <v>-122.129</v>
      </c>
      <c r="T6287" s="23">
        <v>1000</v>
      </c>
      <c r="U6287" s="23">
        <v>720</v>
      </c>
      <c r="W6287" s="35">
        <f>$D$1*D6287+$E$1*E6287+$F$1*F6287+$G$1*G6287+$H$1*H6287+$I$1*I6287+$J$1*J6287+$K$1*K6287+$M$1*M6287+$AB$3</f>
        <v>548805.49143524468</v>
      </c>
      <c r="X6287" s="35">
        <f t="shared" si="102"/>
        <v>0</v>
      </c>
      <c r="Y6287" s="16">
        <f>(W6287-C6287)/C6287</f>
        <v>9.9810604078646656E-2</v>
      </c>
    </row>
    <row r="6288" spans="1:25" x14ac:dyDescent="0.35">
      <c r="A6288">
        <v>1762600280</v>
      </c>
      <c r="B6288" t="s">
        <v>279</v>
      </c>
      <c r="C6288" s="10">
        <v>1200000</v>
      </c>
      <c r="D6288" s="7">
        <v>3</v>
      </c>
      <c r="E6288" s="7">
        <v>2.5</v>
      </c>
      <c r="F6288" s="7">
        <v>3430</v>
      </c>
      <c r="G6288" s="7">
        <v>1.5</v>
      </c>
      <c r="H6288" s="7">
        <v>0</v>
      </c>
      <c r="I6288" s="7">
        <v>0</v>
      </c>
      <c r="J6288" s="7">
        <v>10</v>
      </c>
      <c r="K6288" s="7">
        <v>3440</v>
      </c>
      <c r="L6288" s="21">
        <v>0</v>
      </c>
      <c r="M6288">
        <v>47.6477</v>
      </c>
      <c r="N6288" s="19">
        <v>28718</v>
      </c>
      <c r="O6288" s="19">
        <v>3</v>
      </c>
      <c r="P6288" s="19">
        <v>1984</v>
      </c>
      <c r="Q6288" s="19">
        <v>35021</v>
      </c>
      <c r="R6288">
        <v>98033</v>
      </c>
      <c r="S6288">
        <v>-122.18300000000001</v>
      </c>
      <c r="T6288" s="23">
        <v>3430</v>
      </c>
      <c r="U6288" s="23">
        <v>0</v>
      </c>
      <c r="W6288" s="35">
        <f>$D$1*D6288+$E$1*E6288+$F$1*F6288+$G$1*G6288+$H$1*H6288+$I$1*I6288+$J$1*J6288+$K$1*K6288+$M$1*M6288+$AB$3</f>
        <v>1054420.8089723885</v>
      </c>
      <c r="X6288" s="35">
        <f t="shared" si="102"/>
        <v>0</v>
      </c>
      <c r="Y6288" s="16">
        <f>(W6288-C6288)/C6288</f>
        <v>-0.12131599252300958</v>
      </c>
    </row>
    <row r="6289" spans="1:25" x14ac:dyDescent="0.35">
      <c r="A6289">
        <v>5416500840</v>
      </c>
      <c r="B6289" t="s">
        <v>26</v>
      </c>
      <c r="C6289" s="9">
        <v>320000</v>
      </c>
      <c r="D6289" s="7">
        <v>4</v>
      </c>
      <c r="E6289" s="7">
        <v>2.5</v>
      </c>
      <c r="F6289" s="7">
        <v>2570</v>
      </c>
      <c r="G6289" s="7">
        <v>2</v>
      </c>
      <c r="H6289" s="7">
        <v>0</v>
      </c>
      <c r="I6289" s="7">
        <v>0</v>
      </c>
      <c r="J6289" s="7">
        <v>8</v>
      </c>
      <c r="K6289" s="7">
        <v>2570</v>
      </c>
      <c r="L6289" s="21">
        <v>0</v>
      </c>
      <c r="M6289">
        <v>47.358800000000002</v>
      </c>
      <c r="N6289" s="19">
        <v>4865</v>
      </c>
      <c r="O6289" s="19">
        <v>3</v>
      </c>
      <c r="P6289" s="19">
        <v>2005</v>
      </c>
      <c r="Q6289" s="19">
        <v>4933</v>
      </c>
      <c r="R6289">
        <v>98038</v>
      </c>
      <c r="S6289">
        <v>-122.038</v>
      </c>
      <c r="T6289" s="23">
        <v>2570</v>
      </c>
      <c r="U6289" s="23">
        <v>0</v>
      </c>
      <c r="W6289" s="35">
        <f>$D$1*D6289+$E$1*E6289+$F$1*F6289+$G$1*G6289+$H$1*H6289+$I$1*I6289+$J$1*J6289+$K$1*K6289+$M$1*M6289+$AB$3</f>
        <v>481054.59333186969</v>
      </c>
      <c r="X6289" s="35">
        <f t="shared" si="102"/>
        <v>0</v>
      </c>
      <c r="Y6289" s="16">
        <f>(W6289-C6289)/C6289</f>
        <v>0.50329560416209274</v>
      </c>
    </row>
    <row r="6290" spans="1:25" x14ac:dyDescent="0.35">
      <c r="A6290">
        <v>3523069008</v>
      </c>
      <c r="B6290" t="s">
        <v>202</v>
      </c>
      <c r="C6290" s="9">
        <v>890000</v>
      </c>
      <c r="D6290" s="7">
        <v>4</v>
      </c>
      <c r="E6290" s="7">
        <v>3.25</v>
      </c>
      <c r="F6290" s="7">
        <v>4360</v>
      </c>
      <c r="G6290" s="7">
        <v>1</v>
      </c>
      <c r="H6290" s="7">
        <v>0</v>
      </c>
      <c r="I6290" s="7">
        <v>0</v>
      </c>
      <c r="J6290" s="7">
        <v>10</v>
      </c>
      <c r="K6290" s="7">
        <v>2410</v>
      </c>
      <c r="L6290" s="21">
        <v>0</v>
      </c>
      <c r="M6290">
        <v>47.4375</v>
      </c>
      <c r="N6290" s="19">
        <v>210254</v>
      </c>
      <c r="O6290" s="19">
        <v>3</v>
      </c>
      <c r="P6290" s="19">
        <v>2000</v>
      </c>
      <c r="Q6290" s="19">
        <v>87120</v>
      </c>
      <c r="R6290">
        <v>98038</v>
      </c>
      <c r="S6290">
        <v>-122.008</v>
      </c>
      <c r="T6290" s="23">
        <v>2320</v>
      </c>
      <c r="U6290" s="23">
        <v>2040</v>
      </c>
      <c r="W6290" s="35">
        <f>$D$1*D6290+$E$1*E6290+$F$1*F6290+$G$1*G6290+$H$1*H6290+$I$1*I6290+$J$1*J6290+$K$1*K6290+$M$1*M6290+$AB$3</f>
        <v>1081736.8127667457</v>
      </c>
      <c r="X6290" s="35">
        <f t="shared" si="102"/>
        <v>0</v>
      </c>
      <c r="Y6290" s="16">
        <f>(W6290-C6290)/C6290</f>
        <v>0.2154346210862311</v>
      </c>
    </row>
    <row r="6291" spans="1:25" x14ac:dyDescent="0.35">
      <c r="A6291">
        <v>8001210170</v>
      </c>
      <c r="B6291" t="s">
        <v>175</v>
      </c>
      <c r="C6291" s="9">
        <v>275000</v>
      </c>
      <c r="D6291" s="7">
        <v>4</v>
      </c>
      <c r="E6291" s="7">
        <v>2.75</v>
      </c>
      <c r="F6291" s="7">
        <v>2060</v>
      </c>
      <c r="G6291" s="7">
        <v>1</v>
      </c>
      <c r="H6291" s="7">
        <v>0</v>
      </c>
      <c r="I6291" s="7">
        <v>0</v>
      </c>
      <c r="J6291" s="7">
        <v>7</v>
      </c>
      <c r="K6291" s="7">
        <v>1940</v>
      </c>
      <c r="L6291" s="21">
        <v>0</v>
      </c>
      <c r="M6291">
        <v>47.342399999999998</v>
      </c>
      <c r="N6291" s="19">
        <v>7350</v>
      </c>
      <c r="O6291" s="19">
        <v>3</v>
      </c>
      <c r="P6291" s="19">
        <v>1978</v>
      </c>
      <c r="Q6291" s="19">
        <v>7420</v>
      </c>
      <c r="R6291">
        <v>98001</v>
      </c>
      <c r="S6291">
        <v>-122.27500000000001</v>
      </c>
      <c r="T6291" s="23">
        <v>1210</v>
      </c>
      <c r="U6291" s="23">
        <v>850</v>
      </c>
      <c r="W6291" s="35">
        <f>$D$1*D6291+$E$1*E6291+$F$1*F6291+$G$1*G6291+$H$1*H6291+$I$1*I6291+$J$1*J6291+$K$1*K6291+$M$1*M6291+$AB$3</f>
        <v>305072.20445873216</v>
      </c>
      <c r="X6291" s="35">
        <f t="shared" si="102"/>
        <v>0</v>
      </c>
      <c r="Y6291" s="16">
        <f>(W6291-C6291)/C6291</f>
        <v>0.10935347075902603</v>
      </c>
    </row>
    <row r="6292" spans="1:25" x14ac:dyDescent="0.35">
      <c r="A6292">
        <v>6806300920</v>
      </c>
      <c r="B6292" t="s">
        <v>85</v>
      </c>
      <c r="C6292" s="9">
        <v>490000</v>
      </c>
      <c r="D6292" s="7">
        <v>4</v>
      </c>
      <c r="E6292" s="7">
        <v>2.5</v>
      </c>
      <c r="F6292" s="7">
        <v>3020</v>
      </c>
      <c r="G6292" s="7">
        <v>2</v>
      </c>
      <c r="H6292" s="7">
        <v>0</v>
      </c>
      <c r="I6292" s="7">
        <v>0</v>
      </c>
      <c r="J6292" s="7">
        <v>10</v>
      </c>
      <c r="K6292" s="7">
        <v>3020</v>
      </c>
      <c r="L6292" s="21">
        <v>0</v>
      </c>
      <c r="M6292">
        <v>47.363</v>
      </c>
      <c r="N6292" s="19">
        <v>8302</v>
      </c>
      <c r="O6292" s="19">
        <v>4</v>
      </c>
      <c r="P6292" s="19">
        <v>1994</v>
      </c>
      <c r="Q6292" s="19">
        <v>8406</v>
      </c>
      <c r="R6292">
        <v>98042</v>
      </c>
      <c r="S6292">
        <v>-122.127</v>
      </c>
      <c r="T6292" s="23">
        <v>3020</v>
      </c>
      <c r="U6292" s="23">
        <v>0</v>
      </c>
      <c r="W6292" s="35">
        <f>$D$1*D6292+$E$1*E6292+$F$1*F6292+$G$1*G6292+$H$1*H6292+$I$1*I6292+$J$1*J6292+$K$1*K6292+$M$1*M6292+$AB$3</f>
        <v>732191.29472878575</v>
      </c>
      <c r="X6292" s="35">
        <f t="shared" si="102"/>
        <v>0</v>
      </c>
      <c r="Y6292" s="16">
        <f>(W6292-C6292)/C6292</f>
        <v>0.4942679484260934</v>
      </c>
    </row>
    <row r="6293" spans="1:25" x14ac:dyDescent="0.35">
      <c r="A6293">
        <v>9826701665</v>
      </c>
      <c r="B6293" t="s">
        <v>102</v>
      </c>
      <c r="C6293" s="9">
        <v>550000</v>
      </c>
      <c r="D6293" s="7">
        <v>3</v>
      </c>
      <c r="E6293" s="7">
        <v>2.5</v>
      </c>
      <c r="F6293" s="7">
        <v>2340</v>
      </c>
      <c r="G6293" s="7">
        <v>1.5</v>
      </c>
      <c r="H6293" s="7">
        <v>0</v>
      </c>
      <c r="I6293" s="7">
        <v>0</v>
      </c>
      <c r="J6293" s="7">
        <v>7</v>
      </c>
      <c r="K6293" s="7">
        <v>1590</v>
      </c>
      <c r="L6293" s="21">
        <v>0</v>
      </c>
      <c r="M6293">
        <v>47.603299999999997</v>
      </c>
      <c r="N6293" s="19">
        <v>4200</v>
      </c>
      <c r="O6293" s="19">
        <v>3</v>
      </c>
      <c r="P6293" s="19">
        <v>1906</v>
      </c>
      <c r="Q6293" s="19">
        <v>4200</v>
      </c>
      <c r="R6293">
        <v>98122</v>
      </c>
      <c r="S6293">
        <v>-122.303</v>
      </c>
      <c r="T6293" s="23">
        <v>1540</v>
      </c>
      <c r="U6293" s="23">
        <v>800</v>
      </c>
      <c r="W6293" s="35">
        <f>$D$1*D6293+$E$1*E6293+$F$1*F6293+$G$1*G6293+$H$1*H6293+$I$1*I6293+$J$1*J6293+$K$1*K6293+$M$1*M6293+$AB$3</f>
        <v>555109.55198698863</v>
      </c>
      <c r="X6293" s="35">
        <f t="shared" si="102"/>
        <v>0</v>
      </c>
      <c r="Y6293" s="16">
        <f>(W6293-C6293)/C6293</f>
        <v>9.2900945217975154E-3</v>
      </c>
    </row>
    <row r="6294" spans="1:25" x14ac:dyDescent="0.35">
      <c r="A6294">
        <v>2253200010</v>
      </c>
      <c r="B6294" t="s">
        <v>256</v>
      </c>
      <c r="C6294" s="9">
        <v>390000</v>
      </c>
      <c r="D6294" s="7">
        <v>5</v>
      </c>
      <c r="E6294" s="7">
        <v>2</v>
      </c>
      <c r="F6294" s="7">
        <v>2400</v>
      </c>
      <c r="G6294" s="7">
        <v>1</v>
      </c>
      <c r="H6294" s="7">
        <v>0</v>
      </c>
      <c r="I6294" s="7">
        <v>0</v>
      </c>
      <c r="J6294" s="7">
        <v>7</v>
      </c>
      <c r="K6294" s="7">
        <v>1760</v>
      </c>
      <c r="L6294" s="21">
        <v>0</v>
      </c>
      <c r="M6294">
        <v>47.511200000000002</v>
      </c>
      <c r="N6294" s="19">
        <v>9537</v>
      </c>
      <c r="O6294" s="19">
        <v>5</v>
      </c>
      <c r="P6294" s="19">
        <v>1959</v>
      </c>
      <c r="Q6294" s="19">
        <v>9533</v>
      </c>
      <c r="R6294">
        <v>98056</v>
      </c>
      <c r="S6294">
        <v>-122.18600000000001</v>
      </c>
      <c r="T6294" s="23">
        <v>1210</v>
      </c>
      <c r="U6294" s="23">
        <v>1190</v>
      </c>
      <c r="W6294" s="35">
        <f>$D$1*D6294+$E$1*E6294+$F$1*F6294+$G$1*G6294+$H$1*H6294+$I$1*I6294+$J$1*J6294+$K$1*K6294+$M$1*M6294+$AB$3</f>
        <v>464585.98694191873</v>
      </c>
      <c r="X6294" s="35">
        <f t="shared" si="102"/>
        <v>0</v>
      </c>
      <c r="Y6294" s="16">
        <f>(W6294-C6294)/C6294</f>
        <v>0.19124612036389418</v>
      </c>
    </row>
    <row r="6295" spans="1:25" x14ac:dyDescent="0.35">
      <c r="A6295">
        <v>1941400080</v>
      </c>
      <c r="B6295" t="s">
        <v>192</v>
      </c>
      <c r="C6295" s="9">
        <v>277000</v>
      </c>
      <c r="D6295" s="7">
        <v>3</v>
      </c>
      <c r="E6295" s="7">
        <v>2.25</v>
      </c>
      <c r="F6295" s="7">
        <v>1610</v>
      </c>
      <c r="G6295" s="7">
        <v>1</v>
      </c>
      <c r="H6295" s="7">
        <v>0</v>
      </c>
      <c r="I6295" s="7">
        <v>0</v>
      </c>
      <c r="J6295" s="7">
        <v>7</v>
      </c>
      <c r="K6295" s="7">
        <v>1690</v>
      </c>
      <c r="L6295" s="21">
        <v>0</v>
      </c>
      <c r="M6295">
        <v>47.368299999999998</v>
      </c>
      <c r="N6295" s="19">
        <v>11920</v>
      </c>
      <c r="O6295" s="19">
        <v>4</v>
      </c>
      <c r="P6295" s="19">
        <v>1968</v>
      </c>
      <c r="Q6295" s="19">
        <v>11839</v>
      </c>
      <c r="R6295">
        <v>98032</v>
      </c>
      <c r="S6295">
        <v>-122.279</v>
      </c>
      <c r="T6295" s="23">
        <v>1110</v>
      </c>
      <c r="U6295" s="23">
        <v>500</v>
      </c>
      <c r="W6295" s="35">
        <f>$D$1*D6295+$E$1*E6295+$F$1*F6295+$G$1*G6295+$H$1*H6295+$I$1*I6295+$J$1*J6295+$K$1*K6295+$M$1*M6295+$AB$3</f>
        <v>261869.76693379506</v>
      </c>
      <c r="X6295" s="35">
        <f t="shared" si="102"/>
        <v>0</v>
      </c>
      <c r="Y6295" s="16">
        <f>(W6295-C6295)/C6295</f>
        <v>-5.4621780022400486E-2</v>
      </c>
    </row>
    <row r="6296" spans="1:25" x14ac:dyDescent="0.35">
      <c r="A6296">
        <v>3317010130</v>
      </c>
      <c r="B6296" t="s">
        <v>284</v>
      </c>
      <c r="C6296" s="9">
        <v>236000</v>
      </c>
      <c r="D6296" s="7">
        <v>3</v>
      </c>
      <c r="E6296" s="7">
        <v>1.75</v>
      </c>
      <c r="F6296" s="7">
        <v>1090</v>
      </c>
      <c r="G6296" s="7">
        <v>1</v>
      </c>
      <c r="H6296" s="7">
        <v>0</v>
      </c>
      <c r="I6296" s="7">
        <v>0</v>
      </c>
      <c r="J6296" s="7">
        <v>7</v>
      </c>
      <c r="K6296" s="7">
        <v>1660</v>
      </c>
      <c r="L6296" s="21">
        <v>0</v>
      </c>
      <c r="M6296">
        <v>47.261299999999999</v>
      </c>
      <c r="N6296" s="19">
        <v>7647</v>
      </c>
      <c r="O6296" s="19">
        <v>3</v>
      </c>
      <c r="P6296" s="19">
        <v>1994</v>
      </c>
      <c r="Q6296" s="19">
        <v>9219</v>
      </c>
      <c r="R6296">
        <v>98003</v>
      </c>
      <c r="S6296">
        <v>-122.30200000000001</v>
      </c>
      <c r="T6296" s="23">
        <v>1090</v>
      </c>
      <c r="U6296" s="23">
        <v>0</v>
      </c>
      <c r="W6296" s="35">
        <f>$D$1*D6296+$E$1*E6296+$F$1*F6296+$G$1*G6296+$H$1*H6296+$I$1*I6296+$J$1*J6296+$K$1*K6296+$M$1*M6296+$AB$3</f>
        <v>86384.560327146202</v>
      </c>
      <c r="X6296" s="35">
        <f t="shared" si="102"/>
        <v>0</v>
      </c>
      <c r="Y6296" s="16">
        <f>(W6296-C6296)/C6296</f>
        <v>-0.63396372742734663</v>
      </c>
    </row>
    <row r="6297" spans="1:25" x14ac:dyDescent="0.35">
      <c r="A6297">
        <v>1721059230</v>
      </c>
      <c r="B6297" t="s">
        <v>115</v>
      </c>
      <c r="C6297" s="9">
        <v>265953</v>
      </c>
      <c r="D6297" s="7">
        <v>3</v>
      </c>
      <c r="E6297" s="7">
        <v>1.75</v>
      </c>
      <c r="F6297" s="7">
        <v>1470</v>
      </c>
      <c r="G6297" s="7">
        <v>1</v>
      </c>
      <c r="H6297" s="7">
        <v>0</v>
      </c>
      <c r="I6297" s="7">
        <v>0</v>
      </c>
      <c r="J6297" s="7">
        <v>7</v>
      </c>
      <c r="K6297" s="7">
        <v>2090</v>
      </c>
      <c r="L6297" s="21">
        <v>0</v>
      </c>
      <c r="M6297">
        <v>47.309600000000003</v>
      </c>
      <c r="N6297" s="19">
        <v>13068</v>
      </c>
      <c r="O6297" s="19">
        <v>4</v>
      </c>
      <c r="P6297" s="19">
        <v>1975</v>
      </c>
      <c r="Q6297" s="19">
        <v>16988</v>
      </c>
      <c r="R6297">
        <v>98092</v>
      </c>
      <c r="S6297">
        <v>-122.197</v>
      </c>
      <c r="T6297" s="23">
        <v>1470</v>
      </c>
      <c r="U6297" s="23">
        <v>0</v>
      </c>
      <c r="W6297" s="35">
        <f>$D$1*D6297+$E$1*E6297+$F$1*F6297+$G$1*G6297+$H$1*H6297+$I$1*I6297+$J$1*J6297+$K$1*K6297+$M$1*M6297+$AB$3</f>
        <v>202783.08498731256</v>
      </c>
      <c r="X6297" s="35">
        <f t="shared" si="102"/>
        <v>0</v>
      </c>
      <c r="Y6297" s="16">
        <f>(W6297-C6297)/C6297</f>
        <v>-0.23752285182978738</v>
      </c>
    </row>
    <row r="6298" spans="1:25" x14ac:dyDescent="0.35">
      <c r="A6298">
        <v>9328500630</v>
      </c>
      <c r="B6298" t="s">
        <v>48</v>
      </c>
      <c r="C6298" s="9">
        <v>545000</v>
      </c>
      <c r="D6298" s="7">
        <v>3</v>
      </c>
      <c r="E6298" s="7">
        <v>2.25</v>
      </c>
      <c r="F6298" s="7">
        <v>1670</v>
      </c>
      <c r="G6298" s="7">
        <v>1</v>
      </c>
      <c r="H6298" s="7">
        <v>0</v>
      </c>
      <c r="I6298" s="7">
        <v>0</v>
      </c>
      <c r="J6298" s="7">
        <v>8</v>
      </c>
      <c r="K6298" s="7">
        <v>1910</v>
      </c>
      <c r="L6298" s="21">
        <v>0</v>
      </c>
      <c r="M6298">
        <v>47.641300000000001</v>
      </c>
      <c r="N6298" s="19">
        <v>6240</v>
      </c>
      <c r="O6298" s="19">
        <v>4</v>
      </c>
      <c r="P6298" s="19">
        <v>1974</v>
      </c>
      <c r="Q6298" s="19">
        <v>7000</v>
      </c>
      <c r="R6298">
        <v>98008</v>
      </c>
      <c r="S6298">
        <v>-122.113</v>
      </c>
      <c r="T6298" s="23">
        <v>1240</v>
      </c>
      <c r="U6298" s="23">
        <v>430</v>
      </c>
      <c r="W6298" s="35">
        <f>$D$1*D6298+$E$1*E6298+$F$1*F6298+$G$1*G6298+$H$1*H6298+$I$1*I6298+$J$1*J6298+$K$1*K6298+$M$1*M6298+$AB$3</f>
        <v>528419.38173045218</v>
      </c>
      <c r="X6298" s="35">
        <f t="shared" si="102"/>
        <v>0</v>
      </c>
      <c r="Y6298" s="16">
        <f>(W6298-C6298)/C6298</f>
        <v>-3.0423152788161139E-2</v>
      </c>
    </row>
    <row r="6299" spans="1:25" x14ac:dyDescent="0.35">
      <c r="A6299">
        <v>6301800020</v>
      </c>
      <c r="B6299" t="s">
        <v>240</v>
      </c>
      <c r="C6299" s="9">
        <v>535000</v>
      </c>
      <c r="D6299" s="7">
        <v>3</v>
      </c>
      <c r="E6299" s="7">
        <v>2.5</v>
      </c>
      <c r="F6299" s="7">
        <v>1850</v>
      </c>
      <c r="G6299" s="7">
        <v>2</v>
      </c>
      <c r="H6299" s="7">
        <v>0</v>
      </c>
      <c r="I6299" s="7">
        <v>0</v>
      </c>
      <c r="J6299" s="7">
        <v>8</v>
      </c>
      <c r="K6299" s="7">
        <v>1780</v>
      </c>
      <c r="L6299" s="21">
        <v>0</v>
      </c>
      <c r="M6299">
        <v>47.716299999999997</v>
      </c>
      <c r="N6299" s="19">
        <v>10109</v>
      </c>
      <c r="O6299" s="19">
        <v>3</v>
      </c>
      <c r="P6299" s="19">
        <v>1991</v>
      </c>
      <c r="Q6299" s="19">
        <v>9660</v>
      </c>
      <c r="R6299">
        <v>98034</v>
      </c>
      <c r="S6299">
        <v>-122.229</v>
      </c>
      <c r="T6299" s="23">
        <v>1850</v>
      </c>
      <c r="U6299" s="23">
        <v>0</v>
      </c>
      <c r="W6299" s="35">
        <f>$D$1*D6299+$E$1*E6299+$F$1*F6299+$G$1*G6299+$H$1*H6299+$I$1*I6299+$J$1*J6299+$K$1*K6299+$M$1*M6299+$AB$3</f>
        <v>585488.03872205317</v>
      </c>
      <c r="X6299" s="35">
        <f t="shared" si="102"/>
        <v>0</v>
      </c>
      <c r="Y6299" s="16">
        <f>(W6299-C6299)/C6299</f>
        <v>9.4370165835613404E-2</v>
      </c>
    </row>
    <row r="6300" spans="1:25" x14ac:dyDescent="0.35">
      <c r="A6300">
        <v>7855000460</v>
      </c>
      <c r="B6300" t="s">
        <v>33</v>
      </c>
      <c r="C6300" s="10">
        <v>1450000</v>
      </c>
      <c r="D6300" s="7">
        <v>3</v>
      </c>
      <c r="E6300" s="7">
        <v>2.75</v>
      </c>
      <c r="F6300" s="7">
        <v>3940</v>
      </c>
      <c r="G6300" s="7">
        <v>1</v>
      </c>
      <c r="H6300" s="7">
        <v>0</v>
      </c>
      <c r="I6300" s="7">
        <v>4</v>
      </c>
      <c r="J6300" s="7">
        <v>9</v>
      </c>
      <c r="K6300" s="7">
        <v>3390</v>
      </c>
      <c r="L6300" s="21">
        <v>0</v>
      </c>
      <c r="M6300">
        <v>47.565399999999997</v>
      </c>
      <c r="N6300" s="19">
        <v>9671</v>
      </c>
      <c r="O6300" s="19">
        <v>5</v>
      </c>
      <c r="P6300" s="19">
        <v>1967</v>
      </c>
      <c r="Q6300" s="19">
        <v>9360</v>
      </c>
      <c r="R6300">
        <v>98006</v>
      </c>
      <c r="S6300">
        <v>-122.158</v>
      </c>
      <c r="T6300" s="23">
        <v>2140</v>
      </c>
      <c r="U6300" s="23">
        <v>1800</v>
      </c>
      <c r="W6300" s="35">
        <f>$D$1*D6300+$E$1*E6300+$F$1*F6300+$G$1*G6300+$H$1*H6300+$I$1*I6300+$J$1*J6300+$K$1*K6300+$M$1*M6300+$AB$3</f>
        <v>1296821.6897340007</v>
      </c>
      <c r="X6300" s="35">
        <f t="shared" si="102"/>
        <v>0</v>
      </c>
      <c r="Y6300" s="16">
        <f>(W6300-C6300)/C6300</f>
        <v>-0.10564021397655124</v>
      </c>
    </row>
    <row r="6301" spans="1:25" x14ac:dyDescent="0.35">
      <c r="A6301">
        <v>9320350020</v>
      </c>
      <c r="B6301" t="s">
        <v>204</v>
      </c>
      <c r="C6301" s="9">
        <v>490000</v>
      </c>
      <c r="D6301" s="7">
        <v>4</v>
      </c>
      <c r="E6301" s="7">
        <v>3</v>
      </c>
      <c r="F6301" s="7">
        <v>2330</v>
      </c>
      <c r="G6301" s="7">
        <v>2</v>
      </c>
      <c r="H6301" s="7">
        <v>0</v>
      </c>
      <c r="I6301" s="7">
        <v>0</v>
      </c>
      <c r="J6301" s="7">
        <v>9</v>
      </c>
      <c r="K6301" s="7">
        <v>2330</v>
      </c>
      <c r="L6301" s="21">
        <v>0</v>
      </c>
      <c r="M6301">
        <v>47.554000000000002</v>
      </c>
      <c r="N6301" s="19">
        <v>3497</v>
      </c>
      <c r="O6301" s="19">
        <v>3</v>
      </c>
      <c r="P6301" s="19">
        <v>2003</v>
      </c>
      <c r="Q6301" s="19">
        <v>5242</v>
      </c>
      <c r="R6301">
        <v>98108</v>
      </c>
      <c r="S6301">
        <v>-122.30800000000001</v>
      </c>
      <c r="T6301" s="23">
        <v>1920</v>
      </c>
      <c r="U6301" s="23">
        <v>410</v>
      </c>
      <c r="W6301" s="35">
        <f>$D$1*D6301+$E$1*E6301+$F$1*F6301+$G$1*G6301+$H$1*H6301+$I$1*I6301+$J$1*J6301+$K$1*K6301+$M$1*M6301+$AB$3</f>
        <v>622525.2347195521</v>
      </c>
      <c r="X6301" s="35">
        <f t="shared" si="102"/>
        <v>0</v>
      </c>
      <c r="Y6301" s="16">
        <f>(W6301-C6301)/C6301</f>
        <v>0.27045966269296345</v>
      </c>
    </row>
    <row r="6302" spans="1:25" x14ac:dyDescent="0.35">
      <c r="A6302">
        <v>7849201061</v>
      </c>
      <c r="B6302" t="s">
        <v>213</v>
      </c>
      <c r="C6302" s="9">
        <v>319950</v>
      </c>
      <c r="D6302" s="7">
        <v>4</v>
      </c>
      <c r="E6302" s="7">
        <v>2.5</v>
      </c>
      <c r="F6302" s="7">
        <v>2020</v>
      </c>
      <c r="G6302" s="7">
        <v>1.5</v>
      </c>
      <c r="H6302" s="7">
        <v>0</v>
      </c>
      <c r="I6302" s="7">
        <v>0</v>
      </c>
      <c r="J6302" s="7">
        <v>6</v>
      </c>
      <c r="K6302" s="7">
        <v>1440</v>
      </c>
      <c r="L6302" s="21">
        <v>0</v>
      </c>
      <c r="M6302">
        <v>47.522300000000001</v>
      </c>
      <c r="N6302" s="19">
        <v>7200</v>
      </c>
      <c r="O6302" s="19">
        <v>4</v>
      </c>
      <c r="P6302" s="19">
        <v>1954</v>
      </c>
      <c r="Q6302" s="19">
        <v>7200</v>
      </c>
      <c r="R6302">
        <v>98065</v>
      </c>
      <c r="S6302">
        <v>-121.818</v>
      </c>
      <c r="T6302" s="23">
        <v>2020</v>
      </c>
      <c r="U6302" s="23">
        <v>0</v>
      </c>
      <c r="W6302" s="35">
        <f>$D$1*D6302+$E$1*E6302+$F$1*F6302+$G$1*G6302+$H$1*H6302+$I$1*I6302+$J$1*J6302+$K$1*K6302+$M$1*M6302+$AB$3</f>
        <v>326032.90723280981</v>
      </c>
      <c r="X6302" s="35">
        <f t="shared" si="102"/>
        <v>0</v>
      </c>
      <c r="Y6302" s="16">
        <f>(W6302-C6302)/C6302</f>
        <v>1.9012055736239448E-2</v>
      </c>
    </row>
    <row r="6303" spans="1:25" x14ac:dyDescent="0.35">
      <c r="A6303">
        <v>3885805640</v>
      </c>
      <c r="B6303" t="s">
        <v>353</v>
      </c>
      <c r="C6303" s="9">
        <v>625000</v>
      </c>
      <c r="D6303" s="7">
        <v>3</v>
      </c>
      <c r="E6303" s="7">
        <v>1.5</v>
      </c>
      <c r="F6303" s="7">
        <v>1300</v>
      </c>
      <c r="G6303" s="7">
        <v>1</v>
      </c>
      <c r="H6303" s="7">
        <v>0</v>
      </c>
      <c r="I6303" s="7">
        <v>0</v>
      </c>
      <c r="J6303" s="7">
        <v>7</v>
      </c>
      <c r="K6303" s="7">
        <v>2280</v>
      </c>
      <c r="L6303" s="21">
        <v>0</v>
      </c>
      <c r="M6303">
        <v>47.682099999999998</v>
      </c>
      <c r="N6303" s="19">
        <v>7200</v>
      </c>
      <c r="O6303" s="19">
        <v>5</v>
      </c>
      <c r="P6303" s="19">
        <v>1960</v>
      </c>
      <c r="Q6303" s="19">
        <v>7200</v>
      </c>
      <c r="R6303">
        <v>98033</v>
      </c>
      <c r="S6303">
        <v>-122.196</v>
      </c>
      <c r="T6303" s="23">
        <v>1300</v>
      </c>
      <c r="U6303" s="23">
        <v>0</v>
      </c>
      <c r="W6303" s="35">
        <f>$D$1*D6303+$E$1*E6303+$F$1*F6303+$G$1*G6303+$H$1*H6303+$I$1*I6303+$J$1*J6303+$K$1*K6303+$M$1*M6303+$AB$3</f>
        <v>413531.93598323315</v>
      </c>
      <c r="X6303" s="35">
        <f t="shared" si="102"/>
        <v>0</v>
      </c>
      <c r="Y6303" s="16">
        <f>(W6303-C6303)/C6303</f>
        <v>-0.33834890242682697</v>
      </c>
    </row>
    <row r="6304" spans="1:25" x14ac:dyDescent="0.35">
      <c r="A6304">
        <v>8960200630</v>
      </c>
      <c r="B6304" t="s">
        <v>293</v>
      </c>
      <c r="C6304" s="9">
        <v>248000</v>
      </c>
      <c r="D6304" s="7">
        <v>3</v>
      </c>
      <c r="E6304" s="7">
        <v>1</v>
      </c>
      <c r="F6304" s="7">
        <v>1180</v>
      </c>
      <c r="G6304" s="7">
        <v>1</v>
      </c>
      <c r="H6304" s="7">
        <v>0</v>
      </c>
      <c r="I6304" s="7">
        <v>0</v>
      </c>
      <c r="J6304" s="7">
        <v>7</v>
      </c>
      <c r="K6304" s="7">
        <v>1760</v>
      </c>
      <c r="L6304" s="21">
        <v>0</v>
      </c>
      <c r="M6304">
        <v>47.423299999999998</v>
      </c>
      <c r="N6304" s="19">
        <v>6947</v>
      </c>
      <c r="O6304" s="19">
        <v>4</v>
      </c>
      <c r="P6304" s="19">
        <v>1968</v>
      </c>
      <c r="Q6304" s="19">
        <v>8657</v>
      </c>
      <c r="R6304">
        <v>98031</v>
      </c>
      <c r="S6304">
        <v>-122.17700000000001</v>
      </c>
      <c r="T6304" s="23">
        <v>1180</v>
      </c>
      <c r="U6304" s="23">
        <v>0</v>
      </c>
      <c r="W6304" s="35">
        <f>$D$1*D6304+$E$1*E6304+$F$1*F6304+$G$1*G6304+$H$1*H6304+$I$1*I6304+$J$1*J6304+$K$1*K6304+$M$1*M6304+$AB$3</f>
        <v>221773.8182503134</v>
      </c>
      <c r="X6304" s="35">
        <f t="shared" si="102"/>
        <v>0</v>
      </c>
      <c r="Y6304" s="16">
        <f>(W6304-C6304)/C6304</f>
        <v>-0.10575073286163951</v>
      </c>
    </row>
    <row r="6305" spans="1:25" x14ac:dyDescent="0.35">
      <c r="A6305">
        <v>1736800920</v>
      </c>
      <c r="B6305" t="s">
        <v>191</v>
      </c>
      <c r="C6305" s="9">
        <v>475000</v>
      </c>
      <c r="D6305" s="7">
        <v>3</v>
      </c>
      <c r="E6305" s="7">
        <v>1.75</v>
      </c>
      <c r="F6305" s="7">
        <v>1320</v>
      </c>
      <c r="G6305" s="7">
        <v>1</v>
      </c>
      <c r="H6305" s="7">
        <v>0</v>
      </c>
      <c r="I6305" s="7">
        <v>0</v>
      </c>
      <c r="J6305" s="7">
        <v>8</v>
      </c>
      <c r="K6305" s="7">
        <v>2050</v>
      </c>
      <c r="L6305" s="21">
        <v>0</v>
      </c>
      <c r="M6305">
        <v>47.602400000000003</v>
      </c>
      <c r="N6305" s="19">
        <v>7840</v>
      </c>
      <c r="O6305" s="19">
        <v>3</v>
      </c>
      <c r="P6305" s="19">
        <v>1966</v>
      </c>
      <c r="Q6305" s="19">
        <v>7644</v>
      </c>
      <c r="R6305">
        <v>98007</v>
      </c>
      <c r="S6305">
        <v>-122.143</v>
      </c>
      <c r="T6305" s="23">
        <v>1320</v>
      </c>
      <c r="U6305" s="23">
        <v>0</v>
      </c>
      <c r="W6305" s="35">
        <f>$D$1*D6305+$E$1*E6305+$F$1*F6305+$G$1*G6305+$H$1*H6305+$I$1*I6305+$J$1*J6305+$K$1*K6305+$M$1*M6305+$AB$3</f>
        <v>435148.50684177876</v>
      </c>
      <c r="X6305" s="35">
        <f t="shared" si="102"/>
        <v>0</v>
      </c>
      <c r="Y6305" s="16">
        <f>(W6305-C6305)/C6305</f>
        <v>-8.3897880333097363E-2</v>
      </c>
    </row>
    <row r="6306" spans="1:25" x14ac:dyDescent="0.35">
      <c r="A6306">
        <v>6152900402</v>
      </c>
      <c r="B6306" t="s">
        <v>211</v>
      </c>
      <c r="C6306" s="9">
        <v>410000</v>
      </c>
      <c r="D6306" s="7">
        <v>6</v>
      </c>
      <c r="E6306" s="7">
        <v>2.75</v>
      </c>
      <c r="F6306" s="7">
        <v>2520</v>
      </c>
      <c r="G6306" s="7">
        <v>1</v>
      </c>
      <c r="H6306" s="7">
        <v>0</v>
      </c>
      <c r="I6306" s="7">
        <v>0</v>
      </c>
      <c r="J6306" s="7">
        <v>7</v>
      </c>
      <c r="K6306" s="7">
        <v>1820</v>
      </c>
      <c r="L6306" s="21">
        <v>0</v>
      </c>
      <c r="M6306">
        <v>47.763599999999997</v>
      </c>
      <c r="N6306" s="19">
        <v>9324</v>
      </c>
      <c r="O6306" s="19">
        <v>4</v>
      </c>
      <c r="P6306" s="19">
        <v>1962</v>
      </c>
      <c r="Q6306" s="19">
        <v>11000</v>
      </c>
      <c r="R6306">
        <v>98155</v>
      </c>
      <c r="S6306">
        <v>-122.294</v>
      </c>
      <c r="T6306" s="23">
        <v>1320</v>
      </c>
      <c r="U6306" s="23">
        <v>1200</v>
      </c>
      <c r="W6306" s="35">
        <f>$D$1*D6306+$E$1*E6306+$F$1*F6306+$G$1*G6306+$H$1*H6306+$I$1*I6306+$J$1*J6306+$K$1*K6306+$M$1*M6306+$AB$3</f>
        <v>613496.12386932224</v>
      </c>
      <c r="X6306" s="35">
        <f t="shared" si="102"/>
        <v>0</v>
      </c>
      <c r="Y6306" s="16">
        <f>(W6306-C6306)/C6306</f>
        <v>0.49633200943737132</v>
      </c>
    </row>
    <row r="6307" spans="1:25" x14ac:dyDescent="0.35">
      <c r="A6307">
        <v>9822700255</v>
      </c>
      <c r="B6307" t="s">
        <v>160</v>
      </c>
      <c r="C6307" s="9">
        <v>670000</v>
      </c>
      <c r="D6307" s="7">
        <v>3</v>
      </c>
      <c r="E6307" s="7">
        <v>2.5</v>
      </c>
      <c r="F6307" s="7">
        <v>1680</v>
      </c>
      <c r="G6307" s="7">
        <v>3</v>
      </c>
      <c r="H6307" s="7">
        <v>0</v>
      </c>
      <c r="I6307" s="7">
        <v>0</v>
      </c>
      <c r="J6307" s="7">
        <v>9</v>
      </c>
      <c r="K6307" s="7">
        <v>1950</v>
      </c>
      <c r="L6307" s="21">
        <v>1998</v>
      </c>
      <c r="M6307">
        <v>47.660400000000003</v>
      </c>
      <c r="N6307" s="19">
        <v>2000</v>
      </c>
      <c r="O6307" s="19">
        <v>3</v>
      </c>
      <c r="P6307" s="19">
        <v>1909</v>
      </c>
      <c r="Q6307" s="19">
        <v>5000</v>
      </c>
      <c r="R6307">
        <v>98105</v>
      </c>
      <c r="S6307">
        <v>-122.29</v>
      </c>
      <c r="T6307" s="23">
        <v>1680</v>
      </c>
      <c r="U6307" s="23">
        <v>0</v>
      </c>
      <c r="W6307" s="35">
        <f>$D$1*D6307+$E$1*E6307+$F$1*F6307+$G$1*G6307+$H$1*H6307+$I$1*I6307+$J$1*J6307+$K$1*K6307+$M$1*M6307+$AB$3</f>
        <v>561361.19482346997</v>
      </c>
      <c r="X6307" s="35">
        <f t="shared" si="102"/>
        <v>0</v>
      </c>
      <c r="Y6307" s="16">
        <f>(W6307-C6307)/C6307</f>
        <v>-0.16214747041273139</v>
      </c>
    </row>
    <row r="6308" spans="1:25" x14ac:dyDescent="0.35">
      <c r="A6308">
        <v>1423069102</v>
      </c>
      <c r="B6308" t="s">
        <v>138</v>
      </c>
      <c r="C6308" s="9">
        <v>430000</v>
      </c>
      <c r="D6308" s="7">
        <v>3</v>
      </c>
      <c r="E6308" s="7">
        <v>2.5</v>
      </c>
      <c r="F6308" s="7">
        <v>2000</v>
      </c>
      <c r="G6308" s="7">
        <v>2</v>
      </c>
      <c r="H6308" s="7">
        <v>0</v>
      </c>
      <c r="I6308" s="7">
        <v>0</v>
      </c>
      <c r="J6308" s="7">
        <v>7</v>
      </c>
      <c r="K6308" s="7">
        <v>2000</v>
      </c>
      <c r="L6308" s="21">
        <v>2005</v>
      </c>
      <c r="M6308">
        <v>47.473300000000002</v>
      </c>
      <c r="N6308" s="19">
        <v>35438</v>
      </c>
      <c r="O6308" s="19">
        <v>3</v>
      </c>
      <c r="P6308" s="19">
        <v>1968</v>
      </c>
      <c r="Q6308" s="19">
        <v>51836</v>
      </c>
      <c r="R6308">
        <v>98027</v>
      </c>
      <c r="S6308">
        <v>-121.994</v>
      </c>
      <c r="T6308" s="23">
        <v>2000</v>
      </c>
      <c r="U6308" s="23">
        <v>0</v>
      </c>
      <c r="W6308" s="35">
        <f>$D$1*D6308+$E$1*E6308+$F$1*F6308+$G$1*G6308+$H$1*H6308+$I$1*I6308+$J$1*J6308+$K$1*K6308+$M$1*M6308+$AB$3</f>
        <v>386863.99794571102</v>
      </c>
      <c r="X6308" s="35">
        <f t="shared" si="102"/>
        <v>0</v>
      </c>
      <c r="Y6308" s="16">
        <f>(W6308-C6308)/C6308</f>
        <v>-0.10031628384718368</v>
      </c>
    </row>
    <row r="6309" spans="1:25" x14ac:dyDescent="0.35">
      <c r="A6309">
        <v>5279100675</v>
      </c>
      <c r="B6309" t="s">
        <v>58</v>
      </c>
      <c r="C6309" s="9">
        <v>313000</v>
      </c>
      <c r="D6309" s="7">
        <v>2</v>
      </c>
      <c r="E6309" s="7">
        <v>1</v>
      </c>
      <c r="F6309" s="7">
        <v>1180</v>
      </c>
      <c r="G6309" s="7">
        <v>1</v>
      </c>
      <c r="H6309" s="7">
        <v>0</v>
      </c>
      <c r="I6309" s="7">
        <v>0</v>
      </c>
      <c r="J6309" s="7">
        <v>6</v>
      </c>
      <c r="K6309" s="7">
        <v>1650</v>
      </c>
      <c r="L6309" s="21">
        <v>0</v>
      </c>
      <c r="M6309">
        <v>47.5321</v>
      </c>
      <c r="N6309" s="19">
        <v>4900</v>
      </c>
      <c r="O6309" s="19">
        <v>5</v>
      </c>
      <c r="P6309" s="19">
        <v>1954</v>
      </c>
      <c r="Q6309" s="19">
        <v>7121</v>
      </c>
      <c r="R6309">
        <v>98027</v>
      </c>
      <c r="S6309">
        <v>-122.029</v>
      </c>
      <c r="T6309" s="23">
        <v>1180</v>
      </c>
      <c r="U6309" s="23">
        <v>0</v>
      </c>
      <c r="W6309" s="35">
        <f>$D$1*D6309+$E$1*E6309+$F$1*F6309+$G$1*G6309+$H$1*H6309+$I$1*I6309+$J$1*J6309+$K$1*K6309+$M$1*M6309+$AB$3</f>
        <v>249927.01311639324</v>
      </c>
      <c r="X6309" s="35">
        <f t="shared" si="102"/>
        <v>0</v>
      </c>
      <c r="Y6309" s="16">
        <f>(W6309-C6309)/C6309</f>
        <v>-0.2015111402032165</v>
      </c>
    </row>
    <row r="6310" spans="1:25" x14ac:dyDescent="0.35">
      <c r="A6310">
        <v>2524049056</v>
      </c>
      <c r="B6310" t="s">
        <v>279</v>
      </c>
      <c r="C6310" s="9">
        <v>950000</v>
      </c>
      <c r="D6310" s="7">
        <v>3</v>
      </c>
      <c r="E6310" s="7">
        <v>3.25</v>
      </c>
      <c r="F6310" s="7">
        <v>3330</v>
      </c>
      <c r="G6310" s="7">
        <v>2.5</v>
      </c>
      <c r="H6310" s="7">
        <v>0</v>
      </c>
      <c r="I6310" s="7">
        <v>0</v>
      </c>
      <c r="J6310" s="7">
        <v>9</v>
      </c>
      <c r="K6310" s="7">
        <v>4340</v>
      </c>
      <c r="L6310" s="21">
        <v>0</v>
      </c>
      <c r="M6310">
        <v>47.539499999999997</v>
      </c>
      <c r="N6310" s="19">
        <v>15093</v>
      </c>
      <c r="O6310" s="19">
        <v>3</v>
      </c>
      <c r="P6310" s="19">
        <v>1988</v>
      </c>
      <c r="Q6310" s="19">
        <v>20031</v>
      </c>
      <c r="R6310">
        <v>98040</v>
      </c>
      <c r="S6310">
        <v>-122.242</v>
      </c>
      <c r="T6310" s="23">
        <v>3330</v>
      </c>
      <c r="U6310" s="23">
        <v>0</v>
      </c>
      <c r="W6310" s="35">
        <f>$D$1*D6310+$E$1*E6310+$F$1*F6310+$G$1*G6310+$H$1*H6310+$I$1*I6310+$J$1*J6310+$K$1*K6310+$M$1*M6310+$AB$3</f>
        <v>858528.0178463459</v>
      </c>
      <c r="X6310" s="35">
        <f t="shared" si="102"/>
        <v>0</v>
      </c>
      <c r="Y6310" s="16">
        <f>(W6310-C6310)/C6310</f>
        <v>-9.6286297003846416E-2</v>
      </c>
    </row>
    <row r="6311" spans="1:25" x14ac:dyDescent="0.35">
      <c r="A6311">
        <v>4232400470</v>
      </c>
      <c r="B6311" t="s">
        <v>31</v>
      </c>
      <c r="C6311" s="9">
        <v>751750</v>
      </c>
      <c r="D6311" s="7">
        <v>2</v>
      </c>
      <c r="E6311" s="7">
        <v>2</v>
      </c>
      <c r="F6311" s="7">
        <v>1880</v>
      </c>
      <c r="G6311" s="7">
        <v>1.5</v>
      </c>
      <c r="H6311" s="7">
        <v>0</v>
      </c>
      <c r="I6311" s="7">
        <v>0</v>
      </c>
      <c r="J6311" s="7">
        <v>8</v>
      </c>
      <c r="K6311" s="7">
        <v>1590</v>
      </c>
      <c r="L6311" s="21">
        <v>0</v>
      </c>
      <c r="M6311">
        <v>47.623800000000003</v>
      </c>
      <c r="N6311" s="19">
        <v>5400</v>
      </c>
      <c r="O6311" s="19">
        <v>3</v>
      </c>
      <c r="P6311" s="19">
        <v>1902</v>
      </c>
      <c r="Q6311" s="19">
        <v>5400</v>
      </c>
      <c r="R6311">
        <v>98112</v>
      </c>
      <c r="S6311">
        <v>-122.31100000000001</v>
      </c>
      <c r="T6311" s="23">
        <v>1880</v>
      </c>
      <c r="U6311" s="23">
        <v>0</v>
      </c>
      <c r="W6311" s="35">
        <f>$D$1*D6311+$E$1*E6311+$F$1*F6311+$G$1*G6311+$H$1*H6311+$I$1*I6311+$J$1*J6311+$K$1*K6311+$M$1*M6311+$AB$3</f>
        <v>582147.61954212189</v>
      </c>
      <c r="X6311" s="35">
        <f t="shared" si="102"/>
        <v>0</v>
      </c>
      <c r="Y6311" s="16">
        <f>(W6311-C6311)/C6311</f>
        <v>-0.22561008374842451</v>
      </c>
    </row>
    <row r="6312" spans="1:25" x14ac:dyDescent="0.35">
      <c r="A6312">
        <v>8562740440</v>
      </c>
      <c r="B6312" t="s">
        <v>79</v>
      </c>
      <c r="C6312" s="9">
        <v>760000</v>
      </c>
      <c r="D6312" s="7">
        <v>4</v>
      </c>
      <c r="E6312" s="7">
        <v>2.5</v>
      </c>
      <c r="F6312" s="7">
        <v>2990</v>
      </c>
      <c r="G6312" s="7">
        <v>2</v>
      </c>
      <c r="H6312" s="7">
        <v>0</v>
      </c>
      <c r="I6312" s="7">
        <v>0</v>
      </c>
      <c r="J6312" s="7">
        <v>9</v>
      </c>
      <c r="K6312" s="7">
        <v>2990</v>
      </c>
      <c r="L6312" s="21">
        <v>0</v>
      </c>
      <c r="M6312">
        <v>47.535299999999999</v>
      </c>
      <c r="N6312" s="19">
        <v>5280</v>
      </c>
      <c r="O6312" s="19">
        <v>3</v>
      </c>
      <c r="P6312" s="19">
        <v>2003</v>
      </c>
      <c r="Q6312" s="19">
        <v>6299</v>
      </c>
      <c r="R6312">
        <v>98027</v>
      </c>
      <c r="S6312">
        <v>-122.066</v>
      </c>
      <c r="T6312" s="23">
        <v>2210</v>
      </c>
      <c r="U6312" s="23">
        <v>780</v>
      </c>
      <c r="W6312" s="35">
        <f>$D$1*D6312+$E$1*E6312+$F$1*F6312+$G$1*G6312+$H$1*H6312+$I$1*I6312+$J$1*J6312+$K$1*K6312+$M$1*M6312+$AB$3</f>
        <v>763680.95236465335</v>
      </c>
      <c r="X6312" s="35">
        <f t="shared" si="102"/>
        <v>0</v>
      </c>
      <c r="Y6312" s="16">
        <f>(W6312-C6312)/C6312</f>
        <v>4.8433583745438802E-3</v>
      </c>
    </row>
    <row r="6313" spans="1:25" x14ac:dyDescent="0.35">
      <c r="A6313">
        <v>8114000020</v>
      </c>
      <c r="B6313" t="s">
        <v>94</v>
      </c>
      <c r="C6313" s="9">
        <v>310650</v>
      </c>
      <c r="D6313" s="7">
        <v>3</v>
      </c>
      <c r="E6313" s="7">
        <v>1.75</v>
      </c>
      <c r="F6313" s="7">
        <v>1510</v>
      </c>
      <c r="G6313" s="7">
        <v>1</v>
      </c>
      <c r="H6313" s="7">
        <v>0</v>
      </c>
      <c r="I6313" s="7">
        <v>0</v>
      </c>
      <c r="J6313" s="7">
        <v>7</v>
      </c>
      <c r="K6313" s="7">
        <v>1480</v>
      </c>
      <c r="L6313" s="21">
        <v>0</v>
      </c>
      <c r="M6313">
        <v>47.506900000000002</v>
      </c>
      <c r="N6313" s="19">
        <v>12408</v>
      </c>
      <c r="O6313" s="19">
        <v>4</v>
      </c>
      <c r="P6313" s="19">
        <v>1969</v>
      </c>
      <c r="Q6313" s="19">
        <v>17800</v>
      </c>
      <c r="R6313">
        <v>98059</v>
      </c>
      <c r="S6313">
        <v>-122.14100000000001</v>
      </c>
      <c r="T6313" s="23">
        <v>1510</v>
      </c>
      <c r="U6313" s="23">
        <v>0</v>
      </c>
      <c r="W6313" s="35">
        <f>$D$1*D6313+$E$1*E6313+$F$1*F6313+$G$1*G6313+$H$1*H6313+$I$1*I6313+$J$1*J6313+$K$1*K6313+$M$1*M6313+$AB$3</f>
        <v>335634.79674855992</v>
      </c>
      <c r="X6313" s="35">
        <f t="shared" si="102"/>
        <v>0</v>
      </c>
      <c r="Y6313" s="16">
        <f>(W6313-C6313)/C6313</f>
        <v>8.04274802786413E-2</v>
      </c>
    </row>
    <row r="6314" spans="1:25" x14ac:dyDescent="0.35">
      <c r="A6314">
        <v>6600780130</v>
      </c>
      <c r="B6314" t="s">
        <v>150</v>
      </c>
      <c r="C6314" s="9">
        <v>367500</v>
      </c>
      <c r="D6314" s="7">
        <v>4</v>
      </c>
      <c r="E6314" s="7">
        <v>3</v>
      </c>
      <c r="F6314" s="7">
        <v>3110</v>
      </c>
      <c r="G6314" s="7">
        <v>2</v>
      </c>
      <c r="H6314" s="7">
        <v>0</v>
      </c>
      <c r="I6314" s="7">
        <v>0</v>
      </c>
      <c r="J6314" s="7">
        <v>8</v>
      </c>
      <c r="K6314" s="7">
        <v>2820</v>
      </c>
      <c r="L6314" s="21">
        <v>0</v>
      </c>
      <c r="M6314">
        <v>47.3279</v>
      </c>
      <c r="N6314" s="19">
        <v>7231</v>
      </c>
      <c r="O6314" s="19">
        <v>3</v>
      </c>
      <c r="P6314" s="19">
        <v>1997</v>
      </c>
      <c r="Q6314" s="19">
        <v>7311</v>
      </c>
      <c r="R6314">
        <v>98092</v>
      </c>
      <c r="S6314">
        <v>-122.191</v>
      </c>
      <c r="T6314" s="23">
        <v>3110</v>
      </c>
      <c r="U6314" s="23">
        <v>0</v>
      </c>
      <c r="W6314" s="35">
        <f>$D$1*D6314+$E$1*E6314+$F$1*F6314+$G$1*G6314+$H$1*H6314+$I$1*I6314+$J$1*J6314+$K$1*K6314+$M$1*M6314+$AB$3</f>
        <v>572542.27314127982</v>
      </c>
      <c r="X6314" s="35">
        <f t="shared" si="102"/>
        <v>0</v>
      </c>
      <c r="Y6314" s="16">
        <f>(W6314-C6314)/C6314</f>
        <v>0.55793815820756409</v>
      </c>
    </row>
    <row r="6315" spans="1:25" x14ac:dyDescent="0.35">
      <c r="A6315">
        <v>5100403947</v>
      </c>
      <c r="B6315" t="s">
        <v>168</v>
      </c>
      <c r="C6315" s="9">
        <v>580000</v>
      </c>
      <c r="D6315" s="7">
        <v>4</v>
      </c>
      <c r="E6315" s="7">
        <v>2.5</v>
      </c>
      <c r="F6315" s="7">
        <v>2150</v>
      </c>
      <c r="G6315" s="7">
        <v>2</v>
      </c>
      <c r="H6315" s="7">
        <v>0</v>
      </c>
      <c r="I6315" s="7">
        <v>0</v>
      </c>
      <c r="J6315" s="7">
        <v>8</v>
      </c>
      <c r="K6315" s="7">
        <v>2030</v>
      </c>
      <c r="L6315" s="21">
        <v>0</v>
      </c>
      <c r="M6315">
        <v>47.696199999999997</v>
      </c>
      <c r="N6315" s="19">
        <v>5000</v>
      </c>
      <c r="O6315" s="19">
        <v>3</v>
      </c>
      <c r="P6315" s="19">
        <v>2001</v>
      </c>
      <c r="Q6315" s="19">
        <v>6380</v>
      </c>
      <c r="R6315">
        <v>98115</v>
      </c>
      <c r="S6315">
        <v>-122.31399999999999</v>
      </c>
      <c r="T6315" s="23">
        <v>2150</v>
      </c>
      <c r="U6315" s="23">
        <v>0</v>
      </c>
      <c r="W6315" s="35">
        <f>$D$1*D6315+$E$1*E6315+$F$1*F6315+$G$1*G6315+$H$1*H6315+$I$1*I6315+$J$1*J6315+$K$1*K6315+$M$1*M6315+$AB$3</f>
        <v>606632.753704831</v>
      </c>
      <c r="X6315" s="35">
        <f t="shared" si="102"/>
        <v>0</v>
      </c>
      <c r="Y6315" s="16">
        <f>(W6315-C6315)/C6315</f>
        <v>4.5918540870398282E-2</v>
      </c>
    </row>
    <row r="6316" spans="1:25" x14ac:dyDescent="0.35">
      <c r="A6316">
        <v>1189000825</v>
      </c>
      <c r="B6316" t="s">
        <v>207</v>
      </c>
      <c r="C6316" s="9">
        <v>580000</v>
      </c>
      <c r="D6316" s="7">
        <v>3</v>
      </c>
      <c r="E6316" s="7">
        <v>2.25</v>
      </c>
      <c r="F6316" s="7">
        <v>1900</v>
      </c>
      <c r="G6316" s="7">
        <v>1.5</v>
      </c>
      <c r="H6316" s="7">
        <v>0</v>
      </c>
      <c r="I6316" s="7">
        <v>0</v>
      </c>
      <c r="J6316" s="7">
        <v>8</v>
      </c>
      <c r="K6316" s="7">
        <v>1310</v>
      </c>
      <c r="L6316" s="21">
        <v>0</v>
      </c>
      <c r="M6316">
        <v>47.612200000000001</v>
      </c>
      <c r="N6316" s="19">
        <v>3960</v>
      </c>
      <c r="O6316" s="19">
        <v>3</v>
      </c>
      <c r="P6316" s="19">
        <v>1905</v>
      </c>
      <c r="Q6316" s="19">
        <v>3960</v>
      </c>
      <c r="R6316">
        <v>98122</v>
      </c>
      <c r="S6316">
        <v>-122.298</v>
      </c>
      <c r="T6316" s="23">
        <v>1200</v>
      </c>
      <c r="U6316" s="23">
        <v>700</v>
      </c>
      <c r="W6316" s="35">
        <f>$D$1*D6316+$E$1*E6316+$F$1*F6316+$G$1*G6316+$H$1*H6316+$I$1*I6316+$J$1*J6316+$K$1*K6316+$M$1*M6316+$AB$3</f>
        <v>541503.04633545503</v>
      </c>
      <c r="X6316" s="35">
        <f t="shared" si="102"/>
        <v>0</v>
      </c>
      <c r="Y6316" s="16">
        <f>(W6316-C6316)/C6316</f>
        <v>-6.6374058042318912E-2</v>
      </c>
    </row>
    <row r="6317" spans="1:25" x14ac:dyDescent="0.35">
      <c r="A6317">
        <v>3066400080</v>
      </c>
      <c r="B6317" t="s">
        <v>95</v>
      </c>
      <c r="C6317" s="9">
        <v>665000</v>
      </c>
      <c r="D6317" s="7">
        <v>4</v>
      </c>
      <c r="E6317" s="7">
        <v>2.5</v>
      </c>
      <c r="F6317" s="7">
        <v>2720</v>
      </c>
      <c r="G6317" s="7">
        <v>2</v>
      </c>
      <c r="H6317" s="7">
        <v>0</v>
      </c>
      <c r="I6317" s="7">
        <v>0</v>
      </c>
      <c r="J6317" s="7">
        <v>10</v>
      </c>
      <c r="K6317" s="7">
        <v>2720</v>
      </c>
      <c r="L6317" s="21">
        <v>0</v>
      </c>
      <c r="M6317">
        <v>47.629300000000001</v>
      </c>
      <c r="N6317" s="19">
        <v>10000</v>
      </c>
      <c r="O6317" s="19">
        <v>3</v>
      </c>
      <c r="P6317" s="19">
        <v>1987</v>
      </c>
      <c r="Q6317" s="19">
        <v>10020</v>
      </c>
      <c r="R6317">
        <v>98074</v>
      </c>
      <c r="S6317">
        <v>-122.051</v>
      </c>
      <c r="T6317" s="23">
        <v>2720</v>
      </c>
      <c r="U6317" s="23">
        <v>0</v>
      </c>
      <c r="W6317" s="35">
        <f>$D$1*D6317+$E$1*E6317+$F$1*F6317+$G$1*G6317+$H$1*H6317+$I$1*I6317+$J$1*J6317+$K$1*K6317+$M$1*M6317+$AB$3</f>
        <v>838990.78432601318</v>
      </c>
      <c r="X6317" s="35">
        <f t="shared" si="102"/>
        <v>0</v>
      </c>
      <c r="Y6317" s="16">
        <f>(W6317-C6317)/C6317</f>
        <v>0.26164027718197469</v>
      </c>
    </row>
    <row r="6318" spans="1:25" x14ac:dyDescent="0.35">
      <c r="A6318">
        <v>2214800630</v>
      </c>
      <c r="B6318" t="s">
        <v>88</v>
      </c>
      <c r="C6318" s="9">
        <v>239950</v>
      </c>
      <c r="D6318" s="7">
        <v>3</v>
      </c>
      <c r="E6318" s="7">
        <v>2.25</v>
      </c>
      <c r="F6318" s="7">
        <v>1560</v>
      </c>
      <c r="G6318" s="7">
        <v>2</v>
      </c>
      <c r="H6318" s="7">
        <v>0</v>
      </c>
      <c r="I6318" s="7">
        <v>0</v>
      </c>
      <c r="J6318" s="7">
        <v>7</v>
      </c>
      <c r="K6318" s="7">
        <v>1920</v>
      </c>
      <c r="L6318" s="21">
        <v>0</v>
      </c>
      <c r="M6318">
        <v>47.339300000000001</v>
      </c>
      <c r="N6318" s="19">
        <v>8280</v>
      </c>
      <c r="O6318" s="19">
        <v>4</v>
      </c>
      <c r="P6318" s="19">
        <v>1979</v>
      </c>
      <c r="Q6318" s="19">
        <v>8120</v>
      </c>
      <c r="R6318">
        <v>98001</v>
      </c>
      <c r="S6318">
        <v>-122.259</v>
      </c>
      <c r="T6318" s="23">
        <v>1560</v>
      </c>
      <c r="U6318" s="23">
        <v>0</v>
      </c>
      <c r="W6318" s="35">
        <f>$D$1*D6318+$E$1*E6318+$F$1*F6318+$G$1*G6318+$H$1*H6318+$I$1*I6318+$J$1*J6318+$K$1*K6318+$M$1*M6318+$AB$3</f>
        <v>207420.79393568262</v>
      </c>
      <c r="X6318" s="35">
        <f t="shared" si="102"/>
        <v>0</v>
      </c>
      <c r="Y6318" s="16">
        <f>(W6318-C6318)/C6318</f>
        <v>-0.13556660164333142</v>
      </c>
    </row>
    <row r="6319" spans="1:25" x14ac:dyDescent="0.35">
      <c r="A6319">
        <v>4027701253</v>
      </c>
      <c r="B6319" t="s">
        <v>127</v>
      </c>
      <c r="C6319" s="9">
        <v>470000</v>
      </c>
      <c r="D6319" s="7">
        <v>4</v>
      </c>
      <c r="E6319" s="7">
        <v>2.5</v>
      </c>
      <c r="F6319" s="7">
        <v>1990</v>
      </c>
      <c r="G6319" s="7">
        <v>2</v>
      </c>
      <c r="H6319" s="7">
        <v>0</v>
      </c>
      <c r="I6319" s="7">
        <v>0</v>
      </c>
      <c r="J6319" s="7">
        <v>8</v>
      </c>
      <c r="K6319" s="7">
        <v>2220</v>
      </c>
      <c r="L6319" s="21">
        <v>0</v>
      </c>
      <c r="M6319">
        <v>47.767800000000001</v>
      </c>
      <c r="N6319" s="19">
        <v>30083</v>
      </c>
      <c r="O6319" s="19">
        <v>3</v>
      </c>
      <c r="P6319" s="19">
        <v>1998</v>
      </c>
      <c r="Q6319" s="19">
        <v>11627</v>
      </c>
      <c r="R6319">
        <v>98155</v>
      </c>
      <c r="S6319">
        <v>-122.27200000000001</v>
      </c>
      <c r="T6319" s="23">
        <v>1990</v>
      </c>
      <c r="U6319" s="23">
        <v>0</v>
      </c>
      <c r="W6319" s="35">
        <f>$D$1*D6319+$E$1*E6319+$F$1*F6319+$G$1*G6319+$H$1*H6319+$I$1*I6319+$J$1*J6319+$K$1*K6319+$M$1*M6319+$AB$3</f>
        <v>620190.07143417373</v>
      </c>
      <c r="X6319" s="35">
        <f t="shared" si="102"/>
        <v>0</v>
      </c>
      <c r="Y6319" s="16">
        <f>(W6319-C6319)/C6319</f>
        <v>0.3195533434769654</v>
      </c>
    </row>
    <row r="6320" spans="1:25" x14ac:dyDescent="0.35">
      <c r="A6320">
        <v>9547205260</v>
      </c>
      <c r="B6320" t="s">
        <v>270</v>
      </c>
      <c r="C6320" s="9">
        <v>733000</v>
      </c>
      <c r="D6320" s="7">
        <v>3</v>
      </c>
      <c r="E6320" s="7">
        <v>1.75</v>
      </c>
      <c r="F6320" s="7">
        <v>1740</v>
      </c>
      <c r="G6320" s="7">
        <v>1</v>
      </c>
      <c r="H6320" s="7">
        <v>0</v>
      </c>
      <c r="I6320" s="7">
        <v>0</v>
      </c>
      <c r="J6320" s="7">
        <v>8</v>
      </c>
      <c r="K6320" s="7">
        <v>1800</v>
      </c>
      <c r="L6320" s="21">
        <v>2014</v>
      </c>
      <c r="M6320">
        <v>47.681600000000003</v>
      </c>
      <c r="N6320" s="19">
        <v>3060</v>
      </c>
      <c r="O6320" s="19">
        <v>5</v>
      </c>
      <c r="P6320" s="19">
        <v>1930</v>
      </c>
      <c r="Q6320" s="19">
        <v>3960</v>
      </c>
      <c r="R6320">
        <v>98115</v>
      </c>
      <c r="S6320">
        <v>-122.31</v>
      </c>
      <c r="T6320" s="23">
        <v>950</v>
      </c>
      <c r="U6320" s="23">
        <v>790</v>
      </c>
      <c r="W6320" s="35">
        <f>$D$1*D6320+$E$1*E6320+$F$1*F6320+$G$1*G6320+$H$1*H6320+$I$1*I6320+$J$1*J6320+$K$1*K6320+$M$1*M6320+$AB$3</f>
        <v>575449.04657034576</v>
      </c>
      <c r="X6320" s="35">
        <f t="shared" si="102"/>
        <v>0</v>
      </c>
      <c r="Y6320" s="16">
        <f>(W6320-C6320)/C6320</f>
        <v>-0.21493990918097441</v>
      </c>
    </row>
    <row r="6321" spans="1:25" x14ac:dyDescent="0.35">
      <c r="A6321">
        <v>9320600020</v>
      </c>
      <c r="B6321" t="s">
        <v>224</v>
      </c>
      <c r="C6321" s="9">
        <v>250000</v>
      </c>
      <c r="D6321" s="7">
        <v>4</v>
      </c>
      <c r="E6321" s="7">
        <v>2</v>
      </c>
      <c r="F6321" s="7">
        <v>2130</v>
      </c>
      <c r="G6321" s="7">
        <v>1</v>
      </c>
      <c r="H6321" s="7">
        <v>0</v>
      </c>
      <c r="I6321" s="7">
        <v>0</v>
      </c>
      <c r="J6321" s="7">
        <v>7</v>
      </c>
      <c r="K6321" s="7">
        <v>1550</v>
      </c>
      <c r="L6321" s="21">
        <v>0</v>
      </c>
      <c r="M6321">
        <v>47.4133</v>
      </c>
      <c r="N6321" s="19">
        <v>8400</v>
      </c>
      <c r="O6321" s="19">
        <v>3</v>
      </c>
      <c r="P6321" s="19">
        <v>1962</v>
      </c>
      <c r="Q6321" s="19">
        <v>8596</v>
      </c>
      <c r="R6321">
        <v>98031</v>
      </c>
      <c r="S6321">
        <v>-122.209</v>
      </c>
      <c r="T6321" s="23">
        <v>1350</v>
      </c>
      <c r="U6321" s="23">
        <v>780</v>
      </c>
      <c r="W6321" s="35">
        <f>$D$1*D6321+$E$1*E6321+$F$1*F6321+$G$1*G6321+$H$1*H6321+$I$1*I6321+$J$1*J6321+$K$1*K6321+$M$1*M6321+$AB$3</f>
        <v>373282.86485575885</v>
      </c>
      <c r="X6321" s="35">
        <f t="shared" si="102"/>
        <v>0</v>
      </c>
      <c r="Y6321" s="16">
        <f>(W6321-C6321)/C6321</f>
        <v>0.49313145942303538</v>
      </c>
    </row>
    <row r="6322" spans="1:25" x14ac:dyDescent="0.35">
      <c r="A6322">
        <v>2807100095</v>
      </c>
      <c r="B6322" t="s">
        <v>104</v>
      </c>
      <c r="C6322" s="9">
        <v>402000</v>
      </c>
      <c r="D6322" s="7">
        <v>4</v>
      </c>
      <c r="E6322" s="7">
        <v>1.75</v>
      </c>
      <c r="F6322" s="7">
        <v>1510</v>
      </c>
      <c r="G6322" s="7">
        <v>1</v>
      </c>
      <c r="H6322" s="7">
        <v>0</v>
      </c>
      <c r="I6322" s="7">
        <v>0</v>
      </c>
      <c r="J6322" s="7">
        <v>7</v>
      </c>
      <c r="K6322" s="7">
        <v>1480</v>
      </c>
      <c r="L6322" s="21">
        <v>0</v>
      </c>
      <c r="M6322">
        <v>47.765099999999997</v>
      </c>
      <c r="N6322" s="19">
        <v>9176</v>
      </c>
      <c r="O6322" s="19">
        <v>5</v>
      </c>
      <c r="P6322" s="19">
        <v>1957</v>
      </c>
      <c r="Q6322" s="19">
        <v>9176</v>
      </c>
      <c r="R6322">
        <v>98133</v>
      </c>
      <c r="S6322">
        <v>-122.339</v>
      </c>
      <c r="T6322" s="23">
        <v>1510</v>
      </c>
      <c r="U6322" s="23">
        <v>0</v>
      </c>
      <c r="W6322" s="35">
        <f>$D$1*D6322+$E$1*E6322+$F$1*F6322+$G$1*G6322+$H$1*H6322+$I$1*I6322+$J$1*J6322+$K$1*K6322+$M$1*M6322+$AB$3</f>
        <v>471756.74373601377</v>
      </c>
      <c r="X6322" s="35">
        <f t="shared" si="102"/>
        <v>0</v>
      </c>
      <c r="Y6322" s="16">
        <f>(W6322-C6322)/C6322</f>
        <v>0.173524238149288</v>
      </c>
    </row>
    <row r="6323" spans="1:25" x14ac:dyDescent="0.35">
      <c r="A6323">
        <v>8067000020</v>
      </c>
      <c r="B6323" t="s">
        <v>107</v>
      </c>
      <c r="C6323" s="9">
        <v>295000</v>
      </c>
      <c r="D6323" s="7">
        <v>5</v>
      </c>
      <c r="E6323" s="7">
        <v>3.5</v>
      </c>
      <c r="F6323" s="7">
        <v>2100</v>
      </c>
      <c r="G6323" s="7">
        <v>2</v>
      </c>
      <c r="H6323" s="7">
        <v>0</v>
      </c>
      <c r="I6323" s="7">
        <v>0</v>
      </c>
      <c r="J6323" s="7">
        <v>7</v>
      </c>
      <c r="K6323" s="7">
        <v>1410</v>
      </c>
      <c r="L6323" s="21">
        <v>0</v>
      </c>
      <c r="M6323">
        <v>47.510800000000003</v>
      </c>
      <c r="N6323" s="19">
        <v>5107</v>
      </c>
      <c r="O6323" s="19">
        <v>3</v>
      </c>
      <c r="P6323" s="19">
        <v>1999</v>
      </c>
      <c r="Q6323" s="19">
        <v>5650</v>
      </c>
      <c r="R6323">
        <v>98178</v>
      </c>
      <c r="S6323">
        <v>-122.25700000000001</v>
      </c>
      <c r="T6323" s="23">
        <v>1410</v>
      </c>
      <c r="U6323" s="23">
        <v>690</v>
      </c>
      <c r="W6323" s="35">
        <f>$D$1*D6323+$E$1*E6323+$F$1*F6323+$G$1*G6323+$H$1*H6323+$I$1*I6323+$J$1*J6323+$K$1*K6323+$M$1*M6323+$AB$3</f>
        <v>351373.75445635244</v>
      </c>
      <c r="X6323" s="35">
        <f t="shared" si="102"/>
        <v>0</v>
      </c>
      <c r="Y6323" s="16">
        <f>(W6323-C6323)/C6323</f>
        <v>0.19109747273339811</v>
      </c>
    </row>
    <row r="6324" spans="1:25" x14ac:dyDescent="0.35">
      <c r="A6324">
        <v>8731980440</v>
      </c>
      <c r="B6324" t="s">
        <v>273</v>
      </c>
      <c r="C6324" s="9">
        <v>355000</v>
      </c>
      <c r="D6324" s="7">
        <v>5</v>
      </c>
      <c r="E6324" s="7">
        <v>2.5</v>
      </c>
      <c r="F6324" s="7">
        <v>2344</v>
      </c>
      <c r="G6324" s="7">
        <v>1</v>
      </c>
      <c r="H6324" s="7">
        <v>0</v>
      </c>
      <c r="I6324" s="7">
        <v>0</v>
      </c>
      <c r="J6324" s="7">
        <v>8</v>
      </c>
      <c r="K6324" s="7">
        <v>2344</v>
      </c>
      <c r="L6324" s="21">
        <v>0</v>
      </c>
      <c r="M6324">
        <v>47.3185</v>
      </c>
      <c r="N6324" s="19">
        <v>8000</v>
      </c>
      <c r="O6324" s="19">
        <v>4</v>
      </c>
      <c r="P6324" s="19">
        <v>1976</v>
      </c>
      <c r="Q6324" s="19">
        <v>8000</v>
      </c>
      <c r="R6324">
        <v>98023</v>
      </c>
      <c r="S6324">
        <v>-122.377</v>
      </c>
      <c r="T6324" s="23">
        <v>1560</v>
      </c>
      <c r="U6324" s="23">
        <v>784</v>
      </c>
      <c r="W6324" s="35">
        <f>$D$1*D6324+$E$1*E6324+$F$1*F6324+$G$1*G6324+$H$1*H6324+$I$1*I6324+$J$1*J6324+$K$1*K6324+$M$1*M6324+$AB$3</f>
        <v>398758.56415835023</v>
      </c>
      <c r="X6324" s="35">
        <f t="shared" si="102"/>
        <v>0</v>
      </c>
      <c r="Y6324" s="16">
        <f>(W6324-C6324)/C6324</f>
        <v>0.12326356100943726</v>
      </c>
    </row>
    <row r="6325" spans="1:25" x14ac:dyDescent="0.35">
      <c r="A6325">
        <v>5112800233</v>
      </c>
      <c r="B6325" t="s">
        <v>79</v>
      </c>
      <c r="C6325" s="9">
        <v>289000</v>
      </c>
      <c r="D6325" s="7">
        <v>3</v>
      </c>
      <c r="E6325" s="7">
        <v>1.5</v>
      </c>
      <c r="F6325" s="7">
        <v>1970</v>
      </c>
      <c r="G6325" s="7">
        <v>1</v>
      </c>
      <c r="H6325" s="7">
        <v>0</v>
      </c>
      <c r="I6325" s="7">
        <v>0</v>
      </c>
      <c r="J6325" s="7">
        <v>6</v>
      </c>
      <c r="K6325" s="7">
        <v>1850</v>
      </c>
      <c r="L6325" s="21">
        <v>0</v>
      </c>
      <c r="M6325">
        <v>47.451099999999997</v>
      </c>
      <c r="N6325" s="19">
        <v>22486</v>
      </c>
      <c r="O6325" s="19">
        <v>4</v>
      </c>
      <c r="P6325" s="19">
        <v>1968</v>
      </c>
      <c r="Q6325" s="19">
        <v>20160</v>
      </c>
      <c r="R6325">
        <v>98058</v>
      </c>
      <c r="S6325">
        <v>-122.089</v>
      </c>
      <c r="T6325" s="23">
        <v>1970</v>
      </c>
      <c r="U6325" s="23">
        <v>0</v>
      </c>
      <c r="W6325" s="35">
        <f>$D$1*D6325+$E$1*E6325+$F$1*F6325+$G$1*G6325+$H$1*H6325+$I$1*I6325+$J$1*J6325+$K$1*K6325+$M$1*M6325+$AB$3</f>
        <v>330096.36393818259</v>
      </c>
      <c r="X6325" s="35">
        <f t="shared" si="102"/>
        <v>0</v>
      </c>
      <c r="Y6325" s="16">
        <f>(W6325-C6325)/C6325</f>
        <v>0.14220195134319236</v>
      </c>
    </row>
    <row r="6326" spans="1:25" x14ac:dyDescent="0.35">
      <c r="A6326">
        <v>6141600179</v>
      </c>
      <c r="B6326" t="s">
        <v>167</v>
      </c>
      <c r="C6326" s="9">
        <v>376000</v>
      </c>
      <c r="D6326" s="7">
        <v>3</v>
      </c>
      <c r="E6326" s="7">
        <v>2.25</v>
      </c>
      <c r="F6326" s="7">
        <v>1470</v>
      </c>
      <c r="G6326" s="7">
        <v>2</v>
      </c>
      <c r="H6326" s="7">
        <v>0</v>
      </c>
      <c r="I6326" s="7">
        <v>2</v>
      </c>
      <c r="J6326" s="7">
        <v>7</v>
      </c>
      <c r="K6326" s="7">
        <v>1400</v>
      </c>
      <c r="L6326" s="21">
        <v>0</v>
      </c>
      <c r="M6326">
        <v>47.716200000000001</v>
      </c>
      <c r="N6326" s="19">
        <v>9140</v>
      </c>
      <c r="O6326" s="19">
        <v>3</v>
      </c>
      <c r="P6326" s="19">
        <v>1982</v>
      </c>
      <c r="Q6326" s="19">
        <v>8204</v>
      </c>
      <c r="R6326">
        <v>98133</v>
      </c>
      <c r="S6326">
        <v>-122.349</v>
      </c>
      <c r="T6326" s="23">
        <v>1470</v>
      </c>
      <c r="U6326" s="23">
        <v>0</v>
      </c>
      <c r="W6326" s="35">
        <f>$D$1*D6326+$E$1*E6326+$F$1*F6326+$G$1*G6326+$H$1*H6326+$I$1*I6326+$J$1*J6326+$K$1*K6326+$M$1*M6326+$AB$3</f>
        <v>555316.21918011084</v>
      </c>
      <c r="X6326" s="35">
        <f t="shared" si="102"/>
        <v>0</v>
      </c>
      <c r="Y6326" s="16">
        <f>(W6326-C6326)/C6326</f>
        <v>0.47690483824497565</v>
      </c>
    </row>
    <row r="6327" spans="1:25" x14ac:dyDescent="0.35">
      <c r="A6327">
        <v>8122100595</v>
      </c>
      <c r="B6327" t="s">
        <v>26</v>
      </c>
      <c r="C6327" s="9">
        <v>212700</v>
      </c>
      <c r="D6327" s="7">
        <v>2</v>
      </c>
      <c r="E6327" s="7">
        <v>1</v>
      </c>
      <c r="F6327" s="7">
        <v>940</v>
      </c>
      <c r="G6327" s="7">
        <v>1</v>
      </c>
      <c r="H6327" s="7">
        <v>0</v>
      </c>
      <c r="I6327" s="7">
        <v>0</v>
      </c>
      <c r="J6327" s="7">
        <v>7</v>
      </c>
      <c r="K6327" s="7">
        <v>940</v>
      </c>
      <c r="L6327" s="21">
        <v>0</v>
      </c>
      <c r="M6327">
        <v>47.537500000000001</v>
      </c>
      <c r="N6327" s="19">
        <v>5040</v>
      </c>
      <c r="O6327" s="19">
        <v>3</v>
      </c>
      <c r="P6327" s="19">
        <v>1926</v>
      </c>
      <c r="Q6327" s="19">
        <v>5040</v>
      </c>
      <c r="R6327">
        <v>98126</v>
      </c>
      <c r="S6327">
        <v>-122.374</v>
      </c>
      <c r="T6327" s="23">
        <v>940</v>
      </c>
      <c r="U6327" s="23">
        <v>0</v>
      </c>
      <c r="W6327" s="35">
        <f>$D$1*D6327+$E$1*E6327+$F$1*F6327+$G$1*G6327+$H$1*H6327+$I$1*I6327+$J$1*J6327+$K$1*K6327+$M$1*M6327+$AB$3</f>
        <v>270814.24969181418</v>
      </c>
      <c r="X6327" s="35">
        <f t="shared" si="102"/>
        <v>0</v>
      </c>
      <c r="Y6327" s="16">
        <f>(W6327-C6327)/C6327</f>
        <v>0.27322167226993033</v>
      </c>
    </row>
    <row r="6328" spans="1:25" x14ac:dyDescent="0.35">
      <c r="A6328">
        <v>5467910190</v>
      </c>
      <c r="B6328" t="s">
        <v>31</v>
      </c>
      <c r="C6328" s="9">
        <v>325000</v>
      </c>
      <c r="D6328" s="7">
        <v>3</v>
      </c>
      <c r="E6328" s="7">
        <v>1.75</v>
      </c>
      <c r="F6328" s="7">
        <v>1780</v>
      </c>
      <c r="G6328" s="7">
        <v>1</v>
      </c>
      <c r="H6328" s="7">
        <v>0</v>
      </c>
      <c r="I6328" s="7">
        <v>0</v>
      </c>
      <c r="J6328" s="7">
        <v>9</v>
      </c>
      <c r="K6328" s="7">
        <v>2750</v>
      </c>
      <c r="L6328" s="21">
        <v>0</v>
      </c>
      <c r="M6328">
        <v>47.366999999999997</v>
      </c>
      <c r="N6328" s="19">
        <v>13095</v>
      </c>
      <c r="O6328" s="19">
        <v>4</v>
      </c>
      <c r="P6328" s="19">
        <v>1983</v>
      </c>
      <c r="Q6328" s="19">
        <v>13095</v>
      </c>
      <c r="R6328">
        <v>98042</v>
      </c>
      <c r="S6328">
        <v>-122.152</v>
      </c>
      <c r="T6328" s="23">
        <v>1780</v>
      </c>
      <c r="U6328" s="23">
        <v>0</v>
      </c>
      <c r="W6328" s="35">
        <f>$D$1*D6328+$E$1*E6328+$F$1*F6328+$G$1*G6328+$H$1*H6328+$I$1*I6328+$J$1*J6328+$K$1*K6328+$M$1*M6328+$AB$3</f>
        <v>459935.6772152707</v>
      </c>
      <c r="X6328" s="35">
        <f t="shared" si="102"/>
        <v>0</v>
      </c>
      <c r="Y6328" s="16">
        <f>(W6328-C6328)/C6328</f>
        <v>0.41518669912390982</v>
      </c>
    </row>
    <row r="6329" spans="1:25" x14ac:dyDescent="0.35">
      <c r="A6329">
        <v>808300460</v>
      </c>
      <c r="B6329" t="s">
        <v>56</v>
      </c>
      <c r="C6329" s="9">
        <v>415000</v>
      </c>
      <c r="D6329" s="7">
        <v>4</v>
      </c>
      <c r="E6329" s="7">
        <v>2.5</v>
      </c>
      <c r="F6329" s="7">
        <v>2230</v>
      </c>
      <c r="G6329" s="7">
        <v>2</v>
      </c>
      <c r="H6329" s="7">
        <v>0</v>
      </c>
      <c r="I6329" s="7">
        <v>0</v>
      </c>
      <c r="J6329" s="7">
        <v>7</v>
      </c>
      <c r="K6329" s="7">
        <v>2490</v>
      </c>
      <c r="L6329" s="21">
        <v>0</v>
      </c>
      <c r="M6329">
        <v>47.724499999999999</v>
      </c>
      <c r="N6329" s="19">
        <v>5743</v>
      </c>
      <c r="O6329" s="19">
        <v>3</v>
      </c>
      <c r="P6329" s="19">
        <v>2002</v>
      </c>
      <c r="Q6329" s="19">
        <v>6300</v>
      </c>
      <c r="R6329">
        <v>98019</v>
      </c>
      <c r="S6329">
        <v>-121.95699999999999</v>
      </c>
      <c r="T6329" s="23">
        <v>2230</v>
      </c>
      <c r="U6329" s="23">
        <v>0</v>
      </c>
      <c r="W6329" s="35">
        <f>$D$1*D6329+$E$1*E6329+$F$1*F6329+$G$1*G6329+$H$1*H6329+$I$1*I6329+$J$1*J6329+$K$1*K6329+$M$1*M6329+$AB$3</f>
        <v>571461.75007373467</v>
      </c>
      <c r="X6329" s="35">
        <f t="shared" si="102"/>
        <v>0</v>
      </c>
      <c r="Y6329" s="16">
        <f>(W6329-C6329)/C6329</f>
        <v>0.37701626523791487</v>
      </c>
    </row>
    <row r="6330" spans="1:25" x14ac:dyDescent="0.35">
      <c r="A6330">
        <v>7785350010</v>
      </c>
      <c r="B6330" t="s">
        <v>111</v>
      </c>
      <c r="C6330" s="9">
        <v>935000</v>
      </c>
      <c r="D6330" s="7">
        <v>3</v>
      </c>
      <c r="E6330" s="7">
        <v>2.5</v>
      </c>
      <c r="F6330" s="7">
        <v>3570</v>
      </c>
      <c r="G6330" s="7">
        <v>1</v>
      </c>
      <c r="H6330" s="7">
        <v>0</v>
      </c>
      <c r="I6330" s="7">
        <v>0</v>
      </c>
      <c r="J6330" s="7">
        <v>8</v>
      </c>
      <c r="K6330" s="7">
        <v>3140</v>
      </c>
      <c r="L6330" s="21">
        <v>0</v>
      </c>
      <c r="M6330">
        <v>47.747500000000002</v>
      </c>
      <c r="N6330" s="19">
        <v>15151</v>
      </c>
      <c r="O6330" s="19">
        <v>4</v>
      </c>
      <c r="P6330" s="19">
        <v>1981</v>
      </c>
      <c r="Q6330" s="19">
        <v>14375</v>
      </c>
      <c r="R6330">
        <v>98177</v>
      </c>
      <c r="S6330">
        <v>-122.364</v>
      </c>
      <c r="T6330" s="23">
        <v>2400</v>
      </c>
      <c r="U6330" s="23">
        <v>1170</v>
      </c>
      <c r="W6330" s="35">
        <f>$D$1*D6330+$E$1*E6330+$F$1*F6330+$G$1*G6330+$H$1*H6330+$I$1*I6330+$J$1*J6330+$K$1*K6330+$M$1*M6330+$AB$3</f>
        <v>1012429.811663121</v>
      </c>
      <c r="X6330" s="35">
        <f t="shared" si="102"/>
        <v>0</v>
      </c>
      <c r="Y6330" s="16">
        <f>(W6330-C6330)/C6330</f>
        <v>8.2812632794781807E-2</v>
      </c>
    </row>
    <row r="6331" spans="1:25" x14ac:dyDescent="0.35">
      <c r="A6331">
        <v>2133020020</v>
      </c>
      <c r="B6331" t="s">
        <v>151</v>
      </c>
      <c r="C6331" s="9">
        <v>372000</v>
      </c>
      <c r="D6331" s="7">
        <v>3</v>
      </c>
      <c r="E6331" s="7">
        <v>2.5</v>
      </c>
      <c r="F6331" s="7">
        <v>1920</v>
      </c>
      <c r="G6331" s="7">
        <v>2</v>
      </c>
      <c r="H6331" s="7">
        <v>0</v>
      </c>
      <c r="I6331" s="7">
        <v>0</v>
      </c>
      <c r="J6331" s="7">
        <v>7</v>
      </c>
      <c r="K6331" s="7">
        <v>2370</v>
      </c>
      <c r="L6331" s="21">
        <v>0</v>
      </c>
      <c r="M6331">
        <v>47.731699999999996</v>
      </c>
      <c r="N6331" s="19">
        <v>15260</v>
      </c>
      <c r="O6331" s="19">
        <v>3</v>
      </c>
      <c r="P6331" s="19">
        <v>1990</v>
      </c>
      <c r="Q6331" s="19">
        <v>15235</v>
      </c>
      <c r="R6331">
        <v>98019</v>
      </c>
      <c r="S6331">
        <v>-121.964</v>
      </c>
      <c r="T6331" s="23">
        <v>1920</v>
      </c>
      <c r="U6331" s="23">
        <v>0</v>
      </c>
      <c r="W6331" s="35">
        <f>$D$1*D6331+$E$1*E6331+$F$1*F6331+$G$1*G6331+$H$1*H6331+$I$1*I6331+$J$1*J6331+$K$1*K6331+$M$1*M6331+$AB$3</f>
        <v>540683.30326454341</v>
      </c>
      <c r="X6331" s="35">
        <f t="shared" si="102"/>
        <v>0</v>
      </c>
      <c r="Y6331" s="16">
        <f>(W6331-C6331)/C6331</f>
        <v>0.45344973995845006</v>
      </c>
    </row>
    <row r="6332" spans="1:25" x14ac:dyDescent="0.35">
      <c r="A6332">
        <v>2588800006</v>
      </c>
      <c r="B6332" t="s">
        <v>76</v>
      </c>
      <c r="C6332" s="9">
        <v>240000</v>
      </c>
      <c r="D6332" s="7">
        <v>3</v>
      </c>
      <c r="E6332" s="7">
        <v>1.5</v>
      </c>
      <c r="F6332" s="7">
        <v>1290</v>
      </c>
      <c r="G6332" s="7">
        <v>1</v>
      </c>
      <c r="H6332" s="7">
        <v>0</v>
      </c>
      <c r="I6332" s="7">
        <v>0</v>
      </c>
      <c r="J6332" s="7">
        <v>7</v>
      </c>
      <c r="K6332" s="7">
        <v>1770</v>
      </c>
      <c r="L6332" s="21">
        <v>0</v>
      </c>
      <c r="M6332">
        <v>47.485300000000002</v>
      </c>
      <c r="N6332" s="19">
        <v>8366</v>
      </c>
      <c r="O6332" s="19">
        <v>3</v>
      </c>
      <c r="P6332" s="19">
        <v>1957</v>
      </c>
      <c r="Q6332" s="19">
        <v>8400</v>
      </c>
      <c r="R6332">
        <v>98168</v>
      </c>
      <c r="S6332">
        <v>-122.318</v>
      </c>
      <c r="T6332" s="23">
        <v>1020</v>
      </c>
      <c r="U6332" s="23">
        <v>270</v>
      </c>
      <c r="W6332" s="35">
        <f>$D$1*D6332+$E$1*E6332+$F$1*F6332+$G$1*G6332+$H$1*H6332+$I$1*I6332+$J$1*J6332+$K$1*K6332+$M$1*M6332+$AB$3</f>
        <v>279475.26727141812</v>
      </c>
      <c r="X6332" s="35">
        <f t="shared" si="102"/>
        <v>0</v>
      </c>
      <c r="Y6332" s="16">
        <f>(W6332-C6332)/C6332</f>
        <v>0.16448028029757553</v>
      </c>
    </row>
    <row r="6333" spans="1:25" x14ac:dyDescent="0.35">
      <c r="A6333">
        <v>5169700022</v>
      </c>
      <c r="B6333" t="s">
        <v>294</v>
      </c>
      <c r="C6333" s="9">
        <v>334950</v>
      </c>
      <c r="D6333" s="7">
        <v>3</v>
      </c>
      <c r="E6333" s="7">
        <v>1.75</v>
      </c>
      <c r="F6333" s="7">
        <v>1880</v>
      </c>
      <c r="G6333" s="7">
        <v>1</v>
      </c>
      <c r="H6333" s="7">
        <v>0</v>
      </c>
      <c r="I6333" s="7">
        <v>0</v>
      </c>
      <c r="J6333" s="7">
        <v>7</v>
      </c>
      <c r="K6333" s="7">
        <v>1900</v>
      </c>
      <c r="L6333" s="21">
        <v>0</v>
      </c>
      <c r="M6333">
        <v>47.508899999999997</v>
      </c>
      <c r="N6333" s="19">
        <v>16262</v>
      </c>
      <c r="O6333" s="19">
        <v>5</v>
      </c>
      <c r="P6333" s="19">
        <v>1980</v>
      </c>
      <c r="Q6333" s="19">
        <v>7972</v>
      </c>
      <c r="R6333">
        <v>98059</v>
      </c>
      <c r="S6333">
        <v>-122.155</v>
      </c>
      <c r="T6333" s="23">
        <v>1880</v>
      </c>
      <c r="U6333" s="23">
        <v>0</v>
      </c>
      <c r="W6333" s="35">
        <f>$D$1*D6333+$E$1*E6333+$F$1*F6333+$G$1*G6333+$H$1*H6333+$I$1*I6333+$J$1*J6333+$K$1*K6333+$M$1*M6333+$AB$3</f>
        <v>419632.25958117098</v>
      </c>
      <c r="X6333" s="35">
        <f t="shared" si="102"/>
        <v>0</v>
      </c>
      <c r="Y6333" s="16">
        <f>(W6333-C6333)/C6333</f>
        <v>0.2528205988391431</v>
      </c>
    </row>
    <row r="6334" spans="1:25" x14ac:dyDescent="0.35">
      <c r="A6334">
        <v>5416500660</v>
      </c>
      <c r="B6334" t="s">
        <v>233</v>
      </c>
      <c r="C6334" s="9">
        <v>426500</v>
      </c>
      <c r="D6334" s="7">
        <v>4</v>
      </c>
      <c r="E6334" s="7">
        <v>2.5</v>
      </c>
      <c r="F6334" s="7">
        <v>2960</v>
      </c>
      <c r="G6334" s="7">
        <v>2</v>
      </c>
      <c r="H6334" s="7">
        <v>0</v>
      </c>
      <c r="I6334" s="7">
        <v>0</v>
      </c>
      <c r="J6334" s="7">
        <v>9</v>
      </c>
      <c r="K6334" s="7">
        <v>2750</v>
      </c>
      <c r="L6334" s="21">
        <v>0</v>
      </c>
      <c r="M6334">
        <v>47.359699999999997</v>
      </c>
      <c r="N6334" s="19">
        <v>4640</v>
      </c>
      <c r="O6334" s="19">
        <v>3</v>
      </c>
      <c r="P6334" s="19">
        <v>2005</v>
      </c>
      <c r="Q6334" s="19">
        <v>4623</v>
      </c>
      <c r="R6334">
        <v>98038</v>
      </c>
      <c r="S6334">
        <v>-122.04</v>
      </c>
      <c r="T6334" s="23">
        <v>2960</v>
      </c>
      <c r="U6334" s="23">
        <v>0</v>
      </c>
      <c r="W6334" s="35">
        <f>$D$1*D6334+$E$1*E6334+$F$1*F6334+$G$1*G6334+$H$1*H6334+$I$1*I6334+$J$1*J6334+$K$1*K6334+$M$1*M6334+$AB$3</f>
        <v>641060.13744260371</v>
      </c>
      <c r="X6334" s="35">
        <f t="shared" si="102"/>
        <v>0</v>
      </c>
      <c r="Y6334" s="16">
        <f>(W6334-C6334)/C6334</f>
        <v>0.50307183456647997</v>
      </c>
    </row>
    <row r="6335" spans="1:25" x14ac:dyDescent="0.35">
      <c r="A6335">
        <v>6117502745</v>
      </c>
      <c r="B6335" t="s">
        <v>208</v>
      </c>
      <c r="C6335" s="9">
        <v>430000</v>
      </c>
      <c r="D6335" s="7">
        <v>2</v>
      </c>
      <c r="E6335" s="7">
        <v>1.75</v>
      </c>
      <c r="F6335" s="7">
        <v>1840</v>
      </c>
      <c r="G6335" s="7">
        <v>1</v>
      </c>
      <c r="H6335" s="7">
        <v>0</v>
      </c>
      <c r="I6335" s="7">
        <v>2</v>
      </c>
      <c r="J6335" s="7">
        <v>8</v>
      </c>
      <c r="K6335" s="7">
        <v>2920</v>
      </c>
      <c r="L6335" s="21">
        <v>0</v>
      </c>
      <c r="M6335">
        <v>47.438200000000002</v>
      </c>
      <c r="N6335" s="19">
        <v>14874</v>
      </c>
      <c r="O6335" s="19">
        <v>3</v>
      </c>
      <c r="P6335" s="19">
        <v>1952</v>
      </c>
      <c r="Q6335" s="19">
        <v>15084</v>
      </c>
      <c r="R6335">
        <v>98166</v>
      </c>
      <c r="S6335">
        <v>-122.348</v>
      </c>
      <c r="T6335" s="23">
        <v>1300</v>
      </c>
      <c r="U6335" s="23">
        <v>540</v>
      </c>
      <c r="W6335" s="35">
        <f>$D$1*D6335+$E$1*E6335+$F$1*F6335+$G$1*G6335+$H$1*H6335+$I$1*I6335+$J$1*J6335+$K$1*K6335+$M$1*M6335+$AB$3</f>
        <v>603855.09720674902</v>
      </c>
      <c r="X6335" s="35">
        <f t="shared" si="102"/>
        <v>0</v>
      </c>
      <c r="Y6335" s="16">
        <f>(W6335-C6335)/C6335</f>
        <v>0.40431417955057913</v>
      </c>
    </row>
    <row r="6336" spans="1:25" x14ac:dyDescent="0.35">
      <c r="A6336">
        <v>2624049169</v>
      </c>
      <c r="B6336" t="s">
        <v>263</v>
      </c>
      <c r="C6336" s="9">
        <v>400000</v>
      </c>
      <c r="D6336" s="7">
        <v>3</v>
      </c>
      <c r="E6336" s="7">
        <v>1.5</v>
      </c>
      <c r="F6336" s="7">
        <v>1890</v>
      </c>
      <c r="G6336" s="7">
        <v>1</v>
      </c>
      <c r="H6336" s="7">
        <v>0</v>
      </c>
      <c r="I6336" s="7">
        <v>0</v>
      </c>
      <c r="J6336" s="7">
        <v>7</v>
      </c>
      <c r="K6336" s="7">
        <v>1750</v>
      </c>
      <c r="L6336" s="21">
        <v>0</v>
      </c>
      <c r="M6336">
        <v>47.5396</v>
      </c>
      <c r="N6336" s="19">
        <v>6183</v>
      </c>
      <c r="O6336" s="19">
        <v>3</v>
      </c>
      <c r="P6336" s="19">
        <v>1967</v>
      </c>
      <c r="Q6336" s="19">
        <v>6183</v>
      </c>
      <c r="R6336">
        <v>98118</v>
      </c>
      <c r="S6336">
        <v>-122.26900000000001</v>
      </c>
      <c r="T6336" s="23">
        <v>1090</v>
      </c>
      <c r="U6336" s="23">
        <v>800</v>
      </c>
      <c r="W6336" s="35">
        <f>$D$1*D6336+$E$1*E6336+$F$1*F6336+$G$1*G6336+$H$1*H6336+$I$1*I6336+$J$1*J6336+$K$1*K6336+$M$1*M6336+$AB$3</f>
        <v>443960.12134280801</v>
      </c>
      <c r="X6336" s="35">
        <f t="shared" si="102"/>
        <v>0</v>
      </c>
      <c r="Y6336" s="16">
        <f>(W6336-C6336)/C6336</f>
        <v>0.10990030335702002</v>
      </c>
    </row>
    <row r="6337" spans="1:25" x14ac:dyDescent="0.35">
      <c r="A6337">
        <v>1426300842</v>
      </c>
      <c r="B6337" t="s">
        <v>63</v>
      </c>
      <c r="C6337" s="9">
        <v>455850</v>
      </c>
      <c r="D6337" s="7">
        <v>3</v>
      </c>
      <c r="E6337" s="7">
        <v>2.25</v>
      </c>
      <c r="F6337" s="7">
        <v>1820</v>
      </c>
      <c r="G6337" s="7">
        <v>1</v>
      </c>
      <c r="H6337" s="7">
        <v>0</v>
      </c>
      <c r="I6337" s="7">
        <v>0</v>
      </c>
      <c r="J6337" s="7">
        <v>7</v>
      </c>
      <c r="K6337" s="7">
        <v>1970</v>
      </c>
      <c r="L6337" s="21">
        <v>0</v>
      </c>
      <c r="M6337">
        <v>47.568399999999997</v>
      </c>
      <c r="N6337" s="19">
        <v>6000</v>
      </c>
      <c r="O6337" s="19">
        <v>4</v>
      </c>
      <c r="P6337" s="19">
        <v>1964</v>
      </c>
      <c r="Q6337" s="19">
        <v>6232</v>
      </c>
      <c r="R6337">
        <v>98108</v>
      </c>
      <c r="S6337">
        <v>-122.3</v>
      </c>
      <c r="T6337" s="23">
        <v>1120</v>
      </c>
      <c r="U6337" s="23">
        <v>700</v>
      </c>
      <c r="W6337" s="35">
        <f>$D$1*D6337+$E$1*E6337+$F$1*F6337+$G$1*G6337+$H$1*H6337+$I$1*I6337+$J$1*J6337+$K$1*K6337+$M$1*M6337+$AB$3</f>
        <v>439515.12642485648</v>
      </c>
      <c r="X6337" s="35">
        <f t="shared" si="102"/>
        <v>0</v>
      </c>
      <c r="Y6337" s="16">
        <f>(W6337-C6337)/C6337</f>
        <v>-3.5833878633637198E-2</v>
      </c>
    </row>
    <row r="6338" spans="1:25" x14ac:dyDescent="0.35">
      <c r="A6338">
        <v>824059321</v>
      </c>
      <c r="B6338" t="s">
        <v>95</v>
      </c>
      <c r="C6338" s="10">
        <v>1970000</v>
      </c>
      <c r="D6338" s="7">
        <v>4</v>
      </c>
      <c r="E6338" s="7">
        <v>3.5</v>
      </c>
      <c r="F6338" s="7">
        <v>4370</v>
      </c>
      <c r="G6338" s="7">
        <v>2</v>
      </c>
      <c r="H6338" s="7">
        <v>0</v>
      </c>
      <c r="I6338" s="7">
        <v>1</v>
      </c>
      <c r="J6338" s="7">
        <v>10</v>
      </c>
      <c r="K6338" s="7">
        <v>2960</v>
      </c>
      <c r="L6338" s="21">
        <v>0</v>
      </c>
      <c r="M6338">
        <v>47.587600000000002</v>
      </c>
      <c r="N6338" s="19">
        <v>8510</v>
      </c>
      <c r="O6338" s="19">
        <v>3</v>
      </c>
      <c r="P6338" s="19">
        <v>2003</v>
      </c>
      <c r="Q6338" s="19">
        <v>10347</v>
      </c>
      <c r="R6338">
        <v>98004</v>
      </c>
      <c r="S6338">
        <v>-122.20399999999999</v>
      </c>
      <c r="T6338" s="23">
        <v>3610</v>
      </c>
      <c r="U6338" s="23">
        <v>760</v>
      </c>
      <c r="W6338" s="35">
        <f>$D$1*D6338+$E$1*E6338+$F$1*F6338+$G$1*G6338+$H$1*H6338+$I$1*I6338+$J$1*J6338+$K$1*K6338+$M$1*M6338+$AB$3</f>
        <v>1218661.6507979035</v>
      </c>
      <c r="X6338" s="35">
        <f t="shared" si="102"/>
        <v>0</v>
      </c>
      <c r="Y6338" s="16">
        <f>(W6338-C6338)/C6338</f>
        <v>-0.38139002497568347</v>
      </c>
    </row>
    <row r="6339" spans="1:25" x14ac:dyDescent="0.35">
      <c r="A6339">
        <v>126049217</v>
      </c>
      <c r="B6339" t="s">
        <v>178</v>
      </c>
      <c r="C6339" s="9">
        <v>400000</v>
      </c>
      <c r="D6339" s="7">
        <v>3</v>
      </c>
      <c r="E6339" s="7">
        <v>1.75</v>
      </c>
      <c r="F6339" s="7">
        <v>1530</v>
      </c>
      <c r="G6339" s="7">
        <v>1</v>
      </c>
      <c r="H6339" s="7">
        <v>0</v>
      </c>
      <c r="I6339" s="7">
        <v>0</v>
      </c>
      <c r="J6339" s="7">
        <v>7</v>
      </c>
      <c r="K6339" s="7">
        <v>2100</v>
      </c>
      <c r="L6339" s="21">
        <v>0</v>
      </c>
      <c r="M6339">
        <v>47.765500000000003</v>
      </c>
      <c r="N6339" s="19">
        <v>10731</v>
      </c>
      <c r="O6339" s="19">
        <v>3</v>
      </c>
      <c r="P6339" s="19">
        <v>1986</v>
      </c>
      <c r="Q6339" s="19">
        <v>12593</v>
      </c>
      <c r="R6339">
        <v>98028</v>
      </c>
      <c r="S6339">
        <v>-122.244</v>
      </c>
      <c r="T6339" s="23">
        <v>1530</v>
      </c>
      <c r="U6339" s="23">
        <v>0</v>
      </c>
      <c r="W6339" s="35">
        <f>$D$1*D6339+$E$1*E6339+$F$1*F6339+$G$1*G6339+$H$1*H6339+$I$1*I6339+$J$1*J6339+$K$1*K6339+$M$1*M6339+$AB$3</f>
        <v>512908.19066405669</v>
      </c>
      <c r="X6339" s="35">
        <f t="shared" si="102"/>
        <v>0</v>
      </c>
      <c r="Y6339" s="16">
        <f>(W6339-C6339)/C6339</f>
        <v>0.28227047666014171</v>
      </c>
    </row>
    <row r="6340" spans="1:25" x14ac:dyDescent="0.35">
      <c r="A6340">
        <v>2201500185</v>
      </c>
      <c r="B6340" t="s">
        <v>249</v>
      </c>
      <c r="C6340" s="9">
        <v>397500</v>
      </c>
      <c r="D6340" s="7">
        <v>3</v>
      </c>
      <c r="E6340" s="7">
        <v>1</v>
      </c>
      <c r="F6340" s="7">
        <v>1030</v>
      </c>
      <c r="G6340" s="7">
        <v>1</v>
      </c>
      <c r="H6340" s="7">
        <v>0</v>
      </c>
      <c r="I6340" s="7">
        <v>0</v>
      </c>
      <c r="J6340" s="7">
        <v>7</v>
      </c>
      <c r="K6340" s="7">
        <v>1480</v>
      </c>
      <c r="L6340" s="21">
        <v>0</v>
      </c>
      <c r="M6340">
        <v>47.574199999999998</v>
      </c>
      <c r="N6340" s="19">
        <v>10480</v>
      </c>
      <c r="O6340" s="19">
        <v>4</v>
      </c>
      <c r="P6340" s="19">
        <v>1954</v>
      </c>
      <c r="Q6340" s="19">
        <v>12200</v>
      </c>
      <c r="R6340">
        <v>98006</v>
      </c>
      <c r="S6340">
        <v>-122.139</v>
      </c>
      <c r="T6340" s="23">
        <v>1030</v>
      </c>
      <c r="U6340" s="23">
        <v>0</v>
      </c>
      <c r="W6340" s="35">
        <f>$D$1*D6340+$E$1*E6340+$F$1*F6340+$G$1*G6340+$H$1*H6340+$I$1*I6340+$J$1*J6340+$K$1*K6340+$M$1*M6340+$AB$3</f>
        <v>285814.2868398875</v>
      </c>
      <c r="X6340" s="35">
        <f t="shared" ref="X6340:X6403" si="103">IF(W6340&lt;0, 1,0)</f>
        <v>0</v>
      </c>
      <c r="Y6340" s="16">
        <f>(W6340-C6340)/C6340</f>
        <v>-0.28097034757261008</v>
      </c>
    </row>
    <row r="6341" spans="1:25" x14ac:dyDescent="0.35">
      <c r="A6341">
        <v>1972205790</v>
      </c>
      <c r="B6341" t="s">
        <v>263</v>
      </c>
      <c r="C6341" s="9">
        <v>755000</v>
      </c>
      <c r="D6341" s="7">
        <v>3</v>
      </c>
      <c r="E6341" s="7">
        <v>2.5</v>
      </c>
      <c r="F6341" s="7">
        <v>2000</v>
      </c>
      <c r="G6341" s="7">
        <v>3</v>
      </c>
      <c r="H6341" s="7">
        <v>0</v>
      </c>
      <c r="I6341" s="7">
        <v>0</v>
      </c>
      <c r="J6341" s="7">
        <v>8</v>
      </c>
      <c r="K6341" s="7">
        <v>1560</v>
      </c>
      <c r="L6341" s="21">
        <v>0</v>
      </c>
      <c r="M6341">
        <v>47.647599999999997</v>
      </c>
      <c r="N6341" s="19">
        <v>1950</v>
      </c>
      <c r="O6341" s="19">
        <v>3</v>
      </c>
      <c r="P6341" s="19">
        <v>2005</v>
      </c>
      <c r="Q6341" s="19">
        <v>1340</v>
      </c>
      <c r="R6341">
        <v>98109</v>
      </c>
      <c r="S6341">
        <v>-122.35599999999999</v>
      </c>
      <c r="T6341" s="23">
        <v>2000</v>
      </c>
      <c r="U6341" s="23">
        <v>0</v>
      </c>
      <c r="W6341" s="35">
        <f>$D$1*D6341+$E$1*E6341+$F$1*F6341+$G$1*G6341+$H$1*H6341+$I$1*I6341+$J$1*J6341+$K$1*K6341+$M$1*M6341+$AB$3</f>
        <v>545032.77815743908</v>
      </c>
      <c r="X6341" s="35">
        <f t="shared" si="103"/>
        <v>0</v>
      </c>
      <c r="Y6341" s="16">
        <f>(W6341-C6341)/C6341</f>
        <v>-0.27810228058617342</v>
      </c>
    </row>
    <row r="6342" spans="1:25" x14ac:dyDescent="0.35">
      <c r="A6342">
        <v>6843000080</v>
      </c>
      <c r="B6342" t="s">
        <v>154</v>
      </c>
      <c r="C6342" s="9">
        <v>287000</v>
      </c>
      <c r="D6342" s="7">
        <v>5</v>
      </c>
      <c r="E6342" s="7">
        <v>1.5</v>
      </c>
      <c r="F6342" s="7">
        <v>1730</v>
      </c>
      <c r="G6342" s="7">
        <v>1</v>
      </c>
      <c r="H6342" s="7">
        <v>0</v>
      </c>
      <c r="I6342" s="7">
        <v>0</v>
      </c>
      <c r="J6342" s="7">
        <v>7</v>
      </c>
      <c r="K6342" s="7">
        <v>1730</v>
      </c>
      <c r="L6342" s="21">
        <v>0</v>
      </c>
      <c r="M6342">
        <v>47.464599999999997</v>
      </c>
      <c r="N6342" s="19">
        <v>9230</v>
      </c>
      <c r="O6342" s="19">
        <v>3</v>
      </c>
      <c r="P6342" s="19">
        <v>1962</v>
      </c>
      <c r="Q6342" s="19">
        <v>9230</v>
      </c>
      <c r="R6342">
        <v>98058</v>
      </c>
      <c r="S6342">
        <v>-122.184</v>
      </c>
      <c r="T6342" s="23">
        <v>1010</v>
      </c>
      <c r="U6342" s="23">
        <v>720</v>
      </c>
      <c r="W6342" s="35">
        <f>$D$1*D6342+$E$1*E6342+$F$1*F6342+$G$1*G6342+$H$1*H6342+$I$1*I6342+$J$1*J6342+$K$1*K6342+$M$1*M6342+$AB$3</f>
        <v>296156.62512488291</v>
      </c>
      <c r="X6342" s="35">
        <f t="shared" si="103"/>
        <v>0</v>
      </c>
      <c r="Y6342" s="16">
        <f>(W6342-C6342)/C6342</f>
        <v>3.1904617159870752E-2</v>
      </c>
    </row>
    <row r="6343" spans="1:25" x14ac:dyDescent="0.35">
      <c r="A6343">
        <v>1442700250</v>
      </c>
      <c r="B6343" t="s">
        <v>62</v>
      </c>
      <c r="C6343" s="9">
        <v>480000</v>
      </c>
      <c r="D6343" s="7">
        <v>4</v>
      </c>
      <c r="E6343" s="7">
        <v>2.5</v>
      </c>
      <c r="F6343" s="7">
        <v>3620</v>
      </c>
      <c r="G6343" s="7">
        <v>2</v>
      </c>
      <c r="H6343" s="7">
        <v>0</v>
      </c>
      <c r="I6343" s="7">
        <v>0</v>
      </c>
      <c r="J6343" s="7">
        <v>9</v>
      </c>
      <c r="K6343" s="7">
        <v>2590</v>
      </c>
      <c r="L6343" s="21">
        <v>0</v>
      </c>
      <c r="M6343">
        <v>47.371099999999998</v>
      </c>
      <c r="N6343" s="19">
        <v>16000</v>
      </c>
      <c r="O6343" s="19">
        <v>3</v>
      </c>
      <c r="P6343" s="19">
        <v>1976</v>
      </c>
      <c r="Q6343" s="19">
        <v>16000</v>
      </c>
      <c r="R6343">
        <v>98038</v>
      </c>
      <c r="S6343">
        <v>-122.06</v>
      </c>
      <c r="T6343" s="23">
        <v>3620</v>
      </c>
      <c r="U6343" s="23">
        <v>0</v>
      </c>
      <c r="W6343" s="35">
        <f>$D$1*D6343+$E$1*E6343+$F$1*F6343+$G$1*G6343+$H$1*H6343+$I$1*I6343+$J$1*J6343+$K$1*K6343+$M$1*M6343+$AB$3</f>
        <v>789509.88621964678</v>
      </c>
      <c r="X6343" s="35">
        <f t="shared" si="103"/>
        <v>0</v>
      </c>
      <c r="Y6343" s="16">
        <f>(W6343-C6343)/C6343</f>
        <v>0.64481226295759742</v>
      </c>
    </row>
    <row r="6344" spans="1:25" x14ac:dyDescent="0.35">
      <c r="A6344">
        <v>2607760680</v>
      </c>
      <c r="B6344" t="s">
        <v>217</v>
      </c>
      <c r="C6344" s="9">
        <v>490000</v>
      </c>
      <c r="D6344" s="7">
        <v>3</v>
      </c>
      <c r="E6344" s="7">
        <v>2.5</v>
      </c>
      <c r="F6344" s="7">
        <v>2040</v>
      </c>
      <c r="G6344" s="7">
        <v>2</v>
      </c>
      <c r="H6344" s="7">
        <v>0</v>
      </c>
      <c r="I6344" s="7">
        <v>0</v>
      </c>
      <c r="J6344" s="7">
        <v>8</v>
      </c>
      <c r="K6344" s="7">
        <v>2390</v>
      </c>
      <c r="L6344" s="21">
        <v>0</v>
      </c>
      <c r="M6344">
        <v>47.4833</v>
      </c>
      <c r="N6344" s="19">
        <v>9622</v>
      </c>
      <c r="O6344" s="19">
        <v>3</v>
      </c>
      <c r="P6344" s="19">
        <v>1995</v>
      </c>
      <c r="Q6344" s="19">
        <v>9868</v>
      </c>
      <c r="R6344">
        <v>98045</v>
      </c>
      <c r="S6344">
        <v>-121.8</v>
      </c>
      <c r="T6344" s="23">
        <v>2040</v>
      </c>
      <c r="U6344" s="23">
        <v>0</v>
      </c>
      <c r="W6344" s="35">
        <f>$D$1*D6344+$E$1*E6344+$F$1*F6344+$G$1*G6344+$H$1*H6344+$I$1*I6344+$J$1*J6344+$K$1*K6344+$M$1*M6344+$AB$3</f>
        <v>478910.27132089064</v>
      </c>
      <c r="X6344" s="35">
        <f t="shared" si="103"/>
        <v>0</v>
      </c>
      <c r="Y6344" s="16">
        <f>(W6344-C6344)/C6344</f>
        <v>-2.2632099345121153E-2</v>
      </c>
    </row>
    <row r="6345" spans="1:25" x14ac:dyDescent="0.35">
      <c r="A6345">
        <v>3523059056</v>
      </c>
      <c r="B6345" t="s">
        <v>97</v>
      </c>
      <c r="C6345" s="9">
        <v>365000</v>
      </c>
      <c r="D6345" s="7">
        <v>3</v>
      </c>
      <c r="E6345" s="7">
        <v>2.5</v>
      </c>
      <c r="F6345" s="7">
        <v>2640</v>
      </c>
      <c r="G6345" s="7">
        <v>2</v>
      </c>
      <c r="H6345" s="7">
        <v>0</v>
      </c>
      <c r="I6345" s="7">
        <v>0</v>
      </c>
      <c r="J6345" s="7">
        <v>8</v>
      </c>
      <c r="K6345" s="7">
        <v>2260</v>
      </c>
      <c r="L6345" s="21">
        <v>0</v>
      </c>
      <c r="M6345">
        <v>47.441000000000003</v>
      </c>
      <c r="N6345" s="19">
        <v>6715</v>
      </c>
      <c r="O6345" s="19">
        <v>3</v>
      </c>
      <c r="P6345" s="19">
        <v>1991</v>
      </c>
      <c r="Q6345" s="19">
        <v>7373</v>
      </c>
      <c r="R6345">
        <v>98058</v>
      </c>
      <c r="S6345">
        <v>-122.125</v>
      </c>
      <c r="T6345" s="23">
        <v>1680</v>
      </c>
      <c r="U6345" s="23">
        <v>960</v>
      </c>
      <c r="W6345" s="35">
        <f>$D$1*D6345+$E$1*E6345+$F$1*F6345+$G$1*G6345+$H$1*H6345+$I$1*I6345+$J$1*J6345+$K$1*K6345+$M$1*M6345+$AB$3</f>
        <v>579651.68444859982</v>
      </c>
      <c r="X6345" s="35">
        <f t="shared" si="103"/>
        <v>0</v>
      </c>
      <c r="Y6345" s="16">
        <f>(W6345-C6345)/C6345</f>
        <v>0.58808680670849267</v>
      </c>
    </row>
    <row r="6346" spans="1:25" x14ac:dyDescent="0.35">
      <c r="A6346">
        <v>1657530010</v>
      </c>
      <c r="B6346" t="s">
        <v>208</v>
      </c>
      <c r="C6346" s="9">
        <v>260000</v>
      </c>
      <c r="D6346" s="7">
        <v>3</v>
      </c>
      <c r="E6346" s="7">
        <v>2.5</v>
      </c>
      <c r="F6346" s="7">
        <v>1600</v>
      </c>
      <c r="G6346" s="7">
        <v>2</v>
      </c>
      <c r="H6346" s="7">
        <v>0</v>
      </c>
      <c r="I6346" s="7">
        <v>0</v>
      </c>
      <c r="J6346" s="7">
        <v>7</v>
      </c>
      <c r="K6346" s="7">
        <v>1600</v>
      </c>
      <c r="L6346" s="21">
        <v>0</v>
      </c>
      <c r="M6346">
        <v>47.489899999999999</v>
      </c>
      <c r="N6346" s="19">
        <v>2244</v>
      </c>
      <c r="O6346" s="19">
        <v>3</v>
      </c>
      <c r="P6346" s="19">
        <v>2005</v>
      </c>
      <c r="Q6346" s="19">
        <v>1700</v>
      </c>
      <c r="R6346">
        <v>98056</v>
      </c>
      <c r="S6346">
        <v>-122.164</v>
      </c>
      <c r="T6346" s="23">
        <v>1600</v>
      </c>
      <c r="U6346" s="23">
        <v>0</v>
      </c>
      <c r="W6346" s="35">
        <f>$D$1*D6346+$E$1*E6346+$F$1*F6346+$G$1*G6346+$H$1*H6346+$I$1*I6346+$J$1*J6346+$K$1*K6346+$M$1*M6346+$AB$3</f>
        <v>308669.80019572377</v>
      </c>
      <c r="X6346" s="35">
        <f t="shared" si="103"/>
        <v>0</v>
      </c>
      <c r="Y6346" s="16">
        <f>(W6346-C6346)/C6346</f>
        <v>0.18719153921432219</v>
      </c>
    </row>
    <row r="6347" spans="1:25" x14ac:dyDescent="0.35">
      <c r="A6347">
        <v>7276100020</v>
      </c>
      <c r="B6347" t="s">
        <v>158</v>
      </c>
      <c r="C6347" s="9">
        <v>505000</v>
      </c>
      <c r="D6347" s="7">
        <v>4</v>
      </c>
      <c r="E6347" s="7">
        <v>1</v>
      </c>
      <c r="F6347" s="7">
        <v>1480</v>
      </c>
      <c r="G6347" s="7">
        <v>1.5</v>
      </c>
      <c r="H6347" s="7">
        <v>0</v>
      </c>
      <c r="I6347" s="7">
        <v>0</v>
      </c>
      <c r="J6347" s="7">
        <v>7</v>
      </c>
      <c r="K6347" s="7">
        <v>1820</v>
      </c>
      <c r="L6347" s="21">
        <v>0</v>
      </c>
      <c r="M6347">
        <v>47.762999999999998</v>
      </c>
      <c r="N6347" s="19">
        <v>12675</v>
      </c>
      <c r="O6347" s="19">
        <v>4</v>
      </c>
      <c r="P6347" s="19">
        <v>1929</v>
      </c>
      <c r="Q6347" s="19">
        <v>7995</v>
      </c>
      <c r="R6347">
        <v>98133</v>
      </c>
      <c r="S6347">
        <v>-122.342</v>
      </c>
      <c r="T6347" s="23">
        <v>1480</v>
      </c>
      <c r="U6347" s="23">
        <v>0</v>
      </c>
      <c r="W6347" s="35">
        <f>$D$1*D6347+$E$1*E6347+$F$1*F6347+$G$1*G6347+$H$1*H6347+$I$1*I6347+$J$1*J6347+$K$1*K6347+$M$1*M6347+$AB$3</f>
        <v>462850.03564259782</v>
      </c>
      <c r="X6347" s="35">
        <f t="shared" si="103"/>
        <v>0</v>
      </c>
      <c r="Y6347" s="16">
        <f>(W6347-C6347)/C6347</f>
        <v>-8.3465275955251828E-2</v>
      </c>
    </row>
    <row r="6348" spans="1:25" x14ac:dyDescent="0.35">
      <c r="A6348">
        <v>9828200460</v>
      </c>
      <c r="B6348" t="s">
        <v>26</v>
      </c>
      <c r="C6348" s="9">
        <v>260000</v>
      </c>
      <c r="D6348" s="7">
        <v>2</v>
      </c>
      <c r="E6348" s="7">
        <v>1</v>
      </c>
      <c r="F6348" s="7">
        <v>700</v>
      </c>
      <c r="G6348" s="7">
        <v>1</v>
      </c>
      <c r="H6348" s="7">
        <v>0</v>
      </c>
      <c r="I6348" s="7">
        <v>0</v>
      </c>
      <c r="J6348" s="7">
        <v>7</v>
      </c>
      <c r="K6348" s="7">
        <v>1440</v>
      </c>
      <c r="L6348" s="21">
        <v>0</v>
      </c>
      <c r="M6348">
        <v>47.614699999999999</v>
      </c>
      <c r="N6348" s="19">
        <v>4800</v>
      </c>
      <c r="O6348" s="19">
        <v>3</v>
      </c>
      <c r="P6348" s="19">
        <v>1922</v>
      </c>
      <c r="Q6348" s="19">
        <v>4800</v>
      </c>
      <c r="R6348">
        <v>98122</v>
      </c>
      <c r="S6348">
        <v>-122.3</v>
      </c>
      <c r="T6348" s="23">
        <v>700</v>
      </c>
      <c r="U6348" s="23">
        <v>0</v>
      </c>
      <c r="W6348" s="35">
        <f>$D$1*D6348+$E$1*E6348+$F$1*F6348+$G$1*G6348+$H$1*H6348+$I$1*I6348+$J$1*J6348+$K$1*K6348+$M$1*M6348+$AB$3</f>
        <v>273001.88408591971</v>
      </c>
      <c r="X6348" s="35">
        <f t="shared" si="103"/>
        <v>0</v>
      </c>
      <c r="Y6348" s="16">
        <f>(W6348-C6348)/C6348</f>
        <v>5.0007246484306572E-2</v>
      </c>
    </row>
    <row r="6349" spans="1:25" x14ac:dyDescent="0.35">
      <c r="A6349">
        <v>9828200460</v>
      </c>
      <c r="B6349" t="s">
        <v>248</v>
      </c>
      <c r="C6349" s="9">
        <v>430000</v>
      </c>
      <c r="D6349" s="7">
        <v>2</v>
      </c>
      <c r="E6349" s="7">
        <v>1</v>
      </c>
      <c r="F6349" s="7">
        <v>700</v>
      </c>
      <c r="G6349" s="7">
        <v>1</v>
      </c>
      <c r="H6349" s="7">
        <v>0</v>
      </c>
      <c r="I6349" s="7">
        <v>0</v>
      </c>
      <c r="J6349" s="7">
        <v>7</v>
      </c>
      <c r="K6349" s="7">
        <v>1440</v>
      </c>
      <c r="L6349" s="21">
        <v>0</v>
      </c>
      <c r="M6349">
        <v>47.614699999999999</v>
      </c>
      <c r="N6349" s="19">
        <v>4800</v>
      </c>
      <c r="O6349" s="19">
        <v>3</v>
      </c>
      <c r="P6349" s="19">
        <v>1922</v>
      </c>
      <c r="Q6349" s="19">
        <v>4800</v>
      </c>
      <c r="R6349">
        <v>98122</v>
      </c>
      <c r="S6349">
        <v>-122.3</v>
      </c>
      <c r="T6349" s="23">
        <v>700</v>
      </c>
      <c r="U6349" s="23">
        <v>0</v>
      </c>
      <c r="W6349" s="35">
        <f>$D$1*D6349+$E$1*E6349+$F$1*F6349+$G$1*G6349+$H$1*H6349+$I$1*I6349+$J$1*J6349+$K$1*K6349+$M$1*M6349+$AB$3</f>
        <v>273001.88408591971</v>
      </c>
      <c r="X6349" s="35">
        <f t="shared" si="103"/>
        <v>0</v>
      </c>
      <c r="Y6349" s="16">
        <f>(W6349-C6349)/C6349</f>
        <v>-0.36511189747460532</v>
      </c>
    </row>
    <row r="6350" spans="1:25" x14ac:dyDescent="0.35">
      <c r="A6350">
        <v>5608000840</v>
      </c>
      <c r="B6350" t="s">
        <v>291</v>
      </c>
      <c r="C6350" s="9">
        <v>905000</v>
      </c>
      <c r="D6350" s="7">
        <v>4</v>
      </c>
      <c r="E6350" s="7">
        <v>2.5</v>
      </c>
      <c r="F6350" s="7">
        <v>3520</v>
      </c>
      <c r="G6350" s="7">
        <v>2</v>
      </c>
      <c r="H6350" s="7">
        <v>0</v>
      </c>
      <c r="I6350" s="7">
        <v>0</v>
      </c>
      <c r="J6350" s="7">
        <v>10</v>
      </c>
      <c r="K6350" s="7">
        <v>3470</v>
      </c>
      <c r="L6350" s="21">
        <v>0</v>
      </c>
      <c r="M6350">
        <v>47.5535</v>
      </c>
      <c r="N6350" s="19">
        <v>12193</v>
      </c>
      <c r="O6350" s="19">
        <v>4</v>
      </c>
      <c r="P6350" s="19">
        <v>1993</v>
      </c>
      <c r="Q6350" s="19">
        <v>11318</v>
      </c>
      <c r="R6350">
        <v>98027</v>
      </c>
      <c r="S6350">
        <v>-122.095</v>
      </c>
      <c r="T6350" s="23">
        <v>3520</v>
      </c>
      <c r="U6350" s="23">
        <v>0</v>
      </c>
      <c r="W6350" s="35">
        <f>$D$1*D6350+$E$1*E6350+$F$1*F6350+$G$1*G6350+$H$1*H6350+$I$1*I6350+$J$1*J6350+$K$1*K6350+$M$1*M6350+$AB$3</f>
        <v>967258.08023894206</v>
      </c>
      <c r="X6350" s="35">
        <f t="shared" si="103"/>
        <v>0</v>
      </c>
      <c r="Y6350" s="16">
        <f>(W6350-C6350)/C6350</f>
        <v>6.8793458827560286E-2</v>
      </c>
    </row>
    <row r="6351" spans="1:25" x14ac:dyDescent="0.35">
      <c r="A6351">
        <v>5422560470</v>
      </c>
      <c r="B6351" t="s">
        <v>50</v>
      </c>
      <c r="C6351" s="9">
        <v>440000</v>
      </c>
      <c r="D6351" s="7">
        <v>3</v>
      </c>
      <c r="E6351" s="7">
        <v>2</v>
      </c>
      <c r="F6351" s="7">
        <v>1650</v>
      </c>
      <c r="G6351" s="7">
        <v>2</v>
      </c>
      <c r="H6351" s="7">
        <v>0</v>
      </c>
      <c r="I6351" s="7">
        <v>0</v>
      </c>
      <c r="J6351" s="7">
        <v>8</v>
      </c>
      <c r="K6351" s="7">
        <v>1750</v>
      </c>
      <c r="L6351" s="21">
        <v>0</v>
      </c>
      <c r="M6351">
        <v>47.663800000000002</v>
      </c>
      <c r="N6351" s="19">
        <v>6408</v>
      </c>
      <c r="O6351" s="19">
        <v>4</v>
      </c>
      <c r="P6351" s="19">
        <v>1977</v>
      </c>
      <c r="Q6351" s="19">
        <v>6402</v>
      </c>
      <c r="R6351">
        <v>98052</v>
      </c>
      <c r="S6351">
        <v>-122.128</v>
      </c>
      <c r="T6351" s="23">
        <v>1650</v>
      </c>
      <c r="U6351" s="23">
        <v>0</v>
      </c>
      <c r="W6351" s="35">
        <f>$D$1*D6351+$E$1*E6351+$F$1*F6351+$G$1*G6351+$H$1*H6351+$I$1*I6351+$J$1*J6351+$K$1*K6351+$M$1*M6351+$AB$3</f>
        <v>514449.74286271632</v>
      </c>
      <c r="X6351" s="35">
        <f t="shared" si="103"/>
        <v>0</v>
      </c>
      <c r="Y6351" s="16">
        <f>(W6351-C6351)/C6351</f>
        <v>0.16920396105162799</v>
      </c>
    </row>
    <row r="6352" spans="1:25" x14ac:dyDescent="0.35">
      <c r="A6352">
        <v>446000020</v>
      </c>
      <c r="B6352" t="s">
        <v>354</v>
      </c>
      <c r="C6352" s="9">
        <v>439500</v>
      </c>
      <c r="D6352" s="7">
        <v>4</v>
      </c>
      <c r="E6352" s="7">
        <v>1</v>
      </c>
      <c r="F6352" s="7">
        <v>1360</v>
      </c>
      <c r="G6352" s="7">
        <v>1.5</v>
      </c>
      <c r="H6352" s="7">
        <v>0</v>
      </c>
      <c r="I6352" s="7">
        <v>0</v>
      </c>
      <c r="J6352" s="7">
        <v>7</v>
      </c>
      <c r="K6352" s="7">
        <v>1530</v>
      </c>
      <c r="L6352" s="21">
        <v>0</v>
      </c>
      <c r="M6352">
        <v>47.687800000000003</v>
      </c>
      <c r="N6352" s="19">
        <v>5500</v>
      </c>
      <c r="O6352" s="19">
        <v>3</v>
      </c>
      <c r="P6352" s="19">
        <v>1950</v>
      </c>
      <c r="Q6352" s="19">
        <v>5790</v>
      </c>
      <c r="R6352">
        <v>98115</v>
      </c>
      <c r="S6352">
        <v>-122.285</v>
      </c>
      <c r="T6352" s="23">
        <v>1360</v>
      </c>
      <c r="U6352" s="23">
        <v>0</v>
      </c>
      <c r="W6352" s="35">
        <f>$D$1*D6352+$E$1*E6352+$F$1*F6352+$G$1*G6352+$H$1*H6352+$I$1*I6352+$J$1*J6352+$K$1*K6352+$M$1*M6352+$AB$3</f>
        <v>385921.78527827188</v>
      </c>
      <c r="X6352" s="35">
        <f t="shared" si="103"/>
        <v>0</v>
      </c>
      <c r="Y6352" s="16">
        <f>(W6352-C6352)/C6352</f>
        <v>-0.12190720073203212</v>
      </c>
    </row>
    <row r="6353" spans="1:25" x14ac:dyDescent="0.35">
      <c r="A6353">
        <v>9476200545</v>
      </c>
      <c r="B6353" t="s">
        <v>185</v>
      </c>
      <c r="C6353" s="9">
        <v>270000</v>
      </c>
      <c r="D6353" s="7">
        <v>3</v>
      </c>
      <c r="E6353" s="7">
        <v>2</v>
      </c>
      <c r="F6353" s="7">
        <v>1350</v>
      </c>
      <c r="G6353" s="7">
        <v>1</v>
      </c>
      <c r="H6353" s="7">
        <v>0</v>
      </c>
      <c r="I6353" s="7">
        <v>0</v>
      </c>
      <c r="J6353" s="7">
        <v>6</v>
      </c>
      <c r="K6353" s="7">
        <v>1350</v>
      </c>
      <c r="L6353" s="21">
        <v>0</v>
      </c>
      <c r="M6353">
        <v>47.491900000000001</v>
      </c>
      <c r="N6353" s="19">
        <v>6696</v>
      </c>
      <c r="O6353" s="19">
        <v>5</v>
      </c>
      <c r="P6353" s="19">
        <v>1944</v>
      </c>
      <c r="Q6353" s="19">
        <v>6700</v>
      </c>
      <c r="R6353">
        <v>98056</v>
      </c>
      <c r="S6353">
        <v>-122.187</v>
      </c>
      <c r="T6353" s="23">
        <v>680</v>
      </c>
      <c r="U6353" s="23">
        <v>670</v>
      </c>
      <c r="W6353" s="35">
        <f>$D$1*D6353+$E$1*E6353+$F$1*F6353+$G$1*G6353+$H$1*H6353+$I$1*I6353+$J$1*J6353+$K$1*K6353+$M$1*M6353+$AB$3</f>
        <v>213101.85960462317</v>
      </c>
      <c r="X6353" s="35">
        <f t="shared" si="103"/>
        <v>0</v>
      </c>
      <c r="Y6353" s="16">
        <f>(W6353-C6353)/C6353</f>
        <v>-0.21073385331621047</v>
      </c>
    </row>
    <row r="6354" spans="1:25" x14ac:dyDescent="0.35">
      <c r="A6354">
        <v>8648100130</v>
      </c>
      <c r="B6354" t="s">
        <v>229</v>
      </c>
      <c r="C6354" s="9">
        <v>306500</v>
      </c>
      <c r="D6354" s="7">
        <v>3</v>
      </c>
      <c r="E6354" s="7">
        <v>2.5</v>
      </c>
      <c r="F6354" s="7">
        <v>1970</v>
      </c>
      <c r="G6354" s="7">
        <v>2</v>
      </c>
      <c r="H6354" s="7">
        <v>0</v>
      </c>
      <c r="I6354" s="7">
        <v>0</v>
      </c>
      <c r="J6354" s="7">
        <v>7</v>
      </c>
      <c r="K6354" s="7">
        <v>1980</v>
      </c>
      <c r="L6354" s="21">
        <v>0</v>
      </c>
      <c r="M6354">
        <v>47.362699999999997</v>
      </c>
      <c r="N6354" s="19">
        <v>6291</v>
      </c>
      <c r="O6354" s="19">
        <v>4</v>
      </c>
      <c r="P6354" s="19">
        <v>1998</v>
      </c>
      <c r="Q6354" s="19">
        <v>8852</v>
      </c>
      <c r="R6354">
        <v>98042</v>
      </c>
      <c r="S6354">
        <v>-122.07299999999999</v>
      </c>
      <c r="T6354" s="23">
        <v>1970</v>
      </c>
      <c r="U6354" s="23">
        <v>0</v>
      </c>
      <c r="W6354" s="35">
        <f>$D$1*D6354+$E$1*E6354+$F$1*F6354+$G$1*G6354+$H$1*H6354+$I$1*I6354+$J$1*J6354+$K$1*K6354+$M$1*M6354+$AB$3</f>
        <v>308176.52274034545</v>
      </c>
      <c r="X6354" s="35">
        <f t="shared" si="103"/>
        <v>0</v>
      </c>
      <c r="Y6354" s="16">
        <f>(W6354-C6354)/C6354</f>
        <v>5.4698947482722622E-3</v>
      </c>
    </row>
    <row r="6355" spans="1:25" x14ac:dyDescent="0.35">
      <c r="A6355">
        <v>9358002232</v>
      </c>
      <c r="B6355" t="s">
        <v>332</v>
      </c>
      <c r="C6355" s="9">
        <v>380000</v>
      </c>
      <c r="D6355" s="7">
        <v>3</v>
      </c>
      <c r="E6355" s="7">
        <v>2</v>
      </c>
      <c r="F6355" s="7">
        <v>1470</v>
      </c>
      <c r="G6355" s="7">
        <v>2</v>
      </c>
      <c r="H6355" s="7">
        <v>0</v>
      </c>
      <c r="I6355" s="7">
        <v>0</v>
      </c>
      <c r="J6355" s="7">
        <v>8</v>
      </c>
      <c r="K6355" s="7">
        <v>1470</v>
      </c>
      <c r="L6355" s="21">
        <v>0</v>
      </c>
      <c r="M6355">
        <v>47.565300000000001</v>
      </c>
      <c r="N6355" s="19">
        <v>1656</v>
      </c>
      <c r="O6355" s="19">
        <v>3</v>
      </c>
      <c r="P6355" s="19">
        <v>2003</v>
      </c>
      <c r="Q6355" s="19">
        <v>2288</v>
      </c>
      <c r="R6355">
        <v>98126</v>
      </c>
      <c r="S6355">
        <v>-122.369</v>
      </c>
      <c r="T6355" s="23">
        <v>1310</v>
      </c>
      <c r="U6355" s="23">
        <v>160</v>
      </c>
      <c r="W6355" s="35">
        <f>$D$1*D6355+$E$1*E6355+$F$1*F6355+$G$1*G6355+$H$1*H6355+$I$1*I6355+$J$1*J6355+$K$1*K6355+$M$1*M6355+$AB$3</f>
        <v>409483.43807958066</v>
      </c>
      <c r="X6355" s="35">
        <f t="shared" si="103"/>
        <v>0</v>
      </c>
      <c r="Y6355" s="16">
        <f>(W6355-C6355)/C6355</f>
        <v>7.7587994946264907E-2</v>
      </c>
    </row>
    <row r="6356" spans="1:25" x14ac:dyDescent="0.35">
      <c r="A6356">
        <v>2212900920</v>
      </c>
      <c r="B6356" t="s">
        <v>218</v>
      </c>
      <c r="C6356" s="9">
        <v>215000</v>
      </c>
      <c r="D6356" s="7">
        <v>4</v>
      </c>
      <c r="E6356" s="7">
        <v>1.75</v>
      </c>
      <c r="F6356" s="7">
        <v>1610</v>
      </c>
      <c r="G6356" s="7">
        <v>1</v>
      </c>
      <c r="H6356" s="7">
        <v>0</v>
      </c>
      <c r="I6356" s="7">
        <v>0</v>
      </c>
      <c r="J6356" s="7">
        <v>7</v>
      </c>
      <c r="K6356" s="7">
        <v>1220</v>
      </c>
      <c r="L6356" s="21">
        <v>0</v>
      </c>
      <c r="M6356">
        <v>47.328099999999999</v>
      </c>
      <c r="N6356" s="19">
        <v>9652</v>
      </c>
      <c r="O6356" s="19">
        <v>5</v>
      </c>
      <c r="P6356" s="19">
        <v>1969</v>
      </c>
      <c r="Q6356" s="19">
        <v>9800</v>
      </c>
      <c r="R6356">
        <v>98042</v>
      </c>
      <c r="S6356">
        <v>-122.13500000000001</v>
      </c>
      <c r="T6356" s="23">
        <v>1610</v>
      </c>
      <c r="U6356" s="23">
        <v>0</v>
      </c>
      <c r="W6356" s="35">
        <f>$D$1*D6356+$E$1*E6356+$F$1*F6356+$G$1*G6356+$H$1*H6356+$I$1*I6356+$J$1*J6356+$K$1*K6356+$M$1*M6356+$AB$3</f>
        <v>206628.94343243167</v>
      </c>
      <c r="X6356" s="35">
        <f t="shared" si="103"/>
        <v>0</v>
      </c>
      <c r="Y6356" s="16">
        <f>(W6356-C6356)/C6356</f>
        <v>-3.8935146825899221E-2</v>
      </c>
    </row>
    <row r="6357" spans="1:25" x14ac:dyDescent="0.35">
      <c r="A6357">
        <v>6149700380</v>
      </c>
      <c r="B6357" t="s">
        <v>266</v>
      </c>
      <c r="C6357" s="9">
        <v>299900</v>
      </c>
      <c r="D6357" s="7">
        <v>2</v>
      </c>
      <c r="E6357" s="7">
        <v>1</v>
      </c>
      <c r="F6357" s="7">
        <v>810</v>
      </c>
      <c r="G6357" s="7">
        <v>1</v>
      </c>
      <c r="H6357" s="7">
        <v>0</v>
      </c>
      <c r="I6357" s="7">
        <v>0</v>
      </c>
      <c r="J6357" s="7">
        <v>7</v>
      </c>
      <c r="K6357" s="7">
        <v>1080</v>
      </c>
      <c r="L6357" s="21">
        <v>0</v>
      </c>
      <c r="M6357">
        <v>47.728900000000003</v>
      </c>
      <c r="N6357" s="19">
        <v>6150</v>
      </c>
      <c r="O6357" s="19">
        <v>3</v>
      </c>
      <c r="P6357" s="19">
        <v>1950</v>
      </c>
      <c r="Q6357" s="19">
        <v>7200</v>
      </c>
      <c r="R6357">
        <v>98133</v>
      </c>
      <c r="S6357">
        <v>-122.34</v>
      </c>
      <c r="T6357" s="23">
        <v>810</v>
      </c>
      <c r="U6357" s="23">
        <v>0</v>
      </c>
      <c r="W6357" s="35">
        <f>$D$1*D6357+$E$1*E6357+$F$1*F6357+$G$1*G6357+$H$1*H6357+$I$1*I6357+$J$1*J6357+$K$1*K6357+$M$1*M6357+$AB$3</f>
        <v>368555.53942174092</v>
      </c>
      <c r="X6357" s="35">
        <f t="shared" si="103"/>
        <v>0</v>
      </c>
      <c r="Y6357" s="16">
        <f>(W6357-C6357)/C6357</f>
        <v>0.22892810744161693</v>
      </c>
    </row>
    <row r="6358" spans="1:25" x14ac:dyDescent="0.35">
      <c r="A6358">
        <v>4340000080</v>
      </c>
      <c r="B6358" t="s">
        <v>305</v>
      </c>
      <c r="C6358" s="10">
        <v>1450000</v>
      </c>
      <c r="D6358" s="7">
        <v>4</v>
      </c>
      <c r="E6358" s="7">
        <v>3.5</v>
      </c>
      <c r="F6358" s="7">
        <v>2820</v>
      </c>
      <c r="G6358" s="7">
        <v>2</v>
      </c>
      <c r="H6358" s="7">
        <v>0</v>
      </c>
      <c r="I6358" s="7">
        <v>0</v>
      </c>
      <c r="J6358" s="7">
        <v>10</v>
      </c>
      <c r="K6358" s="7">
        <v>2630</v>
      </c>
      <c r="L6358" s="21">
        <v>0</v>
      </c>
      <c r="M6358">
        <v>47.622</v>
      </c>
      <c r="N6358" s="19">
        <v>7809</v>
      </c>
      <c r="O6358" s="19">
        <v>3</v>
      </c>
      <c r="P6358" s="19">
        <v>1995</v>
      </c>
      <c r="Q6358" s="19">
        <v>7904</v>
      </c>
      <c r="R6358">
        <v>98004</v>
      </c>
      <c r="S6358">
        <v>-122.19499999999999</v>
      </c>
      <c r="T6358" s="23">
        <v>2820</v>
      </c>
      <c r="U6358" s="23">
        <v>0</v>
      </c>
      <c r="W6358" s="35">
        <f>$D$1*D6358+$E$1*E6358+$F$1*F6358+$G$1*G6358+$H$1*H6358+$I$1*I6358+$J$1*J6358+$K$1*K6358+$M$1*M6358+$AB$3</f>
        <v>842187.15539188683</v>
      </c>
      <c r="X6358" s="35">
        <f t="shared" si="103"/>
        <v>0</v>
      </c>
      <c r="Y6358" s="16">
        <f>(W6358-C6358)/C6358</f>
        <v>-0.41918127214352635</v>
      </c>
    </row>
    <row r="6359" spans="1:25" x14ac:dyDescent="0.35">
      <c r="A6359">
        <v>3751605432</v>
      </c>
      <c r="B6359" t="s">
        <v>190</v>
      </c>
      <c r="C6359" s="9">
        <v>239950</v>
      </c>
      <c r="D6359" s="7">
        <v>3</v>
      </c>
      <c r="E6359" s="7">
        <v>1</v>
      </c>
      <c r="F6359" s="7">
        <v>1900</v>
      </c>
      <c r="G6359" s="7">
        <v>1.5</v>
      </c>
      <c r="H6359" s="7">
        <v>0</v>
      </c>
      <c r="I6359" s="7">
        <v>0</v>
      </c>
      <c r="J6359" s="7">
        <v>5</v>
      </c>
      <c r="K6359" s="7">
        <v>1430</v>
      </c>
      <c r="L6359" s="21">
        <v>0</v>
      </c>
      <c r="M6359">
        <v>47.273800000000001</v>
      </c>
      <c r="N6359" s="19">
        <v>33888</v>
      </c>
      <c r="O6359" s="19">
        <v>4</v>
      </c>
      <c r="P6359" s="19">
        <v>1942</v>
      </c>
      <c r="Q6359" s="19">
        <v>19200</v>
      </c>
      <c r="R6359">
        <v>98001</v>
      </c>
      <c r="S6359">
        <v>-122.271</v>
      </c>
      <c r="T6359" s="23">
        <v>1900</v>
      </c>
      <c r="U6359" s="23">
        <v>0</v>
      </c>
      <c r="W6359" s="35">
        <f>$D$1*D6359+$E$1*E6359+$F$1*F6359+$G$1*G6359+$H$1*H6359+$I$1*I6359+$J$1*J6359+$K$1*K6359+$M$1*M6359+$AB$3</f>
        <v>115599.05076726899</v>
      </c>
      <c r="X6359" s="35">
        <f t="shared" si="103"/>
        <v>0</v>
      </c>
      <c r="Y6359" s="16">
        <f>(W6359-C6359)/C6359</f>
        <v>-0.51823692116162123</v>
      </c>
    </row>
    <row r="6360" spans="1:25" x14ac:dyDescent="0.35">
      <c r="A6360">
        <v>6384300020</v>
      </c>
      <c r="B6360" t="s">
        <v>118</v>
      </c>
      <c r="C6360" s="9">
        <v>494000</v>
      </c>
      <c r="D6360" s="7">
        <v>4</v>
      </c>
      <c r="E6360" s="7">
        <v>2.5</v>
      </c>
      <c r="F6360" s="7">
        <v>1830</v>
      </c>
      <c r="G6360" s="7">
        <v>1</v>
      </c>
      <c r="H6360" s="7">
        <v>0</v>
      </c>
      <c r="I6360" s="7">
        <v>0</v>
      </c>
      <c r="J6360" s="7">
        <v>8</v>
      </c>
      <c r="K6360" s="7">
        <v>1990</v>
      </c>
      <c r="L6360" s="21">
        <v>0</v>
      </c>
      <c r="M6360">
        <v>47.774099999999997</v>
      </c>
      <c r="N6360" s="19">
        <v>7345</v>
      </c>
      <c r="O6360" s="19">
        <v>4</v>
      </c>
      <c r="P6360" s="19">
        <v>1973</v>
      </c>
      <c r="Q6360" s="19">
        <v>7700</v>
      </c>
      <c r="R6360">
        <v>98177</v>
      </c>
      <c r="S6360">
        <v>-122.373</v>
      </c>
      <c r="T6360" s="23">
        <v>1540</v>
      </c>
      <c r="U6360" s="23">
        <v>290</v>
      </c>
      <c r="W6360" s="35">
        <f>$D$1*D6360+$E$1*E6360+$F$1*F6360+$G$1*G6360+$H$1*H6360+$I$1*I6360+$J$1*J6360+$K$1*K6360+$M$1*M6360+$AB$3</f>
        <v>614611.19801741838</v>
      </c>
      <c r="X6360" s="35">
        <f t="shared" si="103"/>
        <v>0</v>
      </c>
      <c r="Y6360" s="16">
        <f>(W6360-C6360)/C6360</f>
        <v>0.24415222270732467</v>
      </c>
    </row>
    <row r="6361" spans="1:25" x14ac:dyDescent="0.35">
      <c r="A6361">
        <v>3450300430</v>
      </c>
      <c r="B6361" t="s">
        <v>84</v>
      </c>
      <c r="C6361" s="9">
        <v>317500</v>
      </c>
      <c r="D6361" s="7">
        <v>4</v>
      </c>
      <c r="E6361" s="7">
        <v>1.5</v>
      </c>
      <c r="F6361" s="7">
        <v>1730</v>
      </c>
      <c r="G6361" s="7">
        <v>1</v>
      </c>
      <c r="H6361" s="7">
        <v>0</v>
      </c>
      <c r="I6361" s="7">
        <v>0</v>
      </c>
      <c r="J6361" s="7">
        <v>7</v>
      </c>
      <c r="K6361" s="7">
        <v>1650</v>
      </c>
      <c r="L6361" s="21">
        <v>0</v>
      </c>
      <c r="M6361">
        <v>47.499600000000001</v>
      </c>
      <c r="N6361" s="19">
        <v>7700</v>
      </c>
      <c r="O6361" s="19">
        <v>4</v>
      </c>
      <c r="P6361" s="19">
        <v>1963</v>
      </c>
      <c r="Q6361" s="19">
        <v>8066</v>
      </c>
      <c r="R6361">
        <v>98059</v>
      </c>
      <c r="S6361">
        <v>-122.163</v>
      </c>
      <c r="T6361" s="23">
        <v>1010</v>
      </c>
      <c r="U6361" s="23">
        <v>720</v>
      </c>
      <c r="W6361" s="35">
        <f>$D$1*D6361+$E$1*E6361+$F$1*F6361+$G$1*G6361+$H$1*H6361+$I$1*I6361+$J$1*J6361+$K$1*K6361+$M$1*M6361+$AB$3</f>
        <v>350555.0217528753</v>
      </c>
      <c r="X6361" s="35">
        <f t="shared" si="103"/>
        <v>0</v>
      </c>
      <c r="Y6361" s="16">
        <f>(W6361-C6361)/C6361</f>
        <v>0.10411030473346551</v>
      </c>
    </row>
    <row r="6362" spans="1:25" x14ac:dyDescent="0.35">
      <c r="A6362">
        <v>1245001763</v>
      </c>
      <c r="B6362" t="s">
        <v>69</v>
      </c>
      <c r="C6362" s="9">
        <v>670000</v>
      </c>
      <c r="D6362" s="7">
        <v>4</v>
      </c>
      <c r="E6362" s="7">
        <v>2.5</v>
      </c>
      <c r="F6362" s="7">
        <v>2110</v>
      </c>
      <c r="G6362" s="7">
        <v>2</v>
      </c>
      <c r="H6362" s="7">
        <v>0</v>
      </c>
      <c r="I6362" s="7">
        <v>0</v>
      </c>
      <c r="J6362" s="7">
        <v>7</v>
      </c>
      <c r="K6362" s="7">
        <v>2350</v>
      </c>
      <c r="L6362" s="21">
        <v>0</v>
      </c>
      <c r="M6362">
        <v>47.688800000000001</v>
      </c>
      <c r="N6362" s="19">
        <v>7291</v>
      </c>
      <c r="O6362" s="19">
        <v>4</v>
      </c>
      <c r="P6362" s="19">
        <v>1977</v>
      </c>
      <c r="Q6362" s="19">
        <v>8625</v>
      </c>
      <c r="R6362">
        <v>98033</v>
      </c>
      <c r="S6362">
        <v>-122.20099999999999</v>
      </c>
      <c r="T6362" s="23">
        <v>2110</v>
      </c>
      <c r="U6362" s="23">
        <v>0</v>
      </c>
      <c r="W6362" s="35">
        <f>$D$1*D6362+$E$1*E6362+$F$1*F6362+$G$1*G6362+$H$1*H6362+$I$1*I6362+$J$1*J6362+$K$1*K6362+$M$1*M6362+$AB$3</f>
        <v>521347.82987714559</v>
      </c>
      <c r="X6362" s="35">
        <f t="shared" si="103"/>
        <v>0</v>
      </c>
      <c r="Y6362" s="16">
        <f>(W6362-C6362)/C6362</f>
        <v>-0.22186891063112599</v>
      </c>
    </row>
    <row r="6363" spans="1:25" x14ac:dyDescent="0.35">
      <c r="A6363">
        <v>7853240660</v>
      </c>
      <c r="B6363" t="s">
        <v>136</v>
      </c>
      <c r="C6363" s="9">
        <v>650000</v>
      </c>
      <c r="D6363" s="7">
        <v>3</v>
      </c>
      <c r="E6363" s="7">
        <v>2.5</v>
      </c>
      <c r="F6363" s="7">
        <v>3060</v>
      </c>
      <c r="G6363" s="7">
        <v>2</v>
      </c>
      <c r="H6363" s="7">
        <v>0</v>
      </c>
      <c r="I6363" s="7">
        <v>2</v>
      </c>
      <c r="J6363" s="7">
        <v>9</v>
      </c>
      <c r="K6363" s="7">
        <v>3140</v>
      </c>
      <c r="L6363" s="21">
        <v>0</v>
      </c>
      <c r="M6363">
        <v>47.540100000000002</v>
      </c>
      <c r="N6363" s="19">
        <v>7831</v>
      </c>
      <c r="O6363" s="19">
        <v>3</v>
      </c>
      <c r="P6363" s="19">
        <v>2004</v>
      </c>
      <c r="Q6363" s="19">
        <v>7438</v>
      </c>
      <c r="R6363">
        <v>98065</v>
      </c>
      <c r="S6363">
        <v>-121.861</v>
      </c>
      <c r="T6363" s="23">
        <v>3060</v>
      </c>
      <c r="U6363" s="23">
        <v>0</v>
      </c>
      <c r="W6363" s="35">
        <f>$D$1*D6363+$E$1*E6363+$F$1*F6363+$G$1*G6363+$H$1*H6363+$I$1*I6363+$J$1*J6363+$K$1*K6363+$M$1*M6363+$AB$3</f>
        <v>940465.62443899736</v>
      </c>
      <c r="X6363" s="35">
        <f t="shared" si="103"/>
        <v>0</v>
      </c>
      <c r="Y6363" s="16">
        <f>(W6363-C6363)/C6363</f>
        <v>0.44687019144461132</v>
      </c>
    </row>
    <row r="6364" spans="1:25" x14ac:dyDescent="0.35">
      <c r="A6364">
        <v>3723800414</v>
      </c>
      <c r="B6364" t="s">
        <v>182</v>
      </c>
      <c r="C6364" s="9">
        <v>852000</v>
      </c>
      <c r="D6364" s="7">
        <v>4</v>
      </c>
      <c r="E6364" s="7">
        <v>2.5</v>
      </c>
      <c r="F6364" s="7">
        <v>2620</v>
      </c>
      <c r="G6364" s="7">
        <v>2</v>
      </c>
      <c r="H6364" s="7">
        <v>0</v>
      </c>
      <c r="I6364" s="7">
        <v>0</v>
      </c>
      <c r="J6364" s="7">
        <v>8</v>
      </c>
      <c r="K6364" s="7">
        <v>1670</v>
      </c>
      <c r="L6364" s="21">
        <v>0</v>
      </c>
      <c r="M6364">
        <v>47.551400000000001</v>
      </c>
      <c r="N6364" s="19">
        <v>7328</v>
      </c>
      <c r="O6364" s="19">
        <v>3</v>
      </c>
      <c r="P6364" s="19">
        <v>1983</v>
      </c>
      <c r="Q6364" s="19">
        <v>5080</v>
      </c>
      <c r="R6364">
        <v>98118</v>
      </c>
      <c r="S6364">
        <v>-122.26300000000001</v>
      </c>
      <c r="T6364" s="23">
        <v>2620</v>
      </c>
      <c r="U6364" s="23">
        <v>0</v>
      </c>
      <c r="W6364" s="35">
        <f>$D$1*D6364+$E$1*E6364+$F$1*F6364+$G$1*G6364+$H$1*H6364+$I$1*I6364+$J$1*J6364+$K$1*K6364+$M$1*M6364+$AB$3</f>
        <v>610927.53014819697</v>
      </c>
      <c r="X6364" s="35">
        <f t="shared" si="103"/>
        <v>0</v>
      </c>
      <c r="Y6364" s="16">
        <f>(W6364-C6364)/C6364</f>
        <v>-0.28294890827676411</v>
      </c>
    </row>
    <row r="6365" spans="1:25" x14ac:dyDescent="0.35">
      <c r="A6365">
        <v>5104500020</v>
      </c>
      <c r="B6365" t="s">
        <v>267</v>
      </c>
      <c r="C6365" s="9">
        <v>250000</v>
      </c>
      <c r="D6365" s="7">
        <v>2</v>
      </c>
      <c r="E6365" s="7">
        <v>1.5</v>
      </c>
      <c r="F6365" s="7">
        <v>1088</v>
      </c>
      <c r="G6365" s="7">
        <v>2</v>
      </c>
      <c r="H6365" s="7">
        <v>0</v>
      </c>
      <c r="I6365" s="7">
        <v>0</v>
      </c>
      <c r="J6365" s="7">
        <v>7</v>
      </c>
      <c r="K6365" s="7">
        <v>1098</v>
      </c>
      <c r="L6365" s="21">
        <v>0</v>
      </c>
      <c r="M6365">
        <v>47.709400000000002</v>
      </c>
      <c r="N6365" s="19">
        <v>1360</v>
      </c>
      <c r="O6365" s="19">
        <v>3</v>
      </c>
      <c r="P6365" s="19">
        <v>1983</v>
      </c>
      <c r="Q6365" s="19">
        <v>1469</v>
      </c>
      <c r="R6365">
        <v>98034</v>
      </c>
      <c r="S6365">
        <v>-122.21299999999999</v>
      </c>
      <c r="T6365" s="23">
        <v>1088</v>
      </c>
      <c r="U6365" s="23">
        <v>0</v>
      </c>
      <c r="W6365" s="35">
        <f>$D$1*D6365+$E$1*E6365+$F$1*F6365+$G$1*G6365+$H$1*H6365+$I$1*I6365+$J$1*J6365+$K$1*K6365+$M$1*M6365+$AB$3</f>
        <v>382963.63567468524</v>
      </c>
      <c r="X6365" s="35">
        <f t="shared" si="103"/>
        <v>0</v>
      </c>
      <c r="Y6365" s="16">
        <f>(W6365-C6365)/C6365</f>
        <v>0.531854542698741</v>
      </c>
    </row>
    <row r="6366" spans="1:25" x14ac:dyDescent="0.35">
      <c r="A6366">
        <v>5438000080</v>
      </c>
      <c r="B6366" t="s">
        <v>74</v>
      </c>
      <c r="C6366" s="9">
        <v>264950</v>
      </c>
      <c r="D6366" s="7">
        <v>3</v>
      </c>
      <c r="E6366" s="7">
        <v>1.5</v>
      </c>
      <c r="F6366" s="7">
        <v>1400</v>
      </c>
      <c r="G6366" s="7">
        <v>1</v>
      </c>
      <c r="H6366" s="7">
        <v>0</v>
      </c>
      <c r="I6366" s="7">
        <v>0</v>
      </c>
      <c r="J6366" s="7">
        <v>7</v>
      </c>
      <c r="K6366" s="7">
        <v>1620</v>
      </c>
      <c r="L6366" s="21">
        <v>0</v>
      </c>
      <c r="M6366">
        <v>47.443300000000001</v>
      </c>
      <c r="N6366" s="19">
        <v>10853</v>
      </c>
      <c r="O6366" s="19">
        <v>4</v>
      </c>
      <c r="P6366" s="19">
        <v>1964</v>
      </c>
      <c r="Q6366" s="19">
        <v>10849</v>
      </c>
      <c r="R6366">
        <v>98055</v>
      </c>
      <c r="S6366">
        <v>-122.194</v>
      </c>
      <c r="T6366" s="23">
        <v>1400</v>
      </c>
      <c r="U6366" s="23">
        <v>0</v>
      </c>
      <c r="W6366" s="35">
        <f>$D$1*D6366+$E$1*E6366+$F$1*F6366+$G$1*G6366+$H$1*H6366+$I$1*I6366+$J$1*J6366+$K$1*K6366+$M$1*M6366+$AB$3</f>
        <v>274725.19257142395</v>
      </c>
      <c r="X6366" s="35">
        <f t="shared" si="103"/>
        <v>0</v>
      </c>
      <c r="Y6366" s="16">
        <f>(W6366-C6366)/C6366</f>
        <v>3.689448036015832E-2</v>
      </c>
    </row>
    <row r="6367" spans="1:25" x14ac:dyDescent="0.35">
      <c r="A6367">
        <v>9498200091</v>
      </c>
      <c r="B6367" t="s">
        <v>201</v>
      </c>
      <c r="C6367" s="9">
        <v>582500</v>
      </c>
      <c r="D6367" s="7">
        <v>2</v>
      </c>
      <c r="E6367" s="7">
        <v>2</v>
      </c>
      <c r="F6367" s="7">
        <v>1540</v>
      </c>
      <c r="G6367" s="7">
        <v>1</v>
      </c>
      <c r="H6367" s="7">
        <v>0</v>
      </c>
      <c r="I6367" s="7">
        <v>0</v>
      </c>
      <c r="J6367" s="7">
        <v>7</v>
      </c>
      <c r="K6367" s="7">
        <v>1380</v>
      </c>
      <c r="L6367" s="21">
        <v>0</v>
      </c>
      <c r="M6367">
        <v>47.7044</v>
      </c>
      <c r="N6367" s="19">
        <v>6804</v>
      </c>
      <c r="O6367" s="19">
        <v>5</v>
      </c>
      <c r="P6367" s="19">
        <v>1942</v>
      </c>
      <c r="Q6367" s="19">
        <v>6930</v>
      </c>
      <c r="R6367">
        <v>98177</v>
      </c>
      <c r="S6367">
        <v>-122.372</v>
      </c>
      <c r="T6367" s="23">
        <v>1020</v>
      </c>
      <c r="U6367" s="23">
        <v>520</v>
      </c>
      <c r="W6367" s="35">
        <f>$D$1*D6367+$E$1*E6367+$F$1*F6367+$G$1*G6367+$H$1*H6367+$I$1*I6367+$J$1*J6367+$K$1*K6367+$M$1*M6367+$AB$3</f>
        <v>499024.89281666279</v>
      </c>
      <c r="X6367" s="35">
        <f t="shared" si="103"/>
        <v>0</v>
      </c>
      <c r="Y6367" s="16">
        <f>(W6367-C6367)/C6367</f>
        <v>-0.14330490503577203</v>
      </c>
    </row>
    <row r="6368" spans="1:25" x14ac:dyDescent="0.35">
      <c r="A6368">
        <v>1498301213</v>
      </c>
      <c r="B6368" t="s">
        <v>64</v>
      </c>
      <c r="C6368" s="9">
        <v>384000</v>
      </c>
      <c r="D6368" s="7">
        <v>3</v>
      </c>
      <c r="E6368" s="7">
        <v>2.5</v>
      </c>
      <c r="F6368" s="7">
        <v>1540</v>
      </c>
      <c r="G6368" s="7">
        <v>2</v>
      </c>
      <c r="H6368" s="7">
        <v>0</v>
      </c>
      <c r="I6368" s="7">
        <v>0</v>
      </c>
      <c r="J6368" s="7">
        <v>7</v>
      </c>
      <c r="K6368" s="7">
        <v>1540</v>
      </c>
      <c r="L6368" s="21">
        <v>0</v>
      </c>
      <c r="M6368">
        <v>47.585999999999999</v>
      </c>
      <c r="N6368" s="19">
        <v>1564</v>
      </c>
      <c r="O6368" s="19">
        <v>3</v>
      </c>
      <c r="P6368" s="19">
        <v>1998</v>
      </c>
      <c r="Q6368" s="19">
        <v>2875</v>
      </c>
      <c r="R6368">
        <v>98144</v>
      </c>
      <c r="S6368">
        <v>-122.313</v>
      </c>
      <c r="T6368" s="23">
        <v>1300</v>
      </c>
      <c r="U6368" s="23">
        <v>240</v>
      </c>
      <c r="W6368" s="35">
        <f>$D$1*D6368+$E$1*E6368+$F$1*F6368+$G$1*G6368+$H$1*H6368+$I$1*I6368+$J$1*J6368+$K$1*K6368+$M$1*M6368+$AB$3</f>
        <v>357950.39816658571</v>
      </c>
      <c r="X6368" s="35">
        <f t="shared" si="103"/>
        <v>0</v>
      </c>
      <c r="Y6368" s="16">
        <f>(W6368-C6368)/C6368</f>
        <v>-6.7837504774516375E-2</v>
      </c>
    </row>
    <row r="6369" spans="1:25" x14ac:dyDescent="0.35">
      <c r="A6369">
        <v>2652500285</v>
      </c>
      <c r="B6369" t="s">
        <v>58</v>
      </c>
      <c r="C6369" s="9">
        <v>817000</v>
      </c>
      <c r="D6369" s="7">
        <v>3</v>
      </c>
      <c r="E6369" s="7">
        <v>1.5</v>
      </c>
      <c r="F6369" s="7">
        <v>2310</v>
      </c>
      <c r="G6369" s="7">
        <v>1.5</v>
      </c>
      <c r="H6369" s="7">
        <v>0</v>
      </c>
      <c r="I6369" s="7">
        <v>0</v>
      </c>
      <c r="J6369" s="7">
        <v>8</v>
      </c>
      <c r="K6369" s="7">
        <v>1930</v>
      </c>
      <c r="L6369" s="21">
        <v>0</v>
      </c>
      <c r="M6369">
        <v>47.643099999999997</v>
      </c>
      <c r="N6369" s="19">
        <v>3360</v>
      </c>
      <c r="O6369" s="19">
        <v>3</v>
      </c>
      <c r="P6369" s="19">
        <v>1926</v>
      </c>
      <c r="Q6369" s="19">
        <v>4320</v>
      </c>
      <c r="R6369">
        <v>98119</v>
      </c>
      <c r="S6369">
        <v>-122.35899999999999</v>
      </c>
      <c r="T6369" s="23">
        <v>1790</v>
      </c>
      <c r="U6369" s="23">
        <v>520</v>
      </c>
      <c r="W6369" s="35">
        <f>$D$1*D6369+$E$1*E6369+$F$1*F6369+$G$1*G6369+$H$1*H6369+$I$1*I6369+$J$1*J6369+$K$1*K6369+$M$1*M6369+$AB$3</f>
        <v>664086.49197344109</v>
      </c>
      <c r="X6369" s="35">
        <f t="shared" si="103"/>
        <v>0</v>
      </c>
      <c r="Y6369" s="16">
        <f>(W6369-C6369)/C6369</f>
        <v>-0.18716463650741605</v>
      </c>
    </row>
    <row r="6370" spans="1:25" x14ac:dyDescent="0.35">
      <c r="A6370">
        <v>5127000430</v>
      </c>
      <c r="B6370" t="s">
        <v>46</v>
      </c>
      <c r="C6370" s="9">
        <v>320000</v>
      </c>
      <c r="D6370" s="7">
        <v>4</v>
      </c>
      <c r="E6370" s="7">
        <v>1.75</v>
      </c>
      <c r="F6370" s="7">
        <v>1730</v>
      </c>
      <c r="G6370" s="7">
        <v>1</v>
      </c>
      <c r="H6370" s="7">
        <v>0</v>
      </c>
      <c r="I6370" s="7">
        <v>0</v>
      </c>
      <c r="J6370" s="7">
        <v>7</v>
      </c>
      <c r="K6370" s="7">
        <v>1550</v>
      </c>
      <c r="L6370" s="21">
        <v>0</v>
      </c>
      <c r="M6370">
        <v>47.4756</v>
      </c>
      <c r="N6370" s="19">
        <v>9520</v>
      </c>
      <c r="O6370" s="19">
        <v>4</v>
      </c>
      <c r="P6370" s="19">
        <v>1971</v>
      </c>
      <c r="Q6370" s="19">
        <v>11211</v>
      </c>
      <c r="R6370">
        <v>98059</v>
      </c>
      <c r="S6370">
        <v>-122.157</v>
      </c>
      <c r="T6370" s="23">
        <v>1730</v>
      </c>
      <c r="U6370" s="23">
        <v>0</v>
      </c>
      <c r="W6370" s="35">
        <f>$D$1*D6370+$E$1*E6370+$F$1*F6370+$G$1*G6370+$H$1*H6370+$I$1*I6370+$J$1*J6370+$K$1*K6370+$M$1*M6370+$AB$3</f>
        <v>330963.71762990952</v>
      </c>
      <c r="X6370" s="35">
        <f t="shared" si="103"/>
        <v>0</v>
      </c>
      <c r="Y6370" s="16">
        <f>(W6370-C6370)/C6370</f>
        <v>3.4261617593467235E-2</v>
      </c>
    </row>
    <row r="6371" spans="1:25" x14ac:dyDescent="0.35">
      <c r="A6371">
        <v>4017110020</v>
      </c>
      <c r="B6371" t="s">
        <v>204</v>
      </c>
      <c r="C6371" s="9">
        <v>445800</v>
      </c>
      <c r="D6371" s="7">
        <v>4</v>
      </c>
      <c r="E6371" s="7">
        <v>2.25</v>
      </c>
      <c r="F6371" s="7">
        <v>2070</v>
      </c>
      <c r="G6371" s="7">
        <v>1</v>
      </c>
      <c r="H6371" s="7">
        <v>0</v>
      </c>
      <c r="I6371" s="7">
        <v>0</v>
      </c>
      <c r="J6371" s="7">
        <v>8</v>
      </c>
      <c r="K6371" s="7">
        <v>2140</v>
      </c>
      <c r="L6371" s="21">
        <v>0</v>
      </c>
      <c r="M6371">
        <v>47.776499999999999</v>
      </c>
      <c r="N6371" s="19">
        <v>39446</v>
      </c>
      <c r="O6371" s="19">
        <v>3</v>
      </c>
      <c r="P6371" s="19">
        <v>1977</v>
      </c>
      <c r="Q6371" s="19">
        <v>12043</v>
      </c>
      <c r="R6371">
        <v>98155</v>
      </c>
      <c r="S6371">
        <v>-122.276</v>
      </c>
      <c r="T6371" s="23">
        <v>1470</v>
      </c>
      <c r="U6371" s="23">
        <v>600</v>
      </c>
      <c r="W6371" s="35">
        <f>$D$1*D6371+$E$1*E6371+$F$1*F6371+$G$1*G6371+$H$1*H6371+$I$1*I6371+$J$1*J6371+$K$1*K6371+$M$1*M6371+$AB$3</f>
        <v>672176.81564918905</v>
      </c>
      <c r="X6371" s="35">
        <f t="shared" si="103"/>
        <v>0</v>
      </c>
      <c r="Y6371" s="16">
        <f>(W6371-C6371)/C6371</f>
        <v>0.50779904811392784</v>
      </c>
    </row>
    <row r="6372" spans="1:25" x14ac:dyDescent="0.35">
      <c r="A6372">
        <v>3336001946</v>
      </c>
      <c r="B6372" t="s">
        <v>355</v>
      </c>
      <c r="C6372" s="9">
        <v>263300</v>
      </c>
      <c r="D6372" s="7">
        <v>2</v>
      </c>
      <c r="E6372" s="7">
        <v>1</v>
      </c>
      <c r="F6372" s="7">
        <v>900</v>
      </c>
      <c r="G6372" s="7">
        <v>1</v>
      </c>
      <c r="H6372" s="7">
        <v>0</v>
      </c>
      <c r="I6372" s="7">
        <v>0</v>
      </c>
      <c r="J6372" s="7">
        <v>7</v>
      </c>
      <c r="K6372" s="7">
        <v>1175</v>
      </c>
      <c r="L6372" s="21">
        <v>0</v>
      </c>
      <c r="M6372">
        <v>47.527299999999997</v>
      </c>
      <c r="N6372" s="19">
        <v>4500</v>
      </c>
      <c r="O6372" s="19">
        <v>3</v>
      </c>
      <c r="P6372" s="19">
        <v>1951</v>
      </c>
      <c r="Q6372" s="19">
        <v>5320</v>
      </c>
      <c r="R6372">
        <v>98118</v>
      </c>
      <c r="S6372">
        <v>-122.265</v>
      </c>
      <c r="T6372" s="23">
        <v>900</v>
      </c>
      <c r="U6372" s="23">
        <v>0</v>
      </c>
      <c r="W6372" s="35">
        <f>$D$1*D6372+$E$1*E6372+$F$1*F6372+$G$1*G6372+$H$1*H6372+$I$1*I6372+$J$1*J6372+$K$1*K6372+$M$1*M6372+$AB$3</f>
        <v>257227.64877865463</v>
      </c>
      <c r="X6372" s="35">
        <f t="shared" si="103"/>
        <v>0</v>
      </c>
      <c r="Y6372" s="16">
        <f>(W6372-C6372)/C6372</f>
        <v>-2.3062480901425618E-2</v>
      </c>
    </row>
    <row r="6373" spans="1:25" x14ac:dyDescent="0.35">
      <c r="A6373">
        <v>5253300387</v>
      </c>
      <c r="B6373" t="s">
        <v>94</v>
      </c>
      <c r="C6373" s="9">
        <v>215000</v>
      </c>
      <c r="D6373" s="7">
        <v>3</v>
      </c>
      <c r="E6373" s="7">
        <v>1</v>
      </c>
      <c r="F6373" s="7">
        <v>860</v>
      </c>
      <c r="G6373" s="7">
        <v>1</v>
      </c>
      <c r="H6373" s="7">
        <v>0</v>
      </c>
      <c r="I6373" s="7">
        <v>0</v>
      </c>
      <c r="J6373" s="7">
        <v>6</v>
      </c>
      <c r="K6373" s="7">
        <v>1170</v>
      </c>
      <c r="L6373" s="21">
        <v>0</v>
      </c>
      <c r="M6373">
        <v>47.750799999999998</v>
      </c>
      <c r="N6373" s="19">
        <v>6635</v>
      </c>
      <c r="O6373" s="19">
        <v>3</v>
      </c>
      <c r="P6373" s="19">
        <v>1952</v>
      </c>
      <c r="Q6373" s="19">
        <v>8000</v>
      </c>
      <c r="R6373">
        <v>98133</v>
      </c>
      <c r="S6373">
        <v>-122.339</v>
      </c>
      <c r="T6373" s="23">
        <v>860</v>
      </c>
      <c r="U6373" s="23">
        <v>0</v>
      </c>
      <c r="W6373" s="35">
        <f>$D$1*D6373+$E$1*E6373+$F$1*F6373+$G$1*G6373+$H$1*H6373+$I$1*I6373+$J$1*J6373+$K$1*K6373+$M$1*M6373+$AB$3</f>
        <v>287952.75181300193</v>
      </c>
      <c r="X6373" s="35">
        <f t="shared" si="103"/>
        <v>0</v>
      </c>
      <c r="Y6373" s="16">
        <f>(W6373-C6373)/C6373</f>
        <v>0.33931512471163688</v>
      </c>
    </row>
    <row r="6374" spans="1:25" x14ac:dyDescent="0.35">
      <c r="A6374">
        <v>9222400605</v>
      </c>
      <c r="B6374" t="s">
        <v>325</v>
      </c>
      <c r="C6374" s="9">
        <v>842500</v>
      </c>
      <c r="D6374" s="7">
        <v>5</v>
      </c>
      <c r="E6374" s="7">
        <v>4</v>
      </c>
      <c r="F6374" s="7">
        <v>2980</v>
      </c>
      <c r="G6374" s="7">
        <v>1.5</v>
      </c>
      <c r="H6374" s="7">
        <v>0</v>
      </c>
      <c r="I6374" s="7">
        <v>0</v>
      </c>
      <c r="J6374" s="7">
        <v>7</v>
      </c>
      <c r="K6374" s="7">
        <v>1560</v>
      </c>
      <c r="L6374" s="21">
        <v>0</v>
      </c>
      <c r="M6374">
        <v>47.6736</v>
      </c>
      <c r="N6374" s="19">
        <v>4500</v>
      </c>
      <c r="O6374" s="19">
        <v>3</v>
      </c>
      <c r="P6374" s="19">
        <v>1921</v>
      </c>
      <c r="Q6374" s="19">
        <v>4225</v>
      </c>
      <c r="R6374">
        <v>98115</v>
      </c>
      <c r="S6374">
        <v>-122.32299999999999</v>
      </c>
      <c r="T6374" s="23">
        <v>2070</v>
      </c>
      <c r="U6374" s="23">
        <v>910</v>
      </c>
      <c r="W6374" s="35">
        <f>$D$1*D6374+$E$1*E6374+$F$1*F6374+$G$1*G6374+$H$1*H6374+$I$1*I6374+$J$1*J6374+$K$1*K6374+$M$1*M6374+$AB$3</f>
        <v>654835.33365739882</v>
      </c>
      <c r="X6374" s="35">
        <f t="shared" si="103"/>
        <v>0</v>
      </c>
      <c r="Y6374" s="16">
        <f>(W6374-C6374)/C6374</f>
        <v>-0.22274737844819131</v>
      </c>
    </row>
    <row r="6375" spans="1:25" x14ac:dyDescent="0.35">
      <c r="A6375">
        <v>9222400605</v>
      </c>
      <c r="B6375" t="s">
        <v>356</v>
      </c>
      <c r="C6375" s="9">
        <v>850000</v>
      </c>
      <c r="D6375" s="7">
        <v>5</v>
      </c>
      <c r="E6375" s="7">
        <v>4</v>
      </c>
      <c r="F6375" s="7">
        <v>2980</v>
      </c>
      <c r="G6375" s="7">
        <v>1.5</v>
      </c>
      <c r="H6375" s="7">
        <v>0</v>
      </c>
      <c r="I6375" s="7">
        <v>0</v>
      </c>
      <c r="J6375" s="7">
        <v>7</v>
      </c>
      <c r="K6375" s="7">
        <v>1560</v>
      </c>
      <c r="L6375" s="21">
        <v>0</v>
      </c>
      <c r="M6375">
        <v>47.6736</v>
      </c>
      <c r="N6375" s="19">
        <v>4500</v>
      </c>
      <c r="O6375" s="19">
        <v>3</v>
      </c>
      <c r="P6375" s="19">
        <v>1921</v>
      </c>
      <c r="Q6375" s="19">
        <v>4225</v>
      </c>
      <c r="R6375">
        <v>98115</v>
      </c>
      <c r="S6375">
        <v>-122.32299999999999</v>
      </c>
      <c r="T6375" s="23">
        <v>2070</v>
      </c>
      <c r="U6375" s="23">
        <v>910</v>
      </c>
      <c r="W6375" s="35">
        <f>$D$1*D6375+$E$1*E6375+$F$1*F6375+$G$1*G6375+$H$1*H6375+$I$1*I6375+$J$1*J6375+$K$1*K6375+$M$1*M6375+$AB$3</f>
        <v>654835.33365739882</v>
      </c>
      <c r="X6375" s="35">
        <f t="shared" si="103"/>
        <v>0</v>
      </c>
      <c r="Y6375" s="16">
        <f>(W6375-C6375)/C6375</f>
        <v>-0.22960548981482493</v>
      </c>
    </row>
    <row r="6376" spans="1:25" x14ac:dyDescent="0.35">
      <c r="A6376">
        <v>2163300130</v>
      </c>
      <c r="B6376" t="s">
        <v>184</v>
      </c>
      <c r="C6376" s="9">
        <v>386000</v>
      </c>
      <c r="D6376" s="7">
        <v>5</v>
      </c>
      <c r="E6376" s="7">
        <v>2.5</v>
      </c>
      <c r="F6376" s="7">
        <v>2740</v>
      </c>
      <c r="G6376" s="7">
        <v>2</v>
      </c>
      <c r="H6376" s="7">
        <v>0</v>
      </c>
      <c r="I6376" s="7">
        <v>0</v>
      </c>
      <c r="J6376" s="7">
        <v>7</v>
      </c>
      <c r="K6376" s="7">
        <v>1900</v>
      </c>
      <c r="L6376" s="21">
        <v>0</v>
      </c>
      <c r="M6376">
        <v>47.419899999999998</v>
      </c>
      <c r="N6376" s="19">
        <v>12413</v>
      </c>
      <c r="O6376" s="19">
        <v>3</v>
      </c>
      <c r="P6376" s="19">
        <v>1990</v>
      </c>
      <c r="Q6376" s="19">
        <v>7416</v>
      </c>
      <c r="R6376">
        <v>98031</v>
      </c>
      <c r="S6376">
        <v>-122.18300000000001</v>
      </c>
      <c r="T6376" s="23">
        <v>2740</v>
      </c>
      <c r="U6376" s="23">
        <v>0</v>
      </c>
      <c r="W6376" s="35">
        <f>$D$1*D6376+$E$1*E6376+$F$1*F6376+$G$1*G6376+$H$1*H6376+$I$1*I6376+$J$1*J6376+$K$1*K6376+$M$1*M6376+$AB$3</f>
        <v>446424.10444561392</v>
      </c>
      <c r="X6376" s="35">
        <f t="shared" si="103"/>
        <v>0</v>
      </c>
      <c r="Y6376" s="16">
        <f>(W6376-C6376)/C6376</f>
        <v>0.15653913068811898</v>
      </c>
    </row>
    <row r="6377" spans="1:25" x14ac:dyDescent="0.35">
      <c r="A6377">
        <v>8662500130</v>
      </c>
      <c r="B6377" t="s">
        <v>22</v>
      </c>
      <c r="C6377" s="9">
        <v>251100</v>
      </c>
      <c r="D6377" s="7">
        <v>4</v>
      </c>
      <c r="E6377" s="7">
        <v>2.5</v>
      </c>
      <c r="F6377" s="7">
        <v>1790</v>
      </c>
      <c r="G6377" s="7">
        <v>2</v>
      </c>
      <c r="H6377" s="7">
        <v>0</v>
      </c>
      <c r="I6377" s="7">
        <v>0</v>
      </c>
      <c r="J6377" s="7">
        <v>7</v>
      </c>
      <c r="K6377" s="7">
        <v>1680</v>
      </c>
      <c r="L6377" s="21">
        <v>0</v>
      </c>
      <c r="M6377">
        <v>47.384900000000002</v>
      </c>
      <c r="N6377" s="19">
        <v>5257</v>
      </c>
      <c r="O6377" s="19">
        <v>3</v>
      </c>
      <c r="P6377" s="19">
        <v>1996</v>
      </c>
      <c r="Q6377" s="19">
        <v>5320</v>
      </c>
      <c r="R6377">
        <v>98030</v>
      </c>
      <c r="S6377">
        <v>-122.20399999999999</v>
      </c>
      <c r="T6377" s="23">
        <v>1790</v>
      </c>
      <c r="U6377" s="23">
        <v>0</v>
      </c>
      <c r="W6377" s="35">
        <f>$D$1*D6377+$E$1*E6377+$F$1*F6377+$G$1*G6377+$H$1*H6377+$I$1*I6377+$J$1*J6377+$K$1*K6377+$M$1*M6377+$AB$3</f>
        <v>249574.67916696146</v>
      </c>
      <c r="X6377" s="35">
        <f t="shared" si="103"/>
        <v>0</v>
      </c>
      <c r="Y6377" s="16">
        <f>(W6377-C6377)/C6377</f>
        <v>-6.0745552888830691E-3</v>
      </c>
    </row>
    <row r="6378" spans="1:25" x14ac:dyDescent="0.35">
      <c r="A6378">
        <v>1770000130</v>
      </c>
      <c r="B6378" t="s">
        <v>246</v>
      </c>
      <c r="C6378" s="9">
        <v>435000</v>
      </c>
      <c r="D6378" s="7">
        <v>3</v>
      </c>
      <c r="E6378" s="7">
        <v>1.75</v>
      </c>
      <c r="F6378" s="7">
        <v>1750</v>
      </c>
      <c r="G6378" s="7">
        <v>1</v>
      </c>
      <c r="H6378" s="7">
        <v>0</v>
      </c>
      <c r="I6378" s="7">
        <v>0</v>
      </c>
      <c r="J6378" s="7">
        <v>7</v>
      </c>
      <c r="K6378" s="7">
        <v>1750</v>
      </c>
      <c r="L6378" s="21">
        <v>0</v>
      </c>
      <c r="M6378">
        <v>47.742100000000001</v>
      </c>
      <c r="N6378" s="19">
        <v>16748</v>
      </c>
      <c r="O6378" s="19">
        <v>3</v>
      </c>
      <c r="P6378" s="19">
        <v>1978</v>
      </c>
      <c r="Q6378" s="19">
        <v>16050</v>
      </c>
      <c r="R6378">
        <v>98072</v>
      </c>
      <c r="S6378">
        <v>-122.089</v>
      </c>
      <c r="T6378" s="23">
        <v>1330</v>
      </c>
      <c r="U6378" s="23">
        <v>420</v>
      </c>
      <c r="W6378" s="35">
        <f>$D$1*D6378+$E$1*E6378+$F$1*F6378+$G$1*G6378+$H$1*H6378+$I$1*I6378+$J$1*J6378+$K$1*K6378+$M$1*M6378+$AB$3</f>
        <v>542546.89138071984</v>
      </c>
      <c r="X6378" s="35">
        <f t="shared" si="103"/>
        <v>0</v>
      </c>
      <c r="Y6378" s="16">
        <f>(W6378-C6378)/C6378</f>
        <v>0.24723423305912606</v>
      </c>
    </row>
    <row r="6379" spans="1:25" x14ac:dyDescent="0.35">
      <c r="A6379">
        <v>1888120080</v>
      </c>
      <c r="B6379" t="s">
        <v>221</v>
      </c>
      <c r="C6379" s="9">
        <v>870000</v>
      </c>
      <c r="D6379" s="7">
        <v>4</v>
      </c>
      <c r="E6379" s="7">
        <v>4</v>
      </c>
      <c r="F6379" s="7">
        <v>3610</v>
      </c>
      <c r="G6379" s="7">
        <v>2</v>
      </c>
      <c r="H6379" s="7">
        <v>0</v>
      </c>
      <c r="I6379" s="7">
        <v>0</v>
      </c>
      <c r="J6379" s="7">
        <v>10</v>
      </c>
      <c r="K6379" s="7">
        <v>3530</v>
      </c>
      <c r="L6379" s="21">
        <v>0</v>
      </c>
      <c r="M6379">
        <v>47.581200000000003</v>
      </c>
      <c r="N6379" s="19">
        <v>12811</v>
      </c>
      <c r="O6379" s="19">
        <v>3</v>
      </c>
      <c r="P6379" s="19">
        <v>2000</v>
      </c>
      <c r="Q6379" s="19">
        <v>11783</v>
      </c>
      <c r="R6379">
        <v>98075</v>
      </c>
      <c r="S6379">
        <v>-121.99299999999999</v>
      </c>
      <c r="T6379" s="23">
        <v>3610</v>
      </c>
      <c r="U6379" s="23">
        <v>0</v>
      </c>
      <c r="W6379" s="35">
        <f>$D$1*D6379+$E$1*E6379+$F$1*F6379+$G$1*G6379+$H$1*H6379+$I$1*I6379+$J$1*J6379+$K$1*K6379+$M$1*M6379+$AB$3</f>
        <v>985710.33123835176</v>
      </c>
      <c r="X6379" s="35">
        <f t="shared" si="103"/>
        <v>0</v>
      </c>
      <c r="Y6379" s="16">
        <f>(W6379-C6379)/C6379</f>
        <v>0.13300038073373766</v>
      </c>
    </row>
    <row r="6380" spans="1:25" x14ac:dyDescent="0.35">
      <c r="A6380">
        <v>862000020</v>
      </c>
      <c r="B6380" t="s">
        <v>266</v>
      </c>
      <c r="C6380" s="9">
        <v>800000</v>
      </c>
      <c r="D6380" s="7">
        <v>6</v>
      </c>
      <c r="E6380" s="7">
        <v>1</v>
      </c>
      <c r="F6380" s="7">
        <v>1430</v>
      </c>
      <c r="G6380" s="7">
        <v>2</v>
      </c>
      <c r="H6380" s="7">
        <v>0</v>
      </c>
      <c r="I6380" s="7">
        <v>0</v>
      </c>
      <c r="J6380" s="7">
        <v>7</v>
      </c>
      <c r="K6380" s="7">
        <v>2450</v>
      </c>
      <c r="L6380" s="21">
        <v>0</v>
      </c>
      <c r="M6380">
        <v>47.625500000000002</v>
      </c>
      <c r="N6380" s="19">
        <v>20620</v>
      </c>
      <c r="O6380" s="19">
        <v>3</v>
      </c>
      <c r="P6380" s="19">
        <v>1954</v>
      </c>
      <c r="Q6380" s="19">
        <v>10080</v>
      </c>
      <c r="R6380">
        <v>98004</v>
      </c>
      <c r="S6380">
        <v>-122.209</v>
      </c>
      <c r="T6380" s="23">
        <v>1430</v>
      </c>
      <c r="U6380" s="23">
        <v>0</v>
      </c>
      <c r="W6380" s="35">
        <f>$D$1*D6380+$E$1*E6380+$F$1*F6380+$G$1*G6380+$H$1*H6380+$I$1*I6380+$J$1*J6380+$K$1*K6380+$M$1*M6380+$AB$3</f>
        <v>289434.83538792655</v>
      </c>
      <c r="X6380" s="35">
        <f t="shared" si="103"/>
        <v>0</v>
      </c>
      <c r="Y6380" s="16">
        <f>(W6380-C6380)/C6380</f>
        <v>-0.63820645576509183</v>
      </c>
    </row>
    <row r="6381" spans="1:25" x14ac:dyDescent="0.35">
      <c r="A6381">
        <v>7199100020</v>
      </c>
      <c r="B6381" t="s">
        <v>279</v>
      </c>
      <c r="C6381" s="9">
        <v>555000</v>
      </c>
      <c r="D6381" s="7">
        <v>3</v>
      </c>
      <c r="E6381" s="7">
        <v>1.75</v>
      </c>
      <c r="F6381" s="7">
        <v>1570</v>
      </c>
      <c r="G6381" s="7">
        <v>1</v>
      </c>
      <c r="H6381" s="7">
        <v>0</v>
      </c>
      <c r="I6381" s="7">
        <v>0</v>
      </c>
      <c r="J6381" s="7">
        <v>7</v>
      </c>
      <c r="K6381" s="7">
        <v>1610</v>
      </c>
      <c r="L6381" s="21">
        <v>0</v>
      </c>
      <c r="M6381">
        <v>47.691600000000001</v>
      </c>
      <c r="N6381" s="19">
        <v>15500</v>
      </c>
      <c r="O6381" s="19">
        <v>4</v>
      </c>
      <c r="P6381" s="19">
        <v>1968</v>
      </c>
      <c r="Q6381" s="19">
        <v>7500</v>
      </c>
      <c r="R6381">
        <v>98052</v>
      </c>
      <c r="S6381">
        <v>-122.122</v>
      </c>
      <c r="T6381" s="23">
        <v>1570</v>
      </c>
      <c r="U6381" s="23">
        <v>0</v>
      </c>
      <c r="W6381" s="35">
        <f>$D$1*D6381+$E$1*E6381+$F$1*F6381+$G$1*G6381+$H$1*H6381+$I$1*I6381+$J$1*J6381+$K$1*K6381+$M$1*M6381+$AB$3</f>
        <v>469863.37459943816</v>
      </c>
      <c r="X6381" s="35">
        <f t="shared" si="103"/>
        <v>0</v>
      </c>
      <c r="Y6381" s="16">
        <f>(W6381-C6381)/C6381</f>
        <v>-0.15339932504605736</v>
      </c>
    </row>
    <row r="6382" spans="1:25" x14ac:dyDescent="0.35">
      <c r="A6382">
        <v>9169600275</v>
      </c>
      <c r="B6382" t="s">
        <v>113</v>
      </c>
      <c r="C6382" s="9">
        <v>280000</v>
      </c>
      <c r="D6382" s="7">
        <v>2</v>
      </c>
      <c r="E6382" s="7">
        <v>1</v>
      </c>
      <c r="F6382" s="7">
        <v>2280</v>
      </c>
      <c r="G6382" s="7">
        <v>2</v>
      </c>
      <c r="H6382" s="7">
        <v>0</v>
      </c>
      <c r="I6382" s="7">
        <v>0</v>
      </c>
      <c r="J6382" s="7">
        <v>7</v>
      </c>
      <c r="K6382" s="7">
        <v>2360</v>
      </c>
      <c r="L6382" s="21">
        <v>0</v>
      </c>
      <c r="M6382">
        <v>47.524999999999999</v>
      </c>
      <c r="N6382" s="19">
        <v>37500</v>
      </c>
      <c r="O6382" s="19">
        <v>3</v>
      </c>
      <c r="P6382" s="19">
        <v>1932</v>
      </c>
      <c r="Q6382" s="19">
        <v>6000</v>
      </c>
      <c r="R6382">
        <v>98136</v>
      </c>
      <c r="S6382">
        <v>-122.389</v>
      </c>
      <c r="T6382" s="23">
        <v>2280</v>
      </c>
      <c r="U6382" s="23">
        <v>0</v>
      </c>
      <c r="W6382" s="35">
        <f>$D$1*D6382+$E$1*E6382+$F$1*F6382+$G$1*G6382+$H$1*H6382+$I$1*I6382+$J$1*J6382+$K$1*K6382+$M$1*M6382+$AB$3</f>
        <v>535012.44806818664</v>
      </c>
      <c r="X6382" s="35">
        <f t="shared" si="103"/>
        <v>0</v>
      </c>
      <c r="Y6382" s="16">
        <f>(W6382-C6382)/C6382</f>
        <v>0.91075874310066662</v>
      </c>
    </row>
    <row r="6383" spans="1:25" x14ac:dyDescent="0.35">
      <c r="A6383">
        <v>2767601815</v>
      </c>
      <c r="B6383" t="s">
        <v>284</v>
      </c>
      <c r="C6383" s="9">
        <v>356000</v>
      </c>
      <c r="D6383" s="7">
        <v>3</v>
      </c>
      <c r="E6383" s="7">
        <v>1</v>
      </c>
      <c r="F6383" s="7">
        <v>940</v>
      </c>
      <c r="G6383" s="7">
        <v>1</v>
      </c>
      <c r="H6383" s="7">
        <v>0</v>
      </c>
      <c r="I6383" s="7">
        <v>0</v>
      </c>
      <c r="J6383" s="7">
        <v>6</v>
      </c>
      <c r="K6383" s="7">
        <v>1500</v>
      </c>
      <c r="L6383" s="21">
        <v>0</v>
      </c>
      <c r="M6383">
        <v>47.674399999999999</v>
      </c>
      <c r="N6383" s="19">
        <v>2366</v>
      </c>
      <c r="O6383" s="19">
        <v>3</v>
      </c>
      <c r="P6383" s="19">
        <v>1916</v>
      </c>
      <c r="Q6383" s="19">
        <v>5000</v>
      </c>
      <c r="R6383">
        <v>98107</v>
      </c>
      <c r="S6383">
        <v>-122.383</v>
      </c>
      <c r="T6383" s="23">
        <v>940</v>
      </c>
      <c r="U6383" s="23">
        <v>0</v>
      </c>
      <c r="W6383" s="35">
        <f>$D$1*D6383+$E$1*E6383+$F$1*F6383+$G$1*G6383+$H$1*H6383+$I$1*I6383+$J$1*J6383+$K$1*K6383+$M$1*M6383+$AB$3</f>
        <v>257746.2519800514</v>
      </c>
      <c r="X6383" s="35">
        <f t="shared" si="103"/>
        <v>0</v>
      </c>
      <c r="Y6383" s="16">
        <f>(W6383-C6383)/C6383</f>
        <v>-0.27599367421333876</v>
      </c>
    </row>
    <row r="6384" spans="1:25" x14ac:dyDescent="0.35">
      <c r="A6384">
        <v>7853221330</v>
      </c>
      <c r="B6384" t="s">
        <v>50</v>
      </c>
      <c r="C6384" s="9">
        <v>675000</v>
      </c>
      <c r="D6384" s="7">
        <v>4</v>
      </c>
      <c r="E6384" s="7">
        <v>2.5</v>
      </c>
      <c r="F6384" s="7">
        <v>2920</v>
      </c>
      <c r="G6384" s="7">
        <v>2</v>
      </c>
      <c r="H6384" s="7">
        <v>0</v>
      </c>
      <c r="I6384" s="7">
        <v>4</v>
      </c>
      <c r="J6384" s="7">
        <v>9</v>
      </c>
      <c r="K6384" s="7">
        <v>3100</v>
      </c>
      <c r="L6384" s="21">
        <v>0</v>
      </c>
      <c r="M6384">
        <v>47.533299999999997</v>
      </c>
      <c r="N6384" s="19">
        <v>6000</v>
      </c>
      <c r="O6384" s="19">
        <v>3</v>
      </c>
      <c r="P6384" s="19">
        <v>2004</v>
      </c>
      <c r="Q6384" s="19">
        <v>6001</v>
      </c>
      <c r="R6384">
        <v>98065</v>
      </c>
      <c r="S6384">
        <v>-121.85899999999999</v>
      </c>
      <c r="T6384" s="23">
        <v>2920</v>
      </c>
      <c r="U6384" s="23">
        <v>0</v>
      </c>
      <c r="W6384" s="35">
        <f>$D$1*D6384+$E$1*E6384+$F$1*F6384+$G$1*G6384+$H$1*H6384+$I$1*I6384+$J$1*J6384+$K$1*K6384+$M$1*M6384+$AB$3</f>
        <v>998784.3446422331</v>
      </c>
      <c r="X6384" s="35">
        <f t="shared" si="103"/>
        <v>0</v>
      </c>
      <c r="Y6384" s="16">
        <f>(W6384-C6384)/C6384</f>
        <v>0.47968051058108607</v>
      </c>
    </row>
    <row r="6385" spans="1:25" x14ac:dyDescent="0.35">
      <c r="A6385">
        <v>7504010780</v>
      </c>
      <c r="B6385" t="s">
        <v>287</v>
      </c>
      <c r="C6385" s="9">
        <v>605000</v>
      </c>
      <c r="D6385" s="7">
        <v>4</v>
      </c>
      <c r="E6385" s="7">
        <v>2.25</v>
      </c>
      <c r="F6385" s="7">
        <v>2260</v>
      </c>
      <c r="G6385" s="7">
        <v>2</v>
      </c>
      <c r="H6385" s="7">
        <v>0</v>
      </c>
      <c r="I6385" s="7">
        <v>0</v>
      </c>
      <c r="J6385" s="7">
        <v>9</v>
      </c>
      <c r="K6385" s="7">
        <v>2470</v>
      </c>
      <c r="L6385" s="21">
        <v>0</v>
      </c>
      <c r="M6385">
        <v>47.641500000000001</v>
      </c>
      <c r="N6385" s="19">
        <v>11900</v>
      </c>
      <c r="O6385" s="19">
        <v>3</v>
      </c>
      <c r="P6385" s="19">
        <v>1976</v>
      </c>
      <c r="Q6385" s="19">
        <v>11900</v>
      </c>
      <c r="R6385">
        <v>98074</v>
      </c>
      <c r="S6385">
        <v>-122.057</v>
      </c>
      <c r="T6385" s="23">
        <v>2260</v>
      </c>
      <c r="U6385" s="23">
        <v>0</v>
      </c>
      <c r="W6385" s="35">
        <f>$D$1*D6385+$E$1*E6385+$F$1*F6385+$G$1*G6385+$H$1*H6385+$I$1*I6385+$J$1*J6385+$K$1*K6385+$M$1*M6385+$AB$3</f>
        <v>675181.60192511603</v>
      </c>
      <c r="X6385" s="35">
        <f t="shared" si="103"/>
        <v>0</v>
      </c>
      <c r="Y6385" s="16">
        <f>(W6385-C6385)/C6385</f>
        <v>0.11600264781010915</v>
      </c>
    </row>
    <row r="6386" spans="1:25" x14ac:dyDescent="0.35">
      <c r="A6386">
        <v>5015000190</v>
      </c>
      <c r="B6386" t="s">
        <v>133</v>
      </c>
      <c r="C6386" s="9">
        <v>690500</v>
      </c>
      <c r="D6386" s="7">
        <v>5</v>
      </c>
      <c r="E6386" s="7">
        <v>2</v>
      </c>
      <c r="F6386" s="7">
        <v>2000</v>
      </c>
      <c r="G6386" s="7">
        <v>1.5</v>
      </c>
      <c r="H6386" s="7">
        <v>0</v>
      </c>
      <c r="I6386" s="7">
        <v>2</v>
      </c>
      <c r="J6386" s="7">
        <v>7</v>
      </c>
      <c r="K6386" s="7">
        <v>1680</v>
      </c>
      <c r="L6386" s="21">
        <v>0</v>
      </c>
      <c r="M6386">
        <v>47.628300000000003</v>
      </c>
      <c r="N6386" s="19">
        <v>4211</v>
      </c>
      <c r="O6386" s="19">
        <v>4</v>
      </c>
      <c r="P6386" s="19">
        <v>1908</v>
      </c>
      <c r="Q6386" s="19">
        <v>4000</v>
      </c>
      <c r="R6386">
        <v>98112</v>
      </c>
      <c r="S6386">
        <v>-122.301</v>
      </c>
      <c r="T6386" s="23">
        <v>1280</v>
      </c>
      <c r="U6386" s="23">
        <v>720</v>
      </c>
      <c r="W6386" s="35">
        <f>$D$1*D6386+$E$1*E6386+$F$1*F6386+$G$1*G6386+$H$1*H6386+$I$1*I6386+$J$1*J6386+$K$1*K6386+$M$1*M6386+$AB$3</f>
        <v>566315.51179261133</v>
      </c>
      <c r="X6386" s="35">
        <f t="shared" si="103"/>
        <v>0</v>
      </c>
      <c r="Y6386" s="16">
        <f>(W6386-C6386)/C6386</f>
        <v>-0.17984719508673233</v>
      </c>
    </row>
    <row r="6387" spans="1:25" x14ac:dyDescent="0.35">
      <c r="A6387">
        <v>8682260470</v>
      </c>
      <c r="B6387" t="s">
        <v>211</v>
      </c>
      <c r="C6387" s="9">
        <v>437000</v>
      </c>
      <c r="D6387" s="7">
        <v>2</v>
      </c>
      <c r="E6387" s="7">
        <v>1.75</v>
      </c>
      <c r="F6387" s="7">
        <v>1440</v>
      </c>
      <c r="G6387" s="7">
        <v>1</v>
      </c>
      <c r="H6387" s="7">
        <v>0</v>
      </c>
      <c r="I6387" s="7">
        <v>0</v>
      </c>
      <c r="J6387" s="7">
        <v>8</v>
      </c>
      <c r="K6387" s="7">
        <v>1680</v>
      </c>
      <c r="L6387" s="21">
        <v>0</v>
      </c>
      <c r="M6387">
        <v>47.714300000000001</v>
      </c>
      <c r="N6387" s="19">
        <v>4225</v>
      </c>
      <c r="O6387" s="19">
        <v>3</v>
      </c>
      <c r="P6387" s="19">
        <v>2005</v>
      </c>
      <c r="Q6387" s="19">
        <v>6200</v>
      </c>
      <c r="R6387">
        <v>98053</v>
      </c>
      <c r="S6387">
        <v>-122.032</v>
      </c>
      <c r="T6387" s="23">
        <v>1440</v>
      </c>
      <c r="U6387" s="23">
        <v>0</v>
      </c>
      <c r="W6387" s="35">
        <f>$D$1*D6387+$E$1*E6387+$F$1*F6387+$G$1*G6387+$H$1*H6387+$I$1*I6387+$J$1*J6387+$K$1*K6387+$M$1*M6387+$AB$3</f>
        <v>563444.02905151621</v>
      </c>
      <c r="X6387" s="35">
        <f t="shared" si="103"/>
        <v>0</v>
      </c>
      <c r="Y6387" s="16">
        <f>(W6387-C6387)/C6387</f>
        <v>0.28934560423687916</v>
      </c>
    </row>
    <row r="6388" spans="1:25" x14ac:dyDescent="0.35">
      <c r="A6388">
        <v>4122700020</v>
      </c>
      <c r="B6388" t="s">
        <v>86</v>
      </c>
      <c r="C6388" s="9">
        <v>850000</v>
      </c>
      <c r="D6388" s="7">
        <v>5</v>
      </c>
      <c r="E6388" s="7">
        <v>2</v>
      </c>
      <c r="F6388" s="7">
        <v>2310</v>
      </c>
      <c r="G6388" s="7">
        <v>1.5</v>
      </c>
      <c r="H6388" s="7">
        <v>0</v>
      </c>
      <c r="I6388" s="7">
        <v>0</v>
      </c>
      <c r="J6388" s="7">
        <v>8</v>
      </c>
      <c r="K6388" s="7">
        <v>2810</v>
      </c>
      <c r="L6388" s="21">
        <v>0</v>
      </c>
      <c r="M6388">
        <v>47.639499999999998</v>
      </c>
      <c r="N6388" s="19">
        <v>13430</v>
      </c>
      <c r="O6388" s="19">
        <v>4</v>
      </c>
      <c r="P6388" s="19">
        <v>1966</v>
      </c>
      <c r="Q6388" s="19">
        <v>13906</v>
      </c>
      <c r="R6388">
        <v>98004</v>
      </c>
      <c r="S6388">
        <v>-122.203</v>
      </c>
      <c r="T6388" s="23">
        <v>2310</v>
      </c>
      <c r="U6388" s="23">
        <v>0</v>
      </c>
      <c r="W6388" s="35">
        <f>$D$1*D6388+$E$1*E6388+$F$1*F6388+$G$1*G6388+$H$1*H6388+$I$1*I6388+$J$1*J6388+$K$1*K6388+$M$1*M6388+$AB$3</f>
        <v>597232.02122923732</v>
      </c>
      <c r="X6388" s="35">
        <f t="shared" si="103"/>
        <v>0</v>
      </c>
      <c r="Y6388" s="16">
        <f>(W6388-C6388)/C6388</f>
        <v>-0.29737409267148551</v>
      </c>
    </row>
    <row r="6389" spans="1:25" x14ac:dyDescent="0.35">
      <c r="A6389">
        <v>8850000285</v>
      </c>
      <c r="B6389" t="s">
        <v>82</v>
      </c>
      <c r="C6389" s="9">
        <v>350000</v>
      </c>
      <c r="D6389" s="7">
        <v>4</v>
      </c>
      <c r="E6389" s="7">
        <v>2.25</v>
      </c>
      <c r="F6389" s="7">
        <v>2300</v>
      </c>
      <c r="G6389" s="7">
        <v>1.5</v>
      </c>
      <c r="H6389" s="7">
        <v>0</v>
      </c>
      <c r="I6389" s="7">
        <v>0</v>
      </c>
      <c r="J6389" s="7">
        <v>7</v>
      </c>
      <c r="K6389" s="7">
        <v>1540</v>
      </c>
      <c r="L6389" s="21">
        <v>0</v>
      </c>
      <c r="M6389">
        <v>47.589500000000001</v>
      </c>
      <c r="N6389" s="19">
        <v>4600</v>
      </c>
      <c r="O6389" s="19">
        <v>4</v>
      </c>
      <c r="P6389" s="19">
        <v>1904</v>
      </c>
      <c r="Q6389" s="19">
        <v>3000</v>
      </c>
      <c r="R6389">
        <v>98144</v>
      </c>
      <c r="S6389">
        <v>-122.31100000000001</v>
      </c>
      <c r="T6389" s="23">
        <v>1340</v>
      </c>
      <c r="U6389" s="23">
        <v>960</v>
      </c>
      <c r="W6389" s="35">
        <f>$D$1*D6389+$E$1*E6389+$F$1*F6389+$G$1*G6389+$H$1*H6389+$I$1*I6389+$J$1*J6389+$K$1*K6389+$M$1*M6389+$AB$3</f>
        <v>508220.35432229936</v>
      </c>
      <c r="X6389" s="35">
        <f t="shared" si="103"/>
        <v>0</v>
      </c>
      <c r="Y6389" s="16">
        <f>(W6389-C6389)/C6389</f>
        <v>0.45205815520656961</v>
      </c>
    </row>
    <row r="6390" spans="1:25" x14ac:dyDescent="0.35">
      <c r="A6390">
        <v>4174600185</v>
      </c>
      <c r="B6390" t="s">
        <v>269</v>
      </c>
      <c r="C6390" s="9">
        <v>480000</v>
      </c>
      <c r="D6390" s="7">
        <v>2</v>
      </c>
      <c r="E6390" s="7">
        <v>2.25</v>
      </c>
      <c r="F6390" s="7">
        <v>1490</v>
      </c>
      <c r="G6390" s="7">
        <v>1.5</v>
      </c>
      <c r="H6390" s="7">
        <v>0</v>
      </c>
      <c r="I6390" s="7">
        <v>0</v>
      </c>
      <c r="J6390" s="7">
        <v>8</v>
      </c>
      <c r="K6390" s="7">
        <v>1820</v>
      </c>
      <c r="L6390" s="21">
        <v>0</v>
      </c>
      <c r="M6390">
        <v>47.557699999999997</v>
      </c>
      <c r="N6390" s="19">
        <v>6770</v>
      </c>
      <c r="O6390" s="19">
        <v>3</v>
      </c>
      <c r="P6390" s="19">
        <v>1926</v>
      </c>
      <c r="Q6390" s="19">
        <v>7875</v>
      </c>
      <c r="R6390">
        <v>98108</v>
      </c>
      <c r="S6390">
        <v>-122.297</v>
      </c>
      <c r="T6390" s="23">
        <v>1490</v>
      </c>
      <c r="U6390" s="23">
        <v>0</v>
      </c>
      <c r="W6390" s="35">
        <f>$D$1*D6390+$E$1*E6390+$F$1*F6390+$G$1*G6390+$H$1*H6390+$I$1*I6390+$J$1*J6390+$K$1*K6390+$M$1*M6390+$AB$3</f>
        <v>453468.27067099139</v>
      </c>
      <c r="X6390" s="35">
        <f t="shared" si="103"/>
        <v>0</v>
      </c>
      <c r="Y6390" s="16">
        <f>(W6390-C6390)/C6390</f>
        <v>-5.5274436102101268E-2</v>
      </c>
    </row>
    <row r="6391" spans="1:25" x14ac:dyDescent="0.35">
      <c r="A6391">
        <v>7229800430</v>
      </c>
      <c r="B6391" t="s">
        <v>113</v>
      </c>
      <c r="C6391" s="9">
        <v>379500</v>
      </c>
      <c r="D6391" s="7">
        <v>3</v>
      </c>
      <c r="E6391" s="7">
        <v>2.25</v>
      </c>
      <c r="F6391" s="7">
        <v>1830</v>
      </c>
      <c r="G6391" s="7">
        <v>2</v>
      </c>
      <c r="H6391" s="7">
        <v>0</v>
      </c>
      <c r="I6391" s="7">
        <v>0</v>
      </c>
      <c r="J6391" s="7">
        <v>8</v>
      </c>
      <c r="K6391" s="7">
        <v>1500</v>
      </c>
      <c r="L6391" s="21">
        <v>0</v>
      </c>
      <c r="M6391">
        <v>47.4786</v>
      </c>
      <c r="N6391" s="19">
        <v>25641</v>
      </c>
      <c r="O6391" s="19">
        <v>3</v>
      </c>
      <c r="P6391" s="19">
        <v>1989</v>
      </c>
      <c r="Q6391" s="19">
        <v>25641</v>
      </c>
      <c r="R6391">
        <v>98059</v>
      </c>
      <c r="S6391">
        <v>-122.11199999999999</v>
      </c>
      <c r="T6391" s="23">
        <v>1830</v>
      </c>
      <c r="U6391" s="23">
        <v>0</v>
      </c>
      <c r="W6391" s="35">
        <f>$D$1*D6391+$E$1*E6391+$F$1*F6391+$G$1*G6391+$H$1*H6391+$I$1*I6391+$J$1*J6391+$K$1*K6391+$M$1*M6391+$AB$3</f>
        <v>427498.26997547597</v>
      </c>
      <c r="X6391" s="35">
        <f t="shared" si="103"/>
        <v>0</v>
      </c>
      <c r="Y6391" s="16">
        <f>(W6391-C6391)/C6391</f>
        <v>0.1264776547443372</v>
      </c>
    </row>
    <row r="6392" spans="1:25" x14ac:dyDescent="0.35">
      <c r="A6392">
        <v>42000130</v>
      </c>
      <c r="B6392" t="s">
        <v>110</v>
      </c>
      <c r="C6392" s="9">
        <v>600000</v>
      </c>
      <c r="D6392" s="7">
        <v>5</v>
      </c>
      <c r="E6392" s="7">
        <v>4.5</v>
      </c>
      <c r="F6392" s="7">
        <v>4440</v>
      </c>
      <c r="G6392" s="7">
        <v>2</v>
      </c>
      <c r="H6392" s="7">
        <v>0</v>
      </c>
      <c r="I6392" s="7">
        <v>0</v>
      </c>
      <c r="J6392" s="7">
        <v>10</v>
      </c>
      <c r="K6392" s="7">
        <v>2720</v>
      </c>
      <c r="L6392" s="21">
        <v>0</v>
      </c>
      <c r="M6392">
        <v>47.470199999999998</v>
      </c>
      <c r="N6392" s="19">
        <v>9784</v>
      </c>
      <c r="O6392" s="19">
        <v>3</v>
      </c>
      <c r="P6392" s="19">
        <v>2012</v>
      </c>
      <c r="Q6392" s="19">
        <v>10080</v>
      </c>
      <c r="R6392">
        <v>98168</v>
      </c>
      <c r="S6392">
        <v>-122.27500000000001</v>
      </c>
      <c r="T6392" s="23">
        <v>4440</v>
      </c>
      <c r="U6392" s="23">
        <v>0</v>
      </c>
      <c r="W6392" s="35">
        <f>$D$1*D6392+$E$1*E6392+$F$1*F6392+$G$1*G6392+$H$1*H6392+$I$1*I6392+$J$1*J6392+$K$1*K6392+$M$1*M6392+$AB$3</f>
        <v>1047735.5069251657</v>
      </c>
      <c r="X6392" s="35">
        <f t="shared" si="103"/>
        <v>0</v>
      </c>
      <c r="Y6392" s="16">
        <f>(W6392-C6392)/C6392</f>
        <v>0.7462258448752761</v>
      </c>
    </row>
    <row r="6393" spans="1:25" x14ac:dyDescent="0.35">
      <c r="A6393">
        <v>4139430250</v>
      </c>
      <c r="B6393" t="s">
        <v>105</v>
      </c>
      <c r="C6393" s="10">
        <v>1440000</v>
      </c>
      <c r="D6393" s="7">
        <v>4</v>
      </c>
      <c r="E6393" s="7">
        <v>3.5</v>
      </c>
      <c r="F6393" s="7">
        <v>4970</v>
      </c>
      <c r="G6393" s="7">
        <v>2</v>
      </c>
      <c r="H6393" s="7">
        <v>0</v>
      </c>
      <c r="I6393" s="7">
        <v>3</v>
      </c>
      <c r="J6393" s="7">
        <v>11</v>
      </c>
      <c r="K6393" s="7">
        <v>3580</v>
      </c>
      <c r="L6393" s="21">
        <v>0</v>
      </c>
      <c r="M6393">
        <v>47.549599999999998</v>
      </c>
      <c r="N6393" s="19">
        <v>16582</v>
      </c>
      <c r="O6393" s="19">
        <v>4</v>
      </c>
      <c r="P6393" s="19">
        <v>1992</v>
      </c>
      <c r="Q6393" s="19">
        <v>13335</v>
      </c>
      <c r="R6393">
        <v>98006</v>
      </c>
      <c r="S6393">
        <v>-122.12</v>
      </c>
      <c r="T6393" s="23">
        <v>3930</v>
      </c>
      <c r="U6393" s="23">
        <v>1040</v>
      </c>
      <c r="W6393" s="35">
        <f>$D$1*D6393+$E$1*E6393+$F$1*F6393+$G$1*G6393+$H$1*H6393+$I$1*I6393+$J$1*J6393+$K$1*K6393+$M$1*M6393+$AB$3</f>
        <v>1527037.4455109239</v>
      </c>
      <c r="X6393" s="35">
        <f t="shared" si="103"/>
        <v>0</v>
      </c>
      <c r="Y6393" s="16">
        <f>(W6393-C6393)/C6393</f>
        <v>6.0442670493697129E-2</v>
      </c>
    </row>
    <row r="6394" spans="1:25" x14ac:dyDescent="0.35">
      <c r="A6394">
        <v>9834201470</v>
      </c>
      <c r="B6394" t="s">
        <v>261</v>
      </c>
      <c r="C6394" s="9">
        <v>303000</v>
      </c>
      <c r="D6394" s="7">
        <v>2</v>
      </c>
      <c r="E6394" s="7">
        <v>1.5</v>
      </c>
      <c r="F6394" s="7">
        <v>1000</v>
      </c>
      <c r="G6394" s="7">
        <v>2</v>
      </c>
      <c r="H6394" s="7">
        <v>0</v>
      </c>
      <c r="I6394" s="7">
        <v>0</v>
      </c>
      <c r="J6394" s="7">
        <v>7</v>
      </c>
      <c r="K6394" s="7">
        <v>1000</v>
      </c>
      <c r="L6394" s="21">
        <v>0</v>
      </c>
      <c r="M6394">
        <v>47.570799999999998</v>
      </c>
      <c r="N6394" s="19">
        <v>1075</v>
      </c>
      <c r="O6394" s="19">
        <v>3</v>
      </c>
      <c r="P6394" s="19">
        <v>2007</v>
      </c>
      <c r="Q6394" s="19">
        <v>1083</v>
      </c>
      <c r="R6394">
        <v>98144</v>
      </c>
      <c r="S6394">
        <v>-122.288</v>
      </c>
      <c r="T6394" s="23">
        <v>840</v>
      </c>
      <c r="U6394" s="23">
        <v>160</v>
      </c>
      <c r="W6394" s="35">
        <f>$D$1*D6394+$E$1*E6394+$F$1*F6394+$G$1*G6394+$H$1*H6394+$I$1*I6394+$J$1*J6394+$K$1*K6394+$M$1*M6394+$AB$3</f>
        <v>272977.70394051075</v>
      </c>
      <c r="X6394" s="35">
        <f t="shared" si="103"/>
        <v>0</v>
      </c>
      <c r="Y6394" s="16">
        <f>(W6394-C6394)/C6394</f>
        <v>-9.9083485344849009E-2</v>
      </c>
    </row>
    <row r="6395" spans="1:25" x14ac:dyDescent="0.35">
      <c r="A6395">
        <v>4058801702</v>
      </c>
      <c r="B6395" t="s">
        <v>266</v>
      </c>
      <c r="C6395" s="9">
        <v>800000</v>
      </c>
      <c r="D6395" s="7">
        <v>4</v>
      </c>
      <c r="E6395" s="7">
        <v>2.5</v>
      </c>
      <c r="F6395" s="7">
        <v>4940</v>
      </c>
      <c r="G6395" s="7">
        <v>1</v>
      </c>
      <c r="H6395" s="7">
        <v>0</v>
      </c>
      <c r="I6395" s="7">
        <v>4</v>
      </c>
      <c r="J6395" s="7">
        <v>9</v>
      </c>
      <c r="K6395" s="7">
        <v>2430</v>
      </c>
      <c r="L6395" s="21">
        <v>0</v>
      </c>
      <c r="M6395">
        <v>47.509500000000003</v>
      </c>
      <c r="N6395" s="19">
        <v>10037</v>
      </c>
      <c r="O6395" s="19">
        <v>3</v>
      </c>
      <c r="P6395" s="19">
        <v>1953</v>
      </c>
      <c r="Q6395" s="19">
        <v>9272</v>
      </c>
      <c r="R6395">
        <v>98178</v>
      </c>
      <c r="S6395">
        <v>-122.247</v>
      </c>
      <c r="T6395" s="23">
        <v>3450</v>
      </c>
      <c r="U6395" s="23">
        <v>1490</v>
      </c>
      <c r="W6395" s="35">
        <f>$D$1*D6395+$E$1*E6395+$F$1*F6395+$G$1*G6395+$H$1*H6395+$I$1*I6395+$J$1*J6395+$K$1*K6395+$M$1*M6395+$AB$3</f>
        <v>1440012.3516309857</v>
      </c>
      <c r="X6395" s="35">
        <f t="shared" si="103"/>
        <v>0</v>
      </c>
      <c r="Y6395" s="16">
        <f>(W6395-C6395)/C6395</f>
        <v>0.80001543953873222</v>
      </c>
    </row>
    <row r="6396" spans="1:25" x14ac:dyDescent="0.35">
      <c r="A6396">
        <v>3363400655</v>
      </c>
      <c r="B6396" t="s">
        <v>291</v>
      </c>
      <c r="C6396" s="9">
        <v>549000</v>
      </c>
      <c r="D6396" s="7">
        <v>2</v>
      </c>
      <c r="E6396" s="7">
        <v>2</v>
      </c>
      <c r="F6396" s="7">
        <v>1980</v>
      </c>
      <c r="G6396" s="7">
        <v>1.5</v>
      </c>
      <c r="H6396" s="7">
        <v>0</v>
      </c>
      <c r="I6396" s="7">
        <v>0</v>
      </c>
      <c r="J6396" s="7">
        <v>7</v>
      </c>
      <c r="K6396" s="7">
        <v>1280</v>
      </c>
      <c r="L6396" s="21">
        <v>0</v>
      </c>
      <c r="M6396">
        <v>47.680900000000001</v>
      </c>
      <c r="N6396" s="19">
        <v>6000</v>
      </c>
      <c r="O6396" s="19">
        <v>5</v>
      </c>
      <c r="P6396" s="19">
        <v>1906</v>
      </c>
      <c r="Q6396" s="19">
        <v>3900</v>
      </c>
      <c r="R6396">
        <v>98103</v>
      </c>
      <c r="S6396">
        <v>-122.351</v>
      </c>
      <c r="T6396" s="23">
        <v>1220</v>
      </c>
      <c r="U6396" s="23">
        <v>760</v>
      </c>
      <c r="W6396" s="35">
        <f>$D$1*D6396+$E$1*E6396+$F$1*F6396+$G$1*G6396+$H$1*H6396+$I$1*I6396+$J$1*J6396+$K$1*K6396+$M$1*M6396+$AB$3</f>
        <v>564559.76682216674</v>
      </c>
      <c r="X6396" s="35">
        <f t="shared" si="103"/>
        <v>0</v>
      </c>
      <c r="Y6396" s="16">
        <f>(W6396-C6396)/C6396</f>
        <v>2.8342016069520474E-2</v>
      </c>
    </row>
    <row r="6397" spans="1:25" x14ac:dyDescent="0.35">
      <c r="A6397">
        <v>8700500020</v>
      </c>
      <c r="B6397" t="s">
        <v>246</v>
      </c>
      <c r="C6397" s="9">
        <v>324950</v>
      </c>
      <c r="D6397" s="7">
        <v>3</v>
      </c>
      <c r="E6397" s="7">
        <v>2.5</v>
      </c>
      <c r="F6397" s="7">
        <v>1560</v>
      </c>
      <c r="G6397" s="7">
        <v>1</v>
      </c>
      <c r="H6397" s="7">
        <v>0</v>
      </c>
      <c r="I6397" s="7">
        <v>0</v>
      </c>
      <c r="J6397" s="7">
        <v>7</v>
      </c>
      <c r="K6397" s="7">
        <v>2070</v>
      </c>
      <c r="L6397" s="21">
        <v>0</v>
      </c>
      <c r="M6397">
        <v>47.457000000000001</v>
      </c>
      <c r="N6397" s="19">
        <v>9600</v>
      </c>
      <c r="O6397" s="19">
        <v>3</v>
      </c>
      <c r="P6397" s="19">
        <v>1964</v>
      </c>
      <c r="Q6397" s="19">
        <v>9600</v>
      </c>
      <c r="R6397">
        <v>98188</v>
      </c>
      <c r="S6397">
        <v>-122.27</v>
      </c>
      <c r="T6397" s="23">
        <v>1210</v>
      </c>
      <c r="U6397" s="23">
        <v>350</v>
      </c>
      <c r="W6397" s="35">
        <f>$D$1*D6397+$E$1*E6397+$F$1*F6397+$G$1*G6397+$H$1*H6397+$I$1*I6397+$J$1*J6397+$K$1*K6397+$M$1*M6397+$AB$3</f>
        <v>308385.60580550134</v>
      </c>
      <c r="X6397" s="35">
        <f t="shared" si="103"/>
        <v>0</v>
      </c>
      <c r="Y6397" s="16">
        <f>(W6397-C6397)/C6397</f>
        <v>-5.0975209092163895E-2</v>
      </c>
    </row>
    <row r="6398" spans="1:25" x14ac:dyDescent="0.35">
      <c r="A6398">
        <v>8148600020</v>
      </c>
      <c r="B6398" t="s">
        <v>281</v>
      </c>
      <c r="C6398" s="9">
        <v>170000</v>
      </c>
      <c r="D6398" s="7">
        <v>2</v>
      </c>
      <c r="E6398" s="7">
        <v>1</v>
      </c>
      <c r="F6398" s="7">
        <v>870</v>
      </c>
      <c r="G6398" s="7">
        <v>1</v>
      </c>
      <c r="H6398" s="7">
        <v>0</v>
      </c>
      <c r="I6398" s="7">
        <v>0</v>
      </c>
      <c r="J6398" s="7">
        <v>6</v>
      </c>
      <c r="K6398" s="7">
        <v>1100</v>
      </c>
      <c r="L6398" s="21">
        <v>0</v>
      </c>
      <c r="M6398">
        <v>47.490600000000001</v>
      </c>
      <c r="N6398" s="19">
        <v>6537</v>
      </c>
      <c r="O6398" s="19">
        <v>3</v>
      </c>
      <c r="P6398" s="19">
        <v>1948</v>
      </c>
      <c r="Q6398" s="19">
        <v>8701</v>
      </c>
      <c r="R6398">
        <v>98168</v>
      </c>
      <c r="S6398">
        <v>-122.306</v>
      </c>
      <c r="T6398" s="23">
        <v>870</v>
      </c>
      <c r="U6398" s="23">
        <v>0</v>
      </c>
      <c r="W6398" s="35">
        <f>$D$1*D6398+$E$1*E6398+$F$1*F6398+$G$1*G6398+$H$1*H6398+$I$1*I6398+$J$1*J6398+$K$1*K6398+$M$1*M6398+$AB$3</f>
        <v>152181.73716960102</v>
      </c>
      <c r="X6398" s="35">
        <f t="shared" si="103"/>
        <v>0</v>
      </c>
      <c r="Y6398" s="16">
        <f>(W6398-C6398)/C6398</f>
        <v>-0.1048133107670528</v>
      </c>
    </row>
    <row r="6399" spans="1:25" x14ac:dyDescent="0.35">
      <c r="A6399">
        <v>8651430780</v>
      </c>
      <c r="B6399" t="s">
        <v>55</v>
      </c>
      <c r="C6399" s="9">
        <v>178000</v>
      </c>
      <c r="D6399" s="7">
        <v>3</v>
      </c>
      <c r="E6399" s="7">
        <v>1</v>
      </c>
      <c r="F6399" s="7">
        <v>840</v>
      </c>
      <c r="G6399" s="7">
        <v>1</v>
      </c>
      <c r="H6399" s="7">
        <v>0</v>
      </c>
      <c r="I6399" s="7">
        <v>0</v>
      </c>
      <c r="J6399" s="7">
        <v>6</v>
      </c>
      <c r="K6399" s="7">
        <v>870</v>
      </c>
      <c r="L6399" s="21">
        <v>0</v>
      </c>
      <c r="M6399">
        <v>47.370399999999997</v>
      </c>
      <c r="N6399" s="19">
        <v>6500</v>
      </c>
      <c r="O6399" s="19">
        <v>5</v>
      </c>
      <c r="P6399" s="19">
        <v>1969</v>
      </c>
      <c r="Q6399" s="19">
        <v>5200</v>
      </c>
      <c r="R6399">
        <v>98042</v>
      </c>
      <c r="S6399">
        <v>-122.08</v>
      </c>
      <c r="T6399" s="23">
        <v>840</v>
      </c>
      <c r="U6399" s="23">
        <v>0</v>
      </c>
      <c r="W6399" s="35">
        <f>$D$1*D6399+$E$1*E6399+$F$1*F6399+$G$1*G6399+$H$1*H6399+$I$1*I6399+$J$1*J6399+$K$1*K6399+$M$1*M6399+$AB$3</f>
        <v>33580.610747527331</v>
      </c>
      <c r="X6399" s="35">
        <f t="shared" si="103"/>
        <v>0</v>
      </c>
      <c r="Y6399" s="16">
        <f>(W6399-C6399)/C6399</f>
        <v>-0.81134488344085764</v>
      </c>
    </row>
    <row r="6400" spans="1:25" x14ac:dyDescent="0.35">
      <c r="A6400">
        <v>1432400345</v>
      </c>
      <c r="B6400" t="s">
        <v>191</v>
      </c>
      <c r="C6400" s="9">
        <v>144000</v>
      </c>
      <c r="D6400" s="7">
        <v>3</v>
      </c>
      <c r="E6400" s="7">
        <v>1</v>
      </c>
      <c r="F6400" s="7">
        <v>1250</v>
      </c>
      <c r="G6400" s="7">
        <v>1</v>
      </c>
      <c r="H6400" s="7">
        <v>0</v>
      </c>
      <c r="I6400" s="7">
        <v>0</v>
      </c>
      <c r="J6400" s="7">
        <v>6</v>
      </c>
      <c r="K6400" s="7">
        <v>1188</v>
      </c>
      <c r="L6400" s="21">
        <v>0</v>
      </c>
      <c r="M6400">
        <v>47.452199999999998</v>
      </c>
      <c r="N6400" s="19">
        <v>8314</v>
      </c>
      <c r="O6400" s="19">
        <v>3</v>
      </c>
      <c r="P6400" s="19">
        <v>1958</v>
      </c>
      <c r="Q6400" s="19">
        <v>7700</v>
      </c>
      <c r="R6400">
        <v>98058</v>
      </c>
      <c r="S6400">
        <v>-122.178</v>
      </c>
      <c r="T6400" s="23">
        <v>1250</v>
      </c>
      <c r="U6400" s="23">
        <v>0</v>
      </c>
      <c r="W6400" s="35">
        <f>$D$1*D6400+$E$1*E6400+$F$1*F6400+$G$1*G6400+$H$1*H6400+$I$1*I6400+$J$1*J6400+$K$1*K6400+$M$1*M6400+$AB$3</f>
        <v>177475.17186336592</v>
      </c>
      <c r="X6400" s="35">
        <f t="shared" si="103"/>
        <v>0</v>
      </c>
      <c r="Y6400" s="16">
        <f>(W6400-C6400)/C6400</f>
        <v>0.23246647127337444</v>
      </c>
    </row>
    <row r="6401" spans="1:25" x14ac:dyDescent="0.35">
      <c r="A6401">
        <v>2524049148</v>
      </c>
      <c r="B6401" t="s">
        <v>284</v>
      </c>
      <c r="C6401" s="10">
        <v>1580000</v>
      </c>
      <c r="D6401" s="7">
        <v>4</v>
      </c>
      <c r="E6401" s="7">
        <v>2.75</v>
      </c>
      <c r="F6401" s="7">
        <v>3120</v>
      </c>
      <c r="G6401" s="7">
        <v>1</v>
      </c>
      <c r="H6401" s="7">
        <v>0</v>
      </c>
      <c r="I6401" s="7">
        <v>2</v>
      </c>
      <c r="J6401" s="7">
        <v>9</v>
      </c>
      <c r="K6401" s="7">
        <v>3330</v>
      </c>
      <c r="L6401" s="21">
        <v>1997</v>
      </c>
      <c r="M6401">
        <v>47.538899999999998</v>
      </c>
      <c r="N6401" s="19">
        <v>20031</v>
      </c>
      <c r="O6401" s="19">
        <v>4</v>
      </c>
      <c r="P6401" s="19">
        <v>1954</v>
      </c>
      <c r="Q6401" s="19">
        <v>18777</v>
      </c>
      <c r="R6401">
        <v>98040</v>
      </c>
      <c r="S6401">
        <v>-122.242</v>
      </c>
      <c r="T6401" s="23">
        <v>1980</v>
      </c>
      <c r="U6401" s="23">
        <v>1140</v>
      </c>
      <c r="W6401" s="35">
        <f>$D$1*D6401+$E$1*E6401+$F$1*F6401+$G$1*G6401+$H$1*H6401+$I$1*I6401+$J$1*J6401+$K$1*K6401+$M$1*M6401+$AB$3</f>
        <v>944989.07878723368</v>
      </c>
      <c r="X6401" s="35">
        <f t="shared" si="103"/>
        <v>0</v>
      </c>
      <c r="Y6401" s="16">
        <f>(W6401-C6401)/C6401</f>
        <v>-0.40190564633719389</v>
      </c>
    </row>
    <row r="6402" spans="1:25" x14ac:dyDescent="0.35">
      <c r="A6402">
        <v>2475900840</v>
      </c>
      <c r="B6402" t="s">
        <v>186</v>
      </c>
      <c r="C6402" s="9">
        <v>258000</v>
      </c>
      <c r="D6402" s="7">
        <v>2</v>
      </c>
      <c r="E6402" s="7">
        <v>1</v>
      </c>
      <c r="F6402" s="7">
        <v>750</v>
      </c>
      <c r="G6402" s="7">
        <v>1</v>
      </c>
      <c r="H6402" s="7">
        <v>0</v>
      </c>
      <c r="I6402" s="7">
        <v>0</v>
      </c>
      <c r="J6402" s="7">
        <v>6</v>
      </c>
      <c r="K6402" s="7">
        <v>1100</v>
      </c>
      <c r="L6402" s="21">
        <v>0</v>
      </c>
      <c r="M6402">
        <v>47.5655</v>
      </c>
      <c r="N6402" s="19">
        <v>7000</v>
      </c>
      <c r="O6402" s="19">
        <v>3</v>
      </c>
      <c r="P6402" s="19">
        <v>1932</v>
      </c>
      <c r="Q6402" s="19">
        <v>8777</v>
      </c>
      <c r="R6402">
        <v>98024</v>
      </c>
      <c r="S6402">
        <v>-121.89</v>
      </c>
      <c r="T6402" s="23">
        <v>750</v>
      </c>
      <c r="U6402" s="23">
        <v>0</v>
      </c>
      <c r="W6402" s="35">
        <f>$D$1*D6402+$E$1*E6402+$F$1*F6402+$G$1*G6402+$H$1*H6402+$I$1*I6402+$J$1*J6402+$K$1*K6402+$M$1*M6402+$AB$3</f>
        <v>175149.76051218808</v>
      </c>
      <c r="X6402" s="35">
        <f t="shared" si="103"/>
        <v>0</v>
      </c>
      <c r="Y6402" s="16">
        <f>(W6402-C6402)/C6402</f>
        <v>-0.321124959255085</v>
      </c>
    </row>
    <row r="6403" spans="1:25" x14ac:dyDescent="0.35">
      <c r="A6403">
        <v>7452500190</v>
      </c>
      <c r="B6403" t="s">
        <v>273</v>
      </c>
      <c r="C6403" s="9">
        <v>345000</v>
      </c>
      <c r="D6403" s="7">
        <v>3</v>
      </c>
      <c r="E6403" s="7">
        <v>1.75</v>
      </c>
      <c r="F6403" s="7">
        <v>710</v>
      </c>
      <c r="G6403" s="7">
        <v>1</v>
      </c>
      <c r="H6403" s="7">
        <v>0</v>
      </c>
      <c r="I6403" s="7">
        <v>0</v>
      </c>
      <c r="J6403" s="7">
        <v>6</v>
      </c>
      <c r="K6403" s="7">
        <v>900</v>
      </c>
      <c r="L6403" s="21">
        <v>0</v>
      </c>
      <c r="M6403">
        <v>47.519399999999997</v>
      </c>
      <c r="N6403" s="19">
        <v>5050</v>
      </c>
      <c r="O6403" s="19">
        <v>4</v>
      </c>
      <c r="P6403" s="19">
        <v>1950</v>
      </c>
      <c r="Q6403" s="19">
        <v>5050</v>
      </c>
      <c r="R6403">
        <v>98126</v>
      </c>
      <c r="S6403">
        <v>-122.375</v>
      </c>
      <c r="T6403" s="23">
        <v>710</v>
      </c>
      <c r="U6403" s="23">
        <v>0</v>
      </c>
      <c r="W6403" s="35">
        <f>$D$1*D6403+$E$1*E6403+$F$1*F6403+$G$1*G6403+$H$1*H6403+$I$1*I6403+$J$1*J6403+$K$1*K6403+$M$1*M6403+$AB$3</f>
        <v>93195.510078020394</v>
      </c>
      <c r="X6403" s="35">
        <f t="shared" si="103"/>
        <v>0</v>
      </c>
      <c r="Y6403" s="16">
        <f>(W6403-C6403)/C6403</f>
        <v>-0.72986808673037562</v>
      </c>
    </row>
    <row r="6404" spans="1:25" x14ac:dyDescent="0.35">
      <c r="A6404">
        <v>3459000050</v>
      </c>
      <c r="B6404" t="s">
        <v>85</v>
      </c>
      <c r="C6404" s="9">
        <v>470000</v>
      </c>
      <c r="D6404" s="7">
        <v>3</v>
      </c>
      <c r="E6404" s="7">
        <v>1.75</v>
      </c>
      <c r="F6404" s="7">
        <v>2290</v>
      </c>
      <c r="G6404" s="7">
        <v>1</v>
      </c>
      <c r="H6404" s="7">
        <v>0</v>
      </c>
      <c r="I6404" s="7">
        <v>0</v>
      </c>
      <c r="J6404" s="7">
        <v>8</v>
      </c>
      <c r="K6404" s="7">
        <v>2320</v>
      </c>
      <c r="L6404" s="21">
        <v>0</v>
      </c>
      <c r="M6404">
        <v>47.773499999999999</v>
      </c>
      <c r="N6404" s="19">
        <v>14800</v>
      </c>
      <c r="O6404" s="19">
        <v>3</v>
      </c>
      <c r="P6404" s="19">
        <v>1965</v>
      </c>
      <c r="Q6404" s="19">
        <v>12474</v>
      </c>
      <c r="R6404">
        <v>98155</v>
      </c>
      <c r="S6404">
        <v>-122.273</v>
      </c>
      <c r="T6404" s="23">
        <v>1620</v>
      </c>
      <c r="U6404" s="23">
        <v>670</v>
      </c>
      <c r="W6404" s="35">
        <f>$D$1*D6404+$E$1*E6404+$F$1*F6404+$G$1*G6404+$H$1*H6404+$I$1*I6404+$J$1*J6404+$K$1*K6404+$M$1*M6404+$AB$3</f>
        <v>757523.27349355817</v>
      </c>
      <c r="X6404" s="35">
        <f t="shared" ref="X6404:X6467" si="104">IF(W6404&lt;0, 1,0)</f>
        <v>0</v>
      </c>
      <c r="Y6404" s="16">
        <f>(W6404-C6404)/C6404</f>
        <v>0.61175164573097485</v>
      </c>
    </row>
    <row r="6405" spans="1:25" x14ac:dyDescent="0.35">
      <c r="A6405">
        <v>2624049091</v>
      </c>
      <c r="B6405" t="s">
        <v>230</v>
      </c>
      <c r="C6405" s="10">
        <v>2900000</v>
      </c>
      <c r="D6405" s="7">
        <v>5</v>
      </c>
      <c r="E6405" s="7">
        <v>2.5</v>
      </c>
      <c r="F6405" s="7">
        <v>3750</v>
      </c>
      <c r="G6405" s="7">
        <v>2</v>
      </c>
      <c r="H6405" s="7">
        <v>1</v>
      </c>
      <c r="I6405" s="7">
        <v>4</v>
      </c>
      <c r="J6405" s="7">
        <v>10</v>
      </c>
      <c r="K6405" s="7">
        <v>3540</v>
      </c>
      <c r="L6405" s="21">
        <v>0</v>
      </c>
      <c r="M6405">
        <v>47.5379</v>
      </c>
      <c r="N6405" s="19">
        <v>91681</v>
      </c>
      <c r="O6405" s="19">
        <v>3</v>
      </c>
      <c r="P6405" s="19">
        <v>1925</v>
      </c>
      <c r="Q6405" s="19">
        <v>24293</v>
      </c>
      <c r="R6405">
        <v>98118</v>
      </c>
      <c r="S6405">
        <v>-122.264</v>
      </c>
      <c r="T6405" s="23">
        <v>3750</v>
      </c>
      <c r="U6405" s="23">
        <v>0</v>
      </c>
      <c r="W6405" s="35">
        <f>$D$1*D6405+$E$1*E6405+$F$1*F6405+$G$1*G6405+$H$1*H6405+$I$1*I6405+$J$1*J6405+$K$1*K6405+$M$1*M6405+$AB$3</f>
        <v>1903924.8118690588</v>
      </c>
      <c r="X6405" s="35">
        <f t="shared" si="104"/>
        <v>0</v>
      </c>
      <c r="Y6405" s="16">
        <f>(W6405-C6405)/C6405</f>
        <v>-0.34347420280377283</v>
      </c>
    </row>
    <row r="6406" spans="1:25" x14ac:dyDescent="0.35">
      <c r="A6406">
        <v>1138000250</v>
      </c>
      <c r="B6406" t="s">
        <v>253</v>
      </c>
      <c r="C6406" s="9">
        <v>350000</v>
      </c>
      <c r="D6406" s="7">
        <v>3</v>
      </c>
      <c r="E6406" s="7">
        <v>1.5</v>
      </c>
      <c r="F6406" s="7">
        <v>980</v>
      </c>
      <c r="G6406" s="7">
        <v>1</v>
      </c>
      <c r="H6406" s="7">
        <v>0</v>
      </c>
      <c r="I6406" s="7">
        <v>0</v>
      </c>
      <c r="J6406" s="7">
        <v>7</v>
      </c>
      <c r="K6406" s="7">
        <v>1390</v>
      </c>
      <c r="L6406" s="21">
        <v>0</v>
      </c>
      <c r="M6406">
        <v>47.714100000000002</v>
      </c>
      <c r="N6406" s="19">
        <v>7790</v>
      </c>
      <c r="O6406" s="19">
        <v>5</v>
      </c>
      <c r="P6406" s="19">
        <v>1969</v>
      </c>
      <c r="Q6406" s="19">
        <v>7280</v>
      </c>
      <c r="R6406">
        <v>98034</v>
      </c>
      <c r="S6406">
        <v>-122.21299999999999</v>
      </c>
      <c r="T6406" s="23">
        <v>980</v>
      </c>
      <c r="U6406" s="23">
        <v>0</v>
      </c>
      <c r="W6406" s="35">
        <f>$D$1*D6406+$E$1*E6406+$F$1*F6406+$G$1*G6406+$H$1*H6406+$I$1*I6406+$J$1*J6406+$K$1*K6406+$M$1*M6406+$AB$3</f>
        <v>359109.49435684457</v>
      </c>
      <c r="X6406" s="35">
        <f t="shared" si="104"/>
        <v>0</v>
      </c>
      <c r="Y6406" s="16">
        <f>(W6406-C6406)/C6406</f>
        <v>2.6027126733841641E-2</v>
      </c>
    </row>
    <row r="6407" spans="1:25" x14ac:dyDescent="0.35">
      <c r="A6407">
        <v>4399210130</v>
      </c>
      <c r="B6407" t="s">
        <v>45</v>
      </c>
      <c r="C6407" s="9">
        <v>225500</v>
      </c>
      <c r="D6407" s="7">
        <v>2</v>
      </c>
      <c r="E6407" s="7">
        <v>1.75</v>
      </c>
      <c r="F6407" s="7">
        <v>1590</v>
      </c>
      <c r="G6407" s="7">
        <v>1</v>
      </c>
      <c r="H6407" s="7">
        <v>0</v>
      </c>
      <c r="I6407" s="7">
        <v>0</v>
      </c>
      <c r="J6407" s="7">
        <v>7</v>
      </c>
      <c r="K6407" s="7">
        <v>1750</v>
      </c>
      <c r="L6407" s="21">
        <v>0</v>
      </c>
      <c r="M6407">
        <v>47.317700000000002</v>
      </c>
      <c r="N6407" s="19">
        <v>11276</v>
      </c>
      <c r="O6407" s="19">
        <v>4</v>
      </c>
      <c r="P6407" s="19">
        <v>1972</v>
      </c>
      <c r="Q6407" s="19">
        <v>10687</v>
      </c>
      <c r="R6407">
        <v>98002</v>
      </c>
      <c r="S6407">
        <v>-122.21</v>
      </c>
      <c r="T6407" s="23">
        <v>1590</v>
      </c>
      <c r="U6407" s="23">
        <v>0</v>
      </c>
      <c r="W6407" s="35">
        <f>$D$1*D6407+$E$1*E6407+$F$1*F6407+$G$1*G6407+$H$1*H6407+$I$1*I6407+$J$1*J6407+$K$1*K6407+$M$1*M6407+$AB$3</f>
        <v>263641.70208813623</v>
      </c>
      <c r="X6407" s="35">
        <f t="shared" si="104"/>
        <v>0</v>
      </c>
      <c r="Y6407" s="16">
        <f>(W6407-C6407)/C6407</f>
        <v>0.1691428030516019</v>
      </c>
    </row>
    <row r="6408" spans="1:25" x14ac:dyDescent="0.35">
      <c r="A6408">
        <v>2770601365</v>
      </c>
      <c r="B6408" t="s">
        <v>208</v>
      </c>
      <c r="C6408" s="9">
        <v>473000</v>
      </c>
      <c r="D6408" s="7">
        <v>2</v>
      </c>
      <c r="E6408" s="7">
        <v>1</v>
      </c>
      <c r="F6408" s="7">
        <v>940</v>
      </c>
      <c r="G6408" s="7">
        <v>1</v>
      </c>
      <c r="H6408" s="7">
        <v>0</v>
      </c>
      <c r="I6408" s="7">
        <v>0</v>
      </c>
      <c r="J6408" s="7">
        <v>6</v>
      </c>
      <c r="K6408" s="7">
        <v>1180</v>
      </c>
      <c r="L6408" s="21">
        <v>0</v>
      </c>
      <c r="M6408">
        <v>47.648800000000001</v>
      </c>
      <c r="N6408" s="19">
        <v>4000</v>
      </c>
      <c r="O6408" s="19">
        <v>3</v>
      </c>
      <c r="P6408" s="19">
        <v>1942</v>
      </c>
      <c r="Q6408" s="19">
        <v>6000</v>
      </c>
      <c r="R6408">
        <v>98199</v>
      </c>
      <c r="S6408">
        <v>-122.38500000000001</v>
      </c>
      <c r="T6408" s="23">
        <v>720</v>
      </c>
      <c r="U6408" s="23">
        <v>220</v>
      </c>
      <c r="W6408" s="35">
        <f>$D$1*D6408+$E$1*E6408+$F$1*F6408+$G$1*G6408+$H$1*H6408+$I$1*I6408+$J$1*J6408+$K$1*K6408+$M$1*M6408+$AB$3</f>
        <v>270936.25395622104</v>
      </c>
      <c r="X6408" s="35">
        <f t="shared" si="104"/>
        <v>0</v>
      </c>
      <c r="Y6408" s="16">
        <f>(W6408-C6408)/C6408</f>
        <v>-0.4271960804308223</v>
      </c>
    </row>
    <row r="6409" spans="1:25" x14ac:dyDescent="0.35">
      <c r="A6409">
        <v>7272000980</v>
      </c>
      <c r="B6409" t="s">
        <v>101</v>
      </c>
      <c r="C6409" s="9">
        <v>279000</v>
      </c>
      <c r="D6409" s="7">
        <v>3</v>
      </c>
      <c r="E6409" s="7">
        <v>1.75</v>
      </c>
      <c r="F6409" s="7">
        <v>1750</v>
      </c>
      <c r="G6409" s="7">
        <v>1</v>
      </c>
      <c r="H6409" s="7">
        <v>0</v>
      </c>
      <c r="I6409" s="7">
        <v>0</v>
      </c>
      <c r="J6409" s="7">
        <v>7</v>
      </c>
      <c r="K6409" s="7">
        <v>1820</v>
      </c>
      <c r="L6409" s="21">
        <v>0</v>
      </c>
      <c r="M6409">
        <v>47.399700000000003</v>
      </c>
      <c r="N6409" s="19">
        <v>9623</v>
      </c>
      <c r="O6409" s="19">
        <v>3</v>
      </c>
      <c r="P6409" s="19">
        <v>1962</v>
      </c>
      <c r="Q6409" s="19">
        <v>9623</v>
      </c>
      <c r="R6409">
        <v>98198</v>
      </c>
      <c r="S6409">
        <v>-122.313</v>
      </c>
      <c r="T6409" s="23">
        <v>1150</v>
      </c>
      <c r="U6409" s="23">
        <v>600</v>
      </c>
      <c r="W6409" s="35">
        <f>$D$1*D6409+$E$1*E6409+$F$1*F6409+$G$1*G6409+$H$1*H6409+$I$1*I6409+$J$1*J6409+$K$1*K6409+$M$1*M6409+$AB$3</f>
        <v>319889.39418559521</v>
      </c>
      <c r="X6409" s="35">
        <f t="shared" si="104"/>
        <v>0</v>
      </c>
      <c r="Y6409" s="16">
        <f>(W6409-C6409)/C6409</f>
        <v>0.14655696840715129</v>
      </c>
    </row>
    <row r="6410" spans="1:25" x14ac:dyDescent="0.35">
      <c r="A6410">
        <v>1566100010</v>
      </c>
      <c r="B6410" t="s">
        <v>158</v>
      </c>
      <c r="C6410" s="9">
        <v>470000</v>
      </c>
      <c r="D6410" s="7">
        <v>3</v>
      </c>
      <c r="E6410" s="7">
        <v>1</v>
      </c>
      <c r="F6410" s="7">
        <v>1460</v>
      </c>
      <c r="G6410" s="7">
        <v>1</v>
      </c>
      <c r="H6410" s="7">
        <v>0</v>
      </c>
      <c r="I6410" s="7">
        <v>0</v>
      </c>
      <c r="J6410" s="7">
        <v>6</v>
      </c>
      <c r="K6410" s="7">
        <v>1530</v>
      </c>
      <c r="L6410" s="21">
        <v>0</v>
      </c>
      <c r="M6410">
        <v>47.700899999999997</v>
      </c>
      <c r="N6410" s="19">
        <v>8227</v>
      </c>
      <c r="O6410" s="19">
        <v>3</v>
      </c>
      <c r="P6410" s="19">
        <v>1948</v>
      </c>
      <c r="Q6410" s="19">
        <v>8128</v>
      </c>
      <c r="R6410">
        <v>98125</v>
      </c>
      <c r="S6410">
        <v>-122.301</v>
      </c>
      <c r="T6410" s="23">
        <v>880</v>
      </c>
      <c r="U6410" s="23">
        <v>580</v>
      </c>
      <c r="W6410" s="35">
        <f>$D$1*D6410+$E$1*E6410+$F$1*F6410+$G$1*G6410+$H$1*H6410+$I$1*I6410+$J$1*J6410+$K$1*K6410+$M$1*M6410+$AB$3</f>
        <v>387237.729459133</v>
      </c>
      <c r="X6410" s="35">
        <f t="shared" si="104"/>
        <v>0</v>
      </c>
      <c r="Y6410" s="16">
        <f>(W6410-C6410)/C6410</f>
        <v>-0.17608993732099362</v>
      </c>
    </row>
    <row r="6411" spans="1:25" x14ac:dyDescent="0.35">
      <c r="A6411">
        <v>6338000592</v>
      </c>
      <c r="B6411" t="s">
        <v>136</v>
      </c>
      <c r="C6411" s="9">
        <v>565000</v>
      </c>
      <c r="D6411" s="7">
        <v>3</v>
      </c>
      <c r="E6411" s="7">
        <v>1.75</v>
      </c>
      <c r="F6411" s="7">
        <v>1540</v>
      </c>
      <c r="G6411" s="7">
        <v>1</v>
      </c>
      <c r="H6411" s="7">
        <v>0</v>
      </c>
      <c r="I6411" s="7">
        <v>0</v>
      </c>
      <c r="J6411" s="7">
        <v>6</v>
      </c>
      <c r="K6411" s="7">
        <v>1510</v>
      </c>
      <c r="L6411" s="21">
        <v>0</v>
      </c>
      <c r="M6411">
        <v>47.67</v>
      </c>
      <c r="N6411" s="19">
        <v>4800</v>
      </c>
      <c r="O6411" s="19">
        <v>4</v>
      </c>
      <c r="P6411" s="19">
        <v>1925</v>
      </c>
      <c r="Q6411" s="19">
        <v>4080</v>
      </c>
      <c r="R6411">
        <v>98105</v>
      </c>
      <c r="S6411">
        <v>-122.28400000000001</v>
      </c>
      <c r="T6411" s="23">
        <v>770</v>
      </c>
      <c r="U6411" s="23">
        <v>770</v>
      </c>
      <c r="W6411" s="35">
        <f>$D$1*D6411+$E$1*E6411+$F$1*F6411+$G$1*G6411+$H$1*H6411+$I$1*I6411+$J$1*J6411+$K$1*K6411+$M$1*M6411+$AB$3</f>
        <v>374480.383828789</v>
      </c>
      <c r="X6411" s="35">
        <f t="shared" si="104"/>
        <v>0</v>
      </c>
      <c r="Y6411" s="16">
        <f>(W6411-C6411)/C6411</f>
        <v>-0.33720286048001946</v>
      </c>
    </row>
    <row r="6412" spans="1:25" x14ac:dyDescent="0.35">
      <c r="A6412">
        <v>2815600305</v>
      </c>
      <c r="B6412" t="s">
        <v>171</v>
      </c>
      <c r="C6412" s="9">
        <v>695000</v>
      </c>
      <c r="D6412" s="7">
        <v>3</v>
      </c>
      <c r="E6412" s="7">
        <v>2</v>
      </c>
      <c r="F6412" s="7">
        <v>2560</v>
      </c>
      <c r="G6412" s="7">
        <v>1</v>
      </c>
      <c r="H6412" s="7">
        <v>0</v>
      </c>
      <c r="I6412" s="7">
        <v>1</v>
      </c>
      <c r="J6412" s="7">
        <v>8</v>
      </c>
      <c r="K6412" s="7">
        <v>1780</v>
      </c>
      <c r="L6412" s="21">
        <v>0</v>
      </c>
      <c r="M6412">
        <v>47.550600000000003</v>
      </c>
      <c r="N6412" s="19">
        <v>6800</v>
      </c>
      <c r="O6412" s="19">
        <v>4</v>
      </c>
      <c r="P6412" s="19">
        <v>1952</v>
      </c>
      <c r="Q6412" s="19">
        <v>6800</v>
      </c>
      <c r="R6412">
        <v>98136</v>
      </c>
      <c r="S6412">
        <v>-122.395</v>
      </c>
      <c r="T6412" s="23">
        <v>1380</v>
      </c>
      <c r="U6412" s="23">
        <v>1180</v>
      </c>
      <c r="W6412" s="35">
        <f>$D$1*D6412+$E$1*E6412+$F$1*F6412+$G$1*G6412+$H$1*H6412+$I$1*I6412+$J$1*J6412+$K$1*K6412+$M$1*M6412+$AB$3</f>
        <v>725992.11210780218</v>
      </c>
      <c r="X6412" s="35">
        <f t="shared" si="104"/>
        <v>0</v>
      </c>
      <c r="Y6412" s="16">
        <f>(W6412-C6412)/C6412</f>
        <v>4.4592967061585873E-2</v>
      </c>
    </row>
    <row r="6413" spans="1:25" x14ac:dyDescent="0.35">
      <c r="A6413">
        <v>561500290</v>
      </c>
      <c r="B6413" t="s">
        <v>106</v>
      </c>
      <c r="C6413" s="9">
        <v>315000</v>
      </c>
      <c r="D6413" s="7">
        <v>3</v>
      </c>
      <c r="E6413" s="7">
        <v>1.75</v>
      </c>
      <c r="F6413" s="7">
        <v>1660</v>
      </c>
      <c r="G6413" s="7">
        <v>1</v>
      </c>
      <c r="H6413" s="7">
        <v>0</v>
      </c>
      <c r="I6413" s="7">
        <v>0</v>
      </c>
      <c r="J6413" s="7">
        <v>7</v>
      </c>
      <c r="K6413" s="7">
        <v>2070</v>
      </c>
      <c r="L6413" s="21">
        <v>0</v>
      </c>
      <c r="M6413">
        <v>47.255899999999997</v>
      </c>
      <c r="N6413" s="19">
        <v>37642</v>
      </c>
      <c r="O6413" s="19">
        <v>4</v>
      </c>
      <c r="P6413" s="19">
        <v>1991</v>
      </c>
      <c r="Q6413" s="19">
        <v>54450</v>
      </c>
      <c r="R6413">
        <v>98022</v>
      </c>
      <c r="S6413">
        <v>-122.00700000000001</v>
      </c>
      <c r="T6413" s="23">
        <v>1660</v>
      </c>
      <c r="U6413" s="23">
        <v>0</v>
      </c>
      <c r="W6413" s="35">
        <f>$D$1*D6413+$E$1*E6413+$F$1*F6413+$G$1*G6413+$H$1*H6413+$I$1*I6413+$J$1*J6413+$K$1*K6413+$M$1*M6413+$AB$3</f>
        <v>208567.055665683</v>
      </c>
      <c r="X6413" s="35">
        <f t="shared" si="104"/>
        <v>0</v>
      </c>
      <c r="Y6413" s="16">
        <f>(W6413-C6413)/C6413</f>
        <v>-0.3378823629660857</v>
      </c>
    </row>
    <row r="6414" spans="1:25" x14ac:dyDescent="0.35">
      <c r="A6414">
        <v>3905080280</v>
      </c>
      <c r="B6414" t="s">
        <v>115</v>
      </c>
      <c r="C6414" s="9">
        <v>529000</v>
      </c>
      <c r="D6414" s="7">
        <v>3</v>
      </c>
      <c r="E6414" s="7">
        <v>2.5</v>
      </c>
      <c r="F6414" s="7">
        <v>1880</v>
      </c>
      <c r="G6414" s="7">
        <v>2</v>
      </c>
      <c r="H6414" s="7">
        <v>0</v>
      </c>
      <c r="I6414" s="7">
        <v>0</v>
      </c>
      <c r="J6414" s="7">
        <v>8</v>
      </c>
      <c r="K6414" s="7">
        <v>2130</v>
      </c>
      <c r="L6414" s="21">
        <v>0</v>
      </c>
      <c r="M6414">
        <v>47.566400000000002</v>
      </c>
      <c r="N6414" s="19">
        <v>4499</v>
      </c>
      <c r="O6414" s="19">
        <v>3</v>
      </c>
      <c r="P6414" s="19">
        <v>1993</v>
      </c>
      <c r="Q6414" s="19">
        <v>5114</v>
      </c>
      <c r="R6414">
        <v>98029</v>
      </c>
      <c r="S6414">
        <v>-121.999</v>
      </c>
      <c r="T6414" s="23">
        <v>1880</v>
      </c>
      <c r="U6414" s="23">
        <v>0</v>
      </c>
      <c r="W6414" s="35">
        <f>$D$1*D6414+$E$1*E6414+$F$1*F6414+$G$1*G6414+$H$1*H6414+$I$1*I6414+$J$1*J6414+$K$1*K6414+$M$1*M6414+$AB$3</f>
        <v>496751.27937529981</v>
      </c>
      <c r="X6414" s="35">
        <f t="shared" si="104"/>
        <v>0</v>
      </c>
      <c r="Y6414" s="16">
        <f>(W6414-C6414)/C6414</f>
        <v>-6.0961664696975781E-2</v>
      </c>
    </row>
    <row r="6415" spans="1:25" x14ac:dyDescent="0.35">
      <c r="A6415">
        <v>925069071</v>
      </c>
      <c r="B6415" t="s">
        <v>126</v>
      </c>
      <c r="C6415" s="9">
        <v>750000</v>
      </c>
      <c r="D6415" s="7">
        <v>5</v>
      </c>
      <c r="E6415" s="7">
        <v>3.75</v>
      </c>
      <c r="F6415" s="7">
        <v>3500</v>
      </c>
      <c r="G6415" s="7">
        <v>1.5</v>
      </c>
      <c r="H6415" s="7">
        <v>0</v>
      </c>
      <c r="I6415" s="7">
        <v>0</v>
      </c>
      <c r="J6415" s="7">
        <v>8</v>
      </c>
      <c r="K6415" s="7">
        <v>3250</v>
      </c>
      <c r="L6415" s="21">
        <v>1990</v>
      </c>
      <c r="M6415">
        <v>47.674500000000002</v>
      </c>
      <c r="N6415" s="19">
        <v>101494</v>
      </c>
      <c r="O6415" s="19">
        <v>3</v>
      </c>
      <c r="P6415" s="19">
        <v>1967</v>
      </c>
      <c r="Q6415" s="19">
        <v>38636</v>
      </c>
      <c r="R6415">
        <v>98053</v>
      </c>
      <c r="S6415">
        <v>-122.054</v>
      </c>
      <c r="T6415" s="23">
        <v>3500</v>
      </c>
      <c r="U6415" s="23">
        <v>0</v>
      </c>
      <c r="W6415" s="35">
        <f>$D$1*D6415+$E$1*E6415+$F$1*F6415+$G$1*G6415+$H$1*H6415+$I$1*I6415+$J$1*J6415+$K$1*K6415+$M$1*M6415+$AB$3</f>
        <v>856854.14604252577</v>
      </c>
      <c r="X6415" s="35">
        <f t="shared" si="104"/>
        <v>0</v>
      </c>
      <c r="Y6415" s="16">
        <f>(W6415-C6415)/C6415</f>
        <v>0.1424721947233677</v>
      </c>
    </row>
    <row r="6416" spans="1:25" x14ac:dyDescent="0.35">
      <c r="A6416">
        <v>2426049174</v>
      </c>
      <c r="B6416" t="s">
        <v>255</v>
      </c>
      <c r="C6416" s="9">
        <v>481500</v>
      </c>
      <c r="D6416" s="7">
        <v>3</v>
      </c>
      <c r="E6416" s="7">
        <v>2.25</v>
      </c>
      <c r="F6416" s="7">
        <v>1840</v>
      </c>
      <c r="G6416" s="7">
        <v>2</v>
      </c>
      <c r="H6416" s="7">
        <v>0</v>
      </c>
      <c r="I6416" s="7">
        <v>0</v>
      </c>
      <c r="J6416" s="7">
        <v>7</v>
      </c>
      <c r="K6416" s="7">
        <v>1840</v>
      </c>
      <c r="L6416" s="21">
        <v>0</v>
      </c>
      <c r="M6416">
        <v>47.732599999999998</v>
      </c>
      <c r="N6416" s="19">
        <v>10500</v>
      </c>
      <c r="O6416" s="19">
        <v>3</v>
      </c>
      <c r="P6416" s="19">
        <v>1993</v>
      </c>
      <c r="Q6416" s="19">
        <v>7374</v>
      </c>
      <c r="R6416">
        <v>98034</v>
      </c>
      <c r="S6416">
        <v>-122.23399999999999</v>
      </c>
      <c r="T6416" s="23">
        <v>1840</v>
      </c>
      <c r="U6416" s="23">
        <v>0</v>
      </c>
      <c r="W6416" s="35">
        <f>$D$1*D6416+$E$1*E6416+$F$1*F6416+$G$1*G6416+$H$1*H6416+$I$1*I6416+$J$1*J6416+$K$1*K6416+$M$1*M6416+$AB$3</f>
        <v>523491.70106205344</v>
      </c>
      <c r="X6416" s="35">
        <f t="shared" si="104"/>
        <v>0</v>
      </c>
      <c r="Y6416" s="16">
        <f>(W6416-C6416)/C6416</f>
        <v>8.7210178737390329E-2</v>
      </c>
    </row>
    <row r="6417" spans="1:25" x14ac:dyDescent="0.35">
      <c r="A6417">
        <v>9407600250</v>
      </c>
      <c r="B6417" t="s">
        <v>305</v>
      </c>
      <c r="C6417" s="9">
        <v>211000</v>
      </c>
      <c r="D6417" s="7">
        <v>3</v>
      </c>
      <c r="E6417" s="7">
        <v>2</v>
      </c>
      <c r="F6417" s="7">
        <v>1060</v>
      </c>
      <c r="G6417" s="7">
        <v>1</v>
      </c>
      <c r="H6417" s="7">
        <v>0</v>
      </c>
      <c r="I6417" s="7">
        <v>0</v>
      </c>
      <c r="J6417" s="7">
        <v>7</v>
      </c>
      <c r="K6417" s="7">
        <v>1080</v>
      </c>
      <c r="L6417" s="21">
        <v>0</v>
      </c>
      <c r="M6417">
        <v>47.389699999999998</v>
      </c>
      <c r="N6417" s="19">
        <v>7412</v>
      </c>
      <c r="O6417" s="19">
        <v>3</v>
      </c>
      <c r="P6417" s="19">
        <v>1987</v>
      </c>
      <c r="Q6417" s="19">
        <v>7093</v>
      </c>
      <c r="R6417">
        <v>98038</v>
      </c>
      <c r="S6417">
        <v>-122.051</v>
      </c>
      <c r="T6417" s="23">
        <v>1060</v>
      </c>
      <c r="U6417" s="23">
        <v>0</v>
      </c>
      <c r="W6417" s="35">
        <f>$D$1*D6417+$E$1*E6417+$F$1*F6417+$G$1*G6417+$H$1*H6417+$I$1*I6417+$J$1*J6417+$K$1*K6417+$M$1*M6417+$AB$3</f>
        <v>156231.64793703705</v>
      </c>
      <c r="X6417" s="35">
        <f t="shared" si="104"/>
        <v>0</v>
      </c>
      <c r="Y6417" s="16">
        <f>(W6417-C6417)/C6417</f>
        <v>-0.25956564958750211</v>
      </c>
    </row>
    <row r="6418" spans="1:25" x14ac:dyDescent="0.35">
      <c r="A6418">
        <v>7955050170</v>
      </c>
      <c r="B6418" t="s">
        <v>205</v>
      </c>
      <c r="C6418" s="9">
        <v>455000</v>
      </c>
      <c r="D6418" s="7">
        <v>3</v>
      </c>
      <c r="E6418" s="7">
        <v>2.25</v>
      </c>
      <c r="F6418" s="7">
        <v>1790</v>
      </c>
      <c r="G6418" s="7">
        <v>1</v>
      </c>
      <c r="H6418" s="7">
        <v>0</v>
      </c>
      <c r="I6418" s="7">
        <v>0</v>
      </c>
      <c r="J6418" s="7">
        <v>7</v>
      </c>
      <c r="K6418" s="7">
        <v>1940</v>
      </c>
      <c r="L6418" s="21">
        <v>0</v>
      </c>
      <c r="M6418">
        <v>47.732100000000003</v>
      </c>
      <c r="N6418" s="19">
        <v>7500</v>
      </c>
      <c r="O6418" s="19">
        <v>3</v>
      </c>
      <c r="P6418" s="19">
        <v>1973</v>
      </c>
      <c r="Q6418" s="19">
        <v>7192</v>
      </c>
      <c r="R6418">
        <v>98034</v>
      </c>
      <c r="S6418">
        <v>-122.19799999999999</v>
      </c>
      <c r="T6418" s="23">
        <v>1390</v>
      </c>
      <c r="U6418" s="23">
        <v>400</v>
      </c>
      <c r="W6418" s="35">
        <f>$D$1*D6418+$E$1*E6418+$F$1*F6418+$G$1*G6418+$H$1*H6418+$I$1*I6418+$J$1*J6418+$K$1*K6418+$M$1*M6418+$AB$3</f>
        <v>539529.58416254073</v>
      </c>
      <c r="X6418" s="35">
        <f t="shared" si="104"/>
        <v>0</v>
      </c>
      <c r="Y6418" s="16">
        <f>(W6418-C6418)/C6418</f>
        <v>0.18577930585173788</v>
      </c>
    </row>
    <row r="6419" spans="1:25" x14ac:dyDescent="0.35">
      <c r="A6419">
        <v>7224000950</v>
      </c>
      <c r="B6419" t="s">
        <v>44</v>
      </c>
      <c r="C6419" s="9">
        <v>238950</v>
      </c>
      <c r="D6419" s="7">
        <v>2</v>
      </c>
      <c r="E6419" s="7">
        <v>1</v>
      </c>
      <c r="F6419" s="7">
        <v>810</v>
      </c>
      <c r="G6419" s="7">
        <v>1</v>
      </c>
      <c r="H6419" s="7">
        <v>0</v>
      </c>
      <c r="I6419" s="7">
        <v>0</v>
      </c>
      <c r="J6419" s="7">
        <v>5</v>
      </c>
      <c r="K6419" s="7">
        <v>890</v>
      </c>
      <c r="L6419" s="21">
        <v>0</v>
      </c>
      <c r="M6419">
        <v>47.490900000000003</v>
      </c>
      <c r="N6419" s="19">
        <v>4838</v>
      </c>
      <c r="O6419" s="19">
        <v>3</v>
      </c>
      <c r="P6419" s="19">
        <v>1938</v>
      </c>
      <c r="Q6419" s="19">
        <v>4838</v>
      </c>
      <c r="R6419">
        <v>98055</v>
      </c>
      <c r="S6419">
        <v>-122.203</v>
      </c>
      <c r="T6419" s="23">
        <v>810</v>
      </c>
      <c r="U6419" s="23">
        <v>0</v>
      </c>
      <c r="W6419" s="35">
        <f>$D$1*D6419+$E$1*E6419+$F$1*F6419+$G$1*G6419+$H$1*H6419+$I$1*I6419+$J$1*J6419+$K$1*K6419+$M$1*M6419+$AB$3</f>
        <v>63825.038826633245</v>
      </c>
      <c r="X6419" s="35">
        <f t="shared" si="104"/>
        <v>0</v>
      </c>
      <c r="Y6419" s="16">
        <f>(W6419-C6419)/C6419</f>
        <v>-0.73289374837148669</v>
      </c>
    </row>
    <row r="6420" spans="1:25" x14ac:dyDescent="0.35">
      <c r="A6420">
        <v>464001025</v>
      </c>
      <c r="B6420" t="s">
        <v>176</v>
      </c>
      <c r="C6420" s="9">
        <v>722500</v>
      </c>
      <c r="D6420" s="7">
        <v>4</v>
      </c>
      <c r="E6420" s="7">
        <v>3.5</v>
      </c>
      <c r="F6420" s="7">
        <v>2600</v>
      </c>
      <c r="G6420" s="7">
        <v>2</v>
      </c>
      <c r="H6420" s="7">
        <v>0</v>
      </c>
      <c r="I6420" s="7">
        <v>0</v>
      </c>
      <c r="J6420" s="7">
        <v>8</v>
      </c>
      <c r="K6420" s="7">
        <v>2000</v>
      </c>
      <c r="L6420" s="21">
        <v>0</v>
      </c>
      <c r="M6420">
        <v>47.694800000000001</v>
      </c>
      <c r="N6420" s="19">
        <v>5100</v>
      </c>
      <c r="O6420" s="19">
        <v>3</v>
      </c>
      <c r="P6420" s="19">
        <v>2003</v>
      </c>
      <c r="Q6420" s="19">
        <v>6720</v>
      </c>
      <c r="R6420">
        <v>98117</v>
      </c>
      <c r="S6420">
        <v>-122.395</v>
      </c>
      <c r="T6420" s="23">
        <v>1820</v>
      </c>
      <c r="U6420" s="23">
        <v>780</v>
      </c>
      <c r="W6420" s="35">
        <f>$D$1*D6420+$E$1*E6420+$F$1*F6420+$G$1*G6420+$H$1*H6420+$I$1*I6420+$J$1*J6420+$K$1*K6420+$M$1*M6420+$AB$3</f>
        <v>689491.36831230298</v>
      </c>
      <c r="X6420" s="35">
        <f t="shared" si="104"/>
        <v>0</v>
      </c>
      <c r="Y6420" s="16">
        <f>(W6420-C6420)/C6420</f>
        <v>-4.5686687457020099E-2</v>
      </c>
    </row>
    <row r="6421" spans="1:25" x14ac:dyDescent="0.35">
      <c r="A6421">
        <v>5569700020</v>
      </c>
      <c r="B6421" t="s">
        <v>238</v>
      </c>
      <c r="C6421" s="9">
        <v>795000</v>
      </c>
      <c r="D6421" s="7">
        <v>4</v>
      </c>
      <c r="E6421" s="7">
        <v>2.5</v>
      </c>
      <c r="F6421" s="7">
        <v>3230</v>
      </c>
      <c r="G6421" s="7">
        <v>1</v>
      </c>
      <c r="H6421" s="7">
        <v>0</v>
      </c>
      <c r="I6421" s="7">
        <v>3</v>
      </c>
      <c r="J6421" s="7">
        <v>8</v>
      </c>
      <c r="K6421" s="7">
        <v>3230</v>
      </c>
      <c r="L6421" s="21">
        <v>0</v>
      </c>
      <c r="M6421">
        <v>47.575499999999998</v>
      </c>
      <c r="N6421" s="19">
        <v>19193</v>
      </c>
      <c r="O6421" s="19">
        <v>4</v>
      </c>
      <c r="P6421" s="19">
        <v>1973</v>
      </c>
      <c r="Q6421" s="19">
        <v>13420</v>
      </c>
      <c r="R6421">
        <v>98075</v>
      </c>
      <c r="S6421">
        <v>-122.07</v>
      </c>
      <c r="T6421" s="23">
        <v>2000</v>
      </c>
      <c r="U6421" s="23">
        <v>1230</v>
      </c>
      <c r="W6421" s="35">
        <f>$D$1*D6421+$E$1*E6421+$F$1*F6421+$G$1*G6421+$H$1*H6421+$I$1*I6421+$J$1*J6421+$K$1*K6421+$M$1*M6421+$AB$3</f>
        <v>983603.80893482268</v>
      </c>
      <c r="X6421" s="35">
        <f t="shared" si="104"/>
        <v>0</v>
      </c>
      <c r="Y6421" s="16">
        <f>(W6421-C6421)/C6421</f>
        <v>0.23723749551550022</v>
      </c>
    </row>
    <row r="6422" spans="1:25" x14ac:dyDescent="0.35">
      <c r="A6422">
        <v>1310910290</v>
      </c>
      <c r="B6422" t="s">
        <v>256</v>
      </c>
      <c r="C6422" s="9">
        <v>327500</v>
      </c>
      <c r="D6422" s="7">
        <v>4</v>
      </c>
      <c r="E6422" s="7">
        <v>2.25</v>
      </c>
      <c r="F6422" s="7">
        <v>2240</v>
      </c>
      <c r="G6422" s="7">
        <v>2</v>
      </c>
      <c r="H6422" s="7">
        <v>0</v>
      </c>
      <c r="I6422" s="7">
        <v>0</v>
      </c>
      <c r="J6422" s="7">
        <v>8</v>
      </c>
      <c r="K6422" s="7">
        <v>2050</v>
      </c>
      <c r="L6422" s="21">
        <v>0</v>
      </c>
      <c r="M6422">
        <v>47.360999999999997</v>
      </c>
      <c r="N6422" s="19">
        <v>9600</v>
      </c>
      <c r="O6422" s="19">
        <v>3</v>
      </c>
      <c r="P6422" s="19">
        <v>1971</v>
      </c>
      <c r="Q6422" s="19">
        <v>9240</v>
      </c>
      <c r="R6422">
        <v>98032</v>
      </c>
      <c r="S6422">
        <v>-122.28100000000001</v>
      </c>
      <c r="T6422" s="23">
        <v>2240</v>
      </c>
      <c r="U6422" s="23">
        <v>0</v>
      </c>
      <c r="W6422" s="35">
        <f>$D$1*D6422+$E$1*E6422+$F$1*F6422+$G$1*G6422+$H$1*H6422+$I$1*I6422+$J$1*J6422+$K$1*K6422+$M$1*M6422+$AB$3</f>
        <v>410932.49719130993</v>
      </c>
      <c r="X6422" s="35">
        <f t="shared" si="104"/>
        <v>0</v>
      </c>
      <c r="Y6422" s="16">
        <f>(W6422-C6422)/C6422</f>
        <v>0.25475571661468682</v>
      </c>
    </row>
    <row r="6423" spans="1:25" x14ac:dyDescent="0.35">
      <c r="A6423">
        <v>5104531640</v>
      </c>
      <c r="B6423" t="s">
        <v>91</v>
      </c>
      <c r="C6423" s="9">
        <v>585000</v>
      </c>
      <c r="D6423" s="7">
        <v>4</v>
      </c>
      <c r="E6423" s="7">
        <v>3</v>
      </c>
      <c r="F6423" s="7">
        <v>3400</v>
      </c>
      <c r="G6423" s="7">
        <v>2</v>
      </c>
      <c r="H6423" s="7">
        <v>0</v>
      </c>
      <c r="I6423" s="7">
        <v>0</v>
      </c>
      <c r="J6423" s="7">
        <v>9</v>
      </c>
      <c r="K6423" s="7">
        <v>3400</v>
      </c>
      <c r="L6423" s="21">
        <v>0</v>
      </c>
      <c r="M6423">
        <v>47.354799999999997</v>
      </c>
      <c r="N6423" s="19">
        <v>5100</v>
      </c>
      <c r="O6423" s="19">
        <v>3</v>
      </c>
      <c r="P6423" s="19">
        <v>2006</v>
      </c>
      <c r="Q6423" s="19">
        <v>5672</v>
      </c>
      <c r="R6423">
        <v>98038</v>
      </c>
      <c r="S6423">
        <v>-122.002</v>
      </c>
      <c r="T6423" s="23">
        <v>3400</v>
      </c>
      <c r="U6423" s="23">
        <v>0</v>
      </c>
      <c r="W6423" s="35">
        <f>$D$1*D6423+$E$1*E6423+$F$1*F6423+$G$1*G6423+$H$1*H6423+$I$1*I6423+$J$1*J6423+$K$1*K6423+$M$1*M6423+$AB$3</f>
        <v>730808.04786370695</v>
      </c>
      <c r="X6423" s="35">
        <f t="shared" si="104"/>
        <v>0</v>
      </c>
      <c r="Y6423" s="16">
        <f>(W6423-C6423)/C6423</f>
        <v>0.24924452626274693</v>
      </c>
    </row>
    <row r="6424" spans="1:25" x14ac:dyDescent="0.35">
      <c r="A6424">
        <v>1025039145</v>
      </c>
      <c r="B6424" t="s">
        <v>51</v>
      </c>
      <c r="C6424" s="9">
        <v>775000</v>
      </c>
      <c r="D6424" s="7">
        <v>4</v>
      </c>
      <c r="E6424" s="7">
        <v>2</v>
      </c>
      <c r="F6424" s="7">
        <v>3140</v>
      </c>
      <c r="G6424" s="7">
        <v>1</v>
      </c>
      <c r="H6424" s="7">
        <v>0</v>
      </c>
      <c r="I6424" s="7">
        <v>1</v>
      </c>
      <c r="J6424" s="7">
        <v>7</v>
      </c>
      <c r="K6424" s="7">
        <v>3300</v>
      </c>
      <c r="L6424" s="21">
        <v>1969</v>
      </c>
      <c r="M6424">
        <v>47.665599999999998</v>
      </c>
      <c r="N6424" s="19">
        <v>10875</v>
      </c>
      <c r="O6424" s="19">
        <v>3</v>
      </c>
      <c r="P6424" s="19">
        <v>1939</v>
      </c>
      <c r="Q6424" s="19">
        <v>10080</v>
      </c>
      <c r="R6424">
        <v>98199</v>
      </c>
      <c r="S6424">
        <v>-122.40600000000001</v>
      </c>
      <c r="T6424" s="23">
        <v>1940</v>
      </c>
      <c r="U6424" s="23">
        <v>1200</v>
      </c>
      <c r="W6424" s="35">
        <f>$D$1*D6424+$E$1*E6424+$F$1*F6424+$G$1*G6424+$H$1*H6424+$I$1*I6424+$J$1*J6424+$K$1*K6424+$M$1*M6424+$AB$3</f>
        <v>830431.80193676427</v>
      </c>
      <c r="X6424" s="35">
        <f t="shared" si="104"/>
        <v>0</v>
      </c>
      <c r="Y6424" s="16">
        <f>(W6424-C6424)/C6424</f>
        <v>7.1524905724857119E-2</v>
      </c>
    </row>
    <row r="6425" spans="1:25" x14ac:dyDescent="0.35">
      <c r="A6425">
        <v>5406500170</v>
      </c>
      <c r="B6425" t="s">
        <v>195</v>
      </c>
      <c r="C6425" s="9">
        <v>645000</v>
      </c>
      <c r="D6425" s="7">
        <v>4</v>
      </c>
      <c r="E6425" s="7">
        <v>2.5</v>
      </c>
      <c r="F6425" s="7">
        <v>2780</v>
      </c>
      <c r="G6425" s="7">
        <v>2</v>
      </c>
      <c r="H6425" s="7">
        <v>0</v>
      </c>
      <c r="I6425" s="7">
        <v>0</v>
      </c>
      <c r="J6425" s="7">
        <v>8</v>
      </c>
      <c r="K6425" s="7">
        <v>2510</v>
      </c>
      <c r="L6425" s="21">
        <v>0</v>
      </c>
      <c r="M6425">
        <v>47.5989</v>
      </c>
      <c r="N6425" s="19">
        <v>4200</v>
      </c>
      <c r="O6425" s="19">
        <v>3</v>
      </c>
      <c r="P6425" s="19">
        <v>2001</v>
      </c>
      <c r="Q6425" s="19">
        <v>4200</v>
      </c>
      <c r="R6425">
        <v>98075</v>
      </c>
      <c r="S6425">
        <v>-122.039</v>
      </c>
      <c r="T6425" s="23">
        <v>2780</v>
      </c>
      <c r="U6425" s="23">
        <v>0</v>
      </c>
      <c r="W6425" s="35">
        <f>$D$1*D6425+$E$1*E6425+$F$1*F6425+$G$1*G6425+$H$1*H6425+$I$1*I6425+$J$1*J6425+$K$1*K6425+$M$1*M6425+$AB$3</f>
        <v>682343.33821162581</v>
      </c>
      <c r="X6425" s="35">
        <f t="shared" si="104"/>
        <v>0</v>
      </c>
      <c r="Y6425" s="16">
        <f>(W6425-C6425)/C6425</f>
        <v>5.7896648390117544E-2</v>
      </c>
    </row>
    <row r="6426" spans="1:25" x14ac:dyDescent="0.35">
      <c r="A6426">
        <v>1826049426</v>
      </c>
      <c r="B6426" t="s">
        <v>84</v>
      </c>
      <c r="C6426" s="9">
        <v>445000</v>
      </c>
      <c r="D6426" s="7">
        <v>4</v>
      </c>
      <c r="E6426" s="7">
        <v>2.75</v>
      </c>
      <c r="F6426" s="7">
        <v>2320</v>
      </c>
      <c r="G6426" s="7">
        <v>1</v>
      </c>
      <c r="H6426" s="7">
        <v>0</v>
      </c>
      <c r="I6426" s="7">
        <v>0</v>
      </c>
      <c r="J6426" s="7">
        <v>8</v>
      </c>
      <c r="K6426" s="7">
        <v>2070</v>
      </c>
      <c r="L6426" s="21">
        <v>0</v>
      </c>
      <c r="M6426">
        <v>47.737299999999998</v>
      </c>
      <c r="N6426" s="19">
        <v>12368</v>
      </c>
      <c r="O6426" s="19">
        <v>3</v>
      </c>
      <c r="P6426" s="19">
        <v>1968</v>
      </c>
      <c r="Q6426" s="19">
        <v>9575</v>
      </c>
      <c r="R6426">
        <v>98133</v>
      </c>
      <c r="S6426">
        <v>-122.35</v>
      </c>
      <c r="T6426" s="23">
        <v>1670</v>
      </c>
      <c r="U6426" s="23">
        <v>650</v>
      </c>
      <c r="W6426" s="35">
        <f>$D$1*D6426+$E$1*E6426+$F$1*F6426+$G$1*G6426+$H$1*H6426+$I$1*I6426+$J$1*J6426+$K$1*K6426+$M$1*M6426+$AB$3</f>
        <v>693506.40316323936</v>
      </c>
      <c r="X6426" s="35">
        <f t="shared" si="104"/>
        <v>0</v>
      </c>
      <c r="Y6426" s="16">
        <f>(W6426-C6426)/C6426</f>
        <v>0.55844135542300977</v>
      </c>
    </row>
    <row r="6427" spans="1:25" x14ac:dyDescent="0.35">
      <c r="A6427">
        <v>2011000010</v>
      </c>
      <c r="B6427" t="s">
        <v>150</v>
      </c>
      <c r="C6427" s="9">
        <v>257950</v>
      </c>
      <c r="D6427" s="7">
        <v>3</v>
      </c>
      <c r="E6427" s="7">
        <v>1.75</v>
      </c>
      <c r="F6427" s="7">
        <v>1370</v>
      </c>
      <c r="G6427" s="7">
        <v>1</v>
      </c>
      <c r="H6427" s="7">
        <v>0</v>
      </c>
      <c r="I6427" s="7">
        <v>0</v>
      </c>
      <c r="J6427" s="7">
        <v>7</v>
      </c>
      <c r="K6427" s="7">
        <v>1400</v>
      </c>
      <c r="L6427" s="21">
        <v>0</v>
      </c>
      <c r="M6427">
        <v>47.381500000000003</v>
      </c>
      <c r="N6427" s="19">
        <v>5858</v>
      </c>
      <c r="O6427" s="19">
        <v>3</v>
      </c>
      <c r="P6427" s="19">
        <v>1987</v>
      </c>
      <c r="Q6427" s="19">
        <v>7500</v>
      </c>
      <c r="R6427">
        <v>98198</v>
      </c>
      <c r="S6427">
        <v>-122.313</v>
      </c>
      <c r="T6427" s="23">
        <v>1370</v>
      </c>
      <c r="U6427" s="23">
        <v>0</v>
      </c>
      <c r="W6427" s="35">
        <f>$D$1*D6427+$E$1*E6427+$F$1*F6427+$G$1*G6427+$H$1*H6427+$I$1*I6427+$J$1*J6427+$K$1*K6427+$M$1*M6427+$AB$3</f>
        <v>223179.7184603326</v>
      </c>
      <c r="X6427" s="35">
        <f t="shared" si="104"/>
        <v>0</v>
      </c>
      <c r="Y6427" s="16">
        <f>(W6427-C6427)/C6427</f>
        <v>-0.13479465609485325</v>
      </c>
    </row>
    <row r="6428" spans="1:25" x14ac:dyDescent="0.35">
      <c r="A6428">
        <v>9368700006</v>
      </c>
      <c r="B6428" t="s">
        <v>148</v>
      </c>
      <c r="C6428" s="9">
        <v>375000</v>
      </c>
      <c r="D6428" s="7">
        <v>5</v>
      </c>
      <c r="E6428" s="7">
        <v>1.75</v>
      </c>
      <c r="F6428" s="7">
        <v>2230</v>
      </c>
      <c r="G6428" s="7">
        <v>1</v>
      </c>
      <c r="H6428" s="7">
        <v>0</v>
      </c>
      <c r="I6428" s="7">
        <v>0</v>
      </c>
      <c r="J6428" s="7">
        <v>7</v>
      </c>
      <c r="K6428" s="7">
        <v>1380</v>
      </c>
      <c r="L6428" s="21">
        <v>0</v>
      </c>
      <c r="M6428">
        <v>47.505499999999998</v>
      </c>
      <c r="N6428" s="19">
        <v>7560</v>
      </c>
      <c r="O6428" s="19">
        <v>3</v>
      </c>
      <c r="P6428" s="19">
        <v>1959</v>
      </c>
      <c r="Q6428" s="19">
        <v>6570</v>
      </c>
      <c r="R6428">
        <v>98178</v>
      </c>
      <c r="S6428">
        <v>-122.26</v>
      </c>
      <c r="T6428" s="23">
        <v>1230</v>
      </c>
      <c r="U6428" s="23">
        <v>1000</v>
      </c>
      <c r="W6428" s="35">
        <f>$D$1*D6428+$E$1*E6428+$F$1*F6428+$G$1*G6428+$H$1*H6428+$I$1*I6428+$J$1*J6428+$K$1*K6428+$M$1*M6428+$AB$3</f>
        <v>424777.64563169703</v>
      </c>
      <c r="X6428" s="35">
        <f t="shared" si="104"/>
        <v>0</v>
      </c>
      <c r="Y6428" s="16">
        <f>(W6428-C6428)/C6428</f>
        <v>0.13274038835119209</v>
      </c>
    </row>
    <row r="6429" spans="1:25" x14ac:dyDescent="0.35">
      <c r="A6429">
        <v>8016250080</v>
      </c>
      <c r="B6429" t="s">
        <v>154</v>
      </c>
      <c r="C6429" s="9">
        <v>245000</v>
      </c>
      <c r="D6429" s="7">
        <v>3</v>
      </c>
      <c r="E6429" s="7">
        <v>2.5</v>
      </c>
      <c r="F6429" s="7">
        <v>1610</v>
      </c>
      <c r="G6429" s="7">
        <v>2</v>
      </c>
      <c r="H6429" s="7">
        <v>0</v>
      </c>
      <c r="I6429" s="7">
        <v>0</v>
      </c>
      <c r="J6429" s="7">
        <v>7</v>
      </c>
      <c r="K6429" s="7">
        <v>1610</v>
      </c>
      <c r="L6429" s="21">
        <v>0</v>
      </c>
      <c r="M6429">
        <v>47.366100000000003</v>
      </c>
      <c r="N6429" s="19">
        <v>7223</v>
      </c>
      <c r="O6429" s="19">
        <v>3</v>
      </c>
      <c r="P6429" s="19">
        <v>1994</v>
      </c>
      <c r="Q6429" s="19">
        <v>7162</v>
      </c>
      <c r="R6429">
        <v>98030</v>
      </c>
      <c r="S6429">
        <v>-122.173</v>
      </c>
      <c r="T6429" s="23">
        <v>1610</v>
      </c>
      <c r="U6429" s="23">
        <v>0</v>
      </c>
      <c r="W6429" s="35">
        <f>$D$1*D6429+$E$1*E6429+$F$1*F6429+$G$1*G6429+$H$1*H6429+$I$1*I6429+$J$1*J6429+$K$1*K6429+$M$1*M6429+$AB$3</f>
        <v>230209.2588779442</v>
      </c>
      <c r="X6429" s="35">
        <f t="shared" si="104"/>
        <v>0</v>
      </c>
      <c r="Y6429" s="16">
        <f>(W6429-C6429)/C6429</f>
        <v>-6.0370371926758364E-2</v>
      </c>
    </row>
    <row r="6430" spans="1:25" x14ac:dyDescent="0.35">
      <c r="A6430">
        <v>4053200285</v>
      </c>
      <c r="B6430" t="s">
        <v>56</v>
      </c>
      <c r="C6430" s="9">
        <v>725000</v>
      </c>
      <c r="D6430" s="7">
        <v>3</v>
      </c>
      <c r="E6430" s="7">
        <v>2.5</v>
      </c>
      <c r="F6430" s="7">
        <v>3410</v>
      </c>
      <c r="G6430" s="7">
        <v>2</v>
      </c>
      <c r="H6430" s="7">
        <v>0</v>
      </c>
      <c r="I6430" s="7">
        <v>0</v>
      </c>
      <c r="J6430" s="7">
        <v>11</v>
      </c>
      <c r="K6430" s="7">
        <v>2150</v>
      </c>
      <c r="L6430" s="21">
        <v>0</v>
      </c>
      <c r="M6430">
        <v>47.322800000000001</v>
      </c>
      <c r="N6430" s="19">
        <v>41022</v>
      </c>
      <c r="O6430" s="19">
        <v>3</v>
      </c>
      <c r="P6430" s="19">
        <v>1990</v>
      </c>
      <c r="Q6430" s="19">
        <v>21429</v>
      </c>
      <c r="R6430">
        <v>98042</v>
      </c>
      <c r="S6430">
        <v>-122.08</v>
      </c>
      <c r="T6430" s="23">
        <v>3410</v>
      </c>
      <c r="U6430" s="23">
        <v>0</v>
      </c>
      <c r="W6430" s="35">
        <f>$D$1*D6430+$E$1*E6430+$F$1*F6430+$G$1*G6430+$H$1*H6430+$I$1*I6430+$J$1*J6430+$K$1*K6430+$M$1*M6430+$AB$3</f>
        <v>890075.27034591883</v>
      </c>
      <c r="X6430" s="35">
        <f t="shared" si="104"/>
        <v>0</v>
      </c>
      <c r="Y6430" s="16">
        <f>(W6430-C6430)/C6430</f>
        <v>0.22769002806333632</v>
      </c>
    </row>
    <row r="6431" spans="1:25" x14ac:dyDescent="0.35">
      <c r="A6431">
        <v>5411600020</v>
      </c>
      <c r="B6431" t="s">
        <v>115</v>
      </c>
      <c r="C6431" s="9">
        <v>702000</v>
      </c>
      <c r="D6431" s="7">
        <v>4</v>
      </c>
      <c r="E6431" s="7">
        <v>2.5</v>
      </c>
      <c r="F6431" s="7">
        <v>2810</v>
      </c>
      <c r="G6431" s="7">
        <v>2</v>
      </c>
      <c r="H6431" s="7">
        <v>0</v>
      </c>
      <c r="I6431" s="7">
        <v>0</v>
      </c>
      <c r="J6431" s="7">
        <v>9</v>
      </c>
      <c r="K6431" s="7">
        <v>2920</v>
      </c>
      <c r="L6431" s="21">
        <v>0</v>
      </c>
      <c r="M6431">
        <v>47.613999999999997</v>
      </c>
      <c r="N6431" s="19">
        <v>4922</v>
      </c>
      <c r="O6431" s="19">
        <v>3</v>
      </c>
      <c r="P6431" s="19">
        <v>2005</v>
      </c>
      <c r="Q6431" s="19">
        <v>4922</v>
      </c>
      <c r="R6431">
        <v>98074</v>
      </c>
      <c r="S6431">
        <v>-122.041</v>
      </c>
      <c r="T6431" s="23">
        <v>2810</v>
      </c>
      <c r="U6431" s="23">
        <v>0</v>
      </c>
      <c r="W6431" s="35">
        <f>$D$1*D6431+$E$1*E6431+$F$1*F6431+$G$1*G6431+$H$1*H6431+$I$1*I6431+$J$1*J6431+$K$1*K6431+$M$1*M6431+$AB$3</f>
        <v>775702.26668535173</v>
      </c>
      <c r="X6431" s="35">
        <f t="shared" si="104"/>
        <v>0</v>
      </c>
      <c r="Y6431" s="16">
        <f>(W6431-C6431)/C6431</f>
        <v>0.10498898388226742</v>
      </c>
    </row>
    <row r="6432" spans="1:25" x14ac:dyDescent="0.35">
      <c r="A6432">
        <v>847100078</v>
      </c>
      <c r="B6432" t="s">
        <v>162</v>
      </c>
      <c r="C6432" s="9">
        <v>330000</v>
      </c>
      <c r="D6432" s="7">
        <v>3</v>
      </c>
      <c r="E6432" s="7">
        <v>1.75</v>
      </c>
      <c r="F6432" s="7">
        <v>1850</v>
      </c>
      <c r="G6432" s="7">
        <v>2</v>
      </c>
      <c r="H6432" s="7">
        <v>0</v>
      </c>
      <c r="I6432" s="7">
        <v>0</v>
      </c>
      <c r="J6432" s="7">
        <v>6</v>
      </c>
      <c r="K6432" s="7">
        <v>2660</v>
      </c>
      <c r="L6432" s="21">
        <v>2005</v>
      </c>
      <c r="M6432">
        <v>47.483699999999999</v>
      </c>
      <c r="N6432" s="19">
        <v>14986</v>
      </c>
      <c r="O6432" s="19">
        <v>3</v>
      </c>
      <c r="P6432" s="19">
        <v>1943</v>
      </c>
      <c r="Q6432" s="19">
        <v>10650</v>
      </c>
      <c r="R6432">
        <v>98059</v>
      </c>
      <c r="S6432">
        <v>-122.148</v>
      </c>
      <c r="T6432" s="23">
        <v>1850</v>
      </c>
      <c r="U6432" s="23">
        <v>0</v>
      </c>
      <c r="W6432" s="35">
        <f>$D$1*D6432+$E$1*E6432+$F$1*F6432+$G$1*G6432+$H$1*H6432+$I$1*I6432+$J$1*J6432+$K$1*K6432+$M$1*M6432+$AB$3</f>
        <v>301620.31772270054</v>
      </c>
      <c r="X6432" s="35">
        <f t="shared" si="104"/>
        <v>0</v>
      </c>
      <c r="Y6432" s="16">
        <f>(W6432-C6432)/C6432</f>
        <v>-8.599903720393777E-2</v>
      </c>
    </row>
    <row r="6433" spans="1:25" x14ac:dyDescent="0.35">
      <c r="A6433">
        <v>4232903295</v>
      </c>
      <c r="B6433" t="s">
        <v>217</v>
      </c>
      <c r="C6433" s="9">
        <v>940000</v>
      </c>
      <c r="D6433" s="7">
        <v>3</v>
      </c>
      <c r="E6433" s="7">
        <v>1.5</v>
      </c>
      <c r="F6433" s="7">
        <v>1790</v>
      </c>
      <c r="G6433" s="7">
        <v>1.5</v>
      </c>
      <c r="H6433" s="7">
        <v>0</v>
      </c>
      <c r="I6433" s="7">
        <v>0</v>
      </c>
      <c r="J6433" s="7">
        <v>8</v>
      </c>
      <c r="K6433" s="7">
        <v>1780</v>
      </c>
      <c r="L6433" s="21">
        <v>0</v>
      </c>
      <c r="M6433">
        <v>47.633200000000002</v>
      </c>
      <c r="N6433" s="19">
        <v>4800</v>
      </c>
      <c r="O6433" s="19">
        <v>3</v>
      </c>
      <c r="P6433" s="19">
        <v>1912</v>
      </c>
      <c r="Q6433" s="19">
        <v>3600</v>
      </c>
      <c r="R6433">
        <v>98119</v>
      </c>
      <c r="S6433">
        <v>-122.36199999999999</v>
      </c>
      <c r="T6433" s="23">
        <v>1790</v>
      </c>
      <c r="U6433" s="23">
        <v>0</v>
      </c>
      <c r="W6433" s="35">
        <f>$D$1*D6433+$E$1*E6433+$F$1*F6433+$G$1*G6433+$H$1*H6433+$I$1*I6433+$J$1*J6433+$K$1*K6433+$M$1*M6433+$AB$3</f>
        <v>544557.59663650021</v>
      </c>
      <c r="X6433" s="35">
        <f t="shared" si="104"/>
        <v>0</v>
      </c>
      <c r="Y6433" s="16">
        <f>(W6433-C6433)/C6433</f>
        <v>-0.42068340783351044</v>
      </c>
    </row>
    <row r="6434" spans="1:25" x14ac:dyDescent="0.35">
      <c r="A6434">
        <v>7979900680</v>
      </c>
      <c r="B6434" t="s">
        <v>114</v>
      </c>
      <c r="C6434" s="9">
        <v>354500</v>
      </c>
      <c r="D6434" s="7">
        <v>3</v>
      </c>
      <c r="E6434" s="7">
        <v>1</v>
      </c>
      <c r="F6434" s="7">
        <v>1150</v>
      </c>
      <c r="G6434" s="7">
        <v>1.5</v>
      </c>
      <c r="H6434" s="7">
        <v>0</v>
      </c>
      <c r="I6434" s="7">
        <v>0</v>
      </c>
      <c r="J6434" s="7">
        <v>7</v>
      </c>
      <c r="K6434" s="7">
        <v>1600</v>
      </c>
      <c r="L6434" s="21">
        <v>0</v>
      </c>
      <c r="M6434">
        <v>47.743499999999997</v>
      </c>
      <c r="N6434" s="19">
        <v>11396</v>
      </c>
      <c r="O6434" s="19">
        <v>4</v>
      </c>
      <c r="P6434" s="19">
        <v>1950</v>
      </c>
      <c r="Q6434" s="19">
        <v>8146</v>
      </c>
      <c r="R6434">
        <v>98155</v>
      </c>
      <c r="S6434">
        <v>-122.29600000000001</v>
      </c>
      <c r="T6434" s="23">
        <v>1150</v>
      </c>
      <c r="U6434" s="23">
        <v>0</v>
      </c>
      <c r="W6434" s="35">
        <f>$D$1*D6434+$E$1*E6434+$F$1*F6434+$G$1*G6434+$H$1*H6434+$I$1*I6434+$J$1*J6434+$K$1*K6434+$M$1*M6434+$AB$3</f>
        <v>409648.46608398482</v>
      </c>
      <c r="X6434" s="35">
        <f t="shared" si="104"/>
        <v>0</v>
      </c>
      <c r="Y6434" s="16">
        <f>(W6434-C6434)/C6434</f>
        <v>0.15556690009586691</v>
      </c>
    </row>
    <row r="6435" spans="1:25" x14ac:dyDescent="0.35">
      <c r="A6435">
        <v>492000532</v>
      </c>
      <c r="B6435" t="s">
        <v>245</v>
      </c>
      <c r="C6435" s="9">
        <v>279950</v>
      </c>
      <c r="D6435" s="7">
        <v>4</v>
      </c>
      <c r="E6435" s="7">
        <v>2.75</v>
      </c>
      <c r="F6435" s="7">
        <v>2420</v>
      </c>
      <c r="G6435" s="7">
        <v>1.5</v>
      </c>
      <c r="H6435" s="7">
        <v>0</v>
      </c>
      <c r="I6435" s="7">
        <v>0</v>
      </c>
      <c r="J6435" s="7">
        <v>7</v>
      </c>
      <c r="K6435" s="7">
        <v>1070</v>
      </c>
      <c r="L6435" s="21">
        <v>0</v>
      </c>
      <c r="M6435">
        <v>47.310899999999997</v>
      </c>
      <c r="N6435" s="19">
        <v>8700</v>
      </c>
      <c r="O6435" s="19">
        <v>4</v>
      </c>
      <c r="P6435" s="19">
        <v>1914</v>
      </c>
      <c r="Q6435" s="19">
        <v>4804</v>
      </c>
      <c r="R6435">
        <v>98002</v>
      </c>
      <c r="S6435">
        <v>-122.229</v>
      </c>
      <c r="T6435" s="23">
        <v>2420</v>
      </c>
      <c r="U6435" s="23">
        <v>0</v>
      </c>
      <c r="W6435" s="35">
        <f>$D$1*D6435+$E$1*E6435+$F$1*F6435+$G$1*G6435+$H$1*H6435+$I$1*I6435+$J$1*J6435+$K$1*K6435+$M$1*M6435+$AB$3</f>
        <v>342666.41152358428</v>
      </c>
      <c r="X6435" s="35">
        <f t="shared" si="104"/>
        <v>0</v>
      </c>
      <c r="Y6435" s="16">
        <f>(W6435-C6435)/C6435</f>
        <v>0.22402718886795597</v>
      </c>
    </row>
    <row r="6436" spans="1:25" x14ac:dyDescent="0.35">
      <c r="A6436">
        <v>2310000430</v>
      </c>
      <c r="B6436" t="s">
        <v>256</v>
      </c>
      <c r="C6436" s="9">
        <v>284000</v>
      </c>
      <c r="D6436" s="7">
        <v>3</v>
      </c>
      <c r="E6436" s="7">
        <v>2.25</v>
      </c>
      <c r="F6436" s="7">
        <v>1580</v>
      </c>
      <c r="G6436" s="7">
        <v>1</v>
      </c>
      <c r="H6436" s="7">
        <v>0</v>
      </c>
      <c r="I6436" s="7">
        <v>0</v>
      </c>
      <c r="J6436" s="7">
        <v>7</v>
      </c>
      <c r="K6436" s="7">
        <v>1470</v>
      </c>
      <c r="L6436" s="21">
        <v>0</v>
      </c>
      <c r="M6436">
        <v>47.356400000000001</v>
      </c>
      <c r="N6436" s="19">
        <v>7034</v>
      </c>
      <c r="O6436" s="19">
        <v>4</v>
      </c>
      <c r="P6436" s="19">
        <v>1989</v>
      </c>
      <c r="Q6436" s="19">
        <v>7358</v>
      </c>
      <c r="R6436">
        <v>98038</v>
      </c>
      <c r="S6436">
        <v>-122.04</v>
      </c>
      <c r="T6436" s="23">
        <v>1180</v>
      </c>
      <c r="U6436" s="23">
        <v>400</v>
      </c>
      <c r="W6436" s="35">
        <f>$D$1*D6436+$E$1*E6436+$F$1*F6436+$G$1*G6436+$H$1*H6436+$I$1*I6436+$J$1*J6436+$K$1*K6436+$M$1*M6436+$AB$3</f>
        <v>246082.12269484997</v>
      </c>
      <c r="X6436" s="35">
        <f t="shared" si="104"/>
        <v>0</v>
      </c>
      <c r="Y6436" s="16">
        <f>(W6436-C6436)/C6436</f>
        <v>-0.13351365248292266</v>
      </c>
    </row>
    <row r="6437" spans="1:25" x14ac:dyDescent="0.35">
      <c r="A6437">
        <v>8832900780</v>
      </c>
      <c r="B6437" t="s">
        <v>21</v>
      </c>
      <c r="C6437" s="9">
        <v>480000</v>
      </c>
      <c r="D6437" s="7">
        <v>5</v>
      </c>
      <c r="E6437" s="7">
        <v>2</v>
      </c>
      <c r="F6437" s="7">
        <v>1760</v>
      </c>
      <c r="G6437" s="7">
        <v>1</v>
      </c>
      <c r="H6437" s="7">
        <v>0</v>
      </c>
      <c r="I6437" s="7">
        <v>1</v>
      </c>
      <c r="J6437" s="7">
        <v>8</v>
      </c>
      <c r="K6437" s="7">
        <v>2150</v>
      </c>
      <c r="L6437" s="21">
        <v>0</v>
      </c>
      <c r="M6437">
        <v>47.759700000000002</v>
      </c>
      <c r="N6437" s="19">
        <v>21562</v>
      </c>
      <c r="O6437" s="19">
        <v>3</v>
      </c>
      <c r="P6437" s="19">
        <v>1959</v>
      </c>
      <c r="Q6437" s="19">
        <v>12676</v>
      </c>
      <c r="R6437">
        <v>98028</v>
      </c>
      <c r="S6437">
        <v>-122.26300000000001</v>
      </c>
      <c r="T6437" s="23">
        <v>1560</v>
      </c>
      <c r="U6437" s="23">
        <v>200</v>
      </c>
      <c r="W6437" s="35">
        <f>$D$1*D6437+$E$1*E6437+$F$1*F6437+$G$1*G6437+$H$1*H6437+$I$1*I6437+$J$1*J6437+$K$1*K6437+$M$1*M6437+$AB$3</f>
        <v>628278.42292782292</v>
      </c>
      <c r="X6437" s="35">
        <f t="shared" si="104"/>
        <v>0</v>
      </c>
      <c r="Y6437" s="16">
        <f>(W6437-C6437)/C6437</f>
        <v>0.30891338109963107</v>
      </c>
    </row>
    <row r="6438" spans="1:25" x14ac:dyDescent="0.35">
      <c r="A6438">
        <v>8832900780</v>
      </c>
      <c r="B6438" t="s">
        <v>213</v>
      </c>
      <c r="C6438" s="9">
        <v>647500</v>
      </c>
      <c r="D6438" s="7">
        <v>5</v>
      </c>
      <c r="E6438" s="7">
        <v>2</v>
      </c>
      <c r="F6438" s="7">
        <v>1760</v>
      </c>
      <c r="G6438" s="7">
        <v>1</v>
      </c>
      <c r="H6438" s="7">
        <v>0</v>
      </c>
      <c r="I6438" s="7">
        <v>1</v>
      </c>
      <c r="J6438" s="7">
        <v>8</v>
      </c>
      <c r="K6438" s="7">
        <v>2150</v>
      </c>
      <c r="L6438" s="21">
        <v>0</v>
      </c>
      <c r="M6438">
        <v>47.759700000000002</v>
      </c>
      <c r="N6438" s="19">
        <v>21562</v>
      </c>
      <c r="O6438" s="19">
        <v>3</v>
      </c>
      <c r="P6438" s="19">
        <v>1959</v>
      </c>
      <c r="Q6438" s="19">
        <v>12676</v>
      </c>
      <c r="R6438">
        <v>98028</v>
      </c>
      <c r="S6438">
        <v>-122.26300000000001</v>
      </c>
      <c r="T6438" s="23">
        <v>1560</v>
      </c>
      <c r="U6438" s="23">
        <v>200</v>
      </c>
      <c r="W6438" s="35">
        <f>$D$1*D6438+$E$1*E6438+$F$1*F6438+$G$1*G6438+$H$1*H6438+$I$1*I6438+$J$1*J6438+$K$1*K6438+$M$1*M6438+$AB$3</f>
        <v>628278.42292782292</v>
      </c>
      <c r="X6438" s="35">
        <f t="shared" si="104"/>
        <v>0</v>
      </c>
      <c r="Y6438" s="16">
        <f>(W6438-C6438)/C6438</f>
        <v>-2.9685833316103603E-2</v>
      </c>
    </row>
    <row r="6439" spans="1:25" x14ac:dyDescent="0.35">
      <c r="A6439">
        <v>3249500020</v>
      </c>
      <c r="B6439" t="s">
        <v>123</v>
      </c>
      <c r="C6439" s="9">
        <v>625000</v>
      </c>
      <c r="D6439" s="7">
        <v>3</v>
      </c>
      <c r="E6439" s="7">
        <v>2.5</v>
      </c>
      <c r="F6439" s="7">
        <v>2750</v>
      </c>
      <c r="G6439" s="7">
        <v>2</v>
      </c>
      <c r="H6439" s="7">
        <v>0</v>
      </c>
      <c r="I6439" s="7">
        <v>0</v>
      </c>
      <c r="J6439" s="7">
        <v>9</v>
      </c>
      <c r="K6439" s="7">
        <v>2780</v>
      </c>
      <c r="L6439" s="21">
        <v>0</v>
      </c>
      <c r="M6439">
        <v>47.75</v>
      </c>
      <c r="N6439" s="19">
        <v>35000</v>
      </c>
      <c r="O6439" s="19">
        <v>3</v>
      </c>
      <c r="P6439" s="19">
        <v>1993</v>
      </c>
      <c r="Q6439" s="19">
        <v>35862</v>
      </c>
      <c r="R6439">
        <v>98077</v>
      </c>
      <c r="S6439">
        <v>-122.024</v>
      </c>
      <c r="T6439" s="23">
        <v>2750</v>
      </c>
      <c r="U6439" s="23">
        <v>0</v>
      </c>
      <c r="W6439" s="35">
        <f>$D$1*D6439+$E$1*E6439+$F$1*F6439+$G$1*G6439+$H$1*H6439+$I$1*I6439+$J$1*J6439+$K$1*K6439+$M$1*M6439+$AB$3</f>
        <v>882574.80540773645</v>
      </c>
      <c r="X6439" s="35">
        <f t="shared" si="104"/>
        <v>0</v>
      </c>
      <c r="Y6439" s="16">
        <f>(W6439-C6439)/C6439</f>
        <v>0.4121196886523783</v>
      </c>
    </row>
    <row r="6440" spans="1:25" x14ac:dyDescent="0.35">
      <c r="A6440">
        <v>8651442810</v>
      </c>
      <c r="B6440" t="s">
        <v>86</v>
      </c>
      <c r="C6440" s="9">
        <v>152000</v>
      </c>
      <c r="D6440" s="7">
        <v>3</v>
      </c>
      <c r="E6440" s="7">
        <v>1</v>
      </c>
      <c r="F6440" s="7">
        <v>920</v>
      </c>
      <c r="G6440" s="7">
        <v>1</v>
      </c>
      <c r="H6440" s="7">
        <v>0</v>
      </c>
      <c r="I6440" s="7">
        <v>0</v>
      </c>
      <c r="J6440" s="7">
        <v>7</v>
      </c>
      <c r="K6440" s="7">
        <v>1160</v>
      </c>
      <c r="L6440" s="21">
        <v>0</v>
      </c>
      <c r="M6440">
        <v>47.362299999999998</v>
      </c>
      <c r="N6440" s="19">
        <v>4875</v>
      </c>
      <c r="O6440" s="19">
        <v>4</v>
      </c>
      <c r="P6440" s="19">
        <v>1978</v>
      </c>
      <c r="Q6440" s="19">
        <v>4875</v>
      </c>
      <c r="R6440">
        <v>98042</v>
      </c>
      <c r="S6440">
        <v>-122.09</v>
      </c>
      <c r="T6440" s="23">
        <v>920</v>
      </c>
      <c r="U6440" s="23">
        <v>0</v>
      </c>
      <c r="W6440" s="35">
        <f>$D$1*D6440+$E$1*E6440+$F$1*F6440+$G$1*G6440+$H$1*H6440+$I$1*I6440+$J$1*J6440+$K$1*K6440+$M$1*M6440+$AB$3</f>
        <v>121732.54702616856</v>
      </c>
      <c r="X6440" s="35">
        <f t="shared" si="104"/>
        <v>0</v>
      </c>
      <c r="Y6440" s="16">
        <f>(W6440-C6440)/C6440</f>
        <v>-0.19912798009099636</v>
      </c>
    </row>
    <row r="6441" spans="1:25" x14ac:dyDescent="0.35">
      <c r="A6441">
        <v>8564500020</v>
      </c>
      <c r="B6441" t="s">
        <v>185</v>
      </c>
      <c r="C6441" s="9">
        <v>322000</v>
      </c>
      <c r="D6441" s="7">
        <v>3</v>
      </c>
      <c r="E6441" s="7">
        <v>1</v>
      </c>
      <c r="F6441" s="7">
        <v>960</v>
      </c>
      <c r="G6441" s="7">
        <v>1</v>
      </c>
      <c r="H6441" s="7">
        <v>0</v>
      </c>
      <c r="I6441" s="7">
        <v>0</v>
      </c>
      <c r="J6441" s="7">
        <v>7</v>
      </c>
      <c r="K6441" s="7">
        <v>1740</v>
      </c>
      <c r="L6441" s="21">
        <v>0</v>
      </c>
      <c r="M6441">
        <v>47.723100000000002</v>
      </c>
      <c r="N6441" s="19">
        <v>10181</v>
      </c>
      <c r="O6441" s="19">
        <v>3</v>
      </c>
      <c r="P6441" s="19">
        <v>1961</v>
      </c>
      <c r="Q6441" s="19">
        <v>10194</v>
      </c>
      <c r="R6441">
        <v>98034</v>
      </c>
      <c r="S6441">
        <v>-122.229</v>
      </c>
      <c r="T6441" s="23">
        <v>960</v>
      </c>
      <c r="U6441" s="23">
        <v>0</v>
      </c>
      <c r="W6441" s="35">
        <f>$D$1*D6441+$E$1*E6441+$F$1*F6441+$G$1*G6441+$H$1*H6441+$I$1*I6441+$J$1*J6441+$K$1*K6441+$M$1*M6441+$AB$3</f>
        <v>369636.62247612327</v>
      </c>
      <c r="X6441" s="35">
        <f t="shared" si="104"/>
        <v>0</v>
      </c>
      <c r="Y6441" s="16">
        <f>(W6441-C6441)/C6441</f>
        <v>0.1479398213544201</v>
      </c>
    </row>
    <row r="6442" spans="1:25" x14ac:dyDescent="0.35">
      <c r="A6442">
        <v>3019300050</v>
      </c>
      <c r="B6442" t="s">
        <v>35</v>
      </c>
      <c r="C6442" s="9">
        <v>445000</v>
      </c>
      <c r="D6442" s="7">
        <v>3</v>
      </c>
      <c r="E6442" s="7">
        <v>1.75</v>
      </c>
      <c r="F6442" s="7">
        <v>1120</v>
      </c>
      <c r="G6442" s="7">
        <v>1</v>
      </c>
      <c r="H6442" s="7">
        <v>0</v>
      </c>
      <c r="I6442" s="7">
        <v>0</v>
      </c>
      <c r="J6442" s="7">
        <v>7</v>
      </c>
      <c r="K6442" s="7">
        <v>1470</v>
      </c>
      <c r="L6442" s="21">
        <v>0</v>
      </c>
      <c r="M6442">
        <v>47.668399999999998</v>
      </c>
      <c r="N6442" s="19">
        <v>4000</v>
      </c>
      <c r="O6442" s="19">
        <v>4</v>
      </c>
      <c r="P6442" s="19">
        <v>1916</v>
      </c>
      <c r="Q6442" s="19">
        <v>4000</v>
      </c>
      <c r="R6442">
        <v>98107</v>
      </c>
      <c r="S6442">
        <v>-122.36799999999999</v>
      </c>
      <c r="T6442" s="23">
        <v>870</v>
      </c>
      <c r="U6442" s="23">
        <v>250</v>
      </c>
      <c r="W6442" s="35">
        <f>$D$1*D6442+$E$1*E6442+$F$1*F6442+$G$1*G6442+$H$1*H6442+$I$1*I6442+$J$1*J6442+$K$1*K6442+$M$1*M6442+$AB$3</f>
        <v>356815.40649300441</v>
      </c>
      <c r="X6442" s="35">
        <f t="shared" si="104"/>
        <v>0</v>
      </c>
      <c r="Y6442" s="16">
        <f>(W6442-C6442)/C6442</f>
        <v>-0.19816762585841705</v>
      </c>
    </row>
    <row r="6443" spans="1:25" x14ac:dyDescent="0.35">
      <c r="A6443">
        <v>2460900020</v>
      </c>
      <c r="B6443" t="s">
        <v>238</v>
      </c>
      <c r="C6443" s="9">
        <v>595000</v>
      </c>
      <c r="D6443" s="7">
        <v>3</v>
      </c>
      <c r="E6443" s="7">
        <v>1</v>
      </c>
      <c r="F6443" s="7">
        <v>1560</v>
      </c>
      <c r="G6443" s="7">
        <v>1.5</v>
      </c>
      <c r="H6443" s="7">
        <v>0</v>
      </c>
      <c r="I6443" s="7">
        <v>0</v>
      </c>
      <c r="J6443" s="7">
        <v>7</v>
      </c>
      <c r="K6443" s="7">
        <v>1280</v>
      </c>
      <c r="L6443" s="21">
        <v>0</v>
      </c>
      <c r="M6443">
        <v>47.593600000000002</v>
      </c>
      <c r="N6443" s="19">
        <v>3960</v>
      </c>
      <c r="O6443" s="19">
        <v>4</v>
      </c>
      <c r="P6443" s="19">
        <v>1907</v>
      </c>
      <c r="Q6443" s="19">
        <v>3960</v>
      </c>
      <c r="R6443">
        <v>98144</v>
      </c>
      <c r="S6443">
        <v>-122.301</v>
      </c>
      <c r="T6443" s="23">
        <v>1560</v>
      </c>
      <c r="U6443" s="23">
        <v>0</v>
      </c>
      <c r="W6443" s="35">
        <f>$D$1*D6443+$E$1*E6443+$F$1*F6443+$G$1*G6443+$H$1*H6443+$I$1*I6443+$J$1*J6443+$K$1*K6443+$M$1*M6443+$AB$3</f>
        <v>397981.0142384842</v>
      </c>
      <c r="X6443" s="35">
        <f t="shared" si="104"/>
        <v>0</v>
      </c>
      <c r="Y6443" s="16">
        <f>(W6443-C6443)/C6443</f>
        <v>-0.33112434581767358</v>
      </c>
    </row>
    <row r="6444" spans="1:25" x14ac:dyDescent="0.35">
      <c r="A6444">
        <v>2698200010</v>
      </c>
      <c r="B6444" t="s">
        <v>203</v>
      </c>
      <c r="C6444" s="9">
        <v>165000</v>
      </c>
      <c r="D6444" s="7">
        <v>3</v>
      </c>
      <c r="E6444" s="7">
        <v>1</v>
      </c>
      <c r="F6444" s="7">
        <v>1380</v>
      </c>
      <c r="G6444" s="7">
        <v>1</v>
      </c>
      <c r="H6444" s="7">
        <v>0</v>
      </c>
      <c r="I6444" s="7">
        <v>0</v>
      </c>
      <c r="J6444" s="7">
        <v>7</v>
      </c>
      <c r="K6444" s="7">
        <v>1910</v>
      </c>
      <c r="L6444" s="21">
        <v>0</v>
      </c>
      <c r="M6444">
        <v>47.433900000000001</v>
      </c>
      <c r="N6444" s="19">
        <v>7334</v>
      </c>
      <c r="O6444" s="19">
        <v>3</v>
      </c>
      <c r="P6444" s="19">
        <v>1981</v>
      </c>
      <c r="Q6444" s="19">
        <v>7859</v>
      </c>
      <c r="R6444">
        <v>98055</v>
      </c>
      <c r="S6444">
        <v>-122.19199999999999</v>
      </c>
      <c r="T6444" s="23">
        <v>980</v>
      </c>
      <c r="U6444" s="23">
        <v>400</v>
      </c>
      <c r="W6444" s="35">
        <f>$D$1*D6444+$E$1*E6444+$F$1*F6444+$G$1*G6444+$H$1*H6444+$I$1*I6444+$J$1*J6444+$K$1*K6444+$M$1*M6444+$AB$3</f>
        <v>272832.05500703678</v>
      </c>
      <c r="X6444" s="35">
        <f t="shared" si="104"/>
        <v>0</v>
      </c>
      <c r="Y6444" s="16">
        <f>(W6444-C6444)/C6444</f>
        <v>0.65352760610325322</v>
      </c>
    </row>
    <row r="6445" spans="1:25" x14ac:dyDescent="0.35">
      <c r="A6445">
        <v>104560010</v>
      </c>
      <c r="B6445" t="s">
        <v>85</v>
      </c>
      <c r="C6445" s="9">
        <v>278500</v>
      </c>
      <c r="D6445" s="7">
        <v>4</v>
      </c>
      <c r="E6445" s="7">
        <v>2.5</v>
      </c>
      <c r="F6445" s="7">
        <v>1940</v>
      </c>
      <c r="G6445" s="7">
        <v>2</v>
      </c>
      <c r="H6445" s="7">
        <v>0</v>
      </c>
      <c r="I6445" s="7">
        <v>0</v>
      </c>
      <c r="J6445" s="7">
        <v>7</v>
      </c>
      <c r="K6445" s="7">
        <v>2060</v>
      </c>
      <c r="L6445" s="21">
        <v>0</v>
      </c>
      <c r="M6445">
        <v>47.3063</v>
      </c>
      <c r="N6445" s="19">
        <v>6206</v>
      </c>
      <c r="O6445" s="19">
        <v>3</v>
      </c>
      <c r="P6445" s="19">
        <v>1990</v>
      </c>
      <c r="Q6445" s="19">
        <v>7092</v>
      </c>
      <c r="R6445">
        <v>98023</v>
      </c>
      <c r="S6445">
        <v>-122.35899999999999</v>
      </c>
      <c r="T6445" s="23">
        <v>1940</v>
      </c>
      <c r="U6445" s="23">
        <v>0</v>
      </c>
      <c r="W6445" s="35">
        <f>$D$1*D6445+$E$1*E6445+$F$1*F6445+$G$1*G6445+$H$1*H6445+$I$1*I6445+$J$1*J6445+$K$1*K6445+$M$1*M6445+$AB$3</f>
        <v>233368.91603849828</v>
      </c>
      <c r="X6445" s="35">
        <f t="shared" si="104"/>
        <v>0</v>
      </c>
      <c r="Y6445" s="16">
        <f>(W6445-C6445)/C6445</f>
        <v>-0.16205057077738499</v>
      </c>
    </row>
    <row r="6446" spans="1:25" x14ac:dyDescent="0.35">
      <c r="A6446">
        <v>5710610430</v>
      </c>
      <c r="B6446" t="s">
        <v>230</v>
      </c>
      <c r="C6446" s="9">
        <v>517500</v>
      </c>
      <c r="D6446" s="7">
        <v>3</v>
      </c>
      <c r="E6446" s="7">
        <v>1.75</v>
      </c>
      <c r="F6446" s="7">
        <v>1810</v>
      </c>
      <c r="G6446" s="7">
        <v>1</v>
      </c>
      <c r="H6446" s="7">
        <v>0</v>
      </c>
      <c r="I6446" s="7">
        <v>0</v>
      </c>
      <c r="J6446" s="7">
        <v>8</v>
      </c>
      <c r="K6446" s="7">
        <v>2140</v>
      </c>
      <c r="L6446" s="21">
        <v>0</v>
      </c>
      <c r="M6446">
        <v>47.532200000000003</v>
      </c>
      <c r="N6446" s="19">
        <v>10625</v>
      </c>
      <c r="O6446" s="19">
        <v>3</v>
      </c>
      <c r="P6446" s="19">
        <v>1973</v>
      </c>
      <c r="Q6446" s="19">
        <v>10922</v>
      </c>
      <c r="R6446">
        <v>98027</v>
      </c>
      <c r="S6446">
        <v>-122.04900000000001</v>
      </c>
      <c r="T6446" s="23">
        <v>1370</v>
      </c>
      <c r="U6446" s="23">
        <v>440</v>
      </c>
      <c r="W6446" s="35">
        <f>$D$1*D6446+$E$1*E6446+$F$1*F6446+$G$1*G6446+$H$1*H6446+$I$1*I6446+$J$1*J6446+$K$1*K6446+$M$1*M6446+$AB$3</f>
        <v>495582.65536443144</v>
      </c>
      <c r="X6446" s="35">
        <f t="shared" si="104"/>
        <v>0</v>
      </c>
      <c r="Y6446" s="16">
        <f>(W6446-C6446)/C6446</f>
        <v>-4.2352356783707364E-2</v>
      </c>
    </row>
    <row r="6447" spans="1:25" x14ac:dyDescent="0.35">
      <c r="A6447">
        <v>34000005</v>
      </c>
      <c r="B6447" t="s">
        <v>97</v>
      </c>
      <c r="C6447" s="9">
        <v>343566</v>
      </c>
      <c r="D6447" s="7">
        <v>2</v>
      </c>
      <c r="E6447" s="7">
        <v>1</v>
      </c>
      <c r="F6447" s="7">
        <v>1100</v>
      </c>
      <c r="G6447" s="7">
        <v>1</v>
      </c>
      <c r="H6447" s="7">
        <v>0</v>
      </c>
      <c r="I6447" s="7">
        <v>0</v>
      </c>
      <c r="J6447" s="7">
        <v>7</v>
      </c>
      <c r="K6447" s="7">
        <v>1240</v>
      </c>
      <c r="L6447" s="21">
        <v>0</v>
      </c>
      <c r="M6447">
        <v>47.531199999999998</v>
      </c>
      <c r="N6447" s="19">
        <v>4200</v>
      </c>
      <c r="O6447" s="19">
        <v>3</v>
      </c>
      <c r="P6447" s="19">
        <v>1954</v>
      </c>
      <c r="Q6447" s="19">
        <v>4000</v>
      </c>
      <c r="R6447">
        <v>98136</v>
      </c>
      <c r="S6447">
        <v>-122.392</v>
      </c>
      <c r="T6447" s="23">
        <v>1100</v>
      </c>
      <c r="U6447" s="23">
        <v>0</v>
      </c>
      <c r="W6447" s="35">
        <f>$D$1*D6447+$E$1*E6447+$F$1*F6447+$G$1*G6447+$H$1*H6447+$I$1*I6447+$J$1*J6447+$K$1*K6447+$M$1*M6447+$AB$3</f>
        <v>303312.61211461201</v>
      </c>
      <c r="X6447" s="35">
        <f t="shared" si="104"/>
        <v>0</v>
      </c>
      <c r="Y6447" s="16">
        <f>(W6447-C6447)/C6447</f>
        <v>-0.11716347917252576</v>
      </c>
    </row>
    <row r="6448" spans="1:25" x14ac:dyDescent="0.35">
      <c r="A6448">
        <v>7349400420</v>
      </c>
      <c r="B6448" t="s">
        <v>88</v>
      </c>
      <c r="C6448" s="9">
        <v>286285</v>
      </c>
      <c r="D6448" s="7">
        <v>4</v>
      </c>
      <c r="E6448" s="7">
        <v>2.25</v>
      </c>
      <c r="F6448" s="7">
        <v>1980</v>
      </c>
      <c r="G6448" s="7">
        <v>1</v>
      </c>
      <c r="H6448" s="7">
        <v>0</v>
      </c>
      <c r="I6448" s="7">
        <v>0</v>
      </c>
      <c r="J6448" s="7">
        <v>7</v>
      </c>
      <c r="K6448" s="7">
        <v>1610</v>
      </c>
      <c r="L6448" s="21">
        <v>0</v>
      </c>
      <c r="M6448">
        <v>47.320700000000002</v>
      </c>
      <c r="N6448" s="19">
        <v>9714</v>
      </c>
      <c r="O6448" s="19">
        <v>3</v>
      </c>
      <c r="P6448" s="19">
        <v>1977</v>
      </c>
      <c r="Q6448" s="19">
        <v>9272</v>
      </c>
      <c r="R6448">
        <v>98002</v>
      </c>
      <c r="S6448">
        <v>-122.209</v>
      </c>
      <c r="T6448" s="23">
        <v>1170</v>
      </c>
      <c r="U6448" s="23">
        <v>810</v>
      </c>
      <c r="W6448" s="35">
        <f>$D$1*D6448+$E$1*E6448+$F$1*F6448+$G$1*G6448+$H$1*H6448+$I$1*I6448+$J$1*J6448+$K$1*K6448+$M$1*M6448+$AB$3</f>
        <v>277814.28606737033</v>
      </c>
      <c r="X6448" s="35">
        <f t="shared" si="104"/>
        <v>0</v>
      </c>
      <c r="Y6448" s="16">
        <f>(W6448-C6448)/C6448</f>
        <v>-2.9588395943307106E-2</v>
      </c>
    </row>
    <row r="6449" spans="1:25" x14ac:dyDescent="0.35">
      <c r="A6449">
        <v>3298300130</v>
      </c>
      <c r="B6449" t="s">
        <v>266</v>
      </c>
      <c r="C6449" s="9">
        <v>474905</v>
      </c>
      <c r="D6449" s="7">
        <v>4</v>
      </c>
      <c r="E6449" s="7">
        <v>1.5</v>
      </c>
      <c r="F6449" s="7">
        <v>1340</v>
      </c>
      <c r="G6449" s="7">
        <v>1</v>
      </c>
      <c r="H6449" s="7">
        <v>0</v>
      </c>
      <c r="I6449" s="7">
        <v>0</v>
      </c>
      <c r="J6449" s="7">
        <v>6</v>
      </c>
      <c r="K6449" s="7">
        <v>1210</v>
      </c>
      <c r="L6449" s="21">
        <v>0</v>
      </c>
      <c r="M6449">
        <v>47.621400000000001</v>
      </c>
      <c r="N6449" s="19">
        <v>6200</v>
      </c>
      <c r="O6449" s="19">
        <v>5</v>
      </c>
      <c r="P6449" s="19">
        <v>1959</v>
      </c>
      <c r="Q6449" s="19">
        <v>7178</v>
      </c>
      <c r="R6449">
        <v>98008</v>
      </c>
      <c r="S6449">
        <v>-122.119</v>
      </c>
      <c r="T6449" s="23">
        <v>1340</v>
      </c>
      <c r="U6449" s="23">
        <v>0</v>
      </c>
      <c r="W6449" s="35">
        <f>$D$1*D6449+$E$1*E6449+$F$1*F6449+$G$1*G6449+$H$1*H6449+$I$1*I6449+$J$1*J6449+$K$1*K6449+$M$1*M6449+$AB$3</f>
        <v>268662.97574888915</v>
      </c>
      <c r="X6449" s="35">
        <f t="shared" si="104"/>
        <v>0</v>
      </c>
      <c r="Y6449" s="16">
        <f>(W6449-C6449)/C6449</f>
        <v>-0.43428059138377328</v>
      </c>
    </row>
    <row r="6450" spans="1:25" x14ac:dyDescent="0.35">
      <c r="A6450">
        <v>7312400080</v>
      </c>
      <c r="B6450" t="s">
        <v>279</v>
      </c>
      <c r="C6450" s="9">
        <v>550000</v>
      </c>
      <c r="D6450" s="7">
        <v>3</v>
      </c>
      <c r="E6450" s="7">
        <v>1.75</v>
      </c>
      <c r="F6450" s="7">
        <v>1680</v>
      </c>
      <c r="G6450" s="7">
        <v>1</v>
      </c>
      <c r="H6450" s="7">
        <v>0</v>
      </c>
      <c r="I6450" s="7">
        <v>0</v>
      </c>
      <c r="J6450" s="7">
        <v>7</v>
      </c>
      <c r="K6450" s="7">
        <v>1540</v>
      </c>
      <c r="L6450" s="21">
        <v>0</v>
      </c>
      <c r="M6450">
        <v>47.5535</v>
      </c>
      <c r="N6450" s="19">
        <v>4800</v>
      </c>
      <c r="O6450" s="19">
        <v>4</v>
      </c>
      <c r="P6450" s="19">
        <v>1960</v>
      </c>
      <c r="Q6450" s="19">
        <v>5000</v>
      </c>
      <c r="R6450">
        <v>98126</v>
      </c>
      <c r="S6450">
        <v>-122.377</v>
      </c>
      <c r="T6450" s="23">
        <v>1400</v>
      </c>
      <c r="U6450" s="23">
        <v>280</v>
      </c>
      <c r="W6450" s="35">
        <f>$D$1*D6450+$E$1*E6450+$F$1*F6450+$G$1*G6450+$H$1*H6450+$I$1*I6450+$J$1*J6450+$K$1*K6450+$M$1*M6450+$AB$3</f>
        <v>403051.6392936632</v>
      </c>
      <c r="X6450" s="35">
        <f t="shared" si="104"/>
        <v>0</v>
      </c>
      <c r="Y6450" s="16">
        <f>(W6450-C6450)/C6450</f>
        <v>-0.26717883764788508</v>
      </c>
    </row>
    <row r="6451" spans="1:25" x14ac:dyDescent="0.35">
      <c r="A6451">
        <v>3356404198</v>
      </c>
      <c r="B6451" t="s">
        <v>310</v>
      </c>
      <c r="C6451" s="9">
        <v>286000</v>
      </c>
      <c r="D6451" s="7">
        <v>4</v>
      </c>
      <c r="E6451" s="7">
        <v>2.5</v>
      </c>
      <c r="F6451" s="7">
        <v>2060</v>
      </c>
      <c r="G6451" s="7">
        <v>2</v>
      </c>
      <c r="H6451" s="7">
        <v>0</v>
      </c>
      <c r="I6451" s="7">
        <v>0</v>
      </c>
      <c r="J6451" s="7">
        <v>6</v>
      </c>
      <c r="K6451" s="7">
        <v>1530</v>
      </c>
      <c r="L6451" s="21">
        <v>0</v>
      </c>
      <c r="M6451">
        <v>47.2849</v>
      </c>
      <c r="N6451" s="19">
        <v>16000</v>
      </c>
      <c r="O6451" s="19">
        <v>3</v>
      </c>
      <c r="P6451" s="19">
        <v>1993</v>
      </c>
      <c r="Q6451" s="19">
        <v>8000</v>
      </c>
      <c r="R6451">
        <v>98001</v>
      </c>
      <c r="S6451">
        <v>-122.251</v>
      </c>
      <c r="T6451" s="23">
        <v>2060</v>
      </c>
      <c r="U6451" s="23">
        <v>0</v>
      </c>
      <c r="W6451" s="35">
        <f>$D$1*D6451+$E$1*E6451+$F$1*F6451+$G$1*G6451+$H$1*H6451+$I$1*I6451+$J$1*J6451+$K$1*K6451+$M$1*M6451+$AB$3</f>
        <v>167357.11361777037</v>
      </c>
      <c r="X6451" s="35">
        <f t="shared" si="104"/>
        <v>0</v>
      </c>
      <c r="Y6451" s="16">
        <f>(W6451-C6451)/C6451</f>
        <v>-0.41483526707073298</v>
      </c>
    </row>
    <row r="6452" spans="1:25" x14ac:dyDescent="0.35">
      <c r="A6452">
        <v>2344300122</v>
      </c>
      <c r="B6452" t="s">
        <v>249</v>
      </c>
      <c r="C6452" s="9">
        <v>900000</v>
      </c>
      <c r="D6452" s="7">
        <v>3</v>
      </c>
      <c r="E6452" s="7">
        <v>3.25</v>
      </c>
      <c r="F6452" s="7">
        <v>2620</v>
      </c>
      <c r="G6452" s="7">
        <v>1</v>
      </c>
      <c r="H6452" s="7">
        <v>0</v>
      </c>
      <c r="I6452" s="7">
        <v>0</v>
      </c>
      <c r="J6452" s="7">
        <v>8</v>
      </c>
      <c r="K6452" s="7">
        <v>2180</v>
      </c>
      <c r="L6452" s="21">
        <v>0</v>
      </c>
      <c r="M6452">
        <v>47.583599999999997</v>
      </c>
      <c r="N6452" s="19">
        <v>7215</v>
      </c>
      <c r="O6452" s="19">
        <v>4</v>
      </c>
      <c r="P6452" s="19">
        <v>1980</v>
      </c>
      <c r="Q6452" s="19">
        <v>8931</v>
      </c>
      <c r="R6452">
        <v>98004</v>
      </c>
      <c r="S6452">
        <v>-122.2</v>
      </c>
      <c r="T6452" s="23">
        <v>1770</v>
      </c>
      <c r="U6452" s="23">
        <v>850</v>
      </c>
      <c r="W6452" s="35">
        <f>$D$1*D6452+$E$1*E6452+$F$1*F6452+$G$1*G6452+$H$1*H6452+$I$1*I6452+$J$1*J6452+$K$1*K6452+$M$1*M6452+$AB$3</f>
        <v>684423.9829441309</v>
      </c>
      <c r="X6452" s="35">
        <f t="shared" si="104"/>
        <v>0</v>
      </c>
      <c r="Y6452" s="16">
        <f>(W6452-C6452)/C6452</f>
        <v>-0.23952890783985456</v>
      </c>
    </row>
    <row r="6453" spans="1:25" x14ac:dyDescent="0.35">
      <c r="A6453">
        <v>3904901330</v>
      </c>
      <c r="B6453" t="s">
        <v>136</v>
      </c>
      <c r="C6453" s="9">
        <v>449950</v>
      </c>
      <c r="D6453" s="7">
        <v>3</v>
      </c>
      <c r="E6453" s="7">
        <v>2.25</v>
      </c>
      <c r="F6453" s="7">
        <v>1610</v>
      </c>
      <c r="G6453" s="7">
        <v>2</v>
      </c>
      <c r="H6453" s="7">
        <v>0</v>
      </c>
      <c r="I6453" s="7">
        <v>0</v>
      </c>
      <c r="J6453" s="7">
        <v>7</v>
      </c>
      <c r="K6453" s="7">
        <v>1610</v>
      </c>
      <c r="L6453" s="21">
        <v>0</v>
      </c>
      <c r="M6453">
        <v>47.567500000000003</v>
      </c>
      <c r="N6453" s="19">
        <v>5159</v>
      </c>
      <c r="O6453" s="19">
        <v>3</v>
      </c>
      <c r="P6453" s="19">
        <v>1985</v>
      </c>
      <c r="Q6453" s="19">
        <v>5210</v>
      </c>
      <c r="R6453">
        <v>98029</v>
      </c>
      <c r="S6453">
        <v>-122.01900000000001</v>
      </c>
      <c r="T6453" s="23">
        <v>1610</v>
      </c>
      <c r="U6453" s="23">
        <v>0</v>
      </c>
      <c r="W6453" s="35">
        <f>$D$1*D6453+$E$1*E6453+$F$1*F6453+$G$1*G6453+$H$1*H6453+$I$1*I6453+$J$1*J6453+$K$1*K6453+$M$1*M6453+$AB$3</f>
        <v>364706.2590999864</v>
      </c>
      <c r="X6453" s="35">
        <f t="shared" si="104"/>
        <v>0</v>
      </c>
      <c r="Y6453" s="16">
        <f>(W6453-C6453)/C6453</f>
        <v>-0.18945158550953128</v>
      </c>
    </row>
    <row r="6454" spans="1:25" x14ac:dyDescent="0.35">
      <c r="A6454">
        <v>7524100280</v>
      </c>
      <c r="B6454" t="s">
        <v>82</v>
      </c>
      <c r="C6454" s="9">
        <v>259000</v>
      </c>
      <c r="D6454" s="7">
        <v>4</v>
      </c>
      <c r="E6454" s="7">
        <v>1.5</v>
      </c>
      <c r="F6454" s="7">
        <v>1490</v>
      </c>
      <c r="G6454" s="7">
        <v>2</v>
      </c>
      <c r="H6454" s="7">
        <v>0</v>
      </c>
      <c r="I6454" s="7">
        <v>0</v>
      </c>
      <c r="J6454" s="7">
        <v>7</v>
      </c>
      <c r="K6454" s="7">
        <v>1490</v>
      </c>
      <c r="L6454" s="21">
        <v>0</v>
      </c>
      <c r="M6454">
        <v>47.368400000000001</v>
      </c>
      <c r="N6454" s="19">
        <v>7560</v>
      </c>
      <c r="O6454" s="19">
        <v>3</v>
      </c>
      <c r="P6454" s="19">
        <v>1966</v>
      </c>
      <c r="Q6454" s="19">
        <v>7689</v>
      </c>
      <c r="R6454">
        <v>98198</v>
      </c>
      <c r="S6454">
        <v>-122.318</v>
      </c>
      <c r="T6454" s="23">
        <v>1490</v>
      </c>
      <c r="U6454" s="23">
        <v>0</v>
      </c>
      <c r="W6454" s="35">
        <f>$D$1*D6454+$E$1*E6454+$F$1*F6454+$G$1*G6454+$H$1*H6454+$I$1*I6454+$J$1*J6454+$K$1*K6454+$M$1*M6454+$AB$3</f>
        <v>185789.32766120136</v>
      </c>
      <c r="X6454" s="35">
        <f t="shared" si="104"/>
        <v>0</v>
      </c>
      <c r="Y6454" s="16">
        <f>(W6454-C6454)/C6454</f>
        <v>-0.28266668856679011</v>
      </c>
    </row>
    <row r="6455" spans="1:25" x14ac:dyDescent="0.35">
      <c r="A6455">
        <v>2473390440</v>
      </c>
      <c r="B6455" t="s">
        <v>92</v>
      </c>
      <c r="C6455" s="9">
        <v>340000</v>
      </c>
      <c r="D6455" s="7">
        <v>3</v>
      </c>
      <c r="E6455" s="7">
        <v>2.25</v>
      </c>
      <c r="F6455" s="7">
        <v>1900</v>
      </c>
      <c r="G6455" s="7">
        <v>1</v>
      </c>
      <c r="H6455" s="7">
        <v>0</v>
      </c>
      <c r="I6455" s="7">
        <v>0</v>
      </c>
      <c r="J6455" s="7">
        <v>7</v>
      </c>
      <c r="K6455" s="7">
        <v>1480</v>
      </c>
      <c r="L6455" s="21">
        <v>0</v>
      </c>
      <c r="M6455">
        <v>47.456400000000002</v>
      </c>
      <c r="N6455" s="19">
        <v>8125</v>
      </c>
      <c r="O6455" s="19">
        <v>3</v>
      </c>
      <c r="P6455" s="19">
        <v>1969</v>
      </c>
      <c r="Q6455" s="19">
        <v>8284</v>
      </c>
      <c r="R6455">
        <v>98058</v>
      </c>
      <c r="S6455">
        <v>-122.16200000000001</v>
      </c>
      <c r="T6455" s="23">
        <v>1540</v>
      </c>
      <c r="U6455" s="23">
        <v>360</v>
      </c>
      <c r="W6455" s="35">
        <f>$D$1*D6455+$E$1*E6455+$F$1*F6455+$G$1*G6455+$H$1*H6455+$I$1*I6455+$J$1*J6455+$K$1*K6455+$M$1*M6455+$AB$3</f>
        <v>380254.73533672839</v>
      </c>
      <c r="X6455" s="35">
        <f t="shared" si="104"/>
        <v>0</v>
      </c>
      <c r="Y6455" s="16">
        <f>(W6455-C6455)/C6455</f>
        <v>0.11839628040214234</v>
      </c>
    </row>
    <row r="6456" spans="1:25" x14ac:dyDescent="0.35">
      <c r="A6456">
        <v>2215800050</v>
      </c>
      <c r="B6456" t="s">
        <v>28</v>
      </c>
      <c r="C6456" s="9">
        <v>785000</v>
      </c>
      <c r="D6456" s="7">
        <v>4</v>
      </c>
      <c r="E6456" s="7">
        <v>2.5</v>
      </c>
      <c r="F6456" s="7">
        <v>3440</v>
      </c>
      <c r="G6456" s="7">
        <v>2</v>
      </c>
      <c r="H6456" s="7">
        <v>0</v>
      </c>
      <c r="I6456" s="7">
        <v>0</v>
      </c>
      <c r="J6456" s="7">
        <v>9</v>
      </c>
      <c r="K6456" s="7">
        <v>3150</v>
      </c>
      <c r="L6456" s="21">
        <v>0</v>
      </c>
      <c r="M6456">
        <v>47.696899999999999</v>
      </c>
      <c r="N6456" s="19">
        <v>56192</v>
      </c>
      <c r="O6456" s="19">
        <v>3</v>
      </c>
      <c r="P6456" s="19">
        <v>1994</v>
      </c>
      <c r="Q6456" s="19">
        <v>44431</v>
      </c>
      <c r="R6456">
        <v>98053</v>
      </c>
      <c r="S6456">
        <v>-122.04600000000001</v>
      </c>
      <c r="T6456" s="23">
        <v>3440</v>
      </c>
      <c r="U6456" s="23">
        <v>0</v>
      </c>
      <c r="W6456" s="35">
        <f>$D$1*D6456+$E$1*E6456+$F$1*F6456+$G$1*G6456+$H$1*H6456+$I$1*I6456+$J$1*J6456+$K$1*K6456+$M$1*M6456+$AB$3</f>
        <v>967072.97557761148</v>
      </c>
      <c r="X6456" s="35">
        <f t="shared" si="104"/>
        <v>0</v>
      </c>
      <c r="Y6456" s="16">
        <f>(W6456-C6456)/C6456</f>
        <v>0.23194009627721207</v>
      </c>
    </row>
    <row r="6457" spans="1:25" x14ac:dyDescent="0.35">
      <c r="A6457">
        <v>2769602475</v>
      </c>
      <c r="B6457" t="s">
        <v>276</v>
      </c>
      <c r="C6457" s="9">
        <v>490000</v>
      </c>
      <c r="D6457" s="7">
        <v>2</v>
      </c>
      <c r="E6457" s="7">
        <v>1</v>
      </c>
      <c r="F6457" s="7">
        <v>1840</v>
      </c>
      <c r="G6457" s="7">
        <v>1.5</v>
      </c>
      <c r="H6457" s="7">
        <v>0</v>
      </c>
      <c r="I6457" s="7">
        <v>0</v>
      </c>
      <c r="J6457" s="7">
        <v>6</v>
      </c>
      <c r="K6457" s="7">
        <v>1320</v>
      </c>
      <c r="L6457" s="21">
        <v>0</v>
      </c>
      <c r="M6457">
        <v>47.675699999999999</v>
      </c>
      <c r="N6457" s="19">
        <v>3300</v>
      </c>
      <c r="O6457" s="19">
        <v>4</v>
      </c>
      <c r="P6457" s="19">
        <v>1910</v>
      </c>
      <c r="Q6457" s="19">
        <v>4000</v>
      </c>
      <c r="R6457">
        <v>98107</v>
      </c>
      <c r="S6457">
        <v>-122.36199999999999</v>
      </c>
      <c r="T6457" s="23">
        <v>1130</v>
      </c>
      <c r="U6457" s="23">
        <v>710</v>
      </c>
      <c r="W6457" s="35">
        <f>$D$1*D6457+$E$1*E6457+$F$1*F6457+$G$1*G6457+$H$1*H6457+$I$1*I6457+$J$1*J6457+$K$1*K6457+$M$1*M6457+$AB$3</f>
        <v>470114.12569288164</v>
      </c>
      <c r="X6457" s="35">
        <f t="shared" si="104"/>
        <v>0</v>
      </c>
      <c r="Y6457" s="16">
        <f>(W6457-C6457)/C6457</f>
        <v>-4.0583416953302767E-2</v>
      </c>
    </row>
    <row r="6458" spans="1:25" x14ac:dyDescent="0.35">
      <c r="A6458">
        <v>9183700470</v>
      </c>
      <c r="B6458" t="s">
        <v>31</v>
      </c>
      <c r="C6458" s="9">
        <v>344950</v>
      </c>
      <c r="D6458" s="7">
        <v>4</v>
      </c>
      <c r="E6458" s="7">
        <v>2</v>
      </c>
      <c r="F6458" s="7">
        <v>2330</v>
      </c>
      <c r="G6458" s="7">
        <v>1</v>
      </c>
      <c r="H6458" s="7">
        <v>0</v>
      </c>
      <c r="I6458" s="7">
        <v>0</v>
      </c>
      <c r="J6458" s="7">
        <v>7</v>
      </c>
      <c r="K6458" s="7">
        <v>2050</v>
      </c>
      <c r="L6458" s="21">
        <v>0</v>
      </c>
      <c r="M6458">
        <v>47.3782</v>
      </c>
      <c r="N6458" s="19">
        <v>6250</v>
      </c>
      <c r="O6458" s="19">
        <v>4</v>
      </c>
      <c r="P6458" s="19">
        <v>1941</v>
      </c>
      <c r="Q6458" s="19">
        <v>9000</v>
      </c>
      <c r="R6458">
        <v>98030</v>
      </c>
      <c r="S6458">
        <v>-122.22799999999999</v>
      </c>
      <c r="T6458" s="23">
        <v>1400</v>
      </c>
      <c r="U6458" s="23">
        <v>930</v>
      </c>
      <c r="W6458" s="35">
        <f>$D$1*D6458+$E$1*E6458+$F$1*F6458+$G$1*G6458+$H$1*H6458+$I$1*I6458+$J$1*J6458+$K$1*K6458+$M$1*M6458+$AB$3</f>
        <v>397054.1407459788</v>
      </c>
      <c r="X6458" s="35">
        <f t="shared" si="104"/>
        <v>0</v>
      </c>
      <c r="Y6458" s="16">
        <f>(W6458-C6458)/C6458</f>
        <v>0.1510483859863134</v>
      </c>
    </row>
    <row r="6459" spans="1:25" x14ac:dyDescent="0.35">
      <c r="A6459">
        <v>1337800284</v>
      </c>
      <c r="B6459" t="s">
        <v>72</v>
      </c>
      <c r="C6459" s="9">
        <v>950000</v>
      </c>
      <c r="D6459" s="7">
        <v>3</v>
      </c>
      <c r="E6459" s="7">
        <v>2</v>
      </c>
      <c r="F6459" s="7">
        <v>2250</v>
      </c>
      <c r="G6459" s="7">
        <v>2</v>
      </c>
      <c r="H6459" s="7">
        <v>0</v>
      </c>
      <c r="I6459" s="7">
        <v>0</v>
      </c>
      <c r="J6459" s="7">
        <v>9</v>
      </c>
      <c r="K6459" s="7">
        <v>2690</v>
      </c>
      <c r="L6459" s="21">
        <v>0</v>
      </c>
      <c r="M6459">
        <v>47.628900000000002</v>
      </c>
      <c r="N6459" s="19">
        <v>2975</v>
      </c>
      <c r="O6459" s="19">
        <v>4</v>
      </c>
      <c r="P6459" s="19">
        <v>1905</v>
      </c>
      <c r="Q6459" s="19">
        <v>4800</v>
      </c>
      <c r="R6459">
        <v>98112</v>
      </c>
      <c r="S6459">
        <v>-122.309</v>
      </c>
      <c r="T6459" s="23">
        <v>1880</v>
      </c>
      <c r="U6459" s="23">
        <v>370</v>
      </c>
      <c r="W6459" s="35">
        <f>$D$1*D6459+$E$1*E6459+$F$1*F6459+$G$1*G6459+$H$1*H6459+$I$1*I6459+$J$1*J6459+$K$1*K6459+$M$1*M6459+$AB$3</f>
        <v>701779.76096982136</v>
      </c>
      <c r="X6459" s="35">
        <f t="shared" si="104"/>
        <v>0</v>
      </c>
      <c r="Y6459" s="16">
        <f>(W6459-C6459)/C6459</f>
        <v>-0.26128446213703016</v>
      </c>
    </row>
    <row r="6460" spans="1:25" x14ac:dyDescent="0.35">
      <c r="A6460">
        <v>3867400130</v>
      </c>
      <c r="B6460" t="s">
        <v>154</v>
      </c>
      <c r="C6460" s="9">
        <v>810000</v>
      </c>
      <c r="D6460" s="7">
        <v>4</v>
      </c>
      <c r="E6460" s="7">
        <v>1.75</v>
      </c>
      <c r="F6460" s="7">
        <v>2000</v>
      </c>
      <c r="G6460" s="7">
        <v>1</v>
      </c>
      <c r="H6460" s="7">
        <v>0</v>
      </c>
      <c r="I6460" s="7">
        <v>4</v>
      </c>
      <c r="J6460" s="7">
        <v>7</v>
      </c>
      <c r="K6460" s="7">
        <v>1690</v>
      </c>
      <c r="L6460" s="21">
        <v>0</v>
      </c>
      <c r="M6460">
        <v>47.592500000000001</v>
      </c>
      <c r="N6460" s="19">
        <v>3988</v>
      </c>
      <c r="O6460" s="19">
        <v>4</v>
      </c>
      <c r="P6460" s="19">
        <v>1958</v>
      </c>
      <c r="Q6460" s="19">
        <v>4144</v>
      </c>
      <c r="R6460">
        <v>98116</v>
      </c>
      <c r="S6460">
        <v>-122.39100000000001</v>
      </c>
      <c r="T6460" s="23">
        <v>1000</v>
      </c>
      <c r="U6460" s="23">
        <v>1000</v>
      </c>
      <c r="W6460" s="35">
        <f>$D$1*D6460+$E$1*E6460+$F$1*F6460+$G$1*G6460+$H$1*H6460+$I$1*I6460+$J$1*J6460+$K$1*K6460+$M$1*M6460+$AB$3</f>
        <v>717008.33561180532</v>
      </c>
      <c r="X6460" s="35">
        <f t="shared" si="104"/>
        <v>0</v>
      </c>
      <c r="Y6460" s="16">
        <f>(W6460-C6460)/C6460</f>
        <v>-0.11480452393604282</v>
      </c>
    </row>
    <row r="6461" spans="1:25" x14ac:dyDescent="0.35">
      <c r="A6461">
        <v>7856410020</v>
      </c>
      <c r="B6461" t="s">
        <v>144</v>
      </c>
      <c r="C6461" s="9">
        <v>998160</v>
      </c>
      <c r="D6461" s="7">
        <v>2</v>
      </c>
      <c r="E6461" s="7">
        <v>2.5</v>
      </c>
      <c r="F6461" s="7">
        <v>3010</v>
      </c>
      <c r="G6461" s="7">
        <v>1</v>
      </c>
      <c r="H6461" s="7">
        <v>0</v>
      </c>
      <c r="I6461" s="7">
        <v>3</v>
      </c>
      <c r="J6461" s="7">
        <v>9</v>
      </c>
      <c r="K6461" s="7">
        <v>3010</v>
      </c>
      <c r="L6461" s="21">
        <v>0</v>
      </c>
      <c r="M6461">
        <v>47.564300000000003</v>
      </c>
      <c r="N6461" s="19">
        <v>16050</v>
      </c>
      <c r="O6461" s="19">
        <v>4</v>
      </c>
      <c r="P6461" s="19">
        <v>1976</v>
      </c>
      <c r="Q6461" s="19">
        <v>11612</v>
      </c>
      <c r="R6461">
        <v>98006</v>
      </c>
      <c r="S6461">
        <v>-122.16</v>
      </c>
      <c r="T6461" s="23">
        <v>1260</v>
      </c>
      <c r="U6461" s="23">
        <v>1750</v>
      </c>
      <c r="W6461" s="35">
        <f>$D$1*D6461+$E$1*E6461+$F$1*F6461+$G$1*G6461+$H$1*H6461+$I$1*I6461+$J$1*J6461+$K$1*K6461+$M$1*M6461+$AB$3</f>
        <v>1065793.3987116516</v>
      </c>
      <c r="X6461" s="35">
        <f t="shared" si="104"/>
        <v>0</v>
      </c>
      <c r="Y6461" s="16">
        <f>(W6461-C6461)/C6461</f>
        <v>6.7758073567014868E-2</v>
      </c>
    </row>
    <row r="6462" spans="1:25" x14ac:dyDescent="0.35">
      <c r="A6462">
        <v>9477730080</v>
      </c>
      <c r="B6462" t="s">
        <v>74</v>
      </c>
      <c r="C6462" s="9">
        <v>377000</v>
      </c>
      <c r="D6462" s="7">
        <v>3</v>
      </c>
      <c r="E6462" s="7">
        <v>1.75</v>
      </c>
      <c r="F6462" s="7">
        <v>1680</v>
      </c>
      <c r="G6462" s="7">
        <v>1</v>
      </c>
      <c r="H6462" s="7">
        <v>0</v>
      </c>
      <c r="I6462" s="7">
        <v>0</v>
      </c>
      <c r="J6462" s="7">
        <v>8</v>
      </c>
      <c r="K6462" s="7">
        <v>2100</v>
      </c>
      <c r="L6462" s="21">
        <v>0</v>
      </c>
      <c r="M6462">
        <v>47.5199</v>
      </c>
      <c r="N6462" s="19">
        <v>7389</v>
      </c>
      <c r="O6462" s="19">
        <v>3</v>
      </c>
      <c r="P6462" s="19">
        <v>1979</v>
      </c>
      <c r="Q6462" s="19">
        <v>10348</v>
      </c>
      <c r="R6462">
        <v>98056</v>
      </c>
      <c r="S6462">
        <v>-122.184</v>
      </c>
      <c r="T6462" s="23">
        <v>1150</v>
      </c>
      <c r="U6462" s="23">
        <v>530</v>
      </c>
      <c r="W6462" s="35">
        <f>$D$1*D6462+$E$1*E6462+$F$1*F6462+$G$1*G6462+$H$1*H6462+$I$1*I6462+$J$1*J6462+$K$1*K6462+$M$1*M6462+$AB$3</f>
        <v>459279.20878950506</v>
      </c>
      <c r="X6462" s="35">
        <f t="shared" si="104"/>
        <v>0</v>
      </c>
      <c r="Y6462" s="16">
        <f>(W6462-C6462)/C6462</f>
        <v>0.21824723816844846</v>
      </c>
    </row>
    <row r="6463" spans="1:25" x14ac:dyDescent="0.35">
      <c r="A6463">
        <v>3300760020</v>
      </c>
      <c r="B6463" t="s">
        <v>40</v>
      </c>
      <c r="C6463" s="9">
        <v>595000</v>
      </c>
      <c r="D6463" s="7">
        <v>3</v>
      </c>
      <c r="E6463" s="7">
        <v>2</v>
      </c>
      <c r="F6463" s="7">
        <v>1530</v>
      </c>
      <c r="G6463" s="7">
        <v>1</v>
      </c>
      <c r="H6463" s="7">
        <v>0</v>
      </c>
      <c r="I6463" s="7">
        <v>0</v>
      </c>
      <c r="J6463" s="7">
        <v>8</v>
      </c>
      <c r="K6463" s="7">
        <v>2240</v>
      </c>
      <c r="L6463" s="21">
        <v>0</v>
      </c>
      <c r="M6463">
        <v>47.665300000000002</v>
      </c>
      <c r="N6463" s="19">
        <v>6773</v>
      </c>
      <c r="O6463" s="19">
        <v>4</v>
      </c>
      <c r="P6463" s="19">
        <v>1984</v>
      </c>
      <c r="Q6463" s="19">
        <v>7201</v>
      </c>
      <c r="R6463">
        <v>98033</v>
      </c>
      <c r="S6463">
        <v>-122.194</v>
      </c>
      <c r="T6463" s="23">
        <v>1530</v>
      </c>
      <c r="U6463" s="23">
        <v>0</v>
      </c>
      <c r="W6463" s="35">
        <f>$D$1*D6463+$E$1*E6463+$F$1*F6463+$G$1*G6463+$H$1*H6463+$I$1*I6463+$J$1*J6463+$K$1*K6463+$M$1*M6463+$AB$3</f>
        <v>519496.53912405297</v>
      </c>
      <c r="X6463" s="35">
        <f t="shared" si="104"/>
        <v>0</v>
      </c>
      <c r="Y6463" s="16">
        <f>(W6463-C6463)/C6463</f>
        <v>-0.12689657290075132</v>
      </c>
    </row>
    <row r="6464" spans="1:25" x14ac:dyDescent="0.35">
      <c r="A6464">
        <v>148000440</v>
      </c>
      <c r="B6464" t="s">
        <v>162</v>
      </c>
      <c r="C6464" s="9">
        <v>313300</v>
      </c>
      <c r="D6464" s="7">
        <v>2</v>
      </c>
      <c r="E6464" s="7">
        <v>1</v>
      </c>
      <c r="F6464" s="7">
        <v>970</v>
      </c>
      <c r="G6464" s="7">
        <v>1</v>
      </c>
      <c r="H6464" s="7">
        <v>0</v>
      </c>
      <c r="I6464" s="7">
        <v>0</v>
      </c>
      <c r="J6464" s="7">
        <v>6</v>
      </c>
      <c r="K6464" s="7">
        <v>1180</v>
      </c>
      <c r="L6464" s="21">
        <v>1940</v>
      </c>
      <c r="M6464">
        <v>47.575400000000002</v>
      </c>
      <c r="N6464" s="19">
        <v>4800</v>
      </c>
      <c r="O6464" s="19">
        <v>3</v>
      </c>
      <c r="P6464" s="19">
        <v>1911</v>
      </c>
      <c r="Q6464" s="19">
        <v>5900</v>
      </c>
      <c r="R6464">
        <v>98116</v>
      </c>
      <c r="S6464">
        <v>-122.414</v>
      </c>
      <c r="T6464" s="23">
        <v>970</v>
      </c>
      <c r="U6464" s="23">
        <v>0</v>
      </c>
      <c r="W6464" s="35">
        <f>$D$1*D6464+$E$1*E6464+$F$1*F6464+$G$1*G6464+$H$1*H6464+$I$1*I6464+$J$1*J6464+$K$1*K6464+$M$1*M6464+$AB$3</f>
        <v>229560.161395289</v>
      </c>
      <c r="X6464" s="35">
        <f t="shared" si="104"/>
        <v>0</v>
      </c>
      <c r="Y6464" s="16">
        <f>(W6464-C6464)/C6464</f>
        <v>-0.26728323844465685</v>
      </c>
    </row>
    <row r="6465" spans="1:25" x14ac:dyDescent="0.35">
      <c r="A6465">
        <v>1708400595</v>
      </c>
      <c r="B6465" t="s">
        <v>102</v>
      </c>
      <c r="C6465" s="9">
        <v>360000</v>
      </c>
      <c r="D6465" s="7">
        <v>5</v>
      </c>
      <c r="E6465" s="7">
        <v>1.75</v>
      </c>
      <c r="F6465" s="7">
        <v>1550</v>
      </c>
      <c r="G6465" s="7">
        <v>1.5</v>
      </c>
      <c r="H6465" s="7">
        <v>0</v>
      </c>
      <c r="I6465" s="7">
        <v>0</v>
      </c>
      <c r="J6465" s="7">
        <v>7</v>
      </c>
      <c r="K6465" s="7">
        <v>1220</v>
      </c>
      <c r="L6465" s="21">
        <v>0</v>
      </c>
      <c r="M6465">
        <v>47.554000000000002</v>
      </c>
      <c r="N6465" s="19">
        <v>5225</v>
      </c>
      <c r="O6465" s="19">
        <v>4</v>
      </c>
      <c r="P6465" s="19">
        <v>1941</v>
      </c>
      <c r="Q6465" s="19">
        <v>5225</v>
      </c>
      <c r="R6465">
        <v>98108</v>
      </c>
      <c r="S6465">
        <v>-122.306</v>
      </c>
      <c r="T6465" s="23">
        <v>1550</v>
      </c>
      <c r="U6465" s="23">
        <v>0</v>
      </c>
      <c r="W6465" s="35">
        <f>$D$1*D6465+$E$1*E6465+$F$1*F6465+$G$1*G6465+$H$1*H6465+$I$1*I6465+$J$1*J6465+$K$1*K6465+$M$1*M6465+$AB$3</f>
        <v>295565.80722160265</v>
      </c>
      <c r="X6465" s="35">
        <f t="shared" si="104"/>
        <v>0</v>
      </c>
      <c r="Y6465" s="16">
        <f>(W6465-C6465)/C6465</f>
        <v>-0.17898386882888154</v>
      </c>
    </row>
    <row r="6466" spans="1:25" x14ac:dyDescent="0.35">
      <c r="A6466">
        <v>9264901680</v>
      </c>
      <c r="B6466" t="s">
        <v>91</v>
      </c>
      <c r="C6466" s="9">
        <v>188000</v>
      </c>
      <c r="D6466" s="7">
        <v>3</v>
      </c>
      <c r="E6466" s="7">
        <v>1.75</v>
      </c>
      <c r="F6466" s="7">
        <v>1660</v>
      </c>
      <c r="G6466" s="7">
        <v>1</v>
      </c>
      <c r="H6466" s="7">
        <v>0</v>
      </c>
      <c r="I6466" s="7">
        <v>0</v>
      </c>
      <c r="J6466" s="7">
        <v>8</v>
      </c>
      <c r="K6466" s="7">
        <v>1840</v>
      </c>
      <c r="L6466" s="21">
        <v>0</v>
      </c>
      <c r="M6466">
        <v>47.311799999999998</v>
      </c>
      <c r="N6466" s="19">
        <v>7350</v>
      </c>
      <c r="O6466" s="19">
        <v>2</v>
      </c>
      <c r="P6466" s="19">
        <v>1979</v>
      </c>
      <c r="Q6466" s="19">
        <v>7673</v>
      </c>
      <c r="R6466">
        <v>98023</v>
      </c>
      <c r="S6466">
        <v>-122.337</v>
      </c>
      <c r="T6466" s="23">
        <v>1660</v>
      </c>
      <c r="U6466" s="23">
        <v>0</v>
      </c>
      <c r="W6466" s="35">
        <f>$D$1*D6466+$E$1*E6466+$F$1*F6466+$G$1*G6466+$H$1*H6466+$I$1*I6466+$J$1*J6466+$K$1*K6466+$M$1*M6466+$AB$3</f>
        <v>317487.9614250958</v>
      </c>
      <c r="X6466" s="35">
        <f t="shared" si="104"/>
        <v>0</v>
      </c>
      <c r="Y6466" s="16">
        <f>(W6466-C6466)/C6466</f>
        <v>0.68876575226114789</v>
      </c>
    </row>
    <row r="6467" spans="1:25" x14ac:dyDescent="0.35">
      <c r="A6467">
        <v>3226079091</v>
      </c>
      <c r="B6467" t="s">
        <v>83</v>
      </c>
      <c r="C6467" s="9">
        <v>755000</v>
      </c>
      <c r="D6467" s="7">
        <v>3</v>
      </c>
      <c r="E6467" s="7">
        <v>2.5</v>
      </c>
      <c r="F6467" s="7">
        <v>3680</v>
      </c>
      <c r="G6467" s="7">
        <v>1.5</v>
      </c>
      <c r="H6467" s="7">
        <v>0</v>
      </c>
      <c r="I6467" s="7">
        <v>0</v>
      </c>
      <c r="J6467" s="7">
        <v>9</v>
      </c>
      <c r="K6467" s="7">
        <v>2410</v>
      </c>
      <c r="L6467" s="21">
        <v>0</v>
      </c>
      <c r="M6467">
        <v>47.690300000000001</v>
      </c>
      <c r="N6467" s="19">
        <v>203860</v>
      </c>
      <c r="O6467" s="19">
        <v>3</v>
      </c>
      <c r="P6467" s="19">
        <v>1994</v>
      </c>
      <c r="Q6467" s="19">
        <v>144183</v>
      </c>
      <c r="R6467">
        <v>98014</v>
      </c>
      <c r="S6467">
        <v>-121.929</v>
      </c>
      <c r="T6467" s="23">
        <v>3680</v>
      </c>
      <c r="U6467" s="23">
        <v>0</v>
      </c>
      <c r="W6467" s="35">
        <f>$D$1*D6467+$E$1*E6467+$F$1*F6467+$G$1*G6467+$H$1*H6467+$I$1*I6467+$J$1*J6467+$K$1*K6467+$M$1*M6467+$AB$3</f>
        <v>1054553.9676966034</v>
      </c>
      <c r="X6467" s="35">
        <f t="shared" si="104"/>
        <v>0</v>
      </c>
      <c r="Y6467" s="16">
        <f>(W6467-C6467)/C6467</f>
        <v>0.39676022211470646</v>
      </c>
    </row>
    <row r="6468" spans="1:25" x14ac:dyDescent="0.35">
      <c r="A6468">
        <v>2877104175</v>
      </c>
      <c r="B6468" t="s">
        <v>275</v>
      </c>
      <c r="C6468" s="10">
        <v>1290000</v>
      </c>
      <c r="D6468" s="7">
        <v>5</v>
      </c>
      <c r="E6468" s="7">
        <v>3.5</v>
      </c>
      <c r="F6468" s="7">
        <v>3210</v>
      </c>
      <c r="G6468" s="7">
        <v>2</v>
      </c>
      <c r="H6468" s="7">
        <v>0</v>
      </c>
      <c r="I6468" s="7">
        <v>2</v>
      </c>
      <c r="J6468" s="7">
        <v>10</v>
      </c>
      <c r="K6468" s="7">
        <v>1940</v>
      </c>
      <c r="L6468" s="21">
        <v>2003</v>
      </c>
      <c r="M6468">
        <v>47.680100000000003</v>
      </c>
      <c r="N6468" s="19">
        <v>4060</v>
      </c>
      <c r="O6468" s="19">
        <v>3</v>
      </c>
      <c r="P6468" s="19">
        <v>1917</v>
      </c>
      <c r="Q6468" s="19">
        <v>5000</v>
      </c>
      <c r="R6468">
        <v>98117</v>
      </c>
      <c r="S6468">
        <v>-122.357</v>
      </c>
      <c r="T6468" s="23">
        <v>2290</v>
      </c>
      <c r="U6468" s="23">
        <v>920</v>
      </c>
      <c r="W6468" s="35">
        <f>$D$1*D6468+$E$1*E6468+$F$1*F6468+$G$1*G6468+$H$1*H6468+$I$1*I6468+$J$1*J6468+$K$1*K6468+$M$1*M6468+$AB$3</f>
        <v>1052325.5509605929</v>
      </c>
      <c r="X6468" s="35">
        <f t="shared" ref="X6468:X6531" si="105">IF(W6468&lt;0, 1,0)</f>
        <v>0</v>
      </c>
      <c r="Y6468" s="16">
        <f>(W6468-C6468)/C6468</f>
        <v>-0.18424375894527681</v>
      </c>
    </row>
    <row r="6469" spans="1:25" x14ac:dyDescent="0.35">
      <c r="A6469">
        <v>8843900396</v>
      </c>
      <c r="B6469" t="s">
        <v>279</v>
      </c>
      <c r="C6469" s="9">
        <v>455000</v>
      </c>
      <c r="D6469" s="7">
        <v>3</v>
      </c>
      <c r="E6469" s="7">
        <v>1</v>
      </c>
      <c r="F6469" s="7">
        <v>1480</v>
      </c>
      <c r="G6469" s="7">
        <v>2.5</v>
      </c>
      <c r="H6469" s="7">
        <v>0</v>
      </c>
      <c r="I6469" s="7">
        <v>0</v>
      </c>
      <c r="J6469" s="7">
        <v>6</v>
      </c>
      <c r="K6469" s="7">
        <v>1510</v>
      </c>
      <c r="L6469" s="21">
        <v>0</v>
      </c>
      <c r="M6469">
        <v>47.537799999999997</v>
      </c>
      <c r="N6469" s="19">
        <v>13280</v>
      </c>
      <c r="O6469" s="19">
        <v>3</v>
      </c>
      <c r="P6469" s="19">
        <v>1940</v>
      </c>
      <c r="Q6469" s="19">
        <v>8723</v>
      </c>
      <c r="R6469">
        <v>98027</v>
      </c>
      <c r="S6469">
        <v>-122.04300000000001</v>
      </c>
      <c r="T6469" s="23">
        <v>1480</v>
      </c>
      <c r="U6469" s="23">
        <v>0</v>
      </c>
      <c r="W6469" s="35">
        <f>$D$1*D6469+$E$1*E6469+$F$1*F6469+$G$1*G6469+$H$1*H6469+$I$1*I6469+$J$1*J6469+$K$1*K6469+$M$1*M6469+$AB$3</f>
        <v>245473.61928319559</v>
      </c>
      <c r="X6469" s="35">
        <f t="shared" si="105"/>
        <v>0</v>
      </c>
      <c r="Y6469" s="16">
        <f>(W6469-C6469)/C6469</f>
        <v>-0.46049754003693277</v>
      </c>
    </row>
    <row r="6470" spans="1:25" x14ac:dyDescent="0.35">
      <c r="A6470">
        <v>1425059193</v>
      </c>
      <c r="B6470" t="s">
        <v>80</v>
      </c>
      <c r="C6470" s="9">
        <v>817500</v>
      </c>
      <c r="D6470" s="7">
        <v>5</v>
      </c>
      <c r="E6470" s="7">
        <v>3.5</v>
      </c>
      <c r="F6470" s="7">
        <v>3600</v>
      </c>
      <c r="G6470" s="7">
        <v>2</v>
      </c>
      <c r="H6470" s="7">
        <v>0</v>
      </c>
      <c r="I6470" s="7">
        <v>3</v>
      </c>
      <c r="J6470" s="7">
        <v>10</v>
      </c>
      <c r="K6470" s="7">
        <v>3420</v>
      </c>
      <c r="L6470" s="21">
        <v>0</v>
      </c>
      <c r="M6470">
        <v>47.658200000000001</v>
      </c>
      <c r="N6470" s="19">
        <v>9312</v>
      </c>
      <c r="O6470" s="19">
        <v>3</v>
      </c>
      <c r="P6470" s="19">
        <v>2005</v>
      </c>
      <c r="Q6470" s="19">
        <v>9860</v>
      </c>
      <c r="R6470">
        <v>98052</v>
      </c>
      <c r="S6470">
        <v>-122.122</v>
      </c>
      <c r="T6470" s="23">
        <v>2680</v>
      </c>
      <c r="U6470" s="23">
        <v>920</v>
      </c>
      <c r="W6470" s="35">
        <f>$D$1*D6470+$E$1*E6470+$F$1*F6470+$G$1*G6470+$H$1*H6470+$I$1*I6470+$J$1*J6470+$K$1*K6470+$M$1*M6470+$AB$3</f>
        <v>1195293.7201474048</v>
      </c>
      <c r="X6470" s="35">
        <f t="shared" si="105"/>
        <v>0</v>
      </c>
      <c r="Y6470" s="16">
        <f>(W6470-C6470)/C6470</f>
        <v>0.4621329910059998</v>
      </c>
    </row>
    <row r="6471" spans="1:25" x14ac:dyDescent="0.35">
      <c r="A6471">
        <v>5694000768</v>
      </c>
      <c r="B6471" t="s">
        <v>221</v>
      </c>
      <c r="C6471" s="9">
        <v>550000</v>
      </c>
      <c r="D6471" s="7">
        <v>3</v>
      </c>
      <c r="E6471" s="7">
        <v>2.25</v>
      </c>
      <c r="F6471" s="7">
        <v>1700</v>
      </c>
      <c r="G6471" s="7">
        <v>3</v>
      </c>
      <c r="H6471" s="7">
        <v>0</v>
      </c>
      <c r="I6471" s="7">
        <v>0</v>
      </c>
      <c r="J6471" s="7">
        <v>8</v>
      </c>
      <c r="K6471" s="7">
        <v>1560</v>
      </c>
      <c r="L6471" s="21">
        <v>0</v>
      </c>
      <c r="M6471">
        <v>47.659799999999997</v>
      </c>
      <c r="N6471" s="19">
        <v>1481</v>
      </c>
      <c r="O6471" s="19">
        <v>3</v>
      </c>
      <c r="P6471" s="19">
        <v>2002</v>
      </c>
      <c r="Q6471" s="19">
        <v>1350</v>
      </c>
      <c r="R6471">
        <v>98103</v>
      </c>
      <c r="S6471">
        <v>-122.349</v>
      </c>
      <c r="T6471" s="23">
        <v>1700</v>
      </c>
      <c r="U6471" s="23">
        <v>0</v>
      </c>
      <c r="W6471" s="35">
        <f>$D$1*D6471+$E$1*E6471+$F$1*F6471+$G$1*G6471+$H$1*H6471+$I$1*I6471+$J$1*J6471+$K$1*K6471+$M$1*M6471+$AB$3</f>
        <v>491600.9213681668</v>
      </c>
      <c r="X6471" s="35">
        <f t="shared" si="105"/>
        <v>0</v>
      </c>
      <c r="Y6471" s="16">
        <f>(W6471-C6471)/C6471</f>
        <v>-0.10618014296696944</v>
      </c>
    </row>
    <row r="6472" spans="1:25" x14ac:dyDescent="0.35">
      <c r="A6472">
        <v>8732190460</v>
      </c>
      <c r="B6472" t="s">
        <v>202</v>
      </c>
      <c r="C6472" s="9">
        <v>260000</v>
      </c>
      <c r="D6472" s="7">
        <v>3</v>
      </c>
      <c r="E6472" s="7">
        <v>1.75</v>
      </c>
      <c r="F6472" s="7">
        <v>1680</v>
      </c>
      <c r="G6472" s="7">
        <v>1</v>
      </c>
      <c r="H6472" s="7">
        <v>0</v>
      </c>
      <c r="I6472" s="7">
        <v>0</v>
      </c>
      <c r="J6472" s="7">
        <v>8</v>
      </c>
      <c r="K6472" s="7">
        <v>2020</v>
      </c>
      <c r="L6472" s="21">
        <v>0</v>
      </c>
      <c r="M6472">
        <v>47.310699999999997</v>
      </c>
      <c r="N6472" s="19">
        <v>8725</v>
      </c>
      <c r="O6472" s="19">
        <v>3</v>
      </c>
      <c r="P6472" s="19">
        <v>1978</v>
      </c>
      <c r="Q6472" s="19">
        <v>8352</v>
      </c>
      <c r="R6472">
        <v>98023</v>
      </c>
      <c r="S6472">
        <v>-122.39700000000001</v>
      </c>
      <c r="T6472" s="23">
        <v>1240</v>
      </c>
      <c r="U6472" s="23">
        <v>440</v>
      </c>
      <c r="W6472" s="35">
        <f>$D$1*D6472+$E$1*E6472+$F$1*F6472+$G$1*G6472+$H$1*H6472+$I$1*I6472+$J$1*J6472+$K$1*K6472+$M$1*M6472+$AB$3</f>
        <v>322363.51818852872</v>
      </c>
      <c r="X6472" s="35">
        <f t="shared" si="105"/>
        <v>0</v>
      </c>
      <c r="Y6472" s="16">
        <f>(W6472-C6472)/C6472</f>
        <v>0.23985968534049507</v>
      </c>
    </row>
    <row r="6473" spans="1:25" x14ac:dyDescent="0.35">
      <c r="A6473">
        <v>723099028</v>
      </c>
      <c r="B6473" t="s">
        <v>45</v>
      </c>
      <c r="C6473" s="9">
        <v>320000</v>
      </c>
      <c r="D6473" s="7">
        <v>3</v>
      </c>
      <c r="E6473" s="7">
        <v>2</v>
      </c>
      <c r="F6473" s="7">
        <v>1550</v>
      </c>
      <c r="G6473" s="7">
        <v>1.5</v>
      </c>
      <c r="H6473" s="7">
        <v>0</v>
      </c>
      <c r="I6473" s="7">
        <v>0</v>
      </c>
      <c r="J6473" s="7">
        <v>7</v>
      </c>
      <c r="K6473" s="7">
        <v>2300</v>
      </c>
      <c r="L6473" s="21">
        <v>0</v>
      </c>
      <c r="M6473">
        <v>47.485500000000002</v>
      </c>
      <c r="N6473" s="19">
        <v>34175</v>
      </c>
      <c r="O6473" s="19">
        <v>3</v>
      </c>
      <c r="P6473" s="19">
        <v>1999</v>
      </c>
      <c r="Q6473" s="19">
        <v>35174</v>
      </c>
      <c r="R6473">
        <v>98045</v>
      </c>
      <c r="S6473">
        <v>-121.69799999999999</v>
      </c>
      <c r="T6473" s="23">
        <v>1550</v>
      </c>
      <c r="U6473" s="23">
        <v>0</v>
      </c>
      <c r="W6473" s="35">
        <f>$D$1*D6473+$E$1*E6473+$F$1*F6473+$G$1*G6473+$H$1*H6473+$I$1*I6473+$J$1*J6473+$K$1*K6473+$M$1*M6473+$AB$3</f>
        <v>319709.36588042229</v>
      </c>
      <c r="X6473" s="35">
        <f t="shared" si="105"/>
        <v>0</v>
      </c>
      <c r="Y6473" s="16">
        <f>(W6473-C6473)/C6473</f>
        <v>-9.0823162368033081E-4</v>
      </c>
    </row>
    <row r="6474" spans="1:25" x14ac:dyDescent="0.35">
      <c r="A6474">
        <v>4139480190</v>
      </c>
      <c r="B6474" t="s">
        <v>65</v>
      </c>
      <c r="C6474" s="10">
        <v>1150000</v>
      </c>
      <c r="D6474" s="7">
        <v>3</v>
      </c>
      <c r="E6474" s="7">
        <v>3.25</v>
      </c>
      <c r="F6474" s="7">
        <v>3780</v>
      </c>
      <c r="G6474" s="7">
        <v>1</v>
      </c>
      <c r="H6474" s="7">
        <v>0</v>
      </c>
      <c r="I6474" s="7">
        <v>1</v>
      </c>
      <c r="J6474" s="7">
        <v>11</v>
      </c>
      <c r="K6474" s="7">
        <v>3850</v>
      </c>
      <c r="L6474" s="21">
        <v>0</v>
      </c>
      <c r="M6474">
        <v>47.550600000000003</v>
      </c>
      <c r="N6474" s="19">
        <v>10623</v>
      </c>
      <c r="O6474" s="19">
        <v>3</v>
      </c>
      <c r="P6474" s="19">
        <v>1999</v>
      </c>
      <c r="Q6474" s="19">
        <v>11170</v>
      </c>
      <c r="R6474">
        <v>98006</v>
      </c>
      <c r="S6474">
        <v>-122.101</v>
      </c>
      <c r="T6474" s="23">
        <v>2650</v>
      </c>
      <c r="U6474" s="23">
        <v>1130</v>
      </c>
      <c r="W6474" s="35">
        <f>$D$1*D6474+$E$1*E6474+$F$1*F6474+$G$1*G6474+$H$1*H6474+$I$1*I6474+$J$1*J6474+$K$1*K6474+$M$1*M6474+$AB$3</f>
        <v>1209758.396296639</v>
      </c>
      <c r="X6474" s="35">
        <f t="shared" si="105"/>
        <v>0</v>
      </c>
      <c r="Y6474" s="16">
        <f>(W6474-C6474)/C6474</f>
        <v>5.1963822866642605E-2</v>
      </c>
    </row>
    <row r="6475" spans="1:25" x14ac:dyDescent="0.35">
      <c r="A6475">
        <v>1133000050</v>
      </c>
      <c r="B6475" t="s">
        <v>89</v>
      </c>
      <c r="C6475" s="9">
        <v>362000</v>
      </c>
      <c r="D6475" s="7">
        <v>4</v>
      </c>
      <c r="E6475" s="7">
        <v>2.5</v>
      </c>
      <c r="F6475" s="7">
        <v>2360</v>
      </c>
      <c r="G6475" s="7">
        <v>1</v>
      </c>
      <c r="H6475" s="7">
        <v>0</v>
      </c>
      <c r="I6475" s="7">
        <v>0</v>
      </c>
      <c r="J6475" s="7">
        <v>7</v>
      </c>
      <c r="K6475" s="7">
        <v>1590</v>
      </c>
      <c r="L6475" s="21">
        <v>0</v>
      </c>
      <c r="M6475">
        <v>47.720100000000002</v>
      </c>
      <c r="N6475" s="19">
        <v>7370</v>
      </c>
      <c r="O6475" s="19">
        <v>3</v>
      </c>
      <c r="P6475" s="19">
        <v>1985</v>
      </c>
      <c r="Q6475" s="19">
        <v>9906</v>
      </c>
      <c r="R6475">
        <v>98125</v>
      </c>
      <c r="S6475">
        <v>-122.30800000000001</v>
      </c>
      <c r="T6475" s="23">
        <v>1460</v>
      </c>
      <c r="U6475" s="23">
        <v>900</v>
      </c>
      <c r="W6475" s="35">
        <f>$D$1*D6475+$E$1*E6475+$F$1*F6475+$G$1*G6475+$H$1*H6475+$I$1*I6475+$J$1*J6475+$K$1*K6475+$M$1*M6475+$AB$3</f>
        <v>616592.84181600437</v>
      </c>
      <c r="X6475" s="35">
        <f t="shared" si="105"/>
        <v>0</v>
      </c>
      <c r="Y6475" s="16">
        <f>(W6475-C6475)/C6475</f>
        <v>0.70329514313813357</v>
      </c>
    </row>
    <row r="6476" spans="1:25" x14ac:dyDescent="0.35">
      <c r="A6476">
        <v>2770601462</v>
      </c>
      <c r="B6476" t="s">
        <v>226</v>
      </c>
      <c r="C6476" s="9">
        <v>503500</v>
      </c>
      <c r="D6476" s="7">
        <v>3</v>
      </c>
      <c r="E6476" s="7">
        <v>2.5</v>
      </c>
      <c r="F6476" s="7">
        <v>1810</v>
      </c>
      <c r="G6476" s="7">
        <v>2</v>
      </c>
      <c r="H6476" s="7">
        <v>0</v>
      </c>
      <c r="I6476" s="7">
        <v>0</v>
      </c>
      <c r="J6476" s="7">
        <v>7</v>
      </c>
      <c r="K6476" s="7">
        <v>1640</v>
      </c>
      <c r="L6476" s="21">
        <v>0</v>
      </c>
      <c r="M6476">
        <v>47.651299999999999</v>
      </c>
      <c r="N6476" s="19">
        <v>1750</v>
      </c>
      <c r="O6476" s="19">
        <v>3</v>
      </c>
      <c r="P6476" s="19">
        <v>1997</v>
      </c>
      <c r="Q6476" s="19">
        <v>1563</v>
      </c>
      <c r="R6476">
        <v>98199</v>
      </c>
      <c r="S6476">
        <v>-122.386</v>
      </c>
      <c r="T6476" s="23">
        <v>1350</v>
      </c>
      <c r="U6476" s="23">
        <v>460</v>
      </c>
      <c r="W6476" s="35">
        <f>$D$1*D6476+$E$1*E6476+$F$1*F6476+$G$1*G6476+$H$1*H6476+$I$1*I6476+$J$1*J6476+$K$1*K6476+$M$1*M6476+$AB$3</f>
        <v>459379.95203604177</v>
      </c>
      <c r="X6476" s="35">
        <f t="shared" si="105"/>
        <v>0</v>
      </c>
      <c r="Y6476" s="16">
        <f>(W6476-C6476)/C6476</f>
        <v>-8.7626708965160338E-2</v>
      </c>
    </row>
    <row r="6477" spans="1:25" x14ac:dyDescent="0.35">
      <c r="A6477">
        <v>3630120480</v>
      </c>
      <c r="B6477" t="s">
        <v>95</v>
      </c>
      <c r="C6477" s="9">
        <v>653000</v>
      </c>
      <c r="D6477" s="7">
        <v>3</v>
      </c>
      <c r="E6477" s="7">
        <v>2.5</v>
      </c>
      <c r="F6477" s="7">
        <v>2290</v>
      </c>
      <c r="G6477" s="7">
        <v>2</v>
      </c>
      <c r="H6477" s="7">
        <v>0</v>
      </c>
      <c r="I6477" s="7">
        <v>0</v>
      </c>
      <c r="J6477" s="7">
        <v>9</v>
      </c>
      <c r="K6477" s="7">
        <v>2340</v>
      </c>
      <c r="L6477" s="21">
        <v>0</v>
      </c>
      <c r="M6477">
        <v>47.555100000000003</v>
      </c>
      <c r="N6477" s="19">
        <v>3475</v>
      </c>
      <c r="O6477" s="19">
        <v>3</v>
      </c>
      <c r="P6477" s="19">
        <v>2006</v>
      </c>
      <c r="Q6477" s="19">
        <v>3626</v>
      </c>
      <c r="R6477">
        <v>98029</v>
      </c>
      <c r="S6477">
        <v>-122.001</v>
      </c>
      <c r="T6477" s="23">
        <v>2290</v>
      </c>
      <c r="U6477" s="23">
        <v>0</v>
      </c>
      <c r="W6477" s="35">
        <f>$D$1*D6477+$E$1*E6477+$F$1*F6477+$G$1*G6477+$H$1*H6477+$I$1*I6477+$J$1*J6477+$K$1*K6477+$M$1*M6477+$AB$3</f>
        <v>653327.5711242184</v>
      </c>
      <c r="X6477" s="35">
        <f t="shared" si="105"/>
        <v>0</v>
      </c>
      <c r="Y6477" s="16">
        <f>(W6477-C6477)/C6477</f>
        <v>5.0164031273875083E-4</v>
      </c>
    </row>
    <row r="6478" spans="1:25" x14ac:dyDescent="0.35">
      <c r="A6478">
        <v>624110050</v>
      </c>
      <c r="B6478" t="s">
        <v>178</v>
      </c>
      <c r="C6478" s="9">
        <v>760000</v>
      </c>
      <c r="D6478" s="7">
        <v>4</v>
      </c>
      <c r="E6478" s="7">
        <v>2.75</v>
      </c>
      <c r="F6478" s="7">
        <v>3370</v>
      </c>
      <c r="G6478" s="7">
        <v>2</v>
      </c>
      <c r="H6478" s="7">
        <v>0</v>
      </c>
      <c r="I6478" s="7">
        <v>0</v>
      </c>
      <c r="J6478" s="7">
        <v>10</v>
      </c>
      <c r="K6478" s="7">
        <v>3700</v>
      </c>
      <c r="L6478" s="21">
        <v>0</v>
      </c>
      <c r="M6478">
        <v>47.730899999999998</v>
      </c>
      <c r="N6478" s="19">
        <v>12447</v>
      </c>
      <c r="O6478" s="19">
        <v>3</v>
      </c>
      <c r="P6478" s="19">
        <v>1991</v>
      </c>
      <c r="Q6478" s="19">
        <v>13129</v>
      </c>
      <c r="R6478">
        <v>98077</v>
      </c>
      <c r="S6478">
        <v>-122.05800000000001</v>
      </c>
      <c r="T6478" s="23">
        <v>3370</v>
      </c>
      <c r="U6478" s="23">
        <v>0</v>
      </c>
      <c r="W6478" s="35">
        <f>$D$1*D6478+$E$1*E6478+$F$1*F6478+$G$1*G6478+$H$1*H6478+$I$1*I6478+$J$1*J6478+$K$1*K6478+$M$1*M6478+$AB$3</f>
        <v>1048973.4813731685</v>
      </c>
      <c r="X6478" s="35">
        <f t="shared" si="105"/>
        <v>0</v>
      </c>
      <c r="Y6478" s="16">
        <f>(W6478-C6478)/C6478</f>
        <v>0.38022826496469542</v>
      </c>
    </row>
    <row r="6479" spans="1:25" x14ac:dyDescent="0.35">
      <c r="A6479">
        <v>2301400655</v>
      </c>
      <c r="B6479" t="s">
        <v>285</v>
      </c>
      <c r="C6479" s="9">
        <v>775000</v>
      </c>
      <c r="D6479" s="7">
        <v>4</v>
      </c>
      <c r="E6479" s="7">
        <v>1.75</v>
      </c>
      <c r="F6479" s="7">
        <v>2090</v>
      </c>
      <c r="G6479" s="7">
        <v>1</v>
      </c>
      <c r="H6479" s="7">
        <v>0</v>
      </c>
      <c r="I6479" s="7">
        <v>0</v>
      </c>
      <c r="J6479" s="7">
        <v>7</v>
      </c>
      <c r="K6479" s="7">
        <v>1760</v>
      </c>
      <c r="L6479" s="21">
        <v>0</v>
      </c>
      <c r="M6479">
        <v>47.680199999999999</v>
      </c>
      <c r="N6479" s="19">
        <v>5050</v>
      </c>
      <c r="O6479" s="19">
        <v>4</v>
      </c>
      <c r="P6479" s="19">
        <v>1916</v>
      </c>
      <c r="Q6479" s="19">
        <v>5000</v>
      </c>
      <c r="R6479">
        <v>98117</v>
      </c>
      <c r="S6479">
        <v>-122.358</v>
      </c>
      <c r="T6479" s="23">
        <v>1090</v>
      </c>
      <c r="U6479" s="23">
        <v>1000</v>
      </c>
      <c r="W6479" s="35">
        <f>$D$1*D6479+$E$1*E6479+$F$1*F6479+$G$1*G6479+$H$1*H6479+$I$1*I6479+$J$1*J6479+$K$1*K6479+$M$1*M6479+$AB$3</f>
        <v>543351.85314300656</v>
      </c>
      <c r="X6479" s="35">
        <f t="shared" si="105"/>
        <v>0</v>
      </c>
      <c r="Y6479" s="16">
        <f>(W6479-C6479)/C6479</f>
        <v>-0.2989008346541851</v>
      </c>
    </row>
    <row r="6480" spans="1:25" x14ac:dyDescent="0.35">
      <c r="A6480">
        <v>7936500190</v>
      </c>
      <c r="B6480" t="s">
        <v>76</v>
      </c>
      <c r="C6480" s="10">
        <v>1340000</v>
      </c>
      <c r="D6480" s="7">
        <v>4</v>
      </c>
      <c r="E6480" s="7">
        <v>3.75</v>
      </c>
      <c r="F6480" s="7">
        <v>2130</v>
      </c>
      <c r="G6480" s="7">
        <v>1.5</v>
      </c>
      <c r="H6480" s="7">
        <v>1</v>
      </c>
      <c r="I6480" s="7">
        <v>4</v>
      </c>
      <c r="J6480" s="7">
        <v>9</v>
      </c>
      <c r="K6480" s="7">
        <v>3030</v>
      </c>
      <c r="L6480" s="21">
        <v>0</v>
      </c>
      <c r="M6480">
        <v>47.548900000000003</v>
      </c>
      <c r="N6480" s="19">
        <v>34689</v>
      </c>
      <c r="O6480" s="19">
        <v>3</v>
      </c>
      <c r="P6480" s="19">
        <v>1955</v>
      </c>
      <c r="Q6480" s="19">
        <v>28598</v>
      </c>
      <c r="R6480">
        <v>98136</v>
      </c>
      <c r="S6480">
        <v>-122.398</v>
      </c>
      <c r="T6480" s="23">
        <v>2130</v>
      </c>
      <c r="U6480" s="23">
        <v>0</v>
      </c>
      <c r="W6480" s="35">
        <f>$D$1*D6480+$E$1*E6480+$F$1*F6480+$G$1*G6480+$H$1*H6480+$I$1*I6480+$J$1*J6480+$K$1*K6480+$M$1*M6480+$AB$3</f>
        <v>1513571.4783697501</v>
      </c>
      <c r="X6480" s="35">
        <f t="shared" si="105"/>
        <v>0</v>
      </c>
      <c r="Y6480" s="16">
        <f>(W6480-C6480)/C6480</f>
        <v>0.12953095400727618</v>
      </c>
    </row>
    <row r="6481" spans="1:25" x14ac:dyDescent="0.35">
      <c r="A6481">
        <v>126039323</v>
      </c>
      <c r="B6481" t="s">
        <v>208</v>
      </c>
      <c r="C6481" s="9">
        <v>417500</v>
      </c>
      <c r="D6481" s="7">
        <v>5</v>
      </c>
      <c r="E6481" s="7">
        <v>1.75</v>
      </c>
      <c r="F6481" s="7">
        <v>2060</v>
      </c>
      <c r="G6481" s="7">
        <v>1</v>
      </c>
      <c r="H6481" s="7">
        <v>0</v>
      </c>
      <c r="I6481" s="7">
        <v>0</v>
      </c>
      <c r="J6481" s="7">
        <v>7</v>
      </c>
      <c r="K6481" s="7">
        <v>2060</v>
      </c>
      <c r="L6481" s="21">
        <v>0</v>
      </c>
      <c r="M6481">
        <v>47.776699999999998</v>
      </c>
      <c r="N6481" s="19">
        <v>10911</v>
      </c>
      <c r="O6481" s="19">
        <v>4</v>
      </c>
      <c r="P6481" s="19">
        <v>1954</v>
      </c>
      <c r="Q6481" s="19">
        <v>9688</v>
      </c>
      <c r="R6481">
        <v>98177</v>
      </c>
      <c r="S6481">
        <v>-122.36499999999999</v>
      </c>
      <c r="T6481" s="23">
        <v>1360</v>
      </c>
      <c r="U6481" s="23">
        <v>700</v>
      </c>
      <c r="W6481" s="35">
        <f>$D$1*D6481+$E$1*E6481+$F$1*F6481+$G$1*G6481+$H$1*H6481+$I$1*I6481+$J$1*J6481+$K$1*K6481+$M$1*M6481+$AB$3</f>
        <v>569765.85727174953</v>
      </c>
      <c r="X6481" s="35">
        <f t="shared" si="105"/>
        <v>0</v>
      </c>
      <c r="Y6481" s="16">
        <f>(W6481-C6481)/C6481</f>
        <v>0.36470864017185517</v>
      </c>
    </row>
    <row r="6482" spans="1:25" x14ac:dyDescent="0.35">
      <c r="A6482">
        <v>9512500460</v>
      </c>
      <c r="B6482" t="s">
        <v>106</v>
      </c>
      <c r="C6482" s="9">
        <v>525000</v>
      </c>
      <c r="D6482" s="7">
        <v>3</v>
      </c>
      <c r="E6482" s="7">
        <v>1.5</v>
      </c>
      <c r="F6482" s="7">
        <v>1560</v>
      </c>
      <c r="G6482" s="7">
        <v>1</v>
      </c>
      <c r="H6482" s="7">
        <v>0</v>
      </c>
      <c r="I6482" s="7">
        <v>0</v>
      </c>
      <c r="J6482" s="7">
        <v>7</v>
      </c>
      <c r="K6482" s="7">
        <v>1870</v>
      </c>
      <c r="L6482" s="21">
        <v>0</v>
      </c>
      <c r="M6482">
        <v>47.672899999999998</v>
      </c>
      <c r="N6482" s="19">
        <v>9350</v>
      </c>
      <c r="O6482" s="19">
        <v>4</v>
      </c>
      <c r="P6482" s="19">
        <v>1969</v>
      </c>
      <c r="Q6482" s="19">
        <v>8671</v>
      </c>
      <c r="R6482">
        <v>98052</v>
      </c>
      <c r="S6482">
        <v>-122.148</v>
      </c>
      <c r="T6482" s="23">
        <v>1220</v>
      </c>
      <c r="U6482" s="23">
        <v>340</v>
      </c>
      <c r="W6482" s="35">
        <f>$D$1*D6482+$E$1*E6482+$F$1*F6482+$G$1*G6482+$H$1*H6482+$I$1*I6482+$J$1*J6482+$K$1*K6482+$M$1*M6482+$AB$3</f>
        <v>460613.07548933849</v>
      </c>
      <c r="X6482" s="35">
        <f t="shared" si="105"/>
        <v>0</v>
      </c>
      <c r="Y6482" s="16">
        <f>(W6482-C6482)/C6482</f>
        <v>-0.1226417609726886</v>
      </c>
    </row>
    <row r="6483" spans="1:25" x14ac:dyDescent="0.35">
      <c r="A6483">
        <v>7203601405</v>
      </c>
      <c r="B6483" t="s">
        <v>158</v>
      </c>
      <c r="C6483" s="9">
        <v>217000</v>
      </c>
      <c r="D6483" s="7">
        <v>2</v>
      </c>
      <c r="E6483" s="7">
        <v>1</v>
      </c>
      <c r="F6483" s="7">
        <v>730</v>
      </c>
      <c r="G6483" s="7">
        <v>1</v>
      </c>
      <c r="H6483" s="7">
        <v>0</v>
      </c>
      <c r="I6483" s="7">
        <v>1</v>
      </c>
      <c r="J6483" s="7">
        <v>4</v>
      </c>
      <c r="K6483" s="7">
        <v>1220</v>
      </c>
      <c r="L6483" s="21">
        <v>0</v>
      </c>
      <c r="M6483">
        <v>47.35</v>
      </c>
      <c r="N6483" s="19">
        <v>2400</v>
      </c>
      <c r="O6483" s="19">
        <v>3</v>
      </c>
      <c r="P6483" s="19">
        <v>1934</v>
      </c>
      <c r="Q6483" s="19">
        <v>4382</v>
      </c>
      <c r="R6483">
        <v>98198</v>
      </c>
      <c r="S6483">
        <v>-122.322</v>
      </c>
      <c r="T6483" s="23">
        <v>730</v>
      </c>
      <c r="U6483" s="23">
        <v>0</v>
      </c>
      <c r="W6483" s="35">
        <f>$D$1*D6483+$E$1*E6483+$F$1*F6483+$G$1*G6483+$H$1*H6483+$I$1*I6483+$J$1*J6483+$K$1*K6483+$M$1*M6483+$AB$3</f>
        <v>-54337.25635574013</v>
      </c>
      <c r="X6483" s="35">
        <f t="shared" si="105"/>
        <v>1</v>
      </c>
      <c r="Y6483" s="16">
        <f>(W6483-C6483)/C6483</f>
        <v>-1.250402103021844</v>
      </c>
    </row>
    <row r="6484" spans="1:25" x14ac:dyDescent="0.35">
      <c r="A6484">
        <v>6204200170</v>
      </c>
      <c r="B6484" t="s">
        <v>154</v>
      </c>
      <c r="C6484" s="9">
        <v>525000</v>
      </c>
      <c r="D6484" s="7">
        <v>4</v>
      </c>
      <c r="E6484" s="7">
        <v>2.75</v>
      </c>
      <c r="F6484" s="7">
        <v>2910</v>
      </c>
      <c r="G6484" s="7">
        <v>1</v>
      </c>
      <c r="H6484" s="7">
        <v>0</v>
      </c>
      <c r="I6484" s="7">
        <v>0</v>
      </c>
      <c r="J6484" s="7">
        <v>8</v>
      </c>
      <c r="K6484" s="7">
        <v>1970</v>
      </c>
      <c r="L6484" s="21">
        <v>0</v>
      </c>
      <c r="M6484">
        <v>47.735199999999999</v>
      </c>
      <c r="N6484" s="19">
        <v>6308</v>
      </c>
      <c r="O6484" s="19">
        <v>3</v>
      </c>
      <c r="P6484" s="19">
        <v>1985</v>
      </c>
      <c r="Q6484" s="19">
        <v>7127</v>
      </c>
      <c r="R6484">
        <v>98011</v>
      </c>
      <c r="S6484">
        <v>-122.20099999999999</v>
      </c>
      <c r="T6484" s="23">
        <v>1640</v>
      </c>
      <c r="U6484" s="23">
        <v>1270</v>
      </c>
      <c r="W6484" s="35">
        <f>$D$1*D6484+$E$1*E6484+$F$1*F6484+$G$1*G6484+$H$1*H6484+$I$1*I6484+$J$1*J6484+$K$1*K6484+$M$1*M6484+$AB$3</f>
        <v>818508.03881779313</v>
      </c>
      <c r="X6484" s="35">
        <f t="shared" si="105"/>
        <v>0</v>
      </c>
      <c r="Y6484" s="16">
        <f>(W6484-C6484)/C6484</f>
        <v>0.55906293108151073</v>
      </c>
    </row>
    <row r="6485" spans="1:25" x14ac:dyDescent="0.35">
      <c r="A6485">
        <v>5027800190</v>
      </c>
      <c r="B6485" t="s">
        <v>148</v>
      </c>
      <c r="C6485" s="9">
        <v>442500</v>
      </c>
      <c r="D6485" s="7">
        <v>4</v>
      </c>
      <c r="E6485" s="7">
        <v>2.25</v>
      </c>
      <c r="F6485" s="7">
        <v>2490</v>
      </c>
      <c r="G6485" s="7">
        <v>1</v>
      </c>
      <c r="H6485" s="7">
        <v>0</v>
      </c>
      <c r="I6485" s="7">
        <v>0</v>
      </c>
      <c r="J6485" s="7">
        <v>7</v>
      </c>
      <c r="K6485" s="7">
        <v>1470</v>
      </c>
      <c r="L6485" s="21">
        <v>0</v>
      </c>
      <c r="M6485">
        <v>47.739699999999999</v>
      </c>
      <c r="N6485" s="19">
        <v>8700</v>
      </c>
      <c r="O6485" s="19">
        <v>3</v>
      </c>
      <c r="P6485" s="19">
        <v>1976</v>
      </c>
      <c r="Q6485" s="19">
        <v>7975</v>
      </c>
      <c r="R6485">
        <v>98155</v>
      </c>
      <c r="S6485">
        <v>-122.324</v>
      </c>
      <c r="T6485" s="23">
        <v>1890</v>
      </c>
      <c r="U6485" s="23">
        <v>600</v>
      </c>
      <c r="W6485" s="35">
        <f>$D$1*D6485+$E$1*E6485+$F$1*F6485+$G$1*G6485+$H$1*H6485+$I$1*I6485+$J$1*J6485+$K$1*K6485+$M$1*M6485+$AB$3</f>
        <v>659748.01902476326</v>
      </c>
      <c r="X6485" s="35">
        <f t="shared" si="105"/>
        <v>0</v>
      </c>
      <c r="Y6485" s="16">
        <f>(W6485-C6485)/C6485</f>
        <v>0.49095597519720507</v>
      </c>
    </row>
    <row r="6486" spans="1:25" x14ac:dyDescent="0.35">
      <c r="A6486">
        <v>2206500430</v>
      </c>
      <c r="B6486" t="s">
        <v>154</v>
      </c>
      <c r="C6486" s="9">
        <v>525000</v>
      </c>
      <c r="D6486" s="7">
        <v>4</v>
      </c>
      <c r="E6486" s="7">
        <v>1.75</v>
      </c>
      <c r="F6486" s="7">
        <v>1710</v>
      </c>
      <c r="G6486" s="7">
        <v>1</v>
      </c>
      <c r="H6486" s="7">
        <v>0</v>
      </c>
      <c r="I6486" s="7">
        <v>0</v>
      </c>
      <c r="J6486" s="7">
        <v>7</v>
      </c>
      <c r="K6486" s="7">
        <v>1480</v>
      </c>
      <c r="L6486" s="21">
        <v>0</v>
      </c>
      <c r="M6486">
        <v>47.575600000000001</v>
      </c>
      <c r="N6486" s="19">
        <v>10440</v>
      </c>
      <c r="O6486" s="19">
        <v>4</v>
      </c>
      <c r="P6486" s="19">
        <v>1955</v>
      </c>
      <c r="Q6486" s="19">
        <v>10440</v>
      </c>
      <c r="R6486">
        <v>98006</v>
      </c>
      <c r="S6486">
        <v>-122.158</v>
      </c>
      <c r="T6486" s="23">
        <v>1710</v>
      </c>
      <c r="U6486" s="23">
        <v>0</v>
      </c>
      <c r="W6486" s="35">
        <f>$D$1*D6486+$E$1*E6486+$F$1*F6486+$G$1*G6486+$H$1*H6486+$I$1*I6486+$J$1*J6486+$K$1*K6486+$M$1*M6486+$AB$3</f>
        <v>391330.61231712252</v>
      </c>
      <c r="X6486" s="35">
        <f t="shared" si="105"/>
        <v>0</v>
      </c>
      <c r="Y6486" s="16">
        <f>(W6486-C6486)/C6486</f>
        <v>-0.2546083574911952</v>
      </c>
    </row>
    <row r="6487" spans="1:25" x14ac:dyDescent="0.35">
      <c r="A6487">
        <v>9477001410</v>
      </c>
      <c r="B6487" t="s">
        <v>23</v>
      </c>
      <c r="C6487" s="9">
        <v>425500</v>
      </c>
      <c r="D6487" s="7">
        <v>4</v>
      </c>
      <c r="E6487" s="7">
        <v>1.75</v>
      </c>
      <c r="F6487" s="7">
        <v>1520</v>
      </c>
      <c r="G6487" s="7">
        <v>1</v>
      </c>
      <c r="H6487" s="7">
        <v>0</v>
      </c>
      <c r="I6487" s="7">
        <v>0</v>
      </c>
      <c r="J6487" s="7">
        <v>7</v>
      </c>
      <c r="K6487" s="7">
        <v>1550</v>
      </c>
      <c r="L6487" s="21">
        <v>0</v>
      </c>
      <c r="M6487">
        <v>47.734699999999997</v>
      </c>
      <c r="N6487" s="19">
        <v>10630</v>
      </c>
      <c r="O6487" s="19">
        <v>4</v>
      </c>
      <c r="P6487" s="19">
        <v>1967</v>
      </c>
      <c r="Q6487" s="19">
        <v>8039</v>
      </c>
      <c r="R6487">
        <v>98034</v>
      </c>
      <c r="S6487">
        <v>-122.193</v>
      </c>
      <c r="T6487" s="23">
        <v>1520</v>
      </c>
      <c r="U6487" s="23">
        <v>0</v>
      </c>
      <c r="W6487" s="35">
        <f>$D$1*D6487+$E$1*E6487+$F$1*F6487+$G$1*G6487+$H$1*H6487+$I$1*I6487+$J$1*J6487+$K$1*K6487+$M$1*M6487+$AB$3</f>
        <v>454597.24550283328</v>
      </c>
      <c r="X6487" s="35">
        <f t="shared" si="105"/>
        <v>0</v>
      </c>
      <c r="Y6487" s="16">
        <f>(W6487-C6487)/C6487</f>
        <v>6.8383655705836141E-2</v>
      </c>
    </row>
    <row r="6488" spans="1:25" x14ac:dyDescent="0.35">
      <c r="A6488">
        <v>2324079073</v>
      </c>
      <c r="B6488" t="s">
        <v>270</v>
      </c>
      <c r="C6488" s="9">
        <v>710000</v>
      </c>
      <c r="D6488" s="7">
        <v>3</v>
      </c>
      <c r="E6488" s="7">
        <v>2.75</v>
      </c>
      <c r="F6488" s="7">
        <v>2930</v>
      </c>
      <c r="G6488" s="7">
        <v>2</v>
      </c>
      <c r="H6488" s="7">
        <v>0</v>
      </c>
      <c r="I6488" s="7">
        <v>2</v>
      </c>
      <c r="J6488" s="7">
        <v>8</v>
      </c>
      <c r="K6488" s="7">
        <v>2450</v>
      </c>
      <c r="L6488" s="21">
        <v>0</v>
      </c>
      <c r="M6488">
        <v>47.548099999999998</v>
      </c>
      <c r="N6488" s="19">
        <v>218235</v>
      </c>
      <c r="O6488" s="19">
        <v>3</v>
      </c>
      <c r="P6488" s="19">
        <v>1990</v>
      </c>
      <c r="Q6488" s="19">
        <v>218235</v>
      </c>
      <c r="R6488">
        <v>98024</v>
      </c>
      <c r="S6488">
        <v>-121.886</v>
      </c>
      <c r="T6488" s="23">
        <v>2930</v>
      </c>
      <c r="U6488" s="23">
        <v>0</v>
      </c>
      <c r="W6488" s="35">
        <f>$D$1*D6488+$E$1*E6488+$F$1*F6488+$G$1*G6488+$H$1*H6488+$I$1*I6488+$J$1*J6488+$K$1*K6488+$M$1*M6488+$AB$3</f>
        <v>835388.32542578876</v>
      </c>
      <c r="X6488" s="35">
        <f t="shared" si="105"/>
        <v>0</v>
      </c>
      <c r="Y6488" s="16">
        <f>(W6488-C6488)/C6488</f>
        <v>0.17660327524758981</v>
      </c>
    </row>
    <row r="6489" spans="1:25" x14ac:dyDescent="0.35">
      <c r="A6489">
        <v>2817210420</v>
      </c>
      <c r="B6489" t="s">
        <v>96</v>
      </c>
      <c r="C6489" s="9">
        <v>545000</v>
      </c>
      <c r="D6489" s="7">
        <v>4</v>
      </c>
      <c r="E6489" s="7">
        <v>3</v>
      </c>
      <c r="F6489" s="7">
        <v>3160</v>
      </c>
      <c r="G6489" s="7">
        <v>1</v>
      </c>
      <c r="H6489" s="7">
        <v>0</v>
      </c>
      <c r="I6489" s="7">
        <v>3</v>
      </c>
      <c r="J6489" s="7">
        <v>8</v>
      </c>
      <c r="K6489" s="7">
        <v>2380</v>
      </c>
      <c r="L6489" s="21">
        <v>0</v>
      </c>
      <c r="M6489">
        <v>47.3733</v>
      </c>
      <c r="N6489" s="19">
        <v>10948</v>
      </c>
      <c r="O6489" s="19">
        <v>3</v>
      </c>
      <c r="P6489" s="19">
        <v>1991</v>
      </c>
      <c r="Q6489" s="19">
        <v>13623</v>
      </c>
      <c r="R6489">
        <v>98070</v>
      </c>
      <c r="S6489">
        <v>-122.422</v>
      </c>
      <c r="T6489" s="23">
        <v>1930</v>
      </c>
      <c r="U6489" s="23">
        <v>1230</v>
      </c>
      <c r="W6489" s="35">
        <f>$D$1*D6489+$E$1*E6489+$F$1*F6489+$G$1*G6489+$H$1*H6489+$I$1*I6489+$J$1*J6489+$K$1*K6489+$M$1*M6489+$AB$3</f>
        <v>824205.93323131278</v>
      </c>
      <c r="X6489" s="35">
        <f t="shared" si="105"/>
        <v>0</v>
      </c>
      <c r="Y6489" s="16">
        <f>(W6489-C6489)/C6489</f>
        <v>0.51230446464461066</v>
      </c>
    </row>
    <row r="6490" spans="1:25" x14ac:dyDescent="0.35">
      <c r="A6490">
        <v>1402200440</v>
      </c>
      <c r="B6490" t="s">
        <v>187</v>
      </c>
      <c r="C6490" s="9">
        <v>410000</v>
      </c>
      <c r="D6490" s="7">
        <v>5</v>
      </c>
      <c r="E6490" s="7">
        <v>2.75</v>
      </c>
      <c r="F6490" s="7">
        <v>2910</v>
      </c>
      <c r="G6490" s="7">
        <v>1.5</v>
      </c>
      <c r="H6490" s="7">
        <v>0</v>
      </c>
      <c r="I6490" s="7">
        <v>0</v>
      </c>
      <c r="J6490" s="7">
        <v>8</v>
      </c>
      <c r="K6490" s="7">
        <v>1980</v>
      </c>
      <c r="L6490" s="21">
        <v>0</v>
      </c>
      <c r="M6490">
        <v>47.44</v>
      </c>
      <c r="N6490" s="19">
        <v>16410</v>
      </c>
      <c r="O6490" s="19">
        <v>4</v>
      </c>
      <c r="P6490" s="19">
        <v>1967</v>
      </c>
      <c r="Q6490" s="19">
        <v>18000</v>
      </c>
      <c r="R6490">
        <v>98058</v>
      </c>
      <c r="S6490">
        <v>-122.145</v>
      </c>
      <c r="T6490" s="23">
        <v>2910</v>
      </c>
      <c r="U6490" s="23">
        <v>0</v>
      </c>
      <c r="W6490" s="35">
        <f>$D$1*D6490+$E$1*E6490+$F$1*F6490+$G$1*G6490+$H$1*H6490+$I$1*I6490+$J$1*J6490+$K$1*K6490+$M$1*M6490+$AB$3</f>
        <v>580816.41467414051</v>
      </c>
      <c r="X6490" s="35">
        <f t="shared" si="105"/>
        <v>0</v>
      </c>
      <c r="Y6490" s="16">
        <f>(W6490-C6490)/C6490</f>
        <v>0.41662540164424516</v>
      </c>
    </row>
    <row r="6491" spans="1:25" x14ac:dyDescent="0.35">
      <c r="A6491">
        <v>1545808370</v>
      </c>
      <c r="B6491" t="s">
        <v>171</v>
      </c>
      <c r="C6491" s="9">
        <v>245000</v>
      </c>
      <c r="D6491" s="7">
        <v>3</v>
      </c>
      <c r="E6491" s="7">
        <v>2.25</v>
      </c>
      <c r="F6491" s="7">
        <v>1700</v>
      </c>
      <c r="G6491" s="7">
        <v>1</v>
      </c>
      <c r="H6491" s="7">
        <v>0</v>
      </c>
      <c r="I6491" s="7">
        <v>0</v>
      </c>
      <c r="J6491" s="7">
        <v>7</v>
      </c>
      <c r="K6491" s="7">
        <v>1700</v>
      </c>
      <c r="L6491" s="21">
        <v>0</v>
      </c>
      <c r="M6491">
        <v>47.360100000000003</v>
      </c>
      <c r="N6491" s="19">
        <v>8100</v>
      </c>
      <c r="O6491" s="19">
        <v>3</v>
      </c>
      <c r="P6491" s="19">
        <v>1980</v>
      </c>
      <c r="Q6491" s="19">
        <v>8100</v>
      </c>
      <c r="R6491">
        <v>98038</v>
      </c>
      <c r="S6491">
        <v>-122.04600000000001</v>
      </c>
      <c r="T6491" s="23">
        <v>1200</v>
      </c>
      <c r="U6491" s="23">
        <v>500</v>
      </c>
      <c r="W6491" s="35">
        <f>$D$1*D6491+$E$1*E6491+$F$1*F6491+$G$1*G6491+$H$1*H6491+$I$1*I6491+$J$1*J6491+$K$1*K6491+$M$1*M6491+$AB$3</f>
        <v>275982.51697565615</v>
      </c>
      <c r="X6491" s="35">
        <f t="shared" si="105"/>
        <v>0</v>
      </c>
      <c r="Y6491" s="16">
        <f>(W6491-C6491)/C6491</f>
        <v>0.12645925296186183</v>
      </c>
    </row>
    <row r="6492" spans="1:25" x14ac:dyDescent="0.35">
      <c r="A6492">
        <v>7335400500</v>
      </c>
      <c r="B6492" t="s">
        <v>106</v>
      </c>
      <c r="C6492" s="9">
        <v>194900</v>
      </c>
      <c r="D6492" s="7">
        <v>2</v>
      </c>
      <c r="E6492" s="7">
        <v>1</v>
      </c>
      <c r="F6492" s="7">
        <v>810</v>
      </c>
      <c r="G6492" s="7">
        <v>1</v>
      </c>
      <c r="H6492" s="7">
        <v>0</v>
      </c>
      <c r="I6492" s="7">
        <v>0</v>
      </c>
      <c r="J6492" s="7">
        <v>6</v>
      </c>
      <c r="K6492" s="7">
        <v>1140</v>
      </c>
      <c r="L6492" s="21">
        <v>0</v>
      </c>
      <c r="M6492">
        <v>47.305700000000002</v>
      </c>
      <c r="N6492" s="19">
        <v>6697</v>
      </c>
      <c r="O6492" s="19">
        <v>4</v>
      </c>
      <c r="P6492" s="19">
        <v>1923</v>
      </c>
      <c r="Q6492" s="19">
        <v>6695</v>
      </c>
      <c r="R6492">
        <v>98002</v>
      </c>
      <c r="S6492">
        <v>-122.21599999999999</v>
      </c>
      <c r="T6492" s="23">
        <v>810</v>
      </c>
      <c r="U6492" s="23">
        <v>0</v>
      </c>
      <c r="W6492" s="35">
        <f>$D$1*D6492+$E$1*E6492+$F$1*F6492+$G$1*G6492+$H$1*H6492+$I$1*I6492+$J$1*J6492+$K$1*K6492+$M$1*M6492+$AB$3</f>
        <v>19035.991858221591</v>
      </c>
      <c r="X6492" s="35">
        <f t="shared" si="105"/>
        <v>0</v>
      </c>
      <c r="Y6492" s="16">
        <f>(W6492-C6492)/C6492</f>
        <v>-0.90232944146628224</v>
      </c>
    </row>
    <row r="6493" spans="1:25" x14ac:dyDescent="0.35">
      <c r="A6493">
        <v>1843130980</v>
      </c>
      <c r="B6493" t="s">
        <v>240</v>
      </c>
      <c r="C6493" s="9">
        <v>284000</v>
      </c>
      <c r="D6493" s="7">
        <v>4</v>
      </c>
      <c r="E6493" s="7">
        <v>2.5</v>
      </c>
      <c r="F6493" s="7">
        <v>2000</v>
      </c>
      <c r="G6493" s="7">
        <v>2</v>
      </c>
      <c r="H6493" s="7">
        <v>0</v>
      </c>
      <c r="I6493" s="7">
        <v>0</v>
      </c>
      <c r="J6493" s="7">
        <v>7</v>
      </c>
      <c r="K6493" s="7">
        <v>2330</v>
      </c>
      <c r="L6493" s="21">
        <v>0</v>
      </c>
      <c r="M6493">
        <v>47.373199999999997</v>
      </c>
      <c r="N6493" s="19">
        <v>5390</v>
      </c>
      <c r="O6493" s="19">
        <v>3</v>
      </c>
      <c r="P6493" s="19">
        <v>2003</v>
      </c>
      <c r="Q6493" s="19">
        <v>5390</v>
      </c>
      <c r="R6493">
        <v>98042</v>
      </c>
      <c r="S6493">
        <v>-122.129</v>
      </c>
      <c r="T6493" s="23">
        <v>2000</v>
      </c>
      <c r="U6493" s="23">
        <v>0</v>
      </c>
      <c r="W6493" s="35">
        <f>$D$1*D6493+$E$1*E6493+$F$1*F6493+$G$1*G6493+$H$1*H6493+$I$1*I6493+$J$1*J6493+$K$1*K6493+$M$1*M6493+$AB$3</f>
        <v>291821.17665022612</v>
      </c>
      <c r="X6493" s="35">
        <f t="shared" si="105"/>
        <v>0</v>
      </c>
      <c r="Y6493" s="16">
        <f>(W6493-C6493)/C6493</f>
        <v>2.7539354402204633E-2</v>
      </c>
    </row>
    <row r="6494" spans="1:25" x14ac:dyDescent="0.35">
      <c r="A6494">
        <v>9262800255</v>
      </c>
      <c r="B6494" t="s">
        <v>70</v>
      </c>
      <c r="C6494" s="9">
        <v>280000</v>
      </c>
      <c r="D6494" s="7">
        <v>2</v>
      </c>
      <c r="E6494" s="7">
        <v>1.75</v>
      </c>
      <c r="F6494" s="7">
        <v>1894</v>
      </c>
      <c r="G6494" s="7">
        <v>1.5</v>
      </c>
      <c r="H6494" s="7">
        <v>0</v>
      </c>
      <c r="I6494" s="7">
        <v>0</v>
      </c>
      <c r="J6494" s="7">
        <v>6</v>
      </c>
      <c r="K6494" s="7">
        <v>1820</v>
      </c>
      <c r="L6494" s="21">
        <v>0</v>
      </c>
      <c r="M6494">
        <v>47.308799999999998</v>
      </c>
      <c r="N6494" s="19">
        <v>52769</v>
      </c>
      <c r="O6494" s="19">
        <v>4</v>
      </c>
      <c r="P6494" s="19">
        <v>1936</v>
      </c>
      <c r="Q6494" s="19">
        <v>50529</v>
      </c>
      <c r="R6494">
        <v>98001</v>
      </c>
      <c r="S6494">
        <v>-122.273</v>
      </c>
      <c r="T6494" s="23">
        <v>1520</v>
      </c>
      <c r="U6494" s="23">
        <v>374</v>
      </c>
      <c r="W6494" s="35">
        <f>$D$1*D6494+$E$1*E6494+$F$1*F6494+$G$1*G6494+$H$1*H6494+$I$1*I6494+$J$1*J6494+$K$1*K6494+$M$1*M6494+$AB$3</f>
        <v>236481.49581618607</v>
      </c>
      <c r="X6494" s="35">
        <f t="shared" si="105"/>
        <v>0</v>
      </c>
      <c r="Y6494" s="16">
        <f>(W6494-C6494)/C6494</f>
        <v>-0.15542322922790688</v>
      </c>
    </row>
    <row r="6495" spans="1:25" x14ac:dyDescent="0.35">
      <c r="A6495">
        <v>8656800190</v>
      </c>
      <c r="B6495" t="s">
        <v>210</v>
      </c>
      <c r="C6495" s="9">
        <v>280000</v>
      </c>
      <c r="D6495" s="7">
        <v>3</v>
      </c>
      <c r="E6495" s="7">
        <v>1.75</v>
      </c>
      <c r="F6495" s="7">
        <v>2080</v>
      </c>
      <c r="G6495" s="7">
        <v>1</v>
      </c>
      <c r="H6495" s="7">
        <v>0</v>
      </c>
      <c r="I6495" s="7">
        <v>0</v>
      </c>
      <c r="J6495" s="7">
        <v>6</v>
      </c>
      <c r="K6495" s="7">
        <v>2080</v>
      </c>
      <c r="L6495" s="21">
        <v>0</v>
      </c>
      <c r="M6495">
        <v>47.672400000000003</v>
      </c>
      <c r="N6495" s="19">
        <v>87991</v>
      </c>
      <c r="O6495" s="19">
        <v>3</v>
      </c>
      <c r="P6495" s="19">
        <v>1970</v>
      </c>
      <c r="Q6495" s="19">
        <v>84300</v>
      </c>
      <c r="R6495">
        <v>98014</v>
      </c>
      <c r="S6495">
        <v>-121.86499999999999</v>
      </c>
      <c r="T6495" s="23">
        <v>1040</v>
      </c>
      <c r="U6495" s="23">
        <v>1040</v>
      </c>
      <c r="W6495" s="35">
        <f>$D$1*D6495+$E$1*E6495+$F$1*F6495+$G$1*G6495+$H$1*H6495+$I$1*I6495+$J$1*J6495+$K$1*K6495+$M$1*M6495+$AB$3</f>
        <v>496426.4027694799</v>
      </c>
      <c r="X6495" s="35">
        <f t="shared" si="105"/>
        <v>0</v>
      </c>
      <c r="Y6495" s="16">
        <f>(W6495-C6495)/C6495</f>
        <v>0.7729514384624282</v>
      </c>
    </row>
    <row r="6496" spans="1:25" x14ac:dyDescent="0.35">
      <c r="A6496">
        <v>2113700235</v>
      </c>
      <c r="B6496" t="s">
        <v>25</v>
      </c>
      <c r="C6496" s="9">
        <v>360000</v>
      </c>
      <c r="D6496" s="7">
        <v>4</v>
      </c>
      <c r="E6496" s="7">
        <v>2</v>
      </c>
      <c r="F6496" s="7">
        <v>1730</v>
      </c>
      <c r="G6496" s="7">
        <v>1</v>
      </c>
      <c r="H6496" s="7">
        <v>0</v>
      </c>
      <c r="I6496" s="7">
        <v>0</v>
      </c>
      <c r="J6496" s="7">
        <v>7</v>
      </c>
      <c r="K6496" s="7">
        <v>1080</v>
      </c>
      <c r="L6496" s="21">
        <v>0</v>
      </c>
      <c r="M6496">
        <v>47.5304</v>
      </c>
      <c r="N6496" s="19">
        <v>5500</v>
      </c>
      <c r="O6496" s="19">
        <v>5</v>
      </c>
      <c r="P6496" s="19">
        <v>1943</v>
      </c>
      <c r="Q6496" s="19">
        <v>4900</v>
      </c>
      <c r="R6496">
        <v>98106</v>
      </c>
      <c r="S6496">
        <v>-122.35299999999999</v>
      </c>
      <c r="T6496" s="23">
        <v>1010</v>
      </c>
      <c r="U6496" s="23">
        <v>720</v>
      </c>
      <c r="W6496" s="35">
        <f>$D$1*D6496+$E$1*E6496+$F$1*F6496+$G$1*G6496+$H$1*H6496+$I$1*I6496+$J$1*J6496+$K$1*K6496+$M$1*M6496+$AB$3</f>
        <v>360089.36359040812</v>
      </c>
      <c r="X6496" s="35">
        <f t="shared" si="105"/>
        <v>0</v>
      </c>
      <c r="Y6496" s="16">
        <f>(W6496-C6496)/C6496</f>
        <v>2.482321955781016E-4</v>
      </c>
    </row>
    <row r="6497" spans="1:25" x14ac:dyDescent="0.35">
      <c r="A6497">
        <v>4235400255</v>
      </c>
      <c r="B6497" t="s">
        <v>159</v>
      </c>
      <c r="C6497" s="9">
        <v>405000</v>
      </c>
      <c r="D6497" s="7">
        <v>2</v>
      </c>
      <c r="E6497" s="7">
        <v>1</v>
      </c>
      <c r="F6497" s="7">
        <v>720</v>
      </c>
      <c r="G6497" s="7">
        <v>1</v>
      </c>
      <c r="H6497" s="7">
        <v>0</v>
      </c>
      <c r="I6497" s="7">
        <v>0</v>
      </c>
      <c r="J6497" s="7">
        <v>6</v>
      </c>
      <c r="K6497" s="7">
        <v>1460</v>
      </c>
      <c r="L6497" s="21">
        <v>0</v>
      </c>
      <c r="M6497">
        <v>47.660400000000003</v>
      </c>
      <c r="N6497" s="19">
        <v>4323</v>
      </c>
      <c r="O6497" s="19">
        <v>3</v>
      </c>
      <c r="P6497" s="19">
        <v>1942</v>
      </c>
      <c r="Q6497" s="19">
        <v>3300</v>
      </c>
      <c r="R6497">
        <v>98199</v>
      </c>
      <c r="S6497">
        <v>-122.401</v>
      </c>
      <c r="T6497" s="23">
        <v>720</v>
      </c>
      <c r="U6497" s="23">
        <v>0</v>
      </c>
      <c r="W6497" s="35">
        <f>$D$1*D6497+$E$1*E6497+$F$1*F6497+$G$1*G6497+$H$1*H6497+$I$1*I6497+$J$1*J6497+$K$1*K6497+$M$1*M6497+$AB$3</f>
        <v>233107.43236251548</v>
      </c>
      <c r="X6497" s="35">
        <f t="shared" si="105"/>
        <v>0</v>
      </c>
      <c r="Y6497" s="16">
        <f>(W6497-C6497)/C6497</f>
        <v>-0.42442609293206057</v>
      </c>
    </row>
    <row r="6498" spans="1:25" x14ac:dyDescent="0.35">
      <c r="A6498">
        <v>8691360380</v>
      </c>
      <c r="B6498" t="s">
        <v>158</v>
      </c>
      <c r="C6498" s="9">
        <v>865000</v>
      </c>
      <c r="D6498" s="7">
        <v>4</v>
      </c>
      <c r="E6498" s="7">
        <v>2.5</v>
      </c>
      <c r="F6498" s="7">
        <v>3560</v>
      </c>
      <c r="G6498" s="7">
        <v>2</v>
      </c>
      <c r="H6498" s="7">
        <v>0</v>
      </c>
      <c r="I6498" s="7">
        <v>0</v>
      </c>
      <c r="J6498" s="7">
        <v>10</v>
      </c>
      <c r="K6498" s="7">
        <v>3840</v>
      </c>
      <c r="L6498" s="21">
        <v>0</v>
      </c>
      <c r="M6498">
        <v>47.600200000000001</v>
      </c>
      <c r="N6498" s="19">
        <v>13981</v>
      </c>
      <c r="O6498" s="19">
        <v>3</v>
      </c>
      <c r="P6498" s="19">
        <v>2000</v>
      </c>
      <c r="Q6498" s="19">
        <v>13624</v>
      </c>
      <c r="R6498">
        <v>98075</v>
      </c>
      <c r="S6498">
        <v>-121.98</v>
      </c>
      <c r="T6498" s="23">
        <v>3560</v>
      </c>
      <c r="U6498" s="23">
        <v>0</v>
      </c>
      <c r="W6498" s="35">
        <f>$D$1*D6498+$E$1*E6498+$F$1*F6498+$G$1*G6498+$H$1*H6498+$I$1*I6498+$J$1*J6498+$K$1*K6498+$M$1*M6498+$AB$3</f>
        <v>1008950.8242358789</v>
      </c>
      <c r="X6498" s="35">
        <f t="shared" si="105"/>
        <v>0</v>
      </c>
      <c r="Y6498" s="16">
        <f>(W6498-C6498)/C6498</f>
        <v>0.16641713784494669</v>
      </c>
    </row>
    <row r="6499" spans="1:25" x14ac:dyDescent="0.35">
      <c r="A6499">
        <v>2205500080</v>
      </c>
      <c r="B6499" t="s">
        <v>85</v>
      </c>
      <c r="C6499" s="9">
        <v>483300</v>
      </c>
      <c r="D6499" s="7">
        <v>4</v>
      </c>
      <c r="E6499" s="7">
        <v>2</v>
      </c>
      <c r="F6499" s="7">
        <v>1210</v>
      </c>
      <c r="G6499" s="7">
        <v>1</v>
      </c>
      <c r="H6499" s="7">
        <v>0</v>
      </c>
      <c r="I6499" s="7">
        <v>0</v>
      </c>
      <c r="J6499" s="7">
        <v>7</v>
      </c>
      <c r="K6499" s="7">
        <v>1280</v>
      </c>
      <c r="L6499" s="21">
        <v>0</v>
      </c>
      <c r="M6499">
        <v>47.5747</v>
      </c>
      <c r="N6499" s="19">
        <v>11100</v>
      </c>
      <c r="O6499" s="19">
        <v>4</v>
      </c>
      <c r="P6499" s="19">
        <v>1955</v>
      </c>
      <c r="Q6499" s="19">
        <v>11100</v>
      </c>
      <c r="R6499">
        <v>98006</v>
      </c>
      <c r="S6499">
        <v>-122.145</v>
      </c>
      <c r="T6499" s="23">
        <v>1210</v>
      </c>
      <c r="U6499" s="23">
        <v>0</v>
      </c>
      <c r="W6499" s="35">
        <f>$D$1*D6499+$E$1*E6499+$F$1*F6499+$G$1*G6499+$H$1*H6499+$I$1*I6499+$J$1*J6499+$K$1*K6499+$M$1*M6499+$AB$3</f>
        <v>278382.70288500935</v>
      </c>
      <c r="X6499" s="35">
        <f t="shared" si="105"/>
        <v>0</v>
      </c>
      <c r="Y6499" s="16">
        <f>(W6499-C6499)/C6499</f>
        <v>-0.42399606272499618</v>
      </c>
    </row>
    <row r="6500" spans="1:25" x14ac:dyDescent="0.35">
      <c r="A6500">
        <v>4137000250</v>
      </c>
      <c r="B6500" t="s">
        <v>237</v>
      </c>
      <c r="C6500" s="9">
        <v>355000</v>
      </c>
      <c r="D6500" s="7">
        <v>4</v>
      </c>
      <c r="E6500" s="7">
        <v>2.5</v>
      </c>
      <c r="F6500" s="7">
        <v>2130</v>
      </c>
      <c r="G6500" s="7">
        <v>2</v>
      </c>
      <c r="H6500" s="7">
        <v>0</v>
      </c>
      <c r="I6500" s="7">
        <v>0</v>
      </c>
      <c r="J6500" s="7">
        <v>8</v>
      </c>
      <c r="K6500" s="7">
        <v>2100</v>
      </c>
      <c r="L6500" s="21">
        <v>0</v>
      </c>
      <c r="M6500">
        <v>47.262</v>
      </c>
      <c r="N6500" s="19">
        <v>9268</v>
      </c>
      <c r="O6500" s="19">
        <v>4</v>
      </c>
      <c r="P6500" s="19">
        <v>1985</v>
      </c>
      <c r="Q6500" s="19">
        <v>8400</v>
      </c>
      <c r="R6500">
        <v>98092</v>
      </c>
      <c r="S6500">
        <v>-122.22</v>
      </c>
      <c r="T6500" s="23">
        <v>2130</v>
      </c>
      <c r="U6500" s="23">
        <v>0</v>
      </c>
      <c r="W6500" s="35">
        <f>$D$1*D6500+$E$1*E6500+$F$1*F6500+$G$1*G6500+$H$1*H6500+$I$1*I6500+$J$1*J6500+$K$1*K6500+$M$1*M6500+$AB$3</f>
        <v>319837.25502287596</v>
      </c>
      <c r="X6500" s="35">
        <f t="shared" si="105"/>
        <v>0</v>
      </c>
      <c r="Y6500" s="16">
        <f>(W6500-C6500)/C6500</f>
        <v>-9.9049985851053624E-2</v>
      </c>
    </row>
    <row r="6501" spans="1:25" x14ac:dyDescent="0.35">
      <c r="A6501">
        <v>2310010050</v>
      </c>
      <c r="B6501" t="s">
        <v>233</v>
      </c>
      <c r="C6501" s="9">
        <v>274950</v>
      </c>
      <c r="D6501" s="7">
        <v>3</v>
      </c>
      <c r="E6501" s="7">
        <v>2.25</v>
      </c>
      <c r="F6501" s="7">
        <v>1570</v>
      </c>
      <c r="G6501" s="7">
        <v>1</v>
      </c>
      <c r="H6501" s="7">
        <v>0</v>
      </c>
      <c r="I6501" s="7">
        <v>0</v>
      </c>
      <c r="J6501" s="7">
        <v>7</v>
      </c>
      <c r="K6501" s="7">
        <v>1570</v>
      </c>
      <c r="L6501" s="21">
        <v>0</v>
      </c>
      <c r="M6501">
        <v>47.3568</v>
      </c>
      <c r="N6501" s="19">
        <v>8767</v>
      </c>
      <c r="O6501" s="19">
        <v>3</v>
      </c>
      <c r="P6501" s="19">
        <v>1990</v>
      </c>
      <c r="Q6501" s="19">
        <v>7434</v>
      </c>
      <c r="R6501">
        <v>98038</v>
      </c>
      <c r="S6501">
        <v>-122.038</v>
      </c>
      <c r="T6501" s="23">
        <v>1180</v>
      </c>
      <c r="U6501" s="23">
        <v>390</v>
      </c>
      <c r="W6501" s="35">
        <f>$D$1*D6501+$E$1*E6501+$F$1*F6501+$G$1*G6501+$H$1*H6501+$I$1*I6501+$J$1*J6501+$K$1*K6501+$M$1*M6501+$AB$3</f>
        <v>244902.49124689028</v>
      </c>
      <c r="X6501" s="35">
        <f t="shared" si="105"/>
        <v>0</v>
      </c>
      <c r="Y6501" s="16">
        <f>(W6501-C6501)/C6501</f>
        <v>-0.10928353792729487</v>
      </c>
    </row>
    <row r="6502" spans="1:25" x14ac:dyDescent="0.35">
      <c r="A6502">
        <v>1370802115</v>
      </c>
      <c r="B6502" t="s">
        <v>37</v>
      </c>
      <c r="C6502" s="10">
        <v>1930000</v>
      </c>
      <c r="D6502" s="7">
        <v>3</v>
      </c>
      <c r="E6502" s="7">
        <v>4.5</v>
      </c>
      <c r="F6502" s="7">
        <v>3950</v>
      </c>
      <c r="G6502" s="7">
        <v>2</v>
      </c>
      <c r="H6502" s="7">
        <v>0</v>
      </c>
      <c r="I6502" s="7">
        <v>3</v>
      </c>
      <c r="J6502" s="7">
        <v>11</v>
      </c>
      <c r="K6502" s="7">
        <v>3050</v>
      </c>
      <c r="L6502" s="21">
        <v>0</v>
      </c>
      <c r="M6502">
        <v>47.641300000000001</v>
      </c>
      <c r="N6502" s="19">
        <v>6134</v>
      </c>
      <c r="O6502" s="19">
        <v>3</v>
      </c>
      <c r="P6502" s="19">
        <v>1998</v>
      </c>
      <c r="Q6502" s="19">
        <v>5281</v>
      </c>
      <c r="R6502">
        <v>98199</v>
      </c>
      <c r="S6502">
        <v>-122.405</v>
      </c>
      <c r="T6502" s="23">
        <v>2880</v>
      </c>
      <c r="U6502" s="23">
        <v>1070</v>
      </c>
      <c r="W6502" s="35">
        <f>$D$1*D6502+$E$1*E6502+$F$1*F6502+$G$1*G6502+$H$1*H6502+$I$1*I6502+$J$1*J6502+$K$1*K6502+$M$1*M6502+$AB$3</f>
        <v>1382530.6430599354</v>
      </c>
      <c r="X6502" s="35">
        <f t="shared" si="105"/>
        <v>0</v>
      </c>
      <c r="Y6502" s="16">
        <f>(W6502-C6502)/C6502</f>
        <v>-0.28366287924355676</v>
      </c>
    </row>
    <row r="6503" spans="1:25" x14ac:dyDescent="0.35">
      <c r="A6503">
        <v>6117900010</v>
      </c>
      <c r="B6503" t="s">
        <v>67</v>
      </c>
      <c r="C6503" s="9">
        <v>755000</v>
      </c>
      <c r="D6503" s="7">
        <v>3</v>
      </c>
      <c r="E6503" s="7">
        <v>3.25</v>
      </c>
      <c r="F6503" s="7">
        <v>3450</v>
      </c>
      <c r="G6503" s="7">
        <v>2</v>
      </c>
      <c r="H6503" s="7">
        <v>0</v>
      </c>
      <c r="I6503" s="7">
        <v>0</v>
      </c>
      <c r="J6503" s="7">
        <v>11</v>
      </c>
      <c r="K6503" s="7">
        <v>3560</v>
      </c>
      <c r="L6503" s="21">
        <v>0</v>
      </c>
      <c r="M6503">
        <v>47.429400000000001</v>
      </c>
      <c r="N6503" s="19">
        <v>15586</v>
      </c>
      <c r="O6503" s="19">
        <v>3</v>
      </c>
      <c r="P6503" s="19">
        <v>1989</v>
      </c>
      <c r="Q6503" s="19">
        <v>15046</v>
      </c>
      <c r="R6503">
        <v>98166</v>
      </c>
      <c r="S6503">
        <v>-122.343</v>
      </c>
      <c r="T6503" s="23">
        <v>2690</v>
      </c>
      <c r="U6503" s="23">
        <v>760</v>
      </c>
      <c r="W6503" s="35">
        <f>$D$1*D6503+$E$1*E6503+$F$1*F6503+$G$1*G6503+$H$1*H6503+$I$1*I6503+$J$1*J6503+$K$1*K6503+$M$1*M6503+$AB$3</f>
        <v>968521.81885431334</v>
      </c>
      <c r="X6503" s="35">
        <f t="shared" si="105"/>
        <v>0</v>
      </c>
      <c r="Y6503" s="16">
        <f>(W6503-C6503)/C6503</f>
        <v>0.28281035609842825</v>
      </c>
    </row>
    <row r="6504" spans="1:25" x14ac:dyDescent="0.35">
      <c r="A6504">
        <v>2626069030</v>
      </c>
      <c r="B6504" t="s">
        <v>206</v>
      </c>
      <c r="C6504" s="10">
        <v>1940000</v>
      </c>
      <c r="D6504" s="7">
        <v>4</v>
      </c>
      <c r="E6504" s="7">
        <v>5.75</v>
      </c>
      <c r="F6504" s="7">
        <v>7220</v>
      </c>
      <c r="G6504" s="7">
        <v>2</v>
      </c>
      <c r="H6504" s="7">
        <v>0</v>
      </c>
      <c r="I6504" s="7">
        <v>4</v>
      </c>
      <c r="J6504" s="7">
        <v>12</v>
      </c>
      <c r="K6504" s="7">
        <v>2680</v>
      </c>
      <c r="L6504" s="21">
        <v>0</v>
      </c>
      <c r="M6504">
        <v>47.709699999999998</v>
      </c>
      <c r="N6504" s="19">
        <v>223462</v>
      </c>
      <c r="O6504" s="19">
        <v>3</v>
      </c>
      <c r="P6504" s="19">
        <v>2000</v>
      </c>
      <c r="Q6504" s="19">
        <v>7593</v>
      </c>
      <c r="R6504">
        <v>98053</v>
      </c>
      <c r="S6504">
        <v>-122.01300000000001</v>
      </c>
      <c r="T6504" s="23">
        <v>6220</v>
      </c>
      <c r="U6504" s="23">
        <v>1000</v>
      </c>
      <c r="W6504" s="35">
        <f>$D$1*D6504+$E$1*E6504+$F$1*F6504+$G$1*G6504+$H$1*H6504+$I$1*I6504+$J$1*J6504+$K$1*K6504+$M$1*M6504+$AB$3</f>
        <v>2217283.3372575268</v>
      </c>
      <c r="X6504" s="35">
        <f t="shared" si="105"/>
        <v>0</v>
      </c>
      <c r="Y6504" s="16">
        <f>(W6504-C6504)/C6504</f>
        <v>0.14292955528738496</v>
      </c>
    </row>
    <row r="6505" spans="1:25" x14ac:dyDescent="0.35">
      <c r="A6505">
        <v>9407102360</v>
      </c>
      <c r="B6505" t="s">
        <v>180</v>
      </c>
      <c r="C6505" s="9">
        <v>309212</v>
      </c>
      <c r="D6505" s="7">
        <v>3</v>
      </c>
      <c r="E6505" s="7">
        <v>1.75</v>
      </c>
      <c r="F6505" s="7">
        <v>1150</v>
      </c>
      <c r="G6505" s="7">
        <v>1</v>
      </c>
      <c r="H6505" s="7">
        <v>0</v>
      </c>
      <c r="I6505" s="7">
        <v>0</v>
      </c>
      <c r="J6505" s="7">
        <v>7</v>
      </c>
      <c r="K6505" s="7">
        <v>1520</v>
      </c>
      <c r="L6505" s="21">
        <v>0</v>
      </c>
      <c r="M6505">
        <v>47.443399999999997</v>
      </c>
      <c r="N6505" s="19">
        <v>9600</v>
      </c>
      <c r="O6505" s="19">
        <v>3</v>
      </c>
      <c r="P6505" s="19">
        <v>1979</v>
      </c>
      <c r="Q6505" s="19">
        <v>9976</v>
      </c>
      <c r="R6505">
        <v>98045</v>
      </c>
      <c r="S6505">
        <v>-121.774</v>
      </c>
      <c r="T6505" s="23">
        <v>1150</v>
      </c>
      <c r="U6505" s="23">
        <v>0</v>
      </c>
      <c r="W6505" s="35">
        <f>$D$1*D6505+$E$1*E6505+$F$1*F6505+$G$1*G6505+$H$1*H6505+$I$1*I6505+$J$1*J6505+$K$1*K6505+$M$1*M6505+$AB$3</f>
        <v>216991.78723561391</v>
      </c>
      <c r="X6505" s="35">
        <f t="shared" si="105"/>
        <v>0</v>
      </c>
      <c r="Y6505" s="16">
        <f>(W6505-C6505)/C6505</f>
        <v>-0.29824267093251905</v>
      </c>
    </row>
    <row r="6506" spans="1:25" x14ac:dyDescent="0.35">
      <c r="A6506">
        <v>104510440</v>
      </c>
      <c r="B6506" t="s">
        <v>178</v>
      </c>
      <c r="C6506" s="9">
        <v>219950</v>
      </c>
      <c r="D6506" s="7">
        <v>3</v>
      </c>
      <c r="E6506" s="7">
        <v>2.25</v>
      </c>
      <c r="F6506" s="7">
        <v>1500</v>
      </c>
      <c r="G6506" s="7">
        <v>1</v>
      </c>
      <c r="H6506" s="7">
        <v>0</v>
      </c>
      <c r="I6506" s="7">
        <v>0</v>
      </c>
      <c r="J6506" s="7">
        <v>7</v>
      </c>
      <c r="K6506" s="7">
        <v>1540</v>
      </c>
      <c r="L6506" s="21">
        <v>0</v>
      </c>
      <c r="M6506">
        <v>47.314599999999999</v>
      </c>
      <c r="N6506" s="19">
        <v>7615</v>
      </c>
      <c r="O6506" s="19">
        <v>3</v>
      </c>
      <c r="P6506" s="19">
        <v>1984</v>
      </c>
      <c r="Q6506" s="19">
        <v>8649</v>
      </c>
      <c r="R6506">
        <v>98023</v>
      </c>
      <c r="S6506">
        <v>-122.351</v>
      </c>
      <c r="T6506" s="23">
        <v>1150</v>
      </c>
      <c r="U6506" s="23">
        <v>350</v>
      </c>
      <c r="W6506" s="35">
        <f>$D$1*D6506+$E$1*E6506+$F$1*F6506+$G$1*G6506+$H$1*H6506+$I$1*I6506+$J$1*J6506+$K$1*K6506+$M$1*M6506+$AB$3</f>
        <v>202107.06153036281</v>
      </c>
      <c r="X6506" s="35">
        <f t="shared" si="105"/>
        <v>0</v>
      </c>
      <c r="Y6506" s="16">
        <f>(W6506-C6506)/C6506</f>
        <v>-8.1122702748975609E-2</v>
      </c>
    </row>
    <row r="6507" spans="1:25" x14ac:dyDescent="0.35">
      <c r="A6507">
        <v>7519000170</v>
      </c>
      <c r="B6507" t="s">
        <v>113</v>
      </c>
      <c r="C6507" s="9">
        <v>690000</v>
      </c>
      <c r="D6507" s="7">
        <v>3</v>
      </c>
      <c r="E6507" s="7">
        <v>2.5</v>
      </c>
      <c r="F6507" s="7">
        <v>1300</v>
      </c>
      <c r="G6507" s="7">
        <v>1.5</v>
      </c>
      <c r="H6507" s="7">
        <v>0</v>
      </c>
      <c r="I6507" s="7">
        <v>0</v>
      </c>
      <c r="J6507" s="7">
        <v>7</v>
      </c>
      <c r="K6507" s="7">
        <v>1400</v>
      </c>
      <c r="L6507" s="21">
        <v>0</v>
      </c>
      <c r="M6507">
        <v>47.683799999999998</v>
      </c>
      <c r="N6507" s="19">
        <v>5150</v>
      </c>
      <c r="O6507" s="19">
        <v>4</v>
      </c>
      <c r="P6507" s="19">
        <v>1920</v>
      </c>
      <c r="Q6507" s="19">
        <v>4017</v>
      </c>
      <c r="R6507">
        <v>98117</v>
      </c>
      <c r="S6507">
        <v>-122.36199999999999</v>
      </c>
      <c r="T6507" s="23">
        <v>1300</v>
      </c>
      <c r="U6507" s="23">
        <v>0</v>
      </c>
      <c r="W6507" s="35">
        <f>$D$1*D6507+$E$1*E6507+$F$1*F6507+$G$1*G6507+$H$1*H6507+$I$1*I6507+$J$1*J6507+$K$1*K6507+$M$1*M6507+$AB$3</f>
        <v>382206.65394189209</v>
      </c>
      <c r="X6507" s="35">
        <f t="shared" si="105"/>
        <v>0</v>
      </c>
      <c r="Y6507" s="16">
        <f>(W6507-C6507)/C6507</f>
        <v>-0.44607731312769261</v>
      </c>
    </row>
    <row r="6508" spans="1:25" x14ac:dyDescent="0.35">
      <c r="A6508">
        <v>2113700500</v>
      </c>
      <c r="B6508" t="s">
        <v>323</v>
      </c>
      <c r="C6508" s="9">
        <v>250800</v>
      </c>
      <c r="D6508" s="7">
        <v>3</v>
      </c>
      <c r="E6508" s="7">
        <v>1.75</v>
      </c>
      <c r="F6508" s="7">
        <v>1290</v>
      </c>
      <c r="G6508" s="7">
        <v>1</v>
      </c>
      <c r="H6508" s="7">
        <v>0</v>
      </c>
      <c r="I6508" s="7">
        <v>0</v>
      </c>
      <c r="J6508" s="7">
        <v>6</v>
      </c>
      <c r="K6508" s="7">
        <v>1140</v>
      </c>
      <c r="L6508" s="21">
        <v>0</v>
      </c>
      <c r="M6508">
        <v>47.530900000000003</v>
      </c>
      <c r="N6508" s="19">
        <v>4000</v>
      </c>
      <c r="O6508" s="19">
        <v>3</v>
      </c>
      <c r="P6508" s="19">
        <v>1943</v>
      </c>
      <c r="Q6508" s="19">
        <v>4000</v>
      </c>
      <c r="R6508">
        <v>98106</v>
      </c>
      <c r="S6508">
        <v>-122.354</v>
      </c>
      <c r="T6508" s="23">
        <v>1170</v>
      </c>
      <c r="U6508" s="23">
        <v>120</v>
      </c>
      <c r="W6508" s="35">
        <f>$D$1*D6508+$E$1*E6508+$F$1*F6508+$G$1*G6508+$H$1*H6508+$I$1*I6508+$J$1*J6508+$K$1*K6508+$M$1*M6508+$AB$3</f>
        <v>227333.25761904567</v>
      </c>
      <c r="X6508" s="35">
        <f t="shared" si="105"/>
        <v>0</v>
      </c>
      <c r="Y6508" s="16">
        <f>(W6508-C6508)/C6508</f>
        <v>-9.3567553353087418E-2</v>
      </c>
    </row>
    <row r="6509" spans="1:25" x14ac:dyDescent="0.35">
      <c r="A6509">
        <v>1560930050</v>
      </c>
      <c r="B6509" t="s">
        <v>61</v>
      </c>
      <c r="C6509" s="9">
        <v>557500</v>
      </c>
      <c r="D6509" s="7">
        <v>3</v>
      </c>
      <c r="E6509" s="7">
        <v>2</v>
      </c>
      <c r="F6509" s="7">
        <v>2510</v>
      </c>
      <c r="G6509" s="7">
        <v>1</v>
      </c>
      <c r="H6509" s="7">
        <v>0</v>
      </c>
      <c r="I6509" s="7">
        <v>2</v>
      </c>
      <c r="J6509" s="7">
        <v>9</v>
      </c>
      <c r="K6509" s="7">
        <v>3140</v>
      </c>
      <c r="L6509" s="21">
        <v>0</v>
      </c>
      <c r="M6509">
        <v>47.401200000000003</v>
      </c>
      <c r="N6509" s="19">
        <v>35255</v>
      </c>
      <c r="O6509" s="19">
        <v>3</v>
      </c>
      <c r="P6509" s="19">
        <v>1994</v>
      </c>
      <c r="Q6509" s="19">
        <v>36450</v>
      </c>
      <c r="R6509">
        <v>98038</v>
      </c>
      <c r="S6509">
        <v>-122.02500000000001</v>
      </c>
      <c r="T6509" s="23">
        <v>2510</v>
      </c>
      <c r="U6509" s="23">
        <v>0</v>
      </c>
      <c r="W6509" s="35">
        <f>$D$1*D6509+$E$1*E6509+$F$1*F6509+$G$1*G6509+$H$1*H6509+$I$1*I6509+$J$1*J6509+$K$1*K6509+$M$1*M6509+$AB$3</f>
        <v>764361.9335097596</v>
      </c>
      <c r="X6509" s="35">
        <f t="shared" si="105"/>
        <v>0</v>
      </c>
      <c r="Y6509" s="16">
        <f>(W6509-C6509)/C6509</f>
        <v>0.37105279553320109</v>
      </c>
    </row>
    <row r="6510" spans="1:25" x14ac:dyDescent="0.35">
      <c r="A6510">
        <v>9550204590</v>
      </c>
      <c r="B6510" t="s">
        <v>47</v>
      </c>
      <c r="C6510" s="9">
        <v>941000</v>
      </c>
      <c r="D6510" s="7">
        <v>4</v>
      </c>
      <c r="E6510" s="7">
        <v>1.75</v>
      </c>
      <c r="F6510" s="7">
        <v>2320</v>
      </c>
      <c r="G6510" s="7">
        <v>1.5</v>
      </c>
      <c r="H6510" s="7">
        <v>0</v>
      </c>
      <c r="I6510" s="7">
        <v>0</v>
      </c>
      <c r="J6510" s="7">
        <v>8</v>
      </c>
      <c r="K6510" s="7">
        <v>1940</v>
      </c>
      <c r="L6510" s="21">
        <v>0</v>
      </c>
      <c r="M6510">
        <v>47.665900000000001</v>
      </c>
      <c r="N6510" s="19">
        <v>3825</v>
      </c>
      <c r="O6510" s="19">
        <v>5</v>
      </c>
      <c r="P6510" s="19">
        <v>1926</v>
      </c>
      <c r="Q6510" s="19">
        <v>3825</v>
      </c>
      <c r="R6510">
        <v>98105</v>
      </c>
      <c r="S6510">
        <v>-122.327</v>
      </c>
      <c r="T6510" s="23">
        <v>1820</v>
      </c>
      <c r="U6510" s="23">
        <v>500</v>
      </c>
      <c r="W6510" s="35">
        <f>$D$1*D6510+$E$1*E6510+$F$1*F6510+$G$1*G6510+$H$1*H6510+$I$1*I6510+$J$1*J6510+$K$1*K6510+$M$1*M6510+$AB$3</f>
        <v>645777.48156246543</v>
      </c>
      <c r="X6510" s="35">
        <f t="shared" si="105"/>
        <v>0</v>
      </c>
      <c r="Y6510" s="16">
        <f>(W6510-C6510)/C6510</f>
        <v>-0.3137327507306425</v>
      </c>
    </row>
    <row r="6511" spans="1:25" x14ac:dyDescent="0.35">
      <c r="A6511">
        <v>4217402115</v>
      </c>
      <c r="B6511" t="s">
        <v>191</v>
      </c>
      <c r="C6511" s="10">
        <v>3650000</v>
      </c>
      <c r="D6511" s="7">
        <v>6</v>
      </c>
      <c r="E6511" s="7">
        <v>4.75</v>
      </c>
      <c r="F6511" s="7">
        <v>5480</v>
      </c>
      <c r="G6511" s="7">
        <v>1.5</v>
      </c>
      <c r="H6511" s="7">
        <v>1</v>
      </c>
      <c r="I6511" s="7">
        <v>4</v>
      </c>
      <c r="J6511" s="7">
        <v>11</v>
      </c>
      <c r="K6511" s="7">
        <v>3510</v>
      </c>
      <c r="L6511" s="21">
        <v>0</v>
      </c>
      <c r="M6511">
        <v>47.651499999999999</v>
      </c>
      <c r="N6511" s="19">
        <v>19401</v>
      </c>
      <c r="O6511" s="19">
        <v>5</v>
      </c>
      <c r="P6511" s="19">
        <v>1936</v>
      </c>
      <c r="Q6511" s="19">
        <v>15810</v>
      </c>
      <c r="R6511">
        <v>98105</v>
      </c>
      <c r="S6511">
        <v>-122.277</v>
      </c>
      <c r="T6511" s="23">
        <v>3910</v>
      </c>
      <c r="U6511" s="23">
        <v>1570</v>
      </c>
      <c r="W6511" s="35">
        <f>$D$1*D6511+$E$1*E6511+$F$1*F6511+$G$1*G6511+$H$1*H6511+$I$1*I6511+$J$1*J6511+$K$1*K6511+$M$1*M6511+$AB$3</f>
        <v>2376443.8637471944</v>
      </c>
      <c r="X6511" s="35">
        <f t="shared" si="105"/>
        <v>0</v>
      </c>
      <c r="Y6511" s="16">
        <f>(W6511-C6511)/C6511</f>
        <v>-0.34891948938433032</v>
      </c>
    </row>
    <row r="6512" spans="1:25" x14ac:dyDescent="0.35">
      <c r="A6512">
        <v>9412710440</v>
      </c>
      <c r="B6512" t="s">
        <v>171</v>
      </c>
      <c r="C6512" s="9">
        <v>305000</v>
      </c>
      <c r="D6512" s="7">
        <v>4</v>
      </c>
      <c r="E6512" s="7">
        <v>2.75</v>
      </c>
      <c r="F6512" s="7">
        <v>2030</v>
      </c>
      <c r="G6512" s="7">
        <v>1</v>
      </c>
      <c r="H6512" s="7">
        <v>0</v>
      </c>
      <c r="I6512" s="7">
        <v>0</v>
      </c>
      <c r="J6512" s="7">
        <v>7</v>
      </c>
      <c r="K6512" s="7">
        <v>1810</v>
      </c>
      <c r="L6512" s="21">
        <v>0</v>
      </c>
      <c r="M6512">
        <v>47.394199999999998</v>
      </c>
      <c r="N6512" s="19">
        <v>8600</v>
      </c>
      <c r="O6512" s="19">
        <v>4</v>
      </c>
      <c r="P6512" s="19">
        <v>1977</v>
      </c>
      <c r="Q6512" s="19">
        <v>8600</v>
      </c>
      <c r="R6512">
        <v>98042</v>
      </c>
      <c r="S6512">
        <v>-122.16</v>
      </c>
      <c r="T6512" s="23">
        <v>1230</v>
      </c>
      <c r="U6512" s="23">
        <v>800</v>
      </c>
      <c r="W6512" s="35">
        <f>$D$1*D6512+$E$1*E6512+$F$1*F6512+$G$1*G6512+$H$1*H6512+$I$1*I6512+$J$1*J6512+$K$1*K6512+$M$1*M6512+$AB$3</f>
        <v>331442.906267602</v>
      </c>
      <c r="X6512" s="35">
        <f t="shared" si="105"/>
        <v>0</v>
      </c>
      <c r="Y6512" s="16">
        <f>(W6512-C6512)/C6512</f>
        <v>8.6698053336399988E-2</v>
      </c>
    </row>
    <row r="6513" spans="1:25" x14ac:dyDescent="0.35">
      <c r="A6513">
        <v>6043400006</v>
      </c>
      <c r="B6513" t="s">
        <v>59</v>
      </c>
      <c r="C6513" s="9">
        <v>815000</v>
      </c>
      <c r="D6513" s="7">
        <v>4</v>
      </c>
      <c r="E6513" s="7">
        <v>1.5</v>
      </c>
      <c r="F6513" s="7">
        <v>2060</v>
      </c>
      <c r="G6513" s="7">
        <v>1</v>
      </c>
      <c r="H6513" s="7">
        <v>0</v>
      </c>
      <c r="I6513" s="7">
        <v>0</v>
      </c>
      <c r="J6513" s="7">
        <v>8</v>
      </c>
      <c r="K6513" s="7">
        <v>2060</v>
      </c>
      <c r="L6513" s="21">
        <v>0</v>
      </c>
      <c r="M6513">
        <v>47.598300000000002</v>
      </c>
      <c r="N6513" s="19">
        <v>16110</v>
      </c>
      <c r="O6513" s="19">
        <v>4</v>
      </c>
      <c r="P6513" s="19">
        <v>1949</v>
      </c>
      <c r="Q6513" s="19">
        <v>16110</v>
      </c>
      <c r="R6513">
        <v>98004</v>
      </c>
      <c r="S6513">
        <v>-122.202</v>
      </c>
      <c r="T6513" s="23">
        <v>2060</v>
      </c>
      <c r="U6513" s="23">
        <v>0</v>
      </c>
      <c r="W6513" s="35">
        <f>$D$1*D6513+$E$1*E6513+$F$1*F6513+$G$1*G6513+$H$1*H6513+$I$1*I6513+$J$1*J6513+$K$1*K6513+$M$1*M6513+$AB$3</f>
        <v>563018.67265740037</v>
      </c>
      <c r="X6513" s="35">
        <f t="shared" si="105"/>
        <v>0</v>
      </c>
      <c r="Y6513" s="16">
        <f>(W6513-C6513)/C6513</f>
        <v>-0.30917954275165599</v>
      </c>
    </row>
    <row r="6514" spans="1:25" x14ac:dyDescent="0.35">
      <c r="A6514">
        <v>1024039049</v>
      </c>
      <c r="B6514" t="s">
        <v>25</v>
      </c>
      <c r="C6514" s="10">
        <v>1020000</v>
      </c>
      <c r="D6514" s="7">
        <v>3</v>
      </c>
      <c r="E6514" s="7">
        <v>2.5</v>
      </c>
      <c r="F6514" s="7">
        <v>2920</v>
      </c>
      <c r="G6514" s="7">
        <v>1</v>
      </c>
      <c r="H6514" s="7">
        <v>0</v>
      </c>
      <c r="I6514" s="7">
        <v>4</v>
      </c>
      <c r="J6514" s="7">
        <v>9</v>
      </c>
      <c r="K6514" s="7">
        <v>2480</v>
      </c>
      <c r="L6514" s="21">
        <v>1983</v>
      </c>
      <c r="M6514">
        <v>47.579900000000002</v>
      </c>
      <c r="N6514" s="19">
        <v>34527</v>
      </c>
      <c r="O6514" s="19">
        <v>4</v>
      </c>
      <c r="P6514" s="19">
        <v>1954</v>
      </c>
      <c r="Q6514" s="19">
        <v>7933</v>
      </c>
      <c r="R6514">
        <v>98116</v>
      </c>
      <c r="S6514">
        <v>-122.4</v>
      </c>
      <c r="T6514" s="23">
        <v>1800</v>
      </c>
      <c r="U6514" s="23">
        <v>1120</v>
      </c>
      <c r="W6514" s="35">
        <f>$D$1*D6514+$E$1*E6514+$F$1*F6514+$G$1*G6514+$H$1*H6514+$I$1*I6514+$J$1*J6514+$K$1*K6514+$M$1*M6514+$AB$3</f>
        <v>1083309.2772966288</v>
      </c>
      <c r="X6514" s="35">
        <f t="shared" si="105"/>
        <v>0</v>
      </c>
      <c r="Y6514" s="16">
        <f>(W6514-C6514)/C6514</f>
        <v>6.2067918918263534E-2</v>
      </c>
    </row>
    <row r="6515" spans="1:25" x14ac:dyDescent="0.35">
      <c r="A6515">
        <v>1250204835</v>
      </c>
      <c r="B6515" t="s">
        <v>104</v>
      </c>
      <c r="C6515" s="10">
        <v>1240000</v>
      </c>
      <c r="D6515" s="7">
        <v>4</v>
      </c>
      <c r="E6515" s="7">
        <v>3</v>
      </c>
      <c r="F6515" s="7">
        <v>3330</v>
      </c>
      <c r="G6515" s="7">
        <v>1.5</v>
      </c>
      <c r="H6515" s="7">
        <v>0</v>
      </c>
      <c r="I6515" s="7">
        <v>3</v>
      </c>
      <c r="J6515" s="7">
        <v>9</v>
      </c>
      <c r="K6515" s="7">
        <v>2620</v>
      </c>
      <c r="L6515" s="21">
        <v>0</v>
      </c>
      <c r="M6515">
        <v>47.5886</v>
      </c>
      <c r="N6515" s="19">
        <v>6990</v>
      </c>
      <c r="O6515" s="19">
        <v>5</v>
      </c>
      <c r="P6515" s="19">
        <v>1928</v>
      </c>
      <c r="Q6515" s="19">
        <v>5310</v>
      </c>
      <c r="R6515">
        <v>98144</v>
      </c>
      <c r="S6515">
        <v>-122.28700000000001</v>
      </c>
      <c r="T6515" s="23">
        <v>2330</v>
      </c>
      <c r="U6515" s="23">
        <v>1000</v>
      </c>
      <c r="W6515" s="35">
        <f>$D$1*D6515+$E$1*E6515+$F$1*F6515+$G$1*G6515+$H$1*H6515+$I$1*I6515+$J$1*J6515+$K$1*K6515+$M$1*M6515+$AB$3</f>
        <v>1063776.3066512384</v>
      </c>
      <c r="X6515" s="35">
        <f t="shared" si="105"/>
        <v>0</v>
      </c>
      <c r="Y6515" s="16">
        <f>(W6515-C6515)/C6515</f>
        <v>-0.14211588173287229</v>
      </c>
    </row>
    <row r="6516" spans="1:25" x14ac:dyDescent="0.35">
      <c r="A6516">
        <v>6388920460</v>
      </c>
      <c r="B6516" t="s">
        <v>287</v>
      </c>
      <c r="C6516" s="9">
        <v>535000</v>
      </c>
      <c r="D6516" s="7">
        <v>3</v>
      </c>
      <c r="E6516" s="7">
        <v>2.5</v>
      </c>
      <c r="F6516" s="7">
        <v>2110</v>
      </c>
      <c r="G6516" s="7">
        <v>2</v>
      </c>
      <c r="H6516" s="7">
        <v>0</v>
      </c>
      <c r="I6516" s="7">
        <v>0</v>
      </c>
      <c r="J6516" s="7">
        <v>9</v>
      </c>
      <c r="K6516" s="7">
        <v>2390</v>
      </c>
      <c r="L6516" s="21">
        <v>0</v>
      </c>
      <c r="M6516">
        <v>47.526899999999998</v>
      </c>
      <c r="N6516" s="19">
        <v>8164</v>
      </c>
      <c r="O6516" s="19">
        <v>3</v>
      </c>
      <c r="P6516" s="19">
        <v>1990</v>
      </c>
      <c r="Q6516" s="19">
        <v>7499</v>
      </c>
      <c r="R6516">
        <v>98056</v>
      </c>
      <c r="S6516">
        <v>-122.17100000000001</v>
      </c>
      <c r="T6516" s="23">
        <v>2110</v>
      </c>
      <c r="U6516" s="23">
        <v>0</v>
      </c>
      <c r="W6516" s="35">
        <f>$D$1*D6516+$E$1*E6516+$F$1*F6516+$G$1*G6516+$H$1*H6516+$I$1*I6516+$J$1*J6516+$K$1*K6516+$M$1*M6516+$AB$3</f>
        <v>596533.84731203318</v>
      </c>
      <c r="X6516" s="35">
        <f t="shared" si="105"/>
        <v>0</v>
      </c>
      <c r="Y6516" s="16">
        <f>(W6516-C6516)/C6516</f>
        <v>0.11501653703183772</v>
      </c>
    </row>
    <row r="6517" spans="1:25" x14ac:dyDescent="0.35">
      <c r="A6517">
        <v>1925059049</v>
      </c>
      <c r="B6517" t="s">
        <v>215</v>
      </c>
      <c r="C6517" s="9">
        <v>775000</v>
      </c>
      <c r="D6517" s="7">
        <v>3</v>
      </c>
      <c r="E6517" s="7">
        <v>1</v>
      </c>
      <c r="F6517" s="7">
        <v>1175</v>
      </c>
      <c r="G6517" s="7">
        <v>1</v>
      </c>
      <c r="H6517" s="7">
        <v>0</v>
      </c>
      <c r="I6517" s="7">
        <v>0</v>
      </c>
      <c r="J6517" s="7">
        <v>6</v>
      </c>
      <c r="K6517" s="7">
        <v>2010</v>
      </c>
      <c r="L6517" s="21">
        <v>0</v>
      </c>
      <c r="M6517">
        <v>47.638800000000003</v>
      </c>
      <c r="N6517" s="19">
        <v>10454</v>
      </c>
      <c r="O6517" s="19">
        <v>4</v>
      </c>
      <c r="P6517" s="19">
        <v>1949</v>
      </c>
      <c r="Q6517" s="19">
        <v>10800</v>
      </c>
      <c r="R6517">
        <v>98004</v>
      </c>
      <c r="S6517">
        <v>-122.218</v>
      </c>
      <c r="T6517" s="23">
        <v>1175</v>
      </c>
      <c r="U6517" s="23">
        <v>0</v>
      </c>
      <c r="W6517" s="35">
        <f>$D$1*D6517+$E$1*E6517+$F$1*F6517+$G$1*G6517+$H$1*H6517+$I$1*I6517+$J$1*J6517+$K$1*K6517+$M$1*M6517+$AB$3</f>
        <v>288801.89703473449</v>
      </c>
      <c r="X6517" s="35">
        <f t="shared" si="105"/>
        <v>0</v>
      </c>
      <c r="Y6517" s="16">
        <f>(W6517-C6517)/C6517</f>
        <v>-0.62735239092292328</v>
      </c>
    </row>
    <row r="6518" spans="1:25" x14ac:dyDescent="0.35">
      <c r="A6518">
        <v>7760400420</v>
      </c>
      <c r="B6518" t="s">
        <v>60</v>
      </c>
      <c r="C6518" s="9">
        <v>255000</v>
      </c>
      <c r="D6518" s="7">
        <v>3</v>
      </c>
      <c r="E6518" s="7">
        <v>2</v>
      </c>
      <c r="F6518" s="7">
        <v>1590</v>
      </c>
      <c r="G6518" s="7">
        <v>1</v>
      </c>
      <c r="H6518" s="7">
        <v>0</v>
      </c>
      <c r="I6518" s="7">
        <v>0</v>
      </c>
      <c r="J6518" s="7">
        <v>7</v>
      </c>
      <c r="K6518" s="7">
        <v>1590</v>
      </c>
      <c r="L6518" s="21">
        <v>0</v>
      </c>
      <c r="M6518">
        <v>47.372500000000002</v>
      </c>
      <c r="N6518" s="19">
        <v>8670</v>
      </c>
      <c r="O6518" s="19">
        <v>3</v>
      </c>
      <c r="P6518" s="19">
        <v>1994</v>
      </c>
      <c r="Q6518" s="19">
        <v>9253</v>
      </c>
      <c r="R6518">
        <v>98042</v>
      </c>
      <c r="S6518">
        <v>-122.07299999999999</v>
      </c>
      <c r="T6518" s="23">
        <v>1590</v>
      </c>
      <c r="U6518" s="23">
        <v>0</v>
      </c>
      <c r="W6518" s="35">
        <f>$D$1*D6518+$E$1*E6518+$F$1*F6518+$G$1*G6518+$H$1*H6518+$I$1*I6518+$J$1*J6518+$K$1*K6518+$M$1*M6518+$AB$3</f>
        <v>262821.34378161654</v>
      </c>
      <c r="X6518" s="35">
        <f t="shared" si="105"/>
        <v>0</v>
      </c>
      <c r="Y6518" s="16">
        <f>(W6518-C6518)/C6518</f>
        <v>3.0671936398496229E-2</v>
      </c>
    </row>
    <row r="6519" spans="1:25" x14ac:dyDescent="0.35">
      <c r="A6519">
        <v>6163901271</v>
      </c>
      <c r="B6519" t="s">
        <v>56</v>
      </c>
      <c r="C6519" s="9">
        <v>327000</v>
      </c>
      <c r="D6519" s="7">
        <v>2</v>
      </c>
      <c r="E6519" s="7">
        <v>1</v>
      </c>
      <c r="F6519" s="7">
        <v>1070</v>
      </c>
      <c r="G6519" s="7">
        <v>1</v>
      </c>
      <c r="H6519" s="7">
        <v>0</v>
      </c>
      <c r="I6519" s="7">
        <v>0</v>
      </c>
      <c r="J6519" s="7">
        <v>7</v>
      </c>
      <c r="K6519" s="7">
        <v>1500</v>
      </c>
      <c r="L6519" s="21">
        <v>0</v>
      </c>
      <c r="M6519">
        <v>47.7532</v>
      </c>
      <c r="N6519" s="19">
        <v>9750</v>
      </c>
      <c r="O6519" s="19">
        <v>3</v>
      </c>
      <c r="P6519" s="19">
        <v>1947</v>
      </c>
      <c r="Q6519" s="19">
        <v>8775</v>
      </c>
      <c r="R6519">
        <v>98155</v>
      </c>
      <c r="S6519">
        <v>-122.318</v>
      </c>
      <c r="T6519" s="23">
        <v>1070</v>
      </c>
      <c r="U6519" s="23">
        <v>0</v>
      </c>
      <c r="W6519" s="35">
        <f>$D$1*D6519+$E$1*E6519+$F$1*F6519+$G$1*G6519+$H$1*H6519+$I$1*I6519+$J$1*J6519+$K$1*K6519+$M$1*M6519+$AB$3</f>
        <v>443393.27202045545</v>
      </c>
      <c r="X6519" s="35">
        <f t="shared" si="105"/>
        <v>0</v>
      </c>
      <c r="Y6519" s="16">
        <f>(W6519-C6519)/C6519</f>
        <v>0.35594272789130105</v>
      </c>
    </row>
    <row r="6520" spans="1:25" x14ac:dyDescent="0.35">
      <c r="A6520">
        <v>5437200050</v>
      </c>
      <c r="B6520" t="s">
        <v>43</v>
      </c>
      <c r="C6520" s="9">
        <v>560000</v>
      </c>
      <c r="D6520" s="7">
        <v>4</v>
      </c>
      <c r="E6520" s="7">
        <v>2</v>
      </c>
      <c r="F6520" s="7">
        <v>2720</v>
      </c>
      <c r="G6520" s="7">
        <v>2</v>
      </c>
      <c r="H6520" s="7">
        <v>0</v>
      </c>
      <c r="I6520" s="7">
        <v>3</v>
      </c>
      <c r="J6520" s="7">
        <v>8</v>
      </c>
      <c r="K6520" s="7">
        <v>2960</v>
      </c>
      <c r="L6520" s="21">
        <v>0</v>
      </c>
      <c r="M6520">
        <v>47.338000000000001</v>
      </c>
      <c r="N6520" s="19">
        <v>8819</v>
      </c>
      <c r="O6520" s="19">
        <v>3</v>
      </c>
      <c r="P6520" s="19">
        <v>1976</v>
      </c>
      <c r="Q6520" s="19">
        <v>9672</v>
      </c>
      <c r="R6520">
        <v>98003</v>
      </c>
      <c r="S6520">
        <v>-122.333</v>
      </c>
      <c r="T6520" s="23">
        <v>2240</v>
      </c>
      <c r="U6520" s="23">
        <v>480</v>
      </c>
      <c r="W6520" s="35">
        <f>$D$1*D6520+$E$1*E6520+$F$1*F6520+$G$1*G6520+$H$1*H6520+$I$1*I6520+$J$1*J6520+$K$1*K6520+$M$1*M6520+$AB$3</f>
        <v>697087.34433929995</v>
      </c>
      <c r="X6520" s="35">
        <f t="shared" si="105"/>
        <v>0</v>
      </c>
      <c r="Y6520" s="16">
        <f>(W6520-C6520)/C6520</f>
        <v>0.24479882917732135</v>
      </c>
    </row>
    <row r="6521" spans="1:25" x14ac:dyDescent="0.35">
      <c r="A6521">
        <v>3885806565</v>
      </c>
      <c r="B6521" t="s">
        <v>224</v>
      </c>
      <c r="C6521" s="10">
        <v>1340000</v>
      </c>
      <c r="D6521" s="7">
        <v>4</v>
      </c>
      <c r="E6521" s="7">
        <v>3.5</v>
      </c>
      <c r="F6521" s="7">
        <v>2980</v>
      </c>
      <c r="G6521" s="7">
        <v>2</v>
      </c>
      <c r="H6521" s="7">
        <v>0</v>
      </c>
      <c r="I6521" s="7">
        <v>3</v>
      </c>
      <c r="J6521" s="7">
        <v>9</v>
      </c>
      <c r="K6521" s="7">
        <v>2870</v>
      </c>
      <c r="L6521" s="21">
        <v>0</v>
      </c>
      <c r="M6521">
        <v>47.681899999999999</v>
      </c>
      <c r="N6521" s="19">
        <v>6349</v>
      </c>
      <c r="O6521" s="19">
        <v>3</v>
      </c>
      <c r="P6521" s="19">
        <v>1998</v>
      </c>
      <c r="Q6521" s="19">
        <v>6349</v>
      </c>
      <c r="R6521">
        <v>98033</v>
      </c>
      <c r="S6521">
        <v>-122.208</v>
      </c>
      <c r="T6521" s="23">
        <v>2980</v>
      </c>
      <c r="U6521" s="23">
        <v>0</v>
      </c>
      <c r="W6521" s="35">
        <f>$D$1*D6521+$E$1*E6521+$F$1*F6521+$G$1*G6521+$H$1*H6521+$I$1*I6521+$J$1*J6521+$K$1*K6521+$M$1*M6521+$AB$3</f>
        <v>1031297.6992602944</v>
      </c>
      <c r="X6521" s="35">
        <f t="shared" si="105"/>
        <v>0</v>
      </c>
      <c r="Y6521" s="16">
        <f>(W6521-C6521)/C6521</f>
        <v>-0.23037485129828772</v>
      </c>
    </row>
    <row r="6522" spans="1:25" x14ac:dyDescent="0.35">
      <c r="A6522">
        <v>8651443190</v>
      </c>
      <c r="B6522" t="s">
        <v>227</v>
      </c>
      <c r="C6522" s="9">
        <v>199500</v>
      </c>
      <c r="D6522" s="7">
        <v>3</v>
      </c>
      <c r="E6522" s="7">
        <v>1.75</v>
      </c>
      <c r="F6522" s="7">
        <v>1160</v>
      </c>
      <c r="G6522" s="7">
        <v>1</v>
      </c>
      <c r="H6522" s="7">
        <v>0</v>
      </c>
      <c r="I6522" s="7">
        <v>0</v>
      </c>
      <c r="J6522" s="7">
        <v>7</v>
      </c>
      <c r="K6522" s="7">
        <v>1470</v>
      </c>
      <c r="L6522" s="21">
        <v>0</v>
      </c>
      <c r="M6522">
        <v>47.3643</v>
      </c>
      <c r="N6522" s="19">
        <v>5200</v>
      </c>
      <c r="O6522" s="19">
        <v>4</v>
      </c>
      <c r="P6522" s="19">
        <v>1977</v>
      </c>
      <c r="Q6522" s="19">
        <v>5200</v>
      </c>
      <c r="R6522">
        <v>98042</v>
      </c>
      <c r="S6522">
        <v>-122.09</v>
      </c>
      <c r="T6522" s="23">
        <v>1160</v>
      </c>
      <c r="U6522" s="23">
        <v>0</v>
      </c>
      <c r="W6522" s="35">
        <f>$D$1*D6522+$E$1*E6522+$F$1*F6522+$G$1*G6522+$H$1*H6522+$I$1*I6522+$J$1*J6522+$K$1*K6522+$M$1*M6522+$AB$3</f>
        <v>167236.00762082636</v>
      </c>
      <c r="X6522" s="35">
        <f t="shared" si="105"/>
        <v>0</v>
      </c>
      <c r="Y6522" s="16">
        <f>(W6522-C6522)/C6522</f>
        <v>-0.16172427257731145</v>
      </c>
    </row>
    <row r="6523" spans="1:25" x14ac:dyDescent="0.35">
      <c r="A6523">
        <v>1722069145</v>
      </c>
      <c r="B6523" t="s">
        <v>103</v>
      </c>
      <c r="C6523" s="9">
        <v>760000</v>
      </c>
      <c r="D6523" s="7">
        <v>4</v>
      </c>
      <c r="E6523" s="7">
        <v>2.5</v>
      </c>
      <c r="F6523" s="7">
        <v>3580</v>
      </c>
      <c r="G6523" s="7">
        <v>2</v>
      </c>
      <c r="H6523" s="7">
        <v>0</v>
      </c>
      <c r="I6523" s="7">
        <v>0</v>
      </c>
      <c r="J6523" s="7">
        <v>9</v>
      </c>
      <c r="K6523" s="7">
        <v>2510</v>
      </c>
      <c r="L6523" s="21">
        <v>0</v>
      </c>
      <c r="M6523">
        <v>47.390099999999997</v>
      </c>
      <c r="N6523" s="19">
        <v>97574</v>
      </c>
      <c r="O6523" s="19">
        <v>3</v>
      </c>
      <c r="P6523" s="19">
        <v>2004</v>
      </c>
      <c r="Q6523" s="19">
        <v>27068</v>
      </c>
      <c r="R6523">
        <v>98038</v>
      </c>
      <c r="S6523">
        <v>-122.071</v>
      </c>
      <c r="T6523" s="23">
        <v>3580</v>
      </c>
      <c r="U6523" s="23">
        <v>0</v>
      </c>
      <c r="W6523" s="35">
        <f>$D$1*D6523+$E$1*E6523+$F$1*F6523+$G$1*G6523+$H$1*H6523+$I$1*I6523+$J$1*J6523+$K$1*K6523+$M$1*M6523+$AB$3</f>
        <v>792706.24776110053</v>
      </c>
      <c r="X6523" s="35">
        <f t="shared" si="105"/>
        <v>0</v>
      </c>
      <c r="Y6523" s="16">
        <f>(W6523-C6523)/C6523</f>
        <v>4.3034536527763859E-2</v>
      </c>
    </row>
    <row r="6524" spans="1:25" x14ac:dyDescent="0.35">
      <c r="A6524">
        <v>7883605985</v>
      </c>
      <c r="B6524" t="s">
        <v>105</v>
      </c>
      <c r="C6524" s="9">
        <v>439000</v>
      </c>
      <c r="D6524" s="7">
        <v>3</v>
      </c>
      <c r="E6524" s="7">
        <v>2.25</v>
      </c>
      <c r="F6524" s="7">
        <v>3020</v>
      </c>
      <c r="G6524" s="7">
        <v>3</v>
      </c>
      <c r="H6524" s="7">
        <v>0</v>
      </c>
      <c r="I6524" s="7">
        <v>2</v>
      </c>
      <c r="J6524" s="7">
        <v>8</v>
      </c>
      <c r="K6524" s="7">
        <v>1150</v>
      </c>
      <c r="L6524" s="21">
        <v>0</v>
      </c>
      <c r="M6524">
        <v>47.524900000000002</v>
      </c>
      <c r="N6524" s="19">
        <v>6000</v>
      </c>
      <c r="O6524" s="19">
        <v>3</v>
      </c>
      <c r="P6524" s="19">
        <v>1994</v>
      </c>
      <c r="Q6524" s="19">
        <v>6000</v>
      </c>
      <c r="R6524">
        <v>98108</v>
      </c>
      <c r="S6524">
        <v>-122.319</v>
      </c>
      <c r="T6524" s="23">
        <v>1980</v>
      </c>
      <c r="U6524" s="23">
        <v>1040</v>
      </c>
      <c r="W6524" s="35">
        <f>$D$1*D6524+$E$1*E6524+$F$1*F6524+$G$1*G6524+$H$1*H6524+$I$1*I6524+$J$1*J6524+$K$1*K6524+$M$1*M6524+$AB$3</f>
        <v>810427.98261956871</v>
      </c>
      <c r="X6524" s="35">
        <f t="shared" si="105"/>
        <v>0</v>
      </c>
      <c r="Y6524" s="16">
        <f>(W6524-C6524)/C6524</f>
        <v>0.84607740915619301</v>
      </c>
    </row>
    <row r="6525" spans="1:25" x14ac:dyDescent="0.35">
      <c r="A6525">
        <v>4038700190</v>
      </c>
      <c r="B6525" t="s">
        <v>264</v>
      </c>
      <c r="C6525" s="9">
        <v>527000</v>
      </c>
      <c r="D6525" s="7">
        <v>4</v>
      </c>
      <c r="E6525" s="7">
        <v>2.25</v>
      </c>
      <c r="F6525" s="7">
        <v>2380</v>
      </c>
      <c r="G6525" s="7">
        <v>1</v>
      </c>
      <c r="H6525" s="7">
        <v>0</v>
      </c>
      <c r="I6525" s="7">
        <v>0</v>
      </c>
      <c r="J6525" s="7">
        <v>7</v>
      </c>
      <c r="K6525" s="7">
        <v>2150</v>
      </c>
      <c r="L6525" s="21">
        <v>0</v>
      </c>
      <c r="M6525">
        <v>47.616399999999999</v>
      </c>
      <c r="N6525" s="19">
        <v>5250</v>
      </c>
      <c r="O6525" s="19">
        <v>4</v>
      </c>
      <c r="P6525" s="19">
        <v>1961</v>
      </c>
      <c r="Q6525" s="19">
        <v>8560</v>
      </c>
      <c r="R6525">
        <v>98008</v>
      </c>
      <c r="S6525">
        <v>-122.11499999999999</v>
      </c>
      <c r="T6525" s="23">
        <v>1410</v>
      </c>
      <c r="U6525" s="23">
        <v>970</v>
      </c>
      <c r="W6525" s="35">
        <f>$D$1*D6525+$E$1*E6525+$F$1*F6525+$G$1*G6525+$H$1*H6525+$I$1*I6525+$J$1*J6525+$K$1*K6525+$M$1*M6525+$AB$3</f>
        <v>560547.1313801147</v>
      </c>
      <c r="X6525" s="35">
        <f t="shared" si="105"/>
        <v>0</v>
      </c>
      <c r="Y6525" s="16">
        <f>(W6525-C6525)/C6525</f>
        <v>6.365679578769394E-2</v>
      </c>
    </row>
    <row r="6526" spans="1:25" x14ac:dyDescent="0.35">
      <c r="A6526">
        <v>8661000089</v>
      </c>
      <c r="B6526" t="s">
        <v>62</v>
      </c>
      <c r="C6526" s="9">
        <v>199950</v>
      </c>
      <c r="D6526" s="7">
        <v>3</v>
      </c>
      <c r="E6526" s="7">
        <v>2.75</v>
      </c>
      <c r="F6526" s="7">
        <v>2270</v>
      </c>
      <c r="G6526" s="7">
        <v>1.5</v>
      </c>
      <c r="H6526" s="7">
        <v>0</v>
      </c>
      <c r="I6526" s="7">
        <v>0</v>
      </c>
      <c r="J6526" s="7">
        <v>6</v>
      </c>
      <c r="K6526" s="7">
        <v>1160</v>
      </c>
      <c r="L6526" s="21">
        <v>0</v>
      </c>
      <c r="M6526">
        <v>47.209899999999998</v>
      </c>
      <c r="N6526" s="19">
        <v>13590</v>
      </c>
      <c r="O6526" s="19">
        <v>4</v>
      </c>
      <c r="P6526" s="19">
        <v>1948</v>
      </c>
      <c r="Q6526" s="19">
        <v>13545</v>
      </c>
      <c r="R6526">
        <v>98022</v>
      </c>
      <c r="S6526">
        <v>-122.001</v>
      </c>
      <c r="T6526" s="23">
        <v>1300</v>
      </c>
      <c r="U6526" s="23">
        <v>970</v>
      </c>
      <c r="W6526" s="35">
        <f>$D$1*D6526+$E$1*E6526+$F$1*F6526+$G$1*G6526+$H$1*H6526+$I$1*I6526+$J$1*J6526+$K$1*K6526+$M$1*M6526+$AB$3</f>
        <v>203201.57588938624</v>
      </c>
      <c r="X6526" s="35">
        <f t="shared" si="105"/>
        <v>0</v>
      </c>
      <c r="Y6526" s="16">
        <f>(W6526-C6526)/C6526</f>
        <v>1.6261944933164473E-2</v>
      </c>
    </row>
    <row r="6527" spans="1:25" x14ac:dyDescent="0.35">
      <c r="A6527">
        <v>2329800430</v>
      </c>
      <c r="B6527" t="s">
        <v>265</v>
      </c>
      <c r="C6527" s="9">
        <v>254000</v>
      </c>
      <c r="D6527" s="7">
        <v>3</v>
      </c>
      <c r="E6527" s="7">
        <v>2.25</v>
      </c>
      <c r="F6527" s="7">
        <v>1660</v>
      </c>
      <c r="G6527" s="7">
        <v>2</v>
      </c>
      <c r="H6527" s="7">
        <v>0</v>
      </c>
      <c r="I6527" s="7">
        <v>0</v>
      </c>
      <c r="J6527" s="7">
        <v>7</v>
      </c>
      <c r="K6527" s="7">
        <v>1660</v>
      </c>
      <c r="L6527" s="21">
        <v>0</v>
      </c>
      <c r="M6527">
        <v>47.376600000000003</v>
      </c>
      <c r="N6527" s="19">
        <v>8188</v>
      </c>
      <c r="O6527" s="19">
        <v>4</v>
      </c>
      <c r="P6527" s="19">
        <v>1988</v>
      </c>
      <c r="Q6527" s="19">
        <v>7000</v>
      </c>
      <c r="R6527">
        <v>98042</v>
      </c>
      <c r="S6527">
        <v>-122.11499999999999</v>
      </c>
      <c r="T6527" s="23">
        <v>1660</v>
      </c>
      <c r="U6527" s="23">
        <v>0</v>
      </c>
      <c r="W6527" s="35">
        <f>$D$1*D6527+$E$1*E6527+$F$1*F6527+$G$1*G6527+$H$1*H6527+$I$1*I6527+$J$1*J6527+$K$1*K6527+$M$1*M6527+$AB$3</f>
        <v>251415.02991563827</v>
      </c>
      <c r="X6527" s="35">
        <f t="shared" si="105"/>
        <v>0</v>
      </c>
      <c r="Y6527" s="16">
        <f>(W6527-C6527)/C6527</f>
        <v>-1.0177047576227291E-2</v>
      </c>
    </row>
    <row r="6528" spans="1:25" x14ac:dyDescent="0.35">
      <c r="A6528">
        <v>6431500280</v>
      </c>
      <c r="B6528" t="s">
        <v>91</v>
      </c>
      <c r="C6528" s="9">
        <v>393000</v>
      </c>
      <c r="D6528" s="7">
        <v>2</v>
      </c>
      <c r="E6528" s="7">
        <v>1</v>
      </c>
      <c r="F6528" s="7">
        <v>830</v>
      </c>
      <c r="G6528" s="7">
        <v>1</v>
      </c>
      <c r="H6528" s="7">
        <v>0</v>
      </c>
      <c r="I6528" s="7">
        <v>0</v>
      </c>
      <c r="J6528" s="7">
        <v>7</v>
      </c>
      <c r="K6528" s="7">
        <v>1110</v>
      </c>
      <c r="L6528" s="21">
        <v>0</v>
      </c>
      <c r="M6528">
        <v>47.691400000000002</v>
      </c>
      <c r="N6528" s="19">
        <v>5000</v>
      </c>
      <c r="O6528" s="19">
        <v>4</v>
      </c>
      <c r="P6528" s="19">
        <v>1921</v>
      </c>
      <c r="Q6528" s="19">
        <v>5000</v>
      </c>
      <c r="R6528">
        <v>98103</v>
      </c>
      <c r="S6528">
        <v>-122.352</v>
      </c>
      <c r="T6528" s="23">
        <v>830</v>
      </c>
      <c r="U6528" s="23">
        <v>0</v>
      </c>
      <c r="W6528" s="35">
        <f>$D$1*D6528+$E$1*E6528+$F$1*F6528+$G$1*G6528+$H$1*H6528+$I$1*I6528+$J$1*J6528+$K$1*K6528+$M$1*M6528+$AB$3</f>
        <v>348637.17148333415</v>
      </c>
      <c r="X6528" s="35">
        <f t="shared" si="105"/>
        <v>0</v>
      </c>
      <c r="Y6528" s="16">
        <f>(W6528-C6528)/C6528</f>
        <v>-0.11288251530958231</v>
      </c>
    </row>
    <row r="6529" spans="1:25" x14ac:dyDescent="0.35">
      <c r="A6529">
        <v>6204430250</v>
      </c>
      <c r="B6529" t="s">
        <v>117</v>
      </c>
      <c r="C6529" s="9">
        <v>585000</v>
      </c>
      <c r="D6529" s="7">
        <v>5</v>
      </c>
      <c r="E6529" s="7">
        <v>2.25</v>
      </c>
      <c r="F6529" s="7">
        <v>2480</v>
      </c>
      <c r="G6529" s="7">
        <v>1</v>
      </c>
      <c r="H6529" s="7">
        <v>0</v>
      </c>
      <c r="I6529" s="7">
        <v>0</v>
      </c>
      <c r="J6529" s="7">
        <v>8</v>
      </c>
      <c r="K6529" s="7">
        <v>2470</v>
      </c>
      <c r="L6529" s="21">
        <v>0</v>
      </c>
      <c r="M6529">
        <v>47.7393</v>
      </c>
      <c r="N6529" s="19">
        <v>12614</v>
      </c>
      <c r="O6529" s="19">
        <v>4</v>
      </c>
      <c r="P6529" s="19">
        <v>1979</v>
      </c>
      <c r="Q6529" s="19">
        <v>12392</v>
      </c>
      <c r="R6529">
        <v>98011</v>
      </c>
      <c r="S6529">
        <v>-122.2</v>
      </c>
      <c r="T6529" s="23">
        <v>1860</v>
      </c>
      <c r="U6529" s="23">
        <v>620</v>
      </c>
      <c r="W6529" s="35">
        <f>$D$1*D6529+$E$1*E6529+$F$1*F6529+$G$1*G6529+$H$1*H6529+$I$1*I6529+$J$1*J6529+$K$1*K6529+$M$1*M6529+$AB$3</f>
        <v>706441.23693628982</v>
      </c>
      <c r="X6529" s="35">
        <f t="shared" si="105"/>
        <v>0</v>
      </c>
      <c r="Y6529" s="16">
        <f>(W6529-C6529)/C6529</f>
        <v>0.20759185801075183</v>
      </c>
    </row>
    <row r="6530" spans="1:25" x14ac:dyDescent="0.35">
      <c r="A6530">
        <v>4365200630</v>
      </c>
      <c r="B6530" t="s">
        <v>62</v>
      </c>
      <c r="C6530" s="9">
        <v>450000</v>
      </c>
      <c r="D6530" s="7">
        <v>2</v>
      </c>
      <c r="E6530" s="7">
        <v>2</v>
      </c>
      <c r="F6530" s="7">
        <v>1900</v>
      </c>
      <c r="G6530" s="7">
        <v>1</v>
      </c>
      <c r="H6530" s="7">
        <v>0</v>
      </c>
      <c r="I6530" s="7">
        <v>0</v>
      </c>
      <c r="J6530" s="7">
        <v>7</v>
      </c>
      <c r="K6530" s="7">
        <v>1140</v>
      </c>
      <c r="L6530" s="21">
        <v>0</v>
      </c>
      <c r="M6530">
        <v>47.5227</v>
      </c>
      <c r="N6530" s="19">
        <v>7740</v>
      </c>
      <c r="O6530" s="19">
        <v>4</v>
      </c>
      <c r="P6530" s="19">
        <v>1923</v>
      </c>
      <c r="Q6530" s="19">
        <v>7740</v>
      </c>
      <c r="R6530">
        <v>98126</v>
      </c>
      <c r="S6530">
        <v>-122.372</v>
      </c>
      <c r="T6530" s="23">
        <v>1150</v>
      </c>
      <c r="U6530" s="23">
        <v>750</v>
      </c>
      <c r="W6530" s="35">
        <f>$D$1*D6530+$E$1*E6530+$F$1*F6530+$G$1*G6530+$H$1*H6530+$I$1*I6530+$J$1*J6530+$K$1*K6530+$M$1*M6530+$AB$3</f>
        <v>456433.07532024756</v>
      </c>
      <c r="X6530" s="35">
        <f t="shared" si="105"/>
        <v>0</v>
      </c>
      <c r="Y6530" s="16">
        <f>(W6530-C6530)/C6530</f>
        <v>1.4295722933883469E-2</v>
      </c>
    </row>
    <row r="6531" spans="1:25" x14ac:dyDescent="0.35">
      <c r="A6531">
        <v>3630120050</v>
      </c>
      <c r="B6531" t="s">
        <v>133</v>
      </c>
      <c r="C6531" s="9">
        <v>565000</v>
      </c>
      <c r="D6531" s="7">
        <v>2</v>
      </c>
      <c r="E6531" s="7">
        <v>1.75</v>
      </c>
      <c r="F6531" s="7">
        <v>1670</v>
      </c>
      <c r="G6531" s="7">
        <v>1</v>
      </c>
      <c r="H6531" s="7">
        <v>0</v>
      </c>
      <c r="I6531" s="7">
        <v>0</v>
      </c>
      <c r="J6531" s="7">
        <v>9</v>
      </c>
      <c r="K6531" s="7">
        <v>2330</v>
      </c>
      <c r="L6531" s="21">
        <v>0</v>
      </c>
      <c r="M6531">
        <v>47.553899999999999</v>
      </c>
      <c r="N6531" s="19">
        <v>4008</v>
      </c>
      <c r="O6531" s="19">
        <v>3</v>
      </c>
      <c r="P6531" s="19">
        <v>2005</v>
      </c>
      <c r="Q6531" s="19">
        <v>3752</v>
      </c>
      <c r="R6531">
        <v>98029</v>
      </c>
      <c r="S6531">
        <v>-122.001</v>
      </c>
      <c r="T6531" s="23">
        <v>1670</v>
      </c>
      <c r="U6531" s="23">
        <v>0</v>
      </c>
      <c r="W6531" s="35">
        <f>$D$1*D6531+$E$1*E6531+$F$1*F6531+$G$1*G6531+$H$1*H6531+$I$1*I6531+$J$1*J6531+$K$1*K6531+$M$1*M6531+$AB$3</f>
        <v>587213.96439971775</v>
      </c>
      <c r="X6531" s="35">
        <f t="shared" si="105"/>
        <v>0</v>
      </c>
      <c r="Y6531" s="16">
        <f>(W6531-C6531)/C6531</f>
        <v>3.9316751149942916E-2</v>
      </c>
    </row>
    <row r="6532" spans="1:25" x14ac:dyDescent="0.35">
      <c r="A6532">
        <v>7844200050</v>
      </c>
      <c r="B6532" t="s">
        <v>100</v>
      </c>
      <c r="C6532" s="9">
        <v>330000</v>
      </c>
      <c r="D6532" s="7">
        <v>5</v>
      </c>
      <c r="E6532" s="7">
        <v>2.25</v>
      </c>
      <c r="F6532" s="7">
        <v>2000</v>
      </c>
      <c r="G6532" s="7">
        <v>1</v>
      </c>
      <c r="H6532" s="7">
        <v>0</v>
      </c>
      <c r="I6532" s="7">
        <v>0</v>
      </c>
      <c r="J6532" s="7">
        <v>7</v>
      </c>
      <c r="K6532" s="7">
        <v>2000</v>
      </c>
      <c r="L6532" s="21">
        <v>0</v>
      </c>
      <c r="M6532">
        <v>47.429099999999998</v>
      </c>
      <c r="N6532" s="19">
        <v>7900</v>
      </c>
      <c r="O6532" s="19">
        <v>4</v>
      </c>
      <c r="P6532" s="19">
        <v>1986</v>
      </c>
      <c r="Q6532" s="19">
        <v>9132</v>
      </c>
      <c r="R6532">
        <v>98188</v>
      </c>
      <c r="S6532">
        <v>-122.292</v>
      </c>
      <c r="T6532" s="23">
        <v>1300</v>
      </c>
      <c r="U6532" s="23">
        <v>700</v>
      </c>
      <c r="W6532" s="35">
        <f>$D$1*D6532+$E$1*E6532+$F$1*F6532+$G$1*G6532+$H$1*H6532+$I$1*I6532+$J$1*J6532+$K$1*K6532+$M$1*M6532+$AB$3</f>
        <v>323396.13752254471</v>
      </c>
      <c r="X6532" s="35">
        <f t="shared" ref="X6532:X6595" si="106">IF(W6532&lt;0, 1,0)</f>
        <v>0</v>
      </c>
      <c r="Y6532" s="16">
        <f>(W6532-C6532)/C6532</f>
        <v>-2.0011704477137238E-2</v>
      </c>
    </row>
    <row r="6533" spans="1:25" x14ac:dyDescent="0.35">
      <c r="A6533">
        <v>1240700006</v>
      </c>
      <c r="B6533" t="s">
        <v>120</v>
      </c>
      <c r="C6533" s="9">
        <v>870000</v>
      </c>
      <c r="D6533" s="7">
        <v>3</v>
      </c>
      <c r="E6533" s="7">
        <v>2</v>
      </c>
      <c r="F6533" s="7">
        <v>2320</v>
      </c>
      <c r="G6533" s="7">
        <v>1.5</v>
      </c>
      <c r="H6533" s="7">
        <v>0</v>
      </c>
      <c r="I6533" s="7">
        <v>0</v>
      </c>
      <c r="J6533" s="7">
        <v>9</v>
      </c>
      <c r="K6533" s="7">
        <v>3100</v>
      </c>
      <c r="L6533" s="21">
        <v>0</v>
      </c>
      <c r="M6533">
        <v>47.610599999999998</v>
      </c>
      <c r="N6533" s="19">
        <v>65340</v>
      </c>
      <c r="O6533" s="19">
        <v>3</v>
      </c>
      <c r="P6533" s="19">
        <v>1992</v>
      </c>
      <c r="Q6533" s="19">
        <v>59603</v>
      </c>
      <c r="R6533">
        <v>98074</v>
      </c>
      <c r="S6533">
        <v>-122.05500000000001</v>
      </c>
      <c r="T6533" s="23">
        <v>2320</v>
      </c>
      <c r="U6533" s="23">
        <v>0</v>
      </c>
      <c r="W6533" s="35">
        <f>$D$1*D6533+$E$1*E6533+$F$1*F6533+$G$1*G6533+$H$1*H6533+$I$1*I6533+$J$1*J6533+$K$1*K6533+$M$1*M6533+$AB$3</f>
        <v>721066.48578008264</v>
      </c>
      <c r="X6533" s="35">
        <f t="shared" si="106"/>
        <v>0</v>
      </c>
      <c r="Y6533" s="16">
        <f>(W6533-C6533)/C6533</f>
        <v>-0.17118794737921536</v>
      </c>
    </row>
    <row r="6534" spans="1:25" x14ac:dyDescent="0.35">
      <c r="A6534">
        <v>8563000470</v>
      </c>
      <c r="B6534" t="s">
        <v>113</v>
      </c>
      <c r="C6534" s="9">
        <v>585000</v>
      </c>
      <c r="D6534" s="7">
        <v>4</v>
      </c>
      <c r="E6534" s="7">
        <v>2.5</v>
      </c>
      <c r="F6534" s="7">
        <v>1860</v>
      </c>
      <c r="G6534" s="7">
        <v>1</v>
      </c>
      <c r="H6534" s="7">
        <v>0</v>
      </c>
      <c r="I6534" s="7">
        <v>0</v>
      </c>
      <c r="J6534" s="7">
        <v>8</v>
      </c>
      <c r="K6534" s="7">
        <v>2040</v>
      </c>
      <c r="L6534" s="21">
        <v>0</v>
      </c>
      <c r="M6534">
        <v>47.622799999999998</v>
      </c>
      <c r="N6534" s="19">
        <v>8117</v>
      </c>
      <c r="O6534" s="19">
        <v>4</v>
      </c>
      <c r="P6534" s="19">
        <v>1966</v>
      </c>
      <c r="Q6534" s="19">
        <v>8199</v>
      </c>
      <c r="R6534">
        <v>98008</v>
      </c>
      <c r="S6534">
        <v>-122.104</v>
      </c>
      <c r="T6534" s="23">
        <v>1460</v>
      </c>
      <c r="U6534" s="23">
        <v>400</v>
      </c>
      <c r="W6534" s="35">
        <f>$D$1*D6534+$E$1*E6534+$F$1*F6534+$G$1*G6534+$H$1*H6534+$I$1*I6534+$J$1*J6534+$K$1*K6534+$M$1*M6534+$AB$3</f>
        <v>522821.08935268223</v>
      </c>
      <c r="X6534" s="35">
        <f t="shared" si="106"/>
        <v>0</v>
      </c>
      <c r="Y6534" s="16">
        <f>(W6534-C6534)/C6534</f>
        <v>-0.10628873614926114</v>
      </c>
    </row>
    <row r="6535" spans="1:25" x14ac:dyDescent="0.35">
      <c r="A6535">
        <v>3221069091</v>
      </c>
      <c r="B6535" t="s">
        <v>219</v>
      </c>
      <c r="C6535" s="9">
        <v>500000</v>
      </c>
      <c r="D6535" s="7">
        <v>3</v>
      </c>
      <c r="E6535" s="7">
        <v>2.5</v>
      </c>
      <c r="F6535" s="7">
        <v>2110</v>
      </c>
      <c r="G6535" s="7">
        <v>2</v>
      </c>
      <c r="H6535" s="7">
        <v>0</v>
      </c>
      <c r="I6535" s="7">
        <v>3</v>
      </c>
      <c r="J6535" s="7">
        <v>9</v>
      </c>
      <c r="K6535" s="7">
        <v>2390</v>
      </c>
      <c r="L6535" s="21">
        <v>0</v>
      </c>
      <c r="M6535">
        <v>47.267400000000002</v>
      </c>
      <c r="N6535" s="19">
        <v>208737</v>
      </c>
      <c r="O6535" s="19">
        <v>3</v>
      </c>
      <c r="P6535" s="19">
        <v>1977</v>
      </c>
      <c r="Q6535" s="19">
        <v>125017</v>
      </c>
      <c r="R6535">
        <v>98092</v>
      </c>
      <c r="S6535">
        <v>-122.072</v>
      </c>
      <c r="T6535" s="23">
        <v>2110</v>
      </c>
      <c r="U6535" s="23">
        <v>0</v>
      </c>
      <c r="W6535" s="35">
        <f>$D$1*D6535+$E$1*E6535+$F$1*F6535+$G$1*G6535+$H$1*H6535+$I$1*I6535+$J$1*J6535+$K$1*K6535+$M$1*M6535+$AB$3</f>
        <v>615431.08363625407</v>
      </c>
      <c r="X6535" s="35">
        <f t="shared" si="106"/>
        <v>0</v>
      </c>
      <c r="Y6535" s="16">
        <f>(W6535-C6535)/C6535</f>
        <v>0.23086216727250813</v>
      </c>
    </row>
    <row r="6536" spans="1:25" x14ac:dyDescent="0.35">
      <c r="A6536">
        <v>8645530010</v>
      </c>
      <c r="B6536" t="s">
        <v>163</v>
      </c>
      <c r="C6536" s="9">
        <v>225000</v>
      </c>
      <c r="D6536" s="7">
        <v>3</v>
      </c>
      <c r="E6536" s="7">
        <v>2</v>
      </c>
      <c r="F6536" s="7">
        <v>1400</v>
      </c>
      <c r="G6536" s="7">
        <v>1</v>
      </c>
      <c r="H6536" s="7">
        <v>0</v>
      </c>
      <c r="I6536" s="7">
        <v>0</v>
      </c>
      <c r="J6536" s="7">
        <v>7</v>
      </c>
      <c r="K6536" s="7">
        <v>1820</v>
      </c>
      <c r="L6536" s="21">
        <v>0</v>
      </c>
      <c r="M6536">
        <v>47.465499999999999</v>
      </c>
      <c r="N6536" s="19">
        <v>7384</v>
      </c>
      <c r="O6536" s="19">
        <v>3</v>
      </c>
      <c r="P6536" s="19">
        <v>1979</v>
      </c>
      <c r="Q6536" s="19">
        <v>7992</v>
      </c>
      <c r="R6536">
        <v>98058</v>
      </c>
      <c r="S6536">
        <v>-122.17400000000001</v>
      </c>
      <c r="T6536" s="23">
        <v>1150</v>
      </c>
      <c r="U6536" s="23">
        <v>250</v>
      </c>
      <c r="W6536" s="35">
        <f>$D$1*D6536+$E$1*E6536+$F$1*F6536+$G$1*G6536+$H$1*H6536+$I$1*I6536+$J$1*J6536+$K$1*K6536+$M$1*M6536+$AB$3</f>
        <v>284149.53615920991</v>
      </c>
      <c r="X6536" s="35">
        <f t="shared" si="106"/>
        <v>0</v>
      </c>
      <c r="Y6536" s="16">
        <f>(W6536-C6536)/C6536</f>
        <v>0.26288682737426627</v>
      </c>
    </row>
    <row r="6537" spans="1:25" x14ac:dyDescent="0.35">
      <c r="A6537">
        <v>8645530010</v>
      </c>
      <c r="B6537" t="s">
        <v>61</v>
      </c>
      <c r="C6537" s="9">
        <v>295000</v>
      </c>
      <c r="D6537" s="7">
        <v>3</v>
      </c>
      <c r="E6537" s="7">
        <v>2</v>
      </c>
      <c r="F6537" s="7">
        <v>1400</v>
      </c>
      <c r="G6537" s="7">
        <v>1</v>
      </c>
      <c r="H6537" s="7">
        <v>0</v>
      </c>
      <c r="I6537" s="7">
        <v>0</v>
      </c>
      <c r="J6537" s="7">
        <v>7</v>
      </c>
      <c r="K6537" s="7">
        <v>1820</v>
      </c>
      <c r="L6537" s="21">
        <v>0</v>
      </c>
      <c r="M6537">
        <v>47.465499999999999</v>
      </c>
      <c r="N6537" s="19">
        <v>7384</v>
      </c>
      <c r="O6537" s="19">
        <v>3</v>
      </c>
      <c r="P6537" s="19">
        <v>1979</v>
      </c>
      <c r="Q6537" s="19">
        <v>7992</v>
      </c>
      <c r="R6537">
        <v>98058</v>
      </c>
      <c r="S6537">
        <v>-122.17400000000001</v>
      </c>
      <c r="T6537" s="23">
        <v>1150</v>
      </c>
      <c r="U6537" s="23">
        <v>250</v>
      </c>
      <c r="W6537" s="35">
        <f>$D$1*D6537+$E$1*E6537+$F$1*F6537+$G$1*G6537+$H$1*H6537+$I$1*I6537+$J$1*J6537+$K$1*K6537+$M$1*M6537+$AB$3</f>
        <v>284149.53615920991</v>
      </c>
      <c r="X6537" s="35">
        <f t="shared" si="106"/>
        <v>0</v>
      </c>
      <c r="Y6537" s="16">
        <f>(W6537-C6537)/C6537</f>
        <v>-3.6781233358610485E-2</v>
      </c>
    </row>
    <row r="6538" spans="1:25" x14ac:dyDescent="0.35">
      <c r="A6538">
        <v>2141300420</v>
      </c>
      <c r="B6538" t="s">
        <v>45</v>
      </c>
      <c r="C6538" s="9">
        <v>775000</v>
      </c>
      <c r="D6538" s="7">
        <v>3</v>
      </c>
      <c r="E6538" s="7">
        <v>2.75</v>
      </c>
      <c r="F6538" s="7">
        <v>2850</v>
      </c>
      <c r="G6538" s="7">
        <v>1</v>
      </c>
      <c r="H6538" s="7">
        <v>0</v>
      </c>
      <c r="I6538" s="7">
        <v>0</v>
      </c>
      <c r="J6538" s="7">
        <v>9</v>
      </c>
      <c r="K6538" s="7">
        <v>3300</v>
      </c>
      <c r="L6538" s="21">
        <v>0</v>
      </c>
      <c r="M6538">
        <v>47.558999999999997</v>
      </c>
      <c r="N6538" s="19">
        <v>14800</v>
      </c>
      <c r="O6538" s="19">
        <v>4</v>
      </c>
      <c r="P6538" s="19">
        <v>1976</v>
      </c>
      <c r="Q6538" s="19">
        <v>10809</v>
      </c>
      <c r="R6538">
        <v>98006</v>
      </c>
      <c r="S6538">
        <v>-122.146</v>
      </c>
      <c r="T6538" s="23">
        <v>1920</v>
      </c>
      <c r="U6538" s="23">
        <v>930</v>
      </c>
      <c r="W6538" s="35">
        <f>$D$1*D6538+$E$1*E6538+$F$1*F6538+$G$1*G6538+$H$1*H6538+$I$1*I6538+$J$1*J6538+$K$1*K6538+$M$1*M6538+$AB$3</f>
        <v>806526.44060814381</v>
      </c>
      <c r="X6538" s="35">
        <f t="shared" si="106"/>
        <v>0</v>
      </c>
      <c r="Y6538" s="16">
        <f>(W6538-C6538)/C6538</f>
        <v>4.0679278204056528E-2</v>
      </c>
    </row>
    <row r="6539" spans="1:25" x14ac:dyDescent="0.35">
      <c r="A6539">
        <v>9407101900</v>
      </c>
      <c r="B6539" t="s">
        <v>125</v>
      </c>
      <c r="C6539" s="9">
        <v>280000</v>
      </c>
      <c r="D6539" s="7">
        <v>3</v>
      </c>
      <c r="E6539" s="7">
        <v>1</v>
      </c>
      <c r="F6539" s="7">
        <v>1370</v>
      </c>
      <c r="G6539" s="7">
        <v>1</v>
      </c>
      <c r="H6539" s="7">
        <v>0</v>
      </c>
      <c r="I6539" s="7">
        <v>0</v>
      </c>
      <c r="J6539" s="7">
        <v>7</v>
      </c>
      <c r="K6539" s="7">
        <v>1520</v>
      </c>
      <c r="L6539" s="21">
        <v>0</v>
      </c>
      <c r="M6539">
        <v>47.448500000000003</v>
      </c>
      <c r="N6539" s="19">
        <v>11050</v>
      </c>
      <c r="O6539" s="19">
        <v>3</v>
      </c>
      <c r="P6539" s="19">
        <v>1981</v>
      </c>
      <c r="Q6539" s="19">
        <v>10000</v>
      </c>
      <c r="R6539">
        <v>98045</v>
      </c>
      <c r="S6539">
        <v>-121.776</v>
      </c>
      <c r="T6539" s="23">
        <v>1370</v>
      </c>
      <c r="U6539" s="23">
        <v>0</v>
      </c>
      <c r="W6539" s="35">
        <f>$D$1*D6539+$E$1*E6539+$F$1*F6539+$G$1*G6539+$H$1*H6539+$I$1*I6539+$J$1*J6539+$K$1*K6539+$M$1*M6539+$AB$3</f>
        <v>277410.36745193601</v>
      </c>
      <c r="X6539" s="35">
        <f t="shared" si="106"/>
        <v>0</v>
      </c>
      <c r="Y6539" s="16">
        <f>(W6539-C6539)/C6539</f>
        <v>-9.248687671657119E-3</v>
      </c>
    </row>
    <row r="6540" spans="1:25" x14ac:dyDescent="0.35">
      <c r="A6540">
        <v>1931300425</v>
      </c>
      <c r="B6540" t="s">
        <v>104</v>
      </c>
      <c r="C6540" s="9">
        <v>539000</v>
      </c>
      <c r="D6540" s="7">
        <v>3</v>
      </c>
      <c r="E6540" s="7">
        <v>2.5</v>
      </c>
      <c r="F6540" s="7">
        <v>2170</v>
      </c>
      <c r="G6540" s="7">
        <v>1.5</v>
      </c>
      <c r="H6540" s="7">
        <v>0</v>
      </c>
      <c r="I6540" s="7">
        <v>0</v>
      </c>
      <c r="J6540" s="7">
        <v>7</v>
      </c>
      <c r="K6540" s="7">
        <v>1180</v>
      </c>
      <c r="L6540" s="21">
        <v>0</v>
      </c>
      <c r="M6540">
        <v>47.654299999999999</v>
      </c>
      <c r="N6540" s="19">
        <v>3200</v>
      </c>
      <c r="O6540" s="19">
        <v>5</v>
      </c>
      <c r="P6540" s="19">
        <v>1923</v>
      </c>
      <c r="Q6540" s="19">
        <v>1224</v>
      </c>
      <c r="R6540">
        <v>98103</v>
      </c>
      <c r="S6540">
        <v>-122.34699999999999</v>
      </c>
      <c r="T6540" s="23">
        <v>1280</v>
      </c>
      <c r="U6540" s="23">
        <v>890</v>
      </c>
      <c r="W6540" s="35">
        <f>$D$1*D6540+$E$1*E6540+$F$1*F6540+$G$1*G6540+$H$1*H6540+$I$1*I6540+$J$1*J6540+$K$1*K6540+$M$1*M6540+$AB$3</f>
        <v>548805.16826983914</v>
      </c>
      <c r="X6540" s="35">
        <f t="shared" si="106"/>
        <v>0</v>
      </c>
      <c r="Y6540" s="16">
        <f>(W6540-C6540)/C6540</f>
        <v>1.8191406808606935E-2</v>
      </c>
    </row>
    <row r="6541" spans="1:25" x14ac:dyDescent="0.35">
      <c r="A6541">
        <v>9290800050</v>
      </c>
      <c r="B6541" t="s">
        <v>148</v>
      </c>
      <c r="C6541" s="9">
        <v>567500</v>
      </c>
      <c r="D6541" s="7">
        <v>3</v>
      </c>
      <c r="E6541" s="7">
        <v>1.75</v>
      </c>
      <c r="F6541" s="7">
        <v>2570</v>
      </c>
      <c r="G6541" s="7">
        <v>1</v>
      </c>
      <c r="H6541" s="7">
        <v>0</v>
      </c>
      <c r="I6541" s="7">
        <v>2</v>
      </c>
      <c r="J6541" s="7">
        <v>8</v>
      </c>
      <c r="K6541" s="7">
        <v>2550</v>
      </c>
      <c r="L6541" s="21">
        <v>0</v>
      </c>
      <c r="M6541">
        <v>47.433500000000002</v>
      </c>
      <c r="N6541" s="19">
        <v>14033</v>
      </c>
      <c r="O6541" s="19">
        <v>4</v>
      </c>
      <c r="P6541" s="19">
        <v>1953</v>
      </c>
      <c r="Q6541" s="19">
        <v>16100</v>
      </c>
      <c r="R6541">
        <v>98166</v>
      </c>
      <c r="S6541">
        <v>-122.33799999999999</v>
      </c>
      <c r="T6541" s="23">
        <v>2570</v>
      </c>
      <c r="U6541" s="23">
        <v>0</v>
      </c>
      <c r="W6541" s="35">
        <f>$D$1*D6541+$E$1*E6541+$F$1*F6541+$G$1*G6541+$H$1*H6541+$I$1*I6541+$J$1*J6541+$K$1*K6541+$M$1*M6541+$AB$3</f>
        <v>723232.61554394662</v>
      </c>
      <c r="X6541" s="35">
        <f t="shared" si="106"/>
        <v>0</v>
      </c>
      <c r="Y6541" s="16">
        <f>(W6541-C6541)/C6541</f>
        <v>0.27441870580431121</v>
      </c>
    </row>
    <row r="6542" spans="1:25" x14ac:dyDescent="0.35">
      <c r="A6542">
        <v>9421500010</v>
      </c>
      <c r="B6542" t="s">
        <v>68</v>
      </c>
      <c r="C6542" s="9">
        <v>442500</v>
      </c>
      <c r="D6542" s="7">
        <v>4</v>
      </c>
      <c r="E6542" s="7">
        <v>2.25</v>
      </c>
      <c r="F6542" s="7">
        <v>1970</v>
      </c>
      <c r="G6542" s="7">
        <v>1</v>
      </c>
      <c r="H6542" s="7">
        <v>0</v>
      </c>
      <c r="I6542" s="7">
        <v>0</v>
      </c>
      <c r="J6542" s="7">
        <v>8</v>
      </c>
      <c r="K6542" s="7">
        <v>1860</v>
      </c>
      <c r="L6542" s="21">
        <v>0</v>
      </c>
      <c r="M6542">
        <v>47.724899999999998</v>
      </c>
      <c r="N6542" s="19">
        <v>7902</v>
      </c>
      <c r="O6542" s="19">
        <v>3</v>
      </c>
      <c r="P6542" s="19">
        <v>1960</v>
      </c>
      <c r="Q6542" s="19">
        <v>8021</v>
      </c>
      <c r="R6542">
        <v>98125</v>
      </c>
      <c r="S6542">
        <v>-122.298</v>
      </c>
      <c r="T6542" s="23">
        <v>1310</v>
      </c>
      <c r="U6542" s="23">
        <v>660</v>
      </c>
      <c r="W6542" s="35">
        <f>$D$1*D6542+$E$1*E6542+$F$1*F6542+$G$1*G6542+$H$1*H6542+$I$1*I6542+$J$1*J6542+$K$1*K6542+$M$1*M6542+$AB$3</f>
        <v>615009.01012643054</v>
      </c>
      <c r="X6542" s="35">
        <f t="shared" si="106"/>
        <v>0</v>
      </c>
      <c r="Y6542" s="16">
        <f>(W6542-C6542)/C6542</f>
        <v>0.38985087034221594</v>
      </c>
    </row>
    <row r="6543" spans="1:25" x14ac:dyDescent="0.35">
      <c r="A6543">
        <v>3333500151</v>
      </c>
      <c r="B6543" t="s">
        <v>256</v>
      </c>
      <c r="C6543" s="9">
        <v>598200</v>
      </c>
      <c r="D6543" s="7">
        <v>5</v>
      </c>
      <c r="E6543" s="7">
        <v>3.75</v>
      </c>
      <c r="F6543" s="7">
        <v>2980</v>
      </c>
      <c r="G6543" s="7">
        <v>3</v>
      </c>
      <c r="H6543" s="7">
        <v>0</v>
      </c>
      <c r="I6543" s="7">
        <v>0</v>
      </c>
      <c r="J6543" s="7">
        <v>8</v>
      </c>
      <c r="K6543" s="7">
        <v>1100</v>
      </c>
      <c r="L6543" s="21">
        <v>0</v>
      </c>
      <c r="M6543">
        <v>47.550800000000002</v>
      </c>
      <c r="N6543" s="19">
        <v>4635</v>
      </c>
      <c r="O6543" s="19">
        <v>3</v>
      </c>
      <c r="P6543" s="19">
        <v>1997</v>
      </c>
      <c r="Q6543" s="19">
        <v>5150</v>
      </c>
      <c r="R6543">
        <v>98118</v>
      </c>
      <c r="S6543">
        <v>-122.268</v>
      </c>
      <c r="T6543" s="23">
        <v>2980</v>
      </c>
      <c r="U6543" s="23">
        <v>0</v>
      </c>
      <c r="W6543" s="35">
        <f>$D$1*D6543+$E$1*E6543+$F$1*F6543+$G$1*G6543+$H$1*H6543+$I$1*I6543+$J$1*J6543+$K$1*K6543+$M$1*M6543+$AB$3</f>
        <v>609254.18120357394</v>
      </c>
      <c r="X6543" s="35">
        <f t="shared" si="106"/>
        <v>0</v>
      </c>
      <c r="Y6543" s="16">
        <f>(W6543-C6543)/C6543</f>
        <v>1.8479072556960786E-2</v>
      </c>
    </row>
    <row r="6544" spans="1:25" x14ac:dyDescent="0.35">
      <c r="A6544">
        <v>3759500006</v>
      </c>
      <c r="B6544" t="s">
        <v>166</v>
      </c>
      <c r="C6544" s="9">
        <v>610000</v>
      </c>
      <c r="D6544" s="7">
        <v>4</v>
      </c>
      <c r="E6544" s="7">
        <v>2.5</v>
      </c>
      <c r="F6544" s="7">
        <v>2300</v>
      </c>
      <c r="G6544" s="7">
        <v>2</v>
      </c>
      <c r="H6544" s="7">
        <v>0</v>
      </c>
      <c r="I6544" s="7">
        <v>0</v>
      </c>
      <c r="J6544" s="7">
        <v>8</v>
      </c>
      <c r="K6544" s="7">
        <v>1780</v>
      </c>
      <c r="L6544" s="21">
        <v>0</v>
      </c>
      <c r="M6544">
        <v>47.698799999999999</v>
      </c>
      <c r="N6544" s="19">
        <v>10843</v>
      </c>
      <c r="O6544" s="19">
        <v>5</v>
      </c>
      <c r="P6544" s="19">
        <v>1955</v>
      </c>
      <c r="Q6544" s="19">
        <v>10843</v>
      </c>
      <c r="R6544">
        <v>98033</v>
      </c>
      <c r="S6544">
        <v>-122.202</v>
      </c>
      <c r="T6544" s="23">
        <v>2300</v>
      </c>
      <c r="U6544" s="23">
        <v>0</v>
      </c>
      <c r="W6544" s="35">
        <f>$D$1*D6544+$E$1*E6544+$F$1*F6544+$G$1*G6544+$H$1*H6544+$I$1*I6544+$J$1*J6544+$K$1*K6544+$M$1*M6544+$AB$3</f>
        <v>638852.67181548476</v>
      </c>
      <c r="X6544" s="35">
        <f t="shared" si="106"/>
        <v>0</v>
      </c>
      <c r="Y6544" s="16">
        <f>(W6544-C6544)/C6544</f>
        <v>4.729946199259797E-2</v>
      </c>
    </row>
    <row r="6545" spans="1:25" x14ac:dyDescent="0.35">
      <c r="A6545">
        <v>4221270290</v>
      </c>
      <c r="B6545" t="s">
        <v>117</v>
      </c>
      <c r="C6545" s="9">
        <v>544900</v>
      </c>
      <c r="D6545" s="7">
        <v>3</v>
      </c>
      <c r="E6545" s="7">
        <v>2.5</v>
      </c>
      <c r="F6545" s="7">
        <v>1990</v>
      </c>
      <c r="G6545" s="7">
        <v>2</v>
      </c>
      <c r="H6545" s="7">
        <v>0</v>
      </c>
      <c r="I6545" s="7">
        <v>0</v>
      </c>
      <c r="J6545" s="7">
        <v>8</v>
      </c>
      <c r="K6545" s="7">
        <v>2250</v>
      </c>
      <c r="L6545" s="21">
        <v>0</v>
      </c>
      <c r="M6545">
        <v>47.591099999999997</v>
      </c>
      <c r="N6545" s="19">
        <v>4936</v>
      </c>
      <c r="O6545" s="19">
        <v>3</v>
      </c>
      <c r="P6545" s="19">
        <v>2004</v>
      </c>
      <c r="Q6545" s="19">
        <v>4815</v>
      </c>
      <c r="R6545">
        <v>98075</v>
      </c>
      <c r="S6545">
        <v>-122.018</v>
      </c>
      <c r="T6545" s="23">
        <v>1990</v>
      </c>
      <c r="U6545" s="23">
        <v>0</v>
      </c>
      <c r="W6545" s="35">
        <f>$D$1*D6545+$E$1*E6545+$F$1*F6545+$G$1*G6545+$H$1*H6545+$I$1*I6545+$J$1*J6545+$K$1*K6545+$M$1*M6545+$AB$3</f>
        <v>537399.32670304924</v>
      </c>
      <c r="X6545" s="35">
        <f t="shared" si="106"/>
        <v>0</v>
      </c>
      <c r="Y6545" s="16">
        <f>(W6545-C6545)/C6545</f>
        <v>-1.3765229027254097E-2</v>
      </c>
    </row>
    <row r="6546" spans="1:25" x14ac:dyDescent="0.35">
      <c r="A6546">
        <v>1775801405</v>
      </c>
      <c r="B6546" t="s">
        <v>196</v>
      </c>
      <c r="C6546" s="9">
        <v>557500</v>
      </c>
      <c r="D6546" s="7">
        <v>4</v>
      </c>
      <c r="E6546" s="7">
        <v>2.5</v>
      </c>
      <c r="F6546" s="7">
        <v>2390</v>
      </c>
      <c r="G6546" s="7">
        <v>2</v>
      </c>
      <c r="H6546" s="7">
        <v>0</v>
      </c>
      <c r="I6546" s="7">
        <v>0</v>
      </c>
      <c r="J6546" s="7">
        <v>8</v>
      </c>
      <c r="K6546" s="7">
        <v>1960</v>
      </c>
      <c r="L6546" s="21">
        <v>0</v>
      </c>
      <c r="M6546">
        <v>47.743299999999998</v>
      </c>
      <c r="N6546" s="19">
        <v>38258</v>
      </c>
      <c r="O6546" s="19">
        <v>3</v>
      </c>
      <c r="P6546" s="19">
        <v>2001</v>
      </c>
      <c r="Q6546" s="19">
        <v>17113</v>
      </c>
      <c r="R6546">
        <v>98072</v>
      </c>
      <c r="S6546">
        <v>-122.09399999999999</v>
      </c>
      <c r="T6546" s="23">
        <v>2390</v>
      </c>
      <c r="U6546" s="23">
        <v>0</v>
      </c>
      <c r="W6546" s="35">
        <f>$D$1*D6546+$E$1*E6546+$F$1*F6546+$G$1*G6546+$H$1*H6546+$I$1*I6546+$J$1*J6546+$K$1*K6546+$M$1*M6546+$AB$3</f>
        <v>688525.49605696648</v>
      </c>
      <c r="X6546" s="35">
        <f t="shared" si="106"/>
        <v>0</v>
      </c>
      <c r="Y6546" s="16">
        <f>(W6546-C6546)/C6546</f>
        <v>0.23502331131294438</v>
      </c>
    </row>
    <row r="6547" spans="1:25" x14ac:dyDescent="0.35">
      <c r="A6547">
        <v>3575302575</v>
      </c>
      <c r="B6547" t="s">
        <v>56</v>
      </c>
      <c r="C6547" s="9">
        <v>532500</v>
      </c>
      <c r="D6547" s="7">
        <v>3</v>
      </c>
      <c r="E6547" s="7">
        <v>2.5</v>
      </c>
      <c r="F6547" s="7">
        <v>2160</v>
      </c>
      <c r="G6547" s="7">
        <v>1</v>
      </c>
      <c r="H6547" s="7">
        <v>0</v>
      </c>
      <c r="I6547" s="7">
        <v>1</v>
      </c>
      <c r="J6547" s="7">
        <v>7</v>
      </c>
      <c r="K6547" s="7">
        <v>1560</v>
      </c>
      <c r="L6547" s="21">
        <v>0</v>
      </c>
      <c r="M6547">
        <v>47.6188</v>
      </c>
      <c r="N6547" s="19">
        <v>7500</v>
      </c>
      <c r="O6547" s="19">
        <v>3</v>
      </c>
      <c r="P6547" s="19">
        <v>1979</v>
      </c>
      <c r="Q6547" s="19">
        <v>7500</v>
      </c>
      <c r="R6547">
        <v>98074</v>
      </c>
      <c r="S6547">
        <v>-122.06399999999999</v>
      </c>
      <c r="T6547" s="23">
        <v>1430</v>
      </c>
      <c r="U6547" s="23">
        <v>730</v>
      </c>
      <c r="W6547" s="35">
        <f>$D$1*D6547+$E$1*E6547+$F$1*F6547+$G$1*G6547+$H$1*H6547+$I$1*I6547+$J$1*J6547+$K$1*K6547+$M$1*M6547+$AB$3</f>
        <v>602110.99956700206</v>
      </c>
      <c r="X6547" s="35">
        <f t="shared" si="106"/>
        <v>0</v>
      </c>
      <c r="Y6547" s="16">
        <f>(W6547-C6547)/C6547</f>
        <v>0.13072488181596631</v>
      </c>
    </row>
    <row r="6548" spans="1:25" x14ac:dyDescent="0.35">
      <c r="A6548">
        <v>2581300010</v>
      </c>
      <c r="B6548" t="s">
        <v>90</v>
      </c>
      <c r="C6548" s="10">
        <v>1350000</v>
      </c>
      <c r="D6548" s="7">
        <v>4</v>
      </c>
      <c r="E6548" s="7">
        <v>3.25</v>
      </c>
      <c r="F6548" s="7">
        <v>3300</v>
      </c>
      <c r="G6548" s="7">
        <v>2</v>
      </c>
      <c r="H6548" s="7">
        <v>0</v>
      </c>
      <c r="I6548" s="7">
        <v>0</v>
      </c>
      <c r="J6548" s="7">
        <v>10</v>
      </c>
      <c r="K6548" s="7">
        <v>2740</v>
      </c>
      <c r="L6548" s="21">
        <v>0</v>
      </c>
      <c r="M6548">
        <v>47.5413</v>
      </c>
      <c r="N6548" s="19">
        <v>15907</v>
      </c>
      <c r="O6548" s="19">
        <v>5</v>
      </c>
      <c r="P6548" s="19">
        <v>1985</v>
      </c>
      <c r="Q6548" s="19">
        <v>11358</v>
      </c>
      <c r="R6548">
        <v>98040</v>
      </c>
      <c r="S6548">
        <v>-122.21599999999999</v>
      </c>
      <c r="T6548" s="23">
        <v>3300</v>
      </c>
      <c r="U6548" s="23">
        <v>0</v>
      </c>
      <c r="W6548" s="35">
        <f>$D$1*D6548+$E$1*E6548+$F$1*F6548+$G$1*G6548+$H$1*H6548+$I$1*I6548+$J$1*J6548+$K$1*K6548+$M$1*M6548+$AB$3</f>
        <v>897002.57662174851</v>
      </c>
      <c r="X6548" s="35">
        <f t="shared" si="106"/>
        <v>0</v>
      </c>
      <c r="Y6548" s="16">
        <f>(W6548-C6548)/C6548</f>
        <v>-0.33555364694685297</v>
      </c>
    </row>
    <row r="6549" spans="1:25" x14ac:dyDescent="0.35">
      <c r="A6549">
        <v>8805900080</v>
      </c>
      <c r="B6549" t="s">
        <v>233</v>
      </c>
      <c r="C6549" s="9">
        <v>750000</v>
      </c>
      <c r="D6549" s="7">
        <v>3</v>
      </c>
      <c r="E6549" s="7">
        <v>2</v>
      </c>
      <c r="F6549" s="7">
        <v>1840</v>
      </c>
      <c r="G6549" s="7">
        <v>1</v>
      </c>
      <c r="H6549" s="7">
        <v>0</v>
      </c>
      <c r="I6549" s="7">
        <v>0</v>
      </c>
      <c r="J6549" s="7">
        <v>7</v>
      </c>
      <c r="K6549" s="7">
        <v>1820</v>
      </c>
      <c r="L6549" s="21">
        <v>0</v>
      </c>
      <c r="M6549">
        <v>47.642800000000001</v>
      </c>
      <c r="N6549" s="19">
        <v>2825</v>
      </c>
      <c r="O6549" s="19">
        <v>3</v>
      </c>
      <c r="P6549" s="19">
        <v>1920</v>
      </c>
      <c r="Q6549" s="19">
        <v>3750</v>
      </c>
      <c r="R6549">
        <v>98112</v>
      </c>
      <c r="S6549">
        <v>-122.30200000000001</v>
      </c>
      <c r="T6549" s="23">
        <v>1040</v>
      </c>
      <c r="U6549" s="23">
        <v>800</v>
      </c>
      <c r="W6549" s="35">
        <f>$D$1*D6549+$E$1*E6549+$F$1*F6549+$G$1*G6549+$H$1*H6549+$I$1*I6549+$J$1*J6549+$K$1*K6549+$M$1*M6549+$AB$3</f>
        <v>494478.15279281512</v>
      </c>
      <c r="X6549" s="35">
        <f t="shared" si="106"/>
        <v>0</v>
      </c>
      <c r="Y6549" s="16">
        <f>(W6549-C6549)/C6549</f>
        <v>-0.34069579627624652</v>
      </c>
    </row>
    <row r="6550" spans="1:25" x14ac:dyDescent="0.35">
      <c r="A6550">
        <v>8121200460</v>
      </c>
      <c r="B6550" t="s">
        <v>122</v>
      </c>
      <c r="C6550" s="9">
        <v>530000</v>
      </c>
      <c r="D6550" s="7">
        <v>3</v>
      </c>
      <c r="E6550" s="7">
        <v>2.5</v>
      </c>
      <c r="F6550" s="7">
        <v>2030</v>
      </c>
      <c r="G6550" s="7">
        <v>2</v>
      </c>
      <c r="H6550" s="7">
        <v>0</v>
      </c>
      <c r="I6550" s="7">
        <v>0</v>
      </c>
      <c r="J6550" s="7">
        <v>8</v>
      </c>
      <c r="K6550" s="7">
        <v>1960</v>
      </c>
      <c r="L6550" s="21">
        <v>0</v>
      </c>
      <c r="M6550">
        <v>47.725099999999998</v>
      </c>
      <c r="N6550" s="19">
        <v>10958</v>
      </c>
      <c r="O6550" s="19">
        <v>3</v>
      </c>
      <c r="P6550" s="19">
        <v>1983</v>
      </c>
      <c r="Q6550" s="19">
        <v>10282</v>
      </c>
      <c r="R6550">
        <v>98052</v>
      </c>
      <c r="S6550">
        <v>-122.11</v>
      </c>
      <c r="T6550" s="23">
        <v>2030</v>
      </c>
      <c r="U6550" s="23">
        <v>0</v>
      </c>
      <c r="W6550" s="35">
        <f>$D$1*D6550+$E$1*E6550+$F$1*F6550+$G$1*G6550+$H$1*H6550+$I$1*I6550+$J$1*J6550+$K$1*K6550+$M$1*M6550+$AB$3</f>
        <v>631279.29768705368</v>
      </c>
      <c r="X6550" s="35">
        <f t="shared" si="106"/>
        <v>0</v>
      </c>
      <c r="Y6550" s="16">
        <f>(W6550-C6550)/C6550</f>
        <v>0.19109301450387486</v>
      </c>
    </row>
    <row r="6551" spans="1:25" x14ac:dyDescent="0.35">
      <c r="A6551">
        <v>2461900609</v>
      </c>
      <c r="B6551" t="s">
        <v>125</v>
      </c>
      <c r="C6551" s="9">
        <v>346100</v>
      </c>
      <c r="D6551" s="7">
        <v>3</v>
      </c>
      <c r="E6551" s="7">
        <v>2.5</v>
      </c>
      <c r="F6551" s="7">
        <v>1400</v>
      </c>
      <c r="G6551" s="7">
        <v>2</v>
      </c>
      <c r="H6551" s="7">
        <v>0</v>
      </c>
      <c r="I6551" s="7">
        <v>0</v>
      </c>
      <c r="J6551" s="7">
        <v>7</v>
      </c>
      <c r="K6551" s="7">
        <v>1500</v>
      </c>
      <c r="L6551" s="21">
        <v>0</v>
      </c>
      <c r="M6551">
        <v>47.551600000000001</v>
      </c>
      <c r="N6551" s="19">
        <v>2036</v>
      </c>
      <c r="O6551" s="19">
        <v>3</v>
      </c>
      <c r="P6551" s="19">
        <v>2003</v>
      </c>
      <c r="Q6551" s="19">
        <v>2036</v>
      </c>
      <c r="R6551">
        <v>98136</v>
      </c>
      <c r="S6551">
        <v>-122.38200000000001</v>
      </c>
      <c r="T6551" s="23">
        <v>1400</v>
      </c>
      <c r="U6551" s="23">
        <v>0</v>
      </c>
      <c r="W6551" s="35">
        <f>$D$1*D6551+$E$1*E6551+$F$1*F6551+$G$1*G6551+$H$1*H6551+$I$1*I6551+$J$1*J6551+$K$1*K6551+$M$1*M6551+$AB$3</f>
        <v>305089.45087681338</v>
      </c>
      <c r="X6551" s="35">
        <f t="shared" si="106"/>
        <v>0</v>
      </c>
      <c r="Y6551" s="16">
        <f>(W6551-C6551)/C6551</f>
        <v>-0.11849335198840398</v>
      </c>
    </row>
    <row r="6552" spans="1:25" x14ac:dyDescent="0.35">
      <c r="A6552">
        <v>3298600440</v>
      </c>
      <c r="B6552" t="s">
        <v>357</v>
      </c>
      <c r="C6552" s="9">
        <v>260000</v>
      </c>
      <c r="D6552" s="7">
        <v>4</v>
      </c>
      <c r="E6552" s="7">
        <v>2.25</v>
      </c>
      <c r="F6552" s="7">
        <v>2320</v>
      </c>
      <c r="G6552" s="7">
        <v>2</v>
      </c>
      <c r="H6552" s="7">
        <v>0</v>
      </c>
      <c r="I6552" s="7">
        <v>0</v>
      </c>
      <c r="J6552" s="7">
        <v>9</v>
      </c>
      <c r="K6552" s="7">
        <v>2700</v>
      </c>
      <c r="L6552" s="21">
        <v>0</v>
      </c>
      <c r="M6552">
        <v>47.295900000000003</v>
      </c>
      <c r="N6552" s="19">
        <v>16800</v>
      </c>
      <c r="O6552" s="19">
        <v>4</v>
      </c>
      <c r="P6552" s="19">
        <v>1977</v>
      </c>
      <c r="Q6552" s="19">
        <v>15680</v>
      </c>
      <c r="R6552">
        <v>98092</v>
      </c>
      <c r="S6552">
        <v>-122.166</v>
      </c>
      <c r="T6552" s="23">
        <v>2320</v>
      </c>
      <c r="U6552" s="23">
        <v>0</v>
      </c>
      <c r="W6552" s="35">
        <f>$D$1*D6552+$E$1*E6552+$F$1*F6552+$G$1*G6552+$H$1*H6552+$I$1*I6552+$J$1*J6552+$K$1*K6552+$M$1*M6552+$AB$3</f>
        <v>464504.1324130334</v>
      </c>
      <c r="X6552" s="35">
        <f t="shared" si="106"/>
        <v>0</v>
      </c>
      <c r="Y6552" s="16">
        <f>(W6552-C6552)/C6552</f>
        <v>0.78655435543474383</v>
      </c>
    </row>
    <row r="6553" spans="1:25" x14ac:dyDescent="0.35">
      <c r="A6553">
        <v>643300010</v>
      </c>
      <c r="B6553" t="s">
        <v>194</v>
      </c>
      <c r="C6553" s="9">
        <v>365000</v>
      </c>
      <c r="D6553" s="7">
        <v>3</v>
      </c>
      <c r="E6553" s="7">
        <v>1.75</v>
      </c>
      <c r="F6553" s="7">
        <v>1410</v>
      </c>
      <c r="G6553" s="7">
        <v>1</v>
      </c>
      <c r="H6553" s="7">
        <v>0</v>
      </c>
      <c r="I6553" s="7">
        <v>0</v>
      </c>
      <c r="J6553" s="7">
        <v>7</v>
      </c>
      <c r="K6553" s="7">
        <v>1800</v>
      </c>
      <c r="L6553" s="21">
        <v>0</v>
      </c>
      <c r="M6553">
        <v>47.568300000000001</v>
      </c>
      <c r="N6553" s="19">
        <v>9150</v>
      </c>
      <c r="O6553" s="19">
        <v>5</v>
      </c>
      <c r="P6553" s="19">
        <v>1959</v>
      </c>
      <c r="Q6553" s="19">
        <v>9940</v>
      </c>
      <c r="R6553">
        <v>98006</v>
      </c>
      <c r="S6553">
        <v>-122.178</v>
      </c>
      <c r="T6553" s="23">
        <v>1410</v>
      </c>
      <c r="U6553" s="23">
        <v>0</v>
      </c>
      <c r="W6553" s="35">
        <f>$D$1*D6553+$E$1*E6553+$F$1*F6553+$G$1*G6553+$H$1*H6553+$I$1*I6553+$J$1*J6553+$K$1*K6553+$M$1*M6553+$AB$3</f>
        <v>356395.84545620531</v>
      </c>
      <c r="X6553" s="35">
        <f t="shared" si="106"/>
        <v>0</v>
      </c>
      <c r="Y6553" s="16">
        <f>(W6553-C6553)/C6553</f>
        <v>-2.3573026147382718E-2</v>
      </c>
    </row>
    <row r="6554" spans="1:25" x14ac:dyDescent="0.35">
      <c r="A6554">
        <v>224069102</v>
      </c>
      <c r="B6554" t="s">
        <v>104</v>
      </c>
      <c r="C6554" s="9">
        <v>615000</v>
      </c>
      <c r="D6554" s="7">
        <v>3</v>
      </c>
      <c r="E6554" s="7">
        <v>2</v>
      </c>
      <c r="F6554" s="7">
        <v>1860</v>
      </c>
      <c r="G6554" s="7">
        <v>1</v>
      </c>
      <c r="H6554" s="7">
        <v>0</v>
      </c>
      <c r="I6554" s="7">
        <v>0</v>
      </c>
      <c r="J6554" s="7">
        <v>7</v>
      </c>
      <c r="K6554" s="7">
        <v>1980</v>
      </c>
      <c r="L6554" s="21">
        <v>0</v>
      </c>
      <c r="M6554">
        <v>47.589799999999997</v>
      </c>
      <c r="N6554" s="19">
        <v>42800</v>
      </c>
      <c r="O6554" s="19">
        <v>4</v>
      </c>
      <c r="P6554" s="19">
        <v>1983</v>
      </c>
      <c r="Q6554" s="19">
        <v>11250</v>
      </c>
      <c r="R6554">
        <v>98075</v>
      </c>
      <c r="S6554">
        <v>-122.004</v>
      </c>
      <c r="T6554" s="23">
        <v>930</v>
      </c>
      <c r="U6554" s="23">
        <v>930</v>
      </c>
      <c r="W6554" s="35">
        <f>$D$1*D6554+$E$1*E6554+$F$1*F6554+$G$1*G6554+$H$1*H6554+$I$1*I6554+$J$1*J6554+$K$1*K6554+$M$1*M6554+$AB$3</f>
        <v>465385.48438547179</v>
      </c>
      <c r="X6554" s="35">
        <f t="shared" si="106"/>
        <v>0</v>
      </c>
      <c r="Y6554" s="16">
        <f>(W6554-C6554)/C6554</f>
        <v>-0.24327563514557432</v>
      </c>
    </row>
    <row r="6555" spans="1:25" x14ac:dyDescent="0.35">
      <c r="A6555">
        <v>8856960050</v>
      </c>
      <c r="B6555" t="s">
        <v>291</v>
      </c>
      <c r="C6555" s="9">
        <v>318400</v>
      </c>
      <c r="D6555" s="7">
        <v>4</v>
      </c>
      <c r="E6555" s="7">
        <v>2.5</v>
      </c>
      <c r="F6555" s="7">
        <v>1820</v>
      </c>
      <c r="G6555" s="7">
        <v>2</v>
      </c>
      <c r="H6555" s="7">
        <v>0</v>
      </c>
      <c r="I6555" s="7">
        <v>0</v>
      </c>
      <c r="J6555" s="7">
        <v>7</v>
      </c>
      <c r="K6555" s="7">
        <v>1680</v>
      </c>
      <c r="L6555" s="21">
        <v>0</v>
      </c>
      <c r="M6555">
        <v>47.386200000000002</v>
      </c>
      <c r="N6555" s="19">
        <v>6916</v>
      </c>
      <c r="O6555" s="19">
        <v>3</v>
      </c>
      <c r="P6555" s="19">
        <v>1994</v>
      </c>
      <c r="Q6555" s="19">
        <v>6995</v>
      </c>
      <c r="R6555">
        <v>98038</v>
      </c>
      <c r="S6555">
        <v>-122.029</v>
      </c>
      <c r="T6555" s="23">
        <v>1820</v>
      </c>
      <c r="U6555" s="23">
        <v>0</v>
      </c>
      <c r="W6555" s="35">
        <f>$D$1*D6555+$E$1*E6555+$F$1*F6555+$G$1*G6555+$H$1*H6555+$I$1*I6555+$J$1*J6555+$K$1*K6555+$M$1*M6555+$AB$3</f>
        <v>256883.8408973664</v>
      </c>
      <c r="X6555" s="35">
        <f t="shared" si="106"/>
        <v>0</v>
      </c>
      <c r="Y6555" s="16">
        <f>(W6555-C6555)/C6555</f>
        <v>-0.19320401728214068</v>
      </c>
    </row>
    <row r="6556" spans="1:25" x14ac:dyDescent="0.35">
      <c r="A6556">
        <v>4024101478</v>
      </c>
      <c r="B6556" t="s">
        <v>69</v>
      </c>
      <c r="C6556" s="9">
        <v>498500</v>
      </c>
      <c r="D6556" s="7">
        <v>4</v>
      </c>
      <c r="E6556" s="7">
        <v>2.5</v>
      </c>
      <c r="F6556" s="7">
        <v>1910</v>
      </c>
      <c r="G6556" s="7">
        <v>2</v>
      </c>
      <c r="H6556" s="7">
        <v>0</v>
      </c>
      <c r="I6556" s="7">
        <v>0</v>
      </c>
      <c r="J6556" s="7">
        <v>8</v>
      </c>
      <c r="K6556" s="7">
        <v>1630</v>
      </c>
      <c r="L6556" s="21">
        <v>0</v>
      </c>
      <c r="M6556">
        <v>47.761499999999998</v>
      </c>
      <c r="N6556" s="19">
        <v>7172</v>
      </c>
      <c r="O6556" s="19">
        <v>3</v>
      </c>
      <c r="P6556" s="19">
        <v>1993</v>
      </c>
      <c r="Q6556" s="19">
        <v>10127</v>
      </c>
      <c r="R6556">
        <v>98155</v>
      </c>
      <c r="S6556">
        <v>-122.309</v>
      </c>
      <c r="T6556" s="23">
        <v>1910</v>
      </c>
      <c r="U6556" s="23">
        <v>0</v>
      </c>
      <c r="W6556" s="35">
        <f>$D$1*D6556+$E$1*E6556+$F$1*F6556+$G$1*G6556+$H$1*H6556+$I$1*I6556+$J$1*J6556+$K$1*K6556+$M$1*M6556+$AB$3</f>
        <v>594641.91366517171</v>
      </c>
      <c r="X6556" s="35">
        <f t="shared" si="106"/>
        <v>0</v>
      </c>
      <c r="Y6556" s="16">
        <f>(W6556-C6556)/C6556</f>
        <v>0.19286241457406561</v>
      </c>
    </row>
    <row r="6557" spans="1:25" x14ac:dyDescent="0.35">
      <c r="A6557">
        <v>1839910470</v>
      </c>
      <c r="B6557" t="s">
        <v>213</v>
      </c>
      <c r="C6557" s="9">
        <v>450000</v>
      </c>
      <c r="D6557" s="7">
        <v>3</v>
      </c>
      <c r="E6557" s="7">
        <v>1.75</v>
      </c>
      <c r="F6557" s="7">
        <v>1540</v>
      </c>
      <c r="G6557" s="7">
        <v>1</v>
      </c>
      <c r="H6557" s="7">
        <v>0</v>
      </c>
      <c r="I6557" s="7">
        <v>0</v>
      </c>
      <c r="J6557" s="7">
        <v>7</v>
      </c>
      <c r="K6557" s="7">
        <v>1270</v>
      </c>
      <c r="L6557" s="21">
        <v>0</v>
      </c>
      <c r="M6557">
        <v>47.722200000000001</v>
      </c>
      <c r="N6557" s="19">
        <v>7490</v>
      </c>
      <c r="O6557" s="19">
        <v>5</v>
      </c>
      <c r="P6557" s="19">
        <v>1971</v>
      </c>
      <c r="Q6557" s="19">
        <v>7350</v>
      </c>
      <c r="R6557">
        <v>98034</v>
      </c>
      <c r="S6557">
        <v>-122.17700000000001</v>
      </c>
      <c r="T6557" s="23">
        <v>1540</v>
      </c>
      <c r="U6557" s="23">
        <v>0</v>
      </c>
      <c r="W6557" s="35">
        <f>$D$1*D6557+$E$1*E6557+$F$1*F6557+$G$1*G6557+$H$1*H6557+$I$1*I6557+$J$1*J6557+$K$1*K6557+$M$1*M6557+$AB$3</f>
        <v>480918.47429842874</v>
      </c>
      <c r="X6557" s="35">
        <f t="shared" si="106"/>
        <v>0</v>
      </c>
      <c r="Y6557" s="16">
        <f>(W6557-C6557)/C6557</f>
        <v>6.8707720663174987E-2</v>
      </c>
    </row>
    <row r="6558" spans="1:25" x14ac:dyDescent="0.35">
      <c r="A6558">
        <v>3668000670</v>
      </c>
      <c r="B6558" t="s">
        <v>305</v>
      </c>
      <c r="C6558" s="9">
        <v>200000</v>
      </c>
      <c r="D6558" s="7">
        <v>3</v>
      </c>
      <c r="E6558" s="7">
        <v>2</v>
      </c>
      <c r="F6558" s="7">
        <v>1430</v>
      </c>
      <c r="G6558" s="7">
        <v>1</v>
      </c>
      <c r="H6558" s="7">
        <v>0</v>
      </c>
      <c r="I6558" s="7">
        <v>0</v>
      </c>
      <c r="J6558" s="7">
        <v>7</v>
      </c>
      <c r="K6558" s="7">
        <v>1870</v>
      </c>
      <c r="L6558" s="21">
        <v>0</v>
      </c>
      <c r="M6558">
        <v>47.275700000000001</v>
      </c>
      <c r="N6558" s="19">
        <v>7905</v>
      </c>
      <c r="O6558" s="19">
        <v>4</v>
      </c>
      <c r="P6558" s="19">
        <v>1988</v>
      </c>
      <c r="Q6558" s="19">
        <v>8400</v>
      </c>
      <c r="R6558">
        <v>98092</v>
      </c>
      <c r="S6558">
        <v>-122.145</v>
      </c>
      <c r="T6558" s="23">
        <v>1430</v>
      </c>
      <c r="U6558" s="23">
        <v>0</v>
      </c>
      <c r="W6558" s="35">
        <f>$D$1*D6558+$E$1*E6558+$F$1*F6558+$G$1*G6558+$H$1*H6558+$I$1*I6558+$J$1*J6558+$K$1*K6558+$M$1*M6558+$AB$3</f>
        <v>167267.29509532824</v>
      </c>
      <c r="X6558" s="35">
        <f t="shared" si="106"/>
        <v>0</v>
      </c>
      <c r="Y6558" s="16">
        <f>(W6558-C6558)/C6558</f>
        <v>-0.16366352452335881</v>
      </c>
    </row>
    <row r="6559" spans="1:25" x14ac:dyDescent="0.35">
      <c r="A6559">
        <v>1274500420</v>
      </c>
      <c r="B6559" t="s">
        <v>79</v>
      </c>
      <c r="C6559" s="9">
        <v>234000</v>
      </c>
      <c r="D6559" s="7">
        <v>3</v>
      </c>
      <c r="E6559" s="7">
        <v>1</v>
      </c>
      <c r="F6559" s="7">
        <v>1010</v>
      </c>
      <c r="G6559" s="7">
        <v>1</v>
      </c>
      <c r="H6559" s="7">
        <v>0</v>
      </c>
      <c r="I6559" s="7">
        <v>0</v>
      </c>
      <c r="J6559" s="7">
        <v>7</v>
      </c>
      <c r="K6559" s="7">
        <v>1150</v>
      </c>
      <c r="L6559" s="21">
        <v>0</v>
      </c>
      <c r="M6559">
        <v>47.362699999999997</v>
      </c>
      <c r="N6559" s="19">
        <v>8906</v>
      </c>
      <c r="O6559" s="19">
        <v>5</v>
      </c>
      <c r="P6559" s="19">
        <v>1968</v>
      </c>
      <c r="Q6559" s="19">
        <v>10414</v>
      </c>
      <c r="R6559">
        <v>98042</v>
      </c>
      <c r="S6559">
        <v>-122.108</v>
      </c>
      <c r="T6559" s="23">
        <v>1010</v>
      </c>
      <c r="U6559" s="23">
        <v>0</v>
      </c>
      <c r="W6559" s="35">
        <f>$D$1*D6559+$E$1*E6559+$F$1*F6559+$G$1*G6559+$H$1*H6559+$I$1*I6559+$J$1*J6559+$K$1*K6559+$M$1*M6559+$AB$3</f>
        <v>141307.56566734612</v>
      </c>
      <c r="X6559" s="35">
        <f t="shared" si="106"/>
        <v>0</v>
      </c>
      <c r="Y6559" s="16">
        <f>(W6559-C6559)/C6559</f>
        <v>-0.39612151424211062</v>
      </c>
    </row>
    <row r="6560" spans="1:25" x14ac:dyDescent="0.35">
      <c r="A6560">
        <v>8151600470</v>
      </c>
      <c r="B6560" t="s">
        <v>168</v>
      </c>
      <c r="C6560" s="9">
        <v>121800</v>
      </c>
      <c r="D6560" s="7">
        <v>2</v>
      </c>
      <c r="E6560" s="7">
        <v>1</v>
      </c>
      <c r="F6560" s="7">
        <v>940</v>
      </c>
      <c r="G6560" s="7">
        <v>1</v>
      </c>
      <c r="H6560" s="7">
        <v>0</v>
      </c>
      <c r="I6560" s="7">
        <v>0</v>
      </c>
      <c r="J6560" s="7">
        <v>5</v>
      </c>
      <c r="K6560" s="7">
        <v>1290</v>
      </c>
      <c r="L6560" s="21">
        <v>0</v>
      </c>
      <c r="M6560">
        <v>47.506500000000003</v>
      </c>
      <c r="N6560" s="19">
        <v>8384</v>
      </c>
      <c r="O6560" s="19">
        <v>3</v>
      </c>
      <c r="P6560" s="19">
        <v>1947</v>
      </c>
      <c r="Q6560" s="19">
        <v>8384</v>
      </c>
      <c r="R6560">
        <v>98146</v>
      </c>
      <c r="S6560">
        <v>-122.364</v>
      </c>
      <c r="T6560" s="23">
        <v>940</v>
      </c>
      <c r="U6560" s="23">
        <v>0</v>
      </c>
      <c r="W6560" s="35">
        <f>$D$1*D6560+$E$1*E6560+$F$1*F6560+$G$1*G6560+$H$1*H6560+$I$1*I6560+$J$1*J6560+$K$1*K6560+$M$1*M6560+$AB$3</f>
        <v>104848.32937499508</v>
      </c>
      <c r="X6560" s="35">
        <f t="shared" si="106"/>
        <v>0</v>
      </c>
      <c r="Y6560" s="16">
        <f>(W6560-C6560)/C6560</f>
        <v>-0.13917627770939997</v>
      </c>
    </row>
    <row r="6561" spans="1:25" x14ac:dyDescent="0.35">
      <c r="A6561">
        <v>56000095</v>
      </c>
      <c r="B6561" t="s">
        <v>45</v>
      </c>
      <c r="C6561" s="9">
        <v>805000</v>
      </c>
      <c r="D6561" s="7">
        <v>3</v>
      </c>
      <c r="E6561" s="7">
        <v>2.75</v>
      </c>
      <c r="F6561" s="7">
        <v>2600</v>
      </c>
      <c r="G6561" s="7">
        <v>1.5</v>
      </c>
      <c r="H6561" s="7">
        <v>0</v>
      </c>
      <c r="I6561" s="7">
        <v>2</v>
      </c>
      <c r="J6561" s="7">
        <v>8</v>
      </c>
      <c r="K6561" s="7">
        <v>2260</v>
      </c>
      <c r="L6561" s="21">
        <v>0</v>
      </c>
      <c r="M6561">
        <v>47.577300000000001</v>
      </c>
      <c r="N6561" s="19">
        <v>5875</v>
      </c>
      <c r="O6561" s="19">
        <v>5</v>
      </c>
      <c r="P6561" s="19">
        <v>1929</v>
      </c>
      <c r="Q6561" s="19">
        <v>5492</v>
      </c>
      <c r="R6561">
        <v>98116</v>
      </c>
      <c r="S6561">
        <v>-122.40600000000001</v>
      </c>
      <c r="T6561" s="23">
        <v>1600</v>
      </c>
      <c r="U6561" s="23">
        <v>1000</v>
      </c>
      <c r="W6561" s="35">
        <f>$D$1*D6561+$E$1*E6561+$F$1*F6561+$G$1*G6561+$H$1*H6561+$I$1*I6561+$J$1*J6561+$K$1*K6561+$M$1*M6561+$AB$3</f>
        <v>795192.46068203822</v>
      </c>
      <c r="X6561" s="35">
        <f t="shared" si="106"/>
        <v>0</v>
      </c>
      <c r="Y6561" s="16">
        <f>(W6561-C6561)/C6561</f>
        <v>-1.2183278655853145E-2</v>
      </c>
    </row>
    <row r="6562" spans="1:25" x14ac:dyDescent="0.35">
      <c r="A6562">
        <v>3432500980</v>
      </c>
      <c r="B6562" t="s">
        <v>130</v>
      </c>
      <c r="C6562" s="9">
        <v>410000</v>
      </c>
      <c r="D6562" s="7">
        <v>4</v>
      </c>
      <c r="E6562" s="7">
        <v>2.25</v>
      </c>
      <c r="F6562" s="7">
        <v>2060</v>
      </c>
      <c r="G6562" s="7">
        <v>1</v>
      </c>
      <c r="H6562" s="7">
        <v>0</v>
      </c>
      <c r="I6562" s="7">
        <v>0</v>
      </c>
      <c r="J6562" s="7">
        <v>8</v>
      </c>
      <c r="K6562" s="7">
        <v>1500</v>
      </c>
      <c r="L6562" s="21">
        <v>2013</v>
      </c>
      <c r="M6562">
        <v>47.743499999999997</v>
      </c>
      <c r="N6562" s="19">
        <v>7283</v>
      </c>
      <c r="O6562" s="19">
        <v>3</v>
      </c>
      <c r="P6562" s="19">
        <v>1963</v>
      </c>
      <c r="Q6562" s="19">
        <v>8134</v>
      </c>
      <c r="R6562">
        <v>98155</v>
      </c>
      <c r="S6562">
        <v>-122.31699999999999</v>
      </c>
      <c r="T6562" s="23">
        <v>1220</v>
      </c>
      <c r="U6562" s="23">
        <v>840</v>
      </c>
      <c r="W6562" s="35">
        <f>$D$1*D6562+$E$1*E6562+$F$1*F6562+$G$1*G6562+$H$1*H6562+$I$1*I6562+$J$1*J6562+$K$1*K6562+$M$1*M6562+$AB$3</f>
        <v>643948.03792043403</v>
      </c>
      <c r="X6562" s="35">
        <f t="shared" si="106"/>
        <v>0</v>
      </c>
      <c r="Y6562" s="16">
        <f>(W6562-C6562)/C6562</f>
        <v>0.57060497053764392</v>
      </c>
    </row>
    <row r="6563" spans="1:25" x14ac:dyDescent="0.35">
      <c r="A6563">
        <v>7940700050</v>
      </c>
      <c r="B6563" t="s">
        <v>24</v>
      </c>
      <c r="C6563" s="9">
        <v>475000</v>
      </c>
      <c r="D6563" s="7">
        <v>3</v>
      </c>
      <c r="E6563" s="7">
        <v>2.5</v>
      </c>
      <c r="F6563" s="7">
        <v>1920</v>
      </c>
      <c r="G6563" s="7">
        <v>2</v>
      </c>
      <c r="H6563" s="7">
        <v>0</v>
      </c>
      <c r="I6563" s="7">
        <v>0</v>
      </c>
      <c r="J6563" s="7">
        <v>8</v>
      </c>
      <c r="K6563" s="7">
        <v>1380</v>
      </c>
      <c r="L6563" s="21">
        <v>0</v>
      </c>
      <c r="M6563">
        <v>47.714399999999998</v>
      </c>
      <c r="N6563" s="19">
        <v>4534</v>
      </c>
      <c r="O6563" s="19">
        <v>3</v>
      </c>
      <c r="P6563" s="19">
        <v>1986</v>
      </c>
      <c r="Q6563" s="19">
        <v>5100</v>
      </c>
      <c r="R6563">
        <v>98034</v>
      </c>
      <c r="S6563">
        <v>-122.20399999999999</v>
      </c>
      <c r="T6563" s="23">
        <v>1920</v>
      </c>
      <c r="U6563" s="23">
        <v>0</v>
      </c>
      <c r="W6563" s="35">
        <f>$D$1*D6563+$E$1*E6563+$F$1*F6563+$G$1*G6563+$H$1*H6563+$I$1*I6563+$J$1*J6563+$K$1*K6563+$M$1*M6563+$AB$3</f>
        <v>596472.9363264069</v>
      </c>
      <c r="X6563" s="35">
        <f t="shared" si="106"/>
        <v>0</v>
      </c>
      <c r="Y6563" s="16">
        <f>(W6563-C6563)/C6563</f>
        <v>0.25573249752927768</v>
      </c>
    </row>
    <row r="6564" spans="1:25" x14ac:dyDescent="0.35">
      <c r="A6564">
        <v>1025039292</v>
      </c>
      <c r="B6564" t="s">
        <v>135</v>
      </c>
      <c r="C6564" s="10">
        <v>1340000</v>
      </c>
      <c r="D6564" s="7">
        <v>4</v>
      </c>
      <c r="E6564" s="7">
        <v>2.5</v>
      </c>
      <c r="F6564" s="7">
        <v>2900</v>
      </c>
      <c r="G6564" s="7">
        <v>2</v>
      </c>
      <c r="H6564" s="7">
        <v>0</v>
      </c>
      <c r="I6564" s="7">
        <v>0</v>
      </c>
      <c r="J6564" s="7">
        <v>11</v>
      </c>
      <c r="K6564" s="7">
        <v>3390</v>
      </c>
      <c r="L6564" s="21">
        <v>0</v>
      </c>
      <c r="M6564">
        <v>47.669600000000003</v>
      </c>
      <c r="N6564" s="19">
        <v>21074</v>
      </c>
      <c r="O6564" s="19">
        <v>3</v>
      </c>
      <c r="P6564" s="19">
        <v>1986</v>
      </c>
      <c r="Q6564" s="19">
        <v>20000</v>
      </c>
      <c r="R6564">
        <v>98199</v>
      </c>
      <c r="S6564">
        <v>-122.416</v>
      </c>
      <c r="T6564" s="23">
        <v>2900</v>
      </c>
      <c r="U6564" s="23">
        <v>0</v>
      </c>
      <c r="W6564" s="35">
        <f>$D$1*D6564+$E$1*E6564+$F$1*F6564+$G$1*G6564+$H$1*H6564+$I$1*I6564+$J$1*J6564+$K$1*K6564+$M$1*M6564+$AB$3</f>
        <v>982938.58233824745</v>
      </c>
      <c r="X6564" s="35">
        <f t="shared" si="106"/>
        <v>0</v>
      </c>
      <c r="Y6564" s="16">
        <f>(W6564-C6564)/C6564</f>
        <v>-0.26646374452369592</v>
      </c>
    </row>
    <row r="6565" spans="1:25" x14ac:dyDescent="0.35">
      <c r="A6565">
        <v>3438503140</v>
      </c>
      <c r="B6565" t="s">
        <v>176</v>
      </c>
      <c r="C6565" s="9">
        <v>269000</v>
      </c>
      <c r="D6565" s="7">
        <v>1</v>
      </c>
      <c r="E6565" s="7">
        <v>1</v>
      </c>
      <c r="F6565" s="7">
        <v>1020</v>
      </c>
      <c r="G6565" s="7">
        <v>1</v>
      </c>
      <c r="H6565" s="7">
        <v>0</v>
      </c>
      <c r="I6565" s="7">
        <v>0</v>
      </c>
      <c r="J6565" s="7">
        <v>7</v>
      </c>
      <c r="K6565" s="7">
        <v>1000</v>
      </c>
      <c r="L6565" s="21">
        <v>1983</v>
      </c>
      <c r="M6565">
        <v>47.538499999999999</v>
      </c>
      <c r="N6565" s="19">
        <v>7920</v>
      </c>
      <c r="O6565" s="19">
        <v>3</v>
      </c>
      <c r="P6565" s="19">
        <v>1947</v>
      </c>
      <c r="Q6565" s="19">
        <v>7168</v>
      </c>
      <c r="R6565">
        <v>98106</v>
      </c>
      <c r="S6565">
        <v>-122.355</v>
      </c>
      <c r="T6565" s="23">
        <v>1020</v>
      </c>
      <c r="U6565" s="23">
        <v>0</v>
      </c>
      <c r="W6565" s="35">
        <f>$D$1*D6565+$E$1*E6565+$F$1*F6565+$G$1*G6565+$H$1*H6565+$I$1*I6565+$J$1*J6565+$K$1*K6565+$M$1*M6565+$AB$3</f>
        <v>321284.17082229257</v>
      </c>
      <c r="X6565" s="35">
        <f t="shared" si="106"/>
        <v>0</v>
      </c>
      <c r="Y6565" s="16">
        <f>(W6565-C6565)/C6565</f>
        <v>0.19436494729476791</v>
      </c>
    </row>
    <row r="6566" spans="1:25" x14ac:dyDescent="0.35">
      <c r="A6566">
        <v>7558750190</v>
      </c>
      <c r="B6566" t="s">
        <v>291</v>
      </c>
      <c r="C6566" s="9">
        <v>573000</v>
      </c>
      <c r="D6566" s="7">
        <v>4</v>
      </c>
      <c r="E6566" s="7">
        <v>2.25</v>
      </c>
      <c r="F6566" s="7">
        <v>2150</v>
      </c>
      <c r="G6566" s="7">
        <v>2</v>
      </c>
      <c r="H6566" s="7">
        <v>0</v>
      </c>
      <c r="I6566" s="7">
        <v>0</v>
      </c>
      <c r="J6566" s="7">
        <v>8</v>
      </c>
      <c r="K6566" s="7">
        <v>2000</v>
      </c>
      <c r="L6566" s="21">
        <v>0</v>
      </c>
      <c r="M6566">
        <v>47.688499999999998</v>
      </c>
      <c r="N6566" s="19">
        <v>9520</v>
      </c>
      <c r="O6566" s="19">
        <v>4</v>
      </c>
      <c r="P6566" s="19">
        <v>1979</v>
      </c>
      <c r="Q6566" s="19">
        <v>9520</v>
      </c>
      <c r="R6566">
        <v>98052</v>
      </c>
      <c r="S6566">
        <v>-122.113</v>
      </c>
      <c r="T6566" s="23">
        <v>2150</v>
      </c>
      <c r="U6566" s="23">
        <v>0</v>
      </c>
      <c r="W6566" s="35">
        <f>$D$1*D6566+$E$1*E6566+$F$1*F6566+$G$1*G6566+$H$1*H6566+$I$1*I6566+$J$1*J6566+$K$1*K6566+$M$1*M6566+$AB$3</f>
        <v>604636.05571907759</v>
      </c>
      <c r="X6566" s="35">
        <f t="shared" si="106"/>
        <v>0</v>
      </c>
      <c r="Y6566" s="16">
        <f>(W6566-C6566)/C6566</f>
        <v>5.5211266525440818E-2</v>
      </c>
    </row>
    <row r="6567" spans="1:25" x14ac:dyDescent="0.35">
      <c r="A6567">
        <v>3395040440</v>
      </c>
      <c r="B6567" t="s">
        <v>305</v>
      </c>
      <c r="C6567" s="9">
        <v>330000</v>
      </c>
      <c r="D6567" s="7">
        <v>3</v>
      </c>
      <c r="E6567" s="7">
        <v>2.5</v>
      </c>
      <c r="F6567" s="7">
        <v>1660</v>
      </c>
      <c r="G6567" s="7">
        <v>2</v>
      </c>
      <c r="H6567" s="7">
        <v>0</v>
      </c>
      <c r="I6567" s="7">
        <v>0</v>
      </c>
      <c r="J6567" s="7">
        <v>7</v>
      </c>
      <c r="K6567" s="7">
        <v>1540</v>
      </c>
      <c r="L6567" s="21">
        <v>0</v>
      </c>
      <c r="M6567">
        <v>47.543399999999998</v>
      </c>
      <c r="N6567" s="19">
        <v>2890</v>
      </c>
      <c r="O6567" s="19">
        <v>3</v>
      </c>
      <c r="P6567" s="19">
        <v>2001</v>
      </c>
      <c r="Q6567" s="19">
        <v>2890</v>
      </c>
      <c r="R6567">
        <v>98108</v>
      </c>
      <c r="S6567">
        <v>-122.29300000000001</v>
      </c>
      <c r="T6567" s="23">
        <v>1660</v>
      </c>
      <c r="U6567" s="23">
        <v>0</v>
      </c>
      <c r="W6567" s="35">
        <f>$D$1*D6567+$E$1*E6567+$F$1*F6567+$G$1*G6567+$H$1*H6567+$I$1*I6567+$J$1*J6567+$K$1*K6567+$M$1*M6567+$AB$3</f>
        <v>356033.69629133865</v>
      </c>
      <c r="X6567" s="35">
        <f t="shared" si="106"/>
        <v>0</v>
      </c>
      <c r="Y6567" s="16">
        <f>(W6567-C6567)/C6567</f>
        <v>7.8889988761632279E-2</v>
      </c>
    </row>
    <row r="6568" spans="1:25" x14ac:dyDescent="0.35">
      <c r="A6568">
        <v>4338800190</v>
      </c>
      <c r="B6568" t="s">
        <v>45</v>
      </c>
      <c r="C6568" s="9">
        <v>252750</v>
      </c>
      <c r="D6568" s="7">
        <v>4</v>
      </c>
      <c r="E6568" s="7">
        <v>1</v>
      </c>
      <c r="F6568" s="7">
        <v>1230</v>
      </c>
      <c r="G6568" s="7">
        <v>1.5</v>
      </c>
      <c r="H6568" s="7">
        <v>0</v>
      </c>
      <c r="I6568" s="7">
        <v>0</v>
      </c>
      <c r="J6568" s="7">
        <v>7</v>
      </c>
      <c r="K6568" s="7">
        <v>1020</v>
      </c>
      <c r="L6568" s="21">
        <v>0</v>
      </c>
      <c r="M6568">
        <v>47.479799999999997</v>
      </c>
      <c r="N6568" s="19">
        <v>7410</v>
      </c>
      <c r="O6568" s="19">
        <v>3</v>
      </c>
      <c r="P6568" s="19">
        <v>1944</v>
      </c>
      <c r="Q6568" s="19">
        <v>7648</v>
      </c>
      <c r="R6568">
        <v>98166</v>
      </c>
      <c r="S6568">
        <v>-122.34399999999999</v>
      </c>
      <c r="T6568" s="23">
        <v>1230</v>
      </c>
      <c r="U6568" s="23">
        <v>0</v>
      </c>
      <c r="W6568" s="35">
        <f>$D$1*D6568+$E$1*E6568+$F$1*F6568+$G$1*G6568+$H$1*H6568+$I$1*I6568+$J$1*J6568+$K$1*K6568+$M$1*M6568+$AB$3</f>
        <v>218718.00745275989</v>
      </c>
      <c r="X6568" s="35">
        <f t="shared" si="106"/>
        <v>0</v>
      </c>
      <c r="Y6568" s="16">
        <f>(W6568-C6568)/C6568</f>
        <v>-0.134646854786311</v>
      </c>
    </row>
    <row r="6569" spans="1:25" x14ac:dyDescent="0.35">
      <c r="A6569">
        <v>8682290670</v>
      </c>
      <c r="B6569" t="s">
        <v>123</v>
      </c>
      <c r="C6569" s="9">
        <v>745000</v>
      </c>
      <c r="D6569" s="7">
        <v>2</v>
      </c>
      <c r="E6569" s="7">
        <v>2.5</v>
      </c>
      <c r="F6569" s="7">
        <v>2170</v>
      </c>
      <c r="G6569" s="7">
        <v>1</v>
      </c>
      <c r="H6569" s="7">
        <v>0</v>
      </c>
      <c r="I6569" s="7">
        <v>0</v>
      </c>
      <c r="J6569" s="7">
        <v>8</v>
      </c>
      <c r="K6569" s="7">
        <v>2170</v>
      </c>
      <c r="L6569" s="21">
        <v>0</v>
      </c>
      <c r="M6569">
        <v>47.724200000000003</v>
      </c>
      <c r="N6569" s="19">
        <v>7546</v>
      </c>
      <c r="O6569" s="19">
        <v>3</v>
      </c>
      <c r="P6569" s="19">
        <v>2007</v>
      </c>
      <c r="Q6569" s="19">
        <v>7083</v>
      </c>
      <c r="R6569">
        <v>98053</v>
      </c>
      <c r="S6569">
        <v>-122.032</v>
      </c>
      <c r="T6569" s="23">
        <v>2170</v>
      </c>
      <c r="U6569" s="23">
        <v>0</v>
      </c>
      <c r="W6569" s="35">
        <f>$D$1*D6569+$E$1*E6569+$F$1*F6569+$G$1*G6569+$H$1*H6569+$I$1*I6569+$J$1*J6569+$K$1*K6569+$M$1*M6569+$AB$3</f>
        <v>720925.09347761795</v>
      </c>
      <c r="X6569" s="35">
        <f t="shared" si="106"/>
        <v>0</v>
      </c>
      <c r="Y6569" s="16">
        <f>(W6569-C6569)/C6569</f>
        <v>-3.2315310768298057E-2</v>
      </c>
    </row>
    <row r="6570" spans="1:25" x14ac:dyDescent="0.35">
      <c r="A6570">
        <v>5113260430</v>
      </c>
      <c r="B6570" t="s">
        <v>115</v>
      </c>
      <c r="C6570" s="9">
        <v>280000</v>
      </c>
      <c r="D6570" s="7">
        <v>3</v>
      </c>
      <c r="E6570" s="7">
        <v>2</v>
      </c>
      <c r="F6570" s="7">
        <v>1280</v>
      </c>
      <c r="G6570" s="7">
        <v>1</v>
      </c>
      <c r="H6570" s="7">
        <v>0</v>
      </c>
      <c r="I6570" s="7">
        <v>0</v>
      </c>
      <c r="J6570" s="7">
        <v>7</v>
      </c>
      <c r="K6570" s="7">
        <v>1450</v>
      </c>
      <c r="L6570" s="21">
        <v>0</v>
      </c>
      <c r="M6570">
        <v>47.388300000000001</v>
      </c>
      <c r="N6570" s="19">
        <v>7633</v>
      </c>
      <c r="O6570" s="19">
        <v>3</v>
      </c>
      <c r="P6570" s="19">
        <v>1991</v>
      </c>
      <c r="Q6570" s="19">
        <v>6783</v>
      </c>
      <c r="R6570">
        <v>98038</v>
      </c>
      <c r="S6570">
        <v>-122.05</v>
      </c>
      <c r="T6570" s="23">
        <v>1280</v>
      </c>
      <c r="U6570" s="23">
        <v>0</v>
      </c>
      <c r="W6570" s="35">
        <f>$D$1*D6570+$E$1*E6570+$F$1*F6570+$G$1*G6570+$H$1*H6570+$I$1*I6570+$J$1*J6570+$K$1*K6570+$M$1*M6570+$AB$3</f>
        <v>205346.88956023753</v>
      </c>
      <c r="X6570" s="35">
        <f t="shared" si="106"/>
        <v>0</v>
      </c>
      <c r="Y6570" s="16">
        <f>(W6570-C6570)/C6570</f>
        <v>-0.26661825157058028</v>
      </c>
    </row>
    <row r="6571" spans="1:25" x14ac:dyDescent="0.35">
      <c r="A6571">
        <v>387000190</v>
      </c>
      <c r="B6571" t="s">
        <v>233</v>
      </c>
      <c r="C6571" s="9">
        <v>535000</v>
      </c>
      <c r="D6571" s="7">
        <v>4</v>
      </c>
      <c r="E6571" s="7">
        <v>2.5</v>
      </c>
      <c r="F6571" s="7">
        <v>2240</v>
      </c>
      <c r="G6571" s="7">
        <v>1</v>
      </c>
      <c r="H6571" s="7">
        <v>0</v>
      </c>
      <c r="I6571" s="7">
        <v>0</v>
      </c>
      <c r="J6571" s="7">
        <v>8</v>
      </c>
      <c r="K6571" s="7">
        <v>1540</v>
      </c>
      <c r="L6571" s="21">
        <v>0</v>
      </c>
      <c r="M6571">
        <v>47.501100000000001</v>
      </c>
      <c r="N6571" s="19">
        <v>6920</v>
      </c>
      <c r="O6571" s="19">
        <v>5</v>
      </c>
      <c r="P6571" s="19">
        <v>1974</v>
      </c>
      <c r="Q6571" s="19">
        <v>7000</v>
      </c>
      <c r="R6571">
        <v>98146</v>
      </c>
      <c r="S6571">
        <v>-122.375</v>
      </c>
      <c r="T6571" s="23">
        <v>1380</v>
      </c>
      <c r="U6571" s="23">
        <v>860</v>
      </c>
      <c r="W6571" s="35">
        <f>$D$1*D6571+$E$1*E6571+$F$1*F6571+$G$1*G6571+$H$1*H6571+$I$1*I6571+$J$1*J6571+$K$1*K6571+$M$1*M6571+$AB$3</f>
        <v>521786.37000391632</v>
      </c>
      <c r="X6571" s="35">
        <f t="shared" si="106"/>
        <v>0</v>
      </c>
      <c r="Y6571" s="16">
        <f>(W6571-C6571)/C6571</f>
        <v>-2.4698373824455472E-2</v>
      </c>
    </row>
    <row r="6572" spans="1:25" x14ac:dyDescent="0.35">
      <c r="A6572">
        <v>6844703135</v>
      </c>
      <c r="B6572" t="s">
        <v>29</v>
      </c>
      <c r="C6572" s="9">
        <v>580000</v>
      </c>
      <c r="D6572" s="7">
        <v>4</v>
      </c>
      <c r="E6572" s="7">
        <v>1.5</v>
      </c>
      <c r="F6572" s="7">
        <v>1780</v>
      </c>
      <c r="G6572" s="7">
        <v>1</v>
      </c>
      <c r="H6572" s="7">
        <v>0</v>
      </c>
      <c r="I6572" s="7">
        <v>0</v>
      </c>
      <c r="J6572" s="7">
        <v>7</v>
      </c>
      <c r="K6572" s="7">
        <v>1880</v>
      </c>
      <c r="L6572" s="21">
        <v>0</v>
      </c>
      <c r="M6572">
        <v>47.694400000000002</v>
      </c>
      <c r="N6572" s="19">
        <v>5100</v>
      </c>
      <c r="O6572" s="19">
        <v>3</v>
      </c>
      <c r="P6572" s="19">
        <v>1953</v>
      </c>
      <c r="Q6572" s="19">
        <v>5100</v>
      </c>
      <c r="R6572">
        <v>98115</v>
      </c>
      <c r="S6572">
        <v>-122.288</v>
      </c>
      <c r="T6572" s="23">
        <v>1320</v>
      </c>
      <c r="U6572" s="23">
        <v>460</v>
      </c>
      <c r="W6572" s="35">
        <f>$D$1*D6572+$E$1*E6572+$F$1*F6572+$G$1*G6572+$H$1*H6572+$I$1*I6572+$J$1*J6572+$K$1*K6572+$M$1*M6572+$AB$3</f>
        <v>489925.88203298673</v>
      </c>
      <c r="X6572" s="35">
        <f t="shared" si="106"/>
        <v>0</v>
      </c>
      <c r="Y6572" s="16">
        <f>(W6572-C6572)/C6572</f>
        <v>-0.15530020339140219</v>
      </c>
    </row>
    <row r="6573" spans="1:25" x14ac:dyDescent="0.35">
      <c r="A6573">
        <v>8899000190</v>
      </c>
      <c r="B6573" t="s">
        <v>109</v>
      </c>
      <c r="C6573" s="9">
        <v>301000</v>
      </c>
      <c r="D6573" s="7">
        <v>3</v>
      </c>
      <c r="E6573" s="7">
        <v>1.75</v>
      </c>
      <c r="F6573" s="7">
        <v>1840</v>
      </c>
      <c r="G6573" s="7">
        <v>1</v>
      </c>
      <c r="H6573" s="7">
        <v>0</v>
      </c>
      <c r="I6573" s="7">
        <v>0</v>
      </c>
      <c r="J6573" s="7">
        <v>7</v>
      </c>
      <c r="K6573" s="7">
        <v>1770</v>
      </c>
      <c r="L6573" s="21">
        <v>0</v>
      </c>
      <c r="M6573">
        <v>47.456000000000003</v>
      </c>
      <c r="N6573" s="19">
        <v>7200</v>
      </c>
      <c r="O6573" s="19">
        <v>4</v>
      </c>
      <c r="P6573" s="19">
        <v>1968</v>
      </c>
      <c r="Q6573" s="19">
        <v>8075</v>
      </c>
      <c r="R6573">
        <v>98055</v>
      </c>
      <c r="S6573">
        <v>-122.209</v>
      </c>
      <c r="T6573" s="23">
        <v>1220</v>
      </c>
      <c r="U6573" s="23">
        <v>620</v>
      </c>
      <c r="W6573" s="35">
        <f>$D$1*D6573+$E$1*E6573+$F$1*F6573+$G$1*G6573+$H$1*H6573+$I$1*I6573+$J$1*J6573+$K$1*K6573+$M$1*M6573+$AB$3</f>
        <v>375611.43116429076</v>
      </c>
      <c r="X6573" s="35">
        <f t="shared" si="106"/>
        <v>0</v>
      </c>
      <c r="Y6573" s="16">
        <f>(W6573-C6573)/C6573</f>
        <v>0.24787850885146431</v>
      </c>
    </row>
    <row r="6574" spans="1:25" x14ac:dyDescent="0.35">
      <c r="A6574">
        <v>3275760190</v>
      </c>
      <c r="B6574" t="s">
        <v>47</v>
      </c>
      <c r="C6574" s="9">
        <v>600000</v>
      </c>
      <c r="D6574" s="7">
        <v>4</v>
      </c>
      <c r="E6574" s="7">
        <v>1.75</v>
      </c>
      <c r="F6574" s="7">
        <v>1740</v>
      </c>
      <c r="G6574" s="7">
        <v>1</v>
      </c>
      <c r="H6574" s="7">
        <v>0</v>
      </c>
      <c r="I6574" s="7">
        <v>0</v>
      </c>
      <c r="J6574" s="7">
        <v>7</v>
      </c>
      <c r="K6574" s="7">
        <v>1740</v>
      </c>
      <c r="L6574" s="21">
        <v>0</v>
      </c>
      <c r="M6574">
        <v>47.625900000000001</v>
      </c>
      <c r="N6574" s="19">
        <v>7700</v>
      </c>
      <c r="O6574" s="19">
        <v>5</v>
      </c>
      <c r="P6574" s="19">
        <v>1968</v>
      </c>
      <c r="Q6574" s="19">
        <v>8120</v>
      </c>
      <c r="R6574">
        <v>98008</v>
      </c>
      <c r="S6574">
        <v>-122.111</v>
      </c>
      <c r="T6574" s="23">
        <v>1740</v>
      </c>
      <c r="U6574" s="23">
        <v>0</v>
      </c>
      <c r="W6574" s="35">
        <f>$D$1*D6574+$E$1*E6574+$F$1*F6574+$G$1*G6574+$H$1*H6574+$I$1*I6574+$J$1*J6574+$K$1*K6574+$M$1*M6574+$AB$3</f>
        <v>432430.66900399327</v>
      </c>
      <c r="X6574" s="35">
        <f t="shared" si="106"/>
        <v>0</v>
      </c>
      <c r="Y6574" s="16">
        <f>(W6574-C6574)/C6574</f>
        <v>-0.27928221832667788</v>
      </c>
    </row>
    <row r="6575" spans="1:25" x14ac:dyDescent="0.35">
      <c r="A6575">
        <v>3438500924</v>
      </c>
      <c r="B6575" t="s">
        <v>56</v>
      </c>
      <c r="C6575" s="9">
        <v>538900</v>
      </c>
      <c r="D6575" s="7">
        <v>5</v>
      </c>
      <c r="E6575" s="7">
        <v>3</v>
      </c>
      <c r="F6575" s="7">
        <v>3040</v>
      </c>
      <c r="G6575" s="7">
        <v>2</v>
      </c>
      <c r="H6575" s="7">
        <v>0</v>
      </c>
      <c r="I6575" s="7">
        <v>0</v>
      </c>
      <c r="J6575" s="7">
        <v>9</v>
      </c>
      <c r="K6575" s="7">
        <v>1650</v>
      </c>
      <c r="L6575" s="21">
        <v>0</v>
      </c>
      <c r="M6575">
        <v>47.548000000000002</v>
      </c>
      <c r="N6575" s="19">
        <v>6604</v>
      </c>
      <c r="O6575" s="19">
        <v>3</v>
      </c>
      <c r="P6575" s="19">
        <v>2005</v>
      </c>
      <c r="Q6575" s="19">
        <v>6825</v>
      </c>
      <c r="R6575">
        <v>98106</v>
      </c>
      <c r="S6575">
        <v>-122.35599999999999</v>
      </c>
      <c r="T6575" s="23">
        <v>3040</v>
      </c>
      <c r="U6575" s="23">
        <v>0</v>
      </c>
      <c r="W6575" s="35">
        <f>$D$1*D6575+$E$1*E6575+$F$1*F6575+$G$1*G6575+$H$1*H6575+$I$1*I6575+$J$1*J6575+$K$1*K6575+$M$1*M6575+$AB$3</f>
        <v>734535.28455590084</v>
      </c>
      <c r="X6575" s="35">
        <f t="shared" si="106"/>
        <v>0</v>
      </c>
      <c r="Y6575" s="16">
        <f>(W6575-C6575)/C6575</f>
        <v>0.3630270635663404</v>
      </c>
    </row>
    <row r="6576" spans="1:25" x14ac:dyDescent="0.35">
      <c r="A6576">
        <v>5104530430</v>
      </c>
      <c r="B6576" t="s">
        <v>206</v>
      </c>
      <c r="C6576" s="9">
        <v>366000</v>
      </c>
      <c r="D6576" s="7">
        <v>3</v>
      </c>
      <c r="E6576" s="7">
        <v>2.5</v>
      </c>
      <c r="F6576" s="7">
        <v>2370</v>
      </c>
      <c r="G6576" s="7">
        <v>2</v>
      </c>
      <c r="H6576" s="7">
        <v>0</v>
      </c>
      <c r="I6576" s="7">
        <v>0</v>
      </c>
      <c r="J6576" s="7">
        <v>8</v>
      </c>
      <c r="K6576" s="7">
        <v>2380</v>
      </c>
      <c r="L6576" s="21">
        <v>0</v>
      </c>
      <c r="M6576">
        <v>47.353999999999999</v>
      </c>
      <c r="N6576" s="19">
        <v>4375</v>
      </c>
      <c r="O6576" s="19">
        <v>3</v>
      </c>
      <c r="P6576" s="19">
        <v>2006</v>
      </c>
      <c r="Q6576" s="19">
        <v>4606</v>
      </c>
      <c r="R6576">
        <v>98038</v>
      </c>
      <c r="S6576">
        <v>-121.999</v>
      </c>
      <c r="T6576" s="23">
        <v>2370</v>
      </c>
      <c r="U6576" s="23">
        <v>0</v>
      </c>
      <c r="W6576" s="35">
        <f>$D$1*D6576+$E$1*E6576+$F$1*F6576+$G$1*G6576+$H$1*H6576+$I$1*I6576+$J$1*J6576+$K$1*K6576+$M$1*M6576+$AB$3</f>
        <v>465649.29162034765</v>
      </c>
      <c r="X6576" s="35">
        <f t="shared" si="106"/>
        <v>0</v>
      </c>
      <c r="Y6576" s="16">
        <f>(W6576-C6576)/C6576</f>
        <v>0.27226582409931049</v>
      </c>
    </row>
    <row r="6577" spans="1:25" x14ac:dyDescent="0.35">
      <c r="A6577">
        <v>5468770250</v>
      </c>
      <c r="B6577" t="s">
        <v>70</v>
      </c>
      <c r="C6577" s="9">
        <v>303000</v>
      </c>
      <c r="D6577" s="7">
        <v>4</v>
      </c>
      <c r="E6577" s="7">
        <v>2.5</v>
      </c>
      <c r="F6577" s="7">
        <v>2100</v>
      </c>
      <c r="G6577" s="7">
        <v>2</v>
      </c>
      <c r="H6577" s="7">
        <v>0</v>
      </c>
      <c r="I6577" s="7">
        <v>0</v>
      </c>
      <c r="J6577" s="7">
        <v>8</v>
      </c>
      <c r="K6577" s="7">
        <v>2100</v>
      </c>
      <c r="L6577" s="21">
        <v>0</v>
      </c>
      <c r="M6577">
        <v>47.3504</v>
      </c>
      <c r="N6577" s="19">
        <v>6783</v>
      </c>
      <c r="O6577" s="19">
        <v>3</v>
      </c>
      <c r="P6577" s="19">
        <v>2003</v>
      </c>
      <c r="Q6577" s="19">
        <v>6192</v>
      </c>
      <c r="R6577">
        <v>98042</v>
      </c>
      <c r="S6577">
        <v>-122.14100000000001</v>
      </c>
      <c r="T6577" s="23">
        <v>2100</v>
      </c>
      <c r="U6577" s="23">
        <v>0</v>
      </c>
      <c r="W6577" s="35">
        <f>$D$1*D6577+$E$1*E6577+$F$1*F6577+$G$1*G6577+$H$1*H6577+$I$1*I6577+$J$1*J6577+$K$1*K6577+$M$1*M6577+$AB$3</f>
        <v>370989.50306399539</v>
      </c>
      <c r="X6577" s="35">
        <f t="shared" si="106"/>
        <v>0</v>
      </c>
      <c r="Y6577" s="16">
        <f>(W6577-C6577)/C6577</f>
        <v>0.22438779889107391</v>
      </c>
    </row>
    <row r="6578" spans="1:25" x14ac:dyDescent="0.35">
      <c r="A6578">
        <v>4318200440</v>
      </c>
      <c r="B6578" t="s">
        <v>100</v>
      </c>
      <c r="C6578" s="9">
        <v>432000</v>
      </c>
      <c r="D6578" s="7">
        <v>3</v>
      </c>
      <c r="E6578" s="7">
        <v>2.25</v>
      </c>
      <c r="F6578" s="7">
        <v>1470</v>
      </c>
      <c r="G6578" s="7">
        <v>2</v>
      </c>
      <c r="H6578" s="7">
        <v>0</v>
      </c>
      <c r="I6578" s="7">
        <v>0</v>
      </c>
      <c r="J6578" s="7">
        <v>8</v>
      </c>
      <c r="K6578" s="7">
        <v>1470</v>
      </c>
      <c r="L6578" s="21">
        <v>0</v>
      </c>
      <c r="M6578">
        <v>47.538800000000002</v>
      </c>
      <c r="N6578" s="19">
        <v>1578</v>
      </c>
      <c r="O6578" s="19">
        <v>3</v>
      </c>
      <c r="P6578" s="19">
        <v>2007</v>
      </c>
      <c r="Q6578" s="19">
        <v>1668</v>
      </c>
      <c r="R6578">
        <v>98136</v>
      </c>
      <c r="S6578">
        <v>-122.387</v>
      </c>
      <c r="T6578" s="23">
        <v>1090</v>
      </c>
      <c r="U6578" s="23">
        <v>380</v>
      </c>
      <c r="W6578" s="35">
        <f>$D$1*D6578+$E$1*E6578+$F$1*F6578+$G$1*G6578+$H$1*H6578+$I$1*I6578+$J$1*J6578+$K$1*K6578+$M$1*M6578+$AB$3</f>
        <v>388976.41075652465</v>
      </c>
      <c r="X6578" s="35">
        <f t="shared" si="106"/>
        <v>0</v>
      </c>
      <c r="Y6578" s="16">
        <f>(W6578-C6578)/C6578</f>
        <v>-9.9591641767304048E-2</v>
      </c>
    </row>
    <row r="6579" spans="1:25" x14ac:dyDescent="0.35">
      <c r="A6579">
        <v>1721800190</v>
      </c>
      <c r="B6579" t="s">
        <v>137</v>
      </c>
      <c r="C6579" s="9">
        <v>300000</v>
      </c>
      <c r="D6579" s="7">
        <v>2</v>
      </c>
      <c r="E6579" s="7">
        <v>1.5</v>
      </c>
      <c r="F6579" s="7">
        <v>1300</v>
      </c>
      <c r="G6579" s="7">
        <v>1</v>
      </c>
      <c r="H6579" s="7">
        <v>0</v>
      </c>
      <c r="I6579" s="7">
        <v>0</v>
      </c>
      <c r="J6579" s="7">
        <v>6</v>
      </c>
      <c r="K6579" s="7">
        <v>1250</v>
      </c>
      <c r="L6579" s="21">
        <v>0</v>
      </c>
      <c r="M6579">
        <v>47.508800000000001</v>
      </c>
      <c r="N6579" s="19">
        <v>6120</v>
      </c>
      <c r="O6579" s="19">
        <v>3</v>
      </c>
      <c r="P6579" s="19">
        <v>1945</v>
      </c>
      <c r="Q6579" s="19">
        <v>6120</v>
      </c>
      <c r="R6579">
        <v>98146</v>
      </c>
      <c r="S6579">
        <v>-122.33799999999999</v>
      </c>
      <c r="T6579" s="23">
        <v>820</v>
      </c>
      <c r="U6579" s="23">
        <v>480</v>
      </c>
      <c r="W6579" s="35">
        <f>$D$1*D6579+$E$1*E6579+$F$1*F6579+$G$1*G6579+$H$1*H6579+$I$1*I6579+$J$1*J6579+$K$1*K6579+$M$1*M6579+$AB$3</f>
        <v>251262.78182310984</v>
      </c>
      <c r="X6579" s="35">
        <f t="shared" si="106"/>
        <v>0</v>
      </c>
      <c r="Y6579" s="16">
        <f>(W6579-C6579)/C6579</f>
        <v>-0.16245739392296721</v>
      </c>
    </row>
    <row r="6580" spans="1:25" x14ac:dyDescent="0.35">
      <c r="A6580">
        <v>1250202285</v>
      </c>
      <c r="B6580" t="s">
        <v>192</v>
      </c>
      <c r="C6580" s="9">
        <v>908800</v>
      </c>
      <c r="D6580" s="7">
        <v>3</v>
      </c>
      <c r="E6580" s="7">
        <v>3</v>
      </c>
      <c r="F6580" s="7">
        <v>3420</v>
      </c>
      <c r="G6580" s="7">
        <v>2</v>
      </c>
      <c r="H6580" s="7">
        <v>0</v>
      </c>
      <c r="I6580" s="7">
        <v>0</v>
      </c>
      <c r="J6580" s="7">
        <v>8</v>
      </c>
      <c r="K6580" s="7">
        <v>980</v>
      </c>
      <c r="L6580" s="21">
        <v>0</v>
      </c>
      <c r="M6580">
        <v>47.587299999999999</v>
      </c>
      <c r="N6580" s="19">
        <v>7826</v>
      </c>
      <c r="O6580" s="19">
        <v>4</v>
      </c>
      <c r="P6580" s="19">
        <v>1939</v>
      </c>
      <c r="Q6580" s="19">
        <v>6300</v>
      </c>
      <c r="R6580">
        <v>98144</v>
      </c>
      <c r="S6580">
        <v>-122.29</v>
      </c>
      <c r="T6580" s="23">
        <v>2430</v>
      </c>
      <c r="U6580" s="23">
        <v>990</v>
      </c>
      <c r="W6580" s="35">
        <f>$D$1*D6580+$E$1*E6580+$F$1*F6580+$G$1*G6580+$H$1*H6580+$I$1*I6580+$J$1*J6580+$K$1*K6580+$M$1*M6580+$AB$3</f>
        <v>827404.87552780658</v>
      </c>
      <c r="X6580" s="35">
        <f t="shared" si="106"/>
        <v>0</v>
      </c>
      <c r="Y6580" s="16">
        <f>(W6580-C6580)/C6580</f>
        <v>-8.9563297174508602E-2</v>
      </c>
    </row>
    <row r="6581" spans="1:25" x14ac:dyDescent="0.35">
      <c r="A6581">
        <v>2767602945</v>
      </c>
      <c r="B6581" t="s">
        <v>133</v>
      </c>
      <c r="C6581" s="9">
        <v>500000</v>
      </c>
      <c r="D6581" s="7">
        <v>3</v>
      </c>
      <c r="E6581" s="7">
        <v>1.5</v>
      </c>
      <c r="F6581" s="7">
        <v>1190</v>
      </c>
      <c r="G6581" s="7">
        <v>1</v>
      </c>
      <c r="H6581" s="7">
        <v>0</v>
      </c>
      <c r="I6581" s="7">
        <v>0</v>
      </c>
      <c r="J6581" s="7">
        <v>7</v>
      </c>
      <c r="K6581" s="7">
        <v>1460</v>
      </c>
      <c r="L6581" s="21">
        <v>0</v>
      </c>
      <c r="M6581">
        <v>47.672600000000003</v>
      </c>
      <c r="N6581" s="19">
        <v>4750</v>
      </c>
      <c r="O6581" s="19">
        <v>3</v>
      </c>
      <c r="P6581" s="19">
        <v>1940</v>
      </c>
      <c r="Q6581" s="19">
        <v>4750</v>
      </c>
      <c r="R6581">
        <v>98107</v>
      </c>
      <c r="S6581">
        <v>-122.386</v>
      </c>
      <c r="T6581" s="23">
        <v>970</v>
      </c>
      <c r="U6581" s="23">
        <v>220</v>
      </c>
      <c r="W6581" s="35">
        <f>$D$1*D6581+$E$1*E6581+$F$1*F6581+$G$1*G6581+$H$1*H6581+$I$1*I6581+$J$1*J6581+$K$1*K6581+$M$1*M6581+$AB$3</f>
        <v>377794.94054913521</v>
      </c>
      <c r="X6581" s="35">
        <f t="shared" si="106"/>
        <v>0</v>
      </c>
      <c r="Y6581" s="16">
        <f>(W6581-C6581)/C6581</f>
        <v>-0.24441011890172959</v>
      </c>
    </row>
    <row r="6582" spans="1:25" x14ac:dyDescent="0.35">
      <c r="A6582">
        <v>321049090</v>
      </c>
      <c r="B6582" t="s">
        <v>45</v>
      </c>
      <c r="C6582" s="9">
        <v>254000</v>
      </c>
      <c r="D6582" s="7">
        <v>5</v>
      </c>
      <c r="E6582" s="7">
        <v>2</v>
      </c>
      <c r="F6582" s="7">
        <v>2080</v>
      </c>
      <c r="G6582" s="7">
        <v>1</v>
      </c>
      <c r="H6582" s="7">
        <v>0</v>
      </c>
      <c r="I6582" s="7">
        <v>0</v>
      </c>
      <c r="J6582" s="7">
        <v>7</v>
      </c>
      <c r="K6582" s="7">
        <v>1510</v>
      </c>
      <c r="L6582" s="21">
        <v>0</v>
      </c>
      <c r="M6582">
        <v>47.342399999999998</v>
      </c>
      <c r="N6582" s="19">
        <v>16117</v>
      </c>
      <c r="O6582" s="19">
        <v>5</v>
      </c>
      <c r="P6582" s="19">
        <v>1959</v>
      </c>
      <c r="Q6582" s="19">
        <v>13068</v>
      </c>
      <c r="R6582">
        <v>98001</v>
      </c>
      <c r="S6582">
        <v>-122.289</v>
      </c>
      <c r="T6582" s="23">
        <v>1740</v>
      </c>
      <c r="U6582" s="23">
        <v>340</v>
      </c>
      <c r="W6582" s="35">
        <f>$D$1*D6582+$E$1*E6582+$F$1*F6582+$G$1*G6582+$H$1*H6582+$I$1*I6582+$J$1*J6582+$K$1*K6582+$M$1*M6582+$AB$3</f>
        <v>283860.68131905049</v>
      </c>
      <c r="X6582" s="35">
        <f t="shared" si="106"/>
        <v>0</v>
      </c>
      <c r="Y6582" s="16">
        <f>(W6582-C6582)/C6582</f>
        <v>0.11756173747657674</v>
      </c>
    </row>
    <row r="6583" spans="1:25" x14ac:dyDescent="0.35">
      <c r="A6583">
        <v>4443801495</v>
      </c>
      <c r="B6583" t="s">
        <v>223</v>
      </c>
      <c r="C6583" s="9">
        <v>470000</v>
      </c>
      <c r="D6583" s="7">
        <v>5</v>
      </c>
      <c r="E6583" s="7">
        <v>1.5</v>
      </c>
      <c r="F6583" s="7">
        <v>2180</v>
      </c>
      <c r="G6583" s="7">
        <v>1.5</v>
      </c>
      <c r="H6583" s="7">
        <v>0</v>
      </c>
      <c r="I6583" s="7">
        <v>0</v>
      </c>
      <c r="J6583" s="7">
        <v>7</v>
      </c>
      <c r="K6583" s="7">
        <v>1530</v>
      </c>
      <c r="L6583" s="21">
        <v>0</v>
      </c>
      <c r="M6583">
        <v>47.684800000000003</v>
      </c>
      <c r="N6583" s="19">
        <v>4268</v>
      </c>
      <c r="O6583" s="19">
        <v>4</v>
      </c>
      <c r="P6583" s="19">
        <v>1924</v>
      </c>
      <c r="Q6583" s="19">
        <v>3880</v>
      </c>
      <c r="R6583">
        <v>98117</v>
      </c>
      <c r="S6583">
        <v>-122.389</v>
      </c>
      <c r="T6583" s="23">
        <v>1340</v>
      </c>
      <c r="U6583" s="23">
        <v>840</v>
      </c>
      <c r="W6583" s="35">
        <f>$D$1*D6583+$E$1*E6583+$F$1*F6583+$G$1*G6583+$H$1*H6583+$I$1*I6583+$J$1*J6583+$K$1*K6583+$M$1*M6583+$AB$3</f>
        <v>521961.76742593572</v>
      </c>
      <c r="X6583" s="35">
        <f t="shared" si="106"/>
        <v>0</v>
      </c>
      <c r="Y6583" s="16">
        <f>(W6583-C6583)/C6583</f>
        <v>0.11055695197007599</v>
      </c>
    </row>
    <row r="6584" spans="1:25" x14ac:dyDescent="0.35">
      <c r="A6584">
        <v>3275750290</v>
      </c>
      <c r="B6584" t="s">
        <v>284</v>
      </c>
      <c r="C6584" s="9">
        <v>480000</v>
      </c>
      <c r="D6584" s="7">
        <v>3</v>
      </c>
      <c r="E6584" s="7">
        <v>2</v>
      </c>
      <c r="F6584" s="7">
        <v>1460</v>
      </c>
      <c r="G6584" s="7">
        <v>1</v>
      </c>
      <c r="H6584" s="7">
        <v>0</v>
      </c>
      <c r="I6584" s="7">
        <v>0</v>
      </c>
      <c r="J6584" s="7">
        <v>7</v>
      </c>
      <c r="K6584" s="7">
        <v>1850</v>
      </c>
      <c r="L6584" s="21">
        <v>0</v>
      </c>
      <c r="M6584">
        <v>47.6233</v>
      </c>
      <c r="N6584" s="19">
        <v>7860</v>
      </c>
      <c r="O6584" s="19">
        <v>5</v>
      </c>
      <c r="P6584" s="19">
        <v>1967</v>
      </c>
      <c r="Q6584" s="19">
        <v>8148</v>
      </c>
      <c r="R6584">
        <v>98008</v>
      </c>
      <c r="S6584">
        <v>-122.108</v>
      </c>
      <c r="T6584" s="23">
        <v>1460</v>
      </c>
      <c r="U6584" s="23">
        <v>0</v>
      </c>
      <c r="W6584" s="35">
        <f>$D$1*D6584+$E$1*E6584+$F$1*F6584+$G$1*G6584+$H$1*H6584+$I$1*I6584+$J$1*J6584+$K$1*K6584+$M$1*M6584+$AB$3</f>
        <v>400132.57246901095</v>
      </c>
      <c r="X6584" s="35">
        <f t="shared" si="106"/>
        <v>0</v>
      </c>
      <c r="Y6584" s="16">
        <f>(W6584-C6584)/C6584</f>
        <v>-0.16639047402289386</v>
      </c>
    </row>
    <row r="6585" spans="1:25" x14ac:dyDescent="0.35">
      <c r="A6585">
        <v>2273600460</v>
      </c>
      <c r="B6585" t="s">
        <v>224</v>
      </c>
      <c r="C6585" s="9">
        <v>536000</v>
      </c>
      <c r="D6585" s="7">
        <v>3</v>
      </c>
      <c r="E6585" s="7">
        <v>1.75</v>
      </c>
      <c r="F6585" s="7">
        <v>1530</v>
      </c>
      <c r="G6585" s="7">
        <v>1</v>
      </c>
      <c r="H6585" s="7">
        <v>0</v>
      </c>
      <c r="I6585" s="7">
        <v>0</v>
      </c>
      <c r="J6585" s="7">
        <v>7</v>
      </c>
      <c r="K6585" s="7">
        <v>1610</v>
      </c>
      <c r="L6585" s="21">
        <v>0</v>
      </c>
      <c r="M6585">
        <v>47.687199999999997</v>
      </c>
      <c r="N6585" s="19">
        <v>8503</v>
      </c>
      <c r="O6585" s="19">
        <v>4</v>
      </c>
      <c r="P6585" s="19">
        <v>1983</v>
      </c>
      <c r="Q6585" s="19">
        <v>8549</v>
      </c>
      <c r="R6585">
        <v>98033</v>
      </c>
      <c r="S6585">
        <v>-122.185</v>
      </c>
      <c r="T6585" s="23">
        <v>1150</v>
      </c>
      <c r="U6585" s="23">
        <v>380</v>
      </c>
      <c r="W6585" s="35">
        <f>$D$1*D6585+$E$1*E6585+$F$1*F6585+$G$1*G6585+$H$1*H6585+$I$1*I6585+$J$1*J6585+$K$1*K6585+$M$1*M6585+$AB$3</f>
        <v>458379.84242908657</v>
      </c>
      <c r="X6585" s="35">
        <f t="shared" si="106"/>
        <v>0</v>
      </c>
      <c r="Y6585" s="16">
        <f>(W6585-C6585)/C6585</f>
        <v>-0.14481372681140567</v>
      </c>
    </row>
    <row r="6586" spans="1:25" x14ac:dyDescent="0.35">
      <c r="A6586">
        <v>8562720420</v>
      </c>
      <c r="B6586" t="s">
        <v>233</v>
      </c>
      <c r="C6586" s="10">
        <v>1350000</v>
      </c>
      <c r="D6586" s="7">
        <v>4</v>
      </c>
      <c r="E6586" s="7">
        <v>3.5</v>
      </c>
      <c r="F6586" s="7">
        <v>4740</v>
      </c>
      <c r="G6586" s="7">
        <v>2</v>
      </c>
      <c r="H6586" s="7">
        <v>0</v>
      </c>
      <c r="I6586" s="7">
        <v>3</v>
      </c>
      <c r="J6586" s="7">
        <v>11</v>
      </c>
      <c r="K6586" s="7">
        <v>4042</v>
      </c>
      <c r="L6586" s="21">
        <v>0</v>
      </c>
      <c r="M6586">
        <v>47.537500000000001</v>
      </c>
      <c r="N6586" s="19">
        <v>8611</v>
      </c>
      <c r="O6586" s="19">
        <v>3</v>
      </c>
      <c r="P6586" s="19">
        <v>2006</v>
      </c>
      <c r="Q6586" s="19">
        <v>8321</v>
      </c>
      <c r="R6586">
        <v>98027</v>
      </c>
      <c r="S6586">
        <v>-122.07</v>
      </c>
      <c r="T6586" s="23">
        <v>3640</v>
      </c>
      <c r="U6586" s="23">
        <v>1100</v>
      </c>
      <c r="W6586" s="35">
        <f>$D$1*D6586+$E$1*E6586+$F$1*F6586+$G$1*G6586+$H$1*H6586+$I$1*I6586+$J$1*J6586+$K$1*K6586+$M$1*M6586+$AB$3</f>
        <v>1472907.1508893147</v>
      </c>
      <c r="X6586" s="35">
        <f t="shared" si="106"/>
        <v>0</v>
      </c>
      <c r="Y6586" s="16">
        <f>(W6586-C6586)/C6586</f>
        <v>9.1042333992084973E-2</v>
      </c>
    </row>
    <row r="6587" spans="1:25" x14ac:dyDescent="0.35">
      <c r="A6587">
        <v>1330900250</v>
      </c>
      <c r="B6587" t="s">
        <v>163</v>
      </c>
      <c r="C6587" s="9">
        <v>550000</v>
      </c>
      <c r="D6587" s="7">
        <v>3</v>
      </c>
      <c r="E6587" s="7">
        <v>2.25</v>
      </c>
      <c r="F6587" s="7">
        <v>1980</v>
      </c>
      <c r="G6587" s="7">
        <v>1</v>
      </c>
      <c r="H6587" s="7">
        <v>0</v>
      </c>
      <c r="I6587" s="7">
        <v>0</v>
      </c>
      <c r="J6587" s="7">
        <v>8</v>
      </c>
      <c r="K6587" s="7">
        <v>2460</v>
      </c>
      <c r="L6587" s="21">
        <v>0</v>
      </c>
      <c r="M6587">
        <v>47.647799999999997</v>
      </c>
      <c r="N6587" s="19">
        <v>40887</v>
      </c>
      <c r="O6587" s="19">
        <v>4</v>
      </c>
      <c r="P6587" s="19">
        <v>1980</v>
      </c>
      <c r="Q6587" s="19">
        <v>35700</v>
      </c>
      <c r="R6587">
        <v>98052</v>
      </c>
      <c r="S6587">
        <v>-122.029</v>
      </c>
      <c r="T6587" s="23">
        <v>1980</v>
      </c>
      <c r="U6587" s="23">
        <v>0</v>
      </c>
      <c r="W6587" s="35">
        <f>$D$1*D6587+$E$1*E6587+$F$1*F6587+$G$1*G6587+$H$1*H6587+$I$1*I6587+$J$1*J6587+$K$1*K6587+$M$1*M6587+$AB$3</f>
        <v>603353.62822346762</v>
      </c>
      <c r="X6587" s="35">
        <f t="shared" si="106"/>
        <v>0</v>
      </c>
      <c r="Y6587" s="16">
        <f>(W6587-C6587)/C6587</f>
        <v>9.7006596769941125E-2</v>
      </c>
    </row>
    <row r="6588" spans="1:25" x14ac:dyDescent="0.35">
      <c r="A6588">
        <v>1099600250</v>
      </c>
      <c r="B6588" t="s">
        <v>92</v>
      </c>
      <c r="C6588" s="9">
        <v>260000</v>
      </c>
      <c r="D6588" s="7">
        <v>3</v>
      </c>
      <c r="E6588" s="7">
        <v>1.75</v>
      </c>
      <c r="F6588" s="7">
        <v>1710</v>
      </c>
      <c r="G6588" s="7">
        <v>1</v>
      </c>
      <c r="H6588" s="7">
        <v>0</v>
      </c>
      <c r="I6588" s="7">
        <v>0</v>
      </c>
      <c r="J6588" s="7">
        <v>7</v>
      </c>
      <c r="K6588" s="7">
        <v>1600</v>
      </c>
      <c r="L6588" s="21">
        <v>0</v>
      </c>
      <c r="M6588">
        <v>47.303600000000003</v>
      </c>
      <c r="N6588" s="19">
        <v>6400</v>
      </c>
      <c r="O6588" s="19">
        <v>4</v>
      </c>
      <c r="P6588" s="19">
        <v>1976</v>
      </c>
      <c r="Q6588" s="19">
        <v>6400</v>
      </c>
      <c r="R6588">
        <v>98023</v>
      </c>
      <c r="S6588">
        <v>-122.377</v>
      </c>
      <c r="T6588" s="23">
        <v>1240</v>
      </c>
      <c r="U6588" s="23">
        <v>470</v>
      </c>
      <c r="W6588" s="35">
        <f>$D$1*D6588+$E$1*E6588+$F$1*F6588+$G$1*G6588+$H$1*H6588+$I$1*I6588+$J$1*J6588+$K$1*K6588+$M$1*M6588+$AB$3</f>
        <v>247070.96554382145</v>
      </c>
      <c r="X6588" s="35">
        <f t="shared" si="106"/>
        <v>0</v>
      </c>
      <c r="Y6588" s="16">
        <f>(W6588-C6588)/C6588</f>
        <v>-4.9727055600686715E-2</v>
      </c>
    </row>
    <row r="6589" spans="1:25" x14ac:dyDescent="0.35">
      <c r="A6589">
        <v>1445200190</v>
      </c>
      <c r="B6589" t="s">
        <v>38</v>
      </c>
      <c r="C6589" s="9">
        <v>284900</v>
      </c>
      <c r="D6589" s="7">
        <v>2</v>
      </c>
      <c r="E6589" s="7">
        <v>1.5</v>
      </c>
      <c r="F6589" s="7">
        <v>1160</v>
      </c>
      <c r="G6589" s="7">
        <v>2</v>
      </c>
      <c r="H6589" s="7">
        <v>0</v>
      </c>
      <c r="I6589" s="7">
        <v>0</v>
      </c>
      <c r="J6589" s="7">
        <v>7</v>
      </c>
      <c r="K6589" s="7">
        <v>1160</v>
      </c>
      <c r="L6589" s="21">
        <v>0</v>
      </c>
      <c r="M6589">
        <v>47.767499999999998</v>
      </c>
      <c r="N6589" s="19">
        <v>982</v>
      </c>
      <c r="O6589" s="19">
        <v>3</v>
      </c>
      <c r="P6589" s="19">
        <v>2006</v>
      </c>
      <c r="Q6589" s="19">
        <v>1008</v>
      </c>
      <c r="R6589">
        <v>98155</v>
      </c>
      <c r="S6589">
        <v>-122.315</v>
      </c>
      <c r="T6589" s="23">
        <v>890</v>
      </c>
      <c r="U6589" s="23">
        <v>270</v>
      </c>
      <c r="W6589" s="35">
        <f>$D$1*D6589+$E$1*E6589+$F$1*F6589+$G$1*G6589+$H$1*H6589+$I$1*I6589+$J$1*J6589+$K$1*K6589+$M$1*M6589+$AB$3</f>
        <v>436780.94672993198</v>
      </c>
      <c r="X6589" s="35">
        <f t="shared" si="106"/>
        <v>0</v>
      </c>
      <c r="Y6589" s="16">
        <f>(W6589-C6589)/C6589</f>
        <v>0.53310265612471741</v>
      </c>
    </row>
    <row r="6590" spans="1:25" x14ac:dyDescent="0.35">
      <c r="A6590">
        <v>1929300052</v>
      </c>
      <c r="B6590" t="s">
        <v>255</v>
      </c>
      <c r="C6590" s="9">
        <v>740000</v>
      </c>
      <c r="D6590" s="7">
        <v>3</v>
      </c>
      <c r="E6590" s="7">
        <v>2.5</v>
      </c>
      <c r="F6590" s="7">
        <v>2200</v>
      </c>
      <c r="G6590" s="7">
        <v>2</v>
      </c>
      <c r="H6590" s="7">
        <v>0</v>
      </c>
      <c r="I6590" s="7">
        <v>0</v>
      </c>
      <c r="J6590" s="7">
        <v>9</v>
      </c>
      <c r="K6590" s="7">
        <v>2200</v>
      </c>
      <c r="L6590" s="21">
        <v>0</v>
      </c>
      <c r="M6590">
        <v>47.645099999999999</v>
      </c>
      <c r="N6590" s="19">
        <v>3000</v>
      </c>
      <c r="O6590" s="19">
        <v>3</v>
      </c>
      <c r="P6590" s="19">
        <v>2002</v>
      </c>
      <c r="Q6590" s="19">
        <v>3300</v>
      </c>
      <c r="R6590">
        <v>98109</v>
      </c>
      <c r="S6590">
        <v>-122.35</v>
      </c>
      <c r="T6590" s="23">
        <v>1530</v>
      </c>
      <c r="U6590" s="23">
        <v>670</v>
      </c>
      <c r="W6590" s="35">
        <f>$D$1*D6590+$E$1*E6590+$F$1*F6590+$G$1*G6590+$H$1*H6590+$I$1*I6590+$J$1*J6590+$K$1*K6590+$M$1*M6590+$AB$3</f>
        <v>691599.72877372429</v>
      </c>
      <c r="X6590" s="35">
        <f t="shared" si="106"/>
        <v>0</v>
      </c>
      <c r="Y6590" s="16">
        <f>(W6590-C6590)/C6590</f>
        <v>-6.5405771927399617E-2</v>
      </c>
    </row>
    <row r="6591" spans="1:25" x14ac:dyDescent="0.35">
      <c r="A6591">
        <v>7626200280</v>
      </c>
      <c r="B6591" t="s">
        <v>210</v>
      </c>
      <c r="C6591" s="9">
        <v>425000</v>
      </c>
      <c r="D6591" s="7">
        <v>2</v>
      </c>
      <c r="E6591" s="7">
        <v>1</v>
      </c>
      <c r="F6591" s="7">
        <v>1170</v>
      </c>
      <c r="G6591" s="7">
        <v>1</v>
      </c>
      <c r="H6591" s="7">
        <v>0</v>
      </c>
      <c r="I6591" s="7">
        <v>0</v>
      </c>
      <c r="J6591" s="7">
        <v>7</v>
      </c>
      <c r="K6591" s="7">
        <v>1170</v>
      </c>
      <c r="L6591" s="21">
        <v>0</v>
      </c>
      <c r="M6591">
        <v>47.544899999999998</v>
      </c>
      <c r="N6591" s="19">
        <v>5000</v>
      </c>
      <c r="O6591" s="19">
        <v>4</v>
      </c>
      <c r="P6591" s="19">
        <v>1920</v>
      </c>
      <c r="Q6591" s="19">
        <v>5850</v>
      </c>
      <c r="R6591">
        <v>98136</v>
      </c>
      <c r="S6591">
        <v>-122.38800000000001</v>
      </c>
      <c r="T6591" s="23">
        <v>1030</v>
      </c>
      <c r="U6591" s="23">
        <v>140</v>
      </c>
      <c r="W6591" s="35">
        <f>$D$1*D6591+$E$1*E6591+$F$1*F6591+$G$1*G6591+$H$1*H6591+$I$1*I6591+$J$1*J6591+$K$1*K6591+$M$1*M6591+$AB$3</f>
        <v>326819.7103721723</v>
      </c>
      <c r="X6591" s="35">
        <f t="shared" si="106"/>
        <v>0</v>
      </c>
      <c r="Y6591" s="16">
        <f>(W6591-C6591)/C6591</f>
        <v>-0.231012446183124</v>
      </c>
    </row>
    <row r="6592" spans="1:25" x14ac:dyDescent="0.35">
      <c r="A6592">
        <v>7211402115</v>
      </c>
      <c r="B6592" t="s">
        <v>181</v>
      </c>
      <c r="C6592" s="9">
        <v>230000</v>
      </c>
      <c r="D6592" s="7">
        <v>3</v>
      </c>
      <c r="E6592" s="7">
        <v>1</v>
      </c>
      <c r="F6592" s="7">
        <v>1120</v>
      </c>
      <c r="G6592" s="7">
        <v>1</v>
      </c>
      <c r="H6592" s="7">
        <v>0</v>
      </c>
      <c r="I6592" s="7">
        <v>0</v>
      </c>
      <c r="J6592" s="7">
        <v>7</v>
      </c>
      <c r="K6592" s="7">
        <v>1120</v>
      </c>
      <c r="L6592" s="21">
        <v>0</v>
      </c>
      <c r="M6592">
        <v>47.511200000000002</v>
      </c>
      <c r="N6592" s="19">
        <v>7500</v>
      </c>
      <c r="O6592" s="19">
        <v>3</v>
      </c>
      <c r="P6592" s="19">
        <v>1965</v>
      </c>
      <c r="Q6592" s="19">
        <v>5000</v>
      </c>
      <c r="R6592">
        <v>98146</v>
      </c>
      <c r="S6592">
        <v>-122.35899999999999</v>
      </c>
      <c r="T6592" s="23">
        <v>1120</v>
      </c>
      <c r="U6592" s="23">
        <v>0</v>
      </c>
      <c r="W6592" s="35">
        <f>$D$1*D6592+$E$1*E6592+$F$1*F6592+$G$1*G6592+$H$1*H6592+$I$1*I6592+$J$1*J6592+$K$1*K6592+$M$1*M6592+$AB$3</f>
        <v>261571.02882166952</v>
      </c>
      <c r="X6592" s="35">
        <f t="shared" si="106"/>
        <v>0</v>
      </c>
      <c r="Y6592" s="16">
        <f>(W6592-C6592)/C6592</f>
        <v>0.13726534270291096</v>
      </c>
    </row>
    <row r="6593" spans="1:25" x14ac:dyDescent="0.35">
      <c r="A6593">
        <v>324000280</v>
      </c>
      <c r="B6593" t="s">
        <v>179</v>
      </c>
      <c r="C6593" s="9">
        <v>675000</v>
      </c>
      <c r="D6593" s="7">
        <v>3</v>
      </c>
      <c r="E6593" s="7">
        <v>1.5</v>
      </c>
      <c r="F6593" s="7">
        <v>1710</v>
      </c>
      <c r="G6593" s="7">
        <v>2</v>
      </c>
      <c r="H6593" s="7">
        <v>0</v>
      </c>
      <c r="I6593" s="7">
        <v>0</v>
      </c>
      <c r="J6593" s="7">
        <v>8</v>
      </c>
      <c r="K6593" s="7">
        <v>1910</v>
      </c>
      <c r="L6593" s="21">
        <v>0</v>
      </c>
      <c r="M6593">
        <v>47.571399999999997</v>
      </c>
      <c r="N6593" s="19">
        <v>4000</v>
      </c>
      <c r="O6593" s="19">
        <v>3</v>
      </c>
      <c r="P6593" s="19">
        <v>1926</v>
      </c>
      <c r="Q6593" s="19">
        <v>4000</v>
      </c>
      <c r="R6593">
        <v>98116</v>
      </c>
      <c r="S6593">
        <v>-122.38500000000001</v>
      </c>
      <c r="T6593" s="23">
        <v>1710</v>
      </c>
      <c r="U6593" s="23">
        <v>0</v>
      </c>
      <c r="W6593" s="35">
        <f>$D$1*D6593+$E$1*E6593+$F$1*F6593+$G$1*G6593+$H$1*H6593+$I$1*I6593+$J$1*J6593+$K$1*K6593+$M$1*M6593+$AB$3</f>
        <v>474765.87123968452</v>
      </c>
      <c r="X6593" s="35">
        <f t="shared" si="106"/>
        <v>0</v>
      </c>
      <c r="Y6593" s="16">
        <f>(W6593-C6593)/C6593</f>
        <v>-0.29664315371898592</v>
      </c>
    </row>
    <row r="6594" spans="1:25" x14ac:dyDescent="0.35">
      <c r="A6594">
        <v>8091410080</v>
      </c>
      <c r="B6594" t="s">
        <v>59</v>
      </c>
      <c r="C6594" s="9">
        <v>267500</v>
      </c>
      <c r="D6594" s="7">
        <v>3</v>
      </c>
      <c r="E6594" s="7">
        <v>1.75</v>
      </c>
      <c r="F6594" s="7">
        <v>1650</v>
      </c>
      <c r="G6594" s="7">
        <v>1</v>
      </c>
      <c r="H6594" s="7">
        <v>0</v>
      </c>
      <c r="I6594" s="7">
        <v>0</v>
      </c>
      <c r="J6594" s="7">
        <v>7</v>
      </c>
      <c r="K6594" s="7">
        <v>1810</v>
      </c>
      <c r="L6594" s="21">
        <v>0</v>
      </c>
      <c r="M6594">
        <v>47.351399999999998</v>
      </c>
      <c r="N6594" s="19">
        <v>7807</v>
      </c>
      <c r="O6594" s="19">
        <v>3</v>
      </c>
      <c r="P6594" s="19">
        <v>1986</v>
      </c>
      <c r="Q6594" s="19">
        <v>8475</v>
      </c>
      <c r="R6594">
        <v>98030</v>
      </c>
      <c r="S6594">
        <v>-122.167</v>
      </c>
      <c r="T6594" s="23">
        <v>1650</v>
      </c>
      <c r="U6594" s="23">
        <v>0</v>
      </c>
      <c r="W6594" s="35">
        <f>$D$1*D6594+$E$1*E6594+$F$1*F6594+$G$1*G6594+$H$1*H6594+$I$1*I6594+$J$1*J6594+$K$1*K6594+$M$1*M6594+$AB$3</f>
        <v>266799.16019431874</v>
      </c>
      <c r="X6594" s="35">
        <f t="shared" si="106"/>
        <v>0</v>
      </c>
      <c r="Y6594" s="16">
        <f>(W6594-C6594)/C6594</f>
        <v>-2.6199618903972278E-3</v>
      </c>
    </row>
    <row r="6595" spans="1:25" x14ac:dyDescent="0.35">
      <c r="A6595">
        <v>6616000010</v>
      </c>
      <c r="B6595" t="s">
        <v>81</v>
      </c>
      <c r="C6595" s="9">
        <v>814000</v>
      </c>
      <c r="D6595" s="7">
        <v>4</v>
      </c>
      <c r="E6595" s="7">
        <v>2.5</v>
      </c>
      <c r="F6595" s="7">
        <v>2840</v>
      </c>
      <c r="G6595" s="7">
        <v>1</v>
      </c>
      <c r="H6595" s="7">
        <v>0</v>
      </c>
      <c r="I6595" s="7">
        <v>2</v>
      </c>
      <c r="J6595" s="7">
        <v>8</v>
      </c>
      <c r="K6595" s="7">
        <v>2310</v>
      </c>
      <c r="L6595" s="21">
        <v>0</v>
      </c>
      <c r="M6595">
        <v>47.554200000000002</v>
      </c>
      <c r="N6595" s="19">
        <v>8820</v>
      </c>
      <c r="O6595" s="19">
        <v>5</v>
      </c>
      <c r="P6595" s="19">
        <v>1952</v>
      </c>
      <c r="Q6595" s="19">
        <v>8750</v>
      </c>
      <c r="R6595">
        <v>98118</v>
      </c>
      <c r="S6595">
        <v>-122.265</v>
      </c>
      <c r="T6595" s="23">
        <v>1420</v>
      </c>
      <c r="U6595" s="23">
        <v>1420</v>
      </c>
      <c r="W6595" s="35">
        <f>$D$1*D6595+$E$1*E6595+$F$1*F6595+$G$1*G6595+$H$1*H6595+$I$1*I6595+$J$1*J6595+$K$1*K6595+$M$1*M6595+$AB$3</f>
        <v>816476.67382607982</v>
      </c>
      <c r="X6595" s="35">
        <f t="shared" si="106"/>
        <v>0</v>
      </c>
      <c r="Y6595" s="16">
        <f>(W6595-C6595)/C6595</f>
        <v>3.0425968379358915E-3</v>
      </c>
    </row>
    <row r="6596" spans="1:25" x14ac:dyDescent="0.35">
      <c r="A6596">
        <v>1125069102</v>
      </c>
      <c r="B6596" t="s">
        <v>186</v>
      </c>
      <c r="C6596" s="10">
        <v>1250000</v>
      </c>
      <c r="D6596" s="7">
        <v>4</v>
      </c>
      <c r="E6596" s="7">
        <v>3</v>
      </c>
      <c r="F6596" s="7">
        <v>3310</v>
      </c>
      <c r="G6596" s="7">
        <v>1.5</v>
      </c>
      <c r="H6596" s="7">
        <v>0</v>
      </c>
      <c r="I6596" s="7">
        <v>0</v>
      </c>
      <c r="J6596" s="7">
        <v>9</v>
      </c>
      <c r="K6596" s="7">
        <v>2810</v>
      </c>
      <c r="L6596" s="21">
        <v>0</v>
      </c>
      <c r="M6596">
        <v>47.6616</v>
      </c>
      <c r="N6596" s="19">
        <v>217800</v>
      </c>
      <c r="O6596" s="19">
        <v>3</v>
      </c>
      <c r="P6596" s="19">
        <v>1989</v>
      </c>
      <c r="Q6596" s="19">
        <v>217800</v>
      </c>
      <c r="R6596">
        <v>98053</v>
      </c>
      <c r="S6596">
        <v>-121.999</v>
      </c>
      <c r="T6596" s="23">
        <v>3310</v>
      </c>
      <c r="U6596" s="23">
        <v>0</v>
      </c>
      <c r="W6596" s="35">
        <f>$D$1*D6596+$E$1*E6596+$F$1*F6596+$G$1*G6596+$H$1*H6596+$I$1*I6596+$J$1*J6596+$K$1*K6596+$M$1*M6596+$AB$3</f>
        <v>920376.84906383604</v>
      </c>
      <c r="X6596" s="35">
        <f t="shared" ref="X6596:X6659" si="107">IF(W6596&lt;0, 1,0)</f>
        <v>0</v>
      </c>
      <c r="Y6596" s="16">
        <f>(W6596-C6596)/C6596</f>
        <v>-0.26369852074893119</v>
      </c>
    </row>
    <row r="6597" spans="1:25" x14ac:dyDescent="0.35">
      <c r="A6597">
        <v>6413600151</v>
      </c>
      <c r="B6597" t="s">
        <v>65</v>
      </c>
      <c r="C6597" s="9">
        <v>460000</v>
      </c>
      <c r="D6597" s="7">
        <v>3</v>
      </c>
      <c r="E6597" s="7">
        <v>2</v>
      </c>
      <c r="F6597" s="7">
        <v>1860</v>
      </c>
      <c r="G6597" s="7">
        <v>1</v>
      </c>
      <c r="H6597" s="7">
        <v>0</v>
      </c>
      <c r="I6597" s="7">
        <v>0</v>
      </c>
      <c r="J6597" s="7">
        <v>7</v>
      </c>
      <c r="K6597" s="7">
        <v>1830</v>
      </c>
      <c r="L6597" s="21">
        <v>0</v>
      </c>
      <c r="M6597">
        <v>47.716500000000003</v>
      </c>
      <c r="N6597" s="19">
        <v>7232</v>
      </c>
      <c r="O6597" s="19">
        <v>3</v>
      </c>
      <c r="P6597" s="19">
        <v>1985</v>
      </c>
      <c r="Q6597" s="19">
        <v>7220</v>
      </c>
      <c r="R6597">
        <v>98125</v>
      </c>
      <c r="S6597">
        <v>-122.319</v>
      </c>
      <c r="T6597" s="23">
        <v>1320</v>
      </c>
      <c r="U6597" s="23">
        <v>540</v>
      </c>
      <c r="W6597" s="35">
        <f>$D$1*D6597+$E$1*E6597+$F$1*F6597+$G$1*G6597+$H$1*H6597+$I$1*I6597+$J$1*J6597+$K$1*K6597+$M$1*M6597+$AB$3</f>
        <v>546890.9569382146</v>
      </c>
      <c r="X6597" s="35">
        <f t="shared" si="107"/>
        <v>0</v>
      </c>
      <c r="Y6597" s="16">
        <f>(W6597-C6597)/C6597</f>
        <v>0.18889338464829261</v>
      </c>
    </row>
    <row r="6598" spans="1:25" x14ac:dyDescent="0.35">
      <c r="A6598">
        <v>2607720420</v>
      </c>
      <c r="B6598" t="s">
        <v>288</v>
      </c>
      <c r="C6598" s="9">
        <v>445000</v>
      </c>
      <c r="D6598" s="7">
        <v>3</v>
      </c>
      <c r="E6598" s="7">
        <v>2.5</v>
      </c>
      <c r="F6598" s="7">
        <v>2250</v>
      </c>
      <c r="G6598" s="7">
        <v>2</v>
      </c>
      <c r="H6598" s="7">
        <v>0</v>
      </c>
      <c r="I6598" s="7">
        <v>0</v>
      </c>
      <c r="J6598" s="7">
        <v>8</v>
      </c>
      <c r="K6598" s="7">
        <v>2020</v>
      </c>
      <c r="L6598" s="21">
        <v>0</v>
      </c>
      <c r="M6598">
        <v>47.486499999999999</v>
      </c>
      <c r="N6598" s="19">
        <v>9608</v>
      </c>
      <c r="O6598" s="19">
        <v>3</v>
      </c>
      <c r="P6598" s="19">
        <v>1994</v>
      </c>
      <c r="Q6598" s="19">
        <v>9834</v>
      </c>
      <c r="R6598">
        <v>98045</v>
      </c>
      <c r="S6598">
        <v>-121.80200000000001</v>
      </c>
      <c r="T6598" s="23">
        <v>2250</v>
      </c>
      <c r="U6598" s="23">
        <v>0</v>
      </c>
      <c r="W6598" s="35">
        <f>$D$1*D6598+$E$1*E6598+$F$1*F6598+$G$1*G6598+$H$1*H6598+$I$1*I6598+$J$1*J6598+$K$1*K6598+$M$1*M6598+$AB$3</f>
        <v>523588.66223905981</v>
      </c>
      <c r="X6598" s="35">
        <f t="shared" si="107"/>
        <v>0</v>
      </c>
      <c r="Y6598" s="16">
        <f>(W6598-C6598)/C6598</f>
        <v>0.17660373536867371</v>
      </c>
    </row>
    <row r="6599" spans="1:25" x14ac:dyDescent="0.35">
      <c r="A6599">
        <v>1854900470</v>
      </c>
      <c r="B6599" t="s">
        <v>110</v>
      </c>
      <c r="C6599" s="9">
        <v>715000</v>
      </c>
      <c r="D6599" s="7">
        <v>3</v>
      </c>
      <c r="E6599" s="7">
        <v>2.5</v>
      </c>
      <c r="F6599" s="7">
        <v>2890</v>
      </c>
      <c r="G6599" s="7">
        <v>2</v>
      </c>
      <c r="H6599" s="7">
        <v>0</v>
      </c>
      <c r="I6599" s="7">
        <v>0</v>
      </c>
      <c r="J6599" s="7">
        <v>8</v>
      </c>
      <c r="K6599" s="7">
        <v>2890</v>
      </c>
      <c r="L6599" s="21">
        <v>0</v>
      </c>
      <c r="M6599">
        <v>47.6111</v>
      </c>
      <c r="N6599" s="19">
        <v>7027</v>
      </c>
      <c r="O6599" s="19">
        <v>3</v>
      </c>
      <c r="P6599" s="19">
        <v>2004</v>
      </c>
      <c r="Q6599" s="19">
        <v>7197</v>
      </c>
      <c r="R6599">
        <v>98074</v>
      </c>
      <c r="S6599">
        <v>-122.009</v>
      </c>
      <c r="T6599" s="23">
        <v>2890</v>
      </c>
      <c r="U6599" s="23">
        <v>0</v>
      </c>
      <c r="W6599" s="35">
        <f>$D$1*D6599+$E$1*E6599+$F$1*F6599+$G$1*G6599+$H$1*H6599+$I$1*I6599+$J$1*J6599+$K$1*K6599+$M$1*M6599+$AB$3</f>
        <v>748858.3190385811</v>
      </c>
      <c r="X6599" s="35">
        <f t="shared" si="107"/>
        <v>0</v>
      </c>
      <c r="Y6599" s="16">
        <f>(W6599-C6599)/C6599</f>
        <v>4.7354292361651895E-2</v>
      </c>
    </row>
    <row r="6600" spans="1:25" x14ac:dyDescent="0.35">
      <c r="A6600">
        <v>8901000911</v>
      </c>
      <c r="B6600" t="s">
        <v>147</v>
      </c>
      <c r="C6600" s="9">
        <v>425000</v>
      </c>
      <c r="D6600" s="7">
        <v>3</v>
      </c>
      <c r="E6600" s="7">
        <v>1.75</v>
      </c>
      <c r="F6600" s="7">
        <v>2120</v>
      </c>
      <c r="G6600" s="7">
        <v>1</v>
      </c>
      <c r="H6600" s="7">
        <v>0</v>
      </c>
      <c r="I6600" s="7">
        <v>0</v>
      </c>
      <c r="J6600" s="7">
        <v>7</v>
      </c>
      <c r="K6600" s="7">
        <v>1840</v>
      </c>
      <c r="L6600" s="21">
        <v>0</v>
      </c>
      <c r="M6600">
        <v>47.708300000000001</v>
      </c>
      <c r="N6600" s="19">
        <v>5992</v>
      </c>
      <c r="O6600" s="19">
        <v>3</v>
      </c>
      <c r="P6600" s="19">
        <v>1947</v>
      </c>
      <c r="Q6600" s="19">
        <v>11000</v>
      </c>
      <c r="R6600">
        <v>98125</v>
      </c>
      <c r="S6600">
        <v>-122.30800000000001</v>
      </c>
      <c r="T6600" s="23">
        <v>1060</v>
      </c>
      <c r="U6600" s="23">
        <v>1060</v>
      </c>
      <c r="W6600" s="35">
        <f>$D$1*D6600+$E$1*E6600+$F$1*F6600+$G$1*G6600+$H$1*H6600+$I$1*I6600+$J$1*J6600+$K$1*K6600+$M$1*M6600+$AB$3</f>
        <v>600856.93084681407</v>
      </c>
      <c r="X6600" s="35">
        <f t="shared" si="107"/>
        <v>0</v>
      </c>
      <c r="Y6600" s="16">
        <f>(W6600-C6600)/C6600</f>
        <v>0.41378101375720955</v>
      </c>
    </row>
    <row r="6601" spans="1:25" x14ac:dyDescent="0.35">
      <c r="A6601">
        <v>3709600190</v>
      </c>
      <c r="B6601" t="s">
        <v>55</v>
      </c>
      <c r="C6601" s="9">
        <v>370000</v>
      </c>
      <c r="D6601" s="7">
        <v>4</v>
      </c>
      <c r="E6601" s="7">
        <v>2.5</v>
      </c>
      <c r="F6601" s="7">
        <v>2130</v>
      </c>
      <c r="G6601" s="7">
        <v>2</v>
      </c>
      <c r="H6601" s="7">
        <v>0</v>
      </c>
      <c r="I6601" s="7">
        <v>0</v>
      </c>
      <c r="J6601" s="7">
        <v>8</v>
      </c>
      <c r="K6601" s="7">
        <v>2130</v>
      </c>
      <c r="L6601" s="21">
        <v>0</v>
      </c>
      <c r="M6601">
        <v>47.432400000000001</v>
      </c>
      <c r="N6601" s="19">
        <v>4750</v>
      </c>
      <c r="O6601" s="19">
        <v>3</v>
      </c>
      <c r="P6601" s="19">
        <v>2009</v>
      </c>
      <c r="Q6601" s="19">
        <v>4071</v>
      </c>
      <c r="R6601">
        <v>98058</v>
      </c>
      <c r="S6601">
        <v>-122.184</v>
      </c>
      <c r="T6601" s="23">
        <v>2130</v>
      </c>
      <c r="U6601" s="23">
        <v>0</v>
      </c>
      <c r="W6601" s="35">
        <f>$D$1*D6601+$E$1*E6601+$F$1*F6601+$G$1*G6601+$H$1*H6601+$I$1*I6601+$J$1*J6601+$K$1*K6601+$M$1*M6601+$AB$3</f>
        <v>431108.47209179401</v>
      </c>
      <c r="X6601" s="35">
        <f t="shared" si="107"/>
        <v>0</v>
      </c>
      <c r="Y6601" s="16">
        <f>(W6601-C6601)/C6601</f>
        <v>0.16515803268052437</v>
      </c>
    </row>
    <row r="6602" spans="1:25" x14ac:dyDescent="0.35">
      <c r="A6602">
        <v>537000255</v>
      </c>
      <c r="B6602" t="s">
        <v>229</v>
      </c>
      <c r="C6602" s="9">
        <v>302000</v>
      </c>
      <c r="D6602" s="7">
        <v>2</v>
      </c>
      <c r="E6602" s="7">
        <v>1.75</v>
      </c>
      <c r="F6602" s="7">
        <v>1170</v>
      </c>
      <c r="G6602" s="7">
        <v>1</v>
      </c>
      <c r="H6602" s="7">
        <v>0</v>
      </c>
      <c r="I6602" s="7">
        <v>0</v>
      </c>
      <c r="J6602" s="7">
        <v>6</v>
      </c>
      <c r="K6602" s="7">
        <v>1780</v>
      </c>
      <c r="L6602" s="21">
        <v>0</v>
      </c>
      <c r="M6602">
        <v>47.326300000000003</v>
      </c>
      <c r="N6602" s="19">
        <v>8200</v>
      </c>
      <c r="O6602" s="19">
        <v>4</v>
      </c>
      <c r="P6602" s="19">
        <v>1937</v>
      </c>
      <c r="Q6602" s="19">
        <v>9020</v>
      </c>
      <c r="R6602">
        <v>98003</v>
      </c>
      <c r="S6602">
        <v>-122.30500000000001</v>
      </c>
      <c r="T6602" s="23">
        <v>780</v>
      </c>
      <c r="U6602" s="23">
        <v>390</v>
      </c>
      <c r="W6602" s="35">
        <f>$D$1*D6602+$E$1*E6602+$F$1*F6602+$G$1*G6602+$H$1*H6602+$I$1*I6602+$J$1*J6602+$K$1*K6602+$M$1*M6602+$AB$3</f>
        <v>104864.46389060467</v>
      </c>
      <c r="X6602" s="35">
        <f t="shared" si="107"/>
        <v>0</v>
      </c>
      <c r="Y6602" s="16">
        <f>(W6602-C6602)/C6602</f>
        <v>-0.65276667585892489</v>
      </c>
    </row>
    <row r="6603" spans="1:25" x14ac:dyDescent="0.35">
      <c r="A6603">
        <v>4036800170</v>
      </c>
      <c r="B6603" t="s">
        <v>118</v>
      </c>
      <c r="C6603" s="9">
        <v>453000</v>
      </c>
      <c r="D6603" s="7">
        <v>4</v>
      </c>
      <c r="E6603" s="7">
        <v>1.75</v>
      </c>
      <c r="F6603" s="7">
        <v>2120</v>
      </c>
      <c r="G6603" s="7">
        <v>1</v>
      </c>
      <c r="H6603" s="7">
        <v>0</v>
      </c>
      <c r="I6603" s="7">
        <v>0</v>
      </c>
      <c r="J6603" s="7">
        <v>7</v>
      </c>
      <c r="K6603" s="7">
        <v>1540</v>
      </c>
      <c r="L6603" s="21">
        <v>0</v>
      </c>
      <c r="M6603">
        <v>47.601900000000001</v>
      </c>
      <c r="N6603" s="19">
        <v>7420</v>
      </c>
      <c r="O6603" s="19">
        <v>4</v>
      </c>
      <c r="P6603" s="19">
        <v>1956</v>
      </c>
      <c r="Q6603" s="19">
        <v>7420</v>
      </c>
      <c r="R6603">
        <v>98008</v>
      </c>
      <c r="S6603">
        <v>-122.13</v>
      </c>
      <c r="T6603" s="23">
        <v>1060</v>
      </c>
      <c r="U6603" s="23">
        <v>1060</v>
      </c>
      <c r="W6603" s="35">
        <f>$D$1*D6603+$E$1*E6603+$F$1*F6603+$G$1*G6603+$H$1*H6603+$I$1*I6603+$J$1*J6603+$K$1*K6603+$M$1*M6603+$AB$3</f>
        <v>497212.21715601161</v>
      </c>
      <c r="X6603" s="35">
        <f t="shared" si="107"/>
        <v>0</v>
      </c>
      <c r="Y6603" s="16">
        <f>(W6603-C6603)/C6603</f>
        <v>9.7598713368679049E-2</v>
      </c>
    </row>
    <row r="6604" spans="1:25" x14ac:dyDescent="0.35">
      <c r="A6604">
        <v>5127100190</v>
      </c>
      <c r="B6604" t="s">
        <v>228</v>
      </c>
      <c r="C6604" s="9">
        <v>290000</v>
      </c>
      <c r="D6604" s="7">
        <v>3</v>
      </c>
      <c r="E6604" s="7">
        <v>1.75</v>
      </c>
      <c r="F6604" s="7">
        <v>1280</v>
      </c>
      <c r="G6604" s="7">
        <v>1</v>
      </c>
      <c r="H6604" s="7">
        <v>0</v>
      </c>
      <c r="I6604" s="7">
        <v>0</v>
      </c>
      <c r="J6604" s="7">
        <v>7</v>
      </c>
      <c r="K6604" s="7">
        <v>1440</v>
      </c>
      <c r="L6604" s="21">
        <v>0</v>
      </c>
      <c r="M6604">
        <v>47.475499999999997</v>
      </c>
      <c r="N6604" s="19">
        <v>10716</v>
      </c>
      <c r="O6604" s="19">
        <v>4</v>
      </c>
      <c r="P6604" s="19">
        <v>1969</v>
      </c>
      <c r="Q6604" s="19">
        <v>9870</v>
      </c>
      <c r="R6604">
        <v>98059</v>
      </c>
      <c r="S6604">
        <v>-122.145</v>
      </c>
      <c r="T6604" s="23">
        <v>1280</v>
      </c>
      <c r="U6604" s="23">
        <v>0</v>
      </c>
      <c r="W6604" s="35">
        <f>$D$1*D6604+$E$1*E6604+$F$1*F6604+$G$1*G6604+$H$1*H6604+$I$1*I6604+$J$1*J6604+$K$1*K6604+$M$1*M6604+$AB$3</f>
        <v>265343.39578844979</v>
      </c>
      <c r="X6604" s="35">
        <f t="shared" si="107"/>
        <v>0</v>
      </c>
      <c r="Y6604" s="16">
        <f>(W6604-C6604)/C6604</f>
        <v>-8.5022773143276567E-2</v>
      </c>
    </row>
    <row r="6605" spans="1:25" x14ac:dyDescent="0.35">
      <c r="A6605">
        <v>1762600190</v>
      </c>
      <c r="B6605" t="s">
        <v>220</v>
      </c>
      <c r="C6605" s="10">
        <v>1040000</v>
      </c>
      <c r="D6605" s="7">
        <v>4</v>
      </c>
      <c r="E6605" s="7">
        <v>2.5</v>
      </c>
      <c r="F6605" s="7">
        <v>3170</v>
      </c>
      <c r="G6605" s="7">
        <v>2</v>
      </c>
      <c r="H6605" s="7">
        <v>0</v>
      </c>
      <c r="I6605" s="7">
        <v>0</v>
      </c>
      <c r="J6605" s="7">
        <v>10</v>
      </c>
      <c r="K6605" s="7">
        <v>3190</v>
      </c>
      <c r="L6605" s="21">
        <v>0</v>
      </c>
      <c r="M6605">
        <v>47.649500000000003</v>
      </c>
      <c r="N6605" s="19">
        <v>47502</v>
      </c>
      <c r="O6605" s="19">
        <v>3</v>
      </c>
      <c r="P6605" s="19">
        <v>1988</v>
      </c>
      <c r="Q6605" s="19">
        <v>35110</v>
      </c>
      <c r="R6605">
        <v>98033</v>
      </c>
      <c r="S6605">
        <v>-122.185</v>
      </c>
      <c r="T6605" s="23">
        <v>3170</v>
      </c>
      <c r="U6605" s="23">
        <v>0</v>
      </c>
      <c r="W6605" s="35">
        <f>$D$1*D6605+$E$1*E6605+$F$1*F6605+$G$1*G6605+$H$1*H6605+$I$1*I6605+$J$1*J6605+$K$1*K6605+$M$1*M6605+$AB$3</f>
        <v>952438.52029022202</v>
      </c>
      <c r="X6605" s="35">
        <f t="shared" si="107"/>
        <v>0</v>
      </c>
      <c r="Y6605" s="16">
        <f>(W6605-C6605)/C6605</f>
        <v>-8.4193730490171134E-2</v>
      </c>
    </row>
    <row r="6606" spans="1:25" x14ac:dyDescent="0.35">
      <c r="A6606">
        <v>7796100080</v>
      </c>
      <c r="B6606" t="s">
        <v>228</v>
      </c>
      <c r="C6606" s="9">
        <v>925000</v>
      </c>
      <c r="D6606" s="7">
        <v>4</v>
      </c>
      <c r="E6606" s="7">
        <v>2.25</v>
      </c>
      <c r="F6606" s="7">
        <v>2260</v>
      </c>
      <c r="G6606" s="7">
        <v>1</v>
      </c>
      <c r="H6606" s="7">
        <v>0</v>
      </c>
      <c r="I6606" s="7">
        <v>0</v>
      </c>
      <c r="J6606" s="7">
        <v>9</v>
      </c>
      <c r="K6606" s="7">
        <v>2650</v>
      </c>
      <c r="L6606" s="21">
        <v>0</v>
      </c>
      <c r="M6606">
        <v>47.662199999999999</v>
      </c>
      <c r="N6606" s="19">
        <v>41984</v>
      </c>
      <c r="O6606" s="19">
        <v>4</v>
      </c>
      <c r="P6606" s="19">
        <v>1967</v>
      </c>
      <c r="Q6606" s="19">
        <v>37318</v>
      </c>
      <c r="R6606">
        <v>98033</v>
      </c>
      <c r="S6606">
        <v>-122.17100000000001</v>
      </c>
      <c r="T6606" s="23">
        <v>2260</v>
      </c>
      <c r="U6606" s="23">
        <v>0</v>
      </c>
      <c r="W6606" s="35">
        <f>$D$1*D6606+$E$1*E6606+$F$1*F6606+$G$1*G6606+$H$1*H6606+$I$1*I6606+$J$1*J6606+$K$1*K6606+$M$1*M6606+$AB$3</f>
        <v>716377.18514508754</v>
      </c>
      <c r="X6606" s="35">
        <f t="shared" si="107"/>
        <v>0</v>
      </c>
      <c r="Y6606" s="16">
        <f>(W6606-C6606)/C6606</f>
        <v>-0.225538178221527</v>
      </c>
    </row>
    <row r="6607" spans="1:25" x14ac:dyDescent="0.35">
      <c r="A6607">
        <v>9465910190</v>
      </c>
      <c r="B6607" t="s">
        <v>36</v>
      </c>
      <c r="C6607" s="9">
        <v>600000</v>
      </c>
      <c r="D6607" s="7">
        <v>3</v>
      </c>
      <c r="E6607" s="7">
        <v>1.75</v>
      </c>
      <c r="F6607" s="7">
        <v>2930</v>
      </c>
      <c r="G6607" s="7">
        <v>1</v>
      </c>
      <c r="H6607" s="7">
        <v>0</v>
      </c>
      <c r="I6607" s="7">
        <v>0</v>
      </c>
      <c r="J6607" s="7">
        <v>9</v>
      </c>
      <c r="K6607" s="7">
        <v>2740</v>
      </c>
      <c r="L6607" s="21">
        <v>0</v>
      </c>
      <c r="M6607">
        <v>47.744300000000003</v>
      </c>
      <c r="N6607" s="19">
        <v>19876</v>
      </c>
      <c r="O6607" s="19">
        <v>3</v>
      </c>
      <c r="P6607" s="19">
        <v>1993</v>
      </c>
      <c r="Q6607" s="19">
        <v>11499</v>
      </c>
      <c r="R6607">
        <v>98072</v>
      </c>
      <c r="S6607">
        <v>-122.17</v>
      </c>
      <c r="T6607" s="23">
        <v>2030</v>
      </c>
      <c r="U6607" s="23">
        <v>900</v>
      </c>
      <c r="W6607" s="35">
        <f>$D$1*D6607+$E$1*E6607+$F$1*F6607+$G$1*G6607+$H$1*H6607+$I$1*I6607+$J$1*J6607+$K$1*K6607+$M$1*M6607+$AB$3</f>
        <v>953473.18313693255</v>
      </c>
      <c r="X6607" s="35">
        <f t="shared" si="107"/>
        <v>0</v>
      </c>
      <c r="Y6607" s="16">
        <f>(W6607-C6607)/C6607</f>
        <v>0.58912197189488757</v>
      </c>
    </row>
    <row r="6608" spans="1:25" x14ac:dyDescent="0.35">
      <c r="A6608">
        <v>9284801845</v>
      </c>
      <c r="B6608" t="s">
        <v>128</v>
      </c>
      <c r="C6608" s="9">
        <v>354000</v>
      </c>
      <c r="D6608" s="7">
        <v>3</v>
      </c>
      <c r="E6608" s="7">
        <v>1.5</v>
      </c>
      <c r="F6608" s="7">
        <v>1060</v>
      </c>
      <c r="G6608" s="7">
        <v>1</v>
      </c>
      <c r="H6608" s="7">
        <v>0</v>
      </c>
      <c r="I6608" s="7">
        <v>2</v>
      </c>
      <c r="J6608" s="7">
        <v>7</v>
      </c>
      <c r="K6608" s="7">
        <v>1060</v>
      </c>
      <c r="L6608" s="21">
        <v>0</v>
      </c>
      <c r="M6608">
        <v>47.551200000000001</v>
      </c>
      <c r="N6608" s="19">
        <v>5750</v>
      </c>
      <c r="O6608" s="19">
        <v>4</v>
      </c>
      <c r="P6608" s="19">
        <v>1981</v>
      </c>
      <c r="Q6608" s="19">
        <v>5750</v>
      </c>
      <c r="R6608">
        <v>98126</v>
      </c>
      <c r="S6608">
        <v>-122.371</v>
      </c>
      <c r="T6608" s="23">
        <v>1060</v>
      </c>
      <c r="U6608" s="23">
        <v>0</v>
      </c>
      <c r="W6608" s="35">
        <f>$D$1*D6608+$E$1*E6608+$F$1*F6608+$G$1*G6608+$H$1*H6608+$I$1*I6608+$J$1*J6608+$K$1*K6608+$M$1*M6608+$AB$3</f>
        <v>393166.98410149291</v>
      </c>
      <c r="X6608" s="35">
        <f t="shared" si="107"/>
        <v>0</v>
      </c>
      <c r="Y6608" s="16">
        <f>(W6608-C6608)/C6608</f>
        <v>0.11064119802681613</v>
      </c>
    </row>
    <row r="6609" spans="1:25" x14ac:dyDescent="0.35">
      <c r="A6609">
        <v>3210200373</v>
      </c>
      <c r="B6609" t="s">
        <v>267</v>
      </c>
      <c r="C6609" s="9">
        <v>204950</v>
      </c>
      <c r="D6609" s="7">
        <v>4</v>
      </c>
      <c r="E6609" s="7">
        <v>1.75</v>
      </c>
      <c r="F6609" s="7">
        <v>1740</v>
      </c>
      <c r="G6609" s="7">
        <v>1</v>
      </c>
      <c r="H6609" s="7">
        <v>0</v>
      </c>
      <c r="I6609" s="7">
        <v>0</v>
      </c>
      <c r="J6609" s="7">
        <v>7</v>
      </c>
      <c r="K6609" s="7">
        <v>1440</v>
      </c>
      <c r="L6609" s="21">
        <v>0</v>
      </c>
      <c r="M6609">
        <v>47.319600000000001</v>
      </c>
      <c r="N6609" s="19">
        <v>9344</v>
      </c>
      <c r="O6609" s="19">
        <v>3</v>
      </c>
      <c r="P6609" s="19">
        <v>1978</v>
      </c>
      <c r="Q6609" s="19">
        <v>12884</v>
      </c>
      <c r="R6609">
        <v>98023</v>
      </c>
      <c r="S6609">
        <v>-122.399</v>
      </c>
      <c r="T6609" s="23">
        <v>1180</v>
      </c>
      <c r="U6609" s="23">
        <v>560</v>
      </c>
      <c r="W6609" s="35">
        <f>$D$1*D6609+$E$1*E6609+$F$1*F6609+$G$1*G6609+$H$1*H6609+$I$1*I6609+$J$1*J6609+$K$1*K6609+$M$1*M6609+$AB$3</f>
        <v>230660.66595872492</v>
      </c>
      <c r="X6609" s="35">
        <f t="shared" si="107"/>
        <v>0</v>
      </c>
      <c r="Y6609" s="16">
        <f>(W6609-C6609)/C6609</f>
        <v>0.12544847991571073</v>
      </c>
    </row>
    <row r="6610" spans="1:25" x14ac:dyDescent="0.35">
      <c r="A6610">
        <v>1854900430</v>
      </c>
      <c r="B6610" t="s">
        <v>171</v>
      </c>
      <c r="C6610" s="9">
        <v>675000</v>
      </c>
      <c r="D6610" s="7">
        <v>4</v>
      </c>
      <c r="E6610" s="7">
        <v>2.5</v>
      </c>
      <c r="F6610" s="7">
        <v>2990</v>
      </c>
      <c r="G6610" s="7">
        <v>2</v>
      </c>
      <c r="H6610" s="7">
        <v>0</v>
      </c>
      <c r="I6610" s="7">
        <v>0</v>
      </c>
      <c r="J6610" s="7">
        <v>8</v>
      </c>
      <c r="K6610" s="7">
        <v>2890</v>
      </c>
      <c r="L6610" s="21">
        <v>0</v>
      </c>
      <c r="M6610">
        <v>47.612200000000001</v>
      </c>
      <c r="N6610" s="19">
        <v>5400</v>
      </c>
      <c r="O6610" s="19">
        <v>3</v>
      </c>
      <c r="P6610" s="19">
        <v>2005</v>
      </c>
      <c r="Q6610" s="19">
        <v>6538</v>
      </c>
      <c r="R6610">
        <v>98074</v>
      </c>
      <c r="S6610">
        <v>-122.009</v>
      </c>
      <c r="T6610" s="23">
        <v>2990</v>
      </c>
      <c r="U6610" s="23">
        <v>0</v>
      </c>
      <c r="W6610" s="35">
        <f>$D$1*D6610+$E$1*E6610+$F$1*F6610+$G$1*G6610+$H$1*H6610+$I$1*I6610+$J$1*J6610+$K$1*K6610+$M$1*M6610+$AB$3</f>
        <v>738956.61083602905</v>
      </c>
      <c r="X6610" s="35">
        <f t="shared" si="107"/>
        <v>0</v>
      </c>
      <c r="Y6610" s="16">
        <f>(W6610-C6610)/C6610</f>
        <v>9.475053457189489E-2</v>
      </c>
    </row>
    <row r="6611" spans="1:25" x14ac:dyDescent="0.35">
      <c r="A6611">
        <v>2944000050</v>
      </c>
      <c r="B6611" t="s">
        <v>171</v>
      </c>
      <c r="C6611" s="9">
        <v>995000</v>
      </c>
      <c r="D6611" s="7">
        <v>4</v>
      </c>
      <c r="E6611" s="7">
        <v>3.25</v>
      </c>
      <c r="F6611" s="7">
        <v>3530</v>
      </c>
      <c r="G6611" s="7">
        <v>2</v>
      </c>
      <c r="H6611" s="7">
        <v>0</v>
      </c>
      <c r="I6611" s="7">
        <v>0</v>
      </c>
      <c r="J6611" s="7">
        <v>11</v>
      </c>
      <c r="K6611" s="7">
        <v>3850</v>
      </c>
      <c r="L6611" s="21">
        <v>0</v>
      </c>
      <c r="M6611">
        <v>47.719299999999997</v>
      </c>
      <c r="N6611" s="19">
        <v>20012</v>
      </c>
      <c r="O6611" s="19">
        <v>3</v>
      </c>
      <c r="P6611" s="19">
        <v>1986</v>
      </c>
      <c r="Q6611" s="19">
        <v>20707</v>
      </c>
      <c r="R6611">
        <v>98052</v>
      </c>
      <c r="S6611">
        <v>-122.127</v>
      </c>
      <c r="T6611" s="23">
        <v>3530</v>
      </c>
      <c r="U6611" s="23">
        <v>0</v>
      </c>
      <c r="W6611" s="35">
        <f>$D$1*D6611+$E$1*E6611+$F$1*F6611+$G$1*G6611+$H$1*H6611+$I$1*I6611+$J$1*J6611+$K$1*K6611+$M$1*M6611+$AB$3</f>
        <v>1144605.3054173887</v>
      </c>
      <c r="X6611" s="35">
        <f t="shared" si="107"/>
        <v>0</v>
      </c>
      <c r="Y6611" s="16">
        <f>(W6611-C6611)/C6611</f>
        <v>0.15035709087174742</v>
      </c>
    </row>
    <row r="6612" spans="1:25" x14ac:dyDescent="0.35">
      <c r="A6612">
        <v>7971300020</v>
      </c>
      <c r="B6612" t="s">
        <v>138</v>
      </c>
      <c r="C6612" s="9">
        <v>800000</v>
      </c>
      <c r="D6612" s="7">
        <v>5</v>
      </c>
      <c r="E6612" s="7">
        <v>2</v>
      </c>
      <c r="F6612" s="7">
        <v>2960</v>
      </c>
      <c r="G6612" s="7">
        <v>1</v>
      </c>
      <c r="H6612" s="7">
        <v>0</v>
      </c>
      <c r="I6612" s="7">
        <v>0</v>
      </c>
      <c r="J6612" s="7">
        <v>7</v>
      </c>
      <c r="K6612" s="7">
        <v>2160</v>
      </c>
      <c r="L6612" s="21">
        <v>0</v>
      </c>
      <c r="M6612">
        <v>47.616199999999999</v>
      </c>
      <c r="N6612" s="19">
        <v>10960</v>
      </c>
      <c r="O6612" s="19">
        <v>4</v>
      </c>
      <c r="P6612" s="19">
        <v>1957</v>
      </c>
      <c r="Q6612" s="19">
        <v>10960</v>
      </c>
      <c r="R6612">
        <v>98005</v>
      </c>
      <c r="S6612">
        <v>-122.17400000000001</v>
      </c>
      <c r="T6612" s="23">
        <v>1500</v>
      </c>
      <c r="U6612" s="23">
        <v>1460</v>
      </c>
      <c r="W6612" s="35">
        <f>$D$1*D6612+$E$1*E6612+$F$1*F6612+$G$1*G6612+$H$1*H6612+$I$1*I6612+$J$1*J6612+$K$1*K6612+$M$1*M6612+$AB$3</f>
        <v>656495.6580359377</v>
      </c>
      <c r="X6612" s="35">
        <f t="shared" si="107"/>
        <v>0</v>
      </c>
      <c r="Y6612" s="16">
        <f>(W6612-C6612)/C6612</f>
        <v>-0.17938042745507787</v>
      </c>
    </row>
    <row r="6613" spans="1:25" x14ac:dyDescent="0.35">
      <c r="A6613">
        <v>1542800010</v>
      </c>
      <c r="B6613" t="s">
        <v>79</v>
      </c>
      <c r="C6613" s="9">
        <v>472500</v>
      </c>
      <c r="D6613" s="7">
        <v>3</v>
      </c>
      <c r="E6613" s="7">
        <v>2.5</v>
      </c>
      <c r="F6613" s="7">
        <v>1650</v>
      </c>
      <c r="G6613" s="7">
        <v>2</v>
      </c>
      <c r="H6613" s="7">
        <v>0</v>
      </c>
      <c r="I6613" s="7">
        <v>0</v>
      </c>
      <c r="J6613" s="7">
        <v>8</v>
      </c>
      <c r="K6613" s="7">
        <v>1760</v>
      </c>
      <c r="L6613" s="21">
        <v>0</v>
      </c>
      <c r="M6613">
        <v>47.686300000000003</v>
      </c>
      <c r="N6613" s="19">
        <v>3711</v>
      </c>
      <c r="O6613" s="19">
        <v>3</v>
      </c>
      <c r="P6613" s="19">
        <v>1996</v>
      </c>
      <c r="Q6613" s="19">
        <v>3762</v>
      </c>
      <c r="R6613">
        <v>98052</v>
      </c>
      <c r="S6613">
        <v>-122.093</v>
      </c>
      <c r="T6613" s="23">
        <v>1650</v>
      </c>
      <c r="U6613" s="23">
        <v>0</v>
      </c>
      <c r="W6613" s="35">
        <f>$D$1*D6613+$E$1*E6613+$F$1*F6613+$G$1*G6613+$H$1*H6613+$I$1*I6613+$J$1*J6613+$K$1*K6613+$M$1*M6613+$AB$3</f>
        <v>522713.70107154548</v>
      </c>
      <c r="X6613" s="35">
        <f t="shared" si="107"/>
        <v>0</v>
      </c>
      <c r="Y6613" s="16">
        <f>(W6613-C6613)/C6613</f>
        <v>0.10627238322020208</v>
      </c>
    </row>
    <row r="6614" spans="1:25" x14ac:dyDescent="0.35">
      <c r="A6614">
        <v>1433500050</v>
      </c>
      <c r="B6614" t="s">
        <v>92</v>
      </c>
      <c r="C6614" s="9">
        <v>549950</v>
      </c>
      <c r="D6614" s="7">
        <v>4</v>
      </c>
      <c r="E6614" s="7">
        <v>2.5</v>
      </c>
      <c r="F6614" s="7">
        <v>2720</v>
      </c>
      <c r="G6614" s="7">
        <v>1</v>
      </c>
      <c r="H6614" s="7">
        <v>0</v>
      </c>
      <c r="I6614" s="7">
        <v>0</v>
      </c>
      <c r="J6614" s="7">
        <v>8</v>
      </c>
      <c r="K6614" s="7">
        <v>2510</v>
      </c>
      <c r="L6614" s="21">
        <v>0</v>
      </c>
      <c r="M6614">
        <v>47.619100000000003</v>
      </c>
      <c r="N6614" s="19">
        <v>13500</v>
      </c>
      <c r="O6614" s="19">
        <v>3</v>
      </c>
      <c r="P6614" s="19">
        <v>1969</v>
      </c>
      <c r="Q6614" s="19">
        <v>12350</v>
      </c>
      <c r="R6614">
        <v>98007</v>
      </c>
      <c r="S6614">
        <v>-122.145</v>
      </c>
      <c r="T6614" s="23">
        <v>1510</v>
      </c>
      <c r="U6614" s="23">
        <v>1210</v>
      </c>
      <c r="W6614" s="35">
        <f>$D$1*D6614+$E$1*E6614+$F$1*F6614+$G$1*G6614+$H$1*H6614+$I$1*I6614+$J$1*J6614+$K$1*K6614+$M$1*M6614+$AB$3</f>
        <v>709004.71485412121</v>
      </c>
      <c r="X6614" s="35">
        <f t="shared" si="107"/>
        <v>0</v>
      </c>
      <c r="Y6614" s="16">
        <f>(W6614-C6614)/C6614</f>
        <v>0.28921668306959036</v>
      </c>
    </row>
    <row r="6615" spans="1:25" x14ac:dyDescent="0.35">
      <c r="A6615">
        <v>9482700080</v>
      </c>
      <c r="B6615" t="s">
        <v>21</v>
      </c>
      <c r="C6615" s="9">
        <v>575575</v>
      </c>
      <c r="D6615" s="7">
        <v>3</v>
      </c>
      <c r="E6615" s="7">
        <v>1.75</v>
      </c>
      <c r="F6615" s="7">
        <v>1516</v>
      </c>
      <c r="G6615" s="7">
        <v>1</v>
      </c>
      <c r="H6615" s="7">
        <v>0</v>
      </c>
      <c r="I6615" s="7">
        <v>0</v>
      </c>
      <c r="J6615" s="7">
        <v>7</v>
      </c>
      <c r="K6615" s="7">
        <v>2100</v>
      </c>
      <c r="L6615" s="21">
        <v>0</v>
      </c>
      <c r="M6615">
        <v>47.684199999999997</v>
      </c>
      <c r="N6615" s="19">
        <v>2897</v>
      </c>
      <c r="O6615" s="19">
        <v>3</v>
      </c>
      <c r="P6615" s="19">
        <v>1925</v>
      </c>
      <c r="Q6615" s="19">
        <v>3854</v>
      </c>
      <c r="R6615">
        <v>98103</v>
      </c>
      <c r="S6615">
        <v>-122.34099999999999</v>
      </c>
      <c r="T6615" s="23">
        <v>998</v>
      </c>
      <c r="U6615" s="23">
        <v>518</v>
      </c>
      <c r="W6615" s="35">
        <f>$D$1*D6615+$E$1*E6615+$F$1*F6615+$G$1*G6615+$H$1*H6615+$I$1*I6615+$J$1*J6615+$K$1*K6615+$M$1*M6615+$AB$3</f>
        <v>456905.87699778005</v>
      </c>
      <c r="X6615" s="35">
        <f t="shared" si="107"/>
        <v>0</v>
      </c>
      <c r="Y6615" s="16">
        <f>(W6615-C6615)/C6615</f>
        <v>-0.20617490857354809</v>
      </c>
    </row>
    <row r="6616" spans="1:25" x14ac:dyDescent="0.35">
      <c r="A6616">
        <v>3303870050</v>
      </c>
      <c r="B6616" t="s">
        <v>69</v>
      </c>
      <c r="C6616" s="9">
        <v>545000</v>
      </c>
      <c r="D6616" s="7">
        <v>4</v>
      </c>
      <c r="E6616" s="7">
        <v>3.25</v>
      </c>
      <c r="F6616" s="7">
        <v>4386</v>
      </c>
      <c r="G6616" s="7">
        <v>1</v>
      </c>
      <c r="H6616" s="7">
        <v>0</v>
      </c>
      <c r="I6616" s="7">
        <v>0</v>
      </c>
      <c r="J6616" s="7">
        <v>10</v>
      </c>
      <c r="K6616" s="7">
        <v>3060</v>
      </c>
      <c r="L6616" s="21">
        <v>0</v>
      </c>
      <c r="M6616">
        <v>47.332900000000002</v>
      </c>
      <c r="N6616" s="19">
        <v>12275</v>
      </c>
      <c r="O6616" s="19">
        <v>3</v>
      </c>
      <c r="P6616" s="19">
        <v>2006</v>
      </c>
      <c r="Q6616" s="19">
        <v>10925</v>
      </c>
      <c r="R6616">
        <v>98092</v>
      </c>
      <c r="S6616">
        <v>-122.2</v>
      </c>
      <c r="T6616" s="23">
        <v>2356</v>
      </c>
      <c r="U6616" s="23">
        <v>2030</v>
      </c>
      <c r="W6616" s="35">
        <f>$D$1*D6616+$E$1*E6616+$F$1*F6616+$G$1*G6616+$H$1*H6616+$I$1*I6616+$J$1*J6616+$K$1*K6616+$M$1*M6616+$AB$3</f>
        <v>1023803.3651203699</v>
      </c>
      <c r="X6616" s="35">
        <f t="shared" si="107"/>
        <v>0</v>
      </c>
      <c r="Y6616" s="16">
        <f>(W6616-C6616)/C6616</f>
        <v>0.87853828462453198</v>
      </c>
    </row>
    <row r="6617" spans="1:25" x14ac:dyDescent="0.35">
      <c r="A6617">
        <v>2071700010</v>
      </c>
      <c r="B6617" t="s">
        <v>122</v>
      </c>
      <c r="C6617" s="9">
        <v>340000</v>
      </c>
      <c r="D6617" s="7">
        <v>3</v>
      </c>
      <c r="E6617" s="7">
        <v>2.25</v>
      </c>
      <c r="F6617" s="7">
        <v>2580</v>
      </c>
      <c r="G6617" s="7">
        <v>1</v>
      </c>
      <c r="H6617" s="7">
        <v>0</v>
      </c>
      <c r="I6617" s="7">
        <v>0</v>
      </c>
      <c r="J6617" s="7">
        <v>7</v>
      </c>
      <c r="K6617" s="7">
        <v>1920</v>
      </c>
      <c r="L6617" s="21">
        <v>0</v>
      </c>
      <c r="M6617">
        <v>47.744599999999998</v>
      </c>
      <c r="N6617" s="19">
        <v>7434</v>
      </c>
      <c r="O6617" s="19">
        <v>3</v>
      </c>
      <c r="P6617" s="19">
        <v>1963</v>
      </c>
      <c r="Q6617" s="19">
        <v>7737</v>
      </c>
      <c r="R6617">
        <v>98133</v>
      </c>
      <c r="S6617">
        <v>-122.33199999999999</v>
      </c>
      <c r="T6617" s="23">
        <v>1630</v>
      </c>
      <c r="U6617" s="23">
        <v>950</v>
      </c>
      <c r="W6617" s="35">
        <f>$D$1*D6617+$E$1*E6617+$F$1*F6617+$G$1*G6617+$H$1*H6617+$I$1*I6617+$J$1*J6617+$K$1*K6617+$M$1*M6617+$AB$3</f>
        <v>717696.88613590598</v>
      </c>
      <c r="X6617" s="35">
        <f t="shared" si="107"/>
        <v>0</v>
      </c>
      <c r="Y6617" s="16">
        <f>(W6617-C6617)/C6617</f>
        <v>1.1108731945173704</v>
      </c>
    </row>
    <row r="6618" spans="1:25" x14ac:dyDescent="0.35">
      <c r="A6618">
        <v>421000430</v>
      </c>
      <c r="B6618" t="s">
        <v>138</v>
      </c>
      <c r="C6618" s="9">
        <v>225000</v>
      </c>
      <c r="D6618" s="7">
        <v>3</v>
      </c>
      <c r="E6618" s="7">
        <v>1</v>
      </c>
      <c r="F6618" s="7">
        <v>960</v>
      </c>
      <c r="G6618" s="7">
        <v>1</v>
      </c>
      <c r="H6618" s="7">
        <v>0</v>
      </c>
      <c r="I6618" s="7">
        <v>0</v>
      </c>
      <c r="J6618" s="7">
        <v>6</v>
      </c>
      <c r="K6618" s="7">
        <v>1090</v>
      </c>
      <c r="L6618" s="21">
        <v>0</v>
      </c>
      <c r="M6618">
        <v>47.494399999999999</v>
      </c>
      <c r="N6618" s="19">
        <v>5512</v>
      </c>
      <c r="O6618" s="19">
        <v>4</v>
      </c>
      <c r="P6618" s="19">
        <v>1963</v>
      </c>
      <c r="Q6618" s="19">
        <v>5837</v>
      </c>
      <c r="R6618">
        <v>98056</v>
      </c>
      <c r="S6618">
        <v>-122.16500000000001</v>
      </c>
      <c r="T6618" s="23">
        <v>960</v>
      </c>
      <c r="U6618" s="23">
        <v>0</v>
      </c>
      <c r="W6618" s="35">
        <f>$D$1*D6618+$E$1*E6618+$F$1*F6618+$G$1*G6618+$H$1*H6618+$I$1*I6618+$J$1*J6618+$K$1*K6618+$M$1*M6618+$AB$3</f>
        <v>141814.4083747752</v>
      </c>
      <c r="X6618" s="35">
        <f t="shared" si="107"/>
        <v>0</v>
      </c>
      <c r="Y6618" s="16">
        <f>(W6618-C6618)/C6618</f>
        <v>-0.36971374055655465</v>
      </c>
    </row>
    <row r="6619" spans="1:25" x14ac:dyDescent="0.35">
      <c r="A6619">
        <v>2787460430</v>
      </c>
      <c r="B6619" t="s">
        <v>58</v>
      </c>
      <c r="C6619" s="9">
        <v>299950</v>
      </c>
      <c r="D6619" s="7">
        <v>2</v>
      </c>
      <c r="E6619" s="7">
        <v>1.75</v>
      </c>
      <c r="F6619" s="7">
        <v>1460</v>
      </c>
      <c r="G6619" s="7">
        <v>1</v>
      </c>
      <c r="H6619" s="7">
        <v>0</v>
      </c>
      <c r="I6619" s="7">
        <v>0</v>
      </c>
      <c r="J6619" s="7">
        <v>7</v>
      </c>
      <c r="K6619" s="7">
        <v>1460</v>
      </c>
      <c r="L6619" s="21">
        <v>0</v>
      </c>
      <c r="M6619">
        <v>47.404800000000002</v>
      </c>
      <c r="N6619" s="19">
        <v>10506</v>
      </c>
      <c r="O6619" s="19">
        <v>3</v>
      </c>
      <c r="P6619" s="19">
        <v>1983</v>
      </c>
      <c r="Q6619" s="19">
        <v>8153</v>
      </c>
      <c r="R6619">
        <v>98031</v>
      </c>
      <c r="S6619">
        <v>-122.178</v>
      </c>
      <c r="T6619" s="23">
        <v>1460</v>
      </c>
      <c r="U6619" s="23">
        <v>0</v>
      </c>
      <c r="W6619" s="35">
        <f>$D$1*D6619+$E$1*E6619+$F$1*F6619+$G$1*G6619+$H$1*H6619+$I$1*I6619+$J$1*J6619+$K$1*K6619+$M$1*M6619+$AB$3</f>
        <v>290337.48904539645</v>
      </c>
      <c r="X6619" s="35">
        <f t="shared" si="107"/>
        <v>0</v>
      </c>
      <c r="Y6619" s="16">
        <f>(W6619-C6619)/C6619</f>
        <v>-3.204704435607119E-2</v>
      </c>
    </row>
    <row r="6620" spans="1:25" x14ac:dyDescent="0.35">
      <c r="A6620">
        <v>2436200185</v>
      </c>
      <c r="B6620" t="s">
        <v>73</v>
      </c>
      <c r="C6620" s="9">
        <v>829900</v>
      </c>
      <c r="D6620" s="7">
        <v>4</v>
      </c>
      <c r="E6620" s="7">
        <v>3.5</v>
      </c>
      <c r="F6620" s="7">
        <v>3840</v>
      </c>
      <c r="G6620" s="7">
        <v>2</v>
      </c>
      <c r="H6620" s="7">
        <v>0</v>
      </c>
      <c r="I6620" s="7">
        <v>0</v>
      </c>
      <c r="J6620" s="7">
        <v>8</v>
      </c>
      <c r="K6620" s="7">
        <v>1620</v>
      </c>
      <c r="L6620" s="21">
        <v>0</v>
      </c>
      <c r="M6620">
        <v>47.664200000000001</v>
      </c>
      <c r="N6620" s="19">
        <v>4000</v>
      </c>
      <c r="O6620" s="19">
        <v>3</v>
      </c>
      <c r="P6620" s="19">
        <v>2001</v>
      </c>
      <c r="Q6620" s="19">
        <v>4000</v>
      </c>
      <c r="R6620">
        <v>98105</v>
      </c>
      <c r="S6620">
        <v>-122.291</v>
      </c>
      <c r="T6620" s="23">
        <v>2640</v>
      </c>
      <c r="U6620" s="23">
        <v>1200</v>
      </c>
      <c r="W6620" s="35">
        <f>$D$1*D6620+$E$1*E6620+$F$1*F6620+$G$1*G6620+$H$1*H6620+$I$1*I6620+$J$1*J6620+$K$1*K6620+$M$1*M6620+$AB$3</f>
        <v>933927.85093662143</v>
      </c>
      <c r="X6620" s="35">
        <f t="shared" si="107"/>
        <v>0</v>
      </c>
      <c r="Y6620" s="16">
        <f>(W6620-C6620)/C6620</f>
        <v>0.12534986255768338</v>
      </c>
    </row>
    <row r="6621" spans="1:25" x14ac:dyDescent="0.35">
      <c r="A6621">
        <v>9542830440</v>
      </c>
      <c r="B6621" t="s">
        <v>105</v>
      </c>
      <c r="C6621" s="9">
        <v>340000</v>
      </c>
      <c r="D6621" s="7">
        <v>4</v>
      </c>
      <c r="E6621" s="7">
        <v>2.5</v>
      </c>
      <c r="F6621" s="7">
        <v>2090</v>
      </c>
      <c r="G6621" s="7">
        <v>2</v>
      </c>
      <c r="H6621" s="7">
        <v>0</v>
      </c>
      <c r="I6621" s="7">
        <v>0</v>
      </c>
      <c r="J6621" s="7">
        <v>7</v>
      </c>
      <c r="K6621" s="7">
        <v>2090</v>
      </c>
      <c r="L6621" s="21">
        <v>0</v>
      </c>
      <c r="M6621">
        <v>47.365900000000003</v>
      </c>
      <c r="N6621" s="19">
        <v>4200</v>
      </c>
      <c r="O6621" s="19">
        <v>3</v>
      </c>
      <c r="P6621" s="19">
        <v>2007</v>
      </c>
      <c r="Q6621" s="19">
        <v>4200</v>
      </c>
      <c r="R6621">
        <v>98038</v>
      </c>
      <c r="S6621">
        <v>-122.017</v>
      </c>
      <c r="T6621" s="23">
        <v>2090</v>
      </c>
      <c r="U6621" s="23">
        <v>0</v>
      </c>
      <c r="W6621" s="35">
        <f>$D$1*D6621+$E$1*E6621+$F$1*F6621+$G$1*G6621+$H$1*H6621+$I$1*I6621+$J$1*J6621+$K$1*K6621+$M$1*M6621+$AB$3</f>
        <v>304736.40590437129</v>
      </c>
      <c r="X6621" s="35">
        <f t="shared" si="107"/>
        <v>0</v>
      </c>
      <c r="Y6621" s="16">
        <f>(W6621-C6621)/C6621</f>
        <v>-0.10371645322243737</v>
      </c>
    </row>
    <row r="6622" spans="1:25" x14ac:dyDescent="0.35">
      <c r="A6622">
        <v>23500190</v>
      </c>
      <c r="B6622" t="s">
        <v>258</v>
      </c>
      <c r="C6622" s="9">
        <v>515000</v>
      </c>
      <c r="D6622" s="7">
        <v>4</v>
      </c>
      <c r="E6622" s="7">
        <v>2.25</v>
      </c>
      <c r="F6622" s="7">
        <v>2470</v>
      </c>
      <c r="G6622" s="7">
        <v>1</v>
      </c>
      <c r="H6622" s="7">
        <v>0</v>
      </c>
      <c r="I6622" s="7">
        <v>0</v>
      </c>
      <c r="J6622" s="7">
        <v>8</v>
      </c>
      <c r="K6622" s="7">
        <v>2050</v>
      </c>
      <c r="L6622" s="21">
        <v>0</v>
      </c>
      <c r="M6622">
        <v>47.691299999999998</v>
      </c>
      <c r="N6622" s="19">
        <v>7800</v>
      </c>
      <c r="O6622" s="19">
        <v>3</v>
      </c>
      <c r="P6622" s="19">
        <v>1975</v>
      </c>
      <c r="Q6622" s="19">
        <v>8050</v>
      </c>
      <c r="R6622">
        <v>98052</v>
      </c>
      <c r="S6622">
        <v>-122.11499999999999</v>
      </c>
      <c r="T6622" s="23">
        <v>1470</v>
      </c>
      <c r="U6622" s="23">
        <v>1000</v>
      </c>
      <c r="W6622" s="35">
        <f>$D$1*D6622+$E$1*E6622+$F$1*F6622+$G$1*G6622+$H$1*H6622+$I$1*I6622+$J$1*J6622+$K$1*K6622+$M$1*M6622+$AB$3</f>
        <v>702164.57904139534</v>
      </c>
      <c r="X6622" s="35">
        <f t="shared" si="107"/>
        <v>0</v>
      </c>
      <c r="Y6622" s="16">
        <f>(W6622-C6622)/C6622</f>
        <v>0.36342636707067055</v>
      </c>
    </row>
    <row r="6623" spans="1:25" x14ac:dyDescent="0.35">
      <c r="A6623">
        <v>3905030190</v>
      </c>
      <c r="B6623" t="s">
        <v>106</v>
      </c>
      <c r="C6623" s="9">
        <v>601000</v>
      </c>
      <c r="D6623" s="7">
        <v>4</v>
      </c>
      <c r="E6623" s="7">
        <v>2.5</v>
      </c>
      <c r="F6623" s="7">
        <v>2090</v>
      </c>
      <c r="G6623" s="7">
        <v>2</v>
      </c>
      <c r="H6623" s="7">
        <v>0</v>
      </c>
      <c r="I6623" s="7">
        <v>0</v>
      </c>
      <c r="J6623" s="7">
        <v>8</v>
      </c>
      <c r="K6623" s="7">
        <v>2090</v>
      </c>
      <c r="L6623" s="21">
        <v>0</v>
      </c>
      <c r="M6623">
        <v>47.571800000000003</v>
      </c>
      <c r="N6623" s="19">
        <v>6906</v>
      </c>
      <c r="O6623" s="19">
        <v>4</v>
      </c>
      <c r="P6623" s="19">
        <v>1992</v>
      </c>
      <c r="Q6623" s="19">
        <v>6370</v>
      </c>
      <c r="R6623">
        <v>98029</v>
      </c>
      <c r="S6623">
        <v>-121.996</v>
      </c>
      <c r="T6623" s="23">
        <v>2090</v>
      </c>
      <c r="U6623" s="23">
        <v>0</v>
      </c>
      <c r="W6623" s="35">
        <f>$D$1*D6623+$E$1*E6623+$F$1*F6623+$G$1*G6623+$H$1*H6623+$I$1*I6623+$J$1*J6623+$K$1*K6623+$M$1*M6623+$AB$3</f>
        <v>513060.22937286645</v>
      </c>
      <c r="X6623" s="35">
        <f t="shared" si="107"/>
        <v>0</v>
      </c>
      <c r="Y6623" s="16">
        <f>(W6623-C6623)/C6623</f>
        <v>-0.14632241368907412</v>
      </c>
    </row>
    <row r="6624" spans="1:25" x14ac:dyDescent="0.35">
      <c r="A6624">
        <v>8079050010</v>
      </c>
      <c r="B6624" t="s">
        <v>198</v>
      </c>
      <c r="C6624" s="9">
        <v>470000</v>
      </c>
      <c r="D6624" s="7">
        <v>3</v>
      </c>
      <c r="E6624" s="7">
        <v>2.5</v>
      </c>
      <c r="F6624" s="7">
        <v>2070</v>
      </c>
      <c r="G6624" s="7">
        <v>2</v>
      </c>
      <c r="H6624" s="7">
        <v>0</v>
      </c>
      <c r="I6624" s="7">
        <v>0</v>
      </c>
      <c r="J6624" s="7">
        <v>8</v>
      </c>
      <c r="K6624" s="7">
        <v>2440</v>
      </c>
      <c r="L6624" s="21">
        <v>0</v>
      </c>
      <c r="M6624">
        <v>47.510100000000001</v>
      </c>
      <c r="N6624" s="19">
        <v>8581</v>
      </c>
      <c r="O6624" s="19">
        <v>3</v>
      </c>
      <c r="P6624" s="19">
        <v>1994</v>
      </c>
      <c r="Q6624" s="19">
        <v>7849</v>
      </c>
      <c r="R6624">
        <v>98059</v>
      </c>
      <c r="S6624">
        <v>-122.151</v>
      </c>
      <c r="T6624" s="23">
        <v>2070</v>
      </c>
      <c r="U6624" s="23">
        <v>0</v>
      </c>
      <c r="W6624" s="35">
        <f>$D$1*D6624+$E$1*E6624+$F$1*F6624+$G$1*G6624+$H$1*H6624+$I$1*I6624+$J$1*J6624+$K$1*K6624+$M$1*M6624+$AB$3</f>
        <v>503195.71539092064</v>
      </c>
      <c r="X6624" s="35">
        <f t="shared" si="107"/>
        <v>0</v>
      </c>
      <c r="Y6624" s="16">
        <f>(W6624-C6624)/C6624</f>
        <v>7.0629181682809863E-2</v>
      </c>
    </row>
    <row r="6625" spans="1:25" x14ac:dyDescent="0.35">
      <c r="A6625">
        <v>3172600095</v>
      </c>
      <c r="B6625" t="s">
        <v>130</v>
      </c>
      <c r="C6625" s="9">
        <v>371500</v>
      </c>
      <c r="D6625" s="7">
        <v>3</v>
      </c>
      <c r="E6625" s="7">
        <v>1</v>
      </c>
      <c r="F6625" s="7">
        <v>1650</v>
      </c>
      <c r="G6625" s="7">
        <v>1</v>
      </c>
      <c r="H6625" s="7">
        <v>0</v>
      </c>
      <c r="I6625" s="7">
        <v>0</v>
      </c>
      <c r="J6625" s="7">
        <v>7</v>
      </c>
      <c r="K6625" s="7">
        <v>1230</v>
      </c>
      <c r="L6625" s="21">
        <v>0</v>
      </c>
      <c r="M6625">
        <v>47.52</v>
      </c>
      <c r="N6625" s="19">
        <v>6400</v>
      </c>
      <c r="O6625" s="19">
        <v>4</v>
      </c>
      <c r="P6625" s="19">
        <v>1954</v>
      </c>
      <c r="Q6625" s="19">
        <v>6400</v>
      </c>
      <c r="R6625">
        <v>98106</v>
      </c>
      <c r="S6625">
        <v>-122.36499999999999</v>
      </c>
      <c r="T6625" s="23">
        <v>980</v>
      </c>
      <c r="U6625" s="23">
        <v>670</v>
      </c>
      <c r="W6625" s="35">
        <f>$D$1*D6625+$E$1*E6625+$F$1*F6625+$G$1*G6625+$H$1*H6625+$I$1*I6625+$J$1*J6625+$K$1*K6625+$M$1*M6625+$AB$3</f>
        <v>382251.51664546505</v>
      </c>
      <c r="X6625" s="35">
        <f t="shared" si="107"/>
        <v>0</v>
      </c>
      <c r="Y6625" s="16">
        <f>(W6625-C6625)/C6625</f>
        <v>2.894082542520874E-2</v>
      </c>
    </row>
    <row r="6626" spans="1:25" x14ac:dyDescent="0.35">
      <c r="A6626">
        <v>126059242</v>
      </c>
      <c r="B6626" t="s">
        <v>122</v>
      </c>
      <c r="C6626" s="9">
        <v>550000</v>
      </c>
      <c r="D6626" s="7">
        <v>3</v>
      </c>
      <c r="E6626" s="7">
        <v>1.75</v>
      </c>
      <c r="F6626" s="7">
        <v>1880</v>
      </c>
      <c r="G6626" s="7">
        <v>1</v>
      </c>
      <c r="H6626" s="7">
        <v>0</v>
      </c>
      <c r="I6626" s="7">
        <v>0</v>
      </c>
      <c r="J6626" s="7">
        <v>8</v>
      </c>
      <c r="K6626" s="7">
        <v>2340</v>
      </c>
      <c r="L6626" s="21">
        <v>0</v>
      </c>
      <c r="M6626">
        <v>47.766199999999998</v>
      </c>
      <c r="N6626" s="19">
        <v>45738</v>
      </c>
      <c r="O6626" s="19">
        <v>4</v>
      </c>
      <c r="P6626" s="19">
        <v>1980</v>
      </c>
      <c r="Q6626" s="19">
        <v>38556</v>
      </c>
      <c r="R6626">
        <v>98072</v>
      </c>
      <c r="S6626">
        <v>-122.114</v>
      </c>
      <c r="T6626" s="23">
        <v>1410</v>
      </c>
      <c r="U6626" s="23">
        <v>470</v>
      </c>
      <c r="W6626" s="35">
        <f>$D$1*D6626+$E$1*E6626+$F$1*F6626+$G$1*G6626+$H$1*H6626+$I$1*I6626+$J$1*J6626+$K$1*K6626+$M$1*M6626+$AB$3</f>
        <v>664595.70776686445</v>
      </c>
      <c r="X6626" s="35">
        <f t="shared" si="107"/>
        <v>0</v>
      </c>
      <c r="Y6626" s="16">
        <f>(W6626-C6626)/C6626</f>
        <v>0.20835583230338992</v>
      </c>
    </row>
    <row r="6627" spans="1:25" x14ac:dyDescent="0.35">
      <c r="A6627">
        <v>2944510080</v>
      </c>
      <c r="B6627" t="s">
        <v>322</v>
      </c>
      <c r="C6627" s="9">
        <v>242550</v>
      </c>
      <c r="D6627" s="7">
        <v>4</v>
      </c>
      <c r="E6627" s="7">
        <v>2.5</v>
      </c>
      <c r="F6627" s="7">
        <v>2060</v>
      </c>
      <c r="G6627" s="7">
        <v>2</v>
      </c>
      <c r="H6627" s="7">
        <v>0</v>
      </c>
      <c r="I6627" s="7">
        <v>0</v>
      </c>
      <c r="J6627" s="7">
        <v>8</v>
      </c>
      <c r="K6627" s="7">
        <v>1630</v>
      </c>
      <c r="L6627" s="21">
        <v>0</v>
      </c>
      <c r="M6627">
        <v>47.2956</v>
      </c>
      <c r="N6627" s="19">
        <v>7720</v>
      </c>
      <c r="O6627" s="19">
        <v>3</v>
      </c>
      <c r="P6627" s="19">
        <v>1995</v>
      </c>
      <c r="Q6627" s="19">
        <v>7720</v>
      </c>
      <c r="R6627">
        <v>98023</v>
      </c>
      <c r="S6627">
        <v>-122.374</v>
      </c>
      <c r="T6627" s="23">
        <v>2060</v>
      </c>
      <c r="U6627" s="23">
        <v>0</v>
      </c>
      <c r="W6627" s="35">
        <f>$D$1*D6627+$E$1*E6627+$F$1*F6627+$G$1*G6627+$H$1*H6627+$I$1*I6627+$J$1*J6627+$K$1*K6627+$M$1*M6627+$AB$3</f>
        <v>323303.99906114861</v>
      </c>
      <c r="X6627" s="35">
        <f t="shared" si="107"/>
        <v>0</v>
      </c>
      <c r="Y6627" s="16">
        <f>(W6627-C6627)/C6627</f>
        <v>0.33293753478107035</v>
      </c>
    </row>
    <row r="6628" spans="1:25" x14ac:dyDescent="0.35">
      <c r="A6628">
        <v>7019000050</v>
      </c>
      <c r="B6628" t="s">
        <v>240</v>
      </c>
      <c r="C6628" s="9">
        <v>367500</v>
      </c>
      <c r="D6628" s="7">
        <v>3</v>
      </c>
      <c r="E6628" s="7">
        <v>1.5</v>
      </c>
      <c r="F6628" s="7">
        <v>1410</v>
      </c>
      <c r="G6628" s="7">
        <v>1</v>
      </c>
      <c r="H6628" s="7">
        <v>0</v>
      </c>
      <c r="I6628" s="7">
        <v>0</v>
      </c>
      <c r="J6628" s="7">
        <v>8</v>
      </c>
      <c r="K6628" s="7">
        <v>2090</v>
      </c>
      <c r="L6628" s="21">
        <v>0</v>
      </c>
      <c r="M6628">
        <v>47.760800000000003</v>
      </c>
      <c r="N6628" s="19">
        <v>9647</v>
      </c>
      <c r="O6628" s="19">
        <v>3</v>
      </c>
      <c r="P6628" s="19">
        <v>1961</v>
      </c>
      <c r="Q6628" s="19">
        <v>9272</v>
      </c>
      <c r="R6628">
        <v>98177</v>
      </c>
      <c r="S6628">
        <v>-122.361</v>
      </c>
      <c r="T6628" s="23">
        <v>1410</v>
      </c>
      <c r="U6628" s="23">
        <v>0</v>
      </c>
      <c r="W6628" s="35">
        <f>$D$1*D6628+$E$1*E6628+$F$1*F6628+$G$1*G6628+$H$1*H6628+$I$1*I6628+$J$1*J6628+$K$1*K6628+$M$1*M6628+$AB$3</f>
        <v>561291.66720562428</v>
      </c>
      <c r="X6628" s="35">
        <f t="shared" si="107"/>
        <v>0</v>
      </c>
      <c r="Y6628" s="16">
        <f>(W6628-C6628)/C6628</f>
        <v>0.52732426450510006</v>
      </c>
    </row>
    <row r="6629" spans="1:25" x14ac:dyDescent="0.35">
      <c r="A6629">
        <v>7212680460</v>
      </c>
      <c r="B6629" t="s">
        <v>110</v>
      </c>
      <c r="C6629" s="9">
        <v>359000</v>
      </c>
      <c r="D6629" s="7">
        <v>4</v>
      </c>
      <c r="E6629" s="7">
        <v>3.5</v>
      </c>
      <c r="F6629" s="7">
        <v>2770</v>
      </c>
      <c r="G6629" s="7">
        <v>2</v>
      </c>
      <c r="H6629" s="7">
        <v>0</v>
      </c>
      <c r="I6629" s="7">
        <v>0</v>
      </c>
      <c r="J6629" s="7">
        <v>8</v>
      </c>
      <c r="K6629" s="7">
        <v>2030</v>
      </c>
      <c r="L6629" s="21">
        <v>0</v>
      </c>
      <c r="M6629">
        <v>47.262500000000003</v>
      </c>
      <c r="N6629" s="19">
        <v>8763</v>
      </c>
      <c r="O6629" s="19">
        <v>3</v>
      </c>
      <c r="P6629" s="19">
        <v>1996</v>
      </c>
      <c r="Q6629" s="19">
        <v>7242</v>
      </c>
      <c r="R6629">
        <v>98003</v>
      </c>
      <c r="S6629">
        <v>-122.30800000000001</v>
      </c>
      <c r="T6629" s="23">
        <v>2100</v>
      </c>
      <c r="U6629" s="23">
        <v>670</v>
      </c>
      <c r="W6629" s="35">
        <f>$D$1*D6629+$E$1*E6629+$F$1*F6629+$G$1*G6629+$H$1*H6629+$I$1*I6629+$J$1*J6629+$K$1*K6629+$M$1*M6629+$AB$3</f>
        <v>444574.06274595857</v>
      </c>
      <c r="X6629" s="35">
        <f t="shared" si="107"/>
        <v>0</v>
      </c>
      <c r="Y6629" s="16">
        <f>(W6629-C6629)/C6629</f>
        <v>0.238367862802113</v>
      </c>
    </row>
    <row r="6630" spans="1:25" x14ac:dyDescent="0.35">
      <c r="A6630">
        <v>5706600170</v>
      </c>
      <c r="B6630" t="s">
        <v>64</v>
      </c>
      <c r="C6630" s="9">
        <v>204900</v>
      </c>
      <c r="D6630" s="7">
        <v>3</v>
      </c>
      <c r="E6630" s="7">
        <v>2</v>
      </c>
      <c r="F6630" s="7">
        <v>1390</v>
      </c>
      <c r="G6630" s="7">
        <v>1</v>
      </c>
      <c r="H6630" s="7">
        <v>0</v>
      </c>
      <c r="I6630" s="7">
        <v>0</v>
      </c>
      <c r="J6630" s="7">
        <v>7</v>
      </c>
      <c r="K6630" s="7">
        <v>1260</v>
      </c>
      <c r="L6630" s="21">
        <v>0</v>
      </c>
      <c r="M6630">
        <v>47.2669</v>
      </c>
      <c r="N6630" s="19">
        <v>8245</v>
      </c>
      <c r="O6630" s="19">
        <v>2</v>
      </c>
      <c r="P6630" s="19">
        <v>1984</v>
      </c>
      <c r="Q6630" s="19">
        <v>8245</v>
      </c>
      <c r="R6630">
        <v>98001</v>
      </c>
      <c r="S6630">
        <v>-122.254</v>
      </c>
      <c r="T6630" s="23">
        <v>1390</v>
      </c>
      <c r="U6630" s="23">
        <v>0</v>
      </c>
      <c r="W6630" s="35">
        <f>$D$1*D6630+$E$1*E6630+$F$1*F6630+$G$1*G6630+$H$1*H6630+$I$1*I6630+$J$1*J6630+$K$1*K6630+$M$1*M6630+$AB$3</f>
        <v>148562.91076646745</v>
      </c>
      <c r="X6630" s="35">
        <f t="shared" si="107"/>
        <v>0</v>
      </c>
      <c r="Y6630" s="16">
        <f>(W6630-C6630)/C6630</f>
        <v>-0.27494919098844584</v>
      </c>
    </row>
    <row r="6631" spans="1:25" x14ac:dyDescent="0.35">
      <c r="A6631">
        <v>3322049005</v>
      </c>
      <c r="B6631" t="s">
        <v>264</v>
      </c>
      <c r="C6631" s="9">
        <v>850000</v>
      </c>
      <c r="D6631" s="7">
        <v>4</v>
      </c>
      <c r="E6631" s="7">
        <v>2.75</v>
      </c>
      <c r="F6631" s="7">
        <v>5440</v>
      </c>
      <c r="G6631" s="7">
        <v>1</v>
      </c>
      <c r="H6631" s="7">
        <v>0</v>
      </c>
      <c r="I6631" s="7">
        <v>0</v>
      </c>
      <c r="J6631" s="7">
        <v>9</v>
      </c>
      <c r="K6631" s="7">
        <v>1970</v>
      </c>
      <c r="L6631" s="21">
        <v>0</v>
      </c>
      <c r="M6631">
        <v>47.353999999999999</v>
      </c>
      <c r="N6631" s="19">
        <v>239580</v>
      </c>
      <c r="O6631" s="19">
        <v>2</v>
      </c>
      <c r="P6631" s="19">
        <v>1969</v>
      </c>
      <c r="Q6631" s="19">
        <v>40392</v>
      </c>
      <c r="R6631">
        <v>98001</v>
      </c>
      <c r="S6631">
        <v>-122.29300000000001</v>
      </c>
      <c r="T6631" s="23">
        <v>2720</v>
      </c>
      <c r="U6631" s="23">
        <v>2720</v>
      </c>
      <c r="W6631" s="35">
        <f>$D$1*D6631+$E$1*E6631+$F$1*F6631+$G$1*G6631+$H$1*H6631+$I$1*I6631+$J$1*J6631+$K$1*K6631+$M$1*M6631+$AB$3</f>
        <v>1189146.2752239853</v>
      </c>
      <c r="X6631" s="35">
        <f t="shared" si="107"/>
        <v>0</v>
      </c>
      <c r="Y6631" s="16">
        <f>(W6631-C6631)/C6631</f>
        <v>0.39899561791057098</v>
      </c>
    </row>
    <row r="6632" spans="1:25" x14ac:dyDescent="0.35">
      <c r="A6632">
        <v>7338000950</v>
      </c>
      <c r="B6632" t="s">
        <v>76</v>
      </c>
      <c r="C6632" s="9">
        <v>187000</v>
      </c>
      <c r="D6632" s="7">
        <v>3</v>
      </c>
      <c r="E6632" s="7">
        <v>1.5</v>
      </c>
      <c r="F6632" s="7">
        <v>1280</v>
      </c>
      <c r="G6632" s="7">
        <v>2</v>
      </c>
      <c r="H6632" s="7">
        <v>0</v>
      </c>
      <c r="I6632" s="7">
        <v>0</v>
      </c>
      <c r="J6632" s="7">
        <v>6</v>
      </c>
      <c r="K6632" s="7">
        <v>1070</v>
      </c>
      <c r="L6632" s="21">
        <v>0</v>
      </c>
      <c r="M6632">
        <v>47.334400000000002</v>
      </c>
      <c r="N6632" s="19">
        <v>4452</v>
      </c>
      <c r="O6632" s="19">
        <v>3</v>
      </c>
      <c r="P6632" s="19">
        <v>1985</v>
      </c>
      <c r="Q6632" s="19">
        <v>4366</v>
      </c>
      <c r="R6632">
        <v>98002</v>
      </c>
      <c r="S6632">
        <v>-122.21599999999999</v>
      </c>
      <c r="T6632" s="23">
        <v>1280</v>
      </c>
      <c r="U6632" s="23">
        <v>0</v>
      </c>
      <c r="W6632" s="35">
        <f>$D$1*D6632+$E$1*E6632+$F$1*F6632+$G$1*G6632+$H$1*H6632+$I$1*I6632+$J$1*J6632+$K$1*K6632+$M$1*M6632+$AB$3</f>
        <v>73427.986156556755</v>
      </c>
      <c r="X6632" s="35">
        <f t="shared" si="107"/>
        <v>0</v>
      </c>
      <c r="Y6632" s="16">
        <f>(W6632-C6632)/C6632</f>
        <v>-0.6073369724248302</v>
      </c>
    </row>
    <row r="6633" spans="1:25" x14ac:dyDescent="0.35">
      <c r="A6633">
        <v>3323059027</v>
      </c>
      <c r="B6633" t="s">
        <v>32</v>
      </c>
      <c r="C6633" s="9">
        <v>326000</v>
      </c>
      <c r="D6633" s="7">
        <v>3</v>
      </c>
      <c r="E6633" s="7">
        <v>2.75</v>
      </c>
      <c r="F6633" s="7">
        <v>1720</v>
      </c>
      <c r="G6633" s="7">
        <v>1</v>
      </c>
      <c r="H6633" s="7">
        <v>0</v>
      </c>
      <c r="I6633" s="7">
        <v>0</v>
      </c>
      <c r="J6633" s="7">
        <v>7</v>
      </c>
      <c r="K6633" s="7">
        <v>2000</v>
      </c>
      <c r="L6633" s="21">
        <v>0</v>
      </c>
      <c r="M6633">
        <v>47.4375</v>
      </c>
      <c r="N6633" s="19">
        <v>28000</v>
      </c>
      <c r="O6633" s="19">
        <v>4</v>
      </c>
      <c r="P6633" s="19">
        <v>1958</v>
      </c>
      <c r="Q6633" s="19">
        <v>41817</v>
      </c>
      <c r="R6633">
        <v>98058</v>
      </c>
      <c r="S6633">
        <v>-122.176</v>
      </c>
      <c r="T6633" s="23">
        <v>1720</v>
      </c>
      <c r="U6633" s="23">
        <v>0</v>
      </c>
      <c r="W6633" s="35">
        <f>$D$1*D6633+$E$1*E6633+$F$1*F6633+$G$1*G6633+$H$1*H6633+$I$1*I6633+$J$1*J6633+$K$1*K6633+$M$1*M6633+$AB$3</f>
        <v>326404.67872522026</v>
      </c>
      <c r="X6633" s="35">
        <f t="shared" si="107"/>
        <v>0</v>
      </c>
      <c r="Y6633" s="16">
        <f>(W6633-C6633)/C6633</f>
        <v>1.2413457828842423E-3</v>
      </c>
    </row>
    <row r="6634" spans="1:25" x14ac:dyDescent="0.35">
      <c r="A6634">
        <v>3323059027</v>
      </c>
      <c r="B6634" t="s">
        <v>23</v>
      </c>
      <c r="C6634" s="9">
        <v>340000</v>
      </c>
      <c r="D6634" s="7">
        <v>3</v>
      </c>
      <c r="E6634" s="7">
        <v>2.75</v>
      </c>
      <c r="F6634" s="7">
        <v>1720</v>
      </c>
      <c r="G6634" s="7">
        <v>1</v>
      </c>
      <c r="H6634" s="7">
        <v>0</v>
      </c>
      <c r="I6634" s="7">
        <v>0</v>
      </c>
      <c r="J6634" s="7">
        <v>7</v>
      </c>
      <c r="K6634" s="7">
        <v>2000</v>
      </c>
      <c r="L6634" s="21">
        <v>0</v>
      </c>
      <c r="M6634">
        <v>47.4375</v>
      </c>
      <c r="N6634" s="19">
        <v>28000</v>
      </c>
      <c r="O6634" s="19">
        <v>4</v>
      </c>
      <c r="P6634" s="19">
        <v>1958</v>
      </c>
      <c r="Q6634" s="19">
        <v>41817</v>
      </c>
      <c r="R6634">
        <v>98058</v>
      </c>
      <c r="S6634">
        <v>-122.176</v>
      </c>
      <c r="T6634" s="23">
        <v>1720</v>
      </c>
      <c r="U6634" s="23">
        <v>0</v>
      </c>
      <c r="W6634" s="35">
        <f>$D$1*D6634+$E$1*E6634+$F$1*F6634+$G$1*G6634+$H$1*H6634+$I$1*I6634+$J$1*J6634+$K$1*K6634+$M$1*M6634+$AB$3</f>
        <v>326404.67872522026</v>
      </c>
      <c r="X6634" s="35">
        <f t="shared" si="107"/>
        <v>0</v>
      </c>
      <c r="Y6634" s="16">
        <f>(W6634-C6634)/C6634</f>
        <v>-3.9986239043469818E-2</v>
      </c>
    </row>
    <row r="6635" spans="1:25" x14ac:dyDescent="0.35">
      <c r="A6635">
        <v>5502700005</v>
      </c>
      <c r="B6635" t="s">
        <v>133</v>
      </c>
      <c r="C6635" s="9">
        <v>330000</v>
      </c>
      <c r="D6635" s="7">
        <v>6</v>
      </c>
      <c r="E6635" s="7">
        <v>2.25</v>
      </c>
      <c r="F6635" s="7">
        <v>3040</v>
      </c>
      <c r="G6635" s="7">
        <v>1</v>
      </c>
      <c r="H6635" s="7">
        <v>0</v>
      </c>
      <c r="I6635" s="7">
        <v>0</v>
      </c>
      <c r="J6635" s="7">
        <v>8</v>
      </c>
      <c r="K6635" s="7">
        <v>1360</v>
      </c>
      <c r="L6635" s="21">
        <v>0</v>
      </c>
      <c r="M6635">
        <v>47.386400000000002</v>
      </c>
      <c r="N6635" s="19">
        <v>28535</v>
      </c>
      <c r="O6635" s="19">
        <v>3</v>
      </c>
      <c r="P6635" s="19">
        <v>1951</v>
      </c>
      <c r="Q6635" s="19">
        <v>8250</v>
      </c>
      <c r="R6635">
        <v>98030</v>
      </c>
      <c r="S6635">
        <v>-122.223</v>
      </c>
      <c r="T6635" s="23">
        <v>1890</v>
      </c>
      <c r="U6635" s="23">
        <v>1150</v>
      </c>
      <c r="W6635" s="35">
        <f>$D$1*D6635+$E$1*E6635+$F$1*F6635+$G$1*G6635+$H$1*H6635+$I$1*I6635+$J$1*J6635+$K$1*K6635+$M$1*M6635+$AB$3</f>
        <v>556983.2880897969</v>
      </c>
      <c r="X6635" s="35">
        <f t="shared" si="107"/>
        <v>0</v>
      </c>
      <c r="Y6635" s="16">
        <f>(W6635-C6635)/C6635</f>
        <v>0.68782814572665729</v>
      </c>
    </row>
    <row r="6636" spans="1:25" x14ac:dyDescent="0.35">
      <c r="A6636">
        <v>7205930050</v>
      </c>
      <c r="B6636" t="s">
        <v>121</v>
      </c>
      <c r="C6636" s="9">
        <v>782000</v>
      </c>
      <c r="D6636" s="7">
        <v>4</v>
      </c>
      <c r="E6636" s="7">
        <v>3.5</v>
      </c>
      <c r="F6636" s="7">
        <v>3780</v>
      </c>
      <c r="G6636" s="7">
        <v>2</v>
      </c>
      <c r="H6636" s="7">
        <v>0</v>
      </c>
      <c r="I6636" s="7">
        <v>0</v>
      </c>
      <c r="J6636" s="7">
        <v>9</v>
      </c>
      <c r="K6636" s="7">
        <v>3310</v>
      </c>
      <c r="L6636" s="21">
        <v>0</v>
      </c>
      <c r="M6636">
        <v>47.691000000000003</v>
      </c>
      <c r="N6636" s="19">
        <v>7769</v>
      </c>
      <c r="O6636" s="19">
        <v>3</v>
      </c>
      <c r="P6636" s="19">
        <v>2001</v>
      </c>
      <c r="Q6636" s="19">
        <v>7945</v>
      </c>
      <c r="R6636">
        <v>98052</v>
      </c>
      <c r="S6636">
        <v>-122.129</v>
      </c>
      <c r="T6636" s="23">
        <v>3110</v>
      </c>
      <c r="U6636" s="23">
        <v>670</v>
      </c>
      <c r="W6636" s="35">
        <f>$D$1*D6636+$E$1*E6636+$F$1*F6636+$G$1*G6636+$H$1*H6636+$I$1*I6636+$J$1*J6636+$K$1*K6636+$M$1*M6636+$AB$3</f>
        <v>1024661.0373151377</v>
      </c>
      <c r="X6636" s="35">
        <f t="shared" si="107"/>
        <v>0</v>
      </c>
      <c r="Y6636" s="16">
        <f>(W6636-C6636)/C6636</f>
        <v>0.31030823186078987</v>
      </c>
    </row>
    <row r="6637" spans="1:25" x14ac:dyDescent="0.35">
      <c r="A6637">
        <v>1853200190</v>
      </c>
      <c r="B6637" t="s">
        <v>44</v>
      </c>
      <c r="C6637" s="9">
        <v>612000</v>
      </c>
      <c r="D6637" s="7">
        <v>4</v>
      </c>
      <c r="E6637" s="7">
        <v>2.5</v>
      </c>
      <c r="F6637" s="7">
        <v>2670</v>
      </c>
      <c r="G6637" s="7">
        <v>2</v>
      </c>
      <c r="H6637" s="7">
        <v>0</v>
      </c>
      <c r="I6637" s="7">
        <v>0</v>
      </c>
      <c r="J6637" s="7">
        <v>8</v>
      </c>
      <c r="K6637" s="7">
        <v>2140</v>
      </c>
      <c r="L6637" s="21">
        <v>0</v>
      </c>
      <c r="M6637">
        <v>47.712200000000003</v>
      </c>
      <c r="N6637" s="19">
        <v>5974</v>
      </c>
      <c r="O6637" s="19">
        <v>3</v>
      </c>
      <c r="P6637" s="19">
        <v>1999</v>
      </c>
      <c r="Q6637" s="19">
        <v>5729</v>
      </c>
      <c r="R6637">
        <v>98034</v>
      </c>
      <c r="S6637">
        <v>-122.23099999999999</v>
      </c>
      <c r="T6637" s="23">
        <v>2670</v>
      </c>
      <c r="U6637" s="23">
        <v>0</v>
      </c>
      <c r="W6637" s="35">
        <f>$D$1*D6637+$E$1*E6637+$F$1*F6637+$G$1*G6637+$H$1*H6637+$I$1*I6637+$J$1*J6637+$K$1*K6637+$M$1*M6637+$AB$3</f>
        <v>729851.83118507639</v>
      </c>
      <c r="X6637" s="35">
        <f t="shared" si="107"/>
        <v>0</v>
      </c>
      <c r="Y6637" s="16">
        <f>(W6637-C6637)/C6637</f>
        <v>0.19256835160960195</v>
      </c>
    </row>
    <row r="6638" spans="1:25" x14ac:dyDescent="0.35">
      <c r="A6638">
        <v>2697400020</v>
      </c>
      <c r="B6638" t="s">
        <v>304</v>
      </c>
      <c r="C6638" s="9">
        <v>400000</v>
      </c>
      <c r="D6638" s="7">
        <v>3</v>
      </c>
      <c r="E6638" s="7">
        <v>2</v>
      </c>
      <c r="F6638" s="7">
        <v>1350</v>
      </c>
      <c r="G6638" s="7">
        <v>1</v>
      </c>
      <c r="H6638" s="7">
        <v>0</v>
      </c>
      <c r="I6638" s="7">
        <v>0</v>
      </c>
      <c r="J6638" s="7">
        <v>7</v>
      </c>
      <c r="K6638" s="7">
        <v>1920</v>
      </c>
      <c r="L6638" s="21">
        <v>0</v>
      </c>
      <c r="M6638">
        <v>47.761600000000001</v>
      </c>
      <c r="N6638" s="19">
        <v>7216</v>
      </c>
      <c r="O6638" s="19">
        <v>3</v>
      </c>
      <c r="P6638" s="19">
        <v>1964</v>
      </c>
      <c r="Q6638" s="19">
        <v>7600</v>
      </c>
      <c r="R6638">
        <v>98177</v>
      </c>
      <c r="S6638">
        <v>-122.36499999999999</v>
      </c>
      <c r="T6638" s="23">
        <v>1350</v>
      </c>
      <c r="U6638" s="23">
        <v>0</v>
      </c>
      <c r="W6638" s="35">
        <f>$D$1*D6638+$E$1*E6638+$F$1*F6638+$G$1*G6638+$H$1*H6638+$I$1*I6638+$J$1*J6638+$K$1*K6638+$M$1*M6638+$AB$3</f>
        <v>467074.65651452914</v>
      </c>
      <c r="X6638" s="35">
        <f t="shared" si="107"/>
        <v>0</v>
      </c>
      <c r="Y6638" s="16">
        <f>(W6638-C6638)/C6638</f>
        <v>0.16768664128632285</v>
      </c>
    </row>
    <row r="6639" spans="1:25" x14ac:dyDescent="0.35">
      <c r="A6639">
        <v>226039316</v>
      </c>
      <c r="B6639" t="s">
        <v>78</v>
      </c>
      <c r="C6639" s="9">
        <v>941500</v>
      </c>
      <c r="D6639" s="7">
        <v>5</v>
      </c>
      <c r="E6639" s="7">
        <v>3.5</v>
      </c>
      <c r="F6639" s="7">
        <v>3490</v>
      </c>
      <c r="G6639" s="7">
        <v>2</v>
      </c>
      <c r="H6639" s="7">
        <v>0</v>
      </c>
      <c r="I6639" s="7">
        <v>4</v>
      </c>
      <c r="J6639" s="7">
        <v>9</v>
      </c>
      <c r="K6639" s="7">
        <v>3080</v>
      </c>
      <c r="L6639" s="21">
        <v>0</v>
      </c>
      <c r="M6639">
        <v>47.775700000000001</v>
      </c>
      <c r="N6639" s="19">
        <v>9680</v>
      </c>
      <c r="O6639" s="19">
        <v>3</v>
      </c>
      <c r="P6639" s="19">
        <v>1980</v>
      </c>
      <c r="Q6639" s="19">
        <v>13489</v>
      </c>
      <c r="R6639">
        <v>98177</v>
      </c>
      <c r="S6639">
        <v>-122.39100000000001</v>
      </c>
      <c r="T6639" s="23">
        <v>2460</v>
      </c>
      <c r="U6639" s="23">
        <v>1030</v>
      </c>
      <c r="W6639" s="35">
        <f>$D$1*D6639+$E$1*E6639+$F$1*F6639+$G$1*G6639+$H$1*H6639+$I$1*I6639+$J$1*J6639+$K$1*K6639+$M$1*M6639+$AB$3</f>
        <v>1234298.7402693294</v>
      </c>
      <c r="X6639" s="35">
        <f t="shared" si="107"/>
        <v>0</v>
      </c>
      <c r="Y6639" s="16">
        <f>(W6639-C6639)/C6639</f>
        <v>0.31099175811930896</v>
      </c>
    </row>
    <row r="6640" spans="1:25" x14ac:dyDescent="0.35">
      <c r="A6640">
        <v>3126049439</v>
      </c>
      <c r="B6640" t="s">
        <v>297</v>
      </c>
      <c r="C6640" s="9">
        <v>313000</v>
      </c>
      <c r="D6640" s="7">
        <v>2</v>
      </c>
      <c r="E6640" s="7">
        <v>1.5</v>
      </c>
      <c r="F6640" s="7">
        <v>870</v>
      </c>
      <c r="G6640" s="7">
        <v>2</v>
      </c>
      <c r="H6640" s="7">
        <v>0</v>
      </c>
      <c r="I6640" s="7">
        <v>0</v>
      </c>
      <c r="J6640" s="7">
        <v>8</v>
      </c>
      <c r="K6640" s="7">
        <v>1710</v>
      </c>
      <c r="L6640" s="21">
        <v>0</v>
      </c>
      <c r="M6640">
        <v>47.6967</v>
      </c>
      <c r="N6640" s="19">
        <v>747</v>
      </c>
      <c r="O6640" s="19">
        <v>3</v>
      </c>
      <c r="P6640" s="19">
        <v>2004</v>
      </c>
      <c r="Q6640" s="19">
        <v>1280</v>
      </c>
      <c r="R6640">
        <v>98103</v>
      </c>
      <c r="S6640">
        <v>-122.342</v>
      </c>
      <c r="T6640" s="23">
        <v>800</v>
      </c>
      <c r="U6640" s="23">
        <v>70</v>
      </c>
      <c r="W6640" s="35">
        <f>$D$1*D6640+$E$1*E6640+$F$1*F6640+$G$1*G6640+$H$1*H6640+$I$1*I6640+$J$1*J6640+$K$1*K6640+$M$1*M6640+$AB$3</f>
        <v>406227.30278307572</v>
      </c>
      <c r="X6640" s="35">
        <f t="shared" si="107"/>
        <v>0</v>
      </c>
      <c r="Y6640" s="16">
        <f>(W6640-C6640)/C6640</f>
        <v>0.29785080761366045</v>
      </c>
    </row>
    <row r="6641" spans="1:25" x14ac:dyDescent="0.35">
      <c r="A6641">
        <v>3491300052</v>
      </c>
      <c r="B6641" t="s">
        <v>137</v>
      </c>
      <c r="C6641" s="9">
        <v>735000</v>
      </c>
      <c r="D6641" s="7">
        <v>4</v>
      </c>
      <c r="E6641" s="7">
        <v>2.25</v>
      </c>
      <c r="F6641" s="7">
        <v>2410</v>
      </c>
      <c r="G6641" s="7">
        <v>1.5</v>
      </c>
      <c r="H6641" s="7">
        <v>0</v>
      </c>
      <c r="I6641" s="7">
        <v>0</v>
      </c>
      <c r="J6641" s="7">
        <v>7</v>
      </c>
      <c r="K6641" s="7">
        <v>1360</v>
      </c>
      <c r="L6641" s="21">
        <v>0</v>
      </c>
      <c r="M6641">
        <v>47.684899999999999</v>
      </c>
      <c r="N6641" s="19">
        <v>4250</v>
      </c>
      <c r="O6641" s="19">
        <v>5</v>
      </c>
      <c r="P6641" s="19">
        <v>1929</v>
      </c>
      <c r="Q6641" s="19">
        <v>5074</v>
      </c>
      <c r="R6641">
        <v>98117</v>
      </c>
      <c r="S6641">
        <v>-122.376</v>
      </c>
      <c r="T6641" s="23">
        <v>1460</v>
      </c>
      <c r="U6641" s="23">
        <v>950</v>
      </c>
      <c r="W6641" s="35">
        <f>$D$1*D6641+$E$1*E6641+$F$1*F6641+$G$1*G6641+$H$1*H6641+$I$1*I6641+$J$1*J6641+$K$1*K6641+$M$1*M6641+$AB$3</f>
        <v>592805.77300684154</v>
      </c>
      <c r="X6641" s="35">
        <f t="shared" si="107"/>
        <v>0</v>
      </c>
      <c r="Y6641" s="16">
        <f>(W6641-C6641)/C6641</f>
        <v>-0.1934615333240251</v>
      </c>
    </row>
    <row r="6642" spans="1:25" x14ac:dyDescent="0.35">
      <c r="A6642">
        <v>6662410020</v>
      </c>
      <c r="B6642" t="s">
        <v>243</v>
      </c>
      <c r="C6642" s="9">
        <v>471000</v>
      </c>
      <c r="D6642" s="7">
        <v>3</v>
      </c>
      <c r="E6642" s="7">
        <v>1.75</v>
      </c>
      <c r="F6642" s="7">
        <v>1640</v>
      </c>
      <c r="G6642" s="7">
        <v>1</v>
      </c>
      <c r="H6642" s="7">
        <v>0</v>
      </c>
      <c r="I6642" s="7">
        <v>0</v>
      </c>
      <c r="J6642" s="7">
        <v>8</v>
      </c>
      <c r="K6642" s="7">
        <v>2210</v>
      </c>
      <c r="L6642" s="21">
        <v>0</v>
      </c>
      <c r="M6642">
        <v>47.769799999999996</v>
      </c>
      <c r="N6642" s="19">
        <v>10123</v>
      </c>
      <c r="O6642" s="19">
        <v>3</v>
      </c>
      <c r="P6642" s="19">
        <v>1977</v>
      </c>
      <c r="Q6642" s="19">
        <v>10852</v>
      </c>
      <c r="R6642">
        <v>98011</v>
      </c>
      <c r="S6642">
        <v>-122.167</v>
      </c>
      <c r="T6642" s="23">
        <v>1340</v>
      </c>
      <c r="U6642" s="23">
        <v>300</v>
      </c>
      <c r="W6642" s="35">
        <f>$D$1*D6642+$E$1*E6642+$F$1*F6642+$G$1*G6642+$H$1*H6642+$I$1*I6642+$J$1*J6642+$K$1*K6642+$M$1*M6642+$AB$3</f>
        <v>614319.0988445431</v>
      </c>
      <c r="X6642" s="35">
        <f t="shared" si="107"/>
        <v>0</v>
      </c>
      <c r="Y6642" s="16">
        <f>(W6642-C6642)/C6642</f>
        <v>0.30428683406484736</v>
      </c>
    </row>
    <row r="6643" spans="1:25" x14ac:dyDescent="0.35">
      <c r="A6643">
        <v>6139100086</v>
      </c>
      <c r="B6643" t="s">
        <v>208</v>
      </c>
      <c r="C6643" s="9">
        <v>350000</v>
      </c>
      <c r="D6643" s="7">
        <v>3</v>
      </c>
      <c r="E6643" s="7">
        <v>1</v>
      </c>
      <c r="F6643" s="7">
        <v>1540</v>
      </c>
      <c r="G6643" s="7">
        <v>1</v>
      </c>
      <c r="H6643" s="7">
        <v>0</v>
      </c>
      <c r="I6643" s="7">
        <v>0</v>
      </c>
      <c r="J6643" s="7">
        <v>7</v>
      </c>
      <c r="K6643" s="7">
        <v>1560</v>
      </c>
      <c r="L6643" s="21">
        <v>0</v>
      </c>
      <c r="M6643">
        <v>47.760399999999997</v>
      </c>
      <c r="N6643" s="19">
        <v>9800</v>
      </c>
      <c r="O6643" s="19">
        <v>4</v>
      </c>
      <c r="P6643" s="19">
        <v>1950</v>
      </c>
      <c r="Q6643" s="19">
        <v>9450</v>
      </c>
      <c r="R6643">
        <v>98155</v>
      </c>
      <c r="S6643">
        <v>-122.32899999999999</v>
      </c>
      <c r="T6643" s="23">
        <v>1540</v>
      </c>
      <c r="U6643" s="23">
        <v>0</v>
      </c>
      <c r="W6643" s="35">
        <f>$D$1*D6643+$E$1*E6643+$F$1*F6643+$G$1*G6643+$H$1*H6643+$I$1*I6643+$J$1*J6643+$K$1*K6643+$M$1*M6643+$AB$3</f>
        <v>517592.08604730666</v>
      </c>
      <c r="X6643" s="35">
        <f t="shared" si="107"/>
        <v>0</v>
      </c>
      <c r="Y6643" s="16">
        <f>(W6643-C6643)/C6643</f>
        <v>0.47883453156373329</v>
      </c>
    </row>
    <row r="6644" spans="1:25" x14ac:dyDescent="0.35">
      <c r="A6644">
        <v>5710610670</v>
      </c>
      <c r="B6644" t="s">
        <v>113</v>
      </c>
      <c r="C6644" s="9">
        <v>530000</v>
      </c>
      <c r="D6644" s="7">
        <v>4</v>
      </c>
      <c r="E6644" s="7">
        <v>2.5</v>
      </c>
      <c r="F6644" s="7">
        <v>2370</v>
      </c>
      <c r="G6644" s="7">
        <v>1</v>
      </c>
      <c r="H6644" s="7">
        <v>0</v>
      </c>
      <c r="I6644" s="7">
        <v>0</v>
      </c>
      <c r="J6644" s="7">
        <v>8</v>
      </c>
      <c r="K6644" s="7">
        <v>2550</v>
      </c>
      <c r="L6644" s="21">
        <v>0</v>
      </c>
      <c r="M6644">
        <v>47.532699999999998</v>
      </c>
      <c r="N6644" s="19">
        <v>9601</v>
      </c>
      <c r="O6644" s="19">
        <v>3</v>
      </c>
      <c r="P6644" s="19">
        <v>1976</v>
      </c>
      <c r="Q6644" s="19">
        <v>10500</v>
      </c>
      <c r="R6644">
        <v>98027</v>
      </c>
      <c r="S6644">
        <v>-122.054</v>
      </c>
      <c r="T6644" s="23">
        <v>1570</v>
      </c>
      <c r="U6644" s="23">
        <v>800</v>
      </c>
      <c r="W6644" s="35">
        <f>$D$1*D6644+$E$1*E6644+$F$1*F6644+$G$1*G6644+$H$1*H6644+$I$1*I6644+$J$1*J6644+$K$1*K6644+$M$1*M6644+$AB$3</f>
        <v>577590.73961546272</v>
      </c>
      <c r="X6644" s="35">
        <f t="shared" si="107"/>
        <v>0</v>
      </c>
      <c r="Y6644" s="16">
        <f>(W6644-C6644)/C6644</f>
        <v>8.9793848331061743E-2</v>
      </c>
    </row>
    <row r="6645" spans="1:25" x14ac:dyDescent="0.35">
      <c r="A6645">
        <v>7503000020</v>
      </c>
      <c r="B6645" t="s">
        <v>129</v>
      </c>
      <c r="C6645" s="9">
        <v>415000</v>
      </c>
      <c r="D6645" s="7">
        <v>4</v>
      </c>
      <c r="E6645" s="7">
        <v>3</v>
      </c>
      <c r="F6645" s="7">
        <v>1830</v>
      </c>
      <c r="G6645" s="7">
        <v>2</v>
      </c>
      <c r="H6645" s="7">
        <v>0</v>
      </c>
      <c r="I6645" s="7">
        <v>0</v>
      </c>
      <c r="J6645" s="7">
        <v>7</v>
      </c>
      <c r="K6645" s="7">
        <v>1740</v>
      </c>
      <c r="L6645" s="21">
        <v>0</v>
      </c>
      <c r="M6645">
        <v>47.737900000000003</v>
      </c>
      <c r="N6645" s="19">
        <v>9548</v>
      </c>
      <c r="O6645" s="19">
        <v>3</v>
      </c>
      <c r="P6645" s="19">
        <v>1991</v>
      </c>
      <c r="Q6645" s="19">
        <v>9750</v>
      </c>
      <c r="R6645">
        <v>98028</v>
      </c>
      <c r="S6645">
        <v>-122.224</v>
      </c>
      <c r="T6645" s="23">
        <v>1830</v>
      </c>
      <c r="U6645" s="23">
        <v>0</v>
      </c>
      <c r="W6645" s="35">
        <f>$D$1*D6645+$E$1*E6645+$F$1*F6645+$G$1*G6645+$H$1*H6645+$I$1*I6645+$J$1*J6645+$K$1*K6645+$M$1*M6645+$AB$3</f>
        <v>482212.60770873353</v>
      </c>
      <c r="X6645" s="35">
        <f t="shared" si="107"/>
        <v>0</v>
      </c>
      <c r="Y6645" s="16">
        <f>(W6645-C6645)/C6645</f>
        <v>0.16195809086441815</v>
      </c>
    </row>
    <row r="6646" spans="1:25" x14ac:dyDescent="0.35">
      <c r="A6646">
        <v>1795920440</v>
      </c>
      <c r="B6646" t="s">
        <v>306</v>
      </c>
      <c r="C6646" s="9">
        <v>639500</v>
      </c>
      <c r="D6646" s="7">
        <v>4</v>
      </c>
      <c r="E6646" s="7">
        <v>2.25</v>
      </c>
      <c r="F6646" s="7">
        <v>2330</v>
      </c>
      <c r="G6646" s="7">
        <v>2</v>
      </c>
      <c r="H6646" s="7">
        <v>0</v>
      </c>
      <c r="I6646" s="7">
        <v>0</v>
      </c>
      <c r="J6646" s="7">
        <v>8</v>
      </c>
      <c r="K6646" s="7">
        <v>2330</v>
      </c>
      <c r="L6646" s="21">
        <v>0</v>
      </c>
      <c r="M6646">
        <v>47.726399999999998</v>
      </c>
      <c r="N6646" s="19">
        <v>8994</v>
      </c>
      <c r="O6646" s="19">
        <v>3</v>
      </c>
      <c r="P6646" s="19">
        <v>1986</v>
      </c>
      <c r="Q6646" s="19">
        <v>8396</v>
      </c>
      <c r="R6646">
        <v>98052</v>
      </c>
      <c r="S6646">
        <v>-122.104</v>
      </c>
      <c r="T6646" s="23">
        <v>2330</v>
      </c>
      <c r="U6646" s="23">
        <v>0</v>
      </c>
      <c r="W6646" s="35">
        <f>$D$1*D6646+$E$1*E6646+$F$1*F6646+$G$1*G6646+$H$1*H6646+$I$1*I6646+$J$1*J6646+$K$1*K6646+$M$1*M6646+$AB$3</f>
        <v>670463.51038555801</v>
      </c>
      <c r="X6646" s="35">
        <f t="shared" si="107"/>
        <v>0</v>
      </c>
      <c r="Y6646" s="16">
        <f>(W6646-C6646)/C6646</f>
        <v>4.8418311783515258E-2</v>
      </c>
    </row>
    <row r="6647" spans="1:25" x14ac:dyDescent="0.35">
      <c r="A6647">
        <v>3570000130</v>
      </c>
      <c r="B6647" t="s">
        <v>107</v>
      </c>
      <c r="C6647" s="9">
        <v>580379</v>
      </c>
      <c r="D6647" s="7">
        <v>4</v>
      </c>
      <c r="E6647" s="7">
        <v>2.75</v>
      </c>
      <c r="F6647" s="7">
        <v>2240</v>
      </c>
      <c r="G6647" s="7">
        <v>1.5</v>
      </c>
      <c r="H6647" s="7">
        <v>0</v>
      </c>
      <c r="I6647" s="7">
        <v>0</v>
      </c>
      <c r="J6647" s="7">
        <v>8</v>
      </c>
      <c r="K6647" s="7">
        <v>2330</v>
      </c>
      <c r="L6647" s="21">
        <v>0</v>
      </c>
      <c r="M6647">
        <v>47.593600000000002</v>
      </c>
      <c r="N6647" s="19">
        <v>27820</v>
      </c>
      <c r="O6647" s="19">
        <v>4</v>
      </c>
      <c r="P6647" s="19">
        <v>1976</v>
      </c>
      <c r="Q6647" s="19">
        <v>20000</v>
      </c>
      <c r="R6647">
        <v>98075</v>
      </c>
      <c r="S6647">
        <v>-122.054</v>
      </c>
      <c r="T6647" s="23">
        <v>2240</v>
      </c>
      <c r="U6647" s="23">
        <v>0</v>
      </c>
      <c r="W6647" s="35">
        <f>$D$1*D6647+$E$1*E6647+$F$1*F6647+$G$1*G6647+$H$1*H6647+$I$1*I6647+$J$1*J6647+$K$1*K6647+$M$1*M6647+$AB$3</f>
        <v>571264.59570519626</v>
      </c>
      <c r="X6647" s="35">
        <f t="shared" si="107"/>
        <v>0</v>
      </c>
      <c r="Y6647" s="16">
        <f>(W6647-C6647)/C6647</f>
        <v>-1.5704228262572797E-2</v>
      </c>
    </row>
    <row r="6648" spans="1:25" x14ac:dyDescent="0.35">
      <c r="A6648">
        <v>7853340430</v>
      </c>
      <c r="B6648" t="s">
        <v>122</v>
      </c>
      <c r="C6648" s="9">
        <v>378000</v>
      </c>
      <c r="D6648" s="7">
        <v>2</v>
      </c>
      <c r="E6648" s="7">
        <v>2.5</v>
      </c>
      <c r="F6648" s="7">
        <v>1700</v>
      </c>
      <c r="G6648" s="7">
        <v>2</v>
      </c>
      <c r="H6648" s="7">
        <v>0</v>
      </c>
      <c r="I6648" s="7">
        <v>0</v>
      </c>
      <c r="J6648" s="7">
        <v>8</v>
      </c>
      <c r="K6648" s="7">
        <v>1760</v>
      </c>
      <c r="L6648" s="21">
        <v>0</v>
      </c>
      <c r="M6648">
        <v>47.516300000000001</v>
      </c>
      <c r="N6648" s="19">
        <v>2513</v>
      </c>
      <c r="O6648" s="19">
        <v>3</v>
      </c>
      <c r="P6648" s="19">
        <v>2009</v>
      </c>
      <c r="Q6648" s="19">
        <v>2891</v>
      </c>
      <c r="R6648">
        <v>98065</v>
      </c>
      <c r="S6648">
        <v>-121.878</v>
      </c>
      <c r="T6648" s="23">
        <v>1700</v>
      </c>
      <c r="U6648" s="23">
        <v>0</v>
      </c>
      <c r="W6648" s="35">
        <f>$D$1*D6648+$E$1*E6648+$F$1*F6648+$G$1*G6648+$H$1*H6648+$I$1*I6648+$J$1*J6648+$K$1*K6648+$M$1*M6648+$AB$3</f>
        <v>454845.37317779288</v>
      </c>
      <c r="X6648" s="35">
        <f t="shared" si="107"/>
        <v>0</v>
      </c>
      <c r="Y6648" s="16">
        <f>(W6648-C6648)/C6648</f>
        <v>0.20329463803648909</v>
      </c>
    </row>
    <row r="6649" spans="1:25" x14ac:dyDescent="0.35">
      <c r="A6649">
        <v>2473380010</v>
      </c>
      <c r="B6649" t="s">
        <v>27</v>
      </c>
      <c r="C6649" s="9">
        <v>265000</v>
      </c>
      <c r="D6649" s="7">
        <v>3</v>
      </c>
      <c r="E6649" s="7">
        <v>2.25</v>
      </c>
      <c r="F6649" s="7">
        <v>1750</v>
      </c>
      <c r="G6649" s="7">
        <v>1</v>
      </c>
      <c r="H6649" s="7">
        <v>0</v>
      </c>
      <c r="I6649" s="7">
        <v>0</v>
      </c>
      <c r="J6649" s="7">
        <v>7</v>
      </c>
      <c r="K6649" s="7">
        <v>1720</v>
      </c>
      <c r="L6649" s="21">
        <v>0</v>
      </c>
      <c r="M6649">
        <v>47.457900000000002</v>
      </c>
      <c r="N6649" s="19">
        <v>9298</v>
      </c>
      <c r="O6649" s="19">
        <v>4</v>
      </c>
      <c r="P6649" s="19">
        <v>1969</v>
      </c>
      <c r="Q6649" s="19">
        <v>7875</v>
      </c>
      <c r="R6649">
        <v>98058</v>
      </c>
      <c r="S6649">
        <v>-122.164</v>
      </c>
      <c r="T6649" s="23">
        <v>1410</v>
      </c>
      <c r="U6649" s="23">
        <v>340</v>
      </c>
      <c r="W6649" s="35">
        <f>$D$1*D6649+$E$1*E6649+$F$1*F6649+$G$1*G6649+$H$1*H6649+$I$1*I6649+$J$1*J6649+$K$1*K6649+$M$1*M6649+$AB$3</f>
        <v>350635.60278600454</v>
      </c>
      <c r="X6649" s="35">
        <f t="shared" si="107"/>
        <v>0</v>
      </c>
      <c r="Y6649" s="16">
        <f>(W6649-C6649)/C6649</f>
        <v>0.32315321806039449</v>
      </c>
    </row>
    <row r="6650" spans="1:25" x14ac:dyDescent="0.35">
      <c r="A6650">
        <v>3306300630</v>
      </c>
      <c r="B6650" t="s">
        <v>110</v>
      </c>
      <c r="C6650" s="9">
        <v>212000</v>
      </c>
      <c r="D6650" s="7">
        <v>3</v>
      </c>
      <c r="E6650" s="7">
        <v>1.75</v>
      </c>
      <c r="F6650" s="7">
        <v>1100</v>
      </c>
      <c r="G6650" s="7">
        <v>1</v>
      </c>
      <c r="H6650" s="7">
        <v>0</v>
      </c>
      <c r="I6650" s="7">
        <v>0</v>
      </c>
      <c r="J6650" s="7">
        <v>6</v>
      </c>
      <c r="K6650" s="7">
        <v>1100</v>
      </c>
      <c r="L6650" s="21">
        <v>0</v>
      </c>
      <c r="M6650">
        <v>47.295499999999997</v>
      </c>
      <c r="N6650" s="19">
        <v>9750</v>
      </c>
      <c r="O6650" s="19">
        <v>4</v>
      </c>
      <c r="P6650" s="19">
        <v>1967</v>
      </c>
      <c r="Q6650" s="19">
        <v>9900</v>
      </c>
      <c r="R6650">
        <v>98023</v>
      </c>
      <c r="S6650">
        <v>-122.36199999999999</v>
      </c>
      <c r="T6650" s="23">
        <v>1100</v>
      </c>
      <c r="U6650" s="23">
        <v>0</v>
      </c>
      <c r="W6650" s="35">
        <f>$D$1*D6650+$E$1*E6650+$F$1*F6650+$G$1*G6650+$H$1*H6650+$I$1*I6650+$J$1*J6650+$K$1*K6650+$M$1*M6650+$AB$3</f>
        <v>32702.002024546266</v>
      </c>
      <c r="X6650" s="35">
        <f t="shared" si="107"/>
        <v>0</v>
      </c>
      <c r="Y6650" s="16">
        <f>(W6650-C6650)/C6650</f>
        <v>-0.84574527346912143</v>
      </c>
    </row>
    <row r="6651" spans="1:25" x14ac:dyDescent="0.35">
      <c r="A6651">
        <v>3222049120</v>
      </c>
      <c r="B6651" t="s">
        <v>262</v>
      </c>
      <c r="C6651" s="9">
        <v>400000</v>
      </c>
      <c r="D6651" s="7">
        <v>4</v>
      </c>
      <c r="E6651" s="7">
        <v>3</v>
      </c>
      <c r="F6651" s="7">
        <v>2320</v>
      </c>
      <c r="G6651" s="7">
        <v>2</v>
      </c>
      <c r="H6651" s="7">
        <v>0</v>
      </c>
      <c r="I6651" s="7">
        <v>2</v>
      </c>
      <c r="J6651" s="7">
        <v>8</v>
      </c>
      <c r="K6651" s="7">
        <v>2220</v>
      </c>
      <c r="L6651" s="21">
        <v>0</v>
      </c>
      <c r="M6651">
        <v>47.349699999999999</v>
      </c>
      <c r="N6651" s="19">
        <v>13068</v>
      </c>
      <c r="O6651" s="19">
        <v>3</v>
      </c>
      <c r="P6651" s="19">
        <v>1998</v>
      </c>
      <c r="Q6651" s="19">
        <v>25265</v>
      </c>
      <c r="R6651">
        <v>98198</v>
      </c>
      <c r="S6651">
        <v>-122.31699999999999</v>
      </c>
      <c r="T6651" s="23">
        <v>2320</v>
      </c>
      <c r="U6651" s="23">
        <v>0</v>
      </c>
      <c r="W6651" s="35">
        <f>$D$1*D6651+$E$1*E6651+$F$1*F6651+$G$1*G6651+$H$1*H6651+$I$1*I6651+$J$1*J6651+$K$1*K6651+$M$1*M6651+$AB$3</f>
        <v>537655.05396460369</v>
      </c>
      <c r="X6651" s="35">
        <f t="shared" si="107"/>
        <v>0</v>
      </c>
      <c r="Y6651" s="16">
        <f>(W6651-C6651)/C6651</f>
        <v>0.34413763491150923</v>
      </c>
    </row>
    <row r="6652" spans="1:25" x14ac:dyDescent="0.35">
      <c r="A6652">
        <v>2425059173</v>
      </c>
      <c r="B6652" t="s">
        <v>266</v>
      </c>
      <c r="C6652" s="9">
        <v>750000</v>
      </c>
      <c r="D6652" s="7">
        <v>4</v>
      </c>
      <c r="E6652" s="7">
        <v>2.5</v>
      </c>
      <c r="F6652" s="7">
        <v>2540</v>
      </c>
      <c r="G6652" s="7">
        <v>2</v>
      </c>
      <c r="H6652" s="7">
        <v>0</v>
      </c>
      <c r="I6652" s="7">
        <v>0</v>
      </c>
      <c r="J6652" s="7">
        <v>8</v>
      </c>
      <c r="K6652" s="7">
        <v>1990</v>
      </c>
      <c r="L6652" s="21">
        <v>0</v>
      </c>
      <c r="M6652">
        <v>47.636299999999999</v>
      </c>
      <c r="N6652" s="19">
        <v>6491</v>
      </c>
      <c r="O6652" s="19">
        <v>3</v>
      </c>
      <c r="P6652" s="19">
        <v>1997</v>
      </c>
      <c r="Q6652" s="19">
        <v>8447</v>
      </c>
      <c r="R6652">
        <v>98008</v>
      </c>
      <c r="S6652">
        <v>-122.117</v>
      </c>
      <c r="T6652" s="23">
        <v>2540</v>
      </c>
      <c r="U6652" s="23">
        <v>0</v>
      </c>
      <c r="W6652" s="35">
        <f>$D$1*D6652+$E$1*E6652+$F$1*F6652+$G$1*G6652+$H$1*H6652+$I$1*I6652+$J$1*J6652+$K$1*K6652+$M$1*M6652+$AB$3</f>
        <v>651312.48572288454</v>
      </c>
      <c r="X6652" s="35">
        <f t="shared" si="107"/>
        <v>0</v>
      </c>
      <c r="Y6652" s="16">
        <f>(W6652-C6652)/C6652</f>
        <v>-0.13158335236948729</v>
      </c>
    </row>
    <row r="6653" spans="1:25" x14ac:dyDescent="0.35">
      <c r="A6653">
        <v>1196000007</v>
      </c>
      <c r="B6653" t="s">
        <v>160</v>
      </c>
      <c r="C6653" s="9">
        <v>384900</v>
      </c>
      <c r="D6653" s="7">
        <v>5</v>
      </c>
      <c r="E6653" s="7">
        <v>2.5</v>
      </c>
      <c r="F6653" s="7">
        <v>3090</v>
      </c>
      <c r="G6653" s="7">
        <v>1</v>
      </c>
      <c r="H6653" s="7">
        <v>0</v>
      </c>
      <c r="I6653" s="7">
        <v>0</v>
      </c>
      <c r="J6653" s="7">
        <v>8</v>
      </c>
      <c r="K6653" s="7">
        <v>1760</v>
      </c>
      <c r="L6653" s="21">
        <v>0</v>
      </c>
      <c r="M6653">
        <v>47.340800000000002</v>
      </c>
      <c r="N6653" s="19">
        <v>12750</v>
      </c>
      <c r="O6653" s="19">
        <v>3</v>
      </c>
      <c r="P6653" s="19">
        <v>1968</v>
      </c>
      <c r="Q6653" s="19">
        <v>25919</v>
      </c>
      <c r="R6653">
        <v>98023</v>
      </c>
      <c r="S6653">
        <v>-122.33499999999999</v>
      </c>
      <c r="T6653" s="23">
        <v>1750</v>
      </c>
      <c r="U6653" s="23">
        <v>1340</v>
      </c>
      <c r="W6653" s="35">
        <f>$D$1*D6653+$E$1*E6653+$F$1*F6653+$G$1*G6653+$H$1*H6653+$I$1*I6653+$J$1*J6653+$K$1*K6653+$M$1*M6653+$AB$3</f>
        <v>569810.60119011998</v>
      </c>
      <c r="X6653" s="35">
        <f t="shared" si="107"/>
        <v>0</v>
      </c>
      <c r="Y6653" s="16">
        <f>(W6653-C6653)/C6653</f>
        <v>0.4804120581712652</v>
      </c>
    </row>
    <row r="6654" spans="1:25" x14ac:dyDescent="0.35">
      <c r="A6654">
        <v>8651402910</v>
      </c>
      <c r="B6654" t="s">
        <v>134</v>
      </c>
      <c r="C6654" s="9">
        <v>176000</v>
      </c>
      <c r="D6654" s="7">
        <v>2</v>
      </c>
      <c r="E6654" s="7">
        <v>1</v>
      </c>
      <c r="F6654" s="7">
        <v>770</v>
      </c>
      <c r="G6654" s="7">
        <v>1</v>
      </c>
      <c r="H6654" s="7">
        <v>0</v>
      </c>
      <c r="I6654" s="7">
        <v>0</v>
      </c>
      <c r="J6654" s="7">
        <v>6</v>
      </c>
      <c r="K6654" s="7">
        <v>1150</v>
      </c>
      <c r="L6654" s="21">
        <v>0</v>
      </c>
      <c r="M6654">
        <v>47.362699999999997</v>
      </c>
      <c r="N6654" s="19">
        <v>5200</v>
      </c>
      <c r="O6654" s="19">
        <v>5</v>
      </c>
      <c r="P6654" s="19">
        <v>1969</v>
      </c>
      <c r="Q6654" s="19">
        <v>5330</v>
      </c>
      <c r="R6654">
        <v>98042</v>
      </c>
      <c r="S6654">
        <v>-122.087</v>
      </c>
      <c r="T6654" s="23">
        <v>770</v>
      </c>
      <c r="U6654" s="23">
        <v>0</v>
      </c>
      <c r="W6654" s="35">
        <f>$D$1*D6654+$E$1*E6654+$F$1*F6654+$G$1*G6654+$H$1*H6654+$I$1*I6654+$J$1*J6654+$K$1*K6654+$M$1*M6654+$AB$3</f>
        <v>47640.886391431093</v>
      </c>
      <c r="X6654" s="35">
        <f t="shared" si="107"/>
        <v>0</v>
      </c>
      <c r="Y6654" s="16">
        <f>(W6654-C6654)/C6654</f>
        <v>-0.72931314550323245</v>
      </c>
    </row>
    <row r="6655" spans="1:25" x14ac:dyDescent="0.35">
      <c r="A6655">
        <v>3558000130</v>
      </c>
      <c r="B6655" t="s">
        <v>79</v>
      </c>
      <c r="C6655" s="9">
        <v>350000</v>
      </c>
      <c r="D6655" s="7">
        <v>3</v>
      </c>
      <c r="E6655" s="7">
        <v>2.75</v>
      </c>
      <c r="F6655" s="7">
        <v>2370</v>
      </c>
      <c r="G6655" s="7">
        <v>2</v>
      </c>
      <c r="H6655" s="7">
        <v>0</v>
      </c>
      <c r="I6655" s="7">
        <v>0</v>
      </c>
      <c r="J6655" s="7">
        <v>7</v>
      </c>
      <c r="K6655" s="7">
        <v>2290</v>
      </c>
      <c r="L6655" s="21">
        <v>0</v>
      </c>
      <c r="M6655">
        <v>47.379399999999997</v>
      </c>
      <c r="N6655" s="19">
        <v>4632</v>
      </c>
      <c r="O6655" s="19">
        <v>3</v>
      </c>
      <c r="P6655" s="19">
        <v>2002</v>
      </c>
      <c r="Q6655" s="19">
        <v>5012</v>
      </c>
      <c r="R6655">
        <v>98038</v>
      </c>
      <c r="S6655">
        <v>-122.02200000000001</v>
      </c>
      <c r="T6655" s="23">
        <v>2370</v>
      </c>
      <c r="U6655" s="23">
        <v>0</v>
      </c>
      <c r="W6655" s="35">
        <f>$D$1*D6655+$E$1*E6655+$F$1*F6655+$G$1*G6655+$H$1*H6655+$I$1*I6655+$J$1*J6655+$K$1*K6655+$M$1*M6655+$AB$3</f>
        <v>404195.69390634075</v>
      </c>
      <c r="X6655" s="35">
        <f t="shared" si="107"/>
        <v>0</v>
      </c>
      <c r="Y6655" s="16">
        <f>(W6655-C6655)/C6655</f>
        <v>0.15484483973240215</v>
      </c>
    </row>
    <row r="6656" spans="1:25" x14ac:dyDescent="0.35">
      <c r="A6656">
        <v>3830210020</v>
      </c>
      <c r="B6656" t="s">
        <v>59</v>
      </c>
      <c r="C6656" s="9">
        <v>168000</v>
      </c>
      <c r="D6656" s="7">
        <v>3</v>
      </c>
      <c r="E6656" s="7">
        <v>1</v>
      </c>
      <c r="F6656" s="7">
        <v>1200</v>
      </c>
      <c r="G6656" s="7">
        <v>1</v>
      </c>
      <c r="H6656" s="7">
        <v>0</v>
      </c>
      <c r="I6656" s="7">
        <v>0</v>
      </c>
      <c r="J6656" s="7">
        <v>6</v>
      </c>
      <c r="K6656" s="7">
        <v>1200</v>
      </c>
      <c r="L6656" s="21">
        <v>0</v>
      </c>
      <c r="M6656">
        <v>47.372900000000001</v>
      </c>
      <c r="N6656" s="19">
        <v>7210</v>
      </c>
      <c r="O6656" s="19">
        <v>4</v>
      </c>
      <c r="P6656" s="19">
        <v>1977</v>
      </c>
      <c r="Q6656" s="19">
        <v>7650</v>
      </c>
      <c r="R6656">
        <v>98030</v>
      </c>
      <c r="S6656">
        <v>-122.18300000000001</v>
      </c>
      <c r="T6656" s="23">
        <v>1200</v>
      </c>
      <c r="U6656" s="23">
        <v>0</v>
      </c>
      <c r="W6656" s="35">
        <f>$D$1*D6656+$E$1*E6656+$F$1*F6656+$G$1*G6656+$H$1*H6656+$I$1*I6656+$J$1*J6656+$K$1*K6656+$M$1*M6656+$AB$3</f>
        <v>115107.70801350102</v>
      </c>
      <c r="X6656" s="35">
        <f t="shared" si="107"/>
        <v>0</v>
      </c>
      <c r="Y6656" s="16">
        <f>(W6656-C6656)/C6656</f>
        <v>-0.31483507134820821</v>
      </c>
    </row>
    <row r="6657" spans="1:25" x14ac:dyDescent="0.35">
      <c r="A6657">
        <v>7950302210</v>
      </c>
      <c r="B6657" t="s">
        <v>96</v>
      </c>
      <c r="C6657" s="9">
        <v>358000</v>
      </c>
      <c r="D6657" s="7">
        <v>4</v>
      </c>
      <c r="E6657" s="7">
        <v>2</v>
      </c>
      <c r="F6657" s="7">
        <v>2200</v>
      </c>
      <c r="G6657" s="7">
        <v>1</v>
      </c>
      <c r="H6657" s="7">
        <v>0</v>
      </c>
      <c r="I6657" s="7">
        <v>0</v>
      </c>
      <c r="J6657" s="7">
        <v>7</v>
      </c>
      <c r="K6657" s="7">
        <v>1410</v>
      </c>
      <c r="L6657" s="21">
        <v>2000</v>
      </c>
      <c r="M6657">
        <v>47.564999999999998</v>
      </c>
      <c r="N6657" s="19">
        <v>3060</v>
      </c>
      <c r="O6657" s="19">
        <v>3</v>
      </c>
      <c r="P6657" s="19">
        <v>1908</v>
      </c>
      <c r="Q6657" s="19">
        <v>5100</v>
      </c>
      <c r="R6657">
        <v>98118</v>
      </c>
      <c r="S6657">
        <v>-122.28400000000001</v>
      </c>
      <c r="T6657" s="23">
        <v>1100</v>
      </c>
      <c r="U6657" s="23">
        <v>1100</v>
      </c>
      <c r="W6657" s="35">
        <f>$D$1*D6657+$E$1*E6657+$F$1*F6657+$G$1*G6657+$H$1*H6657+$I$1*I6657+$J$1*J6657+$K$1*K6657+$M$1*M6657+$AB$3</f>
        <v>486231.04829841852</v>
      </c>
      <c r="X6657" s="35">
        <f t="shared" si="107"/>
        <v>0</v>
      </c>
      <c r="Y6657" s="16">
        <f>(W6657-C6657)/C6657</f>
        <v>0.35818728574977243</v>
      </c>
    </row>
    <row r="6658" spans="1:25" x14ac:dyDescent="0.35">
      <c r="A6658">
        <v>1774200190</v>
      </c>
      <c r="B6658" t="s">
        <v>63</v>
      </c>
      <c r="C6658" s="9">
        <v>580000</v>
      </c>
      <c r="D6658" s="7">
        <v>3</v>
      </c>
      <c r="E6658" s="7">
        <v>2.75</v>
      </c>
      <c r="F6658" s="7">
        <v>2660</v>
      </c>
      <c r="G6658" s="7">
        <v>1</v>
      </c>
      <c r="H6658" s="7">
        <v>0</v>
      </c>
      <c r="I6658" s="7">
        <v>0</v>
      </c>
      <c r="J6658" s="7">
        <v>8</v>
      </c>
      <c r="K6658" s="7">
        <v>2720</v>
      </c>
      <c r="L6658" s="21">
        <v>0</v>
      </c>
      <c r="M6658">
        <v>47.764899999999997</v>
      </c>
      <c r="N6658" s="19">
        <v>32757</v>
      </c>
      <c r="O6658" s="19">
        <v>4</v>
      </c>
      <c r="P6658" s="19">
        <v>1975</v>
      </c>
      <c r="Q6658" s="19">
        <v>35191</v>
      </c>
      <c r="R6658">
        <v>98077</v>
      </c>
      <c r="S6658">
        <v>-122.098</v>
      </c>
      <c r="T6658" s="23">
        <v>2660</v>
      </c>
      <c r="U6658" s="23">
        <v>0</v>
      </c>
      <c r="W6658" s="35">
        <f>$D$1*D6658+$E$1*E6658+$F$1*F6658+$G$1*G6658+$H$1*H6658+$I$1*I6658+$J$1*J6658+$K$1*K6658+$M$1*M6658+$AB$3</f>
        <v>821526.24867863208</v>
      </c>
      <c r="X6658" s="35">
        <f t="shared" si="107"/>
        <v>0</v>
      </c>
      <c r="Y6658" s="16">
        <f>(W6658-C6658)/C6658</f>
        <v>0.41642456668729672</v>
      </c>
    </row>
    <row r="6659" spans="1:25" x14ac:dyDescent="0.35">
      <c r="A6659">
        <v>3715500170</v>
      </c>
      <c r="B6659" t="s">
        <v>118</v>
      </c>
      <c r="C6659" s="9">
        <v>442500</v>
      </c>
      <c r="D6659" s="7">
        <v>3</v>
      </c>
      <c r="E6659" s="7">
        <v>1.75</v>
      </c>
      <c r="F6659" s="7">
        <v>1600</v>
      </c>
      <c r="G6659" s="7">
        <v>1</v>
      </c>
      <c r="H6659" s="7">
        <v>0</v>
      </c>
      <c r="I6659" s="7">
        <v>0</v>
      </c>
      <c r="J6659" s="7">
        <v>7</v>
      </c>
      <c r="K6659" s="7">
        <v>1590</v>
      </c>
      <c r="L6659" s="21">
        <v>0</v>
      </c>
      <c r="M6659">
        <v>47.725000000000001</v>
      </c>
      <c r="N6659" s="19">
        <v>10280</v>
      </c>
      <c r="O6659" s="19">
        <v>3</v>
      </c>
      <c r="P6659" s="19">
        <v>1977</v>
      </c>
      <c r="Q6659" s="19">
        <v>8100</v>
      </c>
      <c r="R6659">
        <v>98034</v>
      </c>
      <c r="S6659">
        <v>-122.17400000000001</v>
      </c>
      <c r="T6659" s="23">
        <v>1050</v>
      </c>
      <c r="U6659" s="23">
        <v>550</v>
      </c>
      <c r="W6659" s="35">
        <f>$D$1*D6659+$E$1*E6659+$F$1*F6659+$G$1*G6659+$H$1*H6659+$I$1*I6659+$J$1*J6659+$K$1*K6659+$M$1*M6659+$AB$3</f>
        <v>497950.78184812516</v>
      </c>
      <c r="X6659" s="35">
        <f t="shared" si="107"/>
        <v>0</v>
      </c>
      <c r="Y6659" s="16">
        <f>(W6659-C6659)/C6659</f>
        <v>0.12531250135169528</v>
      </c>
    </row>
    <row r="6660" spans="1:25" x14ac:dyDescent="0.35">
      <c r="A6660">
        <v>2436700655</v>
      </c>
      <c r="B6660" t="s">
        <v>284</v>
      </c>
      <c r="C6660" s="9">
        <v>515000</v>
      </c>
      <c r="D6660" s="7">
        <v>2</v>
      </c>
      <c r="E6660" s="7">
        <v>2.5</v>
      </c>
      <c r="F6660" s="7">
        <v>1330</v>
      </c>
      <c r="G6660" s="7">
        <v>3</v>
      </c>
      <c r="H6660" s="7">
        <v>0</v>
      </c>
      <c r="I6660" s="7">
        <v>0</v>
      </c>
      <c r="J6660" s="7">
        <v>8</v>
      </c>
      <c r="K6660" s="7">
        <v>1430</v>
      </c>
      <c r="L6660" s="21">
        <v>0</v>
      </c>
      <c r="M6660">
        <v>47.666800000000002</v>
      </c>
      <c r="N6660" s="19">
        <v>1249</v>
      </c>
      <c r="O6660" s="19">
        <v>3</v>
      </c>
      <c r="P6660" s="19">
        <v>2004</v>
      </c>
      <c r="Q6660" s="19">
        <v>1328</v>
      </c>
      <c r="R6660">
        <v>98105</v>
      </c>
      <c r="S6660">
        <v>-122.285</v>
      </c>
      <c r="T6660" s="23">
        <v>1330</v>
      </c>
      <c r="U6660" s="23">
        <v>0</v>
      </c>
      <c r="W6660" s="35">
        <f>$D$1*D6660+$E$1*E6660+$F$1*F6660+$G$1*G6660+$H$1*H6660+$I$1*I6660+$J$1*J6660+$K$1*K6660+$M$1*M6660+$AB$3</f>
        <v>444461.15306228772</v>
      </c>
      <c r="X6660" s="35">
        <f t="shared" ref="X6660:X6723" si="108">IF(W6660&lt;0, 1,0)</f>
        <v>0</v>
      </c>
      <c r="Y6660" s="16">
        <f>(W6660-C6660)/C6660</f>
        <v>-0.13696863483050928</v>
      </c>
    </row>
    <row r="6661" spans="1:25" x14ac:dyDescent="0.35">
      <c r="A6661">
        <v>5072100095</v>
      </c>
      <c r="B6661" t="s">
        <v>156</v>
      </c>
      <c r="C6661" s="9">
        <v>554000</v>
      </c>
      <c r="D6661" s="7">
        <v>5</v>
      </c>
      <c r="E6661" s="7">
        <v>2.5</v>
      </c>
      <c r="F6661" s="7">
        <v>3440</v>
      </c>
      <c r="G6661" s="7">
        <v>1</v>
      </c>
      <c r="H6661" s="7">
        <v>0</v>
      </c>
      <c r="I6661" s="7">
        <v>2</v>
      </c>
      <c r="J6661" s="7">
        <v>8</v>
      </c>
      <c r="K6661" s="7">
        <v>2100</v>
      </c>
      <c r="L6661" s="21">
        <v>0</v>
      </c>
      <c r="M6661">
        <v>47.442599999999999</v>
      </c>
      <c r="N6661" s="19">
        <v>12900</v>
      </c>
      <c r="O6661" s="19">
        <v>4</v>
      </c>
      <c r="P6661" s="19">
        <v>1958</v>
      </c>
      <c r="Q6661" s="19">
        <v>10751</v>
      </c>
      <c r="R6661">
        <v>98166</v>
      </c>
      <c r="S6661">
        <v>-122.342</v>
      </c>
      <c r="T6661" s="23">
        <v>1720</v>
      </c>
      <c r="U6661" s="23">
        <v>1720</v>
      </c>
      <c r="W6661" s="35">
        <f>$D$1*D6661+$E$1*E6661+$F$1*F6661+$G$1*G6661+$H$1*H6661+$I$1*I6661+$J$1*J6661+$K$1*K6661+$M$1*M6661+$AB$3</f>
        <v>839323.06378652155</v>
      </c>
      <c r="X6661" s="35">
        <f t="shared" si="108"/>
        <v>0</v>
      </c>
      <c r="Y6661" s="16">
        <f>(W6661-C6661)/C6661</f>
        <v>0.51502358084209665</v>
      </c>
    </row>
    <row r="6662" spans="1:25" x14ac:dyDescent="0.35">
      <c r="A6662">
        <v>305000170</v>
      </c>
      <c r="B6662" t="s">
        <v>85</v>
      </c>
      <c r="C6662" s="9">
        <v>659000</v>
      </c>
      <c r="D6662" s="7">
        <v>3</v>
      </c>
      <c r="E6662" s="7">
        <v>2.5</v>
      </c>
      <c r="F6662" s="7">
        <v>2510</v>
      </c>
      <c r="G6662" s="7">
        <v>2</v>
      </c>
      <c r="H6662" s="7">
        <v>0</v>
      </c>
      <c r="I6662" s="7">
        <v>0</v>
      </c>
      <c r="J6662" s="7">
        <v>9</v>
      </c>
      <c r="K6662" s="7">
        <v>2518</v>
      </c>
      <c r="L6662" s="21">
        <v>0</v>
      </c>
      <c r="M6662">
        <v>47.586799999999997</v>
      </c>
      <c r="N6662" s="19">
        <v>6320</v>
      </c>
      <c r="O6662" s="19">
        <v>3</v>
      </c>
      <c r="P6662" s="19">
        <v>1996</v>
      </c>
      <c r="Q6662" s="19">
        <v>5819</v>
      </c>
      <c r="R6662">
        <v>98075</v>
      </c>
      <c r="S6662">
        <v>-122.033</v>
      </c>
      <c r="T6662" s="23">
        <v>2510</v>
      </c>
      <c r="U6662" s="23">
        <v>0</v>
      </c>
      <c r="W6662" s="35">
        <f>$D$1*D6662+$E$1*E6662+$F$1*F6662+$G$1*G6662+$H$1*H6662+$I$1*I6662+$J$1*J6662+$K$1*K6662+$M$1*M6662+$AB$3</f>
        <v>722645.34796420112</v>
      </c>
      <c r="X6662" s="35">
        <f t="shared" si="108"/>
        <v>0</v>
      </c>
      <c r="Y6662" s="16">
        <f>(W6662-C6662)/C6662</f>
        <v>9.657867672868152E-2</v>
      </c>
    </row>
    <row r="6663" spans="1:25" x14ac:dyDescent="0.35">
      <c r="A6663">
        <v>2570300130</v>
      </c>
      <c r="B6663" t="s">
        <v>284</v>
      </c>
      <c r="C6663" s="9">
        <v>414999</v>
      </c>
      <c r="D6663" s="7">
        <v>4</v>
      </c>
      <c r="E6663" s="7">
        <v>2.5</v>
      </c>
      <c r="F6663" s="7">
        <v>2150</v>
      </c>
      <c r="G6663" s="7">
        <v>1</v>
      </c>
      <c r="H6663" s="7">
        <v>0</v>
      </c>
      <c r="I6663" s="7">
        <v>0</v>
      </c>
      <c r="J6663" s="7">
        <v>7</v>
      </c>
      <c r="K6663" s="7">
        <v>1880</v>
      </c>
      <c r="L6663" s="21">
        <v>0</v>
      </c>
      <c r="M6663">
        <v>47.7166</v>
      </c>
      <c r="N6663" s="19">
        <v>10098</v>
      </c>
      <c r="O6663" s="19">
        <v>3</v>
      </c>
      <c r="P6663" s="19">
        <v>1963</v>
      </c>
      <c r="Q6663" s="19">
        <v>10000</v>
      </c>
      <c r="R6663">
        <v>98034</v>
      </c>
      <c r="S6663">
        <v>-122.20099999999999</v>
      </c>
      <c r="T6663" s="23">
        <v>1090</v>
      </c>
      <c r="U6663" s="23">
        <v>1060</v>
      </c>
      <c r="W6663" s="35">
        <f>$D$1*D6663+$E$1*E6663+$F$1*F6663+$G$1*G6663+$H$1*H6663+$I$1*I6663+$J$1*J6663+$K$1*K6663+$M$1*M6663+$AB$3</f>
        <v>571148.01895093918</v>
      </c>
      <c r="X6663" s="35">
        <f t="shared" si="108"/>
        <v>0</v>
      </c>
      <c r="Y6663" s="16">
        <f>(W6663-C6663)/C6663</f>
        <v>0.37626360292660749</v>
      </c>
    </row>
    <row r="6664" spans="1:25" x14ac:dyDescent="0.35">
      <c r="A6664">
        <v>776600130</v>
      </c>
      <c r="B6664" t="s">
        <v>150</v>
      </c>
      <c r="C6664" s="9">
        <v>275000</v>
      </c>
      <c r="D6664" s="7">
        <v>3</v>
      </c>
      <c r="E6664" s="7">
        <v>1.5</v>
      </c>
      <c r="F6664" s="7">
        <v>1180</v>
      </c>
      <c r="G6664" s="7">
        <v>1</v>
      </c>
      <c r="H6664" s="7">
        <v>0</v>
      </c>
      <c r="I6664" s="7">
        <v>0</v>
      </c>
      <c r="J6664" s="7">
        <v>6</v>
      </c>
      <c r="K6664" s="7">
        <v>1680</v>
      </c>
      <c r="L6664" s="21">
        <v>0</v>
      </c>
      <c r="M6664">
        <v>47.488</v>
      </c>
      <c r="N6664" s="19">
        <v>10277</v>
      </c>
      <c r="O6664" s="19">
        <v>3</v>
      </c>
      <c r="P6664" s="19">
        <v>1983</v>
      </c>
      <c r="Q6664" s="19">
        <v>11104</v>
      </c>
      <c r="R6664">
        <v>98045</v>
      </c>
      <c r="S6664">
        <v>-121.78700000000001</v>
      </c>
      <c r="T6664" s="23">
        <v>1180</v>
      </c>
      <c r="U6664" s="23">
        <v>0</v>
      </c>
      <c r="W6664" s="35">
        <f>$D$1*D6664+$E$1*E6664+$F$1*F6664+$G$1*G6664+$H$1*H6664+$I$1*I6664+$J$1*J6664+$K$1*K6664+$M$1*M6664+$AB$3</f>
        <v>182769.29219100997</v>
      </c>
      <c r="X6664" s="35">
        <f t="shared" si="108"/>
        <v>0</v>
      </c>
      <c r="Y6664" s="16">
        <f>(W6664-C6664)/C6664</f>
        <v>-0.33538439203269105</v>
      </c>
    </row>
    <row r="6665" spans="1:25" x14ac:dyDescent="0.35">
      <c r="A6665">
        <v>5379802181</v>
      </c>
      <c r="B6665" t="s">
        <v>122</v>
      </c>
      <c r="C6665" s="9">
        <v>193000</v>
      </c>
      <c r="D6665" s="7">
        <v>2</v>
      </c>
      <c r="E6665" s="7">
        <v>1</v>
      </c>
      <c r="F6665" s="7">
        <v>680</v>
      </c>
      <c r="G6665" s="7">
        <v>1</v>
      </c>
      <c r="H6665" s="7">
        <v>0</v>
      </c>
      <c r="I6665" s="7">
        <v>0</v>
      </c>
      <c r="J6665" s="7">
        <v>5</v>
      </c>
      <c r="K6665" s="7">
        <v>1320</v>
      </c>
      <c r="L6665" s="21">
        <v>0</v>
      </c>
      <c r="M6665">
        <v>47.4559</v>
      </c>
      <c r="N6665" s="19">
        <v>8640</v>
      </c>
      <c r="O6665" s="19">
        <v>4</v>
      </c>
      <c r="P6665" s="19">
        <v>1951</v>
      </c>
      <c r="Q6665" s="19">
        <v>13140</v>
      </c>
      <c r="R6665">
        <v>98188</v>
      </c>
      <c r="S6665">
        <v>-122.289</v>
      </c>
      <c r="T6665" s="23">
        <v>680</v>
      </c>
      <c r="U6665" s="23">
        <v>0</v>
      </c>
      <c r="W6665" s="35">
        <f>$D$1*D6665+$E$1*E6665+$F$1*F6665+$G$1*G6665+$H$1*H6665+$I$1*I6665+$J$1*J6665+$K$1*K6665+$M$1*M6665+$AB$3</f>
        <v>16081.099710751325</v>
      </c>
      <c r="X6665" s="35">
        <f t="shared" si="108"/>
        <v>0</v>
      </c>
      <c r="Y6665" s="16">
        <f>(W6665-C6665)/C6665</f>
        <v>-0.91667823984066676</v>
      </c>
    </row>
    <row r="6666" spans="1:25" x14ac:dyDescent="0.35">
      <c r="A6666">
        <v>9558020380</v>
      </c>
      <c r="B6666" t="s">
        <v>136</v>
      </c>
      <c r="C6666" s="9">
        <v>525000</v>
      </c>
      <c r="D6666" s="7">
        <v>4</v>
      </c>
      <c r="E6666" s="7">
        <v>2.5</v>
      </c>
      <c r="F6666" s="7">
        <v>2840</v>
      </c>
      <c r="G6666" s="7">
        <v>2</v>
      </c>
      <c r="H6666" s="7">
        <v>0</v>
      </c>
      <c r="I6666" s="7">
        <v>0</v>
      </c>
      <c r="J6666" s="7">
        <v>9</v>
      </c>
      <c r="K6666" s="7">
        <v>2460</v>
      </c>
      <c r="L6666" s="21">
        <v>0</v>
      </c>
      <c r="M6666">
        <v>47.451099999999997</v>
      </c>
      <c r="N6666" s="19">
        <v>4750</v>
      </c>
      <c r="O6666" s="19">
        <v>3</v>
      </c>
      <c r="P6666" s="19">
        <v>2002</v>
      </c>
      <c r="Q6666" s="19">
        <v>4750</v>
      </c>
      <c r="R6666">
        <v>98058</v>
      </c>
      <c r="S6666">
        <v>-122.121</v>
      </c>
      <c r="T6666" s="23">
        <v>2840</v>
      </c>
      <c r="U6666" s="23">
        <v>0</v>
      </c>
      <c r="W6666" s="35">
        <f>$D$1*D6666+$E$1*E6666+$F$1*F6666+$G$1*G6666+$H$1*H6666+$I$1*I6666+$J$1*J6666+$K$1*K6666+$M$1*M6666+$AB$3</f>
        <v>672712.387278229</v>
      </c>
      <c r="X6666" s="35">
        <f t="shared" si="108"/>
        <v>0</v>
      </c>
      <c r="Y6666" s="16">
        <f>(W6666-C6666)/C6666</f>
        <v>0.28135692814900759</v>
      </c>
    </row>
    <row r="6667" spans="1:25" x14ac:dyDescent="0.35">
      <c r="A6667">
        <v>3396830020</v>
      </c>
      <c r="B6667" t="s">
        <v>80</v>
      </c>
      <c r="C6667" s="9">
        <v>424000</v>
      </c>
      <c r="D6667" s="7">
        <v>3</v>
      </c>
      <c r="E6667" s="7">
        <v>2.5</v>
      </c>
      <c r="F6667" s="7">
        <v>1820</v>
      </c>
      <c r="G6667" s="7">
        <v>2</v>
      </c>
      <c r="H6667" s="7">
        <v>0</v>
      </c>
      <c r="I6667" s="7">
        <v>0</v>
      </c>
      <c r="J6667" s="7">
        <v>8</v>
      </c>
      <c r="K6667" s="7">
        <v>2040</v>
      </c>
      <c r="L6667" s="21">
        <v>0</v>
      </c>
      <c r="M6667">
        <v>47.715499999999999</v>
      </c>
      <c r="N6667" s="19">
        <v>7500</v>
      </c>
      <c r="O6667" s="19">
        <v>3</v>
      </c>
      <c r="P6667" s="19">
        <v>1985</v>
      </c>
      <c r="Q6667" s="19">
        <v>8304</v>
      </c>
      <c r="R6667">
        <v>98052</v>
      </c>
      <c r="S6667">
        <v>-122.104</v>
      </c>
      <c r="T6667" s="23">
        <v>1820</v>
      </c>
      <c r="U6667" s="23">
        <v>0</v>
      </c>
      <c r="W6667" s="35">
        <f>$D$1*D6667+$E$1*E6667+$F$1*F6667+$G$1*G6667+$H$1*H6667+$I$1*I6667+$J$1*J6667+$K$1*K6667+$M$1*M6667+$AB$3</f>
        <v>580360.20256217569</v>
      </c>
      <c r="X6667" s="35">
        <f t="shared" si="108"/>
        <v>0</v>
      </c>
      <c r="Y6667" s="16">
        <f>(W6667-C6667)/C6667</f>
        <v>0.36877406264664075</v>
      </c>
    </row>
    <row r="6668" spans="1:25" x14ac:dyDescent="0.35">
      <c r="A6668">
        <v>7519001825</v>
      </c>
      <c r="B6668" t="s">
        <v>119</v>
      </c>
      <c r="C6668" s="9">
        <v>455000</v>
      </c>
      <c r="D6668" s="7">
        <v>2</v>
      </c>
      <c r="E6668" s="7">
        <v>1</v>
      </c>
      <c r="F6668" s="7">
        <v>1070</v>
      </c>
      <c r="G6668" s="7">
        <v>1</v>
      </c>
      <c r="H6668" s="7">
        <v>0</v>
      </c>
      <c r="I6668" s="7">
        <v>0</v>
      </c>
      <c r="J6668" s="7">
        <v>6</v>
      </c>
      <c r="K6668" s="7">
        <v>1520</v>
      </c>
      <c r="L6668" s="21">
        <v>0</v>
      </c>
      <c r="M6668">
        <v>47.685299999999998</v>
      </c>
      <c r="N6668" s="19">
        <v>5150</v>
      </c>
      <c r="O6668" s="19">
        <v>4</v>
      </c>
      <c r="P6668" s="19">
        <v>1908</v>
      </c>
      <c r="Q6668" s="19">
        <v>3860</v>
      </c>
      <c r="R6668">
        <v>98117</v>
      </c>
      <c r="S6668">
        <v>-122.366</v>
      </c>
      <c r="T6668" s="23">
        <v>870</v>
      </c>
      <c r="U6668" s="23">
        <v>200</v>
      </c>
      <c r="W6668" s="35">
        <f>$D$1*D6668+$E$1*E6668+$F$1*F6668+$G$1*G6668+$H$1*H6668+$I$1*I6668+$J$1*J6668+$K$1*K6668+$M$1*M6668+$AB$3</f>
        <v>325152.80617900565</v>
      </c>
      <c r="X6668" s="35">
        <f t="shared" si="108"/>
        <v>0</v>
      </c>
      <c r="Y6668" s="16">
        <f>(W6668-C6668)/C6668</f>
        <v>-0.28537844795822931</v>
      </c>
    </row>
    <row r="6669" spans="1:25" x14ac:dyDescent="0.35">
      <c r="A6669">
        <v>2324039069</v>
      </c>
      <c r="B6669" t="s">
        <v>175</v>
      </c>
      <c r="C6669" s="9">
        <v>463000</v>
      </c>
      <c r="D6669" s="7">
        <v>2</v>
      </c>
      <c r="E6669" s="7">
        <v>1</v>
      </c>
      <c r="F6669" s="7">
        <v>1250</v>
      </c>
      <c r="G6669" s="7">
        <v>2</v>
      </c>
      <c r="H6669" s="7">
        <v>0</v>
      </c>
      <c r="I6669" s="7">
        <v>1</v>
      </c>
      <c r="J6669" s="7">
        <v>7</v>
      </c>
      <c r="K6669" s="7">
        <v>1210</v>
      </c>
      <c r="L6669" s="21">
        <v>0</v>
      </c>
      <c r="M6669">
        <v>47.549500000000002</v>
      </c>
      <c r="N6669" s="19">
        <v>5650</v>
      </c>
      <c r="O6669" s="19">
        <v>4</v>
      </c>
      <c r="P6669" s="19">
        <v>1943</v>
      </c>
      <c r="Q6669" s="19">
        <v>5650</v>
      </c>
      <c r="R6669">
        <v>98126</v>
      </c>
      <c r="S6669">
        <v>-122.377</v>
      </c>
      <c r="T6669" s="23">
        <v>1250</v>
      </c>
      <c r="U6669" s="23">
        <v>0</v>
      </c>
      <c r="W6669" s="35">
        <f>$D$1*D6669+$E$1*E6669+$F$1*F6669+$G$1*G6669+$H$1*H6669+$I$1*I6669+$J$1*J6669+$K$1*K6669+$M$1*M6669+$AB$3</f>
        <v>383589.87053413689</v>
      </c>
      <c r="X6669" s="35">
        <f t="shared" si="108"/>
        <v>0</v>
      </c>
      <c r="Y6669" s="16">
        <f>(W6669-C6669)/C6669</f>
        <v>-0.17151215867357042</v>
      </c>
    </row>
    <row r="6670" spans="1:25" x14ac:dyDescent="0.35">
      <c r="A6670">
        <v>1245500950</v>
      </c>
      <c r="B6670" t="s">
        <v>198</v>
      </c>
      <c r="C6670" s="10">
        <v>1100000</v>
      </c>
      <c r="D6670" s="7">
        <v>4</v>
      </c>
      <c r="E6670" s="7">
        <v>2.5</v>
      </c>
      <c r="F6670" s="7">
        <v>2190</v>
      </c>
      <c r="G6670" s="7">
        <v>1</v>
      </c>
      <c r="H6670" s="7">
        <v>0</v>
      </c>
      <c r="I6670" s="7">
        <v>3</v>
      </c>
      <c r="J6670" s="7">
        <v>7</v>
      </c>
      <c r="K6670" s="7">
        <v>2730</v>
      </c>
      <c r="L6670" s="21">
        <v>0</v>
      </c>
      <c r="M6670">
        <v>47.691800000000001</v>
      </c>
      <c r="N6670" s="19">
        <v>6300</v>
      </c>
      <c r="O6670" s="19">
        <v>3</v>
      </c>
      <c r="P6670" s="19">
        <v>1960</v>
      </c>
      <c r="Q6670" s="19">
        <v>14659</v>
      </c>
      <c r="R6670">
        <v>98033</v>
      </c>
      <c r="S6670">
        <v>-122.21599999999999</v>
      </c>
      <c r="T6670" s="23">
        <v>1240</v>
      </c>
      <c r="U6670" s="23">
        <v>950</v>
      </c>
      <c r="W6670" s="35">
        <f>$D$1*D6670+$E$1*E6670+$F$1*F6670+$G$1*G6670+$H$1*H6670+$I$1*I6670+$J$1*J6670+$K$1*K6670+$M$1*M6670+$AB$3</f>
        <v>757691.26764750108</v>
      </c>
      <c r="X6670" s="35">
        <f t="shared" si="108"/>
        <v>0</v>
      </c>
      <c r="Y6670" s="16">
        <f>(W6670-C6670)/C6670</f>
        <v>-0.31118975668408994</v>
      </c>
    </row>
    <row r="6671" spans="1:25" x14ac:dyDescent="0.35">
      <c r="A6671">
        <v>5100404030</v>
      </c>
      <c r="B6671" t="s">
        <v>146</v>
      </c>
      <c r="C6671" s="9">
        <v>523000</v>
      </c>
      <c r="D6671" s="7">
        <v>3</v>
      </c>
      <c r="E6671" s="7">
        <v>1.75</v>
      </c>
      <c r="F6671" s="7">
        <v>3000</v>
      </c>
      <c r="G6671" s="7">
        <v>2</v>
      </c>
      <c r="H6671" s="7">
        <v>0</v>
      </c>
      <c r="I6671" s="7">
        <v>0</v>
      </c>
      <c r="J6671" s="7">
        <v>8</v>
      </c>
      <c r="K6671" s="7">
        <v>1550</v>
      </c>
      <c r="L6671" s="21">
        <v>0</v>
      </c>
      <c r="M6671">
        <v>47.696199999999997</v>
      </c>
      <c r="N6671" s="19">
        <v>5413</v>
      </c>
      <c r="O6671" s="19">
        <v>4</v>
      </c>
      <c r="P6671" s="19">
        <v>1963</v>
      </c>
      <c r="Q6671" s="19">
        <v>5413</v>
      </c>
      <c r="R6671">
        <v>98115</v>
      </c>
      <c r="S6671">
        <v>-122.312</v>
      </c>
      <c r="T6671" s="23">
        <v>1900</v>
      </c>
      <c r="U6671" s="23">
        <v>1100</v>
      </c>
      <c r="W6671" s="35">
        <f>$D$1*D6671+$E$1*E6671+$F$1*F6671+$G$1*G6671+$H$1*H6671+$I$1*I6671+$J$1*J6671+$K$1*K6671+$M$1*M6671+$AB$3</f>
        <v>828160.05741022155</v>
      </c>
      <c r="X6671" s="35">
        <f t="shared" si="108"/>
        <v>0</v>
      </c>
      <c r="Y6671" s="16">
        <f>(W6671-C6671)/C6671</f>
        <v>0.58348003328914255</v>
      </c>
    </row>
    <row r="6672" spans="1:25" x14ac:dyDescent="0.35">
      <c r="A6672">
        <v>9542000050</v>
      </c>
      <c r="B6672" t="s">
        <v>249</v>
      </c>
      <c r="C6672" s="9">
        <v>615000</v>
      </c>
      <c r="D6672" s="7">
        <v>4</v>
      </c>
      <c r="E6672" s="7">
        <v>1.75</v>
      </c>
      <c r="F6672" s="7">
        <v>2270</v>
      </c>
      <c r="G6672" s="7">
        <v>1</v>
      </c>
      <c r="H6672" s="7">
        <v>0</v>
      </c>
      <c r="I6672" s="7">
        <v>0</v>
      </c>
      <c r="J6672" s="7">
        <v>8</v>
      </c>
      <c r="K6672" s="7">
        <v>2540</v>
      </c>
      <c r="L6672" s="21">
        <v>0</v>
      </c>
      <c r="M6672">
        <v>47.599899999999998</v>
      </c>
      <c r="N6672" s="19">
        <v>9830</v>
      </c>
      <c r="O6672" s="19">
        <v>4</v>
      </c>
      <c r="P6672" s="19">
        <v>1959</v>
      </c>
      <c r="Q6672" s="19">
        <v>11990</v>
      </c>
      <c r="R6672">
        <v>98005</v>
      </c>
      <c r="S6672">
        <v>-122.176</v>
      </c>
      <c r="T6672" s="23">
        <v>2270</v>
      </c>
      <c r="U6672" s="23">
        <v>0</v>
      </c>
      <c r="W6672" s="35">
        <f>$D$1*D6672+$E$1*E6672+$F$1*F6672+$G$1*G6672+$H$1*H6672+$I$1*I6672+$J$1*J6672+$K$1*K6672+$M$1*M6672+$AB$3</f>
        <v>609484.36074580252</v>
      </c>
      <c r="X6672" s="35">
        <f t="shared" si="108"/>
        <v>0</v>
      </c>
      <c r="Y6672" s="16">
        <f>(W6672-C6672)/C6672</f>
        <v>-8.968519112516225E-3</v>
      </c>
    </row>
    <row r="6673" spans="1:25" x14ac:dyDescent="0.35">
      <c r="A6673">
        <v>5608000630</v>
      </c>
      <c r="B6673" t="s">
        <v>44</v>
      </c>
      <c r="C6673" s="10">
        <v>1520000</v>
      </c>
      <c r="D6673" s="7">
        <v>4</v>
      </c>
      <c r="E6673" s="7">
        <v>4</v>
      </c>
      <c r="F6673" s="7">
        <v>4500</v>
      </c>
      <c r="G6673" s="7">
        <v>2</v>
      </c>
      <c r="H6673" s="7">
        <v>0</v>
      </c>
      <c r="I6673" s="7">
        <v>0</v>
      </c>
      <c r="J6673" s="7">
        <v>12</v>
      </c>
      <c r="K6673" s="7">
        <v>3930</v>
      </c>
      <c r="L6673" s="21">
        <v>0</v>
      </c>
      <c r="M6673">
        <v>47.5533</v>
      </c>
      <c r="N6673" s="19">
        <v>11795</v>
      </c>
      <c r="O6673" s="19">
        <v>3</v>
      </c>
      <c r="P6673" s="19">
        <v>1991</v>
      </c>
      <c r="Q6673" s="19">
        <v>11576</v>
      </c>
      <c r="R6673">
        <v>98027</v>
      </c>
      <c r="S6673">
        <v>-122.098</v>
      </c>
      <c r="T6673" s="23">
        <v>4500</v>
      </c>
      <c r="U6673" s="23">
        <v>0</v>
      </c>
      <c r="W6673" s="35">
        <f>$D$1*D6673+$E$1*E6673+$F$1*F6673+$G$1*G6673+$H$1*H6673+$I$1*I6673+$J$1*J6673+$K$1*K6673+$M$1*M6673+$AB$3</f>
        <v>1310343.7007421479</v>
      </c>
      <c r="X6673" s="35">
        <f t="shared" si="108"/>
        <v>0</v>
      </c>
      <c r="Y6673" s="16">
        <f>(W6673-C6673)/C6673</f>
        <v>-0.1379317758275343</v>
      </c>
    </row>
    <row r="6674" spans="1:25" x14ac:dyDescent="0.35">
      <c r="A6674">
        <v>475001235</v>
      </c>
      <c r="B6674" t="s">
        <v>249</v>
      </c>
      <c r="C6674" s="9">
        <v>870000</v>
      </c>
      <c r="D6674" s="7">
        <v>5</v>
      </c>
      <c r="E6674" s="7">
        <v>4</v>
      </c>
      <c r="F6674" s="7">
        <v>3400</v>
      </c>
      <c r="G6674" s="7">
        <v>2</v>
      </c>
      <c r="H6674" s="7">
        <v>0</v>
      </c>
      <c r="I6674" s="7">
        <v>0</v>
      </c>
      <c r="J6674" s="7">
        <v>8</v>
      </c>
      <c r="K6674" s="7">
        <v>1910</v>
      </c>
      <c r="L6674" s="21">
        <v>2013</v>
      </c>
      <c r="M6674">
        <v>47.665500000000002</v>
      </c>
      <c r="N6674" s="19">
        <v>5000</v>
      </c>
      <c r="O6674" s="19">
        <v>3</v>
      </c>
      <c r="P6674" s="19">
        <v>1900</v>
      </c>
      <c r="Q6674" s="19">
        <v>5000</v>
      </c>
      <c r="R6674">
        <v>98107</v>
      </c>
      <c r="S6674">
        <v>-122.363</v>
      </c>
      <c r="T6674" s="23">
        <v>2320</v>
      </c>
      <c r="U6674" s="23">
        <v>1080</v>
      </c>
      <c r="W6674" s="35">
        <f>$D$1*D6674+$E$1*E6674+$F$1*F6674+$G$1*G6674+$H$1*H6674+$I$1*I6674+$J$1*J6674+$K$1*K6674+$M$1*M6674+$AB$3</f>
        <v>803440.2887946777</v>
      </c>
      <c r="X6674" s="35">
        <f t="shared" si="108"/>
        <v>0</v>
      </c>
      <c r="Y6674" s="16">
        <f>(W6674-C6674)/C6674</f>
        <v>-7.6505415178531377E-2</v>
      </c>
    </row>
    <row r="6675" spans="1:25" x14ac:dyDescent="0.35">
      <c r="A6675">
        <v>2725069150</v>
      </c>
      <c r="B6675" t="s">
        <v>352</v>
      </c>
      <c r="C6675" s="9">
        <v>710000</v>
      </c>
      <c r="D6675" s="7">
        <v>3</v>
      </c>
      <c r="E6675" s="7">
        <v>2.5</v>
      </c>
      <c r="F6675" s="7">
        <v>2830</v>
      </c>
      <c r="G6675" s="7">
        <v>2</v>
      </c>
      <c r="H6675" s="7">
        <v>0</v>
      </c>
      <c r="I6675" s="7">
        <v>0</v>
      </c>
      <c r="J6675" s="7">
        <v>10</v>
      </c>
      <c r="K6675" s="7">
        <v>2970</v>
      </c>
      <c r="L6675" s="21">
        <v>0</v>
      </c>
      <c r="M6675">
        <v>47.624899999999997</v>
      </c>
      <c r="N6675" s="19">
        <v>9680</v>
      </c>
      <c r="O6675" s="19">
        <v>3</v>
      </c>
      <c r="P6675" s="19">
        <v>1991</v>
      </c>
      <c r="Q6675" s="19">
        <v>8691</v>
      </c>
      <c r="R6675">
        <v>98074</v>
      </c>
      <c r="S6675">
        <v>-122.024</v>
      </c>
      <c r="T6675" s="23">
        <v>2830</v>
      </c>
      <c r="U6675" s="23">
        <v>0</v>
      </c>
      <c r="W6675" s="35">
        <f>$D$1*D6675+$E$1*E6675+$F$1*F6675+$G$1*G6675+$H$1*H6675+$I$1*I6675+$J$1*J6675+$K$1*K6675+$M$1*M6675+$AB$3</f>
        <v>893759.09289429709</v>
      </c>
      <c r="X6675" s="35">
        <f t="shared" si="108"/>
        <v>0</v>
      </c>
      <c r="Y6675" s="16">
        <f>(W6675-C6675)/C6675</f>
        <v>0.25881562379478462</v>
      </c>
    </row>
    <row r="6676" spans="1:25" x14ac:dyDescent="0.35">
      <c r="A6676">
        <v>9202000080</v>
      </c>
      <c r="B6676" t="s">
        <v>57</v>
      </c>
      <c r="C6676" s="9">
        <v>215000</v>
      </c>
      <c r="D6676" s="7">
        <v>3</v>
      </c>
      <c r="E6676" s="7">
        <v>1</v>
      </c>
      <c r="F6676" s="7">
        <v>960</v>
      </c>
      <c r="G6676" s="7">
        <v>1</v>
      </c>
      <c r="H6676" s="7">
        <v>0</v>
      </c>
      <c r="I6676" s="7">
        <v>0</v>
      </c>
      <c r="J6676" s="7">
        <v>7</v>
      </c>
      <c r="K6676" s="7">
        <v>1280</v>
      </c>
      <c r="L6676" s="21">
        <v>0</v>
      </c>
      <c r="M6676">
        <v>47.2864</v>
      </c>
      <c r="N6676" s="19">
        <v>9563</v>
      </c>
      <c r="O6676" s="19">
        <v>5</v>
      </c>
      <c r="P6676" s="19">
        <v>1967</v>
      </c>
      <c r="Q6676" s="19">
        <v>9600</v>
      </c>
      <c r="R6676">
        <v>98023</v>
      </c>
      <c r="S6676">
        <v>-122.357</v>
      </c>
      <c r="T6676" s="23">
        <v>960</v>
      </c>
      <c r="U6676" s="23">
        <v>0</v>
      </c>
      <c r="W6676" s="35">
        <f>$D$1*D6676+$E$1*E6676+$F$1*F6676+$G$1*G6676+$H$1*H6676+$I$1*I6676+$J$1*J6676+$K$1*K6676+$M$1*M6676+$AB$3</f>
        <v>81737.423448514193</v>
      </c>
      <c r="X6676" s="35">
        <f t="shared" si="108"/>
        <v>0</v>
      </c>
      <c r="Y6676" s="16">
        <f>(W6676-C6676)/C6676</f>
        <v>-0.61982593744877124</v>
      </c>
    </row>
    <row r="6677" spans="1:25" x14ac:dyDescent="0.35">
      <c r="A6677">
        <v>225039049</v>
      </c>
      <c r="B6677" t="s">
        <v>104</v>
      </c>
      <c r="C6677" s="9">
        <v>590000</v>
      </c>
      <c r="D6677" s="7">
        <v>2</v>
      </c>
      <c r="E6677" s="7">
        <v>1</v>
      </c>
      <c r="F6677" s="7">
        <v>1530</v>
      </c>
      <c r="G6677" s="7">
        <v>1</v>
      </c>
      <c r="H6677" s="7">
        <v>0</v>
      </c>
      <c r="I6677" s="7">
        <v>0</v>
      </c>
      <c r="J6677" s="7">
        <v>7</v>
      </c>
      <c r="K6677" s="7">
        <v>1530</v>
      </c>
      <c r="L6677" s="21">
        <v>0</v>
      </c>
      <c r="M6677">
        <v>47.683300000000003</v>
      </c>
      <c r="N6677" s="19">
        <v>6450</v>
      </c>
      <c r="O6677" s="19">
        <v>4</v>
      </c>
      <c r="P6677" s="19">
        <v>1920</v>
      </c>
      <c r="Q6677" s="19">
        <v>5000</v>
      </c>
      <c r="R6677">
        <v>98117</v>
      </c>
      <c r="S6677">
        <v>-122.398</v>
      </c>
      <c r="T6677" s="23">
        <v>1530</v>
      </c>
      <c r="U6677" s="23">
        <v>0</v>
      </c>
      <c r="W6677" s="35">
        <f>$D$1*D6677+$E$1*E6677+$F$1*F6677+$G$1*G6677+$H$1*H6677+$I$1*I6677+$J$1*J6677+$K$1*K6677+$M$1*M6677+$AB$3</f>
        <v>497132.86710262671</v>
      </c>
      <c r="X6677" s="35">
        <f t="shared" si="108"/>
        <v>0</v>
      </c>
      <c r="Y6677" s="16">
        <f>(W6677-C6677)/C6677</f>
        <v>-0.15740192016503948</v>
      </c>
    </row>
    <row r="6678" spans="1:25" x14ac:dyDescent="0.35">
      <c r="A6678">
        <v>2212500430</v>
      </c>
      <c r="B6678" t="s">
        <v>197</v>
      </c>
      <c r="C6678" s="9">
        <v>323000</v>
      </c>
      <c r="D6678" s="7">
        <v>5</v>
      </c>
      <c r="E6678" s="7">
        <v>2.5</v>
      </c>
      <c r="F6678" s="7">
        <v>2500</v>
      </c>
      <c r="G6678" s="7">
        <v>1</v>
      </c>
      <c r="H6678" s="7">
        <v>0</v>
      </c>
      <c r="I6678" s="7">
        <v>0</v>
      </c>
      <c r="J6678" s="7">
        <v>7</v>
      </c>
      <c r="K6678" s="7">
        <v>2440</v>
      </c>
      <c r="L6678" s="21">
        <v>0</v>
      </c>
      <c r="M6678">
        <v>47.334299999999999</v>
      </c>
      <c r="N6678" s="19">
        <v>13034</v>
      </c>
      <c r="O6678" s="19">
        <v>3</v>
      </c>
      <c r="P6678" s="19">
        <v>1962</v>
      </c>
      <c r="Q6678" s="19">
        <v>13300</v>
      </c>
      <c r="R6678">
        <v>98092</v>
      </c>
      <c r="S6678">
        <v>-122.194</v>
      </c>
      <c r="T6678" s="23">
        <v>1300</v>
      </c>
      <c r="U6678" s="23">
        <v>1200</v>
      </c>
      <c r="W6678" s="35">
        <f>$D$1*D6678+$E$1*E6678+$F$1*F6678+$G$1*G6678+$H$1*H6678+$I$1*I6678+$J$1*J6678+$K$1*K6678+$M$1*M6678+$AB$3</f>
        <v>369213.26288680732</v>
      </c>
      <c r="X6678" s="35">
        <f t="shared" si="108"/>
        <v>0</v>
      </c>
      <c r="Y6678" s="16">
        <f>(W6678-C6678)/C6678</f>
        <v>0.14307511729661709</v>
      </c>
    </row>
    <row r="6679" spans="1:25" x14ac:dyDescent="0.35">
      <c r="A6679">
        <v>2473100010</v>
      </c>
      <c r="B6679" t="s">
        <v>218</v>
      </c>
      <c r="C6679" s="9">
        <v>279000</v>
      </c>
      <c r="D6679" s="7">
        <v>4</v>
      </c>
      <c r="E6679" s="7">
        <v>2</v>
      </c>
      <c r="F6679" s="7">
        <v>1560</v>
      </c>
      <c r="G6679" s="7">
        <v>1.5</v>
      </c>
      <c r="H6679" s="7">
        <v>0</v>
      </c>
      <c r="I6679" s="7">
        <v>0</v>
      </c>
      <c r="J6679" s="7">
        <v>7</v>
      </c>
      <c r="K6679" s="7">
        <v>1480</v>
      </c>
      <c r="L6679" s="21">
        <v>0</v>
      </c>
      <c r="M6679">
        <v>47.449599999999997</v>
      </c>
      <c r="N6679" s="19">
        <v>7569</v>
      </c>
      <c r="O6679" s="19">
        <v>4</v>
      </c>
      <c r="P6679" s="19">
        <v>1966</v>
      </c>
      <c r="Q6679" s="19">
        <v>8755</v>
      </c>
      <c r="R6679">
        <v>98058</v>
      </c>
      <c r="S6679">
        <v>-122.155</v>
      </c>
      <c r="T6679" s="23">
        <v>1560</v>
      </c>
      <c r="U6679" s="23">
        <v>0</v>
      </c>
      <c r="W6679" s="35">
        <f>$D$1*D6679+$E$1*E6679+$F$1*F6679+$G$1*G6679+$H$1*H6679+$I$1*I6679+$J$1*J6679+$K$1*K6679+$M$1*M6679+$AB$3</f>
        <v>260455.64047816768</v>
      </c>
      <c r="X6679" s="35">
        <f t="shared" si="108"/>
        <v>0</v>
      </c>
      <c r="Y6679" s="16">
        <f>(W6679-C6679)/C6679</f>
        <v>-6.6467238429506512E-2</v>
      </c>
    </row>
    <row r="6680" spans="1:25" x14ac:dyDescent="0.35">
      <c r="A6680">
        <v>2795000080</v>
      </c>
      <c r="B6680" t="s">
        <v>169</v>
      </c>
      <c r="C6680" s="9">
        <v>535100</v>
      </c>
      <c r="D6680" s="7">
        <v>3</v>
      </c>
      <c r="E6680" s="7">
        <v>2.25</v>
      </c>
      <c r="F6680" s="7">
        <v>2070</v>
      </c>
      <c r="G6680" s="7">
        <v>1</v>
      </c>
      <c r="H6680" s="7">
        <v>0</v>
      </c>
      <c r="I6680" s="7">
        <v>0</v>
      </c>
      <c r="J6680" s="7">
        <v>8</v>
      </c>
      <c r="K6680" s="7">
        <v>2350</v>
      </c>
      <c r="L6680" s="21">
        <v>0</v>
      </c>
      <c r="M6680">
        <v>47.773499999999999</v>
      </c>
      <c r="N6680" s="19">
        <v>7207</v>
      </c>
      <c r="O6680" s="19">
        <v>3</v>
      </c>
      <c r="P6680" s="19">
        <v>1973</v>
      </c>
      <c r="Q6680" s="19">
        <v>7980</v>
      </c>
      <c r="R6680">
        <v>98177</v>
      </c>
      <c r="S6680">
        <v>-122.371</v>
      </c>
      <c r="T6680" s="23">
        <v>1720</v>
      </c>
      <c r="U6680" s="23">
        <v>350</v>
      </c>
      <c r="W6680" s="35">
        <f>$D$1*D6680+$E$1*E6680+$F$1*F6680+$G$1*G6680+$H$1*H6680+$I$1*I6680+$J$1*J6680+$K$1*K6680+$M$1*M6680+$AB$3</f>
        <v>703878.49626253918</v>
      </c>
      <c r="X6680" s="35">
        <f t="shared" si="108"/>
        <v>0</v>
      </c>
      <c r="Y6680" s="16">
        <f>(W6680-C6680)/C6680</f>
        <v>0.31541486873956115</v>
      </c>
    </row>
    <row r="6681" spans="1:25" x14ac:dyDescent="0.35">
      <c r="A6681">
        <v>9541800010</v>
      </c>
      <c r="B6681" t="s">
        <v>108</v>
      </c>
      <c r="C6681" s="9">
        <v>830000</v>
      </c>
      <c r="D6681" s="7">
        <v>5</v>
      </c>
      <c r="E6681" s="7">
        <v>2.25</v>
      </c>
      <c r="F6681" s="7">
        <v>2710</v>
      </c>
      <c r="G6681" s="7">
        <v>1</v>
      </c>
      <c r="H6681" s="7">
        <v>0</v>
      </c>
      <c r="I6681" s="7">
        <v>0</v>
      </c>
      <c r="J6681" s="7">
        <v>9</v>
      </c>
      <c r="K6681" s="7">
        <v>2120</v>
      </c>
      <c r="L6681" s="21">
        <v>0</v>
      </c>
      <c r="M6681">
        <v>47.595799999999997</v>
      </c>
      <c r="N6681" s="19">
        <v>19800</v>
      </c>
      <c r="O6681" s="19">
        <v>5</v>
      </c>
      <c r="P6681" s="19">
        <v>1959</v>
      </c>
      <c r="Q6681" s="19">
        <v>16400</v>
      </c>
      <c r="R6681">
        <v>98005</v>
      </c>
      <c r="S6681">
        <v>-122.175</v>
      </c>
      <c r="T6681" s="23">
        <v>1910</v>
      </c>
      <c r="U6681" s="23">
        <v>800</v>
      </c>
      <c r="W6681" s="35">
        <f>$D$1*D6681+$E$1*E6681+$F$1*F6681+$G$1*G6681+$H$1*H6681+$I$1*I6681+$J$1*J6681+$K$1*K6681+$M$1*M6681+$AB$3</f>
        <v>734089.28032607213</v>
      </c>
      <c r="X6681" s="35">
        <f t="shared" si="108"/>
        <v>0</v>
      </c>
      <c r="Y6681" s="16">
        <f>(W6681-C6681)/C6681</f>
        <v>-0.11555508394449142</v>
      </c>
    </row>
    <row r="6682" spans="1:25" x14ac:dyDescent="0.35">
      <c r="A6682">
        <v>2619920010</v>
      </c>
      <c r="B6682" t="s">
        <v>41</v>
      </c>
      <c r="C6682" s="9">
        <v>815000</v>
      </c>
      <c r="D6682" s="7">
        <v>4</v>
      </c>
      <c r="E6682" s="7">
        <v>2.5</v>
      </c>
      <c r="F6682" s="7">
        <v>3150</v>
      </c>
      <c r="G6682" s="7">
        <v>2</v>
      </c>
      <c r="H6682" s="7">
        <v>0</v>
      </c>
      <c r="I6682" s="7">
        <v>0</v>
      </c>
      <c r="J6682" s="7">
        <v>9</v>
      </c>
      <c r="K6682" s="7">
        <v>3150</v>
      </c>
      <c r="L6682" s="21">
        <v>0</v>
      </c>
      <c r="M6682">
        <v>47.688000000000002</v>
      </c>
      <c r="N6682" s="19">
        <v>4203</v>
      </c>
      <c r="O6682" s="19">
        <v>3</v>
      </c>
      <c r="P6682" s="19">
        <v>2002</v>
      </c>
      <c r="Q6682" s="19">
        <v>5169</v>
      </c>
      <c r="R6682">
        <v>98033</v>
      </c>
      <c r="S6682">
        <v>-122.164</v>
      </c>
      <c r="T6682" s="23">
        <v>3150</v>
      </c>
      <c r="U6682" s="23">
        <v>0</v>
      </c>
      <c r="W6682" s="35">
        <f>$D$1*D6682+$E$1*E6682+$F$1*F6682+$G$1*G6682+$H$1*H6682+$I$1*I6682+$J$1*J6682+$K$1*K6682+$M$1*M6682+$AB$3</f>
        <v>898807.47241219133</v>
      </c>
      <c r="X6682" s="35">
        <f t="shared" si="108"/>
        <v>0</v>
      </c>
      <c r="Y6682" s="16">
        <f>(W6682-C6682)/C6682</f>
        <v>0.10283125449348629</v>
      </c>
    </row>
    <row r="6683" spans="1:25" x14ac:dyDescent="0.35">
      <c r="A6683">
        <v>4046400010</v>
      </c>
      <c r="B6683" t="s">
        <v>144</v>
      </c>
      <c r="C6683" s="9">
        <v>535900</v>
      </c>
      <c r="D6683" s="7">
        <v>3</v>
      </c>
      <c r="E6683" s="7">
        <v>2.25</v>
      </c>
      <c r="F6683" s="7">
        <v>1880</v>
      </c>
      <c r="G6683" s="7">
        <v>1</v>
      </c>
      <c r="H6683" s="7">
        <v>0</v>
      </c>
      <c r="I6683" s="7">
        <v>0</v>
      </c>
      <c r="J6683" s="7">
        <v>8</v>
      </c>
      <c r="K6683" s="7">
        <v>2120</v>
      </c>
      <c r="L6683" s="21">
        <v>0</v>
      </c>
      <c r="M6683">
        <v>47.593699999999998</v>
      </c>
      <c r="N6683" s="19">
        <v>10880</v>
      </c>
      <c r="O6683" s="19">
        <v>3</v>
      </c>
      <c r="P6683" s="19">
        <v>1975</v>
      </c>
      <c r="Q6683" s="19">
        <v>10240</v>
      </c>
      <c r="R6683">
        <v>98008</v>
      </c>
      <c r="S6683">
        <v>-122.116</v>
      </c>
      <c r="T6683" s="23">
        <v>1480</v>
      </c>
      <c r="U6683" s="23">
        <v>400</v>
      </c>
      <c r="W6683" s="35">
        <f>$D$1*D6683+$E$1*E6683+$F$1*F6683+$G$1*G6683+$H$1*H6683+$I$1*I6683+$J$1*J6683+$K$1*K6683+$M$1*M6683+$AB$3</f>
        <v>544128.28182605281</v>
      </c>
      <c r="X6683" s="35">
        <f t="shared" si="108"/>
        <v>0</v>
      </c>
      <c r="Y6683" s="16">
        <f>(W6683-C6683)/C6683</f>
        <v>1.535413664126295E-2</v>
      </c>
    </row>
    <row r="6684" spans="1:25" x14ac:dyDescent="0.35">
      <c r="A6684">
        <v>7642200095</v>
      </c>
      <c r="B6684" t="s">
        <v>144</v>
      </c>
      <c r="C6684" s="9">
        <v>230000</v>
      </c>
      <c r="D6684" s="7">
        <v>3</v>
      </c>
      <c r="E6684" s="7">
        <v>1</v>
      </c>
      <c r="F6684" s="7">
        <v>1250</v>
      </c>
      <c r="G6684" s="7">
        <v>1</v>
      </c>
      <c r="H6684" s="7">
        <v>0</v>
      </c>
      <c r="I6684" s="7">
        <v>0</v>
      </c>
      <c r="J6684" s="7">
        <v>7</v>
      </c>
      <c r="K6684" s="7">
        <v>1480</v>
      </c>
      <c r="L6684" s="21">
        <v>0</v>
      </c>
      <c r="M6684">
        <v>47.497</v>
      </c>
      <c r="N6684" s="19">
        <v>8800</v>
      </c>
      <c r="O6684" s="19">
        <v>3</v>
      </c>
      <c r="P6684" s="19">
        <v>1955</v>
      </c>
      <c r="Q6684" s="19">
        <v>8200</v>
      </c>
      <c r="R6684">
        <v>98146</v>
      </c>
      <c r="S6684">
        <v>-122.357</v>
      </c>
      <c r="T6684" s="23">
        <v>1250</v>
      </c>
      <c r="U6684" s="23">
        <v>0</v>
      </c>
      <c r="W6684" s="35">
        <f>$D$1*D6684+$E$1*E6684+$F$1*F6684+$G$1*G6684+$H$1*H6684+$I$1*I6684+$J$1*J6684+$K$1*K6684+$M$1*M6684+$AB$3</f>
        <v>282886.90273074806</v>
      </c>
      <c r="X6684" s="35">
        <f t="shared" si="108"/>
        <v>0</v>
      </c>
      <c r="Y6684" s="16">
        <f>(W6684-C6684)/C6684</f>
        <v>0.22994305535107851</v>
      </c>
    </row>
    <row r="6685" spans="1:25" x14ac:dyDescent="0.35">
      <c r="A6685">
        <v>8899000430</v>
      </c>
      <c r="B6685" t="s">
        <v>66</v>
      </c>
      <c r="C6685" s="9">
        <v>325500</v>
      </c>
      <c r="D6685" s="7">
        <v>4</v>
      </c>
      <c r="E6685" s="7">
        <v>1.75</v>
      </c>
      <c r="F6685" s="7">
        <v>2290</v>
      </c>
      <c r="G6685" s="7">
        <v>1</v>
      </c>
      <c r="H6685" s="7">
        <v>0</v>
      </c>
      <c r="I6685" s="7">
        <v>0</v>
      </c>
      <c r="J6685" s="7">
        <v>7</v>
      </c>
      <c r="K6685" s="7">
        <v>1840</v>
      </c>
      <c r="L6685" s="21">
        <v>0</v>
      </c>
      <c r="M6685">
        <v>47.456400000000002</v>
      </c>
      <c r="N6685" s="19">
        <v>8142</v>
      </c>
      <c r="O6685" s="19">
        <v>4</v>
      </c>
      <c r="P6685" s="19">
        <v>1969</v>
      </c>
      <c r="Q6685" s="19">
        <v>8142</v>
      </c>
      <c r="R6685">
        <v>98055</v>
      </c>
      <c r="S6685">
        <v>-122.211</v>
      </c>
      <c r="T6685" s="23">
        <v>1490</v>
      </c>
      <c r="U6685" s="23">
        <v>800</v>
      </c>
      <c r="W6685" s="35">
        <f>$D$1*D6685+$E$1*E6685+$F$1*F6685+$G$1*G6685+$H$1*H6685+$I$1*I6685+$J$1*J6685+$K$1*K6685+$M$1*M6685+$AB$3</f>
        <v>441141.82169670612</v>
      </c>
      <c r="X6685" s="35">
        <f t="shared" si="108"/>
        <v>0</v>
      </c>
      <c r="Y6685" s="16">
        <f>(W6685-C6685)/C6685</f>
        <v>0.35527441381476532</v>
      </c>
    </row>
    <row r="6686" spans="1:25" x14ac:dyDescent="0.35">
      <c r="A6686">
        <v>8944750480</v>
      </c>
      <c r="B6686" t="s">
        <v>224</v>
      </c>
      <c r="C6686" s="9">
        <v>359000</v>
      </c>
      <c r="D6686" s="7">
        <v>3</v>
      </c>
      <c r="E6686" s="7">
        <v>2.25</v>
      </c>
      <c r="F6686" s="7">
        <v>1990</v>
      </c>
      <c r="G6686" s="7">
        <v>2</v>
      </c>
      <c r="H6686" s="7">
        <v>0</v>
      </c>
      <c r="I6686" s="7">
        <v>0</v>
      </c>
      <c r="J6686" s="7">
        <v>7</v>
      </c>
      <c r="K6686" s="7">
        <v>1690</v>
      </c>
      <c r="L6686" s="21">
        <v>0</v>
      </c>
      <c r="M6686">
        <v>47.491700000000002</v>
      </c>
      <c r="N6686" s="19">
        <v>4331</v>
      </c>
      <c r="O6686" s="19">
        <v>3</v>
      </c>
      <c r="P6686" s="19">
        <v>1997</v>
      </c>
      <c r="Q6686" s="19">
        <v>3688</v>
      </c>
      <c r="R6686">
        <v>98056</v>
      </c>
      <c r="S6686">
        <v>-122.167</v>
      </c>
      <c r="T6686" s="23">
        <v>1990</v>
      </c>
      <c r="U6686" s="23">
        <v>0</v>
      </c>
      <c r="W6686" s="35">
        <f>$D$1*D6686+$E$1*E6686+$F$1*F6686+$G$1*G6686+$H$1*H6686+$I$1*I6686+$J$1*J6686+$K$1*K6686+$M$1*M6686+$AB$3</f>
        <v>397725.66459093243</v>
      </c>
      <c r="X6686" s="35">
        <f t="shared" si="108"/>
        <v>0</v>
      </c>
      <c r="Y6686" s="16">
        <f>(W6686-C6686)/C6686</f>
        <v>0.10787093200816833</v>
      </c>
    </row>
    <row r="6687" spans="1:25" x14ac:dyDescent="0.35">
      <c r="A6687">
        <v>7852020660</v>
      </c>
      <c r="B6687" t="s">
        <v>276</v>
      </c>
      <c r="C6687" s="9">
        <v>505000</v>
      </c>
      <c r="D6687" s="7">
        <v>3</v>
      </c>
      <c r="E6687" s="7">
        <v>2.5</v>
      </c>
      <c r="F6687" s="7">
        <v>2100</v>
      </c>
      <c r="G6687" s="7">
        <v>2</v>
      </c>
      <c r="H6687" s="7">
        <v>0</v>
      </c>
      <c r="I6687" s="7">
        <v>2</v>
      </c>
      <c r="J6687" s="7">
        <v>8</v>
      </c>
      <c r="K6687" s="7">
        <v>1890</v>
      </c>
      <c r="L6687" s="21">
        <v>0</v>
      </c>
      <c r="M6687">
        <v>47.5334</v>
      </c>
      <c r="N6687" s="19">
        <v>5824</v>
      </c>
      <c r="O6687" s="19">
        <v>3</v>
      </c>
      <c r="P6687" s="19">
        <v>1999</v>
      </c>
      <c r="Q6687" s="19">
        <v>4140</v>
      </c>
      <c r="R6687">
        <v>98065</v>
      </c>
      <c r="S6687">
        <v>-121.867</v>
      </c>
      <c r="T6687" s="23">
        <v>2100</v>
      </c>
      <c r="U6687" s="23">
        <v>0</v>
      </c>
      <c r="W6687" s="35">
        <f>$D$1*D6687+$E$1*E6687+$F$1*F6687+$G$1*G6687+$H$1*H6687+$I$1*I6687+$J$1*J6687+$K$1*K6687+$M$1*M6687+$AB$3</f>
        <v>646268.05765688792</v>
      </c>
      <c r="X6687" s="35">
        <f t="shared" si="108"/>
        <v>0</v>
      </c>
      <c r="Y6687" s="16">
        <f>(W6687-C6687)/C6687</f>
        <v>0.27973872803344141</v>
      </c>
    </row>
    <row r="6688" spans="1:25" x14ac:dyDescent="0.35">
      <c r="A6688">
        <v>7789000080</v>
      </c>
      <c r="B6688" t="s">
        <v>264</v>
      </c>
      <c r="C6688" s="9">
        <v>253905</v>
      </c>
      <c r="D6688" s="7">
        <v>3</v>
      </c>
      <c r="E6688" s="7">
        <v>1</v>
      </c>
      <c r="F6688" s="7">
        <v>940</v>
      </c>
      <c r="G6688" s="7">
        <v>1</v>
      </c>
      <c r="H6688" s="7">
        <v>0</v>
      </c>
      <c r="I6688" s="7">
        <v>0</v>
      </c>
      <c r="J6688" s="7">
        <v>7</v>
      </c>
      <c r="K6688" s="7">
        <v>950</v>
      </c>
      <c r="L6688" s="21">
        <v>0</v>
      </c>
      <c r="M6688">
        <v>47.511200000000002</v>
      </c>
      <c r="N6688" s="19">
        <v>8400</v>
      </c>
      <c r="O6688" s="19">
        <v>5</v>
      </c>
      <c r="P6688" s="19">
        <v>1958</v>
      </c>
      <c r="Q6688" s="19">
        <v>8400</v>
      </c>
      <c r="R6688">
        <v>98056</v>
      </c>
      <c r="S6688">
        <v>-122.167</v>
      </c>
      <c r="T6688" s="23">
        <v>940</v>
      </c>
      <c r="U6688" s="23">
        <v>0</v>
      </c>
      <c r="W6688" s="35">
        <f>$D$1*D6688+$E$1*E6688+$F$1*F6688+$G$1*G6688+$H$1*H6688+$I$1*I6688+$J$1*J6688+$K$1*K6688+$M$1*M6688+$AB$3</f>
        <v>221586.4780097045</v>
      </c>
      <c r="X6688" s="35">
        <f t="shared" si="108"/>
        <v>0</v>
      </c>
      <c r="Y6688" s="16">
        <f>(W6688-C6688)/C6688</f>
        <v>-0.12728588247689293</v>
      </c>
    </row>
    <row r="6689" spans="1:25" x14ac:dyDescent="0.35">
      <c r="A6689">
        <v>6413100122</v>
      </c>
      <c r="B6689" t="s">
        <v>106</v>
      </c>
      <c r="C6689" s="9">
        <v>369950</v>
      </c>
      <c r="D6689" s="7">
        <v>3</v>
      </c>
      <c r="E6689" s="7">
        <v>1.75</v>
      </c>
      <c r="F6689" s="7">
        <v>1640</v>
      </c>
      <c r="G6689" s="7">
        <v>1</v>
      </c>
      <c r="H6689" s="7">
        <v>0</v>
      </c>
      <c r="I6689" s="7">
        <v>0</v>
      </c>
      <c r="J6689" s="7">
        <v>8</v>
      </c>
      <c r="K6689" s="7">
        <v>1480</v>
      </c>
      <c r="L6689" s="21">
        <v>0</v>
      </c>
      <c r="M6689">
        <v>47.712499999999999</v>
      </c>
      <c r="N6689" s="19">
        <v>4860</v>
      </c>
      <c r="O6689" s="19">
        <v>3</v>
      </c>
      <c r="P6689" s="19">
        <v>1965</v>
      </c>
      <c r="Q6689" s="19">
        <v>7200</v>
      </c>
      <c r="R6689">
        <v>98125</v>
      </c>
      <c r="S6689">
        <v>-122.32</v>
      </c>
      <c r="T6689" s="23">
        <v>1200</v>
      </c>
      <c r="U6689" s="23">
        <v>440</v>
      </c>
      <c r="W6689" s="35">
        <f>$D$1*D6689+$E$1*E6689+$F$1*F6689+$G$1*G6689+$H$1*H6689+$I$1*I6689+$J$1*J6689+$K$1*K6689+$M$1*M6689+$AB$3</f>
        <v>571764.64176997542</v>
      </c>
      <c r="X6689" s="35">
        <f t="shared" si="108"/>
        <v>0</v>
      </c>
      <c r="Y6689" s="16">
        <f>(W6689-C6689)/C6689</f>
        <v>0.5455186964994605</v>
      </c>
    </row>
    <row r="6690" spans="1:25" x14ac:dyDescent="0.35">
      <c r="A6690">
        <v>8856960280</v>
      </c>
      <c r="B6690" t="s">
        <v>231</v>
      </c>
      <c r="C6690" s="9">
        <v>350000</v>
      </c>
      <c r="D6690" s="7">
        <v>3</v>
      </c>
      <c r="E6690" s="7">
        <v>2.25</v>
      </c>
      <c r="F6690" s="7">
        <v>1860</v>
      </c>
      <c r="G6690" s="7">
        <v>2</v>
      </c>
      <c r="H6690" s="7">
        <v>0</v>
      </c>
      <c r="I6690" s="7">
        <v>0</v>
      </c>
      <c r="J6690" s="7">
        <v>7</v>
      </c>
      <c r="K6690" s="7">
        <v>1870</v>
      </c>
      <c r="L6690" s="21">
        <v>0</v>
      </c>
      <c r="M6690">
        <v>47.387500000000003</v>
      </c>
      <c r="N6690" s="19">
        <v>8378</v>
      </c>
      <c r="O6690" s="19">
        <v>3</v>
      </c>
      <c r="P6690" s="19">
        <v>1995</v>
      </c>
      <c r="Q6690" s="19">
        <v>8378</v>
      </c>
      <c r="R6690">
        <v>98038</v>
      </c>
      <c r="S6690">
        <v>-122.032</v>
      </c>
      <c r="T6690" s="23">
        <v>1860</v>
      </c>
      <c r="U6690" s="23">
        <v>0</v>
      </c>
      <c r="W6690" s="35">
        <f>$D$1*D6690+$E$1*E6690+$F$1*F6690+$G$1*G6690+$H$1*H6690+$I$1*I6690+$J$1*J6690+$K$1*K6690+$M$1*M6690+$AB$3</f>
        <v>303096.97140993178</v>
      </c>
      <c r="X6690" s="35">
        <f t="shared" si="108"/>
        <v>0</v>
      </c>
      <c r="Y6690" s="16">
        <f>(W6690-C6690)/C6690</f>
        <v>-0.13400865311448062</v>
      </c>
    </row>
    <row r="6691" spans="1:25" x14ac:dyDescent="0.35">
      <c r="A6691">
        <v>1868901190</v>
      </c>
      <c r="B6691" t="s">
        <v>141</v>
      </c>
      <c r="C6691" s="9">
        <v>650000</v>
      </c>
      <c r="D6691" s="7">
        <v>4</v>
      </c>
      <c r="E6691" s="7">
        <v>2.25</v>
      </c>
      <c r="F6691" s="7">
        <v>2100</v>
      </c>
      <c r="G6691" s="7">
        <v>3</v>
      </c>
      <c r="H6691" s="7">
        <v>0</v>
      </c>
      <c r="I6691" s="7">
        <v>0</v>
      </c>
      <c r="J6691" s="7">
        <v>8</v>
      </c>
      <c r="K6691" s="7">
        <v>1660</v>
      </c>
      <c r="L6691" s="21">
        <v>0</v>
      </c>
      <c r="M6691">
        <v>47.672600000000003</v>
      </c>
      <c r="N6691" s="19">
        <v>2500</v>
      </c>
      <c r="O6691" s="19">
        <v>3</v>
      </c>
      <c r="P6691" s="19">
        <v>2001</v>
      </c>
      <c r="Q6691" s="19">
        <v>4000</v>
      </c>
      <c r="R6691">
        <v>98115</v>
      </c>
      <c r="S6691">
        <v>-122.298</v>
      </c>
      <c r="T6691" s="23">
        <v>2100</v>
      </c>
      <c r="U6691" s="23">
        <v>0</v>
      </c>
      <c r="W6691" s="35">
        <f>$D$1*D6691+$E$1*E6691+$F$1*F6691+$G$1*G6691+$H$1*H6691+$I$1*I6691+$J$1*J6691+$K$1*K6691+$M$1*M6691+$AB$3</f>
        <v>554657.19970798492</v>
      </c>
      <c r="X6691" s="35">
        <f t="shared" si="108"/>
        <v>0</v>
      </c>
      <c r="Y6691" s="16">
        <f>(W6691-C6691)/C6691</f>
        <v>-0.14668123121848473</v>
      </c>
    </row>
    <row r="6692" spans="1:25" x14ac:dyDescent="0.35">
      <c r="A6692">
        <v>3123039136</v>
      </c>
      <c r="B6692" t="s">
        <v>81</v>
      </c>
      <c r="C6692" s="9">
        <v>295000</v>
      </c>
      <c r="D6692" s="7">
        <v>3</v>
      </c>
      <c r="E6692" s="7">
        <v>1.75</v>
      </c>
      <c r="F6692" s="7">
        <v>1500</v>
      </c>
      <c r="G6692" s="7">
        <v>1</v>
      </c>
      <c r="H6692" s="7">
        <v>0</v>
      </c>
      <c r="I6692" s="7">
        <v>0</v>
      </c>
      <c r="J6692" s="7">
        <v>6</v>
      </c>
      <c r="K6692" s="7">
        <v>1500</v>
      </c>
      <c r="L6692" s="21">
        <v>1998</v>
      </c>
      <c r="M6692">
        <v>47.436700000000002</v>
      </c>
      <c r="N6692" s="19">
        <v>15246</v>
      </c>
      <c r="O6692" s="19">
        <v>3</v>
      </c>
      <c r="P6692" s="19">
        <v>1925</v>
      </c>
      <c r="Q6692" s="19">
        <v>16988</v>
      </c>
      <c r="R6692">
        <v>98070</v>
      </c>
      <c r="S6692">
        <v>-122.46299999999999</v>
      </c>
      <c r="T6692" s="23">
        <v>1500</v>
      </c>
      <c r="U6692" s="23">
        <v>0</v>
      </c>
      <c r="W6692" s="35">
        <f>$D$1*D6692+$E$1*E6692+$F$1*F6692+$G$1*G6692+$H$1*H6692+$I$1*I6692+$J$1*J6692+$K$1*K6692+$M$1*M6692+$AB$3</f>
        <v>213741.35542611033</v>
      </c>
      <c r="X6692" s="35">
        <f t="shared" si="108"/>
        <v>0</v>
      </c>
      <c r="Y6692" s="16">
        <f>(W6692-C6692)/C6692</f>
        <v>-0.27545303245386332</v>
      </c>
    </row>
    <row r="6693" spans="1:25" x14ac:dyDescent="0.35">
      <c r="A6693">
        <v>3585300415</v>
      </c>
      <c r="B6693" t="s">
        <v>256</v>
      </c>
      <c r="C6693" s="9">
        <v>620000</v>
      </c>
      <c r="D6693" s="7">
        <v>3</v>
      </c>
      <c r="E6693" s="7">
        <v>1.75</v>
      </c>
      <c r="F6693" s="7">
        <v>1680</v>
      </c>
      <c r="G6693" s="7">
        <v>1</v>
      </c>
      <c r="H6693" s="7">
        <v>0</v>
      </c>
      <c r="I6693" s="7">
        <v>3</v>
      </c>
      <c r="J6693" s="7">
        <v>8</v>
      </c>
      <c r="K6693" s="7">
        <v>2190</v>
      </c>
      <c r="L6693" s="21">
        <v>0</v>
      </c>
      <c r="M6693">
        <v>47.764800000000001</v>
      </c>
      <c r="N6693" s="19">
        <v>28046</v>
      </c>
      <c r="O6693" s="19">
        <v>3</v>
      </c>
      <c r="P6693" s="19">
        <v>1948</v>
      </c>
      <c r="Q6693" s="19">
        <v>26308</v>
      </c>
      <c r="R6693">
        <v>98177</v>
      </c>
      <c r="S6693">
        <v>-122.37</v>
      </c>
      <c r="T6693" s="23">
        <v>1180</v>
      </c>
      <c r="U6693" s="23">
        <v>500</v>
      </c>
      <c r="W6693" s="35">
        <f>$D$1*D6693+$E$1*E6693+$F$1*F6693+$G$1*G6693+$H$1*H6693+$I$1*I6693+$J$1*J6693+$K$1*K6693+$M$1*M6693+$AB$3</f>
        <v>807558.23916945234</v>
      </c>
      <c r="X6693" s="35">
        <f t="shared" si="108"/>
        <v>0</v>
      </c>
      <c r="Y6693" s="16">
        <f>(W6693-C6693)/C6693</f>
        <v>0.30251328898298763</v>
      </c>
    </row>
    <row r="6694" spans="1:25" x14ac:dyDescent="0.35">
      <c r="A6694">
        <v>2624089007</v>
      </c>
      <c r="B6694" t="s">
        <v>182</v>
      </c>
      <c r="C6694" s="10">
        <v>2000000</v>
      </c>
      <c r="D6694" s="7">
        <v>2</v>
      </c>
      <c r="E6694" s="7">
        <v>2.5</v>
      </c>
      <c r="F6694" s="7">
        <v>3900</v>
      </c>
      <c r="G6694" s="7">
        <v>2</v>
      </c>
      <c r="H6694" s="7">
        <v>0</v>
      </c>
      <c r="I6694" s="7">
        <v>0</v>
      </c>
      <c r="J6694" s="7">
        <v>12</v>
      </c>
      <c r="K6694" s="7">
        <v>2720</v>
      </c>
      <c r="L6694" s="21">
        <v>0</v>
      </c>
      <c r="M6694">
        <v>47.537100000000002</v>
      </c>
      <c r="N6694" s="19">
        <v>920423</v>
      </c>
      <c r="O6694" s="19">
        <v>3</v>
      </c>
      <c r="P6694" s="19">
        <v>2009</v>
      </c>
      <c r="Q6694" s="19">
        <v>411962</v>
      </c>
      <c r="R6694">
        <v>98065</v>
      </c>
      <c r="S6694">
        <v>-121.756</v>
      </c>
      <c r="T6694" s="23">
        <v>3900</v>
      </c>
      <c r="U6694" s="23">
        <v>0</v>
      </c>
      <c r="W6694" s="35">
        <f>$D$1*D6694+$E$1*E6694+$F$1*F6694+$G$1*G6694+$H$1*H6694+$I$1*I6694+$J$1*J6694+$K$1*K6694+$M$1*M6694+$AB$3</f>
        <v>1245644.0260884836</v>
      </c>
      <c r="X6694" s="35">
        <f t="shared" si="108"/>
        <v>0</v>
      </c>
      <c r="Y6694" s="16">
        <f>(W6694-C6694)/C6694</f>
        <v>-0.37717798695575816</v>
      </c>
    </row>
    <row r="6695" spans="1:25" x14ac:dyDescent="0.35">
      <c r="A6695">
        <v>4338800170</v>
      </c>
      <c r="B6695" t="s">
        <v>129</v>
      </c>
      <c r="C6695" s="9">
        <v>246000</v>
      </c>
      <c r="D6695" s="7">
        <v>3</v>
      </c>
      <c r="E6695" s="7">
        <v>1</v>
      </c>
      <c r="F6695" s="7">
        <v>1400</v>
      </c>
      <c r="G6695" s="7">
        <v>1</v>
      </c>
      <c r="H6695" s="7">
        <v>0</v>
      </c>
      <c r="I6695" s="7">
        <v>0</v>
      </c>
      <c r="J6695" s="7">
        <v>6</v>
      </c>
      <c r="K6695" s="7">
        <v>1070</v>
      </c>
      <c r="L6695" s="21">
        <v>0</v>
      </c>
      <c r="M6695">
        <v>47.479799999999997</v>
      </c>
      <c r="N6695" s="19">
        <v>7410</v>
      </c>
      <c r="O6695" s="19">
        <v>3</v>
      </c>
      <c r="P6695" s="19">
        <v>1944</v>
      </c>
      <c r="Q6695" s="19">
        <v>7410</v>
      </c>
      <c r="R6695">
        <v>98166</v>
      </c>
      <c r="S6695">
        <v>-122.343</v>
      </c>
      <c r="T6695" s="23">
        <v>1400</v>
      </c>
      <c r="U6695" s="23">
        <v>0</v>
      </c>
      <c r="W6695" s="35">
        <f>$D$1*D6695+$E$1*E6695+$F$1*F6695+$G$1*G6695+$H$1*H6695+$I$1*I6695+$J$1*J6695+$K$1*K6695+$M$1*M6695+$AB$3</f>
        <v>226930.68202251941</v>
      </c>
      <c r="X6695" s="35">
        <f t="shared" si="108"/>
        <v>0</v>
      </c>
      <c r="Y6695" s="16">
        <f>(W6695-C6695)/C6695</f>
        <v>-7.7517552753986141E-2</v>
      </c>
    </row>
    <row r="6696" spans="1:25" x14ac:dyDescent="0.35">
      <c r="A6696">
        <v>4046501300</v>
      </c>
      <c r="B6696" t="s">
        <v>65</v>
      </c>
      <c r="C6696" s="9">
        <v>430000</v>
      </c>
      <c r="D6696" s="7">
        <v>3</v>
      </c>
      <c r="E6696" s="7">
        <v>2.75</v>
      </c>
      <c r="F6696" s="7">
        <v>2600</v>
      </c>
      <c r="G6696" s="7">
        <v>1</v>
      </c>
      <c r="H6696" s="7">
        <v>0</v>
      </c>
      <c r="I6696" s="7">
        <v>0</v>
      </c>
      <c r="J6696" s="7">
        <v>7</v>
      </c>
      <c r="K6696" s="7">
        <v>2260</v>
      </c>
      <c r="L6696" s="21">
        <v>0</v>
      </c>
      <c r="M6696">
        <v>47.695</v>
      </c>
      <c r="N6696" s="19">
        <v>12860</v>
      </c>
      <c r="O6696" s="19">
        <v>3</v>
      </c>
      <c r="P6696" s="19">
        <v>1965</v>
      </c>
      <c r="Q6696" s="19">
        <v>12954</v>
      </c>
      <c r="R6696">
        <v>98014</v>
      </c>
      <c r="S6696">
        <v>-121.91800000000001</v>
      </c>
      <c r="T6696" s="23">
        <v>1350</v>
      </c>
      <c r="U6696" s="23">
        <v>1250</v>
      </c>
      <c r="W6696" s="35">
        <f>$D$1*D6696+$E$1*E6696+$F$1*F6696+$G$1*G6696+$H$1*H6696+$I$1*I6696+$J$1*J6696+$K$1*K6696+$M$1*M6696+$AB$3</f>
        <v>685633.05257186294</v>
      </c>
      <c r="X6696" s="35">
        <f t="shared" si="108"/>
        <v>0</v>
      </c>
      <c r="Y6696" s="16">
        <f>(W6696-C6696)/C6696</f>
        <v>0.59449547109735568</v>
      </c>
    </row>
    <row r="6697" spans="1:25" x14ac:dyDescent="0.35">
      <c r="A6697">
        <v>3331001995</v>
      </c>
      <c r="B6697" t="s">
        <v>262</v>
      </c>
      <c r="C6697" s="9">
        <v>509990</v>
      </c>
      <c r="D6697" s="7">
        <v>3</v>
      </c>
      <c r="E6697" s="7">
        <v>2</v>
      </c>
      <c r="F6697" s="7">
        <v>1440</v>
      </c>
      <c r="G6697" s="7">
        <v>2</v>
      </c>
      <c r="H6697" s="7">
        <v>0</v>
      </c>
      <c r="I6697" s="7">
        <v>0</v>
      </c>
      <c r="J6697" s="7">
        <v>6</v>
      </c>
      <c r="K6697" s="7">
        <v>1360</v>
      </c>
      <c r="L6697" s="21">
        <v>0</v>
      </c>
      <c r="M6697">
        <v>47.5503</v>
      </c>
      <c r="N6697" s="19">
        <v>4859</v>
      </c>
      <c r="O6697" s="19">
        <v>2</v>
      </c>
      <c r="P6697" s="19">
        <v>1921</v>
      </c>
      <c r="Q6697" s="19">
        <v>4558</v>
      </c>
      <c r="R6697">
        <v>98118</v>
      </c>
      <c r="S6697">
        <v>-122.285</v>
      </c>
      <c r="T6697" s="23">
        <v>1440</v>
      </c>
      <c r="U6697" s="23">
        <v>0</v>
      </c>
      <c r="W6697" s="35">
        <f>$D$1*D6697+$E$1*E6697+$F$1*F6697+$G$1*G6697+$H$1*H6697+$I$1*I6697+$J$1*J6697+$K$1*K6697+$M$1*M6697+$AB$3</f>
        <v>244200.79620509967</v>
      </c>
      <c r="X6697" s="35">
        <f t="shared" si="108"/>
        <v>0</v>
      </c>
      <c r="Y6697" s="16">
        <f>(W6697-C6697)/C6697</f>
        <v>-0.52116552049040243</v>
      </c>
    </row>
    <row r="6698" spans="1:25" x14ac:dyDescent="0.35">
      <c r="A6698">
        <v>802000130</v>
      </c>
      <c r="B6698" t="s">
        <v>22</v>
      </c>
      <c r="C6698" s="9">
        <v>490000</v>
      </c>
      <c r="D6698" s="7">
        <v>4</v>
      </c>
      <c r="E6698" s="7">
        <v>1.75</v>
      </c>
      <c r="F6698" s="7">
        <v>1870</v>
      </c>
      <c r="G6698" s="7">
        <v>1</v>
      </c>
      <c r="H6698" s="7">
        <v>0</v>
      </c>
      <c r="I6698" s="7">
        <v>0</v>
      </c>
      <c r="J6698" s="7">
        <v>7</v>
      </c>
      <c r="K6698" s="7">
        <v>2010</v>
      </c>
      <c r="L6698" s="21">
        <v>0</v>
      </c>
      <c r="M6698">
        <v>47.7012</v>
      </c>
      <c r="N6698" s="19">
        <v>9500</v>
      </c>
      <c r="O6698" s="19">
        <v>4</v>
      </c>
      <c r="P6698" s="19">
        <v>1962</v>
      </c>
      <c r="Q6698" s="19">
        <v>10000</v>
      </c>
      <c r="R6698">
        <v>98033</v>
      </c>
      <c r="S6698">
        <v>-122.187</v>
      </c>
      <c r="T6698" s="23">
        <v>1090</v>
      </c>
      <c r="U6698" s="23">
        <v>780</v>
      </c>
      <c r="W6698" s="35">
        <f>$D$1*D6698+$E$1*E6698+$F$1*F6698+$G$1*G6698+$H$1*H6698+$I$1*I6698+$J$1*J6698+$K$1*K6698+$M$1*M6698+$AB$3</f>
        <v>511435.33150290698</v>
      </c>
      <c r="X6698" s="35">
        <f t="shared" si="108"/>
        <v>0</v>
      </c>
      <c r="Y6698" s="16">
        <f>(W6698-C6698)/C6698</f>
        <v>4.374557449572853E-2</v>
      </c>
    </row>
    <row r="6699" spans="1:25" x14ac:dyDescent="0.35">
      <c r="A6699">
        <v>2011400779</v>
      </c>
      <c r="B6699" t="s">
        <v>92</v>
      </c>
      <c r="C6699" s="9">
        <v>385000</v>
      </c>
      <c r="D6699" s="7">
        <v>4</v>
      </c>
      <c r="E6699" s="7">
        <v>2.75</v>
      </c>
      <c r="F6699" s="7">
        <v>2960</v>
      </c>
      <c r="G6699" s="7">
        <v>1</v>
      </c>
      <c r="H6699" s="7">
        <v>0</v>
      </c>
      <c r="I6699" s="7">
        <v>1</v>
      </c>
      <c r="J6699" s="7">
        <v>8</v>
      </c>
      <c r="K6699" s="7">
        <v>1870</v>
      </c>
      <c r="L6699" s="21">
        <v>0</v>
      </c>
      <c r="M6699">
        <v>47.400599999999997</v>
      </c>
      <c r="N6699" s="19">
        <v>10454</v>
      </c>
      <c r="O6699" s="19">
        <v>3</v>
      </c>
      <c r="P6699" s="19">
        <v>1979</v>
      </c>
      <c r="Q6699" s="19">
        <v>10500</v>
      </c>
      <c r="R6699">
        <v>98198</v>
      </c>
      <c r="S6699">
        <v>-122.322</v>
      </c>
      <c r="T6699" s="23">
        <v>2360</v>
      </c>
      <c r="U6699" s="23">
        <v>600</v>
      </c>
      <c r="W6699" s="35">
        <f>$D$1*D6699+$E$1*E6699+$F$1*F6699+$G$1*G6699+$H$1*H6699+$I$1*I6699+$J$1*J6699+$K$1*K6699+$M$1*M6699+$AB$3</f>
        <v>673165.69477381557</v>
      </c>
      <c r="X6699" s="35">
        <f t="shared" si="108"/>
        <v>0</v>
      </c>
      <c r="Y6699" s="16">
        <f>(W6699-C6699)/C6699</f>
        <v>0.74848232408783266</v>
      </c>
    </row>
    <row r="6700" spans="1:25" x14ac:dyDescent="0.35">
      <c r="A6700">
        <v>8651610660</v>
      </c>
      <c r="B6700" t="s">
        <v>229</v>
      </c>
      <c r="C6700" s="9">
        <v>769000</v>
      </c>
      <c r="D6700" s="7">
        <v>4</v>
      </c>
      <c r="E6700" s="7">
        <v>2.5</v>
      </c>
      <c r="F6700" s="7">
        <v>2440</v>
      </c>
      <c r="G6700" s="7">
        <v>2</v>
      </c>
      <c r="H6700" s="7">
        <v>0</v>
      </c>
      <c r="I6700" s="7">
        <v>0</v>
      </c>
      <c r="J6700" s="7">
        <v>9</v>
      </c>
      <c r="K6700" s="7">
        <v>2570</v>
      </c>
      <c r="L6700" s="21">
        <v>0</v>
      </c>
      <c r="M6700">
        <v>47.6374</v>
      </c>
      <c r="N6700" s="19">
        <v>6733</v>
      </c>
      <c r="O6700" s="19">
        <v>3</v>
      </c>
      <c r="P6700" s="19">
        <v>1999</v>
      </c>
      <c r="Q6700" s="19">
        <v>6496</v>
      </c>
      <c r="R6700">
        <v>98074</v>
      </c>
      <c r="S6700">
        <v>-122.06399999999999</v>
      </c>
      <c r="T6700" s="23">
        <v>2440</v>
      </c>
      <c r="U6700" s="23">
        <v>0</v>
      </c>
      <c r="W6700" s="35">
        <f>$D$1*D6700+$E$1*E6700+$F$1*F6700+$G$1*G6700+$H$1*H6700+$I$1*I6700+$J$1*J6700+$K$1*K6700+$M$1*M6700+$AB$3</f>
        <v>708758.63903181255</v>
      </c>
      <c r="X6700" s="35">
        <f t="shared" si="108"/>
        <v>0</v>
      </c>
      <c r="Y6700" s="16">
        <f>(W6700-C6700)/C6700</f>
        <v>-7.8337270439775619E-2</v>
      </c>
    </row>
    <row r="6701" spans="1:25" x14ac:dyDescent="0.35">
      <c r="A6701">
        <v>1788900380</v>
      </c>
      <c r="B6701" t="s">
        <v>187</v>
      </c>
      <c r="C6701" s="9">
        <v>185000</v>
      </c>
      <c r="D6701" s="7">
        <v>2</v>
      </c>
      <c r="E6701" s="7">
        <v>1</v>
      </c>
      <c r="F6701" s="7">
        <v>1122</v>
      </c>
      <c r="G6701" s="7">
        <v>1</v>
      </c>
      <c r="H6701" s="7">
        <v>0</v>
      </c>
      <c r="I6701" s="7">
        <v>0</v>
      </c>
      <c r="J6701" s="7">
        <v>6</v>
      </c>
      <c r="K6701" s="7">
        <v>840</v>
      </c>
      <c r="L6701" s="21">
        <v>0</v>
      </c>
      <c r="M6701">
        <v>47.328000000000003</v>
      </c>
      <c r="N6701" s="19">
        <v>9100</v>
      </c>
      <c r="O6701" s="19">
        <v>4</v>
      </c>
      <c r="P6701" s="19">
        <v>1960</v>
      </c>
      <c r="Q6701" s="19">
        <v>9344</v>
      </c>
      <c r="R6701">
        <v>98023</v>
      </c>
      <c r="S6701">
        <v>-122.34099999999999</v>
      </c>
      <c r="T6701" s="23">
        <v>1122</v>
      </c>
      <c r="U6701" s="23">
        <v>0</v>
      </c>
      <c r="W6701" s="35">
        <f>$D$1*D6701+$E$1*E6701+$F$1*F6701+$G$1*G6701+$H$1*H6701+$I$1*I6701+$J$1*J6701+$K$1*K6701+$M$1*M6701+$AB$3</f>
        <v>98632.675388999283</v>
      </c>
      <c r="X6701" s="35">
        <f t="shared" si="108"/>
        <v>0</v>
      </c>
      <c r="Y6701" s="16">
        <f>(W6701-C6701)/C6701</f>
        <v>-0.46685040330270655</v>
      </c>
    </row>
    <row r="6702" spans="1:25" x14ac:dyDescent="0.35">
      <c r="A6702">
        <v>2121000250</v>
      </c>
      <c r="B6702" t="s">
        <v>276</v>
      </c>
      <c r="C6702" s="9">
        <v>303500</v>
      </c>
      <c r="D6702" s="7">
        <v>3</v>
      </c>
      <c r="E6702" s="7">
        <v>1.5</v>
      </c>
      <c r="F6702" s="7">
        <v>1060</v>
      </c>
      <c r="G6702" s="7">
        <v>1</v>
      </c>
      <c r="H6702" s="7">
        <v>0</v>
      </c>
      <c r="I6702" s="7">
        <v>0</v>
      </c>
      <c r="J6702" s="7">
        <v>7</v>
      </c>
      <c r="K6702" s="7">
        <v>1420</v>
      </c>
      <c r="L6702" s="21">
        <v>0</v>
      </c>
      <c r="M6702">
        <v>47.731299999999997</v>
      </c>
      <c r="N6702" s="19">
        <v>10464</v>
      </c>
      <c r="O6702" s="19">
        <v>4</v>
      </c>
      <c r="P6702" s="19">
        <v>1973</v>
      </c>
      <c r="Q6702" s="19">
        <v>10464</v>
      </c>
      <c r="R6702">
        <v>98034</v>
      </c>
      <c r="S6702">
        <v>-122.229</v>
      </c>
      <c r="T6702" s="23">
        <v>1060</v>
      </c>
      <c r="U6702" s="23">
        <v>0</v>
      </c>
      <c r="W6702" s="35">
        <f>$D$1*D6702+$E$1*E6702+$F$1*F6702+$G$1*G6702+$H$1*H6702+$I$1*I6702+$J$1*J6702+$K$1*K6702+$M$1*M6702+$AB$3</f>
        <v>387765.29658043385</v>
      </c>
      <c r="X6702" s="35">
        <f t="shared" si="108"/>
        <v>0</v>
      </c>
      <c r="Y6702" s="16">
        <f>(W6702-C6702)/C6702</f>
        <v>0.27764512876584463</v>
      </c>
    </row>
    <row r="6703" spans="1:25" x14ac:dyDescent="0.35">
      <c r="A6703">
        <v>2110900050</v>
      </c>
      <c r="B6703" t="s">
        <v>193</v>
      </c>
      <c r="C6703" s="9">
        <v>468000</v>
      </c>
      <c r="D6703" s="7">
        <v>4</v>
      </c>
      <c r="E6703" s="7">
        <v>2.5</v>
      </c>
      <c r="F6703" s="7">
        <v>2150</v>
      </c>
      <c r="G6703" s="7">
        <v>1</v>
      </c>
      <c r="H6703" s="7">
        <v>0</v>
      </c>
      <c r="I6703" s="7">
        <v>0</v>
      </c>
      <c r="J6703" s="7">
        <v>8</v>
      </c>
      <c r="K6703" s="7">
        <v>2360</v>
      </c>
      <c r="L6703" s="21">
        <v>0</v>
      </c>
      <c r="M6703">
        <v>47.773000000000003</v>
      </c>
      <c r="N6703" s="19">
        <v>8165</v>
      </c>
      <c r="O6703" s="19">
        <v>3</v>
      </c>
      <c r="P6703" s="19">
        <v>1957</v>
      </c>
      <c r="Q6703" s="19">
        <v>7980</v>
      </c>
      <c r="R6703">
        <v>98177</v>
      </c>
      <c r="S6703">
        <v>-122.371</v>
      </c>
      <c r="T6703" s="23">
        <v>1430</v>
      </c>
      <c r="U6703" s="23">
        <v>720</v>
      </c>
      <c r="W6703" s="35">
        <f>$D$1*D6703+$E$1*E6703+$F$1*F6703+$G$1*G6703+$H$1*H6703+$I$1*I6703+$J$1*J6703+$K$1*K6703+$M$1*M6703+$AB$3</f>
        <v>685461.61249062419</v>
      </c>
      <c r="X6703" s="35">
        <f t="shared" si="108"/>
        <v>0</v>
      </c>
      <c r="Y6703" s="16">
        <f>(W6703-C6703)/C6703</f>
        <v>0.4646615651509064</v>
      </c>
    </row>
    <row r="6704" spans="1:25" x14ac:dyDescent="0.35">
      <c r="A6704">
        <v>5469503280</v>
      </c>
      <c r="B6704" t="s">
        <v>215</v>
      </c>
      <c r="C6704" s="9">
        <v>449950</v>
      </c>
      <c r="D6704" s="7">
        <v>4</v>
      </c>
      <c r="E6704" s="7">
        <v>2.5</v>
      </c>
      <c r="F6704" s="7">
        <v>3100</v>
      </c>
      <c r="G6704" s="7">
        <v>2</v>
      </c>
      <c r="H6704" s="7">
        <v>0</v>
      </c>
      <c r="I6704" s="7">
        <v>0</v>
      </c>
      <c r="J6704" s="7">
        <v>9</v>
      </c>
      <c r="K6704" s="7">
        <v>1850</v>
      </c>
      <c r="L6704" s="21">
        <v>0</v>
      </c>
      <c r="M6704">
        <v>47.374099999999999</v>
      </c>
      <c r="N6704" s="19">
        <v>10000</v>
      </c>
      <c r="O6704" s="19">
        <v>3</v>
      </c>
      <c r="P6704" s="19">
        <v>1978</v>
      </c>
      <c r="Q6704" s="19">
        <v>9438</v>
      </c>
      <c r="R6704">
        <v>98042</v>
      </c>
      <c r="S6704">
        <v>-122.15</v>
      </c>
      <c r="T6704" s="23">
        <v>3100</v>
      </c>
      <c r="U6704" s="23">
        <v>0</v>
      </c>
      <c r="W6704" s="35">
        <f>$D$1*D6704+$E$1*E6704+$F$1*F6704+$G$1*G6704+$H$1*H6704+$I$1*I6704+$J$1*J6704+$K$1*K6704+$M$1*M6704+$AB$3</f>
        <v>674178.03192066401</v>
      </c>
      <c r="X6704" s="35">
        <f t="shared" si="108"/>
        <v>0</v>
      </c>
      <c r="Y6704" s="16">
        <f>(W6704-C6704)/C6704</f>
        <v>0.4983398864777509</v>
      </c>
    </row>
    <row r="6705" spans="1:25" x14ac:dyDescent="0.35">
      <c r="A6705">
        <v>6300000364</v>
      </c>
      <c r="B6705" t="s">
        <v>180</v>
      </c>
      <c r="C6705" s="9">
        <v>235000</v>
      </c>
      <c r="D6705" s="7">
        <v>2</v>
      </c>
      <c r="E6705" s="7">
        <v>1.5</v>
      </c>
      <c r="F6705" s="7">
        <v>880</v>
      </c>
      <c r="G6705" s="7">
        <v>2</v>
      </c>
      <c r="H6705" s="7">
        <v>0</v>
      </c>
      <c r="I6705" s="7">
        <v>0</v>
      </c>
      <c r="J6705" s="7">
        <v>7</v>
      </c>
      <c r="K6705" s="7">
        <v>880</v>
      </c>
      <c r="L6705" s="21">
        <v>0</v>
      </c>
      <c r="M6705">
        <v>47.706400000000002</v>
      </c>
      <c r="N6705" s="19">
        <v>1805</v>
      </c>
      <c r="O6705" s="19">
        <v>3</v>
      </c>
      <c r="P6705" s="19">
        <v>1999</v>
      </c>
      <c r="Q6705" s="19">
        <v>5060</v>
      </c>
      <c r="R6705">
        <v>98133</v>
      </c>
      <c r="S6705">
        <v>-122.342</v>
      </c>
      <c r="T6705" s="23">
        <v>880</v>
      </c>
      <c r="U6705" s="23">
        <v>0</v>
      </c>
      <c r="W6705" s="35">
        <f>$D$1*D6705+$E$1*E6705+$F$1*F6705+$G$1*G6705+$H$1*H6705+$I$1*I6705+$J$1*J6705+$K$1*K6705+$M$1*M6705+$AB$3</f>
        <v>334650.20653699711</v>
      </c>
      <c r="X6705" s="35">
        <f t="shared" si="108"/>
        <v>0</v>
      </c>
      <c r="Y6705" s="16">
        <f>(W6705-C6705)/C6705</f>
        <v>0.42404343207232814</v>
      </c>
    </row>
    <row r="6706" spans="1:25" x14ac:dyDescent="0.35">
      <c r="A6706">
        <v>2616800050</v>
      </c>
      <c r="B6706" t="s">
        <v>92</v>
      </c>
      <c r="C6706" s="9">
        <v>520000</v>
      </c>
      <c r="D6706" s="7">
        <v>4</v>
      </c>
      <c r="E6706" s="7">
        <v>2.5</v>
      </c>
      <c r="F6706" s="7">
        <v>2490</v>
      </c>
      <c r="G6706" s="7">
        <v>2</v>
      </c>
      <c r="H6706" s="7">
        <v>0</v>
      </c>
      <c r="I6706" s="7">
        <v>0</v>
      </c>
      <c r="J6706" s="7">
        <v>9</v>
      </c>
      <c r="K6706" s="7">
        <v>2490</v>
      </c>
      <c r="L6706" s="21">
        <v>0</v>
      </c>
      <c r="M6706">
        <v>47.482300000000002</v>
      </c>
      <c r="N6706" s="19">
        <v>34947</v>
      </c>
      <c r="O6706" s="19">
        <v>3</v>
      </c>
      <c r="P6706" s="19">
        <v>1985</v>
      </c>
      <c r="Q6706" s="19">
        <v>39639</v>
      </c>
      <c r="R6706">
        <v>98027</v>
      </c>
      <c r="S6706">
        <v>-122.03100000000001</v>
      </c>
      <c r="T6706" s="23">
        <v>2150</v>
      </c>
      <c r="U6706" s="23">
        <v>340</v>
      </c>
      <c r="W6706" s="35">
        <f>$D$1*D6706+$E$1*E6706+$F$1*F6706+$G$1*G6706+$H$1*H6706+$I$1*I6706+$J$1*J6706+$K$1*K6706+$M$1*M6706+$AB$3</f>
        <v>617872.10739958659</v>
      </c>
      <c r="X6706" s="35">
        <f t="shared" si="108"/>
        <v>0</v>
      </c>
      <c r="Y6706" s="16">
        <f>(W6706-C6706)/C6706</f>
        <v>0.18821559115305114</v>
      </c>
    </row>
    <row r="6707" spans="1:25" x14ac:dyDescent="0.35">
      <c r="A6707">
        <v>1446400648</v>
      </c>
      <c r="B6707" t="s">
        <v>219</v>
      </c>
      <c r="C6707" s="9">
        <v>203000</v>
      </c>
      <c r="D6707" s="7">
        <v>2</v>
      </c>
      <c r="E6707" s="7">
        <v>1</v>
      </c>
      <c r="F6707" s="7">
        <v>1080</v>
      </c>
      <c r="G6707" s="7">
        <v>1</v>
      </c>
      <c r="H6707" s="7">
        <v>0</v>
      </c>
      <c r="I6707" s="7">
        <v>0</v>
      </c>
      <c r="J6707" s="7">
        <v>6</v>
      </c>
      <c r="K6707" s="7">
        <v>1080</v>
      </c>
      <c r="L6707" s="21">
        <v>0</v>
      </c>
      <c r="M6707">
        <v>47.481499999999997</v>
      </c>
      <c r="N6707" s="19">
        <v>9067</v>
      </c>
      <c r="O6707" s="19">
        <v>3</v>
      </c>
      <c r="P6707" s="19">
        <v>1951</v>
      </c>
      <c r="Q6707" s="19">
        <v>6647</v>
      </c>
      <c r="R6707">
        <v>98168</v>
      </c>
      <c r="S6707">
        <v>-122.331</v>
      </c>
      <c r="T6707" s="23">
        <v>1080</v>
      </c>
      <c r="U6707" s="23">
        <v>0</v>
      </c>
      <c r="W6707" s="35">
        <f>$D$1*D6707+$E$1*E6707+$F$1*F6707+$G$1*G6707+$H$1*H6707+$I$1*I6707+$J$1*J6707+$K$1*K6707+$M$1*M6707+$AB$3</f>
        <v>191341.40675714612</v>
      </c>
      <c r="X6707" s="35">
        <f t="shared" si="108"/>
        <v>0</v>
      </c>
      <c r="Y6707" s="16">
        <f>(W6707-C6707)/C6707</f>
        <v>-5.7431493807161969E-2</v>
      </c>
    </row>
    <row r="6708" spans="1:25" x14ac:dyDescent="0.35">
      <c r="A6708">
        <v>4038700380</v>
      </c>
      <c r="B6708" t="s">
        <v>40</v>
      </c>
      <c r="C6708" s="9">
        <v>657000</v>
      </c>
      <c r="D6708" s="7">
        <v>5</v>
      </c>
      <c r="E6708" s="7">
        <v>2.5</v>
      </c>
      <c r="F6708" s="7">
        <v>2530</v>
      </c>
      <c r="G6708" s="7">
        <v>1</v>
      </c>
      <c r="H6708" s="7">
        <v>0</v>
      </c>
      <c r="I6708" s="7">
        <v>0</v>
      </c>
      <c r="J6708" s="7">
        <v>7</v>
      </c>
      <c r="K6708" s="7">
        <v>2040</v>
      </c>
      <c r="L6708" s="21">
        <v>0</v>
      </c>
      <c r="M6708">
        <v>47.616</v>
      </c>
      <c r="N6708" s="19">
        <v>10190</v>
      </c>
      <c r="O6708" s="19">
        <v>4</v>
      </c>
      <c r="P6708" s="19">
        <v>1960</v>
      </c>
      <c r="Q6708" s="19">
        <v>8560</v>
      </c>
      <c r="R6708">
        <v>98008</v>
      </c>
      <c r="S6708">
        <v>-122.11499999999999</v>
      </c>
      <c r="T6708" s="23">
        <v>1290</v>
      </c>
      <c r="U6708" s="23">
        <v>1240</v>
      </c>
      <c r="W6708" s="35">
        <f>$D$1*D6708+$E$1*E6708+$F$1*F6708+$G$1*G6708+$H$1*H6708+$I$1*I6708+$J$1*J6708+$K$1*K6708+$M$1*M6708+$AB$3</f>
        <v>556416.81354042143</v>
      </c>
      <c r="X6708" s="35">
        <f t="shared" si="108"/>
        <v>0</v>
      </c>
      <c r="Y6708" s="16">
        <f>(W6708-C6708)/C6708</f>
        <v>-0.15309465214547729</v>
      </c>
    </row>
    <row r="6709" spans="1:25" x14ac:dyDescent="0.35">
      <c r="A6709">
        <v>9109000050</v>
      </c>
      <c r="B6709" t="s">
        <v>154</v>
      </c>
      <c r="C6709" s="9">
        <v>275000</v>
      </c>
      <c r="D6709" s="7">
        <v>3</v>
      </c>
      <c r="E6709" s="7">
        <v>1</v>
      </c>
      <c r="F6709" s="7">
        <v>1200</v>
      </c>
      <c r="G6709" s="7">
        <v>1</v>
      </c>
      <c r="H6709" s="7">
        <v>0</v>
      </c>
      <c r="I6709" s="7">
        <v>0</v>
      </c>
      <c r="J6709" s="7">
        <v>7</v>
      </c>
      <c r="K6709" s="7">
        <v>1230</v>
      </c>
      <c r="L6709" s="21">
        <v>0</v>
      </c>
      <c r="M6709">
        <v>47.519599999999997</v>
      </c>
      <c r="N6709" s="19">
        <v>7800</v>
      </c>
      <c r="O6709" s="19">
        <v>4</v>
      </c>
      <c r="P6709" s="19">
        <v>1954</v>
      </c>
      <c r="Q6709" s="19">
        <v>7070</v>
      </c>
      <c r="R6709">
        <v>98126</v>
      </c>
      <c r="S6709">
        <v>-122.371</v>
      </c>
      <c r="T6709" s="23">
        <v>1200</v>
      </c>
      <c r="U6709" s="23">
        <v>0</v>
      </c>
      <c r="W6709" s="35">
        <f>$D$1*D6709+$E$1*E6709+$F$1*F6709+$G$1*G6709+$H$1*H6709+$I$1*I6709+$J$1*J6709+$K$1*K6709+$M$1*M6709+$AB$3</f>
        <v>285062.39533416927</v>
      </c>
      <c r="X6709" s="35">
        <f t="shared" si="108"/>
        <v>0</v>
      </c>
      <c r="Y6709" s="16">
        <f>(W6709-C6709)/C6709</f>
        <v>3.6590528487888248E-2</v>
      </c>
    </row>
    <row r="6710" spans="1:25" x14ac:dyDescent="0.35">
      <c r="A6710">
        <v>9465910380</v>
      </c>
      <c r="B6710" t="s">
        <v>195</v>
      </c>
      <c r="C6710" s="9">
        <v>540000</v>
      </c>
      <c r="D6710" s="7">
        <v>4</v>
      </c>
      <c r="E6710" s="7">
        <v>2.25</v>
      </c>
      <c r="F6710" s="7">
        <v>2850</v>
      </c>
      <c r="G6710" s="7">
        <v>2</v>
      </c>
      <c r="H6710" s="7">
        <v>0</v>
      </c>
      <c r="I6710" s="7">
        <v>0</v>
      </c>
      <c r="J6710" s="7">
        <v>9</v>
      </c>
      <c r="K6710" s="7">
        <v>2700</v>
      </c>
      <c r="L6710" s="21">
        <v>0</v>
      </c>
      <c r="M6710">
        <v>47.743899999999996</v>
      </c>
      <c r="N6710" s="19">
        <v>7453</v>
      </c>
      <c r="O6710" s="19">
        <v>3</v>
      </c>
      <c r="P6710" s="19">
        <v>1991</v>
      </c>
      <c r="Q6710" s="19">
        <v>8468</v>
      </c>
      <c r="R6710">
        <v>98072</v>
      </c>
      <c r="S6710">
        <v>-122.17400000000001</v>
      </c>
      <c r="T6710" s="23">
        <v>2850</v>
      </c>
      <c r="U6710" s="23">
        <v>0</v>
      </c>
      <c r="W6710" s="35">
        <f>$D$1*D6710+$E$1*E6710+$F$1*F6710+$G$1*G6710+$H$1*H6710+$I$1*I6710+$J$1*J6710+$K$1*K6710+$M$1*M6710+$AB$3</f>
        <v>870645.45304545388</v>
      </c>
      <c r="X6710" s="35">
        <f t="shared" si="108"/>
        <v>0</v>
      </c>
      <c r="Y6710" s="16">
        <f>(W6710-C6710)/C6710</f>
        <v>0.61230639452861824</v>
      </c>
    </row>
    <row r="6711" spans="1:25" x14ac:dyDescent="0.35">
      <c r="A6711">
        <v>1137400460</v>
      </c>
      <c r="B6711" t="s">
        <v>47</v>
      </c>
      <c r="C6711" s="9">
        <v>455000</v>
      </c>
      <c r="D6711" s="7">
        <v>4</v>
      </c>
      <c r="E6711" s="7">
        <v>2.5</v>
      </c>
      <c r="F6711" s="7">
        <v>2950</v>
      </c>
      <c r="G6711" s="7">
        <v>2</v>
      </c>
      <c r="H6711" s="7">
        <v>0</v>
      </c>
      <c r="I6711" s="7">
        <v>0</v>
      </c>
      <c r="J6711" s="7">
        <v>7</v>
      </c>
      <c r="K6711" s="7">
        <v>2360</v>
      </c>
      <c r="L6711" s="21">
        <v>0</v>
      </c>
      <c r="M6711">
        <v>47.5002</v>
      </c>
      <c r="N6711" s="19">
        <v>4502</v>
      </c>
      <c r="O6711" s="19">
        <v>3</v>
      </c>
      <c r="P6711" s="19">
        <v>2005</v>
      </c>
      <c r="Q6711" s="19">
        <v>4502</v>
      </c>
      <c r="R6711">
        <v>98059</v>
      </c>
      <c r="S6711">
        <v>-122.151</v>
      </c>
      <c r="T6711" s="23">
        <v>2950</v>
      </c>
      <c r="U6711" s="23">
        <v>0</v>
      </c>
      <c r="W6711" s="35">
        <f>$D$1*D6711+$E$1*E6711+$F$1*F6711+$G$1*G6711+$H$1*H6711+$I$1*I6711+$J$1*J6711+$K$1*K6711+$M$1*M6711+$AB$3</f>
        <v>579433.38973031566</v>
      </c>
      <c r="X6711" s="35">
        <f t="shared" si="108"/>
        <v>0</v>
      </c>
      <c r="Y6711" s="16">
        <f>(W6711-C6711)/C6711</f>
        <v>0.27347997742926516</v>
      </c>
    </row>
    <row r="6712" spans="1:25" x14ac:dyDescent="0.35">
      <c r="A6712">
        <v>2545700020</v>
      </c>
      <c r="B6712" t="s">
        <v>273</v>
      </c>
      <c r="C6712" s="9">
        <v>458500</v>
      </c>
      <c r="D6712" s="7">
        <v>2</v>
      </c>
      <c r="E6712" s="7">
        <v>1.75</v>
      </c>
      <c r="F6712" s="7">
        <v>1160</v>
      </c>
      <c r="G6712" s="7">
        <v>1</v>
      </c>
      <c r="H6712" s="7">
        <v>0</v>
      </c>
      <c r="I6712" s="7">
        <v>0</v>
      </c>
      <c r="J6712" s="7">
        <v>7</v>
      </c>
      <c r="K6712" s="7">
        <v>1250</v>
      </c>
      <c r="L6712" s="21">
        <v>0</v>
      </c>
      <c r="M6712">
        <v>47.6937</v>
      </c>
      <c r="N6712" s="19">
        <v>6828</v>
      </c>
      <c r="O6712" s="19">
        <v>3</v>
      </c>
      <c r="P6712" s="19">
        <v>1941</v>
      </c>
      <c r="Q6712" s="19">
        <v>6828</v>
      </c>
      <c r="R6712">
        <v>98115</v>
      </c>
      <c r="S6712">
        <v>-122.298</v>
      </c>
      <c r="T6712" s="23">
        <v>860</v>
      </c>
      <c r="U6712" s="23">
        <v>300</v>
      </c>
      <c r="W6712" s="35">
        <f>$D$1*D6712+$E$1*E6712+$F$1*F6712+$G$1*G6712+$H$1*H6712+$I$1*I6712+$J$1*J6712+$K$1*K6712+$M$1*M6712+$AB$3</f>
        <v>412508.65867471695</v>
      </c>
      <c r="X6712" s="35">
        <f t="shared" si="108"/>
        <v>0</v>
      </c>
      <c r="Y6712" s="16">
        <f>(W6712-C6712)/C6712</f>
        <v>-0.10030826897553555</v>
      </c>
    </row>
    <row r="6713" spans="1:25" x14ac:dyDescent="0.35">
      <c r="A6713">
        <v>3260570290</v>
      </c>
      <c r="B6713" t="s">
        <v>38</v>
      </c>
      <c r="C6713" s="9">
        <v>549900</v>
      </c>
      <c r="D6713" s="7">
        <v>4</v>
      </c>
      <c r="E6713" s="7">
        <v>3.5</v>
      </c>
      <c r="F6713" s="7">
        <v>3420</v>
      </c>
      <c r="G6713" s="7">
        <v>2</v>
      </c>
      <c r="H6713" s="7">
        <v>0</v>
      </c>
      <c r="I6713" s="7">
        <v>0</v>
      </c>
      <c r="J6713" s="7">
        <v>10</v>
      </c>
      <c r="K6713" s="7">
        <v>3490</v>
      </c>
      <c r="L6713" s="21">
        <v>0</v>
      </c>
      <c r="M6713">
        <v>47.473399999999998</v>
      </c>
      <c r="N6713" s="19">
        <v>4751</v>
      </c>
      <c r="O6713" s="19">
        <v>3</v>
      </c>
      <c r="P6713" s="19">
        <v>2003</v>
      </c>
      <c r="Q6713" s="19">
        <v>5700</v>
      </c>
      <c r="R6713">
        <v>98055</v>
      </c>
      <c r="S6713">
        <v>-122.193</v>
      </c>
      <c r="T6713" s="23">
        <v>3420</v>
      </c>
      <c r="U6713" s="23">
        <v>0</v>
      </c>
      <c r="W6713" s="35">
        <f>$D$1*D6713+$E$1*E6713+$F$1*F6713+$G$1*G6713+$H$1*H6713+$I$1*I6713+$J$1*J6713+$K$1*K6713+$M$1*M6713+$AB$3</f>
        <v>880713.21021143347</v>
      </c>
      <c r="X6713" s="35">
        <f t="shared" si="108"/>
        <v>0</v>
      </c>
      <c r="Y6713" s="16">
        <f>(W6713-C6713)/C6713</f>
        <v>0.60158794364690571</v>
      </c>
    </row>
    <row r="6714" spans="1:25" x14ac:dyDescent="0.35">
      <c r="A6714">
        <v>5652600185</v>
      </c>
      <c r="B6714" t="s">
        <v>150</v>
      </c>
      <c r="C6714" s="9">
        <v>750000</v>
      </c>
      <c r="D6714" s="7">
        <v>3</v>
      </c>
      <c r="E6714" s="7">
        <v>1.75</v>
      </c>
      <c r="F6714" s="7">
        <v>2240</v>
      </c>
      <c r="G6714" s="7">
        <v>2</v>
      </c>
      <c r="H6714" s="7">
        <v>0</v>
      </c>
      <c r="I6714" s="7">
        <v>0</v>
      </c>
      <c r="J6714" s="7">
        <v>8</v>
      </c>
      <c r="K6714" s="7">
        <v>1570</v>
      </c>
      <c r="L6714" s="21">
        <v>0</v>
      </c>
      <c r="M6714">
        <v>47.695399999999999</v>
      </c>
      <c r="N6714" s="19">
        <v>10578</v>
      </c>
      <c r="O6714" s="19">
        <v>5</v>
      </c>
      <c r="P6714" s="19">
        <v>1923</v>
      </c>
      <c r="Q6714" s="19">
        <v>10578</v>
      </c>
      <c r="R6714">
        <v>98115</v>
      </c>
      <c r="S6714">
        <v>-122.292</v>
      </c>
      <c r="T6714" s="23">
        <v>1550</v>
      </c>
      <c r="U6714" s="23">
        <v>690</v>
      </c>
      <c r="W6714" s="35">
        <f>$D$1*D6714+$E$1*E6714+$F$1*F6714+$G$1*G6714+$H$1*H6714+$I$1*I6714+$J$1*J6714+$K$1*K6714+$M$1*M6714+$AB$3</f>
        <v>664080.05163352191</v>
      </c>
      <c r="X6714" s="35">
        <f t="shared" si="108"/>
        <v>0</v>
      </c>
      <c r="Y6714" s="16">
        <f>(W6714-C6714)/C6714</f>
        <v>-0.11455993115530412</v>
      </c>
    </row>
    <row r="6715" spans="1:25" x14ac:dyDescent="0.35">
      <c r="A6715">
        <v>7347600507</v>
      </c>
      <c r="B6715" t="s">
        <v>118</v>
      </c>
      <c r="C6715" s="9">
        <v>235000</v>
      </c>
      <c r="D6715" s="7">
        <v>4</v>
      </c>
      <c r="E6715" s="7">
        <v>1.75</v>
      </c>
      <c r="F6715" s="7">
        <v>1450</v>
      </c>
      <c r="G6715" s="7">
        <v>1.5</v>
      </c>
      <c r="H6715" s="7">
        <v>0</v>
      </c>
      <c r="I6715" s="7">
        <v>0</v>
      </c>
      <c r="J6715" s="7">
        <v>7</v>
      </c>
      <c r="K6715" s="7">
        <v>1450</v>
      </c>
      <c r="L6715" s="21">
        <v>0</v>
      </c>
      <c r="M6715">
        <v>47.478000000000002</v>
      </c>
      <c r="N6715" s="19">
        <v>8891</v>
      </c>
      <c r="O6715" s="19">
        <v>3</v>
      </c>
      <c r="P6715" s="19">
        <v>1962</v>
      </c>
      <c r="Q6715" s="19">
        <v>9013</v>
      </c>
      <c r="R6715">
        <v>98168</v>
      </c>
      <c r="S6715">
        <v>-122.27800000000001</v>
      </c>
      <c r="T6715" s="23">
        <v>1180</v>
      </c>
      <c r="U6715" s="23">
        <v>270</v>
      </c>
      <c r="W6715" s="35">
        <f>$D$1*D6715+$E$1*E6715+$F$1*F6715+$G$1*G6715+$H$1*H6715+$I$1*I6715+$J$1*J6715+$K$1*K6715+$M$1*M6715+$AB$3</f>
        <v>258293.27530028671</v>
      </c>
      <c r="X6715" s="35">
        <f t="shared" si="108"/>
        <v>0</v>
      </c>
      <c r="Y6715" s="16">
        <f>(W6715-C6715)/C6715</f>
        <v>9.9120320426751965E-2</v>
      </c>
    </row>
    <row r="6716" spans="1:25" x14ac:dyDescent="0.35">
      <c r="A6716">
        <v>1545802850</v>
      </c>
      <c r="B6716" t="s">
        <v>236</v>
      </c>
      <c r="C6716" s="9">
        <v>286000</v>
      </c>
      <c r="D6716" s="7">
        <v>4</v>
      </c>
      <c r="E6716" s="7">
        <v>2.5</v>
      </c>
      <c r="F6716" s="7">
        <v>1820</v>
      </c>
      <c r="G6716" s="7">
        <v>2</v>
      </c>
      <c r="H6716" s="7">
        <v>0</v>
      </c>
      <c r="I6716" s="7">
        <v>0</v>
      </c>
      <c r="J6716" s="7">
        <v>7</v>
      </c>
      <c r="K6716" s="7">
        <v>1490</v>
      </c>
      <c r="L6716" s="21">
        <v>0</v>
      </c>
      <c r="M6716">
        <v>47.359000000000002</v>
      </c>
      <c r="N6716" s="19">
        <v>7930</v>
      </c>
      <c r="O6716" s="19">
        <v>5</v>
      </c>
      <c r="P6716" s="19">
        <v>1989</v>
      </c>
      <c r="Q6716" s="19">
        <v>7930</v>
      </c>
      <c r="R6716">
        <v>98038</v>
      </c>
      <c r="S6716">
        <v>-122.05</v>
      </c>
      <c r="T6716" s="23">
        <v>1820</v>
      </c>
      <c r="U6716" s="23">
        <v>0</v>
      </c>
      <c r="W6716" s="35">
        <f>$D$1*D6716+$E$1*E6716+$F$1*F6716+$G$1*G6716+$H$1*H6716+$I$1*I6716+$J$1*J6716+$K$1*K6716+$M$1*M6716+$AB$3</f>
        <v>237800.50380473584</v>
      </c>
      <c r="X6716" s="35">
        <f t="shared" si="108"/>
        <v>0</v>
      </c>
      <c r="Y6716" s="16">
        <f>(W6716-C6716)/C6716</f>
        <v>-0.16852970697644812</v>
      </c>
    </row>
    <row r="6717" spans="1:25" x14ac:dyDescent="0.35">
      <c r="A6717">
        <v>3126059027</v>
      </c>
      <c r="B6717" t="s">
        <v>237</v>
      </c>
      <c r="C6717" s="10">
        <v>2650000</v>
      </c>
      <c r="D6717" s="7">
        <v>4</v>
      </c>
      <c r="E6717" s="7">
        <v>3.5</v>
      </c>
      <c r="F6717" s="7">
        <v>4700</v>
      </c>
      <c r="G6717" s="7">
        <v>2</v>
      </c>
      <c r="H6717" s="7">
        <v>0</v>
      </c>
      <c r="I6717" s="7">
        <v>3</v>
      </c>
      <c r="J6717" s="7">
        <v>11</v>
      </c>
      <c r="K6717" s="7">
        <v>3210</v>
      </c>
      <c r="L6717" s="21">
        <v>1995</v>
      </c>
      <c r="M6717">
        <v>47.689900000000002</v>
      </c>
      <c r="N6717" s="19">
        <v>13730</v>
      </c>
      <c r="O6717" s="19">
        <v>3</v>
      </c>
      <c r="P6717" s="19">
        <v>1958</v>
      </c>
      <c r="Q6717" s="19">
        <v>15306</v>
      </c>
      <c r="R6717">
        <v>98033</v>
      </c>
      <c r="S6717">
        <v>-122.217</v>
      </c>
      <c r="T6717" s="23">
        <v>3500</v>
      </c>
      <c r="U6717" s="23">
        <v>1200</v>
      </c>
      <c r="W6717" s="35">
        <f>$D$1*D6717+$E$1*E6717+$F$1*F6717+$G$1*G6717+$H$1*H6717+$I$1*I6717+$J$1*J6717+$K$1*K6717+$M$1*M6717+$AB$3</f>
        <v>1557679.5787640661</v>
      </c>
      <c r="X6717" s="35">
        <f t="shared" si="108"/>
        <v>0</v>
      </c>
      <c r="Y6717" s="16">
        <f>(W6717-C6717)/C6717</f>
        <v>-0.41219638537205056</v>
      </c>
    </row>
    <row r="6718" spans="1:25" x14ac:dyDescent="0.35">
      <c r="A6718">
        <v>8087800430</v>
      </c>
      <c r="B6718" t="s">
        <v>153</v>
      </c>
      <c r="C6718" s="9">
        <v>602000</v>
      </c>
      <c r="D6718" s="7">
        <v>4</v>
      </c>
      <c r="E6718" s="7">
        <v>1.75</v>
      </c>
      <c r="F6718" s="7">
        <v>2430</v>
      </c>
      <c r="G6718" s="7">
        <v>1</v>
      </c>
      <c r="H6718" s="7">
        <v>0</v>
      </c>
      <c r="I6718" s="7">
        <v>0</v>
      </c>
      <c r="J6718" s="7">
        <v>7</v>
      </c>
      <c r="K6718" s="7">
        <v>1910</v>
      </c>
      <c r="L6718" s="21">
        <v>0</v>
      </c>
      <c r="M6718">
        <v>47.6554</v>
      </c>
      <c r="N6718" s="19">
        <v>14000</v>
      </c>
      <c r="O6718" s="19">
        <v>4</v>
      </c>
      <c r="P6718" s="19">
        <v>1963</v>
      </c>
      <c r="Q6718" s="19">
        <v>8285</v>
      </c>
      <c r="R6718">
        <v>98052</v>
      </c>
      <c r="S6718">
        <v>-122.134</v>
      </c>
      <c r="T6718" s="23">
        <v>1580</v>
      </c>
      <c r="U6718" s="23">
        <v>850</v>
      </c>
      <c r="W6718" s="35">
        <f>$D$1*D6718+$E$1*E6718+$F$1*F6718+$G$1*G6718+$H$1*H6718+$I$1*I6718+$J$1*J6718+$K$1*K6718+$M$1*M6718+$AB$3</f>
        <v>601493.87260305882</v>
      </c>
      <c r="X6718" s="35">
        <f t="shared" si="108"/>
        <v>0</v>
      </c>
      <c r="Y6718" s="16">
        <f>(W6718-C6718)/C6718</f>
        <v>-8.4074318428768269E-4</v>
      </c>
    </row>
    <row r="6719" spans="1:25" x14ac:dyDescent="0.35">
      <c r="A6719">
        <v>9547200460</v>
      </c>
      <c r="B6719" t="s">
        <v>136</v>
      </c>
      <c r="C6719" s="9">
        <v>640000</v>
      </c>
      <c r="D6719" s="7">
        <v>3</v>
      </c>
      <c r="E6719" s="7">
        <v>1.5</v>
      </c>
      <c r="F6719" s="7">
        <v>1960</v>
      </c>
      <c r="G6719" s="7">
        <v>1.5</v>
      </c>
      <c r="H6719" s="7">
        <v>0</v>
      </c>
      <c r="I6719" s="7">
        <v>0</v>
      </c>
      <c r="J6719" s="7">
        <v>7</v>
      </c>
      <c r="K6719" s="7">
        <v>1880</v>
      </c>
      <c r="L6719" s="21">
        <v>0</v>
      </c>
      <c r="M6719">
        <v>47.6768</v>
      </c>
      <c r="N6719" s="19">
        <v>4080</v>
      </c>
      <c r="O6719" s="19">
        <v>3</v>
      </c>
      <c r="P6719" s="19">
        <v>1915</v>
      </c>
      <c r="Q6719" s="19">
        <v>4080</v>
      </c>
      <c r="R6719">
        <v>98115</v>
      </c>
      <c r="S6719">
        <v>-122.31</v>
      </c>
      <c r="T6719" s="23">
        <v>1960</v>
      </c>
      <c r="U6719" s="23">
        <v>0</v>
      </c>
      <c r="W6719" s="35">
        <f>$D$1*D6719+$E$1*E6719+$F$1*F6719+$G$1*G6719+$H$1*H6719+$I$1*I6719+$J$1*J6719+$K$1*K6719+$M$1*M6719+$AB$3</f>
        <v>536174.86659375951</v>
      </c>
      <c r="X6719" s="35">
        <f t="shared" si="108"/>
        <v>0</v>
      </c>
      <c r="Y6719" s="16">
        <f>(W6719-C6719)/C6719</f>
        <v>-0.16222677094725077</v>
      </c>
    </row>
    <row r="6720" spans="1:25" x14ac:dyDescent="0.35">
      <c r="A6720">
        <v>3826501060</v>
      </c>
      <c r="B6720" t="s">
        <v>80</v>
      </c>
      <c r="C6720" s="9">
        <v>267000</v>
      </c>
      <c r="D6720" s="7">
        <v>3</v>
      </c>
      <c r="E6720" s="7">
        <v>1.75</v>
      </c>
      <c r="F6720" s="7">
        <v>1440</v>
      </c>
      <c r="G6720" s="7">
        <v>1</v>
      </c>
      <c r="H6720" s="7">
        <v>0</v>
      </c>
      <c r="I6720" s="7">
        <v>0</v>
      </c>
      <c r="J6720" s="7">
        <v>8</v>
      </c>
      <c r="K6720" s="7">
        <v>1720</v>
      </c>
      <c r="L6720" s="21">
        <v>0</v>
      </c>
      <c r="M6720">
        <v>47.3812</v>
      </c>
      <c r="N6720" s="19">
        <v>10920</v>
      </c>
      <c r="O6720" s="19">
        <v>4</v>
      </c>
      <c r="P6720" s="19">
        <v>1977</v>
      </c>
      <c r="Q6720" s="19">
        <v>8260</v>
      </c>
      <c r="R6720">
        <v>98030</v>
      </c>
      <c r="S6720">
        <v>-122.16800000000001</v>
      </c>
      <c r="T6720" s="23">
        <v>1440</v>
      </c>
      <c r="U6720" s="23">
        <v>0</v>
      </c>
      <c r="W6720" s="35">
        <f>$D$1*D6720+$E$1*E6720+$F$1*F6720+$G$1*G6720+$H$1*H6720+$I$1*I6720+$J$1*J6720+$K$1*K6720+$M$1*M6720+$AB$3</f>
        <v>314475.38142861426</v>
      </c>
      <c r="X6720" s="35">
        <f t="shared" si="108"/>
        <v>0</v>
      </c>
      <c r="Y6720" s="16">
        <f>(W6720-C6720)/C6720</f>
        <v>0.17781041733563394</v>
      </c>
    </row>
    <row r="6721" spans="1:25" x14ac:dyDescent="0.35">
      <c r="A6721">
        <v>5406500430</v>
      </c>
      <c r="B6721" t="s">
        <v>191</v>
      </c>
      <c r="C6721" s="9">
        <v>712000</v>
      </c>
      <c r="D6721" s="7">
        <v>4</v>
      </c>
      <c r="E6721" s="7">
        <v>2.5</v>
      </c>
      <c r="F6721" s="7">
        <v>2730</v>
      </c>
      <c r="G6721" s="7">
        <v>2</v>
      </c>
      <c r="H6721" s="7">
        <v>0</v>
      </c>
      <c r="I6721" s="7">
        <v>0</v>
      </c>
      <c r="J6721" s="7">
        <v>8</v>
      </c>
      <c r="K6721" s="7">
        <v>2670</v>
      </c>
      <c r="L6721" s="21">
        <v>0</v>
      </c>
      <c r="M6721">
        <v>47.597499999999997</v>
      </c>
      <c r="N6721" s="19">
        <v>4385</v>
      </c>
      <c r="O6721" s="19">
        <v>3</v>
      </c>
      <c r="P6721" s="19">
        <v>2001</v>
      </c>
      <c r="Q6721" s="19">
        <v>4644</v>
      </c>
      <c r="R6721">
        <v>98075</v>
      </c>
      <c r="S6721">
        <v>-122.038</v>
      </c>
      <c r="T6721" s="23">
        <v>2730</v>
      </c>
      <c r="U6721" s="23">
        <v>0</v>
      </c>
      <c r="W6721" s="35">
        <f>$D$1*D6721+$E$1*E6721+$F$1*F6721+$G$1*G6721+$H$1*H6721+$I$1*I6721+$J$1*J6721+$K$1*K6721+$M$1*M6721+$AB$3</f>
        <v>671802.88983784616</v>
      </c>
      <c r="X6721" s="35">
        <f t="shared" si="108"/>
        <v>0</v>
      </c>
      <c r="Y6721" s="16">
        <f>(W6721-C6721)/C6721</f>
        <v>-5.645661539628348E-2</v>
      </c>
    </row>
    <row r="6722" spans="1:25" x14ac:dyDescent="0.35">
      <c r="A6722">
        <v>5417600130</v>
      </c>
      <c r="B6722" t="s">
        <v>286</v>
      </c>
      <c r="C6722" s="9">
        <v>244500</v>
      </c>
      <c r="D6722" s="7">
        <v>2</v>
      </c>
      <c r="E6722" s="7">
        <v>1</v>
      </c>
      <c r="F6722" s="7">
        <v>910</v>
      </c>
      <c r="G6722" s="7">
        <v>1</v>
      </c>
      <c r="H6722" s="7">
        <v>0</v>
      </c>
      <c r="I6722" s="7">
        <v>0</v>
      </c>
      <c r="J6722" s="7">
        <v>5</v>
      </c>
      <c r="K6722" s="7">
        <v>1290</v>
      </c>
      <c r="L6722" s="21">
        <v>0</v>
      </c>
      <c r="M6722">
        <v>47.526000000000003</v>
      </c>
      <c r="N6722" s="19">
        <v>9000</v>
      </c>
      <c r="O6722" s="19">
        <v>3</v>
      </c>
      <c r="P6722" s="19">
        <v>1923</v>
      </c>
      <c r="Q6722" s="19">
        <v>9000</v>
      </c>
      <c r="R6722">
        <v>98065</v>
      </c>
      <c r="S6722">
        <v>-121.81</v>
      </c>
      <c r="T6722" s="23">
        <v>910</v>
      </c>
      <c r="U6722" s="23">
        <v>0</v>
      </c>
      <c r="W6722" s="35">
        <f>$D$1*D6722+$E$1*E6722+$F$1*F6722+$G$1*G6722+$H$1*H6722+$I$1*I6722+$J$1*J6722+$K$1*K6722+$M$1*M6722+$AB$3</f>
        <v>111095.43657711521</v>
      </c>
      <c r="X6722" s="35">
        <f t="shared" si="108"/>
        <v>0</v>
      </c>
      <c r="Y6722" s="16">
        <f>(W6722-C6722)/C6722</f>
        <v>-0.5456219362899174</v>
      </c>
    </row>
    <row r="6723" spans="1:25" x14ac:dyDescent="0.35">
      <c r="A6723">
        <v>5417600130</v>
      </c>
      <c r="B6723" t="s">
        <v>241</v>
      </c>
      <c r="C6723" s="9">
        <v>301000</v>
      </c>
      <c r="D6723" s="7">
        <v>2</v>
      </c>
      <c r="E6723" s="7">
        <v>1</v>
      </c>
      <c r="F6723" s="7">
        <v>910</v>
      </c>
      <c r="G6723" s="7">
        <v>1</v>
      </c>
      <c r="H6723" s="7">
        <v>0</v>
      </c>
      <c r="I6723" s="7">
        <v>0</v>
      </c>
      <c r="J6723" s="7">
        <v>5</v>
      </c>
      <c r="K6723" s="7">
        <v>1290</v>
      </c>
      <c r="L6723" s="21">
        <v>0</v>
      </c>
      <c r="M6723">
        <v>47.526000000000003</v>
      </c>
      <c r="N6723" s="19">
        <v>9000</v>
      </c>
      <c r="O6723" s="19">
        <v>3</v>
      </c>
      <c r="P6723" s="19">
        <v>1923</v>
      </c>
      <c r="Q6723" s="19">
        <v>9000</v>
      </c>
      <c r="R6723">
        <v>98065</v>
      </c>
      <c r="S6723">
        <v>-121.81</v>
      </c>
      <c r="T6723" s="23">
        <v>910</v>
      </c>
      <c r="U6723" s="23">
        <v>0</v>
      </c>
      <c r="W6723" s="35">
        <f>$D$1*D6723+$E$1*E6723+$F$1*F6723+$G$1*G6723+$H$1*H6723+$I$1*I6723+$J$1*J6723+$K$1*K6723+$M$1*M6723+$AB$3</f>
        <v>111095.43657711521</v>
      </c>
      <c r="X6723" s="35">
        <f t="shared" si="108"/>
        <v>0</v>
      </c>
      <c r="Y6723" s="16">
        <f>(W6723-C6723)/C6723</f>
        <v>-0.63091217084014883</v>
      </c>
    </row>
    <row r="6724" spans="1:25" x14ac:dyDescent="0.35">
      <c r="A6724">
        <v>2138700345</v>
      </c>
      <c r="B6724" t="s">
        <v>162</v>
      </c>
      <c r="C6724" s="9">
        <v>990000</v>
      </c>
      <c r="D6724" s="7">
        <v>4</v>
      </c>
      <c r="E6724" s="7">
        <v>2.5</v>
      </c>
      <c r="F6724" s="7">
        <v>2430</v>
      </c>
      <c r="G6724" s="7">
        <v>2</v>
      </c>
      <c r="H6724" s="7">
        <v>0</v>
      </c>
      <c r="I6724" s="7">
        <v>0</v>
      </c>
      <c r="J6724" s="7">
        <v>8</v>
      </c>
      <c r="K6724" s="7">
        <v>2340</v>
      </c>
      <c r="L6724" s="21">
        <v>0</v>
      </c>
      <c r="M6724">
        <v>47.641300000000001</v>
      </c>
      <c r="N6724" s="19">
        <v>6325</v>
      </c>
      <c r="O6724" s="19">
        <v>4</v>
      </c>
      <c r="P6724" s="19">
        <v>1919</v>
      </c>
      <c r="Q6724" s="19">
        <v>4375</v>
      </c>
      <c r="R6724">
        <v>98109</v>
      </c>
      <c r="S6724">
        <v>-122.354</v>
      </c>
      <c r="T6724" s="23">
        <v>2020</v>
      </c>
      <c r="U6724" s="23">
        <v>410</v>
      </c>
      <c r="W6724" s="35">
        <f>$D$1*D6724+$E$1*E6724+$F$1*F6724+$G$1*G6724+$H$1*H6724+$I$1*I6724+$J$1*J6724+$K$1*K6724+$M$1*M6724+$AB$3</f>
        <v>633375.31566497311</v>
      </c>
      <c r="X6724" s="35">
        <f t="shared" ref="X6724:X6787" si="109">IF(W6724&lt;0, 1,0)</f>
        <v>0</v>
      </c>
      <c r="Y6724" s="16">
        <f>(W6724-C6724)/C6724</f>
        <v>-0.36022695387376452</v>
      </c>
    </row>
    <row r="6725" spans="1:25" x14ac:dyDescent="0.35">
      <c r="A6725">
        <v>5611500170</v>
      </c>
      <c r="B6725" t="s">
        <v>171</v>
      </c>
      <c r="C6725" s="9">
        <v>739999</v>
      </c>
      <c r="D6725" s="7">
        <v>4</v>
      </c>
      <c r="E6725" s="7">
        <v>2.75</v>
      </c>
      <c r="F6725" s="7">
        <v>3350</v>
      </c>
      <c r="G6725" s="7">
        <v>2</v>
      </c>
      <c r="H6725" s="7">
        <v>0</v>
      </c>
      <c r="I6725" s="7">
        <v>0</v>
      </c>
      <c r="J6725" s="7">
        <v>10</v>
      </c>
      <c r="K6725" s="7">
        <v>2960</v>
      </c>
      <c r="L6725" s="21">
        <v>0</v>
      </c>
      <c r="M6725">
        <v>47.583799999999997</v>
      </c>
      <c r="N6725" s="19">
        <v>6500</v>
      </c>
      <c r="O6725" s="19">
        <v>3</v>
      </c>
      <c r="P6725" s="19">
        <v>1999</v>
      </c>
      <c r="Q6725" s="19">
        <v>6970</v>
      </c>
      <c r="R6725">
        <v>98075</v>
      </c>
      <c r="S6725">
        <v>-122.027</v>
      </c>
      <c r="T6725" s="23">
        <v>3350</v>
      </c>
      <c r="U6725" s="23">
        <v>0</v>
      </c>
      <c r="W6725" s="35">
        <f>$D$1*D6725+$E$1*E6725+$F$1*F6725+$G$1*G6725+$H$1*H6725+$I$1*I6725+$J$1*J6725+$K$1*K6725+$M$1*M6725+$AB$3</f>
        <v>943513.14660446718</v>
      </c>
      <c r="X6725" s="35">
        <f t="shared" si="109"/>
        <v>0</v>
      </c>
      <c r="Y6725" s="16">
        <f>(W6725-C6725)/C6725</f>
        <v>0.27501948868102144</v>
      </c>
    </row>
    <row r="6726" spans="1:25" x14ac:dyDescent="0.35">
      <c r="A6726">
        <v>5700002125</v>
      </c>
      <c r="B6726" t="s">
        <v>85</v>
      </c>
      <c r="C6726" s="9">
        <v>480000</v>
      </c>
      <c r="D6726" s="7">
        <v>4</v>
      </c>
      <c r="E6726" s="7">
        <v>1.75</v>
      </c>
      <c r="F6726" s="7">
        <v>2320</v>
      </c>
      <c r="G6726" s="7">
        <v>1</v>
      </c>
      <c r="H6726" s="7">
        <v>0</v>
      </c>
      <c r="I6726" s="7">
        <v>0</v>
      </c>
      <c r="J6726" s="7">
        <v>7</v>
      </c>
      <c r="K6726" s="7">
        <v>1820</v>
      </c>
      <c r="L6726" s="21">
        <v>0</v>
      </c>
      <c r="M6726">
        <v>47.575499999999998</v>
      </c>
      <c r="N6726" s="19">
        <v>4322</v>
      </c>
      <c r="O6726" s="19">
        <v>3</v>
      </c>
      <c r="P6726" s="19">
        <v>1910</v>
      </c>
      <c r="Q6726" s="19">
        <v>4322</v>
      </c>
      <c r="R6726">
        <v>98144</v>
      </c>
      <c r="S6726">
        <v>-122.289</v>
      </c>
      <c r="T6726" s="23">
        <v>1140</v>
      </c>
      <c r="U6726" s="23">
        <v>1180</v>
      </c>
      <c r="W6726" s="35">
        <f>$D$1*D6726+$E$1*E6726+$F$1*F6726+$G$1*G6726+$H$1*H6726+$I$1*I6726+$J$1*J6726+$K$1*K6726+$M$1*M6726+$AB$3</f>
        <v>525083.66392219439</v>
      </c>
      <c r="X6726" s="35">
        <f t="shared" si="109"/>
        <v>0</v>
      </c>
      <c r="Y6726" s="16">
        <f>(W6726-C6726)/C6726</f>
        <v>9.3924299837904984E-2</v>
      </c>
    </row>
    <row r="6727" spans="1:25" x14ac:dyDescent="0.35">
      <c r="A6727">
        <v>1473200170</v>
      </c>
      <c r="B6727" t="s">
        <v>59</v>
      </c>
      <c r="C6727" s="9">
        <v>305000</v>
      </c>
      <c r="D6727" s="7">
        <v>3</v>
      </c>
      <c r="E6727" s="7">
        <v>2.5</v>
      </c>
      <c r="F6727" s="7">
        <v>1260</v>
      </c>
      <c r="G6727" s="7">
        <v>3</v>
      </c>
      <c r="H6727" s="7">
        <v>0</v>
      </c>
      <c r="I6727" s="7">
        <v>0</v>
      </c>
      <c r="J6727" s="7">
        <v>8</v>
      </c>
      <c r="K6727" s="7">
        <v>1340</v>
      </c>
      <c r="L6727" s="21">
        <v>0</v>
      </c>
      <c r="M6727">
        <v>47.732500000000002</v>
      </c>
      <c r="N6727" s="19">
        <v>1622</v>
      </c>
      <c r="O6727" s="19">
        <v>3</v>
      </c>
      <c r="P6727" s="19">
        <v>2009</v>
      </c>
      <c r="Q6727" s="19">
        <v>1188</v>
      </c>
      <c r="R6727">
        <v>98133</v>
      </c>
      <c r="S6727">
        <v>-122.343</v>
      </c>
      <c r="T6727" s="23">
        <v>1260</v>
      </c>
      <c r="U6727" s="23">
        <v>0</v>
      </c>
      <c r="W6727" s="35">
        <f>$D$1*D6727+$E$1*E6727+$F$1*F6727+$G$1*G6727+$H$1*H6727+$I$1*I6727+$J$1*J6727+$K$1*K6727+$M$1*M6727+$AB$3</f>
        <v>439402.4107937701</v>
      </c>
      <c r="X6727" s="35">
        <f t="shared" si="109"/>
        <v>0</v>
      </c>
      <c r="Y6727" s="16">
        <f>(W6727-C6727)/C6727</f>
        <v>0.44066364194678725</v>
      </c>
    </row>
    <row r="6728" spans="1:25" x14ac:dyDescent="0.35">
      <c r="A6728">
        <v>2922702965</v>
      </c>
      <c r="B6728" t="s">
        <v>27</v>
      </c>
      <c r="C6728" s="9">
        <v>703300</v>
      </c>
      <c r="D6728" s="7">
        <v>3</v>
      </c>
      <c r="E6728" s="7">
        <v>2</v>
      </c>
      <c r="F6728" s="7">
        <v>1980</v>
      </c>
      <c r="G6728" s="7">
        <v>1.5</v>
      </c>
      <c r="H6728" s="7">
        <v>0</v>
      </c>
      <c r="I6728" s="7">
        <v>0</v>
      </c>
      <c r="J6728" s="7">
        <v>8</v>
      </c>
      <c r="K6728" s="7">
        <v>1760</v>
      </c>
      <c r="L6728" s="21">
        <v>0</v>
      </c>
      <c r="M6728">
        <v>47.684699999999999</v>
      </c>
      <c r="N6728" s="19">
        <v>3525</v>
      </c>
      <c r="O6728" s="19">
        <v>4</v>
      </c>
      <c r="P6728" s="19">
        <v>1932</v>
      </c>
      <c r="Q6728" s="19">
        <v>3760</v>
      </c>
      <c r="R6728">
        <v>98117</v>
      </c>
      <c r="S6728">
        <v>-122.36799999999999</v>
      </c>
      <c r="T6728" s="23">
        <v>1590</v>
      </c>
      <c r="U6728" s="23">
        <v>390</v>
      </c>
      <c r="W6728" s="35">
        <f>$D$1*D6728+$E$1*E6728+$F$1*F6728+$G$1*G6728+$H$1*H6728+$I$1*I6728+$J$1*J6728+$K$1*K6728+$M$1*M6728+$AB$3</f>
        <v>612433.36579981446</v>
      </c>
      <c r="X6728" s="35">
        <f t="shared" si="109"/>
        <v>0</v>
      </c>
      <c r="Y6728" s="16">
        <f>(W6728-C6728)/C6728</f>
        <v>-0.12920038987656127</v>
      </c>
    </row>
    <row r="6729" spans="1:25" x14ac:dyDescent="0.35">
      <c r="A6729">
        <v>7895500290</v>
      </c>
      <c r="B6729" t="s">
        <v>105</v>
      </c>
      <c r="C6729" s="9">
        <v>265000</v>
      </c>
      <c r="D6729" s="7">
        <v>4</v>
      </c>
      <c r="E6729" s="7">
        <v>1.5</v>
      </c>
      <c r="F6729" s="7">
        <v>1580</v>
      </c>
      <c r="G6729" s="7">
        <v>2</v>
      </c>
      <c r="H6729" s="7">
        <v>0</v>
      </c>
      <c r="I6729" s="7">
        <v>0</v>
      </c>
      <c r="J6729" s="7">
        <v>7</v>
      </c>
      <c r="K6729" s="7">
        <v>1580</v>
      </c>
      <c r="L6729" s="21">
        <v>0</v>
      </c>
      <c r="M6729">
        <v>47.333599999999997</v>
      </c>
      <c r="N6729" s="19">
        <v>8468</v>
      </c>
      <c r="O6729" s="19">
        <v>4</v>
      </c>
      <c r="P6729" s="19">
        <v>1971</v>
      </c>
      <c r="Q6729" s="19">
        <v>8260</v>
      </c>
      <c r="R6729">
        <v>98001</v>
      </c>
      <c r="S6729">
        <v>-122.28100000000001</v>
      </c>
      <c r="T6729" s="23">
        <v>1580</v>
      </c>
      <c r="U6729" s="23">
        <v>0</v>
      </c>
      <c r="W6729" s="35">
        <f>$D$1*D6729+$E$1*E6729+$F$1*F6729+$G$1*G6729+$H$1*H6729+$I$1*I6729+$J$1*J6729+$K$1*K6729+$M$1*M6729+$AB$3</f>
        <v>183136.60415547714</v>
      </c>
      <c r="X6729" s="35">
        <f t="shared" si="109"/>
        <v>0</v>
      </c>
      <c r="Y6729" s="16">
        <f>(W6729-C6729)/C6729</f>
        <v>-0.30891847488499191</v>
      </c>
    </row>
    <row r="6730" spans="1:25" x14ac:dyDescent="0.35">
      <c r="A6730">
        <v>7338200170</v>
      </c>
      <c r="B6730" t="s">
        <v>171</v>
      </c>
      <c r="C6730" s="9">
        <v>600000</v>
      </c>
      <c r="D6730" s="7">
        <v>4</v>
      </c>
      <c r="E6730" s="7">
        <v>2.5</v>
      </c>
      <c r="F6730" s="7">
        <v>2710</v>
      </c>
      <c r="G6730" s="7">
        <v>2</v>
      </c>
      <c r="H6730" s="7">
        <v>0</v>
      </c>
      <c r="I6730" s="7">
        <v>2</v>
      </c>
      <c r="J6730" s="7">
        <v>9</v>
      </c>
      <c r="K6730" s="7">
        <v>2330</v>
      </c>
      <c r="L6730" s="21">
        <v>0</v>
      </c>
      <c r="M6730">
        <v>47.481499999999997</v>
      </c>
      <c r="N6730" s="19">
        <v>35009</v>
      </c>
      <c r="O6730" s="19">
        <v>3</v>
      </c>
      <c r="P6730" s="19">
        <v>1992</v>
      </c>
      <c r="Q6730" s="19">
        <v>35040</v>
      </c>
      <c r="R6730">
        <v>98045</v>
      </c>
      <c r="S6730">
        <v>-121.714</v>
      </c>
      <c r="T6730" s="23">
        <v>2710</v>
      </c>
      <c r="U6730" s="23">
        <v>0</v>
      </c>
      <c r="W6730" s="35">
        <f>$D$1*D6730+$E$1*E6730+$F$1*F6730+$G$1*G6730+$H$1*H6730+$I$1*I6730+$J$1*J6730+$K$1*K6730+$M$1*M6730+$AB$3</f>
        <v>788945.94161593169</v>
      </c>
      <c r="X6730" s="35">
        <f t="shared" si="109"/>
        <v>0</v>
      </c>
      <c r="Y6730" s="16">
        <f>(W6730-C6730)/C6730</f>
        <v>0.3149099026932195</v>
      </c>
    </row>
    <row r="6731" spans="1:25" x14ac:dyDescent="0.35">
      <c r="A6731">
        <v>6929603769</v>
      </c>
      <c r="B6731" t="s">
        <v>215</v>
      </c>
      <c r="C6731" s="9">
        <v>253000</v>
      </c>
      <c r="D6731" s="7">
        <v>3</v>
      </c>
      <c r="E6731" s="7">
        <v>1</v>
      </c>
      <c r="F6731" s="7">
        <v>1400</v>
      </c>
      <c r="G6731" s="7">
        <v>1</v>
      </c>
      <c r="H6731" s="7">
        <v>0</v>
      </c>
      <c r="I6731" s="7">
        <v>0</v>
      </c>
      <c r="J6731" s="7">
        <v>7</v>
      </c>
      <c r="K6731" s="7">
        <v>1640</v>
      </c>
      <c r="L6731" s="21">
        <v>1998</v>
      </c>
      <c r="M6731">
        <v>47.386200000000002</v>
      </c>
      <c r="N6731" s="19">
        <v>9750</v>
      </c>
      <c r="O6731" s="19">
        <v>3</v>
      </c>
      <c r="P6731" s="19">
        <v>1968</v>
      </c>
      <c r="Q6731" s="19">
        <v>8050</v>
      </c>
      <c r="R6731">
        <v>98198</v>
      </c>
      <c r="S6731">
        <v>-122.304</v>
      </c>
      <c r="T6731" s="23">
        <v>1400</v>
      </c>
      <c r="U6731" s="23">
        <v>0</v>
      </c>
      <c r="W6731" s="35">
        <f>$D$1*D6731+$E$1*E6731+$F$1*F6731+$G$1*G6731+$H$1*H6731+$I$1*I6731+$J$1*J6731+$K$1*K6731+$M$1*M6731+$AB$3</f>
        <v>244124.99320227653</v>
      </c>
      <c r="X6731" s="35">
        <f t="shared" si="109"/>
        <v>0</v>
      </c>
      <c r="Y6731" s="16">
        <f>(W6731-C6731)/C6731</f>
        <v>-3.5079078251871433E-2</v>
      </c>
    </row>
    <row r="6732" spans="1:25" x14ac:dyDescent="0.35">
      <c r="A6732">
        <v>9429000170</v>
      </c>
      <c r="B6732" t="s">
        <v>225</v>
      </c>
      <c r="C6732" s="9">
        <v>617950</v>
      </c>
      <c r="D6732" s="7">
        <v>4</v>
      </c>
      <c r="E6732" s="7">
        <v>2.5</v>
      </c>
      <c r="F6732" s="7">
        <v>2410</v>
      </c>
      <c r="G6732" s="7">
        <v>2</v>
      </c>
      <c r="H6732" s="7">
        <v>0</v>
      </c>
      <c r="I6732" s="7">
        <v>0</v>
      </c>
      <c r="J6732" s="7">
        <v>8</v>
      </c>
      <c r="K6732" s="7">
        <v>1920</v>
      </c>
      <c r="L6732" s="21">
        <v>0</v>
      </c>
      <c r="M6732">
        <v>47.718499999999999</v>
      </c>
      <c r="N6732" s="19">
        <v>7950</v>
      </c>
      <c r="O6732" s="19">
        <v>3</v>
      </c>
      <c r="P6732" s="19">
        <v>1997</v>
      </c>
      <c r="Q6732" s="19">
        <v>7713</v>
      </c>
      <c r="R6732">
        <v>98034</v>
      </c>
      <c r="S6732">
        <v>-122.226</v>
      </c>
      <c r="T6732" s="23">
        <v>2410</v>
      </c>
      <c r="U6732" s="23">
        <v>0</v>
      </c>
      <c r="W6732" s="35">
        <f>$D$1*D6732+$E$1*E6732+$F$1*F6732+$G$1*G6732+$H$1*H6732+$I$1*I6732+$J$1*J6732+$K$1*K6732+$M$1*M6732+$AB$3</f>
        <v>676384.72785916179</v>
      </c>
      <c r="X6732" s="35">
        <f t="shared" si="109"/>
        <v>0</v>
      </c>
      <c r="Y6732" s="16">
        <f>(W6732-C6732)/C6732</f>
        <v>9.4562226489459986E-2</v>
      </c>
    </row>
    <row r="6733" spans="1:25" x14ac:dyDescent="0.35">
      <c r="A6733">
        <v>2114700190</v>
      </c>
      <c r="B6733" t="s">
        <v>109</v>
      </c>
      <c r="C6733" s="9">
        <v>385000</v>
      </c>
      <c r="D6733" s="7">
        <v>4</v>
      </c>
      <c r="E6733" s="7">
        <v>3.25</v>
      </c>
      <c r="F6733" s="7">
        <v>1790</v>
      </c>
      <c r="G6733" s="7">
        <v>2</v>
      </c>
      <c r="H6733" s="7">
        <v>0</v>
      </c>
      <c r="I6733" s="7">
        <v>0</v>
      </c>
      <c r="J6733" s="7">
        <v>7</v>
      </c>
      <c r="K6733" s="7">
        <v>1260</v>
      </c>
      <c r="L6733" s="21">
        <v>0</v>
      </c>
      <c r="M6733">
        <v>47.533999999999999</v>
      </c>
      <c r="N6733" s="19">
        <v>2460</v>
      </c>
      <c r="O6733" s="19">
        <v>4</v>
      </c>
      <c r="P6733" s="19">
        <v>2000</v>
      </c>
      <c r="Q6733" s="19">
        <v>4040</v>
      </c>
      <c r="R6733">
        <v>98106</v>
      </c>
      <c r="S6733">
        <v>-122.346</v>
      </c>
      <c r="T6733" s="23">
        <v>1100</v>
      </c>
      <c r="U6733" s="23">
        <v>690</v>
      </c>
      <c r="W6733" s="35">
        <f>$D$1*D6733+$E$1*E6733+$F$1*F6733+$G$1*G6733+$H$1*H6733+$I$1*I6733+$J$1*J6733+$K$1*K6733+$M$1*M6733+$AB$3</f>
        <v>334044.93532009795</v>
      </c>
      <c r="X6733" s="35">
        <f t="shared" si="109"/>
        <v>0</v>
      </c>
      <c r="Y6733" s="16">
        <f>(W6733-C6733)/C6733</f>
        <v>-0.13235081735039492</v>
      </c>
    </row>
    <row r="6734" spans="1:25" x14ac:dyDescent="0.35">
      <c r="A6734">
        <v>323049148</v>
      </c>
      <c r="B6734" t="s">
        <v>239</v>
      </c>
      <c r="C6734" s="9">
        <v>319000</v>
      </c>
      <c r="D6734" s="7">
        <v>3</v>
      </c>
      <c r="E6734" s="7">
        <v>2</v>
      </c>
      <c r="F6734" s="7">
        <v>1640</v>
      </c>
      <c r="G6734" s="7">
        <v>1</v>
      </c>
      <c r="H6734" s="7">
        <v>0</v>
      </c>
      <c r="I6734" s="7">
        <v>0</v>
      </c>
      <c r="J6734" s="7">
        <v>7</v>
      </c>
      <c r="K6734" s="7">
        <v>2230</v>
      </c>
      <c r="L6734" s="21">
        <v>0</v>
      </c>
      <c r="M6734">
        <v>47.516199999999998</v>
      </c>
      <c r="N6734" s="19">
        <v>9234</v>
      </c>
      <c r="O6734" s="19">
        <v>5</v>
      </c>
      <c r="P6734" s="19">
        <v>1967</v>
      </c>
      <c r="Q6734" s="19">
        <v>10354</v>
      </c>
      <c r="R6734">
        <v>98118</v>
      </c>
      <c r="S6734">
        <v>-122.274</v>
      </c>
      <c r="T6734" s="23">
        <v>1060</v>
      </c>
      <c r="U6734" s="23">
        <v>580</v>
      </c>
      <c r="W6734" s="35">
        <f>$D$1*D6734+$E$1*E6734+$F$1*F6734+$G$1*G6734+$H$1*H6734+$I$1*I6734+$J$1*J6734+$K$1*K6734+$M$1*M6734+$AB$3</f>
        <v>371814.00885031745</v>
      </c>
      <c r="X6734" s="35">
        <f t="shared" si="109"/>
        <v>0</v>
      </c>
      <c r="Y6734" s="16">
        <f>(W6734-C6734)/C6734</f>
        <v>0.16556115627058762</v>
      </c>
    </row>
    <row r="6735" spans="1:25" x14ac:dyDescent="0.35">
      <c r="A6735">
        <v>4038700290</v>
      </c>
      <c r="B6735" t="s">
        <v>226</v>
      </c>
      <c r="C6735" s="9">
        <v>696000</v>
      </c>
      <c r="D6735" s="7">
        <v>3</v>
      </c>
      <c r="E6735" s="7">
        <v>2.5</v>
      </c>
      <c r="F6735" s="7">
        <v>1670</v>
      </c>
      <c r="G6735" s="7">
        <v>1</v>
      </c>
      <c r="H6735" s="7">
        <v>0</v>
      </c>
      <c r="I6735" s="7">
        <v>0</v>
      </c>
      <c r="J6735" s="7">
        <v>7</v>
      </c>
      <c r="K6735" s="7">
        <v>1960</v>
      </c>
      <c r="L6735" s="21">
        <v>0</v>
      </c>
      <c r="M6735">
        <v>47.615000000000002</v>
      </c>
      <c r="N6735" s="19">
        <v>8023</v>
      </c>
      <c r="O6735" s="19">
        <v>5</v>
      </c>
      <c r="P6735" s="19">
        <v>1960</v>
      </c>
      <c r="Q6735" s="19">
        <v>8964</v>
      </c>
      <c r="R6735">
        <v>98008</v>
      </c>
      <c r="S6735">
        <v>-122.117</v>
      </c>
      <c r="T6735" s="23">
        <v>1170</v>
      </c>
      <c r="U6735" s="23">
        <v>500</v>
      </c>
      <c r="W6735" s="35">
        <f>$D$1*D6735+$E$1*E6735+$F$1*F6735+$G$1*G6735+$H$1*H6735+$I$1*I6735+$J$1*J6735+$K$1*K6735+$M$1*M6735+$AB$3</f>
        <v>434269.7252599895</v>
      </c>
      <c r="X6735" s="35">
        <f t="shared" si="109"/>
        <v>0</v>
      </c>
      <c r="Y6735" s="16">
        <f>(W6735-C6735)/C6735</f>
        <v>-0.37604924531610706</v>
      </c>
    </row>
    <row r="6736" spans="1:25" x14ac:dyDescent="0.35">
      <c r="A6736">
        <v>9284802045</v>
      </c>
      <c r="B6736" t="s">
        <v>204</v>
      </c>
      <c r="C6736" s="9">
        <v>345000</v>
      </c>
      <c r="D6736" s="7">
        <v>2</v>
      </c>
      <c r="E6736" s="7">
        <v>1</v>
      </c>
      <c r="F6736" s="7">
        <v>970</v>
      </c>
      <c r="G6736" s="7">
        <v>1</v>
      </c>
      <c r="H6736" s="7">
        <v>0</v>
      </c>
      <c r="I6736" s="7">
        <v>0</v>
      </c>
      <c r="J6736" s="7">
        <v>6</v>
      </c>
      <c r="K6736" s="7">
        <v>1650</v>
      </c>
      <c r="L6736" s="21">
        <v>0</v>
      </c>
      <c r="M6736">
        <v>47.5518</v>
      </c>
      <c r="N6736" s="19">
        <v>5750</v>
      </c>
      <c r="O6736" s="19">
        <v>4</v>
      </c>
      <c r="P6736" s="19">
        <v>1932</v>
      </c>
      <c r="Q6736" s="19">
        <v>8625</v>
      </c>
      <c r="R6736">
        <v>98126</v>
      </c>
      <c r="S6736">
        <v>-122.37</v>
      </c>
      <c r="T6736" s="23">
        <v>970</v>
      </c>
      <c r="U6736" s="23">
        <v>0</v>
      </c>
      <c r="W6736" s="35">
        <f>$D$1*D6736+$E$1*E6736+$F$1*F6736+$G$1*G6736+$H$1*H6736+$I$1*I6736+$J$1*J6736+$K$1*K6736+$M$1*M6736+$AB$3</f>
        <v>217533.09952552617</v>
      </c>
      <c r="X6736" s="35">
        <f t="shared" si="109"/>
        <v>0</v>
      </c>
      <c r="Y6736" s="16">
        <f>(W6736-C6736)/C6736</f>
        <v>-0.36946927673760532</v>
      </c>
    </row>
    <row r="6737" spans="1:25" x14ac:dyDescent="0.35">
      <c r="A6737">
        <v>3188100007</v>
      </c>
      <c r="B6737" t="s">
        <v>209</v>
      </c>
      <c r="C6737" s="9">
        <v>380000</v>
      </c>
      <c r="D6737" s="7">
        <v>3</v>
      </c>
      <c r="E6737" s="7">
        <v>2.5</v>
      </c>
      <c r="F6737" s="7">
        <v>1610</v>
      </c>
      <c r="G6737" s="7">
        <v>3</v>
      </c>
      <c r="H6737" s="7">
        <v>0</v>
      </c>
      <c r="I6737" s="7">
        <v>0</v>
      </c>
      <c r="J6737" s="7">
        <v>7</v>
      </c>
      <c r="K6737" s="7">
        <v>1120</v>
      </c>
      <c r="L6737" s="21">
        <v>0</v>
      </c>
      <c r="M6737">
        <v>47.690199999999997</v>
      </c>
      <c r="N6737" s="19">
        <v>1778</v>
      </c>
      <c r="O6737" s="19">
        <v>3</v>
      </c>
      <c r="P6737" s="19">
        <v>2002</v>
      </c>
      <c r="Q6737" s="19">
        <v>2187</v>
      </c>
      <c r="R6737">
        <v>98115</v>
      </c>
      <c r="S6737">
        <v>-122.306</v>
      </c>
      <c r="T6737" s="23">
        <v>1610</v>
      </c>
      <c r="U6737" s="23">
        <v>0</v>
      </c>
      <c r="W6737" s="35">
        <f>$D$1*D6737+$E$1*E6737+$F$1*F6737+$G$1*G6737+$H$1*H6737+$I$1*I6737+$J$1*J6737+$K$1*K6737+$M$1*M6737+$AB$3</f>
        <v>411522.63121806458</v>
      </c>
      <c r="X6737" s="35">
        <f t="shared" si="109"/>
        <v>0</v>
      </c>
      <c r="Y6737" s="16">
        <f>(W6737-C6737)/C6737</f>
        <v>8.2954292679117303E-2</v>
      </c>
    </row>
    <row r="6738" spans="1:25" x14ac:dyDescent="0.35">
      <c r="A6738">
        <v>1200019</v>
      </c>
      <c r="B6738" t="s">
        <v>254</v>
      </c>
      <c r="C6738" s="9">
        <v>647500</v>
      </c>
      <c r="D6738" s="7">
        <v>4</v>
      </c>
      <c r="E6738" s="7">
        <v>1.75</v>
      </c>
      <c r="F6738" s="7">
        <v>2060</v>
      </c>
      <c r="G6738" s="7">
        <v>1</v>
      </c>
      <c r="H6738" s="7">
        <v>0</v>
      </c>
      <c r="I6738" s="7">
        <v>0</v>
      </c>
      <c r="J6738" s="7">
        <v>8</v>
      </c>
      <c r="K6738" s="7">
        <v>2590</v>
      </c>
      <c r="L6738" s="21">
        <v>0</v>
      </c>
      <c r="M6738">
        <v>47.444400000000002</v>
      </c>
      <c r="N6738" s="19">
        <v>26036</v>
      </c>
      <c r="O6738" s="19">
        <v>4</v>
      </c>
      <c r="P6738" s="19">
        <v>1947</v>
      </c>
      <c r="Q6738" s="19">
        <v>21891</v>
      </c>
      <c r="R6738">
        <v>98166</v>
      </c>
      <c r="S6738">
        <v>-122.351</v>
      </c>
      <c r="T6738" s="23">
        <v>1160</v>
      </c>
      <c r="U6738" s="23">
        <v>900</v>
      </c>
      <c r="W6738" s="35">
        <f>$D$1*D6738+$E$1*E6738+$F$1*F6738+$G$1*G6738+$H$1*H6738+$I$1*I6738+$J$1*J6738+$K$1*K6738+$M$1*M6738+$AB$3</f>
        <v>463261.76916964725</v>
      </c>
      <c r="X6738" s="35">
        <f t="shared" si="109"/>
        <v>0</v>
      </c>
      <c r="Y6738" s="16">
        <f>(W6738-C6738)/C6738</f>
        <v>-0.28453780823220504</v>
      </c>
    </row>
    <row r="6739" spans="1:25" x14ac:dyDescent="0.35">
      <c r="A6739">
        <v>2616800480</v>
      </c>
      <c r="B6739" t="s">
        <v>201</v>
      </c>
      <c r="C6739" s="9">
        <v>725000</v>
      </c>
      <c r="D6739" s="7">
        <v>3</v>
      </c>
      <c r="E6739" s="7">
        <v>2.5</v>
      </c>
      <c r="F6739" s="7">
        <v>3570</v>
      </c>
      <c r="G6739" s="7">
        <v>2</v>
      </c>
      <c r="H6739" s="7">
        <v>0</v>
      </c>
      <c r="I6739" s="7">
        <v>0</v>
      </c>
      <c r="J6739" s="7">
        <v>9</v>
      </c>
      <c r="K6739" s="7">
        <v>3510</v>
      </c>
      <c r="L6739" s="21">
        <v>0</v>
      </c>
      <c r="M6739">
        <v>47.478200000000001</v>
      </c>
      <c r="N6739" s="19">
        <v>35271</v>
      </c>
      <c r="O6739" s="19">
        <v>3</v>
      </c>
      <c r="P6739" s="19">
        <v>1997</v>
      </c>
      <c r="Q6739" s="19">
        <v>37194</v>
      </c>
      <c r="R6739">
        <v>98027</v>
      </c>
      <c r="S6739">
        <v>-122.035</v>
      </c>
      <c r="T6739" s="23">
        <v>3570</v>
      </c>
      <c r="U6739" s="23">
        <v>0</v>
      </c>
      <c r="W6739" s="35">
        <f>$D$1*D6739+$E$1*E6739+$F$1*F6739+$G$1*G6739+$H$1*H6739+$I$1*I6739+$J$1*J6739+$K$1*K6739+$M$1*M6739+$AB$3</f>
        <v>887265.53911830112</v>
      </c>
      <c r="X6739" s="35">
        <f t="shared" si="109"/>
        <v>0</v>
      </c>
      <c r="Y6739" s="16">
        <f>(W6739-C6739)/C6739</f>
        <v>0.22381453671489809</v>
      </c>
    </row>
    <row r="6740" spans="1:25" x14ac:dyDescent="0.35">
      <c r="A6740">
        <v>2310000380</v>
      </c>
      <c r="B6740" t="s">
        <v>239</v>
      </c>
      <c r="C6740" s="9">
        <v>269950</v>
      </c>
      <c r="D6740" s="7">
        <v>3</v>
      </c>
      <c r="E6740" s="7">
        <v>1.75</v>
      </c>
      <c r="F6740" s="7">
        <v>1400</v>
      </c>
      <c r="G6740" s="7">
        <v>1</v>
      </c>
      <c r="H6740" s="7">
        <v>0</v>
      </c>
      <c r="I6740" s="7">
        <v>0</v>
      </c>
      <c r="J6740" s="7">
        <v>7</v>
      </c>
      <c r="K6740" s="7">
        <v>1530</v>
      </c>
      <c r="L6740" s="21">
        <v>0</v>
      </c>
      <c r="M6740">
        <v>47.356999999999999</v>
      </c>
      <c r="N6740" s="19">
        <v>7735</v>
      </c>
      <c r="O6740" s="19">
        <v>4</v>
      </c>
      <c r="P6740" s="19">
        <v>1989</v>
      </c>
      <c r="Q6740" s="19">
        <v>7754</v>
      </c>
      <c r="R6740">
        <v>98038</v>
      </c>
      <c r="S6740">
        <v>-122.04</v>
      </c>
      <c r="T6740" s="23">
        <v>1400</v>
      </c>
      <c r="U6740" s="23">
        <v>0</v>
      </c>
      <c r="W6740" s="35">
        <f>$D$1*D6740+$E$1*E6740+$F$1*F6740+$G$1*G6740+$H$1*H6740+$I$1*I6740+$J$1*J6740+$K$1*K6740+$M$1*M6740+$AB$3</f>
        <v>214601.61962540448</v>
      </c>
      <c r="X6740" s="35">
        <f t="shared" si="109"/>
        <v>0</v>
      </c>
      <c r="Y6740" s="16">
        <f>(W6740-C6740)/C6740</f>
        <v>-0.2050319702707743</v>
      </c>
    </row>
    <row r="6741" spans="1:25" x14ac:dyDescent="0.35">
      <c r="A6741">
        <v>4054560170</v>
      </c>
      <c r="B6741" t="s">
        <v>107</v>
      </c>
      <c r="C6741" s="9">
        <v>875000</v>
      </c>
      <c r="D6741" s="7">
        <v>4</v>
      </c>
      <c r="E6741" s="7">
        <v>2.5</v>
      </c>
      <c r="F6741" s="7">
        <v>3470</v>
      </c>
      <c r="G6741" s="7">
        <v>2</v>
      </c>
      <c r="H6741" s="7">
        <v>0</v>
      </c>
      <c r="I6741" s="7">
        <v>0</v>
      </c>
      <c r="J6741" s="7">
        <v>10</v>
      </c>
      <c r="K6741" s="7">
        <v>3800</v>
      </c>
      <c r="L6741" s="21">
        <v>0</v>
      </c>
      <c r="M6741">
        <v>47.731099999999998</v>
      </c>
      <c r="N6741" s="19">
        <v>32109</v>
      </c>
      <c r="O6741" s="19">
        <v>3</v>
      </c>
      <c r="P6741" s="19">
        <v>1995</v>
      </c>
      <c r="Q6741" s="19">
        <v>35181</v>
      </c>
      <c r="R6741">
        <v>98077</v>
      </c>
      <c r="S6741">
        <v>-122.036</v>
      </c>
      <c r="T6741" s="23">
        <v>3470</v>
      </c>
      <c r="U6741" s="23">
        <v>0</v>
      </c>
      <c r="W6741" s="35">
        <f>$D$1*D6741+$E$1*E6741+$F$1*F6741+$G$1*G6741+$H$1*H6741+$I$1*I6741+$J$1*J6741+$K$1*K6741+$M$1*M6741+$AB$3</f>
        <v>1074592.9352079742</v>
      </c>
      <c r="X6741" s="35">
        <f t="shared" si="109"/>
        <v>0</v>
      </c>
      <c r="Y6741" s="16">
        <f>(W6741-C6741)/C6741</f>
        <v>0.22810621166625619</v>
      </c>
    </row>
    <row r="6742" spans="1:25" x14ac:dyDescent="0.35">
      <c r="A6742">
        <v>7972601900</v>
      </c>
      <c r="B6742" t="s">
        <v>155</v>
      </c>
      <c r="C6742" s="9">
        <v>299950</v>
      </c>
      <c r="D6742" s="7">
        <v>3</v>
      </c>
      <c r="E6742" s="7">
        <v>1</v>
      </c>
      <c r="F6742" s="7">
        <v>1210</v>
      </c>
      <c r="G6742" s="7">
        <v>1</v>
      </c>
      <c r="H6742" s="7">
        <v>0</v>
      </c>
      <c r="I6742" s="7">
        <v>0</v>
      </c>
      <c r="J6742" s="7">
        <v>7</v>
      </c>
      <c r="K6742" s="7">
        <v>1680</v>
      </c>
      <c r="L6742" s="21">
        <v>0</v>
      </c>
      <c r="M6742">
        <v>47.5274</v>
      </c>
      <c r="N6742" s="19">
        <v>9525</v>
      </c>
      <c r="O6742" s="19">
        <v>3</v>
      </c>
      <c r="P6742" s="19">
        <v>1955</v>
      </c>
      <c r="Q6742" s="19">
        <v>7620</v>
      </c>
      <c r="R6742">
        <v>98106</v>
      </c>
      <c r="S6742">
        <v>-122.345</v>
      </c>
      <c r="T6742" s="23">
        <v>1210</v>
      </c>
      <c r="U6742" s="23">
        <v>0</v>
      </c>
      <c r="W6742" s="35">
        <f>$D$1*D6742+$E$1*E6742+$F$1*F6742+$G$1*G6742+$H$1*H6742+$I$1*I6742+$J$1*J6742+$K$1*K6742+$M$1*M6742+$AB$3</f>
        <v>295511.32336765155</v>
      </c>
      <c r="X6742" s="35">
        <f t="shared" si="109"/>
        <v>0</v>
      </c>
      <c r="Y6742" s="16">
        <f>(W6742-C6742)/C6742</f>
        <v>-1.479805511701433E-2</v>
      </c>
    </row>
    <row r="6743" spans="1:25" x14ac:dyDescent="0.35">
      <c r="A6743">
        <v>3391500050</v>
      </c>
      <c r="B6743" t="s">
        <v>41</v>
      </c>
      <c r="C6743" s="10">
        <v>1880000</v>
      </c>
      <c r="D6743" s="7">
        <v>4</v>
      </c>
      <c r="E6743" s="7">
        <v>3.25</v>
      </c>
      <c r="F6743" s="7">
        <v>3930</v>
      </c>
      <c r="G6743" s="7">
        <v>2</v>
      </c>
      <c r="H6743" s="7">
        <v>0</v>
      </c>
      <c r="I6743" s="7">
        <v>0</v>
      </c>
      <c r="J6743" s="7">
        <v>10</v>
      </c>
      <c r="K6743" s="7">
        <v>1780</v>
      </c>
      <c r="L6743" s="21">
        <v>0</v>
      </c>
      <c r="M6743">
        <v>47.625900000000001</v>
      </c>
      <c r="N6743" s="19">
        <v>10929</v>
      </c>
      <c r="O6743" s="19">
        <v>3</v>
      </c>
      <c r="P6743" s="19">
        <v>2006</v>
      </c>
      <c r="Q6743" s="19">
        <v>9999</v>
      </c>
      <c r="R6743">
        <v>98004</v>
      </c>
      <c r="S6743">
        <v>-122.194</v>
      </c>
      <c r="T6743" s="23">
        <v>3930</v>
      </c>
      <c r="U6743" s="23">
        <v>0</v>
      </c>
      <c r="W6743" s="35">
        <f>$D$1*D6743+$E$1*E6743+$F$1*F6743+$G$1*G6743+$H$1*H6743+$I$1*I6743+$J$1*J6743+$K$1*K6743+$M$1*M6743+$AB$3</f>
        <v>1080988.9808471091</v>
      </c>
      <c r="X6743" s="35">
        <f t="shared" si="109"/>
        <v>0</v>
      </c>
      <c r="Y6743" s="16">
        <f>(W6743-C6743)/C6743</f>
        <v>-0.42500586125153772</v>
      </c>
    </row>
    <row r="6744" spans="1:25" x14ac:dyDescent="0.35">
      <c r="A6744">
        <v>8132700190</v>
      </c>
      <c r="B6744" t="s">
        <v>95</v>
      </c>
      <c r="C6744" s="9">
        <v>430000</v>
      </c>
      <c r="D6744" s="7">
        <v>2</v>
      </c>
      <c r="E6744" s="7">
        <v>1</v>
      </c>
      <c r="F6744" s="7">
        <v>990</v>
      </c>
      <c r="G6744" s="7">
        <v>1</v>
      </c>
      <c r="H6744" s="7">
        <v>0</v>
      </c>
      <c r="I6744" s="7">
        <v>0</v>
      </c>
      <c r="J6744" s="7">
        <v>7</v>
      </c>
      <c r="K6744" s="7">
        <v>1180</v>
      </c>
      <c r="L6744" s="21">
        <v>0</v>
      </c>
      <c r="M6744">
        <v>47.687600000000003</v>
      </c>
      <c r="N6744" s="19">
        <v>4802</v>
      </c>
      <c r="O6744" s="19">
        <v>3</v>
      </c>
      <c r="P6744" s="19">
        <v>1947</v>
      </c>
      <c r="Q6744" s="19">
        <v>5000</v>
      </c>
      <c r="R6744">
        <v>98117</v>
      </c>
      <c r="S6744">
        <v>-122.395</v>
      </c>
      <c r="T6744" s="23">
        <v>990</v>
      </c>
      <c r="U6744" s="23">
        <v>0</v>
      </c>
      <c r="W6744" s="35">
        <f>$D$1*D6744+$E$1*E6744+$F$1*F6744+$G$1*G6744+$H$1*H6744+$I$1*I6744+$J$1*J6744+$K$1*K6744+$M$1*M6744+$AB$3</f>
        <v>381123.53024562821</v>
      </c>
      <c r="X6744" s="35">
        <f t="shared" si="109"/>
        <v>0</v>
      </c>
      <c r="Y6744" s="16">
        <f>(W6744-C6744)/C6744</f>
        <v>-0.11366620873109719</v>
      </c>
    </row>
    <row r="6745" spans="1:25" x14ac:dyDescent="0.35">
      <c r="A6745">
        <v>3904990430</v>
      </c>
      <c r="B6745" t="s">
        <v>310</v>
      </c>
      <c r="C6745" s="9">
        <v>495000</v>
      </c>
      <c r="D6745" s="7">
        <v>5</v>
      </c>
      <c r="E6745" s="7">
        <v>2.5</v>
      </c>
      <c r="F6745" s="7">
        <v>2200</v>
      </c>
      <c r="G6745" s="7">
        <v>2</v>
      </c>
      <c r="H6745" s="7">
        <v>0</v>
      </c>
      <c r="I6745" s="7">
        <v>0</v>
      </c>
      <c r="J6745" s="7">
        <v>8</v>
      </c>
      <c r="K6745" s="7">
        <v>2200</v>
      </c>
      <c r="L6745" s="21">
        <v>0</v>
      </c>
      <c r="M6745">
        <v>47.577199999999998</v>
      </c>
      <c r="N6745" s="19">
        <v>4942</v>
      </c>
      <c r="O6745" s="19">
        <v>3</v>
      </c>
      <c r="P6745" s="19">
        <v>1989</v>
      </c>
      <c r="Q6745" s="19">
        <v>5924</v>
      </c>
      <c r="R6745">
        <v>98029</v>
      </c>
      <c r="S6745">
        <v>-122.001</v>
      </c>
      <c r="T6745" s="23">
        <v>2200</v>
      </c>
      <c r="U6745" s="23">
        <v>0</v>
      </c>
      <c r="W6745" s="35">
        <f>$D$1*D6745+$E$1*E6745+$F$1*F6745+$G$1*G6745+$H$1*H6745+$I$1*I6745+$J$1*J6745+$K$1*K6745+$M$1*M6745+$AB$3</f>
        <v>508899.98369994015</v>
      </c>
      <c r="X6745" s="35">
        <f t="shared" si="109"/>
        <v>0</v>
      </c>
      <c r="Y6745" s="16">
        <f>(W6745-C6745)/C6745</f>
        <v>2.8080775151394233E-2</v>
      </c>
    </row>
    <row r="6746" spans="1:25" x14ac:dyDescent="0.35">
      <c r="A6746">
        <v>5469700052</v>
      </c>
      <c r="B6746" t="s">
        <v>142</v>
      </c>
      <c r="C6746" s="9">
        <v>275000</v>
      </c>
      <c r="D6746" s="7">
        <v>3</v>
      </c>
      <c r="E6746" s="7">
        <v>1.5</v>
      </c>
      <c r="F6746" s="7">
        <v>1510</v>
      </c>
      <c r="G6746" s="7">
        <v>1</v>
      </c>
      <c r="H6746" s="7">
        <v>0</v>
      </c>
      <c r="I6746" s="7">
        <v>0</v>
      </c>
      <c r="J6746" s="7">
        <v>7</v>
      </c>
      <c r="K6746" s="7">
        <v>1650</v>
      </c>
      <c r="L6746" s="21">
        <v>0</v>
      </c>
      <c r="M6746">
        <v>47.392600000000002</v>
      </c>
      <c r="N6746" s="19">
        <v>16200</v>
      </c>
      <c r="O6746" s="19">
        <v>3</v>
      </c>
      <c r="P6746" s="19">
        <v>1970</v>
      </c>
      <c r="Q6746" s="19">
        <v>13950</v>
      </c>
      <c r="R6746">
        <v>98031</v>
      </c>
      <c r="S6746">
        <v>-122.167</v>
      </c>
      <c r="T6746" s="23">
        <v>1510</v>
      </c>
      <c r="U6746" s="23">
        <v>0</v>
      </c>
      <c r="W6746" s="35">
        <f>$D$1*D6746+$E$1*E6746+$F$1*F6746+$G$1*G6746+$H$1*H6746+$I$1*I6746+$J$1*J6746+$K$1*K6746+$M$1*M6746+$AB$3</f>
        <v>265589.49257681891</v>
      </c>
      <c r="X6746" s="35">
        <f t="shared" si="109"/>
        <v>0</v>
      </c>
      <c r="Y6746" s="16">
        <f>(W6746-C6746)/C6746</f>
        <v>-3.422002699338577E-2</v>
      </c>
    </row>
    <row r="6747" spans="1:25" x14ac:dyDescent="0.35">
      <c r="A6747">
        <v>4006000509</v>
      </c>
      <c r="B6747" t="s">
        <v>65</v>
      </c>
      <c r="C6747" s="9">
        <v>333000</v>
      </c>
      <c r="D6747" s="7">
        <v>3</v>
      </c>
      <c r="E6747" s="7">
        <v>1</v>
      </c>
      <c r="F6747" s="7">
        <v>1620</v>
      </c>
      <c r="G6747" s="7">
        <v>1</v>
      </c>
      <c r="H6747" s="7">
        <v>0</v>
      </c>
      <c r="I6747" s="7">
        <v>0</v>
      </c>
      <c r="J6747" s="7">
        <v>7</v>
      </c>
      <c r="K6747" s="7">
        <v>1790</v>
      </c>
      <c r="L6747" s="21">
        <v>0</v>
      </c>
      <c r="M6747">
        <v>47.526299999999999</v>
      </c>
      <c r="N6747" s="19">
        <v>5040</v>
      </c>
      <c r="O6747" s="19">
        <v>3</v>
      </c>
      <c r="P6747" s="19">
        <v>1964</v>
      </c>
      <c r="Q6747" s="19">
        <v>6178</v>
      </c>
      <c r="R6747">
        <v>98118</v>
      </c>
      <c r="S6747">
        <v>-122.286</v>
      </c>
      <c r="T6747" s="23">
        <v>1120</v>
      </c>
      <c r="U6747" s="23">
        <v>500</v>
      </c>
      <c r="W6747" s="35">
        <f>$D$1*D6747+$E$1*E6747+$F$1*F6747+$G$1*G6747+$H$1*H6747+$I$1*I6747+$J$1*J6747+$K$1*K6747+$M$1*M6747+$AB$3</f>
        <v>383891.96888603643</v>
      </c>
      <c r="X6747" s="35">
        <f t="shared" si="109"/>
        <v>0</v>
      </c>
      <c r="Y6747" s="16">
        <f>(W6747-C6747)/C6747</f>
        <v>0.15282873539350278</v>
      </c>
    </row>
    <row r="6748" spans="1:25" x14ac:dyDescent="0.35">
      <c r="A6748">
        <v>9269750460</v>
      </c>
      <c r="B6748" t="s">
        <v>98</v>
      </c>
      <c r="C6748" s="9">
        <v>247000</v>
      </c>
      <c r="D6748" s="7">
        <v>3</v>
      </c>
      <c r="E6748" s="7">
        <v>2.25</v>
      </c>
      <c r="F6748" s="7">
        <v>1580</v>
      </c>
      <c r="G6748" s="7">
        <v>2</v>
      </c>
      <c r="H6748" s="7">
        <v>0</v>
      </c>
      <c r="I6748" s="7">
        <v>0</v>
      </c>
      <c r="J6748" s="7">
        <v>7</v>
      </c>
      <c r="K6748" s="7">
        <v>1730</v>
      </c>
      <c r="L6748" s="21">
        <v>0</v>
      </c>
      <c r="M6748">
        <v>47.284300000000002</v>
      </c>
      <c r="N6748" s="19">
        <v>7941</v>
      </c>
      <c r="O6748" s="19">
        <v>4</v>
      </c>
      <c r="P6748" s="19">
        <v>1986</v>
      </c>
      <c r="Q6748" s="19">
        <v>8051</v>
      </c>
      <c r="R6748">
        <v>98023</v>
      </c>
      <c r="S6748">
        <v>-122.357</v>
      </c>
      <c r="T6748" s="23">
        <v>1580</v>
      </c>
      <c r="U6748" s="23">
        <v>0</v>
      </c>
      <c r="W6748" s="35">
        <f>$D$1*D6748+$E$1*E6748+$F$1*F6748+$G$1*G6748+$H$1*H6748+$I$1*I6748+$J$1*J6748+$K$1*K6748+$M$1*M6748+$AB$3</f>
        <v>174526.91196785122</v>
      </c>
      <c r="X6748" s="35">
        <f t="shared" si="109"/>
        <v>0</v>
      </c>
      <c r="Y6748" s="16">
        <f>(W6748-C6748)/C6748</f>
        <v>-0.29341331187104769</v>
      </c>
    </row>
    <row r="6749" spans="1:25" x14ac:dyDescent="0.35">
      <c r="A6749">
        <v>2721059173</v>
      </c>
      <c r="B6749" t="s">
        <v>144</v>
      </c>
      <c r="C6749" s="9">
        <v>204555</v>
      </c>
      <c r="D6749" s="7">
        <v>3</v>
      </c>
      <c r="E6749" s="7">
        <v>1.75</v>
      </c>
      <c r="F6749" s="7">
        <v>1260</v>
      </c>
      <c r="G6749" s="7">
        <v>1.5</v>
      </c>
      <c r="H6749" s="7">
        <v>0</v>
      </c>
      <c r="I6749" s="7">
        <v>0</v>
      </c>
      <c r="J6749" s="7">
        <v>7</v>
      </c>
      <c r="K6749" s="7">
        <v>2400</v>
      </c>
      <c r="L6749" s="21">
        <v>0</v>
      </c>
      <c r="M6749">
        <v>47.273699999999998</v>
      </c>
      <c r="N6749" s="19">
        <v>15000</v>
      </c>
      <c r="O6749" s="19">
        <v>4</v>
      </c>
      <c r="P6749" s="19">
        <v>1983</v>
      </c>
      <c r="Q6749" s="19">
        <v>21715</v>
      </c>
      <c r="R6749">
        <v>98092</v>
      </c>
      <c r="S6749">
        <v>-122.15300000000001</v>
      </c>
      <c r="T6749" s="23">
        <v>1260</v>
      </c>
      <c r="U6749" s="23">
        <v>0</v>
      </c>
      <c r="W6749" s="35">
        <f>$D$1*D6749+$E$1*E6749+$F$1*F6749+$G$1*G6749+$H$1*H6749+$I$1*I6749+$J$1*J6749+$K$1*K6749+$M$1*M6749+$AB$3</f>
        <v>123154.52160765603</v>
      </c>
      <c r="X6749" s="35">
        <f t="shared" si="109"/>
        <v>0</v>
      </c>
      <c r="Y6749" s="16">
        <f>(W6749-C6749)/C6749</f>
        <v>-0.39793932386079034</v>
      </c>
    </row>
    <row r="6750" spans="1:25" x14ac:dyDescent="0.35">
      <c r="A6750">
        <v>3981200660</v>
      </c>
      <c r="B6750" t="s">
        <v>55</v>
      </c>
      <c r="C6750" s="9">
        <v>432000</v>
      </c>
      <c r="D6750" s="7">
        <v>3</v>
      </c>
      <c r="E6750" s="7">
        <v>2</v>
      </c>
      <c r="F6750" s="7">
        <v>2190</v>
      </c>
      <c r="G6750" s="7">
        <v>1</v>
      </c>
      <c r="H6750" s="7">
        <v>0</v>
      </c>
      <c r="I6750" s="7">
        <v>0</v>
      </c>
      <c r="J6750" s="7">
        <v>9</v>
      </c>
      <c r="K6750" s="7">
        <v>2770</v>
      </c>
      <c r="L6750" s="21">
        <v>0</v>
      </c>
      <c r="M6750">
        <v>47.354199999999999</v>
      </c>
      <c r="N6750" s="19">
        <v>13673</v>
      </c>
      <c r="O6750" s="19">
        <v>4</v>
      </c>
      <c r="P6750" s="19">
        <v>1994</v>
      </c>
      <c r="Q6750" s="19">
        <v>13804</v>
      </c>
      <c r="R6750">
        <v>98042</v>
      </c>
      <c r="S6750">
        <v>-122.098</v>
      </c>
      <c r="T6750" s="23">
        <v>2190</v>
      </c>
      <c r="U6750" s="23">
        <v>0</v>
      </c>
      <c r="W6750" s="35">
        <f>$D$1*D6750+$E$1*E6750+$F$1*F6750+$G$1*G6750+$H$1*H6750+$I$1*I6750+$J$1*J6750+$K$1*K6750+$M$1*M6750+$AB$3</f>
        <v>536812.82970910892</v>
      </c>
      <c r="X6750" s="35">
        <f t="shared" si="109"/>
        <v>0</v>
      </c>
      <c r="Y6750" s="16">
        <f>(W6750-C6750)/C6750</f>
        <v>0.24262229099330768</v>
      </c>
    </row>
    <row r="6751" spans="1:25" x14ac:dyDescent="0.35">
      <c r="A6751">
        <v>4012800050</v>
      </c>
      <c r="B6751" t="s">
        <v>253</v>
      </c>
      <c r="C6751" s="9">
        <v>175000</v>
      </c>
      <c r="D6751" s="7">
        <v>3</v>
      </c>
      <c r="E6751" s="7">
        <v>1.75</v>
      </c>
      <c r="F6751" s="7">
        <v>1230</v>
      </c>
      <c r="G6751" s="7">
        <v>1</v>
      </c>
      <c r="H6751" s="7">
        <v>0</v>
      </c>
      <c r="I6751" s="7">
        <v>0</v>
      </c>
      <c r="J6751" s="7">
        <v>7</v>
      </c>
      <c r="K6751" s="7">
        <v>1690</v>
      </c>
      <c r="L6751" s="21">
        <v>0</v>
      </c>
      <c r="M6751">
        <v>47.317100000000003</v>
      </c>
      <c r="N6751" s="19">
        <v>13056</v>
      </c>
      <c r="O6751" s="19">
        <v>4</v>
      </c>
      <c r="P6751" s="19">
        <v>1962</v>
      </c>
      <c r="Q6751" s="19">
        <v>15750</v>
      </c>
      <c r="R6751">
        <v>98001</v>
      </c>
      <c r="S6751">
        <v>-122.279</v>
      </c>
      <c r="T6751" s="23">
        <v>1230</v>
      </c>
      <c r="U6751" s="23">
        <v>0</v>
      </c>
      <c r="W6751" s="35">
        <f>$D$1*D6751+$E$1*E6751+$F$1*F6751+$G$1*G6751+$H$1*H6751+$I$1*I6751+$J$1*J6751+$K$1*K6751+$M$1*M6751+$AB$3</f>
        <v>153121.45916399732</v>
      </c>
      <c r="X6751" s="35">
        <f t="shared" si="109"/>
        <v>0</v>
      </c>
      <c r="Y6751" s="16">
        <f>(W6751-C6751)/C6751</f>
        <v>-0.12502023334858672</v>
      </c>
    </row>
    <row r="6752" spans="1:25" x14ac:dyDescent="0.35">
      <c r="A6752">
        <v>3275750050</v>
      </c>
      <c r="B6752" t="s">
        <v>182</v>
      </c>
      <c r="C6752" s="9">
        <v>556300</v>
      </c>
      <c r="D6752" s="7">
        <v>4</v>
      </c>
      <c r="E6752" s="7">
        <v>2.5</v>
      </c>
      <c r="F6752" s="7">
        <v>2030</v>
      </c>
      <c r="G6752" s="7">
        <v>1</v>
      </c>
      <c r="H6752" s="7">
        <v>0</v>
      </c>
      <c r="I6752" s="7">
        <v>0</v>
      </c>
      <c r="J6752" s="7">
        <v>7</v>
      </c>
      <c r="K6752" s="7">
        <v>1800</v>
      </c>
      <c r="L6752" s="21">
        <v>0</v>
      </c>
      <c r="M6752">
        <v>47.624400000000001</v>
      </c>
      <c r="N6752" s="19">
        <v>7140</v>
      </c>
      <c r="O6752" s="19">
        <v>4</v>
      </c>
      <c r="P6752" s="19">
        <v>1968</v>
      </c>
      <c r="Q6752" s="19">
        <v>7565</v>
      </c>
      <c r="R6752">
        <v>98008</v>
      </c>
      <c r="S6752">
        <v>-122.10899999999999</v>
      </c>
      <c r="T6752" s="23">
        <v>1400</v>
      </c>
      <c r="U6752" s="23">
        <v>630</v>
      </c>
      <c r="W6752" s="35">
        <f>$D$1*D6752+$E$1*E6752+$F$1*F6752+$G$1*G6752+$H$1*H6752+$I$1*I6752+$J$1*J6752+$K$1*K6752+$M$1*M6752+$AB$3</f>
        <v>484638.7614069432</v>
      </c>
      <c r="X6752" s="35">
        <f t="shared" si="109"/>
        <v>0</v>
      </c>
      <c r="Y6752" s="16">
        <f>(W6752-C6752)/C6752</f>
        <v>-0.12881761386492324</v>
      </c>
    </row>
    <row r="6753" spans="1:25" x14ac:dyDescent="0.35">
      <c r="A6753">
        <v>8572900275</v>
      </c>
      <c r="B6753" t="s">
        <v>133</v>
      </c>
      <c r="C6753" s="9">
        <v>286000</v>
      </c>
      <c r="D6753" s="7">
        <v>2</v>
      </c>
      <c r="E6753" s="7">
        <v>1</v>
      </c>
      <c r="F6753" s="7">
        <v>780</v>
      </c>
      <c r="G6753" s="7">
        <v>1</v>
      </c>
      <c r="H6753" s="7">
        <v>0</v>
      </c>
      <c r="I6753" s="7">
        <v>0</v>
      </c>
      <c r="J6753" s="7">
        <v>5</v>
      </c>
      <c r="K6753" s="7">
        <v>1210</v>
      </c>
      <c r="L6753" s="21">
        <v>0</v>
      </c>
      <c r="M6753">
        <v>47.494399999999999</v>
      </c>
      <c r="N6753" s="19">
        <v>3475</v>
      </c>
      <c r="O6753" s="19">
        <v>4</v>
      </c>
      <c r="P6753" s="19">
        <v>1930</v>
      </c>
      <c r="Q6753" s="19">
        <v>6769</v>
      </c>
      <c r="R6753">
        <v>98045</v>
      </c>
      <c r="S6753">
        <v>-121.789</v>
      </c>
      <c r="T6753" s="23">
        <v>780</v>
      </c>
      <c r="U6753" s="23">
        <v>0</v>
      </c>
      <c r="W6753" s="35">
        <f>$D$1*D6753+$E$1*E6753+$F$1*F6753+$G$1*G6753+$H$1*H6753+$I$1*I6753+$J$1*J6753+$K$1*K6753+$M$1*M6753+$AB$3</f>
        <v>61927.88219903782</v>
      </c>
      <c r="X6753" s="35">
        <f t="shared" si="109"/>
        <v>0</v>
      </c>
      <c r="Y6753" s="16">
        <f>(W6753-C6753)/C6753</f>
        <v>-0.78346894336000761</v>
      </c>
    </row>
    <row r="6754" spans="1:25" x14ac:dyDescent="0.35">
      <c r="A6754">
        <v>993000950</v>
      </c>
      <c r="B6754" t="s">
        <v>257</v>
      </c>
      <c r="C6754" s="9">
        <v>320000</v>
      </c>
      <c r="D6754" s="7">
        <v>2</v>
      </c>
      <c r="E6754" s="7">
        <v>1.5</v>
      </c>
      <c r="F6754" s="7">
        <v>1110</v>
      </c>
      <c r="G6754" s="7">
        <v>3</v>
      </c>
      <c r="H6754" s="7">
        <v>0</v>
      </c>
      <c r="I6754" s="7">
        <v>0</v>
      </c>
      <c r="J6754" s="7">
        <v>8</v>
      </c>
      <c r="K6754" s="7">
        <v>1110</v>
      </c>
      <c r="L6754" s="21">
        <v>0</v>
      </c>
      <c r="M6754">
        <v>47.693100000000001</v>
      </c>
      <c r="N6754" s="19">
        <v>1200</v>
      </c>
      <c r="O6754" s="19">
        <v>3</v>
      </c>
      <c r="P6754" s="19">
        <v>2000</v>
      </c>
      <c r="Q6754" s="19">
        <v>1363</v>
      </c>
      <c r="R6754">
        <v>98103</v>
      </c>
      <c r="S6754">
        <v>-122.342</v>
      </c>
      <c r="T6754" s="23">
        <v>1110</v>
      </c>
      <c r="U6754" s="23">
        <v>0</v>
      </c>
      <c r="W6754" s="35">
        <f>$D$1*D6754+$E$1*E6754+$F$1*F6754+$G$1*G6754+$H$1*H6754+$I$1*I6754+$J$1*J6754+$K$1*K6754+$M$1*M6754+$AB$3</f>
        <v>424874.42479173094</v>
      </c>
      <c r="X6754" s="35">
        <f t="shared" si="109"/>
        <v>0</v>
      </c>
      <c r="Y6754" s="16">
        <f>(W6754-C6754)/C6754</f>
        <v>0.32773257747415918</v>
      </c>
    </row>
    <row r="6755" spans="1:25" x14ac:dyDescent="0.35">
      <c r="A6755">
        <v>426069099</v>
      </c>
      <c r="B6755" t="s">
        <v>89</v>
      </c>
      <c r="C6755" s="9">
        <v>815000</v>
      </c>
      <c r="D6755" s="7">
        <v>3</v>
      </c>
      <c r="E6755" s="7">
        <v>2.5</v>
      </c>
      <c r="F6755" s="7">
        <v>2790</v>
      </c>
      <c r="G6755" s="7">
        <v>2</v>
      </c>
      <c r="H6755" s="7">
        <v>0</v>
      </c>
      <c r="I6755" s="7">
        <v>0</v>
      </c>
      <c r="J6755" s="7">
        <v>9</v>
      </c>
      <c r="K6755" s="7">
        <v>2740</v>
      </c>
      <c r="L6755" s="21">
        <v>0</v>
      </c>
      <c r="M6755">
        <v>47.768700000000003</v>
      </c>
      <c r="N6755" s="19">
        <v>53143</v>
      </c>
      <c r="O6755" s="19">
        <v>4</v>
      </c>
      <c r="P6755" s="19">
        <v>1991</v>
      </c>
      <c r="Q6755" s="19">
        <v>47916</v>
      </c>
      <c r="R6755">
        <v>98077</v>
      </c>
      <c r="S6755">
        <v>-122.036</v>
      </c>
      <c r="T6755" s="23">
        <v>2790</v>
      </c>
      <c r="U6755" s="23">
        <v>0</v>
      </c>
      <c r="W6755" s="35">
        <f>$D$1*D6755+$E$1*E6755+$F$1*F6755+$G$1*G6755+$H$1*H6755+$I$1*I6755+$J$1*J6755+$K$1*K6755+$M$1*M6755+$AB$3</f>
        <v>903092.81805055588</v>
      </c>
      <c r="X6755" s="35">
        <f t="shared" si="109"/>
        <v>0</v>
      </c>
      <c r="Y6755" s="16">
        <f>(W6755-C6755)/C6755</f>
        <v>0.10808934730129556</v>
      </c>
    </row>
    <row r="6756" spans="1:25" x14ac:dyDescent="0.35">
      <c r="A6756">
        <v>3276180020</v>
      </c>
      <c r="B6756" t="s">
        <v>305</v>
      </c>
      <c r="C6756" s="9">
        <v>385000</v>
      </c>
      <c r="D6756" s="7">
        <v>4</v>
      </c>
      <c r="E6756" s="7">
        <v>1.75</v>
      </c>
      <c r="F6756" s="7">
        <v>1660</v>
      </c>
      <c r="G6756" s="7">
        <v>1</v>
      </c>
      <c r="H6756" s="7">
        <v>0</v>
      </c>
      <c r="I6756" s="7">
        <v>0</v>
      </c>
      <c r="J6756" s="7">
        <v>7</v>
      </c>
      <c r="K6756" s="7">
        <v>1880</v>
      </c>
      <c r="L6756" s="21">
        <v>0</v>
      </c>
      <c r="M6756">
        <v>47.507100000000001</v>
      </c>
      <c r="N6756" s="19">
        <v>10757</v>
      </c>
      <c r="O6756" s="19">
        <v>3</v>
      </c>
      <c r="P6756" s="19">
        <v>1980</v>
      </c>
      <c r="Q6756" s="19">
        <v>8319</v>
      </c>
      <c r="R6756">
        <v>98056</v>
      </c>
      <c r="S6756">
        <v>-122.194</v>
      </c>
      <c r="T6756" s="23">
        <v>1000</v>
      </c>
      <c r="U6756" s="23">
        <v>660</v>
      </c>
      <c r="W6756" s="35">
        <f>$D$1*D6756+$E$1*E6756+$F$1*F6756+$G$1*G6756+$H$1*H6756+$I$1*I6756+$J$1*J6756+$K$1*K6756+$M$1*M6756+$AB$3</f>
        <v>338770.88827383518</v>
      </c>
      <c r="X6756" s="35">
        <f t="shared" si="109"/>
        <v>0</v>
      </c>
      <c r="Y6756" s="16">
        <f>(W6756-C6756)/C6756</f>
        <v>-0.12007561487315536</v>
      </c>
    </row>
    <row r="6757" spans="1:25" x14ac:dyDescent="0.35">
      <c r="A6757">
        <v>5700001640</v>
      </c>
      <c r="B6757" t="s">
        <v>254</v>
      </c>
      <c r="C6757" s="10">
        <v>1040000</v>
      </c>
      <c r="D6757" s="7">
        <v>4</v>
      </c>
      <c r="E6757" s="7">
        <v>1</v>
      </c>
      <c r="F6757" s="7">
        <v>3410</v>
      </c>
      <c r="G6757" s="7">
        <v>2</v>
      </c>
      <c r="H6757" s="7">
        <v>0</v>
      </c>
      <c r="I6757" s="7">
        <v>0</v>
      </c>
      <c r="J6757" s="7">
        <v>8</v>
      </c>
      <c r="K6757" s="7">
        <v>2550</v>
      </c>
      <c r="L6757" s="21">
        <v>0</v>
      </c>
      <c r="M6757">
        <v>47.5807</v>
      </c>
      <c r="N6757" s="19">
        <v>5000</v>
      </c>
      <c r="O6757" s="19">
        <v>5</v>
      </c>
      <c r="P6757" s="19">
        <v>1910</v>
      </c>
      <c r="Q6757" s="19">
        <v>5000</v>
      </c>
      <c r="R6757">
        <v>98144</v>
      </c>
      <c r="S6757">
        <v>-122.291</v>
      </c>
      <c r="T6757" s="23">
        <v>2190</v>
      </c>
      <c r="U6757" s="23">
        <v>1220</v>
      </c>
      <c r="W6757" s="35">
        <f>$D$1*D6757+$E$1*E6757+$F$1*F6757+$G$1*G6757+$H$1*H6757+$I$1*I6757+$J$1*J6757+$K$1*K6757+$M$1*M6757+$AB$3</f>
        <v>825881.7665271908</v>
      </c>
      <c r="X6757" s="35">
        <f t="shared" si="109"/>
        <v>0</v>
      </c>
      <c r="Y6757" s="16">
        <f>(W6757-C6757)/C6757</f>
        <v>-0.20588291680077808</v>
      </c>
    </row>
    <row r="6758" spans="1:25" x14ac:dyDescent="0.35">
      <c r="A6758">
        <v>9264940130</v>
      </c>
      <c r="B6758" t="s">
        <v>58</v>
      </c>
      <c r="C6758" s="9">
        <v>350000</v>
      </c>
      <c r="D6758" s="7">
        <v>4</v>
      </c>
      <c r="E6758" s="7">
        <v>2.25</v>
      </c>
      <c r="F6758" s="7">
        <v>2390</v>
      </c>
      <c r="G6758" s="7">
        <v>2</v>
      </c>
      <c r="H6758" s="7">
        <v>0</v>
      </c>
      <c r="I6758" s="7">
        <v>0</v>
      </c>
      <c r="J6758" s="7">
        <v>8</v>
      </c>
      <c r="K6758" s="7">
        <v>2450</v>
      </c>
      <c r="L6758" s="21">
        <v>0</v>
      </c>
      <c r="M6758">
        <v>47.311100000000003</v>
      </c>
      <c r="N6758" s="19">
        <v>13002</v>
      </c>
      <c r="O6758" s="19">
        <v>3</v>
      </c>
      <c r="P6758" s="19">
        <v>1987</v>
      </c>
      <c r="Q6758" s="19">
        <v>11200</v>
      </c>
      <c r="R6758">
        <v>98023</v>
      </c>
      <c r="S6758">
        <v>-122.35</v>
      </c>
      <c r="T6758" s="23">
        <v>2390</v>
      </c>
      <c r="U6758" s="23">
        <v>0</v>
      </c>
      <c r="W6758" s="35">
        <f>$D$1*D6758+$E$1*E6758+$F$1*F6758+$G$1*G6758+$H$1*H6758+$I$1*I6758+$J$1*J6758+$K$1*K6758+$M$1*M6758+$AB$3</f>
        <v>413574.50542426482</v>
      </c>
      <c r="X6758" s="35">
        <f t="shared" si="109"/>
        <v>0</v>
      </c>
      <c r="Y6758" s="16">
        <f>(W6758-C6758)/C6758</f>
        <v>0.18164144406932806</v>
      </c>
    </row>
    <row r="6759" spans="1:25" x14ac:dyDescent="0.35">
      <c r="A6759">
        <v>7300400670</v>
      </c>
      <c r="B6759" t="s">
        <v>59</v>
      </c>
      <c r="C6759" s="9">
        <v>277000</v>
      </c>
      <c r="D6759" s="7">
        <v>4</v>
      </c>
      <c r="E6759" s="7">
        <v>2.5</v>
      </c>
      <c r="F6759" s="7">
        <v>1850</v>
      </c>
      <c r="G6759" s="7">
        <v>2</v>
      </c>
      <c r="H6759" s="7">
        <v>0</v>
      </c>
      <c r="I6759" s="7">
        <v>0</v>
      </c>
      <c r="J6759" s="7">
        <v>8</v>
      </c>
      <c r="K6759" s="7">
        <v>2370</v>
      </c>
      <c r="L6759" s="21">
        <v>0</v>
      </c>
      <c r="M6759">
        <v>47.3322</v>
      </c>
      <c r="N6759" s="19">
        <v>5880</v>
      </c>
      <c r="O6759" s="19">
        <v>3</v>
      </c>
      <c r="P6759" s="19">
        <v>1998</v>
      </c>
      <c r="Q6759" s="19">
        <v>6500</v>
      </c>
      <c r="R6759">
        <v>98092</v>
      </c>
      <c r="S6759">
        <v>-122.173</v>
      </c>
      <c r="T6759" s="23">
        <v>1850</v>
      </c>
      <c r="U6759" s="23">
        <v>0</v>
      </c>
      <c r="W6759" s="35">
        <f>$D$1*D6759+$E$1*E6759+$F$1*F6759+$G$1*G6759+$H$1*H6759+$I$1*I6759+$J$1*J6759+$K$1*K6759+$M$1*M6759+$AB$3</f>
        <v>307205.46072286367</v>
      </c>
      <c r="X6759" s="35">
        <f t="shared" si="109"/>
        <v>0</v>
      </c>
      <c r="Y6759" s="16">
        <f>(W6759-C6759)/C6759</f>
        <v>0.10904498455907463</v>
      </c>
    </row>
    <row r="6760" spans="1:25" x14ac:dyDescent="0.35">
      <c r="A6760">
        <v>4112100101</v>
      </c>
      <c r="B6760" t="s">
        <v>147</v>
      </c>
      <c r="C6760" s="9">
        <v>415000</v>
      </c>
      <c r="D6760" s="7">
        <v>6</v>
      </c>
      <c r="E6760" s="7">
        <v>2</v>
      </c>
      <c r="F6760" s="7">
        <v>2500</v>
      </c>
      <c r="G6760" s="7">
        <v>1</v>
      </c>
      <c r="H6760" s="7">
        <v>0</v>
      </c>
      <c r="I6760" s="7">
        <v>0</v>
      </c>
      <c r="J6760" s="7">
        <v>8</v>
      </c>
      <c r="K6760" s="7">
        <v>1800</v>
      </c>
      <c r="L6760" s="21">
        <v>0</v>
      </c>
      <c r="M6760">
        <v>47.551699999999997</v>
      </c>
      <c r="N6760" s="19">
        <v>5200</v>
      </c>
      <c r="O6760" s="19">
        <v>3</v>
      </c>
      <c r="P6760" s="19">
        <v>1966</v>
      </c>
      <c r="Q6760" s="19">
        <v>5200</v>
      </c>
      <c r="R6760">
        <v>98118</v>
      </c>
      <c r="S6760">
        <v>-122.268</v>
      </c>
      <c r="T6760" s="23">
        <v>1250</v>
      </c>
      <c r="U6760" s="23">
        <v>1250</v>
      </c>
      <c r="W6760" s="35">
        <f>$D$1*D6760+$E$1*E6760+$F$1*F6760+$G$1*G6760+$H$1*H6760+$I$1*I6760+$J$1*J6760+$K$1*K6760+$M$1*M6760+$AB$3</f>
        <v>554778.23079641536</v>
      </c>
      <c r="X6760" s="35">
        <f t="shared" si="109"/>
        <v>0</v>
      </c>
      <c r="Y6760" s="16">
        <f>(W6760-C6760)/C6760</f>
        <v>0.33681501396726593</v>
      </c>
    </row>
    <row r="6761" spans="1:25" x14ac:dyDescent="0.35">
      <c r="A6761">
        <v>6163901381</v>
      </c>
      <c r="B6761" t="s">
        <v>227</v>
      </c>
      <c r="C6761" s="9">
        <v>295000</v>
      </c>
      <c r="D6761" s="7">
        <v>3</v>
      </c>
      <c r="E6761" s="7">
        <v>1</v>
      </c>
      <c r="F6761" s="7">
        <v>1000</v>
      </c>
      <c r="G6761" s="7">
        <v>1</v>
      </c>
      <c r="H6761" s="7">
        <v>0</v>
      </c>
      <c r="I6761" s="7">
        <v>0</v>
      </c>
      <c r="J6761" s="7">
        <v>6</v>
      </c>
      <c r="K6761" s="7">
        <v>1090</v>
      </c>
      <c r="L6761" s="21">
        <v>0</v>
      </c>
      <c r="M6761">
        <v>47.754800000000003</v>
      </c>
      <c r="N6761" s="19">
        <v>8320</v>
      </c>
      <c r="O6761" s="19">
        <v>5</v>
      </c>
      <c r="P6761" s="19">
        <v>1951</v>
      </c>
      <c r="Q6761" s="19">
        <v>8450</v>
      </c>
      <c r="R6761">
        <v>98155</v>
      </c>
      <c r="S6761">
        <v>-122.316</v>
      </c>
      <c r="T6761" s="23">
        <v>1000</v>
      </c>
      <c r="U6761" s="23">
        <v>0</v>
      </c>
      <c r="W6761" s="35">
        <f>$D$1*D6761+$E$1*E6761+$F$1*F6761+$G$1*G6761+$H$1*H6761+$I$1*I6761+$J$1*J6761+$K$1*K6761+$M$1*M6761+$AB$3</f>
        <v>320144.32740700617</v>
      </c>
      <c r="X6761" s="35">
        <f t="shared" si="109"/>
        <v>0</v>
      </c>
      <c r="Y6761" s="16">
        <f>(W6761-C6761)/C6761</f>
        <v>8.523500815934297E-2</v>
      </c>
    </row>
    <row r="6762" spans="1:25" x14ac:dyDescent="0.35">
      <c r="A6762">
        <v>7603100020</v>
      </c>
      <c r="B6762" t="s">
        <v>128</v>
      </c>
      <c r="C6762" s="9">
        <v>969000</v>
      </c>
      <c r="D6762" s="7">
        <v>4</v>
      </c>
      <c r="E6762" s="7">
        <v>2</v>
      </c>
      <c r="F6762" s="7">
        <v>2450</v>
      </c>
      <c r="G6762" s="7">
        <v>2</v>
      </c>
      <c r="H6762" s="7">
        <v>0</v>
      </c>
      <c r="I6762" s="7">
        <v>4</v>
      </c>
      <c r="J6762" s="7">
        <v>8</v>
      </c>
      <c r="K6762" s="7">
        <v>2360</v>
      </c>
      <c r="L6762" s="21">
        <v>0</v>
      </c>
      <c r="M6762">
        <v>47.561900000000001</v>
      </c>
      <c r="N6762" s="19">
        <v>5000</v>
      </c>
      <c r="O6762" s="19">
        <v>5</v>
      </c>
      <c r="P6762" s="19">
        <v>1919</v>
      </c>
      <c r="Q6762" s="19">
        <v>6090</v>
      </c>
      <c r="R6762">
        <v>98116</v>
      </c>
      <c r="S6762">
        <v>-122.405</v>
      </c>
      <c r="T6762" s="23">
        <v>2200</v>
      </c>
      <c r="U6762" s="23">
        <v>250</v>
      </c>
      <c r="W6762" s="35">
        <f>$D$1*D6762+$E$1*E6762+$F$1*F6762+$G$1*G6762+$H$1*H6762+$I$1*I6762+$J$1*J6762+$K$1*K6762+$M$1*M6762+$AB$3</f>
        <v>843248.79660530761</v>
      </c>
      <c r="X6762" s="35">
        <f t="shared" si="109"/>
        <v>0</v>
      </c>
      <c r="Y6762" s="16">
        <f>(W6762-C6762)/C6762</f>
        <v>-0.12977420370969286</v>
      </c>
    </row>
    <row r="6763" spans="1:25" x14ac:dyDescent="0.35">
      <c r="A6763">
        <v>4302200415</v>
      </c>
      <c r="B6763" t="s">
        <v>124</v>
      </c>
      <c r="C6763" s="9">
        <v>339888</v>
      </c>
      <c r="D6763" s="7">
        <v>4</v>
      </c>
      <c r="E6763" s="7">
        <v>1.75</v>
      </c>
      <c r="F6763" s="7">
        <v>1440</v>
      </c>
      <c r="G6763" s="7">
        <v>1</v>
      </c>
      <c r="H6763" s="7">
        <v>0</v>
      </c>
      <c r="I6763" s="7">
        <v>0</v>
      </c>
      <c r="J6763" s="7">
        <v>6</v>
      </c>
      <c r="K6763" s="7">
        <v>960</v>
      </c>
      <c r="L6763" s="21">
        <v>0</v>
      </c>
      <c r="M6763">
        <v>47.525700000000001</v>
      </c>
      <c r="N6763" s="19">
        <v>6144</v>
      </c>
      <c r="O6763" s="19">
        <v>5</v>
      </c>
      <c r="P6763" s="19">
        <v>1947</v>
      </c>
      <c r="Q6763" s="19">
        <v>5160</v>
      </c>
      <c r="R6763">
        <v>98106</v>
      </c>
      <c r="S6763">
        <v>-122.357</v>
      </c>
      <c r="T6763" s="23">
        <v>720</v>
      </c>
      <c r="U6763" s="23">
        <v>720</v>
      </c>
      <c r="W6763" s="35">
        <f>$D$1*D6763+$E$1*E6763+$F$1*F6763+$G$1*G6763+$H$1*H6763+$I$1*I6763+$J$1*J6763+$K$1*K6763+$M$1*M6763+$AB$3</f>
        <v>222810.84410111606</v>
      </c>
      <c r="X6763" s="35">
        <f t="shared" si="109"/>
        <v>0</v>
      </c>
      <c r="Y6763" s="16">
        <f>(W6763-C6763)/C6763</f>
        <v>-0.34445804470556163</v>
      </c>
    </row>
    <row r="6764" spans="1:25" x14ac:dyDescent="0.35">
      <c r="A6764">
        <v>3876760430</v>
      </c>
      <c r="B6764" t="s">
        <v>175</v>
      </c>
      <c r="C6764" s="9">
        <v>269950</v>
      </c>
      <c r="D6764" s="7">
        <v>3</v>
      </c>
      <c r="E6764" s="7">
        <v>2.25</v>
      </c>
      <c r="F6764" s="7">
        <v>1660</v>
      </c>
      <c r="G6764" s="7">
        <v>2</v>
      </c>
      <c r="H6764" s="7">
        <v>0</v>
      </c>
      <c r="I6764" s="7">
        <v>0</v>
      </c>
      <c r="J6764" s="7">
        <v>7</v>
      </c>
      <c r="K6764" s="7">
        <v>1840</v>
      </c>
      <c r="L6764" s="21">
        <v>0</v>
      </c>
      <c r="M6764">
        <v>47.359900000000003</v>
      </c>
      <c r="N6764" s="19">
        <v>7003</v>
      </c>
      <c r="O6764" s="19">
        <v>3</v>
      </c>
      <c r="P6764" s="19">
        <v>1996</v>
      </c>
      <c r="Q6764" s="19">
        <v>6680</v>
      </c>
      <c r="R6764">
        <v>98030</v>
      </c>
      <c r="S6764">
        <v>-122.188</v>
      </c>
      <c r="T6764" s="23">
        <v>1660</v>
      </c>
      <c r="U6764" s="23">
        <v>0</v>
      </c>
      <c r="W6764" s="35">
        <f>$D$1*D6764+$E$1*E6764+$F$1*F6764+$G$1*G6764+$H$1*H6764+$I$1*I6764+$J$1*J6764+$K$1*K6764+$M$1*M6764+$AB$3</f>
        <v>241815.45503159612</v>
      </c>
      <c r="X6764" s="35">
        <f t="shared" si="109"/>
        <v>0</v>
      </c>
      <c r="Y6764" s="16">
        <f>(W6764-C6764)/C6764</f>
        <v>-0.10422131864568948</v>
      </c>
    </row>
    <row r="6765" spans="1:25" x14ac:dyDescent="0.35">
      <c r="A6765">
        <v>3754501235</v>
      </c>
      <c r="B6765" t="s">
        <v>184</v>
      </c>
      <c r="C6765" s="10">
        <v>1190000</v>
      </c>
      <c r="D6765" s="7">
        <v>3</v>
      </c>
      <c r="E6765" s="7">
        <v>2.5</v>
      </c>
      <c r="F6765" s="7">
        <v>2510</v>
      </c>
      <c r="G6765" s="7">
        <v>2</v>
      </c>
      <c r="H6765" s="7">
        <v>0</v>
      </c>
      <c r="I6765" s="7">
        <v>2</v>
      </c>
      <c r="J6765" s="7">
        <v>10</v>
      </c>
      <c r="K6765" s="7">
        <v>2560</v>
      </c>
      <c r="L6765" s="21">
        <v>0</v>
      </c>
      <c r="M6765">
        <v>47.705100000000002</v>
      </c>
      <c r="N6765" s="19">
        <v>4600</v>
      </c>
      <c r="O6765" s="19">
        <v>3</v>
      </c>
      <c r="P6765" s="19">
        <v>2006</v>
      </c>
      <c r="Q6765" s="19">
        <v>7500</v>
      </c>
      <c r="R6765">
        <v>98034</v>
      </c>
      <c r="S6765">
        <v>-122.223</v>
      </c>
      <c r="T6765" s="23">
        <v>2510</v>
      </c>
      <c r="U6765" s="23">
        <v>0</v>
      </c>
      <c r="W6765" s="35">
        <f>$D$1*D6765+$E$1*E6765+$F$1*F6765+$G$1*G6765+$H$1*H6765+$I$1*I6765+$J$1*J6765+$K$1*K6765+$M$1*M6765+$AB$3</f>
        <v>999525.96798895299</v>
      </c>
      <c r="X6765" s="35">
        <f t="shared" si="109"/>
        <v>0</v>
      </c>
      <c r="Y6765" s="16">
        <f>(W6765-C6765)/C6765</f>
        <v>-0.16006221177398908</v>
      </c>
    </row>
    <row r="6766" spans="1:25" x14ac:dyDescent="0.35">
      <c r="A6766">
        <v>8691330500</v>
      </c>
      <c r="B6766" t="s">
        <v>196</v>
      </c>
      <c r="C6766" s="9">
        <v>780000</v>
      </c>
      <c r="D6766" s="7">
        <v>4</v>
      </c>
      <c r="E6766" s="7">
        <v>2.5</v>
      </c>
      <c r="F6766" s="7">
        <v>3090</v>
      </c>
      <c r="G6766" s="7">
        <v>2</v>
      </c>
      <c r="H6766" s="7">
        <v>0</v>
      </c>
      <c r="I6766" s="7">
        <v>0</v>
      </c>
      <c r="J6766" s="7">
        <v>10</v>
      </c>
      <c r="K6766" s="7">
        <v>3100</v>
      </c>
      <c r="L6766" s="21">
        <v>0</v>
      </c>
      <c r="M6766">
        <v>47.593200000000003</v>
      </c>
      <c r="N6766" s="19">
        <v>12511</v>
      </c>
      <c r="O6766" s="19">
        <v>4</v>
      </c>
      <c r="P6766" s="19">
        <v>1998</v>
      </c>
      <c r="Q6766" s="19">
        <v>10882</v>
      </c>
      <c r="R6766">
        <v>98075</v>
      </c>
      <c r="S6766">
        <v>-121.983</v>
      </c>
      <c r="T6766" s="23">
        <v>3090</v>
      </c>
      <c r="U6766" s="23">
        <v>0</v>
      </c>
      <c r="W6766" s="35">
        <f>$D$1*D6766+$E$1*E6766+$F$1*F6766+$G$1*G6766+$H$1*H6766+$I$1*I6766+$J$1*J6766+$K$1*K6766+$M$1*M6766+$AB$3</f>
        <v>897871.3578203097</v>
      </c>
      <c r="X6766" s="35">
        <f t="shared" si="109"/>
        <v>0</v>
      </c>
      <c r="Y6766" s="16">
        <f>(W6766-C6766)/C6766</f>
        <v>0.15111712541065345</v>
      </c>
    </row>
    <row r="6767" spans="1:25" x14ac:dyDescent="0.35">
      <c r="A6767">
        <v>8651401680</v>
      </c>
      <c r="B6767" t="s">
        <v>213</v>
      </c>
      <c r="C6767" s="9">
        <v>198000</v>
      </c>
      <c r="D6767" s="7">
        <v>3</v>
      </c>
      <c r="E6767" s="7">
        <v>1</v>
      </c>
      <c r="F6767" s="7">
        <v>860</v>
      </c>
      <c r="G6767" s="7">
        <v>1</v>
      </c>
      <c r="H6767" s="7">
        <v>0</v>
      </c>
      <c r="I6767" s="7">
        <v>0</v>
      </c>
      <c r="J6767" s="7">
        <v>6</v>
      </c>
      <c r="K6767" s="7">
        <v>1120</v>
      </c>
      <c r="L6767" s="21">
        <v>0</v>
      </c>
      <c r="M6767">
        <v>47.363399999999999</v>
      </c>
      <c r="N6767" s="19">
        <v>5185</v>
      </c>
      <c r="O6767" s="19">
        <v>4</v>
      </c>
      <c r="P6767" s="19">
        <v>1968</v>
      </c>
      <c r="Q6767" s="19">
        <v>5494</v>
      </c>
      <c r="R6767">
        <v>98042</v>
      </c>
      <c r="S6767">
        <v>-122.086</v>
      </c>
      <c r="T6767" s="23">
        <v>860</v>
      </c>
      <c r="U6767" s="23">
        <v>0</v>
      </c>
      <c r="W6767" s="35">
        <f>$D$1*D6767+$E$1*E6767+$F$1*F6767+$G$1*G6767+$H$1*H6767+$I$1*I6767+$J$1*J6767+$K$1*K6767+$M$1*M6767+$AB$3</f>
        <v>35110.424921378493</v>
      </c>
      <c r="X6767" s="35">
        <f t="shared" si="109"/>
        <v>0</v>
      </c>
      <c r="Y6767" s="16">
        <f>(W6767-C6767)/C6767</f>
        <v>-0.82267462160919957</v>
      </c>
    </row>
    <row r="6768" spans="1:25" x14ac:dyDescent="0.35">
      <c r="A6768">
        <v>8011100050</v>
      </c>
      <c r="B6768" t="s">
        <v>131</v>
      </c>
      <c r="C6768" s="9">
        <v>350000</v>
      </c>
      <c r="D6768" s="7">
        <v>2</v>
      </c>
      <c r="E6768" s="7">
        <v>1</v>
      </c>
      <c r="F6768" s="7">
        <v>1220</v>
      </c>
      <c r="G6768" s="7">
        <v>1</v>
      </c>
      <c r="H6768" s="7">
        <v>0</v>
      </c>
      <c r="I6768" s="7">
        <v>0</v>
      </c>
      <c r="J6768" s="7">
        <v>7</v>
      </c>
      <c r="K6768" s="7">
        <v>2740</v>
      </c>
      <c r="L6768" s="21">
        <v>0</v>
      </c>
      <c r="M6768">
        <v>47.495199999999997</v>
      </c>
      <c r="N6768" s="19">
        <v>28703</v>
      </c>
      <c r="O6768" s="19">
        <v>4</v>
      </c>
      <c r="P6768" s="19">
        <v>1953</v>
      </c>
      <c r="Q6768" s="19">
        <v>6720</v>
      </c>
      <c r="R6768">
        <v>98056</v>
      </c>
      <c r="S6768">
        <v>-122.172</v>
      </c>
      <c r="T6768" s="23">
        <v>1220</v>
      </c>
      <c r="U6768" s="23">
        <v>0</v>
      </c>
      <c r="W6768" s="35">
        <f>$D$1*D6768+$E$1*E6768+$F$1*F6768+$G$1*G6768+$H$1*H6768+$I$1*I6768+$J$1*J6768+$K$1*K6768+$M$1*M6768+$AB$3</f>
        <v>316401.95934978873</v>
      </c>
      <c r="X6768" s="35">
        <f t="shared" si="109"/>
        <v>0</v>
      </c>
      <c r="Y6768" s="16">
        <f>(W6768-C6768)/C6768</f>
        <v>-9.5994401857746506E-2</v>
      </c>
    </row>
    <row r="6769" spans="1:25" x14ac:dyDescent="0.35">
      <c r="A6769">
        <v>3768000280</v>
      </c>
      <c r="B6769" t="s">
        <v>46</v>
      </c>
      <c r="C6769" s="9">
        <v>350000</v>
      </c>
      <c r="D6769" s="7">
        <v>3</v>
      </c>
      <c r="E6769" s="7">
        <v>1</v>
      </c>
      <c r="F6769" s="7">
        <v>1010</v>
      </c>
      <c r="G6769" s="7">
        <v>1</v>
      </c>
      <c r="H6769" s="7">
        <v>0</v>
      </c>
      <c r="I6769" s="7">
        <v>0</v>
      </c>
      <c r="J6769" s="7">
        <v>7</v>
      </c>
      <c r="K6769" s="7">
        <v>1320</v>
      </c>
      <c r="L6769" s="21">
        <v>0</v>
      </c>
      <c r="M6769">
        <v>47.731999999999999</v>
      </c>
      <c r="N6769" s="19">
        <v>7680</v>
      </c>
      <c r="O6769" s="19">
        <v>4</v>
      </c>
      <c r="P6769" s="19">
        <v>1967</v>
      </c>
      <c r="Q6769" s="19">
        <v>7373</v>
      </c>
      <c r="R6769">
        <v>98034</v>
      </c>
      <c r="S6769">
        <v>-122.23099999999999</v>
      </c>
      <c r="T6769" s="23">
        <v>1010</v>
      </c>
      <c r="U6769" s="23">
        <v>0</v>
      </c>
      <c r="W6769" s="35">
        <f>$D$1*D6769+$E$1*E6769+$F$1*F6769+$G$1*G6769+$H$1*H6769+$I$1*I6769+$J$1*J6769+$K$1*K6769+$M$1*M6769+$AB$3</f>
        <v>383209.69486880675</v>
      </c>
      <c r="X6769" s="35">
        <f t="shared" si="109"/>
        <v>0</v>
      </c>
      <c r="Y6769" s="16">
        <f>(W6769-C6769)/C6769</f>
        <v>9.4884842482304999E-2</v>
      </c>
    </row>
    <row r="6770" spans="1:25" x14ac:dyDescent="0.35">
      <c r="A6770">
        <v>1321710460</v>
      </c>
      <c r="B6770" t="s">
        <v>358</v>
      </c>
      <c r="C6770" s="9">
        <v>319000</v>
      </c>
      <c r="D6770" s="7">
        <v>4</v>
      </c>
      <c r="E6770" s="7">
        <v>2.25</v>
      </c>
      <c r="F6770" s="7">
        <v>2390</v>
      </c>
      <c r="G6770" s="7">
        <v>2</v>
      </c>
      <c r="H6770" s="7">
        <v>0</v>
      </c>
      <c r="I6770" s="7">
        <v>0</v>
      </c>
      <c r="J6770" s="7">
        <v>8</v>
      </c>
      <c r="K6770" s="7">
        <v>2390</v>
      </c>
      <c r="L6770" s="21">
        <v>0</v>
      </c>
      <c r="M6770">
        <v>47.293799999999997</v>
      </c>
      <c r="N6770" s="19">
        <v>7350</v>
      </c>
      <c r="O6770" s="19">
        <v>3</v>
      </c>
      <c r="P6770" s="19">
        <v>1990</v>
      </c>
      <c r="Q6770" s="19">
        <v>7350</v>
      </c>
      <c r="R6770">
        <v>98023</v>
      </c>
      <c r="S6770">
        <v>-122.348</v>
      </c>
      <c r="T6770" s="23">
        <v>2390</v>
      </c>
      <c r="U6770" s="23">
        <v>0</v>
      </c>
      <c r="W6770" s="35">
        <f>$D$1*D6770+$E$1*E6770+$F$1*F6770+$G$1*G6770+$H$1*H6770+$I$1*I6770+$J$1*J6770+$K$1*K6770+$M$1*M6770+$AB$3</f>
        <v>401871.15780914947</v>
      </c>
      <c r="X6770" s="35">
        <f t="shared" si="109"/>
        <v>0</v>
      </c>
      <c r="Y6770" s="16">
        <f>(W6770-C6770)/C6770</f>
        <v>0.25978419375908923</v>
      </c>
    </row>
    <row r="6771" spans="1:25" x14ac:dyDescent="0.35">
      <c r="A6771">
        <v>8731981680</v>
      </c>
      <c r="B6771" t="s">
        <v>104</v>
      </c>
      <c r="C6771" s="9">
        <v>311000</v>
      </c>
      <c r="D6771" s="7">
        <v>4</v>
      </c>
      <c r="E6771" s="7">
        <v>2.25</v>
      </c>
      <c r="F6771" s="7">
        <v>3340</v>
      </c>
      <c r="G6771" s="7">
        <v>2</v>
      </c>
      <c r="H6771" s="7">
        <v>0</v>
      </c>
      <c r="I6771" s="7">
        <v>0</v>
      </c>
      <c r="J6771" s="7">
        <v>8</v>
      </c>
      <c r="K6771" s="7">
        <v>2230</v>
      </c>
      <c r="L6771" s="21">
        <v>0</v>
      </c>
      <c r="M6771">
        <v>47.317</v>
      </c>
      <c r="N6771" s="19">
        <v>8000</v>
      </c>
      <c r="O6771" s="19">
        <v>4</v>
      </c>
      <c r="P6771" s="19">
        <v>1973</v>
      </c>
      <c r="Q6771" s="19">
        <v>8000</v>
      </c>
      <c r="R6771">
        <v>98023</v>
      </c>
      <c r="S6771">
        <v>-122.38500000000001</v>
      </c>
      <c r="T6771" s="23">
        <v>3340</v>
      </c>
      <c r="U6771" s="23">
        <v>0</v>
      </c>
      <c r="W6771" s="35">
        <f>$D$1*D6771+$E$1*E6771+$F$1*F6771+$G$1*G6771+$H$1*H6771+$I$1*I6771+$J$1*J6771+$K$1*K6771+$M$1*M6771+$AB$3</f>
        <v>620476.46647777781</v>
      </c>
      <c r="X6771" s="35">
        <f t="shared" si="109"/>
        <v>0</v>
      </c>
      <c r="Y6771" s="16">
        <f>(W6771-C6771)/C6771</f>
        <v>0.99510117838513767</v>
      </c>
    </row>
    <row r="6772" spans="1:25" x14ac:dyDescent="0.35">
      <c r="A6772">
        <v>7714000250</v>
      </c>
      <c r="B6772" t="s">
        <v>307</v>
      </c>
      <c r="C6772" s="9">
        <v>394000</v>
      </c>
      <c r="D6772" s="7">
        <v>5</v>
      </c>
      <c r="E6772" s="7">
        <v>3.25</v>
      </c>
      <c r="F6772" s="7">
        <v>3620</v>
      </c>
      <c r="G6772" s="7">
        <v>2</v>
      </c>
      <c r="H6772" s="7">
        <v>0</v>
      </c>
      <c r="I6772" s="7">
        <v>0</v>
      </c>
      <c r="J6772" s="7">
        <v>8</v>
      </c>
      <c r="K6772" s="7">
        <v>2850</v>
      </c>
      <c r="L6772" s="21">
        <v>0</v>
      </c>
      <c r="M6772">
        <v>47.355200000000004</v>
      </c>
      <c r="N6772" s="19">
        <v>4650</v>
      </c>
      <c r="O6772" s="19">
        <v>3</v>
      </c>
      <c r="P6772" s="19">
        <v>2004</v>
      </c>
      <c r="Q6772" s="19">
        <v>4650</v>
      </c>
      <c r="R6772">
        <v>98038</v>
      </c>
      <c r="S6772">
        <v>-122.026</v>
      </c>
      <c r="T6772" s="23">
        <v>2790</v>
      </c>
      <c r="U6772" s="23">
        <v>830</v>
      </c>
      <c r="W6772" s="35">
        <f>$D$1*D6772+$E$1*E6772+$F$1*F6772+$G$1*G6772+$H$1*H6772+$I$1*I6772+$J$1*J6772+$K$1*K6772+$M$1*M6772+$AB$3</f>
        <v>665007.08528571203</v>
      </c>
      <c r="X6772" s="35">
        <f t="shared" si="109"/>
        <v>0</v>
      </c>
      <c r="Y6772" s="16">
        <f>(W6772-C6772)/C6772</f>
        <v>0.6878352418419087</v>
      </c>
    </row>
    <row r="6773" spans="1:25" x14ac:dyDescent="0.35">
      <c r="A6773">
        <v>1336800010</v>
      </c>
      <c r="B6773" t="s">
        <v>51</v>
      </c>
      <c r="C6773" s="10">
        <v>1340000</v>
      </c>
      <c r="D6773" s="7">
        <v>5</v>
      </c>
      <c r="E6773" s="7">
        <v>2.25</v>
      </c>
      <c r="F6773" s="7">
        <v>4200</v>
      </c>
      <c r="G6773" s="7">
        <v>2.5</v>
      </c>
      <c r="H6773" s="7">
        <v>0</v>
      </c>
      <c r="I6773" s="7">
        <v>0</v>
      </c>
      <c r="J6773" s="7">
        <v>9</v>
      </c>
      <c r="K6773" s="7">
        <v>3060</v>
      </c>
      <c r="L6773" s="21">
        <v>0</v>
      </c>
      <c r="M6773">
        <v>47.628399999999999</v>
      </c>
      <c r="N6773" s="19">
        <v>5800</v>
      </c>
      <c r="O6773" s="19">
        <v>4</v>
      </c>
      <c r="P6773" s="19">
        <v>1906</v>
      </c>
      <c r="Q6773" s="19">
        <v>5800</v>
      </c>
      <c r="R6773">
        <v>98112</v>
      </c>
      <c r="S6773">
        <v>-122.312</v>
      </c>
      <c r="T6773" s="23">
        <v>2910</v>
      </c>
      <c r="U6773" s="23">
        <v>1290</v>
      </c>
      <c r="W6773" s="35">
        <f>$D$1*D6773+$E$1*E6773+$F$1*F6773+$G$1*G6773+$H$1*H6773+$I$1*I6773+$J$1*J6773+$K$1*K6773+$M$1*M6773+$AB$3</f>
        <v>1043355.1692130528</v>
      </c>
      <c r="X6773" s="35">
        <f t="shared" si="109"/>
        <v>0</v>
      </c>
      <c r="Y6773" s="16">
        <f>(W6773-C6773)/C6773</f>
        <v>-0.22137673939324415</v>
      </c>
    </row>
    <row r="6774" spans="1:25" x14ac:dyDescent="0.35">
      <c r="A6774">
        <v>5442300807</v>
      </c>
      <c r="B6774" t="s">
        <v>47</v>
      </c>
      <c r="C6774" s="10">
        <v>2700000</v>
      </c>
      <c r="D6774" s="7">
        <v>5</v>
      </c>
      <c r="E6774" s="7">
        <v>2.75</v>
      </c>
      <c r="F6774" s="7">
        <v>3831</v>
      </c>
      <c r="G6774" s="7">
        <v>2</v>
      </c>
      <c r="H6774" s="7">
        <v>1</v>
      </c>
      <c r="I6774" s="7">
        <v>4</v>
      </c>
      <c r="J6774" s="7">
        <v>9</v>
      </c>
      <c r="K6774" s="7">
        <v>3850</v>
      </c>
      <c r="L6774" s="21">
        <v>1980</v>
      </c>
      <c r="M6774">
        <v>47.591900000000003</v>
      </c>
      <c r="N6774" s="19">
        <v>13800</v>
      </c>
      <c r="O6774" s="19">
        <v>3</v>
      </c>
      <c r="P6774" s="19">
        <v>1959</v>
      </c>
      <c r="Q6774" s="19">
        <v>36563</v>
      </c>
      <c r="R6774">
        <v>98040</v>
      </c>
      <c r="S6774">
        <v>-122.251</v>
      </c>
      <c r="T6774" s="23">
        <v>3831</v>
      </c>
      <c r="U6774" s="23">
        <v>0</v>
      </c>
      <c r="W6774" s="35">
        <f>$D$1*D6774+$E$1*E6774+$F$1*F6774+$G$1*G6774+$H$1*H6774+$I$1*I6774+$J$1*J6774+$K$1*K6774+$M$1*M6774+$AB$3</f>
        <v>1881412.7444134466</v>
      </c>
      <c r="X6774" s="35">
        <f t="shared" si="109"/>
        <v>0</v>
      </c>
      <c r="Y6774" s="16">
        <f>(W6774-C6774)/C6774</f>
        <v>-0.30318046503205681</v>
      </c>
    </row>
    <row r="6775" spans="1:25" x14ac:dyDescent="0.35">
      <c r="A6775">
        <v>6190701112</v>
      </c>
      <c r="B6775" t="s">
        <v>285</v>
      </c>
      <c r="C6775" s="9">
        <v>396000</v>
      </c>
      <c r="D6775" s="7">
        <v>3</v>
      </c>
      <c r="E6775" s="7">
        <v>1</v>
      </c>
      <c r="F6775" s="7">
        <v>1980</v>
      </c>
      <c r="G6775" s="7">
        <v>1</v>
      </c>
      <c r="H6775" s="7">
        <v>0</v>
      </c>
      <c r="I6775" s="7">
        <v>0</v>
      </c>
      <c r="J6775" s="7">
        <v>7</v>
      </c>
      <c r="K6775" s="7">
        <v>1680</v>
      </c>
      <c r="L6775" s="21">
        <v>0</v>
      </c>
      <c r="M6775">
        <v>47.755099999999999</v>
      </c>
      <c r="N6775" s="19">
        <v>9540</v>
      </c>
      <c r="O6775" s="19">
        <v>3</v>
      </c>
      <c r="P6775" s="19">
        <v>1949</v>
      </c>
      <c r="Q6775" s="19">
        <v>9529</v>
      </c>
      <c r="R6775">
        <v>98133</v>
      </c>
      <c r="S6775">
        <v>-122.35299999999999</v>
      </c>
      <c r="T6775" s="23">
        <v>1080</v>
      </c>
      <c r="U6775" s="23">
        <v>900</v>
      </c>
      <c r="W6775" s="35">
        <f>$D$1*D6775+$E$1*E6775+$F$1*F6775+$G$1*G6775+$H$1*H6775+$I$1*I6775+$J$1*J6775+$K$1*K6775+$M$1*M6775+$AB$3</f>
        <v>609768.66655801982</v>
      </c>
      <c r="X6775" s="35">
        <f t="shared" si="109"/>
        <v>0</v>
      </c>
      <c r="Y6775" s="16">
        <f>(W6775-C6775)/C6775</f>
        <v>0.53981986504550461</v>
      </c>
    </row>
    <row r="6776" spans="1:25" x14ac:dyDescent="0.35">
      <c r="A6776">
        <v>2680700280</v>
      </c>
      <c r="B6776" t="s">
        <v>111</v>
      </c>
      <c r="C6776" s="9">
        <v>809000</v>
      </c>
      <c r="D6776" s="7">
        <v>4</v>
      </c>
      <c r="E6776" s="7">
        <v>1.75</v>
      </c>
      <c r="F6776" s="7">
        <v>1790</v>
      </c>
      <c r="G6776" s="7">
        <v>1</v>
      </c>
      <c r="H6776" s="7">
        <v>0</v>
      </c>
      <c r="I6776" s="7">
        <v>0</v>
      </c>
      <c r="J6776" s="7">
        <v>8</v>
      </c>
      <c r="K6776" s="7">
        <v>2180</v>
      </c>
      <c r="L6776" s="21">
        <v>0</v>
      </c>
      <c r="M6776">
        <v>47.660499999999999</v>
      </c>
      <c r="N6776" s="19">
        <v>8372</v>
      </c>
      <c r="O6776" s="19">
        <v>4</v>
      </c>
      <c r="P6776" s="19">
        <v>1976</v>
      </c>
      <c r="Q6776" s="19">
        <v>10500</v>
      </c>
      <c r="R6776">
        <v>98033</v>
      </c>
      <c r="S6776">
        <v>-122.18899999999999</v>
      </c>
      <c r="T6776" s="23">
        <v>1340</v>
      </c>
      <c r="U6776" s="23">
        <v>450</v>
      </c>
      <c r="W6776" s="35">
        <f>$D$1*D6776+$E$1*E6776+$F$1*F6776+$G$1*G6776+$H$1*H6776+$I$1*I6776+$J$1*J6776+$K$1*K6776+$M$1*M6776+$AB$3</f>
        <v>543020.62036402524</v>
      </c>
      <c r="X6776" s="35">
        <f t="shared" si="109"/>
        <v>0</v>
      </c>
      <c r="Y6776" s="16">
        <f>(W6776-C6776)/C6776</f>
        <v>-0.32877550016807761</v>
      </c>
    </row>
    <row r="6777" spans="1:25" x14ac:dyDescent="0.35">
      <c r="A6777">
        <v>1025059181</v>
      </c>
      <c r="B6777" t="s">
        <v>218</v>
      </c>
      <c r="C6777" s="9">
        <v>480000</v>
      </c>
      <c r="D6777" s="7">
        <v>3</v>
      </c>
      <c r="E6777" s="7">
        <v>2</v>
      </c>
      <c r="F6777" s="7">
        <v>1580</v>
      </c>
      <c r="G6777" s="7">
        <v>1</v>
      </c>
      <c r="H6777" s="7">
        <v>0</v>
      </c>
      <c r="I6777" s="7">
        <v>0</v>
      </c>
      <c r="J6777" s="7">
        <v>7</v>
      </c>
      <c r="K6777" s="7">
        <v>1560</v>
      </c>
      <c r="L6777" s="21">
        <v>0</v>
      </c>
      <c r="M6777">
        <v>47.671500000000002</v>
      </c>
      <c r="N6777" s="19">
        <v>7400</v>
      </c>
      <c r="O6777" s="19">
        <v>3</v>
      </c>
      <c r="P6777" s="19">
        <v>1977</v>
      </c>
      <c r="Q6777" s="19">
        <v>7458</v>
      </c>
      <c r="R6777">
        <v>98052</v>
      </c>
      <c r="S6777">
        <v>-122.16200000000001</v>
      </c>
      <c r="T6777" s="23">
        <v>1050</v>
      </c>
      <c r="U6777" s="23">
        <v>530</v>
      </c>
      <c r="W6777" s="35">
        <f>$D$1*D6777+$E$1*E6777+$F$1*F6777+$G$1*G6777+$H$1*H6777+$I$1*I6777+$J$1*J6777+$K$1*K6777+$M$1*M6777+$AB$3</f>
        <v>455324.65389866754</v>
      </c>
      <c r="X6777" s="35">
        <f t="shared" si="109"/>
        <v>0</v>
      </c>
      <c r="Y6777" s="16">
        <f>(W6777-C6777)/C6777</f>
        <v>-5.1406971044442619E-2</v>
      </c>
    </row>
    <row r="6778" spans="1:25" x14ac:dyDescent="0.35">
      <c r="A6778">
        <v>3856900005</v>
      </c>
      <c r="B6778" t="s">
        <v>79</v>
      </c>
      <c r="C6778" s="9">
        <v>535000</v>
      </c>
      <c r="D6778" s="7">
        <v>6</v>
      </c>
      <c r="E6778" s="7">
        <v>1.75</v>
      </c>
      <c r="F6778" s="7">
        <v>2460</v>
      </c>
      <c r="G6778" s="7">
        <v>1</v>
      </c>
      <c r="H6778" s="7">
        <v>0</v>
      </c>
      <c r="I6778" s="7">
        <v>0</v>
      </c>
      <c r="J6778" s="7">
        <v>7</v>
      </c>
      <c r="K6778" s="7">
        <v>1560</v>
      </c>
      <c r="L6778" s="21">
        <v>0</v>
      </c>
      <c r="M6778">
        <v>47.6721</v>
      </c>
      <c r="N6778" s="19">
        <v>6000</v>
      </c>
      <c r="O6778" s="19">
        <v>4</v>
      </c>
      <c r="P6778" s="19">
        <v>1913</v>
      </c>
      <c r="Q6778" s="19">
        <v>4275</v>
      </c>
      <c r="R6778">
        <v>98115</v>
      </c>
      <c r="S6778">
        <v>-122.32299999999999</v>
      </c>
      <c r="T6778" s="23">
        <v>1230</v>
      </c>
      <c r="U6778" s="23">
        <v>1230</v>
      </c>
      <c r="W6778" s="35">
        <f>$D$1*D6778+$E$1*E6778+$F$1*F6778+$G$1*G6778+$H$1*H6778+$I$1*I6778+$J$1*J6778+$K$1*K6778+$M$1*M6778+$AB$3</f>
        <v>552025.60910697281</v>
      </c>
      <c r="X6778" s="35">
        <f t="shared" si="109"/>
        <v>0</v>
      </c>
      <c r="Y6778" s="16">
        <f>(W6778-C6778)/C6778</f>
        <v>3.1823568424248251E-2</v>
      </c>
    </row>
    <row r="6779" spans="1:25" x14ac:dyDescent="0.35">
      <c r="A6779">
        <v>4302700425</v>
      </c>
      <c r="B6779" t="s">
        <v>53</v>
      </c>
      <c r="C6779" s="9">
        <v>425000</v>
      </c>
      <c r="D6779" s="7">
        <v>5</v>
      </c>
      <c r="E6779" s="7">
        <v>2.75</v>
      </c>
      <c r="F6779" s="7">
        <v>2110</v>
      </c>
      <c r="G6779" s="7">
        <v>2</v>
      </c>
      <c r="H6779" s="7">
        <v>0</v>
      </c>
      <c r="I6779" s="7">
        <v>0</v>
      </c>
      <c r="J6779" s="7">
        <v>7</v>
      </c>
      <c r="K6779" s="7">
        <v>1580</v>
      </c>
      <c r="L6779" s="21">
        <v>1983</v>
      </c>
      <c r="M6779">
        <v>47.529400000000003</v>
      </c>
      <c r="N6779" s="19">
        <v>5120</v>
      </c>
      <c r="O6779" s="19">
        <v>3</v>
      </c>
      <c r="P6779" s="19">
        <v>1947</v>
      </c>
      <c r="Q6779" s="19">
        <v>5120</v>
      </c>
      <c r="R6779">
        <v>98106</v>
      </c>
      <c r="S6779">
        <v>-122.357</v>
      </c>
      <c r="T6779" s="23">
        <v>1870</v>
      </c>
      <c r="U6779" s="23">
        <v>240</v>
      </c>
      <c r="W6779" s="35">
        <f>$D$1*D6779+$E$1*E6779+$F$1*F6779+$G$1*G6779+$H$1*H6779+$I$1*I6779+$J$1*J6779+$K$1*K6779+$M$1*M6779+$AB$3</f>
        <v>376570.79142922908</v>
      </c>
      <c r="X6779" s="35">
        <f t="shared" si="109"/>
        <v>0</v>
      </c>
      <c r="Y6779" s="16">
        <f>(W6779-C6779)/C6779</f>
        <v>-0.11395107899004922</v>
      </c>
    </row>
    <row r="6780" spans="1:25" x14ac:dyDescent="0.35">
      <c r="A6780">
        <v>6824100005</v>
      </c>
      <c r="B6780" t="s">
        <v>232</v>
      </c>
      <c r="C6780" s="9">
        <v>408000</v>
      </c>
      <c r="D6780" s="7">
        <v>3</v>
      </c>
      <c r="E6780" s="7">
        <v>2.5</v>
      </c>
      <c r="F6780" s="7">
        <v>1470</v>
      </c>
      <c r="G6780" s="7">
        <v>3</v>
      </c>
      <c r="H6780" s="7">
        <v>0</v>
      </c>
      <c r="I6780" s="7">
        <v>0</v>
      </c>
      <c r="J6780" s="7">
        <v>8</v>
      </c>
      <c r="K6780" s="7">
        <v>1460</v>
      </c>
      <c r="L6780" s="21">
        <v>0</v>
      </c>
      <c r="M6780">
        <v>47.699800000000003</v>
      </c>
      <c r="N6780" s="19">
        <v>1204</v>
      </c>
      <c r="O6780" s="19">
        <v>3</v>
      </c>
      <c r="P6780" s="19">
        <v>2006</v>
      </c>
      <c r="Q6780" s="19">
        <v>1245</v>
      </c>
      <c r="R6780">
        <v>98117</v>
      </c>
      <c r="S6780">
        <v>-122.366</v>
      </c>
      <c r="T6780" s="23">
        <v>1470</v>
      </c>
      <c r="U6780" s="23">
        <v>0</v>
      </c>
      <c r="W6780" s="35">
        <f>$D$1*D6780+$E$1*E6780+$F$1*F6780+$G$1*G6780+$H$1*H6780+$I$1*I6780+$J$1*J6780+$K$1*K6780+$M$1*M6780+$AB$3</f>
        <v>464180.01955774054</v>
      </c>
      <c r="X6780" s="35">
        <f t="shared" si="109"/>
        <v>0</v>
      </c>
      <c r="Y6780" s="16">
        <f>(W6780-C6780)/C6780</f>
        <v>0.13769612636701112</v>
      </c>
    </row>
    <row r="6781" spans="1:25" x14ac:dyDescent="0.35">
      <c r="A6781">
        <v>3625600190</v>
      </c>
      <c r="B6781" t="s">
        <v>137</v>
      </c>
      <c r="C6781" s="10">
        <v>1260000</v>
      </c>
      <c r="D6781" s="7">
        <v>4</v>
      </c>
      <c r="E6781" s="7">
        <v>2.5</v>
      </c>
      <c r="F6781" s="7">
        <v>3510</v>
      </c>
      <c r="G6781" s="7">
        <v>2</v>
      </c>
      <c r="H6781" s="7">
        <v>0</v>
      </c>
      <c r="I6781" s="7">
        <v>0</v>
      </c>
      <c r="J6781" s="7">
        <v>10</v>
      </c>
      <c r="K6781" s="7">
        <v>3230</v>
      </c>
      <c r="L6781" s="21">
        <v>0</v>
      </c>
      <c r="M6781">
        <v>47.5306</v>
      </c>
      <c r="N6781" s="19">
        <v>13100</v>
      </c>
      <c r="O6781" s="19">
        <v>4</v>
      </c>
      <c r="P6781" s="19">
        <v>1966</v>
      </c>
      <c r="Q6781" s="19">
        <v>12745</v>
      </c>
      <c r="R6781">
        <v>98040</v>
      </c>
      <c r="S6781">
        <v>-122.227</v>
      </c>
      <c r="T6781" s="23">
        <v>3510</v>
      </c>
      <c r="U6781" s="23">
        <v>0</v>
      </c>
      <c r="W6781" s="35">
        <f>$D$1*D6781+$E$1*E6781+$F$1*F6781+$G$1*G6781+$H$1*H6781+$I$1*I6781+$J$1*J6781+$K$1*K6781+$M$1*M6781+$AB$3</f>
        <v>948466.45805328339</v>
      </c>
      <c r="X6781" s="35">
        <f t="shared" si="109"/>
        <v>0</v>
      </c>
      <c r="Y6781" s="16">
        <f>(W6781-C6781)/C6781</f>
        <v>-0.24724884281485446</v>
      </c>
    </row>
    <row r="6782" spans="1:25" x14ac:dyDescent="0.35">
      <c r="A6782">
        <v>7588700177</v>
      </c>
      <c r="B6782" t="s">
        <v>89</v>
      </c>
      <c r="C6782" s="9">
        <v>310000</v>
      </c>
      <c r="D6782" s="7">
        <v>1</v>
      </c>
      <c r="E6782" s="7">
        <v>0.75</v>
      </c>
      <c r="F6782" s="7">
        <v>520</v>
      </c>
      <c r="G6782" s="7">
        <v>1</v>
      </c>
      <c r="H6782" s="7">
        <v>0</v>
      </c>
      <c r="I6782" s="7">
        <v>0</v>
      </c>
      <c r="J6782" s="7">
        <v>6</v>
      </c>
      <c r="K6782" s="7">
        <v>980</v>
      </c>
      <c r="L6782" s="21">
        <v>0</v>
      </c>
      <c r="M6782">
        <v>47.688600000000001</v>
      </c>
      <c r="N6782" s="19">
        <v>2885</v>
      </c>
      <c r="O6782" s="19">
        <v>4</v>
      </c>
      <c r="P6782" s="19">
        <v>1947</v>
      </c>
      <c r="Q6782" s="19">
        <v>4241</v>
      </c>
      <c r="R6782">
        <v>98117</v>
      </c>
      <c r="S6782">
        <v>-122.378</v>
      </c>
      <c r="T6782" s="23">
        <v>520</v>
      </c>
      <c r="U6782" s="23">
        <v>0</v>
      </c>
      <c r="W6782" s="35">
        <f>$D$1*D6782+$E$1*E6782+$F$1*F6782+$G$1*G6782+$H$1*H6782+$I$1*I6782+$J$1*J6782+$K$1*K6782+$M$1*M6782+$AB$3</f>
        <v>240375.94748029485</v>
      </c>
      <c r="X6782" s="35">
        <f t="shared" si="109"/>
        <v>0</v>
      </c>
      <c r="Y6782" s="16">
        <f>(W6782-C6782)/C6782</f>
        <v>-0.22459371780550047</v>
      </c>
    </row>
    <row r="6783" spans="1:25" x14ac:dyDescent="0.35">
      <c r="A6783">
        <v>3303950080</v>
      </c>
      <c r="B6783" t="s">
        <v>44</v>
      </c>
      <c r="C6783" s="9">
        <v>292000</v>
      </c>
      <c r="D6783" s="7">
        <v>3</v>
      </c>
      <c r="E6783" s="7">
        <v>2.5</v>
      </c>
      <c r="F6783" s="7">
        <v>1950</v>
      </c>
      <c r="G6783" s="7">
        <v>2</v>
      </c>
      <c r="H6783" s="7">
        <v>0</v>
      </c>
      <c r="I6783" s="7">
        <v>0</v>
      </c>
      <c r="J6783" s="7">
        <v>8</v>
      </c>
      <c r="K6783" s="7">
        <v>2200</v>
      </c>
      <c r="L6783" s="21">
        <v>0</v>
      </c>
      <c r="M6783">
        <v>47.3842</v>
      </c>
      <c r="N6783" s="19">
        <v>7421</v>
      </c>
      <c r="O6783" s="19">
        <v>3</v>
      </c>
      <c r="P6783" s="19">
        <v>1996</v>
      </c>
      <c r="Q6783" s="19">
        <v>4668</v>
      </c>
      <c r="R6783">
        <v>98038</v>
      </c>
      <c r="S6783">
        <v>-122.036</v>
      </c>
      <c r="T6783" s="23">
        <v>1950</v>
      </c>
      <c r="U6783" s="23">
        <v>0</v>
      </c>
      <c r="W6783" s="35">
        <f>$D$1*D6783+$E$1*E6783+$F$1*F6783+$G$1*G6783+$H$1*H6783+$I$1*I6783+$J$1*J6783+$K$1*K6783+$M$1*M6783+$AB$3</f>
        <v>393580.87752686068</v>
      </c>
      <c r="X6783" s="35">
        <f t="shared" si="109"/>
        <v>0</v>
      </c>
      <c r="Y6783" s="16">
        <f>(W6783-C6783)/C6783</f>
        <v>0.34787971755774205</v>
      </c>
    </row>
    <row r="6784" spans="1:25" x14ac:dyDescent="0.35">
      <c r="A6784">
        <v>985000950</v>
      </c>
      <c r="B6784" t="s">
        <v>132</v>
      </c>
      <c r="C6784" s="9">
        <v>217000</v>
      </c>
      <c r="D6784" s="7">
        <v>2</v>
      </c>
      <c r="E6784" s="7">
        <v>1</v>
      </c>
      <c r="F6784" s="7">
        <v>770</v>
      </c>
      <c r="G6784" s="7">
        <v>1</v>
      </c>
      <c r="H6784" s="7">
        <v>0</v>
      </c>
      <c r="I6784" s="7">
        <v>0</v>
      </c>
      <c r="J6784" s="7">
        <v>6</v>
      </c>
      <c r="K6784" s="7">
        <v>1140</v>
      </c>
      <c r="L6784" s="21">
        <v>0</v>
      </c>
      <c r="M6784">
        <v>47.492400000000004</v>
      </c>
      <c r="N6784" s="19">
        <v>9715</v>
      </c>
      <c r="O6784" s="19">
        <v>4</v>
      </c>
      <c r="P6784" s="19">
        <v>1942</v>
      </c>
      <c r="Q6784" s="19">
        <v>9715</v>
      </c>
      <c r="R6784">
        <v>98168</v>
      </c>
      <c r="S6784">
        <v>-122.312</v>
      </c>
      <c r="T6784" s="23">
        <v>770</v>
      </c>
      <c r="U6784" s="23">
        <v>0</v>
      </c>
      <c r="W6784" s="35">
        <f>$D$1*D6784+$E$1*E6784+$F$1*F6784+$G$1*G6784+$H$1*H6784+$I$1*I6784+$J$1*J6784+$K$1*K6784+$M$1*M6784+$AB$3</f>
        <v>132100.68050546572</v>
      </c>
      <c r="X6784" s="35">
        <f t="shared" si="109"/>
        <v>0</v>
      </c>
      <c r="Y6784" s="16">
        <f>(W6784-C6784)/C6784</f>
        <v>-0.39124110366144832</v>
      </c>
    </row>
    <row r="6785" spans="1:25" x14ac:dyDescent="0.35">
      <c r="A6785">
        <v>8011100005</v>
      </c>
      <c r="B6785" t="s">
        <v>185</v>
      </c>
      <c r="C6785" s="9">
        <v>398500</v>
      </c>
      <c r="D6785" s="7">
        <v>4</v>
      </c>
      <c r="E6785" s="7">
        <v>2.5</v>
      </c>
      <c r="F6785" s="7">
        <v>2250</v>
      </c>
      <c r="G6785" s="7">
        <v>2</v>
      </c>
      <c r="H6785" s="7">
        <v>0</v>
      </c>
      <c r="I6785" s="7">
        <v>0</v>
      </c>
      <c r="J6785" s="7">
        <v>8</v>
      </c>
      <c r="K6785" s="7">
        <v>1520</v>
      </c>
      <c r="L6785" s="21">
        <v>0</v>
      </c>
      <c r="M6785">
        <v>47.495600000000003</v>
      </c>
      <c r="N6785" s="19">
        <v>6064</v>
      </c>
      <c r="O6785" s="19">
        <v>3</v>
      </c>
      <c r="P6785" s="19">
        <v>2005</v>
      </c>
      <c r="Q6785" s="19">
        <v>7840</v>
      </c>
      <c r="R6785">
        <v>98056</v>
      </c>
      <c r="S6785">
        <v>-122.17400000000001</v>
      </c>
      <c r="T6785" s="23">
        <v>2250</v>
      </c>
      <c r="U6785" s="23">
        <v>0</v>
      </c>
      <c r="W6785" s="35">
        <f>$D$1*D6785+$E$1*E6785+$F$1*F6785+$G$1*G6785+$H$1*H6785+$I$1*I6785+$J$1*J6785+$K$1*K6785+$M$1*M6785+$AB$3</f>
        <v>493793.07365248725</v>
      </c>
      <c r="X6785" s="35">
        <f t="shared" si="109"/>
        <v>0</v>
      </c>
      <c r="Y6785" s="16">
        <f>(W6785-C6785)/C6785</f>
        <v>0.23912941945417127</v>
      </c>
    </row>
    <row r="6786" spans="1:25" x14ac:dyDescent="0.35">
      <c r="A6786">
        <v>5316100980</v>
      </c>
      <c r="B6786" t="s">
        <v>225</v>
      </c>
      <c r="C6786" s="10">
        <v>2250000</v>
      </c>
      <c r="D6786" s="7">
        <v>3</v>
      </c>
      <c r="E6786" s="7">
        <v>3</v>
      </c>
      <c r="F6786" s="7">
        <v>4040</v>
      </c>
      <c r="G6786" s="7">
        <v>1.5</v>
      </c>
      <c r="H6786" s="7">
        <v>0</v>
      </c>
      <c r="I6786" s="7">
        <v>2</v>
      </c>
      <c r="J6786" s="7">
        <v>9</v>
      </c>
      <c r="K6786" s="7">
        <v>3450</v>
      </c>
      <c r="L6786" s="21">
        <v>0</v>
      </c>
      <c r="M6786">
        <v>47.628799999999998</v>
      </c>
      <c r="N6786" s="19">
        <v>7200</v>
      </c>
      <c r="O6786" s="19">
        <v>4</v>
      </c>
      <c r="P6786" s="19">
        <v>1930</v>
      </c>
      <c r="Q6786" s="19">
        <v>10800</v>
      </c>
      <c r="R6786">
        <v>98112</v>
      </c>
      <c r="S6786">
        <v>-122.28400000000001</v>
      </c>
      <c r="T6786" s="23">
        <v>3340</v>
      </c>
      <c r="U6786" s="23">
        <v>700</v>
      </c>
      <c r="W6786" s="35">
        <f>$D$1*D6786+$E$1*E6786+$F$1*F6786+$G$1*G6786+$H$1*H6786+$I$1*I6786+$J$1*J6786+$K$1*K6786+$M$1*M6786+$AB$3</f>
        <v>1218314.4629828967</v>
      </c>
      <c r="X6786" s="35">
        <f t="shared" si="109"/>
        <v>0</v>
      </c>
      <c r="Y6786" s="16">
        <f>(W6786-C6786)/C6786</f>
        <v>-0.45852690534093482</v>
      </c>
    </row>
    <row r="6787" spans="1:25" x14ac:dyDescent="0.35">
      <c r="A6787">
        <v>6819100345</v>
      </c>
      <c r="B6787" t="s">
        <v>61</v>
      </c>
      <c r="C6787" s="9">
        <v>700000</v>
      </c>
      <c r="D6787" s="7">
        <v>4</v>
      </c>
      <c r="E6787" s="7">
        <v>1.75</v>
      </c>
      <c r="F6787" s="7">
        <v>2360</v>
      </c>
      <c r="G6787" s="7">
        <v>1</v>
      </c>
      <c r="H6787" s="7">
        <v>0</v>
      </c>
      <c r="I6787" s="7">
        <v>0</v>
      </c>
      <c r="J6787" s="7">
        <v>7</v>
      </c>
      <c r="K6787" s="7">
        <v>1700</v>
      </c>
      <c r="L6787" s="21">
        <v>0</v>
      </c>
      <c r="M6787">
        <v>47.646500000000003</v>
      </c>
      <c r="N6787" s="19">
        <v>6000</v>
      </c>
      <c r="O6787" s="19">
        <v>3</v>
      </c>
      <c r="P6787" s="19">
        <v>1955</v>
      </c>
      <c r="Q6787" s="19">
        <v>3460</v>
      </c>
      <c r="R6787">
        <v>98109</v>
      </c>
      <c r="S6787">
        <v>-122.357</v>
      </c>
      <c r="T6787" s="23">
        <v>1280</v>
      </c>
      <c r="U6787" s="23">
        <v>1080</v>
      </c>
      <c r="W6787" s="35">
        <f>$D$1*D6787+$E$1*E6787+$F$1*F6787+$G$1*G6787+$H$1*H6787+$I$1*I6787+$J$1*J6787+$K$1*K6787+$M$1*M6787+$AB$3</f>
        <v>579116.96316864714</v>
      </c>
      <c r="X6787" s="35">
        <f t="shared" si="109"/>
        <v>0</v>
      </c>
      <c r="Y6787" s="16">
        <f>(W6787-C6787)/C6787</f>
        <v>-0.17269005261621836</v>
      </c>
    </row>
    <row r="6788" spans="1:25" x14ac:dyDescent="0.35">
      <c r="A6788">
        <v>3276930420</v>
      </c>
      <c r="B6788" t="s">
        <v>83</v>
      </c>
      <c r="C6788" s="9">
        <v>585000</v>
      </c>
      <c r="D6788" s="7">
        <v>4</v>
      </c>
      <c r="E6788" s="7">
        <v>2.5</v>
      </c>
      <c r="F6788" s="7">
        <v>2330</v>
      </c>
      <c r="G6788" s="7">
        <v>2</v>
      </c>
      <c r="H6788" s="7">
        <v>0</v>
      </c>
      <c r="I6788" s="7">
        <v>0</v>
      </c>
      <c r="J6788" s="7">
        <v>9</v>
      </c>
      <c r="K6788" s="7">
        <v>2930</v>
      </c>
      <c r="L6788" s="21">
        <v>0</v>
      </c>
      <c r="M6788">
        <v>47.584200000000003</v>
      </c>
      <c r="N6788" s="19">
        <v>45860</v>
      </c>
      <c r="O6788" s="19">
        <v>3</v>
      </c>
      <c r="P6788" s="19">
        <v>1989</v>
      </c>
      <c r="Q6788" s="19">
        <v>5020</v>
      </c>
      <c r="R6788">
        <v>98075</v>
      </c>
      <c r="S6788">
        <v>-121.992</v>
      </c>
      <c r="T6788" s="23">
        <v>2330</v>
      </c>
      <c r="U6788" s="23">
        <v>0</v>
      </c>
      <c r="W6788" s="35">
        <f>$D$1*D6788+$E$1*E6788+$F$1*F6788+$G$1*G6788+$H$1*H6788+$I$1*I6788+$J$1*J6788+$K$1*K6788+$M$1*M6788+$AB$3</f>
        <v>652961.34931543469</v>
      </c>
      <c r="X6788" s="35">
        <f t="shared" ref="X6788:X6851" si="110">IF(W6788&lt;0, 1,0)</f>
        <v>0</v>
      </c>
      <c r="Y6788" s="16">
        <f>(W6788-C6788)/C6788</f>
        <v>0.11617324669305076</v>
      </c>
    </row>
    <row r="6789" spans="1:25" x14ac:dyDescent="0.35">
      <c r="A6789">
        <v>6648900005</v>
      </c>
      <c r="B6789" t="s">
        <v>258</v>
      </c>
      <c r="C6789" s="9">
        <v>399950</v>
      </c>
      <c r="D6789" s="7">
        <v>3</v>
      </c>
      <c r="E6789" s="7">
        <v>1</v>
      </c>
      <c r="F6789" s="7">
        <v>1720</v>
      </c>
      <c r="G6789" s="7">
        <v>1</v>
      </c>
      <c r="H6789" s="7">
        <v>0</v>
      </c>
      <c r="I6789" s="7">
        <v>0</v>
      </c>
      <c r="J6789" s="7">
        <v>7</v>
      </c>
      <c r="K6789" s="7">
        <v>1870</v>
      </c>
      <c r="L6789" s="21">
        <v>0</v>
      </c>
      <c r="M6789">
        <v>47.773600000000002</v>
      </c>
      <c r="N6789" s="19">
        <v>8910</v>
      </c>
      <c r="O6789" s="19">
        <v>4</v>
      </c>
      <c r="P6789" s="19">
        <v>1954</v>
      </c>
      <c r="Q6789" s="19">
        <v>8640</v>
      </c>
      <c r="R6789">
        <v>98155</v>
      </c>
      <c r="S6789">
        <v>-122.29600000000001</v>
      </c>
      <c r="T6789" s="23">
        <v>1720</v>
      </c>
      <c r="U6789" s="23">
        <v>0</v>
      </c>
      <c r="W6789" s="35">
        <f>$D$1*D6789+$E$1*E6789+$F$1*F6789+$G$1*G6789+$H$1*H6789+$I$1*I6789+$J$1*J6789+$K$1*K6789+$M$1*M6789+$AB$3</f>
        <v>567178.7441470921</v>
      </c>
      <c r="X6789" s="35">
        <f t="shared" si="110"/>
        <v>0</v>
      </c>
      <c r="Y6789" s="16">
        <f>(W6789-C6789)/C6789</f>
        <v>0.4181241258834657</v>
      </c>
    </row>
    <row r="6790" spans="1:25" x14ac:dyDescent="0.35">
      <c r="A6790">
        <v>6083000050</v>
      </c>
      <c r="B6790" t="s">
        <v>51</v>
      </c>
      <c r="C6790" s="9">
        <v>235000</v>
      </c>
      <c r="D6790" s="7">
        <v>3</v>
      </c>
      <c r="E6790" s="7">
        <v>1.75</v>
      </c>
      <c r="F6790" s="7">
        <v>1900</v>
      </c>
      <c r="G6790" s="7">
        <v>1</v>
      </c>
      <c r="H6790" s="7">
        <v>0</v>
      </c>
      <c r="I6790" s="7">
        <v>0</v>
      </c>
      <c r="J6790" s="7">
        <v>6</v>
      </c>
      <c r="K6790" s="7">
        <v>1370</v>
      </c>
      <c r="L6790" s="21">
        <v>0</v>
      </c>
      <c r="M6790">
        <v>47.486800000000002</v>
      </c>
      <c r="N6790" s="19">
        <v>8540</v>
      </c>
      <c r="O6790" s="19">
        <v>3</v>
      </c>
      <c r="P6790" s="19">
        <v>1980</v>
      </c>
      <c r="Q6790" s="19">
        <v>10204</v>
      </c>
      <c r="R6790">
        <v>98168</v>
      </c>
      <c r="S6790">
        <v>-122.303</v>
      </c>
      <c r="T6790" s="23">
        <v>950</v>
      </c>
      <c r="U6790" s="23">
        <v>950</v>
      </c>
      <c r="W6790" s="35">
        <f>$D$1*D6790+$E$1*E6790+$F$1*F6790+$G$1*G6790+$H$1*H6790+$I$1*I6790+$J$1*J6790+$K$1*K6790+$M$1*M6790+$AB$3</f>
        <v>331624.58683096617</v>
      </c>
      <c r="X6790" s="35">
        <f t="shared" si="110"/>
        <v>0</v>
      </c>
      <c r="Y6790" s="16">
        <f>(W6790-C6790)/C6790</f>
        <v>0.41116845459985607</v>
      </c>
    </row>
    <row r="6791" spans="1:25" x14ac:dyDescent="0.35">
      <c r="A6791">
        <v>1180008315</v>
      </c>
      <c r="B6791" t="s">
        <v>55</v>
      </c>
      <c r="C6791" s="9">
        <v>212000</v>
      </c>
      <c r="D6791" s="7">
        <v>3</v>
      </c>
      <c r="E6791" s="7">
        <v>1</v>
      </c>
      <c r="F6791" s="7">
        <v>1040</v>
      </c>
      <c r="G6791" s="7">
        <v>1</v>
      </c>
      <c r="H6791" s="7">
        <v>0</v>
      </c>
      <c r="I6791" s="7">
        <v>0</v>
      </c>
      <c r="J6791" s="7">
        <v>6</v>
      </c>
      <c r="K6791" s="7">
        <v>1430</v>
      </c>
      <c r="L6791" s="21">
        <v>0</v>
      </c>
      <c r="M6791">
        <v>47.491999999999997</v>
      </c>
      <c r="N6791" s="19">
        <v>6800</v>
      </c>
      <c r="O6791" s="19">
        <v>5</v>
      </c>
      <c r="P6791" s="19">
        <v>1951</v>
      </c>
      <c r="Q6791" s="19">
        <v>6080</v>
      </c>
      <c r="R6791">
        <v>98178</v>
      </c>
      <c r="S6791">
        <v>-122.224</v>
      </c>
      <c r="T6791" s="23">
        <v>1040</v>
      </c>
      <c r="U6791" s="23">
        <v>0</v>
      </c>
      <c r="W6791" s="35">
        <f>$D$1*D6791+$E$1*E6791+$F$1*F6791+$G$1*G6791+$H$1*H6791+$I$1*I6791+$J$1*J6791+$K$1*K6791+$M$1*M6791+$AB$3</f>
        <v>159908.30584874377</v>
      </c>
      <c r="X6791" s="35">
        <f t="shared" si="110"/>
        <v>0</v>
      </c>
      <c r="Y6791" s="16">
        <f>(W6791-C6791)/C6791</f>
        <v>-0.24571553844932187</v>
      </c>
    </row>
    <row r="6792" spans="1:25" x14ac:dyDescent="0.35">
      <c r="A6792">
        <v>8651510380</v>
      </c>
      <c r="B6792" t="s">
        <v>242</v>
      </c>
      <c r="C6792" s="9">
        <v>310000</v>
      </c>
      <c r="D6792" s="7">
        <v>3</v>
      </c>
      <c r="E6792" s="7">
        <v>2</v>
      </c>
      <c r="F6792" s="7">
        <v>2070</v>
      </c>
      <c r="G6792" s="7">
        <v>1</v>
      </c>
      <c r="H6792" s="7">
        <v>0</v>
      </c>
      <c r="I6792" s="7">
        <v>0</v>
      </c>
      <c r="J6792" s="7">
        <v>8</v>
      </c>
      <c r="K6792" s="7">
        <v>2080</v>
      </c>
      <c r="L6792" s="21">
        <v>0</v>
      </c>
      <c r="M6792">
        <v>47.649099999999997</v>
      </c>
      <c r="N6792" s="19">
        <v>9195</v>
      </c>
      <c r="O6792" s="19">
        <v>3</v>
      </c>
      <c r="P6792" s="19">
        <v>1982</v>
      </c>
      <c r="Q6792" s="19">
        <v>9551</v>
      </c>
      <c r="R6792">
        <v>98074</v>
      </c>
      <c r="S6792">
        <v>-122.06100000000001</v>
      </c>
      <c r="T6792" s="23">
        <v>1220</v>
      </c>
      <c r="U6792" s="23">
        <v>850</v>
      </c>
      <c r="W6792" s="35">
        <f>$D$1*D6792+$E$1*E6792+$F$1*F6792+$G$1*G6792+$H$1*H6792+$I$1*I6792+$J$1*J6792+$K$1*K6792+$M$1*M6792+$AB$3</f>
        <v>624110.5821290575</v>
      </c>
      <c r="X6792" s="35">
        <f t="shared" si="110"/>
        <v>0</v>
      </c>
      <c r="Y6792" s="16">
        <f>(W6792-C6792)/C6792</f>
        <v>1.0132599423517983</v>
      </c>
    </row>
    <row r="6793" spans="1:25" x14ac:dyDescent="0.35">
      <c r="A6793">
        <v>8651510380</v>
      </c>
      <c r="B6793" t="s">
        <v>196</v>
      </c>
      <c r="C6793" s="9">
        <v>539000</v>
      </c>
      <c r="D6793" s="7">
        <v>3</v>
      </c>
      <c r="E6793" s="7">
        <v>2</v>
      </c>
      <c r="F6793" s="7">
        <v>2070</v>
      </c>
      <c r="G6793" s="7">
        <v>1</v>
      </c>
      <c r="H6793" s="7">
        <v>0</v>
      </c>
      <c r="I6793" s="7">
        <v>0</v>
      </c>
      <c r="J6793" s="7">
        <v>8</v>
      </c>
      <c r="K6793" s="7">
        <v>2080</v>
      </c>
      <c r="L6793" s="21">
        <v>0</v>
      </c>
      <c r="M6793">
        <v>47.649099999999997</v>
      </c>
      <c r="N6793" s="19">
        <v>9195</v>
      </c>
      <c r="O6793" s="19">
        <v>3</v>
      </c>
      <c r="P6793" s="19">
        <v>1982</v>
      </c>
      <c r="Q6793" s="19">
        <v>9551</v>
      </c>
      <c r="R6793">
        <v>98074</v>
      </c>
      <c r="S6793">
        <v>-122.06100000000001</v>
      </c>
      <c r="T6793" s="23">
        <v>1220</v>
      </c>
      <c r="U6793" s="23">
        <v>850</v>
      </c>
      <c r="W6793" s="35">
        <f>$D$1*D6793+$E$1*E6793+$F$1*F6793+$G$1*G6793+$H$1*H6793+$I$1*I6793+$J$1*J6793+$K$1*K6793+$M$1*M6793+$AB$3</f>
        <v>624110.5821290575</v>
      </c>
      <c r="X6793" s="35">
        <f t="shared" si="110"/>
        <v>0</v>
      </c>
      <c r="Y6793" s="16">
        <f>(W6793-C6793)/C6793</f>
        <v>0.15790460506318646</v>
      </c>
    </row>
    <row r="6794" spans="1:25" x14ac:dyDescent="0.35">
      <c r="A6794">
        <v>9826701794</v>
      </c>
      <c r="B6794" t="s">
        <v>37</v>
      </c>
      <c r="C6794" s="9">
        <v>390000</v>
      </c>
      <c r="D6794" s="7">
        <v>3</v>
      </c>
      <c r="E6794" s="7">
        <v>3</v>
      </c>
      <c r="F6794" s="7">
        <v>1550</v>
      </c>
      <c r="G6794" s="7">
        <v>2</v>
      </c>
      <c r="H6794" s="7">
        <v>0</v>
      </c>
      <c r="I6794" s="7">
        <v>0</v>
      </c>
      <c r="J6794" s="7">
        <v>8</v>
      </c>
      <c r="K6794" s="7">
        <v>1940</v>
      </c>
      <c r="L6794" s="21">
        <v>0</v>
      </c>
      <c r="M6794">
        <v>47.604199999999999</v>
      </c>
      <c r="N6794" s="19">
        <v>1608</v>
      </c>
      <c r="O6794" s="19">
        <v>3</v>
      </c>
      <c r="P6794" s="19">
        <v>2001</v>
      </c>
      <c r="Q6794" s="19">
        <v>1883</v>
      </c>
      <c r="R6794">
        <v>98122</v>
      </c>
      <c r="S6794">
        <v>-122.303</v>
      </c>
      <c r="T6794" s="23">
        <v>1280</v>
      </c>
      <c r="U6794" s="23">
        <v>270</v>
      </c>
      <c r="W6794" s="35">
        <f>$D$1*D6794+$E$1*E6794+$F$1*F6794+$G$1*G6794+$H$1*H6794+$I$1*I6794+$J$1*J6794+$K$1*K6794+$M$1*M6794+$AB$3</f>
        <v>442478.79993736371</v>
      </c>
      <c r="X6794" s="35">
        <f t="shared" si="110"/>
        <v>0</v>
      </c>
      <c r="Y6794" s="16">
        <f>(W6794-C6794)/C6794</f>
        <v>0.13456102548041979</v>
      </c>
    </row>
    <row r="6795" spans="1:25" x14ac:dyDescent="0.35">
      <c r="A6795">
        <v>2790400380</v>
      </c>
      <c r="B6795" t="s">
        <v>46</v>
      </c>
      <c r="C6795" s="9">
        <v>560000</v>
      </c>
      <c r="D6795" s="7">
        <v>3</v>
      </c>
      <c r="E6795" s="7">
        <v>2.5</v>
      </c>
      <c r="F6795" s="7">
        <v>2020</v>
      </c>
      <c r="G6795" s="7">
        <v>1</v>
      </c>
      <c r="H6795" s="7">
        <v>0</v>
      </c>
      <c r="I6795" s="7">
        <v>0</v>
      </c>
      <c r="J6795" s="7">
        <v>9</v>
      </c>
      <c r="K6795" s="7">
        <v>2410</v>
      </c>
      <c r="L6795" s="21">
        <v>0</v>
      </c>
      <c r="M6795">
        <v>47.631999999999998</v>
      </c>
      <c r="N6795" s="19">
        <v>11935</v>
      </c>
      <c r="O6795" s="19">
        <v>4</v>
      </c>
      <c r="P6795" s="19">
        <v>1976</v>
      </c>
      <c r="Q6795" s="19">
        <v>12350</v>
      </c>
      <c r="R6795">
        <v>98052</v>
      </c>
      <c r="S6795">
        <v>-122.092</v>
      </c>
      <c r="T6795" s="23">
        <v>2020</v>
      </c>
      <c r="U6795" s="23">
        <v>0</v>
      </c>
      <c r="W6795" s="35">
        <f>$D$1*D6795+$E$1*E6795+$F$1*F6795+$G$1*G6795+$H$1*H6795+$I$1*I6795+$J$1*J6795+$K$1*K6795+$M$1*M6795+$AB$3</f>
        <v>672209.09625959024</v>
      </c>
      <c r="X6795" s="35">
        <f t="shared" si="110"/>
        <v>0</v>
      </c>
      <c r="Y6795" s="16">
        <f>(W6795-C6795)/C6795</f>
        <v>0.2003733861778397</v>
      </c>
    </row>
    <row r="6796" spans="1:25" x14ac:dyDescent="0.35">
      <c r="A6796">
        <v>6979940050</v>
      </c>
      <c r="B6796" t="s">
        <v>65</v>
      </c>
      <c r="C6796" s="9">
        <v>800000</v>
      </c>
      <c r="D6796" s="7">
        <v>5</v>
      </c>
      <c r="E6796" s="7">
        <v>2.5</v>
      </c>
      <c r="F6796" s="7">
        <v>3320</v>
      </c>
      <c r="G6796" s="7">
        <v>2</v>
      </c>
      <c r="H6796" s="7">
        <v>0</v>
      </c>
      <c r="I6796" s="7">
        <v>0</v>
      </c>
      <c r="J6796" s="7">
        <v>9</v>
      </c>
      <c r="K6796" s="7">
        <v>3320</v>
      </c>
      <c r="L6796" s="21">
        <v>0</v>
      </c>
      <c r="M6796">
        <v>47.586500000000001</v>
      </c>
      <c r="N6796" s="19">
        <v>9024</v>
      </c>
      <c r="O6796" s="19">
        <v>3</v>
      </c>
      <c r="P6796" s="19">
        <v>1999</v>
      </c>
      <c r="Q6796" s="19">
        <v>7665</v>
      </c>
      <c r="R6796">
        <v>98075</v>
      </c>
      <c r="S6796">
        <v>-122.056</v>
      </c>
      <c r="T6796" s="23">
        <v>3320</v>
      </c>
      <c r="U6796" s="23">
        <v>0</v>
      </c>
      <c r="W6796" s="35">
        <f>$D$1*D6796+$E$1*E6796+$F$1*F6796+$G$1*G6796+$H$1*H6796+$I$1*I6796+$J$1*J6796+$K$1*K6796+$M$1*M6796+$AB$3</f>
        <v>838327.79682267457</v>
      </c>
      <c r="X6796" s="35">
        <f t="shared" si="110"/>
        <v>0</v>
      </c>
      <c r="Y6796" s="16">
        <f>(W6796-C6796)/C6796</f>
        <v>4.7909746028343213E-2</v>
      </c>
    </row>
    <row r="6797" spans="1:25" x14ac:dyDescent="0.35">
      <c r="A6797">
        <v>1727001300</v>
      </c>
      <c r="B6797" t="s">
        <v>90</v>
      </c>
      <c r="C6797" s="10">
        <v>1900000</v>
      </c>
      <c r="D6797" s="7">
        <v>4</v>
      </c>
      <c r="E6797" s="7">
        <v>3.25</v>
      </c>
      <c r="F6797" s="7">
        <v>4130</v>
      </c>
      <c r="G6797" s="7">
        <v>2</v>
      </c>
      <c r="H6797" s="7">
        <v>0</v>
      </c>
      <c r="I6797" s="7">
        <v>0</v>
      </c>
      <c r="J6797" s="7">
        <v>11</v>
      </c>
      <c r="K6797" s="7">
        <v>3140</v>
      </c>
      <c r="L6797" s="21">
        <v>0</v>
      </c>
      <c r="M6797">
        <v>47.639200000000002</v>
      </c>
      <c r="N6797" s="19">
        <v>112521</v>
      </c>
      <c r="O6797" s="19">
        <v>3</v>
      </c>
      <c r="P6797" s="19">
        <v>1978</v>
      </c>
      <c r="Q6797" s="19">
        <v>26147</v>
      </c>
      <c r="R6797">
        <v>98005</v>
      </c>
      <c r="S6797">
        <v>-122.16500000000001</v>
      </c>
      <c r="T6797" s="23">
        <v>4130</v>
      </c>
      <c r="U6797" s="23">
        <v>0</v>
      </c>
      <c r="W6797" s="35">
        <f>$D$1*D6797+$E$1*E6797+$F$1*F6797+$G$1*G6797+$H$1*H6797+$I$1*I6797+$J$1*J6797+$K$1*K6797+$M$1*M6797+$AB$3</f>
        <v>1216571.7176646926</v>
      </c>
      <c r="X6797" s="35">
        <f t="shared" si="110"/>
        <v>0</v>
      </c>
      <c r="Y6797" s="16">
        <f>(W6797-C6797)/C6797</f>
        <v>-0.35969909596595129</v>
      </c>
    </row>
    <row r="6798" spans="1:25" x14ac:dyDescent="0.35">
      <c r="A6798">
        <v>686100380</v>
      </c>
      <c r="B6798" t="s">
        <v>108</v>
      </c>
      <c r="C6798" s="9">
        <v>472000</v>
      </c>
      <c r="D6798" s="7">
        <v>5</v>
      </c>
      <c r="E6798" s="7">
        <v>2</v>
      </c>
      <c r="F6798" s="7">
        <v>2030</v>
      </c>
      <c r="G6798" s="7">
        <v>1</v>
      </c>
      <c r="H6798" s="7">
        <v>0</v>
      </c>
      <c r="I6798" s="7">
        <v>0</v>
      </c>
      <c r="J6798" s="7">
        <v>7</v>
      </c>
      <c r="K6798" s="7">
        <v>1930</v>
      </c>
      <c r="L6798" s="21">
        <v>0</v>
      </c>
      <c r="M6798">
        <v>47.6297</v>
      </c>
      <c r="N6798" s="19">
        <v>9804</v>
      </c>
      <c r="O6798" s="19">
        <v>3</v>
      </c>
      <c r="P6798" s="19">
        <v>1963</v>
      </c>
      <c r="Q6798" s="19">
        <v>7990</v>
      </c>
      <c r="R6798">
        <v>98008</v>
      </c>
      <c r="S6798">
        <v>-122.114</v>
      </c>
      <c r="T6798" s="23">
        <v>1110</v>
      </c>
      <c r="U6798" s="23">
        <v>920</v>
      </c>
      <c r="W6798" s="35">
        <f>$D$1*D6798+$E$1*E6798+$F$1*F6798+$G$1*G6798+$H$1*H6798+$I$1*I6798+$J$1*J6798+$K$1*K6798+$M$1*M6798+$AB$3</f>
        <v>463334.09247514233</v>
      </c>
      <c r="X6798" s="35">
        <f t="shared" si="110"/>
        <v>0</v>
      </c>
      <c r="Y6798" s="16">
        <f>(W6798-C6798)/C6798</f>
        <v>-1.8359973569613709E-2</v>
      </c>
    </row>
    <row r="6799" spans="1:25" x14ac:dyDescent="0.35">
      <c r="A6799">
        <v>4037400280</v>
      </c>
      <c r="B6799" t="s">
        <v>189</v>
      </c>
      <c r="C6799" s="9">
        <v>502550</v>
      </c>
      <c r="D6799" s="7">
        <v>3</v>
      </c>
      <c r="E6799" s="7">
        <v>1.75</v>
      </c>
      <c r="F6799" s="7">
        <v>1770</v>
      </c>
      <c r="G6799" s="7">
        <v>1</v>
      </c>
      <c r="H6799" s="7">
        <v>0</v>
      </c>
      <c r="I6799" s="7">
        <v>0</v>
      </c>
      <c r="J6799" s="7">
        <v>7</v>
      </c>
      <c r="K6799" s="7">
        <v>1670</v>
      </c>
      <c r="L6799" s="21">
        <v>0</v>
      </c>
      <c r="M6799">
        <v>47.606000000000002</v>
      </c>
      <c r="N6799" s="19">
        <v>7875</v>
      </c>
      <c r="O6799" s="19">
        <v>4</v>
      </c>
      <c r="P6799" s="19">
        <v>1958</v>
      </c>
      <c r="Q6799" s="19">
        <v>8000</v>
      </c>
      <c r="R6799">
        <v>98008</v>
      </c>
      <c r="S6799">
        <v>-122.125</v>
      </c>
      <c r="T6799" s="23">
        <v>1170</v>
      </c>
      <c r="U6799" s="23">
        <v>600</v>
      </c>
      <c r="W6799" s="35">
        <f>$D$1*D6799+$E$1*E6799+$F$1*F6799+$G$1*G6799+$H$1*H6799+$I$1*I6799+$J$1*J6799+$K$1*K6799+$M$1*M6799+$AB$3</f>
        <v>457581.59510127828</v>
      </c>
      <c r="X6799" s="35">
        <f t="shared" si="110"/>
        <v>0</v>
      </c>
      <c r="Y6799" s="16">
        <f>(W6799-C6799)/C6799</f>
        <v>-8.9480459454226891E-2</v>
      </c>
    </row>
    <row r="6800" spans="1:25" x14ac:dyDescent="0.35">
      <c r="A6800">
        <v>8691400010</v>
      </c>
      <c r="B6800" t="s">
        <v>305</v>
      </c>
      <c r="C6800" s="9">
        <v>830000</v>
      </c>
      <c r="D6800" s="7">
        <v>4</v>
      </c>
      <c r="E6800" s="7">
        <v>3.25</v>
      </c>
      <c r="F6800" s="7">
        <v>3330</v>
      </c>
      <c r="G6800" s="7">
        <v>2</v>
      </c>
      <c r="H6800" s="7">
        <v>0</v>
      </c>
      <c r="I6800" s="7">
        <v>0</v>
      </c>
      <c r="J6800" s="7">
        <v>9</v>
      </c>
      <c r="K6800" s="7">
        <v>3100</v>
      </c>
      <c r="L6800" s="21">
        <v>0</v>
      </c>
      <c r="M6800">
        <v>47.597700000000003</v>
      </c>
      <c r="N6800" s="19">
        <v>7809</v>
      </c>
      <c r="O6800" s="19">
        <v>3</v>
      </c>
      <c r="P6800" s="19">
        <v>2004</v>
      </c>
      <c r="Q6800" s="19">
        <v>6465</v>
      </c>
      <c r="R6800">
        <v>98075</v>
      </c>
      <c r="S6800">
        <v>-121.976</v>
      </c>
      <c r="T6800" s="23">
        <v>3330</v>
      </c>
      <c r="U6800" s="23">
        <v>0</v>
      </c>
      <c r="W6800" s="35">
        <f>$D$1*D6800+$E$1*E6800+$F$1*F6800+$G$1*G6800+$H$1*H6800+$I$1*I6800+$J$1*J6800+$K$1*K6800+$M$1*M6800+$AB$3</f>
        <v>868662.11000672355</v>
      </c>
      <c r="X6800" s="35">
        <f t="shared" si="110"/>
        <v>0</v>
      </c>
      <c r="Y6800" s="16">
        <f>(W6800-C6800)/C6800</f>
        <v>4.6580855429787411E-2</v>
      </c>
    </row>
    <row r="6801" spans="1:25" x14ac:dyDescent="0.35">
      <c r="A6801">
        <v>1450300050</v>
      </c>
      <c r="B6801" t="s">
        <v>113</v>
      </c>
      <c r="C6801" s="9">
        <v>224950</v>
      </c>
      <c r="D6801" s="7">
        <v>4</v>
      </c>
      <c r="E6801" s="7">
        <v>2.5</v>
      </c>
      <c r="F6801" s="7">
        <v>2260</v>
      </c>
      <c r="G6801" s="7">
        <v>1</v>
      </c>
      <c r="H6801" s="7">
        <v>0</v>
      </c>
      <c r="I6801" s="7">
        <v>0</v>
      </c>
      <c r="J6801" s="7">
        <v>7</v>
      </c>
      <c r="K6801" s="7">
        <v>1750</v>
      </c>
      <c r="L6801" s="21">
        <v>0</v>
      </c>
      <c r="M6801">
        <v>47.286000000000001</v>
      </c>
      <c r="N6801" s="19">
        <v>9686</v>
      </c>
      <c r="O6801" s="19">
        <v>4</v>
      </c>
      <c r="P6801" s="19">
        <v>1965</v>
      </c>
      <c r="Q6801" s="19">
        <v>9916</v>
      </c>
      <c r="R6801">
        <v>98002</v>
      </c>
      <c r="S6801">
        <v>-122.218</v>
      </c>
      <c r="T6801" s="23">
        <v>1520</v>
      </c>
      <c r="U6801" s="23">
        <v>740</v>
      </c>
      <c r="W6801" s="35">
        <f>$D$1*D6801+$E$1*E6801+$F$1*F6801+$G$1*G6801+$H$1*H6801+$I$1*I6801+$J$1*J6801+$K$1*K6801+$M$1*M6801+$AB$3</f>
        <v>313273.07015353441</v>
      </c>
      <c r="X6801" s="35">
        <f t="shared" si="110"/>
        <v>0</v>
      </c>
      <c r="Y6801" s="16">
        <f>(W6801-C6801)/C6801</f>
        <v>0.39263423051137769</v>
      </c>
    </row>
    <row r="6802" spans="1:25" x14ac:dyDescent="0.35">
      <c r="A6802">
        <v>4024101440</v>
      </c>
      <c r="B6802" t="s">
        <v>97</v>
      </c>
      <c r="C6802" s="9">
        <v>375000</v>
      </c>
      <c r="D6802" s="7">
        <v>3</v>
      </c>
      <c r="E6802" s="7">
        <v>2.5</v>
      </c>
      <c r="F6802" s="7">
        <v>1950</v>
      </c>
      <c r="G6802" s="7">
        <v>2</v>
      </c>
      <c r="H6802" s="7">
        <v>0</v>
      </c>
      <c r="I6802" s="7">
        <v>0</v>
      </c>
      <c r="J6802" s="7">
        <v>8</v>
      </c>
      <c r="K6802" s="7">
        <v>1950</v>
      </c>
      <c r="L6802" s="21">
        <v>0</v>
      </c>
      <c r="M6802">
        <v>47.760300000000001</v>
      </c>
      <c r="N6802" s="19">
        <v>6871</v>
      </c>
      <c r="O6802" s="19">
        <v>3</v>
      </c>
      <c r="P6802" s="19">
        <v>1997</v>
      </c>
      <c r="Q6802" s="19">
        <v>7663</v>
      </c>
      <c r="R6802">
        <v>98155</v>
      </c>
      <c r="S6802">
        <v>-122.307</v>
      </c>
      <c r="T6802" s="23">
        <v>1950</v>
      </c>
      <c r="U6802" s="23">
        <v>0</v>
      </c>
      <c r="W6802" s="35">
        <f>$D$1*D6802+$E$1*E6802+$F$1*F6802+$G$1*G6802+$H$1*H6802+$I$1*I6802+$J$1*J6802+$K$1*K6802+$M$1*M6802+$AB$3</f>
        <v>636917.59248358011</v>
      </c>
      <c r="X6802" s="35">
        <f t="shared" si="110"/>
        <v>0</v>
      </c>
      <c r="Y6802" s="16">
        <f>(W6802-C6802)/C6802</f>
        <v>0.698446913289547</v>
      </c>
    </row>
    <row r="6803" spans="1:25" x14ac:dyDescent="0.35">
      <c r="A6803">
        <v>624100010</v>
      </c>
      <c r="B6803" t="s">
        <v>146</v>
      </c>
      <c r="C6803" s="9">
        <v>645000</v>
      </c>
      <c r="D6803" s="7">
        <v>3</v>
      </c>
      <c r="E6803" s="7">
        <v>2.5</v>
      </c>
      <c r="F6803" s="7">
        <v>2930</v>
      </c>
      <c r="G6803" s="7">
        <v>1.5</v>
      </c>
      <c r="H6803" s="7">
        <v>0</v>
      </c>
      <c r="I6803" s="7">
        <v>0</v>
      </c>
      <c r="J6803" s="7">
        <v>9</v>
      </c>
      <c r="K6803" s="7">
        <v>3160</v>
      </c>
      <c r="L6803" s="21">
        <v>0</v>
      </c>
      <c r="M6803">
        <v>47.723399999999998</v>
      </c>
      <c r="N6803" s="19">
        <v>19900</v>
      </c>
      <c r="O6803" s="19">
        <v>3</v>
      </c>
      <c r="P6803" s="19">
        <v>1983</v>
      </c>
      <c r="Q6803" s="19">
        <v>20492</v>
      </c>
      <c r="R6803">
        <v>98077</v>
      </c>
      <c r="S6803">
        <v>-122.066</v>
      </c>
      <c r="T6803" s="23">
        <v>2930</v>
      </c>
      <c r="U6803" s="23">
        <v>0</v>
      </c>
      <c r="W6803" s="35">
        <f>$D$1*D6803+$E$1*E6803+$F$1*F6803+$G$1*G6803+$H$1*H6803+$I$1*I6803+$J$1*J6803+$K$1*K6803+$M$1*M6803+$AB$3</f>
        <v>919931.5814194195</v>
      </c>
      <c r="X6803" s="35">
        <f t="shared" si="110"/>
        <v>0</v>
      </c>
      <c r="Y6803" s="16">
        <f>(W6803-C6803)/C6803</f>
        <v>0.42625051382855739</v>
      </c>
    </row>
    <row r="6804" spans="1:25" x14ac:dyDescent="0.35">
      <c r="A6804">
        <v>9523102580</v>
      </c>
      <c r="B6804" t="s">
        <v>112</v>
      </c>
      <c r="C6804" s="9">
        <v>599000</v>
      </c>
      <c r="D6804" s="7">
        <v>3</v>
      </c>
      <c r="E6804" s="7">
        <v>2.75</v>
      </c>
      <c r="F6804" s="7">
        <v>1960</v>
      </c>
      <c r="G6804" s="7">
        <v>1.5</v>
      </c>
      <c r="H6804" s="7">
        <v>0</v>
      </c>
      <c r="I6804" s="7">
        <v>0</v>
      </c>
      <c r="J6804" s="7">
        <v>7</v>
      </c>
      <c r="K6804" s="7">
        <v>2040</v>
      </c>
      <c r="L6804" s="21">
        <v>0</v>
      </c>
      <c r="M6804">
        <v>47.674399999999999</v>
      </c>
      <c r="N6804" s="19">
        <v>2500</v>
      </c>
      <c r="O6804" s="19">
        <v>5</v>
      </c>
      <c r="P6804" s="19">
        <v>1926</v>
      </c>
      <c r="Q6804" s="19">
        <v>5000</v>
      </c>
      <c r="R6804">
        <v>98103</v>
      </c>
      <c r="S6804">
        <v>-122.35299999999999</v>
      </c>
      <c r="T6804" s="23">
        <v>1410</v>
      </c>
      <c r="U6804" s="23">
        <v>550</v>
      </c>
      <c r="W6804" s="35">
        <f>$D$1*D6804+$E$1*E6804+$F$1*F6804+$G$1*G6804+$H$1*H6804+$I$1*I6804+$J$1*J6804+$K$1*K6804+$M$1*M6804+$AB$3</f>
        <v>519573.40285122767</v>
      </c>
      <c r="X6804" s="35">
        <f t="shared" si="110"/>
        <v>0</v>
      </c>
      <c r="Y6804" s="16">
        <f>(W6804-C6804)/C6804</f>
        <v>-0.13259865968075513</v>
      </c>
    </row>
    <row r="6805" spans="1:25" x14ac:dyDescent="0.35">
      <c r="A6805">
        <v>7429000130</v>
      </c>
      <c r="B6805" t="s">
        <v>359</v>
      </c>
      <c r="C6805" s="9">
        <v>515000</v>
      </c>
      <c r="D6805" s="7">
        <v>4</v>
      </c>
      <c r="E6805" s="7">
        <v>2.5</v>
      </c>
      <c r="F6805" s="7">
        <v>2980</v>
      </c>
      <c r="G6805" s="7">
        <v>2</v>
      </c>
      <c r="H6805" s="7">
        <v>0</v>
      </c>
      <c r="I6805" s="7">
        <v>0</v>
      </c>
      <c r="J6805" s="7">
        <v>9</v>
      </c>
      <c r="K6805" s="7">
        <v>2630</v>
      </c>
      <c r="L6805" s="21">
        <v>0</v>
      </c>
      <c r="M6805">
        <v>47.399900000000002</v>
      </c>
      <c r="N6805" s="19">
        <v>12534</v>
      </c>
      <c r="O6805" s="19">
        <v>3</v>
      </c>
      <c r="P6805" s="19">
        <v>1996</v>
      </c>
      <c r="Q6805" s="19">
        <v>12534</v>
      </c>
      <c r="R6805">
        <v>98031</v>
      </c>
      <c r="S6805">
        <v>-122.211</v>
      </c>
      <c r="T6805" s="23">
        <v>2980</v>
      </c>
      <c r="U6805" s="23">
        <v>0</v>
      </c>
      <c r="W6805" s="35">
        <f>$D$1*D6805+$E$1*E6805+$F$1*F6805+$G$1*G6805+$H$1*H6805+$I$1*I6805+$J$1*J6805+$K$1*K6805+$M$1*M6805+$AB$3</f>
        <v>670711.80082166195</v>
      </c>
      <c r="X6805" s="35">
        <f t="shared" si="110"/>
        <v>0</v>
      </c>
      <c r="Y6805" s="16">
        <f>(W6805-C6805)/C6805</f>
        <v>0.30235301130419795</v>
      </c>
    </row>
    <row r="6806" spans="1:25" x14ac:dyDescent="0.35">
      <c r="A6806">
        <v>7335400345</v>
      </c>
      <c r="B6806" t="s">
        <v>32</v>
      </c>
      <c r="C6806" s="9">
        <v>135000</v>
      </c>
      <c r="D6806" s="7">
        <v>2</v>
      </c>
      <c r="E6806" s="7">
        <v>1</v>
      </c>
      <c r="F6806" s="7">
        <v>780</v>
      </c>
      <c r="G6806" s="7">
        <v>1</v>
      </c>
      <c r="H6806" s="7">
        <v>0</v>
      </c>
      <c r="I6806" s="7">
        <v>0</v>
      </c>
      <c r="J6806" s="7">
        <v>5</v>
      </c>
      <c r="K6806" s="7">
        <v>880</v>
      </c>
      <c r="L6806" s="21">
        <v>0</v>
      </c>
      <c r="M6806">
        <v>47.305</v>
      </c>
      <c r="N6806" s="19">
        <v>6685</v>
      </c>
      <c r="O6806" s="19">
        <v>4</v>
      </c>
      <c r="P6806" s="19">
        <v>1948</v>
      </c>
      <c r="Q6806" s="19">
        <v>6695</v>
      </c>
      <c r="R6806">
        <v>98002</v>
      </c>
      <c r="S6806">
        <v>-122.215</v>
      </c>
      <c r="T6806" s="23">
        <v>780</v>
      </c>
      <c r="U6806" s="23">
        <v>0</v>
      </c>
      <c r="W6806" s="35">
        <f>$D$1*D6806+$E$1*E6806+$F$1*F6806+$G$1*G6806+$H$1*H6806+$I$1*I6806+$J$1*J6806+$K$1*K6806+$M$1*M6806+$AB$3</f>
        <v>-63867.373284611851</v>
      </c>
      <c r="X6806" s="35">
        <f t="shared" si="110"/>
        <v>1</v>
      </c>
      <c r="Y6806" s="16">
        <f>(W6806-C6806)/C6806</f>
        <v>-1.4730916539600878</v>
      </c>
    </row>
    <row r="6807" spans="1:25" x14ac:dyDescent="0.35">
      <c r="A6807">
        <v>7215721330</v>
      </c>
      <c r="B6807" t="s">
        <v>174</v>
      </c>
      <c r="C6807" s="9">
        <v>485000</v>
      </c>
      <c r="D6807" s="7">
        <v>3</v>
      </c>
      <c r="E6807" s="7">
        <v>2.5</v>
      </c>
      <c r="F6807" s="7">
        <v>1650</v>
      </c>
      <c r="G6807" s="7">
        <v>2</v>
      </c>
      <c r="H6807" s="7">
        <v>0</v>
      </c>
      <c r="I6807" s="7">
        <v>0</v>
      </c>
      <c r="J6807" s="7">
        <v>8</v>
      </c>
      <c r="K6807" s="7">
        <v>1650</v>
      </c>
      <c r="L6807" s="21">
        <v>0</v>
      </c>
      <c r="M6807">
        <v>47.599800000000002</v>
      </c>
      <c r="N6807" s="19">
        <v>4218</v>
      </c>
      <c r="O6807" s="19">
        <v>3</v>
      </c>
      <c r="P6807" s="19">
        <v>2000</v>
      </c>
      <c r="Q6807" s="19">
        <v>4559</v>
      </c>
      <c r="R6807">
        <v>98075</v>
      </c>
      <c r="S6807">
        <v>-122.01600000000001</v>
      </c>
      <c r="T6807" s="23">
        <v>1650</v>
      </c>
      <c r="U6807" s="23">
        <v>0</v>
      </c>
      <c r="W6807" s="35">
        <f>$D$1*D6807+$E$1*E6807+$F$1*F6807+$G$1*G6807+$H$1*H6807+$I$1*I6807+$J$1*J6807+$K$1*K6807+$M$1*M6807+$AB$3</f>
        <v>465552.87148452923</v>
      </c>
      <c r="X6807" s="35">
        <f t="shared" si="110"/>
        <v>0</v>
      </c>
      <c r="Y6807" s="16">
        <f>(W6807-C6807)/C6807</f>
        <v>-4.0097172196846956E-2</v>
      </c>
    </row>
    <row r="6808" spans="1:25" x14ac:dyDescent="0.35">
      <c r="A6808">
        <v>3117100130</v>
      </c>
      <c r="B6808" t="s">
        <v>279</v>
      </c>
      <c r="C6808" s="9">
        <v>890000</v>
      </c>
      <c r="D6808" s="7">
        <v>3</v>
      </c>
      <c r="E6808" s="7">
        <v>3.25</v>
      </c>
      <c r="F6808" s="7">
        <v>4030</v>
      </c>
      <c r="G6808" s="7">
        <v>2</v>
      </c>
      <c r="H6808" s="7">
        <v>0</v>
      </c>
      <c r="I6808" s="7">
        <v>0</v>
      </c>
      <c r="J6808" s="7">
        <v>9</v>
      </c>
      <c r="K6808" s="7">
        <v>2670</v>
      </c>
      <c r="L6808" s="21">
        <v>0</v>
      </c>
      <c r="M6808">
        <v>47.633099999999999</v>
      </c>
      <c r="N6808" s="19">
        <v>12765</v>
      </c>
      <c r="O6808" s="19">
        <v>4</v>
      </c>
      <c r="P6808" s="19">
        <v>1975</v>
      </c>
      <c r="Q6808" s="19">
        <v>13447</v>
      </c>
      <c r="R6808">
        <v>98005</v>
      </c>
      <c r="S6808">
        <v>-122.166</v>
      </c>
      <c r="T6808" s="23">
        <v>2800</v>
      </c>
      <c r="U6808" s="23">
        <v>1230</v>
      </c>
      <c r="W6808" s="35">
        <f>$D$1*D6808+$E$1*E6808+$F$1*F6808+$G$1*G6808+$H$1*H6808+$I$1*I6808+$J$1*J6808+$K$1*K6808+$M$1*M6808+$AB$3</f>
        <v>1071601.0261338837</v>
      </c>
      <c r="X6808" s="35">
        <f t="shared" si="110"/>
        <v>0</v>
      </c>
      <c r="Y6808" s="16">
        <f>(W6808-C6808)/C6808</f>
        <v>0.20404609677964466</v>
      </c>
    </row>
    <row r="6809" spans="1:25" x14ac:dyDescent="0.35">
      <c r="A6809">
        <v>2868900020</v>
      </c>
      <c r="B6809" t="s">
        <v>213</v>
      </c>
      <c r="C6809" s="9">
        <v>215000</v>
      </c>
      <c r="D6809" s="7">
        <v>3</v>
      </c>
      <c r="E6809" s="7">
        <v>1</v>
      </c>
      <c r="F6809" s="7">
        <v>1010</v>
      </c>
      <c r="G6809" s="7">
        <v>1</v>
      </c>
      <c r="H6809" s="7">
        <v>0</v>
      </c>
      <c r="I6809" s="7">
        <v>0</v>
      </c>
      <c r="J6809" s="7">
        <v>7</v>
      </c>
      <c r="K6809" s="7">
        <v>1230</v>
      </c>
      <c r="L6809" s="21">
        <v>0</v>
      </c>
      <c r="M6809">
        <v>47.342300000000002</v>
      </c>
      <c r="N6809" s="19">
        <v>10125</v>
      </c>
      <c r="O6809" s="19">
        <v>4</v>
      </c>
      <c r="P6809" s="19">
        <v>1972</v>
      </c>
      <c r="Q6809" s="19">
        <v>10125</v>
      </c>
      <c r="R6809">
        <v>98042</v>
      </c>
      <c r="S6809">
        <v>-122.08799999999999</v>
      </c>
      <c r="T6809" s="23">
        <v>1010</v>
      </c>
      <c r="U6809" s="23">
        <v>0</v>
      </c>
      <c r="W6809" s="35">
        <f>$D$1*D6809+$E$1*E6809+$F$1*F6809+$G$1*G6809+$H$1*H6809+$I$1*I6809+$J$1*J6809+$K$1*K6809+$M$1*M6809+$AB$3</f>
        <v>128582.90305157751</v>
      </c>
      <c r="X6809" s="35">
        <f t="shared" si="110"/>
        <v>0</v>
      </c>
      <c r="Y6809" s="16">
        <f>(W6809-C6809)/C6809</f>
        <v>-0.40193998580661622</v>
      </c>
    </row>
    <row r="6810" spans="1:25" x14ac:dyDescent="0.35">
      <c r="A6810">
        <v>5703500130</v>
      </c>
      <c r="B6810" t="s">
        <v>260</v>
      </c>
      <c r="C6810" s="9">
        <v>299500</v>
      </c>
      <c r="D6810" s="7">
        <v>3</v>
      </c>
      <c r="E6810" s="7">
        <v>1</v>
      </c>
      <c r="F6810" s="7">
        <v>1190</v>
      </c>
      <c r="G6810" s="7">
        <v>1</v>
      </c>
      <c r="H6810" s="7">
        <v>0</v>
      </c>
      <c r="I6810" s="7">
        <v>0</v>
      </c>
      <c r="J6810" s="7">
        <v>7</v>
      </c>
      <c r="K6810" s="7">
        <v>1360</v>
      </c>
      <c r="L6810" s="21">
        <v>0</v>
      </c>
      <c r="M6810">
        <v>47.480499999999999</v>
      </c>
      <c r="N6810" s="19">
        <v>9600</v>
      </c>
      <c r="O6810" s="19">
        <v>3</v>
      </c>
      <c r="P6810" s="19">
        <v>1981</v>
      </c>
      <c r="Q6810" s="19">
        <v>10140</v>
      </c>
      <c r="R6810">
        <v>98045</v>
      </c>
      <c r="S6810">
        <v>-121.762</v>
      </c>
      <c r="T6810" s="23">
        <v>1190</v>
      </c>
      <c r="U6810" s="23">
        <v>0</v>
      </c>
      <c r="W6810" s="35">
        <f>$D$1*D6810+$E$1*E6810+$F$1*F6810+$G$1*G6810+$H$1*H6810+$I$1*I6810+$J$1*J6810+$K$1*K6810+$M$1*M6810+$AB$3</f>
        <v>258352.97860236466</v>
      </c>
      <c r="X6810" s="35">
        <f t="shared" si="110"/>
        <v>0</v>
      </c>
      <c r="Y6810" s="16">
        <f>(W6810-C6810)/C6810</f>
        <v>-0.13738571418242185</v>
      </c>
    </row>
    <row r="6811" spans="1:25" x14ac:dyDescent="0.35">
      <c r="A6811">
        <v>3025059136</v>
      </c>
      <c r="B6811" t="s">
        <v>127</v>
      </c>
      <c r="C6811" s="9">
        <v>800000</v>
      </c>
      <c r="D6811" s="7">
        <v>2</v>
      </c>
      <c r="E6811" s="7">
        <v>1</v>
      </c>
      <c r="F6811" s="7">
        <v>1050</v>
      </c>
      <c r="G6811" s="7">
        <v>1</v>
      </c>
      <c r="H6811" s="7">
        <v>0</v>
      </c>
      <c r="I6811" s="7">
        <v>0</v>
      </c>
      <c r="J6811" s="7">
        <v>7</v>
      </c>
      <c r="K6811" s="7">
        <v>3360</v>
      </c>
      <c r="L6811" s="21">
        <v>0</v>
      </c>
      <c r="M6811">
        <v>47.629399999999997</v>
      </c>
      <c r="N6811" s="19">
        <v>8750</v>
      </c>
      <c r="O6811" s="19">
        <v>4</v>
      </c>
      <c r="P6811" s="19">
        <v>1951</v>
      </c>
      <c r="Q6811" s="19">
        <v>20115</v>
      </c>
      <c r="R6811">
        <v>98004</v>
      </c>
      <c r="S6811">
        <v>-122.215</v>
      </c>
      <c r="T6811" s="23">
        <v>1050</v>
      </c>
      <c r="U6811" s="23">
        <v>0</v>
      </c>
      <c r="W6811" s="35">
        <f>$D$1*D6811+$E$1*E6811+$F$1*F6811+$G$1*G6811+$H$1*H6811+$I$1*I6811+$J$1*J6811+$K$1*K6811+$M$1*M6811+$AB$3</f>
        <v>371673.10264282674</v>
      </c>
      <c r="X6811" s="35">
        <f t="shared" si="110"/>
        <v>0</v>
      </c>
      <c r="Y6811" s="16">
        <f>(W6811-C6811)/C6811</f>
        <v>-0.53540862169646652</v>
      </c>
    </row>
    <row r="6812" spans="1:25" x14ac:dyDescent="0.35">
      <c r="A6812">
        <v>6679000130</v>
      </c>
      <c r="B6812" t="s">
        <v>206</v>
      </c>
      <c r="C6812" s="9">
        <v>275000</v>
      </c>
      <c r="D6812" s="7">
        <v>3</v>
      </c>
      <c r="E6812" s="7">
        <v>2.5</v>
      </c>
      <c r="F6812" s="7">
        <v>1560</v>
      </c>
      <c r="G6812" s="7">
        <v>2</v>
      </c>
      <c r="H6812" s="7">
        <v>0</v>
      </c>
      <c r="I6812" s="7">
        <v>0</v>
      </c>
      <c r="J6812" s="7">
        <v>7</v>
      </c>
      <c r="K6812" s="7">
        <v>1670</v>
      </c>
      <c r="L6812" s="21">
        <v>0</v>
      </c>
      <c r="M6812">
        <v>47.383400000000002</v>
      </c>
      <c r="N6812" s="19">
        <v>4244</v>
      </c>
      <c r="O6812" s="19">
        <v>3</v>
      </c>
      <c r="P6812" s="19">
        <v>2002</v>
      </c>
      <c r="Q6812" s="19">
        <v>4251</v>
      </c>
      <c r="R6812">
        <v>98038</v>
      </c>
      <c r="S6812">
        <v>-122.027</v>
      </c>
      <c r="T6812" s="23">
        <v>1560</v>
      </c>
      <c r="U6812" s="23">
        <v>0</v>
      </c>
      <c r="W6812" s="35">
        <f>$D$1*D6812+$E$1*E6812+$F$1*F6812+$G$1*G6812+$H$1*H6812+$I$1*I6812+$J$1*J6812+$K$1*K6812+$M$1*M6812+$AB$3</f>
        <v>231142.78162285686</v>
      </c>
      <c r="X6812" s="35">
        <f t="shared" si="110"/>
        <v>0</v>
      </c>
      <c r="Y6812" s="16">
        <f>(W6812-C6812)/C6812</f>
        <v>-0.15948079409870233</v>
      </c>
    </row>
    <row r="6813" spans="1:25" x14ac:dyDescent="0.35">
      <c r="A6813">
        <v>4222500020</v>
      </c>
      <c r="B6813" t="s">
        <v>147</v>
      </c>
      <c r="C6813" s="9">
        <v>256400</v>
      </c>
      <c r="D6813" s="7">
        <v>3</v>
      </c>
      <c r="E6813" s="7">
        <v>1.5</v>
      </c>
      <c r="F6813" s="7">
        <v>1490</v>
      </c>
      <c r="G6813" s="7">
        <v>1</v>
      </c>
      <c r="H6813" s="7">
        <v>0</v>
      </c>
      <c r="I6813" s="7">
        <v>0</v>
      </c>
      <c r="J6813" s="7">
        <v>7</v>
      </c>
      <c r="K6813" s="7">
        <v>1570</v>
      </c>
      <c r="L6813" s="21">
        <v>0</v>
      </c>
      <c r="M6813">
        <v>47.3431</v>
      </c>
      <c r="N6813" s="19">
        <v>7800</v>
      </c>
      <c r="O6813" s="19">
        <v>3</v>
      </c>
      <c r="P6813" s="19">
        <v>1963</v>
      </c>
      <c r="Q6813" s="19">
        <v>7800</v>
      </c>
      <c r="R6813">
        <v>98003</v>
      </c>
      <c r="S6813">
        <v>-122.304</v>
      </c>
      <c r="T6813" s="23">
        <v>1010</v>
      </c>
      <c r="U6813" s="23">
        <v>480</v>
      </c>
      <c r="W6813" s="35">
        <f>$D$1*D6813+$E$1*E6813+$F$1*F6813+$G$1*G6813+$H$1*H6813+$I$1*I6813+$J$1*J6813+$K$1*K6813+$M$1*M6813+$AB$3</f>
        <v>228449.34070682898</v>
      </c>
      <c r="X6813" s="35">
        <f t="shared" si="110"/>
        <v>0</v>
      </c>
      <c r="Y6813" s="16">
        <f>(W6813-C6813)/C6813</f>
        <v>-0.10901193172063579</v>
      </c>
    </row>
    <row r="6814" spans="1:25" x14ac:dyDescent="0.35">
      <c r="A6814">
        <v>3997500130</v>
      </c>
      <c r="B6814" t="s">
        <v>208</v>
      </c>
      <c r="C6814" s="9">
        <v>310000</v>
      </c>
      <c r="D6814" s="7">
        <v>2</v>
      </c>
      <c r="E6814" s="7">
        <v>1</v>
      </c>
      <c r="F6814" s="7">
        <v>770</v>
      </c>
      <c r="G6814" s="7">
        <v>1</v>
      </c>
      <c r="H6814" s="7">
        <v>0</v>
      </c>
      <c r="I6814" s="7">
        <v>0</v>
      </c>
      <c r="J6814" s="7">
        <v>6</v>
      </c>
      <c r="K6814" s="7">
        <v>820</v>
      </c>
      <c r="L6814" s="21">
        <v>0</v>
      </c>
      <c r="M6814">
        <v>47.743899999999996</v>
      </c>
      <c r="N6814" s="19">
        <v>8149</v>
      </c>
      <c r="O6814" s="19">
        <v>4</v>
      </c>
      <c r="P6814" s="19">
        <v>1948</v>
      </c>
      <c r="Q6814" s="19">
        <v>8149</v>
      </c>
      <c r="R6814">
        <v>98155</v>
      </c>
      <c r="S6814">
        <v>-122.301</v>
      </c>
      <c r="T6814" s="23">
        <v>770</v>
      </c>
      <c r="U6814" s="23">
        <v>0</v>
      </c>
      <c r="W6814" s="35">
        <f>$D$1*D6814+$E$1*E6814+$F$1*F6814+$G$1*G6814+$H$1*H6814+$I$1*I6814+$J$1*J6814+$K$1*K6814+$M$1*M6814+$AB$3</f>
        <v>293730.58537412807</v>
      </c>
      <c r="X6814" s="35">
        <f t="shared" si="110"/>
        <v>0</v>
      </c>
      <c r="Y6814" s="16">
        <f>(W6814-C6814)/C6814</f>
        <v>-5.2481982664102991E-2</v>
      </c>
    </row>
    <row r="6815" spans="1:25" x14ac:dyDescent="0.35">
      <c r="A6815">
        <v>9834201205</v>
      </c>
      <c r="B6815" t="s">
        <v>115</v>
      </c>
      <c r="C6815" s="9">
        <v>385000</v>
      </c>
      <c r="D6815" s="7">
        <v>1</v>
      </c>
      <c r="E6815" s="7">
        <v>1</v>
      </c>
      <c r="F6815" s="7">
        <v>620</v>
      </c>
      <c r="G6815" s="7">
        <v>1</v>
      </c>
      <c r="H6815" s="7">
        <v>0</v>
      </c>
      <c r="I6815" s="7">
        <v>0</v>
      </c>
      <c r="J6815" s="7">
        <v>6</v>
      </c>
      <c r="K6815" s="7">
        <v>1540</v>
      </c>
      <c r="L6815" s="21">
        <v>0</v>
      </c>
      <c r="M6815">
        <v>47.569899999999997</v>
      </c>
      <c r="N6815" s="19">
        <v>5100</v>
      </c>
      <c r="O6815" s="19">
        <v>3</v>
      </c>
      <c r="P6815" s="19">
        <v>1954</v>
      </c>
      <c r="Q6815" s="19">
        <v>2676</v>
      </c>
      <c r="R6815">
        <v>98144</v>
      </c>
      <c r="S6815">
        <v>-122.28700000000001</v>
      </c>
      <c r="T6815" s="23">
        <v>620</v>
      </c>
      <c r="U6815" s="23">
        <v>0</v>
      </c>
      <c r="W6815" s="35">
        <f>$D$1*D6815+$E$1*E6815+$F$1*F6815+$G$1*G6815+$H$1*H6815+$I$1*I6815+$J$1*J6815+$K$1*K6815+$M$1*M6815+$AB$3</f>
        <v>185314.16274043918</v>
      </c>
      <c r="X6815" s="35">
        <f t="shared" si="110"/>
        <v>0</v>
      </c>
      <c r="Y6815" s="16">
        <f>(W6815-C6815)/C6815</f>
        <v>-0.51866451236249567</v>
      </c>
    </row>
    <row r="6816" spans="1:25" x14ac:dyDescent="0.35">
      <c r="A6816">
        <v>806000020</v>
      </c>
      <c r="B6816" t="s">
        <v>259</v>
      </c>
      <c r="C6816" s="9">
        <v>203000</v>
      </c>
      <c r="D6816" s="7">
        <v>3</v>
      </c>
      <c r="E6816" s="7">
        <v>1.5</v>
      </c>
      <c r="F6816" s="7">
        <v>1200</v>
      </c>
      <c r="G6816" s="7">
        <v>1</v>
      </c>
      <c r="H6816" s="7">
        <v>0</v>
      </c>
      <c r="I6816" s="7">
        <v>0</v>
      </c>
      <c r="J6816" s="7">
        <v>7</v>
      </c>
      <c r="K6816" s="7">
        <v>1640</v>
      </c>
      <c r="L6816" s="21">
        <v>0</v>
      </c>
      <c r="M6816">
        <v>47.454500000000003</v>
      </c>
      <c r="N6816" s="19">
        <v>9120</v>
      </c>
      <c r="O6816" s="19">
        <v>3</v>
      </c>
      <c r="P6816" s="19">
        <v>1963</v>
      </c>
      <c r="Q6816" s="19">
        <v>9200</v>
      </c>
      <c r="R6816">
        <v>98055</v>
      </c>
      <c r="S6816">
        <v>-122.187</v>
      </c>
      <c r="T6816" s="23">
        <v>1000</v>
      </c>
      <c r="U6816" s="23">
        <v>200</v>
      </c>
      <c r="W6816" s="35">
        <f>$D$1*D6816+$E$1*E6816+$F$1*F6816+$G$1*G6816+$H$1*H6816+$I$1*I6816+$J$1*J6816+$K$1*K6816+$M$1*M6816+$AB$3</f>
        <v>239088.14972514659</v>
      </c>
      <c r="X6816" s="35">
        <f t="shared" si="110"/>
        <v>0</v>
      </c>
      <c r="Y6816" s="16">
        <f>(W6816-C6816)/C6816</f>
        <v>0.1777741365770768</v>
      </c>
    </row>
    <row r="6817" spans="1:25" x14ac:dyDescent="0.35">
      <c r="A6817">
        <v>507100005</v>
      </c>
      <c r="B6817" t="s">
        <v>259</v>
      </c>
      <c r="C6817" s="9">
        <v>285000</v>
      </c>
      <c r="D6817" s="7">
        <v>4</v>
      </c>
      <c r="E6817" s="7">
        <v>2</v>
      </c>
      <c r="F6817" s="7">
        <v>2120</v>
      </c>
      <c r="G6817" s="7">
        <v>1</v>
      </c>
      <c r="H6817" s="7">
        <v>0</v>
      </c>
      <c r="I6817" s="7">
        <v>0</v>
      </c>
      <c r="J6817" s="7">
        <v>7</v>
      </c>
      <c r="K6817" s="7">
        <v>1460</v>
      </c>
      <c r="L6817" s="21">
        <v>0</v>
      </c>
      <c r="M6817">
        <v>47.777500000000003</v>
      </c>
      <c r="N6817" s="19">
        <v>6865</v>
      </c>
      <c r="O6817" s="19">
        <v>3</v>
      </c>
      <c r="P6817" s="19">
        <v>1954</v>
      </c>
      <c r="Q6817" s="19">
        <v>7780</v>
      </c>
      <c r="R6817">
        <v>98133</v>
      </c>
      <c r="S6817">
        <v>-122.337</v>
      </c>
      <c r="T6817" s="23">
        <v>1060</v>
      </c>
      <c r="U6817" s="23">
        <v>1060</v>
      </c>
      <c r="W6817" s="35">
        <f>$D$1*D6817+$E$1*E6817+$F$1*F6817+$G$1*G6817+$H$1*H6817+$I$1*I6817+$J$1*J6817+$K$1*K6817+$M$1*M6817+$AB$3</f>
        <v>607851.68249873444</v>
      </c>
      <c r="X6817" s="35">
        <f t="shared" si="110"/>
        <v>0</v>
      </c>
      <c r="Y6817" s="16">
        <f>(W6817-C6817)/C6817</f>
        <v>1.132812921048191</v>
      </c>
    </row>
    <row r="6818" spans="1:25" x14ac:dyDescent="0.35">
      <c r="A6818">
        <v>8635760480</v>
      </c>
      <c r="B6818" t="s">
        <v>185</v>
      </c>
      <c r="C6818" s="9">
        <v>473975</v>
      </c>
      <c r="D6818" s="7">
        <v>3</v>
      </c>
      <c r="E6818" s="7">
        <v>2.5</v>
      </c>
      <c r="F6818" s="7">
        <v>2330</v>
      </c>
      <c r="G6818" s="7">
        <v>2</v>
      </c>
      <c r="H6818" s="7">
        <v>0</v>
      </c>
      <c r="I6818" s="7">
        <v>0</v>
      </c>
      <c r="J6818" s="7">
        <v>8</v>
      </c>
      <c r="K6818" s="7">
        <v>1830</v>
      </c>
      <c r="L6818" s="21">
        <v>0</v>
      </c>
      <c r="M6818">
        <v>47.602200000000003</v>
      </c>
      <c r="N6818" s="19">
        <v>3610</v>
      </c>
      <c r="O6818" s="19">
        <v>3</v>
      </c>
      <c r="P6818" s="19">
        <v>1999</v>
      </c>
      <c r="Q6818" s="19">
        <v>2948</v>
      </c>
      <c r="R6818">
        <v>98074</v>
      </c>
      <c r="S6818">
        <v>-122.021</v>
      </c>
      <c r="T6818" s="23">
        <v>2330</v>
      </c>
      <c r="U6818" s="23">
        <v>0</v>
      </c>
      <c r="W6818" s="35">
        <f>$D$1*D6818+$E$1*E6818+$F$1*F6818+$G$1*G6818+$H$1*H6818+$I$1*I6818+$J$1*J6818+$K$1*K6818+$M$1*M6818+$AB$3</f>
        <v>614871.21948000789</v>
      </c>
      <c r="X6818" s="35">
        <f t="shared" si="110"/>
        <v>0</v>
      </c>
      <c r="Y6818" s="16">
        <f>(W6818-C6818)/C6818</f>
        <v>0.29726508672399998</v>
      </c>
    </row>
    <row r="6819" spans="1:25" x14ac:dyDescent="0.35">
      <c r="A6819">
        <v>1328330190</v>
      </c>
      <c r="B6819" t="s">
        <v>279</v>
      </c>
      <c r="C6819" s="9">
        <v>320000</v>
      </c>
      <c r="D6819" s="7">
        <v>3</v>
      </c>
      <c r="E6819" s="7">
        <v>1.75</v>
      </c>
      <c r="F6819" s="7">
        <v>2000</v>
      </c>
      <c r="G6819" s="7">
        <v>1</v>
      </c>
      <c r="H6819" s="7">
        <v>0</v>
      </c>
      <c r="I6819" s="7">
        <v>0</v>
      </c>
      <c r="J6819" s="7">
        <v>8</v>
      </c>
      <c r="K6819" s="7">
        <v>1890</v>
      </c>
      <c r="L6819" s="21">
        <v>0</v>
      </c>
      <c r="M6819">
        <v>47.441699999999997</v>
      </c>
      <c r="N6819" s="19">
        <v>9760</v>
      </c>
      <c r="O6819" s="19">
        <v>4</v>
      </c>
      <c r="P6819" s="19">
        <v>1978</v>
      </c>
      <c r="Q6819" s="19">
        <v>8089</v>
      </c>
      <c r="R6819">
        <v>98058</v>
      </c>
      <c r="S6819">
        <v>-122.134</v>
      </c>
      <c r="T6819" s="23">
        <v>1400</v>
      </c>
      <c r="U6819" s="23">
        <v>600</v>
      </c>
      <c r="W6819" s="35">
        <f>$D$1*D6819+$E$1*E6819+$F$1*F6819+$G$1*G6819+$H$1*H6819+$I$1*I6819+$J$1*J6819+$K$1*K6819+$M$1*M6819+$AB$3</f>
        <v>475741.09502420574</v>
      </c>
      <c r="X6819" s="35">
        <f t="shared" si="110"/>
        <v>0</v>
      </c>
      <c r="Y6819" s="16">
        <f>(W6819-C6819)/C6819</f>
        <v>0.48669092195064295</v>
      </c>
    </row>
    <row r="6820" spans="1:25" x14ac:dyDescent="0.35">
      <c r="A6820">
        <v>2919702040</v>
      </c>
      <c r="B6820" t="s">
        <v>82</v>
      </c>
      <c r="C6820" s="9">
        <v>599000</v>
      </c>
      <c r="D6820" s="7">
        <v>5</v>
      </c>
      <c r="E6820" s="7">
        <v>2.75</v>
      </c>
      <c r="F6820" s="7">
        <v>2820</v>
      </c>
      <c r="G6820" s="7">
        <v>1</v>
      </c>
      <c r="H6820" s="7">
        <v>0</v>
      </c>
      <c r="I6820" s="7">
        <v>0</v>
      </c>
      <c r="J6820" s="7">
        <v>7</v>
      </c>
      <c r="K6820" s="7">
        <v>1620</v>
      </c>
      <c r="L6820" s="21">
        <v>0</v>
      </c>
      <c r="M6820">
        <v>47.688600000000001</v>
      </c>
      <c r="N6820" s="19">
        <v>4608</v>
      </c>
      <c r="O6820" s="19">
        <v>3</v>
      </c>
      <c r="P6820" s="19">
        <v>1967</v>
      </c>
      <c r="Q6820" s="19">
        <v>3840</v>
      </c>
      <c r="R6820">
        <v>98117</v>
      </c>
      <c r="S6820">
        <v>-122.361</v>
      </c>
      <c r="T6820" s="23">
        <v>1450</v>
      </c>
      <c r="U6820" s="23">
        <v>1370</v>
      </c>
      <c r="W6820" s="35">
        <f>$D$1*D6820+$E$1*E6820+$F$1*F6820+$G$1*G6820+$H$1*H6820+$I$1*I6820+$J$1*J6820+$K$1*K6820+$M$1*M6820+$AB$3</f>
        <v>659965.29960788786</v>
      </c>
      <c r="X6820" s="35">
        <f t="shared" si="110"/>
        <v>0</v>
      </c>
      <c r="Y6820" s="16">
        <f>(W6820-C6820)/C6820</f>
        <v>0.1017784634522335</v>
      </c>
    </row>
    <row r="6821" spans="1:25" x14ac:dyDescent="0.35">
      <c r="A6821">
        <v>3095000095</v>
      </c>
      <c r="B6821" t="s">
        <v>279</v>
      </c>
      <c r="C6821" s="9">
        <v>580000</v>
      </c>
      <c r="D6821" s="7">
        <v>3</v>
      </c>
      <c r="E6821" s="7">
        <v>2</v>
      </c>
      <c r="F6821" s="7">
        <v>2040</v>
      </c>
      <c r="G6821" s="7">
        <v>1</v>
      </c>
      <c r="H6821" s="7">
        <v>0</v>
      </c>
      <c r="I6821" s="7">
        <v>0</v>
      </c>
      <c r="J6821" s="7">
        <v>7</v>
      </c>
      <c r="K6821" s="7">
        <v>1640</v>
      </c>
      <c r="L6821" s="21">
        <v>0</v>
      </c>
      <c r="M6821">
        <v>47.556100000000001</v>
      </c>
      <c r="N6821" s="19">
        <v>4800</v>
      </c>
      <c r="O6821" s="19">
        <v>4</v>
      </c>
      <c r="P6821" s="19">
        <v>1925</v>
      </c>
      <c r="Q6821" s="19">
        <v>4800</v>
      </c>
      <c r="R6821">
        <v>98126</v>
      </c>
      <c r="S6821">
        <v>-122.377</v>
      </c>
      <c r="T6821" s="23">
        <v>1020</v>
      </c>
      <c r="U6821" s="23">
        <v>1020</v>
      </c>
      <c r="W6821" s="35">
        <f>$D$1*D6821+$E$1*E6821+$F$1*F6821+$G$1*G6821+$H$1*H6821+$I$1*I6821+$J$1*J6821+$K$1*K6821+$M$1*M6821+$AB$3</f>
        <v>479766.72871423885</v>
      </c>
      <c r="X6821" s="35">
        <f t="shared" si="110"/>
        <v>0</v>
      </c>
      <c r="Y6821" s="16">
        <f>(W6821-C6821)/C6821</f>
        <v>-0.17281598497545025</v>
      </c>
    </row>
    <row r="6822" spans="1:25" x14ac:dyDescent="0.35">
      <c r="A6822">
        <v>304100010</v>
      </c>
      <c r="B6822" t="s">
        <v>22</v>
      </c>
      <c r="C6822" s="9">
        <v>269500</v>
      </c>
      <c r="D6822" s="7">
        <v>4</v>
      </c>
      <c r="E6822" s="7">
        <v>2.25</v>
      </c>
      <c r="F6822" s="7">
        <v>1700</v>
      </c>
      <c r="G6822" s="7">
        <v>2</v>
      </c>
      <c r="H6822" s="7">
        <v>0</v>
      </c>
      <c r="I6822" s="7">
        <v>0</v>
      </c>
      <c r="J6822" s="7">
        <v>7</v>
      </c>
      <c r="K6822" s="7">
        <v>1650</v>
      </c>
      <c r="L6822" s="21">
        <v>0</v>
      </c>
      <c r="M6822">
        <v>47.338500000000003</v>
      </c>
      <c r="N6822" s="19">
        <v>7056</v>
      </c>
      <c r="O6822" s="19">
        <v>3</v>
      </c>
      <c r="P6822" s="19">
        <v>1999</v>
      </c>
      <c r="Q6822" s="19">
        <v>6025</v>
      </c>
      <c r="R6822">
        <v>98001</v>
      </c>
      <c r="S6822">
        <v>-122.262</v>
      </c>
      <c r="T6822" s="23">
        <v>1700</v>
      </c>
      <c r="U6822" s="23">
        <v>0</v>
      </c>
      <c r="W6822" s="35">
        <f>$D$1*D6822+$E$1*E6822+$F$1*F6822+$G$1*G6822+$H$1*H6822+$I$1*I6822+$J$1*J6822+$K$1*K6822+$M$1*M6822+$AB$3</f>
        <v>202969.81527595595</v>
      </c>
      <c r="X6822" s="35">
        <f t="shared" si="110"/>
        <v>0</v>
      </c>
      <c r="Y6822" s="16">
        <f>(W6822-C6822)/C6822</f>
        <v>-0.24686524943986662</v>
      </c>
    </row>
    <row r="6823" spans="1:25" x14ac:dyDescent="0.35">
      <c r="A6823">
        <v>617000089</v>
      </c>
      <c r="B6823" t="s">
        <v>156</v>
      </c>
      <c r="C6823" s="9">
        <v>274000</v>
      </c>
      <c r="D6823" s="7">
        <v>2</v>
      </c>
      <c r="E6823" s="7">
        <v>1</v>
      </c>
      <c r="F6823" s="7">
        <v>820</v>
      </c>
      <c r="G6823" s="7">
        <v>1</v>
      </c>
      <c r="H6823" s="7">
        <v>0</v>
      </c>
      <c r="I6823" s="7">
        <v>0</v>
      </c>
      <c r="J6823" s="7">
        <v>6</v>
      </c>
      <c r="K6823" s="7">
        <v>1410</v>
      </c>
      <c r="L6823" s="21">
        <v>0</v>
      </c>
      <c r="M6823">
        <v>47.4163</v>
      </c>
      <c r="N6823" s="19">
        <v>6200</v>
      </c>
      <c r="O6823" s="19">
        <v>4</v>
      </c>
      <c r="P6823" s="19">
        <v>1954</v>
      </c>
      <c r="Q6823" s="19">
        <v>14000</v>
      </c>
      <c r="R6823">
        <v>98166</v>
      </c>
      <c r="S6823">
        <v>-122.34</v>
      </c>
      <c r="T6823" s="23">
        <v>820</v>
      </c>
      <c r="U6823" s="23">
        <v>0</v>
      </c>
      <c r="W6823" s="35">
        <f>$D$1*D6823+$E$1*E6823+$F$1*F6823+$G$1*G6823+$H$1*H6823+$I$1*I6823+$J$1*J6823+$K$1*K6823+$M$1*M6823+$AB$3</f>
        <v>95199.627232026309</v>
      </c>
      <c r="X6823" s="35">
        <f t="shared" si="110"/>
        <v>0</v>
      </c>
      <c r="Y6823" s="16">
        <f>(W6823-C6823)/C6823</f>
        <v>-0.65255610499260475</v>
      </c>
    </row>
    <row r="6824" spans="1:25" x14ac:dyDescent="0.35">
      <c r="A6824">
        <v>3582750280</v>
      </c>
      <c r="B6824" t="s">
        <v>225</v>
      </c>
      <c r="C6824" s="9">
        <v>347000</v>
      </c>
      <c r="D6824" s="7">
        <v>2</v>
      </c>
      <c r="E6824" s="7">
        <v>1.75</v>
      </c>
      <c r="F6824" s="7">
        <v>1315</v>
      </c>
      <c r="G6824" s="7">
        <v>2</v>
      </c>
      <c r="H6824" s="7">
        <v>0</v>
      </c>
      <c r="I6824" s="7">
        <v>0</v>
      </c>
      <c r="J6824" s="7">
        <v>8</v>
      </c>
      <c r="K6824" s="7">
        <v>1640</v>
      </c>
      <c r="L6824" s="21">
        <v>0</v>
      </c>
      <c r="M6824">
        <v>47.752000000000002</v>
      </c>
      <c r="N6824" s="19">
        <v>2162</v>
      </c>
      <c r="O6824" s="19">
        <v>4</v>
      </c>
      <c r="P6824" s="19">
        <v>1974</v>
      </c>
      <c r="Q6824" s="19">
        <v>2128</v>
      </c>
      <c r="R6824">
        <v>98028</v>
      </c>
      <c r="S6824">
        <v>-122.253</v>
      </c>
      <c r="T6824" s="23">
        <v>1315</v>
      </c>
      <c r="U6824" s="23">
        <v>0</v>
      </c>
      <c r="W6824" s="35">
        <f>$D$1*D6824+$E$1*E6824+$F$1*F6824+$G$1*G6824+$H$1*H6824+$I$1*I6824+$J$1*J6824+$K$1*K6824+$M$1*M6824+$AB$3</f>
        <v>534384.80612415448</v>
      </c>
      <c r="X6824" s="35">
        <f t="shared" si="110"/>
        <v>0</v>
      </c>
      <c r="Y6824" s="16">
        <f>(W6824-C6824)/C6824</f>
        <v>0.54001385050188611</v>
      </c>
    </row>
    <row r="6825" spans="1:25" x14ac:dyDescent="0.35">
      <c r="A6825">
        <v>3438500430</v>
      </c>
      <c r="B6825" t="s">
        <v>253</v>
      </c>
      <c r="C6825" s="9">
        <v>270000</v>
      </c>
      <c r="D6825" s="7">
        <v>3</v>
      </c>
      <c r="E6825" s="7">
        <v>1.75</v>
      </c>
      <c r="F6825" s="7">
        <v>1390</v>
      </c>
      <c r="G6825" s="7">
        <v>1</v>
      </c>
      <c r="H6825" s="7">
        <v>0</v>
      </c>
      <c r="I6825" s="7">
        <v>0</v>
      </c>
      <c r="J6825" s="7">
        <v>6</v>
      </c>
      <c r="K6825" s="7">
        <v>1390</v>
      </c>
      <c r="L6825" s="21">
        <v>0</v>
      </c>
      <c r="M6825">
        <v>47.551699999999997</v>
      </c>
      <c r="N6825" s="19">
        <v>10905</v>
      </c>
      <c r="O6825" s="19">
        <v>3</v>
      </c>
      <c r="P6825" s="19">
        <v>1957</v>
      </c>
      <c r="Q6825" s="19">
        <v>10839</v>
      </c>
      <c r="R6825">
        <v>98106</v>
      </c>
      <c r="S6825">
        <v>-122.36</v>
      </c>
      <c r="T6825" s="23">
        <v>860</v>
      </c>
      <c r="U6825" s="23">
        <v>530</v>
      </c>
      <c r="W6825" s="35">
        <f>$D$1*D6825+$E$1*E6825+$F$1*F6825+$G$1*G6825+$H$1*H6825+$I$1*I6825+$J$1*J6825+$K$1*K6825+$M$1*M6825+$AB$3</f>
        <v>264213.2664084956</v>
      </c>
      <c r="X6825" s="35">
        <f t="shared" si="110"/>
        <v>0</v>
      </c>
      <c r="Y6825" s="16">
        <f>(W6825-C6825)/C6825</f>
        <v>-2.1432346635201462E-2</v>
      </c>
    </row>
    <row r="6826" spans="1:25" x14ac:dyDescent="0.35">
      <c r="A6826">
        <v>8964800225</v>
      </c>
      <c r="B6826" t="s">
        <v>69</v>
      </c>
      <c r="C6826" s="10">
        <v>1430000</v>
      </c>
      <c r="D6826" s="7">
        <v>3</v>
      </c>
      <c r="E6826" s="7">
        <v>2</v>
      </c>
      <c r="F6826" s="7">
        <v>1890</v>
      </c>
      <c r="G6826" s="7">
        <v>1</v>
      </c>
      <c r="H6826" s="7">
        <v>0</v>
      </c>
      <c r="I6826" s="7">
        <v>2</v>
      </c>
      <c r="J6826" s="7">
        <v>8</v>
      </c>
      <c r="K6826" s="7">
        <v>2000</v>
      </c>
      <c r="L6826" s="21">
        <v>0</v>
      </c>
      <c r="M6826">
        <v>47.6203</v>
      </c>
      <c r="N6826" s="19">
        <v>12017</v>
      </c>
      <c r="O6826" s="19">
        <v>3</v>
      </c>
      <c r="P6826" s="19">
        <v>1949</v>
      </c>
      <c r="Q6826" s="19">
        <v>12210</v>
      </c>
      <c r="R6826">
        <v>98004</v>
      </c>
      <c r="S6826">
        <v>-122.21</v>
      </c>
      <c r="T6826" s="23">
        <v>1890</v>
      </c>
      <c r="U6826" s="23">
        <v>0</v>
      </c>
      <c r="W6826" s="35">
        <f>$D$1*D6826+$E$1*E6826+$F$1*F6826+$G$1*G6826+$H$1*H6826+$I$1*I6826+$J$1*J6826+$K$1*K6826+$M$1*M6826+$AB$3</f>
        <v>691347.90265805647</v>
      </c>
      <c r="X6826" s="35">
        <f t="shared" si="110"/>
        <v>0</v>
      </c>
      <c r="Y6826" s="16">
        <f>(W6826-C6826)/C6826</f>
        <v>-0.51653992821114936</v>
      </c>
    </row>
    <row r="6827" spans="1:25" x14ac:dyDescent="0.35">
      <c r="A6827">
        <v>2013801350</v>
      </c>
      <c r="B6827" t="s">
        <v>293</v>
      </c>
      <c r="C6827" s="9">
        <v>220000</v>
      </c>
      <c r="D6827" s="7">
        <v>3</v>
      </c>
      <c r="E6827" s="7">
        <v>1.75</v>
      </c>
      <c r="F6827" s="7">
        <v>1460</v>
      </c>
      <c r="G6827" s="7">
        <v>1</v>
      </c>
      <c r="H6827" s="7">
        <v>0</v>
      </c>
      <c r="I6827" s="7">
        <v>0</v>
      </c>
      <c r="J6827" s="7">
        <v>7</v>
      </c>
      <c r="K6827" s="7">
        <v>1760</v>
      </c>
      <c r="L6827" s="21">
        <v>0</v>
      </c>
      <c r="M6827">
        <v>47.383899999999997</v>
      </c>
      <c r="N6827" s="19">
        <v>7226</v>
      </c>
      <c r="O6827" s="19">
        <v>3</v>
      </c>
      <c r="P6827" s="19">
        <v>1993</v>
      </c>
      <c r="Q6827" s="19">
        <v>7226</v>
      </c>
      <c r="R6827">
        <v>98198</v>
      </c>
      <c r="S6827">
        <v>-122.321</v>
      </c>
      <c r="T6827" s="23">
        <v>1460</v>
      </c>
      <c r="U6827" s="23">
        <v>0</v>
      </c>
      <c r="W6827" s="35">
        <f>$D$1*D6827+$E$1*E6827+$F$1*F6827+$G$1*G6827+$H$1*H6827+$I$1*I6827+$J$1*J6827+$K$1*K6827+$M$1*M6827+$AB$3</f>
        <v>246698.6778713204</v>
      </c>
      <c r="X6827" s="35">
        <f t="shared" si="110"/>
        <v>0</v>
      </c>
      <c r="Y6827" s="16">
        <f>(W6827-C6827)/C6827</f>
        <v>0.12135762668781999</v>
      </c>
    </row>
    <row r="6828" spans="1:25" x14ac:dyDescent="0.35">
      <c r="A6828">
        <v>1320069163</v>
      </c>
      <c r="B6828" t="s">
        <v>115</v>
      </c>
      <c r="C6828" s="9">
        <v>243000</v>
      </c>
      <c r="D6828" s="7">
        <v>3</v>
      </c>
      <c r="E6828" s="7">
        <v>1</v>
      </c>
      <c r="F6828" s="7">
        <v>1480</v>
      </c>
      <c r="G6828" s="7">
        <v>1</v>
      </c>
      <c r="H6828" s="7">
        <v>0</v>
      </c>
      <c r="I6828" s="7">
        <v>2</v>
      </c>
      <c r="J6828" s="7">
        <v>8</v>
      </c>
      <c r="K6828" s="7">
        <v>1190</v>
      </c>
      <c r="L6828" s="21">
        <v>0</v>
      </c>
      <c r="M6828">
        <v>47.214199999999998</v>
      </c>
      <c r="N6828" s="19">
        <v>15416</v>
      </c>
      <c r="O6828" s="19">
        <v>4</v>
      </c>
      <c r="P6828" s="19">
        <v>1955</v>
      </c>
      <c r="Q6828" s="19">
        <v>10758</v>
      </c>
      <c r="R6828">
        <v>98022</v>
      </c>
      <c r="S6828">
        <v>-121.98699999999999</v>
      </c>
      <c r="T6828" s="23">
        <v>1480</v>
      </c>
      <c r="U6828" s="23">
        <v>0</v>
      </c>
      <c r="W6828" s="35">
        <f>$D$1*D6828+$E$1*E6828+$F$1*F6828+$G$1*G6828+$H$1*H6828+$I$1*I6828+$J$1*J6828+$K$1*K6828+$M$1*M6828+$AB$3</f>
        <v>345525.04794345796</v>
      </c>
      <c r="X6828" s="35">
        <f t="shared" si="110"/>
        <v>0</v>
      </c>
      <c r="Y6828" s="16">
        <f>(W6828-C6828)/C6828</f>
        <v>0.42191377754509451</v>
      </c>
    </row>
    <row r="6829" spans="1:25" x14ac:dyDescent="0.35">
      <c r="A6829">
        <v>7549800168</v>
      </c>
      <c r="B6829" t="s">
        <v>31</v>
      </c>
      <c r="C6829" s="9">
        <v>457500</v>
      </c>
      <c r="D6829" s="7">
        <v>3</v>
      </c>
      <c r="E6829" s="7">
        <v>1.75</v>
      </c>
      <c r="F6829" s="7">
        <v>1840</v>
      </c>
      <c r="G6829" s="7">
        <v>1</v>
      </c>
      <c r="H6829" s="7">
        <v>0</v>
      </c>
      <c r="I6829" s="7">
        <v>0</v>
      </c>
      <c r="J6829" s="7">
        <v>7</v>
      </c>
      <c r="K6829" s="7">
        <v>1840</v>
      </c>
      <c r="L6829" s="21">
        <v>0</v>
      </c>
      <c r="M6829">
        <v>47.554900000000004</v>
      </c>
      <c r="N6829" s="19">
        <v>4030</v>
      </c>
      <c r="O6829" s="19">
        <v>5</v>
      </c>
      <c r="P6829" s="19">
        <v>1925</v>
      </c>
      <c r="Q6829" s="19">
        <v>5040</v>
      </c>
      <c r="R6829">
        <v>98108</v>
      </c>
      <c r="S6829">
        <v>-122.31100000000001</v>
      </c>
      <c r="T6829" s="23">
        <v>1050</v>
      </c>
      <c r="U6829" s="23">
        <v>790</v>
      </c>
      <c r="W6829" s="35">
        <f>$D$1*D6829+$E$1*E6829+$F$1*F6829+$G$1*G6829+$H$1*H6829+$I$1*I6829+$J$1*J6829+$K$1*K6829+$M$1*M6829+$AB$3</f>
        <v>440568.42819629237</v>
      </c>
      <c r="X6829" s="35">
        <f t="shared" si="110"/>
        <v>0</v>
      </c>
      <c r="Y6829" s="16">
        <f>(W6829-C6829)/C6829</f>
        <v>-3.7008900117393724E-2</v>
      </c>
    </row>
    <row r="6830" spans="1:25" x14ac:dyDescent="0.35">
      <c r="A6830">
        <v>3226049466</v>
      </c>
      <c r="B6830" t="s">
        <v>239</v>
      </c>
      <c r="C6830" s="9">
        <v>340000</v>
      </c>
      <c r="D6830" s="7">
        <v>2</v>
      </c>
      <c r="E6830" s="7">
        <v>1.75</v>
      </c>
      <c r="F6830" s="7">
        <v>1880</v>
      </c>
      <c r="G6830" s="7">
        <v>1</v>
      </c>
      <c r="H6830" s="7">
        <v>0</v>
      </c>
      <c r="I6830" s="7">
        <v>0</v>
      </c>
      <c r="J6830" s="7">
        <v>7</v>
      </c>
      <c r="K6830" s="7">
        <v>1880</v>
      </c>
      <c r="L6830" s="21">
        <v>0</v>
      </c>
      <c r="M6830">
        <v>47.694600000000001</v>
      </c>
      <c r="N6830" s="19">
        <v>7208</v>
      </c>
      <c r="O6830" s="19">
        <v>3</v>
      </c>
      <c r="P6830" s="19">
        <v>1951</v>
      </c>
      <c r="Q6830" s="19">
        <v>8051</v>
      </c>
      <c r="R6830">
        <v>98115</v>
      </c>
      <c r="S6830">
        <v>-122.328</v>
      </c>
      <c r="T6830" s="23">
        <v>940</v>
      </c>
      <c r="U6830" s="23">
        <v>940</v>
      </c>
      <c r="W6830" s="35">
        <f>$D$1*D6830+$E$1*E6830+$F$1*F6830+$G$1*G6830+$H$1*H6830+$I$1*I6830+$J$1*J6830+$K$1*K6830+$M$1*M6830+$AB$3</f>
        <v>572676.61322808638</v>
      </c>
      <c r="X6830" s="35">
        <f t="shared" si="110"/>
        <v>0</v>
      </c>
      <c r="Y6830" s="16">
        <f>(W6830-C6830)/C6830</f>
        <v>0.68434298008260697</v>
      </c>
    </row>
    <row r="6831" spans="1:25" x14ac:dyDescent="0.35">
      <c r="A6831">
        <v>9822700285</v>
      </c>
      <c r="B6831" t="s">
        <v>176</v>
      </c>
      <c r="C6831" s="9">
        <v>657500</v>
      </c>
      <c r="D6831" s="7">
        <v>4</v>
      </c>
      <c r="E6831" s="7">
        <v>1.5</v>
      </c>
      <c r="F6831" s="7">
        <v>1910</v>
      </c>
      <c r="G6831" s="7">
        <v>1.5</v>
      </c>
      <c r="H6831" s="7">
        <v>0</v>
      </c>
      <c r="I6831" s="7">
        <v>0</v>
      </c>
      <c r="J6831" s="7">
        <v>7</v>
      </c>
      <c r="K6831" s="7">
        <v>2170</v>
      </c>
      <c r="L6831" s="21">
        <v>0</v>
      </c>
      <c r="M6831">
        <v>47.659700000000001</v>
      </c>
      <c r="N6831" s="19">
        <v>5000</v>
      </c>
      <c r="O6831" s="19">
        <v>3</v>
      </c>
      <c r="P6831" s="19">
        <v>1912</v>
      </c>
      <c r="Q6831" s="19">
        <v>5000</v>
      </c>
      <c r="R6831">
        <v>98105</v>
      </c>
      <c r="S6831">
        <v>-122.29</v>
      </c>
      <c r="T6831" s="23">
        <v>1610</v>
      </c>
      <c r="U6831" s="23">
        <v>300</v>
      </c>
      <c r="W6831" s="35">
        <f>$D$1*D6831+$E$1*E6831+$F$1*F6831+$G$1*G6831+$H$1*H6831+$I$1*I6831+$J$1*J6831+$K$1*K6831+$M$1*M6831+$AB$3</f>
        <v>484171.49299980327</v>
      </c>
      <c r="X6831" s="35">
        <f t="shared" si="110"/>
        <v>0</v>
      </c>
      <c r="Y6831" s="16">
        <f>(W6831-C6831)/C6831</f>
        <v>-0.26361750114098359</v>
      </c>
    </row>
    <row r="6832" spans="1:25" x14ac:dyDescent="0.35">
      <c r="A6832">
        <v>538000250</v>
      </c>
      <c r="B6832" t="s">
        <v>290</v>
      </c>
      <c r="C6832" s="9">
        <v>332500</v>
      </c>
      <c r="D6832" s="7">
        <v>4</v>
      </c>
      <c r="E6832" s="7">
        <v>2.5</v>
      </c>
      <c r="F6832" s="7">
        <v>2220</v>
      </c>
      <c r="G6832" s="7">
        <v>2</v>
      </c>
      <c r="H6832" s="7">
        <v>0</v>
      </c>
      <c r="I6832" s="7">
        <v>0</v>
      </c>
      <c r="J6832" s="7">
        <v>7</v>
      </c>
      <c r="K6832" s="7">
        <v>2090</v>
      </c>
      <c r="L6832" s="21">
        <v>0</v>
      </c>
      <c r="M6832">
        <v>47.354100000000003</v>
      </c>
      <c r="N6832" s="19">
        <v>4720</v>
      </c>
      <c r="O6832" s="19">
        <v>3</v>
      </c>
      <c r="P6832" s="19">
        <v>1998</v>
      </c>
      <c r="Q6832" s="19">
        <v>4717</v>
      </c>
      <c r="R6832">
        <v>98038</v>
      </c>
      <c r="S6832">
        <v>-122.024</v>
      </c>
      <c r="T6832" s="23">
        <v>2220</v>
      </c>
      <c r="U6832" s="23">
        <v>0</v>
      </c>
      <c r="W6832" s="35">
        <f>$D$1*D6832+$E$1*E6832+$F$1*F6832+$G$1*G6832+$H$1*H6832+$I$1*I6832+$J$1*J6832+$K$1*K6832+$M$1*M6832+$AB$3</f>
        <v>325047.37492248043</v>
      </c>
      <c r="X6832" s="35">
        <f t="shared" si="110"/>
        <v>0</v>
      </c>
      <c r="Y6832" s="16">
        <f>(W6832-C6832)/C6832</f>
        <v>-2.2413910007577642E-2</v>
      </c>
    </row>
    <row r="6833" spans="1:25" x14ac:dyDescent="0.35">
      <c r="A6833">
        <v>5702450250</v>
      </c>
      <c r="B6833" t="s">
        <v>125</v>
      </c>
      <c r="C6833" s="9">
        <v>340000</v>
      </c>
      <c r="D6833" s="7">
        <v>3</v>
      </c>
      <c r="E6833" s="7">
        <v>2</v>
      </c>
      <c r="F6833" s="7">
        <v>1410</v>
      </c>
      <c r="G6833" s="7">
        <v>1</v>
      </c>
      <c r="H6833" s="7">
        <v>0</v>
      </c>
      <c r="I6833" s="7">
        <v>3</v>
      </c>
      <c r="J6833" s="7">
        <v>6</v>
      </c>
      <c r="K6833" s="7">
        <v>1570</v>
      </c>
      <c r="L6833" s="21">
        <v>0</v>
      </c>
      <c r="M6833">
        <v>47.494799999999998</v>
      </c>
      <c r="N6833" s="19">
        <v>10015</v>
      </c>
      <c r="O6833" s="19">
        <v>3</v>
      </c>
      <c r="P6833" s="19">
        <v>1993</v>
      </c>
      <c r="Q6833" s="19">
        <v>10485</v>
      </c>
      <c r="R6833">
        <v>98045</v>
      </c>
      <c r="S6833">
        <v>-121.776</v>
      </c>
      <c r="T6833" s="23">
        <v>1410</v>
      </c>
      <c r="U6833" s="23">
        <v>0</v>
      </c>
      <c r="W6833" s="35">
        <f>$D$1*D6833+$E$1*E6833+$F$1*F6833+$G$1*G6833+$H$1*H6833+$I$1*I6833+$J$1*J6833+$K$1*K6833+$M$1*M6833+$AB$3</f>
        <v>417510.43160903826</v>
      </c>
      <c r="X6833" s="35">
        <f t="shared" si="110"/>
        <v>0</v>
      </c>
      <c r="Y6833" s="16">
        <f>(W6833-C6833)/C6833</f>
        <v>0.22797185767364195</v>
      </c>
    </row>
    <row r="6834" spans="1:25" x14ac:dyDescent="0.35">
      <c r="A6834">
        <v>8835900086</v>
      </c>
      <c r="B6834" t="s">
        <v>181</v>
      </c>
      <c r="C6834" s="9">
        <v>350000</v>
      </c>
      <c r="D6834" s="7">
        <v>4</v>
      </c>
      <c r="E6834" s="7">
        <v>3</v>
      </c>
      <c r="F6834" s="7">
        <v>3380</v>
      </c>
      <c r="G6834" s="7">
        <v>1</v>
      </c>
      <c r="H6834" s="7">
        <v>0</v>
      </c>
      <c r="I6834" s="7">
        <v>1</v>
      </c>
      <c r="J6834" s="7">
        <v>8</v>
      </c>
      <c r="K6834" s="7">
        <v>2500</v>
      </c>
      <c r="L6834" s="21">
        <v>0</v>
      </c>
      <c r="M6834">
        <v>47.5501</v>
      </c>
      <c r="N6834" s="19">
        <v>16133</v>
      </c>
      <c r="O6834" s="19">
        <v>3</v>
      </c>
      <c r="P6834" s="19">
        <v>1959</v>
      </c>
      <c r="Q6834" s="19">
        <v>11100</v>
      </c>
      <c r="R6834">
        <v>98118</v>
      </c>
      <c r="S6834">
        <v>-122.261</v>
      </c>
      <c r="T6834" s="23">
        <v>2330</v>
      </c>
      <c r="U6834" s="23">
        <v>1050</v>
      </c>
      <c r="W6834" s="35">
        <f>$D$1*D6834+$E$1*E6834+$F$1*F6834+$G$1*G6834+$H$1*H6834+$I$1*I6834+$J$1*J6834+$K$1*K6834+$M$1*M6834+$AB$3</f>
        <v>862327.994421646</v>
      </c>
      <c r="X6834" s="35">
        <f t="shared" si="110"/>
        <v>0</v>
      </c>
      <c r="Y6834" s="16">
        <f>(W6834-C6834)/C6834</f>
        <v>1.4637942697761315</v>
      </c>
    </row>
    <row r="6835" spans="1:25" x14ac:dyDescent="0.35">
      <c r="A6835">
        <v>3333002302</v>
      </c>
      <c r="B6835" t="s">
        <v>53</v>
      </c>
      <c r="C6835" s="9">
        <v>428000</v>
      </c>
      <c r="D6835" s="7">
        <v>4</v>
      </c>
      <c r="E6835" s="7">
        <v>2.5</v>
      </c>
      <c r="F6835" s="7">
        <v>1950</v>
      </c>
      <c r="G6835" s="7">
        <v>1</v>
      </c>
      <c r="H6835" s="7">
        <v>0</v>
      </c>
      <c r="I6835" s="7">
        <v>0</v>
      </c>
      <c r="J6835" s="7">
        <v>7</v>
      </c>
      <c r="K6835" s="7">
        <v>2000</v>
      </c>
      <c r="L6835" s="21">
        <v>0</v>
      </c>
      <c r="M6835">
        <v>47.543700000000001</v>
      </c>
      <c r="N6835" s="19">
        <v>5602</v>
      </c>
      <c r="O6835" s="19">
        <v>5</v>
      </c>
      <c r="P6835" s="19">
        <v>1966</v>
      </c>
      <c r="Q6835" s="19">
        <v>6050</v>
      </c>
      <c r="R6835">
        <v>98118</v>
      </c>
      <c r="S6835">
        <v>-122.291</v>
      </c>
      <c r="T6835" s="23">
        <v>1120</v>
      </c>
      <c r="U6835" s="23">
        <v>830</v>
      </c>
      <c r="W6835" s="35">
        <f>$D$1*D6835+$E$1*E6835+$F$1*F6835+$G$1*G6835+$H$1*H6835+$I$1*I6835+$J$1*J6835+$K$1*K6835+$M$1*M6835+$AB$3</f>
        <v>416238.59722442925</v>
      </c>
      <c r="X6835" s="35">
        <f t="shared" si="110"/>
        <v>0</v>
      </c>
      <c r="Y6835" s="16">
        <f>(W6835-C6835)/C6835</f>
        <v>-2.7479913027034463E-2</v>
      </c>
    </row>
    <row r="6836" spans="1:25" x14ac:dyDescent="0.35">
      <c r="A6836">
        <v>7787120500</v>
      </c>
      <c r="B6836" t="s">
        <v>198</v>
      </c>
      <c r="C6836" s="9">
        <v>515055</v>
      </c>
      <c r="D6836" s="7">
        <v>4</v>
      </c>
      <c r="E6836" s="7">
        <v>2.5</v>
      </c>
      <c r="F6836" s="7">
        <v>2400</v>
      </c>
      <c r="G6836" s="7">
        <v>2</v>
      </c>
      <c r="H6836" s="7">
        <v>0</v>
      </c>
      <c r="I6836" s="7">
        <v>0</v>
      </c>
      <c r="J6836" s="7">
        <v>8</v>
      </c>
      <c r="K6836" s="7">
        <v>2430</v>
      </c>
      <c r="L6836" s="21">
        <v>0</v>
      </c>
      <c r="M6836">
        <v>47.480800000000002</v>
      </c>
      <c r="N6836" s="19">
        <v>8320</v>
      </c>
      <c r="O6836" s="19">
        <v>3</v>
      </c>
      <c r="P6836" s="19">
        <v>1999</v>
      </c>
      <c r="Q6836" s="19">
        <v>9258</v>
      </c>
      <c r="R6836">
        <v>98045</v>
      </c>
      <c r="S6836">
        <v>-121.78100000000001</v>
      </c>
      <c r="T6836" s="23">
        <v>2400</v>
      </c>
      <c r="U6836" s="23">
        <v>0</v>
      </c>
      <c r="W6836" s="35">
        <f>$D$1*D6836+$E$1*E6836+$F$1*F6836+$G$1*G6836+$H$1*H6836+$I$1*I6836+$J$1*J6836+$K$1*K6836+$M$1*M6836+$AB$3</f>
        <v>522950.82954679057</v>
      </c>
      <c r="X6836" s="35">
        <f t="shared" si="110"/>
        <v>0</v>
      </c>
      <c r="Y6836" s="16">
        <f>(W6836-C6836)/C6836</f>
        <v>1.5330070665832911E-2</v>
      </c>
    </row>
    <row r="6837" spans="1:25" x14ac:dyDescent="0.35">
      <c r="A6837">
        <v>8563010420</v>
      </c>
      <c r="B6837" t="s">
        <v>265</v>
      </c>
      <c r="C6837" s="9">
        <v>450000</v>
      </c>
      <c r="D6837" s="7">
        <v>3</v>
      </c>
      <c r="E6837" s="7">
        <v>1.75</v>
      </c>
      <c r="F6837" s="7">
        <v>1560</v>
      </c>
      <c r="G6837" s="7">
        <v>1</v>
      </c>
      <c r="H6837" s="7">
        <v>0</v>
      </c>
      <c r="I6837" s="7">
        <v>0</v>
      </c>
      <c r="J6837" s="7">
        <v>8</v>
      </c>
      <c r="K6837" s="7">
        <v>1990</v>
      </c>
      <c r="L6837" s="21">
        <v>0</v>
      </c>
      <c r="M6837">
        <v>47.624299999999998</v>
      </c>
      <c r="N6837" s="19">
        <v>8968</v>
      </c>
      <c r="O6837" s="19">
        <v>4</v>
      </c>
      <c r="P6837" s="19">
        <v>1972</v>
      </c>
      <c r="Q6837" s="19">
        <v>8034</v>
      </c>
      <c r="R6837">
        <v>98008</v>
      </c>
      <c r="S6837">
        <v>-122.1</v>
      </c>
      <c r="T6837" s="23">
        <v>1560</v>
      </c>
      <c r="U6837" s="23">
        <v>0</v>
      </c>
      <c r="W6837" s="35">
        <f>$D$1*D6837+$E$1*E6837+$F$1*F6837+$G$1*G6837+$H$1*H6837+$I$1*I6837+$J$1*J6837+$K$1*K6837+$M$1*M6837+$AB$3</f>
        <v>500688.67159185559</v>
      </c>
      <c r="X6837" s="35">
        <f t="shared" si="110"/>
        <v>0</v>
      </c>
      <c r="Y6837" s="16">
        <f>(W6837-C6837)/C6837</f>
        <v>0.11264149242634575</v>
      </c>
    </row>
    <row r="6838" spans="1:25" x14ac:dyDescent="0.35">
      <c r="A6838">
        <v>3361400190</v>
      </c>
      <c r="B6838" t="s">
        <v>101</v>
      </c>
      <c r="C6838" s="9">
        <v>190000</v>
      </c>
      <c r="D6838" s="7">
        <v>3</v>
      </c>
      <c r="E6838" s="7">
        <v>1</v>
      </c>
      <c r="F6838" s="7">
        <v>1040</v>
      </c>
      <c r="G6838" s="7">
        <v>1</v>
      </c>
      <c r="H6838" s="7">
        <v>0</v>
      </c>
      <c r="I6838" s="7">
        <v>0</v>
      </c>
      <c r="J6838" s="7">
        <v>6</v>
      </c>
      <c r="K6838" s="7">
        <v>1330</v>
      </c>
      <c r="L6838" s="21">
        <v>0</v>
      </c>
      <c r="M6838">
        <v>47.502400000000002</v>
      </c>
      <c r="N6838" s="19">
        <v>8910</v>
      </c>
      <c r="O6838" s="19">
        <v>3</v>
      </c>
      <c r="P6838" s="19">
        <v>1943</v>
      </c>
      <c r="Q6838" s="19">
        <v>9720</v>
      </c>
      <c r="R6838">
        <v>98168</v>
      </c>
      <c r="S6838">
        <v>-122.32</v>
      </c>
      <c r="T6838" s="23">
        <v>1040</v>
      </c>
      <c r="U6838" s="23">
        <v>0</v>
      </c>
      <c r="W6838" s="35">
        <f>$D$1*D6838+$E$1*E6838+$F$1*F6838+$G$1*G6838+$H$1*H6838+$I$1*I6838+$J$1*J6838+$K$1*K6838+$M$1*M6838+$AB$3</f>
        <v>165972.80426839739</v>
      </c>
      <c r="X6838" s="35">
        <f t="shared" si="110"/>
        <v>0</v>
      </c>
      <c r="Y6838" s="16">
        <f>(W6838-C6838)/C6838</f>
        <v>-0.12645892490317162</v>
      </c>
    </row>
    <row r="6839" spans="1:25" x14ac:dyDescent="0.35">
      <c r="A6839">
        <v>1024039001</v>
      </c>
      <c r="B6839" t="s">
        <v>125</v>
      </c>
      <c r="C6839" s="10">
        <v>1000000</v>
      </c>
      <c r="D6839" s="7">
        <v>4</v>
      </c>
      <c r="E6839" s="7">
        <v>2.75</v>
      </c>
      <c r="F6839" s="7">
        <v>3090</v>
      </c>
      <c r="G6839" s="7">
        <v>3</v>
      </c>
      <c r="H6839" s="7">
        <v>0</v>
      </c>
      <c r="I6839" s="7">
        <v>0</v>
      </c>
      <c r="J6839" s="7">
        <v>8</v>
      </c>
      <c r="K6839" s="7">
        <v>1500</v>
      </c>
      <c r="L6839" s="21">
        <v>1987</v>
      </c>
      <c r="M6839">
        <v>47.580300000000001</v>
      </c>
      <c r="N6839" s="19">
        <v>16538</v>
      </c>
      <c r="O6839" s="19">
        <v>4</v>
      </c>
      <c r="P6839" s="19">
        <v>1919</v>
      </c>
      <c r="Q6839" s="19">
        <v>5130</v>
      </c>
      <c r="R6839">
        <v>98116</v>
      </c>
      <c r="S6839">
        <v>-122.40300000000001</v>
      </c>
      <c r="T6839" s="23">
        <v>2590</v>
      </c>
      <c r="U6839" s="23">
        <v>500</v>
      </c>
      <c r="W6839" s="35">
        <f>$D$1*D6839+$E$1*E6839+$F$1*F6839+$G$1*G6839+$H$1*H6839+$I$1*I6839+$J$1*J6839+$K$1*K6839+$M$1*M6839+$AB$3</f>
        <v>700130.3324592188</v>
      </c>
      <c r="X6839" s="35">
        <f t="shared" si="110"/>
        <v>0</v>
      </c>
      <c r="Y6839" s="16">
        <f>(W6839-C6839)/C6839</f>
        <v>-0.2998696675407812</v>
      </c>
    </row>
    <row r="6840" spans="1:25" x14ac:dyDescent="0.35">
      <c r="A6840">
        <v>6806100420</v>
      </c>
      <c r="B6840" t="s">
        <v>122</v>
      </c>
      <c r="C6840" s="9">
        <v>299000</v>
      </c>
      <c r="D6840" s="7">
        <v>3</v>
      </c>
      <c r="E6840" s="7">
        <v>2.5</v>
      </c>
      <c r="F6840" s="7">
        <v>1850</v>
      </c>
      <c r="G6840" s="7">
        <v>2</v>
      </c>
      <c r="H6840" s="7">
        <v>0</v>
      </c>
      <c r="I6840" s="7">
        <v>0</v>
      </c>
      <c r="J6840" s="7">
        <v>7</v>
      </c>
      <c r="K6840" s="7">
        <v>2160</v>
      </c>
      <c r="L6840" s="21">
        <v>0</v>
      </c>
      <c r="M6840">
        <v>47.466099999999997</v>
      </c>
      <c r="N6840" s="19">
        <v>4600</v>
      </c>
      <c r="O6840" s="19">
        <v>3</v>
      </c>
      <c r="P6840" s="19">
        <v>2005</v>
      </c>
      <c r="Q6840" s="19">
        <v>4751</v>
      </c>
      <c r="R6840">
        <v>98058</v>
      </c>
      <c r="S6840">
        <v>-122.145</v>
      </c>
      <c r="T6840" s="23">
        <v>1850</v>
      </c>
      <c r="U6840" s="23">
        <v>0</v>
      </c>
      <c r="W6840" s="35">
        <f>$D$1*D6840+$E$1*E6840+$F$1*F6840+$G$1*G6840+$H$1*H6840+$I$1*I6840+$J$1*J6840+$K$1*K6840+$M$1*M6840+$AB$3</f>
        <v>351003.78637918457</v>
      </c>
      <c r="X6840" s="35">
        <f t="shared" si="110"/>
        <v>0</v>
      </c>
      <c r="Y6840" s="16">
        <f>(W6840-C6840)/C6840</f>
        <v>0.17392570695379456</v>
      </c>
    </row>
    <row r="6841" spans="1:25" x14ac:dyDescent="0.35">
      <c r="A6841">
        <v>3204300225</v>
      </c>
      <c r="B6841" t="s">
        <v>44</v>
      </c>
      <c r="C6841" s="9">
        <v>508000</v>
      </c>
      <c r="D6841" s="7">
        <v>2</v>
      </c>
      <c r="E6841" s="7">
        <v>1</v>
      </c>
      <c r="F6841" s="7">
        <v>1200</v>
      </c>
      <c r="G6841" s="7">
        <v>2</v>
      </c>
      <c r="H6841" s="7">
        <v>0</v>
      </c>
      <c r="I6841" s="7">
        <v>2</v>
      </c>
      <c r="J6841" s="7">
        <v>7</v>
      </c>
      <c r="K6841" s="7">
        <v>2690</v>
      </c>
      <c r="L6841" s="21">
        <v>0</v>
      </c>
      <c r="M6841">
        <v>47.630400000000002</v>
      </c>
      <c r="N6841" s="19">
        <v>2500</v>
      </c>
      <c r="O6841" s="19">
        <v>3</v>
      </c>
      <c r="P6841" s="19">
        <v>1927</v>
      </c>
      <c r="Q6841" s="19">
        <v>4800</v>
      </c>
      <c r="R6841">
        <v>98112</v>
      </c>
      <c r="S6841">
        <v>-122.301</v>
      </c>
      <c r="T6841" s="23">
        <v>1090</v>
      </c>
      <c r="U6841" s="23">
        <v>110</v>
      </c>
      <c r="W6841" s="35">
        <f>$D$1*D6841+$E$1*E6841+$F$1*F6841+$G$1*G6841+$H$1*H6841+$I$1*I6841+$J$1*J6841+$K$1*K6841+$M$1*M6841+$AB$3</f>
        <v>498782.83308739215</v>
      </c>
      <c r="X6841" s="35">
        <f t="shared" si="110"/>
        <v>0</v>
      </c>
      <c r="Y6841" s="16">
        <f>(W6841-C6841)/C6841</f>
        <v>-1.8144029355527259E-2</v>
      </c>
    </row>
    <row r="6842" spans="1:25" x14ac:dyDescent="0.35">
      <c r="A6842">
        <v>8857640420</v>
      </c>
      <c r="B6842" t="s">
        <v>184</v>
      </c>
      <c r="C6842" s="9">
        <v>294000</v>
      </c>
      <c r="D6842" s="7">
        <v>4</v>
      </c>
      <c r="E6842" s="7">
        <v>2.25</v>
      </c>
      <c r="F6842" s="7">
        <v>2190</v>
      </c>
      <c r="G6842" s="7">
        <v>2</v>
      </c>
      <c r="H6842" s="7">
        <v>0</v>
      </c>
      <c r="I6842" s="7">
        <v>0</v>
      </c>
      <c r="J6842" s="7">
        <v>8</v>
      </c>
      <c r="K6842" s="7">
        <v>2200</v>
      </c>
      <c r="L6842" s="21">
        <v>0</v>
      </c>
      <c r="M6842">
        <v>47.389600000000002</v>
      </c>
      <c r="N6842" s="19">
        <v>3746</v>
      </c>
      <c r="O6842" s="19">
        <v>3</v>
      </c>
      <c r="P6842" s="19">
        <v>2005</v>
      </c>
      <c r="Q6842" s="19">
        <v>3591</v>
      </c>
      <c r="R6842">
        <v>98038</v>
      </c>
      <c r="S6842">
        <v>-122.03400000000001</v>
      </c>
      <c r="T6842" s="23">
        <v>2190</v>
      </c>
      <c r="U6842" s="23">
        <v>0</v>
      </c>
      <c r="W6842" s="35">
        <f>$D$1*D6842+$E$1*E6842+$F$1*F6842+$G$1*G6842+$H$1*H6842+$I$1*I6842+$J$1*J6842+$K$1*K6842+$M$1*M6842+$AB$3</f>
        <v>419872.99617324769</v>
      </c>
      <c r="X6842" s="35">
        <f t="shared" si="110"/>
        <v>0</v>
      </c>
      <c r="Y6842" s="16">
        <f>(W6842-C6842)/C6842</f>
        <v>0.42813944276614863</v>
      </c>
    </row>
    <row r="6843" spans="1:25" x14ac:dyDescent="0.35">
      <c r="A6843">
        <v>4443800130</v>
      </c>
      <c r="B6843" t="s">
        <v>195</v>
      </c>
      <c r="C6843" s="9">
        <v>320000</v>
      </c>
      <c r="D6843" s="7">
        <v>2</v>
      </c>
      <c r="E6843" s="7">
        <v>1</v>
      </c>
      <c r="F6843" s="7">
        <v>1380</v>
      </c>
      <c r="G6843" s="7">
        <v>1</v>
      </c>
      <c r="H6843" s="7">
        <v>0</v>
      </c>
      <c r="I6843" s="7">
        <v>0</v>
      </c>
      <c r="J6843" s="7">
        <v>7</v>
      </c>
      <c r="K6843" s="7">
        <v>1540</v>
      </c>
      <c r="L6843" s="21">
        <v>1976</v>
      </c>
      <c r="M6843">
        <v>47.6875</v>
      </c>
      <c r="N6843" s="19">
        <v>5820</v>
      </c>
      <c r="O6843" s="19">
        <v>3</v>
      </c>
      <c r="P6843" s="19">
        <v>1918</v>
      </c>
      <c r="Q6843" s="19">
        <v>4076</v>
      </c>
      <c r="R6843">
        <v>98117</v>
      </c>
      <c r="S6843">
        <v>-122.392</v>
      </c>
      <c r="T6843" s="23">
        <v>1380</v>
      </c>
      <c r="U6843" s="23">
        <v>0</v>
      </c>
      <c r="W6843" s="35">
        <f>$D$1*D6843+$E$1*E6843+$F$1*F6843+$G$1*G6843+$H$1*H6843+$I$1*I6843+$J$1*J6843+$K$1*K6843+$M$1*M6843+$AB$3</f>
        <v>467632.07963113114</v>
      </c>
      <c r="X6843" s="35">
        <f t="shared" si="110"/>
        <v>0</v>
      </c>
      <c r="Y6843" s="16">
        <f>(W6843-C6843)/C6843</f>
        <v>0.46135024884728482</v>
      </c>
    </row>
    <row r="6844" spans="1:25" x14ac:dyDescent="0.35">
      <c r="A6844">
        <v>3449800290</v>
      </c>
      <c r="B6844" t="s">
        <v>123</v>
      </c>
      <c r="C6844" s="9">
        <v>641000</v>
      </c>
      <c r="D6844" s="7">
        <v>5</v>
      </c>
      <c r="E6844" s="7">
        <v>2.75</v>
      </c>
      <c r="F6844" s="7">
        <v>3710</v>
      </c>
      <c r="G6844" s="7">
        <v>2</v>
      </c>
      <c r="H6844" s="7">
        <v>0</v>
      </c>
      <c r="I6844" s="7">
        <v>0</v>
      </c>
      <c r="J6844" s="7">
        <v>9</v>
      </c>
      <c r="K6844" s="7">
        <v>3250</v>
      </c>
      <c r="L6844" s="21">
        <v>0</v>
      </c>
      <c r="M6844">
        <v>47.514000000000003</v>
      </c>
      <c r="N6844" s="19">
        <v>8674</v>
      </c>
      <c r="O6844" s="19">
        <v>3</v>
      </c>
      <c r="P6844" s="19">
        <v>1996</v>
      </c>
      <c r="Q6844" s="19">
        <v>8678</v>
      </c>
      <c r="R6844">
        <v>98056</v>
      </c>
      <c r="S6844">
        <v>-122.176</v>
      </c>
      <c r="T6844" s="23">
        <v>3710</v>
      </c>
      <c r="U6844" s="23">
        <v>0</v>
      </c>
      <c r="W6844" s="35">
        <f>$D$1*D6844+$E$1*E6844+$F$1*F6844+$G$1*G6844+$H$1*H6844+$I$1*I6844+$J$1*J6844+$K$1*K6844+$M$1*M6844+$AB$3</f>
        <v>871345.64811532944</v>
      </c>
      <c r="X6844" s="35">
        <f t="shared" si="110"/>
        <v>0</v>
      </c>
      <c r="Y6844" s="16">
        <f>(W6844-C6844)/C6844</f>
        <v>0.35935358520332206</v>
      </c>
    </row>
    <row r="6845" spans="1:25" x14ac:dyDescent="0.35">
      <c r="A6845">
        <v>2426059071</v>
      </c>
      <c r="B6845" t="s">
        <v>76</v>
      </c>
      <c r="C6845" s="9">
        <v>675000</v>
      </c>
      <c r="D6845" s="7">
        <v>3</v>
      </c>
      <c r="E6845" s="7">
        <v>2.5</v>
      </c>
      <c r="F6845" s="7">
        <v>2320</v>
      </c>
      <c r="G6845" s="7">
        <v>1</v>
      </c>
      <c r="H6845" s="7">
        <v>0</v>
      </c>
      <c r="I6845" s="7">
        <v>0</v>
      </c>
      <c r="J6845" s="7">
        <v>8</v>
      </c>
      <c r="K6845" s="7">
        <v>2830</v>
      </c>
      <c r="L6845" s="21">
        <v>0</v>
      </c>
      <c r="M6845">
        <v>47.732300000000002</v>
      </c>
      <c r="N6845" s="19">
        <v>98445</v>
      </c>
      <c r="O6845" s="19">
        <v>4</v>
      </c>
      <c r="P6845" s="19">
        <v>1978</v>
      </c>
      <c r="Q6845" s="19">
        <v>54014</v>
      </c>
      <c r="R6845">
        <v>98072</v>
      </c>
      <c r="S6845">
        <v>-122.116</v>
      </c>
      <c r="T6845" s="23">
        <v>1380</v>
      </c>
      <c r="U6845" s="23">
        <v>940</v>
      </c>
      <c r="W6845" s="35">
        <f>$D$1*D6845+$E$1*E6845+$F$1*F6845+$G$1*G6845+$H$1*H6845+$I$1*I6845+$J$1*J6845+$K$1*K6845+$M$1*M6845+$AB$3</f>
        <v>731065.41394364461</v>
      </c>
      <c r="X6845" s="35">
        <f t="shared" si="110"/>
        <v>0</v>
      </c>
      <c r="Y6845" s="16">
        <f>(W6845-C6845)/C6845</f>
        <v>8.3059872509103128E-2</v>
      </c>
    </row>
    <row r="6846" spans="1:25" x14ac:dyDescent="0.35">
      <c r="A6846">
        <v>2618300190</v>
      </c>
      <c r="B6846" t="s">
        <v>317</v>
      </c>
      <c r="C6846" s="9">
        <v>255000</v>
      </c>
      <c r="D6846" s="7">
        <v>3</v>
      </c>
      <c r="E6846" s="7">
        <v>1.5</v>
      </c>
      <c r="F6846" s="7">
        <v>1110</v>
      </c>
      <c r="G6846" s="7">
        <v>1</v>
      </c>
      <c r="H6846" s="7">
        <v>0</v>
      </c>
      <c r="I6846" s="7">
        <v>0</v>
      </c>
      <c r="J6846" s="7">
        <v>7</v>
      </c>
      <c r="K6846" s="7">
        <v>1330</v>
      </c>
      <c r="L6846" s="21">
        <v>0</v>
      </c>
      <c r="M6846">
        <v>47.421999999999997</v>
      </c>
      <c r="N6846" s="19">
        <v>10296</v>
      </c>
      <c r="O6846" s="19">
        <v>5</v>
      </c>
      <c r="P6846" s="19">
        <v>1964</v>
      </c>
      <c r="Q6846" s="19">
        <v>10296</v>
      </c>
      <c r="R6846">
        <v>98042</v>
      </c>
      <c r="S6846">
        <v>-122.15300000000001</v>
      </c>
      <c r="T6846" s="23">
        <v>1110</v>
      </c>
      <c r="U6846" s="23">
        <v>0</v>
      </c>
      <c r="W6846" s="35">
        <f>$D$1*D6846+$E$1*E6846+$F$1*F6846+$G$1*G6846+$H$1*H6846+$I$1*I6846+$J$1*J6846+$K$1*K6846+$M$1*M6846+$AB$3</f>
        <v>196308.52300721034</v>
      </c>
      <c r="X6846" s="35">
        <f t="shared" si="110"/>
        <v>0</v>
      </c>
      <c r="Y6846" s="16">
        <f>(W6846-C6846)/C6846</f>
        <v>-0.23016265487368492</v>
      </c>
    </row>
    <row r="6847" spans="1:25" x14ac:dyDescent="0.35">
      <c r="A6847">
        <v>6181400920</v>
      </c>
      <c r="B6847" t="s">
        <v>233</v>
      </c>
      <c r="C6847" s="9">
        <v>286651</v>
      </c>
      <c r="D6847" s="7">
        <v>3</v>
      </c>
      <c r="E6847" s="7">
        <v>2.5</v>
      </c>
      <c r="F6847" s="7">
        <v>1830</v>
      </c>
      <c r="G6847" s="7">
        <v>2</v>
      </c>
      <c r="H6847" s="7">
        <v>0</v>
      </c>
      <c r="I6847" s="7">
        <v>0</v>
      </c>
      <c r="J6847" s="7">
        <v>7</v>
      </c>
      <c r="K6847" s="7">
        <v>2488</v>
      </c>
      <c r="L6847" s="21">
        <v>0</v>
      </c>
      <c r="M6847">
        <v>47.3035</v>
      </c>
      <c r="N6847" s="19">
        <v>4997</v>
      </c>
      <c r="O6847" s="19">
        <v>3</v>
      </c>
      <c r="P6847" s="19">
        <v>2004</v>
      </c>
      <c r="Q6847" s="19">
        <v>4998</v>
      </c>
      <c r="R6847">
        <v>98001</v>
      </c>
      <c r="S6847">
        <v>-122.283</v>
      </c>
      <c r="T6847" s="23">
        <v>1830</v>
      </c>
      <c r="U6847" s="23">
        <v>0</v>
      </c>
      <c r="W6847" s="35">
        <f>$D$1*D6847+$E$1*E6847+$F$1*F6847+$G$1*G6847+$H$1*H6847+$I$1*I6847+$J$1*J6847+$K$1*K6847+$M$1*M6847+$AB$3</f>
        <v>243063.05725874752</v>
      </c>
      <c r="X6847" s="35">
        <f t="shared" si="110"/>
        <v>0</v>
      </c>
      <c r="Y6847" s="16">
        <f>(W6847-C6847)/C6847</f>
        <v>-0.15205927326697791</v>
      </c>
    </row>
    <row r="6848" spans="1:25" x14ac:dyDescent="0.35">
      <c r="A6848">
        <v>424069150</v>
      </c>
      <c r="B6848" t="s">
        <v>53</v>
      </c>
      <c r="C6848" s="9">
        <v>607500</v>
      </c>
      <c r="D6848" s="7">
        <v>4</v>
      </c>
      <c r="E6848" s="7">
        <v>2.5</v>
      </c>
      <c r="F6848" s="7">
        <v>2460</v>
      </c>
      <c r="G6848" s="7">
        <v>1</v>
      </c>
      <c r="H6848" s="7">
        <v>0</v>
      </c>
      <c r="I6848" s="7">
        <v>0</v>
      </c>
      <c r="J6848" s="7">
        <v>8</v>
      </c>
      <c r="K6848" s="7">
        <v>2550</v>
      </c>
      <c r="L6848" s="21">
        <v>0</v>
      </c>
      <c r="M6848">
        <v>47.595199999999998</v>
      </c>
      <c r="N6848" s="19">
        <v>45738</v>
      </c>
      <c r="O6848" s="19">
        <v>4</v>
      </c>
      <c r="P6848" s="19">
        <v>1969</v>
      </c>
      <c r="Q6848" s="19">
        <v>32040</v>
      </c>
      <c r="R6848">
        <v>98075</v>
      </c>
      <c r="S6848">
        <v>-122.056</v>
      </c>
      <c r="T6848" s="23">
        <v>1650</v>
      </c>
      <c r="U6848" s="23">
        <v>810</v>
      </c>
      <c r="W6848" s="35">
        <f>$D$1*D6848+$E$1*E6848+$F$1*F6848+$G$1*G6848+$H$1*H6848+$I$1*I6848+$J$1*J6848+$K$1*K6848+$M$1*M6848+$AB$3</f>
        <v>637710.40554927662</v>
      </c>
      <c r="X6848" s="35">
        <f t="shared" si="110"/>
        <v>0</v>
      </c>
      <c r="Y6848" s="16">
        <f>(W6848-C6848)/C6848</f>
        <v>4.9729062632554104E-2</v>
      </c>
    </row>
    <row r="6849" spans="1:25" x14ac:dyDescent="0.35">
      <c r="A6849">
        <v>856000255</v>
      </c>
      <c r="B6849" t="s">
        <v>309</v>
      </c>
      <c r="C6849" s="9">
        <v>765000</v>
      </c>
      <c r="D6849" s="7">
        <v>3</v>
      </c>
      <c r="E6849" s="7">
        <v>1</v>
      </c>
      <c r="F6849" s="7">
        <v>1270</v>
      </c>
      <c r="G6849" s="7">
        <v>1</v>
      </c>
      <c r="H6849" s="7">
        <v>0</v>
      </c>
      <c r="I6849" s="7">
        <v>0</v>
      </c>
      <c r="J6849" s="7">
        <v>7</v>
      </c>
      <c r="K6849" s="7">
        <v>2260</v>
      </c>
      <c r="L6849" s="21">
        <v>0</v>
      </c>
      <c r="M6849">
        <v>47.687399999999997</v>
      </c>
      <c r="N6849" s="19">
        <v>6500</v>
      </c>
      <c r="O6849" s="19">
        <v>4</v>
      </c>
      <c r="P6849" s="19">
        <v>1956</v>
      </c>
      <c r="Q6849" s="19">
        <v>7200</v>
      </c>
      <c r="R6849">
        <v>98033</v>
      </c>
      <c r="S6849">
        <v>-122.214</v>
      </c>
      <c r="T6849" s="23">
        <v>1270</v>
      </c>
      <c r="U6849" s="23">
        <v>0</v>
      </c>
      <c r="W6849" s="35">
        <f>$D$1*D6849+$E$1*E6849+$F$1*F6849+$G$1*G6849+$H$1*H6849+$I$1*I6849+$J$1*J6849+$K$1*K6849+$M$1*M6849+$AB$3</f>
        <v>416853.194070898</v>
      </c>
      <c r="X6849" s="35">
        <f t="shared" si="110"/>
        <v>0</v>
      </c>
      <c r="Y6849" s="16">
        <f>(W6849-C6849)/C6849</f>
        <v>-0.45509386395961049</v>
      </c>
    </row>
    <row r="6850" spans="1:25" x14ac:dyDescent="0.35">
      <c r="A6850">
        <v>1841500050</v>
      </c>
      <c r="B6850" t="s">
        <v>192</v>
      </c>
      <c r="C6850" s="9">
        <v>334950</v>
      </c>
      <c r="D6850" s="7">
        <v>4</v>
      </c>
      <c r="E6850" s="7">
        <v>1.75</v>
      </c>
      <c r="F6850" s="7">
        <v>1700</v>
      </c>
      <c r="G6850" s="7">
        <v>1</v>
      </c>
      <c r="H6850" s="7">
        <v>0</v>
      </c>
      <c r="I6850" s="7">
        <v>0</v>
      </c>
      <c r="J6850" s="7">
        <v>8</v>
      </c>
      <c r="K6850" s="7">
        <v>2760</v>
      </c>
      <c r="L6850" s="21">
        <v>0</v>
      </c>
      <c r="M6850">
        <v>47.343899999999998</v>
      </c>
      <c r="N6850" s="19">
        <v>40973</v>
      </c>
      <c r="O6850" s="19">
        <v>3</v>
      </c>
      <c r="P6850" s="19">
        <v>1961</v>
      </c>
      <c r="Q6850" s="19">
        <v>40973</v>
      </c>
      <c r="R6850">
        <v>98031</v>
      </c>
      <c r="S6850">
        <v>-122.19799999999999</v>
      </c>
      <c r="T6850" s="23">
        <v>1700</v>
      </c>
      <c r="U6850" s="23">
        <v>0</v>
      </c>
      <c r="W6850" s="35">
        <f>$D$1*D6850+$E$1*E6850+$F$1*F6850+$G$1*G6850+$H$1*H6850+$I$1*I6850+$J$1*J6850+$K$1*K6850+$M$1*M6850+$AB$3</f>
        <v>321431.96966616437</v>
      </c>
      <c r="X6850" s="35">
        <f t="shared" si="110"/>
        <v>0</v>
      </c>
      <c r="Y6850" s="16">
        <f>(W6850-C6850)/C6850</f>
        <v>-4.0358352989507781E-2</v>
      </c>
    </row>
    <row r="6851" spans="1:25" x14ac:dyDescent="0.35">
      <c r="A6851">
        <v>3226059071</v>
      </c>
      <c r="B6851" t="s">
        <v>70</v>
      </c>
      <c r="C6851" s="9">
        <v>426000</v>
      </c>
      <c r="D6851" s="7">
        <v>3</v>
      </c>
      <c r="E6851" s="7">
        <v>1</v>
      </c>
      <c r="F6851" s="7">
        <v>1130</v>
      </c>
      <c r="G6851" s="7">
        <v>1</v>
      </c>
      <c r="H6851" s="7">
        <v>0</v>
      </c>
      <c r="I6851" s="7">
        <v>0</v>
      </c>
      <c r="J6851" s="7">
        <v>7</v>
      </c>
      <c r="K6851" s="7">
        <v>1930</v>
      </c>
      <c r="L6851" s="21">
        <v>0</v>
      </c>
      <c r="M6851">
        <v>47.700600000000001</v>
      </c>
      <c r="N6851" s="19">
        <v>9147</v>
      </c>
      <c r="O6851" s="19">
        <v>5</v>
      </c>
      <c r="P6851" s="19">
        <v>1952</v>
      </c>
      <c r="Q6851" s="19">
        <v>9906</v>
      </c>
      <c r="R6851">
        <v>98033</v>
      </c>
      <c r="S6851">
        <v>-122.197</v>
      </c>
      <c r="T6851" s="23">
        <v>1130</v>
      </c>
      <c r="U6851" s="23">
        <v>0</v>
      </c>
      <c r="W6851" s="35">
        <f>$D$1*D6851+$E$1*E6851+$F$1*F6851+$G$1*G6851+$H$1*H6851+$I$1*I6851+$J$1*J6851+$K$1*K6851+$M$1*M6851+$AB$3</f>
        <v>392945.70230308548</v>
      </c>
      <c r="X6851" s="35">
        <f t="shared" si="110"/>
        <v>0</v>
      </c>
      <c r="Y6851" s="16">
        <f>(W6851-C6851)/C6851</f>
        <v>-7.759224811482282E-2</v>
      </c>
    </row>
    <row r="6852" spans="1:25" x14ac:dyDescent="0.35">
      <c r="A6852">
        <v>524059093</v>
      </c>
      <c r="B6852" t="s">
        <v>81</v>
      </c>
      <c r="C6852" s="9">
        <v>775000</v>
      </c>
      <c r="D6852" s="7">
        <v>3</v>
      </c>
      <c r="E6852" s="7">
        <v>1.75</v>
      </c>
      <c r="F6852" s="7">
        <v>1640</v>
      </c>
      <c r="G6852" s="7">
        <v>1.5</v>
      </c>
      <c r="H6852" s="7">
        <v>0</v>
      </c>
      <c r="I6852" s="7">
        <v>0</v>
      </c>
      <c r="J6852" s="7">
        <v>7</v>
      </c>
      <c r="K6852" s="7">
        <v>1670</v>
      </c>
      <c r="L6852" s="21">
        <v>0</v>
      </c>
      <c r="M6852">
        <v>47.597499999999997</v>
      </c>
      <c r="N6852" s="19">
        <v>18730</v>
      </c>
      <c r="O6852" s="19">
        <v>4</v>
      </c>
      <c r="P6852" s="19">
        <v>1946</v>
      </c>
      <c r="Q6852" s="19">
        <v>12154</v>
      </c>
      <c r="R6852">
        <v>98004</v>
      </c>
      <c r="S6852">
        <v>-122.196</v>
      </c>
      <c r="T6852" s="23">
        <v>1640</v>
      </c>
      <c r="U6852" s="23">
        <v>0</v>
      </c>
      <c r="W6852" s="35">
        <f>$D$1*D6852+$E$1*E6852+$F$1*F6852+$G$1*G6852+$H$1*H6852+$I$1*I6852+$J$1*J6852+$K$1*K6852+$M$1*M6852+$AB$3</f>
        <v>410830.25711326674</v>
      </c>
      <c r="X6852" s="35">
        <f t="shared" ref="X6852:X6915" si="111">IF(W6852&lt;0, 1,0)</f>
        <v>0</v>
      </c>
      <c r="Y6852" s="16">
        <f>(W6852-C6852)/C6852</f>
        <v>-0.46989644243449452</v>
      </c>
    </row>
    <row r="6853" spans="1:25" x14ac:dyDescent="0.35">
      <c r="A6853">
        <v>1568100225</v>
      </c>
      <c r="B6853" t="s">
        <v>227</v>
      </c>
      <c r="C6853" s="9">
        <v>343000</v>
      </c>
      <c r="D6853" s="7">
        <v>2</v>
      </c>
      <c r="E6853" s="7">
        <v>1.5</v>
      </c>
      <c r="F6853" s="7">
        <v>1040</v>
      </c>
      <c r="G6853" s="7">
        <v>1</v>
      </c>
      <c r="H6853" s="7">
        <v>0</v>
      </c>
      <c r="I6853" s="7">
        <v>0</v>
      </c>
      <c r="J6853" s="7">
        <v>6</v>
      </c>
      <c r="K6853" s="7">
        <v>1310</v>
      </c>
      <c r="L6853" s="21">
        <v>0</v>
      </c>
      <c r="M6853">
        <v>47.734900000000003</v>
      </c>
      <c r="N6853" s="19">
        <v>8526</v>
      </c>
      <c r="O6853" s="19">
        <v>5</v>
      </c>
      <c r="P6853" s="19">
        <v>1953</v>
      </c>
      <c r="Q6853" s="19">
        <v>8504</v>
      </c>
      <c r="R6853">
        <v>98155</v>
      </c>
      <c r="S6853">
        <v>-122.295</v>
      </c>
      <c r="T6853" s="23">
        <v>1040</v>
      </c>
      <c r="U6853" s="23">
        <v>0</v>
      </c>
      <c r="W6853" s="35">
        <f>$D$1*D6853+$E$1*E6853+$F$1*F6853+$G$1*G6853+$H$1*H6853+$I$1*I6853+$J$1*J6853+$K$1*K6853+$M$1*M6853+$AB$3</f>
        <v>343047.12439738587</v>
      </c>
      <c r="X6853" s="35">
        <f t="shared" si="111"/>
        <v>0</v>
      </c>
      <c r="Y6853" s="16">
        <f>(W6853-C6853)/C6853</f>
        <v>1.373889136614153E-4</v>
      </c>
    </row>
    <row r="6854" spans="1:25" x14ac:dyDescent="0.35">
      <c r="A6854">
        <v>4027700726</v>
      </c>
      <c r="B6854" t="s">
        <v>104</v>
      </c>
      <c r="C6854" s="9">
        <v>470101</v>
      </c>
      <c r="D6854" s="7">
        <v>4</v>
      </c>
      <c r="E6854" s="7">
        <v>2.5</v>
      </c>
      <c r="F6854" s="7">
        <v>2320</v>
      </c>
      <c r="G6854" s="7">
        <v>2</v>
      </c>
      <c r="H6854" s="7">
        <v>0</v>
      </c>
      <c r="I6854" s="7">
        <v>0</v>
      </c>
      <c r="J6854" s="7">
        <v>8</v>
      </c>
      <c r="K6854" s="7">
        <v>2090</v>
      </c>
      <c r="L6854" s="21">
        <v>0</v>
      </c>
      <c r="M6854">
        <v>47.773800000000001</v>
      </c>
      <c r="N6854" s="19">
        <v>7800</v>
      </c>
      <c r="O6854" s="19">
        <v>3</v>
      </c>
      <c r="P6854" s="19">
        <v>1986</v>
      </c>
      <c r="Q6854" s="19">
        <v>5721</v>
      </c>
      <c r="R6854">
        <v>98028</v>
      </c>
      <c r="S6854">
        <v>-122.26600000000001</v>
      </c>
      <c r="T6854" s="23">
        <v>2320</v>
      </c>
      <c r="U6854" s="23">
        <v>0</v>
      </c>
      <c r="W6854" s="35">
        <f>$D$1*D6854+$E$1*E6854+$F$1*F6854+$G$1*G6854+$H$1*H6854+$I$1*I6854+$J$1*J6854+$K$1*K6854+$M$1*M6854+$AB$3</f>
        <v>694253.65090899542</v>
      </c>
      <c r="X6854" s="35">
        <f t="shared" si="111"/>
        <v>0</v>
      </c>
      <c r="Y6854" s="16">
        <f>(W6854-C6854)/C6854</f>
        <v>0.47681806868948462</v>
      </c>
    </row>
    <row r="6855" spans="1:25" x14ac:dyDescent="0.35">
      <c r="A6855">
        <v>5198600005</v>
      </c>
      <c r="B6855" t="s">
        <v>202</v>
      </c>
      <c r="C6855" s="9">
        <v>195000</v>
      </c>
      <c r="D6855" s="7">
        <v>3</v>
      </c>
      <c r="E6855" s="7">
        <v>1.5</v>
      </c>
      <c r="F6855" s="7">
        <v>1200</v>
      </c>
      <c r="G6855" s="7">
        <v>1</v>
      </c>
      <c r="H6855" s="7">
        <v>0</v>
      </c>
      <c r="I6855" s="7">
        <v>0</v>
      </c>
      <c r="J6855" s="7">
        <v>7</v>
      </c>
      <c r="K6855" s="7">
        <v>1390</v>
      </c>
      <c r="L6855" s="21">
        <v>0</v>
      </c>
      <c r="M6855">
        <v>47.313699999999997</v>
      </c>
      <c r="N6855" s="19">
        <v>7800</v>
      </c>
      <c r="O6855" s="19">
        <v>4</v>
      </c>
      <c r="P6855" s="19">
        <v>1958</v>
      </c>
      <c r="Q6855" s="19">
        <v>8415</v>
      </c>
      <c r="R6855">
        <v>98002</v>
      </c>
      <c r="S6855">
        <v>-122.212</v>
      </c>
      <c r="T6855" s="23">
        <v>1200</v>
      </c>
      <c r="U6855" s="23">
        <v>0</v>
      </c>
      <c r="W6855" s="35">
        <f>$D$1*D6855+$E$1*E6855+$F$1*F6855+$G$1*G6855+$H$1*H6855+$I$1*I6855+$J$1*J6855+$K$1*K6855+$M$1*M6855+$AB$3</f>
        <v>145538.54683458433</v>
      </c>
      <c r="X6855" s="35">
        <f t="shared" si="111"/>
        <v>0</v>
      </c>
      <c r="Y6855" s="16">
        <f>(W6855-C6855)/C6855</f>
        <v>-0.25364847777136246</v>
      </c>
    </row>
    <row r="6856" spans="1:25" x14ac:dyDescent="0.35">
      <c r="A6856">
        <v>7677300010</v>
      </c>
      <c r="B6856" t="s">
        <v>69</v>
      </c>
      <c r="C6856" s="9">
        <v>772500</v>
      </c>
      <c r="D6856" s="7">
        <v>4</v>
      </c>
      <c r="E6856" s="7">
        <v>1</v>
      </c>
      <c r="F6856" s="7">
        <v>1720</v>
      </c>
      <c r="G6856" s="7">
        <v>1.5</v>
      </c>
      <c r="H6856" s="7">
        <v>0</v>
      </c>
      <c r="I6856" s="7">
        <v>2</v>
      </c>
      <c r="J6856" s="7">
        <v>7</v>
      </c>
      <c r="K6856" s="7">
        <v>2140</v>
      </c>
      <c r="L6856" s="21">
        <v>0</v>
      </c>
      <c r="M6856">
        <v>47.679099999999998</v>
      </c>
      <c r="N6856" s="19">
        <v>4410</v>
      </c>
      <c r="O6856" s="19">
        <v>3</v>
      </c>
      <c r="P6856" s="19">
        <v>1928</v>
      </c>
      <c r="Q6856" s="19">
        <v>4500</v>
      </c>
      <c r="R6856">
        <v>98117</v>
      </c>
      <c r="S6856">
        <v>-122.402</v>
      </c>
      <c r="T6856" s="23">
        <v>1720</v>
      </c>
      <c r="U6856" s="23">
        <v>0</v>
      </c>
      <c r="W6856" s="35">
        <f>$D$1*D6856+$E$1*E6856+$F$1*F6856+$G$1*G6856+$H$1*H6856+$I$1*I6856+$J$1*J6856+$K$1*K6856+$M$1*M6856+$AB$3</f>
        <v>587497.35147051141</v>
      </c>
      <c r="X6856" s="35">
        <f t="shared" si="111"/>
        <v>0</v>
      </c>
      <c r="Y6856" s="16">
        <f>(W6856-C6856)/C6856</f>
        <v>-0.23948562916438654</v>
      </c>
    </row>
    <row r="6857" spans="1:25" x14ac:dyDescent="0.35">
      <c r="A6857">
        <v>7979900006</v>
      </c>
      <c r="B6857" t="s">
        <v>133</v>
      </c>
      <c r="C6857" s="9">
        <v>450000</v>
      </c>
      <c r="D6857" s="7">
        <v>3</v>
      </c>
      <c r="E6857" s="7">
        <v>1.5</v>
      </c>
      <c r="F6857" s="7">
        <v>2330</v>
      </c>
      <c r="G6857" s="7">
        <v>1</v>
      </c>
      <c r="H6857" s="7">
        <v>0</v>
      </c>
      <c r="I6857" s="7">
        <v>0</v>
      </c>
      <c r="J6857" s="7">
        <v>8</v>
      </c>
      <c r="K6857" s="7">
        <v>2630</v>
      </c>
      <c r="L6857" s="21">
        <v>0</v>
      </c>
      <c r="M6857">
        <v>47.748100000000001</v>
      </c>
      <c r="N6857" s="19">
        <v>11740</v>
      </c>
      <c r="O6857" s="19">
        <v>3</v>
      </c>
      <c r="P6857" s="19">
        <v>1954</v>
      </c>
      <c r="Q6857" s="19">
        <v>11740</v>
      </c>
      <c r="R6857">
        <v>98155</v>
      </c>
      <c r="S6857">
        <v>-122.292</v>
      </c>
      <c r="T6857" s="23">
        <v>1330</v>
      </c>
      <c r="U6857" s="23">
        <v>1000</v>
      </c>
      <c r="W6857" s="35">
        <f>$D$1*D6857+$E$1*E6857+$F$1*F6857+$G$1*G6857+$H$1*H6857+$I$1*I6857+$J$1*J6857+$K$1*K6857+$M$1*M6857+$AB$3</f>
        <v>755032.93449581787</v>
      </c>
      <c r="X6857" s="35">
        <f t="shared" si="111"/>
        <v>0</v>
      </c>
      <c r="Y6857" s="16">
        <f>(W6857-C6857)/C6857</f>
        <v>0.6778509655462619</v>
      </c>
    </row>
    <row r="6858" spans="1:25" x14ac:dyDescent="0.35">
      <c r="A6858">
        <v>1102000527</v>
      </c>
      <c r="B6858" t="s">
        <v>181</v>
      </c>
      <c r="C6858" s="10">
        <v>1440000</v>
      </c>
      <c r="D6858" s="7">
        <v>4</v>
      </c>
      <c r="E6858" s="7">
        <v>3.75</v>
      </c>
      <c r="F6858" s="7">
        <v>4410</v>
      </c>
      <c r="G6858" s="7">
        <v>3</v>
      </c>
      <c r="H6858" s="7">
        <v>0</v>
      </c>
      <c r="I6858" s="7">
        <v>3</v>
      </c>
      <c r="J6858" s="7">
        <v>11</v>
      </c>
      <c r="K6858" s="7">
        <v>2160</v>
      </c>
      <c r="L6858" s="21">
        <v>0</v>
      </c>
      <c r="M6858">
        <v>47.542700000000004</v>
      </c>
      <c r="N6858" s="19">
        <v>9231</v>
      </c>
      <c r="O6858" s="19">
        <v>3</v>
      </c>
      <c r="P6858" s="19">
        <v>2001</v>
      </c>
      <c r="Q6858" s="19">
        <v>6600</v>
      </c>
      <c r="R6858">
        <v>98118</v>
      </c>
      <c r="S6858">
        <v>-122.265</v>
      </c>
      <c r="T6858" s="23">
        <v>4410</v>
      </c>
      <c r="U6858" s="23">
        <v>0</v>
      </c>
      <c r="W6858" s="35">
        <f>$D$1*D6858+$E$1*E6858+$F$1*F6858+$G$1*G6858+$H$1*H6858+$I$1*I6858+$J$1*J6858+$K$1*K6858+$M$1*M6858+$AB$3</f>
        <v>1362128.9805004485</v>
      </c>
      <c r="X6858" s="35">
        <f t="shared" si="111"/>
        <v>0</v>
      </c>
      <c r="Y6858" s="16">
        <f>(W6858-C6858)/C6858</f>
        <v>-5.4077096874688542E-2</v>
      </c>
    </row>
    <row r="6859" spans="1:25" x14ac:dyDescent="0.35">
      <c r="A6859">
        <v>1115800440</v>
      </c>
      <c r="B6859" t="s">
        <v>176</v>
      </c>
      <c r="C6859" s="9">
        <v>525000</v>
      </c>
      <c r="D6859" s="7">
        <v>4</v>
      </c>
      <c r="E6859" s="7">
        <v>1.75</v>
      </c>
      <c r="F6859" s="7">
        <v>1650</v>
      </c>
      <c r="G6859" s="7">
        <v>1</v>
      </c>
      <c r="H6859" s="7">
        <v>0</v>
      </c>
      <c r="I6859" s="7">
        <v>0</v>
      </c>
      <c r="J6859" s="7">
        <v>8</v>
      </c>
      <c r="K6859" s="7">
        <v>1700</v>
      </c>
      <c r="L6859" s="21">
        <v>0</v>
      </c>
      <c r="M6859">
        <v>47.665199999999999</v>
      </c>
      <c r="N6859" s="19">
        <v>8560</v>
      </c>
      <c r="O6859" s="19">
        <v>3</v>
      </c>
      <c r="P6859" s="19">
        <v>1970</v>
      </c>
      <c r="Q6859" s="19">
        <v>8560</v>
      </c>
      <c r="R6859">
        <v>98052</v>
      </c>
      <c r="S6859">
        <v>-122.146</v>
      </c>
      <c r="T6859" s="23">
        <v>1650</v>
      </c>
      <c r="U6859" s="23">
        <v>0</v>
      </c>
      <c r="W6859" s="35">
        <f>$D$1*D6859+$E$1*E6859+$F$1*F6859+$G$1*G6859+$H$1*H6859+$I$1*I6859+$J$1*J6859+$K$1*K6859+$M$1*M6859+$AB$3</f>
        <v>512502.85308752209</v>
      </c>
      <c r="X6859" s="35">
        <f t="shared" si="111"/>
        <v>0</v>
      </c>
      <c r="Y6859" s="16">
        <f>(W6859-C6859)/C6859</f>
        <v>-2.3804089357100783E-2</v>
      </c>
    </row>
    <row r="6860" spans="1:25" x14ac:dyDescent="0.35">
      <c r="A6860">
        <v>9407110680</v>
      </c>
      <c r="B6860" t="s">
        <v>258</v>
      </c>
      <c r="C6860" s="9">
        <v>280000</v>
      </c>
      <c r="D6860" s="7">
        <v>3</v>
      </c>
      <c r="E6860" s="7">
        <v>1.5</v>
      </c>
      <c r="F6860" s="7">
        <v>1370</v>
      </c>
      <c r="G6860" s="7">
        <v>2</v>
      </c>
      <c r="H6860" s="7">
        <v>0</v>
      </c>
      <c r="I6860" s="7">
        <v>0</v>
      </c>
      <c r="J6860" s="7">
        <v>7</v>
      </c>
      <c r="K6860" s="7">
        <v>1390</v>
      </c>
      <c r="L6860" s="21">
        <v>0</v>
      </c>
      <c r="M6860">
        <v>47.447699999999998</v>
      </c>
      <c r="N6860" s="19">
        <v>11400</v>
      </c>
      <c r="O6860" s="19">
        <v>3</v>
      </c>
      <c r="P6860" s="19">
        <v>1980</v>
      </c>
      <c r="Q6860" s="19">
        <v>9600</v>
      </c>
      <c r="R6860">
        <v>98045</v>
      </c>
      <c r="S6860">
        <v>-121.77</v>
      </c>
      <c r="T6860" s="23">
        <v>1370</v>
      </c>
      <c r="U6860" s="23">
        <v>0</v>
      </c>
      <c r="W6860" s="35">
        <f>$D$1*D6860+$E$1*E6860+$F$1*F6860+$G$1*G6860+$H$1*H6860+$I$1*I6860+$J$1*J6860+$K$1*K6860+$M$1*M6860+$AB$3</f>
        <v>243069.66324286908</v>
      </c>
      <c r="X6860" s="35">
        <f t="shared" si="111"/>
        <v>0</v>
      </c>
      <c r="Y6860" s="16">
        <f>(W6860-C6860)/C6860</f>
        <v>-0.13189405984689614</v>
      </c>
    </row>
    <row r="6861" spans="1:25" x14ac:dyDescent="0.35">
      <c r="A6861">
        <v>6084601060</v>
      </c>
      <c r="B6861" t="s">
        <v>60</v>
      </c>
      <c r="C6861" s="9">
        <v>270000</v>
      </c>
      <c r="D6861" s="7">
        <v>3</v>
      </c>
      <c r="E6861" s="7">
        <v>2.5</v>
      </c>
      <c r="F6861" s="7">
        <v>1770</v>
      </c>
      <c r="G6861" s="7">
        <v>1</v>
      </c>
      <c r="H6861" s="7">
        <v>0</v>
      </c>
      <c r="I6861" s="7">
        <v>0</v>
      </c>
      <c r="J6861" s="7">
        <v>7</v>
      </c>
      <c r="K6861" s="7">
        <v>1894</v>
      </c>
      <c r="L6861" s="21">
        <v>0</v>
      </c>
      <c r="M6861">
        <v>47.326000000000001</v>
      </c>
      <c r="N6861" s="19">
        <v>8640</v>
      </c>
      <c r="O6861" s="19">
        <v>3</v>
      </c>
      <c r="P6861" s="19">
        <v>1986</v>
      </c>
      <c r="Q6861" s="19">
        <v>7974</v>
      </c>
      <c r="R6861">
        <v>98001</v>
      </c>
      <c r="S6861">
        <v>-122.273</v>
      </c>
      <c r="T6861" s="23">
        <v>1420</v>
      </c>
      <c r="U6861" s="23">
        <v>350</v>
      </c>
      <c r="W6861" s="35">
        <f>$D$1*D6861+$E$1*E6861+$F$1*F6861+$G$1*G6861+$H$1*H6861+$I$1*I6861+$J$1*J6861+$K$1*K6861+$M$1*M6861+$AB$3</f>
        <v>266984.44629134238</v>
      </c>
      <c r="X6861" s="35">
        <f t="shared" si="111"/>
        <v>0</v>
      </c>
      <c r="Y6861" s="16">
        <f>(W6861-C6861)/C6861</f>
        <v>-1.1168717439472675E-2</v>
      </c>
    </row>
    <row r="6862" spans="1:25" x14ac:dyDescent="0.35">
      <c r="A6862">
        <v>993001330</v>
      </c>
      <c r="B6862" t="s">
        <v>160</v>
      </c>
      <c r="C6862" s="9">
        <v>406100</v>
      </c>
      <c r="D6862" s="7">
        <v>3</v>
      </c>
      <c r="E6862" s="7">
        <v>2.25</v>
      </c>
      <c r="F6862" s="7">
        <v>1410</v>
      </c>
      <c r="G6862" s="7">
        <v>3</v>
      </c>
      <c r="H6862" s="7">
        <v>0</v>
      </c>
      <c r="I6862" s="7">
        <v>0</v>
      </c>
      <c r="J6862" s="7">
        <v>8</v>
      </c>
      <c r="K6862" s="7">
        <v>1430</v>
      </c>
      <c r="L6862" s="21">
        <v>0</v>
      </c>
      <c r="M6862">
        <v>47.691600000000001</v>
      </c>
      <c r="N6862" s="19">
        <v>1332</v>
      </c>
      <c r="O6862" s="19">
        <v>3</v>
      </c>
      <c r="P6862" s="19">
        <v>2005</v>
      </c>
      <c r="Q6862" s="19">
        <v>1448</v>
      </c>
      <c r="R6862">
        <v>98103</v>
      </c>
      <c r="S6862">
        <v>-122.34</v>
      </c>
      <c r="T6862" s="23">
        <v>1410</v>
      </c>
      <c r="U6862" s="23">
        <v>0</v>
      </c>
      <c r="W6862" s="35">
        <f>$D$1*D6862+$E$1*E6862+$F$1*F6862+$G$1*G6862+$H$1*H6862+$I$1*I6862+$J$1*J6862+$K$1*K6862+$M$1*M6862+$AB$3</f>
        <v>448933.65987839922</v>
      </c>
      <c r="X6862" s="35">
        <f t="shared" si="111"/>
        <v>0</v>
      </c>
      <c r="Y6862" s="16">
        <f>(W6862-C6862)/C6862</f>
        <v>0.10547564609307861</v>
      </c>
    </row>
    <row r="6863" spans="1:25" x14ac:dyDescent="0.35">
      <c r="A6863">
        <v>2475200290</v>
      </c>
      <c r="B6863" t="s">
        <v>192</v>
      </c>
      <c r="C6863" s="9">
        <v>332544</v>
      </c>
      <c r="D6863" s="7">
        <v>2</v>
      </c>
      <c r="E6863" s="7">
        <v>1.75</v>
      </c>
      <c r="F6863" s="7">
        <v>1710</v>
      </c>
      <c r="G6863" s="7">
        <v>1</v>
      </c>
      <c r="H6863" s="7">
        <v>0</v>
      </c>
      <c r="I6863" s="7">
        <v>0</v>
      </c>
      <c r="J6863" s="7">
        <v>7</v>
      </c>
      <c r="K6863" s="7">
        <v>1760</v>
      </c>
      <c r="L6863" s="21">
        <v>0</v>
      </c>
      <c r="M6863">
        <v>47.473199999999999</v>
      </c>
      <c r="N6863" s="19">
        <v>4187</v>
      </c>
      <c r="O6863" s="19">
        <v>3</v>
      </c>
      <c r="P6863" s="19">
        <v>1987</v>
      </c>
      <c r="Q6863" s="19">
        <v>4084</v>
      </c>
      <c r="R6863">
        <v>98055</v>
      </c>
      <c r="S6863">
        <v>-122.188</v>
      </c>
      <c r="T6863" s="23">
        <v>1710</v>
      </c>
      <c r="U6863" s="23">
        <v>0</v>
      </c>
      <c r="W6863" s="35">
        <f>$D$1*D6863+$E$1*E6863+$F$1*F6863+$G$1*G6863+$H$1*H6863+$I$1*I6863+$J$1*J6863+$K$1*K6863+$M$1*M6863+$AB$3</f>
        <v>390906.79052589461</v>
      </c>
      <c r="X6863" s="35">
        <f t="shared" si="111"/>
        <v>0</v>
      </c>
      <c r="Y6863" s="16">
        <f>(W6863-C6863)/C6863</f>
        <v>0.17550396496672505</v>
      </c>
    </row>
    <row r="6864" spans="1:25" x14ac:dyDescent="0.35">
      <c r="A6864">
        <v>5381000048</v>
      </c>
      <c r="B6864" t="s">
        <v>186</v>
      </c>
      <c r="C6864" s="9">
        <v>110000</v>
      </c>
      <c r="D6864" s="7">
        <v>2</v>
      </c>
      <c r="E6864" s="7">
        <v>1</v>
      </c>
      <c r="F6864" s="7">
        <v>790</v>
      </c>
      <c r="G6864" s="7">
        <v>1</v>
      </c>
      <c r="H6864" s="7">
        <v>0</v>
      </c>
      <c r="I6864" s="7">
        <v>0</v>
      </c>
      <c r="J6864" s="7">
        <v>6</v>
      </c>
      <c r="K6864" s="7">
        <v>900</v>
      </c>
      <c r="L6864" s="21">
        <v>0</v>
      </c>
      <c r="M6864">
        <v>47.452300000000001</v>
      </c>
      <c r="N6864" s="19">
        <v>8250</v>
      </c>
      <c r="O6864" s="19">
        <v>3</v>
      </c>
      <c r="P6864" s="19">
        <v>1947</v>
      </c>
      <c r="Q6864" s="19">
        <v>8250</v>
      </c>
      <c r="R6864">
        <v>98188</v>
      </c>
      <c r="S6864">
        <v>-122.286</v>
      </c>
      <c r="T6864" s="23">
        <v>790</v>
      </c>
      <c r="U6864" s="23">
        <v>0</v>
      </c>
      <c r="W6864" s="35">
        <f>$D$1*D6864+$E$1*E6864+$F$1*F6864+$G$1*G6864+$H$1*H6864+$I$1*I6864+$J$1*J6864+$K$1*K6864+$M$1*M6864+$AB$3</f>
        <v>108560.9616246447</v>
      </c>
      <c r="X6864" s="35">
        <f t="shared" si="111"/>
        <v>0</v>
      </c>
      <c r="Y6864" s="16">
        <f>(W6864-C6864)/C6864</f>
        <v>-1.3082167048684576E-2</v>
      </c>
    </row>
    <row r="6865" spans="1:25" x14ac:dyDescent="0.35">
      <c r="A6865">
        <v>5605000595</v>
      </c>
      <c r="B6865" t="s">
        <v>22</v>
      </c>
      <c r="C6865" s="9">
        <v>685000</v>
      </c>
      <c r="D6865" s="7">
        <v>6</v>
      </c>
      <c r="E6865" s="7">
        <v>2.25</v>
      </c>
      <c r="F6865" s="7">
        <v>2770</v>
      </c>
      <c r="G6865" s="7">
        <v>1.5</v>
      </c>
      <c r="H6865" s="7">
        <v>0</v>
      </c>
      <c r="I6865" s="7">
        <v>0</v>
      </c>
      <c r="J6865" s="7">
        <v>8</v>
      </c>
      <c r="K6865" s="7">
        <v>2300</v>
      </c>
      <c r="L6865" s="21">
        <v>0</v>
      </c>
      <c r="M6865">
        <v>47.646599999999999</v>
      </c>
      <c r="N6865" s="19">
        <v>5854</v>
      </c>
      <c r="O6865" s="19">
        <v>3</v>
      </c>
      <c r="P6865" s="19">
        <v>1921</v>
      </c>
      <c r="Q6865" s="19">
        <v>5450</v>
      </c>
      <c r="R6865">
        <v>98112</v>
      </c>
      <c r="S6865">
        <v>-122.304</v>
      </c>
      <c r="T6865" s="23">
        <v>2120</v>
      </c>
      <c r="U6865" s="23">
        <v>650</v>
      </c>
      <c r="W6865" s="35">
        <f>$D$1*D6865+$E$1*E6865+$F$1*F6865+$G$1*G6865+$H$1*H6865+$I$1*I6865+$J$1*J6865+$K$1*K6865+$M$1*M6865+$AB$3</f>
        <v>661908.15113845095</v>
      </c>
      <c r="X6865" s="35">
        <f t="shared" si="111"/>
        <v>0</v>
      </c>
      <c r="Y6865" s="16">
        <f>(W6865-C6865)/C6865</f>
        <v>-3.3710728265035107E-2</v>
      </c>
    </row>
    <row r="6866" spans="1:25" x14ac:dyDescent="0.35">
      <c r="A6866">
        <v>1124000050</v>
      </c>
      <c r="B6866" t="s">
        <v>59</v>
      </c>
      <c r="C6866" s="9">
        <v>461000</v>
      </c>
      <c r="D6866" s="7">
        <v>4</v>
      </c>
      <c r="E6866" s="7">
        <v>1</v>
      </c>
      <c r="F6866" s="7">
        <v>1260</v>
      </c>
      <c r="G6866" s="7">
        <v>1.5</v>
      </c>
      <c r="H6866" s="7">
        <v>0</v>
      </c>
      <c r="I6866" s="7">
        <v>0</v>
      </c>
      <c r="J6866" s="7">
        <v>7</v>
      </c>
      <c r="K6866" s="7">
        <v>1480</v>
      </c>
      <c r="L6866" s="21">
        <v>0</v>
      </c>
      <c r="M6866">
        <v>47.7181</v>
      </c>
      <c r="N6866" s="19">
        <v>8505</v>
      </c>
      <c r="O6866" s="19">
        <v>5</v>
      </c>
      <c r="P6866" s="19">
        <v>1951</v>
      </c>
      <c r="Q6866" s="19">
        <v>8100</v>
      </c>
      <c r="R6866">
        <v>98177</v>
      </c>
      <c r="S6866">
        <v>-122.371</v>
      </c>
      <c r="T6866" s="23">
        <v>1260</v>
      </c>
      <c r="U6866" s="23">
        <v>0</v>
      </c>
      <c r="W6866" s="35">
        <f>$D$1*D6866+$E$1*E6866+$F$1*F6866+$G$1*G6866+$H$1*H6866+$I$1*I6866+$J$1*J6866+$K$1*K6866+$M$1*M6866+$AB$3</f>
        <v>383773.15158453956</v>
      </c>
      <c r="X6866" s="35">
        <f t="shared" si="111"/>
        <v>0</v>
      </c>
      <c r="Y6866" s="16">
        <f>(W6866-C6866)/C6866</f>
        <v>-0.1675202785584825</v>
      </c>
    </row>
    <row r="6867" spans="1:25" x14ac:dyDescent="0.35">
      <c r="A6867">
        <v>3558900430</v>
      </c>
      <c r="B6867" t="s">
        <v>158</v>
      </c>
      <c r="C6867" s="9">
        <v>615000</v>
      </c>
      <c r="D6867" s="7">
        <v>3</v>
      </c>
      <c r="E6867" s="7">
        <v>2.25</v>
      </c>
      <c r="F6867" s="7">
        <v>2300</v>
      </c>
      <c r="G6867" s="7">
        <v>1</v>
      </c>
      <c r="H6867" s="7">
        <v>0</v>
      </c>
      <c r="I6867" s="7">
        <v>0</v>
      </c>
      <c r="J6867" s="7">
        <v>8</v>
      </c>
      <c r="K6867" s="7">
        <v>2120</v>
      </c>
      <c r="L6867" s="21">
        <v>0</v>
      </c>
      <c r="M6867">
        <v>47.709099999999999</v>
      </c>
      <c r="N6867" s="19">
        <v>8067</v>
      </c>
      <c r="O6867" s="19">
        <v>4</v>
      </c>
      <c r="P6867" s="19">
        <v>1979</v>
      </c>
      <c r="Q6867" s="19">
        <v>9524</v>
      </c>
      <c r="R6867">
        <v>98034</v>
      </c>
      <c r="S6867">
        <v>-122.19799999999999</v>
      </c>
      <c r="T6867" s="23">
        <v>1300</v>
      </c>
      <c r="U6867" s="23">
        <v>1000</v>
      </c>
      <c r="W6867" s="35">
        <f>$D$1*D6867+$E$1*E6867+$F$1*F6867+$G$1*G6867+$H$1*H6867+$I$1*I6867+$J$1*J6867+$K$1*K6867+$M$1*M6867+$AB$3</f>
        <v>709806.03356332704</v>
      </c>
      <c r="X6867" s="35">
        <f t="shared" si="111"/>
        <v>0</v>
      </c>
      <c r="Y6867" s="16">
        <f>(W6867-C6867)/C6867</f>
        <v>0.15415615213549114</v>
      </c>
    </row>
    <row r="6868" spans="1:25" x14ac:dyDescent="0.35">
      <c r="A6868">
        <v>2708100130</v>
      </c>
      <c r="B6868" t="s">
        <v>302</v>
      </c>
      <c r="C6868" s="9">
        <v>550000</v>
      </c>
      <c r="D6868" s="7">
        <v>2</v>
      </c>
      <c r="E6868" s="7">
        <v>1</v>
      </c>
      <c r="F6868" s="7">
        <v>1070</v>
      </c>
      <c r="G6868" s="7">
        <v>1</v>
      </c>
      <c r="H6868" s="7">
        <v>0</v>
      </c>
      <c r="I6868" s="7">
        <v>0</v>
      </c>
      <c r="J6868" s="7">
        <v>7</v>
      </c>
      <c r="K6868" s="7">
        <v>1890</v>
      </c>
      <c r="L6868" s="21">
        <v>0</v>
      </c>
      <c r="M6868">
        <v>47.6828</v>
      </c>
      <c r="N6868" s="19">
        <v>3000</v>
      </c>
      <c r="O6868" s="19">
        <v>4</v>
      </c>
      <c r="P6868" s="19">
        <v>1926</v>
      </c>
      <c r="Q6868" s="19">
        <v>3300</v>
      </c>
      <c r="R6868">
        <v>98103</v>
      </c>
      <c r="S6868">
        <v>-122.35299999999999</v>
      </c>
      <c r="T6868" s="23">
        <v>870</v>
      </c>
      <c r="U6868" s="23">
        <v>200</v>
      </c>
      <c r="W6868" s="35">
        <f>$D$1*D6868+$E$1*E6868+$F$1*F6868+$G$1*G6868+$H$1*H6868+$I$1*I6868+$J$1*J6868+$K$1*K6868+$M$1*M6868+$AB$3</f>
        <v>400293.6962152198</v>
      </c>
      <c r="X6868" s="35">
        <f t="shared" si="111"/>
        <v>0</v>
      </c>
      <c r="Y6868" s="16">
        <f>(W6868-C6868)/C6868</f>
        <v>-0.27219327960869127</v>
      </c>
    </row>
    <row r="6869" spans="1:25" x14ac:dyDescent="0.35">
      <c r="A6869">
        <v>1236300290</v>
      </c>
      <c r="B6869" t="s">
        <v>209</v>
      </c>
      <c r="C6869" s="10">
        <v>1060000</v>
      </c>
      <c r="D6869" s="7">
        <v>4</v>
      </c>
      <c r="E6869" s="7">
        <v>3.5</v>
      </c>
      <c r="F6869" s="7">
        <v>3850</v>
      </c>
      <c r="G6869" s="7">
        <v>2</v>
      </c>
      <c r="H6869" s="7">
        <v>0</v>
      </c>
      <c r="I6869" s="7">
        <v>1</v>
      </c>
      <c r="J6869" s="7">
        <v>11</v>
      </c>
      <c r="K6869" s="7">
        <v>2620</v>
      </c>
      <c r="L6869" s="21">
        <v>0</v>
      </c>
      <c r="M6869">
        <v>47.685499999999998</v>
      </c>
      <c r="N6869" s="19">
        <v>8100</v>
      </c>
      <c r="O6869" s="19">
        <v>3</v>
      </c>
      <c r="P6869" s="19">
        <v>1995</v>
      </c>
      <c r="Q6869" s="19">
        <v>9346</v>
      </c>
      <c r="R6869">
        <v>98033</v>
      </c>
      <c r="S6869">
        <v>-122.19</v>
      </c>
      <c r="T6869" s="23">
        <v>2430</v>
      </c>
      <c r="U6869" s="23">
        <v>1420</v>
      </c>
      <c r="W6869" s="35">
        <f>$D$1*D6869+$E$1*E6869+$F$1*F6869+$G$1*G6869+$H$1*H6869+$I$1*I6869+$J$1*J6869+$K$1*K6869+$M$1*M6869+$AB$3</f>
        <v>1242164.6136004627</v>
      </c>
      <c r="X6869" s="35">
        <f t="shared" si="111"/>
        <v>0</v>
      </c>
      <c r="Y6869" s="16">
        <f>(W6869-C6869)/C6869</f>
        <v>0.17185340905704025</v>
      </c>
    </row>
    <row r="6870" spans="1:25" x14ac:dyDescent="0.35">
      <c r="A6870">
        <v>525069099</v>
      </c>
      <c r="B6870" t="s">
        <v>209</v>
      </c>
      <c r="C6870" s="9">
        <v>685000</v>
      </c>
      <c r="D6870" s="7">
        <v>3</v>
      </c>
      <c r="E6870" s="7">
        <v>2.5</v>
      </c>
      <c r="F6870" s="7">
        <v>2320</v>
      </c>
      <c r="G6870" s="7">
        <v>2</v>
      </c>
      <c r="H6870" s="7">
        <v>0</v>
      </c>
      <c r="I6870" s="7">
        <v>0</v>
      </c>
      <c r="J6870" s="7">
        <v>8</v>
      </c>
      <c r="K6870" s="7">
        <v>2340</v>
      </c>
      <c r="L6870" s="21">
        <v>0</v>
      </c>
      <c r="M6870">
        <v>47.684699999999999</v>
      </c>
      <c r="N6870" s="19">
        <v>219978</v>
      </c>
      <c r="O6870" s="19">
        <v>4</v>
      </c>
      <c r="P6870" s="19">
        <v>1993</v>
      </c>
      <c r="Q6870" s="19">
        <v>88862</v>
      </c>
      <c r="R6870">
        <v>98053</v>
      </c>
      <c r="S6870">
        <v>-122.06399999999999</v>
      </c>
      <c r="T6870" s="23">
        <v>2320</v>
      </c>
      <c r="U6870" s="23">
        <v>0</v>
      </c>
      <c r="W6870" s="35">
        <f>$D$1*D6870+$E$1*E6870+$F$1*F6870+$G$1*G6870+$H$1*H6870+$I$1*I6870+$J$1*J6870+$K$1*K6870+$M$1*M6870+$AB$3</f>
        <v>670125.65348470956</v>
      </c>
      <c r="X6870" s="35">
        <f t="shared" si="111"/>
        <v>0</v>
      </c>
      <c r="Y6870" s="16">
        <f>(W6870-C6870)/C6870</f>
        <v>-2.1714374474876553E-2</v>
      </c>
    </row>
    <row r="6871" spans="1:25" x14ac:dyDescent="0.35">
      <c r="A6871">
        <v>3262300235</v>
      </c>
      <c r="B6871" t="s">
        <v>246</v>
      </c>
      <c r="C6871" s="10">
        <v>1560000</v>
      </c>
      <c r="D6871" s="7">
        <v>5</v>
      </c>
      <c r="E6871" s="7">
        <v>2.5</v>
      </c>
      <c r="F6871" s="7">
        <v>2870</v>
      </c>
      <c r="G6871" s="7">
        <v>2</v>
      </c>
      <c r="H6871" s="7">
        <v>0</v>
      </c>
      <c r="I6871" s="7">
        <v>0</v>
      </c>
      <c r="J6871" s="7">
        <v>8</v>
      </c>
      <c r="K6871" s="7">
        <v>2870</v>
      </c>
      <c r="L6871" s="21">
        <v>0</v>
      </c>
      <c r="M6871">
        <v>47.630800000000001</v>
      </c>
      <c r="N6871" s="19">
        <v>16238</v>
      </c>
      <c r="O6871" s="19">
        <v>4</v>
      </c>
      <c r="P6871" s="19">
        <v>1962</v>
      </c>
      <c r="Q6871" s="19">
        <v>16238</v>
      </c>
      <c r="R6871">
        <v>98039</v>
      </c>
      <c r="S6871">
        <v>-122.238</v>
      </c>
      <c r="T6871" s="23">
        <v>2870</v>
      </c>
      <c r="U6871" s="23">
        <v>0</v>
      </c>
      <c r="W6871" s="35">
        <f>$D$1*D6871+$E$1*E6871+$F$1*F6871+$G$1*G6871+$H$1*H6871+$I$1*I6871+$J$1*J6871+$K$1*K6871+$M$1*M6871+$AB$3</f>
        <v>692930.46072214469</v>
      </c>
      <c r="X6871" s="35">
        <f t="shared" si="111"/>
        <v>0</v>
      </c>
      <c r="Y6871" s="16">
        <f>(W6871-C6871)/C6871</f>
        <v>-0.55581380722939444</v>
      </c>
    </row>
    <row r="6872" spans="1:25" x14ac:dyDescent="0.35">
      <c r="A6872">
        <v>5104510130</v>
      </c>
      <c r="B6872" t="s">
        <v>78</v>
      </c>
      <c r="C6872" s="9">
        <v>312000</v>
      </c>
      <c r="D6872" s="7">
        <v>4</v>
      </c>
      <c r="E6872" s="7">
        <v>2.5</v>
      </c>
      <c r="F6872" s="7">
        <v>1830</v>
      </c>
      <c r="G6872" s="7">
        <v>2</v>
      </c>
      <c r="H6872" s="7">
        <v>0</v>
      </c>
      <c r="I6872" s="7">
        <v>0</v>
      </c>
      <c r="J6872" s="7">
        <v>7</v>
      </c>
      <c r="K6872" s="7">
        <v>1830</v>
      </c>
      <c r="L6872" s="21">
        <v>0</v>
      </c>
      <c r="M6872">
        <v>47.356499999999997</v>
      </c>
      <c r="N6872" s="19">
        <v>5175</v>
      </c>
      <c r="O6872" s="19">
        <v>3</v>
      </c>
      <c r="P6872" s="19">
        <v>2003</v>
      </c>
      <c r="Q6872" s="19">
        <v>5175</v>
      </c>
      <c r="R6872">
        <v>98038</v>
      </c>
      <c r="S6872">
        <v>-122.01600000000001</v>
      </c>
      <c r="T6872" s="23">
        <v>1830</v>
      </c>
      <c r="U6872" s="23">
        <v>0</v>
      </c>
      <c r="W6872" s="35">
        <f>$D$1*D6872+$E$1*E6872+$F$1*F6872+$G$1*G6872+$H$1*H6872+$I$1*I6872+$J$1*J6872+$K$1*K6872+$M$1*M6872+$AB$3</f>
        <v>240751.47209054604</v>
      </c>
      <c r="X6872" s="35">
        <f t="shared" si="111"/>
        <v>0</v>
      </c>
      <c r="Y6872" s="16">
        <f>(W6872-C6872)/C6872</f>
        <v>-0.228360666376455</v>
      </c>
    </row>
    <row r="6873" spans="1:25" x14ac:dyDescent="0.35">
      <c r="A6873">
        <v>7197350050</v>
      </c>
      <c r="B6873" t="s">
        <v>183</v>
      </c>
      <c r="C6873" s="9">
        <v>507500</v>
      </c>
      <c r="D6873" s="7">
        <v>3</v>
      </c>
      <c r="E6873" s="7">
        <v>1.75</v>
      </c>
      <c r="F6873" s="7">
        <v>1990</v>
      </c>
      <c r="G6873" s="7">
        <v>1</v>
      </c>
      <c r="H6873" s="7">
        <v>0</v>
      </c>
      <c r="I6873" s="7">
        <v>0</v>
      </c>
      <c r="J6873" s="7">
        <v>8</v>
      </c>
      <c r="K6873" s="7">
        <v>1930</v>
      </c>
      <c r="L6873" s="21">
        <v>0</v>
      </c>
      <c r="M6873">
        <v>47.661700000000003</v>
      </c>
      <c r="N6873" s="19">
        <v>9594</v>
      </c>
      <c r="O6873" s="19">
        <v>3</v>
      </c>
      <c r="P6873" s="19">
        <v>1977</v>
      </c>
      <c r="Q6873" s="19">
        <v>9765</v>
      </c>
      <c r="R6873">
        <v>98052</v>
      </c>
      <c r="S6873">
        <v>-122.137</v>
      </c>
      <c r="T6873" s="23">
        <v>1190</v>
      </c>
      <c r="U6873" s="23">
        <v>800</v>
      </c>
      <c r="W6873" s="35">
        <f>$D$1*D6873+$E$1*E6873+$F$1*F6873+$G$1*G6873+$H$1*H6873+$I$1*I6873+$J$1*J6873+$K$1*K6873+$M$1*M6873+$AB$3</f>
        <v>617256.19817823544</v>
      </c>
      <c r="X6873" s="35">
        <f t="shared" si="111"/>
        <v>0</v>
      </c>
      <c r="Y6873" s="16">
        <f>(W6873-C6873)/C6873</f>
        <v>0.21626837079455261</v>
      </c>
    </row>
    <row r="6874" spans="1:25" x14ac:dyDescent="0.35">
      <c r="A6874">
        <v>2822049148</v>
      </c>
      <c r="B6874" t="s">
        <v>176</v>
      </c>
      <c r="C6874" s="9">
        <v>217000</v>
      </c>
      <c r="D6874" s="7">
        <v>3</v>
      </c>
      <c r="E6874" s="7">
        <v>1</v>
      </c>
      <c r="F6874" s="7">
        <v>1110</v>
      </c>
      <c r="G6874" s="7">
        <v>1</v>
      </c>
      <c r="H6874" s="7">
        <v>0</v>
      </c>
      <c r="I6874" s="7">
        <v>0</v>
      </c>
      <c r="J6874" s="7">
        <v>7</v>
      </c>
      <c r="K6874" s="7">
        <v>1540</v>
      </c>
      <c r="L6874" s="21">
        <v>0</v>
      </c>
      <c r="M6874">
        <v>47.369</v>
      </c>
      <c r="N6874" s="19">
        <v>9827</v>
      </c>
      <c r="O6874" s="19">
        <v>3</v>
      </c>
      <c r="P6874" s="19">
        <v>1966</v>
      </c>
      <c r="Q6874" s="19">
        <v>10187</v>
      </c>
      <c r="R6874">
        <v>98198</v>
      </c>
      <c r="S6874">
        <v>-122.31100000000001</v>
      </c>
      <c r="T6874" s="23">
        <v>1110</v>
      </c>
      <c r="U6874" s="23">
        <v>0</v>
      </c>
      <c r="W6874" s="35">
        <f>$D$1*D6874+$E$1*E6874+$F$1*F6874+$G$1*G6874+$H$1*H6874+$I$1*I6874+$J$1*J6874+$K$1*K6874+$M$1*M6874+$AB$3</f>
        <v>169736.38129120693</v>
      </c>
      <c r="X6874" s="35">
        <f t="shared" si="111"/>
        <v>0</v>
      </c>
      <c r="Y6874" s="16">
        <f>(W6874-C6874)/C6874</f>
        <v>-0.21780469451056717</v>
      </c>
    </row>
    <row r="6875" spans="1:25" x14ac:dyDescent="0.35">
      <c r="A6875">
        <v>7558300170</v>
      </c>
      <c r="B6875" t="s">
        <v>109</v>
      </c>
      <c r="C6875" s="9">
        <v>439000</v>
      </c>
      <c r="D6875" s="7">
        <v>3</v>
      </c>
      <c r="E6875" s="7">
        <v>2.25</v>
      </c>
      <c r="F6875" s="7">
        <v>1830</v>
      </c>
      <c r="G6875" s="7">
        <v>1</v>
      </c>
      <c r="H6875" s="7">
        <v>0</v>
      </c>
      <c r="I6875" s="7">
        <v>3</v>
      </c>
      <c r="J6875" s="7">
        <v>7</v>
      </c>
      <c r="K6875" s="7">
        <v>1960</v>
      </c>
      <c r="L6875" s="21">
        <v>0</v>
      </c>
      <c r="M6875">
        <v>47.724299999999999</v>
      </c>
      <c r="N6875" s="19">
        <v>13477</v>
      </c>
      <c r="O6875" s="19">
        <v>4</v>
      </c>
      <c r="P6875" s="19">
        <v>1981</v>
      </c>
      <c r="Q6875" s="19">
        <v>11344</v>
      </c>
      <c r="R6875">
        <v>98034</v>
      </c>
      <c r="S6875">
        <v>-122.21</v>
      </c>
      <c r="T6875" s="23">
        <v>1170</v>
      </c>
      <c r="U6875" s="23">
        <v>660</v>
      </c>
      <c r="W6875" s="35">
        <f>$D$1*D6875+$E$1*E6875+$F$1*F6875+$G$1*G6875+$H$1*H6875+$I$1*I6875+$J$1*J6875+$K$1*K6875+$M$1*M6875+$AB$3</f>
        <v>731229.29654978961</v>
      </c>
      <c r="X6875" s="35">
        <f t="shared" si="111"/>
        <v>0</v>
      </c>
      <c r="Y6875" s="16">
        <f>(W6875-C6875)/C6875</f>
        <v>0.66567037938448659</v>
      </c>
    </row>
    <row r="6876" spans="1:25" x14ac:dyDescent="0.35">
      <c r="A6876">
        <v>7852190050</v>
      </c>
      <c r="B6876" t="s">
        <v>45</v>
      </c>
      <c r="C6876" s="9">
        <v>620000</v>
      </c>
      <c r="D6876" s="7">
        <v>6</v>
      </c>
      <c r="E6876" s="7">
        <v>3.5</v>
      </c>
      <c r="F6876" s="7">
        <v>3600</v>
      </c>
      <c r="G6876" s="7">
        <v>2</v>
      </c>
      <c r="H6876" s="7">
        <v>0</v>
      </c>
      <c r="I6876" s="7">
        <v>0</v>
      </c>
      <c r="J6876" s="7">
        <v>8</v>
      </c>
      <c r="K6876" s="7">
        <v>3150</v>
      </c>
      <c r="L6876" s="21">
        <v>0</v>
      </c>
      <c r="M6876">
        <v>47.540100000000002</v>
      </c>
      <c r="N6876" s="19">
        <v>6875</v>
      </c>
      <c r="O6876" s="19">
        <v>3</v>
      </c>
      <c r="P6876" s="19">
        <v>2004</v>
      </c>
      <c r="Q6876" s="19">
        <v>6663</v>
      </c>
      <c r="R6876">
        <v>98065</v>
      </c>
      <c r="S6876">
        <v>-121.879</v>
      </c>
      <c r="T6876" s="23">
        <v>2740</v>
      </c>
      <c r="U6876" s="23">
        <v>860</v>
      </c>
      <c r="W6876" s="35">
        <f>$D$1*D6876+$E$1*E6876+$F$1*F6876+$G$1*G6876+$H$1*H6876+$I$1*I6876+$J$1*J6876+$K$1*K6876+$M$1*M6876+$AB$3</f>
        <v>747953.37804367766</v>
      </c>
      <c r="X6876" s="35">
        <f t="shared" si="111"/>
        <v>0</v>
      </c>
      <c r="Y6876" s="16">
        <f>(W6876-C6876)/C6876</f>
        <v>0.20637641619948011</v>
      </c>
    </row>
    <row r="6877" spans="1:25" x14ac:dyDescent="0.35">
      <c r="A6877">
        <v>1277000020</v>
      </c>
      <c r="B6877" t="s">
        <v>145</v>
      </c>
      <c r="C6877" s="9">
        <v>915000</v>
      </c>
      <c r="D6877" s="7">
        <v>4</v>
      </c>
      <c r="E6877" s="7">
        <v>2.5</v>
      </c>
      <c r="F6877" s="7">
        <v>3210</v>
      </c>
      <c r="G6877" s="7">
        <v>2</v>
      </c>
      <c r="H6877" s="7">
        <v>0</v>
      </c>
      <c r="I6877" s="7">
        <v>0</v>
      </c>
      <c r="J6877" s="7">
        <v>10</v>
      </c>
      <c r="K6877" s="7">
        <v>2950</v>
      </c>
      <c r="L6877" s="21">
        <v>0</v>
      </c>
      <c r="M6877">
        <v>47.625</v>
      </c>
      <c r="N6877" s="19">
        <v>8532</v>
      </c>
      <c r="O6877" s="19">
        <v>3</v>
      </c>
      <c r="P6877" s="19">
        <v>1998</v>
      </c>
      <c r="Q6877" s="19">
        <v>6753</v>
      </c>
      <c r="R6877">
        <v>98007</v>
      </c>
      <c r="S6877">
        <v>-122.14400000000001</v>
      </c>
      <c r="T6877" s="23">
        <v>3210</v>
      </c>
      <c r="U6877" s="23">
        <v>0</v>
      </c>
      <c r="W6877" s="35">
        <f>$D$1*D6877+$E$1*E6877+$F$1*F6877+$G$1*G6877+$H$1*H6877+$I$1*I6877+$J$1*J6877+$K$1*K6877+$M$1*M6877+$AB$3</f>
        <v>943373.93305687606</v>
      </c>
      <c r="X6877" s="35">
        <f t="shared" si="111"/>
        <v>0</v>
      </c>
      <c r="Y6877" s="16">
        <f>(W6877-C6877)/C6877</f>
        <v>3.1009762903689685E-2</v>
      </c>
    </row>
    <row r="6878" spans="1:25" x14ac:dyDescent="0.35">
      <c r="A6878">
        <v>567000660</v>
      </c>
      <c r="B6878" t="s">
        <v>227</v>
      </c>
      <c r="C6878" s="9">
        <v>425000</v>
      </c>
      <c r="D6878" s="7">
        <v>4</v>
      </c>
      <c r="E6878" s="7">
        <v>2</v>
      </c>
      <c r="F6878" s="7">
        <v>1490</v>
      </c>
      <c r="G6878" s="7">
        <v>1</v>
      </c>
      <c r="H6878" s="7">
        <v>0</v>
      </c>
      <c r="I6878" s="7">
        <v>0</v>
      </c>
      <c r="J6878" s="7">
        <v>7</v>
      </c>
      <c r="K6878" s="7">
        <v>1330</v>
      </c>
      <c r="L6878" s="21">
        <v>0</v>
      </c>
      <c r="M6878">
        <v>47.594900000000003</v>
      </c>
      <c r="N6878" s="19">
        <v>5300</v>
      </c>
      <c r="O6878" s="19">
        <v>3</v>
      </c>
      <c r="P6878" s="19">
        <v>1977</v>
      </c>
      <c r="Q6878" s="19">
        <v>1499</v>
      </c>
      <c r="R6878">
        <v>98144</v>
      </c>
      <c r="S6878">
        <v>-122.29600000000001</v>
      </c>
      <c r="T6878" s="23">
        <v>1110</v>
      </c>
      <c r="U6878" s="23">
        <v>380</v>
      </c>
      <c r="W6878" s="35">
        <f>$D$1*D6878+$E$1*E6878+$F$1*F6878+$G$1*G6878+$H$1*H6878+$I$1*I6878+$J$1*J6878+$K$1*K6878+$M$1*M6878+$AB$3</f>
        <v>352215.76289476827</v>
      </c>
      <c r="X6878" s="35">
        <f t="shared" si="111"/>
        <v>0</v>
      </c>
      <c r="Y6878" s="16">
        <f>(W6878-C6878)/C6878</f>
        <v>-0.1712570284828982</v>
      </c>
    </row>
    <row r="6879" spans="1:25" x14ac:dyDescent="0.35">
      <c r="A6879">
        <v>9214400396</v>
      </c>
      <c r="B6879" t="s">
        <v>132</v>
      </c>
      <c r="C6879" s="9">
        <v>435000</v>
      </c>
      <c r="D6879" s="7">
        <v>2</v>
      </c>
      <c r="E6879" s="7">
        <v>1</v>
      </c>
      <c r="F6879" s="7">
        <v>990</v>
      </c>
      <c r="G6879" s="7">
        <v>1</v>
      </c>
      <c r="H6879" s="7">
        <v>0</v>
      </c>
      <c r="I6879" s="7">
        <v>0</v>
      </c>
      <c r="J6879" s="7">
        <v>7</v>
      </c>
      <c r="K6879" s="7">
        <v>1280</v>
      </c>
      <c r="L6879" s="21">
        <v>0</v>
      </c>
      <c r="M6879">
        <v>47.680199999999999</v>
      </c>
      <c r="N6879" s="19">
        <v>5643</v>
      </c>
      <c r="O6879" s="19">
        <v>3</v>
      </c>
      <c r="P6879" s="19">
        <v>1947</v>
      </c>
      <c r="Q6879" s="19">
        <v>5700</v>
      </c>
      <c r="R6879">
        <v>98115</v>
      </c>
      <c r="S6879">
        <v>-122.298</v>
      </c>
      <c r="T6879" s="23">
        <v>870</v>
      </c>
      <c r="U6879" s="23">
        <v>120</v>
      </c>
      <c r="W6879" s="35">
        <f>$D$1*D6879+$E$1*E6879+$F$1*F6879+$G$1*G6879+$H$1*H6879+$I$1*I6879+$J$1*J6879+$K$1*K6879+$M$1*M6879+$AB$3</f>
        <v>377014.26292200759</v>
      </c>
      <c r="X6879" s="35">
        <f t="shared" si="111"/>
        <v>0</v>
      </c>
      <c r="Y6879" s="16">
        <f>(W6879-C6879)/C6879</f>
        <v>-0.1333005450068791</v>
      </c>
    </row>
    <row r="6880" spans="1:25" x14ac:dyDescent="0.35">
      <c r="A6880">
        <v>9406520290</v>
      </c>
      <c r="B6880" t="s">
        <v>220</v>
      </c>
      <c r="C6880" s="9">
        <v>305000</v>
      </c>
      <c r="D6880" s="7">
        <v>3</v>
      </c>
      <c r="E6880" s="7">
        <v>2.25</v>
      </c>
      <c r="F6880" s="7">
        <v>1646</v>
      </c>
      <c r="G6880" s="7">
        <v>2</v>
      </c>
      <c r="H6880" s="7">
        <v>0</v>
      </c>
      <c r="I6880" s="7">
        <v>0</v>
      </c>
      <c r="J6880" s="7">
        <v>7</v>
      </c>
      <c r="K6880" s="7">
        <v>1654</v>
      </c>
      <c r="L6880" s="21">
        <v>0</v>
      </c>
      <c r="M6880">
        <v>47.363</v>
      </c>
      <c r="N6880" s="19">
        <v>12414</v>
      </c>
      <c r="O6880" s="19">
        <v>3</v>
      </c>
      <c r="P6880" s="19">
        <v>1996</v>
      </c>
      <c r="Q6880" s="19">
        <v>8734</v>
      </c>
      <c r="R6880">
        <v>98038</v>
      </c>
      <c r="S6880">
        <v>-122.035</v>
      </c>
      <c r="T6880" s="23">
        <v>1646</v>
      </c>
      <c r="U6880" s="23">
        <v>0</v>
      </c>
      <c r="W6880" s="35">
        <f>$D$1*D6880+$E$1*E6880+$F$1*F6880+$G$1*G6880+$H$1*H6880+$I$1*I6880+$J$1*J6880+$K$1*K6880+$M$1*M6880+$AB$3</f>
        <v>239492.94648714364</v>
      </c>
      <c r="X6880" s="35">
        <f t="shared" si="111"/>
        <v>0</v>
      </c>
      <c r="Y6880" s="16">
        <f>(W6880-C6880)/C6880</f>
        <v>-0.21477722463231594</v>
      </c>
    </row>
    <row r="6881" spans="1:25" x14ac:dyDescent="0.35">
      <c r="A6881">
        <v>2112700895</v>
      </c>
      <c r="B6881" t="s">
        <v>225</v>
      </c>
      <c r="C6881" s="9">
        <v>276000</v>
      </c>
      <c r="D6881" s="7">
        <v>2</v>
      </c>
      <c r="E6881" s="7">
        <v>1</v>
      </c>
      <c r="F6881" s="7">
        <v>720</v>
      </c>
      <c r="G6881" s="7">
        <v>1</v>
      </c>
      <c r="H6881" s="7">
        <v>0</v>
      </c>
      <c r="I6881" s="7">
        <v>0</v>
      </c>
      <c r="J6881" s="7">
        <v>6</v>
      </c>
      <c r="K6881" s="7">
        <v>1630</v>
      </c>
      <c r="L6881" s="21">
        <v>0</v>
      </c>
      <c r="M6881">
        <v>47.534599999999998</v>
      </c>
      <c r="N6881" s="19">
        <v>4000</v>
      </c>
      <c r="O6881" s="19">
        <v>3</v>
      </c>
      <c r="P6881" s="19">
        <v>1918</v>
      </c>
      <c r="Q6881" s="19">
        <v>4000</v>
      </c>
      <c r="R6881">
        <v>98106</v>
      </c>
      <c r="S6881">
        <v>-122.35299999999999</v>
      </c>
      <c r="T6881" s="23">
        <v>720</v>
      </c>
      <c r="U6881" s="23">
        <v>0</v>
      </c>
      <c r="W6881" s="35">
        <f>$D$1*D6881+$E$1*E6881+$F$1*F6881+$G$1*G6881+$H$1*H6881+$I$1*I6881+$J$1*J6881+$K$1*K6881+$M$1*M6881+$AB$3</f>
        <v>152331.25634790584</v>
      </c>
      <c r="X6881" s="35">
        <f t="shared" si="111"/>
        <v>0</v>
      </c>
      <c r="Y6881" s="16">
        <f>(W6881-C6881)/C6881</f>
        <v>-0.44807515815976146</v>
      </c>
    </row>
    <row r="6882" spans="1:25" x14ac:dyDescent="0.35">
      <c r="A6882">
        <v>2474400250</v>
      </c>
      <c r="B6882" t="s">
        <v>204</v>
      </c>
      <c r="C6882" s="9">
        <v>327500</v>
      </c>
      <c r="D6882" s="7">
        <v>3</v>
      </c>
      <c r="E6882" s="7">
        <v>2.25</v>
      </c>
      <c r="F6882" s="7">
        <v>2310</v>
      </c>
      <c r="G6882" s="7">
        <v>2</v>
      </c>
      <c r="H6882" s="7">
        <v>0</v>
      </c>
      <c r="I6882" s="7">
        <v>0</v>
      </c>
      <c r="J6882" s="7">
        <v>8</v>
      </c>
      <c r="K6882" s="7">
        <v>1960</v>
      </c>
      <c r="L6882" s="21">
        <v>0</v>
      </c>
      <c r="M6882">
        <v>47.405099999999997</v>
      </c>
      <c r="N6882" s="19">
        <v>7200</v>
      </c>
      <c r="O6882" s="19">
        <v>3</v>
      </c>
      <c r="P6882" s="19">
        <v>1990</v>
      </c>
      <c r="Q6882" s="19">
        <v>7201</v>
      </c>
      <c r="R6882">
        <v>98031</v>
      </c>
      <c r="S6882">
        <v>-122.193</v>
      </c>
      <c r="T6882" s="23">
        <v>2310</v>
      </c>
      <c r="U6882" s="23">
        <v>0</v>
      </c>
      <c r="W6882" s="35">
        <f>$D$1*D6882+$E$1*E6882+$F$1*F6882+$G$1*G6882+$H$1*H6882+$I$1*I6882+$J$1*J6882+$K$1*K6882+$M$1*M6882+$AB$3</f>
        <v>486268.15269090235</v>
      </c>
      <c r="X6882" s="35">
        <f t="shared" si="111"/>
        <v>0</v>
      </c>
      <c r="Y6882" s="16">
        <f>(W6882-C6882)/C6882</f>
        <v>0.48478825249130492</v>
      </c>
    </row>
    <row r="6883" spans="1:25" x14ac:dyDescent="0.35">
      <c r="A6883">
        <v>3889100029</v>
      </c>
      <c r="B6883" t="s">
        <v>267</v>
      </c>
      <c r="C6883" s="9">
        <v>810000</v>
      </c>
      <c r="D6883" s="7">
        <v>3</v>
      </c>
      <c r="E6883" s="7">
        <v>2.5</v>
      </c>
      <c r="F6883" s="7">
        <v>2670</v>
      </c>
      <c r="G6883" s="7">
        <v>2</v>
      </c>
      <c r="H6883" s="7">
        <v>0</v>
      </c>
      <c r="I6883" s="7">
        <v>0</v>
      </c>
      <c r="J6883" s="7">
        <v>9</v>
      </c>
      <c r="K6883" s="7">
        <v>2620</v>
      </c>
      <c r="L6883" s="21">
        <v>0</v>
      </c>
      <c r="M6883">
        <v>47.667299999999997</v>
      </c>
      <c r="N6883" s="19">
        <v>10481</v>
      </c>
      <c r="O6883" s="19">
        <v>3</v>
      </c>
      <c r="P6883" s="19">
        <v>2003</v>
      </c>
      <c r="Q6883" s="19">
        <v>8895</v>
      </c>
      <c r="R6883">
        <v>98033</v>
      </c>
      <c r="S6883">
        <v>-122.176</v>
      </c>
      <c r="T6883" s="23">
        <v>2670</v>
      </c>
      <c r="U6883" s="23">
        <v>0</v>
      </c>
      <c r="W6883" s="35">
        <f>$D$1*D6883+$E$1*E6883+$F$1*F6883+$G$1*G6883+$H$1*H6883+$I$1*I6883+$J$1*J6883+$K$1*K6883+$M$1*M6883+$AB$3</f>
        <v>810302.06406006217</v>
      </c>
      <c r="X6883" s="35">
        <f t="shared" si="111"/>
        <v>0</v>
      </c>
      <c r="Y6883" s="16">
        <f>(W6883-C6883)/C6883</f>
        <v>3.729185926693457E-4</v>
      </c>
    </row>
    <row r="6884" spans="1:25" x14ac:dyDescent="0.35">
      <c r="A6884">
        <v>11501310</v>
      </c>
      <c r="B6884" t="s">
        <v>117</v>
      </c>
      <c r="C6884" s="9">
        <v>715000</v>
      </c>
      <c r="D6884" s="7">
        <v>3</v>
      </c>
      <c r="E6884" s="7">
        <v>3.25</v>
      </c>
      <c r="F6884" s="7">
        <v>3060</v>
      </c>
      <c r="G6884" s="7">
        <v>2</v>
      </c>
      <c r="H6884" s="7">
        <v>0</v>
      </c>
      <c r="I6884" s="7">
        <v>0</v>
      </c>
      <c r="J6884" s="7">
        <v>10</v>
      </c>
      <c r="K6884" s="7">
        <v>2990</v>
      </c>
      <c r="L6884" s="21">
        <v>0</v>
      </c>
      <c r="M6884">
        <v>47.697099999999999</v>
      </c>
      <c r="N6884" s="19">
        <v>9055</v>
      </c>
      <c r="O6884" s="19">
        <v>3</v>
      </c>
      <c r="P6884" s="19">
        <v>1994</v>
      </c>
      <c r="Q6884" s="19">
        <v>9598</v>
      </c>
      <c r="R6884">
        <v>98052</v>
      </c>
      <c r="S6884">
        <v>-122.101</v>
      </c>
      <c r="T6884" s="23">
        <v>2460</v>
      </c>
      <c r="U6884" s="23">
        <v>600</v>
      </c>
      <c r="W6884" s="35">
        <f>$D$1*D6884+$E$1*E6884+$F$1*F6884+$G$1*G6884+$H$1*H6884+$I$1*I6884+$J$1*J6884+$K$1*K6884+$M$1*M6884+$AB$3</f>
        <v>980791.45162702724</v>
      </c>
      <c r="X6884" s="35">
        <f t="shared" si="111"/>
        <v>0</v>
      </c>
      <c r="Y6884" s="16">
        <f>(W6884-C6884)/C6884</f>
        <v>0.37173629598185626</v>
      </c>
    </row>
    <row r="6885" spans="1:25" x14ac:dyDescent="0.35">
      <c r="A6885">
        <v>5672000020</v>
      </c>
      <c r="B6885" t="s">
        <v>128</v>
      </c>
      <c r="C6885" s="9">
        <v>272000</v>
      </c>
      <c r="D6885" s="7">
        <v>3</v>
      </c>
      <c r="E6885" s="7">
        <v>1.5</v>
      </c>
      <c r="F6885" s="7">
        <v>1380</v>
      </c>
      <c r="G6885" s="7">
        <v>1</v>
      </c>
      <c r="H6885" s="7">
        <v>0</v>
      </c>
      <c r="I6885" s="7">
        <v>0</v>
      </c>
      <c r="J6885" s="7">
        <v>7</v>
      </c>
      <c r="K6885" s="7">
        <v>1650</v>
      </c>
      <c r="L6885" s="21">
        <v>0</v>
      </c>
      <c r="M6885">
        <v>47.424300000000002</v>
      </c>
      <c r="N6885" s="19">
        <v>11760</v>
      </c>
      <c r="O6885" s="19">
        <v>4</v>
      </c>
      <c r="P6885" s="19">
        <v>1963</v>
      </c>
      <c r="Q6885" s="19">
        <v>9855</v>
      </c>
      <c r="R6885">
        <v>98055</v>
      </c>
      <c r="S6885">
        <v>-122.202</v>
      </c>
      <c r="T6885" s="23">
        <v>1380</v>
      </c>
      <c r="U6885" s="23">
        <v>0</v>
      </c>
      <c r="W6885" s="35">
        <f>$D$1*D6885+$E$1*E6885+$F$1*F6885+$G$1*G6885+$H$1*H6885+$I$1*I6885+$J$1*J6885+$K$1*K6885+$M$1*M6885+$AB$3</f>
        <v>258248.22316242382</v>
      </c>
      <c r="X6885" s="35">
        <f t="shared" si="111"/>
        <v>0</v>
      </c>
      <c r="Y6885" s="16">
        <f>(W6885-C6885)/C6885</f>
        <v>-5.0558003079324197E-2</v>
      </c>
    </row>
    <row r="6886" spans="1:25" x14ac:dyDescent="0.35">
      <c r="A6886">
        <v>6668900005</v>
      </c>
      <c r="B6886" t="s">
        <v>191</v>
      </c>
      <c r="C6886" s="9">
        <v>266000</v>
      </c>
      <c r="D6886" s="7">
        <v>2</v>
      </c>
      <c r="E6886" s="7">
        <v>1</v>
      </c>
      <c r="F6886" s="7">
        <v>700</v>
      </c>
      <c r="G6886" s="7">
        <v>1</v>
      </c>
      <c r="H6886" s="7">
        <v>0</v>
      </c>
      <c r="I6886" s="7">
        <v>0</v>
      </c>
      <c r="J6886" s="7">
        <v>6</v>
      </c>
      <c r="K6886" s="7">
        <v>1230</v>
      </c>
      <c r="L6886" s="21">
        <v>0</v>
      </c>
      <c r="M6886">
        <v>47.749200000000002</v>
      </c>
      <c r="N6886" s="19">
        <v>5559</v>
      </c>
      <c r="O6886" s="19">
        <v>5</v>
      </c>
      <c r="P6886" s="19">
        <v>1949</v>
      </c>
      <c r="Q6886" s="19">
        <v>8100</v>
      </c>
      <c r="R6886">
        <v>98155</v>
      </c>
      <c r="S6886">
        <v>-122.31100000000001</v>
      </c>
      <c r="T6886" s="23">
        <v>700</v>
      </c>
      <c r="U6886" s="23">
        <v>0</v>
      </c>
      <c r="W6886" s="35">
        <f>$D$1*D6886+$E$1*E6886+$F$1*F6886+$G$1*G6886+$H$1*H6886+$I$1*I6886+$J$1*J6886+$K$1*K6886+$M$1*M6886+$AB$3</f>
        <v>285032.97994994372</v>
      </c>
      <c r="X6886" s="35">
        <f t="shared" si="111"/>
        <v>0</v>
      </c>
      <c r="Y6886" s="16">
        <f>(W6886-C6886)/C6886</f>
        <v>7.155255620279595E-2</v>
      </c>
    </row>
    <row r="6887" spans="1:25" x14ac:dyDescent="0.35">
      <c r="A6887">
        <v>2346800005</v>
      </c>
      <c r="B6887" t="s">
        <v>186</v>
      </c>
      <c r="C6887" s="9">
        <v>543000</v>
      </c>
      <c r="D6887" s="7">
        <v>3</v>
      </c>
      <c r="E6887" s="7">
        <v>1.5</v>
      </c>
      <c r="F6887" s="7">
        <v>1710</v>
      </c>
      <c r="G6887" s="7">
        <v>2</v>
      </c>
      <c r="H6887" s="7">
        <v>0</v>
      </c>
      <c r="I6887" s="7">
        <v>2</v>
      </c>
      <c r="J6887" s="7">
        <v>7</v>
      </c>
      <c r="K6887" s="7">
        <v>2430</v>
      </c>
      <c r="L6887" s="21">
        <v>0</v>
      </c>
      <c r="M6887">
        <v>47.517499999999998</v>
      </c>
      <c r="N6887" s="19">
        <v>8364</v>
      </c>
      <c r="O6887" s="19">
        <v>3</v>
      </c>
      <c r="P6887" s="19">
        <v>1944</v>
      </c>
      <c r="Q6887" s="19">
        <v>9040</v>
      </c>
      <c r="R6887">
        <v>98136</v>
      </c>
      <c r="S6887">
        <v>-122.393</v>
      </c>
      <c r="T6887" s="23">
        <v>1710</v>
      </c>
      <c r="U6887" s="23">
        <v>0</v>
      </c>
      <c r="W6887" s="35">
        <f>$D$1*D6887+$E$1*E6887+$F$1*F6887+$G$1*G6887+$H$1*H6887+$I$1*I6887+$J$1*J6887+$K$1*K6887+$M$1*M6887+$AB$3</f>
        <v>494567.81483377144</v>
      </c>
      <c r="X6887" s="35">
        <f t="shared" si="111"/>
        <v>0</v>
      </c>
      <c r="Y6887" s="16">
        <f>(W6887-C6887)/C6887</f>
        <v>-8.9193711171691642E-2</v>
      </c>
    </row>
    <row r="6888" spans="1:25" x14ac:dyDescent="0.35">
      <c r="A6888">
        <v>2872900050</v>
      </c>
      <c r="B6888" t="s">
        <v>33</v>
      </c>
      <c r="C6888" s="9">
        <v>400000</v>
      </c>
      <c r="D6888" s="7">
        <v>3</v>
      </c>
      <c r="E6888" s="7">
        <v>2.5</v>
      </c>
      <c r="F6888" s="7">
        <v>1450</v>
      </c>
      <c r="G6888" s="7">
        <v>1</v>
      </c>
      <c r="H6888" s="7">
        <v>0</v>
      </c>
      <c r="I6888" s="7">
        <v>0</v>
      </c>
      <c r="J6888" s="7">
        <v>8</v>
      </c>
      <c r="K6888" s="7">
        <v>1710</v>
      </c>
      <c r="L6888" s="21">
        <v>0</v>
      </c>
      <c r="M6888">
        <v>47.625599999999999</v>
      </c>
      <c r="N6888" s="19">
        <v>8064</v>
      </c>
      <c r="O6888" s="19">
        <v>3</v>
      </c>
      <c r="P6888" s="19">
        <v>1984</v>
      </c>
      <c r="Q6888" s="19">
        <v>9554</v>
      </c>
      <c r="R6888">
        <v>98074</v>
      </c>
      <c r="S6888">
        <v>-122.03700000000001</v>
      </c>
      <c r="T6888" s="23">
        <v>1450</v>
      </c>
      <c r="U6888" s="23">
        <v>0</v>
      </c>
      <c r="W6888" s="35">
        <f>$D$1*D6888+$E$1*E6888+$F$1*F6888+$G$1*G6888+$H$1*H6888+$I$1*I6888+$J$1*J6888+$K$1*K6888+$M$1*M6888+$AB$3</f>
        <v>466136.68483101949</v>
      </c>
      <c r="X6888" s="35">
        <f t="shared" si="111"/>
        <v>0</v>
      </c>
      <c r="Y6888" s="16">
        <f>(W6888-C6888)/C6888</f>
        <v>0.16534171207754872</v>
      </c>
    </row>
    <row r="6889" spans="1:25" x14ac:dyDescent="0.35">
      <c r="A6889">
        <v>4040600190</v>
      </c>
      <c r="B6889" t="s">
        <v>134</v>
      </c>
      <c r="C6889" s="9">
        <v>509500</v>
      </c>
      <c r="D6889" s="7">
        <v>5</v>
      </c>
      <c r="E6889" s="7">
        <v>2.25</v>
      </c>
      <c r="F6889" s="7">
        <v>2060</v>
      </c>
      <c r="G6889" s="7">
        <v>1</v>
      </c>
      <c r="H6889" s="7">
        <v>0</v>
      </c>
      <c r="I6889" s="7">
        <v>0</v>
      </c>
      <c r="J6889" s="7">
        <v>7</v>
      </c>
      <c r="K6889" s="7">
        <v>2050</v>
      </c>
      <c r="L6889" s="21">
        <v>0</v>
      </c>
      <c r="M6889">
        <v>47.612200000000001</v>
      </c>
      <c r="N6889" s="19">
        <v>9000</v>
      </c>
      <c r="O6889" s="19">
        <v>4</v>
      </c>
      <c r="P6889" s="19">
        <v>1961</v>
      </c>
      <c r="Q6889" s="19">
        <v>8800</v>
      </c>
      <c r="R6889">
        <v>98007</v>
      </c>
      <c r="S6889">
        <v>-122.137</v>
      </c>
      <c r="T6889" s="23">
        <v>1320</v>
      </c>
      <c r="U6889" s="23">
        <v>740</v>
      </c>
      <c r="W6889" s="35">
        <f>$D$1*D6889+$E$1*E6889+$F$1*F6889+$G$1*G6889+$H$1*H6889+$I$1*I6889+$J$1*J6889+$K$1*K6889+$M$1*M6889+$AB$3</f>
        <v>456011.01661825553</v>
      </c>
      <c r="X6889" s="35">
        <f t="shared" si="111"/>
        <v>0</v>
      </c>
      <c r="Y6889" s="16">
        <f>(W6889-C6889)/C6889</f>
        <v>-0.10498328436063685</v>
      </c>
    </row>
    <row r="6890" spans="1:25" x14ac:dyDescent="0.35">
      <c r="A6890">
        <v>7129301578</v>
      </c>
      <c r="B6890" t="s">
        <v>253</v>
      </c>
      <c r="C6890" s="9">
        <v>495000</v>
      </c>
      <c r="D6890" s="7">
        <v>3</v>
      </c>
      <c r="E6890" s="7">
        <v>3.5</v>
      </c>
      <c r="F6890" s="7">
        <v>2380</v>
      </c>
      <c r="G6890" s="7">
        <v>2</v>
      </c>
      <c r="H6890" s="7">
        <v>0</v>
      </c>
      <c r="I6890" s="7">
        <v>3</v>
      </c>
      <c r="J6890" s="7">
        <v>8</v>
      </c>
      <c r="K6890" s="7">
        <v>2540</v>
      </c>
      <c r="L6890" s="21">
        <v>0</v>
      </c>
      <c r="M6890">
        <v>47.5137</v>
      </c>
      <c r="N6890" s="19">
        <v>6250</v>
      </c>
      <c r="O6890" s="19">
        <v>3</v>
      </c>
      <c r="P6890" s="19">
        <v>1997</v>
      </c>
      <c r="Q6890" s="19">
        <v>4010</v>
      </c>
      <c r="R6890">
        <v>98118</v>
      </c>
      <c r="S6890">
        <v>-122.252</v>
      </c>
      <c r="T6890" s="23">
        <v>1670</v>
      </c>
      <c r="U6890" s="23">
        <v>710</v>
      </c>
      <c r="W6890" s="35">
        <f>$D$1*D6890+$E$1*E6890+$F$1*F6890+$G$1*G6890+$H$1*H6890+$I$1*I6890+$J$1*J6890+$K$1*K6890+$M$1*M6890+$AB$3</f>
        <v>748109.99184727296</v>
      </c>
      <c r="X6890" s="35">
        <f t="shared" si="111"/>
        <v>0</v>
      </c>
      <c r="Y6890" s="16">
        <f>(W6890-C6890)/C6890</f>
        <v>0.51133331686317773</v>
      </c>
    </row>
    <row r="6891" spans="1:25" x14ac:dyDescent="0.35">
      <c r="A6891">
        <v>3955900500</v>
      </c>
      <c r="B6891" t="s">
        <v>230</v>
      </c>
      <c r="C6891" s="9">
        <v>424950</v>
      </c>
      <c r="D6891" s="7">
        <v>4</v>
      </c>
      <c r="E6891" s="7">
        <v>2.5</v>
      </c>
      <c r="F6891" s="7">
        <v>2760</v>
      </c>
      <c r="G6891" s="7">
        <v>2</v>
      </c>
      <c r="H6891" s="7">
        <v>0</v>
      </c>
      <c r="I6891" s="7">
        <v>0</v>
      </c>
      <c r="J6891" s="7">
        <v>7</v>
      </c>
      <c r="K6891" s="7">
        <v>2670</v>
      </c>
      <c r="L6891" s="21">
        <v>0</v>
      </c>
      <c r="M6891">
        <v>47.481400000000001</v>
      </c>
      <c r="N6891" s="19">
        <v>5564</v>
      </c>
      <c r="O6891" s="19">
        <v>3</v>
      </c>
      <c r="P6891" s="19">
        <v>2001</v>
      </c>
      <c r="Q6891" s="19">
        <v>5626</v>
      </c>
      <c r="R6891">
        <v>98056</v>
      </c>
      <c r="S6891">
        <v>-122.18899999999999</v>
      </c>
      <c r="T6891" s="23">
        <v>2760</v>
      </c>
      <c r="U6891" s="23">
        <v>0</v>
      </c>
      <c r="W6891" s="35">
        <f>$D$1*D6891+$E$1*E6891+$F$1*F6891+$G$1*G6891+$H$1*H6891+$I$1*I6891+$J$1*J6891+$K$1*K6891+$M$1*M6891+$AB$3</f>
        <v>528467.54543286562</v>
      </c>
      <c r="X6891" s="35">
        <f t="shared" si="111"/>
        <v>0</v>
      </c>
      <c r="Y6891" s="16">
        <f>(W6891-C6891)/C6891</f>
        <v>0.24359935388367013</v>
      </c>
    </row>
    <row r="6892" spans="1:25" x14ac:dyDescent="0.35">
      <c r="A6892">
        <v>7788400170</v>
      </c>
      <c r="B6892" t="s">
        <v>281</v>
      </c>
      <c r="C6892" s="9">
        <v>230000</v>
      </c>
      <c r="D6892" s="7">
        <v>3</v>
      </c>
      <c r="E6892" s="7">
        <v>1</v>
      </c>
      <c r="F6892" s="7">
        <v>940</v>
      </c>
      <c r="G6892" s="7">
        <v>1</v>
      </c>
      <c r="H6892" s="7">
        <v>0</v>
      </c>
      <c r="I6892" s="7">
        <v>0</v>
      </c>
      <c r="J6892" s="7">
        <v>7</v>
      </c>
      <c r="K6892" s="7">
        <v>1250</v>
      </c>
      <c r="L6892" s="21">
        <v>0</v>
      </c>
      <c r="M6892">
        <v>47.512099999999997</v>
      </c>
      <c r="N6892" s="19">
        <v>10875</v>
      </c>
      <c r="O6892" s="19">
        <v>3</v>
      </c>
      <c r="P6892" s="19">
        <v>1957</v>
      </c>
      <c r="Q6892" s="19">
        <v>11200</v>
      </c>
      <c r="R6892">
        <v>98056</v>
      </c>
      <c r="S6892">
        <v>-122.16800000000001</v>
      </c>
      <c r="T6892" s="23">
        <v>940</v>
      </c>
      <c r="U6892" s="23">
        <v>0</v>
      </c>
      <c r="W6892" s="35">
        <f>$D$1*D6892+$E$1*E6892+$F$1*F6892+$G$1*G6892+$H$1*H6892+$I$1*I6892+$J$1*J6892+$K$1*K6892+$M$1*M6892+$AB$3</f>
        <v>224313.95547834039</v>
      </c>
      <c r="X6892" s="35">
        <f t="shared" si="111"/>
        <v>0</v>
      </c>
      <c r="Y6892" s="16">
        <f>(W6892-C6892)/C6892</f>
        <v>-2.472193270286788E-2</v>
      </c>
    </row>
    <row r="6893" spans="1:25" x14ac:dyDescent="0.35">
      <c r="A6893">
        <v>3831000010</v>
      </c>
      <c r="B6893" t="s">
        <v>134</v>
      </c>
      <c r="C6893" s="9">
        <v>235000</v>
      </c>
      <c r="D6893" s="7">
        <v>4</v>
      </c>
      <c r="E6893" s="7">
        <v>1.5</v>
      </c>
      <c r="F6893" s="7">
        <v>1760</v>
      </c>
      <c r="G6893" s="7">
        <v>1.5</v>
      </c>
      <c r="H6893" s="7">
        <v>0</v>
      </c>
      <c r="I6893" s="7">
        <v>0</v>
      </c>
      <c r="J6893" s="7">
        <v>7</v>
      </c>
      <c r="K6893" s="7">
        <v>1760</v>
      </c>
      <c r="L6893" s="21">
        <v>0</v>
      </c>
      <c r="M6893">
        <v>47.387099999999997</v>
      </c>
      <c r="N6893" s="19">
        <v>6150</v>
      </c>
      <c r="O6893" s="19">
        <v>3</v>
      </c>
      <c r="P6893" s="19">
        <v>1951</v>
      </c>
      <c r="Q6893" s="19">
        <v>8276</v>
      </c>
      <c r="R6893">
        <v>98031</v>
      </c>
      <c r="S6893">
        <v>-122.224</v>
      </c>
      <c r="T6893" s="23">
        <v>1760</v>
      </c>
      <c r="U6893" s="23">
        <v>0</v>
      </c>
      <c r="W6893" s="35">
        <f>$D$1*D6893+$E$1*E6893+$F$1*F6893+$G$1*G6893+$H$1*H6893+$I$1*I6893+$J$1*J6893+$K$1*K6893+$M$1*M6893+$AB$3</f>
        <v>271270.77833814919</v>
      </c>
      <c r="X6893" s="35">
        <f t="shared" si="111"/>
        <v>0</v>
      </c>
      <c r="Y6893" s="16">
        <f>(W6893-C6893)/C6893</f>
        <v>0.15434373760914549</v>
      </c>
    </row>
    <row r="6894" spans="1:25" x14ac:dyDescent="0.35">
      <c r="A6894">
        <v>3885803895</v>
      </c>
      <c r="B6894" t="s">
        <v>144</v>
      </c>
      <c r="C6894" s="9">
        <v>763000</v>
      </c>
      <c r="D6894" s="7">
        <v>3</v>
      </c>
      <c r="E6894" s="7">
        <v>2</v>
      </c>
      <c r="F6894" s="7">
        <v>1360</v>
      </c>
      <c r="G6894" s="7">
        <v>1</v>
      </c>
      <c r="H6894" s="7">
        <v>0</v>
      </c>
      <c r="I6894" s="7">
        <v>2</v>
      </c>
      <c r="J6894" s="7">
        <v>6</v>
      </c>
      <c r="K6894" s="7">
        <v>2530</v>
      </c>
      <c r="L6894" s="21">
        <v>0</v>
      </c>
      <c r="M6894">
        <v>47.687899999999999</v>
      </c>
      <c r="N6894" s="19">
        <v>8752</v>
      </c>
      <c r="O6894" s="19">
        <v>4</v>
      </c>
      <c r="P6894" s="19">
        <v>1942</v>
      </c>
      <c r="Q6894" s="19">
        <v>7680</v>
      </c>
      <c r="R6894">
        <v>98033</v>
      </c>
      <c r="S6894">
        <v>-122.208</v>
      </c>
      <c r="T6894" s="23">
        <v>1360</v>
      </c>
      <c r="U6894" s="23">
        <v>0</v>
      </c>
      <c r="W6894" s="35">
        <f>$D$1*D6894+$E$1*E6894+$F$1*F6894+$G$1*G6894+$H$1*H6894+$I$1*I6894+$J$1*J6894+$K$1*K6894+$M$1*M6894+$AB$3</f>
        <v>476768.31229075417</v>
      </c>
      <c r="X6894" s="35">
        <f t="shared" si="111"/>
        <v>0</v>
      </c>
      <c r="Y6894" s="16">
        <f>(W6894-C6894)/C6894</f>
        <v>-0.3751398266176223</v>
      </c>
    </row>
    <row r="6895" spans="1:25" x14ac:dyDescent="0.35">
      <c r="A6895">
        <v>3810000480</v>
      </c>
      <c r="B6895" t="s">
        <v>169</v>
      </c>
      <c r="C6895" s="9">
        <v>350000</v>
      </c>
      <c r="D6895" s="7">
        <v>3</v>
      </c>
      <c r="E6895" s="7">
        <v>1.75</v>
      </c>
      <c r="F6895" s="7">
        <v>2010</v>
      </c>
      <c r="G6895" s="7">
        <v>2</v>
      </c>
      <c r="H6895" s="7">
        <v>0</v>
      </c>
      <c r="I6895" s="7">
        <v>0</v>
      </c>
      <c r="J6895" s="7">
        <v>7</v>
      </c>
      <c r="K6895" s="7">
        <v>1770</v>
      </c>
      <c r="L6895" s="21">
        <v>0</v>
      </c>
      <c r="M6895">
        <v>47.497500000000002</v>
      </c>
      <c r="N6895" s="19">
        <v>6150</v>
      </c>
      <c r="O6895" s="19">
        <v>5</v>
      </c>
      <c r="P6895" s="19">
        <v>1939</v>
      </c>
      <c r="Q6895" s="19">
        <v>7380</v>
      </c>
      <c r="R6895">
        <v>98178</v>
      </c>
      <c r="S6895">
        <v>-122.23099999999999</v>
      </c>
      <c r="T6895" s="23">
        <v>2010</v>
      </c>
      <c r="U6895" s="23">
        <v>0</v>
      </c>
      <c r="W6895" s="35">
        <f>$D$1*D6895+$E$1*E6895+$F$1*F6895+$G$1*G6895+$H$1*H6895+$I$1*I6895+$J$1*J6895+$K$1*K6895+$M$1*M6895+$AB$3</f>
        <v>412856.25544475019</v>
      </c>
      <c r="X6895" s="35">
        <f t="shared" si="111"/>
        <v>0</v>
      </c>
      <c r="Y6895" s="16">
        <f>(W6895-C6895)/C6895</f>
        <v>0.17958930127071482</v>
      </c>
    </row>
    <row r="6896" spans="1:25" x14ac:dyDescent="0.35">
      <c r="A6896">
        <v>6169901197</v>
      </c>
      <c r="B6896" t="s">
        <v>246</v>
      </c>
      <c r="C6896" s="9">
        <v>900000</v>
      </c>
      <c r="D6896" s="7">
        <v>3</v>
      </c>
      <c r="E6896" s="7">
        <v>1.5</v>
      </c>
      <c r="F6896" s="7">
        <v>2160</v>
      </c>
      <c r="G6896" s="7">
        <v>2</v>
      </c>
      <c r="H6896" s="7">
        <v>0</v>
      </c>
      <c r="I6896" s="7">
        <v>2</v>
      </c>
      <c r="J6896" s="7">
        <v>8</v>
      </c>
      <c r="K6896" s="7">
        <v>2570</v>
      </c>
      <c r="L6896" s="21">
        <v>0</v>
      </c>
      <c r="M6896">
        <v>47.632100000000001</v>
      </c>
      <c r="N6896" s="19">
        <v>2260</v>
      </c>
      <c r="O6896" s="19">
        <v>5</v>
      </c>
      <c r="P6896" s="19">
        <v>1917</v>
      </c>
      <c r="Q6896" s="19">
        <v>2400</v>
      </c>
      <c r="R6896">
        <v>98119</v>
      </c>
      <c r="S6896">
        <v>-122.371</v>
      </c>
      <c r="T6896" s="23">
        <v>1620</v>
      </c>
      <c r="U6896" s="23">
        <v>540</v>
      </c>
      <c r="W6896" s="35">
        <f>$D$1*D6896+$E$1*E6896+$F$1*F6896+$G$1*G6896+$H$1*H6896+$I$1*I6896+$J$1*J6896+$K$1*K6896+$M$1*M6896+$AB$3</f>
        <v>741314.95290993527</v>
      </c>
      <c r="X6896" s="35">
        <f t="shared" si="111"/>
        <v>0</v>
      </c>
      <c r="Y6896" s="16">
        <f>(W6896-C6896)/C6896</f>
        <v>-0.17631671898896081</v>
      </c>
    </row>
    <row r="6897" spans="1:25" x14ac:dyDescent="0.35">
      <c r="A6897">
        <v>6882520050</v>
      </c>
      <c r="B6897" t="s">
        <v>33</v>
      </c>
      <c r="C6897" s="9">
        <v>250000</v>
      </c>
      <c r="D6897" s="7">
        <v>3</v>
      </c>
      <c r="E6897" s="7">
        <v>1</v>
      </c>
      <c r="F6897" s="7">
        <v>930</v>
      </c>
      <c r="G6897" s="7">
        <v>1</v>
      </c>
      <c r="H6897" s="7">
        <v>0</v>
      </c>
      <c r="I6897" s="7">
        <v>0</v>
      </c>
      <c r="J6897" s="7">
        <v>6</v>
      </c>
      <c r="K6897" s="7">
        <v>1640</v>
      </c>
      <c r="L6897" s="21">
        <v>0</v>
      </c>
      <c r="M6897">
        <v>47.5289</v>
      </c>
      <c r="N6897" s="19">
        <v>6060</v>
      </c>
      <c r="O6897" s="19">
        <v>4</v>
      </c>
      <c r="P6897" s="19">
        <v>1973</v>
      </c>
      <c r="Q6897" s="19">
        <v>6364</v>
      </c>
      <c r="R6897">
        <v>98118</v>
      </c>
      <c r="S6897">
        <v>-122.28</v>
      </c>
      <c r="T6897" s="23">
        <v>930</v>
      </c>
      <c r="U6897" s="23">
        <v>0</v>
      </c>
      <c r="W6897" s="35">
        <f>$D$1*D6897+$E$1*E6897+$F$1*F6897+$G$1*G6897+$H$1*H6897+$I$1*I6897+$J$1*J6897+$K$1*K6897+$M$1*M6897+$AB$3</f>
        <v>161762.66931344196</v>
      </c>
      <c r="X6897" s="35">
        <f t="shared" si="111"/>
        <v>0</v>
      </c>
      <c r="Y6897" s="16">
        <f>(W6897-C6897)/C6897</f>
        <v>-0.35294932274623214</v>
      </c>
    </row>
    <row r="6898" spans="1:25" x14ac:dyDescent="0.35">
      <c r="A6898">
        <v>2608300103</v>
      </c>
      <c r="B6898" t="s">
        <v>126</v>
      </c>
      <c r="C6898" s="9">
        <v>225000</v>
      </c>
      <c r="D6898" s="7">
        <v>3</v>
      </c>
      <c r="E6898" s="7">
        <v>2.5</v>
      </c>
      <c r="F6898" s="7">
        <v>1020</v>
      </c>
      <c r="G6898" s="7">
        <v>2</v>
      </c>
      <c r="H6898" s="7">
        <v>0</v>
      </c>
      <c r="I6898" s="7">
        <v>0</v>
      </c>
      <c r="J6898" s="7">
        <v>7</v>
      </c>
      <c r="K6898" s="7">
        <v>1060</v>
      </c>
      <c r="L6898" s="21">
        <v>0</v>
      </c>
      <c r="M6898">
        <v>47.529400000000003</v>
      </c>
      <c r="N6898" s="19">
        <v>2040</v>
      </c>
      <c r="O6898" s="19">
        <v>3</v>
      </c>
      <c r="P6898" s="19">
        <v>2004</v>
      </c>
      <c r="Q6898" s="19">
        <v>1478</v>
      </c>
      <c r="R6898">
        <v>98106</v>
      </c>
      <c r="S6898">
        <v>-122.361</v>
      </c>
      <c r="T6898" s="23">
        <v>720</v>
      </c>
      <c r="U6898" s="23">
        <v>300</v>
      </c>
      <c r="W6898" s="35">
        <f>$D$1*D6898+$E$1*E6898+$F$1*F6898+$G$1*G6898+$H$1*H6898+$I$1*I6898+$J$1*J6898+$K$1*K6898+$M$1*M6898+$AB$3</f>
        <v>205630.0731475167</v>
      </c>
      <c r="X6898" s="35">
        <f t="shared" si="111"/>
        <v>0</v>
      </c>
      <c r="Y6898" s="16">
        <f>(W6898-C6898)/C6898</f>
        <v>-8.6088563788814673E-2</v>
      </c>
    </row>
    <row r="6899" spans="1:25" x14ac:dyDescent="0.35">
      <c r="A6899">
        <v>3530400080</v>
      </c>
      <c r="B6899" t="s">
        <v>287</v>
      </c>
      <c r="C6899" s="9">
        <v>255000</v>
      </c>
      <c r="D6899" s="7">
        <v>2</v>
      </c>
      <c r="E6899" s="7">
        <v>2</v>
      </c>
      <c r="F6899" s="7">
        <v>1360</v>
      </c>
      <c r="G6899" s="7">
        <v>1</v>
      </c>
      <c r="H6899" s="7">
        <v>0</v>
      </c>
      <c r="I6899" s="7">
        <v>0</v>
      </c>
      <c r="J6899" s="7">
        <v>8</v>
      </c>
      <c r="K6899" s="7">
        <v>1160</v>
      </c>
      <c r="L6899" s="21">
        <v>2003</v>
      </c>
      <c r="M6899">
        <v>47.380400000000002</v>
      </c>
      <c r="N6899" s="19">
        <v>5433</v>
      </c>
      <c r="O6899" s="19">
        <v>3</v>
      </c>
      <c r="P6899" s="19">
        <v>1974</v>
      </c>
      <c r="Q6899" s="19">
        <v>5264</v>
      </c>
      <c r="R6899">
        <v>98198</v>
      </c>
      <c r="S6899">
        <v>-122.32</v>
      </c>
      <c r="T6899" s="23">
        <v>1360</v>
      </c>
      <c r="U6899" s="23">
        <v>0</v>
      </c>
      <c r="W6899" s="35">
        <f>$D$1*D6899+$E$1*E6899+$F$1*F6899+$G$1*G6899+$H$1*H6899+$I$1*I6899+$J$1*J6899+$K$1*K6899+$M$1*M6899+$AB$3</f>
        <v>321648.36151978374</v>
      </c>
      <c r="X6899" s="35">
        <f t="shared" si="111"/>
        <v>0</v>
      </c>
      <c r="Y6899" s="16">
        <f>(W6899-C6899)/C6899</f>
        <v>0.26136612360699502</v>
      </c>
    </row>
    <row r="6900" spans="1:25" x14ac:dyDescent="0.35">
      <c r="A6900">
        <v>1099760470</v>
      </c>
      <c r="B6900" t="s">
        <v>178</v>
      </c>
      <c r="C6900" s="9">
        <v>161700</v>
      </c>
      <c r="D6900" s="7">
        <v>4</v>
      </c>
      <c r="E6900" s="7">
        <v>1.75</v>
      </c>
      <c r="F6900" s="7">
        <v>1720</v>
      </c>
      <c r="G6900" s="7">
        <v>1</v>
      </c>
      <c r="H6900" s="7">
        <v>0</v>
      </c>
      <c r="I6900" s="7">
        <v>0</v>
      </c>
      <c r="J6900" s="7">
        <v>7</v>
      </c>
      <c r="K6900" s="7">
        <v>1790</v>
      </c>
      <c r="L6900" s="21">
        <v>0</v>
      </c>
      <c r="M6900">
        <v>47.305999999999997</v>
      </c>
      <c r="N6900" s="19">
        <v>7200</v>
      </c>
      <c r="O6900" s="19">
        <v>3</v>
      </c>
      <c r="P6900" s="19">
        <v>1974</v>
      </c>
      <c r="Q6900" s="19">
        <v>7200</v>
      </c>
      <c r="R6900">
        <v>98023</v>
      </c>
      <c r="S6900">
        <v>-122.375</v>
      </c>
      <c r="T6900" s="23">
        <v>1220</v>
      </c>
      <c r="U6900" s="23">
        <v>500</v>
      </c>
      <c r="W6900" s="35">
        <f>$D$1*D6900+$E$1*E6900+$F$1*F6900+$G$1*G6900+$H$1*H6900+$I$1*I6900+$J$1*J6900+$K$1*K6900+$M$1*M6900+$AB$3</f>
        <v>219986.74787173793</v>
      </c>
      <c r="X6900" s="35">
        <f t="shared" si="111"/>
        <v>0</v>
      </c>
      <c r="Y6900" s="16">
        <f>(W6900-C6900)/C6900</f>
        <v>0.36046226265762477</v>
      </c>
    </row>
    <row r="6901" spans="1:25" x14ac:dyDescent="0.35">
      <c r="A6901">
        <v>4327600010</v>
      </c>
      <c r="B6901" t="s">
        <v>216</v>
      </c>
      <c r="C6901" s="9">
        <v>336000</v>
      </c>
      <c r="D6901" s="7">
        <v>3</v>
      </c>
      <c r="E6901" s="7">
        <v>3</v>
      </c>
      <c r="F6901" s="7">
        <v>1790</v>
      </c>
      <c r="G6901" s="7">
        <v>1</v>
      </c>
      <c r="H6901" s="7">
        <v>0</v>
      </c>
      <c r="I6901" s="7">
        <v>0</v>
      </c>
      <c r="J6901" s="7">
        <v>7</v>
      </c>
      <c r="K6901" s="7">
        <v>1740</v>
      </c>
      <c r="L6901" s="21">
        <v>0</v>
      </c>
      <c r="M6901">
        <v>47.495800000000003</v>
      </c>
      <c r="N6901" s="19">
        <v>13350</v>
      </c>
      <c r="O6901" s="19">
        <v>3</v>
      </c>
      <c r="P6901" s="19">
        <v>1988</v>
      </c>
      <c r="Q6901" s="19">
        <v>10624</v>
      </c>
      <c r="R6901">
        <v>98178</v>
      </c>
      <c r="S6901">
        <v>-122.262</v>
      </c>
      <c r="T6901" s="23">
        <v>1190</v>
      </c>
      <c r="U6901" s="23">
        <v>600</v>
      </c>
      <c r="W6901" s="35">
        <f>$D$1*D6901+$E$1*E6901+$F$1*F6901+$G$1*G6901+$H$1*H6901+$I$1*I6901+$J$1*J6901+$K$1*K6901+$M$1*M6901+$AB$3</f>
        <v>374387.81814726442</v>
      </c>
      <c r="X6901" s="35">
        <f t="shared" si="111"/>
        <v>0</v>
      </c>
      <c r="Y6901" s="16">
        <f>(W6901-C6901)/C6901</f>
        <v>0.11424945877162029</v>
      </c>
    </row>
    <row r="6902" spans="1:25" x14ac:dyDescent="0.35">
      <c r="A6902">
        <v>6150200005</v>
      </c>
      <c r="B6902" t="s">
        <v>174</v>
      </c>
      <c r="C6902" s="9">
        <v>410500</v>
      </c>
      <c r="D6902" s="7">
        <v>3</v>
      </c>
      <c r="E6902" s="7">
        <v>1</v>
      </c>
      <c r="F6902" s="7">
        <v>1150</v>
      </c>
      <c r="G6902" s="7">
        <v>1</v>
      </c>
      <c r="H6902" s="7">
        <v>0</v>
      </c>
      <c r="I6902" s="7">
        <v>0</v>
      </c>
      <c r="J6902" s="7">
        <v>7</v>
      </c>
      <c r="K6902" s="7">
        <v>1210</v>
      </c>
      <c r="L6902" s="21">
        <v>0</v>
      </c>
      <c r="M6902">
        <v>47.726999999999997</v>
      </c>
      <c r="N6902" s="19">
        <v>6800</v>
      </c>
      <c r="O6902" s="19">
        <v>3</v>
      </c>
      <c r="P6902" s="19">
        <v>1954</v>
      </c>
      <c r="Q6902" s="19">
        <v>6800</v>
      </c>
      <c r="R6902">
        <v>98133</v>
      </c>
      <c r="S6902">
        <v>-122.339</v>
      </c>
      <c r="T6902" s="23">
        <v>1150</v>
      </c>
      <c r="U6902" s="23">
        <v>0</v>
      </c>
      <c r="W6902" s="35">
        <f>$D$1*D6902+$E$1*E6902+$F$1*F6902+$G$1*G6902+$H$1*H6902+$I$1*I6902+$J$1*J6902+$K$1*K6902+$M$1*M6902+$AB$3</f>
        <v>409321.48636070639</v>
      </c>
      <c r="X6902" s="35">
        <f t="shared" si="111"/>
        <v>0</v>
      </c>
      <c r="Y6902" s="16">
        <f>(W6902-C6902)/C6902</f>
        <v>-2.8709223856117198E-3</v>
      </c>
    </row>
    <row r="6903" spans="1:25" x14ac:dyDescent="0.35">
      <c r="A6903">
        <v>4019300480</v>
      </c>
      <c r="B6903" t="s">
        <v>164</v>
      </c>
      <c r="C6903" s="9">
        <v>502700</v>
      </c>
      <c r="D6903" s="7">
        <v>4</v>
      </c>
      <c r="E6903" s="7">
        <v>3.5</v>
      </c>
      <c r="F6903" s="7">
        <v>2710</v>
      </c>
      <c r="G6903" s="7">
        <v>2</v>
      </c>
      <c r="H6903" s="7">
        <v>0</v>
      </c>
      <c r="I6903" s="7">
        <v>0</v>
      </c>
      <c r="J6903" s="7">
        <v>8</v>
      </c>
      <c r="K6903" s="7">
        <v>1590</v>
      </c>
      <c r="L6903" s="21">
        <v>0</v>
      </c>
      <c r="M6903">
        <v>47.760100000000001</v>
      </c>
      <c r="N6903" s="19">
        <v>14016</v>
      </c>
      <c r="O6903" s="19">
        <v>4</v>
      </c>
      <c r="P6903" s="19">
        <v>1968</v>
      </c>
      <c r="Q6903" s="19">
        <v>27903</v>
      </c>
      <c r="R6903">
        <v>98155</v>
      </c>
      <c r="S6903">
        <v>-122.286</v>
      </c>
      <c r="T6903" s="23">
        <v>2710</v>
      </c>
      <c r="U6903" s="23">
        <v>0</v>
      </c>
      <c r="W6903" s="35">
        <f>$D$1*D6903+$E$1*E6903+$F$1*F6903+$G$1*G6903+$H$1*H6903+$I$1*I6903+$J$1*J6903+$K$1*K6903+$M$1*M6903+$AB$3</f>
        <v>752817.93875940144</v>
      </c>
      <c r="X6903" s="35">
        <f t="shared" si="111"/>
        <v>0</v>
      </c>
      <c r="Y6903" s="16">
        <f>(W6903-C6903)/C6903</f>
        <v>0.49754911231231636</v>
      </c>
    </row>
    <row r="6904" spans="1:25" x14ac:dyDescent="0.35">
      <c r="A6904">
        <v>6855100010</v>
      </c>
      <c r="B6904" t="s">
        <v>189</v>
      </c>
      <c r="C6904" s="9">
        <v>505000</v>
      </c>
      <c r="D6904" s="7">
        <v>3</v>
      </c>
      <c r="E6904" s="7">
        <v>2.5</v>
      </c>
      <c r="F6904" s="7">
        <v>2400</v>
      </c>
      <c r="G6904" s="7">
        <v>1</v>
      </c>
      <c r="H6904" s="7">
        <v>0</v>
      </c>
      <c r="I6904" s="7">
        <v>0</v>
      </c>
      <c r="J6904" s="7">
        <v>7</v>
      </c>
      <c r="K6904" s="7">
        <v>2010</v>
      </c>
      <c r="L6904" s="21">
        <v>0</v>
      </c>
      <c r="M6904">
        <v>47.7256</v>
      </c>
      <c r="N6904" s="19">
        <v>9601</v>
      </c>
      <c r="O6904" s="19">
        <v>5</v>
      </c>
      <c r="P6904" s="19">
        <v>1977</v>
      </c>
      <c r="Q6904" s="19">
        <v>9943</v>
      </c>
      <c r="R6904">
        <v>98034</v>
      </c>
      <c r="S6904">
        <v>-122.211</v>
      </c>
      <c r="T6904" s="23">
        <v>1390</v>
      </c>
      <c r="U6904" s="23">
        <v>1010</v>
      </c>
      <c r="W6904" s="35">
        <f>$D$1*D6904+$E$1*E6904+$F$1*F6904+$G$1*G6904+$H$1*H6904+$I$1*I6904+$J$1*J6904+$K$1*K6904+$M$1*M6904+$AB$3</f>
        <v>663948.83946216851</v>
      </c>
      <c r="X6904" s="35">
        <f t="shared" si="111"/>
        <v>0</v>
      </c>
      <c r="Y6904" s="16">
        <f>(W6904-C6904)/C6904</f>
        <v>0.31475017715280895</v>
      </c>
    </row>
    <row r="6905" spans="1:25" x14ac:dyDescent="0.35">
      <c r="A6905">
        <v>5249801440</v>
      </c>
      <c r="B6905" t="s">
        <v>196</v>
      </c>
      <c r="C6905" s="9">
        <v>250000</v>
      </c>
      <c r="D6905" s="7">
        <v>3</v>
      </c>
      <c r="E6905" s="7">
        <v>1</v>
      </c>
      <c r="F6905" s="7">
        <v>1660</v>
      </c>
      <c r="G6905" s="7">
        <v>1.5</v>
      </c>
      <c r="H6905" s="7">
        <v>0</v>
      </c>
      <c r="I6905" s="7">
        <v>0</v>
      </c>
      <c r="J6905" s="7">
        <v>7</v>
      </c>
      <c r="K6905" s="7">
        <v>1750</v>
      </c>
      <c r="L6905" s="21">
        <v>0</v>
      </c>
      <c r="M6905">
        <v>47.557600000000001</v>
      </c>
      <c r="N6905" s="19">
        <v>7650</v>
      </c>
      <c r="O6905" s="19">
        <v>3</v>
      </c>
      <c r="P6905" s="19">
        <v>1910</v>
      </c>
      <c r="Q6905" s="19">
        <v>5760</v>
      </c>
      <c r="R6905">
        <v>98118</v>
      </c>
      <c r="S6905">
        <v>-122.277</v>
      </c>
      <c r="T6905" s="23">
        <v>1350</v>
      </c>
      <c r="U6905" s="23">
        <v>310</v>
      </c>
      <c r="W6905" s="35">
        <f>$D$1*D6905+$E$1*E6905+$F$1*F6905+$G$1*G6905+$H$1*H6905+$I$1*I6905+$J$1*J6905+$K$1*K6905+$M$1*M6905+$AB$3</f>
        <v>399411.9802455008</v>
      </c>
      <c r="X6905" s="35">
        <f t="shared" si="111"/>
        <v>0</v>
      </c>
      <c r="Y6905" s="16">
        <f>(W6905-C6905)/C6905</f>
        <v>0.59764792098200326</v>
      </c>
    </row>
    <row r="6906" spans="1:25" x14ac:dyDescent="0.35">
      <c r="A6906">
        <v>5249801440</v>
      </c>
      <c r="B6906" t="s">
        <v>171</v>
      </c>
      <c r="C6906" s="9">
        <v>570000</v>
      </c>
      <c r="D6906" s="7">
        <v>3</v>
      </c>
      <c r="E6906" s="7">
        <v>1</v>
      </c>
      <c r="F6906" s="7">
        <v>1660</v>
      </c>
      <c r="G6906" s="7">
        <v>1.5</v>
      </c>
      <c r="H6906" s="7">
        <v>0</v>
      </c>
      <c r="I6906" s="7">
        <v>0</v>
      </c>
      <c r="J6906" s="7">
        <v>7</v>
      </c>
      <c r="K6906" s="7">
        <v>1750</v>
      </c>
      <c r="L6906" s="21">
        <v>0</v>
      </c>
      <c r="M6906">
        <v>47.557600000000001</v>
      </c>
      <c r="N6906" s="19">
        <v>7650</v>
      </c>
      <c r="O6906" s="19">
        <v>3</v>
      </c>
      <c r="P6906" s="19">
        <v>1910</v>
      </c>
      <c r="Q6906" s="19">
        <v>5760</v>
      </c>
      <c r="R6906">
        <v>98118</v>
      </c>
      <c r="S6906">
        <v>-122.277</v>
      </c>
      <c r="T6906" s="23">
        <v>1350</v>
      </c>
      <c r="U6906" s="23">
        <v>310</v>
      </c>
      <c r="W6906" s="35">
        <f>$D$1*D6906+$E$1*E6906+$F$1*F6906+$G$1*G6906+$H$1*H6906+$I$1*I6906+$J$1*J6906+$K$1*K6906+$M$1*M6906+$AB$3</f>
        <v>399411.9802455008</v>
      </c>
      <c r="X6906" s="35">
        <f t="shared" si="111"/>
        <v>0</v>
      </c>
      <c r="Y6906" s="16">
        <f>(W6906-C6906)/C6906</f>
        <v>-0.29927722763947229</v>
      </c>
    </row>
    <row r="6907" spans="1:25" x14ac:dyDescent="0.35">
      <c r="A6907">
        <v>7524350080</v>
      </c>
      <c r="B6907" t="s">
        <v>237</v>
      </c>
      <c r="C6907" s="9">
        <v>349900</v>
      </c>
      <c r="D6907" s="7">
        <v>4</v>
      </c>
      <c r="E6907" s="7">
        <v>2.5</v>
      </c>
      <c r="F6907" s="7">
        <v>2290</v>
      </c>
      <c r="G6907" s="7">
        <v>2</v>
      </c>
      <c r="H6907" s="7">
        <v>0</v>
      </c>
      <c r="I6907" s="7">
        <v>0</v>
      </c>
      <c r="J6907" s="7">
        <v>8</v>
      </c>
      <c r="K6907" s="7">
        <v>2130</v>
      </c>
      <c r="L6907" s="21">
        <v>0</v>
      </c>
      <c r="M6907">
        <v>47.376199999999997</v>
      </c>
      <c r="N6907" s="19">
        <v>8796</v>
      </c>
      <c r="O6907" s="19">
        <v>3</v>
      </c>
      <c r="P6907" s="19">
        <v>1994</v>
      </c>
      <c r="Q6907" s="19">
        <v>8796</v>
      </c>
      <c r="R6907">
        <v>98198</v>
      </c>
      <c r="S6907">
        <v>-122.318</v>
      </c>
      <c r="T6907" s="23">
        <v>2290</v>
      </c>
      <c r="U6907" s="23">
        <v>0</v>
      </c>
      <c r="W6907" s="35">
        <f>$D$1*D6907+$E$1*E6907+$F$1*F6907+$G$1*G6907+$H$1*H6907+$I$1*I6907+$J$1*J6907+$K$1*K6907+$M$1*M6907+$AB$3</f>
        <v>428943.91581066698</v>
      </c>
      <c r="X6907" s="35">
        <f t="shared" si="111"/>
        <v>0</v>
      </c>
      <c r="Y6907" s="16">
        <f>(W6907-C6907)/C6907</f>
        <v>0.22590430354577587</v>
      </c>
    </row>
    <row r="6908" spans="1:25" x14ac:dyDescent="0.35">
      <c r="A6908">
        <v>1137800460</v>
      </c>
      <c r="B6908" t="s">
        <v>22</v>
      </c>
      <c r="C6908" s="9">
        <v>465000</v>
      </c>
      <c r="D6908" s="7">
        <v>3</v>
      </c>
      <c r="E6908" s="7">
        <v>2.5</v>
      </c>
      <c r="F6908" s="7">
        <v>2870</v>
      </c>
      <c r="G6908" s="7">
        <v>2</v>
      </c>
      <c r="H6908" s="7">
        <v>0</v>
      </c>
      <c r="I6908" s="7">
        <v>0</v>
      </c>
      <c r="J6908" s="7">
        <v>10</v>
      </c>
      <c r="K6908" s="7">
        <v>2950</v>
      </c>
      <c r="L6908" s="21">
        <v>0</v>
      </c>
      <c r="M6908">
        <v>47.276899999999998</v>
      </c>
      <c r="N6908" s="19">
        <v>25663</v>
      </c>
      <c r="O6908" s="19">
        <v>3</v>
      </c>
      <c r="P6908" s="19">
        <v>1988</v>
      </c>
      <c r="Q6908" s="19">
        <v>24347</v>
      </c>
      <c r="R6908">
        <v>98003</v>
      </c>
      <c r="S6908">
        <v>-122.333</v>
      </c>
      <c r="T6908" s="23">
        <v>2870</v>
      </c>
      <c r="U6908" s="23">
        <v>0</v>
      </c>
      <c r="W6908" s="35">
        <f>$D$1*D6908+$E$1*E6908+$F$1*F6908+$G$1*G6908+$H$1*H6908+$I$1*I6908+$J$1*J6908+$K$1*K6908+$M$1*M6908+$AB$3</f>
        <v>675425.41844078153</v>
      </c>
      <c r="X6908" s="35">
        <f t="shared" si="111"/>
        <v>0</v>
      </c>
      <c r="Y6908" s="16">
        <f>(W6908-C6908)/C6908</f>
        <v>0.45252778159307855</v>
      </c>
    </row>
    <row r="6909" spans="1:25" x14ac:dyDescent="0.35">
      <c r="A6909">
        <v>587550280</v>
      </c>
      <c r="B6909" t="s">
        <v>155</v>
      </c>
      <c r="C6909" s="9">
        <v>625000</v>
      </c>
      <c r="D6909" s="7">
        <v>4</v>
      </c>
      <c r="E6909" s="7">
        <v>3.25</v>
      </c>
      <c r="F6909" s="7">
        <v>4240</v>
      </c>
      <c r="G6909" s="7">
        <v>2</v>
      </c>
      <c r="H6909" s="7">
        <v>0</v>
      </c>
      <c r="I6909" s="7">
        <v>3</v>
      </c>
      <c r="J6909" s="7">
        <v>10</v>
      </c>
      <c r="K6909" s="7">
        <v>3590</v>
      </c>
      <c r="L6909" s="21">
        <v>0</v>
      </c>
      <c r="M6909">
        <v>47.324100000000001</v>
      </c>
      <c r="N6909" s="19">
        <v>25639</v>
      </c>
      <c r="O6909" s="19">
        <v>3</v>
      </c>
      <c r="P6909" s="19">
        <v>1989</v>
      </c>
      <c r="Q6909" s="19">
        <v>24967</v>
      </c>
      <c r="R6909">
        <v>98023</v>
      </c>
      <c r="S6909">
        <v>-122.378</v>
      </c>
      <c r="T6909" s="23">
        <v>3550</v>
      </c>
      <c r="U6909" s="23">
        <v>690</v>
      </c>
      <c r="W6909" s="35">
        <f>$D$1*D6909+$E$1*E6909+$F$1*F6909+$G$1*G6909+$H$1*H6909+$I$1*I6909+$J$1*J6909+$K$1*K6909+$M$1*M6909+$AB$3</f>
        <v>1152007.1853560805</v>
      </c>
      <c r="X6909" s="35">
        <f t="shared" si="111"/>
        <v>0</v>
      </c>
      <c r="Y6909" s="16">
        <f>(W6909-C6909)/C6909</f>
        <v>0.84321149656972882</v>
      </c>
    </row>
    <row r="6910" spans="1:25" x14ac:dyDescent="0.35">
      <c r="A6910">
        <v>871001365</v>
      </c>
      <c r="B6910" t="s">
        <v>147</v>
      </c>
      <c r="C6910" s="9">
        <v>655000</v>
      </c>
      <c r="D6910" s="7">
        <v>3</v>
      </c>
      <c r="E6910" s="7">
        <v>1.75</v>
      </c>
      <c r="F6910" s="7">
        <v>1800</v>
      </c>
      <c r="G6910" s="7">
        <v>1</v>
      </c>
      <c r="H6910" s="7">
        <v>0</v>
      </c>
      <c r="I6910" s="7">
        <v>0</v>
      </c>
      <c r="J6910" s="7">
        <v>7</v>
      </c>
      <c r="K6910" s="7">
        <v>1720</v>
      </c>
      <c r="L6910" s="21">
        <v>0</v>
      </c>
      <c r="M6910">
        <v>47.651400000000002</v>
      </c>
      <c r="N6910" s="19">
        <v>5102</v>
      </c>
      <c r="O6910" s="19">
        <v>3</v>
      </c>
      <c r="P6910" s="19">
        <v>1952</v>
      </c>
      <c r="Q6910" s="19">
        <v>5102</v>
      </c>
      <c r="R6910">
        <v>98199</v>
      </c>
      <c r="S6910">
        <v>-122.407</v>
      </c>
      <c r="T6910" s="23">
        <v>1170</v>
      </c>
      <c r="U6910" s="23">
        <v>630</v>
      </c>
      <c r="W6910" s="35">
        <f>$D$1*D6910+$E$1*E6910+$F$1*F6910+$G$1*G6910+$H$1*H6910+$I$1*I6910+$J$1*J6910+$K$1*K6910+$M$1*M6910+$AB$3</f>
        <v>493989.47196673974</v>
      </c>
      <c r="X6910" s="35">
        <f t="shared" si="111"/>
        <v>0</v>
      </c>
      <c r="Y6910" s="16">
        <f>(W6910-C6910)/C6910</f>
        <v>-0.24581760005077902</v>
      </c>
    </row>
    <row r="6911" spans="1:25" x14ac:dyDescent="0.35">
      <c r="A6911">
        <v>1430800279</v>
      </c>
      <c r="B6911" t="s">
        <v>305</v>
      </c>
      <c r="C6911" s="9">
        <v>469000</v>
      </c>
      <c r="D6911" s="7">
        <v>4</v>
      </c>
      <c r="E6911" s="7">
        <v>1.75</v>
      </c>
      <c r="F6911" s="7">
        <v>2960</v>
      </c>
      <c r="G6911" s="7">
        <v>1</v>
      </c>
      <c r="H6911" s="7">
        <v>0</v>
      </c>
      <c r="I6911" s="7">
        <v>0</v>
      </c>
      <c r="J6911" s="7">
        <v>8</v>
      </c>
      <c r="K6911" s="7">
        <v>1660</v>
      </c>
      <c r="L6911" s="21">
        <v>0</v>
      </c>
      <c r="M6911">
        <v>47.473799999999997</v>
      </c>
      <c r="N6911" s="19">
        <v>11347</v>
      </c>
      <c r="O6911" s="19">
        <v>4</v>
      </c>
      <c r="P6911" s="19">
        <v>1946</v>
      </c>
      <c r="Q6911" s="19">
        <v>8911</v>
      </c>
      <c r="R6911">
        <v>98166</v>
      </c>
      <c r="S6911">
        <v>-122.35299999999999</v>
      </c>
      <c r="T6911" s="23">
        <v>1570</v>
      </c>
      <c r="U6911" s="23">
        <v>1390</v>
      </c>
      <c r="W6911" s="35">
        <f>$D$1*D6911+$E$1*E6911+$F$1*F6911+$G$1*G6911+$H$1*H6911+$I$1*I6911+$J$1*J6911+$K$1*K6911+$M$1*M6911+$AB$3</f>
        <v>669643.06634098291</v>
      </c>
      <c r="X6911" s="35">
        <f t="shared" si="111"/>
        <v>0</v>
      </c>
      <c r="Y6911" s="16">
        <f>(W6911-C6911)/C6911</f>
        <v>0.42781037599356697</v>
      </c>
    </row>
    <row r="6912" spans="1:25" x14ac:dyDescent="0.35">
      <c r="A6912">
        <v>1226039130</v>
      </c>
      <c r="B6912" t="s">
        <v>80</v>
      </c>
      <c r="C6912" s="9">
        <v>355000</v>
      </c>
      <c r="D6912" s="7">
        <v>3</v>
      </c>
      <c r="E6912" s="7">
        <v>2.25</v>
      </c>
      <c r="F6912" s="7">
        <v>1980</v>
      </c>
      <c r="G6912" s="7">
        <v>1</v>
      </c>
      <c r="H6912" s="7">
        <v>0</v>
      </c>
      <c r="I6912" s="7">
        <v>0</v>
      </c>
      <c r="J6912" s="7">
        <v>8</v>
      </c>
      <c r="K6912" s="7">
        <v>1820</v>
      </c>
      <c r="L6912" s="21">
        <v>0</v>
      </c>
      <c r="M6912">
        <v>47.762500000000003</v>
      </c>
      <c r="N6912" s="19">
        <v>7200</v>
      </c>
      <c r="O6912" s="19">
        <v>3</v>
      </c>
      <c r="P6912" s="19">
        <v>1964</v>
      </c>
      <c r="Q6912" s="19">
        <v>8250</v>
      </c>
      <c r="R6912">
        <v>98177</v>
      </c>
      <c r="S6912">
        <v>-122.36</v>
      </c>
      <c r="T6912" s="23">
        <v>1300</v>
      </c>
      <c r="U6912" s="23">
        <v>680</v>
      </c>
      <c r="W6912" s="35">
        <f>$D$1*D6912+$E$1*E6912+$F$1*F6912+$G$1*G6912+$H$1*H6912+$I$1*I6912+$J$1*J6912+$K$1*K6912+$M$1*M6912+$AB$3</f>
        <v>673541.35976367444</v>
      </c>
      <c r="X6912" s="35">
        <f t="shared" si="111"/>
        <v>0</v>
      </c>
      <c r="Y6912" s="16">
        <f>(W6912-C6912)/C6912</f>
        <v>0.89729960496809702</v>
      </c>
    </row>
    <row r="6913" spans="1:25" x14ac:dyDescent="0.35">
      <c r="A6913">
        <v>7254000050</v>
      </c>
      <c r="B6913" t="s">
        <v>208</v>
      </c>
      <c r="C6913" s="9">
        <v>596000</v>
      </c>
      <c r="D6913" s="7">
        <v>3</v>
      </c>
      <c r="E6913" s="7">
        <v>2.5</v>
      </c>
      <c r="F6913" s="7">
        <v>1730</v>
      </c>
      <c r="G6913" s="7">
        <v>2</v>
      </c>
      <c r="H6913" s="7">
        <v>0</v>
      </c>
      <c r="I6913" s="7">
        <v>0</v>
      </c>
      <c r="J6913" s="7">
        <v>8</v>
      </c>
      <c r="K6913" s="7">
        <v>1730</v>
      </c>
      <c r="L6913" s="21">
        <v>0</v>
      </c>
      <c r="M6913">
        <v>47.587800000000001</v>
      </c>
      <c r="N6913" s="19">
        <v>2631</v>
      </c>
      <c r="O6913" s="19">
        <v>3</v>
      </c>
      <c r="P6913" s="19">
        <v>2001</v>
      </c>
      <c r="Q6913" s="19">
        <v>2751</v>
      </c>
      <c r="R6913">
        <v>98005</v>
      </c>
      <c r="S6913">
        <v>-122.16500000000001</v>
      </c>
      <c r="T6913" s="23">
        <v>1730</v>
      </c>
      <c r="U6913" s="23">
        <v>0</v>
      </c>
      <c r="W6913" s="35">
        <f>$D$1*D6913+$E$1*E6913+$F$1*F6913+$G$1*G6913+$H$1*H6913+$I$1*I6913+$J$1*J6913+$K$1*K6913+$M$1*M6913+$AB$3</f>
        <v>475534.57572998852</v>
      </c>
      <c r="X6913" s="35">
        <f t="shared" si="111"/>
        <v>0</v>
      </c>
      <c r="Y6913" s="16">
        <f>(W6913-C6913)/C6913</f>
        <v>-0.20212319508391188</v>
      </c>
    </row>
    <row r="6914" spans="1:25" x14ac:dyDescent="0.35">
      <c r="A6914">
        <v>3530200020</v>
      </c>
      <c r="B6914" t="s">
        <v>111</v>
      </c>
      <c r="C6914" s="9">
        <v>790000</v>
      </c>
      <c r="D6914" s="7">
        <v>4</v>
      </c>
      <c r="E6914" s="7">
        <v>2.5</v>
      </c>
      <c r="F6914" s="7">
        <v>3020</v>
      </c>
      <c r="G6914" s="7">
        <v>2</v>
      </c>
      <c r="H6914" s="7">
        <v>0</v>
      </c>
      <c r="I6914" s="7">
        <v>0</v>
      </c>
      <c r="J6914" s="7">
        <v>9</v>
      </c>
      <c r="K6914" s="7">
        <v>3020</v>
      </c>
      <c r="L6914" s="21">
        <v>2007</v>
      </c>
      <c r="M6914">
        <v>47.768000000000001</v>
      </c>
      <c r="N6914" s="19">
        <v>36893</v>
      </c>
      <c r="O6914" s="19">
        <v>3</v>
      </c>
      <c r="P6914" s="19">
        <v>1986</v>
      </c>
      <c r="Q6914" s="19">
        <v>36444</v>
      </c>
      <c r="R6914">
        <v>98077</v>
      </c>
      <c r="S6914">
        <v>-122.092</v>
      </c>
      <c r="T6914" s="23">
        <v>3020</v>
      </c>
      <c r="U6914" s="23">
        <v>0</v>
      </c>
      <c r="W6914" s="35">
        <f>$D$1*D6914+$E$1*E6914+$F$1*F6914+$G$1*G6914+$H$1*H6914+$I$1*I6914+$J$1*J6914+$K$1*K6914+$M$1*M6914+$AB$3</f>
        <v>922017.69678340852</v>
      </c>
      <c r="X6914" s="35">
        <f t="shared" si="111"/>
        <v>0</v>
      </c>
      <c r="Y6914" s="16">
        <f>(W6914-C6914)/C6914</f>
        <v>0.16711100858659306</v>
      </c>
    </row>
    <row r="6915" spans="1:25" x14ac:dyDescent="0.35">
      <c r="A6915">
        <v>2386000020</v>
      </c>
      <c r="B6915" t="s">
        <v>258</v>
      </c>
      <c r="C6915" s="9">
        <v>885000</v>
      </c>
      <c r="D6915" s="7">
        <v>4</v>
      </c>
      <c r="E6915" s="7">
        <v>2.25</v>
      </c>
      <c r="F6915" s="7">
        <v>4470</v>
      </c>
      <c r="G6915" s="7">
        <v>2</v>
      </c>
      <c r="H6915" s="7">
        <v>0</v>
      </c>
      <c r="I6915" s="7">
        <v>0</v>
      </c>
      <c r="J6915" s="7">
        <v>10</v>
      </c>
      <c r="K6915" s="7">
        <v>3850</v>
      </c>
      <c r="L6915" s="21">
        <v>0</v>
      </c>
      <c r="M6915">
        <v>47.637700000000002</v>
      </c>
      <c r="N6915" s="19">
        <v>86225</v>
      </c>
      <c r="O6915" s="19">
        <v>3</v>
      </c>
      <c r="P6915" s="19">
        <v>1991</v>
      </c>
      <c r="Q6915" s="19">
        <v>97049</v>
      </c>
      <c r="R6915">
        <v>98053</v>
      </c>
      <c r="S6915">
        <v>-121.985</v>
      </c>
      <c r="T6915" s="23">
        <v>4470</v>
      </c>
      <c r="U6915" s="23">
        <v>0</v>
      </c>
      <c r="W6915" s="35">
        <f>$D$1*D6915+$E$1*E6915+$F$1*F6915+$G$1*G6915+$H$1*H6915+$I$1*I6915+$J$1*J6915+$K$1*K6915+$M$1*M6915+$AB$3</f>
        <v>1232709.2084867507</v>
      </c>
      <c r="X6915" s="35">
        <f t="shared" si="111"/>
        <v>0</v>
      </c>
      <c r="Y6915" s="16">
        <f>(W6915-C6915)/C6915</f>
        <v>0.3928917610019782</v>
      </c>
    </row>
    <row r="6916" spans="1:25" x14ac:dyDescent="0.35">
      <c r="A6916">
        <v>6738700225</v>
      </c>
      <c r="B6916" t="s">
        <v>83</v>
      </c>
      <c r="C6916" s="10">
        <v>1030000</v>
      </c>
      <c r="D6916" s="7">
        <v>4</v>
      </c>
      <c r="E6916" s="7">
        <v>3.25</v>
      </c>
      <c r="F6916" s="7">
        <v>2830</v>
      </c>
      <c r="G6916" s="7">
        <v>2</v>
      </c>
      <c r="H6916" s="7">
        <v>0</v>
      </c>
      <c r="I6916" s="7">
        <v>0</v>
      </c>
      <c r="J6916" s="7">
        <v>9</v>
      </c>
      <c r="K6916" s="7">
        <v>2740</v>
      </c>
      <c r="L6916" s="21">
        <v>2012</v>
      </c>
      <c r="M6916">
        <v>47.584499999999998</v>
      </c>
      <c r="N6916" s="19">
        <v>4000</v>
      </c>
      <c r="O6916" s="19">
        <v>3</v>
      </c>
      <c r="P6916" s="19">
        <v>1912</v>
      </c>
      <c r="Q6916" s="19">
        <v>4000</v>
      </c>
      <c r="R6916">
        <v>98144</v>
      </c>
      <c r="S6916">
        <v>-122.291</v>
      </c>
      <c r="T6916" s="23">
        <v>1910</v>
      </c>
      <c r="U6916" s="23">
        <v>920</v>
      </c>
      <c r="W6916" s="35">
        <f>$D$1*D6916+$E$1*E6916+$F$1*F6916+$G$1*G6916+$H$1*H6916+$I$1*I6916+$J$1*J6916+$K$1*K6916+$M$1*M6916+$AB$3</f>
        <v>749791.75471433252</v>
      </c>
      <c r="X6916" s="35">
        <f t="shared" ref="X6916:X6979" si="112">IF(W6916&lt;0, 1,0)</f>
        <v>0</v>
      </c>
      <c r="Y6916" s="16">
        <f>(W6916-C6916)/C6916</f>
        <v>-0.27204684008317231</v>
      </c>
    </row>
    <row r="6917" spans="1:25" x14ac:dyDescent="0.35">
      <c r="A6917">
        <v>6821600005</v>
      </c>
      <c r="B6917" t="s">
        <v>30</v>
      </c>
      <c r="C6917" s="9">
        <v>710000</v>
      </c>
      <c r="D6917" s="7">
        <v>4</v>
      </c>
      <c r="E6917" s="7">
        <v>1.75</v>
      </c>
      <c r="F6917" s="7">
        <v>2120</v>
      </c>
      <c r="G6917" s="7">
        <v>1</v>
      </c>
      <c r="H6917" s="7">
        <v>0</v>
      </c>
      <c r="I6917" s="7">
        <v>0</v>
      </c>
      <c r="J6917" s="7">
        <v>8</v>
      </c>
      <c r="K6917" s="7">
        <v>2052</v>
      </c>
      <c r="L6917" s="21">
        <v>0</v>
      </c>
      <c r="M6917">
        <v>47.650100000000002</v>
      </c>
      <c r="N6917" s="19">
        <v>5400</v>
      </c>
      <c r="O6917" s="19">
        <v>4</v>
      </c>
      <c r="P6917" s="19">
        <v>1941</v>
      </c>
      <c r="Q6917" s="19">
        <v>6000</v>
      </c>
      <c r="R6917">
        <v>98199</v>
      </c>
      <c r="S6917">
        <v>-122.395</v>
      </c>
      <c r="T6917" s="23">
        <v>1060</v>
      </c>
      <c r="U6917" s="23">
        <v>1060</v>
      </c>
      <c r="W6917" s="35">
        <f>$D$1*D6917+$E$1*E6917+$F$1*F6917+$G$1*G6917+$H$1*H6917+$I$1*I6917+$J$1*J6917+$K$1*K6917+$M$1*M6917+$AB$3</f>
        <v>606409.8759014383</v>
      </c>
      <c r="X6917" s="35">
        <f t="shared" si="112"/>
        <v>0</v>
      </c>
      <c r="Y6917" s="16">
        <f>(W6917-C6917)/C6917</f>
        <v>-0.14590158323741084</v>
      </c>
    </row>
    <row r="6918" spans="1:25" x14ac:dyDescent="0.35">
      <c r="A6918">
        <v>3579000010</v>
      </c>
      <c r="B6918" t="s">
        <v>197</v>
      </c>
      <c r="C6918" s="9">
        <v>428040</v>
      </c>
      <c r="D6918" s="7">
        <v>3</v>
      </c>
      <c r="E6918" s="7">
        <v>2.5</v>
      </c>
      <c r="F6918" s="7">
        <v>2150</v>
      </c>
      <c r="G6918" s="7">
        <v>2</v>
      </c>
      <c r="H6918" s="7">
        <v>0</v>
      </c>
      <c r="I6918" s="7">
        <v>0</v>
      </c>
      <c r="J6918" s="7">
        <v>8</v>
      </c>
      <c r="K6918" s="7">
        <v>2150</v>
      </c>
      <c r="L6918" s="21">
        <v>0</v>
      </c>
      <c r="M6918">
        <v>47.744500000000002</v>
      </c>
      <c r="N6918" s="19">
        <v>9266</v>
      </c>
      <c r="O6918" s="19">
        <v>3</v>
      </c>
      <c r="P6918" s="19">
        <v>1988</v>
      </c>
      <c r="Q6918" s="19">
        <v>12550</v>
      </c>
      <c r="R6918">
        <v>98028</v>
      </c>
      <c r="S6918">
        <v>-122.248</v>
      </c>
      <c r="T6918" s="23">
        <v>2150</v>
      </c>
      <c r="U6918" s="23">
        <v>0</v>
      </c>
      <c r="W6918" s="35">
        <f>$D$1*D6918+$E$1*E6918+$F$1*F6918+$G$1*G6918+$H$1*H6918+$I$1*I6918+$J$1*J6918+$K$1*K6918+$M$1*M6918+$AB$3</f>
        <v>671126.6136184819</v>
      </c>
      <c r="X6918" s="35">
        <f t="shared" si="112"/>
        <v>0</v>
      </c>
      <c r="Y6918" s="16">
        <f>(W6918-C6918)/C6918</f>
        <v>0.56790630225792427</v>
      </c>
    </row>
    <row r="6919" spans="1:25" x14ac:dyDescent="0.35">
      <c r="A6919">
        <v>9359100101</v>
      </c>
      <c r="B6919" t="s">
        <v>158</v>
      </c>
      <c r="C6919" s="10">
        <v>1370000</v>
      </c>
      <c r="D6919" s="7">
        <v>5</v>
      </c>
      <c r="E6919" s="7">
        <v>2.25</v>
      </c>
      <c r="F6919" s="7">
        <v>3510</v>
      </c>
      <c r="G6919" s="7">
        <v>1</v>
      </c>
      <c r="H6919" s="7">
        <v>0</v>
      </c>
      <c r="I6919" s="7">
        <v>2</v>
      </c>
      <c r="J6919" s="7">
        <v>8</v>
      </c>
      <c r="K6919" s="7">
        <v>2680</v>
      </c>
      <c r="L6919" s="21">
        <v>0</v>
      </c>
      <c r="M6919">
        <v>47.581699999999998</v>
      </c>
      <c r="N6919" s="19">
        <v>13843</v>
      </c>
      <c r="O6919" s="19">
        <v>3</v>
      </c>
      <c r="P6919" s="19">
        <v>1959</v>
      </c>
      <c r="Q6919" s="19">
        <v>8750</v>
      </c>
      <c r="R6919">
        <v>98040</v>
      </c>
      <c r="S6919">
        <v>-122.246</v>
      </c>
      <c r="T6919" s="23">
        <v>1850</v>
      </c>
      <c r="U6919" s="23">
        <v>1660</v>
      </c>
      <c r="W6919" s="35">
        <f>$D$1*D6919+$E$1*E6919+$F$1*F6919+$G$1*G6919+$H$1*H6919+$I$1*I6919+$J$1*J6919+$K$1*K6919+$M$1*M6919+$AB$3</f>
        <v>952433.27546947449</v>
      </c>
      <c r="X6919" s="35">
        <f t="shared" si="112"/>
        <v>0</v>
      </c>
      <c r="Y6919" s="16">
        <f>(W6919-C6919)/C6919</f>
        <v>-0.3047932295843252</v>
      </c>
    </row>
    <row r="6920" spans="1:25" x14ac:dyDescent="0.35">
      <c r="A6920">
        <v>6819100122</v>
      </c>
      <c r="B6920" t="s">
        <v>149</v>
      </c>
      <c r="C6920" s="9">
        <v>546000</v>
      </c>
      <c r="D6920" s="7">
        <v>2</v>
      </c>
      <c r="E6920" s="7">
        <v>1</v>
      </c>
      <c r="F6920" s="7">
        <v>970</v>
      </c>
      <c r="G6920" s="7">
        <v>1</v>
      </c>
      <c r="H6920" s="7">
        <v>0</v>
      </c>
      <c r="I6920" s="7">
        <v>0</v>
      </c>
      <c r="J6920" s="7">
        <v>7</v>
      </c>
      <c r="K6920" s="7">
        <v>1180</v>
      </c>
      <c r="L6920" s="21">
        <v>0</v>
      </c>
      <c r="M6920">
        <v>47.644399999999997</v>
      </c>
      <c r="N6920" s="19">
        <v>3400</v>
      </c>
      <c r="O6920" s="19">
        <v>3</v>
      </c>
      <c r="P6920" s="19">
        <v>1924</v>
      </c>
      <c r="Q6920" s="19">
        <v>3600</v>
      </c>
      <c r="R6920">
        <v>98109</v>
      </c>
      <c r="S6920">
        <v>-122.357</v>
      </c>
      <c r="T6920" s="23">
        <v>970</v>
      </c>
      <c r="U6920" s="23">
        <v>0</v>
      </c>
      <c r="W6920" s="35">
        <f>$D$1*D6920+$E$1*E6920+$F$1*F6920+$G$1*G6920+$H$1*H6920+$I$1*I6920+$J$1*J6920+$K$1*K6920+$M$1*M6920+$AB$3</f>
        <v>348660.27251460031</v>
      </c>
      <c r="X6920" s="35">
        <f t="shared" si="112"/>
        <v>0</v>
      </c>
      <c r="Y6920" s="16">
        <f>(W6920-C6920)/C6920</f>
        <v>-0.36142807231758184</v>
      </c>
    </row>
    <row r="6921" spans="1:25" x14ac:dyDescent="0.35">
      <c r="A6921">
        <v>3908100020</v>
      </c>
      <c r="B6921" t="s">
        <v>360</v>
      </c>
      <c r="C6921" s="9">
        <v>540000</v>
      </c>
      <c r="D6921" s="7">
        <v>4</v>
      </c>
      <c r="E6921" s="7">
        <v>1</v>
      </c>
      <c r="F6921" s="7">
        <v>1360</v>
      </c>
      <c r="G6921" s="7">
        <v>1.5</v>
      </c>
      <c r="H6921" s="7">
        <v>0</v>
      </c>
      <c r="I6921" s="7">
        <v>0</v>
      </c>
      <c r="J6921" s="7">
        <v>7</v>
      </c>
      <c r="K6921" s="7">
        <v>1500</v>
      </c>
      <c r="L6921" s="21">
        <v>0</v>
      </c>
      <c r="M6921">
        <v>47.682699999999997</v>
      </c>
      <c r="N6921" s="19">
        <v>5766</v>
      </c>
      <c r="O6921" s="19">
        <v>5</v>
      </c>
      <c r="P6921" s="19">
        <v>1951</v>
      </c>
      <c r="Q6921" s="19">
        <v>5704</v>
      </c>
      <c r="R6921">
        <v>98115</v>
      </c>
      <c r="S6921">
        <v>-122.289</v>
      </c>
      <c r="T6921" s="23">
        <v>1360</v>
      </c>
      <c r="U6921" s="23">
        <v>0</v>
      </c>
      <c r="W6921" s="35">
        <f>$D$1*D6921+$E$1*E6921+$F$1*F6921+$G$1*G6921+$H$1*H6921+$I$1*I6921+$J$1*J6921+$K$1*K6921+$M$1*M6921+$AB$3</f>
        <v>382383.80160102248</v>
      </c>
      <c r="X6921" s="35">
        <f t="shared" si="112"/>
        <v>0</v>
      </c>
      <c r="Y6921" s="16">
        <f>(W6921-C6921)/C6921</f>
        <v>-0.29188184888699542</v>
      </c>
    </row>
    <row r="6922" spans="1:25" x14ac:dyDescent="0.35">
      <c r="A6922">
        <v>6392001950</v>
      </c>
      <c r="B6922" t="s">
        <v>104</v>
      </c>
      <c r="C6922" s="9">
        <v>435000</v>
      </c>
      <c r="D6922" s="7">
        <v>3</v>
      </c>
      <c r="E6922" s="7">
        <v>2.5</v>
      </c>
      <c r="F6922" s="7">
        <v>1470</v>
      </c>
      <c r="G6922" s="7">
        <v>1</v>
      </c>
      <c r="H6922" s="7">
        <v>0</v>
      </c>
      <c r="I6922" s="7">
        <v>0</v>
      </c>
      <c r="J6922" s="7">
        <v>7</v>
      </c>
      <c r="K6922" s="7">
        <v>1470</v>
      </c>
      <c r="L6922" s="21">
        <v>0</v>
      </c>
      <c r="M6922">
        <v>47.683199999999999</v>
      </c>
      <c r="N6922" s="19">
        <v>3000</v>
      </c>
      <c r="O6922" s="19">
        <v>3</v>
      </c>
      <c r="P6922" s="19">
        <v>1985</v>
      </c>
      <c r="Q6922" s="19">
        <v>5588</v>
      </c>
      <c r="R6922">
        <v>98115</v>
      </c>
      <c r="S6922">
        <v>-122.286</v>
      </c>
      <c r="T6922" s="23">
        <v>930</v>
      </c>
      <c r="U6922" s="23">
        <v>540</v>
      </c>
      <c r="W6922" s="35">
        <f>$D$1*D6922+$E$1*E6922+$F$1*F6922+$G$1*G6922+$H$1*H6922+$I$1*I6922+$J$1*J6922+$K$1*K6922+$M$1*M6922+$AB$3</f>
        <v>432142.52940071002</v>
      </c>
      <c r="X6922" s="35">
        <f t="shared" si="112"/>
        <v>0</v>
      </c>
      <c r="Y6922" s="16">
        <f>(W6922-C6922)/C6922</f>
        <v>-6.5688979294022606E-3</v>
      </c>
    </row>
    <row r="6923" spans="1:25" x14ac:dyDescent="0.35">
      <c r="A6923">
        <v>2872900280</v>
      </c>
      <c r="B6923" t="s">
        <v>123</v>
      </c>
      <c r="C6923" s="9">
        <v>540000</v>
      </c>
      <c r="D6923" s="7">
        <v>4</v>
      </c>
      <c r="E6923" s="7">
        <v>2.25</v>
      </c>
      <c r="F6923" s="7">
        <v>3040</v>
      </c>
      <c r="G6923" s="7">
        <v>1</v>
      </c>
      <c r="H6923" s="7">
        <v>0</v>
      </c>
      <c r="I6923" s="7">
        <v>0</v>
      </c>
      <c r="J6923" s="7">
        <v>8</v>
      </c>
      <c r="K6923" s="7">
        <v>1870</v>
      </c>
      <c r="L6923" s="21">
        <v>0</v>
      </c>
      <c r="M6923">
        <v>47.626800000000003</v>
      </c>
      <c r="N6923" s="19">
        <v>10283</v>
      </c>
      <c r="O6923" s="19">
        <v>4</v>
      </c>
      <c r="P6923" s="19">
        <v>1984</v>
      </c>
      <c r="Q6923" s="19">
        <v>11074</v>
      </c>
      <c r="R6923">
        <v>98074</v>
      </c>
      <c r="S6923">
        <v>-122.038</v>
      </c>
      <c r="T6923" s="23">
        <v>1430</v>
      </c>
      <c r="U6923" s="23">
        <v>1610</v>
      </c>
      <c r="W6923" s="35">
        <f>$D$1*D6923+$E$1*E6923+$F$1*F6923+$G$1*G6923+$H$1*H6923+$I$1*I6923+$J$1*J6923+$K$1*K6923+$M$1*M6923+$AB$3</f>
        <v>781618.56911300123</v>
      </c>
      <c r="X6923" s="35">
        <f t="shared" si="112"/>
        <v>0</v>
      </c>
      <c r="Y6923" s="16">
        <f>(W6923-C6923)/C6923</f>
        <v>0.44744179465370598</v>
      </c>
    </row>
    <row r="6924" spans="1:25" x14ac:dyDescent="0.35">
      <c r="A6924">
        <v>6437400101</v>
      </c>
      <c r="B6924" t="s">
        <v>142</v>
      </c>
      <c r="C6924" s="9">
        <v>284000</v>
      </c>
      <c r="D6924" s="7">
        <v>2</v>
      </c>
      <c r="E6924" s="7">
        <v>1</v>
      </c>
      <c r="F6924" s="7">
        <v>860</v>
      </c>
      <c r="G6924" s="7">
        <v>1</v>
      </c>
      <c r="H6924" s="7">
        <v>0</v>
      </c>
      <c r="I6924" s="7">
        <v>0</v>
      </c>
      <c r="J6924" s="7">
        <v>7</v>
      </c>
      <c r="K6924" s="7">
        <v>1200</v>
      </c>
      <c r="L6924" s="21">
        <v>0</v>
      </c>
      <c r="M6924">
        <v>47.536099999999998</v>
      </c>
      <c r="N6924" s="19">
        <v>7204</v>
      </c>
      <c r="O6924" s="19">
        <v>3</v>
      </c>
      <c r="P6924" s="19">
        <v>1918</v>
      </c>
      <c r="Q6924" s="19">
        <v>7500</v>
      </c>
      <c r="R6924">
        <v>98106</v>
      </c>
      <c r="S6924">
        <v>-122.351</v>
      </c>
      <c r="T6924" s="23">
        <v>860</v>
      </c>
      <c r="U6924" s="23">
        <v>0</v>
      </c>
      <c r="W6924" s="35">
        <f>$D$1*D6924+$E$1*E6924+$F$1*F6924+$G$1*G6924+$H$1*H6924+$I$1*I6924+$J$1*J6924+$K$1*K6924+$M$1*M6924+$AB$3</f>
        <v>254525.54244252294</v>
      </c>
      <c r="X6924" s="35">
        <f t="shared" si="112"/>
        <v>0</v>
      </c>
      <c r="Y6924" s="16">
        <f>(W6924-C6924)/C6924</f>
        <v>-0.10378330125872204</v>
      </c>
    </row>
    <row r="6925" spans="1:25" x14ac:dyDescent="0.35">
      <c r="A6925">
        <v>7227502155</v>
      </c>
      <c r="B6925" t="s">
        <v>279</v>
      </c>
      <c r="C6925" s="9">
        <v>208000</v>
      </c>
      <c r="D6925" s="7">
        <v>2</v>
      </c>
      <c r="E6925" s="7">
        <v>1</v>
      </c>
      <c r="F6925" s="7">
        <v>820</v>
      </c>
      <c r="G6925" s="7">
        <v>1</v>
      </c>
      <c r="H6925" s="7">
        <v>0</v>
      </c>
      <c r="I6925" s="7">
        <v>0</v>
      </c>
      <c r="J6925" s="7">
        <v>5</v>
      </c>
      <c r="K6925" s="7">
        <v>1000</v>
      </c>
      <c r="L6925" s="21">
        <v>0</v>
      </c>
      <c r="M6925">
        <v>47.491500000000002</v>
      </c>
      <c r="N6925" s="19">
        <v>5700</v>
      </c>
      <c r="O6925" s="19">
        <v>5</v>
      </c>
      <c r="P6925" s="19">
        <v>1942</v>
      </c>
      <c r="Q6925" s="19">
        <v>5700</v>
      </c>
      <c r="R6925">
        <v>98056</v>
      </c>
      <c r="S6925">
        <v>-122.184</v>
      </c>
      <c r="T6925" s="23">
        <v>820</v>
      </c>
      <c r="U6925" s="23">
        <v>0</v>
      </c>
      <c r="W6925" s="35">
        <f>$D$1*D6925+$E$1*E6925+$F$1*F6925+$G$1*G6925+$H$1*H6925+$I$1*I6925+$J$1*J6925+$K$1*K6925+$M$1*M6925+$AB$3</f>
        <v>67155.049671154469</v>
      </c>
      <c r="X6925" s="35">
        <f t="shared" si="112"/>
        <v>0</v>
      </c>
      <c r="Y6925" s="16">
        <f>(W6925-C6925)/C6925</f>
        <v>-0.67713918427329578</v>
      </c>
    </row>
    <row r="6926" spans="1:25" x14ac:dyDescent="0.35">
      <c r="A6926">
        <v>1115100169</v>
      </c>
      <c r="B6926" t="s">
        <v>50</v>
      </c>
      <c r="C6926" s="9">
        <v>315000</v>
      </c>
      <c r="D6926" s="7">
        <v>3</v>
      </c>
      <c r="E6926" s="7">
        <v>1.75</v>
      </c>
      <c r="F6926" s="7">
        <v>1900</v>
      </c>
      <c r="G6926" s="7">
        <v>1</v>
      </c>
      <c r="H6926" s="7">
        <v>0</v>
      </c>
      <c r="I6926" s="7">
        <v>0</v>
      </c>
      <c r="J6926" s="7">
        <v>7</v>
      </c>
      <c r="K6926" s="7">
        <v>1540</v>
      </c>
      <c r="L6926" s="21">
        <v>0</v>
      </c>
      <c r="M6926">
        <v>47.756900000000002</v>
      </c>
      <c r="N6926" s="19">
        <v>7076</v>
      </c>
      <c r="O6926" s="19">
        <v>3</v>
      </c>
      <c r="P6926" s="19">
        <v>1977</v>
      </c>
      <c r="Q6926" s="19">
        <v>10113</v>
      </c>
      <c r="R6926">
        <v>98155</v>
      </c>
      <c r="S6926">
        <v>-122.32599999999999</v>
      </c>
      <c r="T6926" s="23">
        <v>1130</v>
      </c>
      <c r="U6926" s="23">
        <v>770</v>
      </c>
      <c r="W6926" s="35">
        <f>$D$1*D6926+$E$1*E6926+$F$1*F6926+$G$1*G6926+$H$1*H6926+$I$1*I6926+$J$1*J6926+$K$1*K6926+$M$1*M6926+$AB$3</f>
        <v>583003.53703390062</v>
      </c>
      <c r="X6926" s="35">
        <f t="shared" si="112"/>
        <v>0</v>
      </c>
      <c r="Y6926" s="16">
        <f>(W6926-C6926)/C6926</f>
        <v>0.85080487947270034</v>
      </c>
    </row>
    <row r="6927" spans="1:25" x14ac:dyDescent="0.35">
      <c r="A6927">
        <v>2919702705</v>
      </c>
      <c r="B6927" t="s">
        <v>35</v>
      </c>
      <c r="C6927" s="9">
        <v>417500</v>
      </c>
      <c r="D6927" s="7">
        <v>2</v>
      </c>
      <c r="E6927" s="7">
        <v>1</v>
      </c>
      <c r="F6927" s="7">
        <v>1330</v>
      </c>
      <c r="G6927" s="7">
        <v>1</v>
      </c>
      <c r="H6927" s="7">
        <v>0</v>
      </c>
      <c r="I6927" s="7">
        <v>0</v>
      </c>
      <c r="J6927" s="7">
        <v>6</v>
      </c>
      <c r="K6927" s="7">
        <v>1200</v>
      </c>
      <c r="L6927" s="21">
        <v>0</v>
      </c>
      <c r="M6927">
        <v>47.690100000000001</v>
      </c>
      <c r="N6927" s="19">
        <v>5510</v>
      </c>
      <c r="O6927" s="19">
        <v>3</v>
      </c>
      <c r="P6927" s="19">
        <v>1910</v>
      </c>
      <c r="Q6927" s="19">
        <v>4150</v>
      </c>
      <c r="R6927">
        <v>98117</v>
      </c>
      <c r="S6927">
        <v>-122.36199999999999</v>
      </c>
      <c r="T6927" s="23">
        <v>850</v>
      </c>
      <c r="U6927" s="23">
        <v>480</v>
      </c>
      <c r="W6927" s="35">
        <f>$D$1*D6927+$E$1*E6927+$F$1*F6927+$G$1*G6927+$H$1*H6927+$I$1*I6927+$J$1*J6927+$K$1*K6927+$M$1*M6927+$AB$3</f>
        <v>382000.62990857288</v>
      </c>
      <c r="X6927" s="35">
        <f t="shared" si="112"/>
        <v>0</v>
      </c>
      <c r="Y6927" s="16">
        <f>(W6927-C6927)/C6927</f>
        <v>-8.5028431356711662E-2</v>
      </c>
    </row>
    <row r="6928" spans="1:25" x14ac:dyDescent="0.35">
      <c r="A6928">
        <v>7302000500</v>
      </c>
      <c r="B6928" t="s">
        <v>223</v>
      </c>
      <c r="C6928" s="9">
        <v>345000</v>
      </c>
      <c r="D6928" s="7">
        <v>3</v>
      </c>
      <c r="E6928" s="7">
        <v>1.75</v>
      </c>
      <c r="F6928" s="7">
        <v>1240</v>
      </c>
      <c r="G6928" s="7">
        <v>1</v>
      </c>
      <c r="H6928" s="7">
        <v>0</v>
      </c>
      <c r="I6928" s="7">
        <v>0</v>
      </c>
      <c r="J6928" s="7">
        <v>7</v>
      </c>
      <c r="K6928" s="7">
        <v>2060</v>
      </c>
      <c r="L6928" s="21">
        <v>0</v>
      </c>
      <c r="M6928">
        <v>47.652200000000001</v>
      </c>
      <c r="N6928" s="19">
        <v>38095</v>
      </c>
      <c r="O6928" s="19">
        <v>3</v>
      </c>
      <c r="P6928" s="19">
        <v>1978</v>
      </c>
      <c r="Q6928" s="19">
        <v>38552</v>
      </c>
      <c r="R6928">
        <v>98053</v>
      </c>
      <c r="S6928">
        <v>-121.97</v>
      </c>
      <c r="T6928" s="23">
        <v>1240</v>
      </c>
      <c r="U6928" s="23">
        <v>0</v>
      </c>
      <c r="W6928" s="35">
        <f>$D$1*D6928+$E$1*E6928+$F$1*F6928+$G$1*G6928+$H$1*H6928+$I$1*I6928+$J$1*J6928+$K$1*K6928+$M$1*M6928+$AB$3</f>
        <v>376315.19093788415</v>
      </c>
      <c r="X6928" s="35">
        <f t="shared" si="112"/>
        <v>0</v>
      </c>
      <c r="Y6928" s="16">
        <f>(W6928-C6928)/C6928</f>
        <v>9.076866938517146E-2</v>
      </c>
    </row>
    <row r="6929" spans="1:25" x14ac:dyDescent="0.35">
      <c r="A6929">
        <v>6021503656</v>
      </c>
      <c r="B6929" t="s">
        <v>181</v>
      </c>
      <c r="C6929" s="9">
        <v>375000</v>
      </c>
      <c r="D6929" s="7">
        <v>3</v>
      </c>
      <c r="E6929" s="7">
        <v>2.5</v>
      </c>
      <c r="F6929" s="7">
        <v>1330</v>
      </c>
      <c r="G6929" s="7">
        <v>3</v>
      </c>
      <c r="H6929" s="7">
        <v>0</v>
      </c>
      <c r="I6929" s="7">
        <v>0</v>
      </c>
      <c r="J6929" s="7">
        <v>8</v>
      </c>
      <c r="K6929" s="7">
        <v>1330</v>
      </c>
      <c r="L6929" s="21">
        <v>0</v>
      </c>
      <c r="M6929">
        <v>47.683500000000002</v>
      </c>
      <c r="N6929" s="19">
        <v>1064</v>
      </c>
      <c r="O6929" s="19">
        <v>3</v>
      </c>
      <c r="P6929" s="19">
        <v>2004</v>
      </c>
      <c r="Q6929" s="19">
        <v>1113</v>
      </c>
      <c r="R6929">
        <v>98117</v>
      </c>
      <c r="S6929">
        <v>-122.387</v>
      </c>
      <c r="T6929" s="23">
        <v>1330</v>
      </c>
      <c r="U6929" s="23">
        <v>0</v>
      </c>
      <c r="W6929" s="35">
        <f>$D$1*D6929+$E$1*E6929+$F$1*F6929+$G$1*G6929+$H$1*H6929+$I$1*I6929+$J$1*J6929+$K$1*K6929+$M$1*M6929+$AB$3</f>
        <v>422473.36077211425</v>
      </c>
      <c r="X6929" s="35">
        <f t="shared" si="112"/>
        <v>0</v>
      </c>
      <c r="Y6929" s="16">
        <f>(W6929-C6929)/C6929</f>
        <v>0.12659562872563798</v>
      </c>
    </row>
    <row r="6930" spans="1:25" x14ac:dyDescent="0.35">
      <c r="A6930">
        <v>8665200020</v>
      </c>
      <c r="B6930" t="s">
        <v>118</v>
      </c>
      <c r="C6930" s="9">
        <v>389800</v>
      </c>
      <c r="D6930" s="7">
        <v>3</v>
      </c>
      <c r="E6930" s="7">
        <v>1.75</v>
      </c>
      <c r="F6930" s="7">
        <v>1880</v>
      </c>
      <c r="G6930" s="7">
        <v>1</v>
      </c>
      <c r="H6930" s="7">
        <v>0</v>
      </c>
      <c r="I6930" s="7">
        <v>0</v>
      </c>
      <c r="J6930" s="7">
        <v>7</v>
      </c>
      <c r="K6930" s="7">
        <v>1540</v>
      </c>
      <c r="L6930" s="21">
        <v>0</v>
      </c>
      <c r="M6930">
        <v>47.768099999999997</v>
      </c>
      <c r="N6930" s="19">
        <v>12821</v>
      </c>
      <c r="O6930" s="19">
        <v>3</v>
      </c>
      <c r="P6930" s="19">
        <v>1959</v>
      </c>
      <c r="Q6930" s="19">
        <v>12868</v>
      </c>
      <c r="R6930">
        <v>98155</v>
      </c>
      <c r="S6930">
        <v>-122.30500000000001</v>
      </c>
      <c r="T6930" s="23">
        <v>1880</v>
      </c>
      <c r="U6930" s="23">
        <v>0</v>
      </c>
      <c r="W6930" s="35">
        <f>$D$1*D6930+$E$1*E6930+$F$1*F6930+$G$1*G6930+$H$1*H6930+$I$1*I6930+$J$1*J6930+$K$1*K6930+$M$1*M6930+$AB$3</f>
        <v>585995.13651102036</v>
      </c>
      <c r="X6930" s="35">
        <f t="shared" si="112"/>
        <v>0</v>
      </c>
      <c r="Y6930" s="16">
        <f>(W6930-C6930)/C6930</f>
        <v>0.50332256672914411</v>
      </c>
    </row>
    <row r="6931" spans="1:25" x14ac:dyDescent="0.35">
      <c r="A6931">
        <v>3288301330</v>
      </c>
      <c r="B6931" t="s">
        <v>213</v>
      </c>
      <c r="C6931" s="9">
        <v>475000</v>
      </c>
      <c r="D6931" s="7">
        <v>3</v>
      </c>
      <c r="E6931" s="7">
        <v>1.75</v>
      </c>
      <c r="F6931" s="7">
        <v>1890</v>
      </c>
      <c r="G6931" s="7">
        <v>1</v>
      </c>
      <c r="H6931" s="7">
        <v>0</v>
      </c>
      <c r="I6931" s="7">
        <v>0</v>
      </c>
      <c r="J6931" s="7">
        <v>8</v>
      </c>
      <c r="K6931" s="7">
        <v>1890</v>
      </c>
      <c r="L6931" s="21">
        <v>0</v>
      </c>
      <c r="M6931">
        <v>47.732199999999999</v>
      </c>
      <c r="N6931" s="19">
        <v>7560</v>
      </c>
      <c r="O6931" s="19">
        <v>3</v>
      </c>
      <c r="P6931" s="19">
        <v>1973</v>
      </c>
      <c r="Q6931" s="19">
        <v>9095</v>
      </c>
      <c r="R6931">
        <v>98034</v>
      </c>
      <c r="S6931">
        <v>-122.185</v>
      </c>
      <c r="T6931" s="23">
        <v>1430</v>
      </c>
      <c r="U6931" s="23">
        <v>460</v>
      </c>
      <c r="W6931" s="35">
        <f>$D$1*D6931+$E$1*E6931+$F$1*F6931+$G$1*G6931+$H$1*H6931+$I$1*I6931+$J$1*J6931+$K$1*K6931+$M$1*M6931+$AB$3</f>
        <v>641379.02477606758</v>
      </c>
      <c r="X6931" s="35">
        <f t="shared" si="112"/>
        <v>0</v>
      </c>
      <c r="Y6931" s="16">
        <f>(W6931-C6931)/C6931</f>
        <v>0.35027163110751069</v>
      </c>
    </row>
    <row r="6932" spans="1:25" x14ac:dyDescent="0.35">
      <c r="A6932">
        <v>2621700010</v>
      </c>
      <c r="B6932" t="s">
        <v>254</v>
      </c>
      <c r="C6932" s="9">
        <v>569000</v>
      </c>
      <c r="D6932" s="7">
        <v>4</v>
      </c>
      <c r="E6932" s="7">
        <v>2.25</v>
      </c>
      <c r="F6932" s="7">
        <v>2250</v>
      </c>
      <c r="G6932" s="7">
        <v>2</v>
      </c>
      <c r="H6932" s="7">
        <v>0</v>
      </c>
      <c r="I6932" s="7">
        <v>0</v>
      </c>
      <c r="J6932" s="7">
        <v>8</v>
      </c>
      <c r="K6932" s="7">
        <v>2350</v>
      </c>
      <c r="L6932" s="21">
        <v>0</v>
      </c>
      <c r="M6932">
        <v>47.669499999999999</v>
      </c>
      <c r="N6932" s="19">
        <v>41688</v>
      </c>
      <c r="O6932" s="19">
        <v>3</v>
      </c>
      <c r="P6932" s="19">
        <v>1980</v>
      </c>
      <c r="Q6932" s="19">
        <v>37920</v>
      </c>
      <c r="R6932">
        <v>98053</v>
      </c>
      <c r="S6932">
        <v>-122.05</v>
      </c>
      <c r="T6932" s="23">
        <v>2250</v>
      </c>
      <c r="U6932" s="23">
        <v>0</v>
      </c>
      <c r="W6932" s="35">
        <f>$D$1*D6932+$E$1*E6932+$F$1*F6932+$G$1*G6932+$H$1*H6932+$I$1*I6932+$J$1*J6932+$K$1*K6932+$M$1*M6932+$AB$3</f>
        <v>616290.30134771019</v>
      </c>
      <c r="X6932" s="35">
        <f t="shared" si="112"/>
        <v>0</v>
      </c>
      <c r="Y6932" s="16">
        <f>(W6932-C6932)/C6932</f>
        <v>8.3111250171722661E-2</v>
      </c>
    </row>
    <row r="6933" spans="1:25" x14ac:dyDescent="0.35">
      <c r="A6933">
        <v>1824079073</v>
      </c>
      <c r="B6933" t="s">
        <v>138</v>
      </c>
      <c r="C6933" s="9">
        <v>985000</v>
      </c>
      <c r="D6933" s="7">
        <v>5</v>
      </c>
      <c r="E6933" s="7">
        <v>4.25</v>
      </c>
      <c r="F6933" s="7">
        <v>4650</v>
      </c>
      <c r="G6933" s="7">
        <v>2</v>
      </c>
      <c r="H6933" s="7">
        <v>0</v>
      </c>
      <c r="I6933" s="7">
        <v>0</v>
      </c>
      <c r="J6933" s="7">
        <v>10</v>
      </c>
      <c r="K6933" s="7">
        <v>2810</v>
      </c>
      <c r="L6933" s="21">
        <v>0</v>
      </c>
      <c r="M6933">
        <v>47.566899999999997</v>
      </c>
      <c r="N6933" s="19">
        <v>108464</v>
      </c>
      <c r="O6933" s="19">
        <v>3</v>
      </c>
      <c r="P6933" s="19">
        <v>1999</v>
      </c>
      <c r="Q6933" s="19">
        <v>155509</v>
      </c>
      <c r="R6933">
        <v>98024</v>
      </c>
      <c r="S6933">
        <v>-121.956</v>
      </c>
      <c r="T6933" s="23">
        <v>3260</v>
      </c>
      <c r="U6933" s="23">
        <v>1390</v>
      </c>
      <c r="W6933" s="35">
        <f>$D$1*D6933+$E$1*E6933+$F$1*F6933+$G$1*G6933+$H$1*H6933+$I$1*I6933+$J$1*J6933+$K$1*K6933+$M$1*M6933+$AB$3</f>
        <v>1159870.4787922986</v>
      </c>
      <c r="X6933" s="35">
        <f t="shared" si="112"/>
        <v>0</v>
      </c>
      <c r="Y6933" s="16">
        <f>(W6933-C6933)/C6933</f>
        <v>0.17753348100740973</v>
      </c>
    </row>
    <row r="6934" spans="1:25" x14ac:dyDescent="0.35">
      <c r="A6934">
        <v>1954440080</v>
      </c>
      <c r="B6934" t="s">
        <v>310</v>
      </c>
      <c r="C6934" s="9">
        <v>532000</v>
      </c>
      <c r="D6934" s="7">
        <v>3</v>
      </c>
      <c r="E6934" s="7">
        <v>2.5</v>
      </c>
      <c r="F6934" s="7">
        <v>1830</v>
      </c>
      <c r="G6934" s="7">
        <v>2</v>
      </c>
      <c r="H6934" s="7">
        <v>0</v>
      </c>
      <c r="I6934" s="7">
        <v>0</v>
      </c>
      <c r="J6934" s="7">
        <v>8</v>
      </c>
      <c r="K6934" s="7">
        <v>2030</v>
      </c>
      <c r="L6934" s="21">
        <v>0</v>
      </c>
      <c r="M6934">
        <v>47.619799999999998</v>
      </c>
      <c r="N6934" s="19">
        <v>8022</v>
      </c>
      <c r="O6934" s="19">
        <v>3</v>
      </c>
      <c r="P6934" s="19">
        <v>1987</v>
      </c>
      <c r="Q6934" s="19">
        <v>7736</v>
      </c>
      <c r="R6934">
        <v>98074</v>
      </c>
      <c r="S6934">
        <v>-122.044</v>
      </c>
      <c r="T6934" s="23">
        <v>1830</v>
      </c>
      <c r="U6934" s="23">
        <v>0</v>
      </c>
      <c r="W6934" s="35">
        <f>$D$1*D6934+$E$1*E6934+$F$1*F6934+$G$1*G6934+$H$1*H6934+$I$1*I6934+$J$1*J6934+$K$1*K6934+$M$1*M6934+$AB$3</f>
        <v>520070.93196795508</v>
      </c>
      <c r="X6934" s="35">
        <f t="shared" si="112"/>
        <v>0</v>
      </c>
      <c r="Y6934" s="16">
        <f>(W6934-C6934)/C6934</f>
        <v>-2.2423060210610746E-2</v>
      </c>
    </row>
    <row r="6935" spans="1:25" x14ac:dyDescent="0.35">
      <c r="A6935">
        <v>7452500285</v>
      </c>
      <c r="B6935" t="s">
        <v>56</v>
      </c>
      <c r="C6935" s="9">
        <v>280000</v>
      </c>
      <c r="D6935" s="7">
        <v>2</v>
      </c>
      <c r="E6935" s="7">
        <v>1</v>
      </c>
      <c r="F6935" s="7">
        <v>720</v>
      </c>
      <c r="G6935" s="7">
        <v>1</v>
      </c>
      <c r="H6935" s="7">
        <v>0</v>
      </c>
      <c r="I6935" s="7">
        <v>0</v>
      </c>
      <c r="J6935" s="7">
        <v>6</v>
      </c>
      <c r="K6935" s="7">
        <v>810</v>
      </c>
      <c r="L6935" s="21">
        <v>0</v>
      </c>
      <c r="M6935">
        <v>47.519500000000001</v>
      </c>
      <c r="N6935" s="19">
        <v>5000</v>
      </c>
      <c r="O6935" s="19">
        <v>5</v>
      </c>
      <c r="P6935" s="19">
        <v>1951</v>
      </c>
      <c r="Q6935" s="19">
        <v>5000</v>
      </c>
      <c r="R6935">
        <v>98126</v>
      </c>
      <c r="S6935">
        <v>-122.374</v>
      </c>
      <c r="T6935" s="23">
        <v>720</v>
      </c>
      <c r="U6935" s="23">
        <v>0</v>
      </c>
      <c r="W6935" s="35">
        <f>$D$1*D6935+$E$1*E6935+$F$1*F6935+$G$1*G6935+$H$1*H6935+$I$1*I6935+$J$1*J6935+$K$1*K6935+$M$1*M6935+$AB$3</f>
        <v>136638.11091565341</v>
      </c>
      <c r="X6935" s="35">
        <f t="shared" si="112"/>
        <v>0</v>
      </c>
      <c r="Y6935" s="16">
        <f>(W6935-C6935)/C6935</f>
        <v>-0.51200674672980928</v>
      </c>
    </row>
    <row r="6936" spans="1:25" x14ac:dyDescent="0.35">
      <c r="A6936">
        <v>7937600380</v>
      </c>
      <c r="B6936" t="s">
        <v>66</v>
      </c>
      <c r="C6936" s="9">
        <v>435000</v>
      </c>
      <c r="D6936" s="7">
        <v>4</v>
      </c>
      <c r="E6936" s="7">
        <v>2</v>
      </c>
      <c r="F6936" s="7">
        <v>1960</v>
      </c>
      <c r="G6936" s="7">
        <v>1</v>
      </c>
      <c r="H6936" s="7">
        <v>0</v>
      </c>
      <c r="I6936" s="7">
        <v>0</v>
      </c>
      <c r="J6936" s="7">
        <v>7</v>
      </c>
      <c r="K6936" s="7">
        <v>2340</v>
      </c>
      <c r="L6936" s="21">
        <v>0</v>
      </c>
      <c r="M6936">
        <v>47.435299999999998</v>
      </c>
      <c r="N6936" s="19">
        <v>50112</v>
      </c>
      <c r="O6936" s="19">
        <v>4</v>
      </c>
      <c r="P6936" s="19">
        <v>1963</v>
      </c>
      <c r="Q6936" s="19">
        <v>44967</v>
      </c>
      <c r="R6936">
        <v>98058</v>
      </c>
      <c r="S6936">
        <v>-122.084</v>
      </c>
      <c r="T6936" s="23">
        <v>1050</v>
      </c>
      <c r="U6936" s="23">
        <v>910</v>
      </c>
      <c r="W6936" s="35">
        <f>$D$1*D6936+$E$1*E6936+$F$1*F6936+$G$1*G6936+$H$1*H6936+$I$1*I6936+$J$1*J6936+$K$1*K6936+$M$1*M6936+$AB$3</f>
        <v>356641.54643622786</v>
      </c>
      <c r="X6936" s="35">
        <f t="shared" si="112"/>
        <v>0</v>
      </c>
      <c r="Y6936" s="16">
        <f>(W6936-C6936)/C6936</f>
        <v>-0.1801343760086716</v>
      </c>
    </row>
    <row r="6937" spans="1:25" x14ac:dyDescent="0.35">
      <c r="A6937">
        <v>5153200651</v>
      </c>
      <c r="B6937" t="s">
        <v>87</v>
      </c>
      <c r="C6937" s="9">
        <v>223000</v>
      </c>
      <c r="D6937" s="7">
        <v>3</v>
      </c>
      <c r="E6937" s="7">
        <v>1</v>
      </c>
      <c r="F6937" s="7">
        <v>1220</v>
      </c>
      <c r="G6937" s="7">
        <v>1</v>
      </c>
      <c r="H6937" s="7">
        <v>0</v>
      </c>
      <c r="I6937" s="7">
        <v>0</v>
      </c>
      <c r="J6937" s="7">
        <v>6</v>
      </c>
      <c r="K6937" s="7">
        <v>1960</v>
      </c>
      <c r="L6937" s="21">
        <v>0</v>
      </c>
      <c r="M6937">
        <v>47.326099999999997</v>
      </c>
      <c r="N6937" s="19">
        <v>71191</v>
      </c>
      <c r="O6937" s="19">
        <v>3</v>
      </c>
      <c r="P6937" s="19">
        <v>1952</v>
      </c>
      <c r="Q6937" s="19">
        <v>15378</v>
      </c>
      <c r="R6937">
        <v>98023</v>
      </c>
      <c r="S6937">
        <v>-122.35299999999999</v>
      </c>
      <c r="T6937" s="23">
        <v>1220</v>
      </c>
      <c r="U6937" s="23">
        <v>0</v>
      </c>
      <c r="W6937" s="35">
        <f>$D$1*D6937+$E$1*E6937+$F$1*F6937+$G$1*G6937+$H$1*H6937+$I$1*I6937+$J$1*J6937+$K$1*K6937+$M$1*M6937+$AB$3</f>
        <v>94337.666817624122</v>
      </c>
      <c r="X6937" s="35">
        <f t="shared" si="112"/>
        <v>0</v>
      </c>
      <c r="Y6937" s="16">
        <f>(W6937-C6937)/C6937</f>
        <v>-0.57696113534697702</v>
      </c>
    </row>
    <row r="6938" spans="1:25" x14ac:dyDescent="0.35">
      <c r="A6938">
        <v>2323069022</v>
      </c>
      <c r="B6938" t="s">
        <v>27</v>
      </c>
      <c r="C6938" s="9">
        <v>390000</v>
      </c>
      <c r="D6938" s="7">
        <v>2</v>
      </c>
      <c r="E6938" s="7">
        <v>1</v>
      </c>
      <c r="F6938" s="7">
        <v>1800</v>
      </c>
      <c r="G6938" s="7">
        <v>1</v>
      </c>
      <c r="H6938" s="7">
        <v>0</v>
      </c>
      <c r="I6938" s="7">
        <v>0</v>
      </c>
      <c r="J6938" s="7">
        <v>7</v>
      </c>
      <c r="K6938" s="7">
        <v>2320</v>
      </c>
      <c r="L6938" s="21">
        <v>1977</v>
      </c>
      <c r="M6938">
        <v>47.4617</v>
      </c>
      <c r="N6938" s="19">
        <v>119790</v>
      </c>
      <c r="O6938" s="19">
        <v>4</v>
      </c>
      <c r="P6938" s="19">
        <v>1947</v>
      </c>
      <c r="Q6938" s="19">
        <v>79208</v>
      </c>
      <c r="R6938">
        <v>98027</v>
      </c>
      <c r="S6938">
        <v>-122.012</v>
      </c>
      <c r="T6938" s="23">
        <v>1200</v>
      </c>
      <c r="U6938" s="23">
        <v>600</v>
      </c>
      <c r="W6938" s="35">
        <f>$D$1*D6938+$E$1*E6938+$F$1*F6938+$G$1*G6938+$H$1*H6938+$I$1*I6938+$J$1*J6938+$K$1*K6938+$M$1*M6938+$AB$3</f>
        <v>416501.2425426282</v>
      </c>
      <c r="X6938" s="35">
        <f t="shared" si="112"/>
        <v>0</v>
      </c>
      <c r="Y6938" s="16">
        <f>(W6938-C6938)/C6938</f>
        <v>6.7951903955456916E-2</v>
      </c>
    </row>
    <row r="6939" spans="1:25" x14ac:dyDescent="0.35">
      <c r="A6939">
        <v>1328340380</v>
      </c>
      <c r="B6939" t="s">
        <v>108</v>
      </c>
      <c r="C6939" s="9">
        <v>315000</v>
      </c>
      <c r="D6939" s="7">
        <v>3</v>
      </c>
      <c r="E6939" s="7">
        <v>1.75</v>
      </c>
      <c r="F6939" s="7">
        <v>1340</v>
      </c>
      <c r="G6939" s="7">
        <v>1</v>
      </c>
      <c r="H6939" s="7">
        <v>0</v>
      </c>
      <c r="I6939" s="7">
        <v>0</v>
      </c>
      <c r="J6939" s="7">
        <v>7</v>
      </c>
      <c r="K6939" s="7">
        <v>1500</v>
      </c>
      <c r="L6939" s="21">
        <v>0</v>
      </c>
      <c r="M6939">
        <v>47.4437</v>
      </c>
      <c r="N6939" s="19">
        <v>12800</v>
      </c>
      <c r="O6939" s="19">
        <v>3</v>
      </c>
      <c r="P6939" s="19">
        <v>1981</v>
      </c>
      <c r="Q6939" s="19">
        <v>7875</v>
      </c>
      <c r="R6939">
        <v>98058</v>
      </c>
      <c r="S6939">
        <v>-122.137</v>
      </c>
      <c r="T6939" s="23">
        <v>880</v>
      </c>
      <c r="U6939" s="23">
        <v>460</v>
      </c>
      <c r="W6939" s="35">
        <f>$D$1*D6939+$E$1*E6939+$F$1*F6939+$G$1*G6939+$H$1*H6939+$I$1*I6939+$J$1*J6939+$K$1*K6939+$M$1*M6939+$AB$3</f>
        <v>257969.91764266789</v>
      </c>
      <c r="X6939" s="35">
        <f t="shared" si="112"/>
        <v>0</v>
      </c>
      <c r="Y6939" s="16">
        <f>(W6939-C6939)/C6939</f>
        <v>-0.18104788049946702</v>
      </c>
    </row>
    <row r="6940" spans="1:25" x14ac:dyDescent="0.35">
      <c r="A6940">
        <v>2256500005</v>
      </c>
      <c r="B6940" t="s">
        <v>166</v>
      </c>
      <c r="C6940" s="9">
        <v>612000</v>
      </c>
      <c r="D6940" s="7">
        <v>3</v>
      </c>
      <c r="E6940" s="7">
        <v>3</v>
      </c>
      <c r="F6940" s="7">
        <v>1740</v>
      </c>
      <c r="G6940" s="7">
        <v>1</v>
      </c>
      <c r="H6940" s="7">
        <v>0</v>
      </c>
      <c r="I6940" s="7">
        <v>0</v>
      </c>
      <c r="J6940" s="7">
        <v>7</v>
      </c>
      <c r="K6940" s="7">
        <v>1830</v>
      </c>
      <c r="L6940" s="21">
        <v>0</v>
      </c>
      <c r="M6940">
        <v>47.610199999999999</v>
      </c>
      <c r="N6940" s="19">
        <v>3700</v>
      </c>
      <c r="O6940" s="19">
        <v>3</v>
      </c>
      <c r="P6940" s="19">
        <v>1982</v>
      </c>
      <c r="Q6940" s="19">
        <v>2480</v>
      </c>
      <c r="R6940">
        <v>98122</v>
      </c>
      <c r="S6940">
        <v>-122.309</v>
      </c>
      <c r="T6940" s="23">
        <v>1740</v>
      </c>
      <c r="U6940" s="23">
        <v>0</v>
      </c>
      <c r="W6940" s="35">
        <f>$D$1*D6940+$E$1*E6940+$F$1*F6940+$G$1*G6940+$H$1*H6940+$I$1*I6940+$J$1*J6940+$K$1*K6940+$M$1*M6940+$AB$3</f>
        <v>438819.74484790489</v>
      </c>
      <c r="X6940" s="35">
        <f t="shared" si="112"/>
        <v>0</v>
      </c>
      <c r="Y6940" s="16">
        <f>(W6940-C6940)/C6940</f>
        <v>-0.28297427312433843</v>
      </c>
    </row>
    <row r="6941" spans="1:25" x14ac:dyDescent="0.35">
      <c r="A6941">
        <v>9828200545</v>
      </c>
      <c r="B6941" t="s">
        <v>190</v>
      </c>
      <c r="C6941" s="9">
        <v>591000</v>
      </c>
      <c r="D6941" s="7">
        <v>3</v>
      </c>
      <c r="E6941" s="7">
        <v>1.75</v>
      </c>
      <c r="F6941" s="7">
        <v>1680</v>
      </c>
      <c r="G6941" s="7">
        <v>1</v>
      </c>
      <c r="H6941" s="7">
        <v>0</v>
      </c>
      <c r="I6941" s="7">
        <v>0</v>
      </c>
      <c r="J6941" s="7">
        <v>7</v>
      </c>
      <c r="K6941" s="7">
        <v>1440</v>
      </c>
      <c r="L6941" s="21">
        <v>0</v>
      </c>
      <c r="M6941">
        <v>47.615499999999997</v>
      </c>
      <c r="N6941" s="19">
        <v>2400</v>
      </c>
      <c r="O6941" s="19">
        <v>5</v>
      </c>
      <c r="P6941" s="19">
        <v>1922</v>
      </c>
      <c r="Q6941" s="19">
        <v>3600</v>
      </c>
      <c r="R6941">
        <v>98122</v>
      </c>
      <c r="S6941">
        <v>-122.3</v>
      </c>
      <c r="T6941" s="23">
        <v>870</v>
      </c>
      <c r="U6941" s="23">
        <v>810</v>
      </c>
      <c r="W6941" s="35">
        <f>$D$1*D6941+$E$1*E6941+$F$1*F6941+$G$1*G6941+$H$1*H6941+$I$1*I6941+$J$1*J6941+$K$1*K6941+$M$1*M6941+$AB$3</f>
        <v>442746.1125651598</v>
      </c>
      <c r="X6941" s="35">
        <f t="shared" si="112"/>
        <v>0</v>
      </c>
      <c r="Y6941" s="16">
        <f>(W6941-C6941)/C6941</f>
        <v>-0.25085260141258919</v>
      </c>
    </row>
    <row r="6942" spans="1:25" x14ac:dyDescent="0.35">
      <c r="A6942">
        <v>686450080</v>
      </c>
      <c r="B6942" t="s">
        <v>106</v>
      </c>
      <c r="C6942" s="9">
        <v>800000</v>
      </c>
      <c r="D6942" s="7">
        <v>4</v>
      </c>
      <c r="E6942" s="7">
        <v>2.25</v>
      </c>
      <c r="F6942" s="7">
        <v>3220</v>
      </c>
      <c r="G6942" s="7">
        <v>2</v>
      </c>
      <c r="H6942" s="7">
        <v>0</v>
      </c>
      <c r="I6942" s="7">
        <v>0</v>
      </c>
      <c r="J6942" s="7">
        <v>8</v>
      </c>
      <c r="K6942" s="7">
        <v>2500</v>
      </c>
      <c r="L6942" s="21">
        <v>0</v>
      </c>
      <c r="M6942">
        <v>47.638100000000001</v>
      </c>
      <c r="N6942" s="19">
        <v>8436</v>
      </c>
      <c r="O6942" s="19">
        <v>3</v>
      </c>
      <c r="P6942" s="19">
        <v>1968</v>
      </c>
      <c r="Q6942" s="19">
        <v>7632</v>
      </c>
      <c r="R6942">
        <v>98008</v>
      </c>
      <c r="S6942">
        <v>-122.116</v>
      </c>
      <c r="T6942" s="23">
        <v>3220</v>
      </c>
      <c r="U6942" s="23">
        <v>0</v>
      </c>
      <c r="W6942" s="35">
        <f>$D$1*D6942+$E$1*E6942+$F$1*F6942+$G$1*G6942+$H$1*H6942+$I$1*I6942+$J$1*J6942+$K$1*K6942+$M$1*M6942+$AB$3</f>
        <v>805830.60576102883</v>
      </c>
      <c r="X6942" s="35">
        <f t="shared" si="112"/>
        <v>0</v>
      </c>
      <c r="Y6942" s="16">
        <f>(W6942-C6942)/C6942</f>
        <v>7.2882572012860332E-3</v>
      </c>
    </row>
    <row r="6943" spans="1:25" x14ac:dyDescent="0.35">
      <c r="A6943">
        <v>2571900380</v>
      </c>
      <c r="B6943" t="s">
        <v>283</v>
      </c>
      <c r="C6943" s="9">
        <v>225000</v>
      </c>
      <c r="D6943" s="7">
        <v>3</v>
      </c>
      <c r="E6943" s="7">
        <v>2</v>
      </c>
      <c r="F6943" s="7">
        <v>1610</v>
      </c>
      <c r="G6943" s="7">
        <v>1</v>
      </c>
      <c r="H6943" s="7">
        <v>0</v>
      </c>
      <c r="I6943" s="7">
        <v>0</v>
      </c>
      <c r="J6943" s="7">
        <v>8</v>
      </c>
      <c r="K6943" s="7">
        <v>1930</v>
      </c>
      <c r="L6943" s="21">
        <v>0</v>
      </c>
      <c r="M6943">
        <v>47.195799999999998</v>
      </c>
      <c r="N6943" s="19">
        <v>8400</v>
      </c>
      <c r="O6943" s="19">
        <v>3</v>
      </c>
      <c r="P6943" s="19">
        <v>1990</v>
      </c>
      <c r="Q6943" s="19">
        <v>8459</v>
      </c>
      <c r="R6943">
        <v>98022</v>
      </c>
      <c r="S6943">
        <v>-122.009</v>
      </c>
      <c r="T6943" s="23">
        <v>1610</v>
      </c>
      <c r="U6943" s="23">
        <v>0</v>
      </c>
      <c r="W6943" s="35">
        <f>$D$1*D6943+$E$1*E6943+$F$1*F6943+$G$1*G6943+$H$1*H6943+$I$1*I6943+$J$1*J6943+$K$1*K6943+$M$1*M6943+$AB$3</f>
        <v>228522.32064200565</v>
      </c>
      <c r="X6943" s="35">
        <f t="shared" si="112"/>
        <v>0</v>
      </c>
      <c r="Y6943" s="16">
        <f>(W6943-C6943)/C6943</f>
        <v>1.5654758408914008E-2</v>
      </c>
    </row>
    <row r="6944" spans="1:25" x14ac:dyDescent="0.35">
      <c r="A6944">
        <v>1026069120</v>
      </c>
      <c r="B6944" t="s">
        <v>254</v>
      </c>
      <c r="C6944" s="9">
        <v>589900</v>
      </c>
      <c r="D6944" s="7">
        <v>2</v>
      </c>
      <c r="E6944" s="7">
        <v>3</v>
      </c>
      <c r="F6944" s="7">
        <v>3160</v>
      </c>
      <c r="G6944" s="7">
        <v>2</v>
      </c>
      <c r="H6944" s="7">
        <v>0</v>
      </c>
      <c r="I6944" s="7">
        <v>0</v>
      </c>
      <c r="J6944" s="7">
        <v>7</v>
      </c>
      <c r="K6944" s="7">
        <v>3140</v>
      </c>
      <c r="L6944" s="21">
        <v>0</v>
      </c>
      <c r="M6944">
        <v>47.747900000000001</v>
      </c>
      <c r="N6944" s="19">
        <v>66646</v>
      </c>
      <c r="O6944" s="19">
        <v>3</v>
      </c>
      <c r="P6944" s="19">
        <v>1993</v>
      </c>
      <c r="Q6944" s="19">
        <v>38790</v>
      </c>
      <c r="R6944">
        <v>98077</v>
      </c>
      <c r="S6944">
        <v>-122.03400000000001</v>
      </c>
      <c r="T6944" s="23">
        <v>3160</v>
      </c>
      <c r="U6944" s="23">
        <v>0</v>
      </c>
      <c r="W6944" s="35">
        <f>$D$1*D6944+$E$1*E6944+$F$1*F6944+$G$1*G6944+$H$1*H6944+$I$1*I6944+$J$1*J6944+$K$1*K6944+$M$1*M6944+$AB$3</f>
        <v>849514.84291846305</v>
      </c>
      <c r="X6944" s="35">
        <f t="shared" si="112"/>
        <v>0</v>
      </c>
      <c r="Y6944" s="16">
        <f>(W6944-C6944)/C6944</f>
        <v>0.44009975066699958</v>
      </c>
    </row>
    <row r="6945" spans="1:25" x14ac:dyDescent="0.35">
      <c r="A6945">
        <v>3882320010</v>
      </c>
      <c r="B6945" t="s">
        <v>246</v>
      </c>
      <c r="C6945" s="9">
        <v>565000</v>
      </c>
      <c r="D6945" s="7">
        <v>4</v>
      </c>
      <c r="E6945" s="7">
        <v>2.5</v>
      </c>
      <c r="F6945" s="7">
        <v>2520</v>
      </c>
      <c r="G6945" s="7">
        <v>1</v>
      </c>
      <c r="H6945" s="7">
        <v>0</v>
      </c>
      <c r="I6945" s="7">
        <v>0</v>
      </c>
      <c r="J6945" s="7">
        <v>8</v>
      </c>
      <c r="K6945" s="7">
        <v>2050</v>
      </c>
      <c r="L6945" s="21">
        <v>0</v>
      </c>
      <c r="M6945">
        <v>47.655799999999999</v>
      </c>
      <c r="N6945" s="19">
        <v>13156</v>
      </c>
      <c r="O6945" s="19">
        <v>3</v>
      </c>
      <c r="P6945" s="19">
        <v>1979</v>
      </c>
      <c r="Q6945" s="19">
        <v>10940</v>
      </c>
      <c r="R6945">
        <v>98052</v>
      </c>
      <c r="S6945">
        <v>-122.13500000000001</v>
      </c>
      <c r="T6945" s="23">
        <v>1520</v>
      </c>
      <c r="U6945" s="23">
        <v>1000</v>
      </c>
      <c r="W6945" s="35">
        <f>$D$1*D6945+$E$1*E6945+$F$1*F6945+$G$1*G6945+$H$1*H6945+$I$1*I6945+$J$1*J6945+$K$1*K6945+$M$1*M6945+$AB$3</f>
        <v>686561.68330042809</v>
      </c>
      <c r="X6945" s="35">
        <f t="shared" si="112"/>
        <v>0</v>
      </c>
      <c r="Y6945" s="16">
        <f>(W6945-C6945)/C6945</f>
        <v>0.21515342177066918</v>
      </c>
    </row>
    <row r="6946" spans="1:25" x14ac:dyDescent="0.35">
      <c r="A6946">
        <v>1377300020</v>
      </c>
      <c r="B6946" t="s">
        <v>147</v>
      </c>
      <c r="C6946" s="9">
        <v>650000</v>
      </c>
      <c r="D6946" s="7">
        <v>3</v>
      </c>
      <c r="E6946" s="7">
        <v>1.5</v>
      </c>
      <c r="F6946" s="7">
        <v>2120</v>
      </c>
      <c r="G6946" s="7">
        <v>1</v>
      </c>
      <c r="H6946" s="7">
        <v>0</v>
      </c>
      <c r="I6946" s="7">
        <v>0</v>
      </c>
      <c r="J6946" s="7">
        <v>7</v>
      </c>
      <c r="K6946" s="7">
        <v>1620</v>
      </c>
      <c r="L6946" s="21">
        <v>0</v>
      </c>
      <c r="M6946">
        <v>47.643799999999999</v>
      </c>
      <c r="N6946" s="19">
        <v>8448</v>
      </c>
      <c r="O6946" s="19">
        <v>3</v>
      </c>
      <c r="P6946" s="19">
        <v>1940</v>
      </c>
      <c r="Q6946" s="19">
        <v>7920</v>
      </c>
      <c r="R6946">
        <v>98199</v>
      </c>
      <c r="S6946">
        <v>-122.40300000000001</v>
      </c>
      <c r="T6946" s="23">
        <v>1060</v>
      </c>
      <c r="U6946" s="23">
        <v>1060</v>
      </c>
      <c r="W6946" s="35">
        <f>$D$1*D6946+$E$1*E6946+$F$1*F6946+$G$1*G6946+$H$1*H6946+$I$1*I6946+$J$1*J6946+$K$1*K6946+$M$1*M6946+$AB$3</f>
        <v>560485.2822875157</v>
      </c>
      <c r="X6946" s="35">
        <f t="shared" si="112"/>
        <v>0</v>
      </c>
      <c r="Y6946" s="16">
        <f>(W6946-C6946)/C6946</f>
        <v>-0.13771495032689893</v>
      </c>
    </row>
    <row r="6947" spans="1:25" x14ac:dyDescent="0.35">
      <c r="A6947">
        <v>1124000005</v>
      </c>
      <c r="B6947" t="s">
        <v>176</v>
      </c>
      <c r="C6947" s="9">
        <v>499000</v>
      </c>
      <c r="D6947" s="7">
        <v>3</v>
      </c>
      <c r="E6947" s="7">
        <v>2.5</v>
      </c>
      <c r="F6947" s="7">
        <v>2090</v>
      </c>
      <c r="G6947" s="7">
        <v>2</v>
      </c>
      <c r="H6947" s="7">
        <v>0</v>
      </c>
      <c r="I6947" s="7">
        <v>0</v>
      </c>
      <c r="J6947" s="7">
        <v>8</v>
      </c>
      <c r="K6947" s="7">
        <v>1640</v>
      </c>
      <c r="L6947" s="21">
        <v>1977</v>
      </c>
      <c r="M6947">
        <v>47.719499999999996</v>
      </c>
      <c r="N6947" s="19">
        <v>8505</v>
      </c>
      <c r="O6947" s="19">
        <v>3</v>
      </c>
      <c r="P6947" s="19">
        <v>1951</v>
      </c>
      <c r="Q6947" s="19">
        <v>8100</v>
      </c>
      <c r="R6947">
        <v>98177</v>
      </c>
      <c r="S6947">
        <v>-122.371</v>
      </c>
      <c r="T6947" s="23">
        <v>2090</v>
      </c>
      <c r="U6947" s="23">
        <v>0</v>
      </c>
      <c r="W6947" s="35">
        <f>$D$1*D6947+$E$1*E6947+$F$1*F6947+$G$1*G6947+$H$1*H6947+$I$1*I6947+$J$1*J6947+$K$1*K6947+$M$1*M6947+$AB$3</f>
        <v>638269.68746954575</v>
      </c>
      <c r="X6947" s="35">
        <f t="shared" si="112"/>
        <v>0</v>
      </c>
      <c r="Y6947" s="16">
        <f>(W6947-C6947)/C6947</f>
        <v>0.27909757007925001</v>
      </c>
    </row>
    <row r="6948" spans="1:25" x14ac:dyDescent="0.35">
      <c r="A6948">
        <v>1151100010</v>
      </c>
      <c r="B6948" t="s">
        <v>163</v>
      </c>
      <c r="C6948" s="9">
        <v>280000</v>
      </c>
      <c r="D6948" s="7">
        <v>3</v>
      </c>
      <c r="E6948" s="7">
        <v>1</v>
      </c>
      <c r="F6948" s="7">
        <v>1330</v>
      </c>
      <c r="G6948" s="7">
        <v>1.5</v>
      </c>
      <c r="H6948" s="7">
        <v>0</v>
      </c>
      <c r="I6948" s="7">
        <v>0</v>
      </c>
      <c r="J6948" s="7">
        <v>5</v>
      </c>
      <c r="K6948" s="7">
        <v>1350</v>
      </c>
      <c r="L6948" s="21">
        <v>0</v>
      </c>
      <c r="M6948">
        <v>47.480699999999999</v>
      </c>
      <c r="N6948" s="19">
        <v>20562</v>
      </c>
      <c r="O6948" s="19">
        <v>3</v>
      </c>
      <c r="P6948" s="19">
        <v>1959</v>
      </c>
      <c r="Q6948" s="19">
        <v>20562</v>
      </c>
      <c r="R6948">
        <v>98045</v>
      </c>
      <c r="S6948">
        <v>-121.77500000000001</v>
      </c>
      <c r="T6948" s="23">
        <v>1330</v>
      </c>
      <c r="U6948" s="23">
        <v>0</v>
      </c>
      <c r="W6948" s="35">
        <f>$D$1*D6948+$E$1*E6948+$F$1*F6948+$G$1*G6948+$H$1*H6948+$I$1*I6948+$J$1*J6948+$K$1*K6948+$M$1*M6948+$AB$3</f>
        <v>127097.90966639668</v>
      </c>
      <c r="X6948" s="35">
        <f t="shared" si="112"/>
        <v>0</v>
      </c>
      <c r="Y6948" s="16">
        <f>(W6948-C6948)/C6948</f>
        <v>-0.54607889404858334</v>
      </c>
    </row>
    <row r="6949" spans="1:25" x14ac:dyDescent="0.35">
      <c r="A6949">
        <v>7997200130</v>
      </c>
      <c r="B6949" t="s">
        <v>94</v>
      </c>
      <c r="C6949" s="9">
        <v>649950</v>
      </c>
      <c r="D6949" s="7">
        <v>3</v>
      </c>
      <c r="E6949" s="7">
        <v>2.5</v>
      </c>
      <c r="F6949" s="7">
        <v>2420</v>
      </c>
      <c r="G6949" s="7">
        <v>1</v>
      </c>
      <c r="H6949" s="7">
        <v>0</v>
      </c>
      <c r="I6949" s="7">
        <v>2</v>
      </c>
      <c r="J6949" s="7">
        <v>8</v>
      </c>
      <c r="K6949" s="7">
        <v>2340</v>
      </c>
      <c r="L6949" s="21">
        <v>0</v>
      </c>
      <c r="M6949">
        <v>47.694899999999997</v>
      </c>
      <c r="N6949" s="19">
        <v>7500</v>
      </c>
      <c r="O6949" s="19">
        <v>4</v>
      </c>
      <c r="P6949" s="19">
        <v>1944</v>
      </c>
      <c r="Q6949" s="19">
        <v>7500</v>
      </c>
      <c r="R6949">
        <v>98117</v>
      </c>
      <c r="S6949">
        <v>-122.389</v>
      </c>
      <c r="T6949" s="23">
        <v>1210</v>
      </c>
      <c r="U6949" s="23">
        <v>1210</v>
      </c>
      <c r="W6949" s="35">
        <f>$D$1*D6949+$E$1*E6949+$F$1*F6949+$G$1*G6949+$H$1*H6949+$I$1*I6949+$J$1*J6949+$K$1*K6949+$M$1*M6949+$AB$3</f>
        <v>850082.85014603287</v>
      </c>
      <c r="X6949" s="35">
        <f t="shared" si="112"/>
        <v>0</v>
      </c>
      <c r="Y6949" s="16">
        <f>(W6949-C6949)/C6949</f>
        <v>0.30792037871533634</v>
      </c>
    </row>
    <row r="6950" spans="1:25" x14ac:dyDescent="0.35">
      <c r="A6950">
        <v>2419600005</v>
      </c>
      <c r="B6950" t="s">
        <v>154</v>
      </c>
      <c r="C6950" s="9">
        <v>420000</v>
      </c>
      <c r="D6950" s="7">
        <v>3</v>
      </c>
      <c r="E6950" s="7">
        <v>1.75</v>
      </c>
      <c r="F6950" s="7">
        <v>1510</v>
      </c>
      <c r="G6950" s="7">
        <v>1</v>
      </c>
      <c r="H6950" s="7">
        <v>0</v>
      </c>
      <c r="I6950" s="7">
        <v>0</v>
      </c>
      <c r="J6950" s="7">
        <v>7</v>
      </c>
      <c r="K6950" s="7">
        <v>1480</v>
      </c>
      <c r="L6950" s="21">
        <v>0</v>
      </c>
      <c r="M6950">
        <v>47.732100000000003</v>
      </c>
      <c r="N6950" s="19">
        <v>6360</v>
      </c>
      <c r="O6950" s="19">
        <v>4</v>
      </c>
      <c r="P6950" s="19">
        <v>1954</v>
      </c>
      <c r="Q6950" s="19">
        <v>7260</v>
      </c>
      <c r="R6950">
        <v>98133</v>
      </c>
      <c r="S6950">
        <v>-122.35299999999999</v>
      </c>
      <c r="T6950" s="23">
        <v>1510</v>
      </c>
      <c r="U6950" s="23">
        <v>0</v>
      </c>
      <c r="W6950" s="35">
        <f>$D$1*D6950+$E$1*E6950+$F$1*F6950+$G$1*G6950+$H$1*H6950+$I$1*I6950+$J$1*J6950+$K$1*K6950+$M$1*M6950+$AB$3</f>
        <v>482407.47769111395</v>
      </c>
      <c r="X6950" s="35">
        <f t="shared" si="112"/>
        <v>0</v>
      </c>
      <c r="Y6950" s="16">
        <f>(W6950-C6950)/C6950</f>
        <v>0.14858923259789036</v>
      </c>
    </row>
    <row r="6951" spans="1:25" x14ac:dyDescent="0.35">
      <c r="A6951">
        <v>5727000010</v>
      </c>
      <c r="B6951" t="s">
        <v>277</v>
      </c>
      <c r="C6951" s="9">
        <v>319990</v>
      </c>
      <c r="D6951" s="7">
        <v>4</v>
      </c>
      <c r="E6951" s="7">
        <v>2.5</v>
      </c>
      <c r="F6951" s="7">
        <v>2120</v>
      </c>
      <c r="G6951" s="7">
        <v>2</v>
      </c>
      <c r="H6951" s="7">
        <v>0</v>
      </c>
      <c r="I6951" s="7">
        <v>0</v>
      </c>
      <c r="J6951" s="7">
        <v>7</v>
      </c>
      <c r="K6951" s="7">
        <v>1990</v>
      </c>
      <c r="L6951" s="21">
        <v>0</v>
      </c>
      <c r="M6951">
        <v>47.421700000000001</v>
      </c>
      <c r="N6951" s="19">
        <v>5293</v>
      </c>
      <c r="O6951" s="19">
        <v>3</v>
      </c>
      <c r="P6951" s="19">
        <v>2003</v>
      </c>
      <c r="Q6951" s="19">
        <v>5313</v>
      </c>
      <c r="R6951">
        <v>98031</v>
      </c>
      <c r="S6951">
        <v>-122.20099999999999</v>
      </c>
      <c r="T6951" s="23">
        <v>2120</v>
      </c>
      <c r="U6951" s="23">
        <v>0</v>
      </c>
      <c r="W6951" s="35">
        <f>$D$1*D6951+$E$1*E6951+$F$1*F6951+$G$1*G6951+$H$1*H6951+$I$1*I6951+$J$1*J6951+$K$1*K6951+$M$1*M6951+$AB$3</f>
        <v>346851.963166181</v>
      </c>
      <c r="X6951" s="35">
        <f t="shared" si="112"/>
        <v>0</v>
      </c>
      <c r="Y6951" s="16">
        <f>(W6951-C6951)/C6951</f>
        <v>8.3946258214884828E-2</v>
      </c>
    </row>
    <row r="6952" spans="1:25" x14ac:dyDescent="0.35">
      <c r="A6952">
        <v>8656300080</v>
      </c>
      <c r="B6952" t="s">
        <v>145</v>
      </c>
      <c r="C6952" s="9">
        <v>265000</v>
      </c>
      <c r="D6952" s="7">
        <v>3</v>
      </c>
      <c r="E6952" s="7">
        <v>2</v>
      </c>
      <c r="F6952" s="7">
        <v>1850</v>
      </c>
      <c r="G6952" s="7">
        <v>1</v>
      </c>
      <c r="H6952" s="7">
        <v>0</v>
      </c>
      <c r="I6952" s="7">
        <v>0</v>
      </c>
      <c r="J6952" s="7">
        <v>7</v>
      </c>
      <c r="K6952" s="7">
        <v>1528</v>
      </c>
      <c r="L6952" s="21">
        <v>0</v>
      </c>
      <c r="M6952">
        <v>47.656500000000001</v>
      </c>
      <c r="N6952" s="19">
        <v>16535</v>
      </c>
      <c r="O6952" s="19">
        <v>3</v>
      </c>
      <c r="P6952" s="19">
        <v>1992</v>
      </c>
      <c r="Q6952" s="19">
        <v>13295</v>
      </c>
      <c r="R6952">
        <v>98014</v>
      </c>
      <c r="S6952">
        <v>-121.91200000000001</v>
      </c>
      <c r="T6952" s="23">
        <v>1850</v>
      </c>
      <c r="U6952" s="23">
        <v>0</v>
      </c>
      <c r="W6952" s="35">
        <f>$D$1*D6952+$E$1*E6952+$F$1*F6952+$G$1*G6952+$H$1*H6952+$I$1*I6952+$J$1*J6952+$K$1*K6952+$M$1*M6952+$AB$3</f>
        <v>503477.18918266147</v>
      </c>
      <c r="X6952" s="35">
        <f t="shared" si="112"/>
        <v>0</v>
      </c>
      <c r="Y6952" s="16">
        <f>(W6952-C6952)/C6952</f>
        <v>0.89991392144400562</v>
      </c>
    </row>
    <row r="6953" spans="1:25" x14ac:dyDescent="0.35">
      <c r="A6953">
        <v>9517200290</v>
      </c>
      <c r="B6953" t="s">
        <v>73</v>
      </c>
      <c r="C6953" s="9">
        <v>482000</v>
      </c>
      <c r="D6953" s="7">
        <v>3</v>
      </c>
      <c r="E6953" s="7">
        <v>1.75</v>
      </c>
      <c r="F6953" s="7">
        <v>2300</v>
      </c>
      <c r="G6953" s="7">
        <v>1</v>
      </c>
      <c r="H6953" s="7">
        <v>0</v>
      </c>
      <c r="I6953" s="7">
        <v>0</v>
      </c>
      <c r="J6953" s="7">
        <v>7</v>
      </c>
      <c r="K6953" s="7">
        <v>1940</v>
      </c>
      <c r="L6953" s="21">
        <v>0</v>
      </c>
      <c r="M6953">
        <v>47.760899999999999</v>
      </c>
      <c r="N6953" s="19">
        <v>16474</v>
      </c>
      <c r="O6953" s="19">
        <v>3</v>
      </c>
      <c r="P6953" s="19">
        <v>1984</v>
      </c>
      <c r="Q6953" s="19">
        <v>15601</v>
      </c>
      <c r="R6953">
        <v>98072</v>
      </c>
      <c r="S6953">
        <v>-122.14400000000001</v>
      </c>
      <c r="T6953" s="23">
        <v>1220</v>
      </c>
      <c r="U6953" s="23">
        <v>1080</v>
      </c>
      <c r="W6953" s="35">
        <f>$D$1*D6953+$E$1*E6953+$F$1*F6953+$G$1*G6953+$H$1*H6953+$I$1*I6953+$J$1*J6953+$K$1*K6953+$M$1*M6953+$AB$3</f>
        <v>674623.65497667342</v>
      </c>
      <c r="X6953" s="35">
        <f t="shared" si="112"/>
        <v>0</v>
      </c>
      <c r="Y6953" s="16">
        <f>(W6953-C6953)/C6953</f>
        <v>0.399634138955754</v>
      </c>
    </row>
    <row r="6954" spans="1:25" x14ac:dyDescent="0.35">
      <c r="A6954">
        <v>3123049142</v>
      </c>
      <c r="B6954" t="s">
        <v>128</v>
      </c>
      <c r="C6954" s="9">
        <v>452000</v>
      </c>
      <c r="D6954" s="7">
        <v>3</v>
      </c>
      <c r="E6954" s="7">
        <v>2.25</v>
      </c>
      <c r="F6954" s="7">
        <v>2600</v>
      </c>
      <c r="G6954" s="7">
        <v>1</v>
      </c>
      <c r="H6954" s="7">
        <v>0</v>
      </c>
      <c r="I6954" s="7">
        <v>2</v>
      </c>
      <c r="J6954" s="7">
        <v>8</v>
      </c>
      <c r="K6954" s="7">
        <v>2450</v>
      </c>
      <c r="L6954" s="21">
        <v>0</v>
      </c>
      <c r="M6954">
        <v>47.432600000000001</v>
      </c>
      <c r="N6954" s="19">
        <v>14810</v>
      </c>
      <c r="O6954" s="19">
        <v>4</v>
      </c>
      <c r="P6954" s="19">
        <v>1956</v>
      </c>
      <c r="Q6954" s="19">
        <v>16715</v>
      </c>
      <c r="R6954">
        <v>98166</v>
      </c>
      <c r="S6954">
        <v>-122.34099999999999</v>
      </c>
      <c r="T6954" s="23">
        <v>1490</v>
      </c>
      <c r="U6954" s="23">
        <v>1110</v>
      </c>
      <c r="W6954" s="35">
        <f>$D$1*D6954+$E$1*E6954+$F$1*F6954+$G$1*G6954+$H$1*H6954+$I$1*I6954+$J$1*J6954+$K$1*K6954+$M$1*M6954+$AB$3</f>
        <v>721922.66647453606</v>
      </c>
      <c r="X6954" s="35">
        <f t="shared" si="112"/>
        <v>0</v>
      </c>
      <c r="Y6954" s="16">
        <f>(W6954-C6954)/C6954</f>
        <v>0.59717404087286741</v>
      </c>
    </row>
    <row r="6955" spans="1:25" x14ac:dyDescent="0.35">
      <c r="A6955">
        <v>4139500080</v>
      </c>
      <c r="B6955" t="s">
        <v>60</v>
      </c>
      <c r="C6955" s="10">
        <v>1490000</v>
      </c>
      <c r="D6955" s="7">
        <v>4</v>
      </c>
      <c r="E6955" s="7">
        <v>4.25</v>
      </c>
      <c r="F6955" s="7">
        <v>5180</v>
      </c>
      <c r="G6955" s="7">
        <v>2</v>
      </c>
      <c r="H6955" s="7">
        <v>0</v>
      </c>
      <c r="I6955" s="7">
        <v>3</v>
      </c>
      <c r="J6955" s="7">
        <v>12</v>
      </c>
      <c r="K6955" s="7">
        <v>5030</v>
      </c>
      <c r="L6955" s="21">
        <v>0</v>
      </c>
      <c r="M6955">
        <v>47.551299999999998</v>
      </c>
      <c r="N6955" s="19">
        <v>13077</v>
      </c>
      <c r="O6955" s="19">
        <v>3</v>
      </c>
      <c r="P6955" s="19">
        <v>1998</v>
      </c>
      <c r="Q6955" s="19">
        <v>15069</v>
      </c>
      <c r="R6955">
        <v>98006</v>
      </c>
      <c r="S6955">
        <v>-122.10899999999999</v>
      </c>
      <c r="T6955" s="23">
        <v>4280</v>
      </c>
      <c r="U6955" s="23">
        <v>900</v>
      </c>
      <c r="W6955" s="35">
        <f>$D$1*D6955+$E$1*E6955+$F$1*F6955+$G$1*G6955+$H$1*H6955+$I$1*I6955+$J$1*J6955+$K$1*K6955+$M$1*M6955+$AB$3</f>
        <v>1648148.7349156514</v>
      </c>
      <c r="X6955" s="35">
        <f t="shared" si="112"/>
        <v>0</v>
      </c>
      <c r="Y6955" s="16">
        <f>(W6955-C6955)/C6955</f>
        <v>0.10614009054741703</v>
      </c>
    </row>
    <row r="6956" spans="1:25" x14ac:dyDescent="0.35">
      <c r="A6956">
        <v>6150200280</v>
      </c>
      <c r="B6956" t="s">
        <v>242</v>
      </c>
      <c r="C6956" s="9">
        <v>375000</v>
      </c>
      <c r="D6956" s="7">
        <v>2</v>
      </c>
      <c r="E6956" s="7">
        <v>1</v>
      </c>
      <c r="F6956" s="7">
        <v>1810</v>
      </c>
      <c r="G6956" s="7">
        <v>1.5</v>
      </c>
      <c r="H6956" s="7">
        <v>0</v>
      </c>
      <c r="I6956" s="7">
        <v>0</v>
      </c>
      <c r="J6956" s="7">
        <v>7</v>
      </c>
      <c r="K6956" s="7">
        <v>1490</v>
      </c>
      <c r="L6956" s="21">
        <v>0</v>
      </c>
      <c r="M6956">
        <v>47.727499999999999</v>
      </c>
      <c r="N6956" s="19">
        <v>8527</v>
      </c>
      <c r="O6956" s="19">
        <v>4</v>
      </c>
      <c r="P6956" s="19">
        <v>1943</v>
      </c>
      <c r="Q6956" s="19">
        <v>6800</v>
      </c>
      <c r="R6956">
        <v>98133</v>
      </c>
      <c r="S6956">
        <v>-122.336</v>
      </c>
      <c r="T6956" s="23">
        <v>1810</v>
      </c>
      <c r="U6956" s="23">
        <v>0</v>
      </c>
      <c r="W6956" s="35">
        <f>$D$1*D6956+$E$1*E6956+$F$1*F6956+$G$1*G6956+$H$1*H6956+$I$1*I6956+$J$1*J6956+$K$1*K6956+$M$1*M6956+$AB$3</f>
        <v>572755.53155202791</v>
      </c>
      <c r="X6956" s="35">
        <f t="shared" si="112"/>
        <v>0</v>
      </c>
      <c r="Y6956" s="16">
        <f>(W6956-C6956)/C6956</f>
        <v>0.52734808413874112</v>
      </c>
    </row>
    <row r="6957" spans="1:25" x14ac:dyDescent="0.35">
      <c r="A6957">
        <v>6021500840</v>
      </c>
      <c r="B6957" t="s">
        <v>41</v>
      </c>
      <c r="C6957" s="9">
        <v>588000</v>
      </c>
      <c r="D6957" s="7">
        <v>5</v>
      </c>
      <c r="E6957" s="7">
        <v>3</v>
      </c>
      <c r="F6957" s="7">
        <v>2190</v>
      </c>
      <c r="G6957" s="7">
        <v>2</v>
      </c>
      <c r="H6957" s="7">
        <v>0</v>
      </c>
      <c r="I6957" s="7">
        <v>0</v>
      </c>
      <c r="J6957" s="7">
        <v>7</v>
      </c>
      <c r="K6957" s="7">
        <v>1370</v>
      </c>
      <c r="L6957" s="21">
        <v>0</v>
      </c>
      <c r="M6957">
        <v>47.6892</v>
      </c>
      <c r="N6957" s="19">
        <v>4900</v>
      </c>
      <c r="O6957" s="19">
        <v>5</v>
      </c>
      <c r="P6957" s="19">
        <v>1940</v>
      </c>
      <c r="Q6957" s="19">
        <v>4606</v>
      </c>
      <c r="R6957">
        <v>98117</v>
      </c>
      <c r="S6957">
        <v>-122.386</v>
      </c>
      <c r="T6957" s="23">
        <v>1490</v>
      </c>
      <c r="U6957" s="23">
        <v>700</v>
      </c>
      <c r="W6957" s="35">
        <f>$D$1*D6957+$E$1*E6957+$F$1*F6957+$G$1*G6957+$H$1*H6957+$I$1*I6957+$J$1*J6957+$K$1*K6957+$M$1*M6957+$AB$3</f>
        <v>493216.69926454872</v>
      </c>
      <c r="X6957" s="35">
        <f t="shared" si="112"/>
        <v>0</v>
      </c>
      <c r="Y6957" s="16">
        <f>(W6957-C6957)/C6957</f>
        <v>-0.16119608968614163</v>
      </c>
    </row>
    <row r="6958" spans="1:25" x14ac:dyDescent="0.35">
      <c r="A6958">
        <v>8691310420</v>
      </c>
      <c r="B6958" t="s">
        <v>38</v>
      </c>
      <c r="C6958" s="9">
        <v>635000</v>
      </c>
      <c r="D6958" s="7">
        <v>4</v>
      </c>
      <c r="E6958" s="7">
        <v>2.5</v>
      </c>
      <c r="F6958" s="7">
        <v>2500</v>
      </c>
      <c r="G6958" s="7">
        <v>2</v>
      </c>
      <c r="H6958" s="7">
        <v>0</v>
      </c>
      <c r="I6958" s="7">
        <v>0</v>
      </c>
      <c r="J6958" s="7">
        <v>9</v>
      </c>
      <c r="K6958" s="7">
        <v>2890</v>
      </c>
      <c r="L6958" s="21">
        <v>0</v>
      </c>
      <c r="M6958">
        <v>47.591200000000001</v>
      </c>
      <c r="N6958" s="19">
        <v>10215</v>
      </c>
      <c r="O6958" s="19">
        <v>3</v>
      </c>
      <c r="P6958" s="19">
        <v>1998</v>
      </c>
      <c r="Q6958" s="19">
        <v>10240</v>
      </c>
      <c r="R6958">
        <v>98075</v>
      </c>
      <c r="S6958">
        <v>-121.986</v>
      </c>
      <c r="T6958" s="23">
        <v>2500</v>
      </c>
      <c r="U6958" s="23">
        <v>0</v>
      </c>
      <c r="W6958" s="35">
        <f>$D$1*D6958+$E$1*E6958+$F$1*F6958+$G$1*G6958+$H$1*H6958+$I$1*I6958+$J$1*J6958+$K$1*K6958+$M$1*M6958+$AB$3</f>
        <v>693855.50534623116</v>
      </c>
      <c r="X6958" s="35">
        <f t="shared" si="112"/>
        <v>0</v>
      </c>
      <c r="Y6958" s="16">
        <f>(W6958-C6958)/C6958</f>
        <v>9.2685835190915222E-2</v>
      </c>
    </row>
    <row r="6959" spans="1:25" x14ac:dyDescent="0.35">
      <c r="A6959">
        <v>1402900380</v>
      </c>
      <c r="B6959" t="s">
        <v>41</v>
      </c>
      <c r="C6959" s="9">
        <v>280500</v>
      </c>
      <c r="D6959" s="7">
        <v>4</v>
      </c>
      <c r="E6959" s="7">
        <v>2.5</v>
      </c>
      <c r="F6959" s="7">
        <v>1890</v>
      </c>
      <c r="G6959" s="7">
        <v>2</v>
      </c>
      <c r="H6959" s="7">
        <v>0</v>
      </c>
      <c r="I6959" s="7">
        <v>0</v>
      </c>
      <c r="J6959" s="7">
        <v>8</v>
      </c>
      <c r="K6959" s="7">
        <v>2170</v>
      </c>
      <c r="L6959" s="21">
        <v>0</v>
      </c>
      <c r="M6959">
        <v>47.332799999999999</v>
      </c>
      <c r="N6959" s="19">
        <v>6962</v>
      </c>
      <c r="O6959" s="19">
        <v>3</v>
      </c>
      <c r="P6959" s="19">
        <v>1997</v>
      </c>
      <c r="Q6959" s="19">
        <v>6803</v>
      </c>
      <c r="R6959">
        <v>98092</v>
      </c>
      <c r="S6959">
        <v>-122.187</v>
      </c>
      <c r="T6959" s="23">
        <v>1890</v>
      </c>
      <c r="U6959" s="23">
        <v>0</v>
      </c>
      <c r="W6959" s="35">
        <f>$D$1*D6959+$E$1*E6959+$F$1*F6959+$G$1*G6959+$H$1*H6959+$I$1*I6959+$J$1*J6959+$K$1*K6959+$M$1*M6959+$AB$3</f>
        <v>314785.09474501386</v>
      </c>
      <c r="X6959" s="35">
        <f t="shared" si="112"/>
        <v>0</v>
      </c>
      <c r="Y6959" s="16">
        <f>(W6959-C6959)/C6959</f>
        <v>0.1222285017647553</v>
      </c>
    </row>
    <row r="6960" spans="1:25" x14ac:dyDescent="0.35">
      <c r="A6960">
        <v>2345500010</v>
      </c>
      <c r="B6960" t="s">
        <v>201</v>
      </c>
      <c r="C6960" s="9">
        <v>210500</v>
      </c>
      <c r="D6960" s="7">
        <v>2</v>
      </c>
      <c r="E6960" s="7">
        <v>1.75</v>
      </c>
      <c r="F6960" s="7">
        <v>2040</v>
      </c>
      <c r="G6960" s="7">
        <v>1</v>
      </c>
      <c r="H6960" s="7">
        <v>0</v>
      </c>
      <c r="I6960" s="7">
        <v>0</v>
      </c>
      <c r="J6960" s="7">
        <v>6</v>
      </c>
      <c r="K6960" s="7">
        <v>1310</v>
      </c>
      <c r="L6960" s="21">
        <v>0</v>
      </c>
      <c r="M6960">
        <v>47.275500000000001</v>
      </c>
      <c r="N6960" s="19">
        <v>8600</v>
      </c>
      <c r="O6960" s="19">
        <v>4</v>
      </c>
      <c r="P6960" s="19">
        <v>1985</v>
      </c>
      <c r="Q6960" s="19">
        <v>7859</v>
      </c>
      <c r="R6960">
        <v>98003</v>
      </c>
      <c r="S6960">
        <v>-122.30800000000001</v>
      </c>
      <c r="T6960" s="23">
        <v>1430</v>
      </c>
      <c r="U6960" s="23">
        <v>610</v>
      </c>
      <c r="W6960" s="35">
        <f>$D$1*D6960+$E$1*E6960+$F$1*F6960+$G$1*G6960+$H$1*H6960+$I$1*I6960+$J$1*J6960+$K$1*K6960+$M$1*M6960+$AB$3</f>
        <v>255796.74732016027</v>
      </c>
      <c r="X6960" s="35">
        <f t="shared" si="112"/>
        <v>0</v>
      </c>
      <c r="Y6960" s="16">
        <f>(W6960-C6960)/C6960</f>
        <v>0.21518644807677087</v>
      </c>
    </row>
    <row r="6961" spans="1:25" x14ac:dyDescent="0.35">
      <c r="A6961">
        <v>3279000460</v>
      </c>
      <c r="B6961" t="s">
        <v>281</v>
      </c>
      <c r="C6961" s="9">
        <v>196500</v>
      </c>
      <c r="D6961" s="7">
        <v>3</v>
      </c>
      <c r="E6961" s="7">
        <v>2</v>
      </c>
      <c r="F6961" s="7">
        <v>1310</v>
      </c>
      <c r="G6961" s="7">
        <v>1</v>
      </c>
      <c r="H6961" s="7">
        <v>0</v>
      </c>
      <c r="I6961" s="7">
        <v>0</v>
      </c>
      <c r="J6961" s="7">
        <v>7</v>
      </c>
      <c r="K6961" s="7">
        <v>1390</v>
      </c>
      <c r="L6961" s="21">
        <v>0</v>
      </c>
      <c r="M6961">
        <v>47.302999999999997</v>
      </c>
      <c r="N6961" s="19">
        <v>7000</v>
      </c>
      <c r="O6961" s="19">
        <v>4</v>
      </c>
      <c r="P6961" s="19">
        <v>1979</v>
      </c>
      <c r="Q6961" s="19">
        <v>7500</v>
      </c>
      <c r="R6961">
        <v>98023</v>
      </c>
      <c r="S6961">
        <v>-122.383</v>
      </c>
      <c r="T6961" s="23">
        <v>1310</v>
      </c>
      <c r="U6961" s="23">
        <v>0</v>
      </c>
      <c r="W6961" s="35">
        <f>$D$1*D6961+$E$1*E6961+$F$1*F6961+$G$1*G6961+$H$1*H6961+$I$1*I6961+$J$1*J6961+$K$1*K6961+$M$1*M6961+$AB$3</f>
        <v>155786.86535705626</v>
      </c>
      <c r="X6961" s="35">
        <f t="shared" si="112"/>
        <v>0</v>
      </c>
      <c r="Y6961" s="16">
        <f>(W6961-C6961)/C6961</f>
        <v>-0.20719152490047704</v>
      </c>
    </row>
    <row r="6962" spans="1:25" x14ac:dyDescent="0.35">
      <c r="A6962">
        <v>723000114</v>
      </c>
      <c r="B6962" t="s">
        <v>160</v>
      </c>
      <c r="C6962" s="10">
        <v>1400000</v>
      </c>
      <c r="D6962" s="7">
        <v>5</v>
      </c>
      <c r="E6962" s="7">
        <v>3.5</v>
      </c>
      <c r="F6962" s="7">
        <v>4010</v>
      </c>
      <c r="G6962" s="7">
        <v>2</v>
      </c>
      <c r="H6962" s="7">
        <v>0</v>
      </c>
      <c r="I6962" s="7">
        <v>1</v>
      </c>
      <c r="J6962" s="7">
        <v>9</v>
      </c>
      <c r="K6962" s="7">
        <v>2610</v>
      </c>
      <c r="L6962" s="21">
        <v>0</v>
      </c>
      <c r="M6962">
        <v>47.657800000000002</v>
      </c>
      <c r="N6962" s="19">
        <v>8510</v>
      </c>
      <c r="O6962" s="19">
        <v>5</v>
      </c>
      <c r="P6962" s="19">
        <v>1971</v>
      </c>
      <c r="Q6962" s="19">
        <v>6128</v>
      </c>
      <c r="R6962">
        <v>98105</v>
      </c>
      <c r="S6962">
        <v>-122.286</v>
      </c>
      <c r="T6962" s="23">
        <v>2850</v>
      </c>
      <c r="U6962" s="23">
        <v>1160</v>
      </c>
      <c r="W6962" s="35">
        <f>$D$1*D6962+$E$1*E6962+$F$1*F6962+$G$1*G6962+$H$1*H6962+$I$1*I6962+$J$1*J6962+$K$1*K6962+$M$1*M6962+$AB$3</f>
        <v>1078085.5212946311</v>
      </c>
      <c r="X6962" s="35">
        <f t="shared" si="112"/>
        <v>0</v>
      </c>
      <c r="Y6962" s="16">
        <f>(W6962-C6962)/C6962</f>
        <v>-0.2299389133609778</v>
      </c>
    </row>
    <row r="6963" spans="1:25" x14ac:dyDescent="0.35">
      <c r="A6963">
        <v>5145100080</v>
      </c>
      <c r="B6963" t="s">
        <v>266</v>
      </c>
      <c r="C6963" s="9">
        <v>475000</v>
      </c>
      <c r="D6963" s="7">
        <v>3</v>
      </c>
      <c r="E6963" s="7">
        <v>1.75</v>
      </c>
      <c r="F6963" s="7">
        <v>1780</v>
      </c>
      <c r="G6963" s="7">
        <v>1</v>
      </c>
      <c r="H6963" s="7">
        <v>0</v>
      </c>
      <c r="I6963" s="7">
        <v>0</v>
      </c>
      <c r="J6963" s="7">
        <v>7</v>
      </c>
      <c r="K6963" s="7">
        <v>1630</v>
      </c>
      <c r="L6963" s="21">
        <v>0</v>
      </c>
      <c r="M6963">
        <v>47.727499999999999</v>
      </c>
      <c r="N6963" s="19">
        <v>8033</v>
      </c>
      <c r="O6963" s="19">
        <v>2</v>
      </c>
      <c r="P6963" s="19">
        <v>1977</v>
      </c>
      <c r="Q6963" s="19">
        <v>7508</v>
      </c>
      <c r="R6963">
        <v>98034</v>
      </c>
      <c r="S6963">
        <v>-122.21899999999999</v>
      </c>
      <c r="T6963" s="23">
        <v>1210</v>
      </c>
      <c r="U6963" s="23">
        <v>570</v>
      </c>
      <c r="W6963" s="35">
        <f>$D$1*D6963+$E$1*E6963+$F$1*F6963+$G$1*G6963+$H$1*H6963+$I$1*I6963+$J$1*J6963+$K$1*K6963+$M$1*M6963+$AB$3</f>
        <v>538636.96504619345</v>
      </c>
      <c r="X6963" s="35">
        <f t="shared" si="112"/>
        <v>0</v>
      </c>
      <c r="Y6963" s="16">
        <f>(W6963-C6963)/C6963</f>
        <v>0.13397255799198621</v>
      </c>
    </row>
    <row r="6964" spans="1:25" x14ac:dyDescent="0.35">
      <c r="A6964">
        <v>8078410280</v>
      </c>
      <c r="B6964" t="s">
        <v>198</v>
      </c>
      <c r="C6964" s="9">
        <v>550000</v>
      </c>
      <c r="D6964" s="7">
        <v>3</v>
      </c>
      <c r="E6964" s="7">
        <v>2.5</v>
      </c>
      <c r="F6964" s="7">
        <v>1980</v>
      </c>
      <c r="G6964" s="7">
        <v>2</v>
      </c>
      <c r="H6964" s="7">
        <v>0</v>
      </c>
      <c r="I6964" s="7">
        <v>0</v>
      </c>
      <c r="J6964" s="7">
        <v>8</v>
      </c>
      <c r="K6964" s="7">
        <v>1930</v>
      </c>
      <c r="L6964" s="21">
        <v>0</v>
      </c>
      <c r="M6964">
        <v>47.636600000000001</v>
      </c>
      <c r="N6964" s="19">
        <v>9061</v>
      </c>
      <c r="O6964" s="19">
        <v>4</v>
      </c>
      <c r="P6964" s="19">
        <v>1987</v>
      </c>
      <c r="Q6964" s="19">
        <v>8869</v>
      </c>
      <c r="R6964">
        <v>98074</v>
      </c>
      <c r="S6964">
        <v>-122.029</v>
      </c>
      <c r="T6964" s="23">
        <v>1980</v>
      </c>
      <c r="U6964" s="23">
        <v>0</v>
      </c>
      <c r="W6964" s="35">
        <f>$D$1*D6964+$E$1*E6964+$F$1*F6964+$G$1*G6964+$H$1*H6964+$I$1*I6964+$J$1*J6964+$K$1*K6964+$M$1*M6964+$AB$3</f>
        <v>562616.06466976181</v>
      </c>
      <c r="X6964" s="35">
        <f t="shared" si="112"/>
        <v>0</v>
      </c>
      <c r="Y6964" s="16">
        <f>(W6964-C6964)/C6964</f>
        <v>2.293829939956692E-2</v>
      </c>
    </row>
    <row r="6965" spans="1:25" x14ac:dyDescent="0.35">
      <c r="A6965">
        <v>3885806105</v>
      </c>
      <c r="B6965" t="s">
        <v>253</v>
      </c>
      <c r="C6965" s="10">
        <v>1580000</v>
      </c>
      <c r="D6965" s="7">
        <v>3</v>
      </c>
      <c r="E6965" s="7">
        <v>3.25</v>
      </c>
      <c r="F6965" s="7">
        <v>3690</v>
      </c>
      <c r="G6965" s="7">
        <v>2</v>
      </c>
      <c r="H6965" s="7">
        <v>0</v>
      </c>
      <c r="I6965" s="7">
        <v>0</v>
      </c>
      <c r="J6965" s="7">
        <v>11</v>
      </c>
      <c r="K6965" s="7">
        <v>1880</v>
      </c>
      <c r="L6965" s="21">
        <v>0</v>
      </c>
      <c r="M6965">
        <v>47.6815</v>
      </c>
      <c r="N6965" s="19">
        <v>7200</v>
      </c>
      <c r="O6965" s="19">
        <v>3</v>
      </c>
      <c r="P6965" s="19">
        <v>2007</v>
      </c>
      <c r="Q6965" s="19">
        <v>7200</v>
      </c>
      <c r="R6965">
        <v>98033</v>
      </c>
      <c r="S6965">
        <v>-122.2</v>
      </c>
      <c r="T6965" s="23">
        <v>3690</v>
      </c>
      <c r="U6965" s="23">
        <v>0</v>
      </c>
      <c r="W6965" s="35">
        <f>$D$1*D6965+$E$1*E6965+$F$1*F6965+$G$1*G6965+$H$1*H6965+$I$1*I6965+$J$1*J6965+$K$1*K6965+$M$1*M6965+$AB$3</f>
        <v>1172532.4790852629</v>
      </c>
      <c r="X6965" s="35">
        <f t="shared" si="112"/>
        <v>0</v>
      </c>
      <c r="Y6965" s="16">
        <f>(W6965-C6965)/C6965</f>
        <v>-0.25789083602198554</v>
      </c>
    </row>
    <row r="6966" spans="1:25" x14ac:dyDescent="0.35">
      <c r="A6966">
        <v>5702380780</v>
      </c>
      <c r="B6966" t="s">
        <v>171</v>
      </c>
      <c r="C6966" s="9">
        <v>240000</v>
      </c>
      <c r="D6966" s="7">
        <v>3</v>
      </c>
      <c r="E6966" s="7">
        <v>1.75</v>
      </c>
      <c r="F6966" s="7">
        <v>1540</v>
      </c>
      <c r="G6966" s="7">
        <v>1</v>
      </c>
      <c r="H6966" s="7">
        <v>0</v>
      </c>
      <c r="I6966" s="7">
        <v>0</v>
      </c>
      <c r="J6966" s="7">
        <v>7</v>
      </c>
      <c r="K6966" s="7">
        <v>1540</v>
      </c>
      <c r="L6966" s="21">
        <v>0</v>
      </c>
      <c r="M6966">
        <v>47.193800000000003</v>
      </c>
      <c r="N6966" s="19">
        <v>6687</v>
      </c>
      <c r="O6966" s="19">
        <v>3</v>
      </c>
      <c r="P6966" s="19">
        <v>1991</v>
      </c>
      <c r="Q6966" s="19">
        <v>7242</v>
      </c>
      <c r="R6966">
        <v>98022</v>
      </c>
      <c r="S6966">
        <v>-121.98099999999999</v>
      </c>
      <c r="T6966" s="23">
        <v>1200</v>
      </c>
      <c r="U6966" s="23">
        <v>340</v>
      </c>
      <c r="W6966" s="35">
        <f>$D$1*D6966+$E$1*E6966+$F$1*F6966+$G$1*G6966+$H$1*H6966+$I$1*I6966+$J$1*J6966+$K$1*K6966+$M$1*M6966+$AB$3</f>
        <v>138463.92124219239</v>
      </c>
      <c r="X6966" s="35">
        <f t="shared" si="112"/>
        <v>0</v>
      </c>
      <c r="Y6966" s="16">
        <f>(W6966-C6966)/C6966</f>
        <v>-0.42306699482419841</v>
      </c>
    </row>
    <row r="6967" spans="1:25" x14ac:dyDescent="0.35">
      <c r="A6967">
        <v>3826000280</v>
      </c>
      <c r="B6967" t="s">
        <v>229</v>
      </c>
      <c r="C6967" s="9">
        <v>272000</v>
      </c>
      <c r="D6967" s="7">
        <v>3</v>
      </c>
      <c r="E6967" s="7">
        <v>1</v>
      </c>
      <c r="F6967" s="7">
        <v>1130</v>
      </c>
      <c r="G6967" s="7">
        <v>1.5</v>
      </c>
      <c r="H6967" s="7">
        <v>0</v>
      </c>
      <c r="I6967" s="7">
        <v>0</v>
      </c>
      <c r="J6967" s="7">
        <v>6</v>
      </c>
      <c r="K6967" s="7">
        <v>1080</v>
      </c>
      <c r="L6967" s="21">
        <v>0</v>
      </c>
      <c r="M6967">
        <v>47.493499999999997</v>
      </c>
      <c r="N6967" s="19">
        <v>8100</v>
      </c>
      <c r="O6967" s="19">
        <v>3</v>
      </c>
      <c r="P6967" s="19">
        <v>1934</v>
      </c>
      <c r="Q6967" s="19">
        <v>8100</v>
      </c>
      <c r="R6967">
        <v>98168</v>
      </c>
      <c r="S6967">
        <v>-122.306</v>
      </c>
      <c r="T6967" s="23">
        <v>1130</v>
      </c>
      <c r="U6967" s="23">
        <v>0</v>
      </c>
      <c r="W6967" s="35">
        <f>$D$1*D6967+$E$1*E6967+$F$1*F6967+$G$1*G6967+$H$1*H6967+$I$1*I6967+$J$1*J6967+$K$1*K6967+$M$1*M6967+$AB$3</f>
        <v>164563.9081132859</v>
      </c>
      <c r="X6967" s="35">
        <f t="shared" si="112"/>
        <v>0</v>
      </c>
      <c r="Y6967" s="16">
        <f>(W6967-C6967)/C6967</f>
        <v>-0.39498563193644892</v>
      </c>
    </row>
    <row r="6968" spans="1:25" x14ac:dyDescent="0.35">
      <c r="A6968">
        <v>1421079007</v>
      </c>
      <c r="B6968" t="s">
        <v>148</v>
      </c>
      <c r="C6968" s="9">
        <v>408506</v>
      </c>
      <c r="D6968" s="7">
        <v>3</v>
      </c>
      <c r="E6968" s="7">
        <v>2.75</v>
      </c>
      <c r="F6968" s="7">
        <v>2480</v>
      </c>
      <c r="G6968" s="7">
        <v>1.5</v>
      </c>
      <c r="H6968" s="7">
        <v>0</v>
      </c>
      <c r="I6968" s="7">
        <v>0</v>
      </c>
      <c r="J6968" s="7">
        <v>8</v>
      </c>
      <c r="K6968" s="7">
        <v>2040</v>
      </c>
      <c r="L6968" s="21">
        <v>0</v>
      </c>
      <c r="M6968">
        <v>47.308500000000002</v>
      </c>
      <c r="N6968" s="19">
        <v>209199</v>
      </c>
      <c r="O6968" s="19">
        <v>3</v>
      </c>
      <c r="P6968" s="19">
        <v>2000</v>
      </c>
      <c r="Q6968" s="19">
        <v>219229</v>
      </c>
      <c r="R6968">
        <v>98010</v>
      </c>
      <c r="S6968">
        <v>-121.88800000000001</v>
      </c>
      <c r="T6968" s="23">
        <v>1870</v>
      </c>
      <c r="U6968" s="23">
        <v>610</v>
      </c>
      <c r="W6968" s="35">
        <f>$D$1*D6968+$E$1*E6968+$F$1*F6968+$G$1*G6968+$H$1*H6968+$I$1*I6968+$J$1*J6968+$K$1*K6968+$M$1*M6968+$AB$3</f>
        <v>467236.35806507245</v>
      </c>
      <c r="X6968" s="35">
        <f t="shared" si="112"/>
        <v>0</v>
      </c>
      <c r="Y6968" s="16">
        <f>(W6968-C6968)/C6968</f>
        <v>0.14376865472005906</v>
      </c>
    </row>
    <row r="6969" spans="1:25" x14ac:dyDescent="0.35">
      <c r="A6969">
        <v>3702900185</v>
      </c>
      <c r="B6969" t="s">
        <v>162</v>
      </c>
      <c r="C6969" s="9">
        <v>640000</v>
      </c>
      <c r="D6969" s="7">
        <v>3</v>
      </c>
      <c r="E6969" s="7">
        <v>2.5</v>
      </c>
      <c r="F6969" s="7">
        <v>2580</v>
      </c>
      <c r="G6969" s="7">
        <v>2</v>
      </c>
      <c r="H6969" s="7">
        <v>0</v>
      </c>
      <c r="I6969" s="7">
        <v>0</v>
      </c>
      <c r="J6969" s="7">
        <v>9</v>
      </c>
      <c r="K6969" s="7">
        <v>910</v>
      </c>
      <c r="L6969" s="21">
        <v>0</v>
      </c>
      <c r="M6969">
        <v>47.557699999999997</v>
      </c>
      <c r="N6969" s="19">
        <v>7500</v>
      </c>
      <c r="O6969" s="19">
        <v>3</v>
      </c>
      <c r="P6969" s="19">
        <v>1991</v>
      </c>
      <c r="Q6969" s="19">
        <v>6500</v>
      </c>
      <c r="R6969">
        <v>98116</v>
      </c>
      <c r="S6969">
        <v>-122.396</v>
      </c>
      <c r="T6969" s="23">
        <v>2580</v>
      </c>
      <c r="U6969" s="23">
        <v>0</v>
      </c>
      <c r="W6969" s="35">
        <f>$D$1*D6969+$E$1*E6969+$F$1*F6969+$G$1*G6969+$H$1*H6969+$I$1*I6969+$J$1*J6969+$K$1*K6969+$M$1*M6969+$AB$3</f>
        <v>707282.09352143481</v>
      </c>
      <c r="X6969" s="35">
        <f t="shared" si="112"/>
        <v>0</v>
      </c>
      <c r="Y6969" s="16">
        <f>(W6969-C6969)/C6969</f>
        <v>0.10512827112724189</v>
      </c>
    </row>
    <row r="6970" spans="1:25" x14ac:dyDescent="0.35">
      <c r="A6970">
        <v>4136880460</v>
      </c>
      <c r="B6970" t="s">
        <v>39</v>
      </c>
      <c r="C6970" s="9">
        <v>316000</v>
      </c>
      <c r="D6970" s="7">
        <v>4</v>
      </c>
      <c r="E6970" s="7">
        <v>2.5</v>
      </c>
      <c r="F6970" s="7">
        <v>2010</v>
      </c>
      <c r="G6970" s="7">
        <v>2</v>
      </c>
      <c r="H6970" s="7">
        <v>0</v>
      </c>
      <c r="I6970" s="7">
        <v>0</v>
      </c>
      <c r="J6970" s="7">
        <v>8</v>
      </c>
      <c r="K6970" s="7">
        <v>2160</v>
      </c>
      <c r="L6970" s="21">
        <v>0</v>
      </c>
      <c r="M6970">
        <v>47.258800000000001</v>
      </c>
      <c r="N6970" s="19">
        <v>7226</v>
      </c>
      <c r="O6970" s="19">
        <v>3</v>
      </c>
      <c r="P6970" s="19">
        <v>1995</v>
      </c>
      <c r="Q6970" s="19">
        <v>7696</v>
      </c>
      <c r="R6970">
        <v>98092</v>
      </c>
      <c r="S6970">
        <v>-122.21</v>
      </c>
      <c r="T6970" s="23">
        <v>2010</v>
      </c>
      <c r="U6970" s="23">
        <v>0</v>
      </c>
      <c r="W6970" s="35">
        <f>$D$1*D6970+$E$1*E6970+$F$1*F6970+$G$1*G6970+$H$1*H6970+$I$1*I6970+$J$1*J6970+$K$1*K6970+$M$1*M6970+$AB$3</f>
        <v>292332.27712658048</v>
      </c>
      <c r="X6970" s="35">
        <f t="shared" si="112"/>
        <v>0</v>
      </c>
      <c r="Y6970" s="16">
        <f>(W6970-C6970)/C6970</f>
        <v>-7.4897857194365577E-2</v>
      </c>
    </row>
    <row r="6971" spans="1:25" x14ac:dyDescent="0.35">
      <c r="A6971">
        <v>7885100005</v>
      </c>
      <c r="B6971" t="s">
        <v>136</v>
      </c>
      <c r="C6971" s="9">
        <v>299000</v>
      </c>
      <c r="D6971" s="7">
        <v>4</v>
      </c>
      <c r="E6971" s="7">
        <v>2</v>
      </c>
      <c r="F6971" s="7">
        <v>2320</v>
      </c>
      <c r="G6971" s="7">
        <v>1</v>
      </c>
      <c r="H6971" s="7">
        <v>0</v>
      </c>
      <c r="I6971" s="7">
        <v>0</v>
      </c>
      <c r="J6971" s="7">
        <v>7</v>
      </c>
      <c r="K6971" s="7">
        <v>1390</v>
      </c>
      <c r="L6971" s="21">
        <v>2014</v>
      </c>
      <c r="M6971">
        <v>47.5246</v>
      </c>
      <c r="N6971" s="19">
        <v>12000</v>
      </c>
      <c r="O6971" s="19">
        <v>3</v>
      </c>
      <c r="P6971" s="19">
        <v>1943</v>
      </c>
      <c r="Q6971" s="19">
        <v>6000</v>
      </c>
      <c r="R6971">
        <v>98108</v>
      </c>
      <c r="S6971">
        <v>-122.325</v>
      </c>
      <c r="T6971" s="23">
        <v>1720</v>
      </c>
      <c r="U6971" s="23">
        <v>600</v>
      </c>
      <c r="W6971" s="35">
        <f>$D$1*D6971+$E$1*E6971+$F$1*F6971+$G$1*G6971+$H$1*H6971+$I$1*I6971+$J$1*J6971+$K$1*K6971+$M$1*M6971+$AB$3</f>
        <v>485605.45535095036</v>
      </c>
      <c r="X6971" s="35">
        <f t="shared" si="112"/>
        <v>0</v>
      </c>
      <c r="Y6971" s="16">
        <f>(W6971-C6971)/C6971</f>
        <v>0.62409851287943263</v>
      </c>
    </row>
    <row r="6972" spans="1:25" x14ac:dyDescent="0.35">
      <c r="A6972">
        <v>3037200010</v>
      </c>
      <c r="B6972" t="s">
        <v>114</v>
      </c>
      <c r="C6972" s="9">
        <v>447500</v>
      </c>
      <c r="D6972" s="7">
        <v>2</v>
      </c>
      <c r="E6972" s="7">
        <v>2.25</v>
      </c>
      <c r="F6972" s="7">
        <v>1180</v>
      </c>
      <c r="G6972" s="7">
        <v>2</v>
      </c>
      <c r="H6972" s="7">
        <v>0</v>
      </c>
      <c r="I6972" s="7">
        <v>0</v>
      </c>
      <c r="J6972" s="7">
        <v>7</v>
      </c>
      <c r="K6972" s="7">
        <v>1550</v>
      </c>
      <c r="L6972" s="21">
        <v>0</v>
      </c>
      <c r="M6972">
        <v>47.603200000000001</v>
      </c>
      <c r="N6972" s="19">
        <v>2090</v>
      </c>
      <c r="O6972" s="19">
        <v>3</v>
      </c>
      <c r="P6972" s="19">
        <v>2004</v>
      </c>
      <c r="Q6972" s="19">
        <v>2812</v>
      </c>
      <c r="R6972">
        <v>98122</v>
      </c>
      <c r="S6972">
        <v>-122.31</v>
      </c>
      <c r="T6972" s="23">
        <v>1180</v>
      </c>
      <c r="U6972" s="23">
        <v>0</v>
      </c>
      <c r="W6972" s="35">
        <f>$D$1*D6972+$E$1*E6972+$F$1*F6972+$G$1*G6972+$H$1*H6972+$I$1*I6972+$J$1*J6972+$K$1*K6972+$M$1*M6972+$AB$3</f>
        <v>327083.10964263603</v>
      </c>
      <c r="X6972" s="35">
        <f t="shared" si="112"/>
        <v>0</v>
      </c>
      <c r="Y6972" s="16">
        <f>(W6972-C6972)/C6972</f>
        <v>-0.2690880231449474</v>
      </c>
    </row>
    <row r="6973" spans="1:25" x14ac:dyDescent="0.35">
      <c r="A6973">
        <v>4309710250</v>
      </c>
      <c r="B6973" t="s">
        <v>160</v>
      </c>
      <c r="C6973" s="9">
        <v>736500</v>
      </c>
      <c r="D6973" s="7">
        <v>4</v>
      </c>
      <c r="E6973" s="7">
        <v>2.5</v>
      </c>
      <c r="F6973" s="7">
        <v>3180</v>
      </c>
      <c r="G6973" s="7">
        <v>2</v>
      </c>
      <c r="H6973" s="7">
        <v>0</v>
      </c>
      <c r="I6973" s="7">
        <v>3</v>
      </c>
      <c r="J6973" s="7">
        <v>9</v>
      </c>
      <c r="K6973" s="7">
        <v>3715</v>
      </c>
      <c r="L6973" s="21">
        <v>0</v>
      </c>
      <c r="M6973">
        <v>47.515000000000001</v>
      </c>
      <c r="N6973" s="19">
        <v>21904</v>
      </c>
      <c r="O6973" s="19">
        <v>3</v>
      </c>
      <c r="P6973" s="19">
        <v>2000</v>
      </c>
      <c r="Q6973" s="19">
        <v>29170</v>
      </c>
      <c r="R6973">
        <v>98059</v>
      </c>
      <c r="S6973">
        <v>-122.117</v>
      </c>
      <c r="T6973" s="23">
        <v>3180</v>
      </c>
      <c r="U6973" s="23">
        <v>0</v>
      </c>
      <c r="W6973" s="35">
        <f>$D$1*D6973+$E$1*E6973+$F$1*F6973+$G$1*G6973+$H$1*H6973+$I$1*I6973+$J$1*J6973+$K$1*K6973+$M$1*M6973+$AB$3</f>
        <v>984574.47725762054</v>
      </c>
      <c r="X6973" s="35">
        <f t="shared" si="112"/>
        <v>0</v>
      </c>
      <c r="Y6973" s="16">
        <f>(W6973-C6973)/C6973</f>
        <v>0.33682888969127023</v>
      </c>
    </row>
    <row r="6974" spans="1:25" x14ac:dyDescent="0.35">
      <c r="A6974">
        <v>3401700185</v>
      </c>
      <c r="B6974" t="s">
        <v>140</v>
      </c>
      <c r="C6974" s="9">
        <v>665000</v>
      </c>
      <c r="D6974" s="7">
        <v>4</v>
      </c>
      <c r="E6974" s="7">
        <v>2</v>
      </c>
      <c r="F6974" s="7">
        <v>2970</v>
      </c>
      <c r="G6974" s="7">
        <v>2</v>
      </c>
      <c r="H6974" s="7">
        <v>0</v>
      </c>
      <c r="I6974" s="7">
        <v>0</v>
      </c>
      <c r="J6974" s="7">
        <v>8</v>
      </c>
      <c r="K6974" s="7">
        <v>3280</v>
      </c>
      <c r="L6974" s="21">
        <v>1985</v>
      </c>
      <c r="M6974">
        <v>47.7333</v>
      </c>
      <c r="N6974" s="19">
        <v>52567</v>
      </c>
      <c r="O6974" s="19">
        <v>3</v>
      </c>
      <c r="P6974" s="19">
        <v>1924</v>
      </c>
      <c r="Q6974" s="19">
        <v>46676</v>
      </c>
      <c r="R6974">
        <v>98072</v>
      </c>
      <c r="S6974">
        <v>-122.128</v>
      </c>
      <c r="T6974" s="23">
        <v>2970</v>
      </c>
      <c r="U6974" s="23">
        <v>0</v>
      </c>
      <c r="W6974" s="35">
        <f>$D$1*D6974+$E$1*E6974+$F$1*F6974+$G$1*G6974+$H$1*H6974+$I$1*I6974+$J$1*J6974+$K$1*K6974+$M$1*M6974+$AB$3</f>
        <v>822829.66199588031</v>
      </c>
      <c r="X6974" s="35">
        <f t="shared" si="112"/>
        <v>0</v>
      </c>
      <c r="Y6974" s="16">
        <f>(W6974-C6974)/C6974</f>
        <v>0.23733783758778992</v>
      </c>
    </row>
    <row r="6975" spans="1:25" x14ac:dyDescent="0.35">
      <c r="A6975">
        <v>2141300080</v>
      </c>
      <c r="B6975" t="s">
        <v>38</v>
      </c>
      <c r="C6975" s="9">
        <v>707000</v>
      </c>
      <c r="D6975" s="7">
        <v>5</v>
      </c>
      <c r="E6975" s="7">
        <v>2.5</v>
      </c>
      <c r="F6975" s="7">
        <v>3050</v>
      </c>
      <c r="G6975" s="7">
        <v>1</v>
      </c>
      <c r="H6975" s="7">
        <v>0</v>
      </c>
      <c r="I6975" s="7">
        <v>0</v>
      </c>
      <c r="J6975" s="7">
        <v>8</v>
      </c>
      <c r="K6975" s="7">
        <v>2550</v>
      </c>
      <c r="L6975" s="21">
        <v>0</v>
      </c>
      <c r="M6975">
        <v>47.559600000000003</v>
      </c>
      <c r="N6975" s="19">
        <v>13212</v>
      </c>
      <c r="O6975" s="19">
        <v>4</v>
      </c>
      <c r="P6975" s="19">
        <v>1975</v>
      </c>
      <c r="Q6975" s="19">
        <v>10826</v>
      </c>
      <c r="R6975">
        <v>98006</v>
      </c>
      <c r="S6975">
        <v>-122.142</v>
      </c>
      <c r="T6975" s="23">
        <v>1590</v>
      </c>
      <c r="U6975" s="23">
        <v>1460</v>
      </c>
      <c r="W6975" s="35">
        <f>$D$1*D6975+$E$1*E6975+$F$1*F6975+$G$1*G6975+$H$1*H6975+$I$1*I6975+$J$1*J6975+$K$1*K6975+$M$1*M6975+$AB$3</f>
        <v>709433.98733318225</v>
      </c>
      <c r="X6975" s="35">
        <f t="shared" si="112"/>
        <v>0</v>
      </c>
      <c r="Y6975" s="16">
        <f>(W6975-C6975)/C6975</f>
        <v>3.4426977838504179E-3</v>
      </c>
    </row>
    <row r="6976" spans="1:25" x14ac:dyDescent="0.35">
      <c r="A6976">
        <v>3387800380</v>
      </c>
      <c r="B6976" t="s">
        <v>194</v>
      </c>
      <c r="C6976" s="9">
        <v>215000</v>
      </c>
      <c r="D6976" s="7">
        <v>4</v>
      </c>
      <c r="E6976" s="7">
        <v>1.75</v>
      </c>
      <c r="F6976" s="7">
        <v>1630</v>
      </c>
      <c r="G6976" s="7">
        <v>1</v>
      </c>
      <c r="H6976" s="7">
        <v>0</v>
      </c>
      <c r="I6976" s="7">
        <v>0</v>
      </c>
      <c r="J6976" s="7">
        <v>7</v>
      </c>
      <c r="K6976" s="7">
        <v>1630</v>
      </c>
      <c r="L6976" s="21">
        <v>0</v>
      </c>
      <c r="M6976">
        <v>47.394799999999996</v>
      </c>
      <c r="N6976" s="19">
        <v>8000</v>
      </c>
      <c r="O6976" s="19">
        <v>3</v>
      </c>
      <c r="P6976" s="19">
        <v>1959</v>
      </c>
      <c r="Q6976" s="19">
        <v>7700</v>
      </c>
      <c r="R6976">
        <v>98031</v>
      </c>
      <c r="S6976">
        <v>-122.20099999999999</v>
      </c>
      <c r="T6976" s="23">
        <v>1630</v>
      </c>
      <c r="U6976" s="23">
        <v>0</v>
      </c>
      <c r="W6976" s="35">
        <f>$D$1*D6976+$E$1*E6976+$F$1*F6976+$G$1*G6976+$H$1*H6976+$I$1*I6976+$J$1*J6976+$K$1*K6976+$M$1*M6976+$AB$3</f>
        <v>257334.08587351069</v>
      </c>
      <c r="X6976" s="35">
        <f t="shared" si="112"/>
        <v>0</v>
      </c>
      <c r="Y6976" s="16">
        <f>(W6976-C6976)/C6976</f>
        <v>0.19690272499307296</v>
      </c>
    </row>
    <row r="6977" spans="1:25" x14ac:dyDescent="0.35">
      <c r="A6977">
        <v>2310000280</v>
      </c>
      <c r="B6977" t="s">
        <v>263</v>
      </c>
      <c r="C6977" s="9">
        <v>275000</v>
      </c>
      <c r="D6977" s="7">
        <v>3</v>
      </c>
      <c r="E6977" s="7">
        <v>2.25</v>
      </c>
      <c r="F6977" s="7">
        <v>1620</v>
      </c>
      <c r="G6977" s="7">
        <v>2</v>
      </c>
      <c r="H6977" s="7">
        <v>0</v>
      </c>
      <c r="I6977" s="7">
        <v>0</v>
      </c>
      <c r="J6977" s="7">
        <v>7</v>
      </c>
      <c r="K6977" s="7">
        <v>1640</v>
      </c>
      <c r="L6977" s="21">
        <v>0</v>
      </c>
      <c r="M6977">
        <v>47.357700000000001</v>
      </c>
      <c r="N6977" s="19">
        <v>6415</v>
      </c>
      <c r="O6977" s="19">
        <v>4</v>
      </c>
      <c r="P6977" s="19">
        <v>1989</v>
      </c>
      <c r="Q6977" s="19">
        <v>7253</v>
      </c>
      <c r="R6977">
        <v>98038</v>
      </c>
      <c r="S6977">
        <v>-122.038</v>
      </c>
      <c r="T6977" s="23">
        <v>1620</v>
      </c>
      <c r="U6977" s="23">
        <v>0</v>
      </c>
      <c r="W6977" s="35">
        <f>$D$1*D6977+$E$1*E6977+$F$1*F6977+$G$1*G6977+$H$1*H6977+$I$1*I6977+$J$1*J6977+$K$1*K6977+$M$1*M6977+$AB$3</f>
        <v>230338.48690511659</v>
      </c>
      <c r="X6977" s="35">
        <f t="shared" si="112"/>
        <v>0</v>
      </c>
      <c r="Y6977" s="16">
        <f>(W6977-C6977)/C6977</f>
        <v>-0.1624055021632124</v>
      </c>
    </row>
    <row r="6978" spans="1:25" x14ac:dyDescent="0.35">
      <c r="A6978">
        <v>1687900170</v>
      </c>
      <c r="B6978" t="s">
        <v>61</v>
      </c>
      <c r="C6978" s="9">
        <v>648000</v>
      </c>
      <c r="D6978" s="7">
        <v>4</v>
      </c>
      <c r="E6978" s="7">
        <v>2.25</v>
      </c>
      <c r="F6978" s="7">
        <v>2170</v>
      </c>
      <c r="G6978" s="7">
        <v>2</v>
      </c>
      <c r="H6978" s="7">
        <v>0</v>
      </c>
      <c r="I6978" s="7">
        <v>1</v>
      </c>
      <c r="J6978" s="7">
        <v>8</v>
      </c>
      <c r="K6978" s="7">
        <v>2600</v>
      </c>
      <c r="L6978" s="21">
        <v>0</v>
      </c>
      <c r="M6978">
        <v>47.563400000000001</v>
      </c>
      <c r="N6978" s="19">
        <v>8240</v>
      </c>
      <c r="O6978" s="19">
        <v>4</v>
      </c>
      <c r="P6978" s="19">
        <v>1983</v>
      </c>
      <c r="Q6978" s="19">
        <v>9898</v>
      </c>
      <c r="R6978">
        <v>98006</v>
      </c>
      <c r="S6978">
        <v>-122.128</v>
      </c>
      <c r="T6978" s="23">
        <v>2170</v>
      </c>
      <c r="U6978" s="23">
        <v>0</v>
      </c>
      <c r="W6978" s="35">
        <f>$D$1*D6978+$E$1*E6978+$F$1*F6978+$G$1*G6978+$H$1*H6978+$I$1*I6978+$J$1*J6978+$K$1*K6978+$M$1*M6978+$AB$3</f>
        <v>594367.57395253703</v>
      </c>
      <c r="X6978" s="35">
        <f t="shared" si="112"/>
        <v>0</v>
      </c>
      <c r="Y6978" s="16">
        <f>(W6978-C6978)/C6978</f>
        <v>-8.2766089579418167E-2</v>
      </c>
    </row>
    <row r="6979" spans="1:25" x14ac:dyDescent="0.35">
      <c r="A6979">
        <v>8079000190</v>
      </c>
      <c r="B6979" t="s">
        <v>58</v>
      </c>
      <c r="C6979" s="9">
        <v>415000</v>
      </c>
      <c r="D6979" s="7">
        <v>4</v>
      </c>
      <c r="E6979" s="7">
        <v>2.5</v>
      </c>
      <c r="F6979" s="7">
        <v>2150</v>
      </c>
      <c r="G6979" s="7">
        <v>2</v>
      </c>
      <c r="H6979" s="7">
        <v>0</v>
      </c>
      <c r="I6979" s="7">
        <v>0</v>
      </c>
      <c r="J6979" s="7">
        <v>8</v>
      </c>
      <c r="K6979" s="7">
        <v>2080</v>
      </c>
      <c r="L6979" s="21">
        <v>0</v>
      </c>
      <c r="M6979">
        <v>47.511000000000003</v>
      </c>
      <c r="N6979" s="19">
        <v>8173</v>
      </c>
      <c r="O6979" s="19">
        <v>3</v>
      </c>
      <c r="P6979" s="19">
        <v>1987</v>
      </c>
      <c r="Q6979" s="19">
        <v>7620</v>
      </c>
      <c r="R6979">
        <v>98059</v>
      </c>
      <c r="S6979">
        <v>-122.15300000000001</v>
      </c>
      <c r="T6979" s="23">
        <v>2150</v>
      </c>
      <c r="U6979" s="23">
        <v>0</v>
      </c>
      <c r="W6979" s="35">
        <f>$D$1*D6979+$E$1*E6979+$F$1*F6979+$G$1*G6979+$H$1*H6979+$I$1*I6979+$J$1*J6979+$K$1*K6979+$M$1*M6979+$AB$3</f>
        <v>486286.63873275369</v>
      </c>
      <c r="X6979" s="35">
        <f t="shared" si="112"/>
        <v>0</v>
      </c>
      <c r="Y6979" s="16">
        <f>(W6979-C6979)/C6979</f>
        <v>0.17177503309097275</v>
      </c>
    </row>
    <row r="6980" spans="1:25" x14ac:dyDescent="0.35">
      <c r="A6980">
        <v>1710400005</v>
      </c>
      <c r="B6980" t="s">
        <v>122</v>
      </c>
      <c r="C6980" s="9">
        <v>690000</v>
      </c>
      <c r="D6980" s="7">
        <v>3</v>
      </c>
      <c r="E6980" s="7">
        <v>2</v>
      </c>
      <c r="F6980" s="7">
        <v>1770</v>
      </c>
      <c r="G6980" s="7">
        <v>3</v>
      </c>
      <c r="H6980" s="7">
        <v>0</v>
      </c>
      <c r="I6980" s="7">
        <v>0</v>
      </c>
      <c r="J6980" s="7">
        <v>8</v>
      </c>
      <c r="K6980" s="7">
        <v>1890</v>
      </c>
      <c r="L6980" s="21">
        <v>0</v>
      </c>
      <c r="M6980">
        <v>47.610199999999999</v>
      </c>
      <c r="N6980" s="19">
        <v>1800</v>
      </c>
      <c r="O6980" s="19">
        <v>3</v>
      </c>
      <c r="P6980" s="19">
        <v>1999</v>
      </c>
      <c r="Q6980" s="19">
        <v>3200</v>
      </c>
      <c r="R6980">
        <v>98122</v>
      </c>
      <c r="S6980">
        <v>-122.31399999999999</v>
      </c>
      <c r="T6980" s="23">
        <v>1770</v>
      </c>
      <c r="U6980" s="23">
        <v>0</v>
      </c>
      <c r="W6980" s="35">
        <f>$D$1*D6980+$E$1*E6980+$F$1*F6980+$G$1*G6980+$H$1*H6980+$I$1*I6980+$J$1*J6980+$K$1*K6980+$M$1*M6980+$AB$3</f>
        <v>479943.00699383393</v>
      </c>
      <c r="X6980" s="35">
        <f t="shared" ref="X6980:X7043" si="113">IF(W6980&lt;0, 1,0)</f>
        <v>0</v>
      </c>
      <c r="Y6980" s="16">
        <f>(W6980-C6980)/C6980</f>
        <v>-0.30443042464661751</v>
      </c>
    </row>
    <row r="6981" spans="1:25" x14ac:dyDescent="0.35">
      <c r="A6981">
        <v>2473420170</v>
      </c>
      <c r="B6981" t="s">
        <v>110</v>
      </c>
      <c r="C6981" s="9">
        <v>320000</v>
      </c>
      <c r="D6981" s="7">
        <v>4</v>
      </c>
      <c r="E6981" s="7">
        <v>2.75</v>
      </c>
      <c r="F6981" s="7">
        <v>2110</v>
      </c>
      <c r="G6981" s="7">
        <v>1</v>
      </c>
      <c r="H6981" s="7">
        <v>0</v>
      </c>
      <c r="I6981" s="7">
        <v>0</v>
      </c>
      <c r="J6981" s="7">
        <v>7</v>
      </c>
      <c r="K6981" s="7">
        <v>1980</v>
      </c>
      <c r="L6981" s="21">
        <v>0</v>
      </c>
      <c r="M6981">
        <v>47.451300000000003</v>
      </c>
      <c r="N6981" s="19">
        <v>13260</v>
      </c>
      <c r="O6981" s="19">
        <v>4</v>
      </c>
      <c r="P6981" s="19">
        <v>1979</v>
      </c>
      <c r="Q6981" s="19">
        <v>11016</v>
      </c>
      <c r="R6981">
        <v>98058</v>
      </c>
      <c r="S6981">
        <v>-122.16</v>
      </c>
      <c r="T6981" s="23">
        <v>1290</v>
      </c>
      <c r="U6981" s="23">
        <v>820</v>
      </c>
      <c r="W6981" s="35">
        <f>$D$1*D6981+$E$1*E6981+$F$1*F6981+$G$1*G6981+$H$1*H6981+$I$1*I6981+$J$1*J6981+$K$1*K6981+$M$1*M6981+$AB$3</f>
        <v>387102.37253374606</v>
      </c>
      <c r="X6981" s="35">
        <f t="shared" si="113"/>
        <v>0</v>
      </c>
      <c r="Y6981" s="16">
        <f>(W6981-C6981)/C6981</f>
        <v>0.20969491416795644</v>
      </c>
    </row>
    <row r="6982" spans="1:25" x14ac:dyDescent="0.35">
      <c r="A6982">
        <v>1056200010</v>
      </c>
      <c r="B6982" t="s">
        <v>181</v>
      </c>
      <c r="C6982" s="9">
        <v>750000</v>
      </c>
      <c r="D6982" s="7">
        <v>3</v>
      </c>
      <c r="E6982" s="7">
        <v>1.75</v>
      </c>
      <c r="F6982" s="7">
        <v>1590</v>
      </c>
      <c r="G6982" s="7">
        <v>1</v>
      </c>
      <c r="H6982" s="7">
        <v>0</v>
      </c>
      <c r="I6982" s="7">
        <v>0</v>
      </c>
      <c r="J6982" s="7">
        <v>8</v>
      </c>
      <c r="K6982" s="7">
        <v>1970</v>
      </c>
      <c r="L6982" s="21">
        <v>0</v>
      </c>
      <c r="M6982">
        <v>47.585500000000003</v>
      </c>
      <c r="N6982" s="19">
        <v>8285</v>
      </c>
      <c r="O6982" s="19">
        <v>4</v>
      </c>
      <c r="P6982" s="19">
        <v>1956</v>
      </c>
      <c r="Q6982" s="19">
        <v>8970</v>
      </c>
      <c r="R6982">
        <v>98004</v>
      </c>
      <c r="S6982">
        <v>-122.194</v>
      </c>
      <c r="T6982" s="23">
        <v>1590</v>
      </c>
      <c r="U6982" s="23">
        <v>0</v>
      </c>
      <c r="W6982" s="35">
        <f>$D$1*D6982+$E$1*E6982+$F$1*F6982+$G$1*G6982+$H$1*H6982+$I$1*I6982+$J$1*J6982+$K$1*K6982+$M$1*M6982+$AB$3</f>
        <v>481720.1837959066</v>
      </c>
      <c r="X6982" s="35">
        <f t="shared" si="113"/>
        <v>0</v>
      </c>
      <c r="Y6982" s="16">
        <f>(W6982-C6982)/C6982</f>
        <v>-0.35770642160545785</v>
      </c>
    </row>
    <row r="6983" spans="1:25" x14ac:dyDescent="0.35">
      <c r="A6983">
        <v>263000359</v>
      </c>
      <c r="B6983" t="s">
        <v>204</v>
      </c>
      <c r="C6983" s="9">
        <v>355000</v>
      </c>
      <c r="D6983" s="7">
        <v>3</v>
      </c>
      <c r="E6983" s="7">
        <v>2.25</v>
      </c>
      <c r="F6983" s="7">
        <v>1370</v>
      </c>
      <c r="G6983" s="7">
        <v>3</v>
      </c>
      <c r="H6983" s="7">
        <v>0</v>
      </c>
      <c r="I6983" s="7">
        <v>0</v>
      </c>
      <c r="J6983" s="7">
        <v>8</v>
      </c>
      <c r="K6983" s="7">
        <v>1370</v>
      </c>
      <c r="L6983" s="21">
        <v>0</v>
      </c>
      <c r="M6983">
        <v>47.6982</v>
      </c>
      <c r="N6983" s="19">
        <v>1524</v>
      </c>
      <c r="O6983" s="19">
        <v>3</v>
      </c>
      <c r="P6983" s="19">
        <v>2005</v>
      </c>
      <c r="Q6983" s="19">
        <v>1418</v>
      </c>
      <c r="R6983">
        <v>98103</v>
      </c>
      <c r="S6983">
        <v>-122.34699999999999</v>
      </c>
      <c r="T6983" s="23">
        <v>1370</v>
      </c>
      <c r="U6983" s="23">
        <v>0</v>
      </c>
      <c r="W6983" s="35">
        <f>$D$1*D6983+$E$1*E6983+$F$1*F6983+$G$1*G6983+$H$1*H6983+$I$1*I6983+$J$1*J6983+$K$1*K6983+$M$1*M6983+$AB$3</f>
        <v>444191.12676555663</v>
      </c>
      <c r="X6983" s="35">
        <f t="shared" si="113"/>
        <v>0</v>
      </c>
      <c r="Y6983" s="16">
        <f>(W6983-C6983)/C6983</f>
        <v>0.25124261060720177</v>
      </c>
    </row>
    <row r="6984" spans="1:25" x14ac:dyDescent="0.35">
      <c r="A6984">
        <v>6624010170</v>
      </c>
      <c r="B6984" t="s">
        <v>254</v>
      </c>
      <c r="C6984" s="9">
        <v>246000</v>
      </c>
      <c r="D6984" s="7">
        <v>3</v>
      </c>
      <c r="E6984" s="7">
        <v>1.75</v>
      </c>
      <c r="F6984" s="7">
        <v>1390</v>
      </c>
      <c r="G6984" s="7">
        <v>1</v>
      </c>
      <c r="H6984" s="7">
        <v>0</v>
      </c>
      <c r="I6984" s="7">
        <v>0</v>
      </c>
      <c r="J6984" s="7">
        <v>7</v>
      </c>
      <c r="K6984" s="7">
        <v>1460</v>
      </c>
      <c r="L6984" s="21">
        <v>0</v>
      </c>
      <c r="M6984">
        <v>47.418300000000002</v>
      </c>
      <c r="N6984" s="19">
        <v>7399</v>
      </c>
      <c r="O6984" s="19">
        <v>4</v>
      </c>
      <c r="P6984" s="19">
        <v>1975</v>
      </c>
      <c r="Q6984" s="19">
        <v>7800</v>
      </c>
      <c r="R6984">
        <v>98031</v>
      </c>
      <c r="S6984">
        <v>-122.182</v>
      </c>
      <c r="T6984" s="23">
        <v>1390</v>
      </c>
      <c r="U6984" s="23">
        <v>0</v>
      </c>
      <c r="W6984" s="35">
        <f>$D$1*D6984+$E$1*E6984+$F$1*F6984+$G$1*G6984+$H$1*H6984+$I$1*I6984+$J$1*J6984+$K$1*K6984+$M$1*M6984+$AB$3</f>
        <v>251899.99814777449</v>
      </c>
      <c r="X6984" s="35">
        <f t="shared" si="113"/>
        <v>0</v>
      </c>
      <c r="Y6984" s="16">
        <f>(W6984-C6984)/C6984</f>
        <v>2.3983732308026372E-2</v>
      </c>
    </row>
    <row r="6985" spans="1:25" x14ac:dyDescent="0.35">
      <c r="A6985">
        <v>824059265</v>
      </c>
      <c r="B6985" t="s">
        <v>184</v>
      </c>
      <c r="C6985" s="10">
        <v>1160000</v>
      </c>
      <c r="D6985" s="7">
        <v>3</v>
      </c>
      <c r="E6985" s="7">
        <v>1.75</v>
      </c>
      <c r="F6985" s="7">
        <v>1640</v>
      </c>
      <c r="G6985" s="7">
        <v>1</v>
      </c>
      <c r="H6985" s="7">
        <v>0</v>
      </c>
      <c r="I6985" s="7">
        <v>2</v>
      </c>
      <c r="J6985" s="7">
        <v>8</v>
      </c>
      <c r="K6985" s="7">
        <v>2630</v>
      </c>
      <c r="L6985" s="21">
        <v>0</v>
      </c>
      <c r="M6985">
        <v>47.587299999999999</v>
      </c>
      <c r="N6985" s="19">
        <v>10464</v>
      </c>
      <c r="O6985" s="19">
        <v>4</v>
      </c>
      <c r="P6985" s="19">
        <v>1968</v>
      </c>
      <c r="Q6985" s="19">
        <v>18872</v>
      </c>
      <c r="R6985">
        <v>98004</v>
      </c>
      <c r="S6985">
        <v>-122.205</v>
      </c>
      <c r="T6985" s="23">
        <v>1640</v>
      </c>
      <c r="U6985" s="23">
        <v>0</v>
      </c>
      <c r="W6985" s="35">
        <f>$D$1*D6985+$E$1*E6985+$F$1*F6985+$G$1*G6985+$H$1*H6985+$I$1*I6985+$J$1*J6985+$K$1*K6985+$M$1*M6985+$AB$3</f>
        <v>623722.96265232563</v>
      </c>
      <c r="X6985" s="35">
        <f t="shared" si="113"/>
        <v>0</v>
      </c>
      <c r="Y6985" s="16">
        <f>(W6985-C6985)/C6985</f>
        <v>-0.46230779081696066</v>
      </c>
    </row>
    <row r="6986" spans="1:25" x14ac:dyDescent="0.35">
      <c r="A6986">
        <v>2869100080</v>
      </c>
      <c r="B6986" t="s">
        <v>282</v>
      </c>
      <c r="C6986" s="9">
        <v>744000</v>
      </c>
      <c r="D6986" s="7">
        <v>3</v>
      </c>
      <c r="E6986" s="7">
        <v>2.5</v>
      </c>
      <c r="F6986" s="7">
        <v>2670</v>
      </c>
      <c r="G6986" s="7">
        <v>2</v>
      </c>
      <c r="H6986" s="7">
        <v>0</v>
      </c>
      <c r="I6986" s="7">
        <v>0</v>
      </c>
      <c r="J6986" s="7">
        <v>8</v>
      </c>
      <c r="K6986" s="7">
        <v>2400</v>
      </c>
      <c r="L6986" s="21">
        <v>0</v>
      </c>
      <c r="M6986">
        <v>47.667700000000004</v>
      </c>
      <c r="N6986" s="19">
        <v>12187</v>
      </c>
      <c r="O6986" s="19">
        <v>3</v>
      </c>
      <c r="P6986" s="19">
        <v>1986</v>
      </c>
      <c r="Q6986" s="19">
        <v>8999</v>
      </c>
      <c r="R6986">
        <v>98052</v>
      </c>
      <c r="S6986">
        <v>-122.15</v>
      </c>
      <c r="T6986" s="23">
        <v>2670</v>
      </c>
      <c r="U6986" s="23">
        <v>0</v>
      </c>
      <c r="W6986" s="35">
        <f>$D$1*D6986+$E$1*E6986+$F$1*F6986+$G$1*G6986+$H$1*H6986+$I$1*I6986+$J$1*J6986+$K$1*K6986+$M$1*M6986+$AB$3</f>
        <v>734862.96632654965</v>
      </c>
      <c r="X6986" s="35">
        <f t="shared" si="113"/>
        <v>0</v>
      </c>
      <c r="Y6986" s="16">
        <f>(W6986-C6986)/C6986</f>
        <v>-1.2280959238508535E-2</v>
      </c>
    </row>
    <row r="6987" spans="1:25" x14ac:dyDescent="0.35">
      <c r="A6987">
        <v>203100440</v>
      </c>
      <c r="B6987" t="s">
        <v>236</v>
      </c>
      <c r="C6987" s="10">
        <v>1210000</v>
      </c>
      <c r="D6987" s="7">
        <v>3</v>
      </c>
      <c r="E6987" s="7">
        <v>3.75</v>
      </c>
      <c r="F6987" s="7">
        <v>5400</v>
      </c>
      <c r="G6987" s="7">
        <v>2</v>
      </c>
      <c r="H6987" s="7">
        <v>0</v>
      </c>
      <c r="I6987" s="7">
        <v>0</v>
      </c>
      <c r="J6987" s="7">
        <v>11</v>
      </c>
      <c r="K6987" s="7">
        <v>1690</v>
      </c>
      <c r="L6987" s="21">
        <v>0</v>
      </c>
      <c r="M6987">
        <v>47.642600000000002</v>
      </c>
      <c r="N6987" s="19">
        <v>24740</v>
      </c>
      <c r="O6987" s="19">
        <v>3</v>
      </c>
      <c r="P6987" s="19">
        <v>1997</v>
      </c>
      <c r="Q6987" s="19">
        <v>20000</v>
      </c>
      <c r="R6987">
        <v>98053</v>
      </c>
      <c r="S6987">
        <v>-121.955</v>
      </c>
      <c r="T6987" s="23">
        <v>5400</v>
      </c>
      <c r="U6987" s="23">
        <v>0</v>
      </c>
      <c r="W6987" s="35">
        <f>$D$1*D6987+$E$1*E6987+$F$1*F6987+$G$1*G6987+$H$1*H6987+$I$1*I6987+$J$1*J6987+$K$1*K6987+$M$1*M6987+$AB$3</f>
        <v>1507680.1126629002</v>
      </c>
      <c r="X6987" s="35">
        <f t="shared" si="113"/>
        <v>0</v>
      </c>
      <c r="Y6987" s="16">
        <f>(W6987-C6987)/C6987</f>
        <v>0.24601662203545474</v>
      </c>
    </row>
    <row r="6988" spans="1:25" x14ac:dyDescent="0.35">
      <c r="A6988">
        <v>9542800290</v>
      </c>
      <c r="B6988" t="s">
        <v>74</v>
      </c>
      <c r="C6988" s="9">
        <v>217000</v>
      </c>
      <c r="D6988" s="7">
        <v>3</v>
      </c>
      <c r="E6988" s="7">
        <v>2</v>
      </c>
      <c r="F6988" s="7">
        <v>1690</v>
      </c>
      <c r="G6988" s="7">
        <v>1</v>
      </c>
      <c r="H6988" s="7">
        <v>0</v>
      </c>
      <c r="I6988" s="7">
        <v>0</v>
      </c>
      <c r="J6988" s="7">
        <v>7</v>
      </c>
      <c r="K6988" s="7">
        <v>1930</v>
      </c>
      <c r="L6988" s="21">
        <v>0</v>
      </c>
      <c r="M6988">
        <v>47.302100000000003</v>
      </c>
      <c r="N6988" s="19">
        <v>6750</v>
      </c>
      <c r="O6988" s="19">
        <v>3</v>
      </c>
      <c r="P6988" s="19">
        <v>1977</v>
      </c>
      <c r="Q6988" s="19">
        <v>7350</v>
      </c>
      <c r="R6988">
        <v>98023</v>
      </c>
      <c r="S6988">
        <v>-122.375</v>
      </c>
      <c r="T6988" s="23">
        <v>1210</v>
      </c>
      <c r="U6988" s="23">
        <v>480</v>
      </c>
      <c r="W6988" s="35">
        <f>$D$1*D6988+$E$1*E6988+$F$1*F6988+$G$1*G6988+$H$1*H6988+$I$1*I6988+$J$1*J6988+$K$1*K6988+$M$1*M6988+$AB$3</f>
        <v>240904.59969347715</v>
      </c>
      <c r="X6988" s="35">
        <f t="shared" si="113"/>
        <v>0</v>
      </c>
      <c r="Y6988" s="16">
        <f>(W6988-C6988)/C6988</f>
        <v>0.11015944559206062</v>
      </c>
    </row>
    <row r="6989" spans="1:25" x14ac:dyDescent="0.35">
      <c r="A6989">
        <v>3342100780</v>
      </c>
      <c r="B6989" t="s">
        <v>154</v>
      </c>
      <c r="C6989" s="9">
        <v>583000</v>
      </c>
      <c r="D6989" s="7">
        <v>3</v>
      </c>
      <c r="E6989" s="7">
        <v>2.5</v>
      </c>
      <c r="F6989" s="7">
        <v>2600</v>
      </c>
      <c r="G6989" s="7">
        <v>2</v>
      </c>
      <c r="H6989" s="7">
        <v>0</v>
      </c>
      <c r="I6989" s="7">
        <v>1</v>
      </c>
      <c r="J6989" s="7">
        <v>8</v>
      </c>
      <c r="K6989" s="7">
        <v>2270</v>
      </c>
      <c r="L6989" s="21">
        <v>0</v>
      </c>
      <c r="M6989">
        <v>47.517499999999998</v>
      </c>
      <c r="N6989" s="19">
        <v>5100</v>
      </c>
      <c r="O6989" s="19">
        <v>3</v>
      </c>
      <c r="P6989" s="19">
        <v>1998</v>
      </c>
      <c r="Q6989" s="19">
        <v>5400</v>
      </c>
      <c r="R6989">
        <v>98056</v>
      </c>
      <c r="S6989">
        <v>-122.205</v>
      </c>
      <c r="T6989" s="23">
        <v>2600</v>
      </c>
      <c r="U6989" s="23">
        <v>0</v>
      </c>
      <c r="W6989" s="35">
        <f>$D$1*D6989+$E$1*E6989+$F$1*F6989+$G$1*G6989+$H$1*H6989+$I$1*I6989+$J$1*J6989+$K$1*K6989+$M$1*M6989+$AB$3</f>
        <v>683640.48981654271</v>
      </c>
      <c r="X6989" s="35">
        <f t="shared" si="113"/>
        <v>0</v>
      </c>
      <c r="Y6989" s="16">
        <f>(W6989-C6989)/C6989</f>
        <v>0.17262519694089659</v>
      </c>
    </row>
    <row r="6990" spans="1:25" x14ac:dyDescent="0.35">
      <c r="A6990">
        <v>475000080</v>
      </c>
      <c r="B6990" t="s">
        <v>164</v>
      </c>
      <c r="C6990" s="9">
        <v>515000</v>
      </c>
      <c r="D6990" s="7">
        <v>2</v>
      </c>
      <c r="E6990" s="7">
        <v>1.5</v>
      </c>
      <c r="F6990" s="7">
        <v>1400</v>
      </c>
      <c r="G6990" s="7">
        <v>1</v>
      </c>
      <c r="H6990" s="7">
        <v>0</v>
      </c>
      <c r="I6990" s="7">
        <v>0</v>
      </c>
      <c r="J6990" s="7">
        <v>7</v>
      </c>
      <c r="K6990" s="7">
        <v>1530</v>
      </c>
      <c r="L6990" s="21">
        <v>0</v>
      </c>
      <c r="M6990">
        <v>47.668100000000003</v>
      </c>
      <c r="N6990" s="19">
        <v>5000</v>
      </c>
      <c r="O6990" s="19">
        <v>4</v>
      </c>
      <c r="P6990" s="19">
        <v>1904</v>
      </c>
      <c r="Q6990" s="19">
        <v>4200</v>
      </c>
      <c r="R6990">
        <v>98107</v>
      </c>
      <c r="S6990">
        <v>-122.36199999999999</v>
      </c>
      <c r="T6990" s="23">
        <v>1150</v>
      </c>
      <c r="U6990" s="23">
        <v>250</v>
      </c>
      <c r="W6990" s="35">
        <f>$D$1*D6990+$E$1*E6990+$F$1*F6990+$G$1*G6990+$H$1*H6990+$I$1*I6990+$J$1*J6990+$K$1*K6990+$M$1*M6990+$AB$3</f>
        <v>452753.1796040684</v>
      </c>
      <c r="X6990" s="35">
        <f t="shared" si="113"/>
        <v>0</v>
      </c>
      <c r="Y6990" s="16">
        <f>(W6990-C6990)/C6990</f>
        <v>-0.12086761241928466</v>
      </c>
    </row>
    <row r="6991" spans="1:25" x14ac:dyDescent="0.35">
      <c r="A6991">
        <v>1562100380</v>
      </c>
      <c r="B6991" t="s">
        <v>243</v>
      </c>
      <c r="C6991" s="9">
        <v>594000</v>
      </c>
      <c r="D6991" s="7">
        <v>4</v>
      </c>
      <c r="E6991" s="7">
        <v>1.75</v>
      </c>
      <c r="F6991" s="7">
        <v>2140</v>
      </c>
      <c r="G6991" s="7">
        <v>1</v>
      </c>
      <c r="H6991" s="7">
        <v>0</v>
      </c>
      <c r="I6991" s="7">
        <v>0</v>
      </c>
      <c r="J6991" s="7">
        <v>8</v>
      </c>
      <c r="K6991" s="7">
        <v>2080</v>
      </c>
      <c r="L6991" s="21">
        <v>0</v>
      </c>
      <c r="M6991">
        <v>47.622</v>
      </c>
      <c r="N6991" s="19">
        <v>8000</v>
      </c>
      <c r="O6991" s="19">
        <v>4</v>
      </c>
      <c r="P6991" s="19">
        <v>1965</v>
      </c>
      <c r="Q6991" s="19">
        <v>8000</v>
      </c>
      <c r="R6991">
        <v>98007</v>
      </c>
      <c r="S6991">
        <v>-122.139</v>
      </c>
      <c r="T6991" s="23">
        <v>1410</v>
      </c>
      <c r="U6991" s="23">
        <v>730</v>
      </c>
      <c r="W6991" s="35">
        <f>$D$1*D6991+$E$1*E6991+$F$1*F6991+$G$1*G6991+$H$1*H6991+$I$1*I6991+$J$1*J6991+$K$1*K6991+$M$1*M6991+$AB$3</f>
        <v>592603.62600968406</v>
      </c>
      <c r="X6991" s="35">
        <f t="shared" si="113"/>
        <v>0</v>
      </c>
      <c r="Y6991" s="16">
        <f>(W6991-C6991)/C6991</f>
        <v>-2.350797963494855E-3</v>
      </c>
    </row>
    <row r="6992" spans="1:25" x14ac:dyDescent="0.35">
      <c r="A6992">
        <v>3878900185</v>
      </c>
      <c r="B6992" t="s">
        <v>209</v>
      </c>
      <c r="C6992" s="9">
        <v>303100</v>
      </c>
      <c r="D6992" s="7">
        <v>3</v>
      </c>
      <c r="E6992" s="7">
        <v>1.5</v>
      </c>
      <c r="F6992" s="7">
        <v>1640</v>
      </c>
      <c r="G6992" s="7">
        <v>1</v>
      </c>
      <c r="H6992" s="7">
        <v>0</v>
      </c>
      <c r="I6992" s="7">
        <v>0</v>
      </c>
      <c r="J6992" s="7">
        <v>8</v>
      </c>
      <c r="K6992" s="7">
        <v>1640</v>
      </c>
      <c r="L6992" s="21">
        <v>0</v>
      </c>
      <c r="M6992">
        <v>47.509</v>
      </c>
      <c r="N6992" s="19">
        <v>5650</v>
      </c>
      <c r="O6992" s="19">
        <v>3</v>
      </c>
      <c r="P6992" s="19">
        <v>1952</v>
      </c>
      <c r="Q6992" s="19">
        <v>5650</v>
      </c>
      <c r="R6992">
        <v>98178</v>
      </c>
      <c r="S6992">
        <v>-122.251</v>
      </c>
      <c r="T6992" s="23">
        <v>1640</v>
      </c>
      <c r="U6992" s="23">
        <v>0</v>
      </c>
      <c r="W6992" s="35">
        <f>$D$1*D6992+$E$1*E6992+$F$1*F6992+$G$1*G6992+$H$1*H6992+$I$1*I6992+$J$1*J6992+$K$1*K6992+$M$1*M6992+$AB$3</f>
        <v>443512.43607139215</v>
      </c>
      <c r="X6992" s="35">
        <f t="shared" si="113"/>
        <v>0</v>
      </c>
      <c r="Y6992" s="16">
        <f>(W6992-C6992)/C6992</f>
        <v>0.46325449050277845</v>
      </c>
    </row>
    <row r="6993" spans="1:25" x14ac:dyDescent="0.35">
      <c r="A6993">
        <v>6791100280</v>
      </c>
      <c r="B6993" t="s">
        <v>286</v>
      </c>
      <c r="C6993" s="9">
        <v>430000</v>
      </c>
      <c r="D6993" s="7">
        <v>3</v>
      </c>
      <c r="E6993" s="7">
        <v>1.75</v>
      </c>
      <c r="F6993" s="7">
        <v>1720</v>
      </c>
      <c r="G6993" s="7">
        <v>1</v>
      </c>
      <c r="H6993" s="7">
        <v>0</v>
      </c>
      <c r="I6993" s="7">
        <v>0</v>
      </c>
      <c r="J6993" s="7">
        <v>7</v>
      </c>
      <c r="K6993" s="7">
        <v>1860</v>
      </c>
      <c r="L6993" s="21">
        <v>0</v>
      </c>
      <c r="M6993">
        <v>47.579000000000001</v>
      </c>
      <c r="N6993" s="19">
        <v>15225</v>
      </c>
      <c r="O6993" s="19">
        <v>4</v>
      </c>
      <c r="P6993" s="19">
        <v>1970</v>
      </c>
      <c r="Q6993" s="19">
        <v>13588</v>
      </c>
      <c r="R6993">
        <v>98075</v>
      </c>
      <c r="S6993">
        <v>-122.051</v>
      </c>
      <c r="T6993" s="23">
        <v>1020</v>
      </c>
      <c r="U6993" s="23">
        <v>700</v>
      </c>
      <c r="W6993" s="35">
        <f>$D$1*D6993+$E$1*E6993+$F$1*F6993+$G$1*G6993+$H$1*H6993+$I$1*I6993+$J$1*J6993+$K$1*K6993+$M$1*M6993+$AB$3</f>
        <v>430570.59885529429</v>
      </c>
      <c r="X6993" s="35">
        <f t="shared" si="113"/>
        <v>0</v>
      </c>
      <c r="Y6993" s="16">
        <f>(W6993-C6993)/C6993</f>
        <v>1.3269740820797376E-3</v>
      </c>
    </row>
    <row r="6994" spans="1:25" x14ac:dyDescent="0.35">
      <c r="A6994">
        <v>1926059099</v>
      </c>
      <c r="B6994" t="s">
        <v>146</v>
      </c>
      <c r="C6994" s="9">
        <v>708000</v>
      </c>
      <c r="D6994" s="7">
        <v>5</v>
      </c>
      <c r="E6994" s="7">
        <v>3.25</v>
      </c>
      <c r="F6994" s="7">
        <v>3060</v>
      </c>
      <c r="G6994" s="7">
        <v>2</v>
      </c>
      <c r="H6994" s="7">
        <v>0</v>
      </c>
      <c r="I6994" s="7">
        <v>0</v>
      </c>
      <c r="J6994" s="7">
        <v>8</v>
      </c>
      <c r="K6994" s="7">
        <v>1840</v>
      </c>
      <c r="L6994" s="21">
        <v>0</v>
      </c>
      <c r="M6994">
        <v>47.721200000000003</v>
      </c>
      <c r="N6994" s="19">
        <v>11778</v>
      </c>
      <c r="O6994" s="19">
        <v>3</v>
      </c>
      <c r="P6994" s="19">
        <v>2004</v>
      </c>
      <c r="Q6994" s="19">
        <v>10403</v>
      </c>
      <c r="R6994">
        <v>98034</v>
      </c>
      <c r="S6994">
        <v>-122.22199999999999</v>
      </c>
      <c r="T6994" s="23">
        <v>3060</v>
      </c>
      <c r="U6994" s="23">
        <v>0</v>
      </c>
      <c r="W6994" s="35">
        <f>$D$1*D6994+$E$1*E6994+$F$1*F6994+$G$1*G6994+$H$1*H6994+$I$1*I6994+$J$1*J6994+$K$1*K6994+$M$1*M6994+$AB$3</f>
        <v>775715.51638526842</v>
      </c>
      <c r="X6994" s="35">
        <f t="shared" si="113"/>
        <v>0</v>
      </c>
      <c r="Y6994" s="16">
        <f>(W6994-C6994)/C6994</f>
        <v>9.5643384724955399E-2</v>
      </c>
    </row>
    <row r="6995" spans="1:25" x14ac:dyDescent="0.35">
      <c r="A6995">
        <v>2881700547</v>
      </c>
      <c r="B6995" t="s">
        <v>127</v>
      </c>
      <c r="C6995" s="9">
        <v>221000</v>
      </c>
      <c r="D6995" s="7">
        <v>3</v>
      </c>
      <c r="E6995" s="7">
        <v>1</v>
      </c>
      <c r="F6995" s="7">
        <v>1150</v>
      </c>
      <c r="G6995" s="7">
        <v>1</v>
      </c>
      <c r="H6995" s="7">
        <v>0</v>
      </c>
      <c r="I6995" s="7">
        <v>0</v>
      </c>
      <c r="J6995" s="7">
        <v>7</v>
      </c>
      <c r="K6995" s="7">
        <v>1200</v>
      </c>
      <c r="L6995" s="21">
        <v>0</v>
      </c>
      <c r="M6995">
        <v>47.734400000000001</v>
      </c>
      <c r="N6995" s="19">
        <v>7260</v>
      </c>
      <c r="O6995" s="19">
        <v>3</v>
      </c>
      <c r="P6995" s="19">
        <v>1959</v>
      </c>
      <c r="Q6995" s="19">
        <v>7888</v>
      </c>
      <c r="R6995">
        <v>98133</v>
      </c>
      <c r="S6995">
        <v>-122.333</v>
      </c>
      <c r="T6995" s="23">
        <v>1150</v>
      </c>
      <c r="U6995" s="23">
        <v>0</v>
      </c>
      <c r="W6995" s="35">
        <f>$D$1*D6995+$E$1*E6995+$F$1*F6995+$G$1*G6995+$H$1*H6995+$I$1*I6995+$J$1*J6995+$K$1*K6995+$M$1*M6995+$AB$3</f>
        <v>414073.0261262767</v>
      </c>
      <c r="X6995" s="35">
        <f t="shared" si="113"/>
        <v>0</v>
      </c>
      <c r="Y6995" s="16">
        <f>(W6995-C6995)/C6995</f>
        <v>0.87363360238134258</v>
      </c>
    </row>
    <row r="6996" spans="1:25" x14ac:dyDescent="0.35">
      <c r="A6996">
        <v>3260800190</v>
      </c>
      <c r="B6996" t="s">
        <v>148</v>
      </c>
      <c r="C6996" s="9">
        <v>325000</v>
      </c>
      <c r="D6996" s="7">
        <v>3</v>
      </c>
      <c r="E6996" s="7">
        <v>2.5</v>
      </c>
      <c r="F6996" s="7">
        <v>2000</v>
      </c>
      <c r="G6996" s="7">
        <v>2</v>
      </c>
      <c r="H6996" s="7">
        <v>0</v>
      </c>
      <c r="I6996" s="7">
        <v>0</v>
      </c>
      <c r="J6996" s="7">
        <v>8</v>
      </c>
      <c r="K6996" s="7">
        <v>2180</v>
      </c>
      <c r="L6996" s="21">
        <v>0</v>
      </c>
      <c r="M6996">
        <v>47.349899999999998</v>
      </c>
      <c r="N6996" s="19">
        <v>7205</v>
      </c>
      <c r="O6996" s="19">
        <v>3</v>
      </c>
      <c r="P6996" s="19">
        <v>1998</v>
      </c>
      <c r="Q6996" s="19">
        <v>7611</v>
      </c>
      <c r="R6996">
        <v>98003</v>
      </c>
      <c r="S6996">
        <v>-122.30200000000001</v>
      </c>
      <c r="T6996" s="23">
        <v>2000</v>
      </c>
      <c r="U6996" s="23">
        <v>0</v>
      </c>
      <c r="W6996" s="35">
        <f>$D$1*D6996+$E$1*E6996+$F$1*F6996+$G$1*G6996+$H$1*H6996+$I$1*I6996+$J$1*J6996+$K$1*K6996+$M$1*M6996+$AB$3</f>
        <v>381853.16632304341</v>
      </c>
      <c r="X6996" s="35">
        <f t="shared" si="113"/>
        <v>0</v>
      </c>
      <c r="Y6996" s="16">
        <f>(W6996-C6996)/C6996</f>
        <v>0.17493281945551817</v>
      </c>
    </row>
    <row r="6997" spans="1:25" x14ac:dyDescent="0.35">
      <c r="A6997">
        <v>2954400190</v>
      </c>
      <c r="B6997" t="s">
        <v>47</v>
      </c>
      <c r="C6997" s="10">
        <v>1300000</v>
      </c>
      <c r="D6997" s="7">
        <v>0</v>
      </c>
      <c r="E6997" s="7">
        <v>0</v>
      </c>
      <c r="F6997" s="7">
        <v>4810</v>
      </c>
      <c r="G6997" s="7">
        <v>2</v>
      </c>
      <c r="H6997" s="7">
        <v>0</v>
      </c>
      <c r="I6997" s="7">
        <v>0</v>
      </c>
      <c r="J6997" s="7">
        <v>12</v>
      </c>
      <c r="K6997" s="7">
        <v>4740</v>
      </c>
      <c r="L6997" s="21">
        <v>0</v>
      </c>
      <c r="M6997">
        <v>47.664200000000001</v>
      </c>
      <c r="N6997" s="19">
        <v>28008</v>
      </c>
      <c r="O6997" s="19">
        <v>3</v>
      </c>
      <c r="P6997" s="19">
        <v>1990</v>
      </c>
      <c r="Q6997" s="19">
        <v>35061</v>
      </c>
      <c r="R6997">
        <v>98053</v>
      </c>
      <c r="S6997">
        <v>-122.069</v>
      </c>
      <c r="T6997" s="23">
        <v>4810</v>
      </c>
      <c r="U6997" s="23">
        <v>0</v>
      </c>
      <c r="W6997" s="35">
        <f>$D$1*D6997+$E$1*E6997+$F$1*F6997+$G$1*G6997+$H$1*H6997+$I$1*I6997+$J$1*J6997+$K$1*K6997+$M$1*M6997+$AB$3</f>
        <v>1635581.6560733765</v>
      </c>
      <c r="X6997" s="35">
        <f t="shared" si="113"/>
        <v>0</v>
      </c>
      <c r="Y6997" s="16">
        <f>(W6997-C6997)/C6997</f>
        <v>0.25813973544105889</v>
      </c>
    </row>
    <row r="6998" spans="1:25" x14ac:dyDescent="0.35">
      <c r="A6998">
        <v>7715600050</v>
      </c>
      <c r="B6998" t="s">
        <v>147</v>
      </c>
      <c r="C6998" s="9">
        <v>385000</v>
      </c>
      <c r="D6998" s="7">
        <v>3</v>
      </c>
      <c r="E6998" s="7">
        <v>1.75</v>
      </c>
      <c r="F6998" s="7">
        <v>1560</v>
      </c>
      <c r="G6998" s="7">
        <v>1</v>
      </c>
      <c r="H6998" s="7">
        <v>0</v>
      </c>
      <c r="I6998" s="7">
        <v>0</v>
      </c>
      <c r="J6998" s="7">
        <v>6</v>
      </c>
      <c r="K6998" s="7">
        <v>1320</v>
      </c>
      <c r="L6998" s="21">
        <v>0</v>
      </c>
      <c r="M6998">
        <v>47.719000000000001</v>
      </c>
      <c r="N6998" s="19">
        <v>5950</v>
      </c>
      <c r="O6998" s="19">
        <v>4</v>
      </c>
      <c r="P6998" s="19">
        <v>1944</v>
      </c>
      <c r="Q6998" s="19">
        <v>7830</v>
      </c>
      <c r="R6998">
        <v>98125</v>
      </c>
      <c r="S6998">
        <v>-122.307</v>
      </c>
      <c r="T6998" s="23">
        <v>780</v>
      </c>
      <c r="U6998" s="23">
        <v>780</v>
      </c>
      <c r="W6998" s="35">
        <f>$D$1*D6998+$E$1*E6998+$F$1*F6998+$G$1*G6998+$H$1*H6998+$I$1*I6998+$J$1*J6998+$K$1*K6998+$M$1*M6998+$AB$3</f>
        <v>409367.84652359411</v>
      </c>
      <c r="X6998" s="35">
        <f t="shared" si="113"/>
        <v>0</v>
      </c>
      <c r="Y6998" s="16">
        <f>(W6998-C6998)/C6998</f>
        <v>6.3293107853491196E-2</v>
      </c>
    </row>
    <row r="6999" spans="1:25" x14ac:dyDescent="0.35">
      <c r="A6999">
        <v>3158500460</v>
      </c>
      <c r="B6999" t="s">
        <v>305</v>
      </c>
      <c r="C6999" s="9">
        <v>359500</v>
      </c>
      <c r="D6999" s="7">
        <v>3</v>
      </c>
      <c r="E6999" s="7">
        <v>2.5</v>
      </c>
      <c r="F6999" s="7">
        <v>2070</v>
      </c>
      <c r="G6999" s="7">
        <v>2</v>
      </c>
      <c r="H6999" s="7">
        <v>0</v>
      </c>
      <c r="I6999" s="7">
        <v>0</v>
      </c>
      <c r="J6999" s="7">
        <v>8</v>
      </c>
      <c r="K6999" s="7">
        <v>1880</v>
      </c>
      <c r="L6999" s="21">
        <v>0</v>
      </c>
      <c r="M6999">
        <v>47.354500000000002</v>
      </c>
      <c r="N6999" s="19">
        <v>4689</v>
      </c>
      <c r="O6999" s="19">
        <v>3</v>
      </c>
      <c r="P6999" s="19">
        <v>2013</v>
      </c>
      <c r="Q6999" s="19">
        <v>4593</v>
      </c>
      <c r="R6999">
        <v>98038</v>
      </c>
      <c r="S6999">
        <v>-122.056</v>
      </c>
      <c r="T6999" s="23">
        <v>2070</v>
      </c>
      <c r="U6999" s="23">
        <v>0</v>
      </c>
      <c r="W6999" s="35">
        <f>$D$1*D6999+$E$1*E6999+$F$1*F6999+$G$1*G6999+$H$1*H6999+$I$1*I6999+$J$1*J6999+$K$1*K6999+$M$1*M6999+$AB$3</f>
        <v>397788.03401542455</v>
      </c>
      <c r="X6999" s="35">
        <f t="shared" si="113"/>
        <v>0</v>
      </c>
      <c r="Y6999" s="16">
        <f>(W6999-C6999)/C6999</f>
        <v>0.10650357167016565</v>
      </c>
    </row>
    <row r="7000" spans="1:25" x14ac:dyDescent="0.35">
      <c r="A7000">
        <v>4027700797</v>
      </c>
      <c r="B7000" t="s">
        <v>141</v>
      </c>
      <c r="C7000" s="9">
        <v>433000</v>
      </c>
      <c r="D7000" s="7">
        <v>3</v>
      </c>
      <c r="E7000" s="7">
        <v>2</v>
      </c>
      <c r="F7000" s="7">
        <v>1920</v>
      </c>
      <c r="G7000" s="7">
        <v>1</v>
      </c>
      <c r="H7000" s="7">
        <v>0</v>
      </c>
      <c r="I7000" s="7">
        <v>0</v>
      </c>
      <c r="J7000" s="7">
        <v>7</v>
      </c>
      <c r="K7000" s="7">
        <v>2010</v>
      </c>
      <c r="L7000" s="21">
        <v>0</v>
      </c>
      <c r="M7000">
        <v>47.770299999999999</v>
      </c>
      <c r="N7000" s="19">
        <v>7200</v>
      </c>
      <c r="O7000" s="19">
        <v>3</v>
      </c>
      <c r="P7000" s="19">
        <v>1984</v>
      </c>
      <c r="Q7000" s="19">
        <v>7200</v>
      </c>
      <c r="R7000">
        <v>98028</v>
      </c>
      <c r="S7000">
        <v>-122.265</v>
      </c>
      <c r="T7000" s="23">
        <v>1300</v>
      </c>
      <c r="U7000" s="23">
        <v>620</v>
      </c>
      <c r="W7000" s="35">
        <f>$D$1*D7000+$E$1*E7000+$F$1*F7000+$G$1*G7000+$H$1*H7000+$I$1*I7000+$J$1*J7000+$K$1*K7000+$M$1*M7000+$AB$3</f>
        <v>596163.10265529156</v>
      </c>
      <c r="X7000" s="35">
        <f t="shared" si="113"/>
        <v>0</v>
      </c>
      <c r="Y7000" s="16">
        <f>(W7000-C7000)/C7000</f>
        <v>0.37682009851106596</v>
      </c>
    </row>
    <row r="7001" spans="1:25" x14ac:dyDescent="0.35">
      <c r="A7001">
        <v>9161100460</v>
      </c>
      <c r="B7001" t="s">
        <v>91</v>
      </c>
      <c r="C7001" s="9">
        <v>525000</v>
      </c>
      <c r="D7001" s="7">
        <v>2</v>
      </c>
      <c r="E7001" s="7">
        <v>1</v>
      </c>
      <c r="F7001" s="7">
        <v>1000</v>
      </c>
      <c r="G7001" s="7">
        <v>1</v>
      </c>
      <c r="H7001" s="7">
        <v>0</v>
      </c>
      <c r="I7001" s="7">
        <v>0</v>
      </c>
      <c r="J7001" s="7">
        <v>7</v>
      </c>
      <c r="K7001" s="7">
        <v>1060</v>
      </c>
      <c r="L7001" s="21">
        <v>0</v>
      </c>
      <c r="M7001">
        <v>47.567100000000003</v>
      </c>
      <c r="N7001" s="19">
        <v>4950</v>
      </c>
      <c r="O7001" s="19">
        <v>3</v>
      </c>
      <c r="P7001" s="19">
        <v>1948</v>
      </c>
      <c r="Q7001" s="19">
        <v>5500</v>
      </c>
      <c r="R7001">
        <v>98116</v>
      </c>
      <c r="S7001">
        <v>-122.39400000000001</v>
      </c>
      <c r="T7001" s="23">
        <v>800</v>
      </c>
      <c r="U7001" s="23">
        <v>200</v>
      </c>
      <c r="W7001" s="35">
        <f>$D$1*D7001+$E$1*E7001+$F$1*F7001+$G$1*G7001+$H$1*H7001+$I$1*I7001+$J$1*J7001+$K$1*K7001+$M$1*M7001+$AB$3</f>
        <v>303886.01627289504</v>
      </c>
      <c r="X7001" s="35">
        <f t="shared" si="113"/>
        <v>0</v>
      </c>
      <c r="Y7001" s="16">
        <f>(W7001-C7001)/C7001</f>
        <v>-0.42116949281353327</v>
      </c>
    </row>
    <row r="7002" spans="1:25" x14ac:dyDescent="0.35">
      <c r="A7002">
        <v>8069000216</v>
      </c>
      <c r="B7002" t="s">
        <v>218</v>
      </c>
      <c r="C7002" s="9">
        <v>356200</v>
      </c>
      <c r="D7002" s="7">
        <v>3</v>
      </c>
      <c r="E7002" s="7">
        <v>2</v>
      </c>
      <c r="F7002" s="7">
        <v>1690</v>
      </c>
      <c r="G7002" s="7">
        <v>1</v>
      </c>
      <c r="H7002" s="7">
        <v>0</v>
      </c>
      <c r="I7002" s="7">
        <v>2</v>
      </c>
      <c r="J7002" s="7">
        <v>7</v>
      </c>
      <c r="K7002" s="7">
        <v>2390</v>
      </c>
      <c r="L7002" s="21">
        <v>0</v>
      </c>
      <c r="M7002">
        <v>47.510199999999998</v>
      </c>
      <c r="N7002" s="19">
        <v>10062</v>
      </c>
      <c r="O7002" s="19">
        <v>5</v>
      </c>
      <c r="P7002" s="19">
        <v>1928</v>
      </c>
      <c r="Q7002" s="19">
        <v>6650</v>
      </c>
      <c r="R7002">
        <v>98178</v>
      </c>
      <c r="S7002">
        <v>-122.241</v>
      </c>
      <c r="T7002" s="23">
        <v>940</v>
      </c>
      <c r="U7002" s="23">
        <v>750</v>
      </c>
      <c r="W7002" s="35">
        <f>$D$1*D7002+$E$1*E7002+$F$1*F7002+$G$1*G7002+$H$1*H7002+$I$1*I7002+$J$1*J7002+$K$1*K7002+$M$1*M7002+$AB$3</f>
        <v>505165.00662399456</v>
      </c>
      <c r="X7002" s="35">
        <f t="shared" si="113"/>
        <v>0</v>
      </c>
      <c r="Y7002" s="16">
        <f>(W7002-C7002)/C7002</f>
        <v>0.41820608260526265</v>
      </c>
    </row>
    <row r="7003" spans="1:25" x14ac:dyDescent="0.35">
      <c r="A7003">
        <v>3401700255</v>
      </c>
      <c r="B7003" t="s">
        <v>59</v>
      </c>
      <c r="C7003" s="9">
        <v>595000</v>
      </c>
      <c r="D7003" s="7">
        <v>4</v>
      </c>
      <c r="E7003" s="7">
        <v>2</v>
      </c>
      <c r="F7003" s="7">
        <v>3090</v>
      </c>
      <c r="G7003" s="7">
        <v>1</v>
      </c>
      <c r="H7003" s="7">
        <v>0</v>
      </c>
      <c r="I7003" s="7">
        <v>0</v>
      </c>
      <c r="J7003" s="7">
        <v>7</v>
      </c>
      <c r="K7003" s="7">
        <v>2560</v>
      </c>
      <c r="L7003" s="21">
        <v>0</v>
      </c>
      <c r="M7003">
        <v>47.727499999999999</v>
      </c>
      <c r="N7003" s="19">
        <v>87120</v>
      </c>
      <c r="O7003" s="19">
        <v>4</v>
      </c>
      <c r="P7003" s="19">
        <v>1974</v>
      </c>
      <c r="Q7003" s="19">
        <v>88426</v>
      </c>
      <c r="R7003">
        <v>98072</v>
      </c>
      <c r="S7003">
        <v>-122.122</v>
      </c>
      <c r="T7003" s="23">
        <v>1590</v>
      </c>
      <c r="U7003" s="23">
        <v>1500</v>
      </c>
      <c r="W7003" s="35">
        <f>$D$1*D7003+$E$1*E7003+$F$1*F7003+$G$1*G7003+$H$1*H7003+$I$1*I7003+$J$1*J7003+$K$1*K7003+$M$1*M7003+$AB$3</f>
        <v>792049.09655940533</v>
      </c>
      <c r="X7003" s="35">
        <f t="shared" si="113"/>
        <v>0</v>
      </c>
      <c r="Y7003" s="16">
        <f>(W7003-C7003)/C7003</f>
        <v>0.33117495220068122</v>
      </c>
    </row>
    <row r="7004" spans="1:25" x14ac:dyDescent="0.35">
      <c r="A7004">
        <v>4083306720</v>
      </c>
      <c r="B7004" t="s">
        <v>294</v>
      </c>
      <c r="C7004" s="9">
        <v>560000</v>
      </c>
      <c r="D7004" s="7">
        <v>4</v>
      </c>
      <c r="E7004" s="7">
        <v>1.5</v>
      </c>
      <c r="F7004" s="7">
        <v>1790</v>
      </c>
      <c r="G7004" s="7">
        <v>1</v>
      </c>
      <c r="H7004" s="7">
        <v>0</v>
      </c>
      <c r="I7004" s="7">
        <v>0</v>
      </c>
      <c r="J7004" s="7">
        <v>7</v>
      </c>
      <c r="K7004" s="7">
        <v>1680</v>
      </c>
      <c r="L7004" s="21">
        <v>0</v>
      </c>
      <c r="M7004">
        <v>47.648899999999998</v>
      </c>
      <c r="N7004" s="19">
        <v>3420</v>
      </c>
      <c r="O7004" s="19">
        <v>4</v>
      </c>
      <c r="P7004" s="19">
        <v>1923</v>
      </c>
      <c r="Q7004" s="19">
        <v>3420</v>
      </c>
      <c r="R7004">
        <v>98103</v>
      </c>
      <c r="S7004">
        <v>-122.337</v>
      </c>
      <c r="T7004" s="23">
        <v>1020</v>
      </c>
      <c r="U7004" s="23">
        <v>770</v>
      </c>
      <c r="W7004" s="35">
        <f>$D$1*D7004+$E$1*E7004+$F$1*F7004+$G$1*G7004+$H$1*H7004+$I$1*I7004+$J$1*J7004+$K$1*K7004+$M$1*M7004+$AB$3</f>
        <v>460998.23662390187</v>
      </c>
      <c r="X7004" s="35">
        <f t="shared" si="113"/>
        <v>0</v>
      </c>
      <c r="Y7004" s="16">
        <f>(W7004-C7004)/C7004</f>
        <v>-0.17678886317160381</v>
      </c>
    </row>
    <row r="7005" spans="1:25" x14ac:dyDescent="0.35">
      <c r="A7005">
        <v>6377200010</v>
      </c>
      <c r="B7005" t="s">
        <v>146</v>
      </c>
      <c r="C7005" s="10">
        <v>2180000</v>
      </c>
      <c r="D7005" s="7">
        <v>4</v>
      </c>
      <c r="E7005" s="7">
        <v>3</v>
      </c>
      <c r="F7005" s="7">
        <v>4750</v>
      </c>
      <c r="G7005" s="7">
        <v>1.5</v>
      </c>
      <c r="H7005" s="7">
        <v>0</v>
      </c>
      <c r="I7005" s="7">
        <v>0</v>
      </c>
      <c r="J7005" s="7">
        <v>11</v>
      </c>
      <c r="K7005" s="7">
        <v>3120</v>
      </c>
      <c r="L7005" s="21">
        <v>0</v>
      </c>
      <c r="M7005">
        <v>47.645400000000002</v>
      </c>
      <c r="N7005" s="19">
        <v>21701</v>
      </c>
      <c r="O7005" s="19">
        <v>5</v>
      </c>
      <c r="P7005" s="19">
        <v>1976</v>
      </c>
      <c r="Q7005" s="19">
        <v>18551</v>
      </c>
      <c r="R7005">
        <v>98004</v>
      </c>
      <c r="S7005">
        <v>-122.218</v>
      </c>
      <c r="T7005" s="23">
        <v>4750</v>
      </c>
      <c r="U7005" s="23">
        <v>0</v>
      </c>
      <c r="W7005" s="35">
        <f>$D$1*D7005+$E$1*E7005+$F$1*F7005+$G$1*G7005+$H$1*H7005+$I$1*I7005+$J$1*J7005+$K$1*K7005+$M$1*M7005+$AB$3</f>
        <v>1370461.4209724553</v>
      </c>
      <c r="X7005" s="35">
        <f t="shared" si="113"/>
        <v>0</v>
      </c>
      <c r="Y7005" s="16">
        <f>(W7005-C7005)/C7005</f>
        <v>-0.3713479720309838</v>
      </c>
    </row>
    <row r="7006" spans="1:25" x14ac:dyDescent="0.35">
      <c r="A7006">
        <v>2767601100</v>
      </c>
      <c r="B7006" t="s">
        <v>108</v>
      </c>
      <c r="C7006" s="9">
        <v>513000</v>
      </c>
      <c r="D7006" s="7">
        <v>4</v>
      </c>
      <c r="E7006" s="7">
        <v>2</v>
      </c>
      <c r="F7006" s="7">
        <v>2090</v>
      </c>
      <c r="G7006" s="7">
        <v>1</v>
      </c>
      <c r="H7006" s="7">
        <v>0</v>
      </c>
      <c r="I7006" s="7">
        <v>0</v>
      </c>
      <c r="J7006" s="7">
        <v>7</v>
      </c>
      <c r="K7006" s="7">
        <v>1510</v>
      </c>
      <c r="L7006" s="21">
        <v>0</v>
      </c>
      <c r="M7006">
        <v>47.6751</v>
      </c>
      <c r="N7006" s="19">
        <v>4000</v>
      </c>
      <c r="O7006" s="19">
        <v>3</v>
      </c>
      <c r="P7006" s="19">
        <v>1951</v>
      </c>
      <c r="Q7006" s="19">
        <v>5000</v>
      </c>
      <c r="R7006">
        <v>98107</v>
      </c>
      <c r="S7006">
        <v>-122.379</v>
      </c>
      <c r="T7006" s="23">
        <v>1480</v>
      </c>
      <c r="U7006" s="23">
        <v>610</v>
      </c>
      <c r="W7006" s="35">
        <f>$D$1*D7006+$E$1*E7006+$F$1*F7006+$G$1*G7006+$H$1*H7006+$I$1*I7006+$J$1*J7006+$K$1*K7006+$M$1*M7006+$AB$3</f>
        <v>535008.05085516721</v>
      </c>
      <c r="X7006" s="35">
        <f t="shared" si="113"/>
        <v>0</v>
      </c>
      <c r="Y7006" s="16">
        <f>(W7006-C7006)/C7006</f>
        <v>4.2900683928201191E-2</v>
      </c>
    </row>
    <row r="7007" spans="1:25" x14ac:dyDescent="0.35">
      <c r="A7007">
        <v>2856100185</v>
      </c>
      <c r="B7007" t="s">
        <v>215</v>
      </c>
      <c r="C7007" s="9">
        <v>365000</v>
      </c>
      <c r="D7007" s="7">
        <v>2</v>
      </c>
      <c r="E7007" s="7">
        <v>1</v>
      </c>
      <c r="F7007" s="7">
        <v>680</v>
      </c>
      <c r="G7007" s="7">
        <v>1</v>
      </c>
      <c r="H7007" s="7">
        <v>0</v>
      </c>
      <c r="I7007" s="7">
        <v>0</v>
      </c>
      <c r="J7007" s="7">
        <v>5</v>
      </c>
      <c r="K7007" s="7">
        <v>1120</v>
      </c>
      <c r="L7007" s="21">
        <v>0</v>
      </c>
      <c r="M7007">
        <v>47.676699999999997</v>
      </c>
      <c r="N7007" s="19">
        <v>2550</v>
      </c>
      <c r="O7007" s="19">
        <v>4</v>
      </c>
      <c r="P7007" s="19">
        <v>1901</v>
      </c>
      <c r="Q7007" s="19">
        <v>5100</v>
      </c>
      <c r="R7007">
        <v>98117</v>
      </c>
      <c r="S7007">
        <v>-122.38800000000001</v>
      </c>
      <c r="T7007" s="23">
        <v>680</v>
      </c>
      <c r="U7007" s="23">
        <v>0</v>
      </c>
      <c r="W7007" s="35">
        <f>$D$1*D7007+$E$1*E7007+$F$1*F7007+$G$1*G7007+$H$1*H7007+$I$1*I7007+$J$1*J7007+$K$1*K7007+$M$1*M7007+$AB$3</f>
        <v>158558.83628590032</v>
      </c>
      <c r="X7007" s="35">
        <f t="shared" si="113"/>
        <v>0</v>
      </c>
      <c r="Y7007" s="16">
        <f>(W7007-C7007)/C7007</f>
        <v>-0.5655922293536978</v>
      </c>
    </row>
    <row r="7008" spans="1:25" x14ac:dyDescent="0.35">
      <c r="A7008">
        <v>3438500797</v>
      </c>
      <c r="B7008" t="s">
        <v>130</v>
      </c>
      <c r="C7008" s="9">
        <v>368000</v>
      </c>
      <c r="D7008" s="7">
        <v>4</v>
      </c>
      <c r="E7008" s="7">
        <v>1.75</v>
      </c>
      <c r="F7008" s="7">
        <v>2100</v>
      </c>
      <c r="G7008" s="7">
        <v>1</v>
      </c>
      <c r="H7008" s="7">
        <v>0</v>
      </c>
      <c r="I7008" s="7">
        <v>0</v>
      </c>
      <c r="J7008" s="7">
        <v>7</v>
      </c>
      <c r="K7008" s="7">
        <v>1170</v>
      </c>
      <c r="L7008" s="21">
        <v>0</v>
      </c>
      <c r="M7008">
        <v>47.55</v>
      </c>
      <c r="N7008" s="19">
        <v>11942</v>
      </c>
      <c r="O7008" s="19">
        <v>3</v>
      </c>
      <c r="P7008" s="19">
        <v>1964</v>
      </c>
      <c r="Q7008" s="19">
        <v>6986</v>
      </c>
      <c r="R7008">
        <v>98106</v>
      </c>
      <c r="S7008">
        <v>-122.35599999999999</v>
      </c>
      <c r="T7008" s="23">
        <v>1030</v>
      </c>
      <c r="U7008" s="23">
        <v>1070</v>
      </c>
      <c r="W7008" s="35">
        <f>$D$1*D7008+$E$1*E7008+$F$1*F7008+$G$1*G7008+$H$1*H7008+$I$1*I7008+$J$1*J7008+$K$1*K7008+$M$1*M7008+$AB$3</f>
        <v>456438.33587402105</v>
      </c>
      <c r="X7008" s="35">
        <f t="shared" si="113"/>
        <v>0</v>
      </c>
      <c r="Y7008" s="16">
        <f>(W7008-C7008)/C7008</f>
        <v>0.24032156487505721</v>
      </c>
    </row>
    <row r="7009" spans="1:25" x14ac:dyDescent="0.35">
      <c r="A7009">
        <v>6738700275</v>
      </c>
      <c r="B7009" t="s">
        <v>133</v>
      </c>
      <c r="C7009" s="9">
        <v>870000</v>
      </c>
      <c r="D7009" s="7">
        <v>4</v>
      </c>
      <c r="E7009" s="7">
        <v>2.75</v>
      </c>
      <c r="F7009" s="7">
        <v>2840</v>
      </c>
      <c r="G7009" s="7">
        <v>1.5</v>
      </c>
      <c r="H7009" s="7">
        <v>0</v>
      </c>
      <c r="I7009" s="7">
        <v>0</v>
      </c>
      <c r="J7009" s="7">
        <v>8</v>
      </c>
      <c r="K7009" s="7">
        <v>2750</v>
      </c>
      <c r="L7009" s="21">
        <v>0</v>
      </c>
      <c r="M7009">
        <v>47.584600000000002</v>
      </c>
      <c r="N7009" s="19">
        <v>4000</v>
      </c>
      <c r="O7009" s="19">
        <v>5</v>
      </c>
      <c r="P7009" s="19">
        <v>1912</v>
      </c>
      <c r="Q7009" s="19">
        <v>4000</v>
      </c>
      <c r="R7009">
        <v>98144</v>
      </c>
      <c r="S7009">
        <v>-122.291</v>
      </c>
      <c r="T7009" s="23">
        <v>1960</v>
      </c>
      <c r="U7009" s="23">
        <v>880</v>
      </c>
      <c r="W7009" s="35">
        <f>$D$1*D7009+$E$1*E7009+$F$1*F7009+$G$1*G7009+$H$1*H7009+$I$1*I7009+$J$1*J7009+$K$1*K7009+$M$1*M7009+$AB$3</f>
        <v>697634.07225527614</v>
      </c>
      <c r="X7009" s="35">
        <f t="shared" si="113"/>
        <v>0</v>
      </c>
      <c r="Y7009" s="16">
        <f>(W7009-C7009)/C7009</f>
        <v>-0.19812175602841822</v>
      </c>
    </row>
    <row r="7010" spans="1:25" x14ac:dyDescent="0.35">
      <c r="A7010">
        <v>1761100190</v>
      </c>
      <c r="B7010" t="s">
        <v>291</v>
      </c>
      <c r="C7010" s="9">
        <v>225000</v>
      </c>
      <c r="D7010" s="7">
        <v>3</v>
      </c>
      <c r="E7010" s="7">
        <v>2.25</v>
      </c>
      <c r="F7010" s="7">
        <v>1470</v>
      </c>
      <c r="G7010" s="7">
        <v>1</v>
      </c>
      <c r="H7010" s="7">
        <v>0</v>
      </c>
      <c r="I7010" s="7">
        <v>0</v>
      </c>
      <c r="J7010" s="7">
        <v>7</v>
      </c>
      <c r="K7010" s="7">
        <v>1570</v>
      </c>
      <c r="L7010" s="21">
        <v>0</v>
      </c>
      <c r="M7010">
        <v>47.288400000000003</v>
      </c>
      <c r="N7010" s="19">
        <v>6808</v>
      </c>
      <c r="O7010" s="19">
        <v>3</v>
      </c>
      <c r="P7010" s="19">
        <v>1984</v>
      </c>
      <c r="Q7010" s="19">
        <v>7881</v>
      </c>
      <c r="R7010">
        <v>98023</v>
      </c>
      <c r="S7010">
        <v>-122.36499999999999</v>
      </c>
      <c r="T7010" s="23">
        <v>1160</v>
      </c>
      <c r="U7010" s="23">
        <v>310</v>
      </c>
      <c r="W7010" s="35">
        <f>$D$1*D7010+$E$1*E7010+$F$1*F7010+$G$1*G7010+$H$1*H7010+$I$1*I7010+$J$1*J7010+$K$1*K7010+$M$1*M7010+$AB$3</f>
        <v>178783.57251682878</v>
      </c>
      <c r="X7010" s="35">
        <f t="shared" si="113"/>
        <v>0</v>
      </c>
      <c r="Y7010" s="16">
        <f>(W7010-C7010)/C7010</f>
        <v>-0.20540634436964988</v>
      </c>
    </row>
    <row r="7011" spans="1:25" x14ac:dyDescent="0.35">
      <c r="A7011">
        <v>713500020</v>
      </c>
      <c r="B7011" t="s">
        <v>191</v>
      </c>
      <c r="C7011" s="10">
        <v>1390000</v>
      </c>
      <c r="D7011" s="7">
        <v>4</v>
      </c>
      <c r="E7011" s="7">
        <v>4.5</v>
      </c>
      <c r="F7011" s="7">
        <v>4490</v>
      </c>
      <c r="G7011" s="7">
        <v>2</v>
      </c>
      <c r="H7011" s="7">
        <v>0</v>
      </c>
      <c r="I7011" s="7">
        <v>2</v>
      </c>
      <c r="J7011" s="7">
        <v>11</v>
      </c>
      <c r="K7011" s="7">
        <v>3370</v>
      </c>
      <c r="L7011" s="21">
        <v>0</v>
      </c>
      <c r="M7011">
        <v>47.554400000000001</v>
      </c>
      <c r="N7011" s="19">
        <v>24767</v>
      </c>
      <c r="O7011" s="19">
        <v>3</v>
      </c>
      <c r="P7011" s="19">
        <v>1998</v>
      </c>
      <c r="Q7011" s="19">
        <v>32700</v>
      </c>
      <c r="R7011">
        <v>98006</v>
      </c>
      <c r="S7011">
        <v>-122.14700000000001</v>
      </c>
      <c r="T7011" s="23">
        <v>3800</v>
      </c>
      <c r="U7011" s="23">
        <v>690</v>
      </c>
      <c r="W7011" s="35">
        <f>$D$1*D7011+$E$1*E7011+$F$1*F7011+$G$1*G7011+$H$1*H7011+$I$1*I7011+$J$1*J7011+$K$1*K7011+$M$1*M7011+$AB$3</f>
        <v>1349658.6748700552</v>
      </c>
      <c r="X7011" s="35">
        <f t="shared" si="113"/>
        <v>0</v>
      </c>
      <c r="Y7011" s="16">
        <f>(W7011-C7011)/C7011</f>
        <v>-2.9022536064708511E-2</v>
      </c>
    </row>
    <row r="7012" spans="1:25" x14ac:dyDescent="0.35">
      <c r="A7012">
        <v>5412310170</v>
      </c>
      <c r="B7012" t="s">
        <v>211</v>
      </c>
      <c r="C7012" s="9">
        <v>177000</v>
      </c>
      <c r="D7012" s="7">
        <v>3</v>
      </c>
      <c r="E7012" s="7">
        <v>1.75</v>
      </c>
      <c r="F7012" s="7">
        <v>1150</v>
      </c>
      <c r="G7012" s="7">
        <v>1</v>
      </c>
      <c r="H7012" s="7">
        <v>0</v>
      </c>
      <c r="I7012" s="7">
        <v>0</v>
      </c>
      <c r="J7012" s="7">
        <v>7</v>
      </c>
      <c r="K7012" s="7">
        <v>1540</v>
      </c>
      <c r="L7012" s="21">
        <v>0</v>
      </c>
      <c r="M7012">
        <v>47.376600000000003</v>
      </c>
      <c r="N7012" s="19">
        <v>8079</v>
      </c>
      <c r="O7012" s="19">
        <v>4</v>
      </c>
      <c r="P7012" s="19">
        <v>1983</v>
      </c>
      <c r="Q7012" s="19">
        <v>7399</v>
      </c>
      <c r="R7012">
        <v>98030</v>
      </c>
      <c r="S7012">
        <v>-122.18</v>
      </c>
      <c r="T7012" s="23">
        <v>1150</v>
      </c>
      <c r="U7012" s="23">
        <v>0</v>
      </c>
      <c r="W7012" s="35">
        <f>$D$1*D7012+$E$1*E7012+$F$1*F7012+$G$1*G7012+$H$1*H7012+$I$1*I7012+$J$1*J7012+$K$1*K7012+$M$1*M7012+$AB$3</f>
        <v>173598.0353731662</v>
      </c>
      <c r="X7012" s="35">
        <f t="shared" si="113"/>
        <v>0</v>
      </c>
      <c r="Y7012" s="16">
        <f>(W7012-C7012)/C7012</f>
        <v>-1.9220139134654219E-2</v>
      </c>
    </row>
    <row r="7013" spans="1:25" x14ac:dyDescent="0.35">
      <c r="A7013">
        <v>7751800080</v>
      </c>
      <c r="B7013" t="s">
        <v>185</v>
      </c>
      <c r="C7013" s="9">
        <v>465000</v>
      </c>
      <c r="D7013" s="7">
        <v>3</v>
      </c>
      <c r="E7013" s="7">
        <v>1.5</v>
      </c>
      <c r="F7013" s="7">
        <v>1460</v>
      </c>
      <c r="G7013" s="7">
        <v>1</v>
      </c>
      <c r="H7013" s="7">
        <v>0</v>
      </c>
      <c r="I7013" s="7">
        <v>0</v>
      </c>
      <c r="J7013" s="7">
        <v>7</v>
      </c>
      <c r="K7013" s="7">
        <v>1610</v>
      </c>
      <c r="L7013" s="21">
        <v>0</v>
      </c>
      <c r="M7013">
        <v>47.634599999999999</v>
      </c>
      <c r="N7013" s="19">
        <v>9879</v>
      </c>
      <c r="O7013" s="19">
        <v>3</v>
      </c>
      <c r="P7013" s="19">
        <v>1956</v>
      </c>
      <c r="Q7013" s="19">
        <v>10050</v>
      </c>
      <c r="R7013">
        <v>98008</v>
      </c>
      <c r="S7013">
        <v>-122.127</v>
      </c>
      <c r="T7013" s="23">
        <v>1460</v>
      </c>
      <c r="U7013" s="23">
        <v>0</v>
      </c>
      <c r="W7013" s="35">
        <f>$D$1*D7013+$E$1*E7013+$F$1*F7013+$G$1*G7013+$H$1*H7013+$I$1*I7013+$J$1*J7013+$K$1*K7013+$M$1*M7013+$AB$3</f>
        <v>412256.18836833537</v>
      </c>
      <c r="X7013" s="35">
        <f t="shared" si="113"/>
        <v>0</v>
      </c>
      <c r="Y7013" s="16">
        <f>(W7013-C7013)/C7013</f>
        <v>-0.11342755189605297</v>
      </c>
    </row>
    <row r="7014" spans="1:25" x14ac:dyDescent="0.35">
      <c r="A7014">
        <v>1121000414</v>
      </c>
      <c r="B7014" t="s">
        <v>320</v>
      </c>
      <c r="C7014" s="9">
        <v>750000</v>
      </c>
      <c r="D7014" s="7">
        <v>4</v>
      </c>
      <c r="E7014" s="7">
        <v>2.75</v>
      </c>
      <c r="F7014" s="7">
        <v>3150</v>
      </c>
      <c r="G7014" s="7">
        <v>1</v>
      </c>
      <c r="H7014" s="7">
        <v>0</v>
      </c>
      <c r="I7014" s="7">
        <v>3</v>
      </c>
      <c r="J7014" s="7">
        <v>8</v>
      </c>
      <c r="K7014" s="7">
        <v>2250</v>
      </c>
      <c r="L7014" s="21">
        <v>0</v>
      </c>
      <c r="M7014">
        <v>47.542400000000001</v>
      </c>
      <c r="N7014" s="19">
        <v>6343</v>
      </c>
      <c r="O7014" s="19">
        <v>3</v>
      </c>
      <c r="P7014" s="19">
        <v>1976</v>
      </c>
      <c r="Q7014" s="19">
        <v>6343</v>
      </c>
      <c r="R7014">
        <v>98126</v>
      </c>
      <c r="S7014">
        <v>-122.381</v>
      </c>
      <c r="T7014" s="23">
        <v>1810</v>
      </c>
      <c r="U7014" s="23">
        <v>1340</v>
      </c>
      <c r="W7014" s="35">
        <f>$D$1*D7014+$E$1*E7014+$F$1*F7014+$G$1*G7014+$H$1*H7014+$I$1*I7014+$J$1*J7014+$K$1*K7014+$M$1*M7014+$AB$3</f>
        <v>934569.92015139014</v>
      </c>
      <c r="X7014" s="35">
        <f t="shared" si="113"/>
        <v>0</v>
      </c>
      <c r="Y7014" s="16">
        <f>(W7014-C7014)/C7014</f>
        <v>0.24609322686852017</v>
      </c>
    </row>
    <row r="7015" spans="1:25" x14ac:dyDescent="0.35">
      <c r="A7015">
        <v>4239400920</v>
      </c>
      <c r="B7015" t="s">
        <v>221</v>
      </c>
      <c r="C7015" s="9">
        <v>149000</v>
      </c>
      <c r="D7015" s="7">
        <v>3</v>
      </c>
      <c r="E7015" s="7">
        <v>1</v>
      </c>
      <c r="F7015" s="7">
        <v>1090</v>
      </c>
      <c r="G7015" s="7">
        <v>1</v>
      </c>
      <c r="H7015" s="7">
        <v>0</v>
      </c>
      <c r="I7015" s="7">
        <v>0</v>
      </c>
      <c r="J7015" s="7">
        <v>6</v>
      </c>
      <c r="K7015" s="7">
        <v>1040</v>
      </c>
      <c r="L7015" s="21">
        <v>0</v>
      </c>
      <c r="M7015">
        <v>47.316200000000002</v>
      </c>
      <c r="N7015" s="19">
        <v>2800</v>
      </c>
      <c r="O7015" s="19">
        <v>3</v>
      </c>
      <c r="P7015" s="19">
        <v>1969</v>
      </c>
      <c r="Q7015" s="19">
        <v>2960</v>
      </c>
      <c r="R7015">
        <v>98092</v>
      </c>
      <c r="S7015">
        <v>-122.18300000000001</v>
      </c>
      <c r="T7015" s="23">
        <v>1090</v>
      </c>
      <c r="U7015" s="23">
        <v>0</v>
      </c>
      <c r="W7015" s="35">
        <f>$D$1*D7015+$E$1*E7015+$F$1*F7015+$G$1*G7015+$H$1*H7015+$I$1*I7015+$J$1*J7015+$K$1*K7015+$M$1*M7015+$AB$3</f>
        <v>53318.407909367234</v>
      </c>
      <c r="X7015" s="35">
        <f t="shared" si="113"/>
        <v>0</v>
      </c>
      <c r="Y7015" s="16">
        <f>(W7015-C7015)/C7015</f>
        <v>-0.64215833617874341</v>
      </c>
    </row>
    <row r="7016" spans="1:25" x14ac:dyDescent="0.35">
      <c r="A7016">
        <v>9408300380</v>
      </c>
      <c r="B7016" t="s">
        <v>90</v>
      </c>
      <c r="C7016" s="9">
        <v>605000</v>
      </c>
      <c r="D7016" s="7">
        <v>3</v>
      </c>
      <c r="E7016" s="7">
        <v>2.5</v>
      </c>
      <c r="F7016" s="7">
        <v>2670</v>
      </c>
      <c r="G7016" s="7">
        <v>2</v>
      </c>
      <c r="H7016" s="7">
        <v>0</v>
      </c>
      <c r="I7016" s="7">
        <v>3</v>
      </c>
      <c r="J7016" s="7">
        <v>9</v>
      </c>
      <c r="K7016" s="7">
        <v>2760</v>
      </c>
      <c r="L7016" s="21">
        <v>0</v>
      </c>
      <c r="M7016">
        <v>47.744300000000003</v>
      </c>
      <c r="N7016" s="19">
        <v>47480</v>
      </c>
      <c r="O7016" s="19">
        <v>3</v>
      </c>
      <c r="P7016" s="19">
        <v>1981</v>
      </c>
      <c r="Q7016" s="19">
        <v>42800</v>
      </c>
      <c r="R7016">
        <v>98072</v>
      </c>
      <c r="S7016">
        <v>-122.114</v>
      </c>
      <c r="T7016" s="23">
        <v>2670</v>
      </c>
      <c r="U7016" s="23">
        <v>0</v>
      </c>
      <c r="W7016" s="35">
        <f>$D$1*D7016+$E$1*E7016+$F$1*F7016+$G$1*G7016+$H$1*H7016+$I$1*I7016+$J$1*J7016+$K$1*K7016+$M$1*M7016+$AB$3</f>
        <v>1049510.145455081</v>
      </c>
      <c r="X7016" s="35">
        <f t="shared" si="113"/>
        <v>0</v>
      </c>
      <c r="Y7016" s="16">
        <f>(W7016-C7016)/C7016</f>
        <v>0.73472751314889428</v>
      </c>
    </row>
    <row r="7017" spans="1:25" x14ac:dyDescent="0.35">
      <c r="A7017">
        <v>6865200095</v>
      </c>
      <c r="B7017" t="s">
        <v>195</v>
      </c>
      <c r="C7017" s="9">
        <v>725000</v>
      </c>
      <c r="D7017" s="7">
        <v>3</v>
      </c>
      <c r="E7017" s="7">
        <v>2</v>
      </c>
      <c r="F7017" s="7">
        <v>2110</v>
      </c>
      <c r="G7017" s="7">
        <v>1.5</v>
      </c>
      <c r="H7017" s="7">
        <v>0</v>
      </c>
      <c r="I7017" s="7">
        <v>0</v>
      </c>
      <c r="J7017" s="7">
        <v>7</v>
      </c>
      <c r="K7017" s="7">
        <v>1620</v>
      </c>
      <c r="L7017" s="21">
        <v>0</v>
      </c>
      <c r="M7017">
        <v>47.664499999999997</v>
      </c>
      <c r="N7017" s="19">
        <v>5800</v>
      </c>
      <c r="O7017" s="19">
        <v>4</v>
      </c>
      <c r="P7017" s="19">
        <v>1927</v>
      </c>
      <c r="Q7017" s="19">
        <v>4300</v>
      </c>
      <c r="R7017">
        <v>98103</v>
      </c>
      <c r="S7017">
        <v>-122.342</v>
      </c>
      <c r="T7017" s="23">
        <v>1990</v>
      </c>
      <c r="U7017" s="23">
        <v>120</v>
      </c>
      <c r="W7017" s="35">
        <f>$D$1*D7017+$E$1*E7017+$F$1*F7017+$G$1*G7017+$H$1*H7017+$I$1*I7017+$J$1*J7017+$K$1*K7017+$M$1*M7017+$AB$3</f>
        <v>552140.80137331784</v>
      </c>
      <c r="X7017" s="35">
        <f t="shared" si="113"/>
        <v>0</v>
      </c>
      <c r="Y7017" s="16">
        <f>(W7017-C7017)/C7017</f>
        <v>-0.2384264808643892</v>
      </c>
    </row>
    <row r="7018" spans="1:25" x14ac:dyDescent="0.35">
      <c r="A7018">
        <v>6669080010</v>
      </c>
      <c r="B7018" t="s">
        <v>221</v>
      </c>
      <c r="C7018" s="9">
        <v>413900</v>
      </c>
      <c r="D7018" s="7">
        <v>4</v>
      </c>
      <c r="E7018" s="7">
        <v>2.25</v>
      </c>
      <c r="F7018" s="7">
        <v>1770</v>
      </c>
      <c r="G7018" s="7">
        <v>2</v>
      </c>
      <c r="H7018" s="7">
        <v>0</v>
      </c>
      <c r="I7018" s="7">
        <v>0</v>
      </c>
      <c r="J7018" s="7">
        <v>7</v>
      </c>
      <c r="K7018" s="7">
        <v>2470</v>
      </c>
      <c r="L7018" s="21">
        <v>0</v>
      </c>
      <c r="M7018">
        <v>47.5137</v>
      </c>
      <c r="N7018" s="19">
        <v>5236</v>
      </c>
      <c r="O7018" s="19">
        <v>3</v>
      </c>
      <c r="P7018" s="19">
        <v>2007</v>
      </c>
      <c r="Q7018" s="19">
        <v>5064</v>
      </c>
      <c r="R7018">
        <v>98056</v>
      </c>
      <c r="S7018">
        <v>-122.18899999999999</v>
      </c>
      <c r="T7018" s="23">
        <v>1770</v>
      </c>
      <c r="U7018" s="23">
        <v>0</v>
      </c>
      <c r="W7018" s="35">
        <f>$D$1*D7018+$E$1*E7018+$F$1*F7018+$G$1*G7018+$H$1*H7018+$I$1*I7018+$J$1*J7018+$K$1*K7018+$M$1*M7018+$AB$3</f>
        <v>338084.88168502972</v>
      </c>
      <c r="X7018" s="35">
        <f t="shared" si="113"/>
        <v>0</v>
      </c>
      <c r="Y7018" s="16">
        <f>(W7018-C7018)/C7018</f>
        <v>-0.18317254968584268</v>
      </c>
    </row>
    <row r="7019" spans="1:25" x14ac:dyDescent="0.35">
      <c r="A7019">
        <v>1446400670</v>
      </c>
      <c r="B7019" t="s">
        <v>35</v>
      </c>
      <c r="C7019" s="9">
        <v>199950</v>
      </c>
      <c r="D7019" s="7">
        <v>3</v>
      </c>
      <c r="E7019" s="7">
        <v>1.5</v>
      </c>
      <c r="F7019" s="7">
        <v>1510</v>
      </c>
      <c r="G7019" s="7">
        <v>1</v>
      </c>
      <c r="H7019" s="7">
        <v>0</v>
      </c>
      <c r="I7019" s="7">
        <v>0</v>
      </c>
      <c r="J7019" s="7">
        <v>6</v>
      </c>
      <c r="K7019" s="7">
        <v>990</v>
      </c>
      <c r="L7019" s="21">
        <v>0</v>
      </c>
      <c r="M7019">
        <v>47.482100000000003</v>
      </c>
      <c r="N7019" s="19">
        <v>6600</v>
      </c>
      <c r="O7019" s="19">
        <v>3</v>
      </c>
      <c r="P7019" s="19">
        <v>1938</v>
      </c>
      <c r="Q7019" s="19">
        <v>6600</v>
      </c>
      <c r="R7019">
        <v>98168</v>
      </c>
      <c r="S7019">
        <v>-122.331</v>
      </c>
      <c r="T7019" s="23">
        <v>1510</v>
      </c>
      <c r="U7019" s="23">
        <v>0</v>
      </c>
      <c r="W7019" s="35">
        <f>$D$1*D7019+$E$1*E7019+$F$1*F7019+$G$1*G7019+$H$1*H7019+$I$1*I7019+$J$1*J7019+$K$1*K7019+$M$1*M7019+$AB$3</f>
        <v>245080.75979053229</v>
      </c>
      <c r="X7019" s="35">
        <f t="shared" si="113"/>
        <v>0</v>
      </c>
      <c r="Y7019" s="16">
        <f>(W7019-C7019)/C7019</f>
        <v>0.22571022650928876</v>
      </c>
    </row>
    <row r="7020" spans="1:25" x14ac:dyDescent="0.35">
      <c r="A7020">
        <v>203100460</v>
      </c>
      <c r="B7020" t="s">
        <v>110</v>
      </c>
      <c r="C7020" s="9">
        <v>400000</v>
      </c>
      <c r="D7020" s="7">
        <v>1</v>
      </c>
      <c r="E7020" s="7">
        <v>1</v>
      </c>
      <c r="F7020" s="7">
        <v>530</v>
      </c>
      <c r="G7020" s="7">
        <v>1</v>
      </c>
      <c r="H7020" s="7">
        <v>0</v>
      </c>
      <c r="I7020" s="7">
        <v>0</v>
      </c>
      <c r="J7020" s="7">
        <v>6</v>
      </c>
      <c r="K7020" s="7">
        <v>1930</v>
      </c>
      <c r="L7020" s="21">
        <v>0</v>
      </c>
      <c r="M7020">
        <v>47.642200000000003</v>
      </c>
      <c r="N7020" s="19">
        <v>13679</v>
      </c>
      <c r="O7020" s="19">
        <v>4</v>
      </c>
      <c r="P7020" s="19">
        <v>1949</v>
      </c>
      <c r="Q7020" s="19">
        <v>20624</v>
      </c>
      <c r="R7020">
        <v>98053</v>
      </c>
      <c r="S7020">
        <v>-121.95399999999999</v>
      </c>
      <c r="T7020" s="23">
        <v>530</v>
      </c>
      <c r="U7020" s="23">
        <v>0</v>
      </c>
      <c r="W7020" s="35">
        <f>$D$1*D7020+$E$1*E7020+$F$1*F7020+$G$1*G7020+$H$1*H7020+$I$1*I7020+$J$1*J7020+$K$1*K7020+$M$1*M7020+$AB$3</f>
        <v>215832.72797035798</v>
      </c>
      <c r="X7020" s="35">
        <f t="shared" si="113"/>
        <v>0</v>
      </c>
      <c r="Y7020" s="16">
        <f>(W7020-C7020)/C7020</f>
        <v>-0.46041818007410507</v>
      </c>
    </row>
    <row r="7021" spans="1:25" x14ac:dyDescent="0.35">
      <c r="A7021">
        <v>9523102750</v>
      </c>
      <c r="B7021" t="s">
        <v>145</v>
      </c>
      <c r="C7021" s="9">
        <v>870000</v>
      </c>
      <c r="D7021" s="7">
        <v>3</v>
      </c>
      <c r="E7021" s="7">
        <v>1.5</v>
      </c>
      <c r="F7021" s="7">
        <v>2420</v>
      </c>
      <c r="G7021" s="7">
        <v>2</v>
      </c>
      <c r="H7021" s="7">
        <v>0</v>
      </c>
      <c r="I7021" s="7">
        <v>0</v>
      </c>
      <c r="J7021" s="7">
        <v>8</v>
      </c>
      <c r="K7021" s="7">
        <v>2070</v>
      </c>
      <c r="L7021" s="21">
        <v>0</v>
      </c>
      <c r="M7021">
        <v>47.674399999999999</v>
      </c>
      <c r="N7021" s="19">
        <v>5000</v>
      </c>
      <c r="O7021" s="19">
        <v>4</v>
      </c>
      <c r="P7021" s="19">
        <v>1925</v>
      </c>
      <c r="Q7021" s="19">
        <v>5000</v>
      </c>
      <c r="R7021">
        <v>98103</v>
      </c>
      <c r="S7021">
        <v>-122.35299999999999</v>
      </c>
      <c r="T7021" s="23">
        <v>2200</v>
      </c>
      <c r="U7021" s="23">
        <v>220</v>
      </c>
      <c r="W7021" s="35">
        <f>$D$1*D7021+$E$1*E7021+$F$1*F7021+$G$1*G7021+$H$1*H7021+$I$1*I7021+$J$1*J7021+$K$1*K7021+$M$1*M7021+$AB$3</f>
        <v>695968.80303509161</v>
      </c>
      <c r="X7021" s="35">
        <f t="shared" si="113"/>
        <v>0</v>
      </c>
      <c r="Y7021" s="16">
        <f>(W7021-C7021)/C7021</f>
        <v>-0.20003585858035447</v>
      </c>
    </row>
    <row r="7022" spans="1:25" x14ac:dyDescent="0.35">
      <c r="A7022">
        <v>8078570380</v>
      </c>
      <c r="B7022" t="s">
        <v>149</v>
      </c>
      <c r="C7022" s="9">
        <v>292000</v>
      </c>
      <c r="D7022" s="7">
        <v>5</v>
      </c>
      <c r="E7022" s="7">
        <v>2.5</v>
      </c>
      <c r="F7022" s="7">
        <v>2490</v>
      </c>
      <c r="G7022" s="7">
        <v>1</v>
      </c>
      <c r="H7022" s="7">
        <v>0</v>
      </c>
      <c r="I7022" s="7">
        <v>0</v>
      </c>
      <c r="J7022" s="7">
        <v>7</v>
      </c>
      <c r="K7022" s="7">
        <v>1930</v>
      </c>
      <c r="L7022" s="21">
        <v>0</v>
      </c>
      <c r="M7022">
        <v>47.402200000000001</v>
      </c>
      <c r="N7022" s="19">
        <v>7666</v>
      </c>
      <c r="O7022" s="19">
        <v>4</v>
      </c>
      <c r="P7022" s="19">
        <v>1989</v>
      </c>
      <c r="Q7022" s="19">
        <v>7415</v>
      </c>
      <c r="R7022">
        <v>98031</v>
      </c>
      <c r="S7022">
        <v>-122.17100000000001</v>
      </c>
      <c r="T7022" s="23">
        <v>1490</v>
      </c>
      <c r="U7022" s="23">
        <v>1000</v>
      </c>
      <c r="W7022" s="35">
        <f>$D$1*D7022+$E$1*E7022+$F$1*F7022+$G$1*G7022+$H$1*H7022+$I$1*I7022+$J$1*J7022+$K$1*K7022+$M$1*M7022+$AB$3</f>
        <v>407673.1512153782</v>
      </c>
      <c r="X7022" s="35">
        <f t="shared" si="113"/>
        <v>0</v>
      </c>
      <c r="Y7022" s="16">
        <f>(W7022-C7022)/C7022</f>
        <v>0.39614092881978835</v>
      </c>
    </row>
    <row r="7023" spans="1:25" x14ac:dyDescent="0.35">
      <c r="A7023">
        <v>1423800080</v>
      </c>
      <c r="B7023" t="s">
        <v>25</v>
      </c>
      <c r="C7023" s="9">
        <v>225000</v>
      </c>
      <c r="D7023" s="7">
        <v>3</v>
      </c>
      <c r="E7023" s="7">
        <v>1</v>
      </c>
      <c r="F7023" s="7">
        <v>990</v>
      </c>
      <c r="G7023" s="7">
        <v>1</v>
      </c>
      <c r="H7023" s="7">
        <v>0</v>
      </c>
      <c r="I7023" s="7">
        <v>0</v>
      </c>
      <c r="J7023" s="7">
        <v>7</v>
      </c>
      <c r="K7023" s="7">
        <v>1260</v>
      </c>
      <c r="L7023" s="21">
        <v>0</v>
      </c>
      <c r="M7023">
        <v>47.4557</v>
      </c>
      <c r="N7023" s="19">
        <v>8012</v>
      </c>
      <c r="O7023" s="19">
        <v>4</v>
      </c>
      <c r="P7023" s="19">
        <v>1966</v>
      </c>
      <c r="Q7023" s="19">
        <v>9060</v>
      </c>
      <c r="R7023">
        <v>98058</v>
      </c>
      <c r="S7023">
        <v>-122.181</v>
      </c>
      <c r="T7023" s="23">
        <v>990</v>
      </c>
      <c r="U7023" s="23">
        <v>0</v>
      </c>
      <c r="W7023" s="35">
        <f>$D$1*D7023+$E$1*E7023+$F$1*F7023+$G$1*G7023+$H$1*H7023+$I$1*I7023+$J$1*J7023+$K$1*K7023+$M$1*M7023+$AB$3</f>
        <v>198396.79934770241</v>
      </c>
      <c r="X7023" s="35">
        <f t="shared" si="113"/>
        <v>0</v>
      </c>
      <c r="Y7023" s="16">
        <f>(W7023-C7023)/C7023</f>
        <v>-0.11823644734354483</v>
      </c>
    </row>
    <row r="7024" spans="1:25" x14ac:dyDescent="0.35">
      <c r="A7024">
        <v>9259900010</v>
      </c>
      <c r="B7024" t="s">
        <v>87</v>
      </c>
      <c r="C7024" s="9">
        <v>466750</v>
      </c>
      <c r="D7024" s="7">
        <v>4</v>
      </c>
      <c r="E7024" s="7">
        <v>2</v>
      </c>
      <c r="F7024" s="7">
        <v>1730</v>
      </c>
      <c r="G7024" s="7">
        <v>2</v>
      </c>
      <c r="H7024" s="7">
        <v>0</v>
      </c>
      <c r="I7024" s="7">
        <v>0</v>
      </c>
      <c r="J7024" s="7">
        <v>8</v>
      </c>
      <c r="K7024" s="7">
        <v>1410</v>
      </c>
      <c r="L7024" s="21">
        <v>0</v>
      </c>
      <c r="M7024">
        <v>47.7181</v>
      </c>
      <c r="N7024" s="19">
        <v>9139</v>
      </c>
      <c r="O7024" s="19">
        <v>3</v>
      </c>
      <c r="P7024" s="19">
        <v>1957</v>
      </c>
      <c r="Q7024" s="19">
        <v>7311</v>
      </c>
      <c r="R7024">
        <v>98125</v>
      </c>
      <c r="S7024">
        <v>-122.316</v>
      </c>
      <c r="T7024" s="23">
        <v>1730</v>
      </c>
      <c r="U7024" s="23">
        <v>0</v>
      </c>
      <c r="W7024" s="35">
        <f>$D$1*D7024+$E$1*E7024+$F$1*F7024+$G$1*G7024+$H$1*H7024+$I$1*I7024+$J$1*J7024+$K$1*K7024+$M$1*M7024+$AB$3</f>
        <v>532486.50692333654</v>
      </c>
      <c r="X7024" s="35">
        <f t="shared" si="113"/>
        <v>0</v>
      </c>
      <c r="Y7024" s="16">
        <f>(W7024-C7024)/C7024</f>
        <v>0.14083879362257426</v>
      </c>
    </row>
    <row r="7025" spans="1:25" x14ac:dyDescent="0.35">
      <c r="A7025">
        <v>4223400050</v>
      </c>
      <c r="B7025" t="s">
        <v>91</v>
      </c>
      <c r="C7025" s="9">
        <v>330000</v>
      </c>
      <c r="D7025" s="7">
        <v>2</v>
      </c>
      <c r="E7025" s="7">
        <v>1.5</v>
      </c>
      <c r="F7025" s="7">
        <v>1440</v>
      </c>
      <c r="G7025" s="7">
        <v>1</v>
      </c>
      <c r="H7025" s="7">
        <v>0</v>
      </c>
      <c r="I7025" s="7">
        <v>0</v>
      </c>
      <c r="J7025" s="7">
        <v>8</v>
      </c>
      <c r="K7025" s="7">
        <v>1460</v>
      </c>
      <c r="L7025" s="21">
        <v>0</v>
      </c>
      <c r="M7025">
        <v>47.290900000000001</v>
      </c>
      <c r="N7025" s="19">
        <v>11954</v>
      </c>
      <c r="O7025" s="19">
        <v>4</v>
      </c>
      <c r="P7025" s="19">
        <v>1978</v>
      </c>
      <c r="Q7025" s="19">
        <v>9730</v>
      </c>
      <c r="R7025">
        <v>98002</v>
      </c>
      <c r="S7025">
        <v>-122.21899999999999</v>
      </c>
      <c r="T7025" s="23">
        <v>1440</v>
      </c>
      <c r="U7025" s="23">
        <v>0</v>
      </c>
      <c r="W7025" s="35">
        <f>$D$1*D7025+$E$1*E7025+$F$1*F7025+$G$1*G7025+$H$1*H7025+$I$1*I7025+$J$1*J7025+$K$1*K7025+$M$1*M7025+$AB$3</f>
        <v>289161.56703625992</v>
      </c>
      <c r="X7025" s="35">
        <f t="shared" si="113"/>
        <v>0</v>
      </c>
      <c r="Y7025" s="16">
        <f>(W7025-C7025)/C7025</f>
        <v>-0.12375282716284873</v>
      </c>
    </row>
    <row r="7026" spans="1:25" x14ac:dyDescent="0.35">
      <c r="A7026">
        <v>686400380</v>
      </c>
      <c r="B7026" t="s">
        <v>210</v>
      </c>
      <c r="C7026" s="9">
        <v>770000</v>
      </c>
      <c r="D7026" s="7">
        <v>7</v>
      </c>
      <c r="E7026" s="7">
        <v>2.25</v>
      </c>
      <c r="F7026" s="7">
        <v>3260</v>
      </c>
      <c r="G7026" s="7">
        <v>2</v>
      </c>
      <c r="H7026" s="7">
        <v>0</v>
      </c>
      <c r="I7026" s="7">
        <v>0</v>
      </c>
      <c r="J7026" s="7">
        <v>8</v>
      </c>
      <c r="K7026" s="7">
        <v>2340</v>
      </c>
      <c r="L7026" s="21">
        <v>0</v>
      </c>
      <c r="M7026">
        <v>47.633600000000001</v>
      </c>
      <c r="N7026" s="19">
        <v>8145</v>
      </c>
      <c r="O7026" s="19">
        <v>5</v>
      </c>
      <c r="P7026" s="19">
        <v>1967</v>
      </c>
      <c r="Q7026" s="19">
        <v>8145</v>
      </c>
      <c r="R7026">
        <v>98008</v>
      </c>
      <c r="S7026">
        <v>-122.11499999999999</v>
      </c>
      <c r="T7026" s="23">
        <v>3260</v>
      </c>
      <c r="U7026" s="23">
        <v>0</v>
      </c>
      <c r="W7026" s="35">
        <f>$D$1*D7026+$E$1*E7026+$F$1*F7026+$G$1*G7026+$H$1*H7026+$I$1*I7026+$J$1*J7026+$K$1*K7026+$M$1*M7026+$AB$3</f>
        <v>713896.97330403328</v>
      </c>
      <c r="X7026" s="35">
        <f t="shared" si="113"/>
        <v>0</v>
      </c>
      <c r="Y7026" s="16">
        <f>(W7026-C7026)/C7026</f>
        <v>-7.2861073631125609E-2</v>
      </c>
    </row>
    <row r="7027" spans="1:25" x14ac:dyDescent="0.35">
      <c r="A7027">
        <v>1102001112</v>
      </c>
      <c r="B7027" t="s">
        <v>53</v>
      </c>
      <c r="C7027" s="9">
        <v>802500</v>
      </c>
      <c r="D7027" s="7">
        <v>4</v>
      </c>
      <c r="E7027" s="7">
        <v>2.25</v>
      </c>
      <c r="F7027" s="7">
        <v>1950</v>
      </c>
      <c r="G7027" s="7">
        <v>1</v>
      </c>
      <c r="H7027" s="7">
        <v>0</v>
      </c>
      <c r="I7027" s="7">
        <v>1</v>
      </c>
      <c r="J7027" s="7">
        <v>8</v>
      </c>
      <c r="K7027" s="7">
        <v>1840</v>
      </c>
      <c r="L7027" s="21">
        <v>0</v>
      </c>
      <c r="M7027">
        <v>47.5426</v>
      </c>
      <c r="N7027" s="19">
        <v>7000</v>
      </c>
      <c r="O7027" s="19">
        <v>3</v>
      </c>
      <c r="P7027" s="19">
        <v>1957</v>
      </c>
      <c r="Q7027" s="19">
        <v>6440</v>
      </c>
      <c r="R7027">
        <v>98118</v>
      </c>
      <c r="S7027">
        <v>-122.262</v>
      </c>
      <c r="T7027" s="23">
        <v>1450</v>
      </c>
      <c r="U7027" s="23">
        <v>500</v>
      </c>
      <c r="W7027" s="35">
        <f>$D$1*D7027+$E$1*E7027+$F$1*F7027+$G$1*G7027+$H$1*H7027+$I$1*I7027+$J$1*J7027+$K$1*K7027+$M$1*M7027+$AB$3</f>
        <v>554420.38541030139</v>
      </c>
      <c r="X7027" s="35">
        <f t="shared" si="113"/>
        <v>0</v>
      </c>
      <c r="Y7027" s="16">
        <f>(W7027-C7027)/C7027</f>
        <v>-0.30913347612423503</v>
      </c>
    </row>
    <row r="7028" spans="1:25" x14ac:dyDescent="0.35">
      <c r="A7028">
        <v>241900020</v>
      </c>
      <c r="B7028" t="s">
        <v>60</v>
      </c>
      <c r="C7028" s="9">
        <v>378800</v>
      </c>
      <c r="D7028" s="7">
        <v>5</v>
      </c>
      <c r="E7028" s="7">
        <v>2.5</v>
      </c>
      <c r="F7028" s="7">
        <v>2740</v>
      </c>
      <c r="G7028" s="7">
        <v>2</v>
      </c>
      <c r="H7028" s="7">
        <v>0</v>
      </c>
      <c r="I7028" s="7">
        <v>0</v>
      </c>
      <c r="J7028" s="7">
        <v>8</v>
      </c>
      <c r="K7028" s="7">
        <v>2900</v>
      </c>
      <c r="L7028" s="21">
        <v>0</v>
      </c>
      <c r="M7028">
        <v>47.403599999999997</v>
      </c>
      <c r="N7028" s="19">
        <v>5400</v>
      </c>
      <c r="O7028" s="19">
        <v>3</v>
      </c>
      <c r="P7028" s="19">
        <v>2005</v>
      </c>
      <c r="Q7028" s="19">
        <v>5476</v>
      </c>
      <c r="R7028">
        <v>98031</v>
      </c>
      <c r="S7028">
        <v>-122.205</v>
      </c>
      <c r="T7028" s="23">
        <v>2740</v>
      </c>
      <c r="U7028" s="23">
        <v>0</v>
      </c>
      <c r="W7028" s="35">
        <f>$D$1*D7028+$E$1*E7028+$F$1*F7028+$G$1*G7028+$H$1*H7028+$I$1*I7028+$J$1*J7028+$K$1*K7028+$M$1*M7028+$AB$3</f>
        <v>517066.83853368461</v>
      </c>
      <c r="X7028" s="35">
        <f t="shared" si="113"/>
        <v>0</v>
      </c>
      <c r="Y7028" s="16">
        <f>(W7028-C7028)/C7028</f>
        <v>0.36501277332018112</v>
      </c>
    </row>
    <row r="7029" spans="1:25" x14ac:dyDescent="0.35">
      <c r="A7029">
        <v>8691300380</v>
      </c>
      <c r="B7029" t="s">
        <v>199</v>
      </c>
      <c r="C7029" s="9">
        <v>795000</v>
      </c>
      <c r="D7029" s="7">
        <v>3</v>
      </c>
      <c r="E7029" s="7">
        <v>2.75</v>
      </c>
      <c r="F7029" s="7">
        <v>2940</v>
      </c>
      <c r="G7029" s="7">
        <v>2</v>
      </c>
      <c r="H7029" s="7">
        <v>0</v>
      </c>
      <c r="I7029" s="7">
        <v>0</v>
      </c>
      <c r="J7029" s="7">
        <v>10</v>
      </c>
      <c r="K7029" s="7">
        <v>3110</v>
      </c>
      <c r="L7029" s="21">
        <v>0</v>
      </c>
      <c r="M7029">
        <v>47.587899999999998</v>
      </c>
      <c r="N7029" s="19">
        <v>12487</v>
      </c>
      <c r="O7029" s="19">
        <v>3</v>
      </c>
      <c r="P7029" s="19">
        <v>1997</v>
      </c>
      <c r="Q7029" s="19">
        <v>10837</v>
      </c>
      <c r="R7029">
        <v>98075</v>
      </c>
      <c r="S7029">
        <v>-121.973</v>
      </c>
      <c r="T7029" s="23">
        <v>2940</v>
      </c>
      <c r="U7029" s="23">
        <v>0</v>
      </c>
      <c r="W7029" s="35">
        <f>$D$1*D7029+$E$1*E7029+$F$1*F7029+$G$1*G7029+$H$1*H7029+$I$1*I7029+$J$1*J7029+$K$1*K7029+$M$1*M7029+$AB$3</f>
        <v>891101.46191481128</v>
      </c>
      <c r="X7029" s="35">
        <f t="shared" si="113"/>
        <v>0</v>
      </c>
      <c r="Y7029" s="16">
        <f>(W7029-C7029)/C7029</f>
        <v>0.12088234203120916</v>
      </c>
    </row>
    <row r="7030" spans="1:25" x14ac:dyDescent="0.35">
      <c r="A7030">
        <v>3426049132</v>
      </c>
      <c r="B7030" t="s">
        <v>171</v>
      </c>
      <c r="C7030" s="9">
        <v>460000</v>
      </c>
      <c r="D7030" s="7">
        <v>3</v>
      </c>
      <c r="E7030" s="7">
        <v>2</v>
      </c>
      <c r="F7030" s="7">
        <v>1200</v>
      </c>
      <c r="G7030" s="7">
        <v>1</v>
      </c>
      <c r="H7030" s="7">
        <v>0</v>
      </c>
      <c r="I7030" s="7">
        <v>0</v>
      </c>
      <c r="J7030" s="7">
        <v>7</v>
      </c>
      <c r="K7030" s="7">
        <v>1750</v>
      </c>
      <c r="L7030" s="21">
        <v>0</v>
      </c>
      <c r="M7030">
        <v>47.698599999999999</v>
      </c>
      <c r="N7030" s="19">
        <v>7320</v>
      </c>
      <c r="O7030" s="19">
        <v>3</v>
      </c>
      <c r="P7030" s="19">
        <v>1955</v>
      </c>
      <c r="Q7030" s="19">
        <v>8220</v>
      </c>
      <c r="R7030">
        <v>98115</v>
      </c>
      <c r="S7030">
        <v>-122.286</v>
      </c>
      <c r="T7030" s="23">
        <v>1200</v>
      </c>
      <c r="U7030" s="23">
        <v>0</v>
      </c>
      <c r="W7030" s="35">
        <f>$D$1*D7030+$E$1*E7030+$F$1*F7030+$G$1*G7030+$H$1*H7030+$I$1*I7030+$J$1*J7030+$K$1*K7030+$M$1*M7030+$AB$3</f>
        <v>392492.14760789275</v>
      </c>
      <c r="X7030" s="35">
        <f t="shared" si="113"/>
        <v>0</v>
      </c>
      <c r="Y7030" s="16">
        <f>(W7030-C7030)/C7030</f>
        <v>-0.14675620085240706</v>
      </c>
    </row>
    <row r="7031" spans="1:25" x14ac:dyDescent="0.35">
      <c r="A7031">
        <v>3904901190</v>
      </c>
      <c r="B7031" t="s">
        <v>239</v>
      </c>
      <c r="C7031" s="9">
        <v>567000</v>
      </c>
      <c r="D7031" s="7">
        <v>3</v>
      </c>
      <c r="E7031" s="7">
        <v>2.5</v>
      </c>
      <c r="F7031" s="7">
        <v>2070</v>
      </c>
      <c r="G7031" s="7">
        <v>2</v>
      </c>
      <c r="H7031" s="7">
        <v>0</v>
      </c>
      <c r="I7031" s="7">
        <v>0</v>
      </c>
      <c r="J7031" s="7">
        <v>8</v>
      </c>
      <c r="K7031" s="7">
        <v>2220</v>
      </c>
      <c r="L7031" s="21">
        <v>0</v>
      </c>
      <c r="M7031">
        <v>47.566499999999998</v>
      </c>
      <c r="N7031" s="19">
        <v>10908</v>
      </c>
      <c r="O7031" s="19">
        <v>3</v>
      </c>
      <c r="P7031" s="19">
        <v>1986</v>
      </c>
      <c r="Q7031" s="19">
        <v>10975</v>
      </c>
      <c r="R7031">
        <v>98029</v>
      </c>
      <c r="S7031">
        <v>-122.023</v>
      </c>
      <c r="T7031" s="23">
        <v>2070</v>
      </c>
      <c r="U7031" s="23">
        <v>0</v>
      </c>
      <c r="W7031" s="35">
        <f>$D$1*D7031+$E$1*E7031+$F$1*F7031+$G$1*G7031+$H$1*H7031+$I$1*I7031+$J$1*J7031+$K$1*K7031+$M$1*M7031+$AB$3</f>
        <v>538384.06069388241</v>
      </c>
      <c r="X7031" s="35">
        <f t="shared" si="113"/>
        <v>0</v>
      </c>
      <c r="Y7031" s="16">
        <f>(W7031-C7031)/C7031</f>
        <v>-5.0469028758584819E-2</v>
      </c>
    </row>
    <row r="7032" spans="1:25" x14ac:dyDescent="0.35">
      <c r="A7032">
        <v>1789900080</v>
      </c>
      <c r="B7032" t="s">
        <v>218</v>
      </c>
      <c r="C7032" s="9">
        <v>209950</v>
      </c>
      <c r="D7032" s="7">
        <v>3</v>
      </c>
      <c r="E7032" s="7">
        <v>1.75</v>
      </c>
      <c r="F7032" s="7">
        <v>1570</v>
      </c>
      <c r="G7032" s="7">
        <v>1</v>
      </c>
      <c r="H7032" s="7">
        <v>0</v>
      </c>
      <c r="I7032" s="7">
        <v>0</v>
      </c>
      <c r="J7032" s="7">
        <v>7</v>
      </c>
      <c r="K7032" s="7">
        <v>2000</v>
      </c>
      <c r="L7032" s="21">
        <v>0</v>
      </c>
      <c r="M7032">
        <v>47.320700000000002</v>
      </c>
      <c r="N7032" s="19">
        <v>15570</v>
      </c>
      <c r="O7032" s="19">
        <v>3</v>
      </c>
      <c r="P7032" s="19">
        <v>1981</v>
      </c>
      <c r="Q7032" s="19">
        <v>28200</v>
      </c>
      <c r="R7032">
        <v>98023</v>
      </c>
      <c r="S7032">
        <v>-122.36199999999999</v>
      </c>
      <c r="T7032" s="23">
        <v>1570</v>
      </c>
      <c r="U7032" s="23">
        <v>0</v>
      </c>
      <c r="W7032" s="35">
        <f>$D$1*D7032+$E$1*E7032+$F$1*F7032+$G$1*G7032+$H$1*H7032+$I$1*I7032+$J$1*J7032+$K$1*K7032+$M$1*M7032+$AB$3</f>
        <v>230914.81734110788</v>
      </c>
      <c r="X7032" s="35">
        <f t="shared" si="113"/>
        <v>0</v>
      </c>
      <c r="Y7032" s="16">
        <f>(W7032-C7032)/C7032</f>
        <v>9.9856238824043222E-2</v>
      </c>
    </row>
    <row r="7033" spans="1:25" x14ac:dyDescent="0.35">
      <c r="A7033">
        <v>1021049022</v>
      </c>
      <c r="B7033" t="s">
        <v>228</v>
      </c>
      <c r="C7033" s="9">
        <v>415000</v>
      </c>
      <c r="D7033" s="7">
        <v>2</v>
      </c>
      <c r="E7033" s="7">
        <v>1</v>
      </c>
      <c r="F7033" s="7">
        <v>1050</v>
      </c>
      <c r="G7033" s="7">
        <v>1</v>
      </c>
      <c r="H7033" s="7">
        <v>0</v>
      </c>
      <c r="I7033" s="7">
        <v>0</v>
      </c>
      <c r="J7033" s="7">
        <v>7</v>
      </c>
      <c r="K7033" s="7">
        <v>1380</v>
      </c>
      <c r="L7033" s="21">
        <v>0</v>
      </c>
      <c r="M7033">
        <v>47.322600000000001</v>
      </c>
      <c r="N7033" s="19">
        <v>60113</v>
      </c>
      <c r="O7033" s="19">
        <v>4</v>
      </c>
      <c r="P7033" s="19">
        <v>1943</v>
      </c>
      <c r="Q7033" s="19">
        <v>27442</v>
      </c>
      <c r="R7033">
        <v>98001</v>
      </c>
      <c r="S7033">
        <v>-122.28700000000001</v>
      </c>
      <c r="T7033" s="23">
        <v>1050</v>
      </c>
      <c r="U7033" s="23">
        <v>0</v>
      </c>
      <c r="W7033" s="35">
        <f>$D$1*D7033+$E$1*E7033+$F$1*F7033+$G$1*G7033+$H$1*H7033+$I$1*I7033+$J$1*J7033+$K$1*K7033+$M$1*M7033+$AB$3</f>
        <v>157588.14216518402</v>
      </c>
      <c r="X7033" s="35">
        <f t="shared" si="113"/>
        <v>0</v>
      </c>
      <c r="Y7033" s="16">
        <f>(W7033-C7033)/C7033</f>
        <v>-0.62026953695136378</v>
      </c>
    </row>
    <row r="7034" spans="1:25" x14ac:dyDescent="0.35">
      <c r="A7034">
        <v>5634500179</v>
      </c>
      <c r="B7034" t="s">
        <v>277</v>
      </c>
      <c r="C7034" s="9">
        <v>424500</v>
      </c>
      <c r="D7034" s="7">
        <v>4</v>
      </c>
      <c r="E7034" s="7">
        <v>1.5</v>
      </c>
      <c r="F7034" s="7">
        <v>1830</v>
      </c>
      <c r="G7034" s="7">
        <v>1</v>
      </c>
      <c r="H7034" s="7">
        <v>0</v>
      </c>
      <c r="I7034" s="7">
        <v>0</v>
      </c>
      <c r="J7034" s="7">
        <v>7</v>
      </c>
      <c r="K7034" s="7">
        <v>1650</v>
      </c>
      <c r="L7034" s="21">
        <v>0</v>
      </c>
      <c r="M7034">
        <v>47.749400000000001</v>
      </c>
      <c r="N7034" s="19">
        <v>6985</v>
      </c>
      <c r="O7034" s="19">
        <v>3</v>
      </c>
      <c r="P7034" s="19">
        <v>1967</v>
      </c>
      <c r="Q7034" s="19">
        <v>9501</v>
      </c>
      <c r="R7034">
        <v>98028</v>
      </c>
      <c r="S7034">
        <v>-122.236</v>
      </c>
      <c r="T7034" s="23">
        <v>1080</v>
      </c>
      <c r="U7034" s="23">
        <v>750</v>
      </c>
      <c r="W7034" s="35">
        <f>$D$1*D7034+$E$1*E7034+$F$1*F7034+$G$1*G7034+$H$1*H7034+$I$1*I7034+$J$1*J7034+$K$1*K7034+$M$1*M7034+$AB$3</f>
        <v>534900.24742334336</v>
      </c>
      <c r="X7034" s="35">
        <f t="shared" si="113"/>
        <v>0</v>
      </c>
      <c r="Y7034" s="16">
        <f>(W7034-C7034)/C7034</f>
        <v>0.26007125423638011</v>
      </c>
    </row>
    <row r="7035" spans="1:25" x14ac:dyDescent="0.35">
      <c r="A7035">
        <v>795002455</v>
      </c>
      <c r="B7035" t="s">
        <v>202</v>
      </c>
      <c r="C7035" s="9">
        <v>261000</v>
      </c>
      <c r="D7035" s="7">
        <v>2</v>
      </c>
      <c r="E7035" s="7">
        <v>1</v>
      </c>
      <c r="F7035" s="7">
        <v>970</v>
      </c>
      <c r="G7035" s="7">
        <v>1</v>
      </c>
      <c r="H7035" s="7">
        <v>0</v>
      </c>
      <c r="I7035" s="7">
        <v>0</v>
      </c>
      <c r="J7035" s="7">
        <v>6</v>
      </c>
      <c r="K7035" s="7">
        <v>1280</v>
      </c>
      <c r="L7035" s="21">
        <v>0</v>
      </c>
      <c r="M7035">
        <v>47.510199999999998</v>
      </c>
      <c r="N7035" s="19">
        <v>12500</v>
      </c>
      <c r="O7035" s="19">
        <v>3</v>
      </c>
      <c r="P7035" s="19">
        <v>1941</v>
      </c>
      <c r="Q7035" s="19">
        <v>6250</v>
      </c>
      <c r="R7035">
        <v>98168</v>
      </c>
      <c r="S7035">
        <v>-122.33</v>
      </c>
      <c r="T7035" s="23">
        <v>970</v>
      </c>
      <c r="U7035" s="23">
        <v>0</v>
      </c>
      <c r="W7035" s="35">
        <f>$D$1*D7035+$E$1*E7035+$F$1*F7035+$G$1*G7035+$H$1*H7035+$I$1*I7035+$J$1*J7035+$K$1*K7035+$M$1*M7035+$AB$3</f>
        <v>187780.10828801244</v>
      </c>
      <c r="X7035" s="35">
        <f t="shared" si="113"/>
        <v>0</v>
      </c>
      <c r="Y7035" s="16">
        <f>(W7035-C7035)/C7035</f>
        <v>-0.28053598357083354</v>
      </c>
    </row>
    <row r="7036" spans="1:25" x14ac:dyDescent="0.35">
      <c r="A7036">
        <v>6666860170</v>
      </c>
      <c r="B7036" t="s">
        <v>72</v>
      </c>
      <c r="C7036" s="9">
        <v>365000</v>
      </c>
      <c r="D7036" s="7">
        <v>3</v>
      </c>
      <c r="E7036" s="7">
        <v>2.5</v>
      </c>
      <c r="F7036" s="7">
        <v>2200</v>
      </c>
      <c r="G7036" s="7">
        <v>2</v>
      </c>
      <c r="H7036" s="7">
        <v>0</v>
      </c>
      <c r="I7036" s="7">
        <v>0</v>
      </c>
      <c r="J7036" s="7">
        <v>8</v>
      </c>
      <c r="K7036" s="7">
        <v>2200</v>
      </c>
      <c r="L7036" s="21">
        <v>0</v>
      </c>
      <c r="M7036">
        <v>47.419699999999999</v>
      </c>
      <c r="N7036" s="19">
        <v>9696</v>
      </c>
      <c r="O7036" s="19">
        <v>3</v>
      </c>
      <c r="P7036" s="19">
        <v>1987</v>
      </c>
      <c r="Q7036" s="19">
        <v>9915</v>
      </c>
      <c r="R7036">
        <v>98031</v>
      </c>
      <c r="S7036">
        <v>-122.205</v>
      </c>
      <c r="T7036" s="23">
        <v>2200</v>
      </c>
      <c r="U7036" s="23">
        <v>0</v>
      </c>
      <c r="W7036" s="35">
        <f>$D$1*D7036+$E$1*E7036+$F$1*F7036+$G$1*G7036+$H$1*H7036+$I$1*I7036+$J$1*J7036+$K$1*K7036+$M$1*M7036+$AB$3</f>
        <v>470566.90318098292</v>
      </c>
      <c r="X7036" s="35">
        <f t="shared" si="113"/>
        <v>0</v>
      </c>
      <c r="Y7036" s="16">
        <f>(W7036-C7036)/C7036</f>
        <v>0.28922439227666552</v>
      </c>
    </row>
    <row r="7037" spans="1:25" x14ac:dyDescent="0.35">
      <c r="A7037">
        <v>9828200605</v>
      </c>
      <c r="B7037" t="s">
        <v>213</v>
      </c>
      <c r="C7037" s="9">
        <v>631000</v>
      </c>
      <c r="D7037" s="7">
        <v>4</v>
      </c>
      <c r="E7037" s="7">
        <v>2</v>
      </c>
      <c r="F7037" s="7">
        <v>1930</v>
      </c>
      <c r="G7037" s="7">
        <v>1.5</v>
      </c>
      <c r="H7037" s="7">
        <v>0</v>
      </c>
      <c r="I7037" s="7">
        <v>0</v>
      </c>
      <c r="J7037" s="7">
        <v>7</v>
      </c>
      <c r="K7037" s="7">
        <v>1480</v>
      </c>
      <c r="L7037" s="21">
        <v>0</v>
      </c>
      <c r="M7037">
        <v>47.615600000000001</v>
      </c>
      <c r="N7037" s="19">
        <v>3240</v>
      </c>
      <c r="O7037" s="19">
        <v>4</v>
      </c>
      <c r="P7037" s="19">
        <v>1911</v>
      </c>
      <c r="Q7037" s="19">
        <v>3600</v>
      </c>
      <c r="R7037">
        <v>98122</v>
      </c>
      <c r="S7037">
        <v>-122.29900000000001</v>
      </c>
      <c r="T7037" s="23">
        <v>1930</v>
      </c>
      <c r="U7037" s="23">
        <v>0</v>
      </c>
      <c r="W7037" s="35">
        <f>$D$1*D7037+$E$1*E7037+$F$1*F7037+$G$1*G7037+$H$1*H7037+$I$1*I7037+$J$1*J7037+$K$1*K7037+$M$1*M7037+$AB$3</f>
        <v>448341.79849841818</v>
      </c>
      <c r="X7037" s="35">
        <f t="shared" si="113"/>
        <v>0</v>
      </c>
      <c r="Y7037" s="16">
        <f>(W7037-C7037)/C7037</f>
        <v>-0.28947417036700762</v>
      </c>
    </row>
    <row r="7038" spans="1:25" x14ac:dyDescent="0.35">
      <c r="A7038">
        <v>853200010</v>
      </c>
      <c r="B7038" t="s">
        <v>183</v>
      </c>
      <c r="C7038" s="10">
        <v>3800000</v>
      </c>
      <c r="D7038" s="7">
        <v>5</v>
      </c>
      <c r="E7038" s="7">
        <v>5.5</v>
      </c>
      <c r="F7038" s="7">
        <v>7050</v>
      </c>
      <c r="G7038" s="7">
        <v>1</v>
      </c>
      <c r="H7038" s="7">
        <v>0</v>
      </c>
      <c r="I7038" s="7">
        <v>2</v>
      </c>
      <c r="J7038" s="7">
        <v>13</v>
      </c>
      <c r="K7038" s="7">
        <v>5070</v>
      </c>
      <c r="L7038" s="21">
        <v>0</v>
      </c>
      <c r="M7038">
        <v>47.622900000000001</v>
      </c>
      <c r="N7038" s="19">
        <v>42840</v>
      </c>
      <c r="O7038" s="19">
        <v>4</v>
      </c>
      <c r="P7038" s="19">
        <v>1978</v>
      </c>
      <c r="Q7038" s="19">
        <v>20570</v>
      </c>
      <c r="R7038">
        <v>98004</v>
      </c>
      <c r="S7038">
        <v>-122.22</v>
      </c>
      <c r="T7038" s="23">
        <v>4320</v>
      </c>
      <c r="U7038" s="23">
        <v>2730</v>
      </c>
      <c r="W7038" s="35">
        <f>$D$1*D7038+$E$1*E7038+$F$1*F7038+$G$1*G7038+$H$1*H7038+$I$1*I7038+$J$1*J7038+$K$1*K7038+$M$1*M7038+$AB$3</f>
        <v>2087427.9467268959</v>
      </c>
      <c r="X7038" s="35">
        <f t="shared" si="113"/>
        <v>0</v>
      </c>
      <c r="Y7038" s="16">
        <f>(W7038-C7038)/C7038</f>
        <v>-0.45067685612450109</v>
      </c>
    </row>
    <row r="7039" spans="1:25" x14ac:dyDescent="0.35">
      <c r="A7039">
        <v>4449800345</v>
      </c>
      <c r="B7039" t="s">
        <v>258</v>
      </c>
      <c r="C7039" s="9">
        <v>584000</v>
      </c>
      <c r="D7039" s="7">
        <v>3</v>
      </c>
      <c r="E7039" s="7">
        <v>2.5</v>
      </c>
      <c r="F7039" s="7">
        <v>1790</v>
      </c>
      <c r="G7039" s="7">
        <v>2</v>
      </c>
      <c r="H7039" s="7">
        <v>0</v>
      </c>
      <c r="I7039" s="7">
        <v>0</v>
      </c>
      <c r="J7039" s="7">
        <v>8</v>
      </c>
      <c r="K7039" s="7">
        <v>1340</v>
      </c>
      <c r="L7039" s="21">
        <v>0</v>
      </c>
      <c r="M7039">
        <v>47.689399999999999</v>
      </c>
      <c r="N7039" s="19">
        <v>3962</v>
      </c>
      <c r="O7039" s="19">
        <v>3</v>
      </c>
      <c r="P7039" s="19">
        <v>1992</v>
      </c>
      <c r="Q7039" s="19">
        <v>3960</v>
      </c>
      <c r="R7039">
        <v>98117</v>
      </c>
      <c r="S7039">
        <v>-122.39100000000001</v>
      </c>
      <c r="T7039" s="23">
        <v>1790</v>
      </c>
      <c r="U7039" s="23">
        <v>0</v>
      </c>
      <c r="W7039" s="35">
        <f>$D$1*D7039+$E$1*E7039+$F$1*F7039+$G$1*G7039+$H$1*H7039+$I$1*I7039+$J$1*J7039+$K$1*K7039+$M$1*M7039+$AB$3</f>
        <v>551892.34477825835</v>
      </c>
      <c r="X7039" s="35">
        <f t="shared" si="113"/>
        <v>0</v>
      </c>
      <c r="Y7039" s="16">
        <f>(W7039-C7039)/C7039</f>
        <v>-5.4978861681064466E-2</v>
      </c>
    </row>
    <row r="7040" spans="1:25" x14ac:dyDescent="0.35">
      <c r="A7040">
        <v>2522029136</v>
      </c>
      <c r="B7040" t="s">
        <v>59</v>
      </c>
      <c r="C7040" s="9">
        <v>310000</v>
      </c>
      <c r="D7040" s="7">
        <v>3</v>
      </c>
      <c r="E7040" s="7">
        <v>1.75</v>
      </c>
      <c r="F7040" s="7">
        <v>1560</v>
      </c>
      <c r="G7040" s="7">
        <v>1</v>
      </c>
      <c r="H7040" s="7">
        <v>0</v>
      </c>
      <c r="I7040" s="7">
        <v>0</v>
      </c>
      <c r="J7040" s="7">
        <v>7</v>
      </c>
      <c r="K7040" s="7">
        <v>2100</v>
      </c>
      <c r="L7040" s="21">
        <v>0</v>
      </c>
      <c r="M7040">
        <v>47.367400000000004</v>
      </c>
      <c r="N7040" s="19">
        <v>82328</v>
      </c>
      <c r="O7040" s="19">
        <v>3</v>
      </c>
      <c r="P7040" s="19">
        <v>1974</v>
      </c>
      <c r="Q7040" s="19">
        <v>205603</v>
      </c>
      <c r="R7040">
        <v>98070</v>
      </c>
      <c r="S7040">
        <v>-122.503</v>
      </c>
      <c r="T7040" s="23">
        <v>1560</v>
      </c>
      <c r="U7040" s="23">
        <v>0</v>
      </c>
      <c r="W7040" s="35">
        <f>$D$1*D7040+$E$1*E7040+$F$1*F7040+$G$1*G7040+$H$1*H7040+$I$1*I7040+$J$1*J7040+$K$1*K7040+$M$1*M7040+$AB$3</f>
        <v>259910.91914199293</v>
      </c>
      <c r="X7040" s="35">
        <f t="shared" si="113"/>
        <v>0</v>
      </c>
      <c r="Y7040" s="16">
        <f>(W7040-C7040)/C7040</f>
        <v>-0.1615776801871196</v>
      </c>
    </row>
    <row r="7041" spans="1:25" x14ac:dyDescent="0.35">
      <c r="A7041">
        <v>1149900050</v>
      </c>
      <c r="B7041" t="s">
        <v>29</v>
      </c>
      <c r="C7041" s="9">
        <v>717000</v>
      </c>
      <c r="D7041" s="7">
        <v>4</v>
      </c>
      <c r="E7041" s="7">
        <v>2.5</v>
      </c>
      <c r="F7041" s="7">
        <v>2780</v>
      </c>
      <c r="G7041" s="7">
        <v>2</v>
      </c>
      <c r="H7041" s="7">
        <v>0</v>
      </c>
      <c r="I7041" s="7">
        <v>0</v>
      </c>
      <c r="J7041" s="7">
        <v>10</v>
      </c>
      <c r="K7041" s="7">
        <v>2650</v>
      </c>
      <c r="L7041" s="21">
        <v>0</v>
      </c>
      <c r="M7041">
        <v>47.5608</v>
      </c>
      <c r="N7041" s="19">
        <v>7985</v>
      </c>
      <c r="O7041" s="19">
        <v>4</v>
      </c>
      <c r="P7041" s="19">
        <v>1992</v>
      </c>
      <c r="Q7041" s="19">
        <v>8094</v>
      </c>
      <c r="R7041">
        <v>98029</v>
      </c>
      <c r="S7041">
        <v>-122.01600000000001</v>
      </c>
      <c r="T7041" s="23">
        <v>2780</v>
      </c>
      <c r="U7041" s="23">
        <v>0</v>
      </c>
      <c r="W7041" s="35">
        <f>$D$1*D7041+$E$1*E7041+$F$1*F7041+$G$1*G7041+$H$1*H7041+$I$1*I7041+$J$1*J7041+$K$1*K7041+$M$1*M7041+$AB$3</f>
        <v>806770.58557810634</v>
      </c>
      <c r="X7041" s="35">
        <f t="shared" si="113"/>
        <v>0</v>
      </c>
      <c r="Y7041" s="16">
        <f>(W7041-C7041)/C7041</f>
        <v>0.12520304822608974</v>
      </c>
    </row>
    <row r="7042" spans="1:25" x14ac:dyDescent="0.35">
      <c r="A7042">
        <v>6908200080</v>
      </c>
      <c r="B7042" t="s">
        <v>180</v>
      </c>
      <c r="C7042" s="9">
        <v>667000</v>
      </c>
      <c r="D7042" s="7">
        <v>3</v>
      </c>
      <c r="E7042" s="7">
        <v>1.5</v>
      </c>
      <c r="F7042" s="7">
        <v>1720</v>
      </c>
      <c r="G7042" s="7">
        <v>2</v>
      </c>
      <c r="H7042" s="7">
        <v>0</v>
      </c>
      <c r="I7042" s="7">
        <v>0</v>
      </c>
      <c r="J7042" s="7">
        <v>8</v>
      </c>
      <c r="K7042" s="7">
        <v>2210</v>
      </c>
      <c r="L7042" s="21">
        <v>0</v>
      </c>
      <c r="M7042">
        <v>47.674599999999998</v>
      </c>
      <c r="N7042" s="19">
        <v>8100</v>
      </c>
      <c r="O7042" s="19">
        <v>3</v>
      </c>
      <c r="P7042" s="19">
        <v>1907</v>
      </c>
      <c r="Q7042" s="19">
        <v>8100</v>
      </c>
      <c r="R7042">
        <v>98107</v>
      </c>
      <c r="S7042">
        <v>-122.4</v>
      </c>
      <c r="T7042" s="23">
        <v>1720</v>
      </c>
      <c r="U7042" s="23">
        <v>0</v>
      </c>
      <c r="W7042" s="35">
        <f>$D$1*D7042+$E$1*E7042+$F$1*F7042+$G$1*G7042+$H$1*H7042+$I$1*I7042+$J$1*J7042+$K$1*K7042+$M$1*M7042+$AB$3</f>
        <v>546320.69405724853</v>
      </c>
      <c r="X7042" s="35">
        <f t="shared" si="113"/>
        <v>0</v>
      </c>
      <c r="Y7042" s="16">
        <f>(W7042-C7042)/C7042</f>
        <v>-0.18092849466679381</v>
      </c>
    </row>
    <row r="7043" spans="1:25" x14ac:dyDescent="0.35">
      <c r="A7043">
        <v>3395800660</v>
      </c>
      <c r="B7043" t="s">
        <v>52</v>
      </c>
      <c r="C7043" s="9">
        <v>190000</v>
      </c>
      <c r="D7043" s="7">
        <v>3</v>
      </c>
      <c r="E7043" s="7">
        <v>1</v>
      </c>
      <c r="F7043" s="7">
        <v>1640</v>
      </c>
      <c r="G7043" s="7">
        <v>1</v>
      </c>
      <c r="H7043" s="7">
        <v>0</v>
      </c>
      <c r="I7043" s="7">
        <v>0</v>
      </c>
      <c r="J7043" s="7">
        <v>6</v>
      </c>
      <c r="K7043" s="7">
        <v>1600</v>
      </c>
      <c r="L7043" s="21">
        <v>0</v>
      </c>
      <c r="M7043">
        <v>47.481999999999999</v>
      </c>
      <c r="N7043" s="19">
        <v>8100</v>
      </c>
      <c r="O7043" s="19">
        <v>3</v>
      </c>
      <c r="P7043" s="19">
        <v>1939</v>
      </c>
      <c r="Q7043" s="19">
        <v>8100</v>
      </c>
      <c r="R7043">
        <v>98146</v>
      </c>
      <c r="S7043">
        <v>-122.34</v>
      </c>
      <c r="T7043" s="23">
        <v>1040</v>
      </c>
      <c r="U7043" s="23">
        <v>600</v>
      </c>
      <c r="W7043" s="35">
        <f>$D$1*D7043+$E$1*E7043+$F$1*F7043+$G$1*G7043+$H$1*H7043+$I$1*I7043+$J$1*J7043+$K$1*K7043+$M$1*M7043+$AB$3</f>
        <v>283841.94858361781</v>
      </c>
      <c r="X7043" s="35">
        <f t="shared" si="113"/>
        <v>0</v>
      </c>
      <c r="Y7043" s="16">
        <f>(W7043-C7043)/C7043</f>
        <v>0.49390499254535686</v>
      </c>
    </row>
    <row r="7044" spans="1:25" x14ac:dyDescent="0.35">
      <c r="A7044">
        <v>9414610010</v>
      </c>
      <c r="B7044" t="s">
        <v>267</v>
      </c>
      <c r="C7044" s="9">
        <v>430000</v>
      </c>
      <c r="D7044" s="7">
        <v>3</v>
      </c>
      <c r="E7044" s="7">
        <v>2</v>
      </c>
      <c r="F7044" s="7">
        <v>1730</v>
      </c>
      <c r="G7044" s="7">
        <v>1</v>
      </c>
      <c r="H7044" s="7">
        <v>0</v>
      </c>
      <c r="I7044" s="7">
        <v>0</v>
      </c>
      <c r="J7044" s="7">
        <v>8</v>
      </c>
      <c r="K7044" s="7">
        <v>2390</v>
      </c>
      <c r="L7044" s="21">
        <v>0</v>
      </c>
      <c r="M7044">
        <v>47.520200000000003</v>
      </c>
      <c r="N7044" s="19">
        <v>9000</v>
      </c>
      <c r="O7044" s="19">
        <v>3</v>
      </c>
      <c r="P7044" s="19">
        <v>1978</v>
      </c>
      <c r="Q7044" s="19">
        <v>10000</v>
      </c>
      <c r="R7044">
        <v>98027</v>
      </c>
      <c r="S7044">
        <v>-122.047</v>
      </c>
      <c r="T7044" s="23">
        <v>1370</v>
      </c>
      <c r="U7044" s="23">
        <v>360</v>
      </c>
      <c r="W7044" s="35">
        <f>$D$1*D7044+$E$1*E7044+$F$1*F7044+$G$1*G7044+$H$1*H7044+$I$1*I7044+$J$1*J7044+$K$1*K7044+$M$1*M7044+$AB$3</f>
        <v>469078.28199642524</v>
      </c>
      <c r="X7044" s="35">
        <f t="shared" ref="X7044:X7107" si="114">IF(W7044&lt;0, 1,0)</f>
        <v>0</v>
      </c>
      <c r="Y7044" s="16">
        <f>(W7044-C7044)/C7044</f>
        <v>9.0879725573081951E-2</v>
      </c>
    </row>
    <row r="7045" spans="1:25" x14ac:dyDescent="0.35">
      <c r="A7045">
        <v>5379805120</v>
      </c>
      <c r="B7045" t="s">
        <v>38</v>
      </c>
      <c r="C7045" s="9">
        <v>213000</v>
      </c>
      <c r="D7045" s="7">
        <v>2</v>
      </c>
      <c r="E7045" s="7">
        <v>1</v>
      </c>
      <c r="F7045" s="7">
        <v>740</v>
      </c>
      <c r="G7045" s="7">
        <v>1</v>
      </c>
      <c r="H7045" s="7">
        <v>0</v>
      </c>
      <c r="I7045" s="7">
        <v>0</v>
      </c>
      <c r="J7045" s="7">
        <v>6</v>
      </c>
      <c r="K7045" s="7">
        <v>1500</v>
      </c>
      <c r="L7045" s="21">
        <v>0</v>
      </c>
      <c r="M7045">
        <v>47.448099999999997</v>
      </c>
      <c r="N7045" s="19">
        <v>7380</v>
      </c>
      <c r="O7045" s="19">
        <v>4</v>
      </c>
      <c r="P7045" s="19">
        <v>1951</v>
      </c>
      <c r="Q7045" s="19">
        <v>10075</v>
      </c>
      <c r="R7045">
        <v>98188</v>
      </c>
      <c r="S7045">
        <v>-122.27800000000001</v>
      </c>
      <c r="T7045" s="23">
        <v>740</v>
      </c>
      <c r="U7045" s="23">
        <v>0</v>
      </c>
      <c r="W7045" s="35">
        <f>$D$1*D7045+$E$1*E7045+$F$1*F7045+$G$1*G7045+$H$1*H7045+$I$1*I7045+$J$1*J7045+$K$1*K7045+$M$1*M7045+$AB$3</f>
        <v>99335.629499644041</v>
      </c>
      <c r="X7045" s="35">
        <f t="shared" si="114"/>
        <v>0</v>
      </c>
      <c r="Y7045" s="16">
        <f>(W7045-C7045)/C7045</f>
        <v>-0.53363554225519227</v>
      </c>
    </row>
    <row r="7046" spans="1:25" x14ac:dyDescent="0.35">
      <c r="A7046">
        <v>1530900290</v>
      </c>
      <c r="B7046" t="s">
        <v>33</v>
      </c>
      <c r="C7046" s="9">
        <v>475000</v>
      </c>
      <c r="D7046" s="7">
        <v>3</v>
      </c>
      <c r="E7046" s="7">
        <v>2.5</v>
      </c>
      <c r="F7046" s="7">
        <v>2280</v>
      </c>
      <c r="G7046" s="7">
        <v>1</v>
      </c>
      <c r="H7046" s="7">
        <v>0</v>
      </c>
      <c r="I7046" s="7">
        <v>0</v>
      </c>
      <c r="J7046" s="7">
        <v>8</v>
      </c>
      <c r="K7046" s="7">
        <v>2030</v>
      </c>
      <c r="L7046" s="21">
        <v>0</v>
      </c>
      <c r="M7046">
        <v>47.734999999999999</v>
      </c>
      <c r="N7046" s="19">
        <v>3710</v>
      </c>
      <c r="O7046" s="19">
        <v>3</v>
      </c>
      <c r="P7046" s="19">
        <v>1990</v>
      </c>
      <c r="Q7046" s="19">
        <v>3710</v>
      </c>
      <c r="R7046">
        <v>98072</v>
      </c>
      <c r="S7046">
        <v>-122.15900000000001</v>
      </c>
      <c r="T7046" s="23">
        <v>1550</v>
      </c>
      <c r="U7046" s="23">
        <v>730</v>
      </c>
      <c r="W7046" s="35">
        <f>$D$1*D7046+$E$1*E7046+$F$1*F7046+$G$1*G7046+$H$1*H7046+$I$1*I7046+$J$1*J7046+$K$1*K7046+$M$1*M7046+$AB$3</f>
        <v>718500.17366103455</v>
      </c>
      <c r="X7046" s="35">
        <f t="shared" si="114"/>
        <v>0</v>
      </c>
      <c r="Y7046" s="16">
        <f>(W7046-C7046)/C7046</f>
        <v>0.51263194454954641</v>
      </c>
    </row>
    <row r="7047" spans="1:25" x14ac:dyDescent="0.35">
      <c r="A7047">
        <v>8886000005</v>
      </c>
      <c r="B7047" t="s">
        <v>144</v>
      </c>
      <c r="C7047" s="9">
        <v>649000</v>
      </c>
      <c r="D7047" s="7">
        <v>2</v>
      </c>
      <c r="E7047" s="7">
        <v>2.75</v>
      </c>
      <c r="F7047" s="7">
        <v>2090</v>
      </c>
      <c r="G7047" s="7">
        <v>2</v>
      </c>
      <c r="H7047" s="7">
        <v>0</v>
      </c>
      <c r="I7047" s="7">
        <v>3</v>
      </c>
      <c r="J7047" s="7">
        <v>8</v>
      </c>
      <c r="K7047" s="7">
        <v>1820</v>
      </c>
      <c r="L7047" s="21">
        <v>0</v>
      </c>
      <c r="M7047">
        <v>47.414499999999997</v>
      </c>
      <c r="N7047" s="19">
        <v>23962</v>
      </c>
      <c r="O7047" s="19">
        <v>4</v>
      </c>
      <c r="P7047" s="19">
        <v>1988</v>
      </c>
      <c r="Q7047" s="19">
        <v>32340</v>
      </c>
      <c r="R7047">
        <v>98070</v>
      </c>
      <c r="S7047">
        <v>-122.44</v>
      </c>
      <c r="T7047" s="23">
        <v>2090</v>
      </c>
      <c r="U7047" s="23">
        <v>0</v>
      </c>
      <c r="W7047" s="35">
        <f>$D$1*D7047+$E$1*E7047+$F$1*F7047+$G$1*G7047+$H$1*H7047+$I$1*I7047+$J$1*J7047+$K$1*K7047+$M$1*M7047+$AB$3</f>
        <v>657719.58709120378</v>
      </c>
      <c r="X7047" s="35">
        <f t="shared" si="114"/>
        <v>0</v>
      </c>
      <c r="Y7047" s="16">
        <f>(W7047-C7047)/C7047</f>
        <v>1.3435419246847118E-2</v>
      </c>
    </row>
    <row r="7048" spans="1:25" x14ac:dyDescent="0.35">
      <c r="A7048">
        <v>8965400010</v>
      </c>
      <c r="B7048" t="s">
        <v>282</v>
      </c>
      <c r="C7048" s="9">
        <v>715000</v>
      </c>
      <c r="D7048" s="7">
        <v>3</v>
      </c>
      <c r="E7048" s="7">
        <v>2.5</v>
      </c>
      <c r="F7048" s="7">
        <v>2550</v>
      </c>
      <c r="G7048" s="7">
        <v>2</v>
      </c>
      <c r="H7048" s="7">
        <v>0</v>
      </c>
      <c r="I7048" s="7">
        <v>0</v>
      </c>
      <c r="J7048" s="7">
        <v>9</v>
      </c>
      <c r="K7048" s="7">
        <v>3180</v>
      </c>
      <c r="L7048" s="21">
        <v>0</v>
      </c>
      <c r="M7048">
        <v>47.558599999999998</v>
      </c>
      <c r="N7048" s="19">
        <v>13458</v>
      </c>
      <c r="O7048" s="19">
        <v>3</v>
      </c>
      <c r="P7048" s="19">
        <v>1990</v>
      </c>
      <c r="Q7048" s="19">
        <v>13458</v>
      </c>
      <c r="R7048">
        <v>98006</v>
      </c>
      <c r="S7048">
        <v>-122.121</v>
      </c>
      <c r="T7048" s="23">
        <v>2550</v>
      </c>
      <c r="U7048" s="23">
        <v>0</v>
      </c>
      <c r="W7048" s="35">
        <f>$D$1*D7048+$E$1*E7048+$F$1*F7048+$G$1*G7048+$H$1*H7048+$I$1*I7048+$J$1*J7048+$K$1*K7048+$M$1*M7048+$AB$3</f>
        <v>717606.30618616566</v>
      </c>
      <c r="X7048" s="35">
        <f t="shared" si="114"/>
        <v>0</v>
      </c>
      <c r="Y7048" s="16">
        <f>(W7048-C7048)/C7048</f>
        <v>3.6451834771547703E-3</v>
      </c>
    </row>
    <row r="7049" spans="1:25" x14ac:dyDescent="0.35">
      <c r="A7049">
        <v>8644210470</v>
      </c>
      <c r="B7049" t="s">
        <v>237</v>
      </c>
      <c r="C7049" s="9">
        <v>845000</v>
      </c>
      <c r="D7049" s="7">
        <v>4</v>
      </c>
      <c r="E7049" s="7">
        <v>3.5</v>
      </c>
      <c r="F7049" s="7">
        <v>3350</v>
      </c>
      <c r="G7049" s="7">
        <v>1</v>
      </c>
      <c r="H7049" s="7">
        <v>0</v>
      </c>
      <c r="I7049" s="7">
        <v>0</v>
      </c>
      <c r="J7049" s="7">
        <v>11</v>
      </c>
      <c r="K7049" s="7">
        <v>3360</v>
      </c>
      <c r="L7049" s="21">
        <v>0</v>
      </c>
      <c r="M7049">
        <v>47.579599999999999</v>
      </c>
      <c r="N7049" s="19">
        <v>19487</v>
      </c>
      <c r="O7049" s="19">
        <v>3</v>
      </c>
      <c r="P7049" s="19">
        <v>1992</v>
      </c>
      <c r="Q7049" s="19">
        <v>19460</v>
      </c>
      <c r="R7049">
        <v>98075</v>
      </c>
      <c r="S7049">
        <v>-121.998</v>
      </c>
      <c r="T7049" s="23">
        <v>2460</v>
      </c>
      <c r="U7049" s="23">
        <v>890</v>
      </c>
      <c r="W7049" s="35">
        <f>$D$1*D7049+$E$1*E7049+$F$1*F7049+$G$1*G7049+$H$1*H7049+$I$1*I7049+$J$1*J7049+$K$1*K7049+$M$1*M7049+$AB$3</f>
        <v>1034472.6490161531</v>
      </c>
      <c r="X7049" s="35">
        <f t="shared" si="114"/>
        <v>0</v>
      </c>
      <c r="Y7049" s="16">
        <f>(W7049-C7049)/C7049</f>
        <v>0.22422798700136456</v>
      </c>
    </row>
    <row r="7050" spans="1:25" x14ac:dyDescent="0.35">
      <c r="A7050">
        <v>1545805980</v>
      </c>
      <c r="B7050" t="s">
        <v>49</v>
      </c>
      <c r="C7050" s="9">
        <v>390000</v>
      </c>
      <c r="D7050" s="7">
        <v>3</v>
      </c>
      <c r="E7050" s="7">
        <v>2.5</v>
      </c>
      <c r="F7050" s="7">
        <v>2770</v>
      </c>
      <c r="G7050" s="7">
        <v>1</v>
      </c>
      <c r="H7050" s="7">
        <v>0</v>
      </c>
      <c r="I7050" s="7">
        <v>0</v>
      </c>
      <c r="J7050" s="7">
        <v>7</v>
      </c>
      <c r="K7050" s="7">
        <v>1850</v>
      </c>
      <c r="L7050" s="21">
        <v>2004</v>
      </c>
      <c r="M7050">
        <v>47.368499999999997</v>
      </c>
      <c r="N7050" s="19">
        <v>8820</v>
      </c>
      <c r="O7050" s="19">
        <v>3</v>
      </c>
      <c r="P7050" s="19">
        <v>1980</v>
      </c>
      <c r="Q7050" s="19">
        <v>10920</v>
      </c>
      <c r="R7050">
        <v>98038</v>
      </c>
      <c r="S7050">
        <v>-122.048</v>
      </c>
      <c r="T7050" s="23">
        <v>1900</v>
      </c>
      <c r="U7050" s="23">
        <v>870</v>
      </c>
      <c r="W7050" s="35">
        <f>$D$1*D7050+$E$1*E7050+$F$1*F7050+$G$1*G7050+$H$1*H7050+$I$1*I7050+$J$1*J7050+$K$1*K7050+$M$1*M7050+$AB$3</f>
        <v>509766.05102875084</v>
      </c>
      <c r="X7050" s="35">
        <f t="shared" si="114"/>
        <v>0</v>
      </c>
      <c r="Y7050" s="16">
        <f>(W7050-C7050)/C7050</f>
        <v>0.30709243853525858</v>
      </c>
    </row>
    <row r="7051" spans="1:25" x14ac:dyDescent="0.35">
      <c r="A7051">
        <v>2841500010</v>
      </c>
      <c r="B7051" t="s">
        <v>110</v>
      </c>
      <c r="C7051" s="9">
        <v>390000</v>
      </c>
      <c r="D7051" s="7">
        <v>4</v>
      </c>
      <c r="E7051" s="7">
        <v>3</v>
      </c>
      <c r="F7051" s="7">
        <v>2860</v>
      </c>
      <c r="G7051" s="7">
        <v>1</v>
      </c>
      <c r="H7051" s="7">
        <v>0</v>
      </c>
      <c r="I7051" s="7">
        <v>0</v>
      </c>
      <c r="J7051" s="7">
        <v>7</v>
      </c>
      <c r="K7051" s="7">
        <v>2340</v>
      </c>
      <c r="L7051" s="21">
        <v>0</v>
      </c>
      <c r="M7051">
        <v>47.542700000000004</v>
      </c>
      <c r="N7051" s="19">
        <v>5724</v>
      </c>
      <c r="O7051" s="19">
        <v>3</v>
      </c>
      <c r="P7051" s="19">
        <v>1983</v>
      </c>
      <c r="Q7051" s="19">
        <v>7200</v>
      </c>
      <c r="R7051">
        <v>98108</v>
      </c>
      <c r="S7051">
        <v>-122.30200000000001</v>
      </c>
      <c r="T7051" s="23">
        <v>1730</v>
      </c>
      <c r="U7051" s="23">
        <v>1130</v>
      </c>
      <c r="W7051" s="35">
        <f>$D$1*D7051+$E$1*E7051+$F$1*F7051+$G$1*G7051+$H$1*H7051+$I$1*I7051+$J$1*J7051+$K$1*K7051+$M$1*M7051+$AB$3</f>
        <v>607552.39010580257</v>
      </c>
      <c r="X7051" s="35">
        <f t="shared" si="114"/>
        <v>0</v>
      </c>
      <c r="Y7051" s="16">
        <f>(W7051-C7051)/C7051</f>
        <v>0.5578266412969296</v>
      </c>
    </row>
    <row r="7052" spans="1:25" x14ac:dyDescent="0.35">
      <c r="A7052">
        <v>1328330290</v>
      </c>
      <c r="B7052" t="s">
        <v>59</v>
      </c>
      <c r="C7052" s="9">
        <v>328000</v>
      </c>
      <c r="D7052" s="7">
        <v>4</v>
      </c>
      <c r="E7052" s="7">
        <v>1.75</v>
      </c>
      <c r="F7052" s="7">
        <v>1990</v>
      </c>
      <c r="G7052" s="7">
        <v>1</v>
      </c>
      <c r="H7052" s="7">
        <v>0</v>
      </c>
      <c r="I7052" s="7">
        <v>0</v>
      </c>
      <c r="J7052" s="7">
        <v>8</v>
      </c>
      <c r="K7052" s="7">
        <v>1820</v>
      </c>
      <c r="L7052" s="21">
        <v>0</v>
      </c>
      <c r="M7052">
        <v>47.441699999999997</v>
      </c>
      <c r="N7052" s="19">
        <v>7194</v>
      </c>
      <c r="O7052" s="19">
        <v>4</v>
      </c>
      <c r="P7052" s="19">
        <v>1978</v>
      </c>
      <c r="Q7052" s="19">
        <v>7400</v>
      </c>
      <c r="R7052">
        <v>98058</v>
      </c>
      <c r="S7052">
        <v>-122.13500000000001</v>
      </c>
      <c r="T7052" s="23">
        <v>1400</v>
      </c>
      <c r="U7052" s="23">
        <v>590</v>
      </c>
      <c r="W7052" s="35">
        <f>$D$1*D7052+$E$1*E7052+$F$1*F7052+$G$1*G7052+$H$1*H7052+$I$1*I7052+$J$1*J7052+$K$1*K7052+$M$1*M7052+$AB$3</f>
        <v>440929.30880603194</v>
      </c>
      <c r="X7052" s="35">
        <f t="shared" si="114"/>
        <v>0</v>
      </c>
      <c r="Y7052" s="16">
        <f>(W7052-C7052)/C7052</f>
        <v>0.34429667318912177</v>
      </c>
    </row>
    <row r="7053" spans="1:25" x14ac:dyDescent="0.35">
      <c r="A7053">
        <v>4222100280</v>
      </c>
      <c r="B7053" t="s">
        <v>37</v>
      </c>
      <c r="C7053" s="9">
        <v>239999</v>
      </c>
      <c r="D7053" s="7">
        <v>3</v>
      </c>
      <c r="E7053" s="7">
        <v>2.75</v>
      </c>
      <c r="F7053" s="7">
        <v>1740</v>
      </c>
      <c r="G7053" s="7">
        <v>1</v>
      </c>
      <c r="H7053" s="7">
        <v>0</v>
      </c>
      <c r="I7053" s="7">
        <v>0</v>
      </c>
      <c r="J7053" s="7">
        <v>7</v>
      </c>
      <c r="K7053" s="7">
        <v>1550</v>
      </c>
      <c r="L7053" s="21">
        <v>0</v>
      </c>
      <c r="M7053">
        <v>47.345599999999997</v>
      </c>
      <c r="N7053" s="19">
        <v>8436</v>
      </c>
      <c r="O7053" s="19">
        <v>3</v>
      </c>
      <c r="P7053" s="19">
        <v>1967</v>
      </c>
      <c r="Q7053" s="19">
        <v>8436</v>
      </c>
      <c r="R7053">
        <v>98003</v>
      </c>
      <c r="S7053">
        <v>-122.30500000000001</v>
      </c>
      <c r="T7053" s="23">
        <v>1140</v>
      </c>
      <c r="U7053" s="23">
        <v>600</v>
      </c>
      <c r="W7053" s="35">
        <f>$D$1*D7053+$E$1*E7053+$F$1*F7053+$G$1*G7053+$H$1*H7053+$I$1*I7053+$J$1*J7053+$K$1*K7053+$M$1*M7053+$AB$3</f>
        <v>267606.00055494159</v>
      </c>
      <c r="X7053" s="35">
        <f t="shared" si="114"/>
        <v>0</v>
      </c>
      <c r="Y7053" s="16">
        <f>(W7053-C7053)/C7053</f>
        <v>0.11502964826912443</v>
      </c>
    </row>
    <row r="7054" spans="1:25" x14ac:dyDescent="0.35">
      <c r="A7054">
        <v>4222200280</v>
      </c>
      <c r="B7054" t="s">
        <v>76</v>
      </c>
      <c r="C7054" s="9">
        <v>225000</v>
      </c>
      <c r="D7054" s="7">
        <v>3</v>
      </c>
      <c r="E7054" s="7">
        <v>2</v>
      </c>
      <c r="F7054" s="7">
        <v>1460</v>
      </c>
      <c r="G7054" s="7">
        <v>1</v>
      </c>
      <c r="H7054" s="7">
        <v>0</v>
      </c>
      <c r="I7054" s="7">
        <v>0</v>
      </c>
      <c r="J7054" s="7">
        <v>7</v>
      </c>
      <c r="K7054" s="7">
        <v>1540</v>
      </c>
      <c r="L7054" s="21">
        <v>0</v>
      </c>
      <c r="M7054">
        <v>47.346699999999998</v>
      </c>
      <c r="N7054" s="19">
        <v>7740</v>
      </c>
      <c r="O7054" s="19">
        <v>3</v>
      </c>
      <c r="P7054" s="19">
        <v>1968</v>
      </c>
      <c r="Q7054" s="19">
        <v>7644</v>
      </c>
      <c r="R7054">
        <v>98003</v>
      </c>
      <c r="S7054">
        <v>-122.306</v>
      </c>
      <c r="T7054" s="23">
        <v>1460</v>
      </c>
      <c r="U7054" s="23">
        <v>0</v>
      </c>
      <c r="W7054" s="35">
        <f>$D$1*D7054+$E$1*E7054+$F$1*F7054+$G$1*G7054+$H$1*H7054+$I$1*I7054+$J$1*J7054+$K$1*K7054+$M$1*M7054+$AB$3</f>
        <v>217647.99366985634</v>
      </c>
      <c r="X7054" s="35">
        <f t="shared" si="114"/>
        <v>0</v>
      </c>
      <c r="Y7054" s="16">
        <f>(W7054-C7054)/C7054</f>
        <v>-3.2675583689527381E-2</v>
      </c>
    </row>
    <row r="7055" spans="1:25" x14ac:dyDescent="0.35">
      <c r="A7055">
        <v>3224510290</v>
      </c>
      <c r="B7055" t="s">
        <v>273</v>
      </c>
      <c r="C7055" s="9">
        <v>920000</v>
      </c>
      <c r="D7055" s="7">
        <v>3</v>
      </c>
      <c r="E7055" s="7">
        <v>1.75</v>
      </c>
      <c r="F7055" s="7">
        <v>3670</v>
      </c>
      <c r="G7055" s="7">
        <v>1</v>
      </c>
      <c r="H7055" s="7">
        <v>0</v>
      </c>
      <c r="I7055" s="7">
        <v>2</v>
      </c>
      <c r="J7055" s="7">
        <v>9</v>
      </c>
      <c r="K7055" s="7">
        <v>3020</v>
      </c>
      <c r="L7055" s="21">
        <v>0</v>
      </c>
      <c r="M7055">
        <v>47.560400000000001</v>
      </c>
      <c r="N7055" s="19">
        <v>11884</v>
      </c>
      <c r="O7055" s="19">
        <v>4</v>
      </c>
      <c r="P7055" s="19">
        <v>1979</v>
      </c>
      <c r="Q7055" s="19">
        <v>9747</v>
      </c>
      <c r="R7055">
        <v>98006</v>
      </c>
      <c r="S7055">
        <v>-122.133</v>
      </c>
      <c r="T7055" s="23">
        <v>1950</v>
      </c>
      <c r="U7055" s="23">
        <v>1720</v>
      </c>
      <c r="W7055" s="35">
        <f>$D$1*D7055+$E$1*E7055+$F$1*F7055+$G$1*G7055+$H$1*H7055+$I$1*I7055+$J$1*J7055+$K$1*K7055+$M$1*M7055+$AB$3</f>
        <v>1120358.9233803079</v>
      </c>
      <c r="X7055" s="35">
        <f t="shared" si="114"/>
        <v>0</v>
      </c>
      <c r="Y7055" s="16">
        <f>(W7055-C7055)/C7055</f>
        <v>0.21778143845685635</v>
      </c>
    </row>
    <row r="7056" spans="1:25" x14ac:dyDescent="0.35">
      <c r="A7056">
        <v>5196420290</v>
      </c>
      <c r="B7056" t="s">
        <v>284</v>
      </c>
      <c r="C7056" s="9">
        <v>940000</v>
      </c>
      <c r="D7056" s="7">
        <v>4</v>
      </c>
      <c r="E7056" s="7">
        <v>2.75</v>
      </c>
      <c r="F7056" s="7">
        <v>3270</v>
      </c>
      <c r="G7056" s="7">
        <v>2</v>
      </c>
      <c r="H7056" s="7">
        <v>0</v>
      </c>
      <c r="I7056" s="7">
        <v>0</v>
      </c>
      <c r="J7056" s="7">
        <v>10</v>
      </c>
      <c r="K7056" s="7">
        <v>3380</v>
      </c>
      <c r="L7056" s="21">
        <v>0</v>
      </c>
      <c r="M7056">
        <v>47.6539</v>
      </c>
      <c r="N7056" s="19">
        <v>9231</v>
      </c>
      <c r="O7056" s="19">
        <v>3</v>
      </c>
      <c r="P7056" s="19">
        <v>1995</v>
      </c>
      <c r="Q7056" s="19">
        <v>10154</v>
      </c>
      <c r="R7056">
        <v>98052</v>
      </c>
      <c r="S7056">
        <v>-122.121</v>
      </c>
      <c r="T7056" s="23">
        <v>3270</v>
      </c>
      <c r="U7056" s="23">
        <v>0</v>
      </c>
      <c r="W7056" s="35">
        <f>$D$1*D7056+$E$1*E7056+$F$1*F7056+$G$1*G7056+$H$1*H7056+$I$1*I7056+$J$1*J7056+$K$1*K7056+$M$1*M7056+$AB$3</f>
        <v>974965.93148531392</v>
      </c>
      <c r="X7056" s="35">
        <f t="shared" si="114"/>
        <v>0</v>
      </c>
      <c r="Y7056" s="16">
        <f>(W7056-C7056)/C7056</f>
        <v>3.719779945246162E-2</v>
      </c>
    </row>
    <row r="7057" spans="1:25" x14ac:dyDescent="0.35">
      <c r="A7057">
        <v>1703900005</v>
      </c>
      <c r="B7057" t="s">
        <v>199</v>
      </c>
      <c r="C7057" s="9">
        <v>465000</v>
      </c>
      <c r="D7057" s="7">
        <v>3</v>
      </c>
      <c r="E7057" s="7">
        <v>1</v>
      </c>
      <c r="F7057" s="7">
        <v>1210</v>
      </c>
      <c r="G7057" s="7">
        <v>1</v>
      </c>
      <c r="H7057" s="7">
        <v>0</v>
      </c>
      <c r="I7057" s="7">
        <v>0</v>
      </c>
      <c r="J7057" s="7">
        <v>6</v>
      </c>
      <c r="K7057" s="7">
        <v>1070</v>
      </c>
      <c r="L7057" s="21">
        <v>0</v>
      </c>
      <c r="M7057">
        <v>47.555100000000003</v>
      </c>
      <c r="N7057" s="19">
        <v>4872</v>
      </c>
      <c r="O7057" s="19">
        <v>4</v>
      </c>
      <c r="P7057" s="19">
        <v>1949</v>
      </c>
      <c r="Q7057" s="19">
        <v>4872</v>
      </c>
      <c r="R7057">
        <v>98118</v>
      </c>
      <c r="S7057">
        <v>-122.273</v>
      </c>
      <c r="T7057" s="23">
        <v>1210</v>
      </c>
      <c r="U7057" s="23">
        <v>0</v>
      </c>
      <c r="W7057" s="35">
        <f>$D$1*D7057+$E$1*E7057+$F$1*F7057+$G$1*G7057+$H$1*H7057+$I$1*I7057+$J$1*J7057+$K$1*K7057+$M$1*M7057+$AB$3</f>
        <v>235081.64802629873</v>
      </c>
      <c r="X7057" s="35">
        <f t="shared" si="114"/>
        <v>0</v>
      </c>
      <c r="Y7057" s="16">
        <f>(W7057-C7057)/C7057</f>
        <v>-0.4944480687606479</v>
      </c>
    </row>
    <row r="7058" spans="1:25" x14ac:dyDescent="0.35">
      <c r="A7058">
        <v>3329530480</v>
      </c>
      <c r="B7058" t="s">
        <v>183</v>
      </c>
      <c r="C7058" s="9">
        <v>241000</v>
      </c>
      <c r="D7058" s="7">
        <v>3</v>
      </c>
      <c r="E7058" s="7">
        <v>2</v>
      </c>
      <c r="F7058" s="7">
        <v>1770</v>
      </c>
      <c r="G7058" s="7">
        <v>1</v>
      </c>
      <c r="H7058" s="7">
        <v>0</v>
      </c>
      <c r="I7058" s="7">
        <v>0</v>
      </c>
      <c r="J7058" s="7">
        <v>7</v>
      </c>
      <c r="K7058" s="7">
        <v>1510</v>
      </c>
      <c r="L7058" s="21">
        <v>0</v>
      </c>
      <c r="M7058">
        <v>47.332099999999997</v>
      </c>
      <c r="N7058" s="19">
        <v>7000</v>
      </c>
      <c r="O7058" s="19">
        <v>3</v>
      </c>
      <c r="P7058" s="19">
        <v>1986</v>
      </c>
      <c r="Q7058" s="19">
        <v>10462</v>
      </c>
      <c r="R7058">
        <v>98001</v>
      </c>
      <c r="S7058">
        <v>-122.261</v>
      </c>
      <c r="T7058" s="23">
        <v>1770</v>
      </c>
      <c r="U7058" s="23">
        <v>0</v>
      </c>
      <c r="W7058" s="35">
        <f>$D$1*D7058+$E$1*E7058+$F$1*F7058+$G$1*G7058+$H$1*H7058+$I$1*I7058+$J$1*J7058+$K$1*K7058+$M$1*M7058+$AB$3</f>
        <v>274691.35905041546</v>
      </c>
      <c r="X7058" s="35">
        <f t="shared" si="114"/>
        <v>0</v>
      </c>
      <c r="Y7058" s="16">
        <f>(W7058-C7058)/C7058</f>
        <v>0.13979817033367409</v>
      </c>
    </row>
    <row r="7059" spans="1:25" x14ac:dyDescent="0.35">
      <c r="A7059">
        <v>1541700170</v>
      </c>
      <c r="B7059" t="s">
        <v>90</v>
      </c>
      <c r="C7059" s="9">
        <v>307550</v>
      </c>
      <c r="D7059" s="7">
        <v>4</v>
      </c>
      <c r="E7059" s="7">
        <v>2.5</v>
      </c>
      <c r="F7059" s="7">
        <v>1980</v>
      </c>
      <c r="G7059" s="7">
        <v>2</v>
      </c>
      <c r="H7059" s="7">
        <v>0</v>
      </c>
      <c r="I7059" s="7">
        <v>0</v>
      </c>
      <c r="J7059" s="7">
        <v>8</v>
      </c>
      <c r="K7059" s="7">
        <v>2550</v>
      </c>
      <c r="L7059" s="21">
        <v>0</v>
      </c>
      <c r="M7059">
        <v>47.391300000000001</v>
      </c>
      <c r="N7059" s="19">
        <v>5909</v>
      </c>
      <c r="O7059" s="19">
        <v>3</v>
      </c>
      <c r="P7059" s="19">
        <v>2003</v>
      </c>
      <c r="Q7059" s="19">
        <v>5487</v>
      </c>
      <c r="R7059">
        <v>98031</v>
      </c>
      <c r="S7059">
        <v>-122.185</v>
      </c>
      <c r="T7059" s="23">
        <v>1980</v>
      </c>
      <c r="U7059" s="23">
        <v>0</v>
      </c>
      <c r="W7059" s="35">
        <f>$D$1*D7059+$E$1*E7059+$F$1*F7059+$G$1*G7059+$H$1*H7059+$I$1*I7059+$J$1*J7059+$K$1*K7059+$M$1*M7059+$AB$3</f>
        <v>375009.60286123306</v>
      </c>
      <c r="X7059" s="35">
        <f t="shared" si="114"/>
        <v>0</v>
      </c>
      <c r="Y7059" s="16">
        <f>(W7059-C7059)/C7059</f>
        <v>0.2193451564338581</v>
      </c>
    </row>
    <row r="7060" spans="1:25" x14ac:dyDescent="0.35">
      <c r="A7060">
        <v>8833510190</v>
      </c>
      <c r="B7060" t="s">
        <v>304</v>
      </c>
      <c r="C7060" s="9">
        <v>490000</v>
      </c>
      <c r="D7060" s="7">
        <v>4</v>
      </c>
      <c r="E7060" s="7">
        <v>2.5</v>
      </c>
      <c r="F7060" s="7">
        <v>2650</v>
      </c>
      <c r="G7060" s="7">
        <v>1</v>
      </c>
      <c r="H7060" s="7">
        <v>0</v>
      </c>
      <c r="I7060" s="7">
        <v>3</v>
      </c>
      <c r="J7060" s="7">
        <v>8</v>
      </c>
      <c r="K7060" s="7">
        <v>2650</v>
      </c>
      <c r="L7060" s="21">
        <v>0</v>
      </c>
      <c r="M7060">
        <v>47.7684</v>
      </c>
      <c r="N7060" s="19">
        <v>9627</v>
      </c>
      <c r="O7060" s="19">
        <v>4</v>
      </c>
      <c r="P7060" s="19">
        <v>1976</v>
      </c>
      <c r="Q7060" s="19">
        <v>9221</v>
      </c>
      <c r="R7060">
        <v>98028</v>
      </c>
      <c r="S7060">
        <v>-122.254</v>
      </c>
      <c r="T7060" s="23">
        <v>1610</v>
      </c>
      <c r="U7060" s="23">
        <v>1040</v>
      </c>
      <c r="W7060" s="35">
        <f>$D$1*D7060+$E$1*E7060+$F$1*F7060+$G$1*G7060+$H$1*H7060+$I$1*I7060+$J$1*J7060+$K$1*K7060+$M$1*M7060+$AB$3</f>
        <v>980256.11084535345</v>
      </c>
      <c r="X7060" s="35">
        <f t="shared" si="114"/>
        <v>0</v>
      </c>
      <c r="Y7060" s="16">
        <f>(W7060-C7060)/C7060</f>
        <v>1.0005226751945988</v>
      </c>
    </row>
    <row r="7061" spans="1:25" x14ac:dyDescent="0.35">
      <c r="A7061">
        <v>8961970190</v>
      </c>
      <c r="B7061" t="s">
        <v>25</v>
      </c>
      <c r="C7061" s="9">
        <v>647000</v>
      </c>
      <c r="D7061" s="7">
        <v>4</v>
      </c>
      <c r="E7061" s="7">
        <v>2.5</v>
      </c>
      <c r="F7061" s="7">
        <v>3040</v>
      </c>
      <c r="G7061" s="7">
        <v>2</v>
      </c>
      <c r="H7061" s="7">
        <v>0</v>
      </c>
      <c r="I7061" s="7">
        <v>0</v>
      </c>
      <c r="J7061" s="7">
        <v>8</v>
      </c>
      <c r="K7061" s="7">
        <v>2790</v>
      </c>
      <c r="L7061" s="21">
        <v>0</v>
      </c>
      <c r="M7061">
        <v>47.607300000000002</v>
      </c>
      <c r="N7061" s="19">
        <v>6887</v>
      </c>
      <c r="O7061" s="19">
        <v>3</v>
      </c>
      <c r="P7061" s="19">
        <v>1999</v>
      </c>
      <c r="Q7061" s="19">
        <v>7196</v>
      </c>
      <c r="R7061">
        <v>98074</v>
      </c>
      <c r="S7061">
        <v>-122.015</v>
      </c>
      <c r="T7061" s="23">
        <v>3040</v>
      </c>
      <c r="U7061" s="23">
        <v>0</v>
      </c>
      <c r="W7061" s="35">
        <f>$D$1*D7061+$E$1*E7061+$F$1*F7061+$G$1*G7061+$H$1*H7061+$I$1*I7061+$J$1*J7061+$K$1*K7061+$M$1*M7061+$AB$3</f>
        <v>745819.25553609058</v>
      </c>
      <c r="X7061" s="35">
        <f t="shared" si="114"/>
        <v>0</v>
      </c>
      <c r="Y7061" s="16">
        <f>(W7061-C7061)/C7061</f>
        <v>0.15273455260601326</v>
      </c>
    </row>
    <row r="7062" spans="1:25" x14ac:dyDescent="0.35">
      <c r="A7062">
        <v>323069120</v>
      </c>
      <c r="B7062" t="s">
        <v>72</v>
      </c>
      <c r="C7062" s="9">
        <v>780000</v>
      </c>
      <c r="D7062" s="7">
        <v>4</v>
      </c>
      <c r="E7062" s="7">
        <v>2.75</v>
      </c>
      <c r="F7062" s="7">
        <v>3640</v>
      </c>
      <c r="G7062" s="7">
        <v>1.5</v>
      </c>
      <c r="H7062" s="7">
        <v>0</v>
      </c>
      <c r="I7062" s="7">
        <v>0</v>
      </c>
      <c r="J7062" s="7">
        <v>10</v>
      </c>
      <c r="K7062" s="7">
        <v>2670</v>
      </c>
      <c r="L7062" s="21">
        <v>0</v>
      </c>
      <c r="M7062">
        <v>47.507800000000003</v>
      </c>
      <c r="N7062" s="19">
        <v>231739</v>
      </c>
      <c r="O7062" s="19">
        <v>3</v>
      </c>
      <c r="P7062" s="19">
        <v>1999</v>
      </c>
      <c r="Q7062" s="19">
        <v>91040</v>
      </c>
      <c r="R7062">
        <v>98027</v>
      </c>
      <c r="S7062">
        <v>-122.018</v>
      </c>
      <c r="T7062" s="23">
        <v>3640</v>
      </c>
      <c r="U7062" s="23">
        <v>0</v>
      </c>
      <c r="W7062" s="35">
        <f>$D$1*D7062+$E$1*E7062+$F$1*F7062+$G$1*G7062+$H$1*H7062+$I$1*I7062+$J$1*J7062+$K$1*K7062+$M$1*M7062+$AB$3</f>
        <v>967586.03710356355</v>
      </c>
      <c r="X7062" s="35">
        <f t="shared" si="114"/>
        <v>0</v>
      </c>
      <c r="Y7062" s="16">
        <f>(W7062-C7062)/C7062</f>
        <v>0.240494919363543</v>
      </c>
    </row>
    <row r="7063" spans="1:25" x14ac:dyDescent="0.35">
      <c r="A7063">
        <v>8944360170</v>
      </c>
      <c r="B7063" t="s">
        <v>96</v>
      </c>
      <c r="C7063" s="9">
        <v>517500</v>
      </c>
      <c r="D7063" s="7">
        <v>3</v>
      </c>
      <c r="E7063" s="7">
        <v>2.5</v>
      </c>
      <c r="F7063" s="7">
        <v>1810</v>
      </c>
      <c r="G7063" s="7">
        <v>2</v>
      </c>
      <c r="H7063" s="7">
        <v>0</v>
      </c>
      <c r="I7063" s="7">
        <v>0</v>
      </c>
      <c r="J7063" s="7">
        <v>8</v>
      </c>
      <c r="K7063" s="7">
        <v>1740</v>
      </c>
      <c r="L7063" s="21">
        <v>0</v>
      </c>
      <c r="M7063">
        <v>47.577599999999997</v>
      </c>
      <c r="N7063" s="19">
        <v>4332</v>
      </c>
      <c r="O7063" s="19">
        <v>3</v>
      </c>
      <c r="P7063" s="19">
        <v>1992</v>
      </c>
      <c r="Q7063" s="19">
        <v>4332</v>
      </c>
      <c r="R7063">
        <v>98029</v>
      </c>
      <c r="S7063">
        <v>-121.996</v>
      </c>
      <c r="T7063" s="23">
        <v>1810</v>
      </c>
      <c r="U7063" s="23">
        <v>0</v>
      </c>
      <c r="W7063" s="35">
        <f>$D$1*D7063+$E$1*E7063+$F$1*F7063+$G$1*G7063+$H$1*H7063+$I$1*I7063+$J$1*J7063+$K$1*K7063+$M$1*M7063+$AB$3</f>
        <v>486189.8734004423</v>
      </c>
      <c r="X7063" s="35">
        <f t="shared" si="114"/>
        <v>0</v>
      </c>
      <c r="Y7063" s="16">
        <f>(W7063-C7063)/C7063</f>
        <v>-6.0502660095763668E-2</v>
      </c>
    </row>
    <row r="7064" spans="1:25" x14ac:dyDescent="0.35">
      <c r="A7064">
        <v>2546500020</v>
      </c>
      <c r="B7064" t="s">
        <v>97</v>
      </c>
      <c r="C7064" s="9">
        <v>295000</v>
      </c>
      <c r="D7064" s="7">
        <v>3</v>
      </c>
      <c r="E7064" s="7">
        <v>2</v>
      </c>
      <c r="F7064" s="7">
        <v>1380</v>
      </c>
      <c r="G7064" s="7">
        <v>1</v>
      </c>
      <c r="H7064" s="7">
        <v>0</v>
      </c>
      <c r="I7064" s="7">
        <v>0</v>
      </c>
      <c r="J7064" s="7">
        <v>7</v>
      </c>
      <c r="K7064" s="7">
        <v>1410</v>
      </c>
      <c r="L7064" s="21">
        <v>0</v>
      </c>
      <c r="M7064">
        <v>47.4238</v>
      </c>
      <c r="N7064" s="19">
        <v>8682</v>
      </c>
      <c r="O7064" s="19">
        <v>4</v>
      </c>
      <c r="P7064" s="19">
        <v>1966</v>
      </c>
      <c r="Q7064" s="19">
        <v>10594</v>
      </c>
      <c r="R7064">
        <v>98148</v>
      </c>
      <c r="S7064">
        <v>-122.322</v>
      </c>
      <c r="T7064" s="23">
        <v>1380</v>
      </c>
      <c r="U7064" s="23">
        <v>0</v>
      </c>
      <c r="W7064" s="35">
        <f>$D$1*D7064+$E$1*E7064+$F$1*F7064+$G$1*G7064+$H$1*H7064+$I$1*I7064+$J$1*J7064+$K$1*K7064+$M$1*M7064+$AB$3</f>
        <v>249737.98618510738</v>
      </c>
      <c r="X7064" s="35">
        <f t="shared" si="114"/>
        <v>0</v>
      </c>
      <c r="Y7064" s="16">
        <f>(W7064-C7064)/C7064</f>
        <v>-0.15343055530472074</v>
      </c>
    </row>
    <row r="7065" spans="1:25" x14ac:dyDescent="0.35">
      <c r="A7065">
        <v>1338801060</v>
      </c>
      <c r="B7065" t="s">
        <v>227</v>
      </c>
      <c r="C7065" s="9">
        <v>560000</v>
      </c>
      <c r="D7065" s="7">
        <v>4</v>
      </c>
      <c r="E7065" s="7">
        <v>1.5</v>
      </c>
      <c r="F7065" s="7">
        <v>1810</v>
      </c>
      <c r="G7065" s="7">
        <v>2</v>
      </c>
      <c r="H7065" s="7">
        <v>0</v>
      </c>
      <c r="I7065" s="7">
        <v>0</v>
      </c>
      <c r="J7065" s="7">
        <v>8</v>
      </c>
      <c r="K7065" s="7">
        <v>1770</v>
      </c>
      <c r="L7065" s="21">
        <v>0</v>
      </c>
      <c r="M7065">
        <v>47.626399999999997</v>
      </c>
      <c r="N7065" s="19">
        <v>3400</v>
      </c>
      <c r="O7065" s="19">
        <v>3</v>
      </c>
      <c r="P7065" s="19">
        <v>1926</v>
      </c>
      <c r="Q7065" s="19">
        <v>3600</v>
      </c>
      <c r="R7065">
        <v>98112</v>
      </c>
      <c r="S7065">
        <v>-122.30200000000001</v>
      </c>
      <c r="T7065" s="23">
        <v>1810</v>
      </c>
      <c r="U7065" s="23">
        <v>0</v>
      </c>
      <c r="W7065" s="35">
        <f>$D$1*D7065+$E$1*E7065+$F$1*F7065+$G$1*G7065+$H$1*H7065+$I$1*I7065+$J$1*J7065+$K$1*K7065+$M$1*M7065+$AB$3</f>
        <v>498994.05793068558</v>
      </c>
      <c r="X7065" s="35">
        <f t="shared" si="114"/>
        <v>0</v>
      </c>
      <c r="Y7065" s="16">
        <f>(W7065-C7065)/C7065</f>
        <v>-0.10893918226663289</v>
      </c>
    </row>
    <row r="7066" spans="1:25" x14ac:dyDescent="0.35">
      <c r="A7066">
        <v>3747600050</v>
      </c>
      <c r="B7066" t="s">
        <v>88</v>
      </c>
      <c r="C7066" s="9">
        <v>319450</v>
      </c>
      <c r="D7066" s="7">
        <v>5</v>
      </c>
      <c r="E7066" s="7">
        <v>2</v>
      </c>
      <c r="F7066" s="7">
        <v>2250</v>
      </c>
      <c r="G7066" s="7">
        <v>1.5</v>
      </c>
      <c r="H7066" s="7">
        <v>0</v>
      </c>
      <c r="I7066" s="7">
        <v>0</v>
      </c>
      <c r="J7066" s="7">
        <v>7</v>
      </c>
      <c r="K7066" s="7">
        <v>1540</v>
      </c>
      <c r="L7066" s="21">
        <v>0</v>
      </c>
      <c r="M7066">
        <v>47.3065</v>
      </c>
      <c r="N7066" s="19">
        <v>5472</v>
      </c>
      <c r="O7066" s="19">
        <v>5</v>
      </c>
      <c r="P7066" s="19">
        <v>1930</v>
      </c>
      <c r="Q7066" s="19">
        <v>5472</v>
      </c>
      <c r="R7066">
        <v>98002</v>
      </c>
      <c r="S7066">
        <v>-122.21899999999999</v>
      </c>
      <c r="T7066" s="23">
        <v>1750</v>
      </c>
      <c r="U7066" s="23">
        <v>500</v>
      </c>
      <c r="W7066" s="35">
        <f>$D$1*D7066+$E$1*E7066+$F$1*F7066+$G$1*G7066+$H$1*H7066+$I$1*I7066+$J$1*J7066+$K$1*K7066+$M$1*M7066+$AB$3</f>
        <v>284084.60602242872</v>
      </c>
      <c r="X7066" s="35">
        <f t="shared" si="114"/>
        <v>0</v>
      </c>
      <c r="Y7066" s="16">
        <f>(W7066-C7066)/C7066</f>
        <v>-0.11070713406658719</v>
      </c>
    </row>
    <row r="7067" spans="1:25" x14ac:dyDescent="0.35">
      <c r="A7067">
        <v>327000050</v>
      </c>
      <c r="B7067" t="s">
        <v>109</v>
      </c>
      <c r="C7067" s="10">
        <v>1500000</v>
      </c>
      <c r="D7067" s="7">
        <v>4</v>
      </c>
      <c r="E7067" s="7">
        <v>3.25</v>
      </c>
      <c r="F7067" s="7">
        <v>3860</v>
      </c>
      <c r="G7067" s="7">
        <v>2</v>
      </c>
      <c r="H7067" s="7">
        <v>0</v>
      </c>
      <c r="I7067" s="7">
        <v>1</v>
      </c>
      <c r="J7067" s="7">
        <v>9</v>
      </c>
      <c r="K7067" s="7">
        <v>2940</v>
      </c>
      <c r="L7067" s="21">
        <v>0</v>
      </c>
      <c r="M7067">
        <v>47.685499999999998</v>
      </c>
      <c r="N7067" s="19">
        <v>7199</v>
      </c>
      <c r="O7067" s="19">
        <v>3</v>
      </c>
      <c r="P7067" s="19">
        <v>2005</v>
      </c>
      <c r="Q7067" s="19">
        <v>9600</v>
      </c>
      <c r="R7067">
        <v>98115</v>
      </c>
      <c r="S7067">
        <v>-122.26900000000001</v>
      </c>
      <c r="T7067" s="23">
        <v>2870</v>
      </c>
      <c r="U7067" s="23">
        <v>990</v>
      </c>
      <c r="W7067" s="35">
        <f>$D$1*D7067+$E$1*E7067+$F$1*F7067+$G$1*G7067+$H$1*H7067+$I$1*I7067+$J$1*J7067+$K$1*K7067+$M$1*M7067+$AB$3</f>
        <v>1101578.4414108098</v>
      </c>
      <c r="X7067" s="35">
        <f t="shared" si="114"/>
        <v>0</v>
      </c>
      <c r="Y7067" s="16">
        <f>(W7067-C7067)/C7067</f>
        <v>-0.26561437239279351</v>
      </c>
    </row>
    <row r="7068" spans="1:25" x14ac:dyDescent="0.35">
      <c r="A7068">
        <v>1898900280</v>
      </c>
      <c r="B7068" t="s">
        <v>169</v>
      </c>
      <c r="C7068" s="9">
        <v>340000</v>
      </c>
      <c r="D7068" s="7">
        <v>4</v>
      </c>
      <c r="E7068" s="7">
        <v>3</v>
      </c>
      <c r="F7068" s="7">
        <v>2380</v>
      </c>
      <c r="G7068" s="7">
        <v>1</v>
      </c>
      <c r="H7068" s="7">
        <v>0</v>
      </c>
      <c r="I7068" s="7">
        <v>0</v>
      </c>
      <c r="J7068" s="7">
        <v>8</v>
      </c>
      <c r="K7068" s="7">
        <v>2370</v>
      </c>
      <c r="L7068" s="21">
        <v>0</v>
      </c>
      <c r="M7068">
        <v>47.304600000000001</v>
      </c>
      <c r="N7068" s="19">
        <v>20277</v>
      </c>
      <c r="O7068" s="19">
        <v>3</v>
      </c>
      <c r="P7068" s="19">
        <v>1999</v>
      </c>
      <c r="Q7068" s="19">
        <v>15440</v>
      </c>
      <c r="R7068">
        <v>98023</v>
      </c>
      <c r="S7068">
        <v>-122.392</v>
      </c>
      <c r="T7068" s="23">
        <v>1500</v>
      </c>
      <c r="U7068" s="23">
        <v>880</v>
      </c>
      <c r="W7068" s="35">
        <f>$D$1*D7068+$E$1*E7068+$F$1*F7068+$G$1*G7068+$H$1*H7068+$I$1*I7068+$J$1*J7068+$K$1*K7068+$M$1*M7068+$AB$3</f>
        <v>423325.78342077136</v>
      </c>
      <c r="X7068" s="35">
        <f t="shared" si="114"/>
        <v>0</v>
      </c>
      <c r="Y7068" s="16">
        <f>(W7068-C7068)/C7068</f>
        <v>0.245075833590504</v>
      </c>
    </row>
    <row r="7069" spans="1:25" x14ac:dyDescent="0.35">
      <c r="A7069">
        <v>1423400005</v>
      </c>
      <c r="B7069" t="s">
        <v>270</v>
      </c>
      <c r="C7069" s="9">
        <v>249950</v>
      </c>
      <c r="D7069" s="7">
        <v>3</v>
      </c>
      <c r="E7069" s="7">
        <v>1</v>
      </c>
      <c r="F7069" s="7">
        <v>1370</v>
      </c>
      <c r="G7069" s="7">
        <v>1</v>
      </c>
      <c r="H7069" s="7">
        <v>0</v>
      </c>
      <c r="I7069" s="7">
        <v>0</v>
      </c>
      <c r="J7069" s="7">
        <v>6</v>
      </c>
      <c r="K7069" s="7">
        <v>1080</v>
      </c>
      <c r="L7069" s="21">
        <v>0</v>
      </c>
      <c r="M7069">
        <v>47.457599999999999</v>
      </c>
      <c r="N7069" s="19">
        <v>11658</v>
      </c>
      <c r="O7069" s="19">
        <v>4</v>
      </c>
      <c r="P7069" s="19">
        <v>1958</v>
      </c>
      <c r="Q7069" s="19">
        <v>9198</v>
      </c>
      <c r="R7069">
        <v>98058</v>
      </c>
      <c r="S7069">
        <v>-122.182</v>
      </c>
      <c r="T7069" s="23">
        <v>1370</v>
      </c>
      <c r="U7069" s="23">
        <v>0</v>
      </c>
      <c r="W7069" s="35">
        <f>$D$1*D7069+$E$1*E7069+$F$1*F7069+$G$1*G7069+$H$1*H7069+$I$1*I7069+$J$1*J7069+$K$1*K7069+$M$1*M7069+$AB$3</f>
        <v>206071.44059438258</v>
      </c>
      <c r="X7069" s="35">
        <f t="shared" si="114"/>
        <v>0</v>
      </c>
      <c r="Y7069" s="16">
        <f>(W7069-C7069)/C7069</f>
        <v>-0.17554934749196804</v>
      </c>
    </row>
    <row r="7070" spans="1:25" x14ac:dyDescent="0.35">
      <c r="A7070">
        <v>9521100585</v>
      </c>
      <c r="B7070" t="s">
        <v>51</v>
      </c>
      <c r="C7070" s="9">
        <v>499950</v>
      </c>
      <c r="D7070" s="7">
        <v>3</v>
      </c>
      <c r="E7070" s="7">
        <v>1</v>
      </c>
      <c r="F7070" s="7">
        <v>1830</v>
      </c>
      <c r="G7070" s="7">
        <v>1.5</v>
      </c>
      <c r="H7070" s="7">
        <v>0</v>
      </c>
      <c r="I7070" s="7">
        <v>0</v>
      </c>
      <c r="J7070" s="7">
        <v>7</v>
      </c>
      <c r="K7070" s="7">
        <v>1510</v>
      </c>
      <c r="L7070" s="21">
        <v>0</v>
      </c>
      <c r="M7070">
        <v>47.661900000000003</v>
      </c>
      <c r="N7070" s="19">
        <v>3000</v>
      </c>
      <c r="O7070" s="19">
        <v>3</v>
      </c>
      <c r="P7070" s="19">
        <v>1926</v>
      </c>
      <c r="Q7070" s="19">
        <v>2500</v>
      </c>
      <c r="R7070">
        <v>98103</v>
      </c>
      <c r="S7070">
        <v>-122.351</v>
      </c>
      <c r="T7070" s="23">
        <v>1430</v>
      </c>
      <c r="U7070" s="23">
        <v>400</v>
      </c>
      <c r="W7070" s="35">
        <f>$D$1*D7070+$E$1*E7070+$F$1*F7070+$G$1*G7070+$H$1*H7070+$I$1*I7070+$J$1*J7070+$K$1*K7070+$M$1*M7070+$AB$3</f>
        <v>502293.52606457099</v>
      </c>
      <c r="X7070" s="35">
        <f t="shared" si="114"/>
        <v>0</v>
      </c>
      <c r="Y7070" s="16">
        <f>(W7070-C7070)/C7070</f>
        <v>4.6875208812301094E-3</v>
      </c>
    </row>
    <row r="7071" spans="1:25" x14ac:dyDescent="0.35">
      <c r="A7071">
        <v>2025059150</v>
      </c>
      <c r="B7071" t="s">
        <v>207</v>
      </c>
      <c r="C7071" s="10">
        <v>1040000</v>
      </c>
      <c r="D7071" s="7">
        <v>4</v>
      </c>
      <c r="E7071" s="7">
        <v>1.75</v>
      </c>
      <c r="F7071" s="7">
        <v>1440</v>
      </c>
      <c r="G7071" s="7">
        <v>1</v>
      </c>
      <c r="H7071" s="7">
        <v>0</v>
      </c>
      <c r="I7071" s="7">
        <v>0</v>
      </c>
      <c r="J7071" s="7">
        <v>8</v>
      </c>
      <c r="K7071" s="7">
        <v>3520</v>
      </c>
      <c r="L7071" s="21">
        <v>0</v>
      </c>
      <c r="M7071">
        <v>47.634</v>
      </c>
      <c r="N7071" s="19">
        <v>13296</v>
      </c>
      <c r="O7071" s="19">
        <v>4</v>
      </c>
      <c r="P7071" s="19">
        <v>1967</v>
      </c>
      <c r="Q7071" s="19">
        <v>10802</v>
      </c>
      <c r="R7071">
        <v>98004</v>
      </c>
      <c r="S7071">
        <v>-122.20399999999999</v>
      </c>
      <c r="T7071" s="23">
        <v>1440</v>
      </c>
      <c r="U7071" s="23">
        <v>0</v>
      </c>
      <c r="W7071" s="35">
        <f>$D$1*D7071+$E$1*E7071+$F$1*F7071+$G$1*G7071+$H$1*H7071+$I$1*I7071+$J$1*J7071+$K$1*K7071+$M$1*M7071+$AB$3</f>
        <v>459923.36128217727</v>
      </c>
      <c r="X7071" s="35">
        <f t="shared" si="114"/>
        <v>0</v>
      </c>
      <c r="Y7071" s="16">
        <f>(W7071-C7071)/C7071</f>
        <v>-0.55776599876713728</v>
      </c>
    </row>
    <row r="7072" spans="1:25" x14ac:dyDescent="0.35">
      <c r="A7072">
        <v>8941500010</v>
      </c>
      <c r="B7072" t="s">
        <v>337</v>
      </c>
      <c r="C7072" s="9">
        <v>750000</v>
      </c>
      <c r="D7072" s="7">
        <v>4</v>
      </c>
      <c r="E7072" s="7">
        <v>2.5</v>
      </c>
      <c r="F7072" s="7">
        <v>2510</v>
      </c>
      <c r="G7072" s="7">
        <v>1</v>
      </c>
      <c r="H7072" s="7">
        <v>0</v>
      </c>
      <c r="I7072" s="7">
        <v>2</v>
      </c>
      <c r="J7072" s="7">
        <v>9</v>
      </c>
      <c r="K7072" s="7">
        <v>2370</v>
      </c>
      <c r="L7072" s="21">
        <v>0</v>
      </c>
      <c r="M7072">
        <v>47.628700000000002</v>
      </c>
      <c r="N7072" s="19">
        <v>17200</v>
      </c>
      <c r="O7072" s="19">
        <v>4</v>
      </c>
      <c r="P7072" s="19">
        <v>1977</v>
      </c>
      <c r="Q7072" s="19">
        <v>14621</v>
      </c>
      <c r="R7072">
        <v>98052</v>
      </c>
      <c r="S7072">
        <v>-122.089</v>
      </c>
      <c r="T7072" s="23">
        <v>1540</v>
      </c>
      <c r="U7072" s="23">
        <v>970</v>
      </c>
      <c r="W7072" s="35">
        <f>$D$1*D7072+$E$1*E7072+$F$1*F7072+$G$1*G7072+$H$1*H7072+$I$1*I7072+$J$1*J7072+$K$1*K7072+$M$1*M7072+$AB$3</f>
        <v>868508.71277276054</v>
      </c>
      <c r="X7072" s="35">
        <f t="shared" si="114"/>
        <v>0</v>
      </c>
      <c r="Y7072" s="16">
        <f>(W7072-C7072)/C7072</f>
        <v>0.15801161703034738</v>
      </c>
    </row>
    <row r="7073" spans="1:25" x14ac:dyDescent="0.35">
      <c r="A7073">
        <v>1425069071</v>
      </c>
      <c r="B7073" t="s">
        <v>91</v>
      </c>
      <c r="C7073" s="9">
        <v>875000</v>
      </c>
      <c r="D7073" s="7">
        <v>4</v>
      </c>
      <c r="E7073" s="7">
        <v>2.5</v>
      </c>
      <c r="F7073" s="7">
        <v>3230</v>
      </c>
      <c r="G7073" s="7">
        <v>2</v>
      </c>
      <c r="H7073" s="7">
        <v>0</v>
      </c>
      <c r="I7073" s="7">
        <v>0</v>
      </c>
      <c r="J7073" s="7">
        <v>9</v>
      </c>
      <c r="K7073" s="7">
        <v>3080</v>
      </c>
      <c r="L7073" s="21">
        <v>0</v>
      </c>
      <c r="M7073">
        <v>47.654400000000003</v>
      </c>
      <c r="N7073" s="19">
        <v>256132</v>
      </c>
      <c r="O7073" s="19">
        <v>3</v>
      </c>
      <c r="P7073" s="19">
        <v>2006</v>
      </c>
      <c r="Q7073" s="19">
        <v>217800</v>
      </c>
      <c r="R7073">
        <v>98053</v>
      </c>
      <c r="S7073">
        <v>-121.998</v>
      </c>
      <c r="T7073" s="23">
        <v>3230</v>
      </c>
      <c r="U7073" s="23">
        <v>0</v>
      </c>
      <c r="W7073" s="35">
        <f>$D$1*D7073+$E$1*E7073+$F$1*F7073+$G$1*G7073+$H$1*H7073+$I$1*I7073+$J$1*J7073+$K$1*K7073+$M$1*M7073+$AB$3</f>
        <v>893641.05869626999</v>
      </c>
      <c r="X7073" s="35">
        <f t="shared" si="114"/>
        <v>0</v>
      </c>
      <c r="Y7073" s="16">
        <f>(W7073-C7073)/C7073</f>
        <v>2.1304067081451415E-2</v>
      </c>
    </row>
    <row r="7074" spans="1:25" x14ac:dyDescent="0.35">
      <c r="A7074">
        <v>686400670</v>
      </c>
      <c r="B7074" t="s">
        <v>158</v>
      </c>
      <c r="C7074" s="9">
        <v>678000</v>
      </c>
      <c r="D7074" s="7">
        <v>3</v>
      </c>
      <c r="E7074" s="7">
        <v>1.75</v>
      </c>
      <c r="F7074" s="7">
        <v>1670</v>
      </c>
      <c r="G7074" s="7">
        <v>1</v>
      </c>
      <c r="H7074" s="7">
        <v>0</v>
      </c>
      <c r="I7074" s="7">
        <v>0</v>
      </c>
      <c r="J7074" s="7">
        <v>8</v>
      </c>
      <c r="K7074" s="7">
        <v>2200</v>
      </c>
      <c r="L7074" s="21">
        <v>0</v>
      </c>
      <c r="M7074">
        <v>47.634399999999999</v>
      </c>
      <c r="N7074" s="19">
        <v>7210</v>
      </c>
      <c r="O7074" s="19">
        <v>5</v>
      </c>
      <c r="P7074" s="19">
        <v>1967</v>
      </c>
      <c r="Q7074" s="19">
        <v>7210</v>
      </c>
      <c r="R7074">
        <v>98008</v>
      </c>
      <c r="S7074">
        <v>-122.116</v>
      </c>
      <c r="T7074" s="23">
        <v>1670</v>
      </c>
      <c r="U7074" s="23">
        <v>0</v>
      </c>
      <c r="W7074" s="35">
        <f>$D$1*D7074+$E$1*E7074+$F$1*F7074+$G$1*G7074+$H$1*H7074+$I$1*I7074+$J$1*J7074+$K$1*K7074+$M$1*M7074+$AB$3</f>
        <v>532463.53336084262</v>
      </c>
      <c r="X7074" s="35">
        <f t="shared" si="114"/>
        <v>0</v>
      </c>
      <c r="Y7074" s="16">
        <f>(W7074-C7074)/C7074</f>
        <v>-0.21465555551498139</v>
      </c>
    </row>
    <row r="7075" spans="1:25" x14ac:dyDescent="0.35">
      <c r="A7075">
        <v>2624049073</v>
      </c>
      <c r="B7075" t="s">
        <v>59</v>
      </c>
      <c r="C7075" s="9">
        <v>360000</v>
      </c>
      <c r="D7075" s="7">
        <v>2</v>
      </c>
      <c r="E7075" s="7">
        <v>1</v>
      </c>
      <c r="F7075" s="7">
        <v>780</v>
      </c>
      <c r="G7075" s="7">
        <v>1</v>
      </c>
      <c r="H7075" s="7">
        <v>0</v>
      </c>
      <c r="I7075" s="7">
        <v>0</v>
      </c>
      <c r="J7075" s="7">
        <v>6</v>
      </c>
      <c r="K7075" s="7">
        <v>1620</v>
      </c>
      <c r="L7075" s="21">
        <v>0</v>
      </c>
      <c r="M7075">
        <v>47.5381</v>
      </c>
      <c r="N7075" s="19">
        <v>4200</v>
      </c>
      <c r="O7075" s="19">
        <v>3</v>
      </c>
      <c r="P7075" s="19">
        <v>1920</v>
      </c>
      <c r="Q7075" s="19">
        <v>6000</v>
      </c>
      <c r="R7075">
        <v>98118</v>
      </c>
      <c r="S7075">
        <v>-122.267</v>
      </c>
      <c r="T7075" s="23">
        <v>780</v>
      </c>
      <c r="U7075" s="23">
        <v>0</v>
      </c>
      <c r="W7075" s="35">
        <f>$D$1*D7075+$E$1*E7075+$F$1*F7075+$G$1*G7075+$H$1*H7075+$I$1*I7075+$J$1*J7075+$K$1*K7075+$M$1*M7075+$AB$3</f>
        <v>167464.7855328694</v>
      </c>
      <c r="X7075" s="35">
        <f t="shared" si="114"/>
        <v>0</v>
      </c>
      <c r="Y7075" s="16">
        <f>(W7075-C7075)/C7075</f>
        <v>-0.53482004018647389</v>
      </c>
    </row>
    <row r="7076" spans="1:25" x14ac:dyDescent="0.35">
      <c r="A7076">
        <v>1523059180</v>
      </c>
      <c r="B7076" t="s">
        <v>189</v>
      </c>
      <c r="C7076" s="9">
        <v>354900</v>
      </c>
      <c r="D7076" s="7">
        <v>3</v>
      </c>
      <c r="E7076" s="7">
        <v>1</v>
      </c>
      <c r="F7076" s="7">
        <v>1720</v>
      </c>
      <c r="G7076" s="7">
        <v>1</v>
      </c>
      <c r="H7076" s="7">
        <v>0</v>
      </c>
      <c r="I7076" s="7">
        <v>0</v>
      </c>
      <c r="J7076" s="7">
        <v>7</v>
      </c>
      <c r="K7076" s="7">
        <v>1550</v>
      </c>
      <c r="L7076" s="21">
        <v>0</v>
      </c>
      <c r="M7076">
        <v>47.477200000000003</v>
      </c>
      <c r="N7076" s="19">
        <v>16552</v>
      </c>
      <c r="O7076" s="19">
        <v>4</v>
      </c>
      <c r="P7076" s="19">
        <v>1971</v>
      </c>
      <c r="Q7076" s="19">
        <v>15457</v>
      </c>
      <c r="R7076">
        <v>98059</v>
      </c>
      <c r="S7076">
        <v>-122.15300000000001</v>
      </c>
      <c r="T7076" s="23">
        <v>1720</v>
      </c>
      <c r="U7076" s="23">
        <v>0</v>
      </c>
      <c r="W7076" s="35">
        <f>$D$1*D7076+$E$1*E7076+$F$1*F7076+$G$1*G7076+$H$1*H7076+$I$1*I7076+$J$1*J7076+$K$1*K7076+$M$1*M7076+$AB$3</f>
        <v>371718.27650943026</v>
      </c>
      <c r="X7076" s="35">
        <f t="shared" si="114"/>
        <v>0</v>
      </c>
      <c r="Y7076" s="16">
        <f>(W7076-C7076)/C7076</f>
        <v>4.7388775738039617E-2</v>
      </c>
    </row>
    <row r="7077" spans="1:25" x14ac:dyDescent="0.35">
      <c r="A7077">
        <v>8016300250</v>
      </c>
      <c r="B7077" t="s">
        <v>72</v>
      </c>
      <c r="C7077" s="9">
        <v>632000</v>
      </c>
      <c r="D7077" s="7">
        <v>5</v>
      </c>
      <c r="E7077" s="7">
        <v>2.5</v>
      </c>
      <c r="F7077" s="7">
        <v>2260</v>
      </c>
      <c r="G7077" s="7">
        <v>1</v>
      </c>
      <c r="H7077" s="7">
        <v>0</v>
      </c>
      <c r="I7077" s="7">
        <v>0</v>
      </c>
      <c r="J7077" s="7">
        <v>8</v>
      </c>
      <c r="K7077" s="7">
        <v>2500</v>
      </c>
      <c r="L7077" s="21">
        <v>0</v>
      </c>
      <c r="M7077">
        <v>47.598199999999999</v>
      </c>
      <c r="N7077" s="19">
        <v>10087</v>
      </c>
      <c r="O7077" s="19">
        <v>3</v>
      </c>
      <c r="P7077" s="19">
        <v>1967</v>
      </c>
      <c r="Q7077" s="19">
        <v>9440</v>
      </c>
      <c r="R7077">
        <v>98008</v>
      </c>
      <c r="S7077">
        <v>-122.128</v>
      </c>
      <c r="T7077" s="23">
        <v>1520</v>
      </c>
      <c r="U7077" s="23">
        <v>740</v>
      </c>
      <c r="W7077" s="35">
        <f>$D$1*D7077+$E$1*E7077+$F$1*F7077+$G$1*G7077+$H$1*H7077+$I$1*I7077+$J$1*J7077+$K$1*K7077+$M$1*M7077+$AB$3</f>
        <v>564071.24312969297</v>
      </c>
      <c r="X7077" s="35">
        <f t="shared" si="114"/>
        <v>0</v>
      </c>
      <c r="Y7077" s="16">
        <f>(W7077-C7077)/C7077</f>
        <v>-0.10748221023782757</v>
      </c>
    </row>
    <row r="7078" spans="1:25" x14ac:dyDescent="0.35">
      <c r="A7078">
        <v>7694600143</v>
      </c>
      <c r="B7078" t="s">
        <v>261</v>
      </c>
      <c r="C7078" s="9">
        <v>350000</v>
      </c>
      <c r="D7078" s="7">
        <v>3</v>
      </c>
      <c r="E7078" s="7">
        <v>1.75</v>
      </c>
      <c r="F7078" s="7">
        <v>1480</v>
      </c>
      <c r="G7078" s="7">
        <v>1</v>
      </c>
      <c r="H7078" s="7">
        <v>0</v>
      </c>
      <c r="I7078" s="7">
        <v>0</v>
      </c>
      <c r="J7078" s="7">
        <v>7</v>
      </c>
      <c r="K7078" s="7">
        <v>1370</v>
      </c>
      <c r="L7078" s="21">
        <v>0</v>
      </c>
      <c r="M7078">
        <v>47.507599999999996</v>
      </c>
      <c r="N7078" s="19">
        <v>9375</v>
      </c>
      <c r="O7078" s="19">
        <v>4</v>
      </c>
      <c r="P7078" s="19">
        <v>1957</v>
      </c>
      <c r="Q7078" s="19">
        <v>9000</v>
      </c>
      <c r="R7078">
        <v>98146</v>
      </c>
      <c r="S7078">
        <v>-122.366</v>
      </c>
      <c r="T7078" s="23">
        <v>1480</v>
      </c>
      <c r="U7078" s="23">
        <v>0</v>
      </c>
      <c r="W7078" s="35">
        <f>$D$1*D7078+$E$1*E7078+$F$1*F7078+$G$1*G7078+$H$1*H7078+$I$1*I7078+$J$1*J7078+$K$1*K7078+$M$1*M7078+$AB$3</f>
        <v>328844.12276423723</v>
      </c>
      <c r="X7078" s="35">
        <f t="shared" si="114"/>
        <v>0</v>
      </c>
      <c r="Y7078" s="16">
        <f>(W7078-C7078)/C7078</f>
        <v>-6.0445363530750786E-2</v>
      </c>
    </row>
    <row r="7079" spans="1:25" x14ac:dyDescent="0.35">
      <c r="A7079">
        <v>269000950</v>
      </c>
      <c r="B7079" t="s">
        <v>238</v>
      </c>
      <c r="C7079" s="9">
        <v>990000</v>
      </c>
      <c r="D7079" s="7">
        <v>3</v>
      </c>
      <c r="E7079" s="7">
        <v>4</v>
      </c>
      <c r="F7079" s="7">
        <v>2550</v>
      </c>
      <c r="G7079" s="7">
        <v>2</v>
      </c>
      <c r="H7079" s="7">
        <v>0</v>
      </c>
      <c r="I7079" s="7">
        <v>2</v>
      </c>
      <c r="J7079" s="7">
        <v>8</v>
      </c>
      <c r="K7079" s="7">
        <v>2340</v>
      </c>
      <c r="L7079" s="21">
        <v>2003</v>
      </c>
      <c r="M7079">
        <v>47.641500000000001</v>
      </c>
      <c r="N7079" s="19">
        <v>3900</v>
      </c>
      <c r="O7079" s="19">
        <v>3</v>
      </c>
      <c r="P7079" s="19">
        <v>1940</v>
      </c>
      <c r="Q7079" s="19">
        <v>6400</v>
      </c>
      <c r="R7079">
        <v>98199</v>
      </c>
      <c r="S7079">
        <v>-122.392</v>
      </c>
      <c r="T7079" s="23">
        <v>2050</v>
      </c>
      <c r="U7079" s="23">
        <v>500</v>
      </c>
      <c r="W7079" s="35">
        <f>$D$1*D7079+$E$1*E7079+$F$1*F7079+$G$1*G7079+$H$1*H7079+$I$1*I7079+$J$1*J7079+$K$1*K7079+$M$1*M7079+$AB$3</f>
        <v>797446.42167734355</v>
      </c>
      <c r="X7079" s="35">
        <f t="shared" si="114"/>
        <v>0</v>
      </c>
      <c r="Y7079" s="16">
        <f>(W7079-C7079)/C7079</f>
        <v>-0.19449856396227924</v>
      </c>
    </row>
    <row r="7080" spans="1:25" x14ac:dyDescent="0.35">
      <c r="A7080">
        <v>2724079090</v>
      </c>
      <c r="B7080" t="s">
        <v>84</v>
      </c>
      <c r="C7080" s="10">
        <v>1650000</v>
      </c>
      <c r="D7080" s="7">
        <v>4</v>
      </c>
      <c r="E7080" s="7">
        <v>3.25</v>
      </c>
      <c r="F7080" s="7">
        <v>3920</v>
      </c>
      <c r="G7080" s="7">
        <v>3</v>
      </c>
      <c r="H7080" s="7">
        <v>0</v>
      </c>
      <c r="I7080" s="7">
        <v>3</v>
      </c>
      <c r="J7080" s="7">
        <v>11</v>
      </c>
      <c r="K7080" s="7">
        <v>2970</v>
      </c>
      <c r="L7080" s="21">
        <v>0</v>
      </c>
      <c r="M7080">
        <v>47.538499999999999</v>
      </c>
      <c r="N7080" s="19">
        <v>881654</v>
      </c>
      <c r="O7080" s="19">
        <v>3</v>
      </c>
      <c r="P7080" s="19">
        <v>2002</v>
      </c>
      <c r="Q7080" s="19">
        <v>112384</v>
      </c>
      <c r="R7080">
        <v>98024</v>
      </c>
      <c r="S7080">
        <v>-121.896</v>
      </c>
      <c r="T7080" s="23">
        <v>3920</v>
      </c>
      <c r="U7080" s="23">
        <v>0</v>
      </c>
      <c r="W7080" s="35">
        <f>$D$1*D7080+$E$1*E7080+$F$1*F7080+$G$1*G7080+$H$1*H7080+$I$1*I7080+$J$1*J7080+$K$1*K7080+$M$1*M7080+$AB$3</f>
        <v>1266099.4638316557</v>
      </c>
      <c r="X7080" s="35">
        <f t="shared" si="114"/>
        <v>0</v>
      </c>
      <c r="Y7080" s="16">
        <f>(W7080-C7080)/C7080</f>
        <v>-0.23266699161717838</v>
      </c>
    </row>
    <row r="7081" spans="1:25" x14ac:dyDescent="0.35">
      <c r="A7081">
        <v>3342103369</v>
      </c>
      <c r="B7081" t="s">
        <v>57</v>
      </c>
      <c r="C7081" s="9">
        <v>481000</v>
      </c>
      <c r="D7081" s="7">
        <v>4</v>
      </c>
      <c r="E7081" s="7">
        <v>2.5</v>
      </c>
      <c r="F7081" s="7">
        <v>2286</v>
      </c>
      <c r="G7081" s="7">
        <v>2</v>
      </c>
      <c r="H7081" s="7">
        <v>0</v>
      </c>
      <c r="I7081" s="7">
        <v>0</v>
      </c>
      <c r="J7081" s="7">
        <v>8</v>
      </c>
      <c r="K7081" s="7">
        <v>2110</v>
      </c>
      <c r="L7081" s="21">
        <v>0</v>
      </c>
      <c r="M7081">
        <v>47.517400000000002</v>
      </c>
      <c r="N7081" s="19">
        <v>8269</v>
      </c>
      <c r="O7081" s="19">
        <v>3</v>
      </c>
      <c r="P7081" s="19">
        <v>2002</v>
      </c>
      <c r="Q7081" s="19">
        <v>4711</v>
      </c>
      <c r="R7081">
        <v>98056</v>
      </c>
      <c r="S7081">
        <v>-122.194</v>
      </c>
      <c r="T7081" s="23">
        <v>2286</v>
      </c>
      <c r="U7081" s="23">
        <v>0</v>
      </c>
      <c r="W7081" s="35">
        <f>$D$1*D7081+$E$1*E7081+$F$1*F7081+$G$1*G7081+$H$1*H7081+$I$1*I7081+$J$1*J7081+$K$1*K7081+$M$1*M7081+$AB$3</f>
        <v>519965.81286523491</v>
      </c>
      <c r="X7081" s="35">
        <f t="shared" si="114"/>
        <v>0</v>
      </c>
      <c r="Y7081" s="16">
        <f>(W7081-C7081)/C7081</f>
        <v>8.1010005956829334E-2</v>
      </c>
    </row>
    <row r="7082" spans="1:25" x14ac:dyDescent="0.35">
      <c r="A7082">
        <v>7104100050</v>
      </c>
      <c r="B7082" t="s">
        <v>47</v>
      </c>
      <c r="C7082" s="9">
        <v>485000</v>
      </c>
      <c r="D7082" s="7">
        <v>3</v>
      </c>
      <c r="E7082" s="7">
        <v>2.5</v>
      </c>
      <c r="F7082" s="7">
        <v>1500</v>
      </c>
      <c r="G7082" s="7">
        <v>1</v>
      </c>
      <c r="H7082" s="7">
        <v>0</v>
      </c>
      <c r="I7082" s="7">
        <v>0</v>
      </c>
      <c r="J7082" s="7">
        <v>7</v>
      </c>
      <c r="K7082" s="7">
        <v>1090</v>
      </c>
      <c r="L7082" s="21">
        <v>0</v>
      </c>
      <c r="M7082">
        <v>47.549900000000001</v>
      </c>
      <c r="N7082" s="19">
        <v>5412</v>
      </c>
      <c r="O7082" s="19">
        <v>5</v>
      </c>
      <c r="P7082" s="19">
        <v>1920</v>
      </c>
      <c r="Q7082" s="19">
        <v>5412</v>
      </c>
      <c r="R7082">
        <v>98136</v>
      </c>
      <c r="S7082">
        <v>-122.39400000000001</v>
      </c>
      <c r="T7082" s="23">
        <v>900</v>
      </c>
      <c r="U7082" s="23">
        <v>600</v>
      </c>
      <c r="W7082" s="35">
        <f>$D$1*D7082+$E$1*E7082+$F$1*F7082+$G$1*G7082+$H$1*H7082+$I$1*I7082+$J$1*J7082+$K$1*K7082+$M$1*M7082+$AB$3</f>
        <v>349015.17231177911</v>
      </c>
      <c r="X7082" s="35">
        <f t="shared" si="114"/>
        <v>0</v>
      </c>
      <c r="Y7082" s="16">
        <f>(W7082-C7082)/C7082</f>
        <v>-0.28038108801695028</v>
      </c>
    </row>
    <row r="7083" spans="1:25" x14ac:dyDescent="0.35">
      <c r="A7083">
        <v>8944360290</v>
      </c>
      <c r="B7083" t="s">
        <v>179</v>
      </c>
      <c r="C7083" s="9">
        <v>477000</v>
      </c>
      <c r="D7083" s="7">
        <v>3</v>
      </c>
      <c r="E7083" s="7">
        <v>2.5</v>
      </c>
      <c r="F7083" s="7">
        <v>1740</v>
      </c>
      <c r="G7083" s="7">
        <v>2</v>
      </c>
      <c r="H7083" s="7">
        <v>0</v>
      </c>
      <c r="I7083" s="7">
        <v>0</v>
      </c>
      <c r="J7083" s="7">
        <v>8</v>
      </c>
      <c r="K7083" s="7">
        <v>1740</v>
      </c>
      <c r="L7083" s="21">
        <v>0</v>
      </c>
      <c r="M7083">
        <v>47.577199999999998</v>
      </c>
      <c r="N7083" s="19">
        <v>4960</v>
      </c>
      <c r="O7083" s="19">
        <v>3</v>
      </c>
      <c r="P7083" s="19">
        <v>1992</v>
      </c>
      <c r="Q7083" s="19">
        <v>5021</v>
      </c>
      <c r="R7083">
        <v>98029</v>
      </c>
      <c r="S7083">
        <v>-121.998</v>
      </c>
      <c r="T7083" s="23">
        <v>1740</v>
      </c>
      <c r="U7083" s="23">
        <v>0</v>
      </c>
      <c r="W7083" s="35">
        <f>$D$1*D7083+$E$1*E7083+$F$1*F7083+$G$1*G7083+$H$1*H7083+$I$1*I7083+$J$1*J7083+$K$1*K7083+$M$1*M7083+$AB$3</f>
        <v>470851.42110268772</v>
      </c>
      <c r="X7083" s="35">
        <f t="shared" si="114"/>
        <v>0</v>
      </c>
      <c r="Y7083" s="16">
        <f>(W7083-C7083)/C7083</f>
        <v>-1.2890102510088645E-2</v>
      </c>
    </row>
    <row r="7084" spans="1:25" x14ac:dyDescent="0.35">
      <c r="A7084">
        <v>6072500050</v>
      </c>
      <c r="B7084" t="s">
        <v>59</v>
      </c>
      <c r="C7084" s="9">
        <v>560000</v>
      </c>
      <c r="D7084" s="7">
        <v>5</v>
      </c>
      <c r="E7084" s="7">
        <v>2.5</v>
      </c>
      <c r="F7084" s="7">
        <v>2880</v>
      </c>
      <c r="G7084" s="7">
        <v>1</v>
      </c>
      <c r="H7084" s="7">
        <v>0</v>
      </c>
      <c r="I7084" s="7">
        <v>0</v>
      </c>
      <c r="J7084" s="7">
        <v>8</v>
      </c>
      <c r="K7084" s="7">
        <v>2010</v>
      </c>
      <c r="L7084" s="21">
        <v>0</v>
      </c>
      <c r="M7084">
        <v>47.5456</v>
      </c>
      <c r="N7084" s="19">
        <v>9000</v>
      </c>
      <c r="O7084" s="19">
        <v>5</v>
      </c>
      <c r="P7084" s="19">
        <v>1966</v>
      </c>
      <c r="Q7084" s="19">
        <v>9000</v>
      </c>
      <c r="R7084">
        <v>98006</v>
      </c>
      <c r="S7084">
        <v>-122.179</v>
      </c>
      <c r="T7084" s="23">
        <v>1440</v>
      </c>
      <c r="U7084" s="23">
        <v>1440</v>
      </c>
      <c r="W7084" s="35">
        <f>$D$1*D7084+$E$1*E7084+$F$1*F7084+$G$1*G7084+$H$1*H7084+$I$1*I7084+$J$1*J7084+$K$1*K7084+$M$1*M7084+$AB$3</f>
        <v>659838.53634129092</v>
      </c>
      <c r="X7084" s="35">
        <f t="shared" si="114"/>
        <v>0</v>
      </c>
      <c r="Y7084" s="16">
        <f>(W7084-C7084)/C7084</f>
        <v>0.17828310060944808</v>
      </c>
    </row>
    <row r="7085" spans="1:25" x14ac:dyDescent="0.35">
      <c r="A7085">
        <v>1066000290</v>
      </c>
      <c r="B7085" t="s">
        <v>156</v>
      </c>
      <c r="C7085" s="9">
        <v>600000</v>
      </c>
      <c r="D7085" s="7">
        <v>6</v>
      </c>
      <c r="E7085" s="7">
        <v>3</v>
      </c>
      <c r="F7085" s="7">
        <v>2600</v>
      </c>
      <c r="G7085" s="7">
        <v>1</v>
      </c>
      <c r="H7085" s="7">
        <v>0</v>
      </c>
      <c r="I7085" s="7">
        <v>0</v>
      </c>
      <c r="J7085" s="7">
        <v>8</v>
      </c>
      <c r="K7085" s="7">
        <v>2090</v>
      </c>
      <c r="L7085" s="21">
        <v>0</v>
      </c>
      <c r="M7085">
        <v>47.619799999999998</v>
      </c>
      <c r="N7085" s="19">
        <v>9350</v>
      </c>
      <c r="O7085" s="19">
        <v>4</v>
      </c>
      <c r="P7085" s="19">
        <v>1963</v>
      </c>
      <c r="Q7085" s="19">
        <v>9102</v>
      </c>
      <c r="R7085">
        <v>98008</v>
      </c>
      <c r="S7085">
        <v>-122.105</v>
      </c>
      <c r="T7085" s="23">
        <v>1340</v>
      </c>
      <c r="U7085" s="23">
        <v>1260</v>
      </c>
      <c r="W7085" s="35">
        <f>$D$1*D7085+$E$1*E7085+$F$1*F7085+$G$1*G7085+$H$1*H7085+$I$1*I7085+$J$1*J7085+$K$1*K7085+$M$1*M7085+$AB$3</f>
        <v>609827.89371982217</v>
      </c>
      <c r="X7085" s="35">
        <f t="shared" si="114"/>
        <v>0</v>
      </c>
      <c r="Y7085" s="16">
        <f>(W7085-C7085)/C7085</f>
        <v>1.637982286637028E-2</v>
      </c>
    </row>
    <row r="7086" spans="1:25" x14ac:dyDescent="0.35">
      <c r="A7086">
        <v>2817260130</v>
      </c>
      <c r="B7086" t="s">
        <v>51</v>
      </c>
      <c r="C7086" s="9">
        <v>622500</v>
      </c>
      <c r="D7086" s="7">
        <v>5</v>
      </c>
      <c r="E7086" s="7">
        <v>2.75</v>
      </c>
      <c r="F7086" s="7">
        <v>3320</v>
      </c>
      <c r="G7086" s="7">
        <v>2</v>
      </c>
      <c r="H7086" s="7">
        <v>0</v>
      </c>
      <c r="I7086" s="7">
        <v>0</v>
      </c>
      <c r="J7086" s="7">
        <v>8</v>
      </c>
      <c r="K7086" s="7">
        <v>2520</v>
      </c>
      <c r="L7086" s="21">
        <v>0</v>
      </c>
      <c r="M7086">
        <v>47.7498</v>
      </c>
      <c r="N7086" s="19">
        <v>23760</v>
      </c>
      <c r="O7086" s="19">
        <v>4</v>
      </c>
      <c r="P7086" s="19">
        <v>1975</v>
      </c>
      <c r="Q7086" s="19">
        <v>36720</v>
      </c>
      <c r="R7086">
        <v>98072</v>
      </c>
      <c r="S7086">
        <v>-122.146</v>
      </c>
      <c r="T7086" s="23">
        <v>2190</v>
      </c>
      <c r="U7086" s="23">
        <v>1130</v>
      </c>
      <c r="W7086" s="35">
        <f>$D$1*D7086+$E$1*E7086+$F$1*F7086+$G$1*G7086+$H$1*H7086+$I$1*I7086+$J$1*J7086+$K$1*K7086+$M$1*M7086+$AB$3</f>
        <v>861682.8392256014</v>
      </c>
      <c r="X7086" s="35">
        <f t="shared" si="114"/>
        <v>0</v>
      </c>
      <c r="Y7086" s="16">
        <f>(W7086-C7086)/C7086</f>
        <v>0.38422946060337576</v>
      </c>
    </row>
    <row r="7087" spans="1:25" x14ac:dyDescent="0.35">
      <c r="A7087">
        <v>3582750170</v>
      </c>
      <c r="B7087" t="s">
        <v>229</v>
      </c>
      <c r="C7087" s="9">
        <v>410000</v>
      </c>
      <c r="D7087" s="7">
        <v>2</v>
      </c>
      <c r="E7087" s="7">
        <v>2.25</v>
      </c>
      <c r="F7087" s="7">
        <v>1660</v>
      </c>
      <c r="G7087" s="7">
        <v>2</v>
      </c>
      <c r="H7087" s="7">
        <v>0</v>
      </c>
      <c r="I7087" s="7">
        <v>0</v>
      </c>
      <c r="J7087" s="7">
        <v>8</v>
      </c>
      <c r="K7087" s="7">
        <v>1640</v>
      </c>
      <c r="L7087" s="21">
        <v>0</v>
      </c>
      <c r="M7087">
        <v>47.752800000000001</v>
      </c>
      <c r="N7087" s="19">
        <v>2128</v>
      </c>
      <c r="O7087" s="19">
        <v>4</v>
      </c>
      <c r="P7087" s="19">
        <v>1974</v>
      </c>
      <c r="Q7087" s="19">
        <v>2128</v>
      </c>
      <c r="R7087">
        <v>98028</v>
      </c>
      <c r="S7087">
        <v>-122.252</v>
      </c>
      <c r="T7087" s="23">
        <v>1660</v>
      </c>
      <c r="U7087" s="23">
        <v>0</v>
      </c>
      <c r="W7087" s="35">
        <f>$D$1*D7087+$E$1*E7087+$F$1*F7087+$G$1*G7087+$H$1*H7087+$I$1*I7087+$J$1*J7087+$K$1*K7087+$M$1*M7087+$AB$3</f>
        <v>602746.35407138616</v>
      </c>
      <c r="X7087" s="35">
        <f t="shared" si="114"/>
        <v>0</v>
      </c>
      <c r="Y7087" s="16">
        <f>(W7087-C7087)/C7087</f>
        <v>0.47011305871069797</v>
      </c>
    </row>
    <row r="7088" spans="1:25" x14ac:dyDescent="0.35">
      <c r="A7088">
        <v>255370420</v>
      </c>
      <c r="B7088" t="s">
        <v>111</v>
      </c>
      <c r="C7088" s="9">
        <v>318200</v>
      </c>
      <c r="D7088" s="7">
        <v>3</v>
      </c>
      <c r="E7088" s="7">
        <v>2.5</v>
      </c>
      <c r="F7088" s="7">
        <v>1990</v>
      </c>
      <c r="G7088" s="7">
        <v>2</v>
      </c>
      <c r="H7088" s="7">
        <v>0</v>
      </c>
      <c r="I7088" s="7">
        <v>0</v>
      </c>
      <c r="J7088" s="7">
        <v>7</v>
      </c>
      <c r="K7088" s="7">
        <v>2580</v>
      </c>
      <c r="L7088" s="21">
        <v>0</v>
      </c>
      <c r="M7088">
        <v>47.353099999999998</v>
      </c>
      <c r="N7088" s="19">
        <v>3644</v>
      </c>
      <c r="O7088" s="19">
        <v>3</v>
      </c>
      <c r="P7088" s="19">
        <v>2010</v>
      </c>
      <c r="Q7088" s="19">
        <v>3800</v>
      </c>
      <c r="R7088">
        <v>98038</v>
      </c>
      <c r="S7088">
        <v>-122.017</v>
      </c>
      <c r="T7088" s="23">
        <v>1990</v>
      </c>
      <c r="U7088" s="23">
        <v>0</v>
      </c>
      <c r="W7088" s="35">
        <f>$D$1*D7088+$E$1*E7088+$F$1*F7088+$G$1*G7088+$H$1*H7088+$I$1*I7088+$J$1*J7088+$K$1*K7088+$M$1*M7088+$AB$3</f>
        <v>310509.5294607617</v>
      </c>
      <c r="X7088" s="35">
        <f t="shared" si="114"/>
        <v>0</v>
      </c>
      <c r="Y7088" s="16">
        <f>(W7088-C7088)/C7088</f>
        <v>-2.4168669199366135E-2</v>
      </c>
    </row>
    <row r="7089" spans="1:25" x14ac:dyDescent="0.35">
      <c r="A7089">
        <v>2571910380</v>
      </c>
      <c r="B7089" t="s">
        <v>149</v>
      </c>
      <c r="C7089" s="9">
        <v>289000</v>
      </c>
      <c r="D7089" s="7">
        <v>3</v>
      </c>
      <c r="E7089" s="7">
        <v>2</v>
      </c>
      <c r="F7089" s="7">
        <v>1680</v>
      </c>
      <c r="G7089" s="7">
        <v>1</v>
      </c>
      <c r="H7089" s="7">
        <v>0</v>
      </c>
      <c r="I7089" s="7">
        <v>0</v>
      </c>
      <c r="J7089" s="7">
        <v>7</v>
      </c>
      <c r="K7089" s="7">
        <v>1990</v>
      </c>
      <c r="L7089" s="21">
        <v>0</v>
      </c>
      <c r="M7089">
        <v>47.196899999999999</v>
      </c>
      <c r="N7089" s="19">
        <v>8424</v>
      </c>
      <c r="O7089" s="19">
        <v>3</v>
      </c>
      <c r="P7089" s="19">
        <v>1993</v>
      </c>
      <c r="Q7089" s="19">
        <v>8545</v>
      </c>
      <c r="R7089">
        <v>98022</v>
      </c>
      <c r="S7089">
        <v>-122.011</v>
      </c>
      <c r="T7089" s="23">
        <v>1680</v>
      </c>
      <c r="U7089" s="23">
        <v>0</v>
      </c>
      <c r="W7089" s="35">
        <f>$D$1*D7089+$E$1*E7089+$F$1*F7089+$G$1*G7089+$H$1*H7089+$I$1*I7089+$J$1*J7089+$K$1*K7089+$M$1*M7089+$AB$3</f>
        <v>170615.37924635038</v>
      </c>
      <c r="X7089" s="35">
        <f t="shared" si="114"/>
        <v>0</v>
      </c>
      <c r="Y7089" s="16">
        <f>(W7089-C7089)/C7089</f>
        <v>-0.40963536592958349</v>
      </c>
    </row>
    <row r="7090" spans="1:25" x14ac:dyDescent="0.35">
      <c r="A7090">
        <v>3832150190</v>
      </c>
      <c r="B7090" t="s">
        <v>228</v>
      </c>
      <c r="C7090" s="9">
        <v>263000</v>
      </c>
      <c r="D7090" s="7">
        <v>3</v>
      </c>
      <c r="E7090" s="7">
        <v>1.75</v>
      </c>
      <c r="F7090" s="7">
        <v>1570</v>
      </c>
      <c r="G7090" s="7">
        <v>2</v>
      </c>
      <c r="H7090" s="7">
        <v>0</v>
      </c>
      <c r="I7090" s="7">
        <v>0</v>
      </c>
      <c r="J7090" s="7">
        <v>7</v>
      </c>
      <c r="K7090" s="7">
        <v>1580</v>
      </c>
      <c r="L7090" s="21">
        <v>0</v>
      </c>
      <c r="M7090">
        <v>47.387599999999999</v>
      </c>
      <c r="N7090" s="19">
        <v>7775</v>
      </c>
      <c r="O7090" s="19">
        <v>3</v>
      </c>
      <c r="P7090" s="19">
        <v>1982</v>
      </c>
      <c r="Q7090" s="19">
        <v>8622</v>
      </c>
      <c r="R7090">
        <v>98031</v>
      </c>
      <c r="S7090">
        <v>-122.21599999999999</v>
      </c>
      <c r="T7090" s="23">
        <v>1570</v>
      </c>
      <c r="U7090" s="23">
        <v>0</v>
      </c>
      <c r="W7090" s="35">
        <f>$D$1*D7090+$E$1*E7090+$F$1*F7090+$G$1*G7090+$H$1*H7090+$I$1*I7090+$J$1*J7090+$K$1*K7090+$M$1*M7090+$AB$3</f>
        <v>245099.25561356544</v>
      </c>
      <c r="X7090" s="35">
        <f t="shared" si="114"/>
        <v>0</v>
      </c>
      <c r="Y7090" s="16">
        <f>(W7090-C7090)/C7090</f>
        <v>-6.8063666868572459E-2</v>
      </c>
    </row>
    <row r="7091" spans="1:25" x14ac:dyDescent="0.35">
      <c r="A7091">
        <v>5279100680</v>
      </c>
      <c r="B7091" t="s">
        <v>149</v>
      </c>
      <c r="C7091" s="9">
        <v>240000</v>
      </c>
      <c r="D7091" s="7">
        <v>3</v>
      </c>
      <c r="E7091" s="7">
        <v>1</v>
      </c>
      <c r="F7091" s="7">
        <v>1150</v>
      </c>
      <c r="G7091" s="7">
        <v>1</v>
      </c>
      <c r="H7091" s="7">
        <v>0</v>
      </c>
      <c r="I7091" s="7">
        <v>0</v>
      </c>
      <c r="J7091" s="7">
        <v>6</v>
      </c>
      <c r="K7091" s="7">
        <v>1760</v>
      </c>
      <c r="L7091" s="21">
        <v>0</v>
      </c>
      <c r="M7091">
        <v>47.5321</v>
      </c>
      <c r="N7091" s="19">
        <v>4825</v>
      </c>
      <c r="O7091" s="19">
        <v>4</v>
      </c>
      <c r="P7091" s="19">
        <v>1957</v>
      </c>
      <c r="Q7091" s="19">
        <v>7121</v>
      </c>
      <c r="R7091">
        <v>98027</v>
      </c>
      <c r="S7091">
        <v>-122.029</v>
      </c>
      <c r="T7091" s="23">
        <v>1150</v>
      </c>
      <c r="U7091" s="23">
        <v>0</v>
      </c>
      <c r="W7091" s="35">
        <f>$D$1*D7091+$E$1*E7091+$F$1*F7091+$G$1*G7091+$H$1*H7091+$I$1*I7091+$J$1*J7091+$K$1*K7091+$M$1*M7091+$AB$3</f>
        <v>212091.84183403477</v>
      </c>
      <c r="X7091" s="35">
        <f t="shared" si="114"/>
        <v>0</v>
      </c>
      <c r="Y7091" s="16">
        <f>(W7091-C7091)/C7091</f>
        <v>-0.11628399235818845</v>
      </c>
    </row>
    <row r="7092" spans="1:25" x14ac:dyDescent="0.35">
      <c r="A7092">
        <v>7889601870</v>
      </c>
      <c r="B7092" t="s">
        <v>71</v>
      </c>
      <c r="C7092" s="9">
        <v>281500</v>
      </c>
      <c r="D7092" s="7">
        <v>3</v>
      </c>
      <c r="E7092" s="7">
        <v>1</v>
      </c>
      <c r="F7092" s="7">
        <v>1270</v>
      </c>
      <c r="G7092" s="7">
        <v>1</v>
      </c>
      <c r="H7092" s="7">
        <v>0</v>
      </c>
      <c r="I7092" s="7">
        <v>0</v>
      </c>
      <c r="J7092" s="7">
        <v>7</v>
      </c>
      <c r="K7092" s="7">
        <v>1340</v>
      </c>
      <c r="L7092" s="21">
        <v>0</v>
      </c>
      <c r="M7092">
        <v>47.492100000000001</v>
      </c>
      <c r="N7092" s="19">
        <v>7500</v>
      </c>
      <c r="O7092" s="19">
        <v>3</v>
      </c>
      <c r="P7092" s="19">
        <v>1953</v>
      </c>
      <c r="Q7092" s="19">
        <v>3000</v>
      </c>
      <c r="R7092">
        <v>98146</v>
      </c>
      <c r="S7092">
        <v>-122.339</v>
      </c>
      <c r="T7092" s="23">
        <v>1270</v>
      </c>
      <c r="U7092" s="23">
        <v>0</v>
      </c>
      <c r="W7092" s="35">
        <f>$D$1*D7092+$E$1*E7092+$F$1*F7092+$G$1*G7092+$H$1*H7092+$I$1*I7092+$J$1*J7092+$K$1*K7092+$M$1*M7092+$AB$3</f>
        <v>283002.19809004292</v>
      </c>
      <c r="X7092" s="35">
        <f t="shared" si="114"/>
        <v>0</v>
      </c>
      <c r="Y7092" s="16">
        <f>(W7092-C7092)/C7092</f>
        <v>5.3364052932252893E-3</v>
      </c>
    </row>
    <row r="7093" spans="1:25" x14ac:dyDescent="0.35">
      <c r="A7093">
        <v>5694001061</v>
      </c>
      <c r="B7093" t="s">
        <v>54</v>
      </c>
      <c r="C7093" s="9">
        <v>587206</v>
      </c>
      <c r="D7093" s="7">
        <v>3</v>
      </c>
      <c r="E7093" s="7">
        <v>3.5</v>
      </c>
      <c r="F7093" s="7">
        <v>1890</v>
      </c>
      <c r="G7093" s="7">
        <v>2</v>
      </c>
      <c r="H7093" s="7">
        <v>0</v>
      </c>
      <c r="I7093" s="7">
        <v>0</v>
      </c>
      <c r="J7093" s="7">
        <v>8</v>
      </c>
      <c r="K7093" s="7">
        <v>1680</v>
      </c>
      <c r="L7093" s="21">
        <v>0</v>
      </c>
      <c r="M7093">
        <v>47.659199999999998</v>
      </c>
      <c r="N7093" s="19">
        <v>1710</v>
      </c>
      <c r="O7093" s="19">
        <v>3</v>
      </c>
      <c r="P7093" s="19">
        <v>1999</v>
      </c>
      <c r="Q7093" s="19">
        <v>1562</v>
      </c>
      <c r="R7093">
        <v>98103</v>
      </c>
      <c r="S7093">
        <v>-122.349</v>
      </c>
      <c r="T7093" s="23">
        <v>1640</v>
      </c>
      <c r="U7093" s="23">
        <v>250</v>
      </c>
      <c r="W7093" s="35">
        <f>$D$1*D7093+$E$1*E7093+$F$1*F7093+$G$1*G7093+$H$1*H7093+$I$1*I7093+$J$1*J7093+$K$1*K7093+$M$1*M7093+$AB$3</f>
        <v>543232.42014480382</v>
      </c>
      <c r="X7093" s="35">
        <f t="shared" si="114"/>
        <v>0</v>
      </c>
      <c r="Y7093" s="16">
        <f>(W7093-C7093)/C7093</f>
        <v>-7.4886121489215335E-2</v>
      </c>
    </row>
    <row r="7094" spans="1:25" x14ac:dyDescent="0.35">
      <c r="A7094">
        <v>1912100882</v>
      </c>
      <c r="B7094" t="s">
        <v>238</v>
      </c>
      <c r="C7094" s="9">
        <v>482000</v>
      </c>
      <c r="D7094" s="7">
        <v>2</v>
      </c>
      <c r="E7094" s="7">
        <v>2.25</v>
      </c>
      <c r="F7094" s="7">
        <v>1350</v>
      </c>
      <c r="G7094" s="7">
        <v>2</v>
      </c>
      <c r="H7094" s="7">
        <v>0</v>
      </c>
      <c r="I7094" s="7">
        <v>0</v>
      </c>
      <c r="J7094" s="7">
        <v>7</v>
      </c>
      <c r="K7094" s="7">
        <v>1760</v>
      </c>
      <c r="L7094" s="21">
        <v>0</v>
      </c>
      <c r="M7094">
        <v>47.639899999999997</v>
      </c>
      <c r="N7094" s="19">
        <v>1248</v>
      </c>
      <c r="O7094" s="19">
        <v>3</v>
      </c>
      <c r="P7094" s="19">
        <v>2000</v>
      </c>
      <c r="Q7094" s="19">
        <v>3360</v>
      </c>
      <c r="R7094">
        <v>98102</v>
      </c>
      <c r="S7094">
        <v>-122.32</v>
      </c>
      <c r="T7094" s="23">
        <v>1180</v>
      </c>
      <c r="U7094" s="23">
        <v>170</v>
      </c>
      <c r="W7094" s="35">
        <f>$D$1*D7094+$E$1*E7094+$F$1*F7094+$G$1*G7094+$H$1*H7094+$I$1*I7094+$J$1*J7094+$K$1*K7094+$M$1*M7094+$AB$3</f>
        <v>389118.1436407268</v>
      </c>
      <c r="X7094" s="35">
        <f t="shared" si="114"/>
        <v>0</v>
      </c>
      <c r="Y7094" s="16">
        <f>(W7094-C7094)/C7094</f>
        <v>-0.19270094680347136</v>
      </c>
    </row>
    <row r="7095" spans="1:25" x14ac:dyDescent="0.35">
      <c r="A7095">
        <v>8563020170</v>
      </c>
      <c r="B7095" t="s">
        <v>259</v>
      </c>
      <c r="C7095" s="9">
        <v>485000</v>
      </c>
      <c r="D7095" s="7">
        <v>3</v>
      </c>
      <c r="E7095" s="7">
        <v>1.75</v>
      </c>
      <c r="F7095" s="7">
        <v>1650</v>
      </c>
      <c r="G7095" s="7">
        <v>1</v>
      </c>
      <c r="H7095" s="7">
        <v>0</v>
      </c>
      <c r="I7095" s="7">
        <v>0</v>
      </c>
      <c r="J7095" s="7">
        <v>8</v>
      </c>
      <c r="K7095" s="7">
        <v>1880</v>
      </c>
      <c r="L7095" s="21">
        <v>0</v>
      </c>
      <c r="M7095">
        <v>47.631</v>
      </c>
      <c r="N7095" s="19">
        <v>9500</v>
      </c>
      <c r="O7095" s="19">
        <v>3</v>
      </c>
      <c r="P7095" s="19">
        <v>1967</v>
      </c>
      <c r="Q7095" s="19">
        <v>9375</v>
      </c>
      <c r="R7095">
        <v>98052</v>
      </c>
      <c r="S7095">
        <v>-122.098</v>
      </c>
      <c r="T7095" s="23">
        <v>1650</v>
      </c>
      <c r="U7095" s="23">
        <v>0</v>
      </c>
      <c r="W7095" s="35">
        <f>$D$1*D7095+$E$1*E7095+$F$1*F7095+$G$1*G7095+$H$1*H7095+$I$1*I7095+$J$1*J7095+$K$1*K7095+$M$1*M7095+$AB$3</f>
        <v>523656.03948810324</v>
      </c>
      <c r="X7095" s="35">
        <f t="shared" si="114"/>
        <v>0</v>
      </c>
      <c r="Y7095" s="16">
        <f>(W7095-C7095)/C7095</f>
        <v>7.9703174202274726E-2</v>
      </c>
    </row>
    <row r="7096" spans="1:25" x14ac:dyDescent="0.35">
      <c r="A7096">
        <v>8656800020</v>
      </c>
      <c r="B7096" t="s">
        <v>187</v>
      </c>
      <c r="C7096" s="9">
        <v>309000</v>
      </c>
      <c r="D7096" s="7">
        <v>3</v>
      </c>
      <c r="E7096" s="7">
        <v>2.5</v>
      </c>
      <c r="F7096" s="7">
        <v>1450</v>
      </c>
      <c r="G7096" s="7">
        <v>2</v>
      </c>
      <c r="H7096" s="7">
        <v>0</v>
      </c>
      <c r="I7096" s="7">
        <v>0</v>
      </c>
      <c r="J7096" s="7">
        <v>7</v>
      </c>
      <c r="K7096" s="7">
        <v>2080</v>
      </c>
      <c r="L7096" s="21">
        <v>0</v>
      </c>
      <c r="M7096">
        <v>47.671999999999997</v>
      </c>
      <c r="N7096" s="19">
        <v>11480</v>
      </c>
      <c r="O7096" s="19">
        <v>3</v>
      </c>
      <c r="P7096" s="19">
        <v>1990</v>
      </c>
      <c r="Q7096" s="19">
        <v>87991</v>
      </c>
      <c r="R7096">
        <v>98014</v>
      </c>
      <c r="S7096">
        <v>-121.864</v>
      </c>
      <c r="T7096" s="23">
        <v>1450</v>
      </c>
      <c r="U7096" s="23">
        <v>0</v>
      </c>
      <c r="W7096" s="35">
        <f>$D$1*D7096+$E$1*E7096+$F$1*F7096+$G$1*G7096+$H$1*H7096+$I$1*I7096+$J$1*J7096+$K$1*K7096+$M$1*M7096+$AB$3</f>
        <v>398468.30613832176</v>
      </c>
      <c r="X7096" s="35">
        <f t="shared" si="114"/>
        <v>0</v>
      </c>
      <c r="Y7096" s="16">
        <f>(W7096-C7096)/C7096</f>
        <v>0.28954144381333902</v>
      </c>
    </row>
    <row r="7097" spans="1:25" x14ac:dyDescent="0.35">
      <c r="A7097">
        <v>3876540780</v>
      </c>
      <c r="B7097" t="s">
        <v>211</v>
      </c>
      <c r="C7097" s="9">
        <v>221000</v>
      </c>
      <c r="D7097" s="7">
        <v>3</v>
      </c>
      <c r="E7097" s="7">
        <v>2.25</v>
      </c>
      <c r="F7097" s="7">
        <v>1640</v>
      </c>
      <c r="G7097" s="7">
        <v>1</v>
      </c>
      <c r="H7097" s="7">
        <v>0</v>
      </c>
      <c r="I7097" s="7">
        <v>0</v>
      </c>
      <c r="J7097" s="7">
        <v>7</v>
      </c>
      <c r="K7097" s="7">
        <v>1480</v>
      </c>
      <c r="L7097" s="21">
        <v>0</v>
      </c>
      <c r="M7097">
        <v>47.262500000000003</v>
      </c>
      <c r="N7097" s="19">
        <v>7350</v>
      </c>
      <c r="O7097" s="19">
        <v>3</v>
      </c>
      <c r="P7097" s="19">
        <v>1984</v>
      </c>
      <c r="Q7097" s="19">
        <v>8041</v>
      </c>
      <c r="R7097">
        <v>98003</v>
      </c>
      <c r="S7097">
        <v>-122.3</v>
      </c>
      <c r="T7097" s="23">
        <v>1140</v>
      </c>
      <c r="U7097" s="23">
        <v>500</v>
      </c>
      <c r="W7097" s="35">
        <f>$D$1*D7097+$E$1*E7097+$F$1*F7097+$G$1*G7097+$H$1*H7097+$I$1*I7097+$J$1*J7097+$K$1*K7097+$M$1*M7097+$AB$3</f>
        <v>197878.54283777997</v>
      </c>
      <c r="X7097" s="35">
        <f t="shared" si="114"/>
        <v>0</v>
      </c>
      <c r="Y7097" s="16">
        <f>(W7097-C7097)/C7097</f>
        <v>-0.10462197810959289</v>
      </c>
    </row>
    <row r="7098" spans="1:25" x14ac:dyDescent="0.35">
      <c r="A7098">
        <v>8563030280</v>
      </c>
      <c r="B7098" t="s">
        <v>190</v>
      </c>
      <c r="C7098" s="9">
        <v>700000</v>
      </c>
      <c r="D7098" s="7">
        <v>3</v>
      </c>
      <c r="E7098" s="7">
        <v>2.5</v>
      </c>
      <c r="F7098" s="7">
        <v>2030</v>
      </c>
      <c r="G7098" s="7">
        <v>2</v>
      </c>
      <c r="H7098" s="7">
        <v>0</v>
      </c>
      <c r="I7098" s="7">
        <v>0</v>
      </c>
      <c r="J7098" s="7">
        <v>9</v>
      </c>
      <c r="K7098" s="7">
        <v>2450</v>
      </c>
      <c r="L7098" s="21">
        <v>0</v>
      </c>
      <c r="M7098">
        <v>47.627200000000002</v>
      </c>
      <c r="N7098" s="19">
        <v>8398</v>
      </c>
      <c r="O7098" s="19">
        <v>4</v>
      </c>
      <c r="P7098" s="19">
        <v>1975</v>
      </c>
      <c r="Q7098" s="19">
        <v>8104</v>
      </c>
      <c r="R7098">
        <v>98008</v>
      </c>
      <c r="S7098">
        <v>-122.095</v>
      </c>
      <c r="T7098" s="23">
        <v>2030</v>
      </c>
      <c r="U7098" s="23">
        <v>0</v>
      </c>
      <c r="W7098" s="35">
        <f>$D$1*D7098+$E$1*E7098+$F$1*F7098+$G$1*G7098+$H$1*H7098+$I$1*I7098+$J$1*J7098+$K$1*K7098+$M$1*M7098+$AB$3</f>
        <v>645100.20212520286</v>
      </c>
      <c r="X7098" s="35">
        <f t="shared" si="114"/>
        <v>0</v>
      </c>
      <c r="Y7098" s="16">
        <f>(W7098-C7098)/C7098</f>
        <v>-7.8428282678281627E-2</v>
      </c>
    </row>
    <row r="7099" spans="1:25" x14ac:dyDescent="0.35">
      <c r="A7099">
        <v>2114300290</v>
      </c>
      <c r="B7099" t="s">
        <v>152</v>
      </c>
      <c r="C7099" s="9">
        <v>411500</v>
      </c>
      <c r="D7099" s="7">
        <v>5</v>
      </c>
      <c r="E7099" s="7">
        <v>3</v>
      </c>
      <c r="F7099" s="7">
        <v>2420</v>
      </c>
      <c r="G7099" s="7">
        <v>1</v>
      </c>
      <c r="H7099" s="7">
        <v>0</v>
      </c>
      <c r="I7099" s="7">
        <v>0</v>
      </c>
      <c r="J7099" s="7">
        <v>7</v>
      </c>
      <c r="K7099" s="7">
        <v>1840</v>
      </c>
      <c r="L7099" s="21">
        <v>1969</v>
      </c>
      <c r="M7099">
        <v>47.536000000000001</v>
      </c>
      <c r="N7099" s="19">
        <v>7740</v>
      </c>
      <c r="O7099" s="19">
        <v>5</v>
      </c>
      <c r="P7099" s="19">
        <v>1929</v>
      </c>
      <c r="Q7099" s="19">
        <v>6780</v>
      </c>
      <c r="R7099">
        <v>98106</v>
      </c>
      <c r="S7099">
        <v>-122.358</v>
      </c>
      <c r="T7099" s="23">
        <v>1360</v>
      </c>
      <c r="U7099" s="23">
        <v>1060</v>
      </c>
      <c r="W7099" s="35">
        <f>$D$1*D7099+$E$1*E7099+$F$1*F7099+$G$1*G7099+$H$1*H7099+$I$1*I7099+$J$1*J7099+$K$1*K7099+$M$1*M7099+$AB$3</f>
        <v>472684.79222231358</v>
      </c>
      <c r="X7099" s="35">
        <f t="shared" si="114"/>
        <v>0</v>
      </c>
      <c r="Y7099" s="16">
        <f>(W7099-C7099)/C7099</f>
        <v>0.14868722289748137</v>
      </c>
    </row>
    <row r="7100" spans="1:25" x14ac:dyDescent="0.35">
      <c r="A7100">
        <v>9141100005</v>
      </c>
      <c r="B7100" t="s">
        <v>58</v>
      </c>
      <c r="C7100" s="9">
        <v>285000</v>
      </c>
      <c r="D7100" s="7">
        <v>4</v>
      </c>
      <c r="E7100" s="7">
        <v>3.5</v>
      </c>
      <c r="F7100" s="7">
        <v>2770</v>
      </c>
      <c r="G7100" s="7">
        <v>2</v>
      </c>
      <c r="H7100" s="7">
        <v>0</v>
      </c>
      <c r="I7100" s="7">
        <v>0</v>
      </c>
      <c r="J7100" s="7">
        <v>8</v>
      </c>
      <c r="K7100" s="7">
        <v>1760</v>
      </c>
      <c r="L7100" s="21">
        <v>2015</v>
      </c>
      <c r="M7100">
        <v>47.741199999999999</v>
      </c>
      <c r="N7100" s="19">
        <v>10505</v>
      </c>
      <c r="O7100" s="19">
        <v>3</v>
      </c>
      <c r="P7100" s="19">
        <v>1940</v>
      </c>
      <c r="Q7100" s="19">
        <v>10505</v>
      </c>
      <c r="R7100">
        <v>98133</v>
      </c>
      <c r="S7100">
        <v>-122.355</v>
      </c>
      <c r="T7100" s="23">
        <v>2770</v>
      </c>
      <c r="U7100" s="23">
        <v>0</v>
      </c>
      <c r="W7100" s="35">
        <f>$D$1*D7100+$E$1*E7100+$F$1*F7100+$G$1*G7100+$H$1*H7100+$I$1*I7100+$J$1*J7100+$K$1*K7100+$M$1*M7100+$AB$3</f>
        <v>754636.95397784188</v>
      </c>
      <c r="X7100" s="35">
        <f t="shared" si="114"/>
        <v>0</v>
      </c>
      <c r="Y7100" s="16">
        <f>(W7100-C7100)/C7100</f>
        <v>1.647848961325761</v>
      </c>
    </row>
    <row r="7101" spans="1:25" x14ac:dyDescent="0.35">
      <c r="A7101">
        <v>5727500019</v>
      </c>
      <c r="B7101" t="s">
        <v>149</v>
      </c>
      <c r="C7101" s="9">
        <v>395000</v>
      </c>
      <c r="D7101" s="7">
        <v>4</v>
      </c>
      <c r="E7101" s="7">
        <v>3</v>
      </c>
      <c r="F7101" s="7">
        <v>1980</v>
      </c>
      <c r="G7101" s="7">
        <v>1</v>
      </c>
      <c r="H7101" s="7">
        <v>0</v>
      </c>
      <c r="I7101" s="7">
        <v>0</v>
      </c>
      <c r="J7101" s="7">
        <v>7</v>
      </c>
      <c r="K7101" s="7">
        <v>1910</v>
      </c>
      <c r="L7101" s="21">
        <v>0</v>
      </c>
      <c r="M7101">
        <v>47.751300000000001</v>
      </c>
      <c r="N7101" s="19">
        <v>7931</v>
      </c>
      <c r="O7101" s="19">
        <v>4</v>
      </c>
      <c r="P7101" s="19">
        <v>1983</v>
      </c>
      <c r="Q7101" s="19">
        <v>7931</v>
      </c>
      <c r="R7101">
        <v>98133</v>
      </c>
      <c r="S7101">
        <v>-122.334</v>
      </c>
      <c r="T7101" s="23">
        <v>1160</v>
      </c>
      <c r="U7101" s="23">
        <v>820</v>
      </c>
      <c r="W7101" s="35">
        <f>$D$1*D7101+$E$1*E7101+$F$1*F7101+$G$1*G7101+$H$1*H7101+$I$1*I7101+$J$1*J7101+$K$1*K7101+$M$1*M7101+$AB$3</f>
        <v>550888.57293429226</v>
      </c>
      <c r="X7101" s="35">
        <f t="shared" si="114"/>
        <v>0</v>
      </c>
      <c r="Y7101" s="16">
        <f>(W7101-C7101)/C7101</f>
        <v>0.39465461502352472</v>
      </c>
    </row>
    <row r="7102" spans="1:25" x14ac:dyDescent="0.35">
      <c r="A7102">
        <v>1796360080</v>
      </c>
      <c r="B7102" t="s">
        <v>154</v>
      </c>
      <c r="C7102" s="9">
        <v>237950</v>
      </c>
      <c r="D7102" s="7">
        <v>2</v>
      </c>
      <c r="E7102" s="7">
        <v>1.75</v>
      </c>
      <c r="F7102" s="7">
        <v>1460</v>
      </c>
      <c r="G7102" s="7">
        <v>1</v>
      </c>
      <c r="H7102" s="7">
        <v>0</v>
      </c>
      <c r="I7102" s="7">
        <v>0</v>
      </c>
      <c r="J7102" s="7">
        <v>7</v>
      </c>
      <c r="K7102" s="7">
        <v>1680</v>
      </c>
      <c r="L7102" s="21">
        <v>0</v>
      </c>
      <c r="M7102">
        <v>47.366500000000002</v>
      </c>
      <c r="N7102" s="19">
        <v>7926</v>
      </c>
      <c r="O7102" s="19">
        <v>4</v>
      </c>
      <c r="P7102" s="19">
        <v>1987</v>
      </c>
      <c r="Q7102" s="19">
        <v>8206</v>
      </c>
      <c r="R7102">
        <v>98042</v>
      </c>
      <c r="S7102">
        <v>-122.092</v>
      </c>
      <c r="T7102" s="23">
        <v>1460</v>
      </c>
      <c r="U7102" s="23">
        <v>0</v>
      </c>
      <c r="W7102" s="35">
        <f>$D$1*D7102+$E$1*E7102+$F$1*F7102+$G$1*G7102+$H$1*H7102+$I$1*I7102+$J$1*J7102+$K$1*K7102+$M$1*M7102+$AB$3</f>
        <v>266945.70468852296</v>
      </c>
      <c r="X7102" s="35">
        <f t="shared" si="114"/>
        <v>0</v>
      </c>
      <c r="Y7102" s="16">
        <f>(W7102-C7102)/C7102</f>
        <v>0.12185629202993471</v>
      </c>
    </row>
    <row r="7103" spans="1:25" x14ac:dyDescent="0.35">
      <c r="A7103">
        <v>9485800050</v>
      </c>
      <c r="B7103" t="s">
        <v>259</v>
      </c>
      <c r="C7103" s="9">
        <v>680000</v>
      </c>
      <c r="D7103" s="7">
        <v>3</v>
      </c>
      <c r="E7103" s="7">
        <v>2.5</v>
      </c>
      <c r="F7103" s="7">
        <v>1610</v>
      </c>
      <c r="G7103" s="7">
        <v>1</v>
      </c>
      <c r="H7103" s="7">
        <v>0</v>
      </c>
      <c r="I7103" s="7">
        <v>2</v>
      </c>
      <c r="J7103" s="7">
        <v>7</v>
      </c>
      <c r="K7103" s="7">
        <v>2260</v>
      </c>
      <c r="L7103" s="21">
        <v>0</v>
      </c>
      <c r="M7103">
        <v>47.681800000000003</v>
      </c>
      <c r="N7103" s="19">
        <v>8064</v>
      </c>
      <c r="O7103" s="19">
        <v>4</v>
      </c>
      <c r="P7103" s="19">
        <v>1981</v>
      </c>
      <c r="Q7103" s="19">
        <v>8328</v>
      </c>
      <c r="R7103">
        <v>98033</v>
      </c>
      <c r="S7103">
        <v>-122.18899999999999</v>
      </c>
      <c r="T7103" s="23">
        <v>1160</v>
      </c>
      <c r="U7103" s="23">
        <v>450</v>
      </c>
      <c r="W7103" s="35">
        <f>$D$1*D7103+$E$1*E7103+$F$1*F7103+$G$1*G7103+$H$1*H7103+$I$1*I7103+$J$1*J7103+$K$1*K7103+$M$1*M7103+$AB$3</f>
        <v>592373.14004831761</v>
      </c>
      <c r="X7103" s="35">
        <f t="shared" si="114"/>
        <v>0</v>
      </c>
      <c r="Y7103" s="16">
        <f>(W7103-C7103)/C7103</f>
        <v>-0.1288630293407094</v>
      </c>
    </row>
    <row r="7104" spans="1:25" x14ac:dyDescent="0.35">
      <c r="A7104">
        <v>5560000680</v>
      </c>
      <c r="B7104" t="s">
        <v>287</v>
      </c>
      <c r="C7104" s="9">
        <v>199950</v>
      </c>
      <c r="D7104" s="7">
        <v>2</v>
      </c>
      <c r="E7104" s="7">
        <v>1</v>
      </c>
      <c r="F7104" s="7">
        <v>1010</v>
      </c>
      <c r="G7104" s="7">
        <v>1</v>
      </c>
      <c r="H7104" s="7">
        <v>0</v>
      </c>
      <c r="I7104" s="7">
        <v>0</v>
      </c>
      <c r="J7104" s="7">
        <v>6</v>
      </c>
      <c r="K7104" s="7">
        <v>1040</v>
      </c>
      <c r="L7104" s="21">
        <v>0</v>
      </c>
      <c r="M7104">
        <v>47.328600000000002</v>
      </c>
      <c r="N7104" s="19">
        <v>10057</v>
      </c>
      <c r="O7104" s="19">
        <v>3</v>
      </c>
      <c r="P7104" s="19">
        <v>1961</v>
      </c>
      <c r="Q7104" s="19">
        <v>8591</v>
      </c>
      <c r="R7104">
        <v>98023</v>
      </c>
      <c r="S7104">
        <v>-122.336</v>
      </c>
      <c r="T7104" s="23">
        <v>1010</v>
      </c>
      <c r="U7104" s="23">
        <v>0</v>
      </c>
      <c r="W7104" s="35">
        <f>$D$1*D7104+$E$1*E7104+$F$1*F7104+$G$1*G7104+$H$1*H7104+$I$1*I7104+$J$1*J7104+$K$1*K7104+$M$1*M7104+$AB$3</f>
        <v>76326.58599217236</v>
      </c>
      <c r="X7104" s="35">
        <f t="shared" si="114"/>
        <v>0</v>
      </c>
      <c r="Y7104" s="16">
        <f>(W7104-C7104)/C7104</f>
        <v>-0.61827163794862539</v>
      </c>
    </row>
    <row r="7105" spans="1:25" x14ac:dyDescent="0.35">
      <c r="A7105">
        <v>9297300480</v>
      </c>
      <c r="B7105" t="s">
        <v>109</v>
      </c>
      <c r="C7105" s="9">
        <v>765000</v>
      </c>
      <c r="D7105" s="7">
        <v>4</v>
      </c>
      <c r="E7105" s="7">
        <v>3.5</v>
      </c>
      <c r="F7105" s="7">
        <v>2760</v>
      </c>
      <c r="G7105" s="7">
        <v>2</v>
      </c>
      <c r="H7105" s="7">
        <v>0</v>
      </c>
      <c r="I7105" s="7">
        <v>2</v>
      </c>
      <c r="J7105" s="7">
        <v>8</v>
      </c>
      <c r="K7105" s="7">
        <v>1690</v>
      </c>
      <c r="L7105" s="21">
        <v>2014</v>
      </c>
      <c r="M7105">
        <v>47.5687</v>
      </c>
      <c r="N7105" s="19">
        <v>4000</v>
      </c>
      <c r="O7105" s="19">
        <v>3</v>
      </c>
      <c r="P7105" s="19">
        <v>1926</v>
      </c>
      <c r="Q7105" s="19">
        <v>4000</v>
      </c>
      <c r="R7105">
        <v>98126</v>
      </c>
      <c r="S7105">
        <v>-122.374</v>
      </c>
      <c r="T7105" s="23">
        <v>2000</v>
      </c>
      <c r="U7105" s="23">
        <v>760</v>
      </c>
      <c r="W7105" s="35">
        <f>$D$1*D7105+$E$1*E7105+$F$1*F7105+$G$1*G7105+$H$1*H7105+$I$1*I7105+$J$1*J7105+$K$1*K7105+$M$1*M7105+$AB$3</f>
        <v>764907.47316998988</v>
      </c>
      <c r="X7105" s="35">
        <f t="shared" si="114"/>
        <v>0</v>
      </c>
      <c r="Y7105" s="16">
        <f>(W7105-C7105)/C7105</f>
        <v>-1.2095010458838706E-4</v>
      </c>
    </row>
    <row r="7106" spans="1:25" x14ac:dyDescent="0.35">
      <c r="A7106">
        <v>6813600415</v>
      </c>
      <c r="B7106" t="s">
        <v>254</v>
      </c>
      <c r="C7106" s="9">
        <v>515000</v>
      </c>
      <c r="D7106" s="7">
        <v>2</v>
      </c>
      <c r="E7106" s="7">
        <v>1</v>
      </c>
      <c r="F7106" s="7">
        <v>1060</v>
      </c>
      <c r="G7106" s="7">
        <v>1</v>
      </c>
      <c r="H7106" s="7">
        <v>0</v>
      </c>
      <c r="I7106" s="7">
        <v>0</v>
      </c>
      <c r="J7106" s="7">
        <v>7</v>
      </c>
      <c r="K7106" s="7">
        <v>1420</v>
      </c>
      <c r="L7106" s="21">
        <v>0</v>
      </c>
      <c r="M7106">
        <v>47.689599999999999</v>
      </c>
      <c r="N7106" s="19">
        <v>4960</v>
      </c>
      <c r="O7106" s="19">
        <v>3</v>
      </c>
      <c r="P7106" s="19">
        <v>1926</v>
      </c>
      <c r="Q7106" s="19">
        <v>4960</v>
      </c>
      <c r="R7106">
        <v>98103</v>
      </c>
      <c r="S7106">
        <v>-122.331</v>
      </c>
      <c r="T7106" s="23">
        <v>1060</v>
      </c>
      <c r="U7106" s="23">
        <v>0</v>
      </c>
      <c r="W7106" s="35">
        <f>$D$1*D7106+$E$1*E7106+$F$1*F7106+$G$1*G7106+$H$1*H7106+$I$1*I7106+$J$1*J7106+$K$1*K7106+$M$1*M7106+$AB$3</f>
        <v>399217.49897313118</v>
      </c>
      <c r="X7106" s="35">
        <f t="shared" si="114"/>
        <v>0</v>
      </c>
      <c r="Y7106" s="16">
        <f>(W7106-C7106)/C7106</f>
        <v>-0.2248203903434346</v>
      </c>
    </row>
    <row r="7107" spans="1:25" x14ac:dyDescent="0.35">
      <c r="A7107">
        <v>6751300255</v>
      </c>
      <c r="B7107" t="s">
        <v>180</v>
      </c>
      <c r="C7107" s="9">
        <v>470000</v>
      </c>
      <c r="D7107" s="7">
        <v>3</v>
      </c>
      <c r="E7107" s="7">
        <v>1.5</v>
      </c>
      <c r="F7107" s="7">
        <v>1510</v>
      </c>
      <c r="G7107" s="7">
        <v>1</v>
      </c>
      <c r="H7107" s="7">
        <v>0</v>
      </c>
      <c r="I7107" s="7">
        <v>0</v>
      </c>
      <c r="J7107" s="7">
        <v>7</v>
      </c>
      <c r="K7107" s="7">
        <v>1430</v>
      </c>
      <c r="L7107" s="21">
        <v>0</v>
      </c>
      <c r="M7107">
        <v>47.586500000000001</v>
      </c>
      <c r="N7107" s="19">
        <v>8000</v>
      </c>
      <c r="O7107" s="19">
        <v>4</v>
      </c>
      <c r="P7107" s="19">
        <v>1956</v>
      </c>
      <c r="Q7107" s="19">
        <v>8000</v>
      </c>
      <c r="R7107">
        <v>98007</v>
      </c>
      <c r="S7107">
        <v>-122.13500000000001</v>
      </c>
      <c r="T7107" s="23">
        <v>1510</v>
      </c>
      <c r="U7107" s="23">
        <v>0</v>
      </c>
      <c r="W7107" s="35">
        <f>$D$1*D7107+$E$1*E7107+$F$1*F7107+$G$1*G7107+$H$1*H7107+$I$1*I7107+$J$1*J7107+$K$1*K7107+$M$1*M7107+$AB$3</f>
        <v>390392.59644817188</v>
      </c>
      <c r="X7107" s="35">
        <f t="shared" si="114"/>
        <v>0</v>
      </c>
      <c r="Y7107" s="16">
        <f>(W7107-C7107)/C7107</f>
        <v>-0.16937745436559173</v>
      </c>
    </row>
    <row r="7108" spans="1:25" x14ac:dyDescent="0.35">
      <c r="A7108">
        <v>3300700480</v>
      </c>
      <c r="B7108" t="s">
        <v>136</v>
      </c>
      <c r="C7108" s="9">
        <v>330000</v>
      </c>
      <c r="D7108" s="7">
        <v>2</v>
      </c>
      <c r="E7108" s="7">
        <v>1</v>
      </c>
      <c r="F7108" s="7">
        <v>880</v>
      </c>
      <c r="G7108" s="7">
        <v>1</v>
      </c>
      <c r="H7108" s="7">
        <v>0</v>
      </c>
      <c r="I7108" s="7">
        <v>0</v>
      </c>
      <c r="J7108" s="7">
        <v>6</v>
      </c>
      <c r="K7108" s="7">
        <v>950</v>
      </c>
      <c r="L7108" s="21">
        <v>0</v>
      </c>
      <c r="M7108">
        <v>47.693100000000001</v>
      </c>
      <c r="N7108" s="19">
        <v>4000</v>
      </c>
      <c r="O7108" s="19">
        <v>3</v>
      </c>
      <c r="P7108" s="19">
        <v>1937</v>
      </c>
      <c r="Q7108" s="19">
        <v>4000</v>
      </c>
      <c r="R7108">
        <v>98117</v>
      </c>
      <c r="S7108">
        <v>-122.379</v>
      </c>
      <c r="T7108" s="23">
        <v>780</v>
      </c>
      <c r="U7108" s="23">
        <v>100</v>
      </c>
      <c r="W7108" s="35">
        <f>$D$1*D7108+$E$1*E7108+$F$1*F7108+$G$1*G7108+$H$1*H7108+$I$1*I7108+$J$1*J7108+$K$1*K7108+$M$1*M7108+$AB$3</f>
        <v>285243.34705626592</v>
      </c>
      <c r="X7108" s="35">
        <f t="shared" ref="X7108:X7171" si="115">IF(W7108&lt;0, 1,0)</f>
        <v>0</v>
      </c>
      <c r="Y7108" s="16">
        <f>(W7108-C7108)/C7108</f>
        <v>-0.13562622104161842</v>
      </c>
    </row>
    <row r="7109" spans="1:25" x14ac:dyDescent="0.35">
      <c r="A7109">
        <v>5379800446</v>
      </c>
      <c r="B7109" t="s">
        <v>101</v>
      </c>
      <c r="C7109" s="9">
        <v>284000</v>
      </c>
      <c r="D7109" s="7">
        <v>3</v>
      </c>
      <c r="E7109" s="7">
        <v>2.5</v>
      </c>
      <c r="F7109" s="7">
        <v>2150</v>
      </c>
      <c r="G7109" s="7">
        <v>1</v>
      </c>
      <c r="H7109" s="7">
        <v>0</v>
      </c>
      <c r="I7109" s="7">
        <v>0</v>
      </c>
      <c r="J7109" s="7">
        <v>8</v>
      </c>
      <c r="K7109" s="7">
        <v>1950</v>
      </c>
      <c r="L7109" s="21">
        <v>0</v>
      </c>
      <c r="M7109">
        <v>47.457799999999999</v>
      </c>
      <c r="N7109" s="19">
        <v>9375</v>
      </c>
      <c r="O7109" s="19">
        <v>3</v>
      </c>
      <c r="P7109" s="19">
        <v>1968</v>
      </c>
      <c r="Q7109" s="19">
        <v>9100</v>
      </c>
      <c r="R7109">
        <v>98188</v>
      </c>
      <c r="S7109">
        <v>-122.274</v>
      </c>
      <c r="T7109" s="23">
        <v>1550</v>
      </c>
      <c r="U7109" s="23">
        <v>600</v>
      </c>
      <c r="W7109" s="35">
        <f>$D$1*D7109+$E$1*E7109+$F$1*F7109+$G$1*G7109+$H$1*H7109+$I$1*I7109+$J$1*J7109+$K$1*K7109+$M$1*M7109+$AB$3</f>
        <v>509264.36688734964</v>
      </c>
      <c r="X7109" s="35">
        <f t="shared" si="115"/>
        <v>0</v>
      </c>
      <c r="Y7109" s="16">
        <f>(W7109-C7109)/C7109</f>
        <v>0.79318439044841416</v>
      </c>
    </row>
    <row r="7110" spans="1:25" x14ac:dyDescent="0.35">
      <c r="A7110">
        <v>9558200080</v>
      </c>
      <c r="B7110" t="s">
        <v>83</v>
      </c>
      <c r="C7110" s="9">
        <v>295000</v>
      </c>
      <c r="D7110" s="7">
        <v>3</v>
      </c>
      <c r="E7110" s="7">
        <v>2.5</v>
      </c>
      <c r="F7110" s="7">
        <v>1660</v>
      </c>
      <c r="G7110" s="7">
        <v>1</v>
      </c>
      <c r="H7110" s="7">
        <v>0</v>
      </c>
      <c r="I7110" s="7">
        <v>0</v>
      </c>
      <c r="J7110" s="7">
        <v>7</v>
      </c>
      <c r="K7110" s="7">
        <v>1250</v>
      </c>
      <c r="L7110" s="21">
        <v>0</v>
      </c>
      <c r="M7110">
        <v>47.4373</v>
      </c>
      <c r="N7110" s="19">
        <v>8125</v>
      </c>
      <c r="O7110" s="19">
        <v>3</v>
      </c>
      <c r="P7110" s="19">
        <v>1999</v>
      </c>
      <c r="Q7110" s="19">
        <v>8125</v>
      </c>
      <c r="R7110">
        <v>98148</v>
      </c>
      <c r="S7110">
        <v>-122.333</v>
      </c>
      <c r="T7110" s="23">
        <v>1150</v>
      </c>
      <c r="U7110" s="23">
        <v>510</v>
      </c>
      <c r="W7110" s="35">
        <f>$D$1*D7110+$E$1*E7110+$F$1*F7110+$G$1*G7110+$H$1*H7110+$I$1*I7110+$J$1*J7110+$K$1*K7110+$M$1*M7110+$AB$3</f>
        <v>311234.08909972385</v>
      </c>
      <c r="X7110" s="35">
        <f t="shared" si="115"/>
        <v>0</v>
      </c>
      <c r="Y7110" s="16">
        <f>(W7110-C7110)/C7110</f>
        <v>5.5030810507538462E-2</v>
      </c>
    </row>
    <row r="7111" spans="1:25" x14ac:dyDescent="0.35">
      <c r="A7111">
        <v>6817801150</v>
      </c>
      <c r="B7111" t="s">
        <v>105</v>
      </c>
      <c r="C7111" s="9">
        <v>555000</v>
      </c>
      <c r="D7111" s="7">
        <v>4</v>
      </c>
      <c r="E7111" s="7">
        <v>2.5</v>
      </c>
      <c r="F7111" s="7">
        <v>2160</v>
      </c>
      <c r="G7111" s="7">
        <v>1</v>
      </c>
      <c r="H7111" s="7">
        <v>0</v>
      </c>
      <c r="I7111" s="7">
        <v>0</v>
      </c>
      <c r="J7111" s="7">
        <v>8</v>
      </c>
      <c r="K7111" s="7">
        <v>1280</v>
      </c>
      <c r="L7111" s="21">
        <v>2003</v>
      </c>
      <c r="M7111">
        <v>47.633299999999998</v>
      </c>
      <c r="N7111" s="19">
        <v>10987</v>
      </c>
      <c r="O7111" s="19">
        <v>4</v>
      </c>
      <c r="P7111" s="19">
        <v>1981</v>
      </c>
      <c r="Q7111" s="19">
        <v>11617</v>
      </c>
      <c r="R7111">
        <v>98074</v>
      </c>
      <c r="S7111">
        <v>-122.03400000000001</v>
      </c>
      <c r="T7111" s="23">
        <v>1440</v>
      </c>
      <c r="U7111" s="23">
        <v>720</v>
      </c>
      <c r="W7111" s="35">
        <f>$D$1*D7111+$E$1*E7111+$F$1*F7111+$G$1*G7111+$H$1*H7111+$I$1*I7111+$J$1*J7111+$K$1*K7111+$M$1*M7111+$AB$3</f>
        <v>588859.71345579624</v>
      </c>
      <c r="X7111" s="35">
        <f t="shared" si="115"/>
        <v>0</v>
      </c>
      <c r="Y7111" s="16">
        <f>(W7111-C7111)/C7111</f>
        <v>6.100849271314638E-2</v>
      </c>
    </row>
    <row r="7112" spans="1:25" x14ac:dyDescent="0.35">
      <c r="A7112">
        <v>1454100005</v>
      </c>
      <c r="B7112" t="s">
        <v>134</v>
      </c>
      <c r="C7112" s="9">
        <v>350000</v>
      </c>
      <c r="D7112" s="7">
        <v>3</v>
      </c>
      <c r="E7112" s="7">
        <v>1</v>
      </c>
      <c r="F7112" s="7">
        <v>1370</v>
      </c>
      <c r="G7112" s="7">
        <v>1.5</v>
      </c>
      <c r="H7112" s="7">
        <v>0</v>
      </c>
      <c r="I7112" s="7">
        <v>0</v>
      </c>
      <c r="J7112" s="7">
        <v>6</v>
      </c>
      <c r="K7112" s="7">
        <v>1560</v>
      </c>
      <c r="L7112" s="21">
        <v>0</v>
      </c>
      <c r="M7112">
        <v>47.726300000000002</v>
      </c>
      <c r="N7112" s="19">
        <v>8162</v>
      </c>
      <c r="O7112" s="19">
        <v>3</v>
      </c>
      <c r="P7112" s="19">
        <v>1949</v>
      </c>
      <c r="Q7112" s="19">
        <v>8250</v>
      </c>
      <c r="R7112">
        <v>98125</v>
      </c>
      <c r="S7112">
        <v>-122.289</v>
      </c>
      <c r="T7112" s="23">
        <v>1370</v>
      </c>
      <c r="U7112" s="23">
        <v>0</v>
      </c>
      <c r="W7112" s="35">
        <f>$D$1*D7112+$E$1*E7112+$F$1*F7112+$G$1*G7112+$H$1*H7112+$I$1*I7112+$J$1*J7112+$K$1*K7112+$M$1*M7112+$AB$3</f>
        <v>371410.45356649905</v>
      </c>
      <c r="X7112" s="35">
        <f t="shared" si="115"/>
        <v>0</v>
      </c>
      <c r="Y7112" s="16">
        <f>(W7112-C7112)/C7112</f>
        <v>6.1172724475711586E-2</v>
      </c>
    </row>
    <row r="7113" spans="1:25" x14ac:dyDescent="0.35">
      <c r="A7113">
        <v>104540840</v>
      </c>
      <c r="B7113" t="s">
        <v>50</v>
      </c>
      <c r="C7113" s="9">
        <v>240000</v>
      </c>
      <c r="D7113" s="7">
        <v>3</v>
      </c>
      <c r="E7113" s="7">
        <v>2.25</v>
      </c>
      <c r="F7113" s="7">
        <v>1460</v>
      </c>
      <c r="G7113" s="7">
        <v>1</v>
      </c>
      <c r="H7113" s="7">
        <v>0</v>
      </c>
      <c r="I7113" s="7">
        <v>0</v>
      </c>
      <c r="J7113" s="7">
        <v>7</v>
      </c>
      <c r="K7113" s="7">
        <v>1490</v>
      </c>
      <c r="L7113" s="21">
        <v>0</v>
      </c>
      <c r="M7113">
        <v>47.311300000000003</v>
      </c>
      <c r="N7113" s="19">
        <v>5818</v>
      </c>
      <c r="O7113" s="19">
        <v>3</v>
      </c>
      <c r="P7113" s="19">
        <v>1986</v>
      </c>
      <c r="Q7113" s="19">
        <v>6031</v>
      </c>
      <c r="R7113">
        <v>98023</v>
      </c>
      <c r="S7113">
        <v>-122.358</v>
      </c>
      <c r="T7113" s="23">
        <v>1140</v>
      </c>
      <c r="U7113" s="23">
        <v>320</v>
      </c>
      <c r="W7113" s="35">
        <f>$D$1*D7113+$E$1*E7113+$F$1*F7113+$G$1*G7113+$H$1*H7113+$I$1*I7113+$J$1*J7113+$K$1*K7113+$M$1*M7113+$AB$3</f>
        <v>190983.62940525636</v>
      </c>
      <c r="X7113" s="35">
        <f t="shared" si="115"/>
        <v>0</v>
      </c>
      <c r="Y7113" s="16">
        <f>(W7113-C7113)/C7113</f>
        <v>-0.20423487747809849</v>
      </c>
    </row>
    <row r="7114" spans="1:25" x14ac:dyDescent="0.35">
      <c r="A7114">
        <v>2207100635</v>
      </c>
      <c r="B7114" t="s">
        <v>265</v>
      </c>
      <c r="C7114" s="9">
        <v>419900</v>
      </c>
      <c r="D7114" s="7">
        <v>3</v>
      </c>
      <c r="E7114" s="7">
        <v>1.5</v>
      </c>
      <c r="F7114" s="7">
        <v>1450</v>
      </c>
      <c r="G7114" s="7">
        <v>1</v>
      </c>
      <c r="H7114" s="7">
        <v>0</v>
      </c>
      <c r="I7114" s="7">
        <v>0</v>
      </c>
      <c r="J7114" s="7">
        <v>7</v>
      </c>
      <c r="K7114" s="7">
        <v>1490</v>
      </c>
      <c r="L7114" s="21">
        <v>0</v>
      </c>
      <c r="M7114">
        <v>47.598300000000002</v>
      </c>
      <c r="N7114" s="19">
        <v>7000</v>
      </c>
      <c r="O7114" s="19">
        <v>3</v>
      </c>
      <c r="P7114" s="19">
        <v>1955</v>
      </c>
      <c r="Q7114" s="19">
        <v>7245</v>
      </c>
      <c r="R7114">
        <v>98007</v>
      </c>
      <c r="S7114">
        <v>-122.15</v>
      </c>
      <c r="T7114" s="23">
        <v>1450</v>
      </c>
      <c r="U7114" s="23">
        <v>0</v>
      </c>
      <c r="W7114" s="35">
        <f>$D$1*D7114+$E$1*E7114+$F$1*F7114+$G$1*G7114+$H$1*H7114+$I$1*I7114+$J$1*J7114+$K$1*K7114+$M$1*M7114+$AB$3</f>
        <v>385587.56387631223</v>
      </c>
      <c r="X7114" s="35">
        <f t="shared" si="115"/>
        <v>0</v>
      </c>
      <c r="Y7114" s="16">
        <f>(W7114-C7114)/C7114</f>
        <v>-8.1715732611783221E-2</v>
      </c>
    </row>
    <row r="7115" spans="1:25" x14ac:dyDescent="0.35">
      <c r="A7115">
        <v>2489200250</v>
      </c>
      <c r="B7115" t="s">
        <v>233</v>
      </c>
      <c r="C7115" s="9">
        <v>528000</v>
      </c>
      <c r="D7115" s="7">
        <v>3</v>
      </c>
      <c r="E7115" s="7">
        <v>2</v>
      </c>
      <c r="F7115" s="7">
        <v>1560</v>
      </c>
      <c r="G7115" s="7">
        <v>1</v>
      </c>
      <c r="H7115" s="7">
        <v>0</v>
      </c>
      <c r="I7115" s="7">
        <v>0</v>
      </c>
      <c r="J7115" s="7">
        <v>7</v>
      </c>
      <c r="K7115" s="7">
        <v>1620</v>
      </c>
      <c r="L7115" s="21">
        <v>0</v>
      </c>
      <c r="M7115">
        <v>47.540700000000001</v>
      </c>
      <c r="N7115" s="19">
        <v>6300</v>
      </c>
      <c r="O7115" s="19">
        <v>3</v>
      </c>
      <c r="P7115" s="19">
        <v>1924</v>
      </c>
      <c r="Q7115" s="19">
        <v>6300</v>
      </c>
      <c r="R7115">
        <v>98126</v>
      </c>
      <c r="S7115">
        <v>-122.379</v>
      </c>
      <c r="T7115" s="23">
        <v>1560</v>
      </c>
      <c r="U7115" s="23">
        <v>0</v>
      </c>
      <c r="W7115" s="35">
        <f>$D$1*D7115+$E$1*E7115+$F$1*F7115+$G$1*G7115+$H$1*H7115+$I$1*I7115+$J$1*J7115+$K$1*K7115+$M$1*M7115+$AB$3</f>
        <v>366196.8297913149</v>
      </c>
      <c r="X7115" s="35">
        <f t="shared" si="115"/>
        <v>0</v>
      </c>
      <c r="Y7115" s="16">
        <f>(W7115-C7115)/C7115</f>
        <v>-0.30644539812250965</v>
      </c>
    </row>
    <row r="7116" spans="1:25" x14ac:dyDescent="0.35">
      <c r="A7116">
        <v>5130000080</v>
      </c>
      <c r="B7116" t="s">
        <v>64</v>
      </c>
      <c r="C7116" s="9">
        <v>481000</v>
      </c>
      <c r="D7116" s="7">
        <v>4</v>
      </c>
      <c r="E7116" s="7">
        <v>2.5</v>
      </c>
      <c r="F7116" s="7">
        <v>2480</v>
      </c>
      <c r="G7116" s="7">
        <v>1</v>
      </c>
      <c r="H7116" s="7">
        <v>0</v>
      </c>
      <c r="I7116" s="7">
        <v>0</v>
      </c>
      <c r="J7116" s="7">
        <v>8</v>
      </c>
      <c r="K7116" s="7">
        <v>2230</v>
      </c>
      <c r="L7116" s="21">
        <v>0</v>
      </c>
      <c r="M7116">
        <v>47.761200000000002</v>
      </c>
      <c r="N7116" s="19">
        <v>9869</v>
      </c>
      <c r="O7116" s="19">
        <v>4</v>
      </c>
      <c r="P7116" s="19">
        <v>1963</v>
      </c>
      <c r="Q7116" s="19">
        <v>10310</v>
      </c>
      <c r="R7116">
        <v>98028</v>
      </c>
      <c r="S7116">
        <v>-122.229</v>
      </c>
      <c r="T7116" s="23">
        <v>1240</v>
      </c>
      <c r="U7116" s="23">
        <v>1240</v>
      </c>
      <c r="W7116" s="35">
        <f>$D$1*D7116+$E$1*E7116+$F$1*F7116+$G$1*G7116+$H$1*H7116+$I$1*I7116+$J$1*J7116+$K$1*K7116+$M$1*M7116+$AB$3</f>
        <v>747924.15412895381</v>
      </c>
      <c r="X7116" s="35">
        <f t="shared" si="115"/>
        <v>0</v>
      </c>
      <c r="Y7116" s="16">
        <f>(W7116-C7116)/C7116</f>
        <v>0.55493587136996636</v>
      </c>
    </row>
    <row r="7117" spans="1:25" x14ac:dyDescent="0.35">
      <c r="A7117">
        <v>6150700169</v>
      </c>
      <c r="B7117" t="s">
        <v>90</v>
      </c>
      <c r="C7117" s="9">
        <v>304700</v>
      </c>
      <c r="D7117" s="7">
        <v>2</v>
      </c>
      <c r="E7117" s="7">
        <v>1</v>
      </c>
      <c r="F7117" s="7">
        <v>740</v>
      </c>
      <c r="G7117" s="7">
        <v>1</v>
      </c>
      <c r="H7117" s="7">
        <v>0</v>
      </c>
      <c r="I7117" s="7">
        <v>0</v>
      </c>
      <c r="J7117" s="7">
        <v>7</v>
      </c>
      <c r="K7117" s="7">
        <v>1140</v>
      </c>
      <c r="L7117" s="21">
        <v>0</v>
      </c>
      <c r="M7117">
        <v>47.729100000000003</v>
      </c>
      <c r="N7117" s="19">
        <v>5995</v>
      </c>
      <c r="O7117" s="19">
        <v>4</v>
      </c>
      <c r="P7117" s="19">
        <v>1949</v>
      </c>
      <c r="Q7117" s="19">
        <v>5995</v>
      </c>
      <c r="R7117">
        <v>98133</v>
      </c>
      <c r="S7117">
        <v>-122.337</v>
      </c>
      <c r="T7117" s="23">
        <v>740</v>
      </c>
      <c r="U7117" s="23">
        <v>0</v>
      </c>
      <c r="W7117" s="35">
        <f>$D$1*D7117+$E$1*E7117+$F$1*F7117+$G$1*G7117+$H$1*H7117+$I$1*I7117+$J$1*J7117+$K$1*K7117+$M$1*M7117+$AB$3</f>
        <v>354036.31497116014</v>
      </c>
      <c r="X7117" s="35">
        <f t="shared" si="115"/>
        <v>0</v>
      </c>
      <c r="Y7117" s="16">
        <f>(W7117-C7117)/C7117</f>
        <v>0.16191767302645271</v>
      </c>
    </row>
    <row r="7118" spans="1:25" x14ac:dyDescent="0.35">
      <c r="A7118">
        <v>8691350130</v>
      </c>
      <c r="B7118" t="s">
        <v>265</v>
      </c>
      <c r="C7118" s="9">
        <v>715000</v>
      </c>
      <c r="D7118" s="7">
        <v>4</v>
      </c>
      <c r="E7118" s="7">
        <v>2.5</v>
      </c>
      <c r="F7118" s="7">
        <v>2927</v>
      </c>
      <c r="G7118" s="7">
        <v>2</v>
      </c>
      <c r="H7118" s="7">
        <v>0</v>
      </c>
      <c r="I7118" s="7">
        <v>0</v>
      </c>
      <c r="J7118" s="7">
        <v>10</v>
      </c>
      <c r="K7118" s="7">
        <v>2967</v>
      </c>
      <c r="L7118" s="21">
        <v>0</v>
      </c>
      <c r="M7118">
        <v>47.594799999999999</v>
      </c>
      <c r="N7118" s="19">
        <v>12171</v>
      </c>
      <c r="O7118" s="19">
        <v>3</v>
      </c>
      <c r="P7118" s="19">
        <v>1998</v>
      </c>
      <c r="Q7118" s="19">
        <v>12166</v>
      </c>
      <c r="R7118">
        <v>98075</v>
      </c>
      <c r="S7118">
        <v>-121.983</v>
      </c>
      <c r="T7118" s="23">
        <v>2927</v>
      </c>
      <c r="U7118" s="23">
        <v>0</v>
      </c>
      <c r="W7118" s="35">
        <f>$D$1*D7118+$E$1*E7118+$F$1*F7118+$G$1*G7118+$H$1*H7118+$I$1*I7118+$J$1*J7118+$K$1*K7118+$M$1*M7118+$AB$3</f>
        <v>862855.38271934167</v>
      </c>
      <c r="X7118" s="35">
        <f t="shared" si="115"/>
        <v>0</v>
      </c>
      <c r="Y7118" s="16">
        <f>(W7118-C7118)/C7118</f>
        <v>0.20679074506201631</v>
      </c>
    </row>
    <row r="7119" spans="1:25" x14ac:dyDescent="0.35">
      <c r="A7119">
        <v>6189200345</v>
      </c>
      <c r="B7119" t="s">
        <v>136</v>
      </c>
      <c r="C7119" s="9">
        <v>738950</v>
      </c>
      <c r="D7119" s="7">
        <v>4</v>
      </c>
      <c r="E7119" s="7">
        <v>2.75</v>
      </c>
      <c r="F7119" s="7">
        <v>2260</v>
      </c>
      <c r="G7119" s="7">
        <v>1</v>
      </c>
      <c r="H7119" s="7">
        <v>0</v>
      </c>
      <c r="I7119" s="7">
        <v>0</v>
      </c>
      <c r="J7119" s="7">
        <v>8</v>
      </c>
      <c r="K7119" s="7">
        <v>1870</v>
      </c>
      <c r="L7119" s="21">
        <v>1989</v>
      </c>
      <c r="M7119">
        <v>47.6342</v>
      </c>
      <c r="N7119" s="19">
        <v>12005</v>
      </c>
      <c r="O7119" s="19">
        <v>4</v>
      </c>
      <c r="P7119" s="19">
        <v>1956</v>
      </c>
      <c r="Q7119" s="19">
        <v>10800</v>
      </c>
      <c r="R7119">
        <v>98005</v>
      </c>
      <c r="S7119">
        <v>-122.17100000000001</v>
      </c>
      <c r="T7119" s="23">
        <v>2260</v>
      </c>
      <c r="U7119" s="23">
        <v>0</v>
      </c>
      <c r="W7119" s="35">
        <f>$D$1*D7119+$E$1*E7119+$F$1*F7119+$G$1*G7119+$H$1*H7119+$I$1*I7119+$J$1*J7119+$K$1*K7119+$M$1*M7119+$AB$3</f>
        <v>611960.56589195505</v>
      </c>
      <c r="X7119" s="35">
        <f t="shared" si="115"/>
        <v>0</v>
      </c>
      <c r="Y7119" s="16">
        <f>(W7119-C7119)/C7119</f>
        <v>-0.17185118628871365</v>
      </c>
    </row>
    <row r="7120" spans="1:25" x14ac:dyDescent="0.35">
      <c r="A7120">
        <v>2222059099</v>
      </c>
      <c r="B7120" t="s">
        <v>209</v>
      </c>
      <c r="C7120" s="9">
        <v>215000</v>
      </c>
      <c r="D7120" s="7">
        <v>3</v>
      </c>
      <c r="E7120" s="7">
        <v>1.5</v>
      </c>
      <c r="F7120" s="7">
        <v>1240</v>
      </c>
      <c r="G7120" s="7">
        <v>1</v>
      </c>
      <c r="H7120" s="7">
        <v>0</v>
      </c>
      <c r="I7120" s="7">
        <v>0</v>
      </c>
      <c r="J7120" s="7">
        <v>7</v>
      </c>
      <c r="K7120" s="7">
        <v>2260</v>
      </c>
      <c r="L7120" s="21">
        <v>0</v>
      </c>
      <c r="M7120">
        <v>47.372700000000002</v>
      </c>
      <c r="N7120" s="19">
        <v>9405</v>
      </c>
      <c r="O7120" s="19">
        <v>4</v>
      </c>
      <c r="P7120" s="19">
        <v>1966</v>
      </c>
      <c r="Q7120" s="19">
        <v>7611</v>
      </c>
      <c r="R7120">
        <v>98042</v>
      </c>
      <c r="S7120">
        <v>-122.16200000000001</v>
      </c>
      <c r="T7120" s="23">
        <v>1240</v>
      </c>
      <c r="U7120" s="23">
        <v>0</v>
      </c>
      <c r="W7120" s="35">
        <f>$D$1*D7120+$E$1*E7120+$F$1*F7120+$G$1*G7120+$H$1*H7120+$I$1*I7120+$J$1*J7120+$K$1*K7120+$M$1*M7120+$AB$3</f>
        <v>198815.91855832934</v>
      </c>
      <c r="X7120" s="35">
        <f t="shared" si="115"/>
        <v>0</v>
      </c>
      <c r="Y7120" s="16">
        <f>(W7120-C7120)/C7120</f>
        <v>-7.5274797403119334E-2</v>
      </c>
    </row>
    <row r="7121" spans="1:25" x14ac:dyDescent="0.35">
      <c r="A7121">
        <v>7227800660</v>
      </c>
      <c r="B7121" t="s">
        <v>100</v>
      </c>
      <c r="C7121" s="9">
        <v>300000</v>
      </c>
      <c r="D7121" s="7">
        <v>6</v>
      </c>
      <c r="E7121" s="7">
        <v>2</v>
      </c>
      <c r="F7121" s="7">
        <v>2040</v>
      </c>
      <c r="G7121" s="7">
        <v>1</v>
      </c>
      <c r="H7121" s="7">
        <v>0</v>
      </c>
      <c r="I7121" s="7">
        <v>0</v>
      </c>
      <c r="J7121" s="7">
        <v>5</v>
      </c>
      <c r="K7121" s="7">
        <v>1440</v>
      </c>
      <c r="L7121" s="21">
        <v>0</v>
      </c>
      <c r="M7121">
        <v>47.491900000000001</v>
      </c>
      <c r="N7121" s="19">
        <v>10812</v>
      </c>
      <c r="O7121" s="19">
        <v>4</v>
      </c>
      <c r="P7121" s="19">
        <v>1943</v>
      </c>
      <c r="Q7121" s="19">
        <v>10200</v>
      </c>
      <c r="R7121">
        <v>98056</v>
      </c>
      <c r="S7121">
        <v>-122.181</v>
      </c>
      <c r="T7121" s="23">
        <v>2040</v>
      </c>
      <c r="U7121" s="23">
        <v>0</v>
      </c>
      <c r="W7121" s="35">
        <f>$D$1*D7121+$E$1*E7121+$F$1*F7121+$G$1*G7121+$H$1*H7121+$I$1*I7121+$J$1*J7121+$K$1*K7121+$M$1*M7121+$AB$3</f>
        <v>191763.09131039307</v>
      </c>
      <c r="X7121" s="35">
        <f t="shared" si="115"/>
        <v>0</v>
      </c>
      <c r="Y7121" s="16">
        <f>(W7121-C7121)/C7121</f>
        <v>-0.36078969563202312</v>
      </c>
    </row>
    <row r="7122" spans="1:25" x14ac:dyDescent="0.35">
      <c r="A7122">
        <v>1148000005</v>
      </c>
      <c r="B7122" t="s">
        <v>118</v>
      </c>
      <c r="C7122" s="9">
        <v>346000</v>
      </c>
      <c r="D7122" s="7">
        <v>3</v>
      </c>
      <c r="E7122" s="7">
        <v>1.75</v>
      </c>
      <c r="F7122" s="7">
        <v>1270</v>
      </c>
      <c r="G7122" s="7">
        <v>1</v>
      </c>
      <c r="H7122" s="7">
        <v>0</v>
      </c>
      <c r="I7122" s="7">
        <v>0</v>
      </c>
      <c r="J7122" s="7">
        <v>6</v>
      </c>
      <c r="K7122" s="7">
        <v>1650</v>
      </c>
      <c r="L7122" s="21">
        <v>0</v>
      </c>
      <c r="M7122">
        <v>47.482799999999997</v>
      </c>
      <c r="N7122" s="19">
        <v>8100</v>
      </c>
      <c r="O7122" s="19">
        <v>3</v>
      </c>
      <c r="P7122" s="19">
        <v>1950</v>
      </c>
      <c r="Q7122" s="19">
        <v>8173</v>
      </c>
      <c r="R7122">
        <v>98146</v>
      </c>
      <c r="S7122">
        <v>-122.34399999999999</v>
      </c>
      <c r="T7122" s="23">
        <v>880</v>
      </c>
      <c r="U7122" s="23">
        <v>390</v>
      </c>
      <c r="W7122" s="35">
        <f>$D$1*D7122+$E$1*E7122+$F$1*F7122+$G$1*G7122+$H$1*H7122+$I$1*I7122+$J$1*J7122+$K$1*K7122+$M$1*M7122+$AB$3</f>
        <v>195315.99960220233</v>
      </c>
      <c r="X7122" s="35">
        <f t="shared" si="115"/>
        <v>0</v>
      </c>
      <c r="Y7122" s="16">
        <f>(W7122-C7122)/C7122</f>
        <v>-0.43550289132311465</v>
      </c>
    </row>
    <row r="7123" spans="1:25" x14ac:dyDescent="0.35">
      <c r="A7123">
        <v>6055000430</v>
      </c>
      <c r="B7123" t="s">
        <v>305</v>
      </c>
      <c r="C7123" s="9">
        <v>473000</v>
      </c>
      <c r="D7123" s="7">
        <v>4</v>
      </c>
      <c r="E7123" s="7">
        <v>3.5</v>
      </c>
      <c r="F7123" s="7">
        <v>4370</v>
      </c>
      <c r="G7123" s="7">
        <v>2</v>
      </c>
      <c r="H7123" s="7">
        <v>0</v>
      </c>
      <c r="I7123" s="7">
        <v>3</v>
      </c>
      <c r="J7123" s="7">
        <v>8</v>
      </c>
      <c r="K7123" s="7">
        <v>2860</v>
      </c>
      <c r="L7123" s="21">
        <v>0</v>
      </c>
      <c r="M7123">
        <v>47.241</v>
      </c>
      <c r="N7123" s="19">
        <v>37193</v>
      </c>
      <c r="O7123" s="19">
        <v>3</v>
      </c>
      <c r="P7123" s="19">
        <v>1996</v>
      </c>
      <c r="Q7123" s="19">
        <v>39356</v>
      </c>
      <c r="R7123">
        <v>98022</v>
      </c>
      <c r="S7123">
        <v>-121.979</v>
      </c>
      <c r="T7123" s="23">
        <v>2780</v>
      </c>
      <c r="U7123" s="23">
        <v>1590</v>
      </c>
      <c r="W7123" s="35">
        <f>$D$1*D7123+$E$1*E7123+$F$1*F7123+$G$1*G7123+$H$1*H7123+$I$1*I7123+$J$1*J7123+$K$1*K7123+$M$1*M7123+$AB$3</f>
        <v>969143.8743891567</v>
      </c>
      <c r="X7123" s="35">
        <f t="shared" si="115"/>
        <v>0</v>
      </c>
      <c r="Y7123" s="16">
        <f>(W7123-C7123)/C7123</f>
        <v>1.048929966996103</v>
      </c>
    </row>
    <row r="7124" spans="1:25" x14ac:dyDescent="0.35">
      <c r="A7124">
        <v>7616200050</v>
      </c>
      <c r="B7124" t="s">
        <v>84</v>
      </c>
      <c r="C7124" s="9">
        <v>500000</v>
      </c>
      <c r="D7124" s="7">
        <v>3</v>
      </c>
      <c r="E7124" s="7">
        <v>1.75</v>
      </c>
      <c r="F7124" s="7">
        <v>1700</v>
      </c>
      <c r="G7124" s="7">
        <v>1</v>
      </c>
      <c r="H7124" s="7">
        <v>0</v>
      </c>
      <c r="I7124" s="7">
        <v>0</v>
      </c>
      <c r="J7124" s="7">
        <v>7</v>
      </c>
      <c r="K7124" s="7">
        <v>1330</v>
      </c>
      <c r="L7124" s="21">
        <v>0</v>
      </c>
      <c r="M7124">
        <v>47.5807</v>
      </c>
      <c r="N7124" s="19">
        <v>6120</v>
      </c>
      <c r="O7124" s="19">
        <v>3</v>
      </c>
      <c r="P7124" s="19">
        <v>1952</v>
      </c>
      <c r="Q7124" s="19">
        <v>6120</v>
      </c>
      <c r="R7124">
        <v>98116</v>
      </c>
      <c r="S7124">
        <v>-122.39700000000001</v>
      </c>
      <c r="T7124" s="23">
        <v>1700</v>
      </c>
      <c r="U7124" s="23">
        <v>0</v>
      </c>
      <c r="W7124" s="35">
        <f>$D$1*D7124+$E$1*E7124+$F$1*F7124+$G$1*G7124+$H$1*H7124+$I$1*I7124+$J$1*J7124+$K$1*K7124+$M$1*M7124+$AB$3</f>
        <v>423588.36214793846</v>
      </c>
      <c r="X7124" s="35">
        <f t="shared" si="115"/>
        <v>0</v>
      </c>
      <c r="Y7124" s="16">
        <f>(W7124-C7124)/C7124</f>
        <v>-0.15282327570412307</v>
      </c>
    </row>
    <row r="7125" spans="1:25" x14ac:dyDescent="0.35">
      <c r="A7125">
        <v>7234601440</v>
      </c>
      <c r="B7125" t="s">
        <v>201</v>
      </c>
      <c r="C7125" s="9">
        <v>750000</v>
      </c>
      <c r="D7125" s="7">
        <v>2</v>
      </c>
      <c r="E7125" s="7">
        <v>1.5</v>
      </c>
      <c r="F7125" s="7">
        <v>1300</v>
      </c>
      <c r="G7125" s="7">
        <v>1</v>
      </c>
      <c r="H7125" s="7">
        <v>0</v>
      </c>
      <c r="I7125" s="7">
        <v>2</v>
      </c>
      <c r="J7125" s="7">
        <v>7</v>
      </c>
      <c r="K7125" s="7">
        <v>1420</v>
      </c>
      <c r="L7125" s="21">
        <v>0</v>
      </c>
      <c r="M7125">
        <v>47.613399999999999</v>
      </c>
      <c r="N7125" s="19">
        <v>7632</v>
      </c>
      <c r="O7125" s="19">
        <v>3</v>
      </c>
      <c r="P7125" s="19">
        <v>1943</v>
      </c>
      <c r="Q7125" s="19">
        <v>1676</v>
      </c>
      <c r="R7125">
        <v>98122</v>
      </c>
      <c r="S7125">
        <v>-122.30800000000001</v>
      </c>
      <c r="T7125" s="23">
        <v>1300</v>
      </c>
      <c r="U7125" s="23">
        <v>0</v>
      </c>
      <c r="W7125" s="35">
        <f>$D$1*D7125+$E$1*E7125+$F$1*F7125+$G$1*G7125+$H$1*H7125+$I$1*I7125+$J$1*J7125+$K$1*K7125+$M$1*M7125+$AB$3</f>
        <v>520127.9673156105</v>
      </c>
      <c r="X7125" s="35">
        <f t="shared" si="115"/>
        <v>0</v>
      </c>
      <c r="Y7125" s="16">
        <f>(W7125-C7125)/C7125</f>
        <v>-0.30649604357918603</v>
      </c>
    </row>
    <row r="7126" spans="1:25" x14ac:dyDescent="0.35">
      <c r="A7126">
        <v>8563020380</v>
      </c>
      <c r="B7126" t="s">
        <v>228</v>
      </c>
      <c r="C7126" s="9">
        <v>519900</v>
      </c>
      <c r="D7126" s="7">
        <v>4</v>
      </c>
      <c r="E7126" s="7">
        <v>2</v>
      </c>
      <c r="F7126" s="7">
        <v>1820</v>
      </c>
      <c r="G7126" s="7">
        <v>1</v>
      </c>
      <c r="H7126" s="7">
        <v>0</v>
      </c>
      <c r="I7126" s="7">
        <v>0</v>
      </c>
      <c r="J7126" s="7">
        <v>8</v>
      </c>
      <c r="K7126" s="7">
        <v>2260</v>
      </c>
      <c r="L7126" s="21">
        <v>0</v>
      </c>
      <c r="M7126">
        <v>47.628799999999998</v>
      </c>
      <c r="N7126" s="19">
        <v>9350</v>
      </c>
      <c r="O7126" s="19">
        <v>4</v>
      </c>
      <c r="P7126" s="19">
        <v>1967</v>
      </c>
      <c r="Q7126" s="19">
        <v>9299</v>
      </c>
      <c r="R7126">
        <v>98052</v>
      </c>
      <c r="S7126">
        <v>-122.098</v>
      </c>
      <c r="T7126" s="23">
        <v>1820</v>
      </c>
      <c r="U7126" s="23">
        <v>0</v>
      </c>
      <c r="W7126" s="35">
        <f>$D$1*D7126+$E$1*E7126+$F$1*F7126+$G$1*G7126+$H$1*H7126+$I$1*I7126+$J$1*J7126+$K$1*K7126+$M$1*M7126+$AB$3</f>
        <v>526157.32956724614</v>
      </c>
      <c r="X7126" s="35">
        <f t="shared" si="115"/>
        <v>0</v>
      </c>
      <c r="Y7126" s="16">
        <f>(W7126-C7126)/C7126</f>
        <v>1.2035640637134332E-2</v>
      </c>
    </row>
    <row r="7127" spans="1:25" x14ac:dyDescent="0.35">
      <c r="A7127">
        <v>1454100480</v>
      </c>
      <c r="B7127" t="s">
        <v>70</v>
      </c>
      <c r="C7127" s="9">
        <v>378500</v>
      </c>
      <c r="D7127" s="7">
        <v>2</v>
      </c>
      <c r="E7127" s="7">
        <v>1</v>
      </c>
      <c r="F7127" s="7">
        <v>880</v>
      </c>
      <c r="G7127" s="7">
        <v>1</v>
      </c>
      <c r="H7127" s="7">
        <v>0</v>
      </c>
      <c r="I7127" s="7">
        <v>0</v>
      </c>
      <c r="J7127" s="7">
        <v>7</v>
      </c>
      <c r="K7127" s="7">
        <v>2260</v>
      </c>
      <c r="L7127" s="21">
        <v>0</v>
      </c>
      <c r="M7127">
        <v>47.726199999999999</v>
      </c>
      <c r="N7127" s="19">
        <v>6171</v>
      </c>
      <c r="O7127" s="19">
        <v>4</v>
      </c>
      <c r="P7127" s="19">
        <v>1949</v>
      </c>
      <c r="Q7127" s="19">
        <v>12769</v>
      </c>
      <c r="R7127">
        <v>98125</v>
      </c>
      <c r="S7127">
        <v>-122.285</v>
      </c>
      <c r="T7127" s="23">
        <v>880</v>
      </c>
      <c r="U7127" s="23">
        <v>0</v>
      </c>
      <c r="W7127" s="35">
        <f>$D$1*D7127+$E$1*E7127+$F$1*F7127+$G$1*G7127+$H$1*H7127+$I$1*I7127+$J$1*J7127+$K$1*K7127+$M$1*M7127+$AB$3</f>
        <v>390294.4916035831</v>
      </c>
      <c r="X7127" s="35">
        <f t="shared" si="115"/>
        <v>0</v>
      </c>
      <c r="Y7127" s="16">
        <f>(W7127-C7127)/C7127</f>
        <v>3.1161140300087445E-2</v>
      </c>
    </row>
    <row r="7128" spans="1:25" x14ac:dyDescent="0.35">
      <c r="A7128">
        <v>5151600285</v>
      </c>
      <c r="B7128" t="s">
        <v>129</v>
      </c>
      <c r="C7128" s="9">
        <v>314500</v>
      </c>
      <c r="D7128" s="7">
        <v>3</v>
      </c>
      <c r="E7128" s="7">
        <v>1.75</v>
      </c>
      <c r="F7128" s="7">
        <v>1870</v>
      </c>
      <c r="G7128" s="7">
        <v>1</v>
      </c>
      <c r="H7128" s="7">
        <v>0</v>
      </c>
      <c r="I7128" s="7">
        <v>0</v>
      </c>
      <c r="J7128" s="7">
        <v>8</v>
      </c>
      <c r="K7128" s="7">
        <v>1950</v>
      </c>
      <c r="L7128" s="21">
        <v>0</v>
      </c>
      <c r="M7128">
        <v>47.335799999999999</v>
      </c>
      <c r="N7128" s="19">
        <v>12381</v>
      </c>
      <c r="O7128" s="19">
        <v>4</v>
      </c>
      <c r="P7128" s="19">
        <v>1957</v>
      </c>
      <c r="Q7128" s="19">
        <v>12667</v>
      </c>
      <c r="R7128">
        <v>98003</v>
      </c>
      <c r="S7128">
        <v>-122.32</v>
      </c>
      <c r="T7128" s="23">
        <v>1870</v>
      </c>
      <c r="U7128" s="23">
        <v>0</v>
      </c>
      <c r="W7128" s="35">
        <f>$D$1*D7128+$E$1*E7128+$F$1*F7128+$G$1*G7128+$H$1*H7128+$I$1*I7128+$J$1*J7128+$K$1*K7128+$M$1*M7128+$AB$3</f>
        <v>379148.07429951802</v>
      </c>
      <c r="X7128" s="35">
        <f t="shared" si="115"/>
        <v>0</v>
      </c>
      <c r="Y7128" s="16">
        <f>(W7128-C7128)/C7128</f>
        <v>0.20555826486333234</v>
      </c>
    </row>
    <row r="7129" spans="1:25" x14ac:dyDescent="0.35">
      <c r="A7129">
        <v>2155000480</v>
      </c>
      <c r="B7129" t="s">
        <v>229</v>
      </c>
      <c r="C7129" s="9">
        <v>499950</v>
      </c>
      <c r="D7129" s="7">
        <v>3</v>
      </c>
      <c r="E7129" s="7">
        <v>1.5</v>
      </c>
      <c r="F7129" s="7">
        <v>1350</v>
      </c>
      <c r="G7129" s="7">
        <v>1</v>
      </c>
      <c r="H7129" s="7">
        <v>0</v>
      </c>
      <c r="I7129" s="7">
        <v>0</v>
      </c>
      <c r="J7129" s="7">
        <v>7</v>
      </c>
      <c r="K7129" s="7">
        <v>1840</v>
      </c>
      <c r="L7129" s="21">
        <v>0</v>
      </c>
      <c r="M7129">
        <v>47.658700000000003</v>
      </c>
      <c r="N7129" s="19">
        <v>9315</v>
      </c>
      <c r="O7129" s="19">
        <v>3</v>
      </c>
      <c r="P7129" s="19">
        <v>1968</v>
      </c>
      <c r="Q7129" s="19">
        <v>9920</v>
      </c>
      <c r="R7129">
        <v>98052</v>
      </c>
      <c r="S7129">
        <v>-122.124</v>
      </c>
      <c r="T7129" s="23">
        <v>1350</v>
      </c>
      <c r="U7129" s="23">
        <v>0</v>
      </c>
      <c r="W7129" s="35">
        <f>$D$1*D7129+$E$1*E7129+$F$1*F7129+$G$1*G7129+$H$1*H7129+$I$1*I7129+$J$1*J7129+$K$1*K7129+$M$1*M7129+$AB$3</f>
        <v>405910.95969926193</v>
      </c>
      <c r="X7129" s="35">
        <f t="shared" si="115"/>
        <v>0</v>
      </c>
      <c r="Y7129" s="16">
        <f>(W7129-C7129)/C7129</f>
        <v>-0.18809689029050519</v>
      </c>
    </row>
    <row r="7130" spans="1:25" x14ac:dyDescent="0.35">
      <c r="A7130">
        <v>1024049024</v>
      </c>
      <c r="B7130" t="s">
        <v>50</v>
      </c>
      <c r="C7130" s="10">
        <v>1740000</v>
      </c>
      <c r="D7130" s="7">
        <v>5</v>
      </c>
      <c r="E7130" s="7">
        <v>3.5</v>
      </c>
      <c r="F7130" s="7">
        <v>4870</v>
      </c>
      <c r="G7130" s="7">
        <v>2.5</v>
      </c>
      <c r="H7130" s="7">
        <v>0</v>
      </c>
      <c r="I7130" s="7">
        <v>3</v>
      </c>
      <c r="J7130" s="7">
        <v>10</v>
      </c>
      <c r="K7130" s="7">
        <v>3220</v>
      </c>
      <c r="L7130" s="21">
        <v>0</v>
      </c>
      <c r="M7130">
        <v>47.583199999999998</v>
      </c>
      <c r="N7130" s="19">
        <v>7700</v>
      </c>
      <c r="O7130" s="19">
        <v>5</v>
      </c>
      <c r="P7130" s="19">
        <v>1929</v>
      </c>
      <c r="Q7130" s="19">
        <v>7700</v>
      </c>
      <c r="R7130">
        <v>98144</v>
      </c>
      <c r="S7130">
        <v>-122.29</v>
      </c>
      <c r="T7130" s="23">
        <v>3650</v>
      </c>
      <c r="U7130" s="23">
        <v>1220</v>
      </c>
      <c r="W7130" s="35">
        <f>$D$1*D7130+$E$1*E7130+$F$1*F7130+$G$1*G7130+$H$1*H7130+$I$1*I7130+$J$1*J7130+$K$1*K7130+$M$1*M7130+$AB$3</f>
        <v>1405329.2504696809</v>
      </c>
      <c r="X7130" s="35">
        <f t="shared" si="115"/>
        <v>0</v>
      </c>
      <c r="Y7130" s="16">
        <f>(W7130-C7130)/C7130</f>
        <v>-0.19233951122432133</v>
      </c>
    </row>
    <row r="7131" spans="1:25" x14ac:dyDescent="0.35">
      <c r="A7131">
        <v>1026069163</v>
      </c>
      <c r="B7131" t="s">
        <v>171</v>
      </c>
      <c r="C7131" s="9">
        <v>630000</v>
      </c>
      <c r="D7131" s="7">
        <v>3</v>
      </c>
      <c r="E7131" s="7">
        <v>2.5</v>
      </c>
      <c r="F7131" s="7">
        <v>2460</v>
      </c>
      <c r="G7131" s="7">
        <v>2</v>
      </c>
      <c r="H7131" s="7">
        <v>0</v>
      </c>
      <c r="I7131" s="7">
        <v>0</v>
      </c>
      <c r="J7131" s="7">
        <v>9</v>
      </c>
      <c r="K7131" s="7">
        <v>2470</v>
      </c>
      <c r="L7131" s="21">
        <v>0</v>
      </c>
      <c r="M7131">
        <v>47.760199999999998</v>
      </c>
      <c r="N7131" s="19">
        <v>38794</v>
      </c>
      <c r="O7131" s="19">
        <v>3</v>
      </c>
      <c r="P7131" s="19">
        <v>1999</v>
      </c>
      <c r="Q7131" s="19">
        <v>51400</v>
      </c>
      <c r="R7131">
        <v>98077</v>
      </c>
      <c r="S7131">
        <v>-122.02200000000001</v>
      </c>
      <c r="T7131" s="23">
        <v>2460</v>
      </c>
      <c r="U7131" s="23">
        <v>0</v>
      </c>
      <c r="W7131" s="35">
        <f>$D$1*D7131+$E$1*E7131+$F$1*F7131+$G$1*G7131+$H$1*H7131+$I$1*I7131+$J$1*J7131+$K$1*K7131+$M$1*M7131+$AB$3</f>
        <v>824545.33514259756</v>
      </c>
      <c r="X7131" s="35">
        <f t="shared" si="115"/>
        <v>0</v>
      </c>
      <c r="Y7131" s="16">
        <f>(W7131-C7131)/C7131</f>
        <v>0.30880211927396439</v>
      </c>
    </row>
    <row r="7132" spans="1:25" x14ac:dyDescent="0.35">
      <c r="A7132">
        <v>4427100095</v>
      </c>
      <c r="B7132" t="s">
        <v>118</v>
      </c>
      <c r="C7132" s="9">
        <v>360000</v>
      </c>
      <c r="D7132" s="7">
        <v>4</v>
      </c>
      <c r="E7132" s="7">
        <v>1.5</v>
      </c>
      <c r="F7132" s="7">
        <v>1720</v>
      </c>
      <c r="G7132" s="7">
        <v>1</v>
      </c>
      <c r="H7132" s="7">
        <v>0</v>
      </c>
      <c r="I7132" s="7">
        <v>0</v>
      </c>
      <c r="J7132" s="7">
        <v>7</v>
      </c>
      <c r="K7132" s="7">
        <v>1430</v>
      </c>
      <c r="L7132" s="21">
        <v>0</v>
      </c>
      <c r="M7132">
        <v>47.726799999999997</v>
      </c>
      <c r="N7132" s="19">
        <v>6417</v>
      </c>
      <c r="O7132" s="19">
        <v>3</v>
      </c>
      <c r="P7132" s="19">
        <v>1953</v>
      </c>
      <c r="Q7132" s="19">
        <v>6240</v>
      </c>
      <c r="R7132">
        <v>98125</v>
      </c>
      <c r="S7132">
        <v>-122.31100000000001</v>
      </c>
      <c r="T7132" s="23">
        <v>1720</v>
      </c>
      <c r="U7132" s="23">
        <v>0</v>
      </c>
      <c r="W7132" s="35">
        <f>$D$1*D7132+$E$1*E7132+$F$1*F7132+$G$1*G7132+$H$1*H7132+$I$1*I7132+$J$1*J7132+$K$1*K7132+$M$1*M7132+$AB$3</f>
        <v>494907.22581620142</v>
      </c>
      <c r="X7132" s="35">
        <f t="shared" si="115"/>
        <v>0</v>
      </c>
      <c r="Y7132" s="16">
        <f>(W7132-C7132)/C7132</f>
        <v>0.37474229393389286</v>
      </c>
    </row>
    <row r="7133" spans="1:25" x14ac:dyDescent="0.35">
      <c r="A7133">
        <v>4047200380</v>
      </c>
      <c r="B7133" t="s">
        <v>318</v>
      </c>
      <c r="C7133" s="9">
        <v>460000</v>
      </c>
      <c r="D7133" s="7">
        <v>2</v>
      </c>
      <c r="E7133" s="7">
        <v>1.5</v>
      </c>
      <c r="F7133" s="7">
        <v>2730</v>
      </c>
      <c r="G7133" s="7">
        <v>1</v>
      </c>
      <c r="H7133" s="7">
        <v>0</v>
      </c>
      <c r="I7133" s="7">
        <v>0</v>
      </c>
      <c r="J7133" s="7">
        <v>8</v>
      </c>
      <c r="K7133" s="7">
        <v>1450</v>
      </c>
      <c r="L7133" s="21">
        <v>0</v>
      </c>
      <c r="M7133">
        <v>47.769799999999996</v>
      </c>
      <c r="N7133" s="19">
        <v>19877</v>
      </c>
      <c r="O7133" s="19">
        <v>4</v>
      </c>
      <c r="P7133" s="19">
        <v>1976</v>
      </c>
      <c r="Q7133" s="19">
        <v>19509</v>
      </c>
      <c r="R7133">
        <v>98019</v>
      </c>
      <c r="S7133">
        <v>-121.898</v>
      </c>
      <c r="T7133" s="23">
        <v>1570</v>
      </c>
      <c r="U7133" s="23">
        <v>1160</v>
      </c>
      <c r="W7133" s="35">
        <f>$D$1*D7133+$E$1*E7133+$F$1*F7133+$G$1*G7133+$H$1*H7133+$I$1*I7133+$J$1*J7133+$K$1*K7133+$M$1*M7133+$AB$3</f>
        <v>879071.7423802875</v>
      </c>
      <c r="X7133" s="35">
        <f t="shared" si="115"/>
        <v>0</v>
      </c>
      <c r="Y7133" s="16">
        <f>(W7133-C7133)/C7133</f>
        <v>0.91102552691366845</v>
      </c>
    </row>
    <row r="7134" spans="1:25" x14ac:dyDescent="0.35">
      <c r="A7134">
        <v>3222049024</v>
      </c>
      <c r="B7134" t="s">
        <v>100</v>
      </c>
      <c r="C7134" s="9">
        <v>361000</v>
      </c>
      <c r="D7134" s="7">
        <v>3</v>
      </c>
      <c r="E7134" s="7">
        <v>1</v>
      </c>
      <c r="F7134" s="7">
        <v>1100</v>
      </c>
      <c r="G7134" s="7">
        <v>1.5</v>
      </c>
      <c r="H7134" s="7">
        <v>0</v>
      </c>
      <c r="I7134" s="7">
        <v>4</v>
      </c>
      <c r="J7134" s="7">
        <v>6</v>
      </c>
      <c r="K7134" s="7">
        <v>2550</v>
      </c>
      <c r="L7134" s="21">
        <v>0</v>
      </c>
      <c r="M7134">
        <v>47.344000000000001</v>
      </c>
      <c r="N7134" s="19">
        <v>4046</v>
      </c>
      <c r="O7134" s="19">
        <v>4</v>
      </c>
      <c r="P7134" s="19">
        <v>1922</v>
      </c>
      <c r="Q7134" s="19">
        <v>7847</v>
      </c>
      <c r="R7134">
        <v>98198</v>
      </c>
      <c r="S7134">
        <v>-122.331</v>
      </c>
      <c r="T7134" s="23">
        <v>1100</v>
      </c>
      <c r="U7134" s="23">
        <v>0</v>
      </c>
      <c r="W7134" s="35">
        <f>$D$1*D7134+$E$1*E7134+$F$1*F7134+$G$1*G7134+$H$1*H7134+$I$1*I7134+$J$1*J7134+$K$1*K7134+$M$1*M7134+$AB$3</f>
        <v>321856.41496573761</v>
      </c>
      <c r="X7134" s="35">
        <f t="shared" si="115"/>
        <v>0</v>
      </c>
      <c r="Y7134" s="16">
        <f>(W7134-C7134)/C7134</f>
        <v>-0.10843098347441105</v>
      </c>
    </row>
    <row r="7135" spans="1:25" x14ac:dyDescent="0.35">
      <c r="A7135">
        <v>2287000010</v>
      </c>
      <c r="B7135" t="s">
        <v>86</v>
      </c>
      <c r="C7135" s="9">
        <v>713400</v>
      </c>
      <c r="D7135" s="7">
        <v>3</v>
      </c>
      <c r="E7135" s="7">
        <v>2.25</v>
      </c>
      <c r="F7135" s="7">
        <v>1810</v>
      </c>
      <c r="G7135" s="7">
        <v>1</v>
      </c>
      <c r="H7135" s="7">
        <v>0</v>
      </c>
      <c r="I7135" s="7">
        <v>0</v>
      </c>
      <c r="J7135" s="7">
        <v>8</v>
      </c>
      <c r="K7135" s="7">
        <v>1900</v>
      </c>
      <c r="L7135" s="21">
        <v>1991</v>
      </c>
      <c r="M7135">
        <v>47.5505</v>
      </c>
      <c r="N7135" s="19">
        <v>9845</v>
      </c>
      <c r="O7135" s="19">
        <v>4</v>
      </c>
      <c r="P7135" s="19">
        <v>1959</v>
      </c>
      <c r="Q7135" s="19">
        <v>10083</v>
      </c>
      <c r="R7135">
        <v>98040</v>
      </c>
      <c r="S7135">
        <v>-122.221</v>
      </c>
      <c r="T7135" s="23">
        <v>1810</v>
      </c>
      <c r="U7135" s="23">
        <v>0</v>
      </c>
      <c r="W7135" s="35">
        <f>$D$1*D7135+$E$1*E7135+$F$1*F7135+$G$1*G7135+$H$1*H7135+$I$1*I7135+$J$1*J7135+$K$1*K7135+$M$1*M7135+$AB$3</f>
        <v>499325.19992228597</v>
      </c>
      <c r="X7135" s="35">
        <f t="shared" si="115"/>
        <v>0</v>
      </c>
      <c r="Y7135" s="16">
        <f>(W7135-C7135)/C7135</f>
        <v>-0.30007681535984587</v>
      </c>
    </row>
    <row r="7136" spans="1:25" x14ac:dyDescent="0.35">
      <c r="A7136">
        <v>3692900010</v>
      </c>
      <c r="B7136" t="s">
        <v>58</v>
      </c>
      <c r="C7136" s="9">
        <v>445000</v>
      </c>
      <c r="D7136" s="7">
        <v>2</v>
      </c>
      <c r="E7136" s="7">
        <v>1</v>
      </c>
      <c r="F7136" s="7">
        <v>930</v>
      </c>
      <c r="G7136" s="7">
        <v>1</v>
      </c>
      <c r="H7136" s="7">
        <v>0</v>
      </c>
      <c r="I7136" s="7">
        <v>0</v>
      </c>
      <c r="J7136" s="7">
        <v>6</v>
      </c>
      <c r="K7136" s="7">
        <v>1900</v>
      </c>
      <c r="L7136" s="21">
        <v>0</v>
      </c>
      <c r="M7136">
        <v>47.6783</v>
      </c>
      <c r="N7136" s="19">
        <v>3150</v>
      </c>
      <c r="O7136" s="19">
        <v>5</v>
      </c>
      <c r="P7136" s="19">
        <v>1918</v>
      </c>
      <c r="Q7136" s="19">
        <v>5000</v>
      </c>
      <c r="R7136">
        <v>98115</v>
      </c>
      <c r="S7136">
        <v>-122.298</v>
      </c>
      <c r="T7136" s="23">
        <v>930</v>
      </c>
      <c r="U7136" s="23">
        <v>0</v>
      </c>
      <c r="W7136" s="35">
        <f>$D$1*D7136+$E$1*E7136+$F$1*F7136+$G$1*G7136+$H$1*H7136+$I$1*I7136+$J$1*J7136+$K$1*K7136+$M$1*M7136+$AB$3</f>
        <v>293146.90762880445</v>
      </c>
      <c r="X7136" s="35">
        <f t="shared" si="115"/>
        <v>0</v>
      </c>
      <c r="Y7136" s="16">
        <f>(W7136-C7136)/C7136</f>
        <v>-0.34124290420493381</v>
      </c>
    </row>
    <row r="7137" spans="1:25" x14ac:dyDescent="0.35">
      <c r="A7137">
        <v>320069049</v>
      </c>
      <c r="B7137" t="s">
        <v>39</v>
      </c>
      <c r="C7137" s="9">
        <v>305000</v>
      </c>
      <c r="D7137" s="7">
        <v>4</v>
      </c>
      <c r="E7137" s="7">
        <v>1.5</v>
      </c>
      <c r="F7137" s="7">
        <v>1590</v>
      </c>
      <c r="G7137" s="7">
        <v>1</v>
      </c>
      <c r="H7137" s="7">
        <v>0</v>
      </c>
      <c r="I7137" s="7">
        <v>3</v>
      </c>
      <c r="J7137" s="7">
        <v>7</v>
      </c>
      <c r="K7137" s="7">
        <v>2280</v>
      </c>
      <c r="L7137" s="21">
        <v>0</v>
      </c>
      <c r="M7137">
        <v>47.255800000000001</v>
      </c>
      <c r="N7137" s="19">
        <v>131551</v>
      </c>
      <c r="O7137" s="19">
        <v>4</v>
      </c>
      <c r="P7137" s="19">
        <v>1966</v>
      </c>
      <c r="Q7137" s="19">
        <v>108028</v>
      </c>
      <c r="R7137">
        <v>98022</v>
      </c>
      <c r="S7137">
        <v>-122.024</v>
      </c>
      <c r="T7137" s="23">
        <v>1590</v>
      </c>
      <c r="U7137" s="23">
        <v>0</v>
      </c>
      <c r="W7137" s="35">
        <f>$D$1*D7137+$E$1*E7137+$F$1*F7137+$G$1*G7137+$H$1*H7137+$I$1*I7137+$J$1*J7137+$K$1*K7137+$M$1*M7137+$AB$3</f>
        <v>354025.03160342574</v>
      </c>
      <c r="X7137" s="35">
        <f t="shared" si="115"/>
        <v>0</v>
      </c>
      <c r="Y7137" s="16">
        <f>(W7137-C7137)/C7137</f>
        <v>0.16073780853582209</v>
      </c>
    </row>
    <row r="7138" spans="1:25" x14ac:dyDescent="0.35">
      <c r="A7138">
        <v>868002335</v>
      </c>
      <c r="B7138" t="s">
        <v>115</v>
      </c>
      <c r="C7138" s="10">
        <v>1430000</v>
      </c>
      <c r="D7138" s="7">
        <v>3</v>
      </c>
      <c r="E7138" s="7">
        <v>2.75</v>
      </c>
      <c r="F7138" s="7">
        <v>2710</v>
      </c>
      <c r="G7138" s="7">
        <v>1.5</v>
      </c>
      <c r="H7138" s="7">
        <v>0</v>
      </c>
      <c r="I7138" s="7">
        <v>4</v>
      </c>
      <c r="J7138" s="7">
        <v>9</v>
      </c>
      <c r="K7138" s="7">
        <v>2960</v>
      </c>
      <c r="L7138" s="21">
        <v>0</v>
      </c>
      <c r="M7138">
        <v>47.703899999999997</v>
      </c>
      <c r="N7138" s="19">
        <v>9204</v>
      </c>
      <c r="O7138" s="19">
        <v>3</v>
      </c>
      <c r="P7138" s="19">
        <v>1975</v>
      </c>
      <c r="Q7138" s="19">
        <v>10080</v>
      </c>
      <c r="R7138">
        <v>98177</v>
      </c>
      <c r="S7138">
        <v>-122.38500000000001</v>
      </c>
      <c r="T7138" s="23">
        <v>1480</v>
      </c>
      <c r="U7138" s="23">
        <v>1230</v>
      </c>
      <c r="W7138" s="35">
        <f>$D$1*D7138+$E$1*E7138+$F$1*F7138+$G$1*G7138+$H$1*H7138+$I$1*I7138+$J$1*J7138+$K$1*K7138+$M$1*M7138+$AB$3</f>
        <v>1105871.8933069631</v>
      </c>
      <c r="X7138" s="35">
        <f t="shared" si="115"/>
        <v>0</v>
      </c>
      <c r="Y7138" s="16">
        <f>(W7138-C7138)/C7138</f>
        <v>-0.22666301167345235</v>
      </c>
    </row>
    <row r="7139" spans="1:25" x14ac:dyDescent="0.35">
      <c r="A7139">
        <v>8945100050</v>
      </c>
      <c r="B7139" t="s">
        <v>38</v>
      </c>
      <c r="C7139" s="9">
        <v>222000</v>
      </c>
      <c r="D7139" s="7">
        <v>3</v>
      </c>
      <c r="E7139" s="7">
        <v>1</v>
      </c>
      <c r="F7139" s="7">
        <v>1460</v>
      </c>
      <c r="G7139" s="7">
        <v>1</v>
      </c>
      <c r="H7139" s="7">
        <v>0</v>
      </c>
      <c r="I7139" s="7">
        <v>0</v>
      </c>
      <c r="J7139" s="7">
        <v>6</v>
      </c>
      <c r="K7139" s="7">
        <v>1060</v>
      </c>
      <c r="L7139" s="21">
        <v>0</v>
      </c>
      <c r="M7139">
        <v>47.308599999999998</v>
      </c>
      <c r="N7139" s="19">
        <v>8400</v>
      </c>
      <c r="O7139" s="19">
        <v>4</v>
      </c>
      <c r="P7139" s="19">
        <v>1962</v>
      </c>
      <c r="Q7139" s="19">
        <v>8563</v>
      </c>
      <c r="R7139">
        <v>98023</v>
      </c>
      <c r="S7139">
        <v>-122.36499999999999</v>
      </c>
      <c r="T7139" s="23">
        <v>1460</v>
      </c>
      <c r="U7139" s="23">
        <v>0</v>
      </c>
      <c r="W7139" s="35">
        <f>$D$1*D7139+$E$1*E7139+$F$1*F7139+$G$1*G7139+$H$1*H7139+$I$1*I7139+$J$1*J7139+$K$1*K7139+$M$1*M7139+$AB$3</f>
        <v>128204.5870482251</v>
      </c>
      <c r="X7139" s="35">
        <f t="shared" si="115"/>
        <v>0</v>
      </c>
      <c r="Y7139" s="16">
        <f>(W7139-C7139)/C7139</f>
        <v>-0.42250186014313018</v>
      </c>
    </row>
    <row r="7140" spans="1:25" x14ac:dyDescent="0.35">
      <c r="A7140">
        <v>7853250080</v>
      </c>
      <c r="B7140" t="s">
        <v>337</v>
      </c>
      <c r="C7140" s="9">
        <v>510000</v>
      </c>
      <c r="D7140" s="7">
        <v>5</v>
      </c>
      <c r="E7140" s="7">
        <v>3.25</v>
      </c>
      <c r="F7140" s="7">
        <v>3400</v>
      </c>
      <c r="G7140" s="7">
        <v>2</v>
      </c>
      <c r="H7140" s="7">
        <v>0</v>
      </c>
      <c r="I7140" s="7">
        <v>0</v>
      </c>
      <c r="J7140" s="7">
        <v>8</v>
      </c>
      <c r="K7140" s="7">
        <v>3400</v>
      </c>
      <c r="L7140" s="21">
        <v>0</v>
      </c>
      <c r="M7140">
        <v>47.538499999999999</v>
      </c>
      <c r="N7140" s="19">
        <v>4499</v>
      </c>
      <c r="O7140" s="19">
        <v>3</v>
      </c>
      <c r="P7140" s="19">
        <v>2005</v>
      </c>
      <c r="Q7140" s="19">
        <v>6163</v>
      </c>
      <c r="R7140">
        <v>98065</v>
      </c>
      <c r="S7140">
        <v>-121.88</v>
      </c>
      <c r="T7140" s="23">
        <v>2740</v>
      </c>
      <c r="U7140" s="23">
        <v>660</v>
      </c>
      <c r="W7140" s="35">
        <f>$D$1*D7140+$E$1*E7140+$F$1*F7140+$G$1*G7140+$H$1*H7140+$I$1*I7140+$J$1*J7140+$K$1*K7140+$M$1*M7140+$AB$3</f>
        <v>741009.47408106551</v>
      </c>
      <c r="X7140" s="35">
        <f t="shared" si="115"/>
        <v>0</v>
      </c>
      <c r="Y7140" s="16">
        <f>(W7140-C7140)/C7140</f>
        <v>0.45295975310012843</v>
      </c>
    </row>
    <row r="7141" spans="1:25" x14ac:dyDescent="0.35">
      <c r="A7141">
        <v>6713700250</v>
      </c>
      <c r="B7141" t="s">
        <v>178</v>
      </c>
      <c r="C7141" s="9">
        <v>500000</v>
      </c>
      <c r="D7141" s="7">
        <v>5</v>
      </c>
      <c r="E7141" s="7">
        <v>3</v>
      </c>
      <c r="F7141" s="7">
        <v>2920</v>
      </c>
      <c r="G7141" s="7">
        <v>2</v>
      </c>
      <c r="H7141" s="7">
        <v>0</v>
      </c>
      <c r="I7141" s="7">
        <v>0</v>
      </c>
      <c r="J7141" s="7">
        <v>8</v>
      </c>
      <c r="K7141" s="7">
        <v>1720</v>
      </c>
      <c r="L7141" s="21">
        <v>0</v>
      </c>
      <c r="M7141">
        <v>47.7607</v>
      </c>
      <c r="N7141" s="19">
        <v>11440</v>
      </c>
      <c r="O7141" s="19">
        <v>3</v>
      </c>
      <c r="P7141" s="19">
        <v>2003</v>
      </c>
      <c r="Q7141" s="19">
        <v>9348</v>
      </c>
      <c r="R7141">
        <v>98133</v>
      </c>
      <c r="S7141">
        <v>-122.354</v>
      </c>
      <c r="T7141" s="23">
        <v>2920</v>
      </c>
      <c r="U7141" s="23">
        <v>0</v>
      </c>
      <c r="W7141" s="35">
        <f>$D$1*D7141+$E$1*E7141+$F$1*F7141+$G$1*G7141+$H$1*H7141+$I$1*I7141+$J$1*J7141+$K$1*K7141+$M$1*M7141+$AB$3</f>
        <v>773683.3388986513</v>
      </c>
      <c r="X7141" s="35">
        <f t="shared" si="115"/>
        <v>0</v>
      </c>
      <c r="Y7141" s="16">
        <f>(W7141-C7141)/C7141</f>
        <v>0.54736667779730264</v>
      </c>
    </row>
    <row r="7142" spans="1:25" x14ac:dyDescent="0.35">
      <c r="A7142">
        <v>4232901990</v>
      </c>
      <c r="B7142" t="s">
        <v>42</v>
      </c>
      <c r="C7142" s="9">
        <v>605000</v>
      </c>
      <c r="D7142" s="7">
        <v>2</v>
      </c>
      <c r="E7142" s="7">
        <v>1</v>
      </c>
      <c r="F7142" s="7">
        <v>910</v>
      </c>
      <c r="G7142" s="7">
        <v>1</v>
      </c>
      <c r="H7142" s="7">
        <v>0</v>
      </c>
      <c r="I7142" s="7">
        <v>0</v>
      </c>
      <c r="J7142" s="7">
        <v>7</v>
      </c>
      <c r="K7142" s="7">
        <v>1720</v>
      </c>
      <c r="L7142" s="21">
        <v>0</v>
      </c>
      <c r="M7142">
        <v>47.634099999999997</v>
      </c>
      <c r="N7142" s="19">
        <v>3600</v>
      </c>
      <c r="O7142" s="19">
        <v>4</v>
      </c>
      <c r="P7142" s="19">
        <v>1909</v>
      </c>
      <c r="Q7142" s="19">
        <v>3600</v>
      </c>
      <c r="R7142">
        <v>98119</v>
      </c>
      <c r="S7142">
        <v>-122.361</v>
      </c>
      <c r="T7142" s="23">
        <v>910</v>
      </c>
      <c r="U7142" s="23">
        <v>0</v>
      </c>
      <c r="W7142" s="35">
        <f>$D$1*D7142+$E$1*E7142+$F$1*F7142+$G$1*G7142+$H$1*H7142+$I$1*I7142+$J$1*J7142+$K$1*K7142+$M$1*M7142+$AB$3</f>
        <v>332877.15722565353</v>
      </c>
      <c r="X7142" s="35">
        <f t="shared" si="115"/>
        <v>0</v>
      </c>
      <c r="Y7142" s="16">
        <f>(W7142-C7142)/C7142</f>
        <v>-0.44978982276751484</v>
      </c>
    </row>
    <row r="7143" spans="1:25" x14ac:dyDescent="0.35">
      <c r="A7143">
        <v>3578401760</v>
      </c>
      <c r="B7143" t="s">
        <v>136</v>
      </c>
      <c r="C7143" s="9">
        <v>393000</v>
      </c>
      <c r="D7143" s="7">
        <v>3</v>
      </c>
      <c r="E7143" s="7">
        <v>2</v>
      </c>
      <c r="F7143" s="7">
        <v>1320</v>
      </c>
      <c r="G7143" s="7">
        <v>2</v>
      </c>
      <c r="H7143" s="7">
        <v>0</v>
      </c>
      <c r="I7143" s="7">
        <v>0</v>
      </c>
      <c r="J7143" s="7">
        <v>8</v>
      </c>
      <c r="K7143" s="7">
        <v>1910</v>
      </c>
      <c r="L7143" s="21">
        <v>0</v>
      </c>
      <c r="M7143">
        <v>47.6203</v>
      </c>
      <c r="N7143" s="19">
        <v>10720</v>
      </c>
      <c r="O7143" s="19">
        <v>3</v>
      </c>
      <c r="P7143" s="19">
        <v>1981</v>
      </c>
      <c r="Q7143" s="19">
        <v>13639</v>
      </c>
      <c r="R7143">
        <v>98074</v>
      </c>
      <c r="S7143">
        <v>-122.03700000000001</v>
      </c>
      <c r="T7143" s="23">
        <v>1320</v>
      </c>
      <c r="U7143" s="23">
        <v>0</v>
      </c>
      <c r="W7143" s="35">
        <f>$D$1*D7143+$E$1*E7143+$F$1*F7143+$G$1*G7143+$H$1*H7143+$I$1*I7143+$J$1*J7143+$K$1*K7143+$M$1*M7143+$AB$3</f>
        <v>416159.86550140753</v>
      </c>
      <c r="X7143" s="35">
        <f t="shared" si="115"/>
        <v>0</v>
      </c>
      <c r="Y7143" s="16">
        <f>(W7143-C7143)/C7143</f>
        <v>5.8930955474319424E-2</v>
      </c>
    </row>
    <row r="7144" spans="1:25" x14ac:dyDescent="0.35">
      <c r="A7144">
        <v>9113200290</v>
      </c>
      <c r="B7144" t="s">
        <v>133</v>
      </c>
      <c r="C7144" s="9">
        <v>725000</v>
      </c>
      <c r="D7144" s="7">
        <v>4</v>
      </c>
      <c r="E7144" s="7">
        <v>2.5</v>
      </c>
      <c r="F7144" s="7">
        <v>2490</v>
      </c>
      <c r="G7144" s="7">
        <v>2</v>
      </c>
      <c r="H7144" s="7">
        <v>0</v>
      </c>
      <c r="I7144" s="7">
        <v>0</v>
      </c>
      <c r="J7144" s="7">
        <v>9</v>
      </c>
      <c r="K7144" s="7">
        <v>2490</v>
      </c>
      <c r="L7144" s="21">
        <v>0</v>
      </c>
      <c r="M7144">
        <v>47.683599999999998</v>
      </c>
      <c r="N7144" s="19">
        <v>5170</v>
      </c>
      <c r="O7144" s="19">
        <v>4</v>
      </c>
      <c r="P7144" s="19">
        <v>2000</v>
      </c>
      <c r="Q7144" s="19">
        <v>5170</v>
      </c>
      <c r="R7144">
        <v>98052</v>
      </c>
      <c r="S7144">
        <v>-122.16200000000001</v>
      </c>
      <c r="T7144" s="23">
        <v>2490</v>
      </c>
      <c r="U7144" s="23">
        <v>0</v>
      </c>
      <c r="W7144" s="35">
        <f>$D$1*D7144+$E$1*E7144+$F$1*F7144+$G$1*G7144+$H$1*H7144+$I$1*I7144+$J$1*J7144+$K$1*K7144+$M$1*M7144+$AB$3</f>
        <v>749068.11394370347</v>
      </c>
      <c r="X7144" s="35">
        <f t="shared" si="115"/>
        <v>0</v>
      </c>
      <c r="Y7144" s="16">
        <f>(W7144-C7144)/C7144</f>
        <v>3.3197398543039269E-2</v>
      </c>
    </row>
    <row r="7145" spans="1:25" x14ac:dyDescent="0.35">
      <c r="A7145">
        <v>5116000250</v>
      </c>
      <c r="B7145" t="s">
        <v>57</v>
      </c>
      <c r="C7145" s="9">
        <v>320000</v>
      </c>
      <c r="D7145" s="7">
        <v>3</v>
      </c>
      <c r="E7145" s="7">
        <v>1.75</v>
      </c>
      <c r="F7145" s="7">
        <v>2220</v>
      </c>
      <c r="G7145" s="7">
        <v>1</v>
      </c>
      <c r="H7145" s="7">
        <v>0</v>
      </c>
      <c r="I7145" s="7">
        <v>0</v>
      </c>
      <c r="J7145" s="7">
        <v>7</v>
      </c>
      <c r="K7145" s="7">
        <v>1490</v>
      </c>
      <c r="L7145" s="21">
        <v>0</v>
      </c>
      <c r="M7145">
        <v>47.776200000000003</v>
      </c>
      <c r="N7145" s="19">
        <v>11646</v>
      </c>
      <c r="O7145" s="19">
        <v>3</v>
      </c>
      <c r="P7145" s="19">
        <v>1950</v>
      </c>
      <c r="Q7145" s="19">
        <v>10003</v>
      </c>
      <c r="R7145">
        <v>98028</v>
      </c>
      <c r="S7145">
        <v>-122.27</v>
      </c>
      <c r="T7145" s="23">
        <v>1270</v>
      </c>
      <c r="U7145" s="23">
        <v>950</v>
      </c>
      <c r="W7145" s="35">
        <f>$D$1*D7145+$E$1*E7145+$F$1*F7145+$G$1*G7145+$H$1*H7145+$I$1*I7145+$J$1*J7145+$K$1*K7145+$M$1*M7145+$AB$3</f>
        <v>664152.25156440213</v>
      </c>
      <c r="X7145" s="35">
        <f t="shared" si="115"/>
        <v>0</v>
      </c>
      <c r="Y7145" s="16">
        <f>(W7145-C7145)/C7145</f>
        <v>1.0754757861387567</v>
      </c>
    </row>
    <row r="7146" spans="1:25" x14ac:dyDescent="0.35">
      <c r="A7146">
        <v>1099600010</v>
      </c>
      <c r="B7146" t="s">
        <v>82</v>
      </c>
      <c r="C7146" s="9">
        <v>210000</v>
      </c>
      <c r="D7146" s="7">
        <v>4</v>
      </c>
      <c r="E7146" s="7">
        <v>1.5</v>
      </c>
      <c r="F7146" s="7">
        <v>1130</v>
      </c>
      <c r="G7146" s="7">
        <v>1</v>
      </c>
      <c r="H7146" s="7">
        <v>0</v>
      </c>
      <c r="I7146" s="7">
        <v>0</v>
      </c>
      <c r="J7146" s="7">
        <v>7</v>
      </c>
      <c r="K7146" s="7">
        <v>1690</v>
      </c>
      <c r="L7146" s="21">
        <v>0</v>
      </c>
      <c r="M7146">
        <v>47.2986</v>
      </c>
      <c r="N7146" s="19">
        <v>7840</v>
      </c>
      <c r="O7146" s="19">
        <v>4</v>
      </c>
      <c r="P7146" s="19">
        <v>1970</v>
      </c>
      <c r="Q7146" s="19">
        <v>7840</v>
      </c>
      <c r="R7146">
        <v>98023</v>
      </c>
      <c r="S7146">
        <v>-122.377</v>
      </c>
      <c r="T7146" s="23">
        <v>1130</v>
      </c>
      <c r="U7146" s="23">
        <v>0</v>
      </c>
      <c r="W7146" s="35">
        <f>$D$1*D7146+$E$1*E7146+$F$1*F7146+$G$1*G7146+$H$1*H7146+$I$1*I7146+$J$1*J7146+$K$1*K7146+$M$1*M7146+$AB$3</f>
        <v>90602.094294570386</v>
      </c>
      <c r="X7146" s="35">
        <f t="shared" si="115"/>
        <v>0</v>
      </c>
      <c r="Y7146" s="16">
        <f>(W7146-C7146)/C7146</f>
        <v>-0.56856145574014105</v>
      </c>
    </row>
    <row r="7147" spans="1:25" x14ac:dyDescent="0.35">
      <c r="A7147">
        <v>5416500980</v>
      </c>
      <c r="B7147" t="s">
        <v>59</v>
      </c>
      <c r="C7147" s="9">
        <v>419900</v>
      </c>
      <c r="D7147" s="7">
        <v>4</v>
      </c>
      <c r="E7147" s="7">
        <v>2.5</v>
      </c>
      <c r="F7147" s="7">
        <v>2750</v>
      </c>
      <c r="G7147" s="7">
        <v>2</v>
      </c>
      <c r="H7147" s="7">
        <v>0</v>
      </c>
      <c r="I7147" s="7">
        <v>0</v>
      </c>
      <c r="J7147" s="7">
        <v>9</v>
      </c>
      <c r="K7147" s="7">
        <v>2800</v>
      </c>
      <c r="L7147" s="21">
        <v>0</v>
      </c>
      <c r="M7147">
        <v>47.359499999999997</v>
      </c>
      <c r="N7147" s="19">
        <v>5767</v>
      </c>
      <c r="O7147" s="19">
        <v>3</v>
      </c>
      <c r="P7147" s="19">
        <v>2005</v>
      </c>
      <c r="Q7147" s="19">
        <v>5376</v>
      </c>
      <c r="R7147">
        <v>98038</v>
      </c>
      <c r="S7147">
        <v>-122.038</v>
      </c>
      <c r="T7147" s="23">
        <v>2750</v>
      </c>
      <c r="U7147" s="23">
        <v>0</v>
      </c>
      <c r="W7147" s="35">
        <f>$D$1*D7147+$E$1*E7147+$F$1*F7147+$G$1*G7147+$H$1*H7147+$I$1*I7147+$J$1*J7147+$K$1*K7147+$M$1*M7147+$AB$3</f>
        <v>596053.34227132425</v>
      </c>
      <c r="X7147" s="35">
        <f t="shared" si="115"/>
        <v>0</v>
      </c>
      <c r="Y7147" s="16">
        <f>(W7147-C7147)/C7147</f>
        <v>0.41951260364687842</v>
      </c>
    </row>
    <row r="7148" spans="1:25" x14ac:dyDescent="0.35">
      <c r="A7148">
        <v>7312100010</v>
      </c>
      <c r="B7148" t="s">
        <v>48</v>
      </c>
      <c r="C7148" s="9">
        <v>410000</v>
      </c>
      <c r="D7148" s="7">
        <v>4</v>
      </c>
      <c r="E7148" s="7">
        <v>2.5</v>
      </c>
      <c r="F7148" s="7">
        <v>2240</v>
      </c>
      <c r="G7148" s="7">
        <v>2</v>
      </c>
      <c r="H7148" s="7">
        <v>0</v>
      </c>
      <c r="I7148" s="7">
        <v>0</v>
      </c>
      <c r="J7148" s="7">
        <v>7</v>
      </c>
      <c r="K7148" s="7">
        <v>2000</v>
      </c>
      <c r="L7148" s="21">
        <v>0</v>
      </c>
      <c r="M7148">
        <v>47.486800000000002</v>
      </c>
      <c r="N7148" s="19">
        <v>4447</v>
      </c>
      <c r="O7148" s="19">
        <v>3</v>
      </c>
      <c r="P7148" s="19">
        <v>2006</v>
      </c>
      <c r="Q7148" s="19">
        <v>3800</v>
      </c>
      <c r="R7148">
        <v>98059</v>
      </c>
      <c r="S7148">
        <v>-122.15900000000001</v>
      </c>
      <c r="T7148" s="23">
        <v>2240</v>
      </c>
      <c r="U7148" s="23">
        <v>0</v>
      </c>
      <c r="W7148" s="35">
        <f>$D$1*D7148+$E$1*E7148+$F$1*F7148+$G$1*G7148+$H$1*H7148+$I$1*I7148+$J$1*J7148+$K$1*K7148+$M$1*M7148+$AB$3</f>
        <v>415199.4212433435</v>
      </c>
      <c r="X7148" s="35">
        <f t="shared" si="115"/>
        <v>0</v>
      </c>
      <c r="Y7148" s="16">
        <f>(W7148-C7148)/C7148</f>
        <v>1.2681515227667079E-2</v>
      </c>
    </row>
    <row r="7149" spans="1:25" x14ac:dyDescent="0.35">
      <c r="A7149">
        <v>7936000562</v>
      </c>
      <c r="B7149" t="s">
        <v>196</v>
      </c>
      <c r="C7149" s="9">
        <v>721000</v>
      </c>
      <c r="D7149" s="7">
        <v>3</v>
      </c>
      <c r="E7149" s="7">
        <v>2.25</v>
      </c>
      <c r="F7149" s="7">
        <v>2680</v>
      </c>
      <c r="G7149" s="7">
        <v>1</v>
      </c>
      <c r="H7149" s="7">
        <v>0</v>
      </c>
      <c r="I7149" s="7">
        <v>1</v>
      </c>
      <c r="J7149" s="7">
        <v>8</v>
      </c>
      <c r="K7149" s="7">
        <v>2140</v>
      </c>
      <c r="L7149" s="21">
        <v>0</v>
      </c>
      <c r="M7149">
        <v>47.561</v>
      </c>
      <c r="N7149" s="19">
        <v>10440</v>
      </c>
      <c r="O7149" s="19">
        <v>3</v>
      </c>
      <c r="P7149" s="19">
        <v>1963</v>
      </c>
      <c r="Q7149" s="19">
        <v>7560</v>
      </c>
      <c r="R7149">
        <v>98116</v>
      </c>
      <c r="S7149">
        <v>-122.398</v>
      </c>
      <c r="T7149" s="23">
        <v>1540</v>
      </c>
      <c r="U7149" s="23">
        <v>1140</v>
      </c>
      <c r="W7149" s="35">
        <f>$D$1*D7149+$E$1*E7149+$F$1*F7149+$G$1*G7149+$H$1*H7149+$I$1*I7149+$J$1*J7149+$K$1*K7149+$M$1*M7149+$AB$3</f>
        <v>757951.09672228992</v>
      </c>
      <c r="X7149" s="35">
        <f t="shared" si="115"/>
        <v>0</v>
      </c>
      <c r="Y7149" s="16">
        <f>(W7149-C7149)/C7149</f>
        <v>5.1249787409556061E-2</v>
      </c>
    </row>
    <row r="7150" spans="1:25" x14ac:dyDescent="0.35">
      <c r="A7150">
        <v>9839300545</v>
      </c>
      <c r="B7150" t="s">
        <v>279</v>
      </c>
      <c r="C7150" s="9">
        <v>605000</v>
      </c>
      <c r="D7150" s="7">
        <v>2</v>
      </c>
      <c r="E7150" s="7">
        <v>2</v>
      </c>
      <c r="F7150" s="7">
        <v>1270</v>
      </c>
      <c r="G7150" s="7">
        <v>1.5</v>
      </c>
      <c r="H7150" s="7">
        <v>0</v>
      </c>
      <c r="I7150" s="7">
        <v>0</v>
      </c>
      <c r="J7150" s="7">
        <v>8</v>
      </c>
      <c r="K7150" s="7">
        <v>1870</v>
      </c>
      <c r="L7150" s="21">
        <v>0</v>
      </c>
      <c r="M7150">
        <v>47.612099999999998</v>
      </c>
      <c r="N7150" s="19">
        <v>5500</v>
      </c>
      <c r="O7150" s="19">
        <v>4</v>
      </c>
      <c r="P7150" s="19">
        <v>1921</v>
      </c>
      <c r="Q7150" s="19">
        <v>4400</v>
      </c>
      <c r="R7150">
        <v>98122</v>
      </c>
      <c r="S7150">
        <v>-122.294</v>
      </c>
      <c r="T7150" s="23">
        <v>1270</v>
      </c>
      <c r="U7150" s="23">
        <v>0</v>
      </c>
      <c r="W7150" s="35">
        <f>$D$1*D7150+$E$1*E7150+$F$1*F7150+$G$1*G7150+$H$1*H7150+$I$1*I7150+$J$1*J7150+$K$1*K7150+$M$1*M7150+$AB$3</f>
        <v>445128.53578160703</v>
      </c>
      <c r="X7150" s="35">
        <f t="shared" si="115"/>
        <v>0</v>
      </c>
      <c r="Y7150" s="16">
        <f>(W7150-C7150)/C7150</f>
        <v>-0.26425035407998837</v>
      </c>
    </row>
    <row r="7151" spans="1:25" x14ac:dyDescent="0.35">
      <c r="A7151">
        <v>6837700005</v>
      </c>
      <c r="B7151" t="s">
        <v>50</v>
      </c>
      <c r="C7151" s="9">
        <v>738000</v>
      </c>
      <c r="D7151" s="7">
        <v>3</v>
      </c>
      <c r="E7151" s="7">
        <v>1.75</v>
      </c>
      <c r="F7151" s="7">
        <v>1520</v>
      </c>
      <c r="G7151" s="7">
        <v>1.5</v>
      </c>
      <c r="H7151" s="7">
        <v>0</v>
      </c>
      <c r="I7151" s="7">
        <v>0</v>
      </c>
      <c r="J7151" s="7">
        <v>7</v>
      </c>
      <c r="K7151" s="7">
        <v>2310</v>
      </c>
      <c r="L7151" s="21">
        <v>0</v>
      </c>
      <c r="M7151">
        <v>47.5839</v>
      </c>
      <c r="N7151" s="19">
        <v>5500</v>
      </c>
      <c r="O7151" s="19">
        <v>5</v>
      </c>
      <c r="P7151" s="19">
        <v>1936</v>
      </c>
      <c r="Q7151" s="19">
        <v>5500</v>
      </c>
      <c r="R7151">
        <v>98116</v>
      </c>
      <c r="S7151">
        <v>-122.383</v>
      </c>
      <c r="T7151" s="23">
        <v>1520</v>
      </c>
      <c r="U7151" s="23">
        <v>0</v>
      </c>
      <c r="W7151" s="35">
        <f>$D$1*D7151+$E$1*E7151+$F$1*F7151+$G$1*G7151+$H$1*H7151+$I$1*I7151+$J$1*J7151+$K$1*K7151+$M$1*M7151+$AB$3</f>
        <v>380686.23382104561</v>
      </c>
      <c r="X7151" s="35">
        <f t="shared" si="115"/>
        <v>0</v>
      </c>
      <c r="Y7151" s="16">
        <f>(W7151-C7151)/C7151</f>
        <v>-0.48416499482243142</v>
      </c>
    </row>
    <row r="7152" spans="1:25" x14ac:dyDescent="0.35">
      <c r="A7152">
        <v>6918720080</v>
      </c>
      <c r="B7152" t="s">
        <v>111</v>
      </c>
      <c r="C7152" s="9">
        <v>725000</v>
      </c>
      <c r="D7152" s="7">
        <v>6</v>
      </c>
      <c r="E7152" s="7">
        <v>3</v>
      </c>
      <c r="F7152" s="7">
        <v>2480</v>
      </c>
      <c r="G7152" s="7">
        <v>2</v>
      </c>
      <c r="H7152" s="7">
        <v>0</v>
      </c>
      <c r="I7152" s="7">
        <v>0</v>
      </c>
      <c r="J7152" s="7">
        <v>8</v>
      </c>
      <c r="K7152" s="7">
        <v>2220</v>
      </c>
      <c r="L7152" s="21">
        <v>0</v>
      </c>
      <c r="M7152">
        <v>47.613100000000003</v>
      </c>
      <c r="N7152" s="19">
        <v>12000</v>
      </c>
      <c r="O7152" s="19">
        <v>3</v>
      </c>
      <c r="P7152" s="19">
        <v>1972</v>
      </c>
      <c r="Q7152" s="19">
        <v>8580</v>
      </c>
      <c r="R7152">
        <v>98007</v>
      </c>
      <c r="S7152">
        <v>-122.145</v>
      </c>
      <c r="T7152" s="23">
        <v>2480</v>
      </c>
      <c r="U7152" s="23">
        <v>0</v>
      </c>
      <c r="W7152" s="35">
        <f>$D$1*D7152+$E$1*E7152+$F$1*F7152+$G$1*G7152+$H$1*H7152+$I$1*I7152+$J$1*J7152+$K$1*K7152+$M$1*M7152+$AB$3</f>
        <v>554121.41433736309</v>
      </c>
      <c r="X7152" s="35">
        <f t="shared" si="115"/>
        <v>0</v>
      </c>
      <c r="Y7152" s="16">
        <f>(W7152-C7152)/C7152</f>
        <v>-0.23569460091398195</v>
      </c>
    </row>
    <row r="7153" spans="1:25" x14ac:dyDescent="0.35">
      <c r="A7153">
        <v>9407001700</v>
      </c>
      <c r="B7153" t="s">
        <v>70</v>
      </c>
      <c r="C7153" s="9">
        <v>255000</v>
      </c>
      <c r="D7153" s="7">
        <v>2</v>
      </c>
      <c r="E7153" s="7">
        <v>1</v>
      </c>
      <c r="F7153" s="7">
        <v>960</v>
      </c>
      <c r="G7153" s="7">
        <v>1</v>
      </c>
      <c r="H7153" s="7">
        <v>0</v>
      </c>
      <c r="I7153" s="7">
        <v>0</v>
      </c>
      <c r="J7153" s="7">
        <v>7</v>
      </c>
      <c r="K7153" s="7">
        <v>1240</v>
      </c>
      <c r="L7153" s="21">
        <v>0</v>
      </c>
      <c r="M7153">
        <v>47.448500000000003</v>
      </c>
      <c r="N7153" s="19">
        <v>20954</v>
      </c>
      <c r="O7153" s="19">
        <v>3</v>
      </c>
      <c r="P7153" s="19">
        <v>1977</v>
      </c>
      <c r="Q7153" s="19">
        <v>9752</v>
      </c>
      <c r="R7153">
        <v>98045</v>
      </c>
      <c r="S7153">
        <v>-121.774</v>
      </c>
      <c r="T7153" s="23">
        <v>960</v>
      </c>
      <c r="U7153" s="23">
        <v>0</v>
      </c>
      <c r="W7153" s="35">
        <f>$D$1*D7153+$E$1*E7153+$F$1*F7153+$G$1*G7153+$H$1*H7153+$I$1*I7153+$J$1*J7153+$K$1*K7153+$M$1*M7153+$AB$3</f>
        <v>219257.89859727398</v>
      </c>
      <c r="X7153" s="35">
        <f t="shared" si="115"/>
        <v>0</v>
      </c>
      <c r="Y7153" s="16">
        <f>(W7153-C7153)/C7153</f>
        <v>-0.14016510354010206</v>
      </c>
    </row>
    <row r="7154" spans="1:25" x14ac:dyDescent="0.35">
      <c r="A7154">
        <v>1473200130</v>
      </c>
      <c r="B7154" t="s">
        <v>182</v>
      </c>
      <c r="C7154" s="9">
        <v>303000</v>
      </c>
      <c r="D7154" s="7">
        <v>3</v>
      </c>
      <c r="E7154" s="7">
        <v>2.25</v>
      </c>
      <c r="F7154" s="7">
        <v>1340</v>
      </c>
      <c r="G7154" s="7">
        <v>3</v>
      </c>
      <c r="H7154" s="7">
        <v>0</v>
      </c>
      <c r="I7154" s="7">
        <v>0</v>
      </c>
      <c r="J7154" s="7">
        <v>8</v>
      </c>
      <c r="K7154" s="7">
        <v>1340</v>
      </c>
      <c r="L7154" s="21">
        <v>0</v>
      </c>
      <c r="M7154">
        <v>47.732500000000002</v>
      </c>
      <c r="N7154" s="19">
        <v>873</v>
      </c>
      <c r="O7154" s="19">
        <v>3</v>
      </c>
      <c r="P7154" s="19">
        <v>2009</v>
      </c>
      <c r="Q7154" s="19">
        <v>1186</v>
      </c>
      <c r="R7154">
        <v>98133</v>
      </c>
      <c r="S7154">
        <v>-122.343</v>
      </c>
      <c r="T7154" s="23">
        <v>1340</v>
      </c>
      <c r="U7154" s="23">
        <v>0</v>
      </c>
      <c r="W7154" s="35">
        <f>$D$1*D7154+$E$1*E7154+$F$1*F7154+$G$1*G7154+$H$1*H7154+$I$1*I7154+$J$1*J7154+$K$1*K7154+$M$1*M7154+$AB$3</f>
        <v>459869.94989415258</v>
      </c>
      <c r="X7154" s="35">
        <f t="shared" si="115"/>
        <v>0</v>
      </c>
      <c r="Y7154" s="16">
        <f>(W7154-C7154)/C7154</f>
        <v>0.51772260691139471</v>
      </c>
    </row>
    <row r="7155" spans="1:25" x14ac:dyDescent="0.35">
      <c r="A7155">
        <v>4037200585</v>
      </c>
      <c r="B7155" t="s">
        <v>113</v>
      </c>
      <c r="C7155" s="9">
        <v>394950</v>
      </c>
      <c r="D7155" s="7">
        <v>3</v>
      </c>
      <c r="E7155" s="7">
        <v>2.5</v>
      </c>
      <c r="F7155" s="7">
        <v>1090</v>
      </c>
      <c r="G7155" s="7">
        <v>1</v>
      </c>
      <c r="H7155" s="7">
        <v>0</v>
      </c>
      <c r="I7155" s="7">
        <v>0</v>
      </c>
      <c r="J7155" s="7">
        <v>7</v>
      </c>
      <c r="K7155" s="7">
        <v>1740</v>
      </c>
      <c r="L7155" s="21">
        <v>0</v>
      </c>
      <c r="M7155">
        <v>47.606999999999999</v>
      </c>
      <c r="N7155" s="19">
        <v>7700</v>
      </c>
      <c r="O7155" s="19">
        <v>4</v>
      </c>
      <c r="P7155" s="19">
        <v>1957</v>
      </c>
      <c r="Q7155" s="19">
        <v>7700</v>
      </c>
      <c r="R7155">
        <v>98008</v>
      </c>
      <c r="S7155">
        <v>-122.12</v>
      </c>
      <c r="T7155" s="23">
        <v>1090</v>
      </c>
      <c r="U7155" s="23">
        <v>0</v>
      </c>
      <c r="W7155" s="35">
        <f>$D$1*D7155+$E$1*E7155+$F$1*F7155+$G$1*G7155+$H$1*H7155+$I$1*I7155+$J$1*J7155+$K$1*K7155+$M$1*M7155+$AB$3</f>
        <v>302555.80787366256</v>
      </c>
      <c r="X7155" s="35">
        <f t="shared" si="115"/>
        <v>0</v>
      </c>
      <c r="Y7155" s="16">
        <f>(W7155-C7155)/C7155</f>
        <v>-0.23393895968182665</v>
      </c>
    </row>
    <row r="7156" spans="1:25" x14ac:dyDescent="0.35">
      <c r="A7156">
        <v>5249803870</v>
      </c>
      <c r="B7156" t="s">
        <v>181</v>
      </c>
      <c r="C7156" s="9">
        <v>530000</v>
      </c>
      <c r="D7156" s="7">
        <v>4</v>
      </c>
      <c r="E7156" s="7">
        <v>3</v>
      </c>
      <c r="F7156" s="7">
        <v>2240</v>
      </c>
      <c r="G7156" s="7">
        <v>2</v>
      </c>
      <c r="H7156" s="7">
        <v>0</v>
      </c>
      <c r="I7156" s="7">
        <v>0</v>
      </c>
      <c r="J7156" s="7">
        <v>7</v>
      </c>
      <c r="K7156" s="7">
        <v>1530</v>
      </c>
      <c r="L7156" s="21">
        <v>0</v>
      </c>
      <c r="M7156">
        <v>47.559800000000003</v>
      </c>
      <c r="N7156" s="19">
        <v>5580</v>
      </c>
      <c r="O7156" s="19">
        <v>5</v>
      </c>
      <c r="P7156" s="19">
        <v>1949</v>
      </c>
      <c r="Q7156" s="19">
        <v>4800</v>
      </c>
      <c r="R7156">
        <v>98118</v>
      </c>
      <c r="S7156">
        <v>-122.27</v>
      </c>
      <c r="T7156" s="23">
        <v>1830</v>
      </c>
      <c r="U7156" s="23">
        <v>410</v>
      </c>
      <c r="W7156" s="35">
        <f>$D$1*D7156+$E$1*E7156+$F$1*F7156+$G$1*G7156+$H$1*H7156+$I$1*I7156+$J$1*J7156+$K$1*K7156+$M$1*M7156+$AB$3</f>
        <v>452950.9832117483</v>
      </c>
      <c r="X7156" s="35">
        <f t="shared" si="115"/>
        <v>0</v>
      </c>
      <c r="Y7156" s="16">
        <f>(W7156-C7156)/C7156</f>
        <v>-0.1453755033740598</v>
      </c>
    </row>
    <row r="7157" spans="1:25" x14ac:dyDescent="0.35">
      <c r="A7157">
        <v>9558050170</v>
      </c>
      <c r="B7157" t="s">
        <v>190</v>
      </c>
      <c r="C7157" s="9">
        <v>475000</v>
      </c>
      <c r="D7157" s="7">
        <v>4</v>
      </c>
      <c r="E7157" s="7">
        <v>2.5</v>
      </c>
      <c r="F7157" s="7">
        <v>3740</v>
      </c>
      <c r="G7157" s="7">
        <v>1</v>
      </c>
      <c r="H7157" s="7">
        <v>0</v>
      </c>
      <c r="I7157" s="7">
        <v>0</v>
      </c>
      <c r="J7157" s="7">
        <v>10</v>
      </c>
      <c r="K7157" s="7">
        <v>2650</v>
      </c>
      <c r="L7157" s="21">
        <v>0</v>
      </c>
      <c r="M7157">
        <v>47.4587</v>
      </c>
      <c r="N7157" s="19">
        <v>8700</v>
      </c>
      <c r="O7157" s="19">
        <v>3</v>
      </c>
      <c r="P7157" s="19">
        <v>2004</v>
      </c>
      <c r="Q7157" s="19">
        <v>6333</v>
      </c>
      <c r="R7157">
        <v>98058</v>
      </c>
      <c r="S7157">
        <v>-122.117</v>
      </c>
      <c r="T7157" s="23">
        <v>2260</v>
      </c>
      <c r="U7157" s="23">
        <v>1480</v>
      </c>
      <c r="W7157" s="35">
        <f>$D$1*D7157+$E$1*E7157+$F$1*F7157+$G$1*G7157+$H$1*H7157+$I$1*I7157+$J$1*J7157+$K$1*K7157+$M$1*M7157+$AB$3</f>
        <v>973428.13522426039</v>
      </c>
      <c r="X7157" s="35">
        <f t="shared" si="115"/>
        <v>0</v>
      </c>
      <c r="Y7157" s="16">
        <f>(W7157-C7157)/C7157</f>
        <v>1.0493223899458113</v>
      </c>
    </row>
    <row r="7158" spans="1:25" x14ac:dyDescent="0.35">
      <c r="A7158">
        <v>1545808110</v>
      </c>
      <c r="B7158" t="s">
        <v>267</v>
      </c>
      <c r="C7158" s="9">
        <v>250000</v>
      </c>
      <c r="D7158" s="7">
        <v>4</v>
      </c>
      <c r="E7158" s="7">
        <v>2.5</v>
      </c>
      <c r="F7158" s="7">
        <v>1800</v>
      </c>
      <c r="G7158" s="7">
        <v>2</v>
      </c>
      <c r="H7158" s="7">
        <v>0</v>
      </c>
      <c r="I7158" s="7">
        <v>0</v>
      </c>
      <c r="J7158" s="7">
        <v>7</v>
      </c>
      <c r="K7158" s="7">
        <v>1590</v>
      </c>
      <c r="L7158" s="21">
        <v>0</v>
      </c>
      <c r="M7158">
        <v>47.3611</v>
      </c>
      <c r="N7158" s="19">
        <v>8100</v>
      </c>
      <c r="O7158" s="19">
        <v>3</v>
      </c>
      <c r="P7158" s="19">
        <v>1998</v>
      </c>
      <c r="Q7158" s="19">
        <v>8100</v>
      </c>
      <c r="R7158">
        <v>98038</v>
      </c>
      <c r="S7158">
        <v>-122.047</v>
      </c>
      <c r="T7158" s="23">
        <v>1800</v>
      </c>
      <c r="U7158" s="23">
        <v>0</v>
      </c>
      <c r="W7158" s="35">
        <f>$D$1*D7158+$E$1*E7158+$F$1*F7158+$G$1*G7158+$H$1*H7158+$I$1*I7158+$J$1*J7158+$K$1*K7158+$M$1*M7158+$AB$3</f>
        <v>235574.87167048454</v>
      </c>
      <c r="X7158" s="35">
        <f t="shared" si="115"/>
        <v>0</v>
      </c>
      <c r="Y7158" s="16">
        <f>(W7158-C7158)/C7158</f>
        <v>-5.7700513318061829E-2</v>
      </c>
    </row>
    <row r="7159" spans="1:25" x14ac:dyDescent="0.35">
      <c r="A7159">
        <v>1604601155</v>
      </c>
      <c r="B7159" t="s">
        <v>146</v>
      </c>
      <c r="C7159" s="9">
        <v>180000</v>
      </c>
      <c r="D7159" s="7">
        <v>3</v>
      </c>
      <c r="E7159" s="7">
        <v>1</v>
      </c>
      <c r="F7159" s="7">
        <v>780</v>
      </c>
      <c r="G7159" s="7">
        <v>1</v>
      </c>
      <c r="H7159" s="7">
        <v>0</v>
      </c>
      <c r="I7159" s="7">
        <v>0</v>
      </c>
      <c r="J7159" s="7">
        <v>6</v>
      </c>
      <c r="K7159" s="7">
        <v>1260</v>
      </c>
      <c r="L7159" s="21">
        <v>0</v>
      </c>
      <c r="M7159">
        <v>47.564999999999998</v>
      </c>
      <c r="N7159" s="19">
        <v>3540</v>
      </c>
      <c r="O7159" s="19">
        <v>2</v>
      </c>
      <c r="P7159" s="19">
        <v>1920</v>
      </c>
      <c r="Q7159" s="19">
        <v>3540</v>
      </c>
      <c r="R7159">
        <v>98118</v>
      </c>
      <c r="S7159">
        <v>-122.291</v>
      </c>
      <c r="T7159" s="23">
        <v>780</v>
      </c>
      <c r="U7159" s="23">
        <v>0</v>
      </c>
      <c r="W7159" s="35">
        <f>$D$1*D7159+$E$1*E7159+$F$1*F7159+$G$1*G7159+$H$1*H7159+$I$1*I7159+$J$1*J7159+$K$1*K7159+$M$1*M7159+$AB$3</f>
        <v>150269.32524803281</v>
      </c>
      <c r="X7159" s="35">
        <f t="shared" si="115"/>
        <v>0</v>
      </c>
      <c r="Y7159" s="16">
        <f>(W7159-C7159)/C7159</f>
        <v>-0.16517041528870663</v>
      </c>
    </row>
    <row r="7160" spans="1:25" x14ac:dyDescent="0.35">
      <c r="A7160">
        <v>2754700170</v>
      </c>
      <c r="B7160" t="s">
        <v>168</v>
      </c>
      <c r="C7160" s="9">
        <v>443500</v>
      </c>
      <c r="D7160" s="7">
        <v>2</v>
      </c>
      <c r="E7160" s="7">
        <v>1</v>
      </c>
      <c r="F7160" s="7">
        <v>1330</v>
      </c>
      <c r="G7160" s="7">
        <v>1</v>
      </c>
      <c r="H7160" s="7">
        <v>0</v>
      </c>
      <c r="I7160" s="7">
        <v>0</v>
      </c>
      <c r="J7160" s="7">
        <v>7</v>
      </c>
      <c r="K7160" s="7">
        <v>1410</v>
      </c>
      <c r="L7160" s="21">
        <v>1940</v>
      </c>
      <c r="M7160">
        <v>47.680199999999999</v>
      </c>
      <c r="N7160" s="19">
        <v>4140</v>
      </c>
      <c r="O7160" s="19">
        <v>4</v>
      </c>
      <c r="P7160" s="19">
        <v>1919</v>
      </c>
      <c r="Q7160" s="19">
        <v>5100</v>
      </c>
      <c r="R7160">
        <v>98115</v>
      </c>
      <c r="S7160">
        <v>-122.306</v>
      </c>
      <c r="T7160" s="23">
        <v>930</v>
      </c>
      <c r="U7160" s="23">
        <v>400</v>
      </c>
      <c r="W7160" s="35">
        <f>$D$1*D7160+$E$1*E7160+$F$1*F7160+$G$1*G7160+$H$1*H7160+$I$1*I7160+$J$1*J7160+$K$1*K7160+$M$1*M7160+$AB$3</f>
        <v>451176.7988999784</v>
      </c>
      <c r="X7160" s="35">
        <f t="shared" si="115"/>
        <v>0</v>
      </c>
      <c r="Y7160" s="16">
        <f>(W7160-C7160)/C7160</f>
        <v>1.7309580383265837E-2</v>
      </c>
    </row>
    <row r="7161" spans="1:25" x14ac:dyDescent="0.35">
      <c r="A7161">
        <v>3622059180</v>
      </c>
      <c r="B7161" t="s">
        <v>41</v>
      </c>
      <c r="C7161" s="9">
        <v>390000</v>
      </c>
      <c r="D7161" s="7">
        <v>4</v>
      </c>
      <c r="E7161" s="7">
        <v>2</v>
      </c>
      <c r="F7161" s="7">
        <v>1900</v>
      </c>
      <c r="G7161" s="7">
        <v>1</v>
      </c>
      <c r="H7161" s="7">
        <v>0</v>
      </c>
      <c r="I7161" s="7">
        <v>0</v>
      </c>
      <c r="J7161" s="7">
        <v>8</v>
      </c>
      <c r="K7161" s="7">
        <v>1740</v>
      </c>
      <c r="L7161" s="21">
        <v>0</v>
      </c>
      <c r="M7161">
        <v>47.3491</v>
      </c>
      <c r="N7161" s="19">
        <v>76877</v>
      </c>
      <c r="O7161" s="19">
        <v>3</v>
      </c>
      <c r="P7161" s="19">
        <v>2004</v>
      </c>
      <c r="Q7161" s="19">
        <v>34848</v>
      </c>
      <c r="R7161">
        <v>98042</v>
      </c>
      <c r="S7161">
        <v>-122.113</v>
      </c>
      <c r="T7161" s="23">
        <v>1900</v>
      </c>
      <c r="U7161" s="23">
        <v>0</v>
      </c>
      <c r="W7161" s="35">
        <f>$D$1*D7161+$E$1*E7161+$F$1*F7161+$G$1*G7161+$H$1*H7161+$I$1*I7161+$J$1*J7161+$K$1*K7161+$M$1*M7161+$AB$3</f>
        <v>357385.42939662933</v>
      </c>
      <c r="X7161" s="35">
        <f t="shared" si="115"/>
        <v>0</v>
      </c>
      <c r="Y7161" s="16">
        <f>(W7161-C7161)/C7161</f>
        <v>-8.3627104111206843E-2</v>
      </c>
    </row>
    <row r="7162" spans="1:25" x14ac:dyDescent="0.35">
      <c r="A7162">
        <v>7201600190</v>
      </c>
      <c r="B7162" t="s">
        <v>293</v>
      </c>
      <c r="C7162" s="9">
        <v>430000</v>
      </c>
      <c r="D7162" s="7">
        <v>4</v>
      </c>
      <c r="E7162" s="7">
        <v>1.75</v>
      </c>
      <c r="F7162" s="7">
        <v>1570</v>
      </c>
      <c r="G7162" s="7">
        <v>1</v>
      </c>
      <c r="H7162" s="7">
        <v>0</v>
      </c>
      <c r="I7162" s="7">
        <v>0</v>
      </c>
      <c r="J7162" s="7">
        <v>7</v>
      </c>
      <c r="K7162" s="7">
        <v>1580</v>
      </c>
      <c r="L7162" s="21">
        <v>0</v>
      </c>
      <c r="M7162">
        <v>47.680100000000003</v>
      </c>
      <c r="N7162" s="19">
        <v>7650</v>
      </c>
      <c r="O7162" s="19">
        <v>3</v>
      </c>
      <c r="P7162" s="19">
        <v>1975</v>
      </c>
      <c r="Q7162" s="19">
        <v>7650</v>
      </c>
      <c r="R7162">
        <v>98052</v>
      </c>
      <c r="S7162">
        <v>-122.10599999999999</v>
      </c>
      <c r="T7162" s="23">
        <v>1100</v>
      </c>
      <c r="U7162" s="23">
        <v>470</v>
      </c>
      <c r="W7162" s="35">
        <f>$D$1*D7162+$E$1*E7162+$F$1*F7162+$G$1*G7162+$H$1*H7162+$I$1*I7162+$J$1*J7162+$K$1*K7162+$M$1*M7162+$AB$3</f>
        <v>429995.9552391395</v>
      </c>
      <c r="X7162" s="35">
        <f t="shared" si="115"/>
        <v>0</v>
      </c>
      <c r="Y7162" s="16">
        <f>(W7162-C7162)/C7162</f>
        <v>-9.4064206058202781E-6</v>
      </c>
    </row>
    <row r="7163" spans="1:25" x14ac:dyDescent="0.35">
      <c r="A7163">
        <v>3450300280</v>
      </c>
      <c r="B7163" t="s">
        <v>23</v>
      </c>
      <c r="C7163" s="9">
        <v>460000</v>
      </c>
      <c r="D7163" s="7">
        <v>5</v>
      </c>
      <c r="E7163" s="7">
        <v>4.5</v>
      </c>
      <c r="F7163" s="7">
        <v>3100</v>
      </c>
      <c r="G7163" s="7">
        <v>2</v>
      </c>
      <c r="H7163" s="7">
        <v>0</v>
      </c>
      <c r="I7163" s="7">
        <v>0</v>
      </c>
      <c r="J7163" s="7">
        <v>8</v>
      </c>
      <c r="K7163" s="7">
        <v>1650</v>
      </c>
      <c r="L7163" s="21">
        <v>2000</v>
      </c>
      <c r="M7163">
        <v>47.500399999999999</v>
      </c>
      <c r="N7163" s="19">
        <v>7260</v>
      </c>
      <c r="O7163" s="19">
        <v>3</v>
      </c>
      <c r="P7163" s="19">
        <v>1963</v>
      </c>
      <c r="Q7163" s="19">
        <v>7700</v>
      </c>
      <c r="R7163">
        <v>98059</v>
      </c>
      <c r="S7163">
        <v>-122.16200000000001</v>
      </c>
      <c r="T7163" s="23">
        <v>3100</v>
      </c>
      <c r="U7163" s="23">
        <v>0</v>
      </c>
      <c r="W7163" s="35">
        <f>$D$1*D7163+$E$1*E7163+$F$1*F7163+$G$1*G7163+$H$1*H7163+$I$1*I7163+$J$1*J7163+$K$1*K7163+$M$1*M7163+$AB$3</f>
        <v>622891.36258422956</v>
      </c>
      <c r="X7163" s="35">
        <f t="shared" si="115"/>
        <v>0</v>
      </c>
      <c r="Y7163" s="16">
        <f>(W7163-C7163)/C7163</f>
        <v>0.35411165779180337</v>
      </c>
    </row>
    <row r="7164" spans="1:25" x14ac:dyDescent="0.35">
      <c r="A7164">
        <v>1036450170</v>
      </c>
      <c r="B7164" t="s">
        <v>29</v>
      </c>
      <c r="C7164" s="9">
        <v>660000</v>
      </c>
      <c r="D7164" s="7">
        <v>3</v>
      </c>
      <c r="E7164" s="7">
        <v>3.5</v>
      </c>
      <c r="F7164" s="7">
        <v>2740</v>
      </c>
      <c r="G7164" s="7">
        <v>2</v>
      </c>
      <c r="H7164" s="7">
        <v>0</v>
      </c>
      <c r="I7164" s="7">
        <v>0</v>
      </c>
      <c r="J7164" s="7">
        <v>9</v>
      </c>
      <c r="K7164" s="7">
        <v>2060</v>
      </c>
      <c r="L7164" s="21">
        <v>0</v>
      </c>
      <c r="M7164">
        <v>47.719499999999996</v>
      </c>
      <c r="N7164" s="19">
        <v>3785</v>
      </c>
      <c r="O7164" s="19">
        <v>3</v>
      </c>
      <c r="P7164" s="19">
        <v>2001</v>
      </c>
      <c r="Q7164" s="19">
        <v>3457</v>
      </c>
      <c r="R7164">
        <v>98034</v>
      </c>
      <c r="S7164">
        <v>-122.182</v>
      </c>
      <c r="T7164" s="23">
        <v>2190</v>
      </c>
      <c r="U7164" s="23">
        <v>550</v>
      </c>
      <c r="W7164" s="35">
        <f>$D$1*D7164+$E$1*E7164+$F$1*F7164+$G$1*G7164+$H$1*H7164+$I$1*I7164+$J$1*J7164+$K$1*K7164+$M$1*M7164+$AB$3</f>
        <v>842461.20085616782</v>
      </c>
      <c r="X7164" s="35">
        <f t="shared" si="115"/>
        <v>0</v>
      </c>
      <c r="Y7164" s="16">
        <f>(W7164-C7164)/C7164</f>
        <v>0.27645636493358761</v>
      </c>
    </row>
    <row r="7165" spans="1:25" x14ac:dyDescent="0.35">
      <c r="A7165">
        <v>8965000050</v>
      </c>
      <c r="B7165" t="s">
        <v>59</v>
      </c>
      <c r="C7165" s="9">
        <v>515000</v>
      </c>
      <c r="D7165" s="7">
        <v>3</v>
      </c>
      <c r="E7165" s="7">
        <v>1.75</v>
      </c>
      <c r="F7165" s="7">
        <v>1570</v>
      </c>
      <c r="G7165" s="7">
        <v>1</v>
      </c>
      <c r="H7165" s="7">
        <v>0</v>
      </c>
      <c r="I7165" s="7">
        <v>0</v>
      </c>
      <c r="J7165" s="7">
        <v>8</v>
      </c>
      <c r="K7165" s="7">
        <v>1760</v>
      </c>
      <c r="L7165" s="21">
        <v>0</v>
      </c>
      <c r="M7165">
        <v>47.6389</v>
      </c>
      <c r="N7165" s="19">
        <v>10939</v>
      </c>
      <c r="O7165" s="19">
        <v>3</v>
      </c>
      <c r="P7165" s="19">
        <v>1974</v>
      </c>
      <c r="Q7165" s="19">
        <v>10200</v>
      </c>
      <c r="R7165">
        <v>98052</v>
      </c>
      <c r="S7165">
        <v>-122.102</v>
      </c>
      <c r="T7165" s="23">
        <v>1200</v>
      </c>
      <c r="U7165" s="23">
        <v>370</v>
      </c>
      <c r="W7165" s="35">
        <f>$D$1*D7165+$E$1*E7165+$F$1*F7165+$G$1*G7165+$H$1*H7165+$I$1*I7165+$J$1*J7165+$K$1*K7165+$M$1*M7165+$AB$3</f>
        <v>510716.73165940866</v>
      </c>
      <c r="X7165" s="35">
        <f t="shared" si="115"/>
        <v>0</v>
      </c>
      <c r="Y7165" s="16">
        <f>(W7165-C7165)/C7165</f>
        <v>-8.3170259040608562E-3</v>
      </c>
    </row>
    <row r="7166" spans="1:25" x14ac:dyDescent="0.35">
      <c r="A7166">
        <v>4354700010</v>
      </c>
      <c r="B7166" t="s">
        <v>191</v>
      </c>
      <c r="C7166" s="9">
        <v>482500</v>
      </c>
      <c r="D7166" s="7">
        <v>3</v>
      </c>
      <c r="E7166" s="7">
        <v>2</v>
      </c>
      <c r="F7166" s="7">
        <v>1330</v>
      </c>
      <c r="G7166" s="7">
        <v>1</v>
      </c>
      <c r="H7166" s="7">
        <v>0</v>
      </c>
      <c r="I7166" s="7">
        <v>0</v>
      </c>
      <c r="J7166" s="7">
        <v>7</v>
      </c>
      <c r="K7166" s="7">
        <v>1580</v>
      </c>
      <c r="L7166" s="21">
        <v>0</v>
      </c>
      <c r="M7166">
        <v>47.7181</v>
      </c>
      <c r="N7166" s="19">
        <v>6490</v>
      </c>
      <c r="O7166" s="19">
        <v>4</v>
      </c>
      <c r="P7166" s="19">
        <v>1954</v>
      </c>
      <c r="Q7166" s="19">
        <v>7202</v>
      </c>
      <c r="R7166">
        <v>98125</v>
      </c>
      <c r="S7166">
        <v>-122.30800000000001</v>
      </c>
      <c r="T7166" s="23">
        <v>1330</v>
      </c>
      <c r="U7166" s="23">
        <v>0</v>
      </c>
      <c r="W7166" s="35">
        <f>$D$1*D7166+$E$1*E7166+$F$1*F7166+$G$1*G7166+$H$1*H7166+$I$1*I7166+$J$1*J7166+$K$1*K7166+$M$1*M7166+$AB$3</f>
        <v>431989.51311542839</v>
      </c>
      <c r="X7166" s="35">
        <f t="shared" si="115"/>
        <v>0</v>
      </c>
      <c r="Y7166" s="16">
        <f>(W7166-C7166)/C7166</f>
        <v>-0.10468494691102925</v>
      </c>
    </row>
    <row r="7167" spans="1:25" x14ac:dyDescent="0.35">
      <c r="A7167">
        <v>4057300170</v>
      </c>
      <c r="B7167" t="s">
        <v>95</v>
      </c>
      <c r="C7167" s="9">
        <v>305000</v>
      </c>
      <c r="D7167" s="7">
        <v>2</v>
      </c>
      <c r="E7167" s="7">
        <v>1.5</v>
      </c>
      <c r="F7167" s="7">
        <v>1140</v>
      </c>
      <c r="G7167" s="7">
        <v>2</v>
      </c>
      <c r="H7167" s="7">
        <v>0</v>
      </c>
      <c r="I7167" s="7">
        <v>0</v>
      </c>
      <c r="J7167" s="7">
        <v>7</v>
      </c>
      <c r="K7167" s="7">
        <v>1150</v>
      </c>
      <c r="L7167" s="21">
        <v>0</v>
      </c>
      <c r="M7167">
        <v>47.570700000000002</v>
      </c>
      <c r="N7167" s="19">
        <v>2980</v>
      </c>
      <c r="O7167" s="19">
        <v>3</v>
      </c>
      <c r="P7167" s="19">
        <v>1988</v>
      </c>
      <c r="Q7167" s="19">
        <v>2981</v>
      </c>
      <c r="R7167">
        <v>98029</v>
      </c>
      <c r="S7167">
        <v>-122.018</v>
      </c>
      <c r="T7167" s="23">
        <v>1140</v>
      </c>
      <c r="U7167" s="23">
        <v>0</v>
      </c>
      <c r="W7167" s="35">
        <f>$D$1*D7167+$E$1*E7167+$F$1*F7167+$G$1*G7167+$H$1*H7167+$I$1*I7167+$J$1*J7167+$K$1*K7167+$M$1*M7167+$AB$3</f>
        <v>304138.49327712879</v>
      </c>
      <c r="X7167" s="35">
        <f t="shared" si="115"/>
        <v>0</v>
      </c>
      <c r="Y7167" s="16">
        <f>(W7167-C7167)/C7167</f>
        <v>-2.8246122061351283E-3</v>
      </c>
    </row>
    <row r="7168" spans="1:25" x14ac:dyDescent="0.35">
      <c r="A7168">
        <v>4217400185</v>
      </c>
      <c r="B7168" t="s">
        <v>78</v>
      </c>
      <c r="C7168" s="9">
        <v>835000</v>
      </c>
      <c r="D7168" s="7">
        <v>4</v>
      </c>
      <c r="E7168" s="7">
        <v>2.75</v>
      </c>
      <c r="F7168" s="7">
        <v>1550</v>
      </c>
      <c r="G7168" s="7">
        <v>1.5</v>
      </c>
      <c r="H7168" s="7">
        <v>0</v>
      </c>
      <c r="I7168" s="7">
        <v>0</v>
      </c>
      <c r="J7168" s="7">
        <v>9</v>
      </c>
      <c r="K7168" s="7">
        <v>2120</v>
      </c>
      <c r="L7168" s="21">
        <v>0</v>
      </c>
      <c r="M7168">
        <v>47.659599999999998</v>
      </c>
      <c r="N7168" s="19">
        <v>4000</v>
      </c>
      <c r="O7168" s="19">
        <v>3</v>
      </c>
      <c r="P7168" s="19">
        <v>1930</v>
      </c>
      <c r="Q7168" s="19">
        <v>4000</v>
      </c>
      <c r="R7168">
        <v>98105</v>
      </c>
      <c r="S7168">
        <v>-122.28</v>
      </c>
      <c r="T7168" s="23">
        <v>1550</v>
      </c>
      <c r="U7168" s="23">
        <v>0</v>
      </c>
      <c r="W7168" s="35">
        <f>$D$1*D7168+$E$1*E7168+$F$1*F7168+$G$1*G7168+$H$1*H7168+$I$1*I7168+$J$1*J7168+$K$1*K7168+$M$1*M7168+$AB$3</f>
        <v>538287.25682179257</v>
      </c>
      <c r="X7168" s="35">
        <f t="shared" si="115"/>
        <v>0</v>
      </c>
      <c r="Y7168" s="16">
        <f>(W7168-C7168)/C7168</f>
        <v>-0.35534460260863165</v>
      </c>
    </row>
    <row r="7169" spans="1:25" x14ac:dyDescent="0.35">
      <c r="A7169">
        <v>8155750010</v>
      </c>
      <c r="B7169" t="s">
        <v>227</v>
      </c>
      <c r="C7169" s="9">
        <v>237000</v>
      </c>
      <c r="D7169" s="7">
        <v>3</v>
      </c>
      <c r="E7169" s="7">
        <v>2</v>
      </c>
      <c r="F7169" s="7">
        <v>1290</v>
      </c>
      <c r="G7169" s="7">
        <v>1</v>
      </c>
      <c r="H7169" s="7">
        <v>0</v>
      </c>
      <c r="I7169" s="7">
        <v>0</v>
      </c>
      <c r="J7169" s="7">
        <v>7</v>
      </c>
      <c r="K7169" s="7">
        <v>1670</v>
      </c>
      <c r="L7169" s="21">
        <v>0</v>
      </c>
      <c r="M7169">
        <v>47.386699999999998</v>
      </c>
      <c r="N7169" s="19">
        <v>7952</v>
      </c>
      <c r="O7169" s="19">
        <v>3</v>
      </c>
      <c r="P7169" s="19">
        <v>1998</v>
      </c>
      <c r="Q7169" s="19">
        <v>7280</v>
      </c>
      <c r="R7169">
        <v>98030</v>
      </c>
      <c r="S7169">
        <v>-122.19</v>
      </c>
      <c r="T7169" s="23">
        <v>1290</v>
      </c>
      <c r="U7169" s="23">
        <v>0</v>
      </c>
      <c r="W7169" s="35">
        <f>$D$1*D7169+$E$1*E7169+$F$1*F7169+$G$1*G7169+$H$1*H7169+$I$1*I7169+$J$1*J7169+$K$1*K7169+$M$1*M7169+$AB$3</f>
        <v>208028.06391892955</v>
      </c>
      <c r="X7169" s="35">
        <f t="shared" si="115"/>
        <v>0</v>
      </c>
      <c r="Y7169" s="16">
        <f>(W7169-C7169)/C7169</f>
        <v>-0.12224445603827196</v>
      </c>
    </row>
    <row r="7170" spans="1:25" x14ac:dyDescent="0.35">
      <c r="A7170">
        <v>2159900020</v>
      </c>
      <c r="B7170" t="s">
        <v>246</v>
      </c>
      <c r="C7170" s="9">
        <v>445000</v>
      </c>
      <c r="D7170" s="7">
        <v>2</v>
      </c>
      <c r="E7170" s="7">
        <v>1.5</v>
      </c>
      <c r="F7170" s="7">
        <v>1510</v>
      </c>
      <c r="G7170" s="7">
        <v>2</v>
      </c>
      <c r="H7170" s="7">
        <v>0</v>
      </c>
      <c r="I7170" s="7">
        <v>0</v>
      </c>
      <c r="J7170" s="7">
        <v>8</v>
      </c>
      <c r="K7170" s="7">
        <v>1510</v>
      </c>
      <c r="L7170" s="21">
        <v>0</v>
      </c>
      <c r="M7170">
        <v>47.621099999999998</v>
      </c>
      <c r="N7170" s="19">
        <v>2001</v>
      </c>
      <c r="O7170" s="19">
        <v>4</v>
      </c>
      <c r="P7170" s="19">
        <v>1985</v>
      </c>
      <c r="Q7170" s="19">
        <v>2055</v>
      </c>
      <c r="R7170">
        <v>98007</v>
      </c>
      <c r="S7170">
        <v>-122.15300000000001</v>
      </c>
      <c r="T7170" s="23">
        <v>1510</v>
      </c>
      <c r="U7170" s="23">
        <v>0</v>
      </c>
      <c r="W7170" s="35">
        <f>$D$1*D7170+$E$1*E7170+$F$1*F7170+$G$1*G7170+$H$1*H7170+$I$1*I7170+$J$1*J7170+$K$1*K7170+$M$1*M7170+$AB$3</f>
        <v>493381.96540829912</v>
      </c>
      <c r="X7170" s="35">
        <f t="shared" si="115"/>
        <v>0</v>
      </c>
      <c r="Y7170" s="16">
        <f>(W7170-C7170)/C7170</f>
        <v>0.10872351777145869</v>
      </c>
    </row>
    <row r="7171" spans="1:25" x14ac:dyDescent="0.35">
      <c r="A7171">
        <v>2487700130</v>
      </c>
      <c r="B7171" t="s">
        <v>123</v>
      </c>
      <c r="C7171" s="9">
        <v>710000</v>
      </c>
      <c r="D7171" s="7">
        <v>4</v>
      </c>
      <c r="E7171" s="7">
        <v>2.5</v>
      </c>
      <c r="F7171" s="7">
        <v>2720</v>
      </c>
      <c r="G7171" s="7">
        <v>1</v>
      </c>
      <c r="H7171" s="7">
        <v>0</v>
      </c>
      <c r="I7171" s="7">
        <v>0</v>
      </c>
      <c r="J7171" s="7">
        <v>7</v>
      </c>
      <c r="K7171" s="7">
        <v>1790</v>
      </c>
      <c r="L7171" s="21">
        <v>0</v>
      </c>
      <c r="M7171">
        <v>47.523699999999998</v>
      </c>
      <c r="N7171" s="19">
        <v>8000</v>
      </c>
      <c r="O7171" s="19">
        <v>4</v>
      </c>
      <c r="P7171" s="19">
        <v>1955</v>
      </c>
      <c r="Q7171" s="19">
        <v>8000</v>
      </c>
      <c r="R7171">
        <v>98136</v>
      </c>
      <c r="S7171">
        <v>-122.39100000000001</v>
      </c>
      <c r="T7171" s="23">
        <v>1360</v>
      </c>
      <c r="U7171" s="23">
        <v>1360</v>
      </c>
      <c r="W7171" s="35">
        <f>$D$1*D7171+$E$1*E7171+$F$1*F7171+$G$1*G7171+$H$1*H7171+$I$1*I7171+$J$1*J7171+$K$1*K7171+$M$1*M7171+$AB$3</f>
        <v>567560.39055408165</v>
      </c>
      <c r="X7171" s="35">
        <f t="shared" si="115"/>
        <v>0</v>
      </c>
      <c r="Y7171" s="16">
        <f>(W7171-C7171)/C7171</f>
        <v>-0.20061916823368781</v>
      </c>
    </row>
    <row r="7172" spans="1:25" x14ac:dyDescent="0.35">
      <c r="A7172">
        <v>2085200545</v>
      </c>
      <c r="B7172" t="s">
        <v>242</v>
      </c>
      <c r="C7172" s="9">
        <v>180000</v>
      </c>
      <c r="D7172" s="7">
        <v>3</v>
      </c>
      <c r="E7172" s="7">
        <v>1</v>
      </c>
      <c r="F7172" s="7">
        <v>840</v>
      </c>
      <c r="G7172" s="7">
        <v>1</v>
      </c>
      <c r="H7172" s="7">
        <v>0</v>
      </c>
      <c r="I7172" s="7">
        <v>0</v>
      </c>
      <c r="J7172" s="7">
        <v>5</v>
      </c>
      <c r="K7172" s="7">
        <v>1430</v>
      </c>
      <c r="L7172" s="21">
        <v>0</v>
      </c>
      <c r="M7172">
        <v>47.394799999999996</v>
      </c>
      <c r="N7172" s="19">
        <v>5700</v>
      </c>
      <c r="O7172" s="19">
        <v>4</v>
      </c>
      <c r="P7172" s="19">
        <v>1945</v>
      </c>
      <c r="Q7172" s="19">
        <v>12600</v>
      </c>
      <c r="R7172">
        <v>98038</v>
      </c>
      <c r="S7172">
        <v>-122.02800000000001</v>
      </c>
      <c r="T7172" s="23">
        <v>840</v>
      </c>
      <c r="U7172" s="23">
        <v>0</v>
      </c>
      <c r="W7172" s="35">
        <f>$D$1*D7172+$E$1*E7172+$F$1*F7172+$G$1*G7172+$H$1*H7172+$I$1*I7172+$J$1*J7172+$K$1*K7172+$M$1*M7172+$AB$3</f>
        <v>-20650.277054134756</v>
      </c>
      <c r="X7172" s="35">
        <f t="shared" ref="X7172:X7235" si="116">IF(W7172&lt;0, 1,0)</f>
        <v>1</v>
      </c>
      <c r="Y7172" s="16">
        <f>(W7172-C7172)/C7172</f>
        <v>-1.1147237614118597</v>
      </c>
    </row>
    <row r="7173" spans="1:25" x14ac:dyDescent="0.35">
      <c r="A7173">
        <v>9432900380</v>
      </c>
      <c r="B7173" t="s">
        <v>174</v>
      </c>
      <c r="C7173" s="9">
        <v>280017</v>
      </c>
      <c r="D7173" s="7">
        <v>3</v>
      </c>
      <c r="E7173" s="7">
        <v>2.5</v>
      </c>
      <c r="F7173" s="7">
        <v>1850</v>
      </c>
      <c r="G7173" s="7">
        <v>2</v>
      </c>
      <c r="H7173" s="7">
        <v>0</v>
      </c>
      <c r="I7173" s="7">
        <v>0</v>
      </c>
      <c r="J7173" s="7">
        <v>8</v>
      </c>
      <c r="K7173" s="7">
        <v>2350</v>
      </c>
      <c r="L7173" s="21">
        <v>0</v>
      </c>
      <c r="M7173">
        <v>47.209099999999999</v>
      </c>
      <c r="N7173" s="19">
        <v>8770</v>
      </c>
      <c r="O7173" s="19">
        <v>3</v>
      </c>
      <c r="P7173" s="19">
        <v>1996</v>
      </c>
      <c r="Q7173" s="19">
        <v>8606</v>
      </c>
      <c r="R7173">
        <v>98022</v>
      </c>
      <c r="S7173">
        <v>-122.009</v>
      </c>
      <c r="T7173" s="23">
        <v>1850</v>
      </c>
      <c r="U7173" s="23">
        <v>0</v>
      </c>
      <c r="W7173" s="35">
        <f>$D$1*D7173+$E$1*E7173+$F$1*F7173+$G$1*G7173+$H$1*H7173+$I$1*I7173+$J$1*J7173+$K$1*K7173+$M$1*M7173+$AB$3</f>
        <v>258991.36021764204</v>
      </c>
      <c r="X7173" s="35">
        <f t="shared" si="116"/>
        <v>0</v>
      </c>
      <c r="Y7173" s="16">
        <f>(W7173-C7173)/C7173</f>
        <v>-7.508701179699076E-2</v>
      </c>
    </row>
    <row r="7174" spans="1:25" x14ac:dyDescent="0.35">
      <c r="A7174">
        <v>2591850080</v>
      </c>
      <c r="B7174" t="s">
        <v>204</v>
      </c>
      <c r="C7174" s="9">
        <v>436500</v>
      </c>
      <c r="D7174" s="7">
        <v>4</v>
      </c>
      <c r="E7174" s="7">
        <v>2.5</v>
      </c>
      <c r="F7174" s="7">
        <v>2290</v>
      </c>
      <c r="G7174" s="7">
        <v>2</v>
      </c>
      <c r="H7174" s="7">
        <v>0</v>
      </c>
      <c r="I7174" s="7">
        <v>0</v>
      </c>
      <c r="J7174" s="7">
        <v>8</v>
      </c>
      <c r="K7174" s="7">
        <v>2290</v>
      </c>
      <c r="L7174" s="21">
        <v>0</v>
      </c>
      <c r="M7174">
        <v>47.431399999999996</v>
      </c>
      <c r="N7174" s="19">
        <v>11173</v>
      </c>
      <c r="O7174" s="19">
        <v>4</v>
      </c>
      <c r="P7174" s="19">
        <v>1988</v>
      </c>
      <c r="Q7174" s="19">
        <v>10404</v>
      </c>
      <c r="R7174">
        <v>98058</v>
      </c>
      <c r="S7174">
        <v>-122.164</v>
      </c>
      <c r="T7174" s="23">
        <v>2290</v>
      </c>
      <c r="U7174" s="23">
        <v>0</v>
      </c>
      <c r="W7174" s="35">
        <f>$D$1*D7174+$E$1*E7174+$F$1*F7174+$G$1*G7174+$H$1*H7174+$I$1*I7174+$J$1*J7174+$K$1*K7174+$M$1*M7174+$AB$3</f>
        <v>466061.98565233499</v>
      </c>
      <c r="X7174" s="35">
        <f t="shared" si="116"/>
        <v>0</v>
      </c>
      <c r="Y7174" s="16">
        <f>(W7174-C7174)/C7174</f>
        <v>6.7725053040859073E-2</v>
      </c>
    </row>
    <row r="7175" spans="1:25" x14ac:dyDescent="0.35">
      <c r="A7175">
        <v>1025049174</v>
      </c>
      <c r="B7175" t="s">
        <v>163</v>
      </c>
      <c r="C7175" s="10">
        <v>1260000</v>
      </c>
      <c r="D7175" s="7">
        <v>4</v>
      </c>
      <c r="E7175" s="7">
        <v>2.5</v>
      </c>
      <c r="F7175" s="7">
        <v>3200</v>
      </c>
      <c r="G7175" s="7">
        <v>2</v>
      </c>
      <c r="H7175" s="7">
        <v>0</v>
      </c>
      <c r="I7175" s="7">
        <v>0</v>
      </c>
      <c r="J7175" s="7">
        <v>9</v>
      </c>
      <c r="K7175" s="7">
        <v>1650</v>
      </c>
      <c r="L7175" s="21">
        <v>0</v>
      </c>
      <c r="M7175">
        <v>47.665999999999997</v>
      </c>
      <c r="N7175" s="19">
        <v>7535</v>
      </c>
      <c r="O7175" s="19">
        <v>3</v>
      </c>
      <c r="P7175" s="19">
        <v>2006</v>
      </c>
      <c r="Q7175" s="19">
        <v>6850</v>
      </c>
      <c r="R7175">
        <v>98105</v>
      </c>
      <c r="S7175">
        <v>-122.276</v>
      </c>
      <c r="T7175" s="23">
        <v>3200</v>
      </c>
      <c r="U7175" s="23">
        <v>0</v>
      </c>
      <c r="W7175" s="35">
        <f>$D$1*D7175+$E$1*E7175+$F$1*F7175+$G$1*G7175+$H$1*H7175+$I$1*I7175+$J$1*J7175+$K$1*K7175+$M$1*M7175+$AB$3</f>
        <v>884534.39521230757</v>
      </c>
      <c r="X7175" s="35">
        <f t="shared" si="116"/>
        <v>0</v>
      </c>
      <c r="Y7175" s="16">
        <f>(W7175-C7175)/C7175</f>
        <v>-0.29798857522832733</v>
      </c>
    </row>
    <row r="7176" spans="1:25" x14ac:dyDescent="0.35">
      <c r="A7176">
        <v>5628400080</v>
      </c>
      <c r="B7176" t="s">
        <v>261</v>
      </c>
      <c r="C7176" s="9">
        <v>420000</v>
      </c>
      <c r="D7176" s="7">
        <v>3</v>
      </c>
      <c r="E7176" s="7">
        <v>2.25</v>
      </c>
      <c r="F7176" s="7">
        <v>1800</v>
      </c>
      <c r="G7176" s="7">
        <v>1</v>
      </c>
      <c r="H7176" s="7">
        <v>0</v>
      </c>
      <c r="I7176" s="7">
        <v>0</v>
      </c>
      <c r="J7176" s="7">
        <v>7</v>
      </c>
      <c r="K7176" s="7">
        <v>1680</v>
      </c>
      <c r="L7176" s="21">
        <v>0</v>
      </c>
      <c r="M7176">
        <v>47.7393</v>
      </c>
      <c r="N7176" s="19">
        <v>9800</v>
      </c>
      <c r="O7176" s="19">
        <v>4</v>
      </c>
      <c r="P7176" s="19">
        <v>1959</v>
      </c>
      <c r="Q7176" s="19">
        <v>9545</v>
      </c>
      <c r="R7176">
        <v>98028</v>
      </c>
      <c r="S7176">
        <v>-122.244</v>
      </c>
      <c r="T7176" s="23">
        <v>1300</v>
      </c>
      <c r="U7176" s="23">
        <v>500</v>
      </c>
      <c r="W7176" s="35">
        <f>$D$1*D7176+$E$1*E7176+$F$1*F7176+$G$1*G7176+$H$1*H7176+$I$1*I7176+$J$1*J7176+$K$1*K7176+$M$1*M7176+$AB$3</f>
        <v>544520.65004588664</v>
      </c>
      <c r="X7176" s="35">
        <f t="shared" si="116"/>
        <v>0</v>
      </c>
      <c r="Y7176" s="16">
        <f>(W7176-C7176)/C7176</f>
        <v>0.29647773820449197</v>
      </c>
    </row>
    <row r="7177" spans="1:25" x14ac:dyDescent="0.35">
      <c r="A7177">
        <v>7657000225</v>
      </c>
      <c r="B7177" t="s">
        <v>312</v>
      </c>
      <c r="C7177" s="9">
        <v>205000</v>
      </c>
      <c r="D7177" s="7">
        <v>3</v>
      </c>
      <c r="E7177" s="7">
        <v>1</v>
      </c>
      <c r="F7177" s="7">
        <v>860</v>
      </c>
      <c r="G7177" s="7">
        <v>1</v>
      </c>
      <c r="H7177" s="7">
        <v>0</v>
      </c>
      <c r="I7177" s="7">
        <v>0</v>
      </c>
      <c r="J7177" s="7">
        <v>6</v>
      </c>
      <c r="K7177" s="7">
        <v>1280</v>
      </c>
      <c r="L7177" s="21">
        <v>0</v>
      </c>
      <c r="M7177">
        <v>47.494700000000002</v>
      </c>
      <c r="N7177" s="19">
        <v>7467</v>
      </c>
      <c r="O7177" s="19">
        <v>3</v>
      </c>
      <c r="P7177" s="19">
        <v>1944</v>
      </c>
      <c r="Q7177" s="19">
        <v>7467</v>
      </c>
      <c r="R7177">
        <v>98178</v>
      </c>
      <c r="S7177">
        <v>-122.23699999999999</v>
      </c>
      <c r="T7177" s="23">
        <v>860</v>
      </c>
      <c r="U7177" s="23">
        <v>0</v>
      </c>
      <c r="W7177" s="35">
        <f>$D$1*D7177+$E$1*E7177+$F$1*F7177+$G$1*G7177+$H$1*H7177+$I$1*I7177+$J$1*J7177+$K$1*K7177+$M$1*M7177+$AB$3</f>
        <v>121826.19023253769</v>
      </c>
      <c r="X7177" s="35">
        <f t="shared" si="116"/>
        <v>0</v>
      </c>
      <c r="Y7177" s="16">
        <f>(W7177-C7177)/C7177</f>
        <v>-0.40572590130469421</v>
      </c>
    </row>
    <row r="7178" spans="1:25" x14ac:dyDescent="0.35">
      <c r="A7178">
        <v>6151800080</v>
      </c>
      <c r="B7178" t="s">
        <v>181</v>
      </c>
      <c r="C7178" s="9">
        <v>570000</v>
      </c>
      <c r="D7178" s="7">
        <v>3</v>
      </c>
      <c r="E7178" s="7">
        <v>1.5</v>
      </c>
      <c r="F7178" s="7">
        <v>1980</v>
      </c>
      <c r="G7178" s="7">
        <v>1</v>
      </c>
      <c r="H7178" s="7">
        <v>0</v>
      </c>
      <c r="I7178" s="7">
        <v>0</v>
      </c>
      <c r="J7178" s="7">
        <v>7</v>
      </c>
      <c r="K7178" s="7">
        <v>1980</v>
      </c>
      <c r="L7178" s="21">
        <v>0</v>
      </c>
      <c r="M7178">
        <v>47.340200000000003</v>
      </c>
      <c r="N7178" s="19">
        <v>10203</v>
      </c>
      <c r="O7178" s="19">
        <v>4</v>
      </c>
      <c r="P7178" s="19">
        <v>1946</v>
      </c>
      <c r="Q7178" s="19">
        <v>13664</v>
      </c>
      <c r="R7178">
        <v>98010</v>
      </c>
      <c r="S7178">
        <v>-122.04600000000001</v>
      </c>
      <c r="T7178" s="23">
        <v>1680</v>
      </c>
      <c r="U7178" s="23">
        <v>300</v>
      </c>
      <c r="W7178" s="35">
        <f>$D$1*D7178+$E$1*E7178+$F$1*F7178+$G$1*G7178+$H$1*H7178+$I$1*I7178+$J$1*J7178+$K$1*K7178+$M$1*M7178+$AB$3</f>
        <v>335029.47549974173</v>
      </c>
      <c r="X7178" s="35">
        <f t="shared" si="116"/>
        <v>0</v>
      </c>
      <c r="Y7178" s="16">
        <f>(W7178-C7178)/C7178</f>
        <v>-0.41222899035133032</v>
      </c>
    </row>
    <row r="7179" spans="1:25" x14ac:dyDescent="0.35">
      <c r="A7179">
        <v>6154900095</v>
      </c>
      <c r="B7179" t="s">
        <v>106</v>
      </c>
      <c r="C7179" s="9">
        <v>565000</v>
      </c>
      <c r="D7179" s="7">
        <v>4</v>
      </c>
      <c r="E7179" s="7">
        <v>1.75</v>
      </c>
      <c r="F7179" s="7">
        <v>2140</v>
      </c>
      <c r="G7179" s="7">
        <v>1</v>
      </c>
      <c r="H7179" s="7">
        <v>0</v>
      </c>
      <c r="I7179" s="7">
        <v>0</v>
      </c>
      <c r="J7179" s="7">
        <v>7</v>
      </c>
      <c r="K7179" s="7">
        <v>1950</v>
      </c>
      <c r="L7179" s="21">
        <v>0</v>
      </c>
      <c r="M7179">
        <v>47.7042</v>
      </c>
      <c r="N7179" s="19">
        <v>7102</v>
      </c>
      <c r="O7179" s="19">
        <v>4</v>
      </c>
      <c r="P7179" s="19">
        <v>1948</v>
      </c>
      <c r="Q7179" s="19">
        <v>7102</v>
      </c>
      <c r="R7179">
        <v>98177</v>
      </c>
      <c r="S7179">
        <v>-122.37</v>
      </c>
      <c r="T7179" s="23">
        <v>1070</v>
      </c>
      <c r="U7179" s="23">
        <v>1070</v>
      </c>
      <c r="W7179" s="35">
        <f>$D$1*D7179+$E$1*E7179+$F$1*F7179+$G$1*G7179+$H$1*H7179+$I$1*I7179+$J$1*J7179+$K$1*K7179+$M$1*M7179+$AB$3</f>
        <v>571119.43527007103</v>
      </c>
      <c r="X7179" s="35">
        <f t="shared" si="116"/>
        <v>0</v>
      </c>
      <c r="Y7179" s="16">
        <f>(W7179-C7179)/C7179</f>
        <v>1.0830858885081469E-2</v>
      </c>
    </row>
    <row r="7180" spans="1:25" x14ac:dyDescent="0.35">
      <c r="A7180">
        <v>9542800050</v>
      </c>
      <c r="B7180" t="s">
        <v>263</v>
      </c>
      <c r="C7180" s="9">
        <v>287000</v>
      </c>
      <c r="D7180" s="7">
        <v>2</v>
      </c>
      <c r="E7180" s="7">
        <v>2.5</v>
      </c>
      <c r="F7180" s="7">
        <v>2410</v>
      </c>
      <c r="G7180" s="7">
        <v>1</v>
      </c>
      <c r="H7180" s="7">
        <v>0</v>
      </c>
      <c r="I7180" s="7">
        <v>0</v>
      </c>
      <c r="J7180" s="7">
        <v>7</v>
      </c>
      <c r="K7180" s="7">
        <v>1840</v>
      </c>
      <c r="L7180" s="21">
        <v>0</v>
      </c>
      <c r="M7180">
        <v>47.3078</v>
      </c>
      <c r="N7180" s="19">
        <v>7500</v>
      </c>
      <c r="O7180" s="19">
        <v>3</v>
      </c>
      <c r="P7180" s="19">
        <v>1978</v>
      </c>
      <c r="Q7180" s="19">
        <v>8800</v>
      </c>
      <c r="R7180">
        <v>98023</v>
      </c>
      <c r="S7180">
        <v>-122.374</v>
      </c>
      <c r="T7180" s="23">
        <v>1550</v>
      </c>
      <c r="U7180" s="23">
        <v>860</v>
      </c>
      <c r="W7180" s="35">
        <f>$D$1*D7180+$E$1*E7180+$F$1*F7180+$G$1*G7180+$H$1*H7180+$I$1*I7180+$J$1*J7180+$K$1*K7180+$M$1*M7180+$AB$3</f>
        <v>424749.38186031207</v>
      </c>
      <c r="X7180" s="35">
        <f t="shared" si="116"/>
        <v>0</v>
      </c>
      <c r="Y7180" s="16">
        <f>(W7180-C7180)/C7180</f>
        <v>0.47996300299760303</v>
      </c>
    </row>
    <row r="7181" spans="1:25" x14ac:dyDescent="0.35">
      <c r="A7181">
        <v>526059224</v>
      </c>
      <c r="B7181" t="s">
        <v>189</v>
      </c>
      <c r="C7181" s="9">
        <v>260000</v>
      </c>
      <c r="D7181" s="7">
        <v>4</v>
      </c>
      <c r="E7181" s="7">
        <v>1.75</v>
      </c>
      <c r="F7181" s="7">
        <v>1650</v>
      </c>
      <c r="G7181" s="7">
        <v>1</v>
      </c>
      <c r="H7181" s="7">
        <v>0</v>
      </c>
      <c r="I7181" s="7">
        <v>0</v>
      </c>
      <c r="J7181" s="7">
        <v>7</v>
      </c>
      <c r="K7181" s="7">
        <v>1840</v>
      </c>
      <c r="L7181" s="21">
        <v>0</v>
      </c>
      <c r="M7181">
        <v>47.772100000000002</v>
      </c>
      <c r="N7181" s="19">
        <v>7276</v>
      </c>
      <c r="O7181" s="19">
        <v>3</v>
      </c>
      <c r="P7181" s="19">
        <v>1977</v>
      </c>
      <c r="Q7181" s="19">
        <v>8550</v>
      </c>
      <c r="R7181">
        <v>98011</v>
      </c>
      <c r="S7181">
        <v>-122.206</v>
      </c>
      <c r="T7181" s="23">
        <v>1010</v>
      </c>
      <c r="U7181" s="23">
        <v>640</v>
      </c>
      <c r="W7181" s="35">
        <f>$D$1*D7181+$E$1*E7181+$F$1*F7181+$G$1*G7181+$H$1*H7181+$I$1*I7181+$J$1*J7181+$K$1*K7181+$M$1*M7181+$AB$3</f>
        <v>509043.54903113469</v>
      </c>
      <c r="X7181" s="35">
        <f t="shared" si="116"/>
        <v>0</v>
      </c>
      <c r="Y7181" s="16">
        <f>(W7181-C7181)/C7181</f>
        <v>0.95785980396590265</v>
      </c>
    </row>
    <row r="7182" spans="1:25" x14ac:dyDescent="0.35">
      <c r="A7182">
        <v>526059224</v>
      </c>
      <c r="B7182" t="s">
        <v>266</v>
      </c>
      <c r="C7182" s="9">
        <v>470000</v>
      </c>
      <c r="D7182" s="7">
        <v>4</v>
      </c>
      <c r="E7182" s="7">
        <v>1.75</v>
      </c>
      <c r="F7182" s="7">
        <v>1650</v>
      </c>
      <c r="G7182" s="7">
        <v>1</v>
      </c>
      <c r="H7182" s="7">
        <v>0</v>
      </c>
      <c r="I7182" s="7">
        <v>0</v>
      </c>
      <c r="J7182" s="7">
        <v>7</v>
      </c>
      <c r="K7182" s="7">
        <v>1840</v>
      </c>
      <c r="L7182" s="21">
        <v>0</v>
      </c>
      <c r="M7182">
        <v>47.772100000000002</v>
      </c>
      <c r="N7182" s="19">
        <v>7276</v>
      </c>
      <c r="O7182" s="19">
        <v>3</v>
      </c>
      <c r="P7182" s="19">
        <v>1977</v>
      </c>
      <c r="Q7182" s="19">
        <v>8550</v>
      </c>
      <c r="R7182">
        <v>98011</v>
      </c>
      <c r="S7182">
        <v>-122.206</v>
      </c>
      <c r="T7182" s="23">
        <v>1010</v>
      </c>
      <c r="U7182" s="23">
        <v>640</v>
      </c>
      <c r="W7182" s="35">
        <f>$D$1*D7182+$E$1*E7182+$F$1*F7182+$G$1*G7182+$H$1*H7182+$I$1*I7182+$J$1*J7182+$K$1*K7182+$M$1*M7182+$AB$3</f>
        <v>509043.54903113469</v>
      </c>
      <c r="X7182" s="35">
        <f t="shared" si="116"/>
        <v>0</v>
      </c>
      <c r="Y7182" s="16">
        <f>(W7182-C7182)/C7182</f>
        <v>8.3071380917307855E-2</v>
      </c>
    </row>
    <row r="7183" spans="1:25" x14ac:dyDescent="0.35">
      <c r="A7183">
        <v>3275850190</v>
      </c>
      <c r="B7183" t="s">
        <v>159</v>
      </c>
      <c r="C7183" s="9">
        <v>700000</v>
      </c>
      <c r="D7183" s="7">
        <v>3</v>
      </c>
      <c r="E7183" s="7">
        <v>2.5</v>
      </c>
      <c r="F7183" s="7">
        <v>2410</v>
      </c>
      <c r="G7183" s="7">
        <v>2</v>
      </c>
      <c r="H7183" s="7">
        <v>0</v>
      </c>
      <c r="I7183" s="7">
        <v>0</v>
      </c>
      <c r="J7183" s="7">
        <v>10</v>
      </c>
      <c r="K7183" s="7">
        <v>2310</v>
      </c>
      <c r="L7183" s="21">
        <v>0</v>
      </c>
      <c r="M7183">
        <v>47.691099999999999</v>
      </c>
      <c r="N7183" s="19">
        <v>9916</v>
      </c>
      <c r="O7183" s="19">
        <v>4</v>
      </c>
      <c r="P7183" s="19">
        <v>1989</v>
      </c>
      <c r="Q7183" s="19">
        <v>8212</v>
      </c>
      <c r="R7183">
        <v>98052</v>
      </c>
      <c r="S7183">
        <v>-122.10299999999999</v>
      </c>
      <c r="T7183" s="23">
        <v>2410</v>
      </c>
      <c r="U7183" s="23">
        <v>0</v>
      </c>
      <c r="W7183" s="35">
        <f>$D$1*D7183+$E$1*E7183+$F$1*F7183+$G$1*G7183+$H$1*H7183+$I$1*I7183+$J$1*J7183+$K$1*K7183+$M$1*M7183+$AB$3</f>
        <v>841727.99892953783</v>
      </c>
      <c r="X7183" s="35">
        <f t="shared" si="116"/>
        <v>0</v>
      </c>
      <c r="Y7183" s="16">
        <f>(W7183-C7183)/C7183</f>
        <v>0.20246856989933976</v>
      </c>
    </row>
    <row r="7184" spans="1:25" x14ac:dyDescent="0.35">
      <c r="A7184">
        <v>4137000460</v>
      </c>
      <c r="B7184" t="s">
        <v>23</v>
      </c>
      <c r="C7184" s="9">
        <v>249000</v>
      </c>
      <c r="D7184" s="7">
        <v>3</v>
      </c>
      <c r="E7184" s="7">
        <v>1.75</v>
      </c>
      <c r="F7184" s="7">
        <v>1520</v>
      </c>
      <c r="G7184" s="7">
        <v>1</v>
      </c>
      <c r="H7184" s="7">
        <v>0</v>
      </c>
      <c r="I7184" s="7">
        <v>0</v>
      </c>
      <c r="J7184" s="7">
        <v>8</v>
      </c>
      <c r="K7184" s="7">
        <v>2180</v>
      </c>
      <c r="L7184" s="21">
        <v>0</v>
      </c>
      <c r="M7184">
        <v>47.264600000000002</v>
      </c>
      <c r="N7184" s="19">
        <v>7500</v>
      </c>
      <c r="O7184" s="19">
        <v>3</v>
      </c>
      <c r="P7184" s="19">
        <v>1985</v>
      </c>
      <c r="Q7184" s="19">
        <v>7506</v>
      </c>
      <c r="R7184">
        <v>98092</v>
      </c>
      <c r="S7184">
        <v>-122.21899999999999</v>
      </c>
      <c r="T7184" s="23">
        <v>1520</v>
      </c>
      <c r="U7184" s="23">
        <v>0</v>
      </c>
      <c r="W7184" s="35">
        <f>$D$1*D7184+$E$1*E7184+$F$1*F7184+$G$1*G7184+$H$1*H7184+$I$1*I7184+$J$1*J7184+$K$1*K7184+$M$1*M7184+$AB$3</f>
        <v>258996.51176934689</v>
      </c>
      <c r="X7184" s="35">
        <f t="shared" si="116"/>
        <v>0</v>
      </c>
      <c r="Y7184" s="16">
        <f>(W7184-C7184)/C7184</f>
        <v>4.014663361183491E-2</v>
      </c>
    </row>
    <row r="7185" spans="1:25" x14ac:dyDescent="0.35">
      <c r="A7185">
        <v>7936000403</v>
      </c>
      <c r="B7185" t="s">
        <v>90</v>
      </c>
      <c r="C7185" s="9">
        <v>568000</v>
      </c>
      <c r="D7185" s="7">
        <v>3</v>
      </c>
      <c r="E7185" s="7">
        <v>1.75</v>
      </c>
      <c r="F7185" s="7">
        <v>2050</v>
      </c>
      <c r="G7185" s="7">
        <v>1</v>
      </c>
      <c r="H7185" s="7">
        <v>0</v>
      </c>
      <c r="I7185" s="7">
        <v>0</v>
      </c>
      <c r="J7185" s="7">
        <v>7</v>
      </c>
      <c r="K7185" s="7">
        <v>2050</v>
      </c>
      <c r="L7185" s="21">
        <v>0</v>
      </c>
      <c r="M7185">
        <v>47.553600000000003</v>
      </c>
      <c r="N7185" s="19">
        <v>3520</v>
      </c>
      <c r="O7185" s="19">
        <v>4</v>
      </c>
      <c r="P7185" s="19">
        <v>1977</v>
      </c>
      <c r="Q7185" s="19">
        <v>16083</v>
      </c>
      <c r="R7185">
        <v>98136</v>
      </c>
      <c r="S7185">
        <v>-122.399</v>
      </c>
      <c r="T7185" s="23">
        <v>1070</v>
      </c>
      <c r="U7185" s="23">
        <v>980</v>
      </c>
      <c r="W7185" s="35">
        <f>$D$1*D7185+$E$1*E7185+$F$1*F7185+$G$1*G7185+$H$1*H7185+$I$1*I7185+$J$1*J7185+$K$1*K7185+$M$1*M7185+$AB$3</f>
        <v>486453.06154073775</v>
      </c>
      <c r="X7185" s="35">
        <f t="shared" si="116"/>
        <v>0</v>
      </c>
      <c r="Y7185" s="16">
        <f>(W7185-C7185)/C7185</f>
        <v>-0.1435685536254617</v>
      </c>
    </row>
    <row r="7186" spans="1:25" x14ac:dyDescent="0.35">
      <c r="A7186">
        <v>1175000073</v>
      </c>
      <c r="B7186" t="s">
        <v>282</v>
      </c>
      <c r="C7186" s="9">
        <v>500000</v>
      </c>
      <c r="D7186" s="7">
        <v>4</v>
      </c>
      <c r="E7186" s="7">
        <v>1</v>
      </c>
      <c r="F7186" s="7">
        <v>1720</v>
      </c>
      <c r="G7186" s="7">
        <v>1.5</v>
      </c>
      <c r="H7186" s="7">
        <v>0</v>
      </c>
      <c r="I7186" s="7">
        <v>0</v>
      </c>
      <c r="J7186" s="7">
        <v>7</v>
      </c>
      <c r="K7186" s="7">
        <v>1580</v>
      </c>
      <c r="L7186" s="21">
        <v>0</v>
      </c>
      <c r="M7186">
        <v>47.671900000000001</v>
      </c>
      <c r="N7186" s="19">
        <v>4011</v>
      </c>
      <c r="O7186" s="19">
        <v>4</v>
      </c>
      <c r="P7186" s="19">
        <v>1904</v>
      </c>
      <c r="Q7186" s="19">
        <v>3784</v>
      </c>
      <c r="R7186">
        <v>98107</v>
      </c>
      <c r="S7186">
        <v>-122.396</v>
      </c>
      <c r="T7186" s="23">
        <v>1720</v>
      </c>
      <c r="U7186" s="23">
        <v>0</v>
      </c>
      <c r="W7186" s="35">
        <f>$D$1*D7186+$E$1*E7186+$F$1*F7186+$G$1*G7186+$H$1*H7186+$I$1*I7186+$J$1*J7186+$K$1*K7186+$M$1*M7186+$AB$3</f>
        <v>453458.617558036</v>
      </c>
      <c r="X7186" s="35">
        <f t="shared" si="116"/>
        <v>0</v>
      </c>
      <c r="Y7186" s="16">
        <f>(W7186-C7186)/C7186</f>
        <v>-9.3082764883927999E-2</v>
      </c>
    </row>
    <row r="7187" spans="1:25" x14ac:dyDescent="0.35">
      <c r="A7187">
        <v>8645540290</v>
      </c>
      <c r="B7187" t="s">
        <v>246</v>
      </c>
      <c r="C7187" s="9">
        <v>358000</v>
      </c>
      <c r="D7187" s="7">
        <v>5</v>
      </c>
      <c r="E7187" s="7">
        <v>2.5</v>
      </c>
      <c r="F7187" s="7">
        <v>2390</v>
      </c>
      <c r="G7187" s="7">
        <v>1</v>
      </c>
      <c r="H7187" s="7">
        <v>0</v>
      </c>
      <c r="I7187" s="7">
        <v>0</v>
      </c>
      <c r="J7187" s="7">
        <v>7</v>
      </c>
      <c r="K7187" s="7">
        <v>1800</v>
      </c>
      <c r="L7187" s="21">
        <v>0</v>
      </c>
      <c r="M7187">
        <v>47.463900000000002</v>
      </c>
      <c r="N7187" s="19">
        <v>8775</v>
      </c>
      <c r="O7187" s="19">
        <v>4</v>
      </c>
      <c r="P7187" s="19">
        <v>1980</v>
      </c>
      <c r="Q7187" s="19">
        <v>8000</v>
      </c>
      <c r="R7187">
        <v>98058</v>
      </c>
      <c r="S7187">
        <v>-122.17</v>
      </c>
      <c r="T7187" s="23">
        <v>1270</v>
      </c>
      <c r="U7187" s="23">
        <v>1120</v>
      </c>
      <c r="W7187" s="35">
        <f>$D$1*D7187+$E$1*E7187+$F$1*F7187+$G$1*G7187+$H$1*H7187+$I$1*I7187+$J$1*J7187+$K$1*K7187+$M$1*M7187+$AB$3</f>
        <v>425418.36082288995</v>
      </c>
      <c r="X7187" s="35">
        <f t="shared" si="116"/>
        <v>0</v>
      </c>
      <c r="Y7187" s="16">
        <f>(W7187-C7187)/C7187</f>
        <v>0.1883194436393574</v>
      </c>
    </row>
    <row r="7188" spans="1:25" x14ac:dyDescent="0.35">
      <c r="A7188">
        <v>7137960460</v>
      </c>
      <c r="B7188" t="s">
        <v>32</v>
      </c>
      <c r="C7188" s="9">
        <v>225000</v>
      </c>
      <c r="D7188" s="7">
        <v>3</v>
      </c>
      <c r="E7188" s="7">
        <v>2.5</v>
      </c>
      <c r="F7188" s="7">
        <v>1680</v>
      </c>
      <c r="G7188" s="7">
        <v>2</v>
      </c>
      <c r="H7188" s="7">
        <v>0</v>
      </c>
      <c r="I7188" s="7">
        <v>0</v>
      </c>
      <c r="J7188" s="7">
        <v>8</v>
      </c>
      <c r="K7188" s="7">
        <v>1860</v>
      </c>
      <c r="L7188" s="21">
        <v>0</v>
      </c>
      <c r="M7188">
        <v>47.329300000000003</v>
      </c>
      <c r="N7188" s="19">
        <v>6755</v>
      </c>
      <c r="O7188" s="19">
        <v>3</v>
      </c>
      <c r="P7188" s="19">
        <v>1994</v>
      </c>
      <c r="Q7188" s="19">
        <v>7257</v>
      </c>
      <c r="R7188">
        <v>98092</v>
      </c>
      <c r="S7188">
        <v>-122.17</v>
      </c>
      <c r="T7188" s="23">
        <v>1680</v>
      </c>
      <c r="U7188" s="23">
        <v>0</v>
      </c>
      <c r="W7188" s="35">
        <f>$D$1*D7188+$E$1*E7188+$F$1*F7188+$G$1*G7188+$H$1*H7188+$I$1*I7188+$J$1*J7188+$K$1*K7188+$M$1*M7188+$AB$3</f>
        <v>297216.73161181062</v>
      </c>
      <c r="X7188" s="35">
        <f t="shared" si="116"/>
        <v>0</v>
      </c>
      <c r="Y7188" s="16">
        <f>(W7188-C7188)/C7188</f>
        <v>0.32096325160804723</v>
      </c>
    </row>
    <row r="7189" spans="1:25" x14ac:dyDescent="0.35">
      <c r="A7189">
        <v>8805400010</v>
      </c>
      <c r="B7189" t="s">
        <v>101</v>
      </c>
      <c r="C7189" s="9">
        <v>275500</v>
      </c>
      <c r="D7189" s="7">
        <v>3</v>
      </c>
      <c r="E7189" s="7">
        <v>1</v>
      </c>
      <c r="F7189" s="7">
        <v>1060</v>
      </c>
      <c r="G7189" s="7">
        <v>1</v>
      </c>
      <c r="H7189" s="7">
        <v>0</v>
      </c>
      <c r="I7189" s="7">
        <v>0</v>
      </c>
      <c r="J7189" s="7">
        <v>6</v>
      </c>
      <c r="K7189" s="7">
        <v>1090</v>
      </c>
      <c r="L7189" s="21">
        <v>0</v>
      </c>
      <c r="M7189">
        <v>47.493600000000001</v>
      </c>
      <c r="N7189" s="19">
        <v>7246</v>
      </c>
      <c r="O7189" s="19">
        <v>4</v>
      </c>
      <c r="P7189" s="19">
        <v>1981</v>
      </c>
      <c r="Q7189" s="19">
        <v>6694</v>
      </c>
      <c r="R7189">
        <v>98056</v>
      </c>
      <c r="S7189">
        <v>-122.16500000000001</v>
      </c>
      <c r="T7189" s="23">
        <v>1060</v>
      </c>
      <c r="U7189" s="23">
        <v>0</v>
      </c>
      <c r="W7189" s="35">
        <f>$D$1*D7189+$E$1*E7189+$F$1*F7189+$G$1*G7189+$H$1*H7189+$I$1*I7189+$J$1*J7189+$K$1*K7189+$M$1*M7189+$AB$3</f>
        <v>162832.66315624118</v>
      </c>
      <c r="X7189" s="35">
        <f t="shared" si="116"/>
        <v>0</v>
      </c>
      <c r="Y7189" s="16">
        <f>(W7189-C7189)/C7189</f>
        <v>-0.40895585061255468</v>
      </c>
    </row>
    <row r="7190" spans="1:25" x14ac:dyDescent="0.35">
      <c r="A7190">
        <v>1036450290</v>
      </c>
      <c r="B7190" t="s">
        <v>216</v>
      </c>
      <c r="C7190" s="9">
        <v>495000</v>
      </c>
      <c r="D7190" s="7">
        <v>3</v>
      </c>
      <c r="E7190" s="7">
        <v>2.5</v>
      </c>
      <c r="F7190" s="7">
        <v>1860</v>
      </c>
      <c r="G7190" s="7">
        <v>2</v>
      </c>
      <c r="H7190" s="7">
        <v>0</v>
      </c>
      <c r="I7190" s="7">
        <v>0</v>
      </c>
      <c r="J7190" s="7">
        <v>8</v>
      </c>
      <c r="K7190" s="7">
        <v>2050</v>
      </c>
      <c r="L7190" s="21">
        <v>0</v>
      </c>
      <c r="M7190">
        <v>47.719000000000001</v>
      </c>
      <c r="N7190" s="19">
        <v>3150</v>
      </c>
      <c r="O7190" s="19">
        <v>3</v>
      </c>
      <c r="P7190" s="19">
        <v>2001</v>
      </c>
      <c r="Q7190" s="19">
        <v>3375</v>
      </c>
      <c r="R7190">
        <v>98034</v>
      </c>
      <c r="S7190">
        <v>-122.182</v>
      </c>
      <c r="T7190" s="23">
        <v>1860</v>
      </c>
      <c r="U7190" s="23">
        <v>0</v>
      </c>
      <c r="W7190" s="35">
        <f>$D$1*D7190+$E$1*E7190+$F$1*F7190+$G$1*G7190+$H$1*H7190+$I$1*I7190+$J$1*J7190+$K$1*K7190+$M$1*M7190+$AB$3</f>
        <v>591328.52900837734</v>
      </c>
      <c r="X7190" s="35">
        <f t="shared" si="116"/>
        <v>0</v>
      </c>
      <c r="Y7190" s="16">
        <f>(W7190-C7190)/C7190</f>
        <v>0.19460308890581282</v>
      </c>
    </row>
    <row r="7191" spans="1:25" x14ac:dyDescent="0.35">
      <c r="A7191">
        <v>7613700660</v>
      </c>
      <c r="B7191" t="s">
        <v>225</v>
      </c>
      <c r="C7191" s="9">
        <v>758800</v>
      </c>
      <c r="D7191" s="7">
        <v>5</v>
      </c>
      <c r="E7191" s="7">
        <v>2.25</v>
      </c>
      <c r="F7191" s="7">
        <v>1750</v>
      </c>
      <c r="G7191" s="7">
        <v>1</v>
      </c>
      <c r="H7191" s="7">
        <v>0</v>
      </c>
      <c r="I7191" s="7">
        <v>0</v>
      </c>
      <c r="J7191" s="7">
        <v>8</v>
      </c>
      <c r="K7191" s="7">
        <v>2580</v>
      </c>
      <c r="L7191" s="21">
        <v>0</v>
      </c>
      <c r="M7191">
        <v>47.658900000000003</v>
      </c>
      <c r="N7191" s="19">
        <v>5000</v>
      </c>
      <c r="O7191" s="19">
        <v>3</v>
      </c>
      <c r="P7191" s="19">
        <v>1940</v>
      </c>
      <c r="Q7191" s="19">
        <v>5000</v>
      </c>
      <c r="R7191">
        <v>98105</v>
      </c>
      <c r="S7191">
        <v>-122.276</v>
      </c>
      <c r="T7191" s="23">
        <v>960</v>
      </c>
      <c r="U7191" s="23">
        <v>790</v>
      </c>
      <c r="W7191" s="35">
        <f>$D$1*D7191+$E$1*E7191+$F$1*F7191+$G$1*G7191+$H$1*H7191+$I$1*I7191+$J$1*J7191+$K$1*K7191+$M$1*M7191+$AB$3</f>
        <v>497586.60010879859</v>
      </c>
      <c r="X7191" s="35">
        <f t="shared" si="116"/>
        <v>0</v>
      </c>
      <c r="Y7191" s="16">
        <f>(W7191-C7191)/C7191</f>
        <v>-0.34424538731049209</v>
      </c>
    </row>
    <row r="7192" spans="1:25" x14ac:dyDescent="0.35">
      <c r="A7192">
        <v>8648210050</v>
      </c>
      <c r="B7192" t="s">
        <v>30</v>
      </c>
      <c r="C7192" s="9">
        <v>280000</v>
      </c>
      <c r="D7192" s="7">
        <v>3</v>
      </c>
      <c r="E7192" s="7">
        <v>1.75</v>
      </c>
      <c r="F7192" s="7">
        <v>1480</v>
      </c>
      <c r="G7192" s="7">
        <v>1</v>
      </c>
      <c r="H7192" s="7">
        <v>0</v>
      </c>
      <c r="I7192" s="7">
        <v>0</v>
      </c>
      <c r="J7192" s="7">
        <v>7</v>
      </c>
      <c r="K7192" s="7">
        <v>1450</v>
      </c>
      <c r="L7192" s="21">
        <v>0</v>
      </c>
      <c r="M7192">
        <v>47.362400000000001</v>
      </c>
      <c r="N7192" s="19">
        <v>8165</v>
      </c>
      <c r="O7192" s="19">
        <v>4</v>
      </c>
      <c r="P7192" s="19">
        <v>1985</v>
      </c>
      <c r="Q7192" s="19">
        <v>7939</v>
      </c>
      <c r="R7192">
        <v>98042</v>
      </c>
      <c r="S7192">
        <v>-122.07899999999999</v>
      </c>
      <c r="T7192" s="23">
        <v>1480</v>
      </c>
      <c r="U7192" s="23">
        <v>0</v>
      </c>
      <c r="W7192" s="35">
        <f>$D$1*D7192+$E$1*E7192+$F$1*F7192+$G$1*G7192+$H$1*H7192+$I$1*I7192+$J$1*J7192+$K$1*K7192+$M$1*M7192+$AB$3</f>
        <v>234781.84655331075</v>
      </c>
      <c r="X7192" s="35">
        <f t="shared" si="116"/>
        <v>0</v>
      </c>
      <c r="Y7192" s="16">
        <f>(W7192-C7192)/C7192</f>
        <v>-0.16149340516674732</v>
      </c>
    </row>
    <row r="7193" spans="1:25" x14ac:dyDescent="0.35">
      <c r="A7193">
        <v>1565950670</v>
      </c>
      <c r="B7193" t="s">
        <v>23</v>
      </c>
      <c r="C7193" s="9">
        <v>380500</v>
      </c>
      <c r="D7193" s="7">
        <v>3</v>
      </c>
      <c r="E7193" s="7">
        <v>2.5</v>
      </c>
      <c r="F7193" s="7">
        <v>1900</v>
      </c>
      <c r="G7193" s="7">
        <v>2</v>
      </c>
      <c r="H7193" s="7">
        <v>0</v>
      </c>
      <c r="I7193" s="7">
        <v>0</v>
      </c>
      <c r="J7193" s="7">
        <v>8</v>
      </c>
      <c r="K7193" s="7">
        <v>2100</v>
      </c>
      <c r="L7193" s="21">
        <v>0</v>
      </c>
      <c r="M7193">
        <v>47.432400000000001</v>
      </c>
      <c r="N7193" s="19">
        <v>7361</v>
      </c>
      <c r="O7193" s="19">
        <v>3</v>
      </c>
      <c r="P7193" s="19">
        <v>1994</v>
      </c>
      <c r="Q7193" s="19">
        <v>7361</v>
      </c>
      <c r="R7193">
        <v>98055</v>
      </c>
      <c r="S7193">
        <v>-122.191</v>
      </c>
      <c r="T7193" s="23">
        <v>1900</v>
      </c>
      <c r="U7193" s="23">
        <v>0</v>
      </c>
      <c r="W7193" s="35">
        <f>$D$1*D7193+$E$1*E7193+$F$1*F7193+$G$1*G7193+$H$1*H7193+$I$1*I7193+$J$1*J7193+$K$1*K7193+$M$1*M7193+$AB$3</f>
        <v>413511.46288638562</v>
      </c>
      <c r="X7193" s="35">
        <f t="shared" si="116"/>
        <v>0</v>
      </c>
      <c r="Y7193" s="16">
        <f>(W7193-C7193)/C7193</f>
        <v>8.6758115338726988E-2</v>
      </c>
    </row>
    <row r="7194" spans="1:25" x14ac:dyDescent="0.35">
      <c r="A7194">
        <v>7159200005</v>
      </c>
      <c r="B7194" t="s">
        <v>129</v>
      </c>
      <c r="C7194" s="10">
        <v>3200000</v>
      </c>
      <c r="D7194" s="7">
        <v>7</v>
      </c>
      <c r="E7194" s="7">
        <v>4.5</v>
      </c>
      <c r="F7194" s="7">
        <v>6210</v>
      </c>
      <c r="G7194" s="7">
        <v>2.5</v>
      </c>
      <c r="H7194" s="7">
        <v>0</v>
      </c>
      <c r="I7194" s="7">
        <v>2</v>
      </c>
      <c r="J7194" s="7">
        <v>11</v>
      </c>
      <c r="K7194" s="7">
        <v>2940</v>
      </c>
      <c r="L7194" s="21">
        <v>0</v>
      </c>
      <c r="M7194">
        <v>47.630699999999997</v>
      </c>
      <c r="N7194" s="19">
        <v>8856</v>
      </c>
      <c r="O7194" s="19">
        <v>5</v>
      </c>
      <c r="P7194" s="19">
        <v>1910</v>
      </c>
      <c r="Q7194" s="19">
        <v>5400</v>
      </c>
      <c r="R7194">
        <v>98109</v>
      </c>
      <c r="S7194">
        <v>-122.354</v>
      </c>
      <c r="T7194" s="23">
        <v>4760</v>
      </c>
      <c r="U7194" s="23">
        <v>1450</v>
      </c>
      <c r="W7194" s="35">
        <f>$D$1*D7194+$E$1*E7194+$F$1*F7194+$G$1*G7194+$H$1*H7194+$I$1*I7194+$J$1*J7194+$K$1*K7194+$M$1*M7194+$AB$3</f>
        <v>1657115.259692587</v>
      </c>
      <c r="X7194" s="35">
        <f t="shared" si="116"/>
        <v>0</v>
      </c>
      <c r="Y7194" s="16">
        <f>(W7194-C7194)/C7194</f>
        <v>-0.48215148134606656</v>
      </c>
    </row>
    <row r="7195" spans="1:25" x14ac:dyDescent="0.35">
      <c r="A7195">
        <v>8687800010</v>
      </c>
      <c r="B7195" t="s">
        <v>267</v>
      </c>
      <c r="C7195" s="9">
        <v>260000</v>
      </c>
      <c r="D7195" s="7">
        <v>3</v>
      </c>
      <c r="E7195" s="7">
        <v>1.75</v>
      </c>
      <c r="F7195" s="7">
        <v>1440</v>
      </c>
      <c r="G7195" s="7">
        <v>1</v>
      </c>
      <c r="H7195" s="7">
        <v>0</v>
      </c>
      <c r="I7195" s="7">
        <v>2</v>
      </c>
      <c r="J7195" s="7">
        <v>7</v>
      </c>
      <c r="K7195" s="7">
        <v>1710</v>
      </c>
      <c r="L7195" s="21">
        <v>0</v>
      </c>
      <c r="M7195">
        <v>47.470999999999997</v>
      </c>
      <c r="N7195" s="19">
        <v>12888</v>
      </c>
      <c r="O7195" s="19">
        <v>3</v>
      </c>
      <c r="P7195" s="19">
        <v>1958</v>
      </c>
      <c r="Q7195" s="19">
        <v>12888</v>
      </c>
      <c r="R7195">
        <v>98168</v>
      </c>
      <c r="S7195">
        <v>-122.262</v>
      </c>
      <c r="T7195" s="23">
        <v>1090</v>
      </c>
      <c r="U7195" s="23">
        <v>350</v>
      </c>
      <c r="W7195" s="35">
        <f>$D$1*D7195+$E$1*E7195+$F$1*F7195+$G$1*G7195+$H$1*H7195+$I$1*I7195+$J$1*J7195+$K$1*K7195+$M$1*M7195+$AB$3</f>
        <v>424150.62347586453</v>
      </c>
      <c r="X7195" s="35">
        <f t="shared" si="116"/>
        <v>0</v>
      </c>
      <c r="Y7195" s="16">
        <f>(W7195-C7195)/C7195</f>
        <v>0.63134855183024818</v>
      </c>
    </row>
    <row r="7196" spans="1:25" x14ac:dyDescent="0.35">
      <c r="A7196">
        <v>4242900285</v>
      </c>
      <c r="B7196" t="s">
        <v>128</v>
      </c>
      <c r="C7196" s="9">
        <v>630000</v>
      </c>
      <c r="D7196" s="7">
        <v>4</v>
      </c>
      <c r="E7196" s="7">
        <v>2.5</v>
      </c>
      <c r="F7196" s="7">
        <v>1910</v>
      </c>
      <c r="G7196" s="7">
        <v>3</v>
      </c>
      <c r="H7196" s="7">
        <v>0</v>
      </c>
      <c r="I7196" s="7">
        <v>0</v>
      </c>
      <c r="J7196" s="7">
        <v>8</v>
      </c>
      <c r="K7196" s="7">
        <v>1520</v>
      </c>
      <c r="L7196" s="21">
        <v>0</v>
      </c>
      <c r="M7196">
        <v>47.674700000000001</v>
      </c>
      <c r="N7196" s="19">
        <v>1502</v>
      </c>
      <c r="O7196" s="19">
        <v>3</v>
      </c>
      <c r="P7196" s="19">
        <v>2014</v>
      </c>
      <c r="Q7196" s="19">
        <v>3888</v>
      </c>
      <c r="R7196">
        <v>98107</v>
      </c>
      <c r="S7196">
        <v>-122.393</v>
      </c>
      <c r="T7196" s="23">
        <v>1910</v>
      </c>
      <c r="U7196" s="23">
        <v>0</v>
      </c>
      <c r="W7196" s="35">
        <f>$D$1*D7196+$E$1*E7196+$F$1*F7196+$G$1*G7196+$H$1*H7196+$I$1*I7196+$J$1*J7196+$K$1*K7196+$M$1*M7196+$AB$3</f>
        <v>510865.61719513312</v>
      </c>
      <c r="X7196" s="35">
        <f t="shared" si="116"/>
        <v>0</v>
      </c>
      <c r="Y7196" s="16">
        <f>(W7196-C7196)/C7196</f>
        <v>-0.18910219492836014</v>
      </c>
    </row>
    <row r="7197" spans="1:25" x14ac:dyDescent="0.35">
      <c r="A7197">
        <v>7834800225</v>
      </c>
      <c r="B7197" t="s">
        <v>136</v>
      </c>
      <c r="C7197" s="9">
        <v>875000</v>
      </c>
      <c r="D7197" s="7">
        <v>3</v>
      </c>
      <c r="E7197" s="7">
        <v>2</v>
      </c>
      <c r="F7197" s="7">
        <v>2010</v>
      </c>
      <c r="G7197" s="7">
        <v>1</v>
      </c>
      <c r="H7197" s="7">
        <v>0</v>
      </c>
      <c r="I7197" s="7">
        <v>0</v>
      </c>
      <c r="J7197" s="7">
        <v>7</v>
      </c>
      <c r="K7197" s="7">
        <v>1770</v>
      </c>
      <c r="L7197" s="21">
        <v>0</v>
      </c>
      <c r="M7197">
        <v>47.663800000000002</v>
      </c>
      <c r="N7197" s="19">
        <v>4000</v>
      </c>
      <c r="O7197" s="19">
        <v>5</v>
      </c>
      <c r="P7197" s="19">
        <v>1915</v>
      </c>
      <c r="Q7197" s="19">
        <v>4000</v>
      </c>
      <c r="R7197">
        <v>98103</v>
      </c>
      <c r="S7197">
        <v>-122.32899999999999</v>
      </c>
      <c r="T7197" s="23">
        <v>1210</v>
      </c>
      <c r="U7197" s="23">
        <v>800</v>
      </c>
      <c r="W7197" s="35">
        <f>$D$1*D7197+$E$1*E7197+$F$1*F7197+$G$1*G7197+$H$1*H7197+$I$1*I7197+$J$1*J7197+$K$1*K7197+$M$1*M7197+$AB$3</f>
        <v>544425.35700046271</v>
      </c>
      <c r="X7197" s="35">
        <f t="shared" si="116"/>
        <v>0</v>
      </c>
      <c r="Y7197" s="16">
        <f>(W7197-C7197)/C7197</f>
        <v>-0.37779959199947116</v>
      </c>
    </row>
    <row r="7198" spans="1:25" x14ac:dyDescent="0.35">
      <c r="A7198">
        <v>5649600225</v>
      </c>
      <c r="B7198" t="s">
        <v>30</v>
      </c>
      <c r="C7198" s="9">
        <v>457500</v>
      </c>
      <c r="D7198" s="7">
        <v>3</v>
      </c>
      <c r="E7198" s="7">
        <v>1</v>
      </c>
      <c r="F7198" s="7">
        <v>960</v>
      </c>
      <c r="G7198" s="7">
        <v>1.5</v>
      </c>
      <c r="H7198" s="7">
        <v>0</v>
      </c>
      <c r="I7198" s="7">
        <v>0</v>
      </c>
      <c r="J7198" s="7">
        <v>6</v>
      </c>
      <c r="K7198" s="7">
        <v>1380</v>
      </c>
      <c r="L7198" s="21">
        <v>0</v>
      </c>
      <c r="M7198">
        <v>47.555300000000003</v>
      </c>
      <c r="N7198" s="19">
        <v>4600</v>
      </c>
      <c r="O7198" s="19">
        <v>4</v>
      </c>
      <c r="P7198" s="19">
        <v>1927</v>
      </c>
      <c r="Q7198" s="19">
        <v>5175</v>
      </c>
      <c r="R7198">
        <v>98118</v>
      </c>
      <c r="S7198">
        <v>-122.286</v>
      </c>
      <c r="T7198" s="23">
        <v>960</v>
      </c>
      <c r="U7198" s="23">
        <v>0</v>
      </c>
      <c r="W7198" s="35">
        <f>$D$1*D7198+$E$1*E7198+$F$1*F7198+$G$1*G7198+$H$1*H7198+$I$1*I7198+$J$1*J7198+$K$1*K7198+$M$1*M7198+$AB$3</f>
        <v>170365.1722728014</v>
      </c>
      <c r="X7198" s="35">
        <f t="shared" si="116"/>
        <v>0</v>
      </c>
      <c r="Y7198" s="16">
        <f>(W7198-C7198)/C7198</f>
        <v>-0.62761710978622642</v>
      </c>
    </row>
    <row r="7199" spans="1:25" x14ac:dyDescent="0.35">
      <c r="A7199">
        <v>1959702045</v>
      </c>
      <c r="B7199" t="s">
        <v>122</v>
      </c>
      <c r="C7199" s="9">
        <v>900000</v>
      </c>
      <c r="D7199" s="7">
        <v>2</v>
      </c>
      <c r="E7199" s="7">
        <v>1</v>
      </c>
      <c r="F7199" s="7">
        <v>1240</v>
      </c>
      <c r="G7199" s="7">
        <v>1</v>
      </c>
      <c r="H7199" s="7">
        <v>0</v>
      </c>
      <c r="I7199" s="7">
        <v>0</v>
      </c>
      <c r="J7199" s="7">
        <v>7</v>
      </c>
      <c r="K7199" s="7">
        <v>2080</v>
      </c>
      <c r="L7199" s="21">
        <v>0</v>
      </c>
      <c r="M7199">
        <v>47.646099999999997</v>
      </c>
      <c r="N7199" s="19">
        <v>5500</v>
      </c>
      <c r="O7199" s="19">
        <v>3</v>
      </c>
      <c r="P7199" s="19">
        <v>1954</v>
      </c>
      <c r="Q7199" s="19">
        <v>4400</v>
      </c>
      <c r="R7199">
        <v>98102</v>
      </c>
      <c r="S7199">
        <v>-122.31699999999999</v>
      </c>
      <c r="T7199" s="23">
        <v>1240</v>
      </c>
      <c r="U7199" s="23">
        <v>0</v>
      </c>
      <c r="W7199" s="35">
        <f>$D$1*D7199+$E$1*E7199+$F$1*F7199+$G$1*G7199+$H$1*H7199+$I$1*I7199+$J$1*J7199+$K$1*K7199+$M$1*M7199+$AB$3</f>
        <v>414348.01552093402</v>
      </c>
      <c r="X7199" s="35">
        <f t="shared" si="116"/>
        <v>0</v>
      </c>
      <c r="Y7199" s="16">
        <f>(W7199-C7199)/C7199</f>
        <v>-0.53961331608785112</v>
      </c>
    </row>
    <row r="7200" spans="1:25" x14ac:dyDescent="0.35">
      <c r="A7200">
        <v>717000225</v>
      </c>
      <c r="B7200" t="s">
        <v>58</v>
      </c>
      <c r="C7200" s="9">
        <v>235000</v>
      </c>
      <c r="D7200" s="7">
        <v>2</v>
      </c>
      <c r="E7200" s="7">
        <v>2</v>
      </c>
      <c r="F7200" s="7">
        <v>870</v>
      </c>
      <c r="G7200" s="7">
        <v>1</v>
      </c>
      <c r="H7200" s="7">
        <v>0</v>
      </c>
      <c r="I7200" s="7">
        <v>0</v>
      </c>
      <c r="J7200" s="7">
        <v>6</v>
      </c>
      <c r="K7200" s="7">
        <v>1640</v>
      </c>
      <c r="L7200" s="21">
        <v>0</v>
      </c>
      <c r="M7200">
        <v>47.535400000000003</v>
      </c>
      <c r="N7200" s="19">
        <v>6450</v>
      </c>
      <c r="O7200" s="19">
        <v>4</v>
      </c>
      <c r="P7200" s="19">
        <v>1954</v>
      </c>
      <c r="Q7200" s="19">
        <v>5775</v>
      </c>
      <c r="R7200">
        <v>98118</v>
      </c>
      <c r="S7200">
        <v>-122.27800000000001</v>
      </c>
      <c r="T7200" s="23">
        <v>740</v>
      </c>
      <c r="U7200" s="23">
        <v>130</v>
      </c>
      <c r="W7200" s="35">
        <f>$D$1*D7200+$E$1*E7200+$F$1*F7200+$G$1*G7200+$H$1*H7200+$I$1*I7200+$J$1*J7200+$K$1*K7200+$M$1*M7200+$AB$3</f>
        <v>172290.21228990331</v>
      </c>
      <c r="X7200" s="35">
        <f t="shared" si="116"/>
        <v>0</v>
      </c>
      <c r="Y7200" s="16">
        <f>(W7200-C7200)/C7200</f>
        <v>-0.26685016046849652</v>
      </c>
    </row>
    <row r="7201" spans="1:25" x14ac:dyDescent="0.35">
      <c r="A7201">
        <v>792500190</v>
      </c>
      <c r="B7201" t="s">
        <v>26</v>
      </c>
      <c r="C7201" s="9">
        <v>410000</v>
      </c>
      <c r="D7201" s="7">
        <v>3</v>
      </c>
      <c r="E7201" s="7">
        <v>2</v>
      </c>
      <c r="F7201" s="7">
        <v>1400</v>
      </c>
      <c r="G7201" s="7">
        <v>2</v>
      </c>
      <c r="H7201" s="7">
        <v>0</v>
      </c>
      <c r="I7201" s="7">
        <v>0</v>
      </c>
      <c r="J7201" s="7">
        <v>8</v>
      </c>
      <c r="K7201" s="7">
        <v>2390</v>
      </c>
      <c r="L7201" s="21">
        <v>0</v>
      </c>
      <c r="M7201">
        <v>47.362400000000001</v>
      </c>
      <c r="N7201" s="19">
        <v>45738</v>
      </c>
      <c r="O7201" s="19">
        <v>4</v>
      </c>
      <c r="P7201" s="19">
        <v>1981</v>
      </c>
      <c r="Q7201" s="19">
        <v>56628</v>
      </c>
      <c r="R7201">
        <v>98070</v>
      </c>
      <c r="S7201">
        <v>-122.455</v>
      </c>
      <c r="T7201" s="23">
        <v>1400</v>
      </c>
      <c r="U7201" s="23">
        <v>0</v>
      </c>
      <c r="W7201" s="35">
        <f>$D$1*D7201+$E$1*E7201+$F$1*F7201+$G$1*G7201+$H$1*H7201+$I$1*I7201+$J$1*J7201+$K$1*K7201+$M$1*M7201+$AB$3</f>
        <v>268732.33842809871</v>
      </c>
      <c r="X7201" s="35">
        <f t="shared" si="116"/>
        <v>0</v>
      </c>
      <c r="Y7201" s="16">
        <f>(W7201-C7201)/C7201</f>
        <v>-0.34455527212658854</v>
      </c>
    </row>
    <row r="7202" spans="1:25" x14ac:dyDescent="0.35">
      <c r="A7202">
        <v>3820100284</v>
      </c>
      <c r="B7202" t="s">
        <v>72</v>
      </c>
      <c r="C7202" s="9">
        <v>355000</v>
      </c>
      <c r="D7202" s="7">
        <v>3</v>
      </c>
      <c r="E7202" s="7">
        <v>3</v>
      </c>
      <c r="F7202" s="7">
        <v>1850</v>
      </c>
      <c r="G7202" s="7">
        <v>1</v>
      </c>
      <c r="H7202" s="7">
        <v>0</v>
      </c>
      <c r="I7202" s="7">
        <v>0</v>
      </c>
      <c r="J7202" s="7">
        <v>7</v>
      </c>
      <c r="K7202" s="7">
        <v>1970</v>
      </c>
      <c r="L7202" s="21">
        <v>0</v>
      </c>
      <c r="M7202">
        <v>47.771700000000003</v>
      </c>
      <c r="N7202" s="19">
        <v>9600</v>
      </c>
      <c r="O7202" s="19">
        <v>3</v>
      </c>
      <c r="P7202" s="19">
        <v>1981</v>
      </c>
      <c r="Q7202" s="19">
        <v>10000</v>
      </c>
      <c r="R7202">
        <v>98028</v>
      </c>
      <c r="S7202">
        <v>-122.25</v>
      </c>
      <c r="T7202" s="23">
        <v>1230</v>
      </c>
      <c r="U7202" s="23">
        <v>620</v>
      </c>
      <c r="W7202" s="35">
        <f>$D$1*D7202+$E$1*E7202+$F$1*F7202+$G$1*G7202+$H$1*H7202+$I$1*I7202+$J$1*J7202+$K$1*K7202+$M$1*M7202+$AB$3</f>
        <v>568769.05736429617</v>
      </c>
      <c r="X7202" s="35">
        <f t="shared" si="116"/>
        <v>0</v>
      </c>
      <c r="Y7202" s="16">
        <f>(W7202-C7202)/C7202</f>
        <v>0.60216635877266522</v>
      </c>
    </row>
    <row r="7203" spans="1:25" x14ac:dyDescent="0.35">
      <c r="A7203">
        <v>3629890190</v>
      </c>
      <c r="B7203" t="s">
        <v>282</v>
      </c>
      <c r="C7203" s="10">
        <v>1300000</v>
      </c>
      <c r="D7203" s="7">
        <v>4</v>
      </c>
      <c r="E7203" s="7">
        <v>4</v>
      </c>
      <c r="F7203" s="7">
        <v>4270</v>
      </c>
      <c r="G7203" s="7">
        <v>2</v>
      </c>
      <c r="H7203" s="7">
        <v>0</v>
      </c>
      <c r="I7203" s="7">
        <v>3</v>
      </c>
      <c r="J7203" s="7">
        <v>10</v>
      </c>
      <c r="K7203" s="7">
        <v>4280</v>
      </c>
      <c r="L7203" s="21">
        <v>0</v>
      </c>
      <c r="M7203">
        <v>47.5443</v>
      </c>
      <c r="N7203" s="19">
        <v>6002</v>
      </c>
      <c r="O7203" s="19">
        <v>3</v>
      </c>
      <c r="P7203" s="19">
        <v>2004</v>
      </c>
      <c r="Q7203" s="19">
        <v>5942</v>
      </c>
      <c r="R7203">
        <v>98029</v>
      </c>
      <c r="S7203">
        <v>-121.994</v>
      </c>
      <c r="T7203" s="23">
        <v>3180</v>
      </c>
      <c r="U7203" s="23">
        <v>1090</v>
      </c>
      <c r="W7203" s="35">
        <f>$D$1*D7203+$E$1*E7203+$F$1*F7203+$G$1*G7203+$H$1*H7203+$I$1*I7203+$J$1*J7203+$K$1*K7203+$M$1*M7203+$AB$3</f>
        <v>1297199.673524797</v>
      </c>
      <c r="X7203" s="35">
        <f t="shared" si="116"/>
        <v>0</v>
      </c>
      <c r="Y7203" s="16">
        <f>(W7203-C7203)/C7203</f>
        <v>-2.1540972886177211E-3</v>
      </c>
    </row>
    <row r="7204" spans="1:25" x14ac:dyDescent="0.35">
      <c r="A7204">
        <v>6868200029</v>
      </c>
      <c r="B7204" t="s">
        <v>152</v>
      </c>
      <c r="C7204" s="9">
        <v>467500</v>
      </c>
      <c r="D7204" s="7">
        <v>3</v>
      </c>
      <c r="E7204" s="7">
        <v>1.75</v>
      </c>
      <c r="F7204" s="7">
        <v>2260</v>
      </c>
      <c r="G7204" s="7">
        <v>1</v>
      </c>
      <c r="H7204" s="7">
        <v>0</v>
      </c>
      <c r="I7204" s="7">
        <v>0</v>
      </c>
      <c r="J7204" s="7">
        <v>7</v>
      </c>
      <c r="K7204" s="7">
        <v>2240</v>
      </c>
      <c r="L7204" s="21">
        <v>0</v>
      </c>
      <c r="M7204">
        <v>47.712899999999998</v>
      </c>
      <c r="N7204" s="19">
        <v>8512</v>
      </c>
      <c r="O7204" s="19">
        <v>3</v>
      </c>
      <c r="P7204" s="19">
        <v>1948</v>
      </c>
      <c r="Q7204" s="19">
        <v>8040</v>
      </c>
      <c r="R7204">
        <v>98125</v>
      </c>
      <c r="S7204">
        <v>-122.304</v>
      </c>
      <c r="T7204" s="23">
        <v>1130</v>
      </c>
      <c r="U7204" s="23">
        <v>1130</v>
      </c>
      <c r="W7204" s="35">
        <f>$D$1*D7204+$E$1*E7204+$F$1*F7204+$G$1*G7204+$H$1*H7204+$I$1*I7204+$J$1*J7204+$K$1*K7204+$M$1*M7204+$AB$3</f>
        <v>636865.00568373874</v>
      </c>
      <c r="X7204" s="35">
        <f t="shared" si="116"/>
        <v>0</v>
      </c>
      <c r="Y7204" s="16">
        <f>(W7204-C7204)/C7204</f>
        <v>0.36227808702404007</v>
      </c>
    </row>
    <row r="7205" spans="1:25" x14ac:dyDescent="0.35">
      <c r="A7205">
        <v>8901000143</v>
      </c>
      <c r="B7205" t="s">
        <v>285</v>
      </c>
      <c r="C7205" s="9">
        <v>500000</v>
      </c>
      <c r="D7205" s="7">
        <v>4</v>
      </c>
      <c r="E7205" s="7">
        <v>4.5</v>
      </c>
      <c r="F7205" s="7">
        <v>2690</v>
      </c>
      <c r="G7205" s="7">
        <v>1.5</v>
      </c>
      <c r="H7205" s="7">
        <v>0</v>
      </c>
      <c r="I7205" s="7">
        <v>0</v>
      </c>
      <c r="J7205" s="7">
        <v>7</v>
      </c>
      <c r="K7205" s="7">
        <v>1660</v>
      </c>
      <c r="L7205" s="21">
        <v>0</v>
      </c>
      <c r="M7205">
        <v>47.706200000000003</v>
      </c>
      <c r="N7205" s="19">
        <v>7350</v>
      </c>
      <c r="O7205" s="19">
        <v>5</v>
      </c>
      <c r="P7205" s="19">
        <v>1949</v>
      </c>
      <c r="Q7205" s="19">
        <v>9000</v>
      </c>
      <c r="R7205">
        <v>98125</v>
      </c>
      <c r="S7205">
        <v>-122.31100000000001</v>
      </c>
      <c r="T7205" s="23">
        <v>2690</v>
      </c>
      <c r="U7205" s="23">
        <v>0</v>
      </c>
      <c r="W7205" s="35">
        <f>$D$1*D7205+$E$1*E7205+$F$1*F7205+$G$1*G7205+$H$1*H7205+$I$1*I7205+$J$1*J7205+$K$1*K7205+$M$1*M7205+$AB$3</f>
        <v>640017.46742917597</v>
      </c>
      <c r="X7205" s="35">
        <f t="shared" si="116"/>
        <v>0</v>
      </c>
      <c r="Y7205" s="16">
        <f>(W7205-C7205)/C7205</f>
        <v>0.28003493485835196</v>
      </c>
    </row>
    <row r="7206" spans="1:25" x14ac:dyDescent="0.35">
      <c r="A7206">
        <v>2927600630</v>
      </c>
      <c r="B7206" t="s">
        <v>217</v>
      </c>
      <c r="C7206" s="9">
        <v>995000</v>
      </c>
      <c r="D7206" s="7">
        <v>4</v>
      </c>
      <c r="E7206" s="7">
        <v>3.5</v>
      </c>
      <c r="F7206" s="7">
        <v>2780</v>
      </c>
      <c r="G7206" s="7">
        <v>2</v>
      </c>
      <c r="H7206" s="7">
        <v>0</v>
      </c>
      <c r="I7206" s="7">
        <v>4</v>
      </c>
      <c r="J7206" s="7">
        <v>10</v>
      </c>
      <c r="K7206" s="7">
        <v>2724</v>
      </c>
      <c r="L7206" s="21">
        <v>0</v>
      </c>
      <c r="M7206">
        <v>47.454000000000001</v>
      </c>
      <c r="N7206" s="19">
        <v>9550</v>
      </c>
      <c r="O7206" s="19">
        <v>5</v>
      </c>
      <c r="P7206" s="19">
        <v>1978</v>
      </c>
      <c r="Q7206" s="19">
        <v>10634</v>
      </c>
      <c r="R7206">
        <v>98166</v>
      </c>
      <c r="S7206">
        <v>-122.373</v>
      </c>
      <c r="T7206" s="23">
        <v>2530</v>
      </c>
      <c r="U7206" s="23">
        <v>250</v>
      </c>
      <c r="W7206" s="35">
        <f>$D$1*D7206+$E$1*E7206+$F$1*F7206+$G$1*G7206+$H$1*H7206+$I$1*I7206+$J$1*J7206+$K$1*K7206+$M$1*M7206+$AB$3</f>
        <v>975448.80684338883</v>
      </c>
      <c r="X7206" s="35">
        <f t="shared" si="116"/>
        <v>0</v>
      </c>
      <c r="Y7206" s="16">
        <f>(W7206-C7206)/C7206</f>
        <v>-1.964944035840319E-2</v>
      </c>
    </row>
    <row r="7207" spans="1:25" x14ac:dyDescent="0.35">
      <c r="A7207">
        <v>3432501315</v>
      </c>
      <c r="B7207" t="s">
        <v>72</v>
      </c>
      <c r="C7207" s="9">
        <v>277000</v>
      </c>
      <c r="D7207" s="7">
        <v>3</v>
      </c>
      <c r="E7207" s="7">
        <v>1</v>
      </c>
      <c r="F7207" s="7">
        <v>1140</v>
      </c>
      <c r="G7207" s="7">
        <v>1</v>
      </c>
      <c r="H7207" s="7">
        <v>0</v>
      </c>
      <c r="I7207" s="7">
        <v>0</v>
      </c>
      <c r="J7207" s="7">
        <v>7</v>
      </c>
      <c r="K7207" s="7">
        <v>1150</v>
      </c>
      <c r="L7207" s="21">
        <v>0</v>
      </c>
      <c r="M7207">
        <v>47.746400000000001</v>
      </c>
      <c r="N7207" s="19">
        <v>8144</v>
      </c>
      <c r="O7207" s="19">
        <v>3</v>
      </c>
      <c r="P7207" s="19">
        <v>1956</v>
      </c>
      <c r="Q7207" s="19">
        <v>8144</v>
      </c>
      <c r="R7207">
        <v>98155</v>
      </c>
      <c r="S7207">
        <v>-122.31699999999999</v>
      </c>
      <c r="T7207" s="23">
        <v>1140</v>
      </c>
      <c r="U7207" s="23">
        <v>0</v>
      </c>
      <c r="W7207" s="35">
        <f>$D$1*D7207+$E$1*E7207+$F$1*F7207+$G$1*G7207+$H$1*H7207+$I$1*I7207+$J$1*J7207+$K$1*K7207+$M$1*M7207+$AB$3</f>
        <v>419383.16751307994</v>
      </c>
      <c r="X7207" s="35">
        <f t="shared" si="116"/>
        <v>0</v>
      </c>
      <c r="Y7207" s="16">
        <f>(W7207-C7207)/C7207</f>
        <v>0.51401865528187707</v>
      </c>
    </row>
    <row r="7208" spans="1:25" x14ac:dyDescent="0.35">
      <c r="A7208">
        <v>5101407250</v>
      </c>
      <c r="B7208" t="s">
        <v>260</v>
      </c>
      <c r="C7208" s="9">
        <v>630000</v>
      </c>
      <c r="D7208" s="7">
        <v>4</v>
      </c>
      <c r="E7208" s="7">
        <v>2.25</v>
      </c>
      <c r="F7208" s="7">
        <v>2900</v>
      </c>
      <c r="G7208" s="7">
        <v>2</v>
      </c>
      <c r="H7208" s="7">
        <v>0</v>
      </c>
      <c r="I7208" s="7">
        <v>0</v>
      </c>
      <c r="J7208" s="7">
        <v>7</v>
      </c>
      <c r="K7208" s="7">
        <v>1850</v>
      </c>
      <c r="L7208" s="21">
        <v>0</v>
      </c>
      <c r="M7208">
        <v>47.703699999999998</v>
      </c>
      <c r="N7208" s="19">
        <v>9680</v>
      </c>
      <c r="O7208" s="19">
        <v>3</v>
      </c>
      <c r="P7208" s="19">
        <v>1947</v>
      </c>
      <c r="Q7208" s="19">
        <v>7540</v>
      </c>
      <c r="R7208">
        <v>98125</v>
      </c>
      <c r="S7208">
        <v>-122.30800000000001</v>
      </c>
      <c r="T7208" s="23">
        <v>1990</v>
      </c>
      <c r="U7208" s="23">
        <v>910</v>
      </c>
      <c r="W7208" s="35">
        <f>$D$1*D7208+$E$1*E7208+$F$1*F7208+$G$1*G7208+$H$1*H7208+$I$1*I7208+$J$1*J7208+$K$1*K7208+$M$1*M7208+$AB$3</f>
        <v>700889.68301167339</v>
      </c>
      <c r="X7208" s="35">
        <f t="shared" si="116"/>
        <v>0</v>
      </c>
      <c r="Y7208" s="16">
        <f>(W7208-C7208)/C7208</f>
        <v>0.11252330636773554</v>
      </c>
    </row>
    <row r="7209" spans="1:25" x14ac:dyDescent="0.35">
      <c r="A7209">
        <v>3999200780</v>
      </c>
      <c r="B7209" t="s">
        <v>117</v>
      </c>
      <c r="C7209" s="9">
        <v>628000</v>
      </c>
      <c r="D7209" s="7">
        <v>5</v>
      </c>
      <c r="E7209" s="7">
        <v>2.75</v>
      </c>
      <c r="F7209" s="7">
        <v>2830</v>
      </c>
      <c r="G7209" s="7">
        <v>1</v>
      </c>
      <c r="H7209" s="7">
        <v>0</v>
      </c>
      <c r="I7209" s="7">
        <v>0</v>
      </c>
      <c r="J7209" s="7">
        <v>7</v>
      </c>
      <c r="K7209" s="7">
        <v>2460</v>
      </c>
      <c r="L7209" s="21">
        <v>0</v>
      </c>
      <c r="M7209">
        <v>47.582799999999999</v>
      </c>
      <c r="N7209" s="19">
        <v>11795</v>
      </c>
      <c r="O7209" s="19">
        <v>4</v>
      </c>
      <c r="P7209" s="19">
        <v>1960</v>
      </c>
      <c r="Q7209" s="19">
        <v>10880</v>
      </c>
      <c r="R7209">
        <v>98008</v>
      </c>
      <c r="S7209">
        <v>-122.11799999999999</v>
      </c>
      <c r="T7209" s="23">
        <v>1710</v>
      </c>
      <c r="U7209" s="23">
        <v>1120</v>
      </c>
      <c r="W7209" s="35">
        <f>$D$1*D7209+$E$1*E7209+$F$1*F7209+$G$1*G7209+$H$1*H7209+$I$1*I7209+$J$1*J7209+$K$1*K7209+$M$1*M7209+$AB$3</f>
        <v>599159.32405319065</v>
      </c>
      <c r="X7209" s="35">
        <f t="shared" si="116"/>
        <v>0</v>
      </c>
      <c r="Y7209" s="16">
        <f>(W7209-C7209)/C7209</f>
        <v>-4.5924643227403424E-2</v>
      </c>
    </row>
    <row r="7210" spans="1:25" x14ac:dyDescent="0.35">
      <c r="A7210">
        <v>2826079145</v>
      </c>
      <c r="B7210" t="s">
        <v>197</v>
      </c>
      <c r="C7210" s="9">
        <v>655000</v>
      </c>
      <c r="D7210" s="7">
        <v>5</v>
      </c>
      <c r="E7210" s="7">
        <v>2.5</v>
      </c>
      <c r="F7210" s="7">
        <v>2560</v>
      </c>
      <c r="G7210" s="7">
        <v>2</v>
      </c>
      <c r="H7210" s="7">
        <v>0</v>
      </c>
      <c r="I7210" s="7">
        <v>0</v>
      </c>
      <c r="J7210" s="7">
        <v>8</v>
      </c>
      <c r="K7210" s="7">
        <v>2430</v>
      </c>
      <c r="L7210" s="21">
        <v>0</v>
      </c>
      <c r="M7210">
        <v>47.712499999999999</v>
      </c>
      <c r="N7210" s="19">
        <v>46786</v>
      </c>
      <c r="O7210" s="19">
        <v>3</v>
      </c>
      <c r="P7210" s="19">
        <v>1995</v>
      </c>
      <c r="Q7210" s="19">
        <v>46929</v>
      </c>
      <c r="R7210">
        <v>98019</v>
      </c>
      <c r="S7210">
        <v>-121.91500000000001</v>
      </c>
      <c r="T7210" s="23">
        <v>2560</v>
      </c>
      <c r="U7210" s="23">
        <v>0</v>
      </c>
      <c r="W7210" s="35">
        <f>$D$1*D7210+$E$1*E7210+$F$1*F7210+$G$1*G7210+$H$1*H7210+$I$1*I7210+$J$1*J7210+$K$1*K7210+$M$1*M7210+$AB$3</f>
        <v>676265.00810389593</v>
      </c>
      <c r="X7210" s="35">
        <f t="shared" si="116"/>
        <v>0</v>
      </c>
      <c r="Y7210" s="16">
        <f>(W7210-C7210)/C7210</f>
        <v>3.2465661227322036E-2</v>
      </c>
    </row>
    <row r="7211" spans="1:25" x14ac:dyDescent="0.35">
      <c r="A7211">
        <v>1446403145</v>
      </c>
      <c r="B7211" t="s">
        <v>283</v>
      </c>
      <c r="C7211" s="9">
        <v>170000</v>
      </c>
      <c r="D7211" s="7">
        <v>2</v>
      </c>
      <c r="E7211" s="7">
        <v>1</v>
      </c>
      <c r="F7211" s="7">
        <v>1240</v>
      </c>
      <c r="G7211" s="7">
        <v>1</v>
      </c>
      <c r="H7211" s="7">
        <v>0</v>
      </c>
      <c r="I7211" s="7">
        <v>0</v>
      </c>
      <c r="J7211" s="7">
        <v>7</v>
      </c>
      <c r="K7211" s="7">
        <v>1050</v>
      </c>
      <c r="L7211" s="21">
        <v>0</v>
      </c>
      <c r="M7211">
        <v>47.486199999999997</v>
      </c>
      <c r="N7211" s="19">
        <v>9900</v>
      </c>
      <c r="O7211" s="19">
        <v>3</v>
      </c>
      <c r="P7211" s="19">
        <v>1950</v>
      </c>
      <c r="Q7211" s="19">
        <v>9375</v>
      </c>
      <c r="R7211">
        <v>98168</v>
      </c>
      <c r="S7211">
        <v>-122.32599999999999</v>
      </c>
      <c r="T7211" s="23">
        <v>940</v>
      </c>
      <c r="U7211" s="23">
        <v>300</v>
      </c>
      <c r="W7211" s="35">
        <f>$D$1*D7211+$E$1*E7211+$F$1*F7211+$G$1*G7211+$H$1*H7211+$I$1*I7211+$J$1*J7211+$K$1*K7211+$M$1*M7211+$AB$3</f>
        <v>302783.7468220517</v>
      </c>
      <c r="X7211" s="35">
        <f t="shared" si="116"/>
        <v>0</v>
      </c>
      <c r="Y7211" s="16">
        <f>(W7211-C7211)/C7211</f>
        <v>0.78108086365912766</v>
      </c>
    </row>
    <row r="7212" spans="1:25" x14ac:dyDescent="0.35">
      <c r="A7212">
        <v>5137000170</v>
      </c>
      <c r="B7212" t="s">
        <v>260</v>
      </c>
      <c r="C7212" s="9">
        <v>352500</v>
      </c>
      <c r="D7212" s="7">
        <v>4</v>
      </c>
      <c r="E7212" s="7">
        <v>2.5</v>
      </c>
      <c r="F7212" s="7">
        <v>2100</v>
      </c>
      <c r="G7212" s="7">
        <v>1</v>
      </c>
      <c r="H7212" s="7">
        <v>0</v>
      </c>
      <c r="I7212" s="7">
        <v>2</v>
      </c>
      <c r="J7212" s="7">
        <v>8</v>
      </c>
      <c r="K7212" s="7">
        <v>2310</v>
      </c>
      <c r="L7212" s="21">
        <v>0</v>
      </c>
      <c r="M7212">
        <v>47.333799999999997</v>
      </c>
      <c r="N7212" s="19">
        <v>10750</v>
      </c>
      <c r="O7212" s="19">
        <v>4</v>
      </c>
      <c r="P7212" s="19">
        <v>1967</v>
      </c>
      <c r="Q7212" s="19">
        <v>10425</v>
      </c>
      <c r="R7212">
        <v>98023</v>
      </c>
      <c r="S7212">
        <v>-122.337</v>
      </c>
      <c r="T7212" s="23">
        <v>2100</v>
      </c>
      <c r="U7212" s="23">
        <v>0</v>
      </c>
      <c r="W7212" s="35">
        <f>$D$1*D7212+$E$1*E7212+$F$1*F7212+$G$1*G7212+$H$1*H7212+$I$1*I7212+$J$1*J7212+$K$1*K7212+$M$1*M7212+$AB$3</f>
        <v>513438.95455818996</v>
      </c>
      <c r="X7212" s="35">
        <f t="shared" si="116"/>
        <v>0</v>
      </c>
      <c r="Y7212" s="16">
        <f>(W7212-C7212)/C7212</f>
        <v>0.45656441009415594</v>
      </c>
    </row>
    <row r="7213" spans="1:25" x14ac:dyDescent="0.35">
      <c r="A7213">
        <v>2896310420</v>
      </c>
      <c r="B7213" t="s">
        <v>147</v>
      </c>
      <c r="C7213" s="9">
        <v>615000</v>
      </c>
      <c r="D7213" s="7">
        <v>4</v>
      </c>
      <c r="E7213" s="7">
        <v>2.75</v>
      </c>
      <c r="F7213" s="7">
        <v>3120</v>
      </c>
      <c r="G7213" s="7">
        <v>2</v>
      </c>
      <c r="H7213" s="7">
        <v>0</v>
      </c>
      <c r="I7213" s="7">
        <v>0</v>
      </c>
      <c r="J7213" s="7">
        <v>9</v>
      </c>
      <c r="K7213" s="7">
        <v>2420</v>
      </c>
      <c r="L7213" s="21">
        <v>0</v>
      </c>
      <c r="M7213">
        <v>47.3431</v>
      </c>
      <c r="N7213" s="19">
        <v>34040</v>
      </c>
      <c r="O7213" s="19">
        <v>3</v>
      </c>
      <c r="P7213" s="19">
        <v>1997</v>
      </c>
      <c r="Q7213" s="19">
        <v>25201</v>
      </c>
      <c r="R7213">
        <v>98010</v>
      </c>
      <c r="S7213">
        <v>-122.03</v>
      </c>
      <c r="T7213" s="23">
        <v>3120</v>
      </c>
      <c r="U7213" s="23">
        <v>0</v>
      </c>
      <c r="W7213" s="35">
        <f>$D$1*D7213+$E$1*E7213+$F$1*F7213+$G$1*G7213+$H$1*H7213+$I$1*I7213+$J$1*J7213+$K$1*K7213+$M$1*M7213+$AB$3</f>
        <v>659113.81336731091</v>
      </c>
      <c r="X7213" s="35">
        <f t="shared" si="116"/>
        <v>0</v>
      </c>
      <c r="Y7213" s="16">
        <f>(W7213-C7213)/C7213</f>
        <v>7.1729777833025879E-2</v>
      </c>
    </row>
    <row r="7214" spans="1:25" x14ac:dyDescent="0.35">
      <c r="A7214">
        <v>1446400725</v>
      </c>
      <c r="B7214" t="s">
        <v>85</v>
      </c>
      <c r="C7214" s="9">
        <v>165000</v>
      </c>
      <c r="D7214" s="7">
        <v>3</v>
      </c>
      <c r="E7214" s="7">
        <v>1</v>
      </c>
      <c r="F7214" s="7">
        <v>970</v>
      </c>
      <c r="G7214" s="7">
        <v>1</v>
      </c>
      <c r="H7214" s="7">
        <v>0</v>
      </c>
      <c r="I7214" s="7">
        <v>0</v>
      </c>
      <c r="J7214" s="7">
        <v>7</v>
      </c>
      <c r="K7214" s="7">
        <v>1200</v>
      </c>
      <c r="L7214" s="21">
        <v>0</v>
      </c>
      <c r="M7214">
        <v>47.483600000000003</v>
      </c>
      <c r="N7214" s="19">
        <v>6600</v>
      </c>
      <c r="O7214" s="19">
        <v>3</v>
      </c>
      <c r="P7214" s="19">
        <v>1965</v>
      </c>
      <c r="Q7214" s="19">
        <v>6600</v>
      </c>
      <c r="R7214">
        <v>98168</v>
      </c>
      <c r="S7214">
        <v>-122.33199999999999</v>
      </c>
      <c r="T7214" s="23">
        <v>970</v>
      </c>
      <c r="U7214" s="23">
        <v>0</v>
      </c>
      <c r="W7214" s="35">
        <f>$D$1*D7214+$E$1*E7214+$F$1*F7214+$G$1*G7214+$H$1*H7214+$I$1*I7214+$J$1*J7214+$K$1*K7214+$M$1*M7214+$AB$3</f>
        <v>211844.33696480468</v>
      </c>
      <c r="X7214" s="35">
        <f t="shared" si="116"/>
        <v>0</v>
      </c>
      <c r="Y7214" s="16">
        <f>(W7214-C7214)/C7214</f>
        <v>0.28390507251396774</v>
      </c>
    </row>
    <row r="7215" spans="1:25" x14ac:dyDescent="0.35">
      <c r="A7215">
        <v>4030500130</v>
      </c>
      <c r="B7215" t="s">
        <v>189</v>
      </c>
      <c r="C7215" s="9">
        <v>243500</v>
      </c>
      <c r="D7215" s="7">
        <v>4</v>
      </c>
      <c r="E7215" s="7">
        <v>2.5</v>
      </c>
      <c r="F7215" s="7">
        <v>2300</v>
      </c>
      <c r="G7215" s="7">
        <v>2</v>
      </c>
      <c r="H7215" s="7">
        <v>0</v>
      </c>
      <c r="I7215" s="7">
        <v>0</v>
      </c>
      <c r="J7215" s="7">
        <v>7</v>
      </c>
      <c r="K7215" s="7">
        <v>1820</v>
      </c>
      <c r="L7215" s="21">
        <v>0</v>
      </c>
      <c r="M7215">
        <v>47.368299999999998</v>
      </c>
      <c r="N7215" s="19">
        <v>15188</v>
      </c>
      <c r="O7215" s="19">
        <v>4</v>
      </c>
      <c r="P7215" s="19">
        <v>1966</v>
      </c>
      <c r="Q7215" s="19">
        <v>10125</v>
      </c>
      <c r="R7215">
        <v>98042</v>
      </c>
      <c r="S7215">
        <v>-122.164</v>
      </c>
      <c r="T7215" s="23">
        <v>2300</v>
      </c>
      <c r="U7215" s="23">
        <v>0</v>
      </c>
      <c r="W7215" s="35">
        <f>$D$1*D7215+$E$1*E7215+$F$1*F7215+$G$1*G7215+$H$1*H7215+$I$1*I7215+$J$1*J7215+$K$1*K7215+$M$1*M7215+$AB$3</f>
        <v>349607.03791020438</v>
      </c>
      <c r="X7215" s="35">
        <f t="shared" si="116"/>
        <v>0</v>
      </c>
      <c r="Y7215" s="16">
        <f>(W7215-C7215)/C7215</f>
        <v>0.43575785589406318</v>
      </c>
    </row>
    <row r="7216" spans="1:25" x14ac:dyDescent="0.35">
      <c r="A7216">
        <v>3319500299</v>
      </c>
      <c r="B7216" t="s">
        <v>134</v>
      </c>
      <c r="C7216" s="9">
        <v>304000</v>
      </c>
      <c r="D7216" s="7">
        <v>2</v>
      </c>
      <c r="E7216" s="7">
        <v>1.5</v>
      </c>
      <c r="F7216" s="7">
        <v>950</v>
      </c>
      <c r="G7216" s="7">
        <v>2</v>
      </c>
      <c r="H7216" s="7">
        <v>0</v>
      </c>
      <c r="I7216" s="7">
        <v>0</v>
      </c>
      <c r="J7216" s="7">
        <v>7</v>
      </c>
      <c r="K7216" s="7">
        <v>950</v>
      </c>
      <c r="L7216" s="21">
        <v>0</v>
      </c>
      <c r="M7216">
        <v>47.600499999999997</v>
      </c>
      <c r="N7216" s="19">
        <v>676</v>
      </c>
      <c r="O7216" s="19">
        <v>3</v>
      </c>
      <c r="P7216" s="19">
        <v>2003</v>
      </c>
      <c r="Q7216" s="19">
        <v>1280</v>
      </c>
      <c r="R7216">
        <v>98144</v>
      </c>
      <c r="S7216">
        <v>-122.306</v>
      </c>
      <c r="T7216" s="23">
        <v>850</v>
      </c>
      <c r="U7216" s="23">
        <v>100</v>
      </c>
      <c r="W7216" s="35">
        <f>$D$1*D7216+$E$1*E7216+$F$1*F7216+$G$1*G7216+$H$1*H7216+$I$1*I7216+$J$1*J7216+$K$1*K7216+$M$1*M7216+$AB$3</f>
        <v>281207.8488977775</v>
      </c>
      <c r="X7216" s="35">
        <f t="shared" si="116"/>
        <v>0</v>
      </c>
      <c r="Y7216" s="16">
        <f>(W7216-C7216)/C7216</f>
        <v>-7.4974181257310868E-2</v>
      </c>
    </row>
    <row r="7217" spans="1:25" x14ac:dyDescent="0.35">
      <c r="A7217">
        <v>7139800020</v>
      </c>
      <c r="B7217" t="s">
        <v>273</v>
      </c>
      <c r="C7217" s="9">
        <v>369000</v>
      </c>
      <c r="D7217" s="7">
        <v>3</v>
      </c>
      <c r="E7217" s="7">
        <v>1.5</v>
      </c>
      <c r="F7217" s="7">
        <v>2110</v>
      </c>
      <c r="G7217" s="7">
        <v>1</v>
      </c>
      <c r="H7217" s="7">
        <v>0</v>
      </c>
      <c r="I7217" s="7">
        <v>0</v>
      </c>
      <c r="J7217" s="7">
        <v>7</v>
      </c>
      <c r="K7217" s="7">
        <v>1950</v>
      </c>
      <c r="L7217" s="21">
        <v>0</v>
      </c>
      <c r="M7217">
        <v>47.528300000000002</v>
      </c>
      <c r="N7217" s="19">
        <v>5195</v>
      </c>
      <c r="O7217" s="19">
        <v>3</v>
      </c>
      <c r="P7217" s="19">
        <v>1959</v>
      </c>
      <c r="Q7217" s="19">
        <v>5195</v>
      </c>
      <c r="R7217">
        <v>98118</v>
      </c>
      <c r="S7217">
        <v>-122.286</v>
      </c>
      <c r="T7217" s="23">
        <v>1210</v>
      </c>
      <c r="U7217" s="23">
        <v>900</v>
      </c>
      <c r="W7217" s="35">
        <f>$D$1*D7217+$E$1*E7217+$F$1*F7217+$G$1*G7217+$H$1*H7217+$I$1*I7217+$J$1*J7217+$K$1*K7217+$M$1*M7217+$AB$3</f>
        <v>485409.9190698415</v>
      </c>
      <c r="X7217" s="35">
        <f t="shared" si="116"/>
        <v>0</v>
      </c>
      <c r="Y7217" s="16">
        <f>(W7217-C7217)/C7217</f>
        <v>0.31547403541962465</v>
      </c>
    </row>
    <row r="7218" spans="1:25" x14ac:dyDescent="0.35">
      <c r="A7218">
        <v>9433000460</v>
      </c>
      <c r="B7218" t="s">
        <v>33</v>
      </c>
      <c r="C7218" s="9">
        <v>779950</v>
      </c>
      <c r="D7218" s="7">
        <v>4</v>
      </c>
      <c r="E7218" s="7">
        <v>2.75</v>
      </c>
      <c r="F7218" s="7">
        <v>2990</v>
      </c>
      <c r="G7218" s="7">
        <v>2</v>
      </c>
      <c r="H7218" s="7">
        <v>0</v>
      </c>
      <c r="I7218" s="7">
        <v>0</v>
      </c>
      <c r="J7218" s="7">
        <v>9</v>
      </c>
      <c r="K7218" s="7">
        <v>2990</v>
      </c>
      <c r="L7218" s="21">
        <v>0</v>
      </c>
      <c r="M7218">
        <v>47.710099999999997</v>
      </c>
      <c r="N7218" s="19">
        <v>4298</v>
      </c>
      <c r="O7218" s="19">
        <v>3</v>
      </c>
      <c r="P7218" s="19">
        <v>2014</v>
      </c>
      <c r="Q7218" s="19">
        <v>4837</v>
      </c>
      <c r="R7218">
        <v>98052</v>
      </c>
      <c r="S7218">
        <v>-122.108</v>
      </c>
      <c r="T7218" s="23">
        <v>2990</v>
      </c>
      <c r="U7218" s="23">
        <v>0</v>
      </c>
      <c r="W7218" s="35">
        <f>$D$1*D7218+$E$1*E7218+$F$1*F7218+$G$1*G7218+$H$1*H7218+$I$1*I7218+$J$1*J7218+$K$1*K7218+$M$1*M7218+$AB$3</f>
        <v>874369.93158572167</v>
      </c>
      <c r="X7218" s="35">
        <f t="shared" si="116"/>
        <v>0</v>
      </c>
      <c r="Y7218" s="16">
        <f>(W7218-C7218)/C7218</f>
        <v>0.12105895453006177</v>
      </c>
    </row>
    <row r="7219" spans="1:25" x14ac:dyDescent="0.35">
      <c r="A7219">
        <v>1326049130</v>
      </c>
      <c r="B7219" t="s">
        <v>207</v>
      </c>
      <c r="C7219" s="9">
        <v>605000</v>
      </c>
      <c r="D7219" s="7">
        <v>4</v>
      </c>
      <c r="E7219" s="7">
        <v>2.25</v>
      </c>
      <c r="F7219" s="7">
        <v>2940</v>
      </c>
      <c r="G7219" s="7">
        <v>1</v>
      </c>
      <c r="H7219" s="7">
        <v>0</v>
      </c>
      <c r="I7219" s="7">
        <v>0</v>
      </c>
      <c r="J7219" s="7">
        <v>7</v>
      </c>
      <c r="K7219" s="7">
        <v>2470</v>
      </c>
      <c r="L7219" s="21">
        <v>0</v>
      </c>
      <c r="M7219">
        <v>47.742199999999997</v>
      </c>
      <c r="N7219" s="19">
        <v>48788</v>
      </c>
      <c r="O7219" s="19">
        <v>5</v>
      </c>
      <c r="P7219" s="19">
        <v>1961</v>
      </c>
      <c r="Q7219" s="19">
        <v>14900</v>
      </c>
      <c r="R7219">
        <v>98028</v>
      </c>
      <c r="S7219">
        <v>-122.245</v>
      </c>
      <c r="T7219" s="23">
        <v>1520</v>
      </c>
      <c r="U7219" s="23">
        <v>1420</v>
      </c>
      <c r="W7219" s="35">
        <f>$D$1*D7219+$E$1*E7219+$F$1*F7219+$G$1*G7219+$H$1*H7219+$I$1*I7219+$J$1*J7219+$K$1*K7219+$M$1*M7219+$AB$3</f>
        <v>765442.16256937757</v>
      </c>
      <c r="X7219" s="35">
        <f t="shared" si="116"/>
        <v>0</v>
      </c>
      <c r="Y7219" s="16">
        <f>(W7219-C7219)/C7219</f>
        <v>0.26519365713946708</v>
      </c>
    </row>
    <row r="7220" spans="1:25" x14ac:dyDescent="0.35">
      <c r="A7220">
        <v>7137960440</v>
      </c>
      <c r="B7220" t="s">
        <v>103</v>
      </c>
      <c r="C7220" s="9">
        <v>292500</v>
      </c>
      <c r="D7220" s="7">
        <v>4</v>
      </c>
      <c r="E7220" s="7">
        <v>2.5</v>
      </c>
      <c r="F7220" s="7">
        <v>1860</v>
      </c>
      <c r="G7220" s="7">
        <v>2</v>
      </c>
      <c r="H7220" s="7">
        <v>0</v>
      </c>
      <c r="I7220" s="7">
        <v>0</v>
      </c>
      <c r="J7220" s="7">
        <v>8</v>
      </c>
      <c r="K7220" s="7">
        <v>1990</v>
      </c>
      <c r="L7220" s="21">
        <v>0</v>
      </c>
      <c r="M7220">
        <v>47.328899999999997</v>
      </c>
      <c r="N7220" s="19">
        <v>8709</v>
      </c>
      <c r="O7220" s="19">
        <v>3</v>
      </c>
      <c r="P7220" s="19">
        <v>1994</v>
      </c>
      <c r="Q7220" s="19">
        <v>6825</v>
      </c>
      <c r="R7220">
        <v>98092</v>
      </c>
      <c r="S7220">
        <v>-122.17</v>
      </c>
      <c r="T7220" s="23">
        <v>1860</v>
      </c>
      <c r="U7220" s="23">
        <v>0</v>
      </c>
      <c r="W7220" s="35">
        <f>$D$1*D7220+$E$1*E7220+$F$1*F7220+$G$1*G7220+$H$1*H7220+$I$1*I7220+$J$1*J7220+$K$1*K7220+$M$1*M7220+$AB$3</f>
        <v>304496.85451414809</v>
      </c>
      <c r="X7220" s="35">
        <f t="shared" si="116"/>
        <v>0</v>
      </c>
      <c r="Y7220" s="16">
        <f>(W7220-C7220)/C7220</f>
        <v>4.1014887227856706E-2</v>
      </c>
    </row>
    <row r="7221" spans="1:25" x14ac:dyDescent="0.35">
      <c r="A7221">
        <v>3946900010</v>
      </c>
      <c r="B7221" t="s">
        <v>91</v>
      </c>
      <c r="C7221" s="9">
        <v>500007</v>
      </c>
      <c r="D7221" s="7">
        <v>2</v>
      </c>
      <c r="E7221" s="7">
        <v>1.75</v>
      </c>
      <c r="F7221" s="7">
        <v>1820</v>
      </c>
      <c r="G7221" s="7">
        <v>1</v>
      </c>
      <c r="H7221" s="7">
        <v>0</v>
      </c>
      <c r="I7221" s="7">
        <v>0</v>
      </c>
      <c r="J7221" s="7">
        <v>7</v>
      </c>
      <c r="K7221" s="7">
        <v>1730</v>
      </c>
      <c r="L7221" s="21">
        <v>0</v>
      </c>
      <c r="M7221">
        <v>47.692799999999998</v>
      </c>
      <c r="N7221" s="19">
        <v>6050</v>
      </c>
      <c r="O7221" s="19">
        <v>3</v>
      </c>
      <c r="P7221" s="19">
        <v>1950</v>
      </c>
      <c r="Q7221" s="19">
        <v>6050</v>
      </c>
      <c r="R7221">
        <v>98115</v>
      </c>
      <c r="S7221">
        <v>-122.32299999999999</v>
      </c>
      <c r="T7221" s="23">
        <v>910</v>
      </c>
      <c r="U7221" s="23">
        <v>910</v>
      </c>
      <c r="W7221" s="35">
        <f>$D$1*D7221+$E$1*E7221+$F$1*F7221+$G$1*G7221+$H$1*H7221+$I$1*I7221+$J$1*J7221+$K$1*K7221+$M$1*M7221+$AB$3</f>
        <v>557509.23065630347</v>
      </c>
      <c r="X7221" s="35">
        <f t="shared" si="116"/>
        <v>0</v>
      </c>
      <c r="Y7221" s="16">
        <f>(W7221-C7221)/C7221</f>
        <v>0.11500285127268911</v>
      </c>
    </row>
    <row r="7222" spans="1:25" x14ac:dyDescent="0.35">
      <c r="A7222">
        <v>5592050080</v>
      </c>
      <c r="B7222" t="s">
        <v>229</v>
      </c>
      <c r="C7222" s="9">
        <v>449999</v>
      </c>
      <c r="D7222" s="7">
        <v>4</v>
      </c>
      <c r="E7222" s="7">
        <v>2.5</v>
      </c>
      <c r="F7222" s="7">
        <v>1950</v>
      </c>
      <c r="G7222" s="7">
        <v>2</v>
      </c>
      <c r="H7222" s="7">
        <v>0</v>
      </c>
      <c r="I7222" s="7">
        <v>0</v>
      </c>
      <c r="J7222" s="7">
        <v>8</v>
      </c>
      <c r="K7222" s="7">
        <v>1760</v>
      </c>
      <c r="L7222" s="21">
        <v>0</v>
      </c>
      <c r="M7222">
        <v>47.504199999999997</v>
      </c>
      <c r="N7222" s="19">
        <v>4947</v>
      </c>
      <c r="O7222" s="19">
        <v>3</v>
      </c>
      <c r="P7222" s="19">
        <v>2000</v>
      </c>
      <c r="Q7222" s="19">
        <v>5611</v>
      </c>
      <c r="R7222">
        <v>98056</v>
      </c>
      <c r="S7222">
        <v>-122.193</v>
      </c>
      <c r="T7222" s="23">
        <v>1950</v>
      </c>
      <c r="U7222" s="23">
        <v>0</v>
      </c>
      <c r="W7222" s="35">
        <f>$D$1*D7222+$E$1*E7222+$F$1*F7222+$G$1*G7222+$H$1*H7222+$I$1*I7222+$J$1*J7222+$K$1*K7222+$M$1*M7222+$AB$3</f>
        <v>436491.84675177187</v>
      </c>
      <c r="X7222" s="35">
        <f t="shared" si="116"/>
        <v>0</v>
      </c>
      <c r="Y7222" s="16">
        <f>(W7222-C7222)/C7222</f>
        <v>-3.0015962809313203E-2</v>
      </c>
    </row>
    <row r="7223" spans="1:25" x14ac:dyDescent="0.35">
      <c r="A7223">
        <v>3288020050</v>
      </c>
      <c r="B7223" t="s">
        <v>26</v>
      </c>
      <c r="C7223" s="9">
        <v>355000</v>
      </c>
      <c r="D7223" s="7">
        <v>4</v>
      </c>
      <c r="E7223" s="7">
        <v>2.5</v>
      </c>
      <c r="F7223" s="7">
        <v>1890</v>
      </c>
      <c r="G7223" s="7">
        <v>2</v>
      </c>
      <c r="H7223" s="7">
        <v>0</v>
      </c>
      <c r="I7223" s="7">
        <v>0</v>
      </c>
      <c r="J7223" s="7">
        <v>8</v>
      </c>
      <c r="K7223" s="7">
        <v>2250</v>
      </c>
      <c r="L7223" s="21">
        <v>0</v>
      </c>
      <c r="M7223">
        <v>47.378799999999998</v>
      </c>
      <c r="N7223" s="19">
        <v>7867</v>
      </c>
      <c r="O7223" s="19">
        <v>3</v>
      </c>
      <c r="P7223" s="19">
        <v>1996</v>
      </c>
      <c r="Q7223" s="19">
        <v>7867</v>
      </c>
      <c r="R7223">
        <v>98038</v>
      </c>
      <c r="S7223">
        <v>-122.03100000000001</v>
      </c>
      <c r="T7223" s="23">
        <v>1890</v>
      </c>
      <c r="U7223" s="23">
        <v>0</v>
      </c>
      <c r="W7223" s="35">
        <f>$D$1*D7223+$E$1*E7223+$F$1*F7223+$G$1*G7223+$H$1*H7223+$I$1*I7223+$J$1*J7223+$K$1*K7223+$M$1*M7223+$AB$3</f>
        <v>345336.21372154355</v>
      </c>
      <c r="X7223" s="35">
        <f t="shared" si="116"/>
        <v>0</v>
      </c>
      <c r="Y7223" s="16">
        <f>(W7223-C7223)/C7223</f>
        <v>-2.7221933178750563E-2</v>
      </c>
    </row>
    <row r="7224" spans="1:25" x14ac:dyDescent="0.35">
      <c r="A7224">
        <v>2459000020</v>
      </c>
      <c r="B7224" t="s">
        <v>285</v>
      </c>
      <c r="C7224" s="9">
        <v>258000</v>
      </c>
      <c r="D7224" s="7">
        <v>4</v>
      </c>
      <c r="E7224" s="7">
        <v>3</v>
      </c>
      <c r="F7224" s="7">
        <v>2710</v>
      </c>
      <c r="G7224" s="7">
        <v>1</v>
      </c>
      <c r="H7224" s="7">
        <v>0</v>
      </c>
      <c r="I7224" s="7">
        <v>0</v>
      </c>
      <c r="J7224" s="7">
        <v>7</v>
      </c>
      <c r="K7224" s="7">
        <v>2070</v>
      </c>
      <c r="L7224" s="21">
        <v>0</v>
      </c>
      <c r="M7224">
        <v>47.378900000000002</v>
      </c>
      <c r="N7224" s="19">
        <v>7199</v>
      </c>
      <c r="O7224" s="19">
        <v>4</v>
      </c>
      <c r="P7224" s="19">
        <v>1967</v>
      </c>
      <c r="Q7224" s="19">
        <v>9271</v>
      </c>
      <c r="R7224">
        <v>98030</v>
      </c>
      <c r="S7224">
        <v>-122.21299999999999</v>
      </c>
      <c r="T7224" s="23">
        <v>1710</v>
      </c>
      <c r="U7224" s="23">
        <v>1000</v>
      </c>
      <c r="W7224" s="35">
        <f>$D$1*D7224+$E$1*E7224+$F$1*F7224+$G$1*G7224+$H$1*H7224+$I$1*I7224+$J$1*J7224+$K$1*K7224+$M$1*M7224+$AB$3</f>
        <v>466560.48032569513</v>
      </c>
      <c r="X7224" s="35">
        <f t="shared" si="116"/>
        <v>0</v>
      </c>
      <c r="Y7224" s="16">
        <f>(W7224-C7224)/C7224</f>
        <v>0.80837395475075635</v>
      </c>
    </row>
    <row r="7225" spans="1:25" x14ac:dyDescent="0.35">
      <c r="A7225">
        <v>126049167</v>
      </c>
      <c r="B7225" t="s">
        <v>211</v>
      </c>
      <c r="C7225" s="9">
        <v>380000</v>
      </c>
      <c r="D7225" s="7">
        <v>4</v>
      </c>
      <c r="E7225" s="7">
        <v>2.25</v>
      </c>
      <c r="F7225" s="7">
        <v>2150</v>
      </c>
      <c r="G7225" s="7">
        <v>1</v>
      </c>
      <c r="H7225" s="7">
        <v>0</v>
      </c>
      <c r="I7225" s="7">
        <v>0</v>
      </c>
      <c r="J7225" s="7">
        <v>7</v>
      </c>
      <c r="K7225" s="7">
        <v>2150</v>
      </c>
      <c r="L7225" s="21">
        <v>0</v>
      </c>
      <c r="M7225">
        <v>47.762700000000002</v>
      </c>
      <c r="N7225" s="19">
        <v>20181</v>
      </c>
      <c r="O7225" s="19">
        <v>3</v>
      </c>
      <c r="P7225" s="19">
        <v>1963</v>
      </c>
      <c r="Q7225" s="19">
        <v>10480</v>
      </c>
      <c r="R7225">
        <v>98028</v>
      </c>
      <c r="S7225">
        <v>-122.245</v>
      </c>
      <c r="T7225" s="23">
        <v>1090</v>
      </c>
      <c r="U7225" s="23">
        <v>1060</v>
      </c>
      <c r="W7225" s="35">
        <f>$D$1*D7225+$E$1*E7225+$F$1*F7225+$G$1*G7225+$H$1*H7225+$I$1*I7225+$J$1*J7225+$K$1*K7225+$M$1*M7225+$AB$3</f>
        <v>606356.04009395465</v>
      </c>
      <c r="X7225" s="35">
        <f t="shared" si="116"/>
        <v>0</v>
      </c>
      <c r="Y7225" s="16">
        <f>(W7225-C7225)/C7225</f>
        <v>0.59567378972093332</v>
      </c>
    </row>
    <row r="7226" spans="1:25" x14ac:dyDescent="0.35">
      <c r="A7226">
        <v>1525079069</v>
      </c>
      <c r="B7226" t="s">
        <v>130</v>
      </c>
      <c r="C7226" s="9">
        <v>650000</v>
      </c>
      <c r="D7226" s="7">
        <v>4</v>
      </c>
      <c r="E7226" s="7">
        <v>3</v>
      </c>
      <c r="F7226" s="7">
        <v>3720</v>
      </c>
      <c r="G7226" s="7">
        <v>1</v>
      </c>
      <c r="H7226" s="7">
        <v>0</v>
      </c>
      <c r="I7226" s="7">
        <v>0</v>
      </c>
      <c r="J7226" s="7">
        <v>9</v>
      </c>
      <c r="K7226" s="7">
        <v>2560</v>
      </c>
      <c r="L7226" s="21">
        <v>0</v>
      </c>
      <c r="M7226">
        <v>47.646900000000002</v>
      </c>
      <c r="N7226" s="19">
        <v>57499</v>
      </c>
      <c r="O7226" s="19">
        <v>3</v>
      </c>
      <c r="P7226" s="19">
        <v>2003</v>
      </c>
      <c r="Q7226" s="19">
        <v>26372</v>
      </c>
      <c r="R7226">
        <v>98014</v>
      </c>
      <c r="S7226">
        <v>-121.89700000000001</v>
      </c>
      <c r="T7226" s="23">
        <v>1880</v>
      </c>
      <c r="U7226" s="23">
        <v>1840</v>
      </c>
      <c r="W7226" s="35">
        <f>$D$1*D7226+$E$1*E7226+$F$1*F7226+$G$1*G7226+$H$1*H7226+$I$1*I7226+$J$1*J7226+$K$1*K7226+$M$1*M7226+$AB$3</f>
        <v>1010534.6623990946</v>
      </c>
      <c r="X7226" s="35">
        <f t="shared" si="116"/>
        <v>0</v>
      </c>
      <c r="Y7226" s="16">
        <f>(W7226-C7226)/C7226</f>
        <v>0.55466871138322238</v>
      </c>
    </row>
    <row r="7227" spans="1:25" x14ac:dyDescent="0.35">
      <c r="A7227">
        <v>1786200010</v>
      </c>
      <c r="B7227" t="s">
        <v>289</v>
      </c>
      <c r="C7227" s="9">
        <v>456500</v>
      </c>
      <c r="D7227" s="7">
        <v>4</v>
      </c>
      <c r="E7227" s="7">
        <v>2.5</v>
      </c>
      <c r="F7227" s="7">
        <v>2580</v>
      </c>
      <c r="G7227" s="7">
        <v>2</v>
      </c>
      <c r="H7227" s="7">
        <v>0</v>
      </c>
      <c r="I7227" s="7">
        <v>0</v>
      </c>
      <c r="J7227" s="7">
        <v>9</v>
      </c>
      <c r="K7227" s="7">
        <v>2410</v>
      </c>
      <c r="L7227" s="21">
        <v>0</v>
      </c>
      <c r="M7227">
        <v>47.3658</v>
      </c>
      <c r="N7227" s="19">
        <v>11780</v>
      </c>
      <c r="O7227" s="19">
        <v>3</v>
      </c>
      <c r="P7227" s="19">
        <v>2003</v>
      </c>
      <c r="Q7227" s="19">
        <v>8403</v>
      </c>
      <c r="R7227">
        <v>98038</v>
      </c>
      <c r="S7227">
        <v>-122.04</v>
      </c>
      <c r="T7227" s="23">
        <v>2580</v>
      </c>
      <c r="U7227" s="23">
        <v>0</v>
      </c>
      <c r="W7227" s="35">
        <f>$D$1*D7227+$E$1*E7227+$F$1*F7227+$G$1*G7227+$H$1*H7227+$I$1*I7227+$J$1*J7227+$K$1*K7227+$M$1*M7227+$AB$3</f>
        <v>560758.74243253842</v>
      </c>
      <c r="X7227" s="35">
        <f t="shared" si="116"/>
        <v>0</v>
      </c>
      <c r="Y7227" s="16">
        <f>(W7227-C7227)/C7227</f>
        <v>0.22838716852691876</v>
      </c>
    </row>
    <row r="7228" spans="1:25" x14ac:dyDescent="0.35">
      <c r="A7228">
        <v>5602000275</v>
      </c>
      <c r="B7228" t="s">
        <v>81</v>
      </c>
      <c r="C7228" s="9">
        <v>259950</v>
      </c>
      <c r="D7228" s="7">
        <v>4</v>
      </c>
      <c r="E7228" s="7">
        <v>2</v>
      </c>
      <c r="F7228" s="7">
        <v>1540</v>
      </c>
      <c r="G7228" s="7">
        <v>1.5</v>
      </c>
      <c r="H7228" s="7">
        <v>0</v>
      </c>
      <c r="I7228" s="7">
        <v>0</v>
      </c>
      <c r="J7228" s="7">
        <v>7</v>
      </c>
      <c r="K7228" s="7">
        <v>1480</v>
      </c>
      <c r="L7228" s="21">
        <v>0</v>
      </c>
      <c r="M7228">
        <v>47.205599999999997</v>
      </c>
      <c r="N7228" s="19">
        <v>10212</v>
      </c>
      <c r="O7228" s="19">
        <v>5</v>
      </c>
      <c r="P7228" s="19">
        <v>1948</v>
      </c>
      <c r="Q7228" s="19">
        <v>10212</v>
      </c>
      <c r="R7228">
        <v>98022</v>
      </c>
      <c r="S7228">
        <v>-121.999</v>
      </c>
      <c r="T7228" s="23">
        <v>1540</v>
      </c>
      <c r="U7228" s="23">
        <v>0</v>
      </c>
      <c r="W7228" s="35">
        <f>$D$1*D7228+$E$1*E7228+$F$1*F7228+$G$1*G7228+$H$1*H7228+$I$1*I7228+$J$1*J7228+$K$1*K7228+$M$1*M7228+$AB$3</f>
        <v>97122.248052366078</v>
      </c>
      <c r="X7228" s="35">
        <f t="shared" si="116"/>
        <v>0</v>
      </c>
      <c r="Y7228" s="16">
        <f>(W7228-C7228)/C7228</f>
        <v>-0.62638104230672786</v>
      </c>
    </row>
    <row r="7229" spans="1:25" x14ac:dyDescent="0.35">
      <c r="A7229">
        <v>1446403617</v>
      </c>
      <c r="B7229" t="s">
        <v>207</v>
      </c>
      <c r="C7229" s="9">
        <v>123000</v>
      </c>
      <c r="D7229" s="7">
        <v>2</v>
      </c>
      <c r="E7229" s="7">
        <v>1</v>
      </c>
      <c r="F7229" s="7">
        <v>1050</v>
      </c>
      <c r="G7229" s="7">
        <v>1.5</v>
      </c>
      <c r="H7229" s="7">
        <v>0</v>
      </c>
      <c r="I7229" s="7">
        <v>0</v>
      </c>
      <c r="J7229" s="7">
        <v>6</v>
      </c>
      <c r="K7229" s="7">
        <v>1330</v>
      </c>
      <c r="L7229" s="21">
        <v>0</v>
      </c>
      <c r="M7229">
        <v>47.482799999999997</v>
      </c>
      <c r="N7229" s="19">
        <v>6600</v>
      </c>
      <c r="O7229" s="19">
        <v>3</v>
      </c>
      <c r="P7229" s="19">
        <v>1964</v>
      </c>
      <c r="Q7229" s="19">
        <v>6600</v>
      </c>
      <c r="R7229">
        <v>98168</v>
      </c>
      <c r="S7229">
        <v>-122.324</v>
      </c>
      <c r="T7229" s="23">
        <v>1050</v>
      </c>
      <c r="U7229" s="23">
        <v>0</v>
      </c>
      <c r="W7229" s="35">
        <f>$D$1*D7229+$E$1*E7229+$F$1*F7229+$G$1*G7229+$H$1*H7229+$I$1*I7229+$J$1*J7229+$K$1*K7229+$M$1*M7229+$AB$3</f>
        <v>174300.89687312394</v>
      </c>
      <c r="X7229" s="35">
        <f t="shared" si="116"/>
        <v>0</v>
      </c>
      <c r="Y7229" s="16">
        <f>(W7229-C7229)/C7229</f>
        <v>0.41708046238312152</v>
      </c>
    </row>
    <row r="7230" spans="1:25" x14ac:dyDescent="0.35">
      <c r="A7230">
        <v>2767603649</v>
      </c>
      <c r="B7230" t="s">
        <v>238</v>
      </c>
      <c r="C7230" s="9">
        <v>520000</v>
      </c>
      <c r="D7230" s="7">
        <v>3</v>
      </c>
      <c r="E7230" s="7">
        <v>2.25</v>
      </c>
      <c r="F7230" s="7">
        <v>1210</v>
      </c>
      <c r="G7230" s="7">
        <v>3</v>
      </c>
      <c r="H7230" s="7">
        <v>0</v>
      </c>
      <c r="I7230" s="7">
        <v>0</v>
      </c>
      <c r="J7230" s="7">
        <v>8</v>
      </c>
      <c r="K7230" s="7">
        <v>1780</v>
      </c>
      <c r="L7230" s="21">
        <v>0</v>
      </c>
      <c r="M7230">
        <v>47.672199999999997</v>
      </c>
      <c r="N7230" s="19">
        <v>1250</v>
      </c>
      <c r="O7230" s="19">
        <v>3</v>
      </c>
      <c r="P7230" s="19">
        <v>2014</v>
      </c>
      <c r="Q7230" s="19">
        <v>5000</v>
      </c>
      <c r="R7230">
        <v>98107</v>
      </c>
      <c r="S7230">
        <v>-122.384</v>
      </c>
      <c r="T7230" s="23">
        <v>1210</v>
      </c>
      <c r="U7230" s="23">
        <v>0</v>
      </c>
      <c r="W7230" s="35">
        <f>$D$1*D7230+$E$1*E7230+$F$1*F7230+$G$1*G7230+$H$1*H7230+$I$1*I7230+$J$1*J7230+$K$1*K7230+$M$1*M7230+$AB$3</f>
        <v>395708.25880634785</v>
      </c>
      <c r="X7230" s="35">
        <f t="shared" si="116"/>
        <v>0</v>
      </c>
      <c r="Y7230" s="16">
        <f>(W7230-C7230)/C7230</f>
        <v>-0.23902257921856182</v>
      </c>
    </row>
    <row r="7231" spans="1:25" x14ac:dyDescent="0.35">
      <c r="A7231">
        <v>3649100387</v>
      </c>
      <c r="B7231" t="s">
        <v>217</v>
      </c>
      <c r="C7231" s="9">
        <v>506000</v>
      </c>
      <c r="D7231" s="7">
        <v>4</v>
      </c>
      <c r="E7231" s="7">
        <v>2.25</v>
      </c>
      <c r="F7231" s="7">
        <v>2040</v>
      </c>
      <c r="G7231" s="7">
        <v>1</v>
      </c>
      <c r="H7231" s="7">
        <v>0</v>
      </c>
      <c r="I7231" s="7">
        <v>0</v>
      </c>
      <c r="J7231" s="7">
        <v>7</v>
      </c>
      <c r="K7231" s="7">
        <v>1930</v>
      </c>
      <c r="L7231" s="21">
        <v>0</v>
      </c>
      <c r="M7231">
        <v>47.736199999999997</v>
      </c>
      <c r="N7231" s="19">
        <v>12000</v>
      </c>
      <c r="O7231" s="19">
        <v>4</v>
      </c>
      <c r="P7231" s="19">
        <v>1963</v>
      </c>
      <c r="Q7231" s="19">
        <v>12000</v>
      </c>
      <c r="R7231">
        <v>98028</v>
      </c>
      <c r="S7231">
        <v>-122.241</v>
      </c>
      <c r="T7231" s="23">
        <v>1300</v>
      </c>
      <c r="U7231" s="23">
        <v>740</v>
      </c>
      <c r="W7231" s="35">
        <f>$D$1*D7231+$E$1*E7231+$F$1*F7231+$G$1*G7231+$H$1*H7231+$I$1*I7231+$J$1*J7231+$K$1*K7231+$M$1*M7231+$AB$3</f>
        <v>563821.21806196496</v>
      </c>
      <c r="X7231" s="35">
        <f t="shared" si="116"/>
        <v>0</v>
      </c>
      <c r="Y7231" s="16">
        <f>(W7231-C7231)/C7231</f>
        <v>0.11427118194064222</v>
      </c>
    </row>
    <row r="7232" spans="1:25" x14ac:dyDescent="0.35">
      <c r="A7232">
        <v>5249802660</v>
      </c>
      <c r="B7232" t="s">
        <v>238</v>
      </c>
      <c r="C7232" s="9">
        <v>425000</v>
      </c>
      <c r="D7232" s="7">
        <v>3</v>
      </c>
      <c r="E7232" s="7">
        <v>1</v>
      </c>
      <c r="F7232" s="7">
        <v>980</v>
      </c>
      <c r="G7232" s="7">
        <v>1.5</v>
      </c>
      <c r="H7232" s="7">
        <v>0</v>
      </c>
      <c r="I7232" s="7">
        <v>0</v>
      </c>
      <c r="J7232" s="7">
        <v>7</v>
      </c>
      <c r="K7232" s="7">
        <v>2030</v>
      </c>
      <c r="L7232" s="21">
        <v>0</v>
      </c>
      <c r="M7232">
        <v>47.566299999999998</v>
      </c>
      <c r="N7232" s="19">
        <v>4800</v>
      </c>
      <c r="O7232" s="19">
        <v>3</v>
      </c>
      <c r="P7232" s="19">
        <v>1926</v>
      </c>
      <c r="Q7232" s="19">
        <v>7200</v>
      </c>
      <c r="R7232">
        <v>98118</v>
      </c>
      <c r="S7232">
        <v>-122.274</v>
      </c>
      <c r="T7232" s="23">
        <v>980</v>
      </c>
      <c r="U7232" s="23">
        <v>0</v>
      </c>
      <c r="W7232" s="35">
        <f>$D$1*D7232+$E$1*E7232+$F$1*F7232+$G$1*G7232+$H$1*H7232+$I$1*I7232+$J$1*J7232+$K$1*K7232+$M$1*M7232+$AB$3</f>
        <v>260610.71311976761</v>
      </c>
      <c r="X7232" s="35">
        <f t="shared" si="116"/>
        <v>0</v>
      </c>
      <c r="Y7232" s="16">
        <f>(W7232-C7232)/C7232</f>
        <v>-0.38679832207113507</v>
      </c>
    </row>
    <row r="7233" spans="1:25" x14ac:dyDescent="0.35">
      <c r="A7233">
        <v>2592400470</v>
      </c>
      <c r="B7233" t="s">
        <v>37</v>
      </c>
      <c r="C7233" s="9">
        <v>438000</v>
      </c>
      <c r="D7233" s="7">
        <v>5</v>
      </c>
      <c r="E7233" s="7">
        <v>2.5</v>
      </c>
      <c r="F7233" s="7">
        <v>1990</v>
      </c>
      <c r="G7233" s="7">
        <v>2</v>
      </c>
      <c r="H7233" s="7">
        <v>0</v>
      </c>
      <c r="I7233" s="7">
        <v>0</v>
      </c>
      <c r="J7233" s="7">
        <v>7</v>
      </c>
      <c r="K7233" s="7">
        <v>1990</v>
      </c>
      <c r="L7233" s="21">
        <v>0</v>
      </c>
      <c r="M7233">
        <v>47.716200000000001</v>
      </c>
      <c r="N7233" s="19">
        <v>6840</v>
      </c>
      <c r="O7233" s="19">
        <v>4</v>
      </c>
      <c r="P7233" s="19">
        <v>1974</v>
      </c>
      <c r="Q7233" s="19">
        <v>7150</v>
      </c>
      <c r="R7233">
        <v>98034</v>
      </c>
      <c r="S7233">
        <v>-122.166</v>
      </c>
      <c r="T7233" s="23">
        <v>1990</v>
      </c>
      <c r="U7233" s="23">
        <v>0</v>
      </c>
      <c r="W7233" s="35">
        <f>$D$1*D7233+$E$1*E7233+$F$1*F7233+$G$1*G7233+$H$1*H7233+$I$1*I7233+$J$1*J7233+$K$1*K7233+$M$1*M7233+$AB$3</f>
        <v>478630.66175316647</v>
      </c>
      <c r="X7233" s="35">
        <f t="shared" si="116"/>
        <v>0</v>
      </c>
      <c r="Y7233" s="16">
        <f>(W7233-C7233)/C7233</f>
        <v>9.2764067929603802E-2</v>
      </c>
    </row>
    <row r="7234" spans="1:25" x14ac:dyDescent="0.35">
      <c r="A7234">
        <v>6448000020</v>
      </c>
      <c r="B7234" t="s">
        <v>310</v>
      </c>
      <c r="C7234" s="10">
        <v>1490000</v>
      </c>
      <c r="D7234" s="7">
        <v>4</v>
      </c>
      <c r="E7234" s="7">
        <v>2.5</v>
      </c>
      <c r="F7234" s="7">
        <v>2420</v>
      </c>
      <c r="G7234" s="7">
        <v>1</v>
      </c>
      <c r="H7234" s="7">
        <v>0</v>
      </c>
      <c r="I7234" s="7">
        <v>0</v>
      </c>
      <c r="J7234" s="7">
        <v>9</v>
      </c>
      <c r="K7234" s="7">
        <v>3330</v>
      </c>
      <c r="L7234" s="21">
        <v>0</v>
      </c>
      <c r="M7234">
        <v>47.621400000000001</v>
      </c>
      <c r="N7234" s="19">
        <v>18480</v>
      </c>
      <c r="O7234" s="19">
        <v>4</v>
      </c>
      <c r="P7234" s="19">
        <v>1967</v>
      </c>
      <c r="Q7234" s="19">
        <v>19910</v>
      </c>
      <c r="R7234">
        <v>98004</v>
      </c>
      <c r="S7234">
        <v>-122.227</v>
      </c>
      <c r="T7234" s="23">
        <v>2420</v>
      </c>
      <c r="U7234" s="23">
        <v>0</v>
      </c>
      <c r="W7234" s="35">
        <f>$D$1*D7234+$E$1*E7234+$F$1*F7234+$G$1*G7234+$H$1*H7234+$I$1*I7234+$J$1*J7234+$K$1*K7234+$M$1*M7234+$AB$3</f>
        <v>725866.38763251528</v>
      </c>
      <c r="X7234" s="35">
        <f t="shared" si="116"/>
        <v>0</v>
      </c>
      <c r="Y7234" s="16">
        <f>(W7234-C7234)/C7234</f>
        <v>-0.51284135058220448</v>
      </c>
    </row>
    <row r="7235" spans="1:25" x14ac:dyDescent="0.35">
      <c r="A7235">
        <v>1211000185</v>
      </c>
      <c r="B7235" t="s">
        <v>180</v>
      </c>
      <c r="C7235" s="9">
        <v>375000</v>
      </c>
      <c r="D7235" s="7">
        <v>4</v>
      </c>
      <c r="E7235" s="7">
        <v>2</v>
      </c>
      <c r="F7235" s="7">
        <v>1240</v>
      </c>
      <c r="G7235" s="7">
        <v>1</v>
      </c>
      <c r="H7235" s="7">
        <v>0</v>
      </c>
      <c r="I7235" s="7">
        <v>0</v>
      </c>
      <c r="J7235" s="7">
        <v>7</v>
      </c>
      <c r="K7235" s="7">
        <v>1480</v>
      </c>
      <c r="L7235" s="21">
        <v>0</v>
      </c>
      <c r="M7235">
        <v>47.607599999999998</v>
      </c>
      <c r="N7235" s="19">
        <v>3000</v>
      </c>
      <c r="O7235" s="19">
        <v>3</v>
      </c>
      <c r="P7235" s="19">
        <v>1908</v>
      </c>
      <c r="Q7235" s="19">
        <v>3500</v>
      </c>
      <c r="R7235">
        <v>98122</v>
      </c>
      <c r="S7235">
        <v>-122.298</v>
      </c>
      <c r="T7235" s="23">
        <v>1040</v>
      </c>
      <c r="U7235" s="23">
        <v>200</v>
      </c>
      <c r="W7235" s="35">
        <f>$D$1*D7235+$E$1*E7235+$F$1*F7235+$G$1*G7235+$H$1*H7235+$I$1*I7235+$J$1*J7235+$K$1*K7235+$M$1*M7235+$AB$3</f>
        <v>307714.23758689687</v>
      </c>
      <c r="X7235" s="35">
        <f t="shared" si="116"/>
        <v>0</v>
      </c>
      <c r="Y7235" s="16">
        <f>(W7235-C7235)/C7235</f>
        <v>-0.17942869976827502</v>
      </c>
    </row>
    <row r="7236" spans="1:25" x14ac:dyDescent="0.35">
      <c r="A7236">
        <v>7399300780</v>
      </c>
      <c r="B7236" t="s">
        <v>229</v>
      </c>
      <c r="C7236" s="9">
        <v>337500</v>
      </c>
      <c r="D7236" s="7">
        <v>3</v>
      </c>
      <c r="E7236" s="7">
        <v>2.25</v>
      </c>
      <c r="F7236" s="7">
        <v>1530</v>
      </c>
      <c r="G7236" s="7">
        <v>1</v>
      </c>
      <c r="H7236" s="7">
        <v>0</v>
      </c>
      <c r="I7236" s="7">
        <v>0</v>
      </c>
      <c r="J7236" s="7">
        <v>7</v>
      </c>
      <c r="K7236" s="7">
        <v>1500</v>
      </c>
      <c r="L7236" s="21">
        <v>0</v>
      </c>
      <c r="M7236">
        <v>47.462000000000003</v>
      </c>
      <c r="N7236" s="19">
        <v>6600</v>
      </c>
      <c r="O7236" s="19">
        <v>4</v>
      </c>
      <c r="P7236" s="19">
        <v>1968</v>
      </c>
      <c r="Q7236" s="19">
        <v>7700</v>
      </c>
      <c r="R7236">
        <v>98055</v>
      </c>
      <c r="S7236">
        <v>-122.188</v>
      </c>
      <c r="T7236" s="23">
        <v>1240</v>
      </c>
      <c r="U7236" s="23">
        <v>290</v>
      </c>
      <c r="W7236" s="35">
        <f>$D$1*D7236+$E$1*E7236+$F$1*F7236+$G$1*G7236+$H$1*H7236+$I$1*I7236+$J$1*J7236+$K$1*K7236+$M$1*M7236+$AB$3</f>
        <v>304350.52321915701</v>
      </c>
      <c r="X7236" s="35">
        <f t="shared" ref="X7236:X7299" si="117">IF(W7236&lt;0, 1,0)</f>
        <v>0</v>
      </c>
      <c r="Y7236" s="16">
        <f>(W7236-C7236)/C7236</f>
        <v>-9.8220671943238483E-2</v>
      </c>
    </row>
    <row r="7237" spans="1:25" x14ac:dyDescent="0.35">
      <c r="A7237">
        <v>984100010</v>
      </c>
      <c r="B7237" t="s">
        <v>264</v>
      </c>
      <c r="C7237" s="9">
        <v>300000</v>
      </c>
      <c r="D7237" s="7">
        <v>4</v>
      </c>
      <c r="E7237" s="7">
        <v>2.25</v>
      </c>
      <c r="F7237" s="7">
        <v>2080</v>
      </c>
      <c r="G7237" s="7">
        <v>1</v>
      </c>
      <c r="H7237" s="7">
        <v>0</v>
      </c>
      <c r="I7237" s="7">
        <v>0</v>
      </c>
      <c r="J7237" s="7">
        <v>7</v>
      </c>
      <c r="K7237" s="7">
        <v>1900</v>
      </c>
      <c r="L7237" s="21">
        <v>0</v>
      </c>
      <c r="M7237">
        <v>47.434899999999999</v>
      </c>
      <c r="N7237" s="19">
        <v>7700</v>
      </c>
      <c r="O7237" s="19">
        <v>3</v>
      </c>
      <c r="P7237" s="19">
        <v>1968</v>
      </c>
      <c r="Q7237" s="19">
        <v>7980</v>
      </c>
      <c r="R7237">
        <v>98058</v>
      </c>
      <c r="S7237">
        <v>-122.17</v>
      </c>
      <c r="T7237" s="23">
        <v>1450</v>
      </c>
      <c r="U7237" s="23">
        <v>630</v>
      </c>
      <c r="W7237" s="35">
        <f>$D$1*D7237+$E$1*E7237+$F$1*F7237+$G$1*G7237+$H$1*H7237+$I$1*I7237+$J$1*J7237+$K$1*K7237+$M$1*M7237+$AB$3</f>
        <v>375852.61073210463</v>
      </c>
      <c r="X7237" s="35">
        <f t="shared" si="117"/>
        <v>0</v>
      </c>
      <c r="Y7237" s="16">
        <f>(W7237-C7237)/C7237</f>
        <v>0.25284203577368208</v>
      </c>
    </row>
    <row r="7238" spans="1:25" x14ac:dyDescent="0.35">
      <c r="A7238">
        <v>6127010670</v>
      </c>
      <c r="B7238" t="s">
        <v>140</v>
      </c>
      <c r="C7238" s="9">
        <v>627000</v>
      </c>
      <c r="D7238" s="7">
        <v>5</v>
      </c>
      <c r="E7238" s="7">
        <v>3.25</v>
      </c>
      <c r="F7238" s="7">
        <v>3570</v>
      </c>
      <c r="G7238" s="7">
        <v>2</v>
      </c>
      <c r="H7238" s="7">
        <v>0</v>
      </c>
      <c r="I7238" s="7">
        <v>0</v>
      </c>
      <c r="J7238" s="7">
        <v>7</v>
      </c>
      <c r="K7238" s="7">
        <v>2690</v>
      </c>
      <c r="L7238" s="21">
        <v>0</v>
      </c>
      <c r="M7238">
        <v>47.593299999999999</v>
      </c>
      <c r="N7238" s="19">
        <v>5425</v>
      </c>
      <c r="O7238" s="19">
        <v>3</v>
      </c>
      <c r="P7238" s="19">
        <v>2005</v>
      </c>
      <c r="Q7238" s="19">
        <v>5347</v>
      </c>
      <c r="R7238">
        <v>98075</v>
      </c>
      <c r="S7238">
        <v>-122.00700000000001</v>
      </c>
      <c r="T7238" s="23">
        <v>3570</v>
      </c>
      <c r="U7238" s="23">
        <v>0</v>
      </c>
      <c r="W7238" s="35">
        <f>$D$1*D7238+$E$1*E7238+$F$1*F7238+$G$1*G7238+$H$1*H7238+$I$1*I7238+$J$1*J7238+$K$1*K7238+$M$1*M7238+$AB$3</f>
        <v>734145.82148599625</v>
      </c>
      <c r="X7238" s="35">
        <f t="shared" si="117"/>
        <v>0</v>
      </c>
      <c r="Y7238" s="16">
        <f>(W7238-C7238)/C7238</f>
        <v>0.17088647764911682</v>
      </c>
    </row>
    <row r="7239" spans="1:25" x14ac:dyDescent="0.35">
      <c r="A7239">
        <v>1245002391</v>
      </c>
      <c r="B7239" t="s">
        <v>209</v>
      </c>
      <c r="C7239" s="10">
        <v>1400000</v>
      </c>
      <c r="D7239" s="7">
        <v>5</v>
      </c>
      <c r="E7239" s="7">
        <v>4.25</v>
      </c>
      <c r="F7239" s="7">
        <v>4230</v>
      </c>
      <c r="G7239" s="7">
        <v>2</v>
      </c>
      <c r="H7239" s="7">
        <v>0</v>
      </c>
      <c r="I7239" s="7">
        <v>0</v>
      </c>
      <c r="J7239" s="7">
        <v>10</v>
      </c>
      <c r="K7239" s="7">
        <v>2650</v>
      </c>
      <c r="L7239" s="21">
        <v>0</v>
      </c>
      <c r="M7239">
        <v>47.686599999999999</v>
      </c>
      <c r="N7239" s="19">
        <v>6907</v>
      </c>
      <c r="O7239" s="19">
        <v>3</v>
      </c>
      <c r="P7239" s="19">
        <v>2008</v>
      </c>
      <c r="Q7239" s="19">
        <v>8076</v>
      </c>
      <c r="R7239">
        <v>98033</v>
      </c>
      <c r="S7239">
        <v>-122.205</v>
      </c>
      <c r="T7239" s="23">
        <v>3450</v>
      </c>
      <c r="U7239" s="23">
        <v>780</v>
      </c>
      <c r="W7239" s="35">
        <f>$D$1*D7239+$E$1*E7239+$F$1*F7239+$G$1*G7239+$H$1*H7239+$I$1*I7239+$J$1*J7239+$K$1*K7239+$M$1*M7239+$AB$3</f>
        <v>1146275.8529399224</v>
      </c>
      <c r="X7239" s="35">
        <f t="shared" si="117"/>
        <v>0</v>
      </c>
      <c r="Y7239" s="16">
        <f>(W7239-C7239)/C7239</f>
        <v>-0.18123153361434116</v>
      </c>
    </row>
    <row r="7240" spans="1:25" x14ac:dyDescent="0.35">
      <c r="A7240">
        <v>3904921100</v>
      </c>
      <c r="B7240" t="s">
        <v>241</v>
      </c>
      <c r="C7240" s="9">
        <v>674725</v>
      </c>
      <c r="D7240" s="7">
        <v>4</v>
      </c>
      <c r="E7240" s="7">
        <v>2.5</v>
      </c>
      <c r="F7240" s="7">
        <v>2700</v>
      </c>
      <c r="G7240" s="7">
        <v>2</v>
      </c>
      <c r="H7240" s="7">
        <v>0</v>
      </c>
      <c r="I7240" s="7">
        <v>0</v>
      </c>
      <c r="J7240" s="7">
        <v>9</v>
      </c>
      <c r="K7240" s="7">
        <v>2760</v>
      </c>
      <c r="L7240" s="21">
        <v>0</v>
      </c>
      <c r="M7240">
        <v>47.5685</v>
      </c>
      <c r="N7240" s="19">
        <v>10160</v>
      </c>
      <c r="O7240" s="19">
        <v>3</v>
      </c>
      <c r="P7240" s="19">
        <v>1988</v>
      </c>
      <c r="Q7240" s="19">
        <v>9219</v>
      </c>
      <c r="R7240">
        <v>98029</v>
      </c>
      <c r="S7240">
        <v>-122.012</v>
      </c>
      <c r="T7240" s="23">
        <v>2700</v>
      </c>
      <c r="U7240" s="23">
        <v>0</v>
      </c>
      <c r="W7240" s="35">
        <f>$D$1*D7240+$E$1*E7240+$F$1*F7240+$G$1*G7240+$H$1*H7240+$I$1*I7240+$J$1*J7240+$K$1*K7240+$M$1*M7240+$AB$3</f>
        <v>721212.4960064292</v>
      </c>
      <c r="X7240" s="35">
        <f t="shared" si="117"/>
        <v>0</v>
      </c>
      <c r="Y7240" s="16">
        <f>(W7240-C7240)/C7240</f>
        <v>6.8898434186415503E-2</v>
      </c>
    </row>
    <row r="7241" spans="1:25" x14ac:dyDescent="0.35">
      <c r="A7241">
        <v>2473381150</v>
      </c>
      <c r="B7241" t="s">
        <v>97</v>
      </c>
      <c r="C7241" s="9">
        <v>325000</v>
      </c>
      <c r="D7241" s="7">
        <v>3</v>
      </c>
      <c r="E7241" s="7">
        <v>2.75</v>
      </c>
      <c r="F7241" s="7">
        <v>2200</v>
      </c>
      <c r="G7241" s="7">
        <v>1</v>
      </c>
      <c r="H7241" s="7">
        <v>0</v>
      </c>
      <c r="I7241" s="7">
        <v>0</v>
      </c>
      <c r="J7241" s="7">
        <v>7</v>
      </c>
      <c r="K7241" s="7">
        <v>1670</v>
      </c>
      <c r="L7241" s="21">
        <v>0</v>
      </c>
      <c r="M7241">
        <v>47.4574</v>
      </c>
      <c r="N7241" s="19">
        <v>7000</v>
      </c>
      <c r="O7241" s="19">
        <v>4</v>
      </c>
      <c r="P7241" s="19">
        <v>1977</v>
      </c>
      <c r="Q7241" s="19">
        <v>7000</v>
      </c>
      <c r="R7241">
        <v>98058</v>
      </c>
      <c r="S7241">
        <v>-122.169</v>
      </c>
      <c r="T7241" s="23">
        <v>1280</v>
      </c>
      <c r="U7241" s="23">
        <v>920</v>
      </c>
      <c r="W7241" s="35">
        <f>$D$1*D7241+$E$1*E7241+$F$1*F7241+$G$1*G7241+$H$1*H7241+$I$1*I7241+$J$1*J7241+$K$1*K7241+$M$1*M7241+$AB$3</f>
        <v>440409.69812906906</v>
      </c>
      <c r="X7241" s="35">
        <f t="shared" si="117"/>
        <v>0</v>
      </c>
      <c r="Y7241" s="16">
        <f>(W7241-C7241)/C7241</f>
        <v>0.35510676347405867</v>
      </c>
    </row>
    <row r="7242" spans="1:25" x14ac:dyDescent="0.35">
      <c r="A7242">
        <v>9269750010</v>
      </c>
      <c r="B7242" t="s">
        <v>111</v>
      </c>
      <c r="C7242" s="9">
        <v>230000</v>
      </c>
      <c r="D7242" s="7">
        <v>5</v>
      </c>
      <c r="E7242" s="7">
        <v>2</v>
      </c>
      <c r="F7242" s="7">
        <v>1210</v>
      </c>
      <c r="G7242" s="7">
        <v>2</v>
      </c>
      <c r="H7242" s="7">
        <v>0</v>
      </c>
      <c r="I7242" s="7">
        <v>0</v>
      </c>
      <c r="J7242" s="7">
        <v>7</v>
      </c>
      <c r="K7242" s="7">
        <v>1510</v>
      </c>
      <c r="L7242" s="21">
        <v>0</v>
      </c>
      <c r="M7242">
        <v>47.284799999999997</v>
      </c>
      <c r="N7242" s="19">
        <v>12538</v>
      </c>
      <c r="O7242" s="19">
        <v>3</v>
      </c>
      <c r="P7242" s="19">
        <v>1982</v>
      </c>
      <c r="Q7242" s="19">
        <v>7700</v>
      </c>
      <c r="R7242">
        <v>98023</v>
      </c>
      <c r="S7242">
        <v>-122.361</v>
      </c>
      <c r="T7242" s="23">
        <v>1210</v>
      </c>
      <c r="U7242" s="23">
        <v>0</v>
      </c>
      <c r="W7242" s="35">
        <f>$D$1*D7242+$E$1*E7242+$F$1*F7242+$G$1*G7242+$H$1*H7242+$I$1*I7242+$J$1*J7242+$K$1*K7242+$M$1*M7242+$AB$3</f>
        <v>32505.347760189325</v>
      </c>
      <c r="X7242" s="35">
        <f t="shared" si="117"/>
        <v>0</v>
      </c>
      <c r="Y7242" s="16">
        <f>(W7242-C7242)/C7242</f>
        <v>-0.85867240104265508</v>
      </c>
    </row>
    <row r="7243" spans="1:25" x14ac:dyDescent="0.35">
      <c r="A7243">
        <v>1924069071</v>
      </c>
      <c r="B7243" t="s">
        <v>59</v>
      </c>
      <c r="C7243" s="9">
        <v>485000</v>
      </c>
      <c r="D7243" s="7">
        <v>5</v>
      </c>
      <c r="E7243" s="7">
        <v>1.75</v>
      </c>
      <c r="F7243" s="7">
        <v>2140</v>
      </c>
      <c r="G7243" s="7">
        <v>1</v>
      </c>
      <c r="H7243" s="7">
        <v>0</v>
      </c>
      <c r="I7243" s="7">
        <v>2</v>
      </c>
      <c r="J7243" s="7">
        <v>7</v>
      </c>
      <c r="K7243" s="7">
        <v>2520</v>
      </c>
      <c r="L7243" s="21">
        <v>0</v>
      </c>
      <c r="M7243">
        <v>47.551600000000001</v>
      </c>
      <c r="N7243" s="19">
        <v>43124</v>
      </c>
      <c r="O7243" s="19">
        <v>4</v>
      </c>
      <c r="P7243" s="19">
        <v>1962</v>
      </c>
      <c r="Q7243" s="19">
        <v>14677</v>
      </c>
      <c r="R7243">
        <v>98027</v>
      </c>
      <c r="S7243">
        <v>-122.08499999999999</v>
      </c>
      <c r="T7243" s="23">
        <v>1220</v>
      </c>
      <c r="U7243" s="23">
        <v>920</v>
      </c>
      <c r="W7243" s="35">
        <f>$D$1*D7243+$E$1*E7243+$F$1*F7243+$G$1*G7243+$H$1*H7243+$I$1*I7243+$J$1*J7243+$K$1*K7243+$M$1*M7243+$AB$3</f>
        <v>568922.61372676864</v>
      </c>
      <c r="X7243" s="35">
        <f t="shared" si="117"/>
        <v>0</v>
      </c>
      <c r="Y7243" s="16">
        <f>(W7243-C7243)/C7243</f>
        <v>0.17303631696240956</v>
      </c>
    </row>
    <row r="7244" spans="1:25" x14ac:dyDescent="0.35">
      <c r="A7244">
        <v>2571900430</v>
      </c>
      <c r="B7244" t="s">
        <v>189</v>
      </c>
      <c r="C7244" s="9">
        <v>315000</v>
      </c>
      <c r="D7244" s="7">
        <v>4</v>
      </c>
      <c r="E7244" s="7">
        <v>2.5</v>
      </c>
      <c r="F7244" s="7">
        <v>2740</v>
      </c>
      <c r="G7244" s="7">
        <v>1.5</v>
      </c>
      <c r="H7244" s="7">
        <v>0</v>
      </c>
      <c r="I7244" s="7">
        <v>2</v>
      </c>
      <c r="J7244" s="7">
        <v>8</v>
      </c>
      <c r="K7244" s="7">
        <v>2030</v>
      </c>
      <c r="L7244" s="21">
        <v>0</v>
      </c>
      <c r="M7244">
        <v>47.194699999999997</v>
      </c>
      <c r="N7244" s="19">
        <v>8400</v>
      </c>
      <c r="O7244" s="19">
        <v>3</v>
      </c>
      <c r="P7244" s="19">
        <v>1993</v>
      </c>
      <c r="Q7244" s="19">
        <v>8638</v>
      </c>
      <c r="R7244">
        <v>98022</v>
      </c>
      <c r="S7244">
        <v>-122.008</v>
      </c>
      <c r="T7244" s="23">
        <v>2740</v>
      </c>
      <c r="U7244" s="23">
        <v>0</v>
      </c>
      <c r="W7244" s="35">
        <f>$D$1*D7244+$E$1*E7244+$F$1*F7244+$G$1*G7244+$H$1*H7244+$I$1*I7244+$J$1*J7244+$K$1*K7244+$M$1*M7244+$AB$3</f>
        <v>545427.01159328967</v>
      </c>
      <c r="X7244" s="35">
        <f t="shared" si="117"/>
        <v>0</v>
      </c>
      <c r="Y7244" s="16">
        <f>(W7244-C7244)/C7244</f>
        <v>0.73151432251837989</v>
      </c>
    </row>
    <row r="7245" spans="1:25" x14ac:dyDescent="0.35">
      <c r="A7245">
        <v>8673400052</v>
      </c>
      <c r="B7245" t="s">
        <v>30</v>
      </c>
      <c r="C7245" s="9">
        <v>560000</v>
      </c>
      <c r="D7245" s="7">
        <v>3</v>
      </c>
      <c r="E7245" s="7">
        <v>2.75</v>
      </c>
      <c r="F7245" s="7">
        <v>1370</v>
      </c>
      <c r="G7245" s="7">
        <v>3</v>
      </c>
      <c r="H7245" s="7">
        <v>0</v>
      </c>
      <c r="I7245" s="7">
        <v>0</v>
      </c>
      <c r="J7245" s="7">
        <v>8</v>
      </c>
      <c r="K7245" s="7">
        <v>1320</v>
      </c>
      <c r="L7245" s="21">
        <v>0</v>
      </c>
      <c r="M7245">
        <v>47.67</v>
      </c>
      <c r="N7245" s="19">
        <v>1193</v>
      </c>
      <c r="O7245" s="19">
        <v>3</v>
      </c>
      <c r="P7245" s="19">
        <v>2003</v>
      </c>
      <c r="Q7245" s="19">
        <v>1180</v>
      </c>
      <c r="R7245">
        <v>98107</v>
      </c>
      <c r="S7245">
        <v>-122.392</v>
      </c>
      <c r="T7245" s="23">
        <v>1370</v>
      </c>
      <c r="U7245" s="23">
        <v>0</v>
      </c>
      <c r="W7245" s="35">
        <f>$D$1*D7245+$E$1*E7245+$F$1*F7245+$G$1*G7245+$H$1*H7245+$I$1*I7245+$J$1*J7245+$K$1*K7245+$M$1*M7245+$AB$3</f>
        <v>418983.49782339111</v>
      </c>
      <c r="X7245" s="35">
        <f t="shared" si="117"/>
        <v>0</v>
      </c>
      <c r="Y7245" s="16">
        <f>(W7245-C7245)/C7245</f>
        <v>-0.25181518245823015</v>
      </c>
    </row>
    <row r="7246" spans="1:25" x14ac:dyDescent="0.35">
      <c r="A7246">
        <v>5104511630</v>
      </c>
      <c r="B7246" t="s">
        <v>145</v>
      </c>
      <c r="C7246" s="9">
        <v>444000</v>
      </c>
      <c r="D7246" s="7">
        <v>4</v>
      </c>
      <c r="E7246" s="7">
        <v>3</v>
      </c>
      <c r="F7246" s="7">
        <v>2800</v>
      </c>
      <c r="G7246" s="7">
        <v>2</v>
      </c>
      <c r="H7246" s="7">
        <v>0</v>
      </c>
      <c r="I7246" s="7">
        <v>0</v>
      </c>
      <c r="J7246" s="7">
        <v>8</v>
      </c>
      <c r="K7246" s="7">
        <v>3610</v>
      </c>
      <c r="L7246" s="21">
        <v>0</v>
      </c>
      <c r="M7246">
        <v>47.3538</v>
      </c>
      <c r="N7246" s="19">
        <v>7198</v>
      </c>
      <c r="O7246" s="19">
        <v>3</v>
      </c>
      <c r="P7246" s="19">
        <v>2002</v>
      </c>
      <c r="Q7246" s="19">
        <v>7845</v>
      </c>
      <c r="R7246">
        <v>98038</v>
      </c>
      <c r="S7246">
        <v>-122.01300000000001</v>
      </c>
      <c r="T7246" s="23">
        <v>2800</v>
      </c>
      <c r="U7246" s="23">
        <v>0</v>
      </c>
      <c r="W7246" s="35">
        <f>$D$1*D7246+$E$1*E7246+$F$1*F7246+$G$1*G7246+$H$1*H7246+$I$1*I7246+$J$1*J7246+$K$1*K7246+$M$1*M7246+$AB$3</f>
        <v>528287.24551003426</v>
      </c>
      <c r="X7246" s="35">
        <f t="shared" si="117"/>
        <v>0</v>
      </c>
      <c r="Y7246" s="16">
        <f>(W7246-C7246)/C7246</f>
        <v>0.1898361385361132</v>
      </c>
    </row>
    <row r="7247" spans="1:25" x14ac:dyDescent="0.35">
      <c r="A7247">
        <v>3438500168</v>
      </c>
      <c r="B7247" t="s">
        <v>256</v>
      </c>
      <c r="C7247" s="9">
        <v>325000</v>
      </c>
      <c r="D7247" s="7">
        <v>3</v>
      </c>
      <c r="E7247" s="7">
        <v>1.5</v>
      </c>
      <c r="F7247" s="7">
        <v>1060</v>
      </c>
      <c r="G7247" s="7">
        <v>1</v>
      </c>
      <c r="H7247" s="7">
        <v>0</v>
      </c>
      <c r="I7247" s="7">
        <v>0</v>
      </c>
      <c r="J7247" s="7">
        <v>7</v>
      </c>
      <c r="K7247" s="7">
        <v>1300</v>
      </c>
      <c r="L7247" s="21">
        <v>0</v>
      </c>
      <c r="M7247">
        <v>47.554900000000004</v>
      </c>
      <c r="N7247" s="19">
        <v>7488</v>
      </c>
      <c r="O7247" s="19">
        <v>5</v>
      </c>
      <c r="P7247" s="19">
        <v>1977</v>
      </c>
      <c r="Q7247" s="19">
        <v>6780</v>
      </c>
      <c r="R7247">
        <v>98106</v>
      </c>
      <c r="S7247">
        <v>-122.35599999999999</v>
      </c>
      <c r="T7247" s="23">
        <v>1060</v>
      </c>
      <c r="U7247" s="23">
        <v>0</v>
      </c>
      <c r="W7247" s="35">
        <f>$D$1*D7247+$E$1*E7247+$F$1*F7247+$G$1*G7247+$H$1*H7247+$I$1*I7247+$J$1*J7247+$K$1*K7247+$M$1*M7247+$AB$3</f>
        <v>271941.34487749636</v>
      </c>
      <c r="X7247" s="35">
        <f t="shared" si="117"/>
        <v>0</v>
      </c>
      <c r="Y7247" s="16">
        <f>(W7247-C7247)/C7247</f>
        <v>-0.16325740037693426</v>
      </c>
    </row>
    <row r="7248" spans="1:25" x14ac:dyDescent="0.35">
      <c r="A7248">
        <v>1446403850</v>
      </c>
      <c r="B7248" t="s">
        <v>65</v>
      </c>
      <c r="C7248" s="9">
        <v>118125</v>
      </c>
      <c r="D7248" s="7">
        <v>2</v>
      </c>
      <c r="E7248" s="7">
        <v>1</v>
      </c>
      <c r="F7248" s="7">
        <v>790</v>
      </c>
      <c r="G7248" s="7">
        <v>1</v>
      </c>
      <c r="H7248" s="7">
        <v>0</v>
      </c>
      <c r="I7248" s="7">
        <v>0</v>
      </c>
      <c r="J7248" s="7">
        <v>6</v>
      </c>
      <c r="K7248" s="7">
        <v>810</v>
      </c>
      <c r="L7248" s="21">
        <v>0</v>
      </c>
      <c r="M7248">
        <v>47.486899999999999</v>
      </c>
      <c r="N7248" s="19">
        <v>7153</v>
      </c>
      <c r="O7248" s="19">
        <v>4</v>
      </c>
      <c r="P7248" s="19">
        <v>1944</v>
      </c>
      <c r="Q7248" s="19">
        <v>7128</v>
      </c>
      <c r="R7248">
        <v>98168</v>
      </c>
      <c r="S7248">
        <v>-122.324</v>
      </c>
      <c r="T7248" s="23">
        <v>790</v>
      </c>
      <c r="U7248" s="23">
        <v>0</v>
      </c>
      <c r="W7248" s="35">
        <f>$D$1*D7248+$E$1*E7248+$F$1*F7248+$G$1*G7248+$H$1*H7248+$I$1*I7248+$J$1*J7248+$K$1*K7248+$M$1*M7248+$AB$3</f>
        <v>130469.02115699649</v>
      </c>
      <c r="X7248" s="35">
        <f t="shared" si="117"/>
        <v>0</v>
      </c>
      <c r="Y7248" s="16">
        <f>(W7248-C7248)/C7248</f>
        <v>0.10449965000631949</v>
      </c>
    </row>
    <row r="7249" spans="1:25" x14ac:dyDescent="0.35">
      <c r="A7249">
        <v>1446403850</v>
      </c>
      <c r="B7249" t="s">
        <v>172</v>
      </c>
      <c r="C7249" s="9">
        <v>212000</v>
      </c>
      <c r="D7249" s="7">
        <v>2</v>
      </c>
      <c r="E7249" s="7">
        <v>1</v>
      </c>
      <c r="F7249" s="7">
        <v>790</v>
      </c>
      <c r="G7249" s="7">
        <v>1</v>
      </c>
      <c r="H7249" s="7">
        <v>0</v>
      </c>
      <c r="I7249" s="7">
        <v>0</v>
      </c>
      <c r="J7249" s="7">
        <v>6</v>
      </c>
      <c r="K7249" s="7">
        <v>810</v>
      </c>
      <c r="L7249" s="21">
        <v>0</v>
      </c>
      <c r="M7249">
        <v>47.486899999999999</v>
      </c>
      <c r="N7249" s="19">
        <v>7153</v>
      </c>
      <c r="O7249" s="19">
        <v>4</v>
      </c>
      <c r="P7249" s="19">
        <v>1944</v>
      </c>
      <c r="Q7249" s="19">
        <v>7128</v>
      </c>
      <c r="R7249">
        <v>98168</v>
      </c>
      <c r="S7249">
        <v>-122.324</v>
      </c>
      <c r="T7249" s="23">
        <v>790</v>
      </c>
      <c r="U7249" s="23">
        <v>0</v>
      </c>
      <c r="W7249" s="35">
        <f>$D$1*D7249+$E$1*E7249+$F$1*F7249+$G$1*G7249+$H$1*H7249+$I$1*I7249+$J$1*J7249+$K$1*K7249+$M$1*M7249+$AB$3</f>
        <v>130469.02115699649</v>
      </c>
      <c r="X7249" s="35">
        <f t="shared" si="117"/>
        <v>0</v>
      </c>
      <c r="Y7249" s="16">
        <f>(W7249-C7249)/C7249</f>
        <v>-0.38458008888209205</v>
      </c>
    </row>
    <row r="7250" spans="1:25" x14ac:dyDescent="0.35">
      <c r="A7250">
        <v>5416500950</v>
      </c>
      <c r="B7250" t="s">
        <v>144</v>
      </c>
      <c r="C7250" s="9">
        <v>428900</v>
      </c>
      <c r="D7250" s="7">
        <v>4</v>
      </c>
      <c r="E7250" s="7">
        <v>2.5</v>
      </c>
      <c r="F7250" s="7">
        <v>2820</v>
      </c>
      <c r="G7250" s="7">
        <v>2</v>
      </c>
      <c r="H7250" s="7">
        <v>0</v>
      </c>
      <c r="I7250" s="7">
        <v>0</v>
      </c>
      <c r="J7250" s="7">
        <v>9</v>
      </c>
      <c r="K7250" s="7">
        <v>2820</v>
      </c>
      <c r="L7250" s="21">
        <v>0</v>
      </c>
      <c r="M7250">
        <v>47.359099999999998</v>
      </c>
      <c r="N7250" s="19">
        <v>5056</v>
      </c>
      <c r="O7250" s="19">
        <v>3</v>
      </c>
      <c r="P7250" s="19">
        <v>2006</v>
      </c>
      <c r="Q7250" s="19">
        <v>5150</v>
      </c>
      <c r="R7250">
        <v>98038</v>
      </c>
      <c r="S7250">
        <v>-122.038</v>
      </c>
      <c r="T7250" s="23">
        <v>2820</v>
      </c>
      <c r="U7250" s="23">
        <v>0</v>
      </c>
      <c r="W7250" s="35">
        <f>$D$1*D7250+$E$1*E7250+$F$1*F7250+$G$1*G7250+$H$1*H7250+$I$1*I7250+$J$1*J7250+$K$1*K7250+$M$1*M7250+$AB$3</f>
        <v>611013.12681945786</v>
      </c>
      <c r="X7250" s="35">
        <f t="shared" si="117"/>
        <v>0</v>
      </c>
      <c r="Y7250" s="16">
        <f>(W7250-C7250)/C7250</f>
        <v>0.42460509866975488</v>
      </c>
    </row>
    <row r="7251" spans="1:25" x14ac:dyDescent="0.35">
      <c r="A7251">
        <v>8096600050</v>
      </c>
      <c r="B7251" t="s">
        <v>262</v>
      </c>
      <c r="C7251" s="9">
        <v>510000</v>
      </c>
      <c r="D7251" s="7">
        <v>3</v>
      </c>
      <c r="E7251" s="7">
        <v>2</v>
      </c>
      <c r="F7251" s="7">
        <v>1850</v>
      </c>
      <c r="G7251" s="7">
        <v>1</v>
      </c>
      <c r="H7251" s="7">
        <v>0</v>
      </c>
      <c r="I7251" s="7">
        <v>0</v>
      </c>
      <c r="J7251" s="7">
        <v>7</v>
      </c>
      <c r="K7251" s="7">
        <v>1770</v>
      </c>
      <c r="L7251" s="21">
        <v>1998</v>
      </c>
      <c r="M7251">
        <v>47.767099999999999</v>
      </c>
      <c r="N7251" s="19">
        <v>9600</v>
      </c>
      <c r="O7251" s="19">
        <v>3</v>
      </c>
      <c r="P7251" s="19">
        <v>1968</v>
      </c>
      <c r="Q7251" s="19">
        <v>9600</v>
      </c>
      <c r="R7251">
        <v>98011</v>
      </c>
      <c r="S7251">
        <v>-122.22499999999999</v>
      </c>
      <c r="T7251" s="23">
        <v>1850</v>
      </c>
      <c r="U7251" s="23">
        <v>0</v>
      </c>
      <c r="W7251" s="35">
        <f>$D$1*D7251+$E$1*E7251+$F$1*F7251+$G$1*G7251+$H$1*H7251+$I$1*I7251+$J$1*J7251+$K$1*K7251+$M$1*M7251+$AB$3</f>
        <v>577287.04148937389</v>
      </c>
      <c r="X7251" s="35">
        <f t="shared" si="117"/>
        <v>0</v>
      </c>
      <c r="Y7251" s="16">
        <f>(W7251-C7251)/C7251</f>
        <v>0.13193537546936057</v>
      </c>
    </row>
    <row r="7252" spans="1:25" x14ac:dyDescent="0.35">
      <c r="A7252">
        <v>1473000020</v>
      </c>
      <c r="B7252" t="s">
        <v>112</v>
      </c>
      <c r="C7252" s="9">
        <v>416000</v>
      </c>
      <c r="D7252" s="7">
        <v>3</v>
      </c>
      <c r="E7252" s="7">
        <v>1.5</v>
      </c>
      <c r="F7252" s="7">
        <v>1110</v>
      </c>
      <c r="G7252" s="7">
        <v>1</v>
      </c>
      <c r="H7252" s="7">
        <v>0</v>
      </c>
      <c r="I7252" s="7">
        <v>0</v>
      </c>
      <c r="J7252" s="7">
        <v>7</v>
      </c>
      <c r="K7252" s="7">
        <v>1900</v>
      </c>
      <c r="L7252" s="21">
        <v>0</v>
      </c>
      <c r="M7252">
        <v>47.676000000000002</v>
      </c>
      <c r="N7252" s="19">
        <v>9762</v>
      </c>
      <c r="O7252" s="19">
        <v>4</v>
      </c>
      <c r="P7252" s="19">
        <v>1963</v>
      </c>
      <c r="Q7252" s="19">
        <v>9720</v>
      </c>
      <c r="R7252">
        <v>98052</v>
      </c>
      <c r="S7252">
        <v>-122.15</v>
      </c>
      <c r="T7252" s="23">
        <v>1110</v>
      </c>
      <c r="U7252" s="23">
        <v>0</v>
      </c>
      <c r="W7252" s="35">
        <f>$D$1*D7252+$E$1*E7252+$F$1*F7252+$G$1*G7252+$H$1*H7252+$I$1*I7252+$J$1*J7252+$K$1*K7252+$M$1*M7252+$AB$3</f>
        <v>365919.14793740213</v>
      </c>
      <c r="X7252" s="35">
        <f t="shared" si="117"/>
        <v>0</v>
      </c>
      <c r="Y7252" s="16">
        <f>(W7252-C7252)/C7252</f>
        <v>-0.12038666361201411</v>
      </c>
    </row>
    <row r="7253" spans="1:25" x14ac:dyDescent="0.35">
      <c r="A7253">
        <v>722039049</v>
      </c>
      <c r="B7253" t="s">
        <v>80</v>
      </c>
      <c r="C7253" s="9">
        <v>950000</v>
      </c>
      <c r="D7253" s="7">
        <v>4</v>
      </c>
      <c r="E7253" s="7">
        <v>3</v>
      </c>
      <c r="F7253" s="7">
        <v>3230</v>
      </c>
      <c r="G7253" s="7">
        <v>2</v>
      </c>
      <c r="H7253" s="7">
        <v>0</v>
      </c>
      <c r="I7253" s="7">
        <v>0</v>
      </c>
      <c r="J7253" s="7">
        <v>9</v>
      </c>
      <c r="K7253" s="7">
        <v>1600</v>
      </c>
      <c r="L7253" s="21">
        <v>0</v>
      </c>
      <c r="M7253">
        <v>47.414099999999998</v>
      </c>
      <c r="N7253" s="19">
        <v>438213</v>
      </c>
      <c r="O7253" s="19">
        <v>3</v>
      </c>
      <c r="P7253" s="19">
        <v>1999</v>
      </c>
      <c r="Q7253" s="19">
        <v>144619</v>
      </c>
      <c r="R7253">
        <v>98070</v>
      </c>
      <c r="S7253">
        <v>-122.47</v>
      </c>
      <c r="T7253" s="23">
        <v>3230</v>
      </c>
      <c r="U7253" s="23">
        <v>0</v>
      </c>
      <c r="W7253" s="35">
        <f>$D$1*D7253+$E$1*E7253+$F$1*F7253+$G$1*G7253+$H$1*H7253+$I$1*I7253+$J$1*J7253+$K$1*K7253+$M$1*M7253+$AB$3</f>
        <v>719993.59579772502</v>
      </c>
      <c r="X7253" s="35">
        <f t="shared" si="117"/>
        <v>0</v>
      </c>
      <c r="Y7253" s="16">
        <f>(W7253-C7253)/C7253</f>
        <v>-0.24211200442344735</v>
      </c>
    </row>
    <row r="7254" spans="1:25" x14ac:dyDescent="0.35">
      <c r="A7254">
        <v>2212210660</v>
      </c>
      <c r="B7254" t="s">
        <v>132</v>
      </c>
      <c r="C7254" s="9">
        <v>204000</v>
      </c>
      <c r="D7254" s="7">
        <v>3</v>
      </c>
      <c r="E7254" s="7">
        <v>1.5</v>
      </c>
      <c r="F7254" s="7">
        <v>1460</v>
      </c>
      <c r="G7254" s="7">
        <v>1</v>
      </c>
      <c r="H7254" s="7">
        <v>0</v>
      </c>
      <c r="I7254" s="7">
        <v>0</v>
      </c>
      <c r="J7254" s="7">
        <v>7</v>
      </c>
      <c r="K7254" s="7">
        <v>1400</v>
      </c>
      <c r="L7254" s="21">
        <v>0</v>
      </c>
      <c r="M7254">
        <v>47.395400000000002</v>
      </c>
      <c r="N7254" s="19">
        <v>7140</v>
      </c>
      <c r="O7254" s="19">
        <v>4</v>
      </c>
      <c r="P7254" s="19">
        <v>1980</v>
      </c>
      <c r="Q7254" s="19">
        <v>8572</v>
      </c>
      <c r="R7254">
        <v>98031</v>
      </c>
      <c r="S7254">
        <v>-122.191</v>
      </c>
      <c r="T7254" s="23">
        <v>980</v>
      </c>
      <c r="U7254" s="23">
        <v>480</v>
      </c>
      <c r="W7254" s="35">
        <f>$D$1*D7254+$E$1*E7254+$F$1*F7254+$G$1*G7254+$H$1*H7254+$I$1*I7254+$J$1*J7254+$K$1*K7254+$M$1*M7254+$AB$3</f>
        <v>254860.45994639397</v>
      </c>
      <c r="X7254" s="35">
        <f t="shared" si="117"/>
        <v>0</v>
      </c>
      <c r="Y7254" s="16">
        <f>(W7254-C7254)/C7254</f>
        <v>0.24931598012938219</v>
      </c>
    </row>
    <row r="7255" spans="1:25" x14ac:dyDescent="0.35">
      <c r="A7255">
        <v>6762700020</v>
      </c>
      <c r="B7255" t="s">
        <v>21</v>
      </c>
      <c r="C7255" s="10">
        <v>7700000</v>
      </c>
      <c r="D7255" s="7">
        <v>6</v>
      </c>
      <c r="E7255" s="7">
        <v>8</v>
      </c>
      <c r="F7255" s="7">
        <v>12050</v>
      </c>
      <c r="G7255" s="7">
        <v>2.5</v>
      </c>
      <c r="H7255" s="7">
        <v>0</v>
      </c>
      <c r="I7255" s="7">
        <v>3</v>
      </c>
      <c r="J7255" s="7">
        <v>13</v>
      </c>
      <c r="K7255" s="7">
        <v>3940</v>
      </c>
      <c r="L7255" s="21">
        <v>1987</v>
      </c>
      <c r="M7255">
        <v>47.629800000000003</v>
      </c>
      <c r="N7255" s="19">
        <v>27600</v>
      </c>
      <c r="O7255" s="19">
        <v>4</v>
      </c>
      <c r="P7255" s="19">
        <v>1910</v>
      </c>
      <c r="Q7255" s="19">
        <v>8800</v>
      </c>
      <c r="R7255">
        <v>98102</v>
      </c>
      <c r="S7255">
        <v>-122.32299999999999</v>
      </c>
      <c r="T7255" s="23">
        <v>8570</v>
      </c>
      <c r="U7255" s="23">
        <v>3480</v>
      </c>
      <c r="W7255" s="35">
        <f>$D$1*D7255+$E$1*E7255+$F$1*F7255+$G$1*G7255+$H$1*H7255+$I$1*I7255+$J$1*J7255+$K$1*K7255+$M$1*M7255+$AB$3</f>
        <v>3119371.9018996507</v>
      </c>
      <c r="X7255" s="35">
        <f t="shared" si="117"/>
        <v>0</v>
      </c>
      <c r="Y7255" s="16">
        <f>(W7255-C7255)/C7255</f>
        <v>-0.59488676598705836</v>
      </c>
    </row>
    <row r="7256" spans="1:25" x14ac:dyDescent="0.35">
      <c r="A7256">
        <v>5608010980</v>
      </c>
      <c r="B7256" t="s">
        <v>33</v>
      </c>
      <c r="C7256" s="9">
        <v>878000</v>
      </c>
      <c r="D7256" s="7">
        <v>4</v>
      </c>
      <c r="E7256" s="7">
        <v>2.5</v>
      </c>
      <c r="F7256" s="7">
        <v>3480</v>
      </c>
      <c r="G7256" s="7">
        <v>2</v>
      </c>
      <c r="H7256" s="7">
        <v>0</v>
      </c>
      <c r="I7256" s="7">
        <v>0</v>
      </c>
      <c r="J7256" s="7">
        <v>11</v>
      </c>
      <c r="K7256" s="7">
        <v>3290</v>
      </c>
      <c r="L7256" s="21">
        <v>0</v>
      </c>
      <c r="M7256">
        <v>47.550400000000003</v>
      </c>
      <c r="N7256" s="19">
        <v>13421</v>
      </c>
      <c r="O7256" s="19">
        <v>3</v>
      </c>
      <c r="P7256" s="19">
        <v>1995</v>
      </c>
      <c r="Q7256" s="19">
        <v>9642</v>
      </c>
      <c r="R7256">
        <v>98027</v>
      </c>
      <c r="S7256">
        <v>-122.09699999999999</v>
      </c>
      <c r="T7256" s="23">
        <v>3480</v>
      </c>
      <c r="U7256" s="23">
        <v>0</v>
      </c>
      <c r="W7256" s="35">
        <f>$D$1*D7256+$E$1*E7256+$F$1*F7256+$G$1*G7256+$H$1*H7256+$I$1*I7256+$J$1*J7256+$K$1*K7256+$M$1*M7256+$AB$3</f>
        <v>1029467.0659034252</v>
      </c>
      <c r="X7256" s="35">
        <f t="shared" si="117"/>
        <v>0</v>
      </c>
      <c r="Y7256" s="16">
        <f>(W7256-C7256)/C7256</f>
        <v>0.17251374248681686</v>
      </c>
    </row>
    <row r="7257" spans="1:25" x14ac:dyDescent="0.35">
      <c r="A7257">
        <v>5015001045</v>
      </c>
      <c r="B7257" t="s">
        <v>40</v>
      </c>
      <c r="C7257" s="10">
        <v>1050000</v>
      </c>
      <c r="D7257" s="7">
        <v>4</v>
      </c>
      <c r="E7257" s="7">
        <v>3</v>
      </c>
      <c r="F7257" s="7">
        <v>3560</v>
      </c>
      <c r="G7257" s="7">
        <v>3</v>
      </c>
      <c r="H7257" s="7">
        <v>0</v>
      </c>
      <c r="I7257" s="7">
        <v>2</v>
      </c>
      <c r="J7257" s="7">
        <v>9</v>
      </c>
      <c r="K7257" s="7">
        <v>1190</v>
      </c>
      <c r="L7257" s="21">
        <v>0</v>
      </c>
      <c r="M7257">
        <v>47.6265</v>
      </c>
      <c r="N7257" s="19">
        <v>4000</v>
      </c>
      <c r="O7257" s="19">
        <v>3</v>
      </c>
      <c r="P7257" s="19">
        <v>1996</v>
      </c>
      <c r="Q7257" s="19">
        <v>4000</v>
      </c>
      <c r="R7257">
        <v>98112</v>
      </c>
      <c r="S7257">
        <v>-122.3</v>
      </c>
      <c r="T7257" s="23">
        <v>2970</v>
      </c>
      <c r="U7257" s="23">
        <v>590</v>
      </c>
      <c r="W7257" s="35">
        <f>$D$1*D7257+$E$1*E7257+$F$1*F7257+$G$1*G7257+$H$1*H7257+$I$1*I7257+$J$1*J7257+$K$1*K7257+$M$1*M7257+$AB$3</f>
        <v>1025508.767396979</v>
      </c>
      <c r="X7257" s="35">
        <f t="shared" si="117"/>
        <v>0</v>
      </c>
      <c r="Y7257" s="16">
        <f>(W7257-C7257)/C7257</f>
        <v>-2.3324983431448541E-2</v>
      </c>
    </row>
    <row r="7258" spans="1:25" x14ac:dyDescent="0.35">
      <c r="A7258">
        <v>1005000250</v>
      </c>
      <c r="B7258" t="s">
        <v>224</v>
      </c>
      <c r="C7258" s="9">
        <v>350000</v>
      </c>
      <c r="D7258" s="7">
        <v>2</v>
      </c>
      <c r="E7258" s="7">
        <v>1</v>
      </c>
      <c r="F7258" s="7">
        <v>840</v>
      </c>
      <c r="G7258" s="7">
        <v>1</v>
      </c>
      <c r="H7258" s="7">
        <v>0</v>
      </c>
      <c r="I7258" s="7">
        <v>0</v>
      </c>
      <c r="J7258" s="7">
        <v>6</v>
      </c>
      <c r="K7258" s="7">
        <v>1270</v>
      </c>
      <c r="L7258" s="21">
        <v>0</v>
      </c>
      <c r="M7258">
        <v>47.535400000000003</v>
      </c>
      <c r="N7258" s="19">
        <v>5551</v>
      </c>
      <c r="O7258" s="19">
        <v>3</v>
      </c>
      <c r="P7258" s="19">
        <v>1952</v>
      </c>
      <c r="Q7258" s="19">
        <v>4652</v>
      </c>
      <c r="R7258">
        <v>98118</v>
      </c>
      <c r="S7258">
        <v>-122.28</v>
      </c>
      <c r="T7258" s="23">
        <v>840</v>
      </c>
      <c r="U7258" s="23">
        <v>0</v>
      </c>
      <c r="W7258" s="35">
        <f>$D$1*D7258+$E$1*E7258+$F$1*F7258+$G$1*G7258+$H$1*H7258+$I$1*I7258+$J$1*J7258+$K$1*K7258+$M$1*M7258+$AB$3</f>
        <v>176131.14122754708</v>
      </c>
      <c r="X7258" s="35">
        <f t="shared" si="117"/>
        <v>0</v>
      </c>
      <c r="Y7258" s="16">
        <f>(W7258-C7258)/C7258</f>
        <v>-0.49676816792129408</v>
      </c>
    </row>
    <row r="7259" spans="1:25" x14ac:dyDescent="0.35">
      <c r="A7259">
        <v>7974700122</v>
      </c>
      <c r="B7259" t="s">
        <v>85</v>
      </c>
      <c r="C7259" s="9">
        <v>659500</v>
      </c>
      <c r="D7259" s="7">
        <v>3</v>
      </c>
      <c r="E7259" s="7">
        <v>1.75</v>
      </c>
      <c r="F7259" s="7">
        <v>1820</v>
      </c>
      <c r="G7259" s="7">
        <v>1</v>
      </c>
      <c r="H7259" s="7">
        <v>0</v>
      </c>
      <c r="I7259" s="7">
        <v>0</v>
      </c>
      <c r="J7259" s="7">
        <v>8</v>
      </c>
      <c r="K7259" s="7">
        <v>2330</v>
      </c>
      <c r="L7259" s="21">
        <v>0</v>
      </c>
      <c r="M7259">
        <v>47.673699999999997</v>
      </c>
      <c r="N7259" s="19">
        <v>5500</v>
      </c>
      <c r="O7259" s="19">
        <v>4</v>
      </c>
      <c r="P7259" s="19">
        <v>1957</v>
      </c>
      <c r="Q7259" s="19">
        <v>6050</v>
      </c>
      <c r="R7259">
        <v>98115</v>
      </c>
      <c r="S7259">
        <v>-122.283</v>
      </c>
      <c r="T7259" s="23">
        <v>1620</v>
      </c>
      <c r="U7259" s="23">
        <v>200</v>
      </c>
      <c r="W7259" s="35">
        <f>$D$1*D7259+$E$1*E7259+$F$1*F7259+$G$1*G7259+$H$1*H7259+$I$1*I7259+$J$1*J7259+$K$1*K7259+$M$1*M7259+$AB$3</f>
        <v>591314.26219012961</v>
      </c>
      <c r="X7259" s="35">
        <f t="shared" si="117"/>
        <v>0</v>
      </c>
      <c r="Y7259" s="16">
        <f>(W7259-C7259)/C7259</f>
        <v>-0.10339004974961394</v>
      </c>
    </row>
    <row r="7260" spans="1:25" x14ac:dyDescent="0.35">
      <c r="A7260">
        <v>1775910460</v>
      </c>
      <c r="B7260" t="s">
        <v>230</v>
      </c>
      <c r="C7260" s="9">
        <v>395000</v>
      </c>
      <c r="D7260" s="7">
        <v>3</v>
      </c>
      <c r="E7260" s="7">
        <v>2.5</v>
      </c>
      <c r="F7260" s="7">
        <v>1630</v>
      </c>
      <c r="G7260" s="7">
        <v>1</v>
      </c>
      <c r="H7260" s="7">
        <v>0</v>
      </c>
      <c r="I7260" s="7">
        <v>0</v>
      </c>
      <c r="J7260" s="7">
        <v>7</v>
      </c>
      <c r="K7260" s="7">
        <v>2050</v>
      </c>
      <c r="L7260" s="21">
        <v>0</v>
      </c>
      <c r="M7260">
        <v>47.745399999999997</v>
      </c>
      <c r="N7260" s="19">
        <v>15200</v>
      </c>
      <c r="O7260" s="19">
        <v>3</v>
      </c>
      <c r="P7260" s="19">
        <v>1988</v>
      </c>
      <c r="Q7260" s="19">
        <v>15200</v>
      </c>
      <c r="R7260">
        <v>98072</v>
      </c>
      <c r="S7260">
        <v>-122.10299999999999</v>
      </c>
      <c r="T7260" s="23">
        <v>1120</v>
      </c>
      <c r="U7260" s="23">
        <v>510</v>
      </c>
      <c r="W7260" s="35">
        <f>$D$1*D7260+$E$1*E7260+$F$1*F7260+$G$1*G7260+$H$1*H7260+$I$1*I7260+$J$1*J7260+$K$1*K7260+$M$1*M7260+$AB$3</f>
        <v>511283.5161135383</v>
      </c>
      <c r="X7260" s="35">
        <f t="shared" si="117"/>
        <v>0</v>
      </c>
      <c r="Y7260" s="16">
        <f>(W7260-C7260)/C7260</f>
        <v>0.29438864838870454</v>
      </c>
    </row>
    <row r="7261" spans="1:25" x14ac:dyDescent="0.35">
      <c r="A7261">
        <v>3797300190</v>
      </c>
      <c r="B7261" t="s">
        <v>130</v>
      </c>
      <c r="C7261" s="9">
        <v>308950</v>
      </c>
      <c r="D7261" s="7">
        <v>4</v>
      </c>
      <c r="E7261" s="7">
        <v>2.5</v>
      </c>
      <c r="F7261" s="7">
        <v>1920</v>
      </c>
      <c r="G7261" s="7">
        <v>2</v>
      </c>
      <c r="H7261" s="7">
        <v>0</v>
      </c>
      <c r="I7261" s="7">
        <v>2</v>
      </c>
      <c r="J7261" s="7">
        <v>7</v>
      </c>
      <c r="K7261" s="7">
        <v>1820</v>
      </c>
      <c r="L7261" s="21">
        <v>0</v>
      </c>
      <c r="M7261">
        <v>47.193199999999997</v>
      </c>
      <c r="N7261" s="19">
        <v>8562</v>
      </c>
      <c r="O7261" s="19">
        <v>4</v>
      </c>
      <c r="P7261" s="19">
        <v>1994</v>
      </c>
      <c r="Q7261" s="19">
        <v>8628</v>
      </c>
      <c r="R7261">
        <v>98022</v>
      </c>
      <c r="S7261">
        <v>-122.008</v>
      </c>
      <c r="T7261" s="23">
        <v>1920</v>
      </c>
      <c r="U7261" s="23">
        <v>0</v>
      </c>
      <c r="W7261" s="35">
        <f>$D$1*D7261+$E$1*E7261+$F$1*F7261+$G$1*G7261+$H$1*H7261+$I$1*I7261+$J$1*J7261+$K$1*K7261+$M$1*M7261+$AB$3</f>
        <v>278985.86467891186</v>
      </c>
      <c r="X7261" s="35">
        <f t="shared" si="117"/>
        <v>0</v>
      </c>
      <c r="Y7261" s="16">
        <f>(W7261-C7261)/C7261</f>
        <v>-9.6987005408927449E-2</v>
      </c>
    </row>
    <row r="7262" spans="1:25" x14ac:dyDescent="0.35">
      <c r="A7262">
        <v>6450300605</v>
      </c>
      <c r="B7262" t="s">
        <v>199</v>
      </c>
      <c r="C7262" s="9">
        <v>410000</v>
      </c>
      <c r="D7262" s="7">
        <v>3</v>
      </c>
      <c r="E7262" s="7">
        <v>2</v>
      </c>
      <c r="F7262" s="7">
        <v>1750</v>
      </c>
      <c r="G7262" s="7">
        <v>1</v>
      </c>
      <c r="H7262" s="7">
        <v>0</v>
      </c>
      <c r="I7262" s="7">
        <v>0</v>
      </c>
      <c r="J7262" s="7">
        <v>7</v>
      </c>
      <c r="K7262" s="7">
        <v>1370</v>
      </c>
      <c r="L7262" s="21">
        <v>0</v>
      </c>
      <c r="M7262">
        <v>47.732900000000001</v>
      </c>
      <c r="N7262" s="19">
        <v>2550</v>
      </c>
      <c r="O7262" s="19">
        <v>3</v>
      </c>
      <c r="P7262" s="19">
        <v>1955</v>
      </c>
      <c r="Q7262" s="19">
        <v>1533</v>
      </c>
      <c r="R7262">
        <v>98133</v>
      </c>
      <c r="S7262">
        <v>-122.343</v>
      </c>
      <c r="T7262" s="23">
        <v>1750</v>
      </c>
      <c r="U7262" s="23">
        <v>0</v>
      </c>
      <c r="W7262" s="35">
        <f>$D$1*D7262+$E$1*E7262+$F$1*F7262+$G$1*G7262+$H$1*H7262+$I$1*I7262+$J$1*J7262+$K$1*K7262+$M$1*M7262+$AB$3</f>
        <v>530603.21306770295</v>
      </c>
      <c r="X7262" s="35">
        <f t="shared" si="117"/>
        <v>0</v>
      </c>
      <c r="Y7262" s="16">
        <f>(W7262-C7262)/C7262</f>
        <v>0.29415417821390966</v>
      </c>
    </row>
    <row r="7263" spans="1:25" x14ac:dyDescent="0.35">
      <c r="A7263">
        <v>3918400143</v>
      </c>
      <c r="B7263" t="s">
        <v>273</v>
      </c>
      <c r="C7263" s="9">
        <v>710000</v>
      </c>
      <c r="D7263" s="7">
        <v>4</v>
      </c>
      <c r="E7263" s="7">
        <v>3</v>
      </c>
      <c r="F7263" s="7">
        <v>2750</v>
      </c>
      <c r="G7263" s="7">
        <v>1</v>
      </c>
      <c r="H7263" s="7">
        <v>0</v>
      </c>
      <c r="I7263" s="7">
        <v>0</v>
      </c>
      <c r="J7263" s="7">
        <v>8</v>
      </c>
      <c r="K7263" s="7">
        <v>2440</v>
      </c>
      <c r="L7263" s="21">
        <v>0</v>
      </c>
      <c r="M7263">
        <v>47.7134</v>
      </c>
      <c r="N7263" s="19">
        <v>7500</v>
      </c>
      <c r="O7263" s="19">
        <v>5</v>
      </c>
      <c r="P7263" s="19">
        <v>1966</v>
      </c>
      <c r="Q7263" s="19">
        <v>7500</v>
      </c>
      <c r="R7263">
        <v>98177</v>
      </c>
      <c r="S7263">
        <v>-122.361</v>
      </c>
      <c r="T7263" s="23">
        <v>1630</v>
      </c>
      <c r="U7263" s="23">
        <v>1120</v>
      </c>
      <c r="W7263" s="35">
        <f>$D$1*D7263+$E$1*E7263+$F$1*F7263+$G$1*G7263+$H$1*H7263+$I$1*I7263+$J$1*J7263+$K$1*K7263+$M$1*M7263+$AB$3</f>
        <v>769954.85671295226</v>
      </c>
      <c r="X7263" s="35">
        <f t="shared" si="117"/>
        <v>0</v>
      </c>
      <c r="Y7263" s="16">
        <f>(W7263-C7263)/C7263</f>
        <v>8.4443460159087685E-2</v>
      </c>
    </row>
    <row r="7264" spans="1:25" x14ac:dyDescent="0.35">
      <c r="A7264">
        <v>1022049182</v>
      </c>
      <c r="B7264" t="s">
        <v>63</v>
      </c>
      <c r="C7264" s="9">
        <v>175000</v>
      </c>
      <c r="D7264" s="7">
        <v>1</v>
      </c>
      <c r="E7264" s="7">
        <v>1</v>
      </c>
      <c r="F7264" s="7">
        <v>620</v>
      </c>
      <c r="G7264" s="7">
        <v>1</v>
      </c>
      <c r="H7264" s="7">
        <v>0</v>
      </c>
      <c r="I7264" s="7">
        <v>0</v>
      </c>
      <c r="J7264" s="7">
        <v>5</v>
      </c>
      <c r="K7264" s="7">
        <v>1300</v>
      </c>
      <c r="L7264" s="21">
        <v>0</v>
      </c>
      <c r="M7264">
        <v>47.409500000000001</v>
      </c>
      <c r="N7264" s="19">
        <v>8685</v>
      </c>
      <c r="O7264" s="19">
        <v>4</v>
      </c>
      <c r="P7264" s="19">
        <v>1976</v>
      </c>
      <c r="Q7264" s="19">
        <v>12150</v>
      </c>
      <c r="R7264">
        <v>98198</v>
      </c>
      <c r="S7264">
        <v>-122.29</v>
      </c>
      <c r="T7264" s="23">
        <v>620</v>
      </c>
      <c r="U7264" s="23">
        <v>0</v>
      </c>
      <c r="W7264" s="35">
        <f>$D$1*D7264+$E$1*E7264+$F$1*F7264+$G$1*G7264+$H$1*H7264+$I$1*I7264+$J$1*J7264+$K$1*K7264+$M$1*M7264+$AB$3</f>
        <v>4931.9510499835014</v>
      </c>
      <c r="X7264" s="35">
        <f t="shared" si="117"/>
        <v>0</v>
      </c>
      <c r="Y7264" s="16">
        <f>(W7264-C7264)/C7264</f>
        <v>-0.97181742257152282</v>
      </c>
    </row>
    <row r="7265" spans="1:25" x14ac:dyDescent="0.35">
      <c r="A7265">
        <v>3578400780</v>
      </c>
      <c r="B7265" t="s">
        <v>305</v>
      </c>
      <c r="C7265" s="9">
        <v>508800</v>
      </c>
      <c r="D7265" s="7">
        <v>3</v>
      </c>
      <c r="E7265" s="7">
        <v>2</v>
      </c>
      <c r="F7265" s="7">
        <v>1720</v>
      </c>
      <c r="G7265" s="7">
        <v>1</v>
      </c>
      <c r="H7265" s="7">
        <v>0</v>
      </c>
      <c r="I7265" s="7">
        <v>0</v>
      </c>
      <c r="J7265" s="7">
        <v>8</v>
      </c>
      <c r="K7265" s="7">
        <v>1840</v>
      </c>
      <c r="L7265" s="21">
        <v>0</v>
      </c>
      <c r="M7265">
        <v>47.623100000000001</v>
      </c>
      <c r="N7265" s="19">
        <v>10098</v>
      </c>
      <c r="O7265" s="19">
        <v>4</v>
      </c>
      <c r="P7265" s="19">
        <v>1981</v>
      </c>
      <c r="Q7265" s="19">
        <v>10098</v>
      </c>
      <c r="R7265">
        <v>98074</v>
      </c>
      <c r="S7265">
        <v>-122.04300000000001</v>
      </c>
      <c r="T7265" s="23">
        <v>1140</v>
      </c>
      <c r="U7265" s="23">
        <v>580</v>
      </c>
      <c r="W7265" s="35">
        <f>$D$1*D7265+$E$1*E7265+$F$1*F7265+$G$1*G7265+$H$1*H7265+$I$1*I7265+$J$1*J7265+$K$1*K7265+$M$1*M7265+$AB$3</f>
        <v>530063.74536011741</v>
      </c>
      <c r="X7265" s="35">
        <f t="shared" si="117"/>
        <v>0</v>
      </c>
      <c r="Y7265" s="16">
        <f>(W7265-C7265)/C7265</f>
        <v>4.1791952358721317E-2</v>
      </c>
    </row>
    <row r="7266" spans="1:25" x14ac:dyDescent="0.35">
      <c r="A7266">
        <v>6905200050</v>
      </c>
      <c r="B7266" t="s">
        <v>80</v>
      </c>
      <c r="C7266" s="9">
        <v>606400</v>
      </c>
      <c r="D7266" s="7">
        <v>3</v>
      </c>
      <c r="E7266" s="7">
        <v>3</v>
      </c>
      <c r="F7266" s="7">
        <v>1800</v>
      </c>
      <c r="G7266" s="7">
        <v>1.5</v>
      </c>
      <c r="H7266" s="7">
        <v>0</v>
      </c>
      <c r="I7266" s="7">
        <v>2</v>
      </c>
      <c r="J7266" s="7">
        <v>8</v>
      </c>
      <c r="K7266" s="7">
        <v>1670</v>
      </c>
      <c r="L7266" s="21">
        <v>0</v>
      </c>
      <c r="M7266">
        <v>47.647500000000001</v>
      </c>
      <c r="N7266" s="19">
        <v>5000</v>
      </c>
      <c r="O7266" s="19">
        <v>3</v>
      </c>
      <c r="P7266" s="19">
        <v>1929</v>
      </c>
      <c r="Q7266" s="19">
        <v>5000</v>
      </c>
      <c r="R7266">
        <v>98119</v>
      </c>
      <c r="S7266">
        <v>-122.371</v>
      </c>
      <c r="T7266" s="23">
        <v>1500</v>
      </c>
      <c r="U7266" s="23">
        <v>300</v>
      </c>
      <c r="W7266" s="35">
        <f>$D$1*D7266+$E$1*E7266+$F$1*F7266+$G$1*G7266+$H$1*H7266+$I$1*I7266+$J$1*J7266+$K$1*K7266+$M$1*M7266+$AB$3</f>
        <v>661181.39842302725</v>
      </c>
      <c r="X7266" s="35">
        <f t="shared" si="117"/>
        <v>0</v>
      </c>
      <c r="Y7266" s="16">
        <f>(W7266-C7266)/C7266</f>
        <v>9.0338717716073963E-2</v>
      </c>
    </row>
    <row r="7267" spans="1:25" x14ac:dyDescent="0.35">
      <c r="A7267">
        <v>303100080</v>
      </c>
      <c r="B7267" t="s">
        <v>32</v>
      </c>
      <c r="C7267" s="9">
        <v>245100</v>
      </c>
      <c r="D7267" s="7">
        <v>3</v>
      </c>
      <c r="E7267" s="7">
        <v>1.75</v>
      </c>
      <c r="F7267" s="7">
        <v>1300</v>
      </c>
      <c r="G7267" s="7">
        <v>1</v>
      </c>
      <c r="H7267" s="7">
        <v>0</v>
      </c>
      <c r="I7267" s="7">
        <v>0</v>
      </c>
      <c r="J7267" s="7">
        <v>7</v>
      </c>
      <c r="K7267" s="7">
        <v>1640</v>
      </c>
      <c r="L7267" s="21">
        <v>0</v>
      </c>
      <c r="M7267">
        <v>47.316200000000002</v>
      </c>
      <c r="N7267" s="19">
        <v>7958</v>
      </c>
      <c r="O7267" s="19">
        <v>3</v>
      </c>
      <c r="P7267" s="19">
        <v>1996</v>
      </c>
      <c r="Q7267" s="19">
        <v>8698</v>
      </c>
      <c r="R7267">
        <v>98092</v>
      </c>
      <c r="S7267">
        <v>-122.194</v>
      </c>
      <c r="T7267" s="23">
        <v>1300</v>
      </c>
      <c r="U7267" s="23">
        <v>0</v>
      </c>
      <c r="W7267" s="35">
        <f>$D$1*D7267+$E$1*E7267+$F$1*F7267+$G$1*G7267+$H$1*H7267+$I$1*I7267+$J$1*J7267+$K$1*K7267+$M$1*M7267+$AB$3</f>
        <v>167255.82663016021</v>
      </c>
      <c r="X7267" s="35">
        <f t="shared" si="117"/>
        <v>0</v>
      </c>
      <c r="Y7267" s="16">
        <f>(W7267-C7267)/C7267</f>
        <v>-0.31760168653545406</v>
      </c>
    </row>
    <row r="7268" spans="1:25" x14ac:dyDescent="0.35">
      <c r="A7268">
        <v>123039642</v>
      </c>
      <c r="B7268" t="s">
        <v>199</v>
      </c>
      <c r="C7268" s="9">
        <v>540000</v>
      </c>
      <c r="D7268" s="7">
        <v>3</v>
      </c>
      <c r="E7268" s="7">
        <v>2.5</v>
      </c>
      <c r="F7268" s="7">
        <v>1970</v>
      </c>
      <c r="G7268" s="7">
        <v>1</v>
      </c>
      <c r="H7268" s="7">
        <v>0</v>
      </c>
      <c r="I7268" s="7">
        <v>0</v>
      </c>
      <c r="J7268" s="7">
        <v>7</v>
      </c>
      <c r="K7268" s="7">
        <v>2030</v>
      </c>
      <c r="L7268" s="21">
        <v>0</v>
      </c>
      <c r="M7268">
        <v>47.503100000000003</v>
      </c>
      <c r="N7268" s="19">
        <v>14876</v>
      </c>
      <c r="O7268" s="19">
        <v>3</v>
      </c>
      <c r="P7268" s="19">
        <v>1981</v>
      </c>
      <c r="Q7268" s="19">
        <v>8008</v>
      </c>
      <c r="R7268">
        <v>98146</v>
      </c>
      <c r="S7268">
        <v>-122.372</v>
      </c>
      <c r="T7268" s="23">
        <v>1320</v>
      </c>
      <c r="U7268" s="23">
        <v>650</v>
      </c>
      <c r="W7268" s="35">
        <f>$D$1*D7268+$E$1*E7268+$F$1*F7268+$G$1*G7268+$H$1*H7268+$I$1*I7268+$J$1*J7268+$K$1*K7268+$M$1*M7268+$AB$3</f>
        <v>426458.09983162954</v>
      </c>
      <c r="X7268" s="35">
        <f t="shared" si="117"/>
        <v>0</v>
      </c>
      <c r="Y7268" s="16">
        <f>(W7268-C7268)/C7268</f>
        <v>-0.21026277808957491</v>
      </c>
    </row>
    <row r="7269" spans="1:25" x14ac:dyDescent="0.35">
      <c r="A7269">
        <v>8718500095</v>
      </c>
      <c r="B7269" t="s">
        <v>256</v>
      </c>
      <c r="C7269" s="9">
        <v>415000</v>
      </c>
      <c r="D7269" s="7">
        <v>3</v>
      </c>
      <c r="E7269" s="7">
        <v>1.5</v>
      </c>
      <c r="F7269" s="7">
        <v>1740</v>
      </c>
      <c r="G7269" s="7">
        <v>1</v>
      </c>
      <c r="H7269" s="7">
        <v>0</v>
      </c>
      <c r="I7269" s="7">
        <v>0</v>
      </c>
      <c r="J7269" s="7">
        <v>7</v>
      </c>
      <c r="K7269" s="7">
        <v>1830</v>
      </c>
      <c r="L7269" s="21">
        <v>0</v>
      </c>
      <c r="M7269">
        <v>47.740200000000002</v>
      </c>
      <c r="N7269" s="19">
        <v>9046</v>
      </c>
      <c r="O7269" s="19">
        <v>3</v>
      </c>
      <c r="P7269" s="19">
        <v>1956</v>
      </c>
      <c r="Q7269" s="19">
        <v>9513</v>
      </c>
      <c r="R7269">
        <v>98028</v>
      </c>
      <c r="S7269">
        <v>-122.255</v>
      </c>
      <c r="T7269" s="23">
        <v>1740</v>
      </c>
      <c r="U7269" s="23">
        <v>0</v>
      </c>
      <c r="W7269" s="35">
        <f>$D$1*D7269+$E$1*E7269+$F$1*F7269+$G$1*G7269+$H$1*H7269+$I$1*I7269+$J$1*J7269+$K$1*K7269+$M$1*M7269+$AB$3</f>
        <v>542961.34152453393</v>
      </c>
      <c r="X7269" s="35">
        <f t="shared" si="117"/>
        <v>0</v>
      </c>
      <c r="Y7269" s="16">
        <f>(W7269-C7269)/C7269</f>
        <v>0.30834058198682873</v>
      </c>
    </row>
    <row r="7270" spans="1:25" x14ac:dyDescent="0.35">
      <c r="A7270">
        <v>1774000780</v>
      </c>
      <c r="B7270" t="s">
        <v>84</v>
      </c>
      <c r="C7270" s="9">
        <v>469500</v>
      </c>
      <c r="D7270" s="7">
        <v>4</v>
      </c>
      <c r="E7270" s="7">
        <v>2.75</v>
      </c>
      <c r="F7270" s="7">
        <v>1930</v>
      </c>
      <c r="G7270" s="7">
        <v>1</v>
      </c>
      <c r="H7270" s="7">
        <v>0</v>
      </c>
      <c r="I7270" s="7">
        <v>0</v>
      </c>
      <c r="J7270" s="7">
        <v>8</v>
      </c>
      <c r="K7270" s="7">
        <v>1880</v>
      </c>
      <c r="L7270" s="21">
        <v>0</v>
      </c>
      <c r="M7270">
        <v>47.7502</v>
      </c>
      <c r="N7270" s="19">
        <v>13041</v>
      </c>
      <c r="O7270" s="19">
        <v>4</v>
      </c>
      <c r="P7270" s="19">
        <v>1980</v>
      </c>
      <c r="Q7270" s="19">
        <v>10234</v>
      </c>
      <c r="R7270">
        <v>98072</v>
      </c>
      <c r="S7270">
        <v>-122.08499999999999</v>
      </c>
      <c r="T7270" s="23">
        <v>1180</v>
      </c>
      <c r="U7270" s="23">
        <v>750</v>
      </c>
      <c r="W7270" s="35">
        <f>$D$1*D7270+$E$1*E7270+$F$1*F7270+$G$1*G7270+$H$1*H7270+$I$1*I7270+$J$1*J7270+$K$1*K7270+$M$1*M7270+$AB$3</f>
        <v>616553.35440006852</v>
      </c>
      <c r="X7270" s="35">
        <f t="shared" si="117"/>
        <v>0</v>
      </c>
      <c r="Y7270" s="16">
        <f>(W7270-C7270)/C7270</f>
        <v>0.31321268242826095</v>
      </c>
    </row>
    <row r="7271" spans="1:25" x14ac:dyDescent="0.35">
      <c r="A7271">
        <v>2421039075</v>
      </c>
      <c r="B7271" t="s">
        <v>219</v>
      </c>
      <c r="C7271" s="9">
        <v>195000</v>
      </c>
      <c r="D7271" s="7">
        <v>3</v>
      </c>
      <c r="E7271" s="7">
        <v>1.75</v>
      </c>
      <c r="F7271" s="7">
        <v>1190</v>
      </c>
      <c r="G7271" s="7">
        <v>1</v>
      </c>
      <c r="H7271" s="7">
        <v>0</v>
      </c>
      <c r="I7271" s="7">
        <v>0</v>
      </c>
      <c r="J7271" s="7">
        <v>7</v>
      </c>
      <c r="K7271" s="7">
        <v>2240</v>
      </c>
      <c r="L7271" s="21">
        <v>0</v>
      </c>
      <c r="M7271">
        <v>47.293300000000002</v>
      </c>
      <c r="N7271" s="19">
        <v>14777</v>
      </c>
      <c r="O7271" s="19">
        <v>4</v>
      </c>
      <c r="P7271" s="19">
        <v>1965</v>
      </c>
      <c r="Q7271" s="19">
        <v>8325</v>
      </c>
      <c r="R7271">
        <v>98023</v>
      </c>
      <c r="S7271">
        <v>-122.377</v>
      </c>
      <c r="T7271" s="23">
        <v>1190</v>
      </c>
      <c r="U7271" s="23">
        <v>0</v>
      </c>
      <c r="W7271" s="35">
        <f>$D$1*D7271+$E$1*E7271+$F$1*F7271+$G$1*G7271+$H$1*H7271+$I$1*I7271+$J$1*J7271+$K$1*K7271+$M$1*M7271+$AB$3</f>
        <v>132919.09749562293</v>
      </c>
      <c r="X7271" s="35">
        <f t="shared" si="117"/>
        <v>0</v>
      </c>
      <c r="Y7271" s="16">
        <f>(W7271-C7271)/C7271</f>
        <v>-0.31836360258654905</v>
      </c>
    </row>
    <row r="7272" spans="1:25" x14ac:dyDescent="0.35">
      <c r="A7272">
        <v>4139470010</v>
      </c>
      <c r="B7272" t="s">
        <v>222</v>
      </c>
      <c r="C7272" s="10">
        <v>1620000</v>
      </c>
      <c r="D7272" s="7">
        <v>4</v>
      </c>
      <c r="E7272" s="7">
        <v>3.25</v>
      </c>
      <c r="F7272" s="7">
        <v>4250</v>
      </c>
      <c r="G7272" s="7">
        <v>2</v>
      </c>
      <c r="H7272" s="7">
        <v>0</v>
      </c>
      <c r="I7272" s="7">
        <v>4</v>
      </c>
      <c r="J7272" s="7">
        <v>12</v>
      </c>
      <c r="K7272" s="7">
        <v>4940</v>
      </c>
      <c r="L7272" s="21">
        <v>0</v>
      </c>
      <c r="M7272">
        <v>47.550699999999999</v>
      </c>
      <c r="N7272" s="19">
        <v>12281</v>
      </c>
      <c r="O7272" s="19">
        <v>3</v>
      </c>
      <c r="P7272" s="19">
        <v>1996</v>
      </c>
      <c r="Q7272" s="19">
        <v>12941</v>
      </c>
      <c r="R7272">
        <v>98006</v>
      </c>
      <c r="S7272">
        <v>-122.113</v>
      </c>
      <c r="T7272" s="23">
        <v>3020</v>
      </c>
      <c r="U7272" s="23">
        <v>1230</v>
      </c>
      <c r="W7272" s="35">
        <f>$D$1*D7272+$E$1*E7272+$F$1*F7272+$G$1*G7272+$H$1*H7272+$I$1*I7272+$J$1*J7272+$K$1*K7272+$M$1*M7272+$AB$3</f>
        <v>1522414.8596114442</v>
      </c>
      <c r="X7272" s="35">
        <f t="shared" si="117"/>
        <v>0</v>
      </c>
      <c r="Y7272" s="16">
        <f>(W7272-C7272)/C7272</f>
        <v>-6.0237740980590017E-2</v>
      </c>
    </row>
    <row r="7273" spans="1:25" x14ac:dyDescent="0.35">
      <c r="A7273">
        <v>629800380</v>
      </c>
      <c r="B7273" t="s">
        <v>21</v>
      </c>
      <c r="C7273" s="10">
        <v>1450000</v>
      </c>
      <c r="D7273" s="7">
        <v>4</v>
      </c>
      <c r="E7273" s="7">
        <v>3.5</v>
      </c>
      <c r="F7273" s="7">
        <v>4360</v>
      </c>
      <c r="G7273" s="7">
        <v>2</v>
      </c>
      <c r="H7273" s="7">
        <v>0</v>
      </c>
      <c r="I7273" s="7">
        <v>0</v>
      </c>
      <c r="J7273" s="7">
        <v>12</v>
      </c>
      <c r="K7273" s="7">
        <v>4770</v>
      </c>
      <c r="L7273" s="21">
        <v>0</v>
      </c>
      <c r="M7273">
        <v>47.603499999999997</v>
      </c>
      <c r="N7273" s="19">
        <v>24603</v>
      </c>
      <c r="O7273" s="19">
        <v>3</v>
      </c>
      <c r="P7273" s="19">
        <v>1998</v>
      </c>
      <c r="Q7273" s="19">
        <v>27521</v>
      </c>
      <c r="R7273">
        <v>98074</v>
      </c>
      <c r="S7273">
        <v>-122.005</v>
      </c>
      <c r="T7273" s="23">
        <v>4360</v>
      </c>
      <c r="U7273" s="23">
        <v>0</v>
      </c>
      <c r="W7273" s="35">
        <f>$D$1*D7273+$E$1*E7273+$F$1*F7273+$G$1*G7273+$H$1*H7273+$I$1*I7273+$J$1*J7273+$K$1*K7273+$M$1*M7273+$AB$3</f>
        <v>1325371.9061869048</v>
      </c>
      <c r="X7273" s="35">
        <f t="shared" si="117"/>
        <v>0</v>
      </c>
      <c r="Y7273" s="16">
        <f>(W7273-C7273)/C7273</f>
        <v>-8.5950409526272586E-2</v>
      </c>
    </row>
    <row r="7274" spans="1:25" x14ac:dyDescent="0.35">
      <c r="A7274">
        <v>8965520190</v>
      </c>
      <c r="B7274" t="s">
        <v>135</v>
      </c>
      <c r="C7274" s="10">
        <v>1200000</v>
      </c>
      <c r="D7274" s="7">
        <v>3</v>
      </c>
      <c r="E7274" s="7">
        <v>2.5</v>
      </c>
      <c r="F7274" s="7">
        <v>3420</v>
      </c>
      <c r="G7274" s="7">
        <v>1</v>
      </c>
      <c r="H7274" s="7">
        <v>0</v>
      </c>
      <c r="I7274" s="7">
        <v>4</v>
      </c>
      <c r="J7274" s="7">
        <v>10</v>
      </c>
      <c r="K7274" s="7">
        <v>3460</v>
      </c>
      <c r="L7274" s="21">
        <v>0</v>
      </c>
      <c r="M7274">
        <v>47.563800000000001</v>
      </c>
      <c r="N7274" s="19">
        <v>16622</v>
      </c>
      <c r="O7274" s="19">
        <v>3</v>
      </c>
      <c r="P7274" s="19">
        <v>1991</v>
      </c>
      <c r="Q7274" s="19">
        <v>14566</v>
      </c>
      <c r="R7274">
        <v>98006</v>
      </c>
      <c r="S7274">
        <v>-122.105</v>
      </c>
      <c r="T7274" s="23">
        <v>2410</v>
      </c>
      <c r="U7274" s="23">
        <v>1010</v>
      </c>
      <c r="W7274" s="35">
        <f>$D$1*D7274+$E$1*E7274+$F$1*F7274+$G$1*G7274+$H$1*H7274+$I$1*I7274+$J$1*J7274+$K$1*K7274+$M$1*M7274+$AB$3</f>
        <v>1261637.8816171438</v>
      </c>
      <c r="X7274" s="35">
        <f t="shared" si="117"/>
        <v>0</v>
      </c>
      <c r="Y7274" s="16">
        <f>(W7274-C7274)/C7274</f>
        <v>5.1364901347619792E-2</v>
      </c>
    </row>
    <row r="7275" spans="1:25" x14ac:dyDescent="0.35">
      <c r="A7275">
        <v>925059193</v>
      </c>
      <c r="B7275" t="s">
        <v>154</v>
      </c>
      <c r="C7275" s="10">
        <v>1070000</v>
      </c>
      <c r="D7275" s="7">
        <v>4</v>
      </c>
      <c r="E7275" s="7">
        <v>3.75</v>
      </c>
      <c r="F7275" s="7">
        <v>4260</v>
      </c>
      <c r="G7275" s="7">
        <v>2</v>
      </c>
      <c r="H7275" s="7">
        <v>0</v>
      </c>
      <c r="I7275" s="7">
        <v>0</v>
      </c>
      <c r="J7275" s="7">
        <v>10</v>
      </c>
      <c r="K7275" s="7">
        <v>1950</v>
      </c>
      <c r="L7275" s="21">
        <v>0</v>
      </c>
      <c r="M7275">
        <v>47.673900000000003</v>
      </c>
      <c r="N7275" s="19">
        <v>9800</v>
      </c>
      <c r="O7275" s="19">
        <v>3</v>
      </c>
      <c r="P7275" s="19">
        <v>2008</v>
      </c>
      <c r="Q7275" s="19">
        <v>8970</v>
      </c>
      <c r="R7275">
        <v>98033</v>
      </c>
      <c r="S7275">
        <v>-122.172</v>
      </c>
      <c r="T7275" s="23">
        <v>4260</v>
      </c>
      <c r="U7275" s="23">
        <v>0</v>
      </c>
      <c r="W7275" s="35">
        <f>$D$1*D7275+$E$1*E7275+$F$1*F7275+$G$1*G7275+$H$1*H7275+$I$1*I7275+$J$1*J7275+$K$1*K7275+$M$1*M7275+$AB$3</f>
        <v>1178095.0651901737</v>
      </c>
      <c r="X7275" s="35">
        <f t="shared" si="117"/>
        <v>0</v>
      </c>
      <c r="Y7275" s="16">
        <f>(W7275-C7275)/C7275</f>
        <v>0.10102342541137728</v>
      </c>
    </row>
    <row r="7276" spans="1:25" x14ac:dyDescent="0.35">
      <c r="A7276">
        <v>1245500250</v>
      </c>
      <c r="B7276" t="s">
        <v>256</v>
      </c>
      <c r="C7276" s="9">
        <v>555500</v>
      </c>
      <c r="D7276" s="7">
        <v>2</v>
      </c>
      <c r="E7276" s="7">
        <v>1</v>
      </c>
      <c r="F7276" s="7">
        <v>920</v>
      </c>
      <c r="G7276" s="7">
        <v>1</v>
      </c>
      <c r="H7276" s="7">
        <v>0</v>
      </c>
      <c r="I7276" s="7">
        <v>0</v>
      </c>
      <c r="J7276" s="7">
        <v>7</v>
      </c>
      <c r="K7276" s="7">
        <v>1340</v>
      </c>
      <c r="L7276" s="21">
        <v>0</v>
      </c>
      <c r="M7276">
        <v>47.693800000000003</v>
      </c>
      <c r="N7276" s="19">
        <v>10000</v>
      </c>
      <c r="O7276" s="19">
        <v>4</v>
      </c>
      <c r="P7276" s="19">
        <v>1981</v>
      </c>
      <c r="Q7276" s="19">
        <v>10000</v>
      </c>
      <c r="R7276">
        <v>98033</v>
      </c>
      <c r="S7276">
        <v>-122.21</v>
      </c>
      <c r="T7276" s="23">
        <v>920</v>
      </c>
      <c r="U7276" s="23">
        <v>0</v>
      </c>
      <c r="W7276" s="35">
        <f>$D$1*D7276+$E$1*E7276+$F$1*F7276+$G$1*G7276+$H$1*H7276+$I$1*I7276+$J$1*J7276+$K$1*K7276+$M$1*M7276+$AB$3</f>
        <v>371228.40403373167</v>
      </c>
      <c r="X7276" s="35">
        <f t="shared" si="117"/>
        <v>0</v>
      </c>
      <c r="Y7276" s="16">
        <f>(W7276-C7276)/C7276</f>
        <v>-0.33172204494377738</v>
      </c>
    </row>
    <row r="7277" spans="1:25" x14ac:dyDescent="0.35">
      <c r="A7277">
        <v>9828700005</v>
      </c>
      <c r="B7277" t="s">
        <v>241</v>
      </c>
      <c r="C7277" s="9">
        <v>440000</v>
      </c>
      <c r="D7277" s="7">
        <v>3</v>
      </c>
      <c r="E7277" s="7">
        <v>1</v>
      </c>
      <c r="F7277" s="7">
        <v>1040</v>
      </c>
      <c r="G7277" s="7">
        <v>1</v>
      </c>
      <c r="H7277" s="7">
        <v>0</v>
      </c>
      <c r="I7277" s="7">
        <v>0</v>
      </c>
      <c r="J7277" s="7">
        <v>7</v>
      </c>
      <c r="K7277" s="7">
        <v>1170</v>
      </c>
      <c r="L7277" s="21">
        <v>0</v>
      </c>
      <c r="M7277">
        <v>47.617800000000003</v>
      </c>
      <c r="N7277" s="19">
        <v>4000</v>
      </c>
      <c r="O7277" s="19">
        <v>3</v>
      </c>
      <c r="P7277" s="19">
        <v>1950</v>
      </c>
      <c r="Q7277" s="19">
        <v>4000</v>
      </c>
      <c r="R7277">
        <v>98122</v>
      </c>
      <c r="S7277">
        <v>-122.292</v>
      </c>
      <c r="T7277" s="23">
        <v>1040</v>
      </c>
      <c r="U7277" s="23">
        <v>0</v>
      </c>
      <c r="W7277" s="35">
        <f>$D$1*D7277+$E$1*E7277+$F$1*F7277+$G$1*G7277+$H$1*H7277+$I$1*I7277+$J$1*J7277+$K$1*K7277+$M$1*M7277+$AB$3</f>
        <v>314172.00533185154</v>
      </c>
      <c r="X7277" s="35">
        <f t="shared" si="117"/>
        <v>0</v>
      </c>
      <c r="Y7277" s="16">
        <f>(W7277-C7277)/C7277</f>
        <v>-0.28597271515488287</v>
      </c>
    </row>
    <row r="7278" spans="1:25" x14ac:dyDescent="0.35">
      <c r="A7278">
        <v>5101402312</v>
      </c>
      <c r="B7278" t="s">
        <v>226</v>
      </c>
      <c r="C7278" s="9">
        <v>485000</v>
      </c>
      <c r="D7278" s="7">
        <v>3</v>
      </c>
      <c r="E7278" s="7">
        <v>1</v>
      </c>
      <c r="F7278" s="7">
        <v>1260</v>
      </c>
      <c r="G7278" s="7">
        <v>1</v>
      </c>
      <c r="H7278" s="7">
        <v>0</v>
      </c>
      <c r="I7278" s="7">
        <v>2</v>
      </c>
      <c r="J7278" s="7">
        <v>7</v>
      </c>
      <c r="K7278" s="7">
        <v>1540</v>
      </c>
      <c r="L7278" s="21">
        <v>0</v>
      </c>
      <c r="M7278">
        <v>47.694699999999997</v>
      </c>
      <c r="N7278" s="19">
        <v>7250</v>
      </c>
      <c r="O7278" s="19">
        <v>3</v>
      </c>
      <c r="P7278" s="19">
        <v>1940</v>
      </c>
      <c r="Q7278" s="19">
        <v>7250</v>
      </c>
      <c r="R7278">
        <v>98115</v>
      </c>
      <c r="S7278">
        <v>-122.31100000000001</v>
      </c>
      <c r="T7278" s="23">
        <v>960</v>
      </c>
      <c r="U7278" s="23">
        <v>300</v>
      </c>
      <c r="W7278" s="35">
        <f>$D$1*D7278+$E$1*E7278+$F$1*F7278+$G$1*G7278+$H$1*H7278+$I$1*I7278+$J$1*J7278+$K$1*K7278+$M$1*M7278+$AB$3</f>
        <v>539668.5959826</v>
      </c>
      <c r="X7278" s="35">
        <f t="shared" si="117"/>
        <v>0</v>
      </c>
      <c r="Y7278" s="16">
        <f>(W7278-C7278)/C7278</f>
        <v>0.11271875460329897</v>
      </c>
    </row>
    <row r="7279" spans="1:25" x14ac:dyDescent="0.35">
      <c r="A7279">
        <v>339200130</v>
      </c>
      <c r="B7279" t="s">
        <v>338</v>
      </c>
      <c r="C7279" s="9">
        <v>693000</v>
      </c>
      <c r="D7279" s="7">
        <v>3</v>
      </c>
      <c r="E7279" s="7">
        <v>2.5</v>
      </c>
      <c r="F7279" s="7">
        <v>2460</v>
      </c>
      <c r="G7279" s="7">
        <v>2</v>
      </c>
      <c r="H7279" s="7">
        <v>0</v>
      </c>
      <c r="I7279" s="7">
        <v>0</v>
      </c>
      <c r="J7279" s="7">
        <v>9</v>
      </c>
      <c r="K7279" s="7">
        <v>2540</v>
      </c>
      <c r="L7279" s="21">
        <v>0</v>
      </c>
      <c r="M7279">
        <v>47.691000000000003</v>
      </c>
      <c r="N7279" s="19">
        <v>12028</v>
      </c>
      <c r="O7279" s="19">
        <v>3</v>
      </c>
      <c r="P7279" s="19">
        <v>1996</v>
      </c>
      <c r="Q7279" s="19">
        <v>12229</v>
      </c>
      <c r="R7279">
        <v>98052</v>
      </c>
      <c r="S7279">
        <v>-122.095</v>
      </c>
      <c r="T7279" s="23">
        <v>2460</v>
      </c>
      <c r="U7279" s="23">
        <v>0</v>
      </c>
      <c r="W7279" s="35">
        <f>$D$1*D7279+$E$1*E7279+$F$1*F7279+$G$1*G7279+$H$1*H7279+$I$1*I7279+$J$1*J7279+$K$1*K7279+$M$1*M7279+$AB$3</f>
        <v>779944.21642662585</v>
      </c>
      <c r="X7279" s="35">
        <f t="shared" si="117"/>
        <v>0</v>
      </c>
      <c r="Y7279" s="16">
        <f>(W7279-C7279)/C7279</f>
        <v>0.12546062976425087</v>
      </c>
    </row>
    <row r="7280" spans="1:25" x14ac:dyDescent="0.35">
      <c r="A7280">
        <v>6145602125</v>
      </c>
      <c r="B7280" t="s">
        <v>291</v>
      </c>
      <c r="C7280" s="9">
        <v>295000</v>
      </c>
      <c r="D7280" s="7">
        <v>3</v>
      </c>
      <c r="E7280" s="7">
        <v>1</v>
      </c>
      <c r="F7280" s="7">
        <v>830</v>
      </c>
      <c r="G7280" s="7">
        <v>1</v>
      </c>
      <c r="H7280" s="7">
        <v>0</v>
      </c>
      <c r="I7280" s="7">
        <v>0</v>
      </c>
      <c r="J7280" s="7">
        <v>6</v>
      </c>
      <c r="K7280" s="7">
        <v>1300</v>
      </c>
      <c r="L7280" s="21">
        <v>1989</v>
      </c>
      <c r="M7280">
        <v>47.7027</v>
      </c>
      <c r="N7280" s="19">
        <v>3386</v>
      </c>
      <c r="O7280" s="19">
        <v>3</v>
      </c>
      <c r="P7280" s="19">
        <v>1942</v>
      </c>
      <c r="Q7280" s="19">
        <v>3844</v>
      </c>
      <c r="R7280">
        <v>98133</v>
      </c>
      <c r="S7280">
        <v>-122.355</v>
      </c>
      <c r="T7280" s="23">
        <v>830</v>
      </c>
      <c r="U7280" s="23">
        <v>0</v>
      </c>
      <c r="W7280" s="35">
        <f>$D$1*D7280+$E$1*E7280+$F$1*F7280+$G$1*G7280+$H$1*H7280+$I$1*I7280+$J$1*J7280+$K$1*K7280+$M$1*M7280+$AB$3</f>
        <v>251069.71184500679</v>
      </c>
      <c r="X7280" s="35">
        <f t="shared" si="117"/>
        <v>0</v>
      </c>
      <c r="Y7280" s="16">
        <f>(W7280-C7280)/C7280</f>
        <v>-0.14891623103387527</v>
      </c>
    </row>
    <row r="7281" spans="1:25" x14ac:dyDescent="0.35">
      <c r="A7281">
        <v>9346910500</v>
      </c>
      <c r="B7281" t="s">
        <v>105</v>
      </c>
      <c r="C7281" s="9">
        <v>700000</v>
      </c>
      <c r="D7281" s="7">
        <v>3</v>
      </c>
      <c r="E7281" s="7">
        <v>2.5</v>
      </c>
      <c r="F7281" s="7">
        <v>2060</v>
      </c>
      <c r="G7281" s="7">
        <v>1</v>
      </c>
      <c r="H7281" s="7">
        <v>0</v>
      </c>
      <c r="I7281" s="7">
        <v>0</v>
      </c>
      <c r="J7281" s="7">
        <v>8</v>
      </c>
      <c r="K7281" s="7">
        <v>2690</v>
      </c>
      <c r="L7281" s="21">
        <v>0</v>
      </c>
      <c r="M7281">
        <v>47.5627</v>
      </c>
      <c r="N7281" s="19">
        <v>10650</v>
      </c>
      <c r="O7281" s="19">
        <v>5</v>
      </c>
      <c r="P7281" s="19">
        <v>1976</v>
      </c>
      <c r="Q7281" s="19">
        <v>8850</v>
      </c>
      <c r="R7281">
        <v>98006</v>
      </c>
      <c r="S7281">
        <v>-122.137</v>
      </c>
      <c r="T7281" s="23">
        <v>1050</v>
      </c>
      <c r="U7281" s="23">
        <v>1010</v>
      </c>
      <c r="W7281" s="35">
        <f>$D$1*D7281+$E$1*E7281+$F$1*F7281+$G$1*G7281+$H$1*H7281+$I$1*I7281+$J$1*J7281+$K$1*K7281+$M$1*M7281+$AB$3</f>
        <v>563527.50285734236</v>
      </c>
      <c r="X7281" s="35">
        <f t="shared" si="117"/>
        <v>0</v>
      </c>
      <c r="Y7281" s="16">
        <f>(W7281-C7281)/C7281</f>
        <v>-0.19496071020379663</v>
      </c>
    </row>
    <row r="7282" spans="1:25" x14ac:dyDescent="0.35">
      <c r="A7282">
        <v>7986401305</v>
      </c>
      <c r="B7282" t="s">
        <v>196</v>
      </c>
      <c r="C7282" s="9">
        <v>767500</v>
      </c>
      <c r="D7282" s="7">
        <v>2</v>
      </c>
      <c r="E7282" s="7">
        <v>1.75</v>
      </c>
      <c r="F7282" s="7">
        <v>2210</v>
      </c>
      <c r="G7282" s="7">
        <v>1</v>
      </c>
      <c r="H7282" s="7">
        <v>0</v>
      </c>
      <c r="I7282" s="7">
        <v>3</v>
      </c>
      <c r="J7282" s="7">
        <v>8</v>
      </c>
      <c r="K7282" s="7">
        <v>2140</v>
      </c>
      <c r="L7282" s="21">
        <v>0</v>
      </c>
      <c r="M7282">
        <v>47.663400000000003</v>
      </c>
      <c r="N7282" s="19">
        <v>9374</v>
      </c>
      <c r="O7282" s="19">
        <v>4</v>
      </c>
      <c r="P7282" s="19">
        <v>1951</v>
      </c>
      <c r="Q7282" s="19">
        <v>5640</v>
      </c>
      <c r="R7282">
        <v>98107</v>
      </c>
      <c r="S7282">
        <v>-122.35899999999999</v>
      </c>
      <c r="T7282" s="23">
        <v>1560</v>
      </c>
      <c r="U7282" s="23">
        <v>650</v>
      </c>
      <c r="W7282" s="35">
        <f>$D$1*D7282+$E$1*E7282+$F$1*F7282+$G$1*G7282+$H$1*H7282+$I$1*I7282+$J$1*J7282+$K$1*K7282+$M$1*M7282+$AB$3</f>
        <v>887433.02973573282</v>
      </c>
      <c r="X7282" s="35">
        <f t="shared" si="117"/>
        <v>0</v>
      </c>
      <c r="Y7282" s="16">
        <f>(W7282-C7282)/C7282</f>
        <v>0.15626453385763234</v>
      </c>
    </row>
    <row r="7283" spans="1:25" x14ac:dyDescent="0.35">
      <c r="A7283">
        <v>922059169</v>
      </c>
      <c r="B7283" t="s">
        <v>46</v>
      </c>
      <c r="C7283" s="9">
        <v>800000</v>
      </c>
      <c r="D7283" s="7">
        <v>6</v>
      </c>
      <c r="E7283" s="7">
        <v>4.25</v>
      </c>
      <c r="F7283" s="7">
        <v>5480</v>
      </c>
      <c r="G7283" s="7">
        <v>2</v>
      </c>
      <c r="H7283" s="7">
        <v>0</v>
      </c>
      <c r="I7283" s="7">
        <v>0</v>
      </c>
      <c r="J7283" s="7">
        <v>10</v>
      </c>
      <c r="K7283" s="7">
        <v>2470</v>
      </c>
      <c r="L7283" s="21">
        <v>0</v>
      </c>
      <c r="M7283">
        <v>47.411999999999999</v>
      </c>
      <c r="N7283" s="19">
        <v>189050</v>
      </c>
      <c r="O7283" s="19">
        <v>4</v>
      </c>
      <c r="P7283" s="19">
        <v>1991</v>
      </c>
      <c r="Q7283" s="19">
        <v>10429</v>
      </c>
      <c r="R7283">
        <v>98031</v>
      </c>
      <c r="S7283">
        <v>-122.16800000000001</v>
      </c>
      <c r="T7283" s="23">
        <v>5140</v>
      </c>
      <c r="U7283" s="23">
        <v>340</v>
      </c>
      <c r="W7283" s="35">
        <f>$D$1*D7283+$E$1*E7283+$F$1*F7283+$G$1*G7283+$H$1*H7283+$I$1*I7283+$J$1*J7283+$K$1*K7283+$M$1*M7283+$AB$3</f>
        <v>1203109.8341422752</v>
      </c>
      <c r="X7283" s="35">
        <f t="shared" si="117"/>
        <v>0</v>
      </c>
      <c r="Y7283" s="16">
        <f>(W7283-C7283)/C7283</f>
        <v>0.50388729267784393</v>
      </c>
    </row>
    <row r="7284" spans="1:25" x14ac:dyDescent="0.35">
      <c r="A7284">
        <v>123059071</v>
      </c>
      <c r="B7284" t="s">
        <v>130</v>
      </c>
      <c r="C7284" s="9">
        <v>440000</v>
      </c>
      <c r="D7284" s="7">
        <v>3</v>
      </c>
      <c r="E7284" s="7">
        <v>2</v>
      </c>
      <c r="F7284" s="7">
        <v>1860</v>
      </c>
      <c r="G7284" s="7">
        <v>2</v>
      </c>
      <c r="H7284" s="7">
        <v>0</v>
      </c>
      <c r="I7284" s="7">
        <v>2</v>
      </c>
      <c r="J7284" s="7">
        <v>8</v>
      </c>
      <c r="K7284" s="7">
        <v>2500</v>
      </c>
      <c r="L7284" s="21">
        <v>0</v>
      </c>
      <c r="M7284">
        <v>47.515700000000002</v>
      </c>
      <c r="N7284" s="19">
        <v>217800</v>
      </c>
      <c r="O7284" s="19">
        <v>3</v>
      </c>
      <c r="P7284" s="19">
        <v>1998</v>
      </c>
      <c r="Q7284" s="19">
        <v>217800</v>
      </c>
      <c r="R7284">
        <v>98059</v>
      </c>
      <c r="S7284">
        <v>-122.107</v>
      </c>
      <c r="T7284" s="23">
        <v>1860</v>
      </c>
      <c r="U7284" s="23">
        <v>0</v>
      </c>
      <c r="W7284" s="35">
        <f>$D$1*D7284+$E$1*E7284+$F$1*F7284+$G$1*G7284+$H$1*H7284+$I$1*I7284+$J$1*J7284+$K$1*K7284+$M$1*M7284+$AB$3</f>
        <v>593861.85331372172</v>
      </c>
      <c r="X7284" s="35">
        <f t="shared" si="117"/>
        <v>0</v>
      </c>
      <c r="Y7284" s="16">
        <f>(W7284-C7284)/C7284</f>
        <v>0.34968603025845846</v>
      </c>
    </row>
    <row r="7285" spans="1:25" x14ac:dyDescent="0.35">
      <c r="A7285">
        <v>1626069069</v>
      </c>
      <c r="B7285" t="s">
        <v>255</v>
      </c>
      <c r="C7285" s="9">
        <v>600000</v>
      </c>
      <c r="D7285" s="7">
        <v>3</v>
      </c>
      <c r="E7285" s="7">
        <v>2.5</v>
      </c>
      <c r="F7285" s="7">
        <v>1350</v>
      </c>
      <c r="G7285" s="7">
        <v>1</v>
      </c>
      <c r="H7285" s="7">
        <v>0</v>
      </c>
      <c r="I7285" s="7">
        <v>0</v>
      </c>
      <c r="J7285" s="7">
        <v>7</v>
      </c>
      <c r="K7285" s="7">
        <v>2310</v>
      </c>
      <c r="L7285" s="21">
        <v>0</v>
      </c>
      <c r="M7285">
        <v>47.736899999999999</v>
      </c>
      <c r="N7285" s="19">
        <v>187313</v>
      </c>
      <c r="O7285" s="19">
        <v>4</v>
      </c>
      <c r="P7285" s="19">
        <v>1997</v>
      </c>
      <c r="Q7285" s="19">
        <v>49222</v>
      </c>
      <c r="R7285">
        <v>98077</v>
      </c>
      <c r="S7285">
        <v>-122.04900000000001</v>
      </c>
      <c r="T7285" s="23">
        <v>1350</v>
      </c>
      <c r="U7285" s="23">
        <v>0</v>
      </c>
      <c r="W7285" s="35">
        <f>$D$1*D7285+$E$1*E7285+$F$1*F7285+$G$1*G7285+$H$1*H7285+$I$1*I7285+$J$1*J7285+$K$1*K7285+$M$1*M7285+$AB$3</f>
        <v>447288.12912281603</v>
      </c>
      <c r="X7285" s="35">
        <f t="shared" si="117"/>
        <v>0</v>
      </c>
      <c r="Y7285" s="16">
        <f>(W7285-C7285)/C7285</f>
        <v>-0.25451978479530663</v>
      </c>
    </row>
    <row r="7286" spans="1:25" x14ac:dyDescent="0.35">
      <c r="A7286">
        <v>5605000430</v>
      </c>
      <c r="B7286" t="s">
        <v>223</v>
      </c>
      <c r="C7286" s="10">
        <v>1160000</v>
      </c>
      <c r="D7286" s="7">
        <v>4</v>
      </c>
      <c r="E7286" s="7">
        <v>2.5</v>
      </c>
      <c r="F7286" s="7">
        <v>2790</v>
      </c>
      <c r="G7286" s="7">
        <v>2</v>
      </c>
      <c r="H7286" s="7">
        <v>0</v>
      </c>
      <c r="I7286" s="7">
        <v>0</v>
      </c>
      <c r="J7286" s="7">
        <v>10</v>
      </c>
      <c r="K7286" s="7">
        <v>2320</v>
      </c>
      <c r="L7286" s="21">
        <v>2000</v>
      </c>
      <c r="M7286">
        <v>47.645299999999999</v>
      </c>
      <c r="N7286" s="19">
        <v>5450</v>
      </c>
      <c r="O7286" s="19">
        <v>3</v>
      </c>
      <c r="P7286" s="19">
        <v>1925</v>
      </c>
      <c r="Q7286" s="19">
        <v>5450</v>
      </c>
      <c r="R7286">
        <v>98112</v>
      </c>
      <c r="S7286">
        <v>-122.303</v>
      </c>
      <c r="T7286" s="23">
        <v>1930</v>
      </c>
      <c r="U7286" s="23">
        <v>860</v>
      </c>
      <c r="W7286" s="35">
        <f>$D$1*D7286+$E$1*E7286+$F$1*F7286+$G$1*G7286+$H$1*H7286+$I$1*I7286+$J$1*J7286+$K$1*K7286+$M$1*M7286+$AB$3</f>
        <v>861641.89413672313</v>
      </c>
      <c r="X7286" s="35">
        <f t="shared" si="117"/>
        <v>0</v>
      </c>
      <c r="Y7286" s="16">
        <f>(W7286-C7286)/C7286</f>
        <v>-0.25720526367523866</v>
      </c>
    </row>
    <row r="7287" spans="1:25" x14ac:dyDescent="0.35">
      <c r="A7287">
        <v>7640400250</v>
      </c>
      <c r="B7287" t="s">
        <v>211</v>
      </c>
      <c r="C7287" s="9">
        <v>506000</v>
      </c>
      <c r="D7287" s="7">
        <v>2</v>
      </c>
      <c r="E7287" s="7">
        <v>1</v>
      </c>
      <c r="F7287" s="7">
        <v>1570</v>
      </c>
      <c r="G7287" s="7">
        <v>1</v>
      </c>
      <c r="H7287" s="7">
        <v>0</v>
      </c>
      <c r="I7287" s="7">
        <v>0</v>
      </c>
      <c r="J7287" s="7">
        <v>8</v>
      </c>
      <c r="K7287" s="7">
        <v>1680</v>
      </c>
      <c r="L7287" s="21">
        <v>0</v>
      </c>
      <c r="M7287">
        <v>47.722099999999998</v>
      </c>
      <c r="N7287" s="19">
        <v>8210</v>
      </c>
      <c r="O7287" s="19">
        <v>4</v>
      </c>
      <c r="P7287" s="19">
        <v>1952</v>
      </c>
      <c r="Q7287" s="19">
        <v>8196</v>
      </c>
      <c r="R7287">
        <v>98177</v>
      </c>
      <c r="S7287">
        <v>-122.371</v>
      </c>
      <c r="T7287" s="23">
        <v>1150</v>
      </c>
      <c r="U7287" s="23">
        <v>420</v>
      </c>
      <c r="W7287" s="35">
        <f>$D$1*D7287+$E$1*E7287+$F$1*F7287+$G$1*G7287+$H$1*H7287+$I$1*I7287+$J$1*J7287+$K$1*K7287+$M$1*M7287+$AB$3</f>
        <v>606236.63248790428</v>
      </c>
      <c r="X7287" s="35">
        <f t="shared" si="117"/>
        <v>0</v>
      </c>
      <c r="Y7287" s="16">
        <f>(W7287-C7287)/C7287</f>
        <v>0.19809611163617447</v>
      </c>
    </row>
    <row r="7288" spans="1:25" x14ac:dyDescent="0.35">
      <c r="A7288">
        <v>4477000290</v>
      </c>
      <c r="B7288" t="s">
        <v>64</v>
      </c>
      <c r="C7288" s="9">
        <v>474950</v>
      </c>
      <c r="D7288" s="7">
        <v>4</v>
      </c>
      <c r="E7288" s="7">
        <v>1.75</v>
      </c>
      <c r="F7288" s="7">
        <v>2030</v>
      </c>
      <c r="G7288" s="7">
        <v>1</v>
      </c>
      <c r="H7288" s="7">
        <v>0</v>
      </c>
      <c r="I7288" s="7">
        <v>1</v>
      </c>
      <c r="J7288" s="7">
        <v>9</v>
      </c>
      <c r="K7288" s="7">
        <v>2040</v>
      </c>
      <c r="L7288" s="21">
        <v>0</v>
      </c>
      <c r="M7288">
        <v>47.460299999999997</v>
      </c>
      <c r="N7288" s="19">
        <v>15400</v>
      </c>
      <c r="O7288" s="19">
        <v>3</v>
      </c>
      <c r="P7288" s="19">
        <v>1975</v>
      </c>
      <c r="Q7288" s="19">
        <v>12425</v>
      </c>
      <c r="R7288">
        <v>98166</v>
      </c>
      <c r="S7288">
        <v>-122.36499999999999</v>
      </c>
      <c r="T7288" s="23">
        <v>1130</v>
      </c>
      <c r="U7288" s="23">
        <v>900</v>
      </c>
      <c r="W7288" s="35">
        <f>$D$1*D7288+$E$1*E7288+$F$1*F7288+$G$1*G7288+$H$1*H7288+$I$1*I7288+$J$1*J7288+$K$1*K7288+$M$1*M7288+$AB$3</f>
        <v>600042.30542110279</v>
      </c>
      <c r="X7288" s="35">
        <f t="shared" si="117"/>
        <v>0</v>
      </c>
      <c r="Y7288" s="16">
        <f>(W7288-C7288)/C7288</f>
        <v>0.26337994614402105</v>
      </c>
    </row>
    <row r="7289" spans="1:25" x14ac:dyDescent="0.35">
      <c r="A7289">
        <v>8127700440</v>
      </c>
      <c r="B7289" t="s">
        <v>263</v>
      </c>
      <c r="C7289" s="9">
        <v>654000</v>
      </c>
      <c r="D7289" s="7">
        <v>3</v>
      </c>
      <c r="E7289" s="7">
        <v>2.5</v>
      </c>
      <c r="F7289" s="7">
        <v>2570</v>
      </c>
      <c r="G7289" s="7">
        <v>1</v>
      </c>
      <c r="H7289" s="7">
        <v>0</v>
      </c>
      <c r="I7289" s="7">
        <v>0</v>
      </c>
      <c r="J7289" s="7">
        <v>7</v>
      </c>
      <c r="K7289" s="7">
        <v>1460</v>
      </c>
      <c r="L7289" s="21">
        <v>0</v>
      </c>
      <c r="M7289">
        <v>47.6417</v>
      </c>
      <c r="N7289" s="19">
        <v>5500</v>
      </c>
      <c r="O7289" s="19">
        <v>4</v>
      </c>
      <c r="P7289" s="19">
        <v>1961</v>
      </c>
      <c r="Q7289" s="19">
        <v>6250</v>
      </c>
      <c r="R7289">
        <v>98199</v>
      </c>
      <c r="S7289">
        <v>-122.39700000000001</v>
      </c>
      <c r="T7289" s="23">
        <v>1320</v>
      </c>
      <c r="U7289" s="23">
        <v>1250</v>
      </c>
      <c r="W7289" s="35">
        <f>$D$1*D7289+$E$1*E7289+$F$1*F7289+$G$1*G7289+$H$1*H7289+$I$1*I7289+$J$1*J7289+$K$1*K7289+$M$1*M7289+$AB$3</f>
        <v>641959.94944531843</v>
      </c>
      <c r="X7289" s="35">
        <f t="shared" si="117"/>
        <v>0</v>
      </c>
      <c r="Y7289" s="16">
        <f>(W7289-C7289)/C7289</f>
        <v>-1.8409863233458057E-2</v>
      </c>
    </row>
    <row r="7290" spans="1:25" x14ac:dyDescent="0.35">
      <c r="A7290">
        <v>6822100780</v>
      </c>
      <c r="B7290" t="s">
        <v>236</v>
      </c>
      <c r="C7290" s="9">
        <v>710000</v>
      </c>
      <c r="D7290" s="7">
        <v>2</v>
      </c>
      <c r="E7290" s="7">
        <v>1</v>
      </c>
      <c r="F7290" s="7">
        <v>1210</v>
      </c>
      <c r="G7290" s="7">
        <v>1</v>
      </c>
      <c r="H7290" s="7">
        <v>0</v>
      </c>
      <c r="I7290" s="7">
        <v>0</v>
      </c>
      <c r="J7290" s="7">
        <v>7</v>
      </c>
      <c r="K7290" s="7">
        <v>1840</v>
      </c>
      <c r="L7290" s="21">
        <v>0</v>
      </c>
      <c r="M7290">
        <v>47.648200000000003</v>
      </c>
      <c r="N7290" s="19">
        <v>6000</v>
      </c>
      <c r="O7290" s="19">
        <v>4</v>
      </c>
      <c r="P7290" s="19">
        <v>1942</v>
      </c>
      <c r="Q7290" s="19">
        <v>6000</v>
      </c>
      <c r="R7290">
        <v>98199</v>
      </c>
      <c r="S7290">
        <v>-122.402</v>
      </c>
      <c r="T7290" s="23">
        <v>1000</v>
      </c>
      <c r="U7290" s="23">
        <v>210</v>
      </c>
      <c r="W7290" s="35">
        <f>$D$1*D7290+$E$1*E7290+$F$1*F7290+$G$1*G7290+$H$1*H7290+$I$1*I7290+$J$1*J7290+$K$1*K7290+$M$1*M7290+$AB$3</f>
        <v>407542.05585418269</v>
      </c>
      <c r="X7290" s="35">
        <f t="shared" si="117"/>
        <v>0</v>
      </c>
      <c r="Y7290" s="16">
        <f>(W7290-C7290)/C7290</f>
        <v>-0.42599710443072858</v>
      </c>
    </row>
    <row r="7291" spans="1:25" x14ac:dyDescent="0.35">
      <c r="A7291">
        <v>9195700380</v>
      </c>
      <c r="B7291" t="s">
        <v>56</v>
      </c>
      <c r="C7291" s="9">
        <v>620000</v>
      </c>
      <c r="D7291" s="7">
        <v>4</v>
      </c>
      <c r="E7291" s="7">
        <v>2.25</v>
      </c>
      <c r="F7291" s="7">
        <v>1530</v>
      </c>
      <c r="G7291" s="7">
        <v>1</v>
      </c>
      <c r="H7291" s="7">
        <v>0</v>
      </c>
      <c r="I7291" s="7">
        <v>0</v>
      </c>
      <c r="J7291" s="7">
        <v>7</v>
      </c>
      <c r="K7291" s="7">
        <v>1710</v>
      </c>
      <c r="L7291" s="21">
        <v>0</v>
      </c>
      <c r="M7291">
        <v>47.558900000000001</v>
      </c>
      <c r="N7291" s="19">
        <v>7845</v>
      </c>
      <c r="O7291" s="19">
        <v>4</v>
      </c>
      <c r="P7291" s="19">
        <v>1981</v>
      </c>
      <c r="Q7291" s="19">
        <v>7627</v>
      </c>
      <c r="R7291">
        <v>98027</v>
      </c>
      <c r="S7291">
        <v>-122.08199999999999</v>
      </c>
      <c r="T7291" s="23">
        <v>1030</v>
      </c>
      <c r="U7291" s="23">
        <v>500</v>
      </c>
      <c r="W7291" s="35">
        <f>$D$1*D7291+$E$1*E7291+$F$1*F7291+$G$1*G7291+$H$1*H7291+$I$1*I7291+$J$1*J7291+$K$1*K7291+$M$1*M7291+$AB$3</f>
        <v>336844.8473075442</v>
      </c>
      <c r="X7291" s="35">
        <f t="shared" si="117"/>
        <v>0</v>
      </c>
      <c r="Y7291" s="16">
        <f>(W7291-C7291)/C7291</f>
        <v>-0.45670185918138034</v>
      </c>
    </row>
    <row r="7292" spans="1:25" x14ac:dyDescent="0.35">
      <c r="A7292">
        <v>1425059174</v>
      </c>
      <c r="B7292" t="s">
        <v>58</v>
      </c>
      <c r="C7292" s="9">
        <v>390000</v>
      </c>
      <c r="D7292" s="7">
        <v>3</v>
      </c>
      <c r="E7292" s="7">
        <v>2</v>
      </c>
      <c r="F7292" s="7">
        <v>1510</v>
      </c>
      <c r="G7292" s="7">
        <v>2</v>
      </c>
      <c r="H7292" s="7">
        <v>0</v>
      </c>
      <c r="I7292" s="7">
        <v>0</v>
      </c>
      <c r="J7292" s="7">
        <v>7</v>
      </c>
      <c r="K7292" s="7">
        <v>1900</v>
      </c>
      <c r="L7292" s="21">
        <v>0</v>
      </c>
      <c r="M7292">
        <v>47.654000000000003</v>
      </c>
      <c r="N7292" s="19">
        <v>10827</v>
      </c>
      <c r="O7292" s="19">
        <v>3</v>
      </c>
      <c r="P7292" s="19">
        <v>1984</v>
      </c>
      <c r="Q7292" s="19">
        <v>10908</v>
      </c>
      <c r="R7292">
        <v>98052</v>
      </c>
      <c r="S7292">
        <v>-122.127</v>
      </c>
      <c r="T7292" s="23">
        <v>1510</v>
      </c>
      <c r="U7292" s="23">
        <v>0</v>
      </c>
      <c r="W7292" s="35">
        <f>$D$1*D7292+$E$1*E7292+$F$1*F7292+$G$1*G7292+$H$1*H7292+$I$1*I7292+$J$1*J7292+$K$1*K7292+$M$1*M7292+$AB$3</f>
        <v>404847.80313855782</v>
      </c>
      <c r="X7292" s="35">
        <f t="shared" si="117"/>
        <v>0</v>
      </c>
      <c r="Y7292" s="16">
        <f>(W7292-C7292)/C7292</f>
        <v>3.8071290098866208E-2</v>
      </c>
    </row>
    <row r="7293" spans="1:25" x14ac:dyDescent="0.35">
      <c r="A7293">
        <v>2155000290</v>
      </c>
      <c r="B7293" t="s">
        <v>204</v>
      </c>
      <c r="C7293" s="9">
        <v>550000</v>
      </c>
      <c r="D7293" s="7">
        <v>3</v>
      </c>
      <c r="E7293" s="7">
        <v>2.25</v>
      </c>
      <c r="F7293" s="7">
        <v>1720</v>
      </c>
      <c r="G7293" s="7">
        <v>1</v>
      </c>
      <c r="H7293" s="7">
        <v>0</v>
      </c>
      <c r="I7293" s="7">
        <v>0</v>
      </c>
      <c r="J7293" s="7">
        <v>7</v>
      </c>
      <c r="K7293" s="7">
        <v>1720</v>
      </c>
      <c r="L7293" s="21">
        <v>0</v>
      </c>
      <c r="M7293">
        <v>47.658099999999997</v>
      </c>
      <c r="N7293" s="19">
        <v>9600</v>
      </c>
      <c r="O7293" s="19">
        <v>4</v>
      </c>
      <c r="P7293" s="19">
        <v>1967</v>
      </c>
      <c r="Q7293" s="19">
        <v>9600</v>
      </c>
      <c r="R7293">
        <v>98052</v>
      </c>
      <c r="S7293">
        <v>-122.126</v>
      </c>
      <c r="T7293" s="23">
        <v>1220</v>
      </c>
      <c r="U7293" s="23">
        <v>500</v>
      </c>
      <c r="W7293" s="35">
        <f>$D$1*D7293+$E$1*E7293+$F$1*F7293+$G$1*G7293+$H$1*H7293+$I$1*I7293+$J$1*J7293+$K$1*K7293+$M$1*M7293+$AB$3</f>
        <v>474652.79633945227</v>
      </c>
      <c r="X7293" s="35">
        <f t="shared" si="117"/>
        <v>0</v>
      </c>
      <c r="Y7293" s="16">
        <f>(W7293-C7293)/C7293</f>
        <v>-0.13699491574645042</v>
      </c>
    </row>
    <row r="7294" spans="1:25" x14ac:dyDescent="0.35">
      <c r="A7294">
        <v>4058200630</v>
      </c>
      <c r="B7294" t="s">
        <v>210</v>
      </c>
      <c r="C7294" s="9">
        <v>353000</v>
      </c>
      <c r="D7294" s="7">
        <v>3</v>
      </c>
      <c r="E7294" s="7">
        <v>1.75</v>
      </c>
      <c r="F7294" s="7">
        <v>2190</v>
      </c>
      <c r="G7294" s="7">
        <v>1</v>
      </c>
      <c r="H7294" s="7">
        <v>0</v>
      </c>
      <c r="I7294" s="7">
        <v>2</v>
      </c>
      <c r="J7294" s="7">
        <v>7</v>
      </c>
      <c r="K7294" s="7">
        <v>2180</v>
      </c>
      <c r="L7294" s="21">
        <v>0</v>
      </c>
      <c r="M7294">
        <v>47.503300000000003</v>
      </c>
      <c r="N7294" s="19">
        <v>7021</v>
      </c>
      <c r="O7294" s="19">
        <v>4</v>
      </c>
      <c r="P7294" s="19">
        <v>1953</v>
      </c>
      <c r="Q7294" s="19">
        <v>7155</v>
      </c>
      <c r="R7294">
        <v>98178</v>
      </c>
      <c r="S7294">
        <v>-122.232</v>
      </c>
      <c r="T7294" s="23">
        <v>1390</v>
      </c>
      <c r="U7294" s="23">
        <v>800</v>
      </c>
      <c r="W7294" s="35">
        <f>$D$1*D7294+$E$1*E7294+$F$1*F7294+$G$1*G7294+$H$1*H7294+$I$1*I7294+$J$1*J7294+$K$1*K7294+$M$1*M7294+$AB$3</f>
        <v>610103.40741531178</v>
      </c>
      <c r="X7294" s="35">
        <f t="shared" si="117"/>
        <v>0</v>
      </c>
      <c r="Y7294" s="16">
        <f>(W7294-C7294)/C7294</f>
        <v>0.72833826463261131</v>
      </c>
    </row>
    <row r="7295" spans="1:25" x14ac:dyDescent="0.35">
      <c r="A7295">
        <v>5561400440</v>
      </c>
      <c r="B7295" t="s">
        <v>72</v>
      </c>
      <c r="C7295" s="9">
        <v>465000</v>
      </c>
      <c r="D7295" s="7">
        <v>4</v>
      </c>
      <c r="E7295" s="7">
        <v>2.5</v>
      </c>
      <c r="F7295" s="7">
        <v>3030</v>
      </c>
      <c r="G7295" s="7">
        <v>1</v>
      </c>
      <c r="H7295" s="7">
        <v>0</v>
      </c>
      <c r="I7295" s="7">
        <v>0</v>
      </c>
      <c r="J7295" s="7">
        <v>8</v>
      </c>
      <c r="K7295" s="7">
        <v>2740</v>
      </c>
      <c r="L7295" s="21">
        <v>0</v>
      </c>
      <c r="M7295">
        <v>47.459800000000001</v>
      </c>
      <c r="N7295" s="19">
        <v>47958</v>
      </c>
      <c r="O7295" s="19">
        <v>3</v>
      </c>
      <c r="P7295" s="19">
        <v>1980</v>
      </c>
      <c r="Q7295" s="19">
        <v>36017</v>
      </c>
      <c r="R7295">
        <v>98027</v>
      </c>
      <c r="S7295">
        <v>-122.004</v>
      </c>
      <c r="T7295" s="23">
        <v>1660</v>
      </c>
      <c r="U7295" s="23">
        <v>1370</v>
      </c>
      <c r="W7295" s="35">
        <f>$D$1*D7295+$E$1*E7295+$F$1*F7295+$G$1*G7295+$H$1*H7295+$I$1*I7295+$J$1*J7295+$K$1*K7295+$M$1*M7295+$AB$3</f>
        <v>673596.22075698152</v>
      </c>
      <c r="X7295" s="35">
        <f t="shared" si="117"/>
        <v>0</v>
      </c>
      <c r="Y7295" s="16">
        <f>(W7295-C7295)/C7295</f>
        <v>0.44859402313329361</v>
      </c>
    </row>
    <row r="7296" spans="1:25" x14ac:dyDescent="0.35">
      <c r="A7296">
        <v>4178500440</v>
      </c>
      <c r="B7296" t="s">
        <v>94</v>
      </c>
      <c r="C7296" s="9">
        <v>279900</v>
      </c>
      <c r="D7296" s="7">
        <v>3</v>
      </c>
      <c r="E7296" s="7">
        <v>2</v>
      </c>
      <c r="F7296" s="7">
        <v>1410</v>
      </c>
      <c r="G7296" s="7">
        <v>1</v>
      </c>
      <c r="H7296" s="7">
        <v>0</v>
      </c>
      <c r="I7296" s="7">
        <v>0</v>
      </c>
      <c r="J7296" s="7">
        <v>7</v>
      </c>
      <c r="K7296" s="7">
        <v>1750</v>
      </c>
      <c r="L7296" s="21">
        <v>0</v>
      </c>
      <c r="M7296">
        <v>47.3596</v>
      </c>
      <c r="N7296" s="19">
        <v>6600</v>
      </c>
      <c r="O7296" s="19">
        <v>4</v>
      </c>
      <c r="P7296" s="19">
        <v>1990</v>
      </c>
      <c r="Q7296" s="19">
        <v>7150</v>
      </c>
      <c r="R7296">
        <v>98042</v>
      </c>
      <c r="S7296">
        <v>-122.089</v>
      </c>
      <c r="T7296" s="23">
        <v>1410</v>
      </c>
      <c r="U7296" s="23">
        <v>0</v>
      </c>
      <c r="W7296" s="35">
        <f>$D$1*D7296+$E$1*E7296+$F$1*F7296+$G$1*G7296+$H$1*H7296+$I$1*I7296+$J$1*J7296+$K$1*K7296+$M$1*M7296+$AB$3</f>
        <v>216784.29821049795</v>
      </c>
      <c r="X7296" s="35">
        <f t="shared" si="117"/>
        <v>0</v>
      </c>
      <c r="Y7296" s="16">
        <f>(W7296-C7296)/C7296</f>
        <v>-0.22549375416042178</v>
      </c>
    </row>
    <row r="7297" spans="1:25" x14ac:dyDescent="0.35">
      <c r="A7297">
        <v>1923039022</v>
      </c>
      <c r="B7297" t="s">
        <v>43</v>
      </c>
      <c r="C7297" s="9">
        <v>700000</v>
      </c>
      <c r="D7297" s="7">
        <v>2</v>
      </c>
      <c r="E7297" s="7">
        <v>1.75</v>
      </c>
      <c r="F7297" s="7">
        <v>1679</v>
      </c>
      <c r="G7297" s="7">
        <v>2</v>
      </c>
      <c r="H7297" s="7">
        <v>0</v>
      </c>
      <c r="I7297" s="7">
        <v>0</v>
      </c>
      <c r="J7297" s="7">
        <v>9</v>
      </c>
      <c r="K7297" s="7">
        <v>1850</v>
      </c>
      <c r="L7297" s="21">
        <v>0</v>
      </c>
      <c r="M7297">
        <v>47.463000000000001</v>
      </c>
      <c r="N7297" s="19">
        <v>577605</v>
      </c>
      <c r="O7297" s="19">
        <v>3</v>
      </c>
      <c r="P7297" s="19">
        <v>2001</v>
      </c>
      <c r="Q7297" s="19">
        <v>358934</v>
      </c>
      <c r="R7297">
        <v>98070</v>
      </c>
      <c r="S7297">
        <v>-122.47499999999999</v>
      </c>
      <c r="T7297" s="23">
        <v>1679</v>
      </c>
      <c r="U7297" s="23">
        <v>0</v>
      </c>
      <c r="W7297" s="35">
        <f>$D$1*D7297+$E$1*E7297+$F$1*F7297+$G$1*G7297+$H$1*H7297+$I$1*I7297+$J$1*J7297+$K$1*K7297+$M$1*M7297+$AB$3</f>
        <v>500063.63386927173</v>
      </c>
      <c r="X7297" s="35">
        <f t="shared" si="117"/>
        <v>0</v>
      </c>
      <c r="Y7297" s="16">
        <f>(W7297-C7297)/C7297</f>
        <v>-0.28562338018675471</v>
      </c>
    </row>
    <row r="7298" spans="1:25" x14ac:dyDescent="0.35">
      <c r="A7298">
        <v>9412200660</v>
      </c>
      <c r="B7298" t="s">
        <v>211</v>
      </c>
      <c r="C7298" s="9">
        <v>395000</v>
      </c>
      <c r="D7298" s="7">
        <v>4</v>
      </c>
      <c r="E7298" s="7">
        <v>1</v>
      </c>
      <c r="F7298" s="7">
        <v>1980</v>
      </c>
      <c r="G7298" s="7">
        <v>1</v>
      </c>
      <c r="H7298" s="7">
        <v>0</v>
      </c>
      <c r="I7298" s="7">
        <v>0</v>
      </c>
      <c r="J7298" s="7">
        <v>7</v>
      </c>
      <c r="K7298" s="7">
        <v>1890</v>
      </c>
      <c r="L7298" s="21">
        <v>0</v>
      </c>
      <c r="M7298">
        <v>47.522599999999997</v>
      </c>
      <c r="N7298" s="19">
        <v>10350</v>
      </c>
      <c r="O7298" s="19">
        <v>4</v>
      </c>
      <c r="P7298" s="19">
        <v>1968</v>
      </c>
      <c r="Q7298" s="19">
        <v>13140</v>
      </c>
      <c r="R7298">
        <v>98027</v>
      </c>
      <c r="S7298">
        <v>-122.045</v>
      </c>
      <c r="T7298" s="23">
        <v>1430</v>
      </c>
      <c r="U7298" s="23">
        <v>550</v>
      </c>
      <c r="W7298" s="35">
        <f>$D$1*D7298+$E$1*E7298+$F$1*F7298+$G$1*G7298+$H$1*H7298+$I$1*I7298+$J$1*J7298+$K$1*K7298+$M$1*M7298+$AB$3</f>
        <v>427578.61630148068</v>
      </c>
      <c r="X7298" s="35">
        <f t="shared" si="117"/>
        <v>0</v>
      </c>
      <c r="Y7298" s="16">
        <f>(W7298-C7298)/C7298</f>
        <v>8.247750962400173E-2</v>
      </c>
    </row>
    <row r="7299" spans="1:25" x14ac:dyDescent="0.35">
      <c r="A7299">
        <v>2780700020</v>
      </c>
      <c r="B7299" t="s">
        <v>275</v>
      </c>
      <c r="C7299" s="9">
        <v>375000</v>
      </c>
      <c r="D7299" s="7">
        <v>4</v>
      </c>
      <c r="E7299" s="7">
        <v>2.5</v>
      </c>
      <c r="F7299" s="7">
        <v>1900</v>
      </c>
      <c r="G7299" s="7">
        <v>2</v>
      </c>
      <c r="H7299" s="7">
        <v>0</v>
      </c>
      <c r="I7299" s="7">
        <v>0</v>
      </c>
      <c r="J7299" s="7">
        <v>8</v>
      </c>
      <c r="K7299" s="7">
        <v>1830</v>
      </c>
      <c r="L7299" s="21">
        <v>0</v>
      </c>
      <c r="M7299">
        <v>47.762799999999999</v>
      </c>
      <c r="N7299" s="19">
        <v>9428</v>
      </c>
      <c r="O7299" s="19">
        <v>3</v>
      </c>
      <c r="P7299" s="19">
        <v>1978</v>
      </c>
      <c r="Q7299" s="19">
        <v>10480</v>
      </c>
      <c r="R7299">
        <v>98028</v>
      </c>
      <c r="S7299">
        <v>-122.244</v>
      </c>
      <c r="T7299" s="23">
        <v>1900</v>
      </c>
      <c r="U7299" s="23">
        <v>0</v>
      </c>
      <c r="W7299" s="35">
        <f>$D$1*D7299+$E$1*E7299+$F$1*F7299+$G$1*G7299+$H$1*H7299+$I$1*I7299+$J$1*J7299+$K$1*K7299+$M$1*M7299+$AB$3</f>
        <v>594762.48759263381</v>
      </c>
      <c r="X7299" s="35">
        <f t="shared" si="117"/>
        <v>0</v>
      </c>
      <c r="Y7299" s="16">
        <f>(W7299-C7299)/C7299</f>
        <v>0.58603330024702349</v>
      </c>
    </row>
    <row r="7300" spans="1:25" x14ac:dyDescent="0.35">
      <c r="A7300">
        <v>1868901815</v>
      </c>
      <c r="B7300" t="s">
        <v>267</v>
      </c>
      <c r="C7300" s="9">
        <v>547000</v>
      </c>
      <c r="D7300" s="7">
        <v>4</v>
      </c>
      <c r="E7300" s="7">
        <v>1</v>
      </c>
      <c r="F7300" s="7">
        <v>1720</v>
      </c>
      <c r="G7300" s="7">
        <v>1.5</v>
      </c>
      <c r="H7300" s="7">
        <v>0</v>
      </c>
      <c r="I7300" s="7">
        <v>0</v>
      </c>
      <c r="J7300" s="7">
        <v>7</v>
      </c>
      <c r="K7300" s="7">
        <v>1530</v>
      </c>
      <c r="L7300" s="21">
        <v>0</v>
      </c>
      <c r="M7300">
        <v>47.674300000000002</v>
      </c>
      <c r="N7300" s="19">
        <v>2800</v>
      </c>
      <c r="O7300" s="19">
        <v>4</v>
      </c>
      <c r="P7300" s="19">
        <v>1926</v>
      </c>
      <c r="Q7300" s="19">
        <v>3500</v>
      </c>
      <c r="R7300">
        <v>98115</v>
      </c>
      <c r="S7300">
        <v>-122.29900000000001</v>
      </c>
      <c r="T7300" s="23">
        <v>1200</v>
      </c>
      <c r="U7300" s="23">
        <v>520</v>
      </c>
      <c r="W7300" s="35">
        <f>$D$1*D7300+$E$1*E7300+$F$1*F7300+$G$1*G7300+$H$1*H7300+$I$1*I7300+$J$1*J7300+$K$1*K7300+$M$1*M7300+$AB$3</f>
        <v>454665.98441156</v>
      </c>
      <c r="X7300" s="35">
        <f t="shared" ref="X7300:X7363" si="118">IF(W7300&lt;0, 1,0)</f>
        <v>0</v>
      </c>
      <c r="Y7300" s="16">
        <f>(W7300-C7300)/C7300</f>
        <v>-0.16880075975948811</v>
      </c>
    </row>
    <row r="7301" spans="1:25" x14ac:dyDescent="0.35">
      <c r="A7301">
        <v>4022902715</v>
      </c>
      <c r="B7301" t="s">
        <v>30</v>
      </c>
      <c r="C7301" s="9">
        <v>525000</v>
      </c>
      <c r="D7301" s="7">
        <v>5</v>
      </c>
      <c r="E7301" s="7">
        <v>3.25</v>
      </c>
      <c r="F7301" s="7">
        <v>2480</v>
      </c>
      <c r="G7301" s="7">
        <v>2</v>
      </c>
      <c r="H7301" s="7">
        <v>0</v>
      </c>
      <c r="I7301" s="7">
        <v>0</v>
      </c>
      <c r="J7301" s="7">
        <v>8</v>
      </c>
      <c r="K7301" s="7">
        <v>2270</v>
      </c>
      <c r="L7301" s="21">
        <v>0</v>
      </c>
      <c r="M7301">
        <v>47.772599999999997</v>
      </c>
      <c r="N7301" s="19">
        <v>10277</v>
      </c>
      <c r="O7301" s="19">
        <v>5</v>
      </c>
      <c r="P7301" s="19">
        <v>1993</v>
      </c>
      <c r="Q7301" s="19">
        <v>10277</v>
      </c>
      <c r="R7301">
        <v>98155</v>
      </c>
      <c r="S7301">
        <v>-122.286</v>
      </c>
      <c r="T7301" s="23">
        <v>1640</v>
      </c>
      <c r="U7301" s="23">
        <v>840</v>
      </c>
      <c r="W7301" s="35">
        <f>$D$1*D7301+$E$1*E7301+$F$1*F7301+$G$1*G7301+$H$1*H7301+$I$1*I7301+$J$1*J7301+$K$1*K7301+$M$1*M7301+$AB$3</f>
        <v>687353.80900344998</v>
      </c>
      <c r="X7301" s="35">
        <f t="shared" si="118"/>
        <v>0</v>
      </c>
      <c r="Y7301" s="16">
        <f>(W7301-C7301)/C7301</f>
        <v>0.30924535048276186</v>
      </c>
    </row>
    <row r="7302" spans="1:25" x14ac:dyDescent="0.35">
      <c r="A7302">
        <v>225039145</v>
      </c>
      <c r="B7302" t="s">
        <v>211</v>
      </c>
      <c r="C7302" s="9">
        <v>285000</v>
      </c>
      <c r="D7302" s="7">
        <v>3</v>
      </c>
      <c r="E7302" s="7">
        <v>1</v>
      </c>
      <c r="F7302" s="7">
        <v>1210</v>
      </c>
      <c r="G7302" s="7">
        <v>1.5</v>
      </c>
      <c r="H7302" s="7">
        <v>0</v>
      </c>
      <c r="I7302" s="7">
        <v>0</v>
      </c>
      <c r="J7302" s="7">
        <v>7</v>
      </c>
      <c r="K7302" s="7">
        <v>1450</v>
      </c>
      <c r="L7302" s="21">
        <v>0</v>
      </c>
      <c r="M7302">
        <v>47.686500000000002</v>
      </c>
      <c r="N7302" s="19">
        <v>4731</v>
      </c>
      <c r="O7302" s="19">
        <v>3</v>
      </c>
      <c r="P7302" s="19">
        <v>1901</v>
      </c>
      <c r="Q7302" s="19">
        <v>5264</v>
      </c>
      <c r="R7302">
        <v>98117</v>
      </c>
      <c r="S7302">
        <v>-122.39700000000001</v>
      </c>
      <c r="T7302" s="23">
        <v>1210</v>
      </c>
      <c r="U7302" s="23">
        <v>0</v>
      </c>
      <c r="W7302" s="35">
        <f>$D$1*D7302+$E$1*E7302+$F$1*F7302+$G$1*G7302+$H$1*H7302+$I$1*I7302+$J$1*J7302+$K$1*K7302+$M$1*M7302+$AB$3</f>
        <v>384352.41103360057</v>
      </c>
      <c r="X7302" s="35">
        <f t="shared" si="118"/>
        <v>0</v>
      </c>
      <c r="Y7302" s="16">
        <f>(W7302-C7302)/C7302</f>
        <v>0.3486049509950897</v>
      </c>
    </row>
    <row r="7303" spans="1:25" x14ac:dyDescent="0.35">
      <c r="A7303">
        <v>9274203390</v>
      </c>
      <c r="B7303" t="s">
        <v>228</v>
      </c>
      <c r="C7303" s="9">
        <v>570000</v>
      </c>
      <c r="D7303" s="7">
        <v>2</v>
      </c>
      <c r="E7303" s="7">
        <v>1.75</v>
      </c>
      <c r="F7303" s="7">
        <v>1540</v>
      </c>
      <c r="G7303" s="7">
        <v>1</v>
      </c>
      <c r="H7303" s="7">
        <v>0</v>
      </c>
      <c r="I7303" s="7">
        <v>0</v>
      </c>
      <c r="J7303" s="7">
        <v>7</v>
      </c>
      <c r="K7303" s="7">
        <v>1950</v>
      </c>
      <c r="L7303" s="21">
        <v>0</v>
      </c>
      <c r="M7303">
        <v>47.587600000000002</v>
      </c>
      <c r="N7303" s="19">
        <v>4025</v>
      </c>
      <c r="O7303" s="19">
        <v>4</v>
      </c>
      <c r="P7303" s="19">
        <v>1908</v>
      </c>
      <c r="Q7303" s="19">
        <v>4420</v>
      </c>
      <c r="R7303">
        <v>98116</v>
      </c>
      <c r="S7303">
        <v>-122.39100000000001</v>
      </c>
      <c r="T7303" s="23">
        <v>1190</v>
      </c>
      <c r="U7303" s="23">
        <v>350</v>
      </c>
      <c r="W7303" s="35">
        <f>$D$1*D7303+$E$1*E7303+$F$1*F7303+$G$1*G7303+$H$1*H7303+$I$1*I7303+$J$1*J7303+$K$1*K7303+$M$1*M7303+$AB$3</f>
        <v>430204.77358466387</v>
      </c>
      <c r="X7303" s="35">
        <f t="shared" si="118"/>
        <v>0</v>
      </c>
      <c r="Y7303" s="16">
        <f>(W7303-C7303)/C7303</f>
        <v>-0.24525478318480023</v>
      </c>
    </row>
    <row r="7304" spans="1:25" x14ac:dyDescent="0.35">
      <c r="A7304">
        <v>4397000020</v>
      </c>
      <c r="B7304" t="s">
        <v>148</v>
      </c>
      <c r="C7304" s="9">
        <v>409000</v>
      </c>
      <c r="D7304" s="7">
        <v>3</v>
      </c>
      <c r="E7304" s="7">
        <v>2.5</v>
      </c>
      <c r="F7304" s="7">
        <v>2740</v>
      </c>
      <c r="G7304" s="7">
        <v>2</v>
      </c>
      <c r="H7304" s="7">
        <v>0</v>
      </c>
      <c r="I7304" s="7">
        <v>0</v>
      </c>
      <c r="J7304" s="7">
        <v>9</v>
      </c>
      <c r="K7304" s="7">
        <v>2690</v>
      </c>
      <c r="L7304" s="21">
        <v>0</v>
      </c>
      <c r="M7304">
        <v>47.383499999999998</v>
      </c>
      <c r="N7304" s="19">
        <v>9168</v>
      </c>
      <c r="O7304" s="19">
        <v>3</v>
      </c>
      <c r="P7304" s="19">
        <v>1991</v>
      </c>
      <c r="Q7304" s="19">
        <v>10554</v>
      </c>
      <c r="R7304">
        <v>98042</v>
      </c>
      <c r="S7304">
        <v>-122.148</v>
      </c>
      <c r="T7304" s="23">
        <v>2740</v>
      </c>
      <c r="U7304" s="23">
        <v>0</v>
      </c>
      <c r="W7304" s="35">
        <f>$D$1*D7304+$E$1*E7304+$F$1*F7304+$G$1*G7304+$H$1*H7304+$I$1*I7304+$J$1*J7304+$K$1*K7304+$M$1*M7304+$AB$3</f>
        <v>640914.50242581964</v>
      </c>
      <c r="X7304" s="35">
        <f t="shared" si="118"/>
        <v>0</v>
      </c>
      <c r="Y7304" s="16">
        <f>(W7304-C7304)/C7304</f>
        <v>0.56702812329051255</v>
      </c>
    </row>
    <row r="7305" spans="1:25" x14ac:dyDescent="0.35">
      <c r="A7305">
        <v>9415950020</v>
      </c>
      <c r="B7305" t="s">
        <v>346</v>
      </c>
      <c r="C7305" s="9">
        <v>260000</v>
      </c>
      <c r="D7305" s="7">
        <v>4</v>
      </c>
      <c r="E7305" s="7">
        <v>2.5</v>
      </c>
      <c r="F7305" s="7">
        <v>1811</v>
      </c>
      <c r="G7305" s="7">
        <v>2</v>
      </c>
      <c r="H7305" s="7">
        <v>0</v>
      </c>
      <c r="I7305" s="7">
        <v>0</v>
      </c>
      <c r="J7305" s="7">
        <v>8</v>
      </c>
      <c r="K7305" s="7">
        <v>1811</v>
      </c>
      <c r="L7305" s="21">
        <v>0</v>
      </c>
      <c r="M7305">
        <v>47.454000000000001</v>
      </c>
      <c r="N7305" s="19">
        <v>4381</v>
      </c>
      <c r="O7305" s="19">
        <v>3</v>
      </c>
      <c r="P7305" s="19">
        <v>2007</v>
      </c>
      <c r="Q7305" s="19">
        <v>4150</v>
      </c>
      <c r="R7305">
        <v>98055</v>
      </c>
      <c r="S7305">
        <v>-122.19</v>
      </c>
      <c r="T7305" s="23">
        <v>1811</v>
      </c>
      <c r="U7305" s="23">
        <v>0</v>
      </c>
      <c r="W7305" s="35">
        <f>$D$1*D7305+$E$1*E7305+$F$1*F7305+$G$1*G7305+$H$1*H7305+$I$1*I7305+$J$1*J7305+$K$1*K7305+$M$1*M7305+$AB$3</f>
        <v>374198.15432268754</v>
      </c>
      <c r="X7305" s="35">
        <f t="shared" si="118"/>
        <v>0</v>
      </c>
      <c r="Y7305" s="16">
        <f>(W7305-C7305)/C7305</f>
        <v>0.43922367047187516</v>
      </c>
    </row>
    <row r="7306" spans="1:25" x14ac:dyDescent="0.35">
      <c r="A7306">
        <v>2591830020</v>
      </c>
      <c r="B7306" t="s">
        <v>65</v>
      </c>
      <c r="C7306" s="9">
        <v>348000</v>
      </c>
      <c r="D7306" s="7">
        <v>4</v>
      </c>
      <c r="E7306" s="7">
        <v>2.5</v>
      </c>
      <c r="F7306" s="7">
        <v>2720</v>
      </c>
      <c r="G7306" s="7">
        <v>1</v>
      </c>
      <c r="H7306" s="7">
        <v>0</v>
      </c>
      <c r="I7306" s="7">
        <v>0</v>
      </c>
      <c r="J7306" s="7">
        <v>8</v>
      </c>
      <c r="K7306" s="7">
        <v>2340</v>
      </c>
      <c r="L7306" s="21">
        <v>0</v>
      </c>
      <c r="M7306">
        <v>47.439100000000003</v>
      </c>
      <c r="N7306" s="19">
        <v>7697</v>
      </c>
      <c r="O7306" s="19">
        <v>4</v>
      </c>
      <c r="P7306" s="19">
        <v>1987</v>
      </c>
      <c r="Q7306" s="19">
        <v>7700</v>
      </c>
      <c r="R7306">
        <v>98058</v>
      </c>
      <c r="S7306">
        <v>-122.161</v>
      </c>
      <c r="T7306" s="23">
        <v>2120</v>
      </c>
      <c r="U7306" s="23">
        <v>600</v>
      </c>
      <c r="W7306" s="35">
        <f>$D$1*D7306+$E$1*E7306+$F$1*F7306+$G$1*G7306+$H$1*H7306+$I$1*I7306+$J$1*J7306+$K$1*K7306+$M$1*M7306+$AB$3</f>
        <v>590477.66781263053</v>
      </c>
      <c r="X7306" s="35">
        <f t="shared" si="118"/>
        <v>0</v>
      </c>
      <c r="Y7306" s="16">
        <f>(W7306-C7306)/C7306</f>
        <v>0.69677490750755899</v>
      </c>
    </row>
    <row r="7307" spans="1:25" x14ac:dyDescent="0.35">
      <c r="A7307">
        <v>3211200460</v>
      </c>
      <c r="B7307" t="s">
        <v>134</v>
      </c>
      <c r="C7307" s="9">
        <v>389000</v>
      </c>
      <c r="D7307" s="7">
        <v>4</v>
      </c>
      <c r="E7307" s="7">
        <v>1</v>
      </c>
      <c r="F7307" s="7">
        <v>1520</v>
      </c>
      <c r="G7307" s="7">
        <v>1.5</v>
      </c>
      <c r="H7307" s="7">
        <v>0</v>
      </c>
      <c r="I7307" s="7">
        <v>0</v>
      </c>
      <c r="J7307" s="7">
        <v>7</v>
      </c>
      <c r="K7307" s="7">
        <v>1540</v>
      </c>
      <c r="L7307" s="21">
        <v>0</v>
      </c>
      <c r="M7307">
        <v>47.7303</v>
      </c>
      <c r="N7307" s="19">
        <v>9800</v>
      </c>
      <c r="O7307" s="19">
        <v>4</v>
      </c>
      <c r="P7307" s="19">
        <v>1971</v>
      </c>
      <c r="Q7307" s="19">
        <v>7700</v>
      </c>
      <c r="R7307">
        <v>98034</v>
      </c>
      <c r="S7307">
        <v>-122.236</v>
      </c>
      <c r="T7307" s="23">
        <v>1520</v>
      </c>
      <c r="U7307" s="23">
        <v>0</v>
      </c>
      <c r="W7307" s="35">
        <f>$D$1*D7307+$E$1*E7307+$F$1*F7307+$G$1*G7307+$H$1*H7307+$I$1*I7307+$J$1*J7307+$K$1*K7307+$M$1*M7307+$AB$3</f>
        <v>448155.69566144422</v>
      </c>
      <c r="X7307" s="35">
        <f t="shared" si="118"/>
        <v>0</v>
      </c>
      <c r="Y7307" s="16">
        <f>(W7307-C7307)/C7307</f>
        <v>0.15207119707312139</v>
      </c>
    </row>
    <row r="7308" spans="1:25" x14ac:dyDescent="0.35">
      <c r="A7308">
        <v>2297400250</v>
      </c>
      <c r="B7308" t="s">
        <v>260</v>
      </c>
      <c r="C7308" s="9">
        <v>445000</v>
      </c>
      <c r="D7308" s="7">
        <v>4</v>
      </c>
      <c r="E7308" s="7">
        <v>2.75</v>
      </c>
      <c r="F7308" s="7">
        <v>2160</v>
      </c>
      <c r="G7308" s="7">
        <v>1</v>
      </c>
      <c r="H7308" s="7">
        <v>0</v>
      </c>
      <c r="I7308" s="7">
        <v>0</v>
      </c>
      <c r="J7308" s="7">
        <v>7</v>
      </c>
      <c r="K7308" s="7">
        <v>1790</v>
      </c>
      <c r="L7308" s="21">
        <v>0</v>
      </c>
      <c r="M7308">
        <v>47.717700000000001</v>
      </c>
      <c r="N7308" s="19">
        <v>7200</v>
      </c>
      <c r="O7308" s="19">
        <v>4</v>
      </c>
      <c r="P7308" s="19">
        <v>1976</v>
      </c>
      <c r="Q7308" s="19">
        <v>7614</v>
      </c>
      <c r="R7308">
        <v>98034</v>
      </c>
      <c r="S7308">
        <v>-122.224</v>
      </c>
      <c r="T7308" s="23">
        <v>1220</v>
      </c>
      <c r="U7308" s="23">
        <v>940</v>
      </c>
      <c r="W7308" s="35">
        <f>$D$1*D7308+$E$1*E7308+$F$1*F7308+$G$1*G7308+$H$1*H7308+$I$1*I7308+$J$1*J7308+$K$1*K7308+$M$1*M7308+$AB$3</f>
        <v>570140.81024352461</v>
      </c>
      <c r="X7308" s="35">
        <f t="shared" si="118"/>
        <v>0</v>
      </c>
      <c r="Y7308" s="16">
        <f>(W7308-C7308)/C7308</f>
        <v>0.28121530391803284</v>
      </c>
    </row>
    <row r="7309" spans="1:25" x14ac:dyDescent="0.35">
      <c r="A7309">
        <v>9268200440</v>
      </c>
      <c r="B7309" t="s">
        <v>215</v>
      </c>
      <c r="C7309" s="9">
        <v>400000</v>
      </c>
      <c r="D7309" s="7">
        <v>3</v>
      </c>
      <c r="E7309" s="7">
        <v>1.75</v>
      </c>
      <c r="F7309" s="7">
        <v>1390</v>
      </c>
      <c r="G7309" s="7">
        <v>1</v>
      </c>
      <c r="H7309" s="7">
        <v>0</v>
      </c>
      <c r="I7309" s="7">
        <v>0</v>
      </c>
      <c r="J7309" s="7">
        <v>7</v>
      </c>
      <c r="K7309" s="7">
        <v>1230</v>
      </c>
      <c r="L7309" s="21">
        <v>0</v>
      </c>
      <c r="M7309">
        <v>47.694400000000002</v>
      </c>
      <c r="N7309" s="19">
        <v>4602</v>
      </c>
      <c r="O7309" s="19">
        <v>3</v>
      </c>
      <c r="P7309" s="19">
        <v>1981</v>
      </c>
      <c r="Q7309" s="19">
        <v>4800</v>
      </c>
      <c r="R7309">
        <v>98117</v>
      </c>
      <c r="S7309">
        <v>-122.366</v>
      </c>
      <c r="T7309" s="23">
        <v>930</v>
      </c>
      <c r="U7309" s="23">
        <v>460</v>
      </c>
      <c r="W7309" s="35">
        <f>$D$1*D7309+$E$1*E7309+$F$1*F7309+$G$1*G7309+$H$1*H7309+$I$1*I7309+$J$1*J7309+$K$1*K7309+$M$1*M7309+$AB$3</f>
        <v>430205.07044589892</v>
      </c>
      <c r="X7309" s="35">
        <f t="shared" si="118"/>
        <v>0</v>
      </c>
      <c r="Y7309" s="16">
        <f>(W7309-C7309)/C7309</f>
        <v>7.5512676114747296E-2</v>
      </c>
    </row>
    <row r="7310" spans="1:25" x14ac:dyDescent="0.35">
      <c r="A7310">
        <v>255580190</v>
      </c>
      <c r="B7310" t="s">
        <v>294</v>
      </c>
      <c r="C7310" s="9">
        <v>302000</v>
      </c>
      <c r="D7310" s="7">
        <v>4</v>
      </c>
      <c r="E7310" s="7">
        <v>2.5</v>
      </c>
      <c r="F7310" s="7">
        <v>1740</v>
      </c>
      <c r="G7310" s="7">
        <v>2</v>
      </c>
      <c r="H7310" s="7">
        <v>0</v>
      </c>
      <c r="I7310" s="7">
        <v>0</v>
      </c>
      <c r="J7310" s="7">
        <v>7</v>
      </c>
      <c r="K7310" s="7">
        <v>1720</v>
      </c>
      <c r="L7310" s="21">
        <v>0</v>
      </c>
      <c r="M7310">
        <v>47.3401</v>
      </c>
      <c r="N7310" s="19">
        <v>7895</v>
      </c>
      <c r="O7310" s="19">
        <v>3</v>
      </c>
      <c r="P7310" s="19">
        <v>1999</v>
      </c>
      <c r="Q7310" s="19">
        <v>6813</v>
      </c>
      <c r="R7310">
        <v>98001</v>
      </c>
      <c r="S7310">
        <v>-122.282</v>
      </c>
      <c r="T7310" s="23">
        <v>1740</v>
      </c>
      <c r="U7310" s="23">
        <v>0</v>
      </c>
      <c r="W7310" s="35">
        <f>$D$1*D7310+$E$1*E7310+$F$1*F7310+$G$1*G7310+$H$1*H7310+$I$1*I7310+$J$1*J7310+$K$1*K7310+$M$1*M7310+$AB$3</f>
        <v>209892.19101457298</v>
      </c>
      <c r="X7310" s="35">
        <f t="shared" si="118"/>
        <v>0</v>
      </c>
      <c r="Y7310" s="16">
        <f>(W7310-C7310)/C7310</f>
        <v>-0.30499274498485768</v>
      </c>
    </row>
    <row r="7311" spans="1:25" x14ac:dyDescent="0.35">
      <c r="A7311">
        <v>6352600680</v>
      </c>
      <c r="B7311" t="s">
        <v>76</v>
      </c>
      <c r="C7311" s="9">
        <v>798000</v>
      </c>
      <c r="D7311" s="7">
        <v>3</v>
      </c>
      <c r="E7311" s="7">
        <v>2.5</v>
      </c>
      <c r="F7311" s="7">
        <v>2849</v>
      </c>
      <c r="G7311" s="7">
        <v>2</v>
      </c>
      <c r="H7311" s="7">
        <v>0</v>
      </c>
      <c r="I7311" s="7">
        <v>0</v>
      </c>
      <c r="J7311" s="7">
        <v>10</v>
      </c>
      <c r="K7311" s="7">
        <v>3190</v>
      </c>
      <c r="L7311" s="21">
        <v>0</v>
      </c>
      <c r="M7311">
        <v>47.648699999999998</v>
      </c>
      <c r="N7311" s="19">
        <v>9588</v>
      </c>
      <c r="O7311" s="19">
        <v>3</v>
      </c>
      <c r="P7311" s="19">
        <v>2001</v>
      </c>
      <c r="Q7311" s="19">
        <v>8897</v>
      </c>
      <c r="R7311">
        <v>98074</v>
      </c>
      <c r="S7311">
        <v>-122.07899999999999</v>
      </c>
      <c r="T7311" s="23">
        <v>2849</v>
      </c>
      <c r="U7311" s="23">
        <v>0</v>
      </c>
      <c r="W7311" s="35">
        <f>$D$1*D7311+$E$1*E7311+$F$1*F7311+$G$1*G7311+$H$1*H7311+$I$1*I7311+$J$1*J7311+$K$1*K7311+$M$1*M7311+$AB$3</f>
        <v>914933.12567608431</v>
      </c>
      <c r="X7311" s="35">
        <f t="shared" si="118"/>
        <v>0</v>
      </c>
      <c r="Y7311" s="16">
        <f>(W7311-C7311)/C7311</f>
        <v>0.14653273894246155</v>
      </c>
    </row>
    <row r="7312" spans="1:25" x14ac:dyDescent="0.35">
      <c r="A7312">
        <v>1829700050</v>
      </c>
      <c r="B7312" t="s">
        <v>291</v>
      </c>
      <c r="C7312" s="9">
        <v>335000</v>
      </c>
      <c r="D7312" s="7">
        <v>2</v>
      </c>
      <c r="E7312" s="7">
        <v>1</v>
      </c>
      <c r="F7312" s="7">
        <v>1440</v>
      </c>
      <c r="G7312" s="7">
        <v>1</v>
      </c>
      <c r="H7312" s="7">
        <v>0</v>
      </c>
      <c r="I7312" s="7">
        <v>0</v>
      </c>
      <c r="J7312" s="7">
        <v>7</v>
      </c>
      <c r="K7312" s="7">
        <v>1650</v>
      </c>
      <c r="L7312" s="21">
        <v>0</v>
      </c>
      <c r="M7312">
        <v>47.744300000000003</v>
      </c>
      <c r="N7312" s="19">
        <v>8842</v>
      </c>
      <c r="O7312" s="19">
        <v>3</v>
      </c>
      <c r="P7312" s="19">
        <v>1950</v>
      </c>
      <c r="Q7312" s="19">
        <v>8461</v>
      </c>
      <c r="R7312">
        <v>98155</v>
      </c>
      <c r="S7312">
        <v>-122.325</v>
      </c>
      <c r="T7312" s="23">
        <v>840</v>
      </c>
      <c r="U7312" s="23">
        <v>600</v>
      </c>
      <c r="W7312" s="35">
        <f>$D$1*D7312+$E$1*E7312+$F$1*F7312+$G$1*G7312+$H$1*H7312+$I$1*I7312+$J$1*J7312+$K$1*K7312+$M$1*M7312+$AB$3</f>
        <v>518359.91121162474</v>
      </c>
      <c r="X7312" s="35">
        <f t="shared" si="118"/>
        <v>0</v>
      </c>
      <c r="Y7312" s="16">
        <f>(W7312-C7312)/C7312</f>
        <v>0.54734301854216338</v>
      </c>
    </row>
    <row r="7313" spans="1:25" x14ac:dyDescent="0.35">
      <c r="A7313">
        <v>7859960250</v>
      </c>
      <c r="B7313" t="s">
        <v>157</v>
      </c>
      <c r="C7313" s="9">
        <v>585000</v>
      </c>
      <c r="D7313" s="7">
        <v>4</v>
      </c>
      <c r="E7313" s="7">
        <v>2.5</v>
      </c>
      <c r="F7313" s="7">
        <v>3000</v>
      </c>
      <c r="G7313" s="7">
        <v>2</v>
      </c>
      <c r="H7313" s="7">
        <v>0</v>
      </c>
      <c r="I7313" s="7">
        <v>0</v>
      </c>
      <c r="J7313" s="7">
        <v>8</v>
      </c>
      <c r="K7313" s="7">
        <v>3000</v>
      </c>
      <c r="L7313" s="21">
        <v>0</v>
      </c>
      <c r="M7313">
        <v>47.762300000000003</v>
      </c>
      <c r="N7313" s="19">
        <v>6892</v>
      </c>
      <c r="O7313" s="19">
        <v>3</v>
      </c>
      <c r="P7313" s="19">
        <v>2005</v>
      </c>
      <c r="Q7313" s="19">
        <v>6589</v>
      </c>
      <c r="R7313">
        <v>98072</v>
      </c>
      <c r="S7313">
        <v>-122.16500000000001</v>
      </c>
      <c r="T7313" s="23">
        <v>3000</v>
      </c>
      <c r="U7313" s="23">
        <v>0</v>
      </c>
      <c r="W7313" s="35">
        <f>$D$1*D7313+$E$1*E7313+$F$1*F7313+$G$1*G7313+$H$1*H7313+$I$1*I7313+$J$1*J7313+$K$1*K7313+$M$1*M7313+$AB$3</f>
        <v>839722.30463308468</v>
      </c>
      <c r="X7313" s="35">
        <f t="shared" si="118"/>
        <v>0</v>
      </c>
      <c r="Y7313" s="16">
        <f>(W7313-C7313)/C7313</f>
        <v>0.43542274296253791</v>
      </c>
    </row>
    <row r="7314" spans="1:25" x14ac:dyDescent="0.35">
      <c r="A7314">
        <v>6072800170</v>
      </c>
      <c r="B7314" t="s">
        <v>63</v>
      </c>
      <c r="C7314" s="10">
        <v>2500000</v>
      </c>
      <c r="D7314" s="7">
        <v>4</v>
      </c>
      <c r="E7314" s="7">
        <v>4</v>
      </c>
      <c r="F7314" s="7">
        <v>3330</v>
      </c>
      <c r="G7314" s="7">
        <v>1</v>
      </c>
      <c r="H7314" s="7">
        <v>0</v>
      </c>
      <c r="I7314" s="7">
        <v>0</v>
      </c>
      <c r="J7314" s="7">
        <v>10</v>
      </c>
      <c r="K7314" s="7">
        <v>3880</v>
      </c>
      <c r="L7314" s="21">
        <v>0</v>
      </c>
      <c r="M7314">
        <v>47.570799999999998</v>
      </c>
      <c r="N7314" s="19">
        <v>24354</v>
      </c>
      <c r="O7314" s="19">
        <v>4</v>
      </c>
      <c r="P7314" s="19">
        <v>1961</v>
      </c>
      <c r="Q7314" s="19">
        <v>25493</v>
      </c>
      <c r="R7314">
        <v>98006</v>
      </c>
      <c r="S7314">
        <v>-122.19199999999999</v>
      </c>
      <c r="T7314" s="23">
        <v>3330</v>
      </c>
      <c r="U7314" s="23">
        <v>0</v>
      </c>
      <c r="W7314" s="35">
        <f>$D$1*D7314+$E$1*E7314+$F$1*F7314+$G$1*G7314+$H$1*H7314+$I$1*I7314+$J$1*J7314+$K$1*K7314+$M$1*M7314+$AB$3</f>
        <v>947538.8474355042</v>
      </c>
      <c r="X7314" s="35">
        <f t="shared" si="118"/>
        <v>0</v>
      </c>
      <c r="Y7314" s="16">
        <f>(W7314-C7314)/C7314</f>
        <v>-0.6209844610257983</v>
      </c>
    </row>
    <row r="7315" spans="1:25" x14ac:dyDescent="0.35">
      <c r="A7315">
        <v>6373000130</v>
      </c>
      <c r="B7315" t="s">
        <v>46</v>
      </c>
      <c r="C7315" s="9">
        <v>555000</v>
      </c>
      <c r="D7315" s="7">
        <v>4</v>
      </c>
      <c r="E7315" s="7">
        <v>2.25</v>
      </c>
      <c r="F7315" s="7">
        <v>1720</v>
      </c>
      <c r="G7315" s="7">
        <v>1</v>
      </c>
      <c r="H7315" s="7">
        <v>0</v>
      </c>
      <c r="I7315" s="7">
        <v>0</v>
      </c>
      <c r="J7315" s="7">
        <v>7</v>
      </c>
      <c r="K7315" s="7">
        <v>1720</v>
      </c>
      <c r="L7315" s="21">
        <v>2014</v>
      </c>
      <c r="M7315">
        <v>47.5762</v>
      </c>
      <c r="N7315" s="19">
        <v>2300</v>
      </c>
      <c r="O7315" s="19">
        <v>3</v>
      </c>
      <c r="P7315" s="19">
        <v>1940</v>
      </c>
      <c r="Q7315" s="19">
        <v>4680</v>
      </c>
      <c r="R7315">
        <v>98116</v>
      </c>
      <c r="S7315">
        <v>-122.41200000000001</v>
      </c>
      <c r="T7315" s="23">
        <v>860</v>
      </c>
      <c r="U7315" s="23">
        <v>860</v>
      </c>
      <c r="W7315" s="35">
        <f>$D$1*D7315+$E$1*E7315+$F$1*F7315+$G$1*G7315+$H$1*H7315+$I$1*I7315+$J$1*J7315+$K$1*K7315+$M$1*M7315+$AB$3</f>
        <v>389116.71140612289</v>
      </c>
      <c r="X7315" s="35">
        <f t="shared" si="118"/>
        <v>0</v>
      </c>
      <c r="Y7315" s="16">
        <f>(W7315-C7315)/C7315</f>
        <v>-0.29888880827725606</v>
      </c>
    </row>
    <row r="7316" spans="1:25" x14ac:dyDescent="0.35">
      <c r="A7316">
        <v>4131900066</v>
      </c>
      <c r="B7316" t="s">
        <v>81</v>
      </c>
      <c r="C7316" s="10">
        <v>3100000</v>
      </c>
      <c r="D7316" s="7">
        <v>3</v>
      </c>
      <c r="E7316" s="7">
        <v>3</v>
      </c>
      <c r="F7316" s="7">
        <v>3920</v>
      </c>
      <c r="G7316" s="7">
        <v>2</v>
      </c>
      <c r="H7316" s="7">
        <v>1</v>
      </c>
      <c r="I7316" s="7">
        <v>4</v>
      </c>
      <c r="J7316" s="7">
        <v>11</v>
      </c>
      <c r="K7316" s="7">
        <v>3450</v>
      </c>
      <c r="L7316" s="21">
        <v>0</v>
      </c>
      <c r="M7316">
        <v>47.571599999999997</v>
      </c>
      <c r="N7316" s="19">
        <v>13085</v>
      </c>
      <c r="O7316" s="19">
        <v>4</v>
      </c>
      <c r="P7316" s="19">
        <v>1996</v>
      </c>
      <c r="Q7316" s="19">
        <v>13287</v>
      </c>
      <c r="R7316">
        <v>98040</v>
      </c>
      <c r="S7316">
        <v>-122.20399999999999</v>
      </c>
      <c r="T7316" s="23">
        <v>3920</v>
      </c>
      <c r="U7316" s="23">
        <v>0</v>
      </c>
      <c r="W7316" s="35">
        <f>$D$1*D7316+$E$1*E7316+$F$1*F7316+$G$1*G7316+$H$1*H7316+$I$1*I7316+$J$1*J7316+$K$1*K7316+$M$1*M7316+$AB$3</f>
        <v>2093838.4159486406</v>
      </c>
      <c r="X7316" s="35">
        <f t="shared" si="118"/>
        <v>0</v>
      </c>
      <c r="Y7316" s="16">
        <f>(W7316-C7316)/C7316</f>
        <v>-0.32456825291979335</v>
      </c>
    </row>
    <row r="7317" spans="1:25" x14ac:dyDescent="0.35">
      <c r="A7317">
        <v>8965450190</v>
      </c>
      <c r="B7317" t="s">
        <v>24</v>
      </c>
      <c r="C7317" s="9">
        <v>295000</v>
      </c>
      <c r="D7317" s="7">
        <v>3</v>
      </c>
      <c r="E7317" s="7">
        <v>2.5</v>
      </c>
      <c r="F7317" s="7">
        <v>1500</v>
      </c>
      <c r="G7317" s="7">
        <v>2</v>
      </c>
      <c r="H7317" s="7">
        <v>0</v>
      </c>
      <c r="I7317" s="7">
        <v>0</v>
      </c>
      <c r="J7317" s="7">
        <v>7</v>
      </c>
      <c r="K7317" s="7">
        <v>2700</v>
      </c>
      <c r="L7317" s="21">
        <v>0</v>
      </c>
      <c r="M7317">
        <v>47.560499999999998</v>
      </c>
      <c r="N7317" s="19">
        <v>3060</v>
      </c>
      <c r="O7317" s="19">
        <v>3</v>
      </c>
      <c r="P7317" s="19">
        <v>1994</v>
      </c>
      <c r="Q7317" s="19">
        <v>7734</v>
      </c>
      <c r="R7317">
        <v>98006</v>
      </c>
      <c r="S7317">
        <v>-122.117</v>
      </c>
      <c r="T7317" s="23">
        <v>1500</v>
      </c>
      <c r="U7317" s="23">
        <v>0</v>
      </c>
      <c r="W7317" s="35">
        <f>$D$1*D7317+$E$1*E7317+$F$1*F7317+$G$1*G7317+$H$1*H7317+$I$1*I7317+$J$1*J7317+$K$1*K7317+$M$1*M7317+$AB$3</f>
        <v>340993.25209477544</v>
      </c>
      <c r="X7317" s="35">
        <f t="shared" si="118"/>
        <v>0</v>
      </c>
      <c r="Y7317" s="16">
        <f>(W7317-C7317)/C7317</f>
        <v>0.15590932913483199</v>
      </c>
    </row>
    <row r="7318" spans="1:25" x14ac:dyDescent="0.35">
      <c r="A7318">
        <v>1311200460</v>
      </c>
      <c r="B7318" t="s">
        <v>97</v>
      </c>
      <c r="C7318" s="9">
        <v>265000</v>
      </c>
      <c r="D7318" s="7">
        <v>4</v>
      </c>
      <c r="E7318" s="7">
        <v>1.5</v>
      </c>
      <c r="F7318" s="7">
        <v>2050</v>
      </c>
      <c r="G7318" s="7">
        <v>1</v>
      </c>
      <c r="H7318" s="7">
        <v>0</v>
      </c>
      <c r="I7318" s="7">
        <v>0</v>
      </c>
      <c r="J7318" s="7">
        <v>7</v>
      </c>
      <c r="K7318" s="7">
        <v>1950</v>
      </c>
      <c r="L7318" s="21">
        <v>0</v>
      </c>
      <c r="M7318">
        <v>47.339500000000001</v>
      </c>
      <c r="N7318" s="19">
        <v>7100</v>
      </c>
      <c r="O7318" s="19">
        <v>3</v>
      </c>
      <c r="P7318" s="19">
        <v>1963</v>
      </c>
      <c r="Q7318" s="19">
        <v>7350</v>
      </c>
      <c r="R7318">
        <v>98001</v>
      </c>
      <c r="S7318">
        <v>-122.28</v>
      </c>
      <c r="T7318" s="23">
        <v>1050</v>
      </c>
      <c r="U7318" s="23">
        <v>1000</v>
      </c>
      <c r="W7318" s="35">
        <f>$D$1*D7318+$E$1*E7318+$F$1*F7318+$G$1*G7318+$H$1*H7318+$I$1*I7318+$J$1*J7318+$K$1*K7318+$M$1*M7318+$AB$3</f>
        <v>317278.64290346205</v>
      </c>
      <c r="X7318" s="35">
        <f t="shared" si="118"/>
        <v>0</v>
      </c>
      <c r="Y7318" s="16">
        <f>(W7318-C7318)/C7318</f>
        <v>0.19727789774891341</v>
      </c>
    </row>
    <row r="7319" spans="1:25" x14ac:dyDescent="0.35">
      <c r="A7319">
        <v>3764800250</v>
      </c>
      <c r="B7319" t="s">
        <v>84</v>
      </c>
      <c r="C7319" s="9">
        <v>330000</v>
      </c>
      <c r="D7319" s="7">
        <v>4</v>
      </c>
      <c r="E7319" s="7">
        <v>2</v>
      </c>
      <c r="F7319" s="7">
        <v>1180</v>
      </c>
      <c r="G7319" s="7">
        <v>1</v>
      </c>
      <c r="H7319" s="7">
        <v>0</v>
      </c>
      <c r="I7319" s="7">
        <v>0</v>
      </c>
      <c r="J7319" s="7">
        <v>7</v>
      </c>
      <c r="K7319" s="7">
        <v>1210</v>
      </c>
      <c r="L7319" s="21">
        <v>0</v>
      </c>
      <c r="M7319">
        <v>47.7301</v>
      </c>
      <c r="N7319" s="19">
        <v>7275</v>
      </c>
      <c r="O7319" s="19">
        <v>3</v>
      </c>
      <c r="P7319" s="19">
        <v>1965</v>
      </c>
      <c r="Q7319" s="19">
        <v>7275</v>
      </c>
      <c r="R7319">
        <v>98034</v>
      </c>
      <c r="S7319">
        <v>-122.2</v>
      </c>
      <c r="T7319" s="23">
        <v>1180</v>
      </c>
      <c r="U7319" s="23">
        <v>0</v>
      </c>
      <c r="W7319" s="35">
        <f>$D$1*D7319+$E$1*E7319+$F$1*F7319+$G$1*G7319+$H$1*H7319+$I$1*I7319+$J$1*J7319+$K$1*K7319+$M$1*M7319+$AB$3</f>
        <v>372702.23350500688</v>
      </c>
      <c r="X7319" s="35">
        <f t="shared" si="118"/>
        <v>0</v>
      </c>
      <c r="Y7319" s="16">
        <f>(W7319-C7319)/C7319</f>
        <v>0.12940070759092995</v>
      </c>
    </row>
    <row r="7320" spans="1:25" x14ac:dyDescent="0.35">
      <c r="A7320">
        <v>6607000095</v>
      </c>
      <c r="B7320" t="s">
        <v>24</v>
      </c>
      <c r="C7320" s="9">
        <v>286000</v>
      </c>
      <c r="D7320" s="7">
        <v>4</v>
      </c>
      <c r="E7320" s="7">
        <v>1.5</v>
      </c>
      <c r="F7320" s="7">
        <v>1600</v>
      </c>
      <c r="G7320" s="7">
        <v>2</v>
      </c>
      <c r="H7320" s="7">
        <v>0</v>
      </c>
      <c r="I7320" s="7">
        <v>0</v>
      </c>
      <c r="J7320" s="7">
        <v>6</v>
      </c>
      <c r="K7320" s="7">
        <v>1690</v>
      </c>
      <c r="L7320" s="21">
        <v>0</v>
      </c>
      <c r="M7320">
        <v>47.543700000000001</v>
      </c>
      <c r="N7320" s="19">
        <v>5750</v>
      </c>
      <c r="O7320" s="19">
        <v>4</v>
      </c>
      <c r="P7320" s="19">
        <v>1902</v>
      </c>
      <c r="Q7320" s="19">
        <v>5750</v>
      </c>
      <c r="R7320">
        <v>98118</v>
      </c>
      <c r="S7320">
        <v>-122.28</v>
      </c>
      <c r="T7320" s="23">
        <v>1600</v>
      </c>
      <c r="U7320" s="23">
        <v>0</v>
      </c>
      <c r="W7320" s="35">
        <f>$D$1*D7320+$E$1*E7320+$F$1*F7320+$G$1*G7320+$H$1*H7320+$I$1*I7320+$J$1*J7320+$K$1*K7320+$M$1*M7320+$AB$3</f>
        <v>251031.08893687651</v>
      </c>
      <c r="X7320" s="35">
        <f t="shared" si="118"/>
        <v>0</v>
      </c>
      <c r="Y7320" s="16">
        <f>(W7320-C7320)/C7320</f>
        <v>-0.1222689198011311</v>
      </c>
    </row>
    <row r="7321" spans="1:25" x14ac:dyDescent="0.35">
      <c r="A7321">
        <v>4358700188</v>
      </c>
      <c r="B7321" t="s">
        <v>138</v>
      </c>
      <c r="C7321" s="9">
        <v>305000</v>
      </c>
      <c r="D7321" s="7">
        <v>3</v>
      </c>
      <c r="E7321" s="7">
        <v>2.5</v>
      </c>
      <c r="F7321" s="7">
        <v>1260</v>
      </c>
      <c r="G7321" s="7">
        <v>3</v>
      </c>
      <c r="H7321" s="7">
        <v>0</v>
      </c>
      <c r="I7321" s="7">
        <v>0</v>
      </c>
      <c r="J7321" s="7">
        <v>7</v>
      </c>
      <c r="K7321" s="7">
        <v>1190</v>
      </c>
      <c r="L7321" s="21">
        <v>0</v>
      </c>
      <c r="M7321">
        <v>47.7072</v>
      </c>
      <c r="N7321" s="19">
        <v>895</v>
      </c>
      <c r="O7321" s="19">
        <v>3</v>
      </c>
      <c r="P7321" s="19">
        <v>2009</v>
      </c>
      <c r="Q7321" s="19">
        <v>1095</v>
      </c>
      <c r="R7321">
        <v>98133</v>
      </c>
      <c r="S7321">
        <v>-122.336</v>
      </c>
      <c r="T7321" s="23">
        <v>1160</v>
      </c>
      <c r="U7321" s="23">
        <v>100</v>
      </c>
      <c r="W7321" s="35">
        <f>$D$1*D7321+$E$1*E7321+$F$1*F7321+$G$1*G7321+$H$1*H7321+$I$1*I7321+$J$1*J7321+$K$1*K7321+$M$1*M7321+$AB$3</f>
        <v>347713.04523682222</v>
      </c>
      <c r="X7321" s="35">
        <f t="shared" si="118"/>
        <v>0</v>
      </c>
      <c r="Y7321" s="16">
        <f>(W7321-C7321)/C7321</f>
        <v>0.14004277126826956</v>
      </c>
    </row>
    <row r="7322" spans="1:25" x14ac:dyDescent="0.35">
      <c r="A7322">
        <v>5101403915</v>
      </c>
      <c r="B7322" t="s">
        <v>30</v>
      </c>
      <c r="C7322" s="9">
        <v>970000</v>
      </c>
      <c r="D7322" s="7">
        <v>2</v>
      </c>
      <c r="E7322" s="7">
        <v>1</v>
      </c>
      <c r="F7322" s="7">
        <v>1290</v>
      </c>
      <c r="G7322" s="7">
        <v>1</v>
      </c>
      <c r="H7322" s="7">
        <v>0</v>
      </c>
      <c r="I7322" s="7">
        <v>0</v>
      </c>
      <c r="J7322" s="7">
        <v>6</v>
      </c>
      <c r="K7322" s="7">
        <v>1180</v>
      </c>
      <c r="L7322" s="21">
        <v>0</v>
      </c>
      <c r="M7322">
        <v>47.696599999999997</v>
      </c>
      <c r="N7322" s="19">
        <v>5376</v>
      </c>
      <c r="O7322" s="19">
        <v>3</v>
      </c>
      <c r="P7322" s="19">
        <v>1945</v>
      </c>
      <c r="Q7322" s="19">
        <v>5376</v>
      </c>
      <c r="R7322">
        <v>98115</v>
      </c>
      <c r="S7322">
        <v>-122.315</v>
      </c>
      <c r="T7322" s="23">
        <v>1290</v>
      </c>
      <c r="U7322" s="23">
        <v>0</v>
      </c>
      <c r="W7322" s="35">
        <f>$D$1*D7322+$E$1*E7322+$F$1*F7322+$G$1*G7322+$H$1*H7322+$I$1*I7322+$J$1*J7322+$K$1*K7322+$M$1*M7322+$AB$3</f>
        <v>377478.37684449926</v>
      </c>
      <c r="X7322" s="35">
        <f t="shared" si="118"/>
        <v>0</v>
      </c>
      <c r="Y7322" s="16">
        <f>(W7322-C7322)/C7322</f>
        <v>-0.61084703418092856</v>
      </c>
    </row>
    <row r="7323" spans="1:25" x14ac:dyDescent="0.35">
      <c r="A7323">
        <v>7844200425</v>
      </c>
      <c r="B7323" t="s">
        <v>158</v>
      </c>
      <c r="C7323" s="9">
        <v>525000</v>
      </c>
      <c r="D7323" s="7">
        <v>4</v>
      </c>
      <c r="E7323" s="7">
        <v>2</v>
      </c>
      <c r="F7323" s="7">
        <v>2680</v>
      </c>
      <c r="G7323" s="7">
        <v>1</v>
      </c>
      <c r="H7323" s="7">
        <v>0</v>
      </c>
      <c r="I7323" s="7">
        <v>0</v>
      </c>
      <c r="J7323" s="7">
        <v>8</v>
      </c>
      <c r="K7323" s="7">
        <v>2100</v>
      </c>
      <c r="L7323" s="21">
        <v>0</v>
      </c>
      <c r="M7323">
        <v>47.428600000000003</v>
      </c>
      <c r="N7323" s="19">
        <v>14157</v>
      </c>
      <c r="O7323" s="19">
        <v>3</v>
      </c>
      <c r="P7323" s="19">
        <v>1966</v>
      </c>
      <c r="Q7323" s="19">
        <v>9199</v>
      </c>
      <c r="R7323">
        <v>98188</v>
      </c>
      <c r="S7323">
        <v>-122.292</v>
      </c>
      <c r="T7323" s="23">
        <v>1460</v>
      </c>
      <c r="U7323" s="23">
        <v>1220</v>
      </c>
      <c r="W7323" s="35">
        <f>$D$1*D7323+$E$1*E7323+$F$1*F7323+$G$1*G7323+$H$1*H7323+$I$1*I7323+$J$1*J7323+$K$1*K7323+$M$1*M7323+$AB$3</f>
        <v>579777.41118458286</v>
      </c>
      <c r="X7323" s="35">
        <f t="shared" si="118"/>
        <v>0</v>
      </c>
      <c r="Y7323" s="16">
        <f>(W7323-C7323)/C7323</f>
        <v>0.10433792606587211</v>
      </c>
    </row>
    <row r="7324" spans="1:25" x14ac:dyDescent="0.35">
      <c r="A7324">
        <v>9407001330</v>
      </c>
      <c r="B7324" t="s">
        <v>92</v>
      </c>
      <c r="C7324" s="9">
        <v>355000</v>
      </c>
      <c r="D7324" s="7">
        <v>3</v>
      </c>
      <c r="E7324" s="7">
        <v>1.75</v>
      </c>
      <c r="F7324" s="7">
        <v>2370</v>
      </c>
      <c r="G7324" s="7">
        <v>1</v>
      </c>
      <c r="H7324" s="7">
        <v>0</v>
      </c>
      <c r="I7324" s="7">
        <v>0</v>
      </c>
      <c r="J7324" s="7">
        <v>7</v>
      </c>
      <c r="K7324" s="7">
        <v>1230</v>
      </c>
      <c r="L7324" s="21">
        <v>0</v>
      </c>
      <c r="M7324">
        <v>47.445900000000002</v>
      </c>
      <c r="N7324" s="19">
        <v>9750</v>
      </c>
      <c r="O7324" s="19">
        <v>4</v>
      </c>
      <c r="P7324" s="19">
        <v>1979</v>
      </c>
      <c r="Q7324" s="19">
        <v>9775</v>
      </c>
      <c r="R7324">
        <v>98045</v>
      </c>
      <c r="S7324">
        <v>-121.773</v>
      </c>
      <c r="T7324" s="23">
        <v>1280</v>
      </c>
      <c r="U7324" s="23">
        <v>1090</v>
      </c>
      <c r="W7324" s="35">
        <f>$D$1*D7324+$E$1*E7324+$F$1*F7324+$G$1*G7324+$H$1*H7324+$I$1*I7324+$J$1*J7324+$K$1*K7324+$M$1*M7324+$AB$3</f>
        <v>479335.32878008485</v>
      </c>
      <c r="X7324" s="35">
        <f t="shared" si="118"/>
        <v>0</v>
      </c>
      <c r="Y7324" s="16">
        <f>(W7324-C7324)/C7324</f>
        <v>0.35024036276080239</v>
      </c>
    </row>
    <row r="7325" spans="1:25" x14ac:dyDescent="0.35">
      <c r="A7325">
        <v>7905370440</v>
      </c>
      <c r="B7325" t="s">
        <v>286</v>
      </c>
      <c r="C7325" s="9">
        <v>469950</v>
      </c>
      <c r="D7325" s="7">
        <v>5</v>
      </c>
      <c r="E7325" s="7">
        <v>2.5</v>
      </c>
      <c r="F7325" s="7">
        <v>2310</v>
      </c>
      <c r="G7325" s="7">
        <v>1</v>
      </c>
      <c r="H7325" s="7">
        <v>0</v>
      </c>
      <c r="I7325" s="7">
        <v>0</v>
      </c>
      <c r="J7325" s="7">
        <v>7</v>
      </c>
      <c r="K7325" s="7">
        <v>1930</v>
      </c>
      <c r="L7325" s="21">
        <v>0</v>
      </c>
      <c r="M7325">
        <v>47.721200000000003</v>
      </c>
      <c r="N7325" s="19">
        <v>8303</v>
      </c>
      <c r="O7325" s="19">
        <v>3</v>
      </c>
      <c r="P7325" s="19">
        <v>1975</v>
      </c>
      <c r="Q7325" s="19">
        <v>8303</v>
      </c>
      <c r="R7325">
        <v>98034</v>
      </c>
      <c r="S7325">
        <v>-122.211</v>
      </c>
      <c r="T7325" s="23">
        <v>1300</v>
      </c>
      <c r="U7325" s="23">
        <v>1010</v>
      </c>
      <c r="W7325" s="35">
        <f>$D$1*D7325+$E$1*E7325+$F$1*F7325+$G$1*G7325+$H$1*H7325+$I$1*I7325+$J$1*J7325+$K$1*K7325+$M$1*M7325+$AB$3</f>
        <v>576808.02156131342</v>
      </c>
      <c r="X7325" s="35">
        <f t="shared" si="118"/>
        <v>0</v>
      </c>
      <c r="Y7325" s="16">
        <f>(W7325-C7325)/C7325</f>
        <v>0.22738168222430774</v>
      </c>
    </row>
    <row r="7326" spans="1:25" x14ac:dyDescent="0.35">
      <c r="A7326">
        <v>2202500290</v>
      </c>
      <c r="B7326" t="s">
        <v>150</v>
      </c>
      <c r="C7326" s="9">
        <v>435000</v>
      </c>
      <c r="D7326" s="7">
        <v>4</v>
      </c>
      <c r="E7326" s="7">
        <v>1</v>
      </c>
      <c r="F7326" s="7">
        <v>1450</v>
      </c>
      <c r="G7326" s="7">
        <v>1</v>
      </c>
      <c r="H7326" s="7">
        <v>0</v>
      </c>
      <c r="I7326" s="7">
        <v>0</v>
      </c>
      <c r="J7326" s="7">
        <v>7</v>
      </c>
      <c r="K7326" s="7">
        <v>1260</v>
      </c>
      <c r="L7326" s="21">
        <v>0</v>
      </c>
      <c r="M7326">
        <v>47.574599999999997</v>
      </c>
      <c r="N7326" s="19">
        <v>8800</v>
      </c>
      <c r="O7326" s="19">
        <v>4</v>
      </c>
      <c r="P7326" s="19">
        <v>1954</v>
      </c>
      <c r="Q7326" s="19">
        <v>8942</v>
      </c>
      <c r="R7326">
        <v>98006</v>
      </c>
      <c r="S7326">
        <v>-122.13500000000001</v>
      </c>
      <c r="T7326" s="23">
        <v>1450</v>
      </c>
      <c r="U7326" s="23">
        <v>0</v>
      </c>
      <c r="W7326" s="35">
        <f>$D$1*D7326+$E$1*E7326+$F$1*F7326+$G$1*G7326+$H$1*H7326+$I$1*I7326+$J$1*J7326+$K$1*K7326+$M$1*M7326+$AB$3</f>
        <v>342813.23791500926</v>
      </c>
      <c r="X7326" s="35">
        <f t="shared" si="118"/>
        <v>0</v>
      </c>
      <c r="Y7326" s="16">
        <f>(W7326-C7326)/C7326</f>
        <v>-0.21192359099997871</v>
      </c>
    </row>
    <row r="7327" spans="1:25" x14ac:dyDescent="0.35">
      <c r="A7327">
        <v>3374500250</v>
      </c>
      <c r="B7327" t="s">
        <v>221</v>
      </c>
      <c r="C7327" s="9">
        <v>363500</v>
      </c>
      <c r="D7327" s="7">
        <v>4</v>
      </c>
      <c r="E7327" s="7">
        <v>2.5</v>
      </c>
      <c r="F7327" s="7">
        <v>2680</v>
      </c>
      <c r="G7327" s="7">
        <v>2</v>
      </c>
      <c r="H7327" s="7">
        <v>0</v>
      </c>
      <c r="I7327" s="7">
        <v>0</v>
      </c>
      <c r="J7327" s="7">
        <v>8</v>
      </c>
      <c r="K7327" s="7">
        <v>2400</v>
      </c>
      <c r="L7327" s="21">
        <v>0</v>
      </c>
      <c r="M7327">
        <v>47.409399999999998</v>
      </c>
      <c r="N7327" s="19">
        <v>7700</v>
      </c>
      <c r="O7327" s="19">
        <v>4</v>
      </c>
      <c r="P7327" s="19">
        <v>1990</v>
      </c>
      <c r="Q7327" s="19">
        <v>7700</v>
      </c>
      <c r="R7327">
        <v>98031</v>
      </c>
      <c r="S7327">
        <v>-122.17</v>
      </c>
      <c r="T7327" s="23">
        <v>2680</v>
      </c>
      <c r="U7327" s="23">
        <v>0</v>
      </c>
      <c r="W7327" s="35">
        <f>$D$1*D7327+$E$1*E7327+$F$1*F7327+$G$1*G7327+$H$1*H7327+$I$1*I7327+$J$1*J7327+$K$1*K7327+$M$1*M7327+$AB$3</f>
        <v>536513.25792024285</v>
      </c>
      <c r="X7327" s="35">
        <f t="shared" si="118"/>
        <v>0</v>
      </c>
      <c r="Y7327" s="16">
        <f>(W7327-C7327)/C7327</f>
        <v>0.47596494613546864</v>
      </c>
    </row>
    <row r="7328" spans="1:25" x14ac:dyDescent="0.35">
      <c r="A7328">
        <v>5244800895</v>
      </c>
      <c r="B7328" t="s">
        <v>112</v>
      </c>
      <c r="C7328" s="9">
        <v>595000</v>
      </c>
      <c r="D7328" s="7">
        <v>2</v>
      </c>
      <c r="E7328" s="7">
        <v>1.5</v>
      </c>
      <c r="F7328" s="7">
        <v>1030</v>
      </c>
      <c r="G7328" s="7">
        <v>1</v>
      </c>
      <c r="H7328" s="7">
        <v>0</v>
      </c>
      <c r="I7328" s="7">
        <v>0</v>
      </c>
      <c r="J7328" s="7">
        <v>7</v>
      </c>
      <c r="K7328" s="7">
        <v>1250</v>
      </c>
      <c r="L7328" s="21">
        <v>0</v>
      </c>
      <c r="M7328">
        <v>47.645499999999998</v>
      </c>
      <c r="N7328" s="19">
        <v>4500</v>
      </c>
      <c r="O7328" s="19">
        <v>3</v>
      </c>
      <c r="P7328" s="19">
        <v>1924</v>
      </c>
      <c r="Q7328" s="19">
        <v>4000</v>
      </c>
      <c r="R7328">
        <v>98109</v>
      </c>
      <c r="S7328">
        <v>-122.352</v>
      </c>
      <c r="T7328" s="23">
        <v>830</v>
      </c>
      <c r="U7328" s="23">
        <v>200</v>
      </c>
      <c r="W7328" s="35">
        <f>$D$1*D7328+$E$1*E7328+$F$1*F7328+$G$1*G7328+$H$1*H7328+$I$1*I7328+$J$1*J7328+$K$1*K7328+$M$1*M7328+$AB$3</f>
        <v>356328.88704391196</v>
      </c>
      <c r="X7328" s="35">
        <f t="shared" si="118"/>
        <v>0</v>
      </c>
      <c r="Y7328" s="16">
        <f>(W7328-C7328)/C7328</f>
        <v>-0.40112792093460176</v>
      </c>
    </row>
    <row r="7329" spans="1:25" x14ac:dyDescent="0.35">
      <c r="A7329">
        <v>100100050</v>
      </c>
      <c r="B7329" t="s">
        <v>167</v>
      </c>
      <c r="C7329" s="9">
        <v>275000</v>
      </c>
      <c r="D7329" s="7">
        <v>3</v>
      </c>
      <c r="E7329" s="7">
        <v>1</v>
      </c>
      <c r="F7329" s="7">
        <v>1320</v>
      </c>
      <c r="G7329" s="7">
        <v>1</v>
      </c>
      <c r="H7329" s="7">
        <v>0</v>
      </c>
      <c r="I7329" s="7">
        <v>0</v>
      </c>
      <c r="J7329" s="7">
        <v>7</v>
      </c>
      <c r="K7329" s="7">
        <v>1320</v>
      </c>
      <c r="L7329" s="21">
        <v>0</v>
      </c>
      <c r="M7329">
        <v>47.774799999999999</v>
      </c>
      <c r="N7329" s="19">
        <v>11090</v>
      </c>
      <c r="O7329" s="19">
        <v>3</v>
      </c>
      <c r="P7329" s="19">
        <v>1955</v>
      </c>
      <c r="Q7329" s="19">
        <v>8319</v>
      </c>
      <c r="R7329">
        <v>98155</v>
      </c>
      <c r="S7329">
        <v>-122.304</v>
      </c>
      <c r="T7329" s="23">
        <v>1320</v>
      </c>
      <c r="U7329" s="23">
        <v>0</v>
      </c>
      <c r="W7329" s="35">
        <f>$D$1*D7329+$E$1*E7329+$F$1*F7329+$G$1*G7329+$H$1*H7329+$I$1*I7329+$J$1*J7329+$K$1*K7329+$M$1*M7329+$AB$3</f>
        <v>477877.23936752975</v>
      </c>
      <c r="X7329" s="35">
        <f t="shared" si="118"/>
        <v>0</v>
      </c>
      <c r="Y7329" s="16">
        <f>(W7329-C7329)/C7329</f>
        <v>0.73773541588192637</v>
      </c>
    </row>
    <row r="7330" spans="1:25" x14ac:dyDescent="0.35">
      <c r="A7330">
        <v>7454001060</v>
      </c>
      <c r="B7330" t="s">
        <v>213</v>
      </c>
      <c r="C7330" s="9">
        <v>295000</v>
      </c>
      <c r="D7330" s="7">
        <v>2</v>
      </c>
      <c r="E7330" s="7">
        <v>1</v>
      </c>
      <c r="F7330" s="7">
        <v>670</v>
      </c>
      <c r="G7330" s="7">
        <v>1</v>
      </c>
      <c r="H7330" s="7">
        <v>0</v>
      </c>
      <c r="I7330" s="7">
        <v>0</v>
      </c>
      <c r="J7330" s="7">
        <v>6</v>
      </c>
      <c r="K7330" s="7">
        <v>1080</v>
      </c>
      <c r="L7330" s="21">
        <v>0</v>
      </c>
      <c r="M7330">
        <v>47.5124</v>
      </c>
      <c r="N7330" s="19">
        <v>7952</v>
      </c>
      <c r="O7330" s="19">
        <v>4</v>
      </c>
      <c r="P7330" s="19">
        <v>1942</v>
      </c>
      <c r="Q7330" s="19">
        <v>9525</v>
      </c>
      <c r="R7330">
        <v>98146</v>
      </c>
      <c r="S7330">
        <v>-122.372</v>
      </c>
      <c r="T7330" s="23">
        <v>670</v>
      </c>
      <c r="U7330" s="23">
        <v>0</v>
      </c>
      <c r="W7330" s="35">
        <f>$D$1*D7330+$E$1*E7330+$F$1*F7330+$G$1*G7330+$H$1*H7330+$I$1*I7330+$J$1*J7330+$K$1*K7330+$M$1*M7330+$AB$3</f>
        <v>123167.72311067581</v>
      </c>
      <c r="X7330" s="35">
        <f t="shared" si="118"/>
        <v>0</v>
      </c>
      <c r="Y7330" s="16">
        <f>(W7330-C7330)/C7330</f>
        <v>-0.58248229454008205</v>
      </c>
    </row>
    <row r="7331" spans="1:25" x14ac:dyDescent="0.35">
      <c r="A7331">
        <v>7215400280</v>
      </c>
      <c r="B7331" t="s">
        <v>151</v>
      </c>
      <c r="C7331" s="9">
        <v>345000</v>
      </c>
      <c r="D7331" s="7">
        <v>3</v>
      </c>
      <c r="E7331" s="7">
        <v>2.25</v>
      </c>
      <c r="F7331" s="7">
        <v>2670</v>
      </c>
      <c r="G7331" s="7">
        <v>2</v>
      </c>
      <c r="H7331" s="7">
        <v>0</v>
      </c>
      <c r="I7331" s="7">
        <v>0</v>
      </c>
      <c r="J7331" s="7">
        <v>9</v>
      </c>
      <c r="K7331" s="7">
        <v>2290</v>
      </c>
      <c r="L7331" s="21">
        <v>0</v>
      </c>
      <c r="M7331">
        <v>47.334699999999998</v>
      </c>
      <c r="N7331" s="19">
        <v>37089</v>
      </c>
      <c r="O7331" s="19">
        <v>3</v>
      </c>
      <c r="P7331" s="19">
        <v>1990</v>
      </c>
      <c r="Q7331" s="19">
        <v>36284</v>
      </c>
      <c r="R7331">
        <v>98042</v>
      </c>
      <c r="S7331">
        <v>-122.077</v>
      </c>
      <c r="T7331" s="23">
        <v>2670</v>
      </c>
      <c r="U7331" s="23">
        <v>0</v>
      </c>
      <c r="W7331" s="35">
        <f>$D$1*D7331+$E$1*E7331+$F$1*F7331+$G$1*G7331+$H$1*H7331+$I$1*I7331+$J$1*J7331+$K$1*K7331+$M$1*M7331+$AB$3</f>
        <v>594412.93023360893</v>
      </c>
      <c r="X7331" s="35">
        <f t="shared" si="118"/>
        <v>0</v>
      </c>
      <c r="Y7331" s="16">
        <f>(W7331-C7331)/C7331</f>
        <v>0.72293602966263459</v>
      </c>
    </row>
    <row r="7332" spans="1:25" x14ac:dyDescent="0.35">
      <c r="A7332">
        <v>203101330</v>
      </c>
      <c r="B7332" t="s">
        <v>183</v>
      </c>
      <c r="C7332" s="9">
        <v>485000</v>
      </c>
      <c r="D7332" s="7">
        <v>3</v>
      </c>
      <c r="E7332" s="7">
        <v>2.25</v>
      </c>
      <c r="F7332" s="7">
        <v>2440</v>
      </c>
      <c r="G7332" s="7">
        <v>2</v>
      </c>
      <c r="H7332" s="7">
        <v>0</v>
      </c>
      <c r="I7332" s="7">
        <v>0</v>
      </c>
      <c r="J7332" s="7">
        <v>8</v>
      </c>
      <c r="K7332" s="7">
        <v>2150</v>
      </c>
      <c r="L7332" s="21">
        <v>0</v>
      </c>
      <c r="M7332">
        <v>47.634700000000002</v>
      </c>
      <c r="N7332" s="19">
        <v>47916</v>
      </c>
      <c r="O7332" s="19">
        <v>3</v>
      </c>
      <c r="P7332" s="19">
        <v>1991</v>
      </c>
      <c r="Q7332" s="19">
        <v>24000</v>
      </c>
      <c r="R7332">
        <v>98053</v>
      </c>
      <c r="S7332">
        <v>-121.958</v>
      </c>
      <c r="T7332" s="23">
        <v>2090</v>
      </c>
      <c r="U7332" s="23">
        <v>350</v>
      </c>
      <c r="W7332" s="35">
        <f>$D$1*D7332+$E$1*E7332+$F$1*F7332+$G$1*G7332+$H$1*H7332+$I$1*I7332+$J$1*J7332+$K$1*K7332+$M$1*M7332+$AB$3</f>
        <v>665265.95905873179</v>
      </c>
      <c r="X7332" s="35">
        <f t="shared" si="118"/>
        <v>0</v>
      </c>
      <c r="Y7332" s="16">
        <f>(W7332-C7332)/C7332</f>
        <v>0.37168238981181811</v>
      </c>
    </row>
    <row r="7333" spans="1:25" x14ac:dyDescent="0.35">
      <c r="A7333">
        <v>2450000290</v>
      </c>
      <c r="B7333" t="s">
        <v>277</v>
      </c>
      <c r="C7333" s="10">
        <v>1250000</v>
      </c>
      <c r="D7333" s="7">
        <v>5</v>
      </c>
      <c r="E7333" s="7">
        <v>2.5</v>
      </c>
      <c r="F7333" s="7">
        <v>3370</v>
      </c>
      <c r="G7333" s="7">
        <v>2</v>
      </c>
      <c r="H7333" s="7">
        <v>0</v>
      </c>
      <c r="I7333" s="7">
        <v>0</v>
      </c>
      <c r="J7333" s="7">
        <v>9</v>
      </c>
      <c r="K7333" s="7">
        <v>2470</v>
      </c>
      <c r="L7333" s="21">
        <v>0</v>
      </c>
      <c r="M7333">
        <v>47.581200000000003</v>
      </c>
      <c r="N7333" s="19">
        <v>8113</v>
      </c>
      <c r="O7333" s="19">
        <v>3</v>
      </c>
      <c r="P7333" s="19">
        <v>2005</v>
      </c>
      <c r="Q7333" s="19">
        <v>8113</v>
      </c>
      <c r="R7333">
        <v>98004</v>
      </c>
      <c r="S7333">
        <v>-122.196</v>
      </c>
      <c r="T7333" s="23">
        <v>3370</v>
      </c>
      <c r="U7333" s="23">
        <v>0</v>
      </c>
      <c r="W7333" s="35">
        <f>$D$1*D7333+$E$1*E7333+$F$1*F7333+$G$1*G7333+$H$1*H7333+$I$1*I7333+$J$1*J7333+$K$1*K7333+$M$1*M7333+$AB$3</f>
        <v>839577.47369369119</v>
      </c>
      <c r="X7333" s="35">
        <f t="shared" si="118"/>
        <v>0</v>
      </c>
      <c r="Y7333" s="16">
        <f>(W7333-C7333)/C7333</f>
        <v>-0.32833802104504706</v>
      </c>
    </row>
    <row r="7334" spans="1:25" x14ac:dyDescent="0.35">
      <c r="A7334">
        <v>5101402472</v>
      </c>
      <c r="B7334" t="s">
        <v>310</v>
      </c>
      <c r="C7334" s="9">
        <v>340500</v>
      </c>
      <c r="D7334" s="7">
        <v>2</v>
      </c>
      <c r="E7334" s="7">
        <v>1</v>
      </c>
      <c r="F7334" s="7">
        <v>940</v>
      </c>
      <c r="G7334" s="7">
        <v>1</v>
      </c>
      <c r="H7334" s="7">
        <v>0</v>
      </c>
      <c r="I7334" s="7">
        <v>0</v>
      </c>
      <c r="J7334" s="7">
        <v>7</v>
      </c>
      <c r="K7334" s="7">
        <v>1340</v>
      </c>
      <c r="L7334" s="21">
        <v>0</v>
      </c>
      <c r="M7334">
        <v>47.695599999999999</v>
      </c>
      <c r="N7334" s="19">
        <v>5413</v>
      </c>
      <c r="O7334" s="19">
        <v>3</v>
      </c>
      <c r="P7334" s="19">
        <v>1923</v>
      </c>
      <c r="Q7334" s="19">
        <v>5296</v>
      </c>
      <c r="R7334">
        <v>98115</v>
      </c>
      <c r="S7334">
        <v>-122.304</v>
      </c>
      <c r="T7334" s="23">
        <v>940</v>
      </c>
      <c r="U7334" s="23">
        <v>0</v>
      </c>
      <c r="W7334" s="35">
        <f>$D$1*D7334+$E$1*E7334+$F$1*F7334+$G$1*G7334+$H$1*H7334+$I$1*I7334+$J$1*J7334+$K$1*K7334+$M$1*M7334+$AB$3</f>
        <v>376709.47263943031</v>
      </c>
      <c r="X7334" s="35">
        <f t="shared" si="118"/>
        <v>0</v>
      </c>
      <c r="Y7334" s="16">
        <f>(W7334-C7334)/C7334</f>
        <v>0.10634206355192456</v>
      </c>
    </row>
    <row r="7335" spans="1:25" x14ac:dyDescent="0.35">
      <c r="A7335">
        <v>4310700020</v>
      </c>
      <c r="B7335" t="s">
        <v>286</v>
      </c>
      <c r="C7335" s="9">
        <v>280000</v>
      </c>
      <c r="D7335" s="7">
        <v>3</v>
      </c>
      <c r="E7335" s="7">
        <v>1</v>
      </c>
      <c r="F7335" s="7">
        <v>1100</v>
      </c>
      <c r="G7335" s="7">
        <v>1</v>
      </c>
      <c r="H7335" s="7">
        <v>0</v>
      </c>
      <c r="I7335" s="7">
        <v>0</v>
      </c>
      <c r="J7335" s="7">
        <v>6</v>
      </c>
      <c r="K7335" s="7">
        <v>1280</v>
      </c>
      <c r="L7335" s="21">
        <v>0</v>
      </c>
      <c r="M7335">
        <v>47.701099999999997</v>
      </c>
      <c r="N7335" s="19">
        <v>5132</v>
      </c>
      <c r="O7335" s="19">
        <v>3</v>
      </c>
      <c r="P7335" s="19">
        <v>1948</v>
      </c>
      <c r="Q7335" s="19">
        <v>5132</v>
      </c>
      <c r="R7335">
        <v>98103</v>
      </c>
      <c r="S7335">
        <v>-122.336</v>
      </c>
      <c r="T7335" s="23">
        <v>840</v>
      </c>
      <c r="U7335" s="23">
        <v>260</v>
      </c>
      <c r="W7335" s="35">
        <f>$D$1*D7335+$E$1*E7335+$F$1*F7335+$G$1*G7335+$H$1*H7335+$I$1*I7335+$J$1*J7335+$K$1*K7335+$M$1*M7335+$AB$3</f>
        <v>308041.24901688844</v>
      </c>
      <c r="X7335" s="35">
        <f t="shared" si="118"/>
        <v>0</v>
      </c>
      <c r="Y7335" s="16">
        <f>(W7335-C7335)/C7335</f>
        <v>0.10014731791745872</v>
      </c>
    </row>
    <row r="7336" spans="1:25" x14ac:dyDescent="0.35">
      <c r="A7336">
        <v>7967600285</v>
      </c>
      <c r="B7336" t="s">
        <v>263</v>
      </c>
      <c r="C7336" s="9">
        <v>449888</v>
      </c>
      <c r="D7336" s="7">
        <v>3</v>
      </c>
      <c r="E7336" s="7">
        <v>2.25</v>
      </c>
      <c r="F7336" s="7">
        <v>2520</v>
      </c>
      <c r="G7336" s="7">
        <v>2</v>
      </c>
      <c r="H7336" s="7">
        <v>0</v>
      </c>
      <c r="I7336" s="7">
        <v>0</v>
      </c>
      <c r="J7336" s="7">
        <v>9</v>
      </c>
      <c r="K7336" s="7">
        <v>1490</v>
      </c>
      <c r="L7336" s="21">
        <v>0</v>
      </c>
      <c r="M7336">
        <v>47.351399999999998</v>
      </c>
      <c r="N7336" s="19">
        <v>78408</v>
      </c>
      <c r="O7336" s="19">
        <v>3</v>
      </c>
      <c r="P7336" s="19">
        <v>1988</v>
      </c>
      <c r="Q7336" s="19">
        <v>29972</v>
      </c>
      <c r="R7336">
        <v>98001</v>
      </c>
      <c r="S7336">
        <v>-122.279</v>
      </c>
      <c r="T7336" s="23">
        <v>2520</v>
      </c>
      <c r="U7336" s="23">
        <v>0</v>
      </c>
      <c r="W7336" s="35">
        <f>$D$1*D7336+$E$1*E7336+$F$1*F7336+$G$1*G7336+$H$1*H7336+$I$1*I7336+$J$1*J7336+$K$1*K7336+$M$1*M7336+$AB$3</f>
        <v>567278.48701806366</v>
      </c>
      <c r="X7336" s="35">
        <f t="shared" si="118"/>
        <v>0</v>
      </c>
      <c r="Y7336" s="16">
        <f>(W7336-C7336)/C7336</f>
        <v>0.26093269217686105</v>
      </c>
    </row>
    <row r="7337" spans="1:25" x14ac:dyDescent="0.35">
      <c r="A7337">
        <v>7905200381</v>
      </c>
      <c r="B7337" t="s">
        <v>58</v>
      </c>
      <c r="C7337" s="9">
        <v>483000</v>
      </c>
      <c r="D7337" s="7">
        <v>2</v>
      </c>
      <c r="E7337" s="7">
        <v>1.75</v>
      </c>
      <c r="F7337" s="7">
        <v>1400</v>
      </c>
      <c r="G7337" s="7">
        <v>1</v>
      </c>
      <c r="H7337" s="7">
        <v>0</v>
      </c>
      <c r="I7337" s="7">
        <v>0</v>
      </c>
      <c r="J7337" s="7">
        <v>7</v>
      </c>
      <c r="K7337" s="7">
        <v>1330</v>
      </c>
      <c r="L7337" s="21">
        <v>0</v>
      </c>
      <c r="M7337">
        <v>47.570500000000003</v>
      </c>
      <c r="N7337" s="19">
        <v>4720</v>
      </c>
      <c r="O7337" s="19">
        <v>4</v>
      </c>
      <c r="P7337" s="19">
        <v>1927</v>
      </c>
      <c r="Q7337" s="19">
        <v>6786</v>
      </c>
      <c r="R7337">
        <v>98116</v>
      </c>
      <c r="S7337">
        <v>-122.392</v>
      </c>
      <c r="T7337" s="23">
        <v>820</v>
      </c>
      <c r="U7337" s="23">
        <v>580</v>
      </c>
      <c r="W7337" s="35">
        <f>$D$1*D7337+$E$1*E7337+$F$1*F7337+$G$1*G7337+$H$1*H7337+$I$1*I7337+$J$1*J7337+$K$1*K7337+$M$1*M7337+$AB$3</f>
        <v>384479.90321170539</v>
      </c>
      <c r="X7337" s="35">
        <f t="shared" si="118"/>
        <v>0</v>
      </c>
      <c r="Y7337" s="16">
        <f>(W7337-C7337)/C7337</f>
        <v>-0.20397535566934702</v>
      </c>
    </row>
    <row r="7338" spans="1:25" x14ac:dyDescent="0.35">
      <c r="A7338">
        <v>3992700585</v>
      </c>
      <c r="B7338" t="s">
        <v>43</v>
      </c>
      <c r="C7338" s="9">
        <v>445500</v>
      </c>
      <c r="D7338" s="7">
        <v>3</v>
      </c>
      <c r="E7338" s="7">
        <v>1.75</v>
      </c>
      <c r="F7338" s="7">
        <v>1880</v>
      </c>
      <c r="G7338" s="7">
        <v>1</v>
      </c>
      <c r="H7338" s="7">
        <v>0</v>
      </c>
      <c r="I7338" s="7">
        <v>0</v>
      </c>
      <c r="J7338" s="7">
        <v>7</v>
      </c>
      <c r="K7338" s="7">
        <v>1390</v>
      </c>
      <c r="L7338" s="21">
        <v>0</v>
      </c>
      <c r="M7338">
        <v>47.713099999999997</v>
      </c>
      <c r="N7338" s="19">
        <v>9360</v>
      </c>
      <c r="O7338" s="19">
        <v>4</v>
      </c>
      <c r="P7338" s="19">
        <v>1941</v>
      </c>
      <c r="Q7338" s="19">
        <v>7200</v>
      </c>
      <c r="R7338">
        <v>98125</v>
      </c>
      <c r="S7338">
        <v>-122.283</v>
      </c>
      <c r="T7338" s="23">
        <v>940</v>
      </c>
      <c r="U7338" s="23">
        <v>940</v>
      </c>
      <c r="W7338" s="35">
        <f>$D$1*D7338+$E$1*E7338+$F$1*F7338+$G$1*G7338+$H$1*H7338+$I$1*I7338+$J$1*J7338+$K$1*K7338+$M$1*M7338+$AB$3</f>
        <v>549078.77901375294</v>
      </c>
      <c r="X7338" s="35">
        <f t="shared" si="118"/>
        <v>0</v>
      </c>
      <c r="Y7338" s="16">
        <f>(W7338-C7338)/C7338</f>
        <v>0.23250006512626922</v>
      </c>
    </row>
    <row r="7339" spans="1:25" x14ac:dyDescent="0.35">
      <c r="A7339">
        <v>7972601950</v>
      </c>
      <c r="B7339" t="s">
        <v>267</v>
      </c>
      <c r="C7339" s="9">
        <v>379900</v>
      </c>
      <c r="D7339" s="7">
        <v>5</v>
      </c>
      <c r="E7339" s="7">
        <v>3.5</v>
      </c>
      <c r="F7339" s="7">
        <v>2800</v>
      </c>
      <c r="G7339" s="7">
        <v>2</v>
      </c>
      <c r="H7339" s="7">
        <v>0</v>
      </c>
      <c r="I7339" s="7">
        <v>0</v>
      </c>
      <c r="J7339" s="7">
        <v>7</v>
      </c>
      <c r="K7339" s="7">
        <v>2190</v>
      </c>
      <c r="L7339" s="21">
        <v>0</v>
      </c>
      <c r="M7339">
        <v>47.527299999999997</v>
      </c>
      <c r="N7339" s="19">
        <v>7350</v>
      </c>
      <c r="O7339" s="19">
        <v>3</v>
      </c>
      <c r="P7339" s="19">
        <v>1995</v>
      </c>
      <c r="Q7339" s="19">
        <v>7620</v>
      </c>
      <c r="R7339">
        <v>98106</v>
      </c>
      <c r="S7339">
        <v>-122.345</v>
      </c>
      <c r="T7339" s="23">
        <v>2800</v>
      </c>
      <c r="U7339" s="23">
        <v>0</v>
      </c>
      <c r="W7339" s="35">
        <f>$D$1*D7339+$E$1*E7339+$F$1*F7339+$G$1*G7339+$H$1*H7339+$I$1*I7339+$J$1*J7339+$K$1*K7339+$M$1*M7339+$AB$3</f>
        <v>518471.43483094499</v>
      </c>
      <c r="X7339" s="35">
        <f t="shared" si="118"/>
        <v>0</v>
      </c>
      <c r="Y7339" s="16">
        <f>(W7339-C7339)/C7339</f>
        <v>0.36475765946550404</v>
      </c>
    </row>
    <row r="7340" spans="1:25" x14ac:dyDescent="0.35">
      <c r="A7340">
        <v>6870310010</v>
      </c>
      <c r="B7340" t="s">
        <v>207</v>
      </c>
      <c r="C7340" s="9">
        <v>599950</v>
      </c>
      <c r="D7340" s="7">
        <v>4</v>
      </c>
      <c r="E7340" s="7">
        <v>3.5</v>
      </c>
      <c r="F7340" s="7">
        <v>2500</v>
      </c>
      <c r="G7340" s="7">
        <v>2</v>
      </c>
      <c r="H7340" s="7">
        <v>0</v>
      </c>
      <c r="I7340" s="7">
        <v>0</v>
      </c>
      <c r="J7340" s="7">
        <v>8</v>
      </c>
      <c r="K7340" s="7">
        <v>2060</v>
      </c>
      <c r="L7340" s="21">
        <v>0</v>
      </c>
      <c r="M7340">
        <v>47.674900000000001</v>
      </c>
      <c r="N7340" s="19">
        <v>3080</v>
      </c>
      <c r="O7340" s="19">
        <v>3</v>
      </c>
      <c r="P7340" s="19">
        <v>2008</v>
      </c>
      <c r="Q7340" s="19">
        <v>3295</v>
      </c>
      <c r="R7340">
        <v>98052</v>
      </c>
      <c r="S7340">
        <v>-122.14</v>
      </c>
      <c r="T7340" s="23">
        <v>1810</v>
      </c>
      <c r="U7340" s="23">
        <v>690</v>
      </c>
      <c r="W7340" s="35">
        <f>$D$1*D7340+$E$1*E7340+$F$1*F7340+$G$1*G7340+$H$1*H7340+$I$1*I7340+$J$1*J7340+$K$1*K7340+$M$1*M7340+$AB$3</f>
        <v>655410.20059614629</v>
      </c>
      <c r="X7340" s="35">
        <f t="shared" si="118"/>
        <v>0</v>
      </c>
      <c r="Y7340" s="16">
        <f>(W7340-C7340)/C7340</f>
        <v>9.2441371107836123E-2</v>
      </c>
    </row>
    <row r="7341" spans="1:25" x14ac:dyDescent="0.35">
      <c r="A7341">
        <v>2970800130</v>
      </c>
      <c r="B7341" t="s">
        <v>80</v>
      </c>
      <c r="C7341" s="9">
        <v>215000</v>
      </c>
      <c r="D7341" s="7">
        <v>3</v>
      </c>
      <c r="E7341" s="7">
        <v>1</v>
      </c>
      <c r="F7341" s="7">
        <v>810</v>
      </c>
      <c r="G7341" s="7">
        <v>1</v>
      </c>
      <c r="H7341" s="7">
        <v>0</v>
      </c>
      <c r="I7341" s="7">
        <v>0</v>
      </c>
      <c r="J7341" s="7">
        <v>6</v>
      </c>
      <c r="K7341" s="7">
        <v>1700</v>
      </c>
      <c r="L7341" s="21">
        <v>0</v>
      </c>
      <c r="M7341">
        <v>47.473399999999998</v>
      </c>
      <c r="N7341" s="19">
        <v>5240</v>
      </c>
      <c r="O7341" s="19">
        <v>3</v>
      </c>
      <c r="P7341" s="19">
        <v>1942</v>
      </c>
      <c r="Q7341" s="19">
        <v>5245</v>
      </c>
      <c r="R7341">
        <v>98166</v>
      </c>
      <c r="S7341">
        <v>-122.35</v>
      </c>
      <c r="T7341" s="23">
        <v>810</v>
      </c>
      <c r="U7341" s="23">
        <v>0</v>
      </c>
      <c r="W7341" s="35">
        <f>$D$1*D7341+$E$1*E7341+$F$1*F7341+$G$1*G7341+$H$1*H7341+$I$1*I7341+$J$1*J7341+$K$1*K7341+$M$1*M7341+$AB$3</f>
        <v>100171.49597622827</v>
      </c>
      <c r="X7341" s="35">
        <f t="shared" si="118"/>
        <v>0</v>
      </c>
      <c r="Y7341" s="16">
        <f>(W7341-C7341)/C7341</f>
        <v>-0.53408606522684532</v>
      </c>
    </row>
    <row r="7342" spans="1:25" x14ac:dyDescent="0.35">
      <c r="A7342">
        <v>6084600660</v>
      </c>
      <c r="B7342" t="s">
        <v>60</v>
      </c>
      <c r="C7342" s="9">
        <v>263000</v>
      </c>
      <c r="D7342" s="7">
        <v>3</v>
      </c>
      <c r="E7342" s="7">
        <v>2.5</v>
      </c>
      <c r="F7342" s="7">
        <v>1720</v>
      </c>
      <c r="G7342" s="7">
        <v>2</v>
      </c>
      <c r="H7342" s="7">
        <v>0</v>
      </c>
      <c r="I7342" s="7">
        <v>0</v>
      </c>
      <c r="J7342" s="7">
        <v>7</v>
      </c>
      <c r="K7342" s="7">
        <v>1610</v>
      </c>
      <c r="L7342" s="21">
        <v>0</v>
      </c>
      <c r="M7342">
        <v>47.326599999999999</v>
      </c>
      <c r="N7342" s="19">
        <v>6847</v>
      </c>
      <c r="O7342" s="19">
        <v>3</v>
      </c>
      <c r="P7342" s="19">
        <v>1987</v>
      </c>
      <c r="Q7342" s="19">
        <v>7790</v>
      </c>
      <c r="R7342">
        <v>98001</v>
      </c>
      <c r="S7342">
        <v>-122.27200000000001</v>
      </c>
      <c r="T7342" s="23">
        <v>1720</v>
      </c>
      <c r="U7342" s="23">
        <v>0</v>
      </c>
      <c r="W7342" s="35">
        <f>$D$1*D7342+$E$1*E7342+$F$1*F7342+$G$1*G7342+$H$1*H7342+$I$1*I7342+$J$1*J7342+$K$1*K7342+$M$1*M7342+$AB$3</f>
        <v>228158.99749455974</v>
      </c>
      <c r="X7342" s="35">
        <f t="shared" si="118"/>
        <v>0</v>
      </c>
      <c r="Y7342" s="16">
        <f>(W7342-C7342)/C7342</f>
        <v>-0.1324752946974915</v>
      </c>
    </row>
    <row r="7343" spans="1:25" x14ac:dyDescent="0.35">
      <c r="A7343">
        <v>325059126</v>
      </c>
      <c r="B7343" t="s">
        <v>206</v>
      </c>
      <c r="C7343" s="9">
        <v>565000</v>
      </c>
      <c r="D7343" s="7">
        <v>4</v>
      </c>
      <c r="E7343" s="7">
        <v>1</v>
      </c>
      <c r="F7343" s="7">
        <v>2170</v>
      </c>
      <c r="G7343" s="7">
        <v>1</v>
      </c>
      <c r="H7343" s="7">
        <v>0</v>
      </c>
      <c r="I7343" s="7">
        <v>0</v>
      </c>
      <c r="J7343" s="7">
        <v>7</v>
      </c>
      <c r="K7343" s="7">
        <v>1270</v>
      </c>
      <c r="L7343" s="21">
        <v>0</v>
      </c>
      <c r="M7343">
        <v>47.689300000000003</v>
      </c>
      <c r="N7343" s="19">
        <v>12100</v>
      </c>
      <c r="O7343" s="19">
        <v>5</v>
      </c>
      <c r="P7343" s="19">
        <v>1961</v>
      </c>
      <c r="Q7343" s="19">
        <v>12844</v>
      </c>
      <c r="R7343">
        <v>98033</v>
      </c>
      <c r="S7343">
        <v>-122.164</v>
      </c>
      <c r="T7343" s="23">
        <v>2170</v>
      </c>
      <c r="U7343" s="23">
        <v>0</v>
      </c>
      <c r="W7343" s="35">
        <f>$D$1*D7343+$E$1*E7343+$F$1*F7343+$G$1*G7343+$H$1*H7343+$I$1*I7343+$J$1*J7343+$K$1*K7343+$M$1*M7343+$AB$3</f>
        <v>572725.08188909665</v>
      </c>
      <c r="X7343" s="35">
        <f t="shared" si="118"/>
        <v>0</v>
      </c>
      <c r="Y7343" s="16">
        <f>(W7343-C7343)/C7343</f>
        <v>1.367271130813566E-2</v>
      </c>
    </row>
    <row r="7344" spans="1:25" x14ac:dyDescent="0.35">
      <c r="A7344">
        <v>526069024</v>
      </c>
      <c r="B7344" t="s">
        <v>25</v>
      </c>
      <c r="C7344" s="9">
        <v>950000</v>
      </c>
      <c r="D7344" s="7">
        <v>5</v>
      </c>
      <c r="E7344" s="7">
        <v>3</v>
      </c>
      <c r="F7344" s="7">
        <v>4530</v>
      </c>
      <c r="G7344" s="7">
        <v>1.5</v>
      </c>
      <c r="H7344" s="7">
        <v>0</v>
      </c>
      <c r="I7344" s="7">
        <v>0</v>
      </c>
      <c r="J7344" s="7">
        <v>9</v>
      </c>
      <c r="K7344" s="7">
        <v>3430</v>
      </c>
      <c r="L7344" s="21">
        <v>0</v>
      </c>
      <c r="M7344">
        <v>47.770200000000003</v>
      </c>
      <c r="N7344" s="19">
        <v>258746</v>
      </c>
      <c r="O7344" s="19">
        <v>4</v>
      </c>
      <c r="P7344" s="19">
        <v>2003</v>
      </c>
      <c r="Q7344" s="19">
        <v>83199</v>
      </c>
      <c r="R7344">
        <v>98077</v>
      </c>
      <c r="S7344">
        <v>-122.066</v>
      </c>
      <c r="T7344" s="23">
        <v>3200</v>
      </c>
      <c r="U7344" s="23">
        <v>1330</v>
      </c>
      <c r="W7344" s="35">
        <f>$D$1*D7344+$E$1*E7344+$F$1*F7344+$G$1*G7344+$H$1*H7344+$I$1*I7344+$J$1*J7344+$K$1*K7344+$M$1*M7344+$AB$3</f>
        <v>1226206.2090508118</v>
      </c>
      <c r="X7344" s="35">
        <f t="shared" si="118"/>
        <v>0</v>
      </c>
      <c r="Y7344" s="16">
        <f>(W7344-C7344)/C7344</f>
        <v>0.29074337794822297</v>
      </c>
    </row>
    <row r="7345" spans="1:25" x14ac:dyDescent="0.35">
      <c r="A7345">
        <v>6163901261</v>
      </c>
      <c r="B7345" t="s">
        <v>79</v>
      </c>
      <c r="C7345" s="9">
        <v>395000</v>
      </c>
      <c r="D7345" s="7">
        <v>4</v>
      </c>
      <c r="E7345" s="7">
        <v>1</v>
      </c>
      <c r="F7345" s="7">
        <v>1440</v>
      </c>
      <c r="G7345" s="7">
        <v>1.5</v>
      </c>
      <c r="H7345" s="7">
        <v>0</v>
      </c>
      <c r="I7345" s="7">
        <v>0</v>
      </c>
      <c r="J7345" s="7">
        <v>7</v>
      </c>
      <c r="K7345" s="7">
        <v>1440</v>
      </c>
      <c r="L7345" s="21">
        <v>0</v>
      </c>
      <c r="M7345">
        <v>47.752899999999997</v>
      </c>
      <c r="N7345" s="19">
        <v>8320</v>
      </c>
      <c r="O7345" s="19">
        <v>3</v>
      </c>
      <c r="P7345" s="19">
        <v>1946</v>
      </c>
      <c r="Q7345" s="19">
        <v>9230</v>
      </c>
      <c r="R7345">
        <v>98155</v>
      </c>
      <c r="S7345">
        <v>-122.318</v>
      </c>
      <c r="T7345" s="23">
        <v>1440</v>
      </c>
      <c r="U7345" s="23">
        <v>0</v>
      </c>
      <c r="W7345" s="35">
        <f>$D$1*D7345+$E$1*E7345+$F$1*F7345+$G$1*G7345+$H$1*H7345+$I$1*I7345+$J$1*J7345+$K$1*K7345+$M$1*M7345+$AB$3</f>
        <v>444939.74741265923</v>
      </c>
      <c r="X7345" s="35">
        <f t="shared" si="118"/>
        <v>0</v>
      </c>
      <c r="Y7345" s="16">
        <f>(W7345-C7345)/C7345</f>
        <v>0.12642974028521323</v>
      </c>
    </row>
    <row r="7346" spans="1:25" x14ac:dyDescent="0.35">
      <c r="A7346">
        <v>4289900005</v>
      </c>
      <c r="B7346" t="s">
        <v>52</v>
      </c>
      <c r="C7346" s="10">
        <v>1540000</v>
      </c>
      <c r="D7346" s="7">
        <v>4</v>
      </c>
      <c r="E7346" s="7">
        <v>3.25</v>
      </c>
      <c r="F7346" s="7">
        <v>2850</v>
      </c>
      <c r="G7346" s="7">
        <v>2</v>
      </c>
      <c r="H7346" s="7">
        <v>0</v>
      </c>
      <c r="I7346" s="7">
        <v>3</v>
      </c>
      <c r="J7346" s="7">
        <v>10</v>
      </c>
      <c r="K7346" s="7">
        <v>2130</v>
      </c>
      <c r="L7346" s="21">
        <v>2003</v>
      </c>
      <c r="M7346">
        <v>47.614699999999999</v>
      </c>
      <c r="N7346" s="19">
        <v>4100</v>
      </c>
      <c r="O7346" s="19">
        <v>3</v>
      </c>
      <c r="P7346" s="19">
        <v>1908</v>
      </c>
      <c r="Q7346" s="19">
        <v>4200</v>
      </c>
      <c r="R7346">
        <v>98122</v>
      </c>
      <c r="S7346">
        <v>-122.285</v>
      </c>
      <c r="T7346" s="23">
        <v>1820</v>
      </c>
      <c r="U7346" s="23">
        <v>1030</v>
      </c>
      <c r="W7346" s="35">
        <f>$D$1*D7346+$E$1*E7346+$F$1*F7346+$G$1*G7346+$H$1*H7346+$I$1*I7346+$J$1*J7346+$K$1*K7346+$M$1*M7346+$AB$3</f>
        <v>1031583.6865201183</v>
      </c>
      <c r="X7346" s="35">
        <f t="shared" si="118"/>
        <v>0</v>
      </c>
      <c r="Y7346" s="16">
        <f>(W7346-C7346)/C7346</f>
        <v>-0.33014046329862451</v>
      </c>
    </row>
    <row r="7347" spans="1:25" x14ac:dyDescent="0.35">
      <c r="A7347">
        <v>2818100255</v>
      </c>
      <c r="B7347" t="s">
        <v>255</v>
      </c>
      <c r="C7347" s="9">
        <v>922000</v>
      </c>
      <c r="D7347" s="7">
        <v>4</v>
      </c>
      <c r="E7347" s="7">
        <v>2.5</v>
      </c>
      <c r="F7347" s="7">
        <v>2620</v>
      </c>
      <c r="G7347" s="7">
        <v>1</v>
      </c>
      <c r="H7347" s="7">
        <v>0</v>
      </c>
      <c r="I7347" s="7">
        <v>4</v>
      </c>
      <c r="J7347" s="7">
        <v>8</v>
      </c>
      <c r="K7347" s="7">
        <v>2620</v>
      </c>
      <c r="L7347" s="21">
        <v>0</v>
      </c>
      <c r="M7347">
        <v>47.698300000000003</v>
      </c>
      <c r="N7347" s="19">
        <v>14126</v>
      </c>
      <c r="O7347" s="19">
        <v>4</v>
      </c>
      <c r="P7347" s="19">
        <v>1941</v>
      </c>
      <c r="Q7347" s="19">
        <v>8905</v>
      </c>
      <c r="R7347">
        <v>98117</v>
      </c>
      <c r="S7347">
        <v>-122.39700000000001</v>
      </c>
      <c r="T7347" s="23">
        <v>1620</v>
      </c>
      <c r="U7347" s="23">
        <v>1000</v>
      </c>
      <c r="W7347" s="35">
        <f>$D$1*D7347+$E$1*E7347+$F$1*F7347+$G$1*G7347+$H$1*H7347+$I$1*I7347+$J$1*J7347+$K$1*K7347+$M$1*M7347+$AB$3</f>
        <v>990567.80054232851</v>
      </c>
      <c r="X7347" s="35">
        <f t="shared" si="118"/>
        <v>0</v>
      </c>
      <c r="Y7347" s="16">
        <f>(W7347-C7347)/C7347</f>
        <v>7.4368547225952833E-2</v>
      </c>
    </row>
    <row r="7348" spans="1:25" x14ac:dyDescent="0.35">
      <c r="A7348">
        <v>1389310130</v>
      </c>
      <c r="B7348" t="s">
        <v>109</v>
      </c>
      <c r="C7348" s="9">
        <v>330000</v>
      </c>
      <c r="D7348" s="7">
        <v>3</v>
      </c>
      <c r="E7348" s="7">
        <v>2.5</v>
      </c>
      <c r="F7348" s="7">
        <v>1676</v>
      </c>
      <c r="G7348" s="7">
        <v>2</v>
      </c>
      <c r="H7348" s="7">
        <v>0</v>
      </c>
      <c r="I7348" s="7">
        <v>0</v>
      </c>
      <c r="J7348" s="7">
        <v>7</v>
      </c>
      <c r="K7348" s="7">
        <v>1410</v>
      </c>
      <c r="L7348" s="21">
        <v>0</v>
      </c>
      <c r="M7348">
        <v>47.652099999999997</v>
      </c>
      <c r="N7348" s="19">
        <v>18778</v>
      </c>
      <c r="O7348" s="19">
        <v>3</v>
      </c>
      <c r="P7348" s="19">
        <v>1997</v>
      </c>
      <c r="Q7348" s="19">
        <v>18778</v>
      </c>
      <c r="R7348">
        <v>98014</v>
      </c>
      <c r="S7348">
        <v>-121.905</v>
      </c>
      <c r="T7348" s="23">
        <v>1676</v>
      </c>
      <c r="U7348" s="23">
        <v>0</v>
      </c>
      <c r="W7348" s="35">
        <f>$D$1*D7348+$E$1*E7348+$F$1*F7348+$G$1*G7348+$H$1*H7348+$I$1*I7348+$J$1*J7348+$K$1*K7348+$M$1*M7348+$AB$3</f>
        <v>429396.85343563929</v>
      </c>
      <c r="X7348" s="35">
        <f t="shared" si="118"/>
        <v>0</v>
      </c>
      <c r="Y7348" s="16">
        <f>(W7348-C7348)/C7348</f>
        <v>0.3012025861686039</v>
      </c>
    </row>
    <row r="7349" spans="1:25" x14ac:dyDescent="0.35">
      <c r="A7349">
        <v>4139910250</v>
      </c>
      <c r="B7349" t="s">
        <v>153</v>
      </c>
      <c r="C7349" s="10">
        <v>1530000</v>
      </c>
      <c r="D7349" s="7">
        <v>4</v>
      </c>
      <c r="E7349" s="7">
        <v>3.75</v>
      </c>
      <c r="F7349" s="7">
        <v>5850</v>
      </c>
      <c r="G7349" s="7">
        <v>2</v>
      </c>
      <c r="H7349" s="7">
        <v>0</v>
      </c>
      <c r="I7349" s="7">
        <v>0</v>
      </c>
      <c r="J7349" s="7">
        <v>12</v>
      </c>
      <c r="K7349" s="7">
        <v>4830</v>
      </c>
      <c r="L7349" s="21">
        <v>0</v>
      </c>
      <c r="M7349">
        <v>47.548499999999997</v>
      </c>
      <c r="N7349" s="19">
        <v>35070</v>
      </c>
      <c r="O7349" s="19">
        <v>4</v>
      </c>
      <c r="P7349" s="19">
        <v>1990</v>
      </c>
      <c r="Q7349" s="19">
        <v>36200</v>
      </c>
      <c r="R7349">
        <v>98006</v>
      </c>
      <c r="S7349">
        <v>-122.124</v>
      </c>
      <c r="T7349" s="23">
        <v>4410</v>
      </c>
      <c r="U7349" s="23">
        <v>1440</v>
      </c>
      <c r="W7349" s="35">
        <f>$D$1*D7349+$E$1*E7349+$F$1*F7349+$G$1*G7349+$H$1*H7349+$I$1*I7349+$J$1*J7349+$K$1*K7349+$M$1*M7349+$AB$3</f>
        <v>1607659.1462114938</v>
      </c>
      <c r="X7349" s="35">
        <f t="shared" si="118"/>
        <v>0</v>
      </c>
      <c r="Y7349" s="16">
        <f>(W7349-C7349)/C7349</f>
        <v>5.0757611902937101E-2</v>
      </c>
    </row>
    <row r="7350" spans="1:25" x14ac:dyDescent="0.35">
      <c r="A7350">
        <v>5416100020</v>
      </c>
      <c r="B7350" t="s">
        <v>22</v>
      </c>
      <c r="C7350" s="9">
        <v>323000</v>
      </c>
      <c r="D7350" s="7">
        <v>3</v>
      </c>
      <c r="E7350" s="7">
        <v>1.75</v>
      </c>
      <c r="F7350" s="7">
        <v>1910</v>
      </c>
      <c r="G7350" s="7">
        <v>1</v>
      </c>
      <c r="H7350" s="7">
        <v>0</v>
      </c>
      <c r="I7350" s="7">
        <v>0</v>
      </c>
      <c r="J7350" s="7">
        <v>8</v>
      </c>
      <c r="K7350" s="7">
        <v>2510</v>
      </c>
      <c r="L7350" s="21">
        <v>0</v>
      </c>
      <c r="M7350">
        <v>47.19</v>
      </c>
      <c r="N7350" s="19">
        <v>8329</v>
      </c>
      <c r="O7350" s="19">
        <v>3</v>
      </c>
      <c r="P7350" s="19">
        <v>2004</v>
      </c>
      <c r="Q7350" s="19">
        <v>9259</v>
      </c>
      <c r="R7350">
        <v>98022</v>
      </c>
      <c r="S7350">
        <v>-122.01600000000001</v>
      </c>
      <c r="T7350" s="23">
        <v>1910</v>
      </c>
      <c r="U7350" s="23">
        <v>0</v>
      </c>
      <c r="W7350" s="35">
        <f>$D$1*D7350+$E$1*E7350+$F$1*F7350+$G$1*G7350+$H$1*H7350+$I$1*I7350+$J$1*J7350+$K$1*K7350+$M$1*M7350+$AB$3</f>
        <v>296736.06478926912</v>
      </c>
      <c r="X7350" s="35">
        <f t="shared" si="118"/>
        <v>0</v>
      </c>
      <c r="Y7350" s="16">
        <f>(W7350-C7350)/C7350</f>
        <v>-8.1312492912479509E-2</v>
      </c>
    </row>
    <row r="7351" spans="1:25" x14ac:dyDescent="0.35">
      <c r="A7351">
        <v>8682261650</v>
      </c>
      <c r="B7351" t="s">
        <v>86</v>
      </c>
      <c r="C7351" s="9">
        <v>554000</v>
      </c>
      <c r="D7351" s="7">
        <v>2</v>
      </c>
      <c r="E7351" s="7">
        <v>2</v>
      </c>
      <c r="F7351" s="7">
        <v>1670</v>
      </c>
      <c r="G7351" s="7">
        <v>1</v>
      </c>
      <c r="H7351" s="7">
        <v>0</v>
      </c>
      <c r="I7351" s="7">
        <v>0</v>
      </c>
      <c r="J7351" s="7">
        <v>8</v>
      </c>
      <c r="K7351" s="7">
        <v>1670</v>
      </c>
      <c r="L7351" s="21">
        <v>0</v>
      </c>
      <c r="M7351">
        <v>47.714100000000002</v>
      </c>
      <c r="N7351" s="19">
        <v>4996</v>
      </c>
      <c r="O7351" s="19">
        <v>3</v>
      </c>
      <c r="P7351" s="19">
        <v>2004</v>
      </c>
      <c r="Q7351" s="19">
        <v>4996</v>
      </c>
      <c r="R7351">
        <v>98053</v>
      </c>
      <c r="S7351">
        <v>-122.03100000000001</v>
      </c>
      <c r="T7351" s="23">
        <v>1670</v>
      </c>
      <c r="U7351" s="23">
        <v>0</v>
      </c>
      <c r="W7351" s="35">
        <f>$D$1*D7351+$E$1*E7351+$F$1*F7351+$G$1*G7351+$H$1*H7351+$I$1*I7351+$J$1*J7351+$K$1*K7351+$M$1*M7351+$AB$3</f>
        <v>609547.69180199504</v>
      </c>
      <c r="X7351" s="35">
        <f t="shared" si="118"/>
        <v>0</v>
      </c>
      <c r="Y7351" s="16">
        <f>(W7351-C7351)/C7351</f>
        <v>0.10026659170035206</v>
      </c>
    </row>
    <row r="7352" spans="1:25" x14ac:dyDescent="0.35">
      <c r="A7352">
        <v>8100400170</v>
      </c>
      <c r="B7352" t="s">
        <v>205</v>
      </c>
      <c r="C7352" s="9">
        <v>500000</v>
      </c>
      <c r="D7352" s="7">
        <v>3</v>
      </c>
      <c r="E7352" s="7">
        <v>2</v>
      </c>
      <c r="F7352" s="7">
        <v>2050</v>
      </c>
      <c r="G7352" s="7">
        <v>1</v>
      </c>
      <c r="H7352" s="7">
        <v>0</v>
      </c>
      <c r="I7352" s="7">
        <v>0</v>
      </c>
      <c r="J7352" s="7">
        <v>8</v>
      </c>
      <c r="K7352" s="7">
        <v>1980</v>
      </c>
      <c r="L7352" s="21">
        <v>0</v>
      </c>
      <c r="M7352">
        <v>47.6389</v>
      </c>
      <c r="N7352" s="19">
        <v>11454</v>
      </c>
      <c r="O7352" s="19">
        <v>3</v>
      </c>
      <c r="P7352" s="19">
        <v>1987</v>
      </c>
      <c r="Q7352" s="19">
        <v>11424</v>
      </c>
      <c r="R7352">
        <v>98052</v>
      </c>
      <c r="S7352">
        <v>-122.11</v>
      </c>
      <c r="T7352" s="23">
        <v>2050</v>
      </c>
      <c r="U7352" s="23">
        <v>0</v>
      </c>
      <c r="W7352" s="35">
        <f>$D$1*D7352+$E$1*E7352+$F$1*F7352+$G$1*G7352+$H$1*H7352+$I$1*I7352+$J$1*J7352+$K$1*K7352+$M$1*M7352+$AB$3</f>
        <v>612441.23040783778</v>
      </c>
      <c r="X7352" s="35">
        <f t="shared" si="118"/>
        <v>0</v>
      </c>
      <c r="Y7352" s="16">
        <f>(W7352-C7352)/C7352</f>
        <v>0.22488246081567556</v>
      </c>
    </row>
    <row r="7353" spans="1:25" x14ac:dyDescent="0.35">
      <c r="A7353">
        <v>1604590190</v>
      </c>
      <c r="B7353" t="s">
        <v>203</v>
      </c>
      <c r="C7353" s="9">
        <v>775000</v>
      </c>
      <c r="D7353" s="7">
        <v>5</v>
      </c>
      <c r="E7353" s="7">
        <v>3.5</v>
      </c>
      <c r="F7353" s="7">
        <v>3730</v>
      </c>
      <c r="G7353" s="7">
        <v>1</v>
      </c>
      <c r="H7353" s="7">
        <v>0</v>
      </c>
      <c r="I7353" s="7">
        <v>0</v>
      </c>
      <c r="J7353" s="7">
        <v>10</v>
      </c>
      <c r="K7353" s="7">
        <v>3280</v>
      </c>
      <c r="L7353" s="21">
        <v>0</v>
      </c>
      <c r="M7353">
        <v>47.598700000000001</v>
      </c>
      <c r="N7353" s="19">
        <v>16679</v>
      </c>
      <c r="O7353" s="19">
        <v>3</v>
      </c>
      <c r="P7353" s="19">
        <v>1990</v>
      </c>
      <c r="Q7353" s="19">
        <v>16679</v>
      </c>
      <c r="R7353">
        <v>98075</v>
      </c>
      <c r="S7353">
        <v>-122.029</v>
      </c>
      <c r="T7353" s="23">
        <v>2760</v>
      </c>
      <c r="U7353" s="23">
        <v>970</v>
      </c>
      <c r="W7353" s="35">
        <f>$D$1*D7353+$E$1*E7353+$F$1*F7353+$G$1*G7353+$H$1*H7353+$I$1*I7353+$J$1*J7353+$K$1*K7353+$M$1*M7353+$AB$3</f>
        <v>1021912.641915217</v>
      </c>
      <c r="X7353" s="35">
        <f t="shared" si="118"/>
        <v>0</v>
      </c>
      <c r="Y7353" s="16">
        <f>(W7353-C7353)/C7353</f>
        <v>0.31859695730995746</v>
      </c>
    </row>
    <row r="7354" spans="1:25" x14ac:dyDescent="0.35">
      <c r="A7354">
        <v>6882510020</v>
      </c>
      <c r="B7354" t="s">
        <v>55</v>
      </c>
      <c r="C7354" s="9">
        <v>340000</v>
      </c>
      <c r="D7354" s="7">
        <v>4</v>
      </c>
      <c r="E7354" s="7">
        <v>1.75</v>
      </c>
      <c r="F7354" s="7">
        <v>1800</v>
      </c>
      <c r="G7354" s="7">
        <v>1</v>
      </c>
      <c r="H7354" s="7">
        <v>0</v>
      </c>
      <c r="I7354" s="7">
        <v>0</v>
      </c>
      <c r="J7354" s="7">
        <v>7</v>
      </c>
      <c r="K7354" s="7">
        <v>1870</v>
      </c>
      <c r="L7354" s="21">
        <v>0</v>
      </c>
      <c r="M7354">
        <v>47.529800000000002</v>
      </c>
      <c r="N7354" s="19">
        <v>5210</v>
      </c>
      <c r="O7354" s="19">
        <v>5</v>
      </c>
      <c r="P7354" s="19">
        <v>1979</v>
      </c>
      <c r="Q7354" s="19">
        <v>5365</v>
      </c>
      <c r="R7354">
        <v>98118</v>
      </c>
      <c r="S7354">
        <v>-122.28</v>
      </c>
      <c r="T7354" s="23">
        <v>1080</v>
      </c>
      <c r="U7354" s="23">
        <v>720</v>
      </c>
      <c r="W7354" s="35">
        <f>$D$1*D7354+$E$1*E7354+$F$1*F7354+$G$1*G7354+$H$1*H7354+$I$1*I7354+$J$1*J7354+$K$1*K7354+$M$1*M7354+$AB$3</f>
        <v>383649.61626575515</v>
      </c>
      <c r="X7354" s="35">
        <f t="shared" si="118"/>
        <v>0</v>
      </c>
      <c r="Y7354" s="16">
        <f>(W7354-C7354)/C7354</f>
        <v>0.12838122431104454</v>
      </c>
    </row>
    <row r="7355" spans="1:25" x14ac:dyDescent="0.35">
      <c r="A7355">
        <v>3459800020</v>
      </c>
      <c r="B7355" t="s">
        <v>123</v>
      </c>
      <c r="C7355" s="9">
        <v>560000</v>
      </c>
      <c r="D7355" s="7">
        <v>4</v>
      </c>
      <c r="E7355" s="7">
        <v>1.75</v>
      </c>
      <c r="F7355" s="7">
        <v>2230</v>
      </c>
      <c r="G7355" s="7">
        <v>1</v>
      </c>
      <c r="H7355" s="7">
        <v>0</v>
      </c>
      <c r="I7355" s="7">
        <v>0</v>
      </c>
      <c r="J7355" s="7">
        <v>7</v>
      </c>
      <c r="K7355" s="7">
        <v>1580</v>
      </c>
      <c r="L7355" s="21">
        <v>0</v>
      </c>
      <c r="M7355">
        <v>47.574199999999998</v>
      </c>
      <c r="N7355" s="19">
        <v>6838</v>
      </c>
      <c r="O7355" s="19">
        <v>3</v>
      </c>
      <c r="P7355" s="19">
        <v>1985</v>
      </c>
      <c r="Q7355" s="19">
        <v>7500</v>
      </c>
      <c r="R7355">
        <v>98008</v>
      </c>
      <c r="S7355">
        <v>-122.11799999999999</v>
      </c>
      <c r="T7355" s="23">
        <v>1320</v>
      </c>
      <c r="U7355" s="23">
        <v>910</v>
      </c>
      <c r="W7355" s="35">
        <f>$D$1*D7355+$E$1*E7355+$F$1*F7355+$G$1*G7355+$H$1*H7355+$I$1*I7355+$J$1*J7355+$K$1*K7355+$M$1*M7355+$AB$3</f>
        <v>503137.9858356826</v>
      </c>
      <c r="X7355" s="35">
        <f t="shared" si="118"/>
        <v>0</v>
      </c>
      <c r="Y7355" s="16">
        <f>(W7355-C7355)/C7355</f>
        <v>-0.10153931100770965</v>
      </c>
    </row>
    <row r="7356" spans="1:25" x14ac:dyDescent="0.35">
      <c r="A7356">
        <v>5437600010</v>
      </c>
      <c r="B7356" t="s">
        <v>123</v>
      </c>
      <c r="C7356" s="9">
        <v>304000</v>
      </c>
      <c r="D7356" s="7">
        <v>3</v>
      </c>
      <c r="E7356" s="7">
        <v>2.5</v>
      </c>
      <c r="F7356" s="7">
        <v>1670</v>
      </c>
      <c r="G7356" s="7">
        <v>2</v>
      </c>
      <c r="H7356" s="7">
        <v>0</v>
      </c>
      <c r="I7356" s="7">
        <v>0</v>
      </c>
      <c r="J7356" s="7">
        <v>8</v>
      </c>
      <c r="K7356" s="7">
        <v>1920</v>
      </c>
      <c r="L7356" s="21">
        <v>0</v>
      </c>
      <c r="M7356">
        <v>47.392499999999998</v>
      </c>
      <c r="N7356" s="19">
        <v>5298</v>
      </c>
      <c r="O7356" s="19">
        <v>3</v>
      </c>
      <c r="P7356" s="19">
        <v>2002</v>
      </c>
      <c r="Q7356" s="19">
        <v>5298</v>
      </c>
      <c r="R7356">
        <v>98042</v>
      </c>
      <c r="S7356">
        <v>-122.16500000000001</v>
      </c>
      <c r="T7356" s="23">
        <v>1670</v>
      </c>
      <c r="U7356" s="23">
        <v>0</v>
      </c>
      <c r="W7356" s="35">
        <f>$D$1*D7356+$E$1*E7356+$F$1*F7356+$G$1*G7356+$H$1*H7356+$I$1*I7356+$J$1*J7356+$K$1*K7356+$M$1*M7356+$AB$3</f>
        <v>336681.15002225339</v>
      </c>
      <c r="X7356" s="35">
        <f t="shared" si="118"/>
        <v>0</v>
      </c>
      <c r="Y7356" s="16">
        <f>(W7356-C7356)/C7356</f>
        <v>0.10750378296793879</v>
      </c>
    </row>
    <row r="7357" spans="1:25" x14ac:dyDescent="0.35">
      <c r="A7357">
        <v>1395500020</v>
      </c>
      <c r="B7357" t="s">
        <v>278</v>
      </c>
      <c r="C7357" s="9">
        <v>279900</v>
      </c>
      <c r="D7357" s="7">
        <v>3</v>
      </c>
      <c r="E7357" s="7">
        <v>1</v>
      </c>
      <c r="F7357" s="7">
        <v>1400</v>
      </c>
      <c r="G7357" s="7">
        <v>1</v>
      </c>
      <c r="H7357" s="7">
        <v>0</v>
      </c>
      <c r="I7357" s="7">
        <v>0</v>
      </c>
      <c r="J7357" s="7">
        <v>6</v>
      </c>
      <c r="K7357" s="7">
        <v>1430</v>
      </c>
      <c r="L7357" s="21">
        <v>0</v>
      </c>
      <c r="M7357">
        <v>47.719000000000001</v>
      </c>
      <c r="N7357" s="19">
        <v>10800</v>
      </c>
      <c r="O7357" s="19">
        <v>3</v>
      </c>
      <c r="P7357" s="19">
        <v>1962</v>
      </c>
      <c r="Q7357" s="19">
        <v>10000</v>
      </c>
      <c r="R7357">
        <v>98034</v>
      </c>
      <c r="S7357">
        <v>-122.202</v>
      </c>
      <c r="T7357" s="23">
        <v>1400</v>
      </c>
      <c r="U7357" s="23">
        <v>0</v>
      </c>
      <c r="W7357" s="35">
        <f>$D$1*D7357+$E$1*E7357+$F$1*F7357+$G$1*G7357+$H$1*H7357+$I$1*I7357+$J$1*J7357+$K$1*K7357+$M$1*M7357+$AB$3</f>
        <v>385396.86451438069</v>
      </c>
      <c r="X7357" s="35">
        <f t="shared" si="118"/>
        <v>0</v>
      </c>
      <c r="Y7357" s="16">
        <f>(W7357-C7357)/C7357</f>
        <v>0.3769091265251186</v>
      </c>
    </row>
    <row r="7358" spans="1:25" x14ac:dyDescent="0.35">
      <c r="A7358">
        <v>807800020</v>
      </c>
      <c r="B7358" t="s">
        <v>115</v>
      </c>
      <c r="C7358" s="9">
        <v>315000</v>
      </c>
      <c r="D7358" s="7">
        <v>5</v>
      </c>
      <c r="E7358" s="7">
        <v>3</v>
      </c>
      <c r="F7358" s="7">
        <v>2110</v>
      </c>
      <c r="G7358" s="7">
        <v>2</v>
      </c>
      <c r="H7358" s="7">
        <v>0</v>
      </c>
      <c r="I7358" s="7">
        <v>0</v>
      </c>
      <c r="J7358" s="7">
        <v>7</v>
      </c>
      <c r="K7358" s="7">
        <v>1460</v>
      </c>
      <c r="L7358" s="21">
        <v>0</v>
      </c>
      <c r="M7358">
        <v>47.359900000000003</v>
      </c>
      <c r="N7358" s="19">
        <v>10766</v>
      </c>
      <c r="O7358" s="19">
        <v>3</v>
      </c>
      <c r="P7358" s="19">
        <v>2005</v>
      </c>
      <c r="Q7358" s="19">
        <v>10400</v>
      </c>
      <c r="R7358">
        <v>98030</v>
      </c>
      <c r="S7358">
        <v>-122.176</v>
      </c>
      <c r="T7358" s="23">
        <v>2110</v>
      </c>
      <c r="U7358" s="23">
        <v>0</v>
      </c>
      <c r="W7358" s="35">
        <f>$D$1*D7358+$E$1*E7358+$F$1*F7358+$G$1*G7358+$H$1*H7358+$I$1*I7358+$J$1*J7358+$K$1*K7358+$M$1*M7358+$AB$3</f>
        <v>262008.05193911865</v>
      </c>
      <c r="X7358" s="35">
        <f t="shared" si="118"/>
        <v>0</v>
      </c>
      <c r="Y7358" s="16">
        <f>(W7358-C7358)/C7358</f>
        <v>-0.16822840654248047</v>
      </c>
    </row>
    <row r="7359" spans="1:25" x14ac:dyDescent="0.35">
      <c r="A7359">
        <v>1563102880</v>
      </c>
      <c r="B7359" t="s">
        <v>306</v>
      </c>
      <c r="C7359" s="9">
        <v>849000</v>
      </c>
      <c r="D7359" s="7">
        <v>4</v>
      </c>
      <c r="E7359" s="7">
        <v>2</v>
      </c>
      <c r="F7359" s="7">
        <v>2160</v>
      </c>
      <c r="G7359" s="7">
        <v>1.5</v>
      </c>
      <c r="H7359" s="7">
        <v>0</v>
      </c>
      <c r="I7359" s="7">
        <v>1</v>
      </c>
      <c r="J7359" s="7">
        <v>8</v>
      </c>
      <c r="K7359" s="7">
        <v>1980</v>
      </c>
      <c r="L7359" s="21">
        <v>0</v>
      </c>
      <c r="M7359">
        <v>47.566200000000002</v>
      </c>
      <c r="N7359" s="19">
        <v>6300</v>
      </c>
      <c r="O7359" s="19">
        <v>4</v>
      </c>
      <c r="P7359" s="19">
        <v>1928</v>
      </c>
      <c r="Q7359" s="19">
        <v>5152</v>
      </c>
      <c r="R7359">
        <v>98116</v>
      </c>
      <c r="S7359">
        <v>-122.404</v>
      </c>
      <c r="T7359" s="23">
        <v>2160</v>
      </c>
      <c r="U7359" s="23">
        <v>0</v>
      </c>
      <c r="W7359" s="35">
        <f>$D$1*D7359+$E$1*E7359+$F$1*F7359+$G$1*G7359+$H$1*H7359+$I$1*I7359+$J$1*J7359+$K$1*K7359+$M$1*M7359+$AB$3</f>
        <v>606059.73904057965</v>
      </c>
      <c r="X7359" s="35">
        <f t="shared" si="118"/>
        <v>0</v>
      </c>
      <c r="Y7359" s="16">
        <f>(W7359-C7359)/C7359</f>
        <v>-0.28614871726669067</v>
      </c>
    </row>
    <row r="7360" spans="1:25" x14ac:dyDescent="0.35">
      <c r="A7360">
        <v>8937500020</v>
      </c>
      <c r="B7360" t="s">
        <v>153</v>
      </c>
      <c r="C7360" s="9">
        <v>325000</v>
      </c>
      <c r="D7360" s="7">
        <v>3</v>
      </c>
      <c r="E7360" s="7">
        <v>1.75</v>
      </c>
      <c r="F7360" s="7">
        <v>2420</v>
      </c>
      <c r="G7360" s="7">
        <v>1</v>
      </c>
      <c r="H7360" s="7">
        <v>0</v>
      </c>
      <c r="I7360" s="7">
        <v>0</v>
      </c>
      <c r="J7360" s="7">
        <v>8</v>
      </c>
      <c r="K7360" s="7">
        <v>2550</v>
      </c>
      <c r="L7360" s="21">
        <v>0</v>
      </c>
      <c r="M7360">
        <v>47.330100000000002</v>
      </c>
      <c r="N7360" s="19">
        <v>14862</v>
      </c>
      <c r="O7360" s="19">
        <v>3</v>
      </c>
      <c r="P7360" s="19">
        <v>1977</v>
      </c>
      <c r="Q7360" s="19">
        <v>14675</v>
      </c>
      <c r="R7360">
        <v>98023</v>
      </c>
      <c r="S7360">
        <v>-122.36499999999999</v>
      </c>
      <c r="T7360" s="23">
        <v>1380</v>
      </c>
      <c r="U7360" s="23">
        <v>1040</v>
      </c>
      <c r="W7360" s="35">
        <f>$D$1*D7360+$E$1*E7360+$F$1*F7360+$G$1*G7360+$H$1*H7360+$I$1*I7360+$J$1*J7360+$K$1*K7360+$M$1*M7360+$AB$3</f>
        <v>498183.02506893501</v>
      </c>
      <c r="X7360" s="35">
        <f t="shared" si="118"/>
        <v>0</v>
      </c>
      <c r="Y7360" s="16">
        <f>(W7360-C7360)/C7360</f>
        <v>0.53287084636595383</v>
      </c>
    </row>
    <row r="7361" spans="1:25" x14ac:dyDescent="0.35">
      <c r="A7361">
        <v>629420480</v>
      </c>
      <c r="B7361" t="s">
        <v>281</v>
      </c>
      <c r="C7361" s="9">
        <v>786000</v>
      </c>
      <c r="D7361" s="7">
        <v>4</v>
      </c>
      <c r="E7361" s="7">
        <v>3.5</v>
      </c>
      <c r="F7361" s="7">
        <v>3320</v>
      </c>
      <c r="G7361" s="7">
        <v>2</v>
      </c>
      <c r="H7361" s="7">
        <v>0</v>
      </c>
      <c r="I7361" s="7">
        <v>0</v>
      </c>
      <c r="J7361" s="7">
        <v>9</v>
      </c>
      <c r="K7361" s="7">
        <v>3160</v>
      </c>
      <c r="L7361" s="21">
        <v>0</v>
      </c>
      <c r="M7361">
        <v>47.591999999999999</v>
      </c>
      <c r="N7361" s="19">
        <v>8808</v>
      </c>
      <c r="O7361" s="19">
        <v>3</v>
      </c>
      <c r="P7361" s="19">
        <v>2005</v>
      </c>
      <c r="Q7361" s="19">
        <v>9226</v>
      </c>
      <c r="R7361">
        <v>98075</v>
      </c>
      <c r="S7361">
        <v>-121.989</v>
      </c>
      <c r="T7361" s="23">
        <v>3320</v>
      </c>
      <c r="U7361" s="23">
        <v>0</v>
      </c>
      <c r="W7361" s="35">
        <f>$D$1*D7361+$E$1*E7361+$F$1*F7361+$G$1*G7361+$H$1*H7361+$I$1*I7361+$J$1*J7361+$K$1*K7361+$M$1*M7361+$AB$3</f>
        <v>859985.56827012077</v>
      </c>
      <c r="X7361" s="35">
        <f t="shared" si="118"/>
        <v>0</v>
      </c>
      <c r="Y7361" s="16">
        <f>(W7361-C7361)/C7361</f>
        <v>9.4129221717710904E-2</v>
      </c>
    </row>
    <row r="7362" spans="1:25" x14ac:dyDescent="0.35">
      <c r="A7362">
        <v>8961950250</v>
      </c>
      <c r="B7362" t="s">
        <v>294</v>
      </c>
      <c r="C7362" s="9">
        <v>384000</v>
      </c>
      <c r="D7362" s="7">
        <v>5</v>
      </c>
      <c r="E7362" s="7">
        <v>2.75</v>
      </c>
      <c r="F7362" s="7">
        <v>3220</v>
      </c>
      <c r="G7362" s="7">
        <v>2</v>
      </c>
      <c r="H7362" s="7">
        <v>0</v>
      </c>
      <c r="I7362" s="7">
        <v>0</v>
      </c>
      <c r="J7362" s="7">
        <v>9</v>
      </c>
      <c r="K7362" s="7">
        <v>2876</v>
      </c>
      <c r="L7362" s="21">
        <v>0</v>
      </c>
      <c r="M7362">
        <v>47.315399999999997</v>
      </c>
      <c r="N7362" s="19">
        <v>8160</v>
      </c>
      <c r="O7362" s="19">
        <v>3</v>
      </c>
      <c r="P7362" s="19">
        <v>1999</v>
      </c>
      <c r="Q7362" s="19">
        <v>11521</v>
      </c>
      <c r="R7362">
        <v>98001</v>
      </c>
      <c r="S7362">
        <v>-122.254</v>
      </c>
      <c r="T7362" s="23">
        <v>3220</v>
      </c>
      <c r="U7362" s="23">
        <v>0</v>
      </c>
      <c r="W7362" s="35">
        <f>$D$1*D7362+$E$1*E7362+$F$1*F7362+$G$1*G7362+$H$1*H7362+$I$1*I7362+$J$1*J7362+$K$1*K7362+$M$1*M7362+$AB$3</f>
        <v>633696.06701533124</v>
      </c>
      <c r="X7362" s="35">
        <f t="shared" si="118"/>
        <v>0</v>
      </c>
      <c r="Y7362" s="16">
        <f>(W7362-C7362)/C7362</f>
        <v>0.65025017451909173</v>
      </c>
    </row>
    <row r="7363" spans="1:25" x14ac:dyDescent="0.35">
      <c r="A7363">
        <v>4217400420</v>
      </c>
      <c r="B7363" t="s">
        <v>116</v>
      </c>
      <c r="C7363" s="9">
        <v>907000</v>
      </c>
      <c r="D7363" s="7">
        <v>3</v>
      </c>
      <c r="E7363" s="7">
        <v>1.5</v>
      </c>
      <c r="F7363" s="7">
        <v>1340</v>
      </c>
      <c r="G7363" s="7">
        <v>1.5</v>
      </c>
      <c r="H7363" s="7">
        <v>0</v>
      </c>
      <c r="I7363" s="7">
        <v>1</v>
      </c>
      <c r="J7363" s="7">
        <v>9</v>
      </c>
      <c r="K7363" s="7">
        <v>2600</v>
      </c>
      <c r="L7363" s="21">
        <v>0</v>
      </c>
      <c r="M7363">
        <v>47.66</v>
      </c>
      <c r="N7363" s="19">
        <v>6000</v>
      </c>
      <c r="O7363" s="19">
        <v>3</v>
      </c>
      <c r="P7363" s="19">
        <v>1927</v>
      </c>
      <c r="Q7363" s="19">
        <v>6000</v>
      </c>
      <c r="R7363">
        <v>98105</v>
      </c>
      <c r="S7363">
        <v>-122.282</v>
      </c>
      <c r="T7363" s="23">
        <v>1340</v>
      </c>
      <c r="U7363" s="23">
        <v>0</v>
      </c>
      <c r="W7363" s="35">
        <f>$D$1*D7363+$E$1*E7363+$F$1*F7363+$G$1*G7363+$H$1*H7363+$I$1*I7363+$J$1*J7363+$K$1*K7363+$M$1*M7363+$AB$3</f>
        <v>607752.42413241416</v>
      </c>
      <c r="X7363" s="35">
        <f t="shared" si="118"/>
        <v>0</v>
      </c>
      <c r="Y7363" s="16">
        <f>(W7363-C7363)/C7363</f>
        <v>-0.32993117515720599</v>
      </c>
    </row>
    <row r="7364" spans="1:25" x14ac:dyDescent="0.35">
      <c r="A7364">
        <v>3121500020</v>
      </c>
      <c r="B7364" t="s">
        <v>207</v>
      </c>
      <c r="C7364" s="9">
        <v>700000</v>
      </c>
      <c r="D7364" s="7">
        <v>3</v>
      </c>
      <c r="E7364" s="7">
        <v>2.5</v>
      </c>
      <c r="F7364" s="7">
        <v>2490</v>
      </c>
      <c r="G7364" s="7">
        <v>2</v>
      </c>
      <c r="H7364" s="7">
        <v>0</v>
      </c>
      <c r="I7364" s="7">
        <v>0</v>
      </c>
      <c r="J7364" s="7">
        <v>9</v>
      </c>
      <c r="K7364" s="7">
        <v>2900</v>
      </c>
      <c r="L7364" s="21">
        <v>0</v>
      </c>
      <c r="M7364">
        <v>47.671599999999998</v>
      </c>
      <c r="N7364" s="19">
        <v>23891</v>
      </c>
      <c r="O7364" s="19">
        <v>3</v>
      </c>
      <c r="P7364" s="19">
        <v>1993</v>
      </c>
      <c r="Q7364" s="19">
        <v>34705</v>
      </c>
      <c r="R7364">
        <v>98053</v>
      </c>
      <c r="S7364">
        <v>-122.029</v>
      </c>
      <c r="T7364" s="23">
        <v>2490</v>
      </c>
      <c r="U7364" s="23">
        <v>0</v>
      </c>
      <c r="W7364" s="35">
        <f>$D$1*D7364+$E$1*E7364+$F$1*F7364+$G$1*G7364+$H$1*H7364+$I$1*I7364+$J$1*J7364+$K$1*K7364+$M$1*M7364+$AB$3</f>
        <v>776331.37336216122</v>
      </c>
      <c r="X7364" s="35">
        <f t="shared" ref="X7364:X7427" si="119">IF(W7364&lt;0, 1,0)</f>
        <v>0</v>
      </c>
      <c r="Y7364" s="16">
        <f>(W7364-C7364)/C7364</f>
        <v>0.10904481908880174</v>
      </c>
    </row>
    <row r="7365" spans="1:25" x14ac:dyDescent="0.35">
      <c r="A7365">
        <v>2025700430</v>
      </c>
      <c r="B7365" t="s">
        <v>40</v>
      </c>
      <c r="C7365" s="9">
        <v>269500</v>
      </c>
      <c r="D7365" s="7">
        <v>3</v>
      </c>
      <c r="E7365" s="7">
        <v>2</v>
      </c>
      <c r="F7365" s="7">
        <v>1640</v>
      </c>
      <c r="G7365" s="7">
        <v>1</v>
      </c>
      <c r="H7365" s="7">
        <v>0</v>
      </c>
      <c r="I7365" s="7">
        <v>0</v>
      </c>
      <c r="J7365" s="7">
        <v>7</v>
      </c>
      <c r="K7365" s="7">
        <v>1510</v>
      </c>
      <c r="L7365" s="21">
        <v>0</v>
      </c>
      <c r="M7365">
        <v>47.347999999999999</v>
      </c>
      <c r="N7365" s="19">
        <v>8395</v>
      </c>
      <c r="O7365" s="19">
        <v>4</v>
      </c>
      <c r="P7365" s="19">
        <v>1991</v>
      </c>
      <c r="Q7365" s="19">
        <v>7180</v>
      </c>
      <c r="R7365">
        <v>98038</v>
      </c>
      <c r="S7365">
        <v>-122.035</v>
      </c>
      <c r="T7365" s="23">
        <v>1640</v>
      </c>
      <c r="U7365" s="23">
        <v>0</v>
      </c>
      <c r="W7365" s="35">
        <f>$D$1*D7365+$E$1*E7365+$F$1*F7365+$G$1*G7365+$H$1*H7365+$I$1*I7365+$J$1*J7365+$K$1*K7365+$M$1*M7365+$AB$3</f>
        <v>257052.53919688612</v>
      </c>
      <c r="X7365" s="35">
        <f t="shared" si="119"/>
        <v>0</v>
      </c>
      <c r="Y7365" s="16">
        <f>(W7365-C7365)/C7365</f>
        <v>-4.6187238601535723E-2</v>
      </c>
    </row>
    <row r="7366" spans="1:25" x14ac:dyDescent="0.35">
      <c r="A7366">
        <v>739800250</v>
      </c>
      <c r="B7366" t="s">
        <v>245</v>
      </c>
      <c r="C7366" s="9">
        <v>269000</v>
      </c>
      <c r="D7366" s="7">
        <v>3</v>
      </c>
      <c r="E7366" s="7">
        <v>2.25</v>
      </c>
      <c r="F7366" s="7">
        <v>1420</v>
      </c>
      <c r="G7366" s="7">
        <v>1</v>
      </c>
      <c r="H7366" s="7">
        <v>0</v>
      </c>
      <c r="I7366" s="7">
        <v>0</v>
      </c>
      <c r="J7366" s="7">
        <v>7</v>
      </c>
      <c r="K7366" s="7">
        <v>1730</v>
      </c>
      <c r="L7366" s="21">
        <v>0</v>
      </c>
      <c r="M7366">
        <v>47.404600000000002</v>
      </c>
      <c r="N7366" s="19">
        <v>7297</v>
      </c>
      <c r="O7366" s="19">
        <v>3</v>
      </c>
      <c r="P7366" s="19">
        <v>1984</v>
      </c>
      <c r="Q7366" s="19">
        <v>7419</v>
      </c>
      <c r="R7366">
        <v>98031</v>
      </c>
      <c r="S7366">
        <v>-122.194</v>
      </c>
      <c r="T7366" s="23">
        <v>1130</v>
      </c>
      <c r="U7366" s="23">
        <v>290</v>
      </c>
      <c r="W7366" s="35">
        <f>$D$1*D7366+$E$1*E7366+$F$1*F7366+$G$1*G7366+$H$1*H7366+$I$1*I7366+$J$1*J7366+$K$1*K7366+$M$1*M7366+$AB$3</f>
        <v>244888.18310772628</v>
      </c>
      <c r="X7366" s="35">
        <f t="shared" si="119"/>
        <v>0</v>
      </c>
      <c r="Y7366" s="16">
        <f>(W7366-C7366)/C7366</f>
        <v>-8.9635007034474815E-2</v>
      </c>
    </row>
    <row r="7367" spans="1:25" x14ac:dyDescent="0.35">
      <c r="A7367">
        <v>8647600020</v>
      </c>
      <c r="B7367" t="s">
        <v>164</v>
      </c>
      <c r="C7367" s="9">
        <v>749950</v>
      </c>
      <c r="D7367" s="7">
        <v>4</v>
      </c>
      <c r="E7367" s="7">
        <v>2.5</v>
      </c>
      <c r="F7367" s="7">
        <v>3340</v>
      </c>
      <c r="G7367" s="7">
        <v>2</v>
      </c>
      <c r="H7367" s="7">
        <v>0</v>
      </c>
      <c r="I7367" s="7">
        <v>0</v>
      </c>
      <c r="J7367" s="7">
        <v>10</v>
      </c>
      <c r="K7367" s="7">
        <v>3730</v>
      </c>
      <c r="L7367" s="21">
        <v>0</v>
      </c>
      <c r="M7367">
        <v>47.610100000000003</v>
      </c>
      <c r="N7367" s="19">
        <v>123600</v>
      </c>
      <c r="O7367" s="19">
        <v>3</v>
      </c>
      <c r="P7367" s="19">
        <v>2005</v>
      </c>
      <c r="Q7367" s="19">
        <v>123600</v>
      </c>
      <c r="R7367">
        <v>98053</v>
      </c>
      <c r="S7367">
        <v>-121.955</v>
      </c>
      <c r="T7367" s="23">
        <v>3340</v>
      </c>
      <c r="U7367" s="23">
        <v>0</v>
      </c>
      <c r="W7367" s="35">
        <f>$D$1*D7367+$E$1*E7367+$F$1*F7367+$G$1*G7367+$H$1*H7367+$I$1*I7367+$J$1*J7367+$K$1*K7367+$M$1*M7367+$AB$3</f>
        <v>967230.85777264088</v>
      </c>
      <c r="X7367" s="35">
        <f t="shared" si="119"/>
        <v>0</v>
      </c>
      <c r="Y7367" s="16">
        <f>(W7367-C7367)/C7367</f>
        <v>0.28972712550522151</v>
      </c>
    </row>
    <row r="7368" spans="1:25" x14ac:dyDescent="0.35">
      <c r="A7368">
        <v>1518000290</v>
      </c>
      <c r="B7368" t="s">
        <v>87</v>
      </c>
      <c r="C7368" s="9">
        <v>325000</v>
      </c>
      <c r="D7368" s="7">
        <v>3</v>
      </c>
      <c r="E7368" s="7">
        <v>2.75</v>
      </c>
      <c r="F7368" s="7">
        <v>1580</v>
      </c>
      <c r="G7368" s="7">
        <v>2</v>
      </c>
      <c r="H7368" s="7">
        <v>0</v>
      </c>
      <c r="I7368" s="7">
        <v>0</v>
      </c>
      <c r="J7368" s="7">
        <v>7</v>
      </c>
      <c r="K7368" s="7">
        <v>1770</v>
      </c>
      <c r="L7368" s="21">
        <v>0</v>
      </c>
      <c r="M7368">
        <v>47.736699999999999</v>
      </c>
      <c r="N7368" s="19">
        <v>4007</v>
      </c>
      <c r="O7368" s="19">
        <v>3</v>
      </c>
      <c r="P7368" s="19">
        <v>2001</v>
      </c>
      <c r="Q7368" s="19">
        <v>3799</v>
      </c>
      <c r="R7368">
        <v>98019</v>
      </c>
      <c r="S7368">
        <v>-121.96899999999999</v>
      </c>
      <c r="T7368" s="23">
        <v>1580</v>
      </c>
      <c r="U7368" s="23">
        <v>0</v>
      </c>
      <c r="W7368" s="35">
        <f>$D$1*D7368+$E$1*E7368+$F$1*F7368+$G$1*G7368+$H$1*H7368+$I$1*I7368+$J$1*J7368+$K$1*K7368+$M$1*M7368+$AB$3</f>
        <v>463189.57705285028</v>
      </c>
      <c r="X7368" s="35">
        <f t="shared" si="119"/>
        <v>0</v>
      </c>
      <c r="Y7368" s="16">
        <f>(W7368-C7368)/C7368</f>
        <v>0.42519869862415471</v>
      </c>
    </row>
    <row r="7369" spans="1:25" x14ac:dyDescent="0.35">
      <c r="A7369">
        <v>8917100020</v>
      </c>
      <c r="B7369" t="s">
        <v>282</v>
      </c>
      <c r="C7369" s="10">
        <v>1150000</v>
      </c>
      <c r="D7369" s="7">
        <v>3</v>
      </c>
      <c r="E7369" s="7">
        <v>1.5</v>
      </c>
      <c r="F7369" s="7">
        <v>2170</v>
      </c>
      <c r="G7369" s="7">
        <v>1</v>
      </c>
      <c r="H7369" s="7">
        <v>1</v>
      </c>
      <c r="I7369" s="7">
        <v>2</v>
      </c>
      <c r="J7369" s="7">
        <v>10</v>
      </c>
      <c r="K7369" s="7">
        <v>3130</v>
      </c>
      <c r="L7369" s="21">
        <v>0</v>
      </c>
      <c r="M7369">
        <v>47.630699999999997</v>
      </c>
      <c r="N7369" s="19">
        <v>16600</v>
      </c>
      <c r="O7369" s="19">
        <v>3</v>
      </c>
      <c r="P7369" s="19">
        <v>1979</v>
      </c>
      <c r="Q7369" s="19">
        <v>13875</v>
      </c>
      <c r="R7369">
        <v>98052</v>
      </c>
      <c r="S7369">
        <v>-122.08799999999999</v>
      </c>
      <c r="T7369" s="23">
        <v>1130</v>
      </c>
      <c r="U7369" s="23">
        <v>1040</v>
      </c>
      <c r="W7369" s="35">
        <f>$D$1*D7369+$E$1*E7369+$F$1*F7369+$G$1*G7369+$H$1*H7369+$I$1*I7369+$J$1*J7369+$K$1*K7369+$M$1*M7369+$AB$3</f>
        <v>1599484.209024664</v>
      </c>
      <c r="X7369" s="35">
        <f t="shared" si="119"/>
        <v>0</v>
      </c>
      <c r="Y7369" s="16">
        <f>(W7369-C7369)/C7369</f>
        <v>0.39085583393449047</v>
      </c>
    </row>
    <row r="7370" spans="1:25" x14ac:dyDescent="0.35">
      <c r="A7370">
        <v>3205100010</v>
      </c>
      <c r="B7370" t="s">
        <v>196</v>
      </c>
      <c r="C7370" s="9">
        <v>406000</v>
      </c>
      <c r="D7370" s="7">
        <v>3</v>
      </c>
      <c r="E7370" s="7">
        <v>1.5</v>
      </c>
      <c r="F7370" s="7">
        <v>1370</v>
      </c>
      <c r="G7370" s="7">
        <v>1</v>
      </c>
      <c r="H7370" s="7">
        <v>0</v>
      </c>
      <c r="I7370" s="7">
        <v>0</v>
      </c>
      <c r="J7370" s="7">
        <v>7</v>
      </c>
      <c r="K7370" s="7">
        <v>1730</v>
      </c>
      <c r="L7370" s="21">
        <v>0</v>
      </c>
      <c r="M7370">
        <v>47.540900000000001</v>
      </c>
      <c r="N7370" s="19">
        <v>7853</v>
      </c>
      <c r="O7370" s="19">
        <v>4</v>
      </c>
      <c r="P7370" s="19">
        <v>1962</v>
      </c>
      <c r="Q7370" s="19">
        <v>9465</v>
      </c>
      <c r="R7370">
        <v>98056</v>
      </c>
      <c r="S7370">
        <v>-122.18</v>
      </c>
      <c r="T7370" s="23">
        <v>1370</v>
      </c>
      <c r="U7370" s="23">
        <v>0</v>
      </c>
      <c r="W7370" s="35">
        <f>$D$1*D7370+$E$1*E7370+$F$1*F7370+$G$1*G7370+$H$1*H7370+$I$1*I7370+$J$1*J7370+$K$1*K7370+$M$1*M7370+$AB$3</f>
        <v>332658.4822916612</v>
      </c>
      <c r="X7370" s="35">
        <f t="shared" si="119"/>
        <v>0</v>
      </c>
      <c r="Y7370" s="16">
        <f>(W7370-C7370)/C7370</f>
        <v>-0.18064413228654877</v>
      </c>
    </row>
    <row r="7371" spans="1:25" x14ac:dyDescent="0.35">
      <c r="A7371">
        <v>2405500050</v>
      </c>
      <c r="B7371" t="s">
        <v>282</v>
      </c>
      <c r="C7371" s="9">
        <v>650000</v>
      </c>
      <c r="D7371" s="7">
        <v>4</v>
      </c>
      <c r="E7371" s="7">
        <v>2.5</v>
      </c>
      <c r="F7371" s="7">
        <v>2840</v>
      </c>
      <c r="G7371" s="7">
        <v>2</v>
      </c>
      <c r="H7371" s="7">
        <v>0</v>
      </c>
      <c r="I7371" s="7">
        <v>0</v>
      </c>
      <c r="J7371" s="7">
        <v>10</v>
      </c>
      <c r="K7371" s="7">
        <v>2540</v>
      </c>
      <c r="L7371" s="21">
        <v>0</v>
      </c>
      <c r="M7371">
        <v>47.627400000000002</v>
      </c>
      <c r="N7371" s="19">
        <v>9354</v>
      </c>
      <c r="O7371" s="19">
        <v>3</v>
      </c>
      <c r="P7371" s="19">
        <v>1990</v>
      </c>
      <c r="Q7371" s="19">
        <v>10200</v>
      </c>
      <c r="R7371">
        <v>98074</v>
      </c>
      <c r="S7371">
        <v>-122.04</v>
      </c>
      <c r="T7371" s="23">
        <v>2840</v>
      </c>
      <c r="U7371" s="23">
        <v>0</v>
      </c>
      <c r="W7371" s="35">
        <f>$D$1*D7371+$E$1*E7371+$F$1*F7371+$G$1*G7371+$H$1*H7371+$I$1*I7371+$J$1*J7371+$K$1*K7371+$M$1*M7371+$AB$3</f>
        <v>862315.50610310957</v>
      </c>
      <c r="X7371" s="35">
        <f t="shared" si="119"/>
        <v>0</v>
      </c>
      <c r="Y7371" s="16">
        <f>(W7371-C7371)/C7371</f>
        <v>0.32663924015863011</v>
      </c>
    </row>
    <row r="7372" spans="1:25" x14ac:dyDescent="0.35">
      <c r="A7372">
        <v>7823700005</v>
      </c>
      <c r="B7372" t="s">
        <v>57</v>
      </c>
      <c r="C7372" s="9">
        <v>295000</v>
      </c>
      <c r="D7372" s="7">
        <v>3</v>
      </c>
      <c r="E7372" s="7">
        <v>1.75</v>
      </c>
      <c r="F7372" s="7">
        <v>1940</v>
      </c>
      <c r="G7372" s="7">
        <v>1.5</v>
      </c>
      <c r="H7372" s="7">
        <v>0</v>
      </c>
      <c r="I7372" s="7">
        <v>0</v>
      </c>
      <c r="J7372" s="7">
        <v>8</v>
      </c>
      <c r="K7372" s="7">
        <v>1650</v>
      </c>
      <c r="L7372" s="21">
        <v>1985</v>
      </c>
      <c r="M7372">
        <v>47.206200000000003</v>
      </c>
      <c r="N7372" s="19">
        <v>7500</v>
      </c>
      <c r="O7372" s="19">
        <v>4</v>
      </c>
      <c r="P7372" s="19">
        <v>1918</v>
      </c>
      <c r="Q7372" s="19">
        <v>7500</v>
      </c>
      <c r="R7372">
        <v>98022</v>
      </c>
      <c r="S7372">
        <v>-121.99299999999999</v>
      </c>
      <c r="T7372" s="23">
        <v>1940</v>
      </c>
      <c r="U7372" s="23">
        <v>0</v>
      </c>
      <c r="W7372" s="35">
        <f>$D$1*D7372+$E$1*E7372+$F$1*F7372+$G$1*G7372+$H$1*H7372+$I$1*I7372+$J$1*J7372+$K$1*K7372+$M$1*M7372+$AB$3</f>
        <v>294408.96574244648</v>
      </c>
      <c r="X7372" s="35">
        <f t="shared" si="119"/>
        <v>0</v>
      </c>
      <c r="Y7372" s="16">
        <f>(W7372-C7372)/C7372</f>
        <v>-2.0035059578085348E-3</v>
      </c>
    </row>
    <row r="7373" spans="1:25" x14ac:dyDescent="0.35">
      <c r="A7373">
        <v>8642600170</v>
      </c>
      <c r="B7373" t="s">
        <v>80</v>
      </c>
      <c r="C7373" s="9">
        <v>375000</v>
      </c>
      <c r="D7373" s="7">
        <v>4</v>
      </c>
      <c r="E7373" s="7">
        <v>2</v>
      </c>
      <c r="F7373" s="7">
        <v>1757</v>
      </c>
      <c r="G7373" s="7">
        <v>1</v>
      </c>
      <c r="H7373" s="7">
        <v>0</v>
      </c>
      <c r="I7373" s="7">
        <v>2</v>
      </c>
      <c r="J7373" s="7">
        <v>7</v>
      </c>
      <c r="K7373" s="7">
        <v>1850</v>
      </c>
      <c r="L7373" s="21">
        <v>0</v>
      </c>
      <c r="M7373">
        <v>47.397399999999998</v>
      </c>
      <c r="N7373" s="19">
        <v>19370</v>
      </c>
      <c r="O7373" s="19">
        <v>5</v>
      </c>
      <c r="P7373" s="19">
        <v>1955</v>
      </c>
      <c r="Q7373" s="19">
        <v>11125</v>
      </c>
      <c r="R7373">
        <v>98198</v>
      </c>
      <c r="S7373">
        <v>-122.312</v>
      </c>
      <c r="T7373" s="23">
        <v>1757</v>
      </c>
      <c r="U7373" s="23">
        <v>0</v>
      </c>
      <c r="W7373" s="35">
        <f>$D$1*D7373+$E$1*E7373+$F$1*F7373+$G$1*G7373+$H$1*H7373+$I$1*I7373+$J$1*J7373+$K$1*K7373+$M$1*M7373+$AB$3</f>
        <v>410067.9720758535</v>
      </c>
      <c r="X7373" s="35">
        <f t="shared" si="119"/>
        <v>0</v>
      </c>
      <c r="Y7373" s="16">
        <f>(W7373-C7373)/C7373</f>
        <v>9.3514592202275995E-2</v>
      </c>
    </row>
    <row r="7374" spans="1:25" x14ac:dyDescent="0.35">
      <c r="A7374">
        <v>7518502960</v>
      </c>
      <c r="B7374" t="s">
        <v>132</v>
      </c>
      <c r="C7374" s="9">
        <v>395000</v>
      </c>
      <c r="D7374" s="7">
        <v>2</v>
      </c>
      <c r="E7374" s="7">
        <v>1</v>
      </c>
      <c r="F7374" s="7">
        <v>980</v>
      </c>
      <c r="G7374" s="7">
        <v>1</v>
      </c>
      <c r="H7374" s="7">
        <v>0</v>
      </c>
      <c r="I7374" s="7">
        <v>0</v>
      </c>
      <c r="J7374" s="7">
        <v>6</v>
      </c>
      <c r="K7374" s="7">
        <v>1190</v>
      </c>
      <c r="L7374" s="21">
        <v>0</v>
      </c>
      <c r="M7374">
        <v>47.682400000000001</v>
      </c>
      <c r="N7374" s="19">
        <v>5100</v>
      </c>
      <c r="O7374" s="19">
        <v>4</v>
      </c>
      <c r="P7374" s="19">
        <v>1907</v>
      </c>
      <c r="Q7374" s="19">
        <v>5100</v>
      </c>
      <c r="R7374">
        <v>98117</v>
      </c>
      <c r="S7374">
        <v>-122.38</v>
      </c>
      <c r="T7374" s="23">
        <v>980</v>
      </c>
      <c r="U7374" s="23">
        <v>0</v>
      </c>
      <c r="W7374" s="35">
        <f>$D$1*D7374+$E$1*E7374+$F$1*F7374+$G$1*G7374+$H$1*H7374+$I$1*I7374+$J$1*J7374+$K$1*K7374+$M$1*M7374+$AB$3</f>
        <v>301522.06573266536</v>
      </c>
      <c r="X7374" s="35">
        <f t="shared" si="119"/>
        <v>0</v>
      </c>
      <c r="Y7374" s="16">
        <f>(W7374-C7374)/C7374</f>
        <v>-0.23665299814515098</v>
      </c>
    </row>
    <row r="7375" spans="1:25" x14ac:dyDescent="0.35">
      <c r="A7375">
        <v>4279600080</v>
      </c>
      <c r="B7375" t="s">
        <v>67</v>
      </c>
      <c r="C7375" s="9">
        <v>609000</v>
      </c>
      <c r="D7375" s="7">
        <v>6</v>
      </c>
      <c r="E7375" s="7">
        <v>3</v>
      </c>
      <c r="F7375" s="7">
        <v>2470</v>
      </c>
      <c r="G7375" s="7">
        <v>2</v>
      </c>
      <c r="H7375" s="7">
        <v>0</v>
      </c>
      <c r="I7375" s="7">
        <v>0</v>
      </c>
      <c r="J7375" s="7">
        <v>8</v>
      </c>
      <c r="K7375" s="7">
        <v>2470</v>
      </c>
      <c r="L7375" s="21">
        <v>0</v>
      </c>
      <c r="M7375">
        <v>47.602499999999999</v>
      </c>
      <c r="N7375" s="19">
        <v>9267</v>
      </c>
      <c r="O7375" s="19">
        <v>3</v>
      </c>
      <c r="P7375" s="19">
        <v>1982</v>
      </c>
      <c r="Q7375" s="19">
        <v>9151</v>
      </c>
      <c r="R7375">
        <v>98007</v>
      </c>
      <c r="S7375">
        <v>-122.152</v>
      </c>
      <c r="T7375" s="23">
        <v>2470</v>
      </c>
      <c r="U7375" s="23">
        <v>0</v>
      </c>
      <c r="W7375" s="35">
        <f>$D$1*D7375+$E$1*E7375+$F$1*F7375+$G$1*G7375+$H$1*H7375+$I$1*I7375+$J$1*J7375+$K$1*K7375+$M$1*M7375+$AB$3</f>
        <v>546843.05627384409</v>
      </c>
      <c r="X7375" s="35">
        <f t="shared" si="119"/>
        <v>0</v>
      </c>
      <c r="Y7375" s="16">
        <f>(W7375-C7375)/C7375</f>
        <v>-0.10206394700518211</v>
      </c>
    </row>
    <row r="7376" spans="1:25" x14ac:dyDescent="0.35">
      <c r="A7376">
        <v>6421100592</v>
      </c>
      <c r="B7376" t="s">
        <v>275</v>
      </c>
      <c r="C7376" s="9">
        <v>510000</v>
      </c>
      <c r="D7376" s="7">
        <v>3</v>
      </c>
      <c r="E7376" s="7">
        <v>1.75</v>
      </c>
      <c r="F7376" s="7">
        <v>1610</v>
      </c>
      <c r="G7376" s="7">
        <v>1</v>
      </c>
      <c r="H7376" s="7">
        <v>0</v>
      </c>
      <c r="I7376" s="7">
        <v>2</v>
      </c>
      <c r="J7376" s="7">
        <v>7</v>
      </c>
      <c r="K7376" s="7">
        <v>1610</v>
      </c>
      <c r="L7376" s="21">
        <v>0</v>
      </c>
      <c r="M7376">
        <v>47.670499999999997</v>
      </c>
      <c r="N7376" s="19">
        <v>11950</v>
      </c>
      <c r="O7376" s="19">
        <v>3</v>
      </c>
      <c r="P7376" s="19">
        <v>1984</v>
      </c>
      <c r="Q7376" s="19">
        <v>9363</v>
      </c>
      <c r="R7376">
        <v>98052</v>
      </c>
      <c r="S7376">
        <v>-122.13800000000001</v>
      </c>
      <c r="T7376" s="23">
        <v>1210</v>
      </c>
      <c r="U7376" s="23">
        <v>400</v>
      </c>
      <c r="W7376" s="35">
        <f>$D$1*D7376+$E$1*E7376+$F$1*F7376+$G$1*G7376+$H$1*H7376+$I$1*I7376+$J$1*J7376+$K$1*K7376+$M$1*M7376+$AB$3</f>
        <v>590077.25987444445</v>
      </c>
      <c r="X7376" s="35">
        <f t="shared" si="119"/>
        <v>0</v>
      </c>
      <c r="Y7376" s="16">
        <f>(W7376-C7376)/C7376</f>
        <v>0.1570142350479303</v>
      </c>
    </row>
    <row r="7377" spans="1:25" x14ac:dyDescent="0.35">
      <c r="A7377">
        <v>7967200290</v>
      </c>
      <c r="B7377" t="s">
        <v>155</v>
      </c>
      <c r="C7377" s="9">
        <v>190000</v>
      </c>
      <c r="D7377" s="7">
        <v>3</v>
      </c>
      <c r="E7377" s="7">
        <v>2.25</v>
      </c>
      <c r="F7377" s="7">
        <v>1590</v>
      </c>
      <c r="G7377" s="7">
        <v>1</v>
      </c>
      <c r="H7377" s="7">
        <v>0</v>
      </c>
      <c r="I7377" s="7">
        <v>0</v>
      </c>
      <c r="J7377" s="7">
        <v>7</v>
      </c>
      <c r="K7377" s="7">
        <v>1540</v>
      </c>
      <c r="L7377" s="21">
        <v>0</v>
      </c>
      <c r="M7377">
        <v>47.3553</v>
      </c>
      <c r="N7377" s="19">
        <v>11745</v>
      </c>
      <c r="O7377" s="19">
        <v>3</v>
      </c>
      <c r="P7377" s="19">
        <v>1978</v>
      </c>
      <c r="Q7377" s="19">
        <v>12530</v>
      </c>
      <c r="R7377">
        <v>98001</v>
      </c>
      <c r="S7377">
        <v>-122.28</v>
      </c>
      <c r="T7377" s="23">
        <v>1090</v>
      </c>
      <c r="U7377" s="23">
        <v>500</v>
      </c>
      <c r="W7377" s="35">
        <f>$D$1*D7377+$E$1*E7377+$F$1*F7377+$G$1*G7377+$H$1*H7377+$I$1*I7377+$J$1*J7377+$K$1*K7377+$M$1*M7377+$AB$3</f>
        <v>248018.71483297274</v>
      </c>
      <c r="X7377" s="35">
        <f t="shared" si="119"/>
        <v>0</v>
      </c>
      <c r="Y7377" s="16">
        <f>(W7377-C7377)/C7377</f>
        <v>0.30536165701564599</v>
      </c>
    </row>
    <row r="7378" spans="1:25" x14ac:dyDescent="0.35">
      <c r="A7378">
        <v>7228501903</v>
      </c>
      <c r="B7378" t="s">
        <v>128</v>
      </c>
      <c r="C7378" s="9">
        <v>250000</v>
      </c>
      <c r="D7378" s="7">
        <v>1</v>
      </c>
      <c r="E7378" s="7">
        <v>1</v>
      </c>
      <c r="F7378" s="7">
        <v>780</v>
      </c>
      <c r="G7378" s="7">
        <v>1</v>
      </c>
      <c r="H7378" s="7">
        <v>0</v>
      </c>
      <c r="I7378" s="7">
        <v>0</v>
      </c>
      <c r="J7378" s="7">
        <v>7</v>
      </c>
      <c r="K7378" s="7">
        <v>1040</v>
      </c>
      <c r="L7378" s="21">
        <v>1985</v>
      </c>
      <c r="M7378">
        <v>47.615499999999997</v>
      </c>
      <c r="N7378" s="19">
        <v>1033</v>
      </c>
      <c r="O7378" s="19">
        <v>3</v>
      </c>
      <c r="P7378" s="19">
        <v>1922</v>
      </c>
      <c r="Q7378" s="19">
        <v>1319</v>
      </c>
      <c r="R7378">
        <v>98122</v>
      </c>
      <c r="S7378">
        <v>-122.306</v>
      </c>
      <c r="T7378" s="23">
        <v>780</v>
      </c>
      <c r="U7378" s="23">
        <v>0</v>
      </c>
      <c r="W7378" s="35">
        <f>$D$1*D7378+$E$1*E7378+$F$1*F7378+$G$1*G7378+$H$1*H7378+$I$1*I7378+$J$1*J7378+$K$1*K7378+$M$1*M7378+$AB$3</f>
        <v>320058.73066225648</v>
      </c>
      <c r="X7378" s="35">
        <f t="shared" si="119"/>
        <v>0</v>
      </c>
      <c r="Y7378" s="16">
        <f>(W7378-C7378)/C7378</f>
        <v>0.28023492264902594</v>
      </c>
    </row>
    <row r="7379" spans="1:25" x14ac:dyDescent="0.35">
      <c r="A7379">
        <v>9275200080</v>
      </c>
      <c r="B7379" t="s">
        <v>278</v>
      </c>
      <c r="C7379" s="9">
        <v>295000</v>
      </c>
      <c r="D7379" s="7">
        <v>3</v>
      </c>
      <c r="E7379" s="7">
        <v>1.5</v>
      </c>
      <c r="F7379" s="7">
        <v>720</v>
      </c>
      <c r="G7379" s="7">
        <v>1</v>
      </c>
      <c r="H7379" s="7">
        <v>0</v>
      </c>
      <c r="I7379" s="7">
        <v>1</v>
      </c>
      <c r="J7379" s="7">
        <v>5</v>
      </c>
      <c r="K7379" s="7">
        <v>2600</v>
      </c>
      <c r="L7379" s="21">
        <v>0</v>
      </c>
      <c r="M7379">
        <v>47.584000000000003</v>
      </c>
      <c r="N7379" s="19">
        <v>7450</v>
      </c>
      <c r="O7379" s="19">
        <v>1</v>
      </c>
      <c r="P7379" s="19">
        <v>1924</v>
      </c>
      <c r="Q7379" s="19">
        <v>7360</v>
      </c>
      <c r="R7379">
        <v>98126</v>
      </c>
      <c r="S7379">
        <v>-122.375</v>
      </c>
      <c r="T7379" s="23">
        <v>720</v>
      </c>
      <c r="U7379" s="23">
        <v>0</v>
      </c>
      <c r="W7379" s="35">
        <f>$D$1*D7379+$E$1*E7379+$F$1*F7379+$G$1*G7379+$H$1*H7379+$I$1*I7379+$J$1*J7379+$K$1*K7379+$M$1*M7379+$AB$3</f>
        <v>141364.86288719624</v>
      </c>
      <c r="X7379" s="35">
        <f t="shared" si="119"/>
        <v>0</v>
      </c>
      <c r="Y7379" s="16">
        <f>(W7379-C7379)/C7379</f>
        <v>-0.52079707495865679</v>
      </c>
    </row>
    <row r="7380" spans="1:25" x14ac:dyDescent="0.35">
      <c r="A7380">
        <v>8825900095</v>
      </c>
      <c r="B7380" t="s">
        <v>191</v>
      </c>
      <c r="C7380" s="9">
        <v>740000</v>
      </c>
      <c r="D7380" s="7">
        <v>3</v>
      </c>
      <c r="E7380" s="7">
        <v>1.5</v>
      </c>
      <c r="F7380" s="7">
        <v>1630</v>
      </c>
      <c r="G7380" s="7">
        <v>1.5</v>
      </c>
      <c r="H7380" s="7">
        <v>0</v>
      </c>
      <c r="I7380" s="7">
        <v>0</v>
      </c>
      <c r="J7380" s="7">
        <v>8</v>
      </c>
      <c r="K7380" s="7">
        <v>1950</v>
      </c>
      <c r="L7380" s="21">
        <v>0</v>
      </c>
      <c r="M7380">
        <v>47.675600000000003</v>
      </c>
      <c r="N7380" s="19">
        <v>4080</v>
      </c>
      <c r="O7380" s="19">
        <v>4</v>
      </c>
      <c r="P7380" s="19">
        <v>1927</v>
      </c>
      <c r="Q7380" s="19">
        <v>4080</v>
      </c>
      <c r="R7380">
        <v>98115</v>
      </c>
      <c r="S7380">
        <v>-122.30800000000001</v>
      </c>
      <c r="T7380" s="23">
        <v>1630</v>
      </c>
      <c r="U7380" s="23">
        <v>0</v>
      </c>
      <c r="W7380" s="35">
        <f>$D$1*D7380+$E$1*E7380+$F$1*F7380+$G$1*G7380+$H$1*H7380+$I$1*I7380+$J$1*J7380+$K$1*K7380+$M$1*M7380+$AB$3</f>
        <v>538941.27115508914</v>
      </c>
      <c r="X7380" s="35">
        <f t="shared" si="119"/>
        <v>0</v>
      </c>
      <c r="Y7380" s="16">
        <f>(W7380-C7380)/C7380</f>
        <v>-0.27170098492555522</v>
      </c>
    </row>
    <row r="7381" spans="1:25" x14ac:dyDescent="0.35">
      <c r="A7381">
        <v>7849201100</v>
      </c>
      <c r="B7381" t="s">
        <v>66</v>
      </c>
      <c r="C7381" s="9">
        <v>323000</v>
      </c>
      <c r="D7381" s="7">
        <v>3</v>
      </c>
      <c r="E7381" s="7">
        <v>1</v>
      </c>
      <c r="F7381" s="7">
        <v>1590</v>
      </c>
      <c r="G7381" s="7">
        <v>2</v>
      </c>
      <c r="H7381" s="7">
        <v>0</v>
      </c>
      <c r="I7381" s="7">
        <v>0</v>
      </c>
      <c r="J7381" s="7">
        <v>7</v>
      </c>
      <c r="K7381" s="7">
        <v>1600</v>
      </c>
      <c r="L7381" s="21">
        <v>1984</v>
      </c>
      <c r="M7381">
        <v>47.521700000000003</v>
      </c>
      <c r="N7381" s="19">
        <v>7759</v>
      </c>
      <c r="O7381" s="19">
        <v>4</v>
      </c>
      <c r="P7381" s="19">
        <v>1912</v>
      </c>
      <c r="Q7381" s="19">
        <v>7200</v>
      </c>
      <c r="R7381">
        <v>98065</v>
      </c>
      <c r="S7381">
        <v>-121.819</v>
      </c>
      <c r="T7381" s="23">
        <v>1590</v>
      </c>
      <c r="U7381" s="23">
        <v>0</v>
      </c>
      <c r="W7381" s="35">
        <f>$D$1*D7381+$E$1*E7381+$F$1*F7381+$G$1*G7381+$H$1*H7381+$I$1*I7381+$J$1*J7381+$K$1*K7381+$M$1*M7381+$AB$3</f>
        <v>346656.20068801567</v>
      </c>
      <c r="X7381" s="35">
        <f t="shared" si="119"/>
        <v>0</v>
      </c>
      <c r="Y7381" s="16">
        <f>(W7381-C7381)/C7381</f>
        <v>7.3239011418005165E-2</v>
      </c>
    </row>
    <row r="7382" spans="1:25" x14ac:dyDescent="0.35">
      <c r="A7382">
        <v>8562790980</v>
      </c>
      <c r="B7382" t="s">
        <v>69</v>
      </c>
      <c r="C7382" s="9">
        <v>713000</v>
      </c>
      <c r="D7382" s="7">
        <v>3</v>
      </c>
      <c r="E7382" s="7">
        <v>2.75</v>
      </c>
      <c r="F7382" s="7">
        <v>2310</v>
      </c>
      <c r="G7382" s="7">
        <v>2</v>
      </c>
      <c r="H7382" s="7">
        <v>0</v>
      </c>
      <c r="I7382" s="7">
        <v>0</v>
      </c>
      <c r="J7382" s="7">
        <v>10</v>
      </c>
      <c r="K7382" s="7">
        <v>2340</v>
      </c>
      <c r="L7382" s="21">
        <v>0</v>
      </c>
      <c r="M7382">
        <v>47.5304</v>
      </c>
      <c r="N7382" s="19">
        <v>1850</v>
      </c>
      <c r="O7382" s="19">
        <v>3</v>
      </c>
      <c r="P7382" s="19">
        <v>2011</v>
      </c>
      <c r="Q7382" s="19">
        <v>2155</v>
      </c>
      <c r="R7382">
        <v>98027</v>
      </c>
      <c r="S7382">
        <v>-122.07299999999999</v>
      </c>
      <c r="T7382" s="23">
        <v>2020</v>
      </c>
      <c r="U7382" s="23">
        <v>290</v>
      </c>
      <c r="W7382" s="35">
        <f>$D$1*D7382+$E$1*E7382+$F$1*F7382+$G$1*G7382+$H$1*H7382+$I$1*I7382+$J$1*J7382+$K$1*K7382+$M$1*M7382+$AB$3</f>
        <v>712431.4083173126</v>
      </c>
      <c r="X7382" s="35">
        <f t="shared" si="119"/>
        <v>0</v>
      </c>
      <c r="Y7382" s="16">
        <f>(W7382-C7382)/C7382</f>
        <v>-7.9746379058541624E-4</v>
      </c>
    </row>
    <row r="7383" spans="1:25" x14ac:dyDescent="0.35">
      <c r="A7383">
        <v>1370801435</v>
      </c>
      <c r="B7383" t="s">
        <v>88</v>
      </c>
      <c r="C7383" s="10">
        <v>1070000</v>
      </c>
      <c r="D7383" s="7">
        <v>3</v>
      </c>
      <c r="E7383" s="7">
        <v>1.75</v>
      </c>
      <c r="F7383" s="7">
        <v>2320</v>
      </c>
      <c r="G7383" s="7">
        <v>2</v>
      </c>
      <c r="H7383" s="7">
        <v>0</v>
      </c>
      <c r="I7383" s="7">
        <v>3</v>
      </c>
      <c r="J7383" s="7">
        <v>8</v>
      </c>
      <c r="K7383" s="7">
        <v>3110</v>
      </c>
      <c r="L7383" s="21">
        <v>0</v>
      </c>
      <c r="M7383">
        <v>47.643000000000001</v>
      </c>
      <c r="N7383" s="19">
        <v>6090</v>
      </c>
      <c r="O7383" s="19">
        <v>3</v>
      </c>
      <c r="P7383" s="19">
        <v>1939</v>
      </c>
      <c r="Q7383" s="19">
        <v>7052</v>
      </c>
      <c r="R7383">
        <v>98199</v>
      </c>
      <c r="S7383">
        <v>-122.41200000000001</v>
      </c>
      <c r="T7383" s="23">
        <v>2040</v>
      </c>
      <c r="U7383" s="23">
        <v>280</v>
      </c>
      <c r="W7383" s="35">
        <f>$D$1*D7383+$E$1*E7383+$F$1*F7383+$G$1*G7383+$H$1*H7383+$I$1*I7383+$J$1*J7383+$K$1*K7383+$M$1*M7383+$AB$3</f>
        <v>846175.1228643097</v>
      </c>
      <c r="X7383" s="35">
        <f t="shared" si="119"/>
        <v>0</v>
      </c>
      <c r="Y7383" s="16">
        <f>(W7383-C7383)/C7383</f>
        <v>-0.20918212816419654</v>
      </c>
    </row>
    <row r="7384" spans="1:25" x14ac:dyDescent="0.35">
      <c r="A7384">
        <v>3897100275</v>
      </c>
      <c r="B7384" t="s">
        <v>108</v>
      </c>
      <c r="C7384" s="9">
        <v>460000</v>
      </c>
      <c r="D7384" s="7">
        <v>3</v>
      </c>
      <c r="E7384" s="7">
        <v>1.75</v>
      </c>
      <c r="F7384" s="7">
        <v>1660</v>
      </c>
      <c r="G7384" s="7">
        <v>2</v>
      </c>
      <c r="H7384" s="7">
        <v>0</v>
      </c>
      <c r="I7384" s="7">
        <v>0</v>
      </c>
      <c r="J7384" s="7">
        <v>8</v>
      </c>
      <c r="K7384" s="7">
        <v>1720</v>
      </c>
      <c r="L7384" s="21">
        <v>0</v>
      </c>
      <c r="M7384">
        <v>47.670400000000001</v>
      </c>
      <c r="N7384" s="19">
        <v>9900</v>
      </c>
      <c r="O7384" s="19">
        <v>3</v>
      </c>
      <c r="P7384" s="19">
        <v>1978</v>
      </c>
      <c r="Q7384" s="19">
        <v>6600</v>
      </c>
      <c r="R7384">
        <v>98033</v>
      </c>
      <c r="S7384">
        <v>-122.184</v>
      </c>
      <c r="T7384" s="23">
        <v>1660</v>
      </c>
      <c r="U7384" s="23">
        <v>0</v>
      </c>
      <c r="W7384" s="35">
        <f>$D$1*D7384+$E$1*E7384+$F$1*F7384+$G$1*G7384+$H$1*H7384+$I$1*I7384+$J$1*J7384+$K$1*K7384+$M$1*M7384+$AB$3</f>
        <v>523926.94474210963</v>
      </c>
      <c r="X7384" s="35">
        <f t="shared" si="119"/>
        <v>0</v>
      </c>
      <c r="Y7384" s="16">
        <f>(W7384-C7384)/C7384</f>
        <v>0.13897161900458616</v>
      </c>
    </row>
    <row r="7385" spans="1:25" x14ac:dyDescent="0.35">
      <c r="A7385">
        <v>6745700190</v>
      </c>
      <c r="B7385" t="s">
        <v>71</v>
      </c>
      <c r="C7385" s="9">
        <v>880000</v>
      </c>
      <c r="D7385" s="7">
        <v>3</v>
      </c>
      <c r="E7385" s="7">
        <v>1.75</v>
      </c>
      <c r="F7385" s="7">
        <v>2070</v>
      </c>
      <c r="G7385" s="7">
        <v>1.5</v>
      </c>
      <c r="H7385" s="7">
        <v>0</v>
      </c>
      <c r="I7385" s="7">
        <v>0</v>
      </c>
      <c r="J7385" s="7">
        <v>8</v>
      </c>
      <c r="K7385" s="7">
        <v>2630</v>
      </c>
      <c r="L7385" s="21">
        <v>0</v>
      </c>
      <c r="M7385">
        <v>47.582799999999999</v>
      </c>
      <c r="N7385" s="19">
        <v>5000</v>
      </c>
      <c r="O7385" s="19">
        <v>3</v>
      </c>
      <c r="P7385" s="19">
        <v>1920</v>
      </c>
      <c r="Q7385" s="19">
        <v>5000</v>
      </c>
      <c r="R7385">
        <v>98144</v>
      </c>
      <c r="S7385">
        <v>-122.291</v>
      </c>
      <c r="T7385" s="23">
        <v>2070</v>
      </c>
      <c r="U7385" s="23">
        <v>0</v>
      </c>
      <c r="W7385" s="35">
        <f>$D$1*D7385+$E$1*E7385+$F$1*F7385+$G$1*G7385+$H$1*H7385+$I$1*I7385+$J$1*J7385+$K$1*K7385+$M$1*M7385+$AB$3</f>
        <v>574850.82058432698</v>
      </c>
      <c r="X7385" s="35">
        <f t="shared" si="119"/>
        <v>0</v>
      </c>
      <c r="Y7385" s="16">
        <f>(W7385-C7385)/C7385</f>
        <v>-0.34676043115417388</v>
      </c>
    </row>
    <row r="7386" spans="1:25" x14ac:dyDescent="0.35">
      <c r="A7386">
        <v>2770600795</v>
      </c>
      <c r="B7386" t="s">
        <v>48</v>
      </c>
      <c r="C7386" s="9">
        <v>585000</v>
      </c>
      <c r="D7386" s="7">
        <v>4</v>
      </c>
      <c r="E7386" s="7">
        <v>1.75</v>
      </c>
      <c r="F7386" s="7">
        <v>2500</v>
      </c>
      <c r="G7386" s="7">
        <v>1</v>
      </c>
      <c r="H7386" s="7">
        <v>0</v>
      </c>
      <c r="I7386" s="7">
        <v>0</v>
      </c>
      <c r="J7386" s="7">
        <v>7</v>
      </c>
      <c r="K7386" s="7">
        <v>1680</v>
      </c>
      <c r="L7386" s="21">
        <v>0</v>
      </c>
      <c r="M7386">
        <v>47.648000000000003</v>
      </c>
      <c r="N7386" s="19">
        <v>7000</v>
      </c>
      <c r="O7386" s="19">
        <v>3</v>
      </c>
      <c r="P7386" s="19">
        <v>1947</v>
      </c>
      <c r="Q7386" s="19">
        <v>7000</v>
      </c>
      <c r="R7386">
        <v>98199</v>
      </c>
      <c r="S7386">
        <v>-122.386</v>
      </c>
      <c r="T7386" s="23">
        <v>1250</v>
      </c>
      <c r="U7386" s="23">
        <v>1250</v>
      </c>
      <c r="W7386" s="35">
        <f>$D$1*D7386+$E$1*E7386+$F$1*F7386+$G$1*G7386+$H$1*H7386+$I$1*I7386+$J$1*J7386+$K$1*K7386+$M$1*M7386+$AB$3</f>
        <v>610107.36114391685</v>
      </c>
      <c r="X7386" s="35">
        <f t="shared" si="119"/>
        <v>0</v>
      </c>
      <c r="Y7386" s="16">
        <f>(W7386-C7386)/C7386</f>
        <v>4.291856605797751E-2</v>
      </c>
    </row>
    <row r="7387" spans="1:25" x14ac:dyDescent="0.35">
      <c r="A7387">
        <v>1148000190</v>
      </c>
      <c r="B7387" t="s">
        <v>100</v>
      </c>
      <c r="C7387" s="9">
        <v>249950</v>
      </c>
      <c r="D7387" s="7">
        <v>2</v>
      </c>
      <c r="E7387" s="7">
        <v>1</v>
      </c>
      <c r="F7387" s="7">
        <v>940</v>
      </c>
      <c r="G7387" s="7">
        <v>1</v>
      </c>
      <c r="H7387" s="7">
        <v>0</v>
      </c>
      <c r="I7387" s="7">
        <v>0</v>
      </c>
      <c r="J7387" s="7">
        <v>7</v>
      </c>
      <c r="K7387" s="7">
        <v>1050</v>
      </c>
      <c r="L7387" s="21">
        <v>0</v>
      </c>
      <c r="M7387">
        <v>47.481400000000001</v>
      </c>
      <c r="N7387" s="19">
        <v>8532</v>
      </c>
      <c r="O7387" s="19">
        <v>4</v>
      </c>
      <c r="P7387" s="19">
        <v>1959</v>
      </c>
      <c r="Q7387" s="19">
        <v>8100</v>
      </c>
      <c r="R7387">
        <v>98166</v>
      </c>
      <c r="S7387">
        <v>-122.343</v>
      </c>
      <c r="T7387" s="23">
        <v>940</v>
      </c>
      <c r="U7387" s="23">
        <v>0</v>
      </c>
      <c r="W7387" s="35">
        <f>$D$1*D7387+$E$1*E7387+$F$1*F7387+$G$1*G7387+$H$1*H7387+$I$1*I7387+$J$1*J7387+$K$1*K7387+$M$1*M7387+$AB$3</f>
        <v>235036.42784718424</v>
      </c>
      <c r="X7387" s="35">
        <f t="shared" si="119"/>
        <v>0</v>
      </c>
      <c r="Y7387" s="16">
        <f>(W7387-C7387)/C7387</f>
        <v>-5.9666221855634166E-2</v>
      </c>
    </row>
    <row r="7388" spans="1:25" x14ac:dyDescent="0.35">
      <c r="A7388">
        <v>5039300305</v>
      </c>
      <c r="B7388" t="s">
        <v>278</v>
      </c>
      <c r="C7388" s="9">
        <v>450000</v>
      </c>
      <c r="D7388" s="7">
        <v>3</v>
      </c>
      <c r="E7388" s="7">
        <v>2.5</v>
      </c>
      <c r="F7388" s="7">
        <v>1990</v>
      </c>
      <c r="G7388" s="7">
        <v>2</v>
      </c>
      <c r="H7388" s="7">
        <v>0</v>
      </c>
      <c r="I7388" s="7">
        <v>0</v>
      </c>
      <c r="J7388" s="7">
        <v>10</v>
      </c>
      <c r="K7388" s="7">
        <v>1710</v>
      </c>
      <c r="L7388" s="21">
        <v>0</v>
      </c>
      <c r="M7388">
        <v>47.636099999999999</v>
      </c>
      <c r="N7388" s="19">
        <v>3478</v>
      </c>
      <c r="O7388" s="19">
        <v>3</v>
      </c>
      <c r="P7388" s="19">
        <v>1990</v>
      </c>
      <c r="Q7388" s="19">
        <v>6157</v>
      </c>
      <c r="R7388">
        <v>98199</v>
      </c>
      <c r="S7388">
        <v>-122.399</v>
      </c>
      <c r="T7388" s="23">
        <v>1520</v>
      </c>
      <c r="U7388" s="23">
        <v>470</v>
      </c>
      <c r="W7388" s="35">
        <f>$D$1*D7388+$E$1*E7388+$F$1*F7388+$G$1*G7388+$H$1*H7388+$I$1*I7388+$J$1*J7388+$K$1*K7388+$M$1*M7388+$AB$3</f>
        <v>711133.7503128238</v>
      </c>
      <c r="X7388" s="35">
        <f t="shared" si="119"/>
        <v>0</v>
      </c>
      <c r="Y7388" s="16">
        <f>(W7388-C7388)/C7388</f>
        <v>0.58029722291738628</v>
      </c>
    </row>
    <row r="7389" spans="1:25" x14ac:dyDescent="0.35">
      <c r="A7389">
        <v>3981200250</v>
      </c>
      <c r="B7389" t="s">
        <v>281</v>
      </c>
      <c r="C7389" s="9">
        <v>450000</v>
      </c>
      <c r="D7389" s="7">
        <v>3</v>
      </c>
      <c r="E7389" s="7">
        <v>2.5</v>
      </c>
      <c r="F7389" s="7">
        <v>2620</v>
      </c>
      <c r="G7389" s="7">
        <v>2</v>
      </c>
      <c r="H7389" s="7">
        <v>0</v>
      </c>
      <c r="I7389" s="7">
        <v>0</v>
      </c>
      <c r="J7389" s="7">
        <v>9</v>
      </c>
      <c r="K7389" s="7">
        <v>3010</v>
      </c>
      <c r="L7389" s="21">
        <v>0</v>
      </c>
      <c r="M7389">
        <v>47.351300000000002</v>
      </c>
      <c r="N7389" s="19">
        <v>14096</v>
      </c>
      <c r="O7389" s="19">
        <v>4</v>
      </c>
      <c r="P7389" s="19">
        <v>1989</v>
      </c>
      <c r="Q7389" s="19">
        <v>14096</v>
      </c>
      <c r="R7389">
        <v>98042</v>
      </c>
      <c r="S7389">
        <v>-122.1</v>
      </c>
      <c r="T7389" s="23">
        <v>2620</v>
      </c>
      <c r="U7389" s="23">
        <v>0</v>
      </c>
      <c r="W7389" s="35">
        <f>$D$1*D7389+$E$1*E7389+$F$1*F7389+$G$1*G7389+$H$1*H7389+$I$1*I7389+$J$1*J7389+$K$1*K7389+$M$1*M7389+$AB$3</f>
        <v>596364.41098901629</v>
      </c>
      <c r="X7389" s="35">
        <f t="shared" si="119"/>
        <v>0</v>
      </c>
      <c r="Y7389" s="16">
        <f>(W7389-C7389)/C7389</f>
        <v>0.32525424664225844</v>
      </c>
    </row>
    <row r="7390" spans="1:25" x14ac:dyDescent="0.35">
      <c r="A7390">
        <v>5457300095</v>
      </c>
      <c r="B7390" t="s">
        <v>157</v>
      </c>
      <c r="C7390" s="10">
        <v>1780000</v>
      </c>
      <c r="D7390" s="7">
        <v>4</v>
      </c>
      <c r="E7390" s="7">
        <v>3.25</v>
      </c>
      <c r="F7390" s="7">
        <v>3730</v>
      </c>
      <c r="G7390" s="7">
        <v>3</v>
      </c>
      <c r="H7390" s="7">
        <v>0</v>
      </c>
      <c r="I7390" s="7">
        <v>2</v>
      </c>
      <c r="J7390" s="7">
        <v>11</v>
      </c>
      <c r="K7390" s="7">
        <v>3730</v>
      </c>
      <c r="L7390" s="21">
        <v>0</v>
      </c>
      <c r="M7390">
        <v>47.629199999999997</v>
      </c>
      <c r="N7390" s="19">
        <v>7071</v>
      </c>
      <c r="O7390" s="19">
        <v>3</v>
      </c>
      <c r="P7390" s="19">
        <v>1985</v>
      </c>
      <c r="Q7390" s="19">
        <v>7680</v>
      </c>
      <c r="R7390">
        <v>98109</v>
      </c>
      <c r="S7390">
        <v>-122.355</v>
      </c>
      <c r="T7390" s="23">
        <v>3730</v>
      </c>
      <c r="U7390" s="23">
        <v>0</v>
      </c>
      <c r="W7390" s="35">
        <f>$D$1*D7390+$E$1*E7390+$F$1*F7390+$G$1*G7390+$H$1*H7390+$I$1*I7390+$J$1*J7390+$K$1*K7390+$M$1*M7390+$AB$3</f>
        <v>1227036.0080388337</v>
      </c>
      <c r="X7390" s="35">
        <f t="shared" si="119"/>
        <v>0</v>
      </c>
      <c r="Y7390" s="16">
        <f>(W7390-C7390)/C7390</f>
        <v>-0.31065392806807096</v>
      </c>
    </row>
    <row r="7391" spans="1:25" x14ac:dyDescent="0.35">
      <c r="A7391">
        <v>1862400479</v>
      </c>
      <c r="B7391" t="s">
        <v>189</v>
      </c>
      <c r="C7391" s="9">
        <v>350000</v>
      </c>
      <c r="D7391" s="7">
        <v>3</v>
      </c>
      <c r="E7391" s="7">
        <v>3.25</v>
      </c>
      <c r="F7391" s="7">
        <v>1600</v>
      </c>
      <c r="G7391" s="7">
        <v>3</v>
      </c>
      <c r="H7391" s="7">
        <v>0</v>
      </c>
      <c r="I7391" s="7">
        <v>0</v>
      </c>
      <c r="J7391" s="7">
        <v>8</v>
      </c>
      <c r="K7391" s="7">
        <v>1600</v>
      </c>
      <c r="L7391" s="21">
        <v>0</v>
      </c>
      <c r="M7391">
        <v>47.695399999999999</v>
      </c>
      <c r="N7391" s="19">
        <v>1298</v>
      </c>
      <c r="O7391" s="19">
        <v>3</v>
      </c>
      <c r="P7391" s="19">
        <v>1999</v>
      </c>
      <c r="Q7391" s="19">
        <v>1348</v>
      </c>
      <c r="R7391">
        <v>98117</v>
      </c>
      <c r="S7391">
        <v>-122.375</v>
      </c>
      <c r="T7391" s="23">
        <v>1600</v>
      </c>
      <c r="U7391" s="23">
        <v>0</v>
      </c>
      <c r="W7391" s="35">
        <f>$D$1*D7391+$E$1*E7391+$F$1*F7391+$G$1*G7391+$H$1*H7391+$I$1*I7391+$J$1*J7391+$K$1*K7391+$M$1*M7391+$AB$3</f>
        <v>480605.52448716387</v>
      </c>
      <c r="X7391" s="35">
        <f t="shared" si="119"/>
        <v>0</v>
      </c>
      <c r="Y7391" s="16">
        <f>(W7391-C7391)/C7391</f>
        <v>0.37315864139189675</v>
      </c>
    </row>
    <row r="7392" spans="1:25" x14ac:dyDescent="0.35">
      <c r="A7392">
        <v>8669160010</v>
      </c>
      <c r="B7392" t="s">
        <v>61</v>
      </c>
      <c r="C7392" s="9">
        <v>292500</v>
      </c>
      <c r="D7392" s="7">
        <v>3</v>
      </c>
      <c r="E7392" s="7">
        <v>2.5</v>
      </c>
      <c r="F7392" s="7">
        <v>2095</v>
      </c>
      <c r="G7392" s="7">
        <v>2</v>
      </c>
      <c r="H7392" s="7">
        <v>0</v>
      </c>
      <c r="I7392" s="7">
        <v>0</v>
      </c>
      <c r="J7392" s="7">
        <v>7</v>
      </c>
      <c r="K7392" s="7">
        <v>1805</v>
      </c>
      <c r="L7392" s="21">
        <v>0</v>
      </c>
      <c r="M7392">
        <v>47.3523</v>
      </c>
      <c r="N7392" s="19">
        <v>3438</v>
      </c>
      <c r="O7392" s="19">
        <v>3</v>
      </c>
      <c r="P7392" s="19">
        <v>2008</v>
      </c>
      <c r="Q7392" s="19">
        <v>3402</v>
      </c>
      <c r="R7392">
        <v>98002</v>
      </c>
      <c r="S7392">
        <v>-122.21299999999999</v>
      </c>
      <c r="T7392" s="23">
        <v>2095</v>
      </c>
      <c r="U7392" s="23">
        <v>0</v>
      </c>
      <c r="W7392" s="35">
        <f>$D$1*D7392+$E$1*E7392+$F$1*F7392+$G$1*G7392+$H$1*H7392+$I$1*I7392+$J$1*J7392+$K$1*K7392+$M$1*M7392+$AB$3</f>
        <v>327074.08736802265</v>
      </c>
      <c r="X7392" s="35">
        <f t="shared" si="119"/>
        <v>0</v>
      </c>
      <c r="Y7392" s="16">
        <f>(W7392-C7392)/C7392</f>
        <v>0.11820200809580393</v>
      </c>
    </row>
    <row r="7393" spans="1:25" x14ac:dyDescent="0.35">
      <c r="A7393">
        <v>2481630290</v>
      </c>
      <c r="B7393" t="s">
        <v>45</v>
      </c>
      <c r="C7393" s="9">
        <v>879000</v>
      </c>
      <c r="D7393" s="7">
        <v>4</v>
      </c>
      <c r="E7393" s="7">
        <v>2.75</v>
      </c>
      <c r="F7393" s="7">
        <v>4230</v>
      </c>
      <c r="G7393" s="7">
        <v>2</v>
      </c>
      <c r="H7393" s="7">
        <v>0</v>
      </c>
      <c r="I7393" s="7">
        <v>0</v>
      </c>
      <c r="J7393" s="7">
        <v>10</v>
      </c>
      <c r="K7393" s="7">
        <v>4080</v>
      </c>
      <c r="L7393" s="21">
        <v>0</v>
      </c>
      <c r="M7393">
        <v>47.731000000000002</v>
      </c>
      <c r="N7393" s="19">
        <v>31747</v>
      </c>
      <c r="O7393" s="19">
        <v>4</v>
      </c>
      <c r="P7393" s="19">
        <v>1985</v>
      </c>
      <c r="Q7393" s="19">
        <v>35576</v>
      </c>
      <c r="R7393">
        <v>98072</v>
      </c>
      <c r="S7393">
        <v>-122.13200000000001</v>
      </c>
      <c r="T7393" s="23">
        <v>4230</v>
      </c>
      <c r="U7393" s="23">
        <v>0</v>
      </c>
      <c r="W7393" s="35">
        <f>$D$1*D7393+$E$1*E7393+$F$1*F7393+$G$1*G7393+$H$1*H7393+$I$1*I7393+$J$1*J7393+$K$1*K7393+$M$1*M7393+$AB$3</f>
        <v>1236991.4604876377</v>
      </c>
      <c r="X7393" s="35">
        <f t="shared" si="119"/>
        <v>0</v>
      </c>
      <c r="Y7393" s="16">
        <f>(W7393-C7393)/C7393</f>
        <v>0.40727128610652752</v>
      </c>
    </row>
    <row r="7394" spans="1:25" x14ac:dyDescent="0.35">
      <c r="A7394">
        <v>8925100255</v>
      </c>
      <c r="B7394" t="s">
        <v>82</v>
      </c>
      <c r="C7394" s="10">
        <v>1180000</v>
      </c>
      <c r="D7394" s="7">
        <v>4</v>
      </c>
      <c r="E7394" s="7">
        <v>2.5</v>
      </c>
      <c r="F7394" s="7">
        <v>3200</v>
      </c>
      <c r="G7394" s="7">
        <v>1.5</v>
      </c>
      <c r="H7394" s="7">
        <v>0</v>
      </c>
      <c r="I7394" s="7">
        <v>1</v>
      </c>
      <c r="J7394" s="7">
        <v>8</v>
      </c>
      <c r="K7394" s="7">
        <v>2500</v>
      </c>
      <c r="L7394" s="21">
        <v>0</v>
      </c>
      <c r="M7394">
        <v>47.682600000000001</v>
      </c>
      <c r="N7394" s="19">
        <v>7500</v>
      </c>
      <c r="O7394" s="19">
        <v>5</v>
      </c>
      <c r="P7394" s="19">
        <v>1948</v>
      </c>
      <c r="Q7394" s="19">
        <v>6500</v>
      </c>
      <c r="R7394">
        <v>98115</v>
      </c>
      <c r="S7394">
        <v>-122.274</v>
      </c>
      <c r="T7394" s="23">
        <v>1860</v>
      </c>
      <c r="U7394" s="23">
        <v>1340</v>
      </c>
      <c r="W7394" s="35">
        <f>$D$1*D7394+$E$1*E7394+$F$1*F7394+$G$1*G7394+$H$1*H7394+$I$1*I7394+$J$1*J7394+$K$1*K7394+$M$1*M7394+$AB$3</f>
        <v>903174.33169331029</v>
      </c>
      <c r="X7394" s="35">
        <f t="shared" si="119"/>
        <v>0</v>
      </c>
      <c r="Y7394" s="16">
        <f>(W7394-C7394)/C7394</f>
        <v>-0.23459802398872009</v>
      </c>
    </row>
    <row r="7395" spans="1:25" x14ac:dyDescent="0.35">
      <c r="A7395">
        <v>424069130</v>
      </c>
      <c r="B7395" t="s">
        <v>53</v>
      </c>
      <c r="C7395" s="9">
        <v>584999</v>
      </c>
      <c r="D7395" s="7">
        <v>4</v>
      </c>
      <c r="E7395" s="7">
        <v>2.75</v>
      </c>
      <c r="F7395" s="7">
        <v>2050</v>
      </c>
      <c r="G7395" s="7">
        <v>1</v>
      </c>
      <c r="H7395" s="7">
        <v>0</v>
      </c>
      <c r="I7395" s="7">
        <v>0</v>
      </c>
      <c r="J7395" s="7">
        <v>7</v>
      </c>
      <c r="K7395" s="7">
        <v>2960</v>
      </c>
      <c r="L7395" s="21">
        <v>0</v>
      </c>
      <c r="M7395">
        <v>47.594499999999996</v>
      </c>
      <c r="N7395" s="19">
        <v>17859</v>
      </c>
      <c r="O7395" s="19">
        <v>4</v>
      </c>
      <c r="P7395" s="19">
        <v>1967</v>
      </c>
      <c r="Q7395" s="19">
        <v>20908</v>
      </c>
      <c r="R7395">
        <v>98075</v>
      </c>
      <c r="S7395">
        <v>-122.056</v>
      </c>
      <c r="T7395" s="23">
        <v>1300</v>
      </c>
      <c r="U7395" s="23">
        <v>750</v>
      </c>
      <c r="W7395" s="35">
        <f>$D$1*D7395+$E$1*E7395+$F$1*F7395+$G$1*G7395+$H$1*H7395+$I$1*I7395+$J$1*J7395+$K$1*K7395+$M$1*M7395+$AB$3</f>
        <v>474501.91359713301</v>
      </c>
      <c r="X7395" s="35">
        <f t="shared" si="119"/>
        <v>0</v>
      </c>
      <c r="Y7395" s="16">
        <f>(W7395-C7395)/C7395</f>
        <v>-0.18888423125999701</v>
      </c>
    </row>
    <row r="7396" spans="1:25" x14ac:dyDescent="0.35">
      <c r="A7396">
        <v>2231800020</v>
      </c>
      <c r="B7396" t="s">
        <v>43</v>
      </c>
      <c r="C7396" s="9">
        <v>366000</v>
      </c>
      <c r="D7396" s="7">
        <v>4</v>
      </c>
      <c r="E7396" s="7">
        <v>2.75</v>
      </c>
      <c r="F7396" s="7">
        <v>2020</v>
      </c>
      <c r="G7396" s="7">
        <v>1</v>
      </c>
      <c r="H7396" s="7">
        <v>0</v>
      </c>
      <c r="I7396" s="7">
        <v>0</v>
      </c>
      <c r="J7396" s="7">
        <v>7</v>
      </c>
      <c r="K7396" s="7">
        <v>1920</v>
      </c>
      <c r="L7396" s="21">
        <v>0</v>
      </c>
      <c r="M7396">
        <v>47.768500000000003</v>
      </c>
      <c r="N7396" s="19">
        <v>8093</v>
      </c>
      <c r="O7396" s="19">
        <v>5</v>
      </c>
      <c r="P7396" s="19">
        <v>1961</v>
      </c>
      <c r="Q7396" s="19">
        <v>8089</v>
      </c>
      <c r="R7396">
        <v>98133</v>
      </c>
      <c r="S7396">
        <v>-122.33199999999999</v>
      </c>
      <c r="T7396" s="23">
        <v>1300</v>
      </c>
      <c r="U7396" s="23">
        <v>720</v>
      </c>
      <c r="W7396" s="35">
        <f>$D$1*D7396+$E$1*E7396+$F$1*F7396+$G$1*G7396+$H$1*H7396+$I$1*I7396+$J$1*J7396+$K$1*K7396+$M$1*M7396+$AB$3</f>
        <v>574021.60736045614</v>
      </c>
      <c r="X7396" s="35">
        <f t="shared" si="119"/>
        <v>0</v>
      </c>
      <c r="Y7396" s="16">
        <f>(W7396-C7396)/C7396</f>
        <v>0.56836504743294025</v>
      </c>
    </row>
    <row r="7397" spans="1:25" x14ac:dyDescent="0.35">
      <c r="A7397">
        <v>3625700080</v>
      </c>
      <c r="B7397" t="s">
        <v>119</v>
      </c>
      <c r="C7397" s="9">
        <v>987500</v>
      </c>
      <c r="D7397" s="7">
        <v>4</v>
      </c>
      <c r="E7397" s="7">
        <v>2.25</v>
      </c>
      <c r="F7397" s="7">
        <v>3270</v>
      </c>
      <c r="G7397" s="7">
        <v>1</v>
      </c>
      <c r="H7397" s="7">
        <v>0</v>
      </c>
      <c r="I7397" s="7">
        <v>0</v>
      </c>
      <c r="J7397" s="7">
        <v>10</v>
      </c>
      <c r="K7397" s="7">
        <v>4100</v>
      </c>
      <c r="L7397" s="21">
        <v>0</v>
      </c>
      <c r="M7397">
        <v>47.529499999999999</v>
      </c>
      <c r="N7397" s="19">
        <v>15760</v>
      </c>
      <c r="O7397" s="19">
        <v>4</v>
      </c>
      <c r="P7397" s="19">
        <v>1974</v>
      </c>
      <c r="Q7397" s="19">
        <v>15760</v>
      </c>
      <c r="R7397">
        <v>98040</v>
      </c>
      <c r="S7397">
        <v>-122.229</v>
      </c>
      <c r="T7397" s="23">
        <v>2000</v>
      </c>
      <c r="U7397" s="23">
        <v>1270</v>
      </c>
      <c r="W7397" s="35">
        <f>$D$1*D7397+$E$1*E7397+$F$1*F7397+$G$1*G7397+$H$1*H7397+$I$1*I7397+$J$1*J7397+$K$1*K7397+$M$1*M7397+$AB$3</f>
        <v>931918.77729474008</v>
      </c>
      <c r="X7397" s="35">
        <f t="shared" si="119"/>
        <v>0</v>
      </c>
      <c r="Y7397" s="16">
        <f>(W7397-C7397)/C7397</f>
        <v>-5.6284782486339162E-2</v>
      </c>
    </row>
    <row r="7398" spans="1:25" x14ac:dyDescent="0.35">
      <c r="A7398">
        <v>3343901188</v>
      </c>
      <c r="B7398" t="s">
        <v>91</v>
      </c>
      <c r="C7398" s="9">
        <v>300000</v>
      </c>
      <c r="D7398" s="7">
        <v>3</v>
      </c>
      <c r="E7398" s="7">
        <v>1</v>
      </c>
      <c r="F7398" s="7">
        <v>1320</v>
      </c>
      <c r="G7398" s="7">
        <v>1</v>
      </c>
      <c r="H7398" s="7">
        <v>0</v>
      </c>
      <c r="I7398" s="7">
        <v>0</v>
      </c>
      <c r="J7398" s="7">
        <v>7</v>
      </c>
      <c r="K7398" s="7">
        <v>1720</v>
      </c>
      <c r="L7398" s="21">
        <v>0</v>
      </c>
      <c r="M7398">
        <v>47.504800000000003</v>
      </c>
      <c r="N7398" s="19">
        <v>7200</v>
      </c>
      <c r="O7398" s="19">
        <v>4</v>
      </c>
      <c r="P7398" s="19">
        <v>1959</v>
      </c>
      <c r="Q7398" s="19">
        <v>7249</v>
      </c>
      <c r="R7398">
        <v>98056</v>
      </c>
      <c r="S7398">
        <v>-122.19</v>
      </c>
      <c r="T7398" s="23">
        <v>1320</v>
      </c>
      <c r="U7398" s="23">
        <v>0</v>
      </c>
      <c r="W7398" s="35">
        <f>$D$1*D7398+$E$1*E7398+$F$1*F7398+$G$1*G7398+$H$1*H7398+$I$1*I7398+$J$1*J7398+$K$1*K7398+$M$1*M7398+$AB$3</f>
        <v>304760.98491059244</v>
      </c>
      <c r="X7398" s="35">
        <f t="shared" si="119"/>
        <v>0</v>
      </c>
      <c r="Y7398" s="16">
        <f>(W7398-C7398)/C7398</f>
        <v>1.5869949701974789E-2</v>
      </c>
    </row>
    <row r="7399" spans="1:25" x14ac:dyDescent="0.35">
      <c r="A7399">
        <v>1328330430</v>
      </c>
      <c r="B7399" t="s">
        <v>213</v>
      </c>
      <c r="C7399" s="9">
        <v>299000</v>
      </c>
      <c r="D7399" s="7">
        <v>2</v>
      </c>
      <c r="E7399" s="7">
        <v>1.75</v>
      </c>
      <c r="F7399" s="7">
        <v>1270</v>
      </c>
      <c r="G7399" s="7">
        <v>1</v>
      </c>
      <c r="H7399" s="7">
        <v>0</v>
      </c>
      <c r="I7399" s="7">
        <v>0</v>
      </c>
      <c r="J7399" s="7">
        <v>7</v>
      </c>
      <c r="K7399" s="7">
        <v>2020</v>
      </c>
      <c r="L7399" s="21">
        <v>0</v>
      </c>
      <c r="M7399">
        <v>47.443800000000003</v>
      </c>
      <c r="N7399" s="19">
        <v>7800</v>
      </c>
      <c r="O7399" s="19">
        <v>4</v>
      </c>
      <c r="P7399" s="19">
        <v>1981</v>
      </c>
      <c r="Q7399" s="19">
        <v>8025</v>
      </c>
      <c r="R7399">
        <v>98058</v>
      </c>
      <c r="S7399">
        <v>-122.134</v>
      </c>
      <c r="T7399" s="23">
        <v>890</v>
      </c>
      <c r="U7399" s="23">
        <v>380</v>
      </c>
      <c r="W7399" s="35">
        <f>$D$1*D7399+$E$1*E7399+$F$1*F7399+$G$1*G7399+$H$1*H7399+$I$1*I7399+$J$1*J7399+$K$1*K7399+$M$1*M7399+$AB$3</f>
        <v>278826.52064812928</v>
      </c>
      <c r="X7399" s="35">
        <f t="shared" si="119"/>
        <v>0</v>
      </c>
      <c r="Y7399" s="16">
        <f>(W7399-C7399)/C7399</f>
        <v>-6.7469830608263268E-2</v>
      </c>
    </row>
    <row r="7400" spans="1:25" x14ac:dyDescent="0.35">
      <c r="A7400">
        <v>2464400500</v>
      </c>
      <c r="B7400" t="s">
        <v>279</v>
      </c>
      <c r="C7400" s="9">
        <v>560000</v>
      </c>
      <c r="D7400" s="7">
        <v>4</v>
      </c>
      <c r="E7400" s="7">
        <v>1.75</v>
      </c>
      <c r="F7400" s="7">
        <v>1980</v>
      </c>
      <c r="G7400" s="7">
        <v>1.5</v>
      </c>
      <c r="H7400" s="7">
        <v>0</v>
      </c>
      <c r="I7400" s="7">
        <v>0</v>
      </c>
      <c r="J7400" s="7">
        <v>8</v>
      </c>
      <c r="K7400" s="7">
        <v>1720</v>
      </c>
      <c r="L7400" s="21">
        <v>0</v>
      </c>
      <c r="M7400">
        <v>47.686500000000002</v>
      </c>
      <c r="N7400" s="19">
        <v>2700</v>
      </c>
      <c r="O7400" s="19">
        <v>3</v>
      </c>
      <c r="P7400" s="19">
        <v>1931</v>
      </c>
      <c r="Q7400" s="19">
        <v>2910</v>
      </c>
      <c r="R7400">
        <v>98115</v>
      </c>
      <c r="S7400">
        <v>-122.32</v>
      </c>
      <c r="T7400" s="23">
        <v>1210</v>
      </c>
      <c r="U7400" s="23">
        <v>770</v>
      </c>
      <c r="W7400" s="35">
        <f>$D$1*D7400+$E$1*E7400+$F$1*F7400+$G$1*G7400+$H$1*H7400+$I$1*I7400+$J$1*J7400+$K$1*K7400+$M$1*M7400+$AB$3</f>
        <v>584398.59333534166</v>
      </c>
      <c r="X7400" s="35">
        <f t="shared" si="119"/>
        <v>0</v>
      </c>
      <c r="Y7400" s="16">
        <f>(W7400-C7400)/C7400</f>
        <v>4.356891667025297E-2</v>
      </c>
    </row>
    <row r="7401" spans="1:25" x14ac:dyDescent="0.35">
      <c r="A7401">
        <v>4054710190</v>
      </c>
      <c r="B7401" t="s">
        <v>183</v>
      </c>
      <c r="C7401" s="9">
        <v>695000</v>
      </c>
      <c r="D7401" s="7">
        <v>3</v>
      </c>
      <c r="E7401" s="7">
        <v>2.5</v>
      </c>
      <c r="F7401" s="7">
        <v>2620</v>
      </c>
      <c r="G7401" s="7">
        <v>2</v>
      </c>
      <c r="H7401" s="7">
        <v>0</v>
      </c>
      <c r="I7401" s="7">
        <v>0</v>
      </c>
      <c r="J7401" s="7">
        <v>9</v>
      </c>
      <c r="K7401" s="7">
        <v>2620</v>
      </c>
      <c r="L7401" s="21">
        <v>0</v>
      </c>
      <c r="M7401">
        <v>47.7211</v>
      </c>
      <c r="N7401" s="19">
        <v>51354</v>
      </c>
      <c r="O7401" s="19">
        <v>3</v>
      </c>
      <c r="P7401" s="19">
        <v>1998</v>
      </c>
      <c r="Q7401" s="19">
        <v>37042</v>
      </c>
      <c r="R7401">
        <v>98077</v>
      </c>
      <c r="S7401">
        <v>-122.02800000000001</v>
      </c>
      <c r="T7401" s="23">
        <v>2620</v>
      </c>
      <c r="U7401" s="23">
        <v>0</v>
      </c>
      <c r="W7401" s="35">
        <f>$D$1*D7401+$E$1*E7401+$F$1*F7401+$G$1*G7401+$H$1*H7401+$I$1*I7401+$J$1*J7401+$K$1*K7401+$M$1*M7401+$AB$3</f>
        <v>834596.0501788035</v>
      </c>
      <c r="X7401" s="35">
        <f t="shared" si="119"/>
        <v>0</v>
      </c>
      <c r="Y7401" s="16">
        <f>(W7401-C7401)/C7401</f>
        <v>0.20085762615655181</v>
      </c>
    </row>
    <row r="7402" spans="1:25" x14ac:dyDescent="0.35">
      <c r="A7402">
        <v>5095400630</v>
      </c>
      <c r="B7402" t="s">
        <v>37</v>
      </c>
      <c r="C7402" s="9">
        <v>360000</v>
      </c>
      <c r="D7402" s="7">
        <v>4</v>
      </c>
      <c r="E7402" s="7">
        <v>1.75</v>
      </c>
      <c r="F7402" s="7">
        <v>1750</v>
      </c>
      <c r="G7402" s="7">
        <v>1</v>
      </c>
      <c r="H7402" s="7">
        <v>0</v>
      </c>
      <c r="I7402" s="7">
        <v>0</v>
      </c>
      <c r="J7402" s="7">
        <v>7</v>
      </c>
      <c r="K7402" s="7">
        <v>1840</v>
      </c>
      <c r="L7402" s="21">
        <v>0</v>
      </c>
      <c r="M7402">
        <v>47.471899999999998</v>
      </c>
      <c r="N7402" s="19">
        <v>18810</v>
      </c>
      <c r="O7402" s="19">
        <v>3</v>
      </c>
      <c r="P7402" s="19">
        <v>1977</v>
      </c>
      <c r="Q7402" s="19">
        <v>17424</v>
      </c>
      <c r="R7402">
        <v>98059</v>
      </c>
      <c r="S7402">
        <v>-122.074</v>
      </c>
      <c r="T7402" s="23">
        <v>1220</v>
      </c>
      <c r="U7402" s="23">
        <v>530</v>
      </c>
      <c r="W7402" s="35">
        <f>$D$1*D7402+$E$1*E7402+$F$1*F7402+$G$1*G7402+$H$1*H7402+$I$1*I7402+$J$1*J7402+$K$1*K7402+$M$1*M7402+$AB$3</f>
        <v>334929.74042804167</v>
      </c>
      <c r="X7402" s="35">
        <f t="shared" si="119"/>
        <v>0</v>
      </c>
      <c r="Y7402" s="16">
        <f>(W7402-C7402)/C7402</f>
        <v>-6.963960992210648E-2</v>
      </c>
    </row>
    <row r="7403" spans="1:25" x14ac:dyDescent="0.35">
      <c r="A7403">
        <v>1788300020</v>
      </c>
      <c r="B7403" t="s">
        <v>130</v>
      </c>
      <c r="C7403" s="9">
        <v>183500</v>
      </c>
      <c r="D7403" s="7">
        <v>3</v>
      </c>
      <c r="E7403" s="7">
        <v>1</v>
      </c>
      <c r="F7403" s="7">
        <v>1040</v>
      </c>
      <c r="G7403" s="7">
        <v>1</v>
      </c>
      <c r="H7403" s="7">
        <v>0</v>
      </c>
      <c r="I7403" s="7">
        <v>0</v>
      </c>
      <c r="J7403" s="7">
        <v>6</v>
      </c>
      <c r="K7403" s="7">
        <v>820</v>
      </c>
      <c r="L7403" s="21">
        <v>0</v>
      </c>
      <c r="M7403">
        <v>47.327300000000001</v>
      </c>
      <c r="N7403" s="19">
        <v>8892</v>
      </c>
      <c r="O7403" s="19">
        <v>4</v>
      </c>
      <c r="P7403" s="19">
        <v>1958</v>
      </c>
      <c r="Q7403" s="19">
        <v>9000</v>
      </c>
      <c r="R7403">
        <v>98023</v>
      </c>
      <c r="S7403">
        <v>-122.349</v>
      </c>
      <c r="T7403" s="23">
        <v>800</v>
      </c>
      <c r="U7403" s="23">
        <v>240</v>
      </c>
      <c r="W7403" s="35">
        <f>$D$1*D7403+$E$1*E7403+$F$1*F7403+$G$1*G7403+$H$1*H7403+$I$1*I7403+$J$1*J7403+$K$1*K7403+$M$1*M7403+$AB$3</f>
        <v>48212.938791964203</v>
      </c>
      <c r="X7403" s="35">
        <f t="shared" si="119"/>
        <v>0</v>
      </c>
      <c r="Y7403" s="16">
        <f>(W7403-C7403)/C7403</f>
        <v>-0.73725918914460919</v>
      </c>
    </row>
    <row r="7404" spans="1:25" x14ac:dyDescent="0.35">
      <c r="A7404">
        <v>3336001470</v>
      </c>
      <c r="B7404" t="s">
        <v>211</v>
      </c>
      <c r="C7404" s="9">
        <v>311000</v>
      </c>
      <c r="D7404" s="7">
        <v>3</v>
      </c>
      <c r="E7404" s="7">
        <v>1.75</v>
      </c>
      <c r="F7404" s="7">
        <v>1900</v>
      </c>
      <c r="G7404" s="7">
        <v>1.5</v>
      </c>
      <c r="H7404" s="7">
        <v>0</v>
      </c>
      <c r="I7404" s="7">
        <v>0</v>
      </c>
      <c r="J7404" s="7">
        <v>7</v>
      </c>
      <c r="K7404" s="7">
        <v>1130</v>
      </c>
      <c r="L7404" s="21">
        <v>0</v>
      </c>
      <c r="M7404">
        <v>47.525500000000001</v>
      </c>
      <c r="N7404" s="19">
        <v>3000</v>
      </c>
      <c r="O7404" s="19">
        <v>5</v>
      </c>
      <c r="P7404" s="19">
        <v>1903</v>
      </c>
      <c r="Q7404" s="19">
        <v>6000</v>
      </c>
      <c r="R7404">
        <v>98118</v>
      </c>
      <c r="S7404">
        <v>-122.265</v>
      </c>
      <c r="T7404" s="23">
        <v>1070</v>
      </c>
      <c r="U7404" s="23">
        <v>830</v>
      </c>
      <c r="W7404" s="35">
        <f>$D$1*D7404+$E$1*E7404+$F$1*F7404+$G$1*G7404+$H$1*H7404+$I$1*I7404+$J$1*J7404+$K$1*K7404+$M$1*M7404+$AB$3</f>
        <v>416054.16548172757</v>
      </c>
      <c r="X7404" s="35">
        <f t="shared" si="119"/>
        <v>0</v>
      </c>
      <c r="Y7404" s="16">
        <f>(W7404-C7404)/C7404</f>
        <v>0.33779474431423656</v>
      </c>
    </row>
    <row r="7405" spans="1:25" x14ac:dyDescent="0.35">
      <c r="A7405">
        <v>1310960190</v>
      </c>
      <c r="B7405" t="s">
        <v>76</v>
      </c>
      <c r="C7405" s="9">
        <v>263000</v>
      </c>
      <c r="D7405" s="7">
        <v>3</v>
      </c>
      <c r="E7405" s="7">
        <v>1.75</v>
      </c>
      <c r="F7405" s="7">
        <v>1660</v>
      </c>
      <c r="G7405" s="7">
        <v>1</v>
      </c>
      <c r="H7405" s="7">
        <v>0</v>
      </c>
      <c r="I7405" s="7">
        <v>0</v>
      </c>
      <c r="J7405" s="7">
        <v>7</v>
      </c>
      <c r="K7405" s="7">
        <v>2150</v>
      </c>
      <c r="L7405" s="21">
        <v>0</v>
      </c>
      <c r="M7405">
        <v>47.360900000000001</v>
      </c>
      <c r="N7405" s="19">
        <v>7210</v>
      </c>
      <c r="O7405" s="19">
        <v>4</v>
      </c>
      <c r="P7405" s="19">
        <v>1977</v>
      </c>
      <c r="Q7405" s="19">
        <v>7350</v>
      </c>
      <c r="R7405">
        <v>98032</v>
      </c>
      <c r="S7405">
        <v>-122.274</v>
      </c>
      <c r="T7405" s="23">
        <v>1660</v>
      </c>
      <c r="U7405" s="23">
        <v>0</v>
      </c>
      <c r="W7405" s="35">
        <f>$D$1*D7405+$E$1*E7405+$F$1*F7405+$G$1*G7405+$H$1*H7405+$I$1*I7405+$J$1*J7405+$K$1*K7405+$M$1*M7405+$AB$3</f>
        <v>277571.05286429077</v>
      </c>
      <c r="X7405" s="35">
        <f t="shared" si="119"/>
        <v>0</v>
      </c>
      <c r="Y7405" s="16">
        <f>(W7405-C7405)/C7405</f>
        <v>5.540324283000294E-2</v>
      </c>
    </row>
    <row r="7406" spans="1:25" x14ac:dyDescent="0.35">
      <c r="A7406">
        <v>1545803340</v>
      </c>
      <c r="B7406" t="s">
        <v>208</v>
      </c>
      <c r="C7406" s="9">
        <v>269000</v>
      </c>
      <c r="D7406" s="7">
        <v>3</v>
      </c>
      <c r="E7406" s="7">
        <v>1.75</v>
      </c>
      <c r="F7406" s="7">
        <v>1530</v>
      </c>
      <c r="G7406" s="7">
        <v>1</v>
      </c>
      <c r="H7406" s="7">
        <v>0</v>
      </c>
      <c r="I7406" s="7">
        <v>0</v>
      </c>
      <c r="J7406" s="7">
        <v>7</v>
      </c>
      <c r="K7406" s="7">
        <v>1610</v>
      </c>
      <c r="L7406" s="21">
        <v>0</v>
      </c>
      <c r="M7406">
        <v>47.360900000000001</v>
      </c>
      <c r="N7406" s="19">
        <v>7930</v>
      </c>
      <c r="O7406" s="19">
        <v>5</v>
      </c>
      <c r="P7406" s="19">
        <v>1986</v>
      </c>
      <c r="Q7406" s="19">
        <v>7930</v>
      </c>
      <c r="R7406">
        <v>98038</v>
      </c>
      <c r="S7406">
        <v>-122.05</v>
      </c>
      <c r="T7406" s="23">
        <v>1530</v>
      </c>
      <c r="U7406" s="23">
        <v>0</v>
      </c>
      <c r="W7406" s="35">
        <f>$D$1*D7406+$E$1*E7406+$F$1*F7406+$G$1*G7406+$H$1*H7406+$I$1*I7406+$J$1*J7406+$K$1*K7406+$M$1*M7406+$AB$3</f>
        <v>245715.87355007231</v>
      </c>
      <c r="X7406" s="35">
        <f t="shared" si="119"/>
        <v>0</v>
      </c>
      <c r="Y7406" s="16">
        <f>(W7406-C7406)/C7406</f>
        <v>-8.6558090891924483E-2</v>
      </c>
    </row>
    <row r="7407" spans="1:25" x14ac:dyDescent="0.35">
      <c r="A7407">
        <v>524059148</v>
      </c>
      <c r="B7407" t="s">
        <v>282</v>
      </c>
      <c r="C7407" s="10">
        <v>1600000</v>
      </c>
      <c r="D7407" s="7">
        <v>4</v>
      </c>
      <c r="E7407" s="7">
        <v>3.5</v>
      </c>
      <c r="F7407" s="7">
        <v>4280</v>
      </c>
      <c r="G7407" s="7">
        <v>2</v>
      </c>
      <c r="H7407" s="7">
        <v>0</v>
      </c>
      <c r="I7407" s="7">
        <v>0</v>
      </c>
      <c r="J7407" s="7">
        <v>11</v>
      </c>
      <c r="K7407" s="7">
        <v>2360</v>
      </c>
      <c r="L7407" s="21">
        <v>0</v>
      </c>
      <c r="M7407">
        <v>47.597900000000003</v>
      </c>
      <c r="N7407" s="19">
        <v>9583</v>
      </c>
      <c r="O7407" s="19">
        <v>3</v>
      </c>
      <c r="P7407" s="19">
        <v>2005</v>
      </c>
      <c r="Q7407" s="19">
        <v>10031</v>
      </c>
      <c r="R7407">
        <v>98004</v>
      </c>
      <c r="S7407">
        <v>-122.197</v>
      </c>
      <c r="T7407" s="23">
        <v>4280</v>
      </c>
      <c r="U7407" s="23">
        <v>0</v>
      </c>
      <c r="W7407" s="35">
        <f>$D$1*D7407+$E$1*E7407+$F$1*F7407+$G$1*G7407+$H$1*H7407+$I$1*I7407+$J$1*J7407+$K$1*K7407+$M$1*M7407+$AB$3</f>
        <v>1213161.9970482402</v>
      </c>
      <c r="X7407" s="35">
        <f t="shared" si="119"/>
        <v>0</v>
      </c>
      <c r="Y7407" s="16">
        <f>(W7407-C7407)/C7407</f>
        <v>-0.24177375184484989</v>
      </c>
    </row>
    <row r="7408" spans="1:25" x14ac:dyDescent="0.35">
      <c r="A7408">
        <v>7852190290</v>
      </c>
      <c r="B7408" t="s">
        <v>69</v>
      </c>
      <c r="C7408" s="9">
        <v>564000</v>
      </c>
      <c r="D7408" s="7">
        <v>4</v>
      </c>
      <c r="E7408" s="7">
        <v>2.5</v>
      </c>
      <c r="F7408" s="7">
        <v>2870</v>
      </c>
      <c r="G7408" s="7">
        <v>2</v>
      </c>
      <c r="H7408" s="7">
        <v>0</v>
      </c>
      <c r="I7408" s="7">
        <v>0</v>
      </c>
      <c r="J7408" s="7">
        <v>8</v>
      </c>
      <c r="K7408" s="7">
        <v>2770</v>
      </c>
      <c r="L7408" s="21">
        <v>0</v>
      </c>
      <c r="M7408">
        <v>47.539400000000001</v>
      </c>
      <c r="N7408" s="19">
        <v>6658</v>
      </c>
      <c r="O7408" s="19">
        <v>3</v>
      </c>
      <c r="P7408" s="19">
        <v>2004</v>
      </c>
      <c r="Q7408" s="19">
        <v>6658</v>
      </c>
      <c r="R7408">
        <v>98065</v>
      </c>
      <c r="S7408">
        <v>-121.878</v>
      </c>
      <c r="T7408" s="23">
        <v>2870</v>
      </c>
      <c r="U7408" s="23">
        <v>0</v>
      </c>
      <c r="W7408" s="35">
        <f>$D$1*D7408+$E$1*E7408+$F$1*F7408+$G$1*G7408+$H$1*H7408+$I$1*I7408+$J$1*J7408+$K$1*K7408+$M$1*M7408+$AB$3</f>
        <v>664805.72662776336</v>
      </c>
      <c r="X7408" s="35">
        <f t="shared" si="119"/>
        <v>0</v>
      </c>
      <c r="Y7408" s="16">
        <f>(W7408-C7408)/C7408</f>
        <v>0.17873355785064426</v>
      </c>
    </row>
    <row r="7409" spans="1:25" x14ac:dyDescent="0.35">
      <c r="A7409">
        <v>2385200050</v>
      </c>
      <c r="B7409" t="s">
        <v>54</v>
      </c>
      <c r="C7409" s="9">
        <v>425000</v>
      </c>
      <c r="D7409" s="7">
        <v>3</v>
      </c>
      <c r="E7409" s="7">
        <v>2.5</v>
      </c>
      <c r="F7409" s="7">
        <v>2540</v>
      </c>
      <c r="G7409" s="7">
        <v>2</v>
      </c>
      <c r="H7409" s="7">
        <v>0</v>
      </c>
      <c r="I7409" s="7">
        <v>0</v>
      </c>
      <c r="J7409" s="7">
        <v>9</v>
      </c>
      <c r="K7409" s="7">
        <v>2380</v>
      </c>
      <c r="L7409" s="21">
        <v>0</v>
      </c>
      <c r="M7409">
        <v>47.496499999999997</v>
      </c>
      <c r="N7409" s="19">
        <v>5612</v>
      </c>
      <c r="O7409" s="19">
        <v>3</v>
      </c>
      <c r="P7409" s="19">
        <v>1999</v>
      </c>
      <c r="Q7409" s="19">
        <v>6303</v>
      </c>
      <c r="R7409">
        <v>98059</v>
      </c>
      <c r="S7409">
        <v>-122.157</v>
      </c>
      <c r="T7409" s="23">
        <v>2540</v>
      </c>
      <c r="U7409" s="23">
        <v>0</v>
      </c>
      <c r="W7409" s="35">
        <f>$D$1*D7409+$E$1*E7409+$F$1*F7409+$G$1*G7409+$H$1*H7409+$I$1*I7409+$J$1*J7409+$K$1*K7409+$M$1*M7409+$AB$3</f>
        <v>669269.96915126964</v>
      </c>
      <c r="X7409" s="35">
        <f t="shared" si="119"/>
        <v>0</v>
      </c>
      <c r="Y7409" s="16">
        <f>(W7409-C7409)/C7409</f>
        <v>0.57475286859122265</v>
      </c>
    </row>
    <row r="7410" spans="1:25" x14ac:dyDescent="0.35">
      <c r="A7410">
        <v>8827901060</v>
      </c>
      <c r="B7410" t="s">
        <v>154</v>
      </c>
      <c r="C7410" s="9">
        <v>679000</v>
      </c>
      <c r="D7410" s="7">
        <v>4</v>
      </c>
      <c r="E7410" s="7">
        <v>2.75</v>
      </c>
      <c r="F7410" s="7">
        <v>2100</v>
      </c>
      <c r="G7410" s="7">
        <v>1.5</v>
      </c>
      <c r="H7410" s="7">
        <v>0</v>
      </c>
      <c r="I7410" s="7">
        <v>0</v>
      </c>
      <c r="J7410" s="7">
        <v>7</v>
      </c>
      <c r="K7410" s="7">
        <v>2050</v>
      </c>
      <c r="L7410" s="21">
        <v>0</v>
      </c>
      <c r="M7410">
        <v>47.6691</v>
      </c>
      <c r="N7410" s="19">
        <v>4480</v>
      </c>
      <c r="O7410" s="19">
        <v>4</v>
      </c>
      <c r="P7410" s="19">
        <v>1928</v>
      </c>
      <c r="Q7410" s="19">
        <v>4480</v>
      </c>
      <c r="R7410">
        <v>98105</v>
      </c>
      <c r="S7410">
        <v>-122.294</v>
      </c>
      <c r="T7410" s="23">
        <v>1780</v>
      </c>
      <c r="U7410" s="23">
        <v>320</v>
      </c>
      <c r="W7410" s="35">
        <f>$D$1*D7410+$E$1*E7410+$F$1*F7410+$G$1*G7410+$H$1*H7410+$I$1*I7410+$J$1*J7410+$K$1*K7410+$M$1*M7410+$AB$3</f>
        <v>514187.75847795233</v>
      </c>
      <c r="X7410" s="35">
        <f t="shared" si="119"/>
        <v>0</v>
      </c>
      <c r="Y7410" s="16">
        <f>(W7410-C7410)/C7410</f>
        <v>-0.24272789620331026</v>
      </c>
    </row>
    <row r="7411" spans="1:25" x14ac:dyDescent="0.35">
      <c r="A7411">
        <v>6456200020</v>
      </c>
      <c r="B7411" t="s">
        <v>40</v>
      </c>
      <c r="C7411" s="9">
        <v>410000</v>
      </c>
      <c r="D7411" s="7">
        <v>3</v>
      </c>
      <c r="E7411" s="7">
        <v>2</v>
      </c>
      <c r="F7411" s="7">
        <v>1740</v>
      </c>
      <c r="G7411" s="7">
        <v>1</v>
      </c>
      <c r="H7411" s="7">
        <v>0</v>
      </c>
      <c r="I7411" s="7">
        <v>0</v>
      </c>
      <c r="J7411" s="7">
        <v>7</v>
      </c>
      <c r="K7411" s="7">
        <v>1540</v>
      </c>
      <c r="L7411" s="21">
        <v>0</v>
      </c>
      <c r="M7411">
        <v>47.452599999999997</v>
      </c>
      <c r="N7411" s="19">
        <v>9300</v>
      </c>
      <c r="O7411" s="19">
        <v>4</v>
      </c>
      <c r="P7411" s="19">
        <v>1952</v>
      </c>
      <c r="Q7411" s="19">
        <v>9638</v>
      </c>
      <c r="R7411">
        <v>98166</v>
      </c>
      <c r="S7411">
        <v>-122.357</v>
      </c>
      <c r="T7411" s="23">
        <v>1740</v>
      </c>
      <c r="U7411" s="23">
        <v>0</v>
      </c>
      <c r="W7411" s="35">
        <f>$D$1*D7411+$E$1*E7411+$F$1*F7411+$G$1*G7411+$H$1*H7411+$I$1*I7411+$J$1*J7411+$K$1*K7411+$M$1*M7411+$AB$3</f>
        <v>346978.6706331186</v>
      </c>
      <c r="X7411" s="35">
        <f t="shared" si="119"/>
        <v>0</v>
      </c>
      <c r="Y7411" s="16">
        <f>(W7411-C7411)/C7411</f>
        <v>-0.15371055943141804</v>
      </c>
    </row>
    <row r="7412" spans="1:25" x14ac:dyDescent="0.35">
      <c r="A7412">
        <v>4166800080</v>
      </c>
      <c r="B7412" t="s">
        <v>192</v>
      </c>
      <c r="C7412" s="9">
        <v>340000</v>
      </c>
      <c r="D7412" s="7">
        <v>4</v>
      </c>
      <c r="E7412" s="7">
        <v>2.5</v>
      </c>
      <c r="F7412" s="7">
        <v>2441</v>
      </c>
      <c r="G7412" s="7">
        <v>2</v>
      </c>
      <c r="H7412" s="7">
        <v>0</v>
      </c>
      <c r="I7412" s="7">
        <v>0</v>
      </c>
      <c r="J7412" s="7">
        <v>8</v>
      </c>
      <c r="K7412" s="7">
        <v>2724</v>
      </c>
      <c r="L7412" s="21">
        <v>0</v>
      </c>
      <c r="M7412">
        <v>47.323700000000002</v>
      </c>
      <c r="N7412" s="19">
        <v>7316</v>
      </c>
      <c r="O7412" s="19">
        <v>3</v>
      </c>
      <c r="P7412" s="19">
        <v>2007</v>
      </c>
      <c r="Q7412" s="19">
        <v>7357</v>
      </c>
      <c r="R7412">
        <v>98023</v>
      </c>
      <c r="S7412">
        <v>-122.337</v>
      </c>
      <c r="T7412" s="23">
        <v>2441</v>
      </c>
      <c r="U7412" s="23">
        <v>0</v>
      </c>
      <c r="W7412" s="35">
        <f>$D$1*D7412+$E$1*E7412+$F$1*F7412+$G$1*G7412+$H$1*H7412+$I$1*I7412+$J$1*J7412+$K$1*K7412+$M$1*M7412+$AB$3</f>
        <v>431491.24085488543</v>
      </c>
      <c r="X7412" s="35">
        <f t="shared" si="119"/>
        <v>0</v>
      </c>
      <c r="Y7412" s="16">
        <f>(W7412-C7412)/C7412</f>
        <v>0.26909188486731006</v>
      </c>
    </row>
    <row r="7413" spans="1:25" x14ac:dyDescent="0.35">
      <c r="A7413">
        <v>1591600307</v>
      </c>
      <c r="B7413" t="s">
        <v>120</v>
      </c>
      <c r="C7413" s="9">
        <v>360000</v>
      </c>
      <c r="D7413" s="7">
        <v>3</v>
      </c>
      <c r="E7413" s="7">
        <v>1.75</v>
      </c>
      <c r="F7413" s="7">
        <v>1810</v>
      </c>
      <c r="G7413" s="7">
        <v>1</v>
      </c>
      <c r="H7413" s="7">
        <v>0</v>
      </c>
      <c r="I7413" s="7">
        <v>0</v>
      </c>
      <c r="J7413" s="7">
        <v>7</v>
      </c>
      <c r="K7413" s="7">
        <v>1950</v>
      </c>
      <c r="L7413" s="21">
        <v>0</v>
      </c>
      <c r="M7413">
        <v>47.499299999999998</v>
      </c>
      <c r="N7413" s="19">
        <v>7200</v>
      </c>
      <c r="O7413" s="19">
        <v>5</v>
      </c>
      <c r="P7413" s="19">
        <v>1959</v>
      </c>
      <c r="Q7413" s="19">
        <v>8384</v>
      </c>
      <c r="R7413">
        <v>98146</v>
      </c>
      <c r="S7413">
        <v>-122.364</v>
      </c>
      <c r="T7413" s="23">
        <v>1030</v>
      </c>
      <c r="U7413" s="23">
        <v>780</v>
      </c>
      <c r="W7413" s="35">
        <f>$D$1*D7413+$E$1*E7413+$F$1*F7413+$G$1*G7413+$H$1*H7413+$I$1*I7413+$J$1*J7413+$K$1*K7413+$M$1*M7413+$AB$3</f>
        <v>398654.58327887207</v>
      </c>
      <c r="X7413" s="35">
        <f t="shared" si="119"/>
        <v>0</v>
      </c>
      <c r="Y7413" s="16">
        <f>(W7413-C7413)/C7413</f>
        <v>0.10737384244131132</v>
      </c>
    </row>
    <row r="7414" spans="1:25" x14ac:dyDescent="0.35">
      <c r="A7414">
        <v>926069132</v>
      </c>
      <c r="B7414" t="s">
        <v>228</v>
      </c>
      <c r="C7414" s="9">
        <v>450000</v>
      </c>
      <c r="D7414" s="7">
        <v>3</v>
      </c>
      <c r="E7414" s="7">
        <v>1.5</v>
      </c>
      <c r="F7414" s="7">
        <v>2060</v>
      </c>
      <c r="G7414" s="7">
        <v>1</v>
      </c>
      <c r="H7414" s="7">
        <v>0</v>
      </c>
      <c r="I7414" s="7">
        <v>0</v>
      </c>
      <c r="J7414" s="7">
        <v>8</v>
      </c>
      <c r="K7414" s="7">
        <v>2320</v>
      </c>
      <c r="L7414" s="21">
        <v>0</v>
      </c>
      <c r="M7414">
        <v>47.750300000000003</v>
      </c>
      <c r="N7414" s="19">
        <v>44866</v>
      </c>
      <c r="O7414" s="19">
        <v>3</v>
      </c>
      <c r="P7414" s="19">
        <v>1953</v>
      </c>
      <c r="Q7414" s="19">
        <v>43995</v>
      </c>
      <c r="R7414">
        <v>98077</v>
      </c>
      <c r="S7414">
        <v>-122.051</v>
      </c>
      <c r="T7414" s="23">
        <v>2060</v>
      </c>
      <c r="U7414" s="23">
        <v>0</v>
      </c>
      <c r="W7414" s="35">
        <f>$D$1*D7414+$E$1*E7414+$F$1*F7414+$G$1*G7414+$H$1*H7414+$I$1*I7414+$J$1*J7414+$K$1*K7414+$M$1*M7414+$AB$3</f>
        <v>696097.44458932802</v>
      </c>
      <c r="X7414" s="35">
        <f t="shared" si="119"/>
        <v>0</v>
      </c>
      <c r="Y7414" s="16">
        <f>(W7414-C7414)/C7414</f>
        <v>0.54688321019850672</v>
      </c>
    </row>
    <row r="7415" spans="1:25" x14ac:dyDescent="0.35">
      <c r="A7415">
        <v>7130300170</v>
      </c>
      <c r="B7415" t="s">
        <v>225</v>
      </c>
      <c r="C7415" s="9">
        <v>552000</v>
      </c>
      <c r="D7415" s="7">
        <v>4</v>
      </c>
      <c r="E7415" s="7">
        <v>2.75</v>
      </c>
      <c r="F7415" s="7">
        <v>3160</v>
      </c>
      <c r="G7415" s="7">
        <v>1</v>
      </c>
      <c r="H7415" s="7">
        <v>0</v>
      </c>
      <c r="I7415" s="7">
        <v>3</v>
      </c>
      <c r="J7415" s="7">
        <v>7</v>
      </c>
      <c r="K7415" s="7">
        <v>1760</v>
      </c>
      <c r="L7415" s="21">
        <v>0</v>
      </c>
      <c r="M7415">
        <v>47.511000000000003</v>
      </c>
      <c r="N7415" s="19">
        <v>8429</v>
      </c>
      <c r="O7415" s="19">
        <v>4</v>
      </c>
      <c r="P7415" s="19">
        <v>1982</v>
      </c>
      <c r="Q7415" s="19">
        <v>6780</v>
      </c>
      <c r="R7415">
        <v>98178</v>
      </c>
      <c r="S7415">
        <v>-122.251</v>
      </c>
      <c r="T7415" s="23">
        <v>1620</v>
      </c>
      <c r="U7415" s="23">
        <v>1540</v>
      </c>
      <c r="W7415" s="35">
        <f>$D$1*D7415+$E$1*E7415+$F$1*F7415+$G$1*G7415+$H$1*H7415+$I$1*I7415+$J$1*J7415+$K$1*K7415+$M$1*M7415+$AB$3</f>
        <v>838632.52044806629</v>
      </c>
      <c r="X7415" s="35">
        <f t="shared" si="119"/>
        <v>0</v>
      </c>
      <c r="Y7415" s="16">
        <f>(W7415-C7415)/C7415</f>
        <v>0.51926181240591718</v>
      </c>
    </row>
    <row r="7416" spans="1:25" x14ac:dyDescent="0.35">
      <c r="A7416">
        <v>2599200460</v>
      </c>
      <c r="B7416" t="s">
        <v>128</v>
      </c>
      <c r="C7416" s="9">
        <v>294000</v>
      </c>
      <c r="D7416" s="7">
        <v>4</v>
      </c>
      <c r="E7416" s="7">
        <v>2</v>
      </c>
      <c r="F7416" s="7">
        <v>2930</v>
      </c>
      <c r="G7416" s="7">
        <v>1.5</v>
      </c>
      <c r="H7416" s="7">
        <v>0</v>
      </c>
      <c r="I7416" s="7">
        <v>0</v>
      </c>
      <c r="J7416" s="7">
        <v>8</v>
      </c>
      <c r="K7416" s="7">
        <v>1960</v>
      </c>
      <c r="L7416" s="21">
        <v>0</v>
      </c>
      <c r="M7416">
        <v>47.295699999999997</v>
      </c>
      <c r="N7416" s="19">
        <v>12840</v>
      </c>
      <c r="O7416" s="19">
        <v>4</v>
      </c>
      <c r="P7416" s="19">
        <v>1965</v>
      </c>
      <c r="Q7416" s="19">
        <v>10920</v>
      </c>
      <c r="R7416">
        <v>98092</v>
      </c>
      <c r="S7416">
        <v>-122.187</v>
      </c>
      <c r="T7416" s="23">
        <v>2930</v>
      </c>
      <c r="U7416" s="23">
        <v>0</v>
      </c>
      <c r="W7416" s="35">
        <f>$D$1*D7416+$E$1*E7416+$F$1*F7416+$G$1*G7416+$H$1*H7416+$I$1*I7416+$J$1*J7416+$K$1*K7416+$M$1*M7416+$AB$3</f>
        <v>532800.73562916741</v>
      </c>
      <c r="X7416" s="35">
        <f t="shared" si="119"/>
        <v>0</v>
      </c>
      <c r="Y7416" s="16">
        <f>(W7416-C7416)/C7416</f>
        <v>0.81224740009920882</v>
      </c>
    </row>
    <row r="7417" spans="1:25" x14ac:dyDescent="0.35">
      <c r="A7417">
        <v>7214400005</v>
      </c>
      <c r="B7417" t="s">
        <v>230</v>
      </c>
      <c r="C7417" s="9">
        <v>663500</v>
      </c>
      <c r="D7417" s="7">
        <v>2</v>
      </c>
      <c r="E7417" s="7">
        <v>1</v>
      </c>
      <c r="F7417" s="7">
        <v>1310</v>
      </c>
      <c r="G7417" s="7">
        <v>1</v>
      </c>
      <c r="H7417" s="7">
        <v>0</v>
      </c>
      <c r="I7417" s="7">
        <v>0</v>
      </c>
      <c r="J7417" s="7">
        <v>7</v>
      </c>
      <c r="K7417" s="7">
        <v>1320</v>
      </c>
      <c r="L7417" s="21">
        <v>0</v>
      </c>
      <c r="M7417">
        <v>47.678400000000003</v>
      </c>
      <c r="N7417" s="19">
        <v>5200</v>
      </c>
      <c r="O7417" s="19">
        <v>3</v>
      </c>
      <c r="P7417" s="19">
        <v>1946</v>
      </c>
      <c r="Q7417" s="19">
        <v>4794</v>
      </c>
      <c r="R7417">
        <v>98115</v>
      </c>
      <c r="S7417">
        <v>-122.304</v>
      </c>
      <c r="T7417" s="23">
        <v>910</v>
      </c>
      <c r="U7417" s="23">
        <v>400</v>
      </c>
      <c r="W7417" s="35">
        <f>$D$1*D7417+$E$1*E7417+$F$1*F7417+$G$1*G7417+$H$1*H7417+$I$1*I7417+$J$1*J7417+$K$1*K7417+$M$1*M7417+$AB$3</f>
        <v>445053.45785233006</v>
      </c>
      <c r="X7417" s="35">
        <f t="shared" si="119"/>
        <v>0</v>
      </c>
      <c r="Y7417" s="16">
        <f>(W7417-C7417)/C7417</f>
        <v>-0.32923367316905794</v>
      </c>
    </row>
    <row r="7418" spans="1:25" x14ac:dyDescent="0.35">
      <c r="A7418">
        <v>5017000470</v>
      </c>
      <c r="B7418" t="s">
        <v>86</v>
      </c>
      <c r="C7418" s="10">
        <v>1980000</v>
      </c>
      <c r="D7418" s="7">
        <v>6</v>
      </c>
      <c r="E7418" s="7">
        <v>4.5</v>
      </c>
      <c r="F7418" s="7">
        <v>4800</v>
      </c>
      <c r="G7418" s="7">
        <v>2</v>
      </c>
      <c r="H7418" s="7">
        <v>0</v>
      </c>
      <c r="I7418" s="7">
        <v>0</v>
      </c>
      <c r="J7418" s="7">
        <v>10</v>
      </c>
      <c r="K7418" s="7">
        <v>2180</v>
      </c>
      <c r="L7418" s="21">
        <v>0</v>
      </c>
      <c r="M7418">
        <v>47.625900000000001</v>
      </c>
      <c r="N7418" s="19">
        <v>9097</v>
      </c>
      <c r="O7418" s="19">
        <v>3</v>
      </c>
      <c r="P7418" s="19">
        <v>2007</v>
      </c>
      <c r="Q7418" s="19">
        <v>6037</v>
      </c>
      <c r="R7418">
        <v>98112</v>
      </c>
      <c r="S7418">
        <v>-122.291</v>
      </c>
      <c r="T7418" s="23">
        <v>3580</v>
      </c>
      <c r="U7418" s="23">
        <v>1220</v>
      </c>
      <c r="W7418" s="35">
        <f>$D$1*D7418+$E$1*E7418+$F$1*F7418+$G$1*G7418+$H$1*H7418+$I$1*I7418+$J$1*J7418+$K$1*K7418+$M$1*M7418+$AB$3</f>
        <v>1190742.8292117789</v>
      </c>
      <c r="X7418" s="35">
        <f t="shared" si="119"/>
        <v>0</v>
      </c>
      <c r="Y7418" s="16">
        <f>(W7418-C7418)/C7418</f>
        <v>-0.39861473272132375</v>
      </c>
    </row>
    <row r="7419" spans="1:25" x14ac:dyDescent="0.35">
      <c r="A7419">
        <v>8651402660</v>
      </c>
      <c r="B7419" t="s">
        <v>258</v>
      </c>
      <c r="C7419" s="9">
        <v>175409</v>
      </c>
      <c r="D7419" s="7">
        <v>4</v>
      </c>
      <c r="E7419" s="7">
        <v>1.5</v>
      </c>
      <c r="F7419" s="7">
        <v>1450</v>
      </c>
      <c r="G7419" s="7">
        <v>1</v>
      </c>
      <c r="H7419" s="7">
        <v>0</v>
      </c>
      <c r="I7419" s="7">
        <v>0</v>
      </c>
      <c r="J7419" s="7">
        <v>6</v>
      </c>
      <c r="K7419" s="7">
        <v>1060</v>
      </c>
      <c r="L7419" s="21">
        <v>0</v>
      </c>
      <c r="M7419">
        <v>47.3613</v>
      </c>
      <c r="N7419" s="19">
        <v>5530</v>
      </c>
      <c r="O7419" s="19">
        <v>4</v>
      </c>
      <c r="P7419" s="19">
        <v>1969</v>
      </c>
      <c r="Q7419" s="19">
        <v>5200</v>
      </c>
      <c r="R7419">
        <v>98042</v>
      </c>
      <c r="S7419">
        <v>-122.087</v>
      </c>
      <c r="T7419" s="23">
        <v>1450</v>
      </c>
      <c r="U7419" s="23">
        <v>0</v>
      </c>
      <c r="W7419" s="35">
        <f>$D$1*D7419+$E$1*E7419+$F$1*F7419+$G$1*G7419+$H$1*H7419+$I$1*I7419+$J$1*J7419+$K$1*K7419+$M$1*M7419+$AB$3</f>
        <v>121767.60036695749</v>
      </c>
      <c r="X7419" s="35">
        <f t="shared" si="119"/>
        <v>0</v>
      </c>
      <c r="Y7419" s="16">
        <f>(W7419-C7419)/C7419</f>
        <v>-0.30580756764500405</v>
      </c>
    </row>
    <row r="7420" spans="1:25" x14ac:dyDescent="0.35">
      <c r="A7420">
        <v>8665900328</v>
      </c>
      <c r="B7420" t="s">
        <v>262</v>
      </c>
      <c r="C7420" s="9">
        <v>459000</v>
      </c>
      <c r="D7420" s="7">
        <v>4</v>
      </c>
      <c r="E7420" s="7">
        <v>3</v>
      </c>
      <c r="F7420" s="7">
        <v>1900</v>
      </c>
      <c r="G7420" s="7">
        <v>2</v>
      </c>
      <c r="H7420" s="7">
        <v>0</v>
      </c>
      <c r="I7420" s="7">
        <v>0</v>
      </c>
      <c r="J7420" s="7">
        <v>7</v>
      </c>
      <c r="K7420" s="7">
        <v>1900</v>
      </c>
      <c r="L7420" s="21">
        <v>2015</v>
      </c>
      <c r="M7420">
        <v>47.7684</v>
      </c>
      <c r="N7420" s="19">
        <v>9077</v>
      </c>
      <c r="O7420" s="19">
        <v>3</v>
      </c>
      <c r="P7420" s="19">
        <v>1954</v>
      </c>
      <c r="Q7420" s="19">
        <v>12868</v>
      </c>
      <c r="R7420">
        <v>98155</v>
      </c>
      <c r="S7420">
        <v>-122.304</v>
      </c>
      <c r="T7420" s="23">
        <v>1900</v>
      </c>
      <c r="U7420" s="23">
        <v>0</v>
      </c>
      <c r="W7420" s="35">
        <f>$D$1*D7420+$E$1*E7420+$F$1*F7420+$G$1*G7420+$H$1*H7420+$I$1*I7420+$J$1*J7420+$K$1*K7420+$M$1*M7420+$AB$3</f>
        <v>518310.36301130429</v>
      </c>
      <c r="X7420" s="35">
        <f t="shared" si="119"/>
        <v>0</v>
      </c>
      <c r="Y7420" s="16">
        <f>(W7420-C7420)/C7420</f>
        <v>0.1292164771488111</v>
      </c>
    </row>
    <row r="7421" spans="1:25" x14ac:dyDescent="0.35">
      <c r="A7421">
        <v>3881900321</v>
      </c>
      <c r="B7421" t="s">
        <v>39</v>
      </c>
      <c r="C7421" s="9">
        <v>339950</v>
      </c>
      <c r="D7421" s="7">
        <v>3</v>
      </c>
      <c r="E7421" s="7">
        <v>1</v>
      </c>
      <c r="F7421" s="7">
        <v>1050</v>
      </c>
      <c r="G7421" s="7">
        <v>1.5</v>
      </c>
      <c r="H7421" s="7">
        <v>0</v>
      </c>
      <c r="I7421" s="7">
        <v>0</v>
      </c>
      <c r="J7421" s="7">
        <v>7</v>
      </c>
      <c r="K7421" s="7">
        <v>1510</v>
      </c>
      <c r="L7421" s="21">
        <v>0</v>
      </c>
      <c r="M7421">
        <v>47.5867</v>
      </c>
      <c r="N7421" s="19">
        <v>5402</v>
      </c>
      <c r="O7421" s="19">
        <v>4</v>
      </c>
      <c r="P7421" s="19">
        <v>1906</v>
      </c>
      <c r="Q7421" s="19">
        <v>4685</v>
      </c>
      <c r="R7421">
        <v>98144</v>
      </c>
      <c r="S7421">
        <v>-122.31100000000001</v>
      </c>
      <c r="T7421" s="23">
        <v>1050</v>
      </c>
      <c r="U7421" s="23">
        <v>0</v>
      </c>
      <c r="W7421" s="35">
        <f>$D$1*D7421+$E$1*E7421+$F$1*F7421+$G$1*G7421+$H$1*H7421+$I$1*I7421+$J$1*J7421+$K$1*K7421+$M$1*M7421+$AB$3</f>
        <v>285273.13194873184</v>
      </c>
      <c r="X7421" s="35">
        <f t="shared" si="119"/>
        <v>0</v>
      </c>
      <c r="Y7421" s="16">
        <f>(W7421-C7421)/C7421</f>
        <v>-0.16083797044055936</v>
      </c>
    </row>
    <row r="7422" spans="1:25" x14ac:dyDescent="0.35">
      <c r="A7422">
        <v>1524079028</v>
      </c>
      <c r="B7422" t="s">
        <v>255</v>
      </c>
      <c r="C7422" s="9">
        <v>393000</v>
      </c>
      <c r="D7422" s="7">
        <v>5</v>
      </c>
      <c r="E7422" s="7">
        <v>1.75</v>
      </c>
      <c r="F7422" s="7">
        <v>1610</v>
      </c>
      <c r="G7422" s="7">
        <v>1</v>
      </c>
      <c r="H7422" s="7">
        <v>0</v>
      </c>
      <c r="I7422" s="7">
        <v>0</v>
      </c>
      <c r="J7422" s="7">
        <v>6</v>
      </c>
      <c r="K7422" s="7">
        <v>1410</v>
      </c>
      <c r="L7422" s="21">
        <v>0</v>
      </c>
      <c r="M7422">
        <v>47.565399999999997</v>
      </c>
      <c r="N7422" s="19">
        <v>15246</v>
      </c>
      <c r="O7422" s="19">
        <v>3</v>
      </c>
      <c r="P7422" s="19">
        <v>1936</v>
      </c>
      <c r="Q7422" s="19">
        <v>10500</v>
      </c>
      <c r="R7422">
        <v>98024</v>
      </c>
      <c r="S7422">
        <v>-121.89400000000001</v>
      </c>
      <c r="T7422" s="23">
        <v>1610</v>
      </c>
      <c r="U7422" s="23">
        <v>0</v>
      </c>
      <c r="W7422" s="35">
        <f>$D$1*D7422+$E$1*E7422+$F$1*F7422+$G$1*G7422+$H$1*H7422+$I$1*I7422+$J$1*J7422+$K$1*K7422+$M$1*M7422+$AB$3</f>
        <v>256355.55969560146</v>
      </c>
      <c r="X7422" s="35">
        <f t="shared" si="119"/>
        <v>0</v>
      </c>
      <c r="Y7422" s="16">
        <f>(W7422-C7422)/C7422</f>
        <v>-0.34769577685597591</v>
      </c>
    </row>
    <row r="7423" spans="1:25" x14ac:dyDescent="0.35">
      <c r="A7423">
        <v>626049091</v>
      </c>
      <c r="B7423" t="s">
        <v>26</v>
      </c>
      <c r="C7423" s="9">
        <v>275500</v>
      </c>
      <c r="D7423" s="7">
        <v>2</v>
      </c>
      <c r="E7423" s="7">
        <v>1</v>
      </c>
      <c r="F7423" s="7">
        <v>720</v>
      </c>
      <c r="G7423" s="7">
        <v>1</v>
      </c>
      <c r="H7423" s="7">
        <v>0</v>
      </c>
      <c r="I7423" s="7">
        <v>0</v>
      </c>
      <c r="J7423" s="7">
        <v>6</v>
      </c>
      <c r="K7423" s="7">
        <v>1690</v>
      </c>
      <c r="L7423" s="21">
        <v>0</v>
      </c>
      <c r="M7423">
        <v>47.764099999999999</v>
      </c>
      <c r="N7423" s="19">
        <v>11400</v>
      </c>
      <c r="O7423" s="19">
        <v>5</v>
      </c>
      <c r="P7423" s="19">
        <v>1951</v>
      </c>
      <c r="Q7423" s="19">
        <v>8075</v>
      </c>
      <c r="R7423">
        <v>98133</v>
      </c>
      <c r="S7423">
        <v>-122.34099999999999</v>
      </c>
      <c r="T7423" s="23">
        <v>720</v>
      </c>
      <c r="U7423" s="23">
        <v>0</v>
      </c>
      <c r="W7423" s="35">
        <f>$D$1*D7423+$E$1*E7423+$F$1*F7423+$G$1*G7423+$H$1*H7423+$I$1*I7423+$J$1*J7423+$K$1*K7423+$M$1*M7423+$AB$3</f>
        <v>302334.61682274938</v>
      </c>
      <c r="X7423" s="35">
        <f t="shared" si="119"/>
        <v>0</v>
      </c>
      <c r="Y7423" s="16">
        <f>(W7423-C7423)/C7423</f>
        <v>9.7403327850269963E-2</v>
      </c>
    </row>
    <row r="7424" spans="1:25" x14ac:dyDescent="0.35">
      <c r="A7424">
        <v>6073200020</v>
      </c>
      <c r="B7424" t="s">
        <v>179</v>
      </c>
      <c r="C7424" s="9">
        <v>485000</v>
      </c>
      <c r="D7424" s="7">
        <v>3</v>
      </c>
      <c r="E7424" s="7">
        <v>1</v>
      </c>
      <c r="F7424" s="7">
        <v>1020</v>
      </c>
      <c r="G7424" s="7">
        <v>1</v>
      </c>
      <c r="H7424" s="7">
        <v>0</v>
      </c>
      <c r="I7424" s="7">
        <v>0</v>
      </c>
      <c r="J7424" s="7">
        <v>7</v>
      </c>
      <c r="K7424" s="7">
        <v>1210</v>
      </c>
      <c r="L7424" s="21">
        <v>0</v>
      </c>
      <c r="M7424">
        <v>47.572800000000001</v>
      </c>
      <c r="N7424" s="19">
        <v>9835</v>
      </c>
      <c r="O7424" s="19">
        <v>5</v>
      </c>
      <c r="P7424" s="19">
        <v>1955</v>
      </c>
      <c r="Q7424" s="19">
        <v>9622</v>
      </c>
      <c r="R7424">
        <v>98006</v>
      </c>
      <c r="S7424">
        <v>-122.179</v>
      </c>
      <c r="T7424" s="23">
        <v>1020</v>
      </c>
      <c r="U7424" s="23">
        <v>0</v>
      </c>
      <c r="W7424" s="35">
        <f>$D$1*D7424+$E$1*E7424+$F$1*F7424+$G$1*G7424+$H$1*H7424+$I$1*I7424+$J$1*J7424+$K$1*K7424+$M$1*M7424+$AB$3</f>
        <v>280821.06336184964</v>
      </c>
      <c r="X7424" s="35">
        <f t="shared" si="119"/>
        <v>0</v>
      </c>
      <c r="Y7424" s="16">
        <f>(W7424-C7424)/C7424</f>
        <v>-0.42098749822299042</v>
      </c>
    </row>
    <row r="7425" spans="1:25" x14ac:dyDescent="0.35">
      <c r="A7425">
        <v>3243100050</v>
      </c>
      <c r="B7425" t="s">
        <v>218</v>
      </c>
      <c r="C7425" s="9">
        <v>250000</v>
      </c>
      <c r="D7425" s="7">
        <v>3</v>
      </c>
      <c r="E7425" s="7">
        <v>1</v>
      </c>
      <c r="F7425" s="7">
        <v>1250</v>
      </c>
      <c r="G7425" s="7">
        <v>1</v>
      </c>
      <c r="H7425" s="7">
        <v>0</v>
      </c>
      <c r="I7425" s="7">
        <v>0</v>
      </c>
      <c r="J7425" s="7">
        <v>7</v>
      </c>
      <c r="K7425" s="7">
        <v>1440</v>
      </c>
      <c r="L7425" s="21">
        <v>0</v>
      </c>
      <c r="M7425">
        <v>47.485300000000002</v>
      </c>
      <c r="N7425" s="19">
        <v>7920</v>
      </c>
      <c r="O7425" s="19">
        <v>4</v>
      </c>
      <c r="P7425" s="19">
        <v>1960</v>
      </c>
      <c r="Q7425" s="19">
        <v>9648</v>
      </c>
      <c r="R7425">
        <v>98059</v>
      </c>
      <c r="S7425">
        <v>-122.126</v>
      </c>
      <c r="T7425" s="23">
        <v>1250</v>
      </c>
      <c r="U7425" s="23">
        <v>0</v>
      </c>
      <c r="W7425" s="35">
        <f>$D$1*D7425+$E$1*E7425+$F$1*F7425+$G$1*G7425+$H$1*H7425+$I$1*I7425+$J$1*J7425+$K$1*K7425+$M$1*M7425+$AB$3</f>
        <v>274976.04703755677</v>
      </c>
      <c r="X7425" s="35">
        <f t="shared" si="119"/>
        <v>0</v>
      </c>
      <c r="Y7425" s="16">
        <f>(W7425-C7425)/C7425</f>
        <v>9.9904188150227072E-2</v>
      </c>
    </row>
    <row r="7426" spans="1:25" x14ac:dyDescent="0.35">
      <c r="A7426">
        <v>1693600080</v>
      </c>
      <c r="B7426" t="s">
        <v>135</v>
      </c>
      <c r="C7426" s="9">
        <v>935100</v>
      </c>
      <c r="D7426" s="7">
        <v>4</v>
      </c>
      <c r="E7426" s="7">
        <v>3.5</v>
      </c>
      <c r="F7426" s="7">
        <v>3200</v>
      </c>
      <c r="G7426" s="7">
        <v>1</v>
      </c>
      <c r="H7426" s="7">
        <v>0</v>
      </c>
      <c r="I7426" s="7">
        <v>0</v>
      </c>
      <c r="J7426" s="7">
        <v>8</v>
      </c>
      <c r="K7426" s="7">
        <v>1640</v>
      </c>
      <c r="L7426" s="21">
        <v>0</v>
      </c>
      <c r="M7426">
        <v>47.584099999999999</v>
      </c>
      <c r="N7426" s="19">
        <v>8049</v>
      </c>
      <c r="O7426" s="19">
        <v>3</v>
      </c>
      <c r="P7426" s="19">
        <v>1980</v>
      </c>
      <c r="Q7426" s="19">
        <v>8506</v>
      </c>
      <c r="R7426">
        <v>98005</v>
      </c>
      <c r="S7426">
        <v>-122.172</v>
      </c>
      <c r="T7426" s="23">
        <v>2700</v>
      </c>
      <c r="U7426" s="23">
        <v>500</v>
      </c>
      <c r="W7426" s="35">
        <f>$D$1*D7426+$E$1*E7426+$F$1*F7426+$G$1*G7426+$H$1*H7426+$I$1*I7426+$J$1*J7426+$K$1*K7426+$M$1*M7426+$AB$3</f>
        <v>770432.0933165662</v>
      </c>
      <c r="X7426" s="35">
        <f t="shared" si="119"/>
        <v>0</v>
      </c>
      <c r="Y7426" s="16">
        <f>(W7426-C7426)/C7426</f>
        <v>-0.176096574359356</v>
      </c>
    </row>
    <row r="7427" spans="1:25" x14ac:dyDescent="0.35">
      <c r="A7427">
        <v>7140600020</v>
      </c>
      <c r="B7427" t="s">
        <v>158</v>
      </c>
      <c r="C7427" s="9">
        <v>245000</v>
      </c>
      <c r="D7427" s="7">
        <v>3</v>
      </c>
      <c r="E7427" s="7">
        <v>1</v>
      </c>
      <c r="F7427" s="7">
        <v>990</v>
      </c>
      <c r="G7427" s="7">
        <v>1</v>
      </c>
      <c r="H7427" s="7">
        <v>0</v>
      </c>
      <c r="I7427" s="7">
        <v>0</v>
      </c>
      <c r="J7427" s="7">
        <v>6</v>
      </c>
      <c r="K7427" s="7">
        <v>1216</v>
      </c>
      <c r="L7427" s="21">
        <v>0</v>
      </c>
      <c r="M7427">
        <v>47.293399999999998</v>
      </c>
      <c r="N7427" s="19">
        <v>9599</v>
      </c>
      <c r="O7427" s="19">
        <v>4</v>
      </c>
      <c r="P7427" s="19">
        <v>1959</v>
      </c>
      <c r="Q7427" s="19">
        <v>10364</v>
      </c>
      <c r="R7427">
        <v>98002</v>
      </c>
      <c r="S7427">
        <v>-122.215</v>
      </c>
      <c r="T7427" s="23">
        <v>990</v>
      </c>
      <c r="U7427" s="23">
        <v>0</v>
      </c>
      <c r="W7427" s="35">
        <f>$D$1*D7427+$E$1*E7427+$F$1*F7427+$G$1*G7427+$H$1*H7427+$I$1*I7427+$J$1*J7427+$K$1*K7427+$M$1*M7427+$AB$3</f>
        <v>18175.001281108707</v>
      </c>
      <c r="X7427" s="35">
        <f t="shared" si="119"/>
        <v>0</v>
      </c>
      <c r="Y7427" s="16">
        <f>(W7427-C7427)/C7427</f>
        <v>-0.92581632130159708</v>
      </c>
    </row>
    <row r="7428" spans="1:25" x14ac:dyDescent="0.35">
      <c r="A7428">
        <v>6388910280</v>
      </c>
      <c r="B7428" t="s">
        <v>229</v>
      </c>
      <c r="C7428" s="9">
        <v>670000</v>
      </c>
      <c r="D7428" s="7">
        <v>4</v>
      </c>
      <c r="E7428" s="7">
        <v>2.5</v>
      </c>
      <c r="F7428" s="7">
        <v>2850</v>
      </c>
      <c r="G7428" s="7">
        <v>2</v>
      </c>
      <c r="H7428" s="7">
        <v>0</v>
      </c>
      <c r="I7428" s="7">
        <v>0</v>
      </c>
      <c r="J7428" s="7">
        <v>9</v>
      </c>
      <c r="K7428" s="7">
        <v>2480</v>
      </c>
      <c r="L7428" s="21">
        <v>0</v>
      </c>
      <c r="M7428">
        <v>47.531799999999997</v>
      </c>
      <c r="N7428" s="19">
        <v>25993</v>
      </c>
      <c r="O7428" s="19">
        <v>4</v>
      </c>
      <c r="P7428" s="19">
        <v>1989</v>
      </c>
      <c r="Q7428" s="19">
        <v>12672</v>
      </c>
      <c r="R7428">
        <v>98056</v>
      </c>
      <c r="S7428">
        <v>-122.17</v>
      </c>
      <c r="T7428" s="23">
        <v>2850</v>
      </c>
      <c r="U7428" s="23">
        <v>0</v>
      </c>
      <c r="W7428" s="35">
        <f>$D$1*D7428+$E$1*E7428+$F$1*F7428+$G$1*G7428+$H$1*H7428+$I$1*I7428+$J$1*J7428+$K$1*K7428+$M$1*M7428+$AB$3</f>
        <v>727604.79594500363</v>
      </c>
      <c r="X7428" s="35">
        <f t="shared" ref="X7428:X7491" si="120">IF(W7428&lt;0, 1,0)</f>
        <v>0</v>
      </c>
      <c r="Y7428" s="16">
        <f>(W7428-C7428)/C7428</f>
        <v>8.5977307380602427E-2</v>
      </c>
    </row>
    <row r="7429" spans="1:25" x14ac:dyDescent="0.35">
      <c r="A7429">
        <v>2524000050</v>
      </c>
      <c r="B7429" t="s">
        <v>109</v>
      </c>
      <c r="C7429" s="10">
        <v>1390000</v>
      </c>
      <c r="D7429" s="7">
        <v>3</v>
      </c>
      <c r="E7429" s="7">
        <v>3.5</v>
      </c>
      <c r="F7429" s="7">
        <v>4240</v>
      </c>
      <c r="G7429" s="7">
        <v>2</v>
      </c>
      <c r="H7429" s="7">
        <v>0</v>
      </c>
      <c r="I7429" s="7">
        <v>0</v>
      </c>
      <c r="J7429" s="7">
        <v>10</v>
      </c>
      <c r="K7429" s="7">
        <v>3120</v>
      </c>
      <c r="L7429" s="21">
        <v>0</v>
      </c>
      <c r="M7429">
        <v>47.561399999999999</v>
      </c>
      <c r="N7429" s="19">
        <v>21578</v>
      </c>
      <c r="O7429" s="19">
        <v>3</v>
      </c>
      <c r="P7429" s="19">
        <v>1994</v>
      </c>
      <c r="Q7429" s="19">
        <v>16440</v>
      </c>
      <c r="R7429">
        <v>98040</v>
      </c>
      <c r="S7429">
        <v>-122.215</v>
      </c>
      <c r="T7429" s="23">
        <v>3500</v>
      </c>
      <c r="U7429" s="23">
        <v>740</v>
      </c>
      <c r="W7429" s="35">
        <f>$D$1*D7429+$E$1*E7429+$F$1*F7429+$G$1*G7429+$H$1*H7429+$I$1*I7429+$J$1*J7429+$K$1*K7429+$M$1*M7429+$AB$3</f>
        <v>1144209.6062055752</v>
      </c>
      <c r="X7429" s="35">
        <f t="shared" si="120"/>
        <v>0</v>
      </c>
      <c r="Y7429" s="16">
        <f>(W7429-C7429)/C7429</f>
        <v>-0.17682762143483802</v>
      </c>
    </row>
    <row r="7430" spans="1:25" x14ac:dyDescent="0.35">
      <c r="A7430">
        <v>2223069120</v>
      </c>
      <c r="B7430" t="s">
        <v>136</v>
      </c>
      <c r="C7430" s="9">
        <v>440000</v>
      </c>
      <c r="D7430" s="7">
        <v>4</v>
      </c>
      <c r="E7430" s="7">
        <v>1.75</v>
      </c>
      <c r="F7430" s="7">
        <v>2800</v>
      </c>
      <c r="G7430" s="7">
        <v>1</v>
      </c>
      <c r="H7430" s="7">
        <v>0</v>
      </c>
      <c r="I7430" s="7">
        <v>0</v>
      </c>
      <c r="J7430" s="7">
        <v>7</v>
      </c>
      <c r="K7430" s="7">
        <v>2560</v>
      </c>
      <c r="L7430" s="21">
        <v>0</v>
      </c>
      <c r="M7430">
        <v>47.4649</v>
      </c>
      <c r="N7430" s="19">
        <v>49149</v>
      </c>
      <c r="O7430" s="19">
        <v>4</v>
      </c>
      <c r="P7430" s="19">
        <v>1978</v>
      </c>
      <c r="Q7430" s="19">
        <v>61419</v>
      </c>
      <c r="R7430">
        <v>98027</v>
      </c>
      <c r="S7430">
        <v>-122.03400000000001</v>
      </c>
      <c r="T7430" s="23">
        <v>1400</v>
      </c>
      <c r="U7430" s="23">
        <v>1400</v>
      </c>
      <c r="W7430" s="35">
        <f>$D$1*D7430+$E$1*E7430+$F$1*F7430+$G$1*G7430+$H$1*H7430+$I$1*I7430+$J$1*J7430+$K$1*K7430+$M$1*M7430+$AB$3</f>
        <v>561672.03634713218</v>
      </c>
      <c r="X7430" s="35">
        <f t="shared" si="120"/>
        <v>0</v>
      </c>
      <c r="Y7430" s="16">
        <f>(W7430-C7430)/C7430</f>
        <v>0.27652735533439132</v>
      </c>
    </row>
    <row r="7431" spans="1:25" x14ac:dyDescent="0.35">
      <c r="A7431">
        <v>1732801300</v>
      </c>
      <c r="B7431" t="s">
        <v>258</v>
      </c>
      <c r="C7431" s="10">
        <v>1250000</v>
      </c>
      <c r="D7431" s="7">
        <v>2</v>
      </c>
      <c r="E7431" s="7">
        <v>2.5</v>
      </c>
      <c r="F7431" s="7">
        <v>2310</v>
      </c>
      <c r="G7431" s="7">
        <v>2</v>
      </c>
      <c r="H7431" s="7">
        <v>0</v>
      </c>
      <c r="I7431" s="7">
        <v>0</v>
      </c>
      <c r="J7431" s="7">
        <v>9</v>
      </c>
      <c r="K7431" s="7">
        <v>2700</v>
      </c>
      <c r="L7431" s="21">
        <v>0</v>
      </c>
      <c r="M7431">
        <v>47.631799999999998</v>
      </c>
      <c r="N7431" s="19">
        <v>3313</v>
      </c>
      <c r="O7431" s="19">
        <v>3</v>
      </c>
      <c r="P7431" s="19">
        <v>2006</v>
      </c>
      <c r="Q7431" s="19">
        <v>5670</v>
      </c>
      <c r="R7431">
        <v>98119</v>
      </c>
      <c r="S7431">
        <v>-122.36499999999999</v>
      </c>
      <c r="T7431" s="23">
        <v>2310</v>
      </c>
      <c r="U7431" s="23">
        <v>0</v>
      </c>
      <c r="W7431" s="35">
        <f>$D$1*D7431+$E$1*E7431+$F$1*F7431+$G$1*G7431+$H$1*H7431+$I$1*I7431+$J$1*J7431+$K$1*K7431+$M$1*M7431+$AB$3</f>
        <v>742351.6085402891</v>
      </c>
      <c r="X7431" s="35">
        <f t="shared" si="120"/>
        <v>0</v>
      </c>
      <c r="Y7431" s="16">
        <f>(W7431-C7431)/C7431</f>
        <v>-0.40611871316776871</v>
      </c>
    </row>
    <row r="7432" spans="1:25" x14ac:dyDescent="0.35">
      <c r="A7432">
        <v>1685200020</v>
      </c>
      <c r="B7432" t="s">
        <v>72</v>
      </c>
      <c r="C7432" s="9">
        <v>203000</v>
      </c>
      <c r="D7432" s="7">
        <v>3</v>
      </c>
      <c r="E7432" s="7">
        <v>1.75</v>
      </c>
      <c r="F7432" s="7">
        <v>1490</v>
      </c>
      <c r="G7432" s="7">
        <v>1</v>
      </c>
      <c r="H7432" s="7">
        <v>0</v>
      </c>
      <c r="I7432" s="7">
        <v>0</v>
      </c>
      <c r="J7432" s="7">
        <v>7</v>
      </c>
      <c r="K7432" s="7">
        <v>1540</v>
      </c>
      <c r="L7432" s="21">
        <v>0</v>
      </c>
      <c r="M7432">
        <v>47.3187</v>
      </c>
      <c r="N7432" s="19">
        <v>8000</v>
      </c>
      <c r="O7432" s="19">
        <v>4</v>
      </c>
      <c r="P7432" s="19">
        <v>1978</v>
      </c>
      <c r="Q7432" s="19">
        <v>8000</v>
      </c>
      <c r="R7432">
        <v>98092</v>
      </c>
      <c r="S7432">
        <v>-122.18</v>
      </c>
      <c r="T7432" s="23">
        <v>1200</v>
      </c>
      <c r="U7432" s="23">
        <v>290</v>
      </c>
      <c r="W7432" s="35">
        <f>$D$1*D7432+$E$1*E7432+$F$1*F7432+$G$1*G7432+$H$1*H7432+$I$1*I7432+$J$1*J7432+$K$1*K7432+$M$1*M7432+$AB$3</f>
        <v>209096.88433701918</v>
      </c>
      <c r="X7432" s="35">
        <f t="shared" si="120"/>
        <v>0</v>
      </c>
      <c r="Y7432" s="16">
        <f>(W7432-C7432)/C7432</f>
        <v>3.0033912990242242E-2</v>
      </c>
    </row>
    <row r="7433" spans="1:25" x14ac:dyDescent="0.35">
      <c r="A7433">
        <v>9510970050</v>
      </c>
      <c r="B7433" t="s">
        <v>250</v>
      </c>
      <c r="C7433" s="9">
        <v>583000</v>
      </c>
      <c r="D7433" s="7">
        <v>4</v>
      </c>
      <c r="E7433" s="7">
        <v>2.5</v>
      </c>
      <c r="F7433" s="7">
        <v>1840</v>
      </c>
      <c r="G7433" s="7">
        <v>2</v>
      </c>
      <c r="H7433" s="7">
        <v>0</v>
      </c>
      <c r="I7433" s="7">
        <v>0</v>
      </c>
      <c r="J7433" s="7">
        <v>9</v>
      </c>
      <c r="K7433" s="7">
        <v>2120</v>
      </c>
      <c r="L7433" s="21">
        <v>0</v>
      </c>
      <c r="M7433">
        <v>47.666200000000003</v>
      </c>
      <c r="N7433" s="19">
        <v>4011</v>
      </c>
      <c r="O7433" s="19">
        <v>3</v>
      </c>
      <c r="P7433" s="19">
        <v>2005</v>
      </c>
      <c r="Q7433" s="19">
        <v>4011</v>
      </c>
      <c r="R7433">
        <v>98052</v>
      </c>
      <c r="S7433">
        <v>-122.083</v>
      </c>
      <c r="T7433" s="23">
        <v>1840</v>
      </c>
      <c r="U7433" s="23">
        <v>0</v>
      </c>
      <c r="W7433" s="35">
        <f>$D$1*D7433+$E$1*E7433+$F$1*F7433+$G$1*G7433+$H$1*H7433+$I$1*I7433+$J$1*J7433+$K$1*K7433+$M$1*M7433+$AB$3</f>
        <v>595079.59690160304</v>
      </c>
      <c r="X7433" s="35">
        <f t="shared" si="120"/>
        <v>0</v>
      </c>
      <c r="Y7433" s="16">
        <f>(W7433-C7433)/C7433</f>
        <v>2.0719720242886867E-2</v>
      </c>
    </row>
    <row r="7434" spans="1:25" x14ac:dyDescent="0.35">
      <c r="A7434">
        <v>7156200005</v>
      </c>
      <c r="B7434" t="s">
        <v>111</v>
      </c>
      <c r="C7434" s="9">
        <v>575000</v>
      </c>
      <c r="D7434" s="7">
        <v>3</v>
      </c>
      <c r="E7434" s="7">
        <v>1</v>
      </c>
      <c r="F7434" s="7">
        <v>1740</v>
      </c>
      <c r="G7434" s="7">
        <v>1</v>
      </c>
      <c r="H7434" s="7">
        <v>0</v>
      </c>
      <c r="I7434" s="7">
        <v>0</v>
      </c>
      <c r="J7434" s="7">
        <v>7</v>
      </c>
      <c r="K7434" s="7">
        <v>1490</v>
      </c>
      <c r="L7434" s="21">
        <v>0</v>
      </c>
      <c r="M7434">
        <v>47.704999999999998</v>
      </c>
      <c r="N7434" s="19">
        <v>9163</v>
      </c>
      <c r="O7434" s="19">
        <v>3</v>
      </c>
      <c r="P7434" s="19">
        <v>1954</v>
      </c>
      <c r="Q7434" s="19">
        <v>6509</v>
      </c>
      <c r="R7434">
        <v>98125</v>
      </c>
      <c r="S7434">
        <v>-122.29900000000001</v>
      </c>
      <c r="T7434" s="23">
        <v>1740</v>
      </c>
      <c r="U7434" s="23">
        <v>0</v>
      </c>
      <c r="W7434" s="35">
        <f>$D$1*D7434+$E$1*E7434+$F$1*F7434+$G$1*G7434+$H$1*H7434+$I$1*I7434+$J$1*J7434+$K$1*K7434+$M$1*M7434+$AB$3</f>
        <v>524065.23938866332</v>
      </c>
      <c r="X7434" s="35">
        <f t="shared" si="120"/>
        <v>0</v>
      </c>
      <c r="Y7434" s="16">
        <f>(W7434-C7434)/C7434</f>
        <v>-8.8582192367542043E-2</v>
      </c>
    </row>
    <row r="7435" spans="1:25" x14ac:dyDescent="0.35">
      <c r="A7435">
        <v>5316100780</v>
      </c>
      <c r="B7435" t="s">
        <v>221</v>
      </c>
      <c r="C7435" s="10">
        <v>2580000</v>
      </c>
      <c r="D7435" s="7">
        <v>4</v>
      </c>
      <c r="E7435" s="7">
        <v>3.5</v>
      </c>
      <c r="F7435" s="7">
        <v>3280</v>
      </c>
      <c r="G7435" s="7">
        <v>2</v>
      </c>
      <c r="H7435" s="7">
        <v>0</v>
      </c>
      <c r="I7435" s="7">
        <v>0</v>
      </c>
      <c r="J7435" s="7">
        <v>11</v>
      </c>
      <c r="K7435" s="7">
        <v>2050</v>
      </c>
      <c r="L7435" s="21">
        <v>0</v>
      </c>
      <c r="M7435">
        <v>47.629899999999999</v>
      </c>
      <c r="N7435" s="19">
        <v>3800</v>
      </c>
      <c r="O7435" s="19">
        <v>3</v>
      </c>
      <c r="P7435" s="19">
        <v>2011</v>
      </c>
      <c r="Q7435" s="19">
        <v>3800</v>
      </c>
      <c r="R7435">
        <v>98112</v>
      </c>
      <c r="S7435">
        <v>-122.28</v>
      </c>
      <c r="T7435" s="23">
        <v>2880</v>
      </c>
      <c r="U7435" s="23">
        <v>400</v>
      </c>
      <c r="W7435" s="35">
        <f>$D$1*D7435+$E$1*E7435+$F$1*F7435+$G$1*G7435+$H$1*H7435+$I$1*I7435+$J$1*J7435+$K$1*K7435+$M$1*M7435+$AB$3</f>
        <v>1016409.026257433</v>
      </c>
      <c r="X7435" s="35">
        <f t="shared" si="120"/>
        <v>0</v>
      </c>
      <c r="Y7435" s="16">
        <f>(W7435-C7435)/C7435</f>
        <v>-0.60604301307851438</v>
      </c>
    </row>
    <row r="7436" spans="1:25" x14ac:dyDescent="0.35">
      <c r="A7436">
        <v>9362000080</v>
      </c>
      <c r="B7436" t="s">
        <v>87</v>
      </c>
      <c r="C7436" s="10">
        <v>1600000</v>
      </c>
      <c r="D7436" s="7">
        <v>5</v>
      </c>
      <c r="E7436" s="7">
        <v>3.5</v>
      </c>
      <c r="F7436" s="7">
        <v>4050</v>
      </c>
      <c r="G7436" s="7">
        <v>2</v>
      </c>
      <c r="H7436" s="7">
        <v>0</v>
      </c>
      <c r="I7436" s="7">
        <v>3</v>
      </c>
      <c r="J7436" s="7">
        <v>10</v>
      </c>
      <c r="K7436" s="7">
        <v>3880</v>
      </c>
      <c r="L7436" s="21">
        <v>2005</v>
      </c>
      <c r="M7436">
        <v>47.534799999999997</v>
      </c>
      <c r="N7436" s="19">
        <v>20925</v>
      </c>
      <c r="O7436" s="19">
        <v>3</v>
      </c>
      <c r="P7436" s="19">
        <v>1973</v>
      </c>
      <c r="Q7436" s="19">
        <v>18321</v>
      </c>
      <c r="R7436">
        <v>98040</v>
      </c>
      <c r="S7436">
        <v>-122.241</v>
      </c>
      <c r="T7436" s="23">
        <v>3020</v>
      </c>
      <c r="U7436" s="23">
        <v>1030</v>
      </c>
      <c r="W7436" s="35">
        <f>$D$1*D7436+$E$1*E7436+$F$1*F7436+$G$1*G7436+$H$1*H7436+$I$1*I7436+$J$1*J7436+$K$1*K7436+$M$1*M7436+$AB$3</f>
        <v>1215079.6973766163</v>
      </c>
      <c r="X7436" s="35">
        <f t="shared" si="120"/>
        <v>0</v>
      </c>
      <c r="Y7436" s="16">
        <f>(W7436-C7436)/C7436</f>
        <v>-0.24057518913961481</v>
      </c>
    </row>
    <row r="7437" spans="1:25" x14ac:dyDescent="0.35">
      <c r="A7437">
        <v>2221800080</v>
      </c>
      <c r="B7437" t="s">
        <v>217</v>
      </c>
      <c r="C7437" s="9">
        <v>312500</v>
      </c>
      <c r="D7437" s="7">
        <v>4</v>
      </c>
      <c r="E7437" s="7">
        <v>2.5</v>
      </c>
      <c r="F7437" s="7">
        <v>2160</v>
      </c>
      <c r="G7437" s="7">
        <v>2</v>
      </c>
      <c r="H7437" s="7">
        <v>0</v>
      </c>
      <c r="I7437" s="7">
        <v>0</v>
      </c>
      <c r="J7437" s="7">
        <v>7</v>
      </c>
      <c r="K7437" s="7">
        <v>1990</v>
      </c>
      <c r="L7437" s="21">
        <v>0</v>
      </c>
      <c r="M7437">
        <v>47.358499999999999</v>
      </c>
      <c r="N7437" s="19">
        <v>8755</v>
      </c>
      <c r="O7437" s="19">
        <v>3</v>
      </c>
      <c r="P7437" s="19">
        <v>1993</v>
      </c>
      <c r="Q7437" s="19">
        <v>7971</v>
      </c>
      <c r="R7437">
        <v>98030</v>
      </c>
      <c r="S7437">
        <v>-122.19499999999999</v>
      </c>
      <c r="T7437" s="23">
        <v>2160</v>
      </c>
      <c r="U7437" s="23">
        <v>0</v>
      </c>
      <c r="W7437" s="35">
        <f>$D$1*D7437+$E$1*E7437+$F$1*F7437+$G$1*G7437+$H$1*H7437+$I$1*I7437+$J$1*J7437+$K$1*K7437+$M$1*M7437+$AB$3</f>
        <v>314277.62130581588</v>
      </c>
      <c r="X7437" s="35">
        <f t="shared" si="120"/>
        <v>0</v>
      </c>
      <c r="Y7437" s="16">
        <f>(W7437-C7437)/C7437</f>
        <v>5.6883881786108014E-3</v>
      </c>
    </row>
    <row r="7438" spans="1:25" x14ac:dyDescent="0.35">
      <c r="A7438">
        <v>2722059075</v>
      </c>
      <c r="B7438" t="s">
        <v>56</v>
      </c>
      <c r="C7438" s="9">
        <v>455000</v>
      </c>
      <c r="D7438" s="7">
        <v>3</v>
      </c>
      <c r="E7438" s="7">
        <v>2.75</v>
      </c>
      <c r="F7438" s="7">
        <v>2720</v>
      </c>
      <c r="G7438" s="7">
        <v>3</v>
      </c>
      <c r="H7438" s="7">
        <v>0</v>
      </c>
      <c r="I7438" s="7">
        <v>2</v>
      </c>
      <c r="J7438" s="7">
        <v>8</v>
      </c>
      <c r="K7438" s="7">
        <v>2290</v>
      </c>
      <c r="L7438" s="21">
        <v>0</v>
      </c>
      <c r="M7438">
        <v>47.368899999999996</v>
      </c>
      <c r="N7438" s="19">
        <v>31314</v>
      </c>
      <c r="O7438" s="19">
        <v>3</v>
      </c>
      <c r="P7438" s="19">
        <v>1986</v>
      </c>
      <c r="Q7438" s="19">
        <v>15188</v>
      </c>
      <c r="R7438">
        <v>98042</v>
      </c>
      <c r="S7438">
        <v>-122.163</v>
      </c>
      <c r="T7438" s="23">
        <v>2720</v>
      </c>
      <c r="U7438" s="23">
        <v>0</v>
      </c>
      <c r="W7438" s="35">
        <f>$D$1*D7438+$E$1*E7438+$F$1*F7438+$G$1*G7438+$H$1*H7438+$I$1*I7438+$J$1*J7438+$K$1*K7438+$M$1*M7438+$AB$3</f>
        <v>645800.82871963456</v>
      </c>
      <c r="X7438" s="35">
        <f t="shared" si="120"/>
        <v>0</v>
      </c>
      <c r="Y7438" s="16">
        <f>(W7438-C7438)/C7438</f>
        <v>0.41934248070249353</v>
      </c>
    </row>
    <row r="7439" spans="1:25" x14ac:dyDescent="0.35">
      <c r="A7439">
        <v>3459600440</v>
      </c>
      <c r="B7439" t="s">
        <v>285</v>
      </c>
      <c r="C7439" s="10">
        <v>1310000</v>
      </c>
      <c r="D7439" s="7">
        <v>5</v>
      </c>
      <c r="E7439" s="7">
        <v>3</v>
      </c>
      <c r="F7439" s="7">
        <v>3650</v>
      </c>
      <c r="G7439" s="7">
        <v>1</v>
      </c>
      <c r="H7439" s="7">
        <v>0</v>
      </c>
      <c r="I7439" s="7">
        <v>3</v>
      </c>
      <c r="J7439" s="7">
        <v>9</v>
      </c>
      <c r="K7439" s="7">
        <v>3150</v>
      </c>
      <c r="L7439" s="21">
        <v>0</v>
      </c>
      <c r="M7439">
        <v>47.56</v>
      </c>
      <c r="N7439" s="19">
        <v>16600</v>
      </c>
      <c r="O7439" s="19">
        <v>4</v>
      </c>
      <c r="P7439" s="19">
        <v>1978</v>
      </c>
      <c r="Q7439" s="19">
        <v>10400</v>
      </c>
      <c r="R7439">
        <v>98006</v>
      </c>
      <c r="S7439">
        <v>-122.14400000000001</v>
      </c>
      <c r="T7439" s="23">
        <v>1860</v>
      </c>
      <c r="U7439" s="23">
        <v>1790</v>
      </c>
      <c r="W7439" s="35">
        <f>$D$1*D7439+$E$1*E7439+$F$1*F7439+$G$1*G7439+$H$1*H7439+$I$1*I7439+$J$1*J7439+$K$1*K7439+$M$1*M7439+$AB$3</f>
        <v>1098897.2829605453</v>
      </c>
      <c r="X7439" s="35">
        <f t="shared" si="120"/>
        <v>0</v>
      </c>
      <c r="Y7439" s="16">
        <f>(W7439-C7439)/C7439</f>
        <v>-0.16114711224385858</v>
      </c>
    </row>
    <row r="7440" spans="1:25" x14ac:dyDescent="0.35">
      <c r="A7440">
        <v>6844700415</v>
      </c>
      <c r="B7440" t="s">
        <v>87</v>
      </c>
      <c r="C7440" s="9">
        <v>605000</v>
      </c>
      <c r="D7440" s="7">
        <v>4</v>
      </c>
      <c r="E7440" s="7">
        <v>2.25</v>
      </c>
      <c r="F7440" s="7">
        <v>1750</v>
      </c>
      <c r="G7440" s="7">
        <v>1</v>
      </c>
      <c r="H7440" s="7">
        <v>0</v>
      </c>
      <c r="I7440" s="7">
        <v>0</v>
      </c>
      <c r="J7440" s="7">
        <v>7</v>
      </c>
      <c r="K7440" s="7">
        <v>1350</v>
      </c>
      <c r="L7440" s="21">
        <v>0</v>
      </c>
      <c r="M7440">
        <v>47.695799999999998</v>
      </c>
      <c r="N7440" s="19">
        <v>6120</v>
      </c>
      <c r="O7440" s="19">
        <v>3</v>
      </c>
      <c r="P7440" s="19">
        <v>1962</v>
      </c>
      <c r="Q7440" s="19">
        <v>6120</v>
      </c>
      <c r="R7440">
        <v>98115</v>
      </c>
      <c r="S7440">
        <v>-122.29</v>
      </c>
      <c r="T7440" s="23">
        <v>1150</v>
      </c>
      <c r="U7440" s="23">
        <v>600</v>
      </c>
      <c r="W7440" s="35">
        <f>$D$1*D7440+$E$1*E7440+$F$1*F7440+$G$1*G7440+$H$1*H7440+$I$1*I7440+$J$1*J7440+$K$1*K7440+$M$1*M7440+$AB$3</f>
        <v>470886.69931781664</v>
      </c>
      <c r="X7440" s="35">
        <f t="shared" si="120"/>
        <v>0</v>
      </c>
      <c r="Y7440" s="16">
        <f>(W7440-C7440)/C7440</f>
        <v>-0.22167487716063364</v>
      </c>
    </row>
    <row r="7441" spans="1:25" x14ac:dyDescent="0.35">
      <c r="A7441">
        <v>1223089016</v>
      </c>
      <c r="B7441" t="s">
        <v>60</v>
      </c>
      <c r="C7441" s="9">
        <v>325000</v>
      </c>
      <c r="D7441" s="7">
        <v>3</v>
      </c>
      <c r="E7441" s="7">
        <v>2.25</v>
      </c>
      <c r="F7441" s="7">
        <v>2450</v>
      </c>
      <c r="G7441" s="7">
        <v>1</v>
      </c>
      <c r="H7441" s="7">
        <v>0</v>
      </c>
      <c r="I7441" s="7">
        <v>0</v>
      </c>
      <c r="J7441" s="7">
        <v>7</v>
      </c>
      <c r="K7441" s="7">
        <v>1340</v>
      </c>
      <c r="L7441" s="21">
        <v>0</v>
      </c>
      <c r="M7441">
        <v>47.485999999999997</v>
      </c>
      <c r="N7441" s="19">
        <v>49658</v>
      </c>
      <c r="O7441" s="19">
        <v>3</v>
      </c>
      <c r="P7441" s="19">
        <v>1978</v>
      </c>
      <c r="Q7441" s="19">
        <v>121097</v>
      </c>
      <c r="R7441">
        <v>98045</v>
      </c>
      <c r="S7441">
        <v>-121.726</v>
      </c>
      <c r="T7441" s="23">
        <v>1770</v>
      </c>
      <c r="U7441" s="23">
        <v>680</v>
      </c>
      <c r="W7441" s="35">
        <f>$D$1*D7441+$E$1*E7441+$F$1*F7441+$G$1*G7441+$H$1*H7441+$I$1*I7441+$J$1*J7441+$K$1*K7441+$M$1*M7441+$AB$3</f>
        <v>517015.33192460239</v>
      </c>
      <c r="X7441" s="35">
        <f t="shared" si="120"/>
        <v>0</v>
      </c>
      <c r="Y7441" s="16">
        <f>(W7441-C7441)/C7441</f>
        <v>0.59081640592185347</v>
      </c>
    </row>
    <row r="7442" spans="1:25" x14ac:dyDescent="0.35">
      <c r="A7442">
        <v>8044700010</v>
      </c>
      <c r="B7442" t="s">
        <v>186</v>
      </c>
      <c r="C7442" s="9">
        <v>630000</v>
      </c>
      <c r="D7442" s="7">
        <v>3</v>
      </c>
      <c r="E7442" s="7">
        <v>1.75</v>
      </c>
      <c r="F7442" s="7">
        <v>1940</v>
      </c>
      <c r="G7442" s="7">
        <v>1</v>
      </c>
      <c r="H7442" s="7">
        <v>0</v>
      </c>
      <c r="I7442" s="7">
        <v>0</v>
      </c>
      <c r="J7442" s="7">
        <v>8</v>
      </c>
      <c r="K7442" s="7">
        <v>2360</v>
      </c>
      <c r="L7442" s="21">
        <v>0</v>
      </c>
      <c r="M7442">
        <v>47.663200000000003</v>
      </c>
      <c r="N7442" s="19">
        <v>7306</v>
      </c>
      <c r="O7442" s="19">
        <v>3</v>
      </c>
      <c r="P7442" s="19">
        <v>1982</v>
      </c>
      <c r="Q7442" s="19">
        <v>8865</v>
      </c>
      <c r="R7442">
        <v>98052</v>
      </c>
      <c r="S7442">
        <v>-122.15300000000001</v>
      </c>
      <c r="T7442" s="23">
        <v>1470</v>
      </c>
      <c r="U7442" s="23">
        <v>470</v>
      </c>
      <c r="W7442" s="35">
        <f>$D$1*D7442+$E$1*E7442+$F$1*F7442+$G$1*G7442+$H$1*H7442+$I$1*I7442+$J$1*J7442+$K$1*K7442+$M$1*M7442+$AB$3</f>
        <v>610532.62385647371</v>
      </c>
      <c r="X7442" s="35">
        <f t="shared" si="120"/>
        <v>0</v>
      </c>
      <c r="Y7442" s="16">
        <f>(W7442-C7442)/C7442</f>
        <v>-3.0900597053216326E-2</v>
      </c>
    </row>
    <row r="7443" spans="1:25" x14ac:dyDescent="0.35">
      <c r="A7443">
        <v>2024059130</v>
      </c>
      <c r="B7443" t="s">
        <v>297</v>
      </c>
      <c r="C7443" s="9">
        <v>928950</v>
      </c>
      <c r="D7443" s="7">
        <v>4</v>
      </c>
      <c r="E7443" s="7">
        <v>3.75</v>
      </c>
      <c r="F7443" s="7">
        <v>3280</v>
      </c>
      <c r="G7443" s="7">
        <v>2</v>
      </c>
      <c r="H7443" s="7">
        <v>0</v>
      </c>
      <c r="I7443" s="7">
        <v>0</v>
      </c>
      <c r="J7443" s="7">
        <v>9</v>
      </c>
      <c r="K7443" s="7">
        <v>2900</v>
      </c>
      <c r="L7443" s="21">
        <v>0</v>
      </c>
      <c r="M7443">
        <v>47.554000000000002</v>
      </c>
      <c r="N7443" s="19">
        <v>6000</v>
      </c>
      <c r="O7443" s="19">
        <v>3</v>
      </c>
      <c r="P7443" s="19">
        <v>2014</v>
      </c>
      <c r="Q7443" s="19">
        <v>10108</v>
      </c>
      <c r="R7443">
        <v>98006</v>
      </c>
      <c r="S7443">
        <v>-122.19</v>
      </c>
      <c r="T7443" s="23">
        <v>3280</v>
      </c>
      <c r="U7443" s="23">
        <v>0</v>
      </c>
      <c r="W7443" s="35">
        <f>$D$1*D7443+$E$1*E7443+$F$1*F7443+$G$1*G7443+$H$1*H7443+$I$1*I7443+$J$1*J7443+$K$1*K7443+$M$1*M7443+$AB$3</f>
        <v>821512.17479490861</v>
      </c>
      <c r="X7443" s="35">
        <f t="shared" si="120"/>
        <v>0</v>
      </c>
      <c r="Y7443" s="16">
        <f>(W7443-C7443)/C7443</f>
        <v>-0.11565512159437148</v>
      </c>
    </row>
    <row r="7444" spans="1:25" x14ac:dyDescent="0.35">
      <c r="A7444">
        <v>8019700010</v>
      </c>
      <c r="B7444" t="s">
        <v>286</v>
      </c>
      <c r="C7444" s="9">
        <v>489950</v>
      </c>
      <c r="D7444" s="7">
        <v>3</v>
      </c>
      <c r="E7444" s="7">
        <v>1.75</v>
      </c>
      <c r="F7444" s="7">
        <v>2480</v>
      </c>
      <c r="G7444" s="7">
        <v>1</v>
      </c>
      <c r="H7444" s="7">
        <v>0</v>
      </c>
      <c r="I7444" s="7">
        <v>0</v>
      </c>
      <c r="J7444" s="7">
        <v>8</v>
      </c>
      <c r="K7444" s="7">
        <v>2480</v>
      </c>
      <c r="L7444" s="21">
        <v>0</v>
      </c>
      <c r="M7444">
        <v>47.772100000000002</v>
      </c>
      <c r="N7444" s="19">
        <v>10804</v>
      </c>
      <c r="O7444" s="19">
        <v>3</v>
      </c>
      <c r="P7444" s="19">
        <v>1976</v>
      </c>
      <c r="Q7444" s="19">
        <v>10400</v>
      </c>
      <c r="R7444">
        <v>98177</v>
      </c>
      <c r="S7444">
        <v>-122.367</v>
      </c>
      <c r="T7444" s="23">
        <v>1800</v>
      </c>
      <c r="U7444" s="23">
        <v>680</v>
      </c>
      <c r="W7444" s="35">
        <f>$D$1*D7444+$E$1*E7444+$F$1*F7444+$G$1*G7444+$H$1*H7444+$I$1*I7444+$J$1*J7444+$K$1*K7444+$M$1*M7444+$AB$3</f>
        <v>798677.98449675739</v>
      </c>
      <c r="X7444" s="35">
        <f t="shared" si="120"/>
        <v>0</v>
      </c>
      <c r="Y7444" s="16">
        <f>(W7444-C7444)/C7444</f>
        <v>0.63012140932086413</v>
      </c>
    </row>
    <row r="7445" spans="1:25" x14ac:dyDescent="0.35">
      <c r="A7445">
        <v>1785400780</v>
      </c>
      <c r="B7445" t="s">
        <v>28</v>
      </c>
      <c r="C7445" s="9">
        <v>550000</v>
      </c>
      <c r="D7445" s="7">
        <v>3</v>
      </c>
      <c r="E7445" s="7">
        <v>2.25</v>
      </c>
      <c r="F7445" s="7">
        <v>2120</v>
      </c>
      <c r="G7445" s="7">
        <v>1</v>
      </c>
      <c r="H7445" s="7">
        <v>0</v>
      </c>
      <c r="I7445" s="7">
        <v>0</v>
      </c>
      <c r="J7445" s="7">
        <v>8</v>
      </c>
      <c r="K7445" s="7">
        <v>2120</v>
      </c>
      <c r="L7445" s="21">
        <v>0</v>
      </c>
      <c r="M7445">
        <v>47.627899999999997</v>
      </c>
      <c r="N7445" s="19">
        <v>18255</v>
      </c>
      <c r="O7445" s="19">
        <v>3</v>
      </c>
      <c r="P7445" s="19">
        <v>1984</v>
      </c>
      <c r="Q7445" s="19">
        <v>12997</v>
      </c>
      <c r="R7445">
        <v>98074</v>
      </c>
      <c r="S7445">
        <v>-122.03700000000001</v>
      </c>
      <c r="T7445" s="23">
        <v>1590</v>
      </c>
      <c r="U7445" s="23">
        <v>530</v>
      </c>
      <c r="W7445" s="35">
        <f>$D$1*D7445+$E$1*E7445+$F$1*F7445+$G$1*G7445+$H$1*H7445+$I$1*I7445+$J$1*J7445+$K$1*K7445+$M$1*M7445+$AB$3</f>
        <v>618113.07569785044</v>
      </c>
      <c r="X7445" s="35">
        <f t="shared" si="120"/>
        <v>0</v>
      </c>
      <c r="Y7445" s="16">
        <f>(W7445-C7445)/C7445</f>
        <v>0.12384195581427351</v>
      </c>
    </row>
    <row r="7446" spans="1:25" x14ac:dyDescent="0.35">
      <c r="A7446">
        <v>4222200380</v>
      </c>
      <c r="B7446" t="s">
        <v>128</v>
      </c>
      <c r="C7446" s="9">
        <v>237000</v>
      </c>
      <c r="D7446" s="7">
        <v>3</v>
      </c>
      <c r="E7446" s="7">
        <v>2</v>
      </c>
      <c r="F7446" s="7">
        <v>1710</v>
      </c>
      <c r="G7446" s="7">
        <v>1</v>
      </c>
      <c r="H7446" s="7">
        <v>0</v>
      </c>
      <c r="I7446" s="7">
        <v>0</v>
      </c>
      <c r="J7446" s="7">
        <v>8</v>
      </c>
      <c r="K7446" s="7">
        <v>1760</v>
      </c>
      <c r="L7446" s="21">
        <v>0</v>
      </c>
      <c r="M7446">
        <v>47.347299999999997</v>
      </c>
      <c r="N7446" s="19">
        <v>7920</v>
      </c>
      <c r="O7446" s="19">
        <v>3</v>
      </c>
      <c r="P7446" s="19">
        <v>1968</v>
      </c>
      <c r="Q7446" s="19">
        <v>8120</v>
      </c>
      <c r="R7446">
        <v>98003</v>
      </c>
      <c r="S7446">
        <v>-122.30500000000001</v>
      </c>
      <c r="T7446" s="23">
        <v>1260</v>
      </c>
      <c r="U7446" s="23">
        <v>450</v>
      </c>
      <c r="W7446" s="35">
        <f>$D$1*D7446+$E$1*E7446+$F$1*F7446+$G$1*G7446+$H$1*H7446+$I$1*I7446+$J$1*J7446+$K$1*K7446+$M$1*M7446+$AB$3</f>
        <v>347587.95945306867</v>
      </c>
      <c r="X7446" s="35">
        <f t="shared" si="120"/>
        <v>0</v>
      </c>
      <c r="Y7446" s="16">
        <f>(W7446-C7446)/C7446</f>
        <v>0.46661586267117583</v>
      </c>
    </row>
    <row r="7447" spans="1:25" x14ac:dyDescent="0.35">
      <c r="A7447">
        <v>7503000050</v>
      </c>
      <c r="B7447" t="s">
        <v>141</v>
      </c>
      <c r="C7447" s="9">
        <v>390000</v>
      </c>
      <c r="D7447" s="7">
        <v>3</v>
      </c>
      <c r="E7447" s="7">
        <v>2.5</v>
      </c>
      <c r="F7447" s="7">
        <v>1690</v>
      </c>
      <c r="G7447" s="7">
        <v>1</v>
      </c>
      <c r="H7447" s="7">
        <v>0</v>
      </c>
      <c r="I7447" s="7">
        <v>0</v>
      </c>
      <c r="J7447" s="7">
        <v>7</v>
      </c>
      <c r="K7447" s="7">
        <v>1690</v>
      </c>
      <c r="L7447" s="21">
        <v>0</v>
      </c>
      <c r="M7447">
        <v>47.738100000000003</v>
      </c>
      <c r="N7447" s="19">
        <v>10113</v>
      </c>
      <c r="O7447" s="19">
        <v>3</v>
      </c>
      <c r="P7447" s="19">
        <v>1991</v>
      </c>
      <c r="Q7447" s="19">
        <v>10113</v>
      </c>
      <c r="R7447">
        <v>98028</v>
      </c>
      <c r="S7447">
        <v>-122.223</v>
      </c>
      <c r="T7447" s="23">
        <v>1310</v>
      </c>
      <c r="U7447" s="23">
        <v>380</v>
      </c>
      <c r="W7447" s="35">
        <f>$D$1*D7447+$E$1*E7447+$F$1*F7447+$G$1*G7447+$H$1*H7447+$I$1*I7447+$J$1*J7447+$K$1*K7447+$M$1*M7447+$AB$3</f>
        <v>516880.48718963191</v>
      </c>
      <c r="X7447" s="35">
        <f t="shared" si="120"/>
        <v>0</v>
      </c>
      <c r="Y7447" s="16">
        <f>(W7447-C7447)/C7447</f>
        <v>0.32533458253751774</v>
      </c>
    </row>
    <row r="7448" spans="1:25" x14ac:dyDescent="0.35">
      <c r="A7448">
        <v>1592000680</v>
      </c>
      <c r="B7448" t="s">
        <v>32</v>
      </c>
      <c r="C7448" s="9">
        <v>665000</v>
      </c>
      <c r="D7448" s="7">
        <v>3</v>
      </c>
      <c r="E7448" s="7">
        <v>2.5</v>
      </c>
      <c r="F7448" s="7">
        <v>2190</v>
      </c>
      <c r="G7448" s="7">
        <v>2</v>
      </c>
      <c r="H7448" s="7">
        <v>0</v>
      </c>
      <c r="I7448" s="7">
        <v>0</v>
      </c>
      <c r="J7448" s="7">
        <v>9</v>
      </c>
      <c r="K7448" s="7">
        <v>2470</v>
      </c>
      <c r="L7448" s="21">
        <v>0</v>
      </c>
      <c r="M7448">
        <v>47.6218</v>
      </c>
      <c r="N7448" s="19">
        <v>10370</v>
      </c>
      <c r="O7448" s="19">
        <v>3</v>
      </c>
      <c r="P7448" s="19">
        <v>1987</v>
      </c>
      <c r="Q7448" s="19">
        <v>10472</v>
      </c>
      <c r="R7448">
        <v>98074</v>
      </c>
      <c r="S7448">
        <v>-122.03</v>
      </c>
      <c r="T7448" s="23">
        <v>2190</v>
      </c>
      <c r="U7448" s="23">
        <v>0</v>
      </c>
      <c r="W7448" s="35">
        <f>$D$1*D7448+$E$1*E7448+$F$1*F7448+$G$1*G7448+$H$1*H7448+$I$1*I7448+$J$1*J7448+$K$1*K7448+$M$1*M7448+$AB$3</f>
        <v>676186.95294630527</v>
      </c>
      <c r="X7448" s="35">
        <f t="shared" si="120"/>
        <v>0</v>
      </c>
      <c r="Y7448" s="16">
        <f>(W7448-C7448)/C7448</f>
        <v>1.6822485633541766E-2</v>
      </c>
    </row>
    <row r="7449" spans="1:25" x14ac:dyDescent="0.35">
      <c r="A7449">
        <v>4303200130</v>
      </c>
      <c r="B7449" t="s">
        <v>153</v>
      </c>
      <c r="C7449" s="9">
        <v>277000</v>
      </c>
      <c r="D7449" s="7">
        <v>4</v>
      </c>
      <c r="E7449" s="7">
        <v>3</v>
      </c>
      <c r="F7449" s="7">
        <v>1960</v>
      </c>
      <c r="G7449" s="7">
        <v>1</v>
      </c>
      <c r="H7449" s="7">
        <v>0</v>
      </c>
      <c r="I7449" s="7">
        <v>0</v>
      </c>
      <c r="J7449" s="7">
        <v>7</v>
      </c>
      <c r="K7449" s="7">
        <v>1960</v>
      </c>
      <c r="L7449" s="21">
        <v>0</v>
      </c>
      <c r="M7449">
        <v>47.531300000000002</v>
      </c>
      <c r="N7449" s="19">
        <v>5160</v>
      </c>
      <c r="O7449" s="19">
        <v>3</v>
      </c>
      <c r="P7449" s="19">
        <v>2001</v>
      </c>
      <c r="Q7449" s="19">
        <v>5160</v>
      </c>
      <c r="R7449">
        <v>98106</v>
      </c>
      <c r="S7449">
        <v>-122.36</v>
      </c>
      <c r="T7449" s="23">
        <v>1170</v>
      </c>
      <c r="U7449" s="23">
        <v>790</v>
      </c>
      <c r="W7449" s="35">
        <f>$D$1*D7449+$E$1*E7449+$F$1*F7449+$G$1*G7449+$H$1*H7449+$I$1*I7449+$J$1*J7449+$K$1*K7449+$M$1*M7449+$AB$3</f>
        <v>403553.84730009735</v>
      </c>
      <c r="X7449" s="35">
        <f t="shared" si="120"/>
        <v>0</v>
      </c>
      <c r="Y7449" s="16">
        <f>(W7449-C7449)/C7449</f>
        <v>0.45687309494619982</v>
      </c>
    </row>
    <row r="7450" spans="1:25" x14ac:dyDescent="0.35">
      <c r="A7450">
        <v>7731100066</v>
      </c>
      <c r="B7450" t="s">
        <v>82</v>
      </c>
      <c r="C7450" s="9">
        <v>545000</v>
      </c>
      <c r="D7450" s="7">
        <v>3</v>
      </c>
      <c r="E7450" s="7">
        <v>1</v>
      </c>
      <c r="F7450" s="7">
        <v>1510</v>
      </c>
      <c r="G7450" s="7">
        <v>1.5</v>
      </c>
      <c r="H7450" s="7">
        <v>0</v>
      </c>
      <c r="I7450" s="7">
        <v>0</v>
      </c>
      <c r="J7450" s="7">
        <v>7</v>
      </c>
      <c r="K7450" s="7">
        <v>1680</v>
      </c>
      <c r="L7450" s="21">
        <v>0</v>
      </c>
      <c r="M7450">
        <v>47.6708</v>
      </c>
      <c r="N7450" s="19">
        <v>5000</v>
      </c>
      <c r="O7450" s="19">
        <v>3</v>
      </c>
      <c r="P7450" s="19">
        <v>1909</v>
      </c>
      <c r="Q7450" s="19">
        <v>4000</v>
      </c>
      <c r="R7450">
        <v>98105</v>
      </c>
      <c r="S7450">
        <v>-122.297</v>
      </c>
      <c r="T7450" s="23">
        <v>1510</v>
      </c>
      <c r="U7450" s="23">
        <v>0</v>
      </c>
      <c r="W7450" s="35">
        <f>$D$1*D7450+$E$1*E7450+$F$1*F7450+$G$1*G7450+$H$1*H7450+$I$1*I7450+$J$1*J7450+$K$1*K7450+$M$1*M7450+$AB$3</f>
        <v>440380.34709275514</v>
      </c>
      <c r="X7450" s="35">
        <f t="shared" si="120"/>
        <v>0</v>
      </c>
      <c r="Y7450" s="16">
        <f>(W7450-C7450)/C7450</f>
        <v>-0.19196266588485295</v>
      </c>
    </row>
    <row r="7451" spans="1:25" x14ac:dyDescent="0.35">
      <c r="A7451">
        <v>2770602335</v>
      </c>
      <c r="B7451" t="s">
        <v>71</v>
      </c>
      <c r="C7451" s="9">
        <v>615000</v>
      </c>
      <c r="D7451" s="7">
        <v>3</v>
      </c>
      <c r="E7451" s="7">
        <v>2.5</v>
      </c>
      <c r="F7451" s="7">
        <v>1490</v>
      </c>
      <c r="G7451" s="7">
        <v>2</v>
      </c>
      <c r="H7451" s="7">
        <v>0</v>
      </c>
      <c r="I7451" s="7">
        <v>0</v>
      </c>
      <c r="J7451" s="7">
        <v>10</v>
      </c>
      <c r="K7451" s="7">
        <v>1490</v>
      </c>
      <c r="L7451" s="21">
        <v>0</v>
      </c>
      <c r="M7451">
        <v>47.647799999999997</v>
      </c>
      <c r="N7451" s="19">
        <v>1410</v>
      </c>
      <c r="O7451" s="19">
        <v>3</v>
      </c>
      <c r="P7451" s="19">
        <v>2008</v>
      </c>
      <c r="Q7451" s="19">
        <v>1715</v>
      </c>
      <c r="R7451">
        <v>98199</v>
      </c>
      <c r="S7451">
        <v>-122.383</v>
      </c>
      <c r="T7451" s="23">
        <v>1300</v>
      </c>
      <c r="U7451" s="23">
        <v>190</v>
      </c>
      <c r="W7451" s="35">
        <f>$D$1*D7451+$E$1*E7451+$F$1*F7451+$G$1*G7451+$H$1*H7451+$I$1*I7451+$J$1*J7451+$K$1*K7451+$M$1*M7451+$AB$3</f>
        <v>609490.90358280018</v>
      </c>
      <c r="X7451" s="35">
        <f t="shared" si="120"/>
        <v>0</v>
      </c>
      <c r="Y7451" s="16">
        <f>(W7451-C7451)/C7451</f>
        <v>-8.9578803531704387E-3</v>
      </c>
    </row>
    <row r="7452" spans="1:25" x14ac:dyDescent="0.35">
      <c r="A7452">
        <v>6706200130</v>
      </c>
      <c r="B7452" t="s">
        <v>28</v>
      </c>
      <c r="C7452" s="9">
        <v>343000</v>
      </c>
      <c r="D7452" s="7">
        <v>3</v>
      </c>
      <c r="E7452" s="7">
        <v>1.75</v>
      </c>
      <c r="F7452" s="7">
        <v>2210</v>
      </c>
      <c r="G7452" s="7">
        <v>1</v>
      </c>
      <c r="H7452" s="7">
        <v>0</v>
      </c>
      <c r="I7452" s="7">
        <v>0</v>
      </c>
      <c r="J7452" s="7">
        <v>7</v>
      </c>
      <c r="K7452" s="7">
        <v>2220</v>
      </c>
      <c r="L7452" s="21">
        <v>0</v>
      </c>
      <c r="M7452">
        <v>47.4968</v>
      </c>
      <c r="N7452" s="19">
        <v>7920</v>
      </c>
      <c r="O7452" s="19">
        <v>3</v>
      </c>
      <c r="P7452" s="19">
        <v>1966</v>
      </c>
      <c r="Q7452" s="19">
        <v>7920</v>
      </c>
      <c r="R7452">
        <v>98178</v>
      </c>
      <c r="S7452">
        <v>-122.23699999999999</v>
      </c>
      <c r="T7452" s="23">
        <v>1400</v>
      </c>
      <c r="U7452" s="23">
        <v>810</v>
      </c>
      <c r="W7452" s="35">
        <f>$D$1*D7452+$E$1*E7452+$F$1*F7452+$G$1*G7452+$H$1*H7452+$I$1*I7452+$J$1*J7452+$K$1*K7452+$M$1*M7452+$AB$3</f>
        <v>485110.6403196454</v>
      </c>
      <c r="X7452" s="35">
        <f t="shared" si="120"/>
        <v>0</v>
      </c>
      <c r="Y7452" s="16">
        <f>(W7452-C7452)/C7452</f>
        <v>0.41431673562578836</v>
      </c>
    </row>
    <row r="7453" spans="1:25" x14ac:dyDescent="0.35">
      <c r="A7453">
        <v>6632300567</v>
      </c>
      <c r="B7453" t="s">
        <v>238</v>
      </c>
      <c r="C7453" s="9">
        <v>597000</v>
      </c>
      <c r="D7453" s="7">
        <v>4</v>
      </c>
      <c r="E7453" s="7">
        <v>2.5</v>
      </c>
      <c r="F7453" s="7">
        <v>2340</v>
      </c>
      <c r="G7453" s="7">
        <v>2</v>
      </c>
      <c r="H7453" s="7">
        <v>0</v>
      </c>
      <c r="I7453" s="7">
        <v>0</v>
      </c>
      <c r="J7453" s="7">
        <v>9</v>
      </c>
      <c r="K7453" s="7">
        <v>1920</v>
      </c>
      <c r="L7453" s="21">
        <v>0</v>
      </c>
      <c r="M7453">
        <v>47.73</v>
      </c>
      <c r="N7453" s="19">
        <v>7877</v>
      </c>
      <c r="O7453" s="19">
        <v>3</v>
      </c>
      <c r="P7453" s="19">
        <v>2004</v>
      </c>
      <c r="Q7453" s="19">
        <v>9116</v>
      </c>
      <c r="R7453">
        <v>98125</v>
      </c>
      <c r="S7453">
        <v>-122.315</v>
      </c>
      <c r="T7453" s="23">
        <v>2340</v>
      </c>
      <c r="U7453" s="23">
        <v>0</v>
      </c>
      <c r="W7453" s="35">
        <f>$D$1*D7453+$E$1*E7453+$F$1*F7453+$G$1*G7453+$H$1*H7453+$I$1*I7453+$J$1*J7453+$K$1*K7453+$M$1*M7453+$AB$3</f>
        <v>742931.82148613781</v>
      </c>
      <c r="X7453" s="35">
        <f t="shared" si="120"/>
        <v>0</v>
      </c>
      <c r="Y7453" s="16">
        <f>(W7453-C7453)/C7453</f>
        <v>0.24444191203708177</v>
      </c>
    </row>
    <row r="7454" spans="1:25" x14ac:dyDescent="0.35">
      <c r="A7454">
        <v>7000100635</v>
      </c>
      <c r="B7454" t="s">
        <v>55</v>
      </c>
      <c r="C7454" s="9">
        <v>600000</v>
      </c>
      <c r="D7454" s="7">
        <v>3</v>
      </c>
      <c r="E7454" s="7">
        <v>1</v>
      </c>
      <c r="F7454" s="7">
        <v>940</v>
      </c>
      <c r="G7454" s="7">
        <v>1</v>
      </c>
      <c r="H7454" s="7">
        <v>0</v>
      </c>
      <c r="I7454" s="7">
        <v>0</v>
      </c>
      <c r="J7454" s="7">
        <v>6</v>
      </c>
      <c r="K7454" s="7">
        <v>2280</v>
      </c>
      <c r="L7454" s="21">
        <v>0</v>
      </c>
      <c r="M7454">
        <v>47.582799999999999</v>
      </c>
      <c r="N7454" s="19">
        <v>19000</v>
      </c>
      <c r="O7454" s="19">
        <v>3</v>
      </c>
      <c r="P7454" s="19">
        <v>1945</v>
      </c>
      <c r="Q7454" s="19">
        <v>19000</v>
      </c>
      <c r="R7454">
        <v>98004</v>
      </c>
      <c r="S7454">
        <v>-122.19</v>
      </c>
      <c r="T7454" s="23">
        <v>940</v>
      </c>
      <c r="U7454" s="23">
        <v>0</v>
      </c>
      <c r="W7454" s="35">
        <f>$D$1*D7454+$E$1*E7454+$F$1*F7454+$G$1*G7454+$H$1*H7454+$I$1*I7454+$J$1*J7454+$K$1*K7454+$M$1*M7454+$AB$3</f>
        <v>203612.89034458995</v>
      </c>
      <c r="X7454" s="35">
        <f t="shared" si="120"/>
        <v>0</v>
      </c>
      <c r="Y7454" s="16">
        <f>(W7454-C7454)/C7454</f>
        <v>-0.66064518275901674</v>
      </c>
    </row>
    <row r="7455" spans="1:25" x14ac:dyDescent="0.35">
      <c r="A7455">
        <v>1954420420</v>
      </c>
      <c r="B7455" t="s">
        <v>230</v>
      </c>
      <c r="C7455" s="9">
        <v>479000</v>
      </c>
      <c r="D7455" s="7">
        <v>3</v>
      </c>
      <c r="E7455" s="7">
        <v>1.75</v>
      </c>
      <c r="F7455" s="7">
        <v>1470</v>
      </c>
      <c r="G7455" s="7">
        <v>1</v>
      </c>
      <c r="H7455" s="7">
        <v>0</v>
      </c>
      <c r="I7455" s="7">
        <v>0</v>
      </c>
      <c r="J7455" s="7">
        <v>8</v>
      </c>
      <c r="K7455" s="7">
        <v>1720</v>
      </c>
      <c r="L7455" s="21">
        <v>0</v>
      </c>
      <c r="M7455">
        <v>47.617100000000001</v>
      </c>
      <c r="N7455" s="19">
        <v>6018</v>
      </c>
      <c r="O7455" s="19">
        <v>3</v>
      </c>
      <c r="P7455" s="19">
        <v>1987</v>
      </c>
      <c r="Q7455" s="19">
        <v>6584</v>
      </c>
      <c r="R7455">
        <v>98074</v>
      </c>
      <c r="S7455">
        <v>-122.044</v>
      </c>
      <c r="T7455" s="23">
        <v>1470</v>
      </c>
      <c r="U7455" s="23">
        <v>0</v>
      </c>
      <c r="W7455" s="35">
        <f>$D$1*D7455+$E$1*E7455+$F$1*F7455+$G$1*G7455+$H$1*H7455+$I$1*I7455+$J$1*J7455+$K$1*K7455+$M$1*M7455+$AB$3</f>
        <v>474683.61486915499</v>
      </c>
      <c r="X7455" s="35">
        <f t="shared" si="120"/>
        <v>0</v>
      </c>
      <c r="Y7455" s="16">
        <f>(W7455-C7455)/C7455</f>
        <v>-9.0112424443528402E-3</v>
      </c>
    </row>
    <row r="7456" spans="1:25" x14ac:dyDescent="0.35">
      <c r="A7456">
        <v>7809200005</v>
      </c>
      <c r="B7456" t="s">
        <v>196</v>
      </c>
      <c r="C7456" s="9">
        <v>292000</v>
      </c>
      <c r="D7456" s="7">
        <v>3</v>
      </c>
      <c r="E7456" s="7">
        <v>1.75</v>
      </c>
      <c r="F7456" s="7">
        <v>1650</v>
      </c>
      <c r="G7456" s="7">
        <v>1</v>
      </c>
      <c r="H7456" s="7">
        <v>0</v>
      </c>
      <c r="I7456" s="7">
        <v>0</v>
      </c>
      <c r="J7456" s="7">
        <v>7</v>
      </c>
      <c r="K7456" s="7">
        <v>1370</v>
      </c>
      <c r="L7456" s="21">
        <v>0</v>
      </c>
      <c r="M7456">
        <v>47.498399999999997</v>
      </c>
      <c r="N7456" s="19">
        <v>14633</v>
      </c>
      <c r="O7456" s="19">
        <v>4</v>
      </c>
      <c r="P7456" s="19">
        <v>1958</v>
      </c>
      <c r="Q7456" s="19">
        <v>12495</v>
      </c>
      <c r="R7456">
        <v>98056</v>
      </c>
      <c r="S7456">
        <v>-122.176</v>
      </c>
      <c r="T7456" s="23">
        <v>1650</v>
      </c>
      <c r="U7456" s="23">
        <v>0</v>
      </c>
      <c r="W7456" s="35">
        <f>$D$1*D7456+$E$1*E7456+$F$1*F7456+$G$1*G7456+$H$1*H7456+$I$1*I7456+$J$1*J7456+$K$1*K7456+$M$1*M7456+$AB$3</f>
        <v>359465.48529507592</v>
      </c>
      <c r="X7456" s="35">
        <f t="shared" si="120"/>
        <v>0</v>
      </c>
      <c r="Y7456" s="16">
        <f>(W7456-C7456)/C7456</f>
        <v>0.23104618251738329</v>
      </c>
    </row>
    <row r="7457" spans="1:25" x14ac:dyDescent="0.35">
      <c r="A7457">
        <v>3056000050</v>
      </c>
      <c r="B7457" t="s">
        <v>83</v>
      </c>
      <c r="C7457" s="9">
        <v>265000</v>
      </c>
      <c r="D7457" s="7">
        <v>3</v>
      </c>
      <c r="E7457" s="7">
        <v>1.5</v>
      </c>
      <c r="F7457" s="7">
        <v>1400</v>
      </c>
      <c r="G7457" s="7">
        <v>1</v>
      </c>
      <c r="H7457" s="7">
        <v>0</v>
      </c>
      <c r="I7457" s="7">
        <v>0</v>
      </c>
      <c r="J7457" s="7">
        <v>7</v>
      </c>
      <c r="K7457" s="7">
        <v>1690</v>
      </c>
      <c r="L7457" s="21">
        <v>0</v>
      </c>
      <c r="M7457">
        <v>47.453499999999998</v>
      </c>
      <c r="N7457" s="19">
        <v>6527</v>
      </c>
      <c r="O7457" s="19">
        <v>3</v>
      </c>
      <c r="P7457" s="19">
        <v>1957</v>
      </c>
      <c r="Q7457" s="19">
        <v>7597</v>
      </c>
      <c r="R7457">
        <v>98166</v>
      </c>
      <c r="S7457">
        <v>-122.358</v>
      </c>
      <c r="T7457" s="23">
        <v>1110</v>
      </c>
      <c r="U7457" s="23">
        <v>290</v>
      </c>
      <c r="W7457" s="35">
        <f>$D$1*D7457+$E$1*E7457+$F$1*F7457+$G$1*G7457+$H$1*H7457+$I$1*I7457+$J$1*J7457+$K$1*K7457+$M$1*M7457+$AB$3</f>
        <v>281872.52353057638</v>
      </c>
      <c r="X7457" s="35">
        <f t="shared" si="120"/>
        <v>0</v>
      </c>
      <c r="Y7457" s="16">
        <f>(W7457-C7457)/C7457</f>
        <v>6.3669900115382552E-2</v>
      </c>
    </row>
    <row r="7458" spans="1:25" x14ac:dyDescent="0.35">
      <c r="A7458">
        <v>7214780050</v>
      </c>
      <c r="B7458" t="s">
        <v>89</v>
      </c>
      <c r="C7458" s="9">
        <v>623000</v>
      </c>
      <c r="D7458" s="7">
        <v>4</v>
      </c>
      <c r="E7458" s="7">
        <v>2.5</v>
      </c>
      <c r="F7458" s="7">
        <v>2710</v>
      </c>
      <c r="G7458" s="7">
        <v>2</v>
      </c>
      <c r="H7458" s="7">
        <v>0</v>
      </c>
      <c r="I7458" s="7">
        <v>0</v>
      </c>
      <c r="J7458" s="7">
        <v>9</v>
      </c>
      <c r="K7458" s="7">
        <v>2560</v>
      </c>
      <c r="L7458" s="21">
        <v>0</v>
      </c>
      <c r="M7458">
        <v>47.774000000000001</v>
      </c>
      <c r="N7458" s="19">
        <v>49044</v>
      </c>
      <c r="O7458" s="19">
        <v>3</v>
      </c>
      <c r="P7458" s="19">
        <v>1988</v>
      </c>
      <c r="Q7458" s="19">
        <v>38190</v>
      </c>
      <c r="R7458">
        <v>98077</v>
      </c>
      <c r="S7458">
        <v>-122.08</v>
      </c>
      <c r="T7458" s="23">
        <v>2710</v>
      </c>
      <c r="U7458" s="23">
        <v>0</v>
      </c>
      <c r="W7458" s="35">
        <f>$D$1*D7458+$E$1*E7458+$F$1*F7458+$G$1*G7458+$H$1*H7458+$I$1*I7458+$J$1*J7458+$K$1*K7458+$M$1*M7458+$AB$3</f>
        <v>855872.51896582544</v>
      </c>
      <c r="X7458" s="35">
        <f t="shared" si="120"/>
        <v>0</v>
      </c>
      <c r="Y7458" s="16">
        <f>(W7458-C7458)/C7458</f>
        <v>0.37379216527419812</v>
      </c>
    </row>
    <row r="7459" spans="1:25" x14ac:dyDescent="0.35">
      <c r="A7459">
        <v>3210950080</v>
      </c>
      <c r="B7459" t="s">
        <v>39</v>
      </c>
      <c r="C7459" s="9">
        <v>486000</v>
      </c>
      <c r="D7459" s="7">
        <v>4</v>
      </c>
      <c r="E7459" s="7">
        <v>2.5</v>
      </c>
      <c r="F7459" s="7">
        <v>2150</v>
      </c>
      <c r="G7459" s="7">
        <v>1</v>
      </c>
      <c r="H7459" s="7">
        <v>0</v>
      </c>
      <c r="I7459" s="7">
        <v>0</v>
      </c>
      <c r="J7459" s="7">
        <v>7</v>
      </c>
      <c r="K7459" s="7">
        <v>2010</v>
      </c>
      <c r="L7459" s="21">
        <v>0</v>
      </c>
      <c r="M7459">
        <v>47.553100000000001</v>
      </c>
      <c r="N7459" s="19">
        <v>39449</v>
      </c>
      <c r="O7459" s="19">
        <v>3</v>
      </c>
      <c r="P7459" s="19">
        <v>1978</v>
      </c>
      <c r="Q7459" s="19">
        <v>35717</v>
      </c>
      <c r="R7459">
        <v>98024</v>
      </c>
      <c r="S7459">
        <v>-121.892</v>
      </c>
      <c r="T7459" s="23">
        <v>1420</v>
      </c>
      <c r="U7459" s="23">
        <v>730</v>
      </c>
      <c r="W7459" s="35">
        <f>$D$1*D7459+$E$1*E7459+$F$1*F7459+$G$1*G7459+$H$1*H7459+$I$1*I7459+$J$1*J7459+$K$1*K7459+$M$1*M7459+$AB$3</f>
        <v>465515.65107748657</v>
      </c>
      <c r="X7459" s="35">
        <f t="shared" si="120"/>
        <v>0</v>
      </c>
      <c r="Y7459" s="16">
        <f>(W7459-C7459)/C7459</f>
        <v>-4.2148866095706637E-2</v>
      </c>
    </row>
    <row r="7460" spans="1:25" x14ac:dyDescent="0.35">
      <c r="A7460">
        <v>6914700130</v>
      </c>
      <c r="B7460" t="s">
        <v>280</v>
      </c>
      <c r="C7460" s="9">
        <v>520500</v>
      </c>
      <c r="D7460" s="7">
        <v>3</v>
      </c>
      <c r="E7460" s="7">
        <v>2</v>
      </c>
      <c r="F7460" s="7">
        <v>1900</v>
      </c>
      <c r="G7460" s="7">
        <v>1</v>
      </c>
      <c r="H7460" s="7">
        <v>0</v>
      </c>
      <c r="I7460" s="7">
        <v>0</v>
      </c>
      <c r="J7460" s="7">
        <v>7</v>
      </c>
      <c r="K7460" s="7">
        <v>1400</v>
      </c>
      <c r="L7460" s="21">
        <v>0</v>
      </c>
      <c r="M7460">
        <v>47.6997</v>
      </c>
      <c r="N7460" s="19">
        <v>8100</v>
      </c>
      <c r="O7460" s="19">
        <v>4</v>
      </c>
      <c r="P7460" s="19">
        <v>1940</v>
      </c>
      <c r="Q7460" s="19">
        <v>6380</v>
      </c>
      <c r="R7460">
        <v>98115</v>
      </c>
      <c r="S7460">
        <v>-122.319</v>
      </c>
      <c r="T7460" s="23">
        <v>950</v>
      </c>
      <c r="U7460" s="23">
        <v>950</v>
      </c>
      <c r="W7460" s="35">
        <f>$D$1*D7460+$E$1*E7460+$F$1*F7460+$G$1*G7460+$H$1*H7460+$I$1*I7460+$J$1*J7460+$K$1*K7460+$M$1*M7460+$AB$3</f>
        <v>541488.88769614324</v>
      </c>
      <c r="X7460" s="35">
        <f t="shared" si="120"/>
        <v>0</v>
      </c>
      <c r="Y7460" s="16">
        <f>(W7460-C7460)/C7460</f>
        <v>4.0324472038699787E-2</v>
      </c>
    </row>
    <row r="7461" spans="1:25" x14ac:dyDescent="0.35">
      <c r="A7461">
        <v>7237550130</v>
      </c>
      <c r="B7461" t="s">
        <v>228</v>
      </c>
      <c r="C7461" s="10">
        <v>1300000</v>
      </c>
      <c r="D7461" s="7">
        <v>4</v>
      </c>
      <c r="E7461" s="7">
        <v>3.5</v>
      </c>
      <c r="F7461" s="7">
        <v>4380</v>
      </c>
      <c r="G7461" s="7">
        <v>1</v>
      </c>
      <c r="H7461" s="7">
        <v>0</v>
      </c>
      <c r="I7461" s="7">
        <v>0</v>
      </c>
      <c r="J7461" s="7">
        <v>11</v>
      </c>
      <c r="K7461" s="7">
        <v>5170</v>
      </c>
      <c r="L7461" s="21">
        <v>0</v>
      </c>
      <c r="M7461">
        <v>47.658700000000003</v>
      </c>
      <c r="N7461" s="19">
        <v>74052</v>
      </c>
      <c r="O7461" s="19">
        <v>3</v>
      </c>
      <c r="P7461" s="19">
        <v>2001</v>
      </c>
      <c r="Q7461" s="19">
        <v>62291</v>
      </c>
      <c r="R7461">
        <v>98053</v>
      </c>
      <c r="S7461">
        <v>-122.009</v>
      </c>
      <c r="T7461" s="23">
        <v>4380</v>
      </c>
      <c r="U7461" s="23">
        <v>0</v>
      </c>
      <c r="W7461" s="35">
        <f>$D$1*D7461+$E$1*E7461+$F$1*F7461+$G$1*G7461+$H$1*H7461+$I$1*I7461+$J$1*J7461+$K$1*K7461+$M$1*M7461+$AB$3</f>
        <v>1320800.7803514823</v>
      </c>
      <c r="X7461" s="35">
        <f t="shared" si="120"/>
        <v>0</v>
      </c>
      <c r="Y7461" s="16">
        <f>(W7461-C7461)/C7461</f>
        <v>1.6000600270371024E-2</v>
      </c>
    </row>
    <row r="7462" spans="1:25" x14ac:dyDescent="0.35">
      <c r="A7462">
        <v>1250202660</v>
      </c>
      <c r="B7462" t="s">
        <v>110</v>
      </c>
      <c r="C7462" s="9">
        <v>825000</v>
      </c>
      <c r="D7462" s="7">
        <v>4</v>
      </c>
      <c r="E7462" s="7">
        <v>1</v>
      </c>
      <c r="F7462" s="7">
        <v>2290</v>
      </c>
      <c r="G7462" s="7">
        <v>1.5</v>
      </c>
      <c r="H7462" s="7">
        <v>0</v>
      </c>
      <c r="I7462" s="7">
        <v>4</v>
      </c>
      <c r="J7462" s="7">
        <v>7</v>
      </c>
      <c r="K7462" s="7">
        <v>2390</v>
      </c>
      <c r="L7462" s="21">
        <v>0</v>
      </c>
      <c r="M7462">
        <v>47.591700000000003</v>
      </c>
      <c r="N7462" s="19">
        <v>6300</v>
      </c>
      <c r="O7462" s="19">
        <v>4</v>
      </c>
      <c r="P7462" s="19">
        <v>1921</v>
      </c>
      <c r="Q7462" s="19">
        <v>6300</v>
      </c>
      <c r="R7462">
        <v>98144</v>
      </c>
      <c r="S7462">
        <v>-122.29</v>
      </c>
      <c r="T7462" s="23">
        <v>2150</v>
      </c>
      <c r="U7462" s="23">
        <v>140</v>
      </c>
      <c r="W7462" s="35">
        <f>$D$1*D7462+$E$1*E7462+$F$1*F7462+$G$1*G7462+$H$1*H7462+$I$1*I7462+$J$1*J7462+$K$1*K7462+$M$1*M7462+$AB$3</f>
        <v>780444.86326375976</v>
      </c>
      <c r="X7462" s="35">
        <f t="shared" si="120"/>
        <v>0</v>
      </c>
      <c r="Y7462" s="16">
        <f>(W7462-C7462)/C7462</f>
        <v>-5.4006226346957863E-2</v>
      </c>
    </row>
    <row r="7463" spans="1:25" x14ac:dyDescent="0.35">
      <c r="A7463">
        <v>3546000380</v>
      </c>
      <c r="B7463" t="s">
        <v>361</v>
      </c>
      <c r="C7463" s="9">
        <v>259900</v>
      </c>
      <c r="D7463" s="7">
        <v>3</v>
      </c>
      <c r="E7463" s="7">
        <v>1.75</v>
      </c>
      <c r="F7463" s="7">
        <v>1690</v>
      </c>
      <c r="G7463" s="7">
        <v>1</v>
      </c>
      <c r="H7463" s="7">
        <v>0</v>
      </c>
      <c r="I7463" s="7">
        <v>0</v>
      </c>
      <c r="J7463" s="7">
        <v>7</v>
      </c>
      <c r="K7463" s="7">
        <v>1680</v>
      </c>
      <c r="L7463" s="21">
        <v>0</v>
      </c>
      <c r="M7463">
        <v>47.355600000000003</v>
      </c>
      <c r="N7463" s="19">
        <v>7953</v>
      </c>
      <c r="O7463" s="19">
        <v>3</v>
      </c>
      <c r="P7463" s="19">
        <v>1986</v>
      </c>
      <c r="Q7463" s="19">
        <v>7425</v>
      </c>
      <c r="R7463">
        <v>98030</v>
      </c>
      <c r="S7463">
        <v>-122.175</v>
      </c>
      <c r="T7463" s="23">
        <v>1690</v>
      </c>
      <c r="U7463" s="23">
        <v>0</v>
      </c>
      <c r="W7463" s="35">
        <f>$D$1*D7463+$E$1*E7463+$F$1*F7463+$G$1*G7463+$H$1*H7463+$I$1*I7463+$J$1*J7463+$K$1*K7463+$M$1*M7463+$AB$3</f>
        <v>277224.61676434427</v>
      </c>
      <c r="X7463" s="35">
        <f t="shared" si="120"/>
        <v>0</v>
      </c>
      <c r="Y7463" s="16">
        <f>(W7463-C7463)/C7463</f>
        <v>6.6658779393398523E-2</v>
      </c>
    </row>
    <row r="7464" spans="1:25" x14ac:dyDescent="0.35">
      <c r="A7464">
        <v>5451200280</v>
      </c>
      <c r="B7464" t="s">
        <v>111</v>
      </c>
      <c r="C7464" s="10">
        <v>1170000</v>
      </c>
      <c r="D7464" s="7">
        <v>5</v>
      </c>
      <c r="E7464" s="7">
        <v>2.75</v>
      </c>
      <c r="F7464" s="7">
        <v>3090</v>
      </c>
      <c r="G7464" s="7">
        <v>1</v>
      </c>
      <c r="H7464" s="7">
        <v>0</v>
      </c>
      <c r="I7464" s="7">
        <v>0</v>
      </c>
      <c r="J7464" s="7">
        <v>9</v>
      </c>
      <c r="K7464" s="7">
        <v>2280</v>
      </c>
      <c r="L7464" s="21">
        <v>0</v>
      </c>
      <c r="M7464">
        <v>47.534199999999998</v>
      </c>
      <c r="N7464" s="19">
        <v>12031</v>
      </c>
      <c r="O7464" s="19">
        <v>5</v>
      </c>
      <c r="P7464" s="19">
        <v>1968</v>
      </c>
      <c r="Q7464" s="19">
        <v>10800</v>
      </c>
      <c r="R7464">
        <v>98040</v>
      </c>
      <c r="S7464">
        <v>-122.226</v>
      </c>
      <c r="T7464" s="23">
        <v>1600</v>
      </c>
      <c r="U7464" s="23">
        <v>1490</v>
      </c>
      <c r="W7464" s="35">
        <f>$D$1*D7464+$E$1*E7464+$F$1*F7464+$G$1*G7464+$H$1*H7464+$I$1*I7464+$J$1*J7464+$K$1*K7464+$M$1*M7464+$AB$3</f>
        <v>770462.71655943617</v>
      </c>
      <c r="X7464" s="35">
        <f t="shared" si="120"/>
        <v>0</v>
      </c>
      <c r="Y7464" s="16">
        <f>(W7464-C7464)/C7464</f>
        <v>-0.34148485764150754</v>
      </c>
    </row>
    <row r="7465" spans="1:25" x14ac:dyDescent="0.35">
      <c r="A7465">
        <v>7129301851</v>
      </c>
      <c r="B7465" t="s">
        <v>189</v>
      </c>
      <c r="C7465" s="9">
        <v>245000</v>
      </c>
      <c r="D7465" s="7">
        <v>2</v>
      </c>
      <c r="E7465" s="7">
        <v>1</v>
      </c>
      <c r="F7465" s="7">
        <v>1120</v>
      </c>
      <c r="G7465" s="7">
        <v>1</v>
      </c>
      <c r="H7465" s="7">
        <v>0</v>
      </c>
      <c r="I7465" s="7">
        <v>1</v>
      </c>
      <c r="J7465" s="7">
        <v>6</v>
      </c>
      <c r="K7465" s="7">
        <v>2160</v>
      </c>
      <c r="L7465" s="21">
        <v>0</v>
      </c>
      <c r="M7465">
        <v>47.515500000000003</v>
      </c>
      <c r="N7465" s="19">
        <v>5650</v>
      </c>
      <c r="O7465" s="19">
        <v>3</v>
      </c>
      <c r="P7465" s="19">
        <v>1904</v>
      </c>
      <c r="Q7465" s="19">
        <v>6480</v>
      </c>
      <c r="R7465">
        <v>98118</v>
      </c>
      <c r="S7465">
        <v>-122.255</v>
      </c>
      <c r="T7465" s="23">
        <v>720</v>
      </c>
      <c r="U7465" s="23">
        <v>400</v>
      </c>
      <c r="W7465" s="35">
        <f>$D$1*D7465+$E$1*E7465+$F$1*F7465+$G$1*G7465+$H$1*H7465+$I$1*I7465+$J$1*J7465+$K$1*K7465+$M$1*M7465+$AB$3</f>
        <v>292498.730422277</v>
      </c>
      <c r="X7465" s="35">
        <f t="shared" si="120"/>
        <v>0</v>
      </c>
      <c r="Y7465" s="16">
        <f>(W7465-C7465)/C7465</f>
        <v>0.19387236907051839</v>
      </c>
    </row>
    <row r="7466" spans="1:25" x14ac:dyDescent="0.35">
      <c r="A7466">
        <v>582000010</v>
      </c>
      <c r="B7466" t="s">
        <v>182</v>
      </c>
      <c r="C7466" s="9">
        <v>830200</v>
      </c>
      <c r="D7466" s="7">
        <v>3</v>
      </c>
      <c r="E7466" s="7">
        <v>2.5</v>
      </c>
      <c r="F7466" s="7">
        <v>2680</v>
      </c>
      <c r="G7466" s="7">
        <v>1</v>
      </c>
      <c r="H7466" s="7">
        <v>0</v>
      </c>
      <c r="I7466" s="7">
        <v>0</v>
      </c>
      <c r="J7466" s="7">
        <v>8</v>
      </c>
      <c r="K7466" s="7">
        <v>2320</v>
      </c>
      <c r="L7466" s="21">
        <v>0</v>
      </c>
      <c r="M7466">
        <v>47.653799999999997</v>
      </c>
      <c r="N7466" s="19">
        <v>4990</v>
      </c>
      <c r="O7466" s="19">
        <v>5</v>
      </c>
      <c r="P7466" s="19">
        <v>1951</v>
      </c>
      <c r="Q7466" s="19">
        <v>6000</v>
      </c>
      <c r="R7466">
        <v>98199</v>
      </c>
      <c r="S7466">
        <v>-122.393</v>
      </c>
      <c r="T7466" s="23">
        <v>1440</v>
      </c>
      <c r="U7466" s="23">
        <v>1240</v>
      </c>
      <c r="W7466" s="35">
        <f>$D$1*D7466+$E$1*E7466+$F$1*F7466+$G$1*G7466+$H$1*H7466+$I$1*I7466+$J$1*J7466+$K$1*K7466+$M$1*M7466+$AB$3</f>
        <v>753806.72882507369</v>
      </c>
      <c r="X7466" s="35">
        <f t="shared" si="120"/>
        <v>0</v>
      </c>
      <c r="Y7466" s="16">
        <f>(W7466-C7466)/C7466</f>
        <v>-9.2017912761896303E-2</v>
      </c>
    </row>
    <row r="7467" spans="1:25" x14ac:dyDescent="0.35">
      <c r="A7467">
        <v>8078360080</v>
      </c>
      <c r="B7467" t="s">
        <v>118</v>
      </c>
      <c r="C7467" s="9">
        <v>650000</v>
      </c>
      <c r="D7467" s="7">
        <v>4</v>
      </c>
      <c r="E7467" s="7">
        <v>2.5</v>
      </c>
      <c r="F7467" s="7">
        <v>2400</v>
      </c>
      <c r="G7467" s="7">
        <v>2</v>
      </c>
      <c r="H7467" s="7">
        <v>0</v>
      </c>
      <c r="I7467" s="7">
        <v>0</v>
      </c>
      <c r="J7467" s="7">
        <v>9</v>
      </c>
      <c r="K7467" s="7">
        <v>2330</v>
      </c>
      <c r="L7467" s="21">
        <v>0</v>
      </c>
      <c r="M7467">
        <v>47.570700000000002</v>
      </c>
      <c r="N7467" s="19">
        <v>7351</v>
      </c>
      <c r="O7467" s="19">
        <v>3</v>
      </c>
      <c r="P7467" s="19">
        <v>1990</v>
      </c>
      <c r="Q7467" s="19">
        <v>7756</v>
      </c>
      <c r="R7467">
        <v>98029</v>
      </c>
      <c r="S7467">
        <v>-122.02200000000001</v>
      </c>
      <c r="T7467" s="23">
        <v>2400</v>
      </c>
      <c r="U7467" s="23">
        <v>0</v>
      </c>
      <c r="W7467" s="35">
        <f>$D$1*D7467+$E$1*E7467+$F$1*F7467+$G$1*G7467+$H$1*H7467+$I$1*I7467+$J$1*J7467+$K$1*K7467+$M$1*M7467+$AB$3</f>
        <v>654958.74792189151</v>
      </c>
      <c r="X7467" s="35">
        <f t="shared" si="120"/>
        <v>0</v>
      </c>
      <c r="Y7467" s="16">
        <f>(W7467-C7467)/C7467</f>
        <v>7.6288429567561702E-3</v>
      </c>
    </row>
    <row r="7468" spans="1:25" x14ac:dyDescent="0.35">
      <c r="A7468">
        <v>2658000373</v>
      </c>
      <c r="B7468" t="s">
        <v>283</v>
      </c>
      <c r="C7468" s="9">
        <v>305000</v>
      </c>
      <c r="D7468" s="7">
        <v>4</v>
      </c>
      <c r="E7468" s="7">
        <v>2</v>
      </c>
      <c r="F7468" s="7">
        <v>1610</v>
      </c>
      <c r="G7468" s="7">
        <v>1</v>
      </c>
      <c r="H7468" s="7">
        <v>0</v>
      </c>
      <c r="I7468" s="7">
        <v>0</v>
      </c>
      <c r="J7468" s="7">
        <v>7</v>
      </c>
      <c r="K7468" s="7">
        <v>1310</v>
      </c>
      <c r="L7468" s="21">
        <v>0</v>
      </c>
      <c r="M7468">
        <v>47.529299999999999</v>
      </c>
      <c r="N7468" s="19">
        <v>6250</v>
      </c>
      <c r="O7468" s="19">
        <v>4</v>
      </c>
      <c r="P7468" s="19">
        <v>1952</v>
      </c>
      <c r="Q7468" s="19">
        <v>6000</v>
      </c>
      <c r="R7468">
        <v>98118</v>
      </c>
      <c r="S7468">
        <v>-122.271</v>
      </c>
      <c r="T7468" s="23">
        <v>1610</v>
      </c>
      <c r="U7468" s="23">
        <v>0</v>
      </c>
      <c r="W7468" s="35">
        <f>$D$1*D7468+$E$1*E7468+$F$1*F7468+$G$1*G7468+$H$1*H7468+$I$1*I7468+$J$1*J7468+$K$1*K7468+$M$1*M7468+$AB$3</f>
        <v>335166.22874057665</v>
      </c>
      <c r="X7468" s="35">
        <f t="shared" si="120"/>
        <v>0</v>
      </c>
      <c r="Y7468" s="16">
        <f>(W7468-C7468)/C7468</f>
        <v>9.890566800189067E-2</v>
      </c>
    </row>
    <row r="7469" spans="1:25" x14ac:dyDescent="0.35">
      <c r="A7469">
        <v>7504400290</v>
      </c>
      <c r="B7469" t="s">
        <v>114</v>
      </c>
      <c r="C7469" s="9">
        <v>599000</v>
      </c>
      <c r="D7469" s="7">
        <v>5</v>
      </c>
      <c r="E7469" s="7">
        <v>2.5</v>
      </c>
      <c r="F7469" s="7">
        <v>3470</v>
      </c>
      <c r="G7469" s="7">
        <v>2</v>
      </c>
      <c r="H7469" s="7">
        <v>0</v>
      </c>
      <c r="I7469" s="7">
        <v>0</v>
      </c>
      <c r="J7469" s="7">
        <v>8</v>
      </c>
      <c r="K7469" s="7">
        <v>2220</v>
      </c>
      <c r="L7469" s="21">
        <v>0</v>
      </c>
      <c r="M7469">
        <v>47.624000000000002</v>
      </c>
      <c r="N7469" s="19">
        <v>12003</v>
      </c>
      <c r="O7469" s="19">
        <v>3</v>
      </c>
      <c r="P7469" s="19">
        <v>1978</v>
      </c>
      <c r="Q7469" s="19">
        <v>12283</v>
      </c>
      <c r="R7469">
        <v>98074</v>
      </c>
      <c r="S7469">
        <v>-122.048</v>
      </c>
      <c r="T7469" s="23">
        <v>3470</v>
      </c>
      <c r="U7469" s="23">
        <v>0</v>
      </c>
      <c r="W7469" s="35">
        <f>$D$1*D7469+$E$1*E7469+$F$1*F7469+$G$1*G7469+$H$1*H7469+$I$1*I7469+$J$1*J7469+$K$1*K7469+$M$1*M7469+$AB$3</f>
        <v>813097.86771059409</v>
      </c>
      <c r="X7469" s="35">
        <f t="shared" si="120"/>
        <v>0</v>
      </c>
      <c r="Y7469" s="16">
        <f>(W7469-C7469)/C7469</f>
        <v>0.35742548866543256</v>
      </c>
    </row>
    <row r="7470" spans="1:25" x14ac:dyDescent="0.35">
      <c r="A7470">
        <v>7137950460</v>
      </c>
      <c r="B7470" t="s">
        <v>281</v>
      </c>
      <c r="C7470" s="9">
        <v>272000</v>
      </c>
      <c r="D7470" s="7">
        <v>4</v>
      </c>
      <c r="E7470" s="7">
        <v>2.5</v>
      </c>
      <c r="F7470" s="7">
        <v>2070</v>
      </c>
      <c r="G7470" s="7">
        <v>2</v>
      </c>
      <c r="H7470" s="7">
        <v>0</v>
      </c>
      <c r="I7470" s="7">
        <v>0</v>
      </c>
      <c r="J7470" s="7">
        <v>8</v>
      </c>
      <c r="K7470" s="7">
        <v>1940</v>
      </c>
      <c r="L7470" s="21">
        <v>0</v>
      </c>
      <c r="M7470">
        <v>47.3262</v>
      </c>
      <c r="N7470" s="19">
        <v>6175</v>
      </c>
      <c r="O7470" s="19">
        <v>3</v>
      </c>
      <c r="P7470" s="19">
        <v>1993</v>
      </c>
      <c r="Q7470" s="19">
        <v>6175</v>
      </c>
      <c r="R7470">
        <v>98092</v>
      </c>
      <c r="S7470">
        <v>-122.17400000000001</v>
      </c>
      <c r="T7470" s="23">
        <v>2070</v>
      </c>
      <c r="U7470" s="23">
        <v>0</v>
      </c>
      <c r="W7470" s="35">
        <f>$D$1*D7470+$E$1*E7470+$F$1*F7470+$G$1*G7470+$H$1*H7470+$I$1*I7470+$J$1*J7470+$K$1*K7470+$M$1*M7470+$AB$3</f>
        <v>347613.59295926243</v>
      </c>
      <c r="X7470" s="35">
        <f t="shared" si="120"/>
        <v>0</v>
      </c>
      <c r="Y7470" s="16">
        <f>(W7470-C7470)/C7470</f>
        <v>0.27799115058552365</v>
      </c>
    </row>
    <row r="7471" spans="1:25" x14ac:dyDescent="0.35">
      <c r="A7471">
        <v>3303950130</v>
      </c>
      <c r="B7471" t="s">
        <v>142</v>
      </c>
      <c r="C7471" s="9">
        <v>415000</v>
      </c>
      <c r="D7471" s="7">
        <v>3</v>
      </c>
      <c r="E7471" s="7">
        <v>2.5</v>
      </c>
      <c r="F7471" s="7">
        <v>2420</v>
      </c>
      <c r="G7471" s="7">
        <v>2</v>
      </c>
      <c r="H7471" s="7">
        <v>0</v>
      </c>
      <c r="I7471" s="7">
        <v>0</v>
      </c>
      <c r="J7471" s="7">
        <v>8</v>
      </c>
      <c r="K7471" s="7">
        <v>1950</v>
      </c>
      <c r="L7471" s="21">
        <v>0</v>
      </c>
      <c r="M7471">
        <v>47.383499999999998</v>
      </c>
      <c r="N7471" s="19">
        <v>10733</v>
      </c>
      <c r="O7471" s="19">
        <v>3</v>
      </c>
      <c r="P7471" s="19">
        <v>1996</v>
      </c>
      <c r="Q7471" s="19">
        <v>8534</v>
      </c>
      <c r="R7471">
        <v>98038</v>
      </c>
      <c r="S7471">
        <v>-122.035</v>
      </c>
      <c r="T7471" s="23">
        <v>2420</v>
      </c>
      <c r="U7471" s="23">
        <v>0</v>
      </c>
      <c r="W7471" s="35">
        <f>$D$1*D7471+$E$1*E7471+$F$1*F7471+$G$1*G7471+$H$1*H7471+$I$1*I7471+$J$1*J7471+$K$1*K7471+$M$1*M7471+$AB$3</f>
        <v>492576.92060116306</v>
      </c>
      <c r="X7471" s="35">
        <f t="shared" si="120"/>
        <v>0</v>
      </c>
      <c r="Y7471" s="16">
        <f>(W7471-C7471)/C7471</f>
        <v>0.18693233879798327</v>
      </c>
    </row>
    <row r="7472" spans="1:25" x14ac:dyDescent="0.35">
      <c r="A7472">
        <v>6648500440</v>
      </c>
      <c r="B7472" t="s">
        <v>117</v>
      </c>
      <c r="C7472" s="9">
        <v>319000</v>
      </c>
      <c r="D7472" s="7">
        <v>4</v>
      </c>
      <c r="E7472" s="7">
        <v>2.25</v>
      </c>
      <c r="F7472" s="7">
        <v>2380</v>
      </c>
      <c r="G7472" s="7">
        <v>1</v>
      </c>
      <c r="H7472" s="7">
        <v>0</v>
      </c>
      <c r="I7472" s="7">
        <v>0</v>
      </c>
      <c r="J7472" s="7">
        <v>8</v>
      </c>
      <c r="K7472" s="7">
        <v>1940</v>
      </c>
      <c r="L7472" s="21">
        <v>0</v>
      </c>
      <c r="M7472">
        <v>47.355499999999999</v>
      </c>
      <c r="N7472" s="19">
        <v>7400</v>
      </c>
      <c r="O7472" s="19">
        <v>4</v>
      </c>
      <c r="P7472" s="19">
        <v>1979</v>
      </c>
      <c r="Q7472" s="19">
        <v>7400</v>
      </c>
      <c r="R7472">
        <v>98042</v>
      </c>
      <c r="S7472">
        <v>-122.149</v>
      </c>
      <c r="T7472" s="23">
        <v>1760</v>
      </c>
      <c r="U7472" s="23">
        <v>620</v>
      </c>
      <c r="W7472" s="35">
        <f>$D$1*D7472+$E$1*E7472+$F$1*F7472+$G$1*G7472+$H$1*H7472+$I$1*I7472+$J$1*J7472+$K$1*K7472+$M$1*M7472+$AB$3</f>
        <v>463138.36060728878</v>
      </c>
      <c r="X7472" s="35">
        <f t="shared" si="120"/>
        <v>0</v>
      </c>
      <c r="Y7472" s="16">
        <f>(W7472-C7472)/C7472</f>
        <v>0.4518443906184601</v>
      </c>
    </row>
    <row r="7473" spans="1:25" x14ac:dyDescent="0.35">
      <c r="A7473">
        <v>3824100235</v>
      </c>
      <c r="B7473" t="s">
        <v>291</v>
      </c>
      <c r="C7473" s="9">
        <v>425000</v>
      </c>
      <c r="D7473" s="7">
        <v>4</v>
      </c>
      <c r="E7473" s="7">
        <v>1.75</v>
      </c>
      <c r="F7473" s="7">
        <v>2120</v>
      </c>
      <c r="G7473" s="7">
        <v>1</v>
      </c>
      <c r="H7473" s="7">
        <v>0</v>
      </c>
      <c r="I7473" s="7">
        <v>0</v>
      </c>
      <c r="J7473" s="7">
        <v>7</v>
      </c>
      <c r="K7473" s="7">
        <v>2200</v>
      </c>
      <c r="L7473" s="21">
        <v>0</v>
      </c>
      <c r="M7473">
        <v>47.771000000000001</v>
      </c>
      <c r="N7473" s="19">
        <v>15920</v>
      </c>
      <c r="O7473" s="19">
        <v>4</v>
      </c>
      <c r="P7473" s="19">
        <v>1960</v>
      </c>
      <c r="Q7473" s="19">
        <v>12580</v>
      </c>
      <c r="R7473">
        <v>98028</v>
      </c>
      <c r="S7473">
        <v>-122.258</v>
      </c>
      <c r="T7473" s="23">
        <v>1060</v>
      </c>
      <c r="U7473" s="23">
        <v>1060</v>
      </c>
      <c r="W7473" s="35">
        <f>$D$1*D7473+$E$1*E7473+$F$1*F7473+$G$1*G7473+$H$1*H7473+$I$1*I7473+$J$1*J7473+$K$1*K7473+$M$1*M7473+$AB$3</f>
        <v>612132.07451028377</v>
      </c>
      <c r="X7473" s="35">
        <f t="shared" si="120"/>
        <v>0</v>
      </c>
      <c r="Y7473" s="16">
        <f>(W7473-C7473)/C7473</f>
        <v>0.44031076355360887</v>
      </c>
    </row>
    <row r="7474" spans="1:25" x14ac:dyDescent="0.35">
      <c r="A7474">
        <v>8732020440</v>
      </c>
      <c r="B7474" t="s">
        <v>63</v>
      </c>
      <c r="C7474" s="9">
        <v>297500</v>
      </c>
      <c r="D7474" s="7">
        <v>4</v>
      </c>
      <c r="E7474" s="7">
        <v>2.5</v>
      </c>
      <c r="F7474" s="7">
        <v>2190</v>
      </c>
      <c r="G7474" s="7">
        <v>1</v>
      </c>
      <c r="H7474" s="7">
        <v>0</v>
      </c>
      <c r="I7474" s="7">
        <v>0</v>
      </c>
      <c r="J7474" s="7">
        <v>8</v>
      </c>
      <c r="K7474" s="7">
        <v>2100</v>
      </c>
      <c r="L7474" s="21">
        <v>0</v>
      </c>
      <c r="M7474">
        <v>47.313099999999999</v>
      </c>
      <c r="N7474" s="19">
        <v>8100</v>
      </c>
      <c r="O7474" s="19">
        <v>4</v>
      </c>
      <c r="P7474" s="19">
        <v>1978</v>
      </c>
      <c r="Q7474" s="19">
        <v>8840</v>
      </c>
      <c r="R7474">
        <v>98023</v>
      </c>
      <c r="S7474">
        <v>-122.392</v>
      </c>
      <c r="T7474" s="23">
        <v>1250</v>
      </c>
      <c r="U7474" s="23">
        <v>940</v>
      </c>
      <c r="W7474" s="35">
        <f>$D$1*D7474+$E$1*E7474+$F$1*F7474+$G$1*G7474+$H$1*H7474+$I$1*I7474+$J$1*J7474+$K$1*K7474+$M$1*M7474+$AB$3</f>
        <v>392485.09164304286</v>
      </c>
      <c r="X7474" s="35">
        <f t="shared" si="120"/>
        <v>0</v>
      </c>
      <c r="Y7474" s="16">
        <f>(W7474-C7474)/C7474</f>
        <v>0.31927761896821133</v>
      </c>
    </row>
    <row r="7475" spans="1:25" x14ac:dyDescent="0.35">
      <c r="A7475">
        <v>8649900480</v>
      </c>
      <c r="B7475" t="s">
        <v>31</v>
      </c>
      <c r="C7475" s="9">
        <v>725000</v>
      </c>
      <c r="D7475" s="7">
        <v>4</v>
      </c>
      <c r="E7475" s="7">
        <v>2.5</v>
      </c>
      <c r="F7475" s="7">
        <v>2740</v>
      </c>
      <c r="G7475" s="7">
        <v>2</v>
      </c>
      <c r="H7475" s="7">
        <v>0</v>
      </c>
      <c r="I7475" s="7">
        <v>0</v>
      </c>
      <c r="J7475" s="7">
        <v>10</v>
      </c>
      <c r="K7475" s="7">
        <v>2830</v>
      </c>
      <c r="L7475" s="21">
        <v>0</v>
      </c>
      <c r="M7475">
        <v>47.581099999999999</v>
      </c>
      <c r="N7475" s="19">
        <v>12899</v>
      </c>
      <c r="O7475" s="19">
        <v>4</v>
      </c>
      <c r="P7475" s="19">
        <v>1990</v>
      </c>
      <c r="Q7475" s="19">
        <v>9453</v>
      </c>
      <c r="R7475">
        <v>98075</v>
      </c>
      <c r="S7475">
        <v>-122.02800000000001</v>
      </c>
      <c r="T7475" s="23">
        <v>2740</v>
      </c>
      <c r="U7475" s="23">
        <v>0</v>
      </c>
      <c r="W7475" s="35">
        <f>$D$1*D7475+$E$1*E7475+$F$1*F7475+$G$1*G7475+$H$1*H7475+$I$1*I7475+$J$1*J7475+$K$1*K7475+$M$1*M7475+$AB$3</f>
        <v>812669.66764902696</v>
      </c>
      <c r="X7475" s="35">
        <f t="shared" si="120"/>
        <v>0</v>
      </c>
      <c r="Y7475" s="16">
        <f>(W7475-C7475)/C7475</f>
        <v>0.12092367951589926</v>
      </c>
    </row>
    <row r="7476" spans="1:25" x14ac:dyDescent="0.35">
      <c r="A7476">
        <v>7708250010</v>
      </c>
      <c r="B7476" t="s">
        <v>157</v>
      </c>
      <c r="C7476" s="9">
        <v>325000</v>
      </c>
      <c r="D7476" s="7">
        <v>3</v>
      </c>
      <c r="E7476" s="7">
        <v>2.5</v>
      </c>
      <c r="F7476" s="7">
        <v>1830</v>
      </c>
      <c r="G7476" s="7">
        <v>2</v>
      </c>
      <c r="H7476" s="7">
        <v>0</v>
      </c>
      <c r="I7476" s="7">
        <v>0</v>
      </c>
      <c r="J7476" s="7">
        <v>8</v>
      </c>
      <c r="K7476" s="7">
        <v>2070</v>
      </c>
      <c r="L7476" s="21">
        <v>0</v>
      </c>
      <c r="M7476">
        <v>47.389299999999999</v>
      </c>
      <c r="N7476" s="19">
        <v>7585</v>
      </c>
      <c r="O7476" s="19">
        <v>4</v>
      </c>
      <c r="P7476" s="19">
        <v>1995</v>
      </c>
      <c r="Q7476" s="19">
        <v>7585</v>
      </c>
      <c r="R7476">
        <v>98042</v>
      </c>
      <c r="S7476">
        <v>-122.154</v>
      </c>
      <c r="T7476" s="23">
        <v>1830</v>
      </c>
      <c r="U7476" s="23">
        <v>0</v>
      </c>
      <c r="W7476" s="35">
        <f>$D$1*D7476+$E$1*E7476+$F$1*F7476+$G$1*G7476+$H$1*H7476+$I$1*I7476+$J$1*J7476+$K$1*K7476+$M$1*M7476+$AB$3</f>
        <v>370129.46384104341</v>
      </c>
      <c r="X7476" s="35">
        <f t="shared" si="120"/>
        <v>0</v>
      </c>
      <c r="Y7476" s="16">
        <f>(W7476-C7476)/C7476</f>
        <v>0.13885988874167204</v>
      </c>
    </row>
    <row r="7477" spans="1:25" x14ac:dyDescent="0.35">
      <c r="A7477">
        <v>7955040130</v>
      </c>
      <c r="B7477" t="s">
        <v>128</v>
      </c>
      <c r="C7477" s="9">
        <v>460000</v>
      </c>
      <c r="D7477" s="7">
        <v>3</v>
      </c>
      <c r="E7477" s="7">
        <v>1.75</v>
      </c>
      <c r="F7477" s="7">
        <v>1370</v>
      </c>
      <c r="G7477" s="7">
        <v>1</v>
      </c>
      <c r="H7477" s="7">
        <v>0</v>
      </c>
      <c r="I7477" s="7">
        <v>0</v>
      </c>
      <c r="J7477" s="7">
        <v>7</v>
      </c>
      <c r="K7477" s="7">
        <v>1650</v>
      </c>
      <c r="L7477" s="21">
        <v>0</v>
      </c>
      <c r="M7477">
        <v>47.664400000000001</v>
      </c>
      <c r="N7477" s="19">
        <v>8467</v>
      </c>
      <c r="O7477" s="19">
        <v>4</v>
      </c>
      <c r="P7477" s="19">
        <v>1972</v>
      </c>
      <c r="Q7477" s="19">
        <v>8472</v>
      </c>
      <c r="R7477">
        <v>98052</v>
      </c>
      <c r="S7477">
        <v>-122.145</v>
      </c>
      <c r="T7477" s="23">
        <v>970</v>
      </c>
      <c r="U7477" s="23">
        <v>400</v>
      </c>
      <c r="W7477" s="35">
        <f>$D$1*D7477+$E$1*E7477+$F$1*F7477+$G$1*G7477+$H$1*H7477+$I$1*I7477+$J$1*J7477+$K$1*K7477+$M$1*M7477+$AB$3</f>
        <v>409342.10093319789</v>
      </c>
      <c r="X7477" s="35">
        <f t="shared" si="120"/>
        <v>0</v>
      </c>
      <c r="Y7477" s="16">
        <f>(W7477-C7477)/C7477</f>
        <v>-0.11012586753652634</v>
      </c>
    </row>
    <row r="7478" spans="1:25" x14ac:dyDescent="0.35">
      <c r="A7478">
        <v>3424069215</v>
      </c>
      <c r="B7478" t="s">
        <v>66</v>
      </c>
      <c r="C7478" s="9">
        <v>396480</v>
      </c>
      <c r="D7478" s="7">
        <v>3</v>
      </c>
      <c r="E7478" s="7">
        <v>1</v>
      </c>
      <c r="F7478" s="7">
        <v>1000</v>
      </c>
      <c r="G7478" s="7">
        <v>1</v>
      </c>
      <c r="H7478" s="7">
        <v>0</v>
      </c>
      <c r="I7478" s="7">
        <v>0</v>
      </c>
      <c r="J7478" s="7">
        <v>7</v>
      </c>
      <c r="K7478" s="7">
        <v>1140</v>
      </c>
      <c r="L7478" s="21">
        <v>0</v>
      </c>
      <c r="M7478">
        <v>47.52</v>
      </c>
      <c r="N7478" s="19">
        <v>10800</v>
      </c>
      <c r="O7478" s="19">
        <v>3</v>
      </c>
      <c r="P7478" s="19">
        <v>1959</v>
      </c>
      <c r="Q7478" s="19">
        <v>16846</v>
      </c>
      <c r="R7478">
        <v>98027</v>
      </c>
      <c r="S7478">
        <v>-122.03</v>
      </c>
      <c r="T7478" s="23">
        <v>1000</v>
      </c>
      <c r="U7478" s="23">
        <v>0</v>
      </c>
      <c r="W7478" s="35">
        <f>$D$1*D7478+$E$1*E7478+$F$1*F7478+$G$1*G7478+$H$1*H7478+$I$1*I7478+$J$1*J7478+$K$1*K7478+$M$1*M7478+$AB$3</f>
        <v>241601.5208908841</v>
      </c>
      <c r="X7478" s="35">
        <f t="shared" si="120"/>
        <v>0</v>
      </c>
      <c r="Y7478" s="16">
        <f>(W7478-C7478)/C7478</f>
        <v>-0.39063377499272572</v>
      </c>
    </row>
    <row r="7479" spans="1:25" x14ac:dyDescent="0.35">
      <c r="A7479">
        <v>1337801060</v>
      </c>
      <c r="B7479" t="s">
        <v>114</v>
      </c>
      <c r="C7479" s="10">
        <v>1030000</v>
      </c>
      <c r="D7479" s="7">
        <v>3</v>
      </c>
      <c r="E7479" s="7">
        <v>1</v>
      </c>
      <c r="F7479" s="7">
        <v>2050</v>
      </c>
      <c r="G7479" s="7">
        <v>2</v>
      </c>
      <c r="H7479" s="7">
        <v>0</v>
      </c>
      <c r="I7479" s="7">
        <v>0</v>
      </c>
      <c r="J7479" s="7">
        <v>8</v>
      </c>
      <c r="K7479" s="7">
        <v>2220</v>
      </c>
      <c r="L7479" s="21">
        <v>0</v>
      </c>
      <c r="M7479">
        <v>47.631500000000003</v>
      </c>
      <c r="N7479" s="19">
        <v>4800</v>
      </c>
      <c r="O7479" s="19">
        <v>3</v>
      </c>
      <c r="P7479" s="19">
        <v>1922</v>
      </c>
      <c r="Q7479" s="19">
        <v>4800</v>
      </c>
      <c r="R7479">
        <v>98112</v>
      </c>
      <c r="S7479">
        <v>-122.31100000000001</v>
      </c>
      <c r="T7479" s="23">
        <v>1950</v>
      </c>
      <c r="U7479" s="23">
        <v>100</v>
      </c>
      <c r="W7479" s="35">
        <f>$D$1*D7479+$E$1*E7479+$F$1*F7479+$G$1*G7479+$H$1*H7479+$I$1*I7479+$J$1*J7479+$K$1*K7479+$M$1*M7479+$AB$3</f>
        <v>595854.38700828329</v>
      </c>
      <c r="X7479" s="35">
        <f t="shared" si="120"/>
        <v>0</v>
      </c>
      <c r="Y7479" s="16">
        <f>(W7479-C7479)/C7479</f>
        <v>-0.42150059513758903</v>
      </c>
    </row>
    <row r="7480" spans="1:25" x14ac:dyDescent="0.35">
      <c r="A7480">
        <v>2225300585</v>
      </c>
      <c r="B7480" t="s">
        <v>43</v>
      </c>
      <c r="C7480" s="9">
        <v>370000</v>
      </c>
      <c r="D7480" s="7">
        <v>3</v>
      </c>
      <c r="E7480" s="7">
        <v>2.75</v>
      </c>
      <c r="F7480" s="7">
        <v>1750</v>
      </c>
      <c r="G7480" s="7">
        <v>1</v>
      </c>
      <c r="H7480" s="7">
        <v>0</v>
      </c>
      <c r="I7480" s="7">
        <v>0</v>
      </c>
      <c r="J7480" s="7">
        <v>7</v>
      </c>
      <c r="K7480" s="7">
        <v>1810</v>
      </c>
      <c r="L7480" s="21">
        <v>0</v>
      </c>
      <c r="M7480">
        <v>47.769599999999997</v>
      </c>
      <c r="N7480" s="19">
        <v>9166</v>
      </c>
      <c r="O7480" s="19">
        <v>4</v>
      </c>
      <c r="P7480" s="19">
        <v>1979</v>
      </c>
      <c r="Q7480" s="19">
        <v>8760</v>
      </c>
      <c r="R7480">
        <v>98155</v>
      </c>
      <c r="S7480">
        <v>-122.325</v>
      </c>
      <c r="T7480" s="23">
        <v>1170</v>
      </c>
      <c r="U7480" s="23">
        <v>580</v>
      </c>
      <c r="W7480" s="35">
        <f>$D$1*D7480+$E$1*E7480+$F$1*F7480+$G$1*G7480+$H$1*H7480+$I$1*I7480+$J$1*J7480+$K$1*K7480+$M$1*M7480+$AB$3</f>
        <v>547954.74749014154</v>
      </c>
      <c r="X7480" s="35">
        <f t="shared" si="120"/>
        <v>0</v>
      </c>
      <c r="Y7480" s="16">
        <f>(W7480-C7480)/C7480</f>
        <v>0.48095877700038253</v>
      </c>
    </row>
    <row r="7481" spans="1:25" x14ac:dyDescent="0.35">
      <c r="A7481">
        <v>2525300380</v>
      </c>
      <c r="B7481" t="s">
        <v>217</v>
      </c>
      <c r="C7481" s="9">
        <v>260656</v>
      </c>
      <c r="D7481" s="7">
        <v>3</v>
      </c>
      <c r="E7481" s="7">
        <v>1</v>
      </c>
      <c r="F7481" s="7">
        <v>1620</v>
      </c>
      <c r="G7481" s="7">
        <v>1</v>
      </c>
      <c r="H7481" s="7">
        <v>0</v>
      </c>
      <c r="I7481" s="7">
        <v>0</v>
      </c>
      <c r="J7481" s="7">
        <v>6</v>
      </c>
      <c r="K7481" s="7">
        <v>1260</v>
      </c>
      <c r="L7481" s="21">
        <v>0</v>
      </c>
      <c r="M7481">
        <v>47.363100000000003</v>
      </c>
      <c r="N7481" s="19">
        <v>13803</v>
      </c>
      <c r="O7481" s="19">
        <v>4</v>
      </c>
      <c r="P7481" s="19">
        <v>1969</v>
      </c>
      <c r="Q7481" s="19">
        <v>10370</v>
      </c>
      <c r="R7481">
        <v>98038</v>
      </c>
      <c r="S7481">
        <v>-122.02800000000001</v>
      </c>
      <c r="T7481" s="23">
        <v>1620</v>
      </c>
      <c r="U7481" s="23">
        <v>0</v>
      </c>
      <c r="W7481" s="35">
        <f>$D$1*D7481+$E$1*E7481+$F$1*F7481+$G$1*G7481+$H$1*H7481+$I$1*I7481+$J$1*J7481+$K$1*K7481+$M$1*M7481+$AB$3</f>
        <v>199615.33030411229</v>
      </c>
      <c r="X7481" s="35">
        <f t="shared" si="120"/>
        <v>0</v>
      </c>
      <c r="Y7481" s="16">
        <f>(W7481-C7481)/C7481</f>
        <v>-0.23418094997194661</v>
      </c>
    </row>
    <row r="7482" spans="1:25" x14ac:dyDescent="0.35">
      <c r="A7482">
        <v>5634500415</v>
      </c>
      <c r="B7482" t="s">
        <v>55</v>
      </c>
      <c r="C7482" s="9">
        <v>431000</v>
      </c>
      <c r="D7482" s="7">
        <v>3</v>
      </c>
      <c r="E7482" s="7">
        <v>2.5</v>
      </c>
      <c r="F7482" s="7">
        <v>1710</v>
      </c>
      <c r="G7482" s="7">
        <v>2</v>
      </c>
      <c r="H7482" s="7">
        <v>0</v>
      </c>
      <c r="I7482" s="7">
        <v>0</v>
      </c>
      <c r="J7482" s="7">
        <v>8</v>
      </c>
      <c r="K7482" s="7">
        <v>1610</v>
      </c>
      <c r="L7482" s="21">
        <v>0</v>
      </c>
      <c r="M7482">
        <v>47.75</v>
      </c>
      <c r="N7482" s="19">
        <v>12677</v>
      </c>
      <c r="O7482" s="19">
        <v>3</v>
      </c>
      <c r="P7482" s="19">
        <v>1996</v>
      </c>
      <c r="Q7482" s="19">
        <v>12160</v>
      </c>
      <c r="R7482">
        <v>98028</v>
      </c>
      <c r="S7482">
        <v>-122.23399999999999</v>
      </c>
      <c r="T7482" s="23">
        <v>1710</v>
      </c>
      <c r="U7482" s="23">
        <v>0</v>
      </c>
      <c r="W7482" s="35">
        <f>$D$1*D7482+$E$1*E7482+$F$1*F7482+$G$1*G7482+$H$1*H7482+$I$1*I7482+$J$1*J7482+$K$1*K7482+$M$1*M7482+$AB$3</f>
        <v>576083.11045173928</v>
      </c>
      <c r="X7482" s="35">
        <f t="shared" si="120"/>
        <v>0</v>
      </c>
      <c r="Y7482" s="16">
        <f>(W7482-C7482)/C7482</f>
        <v>0.33661974582770132</v>
      </c>
    </row>
    <row r="7483" spans="1:25" x14ac:dyDescent="0.35">
      <c r="A7483">
        <v>2113700780</v>
      </c>
      <c r="B7483" t="s">
        <v>165</v>
      </c>
      <c r="C7483" s="9">
        <v>320000</v>
      </c>
      <c r="D7483" s="7">
        <v>3</v>
      </c>
      <c r="E7483" s="7">
        <v>1</v>
      </c>
      <c r="F7483" s="7">
        <v>1060</v>
      </c>
      <c r="G7483" s="7">
        <v>1</v>
      </c>
      <c r="H7483" s="7">
        <v>0</v>
      </c>
      <c r="I7483" s="7">
        <v>0</v>
      </c>
      <c r="J7483" s="7">
        <v>7</v>
      </c>
      <c r="K7483" s="7">
        <v>1220</v>
      </c>
      <c r="L7483" s="21">
        <v>0</v>
      </c>
      <c r="M7483">
        <v>47.529400000000003</v>
      </c>
      <c r="N7483" s="19">
        <v>5000</v>
      </c>
      <c r="O7483" s="19">
        <v>3</v>
      </c>
      <c r="P7483" s="19">
        <v>1958</v>
      </c>
      <c r="Q7483" s="19">
        <v>4600</v>
      </c>
      <c r="R7483">
        <v>98106</v>
      </c>
      <c r="S7483">
        <v>-122.354</v>
      </c>
      <c r="T7483" s="23">
        <v>1060</v>
      </c>
      <c r="U7483" s="23">
        <v>0</v>
      </c>
      <c r="W7483" s="35">
        <f>$D$1*D7483+$E$1*E7483+$F$1*F7483+$G$1*G7483+$H$1*H7483+$I$1*I7483+$J$1*J7483+$K$1*K7483+$M$1*M7483+$AB$3</f>
        <v>261222.6103399992</v>
      </c>
      <c r="X7483" s="35">
        <f t="shared" si="120"/>
        <v>0</v>
      </c>
      <c r="Y7483" s="16">
        <f>(W7483-C7483)/C7483</f>
        <v>-0.18367934268750249</v>
      </c>
    </row>
    <row r="7484" spans="1:25" x14ac:dyDescent="0.35">
      <c r="A7484">
        <v>1310970380</v>
      </c>
      <c r="B7484" t="s">
        <v>98</v>
      </c>
      <c r="C7484" s="9">
        <v>296500</v>
      </c>
      <c r="D7484" s="7">
        <v>3</v>
      </c>
      <c r="E7484" s="7">
        <v>2.75</v>
      </c>
      <c r="F7484" s="7">
        <v>2170</v>
      </c>
      <c r="G7484" s="7">
        <v>1</v>
      </c>
      <c r="H7484" s="7">
        <v>0</v>
      </c>
      <c r="I7484" s="7">
        <v>0</v>
      </c>
      <c r="J7484" s="7">
        <v>8</v>
      </c>
      <c r="K7484" s="7">
        <v>2170</v>
      </c>
      <c r="L7484" s="21">
        <v>0</v>
      </c>
      <c r="M7484">
        <v>47.362000000000002</v>
      </c>
      <c r="N7484" s="19">
        <v>7900</v>
      </c>
      <c r="O7484" s="19">
        <v>4</v>
      </c>
      <c r="P7484" s="19">
        <v>1978</v>
      </c>
      <c r="Q7484" s="19">
        <v>7700</v>
      </c>
      <c r="R7484">
        <v>98032</v>
      </c>
      <c r="S7484">
        <v>-122.277</v>
      </c>
      <c r="T7484" s="23">
        <v>1380</v>
      </c>
      <c r="U7484" s="23">
        <v>790</v>
      </c>
      <c r="W7484" s="35">
        <f>$D$1*D7484+$E$1*E7484+$F$1*F7484+$G$1*G7484+$H$1*H7484+$I$1*I7484+$J$1*J7484+$K$1*K7484+$M$1*M7484+$AB$3</f>
        <v>449469.43049645424</v>
      </c>
      <c r="X7484" s="35">
        <f t="shared" si="120"/>
        <v>0</v>
      </c>
      <c r="Y7484" s="16">
        <f>(W7484-C7484)/C7484</f>
        <v>0.51591713489529256</v>
      </c>
    </row>
    <row r="7485" spans="1:25" x14ac:dyDescent="0.35">
      <c r="A7485">
        <v>8562500380</v>
      </c>
      <c r="B7485" t="s">
        <v>144</v>
      </c>
      <c r="C7485" s="9">
        <v>679000</v>
      </c>
      <c r="D7485" s="7">
        <v>4</v>
      </c>
      <c r="E7485" s="7">
        <v>2.5</v>
      </c>
      <c r="F7485" s="7">
        <v>3080</v>
      </c>
      <c r="G7485" s="7">
        <v>1</v>
      </c>
      <c r="H7485" s="7">
        <v>0</v>
      </c>
      <c r="I7485" s="7">
        <v>0</v>
      </c>
      <c r="J7485" s="7">
        <v>7</v>
      </c>
      <c r="K7485" s="7">
        <v>1550</v>
      </c>
      <c r="L7485" s="21">
        <v>0</v>
      </c>
      <c r="M7485">
        <v>47.673999999999999</v>
      </c>
      <c r="N7485" s="19">
        <v>8451</v>
      </c>
      <c r="O7485" s="19">
        <v>3</v>
      </c>
      <c r="P7485" s="19">
        <v>1969</v>
      </c>
      <c r="Q7485" s="19">
        <v>8125</v>
      </c>
      <c r="R7485">
        <v>98052</v>
      </c>
      <c r="S7485">
        <v>-122.154</v>
      </c>
      <c r="T7485" s="23">
        <v>1540</v>
      </c>
      <c r="U7485" s="23">
        <v>1540</v>
      </c>
      <c r="W7485" s="35">
        <f>$D$1*D7485+$E$1*E7485+$F$1*F7485+$G$1*G7485+$H$1*H7485+$I$1*I7485+$J$1*J7485+$K$1*K7485+$M$1*M7485+$AB$3</f>
        <v>741347.48101916164</v>
      </c>
      <c r="X7485" s="35">
        <f t="shared" si="120"/>
        <v>0</v>
      </c>
      <c r="Y7485" s="16">
        <f>(W7485-C7485)/C7485</f>
        <v>9.182250518285956E-2</v>
      </c>
    </row>
    <row r="7486" spans="1:25" x14ac:dyDescent="0.35">
      <c r="A7486">
        <v>567000680</v>
      </c>
      <c r="B7486" t="s">
        <v>232</v>
      </c>
      <c r="C7486" s="9">
        <v>359000</v>
      </c>
      <c r="D7486" s="7">
        <v>3</v>
      </c>
      <c r="E7486" s="7">
        <v>3</v>
      </c>
      <c r="F7486" s="7">
        <v>1320</v>
      </c>
      <c r="G7486" s="7">
        <v>2</v>
      </c>
      <c r="H7486" s="7">
        <v>0</v>
      </c>
      <c r="I7486" s="7">
        <v>0</v>
      </c>
      <c r="J7486" s="7">
        <v>7</v>
      </c>
      <c r="K7486" s="7">
        <v>1780</v>
      </c>
      <c r="L7486" s="21">
        <v>0</v>
      </c>
      <c r="M7486">
        <v>47.594200000000001</v>
      </c>
      <c r="N7486" s="19">
        <v>1071</v>
      </c>
      <c r="O7486" s="19">
        <v>3</v>
      </c>
      <c r="P7486" s="19">
        <v>2003</v>
      </c>
      <c r="Q7486" s="19">
        <v>7715</v>
      </c>
      <c r="R7486">
        <v>98144</v>
      </c>
      <c r="S7486">
        <v>-122.29600000000001</v>
      </c>
      <c r="T7486" s="23">
        <v>1080</v>
      </c>
      <c r="U7486" s="23">
        <v>240</v>
      </c>
      <c r="W7486" s="35">
        <f>$D$1*D7486+$E$1*E7486+$F$1*F7486+$G$1*G7486+$H$1*H7486+$I$1*I7486+$J$1*J7486+$K$1*K7486+$M$1*M7486+$AB$3</f>
        <v>311148.55496261641</v>
      </c>
      <c r="X7486" s="35">
        <f t="shared" si="120"/>
        <v>0</v>
      </c>
      <c r="Y7486" s="16">
        <f>(W7486-C7486)/C7486</f>
        <v>-0.13329093325176486</v>
      </c>
    </row>
    <row r="7487" spans="1:25" x14ac:dyDescent="0.35">
      <c r="A7487">
        <v>1623049174</v>
      </c>
      <c r="B7487" t="s">
        <v>111</v>
      </c>
      <c r="C7487" s="9">
        <v>330000</v>
      </c>
      <c r="D7487" s="7">
        <v>4</v>
      </c>
      <c r="E7487" s="7">
        <v>3</v>
      </c>
      <c r="F7487" s="7">
        <v>1920</v>
      </c>
      <c r="G7487" s="7">
        <v>1</v>
      </c>
      <c r="H7487" s="7">
        <v>0</v>
      </c>
      <c r="I7487" s="7">
        <v>0</v>
      </c>
      <c r="J7487" s="7">
        <v>7</v>
      </c>
      <c r="K7487" s="7">
        <v>1530</v>
      </c>
      <c r="L7487" s="21">
        <v>0</v>
      </c>
      <c r="M7487">
        <v>47.480499999999999</v>
      </c>
      <c r="N7487" s="19">
        <v>12040</v>
      </c>
      <c r="O7487" s="19">
        <v>3</v>
      </c>
      <c r="P7487" s="19">
        <v>1962</v>
      </c>
      <c r="Q7487" s="19">
        <v>10230</v>
      </c>
      <c r="R7487">
        <v>98168</v>
      </c>
      <c r="S7487">
        <v>-122.301</v>
      </c>
      <c r="T7487" s="23">
        <v>1920</v>
      </c>
      <c r="U7487" s="23">
        <v>0</v>
      </c>
      <c r="W7487" s="35">
        <f>$D$1*D7487+$E$1*E7487+$F$1*F7487+$G$1*G7487+$H$1*H7487+$I$1*I7487+$J$1*J7487+$K$1*K7487+$M$1*M7487+$AB$3</f>
        <v>358760.7725106068</v>
      </c>
      <c r="X7487" s="35">
        <f t="shared" si="120"/>
        <v>0</v>
      </c>
      <c r="Y7487" s="16">
        <f>(W7487-C7487)/C7487</f>
        <v>8.7153856092747867E-2</v>
      </c>
    </row>
    <row r="7488" spans="1:25" x14ac:dyDescent="0.35">
      <c r="A7488">
        <v>9406590280</v>
      </c>
      <c r="B7488" t="s">
        <v>42</v>
      </c>
      <c r="C7488" s="9">
        <v>350000</v>
      </c>
      <c r="D7488" s="7">
        <v>4</v>
      </c>
      <c r="E7488" s="7">
        <v>2.5</v>
      </c>
      <c r="F7488" s="7">
        <v>2440</v>
      </c>
      <c r="G7488" s="7">
        <v>2</v>
      </c>
      <c r="H7488" s="7">
        <v>0</v>
      </c>
      <c r="I7488" s="7">
        <v>0</v>
      </c>
      <c r="J7488" s="7">
        <v>7</v>
      </c>
      <c r="K7488" s="7">
        <v>2410</v>
      </c>
      <c r="L7488" s="21">
        <v>0</v>
      </c>
      <c r="M7488">
        <v>47.384099999999997</v>
      </c>
      <c r="N7488" s="19">
        <v>4000</v>
      </c>
      <c r="O7488" s="19">
        <v>3</v>
      </c>
      <c r="P7488" s="19">
        <v>2009</v>
      </c>
      <c r="Q7488" s="19">
        <v>4502</v>
      </c>
      <c r="R7488">
        <v>98038</v>
      </c>
      <c r="S7488">
        <v>-122.036</v>
      </c>
      <c r="T7488" s="23">
        <v>2440</v>
      </c>
      <c r="U7488" s="23">
        <v>0</v>
      </c>
      <c r="W7488" s="35">
        <f>$D$1*D7488+$E$1*E7488+$F$1*F7488+$G$1*G7488+$H$1*H7488+$I$1*I7488+$J$1*J7488+$K$1*K7488+$M$1*M7488+$AB$3</f>
        <v>394270.55066089705</v>
      </c>
      <c r="X7488" s="35">
        <f t="shared" si="120"/>
        <v>0</v>
      </c>
      <c r="Y7488" s="16">
        <f>(W7488-C7488)/C7488</f>
        <v>0.126487287602563</v>
      </c>
    </row>
    <row r="7489" spans="1:25" x14ac:dyDescent="0.35">
      <c r="A7489">
        <v>3275800050</v>
      </c>
      <c r="B7489" t="s">
        <v>209</v>
      </c>
      <c r="C7489" s="9">
        <v>242000</v>
      </c>
      <c r="D7489" s="7">
        <v>3</v>
      </c>
      <c r="E7489" s="7">
        <v>1.5</v>
      </c>
      <c r="F7489" s="7">
        <v>1640</v>
      </c>
      <c r="G7489" s="7">
        <v>1</v>
      </c>
      <c r="H7489" s="7">
        <v>0</v>
      </c>
      <c r="I7489" s="7">
        <v>0</v>
      </c>
      <c r="J7489" s="7">
        <v>7</v>
      </c>
      <c r="K7489" s="7">
        <v>1540</v>
      </c>
      <c r="L7489" s="21">
        <v>0</v>
      </c>
      <c r="M7489">
        <v>47.494999999999997</v>
      </c>
      <c r="N7489" s="19">
        <v>8922</v>
      </c>
      <c r="O7489" s="19">
        <v>4</v>
      </c>
      <c r="P7489" s="19">
        <v>1963</v>
      </c>
      <c r="Q7489" s="19">
        <v>9040</v>
      </c>
      <c r="R7489">
        <v>98146</v>
      </c>
      <c r="S7489">
        <v>-122.342</v>
      </c>
      <c r="T7489" s="23">
        <v>1640</v>
      </c>
      <c r="U7489" s="23">
        <v>0</v>
      </c>
      <c r="W7489" s="35">
        <f>$D$1*D7489+$E$1*E7489+$F$1*F7489+$G$1*G7489+$H$1*H7489+$I$1*I7489+$J$1*J7489+$K$1*K7489+$M$1*M7489+$AB$3</f>
        <v>359544.59233282134</v>
      </c>
      <c r="X7489" s="35">
        <f t="shared" si="120"/>
        <v>0</v>
      </c>
      <c r="Y7489" s="16">
        <f>(W7489-C7489)/C7489</f>
        <v>0.48572145592074933</v>
      </c>
    </row>
    <row r="7490" spans="1:25" x14ac:dyDescent="0.35">
      <c r="A7490">
        <v>326069027</v>
      </c>
      <c r="B7490" t="s">
        <v>225</v>
      </c>
      <c r="C7490" s="9">
        <v>692500</v>
      </c>
      <c r="D7490" s="7">
        <v>3</v>
      </c>
      <c r="E7490" s="7">
        <v>2.5</v>
      </c>
      <c r="F7490" s="7">
        <v>2420</v>
      </c>
      <c r="G7490" s="7">
        <v>2</v>
      </c>
      <c r="H7490" s="7">
        <v>0</v>
      </c>
      <c r="I7490" s="7">
        <v>0</v>
      </c>
      <c r="J7490" s="7">
        <v>9</v>
      </c>
      <c r="K7490" s="7">
        <v>2780</v>
      </c>
      <c r="L7490" s="21">
        <v>0</v>
      </c>
      <c r="M7490">
        <v>47.771999999999998</v>
      </c>
      <c r="N7490" s="19">
        <v>198198</v>
      </c>
      <c r="O7490" s="19">
        <v>3</v>
      </c>
      <c r="P7490" s="19">
        <v>1997</v>
      </c>
      <c r="Q7490" s="19">
        <v>179467</v>
      </c>
      <c r="R7490">
        <v>98077</v>
      </c>
      <c r="S7490">
        <v>-122.02200000000001</v>
      </c>
      <c r="T7490" s="23">
        <v>2420</v>
      </c>
      <c r="U7490" s="23">
        <v>0</v>
      </c>
      <c r="W7490" s="35">
        <f>$D$1*D7490+$E$1*E7490+$F$1*F7490+$G$1*G7490+$H$1*H7490+$I$1*I7490+$J$1*J7490+$K$1*K7490+$M$1*M7490+$AB$3</f>
        <v>825832.32263533771</v>
      </c>
      <c r="X7490" s="35">
        <f t="shared" si="120"/>
        <v>0</v>
      </c>
      <c r="Y7490" s="16">
        <f>(W7490-C7490)/C7490</f>
        <v>0.19253765001492809</v>
      </c>
    </row>
    <row r="7491" spans="1:25" x14ac:dyDescent="0.35">
      <c r="A7491">
        <v>825049073</v>
      </c>
      <c r="B7491" t="s">
        <v>204</v>
      </c>
      <c r="C7491" s="9">
        <v>441000</v>
      </c>
      <c r="D7491" s="7">
        <v>2</v>
      </c>
      <c r="E7491" s="7">
        <v>1.5</v>
      </c>
      <c r="F7491" s="7">
        <v>1190</v>
      </c>
      <c r="G7491" s="7">
        <v>1</v>
      </c>
      <c r="H7491" s="7">
        <v>0</v>
      </c>
      <c r="I7491" s="7">
        <v>0</v>
      </c>
      <c r="J7491" s="7">
        <v>7</v>
      </c>
      <c r="K7491" s="7">
        <v>1410</v>
      </c>
      <c r="L7491" s="21">
        <v>0</v>
      </c>
      <c r="M7491">
        <v>47.672600000000003</v>
      </c>
      <c r="N7491" s="19">
        <v>3400</v>
      </c>
      <c r="O7491" s="19">
        <v>3</v>
      </c>
      <c r="P7491" s="19">
        <v>1919</v>
      </c>
      <c r="Q7491" s="19">
        <v>3150</v>
      </c>
      <c r="R7491">
        <v>98115</v>
      </c>
      <c r="S7491">
        <v>-122.32</v>
      </c>
      <c r="T7491" s="23">
        <v>990</v>
      </c>
      <c r="U7491" s="23">
        <v>200</v>
      </c>
      <c r="W7491" s="35">
        <f>$D$1*D7491+$E$1*E7491+$F$1*F7491+$G$1*G7491+$H$1*H7491+$I$1*I7491+$J$1*J7491+$K$1*K7491+$M$1*M7491+$AB$3</f>
        <v>409596.39853734151</v>
      </c>
      <c r="X7491" s="35">
        <f t="shared" si="120"/>
        <v>0</v>
      </c>
      <c r="Y7491" s="16">
        <f>(W7491-C7491)/C7491</f>
        <v>-7.1209980640948967E-2</v>
      </c>
    </row>
    <row r="7492" spans="1:25" x14ac:dyDescent="0.35">
      <c r="A7492">
        <v>3275870080</v>
      </c>
      <c r="B7492" t="s">
        <v>109</v>
      </c>
      <c r="C7492" s="9">
        <v>765000</v>
      </c>
      <c r="D7492" s="7">
        <v>4</v>
      </c>
      <c r="E7492" s="7">
        <v>2.5</v>
      </c>
      <c r="F7492" s="7">
        <v>2910</v>
      </c>
      <c r="G7492" s="7">
        <v>2</v>
      </c>
      <c r="H7492" s="7">
        <v>0</v>
      </c>
      <c r="I7492" s="7">
        <v>0</v>
      </c>
      <c r="J7492" s="7">
        <v>10</v>
      </c>
      <c r="K7492" s="7">
        <v>2870</v>
      </c>
      <c r="L7492" s="21">
        <v>0</v>
      </c>
      <c r="M7492">
        <v>47.69</v>
      </c>
      <c r="N7492" s="19">
        <v>15016</v>
      </c>
      <c r="O7492" s="19">
        <v>3</v>
      </c>
      <c r="P7492" s="19">
        <v>1990</v>
      </c>
      <c r="Q7492" s="19">
        <v>13992</v>
      </c>
      <c r="R7492">
        <v>98052</v>
      </c>
      <c r="S7492">
        <v>-122.09699999999999</v>
      </c>
      <c r="T7492" s="23">
        <v>2910</v>
      </c>
      <c r="U7492" s="23">
        <v>0</v>
      </c>
      <c r="W7492" s="35">
        <f>$D$1*D7492+$E$1*E7492+$F$1*F7492+$G$1*G7492+$H$1*H7492+$I$1*I7492+$J$1*J7492+$K$1*K7492+$M$1*M7492+$AB$3</f>
        <v>920547.41541252285</v>
      </c>
      <c r="X7492" s="35">
        <f t="shared" ref="X7492:X7555" si="121">IF(W7492&lt;0, 1,0)</f>
        <v>0</v>
      </c>
      <c r="Y7492" s="16">
        <f>(W7492-C7492)/C7492</f>
        <v>0.20332995478761157</v>
      </c>
    </row>
    <row r="7493" spans="1:25" x14ac:dyDescent="0.35">
      <c r="A7493">
        <v>6837700170</v>
      </c>
      <c r="B7493" t="s">
        <v>177</v>
      </c>
      <c r="C7493" s="9">
        <v>375000</v>
      </c>
      <c r="D7493" s="7">
        <v>2</v>
      </c>
      <c r="E7493" s="7">
        <v>1</v>
      </c>
      <c r="F7493" s="7">
        <v>1010</v>
      </c>
      <c r="G7493" s="7">
        <v>1</v>
      </c>
      <c r="H7493" s="7">
        <v>0</v>
      </c>
      <c r="I7493" s="7">
        <v>0</v>
      </c>
      <c r="J7493" s="7">
        <v>7</v>
      </c>
      <c r="K7493" s="7">
        <v>2310</v>
      </c>
      <c r="L7493" s="21">
        <v>0</v>
      </c>
      <c r="M7493">
        <v>47.583799999999997</v>
      </c>
      <c r="N7493" s="19">
        <v>4050</v>
      </c>
      <c r="O7493" s="19">
        <v>3</v>
      </c>
      <c r="P7493" s="19">
        <v>1950</v>
      </c>
      <c r="Q7493" s="19">
        <v>5000</v>
      </c>
      <c r="R7493">
        <v>98116</v>
      </c>
      <c r="S7493">
        <v>-122.38200000000001</v>
      </c>
      <c r="T7493" s="23">
        <v>1010</v>
      </c>
      <c r="U7493" s="23">
        <v>0</v>
      </c>
      <c r="W7493" s="35">
        <f>$D$1*D7493+$E$1*E7493+$F$1*F7493+$G$1*G7493+$H$1*H7493+$I$1*I7493+$J$1*J7493+$K$1*K7493+$M$1*M7493+$AB$3</f>
        <v>325844.55159749463</v>
      </c>
      <c r="X7493" s="35">
        <f t="shared" si="121"/>
        <v>0</v>
      </c>
      <c r="Y7493" s="16">
        <f>(W7493-C7493)/C7493</f>
        <v>-0.13108119574001431</v>
      </c>
    </row>
    <row r="7494" spans="1:25" x14ac:dyDescent="0.35">
      <c r="A7494">
        <v>243000380</v>
      </c>
      <c r="B7494" t="s">
        <v>225</v>
      </c>
      <c r="C7494" s="9">
        <v>365000</v>
      </c>
      <c r="D7494" s="7">
        <v>3</v>
      </c>
      <c r="E7494" s="7">
        <v>1.75</v>
      </c>
      <c r="F7494" s="7">
        <v>2080</v>
      </c>
      <c r="G7494" s="7">
        <v>1</v>
      </c>
      <c r="H7494" s="7">
        <v>0</v>
      </c>
      <c r="I7494" s="7">
        <v>0</v>
      </c>
      <c r="J7494" s="7">
        <v>7</v>
      </c>
      <c r="K7494" s="7">
        <v>1770</v>
      </c>
      <c r="L7494" s="21">
        <v>0</v>
      </c>
      <c r="M7494">
        <v>47.453600000000002</v>
      </c>
      <c r="N7494" s="19">
        <v>7800</v>
      </c>
      <c r="O7494" s="19">
        <v>5</v>
      </c>
      <c r="P7494" s="19">
        <v>1955</v>
      </c>
      <c r="Q7494" s="19">
        <v>7860</v>
      </c>
      <c r="R7494">
        <v>98166</v>
      </c>
      <c r="S7494">
        <v>-122.355</v>
      </c>
      <c r="T7494" s="23">
        <v>1220</v>
      </c>
      <c r="U7494" s="23">
        <v>860</v>
      </c>
      <c r="W7494" s="35">
        <f>$D$1*D7494+$E$1*E7494+$F$1*F7494+$G$1*G7494+$H$1*H7494+$I$1*I7494+$J$1*J7494+$K$1*K7494+$M$1*M7494+$AB$3</f>
        <v>425742.40566443652</v>
      </c>
      <c r="X7494" s="35">
        <f t="shared" si="121"/>
        <v>0</v>
      </c>
      <c r="Y7494" s="16">
        <f>(W7494-C7494)/C7494</f>
        <v>0.16641754976557951</v>
      </c>
    </row>
    <row r="7495" spans="1:25" x14ac:dyDescent="0.35">
      <c r="A7495">
        <v>582000675</v>
      </c>
      <c r="B7495" t="s">
        <v>104</v>
      </c>
      <c r="C7495" s="9">
        <v>580000</v>
      </c>
      <c r="D7495" s="7">
        <v>2</v>
      </c>
      <c r="E7495" s="7">
        <v>1.5</v>
      </c>
      <c r="F7495" s="7">
        <v>1990</v>
      </c>
      <c r="G7495" s="7">
        <v>1</v>
      </c>
      <c r="H7495" s="7">
        <v>0</v>
      </c>
      <c r="I7495" s="7">
        <v>0</v>
      </c>
      <c r="J7495" s="7">
        <v>6</v>
      </c>
      <c r="K7495" s="7">
        <v>1350</v>
      </c>
      <c r="L7495" s="21">
        <v>0</v>
      </c>
      <c r="M7495">
        <v>47.652099999999997</v>
      </c>
      <c r="N7495" s="19">
        <v>6000</v>
      </c>
      <c r="O7495" s="19">
        <v>3</v>
      </c>
      <c r="P7495" s="19">
        <v>1944</v>
      </c>
      <c r="Q7495" s="19">
        <v>6000</v>
      </c>
      <c r="R7495">
        <v>98199</v>
      </c>
      <c r="S7495">
        <v>-122.398</v>
      </c>
      <c r="T7495" s="23">
        <v>1430</v>
      </c>
      <c r="U7495" s="23">
        <v>560</v>
      </c>
      <c r="W7495" s="35">
        <f>$D$1*D7495+$E$1*E7495+$F$1*F7495+$G$1*G7495+$H$1*H7495+$I$1*I7495+$J$1*J7495+$K$1*K7495+$M$1*M7495+$AB$3</f>
        <v>493994.87309923768</v>
      </c>
      <c r="X7495" s="35">
        <f t="shared" si="121"/>
        <v>0</v>
      </c>
      <c r="Y7495" s="16">
        <f>(W7495-C7495)/C7495</f>
        <v>-0.14828470155303849</v>
      </c>
    </row>
    <row r="7496" spans="1:25" x14ac:dyDescent="0.35">
      <c r="A7496">
        <v>2655500235</v>
      </c>
      <c r="B7496" t="s">
        <v>205</v>
      </c>
      <c r="C7496" s="10">
        <v>1610000</v>
      </c>
      <c r="D7496" s="7">
        <v>4</v>
      </c>
      <c r="E7496" s="7">
        <v>3.5</v>
      </c>
      <c r="F7496" s="7">
        <v>3920</v>
      </c>
      <c r="G7496" s="7">
        <v>1</v>
      </c>
      <c r="H7496" s="7">
        <v>0</v>
      </c>
      <c r="I7496" s="7">
        <v>1</v>
      </c>
      <c r="J7496" s="7">
        <v>10</v>
      </c>
      <c r="K7496" s="7">
        <v>3800</v>
      </c>
      <c r="L7496" s="21">
        <v>0</v>
      </c>
      <c r="M7496">
        <v>47.576000000000001</v>
      </c>
      <c r="N7496" s="19">
        <v>19088</v>
      </c>
      <c r="O7496" s="19">
        <v>3</v>
      </c>
      <c r="P7496" s="19">
        <v>2005</v>
      </c>
      <c r="Q7496" s="19">
        <v>13749</v>
      </c>
      <c r="R7496">
        <v>98040</v>
      </c>
      <c r="S7496">
        <v>-122.214</v>
      </c>
      <c r="T7496" s="23">
        <v>2240</v>
      </c>
      <c r="U7496" s="23">
        <v>1680</v>
      </c>
      <c r="W7496" s="35">
        <f>$D$1*D7496+$E$1*E7496+$F$1*F7496+$G$1*G7496+$H$1*H7496+$I$1*I7496+$J$1*J7496+$K$1*K7496+$M$1*M7496+$AB$3</f>
        <v>1146587.4866263382</v>
      </c>
      <c r="X7496" s="35">
        <f t="shared" si="121"/>
        <v>0</v>
      </c>
      <c r="Y7496" s="16">
        <f>(W7496-C7496)/C7496</f>
        <v>-0.28783385923829924</v>
      </c>
    </row>
    <row r="7497" spans="1:25" x14ac:dyDescent="0.35">
      <c r="A7497">
        <v>4178300040</v>
      </c>
      <c r="B7497" t="s">
        <v>147</v>
      </c>
      <c r="C7497" s="9">
        <v>841000</v>
      </c>
      <c r="D7497" s="7">
        <v>4</v>
      </c>
      <c r="E7497" s="7">
        <v>2.5</v>
      </c>
      <c r="F7497" s="7">
        <v>3080</v>
      </c>
      <c r="G7497" s="7">
        <v>2</v>
      </c>
      <c r="H7497" s="7">
        <v>0</v>
      </c>
      <c r="I7497" s="7">
        <v>0</v>
      </c>
      <c r="J7497" s="7">
        <v>9</v>
      </c>
      <c r="K7497" s="7">
        <v>2920</v>
      </c>
      <c r="L7497" s="21">
        <v>0</v>
      </c>
      <c r="M7497">
        <v>47.619700000000002</v>
      </c>
      <c r="N7497" s="19">
        <v>13870</v>
      </c>
      <c r="O7497" s="19">
        <v>4</v>
      </c>
      <c r="P7497" s="19">
        <v>1981</v>
      </c>
      <c r="Q7497" s="19">
        <v>12221</v>
      </c>
      <c r="R7497">
        <v>98007</v>
      </c>
      <c r="S7497">
        <v>-122.149</v>
      </c>
      <c r="T7497" s="23">
        <v>3080</v>
      </c>
      <c r="U7497" s="23">
        <v>0</v>
      </c>
      <c r="W7497" s="35">
        <f>$D$1*D7497+$E$1*E7497+$F$1*F7497+$G$1*G7497+$H$1*H7497+$I$1*I7497+$J$1*J7497+$K$1*K7497+$M$1*M7497+$AB$3</f>
        <v>837574.26006691903</v>
      </c>
      <c r="X7497" s="35">
        <f t="shared" si="121"/>
        <v>0</v>
      </c>
      <c r="Y7497" s="16">
        <f>(W7497-C7497)/C7497</f>
        <v>-4.0734125244720224E-3</v>
      </c>
    </row>
    <row r="7498" spans="1:25" x14ac:dyDescent="0.35">
      <c r="A7498">
        <v>3526059115</v>
      </c>
      <c r="B7498" t="s">
        <v>191</v>
      </c>
      <c r="C7498" s="9">
        <v>515000</v>
      </c>
      <c r="D7498" s="7">
        <v>5</v>
      </c>
      <c r="E7498" s="7">
        <v>3</v>
      </c>
      <c r="F7498" s="7">
        <v>2670</v>
      </c>
      <c r="G7498" s="7">
        <v>1</v>
      </c>
      <c r="H7498" s="7">
        <v>0</v>
      </c>
      <c r="I7498" s="7">
        <v>0</v>
      </c>
      <c r="J7498" s="7">
        <v>7</v>
      </c>
      <c r="K7498" s="7">
        <v>2580</v>
      </c>
      <c r="L7498" s="21">
        <v>0</v>
      </c>
      <c r="M7498">
        <v>47.689500000000002</v>
      </c>
      <c r="N7498" s="19">
        <v>11761</v>
      </c>
      <c r="O7498" s="19">
        <v>3</v>
      </c>
      <c r="P7498" s="19">
        <v>1981</v>
      </c>
      <c r="Q7498" s="19">
        <v>10703</v>
      </c>
      <c r="R7498">
        <v>98052</v>
      </c>
      <c r="S7498">
        <v>-122.129</v>
      </c>
      <c r="T7498" s="23">
        <v>1370</v>
      </c>
      <c r="U7498" s="23">
        <v>1300</v>
      </c>
      <c r="W7498" s="35">
        <f>$D$1*D7498+$E$1*E7498+$F$1*F7498+$G$1*G7498+$H$1*H7498+$I$1*I7498+$J$1*J7498+$K$1*K7498+$M$1*M7498+$AB$3</f>
        <v>631857.48106549308</v>
      </c>
      <c r="X7498" s="35">
        <f t="shared" si="121"/>
        <v>0</v>
      </c>
      <c r="Y7498" s="16">
        <f>(W7498-C7498)/C7498</f>
        <v>0.22690773022425839</v>
      </c>
    </row>
    <row r="7499" spans="1:25" x14ac:dyDescent="0.35">
      <c r="A7499">
        <v>1722069052</v>
      </c>
      <c r="B7499" t="s">
        <v>195</v>
      </c>
      <c r="C7499" s="9">
        <v>565000</v>
      </c>
      <c r="D7499" s="7">
        <v>5</v>
      </c>
      <c r="E7499" s="7">
        <v>2.5</v>
      </c>
      <c r="F7499" s="7">
        <v>4320</v>
      </c>
      <c r="G7499" s="7">
        <v>1</v>
      </c>
      <c r="H7499" s="7">
        <v>0</v>
      </c>
      <c r="I7499" s="7">
        <v>0</v>
      </c>
      <c r="J7499" s="7">
        <v>8</v>
      </c>
      <c r="K7499" s="7">
        <v>2480</v>
      </c>
      <c r="L7499" s="21">
        <v>0</v>
      </c>
      <c r="M7499">
        <v>47.4009</v>
      </c>
      <c r="N7499" s="19">
        <v>107157</v>
      </c>
      <c r="O7499" s="19">
        <v>4</v>
      </c>
      <c r="P7499" s="19">
        <v>1967</v>
      </c>
      <c r="Q7499" s="19">
        <v>107157</v>
      </c>
      <c r="R7499">
        <v>98038</v>
      </c>
      <c r="S7499">
        <v>-122.059</v>
      </c>
      <c r="T7499" s="23">
        <v>2160</v>
      </c>
      <c r="U7499" s="23">
        <v>2160</v>
      </c>
      <c r="W7499" s="35">
        <f>$D$1*D7499+$E$1*E7499+$F$1*F7499+$G$1*G7499+$H$1*H7499+$I$1*I7499+$J$1*J7499+$K$1*K7499+$M$1*M7499+$AB$3</f>
        <v>879056.26882330701</v>
      </c>
      <c r="X7499" s="35">
        <f t="shared" si="121"/>
        <v>0</v>
      </c>
      <c r="Y7499" s="16">
        <f>(W7499-C7499)/C7499</f>
        <v>0.55585180322709205</v>
      </c>
    </row>
    <row r="7500" spans="1:25" x14ac:dyDescent="0.35">
      <c r="A7500">
        <v>5101404698</v>
      </c>
      <c r="B7500" t="s">
        <v>277</v>
      </c>
      <c r="C7500" s="9">
        <v>365000</v>
      </c>
      <c r="D7500" s="7">
        <v>2</v>
      </c>
      <c r="E7500" s="7">
        <v>1.5</v>
      </c>
      <c r="F7500" s="7">
        <v>1200</v>
      </c>
      <c r="G7500" s="7">
        <v>1</v>
      </c>
      <c r="H7500" s="7">
        <v>0</v>
      </c>
      <c r="I7500" s="7">
        <v>0</v>
      </c>
      <c r="J7500" s="7">
        <v>7</v>
      </c>
      <c r="K7500" s="7">
        <v>1290</v>
      </c>
      <c r="L7500" s="21">
        <v>0</v>
      </c>
      <c r="M7500">
        <v>47.697000000000003</v>
      </c>
      <c r="N7500" s="19">
        <v>6380</v>
      </c>
      <c r="O7500" s="19">
        <v>3</v>
      </c>
      <c r="P7500" s="19">
        <v>1929</v>
      </c>
      <c r="Q7500" s="19">
        <v>6598</v>
      </c>
      <c r="R7500">
        <v>98115</v>
      </c>
      <c r="S7500">
        <v>-122.319</v>
      </c>
      <c r="T7500" s="23">
        <v>1200</v>
      </c>
      <c r="U7500" s="23">
        <v>0</v>
      </c>
      <c r="W7500" s="35">
        <f>$D$1*D7500+$E$1*E7500+$F$1*F7500+$G$1*G7500+$H$1*H7500+$I$1*I7500+$J$1*J7500+$K$1*K7500+$M$1*M7500+$AB$3</f>
        <v>426796.54650322348</v>
      </c>
      <c r="X7500" s="35">
        <f t="shared" si="121"/>
        <v>0</v>
      </c>
      <c r="Y7500" s="16">
        <f>(W7500-C7500)/C7500</f>
        <v>0.16930560685814652</v>
      </c>
    </row>
    <row r="7501" spans="1:25" x14ac:dyDescent="0.35">
      <c r="A7501">
        <v>13002495</v>
      </c>
      <c r="B7501" t="s">
        <v>57</v>
      </c>
      <c r="C7501" s="9">
        <v>295000</v>
      </c>
      <c r="D7501" s="7">
        <v>3</v>
      </c>
      <c r="E7501" s="7">
        <v>1.5</v>
      </c>
      <c r="F7501" s="7">
        <v>1640</v>
      </c>
      <c r="G7501" s="7">
        <v>2</v>
      </c>
      <c r="H7501" s="7">
        <v>0</v>
      </c>
      <c r="I7501" s="7">
        <v>0</v>
      </c>
      <c r="J7501" s="7">
        <v>7</v>
      </c>
      <c r="K7501" s="7">
        <v>1240</v>
      </c>
      <c r="L7501" s="21">
        <v>0</v>
      </c>
      <c r="M7501">
        <v>47.521500000000003</v>
      </c>
      <c r="N7501" s="19">
        <v>7222</v>
      </c>
      <c r="O7501" s="19">
        <v>4</v>
      </c>
      <c r="P7501" s="19">
        <v>1908</v>
      </c>
      <c r="Q7501" s="19">
        <v>5100</v>
      </c>
      <c r="R7501">
        <v>98108</v>
      </c>
      <c r="S7501">
        <v>-122.33</v>
      </c>
      <c r="T7501" s="23">
        <v>1640</v>
      </c>
      <c r="U7501" s="23">
        <v>0</v>
      </c>
      <c r="W7501" s="35">
        <f>$D$1*D7501+$E$1*E7501+$F$1*F7501+$G$1*G7501+$H$1*H7501+$I$1*I7501+$J$1*J7501+$K$1*K7501+$M$1*M7501+$AB$3</f>
        <v>348254.94843457639</v>
      </c>
      <c r="X7501" s="35">
        <f t="shared" si="121"/>
        <v>0</v>
      </c>
      <c r="Y7501" s="16">
        <f>(W7501-C7501)/C7501</f>
        <v>0.18052524893076743</v>
      </c>
    </row>
    <row r="7502" spans="1:25" x14ac:dyDescent="0.35">
      <c r="A7502">
        <v>2391600555</v>
      </c>
      <c r="B7502" t="s">
        <v>204</v>
      </c>
      <c r="C7502" s="9">
        <v>406500</v>
      </c>
      <c r="D7502" s="7">
        <v>2</v>
      </c>
      <c r="E7502" s="7">
        <v>1</v>
      </c>
      <c r="F7502" s="7">
        <v>870</v>
      </c>
      <c r="G7502" s="7">
        <v>1</v>
      </c>
      <c r="H7502" s="7">
        <v>0</v>
      </c>
      <c r="I7502" s="7">
        <v>0</v>
      </c>
      <c r="J7502" s="7">
        <v>7</v>
      </c>
      <c r="K7502" s="7">
        <v>1100</v>
      </c>
      <c r="L7502" s="21">
        <v>0</v>
      </c>
      <c r="M7502">
        <v>47.563699999999997</v>
      </c>
      <c r="N7502" s="19">
        <v>5750</v>
      </c>
      <c r="O7502" s="19">
        <v>4</v>
      </c>
      <c r="P7502" s="19">
        <v>1947</v>
      </c>
      <c r="Q7502" s="19">
        <v>5750</v>
      </c>
      <c r="R7502">
        <v>98116</v>
      </c>
      <c r="S7502">
        <v>-122.395</v>
      </c>
      <c r="T7502" s="23">
        <v>870</v>
      </c>
      <c r="U7502" s="23">
        <v>0</v>
      </c>
      <c r="W7502" s="35">
        <f>$D$1*D7502+$E$1*E7502+$F$1*F7502+$G$1*G7502+$H$1*H7502+$I$1*I7502+$J$1*J7502+$K$1*K7502+$M$1*M7502+$AB$3</f>
        <v>273953.99745349586</v>
      </c>
      <c r="X7502" s="35">
        <f t="shared" si="121"/>
        <v>0</v>
      </c>
      <c r="Y7502" s="16">
        <f>(W7502-C7502)/C7502</f>
        <v>-0.32606642692866949</v>
      </c>
    </row>
    <row r="7503" spans="1:25" x14ac:dyDescent="0.35">
      <c r="A7503">
        <v>1133000144</v>
      </c>
      <c r="B7503" t="s">
        <v>187</v>
      </c>
      <c r="C7503" s="9">
        <v>614905</v>
      </c>
      <c r="D7503" s="7">
        <v>3</v>
      </c>
      <c r="E7503" s="7">
        <v>2.5</v>
      </c>
      <c r="F7503" s="7">
        <v>2410</v>
      </c>
      <c r="G7503" s="7">
        <v>2</v>
      </c>
      <c r="H7503" s="7">
        <v>0</v>
      </c>
      <c r="I7503" s="7">
        <v>0</v>
      </c>
      <c r="J7503" s="7">
        <v>8</v>
      </c>
      <c r="K7503" s="7">
        <v>1940</v>
      </c>
      <c r="L7503" s="21">
        <v>0</v>
      </c>
      <c r="M7503">
        <v>47.7211</v>
      </c>
      <c r="N7503" s="19">
        <v>7225</v>
      </c>
      <c r="O7503" s="19">
        <v>3</v>
      </c>
      <c r="P7503" s="19">
        <v>1991</v>
      </c>
      <c r="Q7503" s="19">
        <v>8347</v>
      </c>
      <c r="R7503">
        <v>98125</v>
      </c>
      <c r="S7503">
        <v>-122.31</v>
      </c>
      <c r="T7503" s="23">
        <v>2410</v>
      </c>
      <c r="U7503" s="23">
        <v>0</v>
      </c>
      <c r="W7503" s="35">
        <f>$D$1*D7503+$E$1*E7503+$F$1*F7503+$G$1*G7503+$H$1*H7503+$I$1*I7503+$J$1*J7503+$K$1*K7503+$M$1*M7503+$AB$3</f>
        <v>710380.26469655707</v>
      </c>
      <c r="X7503" s="35">
        <f t="shared" si="121"/>
        <v>0</v>
      </c>
      <c r="Y7503" s="16">
        <f>(W7503-C7503)/C7503</f>
        <v>0.15526831737676075</v>
      </c>
    </row>
    <row r="7504" spans="1:25" x14ac:dyDescent="0.35">
      <c r="A7504">
        <v>2525049133</v>
      </c>
      <c r="B7504" t="s">
        <v>111</v>
      </c>
      <c r="C7504" s="10">
        <v>1400000</v>
      </c>
      <c r="D7504" s="7">
        <v>5</v>
      </c>
      <c r="E7504" s="7">
        <v>2.25</v>
      </c>
      <c r="F7504" s="7">
        <v>2640</v>
      </c>
      <c r="G7504" s="7">
        <v>1</v>
      </c>
      <c r="H7504" s="7">
        <v>0</v>
      </c>
      <c r="I7504" s="7">
        <v>0</v>
      </c>
      <c r="J7504" s="7">
        <v>7</v>
      </c>
      <c r="K7504" s="7">
        <v>3240</v>
      </c>
      <c r="L7504" s="21">
        <v>0</v>
      </c>
      <c r="M7504">
        <v>47.619100000000003</v>
      </c>
      <c r="N7504" s="19">
        <v>14959</v>
      </c>
      <c r="O7504" s="19">
        <v>4</v>
      </c>
      <c r="P7504" s="19">
        <v>1929</v>
      </c>
      <c r="Q7504" s="19">
        <v>17904</v>
      </c>
      <c r="R7504">
        <v>98039</v>
      </c>
      <c r="S7504">
        <v>-122.23399999999999</v>
      </c>
      <c r="T7504" s="23">
        <v>1770</v>
      </c>
      <c r="U7504" s="23">
        <v>870</v>
      </c>
      <c r="W7504" s="35">
        <f>$D$1*D7504+$E$1*E7504+$F$1*F7504+$G$1*G7504+$H$1*H7504+$I$1*I7504+$J$1*J7504+$K$1*K7504+$M$1*M7504+$AB$3</f>
        <v>593930.28558814153</v>
      </c>
      <c r="X7504" s="35">
        <f t="shared" si="121"/>
        <v>0</v>
      </c>
      <c r="Y7504" s="16">
        <f>(W7504-C7504)/C7504</f>
        <v>-0.57576408172275606</v>
      </c>
    </row>
    <row r="7505" spans="1:25" x14ac:dyDescent="0.35">
      <c r="A7505">
        <v>345700180</v>
      </c>
      <c r="B7505" t="s">
        <v>62</v>
      </c>
      <c r="C7505" s="9">
        <v>250000</v>
      </c>
      <c r="D7505" s="7">
        <v>2</v>
      </c>
      <c r="E7505" s="7">
        <v>1</v>
      </c>
      <c r="F7505" s="7">
        <v>990</v>
      </c>
      <c r="G7505" s="7">
        <v>2</v>
      </c>
      <c r="H7505" s="7">
        <v>0</v>
      </c>
      <c r="I7505" s="7">
        <v>0</v>
      </c>
      <c r="J7505" s="7">
        <v>7</v>
      </c>
      <c r="K7505" s="7">
        <v>1350</v>
      </c>
      <c r="L7505" s="21">
        <v>0</v>
      </c>
      <c r="M7505">
        <v>47.511800000000001</v>
      </c>
      <c r="N7505" s="19">
        <v>10556</v>
      </c>
      <c r="O7505" s="19">
        <v>3</v>
      </c>
      <c r="P7505" s="19">
        <v>1981</v>
      </c>
      <c r="Q7505" s="19">
        <v>7295</v>
      </c>
      <c r="R7505">
        <v>98056</v>
      </c>
      <c r="S7505">
        <v>-122.188</v>
      </c>
      <c r="T7505" s="23">
        <v>990</v>
      </c>
      <c r="U7505" s="23">
        <v>0</v>
      </c>
      <c r="W7505" s="35">
        <f>$D$1*D7505+$E$1*E7505+$F$1*F7505+$G$1*G7505+$H$1*H7505+$I$1*I7505+$J$1*J7505+$K$1*K7505+$M$1*M7505+$AB$3</f>
        <v>241340.2255236432</v>
      </c>
      <c r="X7505" s="35">
        <f t="shared" si="121"/>
        <v>0</v>
      </c>
      <c r="Y7505" s="16">
        <f>(W7505-C7505)/C7505</f>
        <v>-3.463909790542722E-2</v>
      </c>
    </row>
    <row r="7506" spans="1:25" x14ac:dyDescent="0.35">
      <c r="A7506">
        <v>7518504775</v>
      </c>
      <c r="B7506" t="s">
        <v>167</v>
      </c>
      <c r="C7506" s="9">
        <v>549000</v>
      </c>
      <c r="D7506" s="7">
        <v>5</v>
      </c>
      <c r="E7506" s="7">
        <v>1</v>
      </c>
      <c r="F7506" s="7">
        <v>1500</v>
      </c>
      <c r="G7506" s="7">
        <v>2</v>
      </c>
      <c r="H7506" s="7">
        <v>0</v>
      </c>
      <c r="I7506" s="7">
        <v>0</v>
      </c>
      <c r="J7506" s="7">
        <v>7</v>
      </c>
      <c r="K7506" s="7">
        <v>1350</v>
      </c>
      <c r="L7506" s="21">
        <v>0</v>
      </c>
      <c r="M7506">
        <v>47.681100000000001</v>
      </c>
      <c r="N7506" s="19">
        <v>3978</v>
      </c>
      <c r="O7506" s="19">
        <v>3</v>
      </c>
      <c r="P7506" s="19">
        <v>1929</v>
      </c>
      <c r="Q7506" s="19">
        <v>4080</v>
      </c>
      <c r="R7506">
        <v>98117</v>
      </c>
      <c r="S7506">
        <v>-122.383</v>
      </c>
      <c r="T7506" s="23">
        <v>1500</v>
      </c>
      <c r="U7506" s="23">
        <v>0</v>
      </c>
      <c r="W7506" s="35">
        <f>$D$1*D7506+$E$1*E7506+$F$1*F7506+$G$1*G7506+$H$1*H7506+$I$1*I7506+$J$1*J7506+$K$1*K7506+$M$1*M7506+$AB$3</f>
        <v>365057.81935157627</v>
      </c>
      <c r="X7506" s="35">
        <f t="shared" si="121"/>
        <v>0</v>
      </c>
      <c r="Y7506" s="16">
        <f>(W7506-C7506)/C7506</f>
        <v>-0.33504950937782102</v>
      </c>
    </row>
    <row r="7507" spans="1:25" x14ac:dyDescent="0.35">
      <c r="A7507">
        <v>3056800230</v>
      </c>
      <c r="B7507" t="s">
        <v>136</v>
      </c>
      <c r="C7507" s="9">
        <v>397000</v>
      </c>
      <c r="D7507" s="7">
        <v>4</v>
      </c>
      <c r="E7507" s="7">
        <v>2.5</v>
      </c>
      <c r="F7507" s="7">
        <v>1790</v>
      </c>
      <c r="G7507" s="7">
        <v>2</v>
      </c>
      <c r="H7507" s="7">
        <v>0</v>
      </c>
      <c r="I7507" s="7">
        <v>0</v>
      </c>
      <c r="J7507" s="7">
        <v>7</v>
      </c>
      <c r="K7507" s="7">
        <v>1950</v>
      </c>
      <c r="L7507" s="21">
        <v>0</v>
      </c>
      <c r="M7507">
        <v>47.482900000000001</v>
      </c>
      <c r="N7507" s="19">
        <v>6590</v>
      </c>
      <c r="O7507" s="19">
        <v>3</v>
      </c>
      <c r="P7507" s="19">
        <v>2005</v>
      </c>
      <c r="Q7507" s="19">
        <v>5180</v>
      </c>
      <c r="R7507">
        <v>98059</v>
      </c>
      <c r="S7507">
        <v>-122.128</v>
      </c>
      <c r="T7507" s="23">
        <v>1790</v>
      </c>
      <c r="U7507" s="23">
        <v>0</v>
      </c>
      <c r="W7507" s="35">
        <f>$D$1*D7507+$E$1*E7507+$F$1*F7507+$G$1*G7507+$H$1*H7507+$I$1*I7507+$J$1*J7507+$K$1*K7507+$M$1*M7507+$AB$3</f>
        <v>315372.37896336615</v>
      </c>
      <c r="X7507" s="35">
        <f t="shared" si="121"/>
        <v>0</v>
      </c>
      <c r="Y7507" s="16">
        <f>(W7507-C7507)/C7507</f>
        <v>-0.20561113611242784</v>
      </c>
    </row>
    <row r="7508" spans="1:25" x14ac:dyDescent="0.35">
      <c r="A7508">
        <v>6143600580</v>
      </c>
      <c r="B7508" t="s">
        <v>160</v>
      </c>
      <c r="C7508" s="9">
        <v>184000</v>
      </c>
      <c r="D7508" s="7">
        <v>3</v>
      </c>
      <c r="E7508" s="7">
        <v>1.75</v>
      </c>
      <c r="F7508" s="7">
        <v>1490</v>
      </c>
      <c r="G7508" s="7">
        <v>1</v>
      </c>
      <c r="H7508" s="7">
        <v>0</v>
      </c>
      <c r="I7508" s="7">
        <v>0</v>
      </c>
      <c r="J7508" s="7">
        <v>7</v>
      </c>
      <c r="K7508" s="7">
        <v>2488</v>
      </c>
      <c r="L7508" s="21">
        <v>0</v>
      </c>
      <c r="M7508">
        <v>47.307499999999997</v>
      </c>
      <c r="N7508" s="19">
        <v>10125</v>
      </c>
      <c r="O7508" s="19">
        <v>4</v>
      </c>
      <c r="P7508" s="19">
        <v>1962</v>
      </c>
      <c r="Q7508" s="19">
        <v>4981</v>
      </c>
      <c r="R7508">
        <v>98001</v>
      </c>
      <c r="S7508">
        <v>-122.28400000000001</v>
      </c>
      <c r="T7508" s="23">
        <v>1490</v>
      </c>
      <c r="U7508" s="23">
        <v>0</v>
      </c>
      <c r="W7508" s="35">
        <f>$D$1*D7508+$E$1*E7508+$F$1*F7508+$G$1*G7508+$H$1*H7508+$I$1*I7508+$J$1*J7508+$K$1*K7508+$M$1*M7508+$AB$3</f>
        <v>208562.62463366985</v>
      </c>
      <c r="X7508" s="35">
        <f t="shared" si="121"/>
        <v>0</v>
      </c>
      <c r="Y7508" s="16">
        <f>(W7508-C7508)/C7508</f>
        <v>0.13349252518298832</v>
      </c>
    </row>
    <row r="7509" spans="1:25" x14ac:dyDescent="0.35">
      <c r="A7509">
        <v>9471200265</v>
      </c>
      <c r="B7509" t="s">
        <v>202</v>
      </c>
      <c r="C7509" s="10">
        <v>2500000</v>
      </c>
      <c r="D7509" s="7">
        <v>4</v>
      </c>
      <c r="E7509" s="7">
        <v>3.25</v>
      </c>
      <c r="F7509" s="7">
        <v>3960</v>
      </c>
      <c r="G7509" s="7">
        <v>2</v>
      </c>
      <c r="H7509" s="7">
        <v>0</v>
      </c>
      <c r="I7509" s="7">
        <v>2</v>
      </c>
      <c r="J7509" s="7">
        <v>12</v>
      </c>
      <c r="K7509" s="7">
        <v>3960</v>
      </c>
      <c r="L7509" s="21">
        <v>0</v>
      </c>
      <c r="M7509">
        <v>47.670099999999998</v>
      </c>
      <c r="N7509" s="19">
        <v>16224</v>
      </c>
      <c r="O7509" s="19">
        <v>3</v>
      </c>
      <c r="P7509" s="19">
        <v>1938</v>
      </c>
      <c r="Q7509" s="19">
        <v>15050</v>
      </c>
      <c r="R7509">
        <v>98105</v>
      </c>
      <c r="S7509">
        <v>-122.259</v>
      </c>
      <c r="T7509" s="23">
        <v>3100</v>
      </c>
      <c r="U7509" s="23">
        <v>860</v>
      </c>
      <c r="W7509" s="35">
        <f>$D$1*D7509+$E$1*E7509+$F$1*F7509+$G$1*G7509+$H$1*H7509+$I$1*I7509+$J$1*J7509+$K$1*K7509+$M$1*M7509+$AB$3</f>
        <v>1405424.6223088093</v>
      </c>
      <c r="X7509" s="35">
        <f t="shared" si="121"/>
        <v>0</v>
      </c>
      <c r="Y7509" s="16">
        <f>(W7509-C7509)/C7509</f>
        <v>-0.43783015107647627</v>
      </c>
    </row>
    <row r="7510" spans="1:25" x14ac:dyDescent="0.35">
      <c r="A7510">
        <v>8024200855</v>
      </c>
      <c r="B7510" t="s">
        <v>140</v>
      </c>
      <c r="C7510" s="9">
        <v>499100</v>
      </c>
      <c r="D7510" s="7">
        <v>3</v>
      </c>
      <c r="E7510" s="7">
        <v>1.5</v>
      </c>
      <c r="F7510" s="7">
        <v>1620</v>
      </c>
      <c r="G7510" s="7">
        <v>1</v>
      </c>
      <c r="H7510" s="7">
        <v>0</v>
      </c>
      <c r="I7510" s="7">
        <v>0</v>
      </c>
      <c r="J7510" s="7">
        <v>7</v>
      </c>
      <c r="K7510" s="7">
        <v>1380</v>
      </c>
      <c r="L7510" s="21">
        <v>0</v>
      </c>
      <c r="M7510">
        <v>47.697800000000001</v>
      </c>
      <c r="N7510" s="19">
        <v>5108</v>
      </c>
      <c r="O7510" s="19">
        <v>3</v>
      </c>
      <c r="P7510" s="19">
        <v>1954</v>
      </c>
      <c r="Q7510" s="19">
        <v>6130</v>
      </c>
      <c r="R7510">
        <v>98115</v>
      </c>
      <c r="S7510">
        <v>-122.316</v>
      </c>
      <c r="T7510" s="23">
        <v>1620</v>
      </c>
      <c r="U7510" s="23">
        <v>0</v>
      </c>
      <c r="W7510" s="35">
        <f>$D$1*D7510+$E$1*E7510+$F$1*F7510+$G$1*G7510+$H$1*H7510+$I$1*I7510+$J$1*J7510+$K$1*K7510+$M$1*M7510+$AB$3</f>
        <v>486268.46680230647</v>
      </c>
      <c r="X7510" s="35">
        <f t="shared" si="121"/>
        <v>0</v>
      </c>
      <c r="Y7510" s="16">
        <f>(W7510-C7510)/C7510</f>
        <v>-2.5709343213170761E-2</v>
      </c>
    </row>
    <row r="7511" spans="1:25" x14ac:dyDescent="0.35">
      <c r="A7511">
        <v>3178100065</v>
      </c>
      <c r="B7511" t="s">
        <v>201</v>
      </c>
      <c r="C7511" s="9">
        <v>676101</v>
      </c>
      <c r="D7511" s="7">
        <v>4</v>
      </c>
      <c r="E7511" s="7">
        <v>1.5</v>
      </c>
      <c r="F7511" s="7">
        <v>2270</v>
      </c>
      <c r="G7511" s="7">
        <v>1</v>
      </c>
      <c r="H7511" s="7">
        <v>0</v>
      </c>
      <c r="I7511" s="7">
        <v>0</v>
      </c>
      <c r="J7511" s="7">
        <v>8</v>
      </c>
      <c r="K7511" s="7">
        <v>2120</v>
      </c>
      <c r="L7511" s="21">
        <v>0</v>
      </c>
      <c r="M7511">
        <v>47.674300000000002</v>
      </c>
      <c r="N7511" s="19">
        <v>6010</v>
      </c>
      <c r="O7511" s="19">
        <v>3</v>
      </c>
      <c r="P7511" s="19">
        <v>1954</v>
      </c>
      <c r="Q7511" s="19">
        <v>5987</v>
      </c>
      <c r="R7511">
        <v>98115</v>
      </c>
      <c r="S7511">
        <v>-122.26900000000001</v>
      </c>
      <c r="T7511" s="23">
        <v>1290</v>
      </c>
      <c r="U7511" s="23">
        <v>980</v>
      </c>
      <c r="W7511" s="35">
        <f>$D$1*D7511+$E$1*E7511+$F$1*F7511+$G$1*G7511+$H$1*H7511+$I$1*I7511+$J$1*J7511+$K$1*K7511+$M$1*M7511+$AB$3</f>
        <v>658212.63983983174</v>
      </c>
      <c r="X7511" s="35">
        <f t="shared" si="121"/>
        <v>0</v>
      </c>
      <c r="Y7511" s="16">
        <f>(W7511-C7511)/C7511</f>
        <v>-2.6458118180816566E-2</v>
      </c>
    </row>
    <row r="7512" spans="1:25" x14ac:dyDescent="0.35">
      <c r="A7512">
        <v>3432501295</v>
      </c>
      <c r="B7512" t="s">
        <v>118</v>
      </c>
      <c r="C7512" s="9">
        <v>290000</v>
      </c>
      <c r="D7512" s="7">
        <v>3</v>
      </c>
      <c r="E7512" s="7">
        <v>1</v>
      </c>
      <c r="F7512" s="7">
        <v>1150</v>
      </c>
      <c r="G7512" s="7">
        <v>1</v>
      </c>
      <c r="H7512" s="7">
        <v>0</v>
      </c>
      <c r="I7512" s="7">
        <v>0</v>
      </c>
      <c r="J7512" s="7">
        <v>6</v>
      </c>
      <c r="K7512" s="7">
        <v>1200</v>
      </c>
      <c r="L7512" s="21">
        <v>0</v>
      </c>
      <c r="M7512">
        <v>47.747100000000003</v>
      </c>
      <c r="N7512" s="19">
        <v>8145</v>
      </c>
      <c r="O7512" s="19">
        <v>4</v>
      </c>
      <c r="P7512" s="19">
        <v>1932</v>
      </c>
      <c r="Q7512" s="19">
        <v>8145</v>
      </c>
      <c r="R7512">
        <v>98155</v>
      </c>
      <c r="S7512">
        <v>-122.31699999999999</v>
      </c>
      <c r="T7512" s="23">
        <v>990</v>
      </c>
      <c r="U7512" s="23">
        <v>160</v>
      </c>
      <c r="W7512" s="35">
        <f>$D$1*D7512+$E$1*E7512+$F$1*F7512+$G$1*G7512+$H$1*H7512+$I$1*I7512+$J$1*J7512+$K$1*K7512+$M$1*M7512+$AB$3</f>
        <v>348220.37518905103</v>
      </c>
      <c r="X7512" s="35">
        <f t="shared" si="121"/>
        <v>0</v>
      </c>
      <c r="Y7512" s="16">
        <f>(W7512-C7512)/C7512</f>
        <v>0.20075991444500355</v>
      </c>
    </row>
    <row r="7513" spans="1:25" x14ac:dyDescent="0.35">
      <c r="A7513">
        <v>5467500040</v>
      </c>
      <c r="B7513" t="s">
        <v>115</v>
      </c>
      <c r="C7513" s="9">
        <v>390000</v>
      </c>
      <c r="D7513" s="7">
        <v>4</v>
      </c>
      <c r="E7513" s="7">
        <v>1.75</v>
      </c>
      <c r="F7513" s="7">
        <v>2180</v>
      </c>
      <c r="G7513" s="7">
        <v>1</v>
      </c>
      <c r="H7513" s="7">
        <v>0</v>
      </c>
      <c r="I7513" s="7">
        <v>0</v>
      </c>
      <c r="J7513" s="7">
        <v>7</v>
      </c>
      <c r="K7513" s="7">
        <v>1810</v>
      </c>
      <c r="L7513" s="21">
        <v>0</v>
      </c>
      <c r="M7513">
        <v>47.756999999999998</v>
      </c>
      <c r="N7513" s="19">
        <v>7560</v>
      </c>
      <c r="O7513" s="19">
        <v>4</v>
      </c>
      <c r="P7513" s="19">
        <v>1962</v>
      </c>
      <c r="Q7513" s="19">
        <v>7352</v>
      </c>
      <c r="R7513">
        <v>98133</v>
      </c>
      <c r="S7513">
        <v>-122.336</v>
      </c>
      <c r="T7513" s="23">
        <v>1560</v>
      </c>
      <c r="U7513" s="23">
        <v>620</v>
      </c>
      <c r="W7513" s="35">
        <f>$D$1*D7513+$E$1*E7513+$F$1*F7513+$G$1*G7513+$H$1*H7513+$I$1*I7513+$J$1*J7513+$K$1*K7513+$M$1*M7513+$AB$3</f>
        <v>613148.271991238</v>
      </c>
      <c r="X7513" s="35">
        <f t="shared" si="121"/>
        <v>0</v>
      </c>
      <c r="Y7513" s="16">
        <f>(W7513-C7513)/C7513</f>
        <v>0.57217505638778976</v>
      </c>
    </row>
    <row r="7514" spans="1:25" x14ac:dyDescent="0.35">
      <c r="A7514">
        <v>2872100245</v>
      </c>
      <c r="B7514" t="s">
        <v>178</v>
      </c>
      <c r="C7514" s="9">
        <v>465000</v>
      </c>
      <c r="D7514" s="7">
        <v>3</v>
      </c>
      <c r="E7514" s="7">
        <v>1</v>
      </c>
      <c r="F7514" s="7">
        <v>910</v>
      </c>
      <c r="G7514" s="7">
        <v>1</v>
      </c>
      <c r="H7514" s="7">
        <v>0</v>
      </c>
      <c r="I7514" s="7">
        <v>0</v>
      </c>
      <c r="J7514" s="7">
        <v>7</v>
      </c>
      <c r="K7514" s="7">
        <v>1370</v>
      </c>
      <c r="L7514" s="21">
        <v>0</v>
      </c>
      <c r="M7514">
        <v>47.6828</v>
      </c>
      <c r="N7514" s="19">
        <v>4500</v>
      </c>
      <c r="O7514" s="19">
        <v>3</v>
      </c>
      <c r="P7514" s="19">
        <v>1948</v>
      </c>
      <c r="Q7514" s="19">
        <v>5000</v>
      </c>
      <c r="R7514">
        <v>98117</v>
      </c>
      <c r="S7514">
        <v>-122.395</v>
      </c>
      <c r="T7514" s="23">
        <v>910</v>
      </c>
      <c r="U7514" s="23">
        <v>0</v>
      </c>
      <c r="W7514" s="35">
        <f>$D$1*D7514+$E$1*E7514+$F$1*F7514+$G$1*G7514+$H$1*H7514+$I$1*I7514+$J$1*J7514+$K$1*K7514+$M$1*M7514+$AB$3</f>
        <v>329961.07317669317</v>
      </c>
      <c r="X7514" s="35">
        <f t="shared" si="121"/>
        <v>0</v>
      </c>
      <c r="Y7514" s="16">
        <f>(W7514-C7514)/C7514</f>
        <v>-0.29040629424367059</v>
      </c>
    </row>
    <row r="7515" spans="1:25" x14ac:dyDescent="0.35">
      <c r="A7515">
        <v>1154100515</v>
      </c>
      <c r="B7515" t="s">
        <v>281</v>
      </c>
      <c r="C7515" s="9">
        <v>470000</v>
      </c>
      <c r="D7515" s="7">
        <v>3</v>
      </c>
      <c r="E7515" s="7">
        <v>2.75</v>
      </c>
      <c r="F7515" s="7">
        <v>2770</v>
      </c>
      <c r="G7515" s="7">
        <v>1.5</v>
      </c>
      <c r="H7515" s="7">
        <v>0</v>
      </c>
      <c r="I7515" s="7">
        <v>0</v>
      </c>
      <c r="J7515" s="7">
        <v>8</v>
      </c>
      <c r="K7515" s="7">
        <v>1640</v>
      </c>
      <c r="L7515" s="21">
        <v>0</v>
      </c>
      <c r="M7515">
        <v>47.755499999999998</v>
      </c>
      <c r="N7515" s="19">
        <v>54707</v>
      </c>
      <c r="O7515" s="19">
        <v>3</v>
      </c>
      <c r="P7515" s="19">
        <v>1938</v>
      </c>
      <c r="Q7515" s="19">
        <v>54707</v>
      </c>
      <c r="R7515">
        <v>98155</v>
      </c>
      <c r="S7515">
        <v>-122.289</v>
      </c>
      <c r="T7515" s="23">
        <v>2370</v>
      </c>
      <c r="U7515" s="23">
        <v>400</v>
      </c>
      <c r="W7515" s="35">
        <f>$D$1*D7515+$E$1*E7515+$F$1*F7515+$G$1*G7515+$H$1*H7515+$I$1*I7515+$J$1*J7515+$K$1*K7515+$M$1*M7515+$AB$3</f>
        <v>818176.23143540323</v>
      </c>
      <c r="X7515" s="35">
        <f t="shared" si="121"/>
        <v>0</v>
      </c>
      <c r="Y7515" s="16">
        <f>(W7515-C7515)/C7515</f>
        <v>0.74080049241575152</v>
      </c>
    </row>
    <row r="7516" spans="1:25" x14ac:dyDescent="0.35">
      <c r="A7516">
        <v>3298300210</v>
      </c>
      <c r="B7516" t="s">
        <v>147</v>
      </c>
      <c r="C7516" s="9">
        <v>435000</v>
      </c>
      <c r="D7516" s="7">
        <v>3</v>
      </c>
      <c r="E7516" s="7">
        <v>1</v>
      </c>
      <c r="F7516" s="7">
        <v>940</v>
      </c>
      <c r="G7516" s="7">
        <v>1</v>
      </c>
      <c r="H7516" s="7">
        <v>0</v>
      </c>
      <c r="I7516" s="7">
        <v>0</v>
      </c>
      <c r="J7516" s="7">
        <v>6</v>
      </c>
      <c r="K7516" s="7">
        <v>1250</v>
      </c>
      <c r="L7516" s="21">
        <v>0</v>
      </c>
      <c r="M7516">
        <v>47.623100000000001</v>
      </c>
      <c r="N7516" s="19">
        <v>7590</v>
      </c>
      <c r="O7516" s="19">
        <v>4</v>
      </c>
      <c r="P7516" s="19">
        <v>1959</v>
      </c>
      <c r="Q7516" s="19">
        <v>7590</v>
      </c>
      <c r="R7516">
        <v>98008</v>
      </c>
      <c r="S7516">
        <v>-122.12</v>
      </c>
      <c r="T7516" s="23">
        <v>940</v>
      </c>
      <c r="U7516" s="23">
        <v>0</v>
      </c>
      <c r="W7516" s="35">
        <f>$D$1*D7516+$E$1*E7516+$F$1*F7516+$G$1*G7516+$H$1*H7516+$I$1*I7516+$J$1*J7516+$K$1*K7516+$M$1*M7516+$AB$3</f>
        <v>222527.71012128517</v>
      </c>
      <c r="X7516" s="35">
        <f t="shared" si="121"/>
        <v>0</v>
      </c>
      <c r="Y7516" s="16">
        <f>(W7516-C7516)/C7516</f>
        <v>-0.48844204569819499</v>
      </c>
    </row>
    <row r="7517" spans="1:25" x14ac:dyDescent="0.35">
      <c r="A7517">
        <v>2473002700</v>
      </c>
      <c r="B7517" t="s">
        <v>26</v>
      </c>
      <c r="C7517" s="9">
        <v>415000</v>
      </c>
      <c r="D7517" s="7">
        <v>3</v>
      </c>
      <c r="E7517" s="7">
        <v>1.75</v>
      </c>
      <c r="F7517" s="7">
        <v>2410</v>
      </c>
      <c r="G7517" s="7">
        <v>1</v>
      </c>
      <c r="H7517" s="7">
        <v>0</v>
      </c>
      <c r="I7517" s="7">
        <v>0</v>
      </c>
      <c r="J7517" s="7">
        <v>8</v>
      </c>
      <c r="K7517" s="7">
        <v>2750</v>
      </c>
      <c r="L7517" s="21">
        <v>0</v>
      </c>
      <c r="M7517">
        <v>47.449399999999997</v>
      </c>
      <c r="N7517" s="19">
        <v>8944</v>
      </c>
      <c r="O7517" s="19">
        <v>4</v>
      </c>
      <c r="P7517" s="19">
        <v>1967</v>
      </c>
      <c r="Q7517" s="19">
        <v>9600</v>
      </c>
      <c r="R7517">
        <v>98058</v>
      </c>
      <c r="S7517">
        <v>-122.139</v>
      </c>
      <c r="T7517" s="23">
        <v>1860</v>
      </c>
      <c r="U7517" s="23">
        <v>550</v>
      </c>
      <c r="W7517" s="35">
        <f>$D$1*D7517+$E$1*E7517+$F$1*F7517+$G$1*G7517+$H$1*H7517+$I$1*I7517+$J$1*J7517+$K$1*K7517+$M$1*M7517+$AB$3</f>
        <v>575209.3554405421</v>
      </c>
      <c r="X7517" s="35">
        <f t="shared" si="121"/>
        <v>0</v>
      </c>
      <c r="Y7517" s="16">
        <f>(W7517-C7517)/C7517</f>
        <v>0.38604663961576408</v>
      </c>
    </row>
    <row r="7518" spans="1:25" x14ac:dyDescent="0.35">
      <c r="A7518">
        <v>7544800395</v>
      </c>
      <c r="B7518" t="s">
        <v>23</v>
      </c>
      <c r="C7518" s="9">
        <v>450000</v>
      </c>
      <c r="D7518" s="7">
        <v>3</v>
      </c>
      <c r="E7518" s="7">
        <v>2</v>
      </c>
      <c r="F7518" s="7">
        <v>1010</v>
      </c>
      <c r="G7518" s="7">
        <v>1.5</v>
      </c>
      <c r="H7518" s="7">
        <v>0</v>
      </c>
      <c r="I7518" s="7">
        <v>0</v>
      </c>
      <c r="J7518" s="7">
        <v>7</v>
      </c>
      <c r="K7518" s="7">
        <v>1330</v>
      </c>
      <c r="L7518" s="21">
        <v>0</v>
      </c>
      <c r="M7518">
        <v>47.6066</v>
      </c>
      <c r="N7518" s="19">
        <v>2820</v>
      </c>
      <c r="O7518" s="19">
        <v>3</v>
      </c>
      <c r="P7518" s="19">
        <v>1905</v>
      </c>
      <c r="Q7518" s="19">
        <v>3000</v>
      </c>
      <c r="R7518">
        <v>98122</v>
      </c>
      <c r="S7518">
        <v>-122.304</v>
      </c>
      <c r="T7518" s="23">
        <v>1010</v>
      </c>
      <c r="U7518" s="23">
        <v>0</v>
      </c>
      <c r="W7518" s="35">
        <f>$D$1*D7518+$E$1*E7518+$F$1*F7518+$G$1*G7518+$H$1*H7518+$I$1*I7518+$J$1*J7518+$K$1*K7518+$M$1*M7518+$AB$3</f>
        <v>275399.14954017103</v>
      </c>
      <c r="X7518" s="35">
        <f t="shared" si="121"/>
        <v>0</v>
      </c>
      <c r="Y7518" s="16">
        <f>(W7518-C7518)/C7518</f>
        <v>-0.38800188991073103</v>
      </c>
    </row>
    <row r="7519" spans="1:25" x14ac:dyDescent="0.35">
      <c r="A7519">
        <v>822039111</v>
      </c>
      <c r="B7519" t="s">
        <v>305</v>
      </c>
      <c r="C7519" s="9">
        <v>645000</v>
      </c>
      <c r="D7519" s="7">
        <v>3</v>
      </c>
      <c r="E7519" s="7">
        <v>2.5</v>
      </c>
      <c r="F7519" s="7">
        <v>2120</v>
      </c>
      <c r="G7519" s="7">
        <v>1</v>
      </c>
      <c r="H7519" s="7">
        <v>0</v>
      </c>
      <c r="I7519" s="7">
        <v>1</v>
      </c>
      <c r="J7519" s="7">
        <v>9</v>
      </c>
      <c r="K7519" s="7">
        <v>1304</v>
      </c>
      <c r="L7519" s="21">
        <v>0</v>
      </c>
      <c r="M7519">
        <v>47.408900000000003</v>
      </c>
      <c r="N7519" s="19">
        <v>196995</v>
      </c>
      <c r="O7519" s="19">
        <v>3</v>
      </c>
      <c r="P7519" s="19">
        <v>1997</v>
      </c>
      <c r="Q7519" s="19">
        <v>92423</v>
      </c>
      <c r="R7519">
        <v>98070</v>
      </c>
      <c r="S7519">
        <v>-122.459</v>
      </c>
      <c r="T7519" s="23">
        <v>2120</v>
      </c>
      <c r="U7519" s="23">
        <v>0</v>
      </c>
      <c r="W7519" s="35">
        <f>$D$1*D7519+$E$1*E7519+$F$1*F7519+$G$1*G7519+$H$1*H7519+$I$1*I7519+$J$1*J7519+$K$1*K7519+$M$1*M7519+$AB$3</f>
        <v>603126.82085965574</v>
      </c>
      <c r="X7519" s="35">
        <f t="shared" si="121"/>
        <v>0</v>
      </c>
      <c r="Y7519" s="16">
        <f>(W7519-C7519)/C7519</f>
        <v>-6.4919657581929094E-2</v>
      </c>
    </row>
    <row r="7520" spans="1:25" x14ac:dyDescent="0.35">
      <c r="A7520">
        <v>2223059052</v>
      </c>
      <c r="B7520" t="s">
        <v>36</v>
      </c>
      <c r="C7520" s="9">
        <v>231000</v>
      </c>
      <c r="D7520" s="7">
        <v>4</v>
      </c>
      <c r="E7520" s="7">
        <v>2</v>
      </c>
      <c r="F7520" s="7">
        <v>1530</v>
      </c>
      <c r="G7520" s="7">
        <v>2</v>
      </c>
      <c r="H7520" s="7">
        <v>0</v>
      </c>
      <c r="I7520" s="7">
        <v>0</v>
      </c>
      <c r="J7520" s="7">
        <v>7</v>
      </c>
      <c r="K7520" s="7">
        <v>1500</v>
      </c>
      <c r="L7520" s="21">
        <v>1983</v>
      </c>
      <c r="M7520">
        <v>47.469200000000001</v>
      </c>
      <c r="N7520" s="19">
        <v>6375</v>
      </c>
      <c r="O7520" s="19">
        <v>3</v>
      </c>
      <c r="P7520" s="19">
        <v>1942</v>
      </c>
      <c r="Q7520" s="19">
        <v>8712</v>
      </c>
      <c r="R7520">
        <v>98058</v>
      </c>
      <c r="S7520">
        <v>-122.16200000000001</v>
      </c>
      <c r="T7520" s="23">
        <v>1530</v>
      </c>
      <c r="U7520" s="23">
        <v>0</v>
      </c>
      <c r="W7520" s="35">
        <f>$D$1*D7520+$E$1*E7520+$F$1*F7520+$G$1*G7520+$H$1*H7520+$I$1*I7520+$J$1*J7520+$K$1*K7520+$M$1*M7520+$AB$3</f>
        <v>253700.67737277597</v>
      </c>
      <c r="X7520" s="35">
        <f t="shared" si="121"/>
        <v>0</v>
      </c>
      <c r="Y7520" s="16">
        <f>(W7520-C7520)/C7520</f>
        <v>9.8271330618077801E-2</v>
      </c>
    </row>
    <row r="7521" spans="1:25" x14ac:dyDescent="0.35">
      <c r="A7521">
        <v>1320069223</v>
      </c>
      <c r="B7521" t="s">
        <v>47</v>
      </c>
      <c r="C7521" s="9">
        <v>358000</v>
      </c>
      <c r="D7521" s="7">
        <v>3</v>
      </c>
      <c r="E7521" s="7">
        <v>1.5</v>
      </c>
      <c r="F7521" s="7">
        <v>1810</v>
      </c>
      <c r="G7521" s="7">
        <v>1</v>
      </c>
      <c r="H7521" s="7">
        <v>0</v>
      </c>
      <c r="I7521" s="7">
        <v>0</v>
      </c>
      <c r="J7521" s="7">
        <v>7</v>
      </c>
      <c r="K7521" s="7">
        <v>1540</v>
      </c>
      <c r="L7521" s="21">
        <v>0</v>
      </c>
      <c r="M7521">
        <v>47.217500000000001</v>
      </c>
      <c r="N7521" s="19">
        <v>100188</v>
      </c>
      <c r="O7521" s="19">
        <v>5</v>
      </c>
      <c r="P7521" s="19">
        <v>1969</v>
      </c>
      <c r="Q7521" s="19">
        <v>40415</v>
      </c>
      <c r="R7521">
        <v>98022</v>
      </c>
      <c r="S7521">
        <v>-121.995</v>
      </c>
      <c r="T7521" s="23">
        <v>1810</v>
      </c>
      <c r="U7521" s="23">
        <v>0</v>
      </c>
      <c r="W7521" s="35">
        <f>$D$1*D7521+$E$1*E7521+$F$1*F7521+$G$1*G7521+$H$1*H7521+$I$1*I7521+$J$1*J7521+$K$1*K7521+$M$1*M7521+$AB$3</f>
        <v>215303.12050803751</v>
      </c>
      <c r="X7521" s="35">
        <f t="shared" si="121"/>
        <v>0</v>
      </c>
      <c r="Y7521" s="16">
        <f>(W7521-C7521)/C7521</f>
        <v>-0.3985946354524092</v>
      </c>
    </row>
    <row r="7522" spans="1:25" x14ac:dyDescent="0.35">
      <c r="A7522">
        <v>2551500220</v>
      </c>
      <c r="B7522" t="s">
        <v>270</v>
      </c>
      <c r="C7522" s="9">
        <v>330000</v>
      </c>
      <c r="D7522" s="7">
        <v>3</v>
      </c>
      <c r="E7522" s="7">
        <v>1</v>
      </c>
      <c r="F7522" s="7">
        <v>1040</v>
      </c>
      <c r="G7522" s="7">
        <v>1</v>
      </c>
      <c r="H7522" s="7">
        <v>0</v>
      </c>
      <c r="I7522" s="7">
        <v>0</v>
      </c>
      <c r="J7522" s="7">
        <v>6</v>
      </c>
      <c r="K7522" s="7">
        <v>1250</v>
      </c>
      <c r="L7522" s="21">
        <v>0</v>
      </c>
      <c r="M7522">
        <v>47.433199999999999</v>
      </c>
      <c r="N7522" s="19">
        <v>11900</v>
      </c>
      <c r="O7522" s="19">
        <v>5</v>
      </c>
      <c r="P7522" s="19">
        <v>1972</v>
      </c>
      <c r="Q7522" s="19">
        <v>9600</v>
      </c>
      <c r="R7522">
        <v>98070</v>
      </c>
      <c r="S7522">
        <v>-122.446</v>
      </c>
      <c r="T7522" s="23">
        <v>1040</v>
      </c>
      <c r="U7522" s="23">
        <v>0</v>
      </c>
      <c r="W7522" s="35">
        <f>$D$1*D7522+$E$1*E7522+$F$1*F7522+$G$1*G7522+$H$1*H7522+$I$1*I7522+$J$1*J7522+$K$1*K7522+$M$1*M7522+$AB$3</f>
        <v>120301.23148251325</v>
      </c>
      <c r="X7522" s="35">
        <f t="shared" si="121"/>
        <v>0</v>
      </c>
      <c r="Y7522" s="16">
        <f>(W7522-C7522)/C7522</f>
        <v>-0.63545081368935374</v>
      </c>
    </row>
    <row r="7523" spans="1:25" x14ac:dyDescent="0.35">
      <c r="A7523">
        <v>1049000740</v>
      </c>
      <c r="B7523" t="s">
        <v>43</v>
      </c>
      <c r="C7523" s="9">
        <v>229950</v>
      </c>
      <c r="D7523" s="7">
        <v>2</v>
      </c>
      <c r="E7523" s="7">
        <v>1.5</v>
      </c>
      <c r="F7523" s="7">
        <v>1160</v>
      </c>
      <c r="G7523" s="7">
        <v>2</v>
      </c>
      <c r="H7523" s="7">
        <v>0</v>
      </c>
      <c r="I7523" s="7">
        <v>0</v>
      </c>
      <c r="J7523" s="7">
        <v>7</v>
      </c>
      <c r="K7523" s="7">
        <v>1160</v>
      </c>
      <c r="L7523" s="21">
        <v>0</v>
      </c>
      <c r="M7523">
        <v>47.736600000000003</v>
      </c>
      <c r="N7523" s="19">
        <v>1848</v>
      </c>
      <c r="O7523" s="19">
        <v>3</v>
      </c>
      <c r="P7523" s="19">
        <v>1972</v>
      </c>
      <c r="Q7523" s="19">
        <v>1566</v>
      </c>
      <c r="R7523">
        <v>98034</v>
      </c>
      <c r="S7523">
        <v>-122.176</v>
      </c>
      <c r="T7523" s="23">
        <v>1160</v>
      </c>
      <c r="U7523" s="23">
        <v>0</v>
      </c>
      <c r="W7523" s="35">
        <f>$D$1*D7523+$E$1*E7523+$F$1*F7523+$G$1*G7523+$H$1*H7523+$I$1*I7523+$J$1*J7523+$K$1*K7523+$M$1*M7523+$AB$3</f>
        <v>416642.06644074619</v>
      </c>
      <c r="X7523" s="35">
        <f t="shared" si="121"/>
        <v>0</v>
      </c>
      <c r="Y7523" s="16">
        <f>(W7523-C7523)/C7523</f>
        <v>0.81188113259728723</v>
      </c>
    </row>
    <row r="7524" spans="1:25" x14ac:dyDescent="0.35">
      <c r="A7524">
        <v>9324800180</v>
      </c>
      <c r="B7524" t="s">
        <v>273</v>
      </c>
      <c r="C7524" s="9">
        <v>403250</v>
      </c>
      <c r="D7524" s="7">
        <v>2</v>
      </c>
      <c r="E7524" s="7">
        <v>1.5</v>
      </c>
      <c r="F7524" s="7">
        <v>1430</v>
      </c>
      <c r="G7524" s="7">
        <v>1</v>
      </c>
      <c r="H7524" s="7">
        <v>0</v>
      </c>
      <c r="I7524" s="7">
        <v>0</v>
      </c>
      <c r="J7524" s="7">
        <v>7</v>
      </c>
      <c r="K7524" s="7">
        <v>1430</v>
      </c>
      <c r="L7524" s="21">
        <v>0</v>
      </c>
      <c r="M7524">
        <v>47.730699999999999</v>
      </c>
      <c r="N7524" s="19">
        <v>8137</v>
      </c>
      <c r="O7524" s="19">
        <v>3</v>
      </c>
      <c r="P7524" s="19">
        <v>1934</v>
      </c>
      <c r="Q7524" s="19">
        <v>8137</v>
      </c>
      <c r="R7524">
        <v>98125</v>
      </c>
      <c r="S7524">
        <v>-122.29</v>
      </c>
      <c r="T7524" s="23">
        <v>1130</v>
      </c>
      <c r="U7524" s="23">
        <v>300</v>
      </c>
      <c r="W7524" s="35">
        <f>$D$1*D7524+$E$1*E7524+$F$1*F7524+$G$1*G7524+$H$1*H7524+$I$1*I7524+$J$1*J7524+$K$1*K7524+$M$1*M7524+$AB$3</f>
        <v>499300.5940168947</v>
      </c>
      <c r="X7524" s="35">
        <f t="shared" si="121"/>
        <v>0</v>
      </c>
      <c r="Y7524" s="16">
        <f>(W7524-C7524)/C7524</f>
        <v>0.2381911816909974</v>
      </c>
    </row>
    <row r="7525" spans="1:25" x14ac:dyDescent="0.35">
      <c r="A7525">
        <v>7853220690</v>
      </c>
      <c r="B7525" t="s">
        <v>83</v>
      </c>
      <c r="C7525" s="9">
        <v>470000</v>
      </c>
      <c r="D7525" s="7">
        <v>3</v>
      </c>
      <c r="E7525" s="7">
        <v>2.5</v>
      </c>
      <c r="F7525" s="7">
        <v>2280</v>
      </c>
      <c r="G7525" s="7">
        <v>2</v>
      </c>
      <c r="H7525" s="7">
        <v>0</v>
      </c>
      <c r="I7525" s="7">
        <v>0</v>
      </c>
      <c r="J7525" s="7">
        <v>8</v>
      </c>
      <c r="K7525" s="7">
        <v>2640</v>
      </c>
      <c r="L7525" s="21">
        <v>0</v>
      </c>
      <c r="M7525">
        <v>47.533499999999997</v>
      </c>
      <c r="N7525" s="19">
        <v>6134</v>
      </c>
      <c r="O7525" s="19">
        <v>3</v>
      </c>
      <c r="P7525" s="19">
        <v>2004</v>
      </c>
      <c r="Q7525" s="19">
        <v>6167</v>
      </c>
      <c r="R7525">
        <v>98065</v>
      </c>
      <c r="S7525">
        <v>-121.854</v>
      </c>
      <c r="T7525" s="23">
        <v>2280</v>
      </c>
      <c r="U7525" s="23">
        <v>0</v>
      </c>
      <c r="W7525" s="35">
        <f>$D$1*D7525+$E$1*E7525+$F$1*F7525+$G$1*G7525+$H$1*H7525+$I$1*I7525+$J$1*J7525+$K$1*K7525+$M$1*M7525+$AB$3</f>
        <v>565107.05448808149</v>
      </c>
      <c r="X7525" s="35">
        <f t="shared" si="121"/>
        <v>0</v>
      </c>
      <c r="Y7525" s="16">
        <f>(W7525-C7525)/C7525</f>
        <v>0.20235543508102444</v>
      </c>
    </row>
    <row r="7526" spans="1:25" x14ac:dyDescent="0.35">
      <c r="A7526">
        <v>1545803980</v>
      </c>
      <c r="B7526" t="s">
        <v>292</v>
      </c>
      <c r="C7526" s="9">
        <v>239000</v>
      </c>
      <c r="D7526" s="7">
        <v>3</v>
      </c>
      <c r="E7526" s="7">
        <v>1</v>
      </c>
      <c r="F7526" s="7">
        <v>1200</v>
      </c>
      <c r="G7526" s="7">
        <v>1</v>
      </c>
      <c r="H7526" s="7">
        <v>0</v>
      </c>
      <c r="I7526" s="7">
        <v>0</v>
      </c>
      <c r="J7526" s="7">
        <v>7</v>
      </c>
      <c r="K7526" s="7">
        <v>1590</v>
      </c>
      <c r="L7526" s="21">
        <v>0</v>
      </c>
      <c r="M7526">
        <v>47.363100000000003</v>
      </c>
      <c r="N7526" s="19">
        <v>7810</v>
      </c>
      <c r="O7526" s="19">
        <v>4</v>
      </c>
      <c r="P7526" s="19">
        <v>1967</v>
      </c>
      <c r="Q7526" s="19">
        <v>7800</v>
      </c>
      <c r="R7526">
        <v>98038</v>
      </c>
      <c r="S7526">
        <v>-122.05</v>
      </c>
      <c r="T7526" s="23">
        <v>1200</v>
      </c>
      <c r="U7526" s="23">
        <v>0</v>
      </c>
      <c r="W7526" s="35">
        <f>$D$1*D7526+$E$1*E7526+$F$1*F7526+$G$1*G7526+$H$1*H7526+$I$1*I7526+$J$1*J7526+$K$1*K7526+$M$1*M7526+$AB$3</f>
        <v>185633.59625867009</v>
      </c>
      <c r="X7526" s="35">
        <f t="shared" si="121"/>
        <v>0</v>
      </c>
      <c r="Y7526" s="16">
        <f>(W7526-C7526)/C7526</f>
        <v>-0.22329039222313768</v>
      </c>
    </row>
    <row r="7527" spans="1:25" x14ac:dyDescent="0.35">
      <c r="A7527">
        <v>2484700015</v>
      </c>
      <c r="B7527" t="s">
        <v>305</v>
      </c>
      <c r="C7527" s="9">
        <v>579000</v>
      </c>
      <c r="D7527" s="7">
        <v>4</v>
      </c>
      <c r="E7527" s="7">
        <v>1.5</v>
      </c>
      <c r="F7527" s="7">
        <v>2480</v>
      </c>
      <c r="G7527" s="7">
        <v>1</v>
      </c>
      <c r="H7527" s="7">
        <v>0</v>
      </c>
      <c r="I7527" s="7">
        <v>0</v>
      </c>
      <c r="J7527" s="7">
        <v>8</v>
      </c>
      <c r="K7527" s="7">
        <v>1810</v>
      </c>
      <c r="L7527" s="21">
        <v>0</v>
      </c>
      <c r="M7527">
        <v>47.523299999999999</v>
      </c>
      <c r="N7527" s="19">
        <v>6000</v>
      </c>
      <c r="O7527" s="19">
        <v>3</v>
      </c>
      <c r="P7527" s="19">
        <v>1955</v>
      </c>
      <c r="Q7527" s="19">
        <v>6000</v>
      </c>
      <c r="R7527">
        <v>98136</v>
      </c>
      <c r="S7527">
        <v>-122.386</v>
      </c>
      <c r="T7527" s="23">
        <v>1520</v>
      </c>
      <c r="U7527" s="23">
        <v>960</v>
      </c>
      <c r="W7527" s="35">
        <f>$D$1*D7527+$E$1*E7527+$F$1*F7527+$G$1*G7527+$H$1*H7527+$I$1*I7527+$J$1*J7527+$K$1*K7527+$M$1*M7527+$AB$3</f>
        <v>602820.33404963091</v>
      </c>
      <c r="X7527" s="35">
        <f t="shared" si="121"/>
        <v>0</v>
      </c>
      <c r="Y7527" s="16">
        <f>(W7527-C7527)/C7527</f>
        <v>4.1140473315424718E-2</v>
      </c>
    </row>
    <row r="7528" spans="1:25" x14ac:dyDescent="0.35">
      <c r="A7528">
        <v>993000873</v>
      </c>
      <c r="B7528" t="s">
        <v>237</v>
      </c>
      <c r="C7528" s="9">
        <v>380500</v>
      </c>
      <c r="D7528" s="7">
        <v>3</v>
      </c>
      <c r="E7528" s="7">
        <v>2</v>
      </c>
      <c r="F7528" s="7">
        <v>1270</v>
      </c>
      <c r="G7528" s="7">
        <v>3</v>
      </c>
      <c r="H7528" s="7">
        <v>0</v>
      </c>
      <c r="I7528" s="7">
        <v>0</v>
      </c>
      <c r="J7528" s="7">
        <v>8</v>
      </c>
      <c r="K7528" s="7">
        <v>1180</v>
      </c>
      <c r="L7528" s="21">
        <v>0</v>
      </c>
      <c r="M7528">
        <v>47.692900000000002</v>
      </c>
      <c r="N7528" s="19">
        <v>1348</v>
      </c>
      <c r="O7528" s="19">
        <v>3</v>
      </c>
      <c r="P7528" s="19">
        <v>2003</v>
      </c>
      <c r="Q7528" s="19">
        <v>1360</v>
      </c>
      <c r="R7528">
        <v>98103</v>
      </c>
      <c r="S7528">
        <v>-122.342</v>
      </c>
      <c r="T7528" s="23">
        <v>1270</v>
      </c>
      <c r="U7528" s="23">
        <v>0</v>
      </c>
      <c r="W7528" s="35">
        <f>$D$1*D7528+$E$1*E7528+$F$1*F7528+$G$1*G7528+$H$1*H7528+$I$1*I7528+$J$1*J7528+$K$1*K7528+$M$1*M7528+$AB$3</f>
        <v>421077.14624164999</v>
      </c>
      <c r="X7528" s="35">
        <f t="shared" si="121"/>
        <v>0</v>
      </c>
      <c r="Y7528" s="16">
        <f>(W7528-C7528)/C7528</f>
        <v>0.10664164583876475</v>
      </c>
    </row>
    <row r="7529" spans="1:25" x14ac:dyDescent="0.35">
      <c r="A7529">
        <v>9520900210</v>
      </c>
      <c r="B7529" t="s">
        <v>67</v>
      </c>
      <c r="C7529" s="9">
        <v>614285</v>
      </c>
      <c r="D7529" s="7">
        <v>5</v>
      </c>
      <c r="E7529" s="7">
        <v>2.75</v>
      </c>
      <c r="F7529" s="7">
        <v>2730</v>
      </c>
      <c r="G7529" s="7">
        <v>2</v>
      </c>
      <c r="H7529" s="7">
        <v>0</v>
      </c>
      <c r="I7529" s="7">
        <v>0</v>
      </c>
      <c r="J7529" s="7">
        <v>8</v>
      </c>
      <c r="K7529" s="7">
        <v>2520</v>
      </c>
      <c r="L7529" s="21">
        <v>0</v>
      </c>
      <c r="M7529">
        <v>47.768500000000003</v>
      </c>
      <c r="N7529" s="19">
        <v>6401</v>
      </c>
      <c r="O7529" s="19">
        <v>3</v>
      </c>
      <c r="P7529" s="19">
        <v>2015</v>
      </c>
      <c r="Q7529" s="19">
        <v>6126</v>
      </c>
      <c r="R7529">
        <v>98072</v>
      </c>
      <c r="S7529">
        <v>-122.16</v>
      </c>
      <c r="T7529" s="23">
        <v>2730</v>
      </c>
      <c r="U7529" s="23">
        <v>0</v>
      </c>
      <c r="W7529" s="35">
        <f>$D$1*D7529+$E$1*E7529+$F$1*F7529+$G$1*G7529+$H$1*H7529+$I$1*I7529+$J$1*J7529+$K$1*K7529+$M$1*M7529+$AB$3</f>
        <v>746786.51292251423</v>
      </c>
      <c r="X7529" s="35">
        <f t="shared" si="121"/>
        <v>0</v>
      </c>
      <c r="Y7529" s="16">
        <f>(W7529-C7529)/C7529</f>
        <v>0.21570038813012565</v>
      </c>
    </row>
    <row r="7530" spans="1:25" x14ac:dyDescent="0.35">
      <c r="A7530">
        <v>3629960590</v>
      </c>
      <c r="B7530" t="s">
        <v>71</v>
      </c>
      <c r="C7530" s="9">
        <v>376000</v>
      </c>
      <c r="D7530" s="7">
        <v>2</v>
      </c>
      <c r="E7530" s="7">
        <v>2</v>
      </c>
      <c r="F7530" s="7">
        <v>1340</v>
      </c>
      <c r="G7530" s="7">
        <v>2</v>
      </c>
      <c r="H7530" s="7">
        <v>0</v>
      </c>
      <c r="I7530" s="7">
        <v>0</v>
      </c>
      <c r="J7530" s="7">
        <v>8</v>
      </c>
      <c r="K7530" s="7">
        <v>1410</v>
      </c>
      <c r="L7530" s="21">
        <v>0</v>
      </c>
      <c r="M7530">
        <v>47.547600000000003</v>
      </c>
      <c r="N7530" s="19">
        <v>1635</v>
      </c>
      <c r="O7530" s="19">
        <v>3</v>
      </c>
      <c r="P7530" s="19">
        <v>2003</v>
      </c>
      <c r="Q7530" s="19">
        <v>1375</v>
      </c>
      <c r="R7530">
        <v>98029</v>
      </c>
      <c r="S7530">
        <v>-122.005</v>
      </c>
      <c r="T7530" s="23">
        <v>1340</v>
      </c>
      <c r="U7530" s="23">
        <v>0</v>
      </c>
      <c r="W7530" s="35">
        <f>$D$1*D7530+$E$1*E7530+$F$1*F7530+$G$1*G7530+$H$1*H7530+$I$1*I7530+$J$1*J7530+$K$1*K7530+$M$1*M7530+$AB$3</f>
        <v>401676.12433397397</v>
      </c>
      <c r="X7530" s="35">
        <f t="shared" si="121"/>
        <v>0</v>
      </c>
      <c r="Y7530" s="16">
        <f>(W7530-C7530)/C7530</f>
        <v>6.8287564718015892E-2</v>
      </c>
    </row>
    <row r="7531" spans="1:25" x14ac:dyDescent="0.35">
      <c r="A7531">
        <v>9558200210</v>
      </c>
      <c r="B7531" t="s">
        <v>66</v>
      </c>
      <c r="C7531" s="9">
        <v>290000</v>
      </c>
      <c r="D7531" s="7">
        <v>3</v>
      </c>
      <c r="E7531" s="7">
        <v>1</v>
      </c>
      <c r="F7531" s="7">
        <v>1240</v>
      </c>
      <c r="G7531" s="7">
        <v>1</v>
      </c>
      <c r="H7531" s="7">
        <v>0</v>
      </c>
      <c r="I7531" s="7">
        <v>0</v>
      </c>
      <c r="J7531" s="7">
        <v>7</v>
      </c>
      <c r="K7531" s="7">
        <v>1250</v>
      </c>
      <c r="L7531" s="21">
        <v>0</v>
      </c>
      <c r="M7531">
        <v>47.436300000000003</v>
      </c>
      <c r="N7531" s="19">
        <v>9300</v>
      </c>
      <c r="O7531" s="19">
        <v>3</v>
      </c>
      <c r="P7531" s="19">
        <v>1954</v>
      </c>
      <c r="Q7531" s="19">
        <v>9300</v>
      </c>
      <c r="R7531">
        <v>98148</v>
      </c>
      <c r="S7531">
        <v>-122.333</v>
      </c>
      <c r="T7531" s="23">
        <v>1240</v>
      </c>
      <c r="U7531" s="23">
        <v>0</v>
      </c>
      <c r="W7531" s="35">
        <f>$D$1*D7531+$E$1*E7531+$F$1*F7531+$G$1*G7531+$H$1*H7531+$I$1*I7531+$J$1*J7531+$K$1*K7531+$M$1*M7531+$AB$3</f>
        <v>239530.73233968019</v>
      </c>
      <c r="X7531" s="35">
        <f t="shared" si="121"/>
        <v>0</v>
      </c>
      <c r="Y7531" s="16">
        <f>(W7531-C7531)/C7531</f>
        <v>-0.17403195744937863</v>
      </c>
    </row>
    <row r="7532" spans="1:25" x14ac:dyDescent="0.35">
      <c r="A7532">
        <v>3876000910</v>
      </c>
      <c r="B7532" t="s">
        <v>310</v>
      </c>
      <c r="C7532" s="9">
        <v>487000</v>
      </c>
      <c r="D7532" s="7">
        <v>4</v>
      </c>
      <c r="E7532" s="7">
        <v>2.25</v>
      </c>
      <c r="F7532" s="7">
        <v>2400</v>
      </c>
      <c r="G7532" s="7">
        <v>1</v>
      </c>
      <c r="H7532" s="7">
        <v>0</v>
      </c>
      <c r="I7532" s="7">
        <v>0</v>
      </c>
      <c r="J7532" s="7">
        <v>8</v>
      </c>
      <c r="K7532" s="7">
        <v>2210</v>
      </c>
      <c r="L7532" s="21">
        <v>0</v>
      </c>
      <c r="M7532">
        <v>47.720700000000001</v>
      </c>
      <c r="N7532" s="19">
        <v>7000</v>
      </c>
      <c r="O7532" s="19">
        <v>4</v>
      </c>
      <c r="P7532" s="19">
        <v>1965</v>
      </c>
      <c r="Q7532" s="19">
        <v>7210</v>
      </c>
      <c r="R7532">
        <v>98034</v>
      </c>
      <c r="S7532">
        <v>-122.184</v>
      </c>
      <c r="T7532" s="23">
        <v>1800</v>
      </c>
      <c r="U7532" s="23">
        <v>600</v>
      </c>
      <c r="W7532" s="35">
        <f>$D$1*D7532+$E$1*E7532+$F$1*F7532+$G$1*G7532+$H$1*H7532+$I$1*I7532+$J$1*J7532+$K$1*K7532+$M$1*M7532+$AB$3</f>
        <v>707389.90663885698</v>
      </c>
      <c r="X7532" s="35">
        <f t="shared" si="121"/>
        <v>0</v>
      </c>
      <c r="Y7532" s="16">
        <f>(W7532-C7532)/C7532</f>
        <v>0.45254600952537366</v>
      </c>
    </row>
    <row r="7533" spans="1:25" x14ac:dyDescent="0.35">
      <c r="A7533">
        <v>7228501745</v>
      </c>
      <c r="B7533" t="s">
        <v>147</v>
      </c>
      <c r="C7533" s="9">
        <v>935000</v>
      </c>
      <c r="D7533" s="7">
        <v>4</v>
      </c>
      <c r="E7533" s="7">
        <v>2</v>
      </c>
      <c r="F7533" s="7">
        <v>1220</v>
      </c>
      <c r="G7533" s="7">
        <v>2</v>
      </c>
      <c r="H7533" s="7">
        <v>0</v>
      </c>
      <c r="I7533" s="7">
        <v>0</v>
      </c>
      <c r="J7533" s="7">
        <v>7</v>
      </c>
      <c r="K7533" s="7">
        <v>1220</v>
      </c>
      <c r="L7533" s="21">
        <v>0</v>
      </c>
      <c r="M7533">
        <v>47.613300000000002</v>
      </c>
      <c r="N7533" s="19">
        <v>7489</v>
      </c>
      <c r="O7533" s="19">
        <v>3</v>
      </c>
      <c r="P7533" s="19">
        <v>1903</v>
      </c>
      <c r="Q7533" s="19">
        <v>3750</v>
      </c>
      <c r="R7533">
        <v>98122</v>
      </c>
      <c r="S7533">
        <v>-122.306</v>
      </c>
      <c r="T7533" s="23">
        <v>1220</v>
      </c>
      <c r="U7533" s="23">
        <v>0</v>
      </c>
      <c r="W7533" s="35">
        <f>$D$1*D7533+$E$1*E7533+$F$1*F7533+$G$1*G7533+$H$1*H7533+$I$1*I7533+$J$1*J7533+$K$1*K7533+$M$1*M7533+$AB$3</f>
        <v>278845.8492266871</v>
      </c>
      <c r="X7533" s="35">
        <f t="shared" si="121"/>
        <v>0</v>
      </c>
      <c r="Y7533" s="16">
        <f>(W7533-C7533)/C7533</f>
        <v>-0.70176914521209932</v>
      </c>
    </row>
    <row r="7534" spans="1:25" x14ac:dyDescent="0.35">
      <c r="A7534">
        <v>8856004328</v>
      </c>
      <c r="B7534" t="s">
        <v>305</v>
      </c>
      <c r="C7534" s="9">
        <v>255000</v>
      </c>
      <c r="D7534" s="7">
        <v>4</v>
      </c>
      <c r="E7534" s="7">
        <v>2.5</v>
      </c>
      <c r="F7534" s="7">
        <v>2163</v>
      </c>
      <c r="G7534" s="7">
        <v>2</v>
      </c>
      <c r="H7534" s="7">
        <v>0</v>
      </c>
      <c r="I7534" s="7">
        <v>0</v>
      </c>
      <c r="J7534" s="7">
        <v>7</v>
      </c>
      <c r="K7534" s="7">
        <v>1760</v>
      </c>
      <c r="L7534" s="21">
        <v>0</v>
      </c>
      <c r="M7534">
        <v>47.273600000000002</v>
      </c>
      <c r="N7534" s="19">
        <v>5882</v>
      </c>
      <c r="O7534" s="19">
        <v>3</v>
      </c>
      <c r="P7534" s="19">
        <v>2006</v>
      </c>
      <c r="Q7534" s="19">
        <v>9600</v>
      </c>
      <c r="R7534">
        <v>98001</v>
      </c>
      <c r="S7534">
        <v>-122.251</v>
      </c>
      <c r="T7534" s="23">
        <v>2163</v>
      </c>
      <c r="U7534" s="23">
        <v>0</v>
      </c>
      <c r="W7534" s="35">
        <f>$D$1*D7534+$E$1*E7534+$F$1*F7534+$G$1*G7534+$H$1*H7534+$I$1*I7534+$J$1*J7534+$K$1*K7534+$M$1*M7534+$AB$3</f>
        <v>257949.4078729637</v>
      </c>
      <c r="X7534" s="35">
        <f t="shared" si="121"/>
        <v>0</v>
      </c>
      <c r="Y7534" s="16">
        <f>(W7534-C7534)/C7534</f>
        <v>1.156630538417136E-2</v>
      </c>
    </row>
    <row r="7535" spans="1:25" x14ac:dyDescent="0.35">
      <c r="A7535">
        <v>253600150</v>
      </c>
      <c r="B7535" t="s">
        <v>40</v>
      </c>
      <c r="C7535" s="9">
        <v>380000</v>
      </c>
      <c r="D7535" s="7">
        <v>2</v>
      </c>
      <c r="E7535" s="7">
        <v>2.5</v>
      </c>
      <c r="F7535" s="7">
        <v>1860</v>
      </c>
      <c r="G7535" s="7">
        <v>2</v>
      </c>
      <c r="H7535" s="7">
        <v>0</v>
      </c>
      <c r="I7535" s="7">
        <v>0</v>
      </c>
      <c r="J7535" s="7">
        <v>7</v>
      </c>
      <c r="K7535" s="7">
        <v>1860</v>
      </c>
      <c r="L7535" s="21">
        <v>0</v>
      </c>
      <c r="M7535">
        <v>47.776000000000003</v>
      </c>
      <c r="N7535" s="19">
        <v>3504</v>
      </c>
      <c r="O7535" s="19">
        <v>3</v>
      </c>
      <c r="P7535" s="19">
        <v>2000</v>
      </c>
      <c r="Q7535" s="19">
        <v>4246</v>
      </c>
      <c r="R7535">
        <v>98028</v>
      </c>
      <c r="S7535">
        <v>-122.239</v>
      </c>
      <c r="T7535" s="23">
        <v>1860</v>
      </c>
      <c r="U7535" s="23">
        <v>0</v>
      </c>
      <c r="W7535" s="35">
        <f>$D$1*D7535+$E$1*E7535+$F$1*F7535+$G$1*G7535+$H$1*H7535+$I$1*I7535+$J$1*J7535+$K$1*K7535+$M$1*M7535+$AB$3</f>
        <v>585150.49144558981</v>
      </c>
      <c r="X7535" s="35">
        <f t="shared" si="121"/>
        <v>0</v>
      </c>
      <c r="Y7535" s="16">
        <f>(W7535-C7535)/C7535</f>
        <v>0.53986971433049946</v>
      </c>
    </row>
    <row r="7536" spans="1:25" x14ac:dyDescent="0.35">
      <c r="A7536">
        <v>5101400934</v>
      </c>
      <c r="B7536" t="s">
        <v>38</v>
      </c>
      <c r="C7536" s="9">
        <v>450000</v>
      </c>
      <c r="D7536" s="7">
        <v>2</v>
      </c>
      <c r="E7536" s="7">
        <v>1</v>
      </c>
      <c r="F7536" s="7">
        <v>810</v>
      </c>
      <c r="G7536" s="7">
        <v>1</v>
      </c>
      <c r="H7536" s="7">
        <v>0</v>
      </c>
      <c r="I7536" s="7">
        <v>0</v>
      </c>
      <c r="J7536" s="7">
        <v>6</v>
      </c>
      <c r="K7536" s="7">
        <v>1890</v>
      </c>
      <c r="L7536" s="21">
        <v>0</v>
      </c>
      <c r="M7536">
        <v>47.691499999999998</v>
      </c>
      <c r="N7536" s="19">
        <v>4368</v>
      </c>
      <c r="O7536" s="19">
        <v>3</v>
      </c>
      <c r="P7536" s="19">
        <v>1958</v>
      </c>
      <c r="Q7536" s="19">
        <v>5253</v>
      </c>
      <c r="R7536">
        <v>98115</v>
      </c>
      <c r="S7536">
        <v>-122.312</v>
      </c>
      <c r="T7536" s="23">
        <v>810</v>
      </c>
      <c r="U7536" s="23">
        <v>0</v>
      </c>
      <c r="W7536" s="35">
        <f>$D$1*D7536+$E$1*E7536+$F$1*F7536+$G$1*G7536+$H$1*H7536+$I$1*I7536+$J$1*J7536+$K$1*K7536+$M$1*M7536+$AB$3</f>
        <v>275830.981158223</v>
      </c>
      <c r="X7536" s="35">
        <f t="shared" si="121"/>
        <v>0</v>
      </c>
      <c r="Y7536" s="16">
        <f>(W7536-C7536)/C7536</f>
        <v>-0.38704226409283776</v>
      </c>
    </row>
    <row r="7537" spans="1:25" x14ac:dyDescent="0.35">
      <c r="A7537">
        <v>9202650100</v>
      </c>
      <c r="B7537" t="s">
        <v>286</v>
      </c>
      <c r="C7537" s="9">
        <v>622000</v>
      </c>
      <c r="D7537" s="7">
        <v>3</v>
      </c>
      <c r="E7537" s="7">
        <v>2.5</v>
      </c>
      <c r="F7537" s="7">
        <v>1950</v>
      </c>
      <c r="G7537" s="7">
        <v>2</v>
      </c>
      <c r="H7537" s="7">
        <v>0</v>
      </c>
      <c r="I7537" s="7">
        <v>0</v>
      </c>
      <c r="J7537" s="7">
        <v>8</v>
      </c>
      <c r="K7537" s="7">
        <v>1980</v>
      </c>
      <c r="L7537" s="21">
        <v>0</v>
      </c>
      <c r="M7537">
        <v>47.564</v>
      </c>
      <c r="N7537" s="19">
        <v>7481</v>
      </c>
      <c r="O7537" s="19">
        <v>3</v>
      </c>
      <c r="P7537" s="19">
        <v>1987</v>
      </c>
      <c r="Q7537" s="19">
        <v>8479</v>
      </c>
      <c r="R7537">
        <v>98027</v>
      </c>
      <c r="S7537">
        <v>-122.09099999999999</v>
      </c>
      <c r="T7537" s="23">
        <v>1950</v>
      </c>
      <c r="U7537" s="23">
        <v>0</v>
      </c>
      <c r="W7537" s="35">
        <f>$D$1*D7537+$E$1*E7537+$F$1*F7537+$G$1*G7537+$H$1*H7537+$I$1*I7537+$J$1*J7537+$K$1*K7537+$M$1*M7537+$AB$3</f>
        <v>509194.39524683729</v>
      </c>
      <c r="X7537" s="35">
        <f t="shared" si="121"/>
        <v>0</v>
      </c>
      <c r="Y7537" s="16">
        <f>(W7537-C7537)/C7537</f>
        <v>-0.18135949317228731</v>
      </c>
    </row>
    <row r="7538" spans="1:25" x14ac:dyDescent="0.35">
      <c r="A7538">
        <v>2310030490</v>
      </c>
      <c r="B7538" t="s">
        <v>91</v>
      </c>
      <c r="C7538" s="9">
        <v>292500</v>
      </c>
      <c r="D7538" s="7">
        <v>3</v>
      </c>
      <c r="E7538" s="7">
        <v>2.25</v>
      </c>
      <c r="F7538" s="7">
        <v>1390</v>
      </c>
      <c r="G7538" s="7">
        <v>2</v>
      </c>
      <c r="H7538" s="7">
        <v>0</v>
      </c>
      <c r="I7538" s="7">
        <v>0</v>
      </c>
      <c r="J7538" s="7">
        <v>8</v>
      </c>
      <c r="K7538" s="7">
        <v>1630</v>
      </c>
      <c r="L7538" s="21">
        <v>0</v>
      </c>
      <c r="M7538">
        <v>47.3536</v>
      </c>
      <c r="N7538" s="19">
        <v>6004</v>
      </c>
      <c r="O7538" s="19">
        <v>3</v>
      </c>
      <c r="P7538" s="19">
        <v>1993</v>
      </c>
      <c r="Q7538" s="19">
        <v>6397</v>
      </c>
      <c r="R7538">
        <v>98038</v>
      </c>
      <c r="S7538">
        <v>-122.047</v>
      </c>
      <c r="T7538" s="23">
        <v>1390</v>
      </c>
      <c r="U7538" s="23">
        <v>0</v>
      </c>
      <c r="W7538" s="35">
        <f>$D$1*D7538+$E$1*E7538+$F$1*F7538+$G$1*G7538+$H$1*H7538+$I$1*I7538+$J$1*J7538+$K$1*K7538+$M$1*M7538+$AB$3</f>
        <v>252183.57564339042</v>
      </c>
      <c r="X7538" s="35">
        <f t="shared" si="121"/>
        <v>0</v>
      </c>
      <c r="Y7538" s="16">
        <f>(W7538-C7538)/C7538</f>
        <v>-0.13783392942430628</v>
      </c>
    </row>
    <row r="7539" spans="1:25" x14ac:dyDescent="0.35">
      <c r="A7539">
        <v>1860600535</v>
      </c>
      <c r="B7539" t="s">
        <v>308</v>
      </c>
      <c r="C7539" s="10">
        <v>1320000</v>
      </c>
      <c r="D7539" s="7">
        <v>4</v>
      </c>
      <c r="E7539" s="7">
        <v>3</v>
      </c>
      <c r="F7539" s="7">
        <v>2120</v>
      </c>
      <c r="G7539" s="7">
        <v>2</v>
      </c>
      <c r="H7539" s="7">
        <v>0</v>
      </c>
      <c r="I7539" s="7">
        <v>3</v>
      </c>
      <c r="J7539" s="7">
        <v>8</v>
      </c>
      <c r="K7539" s="7">
        <v>2120</v>
      </c>
      <c r="L7539" s="21">
        <v>1996</v>
      </c>
      <c r="M7539">
        <v>47.634399999999999</v>
      </c>
      <c r="N7539" s="19">
        <v>3600</v>
      </c>
      <c r="O7539" s="19">
        <v>4</v>
      </c>
      <c r="P7539" s="19">
        <v>1908</v>
      </c>
      <c r="Q7539" s="19">
        <v>3600</v>
      </c>
      <c r="R7539">
        <v>98119</v>
      </c>
      <c r="S7539">
        <v>-122.369</v>
      </c>
      <c r="T7539" s="23">
        <v>1830</v>
      </c>
      <c r="U7539" s="23">
        <v>290</v>
      </c>
      <c r="W7539" s="35">
        <f>$D$1*D7539+$E$1*E7539+$F$1*F7539+$G$1*G7539+$H$1*H7539+$I$1*I7539+$J$1*J7539+$K$1*K7539+$M$1*M7539+$AB$3</f>
        <v>742088.45816164091</v>
      </c>
      <c r="X7539" s="35">
        <f t="shared" si="121"/>
        <v>0</v>
      </c>
      <c r="Y7539" s="16">
        <f>(W7539-C7539)/C7539</f>
        <v>-0.43781177411996902</v>
      </c>
    </row>
    <row r="7540" spans="1:25" x14ac:dyDescent="0.35">
      <c r="A7540">
        <v>1250201130</v>
      </c>
      <c r="B7540" t="s">
        <v>266</v>
      </c>
      <c r="C7540" s="9">
        <v>410000</v>
      </c>
      <c r="D7540" s="7">
        <v>4</v>
      </c>
      <c r="E7540" s="7">
        <v>2</v>
      </c>
      <c r="F7540" s="7">
        <v>1510</v>
      </c>
      <c r="G7540" s="7">
        <v>1</v>
      </c>
      <c r="H7540" s="7">
        <v>0</v>
      </c>
      <c r="I7540" s="7">
        <v>0</v>
      </c>
      <c r="J7540" s="7">
        <v>7</v>
      </c>
      <c r="K7540" s="7">
        <v>1420</v>
      </c>
      <c r="L7540" s="21">
        <v>0</v>
      </c>
      <c r="M7540">
        <v>47.597200000000001</v>
      </c>
      <c r="N7540" s="19">
        <v>3240</v>
      </c>
      <c r="O7540" s="19">
        <v>5</v>
      </c>
      <c r="P7540" s="19">
        <v>1901</v>
      </c>
      <c r="Q7540" s="19">
        <v>5160</v>
      </c>
      <c r="R7540">
        <v>98144</v>
      </c>
      <c r="S7540">
        <v>-122.29600000000001</v>
      </c>
      <c r="T7540" s="23">
        <v>870</v>
      </c>
      <c r="U7540" s="23">
        <v>640</v>
      </c>
      <c r="W7540" s="35">
        <f>$D$1*D7540+$E$1*E7540+$F$1*F7540+$G$1*G7540+$H$1*H7540+$I$1*I7540+$J$1*J7540+$K$1*K7540+$M$1*M7540+$AB$3</f>
        <v>358664.97579175979</v>
      </c>
      <c r="X7540" s="35">
        <f t="shared" si="121"/>
        <v>0</v>
      </c>
      <c r="Y7540" s="16">
        <f>(W7540-C7540)/C7540</f>
        <v>-0.12520737611765906</v>
      </c>
    </row>
    <row r="7541" spans="1:25" x14ac:dyDescent="0.35">
      <c r="A7541">
        <v>3298700820</v>
      </c>
      <c r="B7541" t="s">
        <v>195</v>
      </c>
      <c r="C7541" s="9">
        <v>160000</v>
      </c>
      <c r="D7541" s="7">
        <v>3</v>
      </c>
      <c r="E7541" s="7">
        <v>1.75</v>
      </c>
      <c r="F7541" s="7">
        <v>1010</v>
      </c>
      <c r="G7541" s="7">
        <v>1</v>
      </c>
      <c r="H7541" s="7">
        <v>0</v>
      </c>
      <c r="I7541" s="7">
        <v>0</v>
      </c>
      <c r="J7541" s="7">
        <v>6</v>
      </c>
      <c r="K7541" s="7">
        <v>750</v>
      </c>
      <c r="L7541" s="21">
        <v>0</v>
      </c>
      <c r="M7541">
        <v>47.520200000000003</v>
      </c>
      <c r="N7541" s="19">
        <v>5355</v>
      </c>
      <c r="O7541" s="19">
        <v>3</v>
      </c>
      <c r="P7541" s="19">
        <v>1950</v>
      </c>
      <c r="Q7541" s="19">
        <v>4515</v>
      </c>
      <c r="R7541">
        <v>98106</v>
      </c>
      <c r="S7541">
        <v>-122.351</v>
      </c>
      <c r="T7541" s="23">
        <v>1010</v>
      </c>
      <c r="U7541" s="23">
        <v>0</v>
      </c>
      <c r="W7541" s="35">
        <f>$D$1*D7541+$E$1*E7541+$F$1*F7541+$G$1*G7541+$H$1*H7541+$I$1*I7541+$J$1*J7541+$K$1*K7541+$M$1*M7541+$AB$3</f>
        <v>157265.40018826723</v>
      </c>
      <c r="X7541" s="35">
        <f t="shared" si="121"/>
        <v>0</v>
      </c>
      <c r="Y7541" s="16">
        <f>(W7541-C7541)/C7541</f>
        <v>-1.7091248823329807E-2</v>
      </c>
    </row>
    <row r="7542" spans="1:25" x14ac:dyDescent="0.35">
      <c r="A7542">
        <v>1339300025</v>
      </c>
      <c r="B7542" t="s">
        <v>95</v>
      </c>
      <c r="C7542" s="9">
        <v>809000</v>
      </c>
      <c r="D7542" s="7">
        <v>4</v>
      </c>
      <c r="E7542" s="7">
        <v>1.5</v>
      </c>
      <c r="F7542" s="7">
        <v>1840</v>
      </c>
      <c r="G7542" s="7">
        <v>2</v>
      </c>
      <c r="H7542" s="7">
        <v>0</v>
      </c>
      <c r="I7542" s="7">
        <v>0</v>
      </c>
      <c r="J7542" s="7">
        <v>8</v>
      </c>
      <c r="K7542" s="7">
        <v>2250</v>
      </c>
      <c r="L7542" s="21">
        <v>0</v>
      </c>
      <c r="M7542">
        <v>47.6312</v>
      </c>
      <c r="N7542" s="19">
        <v>4337</v>
      </c>
      <c r="O7542" s="19">
        <v>4</v>
      </c>
      <c r="P7542" s="19">
        <v>1917</v>
      </c>
      <c r="Q7542" s="19">
        <v>4337</v>
      </c>
      <c r="R7542">
        <v>98112</v>
      </c>
      <c r="S7542">
        <v>-122.307</v>
      </c>
      <c r="T7542" s="23">
        <v>1840</v>
      </c>
      <c r="U7542" s="23">
        <v>0</v>
      </c>
      <c r="W7542" s="35">
        <f>$D$1*D7542+$E$1*E7542+$F$1*F7542+$G$1*G7542+$H$1*H7542+$I$1*I7542+$J$1*J7542+$K$1*K7542+$M$1*M7542+$AB$3</f>
        <v>512009.77563019469</v>
      </c>
      <c r="X7542" s="35">
        <f t="shared" si="121"/>
        <v>0</v>
      </c>
      <c r="Y7542" s="16">
        <f>(W7542-C7542)/C7542</f>
        <v>-0.36710781751521049</v>
      </c>
    </row>
    <row r="7543" spans="1:25" x14ac:dyDescent="0.35">
      <c r="A7543">
        <v>4006000571</v>
      </c>
      <c r="B7543" t="s">
        <v>29</v>
      </c>
      <c r="C7543" s="9">
        <v>183750</v>
      </c>
      <c r="D7543" s="7">
        <v>5</v>
      </c>
      <c r="E7543" s="7">
        <v>2.75</v>
      </c>
      <c r="F7543" s="7">
        <v>1650</v>
      </c>
      <c r="G7543" s="7">
        <v>1</v>
      </c>
      <c r="H7543" s="7">
        <v>0</v>
      </c>
      <c r="I7543" s="7">
        <v>0</v>
      </c>
      <c r="J7543" s="7">
        <v>7</v>
      </c>
      <c r="K7543" s="7">
        <v>1670</v>
      </c>
      <c r="L7543" s="21">
        <v>0</v>
      </c>
      <c r="M7543">
        <v>47.529299999999999</v>
      </c>
      <c r="N7543" s="19">
        <v>5453</v>
      </c>
      <c r="O7543" s="19">
        <v>3</v>
      </c>
      <c r="P7543" s="19">
        <v>1970</v>
      </c>
      <c r="Q7543" s="19">
        <v>5885</v>
      </c>
      <c r="R7543">
        <v>98118</v>
      </c>
      <c r="S7543">
        <v>-122.285</v>
      </c>
      <c r="T7543" s="23">
        <v>1650</v>
      </c>
      <c r="U7543" s="23">
        <v>0</v>
      </c>
      <c r="W7543" s="35">
        <f>$D$1*D7543+$E$1*E7543+$F$1*F7543+$G$1*G7543+$H$1*H7543+$I$1*I7543+$J$1*J7543+$K$1*K7543+$M$1*M7543+$AB$3</f>
        <v>304485.44446885958</v>
      </c>
      <c r="X7543" s="35">
        <f t="shared" si="121"/>
        <v>0</v>
      </c>
      <c r="Y7543" s="16">
        <f>(W7543-C7543)/C7543</f>
        <v>0.65706364336794332</v>
      </c>
    </row>
    <row r="7544" spans="1:25" x14ac:dyDescent="0.35">
      <c r="A7544">
        <v>9310300300</v>
      </c>
      <c r="B7544" t="s">
        <v>21</v>
      </c>
      <c r="C7544" s="9">
        <v>411000</v>
      </c>
      <c r="D7544" s="7">
        <v>5</v>
      </c>
      <c r="E7544" s="7">
        <v>1.75</v>
      </c>
      <c r="F7544" s="7">
        <v>2860</v>
      </c>
      <c r="G7544" s="7">
        <v>1</v>
      </c>
      <c r="H7544" s="7">
        <v>0</v>
      </c>
      <c r="I7544" s="7">
        <v>0</v>
      </c>
      <c r="J7544" s="7">
        <v>8</v>
      </c>
      <c r="K7544" s="7">
        <v>1920</v>
      </c>
      <c r="L7544" s="21">
        <v>0</v>
      </c>
      <c r="M7544">
        <v>47.738500000000002</v>
      </c>
      <c r="N7544" s="19">
        <v>12293</v>
      </c>
      <c r="O7544" s="19">
        <v>4</v>
      </c>
      <c r="P7544" s="19">
        <v>1947</v>
      </c>
      <c r="Q7544" s="19">
        <v>18110</v>
      </c>
      <c r="R7544">
        <v>98133</v>
      </c>
      <c r="S7544">
        <v>-122.348</v>
      </c>
      <c r="T7544" s="23">
        <v>1430</v>
      </c>
      <c r="U7544" s="23">
        <v>1430</v>
      </c>
      <c r="W7544" s="35">
        <f>$D$1*D7544+$E$1*E7544+$F$1*F7544+$G$1*G7544+$H$1*H7544+$I$1*I7544+$J$1*J7544+$K$1*K7544+$M$1*M7544+$AB$3</f>
        <v>790317.15135064349</v>
      </c>
      <c r="X7544" s="35">
        <f t="shared" si="121"/>
        <v>0</v>
      </c>
      <c r="Y7544" s="16">
        <f>(W7544-C7544)/C7544</f>
        <v>0.92291277700886498</v>
      </c>
    </row>
    <row r="7545" spans="1:25" x14ac:dyDescent="0.35">
      <c r="A7545">
        <v>5332200515</v>
      </c>
      <c r="B7545" t="s">
        <v>206</v>
      </c>
      <c r="C7545" s="10">
        <v>1050000</v>
      </c>
      <c r="D7545" s="7">
        <v>3</v>
      </c>
      <c r="E7545" s="7">
        <v>1.75</v>
      </c>
      <c r="F7545" s="7">
        <v>2650</v>
      </c>
      <c r="G7545" s="7">
        <v>2</v>
      </c>
      <c r="H7545" s="7">
        <v>0</v>
      </c>
      <c r="I7545" s="7">
        <v>0</v>
      </c>
      <c r="J7545" s="7">
        <v>9</v>
      </c>
      <c r="K7545" s="7">
        <v>1440</v>
      </c>
      <c r="L7545" s="21">
        <v>0</v>
      </c>
      <c r="M7545">
        <v>47.6265</v>
      </c>
      <c r="N7545" s="19">
        <v>5512</v>
      </c>
      <c r="O7545" s="19">
        <v>3</v>
      </c>
      <c r="P7545" s="19">
        <v>1984</v>
      </c>
      <c r="Q7545" s="19">
        <v>5100</v>
      </c>
      <c r="R7545">
        <v>98112</v>
      </c>
      <c r="S7545">
        <v>-122.295</v>
      </c>
      <c r="T7545" s="23">
        <v>2250</v>
      </c>
      <c r="U7545" s="23">
        <v>400</v>
      </c>
      <c r="W7545" s="35">
        <f>$D$1*D7545+$E$1*E7545+$F$1*F7545+$G$1*G7545+$H$1*H7545+$I$1*I7545+$J$1*J7545+$K$1*K7545+$M$1*M7545+$AB$3</f>
        <v>780689.54378004372</v>
      </c>
      <c r="X7545" s="35">
        <f t="shared" si="121"/>
        <v>0</v>
      </c>
      <c r="Y7545" s="16">
        <f>(W7545-C7545)/C7545</f>
        <v>-0.25648614878091075</v>
      </c>
    </row>
    <row r="7546" spans="1:25" x14ac:dyDescent="0.35">
      <c r="A7546">
        <v>809001565</v>
      </c>
      <c r="B7546" t="s">
        <v>175</v>
      </c>
      <c r="C7546" s="9">
        <v>625000</v>
      </c>
      <c r="D7546" s="7">
        <v>2</v>
      </c>
      <c r="E7546" s="7">
        <v>1</v>
      </c>
      <c r="F7546" s="7">
        <v>1100</v>
      </c>
      <c r="G7546" s="7">
        <v>1</v>
      </c>
      <c r="H7546" s="7">
        <v>0</v>
      </c>
      <c r="I7546" s="7">
        <v>0</v>
      </c>
      <c r="J7546" s="7">
        <v>7</v>
      </c>
      <c r="K7546" s="7">
        <v>1900</v>
      </c>
      <c r="L7546" s="21">
        <v>0</v>
      </c>
      <c r="M7546">
        <v>47.635199999999998</v>
      </c>
      <c r="N7546" s="19">
        <v>4160</v>
      </c>
      <c r="O7546" s="19">
        <v>3</v>
      </c>
      <c r="P7546" s="19">
        <v>1919</v>
      </c>
      <c r="Q7546" s="19">
        <v>4000</v>
      </c>
      <c r="R7546">
        <v>98109</v>
      </c>
      <c r="S7546">
        <v>-122.352</v>
      </c>
      <c r="T7546" s="23">
        <v>1100</v>
      </c>
      <c r="U7546" s="23">
        <v>0</v>
      </c>
      <c r="W7546" s="35">
        <f>$D$1*D7546+$E$1*E7546+$F$1*F7546+$G$1*G7546+$H$1*H7546+$I$1*I7546+$J$1*J7546+$K$1*K7546+$M$1*M7546+$AB$3</f>
        <v>375803.95468487218</v>
      </c>
      <c r="X7546" s="35">
        <f t="shared" si="121"/>
        <v>0</v>
      </c>
      <c r="Y7546" s="16">
        <f>(W7546-C7546)/C7546</f>
        <v>-0.39871367250420453</v>
      </c>
    </row>
    <row r="7547" spans="1:25" x14ac:dyDescent="0.35">
      <c r="A7547">
        <v>9406520580</v>
      </c>
      <c r="B7547" t="s">
        <v>70</v>
      </c>
      <c r="C7547" s="9">
        <v>305000</v>
      </c>
      <c r="D7547" s="7">
        <v>3</v>
      </c>
      <c r="E7547" s="7">
        <v>2.25</v>
      </c>
      <c r="F7547" s="7">
        <v>1646</v>
      </c>
      <c r="G7547" s="7">
        <v>2</v>
      </c>
      <c r="H7547" s="7">
        <v>0</v>
      </c>
      <c r="I7547" s="7">
        <v>0</v>
      </c>
      <c r="J7547" s="7">
        <v>7</v>
      </c>
      <c r="K7547" s="7">
        <v>1975</v>
      </c>
      <c r="L7547" s="21">
        <v>0</v>
      </c>
      <c r="M7547">
        <v>47.364600000000003</v>
      </c>
      <c r="N7547" s="19">
        <v>9519</v>
      </c>
      <c r="O7547" s="19">
        <v>3</v>
      </c>
      <c r="P7547" s="19">
        <v>1994</v>
      </c>
      <c r="Q7547" s="19">
        <v>8889</v>
      </c>
      <c r="R7547">
        <v>98038</v>
      </c>
      <c r="S7547">
        <v>-122.036</v>
      </c>
      <c r="T7547" s="23">
        <v>1646</v>
      </c>
      <c r="U7547" s="23">
        <v>0</v>
      </c>
      <c r="W7547" s="35">
        <f>$D$1*D7547+$E$1*E7547+$F$1*F7547+$G$1*G7547+$H$1*H7547+$I$1*I7547+$J$1*J7547+$K$1*K7547+$M$1*M7547+$AB$3</f>
        <v>242826.50811465085</v>
      </c>
      <c r="X7547" s="35">
        <f t="shared" si="121"/>
        <v>0</v>
      </c>
      <c r="Y7547" s="16">
        <f>(W7547-C7547)/C7547</f>
        <v>-0.20384751437819396</v>
      </c>
    </row>
    <row r="7548" spans="1:25" x14ac:dyDescent="0.35">
      <c r="A7548">
        <v>1323059143</v>
      </c>
      <c r="B7548" t="s">
        <v>226</v>
      </c>
      <c r="C7548" s="9">
        <v>915000</v>
      </c>
      <c r="D7548" s="7">
        <v>4</v>
      </c>
      <c r="E7548" s="7">
        <v>4.5</v>
      </c>
      <c r="F7548" s="7">
        <v>5250</v>
      </c>
      <c r="G7548" s="7">
        <v>2</v>
      </c>
      <c r="H7548" s="7">
        <v>0</v>
      </c>
      <c r="I7548" s="7">
        <v>0</v>
      </c>
      <c r="J7548" s="7">
        <v>10</v>
      </c>
      <c r="K7548" s="7">
        <v>2500</v>
      </c>
      <c r="L7548" s="21">
        <v>0</v>
      </c>
      <c r="M7548">
        <v>47.485799999999998</v>
      </c>
      <c r="N7548" s="19">
        <v>48352</v>
      </c>
      <c r="O7548" s="19">
        <v>3</v>
      </c>
      <c r="P7548" s="19">
        <v>1998</v>
      </c>
      <c r="Q7548" s="19">
        <v>48352</v>
      </c>
      <c r="R7548">
        <v>98059</v>
      </c>
      <c r="S7548">
        <v>-122.111</v>
      </c>
      <c r="T7548" s="23">
        <v>5250</v>
      </c>
      <c r="U7548" s="23">
        <v>0</v>
      </c>
      <c r="W7548" s="35">
        <f>$D$1*D7548+$E$1*E7548+$F$1*F7548+$G$1*G7548+$H$1*H7548+$I$1*I7548+$J$1*J7548+$K$1*K7548+$M$1*M7548+$AB$3</f>
        <v>1262962.148230806</v>
      </c>
      <c r="X7548" s="35">
        <f t="shared" si="121"/>
        <v>0</v>
      </c>
      <c r="Y7548" s="16">
        <f>(W7548-C7548)/C7548</f>
        <v>0.38028650079869508</v>
      </c>
    </row>
    <row r="7549" spans="1:25" x14ac:dyDescent="0.35">
      <c r="A7549">
        <v>2131701020</v>
      </c>
      <c r="B7549" t="s">
        <v>64</v>
      </c>
      <c r="C7549" s="9">
        <v>317000</v>
      </c>
      <c r="D7549" s="7">
        <v>3</v>
      </c>
      <c r="E7549" s="7">
        <v>1.5</v>
      </c>
      <c r="F7549" s="7">
        <v>1390</v>
      </c>
      <c r="G7549" s="7">
        <v>1</v>
      </c>
      <c r="H7549" s="7">
        <v>0</v>
      </c>
      <c r="I7549" s="7">
        <v>0</v>
      </c>
      <c r="J7549" s="7">
        <v>7</v>
      </c>
      <c r="K7549" s="7">
        <v>1470</v>
      </c>
      <c r="L7549" s="21">
        <v>0</v>
      </c>
      <c r="M7549">
        <v>47.738300000000002</v>
      </c>
      <c r="N7549" s="19">
        <v>8300</v>
      </c>
      <c r="O7549" s="19">
        <v>4</v>
      </c>
      <c r="P7549" s="19">
        <v>1974</v>
      </c>
      <c r="Q7549" s="19">
        <v>7500</v>
      </c>
      <c r="R7549">
        <v>98019</v>
      </c>
      <c r="S7549">
        <v>-121.983</v>
      </c>
      <c r="T7549" s="23">
        <v>1390</v>
      </c>
      <c r="U7549" s="23">
        <v>0</v>
      </c>
      <c r="W7549" s="35">
        <f>$D$1*D7549+$E$1*E7549+$F$1*F7549+$G$1*G7549+$H$1*H7549+$I$1*I7549+$J$1*J7549+$K$1*K7549+$M$1*M7549+$AB$3</f>
        <v>463765.16463783011</v>
      </c>
      <c r="X7549" s="35">
        <f t="shared" si="121"/>
        <v>0</v>
      </c>
      <c r="Y7549" s="16">
        <f>(W7549-C7549)/C7549</f>
        <v>0.46298159191744515</v>
      </c>
    </row>
    <row r="7550" spans="1:25" x14ac:dyDescent="0.35">
      <c r="A7550">
        <v>3438503045</v>
      </c>
      <c r="B7550" t="s">
        <v>288</v>
      </c>
      <c r="C7550" s="9">
        <v>165000</v>
      </c>
      <c r="D7550" s="7">
        <v>2</v>
      </c>
      <c r="E7550" s="7">
        <v>1</v>
      </c>
      <c r="F7550" s="7">
        <v>780</v>
      </c>
      <c r="G7550" s="7">
        <v>1</v>
      </c>
      <c r="H7550" s="7">
        <v>0</v>
      </c>
      <c r="I7550" s="7">
        <v>0</v>
      </c>
      <c r="J7550" s="7">
        <v>6</v>
      </c>
      <c r="K7550" s="7">
        <v>1270</v>
      </c>
      <c r="L7550" s="21">
        <v>0</v>
      </c>
      <c r="M7550">
        <v>47.542299999999997</v>
      </c>
      <c r="N7550" s="19">
        <v>6380</v>
      </c>
      <c r="O7550" s="19">
        <v>3</v>
      </c>
      <c r="P7550" s="19">
        <v>1947</v>
      </c>
      <c r="Q7550" s="19">
        <v>6960</v>
      </c>
      <c r="R7550">
        <v>98106</v>
      </c>
      <c r="S7550">
        <v>-122.351</v>
      </c>
      <c r="T7550" s="23">
        <v>780</v>
      </c>
      <c r="U7550" s="23">
        <v>0</v>
      </c>
      <c r="W7550" s="35">
        <f>$D$1*D7550+$E$1*E7550+$F$1*F7550+$G$1*G7550+$H$1*H7550+$I$1*I7550+$J$1*J7550+$K$1*K7550+$M$1*M7550+$AB$3</f>
        <v>167704.38290418684</v>
      </c>
      <c r="X7550" s="35">
        <f t="shared" si="121"/>
        <v>0</v>
      </c>
      <c r="Y7550" s="16">
        <f>(W7550-C7550)/C7550</f>
        <v>1.6390199419314209E-2</v>
      </c>
    </row>
    <row r="7551" spans="1:25" x14ac:dyDescent="0.35">
      <c r="A7551">
        <v>3204300705</v>
      </c>
      <c r="B7551" t="s">
        <v>163</v>
      </c>
      <c r="C7551" s="9">
        <v>575000</v>
      </c>
      <c r="D7551" s="7">
        <v>2</v>
      </c>
      <c r="E7551" s="7">
        <v>1</v>
      </c>
      <c r="F7551" s="7">
        <v>1490</v>
      </c>
      <c r="G7551" s="7">
        <v>1</v>
      </c>
      <c r="H7551" s="7">
        <v>0</v>
      </c>
      <c r="I7551" s="7">
        <v>0</v>
      </c>
      <c r="J7551" s="7">
        <v>7</v>
      </c>
      <c r="K7551" s="7">
        <v>1590</v>
      </c>
      <c r="L7551" s="21">
        <v>0</v>
      </c>
      <c r="M7551">
        <v>47.629600000000003</v>
      </c>
      <c r="N7551" s="19">
        <v>6000</v>
      </c>
      <c r="O7551" s="19">
        <v>3</v>
      </c>
      <c r="P7551" s="19">
        <v>1946</v>
      </c>
      <c r="Q7551" s="19">
        <v>6000</v>
      </c>
      <c r="R7551">
        <v>98112</v>
      </c>
      <c r="S7551">
        <v>-122.3</v>
      </c>
      <c r="T7551" s="23">
        <v>1090</v>
      </c>
      <c r="U7551" s="23">
        <v>400</v>
      </c>
      <c r="W7551" s="35">
        <f>$D$1*D7551+$E$1*E7551+$F$1*F7551+$G$1*G7551+$H$1*H7551+$I$1*I7551+$J$1*J7551+$K$1*K7551+$M$1*M7551+$AB$3</f>
        <v>453946.55221536011</v>
      </c>
      <c r="X7551" s="35">
        <f t="shared" si="121"/>
        <v>0</v>
      </c>
      <c r="Y7551" s="16">
        <f>(W7551-C7551)/C7551</f>
        <v>-0.2105277352776346</v>
      </c>
    </row>
    <row r="7552" spans="1:25" x14ac:dyDescent="0.35">
      <c r="A7552">
        <v>7941600220</v>
      </c>
      <c r="B7552" t="s">
        <v>85</v>
      </c>
      <c r="C7552" s="9">
        <v>219900</v>
      </c>
      <c r="D7552" s="7">
        <v>3</v>
      </c>
      <c r="E7552" s="7">
        <v>1</v>
      </c>
      <c r="F7552" s="7">
        <v>970</v>
      </c>
      <c r="G7552" s="7">
        <v>1</v>
      </c>
      <c r="H7552" s="7">
        <v>0</v>
      </c>
      <c r="I7552" s="7">
        <v>0</v>
      </c>
      <c r="J7552" s="7">
        <v>6</v>
      </c>
      <c r="K7552" s="7">
        <v>970</v>
      </c>
      <c r="L7552" s="21">
        <v>0</v>
      </c>
      <c r="M7552">
        <v>47.317300000000003</v>
      </c>
      <c r="N7552" s="19">
        <v>7742</v>
      </c>
      <c r="O7552" s="19">
        <v>4</v>
      </c>
      <c r="P7552" s="19">
        <v>1967</v>
      </c>
      <c r="Q7552" s="19">
        <v>7650</v>
      </c>
      <c r="R7552">
        <v>98003</v>
      </c>
      <c r="S7552">
        <v>-122.327</v>
      </c>
      <c r="T7552" s="23">
        <v>970</v>
      </c>
      <c r="U7552" s="23">
        <v>0</v>
      </c>
      <c r="W7552" s="35">
        <f>$D$1*D7552+$E$1*E7552+$F$1*F7552+$G$1*G7552+$H$1*H7552+$I$1*I7552+$J$1*J7552+$K$1*K7552+$M$1*M7552+$AB$3</f>
        <v>27688.201056804508</v>
      </c>
      <c r="X7552" s="35">
        <f t="shared" si="121"/>
        <v>0</v>
      </c>
      <c r="Y7552" s="16">
        <f>(W7552-C7552)/C7552</f>
        <v>-0.87408730760889264</v>
      </c>
    </row>
    <row r="7553" spans="1:25" x14ac:dyDescent="0.35">
      <c r="A7553">
        <v>3885805175</v>
      </c>
      <c r="B7553" t="s">
        <v>184</v>
      </c>
      <c r="C7553" s="10">
        <v>1490000</v>
      </c>
      <c r="D7553" s="7">
        <v>4</v>
      </c>
      <c r="E7553" s="7">
        <v>3.25</v>
      </c>
      <c r="F7553" s="7">
        <v>3730</v>
      </c>
      <c r="G7553" s="7">
        <v>2</v>
      </c>
      <c r="H7553" s="7">
        <v>0</v>
      </c>
      <c r="I7553" s="7">
        <v>0</v>
      </c>
      <c r="J7553" s="7">
        <v>10</v>
      </c>
      <c r="K7553" s="7">
        <v>2490</v>
      </c>
      <c r="L7553" s="21">
        <v>0</v>
      </c>
      <c r="M7553">
        <v>47.682400000000001</v>
      </c>
      <c r="N7553" s="19">
        <v>7200</v>
      </c>
      <c r="O7553" s="19">
        <v>3</v>
      </c>
      <c r="P7553" s="19">
        <v>2006</v>
      </c>
      <c r="Q7553" s="19">
        <v>7200</v>
      </c>
      <c r="R7553">
        <v>98033</v>
      </c>
      <c r="S7553">
        <v>-122.199</v>
      </c>
      <c r="T7553" s="23">
        <v>2810</v>
      </c>
      <c r="U7553" s="23">
        <v>920</v>
      </c>
      <c r="W7553" s="35">
        <f>$D$1*D7553+$E$1*E7553+$F$1*F7553+$G$1*G7553+$H$1*H7553+$I$1*I7553+$J$1*J7553+$K$1*K7553+$M$1*M7553+$AB$3</f>
        <v>1079800.0162726007</v>
      </c>
      <c r="X7553" s="35">
        <f t="shared" si="121"/>
        <v>0</v>
      </c>
      <c r="Y7553" s="16">
        <f>(W7553-C7553)/C7553</f>
        <v>-0.27530200250161024</v>
      </c>
    </row>
    <row r="7554" spans="1:25" x14ac:dyDescent="0.35">
      <c r="A7554">
        <v>1237500120</v>
      </c>
      <c r="B7554" t="s">
        <v>228</v>
      </c>
      <c r="C7554" s="9">
        <v>300000</v>
      </c>
      <c r="D7554" s="7">
        <v>3</v>
      </c>
      <c r="E7554" s="7">
        <v>1</v>
      </c>
      <c r="F7554" s="7">
        <v>1090</v>
      </c>
      <c r="G7554" s="7">
        <v>1</v>
      </c>
      <c r="H7554" s="7">
        <v>0</v>
      </c>
      <c r="I7554" s="7">
        <v>0</v>
      </c>
      <c r="J7554" s="7">
        <v>7</v>
      </c>
      <c r="K7554" s="7">
        <v>1720</v>
      </c>
      <c r="L7554" s="21">
        <v>0</v>
      </c>
      <c r="M7554">
        <v>47.6755</v>
      </c>
      <c r="N7554" s="19">
        <v>9900</v>
      </c>
      <c r="O7554" s="19">
        <v>4</v>
      </c>
      <c r="P7554" s="19">
        <v>1955</v>
      </c>
      <c r="Q7554" s="19">
        <v>10419</v>
      </c>
      <c r="R7554">
        <v>98052</v>
      </c>
      <c r="S7554">
        <v>-122.16</v>
      </c>
      <c r="T7554" s="23">
        <v>1090</v>
      </c>
      <c r="U7554" s="23">
        <v>0</v>
      </c>
      <c r="W7554" s="35">
        <f>$D$1*D7554+$E$1*E7554+$F$1*F7554+$G$1*G7554+$H$1*H7554+$I$1*I7554+$J$1*J7554+$K$1*K7554+$M$1*M7554+$AB$3</f>
        <v>366472.43987219781</v>
      </c>
      <c r="X7554" s="35">
        <f t="shared" si="121"/>
        <v>0</v>
      </c>
      <c r="Y7554" s="16">
        <f>(W7554-C7554)/C7554</f>
        <v>0.22157479957399268</v>
      </c>
    </row>
    <row r="7555" spans="1:25" x14ac:dyDescent="0.35">
      <c r="A7555">
        <v>322069020</v>
      </c>
      <c r="B7555" t="s">
        <v>211</v>
      </c>
      <c r="C7555" s="9">
        <v>520000</v>
      </c>
      <c r="D7555" s="7">
        <v>3</v>
      </c>
      <c r="E7555" s="7">
        <v>1.75</v>
      </c>
      <c r="F7555" s="7">
        <v>1940</v>
      </c>
      <c r="G7555" s="7">
        <v>1</v>
      </c>
      <c r="H7555" s="7">
        <v>0</v>
      </c>
      <c r="I7555" s="7">
        <v>0</v>
      </c>
      <c r="J7555" s="7">
        <v>7</v>
      </c>
      <c r="K7555" s="7">
        <v>2060</v>
      </c>
      <c r="L7555" s="21">
        <v>0</v>
      </c>
      <c r="M7555">
        <v>47.421399999999998</v>
      </c>
      <c r="N7555" s="19">
        <v>219527</v>
      </c>
      <c r="O7555" s="19">
        <v>3</v>
      </c>
      <c r="P7555" s="19">
        <v>1991</v>
      </c>
      <c r="Q7555" s="19">
        <v>108900</v>
      </c>
      <c r="R7555">
        <v>98038</v>
      </c>
      <c r="S7555">
        <v>-122.02</v>
      </c>
      <c r="T7555" s="23">
        <v>1940</v>
      </c>
      <c r="U7555" s="23">
        <v>0</v>
      </c>
      <c r="W7555" s="35">
        <f>$D$1*D7555+$E$1*E7555+$F$1*F7555+$G$1*G7555+$H$1*H7555+$I$1*I7555+$J$1*J7555+$K$1*K7555+$M$1*M7555+$AB$3</f>
        <v>376670.29346556216</v>
      </c>
      <c r="X7555" s="35">
        <f t="shared" si="121"/>
        <v>0</v>
      </c>
      <c r="Y7555" s="16">
        <f>(W7555-C7555)/C7555</f>
        <v>-0.27563405102776506</v>
      </c>
    </row>
    <row r="7556" spans="1:25" x14ac:dyDescent="0.35">
      <c r="A7556">
        <v>1310700330</v>
      </c>
      <c r="B7556" t="s">
        <v>256</v>
      </c>
      <c r="C7556" s="9">
        <v>310000</v>
      </c>
      <c r="D7556" s="7">
        <v>4</v>
      </c>
      <c r="E7556" s="7">
        <v>2.25</v>
      </c>
      <c r="F7556" s="7">
        <v>1780</v>
      </c>
      <c r="G7556" s="7">
        <v>1</v>
      </c>
      <c r="H7556" s="7">
        <v>0</v>
      </c>
      <c r="I7556" s="7">
        <v>0</v>
      </c>
      <c r="J7556" s="7">
        <v>8</v>
      </c>
      <c r="K7556" s="7">
        <v>1780</v>
      </c>
      <c r="L7556" s="21">
        <v>0</v>
      </c>
      <c r="M7556">
        <v>47.361800000000002</v>
      </c>
      <c r="N7556" s="19">
        <v>8820</v>
      </c>
      <c r="O7556" s="19">
        <v>4</v>
      </c>
      <c r="P7556" s="19">
        <v>1966</v>
      </c>
      <c r="Q7556" s="19">
        <v>8625</v>
      </c>
      <c r="R7556">
        <v>98032</v>
      </c>
      <c r="S7556">
        <v>-122.289</v>
      </c>
      <c r="T7556" s="23">
        <v>1480</v>
      </c>
      <c r="U7556" s="23">
        <v>300</v>
      </c>
      <c r="W7556" s="35">
        <f>$D$1*D7556+$E$1*E7556+$F$1*F7556+$G$1*G7556+$H$1*H7556+$I$1*I7556+$J$1*J7556+$K$1*K7556+$M$1*M7556+$AB$3</f>
        <v>336864.62979196385</v>
      </c>
      <c r="X7556" s="35">
        <f t="shared" ref="X7556:X7619" si="122">IF(W7556&lt;0, 1,0)</f>
        <v>0</v>
      </c>
      <c r="Y7556" s="16">
        <f>(W7556-C7556)/C7556</f>
        <v>8.666009610310918E-2</v>
      </c>
    </row>
    <row r="7557" spans="1:25" x14ac:dyDescent="0.35">
      <c r="A7557">
        <v>423059207</v>
      </c>
      <c r="B7557" t="s">
        <v>73</v>
      </c>
      <c r="C7557" s="9">
        <v>322500</v>
      </c>
      <c r="D7557" s="7">
        <v>3</v>
      </c>
      <c r="E7557" s="7">
        <v>2</v>
      </c>
      <c r="F7557" s="7">
        <v>1190</v>
      </c>
      <c r="G7557" s="7">
        <v>1</v>
      </c>
      <c r="H7557" s="7">
        <v>0</v>
      </c>
      <c r="I7557" s="7">
        <v>0</v>
      </c>
      <c r="J7557" s="7">
        <v>7</v>
      </c>
      <c r="K7557" s="7">
        <v>1920</v>
      </c>
      <c r="L7557" s="21">
        <v>0</v>
      </c>
      <c r="M7557">
        <v>47.505699999999997</v>
      </c>
      <c r="N7557" s="19">
        <v>6445</v>
      </c>
      <c r="O7557" s="19">
        <v>3</v>
      </c>
      <c r="P7557" s="19">
        <v>1996</v>
      </c>
      <c r="Q7557" s="19">
        <v>8195</v>
      </c>
      <c r="R7557">
        <v>98056</v>
      </c>
      <c r="S7557">
        <v>-122.172</v>
      </c>
      <c r="T7557" s="23">
        <v>1190</v>
      </c>
      <c r="U7557" s="23">
        <v>0</v>
      </c>
      <c r="W7557" s="35">
        <f>$D$1*D7557+$E$1*E7557+$F$1*F7557+$G$1*G7557+$H$1*H7557+$I$1*I7557+$J$1*J7557+$K$1*K7557+$M$1*M7557+$AB$3</f>
        <v>265830.00443787128</v>
      </c>
      <c r="X7557" s="35">
        <f t="shared" si="122"/>
        <v>0</v>
      </c>
      <c r="Y7557" s="16">
        <f>(W7557-C7557)/C7557</f>
        <v>-0.17572091647171698</v>
      </c>
    </row>
    <row r="7558" spans="1:25" x14ac:dyDescent="0.35">
      <c r="A7558">
        <v>7205000180</v>
      </c>
      <c r="B7558" t="s">
        <v>235</v>
      </c>
      <c r="C7558" s="9">
        <v>320000</v>
      </c>
      <c r="D7558" s="7">
        <v>4</v>
      </c>
      <c r="E7558" s="7">
        <v>2.25</v>
      </c>
      <c r="F7558" s="7">
        <v>2000</v>
      </c>
      <c r="G7558" s="7">
        <v>2</v>
      </c>
      <c r="H7558" s="7">
        <v>0</v>
      </c>
      <c r="I7558" s="7">
        <v>1</v>
      </c>
      <c r="J7558" s="7">
        <v>7</v>
      </c>
      <c r="K7558" s="7">
        <v>2170</v>
      </c>
      <c r="L7558" s="21">
        <v>0</v>
      </c>
      <c r="M7558">
        <v>47.334200000000003</v>
      </c>
      <c r="N7558" s="19">
        <v>10374</v>
      </c>
      <c r="O7558" s="19">
        <v>4</v>
      </c>
      <c r="P7558" s="19">
        <v>1967</v>
      </c>
      <c r="Q7558" s="19">
        <v>10374</v>
      </c>
      <c r="R7558">
        <v>98023</v>
      </c>
      <c r="S7558">
        <v>-122.34</v>
      </c>
      <c r="T7558" s="23">
        <v>2000</v>
      </c>
      <c r="U7558" s="23">
        <v>0</v>
      </c>
      <c r="W7558" s="35">
        <f>$D$1*D7558+$E$1*E7558+$F$1*F7558+$G$1*G7558+$H$1*H7558+$I$1*I7558+$J$1*J7558+$K$1*K7558+$M$1*M7558+$AB$3</f>
        <v>331172.08274570853</v>
      </c>
      <c r="X7558" s="35">
        <f t="shared" si="122"/>
        <v>0</v>
      </c>
      <c r="Y7558" s="16">
        <f>(W7558-C7558)/C7558</f>
        <v>3.491275858033914E-2</v>
      </c>
    </row>
    <row r="7559" spans="1:25" x14ac:dyDescent="0.35">
      <c r="A7559">
        <v>7852180530</v>
      </c>
      <c r="B7559" t="s">
        <v>30</v>
      </c>
      <c r="C7559" s="9">
        <v>440000</v>
      </c>
      <c r="D7559" s="7">
        <v>3</v>
      </c>
      <c r="E7559" s="7">
        <v>2.5</v>
      </c>
      <c r="F7559" s="7">
        <v>1390</v>
      </c>
      <c r="G7559" s="7">
        <v>2</v>
      </c>
      <c r="H7559" s="7">
        <v>0</v>
      </c>
      <c r="I7559" s="7">
        <v>0</v>
      </c>
      <c r="J7559" s="7">
        <v>7</v>
      </c>
      <c r="K7559" s="7">
        <v>2340</v>
      </c>
      <c r="L7559" s="21">
        <v>0</v>
      </c>
      <c r="M7559">
        <v>47.530299999999997</v>
      </c>
      <c r="N7559" s="19">
        <v>4997</v>
      </c>
      <c r="O7559" s="19">
        <v>3</v>
      </c>
      <c r="P7559" s="19">
        <v>2004</v>
      </c>
      <c r="Q7559" s="19">
        <v>4125</v>
      </c>
      <c r="R7559">
        <v>98065</v>
      </c>
      <c r="S7559">
        <v>-121.855</v>
      </c>
      <c r="T7559" s="23">
        <v>1390</v>
      </c>
      <c r="U7559" s="23">
        <v>0</v>
      </c>
      <c r="W7559" s="35">
        <f>$D$1*D7559+$E$1*E7559+$F$1*F7559+$G$1*G7559+$H$1*H7559+$I$1*I7559+$J$1*J7559+$K$1*K7559+$M$1*M7559+$AB$3</f>
        <v>295047.88791242614</v>
      </c>
      <c r="X7559" s="35">
        <f t="shared" si="122"/>
        <v>0</v>
      </c>
      <c r="Y7559" s="16">
        <f>(W7559-C7559)/C7559</f>
        <v>-0.3294366183808497</v>
      </c>
    </row>
    <row r="7560" spans="1:25" x14ac:dyDescent="0.35">
      <c r="A7560">
        <v>6021501780</v>
      </c>
      <c r="B7560" t="s">
        <v>162</v>
      </c>
      <c r="C7560" s="9">
        <v>578000</v>
      </c>
      <c r="D7560" s="7">
        <v>3</v>
      </c>
      <c r="E7560" s="7">
        <v>1</v>
      </c>
      <c r="F7560" s="7">
        <v>1500</v>
      </c>
      <c r="G7560" s="7">
        <v>1</v>
      </c>
      <c r="H7560" s="7">
        <v>0</v>
      </c>
      <c r="I7560" s="7">
        <v>0</v>
      </c>
      <c r="J7560" s="7">
        <v>7</v>
      </c>
      <c r="K7560" s="7">
        <v>1440</v>
      </c>
      <c r="L7560" s="21">
        <v>0</v>
      </c>
      <c r="M7560">
        <v>47.6873</v>
      </c>
      <c r="N7560" s="19">
        <v>4500</v>
      </c>
      <c r="O7560" s="19">
        <v>3</v>
      </c>
      <c r="P7560" s="19">
        <v>1938</v>
      </c>
      <c r="Q7560" s="19">
        <v>4500</v>
      </c>
      <c r="R7560">
        <v>98117</v>
      </c>
      <c r="S7560">
        <v>-122.38500000000001</v>
      </c>
      <c r="T7560" s="23">
        <v>1120</v>
      </c>
      <c r="U7560" s="23">
        <v>380</v>
      </c>
      <c r="W7560" s="35">
        <f>$D$1*D7560+$E$1*E7560+$F$1*F7560+$G$1*G7560+$H$1*H7560+$I$1*I7560+$J$1*J7560+$K$1*K7560+$M$1*M7560+$AB$3</f>
        <v>460477.39852176607</v>
      </c>
      <c r="X7560" s="35">
        <f t="shared" si="122"/>
        <v>0</v>
      </c>
      <c r="Y7560" s="16">
        <f>(W7560-C7560)/C7560</f>
        <v>-0.20332630013535283</v>
      </c>
    </row>
    <row r="7561" spans="1:25" x14ac:dyDescent="0.35">
      <c r="A7561">
        <v>8673400061</v>
      </c>
      <c r="B7561" t="s">
        <v>122</v>
      </c>
      <c r="C7561" s="9">
        <v>382000</v>
      </c>
      <c r="D7561" s="7">
        <v>2</v>
      </c>
      <c r="E7561" s="7">
        <v>1.5</v>
      </c>
      <c r="F7561" s="7">
        <v>1070</v>
      </c>
      <c r="G7561" s="7">
        <v>3</v>
      </c>
      <c r="H7561" s="7">
        <v>0</v>
      </c>
      <c r="I7561" s="7">
        <v>0</v>
      </c>
      <c r="J7561" s="7">
        <v>8</v>
      </c>
      <c r="K7561" s="7">
        <v>1320</v>
      </c>
      <c r="L7561" s="21">
        <v>0</v>
      </c>
      <c r="M7561">
        <v>47.669899999999998</v>
      </c>
      <c r="N7561" s="19">
        <v>877</v>
      </c>
      <c r="O7561" s="19">
        <v>3</v>
      </c>
      <c r="P7561" s="19">
        <v>2005</v>
      </c>
      <c r="Q7561" s="19">
        <v>1193</v>
      </c>
      <c r="R7561">
        <v>98107</v>
      </c>
      <c r="S7561">
        <v>-122.393</v>
      </c>
      <c r="T7561" s="23">
        <v>1070</v>
      </c>
      <c r="U7561" s="23">
        <v>0</v>
      </c>
      <c r="W7561" s="35">
        <f>$D$1*D7561+$E$1*E7561+$F$1*F7561+$G$1*G7561+$H$1*H7561+$I$1*I7561+$J$1*J7561+$K$1*K7561+$M$1*M7561+$AB$3</f>
        <v>402636.74678408727</v>
      </c>
      <c r="X7561" s="35">
        <f t="shared" si="122"/>
        <v>0</v>
      </c>
      <c r="Y7561" s="16">
        <f>(W7561-C7561)/C7561</f>
        <v>5.4022897340542594E-2</v>
      </c>
    </row>
    <row r="7562" spans="1:25" x14ac:dyDescent="0.35">
      <c r="A7562">
        <v>3905100220</v>
      </c>
      <c r="B7562" t="s">
        <v>32</v>
      </c>
      <c r="C7562" s="9">
        <v>535000</v>
      </c>
      <c r="D7562" s="7">
        <v>3</v>
      </c>
      <c r="E7562" s="7">
        <v>2.5</v>
      </c>
      <c r="F7562" s="7">
        <v>1720</v>
      </c>
      <c r="G7562" s="7">
        <v>2</v>
      </c>
      <c r="H7562" s="7">
        <v>0</v>
      </c>
      <c r="I7562" s="7">
        <v>0</v>
      </c>
      <c r="J7562" s="7">
        <v>8</v>
      </c>
      <c r="K7562" s="7">
        <v>1780</v>
      </c>
      <c r="L7562" s="21">
        <v>0</v>
      </c>
      <c r="M7562">
        <v>47.569000000000003</v>
      </c>
      <c r="N7562" s="19">
        <v>4006</v>
      </c>
      <c r="O7562" s="19">
        <v>3</v>
      </c>
      <c r="P7562" s="19">
        <v>1994</v>
      </c>
      <c r="Q7562" s="19">
        <v>3974</v>
      </c>
      <c r="R7562">
        <v>98029</v>
      </c>
      <c r="S7562">
        <v>-122.00700000000001</v>
      </c>
      <c r="T7562" s="23">
        <v>1720</v>
      </c>
      <c r="U7562" s="23">
        <v>0</v>
      </c>
      <c r="W7562" s="35">
        <f>$D$1*D7562+$E$1*E7562+$F$1*F7562+$G$1*G7562+$H$1*H7562+$I$1*I7562+$J$1*J7562+$K$1*K7562+$M$1*M7562+$AB$3</f>
        <v>461484.64724408463</v>
      </c>
      <c r="X7562" s="35">
        <f t="shared" si="122"/>
        <v>0</v>
      </c>
      <c r="Y7562" s="16">
        <f>(W7562-C7562)/C7562</f>
        <v>-0.1374118743101222</v>
      </c>
    </row>
    <row r="7563" spans="1:25" x14ac:dyDescent="0.35">
      <c r="A7563">
        <v>5104540330</v>
      </c>
      <c r="B7563" t="s">
        <v>131</v>
      </c>
      <c r="C7563" s="9">
        <v>679000</v>
      </c>
      <c r="D7563" s="7">
        <v>4</v>
      </c>
      <c r="E7563" s="7">
        <v>2.5</v>
      </c>
      <c r="F7563" s="7">
        <v>3680</v>
      </c>
      <c r="G7563" s="7">
        <v>2</v>
      </c>
      <c r="H7563" s="7">
        <v>0</v>
      </c>
      <c r="I7563" s="7">
        <v>0</v>
      </c>
      <c r="J7563" s="7">
        <v>10</v>
      </c>
      <c r="K7563" s="7">
        <v>3310</v>
      </c>
      <c r="L7563" s="21">
        <v>0</v>
      </c>
      <c r="M7563">
        <v>47.354300000000002</v>
      </c>
      <c r="N7563" s="19">
        <v>7236</v>
      </c>
      <c r="O7563" s="19">
        <v>3</v>
      </c>
      <c r="P7563" s="19">
        <v>2006</v>
      </c>
      <c r="Q7563" s="19">
        <v>7180</v>
      </c>
      <c r="R7563">
        <v>98038</v>
      </c>
      <c r="S7563">
        <v>-122.005</v>
      </c>
      <c r="T7563" s="23">
        <v>3680</v>
      </c>
      <c r="U7563" s="23">
        <v>0</v>
      </c>
      <c r="W7563" s="35">
        <f>$D$1*D7563+$E$1*E7563+$F$1*F7563+$G$1*G7563+$H$1*H7563+$I$1*I7563+$J$1*J7563+$K$1*K7563+$M$1*M7563+$AB$3</f>
        <v>870752.35737212002</v>
      </c>
      <c r="X7563" s="35">
        <f t="shared" si="122"/>
        <v>0</v>
      </c>
      <c r="Y7563" s="16">
        <f>(W7563-C7563)/C7563</f>
        <v>0.28240406093095732</v>
      </c>
    </row>
    <row r="7564" spans="1:25" x14ac:dyDescent="0.35">
      <c r="A7564">
        <v>6752300120</v>
      </c>
      <c r="B7564" t="s">
        <v>46</v>
      </c>
      <c r="C7564" s="9">
        <v>258900</v>
      </c>
      <c r="D7564" s="7">
        <v>3</v>
      </c>
      <c r="E7564" s="7">
        <v>2.25</v>
      </c>
      <c r="F7564" s="7">
        <v>1400</v>
      </c>
      <c r="G7564" s="7">
        <v>1</v>
      </c>
      <c r="H7564" s="7">
        <v>0</v>
      </c>
      <c r="I7564" s="7">
        <v>0</v>
      </c>
      <c r="J7564" s="7">
        <v>7</v>
      </c>
      <c r="K7564" s="7">
        <v>1860</v>
      </c>
      <c r="L7564" s="21">
        <v>0</v>
      </c>
      <c r="M7564">
        <v>47.426099999999998</v>
      </c>
      <c r="N7564" s="19">
        <v>10436</v>
      </c>
      <c r="O7564" s="19">
        <v>4</v>
      </c>
      <c r="P7564" s="19">
        <v>1985</v>
      </c>
      <c r="Q7564" s="19">
        <v>9318</v>
      </c>
      <c r="R7564">
        <v>98058</v>
      </c>
      <c r="S7564">
        <v>-122.14400000000001</v>
      </c>
      <c r="T7564" s="23">
        <v>1040</v>
      </c>
      <c r="U7564" s="23">
        <v>360</v>
      </c>
      <c r="W7564" s="35">
        <f>$D$1*D7564+$E$1*E7564+$F$1*F7564+$G$1*G7564+$H$1*H7564+$I$1*I7564+$J$1*J7564+$K$1*K7564+$M$1*M7564+$AB$3</f>
        <v>255520.46954183653</v>
      </c>
      <c r="X7564" s="35">
        <f t="shared" si="122"/>
        <v>0</v>
      </c>
      <c r="Y7564" s="16">
        <f>(W7564-C7564)/C7564</f>
        <v>-1.3053420077881305E-2</v>
      </c>
    </row>
    <row r="7565" spans="1:25" x14ac:dyDescent="0.35">
      <c r="A7565">
        <v>4077800412</v>
      </c>
      <c r="B7565" t="s">
        <v>87</v>
      </c>
      <c r="C7565" s="9">
        <v>563000</v>
      </c>
      <c r="D7565" s="7">
        <v>3</v>
      </c>
      <c r="E7565" s="7">
        <v>1.5</v>
      </c>
      <c r="F7565" s="7">
        <v>1730</v>
      </c>
      <c r="G7565" s="7">
        <v>2</v>
      </c>
      <c r="H7565" s="7">
        <v>0</v>
      </c>
      <c r="I7565" s="7">
        <v>0</v>
      </c>
      <c r="J7565" s="7">
        <v>8</v>
      </c>
      <c r="K7565" s="7">
        <v>1810</v>
      </c>
      <c r="L7565" s="21">
        <v>0</v>
      </c>
      <c r="M7565">
        <v>47.706699999999998</v>
      </c>
      <c r="N7565" s="19">
        <v>9509</v>
      </c>
      <c r="O7565" s="19">
        <v>3</v>
      </c>
      <c r="P7565" s="19">
        <v>1955</v>
      </c>
      <c r="Q7565" s="19">
        <v>8795</v>
      </c>
      <c r="R7565">
        <v>98125</v>
      </c>
      <c r="S7565">
        <v>-122.282</v>
      </c>
      <c r="T7565" s="23">
        <v>1270</v>
      </c>
      <c r="U7565" s="23">
        <v>460</v>
      </c>
      <c r="W7565" s="35">
        <f>$D$1*D7565+$E$1*E7565+$F$1*F7565+$G$1*G7565+$H$1*H7565+$I$1*I7565+$J$1*J7565+$K$1*K7565+$M$1*M7565+$AB$3</f>
        <v>566541.08757245168</v>
      </c>
      <c r="X7565" s="35">
        <f t="shared" si="122"/>
        <v>0</v>
      </c>
      <c r="Y7565" s="16">
        <f>(W7565-C7565)/C7565</f>
        <v>6.2896759723830922E-3</v>
      </c>
    </row>
    <row r="7566" spans="1:25" x14ac:dyDescent="0.35">
      <c r="A7566">
        <v>2787250090</v>
      </c>
      <c r="B7566" t="s">
        <v>97</v>
      </c>
      <c r="C7566" s="9">
        <v>562000</v>
      </c>
      <c r="D7566" s="7">
        <v>5</v>
      </c>
      <c r="E7566" s="7">
        <v>3</v>
      </c>
      <c r="F7566" s="7">
        <v>2795</v>
      </c>
      <c r="G7566" s="7">
        <v>2</v>
      </c>
      <c r="H7566" s="7">
        <v>0</v>
      </c>
      <c r="I7566" s="7">
        <v>0</v>
      </c>
      <c r="J7566" s="7">
        <v>8</v>
      </c>
      <c r="K7566" s="7">
        <v>2750</v>
      </c>
      <c r="L7566" s="21">
        <v>0</v>
      </c>
      <c r="M7566">
        <v>47.7301</v>
      </c>
      <c r="N7566" s="19">
        <v>15101</v>
      </c>
      <c r="O7566" s="19">
        <v>3</v>
      </c>
      <c r="P7566" s="19">
        <v>1996</v>
      </c>
      <c r="Q7566" s="19">
        <v>14567</v>
      </c>
      <c r="R7566">
        <v>98019</v>
      </c>
      <c r="S7566">
        <v>-121.97199999999999</v>
      </c>
      <c r="T7566" s="23">
        <v>2795</v>
      </c>
      <c r="U7566" s="23">
        <v>0</v>
      </c>
      <c r="W7566" s="35">
        <f>$D$1*D7566+$E$1*E7566+$F$1*F7566+$G$1*G7566+$H$1*H7566+$I$1*I7566+$J$1*J7566+$K$1*K7566+$M$1*M7566+$AB$3</f>
        <v>734165.87082364038</v>
      </c>
      <c r="X7566" s="35">
        <f t="shared" si="122"/>
        <v>0</v>
      </c>
      <c r="Y7566" s="16">
        <f>(W7566-C7566)/C7566</f>
        <v>0.30634496587836368</v>
      </c>
    </row>
    <row r="7567" spans="1:25" x14ac:dyDescent="0.35">
      <c r="A7567">
        <v>461002150</v>
      </c>
      <c r="B7567" t="s">
        <v>84</v>
      </c>
      <c r="C7567" s="9">
        <v>725000</v>
      </c>
      <c r="D7567" s="7">
        <v>4</v>
      </c>
      <c r="E7567" s="7">
        <v>1.75</v>
      </c>
      <c r="F7567" s="7">
        <v>2000</v>
      </c>
      <c r="G7567" s="7">
        <v>1</v>
      </c>
      <c r="H7567" s="7">
        <v>0</v>
      </c>
      <c r="I7567" s="7">
        <v>0</v>
      </c>
      <c r="J7567" s="7">
        <v>8</v>
      </c>
      <c r="K7567" s="7">
        <v>1370</v>
      </c>
      <c r="L7567" s="21">
        <v>0</v>
      </c>
      <c r="M7567">
        <v>47.681600000000003</v>
      </c>
      <c r="N7567" s="19">
        <v>3750</v>
      </c>
      <c r="O7567" s="19">
        <v>5</v>
      </c>
      <c r="P7567" s="19">
        <v>1950</v>
      </c>
      <c r="Q7567" s="19">
        <v>5000</v>
      </c>
      <c r="R7567">
        <v>98117</v>
      </c>
      <c r="S7567">
        <v>-122.374</v>
      </c>
      <c r="T7567" s="23">
        <v>1120</v>
      </c>
      <c r="U7567" s="23">
        <v>880</v>
      </c>
      <c r="W7567" s="35">
        <f>$D$1*D7567+$E$1*E7567+$F$1*F7567+$G$1*G7567+$H$1*H7567+$I$1*I7567+$J$1*J7567+$K$1*K7567+$M$1*M7567+$AB$3</f>
        <v>596225.22488347068</v>
      </c>
      <c r="X7567" s="35">
        <f t="shared" si="122"/>
        <v>0</v>
      </c>
      <c r="Y7567" s="16">
        <f>(W7567-C7567)/C7567</f>
        <v>-0.17762037947107492</v>
      </c>
    </row>
    <row r="7568" spans="1:25" x14ac:dyDescent="0.35">
      <c r="A7568">
        <v>1898310100</v>
      </c>
      <c r="B7568" t="s">
        <v>293</v>
      </c>
      <c r="C7568" s="9">
        <v>236775</v>
      </c>
      <c r="D7568" s="7">
        <v>3</v>
      </c>
      <c r="E7568" s="7">
        <v>2.5</v>
      </c>
      <c r="F7568" s="7">
        <v>1830</v>
      </c>
      <c r="G7568" s="7">
        <v>2</v>
      </c>
      <c r="H7568" s="7">
        <v>0</v>
      </c>
      <c r="I7568" s="7">
        <v>0</v>
      </c>
      <c r="J7568" s="7">
        <v>8</v>
      </c>
      <c r="K7568" s="7">
        <v>1770</v>
      </c>
      <c r="L7568" s="21">
        <v>0</v>
      </c>
      <c r="M7568">
        <v>47.311599999999999</v>
      </c>
      <c r="N7568" s="19">
        <v>8372</v>
      </c>
      <c r="O7568" s="19">
        <v>3</v>
      </c>
      <c r="P7568" s="19">
        <v>1987</v>
      </c>
      <c r="Q7568" s="19">
        <v>8372</v>
      </c>
      <c r="R7568">
        <v>98023</v>
      </c>
      <c r="S7568">
        <v>-122.4</v>
      </c>
      <c r="T7568" s="23">
        <v>1830</v>
      </c>
      <c r="U7568" s="23">
        <v>0</v>
      </c>
      <c r="W7568" s="35">
        <f>$D$1*D7568+$E$1*E7568+$F$1*F7568+$G$1*G7568+$H$1*H7568+$I$1*I7568+$J$1*J7568+$K$1*K7568+$M$1*M7568+$AB$3</f>
        <v>317348.0703138411</v>
      </c>
      <c r="X7568" s="35">
        <f t="shared" si="122"/>
        <v>0</v>
      </c>
      <c r="Y7568" s="16">
        <f>(W7568-C7568)/C7568</f>
        <v>0.34029382457540325</v>
      </c>
    </row>
    <row r="7569" spans="1:25" x14ac:dyDescent="0.35">
      <c r="A7569">
        <v>3886902950</v>
      </c>
      <c r="B7569" t="s">
        <v>236</v>
      </c>
      <c r="C7569" s="9">
        <v>860000</v>
      </c>
      <c r="D7569" s="7">
        <v>4</v>
      </c>
      <c r="E7569" s="7">
        <v>3.5</v>
      </c>
      <c r="F7569" s="7">
        <v>3380</v>
      </c>
      <c r="G7569" s="7">
        <v>1</v>
      </c>
      <c r="H7569" s="7">
        <v>0</v>
      </c>
      <c r="I7569" s="7">
        <v>1</v>
      </c>
      <c r="J7569" s="7">
        <v>9</v>
      </c>
      <c r="K7569" s="7">
        <v>1890</v>
      </c>
      <c r="L7569" s="21">
        <v>0</v>
      </c>
      <c r="M7569">
        <v>47.683900000000001</v>
      </c>
      <c r="N7569" s="19">
        <v>8098</v>
      </c>
      <c r="O7569" s="19">
        <v>5</v>
      </c>
      <c r="P7569" s="19">
        <v>1952</v>
      </c>
      <c r="Q7569" s="19">
        <v>8400</v>
      </c>
      <c r="R7569">
        <v>98033</v>
      </c>
      <c r="S7569">
        <v>-122.19</v>
      </c>
      <c r="T7569" s="23">
        <v>1690</v>
      </c>
      <c r="U7569" s="23">
        <v>1690</v>
      </c>
      <c r="W7569" s="35">
        <f>$D$1*D7569+$E$1*E7569+$F$1*F7569+$G$1*G7569+$H$1*H7569+$I$1*I7569+$J$1*J7569+$K$1*K7569+$M$1*M7569+$AB$3</f>
        <v>1012836.27871494</v>
      </c>
      <c r="X7569" s="35">
        <f t="shared" si="122"/>
        <v>0</v>
      </c>
      <c r="Y7569" s="16">
        <f>(W7569-C7569)/C7569</f>
        <v>0.17771660315690693</v>
      </c>
    </row>
    <row r="7570" spans="1:25" x14ac:dyDescent="0.35">
      <c r="A7570">
        <v>4427100025</v>
      </c>
      <c r="B7570" t="s">
        <v>276</v>
      </c>
      <c r="C7570" s="9">
        <v>270000</v>
      </c>
      <c r="D7570" s="7">
        <v>3</v>
      </c>
      <c r="E7570" s="7">
        <v>1.5</v>
      </c>
      <c r="F7570" s="7">
        <v>1500</v>
      </c>
      <c r="G7570" s="7">
        <v>1</v>
      </c>
      <c r="H7570" s="7">
        <v>0</v>
      </c>
      <c r="I7570" s="7">
        <v>0</v>
      </c>
      <c r="J7570" s="7">
        <v>7</v>
      </c>
      <c r="K7570" s="7">
        <v>1420</v>
      </c>
      <c r="L7570" s="21">
        <v>0</v>
      </c>
      <c r="M7570">
        <v>47.727600000000002</v>
      </c>
      <c r="N7570" s="19">
        <v>6337</v>
      </c>
      <c r="O7570" s="19">
        <v>5</v>
      </c>
      <c r="P7570" s="19">
        <v>1953</v>
      </c>
      <c r="Q7570" s="19">
        <v>6337</v>
      </c>
      <c r="R7570">
        <v>98125</v>
      </c>
      <c r="S7570">
        <v>-122.312</v>
      </c>
      <c r="T7570" s="23">
        <v>1500</v>
      </c>
      <c r="U7570" s="23">
        <v>0</v>
      </c>
      <c r="W7570" s="35">
        <f>$D$1*D7570+$E$1*E7570+$F$1*F7570+$G$1*G7570+$H$1*H7570+$I$1*I7570+$J$1*J7570+$K$1*K7570+$M$1*M7570+$AB$3</f>
        <v>480128.30375310406</v>
      </c>
      <c r="X7570" s="35">
        <f t="shared" si="122"/>
        <v>0</v>
      </c>
      <c r="Y7570" s="16">
        <f>(W7570-C7570)/C7570</f>
        <v>0.77825297686334838</v>
      </c>
    </row>
    <row r="7571" spans="1:25" x14ac:dyDescent="0.35">
      <c r="A7571">
        <v>4038700730</v>
      </c>
      <c r="B7571" t="s">
        <v>52</v>
      </c>
      <c r="C7571" s="9">
        <v>621000</v>
      </c>
      <c r="D7571" s="7">
        <v>4</v>
      </c>
      <c r="E7571" s="7">
        <v>2.75</v>
      </c>
      <c r="F7571" s="7">
        <v>1950</v>
      </c>
      <c r="G7571" s="7">
        <v>1</v>
      </c>
      <c r="H7571" s="7">
        <v>0</v>
      </c>
      <c r="I7571" s="7">
        <v>2</v>
      </c>
      <c r="J7571" s="7">
        <v>7</v>
      </c>
      <c r="K7571" s="7">
        <v>1950</v>
      </c>
      <c r="L7571" s="21">
        <v>0</v>
      </c>
      <c r="M7571">
        <v>47.616</v>
      </c>
      <c r="N7571" s="19">
        <v>6930</v>
      </c>
      <c r="O7571" s="19">
        <v>4</v>
      </c>
      <c r="P7571" s="19">
        <v>1960</v>
      </c>
      <c r="Q7571" s="19">
        <v>8560</v>
      </c>
      <c r="R7571">
        <v>98008</v>
      </c>
      <c r="S7571">
        <v>-122.113</v>
      </c>
      <c r="T7571" s="23">
        <v>1250</v>
      </c>
      <c r="U7571" s="23">
        <v>700</v>
      </c>
      <c r="W7571" s="35">
        <f>$D$1*D7571+$E$1*E7571+$F$1*F7571+$G$1*G7571+$H$1*H7571+$I$1*I7571+$J$1*J7571+$K$1*K7571+$M$1*M7571+$AB$3</f>
        <v>585116.84672855213</v>
      </c>
      <c r="X7571" s="35">
        <f t="shared" si="122"/>
        <v>0</v>
      </c>
      <c r="Y7571" s="16">
        <f>(W7571-C7571)/C7571</f>
        <v>-5.7782855509577888E-2</v>
      </c>
    </row>
    <row r="7572" spans="1:25" x14ac:dyDescent="0.35">
      <c r="A7572">
        <v>7852011020</v>
      </c>
      <c r="B7572" t="s">
        <v>305</v>
      </c>
      <c r="C7572" s="9">
        <v>527900</v>
      </c>
      <c r="D7572" s="7">
        <v>3</v>
      </c>
      <c r="E7572" s="7">
        <v>2.5</v>
      </c>
      <c r="F7572" s="7">
        <v>2490</v>
      </c>
      <c r="G7572" s="7">
        <v>2</v>
      </c>
      <c r="H7572" s="7">
        <v>0</v>
      </c>
      <c r="I7572" s="7">
        <v>2</v>
      </c>
      <c r="J7572" s="7">
        <v>8</v>
      </c>
      <c r="K7572" s="7">
        <v>2420</v>
      </c>
      <c r="L7572" s="21">
        <v>0</v>
      </c>
      <c r="M7572">
        <v>47.538499999999999</v>
      </c>
      <c r="N7572" s="19">
        <v>5928</v>
      </c>
      <c r="O7572" s="19">
        <v>3</v>
      </c>
      <c r="P7572" s="19">
        <v>1998</v>
      </c>
      <c r="Q7572" s="19">
        <v>6381</v>
      </c>
      <c r="R7572">
        <v>98065</v>
      </c>
      <c r="S7572">
        <v>-121.87</v>
      </c>
      <c r="T7572" s="23">
        <v>2490</v>
      </c>
      <c r="U7572" s="23">
        <v>0</v>
      </c>
      <c r="W7572" s="35">
        <f>$D$1*D7572+$E$1*E7572+$F$1*F7572+$G$1*G7572+$H$1*H7572+$I$1*I7572+$J$1*J7572+$K$1*K7572+$M$1*M7572+$AB$3</f>
        <v>737378.85555476323</v>
      </c>
      <c r="X7572" s="35">
        <f t="shared" si="122"/>
        <v>0</v>
      </c>
      <c r="Y7572" s="16">
        <f>(W7572-C7572)/C7572</f>
        <v>0.39681541116643915</v>
      </c>
    </row>
    <row r="7573" spans="1:25" x14ac:dyDescent="0.35">
      <c r="A7573">
        <v>126059018</v>
      </c>
      <c r="B7573" t="s">
        <v>119</v>
      </c>
      <c r="C7573" s="9">
        <v>395000</v>
      </c>
      <c r="D7573" s="7">
        <v>4</v>
      </c>
      <c r="E7573" s="7">
        <v>2.25</v>
      </c>
      <c r="F7573" s="7">
        <v>1780</v>
      </c>
      <c r="G7573" s="7">
        <v>2</v>
      </c>
      <c r="H7573" s="7">
        <v>0</v>
      </c>
      <c r="I7573" s="7">
        <v>0</v>
      </c>
      <c r="J7573" s="7">
        <v>8</v>
      </c>
      <c r="K7573" s="7">
        <v>2070</v>
      </c>
      <c r="L7573" s="21">
        <v>0</v>
      </c>
      <c r="M7573">
        <v>47.762</v>
      </c>
      <c r="N7573" s="19">
        <v>10748</v>
      </c>
      <c r="O7573" s="19">
        <v>4</v>
      </c>
      <c r="P7573" s="19">
        <v>1964</v>
      </c>
      <c r="Q7573" s="19">
        <v>37680</v>
      </c>
      <c r="R7573">
        <v>98072</v>
      </c>
      <c r="S7573">
        <v>-122.11</v>
      </c>
      <c r="T7573" s="23">
        <v>1780</v>
      </c>
      <c r="U7573" s="23">
        <v>0</v>
      </c>
      <c r="W7573" s="35">
        <f>$D$1*D7573+$E$1*E7573+$F$1*F7573+$G$1*G7573+$H$1*H7573+$I$1*I7573+$J$1*J7573+$K$1*K7573+$M$1*M7573+$AB$3</f>
        <v>573342.05876512825</v>
      </c>
      <c r="X7573" s="35">
        <f t="shared" si="122"/>
        <v>0</v>
      </c>
      <c r="Y7573" s="16">
        <f>(W7573-C7573)/C7573</f>
        <v>0.45149888294969176</v>
      </c>
    </row>
    <row r="7574" spans="1:25" x14ac:dyDescent="0.35">
      <c r="A7574">
        <v>9407001340</v>
      </c>
      <c r="B7574" t="s">
        <v>100</v>
      </c>
      <c r="C7574" s="9">
        <v>320000</v>
      </c>
      <c r="D7574" s="7">
        <v>3</v>
      </c>
      <c r="E7574" s="7">
        <v>2</v>
      </c>
      <c r="F7574" s="7">
        <v>1110</v>
      </c>
      <c r="G7574" s="7">
        <v>1</v>
      </c>
      <c r="H7574" s="7">
        <v>0</v>
      </c>
      <c r="I7574" s="7">
        <v>0</v>
      </c>
      <c r="J7574" s="7">
        <v>7</v>
      </c>
      <c r="K7574" s="7">
        <v>1230</v>
      </c>
      <c r="L7574" s="21">
        <v>0</v>
      </c>
      <c r="M7574">
        <v>47.445599999999999</v>
      </c>
      <c r="N7574" s="19">
        <v>10500</v>
      </c>
      <c r="O7574" s="19">
        <v>5</v>
      </c>
      <c r="P7574" s="19">
        <v>1978</v>
      </c>
      <c r="Q7574" s="19">
        <v>10395</v>
      </c>
      <c r="R7574">
        <v>98045</v>
      </c>
      <c r="S7574">
        <v>-121.773</v>
      </c>
      <c r="T7574" s="23">
        <v>1110</v>
      </c>
      <c r="U7574" s="23">
        <v>0</v>
      </c>
      <c r="W7574" s="35">
        <f>$D$1*D7574+$E$1*E7574+$F$1*F7574+$G$1*G7574+$H$1*H7574+$I$1*I7574+$J$1*J7574+$K$1*K7574+$M$1*M7574+$AB$3</f>
        <v>204504.39963332564</v>
      </c>
      <c r="X7574" s="35">
        <f t="shared" si="122"/>
        <v>0</v>
      </c>
      <c r="Y7574" s="16">
        <f>(W7574-C7574)/C7574</f>
        <v>-0.3609237511458574</v>
      </c>
    </row>
    <row r="7575" spans="1:25" x14ac:dyDescent="0.35">
      <c r="A7575">
        <v>2799800750</v>
      </c>
      <c r="B7575" t="s">
        <v>217</v>
      </c>
      <c r="C7575" s="9">
        <v>300000</v>
      </c>
      <c r="D7575" s="7">
        <v>4</v>
      </c>
      <c r="E7575" s="7">
        <v>2.5</v>
      </c>
      <c r="F7575" s="7">
        <v>2500</v>
      </c>
      <c r="G7575" s="7">
        <v>2</v>
      </c>
      <c r="H7575" s="7">
        <v>0</v>
      </c>
      <c r="I7575" s="7">
        <v>0</v>
      </c>
      <c r="J7575" s="7">
        <v>8</v>
      </c>
      <c r="K7575" s="7">
        <v>2690</v>
      </c>
      <c r="L7575" s="21">
        <v>0</v>
      </c>
      <c r="M7575">
        <v>47.366599999999998</v>
      </c>
      <c r="N7575" s="19">
        <v>4750</v>
      </c>
      <c r="O7575" s="19">
        <v>3</v>
      </c>
      <c r="P7575" s="19">
        <v>2003</v>
      </c>
      <c r="Q7575" s="19">
        <v>4750</v>
      </c>
      <c r="R7575">
        <v>98042</v>
      </c>
      <c r="S7575">
        <v>-122.122</v>
      </c>
      <c r="T7575" s="23">
        <v>2500</v>
      </c>
      <c r="U7575" s="23">
        <v>0</v>
      </c>
      <c r="W7575" s="35">
        <f>$D$1*D7575+$E$1*E7575+$F$1*F7575+$G$1*G7575+$H$1*H7575+$I$1*I7575+$J$1*J7575+$K$1*K7575+$M$1*M7575+$AB$3</f>
        <v>471916.8026192151</v>
      </c>
      <c r="X7575" s="35">
        <f t="shared" si="122"/>
        <v>0</v>
      </c>
      <c r="Y7575" s="16">
        <f>(W7575-C7575)/C7575</f>
        <v>0.57305600873071705</v>
      </c>
    </row>
    <row r="7576" spans="1:25" x14ac:dyDescent="0.35">
      <c r="A7576">
        <v>192000120</v>
      </c>
      <c r="B7576" t="s">
        <v>228</v>
      </c>
      <c r="C7576" s="9">
        <v>320000</v>
      </c>
      <c r="D7576" s="7">
        <v>3</v>
      </c>
      <c r="E7576" s="7">
        <v>1.75</v>
      </c>
      <c r="F7576" s="7">
        <v>1480</v>
      </c>
      <c r="G7576" s="7">
        <v>1</v>
      </c>
      <c r="H7576" s="7">
        <v>0</v>
      </c>
      <c r="I7576" s="7">
        <v>0</v>
      </c>
      <c r="J7576" s="7">
        <v>7</v>
      </c>
      <c r="K7576" s="7">
        <v>1430</v>
      </c>
      <c r="L7576" s="21">
        <v>0</v>
      </c>
      <c r="M7576">
        <v>47.512999999999998</v>
      </c>
      <c r="N7576" s="19">
        <v>7225</v>
      </c>
      <c r="O7576" s="19">
        <v>4</v>
      </c>
      <c r="P7576" s="19">
        <v>1965</v>
      </c>
      <c r="Q7576" s="19">
        <v>7201</v>
      </c>
      <c r="R7576">
        <v>98056</v>
      </c>
      <c r="S7576">
        <v>-122.185</v>
      </c>
      <c r="T7576" s="23">
        <v>1480</v>
      </c>
      <c r="U7576" s="23">
        <v>0</v>
      </c>
      <c r="W7576" s="35">
        <f>$D$1*D7576+$E$1*E7576+$F$1*F7576+$G$1*G7576+$H$1*H7576+$I$1*I7576+$J$1*J7576+$K$1*K7576+$M$1*M7576+$AB$3</f>
        <v>332791.72036507353</v>
      </c>
      <c r="X7576" s="35">
        <f t="shared" si="122"/>
        <v>0</v>
      </c>
      <c r="Y7576" s="16">
        <f>(W7576-C7576)/C7576</f>
        <v>3.9974126140854785E-2</v>
      </c>
    </row>
    <row r="7577" spans="1:25" x14ac:dyDescent="0.35">
      <c r="A7577">
        <v>625069064</v>
      </c>
      <c r="B7577" t="s">
        <v>256</v>
      </c>
      <c r="C7577" s="9">
        <v>625000</v>
      </c>
      <c r="D7577" s="7">
        <v>3</v>
      </c>
      <c r="E7577" s="7">
        <v>2.25</v>
      </c>
      <c r="F7577" s="7">
        <v>2570</v>
      </c>
      <c r="G7577" s="7">
        <v>1</v>
      </c>
      <c r="H7577" s="7">
        <v>0</v>
      </c>
      <c r="I7577" s="7">
        <v>0</v>
      </c>
      <c r="J7577" s="7">
        <v>9</v>
      </c>
      <c r="K7577" s="7">
        <v>2570</v>
      </c>
      <c r="L7577" s="21">
        <v>0</v>
      </c>
      <c r="M7577">
        <v>47.685400000000001</v>
      </c>
      <c r="N7577" s="19">
        <v>47480</v>
      </c>
      <c r="O7577" s="19">
        <v>3</v>
      </c>
      <c r="P7577" s="19">
        <v>1979</v>
      </c>
      <c r="Q7577" s="19">
        <v>106722</v>
      </c>
      <c r="R7577">
        <v>98053</v>
      </c>
      <c r="S7577">
        <v>-122.07899999999999</v>
      </c>
      <c r="T7577" s="23">
        <v>2570</v>
      </c>
      <c r="U7577" s="23">
        <v>0</v>
      </c>
      <c r="W7577" s="35">
        <f>$D$1*D7577+$E$1*E7577+$F$1*F7577+$G$1*G7577+$H$1*H7577+$I$1*I7577+$J$1*J7577+$K$1*K7577+$M$1*M7577+$AB$3</f>
        <v>829857.9203239195</v>
      </c>
      <c r="X7577" s="35">
        <f t="shared" si="122"/>
        <v>0</v>
      </c>
      <c r="Y7577" s="16">
        <f>(W7577-C7577)/C7577</f>
        <v>0.32777267251827119</v>
      </c>
    </row>
    <row r="7578" spans="1:25" x14ac:dyDescent="0.35">
      <c r="A7578">
        <v>2391600330</v>
      </c>
      <c r="B7578" t="s">
        <v>205</v>
      </c>
      <c r="C7578" s="9">
        <v>505000</v>
      </c>
      <c r="D7578" s="7">
        <v>2</v>
      </c>
      <c r="E7578" s="7">
        <v>1</v>
      </c>
      <c r="F7578" s="7">
        <v>810</v>
      </c>
      <c r="G7578" s="7">
        <v>1</v>
      </c>
      <c r="H7578" s="7">
        <v>0</v>
      </c>
      <c r="I7578" s="7">
        <v>0</v>
      </c>
      <c r="J7578" s="7">
        <v>6</v>
      </c>
      <c r="K7578" s="7">
        <v>900</v>
      </c>
      <c r="L7578" s="21">
        <v>0</v>
      </c>
      <c r="M7578">
        <v>47.563499999999998</v>
      </c>
      <c r="N7578" s="19">
        <v>5060</v>
      </c>
      <c r="O7578" s="19">
        <v>3</v>
      </c>
      <c r="P7578" s="19">
        <v>1941</v>
      </c>
      <c r="Q7578" s="19">
        <v>5060</v>
      </c>
      <c r="R7578">
        <v>98116</v>
      </c>
      <c r="S7578">
        <v>-122.39400000000001</v>
      </c>
      <c r="T7578" s="23">
        <v>810</v>
      </c>
      <c r="U7578" s="23">
        <v>0</v>
      </c>
      <c r="W7578" s="35">
        <f>$D$1*D7578+$E$1*E7578+$F$1*F7578+$G$1*G7578+$H$1*H7578+$I$1*I7578+$J$1*J7578+$K$1*K7578+$M$1*M7578+$AB$3</f>
        <v>185342.7908658497</v>
      </c>
      <c r="X7578" s="35">
        <f t="shared" si="122"/>
        <v>0</v>
      </c>
      <c r="Y7578" s="16">
        <f>(W7578-C7578)/C7578</f>
        <v>-0.63298457254287188</v>
      </c>
    </row>
    <row r="7579" spans="1:25" x14ac:dyDescent="0.35">
      <c r="A7579">
        <v>4180400090</v>
      </c>
      <c r="B7579" t="s">
        <v>51</v>
      </c>
      <c r="C7579" s="9">
        <v>300000</v>
      </c>
      <c r="D7579" s="7">
        <v>4</v>
      </c>
      <c r="E7579" s="7">
        <v>2.5</v>
      </c>
      <c r="F7579" s="7">
        <v>2700</v>
      </c>
      <c r="G7579" s="7">
        <v>1</v>
      </c>
      <c r="H7579" s="7">
        <v>0</v>
      </c>
      <c r="I7579" s="7">
        <v>0</v>
      </c>
      <c r="J7579" s="7">
        <v>8</v>
      </c>
      <c r="K7579" s="7">
        <v>2460</v>
      </c>
      <c r="L7579" s="21">
        <v>0</v>
      </c>
      <c r="M7579">
        <v>47.369</v>
      </c>
      <c r="N7579" s="19">
        <v>10814</v>
      </c>
      <c r="O7579" s="19">
        <v>4</v>
      </c>
      <c r="P7579" s="19">
        <v>1966</v>
      </c>
      <c r="Q7579" s="19">
        <v>6310</v>
      </c>
      <c r="R7579">
        <v>98030</v>
      </c>
      <c r="S7579">
        <v>-122.17700000000001</v>
      </c>
      <c r="T7579" s="23">
        <v>1560</v>
      </c>
      <c r="U7579" s="23">
        <v>1140</v>
      </c>
      <c r="W7579" s="35">
        <f>$D$1*D7579+$E$1*E7579+$F$1*F7579+$G$1*G7579+$H$1*H7579+$I$1*I7579+$J$1*J7579+$K$1*K7579+$M$1*M7579+$AB$3</f>
        <v>541338.86784306914</v>
      </c>
      <c r="X7579" s="35">
        <f t="shared" si="122"/>
        <v>0</v>
      </c>
      <c r="Y7579" s="16">
        <f>(W7579-C7579)/C7579</f>
        <v>0.80446289281023042</v>
      </c>
    </row>
    <row r="7580" spans="1:25" x14ac:dyDescent="0.35">
      <c r="A7580">
        <v>50300220</v>
      </c>
      <c r="B7580" t="s">
        <v>187</v>
      </c>
      <c r="C7580" s="9">
        <v>363000</v>
      </c>
      <c r="D7580" s="7">
        <v>4</v>
      </c>
      <c r="E7580" s="7">
        <v>2.5</v>
      </c>
      <c r="F7580" s="7">
        <v>2180</v>
      </c>
      <c r="G7580" s="7">
        <v>2</v>
      </c>
      <c r="H7580" s="7">
        <v>0</v>
      </c>
      <c r="I7580" s="7">
        <v>0</v>
      </c>
      <c r="J7580" s="7">
        <v>8</v>
      </c>
      <c r="K7580" s="7">
        <v>2520</v>
      </c>
      <c r="L7580" s="21">
        <v>0</v>
      </c>
      <c r="M7580">
        <v>47.3673</v>
      </c>
      <c r="N7580" s="19">
        <v>9281</v>
      </c>
      <c r="O7580" s="19">
        <v>3</v>
      </c>
      <c r="P7580" s="19">
        <v>2004</v>
      </c>
      <c r="Q7580" s="19">
        <v>9520</v>
      </c>
      <c r="R7580">
        <v>98042</v>
      </c>
      <c r="S7580">
        <v>-122.072</v>
      </c>
      <c r="T7580" s="23">
        <v>2180</v>
      </c>
      <c r="U7580" s="23">
        <v>0</v>
      </c>
      <c r="W7580" s="35">
        <f>$D$1*D7580+$E$1*E7580+$F$1*F7580+$G$1*G7580+$H$1*H7580+$I$1*I7580+$J$1*J7580+$K$1*K7580+$M$1*M7580+$AB$3</f>
        <v>402232.96275975555</v>
      </c>
      <c r="X7580" s="35">
        <f t="shared" si="122"/>
        <v>0</v>
      </c>
      <c r="Y7580" s="16">
        <f>(W7580-C7580)/C7580</f>
        <v>0.10807978721695745</v>
      </c>
    </row>
    <row r="7581" spans="1:25" x14ac:dyDescent="0.35">
      <c r="A7581">
        <v>4141010110</v>
      </c>
      <c r="B7581" t="s">
        <v>249</v>
      </c>
      <c r="C7581" s="10">
        <v>1700000</v>
      </c>
      <c r="D7581" s="7">
        <v>4</v>
      </c>
      <c r="E7581" s="7">
        <v>3.5</v>
      </c>
      <c r="F7581" s="7">
        <v>4330</v>
      </c>
      <c r="G7581" s="7">
        <v>2</v>
      </c>
      <c r="H7581" s="7">
        <v>0</v>
      </c>
      <c r="I7581" s="7">
        <v>0</v>
      </c>
      <c r="J7581" s="7">
        <v>11</v>
      </c>
      <c r="K7581" s="7">
        <v>3840</v>
      </c>
      <c r="L7581" s="21">
        <v>0</v>
      </c>
      <c r="M7581">
        <v>47.531500000000001</v>
      </c>
      <c r="N7581" s="19">
        <v>15335</v>
      </c>
      <c r="O7581" s="19">
        <v>4</v>
      </c>
      <c r="P7581" s="19">
        <v>1988</v>
      </c>
      <c r="Q7581" s="19">
        <v>14311</v>
      </c>
      <c r="R7581">
        <v>98040</v>
      </c>
      <c r="S7581">
        <v>-122.23099999999999</v>
      </c>
      <c r="T7581" s="23">
        <v>3230</v>
      </c>
      <c r="U7581" s="23">
        <v>1100</v>
      </c>
      <c r="W7581" s="35">
        <f>$D$1*D7581+$E$1*E7581+$F$1*F7581+$G$1*G7581+$H$1*H7581+$I$1*I7581+$J$1*J7581+$K$1*K7581+$M$1*M7581+$AB$3</f>
        <v>1191217.8538159616</v>
      </c>
      <c r="X7581" s="35">
        <f t="shared" si="122"/>
        <v>0</v>
      </c>
      <c r="Y7581" s="16">
        <f>(W7581-C7581)/C7581</f>
        <v>-0.29928361540237552</v>
      </c>
    </row>
    <row r="7582" spans="1:25" x14ac:dyDescent="0.35">
      <c r="A7582">
        <v>6641040100</v>
      </c>
      <c r="B7582" t="s">
        <v>163</v>
      </c>
      <c r="C7582" s="10">
        <v>1150000</v>
      </c>
      <c r="D7582" s="7">
        <v>4</v>
      </c>
      <c r="E7582" s="7">
        <v>3.5</v>
      </c>
      <c r="F7582" s="7">
        <v>4210</v>
      </c>
      <c r="G7582" s="7">
        <v>2</v>
      </c>
      <c r="H7582" s="7">
        <v>0</v>
      </c>
      <c r="I7582" s="7">
        <v>0</v>
      </c>
      <c r="J7582" s="7">
        <v>10</v>
      </c>
      <c r="K7582" s="7">
        <v>3860</v>
      </c>
      <c r="L7582" s="21">
        <v>0</v>
      </c>
      <c r="M7582">
        <v>47.590499999999999</v>
      </c>
      <c r="N7582" s="19">
        <v>10308</v>
      </c>
      <c r="O7582" s="19">
        <v>3</v>
      </c>
      <c r="P7582" s="19">
        <v>2006</v>
      </c>
      <c r="Q7582" s="19">
        <v>10200</v>
      </c>
      <c r="R7582">
        <v>98008</v>
      </c>
      <c r="S7582">
        <v>-122.117</v>
      </c>
      <c r="T7582" s="23">
        <v>4210</v>
      </c>
      <c r="U7582" s="23">
        <v>0</v>
      </c>
      <c r="W7582" s="35">
        <f>$D$1*D7582+$E$1*E7582+$F$1*F7582+$G$1*G7582+$H$1*H7582+$I$1*I7582+$J$1*J7582+$K$1*K7582+$M$1*M7582+$AB$3</f>
        <v>1129836.0836484209</v>
      </c>
      <c r="X7582" s="35">
        <f t="shared" si="122"/>
        <v>0</v>
      </c>
      <c r="Y7582" s="16">
        <f>(W7582-C7582)/C7582</f>
        <v>-1.7533840305720982E-2</v>
      </c>
    </row>
    <row r="7583" spans="1:25" x14ac:dyDescent="0.35">
      <c r="A7583">
        <v>7922720040</v>
      </c>
      <c r="B7583" t="s">
        <v>284</v>
      </c>
      <c r="C7583" s="9">
        <v>680000</v>
      </c>
      <c r="D7583" s="7">
        <v>4</v>
      </c>
      <c r="E7583" s="7">
        <v>2.5</v>
      </c>
      <c r="F7583" s="7">
        <v>2880</v>
      </c>
      <c r="G7583" s="7">
        <v>1</v>
      </c>
      <c r="H7583" s="7">
        <v>0</v>
      </c>
      <c r="I7583" s="7">
        <v>0</v>
      </c>
      <c r="J7583" s="7">
        <v>8</v>
      </c>
      <c r="K7583" s="7">
        <v>2500</v>
      </c>
      <c r="L7583" s="21">
        <v>0</v>
      </c>
      <c r="M7583">
        <v>47.665799999999997</v>
      </c>
      <c r="N7583" s="19">
        <v>9202</v>
      </c>
      <c r="O7583" s="19">
        <v>3</v>
      </c>
      <c r="P7583" s="19">
        <v>1977</v>
      </c>
      <c r="Q7583" s="19">
        <v>10265</v>
      </c>
      <c r="R7583">
        <v>98052</v>
      </c>
      <c r="S7583">
        <v>-122.139</v>
      </c>
      <c r="T7583" s="23">
        <v>1780</v>
      </c>
      <c r="U7583" s="23">
        <v>1100</v>
      </c>
      <c r="W7583" s="35">
        <f>$D$1*D7583+$E$1*E7583+$F$1*F7583+$G$1*G7583+$H$1*H7583+$I$1*I7583+$J$1*J7583+$K$1*K7583+$M$1*M7583+$AB$3</f>
        <v>773833.22156242281</v>
      </c>
      <c r="X7583" s="35">
        <f t="shared" si="122"/>
        <v>0</v>
      </c>
      <c r="Y7583" s="16">
        <f>(W7583-C7583)/C7583</f>
        <v>0.13799003170944532</v>
      </c>
    </row>
    <row r="7584" spans="1:25" x14ac:dyDescent="0.35">
      <c r="A7584">
        <v>8825900245</v>
      </c>
      <c r="B7584" t="s">
        <v>22</v>
      </c>
      <c r="C7584" s="9">
        <v>678940</v>
      </c>
      <c r="D7584" s="7">
        <v>5</v>
      </c>
      <c r="E7584" s="7">
        <v>2.25</v>
      </c>
      <c r="F7584" s="7">
        <v>2610</v>
      </c>
      <c r="G7584" s="7">
        <v>2</v>
      </c>
      <c r="H7584" s="7">
        <v>0</v>
      </c>
      <c r="I7584" s="7">
        <v>0</v>
      </c>
      <c r="J7584" s="7">
        <v>7</v>
      </c>
      <c r="K7584" s="7">
        <v>2160</v>
      </c>
      <c r="L7584" s="21">
        <v>0</v>
      </c>
      <c r="M7584">
        <v>47.675699999999999</v>
      </c>
      <c r="N7584" s="19">
        <v>4080</v>
      </c>
      <c r="O7584" s="19">
        <v>5</v>
      </c>
      <c r="P7584" s="19">
        <v>1909</v>
      </c>
      <c r="Q7584" s="19">
        <v>4080</v>
      </c>
      <c r="R7584">
        <v>98115</v>
      </c>
      <c r="S7584">
        <v>-122.309</v>
      </c>
      <c r="T7584" s="23">
        <v>1750</v>
      </c>
      <c r="U7584" s="23">
        <v>860</v>
      </c>
      <c r="W7584" s="35">
        <f>$D$1*D7584+$E$1*E7584+$F$1*F7584+$G$1*G7584+$H$1*H7584+$I$1*I7584+$J$1*J7584+$K$1*K7584+$M$1*M7584+$AB$3</f>
        <v>590229.87093446404</v>
      </c>
      <c r="X7584" s="35">
        <f t="shared" si="122"/>
        <v>0</v>
      </c>
      <c r="Y7584" s="16">
        <f>(W7584-C7584)/C7584</f>
        <v>-0.13065974764417468</v>
      </c>
    </row>
    <row r="7585" spans="1:25" x14ac:dyDescent="0.35">
      <c r="A7585">
        <v>3883100220</v>
      </c>
      <c r="B7585" t="s">
        <v>288</v>
      </c>
      <c r="C7585" s="9">
        <v>299000</v>
      </c>
      <c r="D7585" s="7">
        <v>3</v>
      </c>
      <c r="E7585" s="7">
        <v>1.75</v>
      </c>
      <c r="F7585" s="7">
        <v>2010</v>
      </c>
      <c r="G7585" s="7">
        <v>1</v>
      </c>
      <c r="H7585" s="7">
        <v>0</v>
      </c>
      <c r="I7585" s="7">
        <v>0</v>
      </c>
      <c r="J7585" s="7">
        <v>7</v>
      </c>
      <c r="K7585" s="7">
        <v>1560</v>
      </c>
      <c r="L7585" s="21">
        <v>0</v>
      </c>
      <c r="M7585">
        <v>47.417099999999998</v>
      </c>
      <c r="N7585" s="19">
        <v>8065</v>
      </c>
      <c r="O7585" s="19">
        <v>4</v>
      </c>
      <c r="P7585" s="19">
        <v>1984</v>
      </c>
      <c r="Q7585" s="19">
        <v>8065</v>
      </c>
      <c r="R7585">
        <v>98031</v>
      </c>
      <c r="S7585">
        <v>-122.202</v>
      </c>
      <c r="T7585" s="23">
        <v>1090</v>
      </c>
      <c r="U7585" s="23">
        <v>920</v>
      </c>
      <c r="W7585" s="35">
        <f>$D$1*D7585+$E$1*E7585+$F$1*F7585+$G$1*G7585+$H$1*H7585+$I$1*I7585+$J$1*J7585+$K$1*K7585+$M$1*M7585+$AB$3</f>
        <v>385377.37014647573</v>
      </c>
      <c r="X7585" s="35">
        <f t="shared" si="122"/>
        <v>0</v>
      </c>
      <c r="Y7585" s="16">
        <f>(W7585-C7585)/C7585</f>
        <v>0.28888752557349745</v>
      </c>
    </row>
    <row r="7586" spans="1:25" x14ac:dyDescent="0.35">
      <c r="A7586">
        <v>3649100306</v>
      </c>
      <c r="B7586" t="s">
        <v>240</v>
      </c>
      <c r="C7586" s="9">
        <v>379900</v>
      </c>
      <c r="D7586" s="7">
        <v>4</v>
      </c>
      <c r="E7586" s="7">
        <v>1.75</v>
      </c>
      <c r="F7586" s="7">
        <v>1500</v>
      </c>
      <c r="G7586" s="7">
        <v>1</v>
      </c>
      <c r="H7586" s="7">
        <v>0</v>
      </c>
      <c r="I7586" s="7">
        <v>0</v>
      </c>
      <c r="J7586" s="7">
        <v>7</v>
      </c>
      <c r="K7586" s="7">
        <v>1740</v>
      </c>
      <c r="L7586" s="21">
        <v>0</v>
      </c>
      <c r="M7586">
        <v>47.737299999999998</v>
      </c>
      <c r="N7586" s="19">
        <v>11600</v>
      </c>
      <c r="O7586" s="19">
        <v>4</v>
      </c>
      <c r="P7586" s="19">
        <v>1955</v>
      </c>
      <c r="Q7586" s="19">
        <v>11600</v>
      </c>
      <c r="R7586">
        <v>98028</v>
      </c>
      <c r="S7586">
        <v>-122.241</v>
      </c>
      <c r="T7586" s="23">
        <v>1000</v>
      </c>
      <c r="U7586" s="23">
        <v>500</v>
      </c>
      <c r="W7586" s="35">
        <f>$D$1*D7586+$E$1*E7586+$F$1*F7586+$G$1*G7586+$H$1*H7586+$I$1*I7586+$J$1*J7586+$K$1*K7586+$M$1*M7586+$AB$3</f>
        <v>453339.75765987858</v>
      </c>
      <c r="X7586" s="35">
        <f t="shared" si="122"/>
        <v>0</v>
      </c>
      <c r="Y7586" s="16">
        <f>(W7586-C7586)/C7586</f>
        <v>0.19331339210286544</v>
      </c>
    </row>
    <row r="7587" spans="1:25" x14ac:dyDescent="0.35">
      <c r="A7587">
        <v>1099600090</v>
      </c>
      <c r="B7587" t="s">
        <v>51</v>
      </c>
      <c r="C7587" s="9">
        <v>205000</v>
      </c>
      <c r="D7587" s="7">
        <v>3</v>
      </c>
      <c r="E7587" s="7">
        <v>1</v>
      </c>
      <c r="F7587" s="7">
        <v>1290</v>
      </c>
      <c r="G7587" s="7">
        <v>1</v>
      </c>
      <c r="H7587" s="7">
        <v>0</v>
      </c>
      <c r="I7587" s="7">
        <v>0</v>
      </c>
      <c r="J7587" s="7">
        <v>7</v>
      </c>
      <c r="K7587" s="7">
        <v>1690</v>
      </c>
      <c r="L7587" s="21">
        <v>0</v>
      </c>
      <c r="M7587">
        <v>47.300400000000003</v>
      </c>
      <c r="N7587" s="19">
        <v>6566</v>
      </c>
      <c r="O7587" s="19">
        <v>5</v>
      </c>
      <c r="P7587" s="19">
        <v>1976</v>
      </c>
      <c r="Q7587" s="19">
        <v>6860</v>
      </c>
      <c r="R7587">
        <v>98023</v>
      </c>
      <c r="S7587">
        <v>-122.377</v>
      </c>
      <c r="T7587" s="23">
        <v>1290</v>
      </c>
      <c r="U7587" s="23">
        <v>0</v>
      </c>
      <c r="W7587" s="35">
        <f>$D$1*D7587+$E$1*E7587+$F$1*F7587+$G$1*G7587+$H$1*H7587+$I$1*I7587+$J$1*J7587+$K$1*K7587+$M$1*M7587+$AB$3</f>
        <v>164868.58716446161</v>
      </c>
      <c r="X7587" s="35">
        <f t="shared" si="122"/>
        <v>0</v>
      </c>
      <c r="Y7587" s="16">
        <f>(W7587-C7587)/C7587</f>
        <v>-0.19576298944165066</v>
      </c>
    </row>
    <row r="7588" spans="1:25" x14ac:dyDescent="0.35">
      <c r="A7588">
        <v>9828201725</v>
      </c>
      <c r="B7588" t="s">
        <v>228</v>
      </c>
      <c r="C7588" s="9">
        <v>387500</v>
      </c>
      <c r="D7588" s="7">
        <v>4</v>
      </c>
      <c r="E7588" s="7">
        <v>1</v>
      </c>
      <c r="F7588" s="7">
        <v>1320</v>
      </c>
      <c r="G7588" s="7">
        <v>1.5</v>
      </c>
      <c r="H7588" s="7">
        <v>0</v>
      </c>
      <c r="I7588" s="7">
        <v>0</v>
      </c>
      <c r="J7588" s="7">
        <v>7</v>
      </c>
      <c r="K7588" s="7">
        <v>1260</v>
      </c>
      <c r="L7588" s="21">
        <v>0</v>
      </c>
      <c r="M7588">
        <v>47.6145</v>
      </c>
      <c r="N7588" s="19">
        <v>4440</v>
      </c>
      <c r="O7588" s="19">
        <v>3</v>
      </c>
      <c r="P7588" s="19">
        <v>1929</v>
      </c>
      <c r="Q7588" s="19">
        <v>4440</v>
      </c>
      <c r="R7588">
        <v>98122</v>
      </c>
      <c r="S7588">
        <v>-122.295</v>
      </c>
      <c r="T7588" s="23">
        <v>1320</v>
      </c>
      <c r="U7588" s="23">
        <v>0</v>
      </c>
      <c r="W7588" s="35">
        <f>$D$1*D7588+$E$1*E7588+$F$1*F7588+$G$1*G7588+$H$1*H7588+$I$1*I7588+$J$1*J7588+$K$1*K7588+$M$1*M7588+$AB$3</f>
        <v>327606.29494307563</v>
      </c>
      <c r="X7588" s="35">
        <f t="shared" si="122"/>
        <v>0</v>
      </c>
      <c r="Y7588" s="16">
        <f>(W7588-C7588)/C7588</f>
        <v>-0.15456440014690162</v>
      </c>
    </row>
    <row r="7589" spans="1:25" x14ac:dyDescent="0.35">
      <c r="A7589">
        <v>9352901085</v>
      </c>
      <c r="B7589" t="s">
        <v>265</v>
      </c>
      <c r="C7589" s="9">
        <v>256000</v>
      </c>
      <c r="D7589" s="7">
        <v>3</v>
      </c>
      <c r="E7589" s="7">
        <v>1</v>
      </c>
      <c r="F7589" s="7">
        <v>1290</v>
      </c>
      <c r="G7589" s="7">
        <v>1</v>
      </c>
      <c r="H7589" s="7">
        <v>0</v>
      </c>
      <c r="I7589" s="7">
        <v>0</v>
      </c>
      <c r="J7589" s="7">
        <v>6</v>
      </c>
      <c r="K7589" s="7">
        <v>1110</v>
      </c>
      <c r="L7589" s="21">
        <v>0</v>
      </c>
      <c r="M7589">
        <v>47.518599999999999</v>
      </c>
      <c r="N7589" s="19">
        <v>4720</v>
      </c>
      <c r="O7589" s="19">
        <v>3</v>
      </c>
      <c r="P7589" s="19">
        <v>1948</v>
      </c>
      <c r="Q7589" s="19">
        <v>4720</v>
      </c>
      <c r="R7589">
        <v>98106</v>
      </c>
      <c r="S7589">
        <v>-122.358</v>
      </c>
      <c r="T7589" s="23">
        <v>790</v>
      </c>
      <c r="U7589" s="23">
        <v>500</v>
      </c>
      <c r="W7589" s="35">
        <f>$D$1*D7589+$E$1*E7589+$F$1*F7589+$G$1*G7589+$H$1*H7589+$I$1*I7589+$J$1*J7589+$K$1*K7589+$M$1*M7589+$AB$3</f>
        <v>228810.17723547295</v>
      </c>
      <c r="X7589" s="35">
        <f t="shared" si="122"/>
        <v>0</v>
      </c>
      <c r="Y7589" s="16">
        <f>(W7589-C7589)/C7589</f>
        <v>-0.10621024517393379</v>
      </c>
    </row>
    <row r="7590" spans="1:25" x14ac:dyDescent="0.35">
      <c r="A7590">
        <v>4104910040</v>
      </c>
      <c r="B7590" t="s">
        <v>183</v>
      </c>
      <c r="C7590" s="9">
        <v>548000</v>
      </c>
      <c r="D7590" s="7">
        <v>4</v>
      </c>
      <c r="E7590" s="7">
        <v>2.5</v>
      </c>
      <c r="F7590" s="7">
        <v>2440</v>
      </c>
      <c r="G7590" s="7">
        <v>2</v>
      </c>
      <c r="H7590" s="7">
        <v>0</v>
      </c>
      <c r="I7590" s="7">
        <v>0</v>
      </c>
      <c r="J7590" s="7">
        <v>9</v>
      </c>
      <c r="K7590" s="7">
        <v>2590</v>
      </c>
      <c r="L7590" s="21">
        <v>0</v>
      </c>
      <c r="M7590">
        <v>47.531799999999997</v>
      </c>
      <c r="N7590" s="19">
        <v>11005</v>
      </c>
      <c r="O7590" s="19">
        <v>3</v>
      </c>
      <c r="P7590" s="19">
        <v>1994</v>
      </c>
      <c r="Q7590" s="19">
        <v>14754</v>
      </c>
      <c r="R7590">
        <v>98056</v>
      </c>
      <c r="S7590">
        <v>-122.176</v>
      </c>
      <c r="T7590" s="23">
        <v>2440</v>
      </c>
      <c r="U7590" s="23">
        <v>0</v>
      </c>
      <c r="W7590" s="35">
        <f>$D$1*D7590+$E$1*E7590+$F$1*F7590+$G$1*G7590+$H$1*H7590+$I$1*I7590+$J$1*J7590+$K$1*K7590+$M$1*M7590+$AB$3</f>
        <v>640077.23166061193</v>
      </c>
      <c r="X7590" s="35">
        <f t="shared" si="122"/>
        <v>0</v>
      </c>
      <c r="Y7590" s="16">
        <f>(W7590-C7590)/C7590</f>
        <v>0.16802414536608015</v>
      </c>
    </row>
    <row r="7591" spans="1:25" x14ac:dyDescent="0.35">
      <c r="A7591">
        <v>6147600040</v>
      </c>
      <c r="B7591" t="s">
        <v>208</v>
      </c>
      <c r="C7591" s="9">
        <v>163000</v>
      </c>
      <c r="D7591" s="7">
        <v>3</v>
      </c>
      <c r="E7591" s="7">
        <v>1.75</v>
      </c>
      <c r="F7591" s="7">
        <v>1290</v>
      </c>
      <c r="G7591" s="7">
        <v>1</v>
      </c>
      <c r="H7591" s="7">
        <v>0</v>
      </c>
      <c r="I7591" s="7">
        <v>0</v>
      </c>
      <c r="J7591" s="7">
        <v>7</v>
      </c>
      <c r="K7591" s="7">
        <v>1310</v>
      </c>
      <c r="L7591" s="21">
        <v>0</v>
      </c>
      <c r="M7591">
        <v>47.391199999999998</v>
      </c>
      <c r="N7591" s="19">
        <v>4811</v>
      </c>
      <c r="O7591" s="19">
        <v>3</v>
      </c>
      <c r="P7591" s="19">
        <v>1996</v>
      </c>
      <c r="Q7591" s="19">
        <v>4811</v>
      </c>
      <c r="R7591">
        <v>98032</v>
      </c>
      <c r="S7591">
        <v>-122.23399999999999</v>
      </c>
      <c r="T7591" s="23">
        <v>1290</v>
      </c>
      <c r="U7591" s="23">
        <v>0</v>
      </c>
      <c r="W7591" s="35">
        <f>$D$1*D7591+$E$1*E7591+$F$1*F7591+$G$1*G7591+$H$1*H7591+$I$1*I7591+$J$1*J7591+$K$1*K7591+$M$1*M7591+$AB$3</f>
        <v>211627.64010324329</v>
      </c>
      <c r="X7591" s="35">
        <f t="shared" si="122"/>
        <v>0</v>
      </c>
      <c r="Y7591" s="16">
        <f>(W7591-C7591)/C7591</f>
        <v>0.29832908038799566</v>
      </c>
    </row>
    <row r="7592" spans="1:25" x14ac:dyDescent="0.35">
      <c r="A7592">
        <v>6371000026</v>
      </c>
      <c r="B7592" t="s">
        <v>283</v>
      </c>
      <c r="C7592" s="9">
        <v>367500</v>
      </c>
      <c r="D7592" s="7">
        <v>2</v>
      </c>
      <c r="E7592" s="7">
        <v>2</v>
      </c>
      <c r="F7592" s="7">
        <v>1030</v>
      </c>
      <c r="G7592" s="7">
        <v>2</v>
      </c>
      <c r="H7592" s="7">
        <v>0</v>
      </c>
      <c r="I7592" s="7">
        <v>0</v>
      </c>
      <c r="J7592" s="7">
        <v>8</v>
      </c>
      <c r="K7592" s="7">
        <v>1120</v>
      </c>
      <c r="L7592" s="21">
        <v>0</v>
      </c>
      <c r="M7592">
        <v>47.578800000000001</v>
      </c>
      <c r="N7592" s="19">
        <v>600</v>
      </c>
      <c r="O7592" s="19">
        <v>3</v>
      </c>
      <c r="P7592" s="19">
        <v>2004</v>
      </c>
      <c r="Q7592" s="19">
        <v>1267</v>
      </c>
      <c r="R7592">
        <v>98116</v>
      </c>
      <c r="S7592">
        <v>-122.41</v>
      </c>
      <c r="T7592" s="23">
        <v>680</v>
      </c>
      <c r="U7592" s="23">
        <v>350</v>
      </c>
      <c r="W7592" s="35">
        <f>$D$1*D7592+$E$1*E7592+$F$1*F7592+$G$1*G7592+$H$1*H7592+$I$1*I7592+$J$1*J7592+$K$1*K7592+$M$1*M7592+$AB$3</f>
        <v>353168.06900234148</v>
      </c>
      <c r="X7592" s="35">
        <f t="shared" si="122"/>
        <v>0</v>
      </c>
      <c r="Y7592" s="16">
        <f>(W7592-C7592)/C7592</f>
        <v>-3.8998451694308899E-2</v>
      </c>
    </row>
    <row r="7593" spans="1:25" x14ac:dyDescent="0.35">
      <c r="A7593">
        <v>8121100147</v>
      </c>
      <c r="B7593" t="s">
        <v>279</v>
      </c>
      <c r="C7593" s="9">
        <v>390000</v>
      </c>
      <c r="D7593" s="7">
        <v>3</v>
      </c>
      <c r="E7593" s="7">
        <v>2.25</v>
      </c>
      <c r="F7593" s="7">
        <v>1640</v>
      </c>
      <c r="G7593" s="7">
        <v>2</v>
      </c>
      <c r="H7593" s="7">
        <v>0</v>
      </c>
      <c r="I7593" s="7">
        <v>0</v>
      </c>
      <c r="J7593" s="7">
        <v>6</v>
      </c>
      <c r="K7593" s="7">
        <v>1500</v>
      </c>
      <c r="L7593" s="21">
        <v>0</v>
      </c>
      <c r="M7593">
        <v>47.568600000000004</v>
      </c>
      <c r="N7593" s="19">
        <v>2875</v>
      </c>
      <c r="O7593" s="19">
        <v>3</v>
      </c>
      <c r="P7593" s="19">
        <v>1983</v>
      </c>
      <c r="Q7593" s="19">
        <v>3960</v>
      </c>
      <c r="R7593">
        <v>98118</v>
      </c>
      <c r="S7593">
        <v>-122.286</v>
      </c>
      <c r="T7593" s="23">
        <v>1240</v>
      </c>
      <c r="U7593" s="23">
        <v>400</v>
      </c>
      <c r="W7593" s="35">
        <f>$D$1*D7593+$E$1*E7593+$F$1*F7593+$G$1*G7593+$H$1*H7593+$I$1*I7593+$J$1*J7593+$K$1*K7593+$M$1*M7593+$AB$3</f>
        <v>296970.2765289396</v>
      </c>
      <c r="X7593" s="35">
        <f t="shared" si="122"/>
        <v>0</v>
      </c>
      <c r="Y7593" s="16">
        <f>(W7593-C7593)/C7593</f>
        <v>-0.23853775248989845</v>
      </c>
    </row>
    <row r="7594" spans="1:25" x14ac:dyDescent="0.35">
      <c r="A7594">
        <v>6152900332</v>
      </c>
      <c r="B7594" t="s">
        <v>232</v>
      </c>
      <c r="C7594" s="9">
        <v>415000</v>
      </c>
      <c r="D7594" s="7">
        <v>4</v>
      </c>
      <c r="E7594" s="7">
        <v>2.5</v>
      </c>
      <c r="F7594" s="7">
        <v>1160</v>
      </c>
      <c r="G7594" s="7">
        <v>1</v>
      </c>
      <c r="H7594" s="7">
        <v>0</v>
      </c>
      <c r="I7594" s="7">
        <v>0</v>
      </c>
      <c r="J7594" s="7">
        <v>7</v>
      </c>
      <c r="K7594" s="7">
        <v>1570</v>
      </c>
      <c r="L7594" s="21">
        <v>0</v>
      </c>
      <c r="M7594">
        <v>47.764299999999999</v>
      </c>
      <c r="N7594" s="19">
        <v>16008</v>
      </c>
      <c r="O7594" s="19">
        <v>4</v>
      </c>
      <c r="P7594" s="19">
        <v>1989</v>
      </c>
      <c r="Q7594" s="19">
        <v>12645</v>
      </c>
      <c r="R7594">
        <v>98155</v>
      </c>
      <c r="S7594">
        <v>-122.295</v>
      </c>
      <c r="T7594" s="23">
        <v>1160</v>
      </c>
      <c r="U7594" s="23">
        <v>0</v>
      </c>
      <c r="W7594" s="35">
        <f>$D$1*D7594+$E$1*E7594+$F$1*F7594+$G$1*G7594+$H$1*H7594+$I$1*I7594+$J$1*J7594+$K$1*K7594+$M$1*M7594+$AB$3</f>
        <v>386781.3892034404</v>
      </c>
      <c r="X7594" s="35">
        <f t="shared" si="122"/>
        <v>0</v>
      </c>
      <c r="Y7594" s="16">
        <f>(W7594-C7594)/C7594</f>
        <v>-6.7996652521830361E-2</v>
      </c>
    </row>
    <row r="7595" spans="1:25" x14ac:dyDescent="0.35">
      <c r="A7595">
        <v>9522600120</v>
      </c>
      <c r="B7595" t="s">
        <v>209</v>
      </c>
      <c r="C7595" s="9">
        <v>449000</v>
      </c>
      <c r="D7595" s="7">
        <v>4</v>
      </c>
      <c r="E7595" s="7">
        <v>2.25</v>
      </c>
      <c r="F7595" s="7">
        <v>2230</v>
      </c>
      <c r="G7595" s="7">
        <v>2</v>
      </c>
      <c r="H7595" s="7">
        <v>0</v>
      </c>
      <c r="I7595" s="7">
        <v>0</v>
      </c>
      <c r="J7595" s="7">
        <v>8</v>
      </c>
      <c r="K7595" s="7">
        <v>2160</v>
      </c>
      <c r="L7595" s="21">
        <v>0</v>
      </c>
      <c r="M7595">
        <v>47.755800000000001</v>
      </c>
      <c r="N7595" s="19">
        <v>8440</v>
      </c>
      <c r="O7595" s="19">
        <v>4</v>
      </c>
      <c r="P7595" s="19">
        <v>1968</v>
      </c>
      <c r="Q7595" s="19">
        <v>9412</v>
      </c>
      <c r="R7595">
        <v>98011</v>
      </c>
      <c r="S7595">
        <v>-122.217</v>
      </c>
      <c r="T7595" s="23">
        <v>2230</v>
      </c>
      <c r="U7595" s="23">
        <v>0</v>
      </c>
      <c r="W7595" s="35">
        <f>$D$1*D7595+$E$1*E7595+$F$1*F7595+$G$1*G7595+$H$1*H7595+$I$1*I7595+$J$1*J7595+$K$1*K7595+$M$1*M7595+$AB$3</f>
        <v>666871.94410708547</v>
      </c>
      <c r="X7595" s="35">
        <f t="shared" si="122"/>
        <v>0</v>
      </c>
      <c r="Y7595" s="16">
        <f>(W7595-C7595)/C7595</f>
        <v>0.48523818286656006</v>
      </c>
    </row>
    <row r="7596" spans="1:25" x14ac:dyDescent="0.35">
      <c r="A7596">
        <v>2207200405</v>
      </c>
      <c r="B7596" t="s">
        <v>62</v>
      </c>
      <c r="C7596" s="9">
        <v>460000</v>
      </c>
      <c r="D7596" s="7">
        <v>5</v>
      </c>
      <c r="E7596" s="7">
        <v>2</v>
      </c>
      <c r="F7596" s="7">
        <v>1910</v>
      </c>
      <c r="G7596" s="7">
        <v>1</v>
      </c>
      <c r="H7596" s="7">
        <v>0</v>
      </c>
      <c r="I7596" s="7">
        <v>0</v>
      </c>
      <c r="J7596" s="7">
        <v>7</v>
      </c>
      <c r="K7596" s="7">
        <v>1700</v>
      </c>
      <c r="L7596" s="21">
        <v>0</v>
      </c>
      <c r="M7596">
        <v>47.600999999999999</v>
      </c>
      <c r="N7596" s="19">
        <v>12264</v>
      </c>
      <c r="O7596" s="19">
        <v>4</v>
      </c>
      <c r="P7596" s="19">
        <v>1963</v>
      </c>
      <c r="Q7596" s="19">
        <v>9179</v>
      </c>
      <c r="R7596">
        <v>98007</v>
      </c>
      <c r="S7596">
        <v>-122.134</v>
      </c>
      <c r="T7596" s="23">
        <v>1010</v>
      </c>
      <c r="U7596" s="23">
        <v>900</v>
      </c>
      <c r="W7596" s="35">
        <f>$D$1*D7596+$E$1*E7596+$F$1*F7596+$G$1*G7596+$H$1*H7596+$I$1*I7596+$J$1*J7596+$K$1*K7596+$M$1*M7596+$AB$3</f>
        <v>417140.10572735965</v>
      </c>
      <c r="X7596" s="35">
        <f t="shared" si="122"/>
        <v>0</v>
      </c>
      <c r="Y7596" s="16">
        <f>(W7596-C7596)/C7596</f>
        <v>-9.3173683201392063E-2</v>
      </c>
    </row>
    <row r="7597" spans="1:25" x14ac:dyDescent="0.35">
      <c r="A7597">
        <v>203900690</v>
      </c>
      <c r="B7597" t="s">
        <v>103</v>
      </c>
      <c r="C7597" s="9">
        <v>395000</v>
      </c>
      <c r="D7597" s="7">
        <v>4</v>
      </c>
      <c r="E7597" s="7">
        <v>2</v>
      </c>
      <c r="F7597" s="7">
        <v>1980</v>
      </c>
      <c r="G7597" s="7">
        <v>1</v>
      </c>
      <c r="H7597" s="7">
        <v>0</v>
      </c>
      <c r="I7597" s="7">
        <v>0</v>
      </c>
      <c r="J7597" s="7">
        <v>7</v>
      </c>
      <c r="K7597" s="7">
        <v>1420</v>
      </c>
      <c r="L7597" s="21">
        <v>0</v>
      </c>
      <c r="M7597">
        <v>47.637999999999998</v>
      </c>
      <c r="N7597" s="19">
        <v>15354</v>
      </c>
      <c r="O7597" s="19">
        <v>3</v>
      </c>
      <c r="P7597" s="19">
        <v>1977</v>
      </c>
      <c r="Q7597" s="19">
        <v>12300</v>
      </c>
      <c r="R7597">
        <v>98053</v>
      </c>
      <c r="S7597">
        <v>-121.968</v>
      </c>
      <c r="T7597" s="23">
        <v>1980</v>
      </c>
      <c r="U7597" s="23">
        <v>0</v>
      </c>
      <c r="W7597" s="35">
        <f>$D$1*D7597+$E$1*E7597+$F$1*F7597+$G$1*G7597+$H$1*H7597+$I$1*I7597+$J$1*J7597+$K$1*K7597+$M$1*M7597+$AB$3</f>
        <v>486492.47247777134</v>
      </c>
      <c r="X7597" s="35">
        <f t="shared" si="122"/>
        <v>0</v>
      </c>
      <c r="Y7597" s="16">
        <f>(W7597-C7597)/C7597</f>
        <v>0.23162651260195277</v>
      </c>
    </row>
    <row r="7598" spans="1:25" x14ac:dyDescent="0.35">
      <c r="A7598">
        <v>252000300</v>
      </c>
      <c r="B7598" t="s">
        <v>288</v>
      </c>
      <c r="C7598" s="9">
        <v>300000</v>
      </c>
      <c r="D7598" s="7">
        <v>3</v>
      </c>
      <c r="E7598" s="7">
        <v>2</v>
      </c>
      <c r="F7598" s="7">
        <v>1470</v>
      </c>
      <c r="G7598" s="7">
        <v>1</v>
      </c>
      <c r="H7598" s="7">
        <v>0</v>
      </c>
      <c r="I7598" s="7">
        <v>0</v>
      </c>
      <c r="J7598" s="7">
        <v>7</v>
      </c>
      <c r="K7598" s="7">
        <v>1720</v>
      </c>
      <c r="L7598" s="21">
        <v>0</v>
      </c>
      <c r="M7598">
        <v>47.361699999999999</v>
      </c>
      <c r="N7598" s="19">
        <v>16500</v>
      </c>
      <c r="O7598" s="19">
        <v>3</v>
      </c>
      <c r="P7598" s="19">
        <v>1961</v>
      </c>
      <c r="Q7598" s="19">
        <v>14406</v>
      </c>
      <c r="R7598">
        <v>98042</v>
      </c>
      <c r="S7598">
        <v>-122.06100000000001</v>
      </c>
      <c r="T7598" s="23">
        <v>1470</v>
      </c>
      <c r="U7598" s="23">
        <v>0</v>
      </c>
      <c r="W7598" s="35">
        <f>$D$1*D7598+$E$1*E7598+$F$1*F7598+$G$1*G7598+$H$1*H7598+$I$1*I7598+$J$1*J7598+$K$1*K7598+$M$1*M7598+$AB$3</f>
        <v>230862.65900798142</v>
      </c>
      <c r="X7598" s="35">
        <f t="shared" si="122"/>
        <v>0</v>
      </c>
      <c r="Y7598" s="16">
        <f>(W7598-C7598)/C7598</f>
        <v>-0.2304578033067286</v>
      </c>
    </row>
    <row r="7599" spans="1:25" x14ac:dyDescent="0.35">
      <c r="A7599">
        <v>8899100230</v>
      </c>
      <c r="B7599" t="s">
        <v>64</v>
      </c>
      <c r="C7599" s="9">
        <v>345000</v>
      </c>
      <c r="D7599" s="7">
        <v>3</v>
      </c>
      <c r="E7599" s="7">
        <v>1.75</v>
      </c>
      <c r="F7599" s="7">
        <v>1520</v>
      </c>
      <c r="G7599" s="7">
        <v>1</v>
      </c>
      <c r="H7599" s="7">
        <v>0</v>
      </c>
      <c r="I7599" s="7">
        <v>0</v>
      </c>
      <c r="J7599" s="7">
        <v>7</v>
      </c>
      <c r="K7599" s="7">
        <v>1650</v>
      </c>
      <c r="L7599" s="21">
        <v>0</v>
      </c>
      <c r="M7599">
        <v>47.457000000000001</v>
      </c>
      <c r="N7599" s="19">
        <v>7439</v>
      </c>
      <c r="O7599" s="19">
        <v>4</v>
      </c>
      <c r="P7599" s="19">
        <v>1969</v>
      </c>
      <c r="Q7599" s="19">
        <v>7500</v>
      </c>
      <c r="R7599">
        <v>98055</v>
      </c>
      <c r="S7599">
        <v>-122.208</v>
      </c>
      <c r="T7599" s="23">
        <v>1520</v>
      </c>
      <c r="U7599" s="23">
        <v>0</v>
      </c>
      <c r="W7599" s="35">
        <f>$D$1*D7599+$E$1*E7599+$F$1*F7599+$G$1*G7599+$H$1*H7599+$I$1*I7599+$J$1*J7599+$K$1*K7599+$M$1*M7599+$AB$3</f>
        <v>306479.93243774399</v>
      </c>
      <c r="X7599" s="35">
        <f t="shared" si="122"/>
        <v>0</v>
      </c>
      <c r="Y7599" s="16">
        <f>(W7599-C7599)/C7599</f>
        <v>-0.11165236974566958</v>
      </c>
    </row>
    <row r="7600" spans="1:25" x14ac:dyDescent="0.35">
      <c r="A7600">
        <v>685000265</v>
      </c>
      <c r="B7600" t="s">
        <v>121</v>
      </c>
      <c r="C7600" s="9">
        <v>825000</v>
      </c>
      <c r="D7600" s="7">
        <v>3</v>
      </c>
      <c r="E7600" s="7">
        <v>1.75</v>
      </c>
      <c r="F7600" s="7">
        <v>1930</v>
      </c>
      <c r="G7600" s="7">
        <v>1</v>
      </c>
      <c r="H7600" s="7">
        <v>0</v>
      </c>
      <c r="I7600" s="7">
        <v>0</v>
      </c>
      <c r="J7600" s="7">
        <v>7</v>
      </c>
      <c r="K7600" s="7">
        <v>1790</v>
      </c>
      <c r="L7600" s="21">
        <v>0</v>
      </c>
      <c r="M7600">
        <v>47.631300000000003</v>
      </c>
      <c r="N7600" s="19">
        <v>8442</v>
      </c>
      <c r="O7600" s="19">
        <v>4</v>
      </c>
      <c r="P7600" s="19">
        <v>1953</v>
      </c>
      <c r="Q7600" s="19">
        <v>8442</v>
      </c>
      <c r="R7600">
        <v>98004</v>
      </c>
      <c r="S7600">
        <v>-122.20399999999999</v>
      </c>
      <c r="T7600" s="23">
        <v>1930</v>
      </c>
      <c r="U7600" s="23">
        <v>0</v>
      </c>
      <c r="W7600" s="35">
        <f>$D$1*D7600+$E$1*E7600+$F$1*F7600+$G$1*G7600+$H$1*H7600+$I$1*I7600+$J$1*J7600+$K$1*K7600+$M$1*M7600+$AB$3</f>
        <v>509390.51351844147</v>
      </c>
      <c r="X7600" s="35">
        <f t="shared" si="122"/>
        <v>0</v>
      </c>
      <c r="Y7600" s="16">
        <f>(W7600-C7600)/C7600</f>
        <v>-0.38255695331098005</v>
      </c>
    </row>
    <row r="7601" spans="1:25" x14ac:dyDescent="0.35">
      <c r="A7601">
        <v>2705600068</v>
      </c>
      <c r="B7601" t="s">
        <v>305</v>
      </c>
      <c r="C7601" s="9">
        <v>539950</v>
      </c>
      <c r="D7601" s="7">
        <v>3</v>
      </c>
      <c r="E7601" s="7">
        <v>2.5</v>
      </c>
      <c r="F7601" s="7">
        <v>1330</v>
      </c>
      <c r="G7601" s="7">
        <v>3</v>
      </c>
      <c r="H7601" s="7">
        <v>0</v>
      </c>
      <c r="I7601" s="7">
        <v>0</v>
      </c>
      <c r="J7601" s="7">
        <v>8</v>
      </c>
      <c r="K7601" s="7">
        <v>1330</v>
      </c>
      <c r="L7601" s="21">
        <v>0</v>
      </c>
      <c r="M7601">
        <v>47.698700000000002</v>
      </c>
      <c r="N7601" s="19">
        <v>2180</v>
      </c>
      <c r="O7601" s="19">
        <v>3</v>
      </c>
      <c r="P7601" s="19">
        <v>2014</v>
      </c>
      <c r="Q7601" s="19">
        <v>5000</v>
      </c>
      <c r="R7601">
        <v>98117</v>
      </c>
      <c r="S7601">
        <v>-122.36499999999999</v>
      </c>
      <c r="T7601" s="23">
        <v>1330</v>
      </c>
      <c r="U7601" s="23">
        <v>0</v>
      </c>
      <c r="W7601" s="35">
        <f>$D$1*D7601+$E$1*E7601+$F$1*F7601+$G$1*G7601+$H$1*H7601+$I$1*I7601+$J$1*J7601+$K$1*K7601+$M$1*M7601+$AB$3</f>
        <v>432379.86499203742</v>
      </c>
      <c r="X7601" s="35">
        <f t="shared" si="122"/>
        <v>0</v>
      </c>
      <c r="Y7601" s="16">
        <f>(W7601-C7601)/C7601</f>
        <v>-0.1992224002369897</v>
      </c>
    </row>
    <row r="7602" spans="1:25" x14ac:dyDescent="0.35">
      <c r="A7602">
        <v>3326059191</v>
      </c>
      <c r="B7602" t="s">
        <v>180</v>
      </c>
      <c r="C7602" s="9">
        <v>410000</v>
      </c>
      <c r="D7602" s="7">
        <v>4</v>
      </c>
      <c r="E7602" s="7">
        <v>2</v>
      </c>
      <c r="F7602" s="7">
        <v>1580</v>
      </c>
      <c r="G7602" s="7">
        <v>1</v>
      </c>
      <c r="H7602" s="7">
        <v>0</v>
      </c>
      <c r="I7602" s="7">
        <v>0</v>
      </c>
      <c r="J7602" s="7">
        <v>7</v>
      </c>
      <c r="K7602" s="7">
        <v>1580</v>
      </c>
      <c r="L7602" s="21">
        <v>0</v>
      </c>
      <c r="M7602">
        <v>47.692</v>
      </c>
      <c r="N7602" s="19">
        <v>9581</v>
      </c>
      <c r="O7602" s="19">
        <v>3</v>
      </c>
      <c r="P7602" s="19">
        <v>1953</v>
      </c>
      <c r="Q7602" s="19">
        <v>10552</v>
      </c>
      <c r="R7602">
        <v>98033</v>
      </c>
      <c r="S7602">
        <v>-122.16500000000001</v>
      </c>
      <c r="T7602" s="23">
        <v>1580</v>
      </c>
      <c r="U7602" s="23">
        <v>0</v>
      </c>
      <c r="W7602" s="35">
        <f>$D$1*D7602+$E$1*E7602+$F$1*F7602+$G$1*G7602+$H$1*H7602+$I$1*I7602+$J$1*J7602+$K$1*K7602+$M$1*M7602+$AB$3</f>
        <v>436669.85091940314</v>
      </c>
      <c r="X7602" s="35">
        <f t="shared" si="122"/>
        <v>0</v>
      </c>
      <c r="Y7602" s="16">
        <f>(W7602-C7602)/C7602</f>
        <v>6.5048416876593018E-2</v>
      </c>
    </row>
    <row r="7603" spans="1:25" x14ac:dyDescent="0.35">
      <c r="A7603">
        <v>1207000025</v>
      </c>
      <c r="B7603" t="s">
        <v>232</v>
      </c>
      <c r="C7603" s="9">
        <v>245000</v>
      </c>
      <c r="D7603" s="7">
        <v>3</v>
      </c>
      <c r="E7603" s="7">
        <v>1</v>
      </c>
      <c r="F7603" s="7">
        <v>1370</v>
      </c>
      <c r="G7603" s="7">
        <v>1</v>
      </c>
      <c r="H7603" s="7">
        <v>0</v>
      </c>
      <c r="I7603" s="7">
        <v>0</v>
      </c>
      <c r="J7603" s="7">
        <v>7</v>
      </c>
      <c r="K7603" s="7">
        <v>1370</v>
      </c>
      <c r="L7603" s="21">
        <v>0</v>
      </c>
      <c r="M7603">
        <v>47.487900000000003</v>
      </c>
      <c r="N7603" s="19">
        <v>6000</v>
      </c>
      <c r="O7603" s="19">
        <v>3</v>
      </c>
      <c r="P7603" s="19">
        <v>1955</v>
      </c>
      <c r="Q7603" s="19">
        <v>9520</v>
      </c>
      <c r="R7603">
        <v>98146</v>
      </c>
      <c r="S7603">
        <v>-122.339</v>
      </c>
      <c r="T7603" s="23">
        <v>1370</v>
      </c>
      <c r="U7603" s="23">
        <v>0</v>
      </c>
      <c r="W7603" s="35">
        <f>$D$1*D7603+$E$1*E7603+$F$1*F7603+$G$1*G7603+$H$1*H7603+$I$1*I7603+$J$1*J7603+$K$1*K7603+$M$1*M7603+$AB$3</f>
        <v>302018.61510998383</v>
      </c>
      <c r="X7603" s="35">
        <f t="shared" si="122"/>
        <v>0</v>
      </c>
      <c r="Y7603" s="16">
        <f>(W7603-C7603)/C7603</f>
        <v>0.23272904126524013</v>
      </c>
    </row>
    <row r="7604" spans="1:25" x14ac:dyDescent="0.35">
      <c r="A7604">
        <v>3288301050</v>
      </c>
      <c r="B7604" t="s">
        <v>70</v>
      </c>
      <c r="C7604" s="9">
        <v>482000</v>
      </c>
      <c r="D7604" s="7">
        <v>4</v>
      </c>
      <c r="E7604" s="7">
        <v>2.75</v>
      </c>
      <c r="F7604" s="7">
        <v>3010</v>
      </c>
      <c r="G7604" s="7">
        <v>1</v>
      </c>
      <c r="H7604" s="7">
        <v>0</v>
      </c>
      <c r="I7604" s="7">
        <v>0</v>
      </c>
      <c r="J7604" s="7">
        <v>8</v>
      </c>
      <c r="K7604" s="7">
        <v>2110</v>
      </c>
      <c r="L7604" s="21">
        <v>0</v>
      </c>
      <c r="M7604">
        <v>47.733600000000003</v>
      </c>
      <c r="N7604" s="19">
        <v>15750</v>
      </c>
      <c r="O7604" s="19">
        <v>4</v>
      </c>
      <c r="P7604" s="19">
        <v>1973</v>
      </c>
      <c r="Q7604" s="19">
        <v>9450</v>
      </c>
      <c r="R7604">
        <v>98034</v>
      </c>
      <c r="S7604">
        <v>-122.18300000000001</v>
      </c>
      <c r="T7604" s="23">
        <v>1560</v>
      </c>
      <c r="U7604" s="23">
        <v>1450</v>
      </c>
      <c r="W7604" s="35">
        <f>$D$1*D7604+$E$1*E7604+$F$1*F7604+$G$1*G7604+$H$1*H7604+$I$1*I7604+$J$1*J7604+$K$1*K7604+$M$1*M7604+$AB$3</f>
        <v>840003.98910556734</v>
      </c>
      <c r="X7604" s="35">
        <f t="shared" si="122"/>
        <v>0</v>
      </c>
      <c r="Y7604" s="16">
        <f>(W7604-C7604)/C7604</f>
        <v>0.74274686536424761</v>
      </c>
    </row>
    <row r="7605" spans="1:25" x14ac:dyDescent="0.35">
      <c r="A7605">
        <v>9407001500</v>
      </c>
      <c r="B7605" t="s">
        <v>56</v>
      </c>
      <c r="C7605" s="9">
        <v>270000</v>
      </c>
      <c r="D7605" s="7">
        <v>3</v>
      </c>
      <c r="E7605" s="7">
        <v>1.75</v>
      </c>
      <c r="F7605" s="7">
        <v>1390</v>
      </c>
      <c r="G7605" s="7">
        <v>1</v>
      </c>
      <c r="H7605" s="7">
        <v>0</v>
      </c>
      <c r="I7605" s="7">
        <v>0</v>
      </c>
      <c r="J7605" s="7">
        <v>7</v>
      </c>
      <c r="K7605" s="7">
        <v>1400</v>
      </c>
      <c r="L7605" s="21">
        <v>0</v>
      </c>
      <c r="M7605">
        <v>47.446899999999999</v>
      </c>
      <c r="N7605" s="19">
        <v>9000</v>
      </c>
      <c r="O7605" s="19">
        <v>4</v>
      </c>
      <c r="P7605" s="19">
        <v>1978</v>
      </c>
      <c r="Q7605" s="19">
        <v>9697</v>
      </c>
      <c r="R7605">
        <v>98045</v>
      </c>
      <c r="S7605">
        <v>-121.77200000000001</v>
      </c>
      <c r="T7605" s="23">
        <v>1390</v>
      </c>
      <c r="U7605" s="23">
        <v>0</v>
      </c>
      <c r="W7605" s="35">
        <f>$D$1*D7605+$E$1*E7605+$F$1*F7605+$G$1*G7605+$H$1*H7605+$I$1*I7605+$J$1*J7605+$K$1*K7605+$M$1*M7605+$AB$3</f>
        <v>270111.68630203232</v>
      </c>
      <c r="X7605" s="35">
        <f t="shared" si="122"/>
        <v>0</v>
      </c>
      <c r="Y7605" s="16">
        <f>(W7605-C7605)/C7605</f>
        <v>4.1365297049008036E-4</v>
      </c>
    </row>
    <row r="7606" spans="1:25" x14ac:dyDescent="0.35">
      <c r="A7606">
        <v>3882300090</v>
      </c>
      <c r="B7606" t="s">
        <v>287</v>
      </c>
      <c r="C7606" s="9">
        <v>475000</v>
      </c>
      <c r="D7606" s="7">
        <v>3</v>
      </c>
      <c r="E7606" s="7">
        <v>1.75</v>
      </c>
      <c r="F7606" s="7">
        <v>1330</v>
      </c>
      <c r="G7606" s="7">
        <v>1</v>
      </c>
      <c r="H7606" s="7">
        <v>0</v>
      </c>
      <c r="I7606" s="7">
        <v>0</v>
      </c>
      <c r="J7606" s="7">
        <v>7</v>
      </c>
      <c r="K7606" s="7">
        <v>1510</v>
      </c>
      <c r="L7606" s="21">
        <v>0</v>
      </c>
      <c r="M7606">
        <v>47.6599</v>
      </c>
      <c r="N7606" s="19">
        <v>14560</v>
      </c>
      <c r="O7606" s="19">
        <v>3</v>
      </c>
      <c r="P7606" s="19">
        <v>1983</v>
      </c>
      <c r="Q7606" s="19">
        <v>9890</v>
      </c>
      <c r="R7606">
        <v>98052</v>
      </c>
      <c r="S7606">
        <v>-122.13500000000001</v>
      </c>
      <c r="T7606" s="23">
        <v>1330</v>
      </c>
      <c r="U7606" s="23">
        <v>0</v>
      </c>
      <c r="W7606" s="35">
        <f>$D$1*D7606+$E$1*E7606+$F$1*F7606+$G$1*G7606+$H$1*H7606+$I$1*I7606+$J$1*J7606+$K$1*K7606+$M$1*M7606+$AB$3</f>
        <v>396794.30392772704</v>
      </c>
      <c r="X7606" s="35">
        <f t="shared" si="122"/>
        <v>0</v>
      </c>
      <c r="Y7606" s="16">
        <f>(W7606-C7606)/C7606</f>
        <v>-0.16464357067846938</v>
      </c>
    </row>
    <row r="7607" spans="1:25" x14ac:dyDescent="0.35">
      <c r="A7607">
        <v>2926049221</v>
      </c>
      <c r="B7607" t="s">
        <v>166</v>
      </c>
      <c r="C7607" s="9">
        <v>445800</v>
      </c>
      <c r="D7607" s="7">
        <v>3</v>
      </c>
      <c r="E7607" s="7">
        <v>2</v>
      </c>
      <c r="F7607" s="7">
        <v>1320</v>
      </c>
      <c r="G7607" s="7">
        <v>1</v>
      </c>
      <c r="H7607" s="7">
        <v>0</v>
      </c>
      <c r="I7607" s="7">
        <v>0</v>
      </c>
      <c r="J7607" s="7">
        <v>7</v>
      </c>
      <c r="K7607" s="7">
        <v>1110</v>
      </c>
      <c r="L7607" s="21">
        <v>0</v>
      </c>
      <c r="M7607">
        <v>47.7119</v>
      </c>
      <c r="N7607" s="19">
        <v>6500</v>
      </c>
      <c r="O7607" s="19">
        <v>3</v>
      </c>
      <c r="P7607" s="19">
        <v>1947</v>
      </c>
      <c r="Q7607" s="19">
        <v>6592</v>
      </c>
      <c r="R7607">
        <v>98125</v>
      </c>
      <c r="S7607">
        <v>-122.319</v>
      </c>
      <c r="T7607" s="23">
        <v>1320</v>
      </c>
      <c r="U7607" s="23">
        <v>0</v>
      </c>
      <c r="W7607" s="35">
        <f>$D$1*D7607+$E$1*E7607+$F$1*F7607+$G$1*G7607+$H$1*H7607+$I$1*I7607+$J$1*J7607+$K$1*K7607+$M$1*M7607+$AB$3</f>
        <v>422440.64779051021</v>
      </c>
      <c r="X7607" s="35">
        <f t="shared" si="122"/>
        <v>0</v>
      </c>
      <c r="Y7607" s="16">
        <f>(W7607-C7607)/C7607</f>
        <v>-5.2398726355966339E-2</v>
      </c>
    </row>
    <row r="7608" spans="1:25" x14ac:dyDescent="0.35">
      <c r="A7608">
        <v>2121000300</v>
      </c>
      <c r="B7608" t="s">
        <v>147</v>
      </c>
      <c r="C7608" s="9">
        <v>518000</v>
      </c>
      <c r="D7608" s="7">
        <v>4</v>
      </c>
      <c r="E7608" s="7">
        <v>3</v>
      </c>
      <c r="F7608" s="7">
        <v>2430</v>
      </c>
      <c r="G7608" s="7">
        <v>1</v>
      </c>
      <c r="H7608" s="7">
        <v>0</v>
      </c>
      <c r="I7608" s="7">
        <v>0</v>
      </c>
      <c r="J7608" s="7">
        <v>7</v>
      </c>
      <c r="K7608" s="7">
        <v>1580</v>
      </c>
      <c r="L7608" s="21">
        <v>0</v>
      </c>
      <c r="M7608">
        <v>47.730699999999999</v>
      </c>
      <c r="N7608" s="19">
        <v>11670</v>
      </c>
      <c r="O7608" s="19">
        <v>4</v>
      </c>
      <c r="P7608" s="19">
        <v>1978</v>
      </c>
      <c r="Q7608" s="19">
        <v>10464</v>
      </c>
      <c r="R7608">
        <v>98034</v>
      </c>
      <c r="S7608">
        <v>-122.22799999999999</v>
      </c>
      <c r="T7608" s="23">
        <v>1330</v>
      </c>
      <c r="U7608" s="23">
        <v>1100</v>
      </c>
      <c r="W7608" s="35">
        <f>$D$1*D7608+$E$1*E7608+$F$1*F7608+$G$1*G7608+$H$1*H7608+$I$1*I7608+$J$1*J7608+$K$1*K7608+$M$1*M7608+$AB$3</f>
        <v>632036.07761951163</v>
      </c>
      <c r="X7608" s="35">
        <f t="shared" si="122"/>
        <v>0</v>
      </c>
      <c r="Y7608" s="16">
        <f>(W7608-C7608)/C7608</f>
        <v>0.2201468679913352</v>
      </c>
    </row>
    <row r="7609" spans="1:25" x14ac:dyDescent="0.35">
      <c r="A7609">
        <v>3885801970</v>
      </c>
      <c r="B7609" t="s">
        <v>145</v>
      </c>
      <c r="C7609" s="9">
        <v>785000</v>
      </c>
      <c r="D7609" s="7">
        <v>2</v>
      </c>
      <c r="E7609" s="7">
        <v>0.75</v>
      </c>
      <c r="F7609" s="7">
        <v>1260</v>
      </c>
      <c r="G7609" s="7">
        <v>1.5</v>
      </c>
      <c r="H7609" s="7">
        <v>0</v>
      </c>
      <c r="I7609" s="7">
        <v>2</v>
      </c>
      <c r="J7609" s="7">
        <v>6</v>
      </c>
      <c r="K7609" s="7">
        <v>2660</v>
      </c>
      <c r="L7609" s="21">
        <v>0</v>
      </c>
      <c r="M7609">
        <v>47.6843</v>
      </c>
      <c r="N7609" s="19">
        <v>4800</v>
      </c>
      <c r="O7609" s="19">
        <v>4</v>
      </c>
      <c r="P7609" s="19">
        <v>1942</v>
      </c>
      <c r="Q7609" s="19">
        <v>7200</v>
      </c>
      <c r="R7609">
        <v>98033</v>
      </c>
      <c r="S7609">
        <v>-122.212</v>
      </c>
      <c r="T7609" s="23">
        <v>1080</v>
      </c>
      <c r="U7609" s="23">
        <v>180</v>
      </c>
      <c r="W7609" s="35">
        <f>$D$1*D7609+$E$1*E7609+$F$1*F7609+$G$1*G7609+$H$1*H7609+$I$1*I7609+$J$1*J7609+$K$1*K7609+$M$1*M7609+$AB$3</f>
        <v>488937.5127607733</v>
      </c>
      <c r="X7609" s="35">
        <f t="shared" si="122"/>
        <v>0</v>
      </c>
      <c r="Y7609" s="16">
        <f>(W7609-C7609)/C7609</f>
        <v>-0.37714966527290028</v>
      </c>
    </row>
    <row r="7610" spans="1:25" x14ac:dyDescent="0.35">
      <c r="A7610">
        <v>3869900120</v>
      </c>
      <c r="B7610" t="s">
        <v>101</v>
      </c>
      <c r="C7610" s="9">
        <v>430000</v>
      </c>
      <c r="D7610" s="7">
        <v>3</v>
      </c>
      <c r="E7610" s="7">
        <v>2.5</v>
      </c>
      <c r="F7610" s="7">
        <v>1690</v>
      </c>
      <c r="G7610" s="7">
        <v>2</v>
      </c>
      <c r="H7610" s="7">
        <v>0</v>
      </c>
      <c r="I7610" s="7">
        <v>0</v>
      </c>
      <c r="J7610" s="7">
        <v>8</v>
      </c>
      <c r="K7610" s="7">
        <v>1640</v>
      </c>
      <c r="L7610" s="21">
        <v>0</v>
      </c>
      <c r="M7610">
        <v>47.540399999999998</v>
      </c>
      <c r="N7610" s="19">
        <v>1310</v>
      </c>
      <c r="O7610" s="19">
        <v>3</v>
      </c>
      <c r="P7610" s="19">
        <v>2004</v>
      </c>
      <c r="Q7610" s="19">
        <v>1321</v>
      </c>
      <c r="R7610">
        <v>98136</v>
      </c>
      <c r="S7610">
        <v>-122.387</v>
      </c>
      <c r="T7610" s="23">
        <v>1140</v>
      </c>
      <c r="U7610" s="23">
        <v>550</v>
      </c>
      <c r="W7610" s="35">
        <f>$D$1*D7610+$E$1*E7610+$F$1*F7610+$G$1*G7610+$H$1*H7610+$I$1*I7610+$J$1*J7610+$K$1*K7610+$M$1*M7610+$AB$3</f>
        <v>435383.79207448289</v>
      </c>
      <c r="X7610" s="35">
        <f t="shared" si="122"/>
        <v>0</v>
      </c>
      <c r="Y7610" s="16">
        <f>(W7610-C7610)/C7610</f>
        <v>1.2520446684843926E-2</v>
      </c>
    </row>
    <row r="7611" spans="1:25" x14ac:dyDescent="0.35">
      <c r="A7611">
        <v>4077800026</v>
      </c>
      <c r="B7611" t="s">
        <v>155</v>
      </c>
      <c r="C7611" s="9">
        <v>715000</v>
      </c>
      <c r="D7611" s="7">
        <v>4</v>
      </c>
      <c r="E7611" s="7">
        <v>1.75</v>
      </c>
      <c r="F7611" s="7">
        <v>3420</v>
      </c>
      <c r="G7611" s="7">
        <v>1</v>
      </c>
      <c r="H7611" s="7">
        <v>0</v>
      </c>
      <c r="I7611" s="7">
        <v>3</v>
      </c>
      <c r="J7611" s="7">
        <v>8</v>
      </c>
      <c r="K7611" s="7">
        <v>2450</v>
      </c>
      <c r="L7611" s="21">
        <v>0</v>
      </c>
      <c r="M7611">
        <v>47.708100000000002</v>
      </c>
      <c r="N7611" s="19">
        <v>7200</v>
      </c>
      <c r="O7611" s="19">
        <v>5</v>
      </c>
      <c r="P7611" s="19">
        <v>1947</v>
      </c>
      <c r="Q7611" s="19">
        <v>6200</v>
      </c>
      <c r="R7611">
        <v>98125</v>
      </c>
      <c r="S7611">
        <v>-122.277</v>
      </c>
      <c r="T7611" s="23">
        <v>1770</v>
      </c>
      <c r="U7611" s="23">
        <v>1650</v>
      </c>
      <c r="W7611" s="35">
        <f>$D$1*D7611+$E$1*E7611+$F$1*F7611+$G$1*G7611+$H$1*H7611+$I$1*I7611+$J$1*J7611+$K$1*K7611+$M$1*M7611+$AB$3</f>
        <v>1115091.4546470679</v>
      </c>
      <c r="X7611" s="35">
        <f t="shared" si="122"/>
        <v>0</v>
      </c>
      <c r="Y7611" s="16">
        <f>(W7611-C7611)/C7611</f>
        <v>0.5595684680378572</v>
      </c>
    </row>
    <row r="7612" spans="1:25" x14ac:dyDescent="0.35">
      <c r="A7612">
        <v>9324800450</v>
      </c>
      <c r="B7612" t="s">
        <v>80</v>
      </c>
      <c r="C7612" s="9">
        <v>560000</v>
      </c>
      <c r="D7612" s="7">
        <v>3</v>
      </c>
      <c r="E7612" s="7">
        <v>1.5</v>
      </c>
      <c r="F7612" s="7">
        <v>2790</v>
      </c>
      <c r="G7612" s="7">
        <v>1</v>
      </c>
      <c r="H7612" s="7">
        <v>0</v>
      </c>
      <c r="I7612" s="7">
        <v>2</v>
      </c>
      <c r="J7612" s="7">
        <v>8</v>
      </c>
      <c r="K7612" s="7">
        <v>2410</v>
      </c>
      <c r="L7612" s="21">
        <v>0</v>
      </c>
      <c r="M7612">
        <v>47.732799999999997</v>
      </c>
      <c r="N7612" s="19">
        <v>6900</v>
      </c>
      <c r="O7612" s="19">
        <v>3</v>
      </c>
      <c r="P7612" s="19">
        <v>1955</v>
      </c>
      <c r="Q7612" s="19">
        <v>8100</v>
      </c>
      <c r="R7612">
        <v>98125</v>
      </c>
      <c r="S7612">
        <v>-122.288</v>
      </c>
      <c r="T7612" s="23">
        <v>1700</v>
      </c>
      <c r="U7612" s="23">
        <v>1090</v>
      </c>
      <c r="W7612" s="35">
        <f>$D$1*D7612+$E$1*E7612+$F$1*F7612+$G$1*G7612+$H$1*H7612+$I$1*I7612+$J$1*J7612+$K$1*K7612+$M$1*M7612+$AB$3</f>
        <v>967923.46283032</v>
      </c>
      <c r="X7612" s="35">
        <f t="shared" si="122"/>
        <v>0</v>
      </c>
      <c r="Y7612" s="16">
        <f>(W7612-C7612)/C7612</f>
        <v>0.7284347550541429</v>
      </c>
    </row>
    <row r="7613" spans="1:25" x14ac:dyDescent="0.35">
      <c r="A7613">
        <v>1250201194</v>
      </c>
      <c r="B7613" t="s">
        <v>278</v>
      </c>
      <c r="C7613" s="9">
        <v>449000</v>
      </c>
      <c r="D7613" s="7">
        <v>3</v>
      </c>
      <c r="E7613" s="7">
        <v>1.75</v>
      </c>
      <c r="F7613" s="7">
        <v>1270</v>
      </c>
      <c r="G7613" s="7">
        <v>1.5</v>
      </c>
      <c r="H7613" s="7">
        <v>0</v>
      </c>
      <c r="I7613" s="7">
        <v>0</v>
      </c>
      <c r="J7613" s="7">
        <v>7</v>
      </c>
      <c r="K7613" s="7">
        <v>1490</v>
      </c>
      <c r="L7613" s="21">
        <v>0</v>
      </c>
      <c r="M7613">
        <v>47.5976</v>
      </c>
      <c r="N7613" s="19">
        <v>6600</v>
      </c>
      <c r="O7613" s="19">
        <v>5</v>
      </c>
      <c r="P7613" s="19">
        <v>1903</v>
      </c>
      <c r="Q7613" s="19">
        <v>3600</v>
      </c>
      <c r="R7613">
        <v>98144</v>
      </c>
      <c r="S7613">
        <v>-122.295</v>
      </c>
      <c r="T7613" s="23">
        <v>1270</v>
      </c>
      <c r="U7613" s="23">
        <v>0</v>
      </c>
      <c r="W7613" s="35">
        <f>$D$1*D7613+$E$1*E7613+$F$1*F7613+$G$1*G7613+$H$1*H7613+$I$1*I7613+$J$1*J7613+$K$1*K7613+$M$1*M7613+$AB$3</f>
        <v>329914.1825597398</v>
      </c>
      <c r="X7613" s="35">
        <f t="shared" si="122"/>
        <v>0</v>
      </c>
      <c r="Y7613" s="16">
        <f>(W7613-C7613)/C7613</f>
        <v>-0.26522453772886462</v>
      </c>
    </row>
    <row r="7614" spans="1:25" x14ac:dyDescent="0.35">
      <c r="A7614">
        <v>2597520580</v>
      </c>
      <c r="B7614" t="s">
        <v>258</v>
      </c>
      <c r="C7614" s="9">
        <v>805000</v>
      </c>
      <c r="D7614" s="7">
        <v>4</v>
      </c>
      <c r="E7614" s="7">
        <v>2.5</v>
      </c>
      <c r="F7614" s="7">
        <v>2910</v>
      </c>
      <c r="G7614" s="7">
        <v>2</v>
      </c>
      <c r="H7614" s="7">
        <v>0</v>
      </c>
      <c r="I7614" s="7">
        <v>0</v>
      </c>
      <c r="J7614" s="7">
        <v>9</v>
      </c>
      <c r="K7614" s="7">
        <v>2530</v>
      </c>
      <c r="L7614" s="21">
        <v>0</v>
      </c>
      <c r="M7614">
        <v>47.545099999999998</v>
      </c>
      <c r="N7614" s="19">
        <v>9000</v>
      </c>
      <c r="O7614" s="19">
        <v>3</v>
      </c>
      <c r="P7614" s="19">
        <v>1989</v>
      </c>
      <c r="Q7614" s="19">
        <v>9000</v>
      </c>
      <c r="R7614">
        <v>98006</v>
      </c>
      <c r="S7614">
        <v>-122.142</v>
      </c>
      <c r="T7614" s="23">
        <v>2910</v>
      </c>
      <c r="U7614" s="23">
        <v>0</v>
      </c>
      <c r="W7614" s="35">
        <f>$D$1*D7614+$E$1*E7614+$F$1*F7614+$G$1*G7614+$H$1*H7614+$I$1*I7614+$J$1*J7614+$K$1*K7614+$M$1*M7614+$AB$3</f>
        <v>749553.59500498325</v>
      </c>
      <c r="X7614" s="35">
        <f t="shared" si="122"/>
        <v>0</v>
      </c>
      <c r="Y7614" s="16">
        <f>(W7614-C7614)/C7614</f>
        <v>-6.8877521732940067E-2</v>
      </c>
    </row>
    <row r="7615" spans="1:25" x14ac:dyDescent="0.35">
      <c r="A7615">
        <v>6679000720</v>
      </c>
      <c r="B7615" t="s">
        <v>110</v>
      </c>
      <c r="C7615" s="9">
        <v>296000</v>
      </c>
      <c r="D7615" s="7">
        <v>3</v>
      </c>
      <c r="E7615" s="7">
        <v>2.5</v>
      </c>
      <c r="F7615" s="7">
        <v>1560</v>
      </c>
      <c r="G7615" s="7">
        <v>2</v>
      </c>
      <c r="H7615" s="7">
        <v>0</v>
      </c>
      <c r="I7615" s="7">
        <v>0</v>
      </c>
      <c r="J7615" s="7">
        <v>7</v>
      </c>
      <c r="K7615" s="7">
        <v>1860</v>
      </c>
      <c r="L7615" s="21">
        <v>0</v>
      </c>
      <c r="M7615">
        <v>47.385100000000001</v>
      </c>
      <c r="N7615" s="19">
        <v>5845</v>
      </c>
      <c r="O7615" s="19">
        <v>3</v>
      </c>
      <c r="P7615" s="19">
        <v>2003</v>
      </c>
      <c r="Q7615" s="19">
        <v>5752</v>
      </c>
      <c r="R7615">
        <v>98038</v>
      </c>
      <c r="S7615">
        <v>-122.029</v>
      </c>
      <c r="T7615" s="23">
        <v>1560</v>
      </c>
      <c r="U7615" s="23">
        <v>0</v>
      </c>
      <c r="W7615" s="35">
        <f>$D$1*D7615+$E$1*E7615+$F$1*F7615+$G$1*G7615+$H$1*H7615+$I$1*I7615+$J$1*J7615+$K$1*K7615+$M$1*M7615+$AB$3</f>
        <v>233606.65439916775</v>
      </c>
      <c r="X7615" s="35">
        <f t="shared" si="122"/>
        <v>0</v>
      </c>
      <c r="Y7615" s="16">
        <f>(W7615-C7615)/C7615</f>
        <v>-0.21078832973254139</v>
      </c>
    </row>
    <row r="7616" spans="1:25" x14ac:dyDescent="0.35">
      <c r="A7616">
        <v>7312400325</v>
      </c>
      <c r="B7616" t="s">
        <v>133</v>
      </c>
      <c r="C7616" s="9">
        <v>275000</v>
      </c>
      <c r="D7616" s="7">
        <v>2</v>
      </c>
      <c r="E7616" s="7">
        <v>1</v>
      </c>
      <c r="F7616" s="7">
        <v>770</v>
      </c>
      <c r="G7616" s="7">
        <v>1</v>
      </c>
      <c r="H7616" s="7">
        <v>0</v>
      </c>
      <c r="I7616" s="7">
        <v>0</v>
      </c>
      <c r="J7616" s="7">
        <v>7</v>
      </c>
      <c r="K7616" s="7">
        <v>930</v>
      </c>
      <c r="L7616" s="21">
        <v>0</v>
      </c>
      <c r="M7616">
        <v>47.551000000000002</v>
      </c>
      <c r="N7616" s="19">
        <v>4840</v>
      </c>
      <c r="O7616" s="19">
        <v>4</v>
      </c>
      <c r="P7616" s="19">
        <v>1927</v>
      </c>
      <c r="Q7616" s="19">
        <v>4840</v>
      </c>
      <c r="R7616">
        <v>98126</v>
      </c>
      <c r="S7616">
        <v>-122.376</v>
      </c>
      <c r="T7616" s="23">
        <v>770</v>
      </c>
      <c r="U7616" s="23">
        <v>0</v>
      </c>
      <c r="W7616" s="35">
        <f>$D$1*D7616+$E$1*E7616+$F$1*F7616+$G$1*G7616+$H$1*H7616+$I$1*I7616+$J$1*J7616+$K$1*K7616+$M$1*M7616+$AB$3</f>
        <v>242924.02146063372</v>
      </c>
      <c r="X7616" s="35">
        <f t="shared" si="122"/>
        <v>0</v>
      </c>
      <c r="Y7616" s="16">
        <f>(W7616-C7616)/C7616</f>
        <v>-0.11663992196133191</v>
      </c>
    </row>
    <row r="7617" spans="1:25" x14ac:dyDescent="0.35">
      <c r="A7617">
        <v>2473500110</v>
      </c>
      <c r="B7617" t="s">
        <v>290</v>
      </c>
      <c r="C7617" s="9">
        <v>419950</v>
      </c>
      <c r="D7617" s="7">
        <v>3</v>
      </c>
      <c r="E7617" s="7">
        <v>1.75</v>
      </c>
      <c r="F7617" s="7">
        <v>1770</v>
      </c>
      <c r="G7617" s="7">
        <v>1</v>
      </c>
      <c r="H7617" s="7">
        <v>0</v>
      </c>
      <c r="I7617" s="7">
        <v>0</v>
      </c>
      <c r="J7617" s="7">
        <v>8</v>
      </c>
      <c r="K7617" s="7">
        <v>1960</v>
      </c>
      <c r="L7617" s="21">
        <v>0</v>
      </c>
      <c r="M7617">
        <v>47.445799999999998</v>
      </c>
      <c r="N7617" s="19">
        <v>16909</v>
      </c>
      <c r="O7617" s="19">
        <v>5</v>
      </c>
      <c r="P7617" s="19">
        <v>1977</v>
      </c>
      <c r="Q7617" s="19">
        <v>9100</v>
      </c>
      <c r="R7617">
        <v>98058</v>
      </c>
      <c r="S7617">
        <v>-122.134</v>
      </c>
      <c r="T7617" s="23">
        <v>1770</v>
      </c>
      <c r="U7617" s="23">
        <v>0</v>
      </c>
      <c r="W7617" s="35">
        <f>$D$1*D7617+$E$1*E7617+$F$1*F7617+$G$1*G7617+$H$1*H7617+$I$1*I7617+$J$1*J7617+$K$1*K7617+$M$1*M7617+$AB$3</f>
        <v>429371.59501848742</v>
      </c>
      <c r="X7617" s="35">
        <f t="shared" si="122"/>
        <v>0</v>
      </c>
      <c r="Y7617" s="16">
        <f>(W7617-C7617)/C7617</f>
        <v>2.2435039929723594E-2</v>
      </c>
    </row>
    <row r="7618" spans="1:25" x14ac:dyDescent="0.35">
      <c r="A7618">
        <v>1773100123</v>
      </c>
      <c r="B7618" t="s">
        <v>210</v>
      </c>
      <c r="C7618" s="9">
        <v>285000</v>
      </c>
      <c r="D7618" s="7">
        <v>3</v>
      </c>
      <c r="E7618" s="7">
        <v>1.75</v>
      </c>
      <c r="F7618" s="7">
        <v>1100</v>
      </c>
      <c r="G7618" s="7">
        <v>2</v>
      </c>
      <c r="H7618" s="7">
        <v>0</v>
      </c>
      <c r="I7618" s="7">
        <v>0</v>
      </c>
      <c r="J7618" s="7">
        <v>7</v>
      </c>
      <c r="K7618" s="7">
        <v>1170</v>
      </c>
      <c r="L7618" s="21">
        <v>0</v>
      </c>
      <c r="M7618">
        <v>47.560099999999998</v>
      </c>
      <c r="N7618" s="19">
        <v>1307</v>
      </c>
      <c r="O7618" s="19">
        <v>3</v>
      </c>
      <c r="P7618" s="19">
        <v>2008</v>
      </c>
      <c r="Q7618" s="19">
        <v>4800</v>
      </c>
      <c r="R7618">
        <v>98106</v>
      </c>
      <c r="S7618">
        <v>-122.363</v>
      </c>
      <c r="T7618" s="23">
        <v>780</v>
      </c>
      <c r="U7618" s="23">
        <v>320</v>
      </c>
      <c r="W7618" s="35">
        <f>$D$1*D7618+$E$1*E7618+$F$1*F7618+$G$1*G7618+$H$1*H7618+$I$1*I7618+$J$1*J7618+$K$1*K7618+$M$1*M7618+$AB$3</f>
        <v>253362.78206472099</v>
      </c>
      <c r="X7618" s="35">
        <f t="shared" si="122"/>
        <v>0</v>
      </c>
      <c r="Y7618" s="16">
        <f>(W7618-C7618)/C7618</f>
        <v>-0.11100778222904917</v>
      </c>
    </row>
    <row r="7619" spans="1:25" x14ac:dyDescent="0.35">
      <c r="A7619">
        <v>6791050100</v>
      </c>
      <c r="B7619" t="s">
        <v>215</v>
      </c>
      <c r="C7619" s="9">
        <v>775000</v>
      </c>
      <c r="D7619" s="7">
        <v>3</v>
      </c>
      <c r="E7619" s="7">
        <v>2.5</v>
      </c>
      <c r="F7619" s="7">
        <v>2890</v>
      </c>
      <c r="G7619" s="7">
        <v>2</v>
      </c>
      <c r="H7619" s="7">
        <v>0</v>
      </c>
      <c r="I7619" s="7">
        <v>0</v>
      </c>
      <c r="J7619" s="7">
        <v>10</v>
      </c>
      <c r="K7619" s="7">
        <v>3000</v>
      </c>
      <c r="L7619" s="21">
        <v>0</v>
      </c>
      <c r="M7619">
        <v>47.578499999999998</v>
      </c>
      <c r="N7619" s="19">
        <v>8470</v>
      </c>
      <c r="O7619" s="19">
        <v>3</v>
      </c>
      <c r="P7619" s="19">
        <v>1996</v>
      </c>
      <c r="Q7619" s="19">
        <v>8879</v>
      </c>
      <c r="R7619">
        <v>98075</v>
      </c>
      <c r="S7619">
        <v>-122.054</v>
      </c>
      <c r="T7619" s="23">
        <v>2890</v>
      </c>
      <c r="U7619" s="23">
        <v>0</v>
      </c>
      <c r="W7619" s="35">
        <f>$D$1*D7619+$E$1*E7619+$F$1*F7619+$G$1*G7619+$H$1*H7619+$I$1*I7619+$J$1*J7619+$K$1*K7619+$M$1*M7619+$AB$3</f>
        <v>876656.06593380868</v>
      </c>
      <c r="X7619" s="35">
        <f t="shared" si="122"/>
        <v>0</v>
      </c>
      <c r="Y7619" s="16">
        <f>(W7619-C7619)/C7619</f>
        <v>0.13116911733394668</v>
      </c>
    </row>
    <row r="7620" spans="1:25" x14ac:dyDescent="0.35">
      <c r="A7620">
        <v>1823059106</v>
      </c>
      <c r="B7620" t="s">
        <v>63</v>
      </c>
      <c r="C7620" s="9">
        <v>288250</v>
      </c>
      <c r="D7620" s="7">
        <v>3</v>
      </c>
      <c r="E7620" s="7">
        <v>1.75</v>
      </c>
      <c r="F7620" s="7">
        <v>2110</v>
      </c>
      <c r="G7620" s="7">
        <v>1</v>
      </c>
      <c r="H7620" s="7">
        <v>0</v>
      </c>
      <c r="I7620" s="7">
        <v>0</v>
      </c>
      <c r="J7620" s="7">
        <v>7</v>
      </c>
      <c r="K7620" s="7">
        <v>2110</v>
      </c>
      <c r="L7620" s="21">
        <v>0</v>
      </c>
      <c r="M7620">
        <v>47.4861</v>
      </c>
      <c r="N7620" s="19">
        <v>15400</v>
      </c>
      <c r="O7620" s="19">
        <v>3</v>
      </c>
      <c r="P7620" s="19">
        <v>1963</v>
      </c>
      <c r="Q7620" s="19">
        <v>9800</v>
      </c>
      <c r="R7620">
        <v>98178</v>
      </c>
      <c r="S7620">
        <v>-122.226</v>
      </c>
      <c r="T7620" s="23">
        <v>1380</v>
      </c>
      <c r="U7620" s="23">
        <v>730</v>
      </c>
      <c r="W7620" s="35">
        <f>$D$1*D7620+$E$1*E7620+$F$1*F7620+$G$1*G7620+$H$1*H7620+$I$1*I7620+$J$1*J7620+$K$1*K7620+$M$1*M7620+$AB$3</f>
        <v>455812.3333521001</v>
      </c>
      <c r="X7620" s="35">
        <f t="shared" ref="X7620:X7683" si="123">IF(W7620&lt;0, 1,0)</f>
        <v>0</v>
      </c>
      <c r="Y7620" s="16">
        <f>(W7620-C7620)/C7620</f>
        <v>0.58130904892315738</v>
      </c>
    </row>
    <row r="7621" spans="1:25" x14ac:dyDescent="0.35">
      <c r="A7621">
        <v>3644100065</v>
      </c>
      <c r="B7621" t="s">
        <v>186</v>
      </c>
      <c r="C7621" s="9">
        <v>257000</v>
      </c>
      <c r="D7621" s="7">
        <v>2</v>
      </c>
      <c r="E7621" s="7">
        <v>1.75</v>
      </c>
      <c r="F7621" s="7">
        <v>1220</v>
      </c>
      <c r="G7621" s="7">
        <v>1</v>
      </c>
      <c r="H7621" s="7">
        <v>0</v>
      </c>
      <c r="I7621" s="7">
        <v>0</v>
      </c>
      <c r="J7621" s="7">
        <v>6</v>
      </c>
      <c r="K7621" s="7">
        <v>1240</v>
      </c>
      <c r="L7621" s="21">
        <v>0</v>
      </c>
      <c r="M7621">
        <v>47.591999999999999</v>
      </c>
      <c r="N7621" s="19">
        <v>2268</v>
      </c>
      <c r="O7621" s="19">
        <v>4</v>
      </c>
      <c r="P7621" s="19">
        <v>1909</v>
      </c>
      <c r="Q7621" s="19">
        <v>1675</v>
      </c>
      <c r="R7621">
        <v>98144</v>
      </c>
      <c r="S7621">
        <v>-122.295</v>
      </c>
      <c r="T7621" s="23">
        <v>610</v>
      </c>
      <c r="U7621" s="23">
        <v>610</v>
      </c>
      <c r="W7621" s="35">
        <f>$D$1*D7621+$E$1*E7621+$F$1*F7621+$G$1*G7621+$H$1*H7621+$I$1*I7621+$J$1*J7621+$K$1*K7621+$M$1*M7621+$AB$3</f>
        <v>284948.95484817773</v>
      </c>
      <c r="X7621" s="35">
        <f t="shared" si="123"/>
        <v>0</v>
      </c>
      <c r="Y7621" s="16">
        <f>(W7621-C7621)/C7621</f>
        <v>0.10875079707462153</v>
      </c>
    </row>
    <row r="7622" spans="1:25" x14ac:dyDescent="0.35">
      <c r="A7622">
        <v>5652601075</v>
      </c>
      <c r="B7622" t="s">
        <v>81</v>
      </c>
      <c r="C7622" s="9">
        <v>377000</v>
      </c>
      <c r="D7622" s="7">
        <v>1</v>
      </c>
      <c r="E7622" s="7">
        <v>1</v>
      </c>
      <c r="F7622" s="7">
        <v>950</v>
      </c>
      <c r="G7622" s="7">
        <v>1.5</v>
      </c>
      <c r="H7622" s="7">
        <v>0</v>
      </c>
      <c r="I7622" s="7">
        <v>0</v>
      </c>
      <c r="J7622" s="7">
        <v>6</v>
      </c>
      <c r="K7622" s="7">
        <v>1400</v>
      </c>
      <c r="L7622" s="21">
        <v>0</v>
      </c>
      <c r="M7622">
        <v>47.696800000000003</v>
      </c>
      <c r="N7622" s="19">
        <v>10585</v>
      </c>
      <c r="O7622" s="19">
        <v>3</v>
      </c>
      <c r="P7622" s="19">
        <v>1929</v>
      </c>
      <c r="Q7622" s="19">
        <v>7056</v>
      </c>
      <c r="R7622">
        <v>98115</v>
      </c>
      <c r="S7622">
        <v>-122.297</v>
      </c>
      <c r="T7622" s="23">
        <v>950</v>
      </c>
      <c r="U7622" s="23">
        <v>0</v>
      </c>
      <c r="W7622" s="35">
        <f>$D$1*D7622+$E$1*E7622+$F$1*F7622+$G$1*G7622+$H$1*H7622+$I$1*I7622+$J$1*J7622+$K$1*K7622+$M$1*M7622+$AB$3</f>
        <v>324892.21989420429</v>
      </c>
      <c r="X7622" s="35">
        <f t="shared" si="123"/>
        <v>0</v>
      </c>
      <c r="Y7622" s="16">
        <f>(W7622-C7622)/C7622</f>
        <v>-0.13821692335754832</v>
      </c>
    </row>
    <row r="7623" spans="1:25" x14ac:dyDescent="0.35">
      <c r="A7623">
        <v>2769601250</v>
      </c>
      <c r="B7623" t="s">
        <v>241</v>
      </c>
      <c r="C7623" s="9">
        <v>550000</v>
      </c>
      <c r="D7623" s="7">
        <v>2</v>
      </c>
      <c r="E7623" s="7">
        <v>1</v>
      </c>
      <c r="F7623" s="7">
        <v>1420</v>
      </c>
      <c r="G7623" s="7">
        <v>1</v>
      </c>
      <c r="H7623" s="7">
        <v>0</v>
      </c>
      <c r="I7623" s="7">
        <v>0</v>
      </c>
      <c r="J7623" s="7">
        <v>7</v>
      </c>
      <c r="K7623" s="7">
        <v>1420</v>
      </c>
      <c r="L7623" s="21">
        <v>0</v>
      </c>
      <c r="M7623">
        <v>47.673699999999997</v>
      </c>
      <c r="N7623" s="19">
        <v>3100</v>
      </c>
      <c r="O7623" s="19">
        <v>3</v>
      </c>
      <c r="P7623" s="19">
        <v>1924</v>
      </c>
      <c r="Q7623" s="19">
        <v>3915</v>
      </c>
      <c r="R7623">
        <v>98107</v>
      </c>
      <c r="S7623">
        <v>-122.36499999999999</v>
      </c>
      <c r="T7623" s="23">
        <v>820</v>
      </c>
      <c r="U7623" s="23">
        <v>600</v>
      </c>
      <c r="W7623" s="35">
        <f>$D$1*D7623+$E$1*E7623+$F$1*F7623+$G$1*G7623+$H$1*H7623+$I$1*I7623+$J$1*J7623+$K$1*K7623+$M$1*M7623+$AB$3</f>
        <v>466397.51322958618</v>
      </c>
      <c r="X7623" s="35">
        <f t="shared" si="123"/>
        <v>0</v>
      </c>
      <c r="Y7623" s="16">
        <f>(W7623-C7623)/C7623</f>
        <v>-0.15200452140075238</v>
      </c>
    </row>
    <row r="7624" spans="1:25" x14ac:dyDescent="0.35">
      <c r="A7624">
        <v>9842300540</v>
      </c>
      <c r="B7624" t="s">
        <v>47</v>
      </c>
      <c r="C7624" s="9">
        <v>339000</v>
      </c>
      <c r="D7624" s="7">
        <v>3</v>
      </c>
      <c r="E7624" s="7">
        <v>1</v>
      </c>
      <c r="F7624" s="7">
        <v>1100</v>
      </c>
      <c r="G7624" s="7">
        <v>1</v>
      </c>
      <c r="H7624" s="7">
        <v>0</v>
      </c>
      <c r="I7624" s="7">
        <v>0</v>
      </c>
      <c r="J7624" s="7">
        <v>7</v>
      </c>
      <c r="K7624" s="7">
        <v>1510</v>
      </c>
      <c r="L7624" s="21">
        <v>0</v>
      </c>
      <c r="M7624">
        <v>47.529600000000002</v>
      </c>
      <c r="N7624" s="19">
        <v>4128</v>
      </c>
      <c r="O7624" s="19">
        <v>4</v>
      </c>
      <c r="P7624" s="19">
        <v>1942</v>
      </c>
      <c r="Q7624" s="19">
        <v>4538</v>
      </c>
      <c r="R7624">
        <v>98126</v>
      </c>
      <c r="S7624">
        <v>-122.379</v>
      </c>
      <c r="T7624" s="23">
        <v>720</v>
      </c>
      <c r="U7624" s="23">
        <v>380</v>
      </c>
      <c r="W7624" s="35">
        <f>$D$1*D7624+$E$1*E7624+$F$1*F7624+$G$1*G7624+$H$1*H7624+$I$1*I7624+$J$1*J7624+$K$1*K7624+$M$1*M7624+$AB$3</f>
        <v>272038.36351106316</v>
      </c>
      <c r="X7624" s="35">
        <f t="shared" si="123"/>
        <v>0</v>
      </c>
      <c r="Y7624" s="16">
        <f>(W7624-C7624)/C7624</f>
        <v>-0.19752695129479894</v>
      </c>
    </row>
    <row r="7625" spans="1:25" x14ac:dyDescent="0.35">
      <c r="A7625">
        <v>7818700410</v>
      </c>
      <c r="B7625" t="s">
        <v>219</v>
      </c>
      <c r="C7625" s="9">
        <v>481500</v>
      </c>
      <c r="D7625" s="7">
        <v>3</v>
      </c>
      <c r="E7625" s="7">
        <v>1.75</v>
      </c>
      <c r="F7625" s="7">
        <v>2140</v>
      </c>
      <c r="G7625" s="7">
        <v>1</v>
      </c>
      <c r="H7625" s="7">
        <v>0</v>
      </c>
      <c r="I7625" s="7">
        <v>0</v>
      </c>
      <c r="J7625" s="7">
        <v>7</v>
      </c>
      <c r="K7625" s="7">
        <v>1240</v>
      </c>
      <c r="L7625" s="21">
        <v>0</v>
      </c>
      <c r="M7625">
        <v>47.691299999999998</v>
      </c>
      <c r="N7625" s="19">
        <v>6000</v>
      </c>
      <c r="O7625" s="19">
        <v>3</v>
      </c>
      <c r="P7625" s="19">
        <v>1948</v>
      </c>
      <c r="Q7625" s="19">
        <v>4650</v>
      </c>
      <c r="R7625">
        <v>98117</v>
      </c>
      <c r="S7625">
        <v>-122.366</v>
      </c>
      <c r="T7625" s="23">
        <v>1070</v>
      </c>
      <c r="U7625" s="23">
        <v>1070</v>
      </c>
      <c r="W7625" s="35">
        <f>$D$1*D7625+$E$1*E7625+$F$1*F7625+$G$1*G7625+$H$1*H7625+$I$1*I7625+$J$1*J7625+$K$1*K7625+$M$1*M7625+$AB$3</f>
        <v>589803.40163768828</v>
      </c>
      <c r="X7625" s="35">
        <f t="shared" si="123"/>
        <v>0</v>
      </c>
      <c r="Y7625" s="16">
        <f>(W7625-C7625)/C7625</f>
        <v>0.22492918304815843</v>
      </c>
    </row>
    <row r="7626" spans="1:25" x14ac:dyDescent="0.35">
      <c r="A7626">
        <v>5437810360</v>
      </c>
      <c r="B7626" t="s">
        <v>278</v>
      </c>
      <c r="C7626" s="9">
        <v>224500</v>
      </c>
      <c r="D7626" s="7">
        <v>3</v>
      </c>
      <c r="E7626" s="7">
        <v>1.75</v>
      </c>
      <c r="F7626" s="7">
        <v>1300</v>
      </c>
      <c r="G7626" s="7">
        <v>1</v>
      </c>
      <c r="H7626" s="7">
        <v>0</v>
      </c>
      <c r="I7626" s="7">
        <v>0</v>
      </c>
      <c r="J7626" s="7">
        <v>7</v>
      </c>
      <c r="K7626" s="7">
        <v>1300</v>
      </c>
      <c r="L7626" s="21">
        <v>0</v>
      </c>
      <c r="M7626">
        <v>47.198300000000003</v>
      </c>
      <c r="N7626" s="19">
        <v>7735</v>
      </c>
      <c r="O7626" s="19">
        <v>4</v>
      </c>
      <c r="P7626" s="19">
        <v>1980</v>
      </c>
      <c r="Q7626" s="19">
        <v>8941</v>
      </c>
      <c r="R7626">
        <v>98022</v>
      </c>
      <c r="S7626">
        <v>-122</v>
      </c>
      <c r="T7626" s="23">
        <v>1300</v>
      </c>
      <c r="U7626" s="23">
        <v>0</v>
      </c>
      <c r="W7626" s="35">
        <f>$D$1*D7626+$E$1*E7626+$F$1*F7626+$G$1*G7626+$H$1*H7626+$I$1*I7626+$J$1*J7626+$K$1*K7626+$M$1*M7626+$AB$3</f>
        <v>87988.881997413933</v>
      </c>
      <c r="X7626" s="35">
        <f t="shared" si="123"/>
        <v>0</v>
      </c>
      <c r="Y7626" s="16">
        <f>(W7626-C7626)/C7626</f>
        <v>-0.60806734076875757</v>
      </c>
    </row>
    <row r="7627" spans="1:25" x14ac:dyDescent="0.35">
      <c r="A7627">
        <v>5163700085</v>
      </c>
      <c r="B7627" t="s">
        <v>40</v>
      </c>
      <c r="C7627" s="9">
        <v>260000</v>
      </c>
      <c r="D7627" s="7">
        <v>3</v>
      </c>
      <c r="E7627" s="7">
        <v>1</v>
      </c>
      <c r="F7627" s="7">
        <v>1790</v>
      </c>
      <c r="G7627" s="7">
        <v>1</v>
      </c>
      <c r="H7627" s="7">
        <v>0</v>
      </c>
      <c r="I7627" s="7">
        <v>0</v>
      </c>
      <c r="J7627" s="7">
        <v>7</v>
      </c>
      <c r="K7627" s="7">
        <v>1660</v>
      </c>
      <c r="L7627" s="21">
        <v>0</v>
      </c>
      <c r="M7627">
        <v>47.3887</v>
      </c>
      <c r="N7627" s="19">
        <v>11884</v>
      </c>
      <c r="O7627" s="19">
        <v>3</v>
      </c>
      <c r="P7627" s="19">
        <v>1951</v>
      </c>
      <c r="Q7627" s="19">
        <v>11513</v>
      </c>
      <c r="R7627">
        <v>98031</v>
      </c>
      <c r="S7627">
        <v>-122.22</v>
      </c>
      <c r="T7627" s="23">
        <v>1790</v>
      </c>
      <c r="U7627" s="23">
        <v>0</v>
      </c>
      <c r="W7627" s="35">
        <f>$D$1*D7627+$E$1*E7627+$F$1*F7627+$G$1*G7627+$H$1*H7627+$I$1*I7627+$J$1*J7627+$K$1*K7627+$M$1*M7627+$AB$3</f>
        <v>329901.71364587173</v>
      </c>
      <c r="X7627" s="35">
        <f t="shared" si="123"/>
        <v>0</v>
      </c>
      <c r="Y7627" s="16">
        <f>(W7627-C7627)/C7627</f>
        <v>0.26885274479181437</v>
      </c>
    </row>
    <row r="7628" spans="1:25" x14ac:dyDescent="0.35">
      <c r="A7628">
        <v>1794500360</v>
      </c>
      <c r="B7628" t="s">
        <v>226</v>
      </c>
      <c r="C7628" s="9">
        <v>865000</v>
      </c>
      <c r="D7628" s="7">
        <v>2</v>
      </c>
      <c r="E7628" s="7">
        <v>1</v>
      </c>
      <c r="F7628" s="7">
        <v>1470</v>
      </c>
      <c r="G7628" s="7">
        <v>1.5</v>
      </c>
      <c r="H7628" s="7">
        <v>0</v>
      </c>
      <c r="I7628" s="7">
        <v>0</v>
      </c>
      <c r="J7628" s="7">
        <v>8</v>
      </c>
      <c r="K7628" s="7">
        <v>1760</v>
      </c>
      <c r="L7628" s="21">
        <v>0</v>
      </c>
      <c r="M7628">
        <v>47.639099999999999</v>
      </c>
      <c r="N7628" s="19">
        <v>5400</v>
      </c>
      <c r="O7628" s="19">
        <v>3</v>
      </c>
      <c r="P7628" s="19">
        <v>1912</v>
      </c>
      <c r="Q7628" s="19">
        <v>3573</v>
      </c>
      <c r="R7628">
        <v>98119</v>
      </c>
      <c r="S7628">
        <v>-122.36</v>
      </c>
      <c r="T7628" s="23">
        <v>1470</v>
      </c>
      <c r="U7628" s="23">
        <v>0</v>
      </c>
      <c r="W7628" s="35">
        <f>$D$1*D7628+$E$1*E7628+$F$1*F7628+$G$1*G7628+$H$1*H7628+$I$1*I7628+$J$1*J7628+$K$1*K7628+$M$1*M7628+$AB$3</f>
        <v>517963.19270770624</v>
      </c>
      <c r="X7628" s="35">
        <f t="shared" si="123"/>
        <v>0</v>
      </c>
      <c r="Y7628" s="16">
        <f>(W7628-C7628)/C7628</f>
        <v>-0.40119862114716043</v>
      </c>
    </row>
    <row r="7629" spans="1:25" x14ac:dyDescent="0.35">
      <c r="A7629">
        <v>1777600450</v>
      </c>
      <c r="B7629" t="s">
        <v>202</v>
      </c>
      <c r="C7629" s="9">
        <v>730000</v>
      </c>
      <c r="D7629" s="7">
        <v>5</v>
      </c>
      <c r="E7629" s="7">
        <v>3</v>
      </c>
      <c r="F7629" s="7">
        <v>2500</v>
      </c>
      <c r="G7629" s="7">
        <v>1</v>
      </c>
      <c r="H7629" s="7">
        <v>0</v>
      </c>
      <c r="I7629" s="7">
        <v>0</v>
      </c>
      <c r="J7629" s="7">
        <v>8</v>
      </c>
      <c r="K7629" s="7">
        <v>2580</v>
      </c>
      <c r="L7629" s="21">
        <v>0</v>
      </c>
      <c r="M7629">
        <v>47.569600000000001</v>
      </c>
      <c r="N7629" s="19">
        <v>11779</v>
      </c>
      <c r="O7629" s="19">
        <v>4</v>
      </c>
      <c r="P7629" s="19">
        <v>1971</v>
      </c>
      <c r="Q7629" s="19">
        <v>12055</v>
      </c>
      <c r="R7629">
        <v>98006</v>
      </c>
      <c r="S7629">
        <v>-122.127</v>
      </c>
      <c r="T7629" s="23">
        <v>1550</v>
      </c>
      <c r="U7629" s="23">
        <v>950</v>
      </c>
      <c r="W7629" s="35">
        <f>$D$1*D7629+$E$1*E7629+$F$1*F7629+$G$1*G7629+$H$1*H7629+$I$1*I7629+$J$1*J7629+$K$1*K7629+$M$1*M7629+$AB$3</f>
        <v>591225.80294561759</v>
      </c>
      <c r="X7629" s="35">
        <f t="shared" si="123"/>
        <v>0</v>
      </c>
      <c r="Y7629" s="16">
        <f>(W7629-C7629)/C7629</f>
        <v>-0.19010163980052386</v>
      </c>
    </row>
    <row r="7630" spans="1:25" x14ac:dyDescent="0.35">
      <c r="A7630">
        <v>4083800555</v>
      </c>
      <c r="B7630" t="s">
        <v>225</v>
      </c>
      <c r="C7630" s="9">
        <v>550000</v>
      </c>
      <c r="D7630" s="7">
        <v>2</v>
      </c>
      <c r="E7630" s="7">
        <v>1</v>
      </c>
      <c r="F7630" s="7">
        <v>980</v>
      </c>
      <c r="G7630" s="7">
        <v>1.5</v>
      </c>
      <c r="H7630" s="7">
        <v>0</v>
      </c>
      <c r="I7630" s="7">
        <v>0</v>
      </c>
      <c r="J7630" s="7">
        <v>7</v>
      </c>
      <c r="K7630" s="7">
        <v>1450</v>
      </c>
      <c r="L7630" s="21">
        <v>1946</v>
      </c>
      <c r="M7630">
        <v>47.6646</v>
      </c>
      <c r="N7630" s="19">
        <v>3080</v>
      </c>
      <c r="O7630" s="19">
        <v>3</v>
      </c>
      <c r="P7630" s="19">
        <v>1910</v>
      </c>
      <c r="Q7630" s="19">
        <v>3333</v>
      </c>
      <c r="R7630">
        <v>98103</v>
      </c>
      <c r="S7630">
        <v>-122.339</v>
      </c>
      <c r="T7630" s="23">
        <v>980</v>
      </c>
      <c r="U7630" s="23">
        <v>0</v>
      </c>
      <c r="W7630" s="35">
        <f>$D$1*D7630+$E$1*E7630+$F$1*F7630+$G$1*G7630+$H$1*H7630+$I$1*I7630+$J$1*J7630+$K$1*K7630+$M$1*M7630+$AB$3</f>
        <v>352696.30564109981</v>
      </c>
      <c r="X7630" s="35">
        <f t="shared" si="123"/>
        <v>0</v>
      </c>
      <c r="Y7630" s="16">
        <f>(W7630-C7630)/C7630</f>
        <v>-0.35873398974345488</v>
      </c>
    </row>
    <row r="7631" spans="1:25" x14ac:dyDescent="0.35">
      <c r="A7631">
        <v>3359500096</v>
      </c>
      <c r="B7631" t="s">
        <v>136</v>
      </c>
      <c r="C7631" s="9">
        <v>645000</v>
      </c>
      <c r="D7631" s="7">
        <v>3</v>
      </c>
      <c r="E7631" s="7">
        <v>2</v>
      </c>
      <c r="F7631" s="7">
        <v>2130</v>
      </c>
      <c r="G7631" s="7">
        <v>2</v>
      </c>
      <c r="H7631" s="7">
        <v>0</v>
      </c>
      <c r="I7631" s="7">
        <v>0</v>
      </c>
      <c r="J7631" s="7">
        <v>7</v>
      </c>
      <c r="K7631" s="7">
        <v>2010</v>
      </c>
      <c r="L7631" s="21">
        <v>0</v>
      </c>
      <c r="M7631">
        <v>47.674100000000003</v>
      </c>
      <c r="N7631" s="19">
        <v>4000</v>
      </c>
      <c r="O7631" s="19">
        <v>3</v>
      </c>
      <c r="P7631" s="19">
        <v>1908</v>
      </c>
      <c r="Q7631" s="19">
        <v>4000</v>
      </c>
      <c r="R7631">
        <v>98115</v>
      </c>
      <c r="S7631">
        <v>-122.32299999999999</v>
      </c>
      <c r="T7631" s="23">
        <v>2130</v>
      </c>
      <c r="U7631" s="23">
        <v>0</v>
      </c>
      <c r="W7631" s="35">
        <f>$D$1*D7631+$E$1*E7631+$F$1*F7631+$G$1*G7631+$H$1*H7631+$I$1*I7631+$J$1*J7631+$K$1*K7631+$M$1*M7631+$AB$3</f>
        <v>552278.67952378839</v>
      </c>
      <c r="X7631" s="35">
        <f t="shared" si="123"/>
        <v>0</v>
      </c>
      <c r="Y7631" s="16">
        <f>(W7631-C7631)/C7631</f>
        <v>-0.14375398523443661</v>
      </c>
    </row>
    <row r="7632" spans="1:25" x14ac:dyDescent="0.35">
      <c r="A7632">
        <v>4024100090</v>
      </c>
      <c r="B7632" t="s">
        <v>258</v>
      </c>
      <c r="C7632" s="9">
        <v>250000</v>
      </c>
      <c r="D7632" s="7">
        <v>3</v>
      </c>
      <c r="E7632" s="7">
        <v>1.75</v>
      </c>
      <c r="F7632" s="7">
        <v>1360</v>
      </c>
      <c r="G7632" s="7">
        <v>1</v>
      </c>
      <c r="H7632" s="7">
        <v>0</v>
      </c>
      <c r="I7632" s="7">
        <v>0</v>
      </c>
      <c r="J7632" s="7">
        <v>7</v>
      </c>
      <c r="K7632" s="7">
        <v>1360</v>
      </c>
      <c r="L7632" s="21">
        <v>0</v>
      </c>
      <c r="M7632">
        <v>47.758299999999998</v>
      </c>
      <c r="N7632" s="19">
        <v>16000</v>
      </c>
      <c r="O7632" s="19">
        <v>3</v>
      </c>
      <c r="P7632" s="19">
        <v>1978</v>
      </c>
      <c r="Q7632" s="19">
        <v>12939</v>
      </c>
      <c r="R7632">
        <v>98155</v>
      </c>
      <c r="S7632">
        <v>-122.306</v>
      </c>
      <c r="T7632" s="23">
        <v>1360</v>
      </c>
      <c r="U7632" s="23">
        <v>0</v>
      </c>
      <c r="W7632" s="35">
        <f>$D$1*D7632+$E$1*E7632+$F$1*F7632+$G$1*G7632+$H$1*H7632+$I$1*I7632+$J$1*J7632+$K$1*K7632+$M$1*M7632+$AB$3</f>
        <v>466317.32472996414</v>
      </c>
      <c r="X7632" s="35">
        <f t="shared" si="123"/>
        <v>0</v>
      </c>
      <c r="Y7632" s="16">
        <f>(W7632-C7632)/C7632</f>
        <v>0.8652692989198566</v>
      </c>
    </row>
    <row r="7633" spans="1:25" x14ac:dyDescent="0.35">
      <c r="A7633">
        <v>7228501910</v>
      </c>
      <c r="B7633" t="s">
        <v>283</v>
      </c>
      <c r="C7633" s="9">
        <v>507200</v>
      </c>
      <c r="D7633" s="7">
        <v>3</v>
      </c>
      <c r="E7633" s="7">
        <v>3.5</v>
      </c>
      <c r="F7633" s="7">
        <v>1630</v>
      </c>
      <c r="G7633" s="7">
        <v>2</v>
      </c>
      <c r="H7633" s="7">
        <v>0</v>
      </c>
      <c r="I7633" s="7">
        <v>0</v>
      </c>
      <c r="J7633" s="7">
        <v>9</v>
      </c>
      <c r="K7633" s="7">
        <v>1580</v>
      </c>
      <c r="L7633" s="21">
        <v>0</v>
      </c>
      <c r="M7633">
        <v>47.615900000000003</v>
      </c>
      <c r="N7633" s="19">
        <v>1329</v>
      </c>
      <c r="O7633" s="19">
        <v>3</v>
      </c>
      <c r="P7633" s="19">
        <v>2000</v>
      </c>
      <c r="Q7633" s="19">
        <v>1319</v>
      </c>
      <c r="R7633">
        <v>98122</v>
      </c>
      <c r="S7633">
        <v>-122.306</v>
      </c>
      <c r="T7633" s="23">
        <v>1360</v>
      </c>
      <c r="U7633" s="23">
        <v>270</v>
      </c>
      <c r="W7633" s="35">
        <f>$D$1*D7633+$E$1*E7633+$F$1*F7633+$G$1*G7633+$H$1*H7633+$I$1*I7633+$J$1*J7633+$K$1*K7633+$M$1*M7633+$AB$3</f>
        <v>532424.98853078485</v>
      </c>
      <c r="X7633" s="35">
        <f t="shared" si="123"/>
        <v>0</v>
      </c>
      <c r="Y7633" s="16">
        <f>(W7633-C7633)/C7633</f>
        <v>4.9733810194765075E-2</v>
      </c>
    </row>
    <row r="7634" spans="1:25" x14ac:dyDescent="0.35">
      <c r="A7634">
        <v>7183000120</v>
      </c>
      <c r="B7634" t="s">
        <v>145</v>
      </c>
      <c r="C7634" s="9">
        <v>380000</v>
      </c>
      <c r="D7634" s="7">
        <v>4</v>
      </c>
      <c r="E7634" s="7">
        <v>2.5</v>
      </c>
      <c r="F7634" s="7">
        <v>2500</v>
      </c>
      <c r="G7634" s="7">
        <v>1</v>
      </c>
      <c r="H7634" s="7">
        <v>0</v>
      </c>
      <c r="I7634" s="7">
        <v>2</v>
      </c>
      <c r="J7634" s="7">
        <v>8</v>
      </c>
      <c r="K7634" s="7">
        <v>2500</v>
      </c>
      <c r="L7634" s="21">
        <v>0</v>
      </c>
      <c r="M7634">
        <v>47.335999999999999</v>
      </c>
      <c r="N7634" s="19">
        <v>11070</v>
      </c>
      <c r="O7634" s="19">
        <v>4</v>
      </c>
      <c r="P7634" s="19">
        <v>1964</v>
      </c>
      <c r="Q7634" s="19">
        <v>11070</v>
      </c>
      <c r="R7634">
        <v>98003</v>
      </c>
      <c r="S7634">
        <v>-122.334</v>
      </c>
      <c r="T7634" s="23">
        <v>1300</v>
      </c>
      <c r="U7634" s="23">
        <v>1200</v>
      </c>
      <c r="W7634" s="35">
        <f>$D$1*D7634+$E$1*E7634+$F$1*F7634+$G$1*G7634+$H$1*H7634+$I$1*I7634+$J$1*J7634+$K$1*K7634+$M$1*M7634+$AB$3</f>
        <v>602387.29814546183</v>
      </c>
      <c r="X7634" s="35">
        <f t="shared" si="123"/>
        <v>0</v>
      </c>
      <c r="Y7634" s="16">
        <f>(W7634-C7634)/C7634</f>
        <v>0.58522973196174166</v>
      </c>
    </row>
    <row r="7635" spans="1:25" x14ac:dyDescent="0.35">
      <c r="A7635">
        <v>7527000090</v>
      </c>
      <c r="B7635" t="s">
        <v>197</v>
      </c>
      <c r="C7635" s="9">
        <v>540000</v>
      </c>
      <c r="D7635" s="7">
        <v>4</v>
      </c>
      <c r="E7635" s="7">
        <v>1.75</v>
      </c>
      <c r="F7635" s="7">
        <v>2260</v>
      </c>
      <c r="G7635" s="7">
        <v>1</v>
      </c>
      <c r="H7635" s="7">
        <v>0</v>
      </c>
      <c r="I7635" s="7">
        <v>2</v>
      </c>
      <c r="J7635" s="7">
        <v>8</v>
      </c>
      <c r="K7635" s="7">
        <v>2980</v>
      </c>
      <c r="L7635" s="21">
        <v>0</v>
      </c>
      <c r="M7635">
        <v>47.655500000000004</v>
      </c>
      <c r="N7635" s="19">
        <v>19500</v>
      </c>
      <c r="O7635" s="19">
        <v>3</v>
      </c>
      <c r="P7635" s="19">
        <v>1971</v>
      </c>
      <c r="Q7635" s="19">
        <v>19500</v>
      </c>
      <c r="R7635">
        <v>98074</v>
      </c>
      <c r="S7635">
        <v>-122.086</v>
      </c>
      <c r="T7635" s="23">
        <v>1450</v>
      </c>
      <c r="U7635" s="23">
        <v>810</v>
      </c>
      <c r="W7635" s="35">
        <f>$D$1*D7635+$E$1*E7635+$F$1*F7635+$G$1*G7635+$H$1*H7635+$I$1*I7635+$J$1*J7635+$K$1*K7635+$M$1*M7635+$AB$3</f>
        <v>772057.1614443846</v>
      </c>
      <c r="X7635" s="35">
        <f t="shared" si="123"/>
        <v>0</v>
      </c>
      <c r="Y7635" s="16">
        <f>(W7635-C7635)/C7635</f>
        <v>0.42973548415626778</v>
      </c>
    </row>
    <row r="7636" spans="1:25" x14ac:dyDescent="0.35">
      <c r="A7636">
        <v>8682281080</v>
      </c>
      <c r="B7636" t="s">
        <v>267</v>
      </c>
      <c r="C7636" s="9">
        <v>738500</v>
      </c>
      <c r="D7636" s="7">
        <v>3</v>
      </c>
      <c r="E7636" s="7">
        <v>2.5</v>
      </c>
      <c r="F7636" s="7">
        <v>2300</v>
      </c>
      <c r="G7636" s="7">
        <v>1</v>
      </c>
      <c r="H7636" s="7">
        <v>0</v>
      </c>
      <c r="I7636" s="7">
        <v>0</v>
      </c>
      <c r="J7636" s="7">
        <v>8</v>
      </c>
      <c r="K7636" s="7">
        <v>1640</v>
      </c>
      <c r="L7636" s="21">
        <v>0</v>
      </c>
      <c r="M7636">
        <v>47.706699999999998</v>
      </c>
      <c r="N7636" s="19">
        <v>6009</v>
      </c>
      <c r="O7636" s="19">
        <v>3</v>
      </c>
      <c r="P7636" s="19">
        <v>2005</v>
      </c>
      <c r="Q7636" s="19">
        <v>5931</v>
      </c>
      <c r="R7636">
        <v>98053</v>
      </c>
      <c r="S7636">
        <v>-122.01300000000001</v>
      </c>
      <c r="T7636" s="23">
        <v>2300</v>
      </c>
      <c r="U7636" s="23">
        <v>0</v>
      </c>
      <c r="W7636" s="35">
        <f>$D$1*D7636+$E$1*E7636+$F$1*F7636+$G$1*G7636+$H$1*H7636+$I$1*I7636+$J$1*J7636+$K$1*K7636+$M$1*M7636+$AB$3</f>
        <v>701580.57635471597</v>
      </c>
      <c r="X7636" s="35">
        <f t="shared" si="123"/>
        <v>0</v>
      </c>
      <c r="Y7636" s="16">
        <f>(W7636-C7636)/C7636</f>
        <v>-4.9992449079599224E-2</v>
      </c>
    </row>
    <row r="7637" spans="1:25" x14ac:dyDescent="0.35">
      <c r="A7637">
        <v>2525310040</v>
      </c>
      <c r="B7637" t="s">
        <v>310</v>
      </c>
      <c r="C7637" s="9">
        <v>206000</v>
      </c>
      <c r="D7637" s="7">
        <v>3</v>
      </c>
      <c r="E7637" s="7">
        <v>1</v>
      </c>
      <c r="F7637" s="7">
        <v>1060</v>
      </c>
      <c r="G7637" s="7">
        <v>1</v>
      </c>
      <c r="H7637" s="7">
        <v>0</v>
      </c>
      <c r="I7637" s="7">
        <v>0</v>
      </c>
      <c r="J7637" s="7">
        <v>7</v>
      </c>
      <c r="K7637" s="7">
        <v>1500</v>
      </c>
      <c r="L7637" s="21">
        <v>0</v>
      </c>
      <c r="M7637">
        <v>47.365000000000002</v>
      </c>
      <c r="N7637" s="19">
        <v>10350</v>
      </c>
      <c r="O7637" s="19">
        <v>4</v>
      </c>
      <c r="P7637" s="19">
        <v>1980</v>
      </c>
      <c r="Q7637" s="19">
        <v>9660</v>
      </c>
      <c r="R7637">
        <v>98038</v>
      </c>
      <c r="S7637">
        <v>-122.02800000000001</v>
      </c>
      <c r="T7637" s="23">
        <v>1060</v>
      </c>
      <c r="U7637" s="23">
        <v>0</v>
      </c>
      <c r="W7637" s="35">
        <f>$D$1*D7637+$E$1*E7637+$F$1*F7637+$G$1*G7637+$H$1*H7637+$I$1*I7637+$J$1*J7637+$K$1*K7637+$M$1*M7637+$AB$3</f>
        <v>156074.12720764801</v>
      </c>
      <c r="X7637" s="35">
        <f t="shared" si="123"/>
        <v>0</v>
      </c>
      <c r="Y7637" s="16">
        <f>(W7637-C7637)/C7637</f>
        <v>-0.24235860578811647</v>
      </c>
    </row>
    <row r="7638" spans="1:25" x14ac:dyDescent="0.35">
      <c r="A7638">
        <v>5589300210</v>
      </c>
      <c r="B7638" t="s">
        <v>284</v>
      </c>
      <c r="C7638" s="9">
        <v>265000</v>
      </c>
      <c r="D7638" s="7">
        <v>2</v>
      </c>
      <c r="E7638" s="7">
        <v>1</v>
      </c>
      <c r="F7638" s="7">
        <v>940</v>
      </c>
      <c r="G7638" s="7">
        <v>1</v>
      </c>
      <c r="H7638" s="7">
        <v>0</v>
      </c>
      <c r="I7638" s="7">
        <v>0</v>
      </c>
      <c r="J7638" s="7">
        <v>6</v>
      </c>
      <c r="K7638" s="7">
        <v>1450</v>
      </c>
      <c r="L7638" s="21">
        <v>0</v>
      </c>
      <c r="M7638">
        <v>47.752299999999998</v>
      </c>
      <c r="N7638" s="19">
        <v>9458</v>
      </c>
      <c r="O7638" s="19">
        <v>3</v>
      </c>
      <c r="P7638" s="19">
        <v>1948</v>
      </c>
      <c r="Q7638" s="19">
        <v>9458</v>
      </c>
      <c r="R7638">
        <v>98155</v>
      </c>
      <c r="S7638">
        <v>-122.31100000000001</v>
      </c>
      <c r="T7638" s="23">
        <v>940</v>
      </c>
      <c r="U7638" s="23">
        <v>0</v>
      </c>
      <c r="W7638" s="35">
        <f>$D$1*D7638+$E$1*E7638+$F$1*F7638+$G$1*G7638+$H$1*H7638+$I$1*I7638+$J$1*J7638+$K$1*K7638+$M$1*M7638+$AB$3</f>
        <v>340318.54409536347</v>
      </c>
      <c r="X7638" s="35">
        <f t="shared" si="123"/>
        <v>0</v>
      </c>
      <c r="Y7638" s="16">
        <f>(W7638-C7638)/C7638</f>
        <v>0.28422092111457914</v>
      </c>
    </row>
    <row r="7639" spans="1:25" x14ac:dyDescent="0.35">
      <c r="A7639">
        <v>4008400515</v>
      </c>
      <c r="B7639" t="s">
        <v>288</v>
      </c>
      <c r="C7639" s="9">
        <v>190000</v>
      </c>
      <c r="D7639" s="7">
        <v>1</v>
      </c>
      <c r="E7639" s="7">
        <v>0.75</v>
      </c>
      <c r="F7639" s="7">
        <v>780</v>
      </c>
      <c r="G7639" s="7">
        <v>1</v>
      </c>
      <c r="H7639" s="7">
        <v>0</v>
      </c>
      <c r="I7639" s="7">
        <v>0</v>
      </c>
      <c r="J7639" s="7">
        <v>5</v>
      </c>
      <c r="K7639" s="7">
        <v>1750</v>
      </c>
      <c r="L7639" s="21">
        <v>0</v>
      </c>
      <c r="M7639">
        <v>47.439599999999999</v>
      </c>
      <c r="N7639" s="19">
        <v>77603</v>
      </c>
      <c r="O7639" s="19">
        <v>1</v>
      </c>
      <c r="P7639" s="19">
        <v>1945</v>
      </c>
      <c r="Q7639" s="19">
        <v>30847</v>
      </c>
      <c r="R7639">
        <v>98058</v>
      </c>
      <c r="S7639">
        <v>-122.104</v>
      </c>
      <c r="T7639" s="23">
        <v>780</v>
      </c>
      <c r="U7639" s="23">
        <v>0</v>
      </c>
      <c r="W7639" s="35">
        <f>$D$1*D7639+$E$1*E7639+$F$1*F7639+$G$1*G7639+$H$1*H7639+$I$1*I7639+$J$1*J7639+$K$1*K7639+$M$1*M7639+$AB$3</f>
        <v>65460.057482670993</v>
      </c>
      <c r="X7639" s="35">
        <f t="shared" si="123"/>
        <v>0</v>
      </c>
      <c r="Y7639" s="16">
        <f>(W7639-C7639)/C7639</f>
        <v>-0.65547338167015268</v>
      </c>
    </row>
    <row r="7640" spans="1:25" x14ac:dyDescent="0.35">
      <c r="A7640">
        <v>3268000040</v>
      </c>
      <c r="B7640" t="s">
        <v>314</v>
      </c>
      <c r="C7640" s="9">
        <v>339900</v>
      </c>
      <c r="D7640" s="7">
        <v>3</v>
      </c>
      <c r="E7640" s="7">
        <v>1</v>
      </c>
      <c r="F7640" s="7">
        <v>1200</v>
      </c>
      <c r="G7640" s="7">
        <v>1</v>
      </c>
      <c r="H7640" s="7">
        <v>0</v>
      </c>
      <c r="I7640" s="7">
        <v>0</v>
      </c>
      <c r="J7640" s="7">
        <v>7</v>
      </c>
      <c r="K7640" s="7">
        <v>1250</v>
      </c>
      <c r="L7640" s="21">
        <v>0</v>
      </c>
      <c r="M7640">
        <v>47.523400000000002</v>
      </c>
      <c r="N7640" s="19">
        <v>9087</v>
      </c>
      <c r="O7640" s="19">
        <v>5</v>
      </c>
      <c r="P7640" s="19">
        <v>1969</v>
      </c>
      <c r="Q7640" s="19">
        <v>11826</v>
      </c>
      <c r="R7640">
        <v>98056</v>
      </c>
      <c r="S7640">
        <v>-122.17700000000001</v>
      </c>
      <c r="T7640" s="23">
        <v>1200</v>
      </c>
      <c r="U7640" s="23">
        <v>0</v>
      </c>
      <c r="W7640" s="35">
        <f>$D$1*D7640+$E$1*E7640+$F$1*F7640+$G$1*G7640+$H$1*H7640+$I$1*I7640+$J$1*J7640+$K$1*K7640+$M$1*M7640+$AB$3</f>
        <v>287681.74859847501</v>
      </c>
      <c r="X7640" s="35">
        <f t="shared" si="123"/>
        <v>0</v>
      </c>
      <c r="Y7640" s="16">
        <f>(W7640-C7640)/C7640</f>
        <v>-0.15362827714482197</v>
      </c>
    </row>
    <row r="7641" spans="1:25" x14ac:dyDescent="0.35">
      <c r="A7641">
        <v>1022059123</v>
      </c>
      <c r="B7641" t="s">
        <v>287</v>
      </c>
      <c r="C7641" s="9">
        <v>250000</v>
      </c>
      <c r="D7641" s="7">
        <v>6</v>
      </c>
      <c r="E7641" s="7">
        <v>2.5</v>
      </c>
      <c r="F7641" s="7">
        <v>2590</v>
      </c>
      <c r="G7641" s="7">
        <v>1</v>
      </c>
      <c r="H7641" s="7">
        <v>0</v>
      </c>
      <c r="I7641" s="7">
        <v>0</v>
      </c>
      <c r="J7641" s="7">
        <v>7</v>
      </c>
      <c r="K7641" s="7">
        <v>2474</v>
      </c>
      <c r="L7641" s="21">
        <v>0</v>
      </c>
      <c r="M7641">
        <v>47.412599999999998</v>
      </c>
      <c r="N7641" s="19">
        <v>10890</v>
      </c>
      <c r="O7641" s="19">
        <v>4</v>
      </c>
      <c r="P7641" s="19">
        <v>1970</v>
      </c>
      <c r="Q7641" s="19">
        <v>10454</v>
      </c>
      <c r="R7641">
        <v>98042</v>
      </c>
      <c r="S7641">
        <v>-122.16500000000001</v>
      </c>
      <c r="T7641" s="23">
        <v>1340</v>
      </c>
      <c r="U7641" s="23">
        <v>1250</v>
      </c>
      <c r="W7641" s="35">
        <f>$D$1*D7641+$E$1*E7641+$F$1*F7641+$G$1*G7641+$H$1*H7641+$I$1*I7641+$J$1*J7641+$K$1*K7641+$M$1*M7641+$AB$3</f>
        <v>407714.83950409293</v>
      </c>
      <c r="X7641" s="35">
        <f t="shared" si="123"/>
        <v>0</v>
      </c>
      <c r="Y7641" s="16">
        <f>(W7641-C7641)/C7641</f>
        <v>0.63085935801637172</v>
      </c>
    </row>
    <row r="7642" spans="1:25" x14ac:dyDescent="0.35">
      <c r="A7642">
        <v>3013300968</v>
      </c>
      <c r="B7642" t="s">
        <v>232</v>
      </c>
      <c r="C7642" s="9">
        <v>416500</v>
      </c>
      <c r="D7642" s="7">
        <v>3</v>
      </c>
      <c r="E7642" s="7">
        <v>1</v>
      </c>
      <c r="F7642" s="7">
        <v>1100</v>
      </c>
      <c r="G7642" s="7">
        <v>1</v>
      </c>
      <c r="H7642" s="7">
        <v>0</v>
      </c>
      <c r="I7642" s="7">
        <v>0</v>
      </c>
      <c r="J7642" s="7">
        <v>7</v>
      </c>
      <c r="K7642" s="7">
        <v>1630</v>
      </c>
      <c r="L7642" s="21">
        <v>0</v>
      </c>
      <c r="M7642">
        <v>47.530900000000003</v>
      </c>
      <c r="N7642" s="19">
        <v>4184</v>
      </c>
      <c r="O7642" s="19">
        <v>4</v>
      </c>
      <c r="P7642" s="19">
        <v>1965</v>
      </c>
      <c r="Q7642" s="19">
        <v>4366</v>
      </c>
      <c r="R7642">
        <v>98136</v>
      </c>
      <c r="S7642">
        <v>-122.38200000000001</v>
      </c>
      <c r="T7642" s="23">
        <v>1100</v>
      </c>
      <c r="U7642" s="23">
        <v>0</v>
      </c>
      <c r="W7642" s="35">
        <f>$D$1*D7642+$E$1*E7642+$F$1*F7642+$G$1*G7642+$H$1*H7642+$I$1*I7642+$J$1*J7642+$K$1*K7642+$M$1*M7642+$AB$3</f>
        <v>273741.99357528239</v>
      </c>
      <c r="X7642" s="35">
        <f t="shared" si="123"/>
        <v>0</v>
      </c>
      <c r="Y7642" s="16">
        <f>(W7642-C7642)/C7642</f>
        <v>-0.34275631794650085</v>
      </c>
    </row>
    <row r="7643" spans="1:25" x14ac:dyDescent="0.35">
      <c r="A7643">
        <v>7853220740</v>
      </c>
      <c r="B7643" t="s">
        <v>71</v>
      </c>
      <c r="C7643" s="9">
        <v>575000</v>
      </c>
      <c r="D7643" s="7">
        <v>4</v>
      </c>
      <c r="E7643" s="7">
        <v>2.5</v>
      </c>
      <c r="F7643" s="7">
        <v>2890</v>
      </c>
      <c r="G7643" s="7">
        <v>2</v>
      </c>
      <c r="H7643" s="7">
        <v>0</v>
      </c>
      <c r="I7643" s="7">
        <v>2</v>
      </c>
      <c r="J7643" s="7">
        <v>8</v>
      </c>
      <c r="K7643" s="7">
        <v>2640</v>
      </c>
      <c r="L7643" s="21">
        <v>0</v>
      </c>
      <c r="M7643">
        <v>47.533900000000003</v>
      </c>
      <c r="N7643" s="19">
        <v>9775</v>
      </c>
      <c r="O7643" s="19">
        <v>3</v>
      </c>
      <c r="P7643" s="19">
        <v>2004</v>
      </c>
      <c r="Q7643" s="19">
        <v>7184</v>
      </c>
      <c r="R7643">
        <v>98065</v>
      </c>
      <c r="S7643">
        <v>-121.854</v>
      </c>
      <c r="T7643" s="23">
        <v>2890</v>
      </c>
      <c r="U7643" s="23">
        <v>0</v>
      </c>
      <c r="W7643" s="35">
        <f>$D$1*D7643+$E$1*E7643+$F$1*F7643+$G$1*G7643+$H$1*H7643+$I$1*I7643+$J$1*J7643+$K$1*K7643+$M$1*M7643+$AB$3</f>
        <v>789951.15679349378</v>
      </c>
      <c r="X7643" s="35">
        <f t="shared" si="123"/>
        <v>0</v>
      </c>
      <c r="Y7643" s="16">
        <f>(W7643-C7643)/C7643</f>
        <v>0.37382809877129353</v>
      </c>
    </row>
    <row r="7644" spans="1:25" x14ac:dyDescent="0.35">
      <c r="A7644">
        <v>3574801490</v>
      </c>
      <c r="B7644" t="s">
        <v>90</v>
      </c>
      <c r="C7644" s="9">
        <v>385000</v>
      </c>
      <c r="D7644" s="7">
        <v>3</v>
      </c>
      <c r="E7644" s="7">
        <v>1.75</v>
      </c>
      <c r="F7644" s="7">
        <v>1230</v>
      </c>
      <c r="G7644" s="7">
        <v>1</v>
      </c>
      <c r="H7644" s="7">
        <v>0</v>
      </c>
      <c r="I7644" s="7">
        <v>0</v>
      </c>
      <c r="J7644" s="7">
        <v>7</v>
      </c>
      <c r="K7644" s="7">
        <v>1930</v>
      </c>
      <c r="L7644" s="21">
        <v>0</v>
      </c>
      <c r="M7644">
        <v>47.7316</v>
      </c>
      <c r="N7644" s="19">
        <v>7500</v>
      </c>
      <c r="O7644" s="19">
        <v>3</v>
      </c>
      <c r="P7644" s="19">
        <v>1987</v>
      </c>
      <c r="Q7644" s="19">
        <v>8747</v>
      </c>
      <c r="R7644">
        <v>98034</v>
      </c>
      <c r="S7644">
        <v>-122.224</v>
      </c>
      <c r="T7644" s="23">
        <v>1230</v>
      </c>
      <c r="U7644" s="23">
        <v>0</v>
      </c>
      <c r="W7644" s="35">
        <f>$D$1*D7644+$E$1*E7644+$F$1*F7644+$G$1*G7644+$H$1*H7644+$I$1*I7644+$J$1*J7644+$K$1*K7644+$M$1*M7644+$AB$3</f>
        <v>424981.94877837971</v>
      </c>
      <c r="X7644" s="35">
        <f t="shared" si="123"/>
        <v>0</v>
      </c>
      <c r="Y7644" s="16">
        <f>(W7644-C7644)/C7644</f>
        <v>0.10384921760618106</v>
      </c>
    </row>
    <row r="7645" spans="1:25" x14ac:dyDescent="0.35">
      <c r="A7645">
        <v>2987400025</v>
      </c>
      <c r="B7645" t="s">
        <v>80</v>
      </c>
      <c r="C7645" s="9">
        <v>253000</v>
      </c>
      <c r="D7645" s="7">
        <v>3</v>
      </c>
      <c r="E7645" s="7">
        <v>1</v>
      </c>
      <c r="F7645" s="7">
        <v>1030</v>
      </c>
      <c r="G7645" s="7">
        <v>1</v>
      </c>
      <c r="H7645" s="7">
        <v>0</v>
      </c>
      <c r="I7645" s="7">
        <v>0</v>
      </c>
      <c r="J7645" s="7">
        <v>7</v>
      </c>
      <c r="K7645" s="7">
        <v>1160</v>
      </c>
      <c r="L7645" s="21">
        <v>1997</v>
      </c>
      <c r="M7645">
        <v>47.498800000000003</v>
      </c>
      <c r="N7645" s="19">
        <v>6250</v>
      </c>
      <c r="O7645" s="19">
        <v>3</v>
      </c>
      <c r="P7645" s="19">
        <v>1960</v>
      </c>
      <c r="Q7645" s="19">
        <v>7250</v>
      </c>
      <c r="R7645">
        <v>98056</v>
      </c>
      <c r="S7645">
        <v>-122.16800000000001</v>
      </c>
      <c r="T7645" s="23">
        <v>1030</v>
      </c>
      <c r="U7645" s="23">
        <v>0</v>
      </c>
      <c r="W7645" s="35">
        <f>$D$1*D7645+$E$1*E7645+$F$1*F7645+$G$1*G7645+$H$1*H7645+$I$1*I7645+$J$1*J7645+$K$1*K7645+$M$1*M7645+$AB$3</f>
        <v>234389.17661032826</v>
      </c>
      <c r="X7645" s="35">
        <f t="shared" si="123"/>
        <v>0</v>
      </c>
      <c r="Y7645" s="16">
        <f>(W7645-C7645)/C7645</f>
        <v>-7.3560566757595827E-2</v>
      </c>
    </row>
    <row r="7646" spans="1:25" x14ac:dyDescent="0.35">
      <c r="A7646">
        <v>625049313</v>
      </c>
      <c r="B7646" t="s">
        <v>181</v>
      </c>
      <c r="C7646" s="9">
        <v>460000</v>
      </c>
      <c r="D7646" s="7">
        <v>3</v>
      </c>
      <c r="E7646" s="7">
        <v>1</v>
      </c>
      <c r="F7646" s="7">
        <v>1140</v>
      </c>
      <c r="G7646" s="7">
        <v>1</v>
      </c>
      <c r="H7646" s="7">
        <v>0</v>
      </c>
      <c r="I7646" s="7">
        <v>0</v>
      </c>
      <c r="J7646" s="7">
        <v>7</v>
      </c>
      <c r="K7646" s="7">
        <v>1370</v>
      </c>
      <c r="L7646" s="21">
        <v>0</v>
      </c>
      <c r="M7646">
        <v>47.689700000000002</v>
      </c>
      <c r="N7646" s="19">
        <v>4600</v>
      </c>
      <c r="O7646" s="19">
        <v>3</v>
      </c>
      <c r="P7646" s="19">
        <v>1942</v>
      </c>
      <c r="Q7646" s="19">
        <v>5000</v>
      </c>
      <c r="R7646">
        <v>98103</v>
      </c>
      <c r="S7646">
        <v>-122.337</v>
      </c>
      <c r="T7646" s="23">
        <v>1140</v>
      </c>
      <c r="U7646" s="23">
        <v>0</v>
      </c>
      <c r="W7646" s="35">
        <f>$D$1*D7646+$E$1*E7646+$F$1*F7646+$G$1*G7646+$H$1*H7646+$I$1*I7646+$J$1*J7646+$K$1*K7646+$M$1*M7646+$AB$3</f>
        <v>383999.29910051078</v>
      </c>
      <c r="X7646" s="35">
        <f t="shared" si="123"/>
        <v>0</v>
      </c>
      <c r="Y7646" s="16">
        <f>(W7646-C7646)/C7646</f>
        <v>-0.1652189149988896</v>
      </c>
    </row>
    <row r="7647" spans="1:25" x14ac:dyDescent="0.35">
      <c r="A7647">
        <v>6169901085</v>
      </c>
      <c r="B7647" t="s">
        <v>141</v>
      </c>
      <c r="C7647" s="10">
        <v>1450000</v>
      </c>
      <c r="D7647" s="7">
        <v>4</v>
      </c>
      <c r="E7647" s="7">
        <v>2.5</v>
      </c>
      <c r="F7647" s="7">
        <v>3200</v>
      </c>
      <c r="G7647" s="7">
        <v>3</v>
      </c>
      <c r="H7647" s="7">
        <v>0</v>
      </c>
      <c r="I7647" s="7">
        <v>3</v>
      </c>
      <c r="J7647" s="7">
        <v>9</v>
      </c>
      <c r="K7647" s="7">
        <v>2490</v>
      </c>
      <c r="L7647" s="21">
        <v>0</v>
      </c>
      <c r="M7647">
        <v>47.631999999999998</v>
      </c>
      <c r="N7647" s="19">
        <v>3600</v>
      </c>
      <c r="O7647" s="19">
        <v>4</v>
      </c>
      <c r="P7647" s="19">
        <v>1997</v>
      </c>
      <c r="Q7647" s="19">
        <v>4080</v>
      </c>
      <c r="R7647">
        <v>98119</v>
      </c>
      <c r="S7647">
        <v>-122.369</v>
      </c>
      <c r="T7647" s="23">
        <v>2600</v>
      </c>
      <c r="U7647" s="23">
        <v>600</v>
      </c>
      <c r="W7647" s="35">
        <f>$D$1*D7647+$E$1*E7647+$F$1*F7647+$G$1*G7647+$H$1*H7647+$I$1*I7647+$J$1*J7647+$K$1*K7647+$M$1*M7647+$AB$3</f>
        <v>1029974.4346067794</v>
      </c>
      <c r="X7647" s="35">
        <f t="shared" si="123"/>
        <v>0</v>
      </c>
      <c r="Y7647" s="16">
        <f>(W7647-C7647)/C7647</f>
        <v>-0.28967280371946252</v>
      </c>
    </row>
    <row r="7648" spans="1:25" x14ac:dyDescent="0.35">
      <c r="A7648">
        <v>9212900300</v>
      </c>
      <c r="B7648" t="s">
        <v>115</v>
      </c>
      <c r="C7648" s="9">
        <v>492000</v>
      </c>
      <c r="D7648" s="7">
        <v>2</v>
      </c>
      <c r="E7648" s="7">
        <v>1</v>
      </c>
      <c r="F7648" s="7">
        <v>950</v>
      </c>
      <c r="G7648" s="7">
        <v>1</v>
      </c>
      <c r="H7648" s="7">
        <v>0</v>
      </c>
      <c r="I7648" s="7">
        <v>0</v>
      </c>
      <c r="J7648" s="7">
        <v>7</v>
      </c>
      <c r="K7648" s="7">
        <v>1440</v>
      </c>
      <c r="L7648" s="21">
        <v>0</v>
      </c>
      <c r="M7648">
        <v>47.689700000000002</v>
      </c>
      <c r="N7648" s="19">
        <v>6000</v>
      </c>
      <c r="O7648" s="19">
        <v>3</v>
      </c>
      <c r="P7648" s="19">
        <v>1942</v>
      </c>
      <c r="Q7648" s="19">
        <v>6000</v>
      </c>
      <c r="R7648">
        <v>98115</v>
      </c>
      <c r="S7648">
        <v>-122.294</v>
      </c>
      <c r="T7648" s="23">
        <v>950</v>
      </c>
      <c r="U7648" s="23">
        <v>0</v>
      </c>
      <c r="W7648" s="35">
        <f>$D$1*D7648+$E$1*E7648+$F$1*F7648+$G$1*G7648+$H$1*H7648+$I$1*I7648+$J$1*J7648+$K$1*K7648+$M$1*M7648+$AB$3</f>
        <v>375731.78583787382</v>
      </c>
      <c r="X7648" s="35">
        <f t="shared" si="123"/>
        <v>0</v>
      </c>
      <c r="Y7648" s="16">
        <f>(W7648-C7648)/C7648</f>
        <v>-0.23631750845960606</v>
      </c>
    </row>
    <row r="7649" spans="1:25" x14ac:dyDescent="0.35">
      <c r="A7649">
        <v>2520069100</v>
      </c>
      <c r="B7649" t="s">
        <v>273</v>
      </c>
      <c r="C7649" s="9">
        <v>275000</v>
      </c>
      <c r="D7649" s="7">
        <v>4</v>
      </c>
      <c r="E7649" s="7">
        <v>2</v>
      </c>
      <c r="F7649" s="7">
        <v>1960</v>
      </c>
      <c r="G7649" s="7">
        <v>1</v>
      </c>
      <c r="H7649" s="7">
        <v>0</v>
      </c>
      <c r="I7649" s="7">
        <v>2</v>
      </c>
      <c r="J7649" s="7">
        <v>7</v>
      </c>
      <c r="K7649" s="7">
        <v>1460</v>
      </c>
      <c r="L7649" s="21">
        <v>0</v>
      </c>
      <c r="M7649">
        <v>47.192399999999999</v>
      </c>
      <c r="N7649" s="19">
        <v>30480</v>
      </c>
      <c r="O7649" s="19">
        <v>4</v>
      </c>
      <c r="P7649" s="19">
        <v>1972</v>
      </c>
      <c r="Q7649" s="19">
        <v>8914</v>
      </c>
      <c r="R7649">
        <v>98022</v>
      </c>
      <c r="S7649">
        <v>-121.988</v>
      </c>
      <c r="T7649" s="23">
        <v>1060</v>
      </c>
      <c r="U7649" s="23">
        <v>900</v>
      </c>
      <c r="W7649" s="35">
        <f>$D$1*D7649+$E$1*E7649+$F$1*F7649+$G$1*G7649+$H$1*H7649+$I$1*I7649+$J$1*J7649+$K$1*K7649+$M$1*M7649+$AB$3</f>
        <v>317402.82223786414</v>
      </c>
      <c r="X7649" s="35">
        <f t="shared" si="123"/>
        <v>0</v>
      </c>
      <c r="Y7649" s="16">
        <f>(W7649-C7649)/C7649</f>
        <v>0.1541920808649605</v>
      </c>
    </row>
    <row r="7650" spans="1:25" x14ac:dyDescent="0.35">
      <c r="A7650">
        <v>2623069031</v>
      </c>
      <c r="B7650" t="s">
        <v>253</v>
      </c>
      <c r="C7650" s="9">
        <v>542500</v>
      </c>
      <c r="D7650" s="7">
        <v>5</v>
      </c>
      <c r="E7650" s="7">
        <v>3.25</v>
      </c>
      <c r="F7650" s="7">
        <v>3010</v>
      </c>
      <c r="G7650" s="7">
        <v>1.5</v>
      </c>
      <c r="H7650" s="7">
        <v>0</v>
      </c>
      <c r="I7650" s="7">
        <v>0</v>
      </c>
      <c r="J7650" s="7">
        <v>8</v>
      </c>
      <c r="K7650" s="7">
        <v>2450</v>
      </c>
      <c r="L7650" s="21">
        <v>0</v>
      </c>
      <c r="M7650">
        <v>47.456400000000002</v>
      </c>
      <c r="N7650" s="19">
        <v>1074218</v>
      </c>
      <c r="O7650" s="19">
        <v>5</v>
      </c>
      <c r="P7650" s="19">
        <v>1931</v>
      </c>
      <c r="Q7650" s="19">
        <v>68825</v>
      </c>
      <c r="R7650">
        <v>98027</v>
      </c>
      <c r="S7650">
        <v>-122.004</v>
      </c>
      <c r="T7650" s="23">
        <v>2010</v>
      </c>
      <c r="U7650" s="23">
        <v>1000</v>
      </c>
      <c r="W7650" s="35">
        <f>$D$1*D7650+$E$1*E7650+$F$1*F7650+$G$1*G7650+$H$1*H7650+$I$1*I7650+$J$1*J7650+$K$1*K7650+$M$1*M7650+$AB$3</f>
        <v>609927.11187584326</v>
      </c>
      <c r="X7650" s="35">
        <f t="shared" si="123"/>
        <v>0</v>
      </c>
      <c r="Y7650" s="16">
        <f>(W7650-C7650)/C7650</f>
        <v>0.12428960714441153</v>
      </c>
    </row>
    <row r="7651" spans="1:25" x14ac:dyDescent="0.35">
      <c r="A7651">
        <v>7625703945</v>
      </c>
      <c r="B7651" t="s">
        <v>183</v>
      </c>
      <c r="C7651" s="9">
        <v>345000</v>
      </c>
      <c r="D7651" s="7">
        <v>2</v>
      </c>
      <c r="E7651" s="7">
        <v>1</v>
      </c>
      <c r="F7651" s="7">
        <v>1080</v>
      </c>
      <c r="G7651" s="7">
        <v>1</v>
      </c>
      <c r="H7651" s="7">
        <v>0</v>
      </c>
      <c r="I7651" s="7">
        <v>0</v>
      </c>
      <c r="J7651" s="7">
        <v>6</v>
      </c>
      <c r="K7651" s="7">
        <v>1730</v>
      </c>
      <c r="L7651" s="21">
        <v>0</v>
      </c>
      <c r="M7651">
        <v>47.544699999999999</v>
      </c>
      <c r="N7651" s="19">
        <v>7775</v>
      </c>
      <c r="O7651" s="19">
        <v>3</v>
      </c>
      <c r="P7651" s="19">
        <v>1955</v>
      </c>
      <c r="Q7651" s="19">
        <v>7350</v>
      </c>
      <c r="R7651">
        <v>98136</v>
      </c>
      <c r="S7651">
        <v>-122.39400000000001</v>
      </c>
      <c r="T7651" s="23">
        <v>1080</v>
      </c>
      <c r="U7651" s="23">
        <v>0</v>
      </c>
      <c r="W7651" s="35">
        <f>$D$1*D7651+$E$1*E7651+$F$1*F7651+$G$1*G7651+$H$1*H7651+$I$1*I7651+$J$1*J7651+$K$1*K7651+$M$1*M7651+$AB$3</f>
        <v>237170.24281663448</v>
      </c>
      <c r="X7651" s="35">
        <f t="shared" si="123"/>
        <v>0</v>
      </c>
      <c r="Y7651" s="16">
        <f>(W7651-C7651)/C7651</f>
        <v>-0.31255002082134936</v>
      </c>
    </row>
    <row r="7652" spans="1:25" x14ac:dyDescent="0.35">
      <c r="A7652">
        <v>9238480120</v>
      </c>
      <c r="B7652" t="s">
        <v>191</v>
      </c>
      <c r="C7652" s="9">
        <v>575000</v>
      </c>
      <c r="D7652" s="7">
        <v>4</v>
      </c>
      <c r="E7652" s="7">
        <v>2.75</v>
      </c>
      <c r="F7652" s="7">
        <v>2730</v>
      </c>
      <c r="G7652" s="7">
        <v>1</v>
      </c>
      <c r="H7652" s="7">
        <v>0</v>
      </c>
      <c r="I7652" s="7">
        <v>0</v>
      </c>
      <c r="J7652" s="7">
        <v>8</v>
      </c>
      <c r="K7652" s="7">
        <v>2310</v>
      </c>
      <c r="L7652" s="21">
        <v>0</v>
      </c>
      <c r="M7652">
        <v>47.772599999999997</v>
      </c>
      <c r="N7652" s="19">
        <v>35075</v>
      </c>
      <c r="O7652" s="19">
        <v>3</v>
      </c>
      <c r="P7652" s="19">
        <v>1979</v>
      </c>
      <c r="Q7652" s="19">
        <v>35000</v>
      </c>
      <c r="R7652">
        <v>98072</v>
      </c>
      <c r="S7652">
        <v>-122.139</v>
      </c>
      <c r="T7652" s="23">
        <v>1530</v>
      </c>
      <c r="U7652" s="23">
        <v>1200</v>
      </c>
      <c r="W7652" s="35">
        <f>$D$1*D7652+$E$1*E7652+$F$1*F7652+$G$1*G7652+$H$1*H7652+$I$1*I7652+$J$1*J7652+$K$1*K7652+$M$1*M7652+$AB$3</f>
        <v>806538.24617413804</v>
      </c>
      <c r="X7652" s="35">
        <f t="shared" si="123"/>
        <v>0</v>
      </c>
      <c r="Y7652" s="16">
        <f>(W7652-C7652)/C7652</f>
        <v>0.40267521073763135</v>
      </c>
    </row>
    <row r="7653" spans="1:25" x14ac:dyDescent="0.35">
      <c r="A7653">
        <v>626049058</v>
      </c>
      <c r="B7653" t="s">
        <v>198</v>
      </c>
      <c r="C7653" s="9">
        <v>275000</v>
      </c>
      <c r="D7653" s="7">
        <v>5</v>
      </c>
      <c r="E7653" s="7">
        <v>2.5</v>
      </c>
      <c r="F7653" s="7">
        <v>2570</v>
      </c>
      <c r="G7653" s="7">
        <v>1</v>
      </c>
      <c r="H7653" s="7">
        <v>0</v>
      </c>
      <c r="I7653" s="7">
        <v>0</v>
      </c>
      <c r="J7653" s="7">
        <v>7</v>
      </c>
      <c r="K7653" s="7">
        <v>1760</v>
      </c>
      <c r="L7653" s="21">
        <v>0</v>
      </c>
      <c r="M7653">
        <v>47.775300000000001</v>
      </c>
      <c r="N7653" s="19">
        <v>17234</v>
      </c>
      <c r="O7653" s="19">
        <v>3</v>
      </c>
      <c r="P7653" s="19">
        <v>1959</v>
      </c>
      <c r="Q7653" s="19">
        <v>7969</v>
      </c>
      <c r="R7653">
        <v>98133</v>
      </c>
      <c r="S7653">
        <v>-122.355</v>
      </c>
      <c r="T7653" s="23">
        <v>1300</v>
      </c>
      <c r="U7653" s="23">
        <v>1270</v>
      </c>
      <c r="W7653" s="35">
        <f>$D$1*D7653+$E$1*E7653+$F$1*F7653+$G$1*G7653+$H$1*H7653+$I$1*I7653+$J$1*J7653+$K$1*K7653+$M$1*M7653+$AB$3</f>
        <v>666857.26370567083</v>
      </c>
      <c r="X7653" s="35">
        <f t="shared" si="123"/>
        <v>0</v>
      </c>
      <c r="Y7653" s="16">
        <f>(W7653-C7653)/C7653</f>
        <v>1.4249355043842575</v>
      </c>
    </row>
    <row r="7654" spans="1:25" x14ac:dyDescent="0.35">
      <c r="A7654">
        <v>125059138</v>
      </c>
      <c r="B7654" t="s">
        <v>218</v>
      </c>
      <c r="C7654" s="9">
        <v>510000</v>
      </c>
      <c r="D7654" s="7">
        <v>6</v>
      </c>
      <c r="E7654" s="7">
        <v>4.5</v>
      </c>
      <c r="F7654" s="7">
        <v>3300</v>
      </c>
      <c r="G7654" s="7">
        <v>2</v>
      </c>
      <c r="H7654" s="7">
        <v>0</v>
      </c>
      <c r="I7654" s="7">
        <v>0</v>
      </c>
      <c r="J7654" s="7">
        <v>8</v>
      </c>
      <c r="K7654" s="7">
        <v>2470</v>
      </c>
      <c r="L7654" s="21">
        <v>0</v>
      </c>
      <c r="M7654">
        <v>47.679499999999997</v>
      </c>
      <c r="N7654" s="19">
        <v>7561</v>
      </c>
      <c r="O7654" s="19">
        <v>3</v>
      </c>
      <c r="P7654" s="19">
        <v>1980</v>
      </c>
      <c r="Q7654" s="19">
        <v>7561</v>
      </c>
      <c r="R7654">
        <v>98052</v>
      </c>
      <c r="S7654">
        <v>-122.104</v>
      </c>
      <c r="T7654" s="23">
        <v>3300</v>
      </c>
      <c r="U7654" s="23">
        <v>0</v>
      </c>
      <c r="W7654" s="35">
        <f>$D$1*D7654+$E$1*E7654+$F$1*F7654+$G$1*G7654+$H$1*H7654+$I$1*I7654+$J$1*J7654+$K$1*K7654+$M$1*M7654+$AB$3</f>
        <v>756391.49806917086</v>
      </c>
      <c r="X7654" s="35">
        <f t="shared" si="123"/>
        <v>0</v>
      </c>
      <c r="Y7654" s="16">
        <f>(W7654-C7654)/C7654</f>
        <v>0.48312058444935463</v>
      </c>
    </row>
    <row r="7655" spans="1:25" x14ac:dyDescent="0.35">
      <c r="A7655">
        <v>9185700485</v>
      </c>
      <c r="B7655" t="s">
        <v>139</v>
      </c>
      <c r="C7655" s="10">
        <v>2540000</v>
      </c>
      <c r="D7655" s="7">
        <v>4</v>
      </c>
      <c r="E7655" s="7">
        <v>3.5</v>
      </c>
      <c r="F7655" s="7">
        <v>4350</v>
      </c>
      <c r="G7655" s="7">
        <v>2</v>
      </c>
      <c r="H7655" s="7">
        <v>0</v>
      </c>
      <c r="I7655" s="7">
        <v>0</v>
      </c>
      <c r="J7655" s="7">
        <v>10</v>
      </c>
      <c r="K7655" s="7">
        <v>4190</v>
      </c>
      <c r="L7655" s="21">
        <v>0</v>
      </c>
      <c r="M7655">
        <v>47.627699999999997</v>
      </c>
      <c r="N7655" s="19">
        <v>6000</v>
      </c>
      <c r="O7655" s="19">
        <v>5</v>
      </c>
      <c r="P7655" s="19">
        <v>1908</v>
      </c>
      <c r="Q7655" s="19">
        <v>7200</v>
      </c>
      <c r="R7655">
        <v>98112</v>
      </c>
      <c r="S7655">
        <v>-122.286</v>
      </c>
      <c r="T7655" s="23">
        <v>2970</v>
      </c>
      <c r="U7655" s="23">
        <v>1380</v>
      </c>
      <c r="W7655" s="35">
        <f>$D$1*D7655+$E$1*E7655+$F$1*F7655+$G$1*G7655+$H$1*H7655+$I$1*I7655+$J$1*J7655+$K$1*K7655+$M$1*M7655+$AB$3</f>
        <v>1186591.4578296654</v>
      </c>
      <c r="X7655" s="35">
        <f t="shared" si="123"/>
        <v>0</v>
      </c>
      <c r="Y7655" s="16">
        <f>(W7655-C7655)/C7655</f>
        <v>-0.5328380087284782</v>
      </c>
    </row>
    <row r="7656" spans="1:25" x14ac:dyDescent="0.35">
      <c r="A7656">
        <v>2523089110</v>
      </c>
      <c r="B7656" t="s">
        <v>79</v>
      </c>
      <c r="C7656" s="9">
        <v>830000</v>
      </c>
      <c r="D7656" s="7">
        <v>3</v>
      </c>
      <c r="E7656" s="7">
        <v>3.5</v>
      </c>
      <c r="F7656" s="7">
        <v>3820</v>
      </c>
      <c r="G7656" s="7">
        <v>2</v>
      </c>
      <c r="H7656" s="7">
        <v>0</v>
      </c>
      <c r="I7656" s="7">
        <v>3</v>
      </c>
      <c r="J7656" s="7">
        <v>9</v>
      </c>
      <c r="K7656" s="7">
        <v>2500</v>
      </c>
      <c r="L7656" s="21">
        <v>0</v>
      </c>
      <c r="M7656">
        <v>47.441899999999997</v>
      </c>
      <c r="N7656" s="19">
        <v>145054</v>
      </c>
      <c r="O7656" s="19">
        <v>3</v>
      </c>
      <c r="P7656" s="19">
        <v>1999</v>
      </c>
      <c r="Q7656" s="19">
        <v>95950</v>
      </c>
      <c r="R7656">
        <v>98045</v>
      </c>
      <c r="S7656">
        <v>-121.736</v>
      </c>
      <c r="T7656" s="23">
        <v>2870</v>
      </c>
      <c r="U7656" s="23">
        <v>950</v>
      </c>
      <c r="W7656" s="35">
        <f>$D$1*D7656+$E$1*E7656+$F$1*F7656+$G$1*G7656+$H$1*H7656+$I$1*I7656+$J$1*J7656+$K$1*K7656+$M$1*M7656+$AB$3</f>
        <v>1085330.0920357406</v>
      </c>
      <c r="X7656" s="35">
        <f t="shared" si="123"/>
        <v>0</v>
      </c>
      <c r="Y7656" s="16">
        <f>(W7656-C7656)/C7656</f>
        <v>0.30762661691053084</v>
      </c>
    </row>
    <row r="7657" spans="1:25" x14ac:dyDescent="0.35">
      <c r="A7657">
        <v>3825310540</v>
      </c>
      <c r="B7657" t="s">
        <v>117</v>
      </c>
      <c r="C7657" s="9">
        <v>640000</v>
      </c>
      <c r="D7657" s="7">
        <v>4</v>
      </c>
      <c r="E7657" s="7">
        <v>2.5</v>
      </c>
      <c r="F7657" s="7">
        <v>2260</v>
      </c>
      <c r="G7657" s="7">
        <v>2</v>
      </c>
      <c r="H7657" s="7">
        <v>0</v>
      </c>
      <c r="I7657" s="7">
        <v>0</v>
      </c>
      <c r="J7657" s="7">
        <v>9</v>
      </c>
      <c r="K7657" s="7">
        <v>2680</v>
      </c>
      <c r="L7657" s="21">
        <v>0</v>
      </c>
      <c r="M7657">
        <v>47.704700000000003</v>
      </c>
      <c r="N7657" s="19">
        <v>5172</v>
      </c>
      <c r="O7657" s="19">
        <v>3</v>
      </c>
      <c r="P7657" s="19">
        <v>2004</v>
      </c>
      <c r="Q7657" s="19">
        <v>5172</v>
      </c>
      <c r="R7657">
        <v>98052</v>
      </c>
      <c r="S7657">
        <v>-122.128</v>
      </c>
      <c r="T7657" s="23">
        <v>2260</v>
      </c>
      <c r="U7657" s="23">
        <v>0</v>
      </c>
      <c r="W7657" s="35">
        <f>$D$1*D7657+$E$1*E7657+$F$1*F7657+$G$1*G7657+$H$1*H7657+$I$1*I7657+$J$1*J7657+$K$1*K7657+$M$1*M7657+$AB$3</f>
        <v>714634.62007146701</v>
      </c>
      <c r="X7657" s="35">
        <f t="shared" si="123"/>
        <v>0</v>
      </c>
      <c r="Y7657" s="16">
        <f>(W7657-C7657)/C7657</f>
        <v>0.1166165938616672</v>
      </c>
    </row>
    <row r="7658" spans="1:25" x14ac:dyDescent="0.35">
      <c r="A7658">
        <v>7202340590</v>
      </c>
      <c r="B7658" t="s">
        <v>166</v>
      </c>
      <c r="C7658" s="9">
        <v>702000</v>
      </c>
      <c r="D7658" s="7">
        <v>4</v>
      </c>
      <c r="E7658" s="7">
        <v>2.75</v>
      </c>
      <c r="F7658" s="7">
        <v>3880</v>
      </c>
      <c r="G7658" s="7">
        <v>2</v>
      </c>
      <c r="H7658" s="7">
        <v>0</v>
      </c>
      <c r="I7658" s="7">
        <v>0</v>
      </c>
      <c r="J7658" s="7">
        <v>7</v>
      </c>
      <c r="K7658" s="7">
        <v>2620</v>
      </c>
      <c r="L7658" s="21">
        <v>0</v>
      </c>
      <c r="M7658">
        <v>47.677700000000002</v>
      </c>
      <c r="N7658" s="19">
        <v>15025</v>
      </c>
      <c r="O7658" s="19">
        <v>3</v>
      </c>
      <c r="P7658" s="19">
        <v>2004</v>
      </c>
      <c r="Q7658" s="19">
        <v>5300</v>
      </c>
      <c r="R7658">
        <v>98053</v>
      </c>
      <c r="S7658">
        <v>-122.035</v>
      </c>
      <c r="T7658" s="23">
        <v>3880</v>
      </c>
      <c r="U7658" s="23">
        <v>0</v>
      </c>
      <c r="W7658" s="35">
        <f>$D$1*D7658+$E$1*E7658+$F$1*F7658+$G$1*G7658+$H$1*H7658+$I$1*I7658+$J$1*J7658+$K$1*K7658+$M$1*M7658+$AB$3</f>
        <v>894056.27324476838</v>
      </c>
      <c r="X7658" s="35">
        <f t="shared" si="123"/>
        <v>0</v>
      </c>
      <c r="Y7658" s="16">
        <f>(W7658-C7658)/C7658</f>
        <v>0.27358443482160738</v>
      </c>
    </row>
    <row r="7659" spans="1:25" x14ac:dyDescent="0.35">
      <c r="A7659">
        <v>1952200410</v>
      </c>
      <c r="B7659" t="s">
        <v>122</v>
      </c>
      <c r="C7659" s="9">
        <v>960000</v>
      </c>
      <c r="D7659" s="7">
        <v>3</v>
      </c>
      <c r="E7659" s="7">
        <v>2.5</v>
      </c>
      <c r="F7659" s="7">
        <v>2010</v>
      </c>
      <c r="G7659" s="7">
        <v>1</v>
      </c>
      <c r="H7659" s="7">
        <v>0</v>
      </c>
      <c r="I7659" s="7">
        <v>0</v>
      </c>
      <c r="J7659" s="7">
        <v>9</v>
      </c>
      <c r="K7659" s="7">
        <v>2380</v>
      </c>
      <c r="L7659" s="21">
        <v>0</v>
      </c>
      <c r="M7659">
        <v>47.6402</v>
      </c>
      <c r="N7659" s="19">
        <v>6857</v>
      </c>
      <c r="O7659" s="19">
        <v>4</v>
      </c>
      <c r="P7659" s="19">
        <v>1955</v>
      </c>
      <c r="Q7659" s="19">
        <v>6370</v>
      </c>
      <c r="R7659">
        <v>98102</v>
      </c>
      <c r="S7659">
        <v>-122.31399999999999</v>
      </c>
      <c r="T7659" s="23">
        <v>1450</v>
      </c>
      <c r="U7659" s="23">
        <v>560</v>
      </c>
      <c r="W7659" s="35">
        <f>$D$1*D7659+$E$1*E7659+$F$1*F7659+$G$1*G7659+$H$1*H7659+$I$1*I7659+$J$1*J7659+$K$1*K7659+$M$1*M7659+$AB$3</f>
        <v>675185.3388007395</v>
      </c>
      <c r="X7659" s="35">
        <f t="shared" si="123"/>
        <v>0</v>
      </c>
      <c r="Y7659" s="16">
        <f>(W7659-C7659)/C7659</f>
        <v>-0.29668193874922971</v>
      </c>
    </row>
    <row r="7660" spans="1:25" x14ac:dyDescent="0.35">
      <c r="A7660">
        <v>7137900410</v>
      </c>
      <c r="B7660" t="s">
        <v>229</v>
      </c>
      <c r="C7660" s="9">
        <v>190000</v>
      </c>
      <c r="D7660" s="7">
        <v>3</v>
      </c>
      <c r="E7660" s="7">
        <v>1</v>
      </c>
      <c r="F7660" s="7">
        <v>950</v>
      </c>
      <c r="G7660" s="7">
        <v>1</v>
      </c>
      <c r="H7660" s="7">
        <v>0</v>
      </c>
      <c r="I7660" s="7">
        <v>0</v>
      </c>
      <c r="J7660" s="7">
        <v>7</v>
      </c>
      <c r="K7660" s="7">
        <v>1360</v>
      </c>
      <c r="L7660" s="21">
        <v>0</v>
      </c>
      <c r="M7660">
        <v>47.318800000000003</v>
      </c>
      <c r="N7660" s="19">
        <v>7610</v>
      </c>
      <c r="O7660" s="19">
        <v>3</v>
      </c>
      <c r="P7660" s="19">
        <v>1983</v>
      </c>
      <c r="Q7660" s="19">
        <v>7938</v>
      </c>
      <c r="R7660">
        <v>98092</v>
      </c>
      <c r="S7660">
        <v>-122.17400000000001</v>
      </c>
      <c r="T7660" s="23">
        <v>950</v>
      </c>
      <c r="U7660" s="23">
        <v>0</v>
      </c>
      <c r="W7660" s="35">
        <f>$D$1*D7660+$E$1*E7660+$F$1*F7660+$G$1*G7660+$H$1*H7660+$I$1*I7660+$J$1*J7660+$K$1*K7660+$M$1*M7660+$AB$3</f>
        <v>101270.86314897239</v>
      </c>
      <c r="X7660" s="35">
        <f t="shared" si="123"/>
        <v>0</v>
      </c>
      <c r="Y7660" s="16">
        <f>(W7660-C7660)/C7660</f>
        <v>-0.46699545711067164</v>
      </c>
    </row>
    <row r="7661" spans="1:25" x14ac:dyDescent="0.35">
      <c r="A7661">
        <v>7105600085</v>
      </c>
      <c r="B7661" t="s">
        <v>80</v>
      </c>
      <c r="C7661" s="9">
        <v>500000</v>
      </c>
      <c r="D7661" s="7">
        <v>3</v>
      </c>
      <c r="E7661" s="7">
        <v>2.25</v>
      </c>
      <c r="F7661" s="7">
        <v>1730</v>
      </c>
      <c r="G7661" s="7">
        <v>1</v>
      </c>
      <c r="H7661" s="7">
        <v>0</v>
      </c>
      <c r="I7661" s="7">
        <v>0</v>
      </c>
      <c r="J7661" s="7">
        <v>8</v>
      </c>
      <c r="K7661" s="7">
        <v>1730</v>
      </c>
      <c r="L7661" s="21">
        <v>0</v>
      </c>
      <c r="M7661">
        <v>47.680900000000001</v>
      </c>
      <c r="N7661" s="19">
        <v>13040</v>
      </c>
      <c r="O7661" s="19">
        <v>4</v>
      </c>
      <c r="P7661" s="19">
        <v>1988</v>
      </c>
      <c r="Q7661" s="19">
        <v>11016</v>
      </c>
      <c r="R7661">
        <v>98052</v>
      </c>
      <c r="S7661">
        <v>-122.119</v>
      </c>
      <c r="T7661" s="23">
        <v>1290</v>
      </c>
      <c r="U7661" s="23">
        <v>440</v>
      </c>
      <c r="W7661" s="35">
        <f>$D$1*D7661+$E$1*E7661+$F$1*F7661+$G$1*G7661+$H$1*H7661+$I$1*I7661+$J$1*J7661+$K$1*K7661+$M$1*M7661+$AB$3</f>
        <v>565867.67715849355</v>
      </c>
      <c r="X7661" s="35">
        <f t="shared" si="123"/>
        <v>0</v>
      </c>
      <c r="Y7661" s="16">
        <f>(W7661-C7661)/C7661</f>
        <v>0.1317353543169871</v>
      </c>
    </row>
    <row r="7662" spans="1:25" x14ac:dyDescent="0.35">
      <c r="A7662">
        <v>1461200040</v>
      </c>
      <c r="B7662" t="s">
        <v>279</v>
      </c>
      <c r="C7662" s="9">
        <v>529000</v>
      </c>
      <c r="D7662" s="7">
        <v>3</v>
      </c>
      <c r="E7662" s="7">
        <v>2.5</v>
      </c>
      <c r="F7662" s="7">
        <v>3070</v>
      </c>
      <c r="G7662" s="7">
        <v>2</v>
      </c>
      <c r="H7662" s="7">
        <v>0</v>
      </c>
      <c r="I7662" s="7">
        <v>0</v>
      </c>
      <c r="J7662" s="7">
        <v>9</v>
      </c>
      <c r="K7662" s="7">
        <v>3070</v>
      </c>
      <c r="L7662" s="21">
        <v>0</v>
      </c>
      <c r="M7662">
        <v>47.4724</v>
      </c>
      <c r="N7662" s="19">
        <v>22098</v>
      </c>
      <c r="O7662" s="19">
        <v>3</v>
      </c>
      <c r="P7662" s="19">
        <v>1995</v>
      </c>
      <c r="Q7662" s="19">
        <v>21803</v>
      </c>
      <c r="R7662">
        <v>98059</v>
      </c>
      <c r="S7662">
        <v>-122.14700000000001</v>
      </c>
      <c r="T7662" s="23">
        <v>3070</v>
      </c>
      <c r="U7662" s="23">
        <v>0</v>
      </c>
      <c r="W7662" s="35">
        <f>$D$1*D7662+$E$1*E7662+$F$1*F7662+$G$1*G7662+$H$1*H7662+$I$1*I7662+$J$1*J7662+$K$1*K7662+$M$1*M7662+$AB$3</f>
        <v>772647.17835885659</v>
      </c>
      <c r="X7662" s="35">
        <f t="shared" si="123"/>
        <v>0</v>
      </c>
      <c r="Y7662" s="16">
        <f>(W7662-C7662)/C7662</f>
        <v>0.46058067742695008</v>
      </c>
    </row>
    <row r="7663" spans="1:25" x14ac:dyDescent="0.35">
      <c r="A7663">
        <v>6675500035</v>
      </c>
      <c r="B7663" t="s">
        <v>51</v>
      </c>
      <c r="C7663" s="9">
        <v>435000</v>
      </c>
      <c r="D7663" s="7">
        <v>3</v>
      </c>
      <c r="E7663" s="7">
        <v>1.75</v>
      </c>
      <c r="F7663" s="7">
        <v>1500</v>
      </c>
      <c r="G7663" s="7">
        <v>1</v>
      </c>
      <c r="H7663" s="7">
        <v>0</v>
      </c>
      <c r="I7663" s="7">
        <v>0</v>
      </c>
      <c r="J7663" s="7">
        <v>7</v>
      </c>
      <c r="K7663" s="7">
        <v>1970</v>
      </c>
      <c r="L7663" s="21">
        <v>0</v>
      </c>
      <c r="M7663">
        <v>47.729300000000002</v>
      </c>
      <c r="N7663" s="19">
        <v>8173</v>
      </c>
      <c r="O7663" s="19">
        <v>3</v>
      </c>
      <c r="P7663" s="19">
        <v>1997</v>
      </c>
      <c r="Q7663" s="19">
        <v>8173</v>
      </c>
      <c r="R7663">
        <v>98034</v>
      </c>
      <c r="S7663">
        <v>-122.227</v>
      </c>
      <c r="T7663" s="23">
        <v>1500</v>
      </c>
      <c r="U7663" s="23">
        <v>0</v>
      </c>
      <c r="W7663" s="35">
        <f>$D$1*D7663+$E$1*E7663+$F$1*F7663+$G$1*G7663+$H$1*H7663+$I$1*I7663+$J$1*J7663+$K$1*K7663+$M$1*M7663+$AB$3</f>
        <v>481925.44698915631</v>
      </c>
      <c r="X7663" s="35">
        <f t="shared" si="123"/>
        <v>0</v>
      </c>
      <c r="Y7663" s="16">
        <f>(W7663-C7663)/C7663</f>
        <v>0.10787459077966967</v>
      </c>
    </row>
    <row r="7664" spans="1:25" x14ac:dyDescent="0.35">
      <c r="A7664">
        <v>4322500110</v>
      </c>
      <c r="B7664" t="s">
        <v>69</v>
      </c>
      <c r="C7664" s="9">
        <v>670000</v>
      </c>
      <c r="D7664" s="7">
        <v>3</v>
      </c>
      <c r="E7664" s="7">
        <v>1.75</v>
      </c>
      <c r="F7664" s="7">
        <v>2160</v>
      </c>
      <c r="G7664" s="7">
        <v>1</v>
      </c>
      <c r="H7664" s="7">
        <v>0</v>
      </c>
      <c r="I7664" s="7">
        <v>0</v>
      </c>
      <c r="J7664" s="7">
        <v>8</v>
      </c>
      <c r="K7664" s="7">
        <v>2090</v>
      </c>
      <c r="L7664" s="21">
        <v>0</v>
      </c>
      <c r="M7664">
        <v>47.534599999999998</v>
      </c>
      <c r="N7664" s="19">
        <v>5760</v>
      </c>
      <c r="O7664" s="19">
        <v>4</v>
      </c>
      <c r="P7664" s="19">
        <v>1954</v>
      </c>
      <c r="Q7664" s="19">
        <v>5760</v>
      </c>
      <c r="R7664">
        <v>98136</v>
      </c>
      <c r="S7664">
        <v>-122.39100000000001</v>
      </c>
      <c r="T7664" s="23">
        <v>1260</v>
      </c>
      <c r="U7664" s="23">
        <v>900</v>
      </c>
      <c r="W7664" s="35">
        <f>$D$1*D7664+$E$1*E7664+$F$1*F7664+$G$1*G7664+$H$1*H7664+$I$1*I7664+$J$1*J7664+$K$1*K7664+$M$1*M7664+$AB$3</f>
        <v>572178.79630937055</v>
      </c>
      <c r="X7664" s="35">
        <f t="shared" si="123"/>
        <v>0</v>
      </c>
      <c r="Y7664" s="16">
        <f>(W7664-C7664)/C7664</f>
        <v>-0.1460017965531783</v>
      </c>
    </row>
    <row r="7665" spans="1:25" x14ac:dyDescent="0.35">
      <c r="A7665">
        <v>6064800090</v>
      </c>
      <c r="B7665" t="s">
        <v>256</v>
      </c>
      <c r="C7665" s="9">
        <v>365000</v>
      </c>
      <c r="D7665" s="7">
        <v>3</v>
      </c>
      <c r="E7665" s="7">
        <v>2.25</v>
      </c>
      <c r="F7665" s="7">
        <v>1960</v>
      </c>
      <c r="G7665" s="7">
        <v>2</v>
      </c>
      <c r="H7665" s="7">
        <v>0</v>
      </c>
      <c r="I7665" s="7">
        <v>0</v>
      </c>
      <c r="J7665" s="7">
        <v>7</v>
      </c>
      <c r="K7665" s="7">
        <v>1760</v>
      </c>
      <c r="L7665" s="21">
        <v>0</v>
      </c>
      <c r="M7665">
        <v>47.541899999999998</v>
      </c>
      <c r="N7665" s="19">
        <v>1985</v>
      </c>
      <c r="O7665" s="19">
        <v>3</v>
      </c>
      <c r="P7665" s="19">
        <v>2003</v>
      </c>
      <c r="Q7665" s="19">
        <v>1985</v>
      </c>
      <c r="R7665">
        <v>98118</v>
      </c>
      <c r="S7665">
        <v>-122.289</v>
      </c>
      <c r="T7665" s="23">
        <v>1750</v>
      </c>
      <c r="U7665" s="23">
        <v>210</v>
      </c>
      <c r="W7665" s="35">
        <f>$D$1*D7665+$E$1*E7665+$F$1*F7665+$G$1*G7665+$H$1*H7665+$I$1*I7665+$J$1*J7665+$K$1*K7665+$M$1*M7665+$AB$3</f>
        <v>424480.84857513011</v>
      </c>
      <c r="X7665" s="35">
        <f t="shared" si="123"/>
        <v>0</v>
      </c>
      <c r="Y7665" s="16">
        <f>(W7665-C7665)/C7665</f>
        <v>0.1629612289729592</v>
      </c>
    </row>
    <row r="7666" spans="1:25" x14ac:dyDescent="0.35">
      <c r="A7666">
        <v>8085400355</v>
      </c>
      <c r="B7666" t="s">
        <v>227</v>
      </c>
      <c r="C7666" s="10">
        <v>1270000</v>
      </c>
      <c r="D7666" s="7">
        <v>5</v>
      </c>
      <c r="E7666" s="7">
        <v>3</v>
      </c>
      <c r="F7666" s="7">
        <v>3950</v>
      </c>
      <c r="G7666" s="7">
        <v>1</v>
      </c>
      <c r="H7666" s="7">
        <v>0</v>
      </c>
      <c r="I7666" s="7">
        <v>0</v>
      </c>
      <c r="J7666" s="7">
        <v>9</v>
      </c>
      <c r="K7666" s="7">
        <v>1890</v>
      </c>
      <c r="L7666" s="21">
        <v>2002</v>
      </c>
      <c r="M7666">
        <v>47.636299999999999</v>
      </c>
      <c r="N7666" s="19">
        <v>9520</v>
      </c>
      <c r="O7666" s="19">
        <v>3</v>
      </c>
      <c r="P7666" s="19">
        <v>1953</v>
      </c>
      <c r="Q7666" s="19">
        <v>9520</v>
      </c>
      <c r="R7666">
        <v>98004</v>
      </c>
      <c r="S7666">
        <v>-122.20699999999999</v>
      </c>
      <c r="T7666" s="23">
        <v>2250</v>
      </c>
      <c r="U7666" s="23">
        <v>1700</v>
      </c>
      <c r="W7666" s="35">
        <f>$D$1*D7666+$E$1*E7666+$F$1*F7666+$G$1*G7666+$H$1*H7666+$I$1*I7666+$J$1*J7666+$K$1*K7666+$M$1*M7666+$AB$3</f>
        <v>1016227.7360722348</v>
      </c>
      <c r="X7666" s="35">
        <f t="shared" si="123"/>
        <v>0</v>
      </c>
      <c r="Y7666" s="16">
        <f>(W7666-C7666)/C7666</f>
        <v>-0.19982068025808283</v>
      </c>
    </row>
    <row r="7667" spans="1:25" x14ac:dyDescent="0.35">
      <c r="A7667">
        <v>943100220</v>
      </c>
      <c r="B7667" t="s">
        <v>201</v>
      </c>
      <c r="C7667" s="9">
        <v>465000</v>
      </c>
      <c r="D7667" s="7">
        <v>3</v>
      </c>
      <c r="E7667" s="7">
        <v>1</v>
      </c>
      <c r="F7667" s="7">
        <v>1100</v>
      </c>
      <c r="G7667" s="7">
        <v>1.5</v>
      </c>
      <c r="H7667" s="7">
        <v>0</v>
      </c>
      <c r="I7667" s="7">
        <v>0</v>
      </c>
      <c r="J7667" s="7">
        <v>6</v>
      </c>
      <c r="K7667" s="7">
        <v>1100</v>
      </c>
      <c r="L7667" s="21">
        <v>0</v>
      </c>
      <c r="M7667">
        <v>47.569699999999997</v>
      </c>
      <c r="N7667" s="19">
        <v>145490</v>
      </c>
      <c r="O7667" s="19">
        <v>4</v>
      </c>
      <c r="P7667" s="19">
        <v>1915</v>
      </c>
      <c r="Q7667" s="19">
        <v>11610</v>
      </c>
      <c r="R7667">
        <v>98024</v>
      </c>
      <c r="S7667">
        <v>-121.898</v>
      </c>
      <c r="T7667" s="23">
        <v>1100</v>
      </c>
      <c r="U7667" s="23">
        <v>0</v>
      </c>
      <c r="W7667" s="35">
        <f>$D$1*D7667+$E$1*E7667+$F$1*F7667+$G$1*G7667+$H$1*H7667+$I$1*I7667+$J$1*J7667+$K$1*K7667+$M$1*M7667+$AB$3</f>
        <v>207907.61023984104</v>
      </c>
      <c r="X7667" s="35">
        <f t="shared" si="123"/>
        <v>0</v>
      </c>
      <c r="Y7667" s="16">
        <f>(W7667-C7667)/C7667</f>
        <v>-0.55288685969926654</v>
      </c>
    </row>
    <row r="7668" spans="1:25" x14ac:dyDescent="0.35">
      <c r="A7668">
        <v>854000165</v>
      </c>
      <c r="B7668" t="s">
        <v>157</v>
      </c>
      <c r="C7668" s="9">
        <v>285000</v>
      </c>
      <c r="D7668" s="7">
        <v>3</v>
      </c>
      <c r="E7668" s="7">
        <v>1.5</v>
      </c>
      <c r="F7668" s="7">
        <v>1400</v>
      </c>
      <c r="G7668" s="7">
        <v>1</v>
      </c>
      <c r="H7668" s="7">
        <v>0</v>
      </c>
      <c r="I7668" s="7">
        <v>0</v>
      </c>
      <c r="J7668" s="7">
        <v>7</v>
      </c>
      <c r="K7668" s="7">
        <v>1280</v>
      </c>
      <c r="L7668" s="21">
        <v>0</v>
      </c>
      <c r="M7668">
        <v>47.453600000000002</v>
      </c>
      <c r="N7668" s="19">
        <v>7582</v>
      </c>
      <c r="O7668" s="19">
        <v>3</v>
      </c>
      <c r="P7668" s="19">
        <v>1956</v>
      </c>
      <c r="Q7668" s="19">
        <v>7872</v>
      </c>
      <c r="R7668">
        <v>98148</v>
      </c>
      <c r="S7668">
        <v>-122.33</v>
      </c>
      <c r="T7668" s="23">
        <v>1400</v>
      </c>
      <c r="U7668" s="23">
        <v>0</v>
      </c>
      <c r="W7668" s="35">
        <f>$D$1*D7668+$E$1*E7668+$F$1*F7668+$G$1*G7668+$H$1*H7668+$I$1*I7668+$J$1*J7668+$K$1*K7668+$M$1*M7668+$AB$3</f>
        <v>279011.79010934755</v>
      </c>
      <c r="X7668" s="35">
        <f t="shared" si="123"/>
        <v>0</v>
      </c>
      <c r="Y7668" s="16">
        <f>(W7668-C7668)/C7668</f>
        <v>-2.1011262774219115E-2</v>
      </c>
    </row>
    <row r="7669" spans="1:25" x14ac:dyDescent="0.35">
      <c r="A7669">
        <v>1443500905</v>
      </c>
      <c r="B7669" t="s">
        <v>68</v>
      </c>
      <c r="C7669" s="9">
        <v>219950</v>
      </c>
      <c r="D7669" s="7">
        <v>3</v>
      </c>
      <c r="E7669" s="7">
        <v>1</v>
      </c>
      <c r="F7669" s="7">
        <v>1020</v>
      </c>
      <c r="G7669" s="7">
        <v>1.5</v>
      </c>
      <c r="H7669" s="7">
        <v>0</v>
      </c>
      <c r="I7669" s="7">
        <v>0</v>
      </c>
      <c r="J7669" s="7">
        <v>6</v>
      </c>
      <c r="K7669" s="7">
        <v>1230</v>
      </c>
      <c r="L7669" s="21">
        <v>0</v>
      </c>
      <c r="M7669">
        <v>47.532800000000002</v>
      </c>
      <c r="N7669" s="19">
        <v>4960</v>
      </c>
      <c r="O7669" s="19">
        <v>3</v>
      </c>
      <c r="P7669" s="19">
        <v>1926</v>
      </c>
      <c r="Q7669" s="19">
        <v>7335</v>
      </c>
      <c r="R7669">
        <v>98118</v>
      </c>
      <c r="S7669">
        <v>-122.27500000000001</v>
      </c>
      <c r="T7669" s="23">
        <v>920</v>
      </c>
      <c r="U7669" s="23">
        <v>100</v>
      </c>
      <c r="W7669" s="35">
        <f>$D$1*D7669+$E$1*E7669+$F$1*F7669+$G$1*G7669+$H$1*H7669+$I$1*I7669+$J$1*J7669+$K$1*K7669+$M$1*M7669+$AB$3</f>
        <v>167554.27482685074</v>
      </c>
      <c r="X7669" s="35">
        <f t="shared" si="123"/>
        <v>0</v>
      </c>
      <c r="Y7669" s="16">
        <f>(W7669-C7669)/C7669</f>
        <v>-0.23821652727051265</v>
      </c>
    </row>
    <row r="7670" spans="1:25" x14ac:dyDescent="0.35">
      <c r="A7670">
        <v>4031700210</v>
      </c>
      <c r="B7670" t="s">
        <v>156</v>
      </c>
      <c r="C7670" s="9">
        <v>220000</v>
      </c>
      <c r="D7670" s="7">
        <v>3</v>
      </c>
      <c r="E7670" s="7">
        <v>1.5</v>
      </c>
      <c r="F7670" s="7">
        <v>1600</v>
      </c>
      <c r="G7670" s="7">
        <v>1</v>
      </c>
      <c r="H7670" s="7">
        <v>0</v>
      </c>
      <c r="I7670" s="7">
        <v>0</v>
      </c>
      <c r="J7670" s="7">
        <v>7</v>
      </c>
      <c r="K7670" s="7">
        <v>2880</v>
      </c>
      <c r="L7670" s="21">
        <v>0</v>
      </c>
      <c r="M7670">
        <v>47.292499999999997</v>
      </c>
      <c r="N7670" s="19">
        <v>10548</v>
      </c>
      <c r="O7670" s="19">
        <v>4</v>
      </c>
      <c r="P7670" s="19">
        <v>1962</v>
      </c>
      <c r="Q7670" s="19">
        <v>13609</v>
      </c>
      <c r="R7670">
        <v>98001</v>
      </c>
      <c r="S7670">
        <v>-122.28400000000001</v>
      </c>
      <c r="T7670" s="23">
        <v>1600</v>
      </c>
      <c r="U7670" s="23">
        <v>0</v>
      </c>
      <c r="W7670" s="35">
        <f>$D$1*D7670+$E$1*E7670+$F$1*F7670+$G$1*G7670+$H$1*H7670+$I$1*I7670+$J$1*J7670+$K$1*K7670+$M$1*M7670+$AB$3</f>
        <v>228513.3564786911</v>
      </c>
      <c r="X7670" s="35">
        <f t="shared" si="123"/>
        <v>0</v>
      </c>
      <c r="Y7670" s="16">
        <f>(W7670-C7670)/C7670</f>
        <v>3.8697074903141365E-2</v>
      </c>
    </row>
    <row r="7671" spans="1:25" x14ac:dyDescent="0.35">
      <c r="A7671">
        <v>6169900580</v>
      </c>
      <c r="B7671" t="s">
        <v>154</v>
      </c>
      <c r="C7671" s="10">
        <v>1470000</v>
      </c>
      <c r="D7671" s="7">
        <v>6</v>
      </c>
      <c r="E7671" s="7">
        <v>4.5</v>
      </c>
      <c r="F7671" s="7">
        <v>4230</v>
      </c>
      <c r="G7671" s="7">
        <v>2</v>
      </c>
      <c r="H7671" s="7">
        <v>0</v>
      </c>
      <c r="I7671" s="7">
        <v>3</v>
      </c>
      <c r="J7671" s="7">
        <v>8</v>
      </c>
      <c r="K7671" s="7">
        <v>3450</v>
      </c>
      <c r="L7671" s="21">
        <v>0</v>
      </c>
      <c r="M7671">
        <v>47.630099999999999</v>
      </c>
      <c r="N7671" s="19">
        <v>6420</v>
      </c>
      <c r="O7671" s="19">
        <v>4</v>
      </c>
      <c r="P7671" s="19">
        <v>1916</v>
      </c>
      <c r="Q7671" s="19">
        <v>4085</v>
      </c>
      <c r="R7671">
        <v>98119</v>
      </c>
      <c r="S7671">
        <v>-122.369</v>
      </c>
      <c r="T7671" s="23">
        <v>2360</v>
      </c>
      <c r="U7671" s="23">
        <v>1870</v>
      </c>
      <c r="W7671" s="35">
        <f>$D$1*D7671+$E$1*E7671+$F$1*F7671+$G$1*G7671+$H$1*H7671+$I$1*I7671+$J$1*J7671+$K$1*K7671+$M$1*M7671+$AB$3</f>
        <v>1119532.4613284245</v>
      </c>
      <c r="X7671" s="35">
        <f t="shared" si="123"/>
        <v>0</v>
      </c>
      <c r="Y7671" s="16">
        <f>(W7671-C7671)/C7671</f>
        <v>-0.23841329161331665</v>
      </c>
    </row>
    <row r="7672" spans="1:25" x14ac:dyDescent="0.35">
      <c r="A7672">
        <v>4232401265</v>
      </c>
      <c r="B7672" t="s">
        <v>192</v>
      </c>
      <c r="C7672" s="10">
        <v>1110000</v>
      </c>
      <c r="D7672" s="7">
        <v>5</v>
      </c>
      <c r="E7672" s="7">
        <v>3.5</v>
      </c>
      <c r="F7672" s="7">
        <v>3090</v>
      </c>
      <c r="G7672" s="7">
        <v>2</v>
      </c>
      <c r="H7672" s="7">
        <v>0</v>
      </c>
      <c r="I7672" s="7">
        <v>0</v>
      </c>
      <c r="J7672" s="7">
        <v>9</v>
      </c>
      <c r="K7672" s="7">
        <v>2240</v>
      </c>
      <c r="L7672" s="21">
        <v>0</v>
      </c>
      <c r="M7672">
        <v>47.621699999999997</v>
      </c>
      <c r="N7672" s="19">
        <v>3600</v>
      </c>
      <c r="O7672" s="19">
        <v>3</v>
      </c>
      <c r="P7672" s="19">
        <v>2000</v>
      </c>
      <c r="Q7672" s="19">
        <v>3904</v>
      </c>
      <c r="R7672">
        <v>98112</v>
      </c>
      <c r="S7672">
        <v>-122.309</v>
      </c>
      <c r="T7672" s="23">
        <v>2060</v>
      </c>
      <c r="U7672" s="23">
        <v>1030</v>
      </c>
      <c r="W7672" s="35">
        <f>$D$1*D7672+$E$1*E7672+$F$1*F7672+$G$1*G7672+$H$1*H7672+$I$1*I7672+$J$1*J7672+$K$1*K7672+$M$1*M7672+$AB$3</f>
        <v>791077.43407764286</v>
      </c>
      <c r="X7672" s="35">
        <f t="shared" si="123"/>
        <v>0</v>
      </c>
      <c r="Y7672" s="16">
        <f>(W7672-C7672)/C7672</f>
        <v>-0.28731762695707852</v>
      </c>
    </row>
    <row r="7673" spans="1:25" x14ac:dyDescent="0.35">
      <c r="A7673">
        <v>8682290410</v>
      </c>
      <c r="B7673" t="s">
        <v>235</v>
      </c>
      <c r="C7673" s="9">
        <v>694000</v>
      </c>
      <c r="D7673" s="7">
        <v>2</v>
      </c>
      <c r="E7673" s="7">
        <v>2.5</v>
      </c>
      <c r="F7673" s="7">
        <v>2320</v>
      </c>
      <c r="G7673" s="7">
        <v>1</v>
      </c>
      <c r="H7673" s="7">
        <v>0</v>
      </c>
      <c r="I7673" s="7">
        <v>0</v>
      </c>
      <c r="J7673" s="7">
        <v>8</v>
      </c>
      <c r="K7673" s="7">
        <v>1680</v>
      </c>
      <c r="L7673" s="21">
        <v>0</v>
      </c>
      <c r="M7673">
        <v>47.7226</v>
      </c>
      <c r="N7673" s="19">
        <v>9311</v>
      </c>
      <c r="O7673" s="19">
        <v>3</v>
      </c>
      <c r="P7673" s="19">
        <v>2007</v>
      </c>
      <c r="Q7673" s="19">
        <v>4765</v>
      </c>
      <c r="R7673">
        <v>98053</v>
      </c>
      <c r="S7673">
        <v>-122.03</v>
      </c>
      <c r="T7673" s="23">
        <v>2320</v>
      </c>
      <c r="U7673" s="23">
        <v>0</v>
      </c>
      <c r="W7673" s="35">
        <f>$D$1*D7673+$E$1*E7673+$F$1*F7673+$G$1*G7673+$H$1*H7673+$I$1*I7673+$J$1*J7673+$K$1*K7673+$M$1*M7673+$AB$3</f>
        <v>748694.9615419507</v>
      </c>
      <c r="X7673" s="35">
        <f t="shared" si="123"/>
        <v>0</v>
      </c>
      <c r="Y7673" s="16">
        <f>(W7673-C7673)/C7673</f>
        <v>7.8811183778026955E-2</v>
      </c>
    </row>
    <row r="7674" spans="1:25" x14ac:dyDescent="0.35">
      <c r="A7674">
        <v>3904902430</v>
      </c>
      <c r="B7674" t="s">
        <v>30</v>
      </c>
      <c r="C7674" s="9">
        <v>620000</v>
      </c>
      <c r="D7674" s="7">
        <v>3</v>
      </c>
      <c r="E7674" s="7">
        <v>2.5</v>
      </c>
      <c r="F7674" s="7">
        <v>2440</v>
      </c>
      <c r="G7674" s="7">
        <v>2</v>
      </c>
      <c r="H7674" s="7">
        <v>0</v>
      </c>
      <c r="I7674" s="7">
        <v>0</v>
      </c>
      <c r="J7674" s="7">
        <v>9</v>
      </c>
      <c r="K7674" s="7">
        <v>2500</v>
      </c>
      <c r="L7674" s="21">
        <v>0</v>
      </c>
      <c r="M7674">
        <v>47.563400000000001</v>
      </c>
      <c r="N7674" s="19">
        <v>10363</v>
      </c>
      <c r="O7674" s="19">
        <v>3</v>
      </c>
      <c r="P7674" s="19">
        <v>1988</v>
      </c>
      <c r="Q7674" s="19">
        <v>10728</v>
      </c>
      <c r="R7674">
        <v>98029</v>
      </c>
      <c r="S7674">
        <v>-122.01600000000001</v>
      </c>
      <c r="T7674" s="23">
        <v>2440</v>
      </c>
      <c r="U7674" s="23">
        <v>0</v>
      </c>
      <c r="W7674" s="35">
        <f>$D$1*D7674+$E$1*E7674+$F$1*F7674+$G$1*G7674+$H$1*H7674+$I$1*I7674+$J$1*J7674+$K$1*K7674+$M$1*M7674+$AB$3</f>
        <v>692188.33610843495</v>
      </c>
      <c r="X7674" s="35">
        <f t="shared" si="123"/>
        <v>0</v>
      </c>
      <c r="Y7674" s="16">
        <f>(W7674-C7674)/C7674</f>
        <v>0.11643280017489507</v>
      </c>
    </row>
    <row r="7675" spans="1:25" x14ac:dyDescent="0.35">
      <c r="A7675">
        <v>114101540</v>
      </c>
      <c r="B7675" t="s">
        <v>242</v>
      </c>
      <c r="C7675" s="9">
        <v>415000</v>
      </c>
      <c r="D7675" s="7">
        <v>3</v>
      </c>
      <c r="E7675" s="7">
        <v>1</v>
      </c>
      <c r="F7675" s="7">
        <v>2020</v>
      </c>
      <c r="G7675" s="7">
        <v>1</v>
      </c>
      <c r="H7675" s="7">
        <v>0</v>
      </c>
      <c r="I7675" s="7">
        <v>0</v>
      </c>
      <c r="J7675" s="7">
        <v>6</v>
      </c>
      <c r="K7675" s="7">
        <v>1780</v>
      </c>
      <c r="L7675" s="21">
        <v>0</v>
      </c>
      <c r="M7675">
        <v>47.755200000000002</v>
      </c>
      <c r="N7675" s="19">
        <v>19210</v>
      </c>
      <c r="O7675" s="19">
        <v>3</v>
      </c>
      <c r="P7675" s="19">
        <v>1949</v>
      </c>
      <c r="Q7675" s="19">
        <v>14469</v>
      </c>
      <c r="R7675">
        <v>98028</v>
      </c>
      <c r="S7675">
        <v>-122.229</v>
      </c>
      <c r="T7675" s="23">
        <v>1760</v>
      </c>
      <c r="U7675" s="23">
        <v>260</v>
      </c>
      <c r="W7675" s="35">
        <f>$D$1*D7675+$E$1*E7675+$F$1*F7675+$G$1*G7675+$H$1*H7675+$I$1*I7675+$J$1*J7675+$K$1*K7675+$M$1*M7675+$AB$3</f>
        <v>545033.54096021131</v>
      </c>
      <c r="X7675" s="35">
        <f t="shared" si="123"/>
        <v>0</v>
      </c>
      <c r="Y7675" s="16">
        <f>(W7675-C7675)/C7675</f>
        <v>0.31333383363906336</v>
      </c>
    </row>
    <row r="7676" spans="1:25" x14ac:dyDescent="0.35">
      <c r="A7676">
        <v>1025069106</v>
      </c>
      <c r="B7676" t="s">
        <v>73</v>
      </c>
      <c r="C7676" s="9">
        <v>765000</v>
      </c>
      <c r="D7676" s="7">
        <v>3</v>
      </c>
      <c r="E7676" s="7">
        <v>3</v>
      </c>
      <c r="F7676" s="7">
        <v>3270</v>
      </c>
      <c r="G7676" s="7">
        <v>2</v>
      </c>
      <c r="H7676" s="7">
        <v>0</v>
      </c>
      <c r="I7676" s="7">
        <v>0</v>
      </c>
      <c r="J7676" s="7">
        <v>10</v>
      </c>
      <c r="K7676" s="7">
        <v>1870</v>
      </c>
      <c r="L7676" s="21">
        <v>0</v>
      </c>
      <c r="M7676">
        <v>47.669199999999996</v>
      </c>
      <c r="N7676" s="19">
        <v>38088</v>
      </c>
      <c r="O7676" s="19">
        <v>3</v>
      </c>
      <c r="P7676" s="19">
        <v>1992</v>
      </c>
      <c r="Q7676" s="19">
        <v>37457</v>
      </c>
      <c r="R7676">
        <v>98053</v>
      </c>
      <c r="S7676">
        <v>-122.02800000000001</v>
      </c>
      <c r="T7676" s="23">
        <v>3270</v>
      </c>
      <c r="U7676" s="23">
        <v>0</v>
      </c>
      <c r="W7676" s="35">
        <f>$D$1*D7676+$E$1*E7676+$F$1*F7676+$G$1*G7676+$H$1*H7676+$I$1*I7676+$J$1*J7676+$K$1*K7676+$M$1*M7676+$AB$3</f>
        <v>1003084.1624747515</v>
      </c>
      <c r="X7676" s="35">
        <f t="shared" si="123"/>
        <v>0</v>
      </c>
      <c r="Y7676" s="16">
        <f>(W7676-C7676)/C7676</f>
        <v>0.31122112741797581</v>
      </c>
    </row>
    <row r="7677" spans="1:25" x14ac:dyDescent="0.35">
      <c r="A7677">
        <v>3179101945</v>
      </c>
      <c r="B7677" t="s">
        <v>55</v>
      </c>
      <c r="C7677" s="9">
        <v>864000</v>
      </c>
      <c r="D7677" s="7">
        <v>4</v>
      </c>
      <c r="E7677" s="7">
        <v>1.75</v>
      </c>
      <c r="F7677" s="7">
        <v>2260</v>
      </c>
      <c r="G7677" s="7">
        <v>1</v>
      </c>
      <c r="H7677" s="7">
        <v>0</v>
      </c>
      <c r="I7677" s="7">
        <v>0</v>
      </c>
      <c r="J7677" s="7">
        <v>8</v>
      </c>
      <c r="K7677" s="7">
        <v>2240</v>
      </c>
      <c r="L7677" s="21">
        <v>0</v>
      </c>
      <c r="M7677">
        <v>47.6753</v>
      </c>
      <c r="N7677" s="19">
        <v>6600</v>
      </c>
      <c r="O7677" s="19">
        <v>5</v>
      </c>
      <c r="P7677" s="19">
        <v>1948</v>
      </c>
      <c r="Q7677" s="19">
        <v>6600</v>
      </c>
      <c r="R7677">
        <v>98115</v>
      </c>
      <c r="S7677">
        <v>-122.27800000000001</v>
      </c>
      <c r="T7677" s="23">
        <v>1220</v>
      </c>
      <c r="U7677" s="23">
        <v>1040</v>
      </c>
      <c r="W7677" s="35">
        <f>$D$1*D7677+$E$1*E7677+$F$1*F7677+$G$1*G7677+$H$1*H7677+$I$1*I7677+$J$1*J7677+$K$1*K7677+$M$1*M7677+$AB$3</f>
        <v>654330.96251234412</v>
      </c>
      <c r="X7677" s="35">
        <f t="shared" si="123"/>
        <v>0</v>
      </c>
      <c r="Y7677" s="16">
        <f>(W7677-C7677)/C7677</f>
        <v>-0.24267249709219429</v>
      </c>
    </row>
    <row r="7678" spans="1:25" x14ac:dyDescent="0.35">
      <c r="A7678">
        <v>3083000355</v>
      </c>
      <c r="B7678" t="s">
        <v>227</v>
      </c>
      <c r="C7678" s="9">
        <v>385000</v>
      </c>
      <c r="D7678" s="7">
        <v>5</v>
      </c>
      <c r="E7678" s="7">
        <v>2</v>
      </c>
      <c r="F7678" s="7">
        <v>2020</v>
      </c>
      <c r="G7678" s="7">
        <v>2</v>
      </c>
      <c r="H7678" s="7">
        <v>0</v>
      </c>
      <c r="I7678" s="7">
        <v>0</v>
      </c>
      <c r="J7678" s="7">
        <v>7</v>
      </c>
      <c r="K7678" s="7">
        <v>1960</v>
      </c>
      <c r="L7678" s="21">
        <v>0</v>
      </c>
      <c r="M7678">
        <v>47.579900000000002</v>
      </c>
      <c r="N7678" s="19">
        <v>4000</v>
      </c>
      <c r="O7678" s="19">
        <v>3</v>
      </c>
      <c r="P7678" s="19">
        <v>1950</v>
      </c>
      <c r="Q7678" s="19">
        <v>4000</v>
      </c>
      <c r="R7678">
        <v>98144</v>
      </c>
      <c r="S7678">
        <v>-122.30500000000001</v>
      </c>
      <c r="T7678" s="23">
        <v>2020</v>
      </c>
      <c r="U7678" s="23">
        <v>0</v>
      </c>
      <c r="W7678" s="35">
        <f>$D$1*D7678+$E$1*E7678+$F$1*F7678+$G$1*G7678+$H$1*H7678+$I$1*I7678+$J$1*J7678+$K$1*K7678+$M$1*M7678+$AB$3</f>
        <v>402517.43834744394</v>
      </c>
      <c r="X7678" s="35">
        <f t="shared" si="123"/>
        <v>0</v>
      </c>
      <c r="Y7678" s="16">
        <f>(W7678-C7678)/C7678</f>
        <v>4.5499839863490751E-2</v>
      </c>
    </row>
    <row r="7679" spans="1:25" x14ac:dyDescent="0.35">
      <c r="A7679">
        <v>1741700040</v>
      </c>
      <c r="B7679" t="s">
        <v>165</v>
      </c>
      <c r="C7679" s="9">
        <v>725000</v>
      </c>
      <c r="D7679" s="7">
        <v>3</v>
      </c>
      <c r="E7679" s="7">
        <v>1</v>
      </c>
      <c r="F7679" s="7">
        <v>1000</v>
      </c>
      <c r="G7679" s="7">
        <v>1</v>
      </c>
      <c r="H7679" s="7">
        <v>0</v>
      </c>
      <c r="I7679" s="7">
        <v>0</v>
      </c>
      <c r="J7679" s="7">
        <v>7</v>
      </c>
      <c r="K7679" s="7">
        <v>1370</v>
      </c>
      <c r="L7679" s="21">
        <v>0</v>
      </c>
      <c r="M7679">
        <v>47.674500000000002</v>
      </c>
      <c r="N7679" s="19">
        <v>19969</v>
      </c>
      <c r="O7679" s="19">
        <v>3</v>
      </c>
      <c r="P7679" s="19">
        <v>1951</v>
      </c>
      <c r="Q7679" s="19">
        <v>7962</v>
      </c>
      <c r="R7679">
        <v>98033</v>
      </c>
      <c r="S7679">
        <v>-122.197</v>
      </c>
      <c r="T7679" s="23">
        <v>1000</v>
      </c>
      <c r="U7679" s="23">
        <v>0</v>
      </c>
      <c r="W7679" s="35">
        <f>$D$1*D7679+$E$1*E7679+$F$1*F7679+$G$1*G7679+$H$1*H7679+$I$1*I7679+$J$1*J7679+$K$1*K7679+$M$1*M7679+$AB$3</f>
        <v>343937.28524401784</v>
      </c>
      <c r="X7679" s="35">
        <f t="shared" si="123"/>
        <v>0</v>
      </c>
      <c r="Y7679" s="16">
        <f>(W7679-C7679)/C7679</f>
        <v>-0.52560374449100988</v>
      </c>
    </row>
    <row r="7680" spans="1:25" x14ac:dyDescent="0.35">
      <c r="A7680">
        <v>1828001130</v>
      </c>
      <c r="B7680" t="s">
        <v>267</v>
      </c>
      <c r="C7680" s="9">
        <v>545000</v>
      </c>
      <c r="D7680" s="7">
        <v>4</v>
      </c>
      <c r="E7680" s="7">
        <v>2.25</v>
      </c>
      <c r="F7680" s="7">
        <v>2030</v>
      </c>
      <c r="G7680" s="7">
        <v>1</v>
      </c>
      <c r="H7680" s="7">
        <v>0</v>
      </c>
      <c r="I7680" s="7">
        <v>0</v>
      </c>
      <c r="J7680" s="7">
        <v>7</v>
      </c>
      <c r="K7680" s="7">
        <v>1960</v>
      </c>
      <c r="L7680" s="21">
        <v>0</v>
      </c>
      <c r="M7680">
        <v>47.656100000000002</v>
      </c>
      <c r="N7680" s="19">
        <v>11585</v>
      </c>
      <c r="O7680" s="19">
        <v>4</v>
      </c>
      <c r="P7680" s="19">
        <v>1967</v>
      </c>
      <c r="Q7680" s="19">
        <v>8977</v>
      </c>
      <c r="R7680">
        <v>98052</v>
      </c>
      <c r="S7680">
        <v>-122.13</v>
      </c>
      <c r="T7680" s="23">
        <v>1590</v>
      </c>
      <c r="U7680" s="23">
        <v>440</v>
      </c>
      <c r="W7680" s="35">
        <f>$D$1*D7680+$E$1*E7680+$F$1*F7680+$G$1*G7680+$H$1*H7680+$I$1*I7680+$J$1*J7680+$K$1*K7680+$M$1*M7680+$AB$3</f>
        <v>509676.67363770679</v>
      </c>
      <c r="X7680" s="35">
        <f t="shared" si="123"/>
        <v>0</v>
      </c>
      <c r="Y7680" s="16">
        <f>(W7680-C7680)/C7680</f>
        <v>-6.4813442866593046E-2</v>
      </c>
    </row>
    <row r="7681" spans="1:25" x14ac:dyDescent="0.35">
      <c r="A7681">
        <v>3211580210</v>
      </c>
      <c r="B7681" t="s">
        <v>356</v>
      </c>
      <c r="C7681" s="9">
        <v>299900</v>
      </c>
      <c r="D7681" s="7">
        <v>3</v>
      </c>
      <c r="E7681" s="7">
        <v>1.75</v>
      </c>
      <c r="F7681" s="7">
        <v>1730</v>
      </c>
      <c r="G7681" s="7">
        <v>1</v>
      </c>
      <c r="H7681" s="7">
        <v>0</v>
      </c>
      <c r="I7681" s="7">
        <v>0</v>
      </c>
      <c r="J7681" s="7">
        <v>9</v>
      </c>
      <c r="K7681" s="7">
        <v>2120</v>
      </c>
      <c r="L7681" s="21">
        <v>0</v>
      </c>
      <c r="M7681">
        <v>47.374699999999997</v>
      </c>
      <c r="N7681" s="19">
        <v>9893</v>
      </c>
      <c r="O7681" s="19">
        <v>4</v>
      </c>
      <c r="P7681" s="19">
        <v>1988</v>
      </c>
      <c r="Q7681" s="19">
        <v>9108</v>
      </c>
      <c r="R7681">
        <v>98042</v>
      </c>
      <c r="S7681">
        <v>-122.164</v>
      </c>
      <c r="T7681" s="23">
        <v>1730</v>
      </c>
      <c r="U7681" s="23">
        <v>0</v>
      </c>
      <c r="W7681" s="35">
        <f>$D$1*D7681+$E$1*E7681+$F$1*F7681+$G$1*G7681+$H$1*H7681+$I$1*I7681+$J$1*J7681+$K$1*K7681+$M$1*M7681+$AB$3</f>
        <v>449688.37173125893</v>
      </c>
      <c r="X7681" s="35">
        <f t="shared" si="123"/>
        <v>0</v>
      </c>
      <c r="Y7681" s="16">
        <f>(W7681-C7681)/C7681</f>
        <v>0.49946105945734887</v>
      </c>
    </row>
    <row r="7682" spans="1:25" x14ac:dyDescent="0.35">
      <c r="A7682">
        <v>1036000610</v>
      </c>
      <c r="B7682" t="s">
        <v>256</v>
      </c>
      <c r="C7682" s="9">
        <v>639500</v>
      </c>
      <c r="D7682" s="7">
        <v>3</v>
      </c>
      <c r="E7682" s="7">
        <v>1.75</v>
      </c>
      <c r="F7682" s="7">
        <v>2010</v>
      </c>
      <c r="G7682" s="7">
        <v>1</v>
      </c>
      <c r="H7682" s="7">
        <v>0</v>
      </c>
      <c r="I7682" s="7">
        <v>0</v>
      </c>
      <c r="J7682" s="7">
        <v>8</v>
      </c>
      <c r="K7682" s="7">
        <v>2030</v>
      </c>
      <c r="L7682" s="21">
        <v>0</v>
      </c>
      <c r="M7682">
        <v>47.6327</v>
      </c>
      <c r="N7682" s="19">
        <v>8072</v>
      </c>
      <c r="O7682" s="19">
        <v>4</v>
      </c>
      <c r="P7682" s="19">
        <v>1974</v>
      </c>
      <c r="Q7682" s="19">
        <v>8055</v>
      </c>
      <c r="R7682">
        <v>98052</v>
      </c>
      <c r="S7682">
        <v>-122.09699999999999</v>
      </c>
      <c r="T7682" s="23">
        <v>2010</v>
      </c>
      <c r="U7682" s="23">
        <v>0</v>
      </c>
      <c r="W7682" s="35">
        <f>$D$1*D7682+$E$1*E7682+$F$1*F7682+$G$1*G7682+$H$1*H7682+$I$1*I7682+$J$1*J7682+$K$1*K7682+$M$1*M7682+$AB$3</f>
        <v>603377.19691122696</v>
      </c>
      <c r="X7682" s="35">
        <f t="shared" si="123"/>
        <v>0</v>
      </c>
      <c r="Y7682" s="16">
        <f>(W7682-C7682)/C7682</f>
        <v>-5.6486009521146276E-2</v>
      </c>
    </row>
    <row r="7683" spans="1:25" x14ac:dyDescent="0.35">
      <c r="A7683">
        <v>3378100100</v>
      </c>
      <c r="B7683" t="s">
        <v>284</v>
      </c>
      <c r="C7683" s="9">
        <v>345000</v>
      </c>
      <c r="D7683" s="7">
        <v>4</v>
      </c>
      <c r="E7683" s="7">
        <v>1.5</v>
      </c>
      <c r="F7683" s="7">
        <v>1540</v>
      </c>
      <c r="G7683" s="7">
        <v>1</v>
      </c>
      <c r="H7683" s="7">
        <v>0</v>
      </c>
      <c r="I7683" s="7">
        <v>0</v>
      </c>
      <c r="J7683" s="7">
        <v>7</v>
      </c>
      <c r="K7683" s="7">
        <v>1540</v>
      </c>
      <c r="L7683" s="21">
        <v>0</v>
      </c>
      <c r="M7683">
        <v>47.454999999999998</v>
      </c>
      <c r="N7683" s="19">
        <v>7168</v>
      </c>
      <c r="O7683" s="19">
        <v>3</v>
      </c>
      <c r="P7683" s="19">
        <v>1964</v>
      </c>
      <c r="Q7683" s="19">
        <v>7176</v>
      </c>
      <c r="R7683">
        <v>98055</v>
      </c>
      <c r="S7683">
        <v>-122.19799999999999</v>
      </c>
      <c r="T7683" s="23">
        <v>1160</v>
      </c>
      <c r="U7683" s="23">
        <v>380</v>
      </c>
      <c r="W7683" s="35">
        <f>$D$1*D7683+$E$1*E7683+$F$1*F7683+$G$1*G7683+$H$1*H7683+$I$1*I7683+$J$1*J7683+$K$1*K7683+$M$1*M7683+$AB$3</f>
        <v>279776.9186337404</v>
      </c>
      <c r="X7683" s="35">
        <f t="shared" si="123"/>
        <v>0</v>
      </c>
      <c r="Y7683" s="16">
        <f>(W7683-C7683)/C7683</f>
        <v>-0.18905240975727422</v>
      </c>
    </row>
    <row r="7684" spans="1:25" x14ac:dyDescent="0.35">
      <c r="A7684">
        <v>9286000150</v>
      </c>
      <c r="B7684" t="s">
        <v>105</v>
      </c>
      <c r="C7684" s="10">
        <v>1130000</v>
      </c>
      <c r="D7684" s="7">
        <v>6</v>
      </c>
      <c r="E7684" s="7">
        <v>4</v>
      </c>
      <c r="F7684" s="7">
        <v>5330</v>
      </c>
      <c r="G7684" s="7">
        <v>2</v>
      </c>
      <c r="H7684" s="7">
        <v>0</v>
      </c>
      <c r="I7684" s="7">
        <v>0</v>
      </c>
      <c r="J7684" s="7">
        <v>11</v>
      </c>
      <c r="K7684" s="7">
        <v>4590</v>
      </c>
      <c r="L7684" s="21">
        <v>0</v>
      </c>
      <c r="M7684">
        <v>47.5503</v>
      </c>
      <c r="N7684" s="19">
        <v>18116</v>
      </c>
      <c r="O7684" s="19">
        <v>3</v>
      </c>
      <c r="P7684" s="19">
        <v>2000</v>
      </c>
      <c r="Q7684" s="19">
        <v>16900</v>
      </c>
      <c r="R7684">
        <v>98006</v>
      </c>
      <c r="S7684">
        <v>-122.137</v>
      </c>
      <c r="T7684" s="23">
        <v>3950</v>
      </c>
      <c r="U7684" s="23">
        <v>1380</v>
      </c>
      <c r="W7684" s="35">
        <f>$D$1*D7684+$E$1*E7684+$F$1*F7684+$G$1*G7684+$H$1*H7684+$I$1*I7684+$J$1*J7684+$K$1*K7684+$M$1*M7684+$AB$3</f>
        <v>1353431.212465629</v>
      </c>
      <c r="X7684" s="35">
        <f t="shared" ref="X7684:X7747" si="124">IF(W7684&lt;0, 1,0)</f>
        <v>0</v>
      </c>
      <c r="Y7684" s="16">
        <f>(W7684-C7684)/C7684</f>
        <v>0.19772673669524687</v>
      </c>
    </row>
    <row r="7685" spans="1:25" x14ac:dyDescent="0.35">
      <c r="A7685">
        <v>7254200040</v>
      </c>
      <c r="B7685" t="s">
        <v>87</v>
      </c>
      <c r="C7685" s="9">
        <v>345000</v>
      </c>
      <c r="D7685" s="7">
        <v>2</v>
      </c>
      <c r="E7685" s="7">
        <v>1</v>
      </c>
      <c r="F7685" s="7">
        <v>960</v>
      </c>
      <c r="G7685" s="7">
        <v>1</v>
      </c>
      <c r="H7685" s="7">
        <v>0</v>
      </c>
      <c r="I7685" s="7">
        <v>0</v>
      </c>
      <c r="J7685" s="7">
        <v>6</v>
      </c>
      <c r="K7685" s="7">
        <v>1400</v>
      </c>
      <c r="L7685" s="21">
        <v>0</v>
      </c>
      <c r="M7685">
        <v>47.601300000000002</v>
      </c>
      <c r="N7685" s="19">
        <v>2700</v>
      </c>
      <c r="O7685" s="19">
        <v>3</v>
      </c>
      <c r="P7685" s="19">
        <v>1904</v>
      </c>
      <c r="Q7685" s="19">
        <v>3000</v>
      </c>
      <c r="R7685">
        <v>98144</v>
      </c>
      <c r="S7685">
        <v>-122.29900000000001</v>
      </c>
      <c r="T7685" s="23">
        <v>780</v>
      </c>
      <c r="U7685" s="23">
        <v>180</v>
      </c>
      <c r="W7685" s="35">
        <f>$D$1*D7685+$E$1*E7685+$F$1*F7685+$G$1*G7685+$H$1*H7685+$I$1*I7685+$J$1*J7685+$K$1*K7685+$M$1*M7685+$AB$3</f>
        <v>245856.35751958191</v>
      </c>
      <c r="X7685" s="35">
        <f t="shared" si="124"/>
        <v>0</v>
      </c>
      <c r="Y7685" s="16">
        <f>(W7685-C7685)/C7685</f>
        <v>-0.28737287675483503</v>
      </c>
    </row>
    <row r="7686" spans="1:25" x14ac:dyDescent="0.35">
      <c r="A7686">
        <v>8827900690</v>
      </c>
      <c r="B7686" t="s">
        <v>191</v>
      </c>
      <c r="C7686" s="9">
        <v>600000</v>
      </c>
      <c r="D7686" s="7">
        <v>3</v>
      </c>
      <c r="E7686" s="7">
        <v>2</v>
      </c>
      <c r="F7686" s="7">
        <v>1460</v>
      </c>
      <c r="G7686" s="7">
        <v>1</v>
      </c>
      <c r="H7686" s="7">
        <v>0</v>
      </c>
      <c r="I7686" s="7">
        <v>0</v>
      </c>
      <c r="J7686" s="7">
        <v>7</v>
      </c>
      <c r="K7686" s="7">
        <v>1780</v>
      </c>
      <c r="L7686" s="21">
        <v>0</v>
      </c>
      <c r="M7686">
        <v>47.67</v>
      </c>
      <c r="N7686" s="19">
        <v>2800</v>
      </c>
      <c r="O7686" s="19">
        <v>4</v>
      </c>
      <c r="P7686" s="19">
        <v>1921</v>
      </c>
      <c r="Q7686" s="19">
        <v>4560</v>
      </c>
      <c r="R7686">
        <v>98105</v>
      </c>
      <c r="S7686">
        <v>-122.295</v>
      </c>
      <c r="T7686" s="23">
        <v>730</v>
      </c>
      <c r="U7686" s="23">
        <v>730</v>
      </c>
      <c r="W7686" s="35">
        <f>$D$1*D7686+$E$1*E7686+$F$1*F7686+$G$1*G7686+$H$1*H7686+$I$1*I7686+$J$1*J7686+$K$1*K7686+$M$1*M7686+$AB$3</f>
        <v>430069.45796470717</v>
      </c>
      <c r="X7686" s="35">
        <f t="shared" si="124"/>
        <v>0</v>
      </c>
      <c r="Y7686" s="16">
        <f>(W7686-C7686)/C7686</f>
        <v>-0.28321757005882137</v>
      </c>
    </row>
    <row r="7687" spans="1:25" x14ac:dyDescent="0.35">
      <c r="A7687">
        <v>9202500150</v>
      </c>
      <c r="B7687" t="s">
        <v>124</v>
      </c>
      <c r="C7687" s="9">
        <v>355000</v>
      </c>
      <c r="D7687" s="7">
        <v>4</v>
      </c>
      <c r="E7687" s="7">
        <v>1.75</v>
      </c>
      <c r="F7687" s="7">
        <v>2160</v>
      </c>
      <c r="G7687" s="7">
        <v>1</v>
      </c>
      <c r="H7687" s="7">
        <v>0</v>
      </c>
      <c r="I7687" s="7">
        <v>0</v>
      </c>
      <c r="J7687" s="7">
        <v>7</v>
      </c>
      <c r="K7687" s="7">
        <v>1880</v>
      </c>
      <c r="L7687" s="21">
        <v>0</v>
      </c>
      <c r="M7687">
        <v>47.5122</v>
      </c>
      <c r="N7687" s="19">
        <v>7417</v>
      </c>
      <c r="O7687" s="19">
        <v>4</v>
      </c>
      <c r="P7687" s="19">
        <v>1983</v>
      </c>
      <c r="Q7687" s="19">
        <v>8022</v>
      </c>
      <c r="R7687">
        <v>98056</v>
      </c>
      <c r="S7687">
        <v>-122.181</v>
      </c>
      <c r="T7687" s="23">
        <v>1360</v>
      </c>
      <c r="U7687" s="23">
        <v>800</v>
      </c>
      <c r="W7687" s="35">
        <f>$D$1*D7687+$E$1*E7687+$F$1*F7687+$G$1*G7687+$H$1*H7687+$I$1*I7687+$J$1*J7687+$K$1*K7687+$M$1*M7687+$AB$3</f>
        <v>449793.02983912081</v>
      </c>
      <c r="X7687" s="35">
        <f t="shared" si="124"/>
        <v>0</v>
      </c>
      <c r="Y7687" s="16">
        <f>(W7687-C7687)/C7687</f>
        <v>0.26702261926512905</v>
      </c>
    </row>
    <row r="7688" spans="1:25" x14ac:dyDescent="0.35">
      <c r="A7688">
        <v>1786810040</v>
      </c>
      <c r="B7688" t="s">
        <v>79</v>
      </c>
      <c r="C7688" s="9">
        <v>698000</v>
      </c>
      <c r="D7688" s="7">
        <v>3</v>
      </c>
      <c r="E7688" s="7">
        <v>2.75</v>
      </c>
      <c r="F7688" s="7">
        <v>2640</v>
      </c>
      <c r="G7688" s="7">
        <v>1.5</v>
      </c>
      <c r="H7688" s="7">
        <v>0</v>
      </c>
      <c r="I7688" s="7">
        <v>0</v>
      </c>
      <c r="J7688" s="7">
        <v>9</v>
      </c>
      <c r="K7688" s="7">
        <v>2640</v>
      </c>
      <c r="L7688" s="21">
        <v>0</v>
      </c>
      <c r="M7688">
        <v>47.649099999999997</v>
      </c>
      <c r="N7688" s="19">
        <v>11957</v>
      </c>
      <c r="O7688" s="19">
        <v>3</v>
      </c>
      <c r="P7688" s="19">
        <v>1978</v>
      </c>
      <c r="Q7688" s="19">
        <v>12641</v>
      </c>
      <c r="R7688">
        <v>98052</v>
      </c>
      <c r="S7688">
        <v>-122.12</v>
      </c>
      <c r="T7688" s="23">
        <v>2260</v>
      </c>
      <c r="U7688" s="23">
        <v>380</v>
      </c>
      <c r="W7688" s="35">
        <f>$D$1*D7688+$E$1*E7688+$F$1*F7688+$G$1*G7688+$H$1*H7688+$I$1*I7688+$J$1*J7688+$K$1*K7688+$M$1*M7688+$AB$3</f>
        <v>802095.3136099577</v>
      </c>
      <c r="X7688" s="35">
        <f t="shared" si="124"/>
        <v>0</v>
      </c>
      <c r="Y7688" s="16">
        <f>(W7688-C7688)/C7688</f>
        <v>0.14913368712028324</v>
      </c>
    </row>
    <row r="7689" spans="1:25" x14ac:dyDescent="0.35">
      <c r="A7689">
        <v>8078410210</v>
      </c>
      <c r="B7689" t="s">
        <v>180</v>
      </c>
      <c r="C7689" s="9">
        <v>566000</v>
      </c>
      <c r="D7689" s="7">
        <v>4</v>
      </c>
      <c r="E7689" s="7">
        <v>2.25</v>
      </c>
      <c r="F7689" s="7">
        <v>2170</v>
      </c>
      <c r="G7689" s="7">
        <v>2</v>
      </c>
      <c r="H7689" s="7">
        <v>0</v>
      </c>
      <c r="I7689" s="7">
        <v>0</v>
      </c>
      <c r="J7689" s="7">
        <v>8</v>
      </c>
      <c r="K7689" s="7">
        <v>1850</v>
      </c>
      <c r="L7689" s="21">
        <v>0</v>
      </c>
      <c r="M7689">
        <v>47.637</v>
      </c>
      <c r="N7689" s="19">
        <v>7737</v>
      </c>
      <c r="O7689" s="19">
        <v>3</v>
      </c>
      <c r="P7689" s="19">
        <v>1987</v>
      </c>
      <c r="Q7689" s="19">
        <v>8869</v>
      </c>
      <c r="R7689">
        <v>98074</v>
      </c>
      <c r="S7689">
        <v>-122.029</v>
      </c>
      <c r="T7689" s="23">
        <v>2170</v>
      </c>
      <c r="U7689" s="23">
        <v>0</v>
      </c>
      <c r="W7689" s="35">
        <f>$D$1*D7689+$E$1*E7689+$F$1*F7689+$G$1*G7689+$H$1*H7689+$I$1*I7689+$J$1*J7689+$K$1*K7689+$M$1*M7689+$AB$3</f>
        <v>574308.73111526296</v>
      </c>
      <c r="X7689" s="35">
        <f t="shared" si="124"/>
        <v>0</v>
      </c>
      <c r="Y7689" s="16">
        <f>(W7689-C7689)/C7689</f>
        <v>1.4679736952761405E-2</v>
      </c>
    </row>
    <row r="7690" spans="1:25" x14ac:dyDescent="0.35">
      <c r="A7690">
        <v>3905100210</v>
      </c>
      <c r="B7690" t="s">
        <v>113</v>
      </c>
      <c r="C7690" s="9">
        <v>449950</v>
      </c>
      <c r="D7690" s="7">
        <v>3</v>
      </c>
      <c r="E7690" s="7">
        <v>2.5</v>
      </c>
      <c r="F7690" s="7">
        <v>1530</v>
      </c>
      <c r="G7690" s="7">
        <v>2</v>
      </c>
      <c r="H7690" s="7">
        <v>0</v>
      </c>
      <c r="I7690" s="7">
        <v>0</v>
      </c>
      <c r="J7690" s="7">
        <v>8</v>
      </c>
      <c r="K7690" s="7">
        <v>1720</v>
      </c>
      <c r="L7690" s="21">
        <v>0</v>
      </c>
      <c r="M7690">
        <v>47.569099999999999</v>
      </c>
      <c r="N7690" s="19">
        <v>3840</v>
      </c>
      <c r="O7690" s="19">
        <v>3</v>
      </c>
      <c r="P7690" s="19">
        <v>1994</v>
      </c>
      <c r="Q7690" s="19">
        <v>3985</v>
      </c>
      <c r="R7690">
        <v>98029</v>
      </c>
      <c r="S7690">
        <v>-122.00700000000001</v>
      </c>
      <c r="T7690" s="23">
        <v>1530</v>
      </c>
      <c r="U7690" s="23">
        <v>0</v>
      </c>
      <c r="W7690" s="35">
        <f>$D$1*D7690+$E$1*E7690+$F$1*F7690+$G$1*G7690+$H$1*H7690+$I$1*I7690+$J$1*J7690+$K$1*K7690+$M$1*M7690+$AB$3</f>
        <v>420196.3054792136</v>
      </c>
      <c r="X7690" s="35">
        <f t="shared" si="124"/>
        <v>0</v>
      </c>
      <c r="Y7690" s="16">
        <f>(W7690-C7690)/C7690</f>
        <v>-6.6126668564921443E-2</v>
      </c>
    </row>
    <row r="7691" spans="1:25" x14ac:dyDescent="0.35">
      <c r="A7691">
        <v>5592900015</v>
      </c>
      <c r="B7691" t="s">
        <v>151</v>
      </c>
      <c r="C7691" s="9">
        <v>404600</v>
      </c>
      <c r="D7691" s="7">
        <v>3</v>
      </c>
      <c r="E7691" s="7">
        <v>1</v>
      </c>
      <c r="F7691" s="7">
        <v>1570</v>
      </c>
      <c r="G7691" s="7">
        <v>1</v>
      </c>
      <c r="H7691" s="7">
        <v>0</v>
      </c>
      <c r="I7691" s="7">
        <v>2</v>
      </c>
      <c r="J7691" s="7">
        <v>8</v>
      </c>
      <c r="K7691" s="7">
        <v>2440</v>
      </c>
      <c r="L7691" s="21">
        <v>0</v>
      </c>
      <c r="M7691">
        <v>47.482100000000003</v>
      </c>
      <c r="N7691" s="19">
        <v>7727</v>
      </c>
      <c r="O7691" s="19">
        <v>4</v>
      </c>
      <c r="P7691" s="19">
        <v>1958</v>
      </c>
      <c r="Q7691" s="19">
        <v>7727</v>
      </c>
      <c r="R7691">
        <v>98056</v>
      </c>
      <c r="S7691">
        <v>-122.19199999999999</v>
      </c>
      <c r="T7691" s="23">
        <v>1270</v>
      </c>
      <c r="U7691" s="23">
        <v>300</v>
      </c>
      <c r="W7691" s="35">
        <f>$D$1*D7691+$E$1*E7691+$F$1*F7691+$G$1*G7691+$H$1*H7691+$I$1*I7691+$J$1*J7691+$K$1*K7691+$M$1*M7691+$AB$3</f>
        <v>548433.32016860321</v>
      </c>
      <c r="X7691" s="35">
        <f t="shared" si="124"/>
        <v>0</v>
      </c>
      <c r="Y7691" s="16">
        <f>(W7691-C7691)/C7691</f>
        <v>0.35549510669452106</v>
      </c>
    </row>
    <row r="7692" spans="1:25" x14ac:dyDescent="0.35">
      <c r="A7692">
        <v>7522700110</v>
      </c>
      <c r="B7692" t="s">
        <v>47</v>
      </c>
      <c r="C7692" s="9">
        <v>258000</v>
      </c>
      <c r="D7692" s="7">
        <v>3</v>
      </c>
      <c r="E7692" s="7">
        <v>1</v>
      </c>
      <c r="F7692" s="7">
        <v>1490</v>
      </c>
      <c r="G7692" s="7">
        <v>1</v>
      </c>
      <c r="H7692" s="7">
        <v>0</v>
      </c>
      <c r="I7692" s="7">
        <v>0</v>
      </c>
      <c r="J7692" s="7">
        <v>7</v>
      </c>
      <c r="K7692" s="7">
        <v>1490</v>
      </c>
      <c r="L7692" s="21">
        <v>0</v>
      </c>
      <c r="M7692">
        <v>47.368000000000002</v>
      </c>
      <c r="N7692" s="19">
        <v>7435</v>
      </c>
      <c r="O7692" s="19">
        <v>3</v>
      </c>
      <c r="P7692" s="19">
        <v>1969</v>
      </c>
      <c r="Q7692" s="19">
        <v>7530</v>
      </c>
      <c r="R7692">
        <v>98198</v>
      </c>
      <c r="S7692">
        <v>-122.31399999999999</v>
      </c>
      <c r="T7692" s="23">
        <v>1120</v>
      </c>
      <c r="U7692" s="23">
        <v>370</v>
      </c>
      <c r="W7692" s="35">
        <f>$D$1*D7692+$E$1*E7692+$F$1*F7692+$G$1*G7692+$H$1*H7692+$I$1*I7692+$J$1*J7692+$K$1*K7692+$M$1*M7692+$AB$3</f>
        <v>250578.48858276382</v>
      </c>
      <c r="X7692" s="35">
        <f t="shared" si="124"/>
        <v>0</v>
      </c>
      <c r="Y7692" s="16">
        <f>(W7692-C7692)/C7692</f>
        <v>-2.8765548128822399E-2</v>
      </c>
    </row>
    <row r="7693" spans="1:25" x14ac:dyDescent="0.35">
      <c r="A7693">
        <v>5253300243</v>
      </c>
      <c r="B7693" t="s">
        <v>229</v>
      </c>
      <c r="C7693" s="9">
        <v>415000</v>
      </c>
      <c r="D7693" s="7">
        <v>4</v>
      </c>
      <c r="E7693" s="7">
        <v>2</v>
      </c>
      <c r="F7693" s="7">
        <v>1960</v>
      </c>
      <c r="G7693" s="7">
        <v>2</v>
      </c>
      <c r="H7693" s="7">
        <v>0</v>
      </c>
      <c r="I7693" s="7">
        <v>0</v>
      </c>
      <c r="J7693" s="7">
        <v>7</v>
      </c>
      <c r="K7693" s="7">
        <v>1580</v>
      </c>
      <c r="L7693" s="21">
        <v>0</v>
      </c>
      <c r="M7693">
        <v>47.749400000000001</v>
      </c>
      <c r="N7693" s="19">
        <v>10559</v>
      </c>
      <c r="O7693" s="19">
        <v>4</v>
      </c>
      <c r="P7693" s="19">
        <v>1955</v>
      </c>
      <c r="Q7693" s="19">
        <v>7769</v>
      </c>
      <c r="R7693">
        <v>98133</v>
      </c>
      <c r="S7693">
        <v>-122.337</v>
      </c>
      <c r="T7693" s="23">
        <v>1960</v>
      </c>
      <c r="U7693" s="23">
        <v>0</v>
      </c>
      <c r="W7693" s="35">
        <f>$D$1*D7693+$E$1*E7693+$F$1*F7693+$G$1*G7693+$H$1*H7693+$I$1*I7693+$J$1*J7693+$K$1*K7693+$M$1*M7693+$AB$3</f>
        <v>529510.66446371377</v>
      </c>
      <c r="X7693" s="35">
        <f t="shared" si="124"/>
        <v>0</v>
      </c>
      <c r="Y7693" s="16">
        <f>(W7693-C7693)/C7693</f>
        <v>0.27592931196075604</v>
      </c>
    </row>
    <row r="7694" spans="1:25" x14ac:dyDescent="0.35">
      <c r="A7694">
        <v>6669020490</v>
      </c>
      <c r="B7694" t="s">
        <v>145</v>
      </c>
      <c r="C7694" s="9">
        <v>320000</v>
      </c>
      <c r="D7694" s="7">
        <v>4</v>
      </c>
      <c r="E7694" s="7">
        <v>2.25</v>
      </c>
      <c r="F7694" s="7">
        <v>2190</v>
      </c>
      <c r="G7694" s="7">
        <v>2</v>
      </c>
      <c r="H7694" s="7">
        <v>0</v>
      </c>
      <c r="I7694" s="7">
        <v>0</v>
      </c>
      <c r="J7694" s="7">
        <v>8</v>
      </c>
      <c r="K7694" s="7">
        <v>2170</v>
      </c>
      <c r="L7694" s="21">
        <v>0</v>
      </c>
      <c r="M7694">
        <v>47.374200000000002</v>
      </c>
      <c r="N7694" s="19">
        <v>9020</v>
      </c>
      <c r="O7694" s="19">
        <v>3</v>
      </c>
      <c r="P7694" s="19">
        <v>1978</v>
      </c>
      <c r="Q7694" s="19">
        <v>8400</v>
      </c>
      <c r="R7694">
        <v>98032</v>
      </c>
      <c r="S7694">
        <v>-122.28400000000001</v>
      </c>
      <c r="T7694" s="23">
        <v>2190</v>
      </c>
      <c r="U7694" s="23">
        <v>0</v>
      </c>
      <c r="W7694" s="35">
        <f>$D$1*D7694+$E$1*E7694+$F$1*F7694+$G$1*G7694+$H$1*H7694+$I$1*I7694+$J$1*J7694+$K$1*K7694+$M$1*M7694+$AB$3</f>
        <v>409622.05239960551</v>
      </c>
      <c r="X7694" s="35">
        <f t="shared" si="124"/>
        <v>0</v>
      </c>
      <c r="Y7694" s="16">
        <f>(W7694-C7694)/C7694</f>
        <v>0.28006891374876725</v>
      </c>
    </row>
    <row r="7695" spans="1:25" x14ac:dyDescent="0.35">
      <c r="A7695">
        <v>5104510540</v>
      </c>
      <c r="B7695" t="s">
        <v>246</v>
      </c>
      <c r="C7695" s="9">
        <v>295000</v>
      </c>
      <c r="D7695" s="7">
        <v>3</v>
      </c>
      <c r="E7695" s="7">
        <v>2.5</v>
      </c>
      <c r="F7695" s="7">
        <v>1690</v>
      </c>
      <c r="G7695" s="7">
        <v>2</v>
      </c>
      <c r="H7695" s="7">
        <v>0</v>
      </c>
      <c r="I7695" s="7">
        <v>0</v>
      </c>
      <c r="J7695" s="7">
        <v>7</v>
      </c>
      <c r="K7695" s="7">
        <v>1830</v>
      </c>
      <c r="L7695" s="21">
        <v>0</v>
      </c>
      <c r="M7695">
        <v>47.355200000000004</v>
      </c>
      <c r="N7695" s="19">
        <v>4102</v>
      </c>
      <c r="O7695" s="19">
        <v>3</v>
      </c>
      <c r="P7695" s="19">
        <v>2003</v>
      </c>
      <c r="Q7695" s="19">
        <v>4733</v>
      </c>
      <c r="R7695">
        <v>98038</v>
      </c>
      <c r="S7695">
        <v>-122.015</v>
      </c>
      <c r="T7695" s="23">
        <v>1690</v>
      </c>
      <c r="U7695" s="23">
        <v>0</v>
      </c>
      <c r="W7695" s="35">
        <f>$D$1*D7695+$E$1*E7695+$F$1*F7695+$G$1*G7695+$H$1*H7695+$I$1*I7695+$J$1*J7695+$K$1*K7695+$M$1*M7695+$AB$3</f>
        <v>241906.9716572091</v>
      </c>
      <c r="X7695" s="35">
        <f t="shared" si="124"/>
        <v>0</v>
      </c>
      <c r="Y7695" s="16">
        <f>(W7695-C7695)/C7695</f>
        <v>-0.17997636726369798</v>
      </c>
    </row>
    <row r="7696" spans="1:25" x14ac:dyDescent="0.35">
      <c r="A7696">
        <v>3579700100</v>
      </c>
      <c r="B7696" t="s">
        <v>31</v>
      </c>
      <c r="C7696" s="9">
        <v>389000</v>
      </c>
      <c r="D7696" s="7">
        <v>5</v>
      </c>
      <c r="E7696" s="7">
        <v>2</v>
      </c>
      <c r="F7696" s="7">
        <v>2330</v>
      </c>
      <c r="G7696" s="7">
        <v>1</v>
      </c>
      <c r="H7696" s="7">
        <v>0</v>
      </c>
      <c r="I7696" s="7">
        <v>0</v>
      </c>
      <c r="J7696" s="7">
        <v>7</v>
      </c>
      <c r="K7696" s="7">
        <v>1830</v>
      </c>
      <c r="L7696" s="21">
        <v>0</v>
      </c>
      <c r="M7696">
        <v>47.732500000000002</v>
      </c>
      <c r="N7696" s="19">
        <v>10750</v>
      </c>
      <c r="O7696" s="19">
        <v>4</v>
      </c>
      <c r="P7696" s="19">
        <v>1962</v>
      </c>
      <c r="Q7696" s="19">
        <v>10180</v>
      </c>
      <c r="R7696">
        <v>98028</v>
      </c>
      <c r="S7696">
        <v>-122.245</v>
      </c>
      <c r="T7696" s="23">
        <v>1190</v>
      </c>
      <c r="U7696" s="23">
        <v>1140</v>
      </c>
      <c r="W7696" s="35">
        <f>$D$1*D7696+$E$1*E7696+$F$1*F7696+$G$1*G7696+$H$1*H7696+$I$1*I7696+$J$1*J7696+$K$1*K7696+$M$1*M7696+$AB$3</f>
        <v>594238.65787396953</v>
      </c>
      <c r="X7696" s="35">
        <f t="shared" si="124"/>
        <v>0</v>
      </c>
      <c r="Y7696" s="16">
        <f>(W7696-C7696)/C7696</f>
        <v>0.52760580430326354</v>
      </c>
    </row>
    <row r="7697" spans="1:25" x14ac:dyDescent="0.35">
      <c r="A7697">
        <v>8643200035</v>
      </c>
      <c r="B7697" t="s">
        <v>242</v>
      </c>
      <c r="C7697" s="9">
        <v>299900</v>
      </c>
      <c r="D7697" s="7">
        <v>3</v>
      </c>
      <c r="E7697" s="7">
        <v>1.75</v>
      </c>
      <c r="F7697" s="7">
        <v>1470</v>
      </c>
      <c r="G7697" s="7">
        <v>1</v>
      </c>
      <c r="H7697" s="7">
        <v>0</v>
      </c>
      <c r="I7697" s="7">
        <v>0</v>
      </c>
      <c r="J7697" s="7">
        <v>7</v>
      </c>
      <c r="K7697" s="7">
        <v>2230</v>
      </c>
      <c r="L7697" s="21">
        <v>0</v>
      </c>
      <c r="M7697">
        <v>47.394300000000001</v>
      </c>
      <c r="N7697" s="19">
        <v>27000</v>
      </c>
      <c r="O7697" s="19">
        <v>3</v>
      </c>
      <c r="P7697" s="19">
        <v>1958</v>
      </c>
      <c r="Q7697" s="19">
        <v>14186</v>
      </c>
      <c r="R7697">
        <v>98198</v>
      </c>
      <c r="S7697">
        <v>-122.31100000000001</v>
      </c>
      <c r="T7697" s="23">
        <v>1470</v>
      </c>
      <c r="U7697" s="23">
        <v>0</v>
      </c>
      <c r="W7697" s="35">
        <f>$D$1*D7697+$E$1*E7697+$F$1*F7697+$G$1*G7697+$H$1*H7697+$I$1*I7697+$J$1*J7697+$K$1*K7697+$M$1*M7697+$AB$3</f>
        <v>258984.86673069</v>
      </c>
      <c r="X7697" s="35">
        <f t="shared" si="124"/>
        <v>0</v>
      </c>
      <c r="Y7697" s="16">
        <f>(W7697-C7697)/C7697</f>
        <v>-0.13642925398236078</v>
      </c>
    </row>
    <row r="7698" spans="1:25" x14ac:dyDescent="0.35">
      <c r="A7698">
        <v>2781250100</v>
      </c>
      <c r="B7698" t="s">
        <v>28</v>
      </c>
      <c r="C7698" s="9">
        <v>394000</v>
      </c>
      <c r="D7698" s="7">
        <v>3</v>
      </c>
      <c r="E7698" s="7">
        <v>2.5</v>
      </c>
      <c r="F7698" s="7">
        <v>2550</v>
      </c>
      <c r="G7698" s="7">
        <v>2</v>
      </c>
      <c r="H7698" s="7">
        <v>0</v>
      </c>
      <c r="I7698" s="7">
        <v>0</v>
      </c>
      <c r="J7698" s="7">
        <v>7</v>
      </c>
      <c r="K7698" s="7">
        <v>2640</v>
      </c>
      <c r="L7698" s="21">
        <v>0</v>
      </c>
      <c r="M7698">
        <v>47.3504</v>
      </c>
      <c r="N7698" s="19">
        <v>5349</v>
      </c>
      <c r="O7698" s="19">
        <v>3</v>
      </c>
      <c r="P7698" s="19">
        <v>2004</v>
      </c>
      <c r="Q7698" s="19">
        <v>5400</v>
      </c>
      <c r="R7698">
        <v>98038</v>
      </c>
      <c r="S7698">
        <v>-122.026</v>
      </c>
      <c r="T7698" s="23">
        <v>2550</v>
      </c>
      <c r="U7698" s="23">
        <v>0</v>
      </c>
      <c r="W7698" s="35">
        <f>$D$1*D7698+$E$1*E7698+$F$1*F7698+$G$1*G7698+$H$1*H7698+$I$1*I7698+$J$1*J7698+$K$1*K7698+$M$1*M7698+$AB$3</f>
        <v>429800.04164856672</v>
      </c>
      <c r="X7698" s="35">
        <f t="shared" si="124"/>
        <v>0</v>
      </c>
      <c r="Y7698" s="16">
        <f>(W7698-C7698)/C7698</f>
        <v>9.0863049869458687E-2</v>
      </c>
    </row>
    <row r="7699" spans="1:25" x14ac:dyDescent="0.35">
      <c r="A7699">
        <v>3885807255</v>
      </c>
      <c r="B7699" t="s">
        <v>216</v>
      </c>
      <c r="C7699" s="9">
        <v>762000</v>
      </c>
      <c r="D7699" s="7">
        <v>4</v>
      </c>
      <c r="E7699" s="7">
        <v>2</v>
      </c>
      <c r="F7699" s="7">
        <v>2130</v>
      </c>
      <c r="G7699" s="7">
        <v>1.5</v>
      </c>
      <c r="H7699" s="7">
        <v>0</v>
      </c>
      <c r="I7699" s="7">
        <v>0</v>
      </c>
      <c r="J7699" s="7">
        <v>7</v>
      </c>
      <c r="K7699" s="7">
        <v>1490</v>
      </c>
      <c r="L7699" s="21">
        <v>0</v>
      </c>
      <c r="M7699">
        <v>47.680700000000002</v>
      </c>
      <c r="N7699" s="19">
        <v>5500</v>
      </c>
      <c r="O7699" s="19">
        <v>5</v>
      </c>
      <c r="P7699" s="19">
        <v>1939</v>
      </c>
      <c r="Q7699" s="19">
        <v>6000</v>
      </c>
      <c r="R7699">
        <v>98033</v>
      </c>
      <c r="S7699">
        <v>-122.199</v>
      </c>
      <c r="T7699" s="23">
        <v>2130</v>
      </c>
      <c r="U7699" s="23">
        <v>0</v>
      </c>
      <c r="W7699" s="35">
        <f>$D$1*D7699+$E$1*E7699+$F$1*F7699+$G$1*G7699+$H$1*H7699+$I$1*I7699+$J$1*J7699+$K$1*K7699+$M$1*M7699+$AB$3</f>
        <v>533920.97636790201</v>
      </c>
      <c r="X7699" s="35">
        <f t="shared" si="124"/>
        <v>0</v>
      </c>
      <c r="Y7699" s="16">
        <f>(W7699-C7699)/C7699</f>
        <v>-0.29931630397913123</v>
      </c>
    </row>
    <row r="7700" spans="1:25" x14ac:dyDescent="0.35">
      <c r="A7700">
        <v>1774230090</v>
      </c>
      <c r="B7700" t="s">
        <v>51</v>
      </c>
      <c r="C7700" s="9">
        <v>697000</v>
      </c>
      <c r="D7700" s="7">
        <v>4</v>
      </c>
      <c r="E7700" s="7">
        <v>2.75</v>
      </c>
      <c r="F7700" s="7">
        <v>3650</v>
      </c>
      <c r="G7700" s="7">
        <v>1.5</v>
      </c>
      <c r="H7700" s="7">
        <v>0</v>
      </c>
      <c r="I7700" s="7">
        <v>0</v>
      </c>
      <c r="J7700" s="7">
        <v>8</v>
      </c>
      <c r="K7700" s="7">
        <v>2820</v>
      </c>
      <c r="L7700" s="21">
        <v>0</v>
      </c>
      <c r="M7700">
        <v>47.763199999999998</v>
      </c>
      <c r="N7700" s="19">
        <v>48351</v>
      </c>
      <c r="O7700" s="19">
        <v>4</v>
      </c>
      <c r="P7700" s="19">
        <v>1978</v>
      </c>
      <c r="Q7700" s="19">
        <v>53143</v>
      </c>
      <c r="R7700">
        <v>98077</v>
      </c>
      <c r="S7700">
        <v>-122.089</v>
      </c>
      <c r="T7700" s="23">
        <v>3650</v>
      </c>
      <c r="U7700" s="23">
        <v>0</v>
      </c>
      <c r="W7700" s="35">
        <f>$D$1*D7700+$E$1*E7700+$F$1*F7700+$G$1*G7700+$H$1*H7700+$I$1*I7700+$J$1*J7700+$K$1*K7700+$M$1*M7700+$AB$3</f>
        <v>989006.20496927947</v>
      </c>
      <c r="X7700" s="35">
        <f t="shared" si="124"/>
        <v>0</v>
      </c>
      <c r="Y7700" s="16">
        <f>(W7700-C7700)/C7700</f>
        <v>0.41894720942507813</v>
      </c>
    </row>
    <row r="7701" spans="1:25" x14ac:dyDescent="0.35">
      <c r="A7701">
        <v>3521069146</v>
      </c>
      <c r="B7701" t="s">
        <v>105</v>
      </c>
      <c r="C7701" s="9">
        <v>485000</v>
      </c>
      <c r="D7701" s="7">
        <v>3</v>
      </c>
      <c r="E7701" s="7">
        <v>2.5</v>
      </c>
      <c r="F7701" s="7">
        <v>3340</v>
      </c>
      <c r="G7701" s="7">
        <v>2</v>
      </c>
      <c r="H7701" s="7">
        <v>0</v>
      </c>
      <c r="I7701" s="7">
        <v>0</v>
      </c>
      <c r="J7701" s="7">
        <v>9</v>
      </c>
      <c r="K7701" s="7">
        <v>2760</v>
      </c>
      <c r="L7701" s="21">
        <v>0</v>
      </c>
      <c r="M7701">
        <v>47.266599999999997</v>
      </c>
      <c r="N7701" s="19">
        <v>70131</v>
      </c>
      <c r="O7701" s="19">
        <v>3</v>
      </c>
      <c r="P7701" s="19">
        <v>1994</v>
      </c>
      <c r="Q7701" s="19">
        <v>116740</v>
      </c>
      <c r="R7701">
        <v>98022</v>
      </c>
      <c r="S7701">
        <v>-122.015</v>
      </c>
      <c r="T7701" s="23">
        <v>2420</v>
      </c>
      <c r="U7701" s="23">
        <v>920</v>
      </c>
      <c r="W7701" s="35">
        <f>$D$1*D7701+$E$1*E7701+$F$1*F7701+$G$1*G7701+$H$1*H7701+$I$1*I7701+$J$1*J7701+$K$1*K7701+$M$1*M7701+$AB$3</f>
        <v>694463.10772528127</v>
      </c>
      <c r="X7701" s="35">
        <f t="shared" si="124"/>
        <v>0</v>
      </c>
      <c r="Y7701" s="16">
        <f>(W7701-C7701)/C7701</f>
        <v>0.43188269634078613</v>
      </c>
    </row>
    <row r="7702" spans="1:25" x14ac:dyDescent="0.35">
      <c r="A7702">
        <v>424500100</v>
      </c>
      <c r="B7702" t="s">
        <v>258</v>
      </c>
      <c r="C7702" s="9">
        <v>189900</v>
      </c>
      <c r="D7702" s="7">
        <v>2</v>
      </c>
      <c r="E7702" s="7">
        <v>1</v>
      </c>
      <c r="F7702" s="7">
        <v>800</v>
      </c>
      <c r="G7702" s="7">
        <v>1</v>
      </c>
      <c r="H7702" s="7">
        <v>0</v>
      </c>
      <c r="I7702" s="7">
        <v>0</v>
      </c>
      <c r="J7702" s="7">
        <v>6</v>
      </c>
      <c r="K7702" s="7">
        <v>1100</v>
      </c>
      <c r="L7702" s="21">
        <v>0</v>
      </c>
      <c r="M7702">
        <v>47.495899999999999</v>
      </c>
      <c r="N7702" s="19">
        <v>5600</v>
      </c>
      <c r="O7702" s="19">
        <v>5</v>
      </c>
      <c r="P7702" s="19">
        <v>1955</v>
      </c>
      <c r="Q7702" s="19">
        <v>6000</v>
      </c>
      <c r="R7702">
        <v>98056</v>
      </c>
      <c r="S7702">
        <v>-122.172</v>
      </c>
      <c r="T7702" s="23">
        <v>800</v>
      </c>
      <c r="U7702" s="23">
        <v>0</v>
      </c>
      <c r="W7702" s="35">
        <f>$D$1*D7702+$E$1*E7702+$F$1*F7702+$G$1*G7702+$H$1*H7702+$I$1*I7702+$J$1*J7702+$K$1*K7702+$M$1*M7702+$AB$3</f>
        <v>140558.22395431623</v>
      </c>
      <c r="X7702" s="35">
        <f t="shared" si="124"/>
        <v>0</v>
      </c>
      <c r="Y7702" s="16">
        <f>(W7702-C7702)/C7702</f>
        <v>-0.25983031093040426</v>
      </c>
    </row>
    <row r="7703" spans="1:25" x14ac:dyDescent="0.35">
      <c r="A7703">
        <v>3761700053</v>
      </c>
      <c r="B7703" t="s">
        <v>84</v>
      </c>
      <c r="C7703" s="10">
        <v>2150000</v>
      </c>
      <c r="D7703" s="7">
        <v>3</v>
      </c>
      <c r="E7703" s="7">
        <v>2.75</v>
      </c>
      <c r="F7703" s="7">
        <v>3470</v>
      </c>
      <c r="G7703" s="7">
        <v>3</v>
      </c>
      <c r="H7703" s="7">
        <v>1</v>
      </c>
      <c r="I7703" s="7">
        <v>4</v>
      </c>
      <c r="J7703" s="7">
        <v>11</v>
      </c>
      <c r="K7703" s="7">
        <v>4130</v>
      </c>
      <c r="L7703" s="21">
        <v>2000</v>
      </c>
      <c r="M7703">
        <v>47.720500000000001</v>
      </c>
      <c r="N7703" s="19">
        <v>9610</v>
      </c>
      <c r="O7703" s="19">
        <v>3</v>
      </c>
      <c r="P7703" s="19">
        <v>1989</v>
      </c>
      <c r="Q7703" s="19">
        <v>11875</v>
      </c>
      <c r="R7703">
        <v>98034</v>
      </c>
      <c r="S7703">
        <v>-122.26</v>
      </c>
      <c r="T7703" s="23">
        <v>3470</v>
      </c>
      <c r="U7703" s="23">
        <v>0</v>
      </c>
      <c r="W7703" s="35">
        <f>$D$1*D7703+$E$1*E7703+$F$1*F7703+$G$1*G7703+$H$1*H7703+$I$1*I7703+$J$1*J7703+$K$1*K7703+$M$1*M7703+$AB$3</f>
        <v>2075623.2295017391</v>
      </c>
      <c r="X7703" s="35">
        <f t="shared" si="124"/>
        <v>0</v>
      </c>
      <c r="Y7703" s="16">
        <f>(W7703-C7703)/C7703</f>
        <v>-3.4593846743377142E-2</v>
      </c>
    </row>
    <row r="7704" spans="1:25" x14ac:dyDescent="0.35">
      <c r="A7704">
        <v>2685600090</v>
      </c>
      <c r="B7704" t="s">
        <v>271</v>
      </c>
      <c r="C7704" s="9">
        <v>345000</v>
      </c>
      <c r="D7704" s="7">
        <v>3</v>
      </c>
      <c r="E7704" s="7">
        <v>1.5</v>
      </c>
      <c r="F7704" s="7">
        <v>1030</v>
      </c>
      <c r="G7704" s="7">
        <v>1</v>
      </c>
      <c r="H7704" s="7">
        <v>0</v>
      </c>
      <c r="I7704" s="7">
        <v>0</v>
      </c>
      <c r="J7704" s="7">
        <v>6</v>
      </c>
      <c r="K7704" s="7">
        <v>1420</v>
      </c>
      <c r="L7704" s="21">
        <v>0</v>
      </c>
      <c r="M7704">
        <v>47.549199999999999</v>
      </c>
      <c r="N7704" s="19">
        <v>6969</v>
      </c>
      <c r="O7704" s="19">
        <v>4</v>
      </c>
      <c r="P7704" s="19">
        <v>1921</v>
      </c>
      <c r="Q7704" s="19">
        <v>6000</v>
      </c>
      <c r="R7704">
        <v>98108</v>
      </c>
      <c r="S7704">
        <v>-122.3</v>
      </c>
      <c r="T7704" s="23">
        <v>1030</v>
      </c>
      <c r="U7704" s="23">
        <v>0</v>
      </c>
      <c r="W7704" s="35">
        <f>$D$1*D7704+$E$1*E7704+$F$1*F7704+$G$1*G7704+$H$1*H7704+$I$1*I7704+$J$1*J7704+$K$1*K7704+$M$1*M7704+$AB$3</f>
        <v>188491.07821838185</v>
      </c>
      <c r="X7704" s="35">
        <f t="shared" si="124"/>
        <v>0</v>
      </c>
      <c r="Y7704" s="16">
        <f>(W7704-C7704)/C7704</f>
        <v>-0.45364904864237143</v>
      </c>
    </row>
    <row r="7705" spans="1:25" x14ac:dyDescent="0.35">
      <c r="A7705">
        <v>6381500065</v>
      </c>
      <c r="B7705" t="s">
        <v>59</v>
      </c>
      <c r="C7705" s="9">
        <v>376500</v>
      </c>
      <c r="D7705" s="7">
        <v>3</v>
      </c>
      <c r="E7705" s="7">
        <v>2</v>
      </c>
      <c r="F7705" s="7">
        <v>1630</v>
      </c>
      <c r="G7705" s="7">
        <v>1</v>
      </c>
      <c r="H7705" s="7">
        <v>0</v>
      </c>
      <c r="I7705" s="7">
        <v>0</v>
      </c>
      <c r="J7705" s="7">
        <v>7</v>
      </c>
      <c r="K7705" s="7">
        <v>1470</v>
      </c>
      <c r="L7705" s="21">
        <v>0</v>
      </c>
      <c r="M7705">
        <v>47.732599999999998</v>
      </c>
      <c r="N7705" s="19">
        <v>7800</v>
      </c>
      <c r="O7705" s="19">
        <v>5</v>
      </c>
      <c r="P7705" s="19">
        <v>1950</v>
      </c>
      <c r="Q7705" s="19">
        <v>7800</v>
      </c>
      <c r="R7705">
        <v>98125</v>
      </c>
      <c r="S7705">
        <v>-122.307</v>
      </c>
      <c r="T7705" s="23">
        <v>1630</v>
      </c>
      <c r="U7705" s="23">
        <v>0</v>
      </c>
      <c r="W7705" s="35">
        <f>$D$1*D7705+$E$1*E7705+$F$1*F7705+$G$1*G7705+$H$1*H7705+$I$1*I7705+$J$1*J7705+$K$1*K7705+$M$1*M7705+$AB$3</f>
        <v>505273.74631622061</v>
      </c>
      <c r="X7705" s="35">
        <f t="shared" si="124"/>
        <v>0</v>
      </c>
      <c r="Y7705" s="16">
        <f>(W7705-C7705)/C7705</f>
        <v>0.34202854267256472</v>
      </c>
    </row>
    <row r="7706" spans="1:25" x14ac:dyDescent="0.35">
      <c r="A7706">
        <v>9294300515</v>
      </c>
      <c r="B7706" t="s">
        <v>195</v>
      </c>
      <c r="C7706" s="9">
        <v>775000</v>
      </c>
      <c r="D7706" s="7">
        <v>3</v>
      </c>
      <c r="E7706" s="7">
        <v>2</v>
      </c>
      <c r="F7706" s="7">
        <v>2010</v>
      </c>
      <c r="G7706" s="7">
        <v>2</v>
      </c>
      <c r="H7706" s="7">
        <v>0</v>
      </c>
      <c r="I7706" s="7">
        <v>3</v>
      </c>
      <c r="J7706" s="7">
        <v>7</v>
      </c>
      <c r="K7706" s="7">
        <v>2450</v>
      </c>
      <c r="L7706" s="21">
        <v>1988</v>
      </c>
      <c r="M7706">
        <v>47.6828</v>
      </c>
      <c r="N7706" s="19">
        <v>7017</v>
      </c>
      <c r="O7706" s="19">
        <v>3</v>
      </c>
      <c r="P7706" s="19">
        <v>1951</v>
      </c>
      <c r="Q7706" s="19">
        <v>6045</v>
      </c>
      <c r="R7706">
        <v>98115</v>
      </c>
      <c r="S7706">
        <v>-122.267</v>
      </c>
      <c r="T7706" s="23">
        <v>2010</v>
      </c>
      <c r="U7706" s="23">
        <v>0</v>
      </c>
      <c r="W7706" s="35">
        <f>$D$1*D7706+$E$1*E7706+$F$1*F7706+$G$1*G7706+$H$1*H7706+$I$1*I7706+$J$1*J7706+$K$1*K7706+$M$1*M7706+$AB$3</f>
        <v>723265.99475035816</v>
      </c>
      <c r="X7706" s="35">
        <f t="shared" si="124"/>
        <v>0</v>
      </c>
      <c r="Y7706" s="16">
        <f>(W7706-C7706)/C7706</f>
        <v>-6.6753555160828176E-2</v>
      </c>
    </row>
    <row r="7707" spans="1:25" x14ac:dyDescent="0.35">
      <c r="A7707">
        <v>2769602840</v>
      </c>
      <c r="B7707" t="s">
        <v>273</v>
      </c>
      <c r="C7707" s="9">
        <v>450000</v>
      </c>
      <c r="D7707" s="7">
        <v>3</v>
      </c>
      <c r="E7707" s="7">
        <v>1</v>
      </c>
      <c r="F7707" s="7">
        <v>1360</v>
      </c>
      <c r="G7707" s="7">
        <v>1.5</v>
      </c>
      <c r="H7707" s="7">
        <v>0</v>
      </c>
      <c r="I7707" s="7">
        <v>0</v>
      </c>
      <c r="J7707" s="7">
        <v>6</v>
      </c>
      <c r="K7707" s="7">
        <v>1820</v>
      </c>
      <c r="L7707" s="21">
        <v>0</v>
      </c>
      <c r="M7707">
        <v>47.6751</v>
      </c>
      <c r="N7707" s="19">
        <v>3737</v>
      </c>
      <c r="O7707" s="19">
        <v>4</v>
      </c>
      <c r="P7707" s="19">
        <v>1910</v>
      </c>
      <c r="Q7707" s="19">
        <v>4500</v>
      </c>
      <c r="R7707">
        <v>98107</v>
      </c>
      <c r="S7707">
        <v>-122.36199999999999</v>
      </c>
      <c r="T7707" s="23">
        <v>1360</v>
      </c>
      <c r="U7707" s="23">
        <v>0</v>
      </c>
      <c r="W7707" s="35">
        <f>$D$1*D7707+$E$1*E7707+$F$1*F7707+$G$1*G7707+$H$1*H7707+$I$1*I7707+$J$1*J7707+$K$1*K7707+$M$1*M7707+$AB$3</f>
        <v>337742.6649412699</v>
      </c>
      <c r="X7707" s="35">
        <f t="shared" si="124"/>
        <v>0</v>
      </c>
      <c r="Y7707" s="16">
        <f>(W7707-C7707)/C7707</f>
        <v>-0.24946074457495576</v>
      </c>
    </row>
    <row r="7708" spans="1:25" x14ac:dyDescent="0.35">
      <c r="A7708">
        <v>2526039156</v>
      </c>
      <c r="B7708" t="s">
        <v>74</v>
      </c>
      <c r="C7708" s="9">
        <v>760000</v>
      </c>
      <c r="D7708" s="7">
        <v>4</v>
      </c>
      <c r="E7708" s="7">
        <v>2.25</v>
      </c>
      <c r="F7708" s="7">
        <v>2040</v>
      </c>
      <c r="G7708" s="7">
        <v>1</v>
      </c>
      <c r="H7708" s="7">
        <v>0</v>
      </c>
      <c r="I7708" s="7">
        <v>0</v>
      </c>
      <c r="J7708" s="7">
        <v>8</v>
      </c>
      <c r="K7708" s="7">
        <v>2330</v>
      </c>
      <c r="L7708" s="21">
        <v>0</v>
      </c>
      <c r="M7708">
        <v>47.707700000000003</v>
      </c>
      <c r="N7708" s="19">
        <v>8315</v>
      </c>
      <c r="O7708" s="19">
        <v>4</v>
      </c>
      <c r="P7708" s="19">
        <v>1958</v>
      </c>
      <c r="Q7708" s="19">
        <v>8940</v>
      </c>
      <c r="R7708">
        <v>98177</v>
      </c>
      <c r="S7708">
        <v>-122.371</v>
      </c>
      <c r="T7708" s="23">
        <v>1480</v>
      </c>
      <c r="U7708" s="23">
        <v>560</v>
      </c>
      <c r="W7708" s="35">
        <f>$D$1*D7708+$E$1*E7708+$F$1*F7708+$G$1*G7708+$H$1*H7708+$I$1*I7708+$J$1*J7708+$K$1*K7708+$M$1*M7708+$AB$3</f>
        <v>622230.86274649948</v>
      </c>
      <c r="X7708" s="35">
        <f t="shared" si="124"/>
        <v>0</v>
      </c>
      <c r="Y7708" s="16">
        <f>(W7708-C7708)/C7708</f>
        <v>-0.18127518059671122</v>
      </c>
    </row>
    <row r="7709" spans="1:25" x14ac:dyDescent="0.35">
      <c r="A7709">
        <v>7852140100</v>
      </c>
      <c r="B7709" t="s">
        <v>33</v>
      </c>
      <c r="C7709" s="9">
        <v>569000</v>
      </c>
      <c r="D7709" s="7">
        <v>4</v>
      </c>
      <c r="E7709" s="7">
        <v>2.5</v>
      </c>
      <c r="F7709" s="7">
        <v>2830</v>
      </c>
      <c r="G7709" s="7">
        <v>2</v>
      </c>
      <c r="H7709" s="7">
        <v>0</v>
      </c>
      <c r="I7709" s="7">
        <v>0</v>
      </c>
      <c r="J7709" s="7">
        <v>8</v>
      </c>
      <c r="K7709" s="7">
        <v>2470</v>
      </c>
      <c r="L7709" s="21">
        <v>0</v>
      </c>
      <c r="M7709">
        <v>47.5396</v>
      </c>
      <c r="N7709" s="19">
        <v>10954</v>
      </c>
      <c r="O7709" s="19">
        <v>3</v>
      </c>
      <c r="P7709" s="19">
        <v>2003</v>
      </c>
      <c r="Q7709" s="19">
        <v>10443</v>
      </c>
      <c r="R7709">
        <v>98065</v>
      </c>
      <c r="S7709">
        <v>-121.88200000000001</v>
      </c>
      <c r="T7709" s="23">
        <v>2830</v>
      </c>
      <c r="U7709" s="23">
        <v>0</v>
      </c>
      <c r="W7709" s="35">
        <f>$D$1*D7709+$E$1*E7709+$F$1*F7709+$G$1*G7709+$H$1*H7709+$I$1*I7709+$J$1*J7709+$K$1*K7709+$M$1*M7709+$AB$3</f>
        <v>654179.30733150989</v>
      </c>
      <c r="X7709" s="35">
        <f t="shared" si="124"/>
        <v>0</v>
      </c>
      <c r="Y7709" s="16">
        <f>(W7709-C7709)/C7709</f>
        <v>0.14970001288490314</v>
      </c>
    </row>
    <row r="7710" spans="1:25" x14ac:dyDescent="0.35">
      <c r="A7710">
        <v>5522600205</v>
      </c>
      <c r="B7710" t="s">
        <v>223</v>
      </c>
      <c r="C7710" s="9">
        <v>500000</v>
      </c>
      <c r="D7710" s="7">
        <v>3</v>
      </c>
      <c r="E7710" s="7">
        <v>1.5</v>
      </c>
      <c r="F7710" s="7">
        <v>2040</v>
      </c>
      <c r="G7710" s="7">
        <v>1</v>
      </c>
      <c r="H7710" s="7">
        <v>0</v>
      </c>
      <c r="I7710" s="7">
        <v>0</v>
      </c>
      <c r="J7710" s="7">
        <v>7</v>
      </c>
      <c r="K7710" s="7">
        <v>1970</v>
      </c>
      <c r="L7710" s="21">
        <v>0</v>
      </c>
      <c r="M7710">
        <v>47.701300000000003</v>
      </c>
      <c r="N7710" s="19">
        <v>6750</v>
      </c>
      <c r="O7710" s="19">
        <v>3</v>
      </c>
      <c r="P7710" s="19">
        <v>1950</v>
      </c>
      <c r="Q7710" s="19">
        <v>6750</v>
      </c>
      <c r="R7710">
        <v>98117</v>
      </c>
      <c r="S7710">
        <v>-122.369</v>
      </c>
      <c r="T7710" s="23">
        <v>1280</v>
      </c>
      <c r="U7710" s="23">
        <v>760</v>
      </c>
      <c r="W7710" s="35">
        <f>$D$1*D7710+$E$1*E7710+$F$1*F7710+$G$1*G7710+$H$1*H7710+$I$1*I7710+$J$1*J7710+$K$1*K7710+$M$1*M7710+$AB$3</f>
        <v>583226.55133238435</v>
      </c>
      <c r="X7710" s="35">
        <f t="shared" si="124"/>
        <v>0</v>
      </c>
      <c r="Y7710" s="16">
        <f>(W7710-C7710)/C7710</f>
        <v>0.1664531026647687</v>
      </c>
    </row>
    <row r="7711" spans="1:25" x14ac:dyDescent="0.35">
      <c r="A7711">
        <v>1370802620</v>
      </c>
      <c r="B7711" t="s">
        <v>263</v>
      </c>
      <c r="C7711" s="9">
        <v>592500</v>
      </c>
      <c r="D7711" s="7">
        <v>2</v>
      </c>
      <c r="E7711" s="7">
        <v>2</v>
      </c>
      <c r="F7711" s="7">
        <v>1340</v>
      </c>
      <c r="G7711" s="7">
        <v>1.5</v>
      </c>
      <c r="H7711" s="7">
        <v>0</v>
      </c>
      <c r="I7711" s="7">
        <v>0</v>
      </c>
      <c r="J7711" s="7">
        <v>8</v>
      </c>
      <c r="K7711" s="7">
        <v>2210</v>
      </c>
      <c r="L7711" s="21">
        <v>0</v>
      </c>
      <c r="M7711">
        <v>47.638399999999997</v>
      </c>
      <c r="N7711" s="19">
        <v>5350</v>
      </c>
      <c r="O7711" s="19">
        <v>3</v>
      </c>
      <c r="P7711" s="19">
        <v>1941</v>
      </c>
      <c r="Q7711" s="19">
        <v>5350</v>
      </c>
      <c r="R7711">
        <v>98199</v>
      </c>
      <c r="S7711">
        <v>-122.40300000000001</v>
      </c>
      <c r="T7711" s="23">
        <v>1340</v>
      </c>
      <c r="U7711" s="23">
        <v>0</v>
      </c>
      <c r="W7711" s="35">
        <f>$D$1*D7711+$E$1*E7711+$F$1*F7711+$G$1*G7711+$H$1*H7711+$I$1*I7711+$J$1*J7711+$K$1*K7711+$M$1*M7711+$AB$3</f>
        <v>479773.51243362576</v>
      </c>
      <c r="X7711" s="35">
        <f t="shared" si="124"/>
        <v>0</v>
      </c>
      <c r="Y7711" s="16">
        <f>(W7711-C7711)/C7711</f>
        <v>-0.19025567521750927</v>
      </c>
    </row>
    <row r="7712" spans="1:25" x14ac:dyDescent="0.35">
      <c r="A7712">
        <v>8079100210</v>
      </c>
      <c r="B7712" t="s">
        <v>115</v>
      </c>
      <c r="C7712" s="9">
        <v>620000</v>
      </c>
      <c r="D7712" s="7">
        <v>4</v>
      </c>
      <c r="E7712" s="7">
        <v>2.5</v>
      </c>
      <c r="F7712" s="7">
        <v>2130</v>
      </c>
      <c r="G7712" s="7">
        <v>2</v>
      </c>
      <c r="H7712" s="7">
        <v>0</v>
      </c>
      <c r="I7712" s="7">
        <v>0</v>
      </c>
      <c r="J7712" s="7">
        <v>9</v>
      </c>
      <c r="K7712" s="7">
        <v>2150</v>
      </c>
      <c r="L7712" s="21">
        <v>0</v>
      </c>
      <c r="M7712">
        <v>47.564799999999998</v>
      </c>
      <c r="N7712" s="19">
        <v>9139</v>
      </c>
      <c r="O7712" s="19">
        <v>3</v>
      </c>
      <c r="P7712" s="19">
        <v>1988</v>
      </c>
      <c r="Q7712" s="19">
        <v>8178</v>
      </c>
      <c r="R7712">
        <v>98029</v>
      </c>
      <c r="S7712">
        <v>-122.01</v>
      </c>
      <c r="T7712" s="23">
        <v>2130</v>
      </c>
      <c r="U7712" s="23">
        <v>0</v>
      </c>
      <c r="W7712" s="35">
        <f>$D$1*D7712+$E$1*E7712+$F$1*F7712+$G$1*G7712+$H$1*H7712+$I$1*I7712+$J$1*J7712+$K$1*K7712+$M$1*M7712+$AB$3</f>
        <v>591671.86091668531</v>
      </c>
      <c r="X7712" s="35">
        <f t="shared" si="124"/>
        <v>0</v>
      </c>
      <c r="Y7712" s="16">
        <f>(W7712-C7712)/C7712</f>
        <v>-4.5690546908572077E-2</v>
      </c>
    </row>
    <row r="7713" spans="1:25" x14ac:dyDescent="0.35">
      <c r="A7713">
        <v>644200040</v>
      </c>
      <c r="B7713" t="s">
        <v>163</v>
      </c>
      <c r="C7713" s="10">
        <v>1000000</v>
      </c>
      <c r="D7713" s="7">
        <v>5</v>
      </c>
      <c r="E7713" s="7">
        <v>4.25</v>
      </c>
      <c r="F7713" s="7">
        <v>3920</v>
      </c>
      <c r="G7713" s="7">
        <v>2</v>
      </c>
      <c r="H7713" s="7">
        <v>0</v>
      </c>
      <c r="I7713" s="7">
        <v>0</v>
      </c>
      <c r="J7713" s="7">
        <v>9</v>
      </c>
      <c r="K7713" s="7">
        <v>2540</v>
      </c>
      <c r="L7713" s="21">
        <v>0</v>
      </c>
      <c r="M7713">
        <v>47.5871</v>
      </c>
      <c r="N7713" s="19">
        <v>16258</v>
      </c>
      <c r="O7713" s="19">
        <v>3</v>
      </c>
      <c r="P7713" s="19">
        <v>1990</v>
      </c>
      <c r="Q7713" s="19">
        <v>12131</v>
      </c>
      <c r="R7713">
        <v>98004</v>
      </c>
      <c r="S7713">
        <v>-122.19199999999999</v>
      </c>
      <c r="T7713" s="23">
        <v>2900</v>
      </c>
      <c r="U7713" s="23">
        <v>1020</v>
      </c>
      <c r="W7713" s="35">
        <f>$D$1*D7713+$E$1*E7713+$F$1*F7713+$G$1*G7713+$H$1*H7713+$I$1*I7713+$J$1*J7713+$K$1*K7713+$M$1*M7713+$AB$3</f>
        <v>939739.64516436681</v>
      </c>
      <c r="X7713" s="35">
        <f t="shared" si="124"/>
        <v>0</v>
      </c>
      <c r="Y7713" s="16">
        <f>(W7713-C7713)/C7713</f>
        <v>-6.026035483563319E-2</v>
      </c>
    </row>
    <row r="7714" spans="1:25" x14ac:dyDescent="0.35">
      <c r="A7714">
        <v>9808640090</v>
      </c>
      <c r="B7714" t="s">
        <v>243</v>
      </c>
      <c r="C7714" s="9">
        <v>815000</v>
      </c>
      <c r="D7714" s="7">
        <v>3</v>
      </c>
      <c r="E7714" s="7">
        <v>2.5</v>
      </c>
      <c r="F7714" s="7">
        <v>2415</v>
      </c>
      <c r="G7714" s="7">
        <v>2</v>
      </c>
      <c r="H7714" s="7">
        <v>0</v>
      </c>
      <c r="I7714" s="7">
        <v>1</v>
      </c>
      <c r="J7714" s="7">
        <v>9</v>
      </c>
      <c r="K7714" s="7">
        <v>2660</v>
      </c>
      <c r="L7714" s="21">
        <v>0</v>
      </c>
      <c r="M7714">
        <v>47.650599999999997</v>
      </c>
      <c r="N7714" s="19">
        <v>2186</v>
      </c>
      <c r="O7714" s="19">
        <v>3</v>
      </c>
      <c r="P7714" s="19">
        <v>1981</v>
      </c>
      <c r="Q7714" s="19">
        <v>2165</v>
      </c>
      <c r="R7714">
        <v>98033</v>
      </c>
      <c r="S7714">
        <v>-122.202</v>
      </c>
      <c r="T7714" s="23">
        <v>2415</v>
      </c>
      <c r="U7714" s="23">
        <v>0</v>
      </c>
      <c r="W7714" s="35">
        <f>$D$1*D7714+$E$1*E7714+$F$1*F7714+$G$1*G7714+$H$1*H7714+$I$1*I7714+$J$1*J7714+$K$1*K7714+$M$1*M7714+$AB$3</f>
        <v>807452.20058321953</v>
      </c>
      <c r="X7714" s="35">
        <f t="shared" si="124"/>
        <v>0</v>
      </c>
      <c r="Y7714" s="16">
        <f>(W7714-C7714)/C7714</f>
        <v>-9.2611035788717454E-3</v>
      </c>
    </row>
    <row r="7715" spans="1:25" x14ac:dyDescent="0.35">
      <c r="A7715">
        <v>5104531120</v>
      </c>
      <c r="B7715" t="s">
        <v>91</v>
      </c>
      <c r="C7715" s="9">
        <v>775000</v>
      </c>
      <c r="D7715" s="7">
        <v>5</v>
      </c>
      <c r="E7715" s="7">
        <v>2.75</v>
      </c>
      <c r="F7715" s="7">
        <v>3750</v>
      </c>
      <c r="G7715" s="7">
        <v>2</v>
      </c>
      <c r="H7715" s="7">
        <v>0</v>
      </c>
      <c r="I7715" s="7">
        <v>4</v>
      </c>
      <c r="J7715" s="7">
        <v>10</v>
      </c>
      <c r="K7715" s="7">
        <v>3120</v>
      </c>
      <c r="L7715" s="21">
        <v>0</v>
      </c>
      <c r="M7715">
        <v>47.352499999999999</v>
      </c>
      <c r="N7715" s="19">
        <v>12077</v>
      </c>
      <c r="O7715" s="19">
        <v>3</v>
      </c>
      <c r="P7715" s="19">
        <v>2005</v>
      </c>
      <c r="Q7715" s="19">
        <v>7255</v>
      </c>
      <c r="R7715">
        <v>98038</v>
      </c>
      <c r="S7715">
        <v>-122.002</v>
      </c>
      <c r="T7715" s="23">
        <v>3750</v>
      </c>
      <c r="U7715" s="23">
        <v>0</v>
      </c>
      <c r="W7715" s="35">
        <f>$D$1*D7715+$E$1*E7715+$F$1*F7715+$G$1*G7715+$H$1*H7715+$I$1*I7715+$J$1*J7715+$K$1*K7715+$M$1*M7715+$AB$3</f>
        <v>1098606.6045666076</v>
      </c>
      <c r="X7715" s="35">
        <f t="shared" si="124"/>
        <v>0</v>
      </c>
      <c r="Y7715" s="16">
        <f>(W7715-C7715)/C7715</f>
        <v>0.41755690911820337</v>
      </c>
    </row>
    <row r="7716" spans="1:25" x14ac:dyDescent="0.35">
      <c r="A7716">
        <v>3575303970</v>
      </c>
      <c r="B7716" t="s">
        <v>62</v>
      </c>
      <c r="C7716" s="9">
        <v>340000</v>
      </c>
      <c r="D7716" s="7">
        <v>3</v>
      </c>
      <c r="E7716" s="7">
        <v>1</v>
      </c>
      <c r="F7716" s="7">
        <v>1010</v>
      </c>
      <c r="G7716" s="7">
        <v>1</v>
      </c>
      <c r="H7716" s="7">
        <v>0</v>
      </c>
      <c r="I7716" s="7">
        <v>0</v>
      </c>
      <c r="J7716" s="7">
        <v>7</v>
      </c>
      <c r="K7716" s="7">
        <v>1230</v>
      </c>
      <c r="L7716" s="21">
        <v>0</v>
      </c>
      <c r="M7716">
        <v>47.616900000000001</v>
      </c>
      <c r="N7716" s="19">
        <v>7500</v>
      </c>
      <c r="O7716" s="19">
        <v>4</v>
      </c>
      <c r="P7716" s="19">
        <v>1975</v>
      </c>
      <c r="Q7716" s="19">
        <v>7500</v>
      </c>
      <c r="R7716">
        <v>98074</v>
      </c>
      <c r="S7716">
        <v>-122.062</v>
      </c>
      <c r="T7716" s="23">
        <v>1010</v>
      </c>
      <c r="U7716" s="23">
        <v>0</v>
      </c>
      <c r="W7716" s="35">
        <f>$D$1*D7716+$E$1*E7716+$F$1*F7716+$G$1*G7716+$H$1*H7716+$I$1*I7716+$J$1*J7716+$K$1*K7716+$M$1*M7716+$AB$3</f>
        <v>307551.72270888463</v>
      </c>
      <c r="X7716" s="35">
        <f t="shared" si="124"/>
        <v>0</v>
      </c>
      <c r="Y7716" s="16">
        <f>(W7716-C7716)/C7716</f>
        <v>-9.5436109679751094E-2</v>
      </c>
    </row>
    <row r="7717" spans="1:25" x14ac:dyDescent="0.35">
      <c r="A7717">
        <v>6413100090</v>
      </c>
      <c r="B7717" t="s">
        <v>294</v>
      </c>
      <c r="C7717" s="9">
        <v>458000</v>
      </c>
      <c r="D7717" s="7">
        <v>2</v>
      </c>
      <c r="E7717" s="7">
        <v>1.75</v>
      </c>
      <c r="F7717" s="7">
        <v>990</v>
      </c>
      <c r="G7717" s="7">
        <v>1</v>
      </c>
      <c r="H7717" s="7">
        <v>0</v>
      </c>
      <c r="I7717" s="7">
        <v>0</v>
      </c>
      <c r="J7717" s="7">
        <v>6</v>
      </c>
      <c r="K7717" s="7">
        <v>840</v>
      </c>
      <c r="L7717" s="21">
        <v>0</v>
      </c>
      <c r="M7717">
        <v>47.713200000000001</v>
      </c>
      <c r="N7717" s="19">
        <v>5850</v>
      </c>
      <c r="O7717" s="19">
        <v>4</v>
      </c>
      <c r="P7717" s="19">
        <v>1942</v>
      </c>
      <c r="Q7717" s="19">
        <v>6110</v>
      </c>
      <c r="R7717">
        <v>98125</v>
      </c>
      <c r="S7717">
        <v>-122.321</v>
      </c>
      <c r="T7717" s="23">
        <v>990</v>
      </c>
      <c r="U7717" s="23">
        <v>0</v>
      </c>
      <c r="W7717" s="35">
        <f>$D$1*D7717+$E$1*E7717+$F$1*F7717+$G$1*G7717+$H$1*H7717+$I$1*I7717+$J$1*J7717+$K$1*K7717+$M$1*M7717+$AB$3</f>
        <v>311544.55253872275</v>
      </c>
      <c r="X7717" s="35">
        <f t="shared" si="124"/>
        <v>0</v>
      </c>
      <c r="Y7717" s="16">
        <f>(W7717-C7717)/C7717</f>
        <v>-0.31977171934776694</v>
      </c>
    </row>
    <row r="7718" spans="1:25" x14ac:dyDescent="0.35">
      <c r="A7718">
        <v>2475200870</v>
      </c>
      <c r="B7718" t="s">
        <v>223</v>
      </c>
      <c r="C7718" s="9">
        <v>250000</v>
      </c>
      <c r="D7718" s="7">
        <v>2</v>
      </c>
      <c r="E7718" s="7">
        <v>1.5</v>
      </c>
      <c r="F7718" s="7">
        <v>1200</v>
      </c>
      <c r="G7718" s="7">
        <v>2</v>
      </c>
      <c r="H7718" s="7">
        <v>0</v>
      </c>
      <c r="I7718" s="7">
        <v>0</v>
      </c>
      <c r="J7718" s="7">
        <v>7</v>
      </c>
      <c r="K7718" s="7">
        <v>1530</v>
      </c>
      <c r="L7718" s="21">
        <v>0</v>
      </c>
      <c r="M7718">
        <v>47.472299999999997</v>
      </c>
      <c r="N7718" s="19">
        <v>5773</v>
      </c>
      <c r="O7718" s="19">
        <v>3</v>
      </c>
      <c r="P7718" s="19">
        <v>1985</v>
      </c>
      <c r="Q7718" s="19">
        <v>4576</v>
      </c>
      <c r="R7718">
        <v>98055</v>
      </c>
      <c r="S7718">
        <v>-122.19</v>
      </c>
      <c r="T7718" s="23">
        <v>1200</v>
      </c>
      <c r="U7718" s="23">
        <v>0</v>
      </c>
      <c r="W7718" s="35">
        <f>$D$1*D7718+$E$1*E7718+$F$1*F7718+$G$1*G7718+$H$1*H7718+$I$1*I7718+$J$1*J7718+$K$1*K7718+$M$1*M7718+$AB$3</f>
        <v>255642.52014844865</v>
      </c>
      <c r="X7718" s="35">
        <f t="shared" si="124"/>
        <v>0</v>
      </c>
      <c r="Y7718" s="16">
        <f>(W7718-C7718)/C7718</f>
        <v>2.2570080593794586E-2</v>
      </c>
    </row>
    <row r="7719" spans="1:25" x14ac:dyDescent="0.35">
      <c r="A7719">
        <v>3423059081</v>
      </c>
      <c r="B7719" t="s">
        <v>80</v>
      </c>
      <c r="C7719" s="9">
        <v>151600</v>
      </c>
      <c r="D7719" s="7">
        <v>2</v>
      </c>
      <c r="E7719" s="7">
        <v>1</v>
      </c>
      <c r="F7719" s="7">
        <v>1060</v>
      </c>
      <c r="G7719" s="7">
        <v>1</v>
      </c>
      <c r="H7719" s="7">
        <v>0</v>
      </c>
      <c r="I7719" s="7">
        <v>0</v>
      </c>
      <c r="J7719" s="7">
        <v>6</v>
      </c>
      <c r="K7719" s="7">
        <v>2320</v>
      </c>
      <c r="L7719" s="21">
        <v>0</v>
      </c>
      <c r="M7719">
        <v>47.430500000000002</v>
      </c>
      <c r="N7719" s="19">
        <v>16988</v>
      </c>
      <c r="O7719" s="19">
        <v>3</v>
      </c>
      <c r="P7719" s="19">
        <v>1954</v>
      </c>
      <c r="Q7719" s="19">
        <v>10580</v>
      </c>
      <c r="R7719">
        <v>98058</v>
      </c>
      <c r="S7719">
        <v>-122.157</v>
      </c>
      <c r="T7719" s="23">
        <v>1060</v>
      </c>
      <c r="U7719" s="23">
        <v>0</v>
      </c>
      <c r="W7719" s="35">
        <f>$D$1*D7719+$E$1*E7719+$F$1*F7719+$G$1*G7719+$H$1*H7719+$I$1*I7719+$J$1*J7719+$K$1*K7719+$M$1*M7719+$AB$3</f>
        <v>162643.63515438884</v>
      </c>
      <c r="X7719" s="35">
        <f t="shared" si="124"/>
        <v>0</v>
      </c>
      <c r="Y7719" s="16">
        <f>(W7719-C7719)/C7719</f>
        <v>7.2847197588316925E-2</v>
      </c>
    </row>
    <row r="7720" spans="1:25" x14ac:dyDescent="0.35">
      <c r="A7720">
        <v>1137410040</v>
      </c>
      <c r="B7720" t="s">
        <v>31</v>
      </c>
      <c r="C7720" s="9">
        <v>515000</v>
      </c>
      <c r="D7720" s="7">
        <v>4</v>
      </c>
      <c r="E7720" s="7">
        <v>2.5</v>
      </c>
      <c r="F7720" s="7">
        <v>3200</v>
      </c>
      <c r="G7720" s="7">
        <v>2</v>
      </c>
      <c r="H7720" s="7">
        <v>0</v>
      </c>
      <c r="I7720" s="7">
        <v>0</v>
      </c>
      <c r="J7720" s="7">
        <v>7</v>
      </c>
      <c r="K7720" s="7">
        <v>2480</v>
      </c>
      <c r="L7720" s="21">
        <v>0</v>
      </c>
      <c r="M7720">
        <v>47.501199999999997</v>
      </c>
      <c r="N7720" s="19">
        <v>6473</v>
      </c>
      <c r="O7720" s="19">
        <v>3</v>
      </c>
      <c r="P7720" s="19">
        <v>2005</v>
      </c>
      <c r="Q7720" s="19">
        <v>6140</v>
      </c>
      <c r="R7720">
        <v>98059</v>
      </c>
      <c r="S7720">
        <v>-122.15</v>
      </c>
      <c r="T7720" s="23">
        <v>3200</v>
      </c>
      <c r="U7720" s="23">
        <v>0</v>
      </c>
      <c r="W7720" s="35">
        <f>$D$1*D7720+$E$1*E7720+$F$1*F7720+$G$1*G7720+$H$1*H7720+$I$1*I7720+$J$1*J7720+$K$1*K7720+$M$1*M7720+$AB$3</f>
        <v>634790.62103593349</v>
      </c>
      <c r="X7720" s="35">
        <f t="shared" si="124"/>
        <v>0</v>
      </c>
      <c r="Y7720" s="16">
        <f>(W7720-C7720)/C7720</f>
        <v>0.2326031476425893</v>
      </c>
    </row>
    <row r="7721" spans="1:25" x14ac:dyDescent="0.35">
      <c r="A7721">
        <v>3352400330</v>
      </c>
      <c r="B7721" t="s">
        <v>305</v>
      </c>
      <c r="C7721" s="9">
        <v>216000</v>
      </c>
      <c r="D7721" s="7">
        <v>2</v>
      </c>
      <c r="E7721" s="7">
        <v>1</v>
      </c>
      <c r="F7721" s="7">
        <v>1810</v>
      </c>
      <c r="G7721" s="7">
        <v>1</v>
      </c>
      <c r="H7721" s="7">
        <v>0</v>
      </c>
      <c r="I7721" s="7">
        <v>0</v>
      </c>
      <c r="J7721" s="7">
        <v>6</v>
      </c>
      <c r="K7721" s="7">
        <v>1810</v>
      </c>
      <c r="L7721" s="21">
        <v>0</v>
      </c>
      <c r="M7721">
        <v>47.503900000000002</v>
      </c>
      <c r="N7721" s="19">
        <v>10360</v>
      </c>
      <c r="O7721" s="19">
        <v>3</v>
      </c>
      <c r="P7721" s="19">
        <v>1946</v>
      </c>
      <c r="Q7721" s="19">
        <v>10360</v>
      </c>
      <c r="R7721">
        <v>98178</v>
      </c>
      <c r="S7721">
        <v>-122.26600000000001</v>
      </c>
      <c r="T7721" s="23">
        <v>1010</v>
      </c>
      <c r="U7721" s="23">
        <v>800</v>
      </c>
      <c r="W7721" s="35">
        <f>$D$1*D7721+$E$1*E7721+$F$1*F7721+$G$1*G7721+$H$1*H7721+$I$1*I7721+$J$1*J7721+$K$1*K7721+$M$1*M7721+$AB$3</f>
        <v>368389.45185276866</v>
      </c>
      <c r="X7721" s="35">
        <f t="shared" si="124"/>
        <v>0</v>
      </c>
      <c r="Y7721" s="16">
        <f>(W7721-C7721)/C7721</f>
        <v>0.70550672154059568</v>
      </c>
    </row>
    <row r="7722" spans="1:25" x14ac:dyDescent="0.35">
      <c r="A7722">
        <v>2781320100</v>
      </c>
      <c r="B7722" t="s">
        <v>144</v>
      </c>
      <c r="C7722" s="9">
        <v>245000</v>
      </c>
      <c r="D7722" s="7">
        <v>3</v>
      </c>
      <c r="E7722" s="7">
        <v>1.75</v>
      </c>
      <c r="F7722" s="7">
        <v>1670</v>
      </c>
      <c r="G7722" s="7">
        <v>1</v>
      </c>
      <c r="H7722" s="7">
        <v>0</v>
      </c>
      <c r="I7722" s="7">
        <v>0</v>
      </c>
      <c r="J7722" s="7">
        <v>7</v>
      </c>
      <c r="K7722" s="7">
        <v>1810</v>
      </c>
      <c r="L7722" s="21">
        <v>0</v>
      </c>
      <c r="M7722">
        <v>47.176400000000001</v>
      </c>
      <c r="N7722" s="19">
        <v>24650</v>
      </c>
      <c r="O7722" s="19">
        <v>4</v>
      </c>
      <c r="P7722" s="19">
        <v>1974</v>
      </c>
      <c r="Q7722" s="19">
        <v>19465</v>
      </c>
      <c r="R7722">
        <v>98022</v>
      </c>
      <c r="S7722">
        <v>-122.026</v>
      </c>
      <c r="T7722" s="23">
        <v>1670</v>
      </c>
      <c r="U7722" s="23">
        <v>0</v>
      </c>
      <c r="W7722" s="35">
        <f>$D$1*D7722+$E$1*E7722+$F$1*F7722+$G$1*G7722+$H$1*H7722+$I$1*I7722+$J$1*J7722+$K$1*K7722+$M$1*M7722+$AB$3</f>
        <v>157051.94287354499</v>
      </c>
      <c r="X7722" s="35">
        <f t="shared" si="124"/>
        <v>0</v>
      </c>
      <c r="Y7722" s="16">
        <f>(W7722-C7722)/C7722</f>
        <v>-0.35897166174063266</v>
      </c>
    </row>
    <row r="7723" spans="1:25" x14ac:dyDescent="0.35">
      <c r="A7723">
        <v>8894000040</v>
      </c>
      <c r="B7723" t="s">
        <v>133</v>
      </c>
      <c r="C7723" s="9">
        <v>645000</v>
      </c>
      <c r="D7723" s="7">
        <v>3</v>
      </c>
      <c r="E7723" s="7">
        <v>2.75</v>
      </c>
      <c r="F7723" s="7">
        <v>1850</v>
      </c>
      <c r="G7723" s="7">
        <v>1</v>
      </c>
      <c r="H7723" s="7">
        <v>0</v>
      </c>
      <c r="I7723" s="7">
        <v>2</v>
      </c>
      <c r="J7723" s="7">
        <v>8</v>
      </c>
      <c r="K7723" s="7">
        <v>2470</v>
      </c>
      <c r="L7723" s="21">
        <v>0</v>
      </c>
      <c r="M7723">
        <v>47.712800000000001</v>
      </c>
      <c r="N7723" s="19">
        <v>16960</v>
      </c>
      <c r="O7723" s="19">
        <v>4</v>
      </c>
      <c r="P7723" s="19">
        <v>1953</v>
      </c>
      <c r="Q7723" s="19">
        <v>13761</v>
      </c>
      <c r="R7723">
        <v>98177</v>
      </c>
      <c r="S7723">
        <v>-122.36499999999999</v>
      </c>
      <c r="T7723" s="23">
        <v>1850</v>
      </c>
      <c r="U7723" s="23">
        <v>0</v>
      </c>
      <c r="W7723" s="35">
        <f>$D$1*D7723+$E$1*E7723+$F$1*F7723+$G$1*G7723+$H$1*H7723+$I$1*I7723+$J$1*J7723+$K$1*K7723+$M$1*M7723+$AB$3</f>
        <v>736664.96638461947</v>
      </c>
      <c r="X7723" s="35">
        <f t="shared" si="124"/>
        <v>0</v>
      </c>
      <c r="Y7723" s="16">
        <f>(W7723-C7723)/C7723</f>
        <v>0.14211622695289841</v>
      </c>
    </row>
    <row r="7724" spans="1:25" x14ac:dyDescent="0.35">
      <c r="A7724">
        <v>3333000775</v>
      </c>
      <c r="B7724" t="s">
        <v>177</v>
      </c>
      <c r="C7724" s="9">
        <v>249900</v>
      </c>
      <c r="D7724" s="7">
        <v>3</v>
      </c>
      <c r="E7724" s="7">
        <v>1</v>
      </c>
      <c r="F7724" s="7">
        <v>1100</v>
      </c>
      <c r="G7724" s="7">
        <v>1</v>
      </c>
      <c r="H7724" s="7">
        <v>0</v>
      </c>
      <c r="I7724" s="7">
        <v>0</v>
      </c>
      <c r="J7724" s="7">
        <v>7</v>
      </c>
      <c r="K7724" s="7">
        <v>1020</v>
      </c>
      <c r="L7724" s="21">
        <v>0</v>
      </c>
      <c r="M7724">
        <v>47.543300000000002</v>
      </c>
      <c r="N7724" s="19">
        <v>5000</v>
      </c>
      <c r="O7724" s="19">
        <v>3</v>
      </c>
      <c r="P7724" s="19">
        <v>1960</v>
      </c>
      <c r="Q7724" s="19">
        <v>5000</v>
      </c>
      <c r="R7724">
        <v>98118</v>
      </c>
      <c r="S7724">
        <v>-122.283</v>
      </c>
      <c r="T7724" s="23">
        <v>1100</v>
      </c>
      <c r="U7724" s="23">
        <v>0</v>
      </c>
      <c r="W7724" s="35">
        <f>$D$1*D7724+$E$1*E7724+$F$1*F7724+$G$1*G7724+$H$1*H7724+$I$1*I7724+$J$1*J7724+$K$1*K7724+$M$1*M7724+$AB$3</f>
        <v>277470.4355545789</v>
      </c>
      <c r="X7724" s="35">
        <f t="shared" si="124"/>
        <v>0</v>
      </c>
      <c r="Y7724" s="16">
        <f>(W7724-C7724)/C7724</f>
        <v>0.11032587256734254</v>
      </c>
    </row>
    <row r="7725" spans="1:25" x14ac:dyDescent="0.35">
      <c r="A7725">
        <v>9274204230</v>
      </c>
      <c r="B7725" t="s">
        <v>154</v>
      </c>
      <c r="C7725" s="9">
        <v>410000</v>
      </c>
      <c r="D7725" s="7">
        <v>3</v>
      </c>
      <c r="E7725" s="7">
        <v>1.75</v>
      </c>
      <c r="F7725" s="7">
        <v>1660</v>
      </c>
      <c r="G7725" s="7">
        <v>1</v>
      </c>
      <c r="H7725" s="7">
        <v>0</v>
      </c>
      <c r="I7725" s="7">
        <v>0</v>
      </c>
      <c r="J7725" s="7">
        <v>7</v>
      </c>
      <c r="K7725" s="7">
        <v>1660</v>
      </c>
      <c r="L7725" s="21">
        <v>0</v>
      </c>
      <c r="M7725">
        <v>47.585900000000002</v>
      </c>
      <c r="N7725" s="19">
        <v>6250</v>
      </c>
      <c r="O7725" s="19">
        <v>3</v>
      </c>
      <c r="P7725" s="19">
        <v>1980</v>
      </c>
      <c r="Q7725" s="19">
        <v>5750</v>
      </c>
      <c r="R7725">
        <v>98116</v>
      </c>
      <c r="S7725">
        <v>-122.38500000000001</v>
      </c>
      <c r="T7725" s="23">
        <v>830</v>
      </c>
      <c r="U7725" s="23">
        <v>830</v>
      </c>
      <c r="W7725" s="35">
        <f>$D$1*D7725+$E$1*E7725+$F$1*F7725+$G$1*G7725+$H$1*H7725+$I$1*I7725+$J$1*J7725+$K$1*K7725+$M$1*M7725+$AB$3</f>
        <v>420716.56843871996</v>
      </c>
      <c r="X7725" s="35">
        <f t="shared" si="124"/>
        <v>0</v>
      </c>
      <c r="Y7725" s="16">
        <f>(W7725-C7725)/C7725</f>
        <v>2.6137971801755994E-2</v>
      </c>
    </row>
    <row r="7726" spans="1:25" x14ac:dyDescent="0.35">
      <c r="A7726">
        <v>3972900025</v>
      </c>
      <c r="B7726" t="s">
        <v>230</v>
      </c>
      <c r="C7726" s="9">
        <v>499000</v>
      </c>
      <c r="D7726" s="7">
        <v>6</v>
      </c>
      <c r="E7726" s="7">
        <v>1.75</v>
      </c>
      <c r="F7726" s="7">
        <v>2400</v>
      </c>
      <c r="G7726" s="7">
        <v>1.5</v>
      </c>
      <c r="H7726" s="7">
        <v>0</v>
      </c>
      <c r="I7726" s="7">
        <v>0</v>
      </c>
      <c r="J7726" s="7">
        <v>7</v>
      </c>
      <c r="K7726" s="7">
        <v>1980</v>
      </c>
      <c r="L7726" s="21">
        <v>0</v>
      </c>
      <c r="M7726">
        <v>47.766100000000002</v>
      </c>
      <c r="N7726" s="19">
        <v>7500</v>
      </c>
      <c r="O7726" s="19">
        <v>3</v>
      </c>
      <c r="P7726" s="19">
        <v>1975</v>
      </c>
      <c r="Q7726" s="19">
        <v>7500</v>
      </c>
      <c r="R7726">
        <v>98155</v>
      </c>
      <c r="S7726">
        <v>-122.313</v>
      </c>
      <c r="T7726" s="23">
        <v>1400</v>
      </c>
      <c r="U7726" s="23">
        <v>1000</v>
      </c>
      <c r="W7726" s="35">
        <f>$D$1*D7726+$E$1*E7726+$F$1*F7726+$G$1*G7726+$H$1*H7726+$I$1*I7726+$J$1*J7726+$K$1*K7726+$M$1*M7726+$AB$3</f>
        <v>590153.02644762397</v>
      </c>
      <c r="X7726" s="35">
        <f t="shared" si="124"/>
        <v>0</v>
      </c>
      <c r="Y7726" s="16">
        <f>(W7726-C7726)/C7726</f>
        <v>0.18267139568662119</v>
      </c>
    </row>
    <row r="7727" spans="1:25" x14ac:dyDescent="0.35">
      <c r="A7727">
        <v>1159400220</v>
      </c>
      <c r="B7727" t="s">
        <v>36</v>
      </c>
      <c r="C7727" s="9">
        <v>790000</v>
      </c>
      <c r="D7727" s="7">
        <v>5</v>
      </c>
      <c r="E7727" s="7">
        <v>3.25</v>
      </c>
      <c r="F7727" s="7">
        <v>2900</v>
      </c>
      <c r="G7727" s="7">
        <v>1</v>
      </c>
      <c r="H7727" s="7">
        <v>0</v>
      </c>
      <c r="I7727" s="7">
        <v>0</v>
      </c>
      <c r="J7727" s="7">
        <v>8</v>
      </c>
      <c r="K7727" s="7">
        <v>2590</v>
      </c>
      <c r="L7727" s="21">
        <v>0</v>
      </c>
      <c r="M7727">
        <v>47.615400000000001</v>
      </c>
      <c r="N7727" s="19">
        <v>12160</v>
      </c>
      <c r="O7727" s="19">
        <v>4</v>
      </c>
      <c r="P7727" s="19">
        <v>1967</v>
      </c>
      <c r="Q7727" s="19">
        <v>12160</v>
      </c>
      <c r="R7727">
        <v>98005</v>
      </c>
      <c r="S7727">
        <v>-122.16800000000001</v>
      </c>
      <c r="T7727" s="23">
        <v>1890</v>
      </c>
      <c r="U7727" s="23">
        <v>1010</v>
      </c>
      <c r="W7727" s="35">
        <f>$D$1*D7727+$E$1*E7727+$F$1*F7727+$G$1*G7727+$H$1*H7727+$I$1*I7727+$J$1*J7727+$K$1*K7727+$M$1*M7727+$AB$3</f>
        <v>704069.80760335177</v>
      </c>
      <c r="X7727" s="35">
        <f t="shared" si="124"/>
        <v>0</v>
      </c>
      <c r="Y7727" s="16">
        <f>(W7727-C7727)/C7727</f>
        <v>-0.10877239543879523</v>
      </c>
    </row>
    <row r="7728" spans="1:25" x14ac:dyDescent="0.35">
      <c r="A7728">
        <v>3876313030</v>
      </c>
      <c r="B7728" t="s">
        <v>228</v>
      </c>
      <c r="C7728" s="9">
        <v>458000</v>
      </c>
      <c r="D7728" s="7">
        <v>1</v>
      </c>
      <c r="E7728" s="7">
        <v>2.25</v>
      </c>
      <c r="F7728" s="7">
        <v>2140</v>
      </c>
      <c r="G7728" s="7">
        <v>1</v>
      </c>
      <c r="H7728" s="7">
        <v>0</v>
      </c>
      <c r="I7728" s="7">
        <v>0</v>
      </c>
      <c r="J7728" s="7">
        <v>7</v>
      </c>
      <c r="K7728" s="7">
        <v>1980</v>
      </c>
      <c r="L7728" s="21">
        <v>0</v>
      </c>
      <c r="M7728">
        <v>47.735199999999999</v>
      </c>
      <c r="N7728" s="19">
        <v>10350</v>
      </c>
      <c r="O7728" s="19">
        <v>3</v>
      </c>
      <c r="P7728" s="19">
        <v>1976</v>
      </c>
      <c r="Q7728" s="19">
        <v>8400</v>
      </c>
      <c r="R7728">
        <v>98072</v>
      </c>
      <c r="S7728">
        <v>-122.17</v>
      </c>
      <c r="T7728" s="23">
        <v>1470</v>
      </c>
      <c r="U7728" s="23">
        <v>670</v>
      </c>
      <c r="W7728" s="35">
        <f>$D$1*D7728+$E$1*E7728+$F$1*F7728+$G$1*G7728+$H$1*H7728+$I$1*I7728+$J$1*J7728+$K$1*K7728+$M$1*M7728+$AB$3</f>
        <v>681540.77016152069</v>
      </c>
      <c r="X7728" s="35">
        <f t="shared" si="124"/>
        <v>0</v>
      </c>
      <c r="Y7728" s="16">
        <f>(W7728-C7728)/C7728</f>
        <v>0.48808028419546001</v>
      </c>
    </row>
    <row r="7729" spans="1:25" x14ac:dyDescent="0.35">
      <c r="A7729">
        <v>2856100515</v>
      </c>
      <c r="B7729" t="s">
        <v>128</v>
      </c>
      <c r="C7729" s="9">
        <v>925000</v>
      </c>
      <c r="D7729" s="7">
        <v>4</v>
      </c>
      <c r="E7729" s="7">
        <v>2.5</v>
      </c>
      <c r="F7729" s="7">
        <v>2670</v>
      </c>
      <c r="G7729" s="7">
        <v>2</v>
      </c>
      <c r="H7729" s="7">
        <v>0</v>
      </c>
      <c r="I7729" s="7">
        <v>0</v>
      </c>
      <c r="J7729" s="7">
        <v>8</v>
      </c>
      <c r="K7729" s="7">
        <v>1470</v>
      </c>
      <c r="L7729" s="21">
        <v>2010</v>
      </c>
      <c r="M7729">
        <v>47.6768</v>
      </c>
      <c r="N7729" s="19">
        <v>5100</v>
      </c>
      <c r="O7729" s="19">
        <v>3</v>
      </c>
      <c r="P7729" s="19">
        <v>1929</v>
      </c>
      <c r="Q7729" s="19">
        <v>4080</v>
      </c>
      <c r="R7729">
        <v>98117</v>
      </c>
      <c r="S7729">
        <v>-122.39</v>
      </c>
      <c r="T7729" s="23">
        <v>1940</v>
      </c>
      <c r="U7729" s="23">
        <v>730</v>
      </c>
      <c r="W7729" s="35">
        <f>$D$1*D7729+$E$1*E7729+$F$1*F7729+$G$1*G7729+$H$1*H7729+$I$1*I7729+$J$1*J7729+$K$1*K7729+$M$1*M7729+$AB$3</f>
        <v>701998.74273954704</v>
      </c>
      <c r="X7729" s="35">
        <f t="shared" si="124"/>
        <v>0</v>
      </c>
      <c r="Y7729" s="16">
        <f>(W7729-C7729)/C7729</f>
        <v>-0.24108244028157078</v>
      </c>
    </row>
    <row r="7730" spans="1:25" x14ac:dyDescent="0.35">
      <c r="A7730">
        <v>4239400730</v>
      </c>
      <c r="B7730" t="s">
        <v>133</v>
      </c>
      <c r="C7730" s="9">
        <v>152000</v>
      </c>
      <c r="D7730" s="7">
        <v>3</v>
      </c>
      <c r="E7730" s="7">
        <v>1</v>
      </c>
      <c r="F7730" s="7">
        <v>1090</v>
      </c>
      <c r="G7730" s="7">
        <v>1</v>
      </c>
      <c r="H7730" s="7">
        <v>0</v>
      </c>
      <c r="I7730" s="7">
        <v>0</v>
      </c>
      <c r="J7730" s="7">
        <v>6</v>
      </c>
      <c r="K7730" s="7">
        <v>1090</v>
      </c>
      <c r="L7730" s="21">
        <v>0</v>
      </c>
      <c r="M7730">
        <v>47.3155</v>
      </c>
      <c r="N7730" s="19">
        <v>3264</v>
      </c>
      <c r="O7730" s="19">
        <v>4</v>
      </c>
      <c r="P7730" s="19">
        <v>1969</v>
      </c>
      <c r="Q7730" s="19">
        <v>3330</v>
      </c>
      <c r="R7730">
        <v>98092</v>
      </c>
      <c r="S7730">
        <v>-122.182</v>
      </c>
      <c r="T7730" s="23">
        <v>1090</v>
      </c>
      <c r="U7730" s="23">
        <v>0</v>
      </c>
      <c r="W7730" s="35">
        <f>$D$1*D7730+$E$1*E7730+$F$1*F7730+$G$1*G7730+$H$1*H7730+$I$1*I7730+$J$1*J7730+$K$1*K7730+$M$1*M7730+$AB$3</f>
        <v>53219.005343597382</v>
      </c>
      <c r="X7730" s="35">
        <f t="shared" si="124"/>
        <v>0</v>
      </c>
      <c r="Y7730" s="16">
        <f>(W7730-C7730)/C7730</f>
        <v>-0.64987496484475404</v>
      </c>
    </row>
    <row r="7731" spans="1:25" x14ac:dyDescent="0.35">
      <c r="A7731">
        <v>1826059042</v>
      </c>
      <c r="B7731" t="s">
        <v>189</v>
      </c>
      <c r="C7731" s="9">
        <v>402000</v>
      </c>
      <c r="D7731" s="7">
        <v>3</v>
      </c>
      <c r="E7731" s="7">
        <v>2.5</v>
      </c>
      <c r="F7731" s="7">
        <v>1970</v>
      </c>
      <c r="G7731" s="7">
        <v>2</v>
      </c>
      <c r="H7731" s="7">
        <v>0</v>
      </c>
      <c r="I7731" s="7">
        <v>0</v>
      </c>
      <c r="J7731" s="7">
        <v>8</v>
      </c>
      <c r="K7731" s="7">
        <v>2640</v>
      </c>
      <c r="L7731" s="21">
        <v>0</v>
      </c>
      <c r="M7731">
        <v>47.739699999999999</v>
      </c>
      <c r="N7731" s="19">
        <v>12205</v>
      </c>
      <c r="O7731" s="19">
        <v>4</v>
      </c>
      <c r="P7731" s="19">
        <v>1990</v>
      </c>
      <c r="Q7731" s="19">
        <v>9636</v>
      </c>
      <c r="R7731">
        <v>98011</v>
      </c>
      <c r="S7731">
        <v>-122.209</v>
      </c>
      <c r="T7731" s="23">
        <v>1970</v>
      </c>
      <c r="U7731" s="23">
        <v>0</v>
      </c>
      <c r="W7731" s="35">
        <f>$D$1*D7731+$E$1*E7731+$F$1*F7731+$G$1*G7731+$H$1*H7731+$I$1*I7731+$J$1*J7731+$K$1*K7731+$M$1*M7731+$AB$3</f>
        <v>632723.69096047804</v>
      </c>
      <c r="X7731" s="35">
        <f t="shared" si="124"/>
        <v>0</v>
      </c>
      <c r="Y7731" s="16">
        <f>(W7731-C7731)/C7731</f>
        <v>0.5739395297524329</v>
      </c>
    </row>
    <row r="7732" spans="1:25" x14ac:dyDescent="0.35">
      <c r="A7732">
        <v>3869900155</v>
      </c>
      <c r="B7732" t="s">
        <v>225</v>
      </c>
      <c r="C7732" s="9">
        <v>340000</v>
      </c>
      <c r="D7732" s="7">
        <v>2</v>
      </c>
      <c r="E7732" s="7">
        <v>2</v>
      </c>
      <c r="F7732" s="7">
        <v>1250</v>
      </c>
      <c r="G7732" s="7">
        <v>2</v>
      </c>
      <c r="H7732" s="7">
        <v>0</v>
      </c>
      <c r="I7732" s="7">
        <v>0</v>
      </c>
      <c r="J7732" s="7">
        <v>7</v>
      </c>
      <c r="K7732" s="7">
        <v>1270</v>
      </c>
      <c r="L7732" s="21">
        <v>0</v>
      </c>
      <c r="M7732">
        <v>47.5426</v>
      </c>
      <c r="N7732" s="19">
        <v>1178</v>
      </c>
      <c r="O7732" s="19">
        <v>3</v>
      </c>
      <c r="P7732" s="19">
        <v>1996</v>
      </c>
      <c r="Q7732" s="19">
        <v>1242</v>
      </c>
      <c r="R7732">
        <v>98136</v>
      </c>
      <c r="S7732">
        <v>-122.387</v>
      </c>
      <c r="T7732" s="23">
        <v>980</v>
      </c>
      <c r="U7732" s="23">
        <v>270</v>
      </c>
      <c r="W7732" s="35">
        <f>$D$1*D7732+$E$1*E7732+$F$1*F7732+$G$1*G7732+$H$1*H7732+$I$1*I7732+$J$1*J7732+$K$1*K7732+$M$1*M7732+$AB$3</f>
        <v>303902.8346985057</v>
      </c>
      <c r="X7732" s="35">
        <f t="shared" si="124"/>
        <v>0</v>
      </c>
      <c r="Y7732" s="16">
        <f>(W7732-C7732)/C7732</f>
        <v>-0.10616813323968911</v>
      </c>
    </row>
    <row r="7733" spans="1:25" x14ac:dyDescent="0.35">
      <c r="A7733">
        <v>2600010220</v>
      </c>
      <c r="B7733" t="s">
        <v>225</v>
      </c>
      <c r="C7733" s="10">
        <v>1250000</v>
      </c>
      <c r="D7733" s="7">
        <v>4</v>
      </c>
      <c r="E7733" s="7">
        <v>2.5</v>
      </c>
      <c r="F7733" s="7">
        <v>4040</v>
      </c>
      <c r="G7733" s="7">
        <v>2</v>
      </c>
      <c r="H7733" s="7">
        <v>0</v>
      </c>
      <c r="I7733" s="7">
        <v>2</v>
      </c>
      <c r="J7733" s="7">
        <v>10</v>
      </c>
      <c r="K7733" s="7">
        <v>3770</v>
      </c>
      <c r="L7733" s="21">
        <v>0</v>
      </c>
      <c r="M7733">
        <v>47.558999999999997</v>
      </c>
      <c r="N7733" s="19">
        <v>11350</v>
      </c>
      <c r="O7733" s="19">
        <v>4</v>
      </c>
      <c r="P7733" s="19">
        <v>1984</v>
      </c>
      <c r="Q7733" s="19">
        <v>12382</v>
      </c>
      <c r="R7733">
        <v>98006</v>
      </c>
      <c r="S7733">
        <v>-122.16200000000001</v>
      </c>
      <c r="T7733" s="23">
        <v>3690</v>
      </c>
      <c r="U7733" s="23">
        <v>350</v>
      </c>
      <c r="W7733" s="35">
        <f>$D$1*D7733+$E$1*E7733+$F$1*F7733+$G$1*G7733+$H$1*H7733+$I$1*I7733+$J$1*J7733+$K$1*K7733+$M$1*M7733+$AB$3</f>
        <v>1210339.5747925863</v>
      </c>
      <c r="X7733" s="35">
        <f t="shared" si="124"/>
        <v>0</v>
      </c>
      <c r="Y7733" s="16">
        <f>(W7733-C7733)/C7733</f>
        <v>-3.1728340165930985E-2</v>
      </c>
    </row>
    <row r="7734" spans="1:25" x14ac:dyDescent="0.35">
      <c r="A7734">
        <v>9290870040</v>
      </c>
      <c r="B7734" t="s">
        <v>156</v>
      </c>
      <c r="C7734" s="9">
        <v>775000</v>
      </c>
      <c r="D7734" s="7">
        <v>4</v>
      </c>
      <c r="E7734" s="7">
        <v>2.5</v>
      </c>
      <c r="F7734" s="7">
        <v>3220</v>
      </c>
      <c r="G7734" s="7">
        <v>2</v>
      </c>
      <c r="H7734" s="7">
        <v>0</v>
      </c>
      <c r="I7734" s="7">
        <v>0</v>
      </c>
      <c r="J7734" s="7">
        <v>10</v>
      </c>
      <c r="K7734" s="7">
        <v>3090</v>
      </c>
      <c r="L7734" s="21">
        <v>0</v>
      </c>
      <c r="M7734">
        <v>47.685400000000001</v>
      </c>
      <c r="N7734" s="19">
        <v>38448</v>
      </c>
      <c r="O7734" s="19">
        <v>3</v>
      </c>
      <c r="P7734" s="19">
        <v>1993</v>
      </c>
      <c r="Q7734" s="19">
        <v>38448</v>
      </c>
      <c r="R7734">
        <v>98053</v>
      </c>
      <c r="S7734">
        <v>-122.053</v>
      </c>
      <c r="T7734" s="23">
        <v>3220</v>
      </c>
      <c r="U7734" s="23">
        <v>0</v>
      </c>
      <c r="W7734" s="35">
        <f>$D$1*D7734+$E$1*E7734+$F$1*F7734+$G$1*G7734+$H$1*H7734+$I$1*I7734+$J$1*J7734+$K$1*K7734+$M$1*M7734+$AB$3</f>
        <v>985892.30789639428</v>
      </c>
      <c r="X7734" s="35">
        <f t="shared" si="124"/>
        <v>0</v>
      </c>
      <c r="Y7734" s="16">
        <f>(W7734-C7734)/C7734</f>
        <v>0.27211910696308939</v>
      </c>
    </row>
    <row r="7735" spans="1:25" x14ac:dyDescent="0.35">
      <c r="A7735">
        <v>5347200175</v>
      </c>
      <c r="B7735" t="s">
        <v>243</v>
      </c>
      <c r="C7735" s="9">
        <v>299800</v>
      </c>
      <c r="D7735" s="7">
        <v>2</v>
      </c>
      <c r="E7735" s="7">
        <v>1</v>
      </c>
      <c r="F7735" s="7">
        <v>1310</v>
      </c>
      <c r="G7735" s="7">
        <v>1</v>
      </c>
      <c r="H7735" s="7">
        <v>0</v>
      </c>
      <c r="I7735" s="7">
        <v>0</v>
      </c>
      <c r="J7735" s="7">
        <v>6</v>
      </c>
      <c r="K7735" s="7">
        <v>1300</v>
      </c>
      <c r="L7735" s="21">
        <v>0</v>
      </c>
      <c r="M7735">
        <v>47.518500000000003</v>
      </c>
      <c r="N7735" s="19">
        <v>2814</v>
      </c>
      <c r="O7735" s="19">
        <v>3</v>
      </c>
      <c r="P7735" s="19">
        <v>1944</v>
      </c>
      <c r="Q7735" s="19">
        <v>1344</v>
      </c>
      <c r="R7735">
        <v>98126</v>
      </c>
      <c r="S7735">
        <v>-122.376</v>
      </c>
      <c r="T7735" s="23">
        <v>810</v>
      </c>
      <c r="U7735" s="23">
        <v>500</v>
      </c>
      <c r="W7735" s="35">
        <f>$D$1*D7735+$E$1*E7735+$F$1*F7735+$G$1*G7735+$H$1*H7735+$I$1*I7735+$J$1*J7735+$K$1*K7735+$M$1*M7735+$AB$3</f>
        <v>266567.11731375381</v>
      </c>
      <c r="X7735" s="35">
        <f t="shared" si="124"/>
        <v>0</v>
      </c>
      <c r="Y7735" s="16">
        <f>(W7735-C7735)/C7735</f>
        <v>-0.11085017573797927</v>
      </c>
    </row>
    <row r="7736" spans="1:25" x14ac:dyDescent="0.35">
      <c r="A7736">
        <v>3810000455</v>
      </c>
      <c r="B7736" t="s">
        <v>104</v>
      </c>
      <c r="C7736" s="9">
        <v>340000</v>
      </c>
      <c r="D7736" s="7">
        <v>4</v>
      </c>
      <c r="E7736" s="7">
        <v>2.25</v>
      </c>
      <c r="F7736" s="7">
        <v>2060</v>
      </c>
      <c r="G7736" s="7">
        <v>1</v>
      </c>
      <c r="H7736" s="7">
        <v>0</v>
      </c>
      <c r="I7736" s="7">
        <v>0</v>
      </c>
      <c r="J7736" s="7">
        <v>7</v>
      </c>
      <c r="K7736" s="7">
        <v>1990</v>
      </c>
      <c r="L7736" s="21">
        <v>0</v>
      </c>
      <c r="M7736">
        <v>47.498399999999997</v>
      </c>
      <c r="N7736" s="19">
        <v>8400</v>
      </c>
      <c r="O7736" s="19">
        <v>3</v>
      </c>
      <c r="P7736" s="19">
        <v>1960</v>
      </c>
      <c r="Q7736" s="19">
        <v>7383</v>
      </c>
      <c r="R7736">
        <v>98178</v>
      </c>
      <c r="S7736">
        <v>-122.23</v>
      </c>
      <c r="T7736" s="23">
        <v>1300</v>
      </c>
      <c r="U7736" s="23">
        <v>760</v>
      </c>
      <c r="W7736" s="35">
        <f>$D$1*D7736+$E$1*E7736+$F$1*F7736+$G$1*G7736+$H$1*H7736+$I$1*I7736+$J$1*J7736+$K$1*K7736+$M$1*M7736+$AB$3</f>
        <v>413572.67809209973</v>
      </c>
      <c r="X7736" s="35">
        <f t="shared" si="124"/>
        <v>0</v>
      </c>
      <c r="Y7736" s="16">
        <f>(W7736-C7736)/C7736</f>
        <v>0.21639022968264626</v>
      </c>
    </row>
    <row r="7737" spans="1:25" x14ac:dyDescent="0.35">
      <c r="A7737">
        <v>1962200037</v>
      </c>
      <c r="B7737" t="s">
        <v>150</v>
      </c>
      <c r="C7737" s="9">
        <v>626000</v>
      </c>
      <c r="D7737" s="7">
        <v>3</v>
      </c>
      <c r="E7737" s="7">
        <v>2.25</v>
      </c>
      <c r="F7737" s="7">
        <v>1750</v>
      </c>
      <c r="G7737" s="7">
        <v>2.5</v>
      </c>
      <c r="H7737" s="7">
        <v>0</v>
      </c>
      <c r="I7737" s="7">
        <v>0</v>
      </c>
      <c r="J7737" s="7">
        <v>9</v>
      </c>
      <c r="K7737" s="7">
        <v>2410</v>
      </c>
      <c r="L7737" s="21">
        <v>0</v>
      </c>
      <c r="M7737">
        <v>47.649799999999999</v>
      </c>
      <c r="N7737" s="19">
        <v>1572</v>
      </c>
      <c r="O7737" s="19">
        <v>3</v>
      </c>
      <c r="P7737" s="19">
        <v>2005</v>
      </c>
      <c r="Q7737" s="19">
        <v>3050</v>
      </c>
      <c r="R7737">
        <v>98102</v>
      </c>
      <c r="S7737">
        <v>-122.321</v>
      </c>
      <c r="T7737" s="23">
        <v>1470</v>
      </c>
      <c r="U7737" s="23">
        <v>280</v>
      </c>
      <c r="W7737" s="35">
        <f>$D$1*D7737+$E$1*E7737+$F$1*F7737+$G$1*G7737+$H$1*H7737+$I$1*I7737+$J$1*J7737+$K$1*K7737+$M$1*M7737+$AB$3</f>
        <v>589258.98344492167</v>
      </c>
      <c r="X7737" s="35">
        <f t="shared" si="124"/>
        <v>0</v>
      </c>
      <c r="Y7737" s="16">
        <f>(W7737-C7737)/C7737</f>
        <v>-5.8691719736546848E-2</v>
      </c>
    </row>
    <row r="7738" spans="1:25" x14ac:dyDescent="0.35">
      <c r="A7738">
        <v>795001930</v>
      </c>
      <c r="B7738" t="s">
        <v>33</v>
      </c>
      <c r="C7738" s="9">
        <v>324950</v>
      </c>
      <c r="D7738" s="7">
        <v>2</v>
      </c>
      <c r="E7738" s="7">
        <v>1</v>
      </c>
      <c r="F7738" s="7">
        <v>1150</v>
      </c>
      <c r="G7738" s="7">
        <v>1</v>
      </c>
      <c r="H7738" s="7">
        <v>0</v>
      </c>
      <c r="I7738" s="7">
        <v>0</v>
      </c>
      <c r="J7738" s="7">
        <v>7</v>
      </c>
      <c r="K7738" s="7">
        <v>1390</v>
      </c>
      <c r="L7738" s="21">
        <v>0</v>
      </c>
      <c r="M7738">
        <v>47.508099999999999</v>
      </c>
      <c r="N7738" s="19">
        <v>9186</v>
      </c>
      <c r="O7738" s="19">
        <v>3</v>
      </c>
      <c r="P7738" s="19">
        <v>1946</v>
      </c>
      <c r="Q7738" s="19">
        <v>10690</v>
      </c>
      <c r="R7738">
        <v>98168</v>
      </c>
      <c r="S7738">
        <v>-122.33</v>
      </c>
      <c r="T7738" s="23">
        <v>1150</v>
      </c>
      <c r="U7738" s="23">
        <v>0</v>
      </c>
      <c r="W7738" s="35">
        <f>$D$1*D7738+$E$1*E7738+$F$1*F7738+$G$1*G7738+$H$1*H7738+$I$1*I7738+$J$1*J7738+$K$1*K7738+$M$1*M7738+$AB$3</f>
        <v>300097.61161523685</v>
      </c>
      <c r="X7738" s="35">
        <f t="shared" si="124"/>
        <v>0</v>
      </c>
      <c r="Y7738" s="16">
        <f>(W7738-C7738)/C7738</f>
        <v>-7.6480653592131562E-2</v>
      </c>
    </row>
    <row r="7739" spans="1:25" x14ac:dyDescent="0.35">
      <c r="A7739">
        <v>3905080730</v>
      </c>
      <c r="B7739" t="s">
        <v>73</v>
      </c>
      <c r="C7739" s="9">
        <v>535500</v>
      </c>
      <c r="D7739" s="7">
        <v>3</v>
      </c>
      <c r="E7739" s="7">
        <v>2.5</v>
      </c>
      <c r="F7739" s="7">
        <v>2050</v>
      </c>
      <c r="G7739" s="7">
        <v>2</v>
      </c>
      <c r="H7739" s="7">
        <v>0</v>
      </c>
      <c r="I7739" s="7">
        <v>0</v>
      </c>
      <c r="J7739" s="7">
        <v>8</v>
      </c>
      <c r="K7739" s="7">
        <v>2050</v>
      </c>
      <c r="L7739" s="21">
        <v>0</v>
      </c>
      <c r="M7739">
        <v>47.568899999999999</v>
      </c>
      <c r="N7739" s="19">
        <v>4976</v>
      </c>
      <c r="O7739" s="19">
        <v>3</v>
      </c>
      <c r="P7739" s="19">
        <v>1994</v>
      </c>
      <c r="Q7739" s="19">
        <v>5153</v>
      </c>
      <c r="R7739">
        <v>98029</v>
      </c>
      <c r="S7739">
        <v>-121.995</v>
      </c>
      <c r="T7739" s="23">
        <v>2050</v>
      </c>
      <c r="U7739" s="23">
        <v>0</v>
      </c>
      <c r="W7739" s="35">
        <f>$D$1*D7739+$E$1*E7739+$F$1*F7739+$G$1*G7739+$H$1*H7739+$I$1*I7739+$J$1*J7739+$K$1*K7739+$M$1*M7739+$AB$3</f>
        <v>534427.13434339687</v>
      </c>
      <c r="X7739" s="35">
        <f t="shared" si="124"/>
        <v>0</v>
      </c>
      <c r="Y7739" s="16">
        <f>(W7739-C7739)/C7739</f>
        <v>-2.0034839525735343E-3</v>
      </c>
    </row>
    <row r="7740" spans="1:25" x14ac:dyDescent="0.35">
      <c r="A7740">
        <v>8651611110</v>
      </c>
      <c r="B7740" t="s">
        <v>159</v>
      </c>
      <c r="C7740" s="9">
        <v>817500</v>
      </c>
      <c r="D7740" s="7">
        <v>3</v>
      </c>
      <c r="E7740" s="7">
        <v>3.25</v>
      </c>
      <c r="F7740" s="7">
        <v>3230</v>
      </c>
      <c r="G7740" s="7">
        <v>2</v>
      </c>
      <c r="H7740" s="7">
        <v>0</v>
      </c>
      <c r="I7740" s="7">
        <v>0</v>
      </c>
      <c r="J7740" s="7">
        <v>10</v>
      </c>
      <c r="K7740" s="7">
        <v>3230</v>
      </c>
      <c r="L7740" s="21">
        <v>0</v>
      </c>
      <c r="M7740">
        <v>47.633800000000001</v>
      </c>
      <c r="N7740" s="19">
        <v>7639</v>
      </c>
      <c r="O7740" s="19">
        <v>3</v>
      </c>
      <c r="P7740" s="19">
        <v>1999</v>
      </c>
      <c r="Q7740" s="19">
        <v>7772</v>
      </c>
      <c r="R7740">
        <v>98074</v>
      </c>
      <c r="S7740">
        <v>-122.063</v>
      </c>
      <c r="T7740" s="23">
        <v>3230</v>
      </c>
      <c r="U7740" s="23">
        <v>0</v>
      </c>
      <c r="W7740" s="35">
        <f>$D$1*D7740+$E$1*E7740+$F$1*F7740+$G$1*G7740+$H$1*H7740+$I$1*I7740+$J$1*J7740+$K$1*K7740+$M$1*M7740+$AB$3</f>
        <v>977866.2065711841</v>
      </c>
      <c r="X7740" s="35">
        <f t="shared" si="124"/>
        <v>0</v>
      </c>
      <c r="Y7740" s="16">
        <f>(W7740-C7740)/C7740</f>
        <v>0.19616661354273285</v>
      </c>
    </row>
    <row r="7741" spans="1:25" x14ac:dyDescent="0.35">
      <c r="A7741">
        <v>5411600210</v>
      </c>
      <c r="B7741" t="s">
        <v>145</v>
      </c>
      <c r="C7741" s="9">
        <v>810000</v>
      </c>
      <c r="D7741" s="7">
        <v>4</v>
      </c>
      <c r="E7741" s="7">
        <v>3.5</v>
      </c>
      <c r="F7741" s="7">
        <v>4170</v>
      </c>
      <c r="G7741" s="7">
        <v>2</v>
      </c>
      <c r="H7741" s="7">
        <v>0</v>
      </c>
      <c r="I7741" s="7">
        <v>0</v>
      </c>
      <c r="J7741" s="7">
        <v>9</v>
      </c>
      <c r="K7741" s="7">
        <v>2970</v>
      </c>
      <c r="L7741" s="21">
        <v>0</v>
      </c>
      <c r="M7741">
        <v>47.613599999999998</v>
      </c>
      <c r="N7741" s="19">
        <v>4322</v>
      </c>
      <c r="O7741" s="19">
        <v>3</v>
      </c>
      <c r="P7741" s="19">
        <v>2005</v>
      </c>
      <c r="Q7741" s="19">
        <v>4922</v>
      </c>
      <c r="R7741">
        <v>98074</v>
      </c>
      <c r="S7741">
        <v>-122.041</v>
      </c>
      <c r="T7741" s="23">
        <v>2940</v>
      </c>
      <c r="U7741" s="23">
        <v>1230</v>
      </c>
      <c r="W7741" s="35">
        <f>$D$1*D7741+$E$1*E7741+$F$1*F7741+$G$1*G7741+$H$1*H7741+$I$1*I7741+$J$1*J7741+$K$1*K7741+$M$1*M7741+$AB$3</f>
        <v>1055794.3464664705</v>
      </c>
      <c r="X7741" s="35">
        <f t="shared" si="124"/>
        <v>0</v>
      </c>
      <c r="Y7741" s="16">
        <f>(W7741-C7741)/C7741</f>
        <v>0.30344981045243274</v>
      </c>
    </row>
    <row r="7742" spans="1:25" x14ac:dyDescent="0.35">
      <c r="A7742">
        <v>7519000665</v>
      </c>
      <c r="B7742" t="s">
        <v>213</v>
      </c>
      <c r="C7742" s="9">
        <v>565000</v>
      </c>
      <c r="D7742" s="7">
        <v>5</v>
      </c>
      <c r="E7742" s="7">
        <v>1.5</v>
      </c>
      <c r="F7742" s="7">
        <v>1940</v>
      </c>
      <c r="G7742" s="7">
        <v>1.5</v>
      </c>
      <c r="H7742" s="7">
        <v>0</v>
      </c>
      <c r="I7742" s="7">
        <v>0</v>
      </c>
      <c r="J7742" s="7">
        <v>6</v>
      </c>
      <c r="K7742" s="7">
        <v>1830</v>
      </c>
      <c r="L7742" s="21">
        <v>0</v>
      </c>
      <c r="M7742">
        <v>47.685299999999998</v>
      </c>
      <c r="N7742" s="19">
        <v>3430</v>
      </c>
      <c r="O7742" s="19">
        <v>4</v>
      </c>
      <c r="P7742" s="19">
        <v>1926</v>
      </c>
      <c r="Q7742" s="19">
        <v>4120</v>
      </c>
      <c r="R7742">
        <v>98117</v>
      </c>
      <c r="S7742">
        <v>-122.36199999999999</v>
      </c>
      <c r="T7742" s="23">
        <v>1220</v>
      </c>
      <c r="U7742" s="23">
        <v>720</v>
      </c>
      <c r="W7742" s="35">
        <f>$D$1*D7742+$E$1*E7742+$F$1*F7742+$G$1*G7742+$H$1*H7742+$I$1*I7742+$J$1*J7742+$K$1*K7742+$M$1*M7742+$AB$3</f>
        <v>398603.59212767705</v>
      </c>
      <c r="X7742" s="35">
        <f t="shared" si="124"/>
        <v>0</v>
      </c>
      <c r="Y7742" s="16">
        <f>(W7742-C7742)/C7742</f>
        <v>-0.29450691658818223</v>
      </c>
    </row>
    <row r="7743" spans="1:25" x14ac:dyDescent="0.35">
      <c r="A7743">
        <v>4217400120</v>
      </c>
      <c r="B7743" t="s">
        <v>285</v>
      </c>
      <c r="C7743" s="9">
        <v>978000</v>
      </c>
      <c r="D7743" s="7">
        <v>3</v>
      </c>
      <c r="E7743" s="7">
        <v>1.5</v>
      </c>
      <c r="F7743" s="7">
        <v>2390</v>
      </c>
      <c r="G7743" s="7">
        <v>1.5</v>
      </c>
      <c r="H7743" s="7">
        <v>0</v>
      </c>
      <c r="I7743" s="7">
        <v>0</v>
      </c>
      <c r="J7743" s="7">
        <v>9</v>
      </c>
      <c r="K7743" s="7">
        <v>2350</v>
      </c>
      <c r="L7743" s="21">
        <v>0</v>
      </c>
      <c r="M7743">
        <v>47.660400000000003</v>
      </c>
      <c r="N7743" s="19">
        <v>4000</v>
      </c>
      <c r="O7743" s="19">
        <v>3</v>
      </c>
      <c r="P7743" s="19">
        <v>1936</v>
      </c>
      <c r="Q7743" s="19">
        <v>4000</v>
      </c>
      <c r="R7743">
        <v>98105</v>
      </c>
      <c r="S7743">
        <v>-122.28</v>
      </c>
      <c r="T7743" s="23">
        <v>1690</v>
      </c>
      <c r="U7743" s="23">
        <v>700</v>
      </c>
      <c r="W7743" s="35">
        <f>$D$1*D7743+$E$1*E7743+$F$1*F7743+$G$1*G7743+$H$1*H7743+$I$1*I7743+$J$1*J7743+$K$1*K7743+$M$1*M7743+$AB$3</f>
        <v>769720.44505912811</v>
      </c>
      <c r="X7743" s="35">
        <f t="shared" si="124"/>
        <v>0</v>
      </c>
      <c r="Y7743" s="16">
        <f>(W7743-C7743)/C7743</f>
        <v>-0.21296478010314099</v>
      </c>
    </row>
    <row r="7744" spans="1:25" x14ac:dyDescent="0.35">
      <c r="A7744">
        <v>3586500665</v>
      </c>
      <c r="B7744" t="s">
        <v>290</v>
      </c>
      <c r="C7744" s="9">
        <v>530000</v>
      </c>
      <c r="D7744" s="7">
        <v>3</v>
      </c>
      <c r="E7744" s="7">
        <v>1</v>
      </c>
      <c r="F7744" s="7">
        <v>1440</v>
      </c>
      <c r="G7744" s="7">
        <v>1</v>
      </c>
      <c r="H7744" s="7">
        <v>0</v>
      </c>
      <c r="I7744" s="7">
        <v>0</v>
      </c>
      <c r="J7744" s="7">
        <v>8</v>
      </c>
      <c r="K7744" s="7">
        <v>2430</v>
      </c>
      <c r="L7744" s="21">
        <v>0</v>
      </c>
      <c r="M7744">
        <v>47.755299999999998</v>
      </c>
      <c r="N7744" s="19">
        <v>27505</v>
      </c>
      <c r="O7744" s="19">
        <v>3</v>
      </c>
      <c r="P7744" s="19">
        <v>1951</v>
      </c>
      <c r="Q7744" s="19">
        <v>16400</v>
      </c>
      <c r="R7744">
        <v>98177</v>
      </c>
      <c r="S7744">
        <v>-122.37</v>
      </c>
      <c r="T7744" s="23">
        <v>1440</v>
      </c>
      <c r="U7744" s="23">
        <v>0</v>
      </c>
      <c r="W7744" s="35">
        <f>$D$1*D7744+$E$1*E7744+$F$1*F7744+$G$1*G7744+$H$1*H7744+$I$1*I7744+$J$1*J7744+$K$1*K7744+$M$1*M7744+$AB$3</f>
        <v>573066.97295959294</v>
      </c>
      <c r="X7744" s="35">
        <f t="shared" si="124"/>
        <v>0</v>
      </c>
      <c r="Y7744" s="16">
        <f>(W7744-C7744)/C7744</f>
        <v>8.1258439546401773E-2</v>
      </c>
    </row>
    <row r="7745" spans="1:25" x14ac:dyDescent="0.35">
      <c r="A7745">
        <v>2582500110</v>
      </c>
      <c r="B7745" t="s">
        <v>33</v>
      </c>
      <c r="C7745" s="9">
        <v>305000</v>
      </c>
      <c r="D7745" s="7">
        <v>4</v>
      </c>
      <c r="E7745" s="7">
        <v>2.5</v>
      </c>
      <c r="F7745" s="7">
        <v>2230</v>
      </c>
      <c r="G7745" s="7">
        <v>2</v>
      </c>
      <c r="H7745" s="7">
        <v>0</v>
      </c>
      <c r="I7745" s="7">
        <v>0</v>
      </c>
      <c r="J7745" s="7">
        <v>7</v>
      </c>
      <c r="K7745" s="7">
        <v>2230</v>
      </c>
      <c r="L7745" s="21">
        <v>0</v>
      </c>
      <c r="M7745">
        <v>47.328699999999998</v>
      </c>
      <c r="N7745" s="19">
        <v>6487</v>
      </c>
      <c r="O7745" s="19">
        <v>3</v>
      </c>
      <c r="P7745" s="19">
        <v>2003</v>
      </c>
      <c r="Q7745" s="19">
        <v>6882</v>
      </c>
      <c r="R7745">
        <v>98092</v>
      </c>
      <c r="S7745">
        <v>-122.169</v>
      </c>
      <c r="T7745" s="23">
        <v>2230</v>
      </c>
      <c r="U7745" s="23">
        <v>0</v>
      </c>
      <c r="W7745" s="35">
        <f>$D$1*D7745+$E$1*E7745+$F$1*F7745+$G$1*G7745+$H$1*H7745+$I$1*I7745+$J$1*J7745+$K$1*K7745+$M$1*M7745+$AB$3</f>
        <v>311646.14041532576</v>
      </c>
      <c r="X7745" s="35">
        <f t="shared" si="124"/>
        <v>0</v>
      </c>
      <c r="Y7745" s="16">
        <f>(W7745-C7745)/C7745</f>
        <v>2.1790624312543479E-2</v>
      </c>
    </row>
    <row r="7746" spans="1:25" x14ac:dyDescent="0.35">
      <c r="A7746">
        <v>6749700031</v>
      </c>
      <c r="B7746" t="s">
        <v>90</v>
      </c>
      <c r="C7746" s="9">
        <v>345000</v>
      </c>
      <c r="D7746" s="7">
        <v>3</v>
      </c>
      <c r="E7746" s="7">
        <v>2.5</v>
      </c>
      <c r="F7746" s="7">
        <v>1210</v>
      </c>
      <c r="G7746" s="7">
        <v>3</v>
      </c>
      <c r="H7746" s="7">
        <v>0</v>
      </c>
      <c r="I7746" s="7">
        <v>0</v>
      </c>
      <c r="J7746" s="7">
        <v>8</v>
      </c>
      <c r="K7746" s="7">
        <v>1190</v>
      </c>
      <c r="L7746" s="21">
        <v>0</v>
      </c>
      <c r="M7746">
        <v>47.697699999999998</v>
      </c>
      <c r="N7746" s="19">
        <v>1420</v>
      </c>
      <c r="O7746" s="19">
        <v>3</v>
      </c>
      <c r="P7746" s="19">
        <v>2008</v>
      </c>
      <c r="Q7746" s="19">
        <v>1407</v>
      </c>
      <c r="R7746">
        <v>98103</v>
      </c>
      <c r="S7746">
        <v>-122.349</v>
      </c>
      <c r="T7746" s="23">
        <v>1210</v>
      </c>
      <c r="U7746" s="23">
        <v>0</v>
      </c>
      <c r="W7746" s="35">
        <f>$D$1*D7746+$E$1*E7746+$F$1*F7746+$G$1*G7746+$H$1*H7746+$I$1*I7746+$J$1*J7746+$K$1*K7746+$M$1*M7746+$AB$3</f>
        <v>404881.45113961399</v>
      </c>
      <c r="X7746" s="35">
        <f t="shared" si="124"/>
        <v>0</v>
      </c>
      <c r="Y7746" s="16">
        <f>(W7746-C7746)/C7746</f>
        <v>0.17356942359308403</v>
      </c>
    </row>
    <row r="7747" spans="1:25" x14ac:dyDescent="0.35">
      <c r="A7747">
        <v>4136800205</v>
      </c>
      <c r="B7747" t="s">
        <v>147</v>
      </c>
      <c r="C7747" s="9">
        <v>258000</v>
      </c>
      <c r="D7747" s="7">
        <v>2</v>
      </c>
      <c r="E7747" s="7">
        <v>2</v>
      </c>
      <c r="F7747" s="7">
        <v>750</v>
      </c>
      <c r="G7747" s="7">
        <v>1.5</v>
      </c>
      <c r="H7747" s="7">
        <v>0</v>
      </c>
      <c r="I7747" s="7">
        <v>2</v>
      </c>
      <c r="J7747" s="7">
        <v>7</v>
      </c>
      <c r="K7747" s="7">
        <v>1140</v>
      </c>
      <c r="L7747" s="21">
        <v>0</v>
      </c>
      <c r="M7747">
        <v>47.498199999999997</v>
      </c>
      <c r="N7747" s="19">
        <v>6553</v>
      </c>
      <c r="O7747" s="19">
        <v>3</v>
      </c>
      <c r="P7747" s="19">
        <v>1945</v>
      </c>
      <c r="Q7747" s="19">
        <v>7500</v>
      </c>
      <c r="R7747">
        <v>98178</v>
      </c>
      <c r="S7747">
        <v>-122.221</v>
      </c>
      <c r="T7747" s="23">
        <v>750</v>
      </c>
      <c r="U7747" s="23">
        <v>0</v>
      </c>
      <c r="W7747" s="35">
        <f>$D$1*D7747+$E$1*E7747+$F$1*F7747+$G$1*G7747+$H$1*H7747+$I$1*I7747+$J$1*J7747+$K$1*K7747+$M$1*M7747+$AB$3</f>
        <v>304899.22822221369</v>
      </c>
      <c r="X7747" s="35">
        <f t="shared" si="124"/>
        <v>0</v>
      </c>
      <c r="Y7747" s="16">
        <f>(W7747-C7747)/C7747</f>
        <v>0.18177995434966546</v>
      </c>
    </row>
    <row r="7748" spans="1:25" x14ac:dyDescent="0.35">
      <c r="A7748">
        <v>3438503120</v>
      </c>
      <c r="B7748" t="s">
        <v>105</v>
      </c>
      <c r="C7748" s="9">
        <v>275000</v>
      </c>
      <c r="D7748" s="7">
        <v>4</v>
      </c>
      <c r="E7748" s="7">
        <v>1</v>
      </c>
      <c r="F7748" s="7">
        <v>1770</v>
      </c>
      <c r="G7748" s="7">
        <v>1.5</v>
      </c>
      <c r="H7748" s="7">
        <v>0</v>
      </c>
      <c r="I7748" s="7">
        <v>0</v>
      </c>
      <c r="J7748" s="7">
        <v>7</v>
      </c>
      <c r="K7748" s="7">
        <v>1580</v>
      </c>
      <c r="L7748" s="21">
        <v>0</v>
      </c>
      <c r="M7748">
        <v>47.539299999999997</v>
      </c>
      <c r="N7748" s="19">
        <v>7345</v>
      </c>
      <c r="O7748" s="19">
        <v>3</v>
      </c>
      <c r="P7748" s="19">
        <v>1966</v>
      </c>
      <c r="Q7748" s="19">
        <v>7345</v>
      </c>
      <c r="R7748">
        <v>98106</v>
      </c>
      <c r="S7748">
        <v>-122.351</v>
      </c>
      <c r="T7748" s="23">
        <v>1770</v>
      </c>
      <c r="U7748" s="23">
        <v>0</v>
      </c>
      <c r="W7748" s="35">
        <f>$D$1*D7748+$E$1*E7748+$F$1*F7748+$G$1*G7748+$H$1*H7748+$I$1*I7748+$J$1*J7748+$K$1*K7748+$M$1*M7748+$AB$3</f>
        <v>377807.22798337415</v>
      </c>
      <c r="X7748" s="35">
        <f t="shared" ref="X7748:X7811" si="125">IF(W7748&lt;0, 1,0)</f>
        <v>0</v>
      </c>
      <c r="Y7748" s="16">
        <f>(W7748-C7748)/C7748</f>
        <v>0.37384446539408783</v>
      </c>
    </row>
    <row r="7749" spans="1:25" x14ac:dyDescent="0.35">
      <c r="A7749">
        <v>1922069089</v>
      </c>
      <c r="B7749" t="s">
        <v>148</v>
      </c>
      <c r="C7749" s="9">
        <v>310000</v>
      </c>
      <c r="D7749" s="7">
        <v>3</v>
      </c>
      <c r="E7749" s="7">
        <v>1</v>
      </c>
      <c r="F7749" s="7">
        <v>1020</v>
      </c>
      <c r="G7749" s="7">
        <v>1</v>
      </c>
      <c r="H7749" s="7">
        <v>0</v>
      </c>
      <c r="I7749" s="7">
        <v>0</v>
      </c>
      <c r="J7749" s="7">
        <v>7</v>
      </c>
      <c r="K7749" s="7">
        <v>1490</v>
      </c>
      <c r="L7749" s="21">
        <v>0</v>
      </c>
      <c r="M7749">
        <v>47.383600000000001</v>
      </c>
      <c r="N7749" s="19">
        <v>55756</v>
      </c>
      <c r="O7749" s="19">
        <v>3</v>
      </c>
      <c r="P7749" s="19">
        <v>1961</v>
      </c>
      <c r="Q7749" s="19">
        <v>12745</v>
      </c>
      <c r="R7749">
        <v>98042</v>
      </c>
      <c r="S7749">
        <v>-122.08199999999999</v>
      </c>
      <c r="T7749" s="23">
        <v>1020</v>
      </c>
      <c r="U7749" s="23">
        <v>0</v>
      </c>
      <c r="W7749" s="35">
        <f>$D$1*D7749+$E$1*E7749+$F$1*F7749+$G$1*G7749+$H$1*H7749+$I$1*I7749+$J$1*J7749+$K$1*K7749+$M$1*M7749+$AB$3</f>
        <v>159509.33650225401</v>
      </c>
      <c r="X7749" s="35">
        <f t="shared" si="125"/>
        <v>0</v>
      </c>
      <c r="Y7749" s="16">
        <f>(W7749-C7749)/C7749</f>
        <v>-0.48545375321853546</v>
      </c>
    </row>
    <row r="7750" spans="1:25" x14ac:dyDescent="0.35">
      <c r="A7750">
        <v>4099501215</v>
      </c>
      <c r="B7750" t="s">
        <v>78</v>
      </c>
      <c r="C7750" s="9">
        <v>713250</v>
      </c>
      <c r="D7750" s="7">
        <v>3</v>
      </c>
      <c r="E7750" s="7">
        <v>2</v>
      </c>
      <c r="F7750" s="7">
        <v>2050</v>
      </c>
      <c r="G7750" s="7">
        <v>1</v>
      </c>
      <c r="H7750" s="7">
        <v>0</v>
      </c>
      <c r="I7750" s="7">
        <v>0</v>
      </c>
      <c r="J7750" s="7">
        <v>7</v>
      </c>
      <c r="K7750" s="7">
        <v>2910</v>
      </c>
      <c r="L7750" s="21">
        <v>0</v>
      </c>
      <c r="M7750">
        <v>47.588500000000003</v>
      </c>
      <c r="N7750" s="19">
        <v>9000</v>
      </c>
      <c r="O7750" s="19">
        <v>4</v>
      </c>
      <c r="P7750" s="19">
        <v>1951</v>
      </c>
      <c r="Q7750" s="19">
        <v>8856</v>
      </c>
      <c r="R7750">
        <v>98040</v>
      </c>
      <c r="S7750">
        <v>-122.245</v>
      </c>
      <c r="T7750" s="23">
        <v>2050</v>
      </c>
      <c r="U7750" s="23">
        <v>0</v>
      </c>
      <c r="W7750" s="35">
        <f>$D$1*D7750+$E$1*E7750+$F$1*F7750+$G$1*G7750+$H$1*H7750+$I$1*I7750+$J$1*J7750+$K$1*K7750+$M$1*M7750+$AB$3</f>
        <v>512100.36731743068</v>
      </c>
      <c r="X7750" s="35">
        <f t="shared" si="125"/>
        <v>0</v>
      </c>
      <c r="Y7750" s="16">
        <f>(W7750-C7750)/C7750</f>
        <v>-0.28201841245365483</v>
      </c>
    </row>
    <row r="7751" spans="1:25" x14ac:dyDescent="0.35">
      <c r="A7751">
        <v>3325069025</v>
      </c>
      <c r="B7751" t="s">
        <v>131</v>
      </c>
      <c r="C7751" s="9">
        <v>500000</v>
      </c>
      <c r="D7751" s="7">
        <v>3</v>
      </c>
      <c r="E7751" s="7">
        <v>1</v>
      </c>
      <c r="F7751" s="7">
        <v>2000</v>
      </c>
      <c r="G7751" s="7">
        <v>1</v>
      </c>
      <c r="H7751" s="7">
        <v>0</v>
      </c>
      <c r="I7751" s="7">
        <v>0</v>
      </c>
      <c r="J7751" s="7">
        <v>8</v>
      </c>
      <c r="K7751" s="7">
        <v>2000</v>
      </c>
      <c r="L7751" s="21">
        <v>0</v>
      </c>
      <c r="M7751">
        <v>47.606400000000001</v>
      </c>
      <c r="N7751" s="19">
        <v>21780</v>
      </c>
      <c r="O7751" s="19">
        <v>3</v>
      </c>
      <c r="P7751" s="19">
        <v>1978</v>
      </c>
      <c r="Q7751" s="19">
        <v>45738</v>
      </c>
      <c r="R7751">
        <v>98074</v>
      </c>
      <c r="S7751">
        <v>-122.039</v>
      </c>
      <c r="T7751" s="23">
        <v>1480</v>
      </c>
      <c r="U7751" s="23">
        <v>520</v>
      </c>
      <c r="W7751" s="35">
        <f>$D$1*D7751+$E$1*E7751+$F$1*F7751+$G$1*G7751+$H$1*H7751+$I$1*I7751+$J$1*J7751+$K$1*K7751+$M$1*M7751+$AB$3</f>
        <v>593575.73977210745</v>
      </c>
      <c r="X7751" s="35">
        <f t="shared" si="125"/>
        <v>0</v>
      </c>
      <c r="Y7751" s="16">
        <f>(W7751-C7751)/C7751</f>
        <v>0.1871514795442149</v>
      </c>
    </row>
    <row r="7752" spans="1:25" x14ac:dyDescent="0.35">
      <c r="A7752">
        <v>4058200985</v>
      </c>
      <c r="B7752" t="s">
        <v>236</v>
      </c>
      <c r="C7752" s="9">
        <v>472000</v>
      </c>
      <c r="D7752" s="7">
        <v>3</v>
      </c>
      <c r="E7752" s="7">
        <v>1.75</v>
      </c>
      <c r="F7752" s="7">
        <v>2180</v>
      </c>
      <c r="G7752" s="7">
        <v>1</v>
      </c>
      <c r="H7752" s="7">
        <v>0</v>
      </c>
      <c r="I7752" s="7">
        <v>3</v>
      </c>
      <c r="J7752" s="7">
        <v>8</v>
      </c>
      <c r="K7752" s="7">
        <v>2180</v>
      </c>
      <c r="L7752" s="21">
        <v>0</v>
      </c>
      <c r="M7752">
        <v>47.504399999999997</v>
      </c>
      <c r="N7752" s="19">
        <v>7200</v>
      </c>
      <c r="O7752" s="19">
        <v>4</v>
      </c>
      <c r="P7752" s="19">
        <v>1954</v>
      </c>
      <c r="Q7752" s="19">
        <v>7140</v>
      </c>
      <c r="R7752">
        <v>98178</v>
      </c>
      <c r="S7752">
        <v>-122.235</v>
      </c>
      <c r="T7752" s="23">
        <v>1090</v>
      </c>
      <c r="U7752" s="23">
        <v>1090</v>
      </c>
      <c r="W7752" s="35">
        <f>$D$1*D7752+$E$1*E7752+$F$1*F7752+$G$1*G7752+$H$1*H7752+$I$1*I7752+$J$1*J7752+$K$1*K7752+$M$1*M7752+$AB$3</f>
        <v>745471.06513075158</v>
      </c>
      <c r="X7752" s="35">
        <f t="shared" si="125"/>
        <v>0</v>
      </c>
      <c r="Y7752" s="16">
        <f>(W7752-C7752)/C7752</f>
        <v>0.57938784985328728</v>
      </c>
    </row>
    <row r="7753" spans="1:25" x14ac:dyDescent="0.35">
      <c r="A7753">
        <v>3031200246</v>
      </c>
      <c r="B7753" t="s">
        <v>106</v>
      </c>
      <c r="C7753" s="9">
        <v>250000</v>
      </c>
      <c r="D7753" s="7">
        <v>3</v>
      </c>
      <c r="E7753" s="7">
        <v>1</v>
      </c>
      <c r="F7753" s="7">
        <v>920</v>
      </c>
      <c r="G7753" s="7">
        <v>1</v>
      </c>
      <c r="H7753" s="7">
        <v>0</v>
      </c>
      <c r="I7753" s="7">
        <v>0</v>
      </c>
      <c r="J7753" s="7">
        <v>7</v>
      </c>
      <c r="K7753" s="7">
        <v>1320</v>
      </c>
      <c r="L7753" s="21">
        <v>0</v>
      </c>
      <c r="M7753">
        <v>47.536900000000003</v>
      </c>
      <c r="N7753" s="19">
        <v>4429</v>
      </c>
      <c r="O7753" s="19">
        <v>3</v>
      </c>
      <c r="P7753" s="19">
        <v>1952</v>
      </c>
      <c r="Q7753" s="19">
        <v>7860</v>
      </c>
      <c r="R7753">
        <v>98118</v>
      </c>
      <c r="S7753">
        <v>-122.291</v>
      </c>
      <c r="T7753" s="23">
        <v>920</v>
      </c>
      <c r="U7753" s="23">
        <v>0</v>
      </c>
      <c r="W7753" s="35">
        <f>$D$1*D7753+$E$1*E7753+$F$1*F7753+$G$1*G7753+$H$1*H7753+$I$1*I7753+$J$1*J7753+$K$1*K7753+$M$1*M7753+$AB$3</f>
        <v>236668.81449013576</v>
      </c>
      <c r="X7753" s="35">
        <f t="shared" si="125"/>
        <v>0</v>
      </c>
      <c r="Y7753" s="16">
        <f>(W7753-C7753)/C7753</f>
        <v>-5.3324742039456967E-2</v>
      </c>
    </row>
    <row r="7754" spans="1:25" x14ac:dyDescent="0.35">
      <c r="A7754">
        <v>624101110</v>
      </c>
      <c r="B7754" t="s">
        <v>210</v>
      </c>
      <c r="C7754" s="9">
        <v>725000</v>
      </c>
      <c r="D7754" s="7">
        <v>4</v>
      </c>
      <c r="E7754" s="7">
        <v>2.25</v>
      </c>
      <c r="F7754" s="7">
        <v>3440</v>
      </c>
      <c r="G7754" s="7">
        <v>2</v>
      </c>
      <c r="H7754" s="7">
        <v>0</v>
      </c>
      <c r="I7754" s="7">
        <v>0</v>
      </c>
      <c r="J7754" s="7">
        <v>9</v>
      </c>
      <c r="K7754" s="7">
        <v>3250</v>
      </c>
      <c r="L7754" s="21">
        <v>0</v>
      </c>
      <c r="M7754">
        <v>47.7241</v>
      </c>
      <c r="N7754" s="19">
        <v>14237</v>
      </c>
      <c r="O7754" s="19">
        <v>3</v>
      </c>
      <c r="P7754" s="19">
        <v>1982</v>
      </c>
      <c r="Q7754" s="19">
        <v>18365</v>
      </c>
      <c r="R7754">
        <v>98077</v>
      </c>
      <c r="S7754">
        <v>-122.065</v>
      </c>
      <c r="T7754" s="23">
        <v>3440</v>
      </c>
      <c r="U7754" s="23">
        <v>0</v>
      </c>
      <c r="W7754" s="35">
        <f>$D$1*D7754+$E$1*E7754+$F$1*F7754+$G$1*G7754+$H$1*H7754+$I$1*I7754+$J$1*J7754+$K$1*K7754+$M$1*M7754+$AB$3</f>
        <v>988749.85953634977</v>
      </c>
      <c r="X7754" s="35">
        <f t="shared" si="125"/>
        <v>0</v>
      </c>
      <c r="Y7754" s="16">
        <f>(W7754-C7754)/C7754</f>
        <v>0.36379290970531003</v>
      </c>
    </row>
    <row r="7755" spans="1:25" x14ac:dyDescent="0.35">
      <c r="A7755">
        <v>4046700210</v>
      </c>
      <c r="B7755" t="s">
        <v>333</v>
      </c>
      <c r="C7755" s="9">
        <v>345000</v>
      </c>
      <c r="D7755" s="7">
        <v>3</v>
      </c>
      <c r="E7755" s="7">
        <v>2</v>
      </c>
      <c r="F7755" s="7">
        <v>1610</v>
      </c>
      <c r="G7755" s="7">
        <v>1</v>
      </c>
      <c r="H7755" s="7">
        <v>0</v>
      </c>
      <c r="I7755" s="7">
        <v>0</v>
      </c>
      <c r="J7755" s="7">
        <v>7</v>
      </c>
      <c r="K7755" s="7">
        <v>1610</v>
      </c>
      <c r="L7755" s="21">
        <v>0</v>
      </c>
      <c r="M7755">
        <v>47.688600000000001</v>
      </c>
      <c r="N7755" s="19">
        <v>15005</v>
      </c>
      <c r="O7755" s="19">
        <v>4</v>
      </c>
      <c r="P7755" s="19">
        <v>1986</v>
      </c>
      <c r="Q7755" s="19">
        <v>15479</v>
      </c>
      <c r="R7755">
        <v>98014</v>
      </c>
      <c r="S7755">
        <v>-121.911</v>
      </c>
      <c r="T7755" s="23">
        <v>1610</v>
      </c>
      <c r="U7755" s="23">
        <v>0</v>
      </c>
      <c r="W7755" s="35">
        <f>$D$1*D7755+$E$1*E7755+$F$1*F7755+$G$1*G7755+$H$1*H7755+$I$1*I7755+$J$1*J7755+$K$1*K7755+$M$1*M7755+$AB$3</f>
        <v>473288.18409150839</v>
      </c>
      <c r="X7755" s="35">
        <f t="shared" si="125"/>
        <v>0</v>
      </c>
      <c r="Y7755" s="16">
        <f>(W7755-C7755)/C7755</f>
        <v>0.37184980896089387</v>
      </c>
    </row>
    <row r="7756" spans="1:25" x14ac:dyDescent="0.35">
      <c r="A7756">
        <v>2916200065</v>
      </c>
      <c r="B7756" t="s">
        <v>27</v>
      </c>
      <c r="C7756" s="9">
        <v>460000</v>
      </c>
      <c r="D7756" s="7">
        <v>3</v>
      </c>
      <c r="E7756" s="7">
        <v>1.5</v>
      </c>
      <c r="F7756" s="7">
        <v>1870</v>
      </c>
      <c r="G7756" s="7">
        <v>1</v>
      </c>
      <c r="H7756" s="7">
        <v>0</v>
      </c>
      <c r="I7756" s="7">
        <v>0</v>
      </c>
      <c r="J7756" s="7">
        <v>7</v>
      </c>
      <c r="K7756" s="7">
        <v>1340</v>
      </c>
      <c r="L7756" s="21">
        <v>0</v>
      </c>
      <c r="M7756">
        <v>47.722999999999999</v>
      </c>
      <c r="N7756" s="19">
        <v>15685</v>
      </c>
      <c r="O7756" s="19">
        <v>3</v>
      </c>
      <c r="P7756" s="19">
        <v>1936</v>
      </c>
      <c r="Q7756" s="19">
        <v>7620</v>
      </c>
      <c r="R7756">
        <v>98133</v>
      </c>
      <c r="S7756">
        <v>-122.35299999999999</v>
      </c>
      <c r="T7756" s="23">
        <v>1470</v>
      </c>
      <c r="U7756" s="23">
        <v>400</v>
      </c>
      <c r="W7756" s="35">
        <f>$D$1*D7756+$E$1*E7756+$F$1*F7756+$G$1*G7756+$H$1*H7756+$I$1*I7756+$J$1*J7756+$K$1*K7756+$M$1*M7756+$AB$3</f>
        <v>556256.07794138789</v>
      </c>
      <c r="X7756" s="35">
        <f t="shared" si="125"/>
        <v>0</v>
      </c>
      <c r="Y7756" s="16">
        <f>(W7756-C7756)/C7756</f>
        <v>0.20925234335084325</v>
      </c>
    </row>
    <row r="7757" spans="1:25" x14ac:dyDescent="0.35">
      <c r="A7757">
        <v>6141100038</v>
      </c>
      <c r="B7757" t="s">
        <v>95</v>
      </c>
      <c r="C7757" s="9">
        <v>440150</v>
      </c>
      <c r="D7757" s="7">
        <v>2</v>
      </c>
      <c r="E7757" s="7">
        <v>1</v>
      </c>
      <c r="F7757" s="7">
        <v>1110</v>
      </c>
      <c r="G7757" s="7">
        <v>1</v>
      </c>
      <c r="H7757" s="7">
        <v>0</v>
      </c>
      <c r="I7757" s="7">
        <v>0</v>
      </c>
      <c r="J7757" s="7">
        <v>7</v>
      </c>
      <c r="K7757" s="7">
        <v>1410</v>
      </c>
      <c r="L7757" s="21">
        <v>0</v>
      </c>
      <c r="M7757">
        <v>47.718400000000003</v>
      </c>
      <c r="N7757" s="19">
        <v>6800</v>
      </c>
      <c r="O7757" s="19">
        <v>5</v>
      </c>
      <c r="P7757" s="19">
        <v>1947</v>
      </c>
      <c r="Q7757" s="19">
        <v>6963</v>
      </c>
      <c r="R7757">
        <v>98133</v>
      </c>
      <c r="S7757">
        <v>-122.355</v>
      </c>
      <c r="T7757" s="23">
        <v>1000</v>
      </c>
      <c r="U7757" s="23">
        <v>110</v>
      </c>
      <c r="W7757" s="35">
        <f>$D$1*D7757+$E$1*E7757+$F$1*F7757+$G$1*G7757+$H$1*H7757+$I$1*I7757+$J$1*J7757+$K$1*K7757+$M$1*M7757+$AB$3</f>
        <v>428686.1787606366</v>
      </c>
      <c r="X7757" s="35">
        <f t="shared" si="125"/>
        <v>0</v>
      </c>
      <c r="Y7757" s="16">
        <f>(W7757-C7757)/C7757</f>
        <v>-2.604526011442327E-2</v>
      </c>
    </row>
    <row r="7758" spans="1:25" x14ac:dyDescent="0.35">
      <c r="A7758">
        <v>2806800090</v>
      </c>
      <c r="B7758" t="s">
        <v>124</v>
      </c>
      <c r="C7758" s="9">
        <v>390000</v>
      </c>
      <c r="D7758" s="7">
        <v>3</v>
      </c>
      <c r="E7758" s="7">
        <v>1.75</v>
      </c>
      <c r="F7758" s="7">
        <v>2200</v>
      </c>
      <c r="G7758" s="7">
        <v>1</v>
      </c>
      <c r="H7758" s="7">
        <v>0</v>
      </c>
      <c r="I7758" s="7">
        <v>0</v>
      </c>
      <c r="J7758" s="7">
        <v>7</v>
      </c>
      <c r="K7758" s="7">
        <v>1850</v>
      </c>
      <c r="L7758" s="21">
        <v>0</v>
      </c>
      <c r="M7758">
        <v>47.776299999999999</v>
      </c>
      <c r="N7758" s="19">
        <v>8036</v>
      </c>
      <c r="O7758" s="19">
        <v>3</v>
      </c>
      <c r="P7758" s="19">
        <v>1978</v>
      </c>
      <c r="Q7758" s="19">
        <v>7563</v>
      </c>
      <c r="R7758">
        <v>98011</v>
      </c>
      <c r="S7758">
        <v>-122.209</v>
      </c>
      <c r="T7758" s="23">
        <v>1270</v>
      </c>
      <c r="U7758" s="23">
        <v>930</v>
      </c>
      <c r="W7758" s="35">
        <f>$D$1*D7758+$E$1*E7758+$F$1*F7758+$G$1*G7758+$H$1*H7758+$I$1*I7758+$J$1*J7758+$K$1*K7758+$M$1*M7758+$AB$3</f>
        <v>662478.58575398102</v>
      </c>
      <c r="X7758" s="35">
        <f t="shared" si="125"/>
        <v>0</v>
      </c>
      <c r="Y7758" s="16">
        <f>(W7758-C7758)/C7758</f>
        <v>0.69866304039482319</v>
      </c>
    </row>
    <row r="7759" spans="1:25" x14ac:dyDescent="0.35">
      <c r="A7759">
        <v>312000265</v>
      </c>
      <c r="B7759" t="s">
        <v>198</v>
      </c>
      <c r="C7759" s="9">
        <v>375000</v>
      </c>
      <c r="D7759" s="7">
        <v>2</v>
      </c>
      <c r="E7759" s="7">
        <v>1</v>
      </c>
      <c r="F7759" s="7">
        <v>790</v>
      </c>
      <c r="G7759" s="7">
        <v>1</v>
      </c>
      <c r="H7759" s="7">
        <v>0</v>
      </c>
      <c r="I7759" s="7">
        <v>0</v>
      </c>
      <c r="J7759" s="7">
        <v>6</v>
      </c>
      <c r="K7759" s="7">
        <v>1250</v>
      </c>
      <c r="L7759" s="21">
        <v>0</v>
      </c>
      <c r="M7759">
        <v>47.557000000000002</v>
      </c>
      <c r="N7759" s="19">
        <v>5120</v>
      </c>
      <c r="O7759" s="19">
        <v>3</v>
      </c>
      <c r="P7759" s="19">
        <v>1950</v>
      </c>
      <c r="Q7759" s="19">
        <v>5120</v>
      </c>
      <c r="R7759">
        <v>98136</v>
      </c>
      <c r="S7759">
        <v>-122.395</v>
      </c>
      <c r="T7759" s="23">
        <v>790</v>
      </c>
      <c r="U7759" s="23">
        <v>0</v>
      </c>
      <c r="W7759" s="35">
        <f>$D$1*D7759+$E$1*E7759+$F$1*F7759+$G$1*G7759+$H$1*H7759+$I$1*I7759+$J$1*J7759+$K$1*K7759+$M$1*M7759+$AB$3</f>
        <v>179296.25303949416</v>
      </c>
      <c r="X7759" s="35">
        <f t="shared" si="125"/>
        <v>0</v>
      </c>
      <c r="Y7759" s="16">
        <f>(W7759-C7759)/C7759</f>
        <v>-0.52187665856134891</v>
      </c>
    </row>
    <row r="7760" spans="1:25" x14ac:dyDescent="0.35">
      <c r="A7760">
        <v>2938200040</v>
      </c>
      <c r="B7760" t="s">
        <v>263</v>
      </c>
      <c r="C7760" s="9">
        <v>224950</v>
      </c>
      <c r="D7760" s="7">
        <v>3</v>
      </c>
      <c r="E7760" s="7">
        <v>1.5</v>
      </c>
      <c r="F7760" s="7">
        <v>1630</v>
      </c>
      <c r="G7760" s="7">
        <v>1</v>
      </c>
      <c r="H7760" s="7">
        <v>0</v>
      </c>
      <c r="I7760" s="7">
        <v>0</v>
      </c>
      <c r="J7760" s="7">
        <v>7</v>
      </c>
      <c r="K7760" s="7">
        <v>1420</v>
      </c>
      <c r="L7760" s="21">
        <v>0</v>
      </c>
      <c r="M7760">
        <v>47.202100000000002</v>
      </c>
      <c r="N7760" s="19">
        <v>9282</v>
      </c>
      <c r="O7760" s="19">
        <v>4</v>
      </c>
      <c r="P7760" s="19">
        <v>1963</v>
      </c>
      <c r="Q7760" s="19">
        <v>9282</v>
      </c>
      <c r="R7760">
        <v>98022</v>
      </c>
      <c r="S7760">
        <v>-122.002</v>
      </c>
      <c r="T7760" s="23">
        <v>1630</v>
      </c>
      <c r="U7760" s="23">
        <v>0</v>
      </c>
      <c r="W7760" s="35">
        <f>$D$1*D7760+$E$1*E7760+$F$1*F7760+$G$1*G7760+$H$1*H7760+$I$1*I7760+$J$1*J7760+$K$1*K7760+$M$1*M7760+$AB$3</f>
        <v>165638.53475971892</v>
      </c>
      <c r="X7760" s="35">
        <f t="shared" si="125"/>
        <v>0</v>
      </c>
      <c r="Y7760" s="16">
        <f>(W7760-C7760)/C7760</f>
        <v>-0.26366510442445468</v>
      </c>
    </row>
    <row r="7761" spans="1:25" x14ac:dyDescent="0.35">
      <c r="A7761">
        <v>114101161</v>
      </c>
      <c r="B7761" t="s">
        <v>194</v>
      </c>
      <c r="C7761" s="9">
        <v>480000</v>
      </c>
      <c r="D7761" s="7">
        <v>3</v>
      </c>
      <c r="E7761" s="7">
        <v>1.5</v>
      </c>
      <c r="F7761" s="7">
        <v>2100</v>
      </c>
      <c r="G7761" s="7">
        <v>1</v>
      </c>
      <c r="H7761" s="7">
        <v>0</v>
      </c>
      <c r="I7761" s="7">
        <v>0</v>
      </c>
      <c r="J7761" s="7">
        <v>7</v>
      </c>
      <c r="K7761" s="7">
        <v>1610</v>
      </c>
      <c r="L7761" s="21">
        <v>0</v>
      </c>
      <c r="M7761">
        <v>47.7592</v>
      </c>
      <c r="N7761" s="19">
        <v>67269</v>
      </c>
      <c r="O7761" s="19">
        <v>4</v>
      </c>
      <c r="P7761" s="19">
        <v>1949</v>
      </c>
      <c r="Q7761" s="19">
        <v>15999</v>
      </c>
      <c r="R7761">
        <v>98028</v>
      </c>
      <c r="S7761">
        <v>-122.23</v>
      </c>
      <c r="T7761" s="23">
        <v>1220</v>
      </c>
      <c r="U7761" s="23">
        <v>880</v>
      </c>
      <c r="W7761" s="35">
        <f>$D$1*D7761+$E$1*E7761+$F$1*F7761+$G$1*G7761+$H$1*H7761+$I$1*I7761+$J$1*J7761+$K$1*K7761+$M$1*M7761+$AB$3</f>
        <v>631317.21156235412</v>
      </c>
      <c r="X7761" s="35">
        <f t="shared" si="125"/>
        <v>0</v>
      </c>
      <c r="Y7761" s="16">
        <f>(W7761-C7761)/C7761</f>
        <v>0.3152441907549044</v>
      </c>
    </row>
    <row r="7762" spans="1:25" x14ac:dyDescent="0.35">
      <c r="A7762">
        <v>1862400353</v>
      </c>
      <c r="B7762" t="s">
        <v>225</v>
      </c>
      <c r="C7762" s="9">
        <v>721000</v>
      </c>
      <c r="D7762" s="7">
        <v>4</v>
      </c>
      <c r="E7762" s="7">
        <v>2.75</v>
      </c>
      <c r="F7762" s="7">
        <v>2690</v>
      </c>
      <c r="G7762" s="7">
        <v>2</v>
      </c>
      <c r="H7762" s="7">
        <v>0</v>
      </c>
      <c r="I7762" s="7">
        <v>0</v>
      </c>
      <c r="J7762" s="7">
        <v>7</v>
      </c>
      <c r="K7762" s="7">
        <v>1620</v>
      </c>
      <c r="L7762" s="21">
        <v>2009</v>
      </c>
      <c r="M7762">
        <v>47.696300000000001</v>
      </c>
      <c r="N7762" s="19">
        <v>5400</v>
      </c>
      <c r="O7762" s="19">
        <v>3</v>
      </c>
      <c r="P7762" s="19">
        <v>1940</v>
      </c>
      <c r="Q7762" s="19">
        <v>5400</v>
      </c>
      <c r="R7762">
        <v>98117</v>
      </c>
      <c r="S7762">
        <v>-122.367</v>
      </c>
      <c r="T7762" s="23">
        <v>2210</v>
      </c>
      <c r="U7762" s="23">
        <v>480</v>
      </c>
      <c r="W7762" s="35">
        <f>$D$1*D7762+$E$1*E7762+$F$1*F7762+$G$1*G7762+$H$1*H7762+$I$1*I7762+$J$1*J7762+$K$1*K7762+$M$1*M7762+$AB$3</f>
        <v>642720.51366328448</v>
      </c>
      <c r="X7762" s="35">
        <f t="shared" si="125"/>
        <v>0</v>
      </c>
      <c r="Y7762" s="16">
        <f>(W7762-C7762)/C7762</f>
        <v>-0.10857071613968865</v>
      </c>
    </row>
    <row r="7763" spans="1:25" x14ac:dyDescent="0.35">
      <c r="A7763">
        <v>179000100</v>
      </c>
      <c r="B7763" t="s">
        <v>40</v>
      </c>
      <c r="C7763" s="9">
        <v>174000</v>
      </c>
      <c r="D7763" s="7">
        <v>2</v>
      </c>
      <c r="E7763" s="7">
        <v>1</v>
      </c>
      <c r="F7763" s="7">
        <v>600</v>
      </c>
      <c r="G7763" s="7">
        <v>1</v>
      </c>
      <c r="H7763" s="7">
        <v>0</v>
      </c>
      <c r="I7763" s="7">
        <v>0</v>
      </c>
      <c r="J7763" s="7">
        <v>6</v>
      </c>
      <c r="K7763" s="7">
        <v>1470</v>
      </c>
      <c r="L7763" s="21">
        <v>0</v>
      </c>
      <c r="M7763">
        <v>47.492699999999999</v>
      </c>
      <c r="N7763" s="19">
        <v>4854</v>
      </c>
      <c r="O7763" s="19">
        <v>5</v>
      </c>
      <c r="P7763" s="19">
        <v>1922</v>
      </c>
      <c r="Q7763" s="19">
        <v>5000</v>
      </c>
      <c r="R7763">
        <v>98168</v>
      </c>
      <c r="S7763">
        <v>-122.28</v>
      </c>
      <c r="T7763" s="23">
        <v>600</v>
      </c>
      <c r="U7763" s="23">
        <v>0</v>
      </c>
      <c r="W7763" s="35">
        <f>$D$1*D7763+$E$1*E7763+$F$1*F7763+$G$1*G7763+$H$1*H7763+$I$1*I7763+$J$1*J7763+$K$1*K7763+$M$1*M7763+$AB$3</f>
        <v>98033.798010189086</v>
      </c>
      <c r="X7763" s="35">
        <f t="shared" si="125"/>
        <v>0</v>
      </c>
      <c r="Y7763" s="16">
        <f>(W7763-C7763)/C7763</f>
        <v>-0.43658736775753398</v>
      </c>
    </row>
    <row r="7764" spans="1:25" x14ac:dyDescent="0.35">
      <c r="A7764">
        <v>7812800865</v>
      </c>
      <c r="B7764" t="s">
        <v>122</v>
      </c>
      <c r="C7764" s="9">
        <v>170000</v>
      </c>
      <c r="D7764" s="7">
        <v>2</v>
      </c>
      <c r="E7764" s="7">
        <v>1</v>
      </c>
      <c r="F7764" s="7">
        <v>810</v>
      </c>
      <c r="G7764" s="7">
        <v>1</v>
      </c>
      <c r="H7764" s="7">
        <v>0</v>
      </c>
      <c r="I7764" s="7">
        <v>0</v>
      </c>
      <c r="J7764" s="7">
        <v>6</v>
      </c>
      <c r="K7764" s="7">
        <v>950</v>
      </c>
      <c r="L7764" s="21">
        <v>0</v>
      </c>
      <c r="M7764">
        <v>47.4925</v>
      </c>
      <c r="N7764" s="19">
        <v>9882</v>
      </c>
      <c r="O7764" s="19">
        <v>3</v>
      </c>
      <c r="P7764" s="19">
        <v>1944</v>
      </c>
      <c r="Q7764" s="19">
        <v>7200</v>
      </c>
      <c r="R7764">
        <v>98178</v>
      </c>
      <c r="S7764">
        <v>-122.239</v>
      </c>
      <c r="T7764" s="23">
        <v>810</v>
      </c>
      <c r="U7764" s="23">
        <v>0</v>
      </c>
      <c r="W7764" s="35">
        <f>$D$1*D7764+$E$1*E7764+$F$1*F7764+$G$1*G7764+$H$1*H7764+$I$1*I7764+$J$1*J7764+$K$1*K7764+$M$1*M7764+$AB$3</f>
        <v>139425.8062829338</v>
      </c>
      <c r="X7764" s="35">
        <f t="shared" si="125"/>
        <v>0</v>
      </c>
      <c r="Y7764" s="16">
        <f>(W7764-C7764)/C7764</f>
        <v>-0.17984819833568352</v>
      </c>
    </row>
    <row r="7765" spans="1:25" x14ac:dyDescent="0.35">
      <c r="A7765">
        <v>809002390</v>
      </c>
      <c r="B7765" t="s">
        <v>27</v>
      </c>
      <c r="C7765" s="9">
        <v>658000</v>
      </c>
      <c r="D7765" s="7">
        <v>3</v>
      </c>
      <c r="E7765" s="7">
        <v>1.5</v>
      </c>
      <c r="F7765" s="7">
        <v>1660</v>
      </c>
      <c r="G7765" s="7">
        <v>1.5</v>
      </c>
      <c r="H7765" s="7">
        <v>0</v>
      </c>
      <c r="I7765" s="7">
        <v>0</v>
      </c>
      <c r="J7765" s="7">
        <v>7</v>
      </c>
      <c r="K7765" s="7">
        <v>2200</v>
      </c>
      <c r="L7765" s="21">
        <v>0</v>
      </c>
      <c r="M7765">
        <v>47.636800000000001</v>
      </c>
      <c r="N7765" s="19">
        <v>3190</v>
      </c>
      <c r="O7765" s="19">
        <v>3</v>
      </c>
      <c r="P7765" s="19">
        <v>1919</v>
      </c>
      <c r="Q7765" s="19">
        <v>3240</v>
      </c>
      <c r="R7765">
        <v>98109</v>
      </c>
      <c r="S7765">
        <v>-122.351</v>
      </c>
      <c r="T7765" s="23">
        <v>1660</v>
      </c>
      <c r="U7765" s="23">
        <v>0</v>
      </c>
      <c r="W7765" s="35">
        <f>$D$1*D7765+$E$1*E7765+$F$1*F7765+$G$1*G7765+$H$1*H7765+$I$1*I7765+$J$1*J7765+$K$1*K7765+$M$1*M7765+$AB$3</f>
        <v>447769.80477452651</v>
      </c>
      <c r="X7765" s="35">
        <f t="shared" si="125"/>
        <v>0</v>
      </c>
      <c r="Y7765" s="16">
        <f>(W7765-C7765)/C7765</f>
        <v>-0.31949877693840956</v>
      </c>
    </row>
    <row r="7766" spans="1:25" x14ac:dyDescent="0.35">
      <c r="A7766">
        <v>2925059294</v>
      </c>
      <c r="B7766" t="s">
        <v>305</v>
      </c>
      <c r="C7766" s="9">
        <v>860000</v>
      </c>
      <c r="D7766" s="7">
        <v>3</v>
      </c>
      <c r="E7766" s="7">
        <v>2</v>
      </c>
      <c r="F7766" s="7">
        <v>1880</v>
      </c>
      <c r="G7766" s="7">
        <v>1</v>
      </c>
      <c r="H7766" s="7">
        <v>0</v>
      </c>
      <c r="I7766" s="7">
        <v>0</v>
      </c>
      <c r="J7766" s="7">
        <v>7</v>
      </c>
      <c r="K7766" s="7">
        <v>1290</v>
      </c>
      <c r="L7766" s="21">
        <v>0</v>
      </c>
      <c r="M7766">
        <v>47.621699999999997</v>
      </c>
      <c r="N7766" s="19">
        <v>8494</v>
      </c>
      <c r="O7766" s="19">
        <v>4</v>
      </c>
      <c r="P7766" s="19">
        <v>1968</v>
      </c>
      <c r="Q7766" s="19">
        <v>9128</v>
      </c>
      <c r="R7766">
        <v>98004</v>
      </c>
      <c r="S7766">
        <v>-122.19199999999999</v>
      </c>
      <c r="T7766" s="23">
        <v>1200</v>
      </c>
      <c r="U7766" s="23">
        <v>680</v>
      </c>
      <c r="W7766" s="35">
        <f>$D$1*D7766+$E$1*E7766+$F$1*F7766+$G$1*G7766+$H$1*H7766+$I$1*I7766+$J$1*J7766+$K$1*K7766+$M$1*M7766+$AB$3</f>
        <v>485559.94959981367</v>
      </c>
      <c r="X7766" s="35">
        <f t="shared" si="125"/>
        <v>0</v>
      </c>
      <c r="Y7766" s="16">
        <f>(W7766-C7766)/C7766</f>
        <v>-0.43539540744207711</v>
      </c>
    </row>
    <row r="7767" spans="1:25" x14ac:dyDescent="0.35">
      <c r="A7767">
        <v>7574200210</v>
      </c>
      <c r="B7767" t="s">
        <v>97</v>
      </c>
      <c r="C7767" s="9">
        <v>407450</v>
      </c>
      <c r="D7767" s="7">
        <v>4</v>
      </c>
      <c r="E7767" s="7">
        <v>1.5</v>
      </c>
      <c r="F7767" s="7">
        <v>2310</v>
      </c>
      <c r="G7767" s="7">
        <v>2</v>
      </c>
      <c r="H7767" s="7">
        <v>0</v>
      </c>
      <c r="I7767" s="7">
        <v>0</v>
      </c>
      <c r="J7767" s="7">
        <v>7</v>
      </c>
      <c r="K7767" s="7">
        <v>2020</v>
      </c>
      <c r="L7767" s="21">
        <v>0</v>
      </c>
      <c r="M7767">
        <v>47.3354</v>
      </c>
      <c r="N7767" s="19">
        <v>68824</v>
      </c>
      <c r="O7767" s="19">
        <v>4</v>
      </c>
      <c r="P7767" s="19">
        <v>1968</v>
      </c>
      <c r="Q7767" s="19">
        <v>39900</v>
      </c>
      <c r="R7767">
        <v>98010</v>
      </c>
      <c r="S7767">
        <v>-122.03100000000001</v>
      </c>
      <c r="T7767" s="23">
        <v>2310</v>
      </c>
      <c r="U7767" s="23">
        <v>0</v>
      </c>
      <c r="W7767" s="35">
        <f>$D$1*D7767+$E$1*E7767+$F$1*F7767+$G$1*G7767+$H$1*H7767+$I$1*I7767+$J$1*J7767+$K$1*K7767+$M$1*M7767+$AB$3</f>
        <v>344689.18452313915</v>
      </c>
      <c r="X7767" s="35">
        <f t="shared" si="125"/>
        <v>0</v>
      </c>
      <c r="Y7767" s="16">
        <f>(W7767-C7767)/C7767</f>
        <v>-0.15403317088442964</v>
      </c>
    </row>
    <row r="7768" spans="1:25" x14ac:dyDescent="0.35">
      <c r="A7768">
        <v>5634500775</v>
      </c>
      <c r="B7768" t="s">
        <v>224</v>
      </c>
      <c r="C7768" s="9">
        <v>615000</v>
      </c>
      <c r="D7768" s="7">
        <v>4</v>
      </c>
      <c r="E7768" s="7">
        <v>1.5</v>
      </c>
      <c r="F7768" s="7">
        <v>2650</v>
      </c>
      <c r="G7768" s="7">
        <v>2</v>
      </c>
      <c r="H7768" s="7">
        <v>0</v>
      </c>
      <c r="I7768" s="7">
        <v>0</v>
      </c>
      <c r="J7768" s="7">
        <v>7</v>
      </c>
      <c r="K7768" s="7">
        <v>1960</v>
      </c>
      <c r="L7768" s="21">
        <v>0</v>
      </c>
      <c r="M7768">
        <v>47.751600000000003</v>
      </c>
      <c r="N7768" s="19">
        <v>34000</v>
      </c>
      <c r="O7768" s="19">
        <v>4</v>
      </c>
      <c r="P7768" s="19">
        <v>1930</v>
      </c>
      <c r="Q7768" s="19">
        <v>34000</v>
      </c>
      <c r="R7768">
        <v>98028</v>
      </c>
      <c r="S7768">
        <v>-122.23699999999999</v>
      </c>
      <c r="T7768" s="23">
        <v>2650</v>
      </c>
      <c r="U7768" s="23">
        <v>0</v>
      </c>
      <c r="W7768" s="35">
        <f>$D$1*D7768+$E$1*E7768+$F$1*F7768+$G$1*G7768+$H$1*H7768+$I$1*I7768+$J$1*J7768+$K$1*K7768+$M$1*M7768+$AB$3</f>
        <v>688751.53940283135</v>
      </c>
      <c r="X7768" s="35">
        <f t="shared" si="125"/>
        <v>0</v>
      </c>
      <c r="Y7768" s="16">
        <f>(W7768-C7768)/C7768</f>
        <v>0.11992120228102658</v>
      </c>
    </row>
    <row r="7769" spans="1:25" x14ac:dyDescent="0.35">
      <c r="A7769">
        <v>8965460090</v>
      </c>
      <c r="B7769" t="s">
        <v>71</v>
      </c>
      <c r="C7769" s="9">
        <v>920000</v>
      </c>
      <c r="D7769" s="7">
        <v>4</v>
      </c>
      <c r="E7769" s="7">
        <v>3</v>
      </c>
      <c r="F7769" s="7">
        <v>3130</v>
      </c>
      <c r="G7769" s="7">
        <v>2</v>
      </c>
      <c r="H7769" s="7">
        <v>0</v>
      </c>
      <c r="I7769" s="7">
        <v>0</v>
      </c>
      <c r="J7769" s="7">
        <v>9</v>
      </c>
      <c r="K7769" s="7">
        <v>3250</v>
      </c>
      <c r="L7769" s="21">
        <v>0</v>
      </c>
      <c r="M7769">
        <v>47.559899999999999</v>
      </c>
      <c r="N7769" s="19">
        <v>12381</v>
      </c>
      <c r="O7769" s="19">
        <v>3</v>
      </c>
      <c r="P7769" s="19">
        <v>1995</v>
      </c>
      <c r="Q7769" s="19">
        <v>10049</v>
      </c>
      <c r="R7769">
        <v>98006</v>
      </c>
      <c r="S7769">
        <v>-122.11799999999999</v>
      </c>
      <c r="T7769" s="23">
        <v>3130</v>
      </c>
      <c r="U7769" s="23">
        <v>0</v>
      </c>
      <c r="W7769" s="35">
        <f>$D$1*D7769+$E$1*E7769+$F$1*F7769+$G$1*G7769+$H$1*H7769+$I$1*I7769+$J$1*J7769+$K$1*K7769+$M$1*M7769+$AB$3</f>
        <v>805253.17209380493</v>
      </c>
      <c r="X7769" s="35">
        <f t="shared" si="125"/>
        <v>0</v>
      </c>
      <c r="Y7769" s="16">
        <f>(W7769-C7769)/C7769</f>
        <v>-0.12472481294151638</v>
      </c>
    </row>
    <row r="7770" spans="1:25" x14ac:dyDescent="0.35">
      <c r="A7770">
        <v>1796350300</v>
      </c>
      <c r="B7770" t="s">
        <v>86</v>
      </c>
      <c r="C7770" s="9">
        <v>195000</v>
      </c>
      <c r="D7770" s="7">
        <v>2</v>
      </c>
      <c r="E7770" s="7">
        <v>1</v>
      </c>
      <c r="F7770" s="7">
        <v>860</v>
      </c>
      <c r="G7770" s="7">
        <v>1</v>
      </c>
      <c r="H7770" s="7">
        <v>0</v>
      </c>
      <c r="I7770" s="7">
        <v>0</v>
      </c>
      <c r="J7770" s="7">
        <v>6</v>
      </c>
      <c r="K7770" s="7">
        <v>1390</v>
      </c>
      <c r="L7770" s="21">
        <v>0</v>
      </c>
      <c r="M7770">
        <v>47.368200000000002</v>
      </c>
      <c r="N7770" s="19">
        <v>10400</v>
      </c>
      <c r="O7770" s="19">
        <v>4</v>
      </c>
      <c r="P7770" s="19">
        <v>1983</v>
      </c>
      <c r="Q7770" s="19">
        <v>9086</v>
      </c>
      <c r="R7770">
        <v>98042</v>
      </c>
      <c r="S7770">
        <v>-122.096</v>
      </c>
      <c r="T7770" s="23">
        <v>860</v>
      </c>
      <c r="U7770" s="23">
        <v>0</v>
      </c>
      <c r="W7770" s="35">
        <f>$D$1*D7770+$E$1*E7770+$F$1*F7770+$G$1*G7770+$H$1*H7770+$I$1*I7770+$J$1*J7770+$K$1*K7770+$M$1*M7770+$AB$3</f>
        <v>72323.888012394309</v>
      </c>
      <c r="X7770" s="35">
        <f t="shared" si="125"/>
        <v>0</v>
      </c>
      <c r="Y7770" s="16">
        <f>(W7770-C7770)/C7770</f>
        <v>-0.62910826660310615</v>
      </c>
    </row>
    <row r="7771" spans="1:25" x14ac:dyDescent="0.35">
      <c r="A7771">
        <v>428000150</v>
      </c>
      <c r="B7771" t="s">
        <v>60</v>
      </c>
      <c r="C7771" s="9">
        <v>269950</v>
      </c>
      <c r="D7771" s="7">
        <v>3</v>
      </c>
      <c r="E7771" s="7">
        <v>1</v>
      </c>
      <c r="F7771" s="7">
        <v>990</v>
      </c>
      <c r="G7771" s="7">
        <v>1</v>
      </c>
      <c r="H7771" s="7">
        <v>0</v>
      </c>
      <c r="I7771" s="7">
        <v>0</v>
      </c>
      <c r="J7771" s="7">
        <v>7</v>
      </c>
      <c r="K7771" s="7">
        <v>1370</v>
      </c>
      <c r="L7771" s="21">
        <v>0</v>
      </c>
      <c r="M7771">
        <v>47.510399999999997</v>
      </c>
      <c r="N7771" s="19">
        <v>9950</v>
      </c>
      <c r="O7771" s="19">
        <v>5</v>
      </c>
      <c r="P7771" s="19">
        <v>1961</v>
      </c>
      <c r="Q7771" s="19">
        <v>9260</v>
      </c>
      <c r="R7771">
        <v>98056</v>
      </c>
      <c r="S7771">
        <v>-122.17100000000001</v>
      </c>
      <c r="T7771" s="23">
        <v>990</v>
      </c>
      <c r="U7771" s="23">
        <v>0</v>
      </c>
      <c r="W7771" s="35">
        <f>$D$1*D7771+$E$1*E7771+$F$1*F7771+$G$1*G7771+$H$1*H7771+$I$1*I7771+$J$1*J7771+$K$1*K7771+$M$1*M7771+$AB$3</f>
        <v>234832.17931672186</v>
      </c>
      <c r="X7771" s="35">
        <f t="shared" si="125"/>
        <v>0</v>
      </c>
      <c r="Y7771" s="16">
        <f>(W7771-C7771)/C7771</f>
        <v>-0.13009009328867621</v>
      </c>
    </row>
    <row r="7772" spans="1:25" x14ac:dyDescent="0.35">
      <c r="A7772">
        <v>2323089009</v>
      </c>
      <c r="B7772" t="s">
        <v>316</v>
      </c>
      <c r="C7772" s="9">
        <v>855000</v>
      </c>
      <c r="D7772" s="7">
        <v>4</v>
      </c>
      <c r="E7772" s="7">
        <v>3.5</v>
      </c>
      <c r="F7772" s="7">
        <v>4030</v>
      </c>
      <c r="G7772" s="7">
        <v>2</v>
      </c>
      <c r="H7772" s="7">
        <v>0</v>
      </c>
      <c r="I7772" s="7">
        <v>0</v>
      </c>
      <c r="J7772" s="7">
        <v>10</v>
      </c>
      <c r="K7772" s="7">
        <v>1830</v>
      </c>
      <c r="L7772" s="21">
        <v>0</v>
      </c>
      <c r="M7772">
        <v>47.4619</v>
      </c>
      <c r="N7772" s="19">
        <v>1024068</v>
      </c>
      <c r="O7772" s="19">
        <v>3</v>
      </c>
      <c r="P7772" s="19">
        <v>2006</v>
      </c>
      <c r="Q7772" s="19">
        <v>11700</v>
      </c>
      <c r="R7772">
        <v>98045</v>
      </c>
      <c r="S7772">
        <v>-121.744</v>
      </c>
      <c r="T7772" s="23">
        <v>4030</v>
      </c>
      <c r="U7772" s="23">
        <v>0</v>
      </c>
      <c r="W7772" s="35">
        <f>$D$1*D7772+$E$1*E7772+$F$1*F7772+$G$1*G7772+$H$1*H7772+$I$1*I7772+$J$1*J7772+$K$1*K7772+$M$1*M7772+$AB$3</f>
        <v>992763.66271937266</v>
      </c>
      <c r="X7772" s="35">
        <f t="shared" si="125"/>
        <v>0</v>
      </c>
      <c r="Y7772" s="16">
        <f>(W7772-C7772)/C7772</f>
        <v>0.16112709089985106</v>
      </c>
    </row>
    <row r="7773" spans="1:25" x14ac:dyDescent="0.35">
      <c r="A7773">
        <v>3528900735</v>
      </c>
      <c r="B7773" t="s">
        <v>275</v>
      </c>
      <c r="C7773" s="9">
        <v>620000</v>
      </c>
      <c r="D7773" s="7">
        <v>3</v>
      </c>
      <c r="E7773" s="7">
        <v>2.25</v>
      </c>
      <c r="F7773" s="7">
        <v>1780</v>
      </c>
      <c r="G7773" s="7">
        <v>3</v>
      </c>
      <c r="H7773" s="7">
        <v>0</v>
      </c>
      <c r="I7773" s="7">
        <v>0</v>
      </c>
      <c r="J7773" s="7">
        <v>8</v>
      </c>
      <c r="K7773" s="7">
        <v>1470</v>
      </c>
      <c r="L7773" s="21">
        <v>0</v>
      </c>
      <c r="M7773">
        <v>47.641300000000001</v>
      </c>
      <c r="N7773" s="19">
        <v>1429</v>
      </c>
      <c r="O7773" s="19">
        <v>3</v>
      </c>
      <c r="P7773" s="19">
        <v>2007</v>
      </c>
      <c r="Q7773" s="19">
        <v>1799</v>
      </c>
      <c r="R7773">
        <v>98109</v>
      </c>
      <c r="S7773">
        <v>-122.346</v>
      </c>
      <c r="T7773" s="23">
        <v>1570</v>
      </c>
      <c r="U7773" s="23">
        <v>210</v>
      </c>
      <c r="W7773" s="35">
        <f>$D$1*D7773+$E$1*E7773+$F$1*F7773+$G$1*G7773+$H$1*H7773+$I$1*I7773+$J$1*J7773+$K$1*K7773+$M$1*M7773+$AB$3</f>
        <v>496133.11029298231</v>
      </c>
      <c r="X7773" s="35">
        <f t="shared" si="125"/>
        <v>0</v>
      </c>
      <c r="Y7773" s="16">
        <f>(W7773-C7773)/C7773</f>
        <v>-0.1997853059790608</v>
      </c>
    </row>
    <row r="7774" spans="1:25" x14ac:dyDescent="0.35">
      <c r="A7774">
        <v>3904100220</v>
      </c>
      <c r="B7774" t="s">
        <v>22</v>
      </c>
      <c r="C7774" s="9">
        <v>276000</v>
      </c>
      <c r="D7774" s="7">
        <v>2</v>
      </c>
      <c r="E7774" s="7">
        <v>2</v>
      </c>
      <c r="F7774" s="7">
        <v>1480</v>
      </c>
      <c r="G7774" s="7">
        <v>1</v>
      </c>
      <c r="H7774" s="7">
        <v>0</v>
      </c>
      <c r="I7774" s="7">
        <v>0</v>
      </c>
      <c r="J7774" s="7">
        <v>7</v>
      </c>
      <c r="K7774" s="7">
        <v>1230</v>
      </c>
      <c r="L7774" s="21">
        <v>0</v>
      </c>
      <c r="M7774">
        <v>47.531700000000001</v>
      </c>
      <c r="N7774" s="19">
        <v>6075</v>
      </c>
      <c r="O7774" s="19">
        <v>5</v>
      </c>
      <c r="P7774" s="19">
        <v>1919</v>
      </c>
      <c r="Q7774" s="19">
        <v>6053</v>
      </c>
      <c r="R7774">
        <v>98118</v>
      </c>
      <c r="S7774">
        <v>-122.276</v>
      </c>
      <c r="T7774" s="23">
        <v>740</v>
      </c>
      <c r="U7774" s="23">
        <v>740</v>
      </c>
      <c r="W7774" s="35">
        <f>$D$1*D7774+$E$1*E7774+$F$1*F7774+$G$1*G7774+$H$1*H7774+$I$1*I7774+$J$1*J7774+$K$1*K7774+$M$1*M7774+$AB$3</f>
        <v>372474.5121406056</v>
      </c>
      <c r="X7774" s="35">
        <f t="shared" si="125"/>
        <v>0</v>
      </c>
      <c r="Y7774" s="16">
        <f>(W7774-C7774)/C7774</f>
        <v>0.34954533384277392</v>
      </c>
    </row>
    <row r="7775" spans="1:25" x14ac:dyDescent="0.35">
      <c r="A7775">
        <v>254000735</v>
      </c>
      <c r="B7775" t="s">
        <v>134</v>
      </c>
      <c r="C7775" s="9">
        <v>329000</v>
      </c>
      <c r="D7775" s="7">
        <v>3</v>
      </c>
      <c r="E7775" s="7">
        <v>1</v>
      </c>
      <c r="F7775" s="7">
        <v>1140</v>
      </c>
      <c r="G7775" s="7">
        <v>1.5</v>
      </c>
      <c r="H7775" s="7">
        <v>0</v>
      </c>
      <c r="I7775" s="7">
        <v>0</v>
      </c>
      <c r="J7775" s="7">
        <v>6</v>
      </c>
      <c r="K7775" s="7">
        <v>1140</v>
      </c>
      <c r="L7775" s="21">
        <v>0</v>
      </c>
      <c r="M7775">
        <v>47.5122</v>
      </c>
      <c r="N7775" s="19">
        <v>5258</v>
      </c>
      <c r="O7775" s="19">
        <v>3</v>
      </c>
      <c r="P7775" s="19">
        <v>1911</v>
      </c>
      <c r="Q7775" s="19">
        <v>5280</v>
      </c>
      <c r="R7775">
        <v>98146</v>
      </c>
      <c r="S7775">
        <v>-122.383</v>
      </c>
      <c r="T7775" s="23">
        <v>1140</v>
      </c>
      <c r="U7775" s="23">
        <v>0</v>
      </c>
      <c r="W7775" s="35">
        <f>$D$1*D7775+$E$1*E7775+$F$1*F7775+$G$1*G7775+$H$1*H7775+$I$1*I7775+$J$1*J7775+$K$1*K7775+$M$1*M7775+$AB$3</f>
        <v>179333.66188059375</v>
      </c>
      <c r="X7775" s="35">
        <f t="shared" si="125"/>
        <v>0</v>
      </c>
      <c r="Y7775" s="16">
        <f>(W7775-C7775)/C7775</f>
        <v>-0.45491288182190348</v>
      </c>
    </row>
    <row r="7776" spans="1:25" x14ac:dyDescent="0.35">
      <c r="A7776">
        <v>7893205080</v>
      </c>
      <c r="B7776" t="s">
        <v>33</v>
      </c>
      <c r="C7776" s="9">
        <v>270000</v>
      </c>
      <c r="D7776" s="7">
        <v>3</v>
      </c>
      <c r="E7776" s="7">
        <v>1.5</v>
      </c>
      <c r="F7776" s="7">
        <v>1230</v>
      </c>
      <c r="G7776" s="7">
        <v>1</v>
      </c>
      <c r="H7776" s="7">
        <v>0</v>
      </c>
      <c r="I7776" s="7">
        <v>0</v>
      </c>
      <c r="J7776" s="7">
        <v>7</v>
      </c>
      <c r="K7776" s="7">
        <v>1260</v>
      </c>
      <c r="L7776" s="21">
        <v>0</v>
      </c>
      <c r="M7776">
        <v>47.420200000000001</v>
      </c>
      <c r="N7776" s="19">
        <v>7500</v>
      </c>
      <c r="O7776" s="19">
        <v>3</v>
      </c>
      <c r="P7776" s="19">
        <v>1962</v>
      </c>
      <c r="Q7776" s="19">
        <v>7800</v>
      </c>
      <c r="R7776">
        <v>98198</v>
      </c>
      <c r="S7776">
        <v>-122.331</v>
      </c>
      <c r="T7776" s="23">
        <v>1230</v>
      </c>
      <c r="U7776" s="23">
        <v>0</v>
      </c>
      <c r="W7776" s="35">
        <f>$D$1*D7776+$E$1*E7776+$F$1*F7776+$G$1*G7776+$H$1*H7776+$I$1*I7776+$J$1*J7776+$K$1*K7776+$M$1*M7776+$AB$3</f>
        <v>220483.4188054502</v>
      </c>
      <c r="X7776" s="35">
        <f t="shared" si="125"/>
        <v>0</v>
      </c>
      <c r="Y7776" s="16">
        <f>(W7776-C7776)/C7776</f>
        <v>-0.18339474516499926</v>
      </c>
    </row>
    <row r="7777" spans="1:25" x14ac:dyDescent="0.35">
      <c r="A7777">
        <v>4397010300</v>
      </c>
      <c r="B7777" t="s">
        <v>142</v>
      </c>
      <c r="C7777" s="9">
        <v>440000</v>
      </c>
      <c r="D7777" s="7">
        <v>4</v>
      </c>
      <c r="E7777" s="7">
        <v>2.5</v>
      </c>
      <c r="F7777" s="7">
        <v>3080</v>
      </c>
      <c r="G7777" s="7">
        <v>2</v>
      </c>
      <c r="H7777" s="7">
        <v>0</v>
      </c>
      <c r="I7777" s="7">
        <v>0</v>
      </c>
      <c r="J7777" s="7">
        <v>9</v>
      </c>
      <c r="K7777" s="7">
        <v>2740</v>
      </c>
      <c r="L7777" s="21">
        <v>0</v>
      </c>
      <c r="M7777">
        <v>47.382800000000003</v>
      </c>
      <c r="N7777" s="19">
        <v>10646</v>
      </c>
      <c r="O7777" s="19">
        <v>3</v>
      </c>
      <c r="P7777" s="19">
        <v>1993</v>
      </c>
      <c r="Q7777" s="19">
        <v>9994</v>
      </c>
      <c r="R7777">
        <v>98042</v>
      </c>
      <c r="S7777">
        <v>-122.148</v>
      </c>
      <c r="T7777" s="23">
        <v>3080</v>
      </c>
      <c r="U7777" s="23">
        <v>0</v>
      </c>
      <c r="W7777" s="35">
        <f>$D$1*D7777+$E$1*E7777+$F$1*F7777+$G$1*G7777+$H$1*H7777+$I$1*I7777+$J$1*J7777+$K$1*K7777+$M$1*M7777+$AB$3</f>
        <v>681891.63296592236</v>
      </c>
      <c r="X7777" s="35">
        <f t="shared" si="125"/>
        <v>0</v>
      </c>
      <c r="Y7777" s="16">
        <f>(W7777-C7777)/C7777</f>
        <v>0.54975371128618722</v>
      </c>
    </row>
    <row r="7778" spans="1:25" x14ac:dyDescent="0.35">
      <c r="A7778">
        <v>1150000740</v>
      </c>
      <c r="B7778" t="s">
        <v>143</v>
      </c>
      <c r="C7778" s="9">
        <v>639000</v>
      </c>
      <c r="D7778" s="7">
        <v>4</v>
      </c>
      <c r="E7778" s="7">
        <v>2.5</v>
      </c>
      <c r="F7778" s="7">
        <v>1990</v>
      </c>
      <c r="G7778" s="7">
        <v>2</v>
      </c>
      <c r="H7778" s="7">
        <v>0</v>
      </c>
      <c r="I7778" s="7">
        <v>0</v>
      </c>
      <c r="J7778" s="7">
        <v>10</v>
      </c>
      <c r="K7778" s="7">
        <v>2580</v>
      </c>
      <c r="L7778" s="21">
        <v>0</v>
      </c>
      <c r="M7778">
        <v>47.561</v>
      </c>
      <c r="N7778" s="19">
        <v>8034</v>
      </c>
      <c r="O7778" s="19">
        <v>4</v>
      </c>
      <c r="P7778" s="19">
        <v>1989</v>
      </c>
      <c r="Q7778" s="19">
        <v>8034</v>
      </c>
      <c r="R7778">
        <v>98029</v>
      </c>
      <c r="S7778">
        <v>-122.018</v>
      </c>
      <c r="T7778" s="23">
        <v>1990</v>
      </c>
      <c r="U7778" s="23">
        <v>0</v>
      </c>
      <c r="W7778" s="35">
        <f>$D$1*D7778+$E$1*E7778+$F$1*F7778+$G$1*G7778+$H$1*H7778+$I$1*I7778+$J$1*J7778+$K$1*K7778+$M$1*M7778+$AB$3</f>
        <v>636238.15613600984</v>
      </c>
      <c r="X7778" s="35">
        <f t="shared" si="125"/>
        <v>0</v>
      </c>
      <c r="Y7778" s="16">
        <f>(W7778-C7778)/C7778</f>
        <v>-4.3221343724415611E-3</v>
      </c>
    </row>
    <row r="7779" spans="1:25" x14ac:dyDescent="0.35">
      <c r="A7779">
        <v>1926049141</v>
      </c>
      <c r="B7779" t="s">
        <v>286</v>
      </c>
      <c r="C7779" s="9">
        <v>403500</v>
      </c>
      <c r="D7779" s="7">
        <v>1</v>
      </c>
      <c r="E7779" s="7">
        <v>1</v>
      </c>
      <c r="F7779" s="7">
        <v>700</v>
      </c>
      <c r="G7779" s="7">
        <v>1</v>
      </c>
      <c r="H7779" s="7">
        <v>0</v>
      </c>
      <c r="I7779" s="7">
        <v>0</v>
      </c>
      <c r="J7779" s="7">
        <v>6</v>
      </c>
      <c r="K7779" s="7">
        <v>1020</v>
      </c>
      <c r="L7779" s="21">
        <v>0</v>
      </c>
      <c r="M7779">
        <v>47.734000000000002</v>
      </c>
      <c r="N7779" s="19">
        <v>5621</v>
      </c>
      <c r="O7779" s="19">
        <v>4</v>
      </c>
      <c r="P7779" s="19">
        <v>1945</v>
      </c>
      <c r="Q7779" s="19">
        <v>5621</v>
      </c>
      <c r="R7779">
        <v>98133</v>
      </c>
      <c r="S7779">
        <v>-122.35299999999999</v>
      </c>
      <c r="T7779" s="23">
        <v>700</v>
      </c>
      <c r="U7779" s="23">
        <v>0</v>
      </c>
      <c r="W7779" s="35">
        <f>$D$1*D7779+$E$1*E7779+$F$1*F7779+$G$1*G7779+$H$1*H7779+$I$1*I7779+$J$1*J7779+$K$1*K7779+$M$1*M7779+$AB$3</f>
        <v>305786.11604364961</v>
      </c>
      <c r="X7779" s="35">
        <f t="shared" si="125"/>
        <v>0</v>
      </c>
      <c r="Y7779" s="16">
        <f>(W7779-C7779)/C7779</f>
        <v>-0.24216575949529215</v>
      </c>
    </row>
    <row r="7780" spans="1:25" x14ac:dyDescent="0.35">
      <c r="A7780">
        <v>7011201016</v>
      </c>
      <c r="B7780" t="s">
        <v>184</v>
      </c>
      <c r="C7780" s="9">
        <v>585000</v>
      </c>
      <c r="D7780" s="7">
        <v>3</v>
      </c>
      <c r="E7780" s="7">
        <v>2.5</v>
      </c>
      <c r="F7780" s="7">
        <v>1700</v>
      </c>
      <c r="G7780" s="7">
        <v>2</v>
      </c>
      <c r="H7780" s="7">
        <v>0</v>
      </c>
      <c r="I7780" s="7">
        <v>2</v>
      </c>
      <c r="J7780" s="7">
        <v>9</v>
      </c>
      <c r="K7780" s="7">
        <v>1710</v>
      </c>
      <c r="L7780" s="21">
        <v>0</v>
      </c>
      <c r="M7780">
        <v>47.637300000000003</v>
      </c>
      <c r="N7780" s="19">
        <v>1156</v>
      </c>
      <c r="O7780" s="19">
        <v>3</v>
      </c>
      <c r="P7780" s="19">
        <v>2002</v>
      </c>
      <c r="Q7780" s="19">
        <v>1686</v>
      </c>
      <c r="R7780">
        <v>98119</v>
      </c>
      <c r="S7780">
        <v>-122.369</v>
      </c>
      <c r="T7780" s="23">
        <v>1320</v>
      </c>
      <c r="U7780" s="23">
        <v>380</v>
      </c>
      <c r="W7780" s="35">
        <f>$D$1*D7780+$E$1*E7780+$F$1*F7780+$G$1*G7780+$H$1*H7780+$I$1*I7780+$J$1*J7780+$K$1*K7780+$M$1*M7780+$AB$3</f>
        <v>700670.88001459092</v>
      </c>
      <c r="X7780" s="35">
        <f t="shared" si="125"/>
        <v>0</v>
      </c>
      <c r="Y7780" s="16">
        <f>(W7780-C7780)/C7780</f>
        <v>0.19772800002494173</v>
      </c>
    </row>
    <row r="7781" spans="1:25" x14ac:dyDescent="0.35">
      <c r="A7781">
        <v>3028200100</v>
      </c>
      <c r="B7781" t="s">
        <v>40</v>
      </c>
      <c r="C7781" s="9">
        <v>216000</v>
      </c>
      <c r="D7781" s="7">
        <v>2</v>
      </c>
      <c r="E7781" s="7">
        <v>1</v>
      </c>
      <c r="F7781" s="7">
        <v>860</v>
      </c>
      <c r="G7781" s="7">
        <v>1</v>
      </c>
      <c r="H7781" s="7">
        <v>0</v>
      </c>
      <c r="I7781" s="7">
        <v>0</v>
      </c>
      <c r="J7781" s="7">
        <v>6</v>
      </c>
      <c r="K7781" s="7">
        <v>990</v>
      </c>
      <c r="L7781" s="21">
        <v>0</v>
      </c>
      <c r="M7781">
        <v>47.4801</v>
      </c>
      <c r="N7781" s="19">
        <v>9000</v>
      </c>
      <c r="O7781" s="19">
        <v>4</v>
      </c>
      <c r="P7781" s="19">
        <v>1942</v>
      </c>
      <c r="Q7781" s="19">
        <v>9975</v>
      </c>
      <c r="R7781">
        <v>98168</v>
      </c>
      <c r="S7781">
        <v>-122.315</v>
      </c>
      <c r="T7781" s="23">
        <v>860</v>
      </c>
      <c r="U7781" s="23">
        <v>0</v>
      </c>
      <c r="W7781" s="35">
        <f>$D$1*D7781+$E$1*E7781+$F$1*F7781+$G$1*G7781+$H$1*H7781+$I$1*I7781+$J$1*J7781+$K$1*K7781+$M$1*M7781+$AB$3</f>
        <v>142399.46370815858</v>
      </c>
      <c r="X7781" s="35">
        <f t="shared" si="125"/>
        <v>0</v>
      </c>
      <c r="Y7781" s="16">
        <f>(W7781-C7781)/C7781</f>
        <v>-0.34074322357333992</v>
      </c>
    </row>
    <row r="7782" spans="1:25" x14ac:dyDescent="0.35">
      <c r="A7782">
        <v>8081010040</v>
      </c>
      <c r="B7782" t="s">
        <v>236</v>
      </c>
      <c r="C7782" s="10">
        <v>1150000</v>
      </c>
      <c r="D7782" s="7">
        <v>3</v>
      </c>
      <c r="E7782" s="7">
        <v>2.5</v>
      </c>
      <c r="F7782" s="7">
        <v>3160</v>
      </c>
      <c r="G7782" s="7">
        <v>1</v>
      </c>
      <c r="H7782" s="7">
        <v>0</v>
      </c>
      <c r="I7782" s="7">
        <v>3</v>
      </c>
      <c r="J7782" s="7">
        <v>11</v>
      </c>
      <c r="K7782" s="7">
        <v>3990</v>
      </c>
      <c r="L7782" s="21">
        <v>0</v>
      </c>
      <c r="M7782">
        <v>47.553100000000001</v>
      </c>
      <c r="N7782" s="19">
        <v>24437</v>
      </c>
      <c r="O7782" s="19">
        <v>3</v>
      </c>
      <c r="P7782" s="19">
        <v>1991</v>
      </c>
      <c r="Q7782" s="19">
        <v>11977</v>
      </c>
      <c r="R7782">
        <v>98006</v>
      </c>
      <c r="S7782">
        <v>-122.131</v>
      </c>
      <c r="T7782" s="23">
        <v>2160</v>
      </c>
      <c r="U7782" s="23">
        <v>1000</v>
      </c>
      <c r="W7782" s="35">
        <f>$D$1*D7782+$E$1*E7782+$F$1*F7782+$G$1*G7782+$H$1*H7782+$I$1*I7782+$J$1*J7782+$K$1*K7782+$M$1*M7782+$AB$3</f>
        <v>1213898.2929632179</v>
      </c>
      <c r="X7782" s="35">
        <f t="shared" si="125"/>
        <v>0</v>
      </c>
      <c r="Y7782" s="16">
        <f>(W7782-C7782)/C7782</f>
        <v>5.5563733011493865E-2</v>
      </c>
    </row>
    <row r="7783" spans="1:25" x14ac:dyDescent="0.35">
      <c r="A7783">
        <v>3023049186</v>
      </c>
      <c r="B7783" t="s">
        <v>217</v>
      </c>
      <c r="C7783" s="9">
        <v>575000</v>
      </c>
      <c r="D7783" s="7">
        <v>3</v>
      </c>
      <c r="E7783" s="7">
        <v>2</v>
      </c>
      <c r="F7783" s="7">
        <v>2500</v>
      </c>
      <c r="G7783" s="7">
        <v>1</v>
      </c>
      <c r="H7783" s="7">
        <v>0</v>
      </c>
      <c r="I7783" s="7">
        <v>0</v>
      </c>
      <c r="J7783" s="7">
        <v>8</v>
      </c>
      <c r="K7783" s="7">
        <v>2500</v>
      </c>
      <c r="L7783" s="21">
        <v>0</v>
      </c>
      <c r="M7783">
        <v>47.446800000000003</v>
      </c>
      <c r="N7783" s="19">
        <v>30056</v>
      </c>
      <c r="O7783" s="19">
        <v>5</v>
      </c>
      <c r="P7783" s="19">
        <v>1954</v>
      </c>
      <c r="Q7783" s="19">
        <v>30000</v>
      </c>
      <c r="R7783">
        <v>98166</v>
      </c>
      <c r="S7783">
        <v>-122.337</v>
      </c>
      <c r="T7783" s="23">
        <v>1840</v>
      </c>
      <c r="U7783" s="23">
        <v>660</v>
      </c>
      <c r="W7783" s="35">
        <f>$D$1*D7783+$E$1*E7783+$F$1*F7783+$G$1*G7783+$H$1*H7783+$I$1*I7783+$J$1*J7783+$K$1*K7783+$M$1*M7783+$AB$3</f>
        <v>587880.59716575965</v>
      </c>
      <c r="X7783" s="35">
        <f t="shared" si="125"/>
        <v>0</v>
      </c>
      <c r="Y7783" s="16">
        <f>(W7783-C7783)/C7783</f>
        <v>2.2401038549147222E-2</v>
      </c>
    </row>
    <row r="7784" spans="1:25" x14ac:dyDescent="0.35">
      <c r="A7784">
        <v>8029900110</v>
      </c>
      <c r="B7784" t="s">
        <v>96</v>
      </c>
      <c r="C7784" s="9">
        <v>430000</v>
      </c>
      <c r="D7784" s="7">
        <v>4</v>
      </c>
      <c r="E7784" s="7">
        <v>2.5</v>
      </c>
      <c r="F7784" s="7">
        <v>3000</v>
      </c>
      <c r="G7784" s="7">
        <v>2</v>
      </c>
      <c r="H7784" s="7">
        <v>0</v>
      </c>
      <c r="I7784" s="7">
        <v>0</v>
      </c>
      <c r="J7784" s="7">
        <v>9</v>
      </c>
      <c r="K7784" s="7">
        <v>3000</v>
      </c>
      <c r="L7784" s="21">
        <v>0</v>
      </c>
      <c r="M7784">
        <v>47.395899999999997</v>
      </c>
      <c r="N7784" s="19">
        <v>9460</v>
      </c>
      <c r="O7784" s="19">
        <v>3</v>
      </c>
      <c r="P7784" s="19">
        <v>2001</v>
      </c>
      <c r="Q7784" s="19">
        <v>8450</v>
      </c>
      <c r="R7784">
        <v>98031</v>
      </c>
      <c r="S7784">
        <v>-122.211</v>
      </c>
      <c r="T7784" s="23">
        <v>3000</v>
      </c>
      <c r="U7784" s="23">
        <v>0</v>
      </c>
      <c r="W7784" s="35">
        <f>$D$1*D7784+$E$1*E7784+$F$1*F7784+$G$1*G7784+$H$1*H7784+$I$1*I7784+$J$1*J7784+$K$1*K7784+$M$1*M7784+$AB$3</f>
        <v>675053.20934747905</v>
      </c>
      <c r="X7784" s="35">
        <f t="shared" si="125"/>
        <v>0</v>
      </c>
      <c r="Y7784" s="16">
        <f>(W7784-C7784)/C7784</f>
        <v>0.56989118452902099</v>
      </c>
    </row>
    <row r="7785" spans="1:25" x14ac:dyDescent="0.35">
      <c r="A7785">
        <v>9367200205</v>
      </c>
      <c r="B7785" t="s">
        <v>148</v>
      </c>
      <c r="C7785" s="9">
        <v>660000</v>
      </c>
      <c r="D7785" s="7">
        <v>2</v>
      </c>
      <c r="E7785" s="7">
        <v>1</v>
      </c>
      <c r="F7785" s="7">
        <v>1670</v>
      </c>
      <c r="G7785" s="7">
        <v>1</v>
      </c>
      <c r="H7785" s="7">
        <v>0</v>
      </c>
      <c r="I7785" s="7">
        <v>0</v>
      </c>
      <c r="J7785" s="7">
        <v>7</v>
      </c>
      <c r="K7785" s="7">
        <v>1980</v>
      </c>
      <c r="L7785" s="21">
        <v>1975</v>
      </c>
      <c r="M7785">
        <v>47.662700000000001</v>
      </c>
      <c r="N7785" s="19">
        <v>8195</v>
      </c>
      <c r="O7785" s="19">
        <v>3</v>
      </c>
      <c r="P7785" s="19">
        <v>1954</v>
      </c>
      <c r="Q7785" s="19">
        <v>7500</v>
      </c>
      <c r="R7785">
        <v>98033</v>
      </c>
      <c r="S7785">
        <v>-122.19199999999999</v>
      </c>
      <c r="T7785" s="23">
        <v>1670</v>
      </c>
      <c r="U7785" s="23">
        <v>0</v>
      </c>
      <c r="W7785" s="35">
        <f>$D$1*D7785+$E$1*E7785+$F$1*F7785+$G$1*G7785+$H$1*H7785+$I$1*I7785+$J$1*J7785+$K$1*K7785+$M$1*M7785+$AB$3</f>
        <v>517073.81875614449</v>
      </c>
      <c r="X7785" s="35">
        <f t="shared" si="125"/>
        <v>0</v>
      </c>
      <c r="Y7785" s="16">
        <f>(W7785-C7785)/C7785</f>
        <v>-0.21655482006644775</v>
      </c>
    </row>
    <row r="7786" spans="1:25" x14ac:dyDescent="0.35">
      <c r="A7786">
        <v>5550300205</v>
      </c>
      <c r="B7786" t="s">
        <v>179</v>
      </c>
      <c r="C7786" s="9">
        <v>338000</v>
      </c>
      <c r="D7786" s="7">
        <v>2</v>
      </c>
      <c r="E7786" s="7">
        <v>1</v>
      </c>
      <c r="F7786" s="7">
        <v>690</v>
      </c>
      <c r="G7786" s="7">
        <v>1</v>
      </c>
      <c r="H7786" s="7">
        <v>0</v>
      </c>
      <c r="I7786" s="7">
        <v>0</v>
      </c>
      <c r="J7786" s="7">
        <v>6</v>
      </c>
      <c r="K7786" s="7">
        <v>1000</v>
      </c>
      <c r="L7786" s="21">
        <v>0</v>
      </c>
      <c r="M7786">
        <v>47.528700000000001</v>
      </c>
      <c r="N7786" s="19">
        <v>6400</v>
      </c>
      <c r="O7786" s="19">
        <v>3</v>
      </c>
      <c r="P7786" s="19">
        <v>1943</v>
      </c>
      <c r="Q7786" s="19">
        <v>6400</v>
      </c>
      <c r="R7786">
        <v>98126</v>
      </c>
      <c r="S7786">
        <v>-122.367</v>
      </c>
      <c r="T7786" s="23">
        <v>690</v>
      </c>
      <c r="U7786" s="23">
        <v>0</v>
      </c>
      <c r="W7786" s="35">
        <f>$D$1*D7786+$E$1*E7786+$F$1*F7786+$G$1*G7786+$H$1*H7786+$I$1*I7786+$J$1*J7786+$K$1*K7786+$M$1*M7786+$AB$3</f>
        <v>137528.16650994122</v>
      </c>
      <c r="X7786" s="35">
        <f t="shared" si="125"/>
        <v>0</v>
      </c>
      <c r="Y7786" s="16">
        <f>(W7786-C7786)/C7786</f>
        <v>-0.59311193340254076</v>
      </c>
    </row>
    <row r="7787" spans="1:25" x14ac:dyDescent="0.35">
      <c r="A7787">
        <v>8820901415</v>
      </c>
      <c r="B7787" t="s">
        <v>36</v>
      </c>
      <c r="C7787" s="9">
        <v>400000</v>
      </c>
      <c r="D7787" s="7">
        <v>4</v>
      </c>
      <c r="E7787" s="7">
        <v>2.75</v>
      </c>
      <c r="F7787" s="7">
        <v>1240</v>
      </c>
      <c r="G7787" s="7">
        <v>1</v>
      </c>
      <c r="H7787" s="7">
        <v>0</v>
      </c>
      <c r="I7787" s="7">
        <v>0</v>
      </c>
      <c r="J7787" s="7">
        <v>7</v>
      </c>
      <c r="K7787" s="7">
        <v>1150</v>
      </c>
      <c r="L7787" s="21">
        <v>0</v>
      </c>
      <c r="M7787">
        <v>47.715699999999998</v>
      </c>
      <c r="N7787" s="19">
        <v>3867</v>
      </c>
      <c r="O7787" s="19">
        <v>3</v>
      </c>
      <c r="P7787" s="19">
        <v>1987</v>
      </c>
      <c r="Q7787" s="19">
        <v>7733</v>
      </c>
      <c r="R7787">
        <v>98125</v>
      </c>
      <c r="S7787">
        <v>-122.28400000000001</v>
      </c>
      <c r="T7787" s="23">
        <v>800</v>
      </c>
      <c r="U7787" s="23">
        <v>440</v>
      </c>
      <c r="W7787" s="35">
        <f>$D$1*D7787+$E$1*E7787+$F$1*F7787+$G$1*G7787+$H$1*H7787+$I$1*I7787+$J$1*J7787+$K$1*K7787+$M$1*M7787+$AB$3</f>
        <v>366105.27453613654</v>
      </c>
      <c r="X7787" s="35">
        <f t="shared" si="125"/>
        <v>0</v>
      </c>
      <c r="Y7787" s="16">
        <f>(W7787-C7787)/C7787</f>
        <v>-8.4736813659658655E-2</v>
      </c>
    </row>
    <row r="7788" spans="1:25" x14ac:dyDescent="0.35">
      <c r="A7788">
        <v>6018500120</v>
      </c>
      <c r="B7788" t="s">
        <v>293</v>
      </c>
      <c r="C7788" s="9">
        <v>210000</v>
      </c>
      <c r="D7788" s="7">
        <v>2</v>
      </c>
      <c r="E7788" s="7">
        <v>1</v>
      </c>
      <c r="F7788" s="7">
        <v>900</v>
      </c>
      <c r="G7788" s="7">
        <v>1</v>
      </c>
      <c r="H7788" s="7">
        <v>0</v>
      </c>
      <c r="I7788" s="7">
        <v>0</v>
      </c>
      <c r="J7788" s="7">
        <v>6</v>
      </c>
      <c r="K7788" s="7">
        <v>1150</v>
      </c>
      <c r="L7788" s="21">
        <v>1990</v>
      </c>
      <c r="M7788">
        <v>47.200800000000001</v>
      </c>
      <c r="N7788" s="19">
        <v>5000</v>
      </c>
      <c r="O7788" s="19">
        <v>5</v>
      </c>
      <c r="P7788" s="19">
        <v>1930</v>
      </c>
      <c r="Q7788" s="19">
        <v>5000</v>
      </c>
      <c r="R7788">
        <v>98022</v>
      </c>
      <c r="S7788">
        <v>-121.995</v>
      </c>
      <c r="T7788" s="23">
        <v>900</v>
      </c>
      <c r="U7788" s="23">
        <v>0</v>
      </c>
      <c r="W7788" s="35">
        <f>$D$1*D7788+$E$1*E7788+$F$1*F7788+$G$1*G7788+$H$1*H7788+$I$1*I7788+$J$1*J7788+$K$1*K7788+$M$1*M7788+$AB$3</f>
        <v>-29874.873762201518</v>
      </c>
      <c r="X7788" s="35">
        <f t="shared" si="125"/>
        <v>1</v>
      </c>
      <c r="Y7788" s="16">
        <f>(W7788-C7788)/C7788</f>
        <v>-1.142261303629531</v>
      </c>
    </row>
    <row r="7789" spans="1:25" x14ac:dyDescent="0.35">
      <c r="A7789">
        <v>3826000665</v>
      </c>
      <c r="B7789" t="s">
        <v>100</v>
      </c>
      <c r="C7789" s="9">
        <v>305000</v>
      </c>
      <c r="D7789" s="7">
        <v>4</v>
      </c>
      <c r="E7789" s="7">
        <v>1.75</v>
      </c>
      <c r="F7789" s="7">
        <v>2200</v>
      </c>
      <c r="G7789" s="7">
        <v>1.5</v>
      </c>
      <c r="H7789" s="7">
        <v>0</v>
      </c>
      <c r="I7789" s="7">
        <v>0</v>
      </c>
      <c r="J7789" s="7">
        <v>6</v>
      </c>
      <c r="K7789" s="7">
        <v>1520</v>
      </c>
      <c r="L7789" s="21">
        <v>0</v>
      </c>
      <c r="M7789">
        <v>47.494500000000002</v>
      </c>
      <c r="N7789" s="19">
        <v>8100</v>
      </c>
      <c r="O7789" s="19">
        <v>5</v>
      </c>
      <c r="P7789" s="19">
        <v>1942</v>
      </c>
      <c r="Q7789" s="19">
        <v>8100</v>
      </c>
      <c r="R7789">
        <v>98168</v>
      </c>
      <c r="S7789">
        <v>-122.303</v>
      </c>
      <c r="T7789" s="23">
        <v>1400</v>
      </c>
      <c r="U7789" s="23">
        <v>800</v>
      </c>
      <c r="W7789" s="35">
        <f>$D$1*D7789+$E$1*E7789+$F$1*F7789+$G$1*G7789+$H$1*H7789+$I$1*I7789+$J$1*J7789+$K$1*K7789+$M$1*M7789+$AB$3</f>
        <v>356964.1687037088</v>
      </c>
      <c r="X7789" s="35">
        <f t="shared" si="125"/>
        <v>0</v>
      </c>
      <c r="Y7789" s="16">
        <f>(W7789-C7789)/C7789</f>
        <v>0.17037432361871738</v>
      </c>
    </row>
    <row r="7790" spans="1:25" x14ac:dyDescent="0.35">
      <c r="A7790">
        <v>1025079086</v>
      </c>
      <c r="B7790" t="s">
        <v>136</v>
      </c>
      <c r="C7790" s="9">
        <v>365000</v>
      </c>
      <c r="D7790" s="7">
        <v>2</v>
      </c>
      <c r="E7790" s="7">
        <v>1</v>
      </c>
      <c r="F7790" s="7">
        <v>960</v>
      </c>
      <c r="G7790" s="7">
        <v>1</v>
      </c>
      <c r="H7790" s="7">
        <v>0</v>
      </c>
      <c r="I7790" s="7">
        <v>0</v>
      </c>
      <c r="J7790" s="7">
        <v>6</v>
      </c>
      <c r="K7790" s="7">
        <v>1830</v>
      </c>
      <c r="L7790" s="21">
        <v>0</v>
      </c>
      <c r="M7790">
        <v>47.666800000000002</v>
      </c>
      <c r="N7790" s="19">
        <v>223898</v>
      </c>
      <c r="O7790" s="19">
        <v>3</v>
      </c>
      <c r="P7790" s="19">
        <v>1985</v>
      </c>
      <c r="Q7790" s="19">
        <v>230868</v>
      </c>
      <c r="R7790">
        <v>98014</v>
      </c>
      <c r="S7790">
        <v>-121.892</v>
      </c>
      <c r="T7790" s="23">
        <v>960</v>
      </c>
      <c r="U7790" s="23">
        <v>0</v>
      </c>
      <c r="W7790" s="35">
        <f>$D$1*D7790+$E$1*E7790+$F$1*F7790+$G$1*G7790+$H$1*H7790+$I$1*I7790+$J$1*J7790+$K$1*K7790+$M$1*M7790+$AB$3</f>
        <v>291614.20478349179</v>
      </c>
      <c r="X7790" s="35">
        <f t="shared" si="125"/>
        <v>0</v>
      </c>
      <c r="Y7790" s="16">
        <f>(W7790-C7790)/C7790</f>
        <v>-0.2010569731959129</v>
      </c>
    </row>
    <row r="7791" spans="1:25" x14ac:dyDescent="0.35">
      <c r="A7791">
        <v>2621660040</v>
      </c>
      <c r="B7791" t="s">
        <v>333</v>
      </c>
      <c r="C7791" s="9">
        <v>325000</v>
      </c>
      <c r="D7791" s="7">
        <v>5</v>
      </c>
      <c r="E7791" s="7">
        <v>2.75</v>
      </c>
      <c r="F7791" s="7">
        <v>2130</v>
      </c>
      <c r="G7791" s="7">
        <v>1</v>
      </c>
      <c r="H7791" s="7">
        <v>0</v>
      </c>
      <c r="I7791" s="7">
        <v>0</v>
      </c>
      <c r="J7791" s="7">
        <v>7</v>
      </c>
      <c r="K7791" s="7">
        <v>2130</v>
      </c>
      <c r="L7791" s="21">
        <v>0</v>
      </c>
      <c r="M7791">
        <v>47.527200000000001</v>
      </c>
      <c r="N7791" s="19">
        <v>6222</v>
      </c>
      <c r="O7791" s="19">
        <v>3</v>
      </c>
      <c r="P7791" s="19">
        <v>1991</v>
      </c>
      <c r="Q7791" s="19">
        <v>6222</v>
      </c>
      <c r="R7791">
        <v>98118</v>
      </c>
      <c r="S7791">
        <v>-122.276</v>
      </c>
      <c r="T7791" s="23">
        <v>1300</v>
      </c>
      <c r="U7791" s="23">
        <v>830</v>
      </c>
      <c r="W7791" s="35">
        <f>$D$1*D7791+$E$1*E7791+$F$1*F7791+$G$1*G7791+$H$1*H7791+$I$1*I7791+$J$1*J7791+$K$1*K7791+$M$1*M7791+$AB$3</f>
        <v>409789.82726998255</v>
      </c>
      <c r="X7791" s="35">
        <f t="shared" si="125"/>
        <v>0</v>
      </c>
      <c r="Y7791" s="16">
        <f>(W7791-C7791)/C7791</f>
        <v>0.26089177621533094</v>
      </c>
    </row>
    <row r="7792" spans="1:25" x14ac:dyDescent="0.35">
      <c r="A7792">
        <v>8731982550</v>
      </c>
      <c r="B7792" t="s">
        <v>74</v>
      </c>
      <c r="C7792" s="9">
        <v>245000</v>
      </c>
      <c r="D7792" s="7">
        <v>4</v>
      </c>
      <c r="E7792" s="7">
        <v>1.75</v>
      </c>
      <c r="F7792" s="7">
        <v>2020</v>
      </c>
      <c r="G7792" s="7">
        <v>1</v>
      </c>
      <c r="H7792" s="7">
        <v>0</v>
      </c>
      <c r="I7792" s="7">
        <v>0</v>
      </c>
      <c r="J7792" s="7">
        <v>8</v>
      </c>
      <c r="K7792" s="7">
        <v>2320</v>
      </c>
      <c r="L7792" s="21">
        <v>0</v>
      </c>
      <c r="M7792">
        <v>47.3202</v>
      </c>
      <c r="N7792" s="19">
        <v>8800</v>
      </c>
      <c r="O7792" s="19">
        <v>4</v>
      </c>
      <c r="P7792" s="19">
        <v>1969</v>
      </c>
      <c r="Q7792" s="19">
        <v>8000</v>
      </c>
      <c r="R7792">
        <v>98023</v>
      </c>
      <c r="S7792">
        <v>-122.384</v>
      </c>
      <c r="T7792" s="23">
        <v>2020</v>
      </c>
      <c r="U7792" s="23">
        <v>0</v>
      </c>
      <c r="W7792" s="35">
        <f>$D$1*D7792+$E$1*E7792+$F$1*F7792+$G$1*G7792+$H$1*H7792+$I$1*I7792+$J$1*J7792+$K$1*K7792+$M$1*M7792+$AB$3</f>
        <v>371772.52457167953</v>
      </c>
      <c r="X7792" s="35">
        <f t="shared" si="125"/>
        <v>0</v>
      </c>
      <c r="Y7792" s="16">
        <f>(W7792-C7792)/C7792</f>
        <v>0.51743887580277359</v>
      </c>
    </row>
    <row r="7793" spans="1:25" x14ac:dyDescent="0.35">
      <c r="A7793">
        <v>4324500180</v>
      </c>
      <c r="B7793" t="s">
        <v>281</v>
      </c>
      <c r="C7793" s="9">
        <v>182000</v>
      </c>
      <c r="D7793" s="7">
        <v>3</v>
      </c>
      <c r="E7793" s="7">
        <v>1</v>
      </c>
      <c r="F7793" s="7">
        <v>1060</v>
      </c>
      <c r="G7793" s="7">
        <v>1</v>
      </c>
      <c r="H7793" s="7">
        <v>0</v>
      </c>
      <c r="I7793" s="7">
        <v>0</v>
      </c>
      <c r="J7793" s="7">
        <v>7</v>
      </c>
      <c r="K7793" s="7">
        <v>1060</v>
      </c>
      <c r="L7793" s="21">
        <v>0</v>
      </c>
      <c r="M7793">
        <v>47.380899999999997</v>
      </c>
      <c r="N7793" s="19">
        <v>7350</v>
      </c>
      <c r="O7793" s="19">
        <v>4</v>
      </c>
      <c r="P7793" s="19">
        <v>1959</v>
      </c>
      <c r="Q7793" s="19">
        <v>7350</v>
      </c>
      <c r="R7793">
        <v>98032</v>
      </c>
      <c r="S7793">
        <v>-122.28700000000001</v>
      </c>
      <c r="T7793" s="23">
        <v>1060</v>
      </c>
      <c r="U7793" s="23">
        <v>0</v>
      </c>
      <c r="W7793" s="35">
        <f>$D$1*D7793+$E$1*E7793+$F$1*F7793+$G$1*G7793+$H$1*H7793+$I$1*I7793+$J$1*J7793+$K$1*K7793+$M$1*M7793+$AB$3</f>
        <v>163296.85341155902</v>
      </c>
      <c r="X7793" s="35">
        <f t="shared" si="125"/>
        <v>0</v>
      </c>
      <c r="Y7793" s="16">
        <f>(W7793-C7793)/C7793</f>
        <v>-0.10276454169473069</v>
      </c>
    </row>
    <row r="7794" spans="1:25" x14ac:dyDescent="0.35">
      <c r="A7794">
        <v>1702901485</v>
      </c>
      <c r="B7794" t="s">
        <v>78</v>
      </c>
      <c r="C7794" s="9">
        <v>440000</v>
      </c>
      <c r="D7794" s="7">
        <v>2</v>
      </c>
      <c r="E7794" s="7">
        <v>1</v>
      </c>
      <c r="F7794" s="7">
        <v>1230</v>
      </c>
      <c r="G7794" s="7">
        <v>1</v>
      </c>
      <c r="H7794" s="7">
        <v>0</v>
      </c>
      <c r="I7794" s="7">
        <v>0</v>
      </c>
      <c r="J7794" s="7">
        <v>7</v>
      </c>
      <c r="K7794" s="7">
        <v>1260</v>
      </c>
      <c r="L7794" s="21">
        <v>0</v>
      </c>
      <c r="M7794">
        <v>47.557299999999998</v>
      </c>
      <c r="N7794" s="19">
        <v>6600</v>
      </c>
      <c r="O7794" s="19">
        <v>3</v>
      </c>
      <c r="P7794" s="19">
        <v>1906</v>
      </c>
      <c r="Q7794" s="19">
        <v>5060</v>
      </c>
      <c r="R7794">
        <v>98118</v>
      </c>
      <c r="S7794">
        <v>-122.282</v>
      </c>
      <c r="T7794" s="23">
        <v>1130</v>
      </c>
      <c r="U7794" s="23">
        <v>100</v>
      </c>
      <c r="W7794" s="35">
        <f>$D$1*D7794+$E$1*E7794+$F$1*F7794+$G$1*G7794+$H$1*H7794+$I$1*I7794+$J$1*J7794+$K$1*K7794+$M$1*M7794+$AB$3</f>
        <v>348467.3945219852</v>
      </c>
      <c r="X7794" s="35">
        <f t="shared" si="125"/>
        <v>0</v>
      </c>
      <c r="Y7794" s="16">
        <f>(W7794-C7794)/C7794</f>
        <v>-0.20802864881367</v>
      </c>
    </row>
    <row r="7795" spans="1:25" x14ac:dyDescent="0.35">
      <c r="A7795">
        <v>251300110</v>
      </c>
      <c r="B7795" t="s">
        <v>35</v>
      </c>
      <c r="C7795" s="9">
        <v>225000</v>
      </c>
      <c r="D7795" s="7">
        <v>3</v>
      </c>
      <c r="E7795" s="7">
        <v>2.25</v>
      </c>
      <c r="F7795" s="7">
        <v>2510</v>
      </c>
      <c r="G7795" s="7">
        <v>2</v>
      </c>
      <c r="H7795" s="7">
        <v>0</v>
      </c>
      <c r="I7795" s="7">
        <v>0</v>
      </c>
      <c r="J7795" s="7">
        <v>8</v>
      </c>
      <c r="K7795" s="7">
        <v>1870</v>
      </c>
      <c r="L7795" s="21">
        <v>0</v>
      </c>
      <c r="M7795">
        <v>47.347299999999997</v>
      </c>
      <c r="N7795" s="19">
        <v>12013</v>
      </c>
      <c r="O7795" s="19">
        <v>3</v>
      </c>
      <c r="P7795" s="19">
        <v>1988</v>
      </c>
      <c r="Q7795" s="19">
        <v>8017</v>
      </c>
      <c r="R7795">
        <v>98003</v>
      </c>
      <c r="S7795">
        <v>-122.31399999999999</v>
      </c>
      <c r="T7795" s="23">
        <v>2510</v>
      </c>
      <c r="U7795" s="23">
        <v>0</v>
      </c>
      <c r="W7795" s="35">
        <f>$D$1*D7795+$E$1*E7795+$F$1*F7795+$G$1*G7795+$H$1*H7795+$I$1*I7795+$J$1*J7795+$K$1*K7795+$M$1*M7795+$AB$3</f>
        <v>491034.39394610748</v>
      </c>
      <c r="X7795" s="35">
        <f t="shared" si="125"/>
        <v>0</v>
      </c>
      <c r="Y7795" s="16">
        <f>(W7795-C7795)/C7795</f>
        <v>1.1823750842049221</v>
      </c>
    </row>
    <row r="7796" spans="1:25" x14ac:dyDescent="0.35">
      <c r="A7796">
        <v>251300110</v>
      </c>
      <c r="B7796" t="s">
        <v>172</v>
      </c>
      <c r="C7796" s="9">
        <v>358000</v>
      </c>
      <c r="D7796" s="7">
        <v>3</v>
      </c>
      <c r="E7796" s="7">
        <v>2.25</v>
      </c>
      <c r="F7796" s="7">
        <v>2510</v>
      </c>
      <c r="G7796" s="7">
        <v>2</v>
      </c>
      <c r="H7796" s="7">
        <v>0</v>
      </c>
      <c r="I7796" s="7">
        <v>0</v>
      </c>
      <c r="J7796" s="7">
        <v>8</v>
      </c>
      <c r="K7796" s="7">
        <v>1870</v>
      </c>
      <c r="L7796" s="21">
        <v>0</v>
      </c>
      <c r="M7796">
        <v>47.347299999999997</v>
      </c>
      <c r="N7796" s="19">
        <v>12013</v>
      </c>
      <c r="O7796" s="19">
        <v>3</v>
      </c>
      <c r="P7796" s="19">
        <v>1988</v>
      </c>
      <c r="Q7796" s="19">
        <v>8017</v>
      </c>
      <c r="R7796">
        <v>98003</v>
      </c>
      <c r="S7796">
        <v>-122.31399999999999</v>
      </c>
      <c r="T7796" s="23">
        <v>2510</v>
      </c>
      <c r="U7796" s="23">
        <v>0</v>
      </c>
      <c r="W7796" s="35">
        <f>$D$1*D7796+$E$1*E7796+$F$1*F7796+$G$1*G7796+$H$1*H7796+$I$1*I7796+$J$1*J7796+$K$1*K7796+$M$1*M7796+$AB$3</f>
        <v>491034.39394610748</v>
      </c>
      <c r="X7796" s="35">
        <f t="shared" si="125"/>
        <v>0</v>
      </c>
      <c r="Y7796" s="16">
        <f>(W7796-C7796)/C7796</f>
        <v>0.37160445236342871</v>
      </c>
    </row>
    <row r="7797" spans="1:25" x14ac:dyDescent="0.35">
      <c r="A7797">
        <v>461002615</v>
      </c>
      <c r="B7797" t="s">
        <v>92</v>
      </c>
      <c r="C7797" s="9">
        <v>580000</v>
      </c>
      <c r="D7797" s="7">
        <v>5</v>
      </c>
      <c r="E7797" s="7">
        <v>2.5</v>
      </c>
      <c r="F7797" s="7">
        <v>2720</v>
      </c>
      <c r="G7797" s="7">
        <v>1.5</v>
      </c>
      <c r="H7797" s="7">
        <v>0</v>
      </c>
      <c r="I7797" s="7">
        <v>0</v>
      </c>
      <c r="J7797" s="7">
        <v>7</v>
      </c>
      <c r="K7797" s="7">
        <v>1210</v>
      </c>
      <c r="L7797" s="21">
        <v>0</v>
      </c>
      <c r="M7797">
        <v>47.682699999999997</v>
      </c>
      <c r="N7797" s="19">
        <v>5000</v>
      </c>
      <c r="O7797" s="19">
        <v>4</v>
      </c>
      <c r="P7797" s="19">
        <v>1939</v>
      </c>
      <c r="Q7797" s="19">
        <v>5000</v>
      </c>
      <c r="R7797">
        <v>98117</v>
      </c>
      <c r="S7797">
        <v>-122.376</v>
      </c>
      <c r="T7797" s="23">
        <v>1530</v>
      </c>
      <c r="U7797" s="23">
        <v>1190</v>
      </c>
      <c r="W7797" s="35">
        <f>$D$1*D7797+$E$1*E7797+$F$1*F7797+$G$1*G7797+$H$1*H7797+$I$1*I7797+$J$1*J7797+$K$1*K7797+$M$1*M7797+$AB$3</f>
        <v>621680.30167552084</v>
      </c>
      <c r="X7797" s="35">
        <f t="shared" si="125"/>
        <v>0</v>
      </c>
      <c r="Y7797" s="16">
        <f>(W7797-C7797)/C7797</f>
        <v>7.1862589095725585E-2</v>
      </c>
    </row>
    <row r="7798" spans="1:25" x14ac:dyDescent="0.35">
      <c r="A7798">
        <v>8091401030</v>
      </c>
      <c r="B7798" t="s">
        <v>171</v>
      </c>
      <c r="C7798" s="9">
        <v>240000</v>
      </c>
      <c r="D7798" s="7">
        <v>3</v>
      </c>
      <c r="E7798" s="7">
        <v>1.5</v>
      </c>
      <c r="F7798" s="7">
        <v>1070</v>
      </c>
      <c r="G7798" s="7">
        <v>1</v>
      </c>
      <c r="H7798" s="7">
        <v>0</v>
      </c>
      <c r="I7798" s="7">
        <v>0</v>
      </c>
      <c r="J7798" s="7">
        <v>7</v>
      </c>
      <c r="K7798" s="7">
        <v>1730</v>
      </c>
      <c r="L7798" s="21">
        <v>0</v>
      </c>
      <c r="M7798">
        <v>47.351599999999998</v>
      </c>
      <c r="N7798" s="19">
        <v>8886</v>
      </c>
      <c r="O7798" s="19">
        <v>4</v>
      </c>
      <c r="P7798" s="19">
        <v>1984</v>
      </c>
      <c r="Q7798" s="19">
        <v>9461</v>
      </c>
      <c r="R7798">
        <v>98030</v>
      </c>
      <c r="S7798">
        <v>-122.166</v>
      </c>
      <c r="T7798" s="23">
        <v>1070</v>
      </c>
      <c r="U7798" s="23">
        <v>0</v>
      </c>
      <c r="W7798" s="35">
        <f>$D$1*D7798+$E$1*E7798+$F$1*F7798+$G$1*G7798+$H$1*H7798+$I$1*I7798+$J$1*J7798+$K$1*K7798+$M$1*M7798+$AB$3</f>
        <v>144664.45091047511</v>
      </c>
      <c r="X7798" s="35">
        <f t="shared" si="125"/>
        <v>0</v>
      </c>
      <c r="Y7798" s="16">
        <f>(W7798-C7798)/C7798</f>
        <v>-0.39723145453968706</v>
      </c>
    </row>
    <row r="7799" spans="1:25" x14ac:dyDescent="0.35">
      <c r="A7799">
        <v>3924500040</v>
      </c>
      <c r="B7799" t="s">
        <v>179</v>
      </c>
      <c r="C7799" s="9">
        <v>700000</v>
      </c>
      <c r="D7799" s="7">
        <v>4</v>
      </c>
      <c r="E7799" s="7">
        <v>3.25</v>
      </c>
      <c r="F7799" s="7">
        <v>3580</v>
      </c>
      <c r="G7799" s="7">
        <v>1</v>
      </c>
      <c r="H7799" s="7">
        <v>0</v>
      </c>
      <c r="I7799" s="7">
        <v>0</v>
      </c>
      <c r="J7799" s="7">
        <v>8</v>
      </c>
      <c r="K7799" s="7">
        <v>2070</v>
      </c>
      <c r="L7799" s="21">
        <v>0</v>
      </c>
      <c r="M7799">
        <v>47.5595</v>
      </c>
      <c r="N7799" s="19">
        <v>43093</v>
      </c>
      <c r="O7799" s="19">
        <v>4</v>
      </c>
      <c r="P7799" s="19">
        <v>1990</v>
      </c>
      <c r="Q7799" s="19">
        <v>43093</v>
      </c>
      <c r="R7799">
        <v>98024</v>
      </c>
      <c r="S7799">
        <v>-121.901</v>
      </c>
      <c r="T7799" s="23">
        <v>3580</v>
      </c>
      <c r="U7799" s="23">
        <v>0</v>
      </c>
      <c r="W7799" s="35">
        <f>$D$1*D7799+$E$1*E7799+$F$1*F7799+$G$1*G7799+$H$1*H7799+$I$1*I7799+$J$1*J7799+$K$1*K7799+$M$1*M7799+$AB$3</f>
        <v>842554.32165107131</v>
      </c>
      <c r="X7799" s="35">
        <f t="shared" si="125"/>
        <v>0</v>
      </c>
      <c r="Y7799" s="16">
        <f>(W7799-C7799)/C7799</f>
        <v>0.20364903093010187</v>
      </c>
    </row>
    <row r="7800" spans="1:25" x14ac:dyDescent="0.35">
      <c r="A7800">
        <v>9432900040</v>
      </c>
      <c r="B7800" t="s">
        <v>59</v>
      </c>
      <c r="C7800" s="9">
        <v>325000</v>
      </c>
      <c r="D7800" s="7">
        <v>4</v>
      </c>
      <c r="E7800" s="7">
        <v>2.5</v>
      </c>
      <c r="F7800" s="7">
        <v>2230</v>
      </c>
      <c r="G7800" s="7">
        <v>2</v>
      </c>
      <c r="H7800" s="7">
        <v>0</v>
      </c>
      <c r="I7800" s="7">
        <v>0</v>
      </c>
      <c r="J7800" s="7">
        <v>8</v>
      </c>
      <c r="K7800" s="7">
        <v>2270</v>
      </c>
      <c r="L7800" s="21">
        <v>0</v>
      </c>
      <c r="M7800">
        <v>47.208199999999998</v>
      </c>
      <c r="N7800" s="19">
        <v>8500</v>
      </c>
      <c r="O7800" s="19">
        <v>3</v>
      </c>
      <c r="P7800" s="19">
        <v>1994</v>
      </c>
      <c r="Q7800" s="19">
        <v>8770</v>
      </c>
      <c r="R7800">
        <v>98022</v>
      </c>
      <c r="S7800">
        <v>-122.009</v>
      </c>
      <c r="T7800" s="23">
        <v>2230</v>
      </c>
      <c r="U7800" s="23">
        <v>0</v>
      </c>
      <c r="W7800" s="35">
        <f>$D$1*D7800+$E$1*E7800+$F$1*F7800+$G$1*G7800+$H$1*H7800+$I$1*I7800+$J$1*J7800+$K$1*K7800+$M$1*M7800+$AB$3</f>
        <v>307526.27505357563</v>
      </c>
      <c r="X7800" s="35">
        <f t="shared" si="125"/>
        <v>0</v>
      </c>
      <c r="Y7800" s="16">
        <f>(W7800-C7800)/C7800</f>
        <v>-5.3765307527459588E-2</v>
      </c>
    </row>
    <row r="7801" spans="1:25" x14ac:dyDescent="0.35">
      <c r="A7801">
        <v>2426049125</v>
      </c>
      <c r="B7801" t="s">
        <v>96</v>
      </c>
      <c r="C7801" s="9">
        <v>488000</v>
      </c>
      <c r="D7801" s="7">
        <v>4</v>
      </c>
      <c r="E7801" s="7">
        <v>2.25</v>
      </c>
      <c r="F7801" s="7">
        <v>2500</v>
      </c>
      <c r="G7801" s="7">
        <v>1</v>
      </c>
      <c r="H7801" s="7">
        <v>0</v>
      </c>
      <c r="I7801" s="7">
        <v>0</v>
      </c>
      <c r="J7801" s="7">
        <v>7</v>
      </c>
      <c r="K7801" s="7">
        <v>2500</v>
      </c>
      <c r="L7801" s="21">
        <v>0</v>
      </c>
      <c r="M7801">
        <v>47.7318</v>
      </c>
      <c r="N7801" s="19">
        <v>10890</v>
      </c>
      <c r="O7801" s="19">
        <v>5</v>
      </c>
      <c r="P7801" s="19">
        <v>1978</v>
      </c>
      <c r="Q7801" s="19">
        <v>7467</v>
      </c>
      <c r="R7801">
        <v>98034</v>
      </c>
      <c r="S7801">
        <v>-122.239</v>
      </c>
      <c r="T7801" s="23">
        <v>1800</v>
      </c>
      <c r="U7801" s="23">
        <v>700</v>
      </c>
      <c r="W7801" s="35">
        <f>$D$1*D7801+$E$1*E7801+$F$1*F7801+$G$1*G7801+$H$1*H7801+$I$1*I7801+$J$1*J7801+$K$1*K7801+$M$1*M7801+$AB$3</f>
        <v>664103.66005931422</v>
      </c>
      <c r="X7801" s="35">
        <f t="shared" si="125"/>
        <v>0</v>
      </c>
      <c r="Y7801" s="16">
        <f>(W7801-C7801)/C7801</f>
        <v>0.36086815585925047</v>
      </c>
    </row>
    <row r="7802" spans="1:25" x14ac:dyDescent="0.35">
      <c r="A7802">
        <v>2883201055</v>
      </c>
      <c r="B7802" t="s">
        <v>275</v>
      </c>
      <c r="C7802" s="9">
        <v>875000</v>
      </c>
      <c r="D7802" s="7">
        <v>4</v>
      </c>
      <c r="E7802" s="7">
        <v>1</v>
      </c>
      <c r="F7802" s="7">
        <v>1670</v>
      </c>
      <c r="G7802" s="7">
        <v>1.5</v>
      </c>
      <c r="H7802" s="7">
        <v>0</v>
      </c>
      <c r="I7802" s="7">
        <v>0</v>
      </c>
      <c r="J7802" s="7">
        <v>8</v>
      </c>
      <c r="K7802" s="7">
        <v>1820</v>
      </c>
      <c r="L7802" s="21">
        <v>0</v>
      </c>
      <c r="M7802">
        <v>47.683799999999998</v>
      </c>
      <c r="N7802" s="19">
        <v>4600</v>
      </c>
      <c r="O7802" s="19">
        <v>5</v>
      </c>
      <c r="P7802" s="19">
        <v>1906</v>
      </c>
      <c r="Q7802" s="19">
        <v>4600</v>
      </c>
      <c r="R7802">
        <v>98103</v>
      </c>
      <c r="S7802">
        <v>-122.33199999999999</v>
      </c>
      <c r="T7802" s="23">
        <v>1670</v>
      </c>
      <c r="U7802" s="23">
        <v>0</v>
      </c>
      <c r="W7802" s="35">
        <f>$D$1*D7802+$E$1*E7802+$F$1*F7802+$G$1*G7802+$H$1*H7802+$I$1*I7802+$J$1*J7802+$K$1*K7802+$M$1*M7802+$AB$3</f>
        <v>526287.06512442604</v>
      </c>
      <c r="X7802" s="35">
        <f t="shared" si="125"/>
        <v>0</v>
      </c>
      <c r="Y7802" s="16">
        <f>(W7802-C7802)/C7802</f>
        <v>-0.39852906842922736</v>
      </c>
    </row>
    <row r="7803" spans="1:25" x14ac:dyDescent="0.35">
      <c r="A7803">
        <v>1795900360</v>
      </c>
      <c r="B7803" t="s">
        <v>95</v>
      </c>
      <c r="C7803" s="9">
        <v>615000</v>
      </c>
      <c r="D7803" s="7">
        <v>4</v>
      </c>
      <c r="E7803" s="7">
        <v>2.5</v>
      </c>
      <c r="F7803" s="7">
        <v>2150</v>
      </c>
      <c r="G7803" s="7">
        <v>2</v>
      </c>
      <c r="H7803" s="7">
        <v>0</v>
      </c>
      <c r="I7803" s="7">
        <v>0</v>
      </c>
      <c r="J7803" s="7">
        <v>8</v>
      </c>
      <c r="K7803" s="7">
        <v>2230</v>
      </c>
      <c r="L7803" s="21">
        <v>0</v>
      </c>
      <c r="M7803">
        <v>47.727899999999998</v>
      </c>
      <c r="N7803" s="19">
        <v>9070</v>
      </c>
      <c r="O7803" s="19">
        <v>4</v>
      </c>
      <c r="P7803" s="19">
        <v>1985</v>
      </c>
      <c r="Q7803" s="19">
        <v>8995</v>
      </c>
      <c r="R7803">
        <v>98052</v>
      </c>
      <c r="S7803">
        <v>-122.107</v>
      </c>
      <c r="T7803" s="23">
        <v>2150</v>
      </c>
      <c r="U7803" s="23">
        <v>0</v>
      </c>
      <c r="W7803" s="35">
        <f>$D$1*D7803+$E$1*E7803+$F$1*F7803+$G$1*G7803+$H$1*H7803+$I$1*I7803+$J$1*J7803+$K$1*K7803+$M$1*M7803+$AB$3</f>
        <v>628720.3010461852</v>
      </c>
      <c r="X7803" s="35">
        <f t="shared" si="125"/>
        <v>0</v>
      </c>
      <c r="Y7803" s="16">
        <f>(W7803-C7803)/C7803</f>
        <v>2.2309432595423083E-2</v>
      </c>
    </row>
    <row r="7804" spans="1:25" x14ac:dyDescent="0.35">
      <c r="A7804">
        <v>9542830690</v>
      </c>
      <c r="B7804" t="s">
        <v>43</v>
      </c>
      <c r="C7804" s="9">
        <v>321000</v>
      </c>
      <c r="D7804" s="7">
        <v>3</v>
      </c>
      <c r="E7804" s="7">
        <v>2.5</v>
      </c>
      <c r="F7804" s="7">
        <v>2020</v>
      </c>
      <c r="G7804" s="7">
        <v>2</v>
      </c>
      <c r="H7804" s="7">
        <v>0</v>
      </c>
      <c r="I7804" s="7">
        <v>0</v>
      </c>
      <c r="J7804" s="7">
        <v>7</v>
      </c>
      <c r="K7804" s="7">
        <v>2030</v>
      </c>
      <c r="L7804" s="21">
        <v>0</v>
      </c>
      <c r="M7804">
        <v>47.3658</v>
      </c>
      <c r="N7804" s="19">
        <v>4183</v>
      </c>
      <c r="O7804" s="19">
        <v>3</v>
      </c>
      <c r="P7804" s="19">
        <v>2012</v>
      </c>
      <c r="Q7804" s="19">
        <v>4140</v>
      </c>
      <c r="R7804">
        <v>98038</v>
      </c>
      <c r="S7804">
        <v>-122.017</v>
      </c>
      <c r="T7804" s="23">
        <v>2020</v>
      </c>
      <c r="U7804" s="23">
        <v>0</v>
      </c>
      <c r="W7804" s="35">
        <f>$D$1*D7804+$E$1*E7804+$F$1*F7804+$G$1*G7804+$H$1*H7804+$I$1*I7804+$J$1*J7804+$K$1*K7804+$M$1*M7804+$AB$3</f>
        <v>321323.57109976187</v>
      </c>
      <c r="X7804" s="35">
        <f t="shared" si="125"/>
        <v>0</v>
      </c>
      <c r="Y7804" s="16">
        <f>(W7804-C7804)/C7804</f>
        <v>1.0080096565790451E-3</v>
      </c>
    </row>
    <row r="7805" spans="1:25" x14ac:dyDescent="0.35">
      <c r="A7805">
        <v>1245500690</v>
      </c>
      <c r="B7805" t="s">
        <v>95</v>
      </c>
      <c r="C7805" s="10">
        <v>1040000</v>
      </c>
      <c r="D7805" s="7">
        <v>3</v>
      </c>
      <c r="E7805" s="7">
        <v>2.5</v>
      </c>
      <c r="F7805" s="7">
        <v>2230</v>
      </c>
      <c r="G7805" s="7">
        <v>2</v>
      </c>
      <c r="H7805" s="7">
        <v>0</v>
      </c>
      <c r="I7805" s="7">
        <v>0</v>
      </c>
      <c r="J7805" s="7">
        <v>9</v>
      </c>
      <c r="K7805" s="7">
        <v>1900</v>
      </c>
      <c r="L7805" s="21">
        <v>0</v>
      </c>
      <c r="M7805">
        <v>47.693800000000003</v>
      </c>
      <c r="N7805" s="19">
        <v>5750</v>
      </c>
      <c r="O7805" s="19">
        <v>3</v>
      </c>
      <c r="P7805" s="19">
        <v>2003</v>
      </c>
      <c r="Q7805" s="19">
        <v>8238</v>
      </c>
      <c r="R7805">
        <v>98033</v>
      </c>
      <c r="S7805">
        <v>-122.21299999999999</v>
      </c>
      <c r="T7805" s="23">
        <v>2230</v>
      </c>
      <c r="U7805" s="23">
        <v>0</v>
      </c>
      <c r="W7805" s="35">
        <f>$D$1*D7805+$E$1*E7805+$F$1*F7805+$G$1*G7805+$H$1*H7805+$I$1*I7805+$J$1*J7805+$K$1*K7805+$M$1*M7805+$AB$3</f>
        <v>727660.63368169591</v>
      </c>
      <c r="X7805" s="35">
        <f t="shared" si="125"/>
        <v>0</v>
      </c>
      <c r="Y7805" s="16">
        <f>(W7805-C7805)/C7805</f>
        <v>-0.30032631376760011</v>
      </c>
    </row>
    <row r="7806" spans="1:25" x14ac:dyDescent="0.35">
      <c r="A7806">
        <v>7454000315</v>
      </c>
      <c r="B7806" t="s">
        <v>38</v>
      </c>
      <c r="C7806" s="9">
        <v>299500</v>
      </c>
      <c r="D7806" s="7">
        <v>2</v>
      </c>
      <c r="E7806" s="7">
        <v>1</v>
      </c>
      <c r="F7806" s="7">
        <v>740</v>
      </c>
      <c r="G7806" s="7">
        <v>1</v>
      </c>
      <c r="H7806" s="7">
        <v>0</v>
      </c>
      <c r="I7806" s="7">
        <v>0</v>
      </c>
      <c r="J7806" s="7">
        <v>6</v>
      </c>
      <c r="K7806" s="7">
        <v>740</v>
      </c>
      <c r="L7806" s="21">
        <v>0</v>
      </c>
      <c r="M7806">
        <v>47.515799999999999</v>
      </c>
      <c r="N7806" s="19">
        <v>6300</v>
      </c>
      <c r="O7806" s="19">
        <v>3</v>
      </c>
      <c r="P7806" s="19">
        <v>1942</v>
      </c>
      <c r="Q7806" s="19">
        <v>6300</v>
      </c>
      <c r="R7806">
        <v>98126</v>
      </c>
      <c r="S7806">
        <v>-122.376</v>
      </c>
      <c r="T7806" s="23">
        <v>740</v>
      </c>
      <c r="U7806" s="23">
        <v>0</v>
      </c>
      <c r="W7806" s="35">
        <f>$D$1*D7806+$E$1*E7806+$F$1*F7806+$G$1*G7806+$H$1*H7806+$I$1*I7806+$J$1*J7806+$K$1*K7806+$M$1*M7806+$AB$3</f>
        <v>138035.04394599423</v>
      </c>
      <c r="X7806" s="35">
        <f t="shared" si="125"/>
        <v>0</v>
      </c>
      <c r="Y7806" s="16">
        <f>(W7806-C7806)/C7806</f>
        <v>-0.53911504525544496</v>
      </c>
    </row>
    <row r="7807" spans="1:25" x14ac:dyDescent="0.35">
      <c r="A7807">
        <v>2426049113</v>
      </c>
      <c r="B7807" t="s">
        <v>158</v>
      </c>
      <c r="C7807" s="9">
        <v>459000</v>
      </c>
      <c r="D7807" s="7">
        <v>4</v>
      </c>
      <c r="E7807" s="7">
        <v>1.5</v>
      </c>
      <c r="F7807" s="7">
        <v>2020</v>
      </c>
      <c r="G7807" s="7">
        <v>2</v>
      </c>
      <c r="H7807" s="7">
        <v>0</v>
      </c>
      <c r="I7807" s="7">
        <v>0</v>
      </c>
      <c r="J7807" s="7">
        <v>7</v>
      </c>
      <c r="K7807" s="7">
        <v>1770</v>
      </c>
      <c r="L7807" s="21">
        <v>0</v>
      </c>
      <c r="M7807">
        <v>47.728299999999997</v>
      </c>
      <c r="N7807" s="19">
        <v>9583</v>
      </c>
      <c r="O7807" s="19">
        <v>4</v>
      </c>
      <c r="P7807" s="19">
        <v>1963</v>
      </c>
      <c r="Q7807" s="19">
        <v>8625</v>
      </c>
      <c r="R7807">
        <v>98034</v>
      </c>
      <c r="S7807">
        <v>-122.238</v>
      </c>
      <c r="T7807" s="23">
        <v>2020</v>
      </c>
      <c r="U7807" s="23">
        <v>0</v>
      </c>
      <c r="W7807" s="35">
        <f>$D$1*D7807+$E$1*E7807+$F$1*F7807+$G$1*G7807+$H$1*H7807+$I$1*I7807+$J$1*J7807+$K$1*K7807+$M$1*M7807+$AB$3</f>
        <v>536510.20937049389</v>
      </c>
      <c r="X7807" s="35">
        <f t="shared" si="125"/>
        <v>0</v>
      </c>
      <c r="Y7807" s="16">
        <f>(W7807-C7807)/C7807</f>
        <v>0.16886755854138102</v>
      </c>
    </row>
    <row r="7808" spans="1:25" x14ac:dyDescent="0.35">
      <c r="A7808">
        <v>8665050450</v>
      </c>
      <c r="B7808" t="s">
        <v>83</v>
      </c>
      <c r="C7808" s="9">
        <v>435000</v>
      </c>
      <c r="D7808" s="7">
        <v>3</v>
      </c>
      <c r="E7808" s="7">
        <v>2.5</v>
      </c>
      <c r="F7808" s="7">
        <v>1730</v>
      </c>
      <c r="G7808" s="7">
        <v>2</v>
      </c>
      <c r="H7808" s="7">
        <v>0</v>
      </c>
      <c r="I7808" s="7">
        <v>0</v>
      </c>
      <c r="J7808" s="7">
        <v>8</v>
      </c>
      <c r="K7808" s="7">
        <v>1730</v>
      </c>
      <c r="L7808" s="21">
        <v>0</v>
      </c>
      <c r="M7808">
        <v>47.566800000000001</v>
      </c>
      <c r="N7808" s="19">
        <v>4065</v>
      </c>
      <c r="O7808" s="19">
        <v>3</v>
      </c>
      <c r="P7808" s="19">
        <v>1996</v>
      </c>
      <c r="Q7808" s="19">
        <v>4094</v>
      </c>
      <c r="R7808">
        <v>98029</v>
      </c>
      <c r="S7808">
        <v>-122.005</v>
      </c>
      <c r="T7808" s="23">
        <v>1730</v>
      </c>
      <c r="U7808" s="23">
        <v>0</v>
      </c>
      <c r="W7808" s="35">
        <f>$D$1*D7808+$E$1*E7808+$F$1*F7808+$G$1*G7808+$H$1*H7808+$I$1*I7808+$J$1*J7808+$K$1*K7808+$M$1*M7808+$AB$3</f>
        <v>461847.95805772394</v>
      </c>
      <c r="X7808" s="35">
        <f t="shared" si="125"/>
        <v>0</v>
      </c>
      <c r="Y7808" s="16">
        <f>(W7808-C7808)/C7808</f>
        <v>6.1719443810859628E-2</v>
      </c>
    </row>
    <row r="7809" spans="1:25" x14ac:dyDescent="0.35">
      <c r="A7809">
        <v>2787320620</v>
      </c>
      <c r="B7809" t="s">
        <v>286</v>
      </c>
      <c r="C7809" s="9">
        <v>222000</v>
      </c>
      <c r="D7809" s="7">
        <v>3</v>
      </c>
      <c r="E7809" s="7">
        <v>1.75</v>
      </c>
      <c r="F7809" s="7">
        <v>1370</v>
      </c>
      <c r="G7809" s="7">
        <v>1</v>
      </c>
      <c r="H7809" s="7">
        <v>0</v>
      </c>
      <c r="I7809" s="7">
        <v>0</v>
      </c>
      <c r="J7809" s="7">
        <v>7</v>
      </c>
      <c r="K7809" s="7">
        <v>1850</v>
      </c>
      <c r="L7809" s="21">
        <v>0</v>
      </c>
      <c r="M7809">
        <v>47.409599999999998</v>
      </c>
      <c r="N7809" s="19">
        <v>8280</v>
      </c>
      <c r="O7809" s="19">
        <v>4</v>
      </c>
      <c r="P7809" s="19">
        <v>1980</v>
      </c>
      <c r="Q7809" s="19">
        <v>7820</v>
      </c>
      <c r="R7809">
        <v>98031</v>
      </c>
      <c r="S7809">
        <v>-122.172</v>
      </c>
      <c r="T7809" s="23">
        <v>1370</v>
      </c>
      <c r="U7809" s="23">
        <v>0</v>
      </c>
      <c r="W7809" s="35">
        <f>$D$1*D7809+$E$1*E7809+$F$1*F7809+$G$1*G7809+$H$1*H7809+$I$1*I7809+$J$1*J7809+$K$1*K7809+$M$1*M7809+$AB$3</f>
        <v>244705.0786029622</v>
      </c>
      <c r="X7809" s="35">
        <f t="shared" si="125"/>
        <v>0</v>
      </c>
      <c r="Y7809" s="16">
        <f>(W7809-C7809)/C7809</f>
        <v>0.10227512884217205</v>
      </c>
    </row>
    <row r="7810" spans="1:25" x14ac:dyDescent="0.35">
      <c r="A7810">
        <v>5100401411</v>
      </c>
      <c r="B7810" t="s">
        <v>108</v>
      </c>
      <c r="C7810" s="9">
        <v>485000</v>
      </c>
      <c r="D7810" s="7">
        <v>4</v>
      </c>
      <c r="E7810" s="7">
        <v>1</v>
      </c>
      <c r="F7810" s="7">
        <v>1210</v>
      </c>
      <c r="G7810" s="7">
        <v>1.5</v>
      </c>
      <c r="H7810" s="7">
        <v>0</v>
      </c>
      <c r="I7810" s="7">
        <v>0</v>
      </c>
      <c r="J7810" s="7">
        <v>7</v>
      </c>
      <c r="K7810" s="7">
        <v>1340</v>
      </c>
      <c r="L7810" s="21">
        <v>0</v>
      </c>
      <c r="M7810">
        <v>47.692399999999999</v>
      </c>
      <c r="N7810" s="19">
        <v>6380</v>
      </c>
      <c r="O7810" s="19">
        <v>3</v>
      </c>
      <c r="P7810" s="19">
        <v>1936</v>
      </c>
      <c r="Q7810" s="19">
        <v>6380</v>
      </c>
      <c r="R7810">
        <v>98115</v>
      </c>
      <c r="S7810">
        <v>-122.321</v>
      </c>
      <c r="T7810" s="23">
        <v>1210</v>
      </c>
      <c r="U7810" s="23">
        <v>0</v>
      </c>
      <c r="W7810" s="35">
        <f>$D$1*D7810+$E$1*E7810+$F$1*F7810+$G$1*G7810+$H$1*H7810+$I$1*I7810+$J$1*J7810+$K$1*K7810+$M$1*M7810+$AB$3</f>
        <v>355254.42319302633</v>
      </c>
      <c r="X7810" s="35">
        <f t="shared" si="125"/>
        <v>0</v>
      </c>
      <c r="Y7810" s="16">
        <f>(W7810-C7810)/C7810</f>
        <v>-0.26751665321025497</v>
      </c>
    </row>
    <row r="7811" spans="1:25" x14ac:dyDescent="0.35">
      <c r="A7811">
        <v>2767602855</v>
      </c>
      <c r="B7811" t="s">
        <v>229</v>
      </c>
      <c r="C7811" s="9">
        <v>750000</v>
      </c>
      <c r="D7811" s="7">
        <v>5</v>
      </c>
      <c r="E7811" s="7">
        <v>3.5</v>
      </c>
      <c r="F7811" s="7">
        <v>2160</v>
      </c>
      <c r="G7811" s="7">
        <v>3</v>
      </c>
      <c r="H7811" s="7">
        <v>0</v>
      </c>
      <c r="I7811" s="7">
        <v>0</v>
      </c>
      <c r="J7811" s="7">
        <v>9</v>
      </c>
      <c r="K7811" s="7">
        <v>1750</v>
      </c>
      <c r="L7811" s="21">
        <v>0</v>
      </c>
      <c r="M7811">
        <v>47.672600000000003</v>
      </c>
      <c r="N7811" s="19">
        <v>2323</v>
      </c>
      <c r="O7811" s="19">
        <v>3</v>
      </c>
      <c r="P7811" s="19">
        <v>2007</v>
      </c>
      <c r="Q7811" s="19">
        <v>4650</v>
      </c>
      <c r="R7811">
        <v>98107</v>
      </c>
      <c r="S7811">
        <v>-122.39</v>
      </c>
      <c r="T7811" s="23">
        <v>2160</v>
      </c>
      <c r="U7811" s="23">
        <v>0</v>
      </c>
      <c r="W7811" s="35">
        <f>$D$1*D7811+$E$1*E7811+$F$1*F7811+$G$1*G7811+$H$1*H7811+$I$1*I7811+$J$1*J7811+$K$1*K7811+$M$1*M7811+$AB$3</f>
        <v>594015.68535284325</v>
      </c>
      <c r="X7811" s="35">
        <f t="shared" si="125"/>
        <v>0</v>
      </c>
      <c r="Y7811" s="16">
        <f>(W7811-C7811)/C7811</f>
        <v>-0.207979086196209</v>
      </c>
    </row>
    <row r="7812" spans="1:25" x14ac:dyDescent="0.35">
      <c r="A7812">
        <v>7575620750</v>
      </c>
      <c r="B7812" t="s">
        <v>93</v>
      </c>
      <c r="C7812" s="9">
        <v>266000</v>
      </c>
      <c r="D7812" s="7">
        <v>3</v>
      </c>
      <c r="E7812" s="7">
        <v>2.25</v>
      </c>
      <c r="F7812" s="7">
        <v>1550</v>
      </c>
      <c r="G7812" s="7">
        <v>2</v>
      </c>
      <c r="H7812" s="7">
        <v>0</v>
      </c>
      <c r="I7812" s="7">
        <v>0</v>
      </c>
      <c r="J7812" s="7">
        <v>8</v>
      </c>
      <c r="K7812" s="7">
        <v>1650</v>
      </c>
      <c r="L7812" s="21">
        <v>0</v>
      </c>
      <c r="M7812">
        <v>47.352499999999999</v>
      </c>
      <c r="N7812" s="19">
        <v>6022</v>
      </c>
      <c r="O7812" s="19">
        <v>3</v>
      </c>
      <c r="P7812" s="19">
        <v>1989</v>
      </c>
      <c r="Q7812" s="19">
        <v>5627</v>
      </c>
      <c r="R7812">
        <v>98003</v>
      </c>
      <c r="S7812">
        <v>-122.304</v>
      </c>
      <c r="T7812" s="23">
        <v>1550</v>
      </c>
      <c r="U7812" s="23">
        <v>0</v>
      </c>
      <c r="W7812" s="35">
        <f>$D$1*D7812+$E$1*E7812+$F$1*F7812+$G$1*G7812+$H$1*H7812+$I$1*I7812+$J$1*J7812+$K$1*K7812+$M$1*M7812+$AB$3</f>
        <v>286072.82436881214</v>
      </c>
      <c r="X7812" s="35">
        <f t="shared" ref="X7812:X7875" si="126">IF(W7812&lt;0, 1,0)</f>
        <v>0</v>
      </c>
      <c r="Y7812" s="16">
        <f>(W7812-C7812)/C7812</f>
        <v>7.5461745747414072E-2</v>
      </c>
    </row>
    <row r="7813" spans="1:25" x14ac:dyDescent="0.35">
      <c r="A7813">
        <v>1529300115</v>
      </c>
      <c r="B7813" t="s">
        <v>95</v>
      </c>
      <c r="C7813" s="9">
        <v>455000</v>
      </c>
      <c r="D7813" s="7">
        <v>2</v>
      </c>
      <c r="E7813" s="7">
        <v>1</v>
      </c>
      <c r="F7813" s="7">
        <v>1170</v>
      </c>
      <c r="G7813" s="7">
        <v>1</v>
      </c>
      <c r="H7813" s="7">
        <v>0</v>
      </c>
      <c r="I7813" s="7">
        <v>0</v>
      </c>
      <c r="J7813" s="7">
        <v>7</v>
      </c>
      <c r="K7813" s="7">
        <v>2130</v>
      </c>
      <c r="L7813" s="21">
        <v>0</v>
      </c>
      <c r="M7813">
        <v>47.699399999999997</v>
      </c>
      <c r="N7813" s="19">
        <v>6000</v>
      </c>
      <c r="O7813" s="19">
        <v>4</v>
      </c>
      <c r="P7813" s="19">
        <v>1941</v>
      </c>
      <c r="Q7813" s="19">
        <v>6002</v>
      </c>
      <c r="R7813">
        <v>98103</v>
      </c>
      <c r="S7813">
        <v>-122.354</v>
      </c>
      <c r="T7813" s="23">
        <v>970</v>
      </c>
      <c r="U7813" s="23">
        <v>200</v>
      </c>
      <c r="W7813" s="35">
        <f>$D$1*D7813+$E$1*E7813+$F$1*F7813+$G$1*G7813+$H$1*H7813+$I$1*I7813+$J$1*J7813+$K$1*K7813+$M$1*M7813+$AB$3</f>
        <v>434365.01786555722</v>
      </c>
      <c r="X7813" s="35">
        <f t="shared" si="126"/>
        <v>0</v>
      </c>
      <c r="Y7813" s="16">
        <f>(W7813-C7813)/C7813</f>
        <v>-4.5351609086687422E-2</v>
      </c>
    </row>
    <row r="7814" spans="1:25" x14ac:dyDescent="0.35">
      <c r="A7814">
        <v>122029066</v>
      </c>
      <c r="B7814" t="s">
        <v>131</v>
      </c>
      <c r="C7814" s="9">
        <v>490000</v>
      </c>
      <c r="D7814" s="7">
        <v>3</v>
      </c>
      <c r="E7814" s="7">
        <v>1.75</v>
      </c>
      <c r="F7814" s="7">
        <v>2020</v>
      </c>
      <c r="G7814" s="7">
        <v>2</v>
      </c>
      <c r="H7814" s="7">
        <v>0</v>
      </c>
      <c r="I7814" s="7">
        <v>0</v>
      </c>
      <c r="J7814" s="7">
        <v>7</v>
      </c>
      <c r="K7814" s="7">
        <v>1810</v>
      </c>
      <c r="L7814" s="21">
        <v>0</v>
      </c>
      <c r="M7814">
        <v>47.418900000000001</v>
      </c>
      <c r="N7814" s="19">
        <v>215622</v>
      </c>
      <c r="O7814" s="19">
        <v>4</v>
      </c>
      <c r="P7814" s="19">
        <v>1975</v>
      </c>
      <c r="Q7814" s="19">
        <v>215622</v>
      </c>
      <c r="R7814">
        <v>98070</v>
      </c>
      <c r="S7814">
        <v>-122.499</v>
      </c>
      <c r="T7814" s="23">
        <v>2020</v>
      </c>
      <c r="U7814" s="23">
        <v>0</v>
      </c>
      <c r="W7814" s="35">
        <f>$D$1*D7814+$E$1*E7814+$F$1*F7814+$G$1*G7814+$H$1*H7814+$I$1*I7814+$J$1*J7814+$K$1*K7814+$M$1*M7814+$AB$3</f>
        <v>364068.62012125179</v>
      </c>
      <c r="X7814" s="35">
        <f t="shared" si="126"/>
        <v>0</v>
      </c>
      <c r="Y7814" s="16">
        <f>(W7814-C7814)/C7814</f>
        <v>-0.25700281607907799</v>
      </c>
    </row>
    <row r="7815" spans="1:25" x14ac:dyDescent="0.35">
      <c r="A7815">
        <v>8732130580</v>
      </c>
      <c r="B7815" t="s">
        <v>233</v>
      </c>
      <c r="C7815" s="9">
        <v>280000</v>
      </c>
      <c r="D7815" s="7">
        <v>3</v>
      </c>
      <c r="E7815" s="7">
        <v>1.75</v>
      </c>
      <c r="F7815" s="7">
        <v>1740</v>
      </c>
      <c r="G7815" s="7">
        <v>1</v>
      </c>
      <c r="H7815" s="7">
        <v>0</v>
      </c>
      <c r="I7815" s="7">
        <v>0</v>
      </c>
      <c r="J7815" s="7">
        <v>7</v>
      </c>
      <c r="K7815" s="7">
        <v>1980</v>
      </c>
      <c r="L7815" s="21">
        <v>0</v>
      </c>
      <c r="M7815">
        <v>47.305399999999999</v>
      </c>
      <c r="N7815" s="19">
        <v>8625</v>
      </c>
      <c r="O7815" s="19">
        <v>4</v>
      </c>
      <c r="P7815" s="19">
        <v>1978</v>
      </c>
      <c r="Q7815" s="19">
        <v>8625</v>
      </c>
      <c r="R7815">
        <v>98023</v>
      </c>
      <c r="S7815">
        <v>-122.38</v>
      </c>
      <c r="T7815" s="23">
        <v>1240</v>
      </c>
      <c r="U7815" s="23">
        <v>500</v>
      </c>
      <c r="W7815" s="35">
        <f>$D$1*D7815+$E$1*E7815+$F$1*F7815+$G$1*G7815+$H$1*H7815+$I$1*I7815+$J$1*J7815+$K$1*K7815+$M$1*M7815+$AB$3</f>
        <v>257417.81610067934</v>
      </c>
      <c r="X7815" s="35">
        <f t="shared" si="126"/>
        <v>0</v>
      </c>
      <c r="Y7815" s="16">
        <f>(W7815-C7815)/C7815</f>
        <v>-8.0650656783288074E-2</v>
      </c>
    </row>
    <row r="7816" spans="1:25" x14ac:dyDescent="0.35">
      <c r="A7816">
        <v>1689400375</v>
      </c>
      <c r="B7816" t="s">
        <v>128</v>
      </c>
      <c r="C7816" s="10">
        <v>1450000</v>
      </c>
      <c r="D7816" s="7">
        <v>4</v>
      </c>
      <c r="E7816" s="7">
        <v>3.25</v>
      </c>
      <c r="F7816" s="7">
        <v>3100</v>
      </c>
      <c r="G7816" s="7">
        <v>2</v>
      </c>
      <c r="H7816" s="7">
        <v>0</v>
      </c>
      <c r="I7816" s="7">
        <v>2</v>
      </c>
      <c r="J7816" s="7">
        <v>9</v>
      </c>
      <c r="K7816" s="7">
        <v>2110</v>
      </c>
      <c r="L7816" s="21">
        <v>0</v>
      </c>
      <c r="M7816">
        <v>47.638500000000001</v>
      </c>
      <c r="N7816" s="19">
        <v>3900</v>
      </c>
      <c r="O7816" s="19">
        <v>5</v>
      </c>
      <c r="P7816" s="19">
        <v>1923</v>
      </c>
      <c r="Q7816" s="19">
        <v>3900</v>
      </c>
      <c r="R7816">
        <v>98109</v>
      </c>
      <c r="S7816">
        <v>-122.348</v>
      </c>
      <c r="T7816" s="23">
        <v>2090</v>
      </c>
      <c r="U7816" s="23">
        <v>1010</v>
      </c>
      <c r="W7816" s="35">
        <f>$D$1*D7816+$E$1*E7816+$F$1*F7816+$G$1*G7816+$H$1*H7816+$I$1*I7816+$J$1*J7816+$K$1*K7816+$M$1*M7816+$AB$3</f>
        <v>963996.87906943634</v>
      </c>
      <c r="X7816" s="35">
        <f t="shared" si="126"/>
        <v>0</v>
      </c>
      <c r="Y7816" s="16">
        <f>(W7816-C7816)/C7816</f>
        <v>-0.33517456615900942</v>
      </c>
    </row>
    <row r="7817" spans="1:25" x14ac:dyDescent="0.35">
      <c r="A7817">
        <v>985001321</v>
      </c>
      <c r="B7817" t="s">
        <v>260</v>
      </c>
      <c r="C7817" s="9">
        <v>291000</v>
      </c>
      <c r="D7817" s="7">
        <v>4</v>
      </c>
      <c r="E7817" s="7">
        <v>1</v>
      </c>
      <c r="F7817" s="7">
        <v>1590</v>
      </c>
      <c r="G7817" s="7">
        <v>1.5</v>
      </c>
      <c r="H7817" s="7">
        <v>0</v>
      </c>
      <c r="I7817" s="7">
        <v>0</v>
      </c>
      <c r="J7817" s="7">
        <v>6</v>
      </c>
      <c r="K7817" s="7">
        <v>1000</v>
      </c>
      <c r="L7817" s="21">
        <v>0</v>
      </c>
      <c r="M7817">
        <v>47.490600000000001</v>
      </c>
      <c r="N7817" s="19">
        <v>24330</v>
      </c>
      <c r="O7817" s="19">
        <v>3</v>
      </c>
      <c r="P7817" s="19">
        <v>1942</v>
      </c>
      <c r="Q7817" s="19">
        <v>16228</v>
      </c>
      <c r="R7817">
        <v>98168</v>
      </c>
      <c r="S7817">
        <v>-122.309</v>
      </c>
      <c r="T7817" s="23">
        <v>1140</v>
      </c>
      <c r="U7817" s="23">
        <v>450</v>
      </c>
      <c r="W7817" s="35">
        <f>$D$1*D7817+$E$1*E7817+$F$1*F7817+$G$1*G7817+$H$1*H7817+$I$1*I7817+$J$1*J7817+$K$1*K7817+$M$1*M7817+$AB$3</f>
        <v>229027.055344183</v>
      </c>
      <c r="X7817" s="35">
        <f t="shared" si="126"/>
        <v>0</v>
      </c>
      <c r="Y7817" s="16">
        <f>(W7817-C7817)/C7817</f>
        <v>-0.21296544555263575</v>
      </c>
    </row>
    <row r="7818" spans="1:25" x14ac:dyDescent="0.35">
      <c r="A7818">
        <v>7987400475</v>
      </c>
      <c r="B7818" t="s">
        <v>235</v>
      </c>
      <c r="C7818" s="9">
        <v>745000</v>
      </c>
      <c r="D7818" s="7">
        <v>5</v>
      </c>
      <c r="E7818" s="7">
        <v>3</v>
      </c>
      <c r="F7818" s="7">
        <v>2400</v>
      </c>
      <c r="G7818" s="7">
        <v>2</v>
      </c>
      <c r="H7818" s="7">
        <v>0</v>
      </c>
      <c r="I7818" s="7">
        <v>3</v>
      </c>
      <c r="J7818" s="7">
        <v>8</v>
      </c>
      <c r="K7818" s="7">
        <v>2250</v>
      </c>
      <c r="L7818" s="21">
        <v>0</v>
      </c>
      <c r="M7818">
        <v>47.572600000000001</v>
      </c>
      <c r="N7818" s="19">
        <v>10126</v>
      </c>
      <c r="O7818" s="19">
        <v>3</v>
      </c>
      <c r="P7818" s="19">
        <v>1981</v>
      </c>
      <c r="Q7818" s="19">
        <v>3946</v>
      </c>
      <c r="R7818">
        <v>98126</v>
      </c>
      <c r="S7818">
        <v>-122.373</v>
      </c>
      <c r="T7818" s="23">
        <v>2400</v>
      </c>
      <c r="U7818" s="23">
        <v>0</v>
      </c>
      <c r="W7818" s="35">
        <f>$D$1*D7818+$E$1*E7818+$F$1*F7818+$G$1*G7818+$H$1*H7818+$I$1*I7818+$J$1*J7818+$K$1*K7818+$M$1*M7818+$AB$3</f>
        <v>730891.16770548746</v>
      </c>
      <c r="X7818" s="35">
        <f t="shared" si="126"/>
        <v>0</v>
      </c>
      <c r="Y7818" s="16">
        <f>(W7818-C7818)/C7818</f>
        <v>-1.8938029925520187E-2</v>
      </c>
    </row>
    <row r="7819" spans="1:25" x14ac:dyDescent="0.35">
      <c r="A7819">
        <v>6383000820</v>
      </c>
      <c r="B7819" t="s">
        <v>141</v>
      </c>
      <c r="C7819" s="9">
        <v>685900</v>
      </c>
      <c r="D7819" s="7">
        <v>3</v>
      </c>
      <c r="E7819" s="7">
        <v>2.5</v>
      </c>
      <c r="F7819" s="7">
        <v>2290</v>
      </c>
      <c r="G7819" s="7">
        <v>1</v>
      </c>
      <c r="H7819" s="7">
        <v>0</v>
      </c>
      <c r="I7819" s="7">
        <v>0</v>
      </c>
      <c r="J7819" s="7">
        <v>8</v>
      </c>
      <c r="K7819" s="7">
        <v>1770</v>
      </c>
      <c r="L7819" s="21">
        <v>0</v>
      </c>
      <c r="M7819">
        <v>47.691000000000003</v>
      </c>
      <c r="N7819" s="19">
        <v>9142</v>
      </c>
      <c r="O7819" s="19">
        <v>3</v>
      </c>
      <c r="P7819" s="19">
        <v>1972</v>
      </c>
      <c r="Q7819" s="19">
        <v>8035</v>
      </c>
      <c r="R7819">
        <v>98117</v>
      </c>
      <c r="S7819">
        <v>-122.387</v>
      </c>
      <c r="T7819" s="23">
        <v>2290</v>
      </c>
      <c r="U7819" s="23">
        <v>0</v>
      </c>
      <c r="W7819" s="35">
        <f>$D$1*D7819+$E$1*E7819+$F$1*F7819+$G$1*G7819+$H$1*H7819+$I$1*I7819+$J$1*J7819+$K$1*K7819+$M$1*M7819+$AB$3</f>
        <v>690121.96217200905</v>
      </c>
      <c r="X7819" s="35">
        <f t="shared" si="126"/>
        <v>0</v>
      </c>
      <c r="Y7819" s="16">
        <f>(W7819-C7819)/C7819</f>
        <v>6.1553610905511749E-3</v>
      </c>
    </row>
    <row r="7820" spans="1:25" x14ac:dyDescent="0.35">
      <c r="A7820">
        <v>1311400120</v>
      </c>
      <c r="B7820" t="s">
        <v>232</v>
      </c>
      <c r="C7820" s="9">
        <v>160000</v>
      </c>
      <c r="D7820" s="7">
        <v>3</v>
      </c>
      <c r="E7820" s="7">
        <v>1.75</v>
      </c>
      <c r="F7820" s="7">
        <v>1610</v>
      </c>
      <c r="G7820" s="7">
        <v>1</v>
      </c>
      <c r="H7820" s="7">
        <v>0</v>
      </c>
      <c r="I7820" s="7">
        <v>0</v>
      </c>
      <c r="J7820" s="7">
        <v>7</v>
      </c>
      <c r="K7820" s="7">
        <v>1450</v>
      </c>
      <c r="L7820" s="21">
        <v>0</v>
      </c>
      <c r="M7820">
        <v>47.341299999999997</v>
      </c>
      <c r="N7820" s="19">
        <v>7392</v>
      </c>
      <c r="O7820" s="19">
        <v>4</v>
      </c>
      <c r="P7820" s="19">
        <v>1964</v>
      </c>
      <c r="Q7820" s="19">
        <v>7392</v>
      </c>
      <c r="R7820">
        <v>98001</v>
      </c>
      <c r="S7820">
        <v>-122.28</v>
      </c>
      <c r="T7820" s="23">
        <v>1610</v>
      </c>
      <c r="U7820" s="23">
        <v>0</v>
      </c>
      <c r="W7820" s="35">
        <f>$D$1*D7820+$E$1*E7820+$F$1*F7820+$G$1*G7820+$H$1*H7820+$I$1*I7820+$J$1*J7820+$K$1*K7820+$M$1*M7820+$AB$3</f>
        <v>249031.5991737023</v>
      </c>
      <c r="X7820" s="35">
        <f t="shared" si="126"/>
        <v>0</v>
      </c>
      <c r="Y7820" s="16">
        <f>(W7820-C7820)/C7820</f>
        <v>0.55644749483563938</v>
      </c>
    </row>
    <row r="7821" spans="1:25" x14ac:dyDescent="0.35">
      <c r="A7821">
        <v>1153000040</v>
      </c>
      <c r="B7821" t="s">
        <v>229</v>
      </c>
      <c r="C7821" s="9">
        <v>650000</v>
      </c>
      <c r="D7821" s="7">
        <v>4</v>
      </c>
      <c r="E7821" s="7">
        <v>2.5</v>
      </c>
      <c r="F7821" s="7">
        <v>2240</v>
      </c>
      <c r="G7821" s="7">
        <v>1</v>
      </c>
      <c r="H7821" s="7">
        <v>0</v>
      </c>
      <c r="I7821" s="7">
        <v>0</v>
      </c>
      <c r="J7821" s="7">
        <v>8</v>
      </c>
      <c r="K7821" s="7">
        <v>2640</v>
      </c>
      <c r="L7821" s="21">
        <v>0</v>
      </c>
      <c r="M7821">
        <v>47.614699999999999</v>
      </c>
      <c r="N7821" s="19">
        <v>9934</v>
      </c>
      <c r="O7821" s="19">
        <v>4</v>
      </c>
      <c r="P7821" s="19">
        <v>1968</v>
      </c>
      <c r="Q7821" s="19">
        <v>11622</v>
      </c>
      <c r="R7821">
        <v>98005</v>
      </c>
      <c r="S7821">
        <v>-122.166</v>
      </c>
      <c r="T7821" s="23">
        <v>1490</v>
      </c>
      <c r="U7821" s="23">
        <v>750</v>
      </c>
      <c r="W7821" s="35">
        <f>$D$1*D7821+$E$1*E7821+$F$1*F7821+$G$1*G7821+$H$1*H7821+$I$1*I7821+$J$1*J7821+$K$1*K7821+$M$1*M7821+$AB$3</f>
        <v>603674.45068657771</v>
      </c>
      <c r="X7821" s="35">
        <f t="shared" si="126"/>
        <v>0</v>
      </c>
      <c r="Y7821" s="16">
        <f>(W7821-C7821)/C7821</f>
        <v>-7.127007586680352E-2</v>
      </c>
    </row>
    <row r="7822" spans="1:25" x14ac:dyDescent="0.35">
      <c r="A7822">
        <v>7452500530</v>
      </c>
      <c r="B7822" t="s">
        <v>147</v>
      </c>
      <c r="C7822" s="9">
        <v>250000</v>
      </c>
      <c r="D7822" s="7">
        <v>2</v>
      </c>
      <c r="E7822" s="7">
        <v>1</v>
      </c>
      <c r="F7822" s="7">
        <v>850</v>
      </c>
      <c r="G7822" s="7">
        <v>1</v>
      </c>
      <c r="H7822" s="7">
        <v>0</v>
      </c>
      <c r="I7822" s="7">
        <v>0</v>
      </c>
      <c r="J7822" s="7">
        <v>6</v>
      </c>
      <c r="K7822" s="7">
        <v>850</v>
      </c>
      <c r="L7822" s="21">
        <v>0</v>
      </c>
      <c r="M7822">
        <v>47.519799999999996</v>
      </c>
      <c r="N7822" s="19">
        <v>6370</v>
      </c>
      <c r="O7822" s="19">
        <v>3</v>
      </c>
      <c r="P7822" s="19">
        <v>1951</v>
      </c>
      <c r="Q7822" s="19">
        <v>5170</v>
      </c>
      <c r="R7822">
        <v>98126</v>
      </c>
      <c r="S7822">
        <v>-122.373</v>
      </c>
      <c r="T7822" s="23">
        <v>850</v>
      </c>
      <c r="U7822" s="23">
        <v>0</v>
      </c>
      <c r="W7822" s="35">
        <f>$D$1*D7822+$E$1*E7822+$F$1*F7822+$G$1*G7822+$H$1*H7822+$I$1*I7822+$J$1*J7822+$K$1*K7822+$M$1*M7822+$AB$3</f>
        <v>165120.6331064254</v>
      </c>
      <c r="X7822" s="35">
        <f t="shared" si="126"/>
        <v>0</v>
      </c>
      <c r="Y7822" s="16">
        <f>(W7822-C7822)/C7822</f>
        <v>-0.3395174675742984</v>
      </c>
    </row>
    <row r="7823" spans="1:25" x14ac:dyDescent="0.35">
      <c r="A7823">
        <v>6300000212</v>
      </c>
      <c r="B7823" t="s">
        <v>24</v>
      </c>
      <c r="C7823" s="9">
        <v>265000</v>
      </c>
      <c r="D7823" s="7">
        <v>2</v>
      </c>
      <c r="E7823" s="7">
        <v>1.5</v>
      </c>
      <c r="F7823" s="7">
        <v>920</v>
      </c>
      <c r="G7823" s="7">
        <v>2</v>
      </c>
      <c r="H7823" s="7">
        <v>0</v>
      </c>
      <c r="I7823" s="7">
        <v>0</v>
      </c>
      <c r="J7823" s="7">
        <v>7</v>
      </c>
      <c r="K7823" s="7">
        <v>1110</v>
      </c>
      <c r="L7823" s="21">
        <v>0</v>
      </c>
      <c r="M7823">
        <v>47.708100000000002</v>
      </c>
      <c r="N7823" s="19">
        <v>1458</v>
      </c>
      <c r="O7823" s="19">
        <v>3</v>
      </c>
      <c r="P7823" s="19">
        <v>1995</v>
      </c>
      <c r="Q7823" s="19">
        <v>1598</v>
      </c>
      <c r="R7823">
        <v>98133</v>
      </c>
      <c r="S7823">
        <v>-122.342</v>
      </c>
      <c r="T7823" s="23">
        <v>920</v>
      </c>
      <c r="U7823" s="23">
        <v>0</v>
      </c>
      <c r="W7823" s="35">
        <f>$D$1*D7823+$E$1*E7823+$F$1*F7823+$G$1*G7823+$H$1*H7823+$I$1*I7823+$J$1*J7823+$K$1*K7823+$M$1*M7823+$AB$3</f>
        <v>346015.39362811297</v>
      </c>
      <c r="X7823" s="35">
        <f t="shared" si="126"/>
        <v>0</v>
      </c>
      <c r="Y7823" s="16">
        <f>(W7823-C7823)/C7823</f>
        <v>0.30571846652118101</v>
      </c>
    </row>
    <row r="7824" spans="1:25" x14ac:dyDescent="0.35">
      <c r="A7824">
        <v>3332000530</v>
      </c>
      <c r="B7824" t="s">
        <v>88</v>
      </c>
      <c r="C7824" s="9">
        <v>599000</v>
      </c>
      <c r="D7824" s="7">
        <v>5</v>
      </c>
      <c r="E7824" s="7">
        <v>3.25</v>
      </c>
      <c r="F7824" s="7">
        <v>2590</v>
      </c>
      <c r="G7824" s="7">
        <v>1</v>
      </c>
      <c r="H7824" s="7">
        <v>0</v>
      </c>
      <c r="I7824" s="7">
        <v>0</v>
      </c>
      <c r="J7824" s="7">
        <v>7</v>
      </c>
      <c r="K7824" s="7">
        <v>1560</v>
      </c>
      <c r="L7824" s="21">
        <v>0</v>
      </c>
      <c r="M7824">
        <v>47.551000000000002</v>
      </c>
      <c r="N7824" s="19">
        <v>6180</v>
      </c>
      <c r="O7824" s="19">
        <v>3</v>
      </c>
      <c r="P7824" s="19">
        <v>1960</v>
      </c>
      <c r="Q7824" s="19">
        <v>6180</v>
      </c>
      <c r="R7824">
        <v>98118</v>
      </c>
      <c r="S7824">
        <v>-122.27200000000001</v>
      </c>
      <c r="T7824" s="23">
        <v>1330</v>
      </c>
      <c r="U7824" s="23">
        <v>1260</v>
      </c>
      <c r="W7824" s="35">
        <f>$D$1*D7824+$E$1*E7824+$F$1*F7824+$G$1*G7824+$H$1*H7824+$I$1*I7824+$J$1*J7824+$K$1*K7824+$M$1*M7824+$AB$3</f>
        <v>513844.35202262551</v>
      </c>
      <c r="X7824" s="35">
        <f t="shared" si="126"/>
        <v>0</v>
      </c>
      <c r="Y7824" s="16">
        <f>(W7824-C7824)/C7824</f>
        <v>-0.14216301832616776</v>
      </c>
    </row>
    <row r="7825" spans="1:25" x14ac:dyDescent="0.35">
      <c r="A7825">
        <v>7657600195</v>
      </c>
      <c r="B7825" t="s">
        <v>88</v>
      </c>
      <c r="C7825" s="9">
        <v>199950</v>
      </c>
      <c r="D7825" s="7">
        <v>3</v>
      </c>
      <c r="E7825" s="7">
        <v>1</v>
      </c>
      <c r="F7825" s="7">
        <v>1340</v>
      </c>
      <c r="G7825" s="7">
        <v>1.5</v>
      </c>
      <c r="H7825" s="7">
        <v>0</v>
      </c>
      <c r="I7825" s="7">
        <v>0</v>
      </c>
      <c r="J7825" s="7">
        <v>6</v>
      </c>
      <c r="K7825" s="7">
        <v>1210</v>
      </c>
      <c r="L7825" s="21">
        <v>0</v>
      </c>
      <c r="M7825">
        <v>47.493400000000001</v>
      </c>
      <c r="N7825" s="19">
        <v>7260</v>
      </c>
      <c r="O7825" s="19">
        <v>3</v>
      </c>
      <c r="P7825" s="19">
        <v>1944</v>
      </c>
      <c r="Q7825" s="19">
        <v>7260</v>
      </c>
      <c r="R7825">
        <v>98178</v>
      </c>
      <c r="S7825">
        <v>-122.23699999999999</v>
      </c>
      <c r="T7825" s="23">
        <v>1340</v>
      </c>
      <c r="U7825" s="23">
        <v>0</v>
      </c>
      <c r="W7825" s="35">
        <f>$D$1*D7825+$E$1*E7825+$F$1*F7825+$G$1*G7825+$H$1*H7825+$I$1*I7825+$J$1*J7825+$K$1*K7825+$M$1*M7825+$AB$3</f>
        <v>210659.7250588648</v>
      </c>
      <c r="X7825" s="35">
        <f t="shared" si="126"/>
        <v>0</v>
      </c>
      <c r="Y7825" s="16">
        <f>(W7825-C7825)/C7825</f>
        <v>5.3562015798273577E-2</v>
      </c>
    </row>
    <row r="7826" spans="1:25" x14ac:dyDescent="0.35">
      <c r="A7826">
        <v>1102000237</v>
      </c>
      <c r="B7826" t="s">
        <v>63</v>
      </c>
      <c r="C7826" s="9">
        <v>712500</v>
      </c>
      <c r="D7826" s="7">
        <v>4</v>
      </c>
      <c r="E7826" s="7">
        <v>2.75</v>
      </c>
      <c r="F7826" s="7">
        <v>2420</v>
      </c>
      <c r="G7826" s="7">
        <v>1</v>
      </c>
      <c r="H7826" s="7">
        <v>0</v>
      </c>
      <c r="I7826" s="7">
        <v>1</v>
      </c>
      <c r="J7826" s="7">
        <v>8</v>
      </c>
      <c r="K7826" s="7">
        <v>3170</v>
      </c>
      <c r="L7826" s="21">
        <v>1999</v>
      </c>
      <c r="M7826">
        <v>47.545900000000003</v>
      </c>
      <c r="N7826" s="19">
        <v>11201</v>
      </c>
      <c r="O7826" s="19">
        <v>3</v>
      </c>
      <c r="P7826" s="19">
        <v>1948</v>
      </c>
      <c r="Q7826" s="19">
        <v>9385</v>
      </c>
      <c r="R7826">
        <v>98118</v>
      </c>
      <c r="S7826">
        <v>-122.265</v>
      </c>
      <c r="T7826" s="23">
        <v>1420</v>
      </c>
      <c r="U7826" s="23">
        <v>1000</v>
      </c>
      <c r="W7826" s="35">
        <f>$D$1*D7826+$E$1*E7826+$F$1*F7826+$G$1*G7826+$H$1*H7826+$I$1*I7826+$J$1*J7826+$K$1*K7826+$M$1*M7826+$AB$3</f>
        <v>660827.21419964731</v>
      </c>
      <c r="X7826" s="35">
        <f t="shared" si="126"/>
        <v>0</v>
      </c>
      <c r="Y7826" s="16">
        <f>(W7826-C7826)/C7826</f>
        <v>-7.2523208140845882E-2</v>
      </c>
    </row>
    <row r="7827" spans="1:25" x14ac:dyDescent="0.35">
      <c r="A7827">
        <v>2887702070</v>
      </c>
      <c r="B7827" t="s">
        <v>209</v>
      </c>
      <c r="C7827" s="9">
        <v>490000</v>
      </c>
      <c r="D7827" s="7">
        <v>2</v>
      </c>
      <c r="E7827" s="7">
        <v>1</v>
      </c>
      <c r="F7827" s="7">
        <v>1420</v>
      </c>
      <c r="G7827" s="7">
        <v>1</v>
      </c>
      <c r="H7827" s="7">
        <v>0</v>
      </c>
      <c r="I7827" s="7">
        <v>0</v>
      </c>
      <c r="J7827" s="7">
        <v>7</v>
      </c>
      <c r="K7827" s="7">
        <v>1420</v>
      </c>
      <c r="L7827" s="21">
        <v>0</v>
      </c>
      <c r="M7827">
        <v>47.686399999999999</v>
      </c>
      <c r="N7827" s="19">
        <v>4305</v>
      </c>
      <c r="O7827" s="19">
        <v>4</v>
      </c>
      <c r="P7827" s="19">
        <v>1941</v>
      </c>
      <c r="Q7827" s="19">
        <v>4305</v>
      </c>
      <c r="R7827">
        <v>98115</v>
      </c>
      <c r="S7827">
        <v>-122.31100000000001</v>
      </c>
      <c r="T7827" s="23">
        <v>920</v>
      </c>
      <c r="U7827" s="23">
        <v>500</v>
      </c>
      <c r="W7827" s="35">
        <f>$D$1*D7827+$E$1*E7827+$F$1*F7827+$G$1*G7827+$H$1*H7827+$I$1*I7827+$J$1*J7827+$K$1*K7827+$M$1*M7827+$AB$3</f>
        <v>474674.6582028158</v>
      </c>
      <c r="X7827" s="35">
        <f t="shared" si="126"/>
        <v>0</v>
      </c>
      <c r="Y7827" s="16">
        <f>(W7827-C7827)/C7827</f>
        <v>-3.1276207749355509E-2</v>
      </c>
    </row>
    <row r="7828" spans="1:25" x14ac:dyDescent="0.35">
      <c r="A7828">
        <v>6392001005</v>
      </c>
      <c r="B7828" t="s">
        <v>54</v>
      </c>
      <c r="C7828" s="9">
        <v>511500</v>
      </c>
      <c r="D7828" s="7">
        <v>4</v>
      </c>
      <c r="E7828" s="7">
        <v>1</v>
      </c>
      <c r="F7828" s="7">
        <v>1360</v>
      </c>
      <c r="G7828" s="7">
        <v>1.5</v>
      </c>
      <c r="H7828" s="7">
        <v>0</v>
      </c>
      <c r="I7828" s="7">
        <v>0</v>
      </c>
      <c r="J7828" s="7">
        <v>7</v>
      </c>
      <c r="K7828" s="7">
        <v>1710</v>
      </c>
      <c r="L7828" s="21">
        <v>0</v>
      </c>
      <c r="M7828">
        <v>47.685400000000001</v>
      </c>
      <c r="N7828" s="19">
        <v>6000</v>
      </c>
      <c r="O7828" s="19">
        <v>3</v>
      </c>
      <c r="P7828" s="19">
        <v>1917</v>
      </c>
      <c r="Q7828" s="19">
        <v>6000</v>
      </c>
      <c r="R7828">
        <v>98115</v>
      </c>
      <c r="S7828">
        <v>-122.288</v>
      </c>
      <c r="T7828" s="23">
        <v>1360</v>
      </c>
      <c r="U7828" s="23">
        <v>0</v>
      </c>
      <c r="W7828" s="35">
        <f>$D$1*D7828+$E$1*E7828+$F$1*F7828+$G$1*G7828+$H$1*H7828+$I$1*I7828+$J$1*J7828+$K$1*K7828+$M$1*M7828+$AB$3</f>
        <v>385642.14528533816</v>
      </c>
      <c r="X7828" s="35">
        <f t="shared" si="126"/>
        <v>0</v>
      </c>
      <c r="Y7828" s="16">
        <f>(W7828-C7828)/C7828</f>
        <v>-0.24605641195437308</v>
      </c>
    </row>
    <row r="7829" spans="1:25" x14ac:dyDescent="0.35">
      <c r="A7829">
        <v>1601600195</v>
      </c>
      <c r="B7829" t="s">
        <v>243</v>
      </c>
      <c r="C7829" s="9">
        <v>299000</v>
      </c>
      <c r="D7829" s="7">
        <v>3</v>
      </c>
      <c r="E7829" s="7">
        <v>1</v>
      </c>
      <c r="F7829" s="7">
        <v>1510</v>
      </c>
      <c r="G7829" s="7">
        <v>1</v>
      </c>
      <c r="H7829" s="7">
        <v>0</v>
      </c>
      <c r="I7829" s="7">
        <v>0</v>
      </c>
      <c r="J7829" s="7">
        <v>6</v>
      </c>
      <c r="K7829" s="7">
        <v>1710</v>
      </c>
      <c r="L7829" s="21">
        <v>0</v>
      </c>
      <c r="M7829">
        <v>47.529299999999999</v>
      </c>
      <c r="N7829" s="19">
        <v>6200</v>
      </c>
      <c r="O7829" s="19">
        <v>3</v>
      </c>
      <c r="P7829" s="19">
        <v>1955</v>
      </c>
      <c r="Q7829" s="19">
        <v>8623</v>
      </c>
      <c r="R7829">
        <v>98118</v>
      </c>
      <c r="S7829">
        <v>-122.274</v>
      </c>
      <c r="T7829" s="23">
        <v>1010</v>
      </c>
      <c r="U7829" s="23">
        <v>500</v>
      </c>
      <c r="W7829" s="35">
        <f>$D$1*D7829+$E$1*E7829+$F$1*F7829+$G$1*G7829+$H$1*H7829+$I$1*I7829+$J$1*J7829+$K$1*K7829+$M$1*M7829+$AB$3</f>
        <v>287452.8805198893</v>
      </c>
      <c r="X7829" s="35">
        <f t="shared" si="126"/>
        <v>0</v>
      </c>
      <c r="Y7829" s="16">
        <f>(W7829-C7829)/C7829</f>
        <v>-3.8619128696022423E-2</v>
      </c>
    </row>
    <row r="7830" spans="1:25" x14ac:dyDescent="0.35">
      <c r="A7830">
        <v>3586500620</v>
      </c>
      <c r="B7830" t="s">
        <v>197</v>
      </c>
      <c r="C7830" s="9">
        <v>685000</v>
      </c>
      <c r="D7830" s="7">
        <v>4</v>
      </c>
      <c r="E7830" s="7">
        <v>2.5</v>
      </c>
      <c r="F7830" s="7">
        <v>2650</v>
      </c>
      <c r="G7830" s="7">
        <v>1</v>
      </c>
      <c r="H7830" s="7">
        <v>0</v>
      </c>
      <c r="I7830" s="7">
        <v>2</v>
      </c>
      <c r="J7830" s="7">
        <v>9</v>
      </c>
      <c r="K7830" s="7">
        <v>3020</v>
      </c>
      <c r="L7830" s="21">
        <v>0</v>
      </c>
      <c r="M7830">
        <v>47.753700000000002</v>
      </c>
      <c r="N7830" s="19">
        <v>25248</v>
      </c>
      <c r="O7830" s="19">
        <v>3</v>
      </c>
      <c r="P7830" s="19">
        <v>1954</v>
      </c>
      <c r="Q7830" s="19">
        <v>23135</v>
      </c>
      <c r="R7830">
        <v>98177</v>
      </c>
      <c r="S7830">
        <v>-122.373</v>
      </c>
      <c r="T7830" s="23">
        <v>2330</v>
      </c>
      <c r="U7830" s="23">
        <v>320</v>
      </c>
      <c r="W7830" s="35">
        <f>$D$1*D7830+$E$1*E7830+$F$1*F7830+$G$1*G7830+$H$1*H7830+$I$1*I7830+$J$1*J7830+$K$1*K7830+$M$1*M7830+$AB$3</f>
        <v>984770.81904719025</v>
      </c>
      <c r="X7830" s="35">
        <f t="shared" si="126"/>
        <v>0</v>
      </c>
      <c r="Y7830" s="16">
        <f>(W7830-C7830)/C7830</f>
        <v>0.43762163364553319</v>
      </c>
    </row>
    <row r="7831" spans="1:25" x14ac:dyDescent="0.35">
      <c r="A7831">
        <v>6021502250</v>
      </c>
      <c r="B7831" t="s">
        <v>81</v>
      </c>
      <c r="C7831" s="9">
        <v>597000</v>
      </c>
      <c r="D7831" s="7">
        <v>4</v>
      </c>
      <c r="E7831" s="7">
        <v>2</v>
      </c>
      <c r="F7831" s="7">
        <v>2120</v>
      </c>
      <c r="G7831" s="7">
        <v>1.5</v>
      </c>
      <c r="H7831" s="7">
        <v>0</v>
      </c>
      <c r="I7831" s="7">
        <v>0</v>
      </c>
      <c r="J7831" s="7">
        <v>7</v>
      </c>
      <c r="K7831" s="7">
        <v>1760</v>
      </c>
      <c r="L7831" s="21">
        <v>0</v>
      </c>
      <c r="M7831">
        <v>47.688000000000002</v>
      </c>
      <c r="N7831" s="19">
        <v>4000</v>
      </c>
      <c r="O7831" s="19">
        <v>4</v>
      </c>
      <c r="P7831" s="19">
        <v>1927</v>
      </c>
      <c r="Q7831" s="19">
        <v>4000</v>
      </c>
      <c r="R7831">
        <v>98117</v>
      </c>
      <c r="S7831">
        <v>-122.383</v>
      </c>
      <c r="T7831" s="23">
        <v>1720</v>
      </c>
      <c r="U7831" s="23">
        <v>400</v>
      </c>
      <c r="W7831" s="35">
        <f>$D$1*D7831+$E$1*E7831+$F$1*F7831+$G$1*G7831+$H$1*H7831+$I$1*I7831+$J$1*J7831+$K$1*K7831+$M$1*M7831+$AB$3</f>
        <v>538451.55772006512</v>
      </c>
      <c r="X7831" s="35">
        <f t="shared" si="126"/>
        <v>0</v>
      </c>
      <c r="Y7831" s="16">
        <f>(W7831-C7831)/C7831</f>
        <v>-9.8071092596205833E-2</v>
      </c>
    </row>
    <row r="7832" spans="1:25" x14ac:dyDescent="0.35">
      <c r="A7832">
        <v>3830210220</v>
      </c>
      <c r="B7832" t="s">
        <v>104</v>
      </c>
      <c r="C7832" s="9">
        <v>210000</v>
      </c>
      <c r="D7832" s="7">
        <v>3</v>
      </c>
      <c r="E7832" s="7">
        <v>1</v>
      </c>
      <c r="F7832" s="7">
        <v>1200</v>
      </c>
      <c r="G7832" s="7">
        <v>1</v>
      </c>
      <c r="H7832" s="7">
        <v>0</v>
      </c>
      <c r="I7832" s="7">
        <v>0</v>
      </c>
      <c r="J7832" s="7">
        <v>6</v>
      </c>
      <c r="K7832" s="7">
        <v>1200</v>
      </c>
      <c r="L7832" s="21">
        <v>0</v>
      </c>
      <c r="M7832">
        <v>47.374600000000001</v>
      </c>
      <c r="N7832" s="19">
        <v>7200</v>
      </c>
      <c r="O7832" s="19">
        <v>3</v>
      </c>
      <c r="P7832" s="19">
        <v>1977</v>
      </c>
      <c r="Q7832" s="19">
        <v>7420</v>
      </c>
      <c r="R7832">
        <v>98030</v>
      </c>
      <c r="S7832">
        <v>-122.18300000000001</v>
      </c>
      <c r="T7832" s="23">
        <v>1200</v>
      </c>
      <c r="U7832" s="23">
        <v>0</v>
      </c>
      <c r="W7832" s="35">
        <f>$D$1*D7832+$E$1*E7832+$F$1*F7832+$G$1*G7832+$H$1*H7832+$I$1*I7832+$J$1*J7832+$K$1*K7832+$M$1*M7832+$AB$3</f>
        <v>116215.67230125517</v>
      </c>
      <c r="X7832" s="35">
        <f t="shared" si="126"/>
        <v>0</v>
      </c>
      <c r="Y7832" s="16">
        <f>(W7832-C7832)/C7832</f>
        <v>-0.4465920366606897</v>
      </c>
    </row>
    <row r="7833" spans="1:25" x14ac:dyDescent="0.35">
      <c r="A7833">
        <v>2568300266</v>
      </c>
      <c r="B7833" t="s">
        <v>155</v>
      </c>
      <c r="C7833" s="9">
        <v>659000</v>
      </c>
      <c r="D7833" s="7">
        <v>4</v>
      </c>
      <c r="E7833" s="7">
        <v>2.5</v>
      </c>
      <c r="F7833" s="7">
        <v>3190</v>
      </c>
      <c r="G7833" s="7">
        <v>1</v>
      </c>
      <c r="H7833" s="7">
        <v>0</v>
      </c>
      <c r="I7833" s="7">
        <v>0</v>
      </c>
      <c r="J7833" s="7">
        <v>8</v>
      </c>
      <c r="K7833" s="7">
        <v>1100</v>
      </c>
      <c r="L7833" s="21">
        <v>0</v>
      </c>
      <c r="M7833">
        <v>47.704000000000001</v>
      </c>
      <c r="N7833" s="19">
        <v>11375</v>
      </c>
      <c r="O7833" s="19">
        <v>5</v>
      </c>
      <c r="P7833" s="19">
        <v>1946</v>
      </c>
      <c r="Q7833" s="19">
        <v>8500</v>
      </c>
      <c r="R7833">
        <v>98125</v>
      </c>
      <c r="S7833">
        <v>-122.3</v>
      </c>
      <c r="T7833" s="23">
        <v>2210</v>
      </c>
      <c r="U7833" s="23">
        <v>980</v>
      </c>
      <c r="W7833" s="35">
        <f>$D$1*D7833+$E$1*E7833+$F$1*F7833+$G$1*G7833+$H$1*H7833+$I$1*I7833+$J$1*J7833+$K$1*K7833+$M$1*M7833+$AB$3</f>
        <v>855511.84039469063</v>
      </c>
      <c r="X7833" s="35">
        <f t="shared" si="126"/>
        <v>0</v>
      </c>
      <c r="Y7833" s="16">
        <f>(W7833-C7833)/C7833</f>
        <v>0.29819702639558515</v>
      </c>
    </row>
    <row r="7834" spans="1:25" x14ac:dyDescent="0.35">
      <c r="A7834">
        <v>3423600065</v>
      </c>
      <c r="B7834" t="s">
        <v>178</v>
      </c>
      <c r="C7834" s="9">
        <v>540000</v>
      </c>
      <c r="D7834" s="7">
        <v>3</v>
      </c>
      <c r="E7834" s="7">
        <v>1</v>
      </c>
      <c r="F7834" s="7">
        <v>1050</v>
      </c>
      <c r="G7834" s="7">
        <v>1</v>
      </c>
      <c r="H7834" s="7">
        <v>0</v>
      </c>
      <c r="I7834" s="7">
        <v>0</v>
      </c>
      <c r="J7834" s="7">
        <v>7</v>
      </c>
      <c r="K7834" s="7">
        <v>1580</v>
      </c>
      <c r="L7834" s="21">
        <v>0</v>
      </c>
      <c r="M7834">
        <v>47.675600000000003</v>
      </c>
      <c r="N7834" s="19">
        <v>4160</v>
      </c>
      <c r="O7834" s="19">
        <v>4</v>
      </c>
      <c r="P7834" s="19">
        <v>1925</v>
      </c>
      <c r="Q7834" s="19">
        <v>3680</v>
      </c>
      <c r="R7834">
        <v>98115</v>
      </c>
      <c r="S7834">
        <v>-122.3</v>
      </c>
      <c r="T7834" s="23">
        <v>1050</v>
      </c>
      <c r="U7834" s="23">
        <v>0</v>
      </c>
      <c r="W7834" s="35">
        <f>$D$1*D7834+$E$1*E7834+$F$1*F7834+$G$1*G7834+$H$1*H7834+$I$1*I7834+$J$1*J7834+$K$1*K7834+$M$1*M7834+$AB$3</f>
        <v>356922.66388065368</v>
      </c>
      <c r="X7834" s="35">
        <f t="shared" si="126"/>
        <v>0</v>
      </c>
      <c r="Y7834" s="16">
        <f>(W7834-C7834)/C7834</f>
        <v>-0.33903210392471539</v>
      </c>
    </row>
    <row r="7835" spans="1:25" x14ac:dyDescent="0.35">
      <c r="A7835">
        <v>3343300180</v>
      </c>
      <c r="B7835" t="s">
        <v>105</v>
      </c>
      <c r="C7835" s="9">
        <v>469000</v>
      </c>
      <c r="D7835" s="7">
        <v>3</v>
      </c>
      <c r="E7835" s="7">
        <v>2</v>
      </c>
      <c r="F7835" s="7">
        <v>1300</v>
      </c>
      <c r="G7835" s="7">
        <v>1</v>
      </c>
      <c r="H7835" s="7">
        <v>0</v>
      </c>
      <c r="I7835" s="7">
        <v>0</v>
      </c>
      <c r="J7835" s="7">
        <v>7</v>
      </c>
      <c r="K7835" s="7">
        <v>2250</v>
      </c>
      <c r="L7835" s="21">
        <v>0</v>
      </c>
      <c r="M7835">
        <v>47.533700000000003</v>
      </c>
      <c r="N7835" s="19">
        <v>22605</v>
      </c>
      <c r="O7835" s="19">
        <v>3</v>
      </c>
      <c r="P7835" s="19">
        <v>1998</v>
      </c>
      <c r="Q7835" s="19">
        <v>10215</v>
      </c>
      <c r="R7835">
        <v>98056</v>
      </c>
      <c r="S7835">
        <v>-122.187</v>
      </c>
      <c r="T7835" s="23">
        <v>1300</v>
      </c>
      <c r="U7835" s="23">
        <v>0</v>
      </c>
      <c r="W7835" s="35">
        <f>$D$1*D7835+$E$1*E7835+$F$1*F7835+$G$1*G7835+$H$1*H7835+$I$1*I7835+$J$1*J7835+$K$1*K7835+$M$1*M7835+$AB$3</f>
        <v>310127.44166915119</v>
      </c>
      <c r="X7835" s="35">
        <f t="shared" si="126"/>
        <v>0</v>
      </c>
      <c r="Y7835" s="16">
        <f>(W7835-C7835)/C7835</f>
        <v>-0.3387474591276094</v>
      </c>
    </row>
    <row r="7836" spans="1:25" x14ac:dyDescent="0.35">
      <c r="A7836">
        <v>3125079013</v>
      </c>
      <c r="B7836" t="s">
        <v>233</v>
      </c>
      <c r="C7836" s="10">
        <v>1070000</v>
      </c>
      <c r="D7836" s="7">
        <v>3</v>
      </c>
      <c r="E7836" s="7">
        <v>2.5</v>
      </c>
      <c r="F7836" s="7">
        <v>3970</v>
      </c>
      <c r="G7836" s="7">
        <v>1.5</v>
      </c>
      <c r="H7836" s="7">
        <v>0</v>
      </c>
      <c r="I7836" s="7">
        <v>0</v>
      </c>
      <c r="J7836" s="7">
        <v>9</v>
      </c>
      <c r="K7836" s="7">
        <v>3970</v>
      </c>
      <c r="L7836" s="21">
        <v>0</v>
      </c>
      <c r="M7836">
        <v>47.606699999999996</v>
      </c>
      <c r="N7836" s="19">
        <v>263538</v>
      </c>
      <c r="O7836" s="19">
        <v>3</v>
      </c>
      <c r="P7836" s="19">
        <v>1991</v>
      </c>
      <c r="Q7836" s="19">
        <v>194676</v>
      </c>
      <c r="R7836">
        <v>98024</v>
      </c>
      <c r="S7836">
        <v>-121.952</v>
      </c>
      <c r="T7836" s="23">
        <v>3970</v>
      </c>
      <c r="U7836" s="23">
        <v>0</v>
      </c>
      <c r="W7836" s="35">
        <f>$D$1*D7836+$E$1*E7836+$F$1*F7836+$G$1*G7836+$H$1*H7836+$I$1*I7836+$J$1*J7836+$K$1*K7836+$M$1*M7836+$AB$3</f>
        <v>1073665.9010613076</v>
      </c>
      <c r="X7836" s="35">
        <f t="shared" si="126"/>
        <v>0</v>
      </c>
      <c r="Y7836" s="16">
        <f>(W7836-C7836)/C7836</f>
        <v>3.4260757582314384E-3</v>
      </c>
    </row>
    <row r="7837" spans="1:25" x14ac:dyDescent="0.35">
      <c r="A7837">
        <v>6453900040</v>
      </c>
      <c r="B7837" t="s">
        <v>279</v>
      </c>
      <c r="C7837" s="9">
        <v>575000</v>
      </c>
      <c r="D7837" s="7">
        <v>5</v>
      </c>
      <c r="E7837" s="7">
        <v>2.5</v>
      </c>
      <c r="F7837" s="7">
        <v>2990</v>
      </c>
      <c r="G7837" s="7">
        <v>1</v>
      </c>
      <c r="H7837" s="7">
        <v>0</v>
      </c>
      <c r="I7837" s="7">
        <v>2</v>
      </c>
      <c r="J7837" s="7">
        <v>9</v>
      </c>
      <c r="K7837" s="7">
        <v>2800</v>
      </c>
      <c r="L7837" s="21">
        <v>0</v>
      </c>
      <c r="M7837">
        <v>47.770699999999998</v>
      </c>
      <c r="N7837" s="19">
        <v>7500</v>
      </c>
      <c r="O7837" s="19">
        <v>3</v>
      </c>
      <c r="P7837" s="19">
        <v>1972</v>
      </c>
      <c r="Q7837" s="19">
        <v>9860</v>
      </c>
      <c r="R7837">
        <v>98177</v>
      </c>
      <c r="S7837">
        <v>-122.369</v>
      </c>
      <c r="T7837" s="23">
        <v>1800</v>
      </c>
      <c r="U7837" s="23">
        <v>1190</v>
      </c>
      <c r="W7837" s="35">
        <f>$D$1*D7837+$E$1*E7837+$F$1*F7837+$G$1*G7837+$H$1*H7837+$I$1*I7837+$J$1*J7837+$K$1*K7837+$M$1*M7837+$AB$3</f>
        <v>1035356.9957280606</v>
      </c>
      <c r="X7837" s="35">
        <f t="shared" si="126"/>
        <v>0</v>
      </c>
      <c r="Y7837" s="16">
        <f>(W7837-C7837)/C7837</f>
        <v>0.80062086213575756</v>
      </c>
    </row>
    <row r="7838" spans="1:25" x14ac:dyDescent="0.35">
      <c r="A7838">
        <v>148000590</v>
      </c>
      <c r="B7838" t="s">
        <v>35</v>
      </c>
      <c r="C7838" s="9">
        <v>725000</v>
      </c>
      <c r="D7838" s="7">
        <v>4</v>
      </c>
      <c r="E7838" s="7">
        <v>2.75</v>
      </c>
      <c r="F7838" s="7">
        <v>2440</v>
      </c>
      <c r="G7838" s="7">
        <v>1.5</v>
      </c>
      <c r="H7838" s="7">
        <v>0</v>
      </c>
      <c r="I7838" s="7">
        <v>2</v>
      </c>
      <c r="J7838" s="7">
        <v>7</v>
      </c>
      <c r="K7838" s="7">
        <v>2170</v>
      </c>
      <c r="L7838" s="21">
        <v>0</v>
      </c>
      <c r="M7838">
        <v>47.573099999999997</v>
      </c>
      <c r="N7838" s="19">
        <v>7042</v>
      </c>
      <c r="O7838" s="19">
        <v>4</v>
      </c>
      <c r="P7838" s="19">
        <v>1941</v>
      </c>
      <c r="Q7838" s="19">
        <v>7900</v>
      </c>
      <c r="R7838">
        <v>98116</v>
      </c>
      <c r="S7838">
        <v>-122.408</v>
      </c>
      <c r="T7838" s="23">
        <v>1640</v>
      </c>
      <c r="U7838" s="23">
        <v>800</v>
      </c>
      <c r="W7838" s="35">
        <f>$D$1*D7838+$E$1*E7838+$F$1*F7838+$G$1*G7838+$H$1*H7838+$I$1*I7838+$J$1*J7838+$K$1*K7838+$M$1*M7838+$AB$3</f>
        <v>651061.3531990312</v>
      </c>
      <c r="X7838" s="35">
        <f t="shared" si="126"/>
        <v>0</v>
      </c>
      <c r="Y7838" s="16">
        <f>(W7838-C7838)/C7838</f>
        <v>-0.10198434041512937</v>
      </c>
    </row>
    <row r="7839" spans="1:25" x14ac:dyDescent="0.35">
      <c r="A7839">
        <v>419000015</v>
      </c>
      <c r="B7839" t="s">
        <v>223</v>
      </c>
      <c r="C7839" s="9">
        <v>299950</v>
      </c>
      <c r="D7839" s="7">
        <v>4</v>
      </c>
      <c r="E7839" s="7">
        <v>1</v>
      </c>
      <c r="F7839" s="7">
        <v>1170</v>
      </c>
      <c r="G7839" s="7">
        <v>1</v>
      </c>
      <c r="H7839" s="7">
        <v>0</v>
      </c>
      <c r="I7839" s="7">
        <v>0</v>
      </c>
      <c r="J7839" s="7">
        <v>6</v>
      </c>
      <c r="K7839" s="7">
        <v>1100</v>
      </c>
      <c r="L7839" s="21">
        <v>0</v>
      </c>
      <c r="M7839">
        <v>47.491999999999997</v>
      </c>
      <c r="N7839" s="19">
        <v>5400</v>
      </c>
      <c r="O7839" s="19">
        <v>5</v>
      </c>
      <c r="P7839" s="19">
        <v>1953</v>
      </c>
      <c r="Q7839" s="19">
        <v>5400</v>
      </c>
      <c r="R7839">
        <v>98056</v>
      </c>
      <c r="S7839">
        <v>-122.172</v>
      </c>
      <c r="T7839" s="23">
        <v>1170</v>
      </c>
      <c r="U7839" s="23">
        <v>0</v>
      </c>
      <c r="W7839" s="35">
        <f>$D$1*D7839+$E$1*E7839+$F$1*F7839+$G$1*G7839+$H$1*H7839+$I$1*I7839+$J$1*J7839+$K$1*K7839+$M$1*M7839+$AB$3</f>
        <v>153396.57554595172</v>
      </c>
      <c r="X7839" s="35">
        <f t="shared" si="126"/>
        <v>0</v>
      </c>
      <c r="Y7839" s="16">
        <f>(W7839-C7839)/C7839</f>
        <v>-0.48859284698799227</v>
      </c>
    </row>
    <row r="7840" spans="1:25" x14ac:dyDescent="0.35">
      <c r="A7840">
        <v>303000220</v>
      </c>
      <c r="B7840" t="s">
        <v>191</v>
      </c>
      <c r="C7840" s="9">
        <v>375000</v>
      </c>
      <c r="D7840" s="7">
        <v>4</v>
      </c>
      <c r="E7840" s="7">
        <v>2</v>
      </c>
      <c r="F7840" s="7">
        <v>2270</v>
      </c>
      <c r="G7840" s="7">
        <v>1</v>
      </c>
      <c r="H7840" s="7">
        <v>0</v>
      </c>
      <c r="I7840" s="7">
        <v>0</v>
      </c>
      <c r="J7840" s="7">
        <v>7</v>
      </c>
      <c r="K7840" s="7">
        <v>2150</v>
      </c>
      <c r="L7840" s="21">
        <v>0</v>
      </c>
      <c r="M7840">
        <v>47.3264</v>
      </c>
      <c r="N7840" s="19">
        <v>18450</v>
      </c>
      <c r="O7840" s="19">
        <v>3</v>
      </c>
      <c r="P7840" s="19">
        <v>1961</v>
      </c>
      <c r="Q7840" s="19">
        <v>18450</v>
      </c>
      <c r="R7840">
        <v>98001</v>
      </c>
      <c r="S7840">
        <v>-122.262</v>
      </c>
      <c r="T7840" s="23">
        <v>2270</v>
      </c>
      <c r="U7840" s="23">
        <v>0</v>
      </c>
      <c r="W7840" s="35">
        <f>$D$1*D7840+$E$1*E7840+$F$1*F7840+$G$1*G7840+$H$1*H7840+$I$1*I7840+$J$1*J7840+$K$1*K7840+$M$1*M7840+$AB$3</f>
        <v>351083.66335676238</v>
      </c>
      <c r="X7840" s="35">
        <f t="shared" si="126"/>
        <v>0</v>
      </c>
      <c r="Y7840" s="16">
        <f>(W7840-C7840)/C7840</f>
        <v>-6.3776897715300318E-2</v>
      </c>
    </row>
    <row r="7841" spans="1:25" x14ac:dyDescent="0.35">
      <c r="A7841">
        <v>6450302175</v>
      </c>
      <c r="B7841" t="s">
        <v>271</v>
      </c>
      <c r="C7841" s="9">
        <v>342450</v>
      </c>
      <c r="D7841" s="7">
        <v>3</v>
      </c>
      <c r="E7841" s="7">
        <v>1.5</v>
      </c>
      <c r="F7841" s="7">
        <v>1280</v>
      </c>
      <c r="G7841" s="7">
        <v>1</v>
      </c>
      <c r="H7841" s="7">
        <v>0</v>
      </c>
      <c r="I7841" s="7">
        <v>0</v>
      </c>
      <c r="J7841" s="7">
        <v>7</v>
      </c>
      <c r="K7841" s="7">
        <v>1330</v>
      </c>
      <c r="L7841" s="21">
        <v>0</v>
      </c>
      <c r="M7841">
        <v>47.733899999999998</v>
      </c>
      <c r="N7841" s="19">
        <v>5525</v>
      </c>
      <c r="O7841" s="19">
        <v>3</v>
      </c>
      <c r="P7841" s="19">
        <v>1962</v>
      </c>
      <c r="Q7841" s="19">
        <v>5286</v>
      </c>
      <c r="R7841">
        <v>98133</v>
      </c>
      <c r="S7841">
        <v>-122.336</v>
      </c>
      <c r="T7841" s="23">
        <v>1280</v>
      </c>
      <c r="U7841" s="23">
        <v>0</v>
      </c>
      <c r="W7841" s="35">
        <f>$D$1*D7841+$E$1*E7841+$F$1*F7841+$G$1*G7841+$H$1*H7841+$I$1*I7841+$J$1*J7841+$K$1*K7841+$M$1*M7841+$AB$3</f>
        <v>436204.78718394041</v>
      </c>
      <c r="X7841" s="35">
        <f t="shared" si="126"/>
        <v>0</v>
      </c>
      <c r="Y7841" s="16">
        <f>(W7841-C7841)/C7841</f>
        <v>0.27377657229943175</v>
      </c>
    </row>
    <row r="7842" spans="1:25" x14ac:dyDescent="0.35">
      <c r="A7842">
        <v>1180000625</v>
      </c>
      <c r="B7842" t="s">
        <v>255</v>
      </c>
      <c r="C7842" s="9">
        <v>315000</v>
      </c>
      <c r="D7842" s="7">
        <v>4</v>
      </c>
      <c r="E7842" s="7">
        <v>2.5</v>
      </c>
      <c r="F7842" s="7">
        <v>1950</v>
      </c>
      <c r="G7842" s="7">
        <v>2</v>
      </c>
      <c r="H7842" s="7">
        <v>0</v>
      </c>
      <c r="I7842" s="7">
        <v>0</v>
      </c>
      <c r="J7842" s="7">
        <v>7</v>
      </c>
      <c r="K7842" s="7">
        <v>1980</v>
      </c>
      <c r="L7842" s="21">
        <v>0</v>
      </c>
      <c r="M7842">
        <v>47.501399999999997</v>
      </c>
      <c r="N7842" s="19">
        <v>3225</v>
      </c>
      <c r="O7842" s="19">
        <v>3</v>
      </c>
      <c r="P7842" s="19">
        <v>2002</v>
      </c>
      <c r="Q7842" s="19">
        <v>3225</v>
      </c>
      <c r="R7842">
        <v>98178</v>
      </c>
      <c r="S7842">
        <v>-122.226</v>
      </c>
      <c r="T7842" s="23">
        <v>1950</v>
      </c>
      <c r="U7842" s="23">
        <v>0</v>
      </c>
      <c r="W7842" s="35">
        <f>$D$1*D7842+$E$1*E7842+$F$1*F7842+$G$1*G7842+$H$1*H7842+$I$1*I7842+$J$1*J7842+$K$1*K7842+$M$1*M7842+$AB$3</f>
        <v>362107.16778755933</v>
      </c>
      <c r="X7842" s="35">
        <f t="shared" si="126"/>
        <v>0</v>
      </c>
      <c r="Y7842" s="16">
        <f>(W7842-C7842)/C7842</f>
        <v>0.14954656440495026</v>
      </c>
    </row>
    <row r="7843" spans="1:25" x14ac:dyDescent="0.35">
      <c r="A7843">
        <v>7972600450</v>
      </c>
      <c r="B7843" t="s">
        <v>93</v>
      </c>
      <c r="C7843" s="9">
        <v>328000</v>
      </c>
      <c r="D7843" s="7">
        <v>4</v>
      </c>
      <c r="E7843" s="7">
        <v>2.75</v>
      </c>
      <c r="F7843" s="7">
        <v>1930</v>
      </c>
      <c r="G7843" s="7">
        <v>1</v>
      </c>
      <c r="H7843" s="7">
        <v>0</v>
      </c>
      <c r="I7843" s="7">
        <v>0</v>
      </c>
      <c r="J7843" s="7">
        <v>7</v>
      </c>
      <c r="K7843" s="7">
        <v>1610</v>
      </c>
      <c r="L7843" s="21">
        <v>0</v>
      </c>
      <c r="M7843">
        <v>47.530299999999997</v>
      </c>
      <c r="N7843" s="19">
        <v>3840</v>
      </c>
      <c r="O7843" s="19">
        <v>3</v>
      </c>
      <c r="P7843" s="19">
        <v>1997</v>
      </c>
      <c r="Q7843" s="19">
        <v>3840</v>
      </c>
      <c r="R7843">
        <v>98106</v>
      </c>
      <c r="S7843">
        <v>-122.346</v>
      </c>
      <c r="T7843" s="23">
        <v>1170</v>
      </c>
      <c r="U7843" s="23">
        <v>760</v>
      </c>
      <c r="W7843" s="35">
        <f>$D$1*D7843+$E$1*E7843+$F$1*F7843+$G$1*G7843+$H$1*H7843+$I$1*I7843+$J$1*J7843+$K$1*K7843+$M$1*M7843+$AB$3</f>
        <v>397178.3018242158</v>
      </c>
      <c r="X7843" s="35">
        <f t="shared" si="126"/>
        <v>0</v>
      </c>
      <c r="Y7843" s="16">
        <f>(W7843-C7843)/C7843</f>
        <v>0.21090945678114573</v>
      </c>
    </row>
    <row r="7844" spans="1:25" x14ac:dyDescent="0.35">
      <c r="A7844">
        <v>1328300180</v>
      </c>
      <c r="B7844" t="s">
        <v>276</v>
      </c>
      <c r="C7844" s="9">
        <v>323000</v>
      </c>
      <c r="D7844" s="7">
        <v>4</v>
      </c>
      <c r="E7844" s="7">
        <v>2.75</v>
      </c>
      <c r="F7844" s="7">
        <v>1970</v>
      </c>
      <c r="G7844" s="7">
        <v>1</v>
      </c>
      <c r="H7844" s="7">
        <v>0</v>
      </c>
      <c r="I7844" s="7">
        <v>0</v>
      </c>
      <c r="J7844" s="7">
        <v>8</v>
      </c>
      <c r="K7844" s="7">
        <v>1980</v>
      </c>
      <c r="L7844" s="21">
        <v>0</v>
      </c>
      <c r="M7844">
        <v>47.442399999999999</v>
      </c>
      <c r="N7844" s="19">
        <v>7213</v>
      </c>
      <c r="O7844" s="19">
        <v>3</v>
      </c>
      <c r="P7844" s="19">
        <v>1977</v>
      </c>
      <c r="Q7844" s="19">
        <v>7045</v>
      </c>
      <c r="R7844">
        <v>98058</v>
      </c>
      <c r="S7844">
        <v>-122.126</v>
      </c>
      <c r="T7844" s="23">
        <v>1170</v>
      </c>
      <c r="U7844" s="23">
        <v>800</v>
      </c>
      <c r="W7844" s="35">
        <f>$D$1*D7844+$E$1*E7844+$F$1*F7844+$G$1*G7844+$H$1*H7844+$I$1*I7844+$J$1*J7844+$K$1*K7844+$M$1*M7844+$AB$3</f>
        <v>425276.13988938183</v>
      </c>
      <c r="X7844" s="35">
        <f t="shared" si="126"/>
        <v>0</v>
      </c>
      <c r="Y7844" s="16">
        <f>(W7844-C7844)/C7844</f>
        <v>0.3166443959423586</v>
      </c>
    </row>
    <row r="7845" spans="1:25" x14ac:dyDescent="0.35">
      <c r="A7845">
        <v>7866000158</v>
      </c>
      <c r="B7845" t="s">
        <v>209</v>
      </c>
      <c r="C7845" s="9">
        <v>320000</v>
      </c>
      <c r="D7845" s="7">
        <v>4</v>
      </c>
      <c r="E7845" s="7">
        <v>3</v>
      </c>
      <c r="F7845" s="7">
        <v>1820</v>
      </c>
      <c r="G7845" s="7">
        <v>1</v>
      </c>
      <c r="H7845" s="7">
        <v>0</v>
      </c>
      <c r="I7845" s="7">
        <v>0</v>
      </c>
      <c r="J7845" s="7">
        <v>7</v>
      </c>
      <c r="K7845" s="7">
        <v>1600</v>
      </c>
      <c r="L7845" s="21">
        <v>0</v>
      </c>
      <c r="M7845">
        <v>47.546799999999998</v>
      </c>
      <c r="N7845" s="19">
        <v>3120</v>
      </c>
      <c r="O7845" s="19">
        <v>3</v>
      </c>
      <c r="P7845" s="19">
        <v>1997</v>
      </c>
      <c r="Q7845" s="19">
        <v>5001</v>
      </c>
      <c r="R7845">
        <v>98118</v>
      </c>
      <c r="S7845">
        <v>-122.274</v>
      </c>
      <c r="T7845" s="23">
        <v>1000</v>
      </c>
      <c r="U7845" s="23">
        <v>820</v>
      </c>
      <c r="W7845" s="35">
        <f>$D$1*D7845+$E$1*E7845+$F$1*F7845+$G$1*G7845+$H$1*H7845+$I$1*I7845+$J$1*J7845+$K$1*K7845+$M$1*M7845+$AB$3</f>
        <v>380931.27522525936</v>
      </c>
      <c r="X7845" s="35">
        <f t="shared" si="126"/>
        <v>0</v>
      </c>
      <c r="Y7845" s="16">
        <f>(W7845-C7845)/C7845</f>
        <v>0.19041023507893551</v>
      </c>
    </row>
    <row r="7846" spans="1:25" x14ac:dyDescent="0.35">
      <c r="A7846">
        <v>7518505345</v>
      </c>
      <c r="B7846" t="s">
        <v>220</v>
      </c>
      <c r="C7846" s="9">
        <v>550000</v>
      </c>
      <c r="D7846" s="7">
        <v>2</v>
      </c>
      <c r="E7846" s="7">
        <v>1</v>
      </c>
      <c r="F7846" s="7">
        <v>950</v>
      </c>
      <c r="G7846" s="7">
        <v>1</v>
      </c>
      <c r="H7846" s="7">
        <v>0</v>
      </c>
      <c r="I7846" s="7">
        <v>0</v>
      </c>
      <c r="J7846" s="7">
        <v>7</v>
      </c>
      <c r="K7846" s="7">
        <v>1120</v>
      </c>
      <c r="L7846" s="21">
        <v>0</v>
      </c>
      <c r="M7846">
        <v>47.676499999999997</v>
      </c>
      <c r="N7846" s="19">
        <v>4080</v>
      </c>
      <c r="O7846" s="19">
        <v>4</v>
      </c>
      <c r="P7846" s="19">
        <v>1924</v>
      </c>
      <c r="Q7846" s="19">
        <v>4080</v>
      </c>
      <c r="R7846">
        <v>98117</v>
      </c>
      <c r="S7846">
        <v>-122.384</v>
      </c>
      <c r="T7846" s="23">
        <v>950</v>
      </c>
      <c r="U7846" s="23">
        <v>0</v>
      </c>
      <c r="W7846" s="35">
        <f>$D$1*D7846+$E$1*E7846+$F$1*F7846+$G$1*G7846+$H$1*H7846+$I$1*I7846+$J$1*J7846+$K$1*K7846+$M$1*M7846+$AB$3</f>
        <v>364845.13366615772</v>
      </c>
      <c r="X7846" s="35">
        <f t="shared" si="126"/>
        <v>0</v>
      </c>
      <c r="Y7846" s="16">
        <f>(W7846-C7846)/C7846</f>
        <v>-0.33664521151607685</v>
      </c>
    </row>
    <row r="7847" spans="1:25" x14ac:dyDescent="0.35">
      <c r="A7847">
        <v>8084900195</v>
      </c>
      <c r="B7847" t="s">
        <v>117</v>
      </c>
      <c r="C7847" s="10">
        <v>1650000</v>
      </c>
      <c r="D7847" s="7">
        <v>6</v>
      </c>
      <c r="E7847" s="7">
        <v>3.5</v>
      </c>
      <c r="F7847" s="7">
        <v>4010</v>
      </c>
      <c r="G7847" s="7">
        <v>1</v>
      </c>
      <c r="H7847" s="7">
        <v>0</v>
      </c>
      <c r="I7847" s="7">
        <v>0</v>
      </c>
      <c r="J7847" s="7">
        <v>8</v>
      </c>
      <c r="K7847" s="7">
        <v>3560</v>
      </c>
      <c r="L7847" s="21">
        <v>1990</v>
      </c>
      <c r="M7847">
        <v>47.632199999999997</v>
      </c>
      <c r="N7847" s="19">
        <v>16200</v>
      </c>
      <c r="O7847" s="19">
        <v>3</v>
      </c>
      <c r="P7847" s="19">
        <v>1955</v>
      </c>
      <c r="Q7847" s="19">
        <v>16200</v>
      </c>
      <c r="R7847">
        <v>98004</v>
      </c>
      <c r="S7847">
        <v>-122.21599999999999</v>
      </c>
      <c r="T7847" s="23">
        <v>2090</v>
      </c>
      <c r="U7847" s="23">
        <v>1920</v>
      </c>
      <c r="W7847" s="35">
        <f>$D$1*D7847+$E$1*E7847+$F$1*F7847+$G$1*G7847+$H$1*H7847+$I$1*I7847+$J$1*J7847+$K$1*K7847+$M$1*M7847+$AB$3</f>
        <v>925637.3881922029</v>
      </c>
      <c r="X7847" s="35">
        <f t="shared" si="126"/>
        <v>0</v>
      </c>
      <c r="Y7847" s="16">
        <f>(W7847-C7847)/C7847</f>
        <v>-0.43900764351987703</v>
      </c>
    </row>
    <row r="7848" spans="1:25" x14ac:dyDescent="0.35">
      <c r="A7848">
        <v>4139420590</v>
      </c>
      <c r="B7848" t="s">
        <v>228</v>
      </c>
      <c r="C7848" s="10">
        <v>1210000</v>
      </c>
      <c r="D7848" s="7">
        <v>4</v>
      </c>
      <c r="E7848" s="7">
        <v>3.5</v>
      </c>
      <c r="F7848" s="7">
        <v>4560</v>
      </c>
      <c r="G7848" s="7">
        <v>1</v>
      </c>
      <c r="H7848" s="7">
        <v>0</v>
      </c>
      <c r="I7848" s="7">
        <v>3</v>
      </c>
      <c r="J7848" s="7">
        <v>12</v>
      </c>
      <c r="K7848" s="7">
        <v>4060</v>
      </c>
      <c r="L7848" s="21">
        <v>0</v>
      </c>
      <c r="M7848">
        <v>47.552100000000003</v>
      </c>
      <c r="N7848" s="19">
        <v>16643</v>
      </c>
      <c r="O7848" s="19">
        <v>3</v>
      </c>
      <c r="P7848" s="19">
        <v>1995</v>
      </c>
      <c r="Q7848" s="19">
        <v>15177</v>
      </c>
      <c r="R7848">
        <v>98006</v>
      </c>
      <c r="S7848">
        <v>-122.11499999999999</v>
      </c>
      <c r="T7848" s="23">
        <v>2230</v>
      </c>
      <c r="U7848" s="23">
        <v>2330</v>
      </c>
      <c r="W7848" s="35">
        <f>$D$1*D7848+$E$1*E7848+$F$1*F7848+$G$1*G7848+$H$1*H7848+$I$1*I7848+$J$1*J7848+$K$1*K7848+$M$1*M7848+$AB$3</f>
        <v>1544329.4335295558</v>
      </c>
      <c r="X7848" s="35">
        <f t="shared" si="126"/>
        <v>0</v>
      </c>
      <c r="Y7848" s="16">
        <f>(W7848-C7848)/C7848</f>
        <v>0.27630531696657507</v>
      </c>
    </row>
    <row r="7849" spans="1:25" x14ac:dyDescent="0.35">
      <c r="A7849">
        <v>4139420590</v>
      </c>
      <c r="B7849" t="s">
        <v>72</v>
      </c>
      <c r="C7849" s="10">
        <v>1200000</v>
      </c>
      <c r="D7849" s="7">
        <v>4</v>
      </c>
      <c r="E7849" s="7">
        <v>3.5</v>
      </c>
      <c r="F7849" s="7">
        <v>4560</v>
      </c>
      <c r="G7849" s="7">
        <v>1</v>
      </c>
      <c r="H7849" s="7">
        <v>0</v>
      </c>
      <c r="I7849" s="7">
        <v>3</v>
      </c>
      <c r="J7849" s="7">
        <v>12</v>
      </c>
      <c r="K7849" s="7">
        <v>4060</v>
      </c>
      <c r="L7849" s="21">
        <v>0</v>
      </c>
      <c r="M7849">
        <v>47.552100000000003</v>
      </c>
      <c r="N7849" s="19">
        <v>16643</v>
      </c>
      <c r="O7849" s="19">
        <v>3</v>
      </c>
      <c r="P7849" s="19">
        <v>1995</v>
      </c>
      <c r="Q7849" s="19">
        <v>15177</v>
      </c>
      <c r="R7849">
        <v>98006</v>
      </c>
      <c r="S7849">
        <v>-122.11499999999999</v>
      </c>
      <c r="T7849" s="23">
        <v>2230</v>
      </c>
      <c r="U7849" s="23">
        <v>2330</v>
      </c>
      <c r="W7849" s="35">
        <f>$D$1*D7849+$E$1*E7849+$F$1*F7849+$G$1*G7849+$H$1*H7849+$I$1*I7849+$J$1*J7849+$K$1*K7849+$M$1*M7849+$AB$3</f>
        <v>1544329.4335295558</v>
      </c>
      <c r="X7849" s="35">
        <f t="shared" si="126"/>
        <v>0</v>
      </c>
      <c r="Y7849" s="16">
        <f>(W7849-C7849)/C7849</f>
        <v>0.28694119460796319</v>
      </c>
    </row>
    <row r="7850" spans="1:25" x14ac:dyDescent="0.35">
      <c r="A7850">
        <v>2621600015</v>
      </c>
      <c r="B7850" t="s">
        <v>231</v>
      </c>
      <c r="C7850" s="9">
        <v>120000</v>
      </c>
      <c r="D7850" s="7">
        <v>3</v>
      </c>
      <c r="E7850" s="7">
        <v>1</v>
      </c>
      <c r="F7850" s="7">
        <v>1150</v>
      </c>
      <c r="G7850" s="7">
        <v>1</v>
      </c>
      <c r="H7850" s="7">
        <v>0</v>
      </c>
      <c r="I7850" s="7">
        <v>0</v>
      </c>
      <c r="J7850" s="7">
        <v>6</v>
      </c>
      <c r="K7850" s="7">
        <v>1492</v>
      </c>
      <c r="L7850" s="21">
        <v>0</v>
      </c>
      <c r="M7850">
        <v>47.386499999999998</v>
      </c>
      <c r="N7850" s="19">
        <v>8924</v>
      </c>
      <c r="O7850" s="19">
        <v>3</v>
      </c>
      <c r="P7850" s="19">
        <v>1943</v>
      </c>
      <c r="Q7850" s="19">
        <v>8924</v>
      </c>
      <c r="R7850">
        <v>98030</v>
      </c>
      <c r="S7850">
        <v>-122.217</v>
      </c>
      <c r="T7850" s="23">
        <v>1150</v>
      </c>
      <c r="U7850" s="23">
        <v>0</v>
      </c>
      <c r="W7850" s="35">
        <f>$D$1*D7850+$E$1*E7850+$F$1*F7850+$G$1*G7850+$H$1*H7850+$I$1*I7850+$J$1*J7850+$K$1*K7850+$M$1*M7850+$AB$3</f>
        <v>115285.41470143199</v>
      </c>
      <c r="X7850" s="35">
        <f t="shared" si="126"/>
        <v>0</v>
      </c>
      <c r="Y7850" s="16">
        <f>(W7850-C7850)/C7850</f>
        <v>-3.9288210821400084E-2</v>
      </c>
    </row>
    <row r="7851" spans="1:25" x14ac:dyDescent="0.35">
      <c r="A7851">
        <v>2621600015</v>
      </c>
      <c r="B7851" t="s">
        <v>233</v>
      </c>
      <c r="C7851" s="9">
        <v>175000</v>
      </c>
      <c r="D7851" s="7">
        <v>3</v>
      </c>
      <c r="E7851" s="7">
        <v>1</v>
      </c>
      <c r="F7851" s="7">
        <v>1150</v>
      </c>
      <c r="G7851" s="7">
        <v>1</v>
      </c>
      <c r="H7851" s="7">
        <v>0</v>
      </c>
      <c r="I7851" s="7">
        <v>0</v>
      </c>
      <c r="J7851" s="7">
        <v>6</v>
      </c>
      <c r="K7851" s="7">
        <v>1492</v>
      </c>
      <c r="L7851" s="21">
        <v>0</v>
      </c>
      <c r="M7851">
        <v>47.386499999999998</v>
      </c>
      <c r="N7851" s="19">
        <v>8924</v>
      </c>
      <c r="O7851" s="19">
        <v>3</v>
      </c>
      <c r="P7851" s="19">
        <v>1943</v>
      </c>
      <c r="Q7851" s="19">
        <v>8924</v>
      </c>
      <c r="R7851">
        <v>98030</v>
      </c>
      <c r="S7851">
        <v>-122.217</v>
      </c>
      <c r="T7851" s="23">
        <v>1150</v>
      </c>
      <c r="U7851" s="23">
        <v>0</v>
      </c>
      <c r="W7851" s="35">
        <f>$D$1*D7851+$E$1*E7851+$F$1*F7851+$G$1*G7851+$H$1*H7851+$I$1*I7851+$J$1*J7851+$K$1*K7851+$M$1*M7851+$AB$3</f>
        <v>115285.41470143199</v>
      </c>
      <c r="X7851" s="35">
        <f t="shared" si="126"/>
        <v>0</v>
      </c>
      <c r="Y7851" s="16">
        <f>(W7851-C7851)/C7851</f>
        <v>-0.34122620170610291</v>
      </c>
    </row>
    <row r="7852" spans="1:25" x14ac:dyDescent="0.35">
      <c r="A7852">
        <v>8005100360</v>
      </c>
      <c r="B7852" t="s">
        <v>65</v>
      </c>
      <c r="C7852" s="9">
        <v>169900</v>
      </c>
      <c r="D7852" s="7">
        <v>3</v>
      </c>
      <c r="E7852" s="7">
        <v>1</v>
      </c>
      <c r="F7852" s="7">
        <v>910</v>
      </c>
      <c r="G7852" s="7">
        <v>1.5</v>
      </c>
      <c r="H7852" s="7">
        <v>0</v>
      </c>
      <c r="I7852" s="7">
        <v>0</v>
      </c>
      <c r="J7852" s="7">
        <v>5</v>
      </c>
      <c r="K7852" s="7">
        <v>1400</v>
      </c>
      <c r="L7852" s="21">
        <v>0</v>
      </c>
      <c r="M7852">
        <v>47.206800000000001</v>
      </c>
      <c r="N7852" s="19">
        <v>5800</v>
      </c>
      <c r="O7852" s="19">
        <v>4</v>
      </c>
      <c r="P7852" s="19">
        <v>1900</v>
      </c>
      <c r="Q7852" s="19">
        <v>6766</v>
      </c>
      <c r="R7852">
        <v>98022</v>
      </c>
      <c r="S7852">
        <v>-121.992</v>
      </c>
      <c r="T7852" s="23">
        <v>910</v>
      </c>
      <c r="U7852" s="23">
        <v>0</v>
      </c>
      <c r="W7852" s="35">
        <f>$D$1*D7852+$E$1*E7852+$F$1*F7852+$G$1*G7852+$H$1*H7852+$I$1*I7852+$J$1*J7852+$K$1*K7852+$M$1*M7852+$AB$3</f>
        <v>-141524.40028822795</v>
      </c>
      <c r="X7852" s="35">
        <f t="shared" si="126"/>
        <v>1</v>
      </c>
      <c r="Y7852" s="16">
        <f>(W7852-C7852)/C7852</f>
        <v>-1.8329864643215299</v>
      </c>
    </row>
    <row r="7853" spans="1:25" x14ac:dyDescent="0.35">
      <c r="A7853">
        <v>9527000330</v>
      </c>
      <c r="B7853" t="s">
        <v>56</v>
      </c>
      <c r="C7853" s="9">
        <v>508000</v>
      </c>
      <c r="D7853" s="7">
        <v>6</v>
      </c>
      <c r="E7853" s="7">
        <v>2.75</v>
      </c>
      <c r="F7853" s="7">
        <v>2890</v>
      </c>
      <c r="G7853" s="7">
        <v>1</v>
      </c>
      <c r="H7853" s="7">
        <v>0</v>
      </c>
      <c r="I7853" s="7">
        <v>0</v>
      </c>
      <c r="J7853" s="7">
        <v>8</v>
      </c>
      <c r="K7853" s="7">
        <v>1880</v>
      </c>
      <c r="L7853" s="21">
        <v>0</v>
      </c>
      <c r="M7853">
        <v>47.709899999999998</v>
      </c>
      <c r="N7853" s="19">
        <v>7500</v>
      </c>
      <c r="O7853" s="19">
        <v>4</v>
      </c>
      <c r="P7853" s="19">
        <v>1976</v>
      </c>
      <c r="Q7853" s="19">
        <v>7500</v>
      </c>
      <c r="R7853">
        <v>98034</v>
      </c>
      <c r="S7853">
        <v>-122.23</v>
      </c>
      <c r="T7853" s="23">
        <v>1830</v>
      </c>
      <c r="U7853" s="23">
        <v>1060</v>
      </c>
      <c r="W7853" s="35">
        <f>$D$1*D7853+$E$1*E7853+$F$1*F7853+$G$1*G7853+$H$1*H7853+$I$1*I7853+$J$1*J7853+$K$1*K7853+$M$1*M7853+$AB$3</f>
        <v>732752.1688281633</v>
      </c>
      <c r="X7853" s="35">
        <f t="shared" si="126"/>
        <v>0</v>
      </c>
      <c r="Y7853" s="16">
        <f>(W7853-C7853)/C7853</f>
        <v>0.44242552918929784</v>
      </c>
    </row>
    <row r="7854" spans="1:25" x14ac:dyDescent="0.35">
      <c r="A7854">
        <v>748000145</v>
      </c>
      <c r="B7854" t="s">
        <v>263</v>
      </c>
      <c r="C7854" s="9">
        <v>335000</v>
      </c>
      <c r="D7854" s="7">
        <v>2</v>
      </c>
      <c r="E7854" s="7">
        <v>1</v>
      </c>
      <c r="F7854" s="7">
        <v>1070</v>
      </c>
      <c r="G7854" s="7">
        <v>1</v>
      </c>
      <c r="H7854" s="7">
        <v>0</v>
      </c>
      <c r="I7854" s="7">
        <v>0</v>
      </c>
      <c r="J7854" s="7">
        <v>7</v>
      </c>
      <c r="K7854" s="7">
        <v>1680</v>
      </c>
      <c r="L7854" s="21">
        <v>0</v>
      </c>
      <c r="M7854">
        <v>47.731499999999997</v>
      </c>
      <c r="N7854" s="19">
        <v>6678</v>
      </c>
      <c r="O7854" s="19">
        <v>4</v>
      </c>
      <c r="P7854" s="19">
        <v>1951</v>
      </c>
      <c r="Q7854" s="19">
        <v>7788</v>
      </c>
      <c r="R7854">
        <v>98133</v>
      </c>
      <c r="S7854">
        <v>-122.357</v>
      </c>
      <c r="T7854" s="23">
        <v>1070</v>
      </c>
      <c r="U7854" s="23">
        <v>0</v>
      </c>
      <c r="W7854" s="35">
        <f>$D$1*D7854+$E$1*E7854+$F$1*F7854+$G$1*G7854+$H$1*H7854+$I$1*I7854+$J$1*J7854+$K$1*K7854+$M$1*M7854+$AB$3</f>
        <v>430534.97864301503</v>
      </c>
      <c r="X7854" s="35">
        <f t="shared" si="126"/>
        <v>0</v>
      </c>
      <c r="Y7854" s="16">
        <f>(W7854-C7854)/C7854</f>
        <v>0.285179040725418</v>
      </c>
    </row>
    <row r="7855" spans="1:25" x14ac:dyDescent="0.35">
      <c r="A7855">
        <v>9191200015</v>
      </c>
      <c r="B7855" t="s">
        <v>275</v>
      </c>
      <c r="C7855" s="9">
        <v>613200</v>
      </c>
      <c r="D7855" s="7">
        <v>3</v>
      </c>
      <c r="E7855" s="7">
        <v>2.75</v>
      </c>
      <c r="F7855" s="7">
        <v>2050</v>
      </c>
      <c r="G7855" s="7">
        <v>1.5</v>
      </c>
      <c r="H7855" s="7">
        <v>0</v>
      </c>
      <c r="I7855" s="7">
        <v>0</v>
      </c>
      <c r="J7855" s="7">
        <v>7</v>
      </c>
      <c r="K7855" s="7">
        <v>1760</v>
      </c>
      <c r="L7855" s="21">
        <v>0</v>
      </c>
      <c r="M7855">
        <v>47.671900000000001</v>
      </c>
      <c r="N7855" s="19">
        <v>3320</v>
      </c>
      <c r="O7855" s="19">
        <v>4</v>
      </c>
      <c r="P7855" s="19">
        <v>1927</v>
      </c>
      <c r="Q7855" s="19">
        <v>4150</v>
      </c>
      <c r="R7855">
        <v>98105</v>
      </c>
      <c r="S7855">
        <v>-122.301</v>
      </c>
      <c r="T7855" s="23">
        <v>1580</v>
      </c>
      <c r="U7855" s="23">
        <v>470</v>
      </c>
      <c r="W7855" s="35">
        <f>$D$1*D7855+$E$1*E7855+$F$1*F7855+$G$1*G7855+$H$1*H7855+$I$1*I7855+$J$1*J7855+$K$1*K7855+$M$1*M7855+$AB$3</f>
        <v>535331.54744039103</v>
      </c>
      <c r="X7855" s="35">
        <f t="shared" si="126"/>
        <v>0</v>
      </c>
      <c r="Y7855" s="16">
        <f>(W7855-C7855)/C7855</f>
        <v>-0.12698703939923184</v>
      </c>
    </row>
    <row r="7856" spans="1:25" x14ac:dyDescent="0.35">
      <c r="A7856">
        <v>1822300040</v>
      </c>
      <c r="B7856" t="s">
        <v>129</v>
      </c>
      <c r="C7856" s="9">
        <v>420000</v>
      </c>
      <c r="D7856" s="7">
        <v>2</v>
      </c>
      <c r="E7856" s="7">
        <v>1.5</v>
      </c>
      <c r="F7856" s="7">
        <v>1040</v>
      </c>
      <c r="G7856" s="7">
        <v>1.5</v>
      </c>
      <c r="H7856" s="7">
        <v>0</v>
      </c>
      <c r="I7856" s="7">
        <v>0</v>
      </c>
      <c r="J7856" s="7">
        <v>6</v>
      </c>
      <c r="K7856" s="7">
        <v>1340</v>
      </c>
      <c r="L7856" s="21">
        <v>0</v>
      </c>
      <c r="M7856">
        <v>47.588000000000001</v>
      </c>
      <c r="N7856" s="19">
        <v>3500</v>
      </c>
      <c r="O7856" s="19">
        <v>4</v>
      </c>
      <c r="P7856" s="19">
        <v>1904</v>
      </c>
      <c r="Q7856" s="19">
        <v>1213</v>
      </c>
      <c r="R7856">
        <v>98144</v>
      </c>
      <c r="S7856">
        <v>-122.304</v>
      </c>
      <c r="T7856" s="23">
        <v>1040</v>
      </c>
      <c r="U7856" s="23">
        <v>0</v>
      </c>
      <c r="W7856" s="35">
        <f>$D$1*D7856+$E$1*E7856+$F$1*F7856+$G$1*G7856+$H$1*H7856+$I$1*I7856+$J$1*J7856+$K$1*K7856+$M$1*M7856+$AB$3</f>
        <v>234310.09398869053</v>
      </c>
      <c r="X7856" s="35">
        <f t="shared" si="126"/>
        <v>0</v>
      </c>
      <c r="Y7856" s="16">
        <f>(W7856-C7856)/C7856</f>
        <v>-0.44211882383645112</v>
      </c>
    </row>
    <row r="7857" spans="1:25" x14ac:dyDescent="0.35">
      <c r="A7857">
        <v>9129100040</v>
      </c>
      <c r="B7857" t="s">
        <v>81</v>
      </c>
      <c r="C7857" s="10">
        <v>1000000</v>
      </c>
      <c r="D7857" s="7">
        <v>4</v>
      </c>
      <c r="E7857" s="7">
        <v>3.25</v>
      </c>
      <c r="F7857" s="7">
        <v>3320</v>
      </c>
      <c r="G7857" s="7">
        <v>3</v>
      </c>
      <c r="H7857" s="7">
        <v>0</v>
      </c>
      <c r="I7857" s="7">
        <v>0</v>
      </c>
      <c r="J7857" s="7">
        <v>11</v>
      </c>
      <c r="K7857" s="7">
        <v>1860</v>
      </c>
      <c r="L7857" s="21">
        <v>0</v>
      </c>
      <c r="M7857">
        <v>47.691000000000003</v>
      </c>
      <c r="N7857" s="19">
        <v>8587</v>
      </c>
      <c r="O7857" s="19">
        <v>3</v>
      </c>
      <c r="P7857" s="19">
        <v>2008</v>
      </c>
      <c r="Q7857" s="19">
        <v>5668</v>
      </c>
      <c r="R7857">
        <v>98103</v>
      </c>
      <c r="S7857">
        <v>-122.337</v>
      </c>
      <c r="T7857" s="23">
        <v>2950</v>
      </c>
      <c r="U7857" s="23">
        <v>370</v>
      </c>
      <c r="W7857" s="35">
        <f>$D$1*D7857+$E$1*E7857+$F$1*F7857+$G$1*G7857+$H$1*H7857+$I$1*I7857+$J$1*J7857+$K$1*K7857+$M$1*M7857+$AB$3</f>
        <v>1040306.3931889758</v>
      </c>
      <c r="X7857" s="35">
        <f t="shared" si="126"/>
        <v>0</v>
      </c>
      <c r="Y7857" s="16">
        <f>(W7857-C7857)/C7857</f>
        <v>4.0306393188975755E-2</v>
      </c>
    </row>
    <row r="7858" spans="1:25" x14ac:dyDescent="0.35">
      <c r="A7858">
        <v>3331500940</v>
      </c>
      <c r="B7858" t="s">
        <v>267</v>
      </c>
      <c r="C7858" s="9">
        <v>342000</v>
      </c>
      <c r="D7858" s="7">
        <v>2</v>
      </c>
      <c r="E7858" s="7">
        <v>1</v>
      </c>
      <c r="F7858" s="7">
        <v>740</v>
      </c>
      <c r="G7858" s="7">
        <v>1</v>
      </c>
      <c r="H7858" s="7">
        <v>0</v>
      </c>
      <c r="I7858" s="7">
        <v>0</v>
      </c>
      <c r="J7858" s="7">
        <v>6</v>
      </c>
      <c r="K7858" s="7">
        <v>1330</v>
      </c>
      <c r="L7858" s="21">
        <v>0</v>
      </c>
      <c r="M7858">
        <v>47.551699999999997</v>
      </c>
      <c r="N7858" s="19">
        <v>6180</v>
      </c>
      <c r="O7858" s="19">
        <v>3</v>
      </c>
      <c r="P7858" s="19">
        <v>1948</v>
      </c>
      <c r="Q7858" s="19">
        <v>4635</v>
      </c>
      <c r="R7858">
        <v>98118</v>
      </c>
      <c r="S7858">
        <v>-122.27200000000001</v>
      </c>
      <c r="T7858" s="23">
        <v>740</v>
      </c>
      <c r="U7858" s="23">
        <v>0</v>
      </c>
      <c r="W7858" s="35">
        <f>$D$1*D7858+$E$1*E7858+$F$1*F7858+$G$1*G7858+$H$1*H7858+$I$1*I7858+$J$1*J7858+$K$1*K7858+$M$1*M7858+$AB$3</f>
        <v>165643.09540357441</v>
      </c>
      <c r="X7858" s="35">
        <f t="shared" si="126"/>
        <v>0</v>
      </c>
      <c r="Y7858" s="16">
        <f>(W7858-C7858)/C7858</f>
        <v>-0.51566346373223859</v>
      </c>
    </row>
    <row r="7859" spans="1:25" x14ac:dyDescent="0.35">
      <c r="A7859">
        <v>524069101</v>
      </c>
      <c r="B7859" t="s">
        <v>113</v>
      </c>
      <c r="C7859" s="9">
        <v>850000</v>
      </c>
      <c r="D7859" s="7">
        <v>4</v>
      </c>
      <c r="E7859" s="7">
        <v>2</v>
      </c>
      <c r="F7859" s="7">
        <v>3380</v>
      </c>
      <c r="G7859" s="7">
        <v>1</v>
      </c>
      <c r="H7859" s="7">
        <v>0</v>
      </c>
      <c r="I7859" s="7">
        <v>0</v>
      </c>
      <c r="J7859" s="7">
        <v>9</v>
      </c>
      <c r="K7859" s="7">
        <v>3380</v>
      </c>
      <c r="L7859" s="21">
        <v>0</v>
      </c>
      <c r="M7859">
        <v>47.593600000000002</v>
      </c>
      <c r="N7859" s="19">
        <v>90968</v>
      </c>
      <c r="O7859" s="19">
        <v>4</v>
      </c>
      <c r="P7859" s="19">
        <v>1979</v>
      </c>
      <c r="Q7859" s="19">
        <v>42740</v>
      </c>
      <c r="R7859">
        <v>98075</v>
      </c>
      <c r="S7859">
        <v>-122.077</v>
      </c>
      <c r="T7859" s="23">
        <v>1690</v>
      </c>
      <c r="U7859" s="23">
        <v>1690</v>
      </c>
      <c r="W7859" s="35">
        <f>$D$1*D7859+$E$1*E7859+$F$1*F7859+$G$1*G7859+$H$1*H7859+$I$1*I7859+$J$1*J7859+$K$1*K7859+$M$1*M7859+$AB$3</f>
        <v>921357.00695653632</v>
      </c>
      <c r="X7859" s="35">
        <f t="shared" si="126"/>
        <v>0</v>
      </c>
      <c r="Y7859" s="16">
        <f>(W7859-C7859)/C7859</f>
        <v>8.3949419948866261E-2</v>
      </c>
    </row>
    <row r="7860" spans="1:25" x14ac:dyDescent="0.35">
      <c r="A7860">
        <v>6021502310</v>
      </c>
      <c r="B7860" t="s">
        <v>261</v>
      </c>
      <c r="C7860" s="9">
        <v>582000</v>
      </c>
      <c r="D7860" s="7">
        <v>2</v>
      </c>
      <c r="E7860" s="7">
        <v>1.75</v>
      </c>
      <c r="F7860" s="7">
        <v>1210</v>
      </c>
      <c r="G7860" s="7">
        <v>1</v>
      </c>
      <c r="H7860" s="7">
        <v>0</v>
      </c>
      <c r="I7860" s="7">
        <v>0</v>
      </c>
      <c r="J7860" s="7">
        <v>7</v>
      </c>
      <c r="K7860" s="7">
        <v>1310</v>
      </c>
      <c r="L7860" s="21">
        <v>0</v>
      </c>
      <c r="M7860">
        <v>47.686</v>
      </c>
      <c r="N7860" s="19">
        <v>4141</v>
      </c>
      <c r="O7860" s="19">
        <v>4</v>
      </c>
      <c r="P7860" s="19">
        <v>1942</v>
      </c>
      <c r="Q7860" s="19">
        <v>4141</v>
      </c>
      <c r="R7860">
        <v>98117</v>
      </c>
      <c r="S7860">
        <v>-122.38200000000001</v>
      </c>
      <c r="T7860" s="23">
        <v>910</v>
      </c>
      <c r="U7860" s="23">
        <v>300</v>
      </c>
      <c r="W7860" s="35">
        <f>$D$1*D7860+$E$1*E7860+$F$1*F7860+$G$1*G7860+$H$1*H7860+$I$1*I7860+$J$1*J7860+$K$1*K7860+$M$1*M7860+$AB$3</f>
        <v>418688.23869305849</v>
      </c>
      <c r="X7860" s="35">
        <f t="shared" si="126"/>
        <v>0</v>
      </c>
      <c r="Y7860" s="16">
        <f>(W7860-C7860)/C7860</f>
        <v>-0.2806044008710335</v>
      </c>
    </row>
    <row r="7861" spans="1:25" x14ac:dyDescent="0.35">
      <c r="A7861">
        <v>4022901316</v>
      </c>
      <c r="B7861" t="s">
        <v>304</v>
      </c>
      <c r="C7861" s="9">
        <v>475000</v>
      </c>
      <c r="D7861" s="7">
        <v>3</v>
      </c>
      <c r="E7861" s="7">
        <v>2.5</v>
      </c>
      <c r="F7861" s="7">
        <v>2480</v>
      </c>
      <c r="G7861" s="7">
        <v>2</v>
      </c>
      <c r="H7861" s="7">
        <v>0</v>
      </c>
      <c r="I7861" s="7">
        <v>0</v>
      </c>
      <c r="J7861" s="7">
        <v>8</v>
      </c>
      <c r="K7861" s="7">
        <v>1850</v>
      </c>
      <c r="L7861" s="21">
        <v>0</v>
      </c>
      <c r="M7861">
        <v>47.771999999999998</v>
      </c>
      <c r="N7861" s="19">
        <v>6031</v>
      </c>
      <c r="O7861" s="19">
        <v>3</v>
      </c>
      <c r="P7861" s="19">
        <v>2001</v>
      </c>
      <c r="Q7861" s="19">
        <v>7704</v>
      </c>
      <c r="R7861">
        <v>98155</v>
      </c>
      <c r="S7861">
        <v>-122.297</v>
      </c>
      <c r="T7861" s="23">
        <v>2480</v>
      </c>
      <c r="U7861" s="23">
        <v>0</v>
      </c>
      <c r="W7861" s="35">
        <f>$D$1*D7861+$E$1*E7861+$F$1*F7861+$G$1*G7861+$H$1*H7861+$I$1*I7861+$J$1*J7861+$K$1*K7861+$M$1*M7861+$AB$3</f>
        <v>757989.50133566186</v>
      </c>
      <c r="X7861" s="35">
        <f t="shared" si="126"/>
        <v>0</v>
      </c>
      <c r="Y7861" s="16">
        <f>(W7861-C7861)/C7861</f>
        <v>0.5957673712329723</v>
      </c>
    </row>
    <row r="7862" spans="1:25" x14ac:dyDescent="0.35">
      <c r="A7862">
        <v>23500180</v>
      </c>
      <c r="B7862" t="s">
        <v>160</v>
      </c>
      <c r="C7862" s="9">
        <v>570000</v>
      </c>
      <c r="D7862" s="7">
        <v>3</v>
      </c>
      <c r="E7862" s="7">
        <v>2.25</v>
      </c>
      <c r="F7862" s="7">
        <v>2010</v>
      </c>
      <c r="G7862" s="7">
        <v>1</v>
      </c>
      <c r="H7862" s="7">
        <v>0</v>
      </c>
      <c r="I7862" s="7">
        <v>0</v>
      </c>
      <c r="J7862" s="7">
        <v>8</v>
      </c>
      <c r="K7862" s="7">
        <v>2080</v>
      </c>
      <c r="L7862" s="21">
        <v>0</v>
      </c>
      <c r="M7862">
        <v>47.691200000000002</v>
      </c>
      <c r="N7862" s="19">
        <v>6000</v>
      </c>
      <c r="O7862" s="19">
        <v>3</v>
      </c>
      <c r="P7862" s="19">
        <v>1975</v>
      </c>
      <c r="Q7862" s="19">
        <v>8260</v>
      </c>
      <c r="R7862">
        <v>98052</v>
      </c>
      <c r="S7862">
        <v>-122.11499999999999</v>
      </c>
      <c r="T7862" s="23">
        <v>1330</v>
      </c>
      <c r="U7862" s="23">
        <v>680</v>
      </c>
      <c r="W7862" s="35">
        <f>$D$1*D7862+$E$1*E7862+$F$1*F7862+$G$1*G7862+$H$1*H7862+$I$1*I7862+$J$1*J7862+$K$1*K7862+$M$1*M7862+$AB$3</f>
        <v>635389.38269115612</v>
      </c>
      <c r="X7862" s="35">
        <f t="shared" si="126"/>
        <v>0</v>
      </c>
      <c r="Y7862" s="16">
        <f>(W7862-C7862)/C7862</f>
        <v>0.11471821524764231</v>
      </c>
    </row>
    <row r="7863" spans="1:25" x14ac:dyDescent="0.35">
      <c r="A7863">
        <v>9191200490</v>
      </c>
      <c r="B7863" t="s">
        <v>148</v>
      </c>
      <c r="C7863" s="9">
        <v>826600</v>
      </c>
      <c r="D7863" s="7">
        <v>4</v>
      </c>
      <c r="E7863" s="7">
        <v>3.25</v>
      </c>
      <c r="F7863" s="7">
        <v>3230</v>
      </c>
      <c r="G7863" s="7">
        <v>1.5</v>
      </c>
      <c r="H7863" s="7">
        <v>0</v>
      </c>
      <c r="I7863" s="7">
        <v>0</v>
      </c>
      <c r="J7863" s="7">
        <v>7</v>
      </c>
      <c r="K7863" s="7">
        <v>1730</v>
      </c>
      <c r="L7863" s="21">
        <v>0</v>
      </c>
      <c r="M7863">
        <v>47.670200000000001</v>
      </c>
      <c r="N7863" s="19">
        <v>5000</v>
      </c>
      <c r="O7863" s="19">
        <v>4</v>
      </c>
      <c r="P7863" s="19">
        <v>1916</v>
      </c>
      <c r="Q7863" s="19">
        <v>4000</v>
      </c>
      <c r="R7863">
        <v>98105</v>
      </c>
      <c r="S7863">
        <v>-122.3</v>
      </c>
      <c r="T7863" s="23">
        <v>1750</v>
      </c>
      <c r="U7863" s="23">
        <v>1480</v>
      </c>
      <c r="W7863" s="35">
        <f>$D$1*D7863+$E$1*E7863+$F$1*F7863+$G$1*G7863+$H$1*H7863+$I$1*I7863+$J$1*J7863+$K$1*K7863+$M$1*M7863+$AB$3</f>
        <v>749547.44464781135</v>
      </c>
      <c r="X7863" s="35">
        <f t="shared" si="126"/>
        <v>0</v>
      </c>
      <c r="Y7863" s="16">
        <f>(W7863-C7863)/C7863</f>
        <v>-9.3216253752950215E-2</v>
      </c>
    </row>
    <row r="7864" spans="1:25" x14ac:dyDescent="0.35">
      <c r="A7864">
        <v>1189000207</v>
      </c>
      <c r="B7864" t="s">
        <v>76</v>
      </c>
      <c r="C7864" s="9">
        <v>387000</v>
      </c>
      <c r="D7864" s="7">
        <v>2</v>
      </c>
      <c r="E7864" s="7">
        <v>2.5</v>
      </c>
      <c r="F7864" s="7">
        <v>1170</v>
      </c>
      <c r="G7864" s="7">
        <v>2</v>
      </c>
      <c r="H7864" s="7">
        <v>0</v>
      </c>
      <c r="I7864" s="7">
        <v>0</v>
      </c>
      <c r="J7864" s="7">
        <v>8</v>
      </c>
      <c r="K7864" s="7">
        <v>1250</v>
      </c>
      <c r="L7864" s="21">
        <v>0</v>
      </c>
      <c r="M7864">
        <v>47.613100000000003</v>
      </c>
      <c r="N7864" s="19">
        <v>1394</v>
      </c>
      <c r="O7864" s="19">
        <v>3</v>
      </c>
      <c r="P7864" s="19">
        <v>2001</v>
      </c>
      <c r="Q7864" s="19">
        <v>3136</v>
      </c>
      <c r="R7864">
        <v>98122</v>
      </c>
      <c r="S7864">
        <v>-122.297</v>
      </c>
      <c r="T7864" s="23">
        <v>1170</v>
      </c>
      <c r="U7864" s="23">
        <v>0</v>
      </c>
      <c r="W7864" s="35">
        <f>$D$1*D7864+$E$1*E7864+$F$1*F7864+$G$1*G7864+$H$1*H7864+$I$1*I7864+$J$1*J7864+$K$1*K7864+$M$1*M7864+$AB$3</f>
        <v>400134.47574808821</v>
      </c>
      <c r="X7864" s="35">
        <f t="shared" si="126"/>
        <v>0</v>
      </c>
      <c r="Y7864" s="16">
        <f>(W7864-C7864)/C7864</f>
        <v>3.3939213819349383E-2</v>
      </c>
    </row>
    <row r="7865" spans="1:25" x14ac:dyDescent="0.35">
      <c r="A7865">
        <v>1771110720</v>
      </c>
      <c r="B7865" t="s">
        <v>253</v>
      </c>
      <c r="C7865" s="9">
        <v>330000</v>
      </c>
      <c r="D7865" s="7">
        <v>3</v>
      </c>
      <c r="E7865" s="7">
        <v>1</v>
      </c>
      <c r="F7865" s="7">
        <v>1250</v>
      </c>
      <c r="G7865" s="7">
        <v>1</v>
      </c>
      <c r="H7865" s="7">
        <v>0</v>
      </c>
      <c r="I7865" s="7">
        <v>0</v>
      </c>
      <c r="J7865" s="7">
        <v>7</v>
      </c>
      <c r="K7865" s="7">
        <v>1440</v>
      </c>
      <c r="L7865" s="21">
        <v>0</v>
      </c>
      <c r="M7865">
        <v>47.755400000000002</v>
      </c>
      <c r="N7865" s="19">
        <v>9126</v>
      </c>
      <c r="O7865" s="19">
        <v>3</v>
      </c>
      <c r="P7865" s="19">
        <v>1969</v>
      </c>
      <c r="Q7865" s="19">
        <v>10620</v>
      </c>
      <c r="R7865">
        <v>98077</v>
      </c>
      <c r="S7865">
        <v>-122.07599999999999</v>
      </c>
      <c r="T7865" s="23">
        <v>1250</v>
      </c>
      <c r="U7865" s="23">
        <v>0</v>
      </c>
      <c r="W7865" s="35">
        <f>$D$1*D7865+$E$1*E7865+$F$1*F7865+$G$1*G7865+$H$1*H7865+$I$1*I7865+$J$1*J7865+$K$1*K7865+$M$1*M7865+$AB$3</f>
        <v>451012.02005080506</v>
      </c>
      <c r="X7865" s="35">
        <f t="shared" si="126"/>
        <v>0</v>
      </c>
      <c r="Y7865" s="16">
        <f>(W7865-C7865)/C7865</f>
        <v>0.36670309106304566</v>
      </c>
    </row>
    <row r="7866" spans="1:25" x14ac:dyDescent="0.35">
      <c r="A7866">
        <v>224069010</v>
      </c>
      <c r="B7866" t="s">
        <v>102</v>
      </c>
      <c r="C7866" s="9">
        <v>653450</v>
      </c>
      <c r="D7866" s="7">
        <v>3</v>
      </c>
      <c r="E7866" s="7">
        <v>2.5</v>
      </c>
      <c r="F7866" s="7">
        <v>2070</v>
      </c>
      <c r="G7866" s="7">
        <v>1</v>
      </c>
      <c r="H7866" s="7">
        <v>0</v>
      </c>
      <c r="I7866" s="7">
        <v>0</v>
      </c>
      <c r="J7866" s="7">
        <v>8</v>
      </c>
      <c r="K7866" s="7">
        <v>2620</v>
      </c>
      <c r="L7866" s="21">
        <v>0</v>
      </c>
      <c r="M7866">
        <v>47.593600000000002</v>
      </c>
      <c r="N7866" s="19">
        <v>49658</v>
      </c>
      <c r="O7866" s="19">
        <v>4</v>
      </c>
      <c r="P7866" s="19">
        <v>1980</v>
      </c>
      <c r="Q7866" s="19">
        <v>35160</v>
      </c>
      <c r="R7866">
        <v>98075</v>
      </c>
      <c r="S7866">
        <v>-122.01300000000001</v>
      </c>
      <c r="T7866" s="23">
        <v>1540</v>
      </c>
      <c r="U7866" s="23">
        <v>530</v>
      </c>
      <c r="W7866" s="35">
        <f>$D$1*D7866+$E$1*E7866+$F$1*F7866+$G$1*G7866+$H$1*H7866+$I$1*I7866+$J$1*J7866+$K$1*K7866+$M$1*M7866+$AB$3</f>
        <v>585320.80288794637</v>
      </c>
      <c r="X7866" s="35">
        <f t="shared" si="126"/>
        <v>0</v>
      </c>
      <c r="Y7866" s="16">
        <f>(W7866-C7866)/C7866</f>
        <v>-0.10426076534096508</v>
      </c>
    </row>
    <row r="7867" spans="1:25" x14ac:dyDescent="0.35">
      <c r="A7867">
        <v>3630060040</v>
      </c>
      <c r="B7867" t="s">
        <v>236</v>
      </c>
      <c r="C7867" s="9">
        <v>285000</v>
      </c>
      <c r="D7867" s="7">
        <v>2</v>
      </c>
      <c r="E7867" s="7">
        <v>1</v>
      </c>
      <c r="F7867" s="7">
        <v>1050</v>
      </c>
      <c r="G7867" s="7">
        <v>1</v>
      </c>
      <c r="H7867" s="7">
        <v>0</v>
      </c>
      <c r="I7867" s="7">
        <v>0</v>
      </c>
      <c r="J7867" s="7">
        <v>7</v>
      </c>
      <c r="K7867" s="7">
        <v>1890</v>
      </c>
      <c r="L7867" s="21">
        <v>0</v>
      </c>
      <c r="M7867">
        <v>47.5471</v>
      </c>
      <c r="N7867" s="19">
        <v>3088</v>
      </c>
      <c r="O7867" s="19">
        <v>3</v>
      </c>
      <c r="P7867" s="19">
        <v>2005</v>
      </c>
      <c r="Q7867" s="19">
        <v>2772</v>
      </c>
      <c r="R7867">
        <v>98029</v>
      </c>
      <c r="S7867">
        <v>-121.996</v>
      </c>
      <c r="T7867" s="23">
        <v>1050</v>
      </c>
      <c r="U7867" s="23">
        <v>0</v>
      </c>
      <c r="W7867" s="35">
        <f>$D$1*D7867+$E$1*E7867+$F$1*F7867+$G$1*G7867+$H$1*H7867+$I$1*I7867+$J$1*J7867+$K$1*K7867+$M$1*M7867+$AB$3</f>
        <v>307544.1463563703</v>
      </c>
      <c r="X7867" s="35">
        <f t="shared" si="126"/>
        <v>0</v>
      </c>
      <c r="Y7867" s="16">
        <f>(W7867-C7867)/C7867</f>
        <v>7.910226791708877E-2</v>
      </c>
    </row>
    <row r="7868" spans="1:25" x14ac:dyDescent="0.35">
      <c r="A7868">
        <v>3211100450</v>
      </c>
      <c r="B7868" t="s">
        <v>197</v>
      </c>
      <c r="C7868" s="9">
        <v>217000</v>
      </c>
      <c r="D7868" s="7">
        <v>3</v>
      </c>
      <c r="E7868" s="7">
        <v>1</v>
      </c>
      <c r="F7868" s="7">
        <v>1400</v>
      </c>
      <c r="G7868" s="7">
        <v>1</v>
      </c>
      <c r="H7868" s="7">
        <v>0</v>
      </c>
      <c r="I7868" s="7">
        <v>0</v>
      </c>
      <c r="J7868" s="7">
        <v>7</v>
      </c>
      <c r="K7868" s="7">
        <v>1400</v>
      </c>
      <c r="L7868" s="21">
        <v>0</v>
      </c>
      <c r="M7868">
        <v>47.478900000000003</v>
      </c>
      <c r="N7868" s="19">
        <v>7800</v>
      </c>
      <c r="O7868" s="19">
        <v>3</v>
      </c>
      <c r="P7868" s="19">
        <v>1962</v>
      </c>
      <c r="Q7868" s="19">
        <v>7800</v>
      </c>
      <c r="R7868">
        <v>98059</v>
      </c>
      <c r="S7868">
        <v>-122.15900000000001</v>
      </c>
      <c r="T7868" s="23">
        <v>1400</v>
      </c>
      <c r="U7868" s="23">
        <v>0</v>
      </c>
      <c r="W7868" s="35">
        <f>$D$1*D7868+$E$1*E7868+$F$1*F7868+$G$1*G7868+$H$1*H7868+$I$1*I7868+$J$1*J7868+$K$1*K7868+$M$1*M7868+$AB$3</f>
        <v>302828.9075579755</v>
      </c>
      <c r="X7868" s="35">
        <f t="shared" si="126"/>
        <v>0</v>
      </c>
      <c r="Y7868" s="16">
        <f>(W7868-C7868)/C7868</f>
        <v>0.39552491962200692</v>
      </c>
    </row>
    <row r="7869" spans="1:25" x14ac:dyDescent="0.35">
      <c r="A7869">
        <v>1245003255</v>
      </c>
      <c r="B7869" t="s">
        <v>73</v>
      </c>
      <c r="C7869" s="9">
        <v>615000</v>
      </c>
      <c r="D7869" s="7">
        <v>3</v>
      </c>
      <c r="E7869" s="7">
        <v>1</v>
      </c>
      <c r="F7869" s="7">
        <v>1120</v>
      </c>
      <c r="G7869" s="7">
        <v>1</v>
      </c>
      <c r="H7869" s="7">
        <v>0</v>
      </c>
      <c r="I7869" s="7">
        <v>0</v>
      </c>
      <c r="J7869" s="7">
        <v>7</v>
      </c>
      <c r="K7869" s="7">
        <v>2380</v>
      </c>
      <c r="L7869" s="21">
        <v>0</v>
      </c>
      <c r="M7869">
        <v>47.684199999999997</v>
      </c>
      <c r="N7869" s="19">
        <v>12500</v>
      </c>
      <c r="O7869" s="19">
        <v>4</v>
      </c>
      <c r="P7869" s="19">
        <v>1977</v>
      </c>
      <c r="Q7869" s="19">
        <v>10000</v>
      </c>
      <c r="R7869">
        <v>98033</v>
      </c>
      <c r="S7869">
        <v>-122.2</v>
      </c>
      <c r="T7869" s="23">
        <v>1120</v>
      </c>
      <c r="U7869" s="23">
        <v>0</v>
      </c>
      <c r="W7869" s="35">
        <f>$D$1*D7869+$E$1*E7869+$F$1*F7869+$G$1*G7869+$H$1*H7869+$I$1*I7869+$J$1*J7869+$K$1*K7869+$M$1*M7869+$AB$3</f>
        <v>383314.50288044661</v>
      </c>
      <c r="X7869" s="35">
        <f t="shared" si="126"/>
        <v>0</v>
      </c>
      <c r="Y7869" s="16">
        <f>(W7869-C7869)/C7869</f>
        <v>-0.3767243855602494</v>
      </c>
    </row>
    <row r="7870" spans="1:25" x14ac:dyDescent="0.35">
      <c r="A7870">
        <v>1438000110</v>
      </c>
      <c r="B7870" t="s">
        <v>78</v>
      </c>
      <c r="C7870" s="9">
        <v>580135</v>
      </c>
      <c r="D7870" s="7">
        <v>4</v>
      </c>
      <c r="E7870" s="7">
        <v>2.5</v>
      </c>
      <c r="F7870" s="7">
        <v>3150</v>
      </c>
      <c r="G7870" s="7">
        <v>2</v>
      </c>
      <c r="H7870" s="7">
        <v>0</v>
      </c>
      <c r="I7870" s="7">
        <v>0</v>
      </c>
      <c r="J7870" s="7">
        <v>8</v>
      </c>
      <c r="K7870" s="7">
        <v>2650</v>
      </c>
      <c r="L7870" s="21">
        <v>0</v>
      </c>
      <c r="M7870">
        <v>47.478700000000003</v>
      </c>
      <c r="N7870" s="19">
        <v>5886</v>
      </c>
      <c r="O7870" s="19">
        <v>3</v>
      </c>
      <c r="P7870" s="19">
        <v>2014</v>
      </c>
      <c r="Q7870" s="19">
        <v>5886</v>
      </c>
      <c r="R7870">
        <v>98059</v>
      </c>
      <c r="S7870">
        <v>-122.122</v>
      </c>
      <c r="T7870" s="23">
        <v>3150</v>
      </c>
      <c r="U7870" s="23">
        <v>0</v>
      </c>
      <c r="W7870" s="35">
        <f>$D$1*D7870+$E$1*E7870+$F$1*F7870+$G$1*G7870+$H$1*H7870+$I$1*I7870+$J$1*J7870+$K$1*K7870+$M$1*M7870+$AB$3</f>
        <v>684699.54013514146</v>
      </c>
      <c r="X7870" s="35">
        <f t="shared" si="126"/>
        <v>0</v>
      </c>
      <c r="Y7870" s="16">
        <f>(W7870-C7870)/C7870</f>
        <v>0.1802417370700638</v>
      </c>
    </row>
    <row r="7871" spans="1:25" x14ac:dyDescent="0.35">
      <c r="A7871">
        <v>8089500180</v>
      </c>
      <c r="B7871" t="s">
        <v>238</v>
      </c>
      <c r="C7871" s="10">
        <v>1150000</v>
      </c>
      <c r="D7871" s="7">
        <v>4</v>
      </c>
      <c r="E7871" s="7">
        <v>3.5</v>
      </c>
      <c r="F7871" s="7">
        <v>4540</v>
      </c>
      <c r="G7871" s="7">
        <v>2</v>
      </c>
      <c r="H7871" s="7">
        <v>0</v>
      </c>
      <c r="I7871" s="7">
        <v>0</v>
      </c>
      <c r="J7871" s="7">
        <v>11</v>
      </c>
      <c r="K7871" s="7">
        <v>3990</v>
      </c>
      <c r="L7871" s="21">
        <v>0</v>
      </c>
      <c r="M7871">
        <v>47.544499999999999</v>
      </c>
      <c r="N7871" s="19">
        <v>19767</v>
      </c>
      <c r="O7871" s="19">
        <v>3</v>
      </c>
      <c r="P7871" s="19">
        <v>1998</v>
      </c>
      <c r="Q7871" s="19">
        <v>12881</v>
      </c>
      <c r="R7871">
        <v>98006</v>
      </c>
      <c r="S7871">
        <v>-122.137</v>
      </c>
      <c r="T7871" s="23">
        <v>4200</v>
      </c>
      <c r="U7871" s="23">
        <v>340</v>
      </c>
      <c r="W7871" s="35">
        <f>$D$1*D7871+$E$1*E7871+$F$1*F7871+$G$1*G7871+$H$1*H7871+$I$1*I7871+$J$1*J7871+$K$1*K7871+$M$1*M7871+$AB$3</f>
        <v>1245994.2404235564</v>
      </c>
      <c r="X7871" s="35">
        <f t="shared" si="126"/>
        <v>0</v>
      </c>
      <c r="Y7871" s="16">
        <f>(W7871-C7871)/C7871</f>
        <v>8.3473252542222973E-2</v>
      </c>
    </row>
    <row r="7872" spans="1:25" x14ac:dyDescent="0.35">
      <c r="A7872">
        <v>6802200110</v>
      </c>
      <c r="B7872" t="s">
        <v>255</v>
      </c>
      <c r="C7872" s="9">
        <v>231200</v>
      </c>
      <c r="D7872" s="7">
        <v>3</v>
      </c>
      <c r="E7872" s="7">
        <v>2</v>
      </c>
      <c r="F7872" s="7">
        <v>1400</v>
      </c>
      <c r="G7872" s="7">
        <v>1</v>
      </c>
      <c r="H7872" s="7">
        <v>0</v>
      </c>
      <c r="I7872" s="7">
        <v>0</v>
      </c>
      <c r="J7872" s="7">
        <v>7</v>
      </c>
      <c r="K7872" s="7">
        <v>1450</v>
      </c>
      <c r="L7872" s="21">
        <v>0</v>
      </c>
      <c r="M7872">
        <v>47.194899999999997</v>
      </c>
      <c r="N7872" s="19">
        <v>8821</v>
      </c>
      <c r="O7872" s="19">
        <v>3</v>
      </c>
      <c r="P7872" s="19">
        <v>1991</v>
      </c>
      <c r="Q7872" s="19">
        <v>8721</v>
      </c>
      <c r="R7872">
        <v>98022</v>
      </c>
      <c r="S7872">
        <v>-121.989</v>
      </c>
      <c r="T7872" s="23">
        <v>1400</v>
      </c>
      <c r="U7872" s="23">
        <v>0</v>
      </c>
      <c r="W7872" s="35">
        <f>$D$1*D7872+$E$1*E7872+$F$1*F7872+$G$1*G7872+$H$1*H7872+$I$1*I7872+$J$1*J7872+$K$1*K7872+$M$1*M7872+$AB$3</f>
        <v>105147.2379241623</v>
      </c>
      <c r="X7872" s="35">
        <f t="shared" si="126"/>
        <v>0</v>
      </c>
      <c r="Y7872" s="16">
        <f>(W7872-C7872)/C7872</f>
        <v>-0.54521090863251598</v>
      </c>
    </row>
    <row r="7873" spans="1:25" x14ac:dyDescent="0.35">
      <c r="A7873">
        <v>7203100120</v>
      </c>
      <c r="B7873" t="s">
        <v>180</v>
      </c>
      <c r="C7873" s="9">
        <v>680000</v>
      </c>
      <c r="D7873" s="7">
        <v>4</v>
      </c>
      <c r="E7873" s="7">
        <v>2.75</v>
      </c>
      <c r="F7873" s="7">
        <v>2500</v>
      </c>
      <c r="G7873" s="7">
        <v>2</v>
      </c>
      <c r="H7873" s="7">
        <v>0</v>
      </c>
      <c r="I7873" s="7">
        <v>0</v>
      </c>
      <c r="J7873" s="7">
        <v>8</v>
      </c>
      <c r="K7873" s="7">
        <v>2500</v>
      </c>
      <c r="L7873" s="21">
        <v>0</v>
      </c>
      <c r="M7873">
        <v>47.696399999999997</v>
      </c>
      <c r="N7873" s="19">
        <v>4950</v>
      </c>
      <c r="O7873" s="19">
        <v>3</v>
      </c>
      <c r="P7873" s="19">
        <v>2010</v>
      </c>
      <c r="Q7873" s="19">
        <v>4950</v>
      </c>
      <c r="R7873">
        <v>98053</v>
      </c>
      <c r="S7873">
        <v>-122.017</v>
      </c>
      <c r="T7873" s="23">
        <v>2500</v>
      </c>
      <c r="U7873" s="23">
        <v>0</v>
      </c>
      <c r="W7873" s="35">
        <f>$D$1*D7873+$E$1*E7873+$F$1*F7873+$G$1*G7873+$H$1*H7873+$I$1*I7873+$J$1*J7873+$K$1*K7873+$M$1*M7873+$AB$3</f>
        <v>682270.1466469951</v>
      </c>
      <c r="X7873" s="35">
        <f t="shared" si="126"/>
        <v>0</v>
      </c>
      <c r="Y7873" s="16">
        <f>(W7873-C7873)/C7873</f>
        <v>3.3384509514633783E-3</v>
      </c>
    </row>
    <row r="7874" spans="1:25" x14ac:dyDescent="0.35">
      <c r="A7874">
        <v>3445400120</v>
      </c>
      <c r="B7874" t="s">
        <v>102</v>
      </c>
      <c r="C7874" s="9">
        <v>267500</v>
      </c>
      <c r="D7874" s="7">
        <v>3</v>
      </c>
      <c r="E7874" s="7">
        <v>1.5</v>
      </c>
      <c r="F7874" s="7">
        <v>1390</v>
      </c>
      <c r="G7874" s="7">
        <v>2</v>
      </c>
      <c r="H7874" s="7">
        <v>0</v>
      </c>
      <c r="I7874" s="7">
        <v>0</v>
      </c>
      <c r="J7874" s="7">
        <v>7</v>
      </c>
      <c r="K7874" s="7">
        <v>1100</v>
      </c>
      <c r="L7874" s="21">
        <v>0</v>
      </c>
      <c r="M7874">
        <v>47.550600000000003</v>
      </c>
      <c r="N7874" s="19">
        <v>2153</v>
      </c>
      <c r="O7874" s="19">
        <v>3</v>
      </c>
      <c r="P7874" s="19">
        <v>2001</v>
      </c>
      <c r="Q7874" s="19">
        <v>2617</v>
      </c>
      <c r="R7874">
        <v>98118</v>
      </c>
      <c r="S7874">
        <v>-122.29</v>
      </c>
      <c r="T7874" s="23">
        <v>1390</v>
      </c>
      <c r="U7874" s="23">
        <v>0</v>
      </c>
      <c r="W7874" s="35">
        <f>$D$1*D7874+$E$1*E7874+$F$1*F7874+$G$1*G7874+$H$1*H7874+$I$1*I7874+$J$1*J7874+$K$1*K7874+$M$1*M7874+$AB$3</f>
        <v>312372.47524987534</v>
      </c>
      <c r="X7874" s="35">
        <f t="shared" si="126"/>
        <v>0</v>
      </c>
      <c r="Y7874" s="16">
        <f>(W7874-C7874)/C7874</f>
        <v>0.16774757102757135</v>
      </c>
    </row>
    <row r="7875" spans="1:25" x14ac:dyDescent="0.35">
      <c r="A7875">
        <v>1454100650</v>
      </c>
      <c r="B7875" t="s">
        <v>168</v>
      </c>
      <c r="C7875" s="9">
        <v>942000</v>
      </c>
      <c r="D7875" s="7">
        <v>4</v>
      </c>
      <c r="E7875" s="7">
        <v>2.75</v>
      </c>
      <c r="F7875" s="7">
        <v>3160</v>
      </c>
      <c r="G7875" s="7">
        <v>2</v>
      </c>
      <c r="H7875" s="7">
        <v>0</v>
      </c>
      <c r="I7875" s="7">
        <v>3</v>
      </c>
      <c r="J7875" s="7">
        <v>8</v>
      </c>
      <c r="K7875" s="7">
        <v>3130</v>
      </c>
      <c r="L7875" s="21">
        <v>0</v>
      </c>
      <c r="M7875">
        <v>47.721400000000003</v>
      </c>
      <c r="N7875" s="19">
        <v>37200</v>
      </c>
      <c r="O7875" s="19">
        <v>3</v>
      </c>
      <c r="P7875" s="19">
        <v>1939</v>
      </c>
      <c r="Q7875" s="19">
        <v>20000</v>
      </c>
      <c r="R7875">
        <v>98125</v>
      </c>
      <c r="S7875">
        <v>-122.285</v>
      </c>
      <c r="T7875" s="23">
        <v>2310</v>
      </c>
      <c r="U7875" s="23">
        <v>850</v>
      </c>
      <c r="W7875" s="35">
        <f>$D$1*D7875+$E$1*E7875+$F$1*F7875+$G$1*G7875+$H$1*H7875+$I$1*I7875+$J$1*J7875+$K$1*K7875+$M$1*M7875+$AB$3</f>
        <v>1033246.0606257543</v>
      </c>
      <c r="X7875" s="35">
        <f t="shared" si="126"/>
        <v>0</v>
      </c>
      <c r="Y7875" s="16">
        <f>(W7875-C7875)/C7875</f>
        <v>9.6864183254516234E-2</v>
      </c>
    </row>
    <row r="7876" spans="1:25" x14ac:dyDescent="0.35">
      <c r="A7876">
        <v>106000015</v>
      </c>
      <c r="B7876" t="s">
        <v>211</v>
      </c>
      <c r="C7876" s="9">
        <v>435000</v>
      </c>
      <c r="D7876" s="7">
        <v>3</v>
      </c>
      <c r="E7876" s="7">
        <v>1.75</v>
      </c>
      <c r="F7876" s="7">
        <v>1310</v>
      </c>
      <c r="G7876" s="7">
        <v>1</v>
      </c>
      <c r="H7876" s="7">
        <v>0</v>
      </c>
      <c r="I7876" s="7">
        <v>0</v>
      </c>
      <c r="J7876" s="7">
        <v>6</v>
      </c>
      <c r="K7876" s="7">
        <v>1420</v>
      </c>
      <c r="L7876" s="21">
        <v>0</v>
      </c>
      <c r="M7876">
        <v>47.701000000000001</v>
      </c>
      <c r="N7876" s="19">
        <v>8065</v>
      </c>
      <c r="O7876" s="19">
        <v>4</v>
      </c>
      <c r="P7876" s="19">
        <v>1948</v>
      </c>
      <c r="Q7876" s="19">
        <v>8100</v>
      </c>
      <c r="R7876">
        <v>98117</v>
      </c>
      <c r="S7876">
        <v>-122.36799999999999</v>
      </c>
      <c r="T7876" s="23">
        <v>1310</v>
      </c>
      <c r="U7876" s="23">
        <v>0</v>
      </c>
      <c r="W7876" s="35">
        <f>$D$1*D7876+$E$1*E7876+$F$1*F7876+$G$1*G7876+$H$1*H7876+$I$1*I7876+$J$1*J7876+$K$1*K7876+$M$1*M7876+$AB$3</f>
        <v>344500.97164296359</v>
      </c>
      <c r="X7876" s="35">
        <f t="shared" ref="X7876:X7939" si="127">IF(W7876&lt;0, 1,0)</f>
        <v>0</v>
      </c>
      <c r="Y7876" s="16">
        <f>(W7876-C7876)/C7876</f>
        <v>-0.20804374334950898</v>
      </c>
    </row>
    <row r="7877" spans="1:25" x14ac:dyDescent="0.35">
      <c r="A7877">
        <v>9459200110</v>
      </c>
      <c r="B7877" t="s">
        <v>85</v>
      </c>
      <c r="C7877" s="9">
        <v>315000</v>
      </c>
      <c r="D7877" s="7">
        <v>2</v>
      </c>
      <c r="E7877" s="7">
        <v>1</v>
      </c>
      <c r="F7877" s="7">
        <v>1740</v>
      </c>
      <c r="G7877" s="7">
        <v>1</v>
      </c>
      <c r="H7877" s="7">
        <v>0</v>
      </c>
      <c r="I7877" s="7">
        <v>0</v>
      </c>
      <c r="J7877" s="7">
        <v>7</v>
      </c>
      <c r="K7877" s="7">
        <v>1270</v>
      </c>
      <c r="L7877" s="21">
        <v>0</v>
      </c>
      <c r="M7877">
        <v>47.554099999999998</v>
      </c>
      <c r="N7877" s="19">
        <v>3622</v>
      </c>
      <c r="O7877" s="19">
        <v>4</v>
      </c>
      <c r="P7877" s="19">
        <v>1924</v>
      </c>
      <c r="Q7877" s="19">
        <v>3800</v>
      </c>
      <c r="R7877">
        <v>98118</v>
      </c>
      <c r="S7877">
        <v>-122.29</v>
      </c>
      <c r="T7877" s="23">
        <v>950</v>
      </c>
      <c r="U7877" s="23">
        <v>790</v>
      </c>
      <c r="W7877" s="35">
        <f>$D$1*D7877+$E$1*E7877+$F$1*F7877+$G$1*G7877+$H$1*H7877+$I$1*I7877+$J$1*J7877+$K$1*K7877+$M$1*M7877+$AB$3</f>
        <v>456305.39196693897</v>
      </c>
      <c r="X7877" s="35">
        <f t="shared" si="127"/>
        <v>0</v>
      </c>
      <c r="Y7877" s="16">
        <f>(W7877-C7877)/C7877</f>
        <v>0.44858854592679037</v>
      </c>
    </row>
    <row r="7878" spans="1:25" x14ac:dyDescent="0.35">
      <c r="A7878">
        <v>3448000410</v>
      </c>
      <c r="B7878" t="s">
        <v>190</v>
      </c>
      <c r="C7878" s="9">
        <v>354901</v>
      </c>
      <c r="D7878" s="7">
        <v>3</v>
      </c>
      <c r="E7878" s="7">
        <v>2.5</v>
      </c>
      <c r="F7878" s="7">
        <v>1490</v>
      </c>
      <c r="G7878" s="7">
        <v>3</v>
      </c>
      <c r="H7878" s="7">
        <v>0</v>
      </c>
      <c r="I7878" s="7">
        <v>0</v>
      </c>
      <c r="J7878" s="7">
        <v>8</v>
      </c>
      <c r="K7878" s="7">
        <v>1364</v>
      </c>
      <c r="L7878" s="21">
        <v>0</v>
      </c>
      <c r="M7878">
        <v>47.717300000000002</v>
      </c>
      <c r="N7878" s="19">
        <v>1709</v>
      </c>
      <c r="O7878" s="19">
        <v>3</v>
      </c>
      <c r="P7878" s="19">
        <v>2004</v>
      </c>
      <c r="Q7878" s="19">
        <v>1709</v>
      </c>
      <c r="R7878">
        <v>98125</v>
      </c>
      <c r="S7878">
        <v>-122.29900000000001</v>
      </c>
      <c r="T7878" s="23">
        <v>1490</v>
      </c>
      <c r="U7878" s="23">
        <v>0</v>
      </c>
      <c r="W7878" s="35">
        <f>$D$1*D7878+$E$1*E7878+$F$1*F7878+$G$1*G7878+$H$1*H7878+$I$1*I7878+$J$1*J7878+$K$1*K7878+$M$1*M7878+$AB$3</f>
        <v>479208.37362796068</v>
      </c>
      <c r="X7878" s="35">
        <f t="shared" si="127"/>
        <v>0</v>
      </c>
      <c r="Y7878" s="16">
        <f>(W7878-C7878)/C7878</f>
        <v>0.35025929379731441</v>
      </c>
    </row>
    <row r="7879" spans="1:25" x14ac:dyDescent="0.35">
      <c r="A7879">
        <v>8682281220</v>
      </c>
      <c r="B7879" t="s">
        <v>166</v>
      </c>
      <c r="C7879" s="9">
        <v>439888</v>
      </c>
      <c r="D7879" s="7">
        <v>2</v>
      </c>
      <c r="E7879" s="7">
        <v>2</v>
      </c>
      <c r="F7879" s="7">
        <v>1300</v>
      </c>
      <c r="G7879" s="7">
        <v>1</v>
      </c>
      <c r="H7879" s="7">
        <v>0</v>
      </c>
      <c r="I7879" s="7">
        <v>0</v>
      </c>
      <c r="J7879" s="7">
        <v>8</v>
      </c>
      <c r="K7879" s="7">
        <v>1640</v>
      </c>
      <c r="L7879" s="21">
        <v>0</v>
      </c>
      <c r="M7879">
        <v>47.707799999999999</v>
      </c>
      <c r="N7879" s="19">
        <v>6515</v>
      </c>
      <c r="O7879" s="19">
        <v>3</v>
      </c>
      <c r="P7879" s="19">
        <v>2005</v>
      </c>
      <c r="Q7879" s="19">
        <v>6009</v>
      </c>
      <c r="R7879">
        <v>98053</v>
      </c>
      <c r="S7879">
        <v>-122.01300000000001</v>
      </c>
      <c r="T7879" s="23">
        <v>1300</v>
      </c>
      <c r="U7879" s="23">
        <v>0</v>
      </c>
      <c r="W7879" s="35">
        <f>$D$1*D7879+$E$1*E7879+$F$1*F7879+$G$1*G7879+$H$1*H7879+$I$1*I7879+$J$1*J7879+$K$1*K7879+$M$1*M7879+$AB$3</f>
        <v>525530.91164683178</v>
      </c>
      <c r="X7879" s="35">
        <f t="shared" si="127"/>
        <v>0</v>
      </c>
      <c r="Y7879" s="16">
        <f>(W7879-C7879)/C7879</f>
        <v>0.19469253911639275</v>
      </c>
    </row>
    <row r="7880" spans="1:25" x14ac:dyDescent="0.35">
      <c r="A7880">
        <v>2114700530</v>
      </c>
      <c r="B7880" t="s">
        <v>283</v>
      </c>
      <c r="C7880" s="9">
        <v>360000</v>
      </c>
      <c r="D7880" s="7">
        <v>4</v>
      </c>
      <c r="E7880" s="7">
        <v>1</v>
      </c>
      <c r="F7880" s="7">
        <v>1460</v>
      </c>
      <c r="G7880" s="7">
        <v>1.5</v>
      </c>
      <c r="H7880" s="7">
        <v>0</v>
      </c>
      <c r="I7880" s="7">
        <v>0</v>
      </c>
      <c r="J7880" s="7">
        <v>8</v>
      </c>
      <c r="K7880" s="7">
        <v>990</v>
      </c>
      <c r="L7880" s="21">
        <v>0</v>
      </c>
      <c r="M7880">
        <v>47.533000000000001</v>
      </c>
      <c r="N7880" s="19">
        <v>3840</v>
      </c>
      <c r="O7880" s="19">
        <v>3</v>
      </c>
      <c r="P7880" s="19">
        <v>1928</v>
      </c>
      <c r="Q7880" s="19">
        <v>4200</v>
      </c>
      <c r="R7880">
        <v>98106</v>
      </c>
      <c r="S7880">
        <v>-122.34699999999999</v>
      </c>
      <c r="T7880" s="23">
        <v>1340</v>
      </c>
      <c r="U7880" s="23">
        <v>120</v>
      </c>
      <c r="W7880" s="35">
        <f>$D$1*D7880+$E$1*E7880+$F$1*F7880+$G$1*G7880+$H$1*H7880+$I$1*I7880+$J$1*J7880+$K$1*K7880+$M$1*M7880+$AB$3</f>
        <v>376847.67172189802</v>
      </c>
      <c r="X7880" s="35">
        <f t="shared" si="127"/>
        <v>0</v>
      </c>
      <c r="Y7880" s="16">
        <f>(W7880-C7880)/C7880</f>
        <v>4.6799088116383385E-2</v>
      </c>
    </row>
    <row r="7881" spans="1:25" x14ac:dyDescent="0.35">
      <c r="A7881">
        <v>8093600065</v>
      </c>
      <c r="B7881" t="s">
        <v>67</v>
      </c>
      <c r="C7881" s="9">
        <v>205000</v>
      </c>
      <c r="D7881" s="7">
        <v>4</v>
      </c>
      <c r="E7881" s="7">
        <v>1</v>
      </c>
      <c r="F7881" s="7">
        <v>1030</v>
      </c>
      <c r="G7881" s="7">
        <v>1</v>
      </c>
      <c r="H7881" s="7">
        <v>0</v>
      </c>
      <c r="I7881" s="7">
        <v>0</v>
      </c>
      <c r="J7881" s="7">
        <v>6</v>
      </c>
      <c r="K7881" s="7">
        <v>1420</v>
      </c>
      <c r="L7881" s="21">
        <v>0</v>
      </c>
      <c r="M7881">
        <v>47.485700000000001</v>
      </c>
      <c r="N7881" s="19">
        <v>6621</v>
      </c>
      <c r="O7881" s="19">
        <v>4</v>
      </c>
      <c r="P7881" s="19">
        <v>1955</v>
      </c>
      <c r="Q7881" s="19">
        <v>6631</v>
      </c>
      <c r="R7881">
        <v>98055</v>
      </c>
      <c r="S7881">
        <v>-122.221</v>
      </c>
      <c r="T7881" s="23">
        <v>1030</v>
      </c>
      <c r="U7881" s="23">
        <v>0</v>
      </c>
      <c r="W7881" s="35">
        <f>$D$1*D7881+$E$1*E7881+$F$1*F7881+$G$1*G7881+$H$1*H7881+$I$1*I7881+$J$1*J7881+$K$1*K7881+$M$1*M7881+$AB$3</f>
        <v>121418.71595685557</v>
      </c>
      <c r="X7881" s="35">
        <f t="shared" si="127"/>
        <v>0</v>
      </c>
      <c r="Y7881" s="16">
        <f>(W7881-C7881)/C7881</f>
        <v>-0.40771358069826552</v>
      </c>
    </row>
    <row r="7882" spans="1:25" x14ac:dyDescent="0.35">
      <c r="A7882">
        <v>4137030040</v>
      </c>
      <c r="B7882" t="s">
        <v>82</v>
      </c>
      <c r="C7882" s="9">
        <v>299995</v>
      </c>
      <c r="D7882" s="7">
        <v>3</v>
      </c>
      <c r="E7882" s="7">
        <v>2.5</v>
      </c>
      <c r="F7882" s="7">
        <v>1970</v>
      </c>
      <c r="G7882" s="7">
        <v>2</v>
      </c>
      <c r="H7882" s="7">
        <v>0</v>
      </c>
      <c r="I7882" s="7">
        <v>0</v>
      </c>
      <c r="J7882" s="7">
        <v>8</v>
      </c>
      <c r="K7882" s="7">
        <v>1950</v>
      </c>
      <c r="L7882" s="21">
        <v>0</v>
      </c>
      <c r="M7882">
        <v>47.265799999999999</v>
      </c>
      <c r="N7882" s="19">
        <v>7500</v>
      </c>
      <c r="O7882" s="19">
        <v>3</v>
      </c>
      <c r="P7882" s="19">
        <v>1988</v>
      </c>
      <c r="Q7882" s="19">
        <v>8220</v>
      </c>
      <c r="R7882">
        <v>98092</v>
      </c>
      <c r="S7882">
        <v>-122.218</v>
      </c>
      <c r="T7882" s="23">
        <v>1970</v>
      </c>
      <c r="U7882" s="23">
        <v>0</v>
      </c>
      <c r="W7882" s="35">
        <f>$D$1*D7882+$E$1*E7882+$F$1*F7882+$G$1*G7882+$H$1*H7882+$I$1*I7882+$J$1*J7882+$K$1*K7882+$M$1*M7882+$AB$3</f>
        <v>318938.26343480125</v>
      </c>
      <c r="X7882" s="35">
        <f t="shared" si="127"/>
        <v>0</v>
      </c>
      <c r="Y7882" s="16">
        <f>(W7882-C7882)/C7882</f>
        <v>6.3145263870402008E-2</v>
      </c>
    </row>
    <row r="7883" spans="1:25" x14ac:dyDescent="0.35">
      <c r="A7883">
        <v>5126900100</v>
      </c>
      <c r="B7883" t="s">
        <v>189</v>
      </c>
      <c r="C7883" s="9">
        <v>150000</v>
      </c>
      <c r="D7883" s="7">
        <v>2</v>
      </c>
      <c r="E7883" s="7">
        <v>1</v>
      </c>
      <c r="F7883" s="7">
        <v>790</v>
      </c>
      <c r="G7883" s="7">
        <v>1</v>
      </c>
      <c r="H7883" s="7">
        <v>0</v>
      </c>
      <c r="I7883" s="7">
        <v>0</v>
      </c>
      <c r="J7883" s="7">
        <v>6</v>
      </c>
      <c r="K7883" s="7">
        <v>850</v>
      </c>
      <c r="L7883" s="21">
        <v>0</v>
      </c>
      <c r="M7883">
        <v>47.4771</v>
      </c>
      <c r="N7883" s="19">
        <v>7275</v>
      </c>
      <c r="O7883" s="19">
        <v>4</v>
      </c>
      <c r="P7883" s="19">
        <v>1944</v>
      </c>
      <c r="Q7883" s="19">
        <v>7399</v>
      </c>
      <c r="R7883">
        <v>98058</v>
      </c>
      <c r="S7883">
        <v>-122.17400000000001</v>
      </c>
      <c r="T7883" s="23">
        <v>790</v>
      </c>
      <c r="U7883" s="23">
        <v>0</v>
      </c>
      <c r="W7883" s="35">
        <f>$D$1*D7883+$E$1*E7883+$F$1*F7883+$G$1*G7883+$H$1*H7883+$I$1*I7883+$J$1*J7883+$K$1*K7883+$M$1*M7883+$AB$3</f>
        <v>124367.38732858375</v>
      </c>
      <c r="X7883" s="35">
        <f t="shared" si="127"/>
        <v>0</v>
      </c>
      <c r="Y7883" s="16">
        <f>(W7883-C7883)/C7883</f>
        <v>-0.17088408447610834</v>
      </c>
    </row>
    <row r="7884" spans="1:25" x14ac:dyDescent="0.35">
      <c r="A7884">
        <v>5469501530</v>
      </c>
      <c r="B7884" t="s">
        <v>78</v>
      </c>
      <c r="C7884" s="9">
        <v>575000</v>
      </c>
      <c r="D7884" s="7">
        <v>3</v>
      </c>
      <c r="E7884" s="7">
        <v>2.25</v>
      </c>
      <c r="F7884" s="7">
        <v>3800</v>
      </c>
      <c r="G7884" s="7">
        <v>1</v>
      </c>
      <c r="H7884" s="7">
        <v>0</v>
      </c>
      <c r="I7884" s="7">
        <v>0</v>
      </c>
      <c r="J7884" s="7">
        <v>10</v>
      </c>
      <c r="K7884" s="7">
        <v>3470</v>
      </c>
      <c r="L7884" s="21">
        <v>0</v>
      </c>
      <c r="M7884">
        <v>47.3797</v>
      </c>
      <c r="N7884" s="19">
        <v>33825</v>
      </c>
      <c r="O7884" s="19">
        <v>4</v>
      </c>
      <c r="P7884" s="19">
        <v>1976</v>
      </c>
      <c r="Q7884" s="19">
        <v>14484</v>
      </c>
      <c r="R7884">
        <v>98042</v>
      </c>
      <c r="S7884">
        <v>-122.152</v>
      </c>
      <c r="T7884" s="23">
        <v>3330</v>
      </c>
      <c r="U7884" s="23">
        <v>470</v>
      </c>
      <c r="W7884" s="35">
        <f>$D$1*D7884+$E$1*E7884+$F$1*F7884+$G$1*G7884+$H$1*H7884+$I$1*I7884+$J$1*J7884+$K$1*K7884+$M$1*M7884+$AB$3</f>
        <v>976110.08377461135</v>
      </c>
      <c r="X7884" s="35">
        <f t="shared" si="127"/>
        <v>0</v>
      </c>
      <c r="Y7884" s="16">
        <f>(W7884-C7884)/C7884</f>
        <v>0.69758275439062845</v>
      </c>
    </row>
    <row r="7885" spans="1:25" x14ac:dyDescent="0.35">
      <c r="A7885">
        <v>7784000180</v>
      </c>
      <c r="B7885" t="s">
        <v>202</v>
      </c>
      <c r="C7885" s="9">
        <v>625000</v>
      </c>
      <c r="D7885" s="7">
        <v>3</v>
      </c>
      <c r="E7885" s="7">
        <v>2</v>
      </c>
      <c r="F7885" s="7">
        <v>2168</v>
      </c>
      <c r="G7885" s="7">
        <v>2</v>
      </c>
      <c r="H7885" s="7">
        <v>0</v>
      </c>
      <c r="I7885" s="7">
        <v>1</v>
      </c>
      <c r="J7885" s="7">
        <v>7</v>
      </c>
      <c r="K7885" s="7">
        <v>2168</v>
      </c>
      <c r="L7885" s="21">
        <v>0</v>
      </c>
      <c r="M7885">
        <v>47.493299999999998</v>
      </c>
      <c r="N7885" s="19">
        <v>12616</v>
      </c>
      <c r="O7885" s="19">
        <v>4</v>
      </c>
      <c r="P7885" s="19">
        <v>1950</v>
      </c>
      <c r="Q7885" s="19">
        <v>9750</v>
      </c>
      <c r="R7885">
        <v>98146</v>
      </c>
      <c r="S7885">
        <v>-122.367</v>
      </c>
      <c r="T7885" s="23">
        <v>2168</v>
      </c>
      <c r="U7885" s="23">
        <v>0</v>
      </c>
      <c r="W7885" s="35">
        <f>$D$1*D7885+$E$1*E7885+$F$1*F7885+$G$1*G7885+$H$1*H7885+$I$1*I7885+$J$1*J7885+$K$1*K7885+$M$1*M7885+$AB$3</f>
        <v>506430.9393680729</v>
      </c>
      <c r="X7885" s="35">
        <f t="shared" si="127"/>
        <v>0</v>
      </c>
      <c r="Y7885" s="16">
        <f>(W7885-C7885)/C7885</f>
        <v>-0.18971049701108336</v>
      </c>
    </row>
    <row r="7886" spans="1:25" x14ac:dyDescent="0.35">
      <c r="A7886">
        <v>7135520610</v>
      </c>
      <c r="B7886" t="s">
        <v>36</v>
      </c>
      <c r="C7886" s="9">
        <v>950000</v>
      </c>
      <c r="D7886" s="7">
        <v>4</v>
      </c>
      <c r="E7886" s="7">
        <v>3.5</v>
      </c>
      <c r="F7886" s="7">
        <v>4140</v>
      </c>
      <c r="G7886" s="7">
        <v>2</v>
      </c>
      <c r="H7886" s="7">
        <v>0</v>
      </c>
      <c r="I7886" s="7">
        <v>0</v>
      </c>
      <c r="J7886" s="7">
        <v>11</v>
      </c>
      <c r="K7886" s="7">
        <v>4140</v>
      </c>
      <c r="L7886" s="21">
        <v>0</v>
      </c>
      <c r="M7886">
        <v>47.5261</v>
      </c>
      <c r="N7886" s="19">
        <v>13392</v>
      </c>
      <c r="O7886" s="19">
        <v>3</v>
      </c>
      <c r="P7886" s="19">
        <v>2000</v>
      </c>
      <c r="Q7886" s="19">
        <v>11529</v>
      </c>
      <c r="R7886">
        <v>98059</v>
      </c>
      <c r="S7886">
        <v>-122.14400000000001</v>
      </c>
      <c r="T7886" s="23">
        <v>4140</v>
      </c>
      <c r="U7886" s="23">
        <v>0</v>
      </c>
      <c r="W7886" s="35">
        <f>$D$1*D7886+$E$1*E7886+$F$1*F7886+$G$1*G7886+$H$1*H7886+$I$1*I7886+$J$1*J7886+$K$1*K7886+$M$1*M7886+$AB$3</f>
        <v>1148914.0114761554</v>
      </c>
      <c r="X7886" s="35">
        <f t="shared" si="127"/>
        <v>0</v>
      </c>
      <c r="Y7886" s="16">
        <f>(W7886-C7886)/C7886</f>
        <v>0.20938316997490039</v>
      </c>
    </row>
    <row r="7887" spans="1:25" x14ac:dyDescent="0.35">
      <c r="A7887">
        <v>8856500120</v>
      </c>
      <c r="B7887" t="s">
        <v>153</v>
      </c>
      <c r="C7887" s="9">
        <v>278800</v>
      </c>
      <c r="D7887" s="7">
        <v>4</v>
      </c>
      <c r="E7887" s="7">
        <v>2.5</v>
      </c>
      <c r="F7887" s="7">
        <v>2440</v>
      </c>
      <c r="G7887" s="7">
        <v>1</v>
      </c>
      <c r="H7887" s="7">
        <v>0</v>
      </c>
      <c r="I7887" s="7">
        <v>0</v>
      </c>
      <c r="J7887" s="7">
        <v>8</v>
      </c>
      <c r="K7887" s="7">
        <v>2090</v>
      </c>
      <c r="L7887" s="21">
        <v>0</v>
      </c>
      <c r="M7887">
        <v>47.389499999999998</v>
      </c>
      <c r="N7887" s="19">
        <v>7797</v>
      </c>
      <c r="O7887" s="19">
        <v>3</v>
      </c>
      <c r="P7887" s="19">
        <v>1965</v>
      </c>
      <c r="Q7887" s="19">
        <v>8100</v>
      </c>
      <c r="R7887">
        <v>98031</v>
      </c>
      <c r="S7887">
        <v>-122.22199999999999</v>
      </c>
      <c r="T7887" s="23">
        <v>1560</v>
      </c>
      <c r="U7887" s="23">
        <v>880</v>
      </c>
      <c r="W7887" s="35">
        <f>$D$1*D7887+$E$1*E7887+$F$1*F7887+$G$1*G7887+$H$1*H7887+$I$1*I7887+$J$1*J7887+$K$1*K7887+$M$1*M7887+$AB$3</f>
        <v>496056.07096847892</v>
      </c>
      <c r="X7887" s="35">
        <f t="shared" si="127"/>
        <v>0</v>
      </c>
      <c r="Y7887" s="16">
        <f>(W7887-C7887)/C7887</f>
        <v>0.77925420003041224</v>
      </c>
    </row>
    <row r="7888" spans="1:25" x14ac:dyDescent="0.35">
      <c r="A7888">
        <v>5015000180</v>
      </c>
      <c r="B7888" t="s">
        <v>49</v>
      </c>
      <c r="C7888" s="9">
        <v>713500</v>
      </c>
      <c r="D7888" s="7">
        <v>3</v>
      </c>
      <c r="E7888" s="7">
        <v>2</v>
      </c>
      <c r="F7888" s="7">
        <v>1720</v>
      </c>
      <c r="G7888" s="7">
        <v>2</v>
      </c>
      <c r="H7888" s="7">
        <v>0</v>
      </c>
      <c r="I7888" s="7">
        <v>0</v>
      </c>
      <c r="J7888" s="7">
        <v>8</v>
      </c>
      <c r="K7888" s="7">
        <v>1720</v>
      </c>
      <c r="L7888" s="21">
        <v>1992</v>
      </c>
      <c r="M7888">
        <v>47.628500000000003</v>
      </c>
      <c r="N7888" s="19">
        <v>4200</v>
      </c>
      <c r="O7888" s="19">
        <v>3</v>
      </c>
      <c r="P7888" s="19">
        <v>1908</v>
      </c>
      <c r="Q7888" s="19">
        <v>4200</v>
      </c>
      <c r="R7888">
        <v>98112</v>
      </c>
      <c r="S7888">
        <v>-122.301</v>
      </c>
      <c r="T7888" s="23">
        <v>1720</v>
      </c>
      <c r="U7888" s="23">
        <v>0</v>
      </c>
      <c r="W7888" s="35">
        <f>$D$1*D7888+$E$1*E7888+$F$1*F7888+$G$1*G7888+$H$1*H7888+$I$1*I7888+$J$1*J7888+$K$1*K7888+$M$1*M7888+$AB$3</f>
        <v>506306.85430363938</v>
      </c>
      <c r="X7888" s="35">
        <f t="shared" si="127"/>
        <v>0</v>
      </c>
      <c r="Y7888" s="16">
        <f>(W7888-C7888)/C7888</f>
        <v>-0.29038983279097491</v>
      </c>
    </row>
    <row r="7889" spans="1:25" x14ac:dyDescent="0.35">
      <c r="A7889">
        <v>3024059014</v>
      </c>
      <c r="B7889" t="s">
        <v>61</v>
      </c>
      <c r="C7889" s="10">
        <v>1900000</v>
      </c>
      <c r="D7889" s="7">
        <v>4</v>
      </c>
      <c r="E7889" s="7">
        <v>2.25</v>
      </c>
      <c r="F7889" s="7">
        <v>3020</v>
      </c>
      <c r="G7889" s="7">
        <v>1.5</v>
      </c>
      <c r="H7889" s="7">
        <v>1</v>
      </c>
      <c r="I7889" s="7">
        <v>3</v>
      </c>
      <c r="J7889" s="7">
        <v>10</v>
      </c>
      <c r="K7889" s="7">
        <v>3890</v>
      </c>
      <c r="L7889" s="21">
        <v>1988</v>
      </c>
      <c r="M7889">
        <v>47.539499999999997</v>
      </c>
      <c r="N7889" s="19">
        <v>11489</v>
      </c>
      <c r="O7889" s="19">
        <v>5</v>
      </c>
      <c r="P7889" s="19">
        <v>1916</v>
      </c>
      <c r="Q7889" s="19">
        <v>11489</v>
      </c>
      <c r="R7889">
        <v>98040</v>
      </c>
      <c r="S7889">
        <v>-122.21</v>
      </c>
      <c r="T7889" s="23">
        <v>2110</v>
      </c>
      <c r="U7889" s="23">
        <v>910</v>
      </c>
      <c r="W7889" s="35">
        <f>$D$1*D7889+$E$1*E7889+$F$1*F7889+$G$1*G7889+$H$1*H7889+$I$1*I7889+$J$1*J7889+$K$1*K7889+$M$1*M7889+$AB$3</f>
        <v>1736155.0433409028</v>
      </c>
      <c r="X7889" s="35">
        <f t="shared" si="127"/>
        <v>0</v>
      </c>
      <c r="Y7889" s="16">
        <f>(W7889-C7889)/C7889</f>
        <v>-8.6234187715314325E-2</v>
      </c>
    </row>
    <row r="7890" spans="1:25" x14ac:dyDescent="0.35">
      <c r="A7890">
        <v>9268200348</v>
      </c>
      <c r="B7890" t="s">
        <v>58</v>
      </c>
      <c r="C7890" s="9">
        <v>439000</v>
      </c>
      <c r="D7890" s="7">
        <v>5</v>
      </c>
      <c r="E7890" s="7">
        <v>2</v>
      </c>
      <c r="F7890" s="7">
        <v>2610</v>
      </c>
      <c r="G7890" s="7">
        <v>1</v>
      </c>
      <c r="H7890" s="7">
        <v>0</v>
      </c>
      <c r="I7890" s="7">
        <v>0</v>
      </c>
      <c r="J7890" s="7">
        <v>7</v>
      </c>
      <c r="K7890" s="7">
        <v>1600</v>
      </c>
      <c r="L7890" s="21">
        <v>0</v>
      </c>
      <c r="M7890">
        <v>47.696899999999999</v>
      </c>
      <c r="N7890" s="19">
        <v>5009</v>
      </c>
      <c r="O7890" s="19">
        <v>3</v>
      </c>
      <c r="P7890" s="19">
        <v>1988</v>
      </c>
      <c r="Q7890" s="19">
        <v>5040</v>
      </c>
      <c r="R7890">
        <v>98117</v>
      </c>
      <c r="S7890">
        <v>-122.366</v>
      </c>
      <c r="T7890" s="23">
        <v>1710</v>
      </c>
      <c r="U7890" s="23">
        <v>900</v>
      </c>
      <c r="W7890" s="35">
        <f>$D$1*D7890+$E$1*E7890+$F$1*F7890+$G$1*G7890+$H$1*H7890+$I$1*I7890+$J$1*J7890+$K$1*K7890+$M$1*M7890+$AB$3</f>
        <v>629706.23856692016</v>
      </c>
      <c r="X7890" s="35">
        <f t="shared" si="127"/>
        <v>0</v>
      </c>
      <c r="Y7890" s="16">
        <f>(W7890-C7890)/C7890</f>
        <v>0.43441056621166324</v>
      </c>
    </row>
    <row r="7891" spans="1:25" x14ac:dyDescent="0.35">
      <c r="A7891">
        <v>9195700040</v>
      </c>
      <c r="B7891" t="s">
        <v>281</v>
      </c>
      <c r="C7891" s="9">
        <v>425000</v>
      </c>
      <c r="D7891" s="7">
        <v>3</v>
      </c>
      <c r="E7891" s="7">
        <v>2</v>
      </c>
      <c r="F7891" s="7">
        <v>1500</v>
      </c>
      <c r="G7891" s="7">
        <v>1</v>
      </c>
      <c r="H7891" s="7">
        <v>0</v>
      </c>
      <c r="I7891" s="7">
        <v>0</v>
      </c>
      <c r="J7891" s="7">
        <v>7</v>
      </c>
      <c r="K7891" s="7">
        <v>1550</v>
      </c>
      <c r="L7891" s="21">
        <v>0</v>
      </c>
      <c r="M7891">
        <v>47.558399999999999</v>
      </c>
      <c r="N7891" s="19">
        <v>8086</v>
      </c>
      <c r="O7891" s="19">
        <v>3</v>
      </c>
      <c r="P7891" s="19">
        <v>1981</v>
      </c>
      <c r="Q7891" s="19">
        <v>8086</v>
      </c>
      <c r="R7891">
        <v>98027</v>
      </c>
      <c r="S7891">
        <v>-122.081</v>
      </c>
      <c r="T7891" s="23">
        <v>1060</v>
      </c>
      <c r="U7891" s="23">
        <v>440</v>
      </c>
      <c r="W7891" s="35">
        <f>$D$1*D7891+$E$1*E7891+$F$1*F7891+$G$1*G7891+$H$1*H7891+$I$1*I7891+$J$1*J7891+$K$1*K7891+$M$1*M7891+$AB$3</f>
        <v>364309.35818106681</v>
      </c>
      <c r="X7891" s="35">
        <f t="shared" si="127"/>
        <v>0</v>
      </c>
      <c r="Y7891" s="16">
        <f>(W7891-C7891)/C7891</f>
        <v>-0.14280151016219575</v>
      </c>
    </row>
    <row r="7892" spans="1:25" x14ac:dyDescent="0.35">
      <c r="A7892">
        <v>8798000100</v>
      </c>
      <c r="B7892" t="s">
        <v>81</v>
      </c>
      <c r="C7892" s="9">
        <v>252500</v>
      </c>
      <c r="D7892" s="7">
        <v>4</v>
      </c>
      <c r="E7892" s="7">
        <v>2.5</v>
      </c>
      <c r="F7892" s="7">
        <v>2600</v>
      </c>
      <c r="G7892" s="7">
        <v>1.5</v>
      </c>
      <c r="H7892" s="7">
        <v>0</v>
      </c>
      <c r="I7892" s="7">
        <v>0</v>
      </c>
      <c r="J7892" s="7">
        <v>7</v>
      </c>
      <c r="K7892" s="7">
        <v>1660</v>
      </c>
      <c r="L7892" s="21">
        <v>0</v>
      </c>
      <c r="M7892">
        <v>47.335999999999999</v>
      </c>
      <c r="N7892" s="19">
        <v>11280</v>
      </c>
      <c r="O7892" s="19">
        <v>3</v>
      </c>
      <c r="P7892" s="19">
        <v>1961</v>
      </c>
      <c r="Q7892" s="19">
        <v>11200</v>
      </c>
      <c r="R7892">
        <v>98003</v>
      </c>
      <c r="S7892">
        <v>-122.304</v>
      </c>
      <c r="T7892" s="23">
        <v>1570</v>
      </c>
      <c r="U7892" s="23">
        <v>1030</v>
      </c>
      <c r="W7892" s="35">
        <f>$D$1*D7892+$E$1*E7892+$F$1*F7892+$G$1*G7892+$H$1*H7892+$I$1*I7892+$J$1*J7892+$K$1*K7892+$M$1*M7892+$AB$3</f>
        <v>405242.81987621263</v>
      </c>
      <c r="X7892" s="35">
        <f t="shared" si="127"/>
        <v>0</v>
      </c>
      <c r="Y7892" s="16">
        <f>(W7892-C7892)/C7892</f>
        <v>0.60492205891569362</v>
      </c>
    </row>
    <row r="7893" spans="1:25" x14ac:dyDescent="0.35">
      <c r="A7893">
        <v>304000530</v>
      </c>
      <c r="B7893" t="s">
        <v>25</v>
      </c>
      <c r="C7893" s="9">
        <v>185000</v>
      </c>
      <c r="D7893" s="7">
        <v>3</v>
      </c>
      <c r="E7893" s="7">
        <v>1.5</v>
      </c>
      <c r="F7893" s="7">
        <v>1370</v>
      </c>
      <c r="G7893" s="7">
        <v>1</v>
      </c>
      <c r="H7893" s="7">
        <v>0</v>
      </c>
      <c r="I7893" s="7">
        <v>0</v>
      </c>
      <c r="J7893" s="7">
        <v>7</v>
      </c>
      <c r="K7893" s="7">
        <v>1710</v>
      </c>
      <c r="L7893" s="21">
        <v>0</v>
      </c>
      <c r="M7893">
        <v>47.287399999999998</v>
      </c>
      <c r="N7893" s="19">
        <v>8470</v>
      </c>
      <c r="O7893" s="19">
        <v>4</v>
      </c>
      <c r="P7893" s="19">
        <v>1961</v>
      </c>
      <c r="Q7893" s="19">
        <v>8800</v>
      </c>
      <c r="R7893">
        <v>98092</v>
      </c>
      <c r="S7893">
        <v>-122.19199999999999</v>
      </c>
      <c r="T7893" s="23">
        <v>1370</v>
      </c>
      <c r="U7893" s="23">
        <v>0</v>
      </c>
      <c r="W7893" s="35">
        <f>$D$1*D7893+$E$1*E7893+$F$1*F7893+$G$1*G7893+$H$1*H7893+$I$1*I7893+$J$1*J7893+$K$1*K7893+$M$1*M7893+$AB$3</f>
        <v>167298.7274671644</v>
      </c>
      <c r="X7893" s="35">
        <f t="shared" si="127"/>
        <v>0</v>
      </c>
      <c r="Y7893" s="16">
        <f>(W7893-C7893)/C7893</f>
        <v>-9.5682554231543801E-2</v>
      </c>
    </row>
    <row r="7894" spans="1:25" x14ac:dyDescent="0.35">
      <c r="A7894">
        <v>3575304895</v>
      </c>
      <c r="B7894" t="s">
        <v>189</v>
      </c>
      <c r="C7894" s="9">
        <v>406550</v>
      </c>
      <c r="D7894" s="7">
        <v>5</v>
      </c>
      <c r="E7894" s="7">
        <v>2.75</v>
      </c>
      <c r="F7894" s="7">
        <v>2400</v>
      </c>
      <c r="G7894" s="7">
        <v>1</v>
      </c>
      <c r="H7894" s="7">
        <v>0</v>
      </c>
      <c r="I7894" s="7">
        <v>0</v>
      </c>
      <c r="J7894" s="7">
        <v>7</v>
      </c>
      <c r="K7894" s="7">
        <v>2390</v>
      </c>
      <c r="L7894" s="21">
        <v>0</v>
      </c>
      <c r="M7894">
        <v>47.622</v>
      </c>
      <c r="N7894" s="19">
        <v>15781</v>
      </c>
      <c r="O7894" s="19">
        <v>4</v>
      </c>
      <c r="P7894" s="19">
        <v>1974</v>
      </c>
      <c r="Q7894" s="19">
        <v>7500</v>
      </c>
      <c r="R7894">
        <v>98074</v>
      </c>
      <c r="S7894">
        <v>-122.059</v>
      </c>
      <c r="T7894" s="23">
        <v>1200</v>
      </c>
      <c r="U7894" s="23">
        <v>1200</v>
      </c>
      <c r="W7894" s="35">
        <f>$D$1*D7894+$E$1*E7894+$F$1*F7894+$G$1*G7894+$H$1*H7894+$I$1*I7894+$J$1*J7894+$K$1*K7894+$M$1*M7894+$AB$3</f>
        <v>531587.63792504743</v>
      </c>
      <c r="X7894" s="35">
        <f t="shared" si="127"/>
        <v>0</v>
      </c>
      <c r="Y7894" s="16">
        <f>(W7894-C7894)/C7894</f>
        <v>0.30755783526023228</v>
      </c>
    </row>
    <row r="7895" spans="1:25" x14ac:dyDescent="0.35">
      <c r="A7895">
        <v>9406500540</v>
      </c>
      <c r="B7895" t="s">
        <v>204</v>
      </c>
      <c r="C7895" s="9">
        <v>243000</v>
      </c>
      <c r="D7895" s="7">
        <v>2</v>
      </c>
      <c r="E7895" s="7">
        <v>1.5</v>
      </c>
      <c r="F7895" s="7">
        <v>1068</v>
      </c>
      <c r="G7895" s="7">
        <v>2</v>
      </c>
      <c r="H7895" s="7">
        <v>0</v>
      </c>
      <c r="I7895" s="7">
        <v>0</v>
      </c>
      <c r="J7895" s="7">
        <v>7</v>
      </c>
      <c r="K7895" s="7">
        <v>1078</v>
      </c>
      <c r="L7895" s="21">
        <v>0</v>
      </c>
      <c r="M7895">
        <v>47.752699999999997</v>
      </c>
      <c r="N7895" s="19">
        <v>1758</v>
      </c>
      <c r="O7895" s="19">
        <v>3</v>
      </c>
      <c r="P7895" s="19">
        <v>1990</v>
      </c>
      <c r="Q7895" s="19">
        <v>1315</v>
      </c>
      <c r="R7895">
        <v>98028</v>
      </c>
      <c r="S7895">
        <v>-122.244</v>
      </c>
      <c r="T7895" s="23">
        <v>1068</v>
      </c>
      <c r="U7895" s="23">
        <v>0</v>
      </c>
      <c r="W7895" s="35">
        <f>$D$1*D7895+$E$1*E7895+$F$1*F7895+$G$1*G7895+$H$1*H7895+$I$1*I7895+$J$1*J7895+$K$1*K7895+$M$1*M7895+$AB$3</f>
        <v>406733.48067008704</v>
      </c>
      <c r="X7895" s="35">
        <f t="shared" si="127"/>
        <v>0</v>
      </c>
      <c r="Y7895" s="16">
        <f>(W7895-C7895)/C7895</f>
        <v>0.6738003319756668</v>
      </c>
    </row>
    <row r="7896" spans="1:25" x14ac:dyDescent="0.35">
      <c r="A7896">
        <v>6071800410</v>
      </c>
      <c r="B7896" t="s">
        <v>46</v>
      </c>
      <c r="C7896" s="9">
        <v>500000</v>
      </c>
      <c r="D7896" s="7">
        <v>3</v>
      </c>
      <c r="E7896" s="7">
        <v>1.5</v>
      </c>
      <c r="F7896" s="7">
        <v>2220</v>
      </c>
      <c r="G7896" s="7">
        <v>1</v>
      </c>
      <c r="H7896" s="7">
        <v>0</v>
      </c>
      <c r="I7896" s="7">
        <v>0</v>
      </c>
      <c r="J7896" s="7">
        <v>8</v>
      </c>
      <c r="K7896" s="7">
        <v>2220</v>
      </c>
      <c r="L7896" s="21">
        <v>0</v>
      </c>
      <c r="M7896">
        <v>47.5473</v>
      </c>
      <c r="N7896" s="19">
        <v>8994</v>
      </c>
      <c r="O7896" s="19">
        <v>4</v>
      </c>
      <c r="P7896" s="19">
        <v>1962</v>
      </c>
      <c r="Q7896" s="19">
        <v>8994</v>
      </c>
      <c r="R7896">
        <v>98006</v>
      </c>
      <c r="S7896">
        <v>-122.172</v>
      </c>
      <c r="T7896" s="23">
        <v>1110</v>
      </c>
      <c r="U7896" s="23">
        <v>1110</v>
      </c>
      <c r="W7896" s="35">
        <f>$D$1*D7896+$E$1*E7896+$F$1*F7896+$G$1*G7896+$H$1*H7896+$I$1*I7896+$J$1*J7896+$K$1*K7896+$M$1*M7896+$AB$3</f>
        <v>597543.27729548514</v>
      </c>
      <c r="X7896" s="35">
        <f t="shared" si="127"/>
        <v>0</v>
      </c>
      <c r="Y7896" s="16">
        <f>(W7896-C7896)/C7896</f>
        <v>0.19508655459097027</v>
      </c>
    </row>
    <row r="7897" spans="1:25" x14ac:dyDescent="0.35">
      <c r="A7897">
        <v>2122049013</v>
      </c>
      <c r="B7897" t="s">
        <v>203</v>
      </c>
      <c r="C7897" s="9">
        <v>204750</v>
      </c>
      <c r="D7897" s="7">
        <v>2</v>
      </c>
      <c r="E7897" s="7">
        <v>1</v>
      </c>
      <c r="F7897" s="7">
        <v>880</v>
      </c>
      <c r="G7897" s="7">
        <v>1</v>
      </c>
      <c r="H7897" s="7">
        <v>0</v>
      </c>
      <c r="I7897" s="7">
        <v>0</v>
      </c>
      <c r="J7897" s="7">
        <v>7</v>
      </c>
      <c r="K7897" s="7">
        <v>1800</v>
      </c>
      <c r="L7897" s="21">
        <v>0</v>
      </c>
      <c r="M7897">
        <v>47.375700000000002</v>
      </c>
      <c r="N7897" s="19">
        <v>7575</v>
      </c>
      <c r="O7897" s="19">
        <v>4</v>
      </c>
      <c r="P7897" s="19">
        <v>1942</v>
      </c>
      <c r="Q7897" s="19">
        <v>7575</v>
      </c>
      <c r="R7897">
        <v>98198</v>
      </c>
      <c r="S7897">
        <v>-122.304</v>
      </c>
      <c r="T7897" s="23">
        <v>880</v>
      </c>
      <c r="U7897" s="23">
        <v>0</v>
      </c>
      <c r="W7897" s="35">
        <f>$D$1*D7897+$E$1*E7897+$F$1*F7897+$G$1*G7897+$H$1*H7897+$I$1*I7897+$J$1*J7897+$K$1*K7897+$M$1*M7897+$AB$3</f>
        <v>158575.5994021222</v>
      </c>
      <c r="X7897" s="35">
        <f t="shared" si="127"/>
        <v>0</v>
      </c>
      <c r="Y7897" s="16">
        <f>(W7897-C7897)/C7897</f>
        <v>-0.22551599803603323</v>
      </c>
    </row>
    <row r="7898" spans="1:25" x14ac:dyDescent="0.35">
      <c r="A7898">
        <v>5470100220</v>
      </c>
      <c r="B7898" t="s">
        <v>79</v>
      </c>
      <c r="C7898" s="9">
        <v>222000</v>
      </c>
      <c r="D7898" s="7">
        <v>3</v>
      </c>
      <c r="E7898" s="7">
        <v>1.5</v>
      </c>
      <c r="F7898" s="7">
        <v>1310</v>
      </c>
      <c r="G7898" s="7">
        <v>1</v>
      </c>
      <c r="H7898" s="7">
        <v>0</v>
      </c>
      <c r="I7898" s="7">
        <v>0</v>
      </c>
      <c r="J7898" s="7">
        <v>7</v>
      </c>
      <c r="K7898" s="7">
        <v>1710</v>
      </c>
      <c r="L7898" s="21">
        <v>0</v>
      </c>
      <c r="M7898">
        <v>47.368299999999998</v>
      </c>
      <c r="N7898" s="19">
        <v>9273</v>
      </c>
      <c r="O7898" s="19">
        <v>4</v>
      </c>
      <c r="P7898" s="19">
        <v>1968</v>
      </c>
      <c r="Q7898" s="19">
        <v>9600</v>
      </c>
      <c r="R7898">
        <v>98042</v>
      </c>
      <c r="S7898">
        <v>-122.14700000000001</v>
      </c>
      <c r="T7898" s="23">
        <v>1310</v>
      </c>
      <c r="U7898" s="23">
        <v>0</v>
      </c>
      <c r="W7898" s="35">
        <f>$D$1*D7898+$E$1*E7898+$F$1*F7898+$G$1*G7898+$H$1*H7898+$I$1*I7898+$J$1*J7898+$K$1*K7898+$M$1*M7898+$AB$3</f>
        <v>207101.00284606963</v>
      </c>
      <c r="X7898" s="35">
        <f t="shared" si="127"/>
        <v>0</v>
      </c>
      <c r="Y7898" s="16">
        <f>(W7898-C7898)/C7898</f>
        <v>-6.7112599792479133E-2</v>
      </c>
    </row>
    <row r="7899" spans="1:25" x14ac:dyDescent="0.35">
      <c r="A7899">
        <v>6623400246</v>
      </c>
      <c r="B7899" t="s">
        <v>112</v>
      </c>
      <c r="C7899" s="9">
        <v>200000</v>
      </c>
      <c r="D7899" s="7">
        <v>4</v>
      </c>
      <c r="E7899" s="7">
        <v>1</v>
      </c>
      <c r="F7899" s="7">
        <v>1350</v>
      </c>
      <c r="G7899" s="7">
        <v>1</v>
      </c>
      <c r="H7899" s="7">
        <v>0</v>
      </c>
      <c r="I7899" s="7">
        <v>0</v>
      </c>
      <c r="J7899" s="7">
        <v>7</v>
      </c>
      <c r="K7899" s="7">
        <v>1320</v>
      </c>
      <c r="L7899" s="21">
        <v>0</v>
      </c>
      <c r="M7899">
        <v>47.426900000000003</v>
      </c>
      <c r="N7899" s="19">
        <v>11507</v>
      </c>
      <c r="O7899" s="19">
        <v>3</v>
      </c>
      <c r="P7899" s="19">
        <v>1966</v>
      </c>
      <c r="Q7899" s="19">
        <v>25675</v>
      </c>
      <c r="R7899">
        <v>98055</v>
      </c>
      <c r="S7899">
        <v>-122.197</v>
      </c>
      <c r="T7899" s="23">
        <v>1350</v>
      </c>
      <c r="U7899" s="23">
        <v>0</v>
      </c>
      <c r="W7899" s="35">
        <f>$D$1*D7899+$E$1*E7899+$F$1*F7899+$G$1*G7899+$H$1*H7899+$I$1*I7899+$J$1*J7899+$K$1*K7899+$M$1*M7899+$AB$3</f>
        <v>225439.22550765797</v>
      </c>
      <c r="X7899" s="35">
        <f t="shared" si="127"/>
        <v>0</v>
      </c>
      <c r="Y7899" s="16">
        <f>(W7899-C7899)/C7899</f>
        <v>0.12719612753828988</v>
      </c>
    </row>
    <row r="7900" spans="1:25" x14ac:dyDescent="0.35">
      <c r="A7900">
        <v>3918400028</v>
      </c>
      <c r="B7900" t="s">
        <v>76</v>
      </c>
      <c r="C7900" s="9">
        <v>367000</v>
      </c>
      <c r="D7900" s="7">
        <v>3</v>
      </c>
      <c r="E7900" s="7">
        <v>2.25</v>
      </c>
      <c r="F7900" s="7">
        <v>1400</v>
      </c>
      <c r="G7900" s="7">
        <v>3</v>
      </c>
      <c r="H7900" s="7">
        <v>0</v>
      </c>
      <c r="I7900" s="7">
        <v>2</v>
      </c>
      <c r="J7900" s="7">
        <v>8</v>
      </c>
      <c r="K7900" s="7">
        <v>1490</v>
      </c>
      <c r="L7900" s="21">
        <v>0</v>
      </c>
      <c r="M7900">
        <v>47.714700000000001</v>
      </c>
      <c r="N7900" s="19">
        <v>1320</v>
      </c>
      <c r="O7900" s="19">
        <v>3</v>
      </c>
      <c r="P7900" s="19">
        <v>2006</v>
      </c>
      <c r="Q7900" s="19">
        <v>1449</v>
      </c>
      <c r="R7900">
        <v>98133</v>
      </c>
      <c r="S7900">
        <v>-122.35599999999999</v>
      </c>
      <c r="T7900" s="23">
        <v>1400</v>
      </c>
      <c r="U7900" s="23">
        <v>0</v>
      </c>
      <c r="W7900" s="35">
        <f>$D$1*D7900+$E$1*E7900+$F$1*F7900+$G$1*G7900+$H$1*H7900+$I$1*I7900+$J$1*J7900+$K$1*K7900+$M$1*M7900+$AB$3</f>
        <v>587612.97339279205</v>
      </c>
      <c r="X7900" s="35">
        <f t="shared" si="127"/>
        <v>0</v>
      </c>
      <c r="Y7900" s="16">
        <f>(W7900-C7900)/C7900</f>
        <v>0.6011252681002508</v>
      </c>
    </row>
    <row r="7901" spans="1:25" x14ac:dyDescent="0.35">
      <c r="A7901">
        <v>1422700040</v>
      </c>
      <c r="B7901" t="s">
        <v>289</v>
      </c>
      <c r="C7901" s="9">
        <v>183000</v>
      </c>
      <c r="D7901" s="7">
        <v>3</v>
      </c>
      <c r="E7901" s="7">
        <v>1</v>
      </c>
      <c r="F7901" s="7">
        <v>1170</v>
      </c>
      <c r="G7901" s="7">
        <v>1</v>
      </c>
      <c r="H7901" s="7">
        <v>0</v>
      </c>
      <c r="I7901" s="7">
        <v>0</v>
      </c>
      <c r="J7901" s="7">
        <v>7</v>
      </c>
      <c r="K7901" s="7">
        <v>2040</v>
      </c>
      <c r="L7901" s="21">
        <v>0</v>
      </c>
      <c r="M7901">
        <v>47.468499999999999</v>
      </c>
      <c r="N7901" s="19">
        <v>7320</v>
      </c>
      <c r="O7901" s="19">
        <v>3</v>
      </c>
      <c r="P7901" s="19">
        <v>1962</v>
      </c>
      <c r="Q7901" s="19">
        <v>7320</v>
      </c>
      <c r="R7901">
        <v>98188</v>
      </c>
      <c r="S7901">
        <v>-122.282</v>
      </c>
      <c r="T7901" s="23">
        <v>1170</v>
      </c>
      <c r="U7901" s="23">
        <v>0</v>
      </c>
      <c r="W7901" s="35">
        <f>$D$1*D7901+$E$1*E7901+$F$1*F7901+$G$1*G7901+$H$1*H7901+$I$1*I7901+$J$1*J7901+$K$1*K7901+$M$1*M7901+$AB$3</f>
        <v>251076.84938707575</v>
      </c>
      <c r="X7901" s="35">
        <f t="shared" si="127"/>
        <v>0</v>
      </c>
      <c r="Y7901" s="16">
        <f>(W7901-C7901)/C7901</f>
        <v>0.37200464145943035</v>
      </c>
    </row>
    <row r="7902" spans="1:25" x14ac:dyDescent="0.35">
      <c r="A7902">
        <v>7660100336</v>
      </c>
      <c r="B7902" t="s">
        <v>74</v>
      </c>
      <c r="C7902" s="9">
        <v>300000</v>
      </c>
      <c r="D7902" s="7">
        <v>3</v>
      </c>
      <c r="E7902" s="7">
        <v>2.5</v>
      </c>
      <c r="F7902" s="7">
        <v>1020</v>
      </c>
      <c r="G7902" s="7">
        <v>2</v>
      </c>
      <c r="H7902" s="7">
        <v>0</v>
      </c>
      <c r="I7902" s="7">
        <v>0</v>
      </c>
      <c r="J7902" s="7">
        <v>7</v>
      </c>
      <c r="K7902" s="7">
        <v>1470</v>
      </c>
      <c r="L7902" s="21">
        <v>0</v>
      </c>
      <c r="M7902">
        <v>47.5871</v>
      </c>
      <c r="N7902" s="19">
        <v>1570</v>
      </c>
      <c r="O7902" s="19">
        <v>3</v>
      </c>
      <c r="P7902" s="19">
        <v>2004</v>
      </c>
      <c r="Q7902" s="19">
        <v>1249</v>
      </c>
      <c r="R7902">
        <v>98144</v>
      </c>
      <c r="S7902">
        <v>-122.31699999999999</v>
      </c>
      <c r="T7902" s="23">
        <v>720</v>
      </c>
      <c r="U7902" s="23">
        <v>300</v>
      </c>
      <c r="W7902" s="35">
        <f>$D$1*D7902+$E$1*E7902+$F$1*F7902+$G$1*G7902+$H$1*H7902+$I$1*I7902+$J$1*J7902+$K$1*K7902+$M$1*M7902+$AB$3</f>
        <v>246161.59235240147</v>
      </c>
      <c r="X7902" s="35">
        <f t="shared" si="127"/>
        <v>0</v>
      </c>
      <c r="Y7902" s="16">
        <f>(W7902-C7902)/C7902</f>
        <v>-0.17946135882532846</v>
      </c>
    </row>
    <row r="7903" spans="1:25" x14ac:dyDescent="0.35">
      <c r="A7903">
        <v>6145602240</v>
      </c>
      <c r="B7903" t="s">
        <v>70</v>
      </c>
      <c r="C7903" s="9">
        <v>369000</v>
      </c>
      <c r="D7903" s="7">
        <v>3</v>
      </c>
      <c r="E7903" s="7">
        <v>1.75</v>
      </c>
      <c r="F7903" s="7">
        <v>1300</v>
      </c>
      <c r="G7903" s="7">
        <v>1</v>
      </c>
      <c r="H7903" s="7">
        <v>0</v>
      </c>
      <c r="I7903" s="7">
        <v>0</v>
      </c>
      <c r="J7903" s="7">
        <v>7</v>
      </c>
      <c r="K7903" s="7">
        <v>1290</v>
      </c>
      <c r="L7903" s="21">
        <v>0</v>
      </c>
      <c r="M7903">
        <v>47.702399999999997</v>
      </c>
      <c r="N7903" s="19">
        <v>3844</v>
      </c>
      <c r="O7903" s="19">
        <v>3</v>
      </c>
      <c r="P7903" s="19">
        <v>1985</v>
      </c>
      <c r="Q7903" s="19">
        <v>3844</v>
      </c>
      <c r="R7903">
        <v>98133</v>
      </c>
      <c r="S7903">
        <v>-122.355</v>
      </c>
      <c r="T7903" s="23">
        <v>1300</v>
      </c>
      <c r="U7903" s="23">
        <v>0</v>
      </c>
      <c r="W7903" s="35">
        <f>$D$1*D7903+$E$1*E7903+$F$1*F7903+$G$1*G7903+$H$1*H7903+$I$1*I7903+$J$1*J7903+$K$1*K7903+$M$1*M7903+$AB$3</f>
        <v>416461.51689692959</v>
      </c>
      <c r="X7903" s="35">
        <f t="shared" si="127"/>
        <v>0</v>
      </c>
      <c r="Y7903" s="16">
        <f>(W7903-C7903)/C7903</f>
        <v>0.1286219970106493</v>
      </c>
    </row>
    <row r="7904" spans="1:25" x14ac:dyDescent="0.35">
      <c r="A7904">
        <v>7287100035</v>
      </c>
      <c r="B7904" t="s">
        <v>35</v>
      </c>
      <c r="C7904" s="9">
        <v>380000</v>
      </c>
      <c r="D7904" s="7">
        <v>3</v>
      </c>
      <c r="E7904" s="7">
        <v>2</v>
      </c>
      <c r="F7904" s="7">
        <v>2010</v>
      </c>
      <c r="G7904" s="7">
        <v>2</v>
      </c>
      <c r="H7904" s="7">
        <v>0</v>
      </c>
      <c r="I7904" s="7">
        <v>0</v>
      </c>
      <c r="J7904" s="7">
        <v>6</v>
      </c>
      <c r="K7904" s="7">
        <v>1890</v>
      </c>
      <c r="L7904" s="21">
        <v>0</v>
      </c>
      <c r="M7904">
        <v>47.764299999999999</v>
      </c>
      <c r="N7904" s="19">
        <v>16736</v>
      </c>
      <c r="O7904" s="19">
        <v>4</v>
      </c>
      <c r="P7904" s="19">
        <v>1929</v>
      </c>
      <c r="Q7904" s="19">
        <v>11477</v>
      </c>
      <c r="R7904">
        <v>98133</v>
      </c>
      <c r="S7904">
        <v>-122.352</v>
      </c>
      <c r="T7904" s="23">
        <v>2010</v>
      </c>
      <c r="U7904" s="23">
        <v>0</v>
      </c>
      <c r="W7904" s="35">
        <f>$D$1*D7904+$E$1*E7904+$F$1*F7904+$G$1*G7904+$H$1*H7904+$I$1*I7904+$J$1*J7904+$K$1*K7904+$M$1*M7904+$AB$3</f>
        <v>510232.22228978574</v>
      </c>
      <c r="X7904" s="35">
        <f t="shared" si="127"/>
        <v>0</v>
      </c>
      <c r="Y7904" s="16">
        <f>(W7904-C7904)/C7904</f>
        <v>0.34271637444680458</v>
      </c>
    </row>
    <row r="7905" spans="1:25" x14ac:dyDescent="0.35">
      <c r="A7905">
        <v>5101405465</v>
      </c>
      <c r="B7905" t="s">
        <v>309</v>
      </c>
      <c r="C7905" s="9">
        <v>463000</v>
      </c>
      <c r="D7905" s="7">
        <v>3</v>
      </c>
      <c r="E7905" s="7">
        <v>2</v>
      </c>
      <c r="F7905" s="7">
        <v>1590</v>
      </c>
      <c r="G7905" s="7">
        <v>2</v>
      </c>
      <c r="H7905" s="7">
        <v>0</v>
      </c>
      <c r="I7905" s="7">
        <v>0</v>
      </c>
      <c r="J7905" s="7">
        <v>6</v>
      </c>
      <c r="K7905" s="7">
        <v>1730</v>
      </c>
      <c r="L7905" s="21">
        <v>0</v>
      </c>
      <c r="M7905">
        <v>47.7012</v>
      </c>
      <c r="N7905" s="19">
        <v>5009</v>
      </c>
      <c r="O7905" s="19">
        <v>4</v>
      </c>
      <c r="P7905" s="19">
        <v>1985</v>
      </c>
      <c r="Q7905" s="19">
        <v>6380</v>
      </c>
      <c r="R7905">
        <v>98125</v>
      </c>
      <c r="S7905">
        <v>-122.322</v>
      </c>
      <c r="T7905" s="23">
        <v>1590</v>
      </c>
      <c r="U7905" s="23">
        <v>0</v>
      </c>
      <c r="W7905" s="35">
        <f>$D$1*D7905+$E$1*E7905+$F$1*F7905+$G$1*G7905+$H$1*H7905+$I$1*I7905+$J$1*J7905+$K$1*K7905+$M$1*M7905+$AB$3</f>
        <v>377498.84831885248</v>
      </c>
      <c r="X7905" s="35">
        <f t="shared" si="127"/>
        <v>0</v>
      </c>
      <c r="Y7905" s="16">
        <f>(W7905-C7905)/C7905</f>
        <v>-0.18466771421414149</v>
      </c>
    </row>
    <row r="7906" spans="1:25" x14ac:dyDescent="0.35">
      <c r="A7906">
        <v>3756500180</v>
      </c>
      <c r="B7906" t="s">
        <v>146</v>
      </c>
      <c r="C7906" s="9">
        <v>475000</v>
      </c>
      <c r="D7906" s="7">
        <v>3</v>
      </c>
      <c r="E7906" s="7">
        <v>1</v>
      </c>
      <c r="F7906" s="7">
        <v>1470</v>
      </c>
      <c r="G7906" s="7">
        <v>1</v>
      </c>
      <c r="H7906" s="7">
        <v>0</v>
      </c>
      <c r="I7906" s="7">
        <v>0</v>
      </c>
      <c r="J7906" s="7">
        <v>7</v>
      </c>
      <c r="K7906" s="7">
        <v>1300</v>
      </c>
      <c r="L7906" s="21">
        <v>0</v>
      </c>
      <c r="M7906">
        <v>47.715499999999999</v>
      </c>
      <c r="N7906" s="19">
        <v>9750</v>
      </c>
      <c r="O7906" s="19">
        <v>3</v>
      </c>
      <c r="P7906" s="19">
        <v>1963</v>
      </c>
      <c r="Q7906" s="19">
        <v>9750</v>
      </c>
      <c r="R7906">
        <v>98034</v>
      </c>
      <c r="S7906">
        <v>-122.194</v>
      </c>
      <c r="T7906" s="23">
        <v>1470</v>
      </c>
      <c r="U7906" s="23">
        <v>0</v>
      </c>
      <c r="W7906" s="35">
        <f>$D$1*D7906+$E$1*E7906+$F$1*F7906+$G$1*G7906+$H$1*H7906+$I$1*I7906+$J$1*J7906+$K$1*K7906+$M$1*M7906+$AB$3</f>
        <v>471395.58543714136</v>
      </c>
      <c r="X7906" s="35">
        <f t="shared" si="127"/>
        <v>0</v>
      </c>
      <c r="Y7906" s="16">
        <f>(W7906-C7906)/C7906</f>
        <v>-7.5882411849655601E-3</v>
      </c>
    </row>
    <row r="7907" spans="1:25" x14ac:dyDescent="0.35">
      <c r="A7907">
        <v>3750605620</v>
      </c>
      <c r="B7907" t="s">
        <v>148</v>
      </c>
      <c r="C7907" s="9">
        <v>225000</v>
      </c>
      <c r="D7907" s="7">
        <v>3</v>
      </c>
      <c r="E7907" s="7">
        <v>1.75</v>
      </c>
      <c r="F7907" s="7">
        <v>1580</v>
      </c>
      <c r="G7907" s="7">
        <v>1</v>
      </c>
      <c r="H7907" s="7">
        <v>0</v>
      </c>
      <c r="I7907" s="7">
        <v>0</v>
      </c>
      <c r="J7907" s="7">
        <v>7</v>
      </c>
      <c r="K7907" s="7">
        <v>1480</v>
      </c>
      <c r="L7907" s="21">
        <v>0</v>
      </c>
      <c r="M7907">
        <v>47.259799999999998</v>
      </c>
      <c r="N7907" s="19">
        <v>14400</v>
      </c>
      <c r="O7907" s="19">
        <v>4</v>
      </c>
      <c r="P7907" s="19">
        <v>1981</v>
      </c>
      <c r="Q7907" s="19">
        <v>9600</v>
      </c>
      <c r="R7907">
        <v>98001</v>
      </c>
      <c r="S7907">
        <v>-122.28100000000001</v>
      </c>
      <c r="T7907" s="23">
        <v>1580</v>
      </c>
      <c r="U7907" s="23">
        <v>0</v>
      </c>
      <c r="W7907" s="35">
        <f>$D$1*D7907+$E$1*E7907+$F$1*F7907+$G$1*G7907+$H$1*H7907+$I$1*I7907+$J$1*J7907+$K$1*K7907+$M$1*M7907+$AB$3</f>
        <v>189666.68362321332</v>
      </c>
      <c r="X7907" s="35">
        <f t="shared" si="127"/>
        <v>0</v>
      </c>
      <c r="Y7907" s="16">
        <f>(W7907-C7907)/C7907</f>
        <v>-0.15703696167460746</v>
      </c>
    </row>
    <row r="7908" spans="1:25" x14ac:dyDescent="0.35">
      <c r="A7908">
        <v>2473350790</v>
      </c>
      <c r="B7908" t="s">
        <v>120</v>
      </c>
      <c r="C7908" s="9">
        <v>371000</v>
      </c>
      <c r="D7908" s="7">
        <v>3</v>
      </c>
      <c r="E7908" s="7">
        <v>1.75</v>
      </c>
      <c r="F7908" s="7">
        <v>1970</v>
      </c>
      <c r="G7908" s="7">
        <v>1</v>
      </c>
      <c r="H7908" s="7">
        <v>0</v>
      </c>
      <c r="I7908" s="7">
        <v>0</v>
      </c>
      <c r="J7908" s="7">
        <v>8</v>
      </c>
      <c r="K7908" s="7">
        <v>2250</v>
      </c>
      <c r="L7908" s="21">
        <v>0</v>
      </c>
      <c r="M7908">
        <v>47.454500000000003</v>
      </c>
      <c r="N7908" s="19">
        <v>9512</v>
      </c>
      <c r="O7908" s="19">
        <v>3</v>
      </c>
      <c r="P7908" s="19">
        <v>1968</v>
      </c>
      <c r="Q7908" s="19">
        <v>10573</v>
      </c>
      <c r="R7908">
        <v>98058</v>
      </c>
      <c r="S7908">
        <v>-122.146</v>
      </c>
      <c r="T7908" s="23">
        <v>1970</v>
      </c>
      <c r="U7908" s="23">
        <v>0</v>
      </c>
      <c r="W7908" s="35">
        <f>$D$1*D7908+$E$1*E7908+$F$1*F7908+$G$1*G7908+$H$1*H7908+$I$1*I7908+$J$1*J7908+$K$1*K7908+$M$1*M7908+$AB$3</f>
        <v>480190.60921297595</v>
      </c>
      <c r="X7908" s="35">
        <f t="shared" si="127"/>
        <v>0</v>
      </c>
      <c r="Y7908" s="16">
        <f>(W7908-C7908)/C7908</f>
        <v>0.294314310547105</v>
      </c>
    </row>
    <row r="7909" spans="1:25" x14ac:dyDescent="0.35">
      <c r="A7909">
        <v>3389900965</v>
      </c>
      <c r="B7909" t="s">
        <v>72</v>
      </c>
      <c r="C7909" s="9">
        <v>625000</v>
      </c>
      <c r="D7909" s="7">
        <v>3</v>
      </c>
      <c r="E7909" s="7">
        <v>2.5</v>
      </c>
      <c r="F7909" s="7">
        <v>2330</v>
      </c>
      <c r="G7909" s="7">
        <v>2</v>
      </c>
      <c r="H7909" s="7">
        <v>0</v>
      </c>
      <c r="I7909" s="7">
        <v>0</v>
      </c>
      <c r="J7909" s="7">
        <v>8</v>
      </c>
      <c r="K7909" s="7">
        <v>1980</v>
      </c>
      <c r="L7909" s="21">
        <v>0</v>
      </c>
      <c r="M7909">
        <v>47.562199999999997</v>
      </c>
      <c r="N7909" s="19">
        <v>3141</v>
      </c>
      <c r="O7909" s="19">
        <v>3</v>
      </c>
      <c r="P7909" s="19">
        <v>2003</v>
      </c>
      <c r="Q7909" s="19">
        <v>5265</v>
      </c>
      <c r="R7909">
        <v>98116</v>
      </c>
      <c r="S7909">
        <v>-122.392</v>
      </c>
      <c r="T7909" s="23">
        <v>2330</v>
      </c>
      <c r="U7909" s="23">
        <v>0</v>
      </c>
      <c r="W7909" s="35">
        <f>$D$1*D7909+$E$1*E7909+$F$1*F7909+$G$1*G7909+$H$1*H7909+$I$1*I7909+$J$1*J7909+$K$1*K7909+$M$1*M7909+$AB$3</f>
        <v>589871.92560275272</v>
      </c>
      <c r="X7909" s="35">
        <f t="shared" si="127"/>
        <v>0</v>
      </c>
      <c r="Y7909" s="16">
        <f>(W7909-C7909)/C7909</f>
        <v>-5.6204919035595657E-2</v>
      </c>
    </row>
    <row r="7910" spans="1:25" x14ac:dyDescent="0.35">
      <c r="A7910">
        <v>1068000375</v>
      </c>
      <c r="B7910" t="s">
        <v>189</v>
      </c>
      <c r="C7910" s="10">
        <v>3200000</v>
      </c>
      <c r="D7910" s="7">
        <v>6</v>
      </c>
      <c r="E7910" s="7">
        <v>5</v>
      </c>
      <c r="F7910" s="7">
        <v>7100</v>
      </c>
      <c r="G7910" s="7">
        <v>2.5</v>
      </c>
      <c r="H7910" s="7">
        <v>0</v>
      </c>
      <c r="I7910" s="7">
        <v>0</v>
      </c>
      <c r="J7910" s="7">
        <v>13</v>
      </c>
      <c r="K7910" s="7">
        <v>3130</v>
      </c>
      <c r="L7910" s="21">
        <v>2002</v>
      </c>
      <c r="M7910">
        <v>47.642699999999998</v>
      </c>
      <c r="N7910" s="19">
        <v>18200</v>
      </c>
      <c r="O7910" s="19">
        <v>3</v>
      </c>
      <c r="P7910" s="19">
        <v>1933</v>
      </c>
      <c r="Q7910" s="19">
        <v>6477</v>
      </c>
      <c r="R7910">
        <v>98199</v>
      </c>
      <c r="S7910">
        <v>-122.408</v>
      </c>
      <c r="T7910" s="23">
        <v>5240</v>
      </c>
      <c r="U7910" s="23">
        <v>1860</v>
      </c>
      <c r="W7910" s="35">
        <f>$D$1*D7910+$E$1*E7910+$F$1*F7910+$G$1*G7910+$H$1*H7910+$I$1*I7910+$J$1*J7910+$K$1*K7910+$M$1*M7910+$AB$3</f>
        <v>1906591.3870502226</v>
      </c>
      <c r="X7910" s="35">
        <f t="shared" si="127"/>
        <v>0</v>
      </c>
      <c r="Y7910" s="16">
        <f>(W7910-C7910)/C7910</f>
        <v>-0.40419019154680541</v>
      </c>
    </row>
    <row r="7911" spans="1:25" x14ac:dyDescent="0.35">
      <c r="A7911">
        <v>9407100730</v>
      </c>
      <c r="B7911" t="s">
        <v>310</v>
      </c>
      <c r="C7911" s="9">
        <v>329000</v>
      </c>
      <c r="D7911" s="7">
        <v>3</v>
      </c>
      <c r="E7911" s="7">
        <v>1.75</v>
      </c>
      <c r="F7911" s="7">
        <v>1230</v>
      </c>
      <c r="G7911" s="7">
        <v>1</v>
      </c>
      <c r="H7911" s="7">
        <v>0</v>
      </c>
      <c r="I7911" s="7">
        <v>0</v>
      </c>
      <c r="J7911" s="7">
        <v>7</v>
      </c>
      <c r="K7911" s="7">
        <v>1250</v>
      </c>
      <c r="L7911" s="21">
        <v>0</v>
      </c>
      <c r="M7911">
        <v>47.443100000000001</v>
      </c>
      <c r="N7911" s="19">
        <v>10725</v>
      </c>
      <c r="O7911" s="19">
        <v>3</v>
      </c>
      <c r="P7911" s="19">
        <v>1980</v>
      </c>
      <c r="Q7911" s="19">
        <v>10170</v>
      </c>
      <c r="R7911">
        <v>98045</v>
      </c>
      <c r="S7911">
        <v>-121.77200000000001</v>
      </c>
      <c r="T7911" s="23">
        <v>1230</v>
      </c>
      <c r="U7911" s="23">
        <v>0</v>
      </c>
      <c r="W7911" s="35">
        <f>$D$1*D7911+$E$1*E7911+$F$1*F7911+$G$1*G7911+$H$1*H7911+$I$1*I7911+$J$1*J7911+$K$1*K7911+$M$1*M7911+$AB$3</f>
        <v>232101.16659248993</v>
      </c>
      <c r="X7911" s="35">
        <f t="shared" si="127"/>
        <v>0</v>
      </c>
      <c r="Y7911" s="16">
        <f>(W7911-C7911)/C7911</f>
        <v>-0.29452532950610966</v>
      </c>
    </row>
    <row r="7912" spans="1:25" x14ac:dyDescent="0.35">
      <c r="A7912">
        <v>7618700112</v>
      </c>
      <c r="B7912" t="s">
        <v>153</v>
      </c>
      <c r="C7912" s="9">
        <v>634000</v>
      </c>
      <c r="D7912" s="7">
        <v>3</v>
      </c>
      <c r="E7912" s="7">
        <v>1.75</v>
      </c>
      <c r="F7912" s="7">
        <v>2570</v>
      </c>
      <c r="G7912" s="7">
        <v>2</v>
      </c>
      <c r="H7912" s="7">
        <v>0</v>
      </c>
      <c r="I7912" s="7">
        <v>0</v>
      </c>
      <c r="J7912" s="7">
        <v>7</v>
      </c>
      <c r="K7912" s="7">
        <v>2570</v>
      </c>
      <c r="L7912" s="21">
        <v>0</v>
      </c>
      <c r="M7912">
        <v>47.770499999999998</v>
      </c>
      <c r="N7912" s="19">
        <v>13000</v>
      </c>
      <c r="O7912" s="19">
        <v>4</v>
      </c>
      <c r="P7912" s="19">
        <v>1962</v>
      </c>
      <c r="Q7912" s="19">
        <v>8521</v>
      </c>
      <c r="R7912">
        <v>98177</v>
      </c>
      <c r="S7912">
        <v>-122.371</v>
      </c>
      <c r="T7912" s="23">
        <v>2570</v>
      </c>
      <c r="U7912" s="23">
        <v>0</v>
      </c>
      <c r="W7912" s="35">
        <f>$D$1*D7912+$E$1*E7912+$F$1*F7912+$G$1*G7912+$H$1*H7912+$I$1*I7912+$J$1*J7912+$K$1*K7912+$M$1*M7912+$AB$3</f>
        <v>717113.41210331395</v>
      </c>
      <c r="X7912" s="35">
        <f t="shared" si="127"/>
        <v>0</v>
      </c>
      <c r="Y7912" s="16">
        <f>(W7912-C7912)/C7912</f>
        <v>0.13109370994213557</v>
      </c>
    </row>
    <row r="7913" spans="1:25" x14ac:dyDescent="0.35">
      <c r="A7913">
        <v>5104540360</v>
      </c>
      <c r="B7913" t="s">
        <v>278</v>
      </c>
      <c r="C7913" s="9">
        <v>616000</v>
      </c>
      <c r="D7913" s="7">
        <v>4</v>
      </c>
      <c r="E7913" s="7">
        <v>2.5</v>
      </c>
      <c r="F7913" s="7">
        <v>3440</v>
      </c>
      <c r="G7913" s="7">
        <v>2</v>
      </c>
      <c r="H7913" s="7">
        <v>0</v>
      </c>
      <c r="I7913" s="7">
        <v>0</v>
      </c>
      <c r="J7913" s="7">
        <v>10</v>
      </c>
      <c r="K7913" s="7">
        <v>3200</v>
      </c>
      <c r="L7913" s="21">
        <v>0</v>
      </c>
      <c r="M7913">
        <v>47.3538</v>
      </c>
      <c r="N7913" s="19">
        <v>6915</v>
      </c>
      <c r="O7913" s="19">
        <v>3</v>
      </c>
      <c r="P7913" s="19">
        <v>2006</v>
      </c>
      <c r="Q7913" s="19">
        <v>6915</v>
      </c>
      <c r="R7913">
        <v>98038</v>
      </c>
      <c r="S7913">
        <v>-122.004</v>
      </c>
      <c r="T7913" s="23">
        <v>3440</v>
      </c>
      <c r="U7913" s="23">
        <v>0</v>
      </c>
      <c r="W7913" s="35">
        <f>$D$1*D7913+$E$1*E7913+$F$1*F7913+$G$1*G7913+$H$1*H7913+$I$1*I7913+$J$1*J7913+$K$1*K7913+$M$1*M7913+$AB$3</f>
        <v>817946.32649453729</v>
      </c>
      <c r="X7913" s="35">
        <f t="shared" si="127"/>
        <v>0</v>
      </c>
      <c r="Y7913" s="16">
        <f>(W7913-C7913)/C7913</f>
        <v>0.32783494560801507</v>
      </c>
    </row>
    <row r="7914" spans="1:25" x14ac:dyDescent="0.35">
      <c r="A7914">
        <v>1051000040</v>
      </c>
      <c r="B7914" t="s">
        <v>38</v>
      </c>
      <c r="C7914" s="10">
        <v>1820000</v>
      </c>
      <c r="D7914" s="7">
        <v>3</v>
      </c>
      <c r="E7914" s="7">
        <v>2.25</v>
      </c>
      <c r="F7914" s="7">
        <v>3330</v>
      </c>
      <c r="G7914" s="7">
        <v>2</v>
      </c>
      <c r="H7914" s="7">
        <v>0</v>
      </c>
      <c r="I7914" s="7">
        <v>0</v>
      </c>
      <c r="J7914" s="7">
        <v>9</v>
      </c>
      <c r="K7914" s="7">
        <v>2870</v>
      </c>
      <c r="L7914" s="21">
        <v>1998</v>
      </c>
      <c r="M7914">
        <v>47.639499999999998</v>
      </c>
      <c r="N7914" s="19">
        <v>20053</v>
      </c>
      <c r="O7914" s="19">
        <v>3</v>
      </c>
      <c r="P7914" s="19">
        <v>1968</v>
      </c>
      <c r="Q7914" s="19">
        <v>20053</v>
      </c>
      <c r="R7914">
        <v>98004</v>
      </c>
      <c r="S7914">
        <v>-122.214</v>
      </c>
      <c r="T7914" s="23">
        <v>3330</v>
      </c>
      <c r="U7914" s="23">
        <v>0</v>
      </c>
      <c r="W7914" s="35">
        <f>$D$1*D7914+$E$1*E7914+$F$1*F7914+$G$1*G7914+$H$1*H7914+$I$1*I7914+$J$1*J7914+$K$1*K7914+$M$1*M7914+$AB$3</f>
        <v>939365.18694803491</v>
      </c>
      <c r="X7914" s="35">
        <f t="shared" si="127"/>
        <v>0</v>
      </c>
      <c r="Y7914" s="16">
        <f>(W7914-C7914)/C7914</f>
        <v>-0.4838652818966841</v>
      </c>
    </row>
    <row r="7915" spans="1:25" x14ac:dyDescent="0.35">
      <c r="A7915">
        <v>2896400300</v>
      </c>
      <c r="B7915" t="s">
        <v>243</v>
      </c>
      <c r="C7915" s="9">
        <v>435000</v>
      </c>
      <c r="D7915" s="7">
        <v>4</v>
      </c>
      <c r="E7915" s="7">
        <v>2.25</v>
      </c>
      <c r="F7915" s="7">
        <v>1780</v>
      </c>
      <c r="G7915" s="7">
        <v>2</v>
      </c>
      <c r="H7915" s="7">
        <v>0</v>
      </c>
      <c r="I7915" s="7">
        <v>0</v>
      </c>
      <c r="J7915" s="7">
        <v>7</v>
      </c>
      <c r="K7915" s="7">
        <v>1670</v>
      </c>
      <c r="L7915" s="21">
        <v>0</v>
      </c>
      <c r="M7915">
        <v>47.764200000000002</v>
      </c>
      <c r="N7915" s="19">
        <v>2684</v>
      </c>
      <c r="O7915" s="19">
        <v>3</v>
      </c>
      <c r="P7915" s="19">
        <v>2002</v>
      </c>
      <c r="Q7915" s="19">
        <v>2426</v>
      </c>
      <c r="R7915">
        <v>98072</v>
      </c>
      <c r="S7915">
        <v>-122.149</v>
      </c>
      <c r="T7915" s="23">
        <v>1780</v>
      </c>
      <c r="U7915" s="23">
        <v>0</v>
      </c>
      <c r="W7915" s="35">
        <f>$D$1*D7915+$E$1*E7915+$F$1*F7915+$G$1*G7915+$H$1*H7915+$I$1*I7915+$J$1*J7915+$K$1*K7915+$M$1*M7915+$AB$3</f>
        <v>497791.55480533093</v>
      </c>
      <c r="X7915" s="35">
        <f t="shared" si="127"/>
        <v>0</v>
      </c>
      <c r="Y7915" s="16">
        <f>(W7915-C7915)/C7915</f>
        <v>0.14434840185133549</v>
      </c>
    </row>
    <row r="7916" spans="1:25" x14ac:dyDescent="0.35">
      <c r="A7916">
        <v>5003600120</v>
      </c>
      <c r="B7916" t="s">
        <v>28</v>
      </c>
      <c r="C7916" s="9">
        <v>320000</v>
      </c>
      <c r="D7916" s="7">
        <v>4</v>
      </c>
      <c r="E7916" s="7">
        <v>2.5</v>
      </c>
      <c r="F7916" s="7">
        <v>2110</v>
      </c>
      <c r="G7916" s="7">
        <v>2</v>
      </c>
      <c r="H7916" s="7">
        <v>0</v>
      </c>
      <c r="I7916" s="7">
        <v>0</v>
      </c>
      <c r="J7916" s="7">
        <v>8</v>
      </c>
      <c r="K7916" s="7">
        <v>2720</v>
      </c>
      <c r="L7916" s="21">
        <v>0</v>
      </c>
      <c r="M7916">
        <v>47.364100000000001</v>
      </c>
      <c r="N7916" s="19">
        <v>6295</v>
      </c>
      <c r="O7916" s="19">
        <v>3</v>
      </c>
      <c r="P7916" s="19">
        <v>2000</v>
      </c>
      <c r="Q7916" s="19">
        <v>6311</v>
      </c>
      <c r="R7916">
        <v>98030</v>
      </c>
      <c r="S7916">
        <v>-122.193</v>
      </c>
      <c r="T7916" s="23">
        <v>2110</v>
      </c>
      <c r="U7916" s="23">
        <v>0</v>
      </c>
      <c r="W7916" s="35">
        <f>$D$1*D7916+$E$1*E7916+$F$1*F7916+$G$1*G7916+$H$1*H7916+$I$1*I7916+$J$1*J7916+$K$1*K7916+$M$1*M7916+$AB$3</f>
        <v>386496.90019892156</v>
      </c>
      <c r="X7916" s="35">
        <f t="shared" si="127"/>
        <v>0</v>
      </c>
      <c r="Y7916" s="16">
        <f>(W7916-C7916)/C7916</f>
        <v>0.20780281312162988</v>
      </c>
    </row>
    <row r="7917" spans="1:25" x14ac:dyDescent="0.35">
      <c r="A7917">
        <v>6352600490</v>
      </c>
      <c r="B7917" t="s">
        <v>172</v>
      </c>
      <c r="C7917" s="9">
        <v>820000</v>
      </c>
      <c r="D7917" s="7">
        <v>4</v>
      </c>
      <c r="E7917" s="7">
        <v>3.5</v>
      </c>
      <c r="F7917" s="7">
        <v>2770</v>
      </c>
      <c r="G7917" s="7">
        <v>2</v>
      </c>
      <c r="H7917" s="7">
        <v>0</v>
      </c>
      <c r="I7917" s="7">
        <v>0</v>
      </c>
      <c r="J7917" s="7">
        <v>9</v>
      </c>
      <c r="K7917" s="7">
        <v>3410</v>
      </c>
      <c r="L7917" s="21">
        <v>0</v>
      </c>
      <c r="M7917">
        <v>47.646900000000002</v>
      </c>
      <c r="N7917" s="19">
        <v>8049</v>
      </c>
      <c r="O7917" s="19">
        <v>3</v>
      </c>
      <c r="P7917" s="19">
        <v>2002</v>
      </c>
      <c r="Q7917" s="19">
        <v>7447</v>
      </c>
      <c r="R7917">
        <v>98074</v>
      </c>
      <c r="S7917">
        <v>-122.081</v>
      </c>
      <c r="T7917" s="23">
        <v>2770</v>
      </c>
      <c r="U7917" s="23">
        <v>0</v>
      </c>
      <c r="W7917" s="35">
        <f>$D$1*D7917+$E$1*E7917+$F$1*F7917+$G$1*G7917+$H$1*H7917+$I$1*I7917+$J$1*J7917+$K$1*K7917+$M$1*M7917+$AB$3</f>
        <v>779082.31387190148</v>
      </c>
      <c r="X7917" s="35">
        <f t="shared" si="127"/>
        <v>0</v>
      </c>
      <c r="Y7917" s="16">
        <f>(W7917-C7917)/C7917</f>
        <v>-4.9899617229388439E-2</v>
      </c>
    </row>
    <row r="7918" spans="1:25" x14ac:dyDescent="0.35">
      <c r="A7918">
        <v>3820350120</v>
      </c>
      <c r="B7918" t="s">
        <v>175</v>
      </c>
      <c r="C7918" s="9">
        <v>310000</v>
      </c>
      <c r="D7918" s="7">
        <v>3</v>
      </c>
      <c r="E7918" s="7">
        <v>2.5</v>
      </c>
      <c r="F7918" s="7">
        <v>1590</v>
      </c>
      <c r="G7918" s="7">
        <v>2</v>
      </c>
      <c r="H7918" s="7">
        <v>0</v>
      </c>
      <c r="I7918" s="7">
        <v>0</v>
      </c>
      <c r="J7918" s="7">
        <v>7</v>
      </c>
      <c r="K7918" s="7">
        <v>1820</v>
      </c>
      <c r="L7918" s="21">
        <v>0</v>
      </c>
      <c r="M7918">
        <v>47.734900000000003</v>
      </c>
      <c r="N7918" s="19">
        <v>3359</v>
      </c>
      <c r="O7918" s="19">
        <v>3</v>
      </c>
      <c r="P7918" s="19">
        <v>2000</v>
      </c>
      <c r="Q7918" s="19">
        <v>3383</v>
      </c>
      <c r="R7918">
        <v>98019</v>
      </c>
      <c r="S7918">
        <v>-121.986</v>
      </c>
      <c r="T7918" s="23">
        <v>1590</v>
      </c>
      <c r="U7918" s="23">
        <v>0</v>
      </c>
      <c r="W7918" s="35">
        <f>$D$1*D7918+$E$1*E7918+$F$1*F7918+$G$1*G7918+$H$1*H7918+$I$1*I7918+$J$1*J7918+$K$1*K7918+$M$1*M7918+$AB$3</f>
        <v>467763.04070062935</v>
      </c>
      <c r="X7918" s="35">
        <f t="shared" si="127"/>
        <v>0</v>
      </c>
      <c r="Y7918" s="16">
        <f>(W7918-C7918)/C7918</f>
        <v>0.50891303451815917</v>
      </c>
    </row>
    <row r="7919" spans="1:25" x14ac:dyDescent="0.35">
      <c r="A7919">
        <v>4235400097</v>
      </c>
      <c r="B7919" t="s">
        <v>92</v>
      </c>
      <c r="C7919" s="9">
        <v>443750</v>
      </c>
      <c r="D7919" s="7">
        <v>3</v>
      </c>
      <c r="E7919" s="7">
        <v>2.25</v>
      </c>
      <c r="F7919" s="7">
        <v>1460</v>
      </c>
      <c r="G7919" s="7">
        <v>2</v>
      </c>
      <c r="H7919" s="7">
        <v>0</v>
      </c>
      <c r="I7919" s="7">
        <v>0</v>
      </c>
      <c r="J7919" s="7">
        <v>7</v>
      </c>
      <c r="K7919" s="7">
        <v>1460</v>
      </c>
      <c r="L7919" s="21">
        <v>0</v>
      </c>
      <c r="M7919">
        <v>47.6601</v>
      </c>
      <c r="N7919" s="19">
        <v>968</v>
      </c>
      <c r="O7919" s="19">
        <v>3</v>
      </c>
      <c r="P7919" s="19">
        <v>2003</v>
      </c>
      <c r="Q7919" s="19">
        <v>1531</v>
      </c>
      <c r="R7919">
        <v>98199</v>
      </c>
      <c r="S7919">
        <v>-122.4</v>
      </c>
      <c r="T7919" s="23">
        <v>1140</v>
      </c>
      <c r="U7919" s="23">
        <v>320</v>
      </c>
      <c r="W7919" s="35">
        <f>$D$1*D7919+$E$1*E7919+$F$1*F7919+$G$1*G7919+$H$1*H7919+$I$1*I7919+$J$1*J7919+$K$1*K7919+$M$1*M7919+$AB$3</f>
        <v>391677.79691715911</v>
      </c>
      <c r="X7919" s="35">
        <f t="shared" si="127"/>
        <v>0</v>
      </c>
      <c r="Y7919" s="16">
        <f>(W7919-C7919)/C7919</f>
        <v>-0.11734580976414849</v>
      </c>
    </row>
    <row r="7920" spans="1:25" x14ac:dyDescent="0.35">
      <c r="A7920">
        <v>2757000040</v>
      </c>
      <c r="B7920" t="s">
        <v>149</v>
      </c>
      <c r="C7920" s="9">
        <v>795000</v>
      </c>
      <c r="D7920" s="7">
        <v>4</v>
      </c>
      <c r="E7920" s="7">
        <v>2.25</v>
      </c>
      <c r="F7920" s="7">
        <v>2070</v>
      </c>
      <c r="G7920" s="7">
        <v>1</v>
      </c>
      <c r="H7920" s="7">
        <v>0</v>
      </c>
      <c r="I7920" s="7">
        <v>0</v>
      </c>
      <c r="J7920" s="7">
        <v>8</v>
      </c>
      <c r="K7920" s="7">
        <v>2520</v>
      </c>
      <c r="L7920" s="21">
        <v>0</v>
      </c>
      <c r="M7920">
        <v>47.560600000000001</v>
      </c>
      <c r="N7920" s="19">
        <v>13084</v>
      </c>
      <c r="O7920" s="19">
        <v>4</v>
      </c>
      <c r="P7920" s="19">
        <v>1967</v>
      </c>
      <c r="Q7920" s="19">
        <v>10180</v>
      </c>
      <c r="R7920">
        <v>98040</v>
      </c>
      <c r="S7920">
        <v>-122.22199999999999</v>
      </c>
      <c r="T7920" s="23">
        <v>1700</v>
      </c>
      <c r="U7920" s="23">
        <v>370</v>
      </c>
      <c r="W7920" s="35">
        <f>$D$1*D7920+$E$1*E7920+$F$1*F7920+$G$1*G7920+$H$1*H7920+$I$1*I7920+$J$1*J7920+$K$1*K7920+$M$1*M7920+$AB$3</f>
        <v>534177.16808147356</v>
      </c>
      <c r="X7920" s="35">
        <f t="shared" si="127"/>
        <v>0</v>
      </c>
      <c r="Y7920" s="16">
        <f>(W7920-C7920)/C7920</f>
        <v>-0.32807903385978171</v>
      </c>
    </row>
    <row r="7921" spans="1:25" x14ac:dyDescent="0.35">
      <c r="A7921">
        <v>537000325</v>
      </c>
      <c r="B7921" t="s">
        <v>124</v>
      </c>
      <c r="C7921" s="9">
        <v>475000</v>
      </c>
      <c r="D7921" s="7">
        <v>3</v>
      </c>
      <c r="E7921" s="7">
        <v>2.5</v>
      </c>
      <c r="F7921" s="7">
        <v>2420</v>
      </c>
      <c r="G7921" s="7">
        <v>1</v>
      </c>
      <c r="H7921" s="7">
        <v>0</v>
      </c>
      <c r="I7921" s="7">
        <v>0</v>
      </c>
      <c r="J7921" s="7">
        <v>8</v>
      </c>
      <c r="K7921" s="7">
        <v>1670</v>
      </c>
      <c r="L7921" s="21">
        <v>0</v>
      </c>
      <c r="M7921">
        <v>47.3264</v>
      </c>
      <c r="N7921" s="19">
        <v>36862</v>
      </c>
      <c r="O7921" s="19">
        <v>4</v>
      </c>
      <c r="P7921" s="19">
        <v>1957</v>
      </c>
      <c r="Q7921" s="19">
        <v>9046</v>
      </c>
      <c r="R7921">
        <v>98003</v>
      </c>
      <c r="S7921">
        <v>-122.30800000000001</v>
      </c>
      <c r="T7921" s="23">
        <v>1530</v>
      </c>
      <c r="U7921" s="23">
        <v>890</v>
      </c>
      <c r="W7921" s="35">
        <f>$D$1*D7921+$E$1*E7921+$F$1*F7921+$G$1*G7921+$H$1*H7921+$I$1*I7921+$J$1*J7921+$K$1*K7921+$M$1*M7921+$AB$3</f>
        <v>479784.11824949086</v>
      </c>
      <c r="X7921" s="35">
        <f t="shared" si="127"/>
        <v>0</v>
      </c>
      <c r="Y7921" s="16">
        <f>(W7921-C7921)/C7921</f>
        <v>1.0071827893664962E-2</v>
      </c>
    </row>
    <row r="7922" spans="1:25" x14ac:dyDescent="0.35">
      <c r="A7922">
        <v>9522100485</v>
      </c>
      <c r="B7922" t="s">
        <v>163</v>
      </c>
      <c r="C7922" s="9">
        <v>585000</v>
      </c>
      <c r="D7922" s="7">
        <v>5</v>
      </c>
      <c r="E7922" s="7">
        <v>1.75</v>
      </c>
      <c r="F7922" s="7">
        <v>2000</v>
      </c>
      <c r="G7922" s="7">
        <v>2</v>
      </c>
      <c r="H7922" s="7">
        <v>0</v>
      </c>
      <c r="I7922" s="7">
        <v>0</v>
      </c>
      <c r="J7922" s="7">
        <v>7</v>
      </c>
      <c r="K7922" s="7">
        <v>1520</v>
      </c>
      <c r="L7922" s="21">
        <v>0</v>
      </c>
      <c r="M7922">
        <v>47.661799999999999</v>
      </c>
      <c r="N7922" s="19">
        <v>3750</v>
      </c>
      <c r="O7922" s="19">
        <v>4</v>
      </c>
      <c r="P7922" s="19">
        <v>1921</v>
      </c>
      <c r="Q7922" s="19">
        <v>3750</v>
      </c>
      <c r="R7922">
        <v>98103</v>
      </c>
      <c r="S7922">
        <v>-122.355</v>
      </c>
      <c r="T7922" s="23">
        <v>2000</v>
      </c>
      <c r="U7922" s="23">
        <v>0</v>
      </c>
      <c r="W7922" s="35">
        <f>$D$1*D7922+$E$1*E7922+$F$1*F7922+$G$1*G7922+$H$1*H7922+$I$1*I7922+$J$1*J7922+$K$1*K7922+$M$1*M7922+$AB$3</f>
        <v>451683.13802415878</v>
      </c>
      <c r="X7922" s="35">
        <f t="shared" si="127"/>
        <v>0</v>
      </c>
      <c r="Y7922" s="16">
        <f>(W7922-C7922)/C7922</f>
        <v>-0.22789207175357473</v>
      </c>
    </row>
    <row r="7923" spans="1:25" x14ac:dyDescent="0.35">
      <c r="A7923">
        <v>345700040</v>
      </c>
      <c r="B7923" t="s">
        <v>59</v>
      </c>
      <c r="C7923" s="9">
        <v>315000</v>
      </c>
      <c r="D7923" s="7">
        <v>2</v>
      </c>
      <c r="E7923" s="7">
        <v>1</v>
      </c>
      <c r="F7923" s="7">
        <v>1010</v>
      </c>
      <c r="G7923" s="7">
        <v>2</v>
      </c>
      <c r="H7923" s="7">
        <v>0</v>
      </c>
      <c r="I7923" s="7">
        <v>0</v>
      </c>
      <c r="J7923" s="7">
        <v>7</v>
      </c>
      <c r="K7923" s="7">
        <v>1220</v>
      </c>
      <c r="L7923" s="21">
        <v>0</v>
      </c>
      <c r="M7923">
        <v>47.512300000000003</v>
      </c>
      <c r="N7923" s="19">
        <v>7338</v>
      </c>
      <c r="O7923" s="19">
        <v>4</v>
      </c>
      <c r="P7923" s="19">
        <v>1981</v>
      </c>
      <c r="Q7923" s="19">
        <v>7719</v>
      </c>
      <c r="R7923">
        <v>98056</v>
      </c>
      <c r="S7923">
        <v>-122.19</v>
      </c>
      <c r="T7923" s="23">
        <v>1010</v>
      </c>
      <c r="U7923" s="23">
        <v>0</v>
      </c>
      <c r="W7923" s="35">
        <f>$D$1*D7923+$E$1*E7923+$F$1*F7923+$G$1*G7923+$H$1*H7923+$I$1*I7923+$J$1*J7923+$K$1*K7923+$M$1*M7923+$AB$3</f>
        <v>245046.3004604727</v>
      </c>
      <c r="X7923" s="35">
        <f t="shared" si="127"/>
        <v>0</v>
      </c>
      <c r="Y7923" s="16">
        <f>(W7923-C7923)/C7923</f>
        <v>-0.22207523663341999</v>
      </c>
    </row>
    <row r="7924" spans="1:25" x14ac:dyDescent="0.35">
      <c r="A7924">
        <v>3904960910</v>
      </c>
      <c r="B7924" t="s">
        <v>223</v>
      </c>
      <c r="C7924" s="9">
        <v>635000</v>
      </c>
      <c r="D7924" s="7">
        <v>4</v>
      </c>
      <c r="E7924" s="7">
        <v>2.5</v>
      </c>
      <c r="F7924" s="7">
        <v>3050</v>
      </c>
      <c r="G7924" s="7">
        <v>2</v>
      </c>
      <c r="H7924" s="7">
        <v>0</v>
      </c>
      <c r="I7924" s="7">
        <v>0</v>
      </c>
      <c r="J7924" s="7">
        <v>8</v>
      </c>
      <c r="K7924" s="7">
        <v>2580</v>
      </c>
      <c r="L7924" s="21">
        <v>0</v>
      </c>
      <c r="M7924">
        <v>47.577199999999998</v>
      </c>
      <c r="N7924" s="19">
        <v>7238</v>
      </c>
      <c r="O7924" s="19">
        <v>3</v>
      </c>
      <c r="P7924" s="19">
        <v>1989</v>
      </c>
      <c r="Q7924" s="19">
        <v>7228</v>
      </c>
      <c r="R7924">
        <v>98029</v>
      </c>
      <c r="S7924">
        <v>-122.01300000000001</v>
      </c>
      <c r="T7924" s="23">
        <v>3050</v>
      </c>
      <c r="U7924" s="23">
        <v>0</v>
      </c>
      <c r="W7924" s="35">
        <f>$D$1*D7924+$E$1*E7924+$F$1*F7924+$G$1*G7924+$H$1*H7924+$I$1*I7924+$J$1*J7924+$K$1*K7924+$M$1*M7924+$AB$3</f>
        <v>726857.0994820036</v>
      </c>
      <c r="X7924" s="35">
        <f t="shared" si="127"/>
        <v>0</v>
      </c>
      <c r="Y7924" s="16">
        <f>(W7924-C7924)/C7924</f>
        <v>0.14465684957795844</v>
      </c>
    </row>
    <row r="7925" spans="1:25" x14ac:dyDescent="0.35">
      <c r="A7925">
        <v>1771000690</v>
      </c>
      <c r="B7925" t="s">
        <v>32</v>
      </c>
      <c r="C7925" s="9">
        <v>305000</v>
      </c>
      <c r="D7925" s="7">
        <v>3</v>
      </c>
      <c r="E7925" s="7">
        <v>1</v>
      </c>
      <c r="F7925" s="7">
        <v>1160</v>
      </c>
      <c r="G7925" s="7">
        <v>1</v>
      </c>
      <c r="H7925" s="7">
        <v>0</v>
      </c>
      <c r="I7925" s="7">
        <v>0</v>
      </c>
      <c r="J7925" s="7">
        <v>7</v>
      </c>
      <c r="K7925" s="7">
        <v>1160</v>
      </c>
      <c r="L7925" s="21">
        <v>0</v>
      </c>
      <c r="M7925">
        <v>47.742699999999999</v>
      </c>
      <c r="N7925" s="19">
        <v>11776</v>
      </c>
      <c r="O7925" s="19">
        <v>3</v>
      </c>
      <c r="P7925" s="19">
        <v>1968</v>
      </c>
      <c r="Q7925" s="19">
        <v>10050</v>
      </c>
      <c r="R7925">
        <v>98077</v>
      </c>
      <c r="S7925">
        <v>-122.074</v>
      </c>
      <c r="T7925" s="23">
        <v>1160</v>
      </c>
      <c r="U7925" s="23">
        <v>0</v>
      </c>
      <c r="W7925" s="35">
        <f>$D$1*D7925+$E$1*E7925+$F$1*F7925+$G$1*G7925+$H$1*H7925+$I$1*I7925+$J$1*J7925+$K$1*K7925+$M$1*M7925+$AB$3</f>
        <v>421351.00938070565</v>
      </c>
      <c r="X7925" s="35">
        <f t="shared" si="127"/>
        <v>0</v>
      </c>
      <c r="Y7925" s="16">
        <f>(W7925-C7925)/C7925</f>
        <v>0.38147871928100213</v>
      </c>
    </row>
    <row r="7926" spans="1:25" x14ac:dyDescent="0.35">
      <c r="A7926">
        <v>1931300035</v>
      </c>
      <c r="B7926" t="s">
        <v>42</v>
      </c>
      <c r="C7926" s="9">
        <v>785000</v>
      </c>
      <c r="D7926" s="7">
        <v>3</v>
      </c>
      <c r="E7926" s="7">
        <v>2</v>
      </c>
      <c r="F7926" s="7">
        <v>2180</v>
      </c>
      <c r="G7926" s="7">
        <v>1</v>
      </c>
      <c r="H7926" s="7">
        <v>0</v>
      </c>
      <c r="I7926" s="7">
        <v>0</v>
      </c>
      <c r="J7926" s="7">
        <v>7</v>
      </c>
      <c r="K7926" s="7">
        <v>1470</v>
      </c>
      <c r="L7926" s="21">
        <v>0</v>
      </c>
      <c r="M7926">
        <v>47.656999999999996</v>
      </c>
      <c r="N7926" s="19">
        <v>5440</v>
      </c>
      <c r="O7926" s="19">
        <v>5</v>
      </c>
      <c r="P7926" s="19">
        <v>1904</v>
      </c>
      <c r="Q7926" s="19">
        <v>4109</v>
      </c>
      <c r="R7926">
        <v>98103</v>
      </c>
      <c r="S7926">
        <v>-122.345</v>
      </c>
      <c r="T7926" s="23">
        <v>1100</v>
      </c>
      <c r="U7926" s="23">
        <v>1080</v>
      </c>
      <c r="W7926" s="35">
        <f>$D$1*D7926+$E$1*E7926+$F$1*F7926+$G$1*G7926+$H$1*H7926+$I$1*I7926+$J$1*J7926+$K$1*K7926+$M$1*M7926+$AB$3</f>
        <v>574469.99626829848</v>
      </c>
      <c r="X7926" s="35">
        <f t="shared" si="127"/>
        <v>0</v>
      </c>
      <c r="Y7926" s="16">
        <f>(W7926-C7926)/C7926</f>
        <v>-0.26819108755630766</v>
      </c>
    </row>
    <row r="7927" spans="1:25" x14ac:dyDescent="0.35">
      <c r="A7927">
        <v>2770601800</v>
      </c>
      <c r="B7927" t="s">
        <v>195</v>
      </c>
      <c r="C7927" s="9">
        <v>525000</v>
      </c>
      <c r="D7927" s="7">
        <v>3</v>
      </c>
      <c r="E7927" s="7">
        <v>1.75</v>
      </c>
      <c r="F7927" s="7">
        <v>1560</v>
      </c>
      <c r="G7927" s="7">
        <v>1</v>
      </c>
      <c r="H7927" s="7">
        <v>0</v>
      </c>
      <c r="I7927" s="7">
        <v>0</v>
      </c>
      <c r="J7927" s="7">
        <v>6</v>
      </c>
      <c r="K7927" s="7">
        <v>1560</v>
      </c>
      <c r="L7927" s="21">
        <v>0</v>
      </c>
      <c r="M7927">
        <v>47.650100000000002</v>
      </c>
      <c r="N7927" s="19">
        <v>6000</v>
      </c>
      <c r="O7927" s="19">
        <v>3</v>
      </c>
      <c r="P7927" s="19">
        <v>1944</v>
      </c>
      <c r="Q7927" s="19">
        <v>1734</v>
      </c>
      <c r="R7927">
        <v>98199</v>
      </c>
      <c r="S7927">
        <v>-122.384</v>
      </c>
      <c r="T7927" s="23">
        <v>780</v>
      </c>
      <c r="U7927" s="23">
        <v>780</v>
      </c>
      <c r="W7927" s="35">
        <f>$D$1*D7927+$E$1*E7927+$F$1*F7927+$G$1*G7927+$H$1*H7927+$I$1*I7927+$J$1*J7927+$K$1*K7927+$M$1*M7927+$AB$3</f>
        <v>366175.43219645694</v>
      </c>
      <c r="X7927" s="35">
        <f t="shared" si="127"/>
        <v>0</v>
      </c>
      <c r="Y7927" s="16">
        <f>(W7927-C7927)/C7927</f>
        <v>-0.30252298629246299</v>
      </c>
    </row>
    <row r="7928" spans="1:25" x14ac:dyDescent="0.35">
      <c r="A7928">
        <v>5309100515</v>
      </c>
      <c r="B7928" t="s">
        <v>288</v>
      </c>
      <c r="C7928" s="9">
        <v>537000</v>
      </c>
      <c r="D7928" s="7">
        <v>4</v>
      </c>
      <c r="E7928" s="7">
        <v>1.75</v>
      </c>
      <c r="F7928" s="7">
        <v>1580</v>
      </c>
      <c r="G7928" s="7">
        <v>1</v>
      </c>
      <c r="H7928" s="7">
        <v>0</v>
      </c>
      <c r="I7928" s="7">
        <v>0</v>
      </c>
      <c r="J7928" s="7">
        <v>7</v>
      </c>
      <c r="K7928" s="7">
        <v>1190</v>
      </c>
      <c r="L7928" s="21">
        <v>0</v>
      </c>
      <c r="M7928">
        <v>47.679499999999997</v>
      </c>
      <c r="N7928" s="19">
        <v>3635</v>
      </c>
      <c r="O7928" s="19">
        <v>4</v>
      </c>
      <c r="P7928" s="19">
        <v>1910</v>
      </c>
      <c r="Q7928" s="19">
        <v>3638</v>
      </c>
      <c r="R7928">
        <v>98117</v>
      </c>
      <c r="S7928">
        <v>-122.371</v>
      </c>
      <c r="T7928" s="23">
        <v>790</v>
      </c>
      <c r="U7928" s="23">
        <v>790</v>
      </c>
      <c r="W7928" s="35">
        <f>$D$1*D7928+$E$1*E7928+$F$1*F7928+$G$1*G7928+$H$1*H7928+$I$1*I7928+$J$1*J7928+$K$1*K7928+$M$1*M7928+$AB$3</f>
        <v>428975.69341219217</v>
      </c>
      <c r="X7928" s="35">
        <f t="shared" si="127"/>
        <v>0</v>
      </c>
      <c r="Y7928" s="16">
        <f>(W7928-C7928)/C7928</f>
        <v>-0.2011625821002008</v>
      </c>
    </row>
    <row r="7929" spans="1:25" x14ac:dyDescent="0.35">
      <c r="A7929">
        <v>984210850</v>
      </c>
      <c r="B7929" t="s">
        <v>66</v>
      </c>
      <c r="C7929" s="9">
        <v>279950</v>
      </c>
      <c r="D7929" s="7">
        <v>3</v>
      </c>
      <c r="E7929" s="7">
        <v>1.75</v>
      </c>
      <c r="F7929" s="7">
        <v>1660</v>
      </c>
      <c r="G7929" s="7">
        <v>1</v>
      </c>
      <c r="H7929" s="7">
        <v>0</v>
      </c>
      <c r="I7929" s="7">
        <v>0</v>
      </c>
      <c r="J7929" s="7">
        <v>7</v>
      </c>
      <c r="K7929" s="7">
        <v>1740</v>
      </c>
      <c r="L7929" s="21">
        <v>0</v>
      </c>
      <c r="M7929">
        <v>47.436599999999999</v>
      </c>
      <c r="N7929" s="19">
        <v>8303</v>
      </c>
      <c r="O7929" s="19">
        <v>3</v>
      </c>
      <c r="P7929" s="19">
        <v>1974</v>
      </c>
      <c r="Q7929" s="19">
        <v>8320</v>
      </c>
      <c r="R7929">
        <v>98058</v>
      </c>
      <c r="S7929">
        <v>-122.17100000000001</v>
      </c>
      <c r="T7929" s="23">
        <v>1380</v>
      </c>
      <c r="U7929" s="23">
        <v>280</v>
      </c>
      <c r="W7929" s="35">
        <f>$D$1*D7929+$E$1*E7929+$F$1*F7929+$G$1*G7929+$H$1*H7929+$I$1*I7929+$J$1*J7929+$K$1*K7929+$M$1*M7929+$AB$3</f>
        <v>323982.1430632025</v>
      </c>
      <c r="X7929" s="35">
        <f t="shared" si="127"/>
        <v>0</v>
      </c>
      <c r="Y7929" s="16">
        <f>(W7929-C7929)/C7929</f>
        <v>0.1572857405365333</v>
      </c>
    </row>
    <row r="7930" spans="1:25" x14ac:dyDescent="0.35">
      <c r="A7930">
        <v>924059233</v>
      </c>
      <c r="B7930" t="s">
        <v>146</v>
      </c>
      <c r="C7930" s="9">
        <v>659000</v>
      </c>
      <c r="D7930" s="7">
        <v>4</v>
      </c>
      <c r="E7930" s="7">
        <v>2</v>
      </c>
      <c r="F7930" s="7">
        <v>2350</v>
      </c>
      <c r="G7930" s="7">
        <v>2</v>
      </c>
      <c r="H7930" s="7">
        <v>0</v>
      </c>
      <c r="I7930" s="7">
        <v>0</v>
      </c>
      <c r="J7930" s="7">
        <v>8</v>
      </c>
      <c r="K7930" s="7">
        <v>1640</v>
      </c>
      <c r="L7930" s="21">
        <v>0</v>
      </c>
      <c r="M7930">
        <v>47.582999999999998</v>
      </c>
      <c r="N7930" s="19">
        <v>9329</v>
      </c>
      <c r="O7930" s="19">
        <v>3</v>
      </c>
      <c r="P7930" s="19">
        <v>1977</v>
      </c>
      <c r="Q7930" s="19">
        <v>9403</v>
      </c>
      <c r="R7930">
        <v>98005</v>
      </c>
      <c r="S7930">
        <v>-122.17</v>
      </c>
      <c r="T7930" s="23">
        <v>2350</v>
      </c>
      <c r="U7930" s="23">
        <v>0</v>
      </c>
      <c r="W7930" s="35">
        <f>$D$1*D7930+$E$1*E7930+$F$1*F7930+$G$1*G7930+$H$1*H7930+$I$1*I7930+$J$1*J7930+$K$1*K7930+$M$1*M7930+$AB$3</f>
        <v>579623.12452949211</v>
      </c>
      <c r="X7930" s="35">
        <f t="shared" si="127"/>
        <v>0</v>
      </c>
      <c r="Y7930" s="16">
        <f>(W7930-C7930)/C7930</f>
        <v>-0.12045049388544445</v>
      </c>
    </row>
    <row r="7931" spans="1:25" x14ac:dyDescent="0.35">
      <c r="A7931">
        <v>5029451080</v>
      </c>
      <c r="B7931" t="s">
        <v>242</v>
      </c>
      <c r="C7931" s="9">
        <v>203000</v>
      </c>
      <c r="D7931" s="7">
        <v>2</v>
      </c>
      <c r="E7931" s="7">
        <v>1</v>
      </c>
      <c r="F7931" s="7">
        <v>1440</v>
      </c>
      <c r="G7931" s="7">
        <v>1</v>
      </c>
      <c r="H7931" s="7">
        <v>0</v>
      </c>
      <c r="I7931" s="7">
        <v>0</v>
      </c>
      <c r="J7931" s="7">
        <v>7</v>
      </c>
      <c r="K7931" s="7">
        <v>1600</v>
      </c>
      <c r="L7931" s="21">
        <v>0</v>
      </c>
      <c r="M7931">
        <v>47.2896</v>
      </c>
      <c r="N7931" s="19">
        <v>6650</v>
      </c>
      <c r="O7931" s="19">
        <v>3</v>
      </c>
      <c r="P7931" s="19">
        <v>1980</v>
      </c>
      <c r="Q7931" s="19">
        <v>6847</v>
      </c>
      <c r="R7931">
        <v>98023</v>
      </c>
      <c r="S7931">
        <v>-122.369</v>
      </c>
      <c r="T7931" s="23">
        <v>970</v>
      </c>
      <c r="U7931" s="23">
        <v>470</v>
      </c>
      <c r="W7931" s="35">
        <f>$D$1*D7931+$E$1*E7931+$F$1*F7931+$G$1*G7931+$H$1*H7931+$I$1*I7931+$J$1*J7931+$K$1*K7931+$M$1*M7931+$AB$3</f>
        <v>221655.23339889199</v>
      </c>
      <c r="X7931" s="35">
        <f t="shared" si="127"/>
        <v>0</v>
      </c>
      <c r="Y7931" s="16">
        <f>(W7931-C7931)/C7931</f>
        <v>9.1897701472374319E-2</v>
      </c>
    </row>
    <row r="7932" spans="1:25" x14ac:dyDescent="0.35">
      <c r="A7932">
        <v>4379400220</v>
      </c>
      <c r="B7932" t="s">
        <v>79</v>
      </c>
      <c r="C7932" s="9">
        <v>782500</v>
      </c>
      <c r="D7932" s="7">
        <v>4</v>
      </c>
      <c r="E7932" s="7">
        <v>2.5</v>
      </c>
      <c r="F7932" s="7">
        <v>2930</v>
      </c>
      <c r="G7932" s="7">
        <v>2</v>
      </c>
      <c r="H7932" s="7">
        <v>0</v>
      </c>
      <c r="I7932" s="7">
        <v>0</v>
      </c>
      <c r="J7932" s="7">
        <v>9</v>
      </c>
      <c r="K7932" s="7">
        <v>2600</v>
      </c>
      <c r="L7932" s="21">
        <v>0</v>
      </c>
      <c r="M7932">
        <v>47.621899999999997</v>
      </c>
      <c r="N7932" s="19">
        <v>7806</v>
      </c>
      <c r="O7932" s="19">
        <v>3</v>
      </c>
      <c r="P7932" s="19">
        <v>2005</v>
      </c>
      <c r="Q7932" s="19">
        <v>6051</v>
      </c>
      <c r="R7932">
        <v>98074</v>
      </c>
      <c r="S7932">
        <v>-122.024</v>
      </c>
      <c r="T7932" s="23">
        <v>2930</v>
      </c>
      <c r="U7932" s="23">
        <v>0</v>
      </c>
      <c r="W7932" s="35">
        <f>$D$1*D7932+$E$1*E7932+$F$1*F7932+$G$1*G7932+$H$1*H7932+$I$1*I7932+$J$1*J7932+$K$1*K7932+$M$1*M7932+$AB$3</f>
        <v>804414.98624425009</v>
      </c>
      <c r="X7932" s="35">
        <f t="shared" si="127"/>
        <v>0</v>
      </c>
      <c r="Y7932" s="16">
        <f>(W7932-C7932)/C7932</f>
        <v>2.8006372197124714E-2</v>
      </c>
    </row>
    <row r="7933" spans="1:25" x14ac:dyDescent="0.35">
      <c r="A7933">
        <v>5419800220</v>
      </c>
      <c r="B7933" t="s">
        <v>85</v>
      </c>
      <c r="C7933" s="9">
        <v>250000</v>
      </c>
      <c r="D7933" s="7">
        <v>3</v>
      </c>
      <c r="E7933" s="7">
        <v>1.75</v>
      </c>
      <c r="F7933" s="7">
        <v>1590</v>
      </c>
      <c r="G7933" s="7">
        <v>1</v>
      </c>
      <c r="H7933" s="7">
        <v>0</v>
      </c>
      <c r="I7933" s="7">
        <v>0</v>
      </c>
      <c r="J7933" s="7">
        <v>7</v>
      </c>
      <c r="K7933" s="7">
        <v>1500</v>
      </c>
      <c r="L7933" s="21">
        <v>0</v>
      </c>
      <c r="M7933">
        <v>47.401600000000002</v>
      </c>
      <c r="N7933" s="19">
        <v>7560</v>
      </c>
      <c r="O7933" s="19">
        <v>3</v>
      </c>
      <c r="P7933" s="19">
        <v>1984</v>
      </c>
      <c r="Q7933" s="19">
        <v>7560</v>
      </c>
      <c r="R7933">
        <v>98031</v>
      </c>
      <c r="S7933">
        <v>-122.18</v>
      </c>
      <c r="T7933" s="23">
        <v>1130</v>
      </c>
      <c r="U7933" s="23">
        <v>460</v>
      </c>
      <c r="W7933" s="35">
        <f>$D$1*D7933+$E$1*E7933+$F$1*F7933+$G$1*G7933+$H$1*H7933+$I$1*I7933+$J$1*J7933+$K$1*K7933+$M$1*M7933+$AB$3</f>
        <v>284380.63227928802</v>
      </c>
      <c r="X7933" s="35">
        <f t="shared" si="127"/>
        <v>0</v>
      </c>
      <c r="Y7933" s="16">
        <f>(W7933-C7933)/C7933</f>
        <v>0.1375225291171521</v>
      </c>
    </row>
    <row r="7934" spans="1:25" x14ac:dyDescent="0.35">
      <c r="A7934">
        <v>1839500065</v>
      </c>
      <c r="B7934" t="s">
        <v>128</v>
      </c>
      <c r="C7934" s="9">
        <v>279000</v>
      </c>
      <c r="D7934" s="7">
        <v>3</v>
      </c>
      <c r="E7934" s="7">
        <v>1</v>
      </c>
      <c r="F7934" s="7">
        <v>1400</v>
      </c>
      <c r="G7934" s="7">
        <v>1</v>
      </c>
      <c r="H7934" s="7">
        <v>0</v>
      </c>
      <c r="I7934" s="7">
        <v>0</v>
      </c>
      <c r="J7934" s="7">
        <v>7</v>
      </c>
      <c r="K7934" s="7">
        <v>1400</v>
      </c>
      <c r="L7934" s="21">
        <v>0</v>
      </c>
      <c r="M7934">
        <v>47.505099999999999</v>
      </c>
      <c r="N7934" s="19">
        <v>9450</v>
      </c>
      <c r="O7934" s="19">
        <v>4</v>
      </c>
      <c r="P7934" s="19">
        <v>1955</v>
      </c>
      <c r="Q7934" s="19">
        <v>8108</v>
      </c>
      <c r="R7934">
        <v>98056</v>
      </c>
      <c r="S7934">
        <v>-122.194</v>
      </c>
      <c r="T7934" s="23">
        <v>1060</v>
      </c>
      <c r="U7934" s="23">
        <v>340</v>
      </c>
      <c r="W7934" s="35">
        <f>$D$1*D7934+$E$1*E7934+$F$1*F7934+$G$1*G7934+$H$1*H7934+$I$1*I7934+$J$1*J7934+$K$1*K7934+$M$1*M7934+$AB$3</f>
        <v>319904.59246336669</v>
      </c>
      <c r="X7934" s="35">
        <f t="shared" si="127"/>
        <v>0</v>
      </c>
      <c r="Y7934" s="16">
        <f>(W7934-C7934)/C7934</f>
        <v>0.14661144252102756</v>
      </c>
    </row>
    <row r="7935" spans="1:25" x14ac:dyDescent="0.35">
      <c r="A7935">
        <v>2525059172</v>
      </c>
      <c r="B7935" t="s">
        <v>285</v>
      </c>
      <c r="C7935" s="9">
        <v>664000</v>
      </c>
      <c r="D7935" s="7">
        <v>6</v>
      </c>
      <c r="E7935" s="7">
        <v>2.5</v>
      </c>
      <c r="F7935" s="7">
        <v>3190</v>
      </c>
      <c r="G7935" s="7">
        <v>2</v>
      </c>
      <c r="H7935" s="7">
        <v>0</v>
      </c>
      <c r="I7935" s="7">
        <v>0</v>
      </c>
      <c r="J7935" s="7">
        <v>8</v>
      </c>
      <c r="K7935" s="7">
        <v>2790</v>
      </c>
      <c r="L7935" s="21">
        <v>0</v>
      </c>
      <c r="M7935">
        <v>47.630899999999997</v>
      </c>
      <c r="N7935" s="19">
        <v>12196</v>
      </c>
      <c r="O7935" s="19">
        <v>4</v>
      </c>
      <c r="P7935" s="19">
        <v>1979</v>
      </c>
      <c r="Q7935" s="19">
        <v>13068</v>
      </c>
      <c r="R7935">
        <v>98052</v>
      </c>
      <c r="S7935">
        <v>-122.10299999999999</v>
      </c>
      <c r="T7935" s="23">
        <v>3190</v>
      </c>
      <c r="U7935" s="23">
        <v>0</v>
      </c>
      <c r="W7935" s="35">
        <f>$D$1*D7935+$E$1*E7935+$F$1*F7935+$G$1*G7935+$H$1*H7935+$I$1*I7935+$J$1*J7935+$K$1*K7935+$M$1*M7935+$AB$3</f>
        <v>729193.32941250876</v>
      </c>
      <c r="X7935" s="35">
        <f t="shared" si="127"/>
        <v>0</v>
      </c>
      <c r="Y7935" s="16">
        <f>(W7935-C7935)/C7935</f>
        <v>9.8182725018838485E-2</v>
      </c>
    </row>
    <row r="7936" spans="1:25" x14ac:dyDescent="0.35">
      <c r="A7936">
        <v>7159200040</v>
      </c>
      <c r="B7936" t="s">
        <v>223</v>
      </c>
      <c r="C7936" s="10">
        <v>2900000</v>
      </c>
      <c r="D7936" s="7">
        <v>4</v>
      </c>
      <c r="E7936" s="7">
        <v>3.25</v>
      </c>
      <c r="F7936" s="7">
        <v>4580</v>
      </c>
      <c r="G7936" s="7">
        <v>2</v>
      </c>
      <c r="H7936" s="7">
        <v>0</v>
      </c>
      <c r="I7936" s="7">
        <v>3</v>
      </c>
      <c r="J7936" s="7">
        <v>11</v>
      </c>
      <c r="K7936" s="7">
        <v>3540</v>
      </c>
      <c r="L7936" s="21">
        <v>0</v>
      </c>
      <c r="M7936">
        <v>47.630499999999998</v>
      </c>
      <c r="N7936" s="19">
        <v>4838</v>
      </c>
      <c r="O7936" s="19">
        <v>4</v>
      </c>
      <c r="P7936" s="19">
        <v>1991</v>
      </c>
      <c r="Q7936" s="19">
        <v>6483</v>
      </c>
      <c r="R7936">
        <v>98109</v>
      </c>
      <c r="S7936">
        <v>-122.354</v>
      </c>
      <c r="T7936" s="23">
        <v>3080</v>
      </c>
      <c r="U7936" s="23">
        <v>1500</v>
      </c>
      <c r="W7936" s="35">
        <f>$D$1*D7936+$E$1*E7936+$F$1*F7936+$G$1*G7936+$H$1*H7936+$I$1*I7936+$J$1*J7936+$K$1*K7936+$M$1*M7936+$AB$3</f>
        <v>1498709.2416359037</v>
      </c>
      <c r="X7936" s="35">
        <f t="shared" si="127"/>
        <v>0</v>
      </c>
      <c r="Y7936" s="16">
        <f>(W7936-C7936)/C7936</f>
        <v>-0.48320370978072286</v>
      </c>
    </row>
    <row r="7937" spans="1:25" x14ac:dyDescent="0.35">
      <c r="A7937">
        <v>3812400107</v>
      </c>
      <c r="B7937" t="s">
        <v>105</v>
      </c>
      <c r="C7937" s="9">
        <v>378500</v>
      </c>
      <c r="D7937" s="7">
        <v>4</v>
      </c>
      <c r="E7937" s="7">
        <v>2</v>
      </c>
      <c r="F7937" s="7">
        <v>1830</v>
      </c>
      <c r="G7937" s="7">
        <v>1</v>
      </c>
      <c r="H7937" s="7">
        <v>0</v>
      </c>
      <c r="I7937" s="7">
        <v>0</v>
      </c>
      <c r="J7937" s="7">
        <v>7</v>
      </c>
      <c r="K7937" s="7">
        <v>1830</v>
      </c>
      <c r="L7937" s="21">
        <v>0</v>
      </c>
      <c r="M7937">
        <v>47.545299999999997</v>
      </c>
      <c r="N7937" s="19">
        <v>6000</v>
      </c>
      <c r="O7937" s="19">
        <v>5</v>
      </c>
      <c r="P7937" s="19">
        <v>1953</v>
      </c>
      <c r="Q7937" s="19">
        <v>5500</v>
      </c>
      <c r="R7937">
        <v>98118</v>
      </c>
      <c r="S7937">
        <v>-122.279</v>
      </c>
      <c r="T7937" s="23">
        <v>1070</v>
      </c>
      <c r="U7937" s="23">
        <v>760</v>
      </c>
      <c r="W7937" s="35">
        <f>$D$1*D7937+$E$1*E7937+$F$1*F7937+$G$1*G7937+$H$1*H7937+$I$1*I7937+$J$1*J7937+$K$1*K7937+$M$1*M7937+$AB$3</f>
        <v>396692.26479070261</v>
      </c>
      <c r="X7937" s="35">
        <f t="shared" si="127"/>
        <v>0</v>
      </c>
      <c r="Y7937" s="16">
        <f>(W7937-C7937)/C7937</f>
        <v>4.8064107769359606E-2</v>
      </c>
    </row>
    <row r="7938" spans="1:25" x14ac:dyDescent="0.35">
      <c r="A7938">
        <v>2726079061</v>
      </c>
      <c r="B7938" t="s">
        <v>129</v>
      </c>
      <c r="C7938" s="9">
        <v>535000</v>
      </c>
      <c r="D7938" s="7">
        <v>3</v>
      </c>
      <c r="E7938" s="7">
        <v>1.75</v>
      </c>
      <c r="F7938" s="7">
        <v>2720</v>
      </c>
      <c r="G7938" s="7">
        <v>1.5</v>
      </c>
      <c r="H7938" s="7">
        <v>0</v>
      </c>
      <c r="I7938" s="7">
        <v>0</v>
      </c>
      <c r="J7938" s="7">
        <v>9</v>
      </c>
      <c r="K7938" s="7">
        <v>2560</v>
      </c>
      <c r="L7938" s="21">
        <v>0</v>
      </c>
      <c r="M7938">
        <v>47.709200000000003</v>
      </c>
      <c r="N7938" s="19">
        <v>149410</v>
      </c>
      <c r="O7938" s="19">
        <v>3</v>
      </c>
      <c r="P7938" s="19">
        <v>1988</v>
      </c>
      <c r="Q7938" s="19">
        <v>149410</v>
      </c>
      <c r="R7938">
        <v>98014</v>
      </c>
      <c r="S7938">
        <v>-121.892</v>
      </c>
      <c r="T7938" s="23">
        <v>2720</v>
      </c>
      <c r="U7938" s="23">
        <v>0</v>
      </c>
      <c r="W7938" s="35">
        <f>$D$1*D7938+$E$1*E7938+$F$1*F7938+$G$1*G7938+$H$1*H7938+$I$1*I7938+$J$1*J7938+$K$1*K7938+$M$1*M7938+$AB$3</f>
        <v>870869.19808783382</v>
      </c>
      <c r="X7938" s="35">
        <f t="shared" si="127"/>
        <v>0</v>
      </c>
      <c r="Y7938" s="16">
        <f>(W7938-C7938)/C7938</f>
        <v>0.62779289362211932</v>
      </c>
    </row>
    <row r="7939" spans="1:25" x14ac:dyDescent="0.35">
      <c r="A7939">
        <v>1270000040</v>
      </c>
      <c r="B7939" t="s">
        <v>62</v>
      </c>
      <c r="C7939" s="9">
        <v>520000</v>
      </c>
      <c r="D7939" s="7">
        <v>2</v>
      </c>
      <c r="E7939" s="7">
        <v>1</v>
      </c>
      <c r="F7939" s="7">
        <v>1360</v>
      </c>
      <c r="G7939" s="7">
        <v>1</v>
      </c>
      <c r="H7939" s="7">
        <v>0</v>
      </c>
      <c r="I7939" s="7">
        <v>0</v>
      </c>
      <c r="J7939" s="7">
        <v>7</v>
      </c>
      <c r="K7939" s="7">
        <v>2830</v>
      </c>
      <c r="L7939" s="21">
        <v>0</v>
      </c>
      <c r="M7939">
        <v>47.710099999999997</v>
      </c>
      <c r="N7939" s="19">
        <v>22508</v>
      </c>
      <c r="O7939" s="19">
        <v>3</v>
      </c>
      <c r="P7939" s="19">
        <v>1932</v>
      </c>
      <c r="Q7939" s="19">
        <v>12600</v>
      </c>
      <c r="R7939">
        <v>98034</v>
      </c>
      <c r="S7939">
        <v>-122.226</v>
      </c>
      <c r="T7939" s="23">
        <v>1360</v>
      </c>
      <c r="U7939" s="23">
        <v>0</v>
      </c>
      <c r="W7939" s="35">
        <f>$D$1*D7939+$E$1*E7939+$F$1*F7939+$G$1*G7939+$H$1*H7939+$I$1*I7939+$J$1*J7939+$K$1*K7939+$M$1*M7939+$AB$3</f>
        <v>487259.46227446198</v>
      </c>
      <c r="X7939" s="35">
        <f t="shared" si="127"/>
        <v>0</v>
      </c>
      <c r="Y7939" s="16">
        <f>(W7939-C7939)/C7939</f>
        <v>-6.296257254911157E-2</v>
      </c>
    </row>
    <row r="7940" spans="1:25" x14ac:dyDescent="0.35">
      <c r="A7940">
        <v>2113700115</v>
      </c>
      <c r="B7940" t="s">
        <v>198</v>
      </c>
      <c r="C7940" s="9">
        <v>369950</v>
      </c>
      <c r="D7940" s="7">
        <v>3</v>
      </c>
      <c r="E7940" s="7">
        <v>2</v>
      </c>
      <c r="F7940" s="7">
        <v>1520</v>
      </c>
      <c r="G7940" s="7">
        <v>1</v>
      </c>
      <c r="H7940" s="7">
        <v>0</v>
      </c>
      <c r="I7940" s="7">
        <v>0</v>
      </c>
      <c r="J7940" s="7">
        <v>6</v>
      </c>
      <c r="K7940" s="7">
        <v>1430</v>
      </c>
      <c r="L7940" s="21">
        <v>0</v>
      </c>
      <c r="M7940">
        <v>47.530999999999999</v>
      </c>
      <c r="N7940" s="19">
        <v>4000</v>
      </c>
      <c r="O7940" s="19">
        <v>5</v>
      </c>
      <c r="P7940" s="19">
        <v>1943</v>
      </c>
      <c r="Q7940" s="19">
        <v>4000</v>
      </c>
      <c r="R7940">
        <v>98106</v>
      </c>
      <c r="S7940">
        <v>-122.351</v>
      </c>
      <c r="T7940" s="23">
        <v>800</v>
      </c>
      <c r="U7940" s="23">
        <v>720</v>
      </c>
      <c r="W7940" s="35">
        <f>$D$1*D7940+$E$1*E7940+$F$1*F7940+$G$1*G7940+$H$1*H7940+$I$1*I7940+$J$1*J7940+$K$1*K7940+$M$1*M7940+$AB$3</f>
        <v>275773.35161895677</v>
      </c>
      <c r="X7940" s="35">
        <f t="shared" ref="X7940:X8003" si="128">IF(W7940&lt;0, 1,0)</f>
        <v>0</v>
      </c>
      <c r="Y7940" s="16">
        <f>(W7940-C7940)/C7940</f>
        <v>-0.25456588290591492</v>
      </c>
    </row>
    <row r="7941" spans="1:25" x14ac:dyDescent="0.35">
      <c r="A7941">
        <v>824069113</v>
      </c>
      <c r="B7941" t="s">
        <v>110</v>
      </c>
      <c r="C7941" s="9">
        <v>545000</v>
      </c>
      <c r="D7941" s="7">
        <v>3</v>
      </c>
      <c r="E7941" s="7">
        <v>2.25</v>
      </c>
      <c r="F7941" s="7">
        <v>2290</v>
      </c>
      <c r="G7941" s="7">
        <v>2</v>
      </c>
      <c r="H7941" s="7">
        <v>0</v>
      </c>
      <c r="I7941" s="7">
        <v>0</v>
      </c>
      <c r="J7941" s="7">
        <v>8</v>
      </c>
      <c r="K7941" s="7">
        <v>1660</v>
      </c>
      <c r="L7941" s="21">
        <v>0</v>
      </c>
      <c r="M7941">
        <v>47.587400000000002</v>
      </c>
      <c r="N7941" s="19">
        <v>14585</v>
      </c>
      <c r="O7941" s="19">
        <v>3</v>
      </c>
      <c r="P7941" s="19">
        <v>1981</v>
      </c>
      <c r="Q7941" s="19">
        <v>36961</v>
      </c>
      <c r="R7941">
        <v>98075</v>
      </c>
      <c r="S7941">
        <v>-122.074</v>
      </c>
      <c r="T7941" s="23">
        <v>2290</v>
      </c>
      <c r="U7941" s="23">
        <v>0</v>
      </c>
      <c r="W7941" s="35">
        <f>$D$1*D7941+$E$1*E7941+$F$1*F7941+$G$1*G7941+$H$1*H7941+$I$1*I7941+$J$1*J7941+$K$1*K7941+$M$1*M7941+$AB$3</f>
        <v>598632.19087221473</v>
      </c>
      <c r="X7941" s="35">
        <f t="shared" si="128"/>
        <v>0</v>
      </c>
      <c r="Y7941" s="16">
        <f>(W7941-C7941)/C7941</f>
        <v>9.8407689673788504E-2</v>
      </c>
    </row>
    <row r="7942" spans="1:25" x14ac:dyDescent="0.35">
      <c r="A7942">
        <v>8856920110</v>
      </c>
      <c r="B7942" t="s">
        <v>198</v>
      </c>
      <c r="C7942" s="9">
        <v>360000</v>
      </c>
      <c r="D7942" s="7">
        <v>3</v>
      </c>
      <c r="E7942" s="7">
        <v>2.5</v>
      </c>
      <c r="F7942" s="7">
        <v>2150</v>
      </c>
      <c r="G7942" s="7">
        <v>2</v>
      </c>
      <c r="H7942" s="7">
        <v>0</v>
      </c>
      <c r="I7942" s="7">
        <v>0</v>
      </c>
      <c r="J7942" s="7">
        <v>8</v>
      </c>
      <c r="K7942" s="7">
        <v>2400</v>
      </c>
      <c r="L7942" s="21">
        <v>0</v>
      </c>
      <c r="M7942">
        <v>47.4621</v>
      </c>
      <c r="N7942" s="19">
        <v>14092</v>
      </c>
      <c r="O7942" s="19">
        <v>3</v>
      </c>
      <c r="P7942" s="19">
        <v>1991</v>
      </c>
      <c r="Q7942" s="19">
        <v>10699</v>
      </c>
      <c r="R7942">
        <v>98058</v>
      </c>
      <c r="S7942">
        <v>-122.129</v>
      </c>
      <c r="T7942" s="23">
        <v>2150</v>
      </c>
      <c r="U7942" s="23">
        <v>0</v>
      </c>
      <c r="W7942" s="35">
        <f>$D$1*D7942+$E$1*E7942+$F$1*F7942+$G$1*G7942+$H$1*H7942+$I$1*I7942+$J$1*J7942+$K$1*K7942+$M$1*M7942+$AB$3</f>
        <v>488858.28322799876</v>
      </c>
      <c r="X7942" s="35">
        <f t="shared" si="128"/>
        <v>0</v>
      </c>
      <c r="Y7942" s="16">
        <f>(W7942-C7942)/C7942</f>
        <v>0.3579396756333299</v>
      </c>
    </row>
    <row r="7943" spans="1:25" x14ac:dyDescent="0.35">
      <c r="A7943">
        <v>8146100410</v>
      </c>
      <c r="B7943" t="s">
        <v>128</v>
      </c>
      <c r="C7943" s="9">
        <v>760000</v>
      </c>
      <c r="D7943" s="7">
        <v>3</v>
      </c>
      <c r="E7943" s="7">
        <v>1.5</v>
      </c>
      <c r="F7943" s="7">
        <v>1170</v>
      </c>
      <c r="G7943" s="7">
        <v>1</v>
      </c>
      <c r="H7943" s="7">
        <v>0</v>
      </c>
      <c r="I7943" s="7">
        <v>0</v>
      </c>
      <c r="J7943" s="7">
        <v>7</v>
      </c>
      <c r="K7943" s="7">
        <v>1870</v>
      </c>
      <c r="L7943" s="21">
        <v>0</v>
      </c>
      <c r="M7943">
        <v>47.607700000000001</v>
      </c>
      <c r="N7943" s="19">
        <v>7645</v>
      </c>
      <c r="O7943" s="19">
        <v>4</v>
      </c>
      <c r="P7943" s="19">
        <v>1955</v>
      </c>
      <c r="Q7943" s="19">
        <v>7678</v>
      </c>
      <c r="R7943">
        <v>98004</v>
      </c>
      <c r="S7943">
        <v>-122.194</v>
      </c>
      <c r="T7943" s="23">
        <v>1170</v>
      </c>
      <c r="U7943" s="23">
        <v>0</v>
      </c>
      <c r="W7943" s="35">
        <f>$D$1*D7943+$E$1*E7943+$F$1*F7943+$G$1*G7943+$H$1*H7943+$I$1*I7943+$J$1*J7943+$K$1*K7943+$M$1*M7943+$AB$3</f>
        <v>334114.75234787539</v>
      </c>
      <c r="X7943" s="35">
        <f t="shared" si="128"/>
        <v>0</v>
      </c>
      <c r="Y7943" s="16">
        <f>(W7943-C7943)/C7943</f>
        <v>-0.56037532585805871</v>
      </c>
    </row>
    <row r="7944" spans="1:25" x14ac:dyDescent="0.35">
      <c r="A7944">
        <v>5101400838</v>
      </c>
      <c r="B7944" t="s">
        <v>65</v>
      </c>
      <c r="C7944" s="9">
        <v>450000</v>
      </c>
      <c r="D7944" s="7">
        <v>3</v>
      </c>
      <c r="E7944" s="7">
        <v>1.75</v>
      </c>
      <c r="F7944" s="7">
        <v>1830</v>
      </c>
      <c r="G7944" s="7">
        <v>1</v>
      </c>
      <c r="H7944" s="7">
        <v>0</v>
      </c>
      <c r="I7944" s="7">
        <v>2</v>
      </c>
      <c r="J7944" s="7">
        <v>7</v>
      </c>
      <c r="K7944" s="7">
        <v>1200</v>
      </c>
      <c r="L7944" s="21">
        <v>0</v>
      </c>
      <c r="M7944">
        <v>47.691400000000002</v>
      </c>
      <c r="N7944" s="19">
        <v>5488</v>
      </c>
      <c r="O7944" s="19">
        <v>4</v>
      </c>
      <c r="P7944" s="19">
        <v>1939</v>
      </c>
      <c r="Q7944" s="19">
        <v>5488</v>
      </c>
      <c r="R7944">
        <v>98115</v>
      </c>
      <c r="S7944">
        <v>-122.309</v>
      </c>
      <c r="T7944" s="23">
        <v>1010</v>
      </c>
      <c r="U7944" s="23">
        <v>820</v>
      </c>
      <c r="W7944" s="35">
        <f>$D$1*D7944+$E$1*E7944+$F$1*F7944+$G$1*G7944+$H$1*H7944+$I$1*I7944+$J$1*J7944+$K$1*K7944+$M$1*M7944+$AB$3</f>
        <v>648160.02481463552</v>
      </c>
      <c r="X7944" s="35">
        <f t="shared" si="128"/>
        <v>0</v>
      </c>
      <c r="Y7944" s="16">
        <f>(W7944-C7944)/C7944</f>
        <v>0.44035561069919005</v>
      </c>
    </row>
    <row r="7945" spans="1:25" x14ac:dyDescent="0.35">
      <c r="A7945">
        <v>1088800850</v>
      </c>
      <c r="B7945" t="s">
        <v>150</v>
      </c>
      <c r="C7945" s="9">
        <v>612500</v>
      </c>
      <c r="D7945" s="7">
        <v>4</v>
      </c>
      <c r="E7945" s="7">
        <v>2.5</v>
      </c>
      <c r="F7945" s="7">
        <v>2730</v>
      </c>
      <c r="G7945" s="7">
        <v>2</v>
      </c>
      <c r="H7945" s="7">
        <v>0</v>
      </c>
      <c r="I7945" s="7">
        <v>0</v>
      </c>
      <c r="J7945" s="7">
        <v>9</v>
      </c>
      <c r="K7945" s="7">
        <v>2730</v>
      </c>
      <c r="L7945" s="21">
        <v>0</v>
      </c>
      <c r="M7945">
        <v>47.741900000000001</v>
      </c>
      <c r="N7945" s="19">
        <v>12261</v>
      </c>
      <c r="O7945" s="19">
        <v>3</v>
      </c>
      <c r="P7945" s="19">
        <v>1991</v>
      </c>
      <c r="Q7945" s="19">
        <v>10872</v>
      </c>
      <c r="R7945">
        <v>98011</v>
      </c>
      <c r="S7945">
        <v>-122.205</v>
      </c>
      <c r="T7945" s="23">
        <v>2730</v>
      </c>
      <c r="U7945" s="23">
        <v>0</v>
      </c>
      <c r="W7945" s="35">
        <f>$D$1*D7945+$E$1*E7945+$F$1*F7945+$G$1*G7945+$H$1*H7945+$I$1*I7945+$J$1*J7945+$K$1*K7945+$M$1*M7945+$AB$3</f>
        <v>840472.65746553987</v>
      </c>
      <c r="X7945" s="35">
        <f t="shared" si="128"/>
        <v>0</v>
      </c>
      <c r="Y7945" s="16">
        <f>(W7945-C7945)/C7945</f>
        <v>0.37220025708659571</v>
      </c>
    </row>
    <row r="7946" spans="1:25" x14ac:dyDescent="0.35">
      <c r="A7946">
        <v>1061400360</v>
      </c>
      <c r="B7946" t="s">
        <v>183</v>
      </c>
      <c r="C7946" s="9">
        <v>280000</v>
      </c>
      <c r="D7946" s="7">
        <v>3</v>
      </c>
      <c r="E7946" s="7">
        <v>1</v>
      </c>
      <c r="F7946" s="7">
        <v>1090</v>
      </c>
      <c r="G7946" s="7">
        <v>1</v>
      </c>
      <c r="H7946" s="7">
        <v>0</v>
      </c>
      <c r="I7946" s="7">
        <v>0</v>
      </c>
      <c r="J7946" s="7">
        <v>7</v>
      </c>
      <c r="K7946" s="7">
        <v>1090</v>
      </c>
      <c r="L7946" s="21">
        <v>0</v>
      </c>
      <c r="M7946">
        <v>47.5</v>
      </c>
      <c r="N7946" s="19">
        <v>10710</v>
      </c>
      <c r="O7946" s="19">
        <v>4</v>
      </c>
      <c r="P7946" s="19">
        <v>1962</v>
      </c>
      <c r="Q7946" s="19">
        <v>10440</v>
      </c>
      <c r="R7946">
        <v>98056</v>
      </c>
      <c r="S7946">
        <v>-122.169</v>
      </c>
      <c r="T7946" s="23">
        <v>1090</v>
      </c>
      <c r="U7946" s="23">
        <v>0</v>
      </c>
      <c r="W7946" s="35">
        <f>$D$1*D7946+$E$1*E7946+$F$1*F7946+$G$1*G7946+$H$1*H7946+$I$1*I7946+$J$1*J7946+$K$1*K7946+$M$1*M7946+$AB$3</f>
        <v>247595.51366036013</v>
      </c>
      <c r="X7946" s="35">
        <f t="shared" si="128"/>
        <v>0</v>
      </c>
      <c r="Y7946" s="16">
        <f>(W7946-C7946)/C7946</f>
        <v>-0.11573030835585668</v>
      </c>
    </row>
    <row r="7947" spans="1:25" x14ac:dyDescent="0.35">
      <c r="A7947">
        <v>9545250110</v>
      </c>
      <c r="B7947" t="s">
        <v>158</v>
      </c>
      <c r="C7947" s="9">
        <v>750000</v>
      </c>
      <c r="D7947" s="7">
        <v>3</v>
      </c>
      <c r="E7947" s="7">
        <v>2.5</v>
      </c>
      <c r="F7947" s="7">
        <v>2560</v>
      </c>
      <c r="G7947" s="7">
        <v>2</v>
      </c>
      <c r="H7947" s="7">
        <v>0</v>
      </c>
      <c r="I7947" s="7">
        <v>0</v>
      </c>
      <c r="J7947" s="7">
        <v>9</v>
      </c>
      <c r="K7947" s="7">
        <v>2800</v>
      </c>
      <c r="L7947" s="21">
        <v>0</v>
      </c>
      <c r="M7947">
        <v>47.536099999999998</v>
      </c>
      <c r="N7947" s="19">
        <v>9182</v>
      </c>
      <c r="O7947" s="19">
        <v>3</v>
      </c>
      <c r="P7947" s="19">
        <v>1993</v>
      </c>
      <c r="Q7947" s="19">
        <v>8784</v>
      </c>
      <c r="R7947">
        <v>98027</v>
      </c>
      <c r="S7947">
        <v>-122.051</v>
      </c>
      <c r="T7947" s="23">
        <v>2560</v>
      </c>
      <c r="U7947" s="23">
        <v>0</v>
      </c>
      <c r="W7947" s="35">
        <f>$D$1*D7947+$E$1*E7947+$F$1*F7947+$G$1*G7947+$H$1*H7947+$I$1*I7947+$J$1*J7947+$K$1*K7947+$M$1*M7947+$AB$3</f>
        <v>702384.22096280381</v>
      </c>
      <c r="X7947" s="35">
        <f t="shared" si="128"/>
        <v>0</v>
      </c>
      <c r="Y7947" s="16">
        <f>(W7947-C7947)/C7947</f>
        <v>-6.348770538292825E-2</v>
      </c>
    </row>
    <row r="7948" spans="1:25" x14ac:dyDescent="0.35">
      <c r="A7948">
        <v>425400115</v>
      </c>
      <c r="B7948" t="s">
        <v>55</v>
      </c>
      <c r="C7948" s="9">
        <v>237000</v>
      </c>
      <c r="D7948" s="7">
        <v>3</v>
      </c>
      <c r="E7948" s="7">
        <v>1</v>
      </c>
      <c r="F7948" s="7">
        <v>1160</v>
      </c>
      <c r="G7948" s="7">
        <v>1</v>
      </c>
      <c r="H7948" s="7">
        <v>0</v>
      </c>
      <c r="I7948" s="7">
        <v>0</v>
      </c>
      <c r="J7948" s="7">
        <v>7</v>
      </c>
      <c r="K7948" s="7">
        <v>1280</v>
      </c>
      <c r="L7948" s="21">
        <v>0</v>
      </c>
      <c r="M7948">
        <v>47.5015</v>
      </c>
      <c r="N7948" s="19">
        <v>6132</v>
      </c>
      <c r="O7948" s="19">
        <v>4</v>
      </c>
      <c r="P7948" s="19">
        <v>1958</v>
      </c>
      <c r="Q7948" s="19">
        <v>6132</v>
      </c>
      <c r="R7948">
        <v>98056</v>
      </c>
      <c r="S7948">
        <v>-122.173</v>
      </c>
      <c r="T7948" s="23">
        <v>1160</v>
      </c>
      <c r="U7948" s="23">
        <v>0</v>
      </c>
      <c r="W7948" s="35">
        <f>$D$1*D7948+$E$1*E7948+$F$1*F7948+$G$1*G7948+$H$1*H7948+$I$1*I7948+$J$1*J7948+$K$1*K7948+$M$1*M7948+$AB$3</f>
        <v>265006.79251521826</v>
      </c>
      <c r="X7948" s="35">
        <f t="shared" si="128"/>
        <v>0</v>
      </c>
      <c r="Y7948" s="16">
        <f>(W7948-C7948)/C7948</f>
        <v>0.11817212031737662</v>
      </c>
    </row>
    <row r="7949" spans="1:25" x14ac:dyDescent="0.35">
      <c r="A7949">
        <v>2436700315</v>
      </c>
      <c r="B7949" t="s">
        <v>166</v>
      </c>
      <c r="C7949" s="9">
        <v>441500</v>
      </c>
      <c r="D7949" s="7">
        <v>2</v>
      </c>
      <c r="E7949" s="7">
        <v>1.75</v>
      </c>
      <c r="F7949" s="7">
        <v>1010</v>
      </c>
      <c r="G7949" s="7">
        <v>1.5</v>
      </c>
      <c r="H7949" s="7">
        <v>0</v>
      </c>
      <c r="I7949" s="7">
        <v>0</v>
      </c>
      <c r="J7949" s="7">
        <v>7</v>
      </c>
      <c r="K7949" s="7">
        <v>1470</v>
      </c>
      <c r="L7949" s="21">
        <v>0</v>
      </c>
      <c r="M7949">
        <v>47.666499999999999</v>
      </c>
      <c r="N7949" s="19">
        <v>4000</v>
      </c>
      <c r="O7949" s="19">
        <v>5</v>
      </c>
      <c r="P7949" s="19">
        <v>1919</v>
      </c>
      <c r="Q7949" s="19">
        <v>4000</v>
      </c>
      <c r="R7949">
        <v>98105</v>
      </c>
      <c r="S7949">
        <v>-122.28700000000001</v>
      </c>
      <c r="T7949" s="23">
        <v>1010</v>
      </c>
      <c r="U7949" s="23">
        <v>0</v>
      </c>
      <c r="W7949" s="35">
        <f>$D$1*D7949+$E$1*E7949+$F$1*F7949+$G$1*G7949+$H$1*H7949+$I$1*I7949+$J$1*J7949+$K$1*K7949+$M$1*M7949+$AB$3</f>
        <v>350831.78287586942</v>
      </c>
      <c r="X7949" s="35">
        <f t="shared" si="128"/>
        <v>0</v>
      </c>
      <c r="Y7949" s="16">
        <f>(W7949-C7949)/C7949</f>
        <v>-0.20536402519621874</v>
      </c>
    </row>
    <row r="7950" spans="1:25" x14ac:dyDescent="0.35">
      <c r="A7950">
        <v>1545803520</v>
      </c>
      <c r="B7950" t="s">
        <v>126</v>
      </c>
      <c r="C7950" s="9">
        <v>251000</v>
      </c>
      <c r="D7950" s="7">
        <v>3</v>
      </c>
      <c r="E7950" s="7">
        <v>2</v>
      </c>
      <c r="F7950" s="7">
        <v>1650</v>
      </c>
      <c r="G7950" s="7">
        <v>1</v>
      </c>
      <c r="H7950" s="7">
        <v>0</v>
      </c>
      <c r="I7950" s="7">
        <v>0</v>
      </c>
      <c r="J7950" s="7">
        <v>7</v>
      </c>
      <c r="K7950" s="7">
        <v>1510</v>
      </c>
      <c r="L7950" s="21">
        <v>0</v>
      </c>
      <c r="M7950">
        <v>47.361699999999999</v>
      </c>
      <c r="N7950" s="19">
        <v>7930</v>
      </c>
      <c r="O7950" s="19">
        <v>4</v>
      </c>
      <c r="P7950" s="19">
        <v>1989</v>
      </c>
      <c r="Q7950" s="19">
        <v>7930</v>
      </c>
      <c r="R7950">
        <v>98038</v>
      </c>
      <c r="S7950">
        <v>-122.05</v>
      </c>
      <c r="T7950" s="23">
        <v>1650</v>
      </c>
      <c r="U7950" s="23">
        <v>0</v>
      </c>
      <c r="W7950" s="35">
        <f>$D$1*D7950+$E$1*E7950+$F$1*F7950+$G$1*G7950+$H$1*H7950+$I$1*I7950+$J$1*J7950+$K$1*K7950+$M$1*M7950+$AB$3</f>
        <v>268135.39284283295</v>
      </c>
      <c r="X7950" s="35">
        <f t="shared" si="128"/>
        <v>0</v>
      </c>
      <c r="Y7950" s="16">
        <f>(W7950-C7950)/C7950</f>
        <v>6.8268497381804599E-2</v>
      </c>
    </row>
    <row r="7951" spans="1:25" x14ac:dyDescent="0.35">
      <c r="A7951">
        <v>257000037</v>
      </c>
      <c r="B7951" t="s">
        <v>220</v>
      </c>
      <c r="C7951" s="9">
        <v>200000</v>
      </c>
      <c r="D7951" s="7">
        <v>3</v>
      </c>
      <c r="E7951" s="7">
        <v>1</v>
      </c>
      <c r="F7951" s="7">
        <v>2120</v>
      </c>
      <c r="G7951" s="7">
        <v>1</v>
      </c>
      <c r="H7951" s="7">
        <v>0</v>
      </c>
      <c r="I7951" s="7">
        <v>0</v>
      </c>
      <c r="J7951" s="7">
        <v>7</v>
      </c>
      <c r="K7951" s="7">
        <v>1790</v>
      </c>
      <c r="L7951" s="21">
        <v>0</v>
      </c>
      <c r="M7951">
        <v>47.4938</v>
      </c>
      <c r="N7951" s="19">
        <v>31564</v>
      </c>
      <c r="O7951" s="19">
        <v>3</v>
      </c>
      <c r="P7951" s="19">
        <v>1942</v>
      </c>
      <c r="Q7951" s="19">
        <v>11571</v>
      </c>
      <c r="R7951">
        <v>98168</v>
      </c>
      <c r="S7951">
        <v>-122.298</v>
      </c>
      <c r="T7951" s="23">
        <v>1220</v>
      </c>
      <c r="U7951" s="23">
        <v>900</v>
      </c>
      <c r="W7951" s="35">
        <f>$D$1*D7951+$E$1*E7951+$F$1*F7951+$G$1*G7951+$H$1*H7951+$I$1*I7951+$J$1*J7951+$K$1*K7951+$M$1*M7951+$AB$3</f>
        <v>470408.54738098383</v>
      </c>
      <c r="X7951" s="35">
        <f t="shared" si="128"/>
        <v>0</v>
      </c>
      <c r="Y7951" s="16">
        <f>(W7951-C7951)/C7951</f>
        <v>1.3520427369049191</v>
      </c>
    </row>
    <row r="7952" spans="1:25" x14ac:dyDescent="0.35">
      <c r="A7952">
        <v>5016000315</v>
      </c>
      <c r="B7952" t="s">
        <v>180</v>
      </c>
      <c r="C7952" s="9">
        <v>332000</v>
      </c>
      <c r="D7952" s="7">
        <v>1</v>
      </c>
      <c r="E7952" s="7">
        <v>1</v>
      </c>
      <c r="F7952" s="7">
        <v>960</v>
      </c>
      <c r="G7952" s="7">
        <v>1</v>
      </c>
      <c r="H7952" s="7">
        <v>0</v>
      </c>
      <c r="I7952" s="7">
        <v>0</v>
      </c>
      <c r="J7952" s="7">
        <v>7</v>
      </c>
      <c r="K7952" s="7">
        <v>1620</v>
      </c>
      <c r="L7952" s="21">
        <v>0</v>
      </c>
      <c r="M7952">
        <v>47.622300000000003</v>
      </c>
      <c r="N7952" s="19">
        <v>2640</v>
      </c>
      <c r="O7952" s="19">
        <v>3</v>
      </c>
      <c r="P7952" s="19">
        <v>1908</v>
      </c>
      <c r="Q7952" s="19">
        <v>3759</v>
      </c>
      <c r="R7952">
        <v>98112</v>
      </c>
      <c r="S7952">
        <v>-122.294</v>
      </c>
      <c r="T7952" s="23">
        <v>760</v>
      </c>
      <c r="U7952" s="23">
        <v>200</v>
      </c>
      <c r="W7952" s="35">
        <f>$D$1*D7952+$E$1*E7952+$F$1*F7952+$G$1*G7952+$H$1*H7952+$I$1*I7952+$J$1*J7952+$K$1*K7952+$M$1*M7952+$AB$3</f>
        <v>367401.04641634598</v>
      </c>
      <c r="X7952" s="35">
        <f t="shared" si="128"/>
        <v>0</v>
      </c>
      <c r="Y7952" s="16">
        <f>(W7952-C7952)/C7952</f>
        <v>0.1066296578805602</v>
      </c>
    </row>
    <row r="7953" spans="1:25" x14ac:dyDescent="0.35">
      <c r="A7953">
        <v>6300500477</v>
      </c>
      <c r="B7953" t="s">
        <v>40</v>
      </c>
      <c r="C7953" s="9">
        <v>401500</v>
      </c>
      <c r="D7953" s="7">
        <v>3</v>
      </c>
      <c r="E7953" s="7">
        <v>2.5</v>
      </c>
      <c r="F7953" s="7">
        <v>1509</v>
      </c>
      <c r="G7953" s="7">
        <v>3</v>
      </c>
      <c r="H7953" s="7">
        <v>0</v>
      </c>
      <c r="I7953" s="7">
        <v>0</v>
      </c>
      <c r="J7953" s="7">
        <v>8</v>
      </c>
      <c r="K7953" s="7">
        <v>1509</v>
      </c>
      <c r="L7953" s="21">
        <v>0</v>
      </c>
      <c r="M7953">
        <v>47.704799999999999</v>
      </c>
      <c r="N7953" s="19">
        <v>1114</v>
      </c>
      <c r="O7953" s="19">
        <v>3</v>
      </c>
      <c r="P7953" s="19">
        <v>2014</v>
      </c>
      <c r="Q7953" s="19">
        <v>2431</v>
      </c>
      <c r="R7953">
        <v>98133</v>
      </c>
      <c r="S7953">
        <v>-122.34</v>
      </c>
      <c r="T7953" s="23">
        <v>1509</v>
      </c>
      <c r="U7953" s="23">
        <v>0</v>
      </c>
      <c r="W7953" s="35">
        <f>$D$1*D7953+$E$1*E7953+$F$1*F7953+$G$1*G7953+$H$1*H7953+$I$1*I7953+$J$1*J7953+$K$1*K7953+$M$1*M7953+$AB$3</f>
        <v>476188.88311273232</v>
      </c>
      <c r="X7953" s="35">
        <f t="shared" si="128"/>
        <v>0</v>
      </c>
      <c r="Y7953" s="16">
        <f>(W7953-C7953)/C7953</f>
        <v>0.18602461547380403</v>
      </c>
    </row>
    <row r="7954" spans="1:25" x14ac:dyDescent="0.35">
      <c r="A7954">
        <v>4022905172</v>
      </c>
      <c r="B7954" t="s">
        <v>281</v>
      </c>
      <c r="C7954" s="9">
        <v>585000</v>
      </c>
      <c r="D7954" s="7">
        <v>4</v>
      </c>
      <c r="E7954" s="7">
        <v>1.75</v>
      </c>
      <c r="F7954" s="7">
        <v>2270</v>
      </c>
      <c r="G7954" s="7">
        <v>1</v>
      </c>
      <c r="H7954" s="7">
        <v>0</v>
      </c>
      <c r="I7954" s="7">
        <v>0</v>
      </c>
      <c r="J7954" s="7">
        <v>8</v>
      </c>
      <c r="K7954" s="7">
        <v>2380</v>
      </c>
      <c r="L7954" s="21">
        <v>0</v>
      </c>
      <c r="M7954">
        <v>47.7637</v>
      </c>
      <c r="N7954" s="19">
        <v>27122</v>
      </c>
      <c r="O7954" s="19">
        <v>5</v>
      </c>
      <c r="P7954" s="19">
        <v>1957</v>
      </c>
      <c r="Q7954" s="19">
        <v>11822</v>
      </c>
      <c r="R7954">
        <v>98155</v>
      </c>
      <c r="S7954">
        <v>-122.28100000000001</v>
      </c>
      <c r="T7954" s="23">
        <v>1300</v>
      </c>
      <c r="U7954" s="23">
        <v>970</v>
      </c>
      <c r="W7954" s="35">
        <f>$D$1*D7954+$E$1*E7954+$F$1*F7954+$G$1*G7954+$H$1*H7954+$I$1*I7954+$J$1*J7954+$K$1*K7954+$M$1*M7954+$AB$3</f>
        <v>715098.16091488302</v>
      </c>
      <c r="X7954" s="35">
        <f t="shared" si="128"/>
        <v>0</v>
      </c>
      <c r="Y7954" s="16">
        <f>(W7954-C7954)/C7954</f>
        <v>0.22239001865791969</v>
      </c>
    </row>
    <row r="7955" spans="1:25" x14ac:dyDescent="0.35">
      <c r="A7955">
        <v>7300000650</v>
      </c>
      <c r="B7955" t="s">
        <v>207</v>
      </c>
      <c r="C7955" s="9">
        <v>340000</v>
      </c>
      <c r="D7955" s="7">
        <v>4</v>
      </c>
      <c r="E7955" s="7">
        <v>2.5</v>
      </c>
      <c r="F7955" s="7">
        <v>1954</v>
      </c>
      <c r="G7955" s="7">
        <v>2</v>
      </c>
      <c r="H7955" s="7">
        <v>0</v>
      </c>
      <c r="I7955" s="7">
        <v>0</v>
      </c>
      <c r="J7955" s="7">
        <v>8</v>
      </c>
      <c r="K7955" s="7">
        <v>1714</v>
      </c>
      <c r="L7955" s="21">
        <v>0</v>
      </c>
      <c r="M7955">
        <v>47.429699999999997</v>
      </c>
      <c r="N7955" s="19">
        <v>4805</v>
      </c>
      <c r="O7955" s="19">
        <v>3</v>
      </c>
      <c r="P7955" s="19">
        <v>2005</v>
      </c>
      <c r="Q7955" s="19">
        <v>3259</v>
      </c>
      <c r="R7955">
        <v>98055</v>
      </c>
      <c r="S7955">
        <v>-122.19</v>
      </c>
      <c r="T7955" s="23">
        <v>1954</v>
      </c>
      <c r="U7955" s="23">
        <v>0</v>
      </c>
      <c r="W7955" s="35">
        <f>$D$1*D7955+$E$1*E7955+$F$1*F7955+$G$1*G7955+$H$1*H7955+$I$1*I7955+$J$1*J7955+$K$1*K7955+$M$1*M7955+$AB$3</f>
        <v>388470.25460834801</v>
      </c>
      <c r="X7955" s="35">
        <f t="shared" si="128"/>
        <v>0</v>
      </c>
      <c r="Y7955" s="16">
        <f>(W7955-C7955)/C7955</f>
        <v>0.14255957237749414</v>
      </c>
    </row>
    <row r="7956" spans="1:25" x14ac:dyDescent="0.35">
      <c r="A7956">
        <v>8682282070</v>
      </c>
      <c r="B7956" t="s">
        <v>290</v>
      </c>
      <c r="C7956" s="9">
        <v>920000</v>
      </c>
      <c r="D7956" s="7">
        <v>3</v>
      </c>
      <c r="E7956" s="7">
        <v>3.5</v>
      </c>
      <c r="F7956" s="7">
        <v>2800</v>
      </c>
      <c r="G7956" s="7">
        <v>1</v>
      </c>
      <c r="H7956" s="7">
        <v>0</v>
      </c>
      <c r="I7956" s="7">
        <v>0</v>
      </c>
      <c r="J7956" s="7">
        <v>9</v>
      </c>
      <c r="K7956" s="7">
        <v>2420</v>
      </c>
      <c r="L7956" s="21">
        <v>0</v>
      </c>
      <c r="M7956">
        <v>47.709499999999998</v>
      </c>
      <c r="N7956" s="19">
        <v>7694</v>
      </c>
      <c r="O7956" s="19">
        <v>3</v>
      </c>
      <c r="P7956" s="19">
        <v>2005</v>
      </c>
      <c r="Q7956" s="19">
        <v>7694</v>
      </c>
      <c r="R7956">
        <v>98053</v>
      </c>
      <c r="S7956">
        <v>-122.02200000000001</v>
      </c>
      <c r="T7956" s="23">
        <v>2800</v>
      </c>
      <c r="U7956" s="23">
        <v>0</v>
      </c>
      <c r="W7956" s="35">
        <f>$D$1*D7956+$E$1*E7956+$F$1*F7956+$G$1*G7956+$H$1*H7956+$I$1*I7956+$J$1*J7956+$K$1*K7956+$M$1*M7956+$AB$3</f>
        <v>877856.58725482598</v>
      </c>
      <c r="X7956" s="35">
        <f t="shared" si="128"/>
        <v>0</v>
      </c>
      <c r="Y7956" s="16">
        <f>(W7956-C7956)/C7956</f>
        <v>-4.5808057331710894E-2</v>
      </c>
    </row>
    <row r="7957" spans="1:25" x14ac:dyDescent="0.35">
      <c r="A7957">
        <v>7812801115</v>
      </c>
      <c r="B7957" t="s">
        <v>51</v>
      </c>
      <c r="C7957" s="9">
        <v>153000</v>
      </c>
      <c r="D7957" s="7">
        <v>3</v>
      </c>
      <c r="E7957" s="7">
        <v>1</v>
      </c>
      <c r="F7957" s="7">
        <v>1270</v>
      </c>
      <c r="G7957" s="7">
        <v>1.5</v>
      </c>
      <c r="H7957" s="7">
        <v>0</v>
      </c>
      <c r="I7957" s="7">
        <v>0</v>
      </c>
      <c r="J7957" s="7">
        <v>6</v>
      </c>
      <c r="K7957" s="7">
        <v>1110</v>
      </c>
      <c r="L7957" s="21">
        <v>0</v>
      </c>
      <c r="M7957">
        <v>47.495899999999999</v>
      </c>
      <c r="N7957" s="19">
        <v>6405</v>
      </c>
      <c r="O7957" s="19">
        <v>3</v>
      </c>
      <c r="P7957" s="19">
        <v>1944</v>
      </c>
      <c r="Q7957" s="19">
        <v>6405</v>
      </c>
      <c r="R7957">
        <v>98178</v>
      </c>
      <c r="S7957">
        <v>-122.241</v>
      </c>
      <c r="T7957" s="23">
        <v>1270</v>
      </c>
      <c r="U7957" s="23">
        <v>0</v>
      </c>
      <c r="W7957" s="35">
        <f>$D$1*D7957+$E$1*E7957+$F$1*F7957+$G$1*G7957+$H$1*H7957+$I$1*I7957+$J$1*J7957+$K$1*K7957+$M$1*M7957+$AB$3</f>
        <v>196497.69344066456</v>
      </c>
      <c r="X7957" s="35">
        <f t="shared" si="128"/>
        <v>0</v>
      </c>
      <c r="Y7957" s="16">
        <f>(W7957-C7957)/C7957</f>
        <v>0.28429864993898407</v>
      </c>
    </row>
    <row r="7958" spans="1:25" x14ac:dyDescent="0.35">
      <c r="A7958">
        <v>9269750690</v>
      </c>
      <c r="B7958" t="s">
        <v>84</v>
      </c>
      <c r="C7958" s="9">
        <v>299950</v>
      </c>
      <c r="D7958" s="7">
        <v>4</v>
      </c>
      <c r="E7958" s="7">
        <v>2.25</v>
      </c>
      <c r="F7958" s="7">
        <v>1810</v>
      </c>
      <c r="G7958" s="7">
        <v>1</v>
      </c>
      <c r="H7958" s="7">
        <v>0</v>
      </c>
      <c r="I7958" s="7">
        <v>0</v>
      </c>
      <c r="J7958" s="7">
        <v>7</v>
      </c>
      <c r="K7958" s="7">
        <v>1570</v>
      </c>
      <c r="L7958" s="21">
        <v>0</v>
      </c>
      <c r="M7958">
        <v>47.285699999999999</v>
      </c>
      <c r="N7958" s="19">
        <v>7601</v>
      </c>
      <c r="O7958" s="19">
        <v>3</v>
      </c>
      <c r="P7958" s="19">
        <v>1986</v>
      </c>
      <c r="Q7958" s="19">
        <v>7601</v>
      </c>
      <c r="R7958">
        <v>98023</v>
      </c>
      <c r="S7958">
        <v>-122.358</v>
      </c>
      <c r="T7958" s="23">
        <v>1080</v>
      </c>
      <c r="U7958" s="23">
        <v>730</v>
      </c>
      <c r="W7958" s="35">
        <f>$D$1*D7958+$E$1*E7958+$F$1*F7958+$G$1*G7958+$H$1*H7958+$I$1*I7958+$J$1*J7958+$K$1*K7958+$M$1*M7958+$AB$3</f>
        <v>218100.39763626456</v>
      </c>
      <c r="X7958" s="35">
        <f t="shared" si="128"/>
        <v>0</v>
      </c>
      <c r="Y7958" s="16">
        <f>(W7958-C7958)/C7958</f>
        <v>-0.2728774874603615</v>
      </c>
    </row>
    <row r="7959" spans="1:25" x14ac:dyDescent="0.35">
      <c r="A7959">
        <v>1402620120</v>
      </c>
      <c r="B7959" t="s">
        <v>241</v>
      </c>
      <c r="C7959" s="9">
        <v>440000</v>
      </c>
      <c r="D7959" s="7">
        <v>4</v>
      </c>
      <c r="E7959" s="7">
        <v>2.5</v>
      </c>
      <c r="F7959" s="7">
        <v>2410</v>
      </c>
      <c r="G7959" s="7">
        <v>2</v>
      </c>
      <c r="H7959" s="7">
        <v>0</v>
      </c>
      <c r="I7959" s="7">
        <v>0</v>
      </c>
      <c r="J7959" s="7">
        <v>8</v>
      </c>
      <c r="K7959" s="7">
        <v>2420</v>
      </c>
      <c r="L7959" s="21">
        <v>0</v>
      </c>
      <c r="M7959">
        <v>47.438800000000001</v>
      </c>
      <c r="N7959" s="19">
        <v>7517</v>
      </c>
      <c r="O7959" s="19">
        <v>3</v>
      </c>
      <c r="P7959" s="19">
        <v>1983</v>
      </c>
      <c r="Q7959" s="19">
        <v>8095</v>
      </c>
      <c r="R7959">
        <v>98058</v>
      </c>
      <c r="S7959">
        <v>-122.142</v>
      </c>
      <c r="T7959" s="23">
        <v>2410</v>
      </c>
      <c r="U7959" s="23">
        <v>0</v>
      </c>
      <c r="W7959" s="35">
        <f>$D$1*D7959+$E$1*E7959+$F$1*F7959+$G$1*G7959+$H$1*H7959+$I$1*I7959+$J$1*J7959+$K$1*K7959+$M$1*M7959+$AB$3</f>
        <v>497660.19557163864</v>
      </c>
      <c r="X7959" s="35">
        <f t="shared" si="128"/>
        <v>0</v>
      </c>
      <c r="Y7959" s="16">
        <f>(W7959-C7959)/C7959</f>
        <v>0.13104589902645147</v>
      </c>
    </row>
    <row r="7960" spans="1:25" x14ac:dyDescent="0.35">
      <c r="A7960">
        <v>3793501390</v>
      </c>
      <c r="B7960" t="s">
        <v>294</v>
      </c>
      <c r="C7960" s="9">
        <v>293000</v>
      </c>
      <c r="D7960" s="7">
        <v>3</v>
      </c>
      <c r="E7960" s="7">
        <v>2.5</v>
      </c>
      <c r="F7960" s="7">
        <v>1690</v>
      </c>
      <c r="G7960" s="7">
        <v>2</v>
      </c>
      <c r="H7960" s="7">
        <v>0</v>
      </c>
      <c r="I7960" s="7">
        <v>0</v>
      </c>
      <c r="J7960" s="7">
        <v>7</v>
      </c>
      <c r="K7960" s="7">
        <v>2610</v>
      </c>
      <c r="L7960" s="21">
        <v>0</v>
      </c>
      <c r="M7960">
        <v>47.369100000000003</v>
      </c>
      <c r="N7960" s="19">
        <v>17383</v>
      </c>
      <c r="O7960" s="19">
        <v>3</v>
      </c>
      <c r="P7960" s="19">
        <v>2003</v>
      </c>
      <c r="Q7960" s="19">
        <v>7999</v>
      </c>
      <c r="R7960">
        <v>98038</v>
      </c>
      <c r="S7960">
        <v>-122.03100000000001</v>
      </c>
      <c r="T7960" s="23">
        <v>1690</v>
      </c>
      <c r="U7960" s="23">
        <v>0</v>
      </c>
      <c r="W7960" s="35">
        <f>$D$1*D7960+$E$1*E7960+$F$1*F7960+$G$1*G7960+$H$1*H7960+$I$1*I7960+$J$1*J7960+$K$1*K7960+$M$1*M7960+$AB$3</f>
        <v>256532.57023240626</v>
      </c>
      <c r="X7960" s="35">
        <f t="shared" si="128"/>
        <v>0</v>
      </c>
      <c r="Y7960" s="16">
        <f>(W7960-C7960)/C7960</f>
        <v>-0.12446221763683871</v>
      </c>
    </row>
    <row r="7961" spans="1:25" x14ac:dyDescent="0.35">
      <c r="A7961">
        <v>9282800065</v>
      </c>
      <c r="B7961" t="s">
        <v>331</v>
      </c>
      <c r="C7961" s="9">
        <v>203000</v>
      </c>
      <c r="D7961" s="7">
        <v>3</v>
      </c>
      <c r="E7961" s="7">
        <v>1.75</v>
      </c>
      <c r="F7961" s="7">
        <v>1190</v>
      </c>
      <c r="G7961" s="7">
        <v>1</v>
      </c>
      <c r="H7961" s="7">
        <v>0</v>
      </c>
      <c r="I7961" s="7">
        <v>0</v>
      </c>
      <c r="J7961" s="7">
        <v>7</v>
      </c>
      <c r="K7961" s="7">
        <v>1200</v>
      </c>
      <c r="L7961" s="21">
        <v>2015</v>
      </c>
      <c r="M7961">
        <v>47.502600000000001</v>
      </c>
      <c r="N7961" s="19">
        <v>6000</v>
      </c>
      <c r="O7961" s="19">
        <v>3</v>
      </c>
      <c r="P7961" s="19">
        <v>1952</v>
      </c>
      <c r="Q7961" s="19">
        <v>6000</v>
      </c>
      <c r="R7961">
        <v>98178</v>
      </c>
      <c r="S7961">
        <v>-122.236</v>
      </c>
      <c r="T7961" s="23">
        <v>1190</v>
      </c>
      <c r="U7961" s="23">
        <v>0</v>
      </c>
      <c r="W7961" s="35">
        <f>$D$1*D7961+$E$1*E7961+$F$1*F7961+$G$1*G7961+$H$1*H7961+$I$1*I7961+$J$1*J7961+$K$1*K7961+$M$1*M7961+$AB$3</f>
        <v>261907.23874443397</v>
      </c>
      <c r="X7961" s="35">
        <f t="shared" si="128"/>
        <v>0</v>
      </c>
      <c r="Y7961" s="16">
        <f>(W7961-C7961)/C7961</f>
        <v>0.29018344209080771</v>
      </c>
    </row>
    <row r="7962" spans="1:25" x14ac:dyDescent="0.35">
      <c r="A7962">
        <v>1921059310</v>
      </c>
      <c r="B7962" t="s">
        <v>182</v>
      </c>
      <c r="C7962" s="9">
        <v>193000</v>
      </c>
      <c r="D7962" s="7">
        <v>2</v>
      </c>
      <c r="E7962" s="7">
        <v>1.75</v>
      </c>
      <c r="F7962" s="7">
        <v>1280</v>
      </c>
      <c r="G7962" s="7">
        <v>1</v>
      </c>
      <c r="H7962" s="7">
        <v>0</v>
      </c>
      <c r="I7962" s="7">
        <v>0</v>
      </c>
      <c r="J7962" s="7">
        <v>7</v>
      </c>
      <c r="K7962" s="7">
        <v>1450</v>
      </c>
      <c r="L7962" s="21">
        <v>0</v>
      </c>
      <c r="M7962">
        <v>47.292499999999997</v>
      </c>
      <c r="N7962" s="19">
        <v>6774</v>
      </c>
      <c r="O7962" s="19">
        <v>3</v>
      </c>
      <c r="P7962" s="19">
        <v>1991</v>
      </c>
      <c r="Q7962" s="19">
        <v>7810</v>
      </c>
      <c r="R7962">
        <v>98002</v>
      </c>
      <c r="S7962">
        <v>-122.21899999999999</v>
      </c>
      <c r="T7962" s="23">
        <v>1280</v>
      </c>
      <c r="U7962" s="23">
        <v>0</v>
      </c>
      <c r="W7962" s="35">
        <f>$D$1*D7962+$E$1*E7962+$F$1*F7962+$G$1*G7962+$H$1*H7962+$I$1*I7962+$J$1*J7962+$K$1*K7962+$M$1*M7962+$AB$3</f>
        <v>178303.93854632974</v>
      </c>
      <c r="X7962" s="35">
        <f t="shared" si="128"/>
        <v>0</v>
      </c>
      <c r="Y7962" s="16">
        <f>(W7962-C7962)/C7962</f>
        <v>-7.614539613300654E-2</v>
      </c>
    </row>
    <row r="7963" spans="1:25" x14ac:dyDescent="0.35">
      <c r="A7963">
        <v>109000040</v>
      </c>
      <c r="B7963" t="s">
        <v>87</v>
      </c>
      <c r="C7963" s="9">
        <v>305000</v>
      </c>
      <c r="D7963" s="7">
        <v>3</v>
      </c>
      <c r="E7963" s="7">
        <v>1.75</v>
      </c>
      <c r="F7963" s="7">
        <v>1460</v>
      </c>
      <c r="G7963" s="7">
        <v>1</v>
      </c>
      <c r="H7963" s="7">
        <v>0</v>
      </c>
      <c r="I7963" s="7">
        <v>0</v>
      </c>
      <c r="J7963" s="7">
        <v>7</v>
      </c>
      <c r="K7963" s="7">
        <v>2200</v>
      </c>
      <c r="L7963" s="21">
        <v>0</v>
      </c>
      <c r="M7963">
        <v>47.775500000000001</v>
      </c>
      <c r="N7963" s="19">
        <v>7862</v>
      </c>
      <c r="O7963" s="19">
        <v>3</v>
      </c>
      <c r="P7963" s="19">
        <v>1965</v>
      </c>
      <c r="Q7963" s="19">
        <v>9293</v>
      </c>
      <c r="R7963">
        <v>98155</v>
      </c>
      <c r="S7963">
        <v>-122.29900000000001</v>
      </c>
      <c r="T7963" s="23">
        <v>1460</v>
      </c>
      <c r="U7963" s="23">
        <v>0</v>
      </c>
      <c r="W7963" s="35">
        <f>$D$1*D7963+$E$1*E7963+$F$1*F7963+$G$1*G7963+$H$1*H7963+$I$1*I7963+$J$1*J7963+$K$1*K7963+$M$1*M7963+$AB$3</f>
        <v>505061.50887917727</v>
      </c>
      <c r="X7963" s="35">
        <f t="shared" si="128"/>
        <v>0</v>
      </c>
      <c r="Y7963" s="16">
        <f>(W7963-C7963)/C7963</f>
        <v>0.65593937337435171</v>
      </c>
    </row>
    <row r="7964" spans="1:25" x14ac:dyDescent="0.35">
      <c r="A7964">
        <v>5101405331</v>
      </c>
      <c r="B7964" t="s">
        <v>150</v>
      </c>
      <c r="C7964" s="9">
        <v>495000</v>
      </c>
      <c r="D7964" s="7">
        <v>4</v>
      </c>
      <c r="E7964" s="7">
        <v>1.75</v>
      </c>
      <c r="F7964" s="7">
        <v>1600</v>
      </c>
      <c r="G7964" s="7">
        <v>1</v>
      </c>
      <c r="H7964" s="7">
        <v>0</v>
      </c>
      <c r="I7964" s="7">
        <v>0</v>
      </c>
      <c r="J7964" s="7">
        <v>8</v>
      </c>
      <c r="K7964" s="7">
        <v>1090</v>
      </c>
      <c r="L7964" s="21">
        <v>0</v>
      </c>
      <c r="M7964">
        <v>47.701000000000001</v>
      </c>
      <c r="N7964" s="19">
        <v>6380</v>
      </c>
      <c r="O7964" s="19">
        <v>3</v>
      </c>
      <c r="P7964" s="19">
        <v>1959</v>
      </c>
      <c r="Q7964" s="19">
        <v>6380</v>
      </c>
      <c r="R7964">
        <v>98125</v>
      </c>
      <c r="S7964">
        <v>-122.306</v>
      </c>
      <c r="T7964" s="23">
        <v>1130</v>
      </c>
      <c r="U7964" s="23">
        <v>470</v>
      </c>
      <c r="W7964" s="35">
        <f>$D$1*D7964+$E$1*E7964+$F$1*F7964+$G$1*G7964+$H$1*H7964+$I$1*I7964+$J$1*J7964+$K$1*K7964+$M$1*M7964+$AB$3</f>
        <v>520712.27274571732</v>
      </c>
      <c r="X7964" s="35">
        <f t="shared" si="128"/>
        <v>0</v>
      </c>
      <c r="Y7964" s="16">
        <f>(W7964-C7964)/C7964</f>
        <v>5.1943985344883467E-2</v>
      </c>
    </row>
    <row r="7965" spans="1:25" x14ac:dyDescent="0.35">
      <c r="A7965">
        <v>2044500142</v>
      </c>
      <c r="B7965" t="s">
        <v>181</v>
      </c>
      <c r="C7965" s="9">
        <v>420000</v>
      </c>
      <c r="D7965" s="7">
        <v>3</v>
      </c>
      <c r="E7965" s="7">
        <v>1.75</v>
      </c>
      <c r="F7965" s="7">
        <v>1770</v>
      </c>
      <c r="G7965" s="7">
        <v>1</v>
      </c>
      <c r="H7965" s="7">
        <v>0</v>
      </c>
      <c r="I7965" s="7">
        <v>0</v>
      </c>
      <c r="J7965" s="7">
        <v>7</v>
      </c>
      <c r="K7965" s="7">
        <v>1900</v>
      </c>
      <c r="L7965" s="21">
        <v>0</v>
      </c>
      <c r="M7965">
        <v>47.713500000000003</v>
      </c>
      <c r="N7965" s="19">
        <v>6000</v>
      </c>
      <c r="O7965" s="19">
        <v>3</v>
      </c>
      <c r="P7965" s="19">
        <v>1952</v>
      </c>
      <c r="Q7965" s="19">
        <v>7200</v>
      </c>
      <c r="R7965">
        <v>98125</v>
      </c>
      <c r="S7965">
        <v>-122.315</v>
      </c>
      <c r="T7965" s="23">
        <v>1130</v>
      </c>
      <c r="U7965" s="23">
        <v>640</v>
      </c>
      <c r="W7965" s="35">
        <f>$D$1*D7965+$E$1*E7965+$F$1*F7965+$G$1*G7965+$H$1*H7965+$I$1*I7965+$J$1*J7965+$K$1*K7965+$M$1*M7965+$AB$3</f>
        <v>529285.40561649576</v>
      </c>
      <c r="X7965" s="35">
        <f t="shared" si="128"/>
        <v>0</v>
      </c>
      <c r="Y7965" s="16">
        <f>(W7965-C7965)/C7965</f>
        <v>0.26020334670594231</v>
      </c>
    </row>
    <row r="7966" spans="1:25" x14ac:dyDescent="0.35">
      <c r="A7966">
        <v>1837010040</v>
      </c>
      <c r="B7966" t="s">
        <v>159</v>
      </c>
      <c r="C7966" s="9">
        <v>569500</v>
      </c>
      <c r="D7966" s="7">
        <v>4</v>
      </c>
      <c r="E7966" s="7">
        <v>2.5</v>
      </c>
      <c r="F7966" s="7">
        <v>2800</v>
      </c>
      <c r="G7966" s="7">
        <v>1</v>
      </c>
      <c r="H7966" s="7">
        <v>0</v>
      </c>
      <c r="I7966" s="7">
        <v>0</v>
      </c>
      <c r="J7966" s="7">
        <v>8</v>
      </c>
      <c r="K7966" s="7">
        <v>2460</v>
      </c>
      <c r="L7966" s="21">
        <v>0</v>
      </c>
      <c r="M7966">
        <v>47.769500000000001</v>
      </c>
      <c r="N7966" s="19">
        <v>8190</v>
      </c>
      <c r="O7966" s="19">
        <v>3</v>
      </c>
      <c r="P7966" s="19">
        <v>1971</v>
      </c>
      <c r="Q7966" s="19">
        <v>8165</v>
      </c>
      <c r="R7966">
        <v>98177</v>
      </c>
      <c r="S7966">
        <v>-122.36799999999999</v>
      </c>
      <c r="T7966" s="23">
        <v>1700</v>
      </c>
      <c r="U7966" s="23">
        <v>1100</v>
      </c>
      <c r="W7966" s="35">
        <f>$D$1*D7966+$E$1*E7966+$F$1*F7966+$G$1*G7966+$H$1*H7966+$I$1*I7966+$J$1*J7966+$K$1*K7966+$M$1*M7966+$AB$3</f>
        <v>823901.8689044863</v>
      </c>
      <c r="X7966" s="35">
        <f t="shared" si="128"/>
        <v>0</v>
      </c>
      <c r="Y7966" s="16">
        <f>(W7966-C7966)/C7966</f>
        <v>0.44671091993764056</v>
      </c>
    </row>
    <row r="7967" spans="1:25" x14ac:dyDescent="0.35">
      <c r="A7967">
        <v>3905000540</v>
      </c>
      <c r="B7967" t="s">
        <v>163</v>
      </c>
      <c r="C7967" s="9">
        <v>620000</v>
      </c>
      <c r="D7967" s="7">
        <v>4</v>
      </c>
      <c r="E7967" s="7">
        <v>2.5</v>
      </c>
      <c r="F7967" s="7">
        <v>2680</v>
      </c>
      <c r="G7967" s="7">
        <v>2</v>
      </c>
      <c r="H7967" s="7">
        <v>0</v>
      </c>
      <c r="I7967" s="7">
        <v>0</v>
      </c>
      <c r="J7967" s="7">
        <v>9</v>
      </c>
      <c r="K7967" s="7">
        <v>2810</v>
      </c>
      <c r="L7967" s="21">
        <v>0</v>
      </c>
      <c r="M7967">
        <v>47.573799999999999</v>
      </c>
      <c r="N7967" s="19">
        <v>9185</v>
      </c>
      <c r="O7967" s="19">
        <v>3</v>
      </c>
      <c r="P7967" s="19">
        <v>1989</v>
      </c>
      <c r="Q7967" s="19">
        <v>8505</v>
      </c>
      <c r="R7967">
        <v>98029</v>
      </c>
      <c r="S7967">
        <v>-121.992</v>
      </c>
      <c r="T7967" s="23">
        <v>2680</v>
      </c>
      <c r="U7967" s="23">
        <v>0</v>
      </c>
      <c r="W7967" s="35">
        <f>$D$1*D7967+$E$1*E7967+$F$1*F7967+$G$1*G7967+$H$1*H7967+$I$1*I7967+$J$1*J7967+$K$1*K7967+$M$1*M7967+$AB$3</f>
        <v>720715.62568465248</v>
      </c>
      <c r="X7967" s="35">
        <f t="shared" si="128"/>
        <v>0</v>
      </c>
      <c r="Y7967" s="16">
        <f>(W7967-C7967)/C7967</f>
        <v>0.1624445575558911</v>
      </c>
    </row>
    <row r="7968" spans="1:25" x14ac:dyDescent="0.35">
      <c r="A7968">
        <v>6071200375</v>
      </c>
      <c r="B7968" t="s">
        <v>263</v>
      </c>
      <c r="C7968" s="9">
        <v>466000</v>
      </c>
      <c r="D7968" s="7">
        <v>3</v>
      </c>
      <c r="E7968" s="7">
        <v>1.75</v>
      </c>
      <c r="F7968" s="7">
        <v>1680</v>
      </c>
      <c r="G7968" s="7">
        <v>1</v>
      </c>
      <c r="H7968" s="7">
        <v>0</v>
      </c>
      <c r="I7968" s="7">
        <v>0</v>
      </c>
      <c r="J7968" s="7">
        <v>7</v>
      </c>
      <c r="K7968" s="7">
        <v>1690</v>
      </c>
      <c r="L7968" s="21">
        <v>0</v>
      </c>
      <c r="M7968">
        <v>47.552500000000002</v>
      </c>
      <c r="N7968" s="19">
        <v>9460</v>
      </c>
      <c r="O7968" s="19">
        <v>4</v>
      </c>
      <c r="P7968" s="19">
        <v>1959</v>
      </c>
      <c r="Q7968" s="19">
        <v>9448</v>
      </c>
      <c r="R7968">
        <v>98006</v>
      </c>
      <c r="S7968">
        <v>-122.182</v>
      </c>
      <c r="T7968" s="23">
        <v>1680</v>
      </c>
      <c r="U7968" s="23">
        <v>0</v>
      </c>
      <c r="W7968" s="35">
        <f>$D$1*D7968+$E$1*E7968+$F$1*F7968+$G$1*G7968+$H$1*H7968+$I$1*I7968+$J$1*J7968+$K$1*K7968+$M$1*M7968+$AB$3</f>
        <v>403470.34966489673</v>
      </c>
      <c r="X7968" s="35">
        <f t="shared" si="128"/>
        <v>0</v>
      </c>
      <c r="Y7968" s="16">
        <f>(W7968-C7968)/C7968</f>
        <v>-0.13418379900236754</v>
      </c>
    </row>
    <row r="7969" spans="1:25" x14ac:dyDescent="0.35">
      <c r="A7969">
        <v>3756500610</v>
      </c>
      <c r="B7969" t="s">
        <v>148</v>
      </c>
      <c r="C7969" s="9">
        <v>355500</v>
      </c>
      <c r="D7969" s="7">
        <v>3</v>
      </c>
      <c r="E7969" s="7">
        <v>1</v>
      </c>
      <c r="F7969" s="7">
        <v>1120</v>
      </c>
      <c r="G7969" s="7">
        <v>1</v>
      </c>
      <c r="H7969" s="7">
        <v>0</v>
      </c>
      <c r="I7969" s="7">
        <v>0</v>
      </c>
      <c r="J7969" s="7">
        <v>7</v>
      </c>
      <c r="K7969" s="7">
        <v>1210</v>
      </c>
      <c r="L7969" s="21">
        <v>0</v>
      </c>
      <c r="M7969">
        <v>47.718200000000003</v>
      </c>
      <c r="N7969" s="19">
        <v>10032</v>
      </c>
      <c r="O7969" s="19">
        <v>3</v>
      </c>
      <c r="P7969" s="19">
        <v>1962</v>
      </c>
      <c r="Q7969" s="19">
        <v>9918</v>
      </c>
      <c r="R7969">
        <v>98034</v>
      </c>
      <c r="S7969">
        <v>-122.194</v>
      </c>
      <c r="T7969" s="23">
        <v>1120</v>
      </c>
      <c r="U7969" s="23">
        <v>0</v>
      </c>
      <c r="W7969" s="35">
        <f>$D$1*D7969+$E$1*E7969+$F$1*F7969+$G$1*G7969+$H$1*H7969+$I$1*I7969+$J$1*J7969+$K$1*K7969+$M$1*M7969+$AB$3</f>
        <v>397124.24689021334</v>
      </c>
      <c r="X7969" s="35">
        <f t="shared" si="128"/>
        <v>0</v>
      </c>
      <c r="Y7969" s="16">
        <f>(W7969-C7969)/C7969</f>
        <v>0.11708648914265356</v>
      </c>
    </row>
    <row r="7970" spans="1:25" x14ac:dyDescent="0.35">
      <c r="A7970">
        <v>3885805035</v>
      </c>
      <c r="B7970" t="s">
        <v>131</v>
      </c>
      <c r="C7970" s="9">
        <v>687500</v>
      </c>
      <c r="D7970" s="7">
        <v>2</v>
      </c>
      <c r="E7970" s="7">
        <v>1</v>
      </c>
      <c r="F7970" s="7">
        <v>1040</v>
      </c>
      <c r="G7970" s="7">
        <v>1</v>
      </c>
      <c r="H7970" s="7">
        <v>0</v>
      </c>
      <c r="I7970" s="7">
        <v>0</v>
      </c>
      <c r="J7970" s="7">
        <v>6</v>
      </c>
      <c r="K7970" s="7">
        <v>1640</v>
      </c>
      <c r="L7970" s="21">
        <v>0</v>
      </c>
      <c r="M7970">
        <v>47.682299999999998</v>
      </c>
      <c r="N7970" s="19">
        <v>7200</v>
      </c>
      <c r="O7970" s="19">
        <v>4</v>
      </c>
      <c r="P7970" s="19">
        <v>1955</v>
      </c>
      <c r="Q7970" s="19">
        <v>7200</v>
      </c>
      <c r="R7970">
        <v>98033</v>
      </c>
      <c r="S7970">
        <v>-122.203</v>
      </c>
      <c r="T7970" s="23">
        <v>1040</v>
      </c>
      <c r="U7970" s="23">
        <v>0</v>
      </c>
      <c r="W7970" s="35">
        <f>$D$1*D7970+$E$1*E7970+$F$1*F7970+$G$1*G7970+$H$1*H7970+$I$1*I7970+$J$1*J7970+$K$1*K7970+$M$1*M7970+$AB$3</f>
        <v>317592.04341677949</v>
      </c>
      <c r="X7970" s="35">
        <f t="shared" si="128"/>
        <v>0</v>
      </c>
      <c r="Y7970" s="16">
        <f>(W7970-C7970)/C7970</f>
        <v>-0.53804793684832075</v>
      </c>
    </row>
    <row r="7971" spans="1:25" x14ac:dyDescent="0.35">
      <c r="A7971">
        <v>7525100530</v>
      </c>
      <c r="B7971" t="s">
        <v>356</v>
      </c>
      <c r="C7971" s="9">
        <v>432100</v>
      </c>
      <c r="D7971" s="7">
        <v>3</v>
      </c>
      <c r="E7971" s="7">
        <v>2.25</v>
      </c>
      <c r="F7971" s="7">
        <v>1790</v>
      </c>
      <c r="G7971" s="7">
        <v>2</v>
      </c>
      <c r="H7971" s="7">
        <v>0</v>
      </c>
      <c r="I7971" s="7">
        <v>0</v>
      </c>
      <c r="J7971" s="7">
        <v>8</v>
      </c>
      <c r="K7971" s="7">
        <v>1780</v>
      </c>
      <c r="L7971" s="21">
        <v>0</v>
      </c>
      <c r="M7971">
        <v>47.634300000000003</v>
      </c>
      <c r="N7971" s="19">
        <v>2240</v>
      </c>
      <c r="O7971" s="19">
        <v>4</v>
      </c>
      <c r="P7971" s="19">
        <v>1975</v>
      </c>
      <c r="Q7971" s="19">
        <v>2560</v>
      </c>
      <c r="R7971">
        <v>98052</v>
      </c>
      <c r="S7971">
        <v>-122.10599999999999</v>
      </c>
      <c r="T7971" s="23">
        <v>1790</v>
      </c>
      <c r="U7971" s="23">
        <v>0</v>
      </c>
      <c r="W7971" s="35">
        <f>$D$1*D7971+$E$1*E7971+$F$1*F7971+$G$1*G7971+$H$1*H7971+$I$1*I7971+$J$1*J7971+$K$1*K7971+$M$1*M7971+$AB$3</f>
        <v>522357.08489417657</v>
      </c>
      <c r="X7971" s="35">
        <f t="shared" si="128"/>
        <v>0</v>
      </c>
      <c r="Y7971" s="16">
        <f>(W7971-C7971)/C7971</f>
        <v>0.20888008538342184</v>
      </c>
    </row>
    <row r="7972" spans="1:25" x14ac:dyDescent="0.35">
      <c r="A7972">
        <v>1324059048</v>
      </c>
      <c r="B7972" t="s">
        <v>215</v>
      </c>
      <c r="C7972" s="9">
        <v>500000</v>
      </c>
      <c r="D7972" s="7">
        <v>3</v>
      </c>
      <c r="E7972" s="7">
        <v>2.5</v>
      </c>
      <c r="F7972" s="7">
        <v>2410</v>
      </c>
      <c r="G7972" s="7">
        <v>1.5</v>
      </c>
      <c r="H7972" s="7">
        <v>0</v>
      </c>
      <c r="I7972" s="7">
        <v>0</v>
      </c>
      <c r="J7972" s="7">
        <v>8</v>
      </c>
      <c r="K7972" s="7">
        <v>2420</v>
      </c>
      <c r="L7972" s="21">
        <v>0</v>
      </c>
      <c r="M7972">
        <v>47.569400000000002</v>
      </c>
      <c r="N7972" s="19">
        <v>34848</v>
      </c>
      <c r="O7972" s="19">
        <v>3</v>
      </c>
      <c r="P7972" s="19">
        <v>1976</v>
      </c>
      <c r="Q7972" s="19">
        <v>16424</v>
      </c>
      <c r="R7972">
        <v>98006</v>
      </c>
      <c r="S7972">
        <v>-122.12</v>
      </c>
      <c r="T7972" s="23">
        <v>2410</v>
      </c>
      <c r="U7972" s="23">
        <v>0</v>
      </c>
      <c r="W7972" s="35">
        <f>$D$1*D7972+$E$1*E7972+$F$1*F7972+$G$1*G7972+$H$1*H7972+$I$1*I7972+$J$1*J7972+$K$1*K7972+$M$1*M7972+$AB$3</f>
        <v>628146.17051735893</v>
      </c>
      <c r="X7972" s="35">
        <f t="shared" si="128"/>
        <v>0</v>
      </c>
      <c r="Y7972" s="16">
        <f>(W7972-C7972)/C7972</f>
        <v>0.25629234103471787</v>
      </c>
    </row>
    <row r="7973" spans="1:25" x14ac:dyDescent="0.35">
      <c r="A7973">
        <v>3904921250</v>
      </c>
      <c r="B7973" t="s">
        <v>286</v>
      </c>
      <c r="C7973" s="9">
        <v>690000</v>
      </c>
      <c r="D7973" s="7">
        <v>5</v>
      </c>
      <c r="E7973" s="7">
        <v>3.25</v>
      </c>
      <c r="F7973" s="7">
        <v>3370</v>
      </c>
      <c r="G7973" s="7">
        <v>2</v>
      </c>
      <c r="H7973" s="7">
        <v>0</v>
      </c>
      <c r="I7973" s="7">
        <v>0</v>
      </c>
      <c r="J7973" s="7">
        <v>8</v>
      </c>
      <c r="K7973" s="7">
        <v>2990</v>
      </c>
      <c r="L7973" s="21">
        <v>0</v>
      </c>
      <c r="M7973">
        <v>47.563200000000002</v>
      </c>
      <c r="N7973" s="19">
        <v>7313</v>
      </c>
      <c r="O7973" s="19">
        <v>4</v>
      </c>
      <c r="P7973" s="19">
        <v>1988</v>
      </c>
      <c r="Q7973" s="19">
        <v>7806</v>
      </c>
      <c r="R7973">
        <v>98029</v>
      </c>
      <c r="S7973">
        <v>-122.015</v>
      </c>
      <c r="T7973" s="23">
        <v>2140</v>
      </c>
      <c r="U7973" s="23">
        <v>1230</v>
      </c>
      <c r="W7973" s="35">
        <f>$D$1*D7973+$E$1*E7973+$F$1*F7973+$G$1*G7973+$H$1*H7973+$I$1*I7973+$J$1*J7973+$K$1*K7973+$M$1*M7973+$AB$3</f>
        <v>747719.74072522298</v>
      </c>
      <c r="X7973" s="35">
        <f t="shared" si="128"/>
        <v>0</v>
      </c>
      <c r="Y7973" s="16">
        <f>(W7973-C7973)/C7973</f>
        <v>8.365179815249707E-2</v>
      </c>
    </row>
    <row r="7974" spans="1:25" x14ac:dyDescent="0.35">
      <c r="A7974">
        <v>3331500485</v>
      </c>
      <c r="B7974" t="s">
        <v>121</v>
      </c>
      <c r="C7974" s="9">
        <v>350000</v>
      </c>
      <c r="D7974" s="7">
        <v>2</v>
      </c>
      <c r="E7974" s="7">
        <v>1</v>
      </c>
      <c r="F7974" s="7">
        <v>800</v>
      </c>
      <c r="G7974" s="7">
        <v>1</v>
      </c>
      <c r="H7974" s="7">
        <v>0</v>
      </c>
      <c r="I7974" s="7">
        <v>0</v>
      </c>
      <c r="J7974" s="7">
        <v>6</v>
      </c>
      <c r="K7974" s="7">
        <v>1280</v>
      </c>
      <c r="L7974" s="21">
        <v>0</v>
      </c>
      <c r="M7974">
        <v>47.552500000000002</v>
      </c>
      <c r="N7974" s="19">
        <v>5150</v>
      </c>
      <c r="O7974" s="19">
        <v>4</v>
      </c>
      <c r="P7974" s="19">
        <v>1949</v>
      </c>
      <c r="Q7974" s="19">
        <v>5150</v>
      </c>
      <c r="R7974">
        <v>98118</v>
      </c>
      <c r="S7974">
        <v>-122.274</v>
      </c>
      <c r="T7974" s="23">
        <v>800</v>
      </c>
      <c r="U7974" s="23">
        <v>0</v>
      </c>
      <c r="W7974" s="35">
        <f>$D$1*D7974+$E$1*E7974+$F$1*F7974+$G$1*G7974+$H$1*H7974+$I$1*I7974+$J$1*J7974+$K$1*K7974+$M$1*M7974+$AB$3</f>
        <v>178731.46218345687</v>
      </c>
      <c r="X7974" s="35">
        <f t="shared" si="128"/>
        <v>0</v>
      </c>
      <c r="Y7974" s="16">
        <f>(W7974-C7974)/C7974</f>
        <v>-0.48933867947583753</v>
      </c>
    </row>
    <row r="7975" spans="1:25" x14ac:dyDescent="0.35">
      <c r="A7975">
        <v>7338401759</v>
      </c>
      <c r="B7975" t="s">
        <v>85</v>
      </c>
      <c r="C7975" s="9">
        <v>268000</v>
      </c>
      <c r="D7975" s="7">
        <v>2</v>
      </c>
      <c r="E7975" s="7">
        <v>1</v>
      </c>
      <c r="F7975" s="7">
        <v>1380</v>
      </c>
      <c r="G7975" s="7">
        <v>1</v>
      </c>
      <c r="H7975" s="7">
        <v>0</v>
      </c>
      <c r="I7975" s="7">
        <v>0</v>
      </c>
      <c r="J7975" s="7">
        <v>7</v>
      </c>
      <c r="K7975" s="7">
        <v>1450</v>
      </c>
      <c r="L7975" s="21">
        <v>0</v>
      </c>
      <c r="M7975">
        <v>47.533900000000003</v>
      </c>
      <c r="N7975" s="19">
        <v>5000</v>
      </c>
      <c r="O7975" s="19">
        <v>3</v>
      </c>
      <c r="P7975" s="19">
        <v>1943</v>
      </c>
      <c r="Q7975" s="19">
        <v>5000</v>
      </c>
      <c r="R7975">
        <v>98108</v>
      </c>
      <c r="S7975">
        <v>-122.29300000000001</v>
      </c>
      <c r="T7975" s="23">
        <v>870</v>
      </c>
      <c r="U7975" s="23">
        <v>510</v>
      </c>
      <c r="W7975" s="35">
        <f>$D$1*D7975+$E$1*E7975+$F$1*F7975+$G$1*G7975+$H$1*H7975+$I$1*I7975+$J$1*J7975+$K$1*K7975+$M$1*M7975+$AB$3</f>
        <v>366881.97507205978</v>
      </c>
      <c r="X7975" s="35">
        <f t="shared" si="128"/>
        <v>0</v>
      </c>
      <c r="Y7975" s="16">
        <f>(W7975-C7975)/C7975</f>
        <v>0.36896259355246186</v>
      </c>
    </row>
    <row r="7976" spans="1:25" x14ac:dyDescent="0.35">
      <c r="A7976">
        <v>3122069029</v>
      </c>
      <c r="B7976" t="s">
        <v>211</v>
      </c>
      <c r="C7976" s="9">
        <v>120000</v>
      </c>
      <c r="D7976" s="7">
        <v>2</v>
      </c>
      <c r="E7976" s="7">
        <v>1</v>
      </c>
      <c r="F7976" s="7">
        <v>990</v>
      </c>
      <c r="G7976" s="7">
        <v>1</v>
      </c>
      <c r="H7976" s="7">
        <v>0</v>
      </c>
      <c r="I7976" s="7">
        <v>0</v>
      </c>
      <c r="J7976" s="7">
        <v>4</v>
      </c>
      <c r="K7976" s="7">
        <v>1560</v>
      </c>
      <c r="L7976" s="21">
        <v>0</v>
      </c>
      <c r="M7976">
        <v>47.357700000000001</v>
      </c>
      <c r="N7976" s="19">
        <v>39964</v>
      </c>
      <c r="O7976" s="19">
        <v>2</v>
      </c>
      <c r="P7976" s="19">
        <v>1945</v>
      </c>
      <c r="Q7976" s="19">
        <v>8990</v>
      </c>
      <c r="R7976">
        <v>98042</v>
      </c>
      <c r="S7976">
        <v>-122.08499999999999</v>
      </c>
      <c r="T7976" s="23">
        <v>990</v>
      </c>
      <c r="U7976" s="23">
        <v>0</v>
      </c>
      <c r="W7976" s="35">
        <f>$D$1*D7976+$E$1*E7976+$F$1*F7976+$G$1*G7976+$H$1*H7976+$I$1*I7976+$J$1*J7976+$K$1*K7976+$M$1*M7976+$AB$3</f>
        <v>-53564.286702875048</v>
      </c>
      <c r="X7976" s="35">
        <f t="shared" si="128"/>
        <v>1</v>
      </c>
      <c r="Y7976" s="16">
        <f>(W7976-C7976)/C7976</f>
        <v>-1.4463690558572921</v>
      </c>
    </row>
    <row r="7977" spans="1:25" x14ac:dyDescent="0.35">
      <c r="A7977">
        <v>3797310150</v>
      </c>
      <c r="B7977" t="s">
        <v>24</v>
      </c>
      <c r="C7977" s="9">
        <v>285000</v>
      </c>
      <c r="D7977" s="7">
        <v>4</v>
      </c>
      <c r="E7977" s="7">
        <v>2.5</v>
      </c>
      <c r="F7977" s="7">
        <v>1800</v>
      </c>
      <c r="G7977" s="7">
        <v>2</v>
      </c>
      <c r="H7977" s="7">
        <v>0</v>
      </c>
      <c r="I7977" s="7">
        <v>0</v>
      </c>
      <c r="J7977" s="7">
        <v>7</v>
      </c>
      <c r="K7977" s="7">
        <v>1970</v>
      </c>
      <c r="L7977" s="21">
        <v>0</v>
      </c>
      <c r="M7977">
        <v>47.192700000000002</v>
      </c>
      <c r="N7977" s="19">
        <v>9229</v>
      </c>
      <c r="O7977" s="19">
        <v>3</v>
      </c>
      <c r="P7977" s="19">
        <v>1994</v>
      </c>
      <c r="Q7977" s="19">
        <v>9231</v>
      </c>
      <c r="R7977">
        <v>98022</v>
      </c>
      <c r="S7977">
        <v>-122.015</v>
      </c>
      <c r="T7977" s="23">
        <v>1800</v>
      </c>
      <c r="U7977" s="23">
        <v>0</v>
      </c>
      <c r="W7977" s="35">
        <f>$D$1*D7977+$E$1*E7977+$F$1*F7977+$G$1*G7977+$H$1*H7977+$I$1*I7977+$J$1*J7977+$K$1*K7977+$M$1*M7977+$AB$3</f>
        <v>128533.04979002848</v>
      </c>
      <c r="X7977" s="35">
        <f t="shared" si="128"/>
        <v>0</v>
      </c>
      <c r="Y7977" s="16">
        <f>(W7977-C7977)/C7977</f>
        <v>-0.54900684284200529</v>
      </c>
    </row>
    <row r="7978" spans="1:25" x14ac:dyDescent="0.35">
      <c r="A7978">
        <v>2205500540</v>
      </c>
      <c r="B7978" t="s">
        <v>258</v>
      </c>
      <c r="C7978" s="9">
        <v>365000</v>
      </c>
      <c r="D7978" s="7">
        <v>4</v>
      </c>
      <c r="E7978" s="7">
        <v>1.5</v>
      </c>
      <c r="F7978" s="7">
        <v>1820</v>
      </c>
      <c r="G7978" s="7">
        <v>1</v>
      </c>
      <c r="H7978" s="7">
        <v>0</v>
      </c>
      <c r="I7978" s="7">
        <v>0</v>
      </c>
      <c r="J7978" s="7">
        <v>7</v>
      </c>
      <c r="K7978" s="7">
        <v>1450</v>
      </c>
      <c r="L7978" s="21">
        <v>0</v>
      </c>
      <c r="M7978">
        <v>47.576700000000002</v>
      </c>
      <c r="N7978" s="19">
        <v>12327</v>
      </c>
      <c r="O7978" s="19">
        <v>4</v>
      </c>
      <c r="P7978" s="19">
        <v>1955</v>
      </c>
      <c r="Q7978" s="19">
        <v>9256</v>
      </c>
      <c r="R7978">
        <v>98006</v>
      </c>
      <c r="S7978">
        <v>-122.14400000000001</v>
      </c>
      <c r="T7978" s="23">
        <v>1380</v>
      </c>
      <c r="U7978" s="23">
        <v>440</v>
      </c>
      <c r="W7978" s="35">
        <f>$D$1*D7978+$E$1*E7978+$F$1*F7978+$G$1*G7978+$H$1*H7978+$I$1*I7978+$J$1*J7978+$K$1*K7978+$M$1*M7978+$AB$3</f>
        <v>418762.8735941872</v>
      </c>
      <c r="X7978" s="35">
        <f t="shared" si="128"/>
        <v>0</v>
      </c>
      <c r="Y7978" s="16">
        <f>(W7978-C7978)/C7978</f>
        <v>0.14729554409366355</v>
      </c>
    </row>
    <row r="7979" spans="1:25" x14ac:dyDescent="0.35">
      <c r="A7979">
        <v>7202310040</v>
      </c>
      <c r="B7979" t="s">
        <v>213</v>
      </c>
      <c r="C7979" s="9">
        <v>635000</v>
      </c>
      <c r="D7979" s="7">
        <v>3</v>
      </c>
      <c r="E7979" s="7">
        <v>2.5</v>
      </c>
      <c r="F7979" s="7">
        <v>2620</v>
      </c>
      <c r="G7979" s="7">
        <v>2</v>
      </c>
      <c r="H7979" s="7">
        <v>0</v>
      </c>
      <c r="I7979" s="7">
        <v>0</v>
      </c>
      <c r="J7979" s="7">
        <v>7</v>
      </c>
      <c r="K7979" s="7">
        <v>2280</v>
      </c>
      <c r="L7979" s="21">
        <v>0</v>
      </c>
      <c r="M7979">
        <v>47.684600000000003</v>
      </c>
      <c r="N7979" s="19">
        <v>6842</v>
      </c>
      <c r="O7979" s="19">
        <v>3</v>
      </c>
      <c r="P7979" s="19">
        <v>2002</v>
      </c>
      <c r="Q7979" s="19">
        <v>4800</v>
      </c>
      <c r="R7979">
        <v>98053</v>
      </c>
      <c r="S7979">
        <v>-122.03700000000001</v>
      </c>
      <c r="T7979" s="23">
        <v>2620</v>
      </c>
      <c r="U7979" s="23">
        <v>0</v>
      </c>
      <c r="W7979" s="35">
        <f>$D$1*D7979+$E$1*E7979+$F$1*F7979+$G$1*G7979+$H$1*H7979+$I$1*I7979+$J$1*J7979+$K$1*K7979+$M$1*M7979+$AB$3</f>
        <v>660121.45079763979</v>
      </c>
      <c r="X7979" s="35">
        <f t="shared" si="128"/>
        <v>0</v>
      </c>
      <c r="Y7979" s="16">
        <f>(W7979-C7979)/C7979</f>
        <v>3.9561339838802813E-2</v>
      </c>
    </row>
    <row r="7980" spans="1:25" x14ac:dyDescent="0.35">
      <c r="A7980">
        <v>3630120330</v>
      </c>
      <c r="B7980" t="s">
        <v>130</v>
      </c>
      <c r="C7980" s="9">
        <v>630000</v>
      </c>
      <c r="D7980" s="7">
        <v>2</v>
      </c>
      <c r="E7980" s="7">
        <v>2.5</v>
      </c>
      <c r="F7980" s="7">
        <v>2290</v>
      </c>
      <c r="G7980" s="7">
        <v>2</v>
      </c>
      <c r="H7980" s="7">
        <v>0</v>
      </c>
      <c r="I7980" s="7">
        <v>0</v>
      </c>
      <c r="J7980" s="7">
        <v>9</v>
      </c>
      <c r="K7980" s="7">
        <v>2290</v>
      </c>
      <c r="L7980" s="21">
        <v>0</v>
      </c>
      <c r="M7980">
        <v>47.554499999999997</v>
      </c>
      <c r="N7980" s="19">
        <v>3507</v>
      </c>
      <c r="O7980" s="19">
        <v>3</v>
      </c>
      <c r="P7980" s="19">
        <v>2005</v>
      </c>
      <c r="Q7980" s="19">
        <v>3640</v>
      </c>
      <c r="R7980">
        <v>98029</v>
      </c>
      <c r="S7980">
        <v>-122.002</v>
      </c>
      <c r="T7980" s="23">
        <v>2290</v>
      </c>
      <c r="U7980" s="23">
        <v>0</v>
      </c>
      <c r="W7980" s="35">
        <f>$D$1*D7980+$E$1*E7980+$F$1*F7980+$G$1*G7980+$H$1*H7980+$I$1*I7980+$J$1*J7980+$K$1*K7980+$M$1*M7980+$AB$3</f>
        <v>684737.98289320618</v>
      </c>
      <c r="X7980" s="35">
        <f t="shared" si="128"/>
        <v>0</v>
      </c>
      <c r="Y7980" s="16">
        <f>(W7980-C7980)/C7980</f>
        <v>8.68856871320733E-2</v>
      </c>
    </row>
    <row r="7981" spans="1:25" x14ac:dyDescent="0.35">
      <c r="A7981">
        <v>4310700665</v>
      </c>
      <c r="B7981" t="s">
        <v>114</v>
      </c>
      <c r="C7981" s="9">
        <v>450000</v>
      </c>
      <c r="D7981" s="7">
        <v>4</v>
      </c>
      <c r="E7981" s="7">
        <v>3</v>
      </c>
      <c r="F7981" s="7">
        <v>2200</v>
      </c>
      <c r="G7981" s="7">
        <v>2</v>
      </c>
      <c r="H7981" s="7">
        <v>0</v>
      </c>
      <c r="I7981" s="7">
        <v>0</v>
      </c>
      <c r="J7981" s="7">
        <v>7</v>
      </c>
      <c r="K7981" s="7">
        <v>1780</v>
      </c>
      <c r="L7981" s="21">
        <v>0</v>
      </c>
      <c r="M7981">
        <v>47.700499999999998</v>
      </c>
      <c r="N7981" s="19">
        <v>4466</v>
      </c>
      <c r="O7981" s="19">
        <v>3</v>
      </c>
      <c r="P7981" s="19">
        <v>1968</v>
      </c>
      <c r="Q7981" s="19">
        <v>2250</v>
      </c>
      <c r="R7981">
        <v>98103</v>
      </c>
      <c r="S7981">
        <v>-122.339</v>
      </c>
      <c r="T7981" s="23">
        <v>2200</v>
      </c>
      <c r="U7981" s="23">
        <v>0</v>
      </c>
      <c r="W7981" s="35">
        <f>$D$1*D7981+$E$1*E7981+$F$1*F7981+$G$1*G7981+$H$1*H7981+$I$1*I7981+$J$1*J7981+$K$1*K7981+$M$1*M7981+$AB$3</f>
        <v>537819.55183627084</v>
      </c>
      <c r="X7981" s="35">
        <f t="shared" si="128"/>
        <v>0</v>
      </c>
      <c r="Y7981" s="16">
        <f>(W7981-C7981)/C7981</f>
        <v>0.19515455963615741</v>
      </c>
    </row>
    <row r="7982" spans="1:25" x14ac:dyDescent="0.35">
      <c r="A7982">
        <v>7504001080</v>
      </c>
      <c r="B7982" t="s">
        <v>115</v>
      </c>
      <c r="C7982" s="9">
        <v>590000</v>
      </c>
      <c r="D7982" s="7">
        <v>4</v>
      </c>
      <c r="E7982" s="7">
        <v>2.5</v>
      </c>
      <c r="F7982" s="7">
        <v>2940</v>
      </c>
      <c r="G7982" s="7">
        <v>1</v>
      </c>
      <c r="H7982" s="7">
        <v>0</v>
      </c>
      <c r="I7982" s="7">
        <v>0</v>
      </c>
      <c r="J7982" s="7">
        <v>8</v>
      </c>
      <c r="K7982" s="7">
        <v>2030</v>
      </c>
      <c r="L7982" s="21">
        <v>0</v>
      </c>
      <c r="M7982">
        <v>47.629399999999997</v>
      </c>
      <c r="N7982" s="19">
        <v>12600</v>
      </c>
      <c r="O7982" s="19">
        <v>4</v>
      </c>
      <c r="P7982" s="19">
        <v>1974</v>
      </c>
      <c r="Q7982" s="19">
        <v>11770</v>
      </c>
      <c r="R7982">
        <v>98074</v>
      </c>
      <c r="S7982">
        <v>-122.062</v>
      </c>
      <c r="T7982" s="23">
        <v>1850</v>
      </c>
      <c r="U7982" s="23">
        <v>1090</v>
      </c>
      <c r="W7982" s="35">
        <f>$D$1*D7982+$E$1*E7982+$F$1*F7982+$G$1*G7982+$H$1*H7982+$I$1*I7982+$J$1*J7982+$K$1*K7982+$M$1*M7982+$AB$3</f>
        <v>759679.4513556771</v>
      </c>
      <c r="X7982" s="35">
        <f t="shared" si="128"/>
        <v>0</v>
      </c>
      <c r="Y7982" s="16">
        <f>(W7982-C7982)/C7982</f>
        <v>0.28759229043335099</v>
      </c>
    </row>
    <row r="7983" spans="1:25" x14ac:dyDescent="0.35">
      <c r="A7983">
        <v>2021200770</v>
      </c>
      <c r="B7983" t="s">
        <v>79</v>
      </c>
      <c r="C7983" s="9">
        <v>895000</v>
      </c>
      <c r="D7983" s="7">
        <v>2</v>
      </c>
      <c r="E7983" s="7">
        <v>1.75</v>
      </c>
      <c r="F7983" s="7">
        <v>1700</v>
      </c>
      <c r="G7983" s="7">
        <v>1</v>
      </c>
      <c r="H7983" s="7">
        <v>0</v>
      </c>
      <c r="I7983" s="7">
        <v>1</v>
      </c>
      <c r="J7983" s="7">
        <v>8</v>
      </c>
      <c r="K7983" s="7">
        <v>2200</v>
      </c>
      <c r="L7983" s="21">
        <v>0</v>
      </c>
      <c r="M7983">
        <v>47.633600000000001</v>
      </c>
      <c r="N7983" s="19">
        <v>3618</v>
      </c>
      <c r="O7983" s="19">
        <v>3</v>
      </c>
      <c r="P7983" s="19">
        <v>1950</v>
      </c>
      <c r="Q7983" s="19">
        <v>5000</v>
      </c>
      <c r="R7983">
        <v>98199</v>
      </c>
      <c r="S7983">
        <v>-122.39700000000001</v>
      </c>
      <c r="T7983" s="23">
        <v>1260</v>
      </c>
      <c r="U7983" s="23">
        <v>440</v>
      </c>
      <c r="W7983" s="35">
        <f>$D$1*D7983+$E$1*E7983+$F$1*F7983+$G$1*G7983+$H$1*H7983+$I$1*I7983+$J$1*J7983+$K$1*K7983+$M$1*M7983+$AB$3</f>
        <v>633237.21804601699</v>
      </c>
      <c r="X7983" s="35">
        <f t="shared" si="128"/>
        <v>0</v>
      </c>
      <c r="Y7983" s="16">
        <f>(W7983-C7983)/C7983</f>
        <v>-0.2924723820714894</v>
      </c>
    </row>
    <row r="7984" spans="1:25" x14ac:dyDescent="0.35">
      <c r="A7984">
        <v>2005600090</v>
      </c>
      <c r="B7984" t="s">
        <v>39</v>
      </c>
      <c r="C7984" s="9">
        <v>160000</v>
      </c>
      <c r="D7984" s="7">
        <v>3</v>
      </c>
      <c r="E7984" s="7">
        <v>1</v>
      </c>
      <c r="F7984" s="7">
        <v>860</v>
      </c>
      <c r="G7984" s="7">
        <v>1</v>
      </c>
      <c r="H7984" s="7">
        <v>0</v>
      </c>
      <c r="I7984" s="7">
        <v>0</v>
      </c>
      <c r="J7984" s="7">
        <v>6</v>
      </c>
      <c r="K7984" s="7">
        <v>1660</v>
      </c>
      <c r="L7984" s="21">
        <v>0</v>
      </c>
      <c r="M7984">
        <v>47.357399999999998</v>
      </c>
      <c r="N7984" s="19">
        <v>11900</v>
      </c>
      <c r="O7984" s="19">
        <v>4</v>
      </c>
      <c r="P7984" s="19">
        <v>1963</v>
      </c>
      <c r="Q7984" s="19">
        <v>10248</v>
      </c>
      <c r="R7984">
        <v>98030</v>
      </c>
      <c r="S7984">
        <v>-122.18600000000001</v>
      </c>
      <c r="T7984" s="23">
        <v>860</v>
      </c>
      <c r="U7984" s="23">
        <v>0</v>
      </c>
      <c r="W7984" s="35">
        <f>$D$1*D7984+$E$1*E7984+$F$1*F7984+$G$1*G7984+$H$1*H7984+$I$1*I7984+$J$1*J7984+$K$1*K7984+$M$1*M7984+$AB$3</f>
        <v>35053.597380999476</v>
      </c>
      <c r="X7984" s="35">
        <f t="shared" si="128"/>
        <v>0</v>
      </c>
      <c r="Y7984" s="16">
        <f>(W7984-C7984)/C7984</f>
        <v>-0.78091501636875327</v>
      </c>
    </row>
    <row r="7985" spans="1:25" x14ac:dyDescent="0.35">
      <c r="A7985">
        <v>123000110</v>
      </c>
      <c r="B7985" t="s">
        <v>264</v>
      </c>
      <c r="C7985" s="9">
        <v>520000</v>
      </c>
      <c r="D7985" s="7">
        <v>2</v>
      </c>
      <c r="E7985" s="7">
        <v>1</v>
      </c>
      <c r="F7985" s="7">
        <v>910</v>
      </c>
      <c r="G7985" s="7">
        <v>1</v>
      </c>
      <c r="H7985" s="7">
        <v>0</v>
      </c>
      <c r="I7985" s="7">
        <v>0</v>
      </c>
      <c r="J7985" s="7">
        <v>7</v>
      </c>
      <c r="K7985" s="7">
        <v>1050</v>
      </c>
      <c r="L7985" s="21">
        <v>0</v>
      </c>
      <c r="M7985">
        <v>47.673299999999998</v>
      </c>
      <c r="N7985" s="19">
        <v>5000</v>
      </c>
      <c r="O7985" s="19">
        <v>3</v>
      </c>
      <c r="P7985" s="19">
        <v>1924</v>
      </c>
      <c r="Q7985" s="19">
        <v>5000</v>
      </c>
      <c r="R7985">
        <v>98107</v>
      </c>
      <c r="S7985">
        <v>-122.37</v>
      </c>
      <c r="T7985" s="23">
        <v>910</v>
      </c>
      <c r="U7985" s="23">
        <v>0</v>
      </c>
      <c r="W7985" s="35">
        <f>$D$1*D7985+$E$1*E7985+$F$1*F7985+$G$1*G7985+$H$1*H7985+$I$1*I7985+$J$1*J7985+$K$1*K7985+$M$1*M7985+$AB$3</f>
        <v>353644.14870159328</v>
      </c>
      <c r="X7985" s="35">
        <f t="shared" si="128"/>
        <v>0</v>
      </c>
      <c r="Y7985" s="16">
        <f>(W7985-C7985)/C7985</f>
        <v>-0.31991509865078216</v>
      </c>
    </row>
    <row r="7986" spans="1:25" x14ac:dyDescent="0.35">
      <c r="A7986">
        <v>2473372170</v>
      </c>
      <c r="B7986" t="s">
        <v>134</v>
      </c>
      <c r="C7986" s="9">
        <v>432000</v>
      </c>
      <c r="D7986" s="7">
        <v>4</v>
      </c>
      <c r="E7986" s="7">
        <v>3.25</v>
      </c>
      <c r="F7986" s="7">
        <v>2820</v>
      </c>
      <c r="G7986" s="7">
        <v>2</v>
      </c>
      <c r="H7986" s="7">
        <v>0</v>
      </c>
      <c r="I7986" s="7">
        <v>0</v>
      </c>
      <c r="J7986" s="7">
        <v>8</v>
      </c>
      <c r="K7986" s="7">
        <v>2360</v>
      </c>
      <c r="L7986" s="21">
        <v>0</v>
      </c>
      <c r="M7986">
        <v>47.450800000000001</v>
      </c>
      <c r="N7986" s="19">
        <v>13059</v>
      </c>
      <c r="O7986" s="19">
        <v>4</v>
      </c>
      <c r="P7986" s="19">
        <v>1976</v>
      </c>
      <c r="Q7986" s="19">
        <v>8600</v>
      </c>
      <c r="R7986">
        <v>98058</v>
      </c>
      <c r="S7986">
        <v>-122.13200000000001</v>
      </c>
      <c r="T7986" s="23">
        <v>2820</v>
      </c>
      <c r="U7986" s="23">
        <v>0</v>
      </c>
      <c r="W7986" s="35">
        <f>$D$1*D7986+$E$1*E7986+$F$1*F7986+$G$1*G7986+$H$1*H7986+$I$1*I7986+$J$1*J7986+$K$1*K7986+$M$1*M7986+$AB$3</f>
        <v>583658.04433931783</v>
      </c>
      <c r="X7986" s="35">
        <f t="shared" si="128"/>
        <v>0</v>
      </c>
      <c r="Y7986" s="16">
        <f>(W7986-C7986)/C7986</f>
        <v>0.35106028782249499</v>
      </c>
    </row>
    <row r="7987" spans="1:25" x14ac:dyDescent="0.35">
      <c r="A7987">
        <v>7227500865</v>
      </c>
      <c r="B7987" t="s">
        <v>98</v>
      </c>
      <c r="C7987" s="9">
        <v>141800</v>
      </c>
      <c r="D7987" s="7">
        <v>2</v>
      </c>
      <c r="E7987" s="7">
        <v>1</v>
      </c>
      <c r="F7987" s="7">
        <v>930</v>
      </c>
      <c r="G7987" s="7">
        <v>1</v>
      </c>
      <c r="H7987" s="7">
        <v>0</v>
      </c>
      <c r="I7987" s="7">
        <v>0</v>
      </c>
      <c r="J7987" s="7">
        <v>5</v>
      </c>
      <c r="K7987" s="7">
        <v>930</v>
      </c>
      <c r="L7987" s="21">
        <v>0</v>
      </c>
      <c r="M7987">
        <v>47.496600000000001</v>
      </c>
      <c r="N7987" s="19">
        <v>4743</v>
      </c>
      <c r="O7987" s="19">
        <v>4</v>
      </c>
      <c r="P7987" s="19">
        <v>1942</v>
      </c>
      <c r="Q7987" s="19">
        <v>4779</v>
      </c>
      <c r="R7987">
        <v>98056</v>
      </c>
      <c r="S7987">
        <v>-122.187</v>
      </c>
      <c r="T7987" s="23">
        <v>930</v>
      </c>
      <c r="U7987" s="23">
        <v>0</v>
      </c>
      <c r="W7987" s="35">
        <f>$D$1*D7987+$E$1*E7987+$F$1*F7987+$G$1*G7987+$H$1*H7987+$I$1*I7987+$J$1*J7987+$K$1*K7987+$M$1*M7987+$AB$3</f>
        <v>93673.012016233057</v>
      </c>
      <c r="X7987" s="35">
        <f t="shared" si="128"/>
        <v>0</v>
      </c>
      <c r="Y7987" s="16">
        <f>(W7987-C7987)/C7987</f>
        <v>-0.33940047943418156</v>
      </c>
    </row>
    <row r="7988" spans="1:25" x14ac:dyDescent="0.35">
      <c r="A7988">
        <v>510001280</v>
      </c>
      <c r="B7988" t="s">
        <v>279</v>
      </c>
      <c r="C7988" s="9">
        <v>980000</v>
      </c>
      <c r="D7988" s="7">
        <v>4</v>
      </c>
      <c r="E7988" s="7">
        <v>2</v>
      </c>
      <c r="F7988" s="7">
        <v>2190</v>
      </c>
      <c r="G7988" s="7">
        <v>2.5</v>
      </c>
      <c r="H7988" s="7">
        <v>0</v>
      </c>
      <c r="I7988" s="7">
        <v>0</v>
      </c>
      <c r="J7988" s="7">
        <v>8</v>
      </c>
      <c r="K7988" s="7">
        <v>2190</v>
      </c>
      <c r="L7988" s="21">
        <v>0</v>
      </c>
      <c r="M7988">
        <v>47.661999999999999</v>
      </c>
      <c r="N7988" s="19">
        <v>4560</v>
      </c>
      <c r="O7988" s="19">
        <v>5</v>
      </c>
      <c r="P7988" s="19">
        <v>1910</v>
      </c>
      <c r="Q7988" s="19">
        <v>4560</v>
      </c>
      <c r="R7988">
        <v>98103</v>
      </c>
      <c r="S7988">
        <v>-122.32899999999999</v>
      </c>
      <c r="T7988" s="23">
        <v>2190</v>
      </c>
      <c r="U7988" s="23">
        <v>0</v>
      </c>
      <c r="W7988" s="35">
        <f>$D$1*D7988+$E$1*E7988+$F$1*F7988+$G$1*G7988+$H$1*H7988+$I$1*I7988+$J$1*J7988+$K$1*K7988+$M$1*M7988+$AB$3</f>
        <v>587362.4635101445</v>
      </c>
      <c r="X7988" s="35">
        <f t="shared" si="128"/>
        <v>0</v>
      </c>
      <c r="Y7988" s="16">
        <f>(W7988-C7988)/C7988</f>
        <v>-0.40065054743862805</v>
      </c>
    </row>
    <row r="7989" spans="1:25" x14ac:dyDescent="0.35">
      <c r="A7989">
        <v>3886903615</v>
      </c>
      <c r="B7989" t="s">
        <v>217</v>
      </c>
      <c r="C7989" s="10">
        <v>1290000</v>
      </c>
      <c r="D7989" s="7">
        <v>4</v>
      </c>
      <c r="E7989" s="7">
        <v>2.5</v>
      </c>
      <c r="F7989" s="7">
        <v>3430</v>
      </c>
      <c r="G7989" s="7">
        <v>2</v>
      </c>
      <c r="H7989" s="7">
        <v>0</v>
      </c>
      <c r="I7989" s="7">
        <v>0</v>
      </c>
      <c r="J7989" s="7">
        <v>9</v>
      </c>
      <c r="K7989" s="7">
        <v>1530</v>
      </c>
      <c r="L7989" s="21">
        <v>0</v>
      </c>
      <c r="M7989">
        <v>47.684199999999997</v>
      </c>
      <c r="N7989" s="19">
        <v>7200</v>
      </c>
      <c r="O7989" s="19">
        <v>3</v>
      </c>
      <c r="P7989" s="19">
        <v>2014</v>
      </c>
      <c r="Q7989" s="19">
        <v>7800</v>
      </c>
      <c r="R7989">
        <v>98033</v>
      </c>
      <c r="S7989">
        <v>-122.196</v>
      </c>
      <c r="T7989" s="23">
        <v>3430</v>
      </c>
      <c r="U7989" s="23">
        <v>0</v>
      </c>
      <c r="W7989" s="35">
        <f>$D$1*D7989+$E$1*E7989+$F$1*F7989+$G$1*G7989+$H$1*H7989+$I$1*I7989+$J$1*J7989+$K$1*K7989+$M$1*M7989+$AB$3</f>
        <v>945080.96167526767</v>
      </c>
      <c r="X7989" s="35">
        <f t="shared" si="128"/>
        <v>0</v>
      </c>
      <c r="Y7989" s="16">
        <f>(W7989-C7989)/C7989</f>
        <v>-0.26737909947653671</v>
      </c>
    </row>
    <row r="7990" spans="1:25" x14ac:dyDescent="0.35">
      <c r="A7990">
        <v>439200035</v>
      </c>
      <c r="B7990" t="s">
        <v>156</v>
      </c>
      <c r="C7990" s="9">
        <v>740000</v>
      </c>
      <c r="D7990" s="7">
        <v>4</v>
      </c>
      <c r="E7990" s="7">
        <v>2.75</v>
      </c>
      <c r="F7990" s="7">
        <v>2560</v>
      </c>
      <c r="G7990" s="7">
        <v>1</v>
      </c>
      <c r="H7990" s="7">
        <v>0</v>
      </c>
      <c r="I7990" s="7">
        <v>0</v>
      </c>
      <c r="J7990" s="7">
        <v>8</v>
      </c>
      <c r="K7990" s="7">
        <v>2600</v>
      </c>
      <c r="L7990" s="21">
        <v>0</v>
      </c>
      <c r="M7990">
        <v>47.686</v>
      </c>
      <c r="N7990" s="19">
        <v>6900</v>
      </c>
      <c r="O7990" s="19">
        <v>3</v>
      </c>
      <c r="P7990" s="19">
        <v>1959</v>
      </c>
      <c r="Q7990" s="19">
        <v>7200</v>
      </c>
      <c r="R7990">
        <v>98115</v>
      </c>
      <c r="S7990">
        <v>-122.297</v>
      </c>
      <c r="T7990" s="23">
        <v>1480</v>
      </c>
      <c r="U7990" s="23">
        <v>1080</v>
      </c>
      <c r="W7990" s="35">
        <f>$D$1*D7990+$E$1*E7990+$F$1*F7990+$G$1*G7990+$H$1*H7990+$I$1*I7990+$J$1*J7990+$K$1*K7990+$M$1*M7990+$AB$3</f>
        <v>715549.38184500113</v>
      </c>
      <c r="X7990" s="35">
        <f t="shared" si="128"/>
        <v>0</v>
      </c>
      <c r="Y7990" s="16">
        <f>(W7990-C7990)/C7990</f>
        <v>-3.3041375885133603E-2</v>
      </c>
    </row>
    <row r="7991" spans="1:25" x14ac:dyDescent="0.35">
      <c r="A7991">
        <v>4303200184</v>
      </c>
      <c r="B7991" t="s">
        <v>286</v>
      </c>
      <c r="C7991" s="9">
        <v>230000</v>
      </c>
      <c r="D7991" s="7">
        <v>2</v>
      </c>
      <c r="E7991" s="7">
        <v>1</v>
      </c>
      <c r="F7991" s="7">
        <v>770</v>
      </c>
      <c r="G7991" s="7">
        <v>1</v>
      </c>
      <c r="H7991" s="7">
        <v>0</v>
      </c>
      <c r="I7991" s="7">
        <v>0</v>
      </c>
      <c r="J7991" s="7">
        <v>6</v>
      </c>
      <c r="K7991" s="7">
        <v>780</v>
      </c>
      <c r="L7991" s="21">
        <v>0</v>
      </c>
      <c r="M7991">
        <v>47.530999999999999</v>
      </c>
      <c r="N7991" s="19">
        <v>6450</v>
      </c>
      <c r="O7991" s="19">
        <v>4</v>
      </c>
      <c r="P7991" s="19">
        <v>1948</v>
      </c>
      <c r="Q7991" s="19">
        <v>6063</v>
      </c>
      <c r="R7991">
        <v>98106</v>
      </c>
      <c r="S7991">
        <v>-122.358</v>
      </c>
      <c r="T7991" s="23">
        <v>770</v>
      </c>
      <c r="U7991" s="23">
        <v>0</v>
      </c>
      <c r="W7991" s="35">
        <f>$D$1*D7991+$E$1*E7991+$F$1*F7991+$G$1*G7991+$H$1*H7991+$I$1*I7991+$J$1*J7991+$K$1*K7991+$M$1*M7991+$AB$3</f>
        <v>154688.89750668406</v>
      </c>
      <c r="X7991" s="35">
        <f t="shared" si="128"/>
        <v>0</v>
      </c>
      <c r="Y7991" s="16">
        <f>(W7991-C7991)/C7991</f>
        <v>-0.32743957605789537</v>
      </c>
    </row>
    <row r="7992" spans="1:25" x14ac:dyDescent="0.35">
      <c r="A7992">
        <v>9362000040</v>
      </c>
      <c r="B7992" t="s">
        <v>118</v>
      </c>
      <c r="C7992" s="10">
        <v>3400000</v>
      </c>
      <c r="D7992" s="7">
        <v>3</v>
      </c>
      <c r="E7992" s="7">
        <v>4.5</v>
      </c>
      <c r="F7992" s="7">
        <v>5230</v>
      </c>
      <c r="G7992" s="7">
        <v>2</v>
      </c>
      <c r="H7992" s="7">
        <v>1</v>
      </c>
      <c r="I7992" s="7">
        <v>4</v>
      </c>
      <c r="J7992" s="7">
        <v>10</v>
      </c>
      <c r="K7992" s="7">
        <v>3670</v>
      </c>
      <c r="L7992" s="21">
        <v>0</v>
      </c>
      <c r="M7992">
        <v>47.534799999999997</v>
      </c>
      <c r="N7992" s="19">
        <v>17826</v>
      </c>
      <c r="O7992" s="19">
        <v>3</v>
      </c>
      <c r="P7992" s="19">
        <v>2005</v>
      </c>
      <c r="Q7992" s="19">
        <v>17826</v>
      </c>
      <c r="R7992">
        <v>98040</v>
      </c>
      <c r="S7992">
        <v>-122.24299999999999</v>
      </c>
      <c r="T7992" s="23">
        <v>3740</v>
      </c>
      <c r="U7992" s="23">
        <v>1490</v>
      </c>
      <c r="W7992" s="35">
        <f>$D$1*D7992+$E$1*E7992+$F$1*F7992+$G$1*G7992+$H$1*H7992+$I$1*I7992+$J$1*J7992+$K$1*K7992+$M$1*M7992+$AB$3</f>
        <v>2260048.9469803125</v>
      </c>
      <c r="X7992" s="35">
        <f t="shared" si="128"/>
        <v>0</v>
      </c>
      <c r="Y7992" s="16">
        <f>(W7992-C7992)/C7992</f>
        <v>-0.33527972147637869</v>
      </c>
    </row>
    <row r="7993" spans="1:25" x14ac:dyDescent="0.35">
      <c r="A7993">
        <v>4039701280</v>
      </c>
      <c r="B7993" t="s">
        <v>213</v>
      </c>
      <c r="C7993" s="9">
        <v>954500</v>
      </c>
      <c r="D7993" s="7">
        <v>3</v>
      </c>
      <c r="E7993" s="7">
        <v>2.25</v>
      </c>
      <c r="F7993" s="7">
        <v>2440</v>
      </c>
      <c r="G7993" s="7">
        <v>1</v>
      </c>
      <c r="H7993" s="7">
        <v>0</v>
      </c>
      <c r="I7993" s="7">
        <v>2</v>
      </c>
      <c r="J7993" s="7">
        <v>8</v>
      </c>
      <c r="K7993" s="7">
        <v>2730</v>
      </c>
      <c r="L7993" s="21">
        <v>0</v>
      </c>
      <c r="M7993">
        <v>47.614100000000001</v>
      </c>
      <c r="N7993" s="19">
        <v>9689</v>
      </c>
      <c r="O7993" s="19">
        <v>4</v>
      </c>
      <c r="P7993" s="19">
        <v>1974</v>
      </c>
      <c r="Q7993" s="19">
        <v>9689</v>
      </c>
      <c r="R7993">
        <v>98008</v>
      </c>
      <c r="S7993">
        <v>-122.111</v>
      </c>
      <c r="T7993" s="23">
        <v>1830</v>
      </c>
      <c r="U7993" s="23">
        <v>610</v>
      </c>
      <c r="W7993" s="35">
        <f>$D$1*D7993+$E$1*E7993+$F$1*F7993+$G$1*G7993+$H$1*H7993+$I$1*I7993+$J$1*J7993+$K$1*K7993+$M$1*M7993+$AB$3</f>
        <v>807748.88913067058</v>
      </c>
      <c r="X7993" s="35">
        <f t="shared" si="128"/>
        <v>0</v>
      </c>
      <c r="Y7993" s="16">
        <f>(W7993-C7993)/C7993</f>
        <v>-0.15374658027169139</v>
      </c>
    </row>
    <row r="7994" spans="1:25" x14ac:dyDescent="0.35">
      <c r="A7994">
        <v>9828201202</v>
      </c>
      <c r="B7994" t="s">
        <v>87</v>
      </c>
      <c r="C7994" s="9">
        <v>622000</v>
      </c>
      <c r="D7994" s="7">
        <v>3</v>
      </c>
      <c r="E7994" s="7">
        <v>1.5</v>
      </c>
      <c r="F7994" s="7">
        <v>1650</v>
      </c>
      <c r="G7994" s="7">
        <v>1.5</v>
      </c>
      <c r="H7994" s="7">
        <v>0</v>
      </c>
      <c r="I7994" s="7">
        <v>0</v>
      </c>
      <c r="J7994" s="7">
        <v>8</v>
      </c>
      <c r="K7994" s="7">
        <v>1650</v>
      </c>
      <c r="L7994" s="21">
        <v>0</v>
      </c>
      <c r="M7994">
        <v>47.615600000000001</v>
      </c>
      <c r="N7994" s="19">
        <v>3150</v>
      </c>
      <c r="O7994" s="19">
        <v>4</v>
      </c>
      <c r="P7994" s="19">
        <v>1929</v>
      </c>
      <c r="Q7994" s="19">
        <v>4500</v>
      </c>
      <c r="R7994">
        <v>98122</v>
      </c>
      <c r="S7994">
        <v>-122.297</v>
      </c>
      <c r="T7994" s="23">
        <v>1650</v>
      </c>
      <c r="U7994" s="23">
        <v>0</v>
      </c>
      <c r="W7994" s="35">
        <f>$D$1*D7994+$E$1*E7994+$F$1*F7994+$G$1*G7994+$H$1*H7994+$I$1*I7994+$J$1*J7994+$K$1*K7994+$M$1*M7994+$AB$3</f>
        <v>502003.67104258761</v>
      </c>
      <c r="X7994" s="35">
        <f t="shared" si="128"/>
        <v>0</v>
      </c>
      <c r="Y7994" s="16">
        <f>(W7994-C7994)/C7994</f>
        <v>-0.19292014301834789</v>
      </c>
    </row>
    <row r="7995" spans="1:25" x14ac:dyDescent="0.35">
      <c r="A7995">
        <v>2734100835</v>
      </c>
      <c r="B7995" t="s">
        <v>69</v>
      </c>
      <c r="C7995" s="9">
        <v>90000</v>
      </c>
      <c r="D7995" s="7">
        <v>1</v>
      </c>
      <c r="E7995" s="7">
        <v>1</v>
      </c>
      <c r="F7995" s="7">
        <v>780</v>
      </c>
      <c r="G7995" s="7">
        <v>1</v>
      </c>
      <c r="H7995" s="7">
        <v>0</v>
      </c>
      <c r="I7995" s="7">
        <v>0</v>
      </c>
      <c r="J7995" s="7">
        <v>5</v>
      </c>
      <c r="K7995" s="7">
        <v>1150</v>
      </c>
      <c r="L7995" s="21">
        <v>0</v>
      </c>
      <c r="M7995">
        <v>47.542400000000001</v>
      </c>
      <c r="N7995" s="19">
        <v>4000</v>
      </c>
      <c r="O7995" s="19">
        <v>3</v>
      </c>
      <c r="P7995" s="19">
        <v>1905</v>
      </c>
      <c r="Q7995" s="19">
        <v>4000</v>
      </c>
      <c r="R7995">
        <v>98108</v>
      </c>
      <c r="S7995">
        <v>-122.321</v>
      </c>
      <c r="T7995" s="23">
        <v>780</v>
      </c>
      <c r="U7995" s="23">
        <v>0</v>
      </c>
      <c r="W7995" s="35">
        <f>$D$1*D7995+$E$1*E7995+$F$1*F7995+$G$1*G7995+$H$1*H7995+$I$1*I7995+$J$1*J7995+$K$1*K7995+$M$1*M7995+$AB$3</f>
        <v>124941.67411918193</v>
      </c>
      <c r="X7995" s="35">
        <f t="shared" si="128"/>
        <v>0</v>
      </c>
      <c r="Y7995" s="16">
        <f>(W7995-C7995)/C7995</f>
        <v>0.38824082354646589</v>
      </c>
    </row>
    <row r="7996" spans="1:25" x14ac:dyDescent="0.35">
      <c r="A7996">
        <v>6749700110</v>
      </c>
      <c r="B7996" t="s">
        <v>255</v>
      </c>
      <c r="C7996" s="9">
        <v>342000</v>
      </c>
      <c r="D7996" s="7">
        <v>3</v>
      </c>
      <c r="E7996" s="7">
        <v>3</v>
      </c>
      <c r="F7996" s="7">
        <v>1260</v>
      </c>
      <c r="G7996" s="7">
        <v>3</v>
      </c>
      <c r="H7996" s="7">
        <v>0</v>
      </c>
      <c r="I7996" s="7">
        <v>0</v>
      </c>
      <c r="J7996" s="7">
        <v>8</v>
      </c>
      <c r="K7996" s="7">
        <v>1260</v>
      </c>
      <c r="L7996" s="21">
        <v>0</v>
      </c>
      <c r="M7996">
        <v>47.697000000000003</v>
      </c>
      <c r="N7996" s="19">
        <v>1634</v>
      </c>
      <c r="O7996" s="19">
        <v>3</v>
      </c>
      <c r="P7996" s="19">
        <v>1998</v>
      </c>
      <c r="Q7996" s="19">
        <v>1135</v>
      </c>
      <c r="R7996">
        <v>98103</v>
      </c>
      <c r="S7996">
        <v>-122.349</v>
      </c>
      <c r="T7996" s="23">
        <v>1260</v>
      </c>
      <c r="U7996" s="23">
        <v>0</v>
      </c>
      <c r="W7996" s="35">
        <f>$D$1*D7996+$E$1*E7996+$F$1*F7996+$G$1*G7996+$H$1*H7996+$I$1*I7996+$J$1*J7996+$K$1*K7996+$M$1*M7996+$AB$3</f>
        <v>409222.96203726158</v>
      </c>
      <c r="X7996" s="35">
        <f t="shared" si="128"/>
        <v>0</v>
      </c>
      <c r="Y7996" s="16">
        <f>(W7996-C7996)/C7996</f>
        <v>0.19655836853000461</v>
      </c>
    </row>
    <row r="7997" spans="1:25" x14ac:dyDescent="0.35">
      <c r="A7997">
        <v>3832060940</v>
      </c>
      <c r="B7997" t="s">
        <v>59</v>
      </c>
      <c r="C7997" s="9">
        <v>305000</v>
      </c>
      <c r="D7997" s="7">
        <v>4</v>
      </c>
      <c r="E7997" s="7">
        <v>2.5</v>
      </c>
      <c r="F7997" s="7">
        <v>2320</v>
      </c>
      <c r="G7997" s="7">
        <v>2</v>
      </c>
      <c r="H7997" s="7">
        <v>0</v>
      </c>
      <c r="I7997" s="7">
        <v>0</v>
      </c>
      <c r="J7997" s="7">
        <v>7</v>
      </c>
      <c r="K7997" s="7">
        <v>2230</v>
      </c>
      <c r="L7997" s="21">
        <v>0</v>
      </c>
      <c r="M7997">
        <v>47.334899999999998</v>
      </c>
      <c r="N7997" s="19">
        <v>4683</v>
      </c>
      <c r="O7997" s="19">
        <v>3</v>
      </c>
      <c r="P7997" s="19">
        <v>2007</v>
      </c>
      <c r="Q7997" s="19">
        <v>5750</v>
      </c>
      <c r="R7997">
        <v>98042</v>
      </c>
      <c r="S7997">
        <v>-122.059</v>
      </c>
      <c r="T7997" s="23">
        <v>2320</v>
      </c>
      <c r="U7997" s="23">
        <v>0</v>
      </c>
      <c r="W7997" s="35">
        <f>$D$1*D7997+$E$1*E7997+$F$1*F7997+$G$1*G7997+$H$1*H7997+$I$1*I7997+$J$1*J7997+$K$1*K7997+$M$1*M7997+$AB$3</f>
        <v>335072.63611349836</v>
      </c>
      <c r="X7997" s="35">
        <f t="shared" si="128"/>
        <v>0</v>
      </c>
      <c r="Y7997" s="16">
        <f>(W7997-C7997)/C7997</f>
        <v>9.8598806929502819E-2</v>
      </c>
    </row>
    <row r="7998" spans="1:25" x14ac:dyDescent="0.35">
      <c r="A7998">
        <v>2214800110</v>
      </c>
      <c r="B7998" t="s">
        <v>136</v>
      </c>
      <c r="C7998" s="9">
        <v>259900</v>
      </c>
      <c r="D7998" s="7">
        <v>4</v>
      </c>
      <c r="E7998" s="7">
        <v>2.75</v>
      </c>
      <c r="F7998" s="7">
        <v>1560</v>
      </c>
      <c r="G7998" s="7">
        <v>1</v>
      </c>
      <c r="H7998" s="7">
        <v>0</v>
      </c>
      <c r="I7998" s="7">
        <v>3</v>
      </c>
      <c r="J7998" s="7">
        <v>7</v>
      </c>
      <c r="K7998" s="7">
        <v>2140</v>
      </c>
      <c r="L7998" s="21">
        <v>0</v>
      </c>
      <c r="M7998">
        <v>47.338200000000001</v>
      </c>
      <c r="N7998" s="19">
        <v>8820</v>
      </c>
      <c r="O7998" s="19">
        <v>3</v>
      </c>
      <c r="P7998" s="19">
        <v>1979</v>
      </c>
      <c r="Q7998" s="19">
        <v>7800</v>
      </c>
      <c r="R7998">
        <v>98001</v>
      </c>
      <c r="S7998">
        <v>-122.25700000000001</v>
      </c>
      <c r="T7998" s="23">
        <v>1060</v>
      </c>
      <c r="U7998" s="23">
        <v>500</v>
      </c>
      <c r="W7998" s="35">
        <f>$D$1*D7998+$E$1*E7998+$F$1*F7998+$G$1*G7998+$H$1*H7998+$I$1*I7998+$J$1*J7998+$K$1*K7998+$M$1*M7998+$AB$3</f>
        <v>384088.63044694066</v>
      </c>
      <c r="X7998" s="35">
        <f t="shared" si="128"/>
        <v>0</v>
      </c>
      <c r="Y7998" s="16">
        <f>(W7998-C7998)/C7998</f>
        <v>0.47783236031912529</v>
      </c>
    </row>
    <row r="7999" spans="1:25" x14ac:dyDescent="0.35">
      <c r="A7999">
        <v>1909600115</v>
      </c>
      <c r="B7999" t="s">
        <v>72</v>
      </c>
      <c r="C7999" s="9">
        <v>420000</v>
      </c>
      <c r="D7999" s="7">
        <v>3</v>
      </c>
      <c r="E7999" s="7">
        <v>2</v>
      </c>
      <c r="F7999" s="7">
        <v>2330</v>
      </c>
      <c r="G7999" s="7">
        <v>1.5</v>
      </c>
      <c r="H7999" s="7">
        <v>0</v>
      </c>
      <c r="I7999" s="7">
        <v>0</v>
      </c>
      <c r="J7999" s="7">
        <v>6</v>
      </c>
      <c r="K7999" s="7">
        <v>1380</v>
      </c>
      <c r="L7999" s="21">
        <v>2014</v>
      </c>
      <c r="M7999">
        <v>47.513500000000001</v>
      </c>
      <c r="N7999" s="19">
        <v>6346</v>
      </c>
      <c r="O7999" s="19">
        <v>3</v>
      </c>
      <c r="P7999" s="19">
        <v>1934</v>
      </c>
      <c r="Q7999" s="19">
        <v>8400</v>
      </c>
      <c r="R7999">
        <v>98146</v>
      </c>
      <c r="S7999">
        <v>-122.38</v>
      </c>
      <c r="T7999" s="23">
        <v>1600</v>
      </c>
      <c r="U7999" s="23">
        <v>730</v>
      </c>
      <c r="W7999" s="35">
        <f>$D$1*D7999+$E$1*E7999+$F$1*F7999+$G$1*G7999+$H$1*H7999+$I$1*I7999+$J$1*J7999+$K$1*K7999+$M$1*M7999+$AB$3</f>
        <v>425272.20987933874</v>
      </c>
      <c r="X7999" s="35">
        <f t="shared" si="128"/>
        <v>0</v>
      </c>
      <c r="Y7999" s="16">
        <f>(W7999-C7999)/C7999</f>
        <v>1.2552880665092241E-2</v>
      </c>
    </row>
    <row r="8000" spans="1:25" x14ac:dyDescent="0.35">
      <c r="A8000">
        <v>40000553</v>
      </c>
      <c r="B8000" t="s">
        <v>115</v>
      </c>
      <c r="C8000" s="9">
        <v>250000</v>
      </c>
      <c r="D8000" s="7">
        <v>2</v>
      </c>
      <c r="E8000" s="7">
        <v>1</v>
      </c>
      <c r="F8000" s="7">
        <v>1400</v>
      </c>
      <c r="G8000" s="7">
        <v>1.5</v>
      </c>
      <c r="H8000" s="7">
        <v>0</v>
      </c>
      <c r="I8000" s="7">
        <v>0</v>
      </c>
      <c r="J8000" s="7">
        <v>6</v>
      </c>
      <c r="K8000" s="7">
        <v>2250</v>
      </c>
      <c r="L8000" s="21">
        <v>0</v>
      </c>
      <c r="M8000">
        <v>47.4724</v>
      </c>
      <c r="N8000" s="19">
        <v>19570</v>
      </c>
      <c r="O8000" s="19">
        <v>3</v>
      </c>
      <c r="P8000" s="19">
        <v>1929</v>
      </c>
      <c r="Q8000" s="19">
        <v>6500</v>
      </c>
      <c r="R8000">
        <v>98168</v>
      </c>
      <c r="S8000">
        <v>-122.271</v>
      </c>
      <c r="T8000" s="23">
        <v>1100</v>
      </c>
      <c r="U8000" s="23">
        <v>300</v>
      </c>
      <c r="W8000" s="35">
        <f>$D$1*D8000+$E$1*E8000+$F$1*F8000+$G$1*G8000+$H$1*H8000+$I$1*I8000+$J$1*J8000+$K$1*K8000+$M$1*M8000+$AB$3</f>
        <v>249476.98812709004</v>
      </c>
      <c r="X8000" s="35">
        <f t="shared" si="128"/>
        <v>0</v>
      </c>
      <c r="Y8000" s="16">
        <f>(W8000-C8000)/C8000</f>
        <v>-2.0920474916398526E-3</v>
      </c>
    </row>
    <row r="8001" spans="1:25" x14ac:dyDescent="0.35">
      <c r="A8001">
        <v>7686203195</v>
      </c>
      <c r="B8001" t="s">
        <v>91</v>
      </c>
      <c r="C8001" s="9">
        <v>249950</v>
      </c>
      <c r="D8001" s="7">
        <v>3</v>
      </c>
      <c r="E8001" s="7">
        <v>1.5</v>
      </c>
      <c r="F8001" s="7">
        <v>1450</v>
      </c>
      <c r="G8001" s="7">
        <v>1</v>
      </c>
      <c r="H8001" s="7">
        <v>0</v>
      </c>
      <c r="I8001" s="7">
        <v>0</v>
      </c>
      <c r="J8001" s="7">
        <v>7</v>
      </c>
      <c r="K8001" s="7">
        <v>1270</v>
      </c>
      <c r="L8001" s="21">
        <v>0</v>
      </c>
      <c r="M8001">
        <v>47.420499999999997</v>
      </c>
      <c r="N8001" s="19">
        <v>6875</v>
      </c>
      <c r="O8001" s="19">
        <v>4</v>
      </c>
      <c r="P8001" s="19">
        <v>1961</v>
      </c>
      <c r="Q8001" s="19">
        <v>8000</v>
      </c>
      <c r="R8001">
        <v>98198</v>
      </c>
      <c r="S8001">
        <v>-122.316</v>
      </c>
      <c r="T8001" s="23">
        <v>1450</v>
      </c>
      <c r="U8001" s="23">
        <v>0</v>
      </c>
      <c r="W8001" s="35">
        <f>$D$1*D8001+$E$1*E8001+$F$1*F8001+$G$1*G8001+$H$1*H8001+$I$1*I8001+$J$1*J8001+$K$1*K8001+$M$1*M8001+$AB$3</f>
        <v>268137.53494860232</v>
      </c>
      <c r="X8001" s="35">
        <f t="shared" si="128"/>
        <v>0</v>
      </c>
      <c r="Y8001" s="16">
        <f>(W8001-C8001)/C8001</f>
        <v>7.2764692732955868E-2</v>
      </c>
    </row>
    <row r="8002" spans="1:25" x14ac:dyDescent="0.35">
      <c r="A8002">
        <v>2923059064</v>
      </c>
      <c r="B8002" t="s">
        <v>66</v>
      </c>
      <c r="C8002" s="9">
        <v>199000</v>
      </c>
      <c r="D8002" s="7">
        <v>2</v>
      </c>
      <c r="E8002" s="7">
        <v>1</v>
      </c>
      <c r="F8002" s="7">
        <v>1140</v>
      </c>
      <c r="G8002" s="7">
        <v>1</v>
      </c>
      <c r="H8002" s="7">
        <v>0</v>
      </c>
      <c r="I8002" s="7">
        <v>0</v>
      </c>
      <c r="J8002" s="7">
        <v>6</v>
      </c>
      <c r="K8002" s="7">
        <v>2320</v>
      </c>
      <c r="L8002" s="21">
        <v>0</v>
      </c>
      <c r="M8002">
        <v>47.452100000000002</v>
      </c>
      <c r="N8002" s="19">
        <v>15120</v>
      </c>
      <c r="O8002" s="19">
        <v>4</v>
      </c>
      <c r="P8002" s="19">
        <v>1932</v>
      </c>
      <c r="Q8002" s="19">
        <v>11250</v>
      </c>
      <c r="R8002">
        <v>98055</v>
      </c>
      <c r="S8002">
        <v>-122.196</v>
      </c>
      <c r="T8002" s="23">
        <v>990</v>
      </c>
      <c r="U8002" s="23">
        <v>150</v>
      </c>
      <c r="W8002" s="35">
        <f>$D$1*D8002+$E$1*E8002+$F$1*F8002+$G$1*G8002+$H$1*H8002+$I$1*I8002+$J$1*J8002+$K$1*K8002+$M$1*M8002+$AB$3</f>
        <v>193953.01883818582</v>
      </c>
      <c r="X8002" s="35">
        <f t="shared" si="128"/>
        <v>0</v>
      </c>
      <c r="Y8002" s="16">
        <f>(W8002-C8002)/C8002</f>
        <v>-2.5361714380975793E-2</v>
      </c>
    </row>
    <row r="8003" spans="1:25" x14ac:dyDescent="0.35">
      <c r="A8003">
        <v>2895600090</v>
      </c>
      <c r="B8003" t="s">
        <v>71</v>
      </c>
      <c r="C8003" s="9">
        <v>355200</v>
      </c>
      <c r="D8003" s="7">
        <v>3</v>
      </c>
      <c r="E8003" s="7">
        <v>1</v>
      </c>
      <c r="F8003" s="7">
        <v>1120</v>
      </c>
      <c r="G8003" s="7">
        <v>1</v>
      </c>
      <c r="H8003" s="7">
        <v>0</v>
      </c>
      <c r="I8003" s="7">
        <v>0</v>
      </c>
      <c r="J8003" s="7">
        <v>7</v>
      </c>
      <c r="K8003" s="7">
        <v>1410</v>
      </c>
      <c r="L8003" s="21">
        <v>0</v>
      </c>
      <c r="M8003">
        <v>47.510300000000001</v>
      </c>
      <c r="N8003" s="19">
        <v>7320</v>
      </c>
      <c r="O8003" s="19">
        <v>4</v>
      </c>
      <c r="P8003" s="19">
        <v>1954</v>
      </c>
      <c r="Q8003" s="19">
        <v>6328</v>
      </c>
      <c r="R8003">
        <v>98146</v>
      </c>
      <c r="S8003">
        <v>-122.38200000000001</v>
      </c>
      <c r="T8003" s="23">
        <v>1120</v>
      </c>
      <c r="U8003" s="23">
        <v>0</v>
      </c>
      <c r="W8003" s="35">
        <f>$D$1*D8003+$E$1*E8003+$F$1*F8003+$G$1*G8003+$H$1*H8003+$I$1*I8003+$J$1*J8003+$K$1*K8003+$M$1*M8003+$AB$3</f>
        <v>263054.00402802601</v>
      </c>
      <c r="X8003" s="35">
        <f t="shared" si="128"/>
        <v>0</v>
      </c>
      <c r="Y8003" s="16">
        <f>(W8003-C8003)/C8003</f>
        <v>-0.2594200337048817</v>
      </c>
    </row>
    <row r="8004" spans="1:25" x14ac:dyDescent="0.35">
      <c r="A8004">
        <v>4019301386</v>
      </c>
      <c r="B8004" t="s">
        <v>79</v>
      </c>
      <c r="C8004" s="9">
        <v>425000</v>
      </c>
      <c r="D8004" s="7">
        <v>3</v>
      </c>
      <c r="E8004" s="7">
        <v>1.5</v>
      </c>
      <c r="F8004" s="7">
        <v>1970</v>
      </c>
      <c r="G8004" s="7">
        <v>1</v>
      </c>
      <c r="H8004" s="7">
        <v>0</v>
      </c>
      <c r="I8004" s="7">
        <v>0</v>
      </c>
      <c r="J8004" s="7">
        <v>7</v>
      </c>
      <c r="K8004" s="7">
        <v>2200</v>
      </c>
      <c r="L8004" s="21">
        <v>0</v>
      </c>
      <c r="M8004">
        <v>47.7562</v>
      </c>
      <c r="N8004" s="19">
        <v>13709</v>
      </c>
      <c r="O8004" s="19">
        <v>4</v>
      </c>
      <c r="P8004" s="19">
        <v>1955</v>
      </c>
      <c r="Q8004" s="19">
        <v>16536</v>
      </c>
      <c r="R8004">
        <v>98155</v>
      </c>
      <c r="S8004">
        <v>-122.277</v>
      </c>
      <c r="T8004" s="23">
        <v>1680</v>
      </c>
      <c r="U8004" s="23">
        <v>290</v>
      </c>
      <c r="W8004" s="35">
        <f>$D$1*D8004+$E$1*E8004+$F$1*F8004+$G$1*G8004+$H$1*H8004+$I$1*I8004+$J$1*J8004+$K$1*K8004+$M$1*M8004+$AB$3</f>
        <v>605570.88847878575</v>
      </c>
      <c r="X8004" s="35">
        <f t="shared" ref="X8004:X8067" si="129">IF(W8004&lt;0, 1,0)</f>
        <v>0</v>
      </c>
      <c r="Y8004" s="16">
        <f>(W8004-C8004)/C8004</f>
        <v>0.42487267877361351</v>
      </c>
    </row>
    <row r="8005" spans="1:25" x14ac:dyDescent="0.35">
      <c r="A8005">
        <v>7199360100</v>
      </c>
      <c r="B8005" t="s">
        <v>167</v>
      </c>
      <c r="C8005" s="9">
        <v>379500</v>
      </c>
      <c r="D8005" s="7">
        <v>3</v>
      </c>
      <c r="E8005" s="7">
        <v>1</v>
      </c>
      <c r="F8005" s="7">
        <v>1110</v>
      </c>
      <c r="G8005" s="7">
        <v>1</v>
      </c>
      <c r="H8005" s="7">
        <v>0</v>
      </c>
      <c r="I8005" s="7">
        <v>0</v>
      </c>
      <c r="J8005" s="7">
        <v>7</v>
      </c>
      <c r="K8005" s="7">
        <v>1510</v>
      </c>
      <c r="L8005" s="21">
        <v>0</v>
      </c>
      <c r="M8005">
        <v>47.696800000000003</v>
      </c>
      <c r="N8005" s="19">
        <v>7128</v>
      </c>
      <c r="O8005" s="19">
        <v>3</v>
      </c>
      <c r="P8005" s="19">
        <v>1980</v>
      </c>
      <c r="Q8005" s="19">
        <v>7107</v>
      </c>
      <c r="R8005">
        <v>98052</v>
      </c>
      <c r="S8005">
        <v>-122.124</v>
      </c>
      <c r="T8005" s="23">
        <v>1110</v>
      </c>
      <c r="U8005" s="23">
        <v>0</v>
      </c>
      <c r="W8005" s="35">
        <f>$D$1*D8005+$E$1*E8005+$F$1*F8005+$G$1*G8005+$H$1*H8005+$I$1*I8005+$J$1*J8005+$K$1*K8005+$M$1*M8005+$AB$3</f>
        <v>383163.87490426376</v>
      </c>
      <c r="X8005" s="35">
        <f t="shared" si="129"/>
        <v>0</v>
      </c>
      <c r="Y8005" s="16">
        <f>(W8005-C8005)/C8005</f>
        <v>9.6544793261232262E-3</v>
      </c>
    </row>
    <row r="8006" spans="1:25" x14ac:dyDescent="0.35">
      <c r="A8006">
        <v>1241500032</v>
      </c>
      <c r="B8006" t="s">
        <v>70</v>
      </c>
      <c r="C8006" s="9">
        <v>860000</v>
      </c>
      <c r="D8006" s="7">
        <v>4</v>
      </c>
      <c r="E8006" s="7">
        <v>2.5</v>
      </c>
      <c r="F8006" s="7">
        <v>3070</v>
      </c>
      <c r="G8006" s="7">
        <v>2</v>
      </c>
      <c r="H8006" s="7">
        <v>0</v>
      </c>
      <c r="I8006" s="7">
        <v>0</v>
      </c>
      <c r="J8006" s="7">
        <v>9</v>
      </c>
      <c r="K8006" s="7">
        <v>2190</v>
      </c>
      <c r="L8006" s="21">
        <v>0</v>
      </c>
      <c r="M8006">
        <v>47.668999999999997</v>
      </c>
      <c r="N8006" s="19">
        <v>6923</v>
      </c>
      <c r="O8006" s="19">
        <v>3</v>
      </c>
      <c r="P8006" s="19">
        <v>2009</v>
      </c>
      <c r="Q8006" s="19">
        <v>9218</v>
      </c>
      <c r="R8006">
        <v>98033</v>
      </c>
      <c r="S8006">
        <v>-122.172</v>
      </c>
      <c r="T8006" s="23">
        <v>3070</v>
      </c>
      <c r="U8006" s="23">
        <v>0</v>
      </c>
      <c r="W8006" s="35">
        <f>$D$1*D8006+$E$1*E8006+$F$1*F8006+$G$1*G8006+$H$1*H8006+$I$1*I8006+$J$1*J8006+$K$1*K8006+$M$1*M8006+$AB$3</f>
        <v>862341.71629750729</v>
      </c>
      <c r="X8006" s="35">
        <f t="shared" si="129"/>
        <v>0</v>
      </c>
      <c r="Y8006" s="16">
        <f>(W8006-C8006)/C8006</f>
        <v>2.7229259273340535E-3</v>
      </c>
    </row>
    <row r="8007" spans="1:25" x14ac:dyDescent="0.35">
      <c r="A8007">
        <v>9558020610</v>
      </c>
      <c r="B8007" t="s">
        <v>25</v>
      </c>
      <c r="C8007" s="9">
        <v>335000</v>
      </c>
      <c r="D8007" s="7">
        <v>3</v>
      </c>
      <c r="E8007" s="7">
        <v>2.5</v>
      </c>
      <c r="F8007" s="7">
        <v>1940</v>
      </c>
      <c r="G8007" s="7">
        <v>2</v>
      </c>
      <c r="H8007" s="7">
        <v>0</v>
      </c>
      <c r="I8007" s="7">
        <v>0</v>
      </c>
      <c r="J8007" s="7">
        <v>8</v>
      </c>
      <c r="K8007" s="7">
        <v>2070</v>
      </c>
      <c r="L8007" s="21">
        <v>0</v>
      </c>
      <c r="M8007">
        <v>47.447899999999997</v>
      </c>
      <c r="N8007" s="19">
        <v>4927</v>
      </c>
      <c r="O8007" s="19">
        <v>3</v>
      </c>
      <c r="P8007" s="19">
        <v>2004</v>
      </c>
      <c r="Q8007" s="19">
        <v>4892</v>
      </c>
      <c r="R8007">
        <v>98058</v>
      </c>
      <c r="S8007">
        <v>-122.12</v>
      </c>
      <c r="T8007" s="23">
        <v>1940</v>
      </c>
      <c r="U8007" s="23">
        <v>0</v>
      </c>
      <c r="W8007" s="35">
        <f>$D$1*D8007+$E$1*E8007+$F$1*F8007+$G$1*G8007+$H$1*H8007+$I$1*I8007+$J$1*J8007+$K$1*K8007+$M$1*M8007+$AB$3</f>
        <v>432015.25929808989</v>
      </c>
      <c r="X8007" s="35">
        <f t="shared" si="129"/>
        <v>0</v>
      </c>
      <c r="Y8007" s="16">
        <f>(W8007-C8007)/C8007</f>
        <v>0.28959778894952204</v>
      </c>
    </row>
    <row r="8008" spans="1:25" x14ac:dyDescent="0.35">
      <c r="A8008">
        <v>2050100450</v>
      </c>
      <c r="B8008" t="s">
        <v>88</v>
      </c>
      <c r="C8008" s="9">
        <v>865000</v>
      </c>
      <c r="D8008" s="7">
        <v>3</v>
      </c>
      <c r="E8008" s="7">
        <v>2.5</v>
      </c>
      <c r="F8008" s="7">
        <v>3050</v>
      </c>
      <c r="G8008" s="7">
        <v>2</v>
      </c>
      <c r="H8008" s="7">
        <v>0</v>
      </c>
      <c r="I8008" s="7">
        <v>0</v>
      </c>
      <c r="J8008" s="7">
        <v>10</v>
      </c>
      <c r="K8008" s="7">
        <v>3543</v>
      </c>
      <c r="L8008" s="21">
        <v>0</v>
      </c>
      <c r="M8008">
        <v>47.654899999999998</v>
      </c>
      <c r="N8008" s="19">
        <v>12558</v>
      </c>
      <c r="O8008" s="19">
        <v>3</v>
      </c>
      <c r="P8008" s="19">
        <v>1997</v>
      </c>
      <c r="Q8008" s="19">
        <v>12558</v>
      </c>
      <c r="R8008">
        <v>98074</v>
      </c>
      <c r="S8008">
        <v>-122.089</v>
      </c>
      <c r="T8008" s="23">
        <v>3050</v>
      </c>
      <c r="U8008" s="23">
        <v>0</v>
      </c>
      <c r="W8008" s="35">
        <f>$D$1*D8008+$E$1*E8008+$F$1*F8008+$G$1*G8008+$H$1*H8008+$I$1*I8008+$J$1*J8008+$K$1*K8008+$M$1*M8008+$AB$3</f>
        <v>964787.76783063635</v>
      </c>
      <c r="X8008" s="35">
        <f t="shared" si="129"/>
        <v>0</v>
      </c>
      <c r="Y8008" s="16">
        <f>(W8008-C8008)/C8008</f>
        <v>0.11536158130709405</v>
      </c>
    </row>
    <row r="8009" spans="1:25" x14ac:dyDescent="0.35">
      <c r="A8009">
        <v>1250200600</v>
      </c>
      <c r="B8009" t="s">
        <v>213</v>
      </c>
      <c r="C8009" s="9">
        <v>390000</v>
      </c>
      <c r="D8009" s="7">
        <v>3</v>
      </c>
      <c r="E8009" s="7">
        <v>1</v>
      </c>
      <c r="F8009" s="7">
        <v>1240</v>
      </c>
      <c r="G8009" s="7">
        <v>1.5</v>
      </c>
      <c r="H8009" s="7">
        <v>0</v>
      </c>
      <c r="I8009" s="7">
        <v>0</v>
      </c>
      <c r="J8009" s="7">
        <v>7</v>
      </c>
      <c r="K8009" s="7">
        <v>1680</v>
      </c>
      <c r="L8009" s="21">
        <v>0</v>
      </c>
      <c r="M8009">
        <v>47.598599999999998</v>
      </c>
      <c r="N8009" s="19">
        <v>3600</v>
      </c>
      <c r="O8009" s="19">
        <v>3</v>
      </c>
      <c r="P8009" s="19">
        <v>1902</v>
      </c>
      <c r="Q8009" s="19">
        <v>3600</v>
      </c>
      <c r="R8009">
        <v>98144</v>
      </c>
      <c r="S8009">
        <v>-122.298</v>
      </c>
      <c r="T8009" s="23">
        <v>1240</v>
      </c>
      <c r="U8009" s="23">
        <v>0</v>
      </c>
      <c r="W8009" s="35">
        <f>$D$1*D8009+$E$1*E8009+$F$1*F8009+$G$1*G8009+$H$1*H8009+$I$1*I8009+$J$1*J8009+$K$1*K8009+$M$1*M8009+$AB$3</f>
        <v>335167.39774902165</v>
      </c>
      <c r="X8009" s="35">
        <f t="shared" si="129"/>
        <v>0</v>
      </c>
      <c r="Y8009" s="16">
        <f>(W8009-C8009)/C8009</f>
        <v>-0.14059641602814962</v>
      </c>
    </row>
    <row r="8010" spans="1:25" x14ac:dyDescent="0.35">
      <c r="A8010">
        <v>9325200110</v>
      </c>
      <c r="B8010" t="s">
        <v>79</v>
      </c>
      <c r="C8010" s="9">
        <v>569950</v>
      </c>
      <c r="D8010" s="7">
        <v>5</v>
      </c>
      <c r="E8010" s="7">
        <v>4.25</v>
      </c>
      <c r="F8010" s="7">
        <v>3380</v>
      </c>
      <c r="G8010" s="7">
        <v>2</v>
      </c>
      <c r="H8010" s="7">
        <v>0</v>
      </c>
      <c r="I8010" s="7">
        <v>0</v>
      </c>
      <c r="J8010" s="7">
        <v>8</v>
      </c>
      <c r="K8010" s="7">
        <v>2790</v>
      </c>
      <c r="L8010" s="21">
        <v>0</v>
      </c>
      <c r="M8010">
        <v>47.434899999999999</v>
      </c>
      <c r="N8010" s="19">
        <v>7805</v>
      </c>
      <c r="O8010" s="19">
        <v>3</v>
      </c>
      <c r="P8010" s="19">
        <v>2014</v>
      </c>
      <c r="Q8010" s="19">
        <v>7805</v>
      </c>
      <c r="R8010">
        <v>98148</v>
      </c>
      <c r="S8010">
        <v>-122.328</v>
      </c>
      <c r="T8010" s="23">
        <v>3380</v>
      </c>
      <c r="U8010" s="23">
        <v>0</v>
      </c>
      <c r="W8010" s="35">
        <f>$D$1*D8010+$E$1*E8010+$F$1*F8010+$G$1*G8010+$H$1*H8010+$I$1*I8010+$J$1*J8010+$K$1*K8010+$M$1*M8010+$AB$3</f>
        <v>651884.43983328342</v>
      </c>
      <c r="X8010" s="35">
        <f t="shared" si="129"/>
        <v>0</v>
      </c>
      <c r="Y8010" s="16">
        <f>(W8010-C8010)/C8010</f>
        <v>0.14375724157081046</v>
      </c>
    </row>
    <row r="8011" spans="1:25" x14ac:dyDescent="0.35">
      <c r="A8011">
        <v>293850040</v>
      </c>
      <c r="B8011" t="s">
        <v>68</v>
      </c>
      <c r="C8011" s="9">
        <v>495500</v>
      </c>
      <c r="D8011" s="7">
        <v>3</v>
      </c>
      <c r="E8011" s="7">
        <v>2.5</v>
      </c>
      <c r="F8011" s="7">
        <v>3190</v>
      </c>
      <c r="G8011" s="7">
        <v>2</v>
      </c>
      <c r="H8011" s="7">
        <v>0</v>
      </c>
      <c r="I8011" s="7">
        <v>0</v>
      </c>
      <c r="J8011" s="7">
        <v>9</v>
      </c>
      <c r="K8011" s="7">
        <v>2970</v>
      </c>
      <c r="L8011" s="21">
        <v>0</v>
      </c>
      <c r="M8011">
        <v>47.5047</v>
      </c>
      <c r="N8011" s="19">
        <v>7828</v>
      </c>
      <c r="O8011" s="19">
        <v>3</v>
      </c>
      <c r="P8011" s="19">
        <v>2006</v>
      </c>
      <c r="Q8011" s="19">
        <v>7828</v>
      </c>
      <c r="R8011">
        <v>98059</v>
      </c>
      <c r="S8011">
        <v>-122.14400000000001</v>
      </c>
      <c r="T8011" s="23">
        <v>3190</v>
      </c>
      <c r="U8011" s="23">
        <v>0</v>
      </c>
      <c r="W8011" s="35">
        <f>$D$1*D8011+$E$1*E8011+$F$1*F8011+$G$1*G8011+$H$1*H8011+$I$1*I8011+$J$1*J8011+$K$1*K8011+$M$1*M8011+$AB$3</f>
        <v>818832.4434680678</v>
      </c>
      <c r="X8011" s="35">
        <f t="shared" si="129"/>
        <v>0</v>
      </c>
      <c r="Y8011" s="16">
        <f>(W8011-C8011)/C8011</f>
        <v>0.65253772647440522</v>
      </c>
    </row>
    <row r="8012" spans="1:25" x14ac:dyDescent="0.35">
      <c r="A8012">
        <v>3723800097</v>
      </c>
      <c r="B8012" t="s">
        <v>263</v>
      </c>
      <c r="C8012" s="9">
        <v>476500</v>
      </c>
      <c r="D8012" s="7">
        <v>4</v>
      </c>
      <c r="E8012" s="7">
        <v>1.75</v>
      </c>
      <c r="F8012" s="7">
        <v>1670</v>
      </c>
      <c r="G8012" s="7">
        <v>1</v>
      </c>
      <c r="H8012" s="7">
        <v>0</v>
      </c>
      <c r="I8012" s="7">
        <v>0</v>
      </c>
      <c r="J8012" s="7">
        <v>7</v>
      </c>
      <c r="K8012" s="7">
        <v>1720</v>
      </c>
      <c r="L8012" s="21">
        <v>0</v>
      </c>
      <c r="M8012">
        <v>47.552399999999999</v>
      </c>
      <c r="N8012" s="19">
        <v>10200</v>
      </c>
      <c r="O8012" s="19">
        <v>3</v>
      </c>
      <c r="P8012" s="19">
        <v>1953</v>
      </c>
      <c r="Q8012" s="19">
        <v>6860</v>
      </c>
      <c r="R8012">
        <v>98118</v>
      </c>
      <c r="S8012">
        <v>-122.267</v>
      </c>
      <c r="T8012" s="23">
        <v>1390</v>
      </c>
      <c r="U8012" s="23">
        <v>280</v>
      </c>
      <c r="W8012" s="35">
        <f>$D$1*D8012+$E$1*E8012+$F$1*F8012+$G$1*G8012+$H$1*H8012+$I$1*I8012+$J$1*J8012+$K$1*K8012+$M$1*M8012+$AB$3</f>
        <v>369307.02512346581</v>
      </c>
      <c r="X8012" s="35">
        <f t="shared" si="129"/>
        <v>0</v>
      </c>
      <c r="Y8012" s="16">
        <f>(W8012-C8012)/C8012</f>
        <v>-0.22495902387520292</v>
      </c>
    </row>
    <row r="8013" spans="1:25" x14ac:dyDescent="0.35">
      <c r="A8013">
        <v>7788400180</v>
      </c>
      <c r="B8013" t="s">
        <v>145</v>
      </c>
      <c r="C8013" s="9">
        <v>261000</v>
      </c>
      <c r="D8013" s="7">
        <v>3</v>
      </c>
      <c r="E8013" s="7">
        <v>1</v>
      </c>
      <c r="F8013" s="7">
        <v>1660</v>
      </c>
      <c r="G8013" s="7">
        <v>1</v>
      </c>
      <c r="H8013" s="7">
        <v>0</v>
      </c>
      <c r="I8013" s="7">
        <v>0</v>
      </c>
      <c r="J8013" s="7">
        <v>7</v>
      </c>
      <c r="K8013" s="7">
        <v>1380</v>
      </c>
      <c r="L8013" s="21">
        <v>0</v>
      </c>
      <c r="M8013">
        <v>47.512099999999997</v>
      </c>
      <c r="N8013" s="19">
        <v>11200</v>
      </c>
      <c r="O8013" s="19">
        <v>3</v>
      </c>
      <c r="P8013" s="19">
        <v>1957</v>
      </c>
      <c r="Q8013" s="19">
        <v>10875</v>
      </c>
      <c r="R8013">
        <v>98056</v>
      </c>
      <c r="S8013">
        <v>-122.16800000000001</v>
      </c>
      <c r="T8013" s="23">
        <v>1660</v>
      </c>
      <c r="U8013" s="23">
        <v>0</v>
      </c>
      <c r="W8013" s="35">
        <f>$D$1*D8013+$E$1*E8013+$F$1*F8013+$G$1*G8013+$H$1*H8013+$I$1*I8013+$J$1*J8013+$K$1*K8013+$M$1*M8013+$AB$3</f>
        <v>380327.16046984866</v>
      </c>
      <c r="X8013" s="35">
        <f t="shared" si="129"/>
        <v>0</v>
      </c>
      <c r="Y8013" s="16">
        <f>(W8013-C8013)/C8013</f>
        <v>0.45719218570823245</v>
      </c>
    </row>
    <row r="8014" spans="1:25" x14ac:dyDescent="0.35">
      <c r="A8014">
        <v>2206700215</v>
      </c>
      <c r="B8014" t="s">
        <v>175</v>
      </c>
      <c r="C8014" s="9">
        <v>375000</v>
      </c>
      <c r="D8014" s="7">
        <v>4</v>
      </c>
      <c r="E8014" s="7">
        <v>2</v>
      </c>
      <c r="F8014" s="7">
        <v>2070</v>
      </c>
      <c r="G8014" s="7">
        <v>1</v>
      </c>
      <c r="H8014" s="7">
        <v>0</v>
      </c>
      <c r="I8014" s="7">
        <v>0</v>
      </c>
      <c r="J8014" s="7">
        <v>7</v>
      </c>
      <c r="K8014" s="7">
        <v>1300</v>
      </c>
      <c r="L8014" s="21">
        <v>0</v>
      </c>
      <c r="M8014">
        <v>47.566000000000003</v>
      </c>
      <c r="N8014" s="19">
        <v>9822</v>
      </c>
      <c r="O8014" s="19">
        <v>5</v>
      </c>
      <c r="P8014" s="19">
        <v>1955</v>
      </c>
      <c r="Q8014" s="19">
        <v>9572</v>
      </c>
      <c r="R8014">
        <v>98006</v>
      </c>
      <c r="S8014">
        <v>-122.14</v>
      </c>
      <c r="T8014" s="23">
        <v>2070</v>
      </c>
      <c r="U8014" s="23">
        <v>0</v>
      </c>
      <c r="W8014" s="35">
        <f>$D$1*D8014+$E$1*E8014+$F$1*F8014+$G$1*G8014+$H$1*H8014+$I$1*I8014+$J$1*J8014+$K$1*K8014+$M$1*M8014+$AB$3</f>
        <v>458096.24768330529</v>
      </c>
      <c r="X8014" s="35">
        <f t="shared" si="129"/>
        <v>0</v>
      </c>
      <c r="Y8014" s="16">
        <f>(W8014-C8014)/C8014</f>
        <v>0.22158999382214745</v>
      </c>
    </row>
    <row r="8015" spans="1:25" x14ac:dyDescent="0.35">
      <c r="A8015">
        <v>2206700215</v>
      </c>
      <c r="B8015" t="s">
        <v>171</v>
      </c>
      <c r="C8015" s="9">
        <v>550000</v>
      </c>
      <c r="D8015" s="7">
        <v>4</v>
      </c>
      <c r="E8015" s="7">
        <v>2</v>
      </c>
      <c r="F8015" s="7">
        <v>2070</v>
      </c>
      <c r="G8015" s="7">
        <v>1</v>
      </c>
      <c r="H8015" s="7">
        <v>0</v>
      </c>
      <c r="I8015" s="7">
        <v>0</v>
      </c>
      <c r="J8015" s="7">
        <v>7</v>
      </c>
      <c r="K8015" s="7">
        <v>1300</v>
      </c>
      <c r="L8015" s="21">
        <v>0</v>
      </c>
      <c r="M8015">
        <v>47.566000000000003</v>
      </c>
      <c r="N8015" s="19">
        <v>9822</v>
      </c>
      <c r="O8015" s="19">
        <v>5</v>
      </c>
      <c r="P8015" s="19">
        <v>1955</v>
      </c>
      <c r="Q8015" s="19">
        <v>9572</v>
      </c>
      <c r="R8015">
        <v>98006</v>
      </c>
      <c r="S8015">
        <v>-122.14</v>
      </c>
      <c r="T8015" s="23">
        <v>2070</v>
      </c>
      <c r="U8015" s="23">
        <v>0</v>
      </c>
      <c r="W8015" s="35">
        <f>$D$1*D8015+$E$1*E8015+$F$1*F8015+$G$1*G8015+$H$1*H8015+$I$1*I8015+$J$1*J8015+$K$1*K8015+$M$1*M8015+$AB$3</f>
        <v>458096.24768330529</v>
      </c>
      <c r="X8015" s="35">
        <f t="shared" si="129"/>
        <v>0</v>
      </c>
      <c r="Y8015" s="16">
        <f>(W8015-C8015)/C8015</f>
        <v>-0.16709773148489945</v>
      </c>
    </row>
    <row r="8016" spans="1:25" x14ac:dyDescent="0.35">
      <c r="A8016">
        <v>603001050</v>
      </c>
      <c r="B8016" t="s">
        <v>113</v>
      </c>
      <c r="C8016" s="9">
        <v>230000</v>
      </c>
      <c r="D8016" s="7">
        <v>2</v>
      </c>
      <c r="E8016" s="7">
        <v>1</v>
      </c>
      <c r="F8016" s="7">
        <v>1430</v>
      </c>
      <c r="G8016" s="7">
        <v>1</v>
      </c>
      <c r="H8016" s="7">
        <v>0</v>
      </c>
      <c r="I8016" s="7">
        <v>0</v>
      </c>
      <c r="J8016" s="7">
        <v>7</v>
      </c>
      <c r="K8016" s="7">
        <v>1110</v>
      </c>
      <c r="L8016" s="21">
        <v>0</v>
      </c>
      <c r="M8016">
        <v>47.523299999999999</v>
      </c>
      <c r="N8016" s="19">
        <v>4000</v>
      </c>
      <c r="O8016" s="19">
        <v>3</v>
      </c>
      <c r="P8016" s="19">
        <v>1949</v>
      </c>
      <c r="Q8016" s="19">
        <v>4000</v>
      </c>
      <c r="R8016">
        <v>98118</v>
      </c>
      <c r="S8016">
        <v>-122.28400000000001</v>
      </c>
      <c r="T8016" s="23">
        <v>930</v>
      </c>
      <c r="U8016" s="23">
        <v>500</v>
      </c>
      <c r="W8016" s="35">
        <f>$D$1*D8016+$E$1*E8016+$F$1*F8016+$G$1*G8016+$H$1*H8016+$I$1*I8016+$J$1*J8016+$K$1*K8016+$M$1*M8016+$AB$3</f>
        <v>368316.95417778566</v>
      </c>
      <c r="X8016" s="35">
        <f t="shared" si="129"/>
        <v>0</v>
      </c>
      <c r="Y8016" s="16">
        <f>(W8016-C8016)/C8016</f>
        <v>0.60137806164254637</v>
      </c>
    </row>
    <row r="8017" spans="1:25" x14ac:dyDescent="0.35">
      <c r="A8017">
        <v>3583400120</v>
      </c>
      <c r="B8017" t="s">
        <v>265</v>
      </c>
      <c r="C8017" s="9">
        <v>526750</v>
      </c>
      <c r="D8017" s="7">
        <v>5</v>
      </c>
      <c r="E8017" s="7">
        <v>2.5</v>
      </c>
      <c r="F8017" s="7">
        <v>2270</v>
      </c>
      <c r="G8017" s="7">
        <v>1</v>
      </c>
      <c r="H8017" s="7">
        <v>0</v>
      </c>
      <c r="I8017" s="7">
        <v>0</v>
      </c>
      <c r="J8017" s="7">
        <v>8</v>
      </c>
      <c r="K8017" s="7">
        <v>2020</v>
      </c>
      <c r="L8017" s="21">
        <v>0</v>
      </c>
      <c r="M8017">
        <v>47.741</v>
      </c>
      <c r="N8017" s="19">
        <v>10700</v>
      </c>
      <c r="O8017" s="19">
        <v>4</v>
      </c>
      <c r="P8017" s="19">
        <v>1963</v>
      </c>
      <c r="Q8017" s="19">
        <v>10230</v>
      </c>
      <c r="R8017">
        <v>98028</v>
      </c>
      <c r="S8017">
        <v>-122.256</v>
      </c>
      <c r="T8017" s="23">
        <v>1570</v>
      </c>
      <c r="U8017" s="23">
        <v>700</v>
      </c>
      <c r="W8017" s="35">
        <f>$D$1*D8017+$E$1*E8017+$F$1*F8017+$G$1*G8017+$H$1*H8017+$I$1*I8017+$J$1*J8017+$K$1*K8017+$M$1*M8017+$AB$3</f>
        <v>655868.75525139645</v>
      </c>
      <c r="X8017" s="35">
        <f t="shared" si="129"/>
        <v>0</v>
      </c>
      <c r="Y8017" s="16">
        <f>(W8017-C8017)/C8017</f>
        <v>0.24512340816591638</v>
      </c>
    </row>
    <row r="8018" spans="1:25" x14ac:dyDescent="0.35">
      <c r="A8018">
        <v>3886903155</v>
      </c>
      <c r="B8018" t="s">
        <v>115</v>
      </c>
      <c r="C8018" s="9">
        <v>606000</v>
      </c>
      <c r="D8018" s="7">
        <v>3</v>
      </c>
      <c r="E8018" s="7">
        <v>2</v>
      </c>
      <c r="F8018" s="7">
        <v>1980</v>
      </c>
      <c r="G8018" s="7">
        <v>1.5</v>
      </c>
      <c r="H8018" s="7">
        <v>0</v>
      </c>
      <c r="I8018" s="7">
        <v>0</v>
      </c>
      <c r="J8018" s="7">
        <v>6</v>
      </c>
      <c r="K8018" s="7">
        <v>1330</v>
      </c>
      <c r="L8018" s="21">
        <v>0</v>
      </c>
      <c r="M8018">
        <v>47.683900000000001</v>
      </c>
      <c r="N8018" s="19">
        <v>7680</v>
      </c>
      <c r="O8018" s="19">
        <v>4</v>
      </c>
      <c r="P8018" s="19">
        <v>1911</v>
      </c>
      <c r="Q8018" s="19">
        <v>8704</v>
      </c>
      <c r="R8018">
        <v>98033</v>
      </c>
      <c r="S8018">
        <v>-122.19499999999999</v>
      </c>
      <c r="T8018" s="23">
        <v>1070</v>
      </c>
      <c r="U8018" s="23">
        <v>910</v>
      </c>
      <c r="W8018" s="35">
        <f>$D$1*D8018+$E$1*E8018+$F$1*F8018+$G$1*G8018+$H$1*H8018+$I$1*I8018+$J$1*J8018+$K$1*K8018+$M$1*M8018+$AB$3</f>
        <v>460583.74401954934</v>
      </c>
      <c r="X8018" s="35">
        <f t="shared" si="129"/>
        <v>0</v>
      </c>
      <c r="Y8018" s="16">
        <f>(W8018-C8018)/C8018</f>
        <v>-0.23996081844958855</v>
      </c>
    </row>
    <row r="8019" spans="1:25" x14ac:dyDescent="0.35">
      <c r="A8019">
        <v>9485910100</v>
      </c>
      <c r="B8019" t="s">
        <v>38</v>
      </c>
      <c r="C8019" s="9">
        <v>368500</v>
      </c>
      <c r="D8019" s="7">
        <v>4</v>
      </c>
      <c r="E8019" s="7">
        <v>2.75</v>
      </c>
      <c r="F8019" s="7">
        <v>2500</v>
      </c>
      <c r="G8019" s="7">
        <v>1</v>
      </c>
      <c r="H8019" s="7">
        <v>0</v>
      </c>
      <c r="I8019" s="7">
        <v>0</v>
      </c>
      <c r="J8019" s="7">
        <v>8</v>
      </c>
      <c r="K8019" s="7">
        <v>2180</v>
      </c>
      <c r="L8019" s="21">
        <v>0</v>
      </c>
      <c r="M8019">
        <v>47.3444</v>
      </c>
      <c r="N8019" s="19">
        <v>26400</v>
      </c>
      <c r="O8019" s="19">
        <v>3</v>
      </c>
      <c r="P8019" s="19">
        <v>1977</v>
      </c>
      <c r="Q8019" s="19">
        <v>31900</v>
      </c>
      <c r="R8019">
        <v>98031</v>
      </c>
      <c r="S8019">
        <v>-122.084</v>
      </c>
      <c r="T8019" s="23">
        <v>1780</v>
      </c>
      <c r="U8019" s="23">
        <v>720</v>
      </c>
      <c r="W8019" s="35">
        <f>$D$1*D8019+$E$1*E8019+$F$1*F8019+$G$1*G8019+$H$1*H8019+$I$1*I8019+$J$1*J8019+$K$1*K8019+$M$1*M8019+$AB$3</f>
        <v>476992.67313618585</v>
      </c>
      <c r="X8019" s="35">
        <f t="shared" si="129"/>
        <v>0</v>
      </c>
      <c r="Y8019" s="16">
        <f>(W8019-C8019)/C8019</f>
        <v>0.29441702343605386</v>
      </c>
    </row>
    <row r="8020" spans="1:25" x14ac:dyDescent="0.35">
      <c r="A8020">
        <v>3223039089</v>
      </c>
      <c r="B8020" t="s">
        <v>152</v>
      </c>
      <c r="C8020" s="9">
        <v>275000</v>
      </c>
      <c r="D8020" s="7">
        <v>3</v>
      </c>
      <c r="E8020" s="7">
        <v>1</v>
      </c>
      <c r="F8020" s="7">
        <v>1230</v>
      </c>
      <c r="G8020" s="7">
        <v>1</v>
      </c>
      <c r="H8020" s="7">
        <v>0</v>
      </c>
      <c r="I8020" s="7">
        <v>0</v>
      </c>
      <c r="J8020" s="7">
        <v>7</v>
      </c>
      <c r="K8020" s="7">
        <v>1550</v>
      </c>
      <c r="L8020" s="21">
        <v>0</v>
      </c>
      <c r="M8020">
        <v>47.439700000000002</v>
      </c>
      <c r="N8020" s="19">
        <v>171190</v>
      </c>
      <c r="O8020" s="19">
        <v>3</v>
      </c>
      <c r="P8020" s="19">
        <v>1973</v>
      </c>
      <c r="Q8020" s="19">
        <v>15450</v>
      </c>
      <c r="R8020">
        <v>98070</v>
      </c>
      <c r="S8020">
        <v>-122.46</v>
      </c>
      <c r="T8020" s="23">
        <v>1230</v>
      </c>
      <c r="U8020" s="23">
        <v>0</v>
      </c>
      <c r="W8020" s="35">
        <f>$D$1*D8020+$E$1*E8020+$F$1*F8020+$G$1*G8020+$H$1*H8020+$I$1*I8020+$J$1*J8020+$K$1*K8020+$M$1*M8020+$AB$3</f>
        <v>241733.60408097506</v>
      </c>
      <c r="X8020" s="35">
        <f t="shared" si="129"/>
        <v>0</v>
      </c>
      <c r="Y8020" s="16">
        <f>(W8020-C8020)/C8020</f>
        <v>-0.12096871243281798</v>
      </c>
    </row>
    <row r="8021" spans="1:25" x14ac:dyDescent="0.35">
      <c r="A8021">
        <v>2596300035</v>
      </c>
      <c r="B8021" t="s">
        <v>171</v>
      </c>
      <c r="C8021" s="9">
        <v>342000</v>
      </c>
      <c r="D8021" s="7">
        <v>4</v>
      </c>
      <c r="E8021" s="7">
        <v>1</v>
      </c>
      <c r="F8021" s="7">
        <v>1390</v>
      </c>
      <c r="G8021" s="7">
        <v>1.5</v>
      </c>
      <c r="H8021" s="7">
        <v>0</v>
      </c>
      <c r="I8021" s="7">
        <v>0</v>
      </c>
      <c r="J8021" s="7">
        <v>7</v>
      </c>
      <c r="K8021" s="7">
        <v>1760</v>
      </c>
      <c r="L8021" s="21">
        <v>0</v>
      </c>
      <c r="M8021">
        <v>47.775399999999998</v>
      </c>
      <c r="N8021" s="19">
        <v>9023</v>
      </c>
      <c r="O8021" s="19">
        <v>3</v>
      </c>
      <c r="P8021" s="19">
        <v>1955</v>
      </c>
      <c r="Q8021" s="19">
        <v>9023</v>
      </c>
      <c r="R8021">
        <v>98155</v>
      </c>
      <c r="S8021">
        <v>-122.29600000000001</v>
      </c>
      <c r="T8021" s="23">
        <v>1390</v>
      </c>
      <c r="U8021" s="23">
        <v>0</v>
      </c>
      <c r="W8021" s="35">
        <f>$D$1*D8021+$E$1*E8021+$F$1*F8021+$G$1*G8021+$H$1*H8021+$I$1*I8021+$J$1*J8021+$K$1*K8021+$M$1*M8021+$AB$3</f>
        <v>451117.79111189023</v>
      </c>
      <c r="X8021" s="35">
        <f t="shared" si="129"/>
        <v>0</v>
      </c>
      <c r="Y8021" s="16">
        <f>(W8021-C8021)/C8021</f>
        <v>0.31905786874821701</v>
      </c>
    </row>
    <row r="8022" spans="1:25" x14ac:dyDescent="0.35">
      <c r="A8022">
        <v>9542801120</v>
      </c>
      <c r="B8022" t="s">
        <v>305</v>
      </c>
      <c r="C8022" s="9">
        <v>278100</v>
      </c>
      <c r="D8022" s="7">
        <v>4</v>
      </c>
      <c r="E8022" s="7">
        <v>1.75</v>
      </c>
      <c r="F8022" s="7">
        <v>2120</v>
      </c>
      <c r="G8022" s="7">
        <v>1</v>
      </c>
      <c r="H8022" s="7">
        <v>0</v>
      </c>
      <c r="I8022" s="7">
        <v>0</v>
      </c>
      <c r="J8022" s="7">
        <v>7</v>
      </c>
      <c r="K8022" s="7">
        <v>2160</v>
      </c>
      <c r="L8022" s="21">
        <v>0</v>
      </c>
      <c r="M8022">
        <v>47.302</v>
      </c>
      <c r="N8022" s="19">
        <v>8520</v>
      </c>
      <c r="O8022" s="19">
        <v>3</v>
      </c>
      <c r="P8022" s="19">
        <v>1978</v>
      </c>
      <c r="Q8022" s="19">
        <v>8400</v>
      </c>
      <c r="R8022">
        <v>98023</v>
      </c>
      <c r="S8022">
        <v>-122.373</v>
      </c>
      <c r="T8022" s="23">
        <v>1600</v>
      </c>
      <c r="U8022" s="23">
        <v>520</v>
      </c>
      <c r="W8022" s="35">
        <f>$D$1*D8022+$E$1*E8022+$F$1*F8022+$G$1*G8022+$H$1*H8022+$I$1*I8022+$J$1*J8022+$K$1*K8022+$M$1*M8022+$AB$3</f>
        <v>306178.82541109994</v>
      </c>
      <c r="X8022" s="35">
        <f t="shared" si="129"/>
        <v>0</v>
      </c>
      <c r="Y8022" s="16">
        <f>(W8022-C8022)/C8022</f>
        <v>0.1009666501657675</v>
      </c>
    </row>
    <row r="8023" spans="1:25" x14ac:dyDescent="0.35">
      <c r="A8023">
        <v>8150600195</v>
      </c>
      <c r="B8023" t="s">
        <v>58</v>
      </c>
      <c r="C8023" s="9">
        <v>450000</v>
      </c>
      <c r="D8023" s="7">
        <v>4</v>
      </c>
      <c r="E8023" s="7">
        <v>2.75</v>
      </c>
      <c r="F8023" s="7">
        <v>1540</v>
      </c>
      <c r="G8023" s="7">
        <v>1</v>
      </c>
      <c r="H8023" s="7">
        <v>0</v>
      </c>
      <c r="I8023" s="7">
        <v>2</v>
      </c>
      <c r="J8023" s="7">
        <v>7</v>
      </c>
      <c r="K8023" s="7">
        <v>1180</v>
      </c>
      <c r="L8023" s="21">
        <v>0</v>
      </c>
      <c r="M8023">
        <v>47.549100000000003</v>
      </c>
      <c r="N8023" s="19">
        <v>4840</v>
      </c>
      <c r="O8023" s="19">
        <v>4</v>
      </c>
      <c r="P8023" s="19">
        <v>1929</v>
      </c>
      <c r="Q8023" s="19">
        <v>4840</v>
      </c>
      <c r="R8023">
        <v>98126</v>
      </c>
      <c r="S8023">
        <v>-122.375</v>
      </c>
      <c r="T8023" s="23">
        <v>850</v>
      </c>
      <c r="U8023" s="23">
        <v>690</v>
      </c>
      <c r="W8023" s="35">
        <f>$D$1*D8023+$E$1*E8023+$F$1*F8023+$G$1*G8023+$H$1*H8023+$I$1*I8023+$J$1*J8023+$K$1*K8023+$M$1*M8023+$AB$3</f>
        <v>447707.63179235905</v>
      </c>
      <c r="X8023" s="35">
        <f t="shared" si="129"/>
        <v>0</v>
      </c>
      <c r="Y8023" s="16">
        <f>(W8023-C8023)/C8023</f>
        <v>-5.0941515725354356E-3</v>
      </c>
    </row>
    <row r="8024" spans="1:25" x14ac:dyDescent="0.35">
      <c r="A8024">
        <v>6806100040</v>
      </c>
      <c r="B8024" t="s">
        <v>81</v>
      </c>
      <c r="C8024" s="9">
        <v>349950</v>
      </c>
      <c r="D8024" s="7">
        <v>4</v>
      </c>
      <c r="E8024" s="7">
        <v>2.5</v>
      </c>
      <c r="F8024" s="7">
        <v>2000</v>
      </c>
      <c r="G8024" s="7">
        <v>2</v>
      </c>
      <c r="H8024" s="7">
        <v>0</v>
      </c>
      <c r="I8024" s="7">
        <v>0</v>
      </c>
      <c r="J8024" s="7">
        <v>7</v>
      </c>
      <c r="K8024" s="7">
        <v>2410</v>
      </c>
      <c r="L8024" s="21">
        <v>0</v>
      </c>
      <c r="M8024">
        <v>47.466000000000001</v>
      </c>
      <c r="N8024" s="19">
        <v>5006</v>
      </c>
      <c r="O8024" s="19">
        <v>3</v>
      </c>
      <c r="P8024" s="19">
        <v>2005</v>
      </c>
      <c r="Q8024" s="19">
        <v>4889</v>
      </c>
      <c r="R8024">
        <v>98058</v>
      </c>
      <c r="S8024">
        <v>-122.14700000000001</v>
      </c>
      <c r="T8024" s="23">
        <v>2000</v>
      </c>
      <c r="U8024" s="23">
        <v>0</v>
      </c>
      <c r="W8024" s="35">
        <f>$D$1*D8024+$E$1*E8024+$F$1*F8024+$G$1*G8024+$H$1*H8024+$I$1*I8024+$J$1*J8024+$K$1*K8024+$M$1*M8024+$AB$3</f>
        <v>352873.90072494</v>
      </c>
      <c r="X8024" s="35">
        <f t="shared" si="129"/>
        <v>0</v>
      </c>
      <c r="Y8024" s="16">
        <f>(W8024-C8024)/C8024</f>
        <v>8.3551956706386689E-3</v>
      </c>
    </row>
    <row r="8025" spans="1:25" x14ac:dyDescent="0.35">
      <c r="A8025">
        <v>8857640040</v>
      </c>
      <c r="B8025" t="s">
        <v>205</v>
      </c>
      <c r="C8025" s="9">
        <v>425000</v>
      </c>
      <c r="D8025" s="7">
        <v>4</v>
      </c>
      <c r="E8025" s="7">
        <v>2.5</v>
      </c>
      <c r="F8025" s="7">
        <v>2400</v>
      </c>
      <c r="G8025" s="7">
        <v>2</v>
      </c>
      <c r="H8025" s="7">
        <v>0</v>
      </c>
      <c r="I8025" s="7">
        <v>0</v>
      </c>
      <c r="J8025" s="7">
        <v>8</v>
      </c>
      <c r="K8025" s="7">
        <v>2460</v>
      </c>
      <c r="L8025" s="21">
        <v>0</v>
      </c>
      <c r="M8025">
        <v>47.386899999999997</v>
      </c>
      <c r="N8025" s="19">
        <v>6053</v>
      </c>
      <c r="O8025" s="19">
        <v>3</v>
      </c>
      <c r="P8025" s="19">
        <v>2001</v>
      </c>
      <c r="Q8025" s="19">
        <v>6519</v>
      </c>
      <c r="R8025">
        <v>98038</v>
      </c>
      <c r="S8025">
        <v>-122.033</v>
      </c>
      <c r="T8025" s="23">
        <v>2400</v>
      </c>
      <c r="U8025" s="23">
        <v>0</v>
      </c>
      <c r="W8025" s="35">
        <f>$D$1*D8025+$E$1*E8025+$F$1*F8025+$G$1*G8025+$H$1*H8025+$I$1*I8025+$J$1*J8025+$K$1*K8025+$M$1*M8025+$AB$3</f>
        <v>461966.18705479056</v>
      </c>
      <c r="X8025" s="35">
        <f t="shared" si="129"/>
        <v>0</v>
      </c>
      <c r="Y8025" s="16">
        <f>(W8025-C8025)/C8025</f>
        <v>8.6979263658330724E-2</v>
      </c>
    </row>
    <row r="8026" spans="1:25" x14ac:dyDescent="0.35">
      <c r="A8026">
        <v>2138000120</v>
      </c>
      <c r="B8026" t="s">
        <v>45</v>
      </c>
      <c r="C8026" s="9">
        <v>435000</v>
      </c>
      <c r="D8026" s="7">
        <v>4</v>
      </c>
      <c r="E8026" s="7">
        <v>2.75</v>
      </c>
      <c r="F8026" s="7">
        <v>2110</v>
      </c>
      <c r="G8026" s="7">
        <v>1</v>
      </c>
      <c r="H8026" s="7">
        <v>0</v>
      </c>
      <c r="I8026" s="7">
        <v>0</v>
      </c>
      <c r="J8026" s="7">
        <v>7</v>
      </c>
      <c r="K8026" s="7">
        <v>1660</v>
      </c>
      <c r="L8026" s="21">
        <v>0</v>
      </c>
      <c r="M8026">
        <v>47.761699999999998</v>
      </c>
      <c r="N8026" s="19">
        <v>8751</v>
      </c>
      <c r="O8026" s="19">
        <v>3</v>
      </c>
      <c r="P8026" s="19">
        <v>1962</v>
      </c>
      <c r="Q8026" s="19">
        <v>10295</v>
      </c>
      <c r="R8026">
        <v>98011</v>
      </c>
      <c r="S8026">
        <v>-122.215</v>
      </c>
      <c r="T8026" s="23">
        <v>1510</v>
      </c>
      <c r="U8026" s="23">
        <v>600</v>
      </c>
      <c r="W8026" s="35">
        <f>$D$1*D8026+$E$1*E8026+$F$1*F8026+$G$1*G8026+$H$1*H8026+$I$1*I8026+$J$1*J8026+$K$1*K8026+$M$1*M8026+$AB$3</f>
        <v>587119.98125461116</v>
      </c>
      <c r="X8026" s="35">
        <f t="shared" si="129"/>
        <v>0</v>
      </c>
      <c r="Y8026" s="16">
        <f>(W8026-C8026)/C8026</f>
        <v>0.34970110633243945</v>
      </c>
    </row>
    <row r="8027" spans="1:25" x14ac:dyDescent="0.35">
      <c r="A8027">
        <v>4022902260</v>
      </c>
      <c r="B8027" t="s">
        <v>45</v>
      </c>
      <c r="C8027" s="9">
        <v>460000</v>
      </c>
      <c r="D8027" s="7">
        <v>4</v>
      </c>
      <c r="E8027" s="7">
        <v>2.5</v>
      </c>
      <c r="F8027" s="7">
        <v>2550</v>
      </c>
      <c r="G8027" s="7">
        <v>1</v>
      </c>
      <c r="H8027" s="7">
        <v>0</v>
      </c>
      <c r="I8027" s="7">
        <v>0</v>
      </c>
      <c r="J8027" s="7">
        <v>7</v>
      </c>
      <c r="K8027" s="7">
        <v>2080</v>
      </c>
      <c r="L8027" s="21">
        <v>0</v>
      </c>
      <c r="M8027">
        <v>47.7682</v>
      </c>
      <c r="N8027" s="19">
        <v>19017</v>
      </c>
      <c r="O8027" s="19">
        <v>4</v>
      </c>
      <c r="P8027" s="19">
        <v>1961</v>
      </c>
      <c r="Q8027" s="19">
        <v>21100</v>
      </c>
      <c r="R8027">
        <v>98155</v>
      </c>
      <c r="S8027">
        <v>-122.28400000000001</v>
      </c>
      <c r="T8027" s="23">
        <v>1300</v>
      </c>
      <c r="U8027" s="23">
        <v>1250</v>
      </c>
      <c r="W8027" s="35">
        <f>$D$1*D8027+$E$1*E8027+$F$1*F8027+$G$1*G8027+$H$1*H8027+$I$1*I8027+$J$1*J8027+$K$1*K8027+$M$1*M8027+$AB$3</f>
        <v>692363.86485762522</v>
      </c>
      <c r="X8027" s="35">
        <f t="shared" si="129"/>
        <v>0</v>
      </c>
      <c r="Y8027" s="16">
        <f>(W8027-C8027)/C8027</f>
        <v>0.50513883664701131</v>
      </c>
    </row>
    <row r="8028" spans="1:25" x14ac:dyDescent="0.35">
      <c r="A8028">
        <v>2225300149</v>
      </c>
      <c r="B8028" t="s">
        <v>93</v>
      </c>
      <c r="C8028" s="9">
        <v>323000</v>
      </c>
      <c r="D8028" s="7">
        <v>4</v>
      </c>
      <c r="E8028" s="7">
        <v>1.75</v>
      </c>
      <c r="F8028" s="7">
        <v>1440</v>
      </c>
      <c r="G8028" s="7">
        <v>1</v>
      </c>
      <c r="H8028" s="7">
        <v>0</v>
      </c>
      <c r="I8028" s="7">
        <v>0</v>
      </c>
      <c r="J8028" s="7">
        <v>7</v>
      </c>
      <c r="K8028" s="7">
        <v>1940</v>
      </c>
      <c r="L8028" s="21">
        <v>0</v>
      </c>
      <c r="M8028">
        <v>47.7639</v>
      </c>
      <c r="N8028" s="19">
        <v>8114</v>
      </c>
      <c r="O8028" s="19">
        <v>4</v>
      </c>
      <c r="P8028" s="19">
        <v>1963</v>
      </c>
      <c r="Q8028" s="19">
        <v>7208</v>
      </c>
      <c r="R8028">
        <v>98155</v>
      </c>
      <c r="S8028">
        <v>-122.33199999999999</v>
      </c>
      <c r="T8028" s="23">
        <v>1440</v>
      </c>
      <c r="U8028" s="23">
        <v>0</v>
      </c>
      <c r="W8028" s="35">
        <f>$D$1*D8028+$E$1*E8028+$F$1*F8028+$G$1*G8028+$H$1*H8028+$I$1*I8028+$J$1*J8028+$K$1*K8028+$M$1*M8028+$AB$3</f>
        <v>459179.62229372188</v>
      </c>
      <c r="X8028" s="35">
        <f t="shared" si="129"/>
        <v>0</v>
      </c>
      <c r="Y8028" s="16">
        <f>(W8028-C8028)/C8028</f>
        <v>0.42160873775146096</v>
      </c>
    </row>
    <row r="8029" spans="1:25" x14ac:dyDescent="0.35">
      <c r="A8029">
        <v>3438500880</v>
      </c>
      <c r="B8029" t="s">
        <v>233</v>
      </c>
      <c r="C8029" s="9">
        <v>325000</v>
      </c>
      <c r="D8029" s="7">
        <v>2</v>
      </c>
      <c r="E8029" s="7">
        <v>1</v>
      </c>
      <c r="F8029" s="7">
        <v>810</v>
      </c>
      <c r="G8029" s="7">
        <v>1</v>
      </c>
      <c r="H8029" s="7">
        <v>0</v>
      </c>
      <c r="I8029" s="7">
        <v>0</v>
      </c>
      <c r="J8029" s="7">
        <v>6</v>
      </c>
      <c r="K8029" s="7">
        <v>990</v>
      </c>
      <c r="L8029" s="21">
        <v>0</v>
      </c>
      <c r="M8029">
        <v>47.549500000000002</v>
      </c>
      <c r="N8029" s="19">
        <v>6827</v>
      </c>
      <c r="O8029" s="19">
        <v>3</v>
      </c>
      <c r="P8029" s="19">
        <v>1944</v>
      </c>
      <c r="Q8029" s="19">
        <v>6827</v>
      </c>
      <c r="R8029">
        <v>98106</v>
      </c>
      <c r="S8029">
        <v>-122.357</v>
      </c>
      <c r="T8029" s="23">
        <v>810</v>
      </c>
      <c r="U8029" s="23">
        <v>0</v>
      </c>
      <c r="W8029" s="35">
        <f>$D$1*D8029+$E$1*E8029+$F$1*F8029+$G$1*G8029+$H$1*H8029+$I$1*I8029+$J$1*J8029+$K$1*K8029+$M$1*M8029+$AB$3</f>
        <v>176860.65152629465</v>
      </c>
      <c r="X8029" s="35">
        <f t="shared" si="129"/>
        <v>0</v>
      </c>
      <c r="Y8029" s="16">
        <f>(W8029-C8029)/C8029</f>
        <v>-0.45581337991909338</v>
      </c>
    </row>
    <row r="8030" spans="1:25" x14ac:dyDescent="0.35">
      <c r="A8030">
        <v>1646502165</v>
      </c>
      <c r="B8030" t="s">
        <v>127</v>
      </c>
      <c r="C8030" s="9">
        <v>480000</v>
      </c>
      <c r="D8030" s="7">
        <v>2</v>
      </c>
      <c r="E8030" s="7">
        <v>1.75</v>
      </c>
      <c r="F8030" s="7">
        <v>1170</v>
      </c>
      <c r="G8030" s="7">
        <v>1</v>
      </c>
      <c r="H8030" s="7">
        <v>0</v>
      </c>
      <c r="I8030" s="7">
        <v>0</v>
      </c>
      <c r="J8030" s="7">
        <v>6</v>
      </c>
      <c r="K8030" s="7">
        <v>1240</v>
      </c>
      <c r="L8030" s="21">
        <v>0</v>
      </c>
      <c r="M8030">
        <v>47.684199999999997</v>
      </c>
      <c r="N8030" s="19">
        <v>4635</v>
      </c>
      <c r="O8030" s="19">
        <v>4</v>
      </c>
      <c r="P8030" s="19">
        <v>1924</v>
      </c>
      <c r="Q8030" s="19">
        <v>4120</v>
      </c>
      <c r="R8030">
        <v>98117</v>
      </c>
      <c r="S8030">
        <v>-122.35899999999999</v>
      </c>
      <c r="T8030" s="23">
        <v>690</v>
      </c>
      <c r="U8030" s="23">
        <v>480</v>
      </c>
      <c r="W8030" s="35">
        <f>$D$1*D8030+$E$1*E8030+$F$1*F8030+$G$1*G8030+$H$1*H8030+$I$1*I8030+$J$1*J8030+$K$1*K8030+$M$1*M8030+$AB$3</f>
        <v>334269.89899619296</v>
      </c>
      <c r="X8030" s="35">
        <f t="shared" si="129"/>
        <v>0</v>
      </c>
      <c r="Y8030" s="16">
        <f>(W8030-C8030)/C8030</f>
        <v>-0.30360437709126464</v>
      </c>
    </row>
    <row r="8031" spans="1:25" x14ac:dyDescent="0.35">
      <c r="A8031">
        <v>9541600110</v>
      </c>
      <c r="B8031" t="s">
        <v>233</v>
      </c>
      <c r="C8031" s="10">
        <v>1330000</v>
      </c>
      <c r="D8031" s="7">
        <v>3</v>
      </c>
      <c r="E8031" s="7">
        <v>2.5</v>
      </c>
      <c r="F8031" s="7">
        <v>3590</v>
      </c>
      <c r="G8031" s="7">
        <v>1</v>
      </c>
      <c r="H8031" s="7">
        <v>0</v>
      </c>
      <c r="I8031" s="7">
        <v>0</v>
      </c>
      <c r="J8031" s="7">
        <v>9</v>
      </c>
      <c r="K8031" s="7">
        <v>1620</v>
      </c>
      <c r="L8031" s="21">
        <v>2007</v>
      </c>
      <c r="M8031">
        <v>47.594999999999999</v>
      </c>
      <c r="N8031" s="19">
        <v>8400</v>
      </c>
      <c r="O8031" s="19">
        <v>3</v>
      </c>
      <c r="P8031" s="19">
        <v>1958</v>
      </c>
      <c r="Q8031" s="19">
        <v>7875</v>
      </c>
      <c r="R8031">
        <v>98005</v>
      </c>
      <c r="S8031">
        <v>-122.173</v>
      </c>
      <c r="T8031" s="23">
        <v>2950</v>
      </c>
      <c r="U8031" s="23">
        <v>640</v>
      </c>
      <c r="W8031" s="35">
        <f>$D$1*D8031+$E$1*E8031+$F$1*F8031+$G$1*G8031+$H$1*H8031+$I$1*I8031+$J$1*J8031+$K$1*K8031+$M$1*M8031+$AB$3</f>
        <v>980629.35556460544</v>
      </c>
      <c r="X8031" s="35">
        <f t="shared" si="129"/>
        <v>0</v>
      </c>
      <c r="Y8031" s="16">
        <f>(W8031-C8031)/C8031</f>
        <v>-0.26268469506420644</v>
      </c>
    </row>
    <row r="8032" spans="1:25" x14ac:dyDescent="0.35">
      <c r="A8032">
        <v>3348401095</v>
      </c>
      <c r="B8032" t="s">
        <v>186</v>
      </c>
      <c r="C8032" s="9">
        <v>210000</v>
      </c>
      <c r="D8032" s="7">
        <v>4</v>
      </c>
      <c r="E8032" s="7">
        <v>1.75</v>
      </c>
      <c r="F8032" s="7">
        <v>2090</v>
      </c>
      <c r="G8032" s="7">
        <v>1</v>
      </c>
      <c r="H8032" s="7">
        <v>0</v>
      </c>
      <c r="I8032" s="7">
        <v>0</v>
      </c>
      <c r="J8032" s="7">
        <v>7</v>
      </c>
      <c r="K8032" s="7">
        <v>2190</v>
      </c>
      <c r="L8032" s="21">
        <v>0</v>
      </c>
      <c r="M8032">
        <v>47.495800000000003</v>
      </c>
      <c r="N8032" s="19">
        <v>6485</v>
      </c>
      <c r="O8032" s="19">
        <v>3</v>
      </c>
      <c r="P8032" s="19">
        <v>1956</v>
      </c>
      <c r="Q8032" s="19">
        <v>9600</v>
      </c>
      <c r="R8032">
        <v>98178</v>
      </c>
      <c r="S8032">
        <v>-122.265</v>
      </c>
      <c r="T8032" s="23">
        <v>1280</v>
      </c>
      <c r="U8032" s="23">
        <v>810</v>
      </c>
      <c r="W8032" s="35">
        <f>$D$1*D8032+$E$1*E8032+$F$1*F8032+$G$1*G8032+$H$1*H8032+$I$1*I8032+$J$1*J8032+$K$1*K8032+$M$1*M8032+$AB$3</f>
        <v>426238.95010698959</v>
      </c>
      <c r="X8032" s="35">
        <f t="shared" si="129"/>
        <v>0</v>
      </c>
      <c r="Y8032" s="16">
        <f>(W8032-C8032)/C8032</f>
        <v>1.02970928622376</v>
      </c>
    </row>
    <row r="8033" spans="1:25" x14ac:dyDescent="0.35">
      <c r="A8033">
        <v>7579200915</v>
      </c>
      <c r="B8033" t="s">
        <v>139</v>
      </c>
      <c r="C8033" s="9">
        <v>920000</v>
      </c>
      <c r="D8033" s="7">
        <v>5</v>
      </c>
      <c r="E8033" s="7">
        <v>4.5</v>
      </c>
      <c r="F8033" s="7">
        <v>3820</v>
      </c>
      <c r="G8033" s="7">
        <v>2</v>
      </c>
      <c r="H8033" s="7">
        <v>0</v>
      </c>
      <c r="I8033" s="7">
        <v>3</v>
      </c>
      <c r="J8033" s="7">
        <v>9</v>
      </c>
      <c r="K8033" s="7">
        <v>1750</v>
      </c>
      <c r="L8033" s="21">
        <v>0</v>
      </c>
      <c r="M8033">
        <v>47.558100000000003</v>
      </c>
      <c r="N8033" s="19">
        <v>5750</v>
      </c>
      <c r="O8033" s="19">
        <v>3</v>
      </c>
      <c r="P8033" s="19">
        <v>2000</v>
      </c>
      <c r="Q8033" s="19">
        <v>5750</v>
      </c>
      <c r="R8033">
        <v>98116</v>
      </c>
      <c r="S8033">
        <v>-122.38500000000001</v>
      </c>
      <c r="T8033" s="23">
        <v>2830</v>
      </c>
      <c r="U8033" s="23">
        <v>990</v>
      </c>
      <c r="W8033" s="35">
        <f>$D$1*D8033+$E$1*E8033+$F$1*F8033+$G$1*G8033+$H$1*H8033+$I$1*I8033+$J$1*J8033+$K$1*K8033+$M$1*M8033+$AB$3</f>
        <v>1078450.6102174595</v>
      </c>
      <c r="X8033" s="35">
        <f t="shared" si="129"/>
        <v>0</v>
      </c>
      <c r="Y8033" s="16">
        <f>(W8033-C8033)/C8033</f>
        <v>0.17222892414941249</v>
      </c>
    </row>
    <row r="8034" spans="1:25" x14ac:dyDescent="0.35">
      <c r="A8034">
        <v>2126049096</v>
      </c>
      <c r="B8034" t="s">
        <v>92</v>
      </c>
      <c r="C8034" s="9">
        <v>399000</v>
      </c>
      <c r="D8034" s="7">
        <v>3</v>
      </c>
      <c r="E8034" s="7">
        <v>1</v>
      </c>
      <c r="F8034" s="7">
        <v>1460</v>
      </c>
      <c r="G8034" s="7">
        <v>1</v>
      </c>
      <c r="H8034" s="7">
        <v>0</v>
      </c>
      <c r="I8034" s="7">
        <v>0</v>
      </c>
      <c r="J8034" s="7">
        <v>8</v>
      </c>
      <c r="K8034" s="7">
        <v>1470</v>
      </c>
      <c r="L8034" s="21">
        <v>0</v>
      </c>
      <c r="M8034">
        <v>47.724600000000002</v>
      </c>
      <c r="N8034" s="19">
        <v>8290</v>
      </c>
      <c r="O8034" s="19">
        <v>3</v>
      </c>
      <c r="P8034" s="19">
        <v>1959</v>
      </c>
      <c r="Q8034" s="19">
        <v>8290</v>
      </c>
      <c r="R8034">
        <v>98125</v>
      </c>
      <c r="S8034">
        <v>-122.3</v>
      </c>
      <c r="T8034" s="23">
        <v>1460</v>
      </c>
      <c r="U8034" s="23">
        <v>0</v>
      </c>
      <c r="W8034" s="35">
        <f>$D$1*D8034+$E$1*E8034+$F$1*F8034+$G$1*G8034+$H$1*H8034+$I$1*I8034+$J$1*J8034+$K$1*K8034+$M$1*M8034+$AB$3</f>
        <v>550515.46531077102</v>
      </c>
      <c r="X8034" s="35">
        <f t="shared" si="129"/>
        <v>0</v>
      </c>
      <c r="Y8034" s="16">
        <f>(W8034-C8034)/C8034</f>
        <v>0.37973800829767174</v>
      </c>
    </row>
    <row r="8035" spans="1:25" x14ac:dyDescent="0.35">
      <c r="A8035">
        <v>6021500025</v>
      </c>
      <c r="B8035" t="s">
        <v>162</v>
      </c>
      <c r="C8035" s="9">
        <v>631750</v>
      </c>
      <c r="D8035" s="7">
        <v>3</v>
      </c>
      <c r="E8035" s="7">
        <v>1.75</v>
      </c>
      <c r="F8035" s="7">
        <v>2360</v>
      </c>
      <c r="G8035" s="7">
        <v>1</v>
      </c>
      <c r="H8035" s="7">
        <v>0</v>
      </c>
      <c r="I8035" s="7">
        <v>0</v>
      </c>
      <c r="J8035" s="7">
        <v>7</v>
      </c>
      <c r="K8035" s="7">
        <v>1660</v>
      </c>
      <c r="L8035" s="21">
        <v>0</v>
      </c>
      <c r="M8035">
        <v>47.690199999999997</v>
      </c>
      <c r="N8035" s="19">
        <v>4063</v>
      </c>
      <c r="O8035" s="19">
        <v>5</v>
      </c>
      <c r="P8035" s="19">
        <v>1940</v>
      </c>
      <c r="Q8035" s="19">
        <v>4063</v>
      </c>
      <c r="R8035">
        <v>98117</v>
      </c>
      <c r="S8035">
        <v>-122.38200000000001</v>
      </c>
      <c r="T8035" s="23">
        <v>1180</v>
      </c>
      <c r="U8035" s="23">
        <v>1180</v>
      </c>
      <c r="W8035" s="35">
        <f>$D$1*D8035+$E$1*E8035+$F$1*F8035+$G$1*G8035+$H$1*H8035+$I$1*I8035+$J$1*J8035+$K$1*K8035+$M$1*M8035+$AB$3</f>
        <v>639470.98439379036</v>
      </c>
      <c r="X8035" s="35">
        <f t="shared" si="129"/>
        <v>0</v>
      </c>
      <c r="Y8035" s="16">
        <f>(W8035-C8035)/C8035</f>
        <v>1.2221581945057958E-2</v>
      </c>
    </row>
    <row r="8036" spans="1:25" x14ac:dyDescent="0.35">
      <c r="A8036">
        <v>8945000910</v>
      </c>
      <c r="B8036" t="s">
        <v>225</v>
      </c>
      <c r="C8036" s="9">
        <v>184000</v>
      </c>
      <c r="D8036" s="7">
        <v>3</v>
      </c>
      <c r="E8036" s="7">
        <v>1</v>
      </c>
      <c r="F8036" s="7">
        <v>1100</v>
      </c>
      <c r="G8036" s="7">
        <v>1</v>
      </c>
      <c r="H8036" s="7">
        <v>0</v>
      </c>
      <c r="I8036" s="7">
        <v>0</v>
      </c>
      <c r="J8036" s="7">
        <v>6</v>
      </c>
      <c r="K8036" s="7">
        <v>1100</v>
      </c>
      <c r="L8036" s="21">
        <v>0</v>
      </c>
      <c r="M8036">
        <v>47.307200000000002</v>
      </c>
      <c r="N8036" s="19">
        <v>8680</v>
      </c>
      <c r="O8036" s="19">
        <v>3</v>
      </c>
      <c r="P8036" s="19">
        <v>1962</v>
      </c>
      <c r="Q8036" s="19">
        <v>9220</v>
      </c>
      <c r="R8036">
        <v>98023</v>
      </c>
      <c r="S8036">
        <v>-122.363</v>
      </c>
      <c r="T8036" s="23">
        <v>1100</v>
      </c>
      <c r="U8036" s="23">
        <v>0</v>
      </c>
      <c r="W8036" s="35">
        <f>$D$1*D8036+$E$1*E8036+$F$1*F8036+$G$1*G8036+$H$1*H8036+$I$1*I8036+$J$1*J8036+$K$1*K8036+$M$1*M8036+$AB$3</f>
        <v>50034.861223265529</v>
      </c>
      <c r="X8036" s="35">
        <f t="shared" si="129"/>
        <v>0</v>
      </c>
      <c r="Y8036" s="16">
        <f>(W8036-C8036)/C8036</f>
        <v>-0.72807140639529599</v>
      </c>
    </row>
    <row r="8037" spans="1:25" x14ac:dyDescent="0.35">
      <c r="A8037">
        <v>2473411130</v>
      </c>
      <c r="B8037" t="s">
        <v>217</v>
      </c>
      <c r="C8037" s="9">
        <v>333000</v>
      </c>
      <c r="D8037" s="7">
        <v>4</v>
      </c>
      <c r="E8037" s="7">
        <v>2.5</v>
      </c>
      <c r="F8037" s="7">
        <v>2100</v>
      </c>
      <c r="G8037" s="7">
        <v>2</v>
      </c>
      <c r="H8037" s="7">
        <v>0</v>
      </c>
      <c r="I8037" s="7">
        <v>0</v>
      </c>
      <c r="J8037" s="7">
        <v>8</v>
      </c>
      <c r="K8037" s="7">
        <v>2060</v>
      </c>
      <c r="L8037" s="21">
        <v>0</v>
      </c>
      <c r="M8037">
        <v>47.447800000000001</v>
      </c>
      <c r="N8037" s="19">
        <v>7208</v>
      </c>
      <c r="O8037" s="19">
        <v>3</v>
      </c>
      <c r="P8037" s="19">
        <v>1974</v>
      </c>
      <c r="Q8037" s="19">
        <v>7480</v>
      </c>
      <c r="R8037">
        <v>98058</v>
      </c>
      <c r="S8037">
        <v>-122.128</v>
      </c>
      <c r="T8037" s="23">
        <v>2100</v>
      </c>
      <c r="U8037" s="23">
        <v>0</v>
      </c>
      <c r="W8037" s="35">
        <f>$D$1*D8037+$E$1*E8037+$F$1*F8037+$G$1*G8037+$H$1*H8037+$I$1*I8037+$J$1*J8037+$K$1*K8037+$M$1*M8037+$AB$3</f>
        <v>434183.88489670306</v>
      </c>
      <c r="X8037" s="35">
        <f t="shared" si="129"/>
        <v>0</v>
      </c>
      <c r="Y8037" s="16">
        <f>(W8037-C8037)/C8037</f>
        <v>0.30385551020030949</v>
      </c>
    </row>
    <row r="8038" spans="1:25" x14ac:dyDescent="0.35">
      <c r="A8038">
        <v>2781250900</v>
      </c>
      <c r="B8038" t="s">
        <v>54</v>
      </c>
      <c r="C8038" s="9">
        <v>218000</v>
      </c>
      <c r="D8038" s="7">
        <v>2</v>
      </c>
      <c r="E8038" s="7">
        <v>2</v>
      </c>
      <c r="F8038" s="7">
        <v>1310</v>
      </c>
      <c r="G8038" s="7">
        <v>2</v>
      </c>
      <c r="H8038" s="7">
        <v>0</v>
      </c>
      <c r="I8038" s="7">
        <v>0</v>
      </c>
      <c r="J8038" s="7">
        <v>6</v>
      </c>
      <c r="K8038" s="7">
        <v>1360</v>
      </c>
      <c r="L8038" s="21">
        <v>0</v>
      </c>
      <c r="M8038">
        <v>47.350200000000001</v>
      </c>
      <c r="N8038" s="19">
        <v>2841</v>
      </c>
      <c r="O8038" s="19">
        <v>3</v>
      </c>
      <c r="P8038" s="19">
        <v>2004</v>
      </c>
      <c r="Q8038" s="19">
        <v>2550</v>
      </c>
      <c r="R8038">
        <v>98038</v>
      </c>
      <c r="S8038">
        <v>-122.02200000000001</v>
      </c>
      <c r="T8038" s="23">
        <v>1310</v>
      </c>
      <c r="U8038" s="23">
        <v>0</v>
      </c>
      <c r="W8038" s="35">
        <f>$D$1*D8038+$E$1*E8038+$F$1*F8038+$G$1*G8038+$H$1*H8038+$I$1*I8038+$J$1*J8038+$K$1*K8038+$M$1*M8038+$AB$3</f>
        <v>117943.61344837397</v>
      </c>
      <c r="X8038" s="35">
        <f t="shared" si="129"/>
        <v>0</v>
      </c>
      <c r="Y8038" s="16">
        <f>(W8038-C8038)/C8038</f>
        <v>-0.45897425023681665</v>
      </c>
    </row>
    <row r="8039" spans="1:25" x14ac:dyDescent="0.35">
      <c r="A8039">
        <v>3330500925</v>
      </c>
      <c r="B8039" t="s">
        <v>208</v>
      </c>
      <c r="C8039" s="9">
        <v>258305</v>
      </c>
      <c r="D8039" s="7">
        <v>2</v>
      </c>
      <c r="E8039" s="7">
        <v>1.5</v>
      </c>
      <c r="F8039" s="7">
        <v>750</v>
      </c>
      <c r="G8039" s="7">
        <v>1</v>
      </c>
      <c r="H8039" s="7">
        <v>0</v>
      </c>
      <c r="I8039" s="7">
        <v>0</v>
      </c>
      <c r="J8039" s="7">
        <v>5</v>
      </c>
      <c r="K8039" s="7">
        <v>1350</v>
      </c>
      <c r="L8039" s="21">
        <v>0</v>
      </c>
      <c r="M8039">
        <v>47.5518</v>
      </c>
      <c r="N8039" s="19">
        <v>2964</v>
      </c>
      <c r="O8039" s="19">
        <v>5</v>
      </c>
      <c r="P8039" s="19">
        <v>1919</v>
      </c>
      <c r="Q8039" s="19">
        <v>3090</v>
      </c>
      <c r="R8039">
        <v>98118</v>
      </c>
      <c r="S8039">
        <v>-122.277</v>
      </c>
      <c r="T8039" s="23">
        <v>750</v>
      </c>
      <c r="U8039" s="23">
        <v>0</v>
      </c>
      <c r="W8039" s="35">
        <f>$D$1*D8039+$E$1*E8039+$F$1*F8039+$G$1*G8039+$H$1*H8039+$I$1*I8039+$J$1*J8039+$K$1*K8039+$M$1*M8039+$AB$3</f>
        <v>87403.527430247515</v>
      </c>
      <c r="X8039" s="35">
        <f t="shared" si="129"/>
        <v>0</v>
      </c>
      <c r="Y8039" s="16">
        <f>(W8039-C8039)/C8039</f>
        <v>-0.66162665287064704</v>
      </c>
    </row>
    <row r="8040" spans="1:25" x14ac:dyDescent="0.35">
      <c r="A8040">
        <v>9522100375</v>
      </c>
      <c r="B8040" t="s">
        <v>55</v>
      </c>
      <c r="C8040" s="9">
        <v>775000</v>
      </c>
      <c r="D8040" s="7">
        <v>5</v>
      </c>
      <c r="E8040" s="7">
        <v>1.5</v>
      </c>
      <c r="F8040" s="7">
        <v>1720</v>
      </c>
      <c r="G8040" s="7">
        <v>1.5</v>
      </c>
      <c r="H8040" s="7">
        <v>0</v>
      </c>
      <c r="I8040" s="7">
        <v>0</v>
      </c>
      <c r="J8040" s="7">
        <v>8</v>
      </c>
      <c r="K8040" s="7">
        <v>1720</v>
      </c>
      <c r="L8040" s="21">
        <v>0</v>
      </c>
      <c r="M8040">
        <v>47.662700000000001</v>
      </c>
      <c r="N8040" s="19">
        <v>5000</v>
      </c>
      <c r="O8040" s="19">
        <v>3</v>
      </c>
      <c r="P8040" s="19">
        <v>1915</v>
      </c>
      <c r="Q8040" s="19">
        <v>5000</v>
      </c>
      <c r="R8040">
        <v>98103</v>
      </c>
      <c r="S8040">
        <v>-122.355</v>
      </c>
      <c r="T8040" s="23">
        <v>1720</v>
      </c>
      <c r="U8040" s="23">
        <v>0</v>
      </c>
      <c r="W8040" s="35">
        <f>$D$1*D8040+$E$1*E8040+$F$1*F8040+$G$1*G8040+$H$1*H8040+$I$1*I8040+$J$1*J8040+$K$1*K8040+$M$1*M8040+$AB$3</f>
        <v>483961.54727827013</v>
      </c>
      <c r="X8040" s="35">
        <f t="shared" si="129"/>
        <v>0</v>
      </c>
      <c r="Y8040" s="16">
        <f>(W8040-C8040)/C8040</f>
        <v>-0.37553348738287728</v>
      </c>
    </row>
    <row r="8041" spans="1:25" x14ac:dyDescent="0.35">
      <c r="A8041">
        <v>1826049362</v>
      </c>
      <c r="B8041" t="s">
        <v>107</v>
      </c>
      <c r="C8041" s="9">
        <v>515000</v>
      </c>
      <c r="D8041" s="7">
        <v>3</v>
      </c>
      <c r="E8041" s="7">
        <v>2.5</v>
      </c>
      <c r="F8041" s="7">
        <v>3370</v>
      </c>
      <c r="G8041" s="7">
        <v>2</v>
      </c>
      <c r="H8041" s="7">
        <v>0</v>
      </c>
      <c r="I8041" s="7">
        <v>0</v>
      </c>
      <c r="J8041" s="7">
        <v>7</v>
      </c>
      <c r="K8041" s="7">
        <v>1730</v>
      </c>
      <c r="L8041" s="21">
        <v>0</v>
      </c>
      <c r="M8041">
        <v>47.738799999999998</v>
      </c>
      <c r="N8041" s="19">
        <v>19585</v>
      </c>
      <c r="O8041" s="19">
        <v>3</v>
      </c>
      <c r="P8041" s="19">
        <v>1951</v>
      </c>
      <c r="Q8041" s="19">
        <v>9430</v>
      </c>
      <c r="R8041">
        <v>98133</v>
      </c>
      <c r="S8041">
        <v>-122.339</v>
      </c>
      <c r="T8041" s="23">
        <v>3200</v>
      </c>
      <c r="U8041" s="23">
        <v>170</v>
      </c>
      <c r="W8041" s="35">
        <f>$D$1*D8041+$E$1*E8041+$F$1*F8041+$G$1*G8041+$H$1*H8041+$I$1*I8041+$J$1*J8041+$K$1*K8041+$M$1*M8041+$AB$3</f>
        <v>853068.33406273276</v>
      </c>
      <c r="X8041" s="35">
        <f t="shared" si="129"/>
        <v>0</v>
      </c>
      <c r="Y8041" s="16">
        <f>(W8041-C8041)/C8041</f>
        <v>0.65644336711210249</v>
      </c>
    </row>
    <row r="8042" spans="1:25" x14ac:dyDescent="0.35">
      <c r="A8042">
        <v>1250200495</v>
      </c>
      <c r="B8042" t="s">
        <v>47</v>
      </c>
      <c r="C8042" s="9">
        <v>455000</v>
      </c>
      <c r="D8042" s="7">
        <v>2</v>
      </c>
      <c r="E8042" s="7">
        <v>1.5</v>
      </c>
      <c r="F8042" s="7">
        <v>1200</v>
      </c>
      <c r="G8042" s="7">
        <v>2</v>
      </c>
      <c r="H8042" s="7">
        <v>0</v>
      </c>
      <c r="I8042" s="7">
        <v>0</v>
      </c>
      <c r="J8042" s="7">
        <v>8</v>
      </c>
      <c r="K8042" s="7">
        <v>1320</v>
      </c>
      <c r="L8042" s="21">
        <v>0</v>
      </c>
      <c r="M8042">
        <v>47.600099999999998</v>
      </c>
      <c r="N8042" s="19">
        <v>1259</v>
      </c>
      <c r="O8042" s="19">
        <v>3</v>
      </c>
      <c r="P8042" s="19">
        <v>2015</v>
      </c>
      <c r="Q8042" s="19">
        <v>1852</v>
      </c>
      <c r="R8042">
        <v>98144</v>
      </c>
      <c r="S8042">
        <v>-122.298</v>
      </c>
      <c r="T8042" s="23">
        <v>1000</v>
      </c>
      <c r="U8042" s="23">
        <v>200</v>
      </c>
      <c r="W8042" s="35">
        <f>$D$1*D8042+$E$1*E8042+$F$1*F8042+$G$1*G8042+$H$1*H8042+$I$1*I8042+$J$1*J8042+$K$1*K8042+$M$1*M8042+$AB$3</f>
        <v>411566.52505222335</v>
      </c>
      <c r="X8042" s="35">
        <f t="shared" si="129"/>
        <v>0</v>
      </c>
      <c r="Y8042" s="16">
        <f>(W8042-C8042)/C8042</f>
        <v>-9.5458186698410205E-2</v>
      </c>
    </row>
    <row r="8043" spans="1:25" x14ac:dyDescent="0.35">
      <c r="A8043">
        <v>5662100110</v>
      </c>
      <c r="B8043" t="s">
        <v>24</v>
      </c>
      <c r="C8043" s="9">
        <v>440000</v>
      </c>
      <c r="D8043" s="7">
        <v>3</v>
      </c>
      <c r="E8043" s="7">
        <v>2.5</v>
      </c>
      <c r="F8043" s="7">
        <v>1830</v>
      </c>
      <c r="G8043" s="7">
        <v>2.5</v>
      </c>
      <c r="H8043" s="7">
        <v>0</v>
      </c>
      <c r="I8043" s="7">
        <v>0</v>
      </c>
      <c r="J8043" s="7">
        <v>7</v>
      </c>
      <c r="K8043" s="7">
        <v>1340</v>
      </c>
      <c r="L8043" s="21">
        <v>0</v>
      </c>
      <c r="M8043">
        <v>47.761299999999999</v>
      </c>
      <c r="N8043" s="19">
        <v>6807</v>
      </c>
      <c r="O8043" s="19">
        <v>5</v>
      </c>
      <c r="P8043" s="19">
        <v>1954</v>
      </c>
      <c r="Q8043" s="19">
        <v>6807</v>
      </c>
      <c r="R8043">
        <v>98155</v>
      </c>
      <c r="S8043">
        <v>-122.322</v>
      </c>
      <c r="T8043" s="23">
        <v>1830</v>
      </c>
      <c r="U8043" s="23">
        <v>0</v>
      </c>
      <c r="W8043" s="35">
        <f>$D$1*D8043+$E$1*E8043+$F$1*F8043+$G$1*G8043+$H$1*H8043+$I$1*I8043+$J$1*J8043+$K$1*K8043+$M$1*M8043+$AB$3</f>
        <v>520028.80881229416</v>
      </c>
      <c r="X8043" s="35">
        <f t="shared" si="129"/>
        <v>0</v>
      </c>
      <c r="Y8043" s="16">
        <f>(W8043-C8043)/C8043</f>
        <v>0.18188365639157764</v>
      </c>
    </row>
    <row r="8044" spans="1:25" x14ac:dyDescent="0.35">
      <c r="A8044">
        <v>2025049111</v>
      </c>
      <c r="B8044" t="s">
        <v>211</v>
      </c>
      <c r="C8044" s="10">
        <v>1440000</v>
      </c>
      <c r="D8044" s="7">
        <v>3</v>
      </c>
      <c r="E8044" s="7">
        <v>3.5</v>
      </c>
      <c r="F8044" s="7">
        <v>3870</v>
      </c>
      <c r="G8044" s="7">
        <v>2</v>
      </c>
      <c r="H8044" s="7">
        <v>0</v>
      </c>
      <c r="I8044" s="7">
        <v>0</v>
      </c>
      <c r="J8044" s="7">
        <v>11</v>
      </c>
      <c r="K8044" s="7">
        <v>2530</v>
      </c>
      <c r="L8044" s="21">
        <v>0</v>
      </c>
      <c r="M8044">
        <v>47.645200000000003</v>
      </c>
      <c r="N8044" s="19">
        <v>3819</v>
      </c>
      <c r="O8044" s="19">
        <v>3</v>
      </c>
      <c r="P8044" s="19">
        <v>2002</v>
      </c>
      <c r="Q8044" s="19">
        <v>5500</v>
      </c>
      <c r="R8044">
        <v>98102</v>
      </c>
      <c r="S8044">
        <v>-122.31699999999999</v>
      </c>
      <c r="T8044" s="23">
        <v>2760</v>
      </c>
      <c r="U8044" s="23">
        <v>1110</v>
      </c>
      <c r="W8044" s="35">
        <f>$D$1*D8044+$E$1*E8044+$F$1*F8044+$G$1*G8044+$H$1*H8044+$I$1*I8044+$J$1*J8044+$K$1*K8044+$M$1*M8044+$AB$3</f>
        <v>1189048.3673508465</v>
      </c>
      <c r="X8044" s="35">
        <f t="shared" si="129"/>
        <v>0</v>
      </c>
      <c r="Y8044" s="16">
        <f>(W8044-C8044)/C8044</f>
        <v>-0.17427196711746767</v>
      </c>
    </row>
    <row r="8045" spans="1:25" x14ac:dyDescent="0.35">
      <c r="A8045">
        <v>7576700131</v>
      </c>
      <c r="B8045" t="s">
        <v>279</v>
      </c>
      <c r="C8045" s="9">
        <v>850000</v>
      </c>
      <c r="D8045" s="7">
        <v>3</v>
      </c>
      <c r="E8045" s="7">
        <v>2.25</v>
      </c>
      <c r="F8045" s="7">
        <v>2220</v>
      </c>
      <c r="G8045" s="7">
        <v>2</v>
      </c>
      <c r="H8045" s="7">
        <v>0</v>
      </c>
      <c r="I8045" s="7">
        <v>0</v>
      </c>
      <c r="J8045" s="7">
        <v>8</v>
      </c>
      <c r="K8045" s="7">
        <v>2030</v>
      </c>
      <c r="L8045" s="21">
        <v>0</v>
      </c>
      <c r="M8045">
        <v>47.616999999999997</v>
      </c>
      <c r="N8045" s="19">
        <v>3707</v>
      </c>
      <c r="O8045" s="19">
        <v>4</v>
      </c>
      <c r="P8045" s="19">
        <v>1919</v>
      </c>
      <c r="Q8045" s="19">
        <v>4850</v>
      </c>
      <c r="R8045">
        <v>98122</v>
      </c>
      <c r="S8045">
        <v>-122.286</v>
      </c>
      <c r="T8045" s="23">
        <v>1620</v>
      </c>
      <c r="U8045" s="23">
        <v>600</v>
      </c>
      <c r="W8045" s="35">
        <f>$D$1*D8045+$E$1*E8045+$F$1*F8045+$G$1*G8045+$H$1*H8045+$I$1*I8045+$J$1*J8045+$K$1*K8045+$M$1*M8045+$AB$3</f>
        <v>605486.50290728733</v>
      </c>
      <c r="X8045" s="35">
        <f t="shared" si="129"/>
        <v>0</v>
      </c>
      <c r="Y8045" s="16">
        <f>(W8045-C8045)/C8045</f>
        <v>-0.28766293775613255</v>
      </c>
    </row>
    <row r="8046" spans="1:25" x14ac:dyDescent="0.35">
      <c r="A8046">
        <v>4027701265</v>
      </c>
      <c r="B8046" t="s">
        <v>199</v>
      </c>
      <c r="C8046" s="9">
        <v>480000</v>
      </c>
      <c r="D8046" s="7">
        <v>3</v>
      </c>
      <c r="E8046" s="7">
        <v>1.75</v>
      </c>
      <c r="F8046" s="7">
        <v>2920</v>
      </c>
      <c r="G8046" s="7">
        <v>1</v>
      </c>
      <c r="H8046" s="7">
        <v>0</v>
      </c>
      <c r="I8046" s="7">
        <v>0</v>
      </c>
      <c r="J8046" s="7">
        <v>8</v>
      </c>
      <c r="K8046" s="7">
        <v>1540</v>
      </c>
      <c r="L8046" s="21">
        <v>0</v>
      </c>
      <c r="M8046">
        <v>47.766599999999997</v>
      </c>
      <c r="N8046" s="19">
        <v>21375</v>
      </c>
      <c r="O8046" s="19">
        <v>3</v>
      </c>
      <c r="P8046" s="19">
        <v>1961</v>
      </c>
      <c r="Q8046" s="19">
        <v>8482</v>
      </c>
      <c r="R8046">
        <v>98028</v>
      </c>
      <c r="S8046">
        <v>-122.265</v>
      </c>
      <c r="T8046" s="23">
        <v>1850</v>
      </c>
      <c r="U8046" s="23">
        <v>1070</v>
      </c>
      <c r="W8046" s="35">
        <f>$D$1*D8046+$E$1*E8046+$F$1*F8046+$G$1*G8046+$H$1*H8046+$I$1*I8046+$J$1*J8046+$K$1*K8046+$M$1*M8046+$AB$3</f>
        <v>883159.6741736643</v>
      </c>
      <c r="X8046" s="35">
        <f t="shared" si="129"/>
        <v>0</v>
      </c>
      <c r="Y8046" s="16">
        <f>(W8046-C8046)/C8046</f>
        <v>0.83991598786180066</v>
      </c>
    </row>
    <row r="8047" spans="1:25" x14ac:dyDescent="0.35">
      <c r="A8047">
        <v>3423059177</v>
      </c>
      <c r="B8047" t="s">
        <v>246</v>
      </c>
      <c r="C8047" s="9">
        <v>420000</v>
      </c>
      <c r="D8047" s="7">
        <v>5</v>
      </c>
      <c r="E8047" s="7">
        <v>2.75</v>
      </c>
      <c r="F8047" s="7">
        <v>2540</v>
      </c>
      <c r="G8047" s="7">
        <v>1</v>
      </c>
      <c r="H8047" s="7">
        <v>0</v>
      </c>
      <c r="I8047" s="7">
        <v>0</v>
      </c>
      <c r="J8047" s="7">
        <v>8</v>
      </c>
      <c r="K8047" s="7">
        <v>1800</v>
      </c>
      <c r="L8047" s="21">
        <v>2014</v>
      </c>
      <c r="M8047">
        <v>47.432600000000001</v>
      </c>
      <c r="N8047" s="19">
        <v>27007</v>
      </c>
      <c r="O8047" s="19">
        <v>3</v>
      </c>
      <c r="P8047" s="19">
        <v>1980</v>
      </c>
      <c r="Q8047" s="19">
        <v>26572</v>
      </c>
      <c r="R8047">
        <v>98058</v>
      </c>
      <c r="S8047">
        <v>-122.155</v>
      </c>
      <c r="T8047" s="23">
        <v>1520</v>
      </c>
      <c r="U8047" s="23">
        <v>1020</v>
      </c>
      <c r="W8047" s="35">
        <f>$D$1*D8047+$E$1*E8047+$F$1*F8047+$G$1*G8047+$H$1*H8047+$I$1*I8047+$J$1*J8047+$K$1*K8047+$M$1*M8047+$AB$3</f>
        <v>508222.23426723108</v>
      </c>
      <c r="X8047" s="35">
        <f t="shared" si="129"/>
        <v>0</v>
      </c>
      <c r="Y8047" s="16">
        <f>(W8047-C8047)/C8047</f>
        <v>0.21005293873150258</v>
      </c>
    </row>
    <row r="8048" spans="1:25" x14ac:dyDescent="0.35">
      <c r="A8048">
        <v>3876312840</v>
      </c>
      <c r="B8048" t="s">
        <v>83</v>
      </c>
      <c r="C8048" s="9">
        <v>408000</v>
      </c>
      <c r="D8048" s="7">
        <v>3</v>
      </c>
      <c r="E8048" s="7">
        <v>1.75</v>
      </c>
      <c r="F8048" s="7">
        <v>1970</v>
      </c>
      <c r="G8048" s="7">
        <v>1</v>
      </c>
      <c r="H8048" s="7">
        <v>0</v>
      </c>
      <c r="I8048" s="7">
        <v>0</v>
      </c>
      <c r="J8048" s="7">
        <v>7</v>
      </c>
      <c r="K8048" s="7">
        <v>1790</v>
      </c>
      <c r="L8048" s="21">
        <v>0</v>
      </c>
      <c r="M8048">
        <v>47.735300000000002</v>
      </c>
      <c r="N8048" s="19">
        <v>7100</v>
      </c>
      <c r="O8048" s="19">
        <v>3</v>
      </c>
      <c r="P8048" s="19">
        <v>1976</v>
      </c>
      <c r="Q8048" s="19">
        <v>7455</v>
      </c>
      <c r="R8048">
        <v>98072</v>
      </c>
      <c r="S8048">
        <v>-122.172</v>
      </c>
      <c r="T8048" s="23">
        <v>1590</v>
      </c>
      <c r="U8048" s="23">
        <v>380</v>
      </c>
      <c r="W8048" s="35">
        <f>$D$1*D8048+$E$1*E8048+$F$1*F8048+$G$1*G8048+$H$1*H8048+$I$1*I8048+$J$1*J8048+$K$1*K8048+$M$1*M8048+$AB$3</f>
        <v>585787.71807723865</v>
      </c>
      <c r="X8048" s="35">
        <f t="shared" si="129"/>
        <v>0</v>
      </c>
      <c r="Y8048" s="16">
        <f>(W8048-C8048)/C8048</f>
        <v>0.43575421097362416</v>
      </c>
    </row>
    <row r="8049" spans="1:25" x14ac:dyDescent="0.35">
      <c r="A8049">
        <v>6928600330</v>
      </c>
      <c r="B8049" t="s">
        <v>136</v>
      </c>
      <c r="C8049" s="9">
        <v>278000</v>
      </c>
      <c r="D8049" s="7">
        <v>5</v>
      </c>
      <c r="E8049" s="7">
        <v>1.75</v>
      </c>
      <c r="F8049" s="7">
        <v>2170</v>
      </c>
      <c r="G8049" s="7">
        <v>1</v>
      </c>
      <c r="H8049" s="7">
        <v>0</v>
      </c>
      <c r="I8049" s="7">
        <v>0</v>
      </c>
      <c r="J8049" s="7">
        <v>7</v>
      </c>
      <c r="K8049" s="7">
        <v>1810</v>
      </c>
      <c r="L8049" s="21">
        <v>0</v>
      </c>
      <c r="M8049">
        <v>47.335500000000003</v>
      </c>
      <c r="N8049" s="19">
        <v>9752</v>
      </c>
      <c r="O8049" s="19">
        <v>3</v>
      </c>
      <c r="P8049" s="19">
        <v>1962</v>
      </c>
      <c r="Q8049" s="19">
        <v>10609</v>
      </c>
      <c r="R8049">
        <v>98003</v>
      </c>
      <c r="S8049">
        <v>-122.331</v>
      </c>
      <c r="T8049" s="23">
        <v>1100</v>
      </c>
      <c r="U8049" s="23">
        <v>1070</v>
      </c>
      <c r="W8049" s="35">
        <f>$D$1*D8049+$E$1*E8049+$F$1*F8049+$G$1*G8049+$H$1*H8049+$I$1*I8049+$J$1*J8049+$K$1*K8049+$M$1*M8049+$AB$3</f>
        <v>304126.06201241538</v>
      </c>
      <c r="X8049" s="35">
        <f t="shared" si="129"/>
        <v>0</v>
      </c>
      <c r="Y8049" s="16">
        <f>(W8049-C8049)/C8049</f>
        <v>9.397864033242942E-2</v>
      </c>
    </row>
    <row r="8050" spans="1:25" x14ac:dyDescent="0.35">
      <c r="A8050">
        <v>5316100820</v>
      </c>
      <c r="B8050" t="s">
        <v>283</v>
      </c>
      <c r="C8050" s="10">
        <v>1200000</v>
      </c>
      <c r="D8050" s="7">
        <v>3</v>
      </c>
      <c r="E8050" s="7">
        <v>3</v>
      </c>
      <c r="F8050" s="7">
        <v>2350</v>
      </c>
      <c r="G8050" s="7">
        <v>2</v>
      </c>
      <c r="H8050" s="7">
        <v>0</v>
      </c>
      <c r="I8050" s="7">
        <v>0</v>
      </c>
      <c r="J8050" s="7">
        <v>9</v>
      </c>
      <c r="K8050" s="7">
        <v>2000</v>
      </c>
      <c r="L8050" s="21">
        <v>0</v>
      </c>
      <c r="M8050">
        <v>47.630800000000001</v>
      </c>
      <c r="N8050" s="19">
        <v>1620</v>
      </c>
      <c r="O8050" s="19">
        <v>3</v>
      </c>
      <c r="P8050" s="19">
        <v>2001</v>
      </c>
      <c r="Q8050" s="19">
        <v>4380</v>
      </c>
      <c r="R8050">
        <v>98112</v>
      </c>
      <c r="S8050">
        <v>-122.279</v>
      </c>
      <c r="T8050" s="23">
        <v>1560</v>
      </c>
      <c r="U8050" s="23">
        <v>790</v>
      </c>
      <c r="W8050" s="35">
        <f>$D$1*D8050+$E$1*E8050+$F$1*F8050+$G$1*G8050+$H$1*H8050+$I$1*I8050+$J$1*J8050+$K$1*K8050+$M$1*M8050+$AB$3</f>
        <v>706690.35778389126</v>
      </c>
      <c r="X8050" s="35">
        <f t="shared" si="129"/>
        <v>0</v>
      </c>
      <c r="Y8050" s="16">
        <f>(W8050-C8050)/C8050</f>
        <v>-0.41109136851342393</v>
      </c>
    </row>
    <row r="8051" spans="1:25" x14ac:dyDescent="0.35">
      <c r="A8051">
        <v>1022059161</v>
      </c>
      <c r="B8051" t="s">
        <v>51</v>
      </c>
      <c r="C8051" s="9">
        <v>454000</v>
      </c>
      <c r="D8051" s="7">
        <v>4</v>
      </c>
      <c r="E8051" s="7">
        <v>2.25</v>
      </c>
      <c r="F8051" s="7">
        <v>2630</v>
      </c>
      <c r="G8051" s="7">
        <v>2</v>
      </c>
      <c r="H8051" s="7">
        <v>0</v>
      </c>
      <c r="I8051" s="7">
        <v>0</v>
      </c>
      <c r="J8051" s="7">
        <v>9</v>
      </c>
      <c r="K8051" s="7">
        <v>2270</v>
      </c>
      <c r="L8051" s="21">
        <v>0</v>
      </c>
      <c r="M8051">
        <v>47.408900000000003</v>
      </c>
      <c r="N8051" s="19">
        <v>39000</v>
      </c>
      <c r="O8051" s="19">
        <v>3</v>
      </c>
      <c r="P8051" s="19">
        <v>1979</v>
      </c>
      <c r="Q8051" s="19">
        <v>66647</v>
      </c>
      <c r="R8051">
        <v>98042</v>
      </c>
      <c r="S8051">
        <v>-122.149</v>
      </c>
      <c r="T8051" s="23">
        <v>2630</v>
      </c>
      <c r="U8051" s="23">
        <v>0</v>
      </c>
      <c r="W8051" s="35">
        <f>$D$1*D8051+$E$1*E8051+$F$1*F8051+$G$1*G8051+$H$1*H8051+$I$1*I8051+$J$1*J8051+$K$1*K8051+$M$1*M8051+$AB$3</f>
        <v>601855.44955861568</v>
      </c>
      <c r="X8051" s="35">
        <f t="shared" si="129"/>
        <v>0</v>
      </c>
      <c r="Y8051" s="16">
        <f>(W8051-C8051)/C8051</f>
        <v>0.32567279638461605</v>
      </c>
    </row>
    <row r="8052" spans="1:25" x14ac:dyDescent="0.35">
      <c r="A8052">
        <v>4134300175</v>
      </c>
      <c r="B8052" t="s">
        <v>235</v>
      </c>
      <c r="C8052" s="10">
        <v>1850000</v>
      </c>
      <c r="D8052" s="7">
        <v>4</v>
      </c>
      <c r="E8052" s="7">
        <v>2.5</v>
      </c>
      <c r="F8052" s="7">
        <v>4120</v>
      </c>
      <c r="G8052" s="7">
        <v>1</v>
      </c>
      <c r="H8052" s="7">
        <v>1</v>
      </c>
      <c r="I8052" s="7">
        <v>4</v>
      </c>
      <c r="J8052" s="7">
        <v>8</v>
      </c>
      <c r="K8052" s="7">
        <v>3620</v>
      </c>
      <c r="L8052" s="21">
        <v>0</v>
      </c>
      <c r="M8052">
        <v>47.557099999999998</v>
      </c>
      <c r="N8052" s="19">
        <v>14866</v>
      </c>
      <c r="O8052" s="19">
        <v>3</v>
      </c>
      <c r="P8052" s="19">
        <v>1965</v>
      </c>
      <c r="Q8052" s="19">
        <v>19729</v>
      </c>
      <c r="R8052">
        <v>98006</v>
      </c>
      <c r="S8052">
        <v>-122.193</v>
      </c>
      <c r="T8052" s="23">
        <v>2070</v>
      </c>
      <c r="U8052" s="23">
        <v>2050</v>
      </c>
      <c r="W8052" s="35">
        <f>$D$1*D8052+$E$1*E8052+$F$1*F8052+$G$1*G8052+$H$1*H8052+$I$1*I8052+$J$1*J8052+$K$1*K8052+$M$1*M8052+$AB$3</f>
        <v>1907024.5317245089</v>
      </c>
      <c r="X8052" s="35">
        <f t="shared" si="129"/>
        <v>0</v>
      </c>
      <c r="Y8052" s="16">
        <f>(W8052-C8052)/C8052</f>
        <v>3.0824071202437218E-2</v>
      </c>
    </row>
    <row r="8053" spans="1:25" x14ac:dyDescent="0.35">
      <c r="A8053">
        <v>7853301130</v>
      </c>
      <c r="B8053" t="s">
        <v>202</v>
      </c>
      <c r="C8053" s="9">
        <v>499000</v>
      </c>
      <c r="D8053" s="7">
        <v>4</v>
      </c>
      <c r="E8053" s="7">
        <v>2.25</v>
      </c>
      <c r="F8053" s="7">
        <v>2440</v>
      </c>
      <c r="G8053" s="7">
        <v>2</v>
      </c>
      <c r="H8053" s="7">
        <v>0</v>
      </c>
      <c r="I8053" s="7">
        <v>0</v>
      </c>
      <c r="J8053" s="7">
        <v>7</v>
      </c>
      <c r="K8053" s="7">
        <v>2440</v>
      </c>
      <c r="L8053" s="21">
        <v>0</v>
      </c>
      <c r="M8053">
        <v>47.540700000000001</v>
      </c>
      <c r="N8053" s="19">
        <v>5000</v>
      </c>
      <c r="O8053" s="19">
        <v>3</v>
      </c>
      <c r="P8053" s="19">
        <v>2007</v>
      </c>
      <c r="Q8053" s="19">
        <v>5212</v>
      </c>
      <c r="R8053">
        <v>98065</v>
      </c>
      <c r="S8053">
        <v>-121.89</v>
      </c>
      <c r="T8053" s="23">
        <v>2440</v>
      </c>
      <c r="U8053" s="23">
        <v>0</v>
      </c>
      <c r="W8053" s="35">
        <f>$D$1*D8053+$E$1*E8053+$F$1*F8053+$G$1*G8053+$H$1*H8053+$I$1*I8053+$J$1*J8053+$K$1*K8053+$M$1*M8053+$AB$3</f>
        <v>499783.52399609983</v>
      </c>
      <c r="X8053" s="35">
        <f t="shared" si="129"/>
        <v>0</v>
      </c>
      <c r="Y8053" s="16">
        <f>(W8053-C8053)/C8053</f>
        <v>1.5701883689375343E-3</v>
      </c>
    </row>
    <row r="8054" spans="1:25" x14ac:dyDescent="0.35">
      <c r="A8054">
        <v>6928000620</v>
      </c>
      <c r="B8054" t="s">
        <v>24</v>
      </c>
      <c r="C8054" s="9">
        <v>590000</v>
      </c>
      <c r="D8054" s="7">
        <v>5</v>
      </c>
      <c r="E8054" s="7">
        <v>3</v>
      </c>
      <c r="F8054" s="7">
        <v>3480</v>
      </c>
      <c r="G8054" s="7">
        <v>2</v>
      </c>
      <c r="H8054" s="7">
        <v>0</v>
      </c>
      <c r="I8054" s="7">
        <v>0</v>
      </c>
      <c r="J8054" s="7">
        <v>8</v>
      </c>
      <c r="K8054" s="7">
        <v>2800</v>
      </c>
      <c r="L8054" s="21">
        <v>0</v>
      </c>
      <c r="M8054">
        <v>47.481499999999997</v>
      </c>
      <c r="N8054" s="19">
        <v>6625</v>
      </c>
      <c r="O8054" s="19">
        <v>3</v>
      </c>
      <c r="P8054" s="19">
        <v>2012</v>
      </c>
      <c r="Q8054" s="19">
        <v>9400</v>
      </c>
      <c r="R8054">
        <v>98059</v>
      </c>
      <c r="S8054">
        <v>-122.15300000000001</v>
      </c>
      <c r="T8054" s="23">
        <v>3480</v>
      </c>
      <c r="U8054" s="23">
        <v>0</v>
      </c>
      <c r="W8054" s="35">
        <f>$D$1*D8054+$E$1*E8054+$F$1*F8054+$G$1*G8054+$H$1*H8054+$I$1*I8054+$J$1*J8054+$K$1*K8054+$M$1*M8054+$AB$3</f>
        <v>720045.80607707053</v>
      </c>
      <c r="X8054" s="35">
        <f t="shared" si="129"/>
        <v>0</v>
      </c>
      <c r="Y8054" s="16">
        <f>(W8054-C8054)/C8054</f>
        <v>0.22041662046961108</v>
      </c>
    </row>
    <row r="8055" spans="1:25" x14ac:dyDescent="0.35">
      <c r="A8055">
        <v>5680000750</v>
      </c>
      <c r="B8055" t="s">
        <v>238</v>
      </c>
      <c r="C8055" s="9">
        <v>385000</v>
      </c>
      <c r="D8055" s="7">
        <v>3</v>
      </c>
      <c r="E8055" s="7">
        <v>3.5</v>
      </c>
      <c r="F8055" s="7">
        <v>1900</v>
      </c>
      <c r="G8055" s="7">
        <v>2</v>
      </c>
      <c r="H8055" s="7">
        <v>0</v>
      </c>
      <c r="I8055" s="7">
        <v>0</v>
      </c>
      <c r="J8055" s="7">
        <v>8</v>
      </c>
      <c r="K8055" s="7">
        <v>1360</v>
      </c>
      <c r="L8055" s="21">
        <v>0</v>
      </c>
      <c r="M8055">
        <v>47.568600000000004</v>
      </c>
      <c r="N8055" s="19">
        <v>4805</v>
      </c>
      <c r="O8055" s="19">
        <v>3</v>
      </c>
      <c r="P8055" s="19">
        <v>1999</v>
      </c>
      <c r="Q8055" s="19">
        <v>4800</v>
      </c>
      <c r="R8055">
        <v>98108</v>
      </c>
      <c r="S8055">
        <v>-122.315</v>
      </c>
      <c r="T8055" s="23">
        <v>1560</v>
      </c>
      <c r="U8055" s="23">
        <v>340</v>
      </c>
      <c r="W8055" s="35">
        <f>$D$1*D8055+$E$1*E8055+$F$1*F8055+$G$1*G8055+$H$1*H8055+$I$1*I8055+$J$1*J8055+$K$1*K8055+$M$1*M8055+$AB$3</f>
        <v>484054.77066936344</v>
      </c>
      <c r="X8055" s="35">
        <f t="shared" si="129"/>
        <v>0</v>
      </c>
      <c r="Y8055" s="16">
        <f>(W8055-C8055)/C8055</f>
        <v>0.25728511862172321</v>
      </c>
    </row>
    <row r="8056" spans="1:25" x14ac:dyDescent="0.35">
      <c r="A8056">
        <v>333100265</v>
      </c>
      <c r="B8056" t="s">
        <v>110</v>
      </c>
      <c r="C8056" s="10">
        <v>1250000</v>
      </c>
      <c r="D8056" s="7">
        <v>4</v>
      </c>
      <c r="E8056" s="7">
        <v>3.25</v>
      </c>
      <c r="F8056" s="7">
        <v>3160</v>
      </c>
      <c r="G8056" s="7">
        <v>2</v>
      </c>
      <c r="H8056" s="7">
        <v>0</v>
      </c>
      <c r="I8056" s="7">
        <v>2</v>
      </c>
      <c r="J8056" s="7">
        <v>9</v>
      </c>
      <c r="K8056" s="7">
        <v>3450</v>
      </c>
      <c r="L8056" s="21">
        <v>0</v>
      </c>
      <c r="M8056">
        <v>47.700099999999999</v>
      </c>
      <c r="N8056" s="19">
        <v>10043</v>
      </c>
      <c r="O8056" s="19">
        <v>3</v>
      </c>
      <c r="P8056" s="19">
        <v>2011</v>
      </c>
      <c r="Q8056" s="19">
        <v>10043</v>
      </c>
      <c r="R8056">
        <v>98034</v>
      </c>
      <c r="S8056">
        <v>-122.238</v>
      </c>
      <c r="T8056" s="23">
        <v>3160</v>
      </c>
      <c r="U8056" s="23">
        <v>0</v>
      </c>
      <c r="W8056" s="35">
        <f>$D$1*D8056+$E$1*E8056+$F$1*F8056+$G$1*G8056+$H$1*H8056+$I$1*I8056+$J$1*J8056+$K$1*K8056+$M$1*M8056+$AB$3</f>
        <v>1026630.80377689</v>
      </c>
      <c r="X8056" s="35">
        <f t="shared" si="129"/>
        <v>0</v>
      </c>
      <c r="Y8056" s="16">
        <f>(W8056-C8056)/C8056</f>
        <v>-0.17869535697848796</v>
      </c>
    </row>
    <row r="8057" spans="1:25" x14ac:dyDescent="0.35">
      <c r="A8057">
        <v>3530490031</v>
      </c>
      <c r="B8057" t="s">
        <v>110</v>
      </c>
      <c r="C8057" s="9">
        <v>202200</v>
      </c>
      <c r="D8057" s="7">
        <v>2</v>
      </c>
      <c r="E8057" s="7">
        <v>1.75</v>
      </c>
      <c r="F8057" s="7">
        <v>1330</v>
      </c>
      <c r="G8057" s="7">
        <v>1</v>
      </c>
      <c r="H8057" s="7">
        <v>0</v>
      </c>
      <c r="I8057" s="7">
        <v>0</v>
      </c>
      <c r="J8057" s="7">
        <v>8</v>
      </c>
      <c r="K8057" s="7">
        <v>1220</v>
      </c>
      <c r="L8057" s="21">
        <v>0</v>
      </c>
      <c r="M8057">
        <v>47.382199999999997</v>
      </c>
      <c r="N8057" s="19">
        <v>2159</v>
      </c>
      <c r="O8057" s="19">
        <v>4</v>
      </c>
      <c r="P8057" s="19">
        <v>1979</v>
      </c>
      <c r="Q8057" s="19">
        <v>3679</v>
      </c>
      <c r="R8057">
        <v>98198</v>
      </c>
      <c r="S8057">
        <v>-122.32</v>
      </c>
      <c r="T8057" s="23">
        <v>1330</v>
      </c>
      <c r="U8057" s="23">
        <v>0</v>
      </c>
      <c r="W8057" s="35">
        <f>$D$1*D8057+$E$1*E8057+$F$1*F8057+$G$1*G8057+$H$1*H8057+$I$1*I8057+$J$1*J8057+$K$1*K8057+$M$1*M8057+$AB$3</f>
        <v>320023.60619130731</v>
      </c>
      <c r="X8057" s="35">
        <f t="shared" si="129"/>
        <v>0</v>
      </c>
      <c r="Y8057" s="16">
        <f>(W8057-C8057)/C8057</f>
        <v>0.58270824031309254</v>
      </c>
    </row>
    <row r="8058" spans="1:25" x14ac:dyDescent="0.35">
      <c r="A8058">
        <v>6400700230</v>
      </c>
      <c r="B8058" t="s">
        <v>64</v>
      </c>
      <c r="C8058" s="9">
        <v>450000</v>
      </c>
      <c r="D8058" s="7">
        <v>3</v>
      </c>
      <c r="E8058" s="7">
        <v>2.25</v>
      </c>
      <c r="F8058" s="7">
        <v>1420</v>
      </c>
      <c r="G8058" s="7">
        <v>1</v>
      </c>
      <c r="H8058" s="7">
        <v>0</v>
      </c>
      <c r="I8058" s="7">
        <v>0</v>
      </c>
      <c r="J8058" s="7">
        <v>7</v>
      </c>
      <c r="K8058" s="7">
        <v>1480</v>
      </c>
      <c r="L8058" s="21">
        <v>0</v>
      </c>
      <c r="M8058">
        <v>47.6693</v>
      </c>
      <c r="N8058" s="19">
        <v>13468</v>
      </c>
      <c r="O8058" s="19">
        <v>3</v>
      </c>
      <c r="P8058" s="19">
        <v>1976</v>
      </c>
      <c r="Q8058" s="19">
        <v>10980</v>
      </c>
      <c r="R8058">
        <v>98033</v>
      </c>
      <c r="S8058">
        <v>-122.176</v>
      </c>
      <c r="T8058" s="23">
        <v>960</v>
      </c>
      <c r="U8058" s="23">
        <v>460</v>
      </c>
      <c r="W8058" s="35">
        <f>$D$1*D8058+$E$1*E8058+$F$1*F8058+$G$1*G8058+$H$1*H8058+$I$1*I8058+$J$1*J8058+$K$1*K8058+$M$1*M8058+$AB$3</f>
        <v>415620.65003158525</v>
      </c>
      <c r="X8058" s="35">
        <f t="shared" si="129"/>
        <v>0</v>
      </c>
      <c r="Y8058" s="16">
        <f>(W8058-C8058)/C8058</f>
        <v>-7.6398555485366115E-2</v>
      </c>
    </row>
    <row r="8059" spans="1:25" x14ac:dyDescent="0.35">
      <c r="A8059">
        <v>322069010</v>
      </c>
      <c r="B8059" t="s">
        <v>131</v>
      </c>
      <c r="C8059" s="9">
        <v>435000</v>
      </c>
      <c r="D8059" s="7">
        <v>3</v>
      </c>
      <c r="E8059" s="7">
        <v>2</v>
      </c>
      <c r="F8059" s="7">
        <v>2570</v>
      </c>
      <c r="G8059" s="7">
        <v>1.5</v>
      </c>
      <c r="H8059" s="7">
        <v>0</v>
      </c>
      <c r="I8059" s="7">
        <v>0</v>
      </c>
      <c r="J8059" s="7">
        <v>8</v>
      </c>
      <c r="K8059" s="7">
        <v>2280</v>
      </c>
      <c r="L8059" s="21">
        <v>0</v>
      </c>
      <c r="M8059">
        <v>47.419899999999998</v>
      </c>
      <c r="N8059" s="19">
        <v>233481</v>
      </c>
      <c r="O8059" s="19">
        <v>4</v>
      </c>
      <c r="P8059" s="19">
        <v>1986</v>
      </c>
      <c r="Q8059" s="19">
        <v>157687</v>
      </c>
      <c r="R8059">
        <v>98038</v>
      </c>
      <c r="S8059">
        <v>-122.03400000000001</v>
      </c>
      <c r="T8059" s="23">
        <v>2570</v>
      </c>
      <c r="U8059" s="23">
        <v>0</v>
      </c>
      <c r="W8059" s="35">
        <f>$D$1*D8059+$E$1*E8059+$F$1*F8059+$G$1*G8059+$H$1*H8059+$I$1*I8059+$J$1*J8059+$K$1*K8059+$M$1*M8059+$AB$3</f>
        <v>570646.47530032322</v>
      </c>
      <c r="X8059" s="35">
        <f t="shared" si="129"/>
        <v>0</v>
      </c>
      <c r="Y8059" s="16">
        <f>(W8059-C8059)/C8059</f>
        <v>0.31183097770189244</v>
      </c>
    </row>
    <row r="8060" spans="1:25" x14ac:dyDescent="0.35">
      <c r="A8060">
        <v>2722059013</v>
      </c>
      <c r="B8060" t="s">
        <v>265</v>
      </c>
      <c r="C8060" s="9">
        <v>550000</v>
      </c>
      <c r="D8060" s="7">
        <v>2</v>
      </c>
      <c r="E8060" s="7">
        <v>1</v>
      </c>
      <c r="F8060" s="7">
        <v>1270</v>
      </c>
      <c r="G8060" s="7">
        <v>1</v>
      </c>
      <c r="H8060" s="7">
        <v>0</v>
      </c>
      <c r="I8060" s="7">
        <v>0</v>
      </c>
      <c r="J8060" s="7">
        <v>5</v>
      </c>
      <c r="K8060" s="7">
        <v>1870</v>
      </c>
      <c r="L8060" s="21">
        <v>0</v>
      </c>
      <c r="M8060">
        <v>47.365099999999998</v>
      </c>
      <c r="N8060" s="19">
        <v>43560</v>
      </c>
      <c r="O8060" s="19">
        <v>4</v>
      </c>
      <c r="P8060" s="19">
        <v>1908</v>
      </c>
      <c r="Q8060" s="19">
        <v>6960</v>
      </c>
      <c r="R8060">
        <v>98042</v>
      </c>
      <c r="S8060">
        <v>-122.16500000000001</v>
      </c>
      <c r="T8060" s="23">
        <v>1270</v>
      </c>
      <c r="U8060" s="23">
        <v>0</v>
      </c>
      <c r="W8060" s="35">
        <f>$D$1*D8060+$E$1*E8060+$F$1*F8060+$G$1*G8060+$H$1*H8060+$I$1*I8060+$J$1*J8060+$K$1*K8060+$M$1*M8060+$AB$3</f>
        <v>87911.703595422208</v>
      </c>
      <c r="X8060" s="35">
        <f t="shared" si="129"/>
        <v>0</v>
      </c>
      <c r="Y8060" s="16">
        <f>(W8060-C8060)/C8060</f>
        <v>-0.84016053891741416</v>
      </c>
    </row>
    <row r="8061" spans="1:25" x14ac:dyDescent="0.35">
      <c r="A8061">
        <v>3878900815</v>
      </c>
      <c r="B8061" t="s">
        <v>198</v>
      </c>
      <c r="C8061" s="9">
        <v>361000</v>
      </c>
      <c r="D8061" s="7">
        <v>3</v>
      </c>
      <c r="E8061" s="7">
        <v>2.25</v>
      </c>
      <c r="F8061" s="7">
        <v>2470</v>
      </c>
      <c r="G8061" s="7">
        <v>1</v>
      </c>
      <c r="H8061" s="7">
        <v>0</v>
      </c>
      <c r="I8061" s="7">
        <v>2</v>
      </c>
      <c r="J8061" s="7">
        <v>7</v>
      </c>
      <c r="K8061" s="7">
        <v>1660</v>
      </c>
      <c r="L8061" s="21">
        <v>0</v>
      </c>
      <c r="M8061">
        <v>47.507199999999997</v>
      </c>
      <c r="N8061" s="19">
        <v>5650</v>
      </c>
      <c r="O8061" s="19">
        <v>3</v>
      </c>
      <c r="P8061" s="19">
        <v>1973</v>
      </c>
      <c r="Q8061" s="19">
        <v>5650</v>
      </c>
      <c r="R8061">
        <v>98178</v>
      </c>
      <c r="S8061">
        <v>-122.252</v>
      </c>
      <c r="T8061" s="23">
        <v>1550</v>
      </c>
      <c r="U8061" s="23">
        <v>920</v>
      </c>
      <c r="W8061" s="35">
        <f>$D$1*D8061+$E$1*E8061+$F$1*F8061+$G$1*G8061+$H$1*H8061+$I$1*I8061+$J$1*J8061+$K$1*K8061+$M$1*M8061+$AB$3</f>
        <v>662773.6810548082</v>
      </c>
      <c r="X8061" s="35">
        <f t="shared" si="129"/>
        <v>0</v>
      </c>
      <c r="Y8061" s="16">
        <f>(W8061-C8061)/C8061</f>
        <v>0.83593817466705878</v>
      </c>
    </row>
    <row r="8062" spans="1:25" x14ac:dyDescent="0.35">
      <c r="A8062">
        <v>2600010330</v>
      </c>
      <c r="B8062" t="s">
        <v>288</v>
      </c>
      <c r="C8062" s="9">
        <v>760000</v>
      </c>
      <c r="D8062" s="7">
        <v>4</v>
      </c>
      <c r="E8062" s="7">
        <v>2.25</v>
      </c>
      <c r="F8062" s="7">
        <v>2590</v>
      </c>
      <c r="G8062" s="7">
        <v>2</v>
      </c>
      <c r="H8062" s="7">
        <v>0</v>
      </c>
      <c r="I8062" s="7">
        <v>0</v>
      </c>
      <c r="J8062" s="7">
        <v>9</v>
      </c>
      <c r="K8062" s="7">
        <v>2620</v>
      </c>
      <c r="L8062" s="21">
        <v>0</v>
      </c>
      <c r="M8062">
        <v>47.556600000000003</v>
      </c>
      <c r="N8062" s="19">
        <v>12600</v>
      </c>
      <c r="O8062" s="19">
        <v>3</v>
      </c>
      <c r="P8062" s="19">
        <v>1979</v>
      </c>
      <c r="Q8062" s="19">
        <v>11050</v>
      </c>
      <c r="R8062">
        <v>98006</v>
      </c>
      <c r="S8062">
        <v>-122.16200000000001</v>
      </c>
      <c r="T8062" s="23">
        <v>2590</v>
      </c>
      <c r="U8062" s="23">
        <v>0</v>
      </c>
      <c r="W8062" s="35">
        <f>$D$1*D8062+$E$1*E8062+$F$1*F8062+$G$1*G8062+$H$1*H8062+$I$1*I8062+$J$1*J8062+$K$1*K8062+$M$1*M8062+$AB$3</f>
        <v>691999.86012050509</v>
      </c>
      <c r="X8062" s="35">
        <f t="shared" si="129"/>
        <v>0</v>
      </c>
      <c r="Y8062" s="16">
        <f>(W8062-C8062)/C8062</f>
        <v>-8.9473868262493303E-2</v>
      </c>
    </row>
    <row r="8063" spans="1:25" x14ac:dyDescent="0.35">
      <c r="A8063">
        <v>3889100027</v>
      </c>
      <c r="B8063" t="s">
        <v>180</v>
      </c>
      <c r="C8063" s="9">
        <v>902000</v>
      </c>
      <c r="D8063" s="7">
        <v>4</v>
      </c>
      <c r="E8063" s="7">
        <v>2.5</v>
      </c>
      <c r="F8063" s="7">
        <v>3030</v>
      </c>
      <c r="G8063" s="7">
        <v>2</v>
      </c>
      <c r="H8063" s="7">
        <v>0</v>
      </c>
      <c r="I8063" s="7">
        <v>0</v>
      </c>
      <c r="J8063" s="7">
        <v>9</v>
      </c>
      <c r="K8063" s="7">
        <v>2570</v>
      </c>
      <c r="L8063" s="21">
        <v>0</v>
      </c>
      <c r="M8063">
        <v>47.667499999999997</v>
      </c>
      <c r="N8063" s="19">
        <v>8507</v>
      </c>
      <c r="O8063" s="19">
        <v>3</v>
      </c>
      <c r="P8063" s="19">
        <v>2003</v>
      </c>
      <c r="Q8063" s="19">
        <v>8830</v>
      </c>
      <c r="R8063">
        <v>98033</v>
      </c>
      <c r="S8063">
        <v>-122.176</v>
      </c>
      <c r="T8063" s="23">
        <v>3030</v>
      </c>
      <c r="U8063" s="23">
        <v>0</v>
      </c>
      <c r="W8063" s="35">
        <f>$D$1*D8063+$E$1*E8063+$F$1*F8063+$G$1*G8063+$H$1*H8063+$I$1*I8063+$J$1*J8063+$K$1*K8063+$M$1*M8063+$AB$3</f>
        <v>855460.05783044547</v>
      </c>
      <c r="X8063" s="35">
        <f t="shared" si="129"/>
        <v>0</v>
      </c>
      <c r="Y8063" s="16">
        <f>(W8063-C8063)/C8063</f>
        <v>-5.159638821458374E-2</v>
      </c>
    </row>
    <row r="8064" spans="1:25" x14ac:dyDescent="0.35">
      <c r="A8064">
        <v>3505100297</v>
      </c>
      <c r="B8064" t="s">
        <v>356</v>
      </c>
      <c r="C8064" s="9">
        <v>505000</v>
      </c>
      <c r="D8064" s="7">
        <v>3</v>
      </c>
      <c r="E8064" s="7">
        <v>1.75</v>
      </c>
      <c r="F8064" s="7">
        <v>1240</v>
      </c>
      <c r="G8064" s="7">
        <v>1.5</v>
      </c>
      <c r="H8064" s="7">
        <v>0</v>
      </c>
      <c r="I8064" s="7">
        <v>0</v>
      </c>
      <c r="J8064" s="7">
        <v>7</v>
      </c>
      <c r="K8064" s="7">
        <v>2110</v>
      </c>
      <c r="L8064" s="21">
        <v>0</v>
      </c>
      <c r="M8064">
        <v>47.580300000000001</v>
      </c>
      <c r="N8064" s="19">
        <v>4550</v>
      </c>
      <c r="O8064" s="19">
        <v>4</v>
      </c>
      <c r="P8064" s="19">
        <v>1951</v>
      </c>
      <c r="Q8064" s="19">
        <v>5700</v>
      </c>
      <c r="R8064">
        <v>98116</v>
      </c>
      <c r="S8064">
        <v>-122.398</v>
      </c>
      <c r="T8064" s="23">
        <v>1240</v>
      </c>
      <c r="U8064" s="23">
        <v>0</v>
      </c>
      <c r="W8064" s="35">
        <f>$D$1*D8064+$E$1*E8064+$F$1*F8064+$G$1*G8064+$H$1*H8064+$I$1*I8064+$J$1*J8064+$K$1*K8064+$M$1*M8064+$AB$3</f>
        <v>316601.6651394479</v>
      </c>
      <c r="X8064" s="35">
        <f t="shared" si="129"/>
        <v>0</v>
      </c>
      <c r="Y8064" s="16">
        <f>(W8064-C8064)/C8064</f>
        <v>-0.37306600962485564</v>
      </c>
    </row>
    <row r="8065" spans="1:25" x14ac:dyDescent="0.35">
      <c r="A8065">
        <v>5560001130</v>
      </c>
      <c r="B8065" t="s">
        <v>23</v>
      </c>
      <c r="C8065" s="9">
        <v>200000</v>
      </c>
      <c r="D8065" s="7">
        <v>3</v>
      </c>
      <c r="E8065" s="7">
        <v>1</v>
      </c>
      <c r="F8065" s="7">
        <v>1040</v>
      </c>
      <c r="G8065" s="7">
        <v>1</v>
      </c>
      <c r="H8065" s="7">
        <v>0</v>
      </c>
      <c r="I8065" s="7">
        <v>0</v>
      </c>
      <c r="J8065" s="7">
        <v>6</v>
      </c>
      <c r="K8065" s="7">
        <v>1040</v>
      </c>
      <c r="L8065" s="21">
        <v>0</v>
      </c>
      <c r="M8065">
        <v>47.326500000000003</v>
      </c>
      <c r="N8065" s="19">
        <v>8925</v>
      </c>
      <c r="O8065" s="19">
        <v>4</v>
      </c>
      <c r="P8065" s="19">
        <v>1961</v>
      </c>
      <c r="Q8065" s="19">
        <v>8925</v>
      </c>
      <c r="R8065">
        <v>98023</v>
      </c>
      <c r="S8065">
        <v>-122.33499999999999</v>
      </c>
      <c r="T8065" s="23">
        <v>1040</v>
      </c>
      <c r="U8065" s="23">
        <v>0</v>
      </c>
      <c r="W8065" s="35">
        <f>$D$1*D8065+$E$1*E8065+$F$1*F8065+$G$1*G8065+$H$1*H8065+$I$1*I8065+$J$1*J8065+$K$1*K8065+$M$1*M8065+$AB$3</f>
        <v>49261.543135561049</v>
      </c>
      <c r="X8065" s="35">
        <f t="shared" si="129"/>
        <v>0</v>
      </c>
      <c r="Y8065" s="16">
        <f>(W8065-C8065)/C8065</f>
        <v>-0.75369228432219471</v>
      </c>
    </row>
    <row r="8066" spans="1:25" x14ac:dyDescent="0.35">
      <c r="A8066">
        <v>1311910300</v>
      </c>
      <c r="B8066" t="s">
        <v>265</v>
      </c>
      <c r="C8066" s="9">
        <v>260000</v>
      </c>
      <c r="D8066" s="7">
        <v>5</v>
      </c>
      <c r="E8066" s="7">
        <v>2.25</v>
      </c>
      <c r="F8066" s="7">
        <v>2320</v>
      </c>
      <c r="G8066" s="7">
        <v>1</v>
      </c>
      <c r="H8066" s="7">
        <v>0</v>
      </c>
      <c r="I8066" s="7">
        <v>0</v>
      </c>
      <c r="J8066" s="7">
        <v>7</v>
      </c>
      <c r="K8066" s="7">
        <v>1760</v>
      </c>
      <c r="L8066" s="21">
        <v>0</v>
      </c>
      <c r="M8066">
        <v>47.335099999999997</v>
      </c>
      <c r="N8066" s="19">
        <v>6375</v>
      </c>
      <c r="O8066" s="19">
        <v>4</v>
      </c>
      <c r="P8066" s="19">
        <v>1967</v>
      </c>
      <c r="Q8066" s="19">
        <v>7600</v>
      </c>
      <c r="R8066">
        <v>98001</v>
      </c>
      <c r="S8066">
        <v>-122.282</v>
      </c>
      <c r="T8066" s="23">
        <v>1270</v>
      </c>
      <c r="U8066" s="23">
        <v>1050</v>
      </c>
      <c r="W8066" s="35">
        <f>$D$1*D8066+$E$1*E8066+$F$1*F8066+$G$1*G8066+$H$1*H8066+$I$1*I8066+$J$1*J8066+$K$1*K8066+$M$1*M8066+$AB$3</f>
        <v>329346.38250413164</v>
      </c>
      <c r="X8066" s="35">
        <f t="shared" si="129"/>
        <v>0</v>
      </c>
      <c r="Y8066" s="16">
        <f>(W8066-C8066)/C8066</f>
        <v>0.26671685578512172</v>
      </c>
    </row>
    <row r="8067" spans="1:25" x14ac:dyDescent="0.35">
      <c r="A8067">
        <v>7518505160</v>
      </c>
      <c r="B8067" t="s">
        <v>201</v>
      </c>
      <c r="C8067" s="9">
        <v>417000</v>
      </c>
      <c r="D8067" s="7">
        <v>2</v>
      </c>
      <c r="E8067" s="7">
        <v>1</v>
      </c>
      <c r="F8067" s="7">
        <v>1190</v>
      </c>
      <c r="G8067" s="7">
        <v>1.5</v>
      </c>
      <c r="H8067" s="7">
        <v>0</v>
      </c>
      <c r="I8067" s="7">
        <v>0</v>
      </c>
      <c r="J8067" s="7">
        <v>7</v>
      </c>
      <c r="K8067" s="7">
        <v>1920</v>
      </c>
      <c r="L8067" s="21">
        <v>0</v>
      </c>
      <c r="M8067">
        <v>47.677300000000002</v>
      </c>
      <c r="N8067" s="19">
        <v>5100</v>
      </c>
      <c r="O8067" s="19">
        <v>2</v>
      </c>
      <c r="P8067" s="19">
        <v>1928</v>
      </c>
      <c r="Q8067" s="19">
        <v>5100</v>
      </c>
      <c r="R8067">
        <v>98117</v>
      </c>
      <c r="S8067">
        <v>-122.38200000000001</v>
      </c>
      <c r="T8067" s="23">
        <v>1190</v>
      </c>
      <c r="U8067" s="23">
        <v>0</v>
      </c>
      <c r="W8067" s="35">
        <f>$D$1*D8067+$E$1*E8067+$F$1*F8067+$G$1*G8067+$H$1*H8067+$I$1*I8067+$J$1*J8067+$K$1*K8067+$M$1*M8067+$AB$3</f>
        <v>409560.8044882454</v>
      </c>
      <c r="X8067" s="35">
        <f t="shared" si="129"/>
        <v>0</v>
      </c>
      <c r="Y8067" s="16">
        <f>(W8067-C8067)/C8067</f>
        <v>-1.7839797390298805E-2</v>
      </c>
    </row>
    <row r="8068" spans="1:25" x14ac:dyDescent="0.35">
      <c r="A8068">
        <v>2115510330</v>
      </c>
      <c r="B8068" t="s">
        <v>216</v>
      </c>
      <c r="C8068" s="9">
        <v>287500</v>
      </c>
      <c r="D8068" s="7">
        <v>3</v>
      </c>
      <c r="E8068" s="7">
        <v>2.25</v>
      </c>
      <c r="F8068" s="7">
        <v>2030</v>
      </c>
      <c r="G8068" s="7">
        <v>1</v>
      </c>
      <c r="H8068" s="7">
        <v>0</v>
      </c>
      <c r="I8068" s="7">
        <v>0</v>
      </c>
      <c r="J8068" s="7">
        <v>8</v>
      </c>
      <c r="K8068" s="7">
        <v>1720</v>
      </c>
      <c r="L8068" s="21">
        <v>0</v>
      </c>
      <c r="M8068">
        <v>47.3185</v>
      </c>
      <c r="N8068" s="19">
        <v>8690</v>
      </c>
      <c r="O8068" s="19">
        <v>4</v>
      </c>
      <c r="P8068" s="19">
        <v>1986</v>
      </c>
      <c r="Q8068" s="19">
        <v>8800</v>
      </c>
      <c r="R8068">
        <v>98023</v>
      </c>
      <c r="S8068">
        <v>-122.39100000000001</v>
      </c>
      <c r="T8068" s="23">
        <v>1360</v>
      </c>
      <c r="U8068" s="23">
        <v>670</v>
      </c>
      <c r="W8068" s="35">
        <f>$D$1*D8068+$E$1*E8068+$F$1*F8068+$G$1*G8068+$H$1*H8068+$I$1*I8068+$J$1*J8068+$K$1*K8068+$M$1*M8068+$AB$3</f>
        <v>394223.34637370706</v>
      </c>
      <c r="X8068" s="35">
        <f t="shared" ref="X8068:X8131" si="130">IF(W8068&lt;0, 1,0)</f>
        <v>0</v>
      </c>
      <c r="Y8068" s="16">
        <f>(W8068-C8068)/C8068</f>
        <v>0.37121163956072017</v>
      </c>
    </row>
    <row r="8069" spans="1:25" x14ac:dyDescent="0.35">
      <c r="A8069">
        <v>3955500100</v>
      </c>
      <c r="B8069" t="s">
        <v>71</v>
      </c>
      <c r="C8069" s="9">
        <v>450000</v>
      </c>
      <c r="D8069" s="7">
        <v>3</v>
      </c>
      <c r="E8069" s="7">
        <v>1.5</v>
      </c>
      <c r="F8069" s="7">
        <v>1390</v>
      </c>
      <c r="G8069" s="7">
        <v>1</v>
      </c>
      <c r="H8069" s="7">
        <v>0</v>
      </c>
      <c r="I8069" s="7">
        <v>0</v>
      </c>
      <c r="J8069" s="7">
        <v>7</v>
      </c>
      <c r="K8069" s="7">
        <v>1750</v>
      </c>
      <c r="L8069" s="21">
        <v>0</v>
      </c>
      <c r="M8069">
        <v>47.702500000000001</v>
      </c>
      <c r="N8069" s="19">
        <v>10530</v>
      </c>
      <c r="O8069" s="19">
        <v>3</v>
      </c>
      <c r="P8069" s="19">
        <v>1961</v>
      </c>
      <c r="Q8069" s="19">
        <v>10530</v>
      </c>
      <c r="R8069">
        <v>98033</v>
      </c>
      <c r="S8069">
        <v>-122.196</v>
      </c>
      <c r="T8069" s="23">
        <v>1390</v>
      </c>
      <c r="U8069" s="23">
        <v>0</v>
      </c>
      <c r="W8069" s="35">
        <f>$D$1*D8069+$E$1*E8069+$F$1*F8069+$G$1*G8069+$H$1*H8069+$I$1*I8069+$J$1*J8069+$K$1*K8069+$M$1*M8069+$AB$3</f>
        <v>442430.92115562037</v>
      </c>
      <c r="X8069" s="35">
        <f t="shared" si="130"/>
        <v>0</v>
      </c>
      <c r="Y8069" s="16">
        <f>(W8069-C8069)/C8069</f>
        <v>-1.6820175209732519E-2</v>
      </c>
    </row>
    <row r="8070" spans="1:25" x14ac:dyDescent="0.35">
      <c r="A8070">
        <v>2771104965</v>
      </c>
      <c r="B8070" t="s">
        <v>224</v>
      </c>
      <c r="C8070" s="9">
        <v>825000</v>
      </c>
      <c r="D8070" s="7">
        <v>2</v>
      </c>
      <c r="E8070" s="7">
        <v>1.75</v>
      </c>
      <c r="F8070" s="7">
        <v>2050</v>
      </c>
      <c r="G8070" s="7">
        <v>1.5</v>
      </c>
      <c r="H8070" s="7">
        <v>0</v>
      </c>
      <c r="I8070" s="7">
        <v>2</v>
      </c>
      <c r="J8070" s="7">
        <v>8</v>
      </c>
      <c r="K8070" s="7">
        <v>1940</v>
      </c>
      <c r="L8070" s="21">
        <v>0</v>
      </c>
      <c r="M8070">
        <v>47.641500000000001</v>
      </c>
      <c r="N8070" s="19">
        <v>4000</v>
      </c>
      <c r="O8070" s="19">
        <v>3</v>
      </c>
      <c r="P8070" s="19">
        <v>1979</v>
      </c>
      <c r="Q8070" s="19">
        <v>4000</v>
      </c>
      <c r="R8070">
        <v>98119</v>
      </c>
      <c r="S8070">
        <v>-122.373</v>
      </c>
      <c r="T8070" s="23">
        <v>2050</v>
      </c>
      <c r="U8070" s="23">
        <v>0</v>
      </c>
      <c r="W8070" s="35">
        <f>$D$1*D8070+$E$1*E8070+$F$1*F8070+$G$1*G8070+$H$1*H8070+$I$1*I8070+$J$1*J8070+$K$1*K8070+$M$1*M8070+$AB$3</f>
        <v>761384.25045959279</v>
      </c>
      <c r="X8070" s="35">
        <f t="shared" si="130"/>
        <v>0</v>
      </c>
      <c r="Y8070" s="16">
        <f>(W8070-C8070)/C8070</f>
        <v>-7.7109999442917826E-2</v>
      </c>
    </row>
    <row r="8071" spans="1:25" x14ac:dyDescent="0.35">
      <c r="A8071">
        <v>5317100530</v>
      </c>
      <c r="B8071" t="s">
        <v>72</v>
      </c>
      <c r="C8071" s="10">
        <v>1480000</v>
      </c>
      <c r="D8071" s="7">
        <v>4</v>
      </c>
      <c r="E8071" s="7">
        <v>3</v>
      </c>
      <c r="F8071" s="7">
        <v>3050</v>
      </c>
      <c r="G8071" s="7">
        <v>2</v>
      </c>
      <c r="H8071" s="7">
        <v>0</v>
      </c>
      <c r="I8071" s="7">
        <v>0</v>
      </c>
      <c r="J8071" s="7">
        <v>9</v>
      </c>
      <c r="K8071" s="7">
        <v>3020</v>
      </c>
      <c r="L8071" s="21">
        <v>0</v>
      </c>
      <c r="M8071">
        <v>47.625300000000003</v>
      </c>
      <c r="N8071" s="19">
        <v>6179</v>
      </c>
      <c r="O8071" s="19">
        <v>4</v>
      </c>
      <c r="P8071" s="19">
        <v>1926</v>
      </c>
      <c r="Q8071" s="19">
        <v>6505</v>
      </c>
      <c r="R8071">
        <v>98112</v>
      </c>
      <c r="S8071">
        <v>-122.28400000000001</v>
      </c>
      <c r="T8071" s="23">
        <v>2330</v>
      </c>
      <c r="U8071" s="23">
        <v>720</v>
      </c>
      <c r="W8071" s="35">
        <f>$D$1*D8071+$E$1*E8071+$F$1*F8071+$G$1*G8071+$H$1*H8071+$I$1*I8071+$J$1*J8071+$K$1*K8071+$M$1*M8071+$AB$3</f>
        <v>829004.12728790194</v>
      </c>
      <c r="X8071" s="35">
        <f t="shared" si="130"/>
        <v>0</v>
      </c>
      <c r="Y8071" s="16">
        <f>(W8071-C8071)/C8071</f>
        <v>-0.43986207615682299</v>
      </c>
    </row>
    <row r="8072" spans="1:25" x14ac:dyDescent="0.35">
      <c r="A8072">
        <v>3336002215</v>
      </c>
      <c r="B8072" t="s">
        <v>23</v>
      </c>
      <c r="C8072" s="9">
        <v>319950</v>
      </c>
      <c r="D8072" s="7">
        <v>2</v>
      </c>
      <c r="E8072" s="7">
        <v>1</v>
      </c>
      <c r="F8072" s="7">
        <v>1240</v>
      </c>
      <c r="G8072" s="7">
        <v>1.5</v>
      </c>
      <c r="H8072" s="7">
        <v>0</v>
      </c>
      <c r="I8072" s="7">
        <v>0</v>
      </c>
      <c r="J8072" s="7">
        <v>6</v>
      </c>
      <c r="K8072" s="7">
        <v>1520</v>
      </c>
      <c r="L8072" s="21">
        <v>0</v>
      </c>
      <c r="M8072">
        <v>47.525700000000001</v>
      </c>
      <c r="N8072" s="19">
        <v>5500</v>
      </c>
      <c r="O8072" s="19">
        <v>3</v>
      </c>
      <c r="P8072" s="19">
        <v>1921</v>
      </c>
      <c r="Q8072" s="19">
        <v>5500</v>
      </c>
      <c r="R8072">
        <v>98118</v>
      </c>
      <c r="S8072">
        <v>-122.26300000000001</v>
      </c>
      <c r="T8072" s="23">
        <v>1240</v>
      </c>
      <c r="U8072" s="23">
        <v>0</v>
      </c>
      <c r="W8072" s="35">
        <f>$D$1*D8072+$E$1*E8072+$F$1*F8072+$G$1*G8072+$H$1*H8072+$I$1*I8072+$J$1*J8072+$K$1*K8072+$M$1*M8072+$AB$3</f>
        <v>244541.94454179332</v>
      </c>
      <c r="X8072" s="35">
        <f t="shared" si="130"/>
        <v>0</v>
      </c>
      <c r="Y8072" s="16">
        <f>(W8072-C8072)/C8072</f>
        <v>-0.23568699940055221</v>
      </c>
    </row>
    <row r="8073" spans="1:25" x14ac:dyDescent="0.35">
      <c r="A8073">
        <v>9408300180</v>
      </c>
      <c r="B8073" t="s">
        <v>75</v>
      </c>
      <c r="C8073" s="9">
        <v>682000</v>
      </c>
      <c r="D8073" s="7">
        <v>4</v>
      </c>
      <c r="E8073" s="7">
        <v>2.5</v>
      </c>
      <c r="F8073" s="7">
        <v>3030</v>
      </c>
      <c r="G8073" s="7">
        <v>2</v>
      </c>
      <c r="H8073" s="7">
        <v>0</v>
      </c>
      <c r="I8073" s="7">
        <v>0</v>
      </c>
      <c r="J8073" s="7">
        <v>9</v>
      </c>
      <c r="K8073" s="7">
        <v>2600</v>
      </c>
      <c r="L8073" s="21">
        <v>0</v>
      </c>
      <c r="M8073">
        <v>47.7468</v>
      </c>
      <c r="N8073" s="19">
        <v>30000</v>
      </c>
      <c r="O8073" s="19">
        <v>4</v>
      </c>
      <c r="P8073" s="19">
        <v>1981</v>
      </c>
      <c r="Q8073" s="19">
        <v>34932</v>
      </c>
      <c r="R8073">
        <v>98072</v>
      </c>
      <c r="S8073">
        <v>-122.11199999999999</v>
      </c>
      <c r="T8073" s="23">
        <v>3030</v>
      </c>
      <c r="U8073" s="23">
        <v>0</v>
      </c>
      <c r="W8073" s="35">
        <f>$D$1*D8073+$E$1*E8073+$F$1*F8073+$G$1*G8073+$H$1*H8073+$I$1*I8073+$J$1*J8073+$K$1*K8073+$M$1*M8073+$AB$3</f>
        <v>907357.4239496924</v>
      </c>
      <c r="X8073" s="35">
        <f t="shared" si="130"/>
        <v>0</v>
      </c>
      <c r="Y8073" s="16">
        <f>(W8073-C8073)/C8073</f>
        <v>0.33043610549808272</v>
      </c>
    </row>
    <row r="8074" spans="1:25" x14ac:dyDescent="0.35">
      <c r="A8074">
        <v>2770604575</v>
      </c>
      <c r="B8074" t="s">
        <v>268</v>
      </c>
      <c r="C8074" s="9">
        <v>560000</v>
      </c>
      <c r="D8074" s="7">
        <v>3</v>
      </c>
      <c r="E8074" s="7">
        <v>1.75</v>
      </c>
      <c r="F8074" s="7">
        <v>1930</v>
      </c>
      <c r="G8074" s="7">
        <v>1</v>
      </c>
      <c r="H8074" s="7">
        <v>0</v>
      </c>
      <c r="I8074" s="7">
        <v>0</v>
      </c>
      <c r="J8074" s="7">
        <v>8</v>
      </c>
      <c r="K8074" s="7">
        <v>1870</v>
      </c>
      <c r="L8074" s="21">
        <v>0</v>
      </c>
      <c r="M8074">
        <v>47.651600000000002</v>
      </c>
      <c r="N8074" s="19">
        <v>6000</v>
      </c>
      <c r="O8074" s="19">
        <v>3</v>
      </c>
      <c r="P8074" s="19">
        <v>1956</v>
      </c>
      <c r="Q8074" s="19">
        <v>6000</v>
      </c>
      <c r="R8074">
        <v>98119</v>
      </c>
      <c r="S8074">
        <v>-122.375</v>
      </c>
      <c r="T8074" s="23">
        <v>1130</v>
      </c>
      <c r="U8074" s="23">
        <v>800</v>
      </c>
      <c r="W8074" s="35">
        <f>$D$1*D8074+$E$1*E8074+$F$1*F8074+$G$1*G8074+$H$1*H8074+$I$1*I8074+$J$1*J8074+$K$1*K8074+$M$1*M8074+$AB$3</f>
        <v>597321.61534936726</v>
      </c>
      <c r="X8074" s="35">
        <f t="shared" si="130"/>
        <v>0</v>
      </c>
      <c r="Y8074" s="16">
        <f>(W8074-C8074)/C8074</f>
        <v>6.6645741695298674E-2</v>
      </c>
    </row>
    <row r="8075" spans="1:25" x14ac:dyDescent="0.35">
      <c r="A8075">
        <v>7305900082</v>
      </c>
      <c r="B8075" t="s">
        <v>52</v>
      </c>
      <c r="C8075" s="9">
        <v>350000</v>
      </c>
      <c r="D8075" s="7">
        <v>3</v>
      </c>
      <c r="E8075" s="7">
        <v>1.75</v>
      </c>
      <c r="F8075" s="7">
        <v>1490</v>
      </c>
      <c r="G8075" s="7">
        <v>1</v>
      </c>
      <c r="H8075" s="7">
        <v>0</v>
      </c>
      <c r="I8075" s="7">
        <v>0</v>
      </c>
      <c r="J8075" s="7">
        <v>7</v>
      </c>
      <c r="K8075" s="7">
        <v>1450</v>
      </c>
      <c r="L8075" s="21">
        <v>0</v>
      </c>
      <c r="M8075">
        <v>47.7517</v>
      </c>
      <c r="N8075" s="19">
        <v>10344</v>
      </c>
      <c r="O8075" s="19">
        <v>3</v>
      </c>
      <c r="P8075" s="19">
        <v>1985</v>
      </c>
      <c r="Q8075" s="19">
        <v>8632</v>
      </c>
      <c r="R8075">
        <v>98155</v>
      </c>
      <c r="S8075">
        <v>-122.32599999999999</v>
      </c>
      <c r="T8075" s="23">
        <v>1490</v>
      </c>
      <c r="U8075" s="23">
        <v>0</v>
      </c>
      <c r="W8075" s="35">
        <f>$D$1*D8075+$E$1*E8075+$F$1*F8075+$G$1*G8075+$H$1*H8075+$I$1*I8075+$J$1*J8075+$K$1*K8075+$M$1*M8075+$AB$3</f>
        <v>490659.63342316076</v>
      </c>
      <c r="X8075" s="35">
        <f t="shared" si="130"/>
        <v>0</v>
      </c>
      <c r="Y8075" s="16">
        <f>(W8075-C8075)/C8075</f>
        <v>0.40188466692331648</v>
      </c>
    </row>
    <row r="8076" spans="1:25" x14ac:dyDescent="0.35">
      <c r="A8076">
        <v>8661000148</v>
      </c>
      <c r="B8076" t="s">
        <v>58</v>
      </c>
      <c r="C8076" s="9">
        <v>270000</v>
      </c>
      <c r="D8076" s="7">
        <v>3</v>
      </c>
      <c r="E8076" s="7">
        <v>2</v>
      </c>
      <c r="F8076" s="7">
        <v>1510</v>
      </c>
      <c r="G8076" s="7">
        <v>1</v>
      </c>
      <c r="H8076" s="7">
        <v>0</v>
      </c>
      <c r="I8076" s="7">
        <v>0</v>
      </c>
      <c r="J8076" s="7">
        <v>7</v>
      </c>
      <c r="K8076" s="7">
        <v>1370</v>
      </c>
      <c r="L8076" s="21">
        <v>0</v>
      </c>
      <c r="M8076">
        <v>47.207799999999999</v>
      </c>
      <c r="N8076" s="19">
        <v>10215</v>
      </c>
      <c r="O8076" s="19">
        <v>4</v>
      </c>
      <c r="P8076" s="19">
        <v>1995</v>
      </c>
      <c r="Q8076" s="19">
        <v>8902</v>
      </c>
      <c r="R8076">
        <v>98022</v>
      </c>
      <c r="S8076">
        <v>-122.003</v>
      </c>
      <c r="T8076" s="23">
        <v>1510</v>
      </c>
      <c r="U8076" s="23">
        <v>0</v>
      </c>
      <c r="W8076" s="35">
        <f>$D$1*D8076+$E$1*E8076+$F$1*F8076+$G$1*G8076+$H$1*H8076+$I$1*I8076+$J$1*J8076+$K$1*K8076+$M$1*M8076+$AB$3</f>
        <v>136677.43751428649</v>
      </c>
      <c r="X8076" s="35">
        <f t="shared" si="130"/>
        <v>0</v>
      </c>
      <c r="Y8076" s="16">
        <f>(W8076-C8076)/C8076</f>
        <v>-0.49378726846560561</v>
      </c>
    </row>
    <row r="8077" spans="1:25" x14ac:dyDescent="0.35">
      <c r="A8077">
        <v>7968460230</v>
      </c>
      <c r="B8077" t="s">
        <v>114</v>
      </c>
      <c r="C8077" s="9">
        <v>284000</v>
      </c>
      <c r="D8077" s="7">
        <v>3</v>
      </c>
      <c r="E8077" s="7">
        <v>1.75</v>
      </c>
      <c r="F8077" s="7">
        <v>1320</v>
      </c>
      <c r="G8077" s="7">
        <v>1</v>
      </c>
      <c r="H8077" s="7">
        <v>0</v>
      </c>
      <c r="I8077" s="7">
        <v>0</v>
      </c>
      <c r="J8077" s="7">
        <v>7</v>
      </c>
      <c r="K8077" s="7">
        <v>1660</v>
      </c>
      <c r="L8077" s="21">
        <v>0</v>
      </c>
      <c r="M8077">
        <v>47.311999999999998</v>
      </c>
      <c r="N8077" s="19">
        <v>35100</v>
      </c>
      <c r="O8077" s="19">
        <v>3</v>
      </c>
      <c r="P8077" s="19">
        <v>1990</v>
      </c>
      <c r="Q8077" s="19">
        <v>35100</v>
      </c>
      <c r="R8077">
        <v>98092</v>
      </c>
      <c r="S8077">
        <v>-122.129</v>
      </c>
      <c r="T8077" s="23">
        <v>1320</v>
      </c>
      <c r="U8077" s="23">
        <v>0</v>
      </c>
      <c r="W8077" s="35">
        <f>$D$1*D8077+$E$1*E8077+$F$1*F8077+$G$1*G8077+$H$1*H8077+$I$1*I8077+$J$1*J8077+$K$1*K8077+$M$1*M8077+$AB$3</f>
        <v>168969.16025310755</v>
      </c>
      <c r="X8077" s="35">
        <f t="shared" si="130"/>
        <v>0</v>
      </c>
      <c r="Y8077" s="16">
        <f>(W8077-C8077)/C8077</f>
        <v>-0.40503816812286075</v>
      </c>
    </row>
    <row r="8078" spans="1:25" x14ac:dyDescent="0.35">
      <c r="A8078">
        <v>827000110</v>
      </c>
      <c r="B8078" t="s">
        <v>279</v>
      </c>
      <c r="C8078" s="9">
        <v>308000</v>
      </c>
      <c r="D8078" s="7">
        <v>4</v>
      </c>
      <c r="E8078" s="7">
        <v>2.5</v>
      </c>
      <c r="F8078" s="7">
        <v>2330</v>
      </c>
      <c r="G8078" s="7">
        <v>2</v>
      </c>
      <c r="H8078" s="7">
        <v>0</v>
      </c>
      <c r="I8078" s="7">
        <v>0</v>
      </c>
      <c r="J8078" s="7">
        <v>8</v>
      </c>
      <c r="K8078" s="7">
        <v>2330</v>
      </c>
      <c r="L8078" s="21">
        <v>0</v>
      </c>
      <c r="M8078">
        <v>47.3934</v>
      </c>
      <c r="N8078" s="19">
        <v>4606</v>
      </c>
      <c r="O8078" s="19">
        <v>3</v>
      </c>
      <c r="P8078" s="19">
        <v>2004</v>
      </c>
      <c r="Q8078" s="19">
        <v>5783</v>
      </c>
      <c r="R8078">
        <v>98031</v>
      </c>
      <c r="S8078">
        <v>-122.184</v>
      </c>
      <c r="T8078" s="23">
        <v>2330</v>
      </c>
      <c r="U8078" s="23">
        <v>0</v>
      </c>
      <c r="W8078" s="35">
        <f>$D$1*D8078+$E$1*E8078+$F$1*F8078+$G$1*G8078+$H$1*H8078+$I$1*I8078+$J$1*J8078+$K$1*K8078+$M$1*M8078+$AB$3</f>
        <v>450197.0394173339</v>
      </c>
      <c r="X8078" s="35">
        <f t="shared" si="130"/>
        <v>0</v>
      </c>
      <c r="Y8078" s="16">
        <f>(W8078-C8078)/C8078</f>
        <v>0.46167869940692824</v>
      </c>
    </row>
    <row r="8079" spans="1:25" x14ac:dyDescent="0.35">
      <c r="A8079">
        <v>3390600025</v>
      </c>
      <c r="B8079" t="s">
        <v>36</v>
      </c>
      <c r="C8079" s="9">
        <v>450000</v>
      </c>
      <c r="D8079" s="7">
        <v>4</v>
      </c>
      <c r="E8079" s="7">
        <v>2</v>
      </c>
      <c r="F8079" s="7">
        <v>2240</v>
      </c>
      <c r="G8079" s="7">
        <v>1</v>
      </c>
      <c r="H8079" s="7">
        <v>0</v>
      </c>
      <c r="I8079" s="7">
        <v>0</v>
      </c>
      <c r="J8079" s="7">
        <v>7</v>
      </c>
      <c r="K8079" s="7">
        <v>1340</v>
      </c>
      <c r="L8079" s="21">
        <v>0</v>
      </c>
      <c r="M8079">
        <v>47.533099999999997</v>
      </c>
      <c r="N8079" s="19">
        <v>7725</v>
      </c>
      <c r="O8079" s="19">
        <v>5</v>
      </c>
      <c r="P8079" s="19">
        <v>1956</v>
      </c>
      <c r="Q8079" s="19">
        <v>6300</v>
      </c>
      <c r="R8079">
        <v>98106</v>
      </c>
      <c r="S8079">
        <v>-122.36499999999999</v>
      </c>
      <c r="T8079" s="23">
        <v>1120</v>
      </c>
      <c r="U8079" s="23">
        <v>1120</v>
      </c>
      <c r="W8079" s="35">
        <f>$D$1*D8079+$E$1*E8079+$F$1*F8079+$G$1*G8079+$H$1*H8079+$I$1*I8079+$J$1*J8079+$K$1*K8079+$M$1*M8079+$AB$3</f>
        <v>473556.73897409067</v>
      </c>
      <c r="X8079" s="35">
        <f t="shared" si="130"/>
        <v>0</v>
      </c>
      <c r="Y8079" s="16">
        <f>(W8079-C8079)/C8079</f>
        <v>5.2348308831312591E-2</v>
      </c>
    </row>
    <row r="8080" spans="1:25" x14ac:dyDescent="0.35">
      <c r="A8080">
        <v>1026069172</v>
      </c>
      <c r="B8080" t="s">
        <v>97</v>
      </c>
      <c r="C8080" s="9">
        <v>540000</v>
      </c>
      <c r="D8080" s="7">
        <v>4</v>
      </c>
      <c r="E8080" s="7">
        <v>2.5</v>
      </c>
      <c r="F8080" s="7">
        <v>2050</v>
      </c>
      <c r="G8080" s="7">
        <v>2</v>
      </c>
      <c r="H8080" s="7">
        <v>0</v>
      </c>
      <c r="I8080" s="7">
        <v>0</v>
      </c>
      <c r="J8080" s="7">
        <v>8</v>
      </c>
      <c r="K8080" s="7">
        <v>2240</v>
      </c>
      <c r="L8080" s="21">
        <v>0</v>
      </c>
      <c r="M8080">
        <v>47.757199999999997</v>
      </c>
      <c r="N8080" s="19">
        <v>34222</v>
      </c>
      <c r="O8080" s="19">
        <v>4</v>
      </c>
      <c r="P8080" s="19">
        <v>1989</v>
      </c>
      <c r="Q8080" s="19">
        <v>51400</v>
      </c>
      <c r="R8080">
        <v>98077</v>
      </c>
      <c r="S8080">
        <v>-122.02200000000001</v>
      </c>
      <c r="T8080" s="23">
        <v>2050</v>
      </c>
      <c r="U8080" s="23">
        <v>0</v>
      </c>
      <c r="W8080" s="35">
        <f>$D$1*D8080+$E$1*E8080+$F$1*F8080+$G$1*G8080+$H$1*H8080+$I$1*I8080+$J$1*J8080+$K$1*K8080+$M$1*M8080+$AB$3</f>
        <v>626348.10528174043</v>
      </c>
      <c r="X8080" s="35">
        <f t="shared" si="130"/>
        <v>0</v>
      </c>
      <c r="Y8080" s="16">
        <f>(W8080-C8080)/C8080</f>
        <v>0.15990389866988969</v>
      </c>
    </row>
    <row r="8081" spans="1:25" x14ac:dyDescent="0.35">
      <c r="A8081">
        <v>1226039103</v>
      </c>
      <c r="B8081" t="s">
        <v>85</v>
      </c>
      <c r="C8081" s="9">
        <v>380000</v>
      </c>
      <c r="D8081" s="7">
        <v>4</v>
      </c>
      <c r="E8081" s="7">
        <v>1.5</v>
      </c>
      <c r="F8081" s="7">
        <v>1680</v>
      </c>
      <c r="G8081" s="7">
        <v>1</v>
      </c>
      <c r="H8081" s="7">
        <v>0</v>
      </c>
      <c r="I8081" s="7">
        <v>0</v>
      </c>
      <c r="J8081" s="7">
        <v>7</v>
      </c>
      <c r="K8081" s="7">
        <v>1770</v>
      </c>
      <c r="L8081" s="21">
        <v>0</v>
      </c>
      <c r="M8081">
        <v>47.756500000000003</v>
      </c>
      <c r="N8081" s="19">
        <v>11123</v>
      </c>
      <c r="O8081" s="19">
        <v>3</v>
      </c>
      <c r="P8081" s="19">
        <v>1959</v>
      </c>
      <c r="Q8081" s="19">
        <v>10103</v>
      </c>
      <c r="R8081">
        <v>98177</v>
      </c>
      <c r="S8081">
        <v>-122.361</v>
      </c>
      <c r="T8081" s="23">
        <v>1130</v>
      </c>
      <c r="U8081" s="23">
        <v>550</v>
      </c>
      <c r="W8081" s="35">
        <f>$D$1*D8081+$E$1*E8081+$F$1*F8081+$G$1*G8081+$H$1*H8081+$I$1*I8081+$J$1*J8081+$K$1*K8081+$M$1*M8081+$AB$3</f>
        <v>508074.51632929221</v>
      </c>
      <c r="X8081" s="35">
        <f t="shared" si="130"/>
        <v>0</v>
      </c>
      <c r="Y8081" s="16">
        <f>(W8081-C8081)/C8081</f>
        <v>0.33703820086655845</v>
      </c>
    </row>
    <row r="8082" spans="1:25" x14ac:dyDescent="0.35">
      <c r="A8082">
        <v>2125079054</v>
      </c>
      <c r="B8082" t="s">
        <v>208</v>
      </c>
      <c r="C8082" s="9">
        <v>522500</v>
      </c>
      <c r="D8082" s="7">
        <v>4</v>
      </c>
      <c r="E8082" s="7">
        <v>2.75</v>
      </c>
      <c r="F8082" s="7">
        <v>2200</v>
      </c>
      <c r="G8082" s="7">
        <v>1.5</v>
      </c>
      <c r="H8082" s="7">
        <v>0</v>
      </c>
      <c r="I8082" s="7">
        <v>0</v>
      </c>
      <c r="J8082" s="7">
        <v>7</v>
      </c>
      <c r="K8082" s="7">
        <v>1710</v>
      </c>
      <c r="L8082" s="21">
        <v>0</v>
      </c>
      <c r="M8082">
        <v>47.630099999999999</v>
      </c>
      <c r="N8082" s="19">
        <v>122403</v>
      </c>
      <c r="O8082" s="19">
        <v>3</v>
      </c>
      <c r="P8082" s="19">
        <v>1971</v>
      </c>
      <c r="Q8082" s="19">
        <v>74487</v>
      </c>
      <c r="R8082">
        <v>98014</v>
      </c>
      <c r="S8082">
        <v>-121.911</v>
      </c>
      <c r="T8082" s="23">
        <v>2200</v>
      </c>
      <c r="U8082" s="23">
        <v>0</v>
      </c>
      <c r="W8082" s="35">
        <f>$D$1*D8082+$E$1*E8082+$F$1*F8082+$G$1*G8082+$H$1*H8082+$I$1*I8082+$J$1*J8082+$K$1*K8082+$M$1*M8082+$AB$3</f>
        <v>507883.04141139239</v>
      </c>
      <c r="X8082" s="35">
        <f t="shared" si="130"/>
        <v>0</v>
      </c>
      <c r="Y8082" s="16">
        <f>(W8082-C8082)/C8082</f>
        <v>-2.7975040360971502E-2</v>
      </c>
    </row>
    <row r="8083" spans="1:25" x14ac:dyDescent="0.35">
      <c r="A8083">
        <v>1545807810</v>
      </c>
      <c r="B8083" t="s">
        <v>76</v>
      </c>
      <c r="C8083" s="9">
        <v>118000</v>
      </c>
      <c r="D8083" s="7">
        <v>1</v>
      </c>
      <c r="E8083" s="7">
        <v>1</v>
      </c>
      <c r="F8083" s="7">
        <v>670</v>
      </c>
      <c r="G8083" s="7">
        <v>1</v>
      </c>
      <c r="H8083" s="7">
        <v>0</v>
      </c>
      <c r="I8083" s="7">
        <v>0</v>
      </c>
      <c r="J8083" s="7">
        <v>6</v>
      </c>
      <c r="K8083" s="7">
        <v>1600</v>
      </c>
      <c r="L8083" s="21">
        <v>0</v>
      </c>
      <c r="M8083">
        <v>47.359400000000001</v>
      </c>
      <c r="N8083" s="19">
        <v>7957</v>
      </c>
      <c r="O8083" s="19">
        <v>4</v>
      </c>
      <c r="P8083" s="19">
        <v>1978</v>
      </c>
      <c r="Q8083" s="19">
        <v>7957</v>
      </c>
      <c r="R8083">
        <v>98038</v>
      </c>
      <c r="S8083">
        <v>-122.056</v>
      </c>
      <c r="T8083" s="23">
        <v>670</v>
      </c>
      <c r="U8083" s="23">
        <v>0</v>
      </c>
      <c r="W8083" s="35">
        <f>$D$1*D8083+$E$1*E8083+$F$1*F8083+$G$1*G8083+$H$1*H8083+$I$1*I8083+$J$1*J8083+$K$1*K8083+$M$1*M8083+$AB$3</f>
        <v>59320.120666634291</v>
      </c>
      <c r="X8083" s="35">
        <f t="shared" si="130"/>
        <v>0</v>
      </c>
      <c r="Y8083" s="16">
        <f>(W8083-C8083)/C8083</f>
        <v>-0.49728711299462464</v>
      </c>
    </row>
    <row r="8084" spans="1:25" x14ac:dyDescent="0.35">
      <c r="A8084">
        <v>7205500120</v>
      </c>
      <c r="B8084" t="s">
        <v>226</v>
      </c>
      <c r="C8084" s="9">
        <v>280400</v>
      </c>
      <c r="D8084" s="7">
        <v>4</v>
      </c>
      <c r="E8084" s="7">
        <v>1.75</v>
      </c>
      <c r="F8084" s="7">
        <v>1730</v>
      </c>
      <c r="G8084" s="7">
        <v>1</v>
      </c>
      <c r="H8084" s="7">
        <v>0</v>
      </c>
      <c r="I8084" s="7">
        <v>0</v>
      </c>
      <c r="J8084" s="7">
        <v>7</v>
      </c>
      <c r="K8084" s="7">
        <v>1620</v>
      </c>
      <c r="L8084" s="21">
        <v>0</v>
      </c>
      <c r="M8084">
        <v>47.353999999999999</v>
      </c>
      <c r="N8084" s="19">
        <v>7210</v>
      </c>
      <c r="O8084" s="19">
        <v>4</v>
      </c>
      <c r="P8084" s="19">
        <v>1968</v>
      </c>
      <c r="Q8084" s="19">
        <v>7210</v>
      </c>
      <c r="R8084">
        <v>98003</v>
      </c>
      <c r="S8084">
        <v>-122.315</v>
      </c>
      <c r="T8084" s="23">
        <v>1010</v>
      </c>
      <c r="U8084" s="23">
        <v>720</v>
      </c>
      <c r="W8084" s="35">
        <f>$D$1*D8084+$E$1*E8084+$F$1*F8084+$G$1*G8084+$H$1*H8084+$I$1*I8084+$J$1*J8084+$K$1*K8084+$M$1*M8084+$AB$3</f>
        <v>252211.22910314798</v>
      </c>
      <c r="X8084" s="35">
        <f t="shared" si="130"/>
        <v>0</v>
      </c>
      <c r="Y8084" s="16">
        <f>(W8084-C8084)/C8084</f>
        <v>-0.10053056667921546</v>
      </c>
    </row>
    <row r="8085" spans="1:25" x14ac:dyDescent="0.35">
      <c r="A8085">
        <v>924069176</v>
      </c>
      <c r="B8085" t="s">
        <v>177</v>
      </c>
      <c r="C8085" s="9">
        <v>710000</v>
      </c>
      <c r="D8085" s="7">
        <v>4</v>
      </c>
      <c r="E8085" s="7">
        <v>2.75</v>
      </c>
      <c r="F8085" s="7">
        <v>2710</v>
      </c>
      <c r="G8085" s="7">
        <v>1.5</v>
      </c>
      <c r="H8085" s="7">
        <v>0</v>
      </c>
      <c r="I8085" s="7">
        <v>0</v>
      </c>
      <c r="J8085" s="7">
        <v>8</v>
      </c>
      <c r="K8085" s="7">
        <v>2110</v>
      </c>
      <c r="L8085" s="21">
        <v>0</v>
      </c>
      <c r="M8085">
        <v>47.583599999999997</v>
      </c>
      <c r="N8085" s="19">
        <v>41811</v>
      </c>
      <c r="O8085" s="19">
        <v>4</v>
      </c>
      <c r="P8085" s="19">
        <v>1995</v>
      </c>
      <c r="Q8085" s="19">
        <v>35656</v>
      </c>
      <c r="R8085">
        <v>98075</v>
      </c>
      <c r="S8085">
        <v>-122.04600000000001</v>
      </c>
      <c r="T8085" s="23">
        <v>1690</v>
      </c>
      <c r="U8085" s="23">
        <v>1020</v>
      </c>
      <c r="W8085" s="35">
        <f>$D$1*D8085+$E$1*E8085+$F$1*F8085+$G$1*G8085+$H$1*H8085+$I$1*I8085+$J$1*J8085+$K$1*K8085+$M$1*M8085+$AB$3</f>
        <v>664413.51319576427</v>
      </c>
      <c r="X8085" s="35">
        <f t="shared" si="130"/>
        <v>0</v>
      </c>
      <c r="Y8085" s="16">
        <f>(W8085-C8085)/C8085</f>
        <v>-6.4206319442585535E-2</v>
      </c>
    </row>
    <row r="8086" spans="1:25" x14ac:dyDescent="0.35">
      <c r="A8086">
        <v>4045500620</v>
      </c>
      <c r="B8086" t="s">
        <v>275</v>
      </c>
      <c r="C8086" s="9">
        <v>720000</v>
      </c>
      <c r="D8086" s="7">
        <v>3</v>
      </c>
      <c r="E8086" s="7">
        <v>3.25</v>
      </c>
      <c r="F8086" s="7">
        <v>3410</v>
      </c>
      <c r="G8086" s="7">
        <v>2</v>
      </c>
      <c r="H8086" s="7">
        <v>0</v>
      </c>
      <c r="I8086" s="7">
        <v>0</v>
      </c>
      <c r="J8086" s="7">
        <v>8</v>
      </c>
      <c r="K8086" s="7">
        <v>1660</v>
      </c>
      <c r="L8086" s="21">
        <v>0</v>
      </c>
      <c r="M8086">
        <v>47.692900000000002</v>
      </c>
      <c r="N8086" s="19">
        <v>25741</v>
      </c>
      <c r="O8086" s="19">
        <v>4</v>
      </c>
      <c r="P8086" s="19">
        <v>1993</v>
      </c>
      <c r="Q8086" s="19">
        <v>25865</v>
      </c>
      <c r="R8086">
        <v>98014</v>
      </c>
      <c r="S8086">
        <v>-121.86799999999999</v>
      </c>
      <c r="T8086" s="23">
        <v>3410</v>
      </c>
      <c r="U8086" s="23">
        <v>0</v>
      </c>
      <c r="W8086" s="35">
        <f>$D$1*D8086+$E$1*E8086+$F$1*F8086+$G$1*G8086+$H$1*H8086+$I$1*I8086+$J$1*J8086+$K$1*K8086+$M$1*M8086+$AB$3</f>
        <v>895691.95094318315</v>
      </c>
      <c r="X8086" s="35">
        <f t="shared" si="130"/>
        <v>0</v>
      </c>
      <c r="Y8086" s="16">
        <f>(W8086-C8086)/C8086</f>
        <v>0.24401659853219881</v>
      </c>
    </row>
    <row r="8087" spans="1:25" x14ac:dyDescent="0.35">
      <c r="A8087">
        <v>8146100325</v>
      </c>
      <c r="B8087" t="s">
        <v>160</v>
      </c>
      <c r="C8087" s="9">
        <v>787000</v>
      </c>
      <c r="D8087" s="7">
        <v>3</v>
      </c>
      <c r="E8087" s="7">
        <v>1.75</v>
      </c>
      <c r="F8087" s="7">
        <v>1330</v>
      </c>
      <c r="G8087" s="7">
        <v>1</v>
      </c>
      <c r="H8087" s="7">
        <v>0</v>
      </c>
      <c r="I8087" s="7">
        <v>0</v>
      </c>
      <c r="J8087" s="7">
        <v>8</v>
      </c>
      <c r="K8087" s="7">
        <v>1690</v>
      </c>
      <c r="L8087" s="21">
        <v>0</v>
      </c>
      <c r="M8087">
        <v>47.607399999999998</v>
      </c>
      <c r="N8087" s="19">
        <v>7500</v>
      </c>
      <c r="O8087" s="19">
        <v>3</v>
      </c>
      <c r="P8087" s="19">
        <v>1961</v>
      </c>
      <c r="Q8087" s="19">
        <v>7800</v>
      </c>
      <c r="R8087">
        <v>98004</v>
      </c>
      <c r="S8087">
        <v>-122.19499999999999</v>
      </c>
      <c r="T8087" s="23">
        <v>1330</v>
      </c>
      <c r="U8087" s="23">
        <v>0</v>
      </c>
      <c r="W8087" s="35">
        <f>$D$1*D8087+$E$1*E8087+$F$1*F8087+$G$1*G8087+$H$1*H8087+$I$1*I8087+$J$1*J8087+$K$1*K8087+$M$1*M8087+$AB$3</f>
        <v>437992.10054141656</v>
      </c>
      <c r="X8087" s="35">
        <f t="shared" si="130"/>
        <v>0</v>
      </c>
      <c r="Y8087" s="16">
        <f>(W8087-C8087)/C8087</f>
        <v>-0.44346620007443893</v>
      </c>
    </row>
    <row r="8088" spans="1:25" x14ac:dyDescent="0.35">
      <c r="A8088">
        <v>8663240180</v>
      </c>
      <c r="B8088" t="s">
        <v>105</v>
      </c>
      <c r="C8088" s="9">
        <v>537000</v>
      </c>
      <c r="D8088" s="7">
        <v>4</v>
      </c>
      <c r="E8088" s="7">
        <v>2.5</v>
      </c>
      <c r="F8088" s="7">
        <v>1990</v>
      </c>
      <c r="G8088" s="7">
        <v>2</v>
      </c>
      <c r="H8088" s="7">
        <v>0</v>
      </c>
      <c r="I8088" s="7">
        <v>0</v>
      </c>
      <c r="J8088" s="7">
        <v>8</v>
      </c>
      <c r="K8088" s="7">
        <v>1990</v>
      </c>
      <c r="L8088" s="21">
        <v>0</v>
      </c>
      <c r="M8088">
        <v>47.731999999999999</v>
      </c>
      <c r="N8088" s="19">
        <v>2660</v>
      </c>
      <c r="O8088" s="19">
        <v>3</v>
      </c>
      <c r="P8088" s="19">
        <v>2012</v>
      </c>
      <c r="Q8088" s="19">
        <v>2665</v>
      </c>
      <c r="R8088">
        <v>98034</v>
      </c>
      <c r="S8088">
        <v>-122.178</v>
      </c>
      <c r="T8088" s="23">
        <v>1990</v>
      </c>
      <c r="U8088" s="23">
        <v>0</v>
      </c>
      <c r="W8088" s="35">
        <f>$D$1*D8088+$E$1*E8088+$F$1*F8088+$G$1*G8088+$H$1*H8088+$I$1*I8088+$J$1*J8088+$K$1*K8088+$M$1*M8088+$AB$3</f>
        <v>595216.2841142565</v>
      </c>
      <c r="X8088" s="35">
        <f t="shared" si="130"/>
        <v>0</v>
      </c>
      <c r="Y8088" s="16">
        <f>(W8088-C8088)/C8088</f>
        <v>0.10841021250327096</v>
      </c>
    </row>
    <row r="8089" spans="1:25" x14ac:dyDescent="0.35">
      <c r="A8089">
        <v>2087700115</v>
      </c>
      <c r="B8089" t="s">
        <v>44</v>
      </c>
      <c r="C8089" s="9">
        <v>650000</v>
      </c>
      <c r="D8089" s="7">
        <v>2</v>
      </c>
      <c r="E8089" s="7">
        <v>1.5</v>
      </c>
      <c r="F8089" s="7">
        <v>1900</v>
      </c>
      <c r="G8089" s="7">
        <v>1</v>
      </c>
      <c r="H8089" s="7">
        <v>0</v>
      </c>
      <c r="I8089" s="7">
        <v>0</v>
      </c>
      <c r="J8089" s="7">
        <v>7</v>
      </c>
      <c r="K8089" s="7">
        <v>2130</v>
      </c>
      <c r="L8089" s="21">
        <v>0</v>
      </c>
      <c r="M8089">
        <v>47.583399999999997</v>
      </c>
      <c r="N8089" s="19">
        <v>4450</v>
      </c>
      <c r="O8089" s="19">
        <v>5</v>
      </c>
      <c r="P8089" s="19">
        <v>1916</v>
      </c>
      <c r="Q8089" s="19">
        <v>5000</v>
      </c>
      <c r="R8089">
        <v>98144</v>
      </c>
      <c r="S8089">
        <v>-122.29300000000001</v>
      </c>
      <c r="T8089" s="23">
        <v>1500</v>
      </c>
      <c r="U8089" s="23">
        <v>400</v>
      </c>
      <c r="W8089" s="35">
        <f>$D$1*D8089+$E$1*E8089+$F$1*F8089+$G$1*G8089+$H$1*H8089+$I$1*I8089+$J$1*J8089+$K$1*K8089+$M$1*M8089+$AB$3</f>
        <v>509530.55330761895</v>
      </c>
      <c r="X8089" s="35">
        <f t="shared" si="130"/>
        <v>0</v>
      </c>
      <c r="Y8089" s="16">
        <f>(W8089-C8089)/C8089</f>
        <v>-0.21610684106520162</v>
      </c>
    </row>
    <row r="8090" spans="1:25" x14ac:dyDescent="0.35">
      <c r="A8090">
        <v>7973202225</v>
      </c>
      <c r="B8090" t="s">
        <v>248</v>
      </c>
      <c r="C8090" s="9">
        <v>154200</v>
      </c>
      <c r="D8090" s="7">
        <v>4</v>
      </c>
      <c r="E8090" s="7">
        <v>1</v>
      </c>
      <c r="F8090" s="7">
        <v>1310</v>
      </c>
      <c r="G8090" s="7">
        <v>1</v>
      </c>
      <c r="H8090" s="7">
        <v>0</v>
      </c>
      <c r="I8090" s="7">
        <v>0</v>
      </c>
      <c r="J8090" s="7">
        <v>6</v>
      </c>
      <c r="K8090" s="7">
        <v>1310</v>
      </c>
      <c r="L8090" s="21">
        <v>0</v>
      </c>
      <c r="M8090">
        <v>47.510399999999997</v>
      </c>
      <c r="N8090" s="19">
        <v>8640</v>
      </c>
      <c r="O8090" s="19">
        <v>3</v>
      </c>
      <c r="P8090" s="19">
        <v>1948</v>
      </c>
      <c r="Q8090" s="19">
        <v>8640</v>
      </c>
      <c r="R8090">
        <v>98146</v>
      </c>
      <c r="S8090">
        <v>-122.342</v>
      </c>
      <c r="T8090" s="23">
        <v>910</v>
      </c>
      <c r="U8090" s="23">
        <v>400</v>
      </c>
      <c r="W8090" s="35">
        <f>$D$1*D8090+$E$1*E8090+$F$1*F8090+$G$1*G8090+$H$1*H8090+$I$1*I8090+$J$1*J8090+$K$1*K8090+$M$1*M8090+$AB$3</f>
        <v>197042.80493609235</v>
      </c>
      <c r="X8090" s="35">
        <f t="shared" si="130"/>
        <v>0</v>
      </c>
      <c r="Y8090" s="16">
        <f>(W8090-C8090)/C8090</f>
        <v>0.27783920192018385</v>
      </c>
    </row>
    <row r="8091" spans="1:25" x14ac:dyDescent="0.35">
      <c r="A8091">
        <v>2557000090</v>
      </c>
      <c r="B8091" t="s">
        <v>27</v>
      </c>
      <c r="C8091" s="9">
        <v>238000</v>
      </c>
      <c r="D8091" s="7">
        <v>4</v>
      </c>
      <c r="E8091" s="7">
        <v>2.5</v>
      </c>
      <c r="F8091" s="7">
        <v>1690</v>
      </c>
      <c r="G8091" s="7">
        <v>1</v>
      </c>
      <c r="H8091" s="7">
        <v>0</v>
      </c>
      <c r="I8091" s="7">
        <v>0</v>
      </c>
      <c r="J8091" s="7">
        <v>7</v>
      </c>
      <c r="K8091" s="7">
        <v>1690</v>
      </c>
      <c r="L8091" s="21">
        <v>0</v>
      </c>
      <c r="M8091">
        <v>47.3001</v>
      </c>
      <c r="N8091" s="19">
        <v>7260</v>
      </c>
      <c r="O8091" s="19">
        <v>3</v>
      </c>
      <c r="P8091" s="19">
        <v>1979</v>
      </c>
      <c r="Q8091" s="19">
        <v>7700</v>
      </c>
      <c r="R8091">
        <v>98023</v>
      </c>
      <c r="S8091">
        <v>-122.36799999999999</v>
      </c>
      <c r="T8091" s="23">
        <v>1080</v>
      </c>
      <c r="U8091" s="23">
        <v>610</v>
      </c>
      <c r="W8091" s="35">
        <f>$D$1*D8091+$E$1*E8091+$F$1*F8091+$G$1*G8091+$H$1*H8091+$I$1*I8091+$J$1*J8091+$K$1*K8091+$M$1*M8091+$AB$3</f>
        <v>199258.47115663812</v>
      </c>
      <c r="X8091" s="35">
        <f t="shared" si="130"/>
        <v>0</v>
      </c>
      <c r="Y8091" s="16">
        <f>(W8091-C8091)/C8091</f>
        <v>-0.16277953295530204</v>
      </c>
    </row>
    <row r="8092" spans="1:25" x14ac:dyDescent="0.35">
      <c r="A8092">
        <v>3500100209</v>
      </c>
      <c r="B8092" t="s">
        <v>168</v>
      </c>
      <c r="C8092" s="9">
        <v>285650</v>
      </c>
      <c r="D8092" s="7">
        <v>3</v>
      </c>
      <c r="E8092" s="7">
        <v>1</v>
      </c>
      <c r="F8092" s="7">
        <v>1040</v>
      </c>
      <c r="G8092" s="7">
        <v>1</v>
      </c>
      <c r="H8092" s="7">
        <v>0</v>
      </c>
      <c r="I8092" s="7">
        <v>0</v>
      </c>
      <c r="J8092" s="7">
        <v>7</v>
      </c>
      <c r="K8092" s="7">
        <v>1420</v>
      </c>
      <c r="L8092" s="21">
        <v>0</v>
      </c>
      <c r="M8092">
        <v>47.7348</v>
      </c>
      <c r="N8092" s="19">
        <v>8199</v>
      </c>
      <c r="O8092" s="19">
        <v>3</v>
      </c>
      <c r="P8092" s="19">
        <v>1953</v>
      </c>
      <c r="Q8092" s="19">
        <v>8200</v>
      </c>
      <c r="R8092">
        <v>98155</v>
      </c>
      <c r="S8092">
        <v>-122.30200000000001</v>
      </c>
      <c r="T8092" s="23">
        <v>1040</v>
      </c>
      <c r="U8092" s="23">
        <v>0</v>
      </c>
      <c r="W8092" s="35">
        <f>$D$1*D8092+$E$1*E8092+$F$1*F8092+$G$1*G8092+$H$1*H8092+$I$1*I8092+$J$1*J8092+$K$1*K8092+$M$1*M8092+$AB$3</f>
        <v>392210.10819384456</v>
      </c>
      <c r="X8092" s="35">
        <f t="shared" si="130"/>
        <v>0</v>
      </c>
      <c r="Y8092" s="16">
        <f>(W8092-C8092)/C8092</f>
        <v>0.37304431364902696</v>
      </c>
    </row>
    <row r="8093" spans="1:25" x14ac:dyDescent="0.35">
      <c r="A8093">
        <v>7234601166</v>
      </c>
      <c r="B8093" t="s">
        <v>141</v>
      </c>
      <c r="C8093" s="9">
        <v>485500</v>
      </c>
      <c r="D8093" s="7">
        <v>2</v>
      </c>
      <c r="E8093" s="7">
        <v>1.5</v>
      </c>
      <c r="F8093" s="7">
        <v>1340</v>
      </c>
      <c r="G8093" s="7">
        <v>2</v>
      </c>
      <c r="H8093" s="7">
        <v>0</v>
      </c>
      <c r="I8093" s="7">
        <v>0</v>
      </c>
      <c r="J8093" s="7">
        <v>8</v>
      </c>
      <c r="K8093" s="7">
        <v>1460</v>
      </c>
      <c r="L8093" s="21">
        <v>0</v>
      </c>
      <c r="M8093">
        <v>47.616999999999997</v>
      </c>
      <c r="N8093" s="19">
        <v>1286</v>
      </c>
      <c r="O8093" s="19">
        <v>3</v>
      </c>
      <c r="P8093" s="19">
        <v>2006</v>
      </c>
      <c r="Q8093" s="19">
        <v>1245</v>
      </c>
      <c r="R8093">
        <v>98122</v>
      </c>
      <c r="S8093">
        <v>-122.309</v>
      </c>
      <c r="T8093" s="23">
        <v>1190</v>
      </c>
      <c r="U8093" s="23">
        <v>150</v>
      </c>
      <c r="W8093" s="35">
        <f>$D$1*D8093+$E$1*E8093+$F$1*F8093+$G$1*G8093+$H$1*H8093+$I$1*I8093+$J$1*J8093+$K$1*K8093+$M$1*M8093+$AB$3</f>
        <v>453735.5936617218</v>
      </c>
      <c r="X8093" s="35">
        <f t="shared" si="130"/>
        <v>0</v>
      </c>
      <c r="Y8093" s="16">
        <f>(W8093-C8093)/C8093</f>
        <v>-6.5426171654538012E-2</v>
      </c>
    </row>
    <row r="8094" spans="1:25" x14ac:dyDescent="0.35">
      <c r="A8094">
        <v>3972900215</v>
      </c>
      <c r="B8094" t="s">
        <v>126</v>
      </c>
      <c r="C8094" s="9">
        <v>315000</v>
      </c>
      <c r="D8094" s="7">
        <v>2</v>
      </c>
      <c r="E8094" s="7">
        <v>1</v>
      </c>
      <c r="F8094" s="7">
        <v>1120</v>
      </c>
      <c r="G8094" s="7">
        <v>1</v>
      </c>
      <c r="H8094" s="7">
        <v>0</v>
      </c>
      <c r="I8094" s="7">
        <v>0</v>
      </c>
      <c r="J8094" s="7">
        <v>7</v>
      </c>
      <c r="K8094" s="7">
        <v>1320</v>
      </c>
      <c r="L8094" s="21">
        <v>0</v>
      </c>
      <c r="M8094">
        <v>47.764800000000001</v>
      </c>
      <c r="N8094" s="19">
        <v>7350</v>
      </c>
      <c r="O8094" s="19">
        <v>3</v>
      </c>
      <c r="P8094" s="19">
        <v>1942</v>
      </c>
      <c r="Q8094" s="19">
        <v>7545</v>
      </c>
      <c r="R8094">
        <v>98155</v>
      </c>
      <c r="S8094">
        <v>-122.31</v>
      </c>
      <c r="T8094" s="23">
        <v>1120</v>
      </c>
      <c r="U8094" s="23">
        <v>0</v>
      </c>
      <c r="W8094" s="35">
        <f>$D$1*D8094+$E$1*E8094+$F$1*F8094+$G$1*G8094+$H$1*H8094+$I$1*I8094+$J$1*J8094+$K$1*K8094+$M$1*M8094+$AB$3</f>
        <v>460438.77891144156</v>
      </c>
      <c r="X8094" s="35">
        <f t="shared" si="130"/>
        <v>0</v>
      </c>
      <c r="Y8094" s="16">
        <f>(W8094-C8094)/C8094</f>
        <v>0.46171040924267165</v>
      </c>
    </row>
    <row r="8095" spans="1:25" x14ac:dyDescent="0.35">
      <c r="A8095">
        <v>1924059029</v>
      </c>
      <c r="B8095" t="s">
        <v>267</v>
      </c>
      <c r="C8095" s="10">
        <v>4670000</v>
      </c>
      <c r="D8095" s="7">
        <v>5</v>
      </c>
      <c r="E8095" s="7">
        <v>6.75</v>
      </c>
      <c r="F8095" s="7">
        <v>9640</v>
      </c>
      <c r="G8095" s="7">
        <v>1</v>
      </c>
      <c r="H8095" s="7">
        <v>1</v>
      </c>
      <c r="I8095" s="7">
        <v>4</v>
      </c>
      <c r="J8095" s="7">
        <v>12</v>
      </c>
      <c r="K8095" s="7">
        <v>3270</v>
      </c>
      <c r="L8095" s="21">
        <v>2009</v>
      </c>
      <c r="M8095">
        <v>47.557000000000002</v>
      </c>
      <c r="N8095" s="19">
        <v>13068</v>
      </c>
      <c r="O8095" s="19">
        <v>3</v>
      </c>
      <c r="P8095" s="19">
        <v>1983</v>
      </c>
      <c r="Q8095" s="19">
        <v>10454</v>
      </c>
      <c r="R8095">
        <v>98040</v>
      </c>
      <c r="S8095">
        <v>-122.21</v>
      </c>
      <c r="T8095" s="23">
        <v>4820</v>
      </c>
      <c r="U8095" s="23">
        <v>4820</v>
      </c>
      <c r="W8095" s="35">
        <f>$D$1*D8095+$E$1*E8095+$F$1*F8095+$G$1*G8095+$H$1*H8095+$I$1*I8095+$J$1*J8095+$K$1*K8095+$M$1*M8095+$AB$3</f>
        <v>3302802.2762552202</v>
      </c>
      <c r="X8095" s="35">
        <f t="shared" si="130"/>
        <v>0</v>
      </c>
      <c r="Y8095" s="16">
        <f>(W8095-C8095)/C8095</f>
        <v>-0.29276182521301497</v>
      </c>
    </row>
    <row r="8096" spans="1:25" x14ac:dyDescent="0.35">
      <c r="A8096">
        <v>3900500110</v>
      </c>
      <c r="B8096" t="s">
        <v>156</v>
      </c>
      <c r="C8096" s="9">
        <v>627000</v>
      </c>
      <c r="D8096" s="7">
        <v>3</v>
      </c>
      <c r="E8096" s="7">
        <v>2</v>
      </c>
      <c r="F8096" s="7">
        <v>2310</v>
      </c>
      <c r="G8096" s="7">
        <v>2</v>
      </c>
      <c r="H8096" s="7">
        <v>0</v>
      </c>
      <c r="I8096" s="7">
        <v>0</v>
      </c>
      <c r="J8096" s="7">
        <v>7</v>
      </c>
      <c r="K8096" s="7">
        <v>1430</v>
      </c>
      <c r="L8096" s="21">
        <v>0</v>
      </c>
      <c r="M8096">
        <v>47.672699999999999</v>
      </c>
      <c r="N8096" s="19">
        <v>10525</v>
      </c>
      <c r="O8096" s="19">
        <v>5</v>
      </c>
      <c r="P8096" s="19">
        <v>1965</v>
      </c>
      <c r="Q8096" s="19">
        <v>10523</v>
      </c>
      <c r="R8096">
        <v>98033</v>
      </c>
      <c r="S8096">
        <v>-122.17400000000001</v>
      </c>
      <c r="T8096" s="23">
        <v>2310</v>
      </c>
      <c r="U8096" s="23">
        <v>0</v>
      </c>
      <c r="W8096" s="35">
        <f>$D$1*D8096+$E$1*E8096+$F$1*F8096+$G$1*G8096+$H$1*H8096+$I$1*I8096+$J$1*J8096+$K$1*K8096+$M$1*M8096+$AB$3</f>
        <v>585998.51880802959</v>
      </c>
      <c r="X8096" s="35">
        <f t="shared" si="130"/>
        <v>0</v>
      </c>
      <c r="Y8096" s="16">
        <f>(W8096-C8096)/C8096</f>
        <v>-6.5393111948916116E-2</v>
      </c>
    </row>
    <row r="8097" spans="1:25" x14ac:dyDescent="0.35">
      <c r="A8097">
        <v>5561000600</v>
      </c>
      <c r="B8097" t="s">
        <v>205</v>
      </c>
      <c r="C8097" s="9">
        <v>525000</v>
      </c>
      <c r="D8097" s="7">
        <v>3</v>
      </c>
      <c r="E8097" s="7">
        <v>2.5</v>
      </c>
      <c r="F8097" s="7">
        <v>2190</v>
      </c>
      <c r="G8097" s="7">
        <v>2</v>
      </c>
      <c r="H8097" s="7">
        <v>0</v>
      </c>
      <c r="I8097" s="7">
        <v>0</v>
      </c>
      <c r="J8097" s="7">
        <v>8</v>
      </c>
      <c r="K8097" s="7">
        <v>2460</v>
      </c>
      <c r="L8097" s="21">
        <v>0</v>
      </c>
      <c r="M8097">
        <v>47.459400000000002</v>
      </c>
      <c r="N8097" s="19">
        <v>34528</v>
      </c>
      <c r="O8097" s="19">
        <v>3</v>
      </c>
      <c r="P8097" s="19">
        <v>1994</v>
      </c>
      <c r="Q8097" s="19">
        <v>37901</v>
      </c>
      <c r="R8097">
        <v>98027</v>
      </c>
      <c r="S8097">
        <v>-121.986</v>
      </c>
      <c r="T8097" s="23">
        <v>2190</v>
      </c>
      <c r="U8097" s="23">
        <v>0</v>
      </c>
      <c r="W8097" s="35">
        <f>$D$1*D8097+$E$1*E8097+$F$1*F8097+$G$1*G8097+$H$1*H8097+$I$1*I8097+$J$1*J8097+$K$1*K8097+$M$1*M8097+$AB$3</f>
        <v>496142.61676569283</v>
      </c>
      <c r="X8097" s="35">
        <f t="shared" si="130"/>
        <v>0</v>
      </c>
      <c r="Y8097" s="16">
        <f>(W8097-C8097)/C8097</f>
        <v>-5.4966444255823178E-2</v>
      </c>
    </row>
    <row r="8098" spans="1:25" x14ac:dyDescent="0.35">
      <c r="A8098">
        <v>3589500315</v>
      </c>
      <c r="B8098" t="s">
        <v>169</v>
      </c>
      <c r="C8098" s="9">
        <v>526000</v>
      </c>
      <c r="D8098" s="7">
        <v>3</v>
      </c>
      <c r="E8098" s="7">
        <v>3.25</v>
      </c>
      <c r="F8098" s="7">
        <v>1220</v>
      </c>
      <c r="G8098" s="7">
        <v>2</v>
      </c>
      <c r="H8098" s="7">
        <v>0</v>
      </c>
      <c r="I8098" s="7">
        <v>0</v>
      </c>
      <c r="J8098" s="7">
        <v>8</v>
      </c>
      <c r="K8098" s="7">
        <v>1303</v>
      </c>
      <c r="L8098" s="21">
        <v>0</v>
      </c>
      <c r="M8098">
        <v>47.67</v>
      </c>
      <c r="N8098" s="19">
        <v>1281</v>
      </c>
      <c r="O8098" s="19">
        <v>3</v>
      </c>
      <c r="P8098" s="19">
        <v>2014</v>
      </c>
      <c r="Q8098" s="19">
        <v>3810</v>
      </c>
      <c r="R8098">
        <v>98105</v>
      </c>
      <c r="S8098">
        <v>-122.31699999999999</v>
      </c>
      <c r="T8098" s="23">
        <v>930</v>
      </c>
      <c r="U8098" s="23">
        <v>290</v>
      </c>
      <c r="W8098" s="35">
        <f>$D$1*D8098+$E$1*E8098+$F$1*F8098+$G$1*G8098+$H$1*H8098+$I$1*I8098+$J$1*J8098+$K$1*K8098+$M$1*M8098+$AB$3</f>
        <v>406501.01024216413</v>
      </c>
      <c r="X8098" s="35">
        <f t="shared" si="130"/>
        <v>0</v>
      </c>
      <c r="Y8098" s="16">
        <f>(W8098-C8098)/C8098</f>
        <v>-0.22718439117459291</v>
      </c>
    </row>
    <row r="8099" spans="1:25" x14ac:dyDescent="0.35">
      <c r="A8099">
        <v>3658700690</v>
      </c>
      <c r="B8099" t="s">
        <v>305</v>
      </c>
      <c r="C8099" s="9">
        <v>480000</v>
      </c>
      <c r="D8099" s="7">
        <v>3</v>
      </c>
      <c r="E8099" s="7">
        <v>1.5</v>
      </c>
      <c r="F8099" s="7">
        <v>1200</v>
      </c>
      <c r="G8099" s="7">
        <v>1</v>
      </c>
      <c r="H8099" s="7">
        <v>0</v>
      </c>
      <c r="I8099" s="7">
        <v>0</v>
      </c>
      <c r="J8099" s="7">
        <v>7</v>
      </c>
      <c r="K8099" s="7">
        <v>1410</v>
      </c>
      <c r="L8099" s="21">
        <v>0</v>
      </c>
      <c r="M8099">
        <v>47.679000000000002</v>
      </c>
      <c r="N8099" s="19">
        <v>3060</v>
      </c>
      <c r="O8099" s="19">
        <v>4</v>
      </c>
      <c r="P8099" s="19">
        <v>1910</v>
      </c>
      <c r="Q8099" s="19">
        <v>3060</v>
      </c>
      <c r="R8099">
        <v>98115</v>
      </c>
      <c r="S8099">
        <v>-122.315</v>
      </c>
      <c r="T8099" s="23">
        <v>1060</v>
      </c>
      <c r="U8099" s="23">
        <v>140</v>
      </c>
      <c r="W8099" s="35">
        <f>$D$1*D8099+$E$1*E8099+$F$1*F8099+$G$1*G8099+$H$1*H8099+$I$1*I8099+$J$1*J8099+$K$1*K8099+$M$1*M8099+$AB$3</f>
        <v>383763.2471714206</v>
      </c>
      <c r="X8099" s="35">
        <f t="shared" si="130"/>
        <v>0</v>
      </c>
      <c r="Y8099" s="16">
        <f>(W8099-C8099)/C8099</f>
        <v>-0.20049323505954042</v>
      </c>
    </row>
    <row r="8100" spans="1:25" x14ac:dyDescent="0.35">
      <c r="A8100">
        <v>4054560120</v>
      </c>
      <c r="B8100" t="s">
        <v>258</v>
      </c>
      <c r="C8100" s="9">
        <v>970000</v>
      </c>
      <c r="D8100" s="7">
        <v>3</v>
      </c>
      <c r="E8100" s="7">
        <v>3.5</v>
      </c>
      <c r="F8100" s="7">
        <v>3840</v>
      </c>
      <c r="G8100" s="7">
        <v>2</v>
      </c>
      <c r="H8100" s="7">
        <v>0</v>
      </c>
      <c r="I8100" s="7">
        <v>0</v>
      </c>
      <c r="J8100" s="7">
        <v>9</v>
      </c>
      <c r="K8100" s="7">
        <v>3810</v>
      </c>
      <c r="L8100" s="21">
        <v>0</v>
      </c>
      <c r="M8100">
        <v>47.732199999999999</v>
      </c>
      <c r="N8100" s="19">
        <v>53696</v>
      </c>
      <c r="O8100" s="19">
        <v>3</v>
      </c>
      <c r="P8100" s="19">
        <v>1996</v>
      </c>
      <c r="Q8100" s="19">
        <v>35181</v>
      </c>
      <c r="R8100">
        <v>98077</v>
      </c>
      <c r="S8100">
        <v>-122.035</v>
      </c>
      <c r="T8100" s="23">
        <v>3840</v>
      </c>
      <c r="U8100" s="23">
        <v>0</v>
      </c>
      <c r="W8100" s="35">
        <f>$D$1*D8100+$E$1*E8100+$F$1*F8100+$G$1*G8100+$H$1*H8100+$I$1*I8100+$J$1*J8100+$K$1*K8100+$M$1*M8100+$AB$3</f>
        <v>1100163.1237895153</v>
      </c>
      <c r="X8100" s="35">
        <f t="shared" si="130"/>
        <v>0</v>
      </c>
      <c r="Y8100" s="16">
        <f>(W8100-C8100)/C8100</f>
        <v>0.13418878741187149</v>
      </c>
    </row>
    <row r="8101" spans="1:25" x14ac:dyDescent="0.35">
      <c r="A8101">
        <v>3918400123</v>
      </c>
      <c r="B8101" t="s">
        <v>56</v>
      </c>
      <c r="C8101" s="9">
        <v>640000</v>
      </c>
      <c r="D8101" s="7">
        <v>4</v>
      </c>
      <c r="E8101" s="7">
        <v>2.5</v>
      </c>
      <c r="F8101" s="7">
        <v>2460</v>
      </c>
      <c r="G8101" s="7">
        <v>1</v>
      </c>
      <c r="H8101" s="7">
        <v>0</v>
      </c>
      <c r="I8101" s="7">
        <v>0</v>
      </c>
      <c r="J8101" s="7">
        <v>8</v>
      </c>
      <c r="K8101" s="7">
        <v>1830</v>
      </c>
      <c r="L8101" s="21">
        <v>0</v>
      </c>
      <c r="M8101">
        <v>47.713299999999997</v>
      </c>
      <c r="N8101" s="19">
        <v>9973</v>
      </c>
      <c r="O8101" s="19">
        <v>4</v>
      </c>
      <c r="P8101" s="19">
        <v>1965</v>
      </c>
      <c r="Q8101" s="19">
        <v>7200</v>
      </c>
      <c r="R8101">
        <v>98177</v>
      </c>
      <c r="S8101">
        <v>-122.361</v>
      </c>
      <c r="T8101" s="23">
        <v>1560</v>
      </c>
      <c r="U8101" s="23">
        <v>900</v>
      </c>
      <c r="W8101" s="35">
        <f>$D$1*D8101+$E$1*E8101+$F$1*F8101+$G$1*G8101+$H$1*H8101+$I$1*I8101+$J$1*J8101+$K$1*K8101+$M$1*M8101+$AB$3</f>
        <v>709543.15682769567</v>
      </c>
      <c r="X8101" s="35">
        <f t="shared" si="130"/>
        <v>0</v>
      </c>
      <c r="Y8101" s="16">
        <f>(W8101-C8101)/C8101</f>
        <v>0.10866118254327448</v>
      </c>
    </row>
    <row r="8102" spans="1:25" x14ac:dyDescent="0.35">
      <c r="A8102">
        <v>2592300450</v>
      </c>
      <c r="B8102" t="s">
        <v>26</v>
      </c>
      <c r="C8102" s="9">
        <v>279000</v>
      </c>
      <c r="D8102" s="7">
        <v>3</v>
      </c>
      <c r="E8102" s="7">
        <v>2.5</v>
      </c>
      <c r="F8102" s="7">
        <v>1630</v>
      </c>
      <c r="G8102" s="7">
        <v>1</v>
      </c>
      <c r="H8102" s="7">
        <v>0</v>
      </c>
      <c r="I8102" s="7">
        <v>0</v>
      </c>
      <c r="J8102" s="7">
        <v>8</v>
      </c>
      <c r="K8102" s="7">
        <v>1650</v>
      </c>
      <c r="L8102" s="21">
        <v>0</v>
      </c>
      <c r="M8102">
        <v>47.422400000000003</v>
      </c>
      <c r="N8102" s="19">
        <v>7950</v>
      </c>
      <c r="O8102" s="19">
        <v>3</v>
      </c>
      <c r="P8102" s="19">
        <v>1985</v>
      </c>
      <c r="Q8102" s="19">
        <v>7952</v>
      </c>
      <c r="R8102">
        <v>98042</v>
      </c>
      <c r="S8102">
        <v>-122.15900000000001</v>
      </c>
      <c r="T8102" s="23">
        <v>1320</v>
      </c>
      <c r="U8102" s="23">
        <v>310</v>
      </c>
      <c r="W8102" s="35">
        <f>$D$1*D8102+$E$1*E8102+$F$1*F8102+$G$1*G8102+$H$1*H8102+$I$1*I8102+$J$1*J8102+$K$1*K8102+$M$1*M8102+$AB$3</f>
        <v>372045.55316417664</v>
      </c>
      <c r="X8102" s="35">
        <f t="shared" si="130"/>
        <v>0</v>
      </c>
      <c r="Y8102" s="16">
        <f>(W8102-C8102)/C8102</f>
        <v>0.33349660632321376</v>
      </c>
    </row>
    <row r="8103" spans="1:25" x14ac:dyDescent="0.35">
      <c r="A8103">
        <v>123039424</v>
      </c>
      <c r="B8103" t="s">
        <v>86</v>
      </c>
      <c r="C8103" s="9">
        <v>303000</v>
      </c>
      <c r="D8103" s="7">
        <v>2</v>
      </c>
      <c r="E8103" s="7">
        <v>2</v>
      </c>
      <c r="F8103" s="7">
        <v>970</v>
      </c>
      <c r="G8103" s="7">
        <v>1</v>
      </c>
      <c r="H8103" s="7">
        <v>0</v>
      </c>
      <c r="I8103" s="7">
        <v>0</v>
      </c>
      <c r="J8103" s="7">
        <v>6</v>
      </c>
      <c r="K8103" s="7">
        <v>1850</v>
      </c>
      <c r="L8103" s="21">
        <v>0</v>
      </c>
      <c r="M8103">
        <v>47.507300000000001</v>
      </c>
      <c r="N8103" s="19">
        <v>9750</v>
      </c>
      <c r="O8103" s="19">
        <v>5</v>
      </c>
      <c r="P8103" s="19">
        <v>1940</v>
      </c>
      <c r="Q8103" s="19">
        <v>9000</v>
      </c>
      <c r="R8103">
        <v>98146</v>
      </c>
      <c r="S8103">
        <v>-122.372</v>
      </c>
      <c r="T8103" s="23">
        <v>970</v>
      </c>
      <c r="U8103" s="23">
        <v>0</v>
      </c>
      <c r="W8103" s="35">
        <f>$D$1*D8103+$E$1*E8103+$F$1*F8103+$G$1*G8103+$H$1*H8103+$I$1*I8103+$J$1*J8103+$K$1*K8103+$M$1*M8103+$AB$3</f>
        <v>177014.49979530275</v>
      </c>
      <c r="X8103" s="35">
        <f t="shared" si="130"/>
        <v>0</v>
      </c>
      <c r="Y8103" s="16">
        <f>(W8103-C8103)/C8103</f>
        <v>-0.41579373004850578</v>
      </c>
    </row>
    <row r="8104" spans="1:25" x14ac:dyDescent="0.35">
      <c r="A8104">
        <v>8068000730</v>
      </c>
      <c r="B8104" t="s">
        <v>133</v>
      </c>
      <c r="C8104" s="9">
        <v>315000</v>
      </c>
      <c r="D8104" s="7">
        <v>4</v>
      </c>
      <c r="E8104" s="7">
        <v>2</v>
      </c>
      <c r="F8104" s="7">
        <v>1780</v>
      </c>
      <c r="G8104" s="7">
        <v>1.5</v>
      </c>
      <c r="H8104" s="7">
        <v>0</v>
      </c>
      <c r="I8104" s="7">
        <v>0</v>
      </c>
      <c r="J8104" s="7">
        <v>6</v>
      </c>
      <c r="K8104" s="7">
        <v>1910</v>
      </c>
      <c r="L8104" s="21">
        <v>0</v>
      </c>
      <c r="M8104">
        <v>47.509399999999999</v>
      </c>
      <c r="N8104" s="19">
        <v>5336</v>
      </c>
      <c r="O8104" s="19">
        <v>5</v>
      </c>
      <c r="P8104" s="19">
        <v>1918</v>
      </c>
      <c r="Q8104" s="19">
        <v>10304</v>
      </c>
      <c r="R8104">
        <v>98178</v>
      </c>
      <c r="S8104">
        <v>-122.26300000000001</v>
      </c>
      <c r="T8104" s="23">
        <v>930</v>
      </c>
      <c r="U8104" s="23">
        <v>850</v>
      </c>
      <c r="W8104" s="35">
        <f>$D$1*D8104+$E$1*E8104+$F$1*F8104+$G$1*G8104+$H$1*H8104+$I$1*I8104+$J$1*J8104+$K$1*K8104+$M$1*M8104+$AB$3</f>
        <v>275755.9821780473</v>
      </c>
      <c r="X8104" s="35">
        <f t="shared" si="130"/>
        <v>0</v>
      </c>
      <c r="Y8104" s="16">
        <f>(W8104-C8104)/C8104</f>
        <v>-0.1245841835617546</v>
      </c>
    </row>
    <row r="8105" spans="1:25" x14ac:dyDescent="0.35">
      <c r="A8105">
        <v>7461420230</v>
      </c>
      <c r="B8105" t="s">
        <v>61</v>
      </c>
      <c r="C8105" s="9">
        <v>336500</v>
      </c>
      <c r="D8105" s="7">
        <v>4</v>
      </c>
      <c r="E8105" s="7">
        <v>1.75</v>
      </c>
      <c r="F8105" s="7">
        <v>1760</v>
      </c>
      <c r="G8105" s="7">
        <v>1</v>
      </c>
      <c r="H8105" s="7">
        <v>0</v>
      </c>
      <c r="I8105" s="7">
        <v>0</v>
      </c>
      <c r="J8105" s="7">
        <v>7</v>
      </c>
      <c r="K8105" s="7">
        <v>1830</v>
      </c>
      <c r="L8105" s="21">
        <v>0</v>
      </c>
      <c r="M8105">
        <v>47.426699999999997</v>
      </c>
      <c r="N8105" s="19">
        <v>7268</v>
      </c>
      <c r="O8105" s="19">
        <v>4</v>
      </c>
      <c r="P8105" s="19">
        <v>1979</v>
      </c>
      <c r="Q8105" s="19">
        <v>8786</v>
      </c>
      <c r="R8105">
        <v>98058</v>
      </c>
      <c r="S8105">
        <v>-122.148</v>
      </c>
      <c r="T8105" s="23">
        <v>1080</v>
      </c>
      <c r="U8105" s="23">
        <v>680</v>
      </c>
      <c r="W8105" s="35">
        <f>$D$1*D8105+$E$1*E8105+$F$1*F8105+$G$1*G8105+$H$1*H8105+$I$1*I8105+$J$1*J8105+$K$1*K8105+$M$1*M8105+$AB$3</f>
        <v>307553.52661712468</v>
      </c>
      <c r="X8105" s="35">
        <f t="shared" si="130"/>
        <v>0</v>
      </c>
      <c r="Y8105" s="16">
        <f>(W8105-C8105)/C8105</f>
        <v>-8.6022209161590854E-2</v>
      </c>
    </row>
    <row r="8106" spans="1:25" x14ac:dyDescent="0.35">
      <c r="A8106">
        <v>1443501020</v>
      </c>
      <c r="B8106" t="s">
        <v>142</v>
      </c>
      <c r="C8106" s="9">
        <v>163250</v>
      </c>
      <c r="D8106" s="7">
        <v>2</v>
      </c>
      <c r="E8106" s="7">
        <v>1</v>
      </c>
      <c r="F8106" s="7">
        <v>770</v>
      </c>
      <c r="G8106" s="7">
        <v>1</v>
      </c>
      <c r="H8106" s="7">
        <v>0</v>
      </c>
      <c r="I8106" s="7">
        <v>0</v>
      </c>
      <c r="J8106" s="7">
        <v>6</v>
      </c>
      <c r="K8106" s="7">
        <v>1140</v>
      </c>
      <c r="L8106" s="21">
        <v>0</v>
      </c>
      <c r="M8106">
        <v>47.532400000000003</v>
      </c>
      <c r="N8106" s="19">
        <v>8150</v>
      </c>
      <c r="O8106" s="19">
        <v>3</v>
      </c>
      <c r="P8106" s="19">
        <v>1951</v>
      </c>
      <c r="Q8106" s="19">
        <v>8550</v>
      </c>
      <c r="R8106">
        <v>98118</v>
      </c>
      <c r="S8106">
        <v>-122.27500000000001</v>
      </c>
      <c r="T8106" s="23">
        <v>770</v>
      </c>
      <c r="U8106" s="23">
        <v>0</v>
      </c>
      <c r="W8106" s="35">
        <f>$D$1*D8106+$E$1*E8106+$F$1*F8106+$G$1*G8106+$H$1*H8106+$I$1*I8106+$J$1*J8106+$K$1*K8106+$M$1*M8106+$AB$3</f>
        <v>158170.42845263332</v>
      </c>
      <c r="X8106" s="35">
        <f t="shared" si="130"/>
        <v>0</v>
      </c>
      <c r="Y8106" s="16">
        <f>(W8106-C8106)/C8106</f>
        <v>-3.1115292786319623E-2</v>
      </c>
    </row>
    <row r="8107" spans="1:25" x14ac:dyDescent="0.35">
      <c r="A8107">
        <v>3798000165</v>
      </c>
      <c r="B8107" t="s">
        <v>24</v>
      </c>
      <c r="C8107" s="9">
        <v>444950</v>
      </c>
      <c r="D8107" s="7">
        <v>3</v>
      </c>
      <c r="E8107" s="7">
        <v>1</v>
      </c>
      <c r="F8107" s="7">
        <v>1760</v>
      </c>
      <c r="G8107" s="7">
        <v>1</v>
      </c>
      <c r="H8107" s="7">
        <v>0</v>
      </c>
      <c r="I8107" s="7">
        <v>0</v>
      </c>
      <c r="J8107" s="7">
        <v>7</v>
      </c>
      <c r="K8107" s="7">
        <v>2060</v>
      </c>
      <c r="L8107" s="21">
        <v>0</v>
      </c>
      <c r="M8107">
        <v>47.762300000000003</v>
      </c>
      <c r="N8107" s="19">
        <v>6927</v>
      </c>
      <c r="O8107" s="19">
        <v>3</v>
      </c>
      <c r="P8107" s="19">
        <v>1962</v>
      </c>
      <c r="Q8107" s="19">
        <v>9120</v>
      </c>
      <c r="R8107">
        <v>98011</v>
      </c>
      <c r="S8107">
        <v>-122.2</v>
      </c>
      <c r="T8107" s="23">
        <v>1050</v>
      </c>
      <c r="U8107" s="23">
        <v>710</v>
      </c>
      <c r="W8107" s="35">
        <f>$D$1*D8107+$E$1*E8107+$F$1*F8107+$G$1*G8107+$H$1*H8107+$I$1*I8107+$J$1*J8107+$K$1*K8107+$M$1*M8107+$AB$3</f>
        <v>569785.80873673782</v>
      </c>
      <c r="X8107" s="35">
        <f t="shared" si="130"/>
        <v>0</v>
      </c>
      <c r="Y8107" s="16">
        <f>(W8107-C8107)/C8107</f>
        <v>0.28056143102986364</v>
      </c>
    </row>
    <row r="8108" spans="1:25" x14ac:dyDescent="0.35">
      <c r="A8108">
        <v>730000085</v>
      </c>
      <c r="B8108" t="s">
        <v>232</v>
      </c>
      <c r="C8108" s="9">
        <v>285000</v>
      </c>
      <c r="D8108" s="7">
        <v>2</v>
      </c>
      <c r="E8108" s="7">
        <v>1</v>
      </c>
      <c r="F8108" s="7">
        <v>990</v>
      </c>
      <c r="G8108" s="7">
        <v>2</v>
      </c>
      <c r="H8108" s="7">
        <v>0</v>
      </c>
      <c r="I8108" s="7">
        <v>0</v>
      </c>
      <c r="J8108" s="7">
        <v>7</v>
      </c>
      <c r="K8108" s="7">
        <v>1260</v>
      </c>
      <c r="L8108" s="21">
        <v>0</v>
      </c>
      <c r="M8108">
        <v>47.591900000000003</v>
      </c>
      <c r="N8108" s="19">
        <v>2446</v>
      </c>
      <c r="O8108" s="19">
        <v>3</v>
      </c>
      <c r="P8108" s="19">
        <v>1998</v>
      </c>
      <c r="Q8108" s="19">
        <v>2805</v>
      </c>
      <c r="R8108">
        <v>98144</v>
      </c>
      <c r="S8108">
        <v>-122.297</v>
      </c>
      <c r="T8108" s="23">
        <v>990</v>
      </c>
      <c r="U8108" s="23">
        <v>0</v>
      </c>
      <c r="W8108" s="35">
        <f>$D$1*D8108+$E$1*E8108+$F$1*F8108+$G$1*G8108+$H$1*H8108+$I$1*I8108+$J$1*J8108+$K$1*K8108+$M$1*M8108+$AB$3</f>
        <v>292902.62334590033</v>
      </c>
      <c r="X8108" s="35">
        <f t="shared" si="130"/>
        <v>0</v>
      </c>
      <c r="Y8108" s="16">
        <f>(W8108-C8108)/C8108</f>
        <v>2.7728502968071323E-2</v>
      </c>
    </row>
    <row r="8109" spans="1:25" x14ac:dyDescent="0.35">
      <c r="A8109">
        <v>2061100265</v>
      </c>
      <c r="B8109" t="s">
        <v>284</v>
      </c>
      <c r="C8109" s="9">
        <v>370000</v>
      </c>
      <c r="D8109" s="7">
        <v>2</v>
      </c>
      <c r="E8109" s="7">
        <v>1</v>
      </c>
      <c r="F8109" s="7">
        <v>1250</v>
      </c>
      <c r="G8109" s="7">
        <v>1</v>
      </c>
      <c r="H8109" s="7">
        <v>0</v>
      </c>
      <c r="I8109" s="7">
        <v>0</v>
      </c>
      <c r="J8109" s="7">
        <v>7</v>
      </c>
      <c r="K8109" s="7">
        <v>2030</v>
      </c>
      <c r="L8109" s="21">
        <v>0</v>
      </c>
      <c r="M8109">
        <v>47.689300000000003</v>
      </c>
      <c r="N8109" s="19">
        <v>4960</v>
      </c>
      <c r="O8109" s="19">
        <v>3</v>
      </c>
      <c r="P8109" s="19">
        <v>1938</v>
      </c>
      <c r="Q8109" s="19">
        <v>7440</v>
      </c>
      <c r="R8109">
        <v>98115</v>
      </c>
      <c r="S8109">
        <v>-122.325</v>
      </c>
      <c r="T8109" s="23">
        <v>940</v>
      </c>
      <c r="U8109" s="23">
        <v>310</v>
      </c>
      <c r="W8109" s="35">
        <f>$D$1*D8109+$E$1*E8109+$F$1*F8109+$G$1*G8109+$H$1*H8109+$I$1*I8109+$J$1*J8109+$K$1*K8109+$M$1*M8109+$AB$3</f>
        <v>444300.49025461823</v>
      </c>
      <c r="X8109" s="35">
        <f t="shared" si="130"/>
        <v>0</v>
      </c>
      <c r="Y8109" s="16">
        <f>(W8109-C8109)/C8109</f>
        <v>0.20081213582329252</v>
      </c>
    </row>
    <row r="8110" spans="1:25" x14ac:dyDescent="0.35">
      <c r="A8110">
        <v>1683900040</v>
      </c>
      <c r="B8110" t="s">
        <v>277</v>
      </c>
      <c r="C8110" s="9">
        <v>330000</v>
      </c>
      <c r="D8110" s="7">
        <v>3</v>
      </c>
      <c r="E8110" s="7">
        <v>2.25</v>
      </c>
      <c r="F8110" s="7">
        <v>1440</v>
      </c>
      <c r="G8110" s="7">
        <v>2</v>
      </c>
      <c r="H8110" s="7">
        <v>0</v>
      </c>
      <c r="I8110" s="7">
        <v>0</v>
      </c>
      <c r="J8110" s="7">
        <v>7</v>
      </c>
      <c r="K8110" s="7">
        <v>1530</v>
      </c>
      <c r="L8110" s="21">
        <v>0</v>
      </c>
      <c r="M8110">
        <v>47.5456</v>
      </c>
      <c r="N8110" s="19">
        <v>5150</v>
      </c>
      <c r="O8110" s="19">
        <v>3</v>
      </c>
      <c r="P8110" s="19">
        <v>1997</v>
      </c>
      <c r="Q8110" s="19">
        <v>5238</v>
      </c>
      <c r="R8110">
        <v>98106</v>
      </c>
      <c r="S8110">
        <v>-122.35599999999999</v>
      </c>
      <c r="T8110" s="23">
        <v>1440</v>
      </c>
      <c r="U8110" s="23">
        <v>0</v>
      </c>
      <c r="W8110" s="35">
        <f>$D$1*D8110+$E$1*E8110+$F$1*F8110+$G$1*G8110+$H$1*H8110+$I$1*I8110+$J$1*J8110+$K$1*K8110+$M$1*M8110+$AB$3</f>
        <v>313244.75870293751</v>
      </c>
      <c r="X8110" s="35">
        <f t="shared" si="130"/>
        <v>0</v>
      </c>
      <c r="Y8110" s="16">
        <f>(W8110-C8110)/C8110</f>
        <v>-5.0773458475946928E-2</v>
      </c>
    </row>
    <row r="8111" spans="1:25" x14ac:dyDescent="0.35">
      <c r="A8111">
        <v>3959401880</v>
      </c>
      <c r="B8111" t="s">
        <v>136</v>
      </c>
      <c r="C8111" s="9">
        <v>395000</v>
      </c>
      <c r="D8111" s="7">
        <v>2</v>
      </c>
      <c r="E8111" s="7">
        <v>2</v>
      </c>
      <c r="F8111" s="7">
        <v>1960</v>
      </c>
      <c r="G8111" s="7">
        <v>1</v>
      </c>
      <c r="H8111" s="7">
        <v>0</v>
      </c>
      <c r="I8111" s="7">
        <v>0</v>
      </c>
      <c r="J8111" s="7">
        <v>7</v>
      </c>
      <c r="K8111" s="7">
        <v>1240</v>
      </c>
      <c r="L8111" s="21">
        <v>0</v>
      </c>
      <c r="M8111">
        <v>47.562899999999999</v>
      </c>
      <c r="N8111" s="19">
        <v>4018</v>
      </c>
      <c r="O8111" s="19">
        <v>5</v>
      </c>
      <c r="P8111" s="19">
        <v>1950</v>
      </c>
      <c r="Q8111" s="19">
        <v>4641</v>
      </c>
      <c r="R8111">
        <v>98108</v>
      </c>
      <c r="S8111">
        <v>-122.32</v>
      </c>
      <c r="T8111" s="23">
        <v>980</v>
      </c>
      <c r="U8111" s="23">
        <v>980</v>
      </c>
      <c r="W8111" s="35">
        <f>$D$1*D8111+$E$1*E8111+$F$1*F8111+$G$1*G8111+$H$1*H8111+$I$1*I8111+$J$1*J8111+$K$1*K8111+$M$1*M8111+$AB$3</f>
        <v>496270.59789800271</v>
      </c>
      <c r="X8111" s="35">
        <f t="shared" si="130"/>
        <v>0</v>
      </c>
      <c r="Y8111" s="16">
        <f>(W8111-C8111)/C8111</f>
        <v>0.25638126050127269</v>
      </c>
    </row>
    <row r="8112" spans="1:25" x14ac:dyDescent="0.35">
      <c r="A8112">
        <v>2124049160</v>
      </c>
      <c r="B8112" t="s">
        <v>217</v>
      </c>
      <c r="C8112" s="9">
        <v>440000</v>
      </c>
      <c r="D8112" s="7">
        <v>6</v>
      </c>
      <c r="E8112" s="7">
        <v>3</v>
      </c>
      <c r="F8112" s="7">
        <v>2510</v>
      </c>
      <c r="G8112" s="7">
        <v>1</v>
      </c>
      <c r="H8112" s="7">
        <v>0</v>
      </c>
      <c r="I8112" s="7">
        <v>0</v>
      </c>
      <c r="J8112" s="7">
        <v>7</v>
      </c>
      <c r="K8112" s="7">
        <v>1390</v>
      </c>
      <c r="L8112" s="21">
        <v>0</v>
      </c>
      <c r="M8112">
        <v>47.5533</v>
      </c>
      <c r="N8112" s="19">
        <v>5310</v>
      </c>
      <c r="O8112" s="19">
        <v>4</v>
      </c>
      <c r="P8112" s="19">
        <v>1944</v>
      </c>
      <c r="Q8112" s="19">
        <v>5407</v>
      </c>
      <c r="R8112">
        <v>98108</v>
      </c>
      <c r="S8112">
        <v>-122.304</v>
      </c>
      <c r="T8112" s="23">
        <v>1460</v>
      </c>
      <c r="U8112" s="23">
        <v>1050</v>
      </c>
      <c r="W8112" s="35">
        <f>$D$1*D8112+$E$1*E8112+$F$1*F8112+$G$1*G8112+$H$1*H8112+$I$1*I8112+$J$1*J8112+$K$1*K8112+$M$1*M8112+$AB$3</f>
        <v>467976.00475457311</v>
      </c>
      <c r="X8112" s="35">
        <f t="shared" si="130"/>
        <v>0</v>
      </c>
      <c r="Y8112" s="16">
        <f>(W8112-C8112)/C8112</f>
        <v>6.358182898766615E-2</v>
      </c>
    </row>
    <row r="8113" spans="1:25" x14ac:dyDescent="0.35">
      <c r="A8113">
        <v>7708180040</v>
      </c>
      <c r="B8113" t="s">
        <v>362</v>
      </c>
      <c r="C8113" s="9">
        <v>625000</v>
      </c>
      <c r="D8113" s="7">
        <v>4</v>
      </c>
      <c r="E8113" s="7">
        <v>2.75</v>
      </c>
      <c r="F8113" s="7">
        <v>2920</v>
      </c>
      <c r="G8113" s="7">
        <v>2</v>
      </c>
      <c r="H8113" s="7">
        <v>0</v>
      </c>
      <c r="I8113" s="7">
        <v>0</v>
      </c>
      <c r="J8113" s="7">
        <v>8</v>
      </c>
      <c r="K8113" s="7">
        <v>3030</v>
      </c>
      <c r="L8113" s="21">
        <v>0</v>
      </c>
      <c r="M8113">
        <v>47.490900000000003</v>
      </c>
      <c r="N8113" s="19">
        <v>6605</v>
      </c>
      <c r="O8113" s="19">
        <v>3</v>
      </c>
      <c r="P8113" s="19">
        <v>2012</v>
      </c>
      <c r="Q8113" s="19">
        <v>6605</v>
      </c>
      <c r="R8113">
        <v>98059</v>
      </c>
      <c r="S8113">
        <v>-122.14400000000001</v>
      </c>
      <c r="T8113" s="23">
        <v>2920</v>
      </c>
      <c r="U8113" s="23">
        <v>0</v>
      </c>
      <c r="W8113" s="35">
        <f>$D$1*D8113+$E$1*E8113+$F$1*F8113+$G$1*G8113+$H$1*H8113+$I$1*I8113+$J$1*J8113+$K$1*K8113+$M$1*M8113+$AB$3</f>
        <v>642585.61652515829</v>
      </c>
      <c r="X8113" s="35">
        <f t="shared" si="130"/>
        <v>0</v>
      </c>
      <c r="Y8113" s="16">
        <f>(W8113-C8113)/C8113</f>
        <v>2.8136986440253257E-2</v>
      </c>
    </row>
    <row r="8114" spans="1:25" x14ac:dyDescent="0.35">
      <c r="A8114">
        <v>1422300100</v>
      </c>
      <c r="B8114" t="s">
        <v>152</v>
      </c>
      <c r="C8114" s="9">
        <v>435000</v>
      </c>
      <c r="D8114" s="7">
        <v>3</v>
      </c>
      <c r="E8114" s="7">
        <v>2.5</v>
      </c>
      <c r="F8114" s="7">
        <v>1730</v>
      </c>
      <c r="G8114" s="7">
        <v>2</v>
      </c>
      <c r="H8114" s="7">
        <v>0</v>
      </c>
      <c r="I8114" s="7">
        <v>0</v>
      </c>
      <c r="J8114" s="7">
        <v>8</v>
      </c>
      <c r="K8114" s="7">
        <v>1750</v>
      </c>
      <c r="L8114" s="21">
        <v>0</v>
      </c>
      <c r="M8114">
        <v>47.461399999999998</v>
      </c>
      <c r="N8114" s="19">
        <v>46638</v>
      </c>
      <c r="O8114" s="19">
        <v>3</v>
      </c>
      <c r="P8114" s="19">
        <v>1991</v>
      </c>
      <c r="Q8114" s="19">
        <v>35508</v>
      </c>
      <c r="R8114">
        <v>98045</v>
      </c>
      <c r="S8114">
        <v>-121.709</v>
      </c>
      <c r="T8114" s="23">
        <v>1730</v>
      </c>
      <c r="U8114" s="23">
        <v>0</v>
      </c>
      <c r="W8114" s="35">
        <f>$D$1*D8114+$E$1*E8114+$F$1*F8114+$G$1*G8114+$H$1*H8114+$I$1*I8114+$J$1*J8114+$K$1*K8114+$M$1*M8114+$AB$3</f>
        <v>393296.8994262591</v>
      </c>
      <c r="X8114" s="35">
        <f t="shared" si="130"/>
        <v>0</v>
      </c>
      <c r="Y8114" s="16">
        <f>(W8114-C8114)/C8114</f>
        <v>-9.5869196721243444E-2</v>
      </c>
    </row>
    <row r="8115" spans="1:25" x14ac:dyDescent="0.35">
      <c r="A8115">
        <v>255550230</v>
      </c>
      <c r="B8115" t="s">
        <v>271</v>
      </c>
      <c r="C8115" s="9">
        <v>299950</v>
      </c>
      <c r="D8115" s="7">
        <v>3</v>
      </c>
      <c r="E8115" s="7">
        <v>2.5</v>
      </c>
      <c r="F8115" s="7">
        <v>1570</v>
      </c>
      <c r="G8115" s="7">
        <v>2</v>
      </c>
      <c r="H8115" s="7">
        <v>0</v>
      </c>
      <c r="I8115" s="7">
        <v>0</v>
      </c>
      <c r="J8115" s="7">
        <v>7</v>
      </c>
      <c r="K8115" s="7">
        <v>1970</v>
      </c>
      <c r="L8115" s="21">
        <v>0</v>
      </c>
      <c r="M8115">
        <v>47.745600000000003</v>
      </c>
      <c r="N8115" s="19">
        <v>2577</v>
      </c>
      <c r="O8115" s="19">
        <v>3</v>
      </c>
      <c r="P8115" s="19">
        <v>2005</v>
      </c>
      <c r="Q8115" s="19">
        <v>2952</v>
      </c>
      <c r="R8115">
        <v>98019</v>
      </c>
      <c r="S8115">
        <v>-121.98399999999999</v>
      </c>
      <c r="T8115" s="23">
        <v>1570</v>
      </c>
      <c r="U8115" s="23">
        <v>0</v>
      </c>
      <c r="W8115" s="35">
        <f>$D$1*D8115+$E$1*E8115+$F$1*F8115+$G$1*G8115+$H$1*H8115+$I$1*I8115+$J$1*J8115+$K$1*K8115+$M$1*M8115+$AB$3</f>
        <v>471499.22239832953</v>
      </c>
      <c r="X8115" s="35">
        <f t="shared" si="130"/>
        <v>0</v>
      </c>
      <c r="Y8115" s="16">
        <f>(W8115-C8115)/C8115</f>
        <v>0.57192606233815479</v>
      </c>
    </row>
    <row r="8116" spans="1:25" x14ac:dyDescent="0.35">
      <c r="A8116">
        <v>1370804480</v>
      </c>
      <c r="B8116" t="s">
        <v>152</v>
      </c>
      <c r="C8116" s="9">
        <v>560000</v>
      </c>
      <c r="D8116" s="7">
        <v>2</v>
      </c>
      <c r="E8116" s="7">
        <v>1.75</v>
      </c>
      <c r="F8116" s="7">
        <v>970</v>
      </c>
      <c r="G8116" s="7">
        <v>1</v>
      </c>
      <c r="H8116" s="7">
        <v>0</v>
      </c>
      <c r="I8116" s="7">
        <v>0</v>
      </c>
      <c r="J8116" s="7">
        <v>7</v>
      </c>
      <c r="K8116" s="7">
        <v>1340</v>
      </c>
      <c r="L8116" s="21">
        <v>0</v>
      </c>
      <c r="M8116">
        <v>47.638399999999997</v>
      </c>
      <c r="N8116" s="19">
        <v>4233</v>
      </c>
      <c r="O8116" s="19">
        <v>4</v>
      </c>
      <c r="P8116" s="19">
        <v>1944</v>
      </c>
      <c r="Q8116" s="19">
        <v>4233</v>
      </c>
      <c r="R8116">
        <v>98199</v>
      </c>
      <c r="S8116">
        <v>-122.4</v>
      </c>
      <c r="T8116" s="23">
        <v>970</v>
      </c>
      <c r="U8116" s="23">
        <v>0</v>
      </c>
      <c r="W8116" s="35">
        <f>$D$1*D8116+$E$1*E8116+$F$1*F8116+$G$1*G8116+$H$1*H8116+$I$1*I8116+$J$1*J8116+$K$1*K8116+$M$1*M8116+$AB$3</f>
        <v>336184.17007293552</v>
      </c>
      <c r="X8116" s="35">
        <f t="shared" si="130"/>
        <v>0</v>
      </c>
      <c r="Y8116" s="16">
        <f>(W8116-C8116)/C8116</f>
        <v>-0.39967112486975798</v>
      </c>
    </row>
    <row r="8117" spans="1:25" x14ac:dyDescent="0.35">
      <c r="A8117">
        <v>5104511590</v>
      </c>
      <c r="B8117" t="s">
        <v>228</v>
      </c>
      <c r="C8117" s="9">
        <v>380000</v>
      </c>
      <c r="D8117" s="7">
        <v>4</v>
      </c>
      <c r="E8117" s="7">
        <v>3</v>
      </c>
      <c r="F8117" s="7">
        <v>2800</v>
      </c>
      <c r="G8117" s="7">
        <v>2</v>
      </c>
      <c r="H8117" s="7">
        <v>0</v>
      </c>
      <c r="I8117" s="7">
        <v>0</v>
      </c>
      <c r="J8117" s="7">
        <v>8</v>
      </c>
      <c r="K8117" s="7">
        <v>3610</v>
      </c>
      <c r="L8117" s="21">
        <v>0</v>
      </c>
      <c r="M8117">
        <v>47.354300000000002</v>
      </c>
      <c r="N8117" s="19">
        <v>9764</v>
      </c>
      <c r="O8117" s="19">
        <v>3</v>
      </c>
      <c r="P8117" s="19">
        <v>2002</v>
      </c>
      <c r="Q8117" s="19">
        <v>8194</v>
      </c>
      <c r="R8117">
        <v>98038</v>
      </c>
      <c r="S8117">
        <v>-122.012</v>
      </c>
      <c r="T8117" s="23">
        <v>2800</v>
      </c>
      <c r="U8117" s="23">
        <v>0</v>
      </c>
      <c r="W8117" s="35">
        <f>$D$1*D8117+$E$1*E8117+$F$1*F8117+$G$1*G8117+$H$1*H8117+$I$1*I8117+$J$1*J8117+$K$1*K8117+$M$1*M8117+$AB$3</f>
        <v>528613.11735937372</v>
      </c>
      <c r="X8117" s="35">
        <f t="shared" si="130"/>
        <v>0</v>
      </c>
      <c r="Y8117" s="16">
        <f>(W8117-C8117)/C8117</f>
        <v>0.39108715094572033</v>
      </c>
    </row>
    <row r="8118" spans="1:25" x14ac:dyDescent="0.35">
      <c r="A8118">
        <v>1498302783</v>
      </c>
      <c r="B8118" t="s">
        <v>98</v>
      </c>
      <c r="C8118" s="9">
        <v>333000</v>
      </c>
      <c r="D8118" s="7">
        <v>4</v>
      </c>
      <c r="E8118" s="7">
        <v>2</v>
      </c>
      <c r="F8118" s="7">
        <v>1580</v>
      </c>
      <c r="G8118" s="7">
        <v>2</v>
      </c>
      <c r="H8118" s="7">
        <v>0</v>
      </c>
      <c r="I8118" s="7">
        <v>0</v>
      </c>
      <c r="J8118" s="7">
        <v>6</v>
      </c>
      <c r="K8118" s="7">
        <v>1190</v>
      </c>
      <c r="L8118" s="21">
        <v>0</v>
      </c>
      <c r="M8118">
        <v>47.584800000000001</v>
      </c>
      <c r="N8118" s="19">
        <v>7800</v>
      </c>
      <c r="O8118" s="19">
        <v>2</v>
      </c>
      <c r="P8118" s="19">
        <v>1906</v>
      </c>
      <c r="Q8118" s="19">
        <v>4440</v>
      </c>
      <c r="R8118">
        <v>98144</v>
      </c>
      <c r="S8118">
        <v>-122.30200000000001</v>
      </c>
      <c r="T8118" s="23">
        <v>1580</v>
      </c>
      <c r="U8118" s="23">
        <v>0</v>
      </c>
      <c r="W8118" s="35">
        <f>$D$1*D8118+$E$1*E8118+$F$1*F8118+$G$1*G8118+$H$1*H8118+$I$1*I8118+$J$1*J8118+$K$1*K8118+$M$1*M8118+$AB$3</f>
        <v>263470.00615535304</v>
      </c>
      <c r="X8118" s="35">
        <f t="shared" si="130"/>
        <v>0</v>
      </c>
      <c r="Y8118" s="16">
        <f>(W8118-C8118)/C8118</f>
        <v>-0.20879878031425514</v>
      </c>
    </row>
    <row r="8119" spans="1:25" x14ac:dyDescent="0.35">
      <c r="A8119">
        <v>1623800300</v>
      </c>
      <c r="B8119" t="s">
        <v>85</v>
      </c>
      <c r="C8119" s="9">
        <v>499000</v>
      </c>
      <c r="D8119" s="7">
        <v>2</v>
      </c>
      <c r="E8119" s="7">
        <v>1</v>
      </c>
      <c r="F8119" s="7">
        <v>1220</v>
      </c>
      <c r="G8119" s="7">
        <v>1</v>
      </c>
      <c r="H8119" s="7">
        <v>0</v>
      </c>
      <c r="I8119" s="7">
        <v>0</v>
      </c>
      <c r="J8119" s="7">
        <v>7</v>
      </c>
      <c r="K8119" s="7">
        <v>1270</v>
      </c>
      <c r="L8119" s="21">
        <v>0</v>
      </c>
      <c r="M8119">
        <v>47.682299999999998</v>
      </c>
      <c r="N8119" s="19">
        <v>3000</v>
      </c>
      <c r="O8119" s="19">
        <v>3</v>
      </c>
      <c r="P8119" s="19">
        <v>1926</v>
      </c>
      <c r="Q8119" s="19">
        <v>3000</v>
      </c>
      <c r="R8119">
        <v>98117</v>
      </c>
      <c r="S8119">
        <v>-122.36499999999999</v>
      </c>
      <c r="T8119" s="23">
        <v>920</v>
      </c>
      <c r="U8119" s="23">
        <v>300</v>
      </c>
      <c r="W8119" s="35">
        <f>$D$1*D8119+$E$1*E8119+$F$1*F8119+$G$1*G8119+$H$1*H8119+$I$1*I8119+$J$1*J8119+$K$1*K8119+$M$1*M8119+$AB$3</f>
        <v>427852.75548750535</v>
      </c>
      <c r="X8119" s="35">
        <f t="shared" si="130"/>
        <v>0</v>
      </c>
      <c r="Y8119" s="16">
        <f>(W8119-C8119)/C8119</f>
        <v>-0.14257964832163258</v>
      </c>
    </row>
    <row r="8120" spans="1:25" x14ac:dyDescent="0.35">
      <c r="A8120">
        <v>5649600266</v>
      </c>
      <c r="B8120" t="s">
        <v>208</v>
      </c>
      <c r="C8120" s="9">
        <v>386000</v>
      </c>
      <c r="D8120" s="7">
        <v>3</v>
      </c>
      <c r="E8120" s="7">
        <v>1.5</v>
      </c>
      <c r="F8120" s="7">
        <v>1550</v>
      </c>
      <c r="G8120" s="7">
        <v>1</v>
      </c>
      <c r="H8120" s="7">
        <v>0</v>
      </c>
      <c r="I8120" s="7">
        <v>0</v>
      </c>
      <c r="J8120" s="7">
        <v>6</v>
      </c>
      <c r="K8120" s="7">
        <v>1150</v>
      </c>
      <c r="L8120" s="21">
        <v>0</v>
      </c>
      <c r="M8120">
        <v>47.553600000000003</v>
      </c>
      <c r="N8120" s="19">
        <v>8000</v>
      </c>
      <c r="O8120" s="19">
        <v>3</v>
      </c>
      <c r="P8120" s="19">
        <v>1980</v>
      </c>
      <c r="Q8120" s="19">
        <v>5150</v>
      </c>
      <c r="R8120">
        <v>98118</v>
      </c>
      <c r="S8120">
        <v>-122.286</v>
      </c>
      <c r="T8120" s="23">
        <v>1330</v>
      </c>
      <c r="U8120" s="23">
        <v>220</v>
      </c>
      <c r="W8120" s="35">
        <f>$D$1*D8120+$E$1*E8120+$F$1*F8120+$G$1*G8120+$H$1*H8120+$I$1*I8120+$J$1*J8120+$K$1*K8120+$M$1*M8120+$AB$3</f>
        <v>301438.11181683093</v>
      </c>
      <c r="X8120" s="35">
        <f t="shared" si="130"/>
        <v>0</v>
      </c>
      <c r="Y8120" s="16">
        <f>(W8120-C8120)/C8120</f>
        <v>-0.21907224917919446</v>
      </c>
    </row>
    <row r="8121" spans="1:25" x14ac:dyDescent="0.35">
      <c r="A8121">
        <v>2968801075</v>
      </c>
      <c r="B8121" t="s">
        <v>221</v>
      </c>
      <c r="C8121" s="9">
        <v>320600</v>
      </c>
      <c r="D8121" s="7">
        <v>3</v>
      </c>
      <c r="E8121" s="7">
        <v>2</v>
      </c>
      <c r="F8121" s="7">
        <v>1220</v>
      </c>
      <c r="G8121" s="7">
        <v>1</v>
      </c>
      <c r="H8121" s="7">
        <v>0</v>
      </c>
      <c r="I8121" s="7">
        <v>0</v>
      </c>
      <c r="J8121" s="7">
        <v>6</v>
      </c>
      <c r="K8121" s="7">
        <v>1640</v>
      </c>
      <c r="L8121" s="21">
        <v>2014</v>
      </c>
      <c r="M8121">
        <v>47.456400000000002</v>
      </c>
      <c r="N8121" s="19">
        <v>7620</v>
      </c>
      <c r="O8121" s="19">
        <v>3</v>
      </c>
      <c r="P8121" s="19">
        <v>1947</v>
      </c>
      <c r="Q8121" s="19">
        <v>7620</v>
      </c>
      <c r="R8121">
        <v>98166</v>
      </c>
      <c r="S8121">
        <v>-122.352</v>
      </c>
      <c r="T8121" s="23">
        <v>720</v>
      </c>
      <c r="U8121" s="23">
        <v>500</v>
      </c>
      <c r="W8121" s="35">
        <f>$D$1*D8121+$E$1*E8121+$F$1*F8121+$G$1*G8121+$H$1*H8121+$I$1*I8121+$J$1*J8121+$K$1*K8121+$M$1*M8121+$AB$3</f>
        <v>164032.95817415416</v>
      </c>
      <c r="X8121" s="35">
        <f t="shared" si="130"/>
        <v>0</v>
      </c>
      <c r="Y8121" s="16">
        <f>(W8121-C8121)/C8121</f>
        <v>-0.48835633757281921</v>
      </c>
    </row>
    <row r="8122" spans="1:25" x14ac:dyDescent="0.35">
      <c r="A8122">
        <v>1923039089</v>
      </c>
      <c r="B8122" t="s">
        <v>85</v>
      </c>
      <c r="C8122" s="9">
        <v>285000</v>
      </c>
      <c r="D8122" s="7">
        <v>2</v>
      </c>
      <c r="E8122" s="7">
        <v>2</v>
      </c>
      <c r="F8122" s="7">
        <v>1651</v>
      </c>
      <c r="G8122" s="7">
        <v>1</v>
      </c>
      <c r="H8122" s="7">
        <v>0</v>
      </c>
      <c r="I8122" s="7">
        <v>0</v>
      </c>
      <c r="J8122" s="7">
        <v>6</v>
      </c>
      <c r="K8122" s="7">
        <v>1510</v>
      </c>
      <c r="L8122" s="21">
        <v>0</v>
      </c>
      <c r="M8122">
        <v>47.4621</v>
      </c>
      <c r="N8122" s="19">
        <v>18200</v>
      </c>
      <c r="O8122" s="19">
        <v>3</v>
      </c>
      <c r="P8122" s="19">
        <v>1946</v>
      </c>
      <c r="Q8122" s="19">
        <v>89595</v>
      </c>
      <c r="R8122">
        <v>98070</v>
      </c>
      <c r="S8122">
        <v>-122.461</v>
      </c>
      <c r="T8122" s="23">
        <v>1651</v>
      </c>
      <c r="U8122" s="23">
        <v>0</v>
      </c>
      <c r="W8122" s="35">
        <f>$D$1*D8122+$E$1*E8122+$F$1*F8122+$G$1*G8122+$H$1*H8122+$I$1*I8122+$J$1*J8122+$K$1*K8122+$M$1*M8122+$AB$3</f>
        <v>291814.33678868413</v>
      </c>
      <c r="X8122" s="35">
        <f t="shared" si="130"/>
        <v>0</v>
      </c>
      <c r="Y8122" s="16">
        <f>(W8122-C8122)/C8122</f>
        <v>2.3909953644505717E-2</v>
      </c>
    </row>
    <row r="8123" spans="1:25" x14ac:dyDescent="0.35">
      <c r="A8123">
        <v>4006000183</v>
      </c>
      <c r="B8123" t="s">
        <v>79</v>
      </c>
      <c r="C8123" s="9">
        <v>450000</v>
      </c>
      <c r="D8123" s="7">
        <v>7</v>
      </c>
      <c r="E8123" s="7">
        <v>4</v>
      </c>
      <c r="F8123" s="7">
        <v>3150</v>
      </c>
      <c r="G8123" s="7">
        <v>2</v>
      </c>
      <c r="H8123" s="7">
        <v>0</v>
      </c>
      <c r="I8123" s="7">
        <v>0</v>
      </c>
      <c r="J8123" s="7">
        <v>8</v>
      </c>
      <c r="K8123" s="7">
        <v>1880</v>
      </c>
      <c r="L8123" s="21">
        <v>0</v>
      </c>
      <c r="M8123">
        <v>47.5259</v>
      </c>
      <c r="N8123" s="19">
        <v>7800</v>
      </c>
      <c r="O8123" s="19">
        <v>3</v>
      </c>
      <c r="P8123" s="19">
        <v>2013</v>
      </c>
      <c r="Q8123" s="19">
        <v>6000</v>
      </c>
      <c r="R8123">
        <v>98118</v>
      </c>
      <c r="S8123">
        <v>-122.279</v>
      </c>
      <c r="T8123" s="23">
        <v>3150</v>
      </c>
      <c r="U8123" s="23">
        <v>0</v>
      </c>
      <c r="W8123" s="35">
        <f>$D$1*D8123+$E$1*E8123+$F$1*F8123+$G$1*G8123+$H$1*H8123+$I$1*I8123+$J$1*J8123+$K$1*K8123+$M$1*M8123+$AB$3</f>
        <v>594077.10127104819</v>
      </c>
      <c r="X8123" s="35">
        <f t="shared" si="130"/>
        <v>0</v>
      </c>
      <c r="Y8123" s="16">
        <f>(W8123-C8123)/C8123</f>
        <v>0.32017133615788484</v>
      </c>
    </row>
    <row r="8124" spans="1:25" x14ac:dyDescent="0.35">
      <c r="A8124">
        <v>9183700845</v>
      </c>
      <c r="B8124" t="s">
        <v>261</v>
      </c>
      <c r="C8124" s="9">
        <v>175000</v>
      </c>
      <c r="D8124" s="7">
        <v>2</v>
      </c>
      <c r="E8124" s="7">
        <v>1</v>
      </c>
      <c r="F8124" s="7">
        <v>800</v>
      </c>
      <c r="G8124" s="7">
        <v>1</v>
      </c>
      <c r="H8124" s="7">
        <v>0</v>
      </c>
      <c r="I8124" s="7">
        <v>0</v>
      </c>
      <c r="J8124" s="7">
        <v>5</v>
      </c>
      <c r="K8124" s="7">
        <v>1220</v>
      </c>
      <c r="L8124" s="21">
        <v>0</v>
      </c>
      <c r="M8124">
        <v>47.378799999999998</v>
      </c>
      <c r="N8124" s="19">
        <v>7150</v>
      </c>
      <c r="O8124" s="19">
        <v>3</v>
      </c>
      <c r="P8124" s="19">
        <v>1933</v>
      </c>
      <c r="Q8124" s="19">
        <v>8019</v>
      </c>
      <c r="R8124">
        <v>98030</v>
      </c>
      <c r="S8124">
        <v>-122.224</v>
      </c>
      <c r="T8124" s="23">
        <v>800</v>
      </c>
      <c r="U8124" s="23">
        <v>0</v>
      </c>
      <c r="W8124" s="35">
        <f>$D$1*D8124+$E$1*E8124+$F$1*F8124+$G$1*G8124+$H$1*H8124+$I$1*I8124+$J$1*J8124+$K$1*K8124+$M$1*M8124+$AB$3</f>
        <v>-9034.3958155363798</v>
      </c>
      <c r="X8124" s="35">
        <f t="shared" si="130"/>
        <v>1</v>
      </c>
      <c r="Y8124" s="16">
        <f>(W8124-C8124)/C8124</f>
        <v>-1.0516251189459223</v>
      </c>
    </row>
    <row r="8125" spans="1:25" x14ac:dyDescent="0.35">
      <c r="A8125">
        <v>9558050360</v>
      </c>
      <c r="B8125" t="s">
        <v>191</v>
      </c>
      <c r="C8125" s="9">
        <v>544800</v>
      </c>
      <c r="D8125" s="7">
        <v>5</v>
      </c>
      <c r="E8125" s="7">
        <v>2.75</v>
      </c>
      <c r="F8125" s="7">
        <v>3190</v>
      </c>
      <c r="G8125" s="7">
        <v>2</v>
      </c>
      <c r="H8125" s="7">
        <v>0</v>
      </c>
      <c r="I8125" s="7">
        <v>0</v>
      </c>
      <c r="J8125" s="7">
        <v>9</v>
      </c>
      <c r="K8125" s="7">
        <v>3100</v>
      </c>
      <c r="L8125" s="21">
        <v>0</v>
      </c>
      <c r="M8125">
        <v>47.457500000000003</v>
      </c>
      <c r="N8125" s="19">
        <v>5857</v>
      </c>
      <c r="O8125" s="19">
        <v>3</v>
      </c>
      <c r="P8125" s="19">
        <v>2004</v>
      </c>
      <c r="Q8125" s="19">
        <v>5857</v>
      </c>
      <c r="R8125">
        <v>98058</v>
      </c>
      <c r="S8125">
        <v>-122.119</v>
      </c>
      <c r="T8125" s="23">
        <v>3190</v>
      </c>
      <c r="U8125" s="23">
        <v>0</v>
      </c>
      <c r="W8125" s="35">
        <f>$D$1*D8125+$E$1*E8125+$F$1*F8125+$G$1*G8125+$H$1*H8125+$I$1*I8125+$J$1*J8125+$K$1*K8125+$M$1*M8125+$AB$3</f>
        <v>721445.49641993269</v>
      </c>
      <c r="X8125" s="35">
        <f t="shared" si="130"/>
        <v>0</v>
      </c>
      <c r="Y8125" s="16">
        <f>(W8125-C8125)/C8125</f>
        <v>0.32423916376639628</v>
      </c>
    </row>
    <row r="8126" spans="1:25" x14ac:dyDescent="0.35">
      <c r="A8126">
        <v>1683600120</v>
      </c>
      <c r="B8126" t="s">
        <v>231</v>
      </c>
      <c r="C8126" s="9">
        <v>220000</v>
      </c>
      <c r="D8126" s="7">
        <v>3</v>
      </c>
      <c r="E8126" s="7">
        <v>1.75</v>
      </c>
      <c r="F8126" s="7">
        <v>1720</v>
      </c>
      <c r="G8126" s="7">
        <v>1</v>
      </c>
      <c r="H8126" s="7">
        <v>0</v>
      </c>
      <c r="I8126" s="7">
        <v>0</v>
      </c>
      <c r="J8126" s="7">
        <v>7</v>
      </c>
      <c r="K8126" s="7">
        <v>1120</v>
      </c>
      <c r="L8126" s="21">
        <v>0</v>
      </c>
      <c r="M8126">
        <v>47.317500000000003</v>
      </c>
      <c r="N8126" s="19">
        <v>7587</v>
      </c>
      <c r="O8126" s="19">
        <v>4</v>
      </c>
      <c r="P8126" s="19">
        <v>1981</v>
      </c>
      <c r="Q8126" s="19">
        <v>7287</v>
      </c>
      <c r="R8126">
        <v>98092</v>
      </c>
      <c r="S8126">
        <v>-122.182</v>
      </c>
      <c r="T8126" s="23">
        <v>1140</v>
      </c>
      <c r="U8126" s="23">
        <v>580</v>
      </c>
      <c r="W8126" s="35">
        <f>$D$1*D8126+$E$1*E8126+$F$1*F8126+$G$1*G8126+$H$1*H8126+$I$1*I8126+$J$1*J8126+$K$1*K8126+$M$1*M8126+$AB$3</f>
        <v>254858.71490577608</v>
      </c>
      <c r="X8126" s="35">
        <f t="shared" si="130"/>
        <v>0</v>
      </c>
      <c r="Y8126" s="16">
        <f>(W8126-C8126)/C8126</f>
        <v>0.15844870411716402</v>
      </c>
    </row>
    <row r="8127" spans="1:25" x14ac:dyDescent="0.35">
      <c r="A8127">
        <v>1604601570</v>
      </c>
      <c r="B8127" t="s">
        <v>159</v>
      </c>
      <c r="C8127" s="9">
        <v>374000</v>
      </c>
      <c r="D8127" s="7">
        <v>2</v>
      </c>
      <c r="E8127" s="7">
        <v>2.25</v>
      </c>
      <c r="F8127" s="7">
        <v>1100</v>
      </c>
      <c r="G8127" s="7">
        <v>2</v>
      </c>
      <c r="H8127" s="7">
        <v>0</v>
      </c>
      <c r="I8127" s="7">
        <v>0</v>
      </c>
      <c r="J8127" s="7">
        <v>9</v>
      </c>
      <c r="K8127" s="7">
        <v>1100</v>
      </c>
      <c r="L8127" s="21">
        <v>0</v>
      </c>
      <c r="M8127">
        <v>47.566299999999998</v>
      </c>
      <c r="N8127" s="19">
        <v>1695</v>
      </c>
      <c r="O8127" s="19">
        <v>3</v>
      </c>
      <c r="P8127" s="19">
        <v>2009</v>
      </c>
      <c r="Q8127" s="19">
        <v>3082</v>
      </c>
      <c r="R8127">
        <v>98118</v>
      </c>
      <c r="S8127">
        <v>-122.289</v>
      </c>
      <c r="T8127" s="23">
        <v>1100</v>
      </c>
      <c r="U8127" s="23">
        <v>0</v>
      </c>
      <c r="W8127" s="35">
        <f>$D$1*D8127+$E$1*E8127+$F$1*F8127+$G$1*G8127+$H$1*H8127+$I$1*I8127+$J$1*J8127+$K$1*K8127+$M$1*M8127+$AB$3</f>
        <v>430850.27698020637</v>
      </c>
      <c r="X8127" s="35">
        <f t="shared" si="130"/>
        <v>0</v>
      </c>
      <c r="Y8127" s="16">
        <f>(W8127-C8127)/C8127</f>
        <v>0.15200608818236996</v>
      </c>
    </row>
    <row r="8128" spans="1:25" x14ac:dyDescent="0.35">
      <c r="A8128">
        <v>2787460720</v>
      </c>
      <c r="B8128" t="s">
        <v>132</v>
      </c>
      <c r="C8128" s="9">
        <v>200000</v>
      </c>
      <c r="D8128" s="7">
        <v>3</v>
      </c>
      <c r="E8128" s="7">
        <v>2</v>
      </c>
      <c r="F8128" s="7">
        <v>1010</v>
      </c>
      <c r="G8128" s="7">
        <v>1</v>
      </c>
      <c r="H8128" s="7">
        <v>0</v>
      </c>
      <c r="I8128" s="7">
        <v>0</v>
      </c>
      <c r="J8128" s="7">
        <v>7</v>
      </c>
      <c r="K8128" s="7">
        <v>1540</v>
      </c>
      <c r="L8128" s="21">
        <v>0</v>
      </c>
      <c r="M8128">
        <v>47.404600000000002</v>
      </c>
      <c r="N8128" s="19">
        <v>7896</v>
      </c>
      <c r="O8128" s="19">
        <v>3</v>
      </c>
      <c r="P8128" s="19">
        <v>1984</v>
      </c>
      <c r="Q8128" s="19">
        <v>7896</v>
      </c>
      <c r="R8128">
        <v>98031</v>
      </c>
      <c r="S8128">
        <v>-122.181</v>
      </c>
      <c r="T8128" s="23">
        <v>1010</v>
      </c>
      <c r="U8128" s="23">
        <v>0</v>
      </c>
      <c r="W8128" s="35">
        <f>$D$1*D8128+$E$1*E8128+$F$1*F8128+$G$1*G8128+$H$1*H8128+$I$1*I8128+$J$1*J8128+$K$1*K8128+$M$1*M8128+$AB$3</f>
        <v>158455.52999156341</v>
      </c>
      <c r="X8128" s="35">
        <f t="shared" si="130"/>
        <v>0</v>
      </c>
      <c r="Y8128" s="16">
        <f>(W8128-C8128)/C8128</f>
        <v>-0.20772235004218295</v>
      </c>
    </row>
    <row r="8129" spans="1:25" x14ac:dyDescent="0.35">
      <c r="A8129">
        <v>2787460720</v>
      </c>
      <c r="B8129" t="s">
        <v>268</v>
      </c>
      <c r="C8129" s="9">
        <v>259950</v>
      </c>
      <c r="D8129" s="7">
        <v>3</v>
      </c>
      <c r="E8129" s="7">
        <v>2</v>
      </c>
      <c r="F8129" s="7">
        <v>1010</v>
      </c>
      <c r="G8129" s="7">
        <v>1</v>
      </c>
      <c r="H8129" s="7">
        <v>0</v>
      </c>
      <c r="I8129" s="7">
        <v>0</v>
      </c>
      <c r="J8129" s="7">
        <v>7</v>
      </c>
      <c r="K8129" s="7">
        <v>1540</v>
      </c>
      <c r="L8129" s="21">
        <v>0</v>
      </c>
      <c r="M8129">
        <v>47.404600000000002</v>
      </c>
      <c r="N8129" s="19">
        <v>7896</v>
      </c>
      <c r="O8129" s="19">
        <v>3</v>
      </c>
      <c r="P8129" s="19">
        <v>1984</v>
      </c>
      <c r="Q8129" s="19">
        <v>7896</v>
      </c>
      <c r="R8129">
        <v>98031</v>
      </c>
      <c r="S8129">
        <v>-122.181</v>
      </c>
      <c r="T8129" s="23">
        <v>1010</v>
      </c>
      <c r="U8129" s="23">
        <v>0</v>
      </c>
      <c r="W8129" s="35">
        <f>$D$1*D8129+$E$1*E8129+$F$1*F8129+$G$1*G8129+$H$1*H8129+$I$1*I8129+$J$1*J8129+$K$1*K8129+$M$1*M8129+$AB$3</f>
        <v>158455.52999156341</v>
      </c>
      <c r="X8129" s="35">
        <f t="shared" si="130"/>
        <v>0</v>
      </c>
      <c r="Y8129" s="16">
        <f>(W8129-C8129)/C8129</f>
        <v>-0.39043843049985222</v>
      </c>
    </row>
    <row r="8130" spans="1:25" x14ac:dyDescent="0.35">
      <c r="A8130">
        <v>6386700300</v>
      </c>
      <c r="B8130" t="s">
        <v>218</v>
      </c>
      <c r="C8130" s="9">
        <v>255000</v>
      </c>
      <c r="D8130" s="7">
        <v>4</v>
      </c>
      <c r="E8130" s="7">
        <v>2.75</v>
      </c>
      <c r="F8130" s="7">
        <v>1760</v>
      </c>
      <c r="G8130" s="7">
        <v>1</v>
      </c>
      <c r="H8130" s="7">
        <v>0</v>
      </c>
      <c r="I8130" s="7">
        <v>0</v>
      </c>
      <c r="J8130" s="7">
        <v>7</v>
      </c>
      <c r="K8130" s="7">
        <v>1800</v>
      </c>
      <c r="L8130" s="21">
        <v>0</v>
      </c>
      <c r="M8130">
        <v>47.309899999999999</v>
      </c>
      <c r="N8130" s="19">
        <v>9222</v>
      </c>
      <c r="O8130" s="19">
        <v>3</v>
      </c>
      <c r="P8130" s="19">
        <v>1971</v>
      </c>
      <c r="Q8130" s="19">
        <v>9222</v>
      </c>
      <c r="R8130">
        <v>98023</v>
      </c>
      <c r="S8130">
        <v>-122.36199999999999</v>
      </c>
      <c r="T8130" s="23">
        <v>1140</v>
      </c>
      <c r="U8130" s="23">
        <v>620</v>
      </c>
      <c r="W8130" s="35">
        <f>$D$1*D8130+$E$1*E8130+$F$1*F8130+$G$1*G8130+$H$1*H8130+$I$1*I8130+$J$1*J8130+$K$1*K8130+$M$1*M8130+$AB$3</f>
        <v>218272.49456518888</v>
      </c>
      <c r="X8130" s="35">
        <f t="shared" si="130"/>
        <v>0</v>
      </c>
      <c r="Y8130" s="16">
        <f>(W8130-C8130)/C8130</f>
        <v>-0.14402943307769064</v>
      </c>
    </row>
    <row r="8131" spans="1:25" x14ac:dyDescent="0.35">
      <c r="A8131">
        <v>2297400090</v>
      </c>
      <c r="B8131" t="s">
        <v>91</v>
      </c>
      <c r="C8131" s="9">
        <v>447000</v>
      </c>
      <c r="D8131" s="7">
        <v>3</v>
      </c>
      <c r="E8131" s="7">
        <v>1.75</v>
      </c>
      <c r="F8131" s="7">
        <v>1400</v>
      </c>
      <c r="G8131" s="7">
        <v>1</v>
      </c>
      <c r="H8131" s="7">
        <v>0</v>
      </c>
      <c r="I8131" s="7">
        <v>0</v>
      </c>
      <c r="J8131" s="7">
        <v>7</v>
      </c>
      <c r="K8131" s="7">
        <v>1860</v>
      </c>
      <c r="L8131" s="21">
        <v>0</v>
      </c>
      <c r="M8131">
        <v>47.716999999999999</v>
      </c>
      <c r="N8131" s="19">
        <v>6750</v>
      </c>
      <c r="O8131" s="19">
        <v>3</v>
      </c>
      <c r="P8131" s="19">
        <v>1975</v>
      </c>
      <c r="Q8131" s="19">
        <v>7480</v>
      </c>
      <c r="R8131">
        <v>98034</v>
      </c>
      <c r="S8131">
        <v>-122.226</v>
      </c>
      <c r="T8131" s="23">
        <v>1040</v>
      </c>
      <c r="U8131" s="23">
        <v>360</v>
      </c>
      <c r="W8131" s="35">
        <f>$D$1*D8131+$E$1*E8131+$F$1*F8131+$G$1*G8131+$H$1*H8131+$I$1*I8131+$J$1*J8131+$K$1*K8131+$M$1*M8131+$AB$3</f>
        <v>451584.35010372475</v>
      </c>
      <c r="X8131" s="35">
        <f t="shared" si="130"/>
        <v>0</v>
      </c>
      <c r="Y8131" s="16">
        <f>(W8131-C8131)/C8131</f>
        <v>1.025581678685626E-2</v>
      </c>
    </row>
    <row r="8132" spans="1:25" x14ac:dyDescent="0.35">
      <c r="A8132">
        <v>2420069278</v>
      </c>
      <c r="B8132" t="s">
        <v>243</v>
      </c>
      <c r="C8132" s="9">
        <v>287000</v>
      </c>
      <c r="D8132" s="7">
        <v>3</v>
      </c>
      <c r="E8132" s="7">
        <v>2.5</v>
      </c>
      <c r="F8132" s="7">
        <v>1820</v>
      </c>
      <c r="G8132" s="7">
        <v>1.5</v>
      </c>
      <c r="H8132" s="7">
        <v>0</v>
      </c>
      <c r="I8132" s="7">
        <v>0</v>
      </c>
      <c r="J8132" s="7">
        <v>7</v>
      </c>
      <c r="K8132" s="7">
        <v>1480</v>
      </c>
      <c r="L8132" s="21">
        <v>2008</v>
      </c>
      <c r="M8132">
        <v>47.213700000000003</v>
      </c>
      <c r="N8132" s="19">
        <v>8722</v>
      </c>
      <c r="O8132" s="19">
        <v>3</v>
      </c>
      <c r="P8132" s="19">
        <v>1926</v>
      </c>
      <c r="Q8132" s="19">
        <v>12285</v>
      </c>
      <c r="R8132">
        <v>98022</v>
      </c>
      <c r="S8132">
        <v>-121.989</v>
      </c>
      <c r="T8132" s="23">
        <v>1820</v>
      </c>
      <c r="U8132" s="23">
        <v>0</v>
      </c>
      <c r="W8132" s="35">
        <f>$D$1*D8132+$E$1*E8132+$F$1*F8132+$G$1*G8132+$H$1*H8132+$I$1*I8132+$J$1*J8132+$K$1*K8132+$M$1*M8132+$AB$3</f>
        <v>188399.02868020162</v>
      </c>
      <c r="X8132" s="35">
        <f t="shared" ref="X8132:X8195" si="131">IF(W8132&lt;0, 1,0)</f>
        <v>0</v>
      </c>
      <c r="Y8132" s="16">
        <f>(W8132-C8132)/C8132</f>
        <v>-0.34355739135818253</v>
      </c>
    </row>
    <row r="8133" spans="1:25" x14ac:dyDescent="0.35">
      <c r="A8133">
        <v>7276100145</v>
      </c>
      <c r="B8133" t="s">
        <v>264</v>
      </c>
      <c r="C8133" s="9">
        <v>344950</v>
      </c>
      <c r="D8133" s="7">
        <v>3</v>
      </c>
      <c r="E8133" s="7">
        <v>2</v>
      </c>
      <c r="F8133" s="7">
        <v>1470</v>
      </c>
      <c r="G8133" s="7">
        <v>1</v>
      </c>
      <c r="H8133" s="7">
        <v>0</v>
      </c>
      <c r="I8133" s="7">
        <v>0</v>
      </c>
      <c r="J8133" s="7">
        <v>6</v>
      </c>
      <c r="K8133" s="7">
        <v>1660</v>
      </c>
      <c r="L8133" s="21">
        <v>0</v>
      </c>
      <c r="M8133">
        <v>47.761899999999997</v>
      </c>
      <c r="N8133" s="19">
        <v>6950</v>
      </c>
      <c r="O8133" s="19">
        <v>5</v>
      </c>
      <c r="P8133" s="19">
        <v>1932</v>
      </c>
      <c r="Q8133" s="19">
        <v>5065</v>
      </c>
      <c r="R8133">
        <v>98133</v>
      </c>
      <c r="S8133">
        <v>-122.343</v>
      </c>
      <c r="T8133" s="23">
        <v>1470</v>
      </c>
      <c r="U8133" s="23">
        <v>0</v>
      </c>
      <c r="W8133" s="35">
        <f>$D$1*D8133+$E$1*E8133+$F$1*F8133+$G$1*G8133+$H$1*H8133+$I$1*I8133+$J$1*J8133+$K$1*K8133+$M$1*M8133+$AB$3</f>
        <v>417132.50968097895</v>
      </c>
      <c r="X8133" s="35">
        <f t="shared" si="131"/>
        <v>0</v>
      </c>
      <c r="Y8133" s="16">
        <f>(W8133-C8133)/C8133</f>
        <v>0.20925499255248284</v>
      </c>
    </row>
    <row r="8134" spans="1:25" x14ac:dyDescent="0.35">
      <c r="A8134">
        <v>2475900850</v>
      </c>
      <c r="B8134" t="s">
        <v>286</v>
      </c>
      <c r="C8134" s="9">
        <v>212000</v>
      </c>
      <c r="D8134" s="7">
        <v>2</v>
      </c>
      <c r="E8134" s="7">
        <v>1</v>
      </c>
      <c r="F8134" s="7">
        <v>770</v>
      </c>
      <c r="G8134" s="7">
        <v>1</v>
      </c>
      <c r="H8134" s="7">
        <v>0</v>
      </c>
      <c r="I8134" s="7">
        <v>0</v>
      </c>
      <c r="J8134" s="7">
        <v>6</v>
      </c>
      <c r="K8134" s="7">
        <v>1100</v>
      </c>
      <c r="L8134" s="21">
        <v>0</v>
      </c>
      <c r="M8134">
        <v>47.565399999999997</v>
      </c>
      <c r="N8134" s="19">
        <v>7000</v>
      </c>
      <c r="O8134" s="19">
        <v>3</v>
      </c>
      <c r="P8134" s="19">
        <v>1921</v>
      </c>
      <c r="Q8134" s="19">
        <v>8777</v>
      </c>
      <c r="R8134">
        <v>98024</v>
      </c>
      <c r="S8134">
        <v>-121.89</v>
      </c>
      <c r="T8134" s="23">
        <v>770</v>
      </c>
      <c r="U8134" s="23">
        <v>0</v>
      </c>
      <c r="W8134" s="35">
        <f>$D$1*D8134+$E$1*E8134+$F$1*F8134+$G$1*G8134+$H$1*H8134+$I$1*I8134+$J$1*J8134+$K$1*K8134+$M$1*M8134+$AB$3</f>
        <v>179392.51609039679</v>
      </c>
      <c r="X8134" s="35">
        <f t="shared" si="131"/>
        <v>0</v>
      </c>
      <c r="Y8134" s="16">
        <f>(W8134-C8134)/C8134</f>
        <v>-0.15380888636605286</v>
      </c>
    </row>
    <row r="8135" spans="1:25" x14ac:dyDescent="0.35">
      <c r="A8135">
        <v>3760100100</v>
      </c>
      <c r="B8135" t="s">
        <v>113</v>
      </c>
      <c r="C8135" s="9">
        <v>425000</v>
      </c>
      <c r="D8135" s="7">
        <v>5</v>
      </c>
      <c r="E8135" s="7">
        <v>2.75</v>
      </c>
      <c r="F8135" s="7">
        <v>1340</v>
      </c>
      <c r="G8135" s="7">
        <v>1</v>
      </c>
      <c r="H8135" s="7">
        <v>0</v>
      </c>
      <c r="I8135" s="7">
        <v>0</v>
      </c>
      <c r="J8135" s="7">
        <v>7</v>
      </c>
      <c r="K8135" s="7">
        <v>1950</v>
      </c>
      <c r="L8135" s="21">
        <v>0</v>
      </c>
      <c r="M8135">
        <v>47.709000000000003</v>
      </c>
      <c r="N8135" s="19">
        <v>11583</v>
      </c>
      <c r="O8135" s="19">
        <v>3</v>
      </c>
      <c r="P8135" s="19">
        <v>1962</v>
      </c>
      <c r="Q8135" s="19">
        <v>10514</v>
      </c>
      <c r="R8135">
        <v>98034</v>
      </c>
      <c r="S8135">
        <v>-122.214</v>
      </c>
      <c r="T8135" s="23">
        <v>1190</v>
      </c>
      <c r="U8135" s="23">
        <v>150</v>
      </c>
      <c r="W8135" s="35">
        <f>$D$1*D8135+$E$1*E8135+$F$1*F8135+$G$1*G8135+$H$1*H8135+$I$1*I8135+$J$1*J8135+$K$1*K8135+$M$1*M8135+$AB$3</f>
        <v>356829.05385676399</v>
      </c>
      <c r="X8135" s="35">
        <f t="shared" si="131"/>
        <v>0</v>
      </c>
      <c r="Y8135" s="16">
        <f>(W8135-C8135)/C8135</f>
        <v>-0.16040222621937886</v>
      </c>
    </row>
    <row r="8136" spans="1:25" x14ac:dyDescent="0.35">
      <c r="A8136">
        <v>7849202585</v>
      </c>
      <c r="B8136" t="s">
        <v>99</v>
      </c>
      <c r="C8136" s="9">
        <v>170000</v>
      </c>
      <c r="D8136" s="7">
        <v>1</v>
      </c>
      <c r="E8136" s="7">
        <v>1</v>
      </c>
      <c r="F8136" s="7">
        <v>480</v>
      </c>
      <c r="G8136" s="7">
        <v>1</v>
      </c>
      <c r="H8136" s="7">
        <v>0</v>
      </c>
      <c r="I8136" s="7">
        <v>0</v>
      </c>
      <c r="J8136" s="7">
        <v>5</v>
      </c>
      <c r="K8136" s="7">
        <v>890</v>
      </c>
      <c r="L8136" s="21">
        <v>0</v>
      </c>
      <c r="M8136">
        <v>47.525300000000001</v>
      </c>
      <c r="N8136" s="19">
        <v>4560</v>
      </c>
      <c r="O8136" s="19">
        <v>3</v>
      </c>
      <c r="P8136" s="19">
        <v>1922</v>
      </c>
      <c r="Q8136" s="19">
        <v>4803</v>
      </c>
      <c r="R8136">
        <v>98065</v>
      </c>
      <c r="S8136">
        <v>-121.82599999999999</v>
      </c>
      <c r="T8136" s="23">
        <v>480</v>
      </c>
      <c r="U8136" s="23">
        <v>0</v>
      </c>
      <c r="W8136" s="35">
        <f>$D$1*D8136+$E$1*E8136+$F$1*F8136+$G$1*G8136+$H$1*H8136+$I$1*I8136+$J$1*J8136+$K$1*K8136+$M$1*M8136+$AB$3</f>
        <v>47322.453929368407</v>
      </c>
      <c r="X8136" s="35">
        <f t="shared" si="131"/>
        <v>0</v>
      </c>
      <c r="Y8136" s="16">
        <f>(W8136-C8136)/C8136</f>
        <v>-0.72163262394489169</v>
      </c>
    </row>
    <row r="8137" spans="1:25" x14ac:dyDescent="0.35">
      <c r="A8137">
        <v>6430500291</v>
      </c>
      <c r="B8137" t="s">
        <v>187</v>
      </c>
      <c r="C8137" s="9">
        <v>565000</v>
      </c>
      <c r="D8137" s="7">
        <v>3</v>
      </c>
      <c r="E8137" s="7">
        <v>1</v>
      </c>
      <c r="F8137" s="7">
        <v>1260</v>
      </c>
      <c r="G8137" s="7">
        <v>1.5</v>
      </c>
      <c r="H8137" s="7">
        <v>0</v>
      </c>
      <c r="I8137" s="7">
        <v>0</v>
      </c>
      <c r="J8137" s="7">
        <v>7</v>
      </c>
      <c r="K8137" s="7">
        <v>1130</v>
      </c>
      <c r="L8137" s="21">
        <v>0</v>
      </c>
      <c r="M8137">
        <v>47.689300000000003</v>
      </c>
      <c r="N8137" s="19">
        <v>4080</v>
      </c>
      <c r="O8137" s="19">
        <v>4</v>
      </c>
      <c r="P8137" s="19">
        <v>1928</v>
      </c>
      <c r="Q8137" s="19">
        <v>3876</v>
      </c>
      <c r="R8137">
        <v>98103</v>
      </c>
      <c r="S8137">
        <v>-122.354</v>
      </c>
      <c r="T8137" s="23">
        <v>1260</v>
      </c>
      <c r="U8137" s="23">
        <v>0</v>
      </c>
      <c r="W8137" s="35">
        <f>$D$1*D8137+$E$1*E8137+$F$1*F8137+$G$1*G8137+$H$1*H8137+$I$1*I8137+$J$1*J8137+$K$1*K8137+$M$1*M8137+$AB$3</f>
        <v>394663.48291095719</v>
      </c>
      <c r="X8137" s="35">
        <f t="shared" si="131"/>
        <v>0</v>
      </c>
      <c r="Y8137" s="16">
        <f>(W8137-C8137)/C8137</f>
        <v>-0.30148056121954481</v>
      </c>
    </row>
    <row r="8138" spans="1:25" x14ac:dyDescent="0.35">
      <c r="A8138">
        <v>8151600701</v>
      </c>
      <c r="B8138" t="s">
        <v>118</v>
      </c>
      <c r="C8138" s="9">
        <v>234000</v>
      </c>
      <c r="D8138" s="7">
        <v>2</v>
      </c>
      <c r="E8138" s="7">
        <v>1</v>
      </c>
      <c r="F8138" s="7">
        <v>870</v>
      </c>
      <c r="G8138" s="7">
        <v>1</v>
      </c>
      <c r="H8138" s="7">
        <v>0</v>
      </c>
      <c r="I8138" s="7">
        <v>0</v>
      </c>
      <c r="J8138" s="7">
        <v>6</v>
      </c>
      <c r="K8138" s="7">
        <v>1370</v>
      </c>
      <c r="L8138" s="21">
        <v>0</v>
      </c>
      <c r="M8138">
        <v>47.503799999999998</v>
      </c>
      <c r="N8138" s="19">
        <v>11100</v>
      </c>
      <c r="O8138" s="19">
        <v>3</v>
      </c>
      <c r="P8138" s="19">
        <v>1940</v>
      </c>
      <c r="Q8138" s="19">
        <v>10404</v>
      </c>
      <c r="R8138">
        <v>98146</v>
      </c>
      <c r="S8138">
        <v>-122.364</v>
      </c>
      <c r="T8138" s="23">
        <v>870</v>
      </c>
      <c r="U8138" s="23">
        <v>0</v>
      </c>
      <c r="W8138" s="35">
        <f>$D$1*D8138+$E$1*E8138+$F$1*F8138+$G$1*G8138+$H$1*H8138+$I$1*I8138+$J$1*J8138+$K$1*K8138+$M$1*M8138+$AB$3</f>
        <v>162711.57131801173</v>
      </c>
      <c r="X8138" s="35">
        <f t="shared" si="131"/>
        <v>0</v>
      </c>
      <c r="Y8138" s="16">
        <f>(W8138-C8138)/C8138</f>
        <v>-0.30465140462388152</v>
      </c>
    </row>
    <row r="8139" spans="1:25" x14ac:dyDescent="0.35">
      <c r="A8139">
        <v>2597450620</v>
      </c>
      <c r="B8139" t="s">
        <v>80</v>
      </c>
      <c r="C8139" s="10">
        <v>1510000</v>
      </c>
      <c r="D8139" s="7">
        <v>3</v>
      </c>
      <c r="E8139" s="7">
        <v>2.5</v>
      </c>
      <c r="F8139" s="7">
        <v>4010</v>
      </c>
      <c r="G8139" s="7">
        <v>1</v>
      </c>
      <c r="H8139" s="7">
        <v>0</v>
      </c>
      <c r="I8139" s="7">
        <v>3</v>
      </c>
      <c r="J8139" s="7">
        <v>11</v>
      </c>
      <c r="K8139" s="7">
        <v>4010</v>
      </c>
      <c r="L8139" s="21">
        <v>0</v>
      </c>
      <c r="M8139">
        <v>47.554000000000002</v>
      </c>
      <c r="N8139" s="19">
        <v>12105</v>
      </c>
      <c r="O8139" s="19">
        <v>5</v>
      </c>
      <c r="P8139" s="19">
        <v>1983</v>
      </c>
      <c r="Q8139" s="19">
        <v>15081</v>
      </c>
      <c r="R8139">
        <v>98006</v>
      </c>
      <c r="S8139">
        <v>-122.151</v>
      </c>
      <c r="T8139" s="23">
        <v>2600</v>
      </c>
      <c r="U8139" s="23">
        <v>1410</v>
      </c>
      <c r="W8139" s="35">
        <f>$D$1*D8139+$E$1*E8139+$F$1*F8139+$G$1*G8139+$H$1*H8139+$I$1*I8139+$J$1*J8139+$K$1*K8139+$M$1*M8139+$AB$3</f>
        <v>1397714.6122947931</v>
      </c>
      <c r="X8139" s="35">
        <f t="shared" si="131"/>
        <v>0</v>
      </c>
      <c r="Y8139" s="16">
        <f>(W8139-C8139)/C8139</f>
        <v>-7.4361183910733028E-2</v>
      </c>
    </row>
    <row r="8140" spans="1:25" x14ac:dyDescent="0.35">
      <c r="A8140">
        <v>1099900120</v>
      </c>
      <c r="B8140" t="s">
        <v>126</v>
      </c>
      <c r="C8140" s="9">
        <v>345000</v>
      </c>
      <c r="D8140" s="7">
        <v>3</v>
      </c>
      <c r="E8140" s="7">
        <v>2.5</v>
      </c>
      <c r="F8140" s="7">
        <v>2340</v>
      </c>
      <c r="G8140" s="7">
        <v>1</v>
      </c>
      <c r="H8140" s="7">
        <v>0</v>
      </c>
      <c r="I8140" s="7">
        <v>0</v>
      </c>
      <c r="J8140" s="7">
        <v>7</v>
      </c>
      <c r="K8140" s="7">
        <v>2340</v>
      </c>
      <c r="L8140" s="21">
        <v>0</v>
      </c>
      <c r="M8140">
        <v>47.468499999999999</v>
      </c>
      <c r="N8140" s="19">
        <v>8414</v>
      </c>
      <c r="O8140" s="19">
        <v>3</v>
      </c>
      <c r="P8140" s="19">
        <v>1993</v>
      </c>
      <c r="Q8140" s="19">
        <v>7268</v>
      </c>
      <c r="R8140">
        <v>98188</v>
      </c>
      <c r="S8140">
        <v>-122.265</v>
      </c>
      <c r="T8140" s="23">
        <v>1280</v>
      </c>
      <c r="U8140" s="23">
        <v>1060</v>
      </c>
      <c r="W8140" s="35">
        <f>$D$1*D8140+$E$1*E8140+$F$1*F8140+$G$1*G8140+$H$1*H8140+$I$1*I8140+$J$1*J8140+$K$1*K8140+$M$1*M8140+$AB$3</f>
        <v>485816.74364131317</v>
      </c>
      <c r="X8140" s="35">
        <f t="shared" si="131"/>
        <v>0</v>
      </c>
      <c r="Y8140" s="16">
        <f>(W8140-C8140)/C8140</f>
        <v>0.40816447432264685</v>
      </c>
    </row>
    <row r="8141" spans="1:25" x14ac:dyDescent="0.35">
      <c r="A8141">
        <v>7853340450</v>
      </c>
      <c r="B8141" t="s">
        <v>186</v>
      </c>
      <c r="C8141" s="9">
        <v>415000</v>
      </c>
      <c r="D8141" s="7">
        <v>3</v>
      </c>
      <c r="E8141" s="7">
        <v>2.75</v>
      </c>
      <c r="F8141" s="7">
        <v>1770</v>
      </c>
      <c r="G8141" s="7">
        <v>2</v>
      </c>
      <c r="H8141" s="7">
        <v>0</v>
      </c>
      <c r="I8141" s="7">
        <v>0</v>
      </c>
      <c r="J8141" s="7">
        <v>8</v>
      </c>
      <c r="K8141" s="7">
        <v>1760</v>
      </c>
      <c r="L8141" s="21">
        <v>0</v>
      </c>
      <c r="M8141">
        <v>47.516399999999997</v>
      </c>
      <c r="N8141" s="19">
        <v>3172</v>
      </c>
      <c r="O8141" s="19">
        <v>3</v>
      </c>
      <c r="P8141" s="19">
        <v>2009</v>
      </c>
      <c r="Q8141" s="19">
        <v>2891</v>
      </c>
      <c r="R8141">
        <v>98065</v>
      </c>
      <c r="S8141">
        <v>-121.878</v>
      </c>
      <c r="T8141" s="23">
        <v>1770</v>
      </c>
      <c r="U8141" s="23">
        <v>0</v>
      </c>
      <c r="W8141" s="35">
        <f>$D$1*D8141+$E$1*E8141+$F$1*F8141+$G$1*G8141+$H$1*H8141+$I$1*I8141+$J$1*J8141+$K$1*K8141+$M$1*M8141+$AB$3</f>
        <v>434594.20704638213</v>
      </c>
      <c r="X8141" s="35">
        <f t="shared" si="131"/>
        <v>0</v>
      </c>
      <c r="Y8141" s="16">
        <f>(W8141-C8141)/C8141</f>
        <v>4.721495673827019E-2</v>
      </c>
    </row>
    <row r="8142" spans="1:25" x14ac:dyDescent="0.35">
      <c r="A8142">
        <v>5652600065</v>
      </c>
      <c r="B8142" t="s">
        <v>286</v>
      </c>
      <c r="C8142" s="9">
        <v>760000</v>
      </c>
      <c r="D8142" s="7">
        <v>5</v>
      </c>
      <c r="E8142" s="7">
        <v>1.75</v>
      </c>
      <c r="F8142" s="7">
        <v>2660</v>
      </c>
      <c r="G8142" s="7">
        <v>1.5</v>
      </c>
      <c r="H8142" s="7">
        <v>0</v>
      </c>
      <c r="I8142" s="7">
        <v>0</v>
      </c>
      <c r="J8142" s="7">
        <v>7</v>
      </c>
      <c r="K8142" s="7">
        <v>1570</v>
      </c>
      <c r="L8142" s="21">
        <v>0</v>
      </c>
      <c r="M8142">
        <v>47.694499999999998</v>
      </c>
      <c r="N8142" s="19">
        <v>10637</v>
      </c>
      <c r="O8142" s="19">
        <v>5</v>
      </c>
      <c r="P8142" s="19">
        <v>1922</v>
      </c>
      <c r="Q8142" s="19">
        <v>6825</v>
      </c>
      <c r="R8142">
        <v>98115</v>
      </c>
      <c r="S8142">
        <v>-122.292</v>
      </c>
      <c r="T8142" s="23">
        <v>1670</v>
      </c>
      <c r="U8142" s="23">
        <v>990</v>
      </c>
      <c r="W8142" s="35">
        <f>$D$1*D8142+$E$1*E8142+$F$1*F8142+$G$1*G8142+$H$1*H8142+$I$1*I8142+$J$1*J8142+$K$1*K8142+$M$1*M8142+$AB$3</f>
        <v>628723.6351676546</v>
      </c>
      <c r="X8142" s="35">
        <f t="shared" si="131"/>
        <v>0</v>
      </c>
      <c r="Y8142" s="16">
        <f>(W8142-C8142)/C8142</f>
        <v>-0.17273205898992816</v>
      </c>
    </row>
    <row r="8143" spans="1:25" x14ac:dyDescent="0.35">
      <c r="A8143">
        <v>6114400142</v>
      </c>
      <c r="B8143" t="s">
        <v>101</v>
      </c>
      <c r="C8143" s="9">
        <v>484000</v>
      </c>
      <c r="D8143" s="7">
        <v>5</v>
      </c>
      <c r="E8143" s="7">
        <v>2.5</v>
      </c>
      <c r="F8143" s="7">
        <v>3600</v>
      </c>
      <c r="G8143" s="7">
        <v>2</v>
      </c>
      <c r="H8143" s="7">
        <v>0</v>
      </c>
      <c r="I8143" s="7">
        <v>0</v>
      </c>
      <c r="J8143" s="7">
        <v>9</v>
      </c>
      <c r="K8143" s="7">
        <v>2860</v>
      </c>
      <c r="L8143" s="21">
        <v>0</v>
      </c>
      <c r="M8143">
        <v>47.448399999999999</v>
      </c>
      <c r="N8143" s="19">
        <v>20001</v>
      </c>
      <c r="O8143" s="19">
        <v>4</v>
      </c>
      <c r="P8143" s="19">
        <v>1976</v>
      </c>
      <c r="Q8143" s="19">
        <v>21780</v>
      </c>
      <c r="R8143">
        <v>98166</v>
      </c>
      <c r="S8143">
        <v>-122.339</v>
      </c>
      <c r="T8143" s="23">
        <v>3600</v>
      </c>
      <c r="U8143" s="23">
        <v>0</v>
      </c>
      <c r="W8143" s="35">
        <f>$D$1*D8143+$E$1*E8143+$F$1*F8143+$G$1*G8143+$H$1*H8143+$I$1*I8143+$J$1*J8143+$K$1*K8143+$M$1*M8143+$AB$3</f>
        <v>805350.285493806</v>
      </c>
      <c r="X8143" s="35">
        <f t="shared" si="131"/>
        <v>0</v>
      </c>
      <c r="Y8143" s="16">
        <f>(W8143-C8143)/C8143</f>
        <v>0.66394687085497106</v>
      </c>
    </row>
    <row r="8144" spans="1:25" x14ac:dyDescent="0.35">
      <c r="A8144">
        <v>3630050180</v>
      </c>
      <c r="B8144" t="s">
        <v>281</v>
      </c>
      <c r="C8144" s="9">
        <v>360000</v>
      </c>
      <c r="D8144" s="7">
        <v>2</v>
      </c>
      <c r="E8144" s="7">
        <v>1.75</v>
      </c>
      <c r="F8144" s="7">
        <v>1230</v>
      </c>
      <c r="G8144" s="7">
        <v>2</v>
      </c>
      <c r="H8144" s="7">
        <v>0</v>
      </c>
      <c r="I8144" s="7">
        <v>0</v>
      </c>
      <c r="J8144" s="7">
        <v>8</v>
      </c>
      <c r="K8144" s="7">
        <v>1380</v>
      </c>
      <c r="L8144" s="21">
        <v>0</v>
      </c>
      <c r="M8144">
        <v>47.547499999999999</v>
      </c>
      <c r="N8144" s="19">
        <v>1107</v>
      </c>
      <c r="O8144" s="19">
        <v>3</v>
      </c>
      <c r="P8144" s="19">
        <v>2006</v>
      </c>
      <c r="Q8144" s="19">
        <v>1107</v>
      </c>
      <c r="R8144">
        <v>98029</v>
      </c>
      <c r="S8144">
        <v>-121.999</v>
      </c>
      <c r="T8144" s="23">
        <v>1230</v>
      </c>
      <c r="U8144" s="23">
        <v>0</v>
      </c>
      <c r="W8144" s="35">
        <f>$D$1*D8144+$E$1*E8144+$F$1*F8144+$G$1*G8144+$H$1*H8144+$I$1*I8144+$J$1*J8144+$K$1*K8144+$M$1*M8144+$AB$3</f>
        <v>380939.06374372914</v>
      </c>
      <c r="X8144" s="35">
        <f t="shared" si="131"/>
        <v>0</v>
      </c>
      <c r="Y8144" s="16">
        <f>(W8144-C8144)/C8144</f>
        <v>5.8164065954803182E-2</v>
      </c>
    </row>
    <row r="8145" spans="1:25" x14ac:dyDescent="0.35">
      <c r="A8145">
        <v>1853000300</v>
      </c>
      <c r="B8145" t="s">
        <v>208</v>
      </c>
      <c r="C8145" s="9">
        <v>875000</v>
      </c>
      <c r="D8145" s="7">
        <v>3</v>
      </c>
      <c r="E8145" s="7">
        <v>2.75</v>
      </c>
      <c r="F8145" s="7">
        <v>3270</v>
      </c>
      <c r="G8145" s="7">
        <v>1.5</v>
      </c>
      <c r="H8145" s="7">
        <v>0</v>
      </c>
      <c r="I8145" s="7">
        <v>0</v>
      </c>
      <c r="J8145" s="7">
        <v>11</v>
      </c>
      <c r="K8145" s="7">
        <v>3480</v>
      </c>
      <c r="L8145" s="21">
        <v>0</v>
      </c>
      <c r="M8145">
        <v>47.731000000000002</v>
      </c>
      <c r="N8145" s="19">
        <v>39586</v>
      </c>
      <c r="O8145" s="19">
        <v>3</v>
      </c>
      <c r="P8145" s="19">
        <v>1988</v>
      </c>
      <c r="Q8145" s="19">
        <v>35998</v>
      </c>
      <c r="R8145">
        <v>98077</v>
      </c>
      <c r="S8145">
        <v>-122.078</v>
      </c>
      <c r="T8145" s="23">
        <v>3270</v>
      </c>
      <c r="U8145" s="23">
        <v>0</v>
      </c>
      <c r="W8145" s="35">
        <f>$D$1*D8145+$E$1*E8145+$F$1*F8145+$G$1*G8145+$H$1*H8145+$I$1*I8145+$J$1*J8145+$K$1*K8145+$M$1*M8145+$AB$3</f>
        <v>1145427.0505087599</v>
      </c>
      <c r="X8145" s="35">
        <f t="shared" si="131"/>
        <v>0</v>
      </c>
      <c r="Y8145" s="16">
        <f>(W8145-C8145)/C8145</f>
        <v>0.30905948629572561</v>
      </c>
    </row>
    <row r="8146" spans="1:25" x14ac:dyDescent="0.35">
      <c r="A8146">
        <v>3585900785</v>
      </c>
      <c r="B8146" t="s">
        <v>39</v>
      </c>
      <c r="C8146" s="9">
        <v>930000</v>
      </c>
      <c r="D8146" s="7">
        <v>3</v>
      </c>
      <c r="E8146" s="7">
        <v>2.5</v>
      </c>
      <c r="F8146" s="7">
        <v>3100</v>
      </c>
      <c r="G8146" s="7">
        <v>1</v>
      </c>
      <c r="H8146" s="7">
        <v>0</v>
      </c>
      <c r="I8146" s="7">
        <v>0</v>
      </c>
      <c r="J8146" s="7">
        <v>10</v>
      </c>
      <c r="K8146" s="7">
        <v>3000</v>
      </c>
      <c r="L8146" s="21">
        <v>0</v>
      </c>
      <c r="M8146">
        <v>47.763500000000001</v>
      </c>
      <c r="N8146" s="19">
        <v>20553</v>
      </c>
      <c r="O8146" s="19">
        <v>3</v>
      </c>
      <c r="P8146" s="19">
        <v>1954</v>
      </c>
      <c r="Q8146" s="19">
        <v>22302</v>
      </c>
      <c r="R8146">
        <v>98177</v>
      </c>
      <c r="S8146">
        <v>-122.377</v>
      </c>
      <c r="T8146" s="23">
        <v>3100</v>
      </c>
      <c r="U8146" s="23">
        <v>0</v>
      </c>
      <c r="W8146" s="35">
        <f>$D$1*D8146+$E$1*E8146+$F$1*F8146+$G$1*G8146+$H$1*H8146+$I$1*I8146+$J$1*J8146+$K$1*K8146+$M$1*M8146+$AB$3</f>
        <v>1068881.8584177308</v>
      </c>
      <c r="X8146" s="35">
        <f t="shared" si="131"/>
        <v>0</v>
      </c>
      <c r="Y8146" s="16">
        <f>(W8146-C8146)/C8146</f>
        <v>0.14933533163196858</v>
      </c>
    </row>
    <row r="8147" spans="1:25" x14ac:dyDescent="0.35">
      <c r="A8147">
        <v>1545801970</v>
      </c>
      <c r="B8147" t="s">
        <v>42</v>
      </c>
      <c r="C8147" s="9">
        <v>250000</v>
      </c>
      <c r="D8147" s="7">
        <v>3</v>
      </c>
      <c r="E8147" s="7">
        <v>2</v>
      </c>
      <c r="F8147" s="7">
        <v>1900</v>
      </c>
      <c r="G8147" s="7">
        <v>1</v>
      </c>
      <c r="H8147" s="7">
        <v>0</v>
      </c>
      <c r="I8147" s="7">
        <v>0</v>
      </c>
      <c r="J8147" s="7">
        <v>7</v>
      </c>
      <c r="K8147" s="7">
        <v>1690</v>
      </c>
      <c r="L8147" s="21">
        <v>0</v>
      </c>
      <c r="M8147">
        <v>47.359400000000001</v>
      </c>
      <c r="N8147" s="19">
        <v>6660</v>
      </c>
      <c r="O8147" s="19">
        <v>5</v>
      </c>
      <c r="P8147" s="19">
        <v>1966</v>
      </c>
      <c r="Q8147" s="19">
        <v>8111</v>
      </c>
      <c r="R8147">
        <v>98038</v>
      </c>
      <c r="S8147">
        <v>-122.054</v>
      </c>
      <c r="T8147" s="23">
        <v>950</v>
      </c>
      <c r="U8147" s="23">
        <v>950</v>
      </c>
      <c r="W8147" s="35">
        <f>$D$1*D8147+$E$1*E8147+$F$1*F8147+$G$1*G8147+$H$1*H8147+$I$1*I8147+$J$1*J8147+$K$1*K8147+$M$1*M8147+$AB$3</f>
        <v>321770.05157078058</v>
      </c>
      <c r="X8147" s="35">
        <f t="shared" si="131"/>
        <v>0</v>
      </c>
      <c r="Y8147" s="16">
        <f>(W8147-C8147)/C8147</f>
        <v>0.28708020628312231</v>
      </c>
    </row>
    <row r="8148" spans="1:25" x14ac:dyDescent="0.35">
      <c r="A8148">
        <v>7853340610</v>
      </c>
      <c r="B8148" t="s">
        <v>191</v>
      </c>
      <c r="C8148" s="9">
        <v>394000</v>
      </c>
      <c r="D8148" s="7">
        <v>2</v>
      </c>
      <c r="E8148" s="7">
        <v>2</v>
      </c>
      <c r="F8148" s="7">
        <v>1750</v>
      </c>
      <c r="G8148" s="7">
        <v>2</v>
      </c>
      <c r="H8148" s="7">
        <v>0</v>
      </c>
      <c r="I8148" s="7">
        <v>0</v>
      </c>
      <c r="J8148" s="7">
        <v>8</v>
      </c>
      <c r="K8148" s="7">
        <v>1650</v>
      </c>
      <c r="L8148" s="21">
        <v>0</v>
      </c>
      <c r="M8148">
        <v>47.5169</v>
      </c>
      <c r="N8148" s="19">
        <v>2731</v>
      </c>
      <c r="O8148" s="19">
        <v>3</v>
      </c>
      <c r="P8148" s="19">
        <v>2012</v>
      </c>
      <c r="Q8148" s="19">
        <v>2731</v>
      </c>
      <c r="R8148">
        <v>98065</v>
      </c>
      <c r="S8148">
        <v>-121.878</v>
      </c>
      <c r="T8148" s="23">
        <v>1750</v>
      </c>
      <c r="U8148" s="23">
        <v>0</v>
      </c>
      <c r="W8148" s="35">
        <f>$D$1*D8148+$E$1*E8148+$F$1*F8148+$G$1*G8148+$H$1*H8148+$I$1*I8148+$J$1*J8148+$K$1*K8148+$M$1*M8148+$AB$3</f>
        <v>471692.88323204219</v>
      </c>
      <c r="X8148" s="35">
        <f t="shared" si="131"/>
        <v>0</v>
      </c>
      <c r="Y8148" s="16">
        <f>(W8148-C8148)/C8148</f>
        <v>0.19719005896457409</v>
      </c>
    </row>
    <row r="8149" spans="1:25" x14ac:dyDescent="0.35">
      <c r="A8149">
        <v>8562900590</v>
      </c>
      <c r="B8149" t="s">
        <v>283</v>
      </c>
      <c r="C8149" s="9">
        <v>865000</v>
      </c>
      <c r="D8149" s="7">
        <v>4</v>
      </c>
      <c r="E8149" s="7">
        <v>3.5</v>
      </c>
      <c r="F8149" s="7">
        <v>3380</v>
      </c>
      <c r="G8149" s="7">
        <v>2</v>
      </c>
      <c r="H8149" s="7">
        <v>0</v>
      </c>
      <c r="I8149" s="7">
        <v>1</v>
      </c>
      <c r="J8149" s="7">
        <v>9</v>
      </c>
      <c r="K8149" s="7">
        <v>2910</v>
      </c>
      <c r="L8149" s="21">
        <v>0</v>
      </c>
      <c r="M8149">
        <v>47.612400000000001</v>
      </c>
      <c r="N8149" s="19">
        <v>11270</v>
      </c>
      <c r="O8149" s="19">
        <v>3</v>
      </c>
      <c r="P8149" s="19">
        <v>2007</v>
      </c>
      <c r="Q8149" s="19">
        <v>11214</v>
      </c>
      <c r="R8149">
        <v>98074</v>
      </c>
      <c r="S8149">
        <v>-122.06</v>
      </c>
      <c r="T8149" s="23">
        <v>2160</v>
      </c>
      <c r="U8149" s="23">
        <v>1220</v>
      </c>
      <c r="W8149" s="35">
        <f>$D$1*D8149+$E$1*E8149+$F$1*F8149+$G$1*G8149+$H$1*H8149+$I$1*I8149+$J$1*J8149+$K$1*K8149+$M$1*M8149+$AB$3</f>
        <v>947095.74816137925</v>
      </c>
      <c r="X8149" s="35">
        <f t="shared" si="131"/>
        <v>0</v>
      </c>
      <c r="Y8149" s="16">
        <f>(W8149-C8149)/C8149</f>
        <v>9.4908379377317054E-2</v>
      </c>
    </row>
    <row r="8150" spans="1:25" x14ac:dyDescent="0.35">
      <c r="A8150">
        <v>9422400035</v>
      </c>
      <c r="B8150" t="s">
        <v>83</v>
      </c>
      <c r="C8150" s="9">
        <v>477500</v>
      </c>
      <c r="D8150" s="7">
        <v>2</v>
      </c>
      <c r="E8150" s="7">
        <v>2</v>
      </c>
      <c r="F8150" s="7">
        <v>2090</v>
      </c>
      <c r="G8150" s="7">
        <v>2</v>
      </c>
      <c r="H8150" s="7">
        <v>0</v>
      </c>
      <c r="I8150" s="7">
        <v>1</v>
      </c>
      <c r="J8150" s="7">
        <v>7</v>
      </c>
      <c r="K8150" s="7">
        <v>1600</v>
      </c>
      <c r="L8150" s="21">
        <v>1985</v>
      </c>
      <c r="M8150">
        <v>47.5732</v>
      </c>
      <c r="N8150" s="19">
        <v>6000</v>
      </c>
      <c r="O8150" s="19">
        <v>3</v>
      </c>
      <c r="P8150" s="19">
        <v>1918</v>
      </c>
      <c r="Q8150" s="19">
        <v>5400</v>
      </c>
      <c r="R8150">
        <v>98116</v>
      </c>
      <c r="S8150">
        <v>-122.413</v>
      </c>
      <c r="T8150" s="23">
        <v>2090</v>
      </c>
      <c r="U8150" s="23">
        <v>0</v>
      </c>
      <c r="W8150" s="35">
        <f>$D$1*D8150+$E$1*E8150+$F$1*F8150+$G$1*G8150+$H$1*H8150+$I$1*I8150+$J$1*J8150+$K$1*K8150+$M$1*M8150+$AB$3</f>
        <v>569809.15736179054</v>
      </c>
      <c r="X8150" s="35">
        <f t="shared" si="131"/>
        <v>0</v>
      </c>
      <c r="Y8150" s="16">
        <f>(W8150-C8150)/C8150</f>
        <v>0.19331760704039902</v>
      </c>
    </row>
    <row r="8151" spans="1:25" x14ac:dyDescent="0.35">
      <c r="A8151">
        <v>9273200115</v>
      </c>
      <c r="B8151" t="s">
        <v>260</v>
      </c>
      <c r="C8151" s="10">
        <v>1250000</v>
      </c>
      <c r="D8151" s="7">
        <v>4</v>
      </c>
      <c r="E8151" s="7">
        <v>2.75</v>
      </c>
      <c r="F8151" s="7">
        <v>4120</v>
      </c>
      <c r="G8151" s="7">
        <v>1</v>
      </c>
      <c r="H8151" s="7">
        <v>0</v>
      </c>
      <c r="I8151" s="7">
        <v>4</v>
      </c>
      <c r="J8151" s="7">
        <v>8</v>
      </c>
      <c r="K8151" s="7">
        <v>3680</v>
      </c>
      <c r="L8151" s="21">
        <v>0</v>
      </c>
      <c r="M8151">
        <v>47.5914</v>
      </c>
      <c r="N8151" s="19">
        <v>12500</v>
      </c>
      <c r="O8151" s="19">
        <v>4</v>
      </c>
      <c r="P8151" s="19">
        <v>1947</v>
      </c>
      <c r="Q8151" s="19">
        <v>5000</v>
      </c>
      <c r="R8151">
        <v>98116</v>
      </c>
      <c r="S8151">
        <v>-122.38500000000001</v>
      </c>
      <c r="T8151" s="23">
        <v>2060</v>
      </c>
      <c r="U8151" s="23">
        <v>2060</v>
      </c>
      <c r="W8151" s="35">
        <f>$D$1*D8151+$E$1*E8151+$F$1*F8151+$G$1*G8151+$H$1*H8151+$I$1*I8151+$J$1*J8151+$K$1*K8151+$M$1*M8151+$AB$3</f>
        <v>1248319.868045602</v>
      </c>
      <c r="X8151" s="35">
        <f t="shared" si="131"/>
        <v>0</v>
      </c>
      <c r="Y8151" s="16">
        <f>(W8151-C8151)/C8151</f>
        <v>-1.3441055635184051E-3</v>
      </c>
    </row>
    <row r="8152" spans="1:25" x14ac:dyDescent="0.35">
      <c r="A8152">
        <v>3971700937</v>
      </c>
      <c r="B8152" t="s">
        <v>72</v>
      </c>
      <c r="C8152" s="9">
        <v>270000</v>
      </c>
      <c r="D8152" s="7">
        <v>3</v>
      </c>
      <c r="E8152" s="7">
        <v>1.75</v>
      </c>
      <c r="F8152" s="7">
        <v>1260</v>
      </c>
      <c r="G8152" s="7">
        <v>1</v>
      </c>
      <c r="H8152" s="7">
        <v>0</v>
      </c>
      <c r="I8152" s="7">
        <v>0</v>
      </c>
      <c r="J8152" s="7">
        <v>6</v>
      </c>
      <c r="K8152" s="7">
        <v>1340</v>
      </c>
      <c r="L8152" s="21">
        <v>0</v>
      </c>
      <c r="M8152">
        <v>47.771999999999998</v>
      </c>
      <c r="N8152" s="19">
        <v>7500</v>
      </c>
      <c r="O8152" s="19">
        <v>3</v>
      </c>
      <c r="P8152" s="19">
        <v>1947</v>
      </c>
      <c r="Q8152" s="19">
        <v>7500</v>
      </c>
      <c r="R8152">
        <v>98155</v>
      </c>
      <c r="S8152">
        <v>-122.32299999999999</v>
      </c>
      <c r="T8152" s="23">
        <v>840</v>
      </c>
      <c r="U8152" s="23">
        <v>420</v>
      </c>
      <c r="W8152" s="35">
        <f>$D$1*D8152+$E$1*E8152+$F$1*F8152+$G$1*G8152+$H$1*H8152+$I$1*I8152+$J$1*J8152+$K$1*K8152+$M$1*M8152+$AB$3</f>
        <v>379434.04054169357</v>
      </c>
      <c r="X8152" s="35">
        <f t="shared" si="131"/>
        <v>0</v>
      </c>
      <c r="Y8152" s="16">
        <f>(W8152-C8152)/C8152</f>
        <v>0.40531126126553174</v>
      </c>
    </row>
    <row r="8153" spans="1:25" x14ac:dyDescent="0.35">
      <c r="A8153">
        <v>1508210230</v>
      </c>
      <c r="B8153" t="s">
        <v>63</v>
      </c>
      <c r="C8153" s="9">
        <v>567000</v>
      </c>
      <c r="D8153" s="7">
        <v>3</v>
      </c>
      <c r="E8153" s="7">
        <v>2.25</v>
      </c>
      <c r="F8153" s="7">
        <v>1800</v>
      </c>
      <c r="G8153" s="7">
        <v>1</v>
      </c>
      <c r="H8153" s="7">
        <v>0</v>
      </c>
      <c r="I8153" s="7">
        <v>0</v>
      </c>
      <c r="J8153" s="7">
        <v>8</v>
      </c>
      <c r="K8153" s="7">
        <v>1800</v>
      </c>
      <c r="L8153" s="21">
        <v>0</v>
      </c>
      <c r="M8153">
        <v>47.677300000000002</v>
      </c>
      <c r="N8153" s="19">
        <v>6875</v>
      </c>
      <c r="O8153" s="19">
        <v>4</v>
      </c>
      <c r="P8153" s="19">
        <v>1974</v>
      </c>
      <c r="Q8153" s="19">
        <v>8749</v>
      </c>
      <c r="R8153">
        <v>98052</v>
      </c>
      <c r="S8153">
        <v>-122.11</v>
      </c>
      <c r="T8153" s="23">
        <v>1230</v>
      </c>
      <c r="U8153" s="23">
        <v>570</v>
      </c>
      <c r="W8153" s="35">
        <f>$D$1*D8153+$E$1*E8153+$F$1*F8153+$G$1*G8153+$H$1*H8153+$I$1*I8153+$J$1*J8153+$K$1*K8153+$M$1*M8153+$AB$3</f>
        <v>579098.69989416003</v>
      </c>
      <c r="X8153" s="35">
        <f t="shared" si="131"/>
        <v>0</v>
      </c>
      <c r="Y8153" s="16">
        <f>(W8153-C8153)/C8153</f>
        <v>2.1338095051428627E-2</v>
      </c>
    </row>
    <row r="8154" spans="1:25" x14ac:dyDescent="0.35">
      <c r="A8154">
        <v>5249803550</v>
      </c>
      <c r="B8154" t="s">
        <v>95</v>
      </c>
      <c r="C8154" s="9">
        <v>635000</v>
      </c>
      <c r="D8154" s="7">
        <v>3</v>
      </c>
      <c r="E8154" s="7">
        <v>2.5</v>
      </c>
      <c r="F8154" s="7">
        <v>1960</v>
      </c>
      <c r="G8154" s="7">
        <v>1</v>
      </c>
      <c r="H8154" s="7">
        <v>0</v>
      </c>
      <c r="I8154" s="7">
        <v>0</v>
      </c>
      <c r="J8154" s="7">
        <v>8</v>
      </c>
      <c r="K8154" s="7">
        <v>1440</v>
      </c>
      <c r="L8154" s="21">
        <v>0</v>
      </c>
      <c r="M8154">
        <v>47.5655</v>
      </c>
      <c r="N8154" s="19">
        <v>7200</v>
      </c>
      <c r="O8154" s="19">
        <v>4</v>
      </c>
      <c r="P8154" s="19">
        <v>1940</v>
      </c>
      <c r="Q8154" s="19">
        <v>7200</v>
      </c>
      <c r="R8154">
        <v>98118</v>
      </c>
      <c r="S8154">
        <v>-122.27</v>
      </c>
      <c r="T8154" s="23">
        <v>980</v>
      </c>
      <c r="U8154" s="23">
        <v>980</v>
      </c>
      <c r="W8154" s="35">
        <f>$D$1*D8154+$E$1*E8154+$F$1*F8154+$G$1*G8154+$H$1*H8154+$I$1*I8154+$J$1*J8154+$K$1*K8154+$M$1*M8154+$AB$3</f>
        <v>534892.2848906219</v>
      </c>
      <c r="X8154" s="35">
        <f t="shared" si="131"/>
        <v>0</v>
      </c>
      <c r="Y8154" s="16">
        <f>(W8154-C8154)/C8154</f>
        <v>-0.15764994505413873</v>
      </c>
    </row>
    <row r="8155" spans="1:25" x14ac:dyDescent="0.35">
      <c r="A8155">
        <v>4218400100</v>
      </c>
      <c r="B8155" t="s">
        <v>236</v>
      </c>
      <c r="C8155" s="10">
        <v>1870000</v>
      </c>
      <c r="D8155" s="7">
        <v>6</v>
      </c>
      <c r="E8155" s="7">
        <v>2.75</v>
      </c>
      <c r="F8155" s="7">
        <v>4460</v>
      </c>
      <c r="G8155" s="7">
        <v>2.5</v>
      </c>
      <c r="H8155" s="7">
        <v>0</v>
      </c>
      <c r="I8155" s="7">
        <v>2</v>
      </c>
      <c r="J8155" s="7">
        <v>10</v>
      </c>
      <c r="K8155" s="7">
        <v>2750</v>
      </c>
      <c r="L8155" s="21">
        <v>0</v>
      </c>
      <c r="M8155">
        <v>47.662599999999998</v>
      </c>
      <c r="N8155" s="19">
        <v>6952</v>
      </c>
      <c r="O8155" s="19">
        <v>4</v>
      </c>
      <c r="P8155" s="19">
        <v>1930</v>
      </c>
      <c r="Q8155" s="19">
        <v>4769</v>
      </c>
      <c r="R8155">
        <v>98105</v>
      </c>
      <c r="S8155">
        <v>-122.26900000000001</v>
      </c>
      <c r="T8155" s="23">
        <v>3460</v>
      </c>
      <c r="U8155" s="23">
        <v>1000</v>
      </c>
      <c r="W8155" s="35">
        <f>$D$1*D8155+$E$1*E8155+$F$1*F8155+$G$1*G8155+$H$1*H8155+$I$1*I8155+$J$1*J8155+$K$1*K8155+$M$1*M8155+$AB$3</f>
        <v>1280285.3199922517</v>
      </c>
      <c r="X8155" s="35">
        <f t="shared" si="131"/>
        <v>0</v>
      </c>
      <c r="Y8155" s="16">
        <f>(W8155-C8155)/C8155</f>
        <v>-0.31535544385441083</v>
      </c>
    </row>
    <row r="8156" spans="1:25" x14ac:dyDescent="0.35">
      <c r="A8156">
        <v>1424100100</v>
      </c>
      <c r="B8156" t="s">
        <v>85</v>
      </c>
      <c r="C8156" s="9">
        <v>183000</v>
      </c>
      <c r="D8156" s="7">
        <v>3</v>
      </c>
      <c r="E8156" s="7">
        <v>1.75</v>
      </c>
      <c r="F8156" s="7">
        <v>1330</v>
      </c>
      <c r="G8156" s="7">
        <v>1</v>
      </c>
      <c r="H8156" s="7">
        <v>0</v>
      </c>
      <c r="I8156" s="7">
        <v>0</v>
      </c>
      <c r="J8156" s="7">
        <v>7</v>
      </c>
      <c r="K8156" s="7">
        <v>1590</v>
      </c>
      <c r="L8156" s="21">
        <v>0</v>
      </c>
      <c r="M8156">
        <v>47.291600000000003</v>
      </c>
      <c r="N8156" s="19">
        <v>9200</v>
      </c>
      <c r="O8156" s="19">
        <v>4</v>
      </c>
      <c r="P8156" s="19">
        <v>1973</v>
      </c>
      <c r="Q8156" s="19">
        <v>9200</v>
      </c>
      <c r="R8156">
        <v>98092</v>
      </c>
      <c r="S8156">
        <v>-122.185</v>
      </c>
      <c r="T8156" s="23">
        <v>1330</v>
      </c>
      <c r="U8156" s="23">
        <v>0</v>
      </c>
      <c r="W8156" s="35">
        <f>$D$1*D8156+$E$1*E8156+$F$1*F8156+$G$1*G8156+$H$1*H8156+$I$1*I8156+$J$1*J8156+$K$1*K8156+$M$1*M8156+$AB$3</f>
        <v>157328.00854147226</v>
      </c>
      <c r="X8156" s="35">
        <f t="shared" si="131"/>
        <v>0</v>
      </c>
      <c r="Y8156" s="16">
        <f>(W8156-C8156)/C8156</f>
        <v>-0.14028410633075269</v>
      </c>
    </row>
    <row r="8157" spans="1:25" x14ac:dyDescent="0.35">
      <c r="A8157">
        <v>7861000021</v>
      </c>
      <c r="B8157" t="s">
        <v>229</v>
      </c>
      <c r="C8157" s="9">
        <v>309933</v>
      </c>
      <c r="D8157" s="7">
        <v>3</v>
      </c>
      <c r="E8157" s="7">
        <v>1.75</v>
      </c>
      <c r="F8157" s="7">
        <v>1820</v>
      </c>
      <c r="G8157" s="7">
        <v>1</v>
      </c>
      <c r="H8157" s="7">
        <v>0</v>
      </c>
      <c r="I8157" s="7">
        <v>0</v>
      </c>
      <c r="J8157" s="7">
        <v>6</v>
      </c>
      <c r="K8157" s="7">
        <v>1340</v>
      </c>
      <c r="L8157" s="21">
        <v>0</v>
      </c>
      <c r="M8157">
        <v>47.336399999999998</v>
      </c>
      <c r="N8157" s="19">
        <v>78408</v>
      </c>
      <c r="O8157" s="19">
        <v>3</v>
      </c>
      <c r="P8157" s="19">
        <v>1950</v>
      </c>
      <c r="Q8157" s="19">
        <v>78408</v>
      </c>
      <c r="R8157">
        <v>98042</v>
      </c>
      <c r="S8157">
        <v>-122.128</v>
      </c>
      <c r="T8157" s="23">
        <v>1220</v>
      </c>
      <c r="U8157" s="23">
        <v>600</v>
      </c>
      <c r="W8157" s="35">
        <f>$D$1*D8157+$E$1*E8157+$F$1*F8157+$G$1*G8157+$H$1*H8157+$I$1*I8157+$J$1*J8157+$K$1*K8157+$M$1*M8157+$AB$3</f>
        <v>216156.52394330502</v>
      </c>
      <c r="X8157" s="35">
        <f t="shared" si="131"/>
        <v>0</v>
      </c>
      <c r="Y8157" s="16">
        <f>(W8157-C8157)/C8157</f>
        <v>-0.30257015566814438</v>
      </c>
    </row>
    <row r="8158" spans="1:25" x14ac:dyDescent="0.35">
      <c r="A8158">
        <v>7856601110</v>
      </c>
      <c r="B8158" t="s">
        <v>61</v>
      </c>
      <c r="C8158" s="9">
        <v>945800</v>
      </c>
      <c r="D8158" s="7">
        <v>4</v>
      </c>
      <c r="E8158" s="7">
        <v>2.75</v>
      </c>
      <c r="F8158" s="7">
        <v>3360</v>
      </c>
      <c r="G8158" s="7">
        <v>1</v>
      </c>
      <c r="H8158" s="7">
        <v>0</v>
      </c>
      <c r="I8158" s="7">
        <v>0</v>
      </c>
      <c r="J8158" s="7">
        <v>8</v>
      </c>
      <c r="K8158" s="7">
        <v>2620</v>
      </c>
      <c r="L8158" s="21">
        <v>0</v>
      </c>
      <c r="M8158">
        <v>47.564100000000003</v>
      </c>
      <c r="N8158" s="19">
        <v>9100</v>
      </c>
      <c r="O8158" s="19">
        <v>4</v>
      </c>
      <c r="P8158" s="19">
        <v>1973</v>
      </c>
      <c r="Q8158" s="19">
        <v>8925</v>
      </c>
      <c r="R8158">
        <v>98006</v>
      </c>
      <c r="S8158">
        <v>-122.149</v>
      </c>
      <c r="T8158" s="23">
        <v>1760</v>
      </c>
      <c r="U8158" s="23">
        <v>1600</v>
      </c>
      <c r="W8158" s="35">
        <f>$D$1*D8158+$E$1*E8158+$F$1*F8158+$G$1*G8158+$H$1*H8158+$I$1*I8158+$J$1*J8158+$K$1*K8158+$M$1*M8158+$AB$3</f>
        <v>808561.75010856986</v>
      </c>
      <c r="X8158" s="35">
        <f t="shared" si="131"/>
        <v>0</v>
      </c>
      <c r="Y8158" s="16">
        <f>(W8158-C8158)/C8158</f>
        <v>-0.14510282289218665</v>
      </c>
    </row>
    <row r="8159" spans="1:25" x14ac:dyDescent="0.35">
      <c r="A8159">
        <v>1121039059</v>
      </c>
      <c r="B8159" t="s">
        <v>100</v>
      </c>
      <c r="C8159" s="9">
        <v>503000</v>
      </c>
      <c r="D8159" s="7">
        <v>2</v>
      </c>
      <c r="E8159" s="7">
        <v>1.75</v>
      </c>
      <c r="F8159" s="7">
        <v>2860</v>
      </c>
      <c r="G8159" s="7">
        <v>1</v>
      </c>
      <c r="H8159" s="7">
        <v>1</v>
      </c>
      <c r="I8159" s="7">
        <v>4</v>
      </c>
      <c r="J8159" s="7">
        <v>8</v>
      </c>
      <c r="K8159" s="7">
        <v>2720</v>
      </c>
      <c r="L8159" s="21">
        <v>2003</v>
      </c>
      <c r="M8159">
        <v>47.327599999999997</v>
      </c>
      <c r="N8159" s="19">
        <v>59612</v>
      </c>
      <c r="O8159" s="19">
        <v>3</v>
      </c>
      <c r="P8159" s="19">
        <v>1948</v>
      </c>
      <c r="Q8159" s="19">
        <v>59612</v>
      </c>
      <c r="R8159">
        <v>98023</v>
      </c>
      <c r="S8159">
        <v>-122.389</v>
      </c>
      <c r="T8159" s="23">
        <v>1510</v>
      </c>
      <c r="U8159" s="23">
        <v>1350</v>
      </c>
      <c r="W8159" s="35">
        <f>$D$1*D8159+$E$1*E8159+$F$1*F8159+$G$1*G8159+$H$1*H8159+$I$1*I8159+$J$1*J8159+$K$1*K8159+$M$1*M8159+$AB$3</f>
        <v>1553651.0516762212</v>
      </c>
      <c r="X8159" s="35">
        <f t="shared" si="131"/>
        <v>0</v>
      </c>
      <c r="Y8159" s="16">
        <f>(W8159-C8159)/C8159</f>
        <v>2.0887694864338395</v>
      </c>
    </row>
    <row r="8160" spans="1:25" x14ac:dyDescent="0.35">
      <c r="A8160">
        <v>522059172</v>
      </c>
      <c r="B8160" t="s">
        <v>197</v>
      </c>
      <c r="C8160" s="9">
        <v>220000</v>
      </c>
      <c r="D8160" s="7">
        <v>3</v>
      </c>
      <c r="E8160" s="7">
        <v>1</v>
      </c>
      <c r="F8160" s="7">
        <v>1460</v>
      </c>
      <c r="G8160" s="7">
        <v>1</v>
      </c>
      <c r="H8160" s="7">
        <v>0</v>
      </c>
      <c r="I8160" s="7">
        <v>0</v>
      </c>
      <c r="J8160" s="7">
        <v>7</v>
      </c>
      <c r="K8160" s="7">
        <v>1460</v>
      </c>
      <c r="L8160" s="21">
        <v>0</v>
      </c>
      <c r="M8160">
        <v>47.4238</v>
      </c>
      <c r="N8160" s="19">
        <v>10200</v>
      </c>
      <c r="O8160" s="19">
        <v>4</v>
      </c>
      <c r="P8160" s="19">
        <v>1957</v>
      </c>
      <c r="Q8160" s="19">
        <v>8500</v>
      </c>
      <c r="R8160">
        <v>98055</v>
      </c>
      <c r="S8160">
        <v>-122.197</v>
      </c>
      <c r="T8160" s="23">
        <v>1460</v>
      </c>
      <c r="U8160" s="23">
        <v>0</v>
      </c>
      <c r="W8160" s="35">
        <f>$D$1*D8160+$E$1*E8160+$F$1*F8160+$G$1*G8160+$H$1*H8160+$I$1*I8160+$J$1*J8160+$K$1*K8160+$M$1*M8160+$AB$3</f>
        <v>280269.80123295635</v>
      </c>
      <c r="X8160" s="35">
        <f t="shared" si="131"/>
        <v>0</v>
      </c>
      <c r="Y8160" s="16">
        <f>(W8160-C8160)/C8160</f>
        <v>0.27395364196798339</v>
      </c>
    </row>
    <row r="8161" spans="1:25" x14ac:dyDescent="0.35">
      <c r="A8161">
        <v>8594400110</v>
      </c>
      <c r="B8161" t="s">
        <v>139</v>
      </c>
      <c r="C8161" s="9">
        <v>335000</v>
      </c>
      <c r="D8161" s="7">
        <v>3</v>
      </c>
      <c r="E8161" s="7">
        <v>1.75</v>
      </c>
      <c r="F8161" s="7">
        <v>1900</v>
      </c>
      <c r="G8161" s="7">
        <v>1</v>
      </c>
      <c r="H8161" s="7">
        <v>0</v>
      </c>
      <c r="I8161" s="7">
        <v>0</v>
      </c>
      <c r="J8161" s="7">
        <v>8</v>
      </c>
      <c r="K8161" s="7">
        <v>1950</v>
      </c>
      <c r="L8161" s="21">
        <v>0</v>
      </c>
      <c r="M8161">
        <v>47.304099999999998</v>
      </c>
      <c r="N8161" s="19">
        <v>36769</v>
      </c>
      <c r="O8161" s="19">
        <v>3</v>
      </c>
      <c r="P8161" s="19">
        <v>1987</v>
      </c>
      <c r="Q8161" s="19">
        <v>35847</v>
      </c>
      <c r="R8161">
        <v>98092</v>
      </c>
      <c r="S8161">
        <v>-122.066</v>
      </c>
      <c r="T8161" s="23">
        <v>1900</v>
      </c>
      <c r="U8161" s="23">
        <v>0</v>
      </c>
      <c r="W8161" s="35">
        <f>$D$1*D8161+$E$1*E8161+$F$1*F8161+$G$1*G8161+$H$1*H8161+$I$1*I8161+$J$1*J8161+$K$1*K8161+$M$1*M8161+$AB$3</f>
        <v>364949.69397351146</v>
      </c>
      <c r="X8161" s="35">
        <f t="shared" si="131"/>
        <v>0</v>
      </c>
      <c r="Y8161" s="16">
        <f>(W8161-C8161)/C8161</f>
        <v>8.9402071562720772E-2</v>
      </c>
    </row>
    <row r="8162" spans="1:25" x14ac:dyDescent="0.35">
      <c r="A8162">
        <v>9201000120</v>
      </c>
      <c r="B8162" t="s">
        <v>171</v>
      </c>
      <c r="C8162" s="9">
        <v>650000</v>
      </c>
      <c r="D8162" s="7">
        <v>3</v>
      </c>
      <c r="E8162" s="7">
        <v>2.25</v>
      </c>
      <c r="F8162" s="7">
        <v>1790</v>
      </c>
      <c r="G8162" s="7">
        <v>1</v>
      </c>
      <c r="H8162" s="7">
        <v>0</v>
      </c>
      <c r="I8162" s="7">
        <v>2</v>
      </c>
      <c r="J8162" s="7">
        <v>7</v>
      </c>
      <c r="K8162" s="7">
        <v>2610</v>
      </c>
      <c r="L8162" s="21">
        <v>0</v>
      </c>
      <c r="M8162">
        <v>47.5822</v>
      </c>
      <c r="N8162" s="19">
        <v>9927</v>
      </c>
      <c r="O8162" s="19">
        <v>4</v>
      </c>
      <c r="P8162" s="19">
        <v>1969</v>
      </c>
      <c r="Q8162" s="19">
        <v>10700</v>
      </c>
      <c r="R8162">
        <v>98075</v>
      </c>
      <c r="S8162">
        <v>-122.077</v>
      </c>
      <c r="T8162" s="23">
        <v>1240</v>
      </c>
      <c r="U8162" s="23">
        <v>550</v>
      </c>
      <c r="W8162" s="35">
        <f>$D$1*D8162+$E$1*E8162+$F$1*F8162+$G$1*G8162+$H$1*H8162+$I$1*I8162+$J$1*J8162+$K$1*K8162+$M$1*M8162+$AB$3</f>
        <v>571964.38266378641</v>
      </c>
      <c r="X8162" s="35">
        <f t="shared" si="131"/>
        <v>0</v>
      </c>
      <c r="Y8162" s="16">
        <f>(W8162-C8162)/C8162</f>
        <v>-0.12005479590186706</v>
      </c>
    </row>
    <row r="8163" spans="1:25" x14ac:dyDescent="0.35">
      <c r="A8163">
        <v>1822059440</v>
      </c>
      <c r="B8163" t="s">
        <v>309</v>
      </c>
      <c r="C8163" s="9">
        <v>511000</v>
      </c>
      <c r="D8163" s="7">
        <v>4</v>
      </c>
      <c r="E8163" s="7">
        <v>3.5</v>
      </c>
      <c r="F8163" s="7">
        <v>3100</v>
      </c>
      <c r="G8163" s="7">
        <v>2</v>
      </c>
      <c r="H8163" s="7">
        <v>0</v>
      </c>
      <c r="I8163" s="7">
        <v>0</v>
      </c>
      <c r="J8163" s="7">
        <v>10</v>
      </c>
      <c r="K8163" s="7">
        <v>3350</v>
      </c>
      <c r="L8163" s="21">
        <v>0</v>
      </c>
      <c r="M8163">
        <v>47.389200000000002</v>
      </c>
      <c r="N8163" s="19">
        <v>7600</v>
      </c>
      <c r="O8163" s="19">
        <v>3</v>
      </c>
      <c r="P8163" s="19">
        <v>2005</v>
      </c>
      <c r="Q8163" s="19">
        <v>7638</v>
      </c>
      <c r="R8163">
        <v>98031</v>
      </c>
      <c r="S8163">
        <v>-122.215</v>
      </c>
      <c r="T8163" s="23">
        <v>3100</v>
      </c>
      <c r="U8163" s="23">
        <v>0</v>
      </c>
      <c r="W8163" s="35">
        <f>$D$1*D8163+$E$1*E8163+$F$1*F8163+$G$1*G8163+$H$1*H8163+$I$1*I8163+$J$1*J8163+$K$1*K8163+$M$1*M8163+$AB$3</f>
        <v>755910.42114809901</v>
      </c>
      <c r="X8163" s="35">
        <f t="shared" si="131"/>
        <v>0</v>
      </c>
      <c r="Y8163" s="16">
        <f>(W8163-C8163)/C8163</f>
        <v>0.47927675371447948</v>
      </c>
    </row>
    <row r="8164" spans="1:25" x14ac:dyDescent="0.35">
      <c r="A8164">
        <v>1623089039</v>
      </c>
      <c r="B8164" t="s">
        <v>260</v>
      </c>
      <c r="C8164" s="9">
        <v>275000</v>
      </c>
      <c r="D8164" s="7">
        <v>2</v>
      </c>
      <c r="E8164" s="7">
        <v>1</v>
      </c>
      <c r="F8164" s="7">
        <v>900</v>
      </c>
      <c r="G8164" s="7">
        <v>1</v>
      </c>
      <c r="H8164" s="7">
        <v>0</v>
      </c>
      <c r="I8164" s="7">
        <v>0</v>
      </c>
      <c r="J8164" s="7">
        <v>6</v>
      </c>
      <c r="K8164" s="7">
        <v>1440</v>
      </c>
      <c r="L8164" s="21">
        <v>0</v>
      </c>
      <c r="M8164">
        <v>47.473500000000001</v>
      </c>
      <c r="N8164" s="19">
        <v>57063</v>
      </c>
      <c r="O8164" s="19">
        <v>4</v>
      </c>
      <c r="P8164" s="19">
        <v>1938</v>
      </c>
      <c r="Q8164" s="19">
        <v>268765</v>
      </c>
      <c r="R8164">
        <v>98045</v>
      </c>
      <c r="S8164">
        <v>-121.786</v>
      </c>
      <c r="T8164" s="23">
        <v>900</v>
      </c>
      <c r="U8164" s="23">
        <v>0</v>
      </c>
      <c r="W8164" s="35">
        <f>$D$1*D8164+$E$1*E8164+$F$1*F8164+$G$1*G8164+$H$1*H8164+$I$1*I8164+$J$1*J8164+$K$1*K8164+$M$1*M8164+$AB$3</f>
        <v>149925.17740278319</v>
      </c>
      <c r="X8164" s="35">
        <f t="shared" si="131"/>
        <v>0</v>
      </c>
      <c r="Y8164" s="16">
        <f>(W8164-C8164)/C8164</f>
        <v>-0.45481753671715203</v>
      </c>
    </row>
    <row r="8165" spans="1:25" x14ac:dyDescent="0.35">
      <c r="A8165">
        <v>452001570</v>
      </c>
      <c r="B8165" t="s">
        <v>30</v>
      </c>
      <c r="C8165" s="9">
        <v>576250</v>
      </c>
      <c r="D8165" s="7">
        <v>2</v>
      </c>
      <c r="E8165" s="7">
        <v>1.75</v>
      </c>
      <c r="F8165" s="7">
        <v>1530</v>
      </c>
      <c r="G8165" s="7">
        <v>2</v>
      </c>
      <c r="H8165" s="7">
        <v>0</v>
      </c>
      <c r="I8165" s="7">
        <v>0</v>
      </c>
      <c r="J8165" s="7">
        <v>7</v>
      </c>
      <c r="K8165" s="7">
        <v>1470</v>
      </c>
      <c r="L8165" s="21">
        <v>0</v>
      </c>
      <c r="M8165">
        <v>47.6755</v>
      </c>
      <c r="N8165" s="19">
        <v>5000</v>
      </c>
      <c r="O8165" s="19">
        <v>4</v>
      </c>
      <c r="P8165" s="19">
        <v>1989</v>
      </c>
      <c r="Q8165" s="19">
        <v>5000</v>
      </c>
      <c r="R8165">
        <v>98107</v>
      </c>
      <c r="S8165">
        <v>-122.37</v>
      </c>
      <c r="T8165" s="23">
        <v>1260</v>
      </c>
      <c r="U8165" s="23">
        <v>270</v>
      </c>
      <c r="W8165" s="35">
        <f>$D$1*D8165+$E$1*E8165+$F$1*F8165+$G$1*G8165+$H$1*H8165+$I$1*I8165+$J$1*J8165+$K$1*K8165+$M$1*M8165+$AB$3</f>
        <v>455493.68292738125</v>
      </c>
      <c r="X8165" s="35">
        <f t="shared" si="131"/>
        <v>0</v>
      </c>
      <c r="Y8165" s="16">
        <f>(W8165-C8165)/C8165</f>
        <v>-0.20955543092862255</v>
      </c>
    </row>
    <row r="8166" spans="1:25" x14ac:dyDescent="0.35">
      <c r="A8166">
        <v>1724069079</v>
      </c>
      <c r="B8166" t="s">
        <v>243</v>
      </c>
      <c r="C8166" s="10">
        <v>1450000</v>
      </c>
      <c r="D8166" s="7">
        <v>2</v>
      </c>
      <c r="E8166" s="7">
        <v>3.25</v>
      </c>
      <c r="F8166" s="7">
        <v>2070</v>
      </c>
      <c r="G8166" s="7">
        <v>2</v>
      </c>
      <c r="H8166" s="7">
        <v>1</v>
      </c>
      <c r="I8166" s="7">
        <v>3</v>
      </c>
      <c r="J8166" s="7">
        <v>9</v>
      </c>
      <c r="K8166" s="7">
        <v>2740</v>
      </c>
      <c r="L8166" s="21">
        <v>0</v>
      </c>
      <c r="M8166">
        <v>47.568600000000004</v>
      </c>
      <c r="N8166" s="19">
        <v>3128</v>
      </c>
      <c r="O8166" s="19">
        <v>3</v>
      </c>
      <c r="P8166" s="19">
        <v>1988</v>
      </c>
      <c r="Q8166" s="19">
        <v>3568</v>
      </c>
      <c r="R8166">
        <v>98075</v>
      </c>
      <c r="S8166">
        <v>-122.06</v>
      </c>
      <c r="T8166" s="23">
        <v>1760</v>
      </c>
      <c r="U8166" s="23">
        <v>310</v>
      </c>
      <c r="W8166" s="35">
        <f>$D$1*D8166+$E$1*E8166+$F$1*F8166+$G$1*G8166+$H$1*H8166+$I$1*I8166+$J$1*J8166+$K$1*K8166+$M$1*M8166+$AB$3</f>
        <v>1506320.8048962504</v>
      </c>
      <c r="X8166" s="35">
        <f t="shared" si="131"/>
        <v>0</v>
      </c>
      <c r="Y8166" s="16">
        <f>(W8166-C8166)/C8166</f>
        <v>3.8841934411207153E-2</v>
      </c>
    </row>
    <row r="8167" spans="1:25" x14ac:dyDescent="0.35">
      <c r="A8167">
        <v>3141600210</v>
      </c>
      <c r="B8167" t="s">
        <v>211</v>
      </c>
      <c r="C8167" s="9">
        <v>186000</v>
      </c>
      <c r="D8167" s="7">
        <v>3</v>
      </c>
      <c r="E8167" s="7">
        <v>2</v>
      </c>
      <c r="F8167" s="7">
        <v>1340</v>
      </c>
      <c r="G8167" s="7">
        <v>1</v>
      </c>
      <c r="H8167" s="7">
        <v>0</v>
      </c>
      <c r="I8167" s="7">
        <v>0</v>
      </c>
      <c r="J8167" s="7">
        <v>5</v>
      </c>
      <c r="K8167" s="7">
        <v>980</v>
      </c>
      <c r="L8167" s="21">
        <v>1993</v>
      </c>
      <c r="M8167">
        <v>47.298999999999999</v>
      </c>
      <c r="N8167" s="19">
        <v>4320</v>
      </c>
      <c r="O8167" s="19">
        <v>3</v>
      </c>
      <c r="P8167" s="19">
        <v>1912</v>
      </c>
      <c r="Q8167" s="19">
        <v>6480</v>
      </c>
      <c r="R8167">
        <v>98002</v>
      </c>
      <c r="S8167">
        <v>-122.22799999999999</v>
      </c>
      <c r="T8167" s="23">
        <v>920</v>
      </c>
      <c r="U8167" s="23">
        <v>420</v>
      </c>
      <c r="W8167" s="35">
        <f>$D$1*D8167+$E$1*E8167+$F$1*F8167+$G$1*G8167+$H$1*H8167+$I$1*I8167+$J$1*J8167+$K$1*K8167+$M$1*M8167+$AB$3</f>
        <v>8456.2858724631369</v>
      </c>
      <c r="X8167" s="35">
        <f t="shared" si="131"/>
        <v>0</v>
      </c>
      <c r="Y8167" s="16">
        <f>(W8167-C8167)/C8167</f>
        <v>-0.95453609745987555</v>
      </c>
    </row>
    <row r="8168" spans="1:25" x14ac:dyDescent="0.35">
      <c r="A8168">
        <v>1797500530</v>
      </c>
      <c r="B8168" t="s">
        <v>202</v>
      </c>
      <c r="C8168" s="9">
        <v>655100</v>
      </c>
      <c r="D8168" s="7">
        <v>1</v>
      </c>
      <c r="E8168" s="7">
        <v>1</v>
      </c>
      <c r="F8168" s="7">
        <v>1220</v>
      </c>
      <c r="G8168" s="7">
        <v>1</v>
      </c>
      <c r="H8168" s="7">
        <v>0</v>
      </c>
      <c r="I8168" s="7">
        <v>0</v>
      </c>
      <c r="J8168" s="7">
        <v>7</v>
      </c>
      <c r="K8168" s="7">
        <v>1970</v>
      </c>
      <c r="L8168" s="21">
        <v>0</v>
      </c>
      <c r="M8168">
        <v>47.674599999999998</v>
      </c>
      <c r="N8168" s="19">
        <v>4160</v>
      </c>
      <c r="O8168" s="19">
        <v>3</v>
      </c>
      <c r="P8168" s="19">
        <v>1922</v>
      </c>
      <c r="Q8168" s="19">
        <v>4200</v>
      </c>
      <c r="R8168">
        <v>98115</v>
      </c>
      <c r="S8168">
        <v>-122.315</v>
      </c>
      <c r="T8168" s="23">
        <v>1220</v>
      </c>
      <c r="U8168" s="23">
        <v>0</v>
      </c>
      <c r="W8168" s="35">
        <f>$D$1*D8168+$E$1*E8168+$F$1*F8168+$G$1*G8168+$H$1*H8168+$I$1*I8168+$J$1*J8168+$K$1*K8168+$M$1*M8168+$AB$3</f>
        <v>459988.05734544992</v>
      </c>
      <c r="X8168" s="35">
        <f t="shared" si="131"/>
        <v>0</v>
      </c>
      <c r="Y8168" s="16">
        <f>(W8168-C8168)/C8168</f>
        <v>-0.29783535743329276</v>
      </c>
    </row>
    <row r="8169" spans="1:25" x14ac:dyDescent="0.35">
      <c r="A8169">
        <v>7300400580</v>
      </c>
      <c r="B8169" t="s">
        <v>160</v>
      </c>
      <c r="C8169" s="9">
        <v>328000</v>
      </c>
      <c r="D8169" s="7">
        <v>4</v>
      </c>
      <c r="E8169" s="7">
        <v>2.5</v>
      </c>
      <c r="F8169" s="7">
        <v>2370</v>
      </c>
      <c r="G8169" s="7">
        <v>2</v>
      </c>
      <c r="H8169" s="7">
        <v>0</v>
      </c>
      <c r="I8169" s="7">
        <v>0</v>
      </c>
      <c r="J8169" s="7">
        <v>9</v>
      </c>
      <c r="K8169" s="7">
        <v>2590</v>
      </c>
      <c r="L8169" s="21">
        <v>0</v>
      </c>
      <c r="M8169">
        <v>47.332799999999999</v>
      </c>
      <c r="N8169" s="19">
        <v>6500</v>
      </c>
      <c r="O8169" s="19">
        <v>3</v>
      </c>
      <c r="P8169" s="19">
        <v>1998</v>
      </c>
      <c r="Q8169" s="19">
        <v>6137</v>
      </c>
      <c r="R8169">
        <v>98092</v>
      </c>
      <c r="S8169">
        <v>-122.173</v>
      </c>
      <c r="T8169" s="23">
        <v>2370</v>
      </c>
      <c r="U8169" s="23">
        <v>0</v>
      </c>
      <c r="W8169" s="35">
        <f>$D$1*D8169+$E$1*E8169+$F$1*F8169+$G$1*G8169+$H$1*H8169+$I$1*I8169+$J$1*J8169+$K$1*K8169+$M$1*M8169+$AB$3</f>
        <v>495302.48080516979</v>
      </c>
      <c r="X8169" s="35">
        <f t="shared" si="131"/>
        <v>0</v>
      </c>
      <c r="Y8169" s="16">
        <f>(W8169-C8169)/C8169</f>
        <v>0.51006853904015181</v>
      </c>
    </row>
    <row r="8170" spans="1:25" x14ac:dyDescent="0.35">
      <c r="A8170">
        <v>1826049442</v>
      </c>
      <c r="B8170" t="s">
        <v>259</v>
      </c>
      <c r="C8170" s="9">
        <v>441000</v>
      </c>
      <c r="D8170" s="7">
        <v>3</v>
      </c>
      <c r="E8170" s="7">
        <v>2.5</v>
      </c>
      <c r="F8170" s="7">
        <v>1890</v>
      </c>
      <c r="G8170" s="7">
        <v>1</v>
      </c>
      <c r="H8170" s="7">
        <v>0</v>
      </c>
      <c r="I8170" s="7">
        <v>0</v>
      </c>
      <c r="J8170" s="7">
        <v>8</v>
      </c>
      <c r="K8170" s="7">
        <v>2040</v>
      </c>
      <c r="L8170" s="21">
        <v>0</v>
      </c>
      <c r="M8170">
        <v>47.742600000000003</v>
      </c>
      <c r="N8170" s="19">
        <v>11036</v>
      </c>
      <c r="O8170" s="19">
        <v>3</v>
      </c>
      <c r="P8170" s="19">
        <v>1973</v>
      </c>
      <c r="Q8170" s="19">
        <v>7524</v>
      </c>
      <c r="R8170">
        <v>98133</v>
      </c>
      <c r="S8170">
        <v>-122.354</v>
      </c>
      <c r="T8170" s="23">
        <v>1460</v>
      </c>
      <c r="U8170" s="23">
        <v>430</v>
      </c>
      <c r="W8170" s="35">
        <f>$D$1*D8170+$E$1*E8170+$F$1*F8170+$G$1*G8170+$H$1*H8170+$I$1*I8170+$J$1*J8170+$K$1*K8170+$M$1*M8170+$AB$3</f>
        <v>639520.15538808331</v>
      </c>
      <c r="X8170" s="35">
        <f t="shared" si="131"/>
        <v>0</v>
      </c>
      <c r="Y8170" s="16">
        <f>(W8170-C8170)/C8170</f>
        <v>0.45015908251266057</v>
      </c>
    </row>
    <row r="8171" spans="1:25" x14ac:dyDescent="0.35">
      <c r="A8171">
        <v>2525000220</v>
      </c>
      <c r="B8171" t="s">
        <v>158</v>
      </c>
      <c r="C8171" s="9">
        <v>370000</v>
      </c>
      <c r="D8171" s="7">
        <v>3</v>
      </c>
      <c r="E8171" s="7">
        <v>1.75</v>
      </c>
      <c r="F8171" s="7">
        <v>1480</v>
      </c>
      <c r="G8171" s="7">
        <v>1.5</v>
      </c>
      <c r="H8171" s="7">
        <v>0</v>
      </c>
      <c r="I8171" s="7">
        <v>0</v>
      </c>
      <c r="J8171" s="7">
        <v>7</v>
      </c>
      <c r="K8171" s="7">
        <v>1720</v>
      </c>
      <c r="L8171" s="21">
        <v>0</v>
      </c>
      <c r="M8171">
        <v>47.482999999999997</v>
      </c>
      <c r="N8171" s="19">
        <v>7725</v>
      </c>
      <c r="O8171" s="19">
        <v>4</v>
      </c>
      <c r="P8171" s="19">
        <v>1981</v>
      </c>
      <c r="Q8171" s="19">
        <v>8379</v>
      </c>
      <c r="R8171">
        <v>98059</v>
      </c>
      <c r="S8171">
        <v>-122.163</v>
      </c>
      <c r="T8171" s="23">
        <v>1480</v>
      </c>
      <c r="U8171" s="23">
        <v>0</v>
      </c>
      <c r="W8171" s="35">
        <f>$D$1*D8171+$E$1*E8171+$F$1*F8171+$G$1*G8171+$H$1*H8171+$I$1*I8171+$J$1*J8171+$K$1*K8171+$M$1*M8171+$AB$3</f>
        <v>302098.98205315694</v>
      </c>
      <c r="X8171" s="35">
        <f t="shared" si="131"/>
        <v>0</v>
      </c>
      <c r="Y8171" s="16">
        <f>(W8171-C8171)/C8171</f>
        <v>-0.18351626472119745</v>
      </c>
    </row>
    <row r="8172" spans="1:25" x14ac:dyDescent="0.35">
      <c r="A8172">
        <v>191100665</v>
      </c>
      <c r="B8172" t="s">
        <v>179</v>
      </c>
      <c r="C8172" s="9">
        <v>630000</v>
      </c>
      <c r="D8172" s="7">
        <v>2</v>
      </c>
      <c r="E8172" s="7">
        <v>1</v>
      </c>
      <c r="F8172" s="7">
        <v>1050</v>
      </c>
      <c r="G8172" s="7">
        <v>1</v>
      </c>
      <c r="H8172" s="7">
        <v>0</v>
      </c>
      <c r="I8172" s="7">
        <v>0</v>
      </c>
      <c r="J8172" s="7">
        <v>7</v>
      </c>
      <c r="K8172" s="7">
        <v>2400</v>
      </c>
      <c r="L8172" s="21">
        <v>0</v>
      </c>
      <c r="M8172">
        <v>47.5627</v>
      </c>
      <c r="N8172" s="19">
        <v>8382</v>
      </c>
      <c r="O8172" s="19">
        <v>3</v>
      </c>
      <c r="P8172" s="19">
        <v>1959</v>
      </c>
      <c r="Q8172" s="19">
        <v>9525</v>
      </c>
      <c r="R8172">
        <v>98040</v>
      </c>
      <c r="S8172">
        <v>-122.221</v>
      </c>
      <c r="T8172" s="23">
        <v>1050</v>
      </c>
      <c r="U8172" s="23">
        <v>0</v>
      </c>
      <c r="W8172" s="35">
        <f>$D$1*D8172+$E$1*E8172+$F$1*F8172+$G$1*G8172+$H$1*H8172+$I$1*I8172+$J$1*J8172+$K$1*K8172+$M$1*M8172+$AB$3</f>
        <v>321350.89189347252</v>
      </c>
      <c r="X8172" s="35">
        <f t="shared" si="131"/>
        <v>0</v>
      </c>
      <c r="Y8172" s="16">
        <f>(W8172-C8172)/C8172</f>
        <v>-0.48991921921671028</v>
      </c>
    </row>
    <row r="8173" spans="1:25" x14ac:dyDescent="0.35">
      <c r="A8173">
        <v>5634500201</v>
      </c>
      <c r="B8173" t="s">
        <v>158</v>
      </c>
      <c r="C8173" s="9">
        <v>470500</v>
      </c>
      <c r="D8173" s="7">
        <v>4</v>
      </c>
      <c r="E8173" s="7">
        <v>2.25</v>
      </c>
      <c r="F8173" s="7">
        <v>2070</v>
      </c>
      <c r="G8173" s="7">
        <v>1</v>
      </c>
      <c r="H8173" s="7">
        <v>0</v>
      </c>
      <c r="I8173" s="7">
        <v>0</v>
      </c>
      <c r="J8173" s="7">
        <v>7</v>
      </c>
      <c r="K8173" s="7">
        <v>1690</v>
      </c>
      <c r="L8173" s="21">
        <v>0</v>
      </c>
      <c r="M8173">
        <v>47.748399999999997</v>
      </c>
      <c r="N8173" s="19">
        <v>14000</v>
      </c>
      <c r="O8173" s="19">
        <v>3</v>
      </c>
      <c r="P8173" s="19">
        <v>1958</v>
      </c>
      <c r="Q8173" s="19">
        <v>14444</v>
      </c>
      <c r="R8173">
        <v>98028</v>
      </c>
      <c r="S8173">
        <v>-122.23699999999999</v>
      </c>
      <c r="T8173" s="23">
        <v>1720</v>
      </c>
      <c r="U8173" s="23">
        <v>350</v>
      </c>
      <c r="W8173" s="35">
        <f>$D$1*D8173+$E$1*E8173+$F$1*F8173+$G$1*G8173+$H$1*H8173+$I$1*I8173+$J$1*J8173+$K$1*K8173+$M$1*M8173+$AB$3</f>
        <v>576521.6595961079</v>
      </c>
      <c r="X8173" s="35">
        <f t="shared" si="131"/>
        <v>0</v>
      </c>
      <c r="Y8173" s="16">
        <f>(W8173-C8173)/C8173</f>
        <v>0.22533827756877342</v>
      </c>
    </row>
    <row r="8174" spans="1:25" x14ac:dyDescent="0.35">
      <c r="A8174">
        <v>795000405</v>
      </c>
      <c r="B8174" t="s">
        <v>179</v>
      </c>
      <c r="C8174" s="9">
        <v>285950</v>
      </c>
      <c r="D8174" s="7">
        <v>2</v>
      </c>
      <c r="E8174" s="7">
        <v>1</v>
      </c>
      <c r="F8174" s="7">
        <v>1170</v>
      </c>
      <c r="G8174" s="7">
        <v>1</v>
      </c>
      <c r="H8174" s="7">
        <v>0</v>
      </c>
      <c r="I8174" s="7">
        <v>0</v>
      </c>
      <c r="J8174" s="7">
        <v>6</v>
      </c>
      <c r="K8174" s="7">
        <v>1130</v>
      </c>
      <c r="L8174" s="21">
        <v>0</v>
      </c>
      <c r="M8174">
        <v>47.503300000000003</v>
      </c>
      <c r="N8174" s="19">
        <v>6000</v>
      </c>
      <c r="O8174" s="19">
        <v>3</v>
      </c>
      <c r="P8174" s="19">
        <v>1948</v>
      </c>
      <c r="Q8174" s="19">
        <v>7500</v>
      </c>
      <c r="R8174">
        <v>98168</v>
      </c>
      <c r="S8174">
        <v>-122.331</v>
      </c>
      <c r="T8174" s="23">
        <v>1170</v>
      </c>
      <c r="U8174" s="23">
        <v>0</v>
      </c>
      <c r="W8174" s="35">
        <f>$D$1*D8174+$E$1*E8174+$F$1*F8174+$G$1*G8174+$H$1*H8174+$I$1*I8174+$J$1*J8174+$K$1*K8174+$M$1*M8174+$AB$3</f>
        <v>225291.92217802629</v>
      </c>
      <c r="X8174" s="35">
        <f t="shared" si="131"/>
        <v>0</v>
      </c>
      <c r="Y8174" s="16">
        <f>(W8174-C8174)/C8174</f>
        <v>-0.21212826655699846</v>
      </c>
    </row>
    <row r="8175" spans="1:25" x14ac:dyDescent="0.35">
      <c r="A8175">
        <v>1300300730</v>
      </c>
      <c r="B8175" t="s">
        <v>148</v>
      </c>
      <c r="C8175" s="9">
        <v>698000</v>
      </c>
      <c r="D8175" s="7">
        <v>3</v>
      </c>
      <c r="E8175" s="7">
        <v>1.5</v>
      </c>
      <c r="F8175" s="7">
        <v>1090</v>
      </c>
      <c r="G8175" s="7">
        <v>1</v>
      </c>
      <c r="H8175" s="7">
        <v>0</v>
      </c>
      <c r="I8175" s="7">
        <v>0</v>
      </c>
      <c r="J8175" s="7">
        <v>7</v>
      </c>
      <c r="K8175" s="7">
        <v>2010</v>
      </c>
      <c r="L8175" s="21">
        <v>0</v>
      </c>
      <c r="M8175">
        <v>47.581699999999998</v>
      </c>
      <c r="N8175" s="19">
        <v>7200</v>
      </c>
      <c r="O8175" s="19">
        <v>4</v>
      </c>
      <c r="P8175" s="19">
        <v>1958</v>
      </c>
      <c r="Q8175" s="19">
        <v>8982</v>
      </c>
      <c r="R8175">
        <v>98040</v>
      </c>
      <c r="S8175">
        <v>-122.241</v>
      </c>
      <c r="T8175" s="23">
        <v>1090</v>
      </c>
      <c r="U8175" s="23">
        <v>0</v>
      </c>
      <c r="W8175" s="35">
        <f>$D$1*D8175+$E$1*E8175+$F$1*F8175+$G$1*G8175+$H$1*H8175+$I$1*I8175+$J$1*J8175+$K$1*K8175+$M$1*M8175+$AB$3</f>
        <v>300936.78685514629</v>
      </c>
      <c r="X8175" s="35">
        <f t="shared" si="131"/>
        <v>0</v>
      </c>
      <c r="Y8175" s="16">
        <f>(W8175-C8175)/C8175</f>
        <v>-0.56885847155423164</v>
      </c>
    </row>
    <row r="8176" spans="1:25" x14ac:dyDescent="0.35">
      <c r="A8176">
        <v>1862900040</v>
      </c>
      <c r="B8176" t="s">
        <v>45</v>
      </c>
      <c r="C8176" s="9">
        <v>268000</v>
      </c>
      <c r="D8176" s="7">
        <v>3</v>
      </c>
      <c r="E8176" s="7">
        <v>2.5</v>
      </c>
      <c r="F8176" s="7">
        <v>1650</v>
      </c>
      <c r="G8176" s="7">
        <v>2</v>
      </c>
      <c r="H8176" s="7">
        <v>0</v>
      </c>
      <c r="I8176" s="7">
        <v>0</v>
      </c>
      <c r="J8176" s="7">
        <v>7</v>
      </c>
      <c r="K8176" s="7">
        <v>1850</v>
      </c>
      <c r="L8176" s="21">
        <v>0</v>
      </c>
      <c r="M8176">
        <v>47.405099999999997</v>
      </c>
      <c r="N8176" s="19">
        <v>6684</v>
      </c>
      <c r="O8176" s="19">
        <v>3</v>
      </c>
      <c r="P8176" s="19">
        <v>1991</v>
      </c>
      <c r="Q8176" s="19">
        <v>7048</v>
      </c>
      <c r="R8176">
        <v>98031</v>
      </c>
      <c r="S8176">
        <v>-122.184</v>
      </c>
      <c r="T8176" s="23">
        <v>1650</v>
      </c>
      <c r="U8176" s="23">
        <v>0</v>
      </c>
      <c r="W8176" s="35">
        <f>$D$1*D8176+$E$1*E8176+$F$1*F8176+$G$1*G8176+$H$1*H8176+$I$1*I8176+$J$1*J8176+$K$1*K8176+$M$1*M8176+$AB$3</f>
        <v>265955.84953445196</v>
      </c>
      <c r="X8176" s="35">
        <f t="shared" si="131"/>
        <v>0</v>
      </c>
      <c r="Y8176" s="16">
        <f>(W8176-C8176)/C8176</f>
        <v>-7.6274271102538746E-3</v>
      </c>
    </row>
    <row r="8177" spans="1:25" x14ac:dyDescent="0.35">
      <c r="A8177">
        <v>9279700150</v>
      </c>
      <c r="B8177" t="s">
        <v>187</v>
      </c>
      <c r="C8177" s="10">
        <v>1630000</v>
      </c>
      <c r="D8177" s="7">
        <v>4</v>
      </c>
      <c r="E8177" s="7">
        <v>3.75</v>
      </c>
      <c r="F8177" s="7">
        <v>4410</v>
      </c>
      <c r="G8177" s="7">
        <v>3</v>
      </c>
      <c r="H8177" s="7">
        <v>0</v>
      </c>
      <c r="I8177" s="7">
        <v>4</v>
      </c>
      <c r="J8177" s="7">
        <v>11</v>
      </c>
      <c r="K8177" s="7">
        <v>2770</v>
      </c>
      <c r="L8177" s="21">
        <v>0</v>
      </c>
      <c r="M8177">
        <v>47.588799999999999</v>
      </c>
      <c r="N8177" s="19">
        <v>8112</v>
      </c>
      <c r="O8177" s="19">
        <v>3</v>
      </c>
      <c r="P8177" s="19">
        <v>2003</v>
      </c>
      <c r="Q8177" s="19">
        <v>5750</v>
      </c>
      <c r="R8177">
        <v>98116</v>
      </c>
      <c r="S8177">
        <v>-122.392</v>
      </c>
      <c r="T8177" s="23">
        <v>3570</v>
      </c>
      <c r="U8177" s="23">
        <v>840</v>
      </c>
      <c r="W8177" s="35">
        <f>$D$1*D8177+$E$1*E8177+$F$1*F8177+$G$1*G8177+$H$1*H8177+$I$1*I8177+$J$1*J8177+$K$1*K8177+$M$1*M8177+$AB$3</f>
        <v>1459202.4536043592</v>
      </c>
      <c r="X8177" s="35">
        <f t="shared" si="131"/>
        <v>0</v>
      </c>
      <c r="Y8177" s="16">
        <f>(W8177-C8177)/C8177</f>
        <v>-0.10478377079487167</v>
      </c>
    </row>
    <row r="8178" spans="1:25" x14ac:dyDescent="0.35">
      <c r="A8178">
        <v>322059311</v>
      </c>
      <c r="B8178" t="s">
        <v>105</v>
      </c>
      <c r="C8178" s="9">
        <v>355000</v>
      </c>
      <c r="D8178" s="7">
        <v>4</v>
      </c>
      <c r="E8178" s="7">
        <v>2.5</v>
      </c>
      <c r="F8178" s="7">
        <v>1780</v>
      </c>
      <c r="G8178" s="7">
        <v>2</v>
      </c>
      <c r="H8178" s="7">
        <v>0</v>
      </c>
      <c r="I8178" s="7">
        <v>0</v>
      </c>
      <c r="J8178" s="7">
        <v>7</v>
      </c>
      <c r="K8178" s="7">
        <v>2005</v>
      </c>
      <c r="L8178" s="21">
        <v>0</v>
      </c>
      <c r="M8178">
        <v>47.423900000000003</v>
      </c>
      <c r="N8178" s="19">
        <v>15000</v>
      </c>
      <c r="O8178" s="19">
        <v>2</v>
      </c>
      <c r="P8178" s="19">
        <v>1993</v>
      </c>
      <c r="Q8178" s="19">
        <v>9680</v>
      </c>
      <c r="R8178">
        <v>98058</v>
      </c>
      <c r="S8178">
        <v>-122.15300000000001</v>
      </c>
      <c r="T8178" s="23">
        <v>1780</v>
      </c>
      <c r="U8178" s="23">
        <v>0</v>
      </c>
      <c r="W8178" s="35">
        <f>$D$1*D8178+$E$1*E8178+$F$1*F8178+$G$1*G8178+$H$1*H8178+$I$1*I8178+$J$1*J8178+$K$1*K8178+$M$1*M8178+$AB$3</f>
        <v>275158.03559289128</v>
      </c>
      <c r="X8178" s="35">
        <f t="shared" si="131"/>
        <v>0</v>
      </c>
      <c r="Y8178" s="16">
        <f>(W8178-C8178)/C8178</f>
        <v>-0.22490694199185557</v>
      </c>
    </row>
    <row r="8179" spans="1:25" x14ac:dyDescent="0.35">
      <c r="A8179">
        <v>3333002710</v>
      </c>
      <c r="B8179" t="s">
        <v>223</v>
      </c>
      <c r="C8179" s="9">
        <v>299000</v>
      </c>
      <c r="D8179" s="7">
        <v>3</v>
      </c>
      <c r="E8179" s="7">
        <v>1</v>
      </c>
      <c r="F8179" s="7">
        <v>1550</v>
      </c>
      <c r="G8179" s="7">
        <v>1</v>
      </c>
      <c r="H8179" s="7">
        <v>0</v>
      </c>
      <c r="I8179" s="7">
        <v>0</v>
      </c>
      <c r="J8179" s="7">
        <v>7</v>
      </c>
      <c r="K8179" s="7">
        <v>2120</v>
      </c>
      <c r="L8179" s="21">
        <v>0</v>
      </c>
      <c r="M8179">
        <v>47.5413</v>
      </c>
      <c r="N8179" s="19">
        <v>8778</v>
      </c>
      <c r="O8179" s="19">
        <v>3</v>
      </c>
      <c r="P8179" s="19">
        <v>1952</v>
      </c>
      <c r="Q8179" s="19">
        <v>7268</v>
      </c>
      <c r="R8179">
        <v>98118</v>
      </c>
      <c r="S8179">
        <v>-122.28100000000001</v>
      </c>
      <c r="T8179" s="23">
        <v>1250</v>
      </c>
      <c r="U8179" s="23">
        <v>300</v>
      </c>
      <c r="W8179" s="35">
        <f>$D$1*D8179+$E$1*E8179+$F$1*F8179+$G$1*G8179+$H$1*H8179+$I$1*I8179+$J$1*J8179+$K$1*K8179+$M$1*M8179+$AB$3</f>
        <v>380945.36850175261</v>
      </c>
      <c r="X8179" s="35">
        <f t="shared" si="131"/>
        <v>0</v>
      </c>
      <c r="Y8179" s="16">
        <f>(W8179-C8179)/C8179</f>
        <v>0.27406477759783482</v>
      </c>
    </row>
    <row r="8180" spans="1:25" x14ac:dyDescent="0.35">
      <c r="A8180">
        <v>1257200115</v>
      </c>
      <c r="B8180" t="s">
        <v>253</v>
      </c>
      <c r="C8180" s="10">
        <v>1000000</v>
      </c>
      <c r="D8180" s="7">
        <v>4</v>
      </c>
      <c r="E8180" s="7">
        <v>2.75</v>
      </c>
      <c r="F8180" s="7">
        <v>2290</v>
      </c>
      <c r="G8180" s="7">
        <v>2</v>
      </c>
      <c r="H8180" s="7">
        <v>0</v>
      </c>
      <c r="I8180" s="7">
        <v>0</v>
      </c>
      <c r="J8180" s="7">
        <v>7</v>
      </c>
      <c r="K8180" s="7">
        <v>1910</v>
      </c>
      <c r="L8180" s="21">
        <v>0</v>
      </c>
      <c r="M8180">
        <v>47.674599999999998</v>
      </c>
      <c r="N8180" s="19">
        <v>6120</v>
      </c>
      <c r="O8180" s="19">
        <v>4</v>
      </c>
      <c r="P8180" s="19">
        <v>1926</v>
      </c>
      <c r="Q8180" s="19">
        <v>4590</v>
      </c>
      <c r="R8180">
        <v>98115</v>
      </c>
      <c r="S8180">
        <v>-122.327</v>
      </c>
      <c r="T8180" s="23">
        <v>2170</v>
      </c>
      <c r="U8180" s="23">
        <v>120</v>
      </c>
      <c r="W8180" s="35">
        <f>$D$1*D8180+$E$1*E8180+$F$1*F8180+$G$1*G8180+$H$1*H8180+$I$1*I8180+$J$1*J8180+$K$1*K8180+$M$1*M8180+$AB$3</f>
        <v>544488.62097549438</v>
      </c>
      <c r="X8180" s="35">
        <f t="shared" si="131"/>
        <v>0</v>
      </c>
      <c r="Y8180" s="16">
        <f>(W8180-C8180)/C8180</f>
        <v>-0.45551137902450561</v>
      </c>
    </row>
    <row r="8181" spans="1:25" x14ac:dyDescent="0.35">
      <c r="A8181">
        <v>9183703045</v>
      </c>
      <c r="B8181" t="s">
        <v>89</v>
      </c>
      <c r="C8181" s="9">
        <v>275000</v>
      </c>
      <c r="D8181" s="7">
        <v>4</v>
      </c>
      <c r="E8181" s="7">
        <v>2</v>
      </c>
      <c r="F8181" s="7">
        <v>2220</v>
      </c>
      <c r="G8181" s="7">
        <v>1.5</v>
      </c>
      <c r="H8181" s="7">
        <v>0</v>
      </c>
      <c r="I8181" s="7">
        <v>0</v>
      </c>
      <c r="J8181" s="7">
        <v>7</v>
      </c>
      <c r="K8181" s="7">
        <v>1660</v>
      </c>
      <c r="L8181" s="21">
        <v>0</v>
      </c>
      <c r="M8181">
        <v>47.372199999999999</v>
      </c>
      <c r="N8181" s="19">
        <v>8229</v>
      </c>
      <c r="O8181" s="19">
        <v>4</v>
      </c>
      <c r="P8181" s="19">
        <v>1958</v>
      </c>
      <c r="Q8181" s="19">
        <v>8396</v>
      </c>
      <c r="R8181">
        <v>98030</v>
      </c>
      <c r="S8181">
        <v>-122.22</v>
      </c>
      <c r="T8181" s="23">
        <v>2220</v>
      </c>
      <c r="U8181" s="23">
        <v>0</v>
      </c>
      <c r="W8181" s="35">
        <f>$D$1*D8181+$E$1*E8181+$F$1*F8181+$G$1*G8181+$H$1*H8181+$I$1*I8181+$J$1*J8181+$K$1*K8181+$M$1*M8181+$AB$3</f>
        <v>353456.91137097031</v>
      </c>
      <c r="X8181" s="35">
        <f t="shared" si="131"/>
        <v>0</v>
      </c>
      <c r="Y8181" s="16">
        <f>(W8181-C8181)/C8181</f>
        <v>0.28529785953080111</v>
      </c>
    </row>
    <row r="8182" spans="1:25" x14ac:dyDescent="0.35">
      <c r="A8182">
        <v>7899800905</v>
      </c>
      <c r="B8182" t="s">
        <v>302</v>
      </c>
      <c r="C8182" s="9">
        <v>475000</v>
      </c>
      <c r="D8182" s="7">
        <v>3</v>
      </c>
      <c r="E8182" s="7">
        <v>1.75</v>
      </c>
      <c r="F8182" s="7">
        <v>1150</v>
      </c>
      <c r="G8182" s="7">
        <v>1</v>
      </c>
      <c r="H8182" s="7">
        <v>0</v>
      </c>
      <c r="I8182" s="7">
        <v>0</v>
      </c>
      <c r="J8182" s="7">
        <v>6</v>
      </c>
      <c r="K8182" s="7">
        <v>1270</v>
      </c>
      <c r="L8182" s="21">
        <v>0</v>
      </c>
      <c r="M8182">
        <v>47.522199999999998</v>
      </c>
      <c r="N8182" s="19">
        <v>10240</v>
      </c>
      <c r="O8182" s="19">
        <v>3</v>
      </c>
      <c r="P8182" s="19">
        <v>1918</v>
      </c>
      <c r="Q8182" s="19">
        <v>2566</v>
      </c>
      <c r="R8182">
        <v>98106</v>
      </c>
      <c r="S8182">
        <v>-122.357</v>
      </c>
      <c r="T8182" s="23">
        <v>1030</v>
      </c>
      <c r="U8182" s="23">
        <v>120</v>
      </c>
      <c r="W8182" s="35">
        <f>$D$1*D8182+$E$1*E8182+$F$1*F8182+$G$1*G8182+$H$1*H8182+$I$1*I8182+$J$1*J8182+$K$1*K8182+$M$1*M8182+$AB$3</f>
        <v>192435.30466455966</v>
      </c>
      <c r="X8182" s="35">
        <f t="shared" si="131"/>
        <v>0</v>
      </c>
      <c r="Y8182" s="16">
        <f>(W8182-C8182)/C8182</f>
        <v>-0.59487304281145337</v>
      </c>
    </row>
    <row r="8183" spans="1:25" x14ac:dyDescent="0.35">
      <c r="A8183">
        <v>7215400770</v>
      </c>
      <c r="B8183" t="s">
        <v>118</v>
      </c>
      <c r="C8183" s="9">
        <v>260000</v>
      </c>
      <c r="D8183" s="7">
        <v>4</v>
      </c>
      <c r="E8183" s="7">
        <v>2.5</v>
      </c>
      <c r="F8183" s="7">
        <v>2000</v>
      </c>
      <c r="G8183" s="7">
        <v>2</v>
      </c>
      <c r="H8183" s="7">
        <v>0</v>
      </c>
      <c r="I8183" s="7">
        <v>0</v>
      </c>
      <c r="J8183" s="7">
        <v>8</v>
      </c>
      <c r="K8183" s="7">
        <v>2390</v>
      </c>
      <c r="L8183" s="21">
        <v>0</v>
      </c>
      <c r="M8183">
        <v>47.339799999999997</v>
      </c>
      <c r="N8183" s="19">
        <v>37045</v>
      </c>
      <c r="O8183" s="19">
        <v>3</v>
      </c>
      <c r="P8183" s="19">
        <v>1989</v>
      </c>
      <c r="Q8183" s="19">
        <v>36868</v>
      </c>
      <c r="R8183">
        <v>98042</v>
      </c>
      <c r="S8183">
        <v>-122.071</v>
      </c>
      <c r="T8183" s="23">
        <v>2000</v>
      </c>
      <c r="U8183" s="23">
        <v>0</v>
      </c>
      <c r="W8183" s="35">
        <f>$D$1*D8183+$E$1*E8183+$F$1*F8183+$G$1*G8183+$H$1*H8183+$I$1*I8183+$J$1*J8183+$K$1*K8183+$M$1*M8183+$AB$3</f>
        <v>344610.91465275362</v>
      </c>
      <c r="X8183" s="35">
        <f t="shared" si="131"/>
        <v>0</v>
      </c>
      <c r="Y8183" s="16">
        <f>(W8183-C8183)/C8183</f>
        <v>0.32542659481828318</v>
      </c>
    </row>
    <row r="8184" spans="1:25" x14ac:dyDescent="0.35">
      <c r="A8184">
        <v>1139000215</v>
      </c>
      <c r="B8184" t="s">
        <v>60</v>
      </c>
      <c r="C8184" s="9">
        <v>416000</v>
      </c>
      <c r="D8184" s="7">
        <v>2</v>
      </c>
      <c r="E8184" s="7">
        <v>1.75</v>
      </c>
      <c r="F8184" s="7">
        <v>1270</v>
      </c>
      <c r="G8184" s="7">
        <v>1.5</v>
      </c>
      <c r="H8184" s="7">
        <v>0</v>
      </c>
      <c r="I8184" s="7">
        <v>0</v>
      </c>
      <c r="J8184" s="7">
        <v>7</v>
      </c>
      <c r="K8184" s="7">
        <v>1480</v>
      </c>
      <c r="L8184" s="21">
        <v>0</v>
      </c>
      <c r="M8184">
        <v>47.708300000000001</v>
      </c>
      <c r="N8184" s="19">
        <v>7560</v>
      </c>
      <c r="O8184" s="19">
        <v>4</v>
      </c>
      <c r="P8184" s="19">
        <v>1932</v>
      </c>
      <c r="Q8184" s="19">
        <v>7560</v>
      </c>
      <c r="R8184">
        <v>98133</v>
      </c>
      <c r="S8184">
        <v>-122.357</v>
      </c>
      <c r="T8184" s="23">
        <v>1270</v>
      </c>
      <c r="U8184" s="23">
        <v>0</v>
      </c>
      <c r="W8184" s="35">
        <f>$D$1*D8184+$E$1*E8184+$F$1*F8184+$G$1*G8184+$H$1*H8184+$I$1*I8184+$J$1*J8184+$K$1*K8184+$M$1*M8184+$AB$3</f>
        <v>434149.12241037562</v>
      </c>
      <c r="X8184" s="35">
        <f t="shared" si="131"/>
        <v>0</v>
      </c>
      <c r="Y8184" s="16">
        <f>(W8184-C8184)/C8184</f>
        <v>4.3627698101864482E-2</v>
      </c>
    </row>
    <row r="8185" spans="1:25" x14ac:dyDescent="0.35">
      <c r="A8185">
        <v>9218400088</v>
      </c>
      <c r="B8185" t="s">
        <v>122</v>
      </c>
      <c r="C8185" s="9">
        <v>495000</v>
      </c>
      <c r="D8185" s="7">
        <v>5</v>
      </c>
      <c r="E8185" s="7">
        <v>1</v>
      </c>
      <c r="F8185" s="7">
        <v>1810</v>
      </c>
      <c r="G8185" s="7">
        <v>1.5</v>
      </c>
      <c r="H8185" s="7">
        <v>0</v>
      </c>
      <c r="I8185" s="7">
        <v>2</v>
      </c>
      <c r="J8185" s="7">
        <v>7</v>
      </c>
      <c r="K8185" s="7">
        <v>1860</v>
      </c>
      <c r="L8185" s="21">
        <v>0</v>
      </c>
      <c r="M8185">
        <v>47.509900000000002</v>
      </c>
      <c r="N8185" s="19">
        <v>11205</v>
      </c>
      <c r="O8185" s="19">
        <v>3</v>
      </c>
      <c r="P8185" s="19">
        <v>1915</v>
      </c>
      <c r="Q8185" s="19">
        <v>7965</v>
      </c>
      <c r="R8185">
        <v>98178</v>
      </c>
      <c r="S8185">
        <v>-122.262</v>
      </c>
      <c r="T8185" s="23">
        <v>1810</v>
      </c>
      <c r="U8185" s="23">
        <v>0</v>
      </c>
      <c r="W8185" s="35">
        <f>$D$1*D8185+$E$1*E8185+$F$1*F8185+$G$1*G8185+$H$1*H8185+$I$1*I8185+$J$1*J8185+$K$1*K8185+$M$1*M8185+$AB$3</f>
        <v>462451.54547834396</v>
      </c>
      <c r="X8185" s="35">
        <f t="shared" si="131"/>
        <v>0</v>
      </c>
      <c r="Y8185" s="16">
        <f>(W8185-C8185)/C8185</f>
        <v>-6.5754453579103103E-2</v>
      </c>
    </row>
    <row r="8186" spans="1:25" x14ac:dyDescent="0.35">
      <c r="A8186">
        <v>9455200596</v>
      </c>
      <c r="B8186" t="s">
        <v>172</v>
      </c>
      <c r="C8186" s="9">
        <v>357500</v>
      </c>
      <c r="D8186" s="7">
        <v>3</v>
      </c>
      <c r="E8186" s="7">
        <v>1</v>
      </c>
      <c r="F8186" s="7">
        <v>1450</v>
      </c>
      <c r="G8186" s="7">
        <v>1</v>
      </c>
      <c r="H8186" s="7">
        <v>0</v>
      </c>
      <c r="I8186" s="7">
        <v>0</v>
      </c>
      <c r="J8186" s="7">
        <v>6</v>
      </c>
      <c r="K8186" s="7">
        <v>1450</v>
      </c>
      <c r="L8186" s="21">
        <v>0</v>
      </c>
      <c r="M8186">
        <v>47.7027</v>
      </c>
      <c r="N8186" s="19">
        <v>8100</v>
      </c>
      <c r="O8186" s="19">
        <v>3</v>
      </c>
      <c r="P8186" s="19">
        <v>1952</v>
      </c>
      <c r="Q8186" s="19">
        <v>7800</v>
      </c>
      <c r="R8186">
        <v>98125</v>
      </c>
      <c r="S8186">
        <v>-122.289</v>
      </c>
      <c r="T8186" s="23">
        <v>1450</v>
      </c>
      <c r="U8186" s="23">
        <v>0</v>
      </c>
      <c r="W8186" s="35">
        <f>$D$1*D8186+$E$1*E8186+$F$1*F8186+$G$1*G8186+$H$1*H8186+$I$1*I8186+$J$1*J8186+$K$1*K8186+$M$1*M8186+$AB$3</f>
        <v>385685.99430543184</v>
      </c>
      <c r="X8186" s="35">
        <f t="shared" si="131"/>
        <v>0</v>
      </c>
      <c r="Y8186" s="16">
        <f>(W8186-C8186)/C8186</f>
        <v>7.8841942113096058E-2</v>
      </c>
    </row>
    <row r="8187" spans="1:25" x14ac:dyDescent="0.35">
      <c r="A8187">
        <v>510002506</v>
      </c>
      <c r="B8187" t="s">
        <v>81</v>
      </c>
      <c r="C8187" s="9">
        <v>459500</v>
      </c>
      <c r="D8187" s="7">
        <v>2</v>
      </c>
      <c r="E8187" s="7">
        <v>1.5</v>
      </c>
      <c r="F8187" s="7">
        <v>1170</v>
      </c>
      <c r="G8187" s="7">
        <v>3</v>
      </c>
      <c r="H8187" s="7">
        <v>0</v>
      </c>
      <c r="I8187" s="7">
        <v>0</v>
      </c>
      <c r="J8187" s="7">
        <v>7</v>
      </c>
      <c r="K8187" s="7">
        <v>1170</v>
      </c>
      <c r="L8187" s="21">
        <v>0</v>
      </c>
      <c r="M8187">
        <v>47.660699999999999</v>
      </c>
      <c r="N8187" s="19">
        <v>1079</v>
      </c>
      <c r="O8187" s="19">
        <v>3</v>
      </c>
      <c r="P8187" s="19">
        <v>2003</v>
      </c>
      <c r="Q8187" s="19">
        <v>1116</v>
      </c>
      <c r="R8187">
        <v>98103</v>
      </c>
      <c r="S8187">
        <v>-122.333</v>
      </c>
      <c r="T8187" s="23">
        <v>1170</v>
      </c>
      <c r="U8187" s="23">
        <v>0</v>
      </c>
      <c r="W8187" s="35">
        <f>$D$1*D8187+$E$1*E8187+$F$1*F8187+$G$1*G8187+$H$1*H8187+$I$1*I8187+$J$1*J8187+$K$1*K8187+$M$1*M8187+$AB$3</f>
        <v>342980.10451628268</v>
      </c>
      <c r="X8187" s="35">
        <f t="shared" si="131"/>
        <v>0</v>
      </c>
      <c r="Y8187" s="16">
        <f>(W8187-C8187)/C8187</f>
        <v>-0.2535797507806688</v>
      </c>
    </row>
    <row r="8188" spans="1:25" x14ac:dyDescent="0.35">
      <c r="A8188">
        <v>7212680850</v>
      </c>
      <c r="B8188" t="s">
        <v>177</v>
      </c>
      <c r="C8188" s="9">
        <v>258000</v>
      </c>
      <c r="D8188" s="7">
        <v>3</v>
      </c>
      <c r="E8188" s="7">
        <v>2.5</v>
      </c>
      <c r="F8188" s="7">
        <v>1730</v>
      </c>
      <c r="G8188" s="7">
        <v>2</v>
      </c>
      <c r="H8188" s="7">
        <v>0</v>
      </c>
      <c r="I8188" s="7">
        <v>0</v>
      </c>
      <c r="J8188" s="7">
        <v>8</v>
      </c>
      <c r="K8188" s="7">
        <v>1780</v>
      </c>
      <c r="L8188" s="21">
        <v>0</v>
      </c>
      <c r="M8188">
        <v>47.262099999999997</v>
      </c>
      <c r="N8188" s="19">
        <v>6930</v>
      </c>
      <c r="O8188" s="19">
        <v>3</v>
      </c>
      <c r="P8188" s="19">
        <v>1994</v>
      </c>
      <c r="Q8188" s="19">
        <v>6930</v>
      </c>
      <c r="R8188">
        <v>98003</v>
      </c>
      <c r="S8188">
        <v>-122.30800000000001</v>
      </c>
      <c r="T8188" s="23">
        <v>1730</v>
      </c>
      <c r="U8188" s="23">
        <v>0</v>
      </c>
      <c r="W8188" s="35">
        <f>$D$1*D8188+$E$1*E8188+$F$1*F8188+$G$1*G8188+$H$1*H8188+$I$1*I8188+$J$1*J8188+$K$1*K8188+$M$1*M8188+$AB$3</f>
        <v>263618.47109347582</v>
      </c>
      <c r="X8188" s="35">
        <f t="shared" si="131"/>
        <v>0</v>
      </c>
      <c r="Y8188" s="16">
        <f>(W8188-C8188)/C8188</f>
        <v>2.1777019742154336E-2</v>
      </c>
    </row>
    <row r="8189" spans="1:25" x14ac:dyDescent="0.35">
      <c r="A8189">
        <v>5229300085</v>
      </c>
      <c r="B8189" t="s">
        <v>356</v>
      </c>
      <c r="C8189" s="9">
        <v>600000</v>
      </c>
      <c r="D8189" s="7">
        <v>3</v>
      </c>
      <c r="E8189" s="7">
        <v>2.25</v>
      </c>
      <c r="F8189" s="7">
        <v>2680</v>
      </c>
      <c r="G8189" s="7">
        <v>1</v>
      </c>
      <c r="H8189" s="7">
        <v>0</v>
      </c>
      <c r="I8189" s="7">
        <v>0</v>
      </c>
      <c r="J8189" s="7">
        <v>8</v>
      </c>
      <c r="K8189" s="7">
        <v>2340</v>
      </c>
      <c r="L8189" s="21">
        <v>0</v>
      </c>
      <c r="M8189">
        <v>47.5015</v>
      </c>
      <c r="N8189" s="19">
        <v>98445</v>
      </c>
      <c r="O8189" s="19">
        <v>5</v>
      </c>
      <c r="P8189" s="19">
        <v>1962</v>
      </c>
      <c r="Q8189" s="19">
        <v>98445</v>
      </c>
      <c r="R8189">
        <v>98059</v>
      </c>
      <c r="S8189">
        <v>-122.108</v>
      </c>
      <c r="T8189" s="23">
        <v>2680</v>
      </c>
      <c r="U8189" s="23">
        <v>0</v>
      </c>
      <c r="W8189" s="35">
        <f>$D$1*D8189+$E$1*E8189+$F$1*F8189+$G$1*G8189+$H$1*H8189+$I$1*I8189+$J$1*J8189+$K$1*K8189+$M$1*M8189+$AB$3</f>
        <v>657924.71003361046</v>
      </c>
      <c r="X8189" s="35">
        <f t="shared" si="131"/>
        <v>0</v>
      </c>
      <c r="Y8189" s="16">
        <f>(W8189-C8189)/C8189</f>
        <v>9.6541183389350776E-2</v>
      </c>
    </row>
    <row r="8190" spans="1:25" x14ac:dyDescent="0.35">
      <c r="A8190">
        <v>7436000205</v>
      </c>
      <c r="B8190" t="s">
        <v>169</v>
      </c>
      <c r="C8190" s="9">
        <v>665000</v>
      </c>
      <c r="D8190" s="7">
        <v>3</v>
      </c>
      <c r="E8190" s="7">
        <v>1</v>
      </c>
      <c r="F8190" s="7">
        <v>1260</v>
      </c>
      <c r="G8190" s="7">
        <v>1.5</v>
      </c>
      <c r="H8190" s="7">
        <v>0</v>
      </c>
      <c r="I8190" s="7">
        <v>2</v>
      </c>
      <c r="J8190" s="7">
        <v>7</v>
      </c>
      <c r="K8190" s="7">
        <v>2500</v>
      </c>
      <c r="L8190" s="21">
        <v>0</v>
      </c>
      <c r="M8190">
        <v>47.544199999999996</v>
      </c>
      <c r="N8190" s="19">
        <v>24550</v>
      </c>
      <c r="O8190" s="19">
        <v>4</v>
      </c>
      <c r="P8190" s="19">
        <v>1937</v>
      </c>
      <c r="Q8190" s="19">
        <v>12320</v>
      </c>
      <c r="R8190">
        <v>98136</v>
      </c>
      <c r="S8190">
        <v>-122.396</v>
      </c>
      <c r="T8190" s="23">
        <v>1260</v>
      </c>
      <c r="U8190" s="23">
        <v>0</v>
      </c>
      <c r="W8190" s="35">
        <f>$D$1*D8190+$E$1*E8190+$F$1*F8190+$G$1*G8190+$H$1*H8190+$I$1*I8190+$J$1*J8190+$K$1*K8190+$M$1*M8190+$AB$3</f>
        <v>435222.10349212959</v>
      </c>
      <c r="X8190" s="35">
        <f t="shared" si="131"/>
        <v>0</v>
      </c>
      <c r="Y8190" s="16">
        <f>(W8190-C8190)/C8190</f>
        <v>-0.34553067144040661</v>
      </c>
    </row>
    <row r="8191" spans="1:25" x14ac:dyDescent="0.35">
      <c r="A8191">
        <v>425200205</v>
      </c>
      <c r="B8191" t="s">
        <v>143</v>
      </c>
      <c r="C8191" s="9">
        <v>165000</v>
      </c>
      <c r="D8191" s="7">
        <v>3</v>
      </c>
      <c r="E8191" s="7">
        <v>1.5</v>
      </c>
      <c r="F8191" s="7">
        <v>1020</v>
      </c>
      <c r="G8191" s="7">
        <v>1</v>
      </c>
      <c r="H8191" s="7">
        <v>0</v>
      </c>
      <c r="I8191" s="7">
        <v>0</v>
      </c>
      <c r="J8191" s="7">
        <v>6</v>
      </c>
      <c r="K8191" s="7">
        <v>1320</v>
      </c>
      <c r="L8191" s="21">
        <v>0</v>
      </c>
      <c r="M8191">
        <v>47.497100000000003</v>
      </c>
      <c r="N8191" s="19">
        <v>10152</v>
      </c>
      <c r="O8191" s="19">
        <v>5</v>
      </c>
      <c r="P8191" s="19">
        <v>1959</v>
      </c>
      <c r="Q8191" s="19">
        <v>8892</v>
      </c>
      <c r="R8191">
        <v>98056</v>
      </c>
      <c r="S8191">
        <v>-122.16800000000001</v>
      </c>
      <c r="T8191" s="23">
        <v>1020</v>
      </c>
      <c r="U8191" s="23">
        <v>0</v>
      </c>
      <c r="W8191" s="35">
        <f>$D$1*D8191+$E$1*E8191+$F$1*F8191+$G$1*G8191+$H$1*H8191+$I$1*I8191+$J$1*J8191+$K$1*K8191+$M$1*M8191+$AB$3</f>
        <v>151667.63049654663</v>
      </c>
      <c r="X8191" s="35">
        <f t="shared" si="131"/>
        <v>0</v>
      </c>
      <c r="Y8191" s="16">
        <f>(W8191-C8191)/C8191</f>
        <v>-8.0802239414868929E-2</v>
      </c>
    </row>
    <row r="8192" spans="1:25" x14ac:dyDescent="0.35">
      <c r="A8192">
        <v>7138200150</v>
      </c>
      <c r="B8192" t="s">
        <v>340</v>
      </c>
      <c r="C8192" s="9">
        <v>297000</v>
      </c>
      <c r="D8192" s="7">
        <v>5</v>
      </c>
      <c r="E8192" s="7">
        <v>2.5</v>
      </c>
      <c r="F8192" s="7">
        <v>1970</v>
      </c>
      <c r="G8192" s="7">
        <v>2</v>
      </c>
      <c r="H8192" s="7">
        <v>0</v>
      </c>
      <c r="I8192" s="7">
        <v>0</v>
      </c>
      <c r="J8192" s="7">
        <v>7</v>
      </c>
      <c r="K8192" s="7">
        <v>1970</v>
      </c>
      <c r="L8192" s="21">
        <v>0</v>
      </c>
      <c r="M8192">
        <v>47.194400000000002</v>
      </c>
      <c r="N8192" s="19">
        <v>8605</v>
      </c>
      <c r="O8192" s="19">
        <v>4</v>
      </c>
      <c r="P8192" s="19">
        <v>1994</v>
      </c>
      <c r="Q8192" s="19">
        <v>8460</v>
      </c>
      <c r="R8192">
        <v>98022</v>
      </c>
      <c r="S8192">
        <v>-122.01300000000001</v>
      </c>
      <c r="T8192" s="23">
        <v>1970</v>
      </c>
      <c r="U8192" s="23">
        <v>0</v>
      </c>
      <c r="W8192" s="35">
        <f>$D$1*D8192+$E$1*E8192+$F$1*F8192+$G$1*G8192+$H$1*H8192+$I$1*I8192+$J$1*J8192+$K$1*K8192+$M$1*M8192+$AB$3</f>
        <v>134100.14262496307</v>
      </c>
      <c r="X8192" s="35">
        <f t="shared" si="131"/>
        <v>0</v>
      </c>
      <c r="Y8192" s="16">
        <f>(W8192-C8192)/C8192</f>
        <v>-0.54848436826611757</v>
      </c>
    </row>
    <row r="8193" spans="1:25" x14ac:dyDescent="0.35">
      <c r="A8193">
        <v>1782000180</v>
      </c>
      <c r="B8193" t="s">
        <v>174</v>
      </c>
      <c r="C8193" s="9">
        <v>350000</v>
      </c>
      <c r="D8193" s="7">
        <v>2</v>
      </c>
      <c r="E8193" s="7">
        <v>1</v>
      </c>
      <c r="F8193" s="7">
        <v>830</v>
      </c>
      <c r="G8193" s="7">
        <v>1</v>
      </c>
      <c r="H8193" s="7">
        <v>0</v>
      </c>
      <c r="I8193" s="7">
        <v>0</v>
      </c>
      <c r="J8193" s="7">
        <v>7</v>
      </c>
      <c r="K8193" s="7">
        <v>1220</v>
      </c>
      <c r="L8193" s="21">
        <v>0</v>
      </c>
      <c r="M8193">
        <v>47.5259</v>
      </c>
      <c r="N8193" s="19">
        <v>5100</v>
      </c>
      <c r="O8193" s="19">
        <v>4</v>
      </c>
      <c r="P8193" s="19">
        <v>1942</v>
      </c>
      <c r="Q8193" s="19">
        <v>5100</v>
      </c>
      <c r="R8193">
        <v>98126</v>
      </c>
      <c r="S8193">
        <v>-122.379</v>
      </c>
      <c r="T8193" s="23">
        <v>830</v>
      </c>
      <c r="U8193" s="23">
        <v>0</v>
      </c>
      <c r="W8193" s="35">
        <f>$D$1*D8193+$E$1*E8193+$F$1*F8193+$G$1*G8193+$H$1*H8193+$I$1*I8193+$J$1*J8193+$K$1*K8193+$M$1*M8193+$AB$3</f>
        <v>241558.58900319785</v>
      </c>
      <c r="X8193" s="35">
        <f t="shared" si="131"/>
        <v>0</v>
      </c>
      <c r="Y8193" s="16">
        <f>(W8193-C8193)/C8193</f>
        <v>-0.30983260284800612</v>
      </c>
    </row>
    <row r="8194" spans="1:25" x14ac:dyDescent="0.35">
      <c r="A8194">
        <v>3623500205</v>
      </c>
      <c r="B8194" t="s">
        <v>190</v>
      </c>
      <c r="C8194" s="10">
        <v>2450000</v>
      </c>
      <c r="D8194" s="7">
        <v>4</v>
      </c>
      <c r="E8194" s="7">
        <v>4.5</v>
      </c>
      <c r="F8194" s="7">
        <v>5030</v>
      </c>
      <c r="G8194" s="7">
        <v>2</v>
      </c>
      <c r="H8194" s="7">
        <v>0</v>
      </c>
      <c r="I8194" s="7">
        <v>2</v>
      </c>
      <c r="J8194" s="7">
        <v>11</v>
      </c>
      <c r="K8194" s="7">
        <v>3640</v>
      </c>
      <c r="L8194" s="21">
        <v>0</v>
      </c>
      <c r="M8194">
        <v>47.572200000000002</v>
      </c>
      <c r="N8194" s="19">
        <v>11023</v>
      </c>
      <c r="O8194" s="19">
        <v>3</v>
      </c>
      <c r="P8194" s="19">
        <v>2008</v>
      </c>
      <c r="Q8194" s="19">
        <v>11490</v>
      </c>
      <c r="R8194">
        <v>98040</v>
      </c>
      <c r="S8194">
        <v>-122.236</v>
      </c>
      <c r="T8194" s="23">
        <v>3250</v>
      </c>
      <c r="U8194" s="23">
        <v>1780</v>
      </c>
      <c r="W8194" s="35">
        <f>$D$1*D8194+$E$1*E8194+$F$1*F8194+$G$1*G8194+$H$1*H8194+$I$1*I8194+$J$1*J8194+$K$1*K8194+$M$1*M8194+$AB$3</f>
        <v>1479500.6386305802</v>
      </c>
      <c r="X8194" s="35">
        <f t="shared" si="131"/>
        <v>0</v>
      </c>
      <c r="Y8194" s="16">
        <f>(W8194-C8194)/C8194</f>
        <v>-0.39612218831404894</v>
      </c>
    </row>
    <row r="8195" spans="1:25" x14ac:dyDescent="0.35">
      <c r="A8195">
        <v>1423200110</v>
      </c>
      <c r="B8195" t="s">
        <v>203</v>
      </c>
      <c r="C8195" s="9">
        <v>180000</v>
      </c>
      <c r="D8195" s="7">
        <v>2</v>
      </c>
      <c r="E8195" s="7">
        <v>1</v>
      </c>
      <c r="F8195" s="7">
        <v>800</v>
      </c>
      <c r="G8195" s="7">
        <v>1</v>
      </c>
      <c r="H8195" s="7">
        <v>0</v>
      </c>
      <c r="I8195" s="7">
        <v>0</v>
      </c>
      <c r="J8195" s="7">
        <v>6</v>
      </c>
      <c r="K8195" s="7">
        <v>1090</v>
      </c>
      <c r="L8195" s="21">
        <v>0</v>
      </c>
      <c r="M8195">
        <v>47.456299999999999</v>
      </c>
      <c r="N8195" s="19">
        <v>9450</v>
      </c>
      <c r="O8195" s="19">
        <v>3</v>
      </c>
      <c r="P8195" s="19">
        <v>1958</v>
      </c>
      <c r="Q8195" s="19">
        <v>9450</v>
      </c>
      <c r="R8195">
        <v>98058</v>
      </c>
      <c r="S8195">
        <v>-122.184</v>
      </c>
      <c r="T8195" s="23">
        <v>800</v>
      </c>
      <c r="U8195" s="23">
        <v>0</v>
      </c>
      <c r="W8195" s="35">
        <f>$D$1*D8195+$E$1*E8195+$F$1*F8195+$G$1*G8195+$H$1*H8195+$I$1*I8195+$J$1*J8195+$K$1*K8195+$M$1*M8195+$AB$3</f>
        <v>114677.80988195911</v>
      </c>
      <c r="X8195" s="35">
        <f t="shared" si="131"/>
        <v>0</v>
      </c>
      <c r="Y8195" s="16">
        <f>(W8195-C8195)/C8195</f>
        <v>-0.36290105621133828</v>
      </c>
    </row>
    <row r="8196" spans="1:25" x14ac:dyDescent="0.35">
      <c r="A8196">
        <v>797000256</v>
      </c>
      <c r="B8196" t="s">
        <v>71</v>
      </c>
      <c r="C8196" s="9">
        <v>339950</v>
      </c>
      <c r="D8196" s="7">
        <v>3</v>
      </c>
      <c r="E8196" s="7">
        <v>1.75</v>
      </c>
      <c r="F8196" s="7">
        <v>1330</v>
      </c>
      <c r="G8196" s="7">
        <v>1</v>
      </c>
      <c r="H8196" s="7">
        <v>0</v>
      </c>
      <c r="I8196" s="7">
        <v>0</v>
      </c>
      <c r="J8196" s="7">
        <v>6</v>
      </c>
      <c r="K8196" s="7">
        <v>1770</v>
      </c>
      <c r="L8196" s="21">
        <v>0</v>
      </c>
      <c r="M8196">
        <v>47.510199999999998</v>
      </c>
      <c r="N8196" s="19">
        <v>12092</v>
      </c>
      <c r="O8196" s="19">
        <v>4</v>
      </c>
      <c r="P8196" s="19">
        <v>1981</v>
      </c>
      <c r="Q8196" s="19">
        <v>11770</v>
      </c>
      <c r="R8196">
        <v>98168</v>
      </c>
      <c r="S8196">
        <v>-122.324</v>
      </c>
      <c r="T8196" s="23">
        <v>720</v>
      </c>
      <c r="U8196" s="23">
        <v>610</v>
      </c>
      <c r="W8196" s="35">
        <f>$D$1*D8196+$E$1*E8196+$F$1*F8196+$G$1*G8196+$H$1*H8196+$I$1*I8196+$J$1*J8196+$K$1*K8196+$M$1*M8196+$AB$3</f>
        <v>226953.93004618585</v>
      </c>
      <c r="X8196" s="35">
        <f t="shared" ref="X8196:X8259" si="132">IF(W8196&lt;0, 1,0)</f>
        <v>0</v>
      </c>
      <c r="Y8196" s="16">
        <f>(W8196-C8196)/C8196</f>
        <v>-0.33239026313815018</v>
      </c>
    </row>
    <row r="8197" spans="1:25" x14ac:dyDescent="0.35">
      <c r="A8197">
        <v>9357000215</v>
      </c>
      <c r="B8197" t="s">
        <v>185</v>
      </c>
      <c r="C8197" s="9">
        <v>365000</v>
      </c>
      <c r="D8197" s="7">
        <v>3</v>
      </c>
      <c r="E8197" s="7">
        <v>1</v>
      </c>
      <c r="F8197" s="7">
        <v>1030</v>
      </c>
      <c r="G8197" s="7">
        <v>1</v>
      </c>
      <c r="H8197" s="7">
        <v>0</v>
      </c>
      <c r="I8197" s="7">
        <v>0</v>
      </c>
      <c r="J8197" s="7">
        <v>7</v>
      </c>
      <c r="K8197" s="7">
        <v>1030</v>
      </c>
      <c r="L8197" s="21">
        <v>0</v>
      </c>
      <c r="M8197">
        <v>47.511800000000001</v>
      </c>
      <c r="N8197" s="19">
        <v>4700</v>
      </c>
      <c r="O8197" s="19">
        <v>3</v>
      </c>
      <c r="P8197" s="19">
        <v>1952</v>
      </c>
      <c r="Q8197" s="19">
        <v>4700</v>
      </c>
      <c r="R8197">
        <v>98146</v>
      </c>
      <c r="S8197">
        <v>-122.377</v>
      </c>
      <c r="T8197" s="23">
        <v>1030</v>
      </c>
      <c r="U8197" s="23">
        <v>0</v>
      </c>
      <c r="W8197" s="35">
        <f>$D$1*D8197+$E$1*E8197+$F$1*F8197+$G$1*G8197+$H$1*H8197+$I$1*I8197+$J$1*J8197+$K$1*K8197+$M$1*M8197+$AB$3</f>
        <v>241934.11783256382</v>
      </c>
      <c r="X8197" s="35">
        <f t="shared" si="132"/>
        <v>0</v>
      </c>
      <c r="Y8197" s="16">
        <f>(W8197-C8197)/C8197</f>
        <v>-0.33716680045872927</v>
      </c>
    </row>
    <row r="8198" spans="1:25" x14ac:dyDescent="0.35">
      <c r="A8198">
        <v>2526069095</v>
      </c>
      <c r="B8198" t="s">
        <v>149</v>
      </c>
      <c r="C8198" s="9">
        <v>955000</v>
      </c>
      <c r="D8198" s="7">
        <v>4</v>
      </c>
      <c r="E8198" s="7">
        <v>4.25</v>
      </c>
      <c r="F8198" s="7">
        <v>5660</v>
      </c>
      <c r="G8198" s="7">
        <v>2</v>
      </c>
      <c r="H8198" s="7">
        <v>0</v>
      </c>
      <c r="I8198" s="7">
        <v>0</v>
      </c>
      <c r="J8198" s="7">
        <v>10</v>
      </c>
      <c r="K8198" s="7">
        <v>3620</v>
      </c>
      <c r="L8198" s="21">
        <v>0</v>
      </c>
      <c r="M8198">
        <v>47.706400000000002</v>
      </c>
      <c r="N8198" s="19">
        <v>193593</v>
      </c>
      <c r="O8198" s="19">
        <v>3</v>
      </c>
      <c r="P8198" s="19">
        <v>2001</v>
      </c>
      <c r="Q8198" s="19">
        <v>207141</v>
      </c>
      <c r="R8198">
        <v>98019</v>
      </c>
      <c r="S8198">
        <v>-121.98099999999999</v>
      </c>
      <c r="T8198" s="23">
        <v>4100</v>
      </c>
      <c r="U8198" s="23">
        <v>1560</v>
      </c>
      <c r="W8198" s="35">
        <f>$D$1*D8198+$E$1*E8198+$F$1*F8198+$G$1*G8198+$H$1*H8198+$I$1*I8198+$J$1*J8198+$K$1*K8198+$M$1*M8198+$AB$3</f>
        <v>1506277.9151251838</v>
      </c>
      <c r="X8198" s="35">
        <f t="shared" si="132"/>
        <v>0</v>
      </c>
      <c r="Y8198" s="16">
        <f>(W8198-C8198)/C8198</f>
        <v>0.57725436138762698</v>
      </c>
    </row>
    <row r="8199" spans="1:25" x14ac:dyDescent="0.35">
      <c r="A8199">
        <v>6908200650</v>
      </c>
      <c r="B8199" t="s">
        <v>31</v>
      </c>
      <c r="C8199" s="9">
        <v>732000</v>
      </c>
      <c r="D8199" s="7">
        <v>3</v>
      </c>
      <c r="E8199" s="7">
        <v>2.5</v>
      </c>
      <c r="F8199" s="7">
        <v>2330</v>
      </c>
      <c r="G8199" s="7">
        <v>2</v>
      </c>
      <c r="H8199" s="7">
        <v>0</v>
      </c>
      <c r="I8199" s="7">
        <v>4</v>
      </c>
      <c r="J8199" s="7">
        <v>9</v>
      </c>
      <c r="K8199" s="7">
        <v>2640</v>
      </c>
      <c r="L8199" s="21">
        <v>0</v>
      </c>
      <c r="M8199">
        <v>47.673499999999997</v>
      </c>
      <c r="N8199" s="19">
        <v>1987</v>
      </c>
      <c r="O8199" s="19">
        <v>3</v>
      </c>
      <c r="P8199" s="19">
        <v>2004</v>
      </c>
      <c r="Q8199" s="19">
        <v>5250</v>
      </c>
      <c r="R8199">
        <v>98107</v>
      </c>
      <c r="S8199">
        <v>-122.405</v>
      </c>
      <c r="T8199" s="23">
        <v>1410</v>
      </c>
      <c r="U8199" s="23">
        <v>920</v>
      </c>
      <c r="W8199" s="35">
        <f>$D$1*D8199+$E$1*E8199+$F$1*F8199+$G$1*G8199+$H$1*H8199+$I$1*I8199+$J$1*J8199+$K$1*K8199+$M$1*M8199+$AB$3</f>
        <v>991950.42792576924</v>
      </c>
      <c r="X8199" s="35">
        <f t="shared" si="132"/>
        <v>0</v>
      </c>
      <c r="Y8199" s="16">
        <f>(W8199-C8199)/C8199</f>
        <v>0.35512353541771752</v>
      </c>
    </row>
    <row r="8200" spans="1:25" x14ac:dyDescent="0.35">
      <c r="A8200">
        <v>5021900175</v>
      </c>
      <c r="B8200" t="s">
        <v>180</v>
      </c>
      <c r="C8200" s="9">
        <v>500000</v>
      </c>
      <c r="D8200" s="7">
        <v>3</v>
      </c>
      <c r="E8200" s="7">
        <v>1.75</v>
      </c>
      <c r="F8200" s="7">
        <v>1540</v>
      </c>
      <c r="G8200" s="7">
        <v>1</v>
      </c>
      <c r="H8200" s="7">
        <v>0</v>
      </c>
      <c r="I8200" s="7">
        <v>0</v>
      </c>
      <c r="J8200" s="7">
        <v>6</v>
      </c>
      <c r="K8200" s="7">
        <v>2020</v>
      </c>
      <c r="L8200" s="21">
        <v>0</v>
      </c>
      <c r="M8200">
        <v>47.576300000000003</v>
      </c>
      <c r="N8200" s="19">
        <v>10800</v>
      </c>
      <c r="O8200" s="19">
        <v>5</v>
      </c>
      <c r="P8200" s="19">
        <v>1947</v>
      </c>
      <c r="Q8200" s="19">
        <v>10800</v>
      </c>
      <c r="R8200">
        <v>98040</v>
      </c>
      <c r="S8200">
        <v>-122.22199999999999</v>
      </c>
      <c r="T8200" s="23">
        <v>770</v>
      </c>
      <c r="U8200" s="23">
        <v>770</v>
      </c>
      <c r="W8200" s="35">
        <f>$D$1*D8200+$E$1*E8200+$F$1*F8200+$G$1*G8200+$H$1*H8200+$I$1*I8200+$J$1*J8200+$K$1*K8200+$M$1*M8200+$AB$3</f>
        <v>317051.54310025647</v>
      </c>
      <c r="X8200" s="35">
        <f t="shared" si="132"/>
        <v>0</v>
      </c>
      <c r="Y8200" s="16">
        <f>(W8200-C8200)/C8200</f>
        <v>-0.36589691379948708</v>
      </c>
    </row>
    <row r="8201" spans="1:25" x14ac:dyDescent="0.35">
      <c r="A8201">
        <v>4038700220</v>
      </c>
      <c r="B8201" t="s">
        <v>53</v>
      </c>
      <c r="C8201" s="9">
        <v>610000</v>
      </c>
      <c r="D8201" s="7">
        <v>6</v>
      </c>
      <c r="E8201" s="7">
        <v>2.75</v>
      </c>
      <c r="F8201" s="7">
        <v>2040</v>
      </c>
      <c r="G8201" s="7">
        <v>1</v>
      </c>
      <c r="H8201" s="7">
        <v>0</v>
      </c>
      <c r="I8201" s="7">
        <v>2</v>
      </c>
      <c r="J8201" s="7">
        <v>7</v>
      </c>
      <c r="K8201" s="7">
        <v>2230</v>
      </c>
      <c r="L8201" s="21">
        <v>0</v>
      </c>
      <c r="M8201">
        <v>47.616</v>
      </c>
      <c r="N8201" s="19">
        <v>8560</v>
      </c>
      <c r="O8201" s="19">
        <v>4</v>
      </c>
      <c r="P8201" s="19">
        <v>1961</v>
      </c>
      <c r="Q8201" s="19">
        <v>8560</v>
      </c>
      <c r="R8201">
        <v>98008</v>
      </c>
      <c r="S8201">
        <v>-122.11499999999999</v>
      </c>
      <c r="T8201" s="23">
        <v>1100</v>
      </c>
      <c r="U8201" s="23">
        <v>940</v>
      </c>
      <c r="W8201" s="35">
        <f>$D$1*D8201+$E$1*E8201+$F$1*F8201+$G$1*G8201+$H$1*H8201+$I$1*I8201+$J$1*J8201+$K$1*K8201+$M$1*M8201+$AB$3</f>
        <v>542184.16040240973</v>
      </c>
      <c r="X8201" s="35">
        <f t="shared" si="132"/>
        <v>0</v>
      </c>
      <c r="Y8201" s="16">
        <f>(W8201-C8201)/C8201</f>
        <v>-0.11117350753703323</v>
      </c>
    </row>
    <row r="8202" spans="1:25" x14ac:dyDescent="0.35">
      <c r="A8202">
        <v>9455200205</v>
      </c>
      <c r="B8202" t="s">
        <v>178</v>
      </c>
      <c r="C8202" s="9">
        <v>525000</v>
      </c>
      <c r="D8202" s="7">
        <v>3</v>
      </c>
      <c r="E8202" s="7">
        <v>2</v>
      </c>
      <c r="F8202" s="7">
        <v>1540</v>
      </c>
      <c r="G8202" s="7">
        <v>1</v>
      </c>
      <c r="H8202" s="7">
        <v>0</v>
      </c>
      <c r="I8202" s="7">
        <v>0</v>
      </c>
      <c r="J8202" s="7">
        <v>8</v>
      </c>
      <c r="K8202" s="7">
        <v>1510</v>
      </c>
      <c r="L8202" s="21">
        <v>0</v>
      </c>
      <c r="M8202">
        <v>47.704099999999997</v>
      </c>
      <c r="N8202" s="19">
        <v>7800</v>
      </c>
      <c r="O8202" s="19">
        <v>3</v>
      </c>
      <c r="P8202" s="19">
        <v>2004</v>
      </c>
      <c r="Q8202" s="19">
        <v>7800</v>
      </c>
      <c r="R8202">
        <v>98125</v>
      </c>
      <c r="S8202">
        <v>-122.288</v>
      </c>
      <c r="T8202" s="23">
        <v>1540</v>
      </c>
      <c r="U8202" s="23">
        <v>0</v>
      </c>
      <c r="W8202" s="35">
        <f>$D$1*D8202+$E$1*E8202+$F$1*F8202+$G$1*G8202+$H$1*H8202+$I$1*I8202+$J$1*J8202+$K$1*K8202+$M$1*M8202+$AB$3</f>
        <v>541728.616466593</v>
      </c>
      <c r="X8202" s="35">
        <f t="shared" si="132"/>
        <v>0</v>
      </c>
      <c r="Y8202" s="16">
        <f>(W8202-C8202)/C8202</f>
        <v>3.1864031364939045E-2</v>
      </c>
    </row>
    <row r="8203" spans="1:25" x14ac:dyDescent="0.35">
      <c r="A8203">
        <v>5379804470</v>
      </c>
      <c r="B8203" t="s">
        <v>267</v>
      </c>
      <c r="C8203" s="9">
        <v>170000</v>
      </c>
      <c r="D8203" s="7">
        <v>4</v>
      </c>
      <c r="E8203" s="7">
        <v>1</v>
      </c>
      <c r="F8203" s="7">
        <v>1920</v>
      </c>
      <c r="G8203" s="7">
        <v>1</v>
      </c>
      <c r="H8203" s="7">
        <v>0</v>
      </c>
      <c r="I8203" s="7">
        <v>0</v>
      </c>
      <c r="J8203" s="7">
        <v>7</v>
      </c>
      <c r="K8203" s="7">
        <v>1490</v>
      </c>
      <c r="L8203" s="21">
        <v>0</v>
      </c>
      <c r="M8203">
        <v>47.450200000000002</v>
      </c>
      <c r="N8203" s="19">
        <v>13787</v>
      </c>
      <c r="O8203" s="19">
        <v>4</v>
      </c>
      <c r="P8203" s="19">
        <v>1966</v>
      </c>
      <c r="Q8203" s="19">
        <v>11200</v>
      </c>
      <c r="R8203">
        <v>98188</v>
      </c>
      <c r="S8203">
        <v>-122.277</v>
      </c>
      <c r="T8203" s="23">
        <v>1220</v>
      </c>
      <c r="U8203" s="23">
        <v>700</v>
      </c>
      <c r="W8203" s="35">
        <f>$D$1*D8203+$E$1*E8203+$F$1*F8203+$G$1*G8203+$H$1*H8203+$I$1*I8203+$J$1*J8203+$K$1*K8203+$M$1*M8203+$AB$3</f>
        <v>364614.03848642856</v>
      </c>
      <c r="X8203" s="35">
        <f t="shared" si="132"/>
        <v>0</v>
      </c>
      <c r="Y8203" s="16">
        <f>(W8203-C8203)/C8203</f>
        <v>1.1447884616848738</v>
      </c>
    </row>
    <row r="8204" spans="1:25" x14ac:dyDescent="0.35">
      <c r="A8204">
        <v>2517000150</v>
      </c>
      <c r="B8204" t="s">
        <v>363</v>
      </c>
      <c r="C8204" s="9">
        <v>300000</v>
      </c>
      <c r="D8204" s="7">
        <v>3</v>
      </c>
      <c r="E8204" s="7">
        <v>2.5</v>
      </c>
      <c r="F8204" s="7">
        <v>1870</v>
      </c>
      <c r="G8204" s="7">
        <v>2</v>
      </c>
      <c r="H8204" s="7">
        <v>0</v>
      </c>
      <c r="I8204" s="7">
        <v>0</v>
      </c>
      <c r="J8204" s="7">
        <v>7</v>
      </c>
      <c r="K8204" s="7">
        <v>2190</v>
      </c>
      <c r="L8204" s="21">
        <v>0</v>
      </c>
      <c r="M8204">
        <v>47.3992</v>
      </c>
      <c r="N8204" s="19">
        <v>3439</v>
      </c>
      <c r="O8204" s="19">
        <v>3</v>
      </c>
      <c r="P8204" s="19">
        <v>2005</v>
      </c>
      <c r="Q8204" s="19">
        <v>4029</v>
      </c>
      <c r="R8204">
        <v>98042</v>
      </c>
      <c r="S8204">
        <v>-122.163</v>
      </c>
      <c r="T8204" s="23">
        <v>1870</v>
      </c>
      <c r="U8204" s="23">
        <v>0</v>
      </c>
      <c r="W8204" s="35">
        <f>$D$1*D8204+$E$1*E8204+$F$1*F8204+$G$1*G8204+$H$1*H8204+$I$1*I8204+$J$1*J8204+$K$1*K8204+$M$1*M8204+$AB$3</f>
        <v>311924.15369961038</v>
      </c>
      <c r="X8204" s="35">
        <f t="shared" si="132"/>
        <v>0</v>
      </c>
      <c r="Y8204" s="16">
        <f>(W8204-C8204)/C8204</f>
        <v>3.9747178998701276E-2</v>
      </c>
    </row>
    <row r="8205" spans="1:25" x14ac:dyDescent="0.35">
      <c r="A8205">
        <v>9264930770</v>
      </c>
      <c r="B8205" t="s">
        <v>255</v>
      </c>
      <c r="C8205" s="9">
        <v>389500</v>
      </c>
      <c r="D8205" s="7">
        <v>5</v>
      </c>
      <c r="E8205" s="7">
        <v>3.5</v>
      </c>
      <c r="F8205" s="7">
        <v>2960</v>
      </c>
      <c r="G8205" s="7">
        <v>2</v>
      </c>
      <c r="H8205" s="7">
        <v>0</v>
      </c>
      <c r="I8205" s="7">
        <v>0</v>
      </c>
      <c r="J8205" s="7">
        <v>9</v>
      </c>
      <c r="K8205" s="7">
        <v>2210</v>
      </c>
      <c r="L8205" s="21">
        <v>0</v>
      </c>
      <c r="M8205">
        <v>47.313400000000001</v>
      </c>
      <c r="N8205" s="19">
        <v>12527</v>
      </c>
      <c r="O8205" s="19">
        <v>3</v>
      </c>
      <c r="P8205" s="19">
        <v>1986</v>
      </c>
      <c r="Q8205" s="19">
        <v>10952</v>
      </c>
      <c r="R8205">
        <v>98023</v>
      </c>
      <c r="S8205">
        <v>-122.35</v>
      </c>
      <c r="T8205" s="23">
        <v>1940</v>
      </c>
      <c r="U8205" s="23">
        <v>1020</v>
      </c>
      <c r="W8205" s="35">
        <f>$D$1*D8205+$E$1*E8205+$F$1*F8205+$G$1*G8205+$H$1*H8205+$I$1*I8205+$J$1*J8205+$K$1*K8205+$M$1*M8205+$AB$3</f>
        <v>561929.21629833803</v>
      </c>
      <c r="X8205" s="35">
        <f t="shared" si="132"/>
        <v>0</v>
      </c>
      <c r="Y8205" s="16">
        <f>(W8205-C8205)/C8205</f>
        <v>0.44269375172872405</v>
      </c>
    </row>
    <row r="8206" spans="1:25" x14ac:dyDescent="0.35">
      <c r="A8206">
        <v>4197400043</v>
      </c>
      <c r="B8206" t="s">
        <v>147</v>
      </c>
      <c r="C8206" s="9">
        <v>330000</v>
      </c>
      <c r="D8206" s="7">
        <v>3</v>
      </c>
      <c r="E8206" s="7">
        <v>1.5</v>
      </c>
      <c r="F8206" s="7">
        <v>1690</v>
      </c>
      <c r="G8206" s="7">
        <v>1</v>
      </c>
      <c r="H8206" s="7">
        <v>0</v>
      </c>
      <c r="I8206" s="7">
        <v>0</v>
      </c>
      <c r="J8206" s="7">
        <v>7</v>
      </c>
      <c r="K8206" s="7">
        <v>1990</v>
      </c>
      <c r="L8206" s="21">
        <v>0</v>
      </c>
      <c r="M8206">
        <v>47.453099999999999</v>
      </c>
      <c r="N8206" s="19">
        <v>10250</v>
      </c>
      <c r="O8206" s="19">
        <v>4</v>
      </c>
      <c r="P8206" s="19">
        <v>1955</v>
      </c>
      <c r="Q8206" s="19">
        <v>11084</v>
      </c>
      <c r="R8206">
        <v>98166</v>
      </c>
      <c r="S8206">
        <v>-122.34399999999999</v>
      </c>
      <c r="T8206" s="23">
        <v>1690</v>
      </c>
      <c r="U8206" s="23">
        <v>0</v>
      </c>
      <c r="W8206" s="35">
        <f>$D$1*D8206+$E$1*E8206+$F$1*F8206+$G$1*G8206+$H$1*H8206+$I$1*I8206+$J$1*J8206+$K$1*K8206+$M$1*M8206+$AB$3</f>
        <v>346217.71843810752</v>
      </c>
      <c r="X8206" s="35">
        <f t="shared" si="132"/>
        <v>0</v>
      </c>
      <c r="Y8206" s="16">
        <f>(W8206-C8206)/C8206</f>
        <v>4.9144601327598549E-2</v>
      </c>
    </row>
    <row r="8207" spans="1:25" x14ac:dyDescent="0.35">
      <c r="A8207">
        <v>2329800330</v>
      </c>
      <c r="B8207" t="s">
        <v>96</v>
      </c>
      <c r="C8207" s="9">
        <v>269950</v>
      </c>
      <c r="D8207" s="7">
        <v>3</v>
      </c>
      <c r="E8207" s="7">
        <v>2.25</v>
      </c>
      <c r="F8207" s="7">
        <v>1610</v>
      </c>
      <c r="G8207" s="7">
        <v>2</v>
      </c>
      <c r="H8207" s="7">
        <v>0</v>
      </c>
      <c r="I8207" s="7">
        <v>0</v>
      </c>
      <c r="J8207" s="7">
        <v>7</v>
      </c>
      <c r="K8207" s="7">
        <v>1640</v>
      </c>
      <c r="L8207" s="21">
        <v>0</v>
      </c>
      <c r="M8207">
        <v>47.376399999999997</v>
      </c>
      <c r="N8207" s="19">
        <v>7187</v>
      </c>
      <c r="O8207" s="19">
        <v>3</v>
      </c>
      <c r="P8207" s="19">
        <v>1988</v>
      </c>
      <c r="Q8207" s="19">
        <v>7194</v>
      </c>
      <c r="R8207">
        <v>98042</v>
      </c>
      <c r="S8207">
        <v>-122.117</v>
      </c>
      <c r="T8207" s="23">
        <v>1610</v>
      </c>
      <c r="U8207" s="23">
        <v>0</v>
      </c>
      <c r="W8207" s="35">
        <f>$D$1*D8207+$E$1*E8207+$F$1*F8207+$G$1*G8207+$H$1*H8207+$I$1*I8207+$J$1*J8207+$K$1*K8207+$M$1*M8207+$AB$3</f>
        <v>240372.12909637392</v>
      </c>
      <c r="X8207" s="35">
        <f t="shared" si="132"/>
        <v>0</v>
      </c>
      <c r="Y8207" s="16">
        <f>(W8207-C8207)/C8207</f>
        <v>-0.10956796037646262</v>
      </c>
    </row>
    <row r="8208" spans="1:25" x14ac:dyDescent="0.35">
      <c r="A8208">
        <v>7899800450</v>
      </c>
      <c r="B8208" t="s">
        <v>75</v>
      </c>
      <c r="C8208" s="9">
        <v>107000</v>
      </c>
      <c r="D8208" s="7">
        <v>2</v>
      </c>
      <c r="E8208" s="7">
        <v>1</v>
      </c>
      <c r="F8208" s="7">
        <v>670</v>
      </c>
      <c r="G8208" s="7">
        <v>1</v>
      </c>
      <c r="H8208" s="7">
        <v>0</v>
      </c>
      <c r="I8208" s="7">
        <v>0</v>
      </c>
      <c r="J8208" s="7">
        <v>6</v>
      </c>
      <c r="K8208" s="7">
        <v>1480</v>
      </c>
      <c r="L8208" s="21">
        <v>0</v>
      </c>
      <c r="M8208">
        <v>47.524299999999997</v>
      </c>
      <c r="N8208" s="19">
        <v>4720</v>
      </c>
      <c r="O8208" s="19">
        <v>4</v>
      </c>
      <c r="P8208" s="19">
        <v>1948</v>
      </c>
      <c r="Q8208" s="19">
        <v>4720</v>
      </c>
      <c r="R8208">
        <v>98106</v>
      </c>
      <c r="S8208">
        <v>-122.358</v>
      </c>
      <c r="T8208" s="23">
        <v>670</v>
      </c>
      <c r="U8208" s="23">
        <v>0</v>
      </c>
      <c r="W8208" s="35">
        <f>$D$1*D8208+$E$1*E8208+$F$1*F8208+$G$1*G8208+$H$1*H8208+$I$1*I8208+$J$1*J8208+$K$1*K8208+$M$1*M8208+$AB$3</f>
        <v>133778.01731139421</v>
      </c>
      <c r="X8208" s="35">
        <f t="shared" si="132"/>
        <v>0</v>
      </c>
      <c r="Y8208" s="16">
        <f>(W8208-C8208)/C8208</f>
        <v>0.25026184403172164</v>
      </c>
    </row>
    <row r="8209" spans="1:25" x14ac:dyDescent="0.35">
      <c r="A8209">
        <v>2895110062</v>
      </c>
      <c r="B8209" t="s">
        <v>92</v>
      </c>
      <c r="C8209" s="9">
        <v>249000</v>
      </c>
      <c r="D8209" s="7">
        <v>3</v>
      </c>
      <c r="E8209" s="7">
        <v>1</v>
      </c>
      <c r="F8209" s="7">
        <v>1752</v>
      </c>
      <c r="G8209" s="7">
        <v>2</v>
      </c>
      <c r="H8209" s="7">
        <v>0</v>
      </c>
      <c r="I8209" s="7">
        <v>2</v>
      </c>
      <c r="J8209" s="7">
        <v>8</v>
      </c>
      <c r="K8209" s="7">
        <v>1800</v>
      </c>
      <c r="L8209" s="21">
        <v>0</v>
      </c>
      <c r="M8209">
        <v>47.375500000000002</v>
      </c>
      <c r="N8209" s="19">
        <v>14626</v>
      </c>
      <c r="O8209" s="19">
        <v>3</v>
      </c>
      <c r="P8209" s="19">
        <v>2005</v>
      </c>
      <c r="Q8209" s="19">
        <v>9000</v>
      </c>
      <c r="R8209">
        <v>98032</v>
      </c>
      <c r="S8209">
        <v>-122.27800000000001</v>
      </c>
      <c r="T8209" s="23">
        <v>1752</v>
      </c>
      <c r="U8209" s="23">
        <v>0</v>
      </c>
      <c r="W8209" s="35">
        <f>$D$1*D8209+$E$1*E8209+$F$1*F8209+$G$1*G8209+$H$1*H8209+$I$1*I8209+$J$1*J8209+$K$1*K8209+$M$1*M8209+$AB$3</f>
        <v>487172.3899452202</v>
      </c>
      <c r="X8209" s="35">
        <f t="shared" si="132"/>
        <v>0</v>
      </c>
      <c r="Y8209" s="16">
        <f>(W8209-C8209)/C8209</f>
        <v>0.95651562226996067</v>
      </c>
    </row>
    <row r="8210" spans="1:25" x14ac:dyDescent="0.35">
      <c r="A8210">
        <v>3448001285</v>
      </c>
      <c r="B8210" t="s">
        <v>162</v>
      </c>
      <c r="C8210" s="9">
        <v>442500</v>
      </c>
      <c r="D8210" s="7">
        <v>4</v>
      </c>
      <c r="E8210" s="7">
        <v>2</v>
      </c>
      <c r="F8210" s="7">
        <v>1540</v>
      </c>
      <c r="G8210" s="7">
        <v>1.5</v>
      </c>
      <c r="H8210" s="7">
        <v>0</v>
      </c>
      <c r="I8210" s="7">
        <v>0</v>
      </c>
      <c r="J8210" s="7">
        <v>7</v>
      </c>
      <c r="K8210" s="7">
        <v>1630</v>
      </c>
      <c r="L8210" s="21">
        <v>0</v>
      </c>
      <c r="M8210">
        <v>47.714799999999997</v>
      </c>
      <c r="N8210" s="19">
        <v>5920</v>
      </c>
      <c r="O8210" s="19">
        <v>5</v>
      </c>
      <c r="P8210" s="19">
        <v>1935</v>
      </c>
      <c r="Q8210" s="19">
        <v>6216</v>
      </c>
      <c r="R8210">
        <v>98125</v>
      </c>
      <c r="S8210">
        <v>-122.301</v>
      </c>
      <c r="T8210" s="23">
        <v>1540</v>
      </c>
      <c r="U8210" s="23">
        <v>0</v>
      </c>
      <c r="W8210" s="35">
        <f>$D$1*D8210+$E$1*E8210+$F$1*F8210+$G$1*G8210+$H$1*H8210+$I$1*I8210+$J$1*J8210+$K$1*K8210+$M$1*M8210+$AB$3</f>
        <v>430060.59348972142</v>
      </c>
      <c r="X8210" s="35">
        <f t="shared" si="132"/>
        <v>0</v>
      </c>
      <c r="Y8210" s="16">
        <f>(W8210-C8210)/C8210</f>
        <v>-2.8111653130573067E-2</v>
      </c>
    </row>
    <row r="8211" spans="1:25" x14ac:dyDescent="0.35">
      <c r="A8211">
        <v>521079025</v>
      </c>
      <c r="B8211" t="s">
        <v>235</v>
      </c>
      <c r="C8211" s="9">
        <v>579000</v>
      </c>
      <c r="D8211" s="7">
        <v>3</v>
      </c>
      <c r="E8211" s="7">
        <v>2.5</v>
      </c>
      <c r="F8211" s="7">
        <v>3160</v>
      </c>
      <c r="G8211" s="7">
        <v>2</v>
      </c>
      <c r="H8211" s="7">
        <v>0</v>
      </c>
      <c r="I8211" s="7">
        <v>3</v>
      </c>
      <c r="J8211" s="7">
        <v>9</v>
      </c>
      <c r="K8211" s="7">
        <v>2110</v>
      </c>
      <c r="L8211" s="21">
        <v>0</v>
      </c>
      <c r="M8211">
        <v>47.3401</v>
      </c>
      <c r="N8211" s="19">
        <v>286181</v>
      </c>
      <c r="O8211" s="19">
        <v>3</v>
      </c>
      <c r="P8211" s="19">
        <v>2002</v>
      </c>
      <c r="Q8211" s="19">
        <v>94663</v>
      </c>
      <c r="R8211">
        <v>98010</v>
      </c>
      <c r="S8211">
        <v>-121.946</v>
      </c>
      <c r="T8211" s="23">
        <v>3160</v>
      </c>
      <c r="U8211" s="23">
        <v>0</v>
      </c>
      <c r="W8211" s="35">
        <f>$D$1*D8211+$E$1*E8211+$F$1*F8211+$G$1*G8211+$H$1*H8211+$I$1*I8211+$J$1*J8211+$K$1*K8211+$M$1*M8211+$AB$3</f>
        <v>886980.99187397212</v>
      </c>
      <c r="X8211" s="35">
        <f t="shared" si="132"/>
        <v>0</v>
      </c>
      <c r="Y8211" s="16">
        <f>(W8211-C8211)/C8211</f>
        <v>0.53191881152672216</v>
      </c>
    </row>
    <row r="8212" spans="1:25" x14ac:dyDescent="0.35">
      <c r="A8212">
        <v>624069098</v>
      </c>
      <c r="B8212" t="s">
        <v>231</v>
      </c>
      <c r="C8212" s="9">
        <v>621500</v>
      </c>
      <c r="D8212" s="7">
        <v>3</v>
      </c>
      <c r="E8212" s="7">
        <v>1.75</v>
      </c>
      <c r="F8212" s="7">
        <v>2570</v>
      </c>
      <c r="G8212" s="7">
        <v>2</v>
      </c>
      <c r="H8212" s="7">
        <v>0</v>
      </c>
      <c r="I8212" s="7">
        <v>0</v>
      </c>
      <c r="J8212" s="7">
        <v>8</v>
      </c>
      <c r="K8212" s="7">
        <v>2990</v>
      </c>
      <c r="L8212" s="21">
        <v>0</v>
      </c>
      <c r="M8212">
        <v>47.595999999999997</v>
      </c>
      <c r="N8212" s="19">
        <v>39634</v>
      </c>
      <c r="O8212" s="19">
        <v>3</v>
      </c>
      <c r="P8212" s="19">
        <v>1984</v>
      </c>
      <c r="Q8212" s="19">
        <v>39634</v>
      </c>
      <c r="R8212">
        <v>98075</v>
      </c>
      <c r="S8212">
        <v>-122.08</v>
      </c>
      <c r="T8212" s="23">
        <v>2570</v>
      </c>
      <c r="U8212" s="23">
        <v>0</v>
      </c>
      <c r="W8212" s="35">
        <f>$D$1*D8212+$E$1*E8212+$F$1*F8212+$G$1*G8212+$H$1*H8212+$I$1*I8212+$J$1*J8212+$K$1*K8212+$M$1*M8212+$AB$3</f>
        <v>680511.20399000123</v>
      </c>
      <c r="X8212" s="35">
        <f t="shared" si="132"/>
        <v>0</v>
      </c>
      <c r="Y8212" s="16">
        <f>(W8212-C8212)/C8212</f>
        <v>9.4949644392600535E-2</v>
      </c>
    </row>
    <row r="8213" spans="1:25" x14ac:dyDescent="0.35">
      <c r="A8213">
        <v>2946003580</v>
      </c>
      <c r="B8213" t="s">
        <v>122</v>
      </c>
      <c r="C8213" s="9">
        <v>203000</v>
      </c>
      <c r="D8213" s="7">
        <v>3</v>
      </c>
      <c r="E8213" s="7">
        <v>1.5</v>
      </c>
      <c r="F8213" s="7">
        <v>1370</v>
      </c>
      <c r="G8213" s="7">
        <v>1</v>
      </c>
      <c r="H8213" s="7">
        <v>0</v>
      </c>
      <c r="I8213" s="7">
        <v>0</v>
      </c>
      <c r="J8213" s="7">
        <v>7</v>
      </c>
      <c r="K8213" s="7">
        <v>1400</v>
      </c>
      <c r="L8213" s="21">
        <v>0</v>
      </c>
      <c r="M8213">
        <v>47.416699999999999</v>
      </c>
      <c r="N8213" s="19">
        <v>7500</v>
      </c>
      <c r="O8213" s="19">
        <v>3</v>
      </c>
      <c r="P8213" s="19">
        <v>1958</v>
      </c>
      <c r="Q8213" s="19">
        <v>7500</v>
      </c>
      <c r="R8213">
        <v>98198</v>
      </c>
      <c r="S8213">
        <v>-122.322</v>
      </c>
      <c r="T8213" s="23">
        <v>1080</v>
      </c>
      <c r="U8213" s="23">
        <v>290</v>
      </c>
      <c r="W8213" s="35">
        <f>$D$1*D8213+$E$1*E8213+$F$1*F8213+$G$1*G8213+$H$1*H8213+$I$1*I8213+$J$1*J8213+$K$1*K8213+$M$1*M8213+$AB$3</f>
        <v>249356.91596189141</v>
      </c>
      <c r="X8213" s="35">
        <f t="shared" si="132"/>
        <v>0</v>
      </c>
      <c r="Y8213" s="16">
        <f>(W8213-C8213)/C8213</f>
        <v>0.22835919193049958</v>
      </c>
    </row>
    <row r="8214" spans="1:25" x14ac:dyDescent="0.35">
      <c r="A8214">
        <v>7227500450</v>
      </c>
      <c r="B8214" t="s">
        <v>79</v>
      </c>
      <c r="C8214" s="9">
        <v>222900</v>
      </c>
      <c r="D8214" s="7">
        <v>2</v>
      </c>
      <c r="E8214" s="7">
        <v>1</v>
      </c>
      <c r="F8214" s="7">
        <v>860</v>
      </c>
      <c r="G8214" s="7">
        <v>1</v>
      </c>
      <c r="H8214" s="7">
        <v>0</v>
      </c>
      <c r="I8214" s="7">
        <v>0</v>
      </c>
      <c r="J8214" s="7">
        <v>5</v>
      </c>
      <c r="K8214" s="7">
        <v>900</v>
      </c>
      <c r="L8214" s="21">
        <v>0</v>
      </c>
      <c r="M8214">
        <v>47.497900000000001</v>
      </c>
      <c r="N8214" s="19">
        <v>5800</v>
      </c>
      <c r="O8214" s="19">
        <v>5</v>
      </c>
      <c r="P8214" s="19">
        <v>1942</v>
      </c>
      <c r="Q8214" s="19">
        <v>6000</v>
      </c>
      <c r="R8214">
        <v>98056</v>
      </c>
      <c r="S8214">
        <v>-122.18300000000001</v>
      </c>
      <c r="T8214" s="23">
        <v>860</v>
      </c>
      <c r="U8214" s="23">
        <v>0</v>
      </c>
      <c r="W8214" s="35">
        <f>$D$1*D8214+$E$1*E8214+$F$1*F8214+$G$1*G8214+$H$1*H8214+$I$1*I8214+$J$1*J8214+$K$1*K8214+$M$1*M8214+$AB$3</f>
        <v>79228.433192249388</v>
      </c>
      <c r="X8214" s="35">
        <f t="shared" si="132"/>
        <v>0</v>
      </c>
      <c r="Y8214" s="16">
        <f>(W8214-C8214)/C8214</f>
        <v>-0.64455615436406732</v>
      </c>
    </row>
    <row r="8215" spans="1:25" x14ac:dyDescent="0.35">
      <c r="A8215">
        <v>2322069100</v>
      </c>
      <c r="B8215" t="s">
        <v>137</v>
      </c>
      <c r="C8215" s="9">
        <v>453000</v>
      </c>
      <c r="D8215" s="7">
        <v>2</v>
      </c>
      <c r="E8215" s="7">
        <v>1.5</v>
      </c>
      <c r="F8215" s="7">
        <v>1680</v>
      </c>
      <c r="G8215" s="7">
        <v>1.5</v>
      </c>
      <c r="H8215" s="7">
        <v>0</v>
      </c>
      <c r="I8215" s="7">
        <v>0</v>
      </c>
      <c r="J8215" s="7">
        <v>7</v>
      </c>
      <c r="K8215" s="7">
        <v>1610</v>
      </c>
      <c r="L8215" s="21">
        <v>0</v>
      </c>
      <c r="M8215">
        <v>47.383600000000001</v>
      </c>
      <c r="N8215" s="19">
        <v>17400</v>
      </c>
      <c r="O8215" s="19">
        <v>3</v>
      </c>
      <c r="P8215" s="19">
        <v>1991</v>
      </c>
      <c r="Q8215" s="19">
        <v>27600</v>
      </c>
      <c r="R8215">
        <v>98038</v>
      </c>
      <c r="S8215">
        <v>-122.006</v>
      </c>
      <c r="T8215" s="23">
        <v>1680</v>
      </c>
      <c r="U8215" s="23">
        <v>0</v>
      </c>
      <c r="W8215" s="35">
        <f>$D$1*D8215+$E$1*E8215+$F$1*F8215+$G$1*G8215+$H$1*H8215+$I$1*I8215+$J$1*J8215+$K$1*K8215+$M$1*M8215+$AB$3</f>
        <v>315004.05355354771</v>
      </c>
      <c r="X8215" s="35">
        <f t="shared" si="132"/>
        <v>0</v>
      </c>
      <c r="Y8215" s="16">
        <f>(W8215-C8215)/C8215</f>
        <v>-0.3046268133475768</v>
      </c>
    </row>
    <row r="8216" spans="1:25" x14ac:dyDescent="0.35">
      <c r="A8216">
        <v>2144800615</v>
      </c>
      <c r="B8216" t="s">
        <v>133</v>
      </c>
      <c r="C8216" s="9">
        <v>190000</v>
      </c>
      <c r="D8216" s="7">
        <v>1</v>
      </c>
      <c r="E8216" s="7">
        <v>0.75</v>
      </c>
      <c r="F8216" s="7">
        <v>930</v>
      </c>
      <c r="G8216" s="7">
        <v>1</v>
      </c>
      <c r="H8216" s="7">
        <v>0</v>
      </c>
      <c r="I8216" s="7">
        <v>0</v>
      </c>
      <c r="J8216" s="7">
        <v>6</v>
      </c>
      <c r="K8216" s="7">
        <v>2000</v>
      </c>
      <c r="L8216" s="21">
        <v>0</v>
      </c>
      <c r="M8216">
        <v>47.483699999999999</v>
      </c>
      <c r="N8216" s="19">
        <v>29258</v>
      </c>
      <c r="O8216" s="19">
        <v>3</v>
      </c>
      <c r="P8216" s="19">
        <v>1941</v>
      </c>
      <c r="Q8216" s="19">
        <v>18321</v>
      </c>
      <c r="R8216">
        <v>98178</v>
      </c>
      <c r="S8216">
        <v>-122.236</v>
      </c>
      <c r="T8216" s="23">
        <v>930</v>
      </c>
      <c r="U8216" s="23">
        <v>0</v>
      </c>
      <c r="W8216" s="35">
        <f>$D$1*D8216+$E$1*E8216+$F$1*F8216+$G$1*G8216+$H$1*H8216+$I$1*I8216+$J$1*J8216+$K$1*K8216+$M$1*M8216+$AB$3</f>
        <v>202425.31523200497</v>
      </c>
      <c r="X8216" s="35">
        <f t="shared" si="132"/>
        <v>0</v>
      </c>
      <c r="Y8216" s="16">
        <f>(W8216-C8216)/C8216</f>
        <v>6.5396395957920891E-2</v>
      </c>
    </row>
    <row r="8217" spans="1:25" x14ac:dyDescent="0.35">
      <c r="A8217">
        <v>1432900150</v>
      </c>
      <c r="B8217" t="s">
        <v>123</v>
      </c>
      <c r="C8217" s="9">
        <v>320000</v>
      </c>
      <c r="D8217" s="7">
        <v>4</v>
      </c>
      <c r="E8217" s="7">
        <v>1.75</v>
      </c>
      <c r="F8217" s="7">
        <v>1820</v>
      </c>
      <c r="G8217" s="7">
        <v>1</v>
      </c>
      <c r="H8217" s="7">
        <v>0</v>
      </c>
      <c r="I8217" s="7">
        <v>0</v>
      </c>
      <c r="J8217" s="7">
        <v>7</v>
      </c>
      <c r="K8217" s="7">
        <v>1610</v>
      </c>
      <c r="L8217" s="21">
        <v>0</v>
      </c>
      <c r="M8217">
        <v>47.456699999999998</v>
      </c>
      <c r="N8217" s="19">
        <v>7381</v>
      </c>
      <c r="O8217" s="19">
        <v>5</v>
      </c>
      <c r="P8217" s="19">
        <v>1962</v>
      </c>
      <c r="Q8217" s="19">
        <v>8462</v>
      </c>
      <c r="R8217">
        <v>98058</v>
      </c>
      <c r="S8217">
        <v>-122.17100000000001</v>
      </c>
      <c r="T8217" s="23">
        <v>1150</v>
      </c>
      <c r="U8217" s="23">
        <v>670</v>
      </c>
      <c r="W8217" s="35">
        <f>$D$1*D8217+$E$1*E8217+$F$1*F8217+$G$1*G8217+$H$1*H8217+$I$1*I8217+$J$1*J8217+$K$1*K8217+$M$1*M8217+$AB$3</f>
        <v>338459.62811920047</v>
      </c>
      <c r="X8217" s="35">
        <f t="shared" si="132"/>
        <v>0</v>
      </c>
      <c r="Y8217" s="16">
        <f>(W8217-C8217)/C8217</f>
        <v>5.7686337872501464E-2</v>
      </c>
    </row>
    <row r="8218" spans="1:25" x14ac:dyDescent="0.35">
      <c r="A8218">
        <v>7942601810</v>
      </c>
      <c r="B8218" t="s">
        <v>74</v>
      </c>
      <c r="C8218" s="9">
        <v>733500</v>
      </c>
      <c r="D8218" s="7">
        <v>3</v>
      </c>
      <c r="E8218" s="7">
        <v>1.5</v>
      </c>
      <c r="F8218" s="7">
        <v>2120</v>
      </c>
      <c r="G8218" s="7">
        <v>1.5</v>
      </c>
      <c r="H8218" s="7">
        <v>0</v>
      </c>
      <c r="I8218" s="7">
        <v>0</v>
      </c>
      <c r="J8218" s="7">
        <v>8</v>
      </c>
      <c r="K8218" s="7">
        <v>1960</v>
      </c>
      <c r="L8218" s="21">
        <v>0</v>
      </c>
      <c r="M8218">
        <v>47.606000000000002</v>
      </c>
      <c r="N8218" s="19">
        <v>4370</v>
      </c>
      <c r="O8218" s="19">
        <v>3</v>
      </c>
      <c r="P8218" s="19">
        <v>1904</v>
      </c>
      <c r="Q8218" s="19">
        <v>5120</v>
      </c>
      <c r="R8218">
        <v>98122</v>
      </c>
      <c r="S8218">
        <v>-122.307</v>
      </c>
      <c r="T8218" s="23">
        <v>2120</v>
      </c>
      <c r="U8218" s="23">
        <v>0</v>
      </c>
      <c r="W8218" s="35">
        <f>$D$1*D8218+$E$1*E8218+$F$1*F8218+$G$1*G8218+$H$1*H8218+$I$1*I8218+$J$1*J8218+$K$1*K8218+$M$1*M8218+$AB$3</f>
        <v>599195.55705966055</v>
      </c>
      <c r="X8218" s="35">
        <f t="shared" si="132"/>
        <v>0</v>
      </c>
      <c r="Y8218" s="16">
        <f>(W8218-C8218)/C8218</f>
        <v>-0.18310080837128759</v>
      </c>
    </row>
    <row r="8219" spans="1:25" x14ac:dyDescent="0.35">
      <c r="A8219">
        <v>7302900090</v>
      </c>
      <c r="B8219" t="s">
        <v>24</v>
      </c>
      <c r="C8219" s="9">
        <v>555000</v>
      </c>
      <c r="D8219" s="7">
        <v>4</v>
      </c>
      <c r="E8219" s="7">
        <v>2.25</v>
      </c>
      <c r="F8219" s="7">
        <v>3330</v>
      </c>
      <c r="G8219" s="7">
        <v>2</v>
      </c>
      <c r="H8219" s="7">
        <v>0</v>
      </c>
      <c r="I8219" s="7">
        <v>0</v>
      </c>
      <c r="J8219" s="7">
        <v>9</v>
      </c>
      <c r="K8219" s="7">
        <v>3330</v>
      </c>
      <c r="L8219" s="21">
        <v>0</v>
      </c>
      <c r="M8219">
        <v>47.472499999999997</v>
      </c>
      <c r="N8219" s="19">
        <v>21785</v>
      </c>
      <c r="O8219" s="19">
        <v>3</v>
      </c>
      <c r="P8219" s="19">
        <v>1994</v>
      </c>
      <c r="Q8219" s="19">
        <v>21796</v>
      </c>
      <c r="R8219">
        <v>98059</v>
      </c>
      <c r="S8219">
        <v>-122.136</v>
      </c>
      <c r="T8219" s="23">
        <v>3330</v>
      </c>
      <c r="U8219" s="23">
        <v>0</v>
      </c>
      <c r="W8219" s="35">
        <f>$D$1*D8219+$E$1*E8219+$F$1*F8219+$G$1*G8219+$H$1*H8219+$I$1*I8219+$J$1*J8219+$K$1*K8219+$M$1*M8219+$AB$3</f>
        <v>801648.43907150626</v>
      </c>
      <c r="X8219" s="35">
        <f t="shared" si="132"/>
        <v>0</v>
      </c>
      <c r="Y8219" s="16">
        <f>(W8219-C8219)/C8219</f>
        <v>0.44441160193064189</v>
      </c>
    </row>
    <row r="8220" spans="1:25" x14ac:dyDescent="0.35">
      <c r="A8220">
        <v>2310050110</v>
      </c>
      <c r="B8220" t="s">
        <v>277</v>
      </c>
      <c r="C8220" s="9">
        <v>364950</v>
      </c>
      <c r="D8220" s="7">
        <v>3</v>
      </c>
      <c r="E8220" s="7">
        <v>2.25</v>
      </c>
      <c r="F8220" s="7">
        <v>2520</v>
      </c>
      <c r="G8220" s="7">
        <v>2</v>
      </c>
      <c r="H8220" s="7">
        <v>0</v>
      </c>
      <c r="I8220" s="7">
        <v>0</v>
      </c>
      <c r="J8220" s="7">
        <v>7</v>
      </c>
      <c r="K8220" s="7">
        <v>2260</v>
      </c>
      <c r="L8220" s="21">
        <v>0</v>
      </c>
      <c r="M8220">
        <v>47.352200000000003</v>
      </c>
      <c r="N8220" s="19">
        <v>6170</v>
      </c>
      <c r="O8220" s="19">
        <v>3</v>
      </c>
      <c r="P8220" s="19">
        <v>2003</v>
      </c>
      <c r="Q8220" s="19">
        <v>6967</v>
      </c>
      <c r="R8220">
        <v>98038</v>
      </c>
      <c r="S8220">
        <v>-122.042</v>
      </c>
      <c r="T8220" s="23">
        <v>1850</v>
      </c>
      <c r="U8220" s="23">
        <v>670</v>
      </c>
      <c r="W8220" s="35">
        <f>$D$1*D8220+$E$1*E8220+$F$1*F8220+$G$1*G8220+$H$1*H8220+$I$1*I8220+$J$1*J8220+$K$1*K8220+$M$1*M8220+$AB$3</f>
        <v>425035.28771500662</v>
      </c>
      <c r="X8220" s="35">
        <f t="shared" si="132"/>
        <v>0</v>
      </c>
      <c r="Y8220" s="16">
        <f>(W8220-C8220)/C8220</f>
        <v>0.16463978001097854</v>
      </c>
    </row>
    <row r="8221" spans="1:25" x14ac:dyDescent="0.35">
      <c r="A8221">
        <v>6743700090</v>
      </c>
      <c r="B8221" t="s">
        <v>43</v>
      </c>
      <c r="C8221" s="9">
        <v>490000</v>
      </c>
      <c r="D8221" s="7">
        <v>3</v>
      </c>
      <c r="E8221" s="7">
        <v>1.75</v>
      </c>
      <c r="F8221" s="7">
        <v>1560</v>
      </c>
      <c r="G8221" s="7">
        <v>1</v>
      </c>
      <c r="H8221" s="7">
        <v>0</v>
      </c>
      <c r="I8221" s="7">
        <v>0</v>
      </c>
      <c r="J8221" s="7">
        <v>7</v>
      </c>
      <c r="K8221" s="7">
        <v>1690</v>
      </c>
      <c r="L8221" s="21">
        <v>0</v>
      </c>
      <c r="M8221">
        <v>47.695399999999999</v>
      </c>
      <c r="N8221" s="19">
        <v>9247</v>
      </c>
      <c r="O8221" s="19">
        <v>3</v>
      </c>
      <c r="P8221" s="19">
        <v>1989</v>
      </c>
      <c r="Q8221" s="19">
        <v>8772</v>
      </c>
      <c r="R8221">
        <v>98033</v>
      </c>
      <c r="S8221">
        <v>-122.17400000000001</v>
      </c>
      <c r="T8221" s="23">
        <v>1160</v>
      </c>
      <c r="U8221" s="23">
        <v>400</v>
      </c>
      <c r="W8221" s="35">
        <f>$D$1*D8221+$E$1*E8221+$F$1*F8221+$G$1*G8221+$H$1*H8221+$I$1*I8221+$J$1*J8221+$K$1*K8221+$M$1*M8221+$AB$3</f>
        <v>470756.94451766461</v>
      </c>
      <c r="X8221" s="35">
        <f t="shared" si="132"/>
        <v>0</v>
      </c>
      <c r="Y8221" s="16">
        <f>(W8221-C8221)/C8221</f>
        <v>-3.9271541800684463E-2</v>
      </c>
    </row>
    <row r="8222" spans="1:25" x14ac:dyDescent="0.35">
      <c r="A8222">
        <v>3935900093</v>
      </c>
      <c r="B8222" t="s">
        <v>186</v>
      </c>
      <c r="C8222" s="9">
        <v>688000</v>
      </c>
      <c r="D8222" s="7">
        <v>5</v>
      </c>
      <c r="E8222" s="7">
        <v>1.75</v>
      </c>
      <c r="F8222" s="7">
        <v>2250</v>
      </c>
      <c r="G8222" s="7">
        <v>1</v>
      </c>
      <c r="H8222" s="7">
        <v>0</v>
      </c>
      <c r="I8222" s="7">
        <v>1</v>
      </c>
      <c r="J8222" s="7">
        <v>8</v>
      </c>
      <c r="K8222" s="7">
        <v>2580</v>
      </c>
      <c r="L8222" s="21">
        <v>0</v>
      </c>
      <c r="M8222">
        <v>47.710799999999999</v>
      </c>
      <c r="N8222" s="19">
        <v>13526</v>
      </c>
      <c r="O8222" s="19">
        <v>3</v>
      </c>
      <c r="P8222" s="19">
        <v>1957</v>
      </c>
      <c r="Q8222" s="19">
        <v>10078</v>
      </c>
      <c r="R8222">
        <v>98125</v>
      </c>
      <c r="S8222">
        <v>-122.279</v>
      </c>
      <c r="T8222" s="23">
        <v>1350</v>
      </c>
      <c r="U8222" s="23">
        <v>900</v>
      </c>
      <c r="W8222" s="35">
        <f>$D$1*D8222+$E$1*E8222+$F$1*F8222+$G$1*G8222+$H$1*H8222+$I$1*I8222+$J$1*J8222+$K$1*K8222+$M$1*M8222+$AB$3</f>
        <v>708256.89409887046</v>
      </c>
      <c r="X8222" s="35">
        <f t="shared" si="132"/>
        <v>0</v>
      </c>
      <c r="Y8222" s="16">
        <f>(W8222-C8222)/C8222</f>
        <v>2.944316002742799E-2</v>
      </c>
    </row>
    <row r="8223" spans="1:25" x14ac:dyDescent="0.35">
      <c r="A8223">
        <v>123039279</v>
      </c>
      <c r="B8223" t="s">
        <v>106</v>
      </c>
      <c r="C8223" s="9">
        <v>165000</v>
      </c>
      <c r="D8223" s="7">
        <v>2</v>
      </c>
      <c r="E8223" s="7">
        <v>1</v>
      </c>
      <c r="F8223" s="7">
        <v>640</v>
      </c>
      <c r="G8223" s="7">
        <v>1</v>
      </c>
      <c r="H8223" s="7">
        <v>0</v>
      </c>
      <c r="I8223" s="7">
        <v>0</v>
      </c>
      <c r="J8223" s="7">
        <v>6</v>
      </c>
      <c r="K8223" s="7">
        <v>840</v>
      </c>
      <c r="L8223" s="21">
        <v>0</v>
      </c>
      <c r="M8223">
        <v>47.515000000000001</v>
      </c>
      <c r="N8223" s="19">
        <v>7768</v>
      </c>
      <c r="O8223" s="19">
        <v>3</v>
      </c>
      <c r="P8223" s="19">
        <v>1942</v>
      </c>
      <c r="Q8223" s="19">
        <v>7424</v>
      </c>
      <c r="R8223">
        <v>98106</v>
      </c>
      <c r="S8223">
        <v>-122.35899999999999</v>
      </c>
      <c r="T8223" s="23">
        <v>640</v>
      </c>
      <c r="U8223" s="23">
        <v>0</v>
      </c>
      <c r="W8223" s="35">
        <f>$D$1*D8223+$E$1*E8223+$F$1*F8223+$G$1*G8223+$H$1*H8223+$I$1*I8223+$J$1*J8223+$K$1*K8223+$M$1*M8223+$AB$3</f>
        <v>116687.63529325649</v>
      </c>
      <c r="X8223" s="35">
        <f t="shared" si="132"/>
        <v>0</v>
      </c>
      <c r="Y8223" s="16">
        <f>(W8223-C8223)/C8223</f>
        <v>-0.29280221034390003</v>
      </c>
    </row>
    <row r="8224" spans="1:25" x14ac:dyDescent="0.35">
      <c r="A8224">
        <v>4307350730</v>
      </c>
      <c r="B8224" t="s">
        <v>142</v>
      </c>
      <c r="C8224" s="9">
        <v>506000</v>
      </c>
      <c r="D8224" s="7">
        <v>5</v>
      </c>
      <c r="E8224" s="7">
        <v>3.75</v>
      </c>
      <c r="F8224" s="7">
        <v>3880</v>
      </c>
      <c r="G8224" s="7">
        <v>2</v>
      </c>
      <c r="H8224" s="7">
        <v>0</v>
      </c>
      <c r="I8224" s="7">
        <v>0</v>
      </c>
      <c r="J8224" s="7">
        <v>7</v>
      </c>
      <c r="K8224" s="7">
        <v>2160</v>
      </c>
      <c r="L8224" s="21">
        <v>0</v>
      </c>
      <c r="M8224">
        <v>47.481099999999998</v>
      </c>
      <c r="N8224" s="19">
        <v>8370</v>
      </c>
      <c r="O8224" s="19">
        <v>4</v>
      </c>
      <c r="P8224" s="19">
        <v>2004</v>
      </c>
      <c r="Q8224" s="19">
        <v>4651</v>
      </c>
      <c r="R8224">
        <v>98056</v>
      </c>
      <c r="S8224">
        <v>-122.179</v>
      </c>
      <c r="T8224" s="23">
        <v>3880</v>
      </c>
      <c r="U8224" s="23">
        <v>0</v>
      </c>
      <c r="W8224" s="35">
        <f>$D$1*D8224+$E$1*E8224+$F$1*F8224+$G$1*G8224+$H$1*H8224+$I$1*I8224+$J$1*J8224+$K$1*K8224+$M$1*M8224+$AB$3</f>
        <v>717539.18302630261</v>
      </c>
      <c r="X8224" s="35">
        <f t="shared" si="132"/>
        <v>0</v>
      </c>
      <c r="Y8224" s="16">
        <f>(W8224-C8224)/C8224</f>
        <v>0.41806162653419487</v>
      </c>
    </row>
    <row r="8225" spans="1:25" x14ac:dyDescent="0.35">
      <c r="A8225">
        <v>1954700610</v>
      </c>
      <c r="B8225" t="s">
        <v>22</v>
      </c>
      <c r="C8225" s="10">
        <v>2190000</v>
      </c>
      <c r="D8225" s="7">
        <v>3</v>
      </c>
      <c r="E8225" s="7">
        <v>2.25</v>
      </c>
      <c r="F8225" s="7">
        <v>3360</v>
      </c>
      <c r="G8225" s="7">
        <v>2</v>
      </c>
      <c r="H8225" s="7">
        <v>0</v>
      </c>
      <c r="I8225" s="7">
        <v>0</v>
      </c>
      <c r="J8225" s="7">
        <v>10</v>
      </c>
      <c r="K8225" s="7">
        <v>3450</v>
      </c>
      <c r="L8225" s="21">
        <v>2004</v>
      </c>
      <c r="M8225">
        <v>47.618699999999997</v>
      </c>
      <c r="N8225" s="19">
        <v>7108</v>
      </c>
      <c r="O8225" s="19">
        <v>3</v>
      </c>
      <c r="P8225" s="19">
        <v>1905</v>
      </c>
      <c r="Q8225" s="19">
        <v>8558</v>
      </c>
      <c r="R8225">
        <v>98112</v>
      </c>
      <c r="S8225">
        <v>-122.28400000000001</v>
      </c>
      <c r="T8225" s="23">
        <v>2770</v>
      </c>
      <c r="U8225" s="23">
        <v>590</v>
      </c>
      <c r="W8225" s="35">
        <f>$D$1*D8225+$E$1*E8225+$F$1*F8225+$G$1*G8225+$H$1*H8225+$I$1*I8225+$J$1*J8225+$K$1*K8225+$M$1*M8225+$AB$3</f>
        <v>1010539.6979184151</v>
      </c>
      <c r="X8225" s="35">
        <f t="shared" si="132"/>
        <v>0</v>
      </c>
      <c r="Y8225" s="16">
        <f>(W8225-C8225)/C8225</f>
        <v>-0.53856634798245884</v>
      </c>
    </row>
    <row r="8226" spans="1:25" x14ac:dyDescent="0.35">
      <c r="A8226">
        <v>8155500110</v>
      </c>
      <c r="B8226" t="s">
        <v>229</v>
      </c>
      <c r="C8226" s="9">
        <v>754000</v>
      </c>
      <c r="D8226" s="7">
        <v>5</v>
      </c>
      <c r="E8226" s="7">
        <v>1.75</v>
      </c>
      <c r="F8226" s="7">
        <v>2350</v>
      </c>
      <c r="G8226" s="7">
        <v>1</v>
      </c>
      <c r="H8226" s="7">
        <v>0</v>
      </c>
      <c r="I8226" s="7">
        <v>0</v>
      </c>
      <c r="J8226" s="7">
        <v>8</v>
      </c>
      <c r="K8226" s="7">
        <v>2220</v>
      </c>
      <c r="L8226" s="21">
        <v>0</v>
      </c>
      <c r="M8226">
        <v>47.622500000000002</v>
      </c>
      <c r="N8226" s="19">
        <v>7800</v>
      </c>
      <c r="O8226" s="19">
        <v>4</v>
      </c>
      <c r="P8226" s="19">
        <v>1968</v>
      </c>
      <c r="Q8226" s="19">
        <v>8400</v>
      </c>
      <c r="R8226">
        <v>98008</v>
      </c>
      <c r="S8226">
        <v>-122.107</v>
      </c>
      <c r="T8226" s="23">
        <v>1510</v>
      </c>
      <c r="U8226" s="23">
        <v>840</v>
      </c>
      <c r="W8226" s="35">
        <f>$D$1*D8226+$E$1*E8226+$F$1*F8226+$G$1*G8226+$H$1*H8226+$I$1*I8226+$J$1*J8226+$K$1*K8226+$M$1*M8226+$AB$3</f>
        <v>607003.5767676197</v>
      </c>
      <c r="X8226" s="35">
        <f t="shared" si="132"/>
        <v>0</v>
      </c>
      <c r="Y8226" s="16">
        <f>(W8226-C8226)/C8226</f>
        <v>-0.19495546847795797</v>
      </c>
    </row>
    <row r="8227" spans="1:25" x14ac:dyDescent="0.35">
      <c r="A8227">
        <v>7129303045</v>
      </c>
      <c r="B8227" t="s">
        <v>235</v>
      </c>
      <c r="C8227" s="9">
        <v>949950</v>
      </c>
      <c r="D8227" s="7">
        <v>5</v>
      </c>
      <c r="E8227" s="7">
        <v>2.5</v>
      </c>
      <c r="F8227" s="7">
        <v>2340</v>
      </c>
      <c r="G8227" s="7">
        <v>2</v>
      </c>
      <c r="H8227" s="7">
        <v>1</v>
      </c>
      <c r="I8227" s="7">
        <v>4</v>
      </c>
      <c r="J8227" s="7">
        <v>8</v>
      </c>
      <c r="K8227" s="7">
        <v>2200</v>
      </c>
      <c r="L8227" s="21">
        <v>0</v>
      </c>
      <c r="M8227">
        <v>47.519300000000001</v>
      </c>
      <c r="N8227" s="19">
        <v>1989</v>
      </c>
      <c r="O8227" s="19">
        <v>3</v>
      </c>
      <c r="P8227" s="19">
        <v>1959</v>
      </c>
      <c r="Q8227" s="19">
        <v>3230</v>
      </c>
      <c r="R8227">
        <v>98118</v>
      </c>
      <c r="S8227">
        <v>-122.25700000000001</v>
      </c>
      <c r="T8227" s="23">
        <v>2340</v>
      </c>
      <c r="U8227" s="23">
        <v>0</v>
      </c>
      <c r="W8227" s="35">
        <f>$D$1*D8227+$E$1*E8227+$F$1*F8227+$G$1*G8227+$H$1*H8227+$I$1*I8227+$J$1*J8227+$K$1*K8227+$M$1*M8227+$AB$3</f>
        <v>1430271.0028884485</v>
      </c>
      <c r="X8227" s="35">
        <f t="shared" si="132"/>
        <v>0</v>
      </c>
      <c r="Y8227" s="16">
        <f>(W8227-C8227)/C8227</f>
        <v>0.50562766765455924</v>
      </c>
    </row>
    <row r="8228" spans="1:25" x14ac:dyDescent="0.35">
      <c r="A8228">
        <v>6021503451</v>
      </c>
      <c r="B8228" t="s">
        <v>175</v>
      </c>
      <c r="C8228" s="9">
        <v>443600</v>
      </c>
      <c r="D8228" s="7">
        <v>3</v>
      </c>
      <c r="E8228" s="7">
        <v>2.5</v>
      </c>
      <c r="F8228" s="7">
        <v>1430</v>
      </c>
      <c r="G8228" s="7">
        <v>3</v>
      </c>
      <c r="H8228" s="7">
        <v>0</v>
      </c>
      <c r="I8228" s="7">
        <v>0</v>
      </c>
      <c r="J8228" s="7">
        <v>8</v>
      </c>
      <c r="K8228" s="7">
        <v>1310</v>
      </c>
      <c r="L8228" s="21">
        <v>0</v>
      </c>
      <c r="M8228">
        <v>47.683999999999997</v>
      </c>
      <c r="N8228" s="19">
        <v>1056</v>
      </c>
      <c r="O8228" s="19">
        <v>3</v>
      </c>
      <c r="P8228" s="19">
        <v>2003</v>
      </c>
      <c r="Q8228" s="19">
        <v>2135</v>
      </c>
      <c r="R8228">
        <v>98117</v>
      </c>
      <c r="S8228">
        <v>-122.38800000000001</v>
      </c>
      <c r="T8228" s="23">
        <v>1430</v>
      </c>
      <c r="U8228" s="23">
        <v>0</v>
      </c>
      <c r="W8228" s="35">
        <f>$D$1*D8228+$E$1*E8228+$F$1*F8228+$G$1*G8228+$H$1*H8228+$I$1*I8228+$J$1*J8228+$K$1*K8228+$M$1*M8228+$AB$3</f>
        <v>444196.15515252948</v>
      </c>
      <c r="X8228" s="35">
        <f t="shared" si="132"/>
        <v>0</v>
      </c>
      <c r="Y8228" s="16">
        <f>(W8228-C8228)/C8228</f>
        <v>1.3439025079564429E-3</v>
      </c>
    </row>
    <row r="8229" spans="1:25" x14ac:dyDescent="0.35">
      <c r="A8229">
        <v>3793400360</v>
      </c>
      <c r="B8229" t="s">
        <v>197</v>
      </c>
      <c r="C8229" s="9">
        <v>380600</v>
      </c>
      <c r="D8229" s="7">
        <v>3</v>
      </c>
      <c r="E8229" s="7">
        <v>2.5</v>
      </c>
      <c r="F8229" s="7">
        <v>1920</v>
      </c>
      <c r="G8229" s="7">
        <v>2</v>
      </c>
      <c r="H8229" s="7">
        <v>0</v>
      </c>
      <c r="I8229" s="7">
        <v>0</v>
      </c>
      <c r="J8229" s="7">
        <v>7</v>
      </c>
      <c r="K8229" s="7">
        <v>1920</v>
      </c>
      <c r="L8229" s="21">
        <v>0</v>
      </c>
      <c r="M8229">
        <v>47.7256</v>
      </c>
      <c r="N8229" s="19">
        <v>12244</v>
      </c>
      <c r="O8229" s="19">
        <v>3</v>
      </c>
      <c r="P8229" s="19">
        <v>1998</v>
      </c>
      <c r="Q8229" s="19">
        <v>11859</v>
      </c>
      <c r="R8229">
        <v>98019</v>
      </c>
      <c r="S8229">
        <v>-121.97</v>
      </c>
      <c r="T8229" s="23">
        <v>1920</v>
      </c>
      <c r="U8229" s="23">
        <v>0</v>
      </c>
      <c r="W8229" s="35">
        <f>$D$1*D8229+$E$1*E8229+$F$1*F8229+$G$1*G8229+$H$1*H8229+$I$1*I8229+$J$1*J8229+$K$1*K8229+$M$1*M8229+$AB$3</f>
        <v>533496.30449285731</v>
      </c>
      <c r="X8229" s="35">
        <f t="shared" si="132"/>
        <v>0</v>
      </c>
      <c r="Y8229" s="16">
        <f>(W8229-C8229)/C8229</f>
        <v>0.40172439435853208</v>
      </c>
    </row>
    <row r="8230" spans="1:25" x14ac:dyDescent="0.35">
      <c r="A8230">
        <v>7504101280</v>
      </c>
      <c r="B8230" t="s">
        <v>126</v>
      </c>
      <c r="C8230" s="9">
        <v>722800</v>
      </c>
      <c r="D8230" s="7">
        <v>3</v>
      </c>
      <c r="E8230" s="7">
        <v>3.25</v>
      </c>
      <c r="F8230" s="7">
        <v>4330</v>
      </c>
      <c r="G8230" s="7">
        <v>2</v>
      </c>
      <c r="H8230" s="7">
        <v>0</v>
      </c>
      <c r="I8230" s="7">
        <v>0</v>
      </c>
      <c r="J8230" s="7">
        <v>10</v>
      </c>
      <c r="K8230" s="7">
        <v>3220</v>
      </c>
      <c r="L8230" s="21">
        <v>0</v>
      </c>
      <c r="M8230">
        <v>47.634099999999997</v>
      </c>
      <c r="N8230" s="19">
        <v>14600</v>
      </c>
      <c r="O8230" s="19">
        <v>3</v>
      </c>
      <c r="P8230" s="19">
        <v>1985</v>
      </c>
      <c r="Q8230" s="19">
        <v>12672</v>
      </c>
      <c r="R8230">
        <v>98074</v>
      </c>
      <c r="S8230">
        <v>-122.044</v>
      </c>
      <c r="T8230" s="23">
        <v>3630</v>
      </c>
      <c r="U8230" s="23">
        <v>700</v>
      </c>
      <c r="W8230" s="35">
        <f>$D$1*D8230+$E$1*E8230+$F$1*F8230+$G$1*G8230+$H$1*H8230+$I$1*I8230+$J$1*J8230+$K$1*K8230+$M$1*M8230+$AB$3</f>
        <v>1214926.5132205784</v>
      </c>
      <c r="X8230" s="35">
        <f t="shared" si="132"/>
        <v>0</v>
      </c>
      <c r="Y8230" s="16">
        <f>(W8230-C8230)/C8230</f>
        <v>0.68086125238043504</v>
      </c>
    </row>
    <row r="8231" spans="1:25" x14ac:dyDescent="0.35">
      <c r="A8231">
        <v>3331500121</v>
      </c>
      <c r="B8231" t="s">
        <v>153</v>
      </c>
      <c r="C8231" s="9">
        <v>342888</v>
      </c>
      <c r="D8231" s="7">
        <v>2</v>
      </c>
      <c r="E8231" s="7">
        <v>1</v>
      </c>
      <c r="F8231" s="7">
        <v>790</v>
      </c>
      <c r="G8231" s="7">
        <v>1</v>
      </c>
      <c r="H8231" s="7">
        <v>0</v>
      </c>
      <c r="I8231" s="7">
        <v>0</v>
      </c>
      <c r="J8231" s="7">
        <v>6</v>
      </c>
      <c r="K8231" s="7">
        <v>1460</v>
      </c>
      <c r="L8231" s="21">
        <v>0</v>
      </c>
      <c r="M8231">
        <v>47.552799999999998</v>
      </c>
      <c r="N8231" s="19">
        <v>5150</v>
      </c>
      <c r="O8231" s="19">
        <v>4</v>
      </c>
      <c r="P8231" s="19">
        <v>1948</v>
      </c>
      <c r="Q8231" s="19">
        <v>5150</v>
      </c>
      <c r="R8231">
        <v>98118</v>
      </c>
      <c r="S8231">
        <v>-122.27200000000001</v>
      </c>
      <c r="T8231" s="23">
        <v>790</v>
      </c>
      <c r="U8231" s="23">
        <v>0</v>
      </c>
      <c r="W8231" s="35">
        <f>$D$1*D8231+$E$1*E8231+$F$1*F8231+$G$1*G8231+$H$1*H8231+$I$1*I8231+$J$1*J8231+$K$1*K8231+$M$1*M8231+$AB$3</f>
        <v>178057.56520291418</v>
      </c>
      <c r="X8231" s="35">
        <f t="shared" si="132"/>
        <v>0</v>
      </c>
      <c r="Y8231" s="16">
        <f>(W8231-C8231)/C8231</f>
        <v>-0.48071217072946798</v>
      </c>
    </row>
    <row r="8232" spans="1:25" x14ac:dyDescent="0.35">
      <c r="A8232">
        <v>438000015</v>
      </c>
      <c r="B8232" t="s">
        <v>65</v>
      </c>
      <c r="C8232" s="9">
        <v>555000</v>
      </c>
      <c r="D8232" s="7">
        <v>4</v>
      </c>
      <c r="E8232" s="7">
        <v>1.75</v>
      </c>
      <c r="F8232" s="7">
        <v>2350</v>
      </c>
      <c r="G8232" s="7">
        <v>1</v>
      </c>
      <c r="H8232" s="7">
        <v>0</v>
      </c>
      <c r="I8232" s="7">
        <v>2</v>
      </c>
      <c r="J8232" s="7">
        <v>8</v>
      </c>
      <c r="K8232" s="7">
        <v>2060</v>
      </c>
      <c r="L8232" s="21">
        <v>0</v>
      </c>
      <c r="M8232">
        <v>47.687899999999999</v>
      </c>
      <c r="N8232" s="19">
        <v>5946</v>
      </c>
      <c r="O8232" s="19">
        <v>3</v>
      </c>
      <c r="P8232" s="19">
        <v>1957</v>
      </c>
      <c r="Q8232" s="19">
        <v>6000</v>
      </c>
      <c r="R8232">
        <v>98115</v>
      </c>
      <c r="S8232">
        <v>-122.298</v>
      </c>
      <c r="T8232" s="23">
        <v>1350</v>
      </c>
      <c r="U8232" s="23">
        <v>1000</v>
      </c>
      <c r="W8232" s="35">
        <f>$D$1*D8232+$E$1*E8232+$F$1*F8232+$G$1*G8232+$H$1*H8232+$I$1*I8232+$J$1*J8232+$K$1*K8232+$M$1*M8232+$AB$3</f>
        <v>805993.89041914791</v>
      </c>
      <c r="X8232" s="35">
        <f t="shared" si="132"/>
        <v>0</v>
      </c>
      <c r="Y8232" s="16">
        <f>(W8232-C8232)/C8232</f>
        <v>0.45224124399846471</v>
      </c>
    </row>
    <row r="8233" spans="1:25" x14ac:dyDescent="0.35">
      <c r="A8233">
        <v>5366200205</v>
      </c>
      <c r="B8233" t="s">
        <v>78</v>
      </c>
      <c r="C8233" s="9">
        <v>613000</v>
      </c>
      <c r="D8233" s="7">
        <v>3</v>
      </c>
      <c r="E8233" s="7">
        <v>2.5</v>
      </c>
      <c r="F8233" s="7">
        <v>1350</v>
      </c>
      <c r="G8233" s="7">
        <v>2</v>
      </c>
      <c r="H8233" s="7">
        <v>0</v>
      </c>
      <c r="I8233" s="7">
        <v>0</v>
      </c>
      <c r="J8233" s="7">
        <v>7</v>
      </c>
      <c r="K8233" s="7">
        <v>1900</v>
      </c>
      <c r="L8233" s="21">
        <v>0</v>
      </c>
      <c r="M8233">
        <v>47.609900000000003</v>
      </c>
      <c r="N8233" s="19">
        <v>3068</v>
      </c>
      <c r="O8233" s="19">
        <v>3</v>
      </c>
      <c r="P8233" s="19">
        <v>1991</v>
      </c>
      <c r="Q8233" s="19">
        <v>4000</v>
      </c>
      <c r="R8233">
        <v>98122</v>
      </c>
      <c r="S8233">
        <v>-122.29300000000001</v>
      </c>
      <c r="T8233" s="23">
        <v>1350</v>
      </c>
      <c r="U8233" s="23">
        <v>0</v>
      </c>
      <c r="W8233" s="35">
        <f>$D$1*D8233+$E$1*E8233+$F$1*F8233+$G$1*G8233+$H$1*H8233+$I$1*I8233+$J$1*J8233+$K$1*K8233+$M$1*M8233+$AB$3</f>
        <v>335170.82782604918</v>
      </c>
      <c r="X8233" s="35">
        <f t="shared" si="132"/>
        <v>0</v>
      </c>
      <c r="Y8233" s="16">
        <f>(W8233-C8233)/C8233</f>
        <v>-0.45322866586288879</v>
      </c>
    </row>
    <row r="8234" spans="1:25" x14ac:dyDescent="0.35">
      <c r="A8234">
        <v>2026049067</v>
      </c>
      <c r="B8234" t="s">
        <v>207</v>
      </c>
      <c r="C8234" s="9">
        <v>480000</v>
      </c>
      <c r="D8234" s="7">
        <v>3</v>
      </c>
      <c r="E8234" s="7">
        <v>2</v>
      </c>
      <c r="F8234" s="7">
        <v>1470</v>
      </c>
      <c r="G8234" s="7">
        <v>1</v>
      </c>
      <c r="H8234" s="7">
        <v>0</v>
      </c>
      <c r="I8234" s="7">
        <v>0</v>
      </c>
      <c r="J8234" s="7">
        <v>8</v>
      </c>
      <c r="K8234" s="7">
        <v>1480</v>
      </c>
      <c r="L8234" s="21">
        <v>0</v>
      </c>
      <c r="M8234">
        <v>47.725999999999999</v>
      </c>
      <c r="N8234" s="19">
        <v>10052</v>
      </c>
      <c r="O8234" s="19">
        <v>4</v>
      </c>
      <c r="P8234" s="19">
        <v>1956</v>
      </c>
      <c r="Q8234" s="19">
        <v>9780</v>
      </c>
      <c r="R8234">
        <v>98125</v>
      </c>
      <c r="S8234">
        <v>-122.316</v>
      </c>
      <c r="T8234" s="23">
        <v>1470</v>
      </c>
      <c r="U8234" s="23">
        <v>0</v>
      </c>
      <c r="W8234" s="35">
        <f>$D$1*D8234+$E$1*E8234+$F$1*F8234+$G$1*G8234+$H$1*H8234+$I$1*I8234+$J$1*J8234+$K$1*K8234+$M$1*M8234+$AB$3</f>
        <v>540709.95783540234</v>
      </c>
      <c r="X8234" s="35">
        <f t="shared" si="132"/>
        <v>0</v>
      </c>
      <c r="Y8234" s="16">
        <f>(W8234-C8234)/C8234</f>
        <v>0.12647907882375486</v>
      </c>
    </row>
    <row r="8235" spans="1:25" x14ac:dyDescent="0.35">
      <c r="A8235">
        <v>3885808035</v>
      </c>
      <c r="B8235" t="s">
        <v>87</v>
      </c>
      <c r="C8235" s="9">
        <v>619500</v>
      </c>
      <c r="D8235" s="7">
        <v>6</v>
      </c>
      <c r="E8235" s="7">
        <v>1.5</v>
      </c>
      <c r="F8235" s="7">
        <v>1680</v>
      </c>
      <c r="G8235" s="7">
        <v>1.5</v>
      </c>
      <c r="H8235" s="7">
        <v>0</v>
      </c>
      <c r="I8235" s="7">
        <v>0</v>
      </c>
      <c r="J8235" s="7">
        <v>7</v>
      </c>
      <c r="K8235" s="7">
        <v>1890</v>
      </c>
      <c r="L8235" s="21">
        <v>0</v>
      </c>
      <c r="M8235">
        <v>47.6798</v>
      </c>
      <c r="N8235" s="19">
        <v>5202</v>
      </c>
      <c r="O8235" s="19">
        <v>2</v>
      </c>
      <c r="P8235" s="19">
        <v>1911</v>
      </c>
      <c r="Q8235" s="19">
        <v>5500</v>
      </c>
      <c r="R8235">
        <v>98033</v>
      </c>
      <c r="S8235">
        <v>-122.206</v>
      </c>
      <c r="T8235" s="23">
        <v>1680</v>
      </c>
      <c r="U8235" s="23">
        <v>0</v>
      </c>
      <c r="W8235" s="35">
        <f>$D$1*D8235+$E$1*E8235+$F$1*F8235+$G$1*G8235+$H$1*H8235+$I$1*I8235+$J$1*J8235+$K$1*K8235+$M$1*M8235+$AB$3</f>
        <v>381415.61398680136</v>
      </c>
      <c r="X8235" s="35">
        <f t="shared" si="132"/>
        <v>0</v>
      </c>
      <c r="Y8235" s="16">
        <f>(W8235-C8235)/C8235</f>
        <v>-0.38431700728522783</v>
      </c>
    </row>
    <row r="8236" spans="1:25" x14ac:dyDescent="0.35">
      <c r="A8236">
        <v>1494300040</v>
      </c>
      <c r="B8236" t="s">
        <v>47</v>
      </c>
      <c r="C8236" s="9">
        <v>437000</v>
      </c>
      <c r="D8236" s="7">
        <v>4</v>
      </c>
      <c r="E8236" s="7">
        <v>2.5</v>
      </c>
      <c r="F8236" s="7">
        <v>1890</v>
      </c>
      <c r="G8236" s="7">
        <v>1</v>
      </c>
      <c r="H8236" s="7">
        <v>0</v>
      </c>
      <c r="I8236" s="7">
        <v>0</v>
      </c>
      <c r="J8236" s="7">
        <v>8</v>
      </c>
      <c r="K8236" s="7">
        <v>1720</v>
      </c>
      <c r="L8236" s="21">
        <v>0</v>
      </c>
      <c r="M8236">
        <v>47.679600000000001</v>
      </c>
      <c r="N8236" s="19">
        <v>8505</v>
      </c>
      <c r="O8236" s="19">
        <v>3</v>
      </c>
      <c r="P8236" s="19">
        <v>1980</v>
      </c>
      <c r="Q8236" s="19">
        <v>9600</v>
      </c>
      <c r="R8236">
        <v>98052</v>
      </c>
      <c r="S8236">
        <v>-122.11499999999999</v>
      </c>
      <c r="T8236" s="23">
        <v>1290</v>
      </c>
      <c r="U8236" s="23">
        <v>600</v>
      </c>
      <c r="W8236" s="35">
        <f>$D$1*D8236+$E$1*E8236+$F$1*F8236+$G$1*G8236+$H$1*H8236+$I$1*I8236+$J$1*J8236+$K$1*K8236+$M$1*M8236+$AB$3</f>
        <v>564018.39101063088</v>
      </c>
      <c r="X8236" s="35">
        <f t="shared" si="132"/>
        <v>0</v>
      </c>
      <c r="Y8236" s="16">
        <f>(W8236-C8236)/C8236</f>
        <v>0.29065993366277088</v>
      </c>
    </row>
    <row r="8237" spans="1:25" x14ac:dyDescent="0.35">
      <c r="A8237">
        <v>6071200195</v>
      </c>
      <c r="B8237" t="s">
        <v>213</v>
      </c>
      <c r="C8237" s="9">
        <v>621000</v>
      </c>
      <c r="D8237" s="7">
        <v>4</v>
      </c>
      <c r="E8237" s="7">
        <v>2.5</v>
      </c>
      <c r="F8237" s="7">
        <v>2030</v>
      </c>
      <c r="G8237" s="7">
        <v>1</v>
      </c>
      <c r="H8237" s="7">
        <v>0</v>
      </c>
      <c r="I8237" s="7">
        <v>0</v>
      </c>
      <c r="J8237" s="7">
        <v>8</v>
      </c>
      <c r="K8237" s="7">
        <v>2130</v>
      </c>
      <c r="L8237" s="21">
        <v>0</v>
      </c>
      <c r="M8237">
        <v>47.5518</v>
      </c>
      <c r="N8237" s="19">
        <v>9905</v>
      </c>
      <c r="O8237" s="19">
        <v>4</v>
      </c>
      <c r="P8237" s="19">
        <v>1959</v>
      </c>
      <c r="Q8237" s="19">
        <v>10008</v>
      </c>
      <c r="R8237">
        <v>98006</v>
      </c>
      <c r="S8237">
        <v>-122.184</v>
      </c>
      <c r="T8237" s="23">
        <v>2030</v>
      </c>
      <c r="U8237" s="23">
        <v>0</v>
      </c>
      <c r="W8237" s="35">
        <f>$D$1*D8237+$E$1*E8237+$F$1*F8237+$G$1*G8237+$H$1*H8237+$I$1*I8237+$J$1*J8237+$K$1*K8237+$M$1*M8237+$AB$3</f>
        <v>513806.96374709904</v>
      </c>
      <c r="X8237" s="35">
        <f t="shared" si="132"/>
        <v>0</v>
      </c>
      <c r="Y8237" s="16">
        <f>(W8237-C8237)/C8237</f>
        <v>-0.17261358494831072</v>
      </c>
    </row>
    <row r="8238" spans="1:25" x14ac:dyDescent="0.35">
      <c r="A8238">
        <v>1257202215</v>
      </c>
      <c r="B8238" t="s">
        <v>279</v>
      </c>
      <c r="C8238" s="9">
        <v>810000</v>
      </c>
      <c r="D8238" s="7">
        <v>4</v>
      </c>
      <c r="E8238" s="7">
        <v>1.75</v>
      </c>
      <c r="F8238" s="7">
        <v>1760</v>
      </c>
      <c r="G8238" s="7">
        <v>1.5</v>
      </c>
      <c r="H8238" s="7">
        <v>0</v>
      </c>
      <c r="I8238" s="7">
        <v>0</v>
      </c>
      <c r="J8238" s="7">
        <v>8</v>
      </c>
      <c r="K8238" s="7">
        <v>1760</v>
      </c>
      <c r="L8238" s="21">
        <v>0</v>
      </c>
      <c r="M8238">
        <v>47.674999999999997</v>
      </c>
      <c r="N8238" s="19">
        <v>4080</v>
      </c>
      <c r="O8238" s="19">
        <v>4</v>
      </c>
      <c r="P8238" s="19">
        <v>1906</v>
      </c>
      <c r="Q8238" s="19">
        <v>6120</v>
      </c>
      <c r="R8238">
        <v>98103</v>
      </c>
      <c r="S8238">
        <v>-122.331</v>
      </c>
      <c r="T8238" s="23">
        <v>1760</v>
      </c>
      <c r="U8238" s="23">
        <v>0</v>
      </c>
      <c r="W8238" s="35">
        <f>$D$1*D8238+$E$1*E8238+$F$1*F8238+$G$1*G8238+$H$1*H8238+$I$1*I8238+$J$1*J8238+$K$1*K8238+$M$1*M8238+$AB$3</f>
        <v>529801.76579028368</v>
      </c>
      <c r="X8238" s="35">
        <f t="shared" si="132"/>
        <v>0</v>
      </c>
      <c r="Y8238" s="16">
        <f>(W8238-C8238)/C8238</f>
        <v>-0.34592374593792136</v>
      </c>
    </row>
    <row r="8239" spans="1:25" x14ac:dyDescent="0.35">
      <c r="A8239">
        <v>5589300145</v>
      </c>
      <c r="B8239" t="s">
        <v>31</v>
      </c>
      <c r="C8239" s="9">
        <v>415000</v>
      </c>
      <c r="D8239" s="7">
        <v>3</v>
      </c>
      <c r="E8239" s="7">
        <v>2.25</v>
      </c>
      <c r="F8239" s="7">
        <v>1950</v>
      </c>
      <c r="G8239" s="7">
        <v>1</v>
      </c>
      <c r="H8239" s="7">
        <v>0</v>
      </c>
      <c r="I8239" s="7">
        <v>0</v>
      </c>
      <c r="J8239" s="7">
        <v>7</v>
      </c>
      <c r="K8239" s="7">
        <v>1300</v>
      </c>
      <c r="L8239" s="21">
        <v>0</v>
      </c>
      <c r="M8239">
        <v>47.753799999999998</v>
      </c>
      <c r="N8239" s="19">
        <v>8868</v>
      </c>
      <c r="O8239" s="19">
        <v>3</v>
      </c>
      <c r="P8239" s="19">
        <v>1964</v>
      </c>
      <c r="Q8239" s="19">
        <v>8880</v>
      </c>
      <c r="R8239">
        <v>98155</v>
      </c>
      <c r="S8239">
        <v>-122.312</v>
      </c>
      <c r="T8239" s="23">
        <v>1350</v>
      </c>
      <c r="U8239" s="23">
        <v>600</v>
      </c>
      <c r="W8239" s="35">
        <f>$D$1*D8239+$E$1*E8239+$F$1*F8239+$G$1*G8239+$H$1*H8239+$I$1*I8239+$J$1*J8239+$K$1*K8239+$M$1*M8239+$AB$3</f>
        <v>583568.59131022543</v>
      </c>
      <c r="X8239" s="35">
        <f t="shared" si="132"/>
        <v>0</v>
      </c>
      <c r="Y8239" s="16">
        <f>(W8239-C8239)/C8239</f>
        <v>0.40618937665114563</v>
      </c>
    </row>
    <row r="8240" spans="1:25" x14ac:dyDescent="0.35">
      <c r="A8240">
        <v>293000145</v>
      </c>
      <c r="B8240" t="s">
        <v>142</v>
      </c>
      <c r="C8240" s="9">
        <v>250000</v>
      </c>
      <c r="D8240" s="7">
        <v>4</v>
      </c>
      <c r="E8240" s="7">
        <v>1</v>
      </c>
      <c r="F8240" s="7">
        <v>1440</v>
      </c>
      <c r="G8240" s="7">
        <v>1</v>
      </c>
      <c r="H8240" s="7">
        <v>0</v>
      </c>
      <c r="I8240" s="7">
        <v>0</v>
      </c>
      <c r="J8240" s="7">
        <v>6</v>
      </c>
      <c r="K8240" s="7">
        <v>1620</v>
      </c>
      <c r="L8240" s="21">
        <v>0</v>
      </c>
      <c r="M8240">
        <v>47.532800000000002</v>
      </c>
      <c r="N8240" s="19">
        <v>7404</v>
      </c>
      <c r="O8240" s="19">
        <v>3</v>
      </c>
      <c r="P8240" s="19">
        <v>1918</v>
      </c>
      <c r="Q8240" s="19">
        <v>7436</v>
      </c>
      <c r="R8240">
        <v>98126</v>
      </c>
      <c r="S8240">
        <v>-122.379</v>
      </c>
      <c r="T8240" s="23">
        <v>1080</v>
      </c>
      <c r="U8240" s="23">
        <v>360</v>
      </c>
      <c r="W8240" s="35">
        <f>$D$1*D8240+$E$1*E8240+$F$1*F8240+$G$1*G8240+$H$1*H8240+$I$1*I8240+$J$1*J8240+$K$1*K8240+$M$1*M8240+$AB$3</f>
        <v>241855.68019352853</v>
      </c>
      <c r="X8240" s="35">
        <f t="shared" si="132"/>
        <v>0</v>
      </c>
      <c r="Y8240" s="16">
        <f>(W8240-C8240)/C8240</f>
        <v>-3.2577279225885866E-2</v>
      </c>
    </row>
    <row r="8241" spans="1:25" x14ac:dyDescent="0.35">
      <c r="A8241">
        <v>4315701163</v>
      </c>
      <c r="B8241" t="s">
        <v>179</v>
      </c>
      <c r="C8241" s="9">
        <v>585000</v>
      </c>
      <c r="D8241" s="7">
        <v>3</v>
      </c>
      <c r="E8241" s="7">
        <v>1.5</v>
      </c>
      <c r="F8241" s="7">
        <v>2230</v>
      </c>
      <c r="G8241" s="7">
        <v>1</v>
      </c>
      <c r="H8241" s="7">
        <v>0</v>
      </c>
      <c r="I8241" s="7">
        <v>1</v>
      </c>
      <c r="J8241" s="7">
        <v>8</v>
      </c>
      <c r="K8241" s="7">
        <v>2120</v>
      </c>
      <c r="L8241" s="21">
        <v>0</v>
      </c>
      <c r="M8241">
        <v>47.537300000000002</v>
      </c>
      <c r="N8241" s="19">
        <v>6000</v>
      </c>
      <c r="O8241" s="19">
        <v>3</v>
      </c>
      <c r="P8241" s="19">
        <v>1968</v>
      </c>
      <c r="Q8241" s="19">
        <v>7200</v>
      </c>
      <c r="R8241">
        <v>98136</v>
      </c>
      <c r="S8241">
        <v>-122.395</v>
      </c>
      <c r="T8241" s="23">
        <v>1260</v>
      </c>
      <c r="U8241" s="23">
        <v>970</v>
      </c>
      <c r="W8241" s="35">
        <f>$D$1*D8241+$E$1*E8241+$F$1*F8241+$G$1*G8241+$H$1*H8241+$I$1*I8241+$J$1*J8241+$K$1*K8241+$M$1*M8241+$AB$3</f>
        <v>655141.07794661447</v>
      </c>
      <c r="X8241" s="35">
        <f t="shared" si="132"/>
        <v>0</v>
      </c>
      <c r="Y8241" s="16">
        <f>(W8241-C8241)/C8241</f>
        <v>0.11989927854122133</v>
      </c>
    </row>
    <row r="8242" spans="1:25" x14ac:dyDescent="0.35">
      <c r="A8242">
        <v>6163900981</v>
      </c>
      <c r="B8242" t="s">
        <v>32</v>
      </c>
      <c r="C8242" s="9">
        <v>220000</v>
      </c>
      <c r="D8242" s="7">
        <v>3</v>
      </c>
      <c r="E8242" s="7">
        <v>1</v>
      </c>
      <c r="F8242" s="7">
        <v>1180</v>
      </c>
      <c r="G8242" s="7">
        <v>1.5</v>
      </c>
      <c r="H8242" s="7">
        <v>0</v>
      </c>
      <c r="I8242" s="7">
        <v>0</v>
      </c>
      <c r="J8242" s="7">
        <v>7</v>
      </c>
      <c r="K8242" s="7">
        <v>1470</v>
      </c>
      <c r="L8242" s="21">
        <v>0</v>
      </c>
      <c r="M8242">
        <v>47.752899999999997</v>
      </c>
      <c r="N8242" s="19">
        <v>5002</v>
      </c>
      <c r="O8242" s="19">
        <v>3</v>
      </c>
      <c r="P8242" s="19">
        <v>1946</v>
      </c>
      <c r="Q8242" s="19">
        <v>8410</v>
      </c>
      <c r="R8242">
        <v>98155</v>
      </c>
      <c r="S8242">
        <v>-122.324</v>
      </c>
      <c r="T8242" s="23">
        <v>1180</v>
      </c>
      <c r="U8242" s="23">
        <v>0</v>
      </c>
      <c r="W8242" s="35">
        <f>$D$1*D8242+$E$1*E8242+$F$1*F8242+$G$1*G8242+$H$1*H8242+$I$1*I8242+$J$1*J8242+$K$1*K8242+$M$1*M8242+$AB$3</f>
        <v>421309.02491309494</v>
      </c>
      <c r="X8242" s="35">
        <f t="shared" si="132"/>
        <v>0</v>
      </c>
      <c r="Y8242" s="16">
        <f>(W8242-C8242)/C8242</f>
        <v>0.91504102233224971</v>
      </c>
    </row>
    <row r="8243" spans="1:25" x14ac:dyDescent="0.35">
      <c r="A8243">
        <v>4157600120</v>
      </c>
      <c r="B8243" t="s">
        <v>171</v>
      </c>
      <c r="C8243" s="9">
        <v>580000</v>
      </c>
      <c r="D8243" s="7">
        <v>5</v>
      </c>
      <c r="E8243" s="7">
        <v>2.5</v>
      </c>
      <c r="F8243" s="7">
        <v>2500</v>
      </c>
      <c r="G8243" s="7">
        <v>1</v>
      </c>
      <c r="H8243" s="7">
        <v>0</v>
      </c>
      <c r="I8243" s="7">
        <v>0</v>
      </c>
      <c r="J8243" s="7">
        <v>7</v>
      </c>
      <c r="K8243" s="7">
        <v>2820</v>
      </c>
      <c r="L8243" s="21">
        <v>0</v>
      </c>
      <c r="M8243">
        <v>47.591500000000003</v>
      </c>
      <c r="N8243" s="19">
        <v>11900</v>
      </c>
      <c r="O8243" s="19">
        <v>3</v>
      </c>
      <c r="P8243" s="19">
        <v>1963</v>
      </c>
      <c r="Q8243" s="19">
        <v>11900</v>
      </c>
      <c r="R8243">
        <v>98007</v>
      </c>
      <c r="S8243">
        <v>-122.13200000000001</v>
      </c>
      <c r="T8243" s="23">
        <v>1400</v>
      </c>
      <c r="U8243" s="23">
        <v>1100</v>
      </c>
      <c r="W8243" s="35">
        <f>$D$1*D8243+$E$1*E8243+$F$1*F8243+$G$1*G8243+$H$1*H8243+$I$1*I8243+$J$1*J8243+$K$1*K8243+$M$1*M8243+$AB$3</f>
        <v>539553.55916421488</v>
      </c>
      <c r="X8243" s="35">
        <f t="shared" si="132"/>
        <v>0</v>
      </c>
      <c r="Y8243" s="16">
        <f>(W8243-C8243)/C8243</f>
        <v>-6.9735242820319177E-2</v>
      </c>
    </row>
    <row r="8244" spans="1:25" x14ac:dyDescent="0.35">
      <c r="A8244">
        <v>3262301355</v>
      </c>
      <c r="B8244" t="s">
        <v>102</v>
      </c>
      <c r="C8244" s="10">
        <v>1320000</v>
      </c>
      <c r="D8244" s="7">
        <v>3</v>
      </c>
      <c r="E8244" s="7">
        <v>2.75</v>
      </c>
      <c r="F8244" s="7">
        <v>2680</v>
      </c>
      <c r="G8244" s="7">
        <v>1</v>
      </c>
      <c r="H8244" s="7">
        <v>0</v>
      </c>
      <c r="I8244" s="7">
        <v>0</v>
      </c>
      <c r="J8244" s="7">
        <v>9</v>
      </c>
      <c r="K8244" s="7">
        <v>3060</v>
      </c>
      <c r="L8244" s="21">
        <v>0</v>
      </c>
      <c r="M8244">
        <v>47.630400000000002</v>
      </c>
      <c r="N8244" s="19">
        <v>20104</v>
      </c>
      <c r="O8244" s="19">
        <v>5</v>
      </c>
      <c r="P8244" s="19">
        <v>1964</v>
      </c>
      <c r="Q8244" s="19">
        <v>19837</v>
      </c>
      <c r="R8244">
        <v>98039</v>
      </c>
      <c r="S8244">
        <v>-122.23399999999999</v>
      </c>
      <c r="T8244" s="23">
        <v>1820</v>
      </c>
      <c r="U8244" s="23">
        <v>860</v>
      </c>
      <c r="W8244" s="35">
        <f>$D$1*D8244+$E$1*E8244+$F$1*F8244+$G$1*G8244+$H$1*H8244+$I$1*I8244+$J$1*J8244+$K$1*K8244+$M$1*M8244+$AB$3</f>
        <v>814730.80962328985</v>
      </c>
      <c r="X8244" s="35">
        <f t="shared" si="132"/>
        <v>0</v>
      </c>
      <c r="Y8244" s="16">
        <f>(W8244-C8244)/C8244</f>
        <v>-0.38277968967932585</v>
      </c>
    </row>
    <row r="8245" spans="1:25" x14ac:dyDescent="0.35">
      <c r="A8245">
        <v>4376700330</v>
      </c>
      <c r="B8245" t="s">
        <v>232</v>
      </c>
      <c r="C8245" s="9">
        <v>675000</v>
      </c>
      <c r="D8245" s="7">
        <v>4</v>
      </c>
      <c r="E8245" s="7">
        <v>2.5</v>
      </c>
      <c r="F8245" s="7">
        <v>2040</v>
      </c>
      <c r="G8245" s="7">
        <v>1</v>
      </c>
      <c r="H8245" s="7">
        <v>0</v>
      </c>
      <c r="I8245" s="7">
        <v>0</v>
      </c>
      <c r="J8245" s="7">
        <v>8</v>
      </c>
      <c r="K8245" s="7">
        <v>1730</v>
      </c>
      <c r="L8245" s="21">
        <v>0</v>
      </c>
      <c r="M8245">
        <v>47.636000000000003</v>
      </c>
      <c r="N8245" s="19">
        <v>9225</v>
      </c>
      <c r="O8245" s="19">
        <v>5</v>
      </c>
      <c r="P8245" s="19">
        <v>1968</v>
      </c>
      <c r="Q8245" s="19">
        <v>9225</v>
      </c>
      <c r="R8245">
        <v>98052</v>
      </c>
      <c r="S8245">
        <v>-122.09699999999999</v>
      </c>
      <c r="T8245" s="23">
        <v>1610</v>
      </c>
      <c r="U8245" s="23">
        <v>430</v>
      </c>
      <c r="W8245" s="35">
        <f>$D$1*D8245+$E$1*E8245+$F$1*F8245+$G$1*G8245+$H$1*H8245+$I$1*I8245+$J$1*J8245+$K$1*K8245+$M$1*M8245+$AB$3</f>
        <v>567983.20396349207</v>
      </c>
      <c r="X8245" s="35">
        <f t="shared" si="132"/>
        <v>0</v>
      </c>
      <c r="Y8245" s="16">
        <f>(W8245-C8245)/C8245</f>
        <v>-0.15854340153556731</v>
      </c>
    </row>
    <row r="8246" spans="1:25" x14ac:dyDescent="0.35">
      <c r="A8246">
        <v>8691370330</v>
      </c>
      <c r="B8246" t="s">
        <v>255</v>
      </c>
      <c r="C8246" s="9">
        <v>695000</v>
      </c>
      <c r="D8246" s="7">
        <v>4</v>
      </c>
      <c r="E8246" s="7">
        <v>2.75</v>
      </c>
      <c r="F8246" s="7">
        <v>2660</v>
      </c>
      <c r="G8246" s="7">
        <v>2</v>
      </c>
      <c r="H8246" s="7">
        <v>0</v>
      </c>
      <c r="I8246" s="7">
        <v>0</v>
      </c>
      <c r="J8246" s="7">
        <v>9</v>
      </c>
      <c r="K8246" s="7">
        <v>2820</v>
      </c>
      <c r="L8246" s="21">
        <v>0</v>
      </c>
      <c r="M8246">
        <v>47.599299999999999</v>
      </c>
      <c r="N8246" s="19">
        <v>7389</v>
      </c>
      <c r="O8246" s="19">
        <v>3</v>
      </c>
      <c r="P8246" s="19">
        <v>2002</v>
      </c>
      <c r="Q8246" s="19">
        <v>7388</v>
      </c>
      <c r="R8246">
        <v>98075</v>
      </c>
      <c r="S8246">
        <v>-121.977</v>
      </c>
      <c r="T8246" s="23">
        <v>2660</v>
      </c>
      <c r="U8246" s="23">
        <v>0</v>
      </c>
      <c r="W8246" s="35">
        <f>$D$1*D8246+$E$1*E8246+$F$1*F8246+$G$1*G8246+$H$1*H8246+$I$1*I8246+$J$1*J8246+$K$1*K8246+$M$1*M8246+$AB$3</f>
        <v>729862.70434949547</v>
      </c>
      <c r="X8246" s="35">
        <f t="shared" si="132"/>
        <v>0</v>
      </c>
      <c r="Y8246" s="16">
        <f>(W8246-C8246)/C8246</f>
        <v>5.0162164531648158E-2</v>
      </c>
    </row>
    <row r="8247" spans="1:25" x14ac:dyDescent="0.35">
      <c r="A8247">
        <v>5078400090</v>
      </c>
      <c r="B8247" t="s">
        <v>22</v>
      </c>
      <c r="C8247" s="9">
        <v>915000</v>
      </c>
      <c r="D8247" s="7">
        <v>5</v>
      </c>
      <c r="E8247" s="7">
        <v>2.75</v>
      </c>
      <c r="F8247" s="7">
        <v>2580</v>
      </c>
      <c r="G8247" s="7">
        <v>1</v>
      </c>
      <c r="H8247" s="7">
        <v>0</v>
      </c>
      <c r="I8247" s="7">
        <v>0</v>
      </c>
      <c r="J8247" s="7">
        <v>7</v>
      </c>
      <c r="K8247" s="7">
        <v>2040</v>
      </c>
      <c r="L8247" s="21">
        <v>0</v>
      </c>
      <c r="M8247">
        <v>47.622599999999998</v>
      </c>
      <c r="N8247" s="19">
        <v>7630</v>
      </c>
      <c r="O8247" s="19">
        <v>4</v>
      </c>
      <c r="P8247" s="19">
        <v>1954</v>
      </c>
      <c r="Q8247" s="19">
        <v>7717</v>
      </c>
      <c r="R8247">
        <v>98004</v>
      </c>
      <c r="S8247">
        <v>-122.205</v>
      </c>
      <c r="T8247" s="23">
        <v>1730</v>
      </c>
      <c r="U8247" s="23">
        <v>850</v>
      </c>
      <c r="W8247" s="35">
        <f>$D$1*D8247+$E$1*E8247+$F$1*F8247+$G$1*G8247+$H$1*H8247+$I$1*I8247+$J$1*J8247+$K$1*K8247+$M$1*M8247+$AB$3</f>
        <v>568252.32751385123</v>
      </c>
      <c r="X8247" s="35">
        <f t="shared" si="132"/>
        <v>0</v>
      </c>
      <c r="Y8247" s="16">
        <f>(W8247-C8247)/C8247</f>
        <v>-0.37895920490289481</v>
      </c>
    </row>
    <row r="8248" spans="1:25" x14ac:dyDescent="0.35">
      <c r="A8248">
        <v>5272200040</v>
      </c>
      <c r="B8248" t="s">
        <v>117</v>
      </c>
      <c r="C8248" s="9">
        <v>375000</v>
      </c>
      <c r="D8248" s="7">
        <v>3</v>
      </c>
      <c r="E8248" s="7">
        <v>1</v>
      </c>
      <c r="F8248" s="7">
        <v>1000</v>
      </c>
      <c r="G8248" s="7">
        <v>1</v>
      </c>
      <c r="H8248" s="7">
        <v>0</v>
      </c>
      <c r="I8248" s="7">
        <v>0</v>
      </c>
      <c r="J8248" s="7">
        <v>7</v>
      </c>
      <c r="K8248" s="7">
        <v>1000</v>
      </c>
      <c r="L8248" s="21">
        <v>0</v>
      </c>
      <c r="M8248">
        <v>47.714199999999998</v>
      </c>
      <c r="N8248" s="19">
        <v>6947</v>
      </c>
      <c r="O8248" s="19">
        <v>4</v>
      </c>
      <c r="P8248" s="19">
        <v>1947</v>
      </c>
      <c r="Q8248" s="19">
        <v>6947</v>
      </c>
      <c r="R8248">
        <v>98125</v>
      </c>
      <c r="S8248">
        <v>-122.319</v>
      </c>
      <c r="T8248" s="23">
        <v>1000</v>
      </c>
      <c r="U8248" s="23">
        <v>0</v>
      </c>
      <c r="W8248" s="35">
        <f>$D$1*D8248+$E$1*E8248+$F$1*F8248+$G$1*G8248+$H$1*H8248+$I$1*I8248+$J$1*J8248+$K$1*K8248+$M$1*M8248+$AB$3</f>
        <v>367171.05670912936</v>
      </c>
      <c r="X8248" s="35">
        <f t="shared" si="132"/>
        <v>0</v>
      </c>
      <c r="Y8248" s="16">
        <f>(W8248-C8248)/C8248</f>
        <v>-2.0877182108988365E-2</v>
      </c>
    </row>
    <row r="8249" spans="1:25" x14ac:dyDescent="0.35">
      <c r="A8249">
        <v>2997800015</v>
      </c>
      <c r="B8249" t="s">
        <v>71</v>
      </c>
      <c r="C8249" s="9">
        <v>500000</v>
      </c>
      <c r="D8249" s="7">
        <v>3</v>
      </c>
      <c r="E8249" s="7">
        <v>1.5</v>
      </c>
      <c r="F8249" s="7">
        <v>1330</v>
      </c>
      <c r="G8249" s="7">
        <v>2</v>
      </c>
      <c r="H8249" s="7">
        <v>0</v>
      </c>
      <c r="I8249" s="7">
        <v>0</v>
      </c>
      <c r="J8249" s="7">
        <v>8</v>
      </c>
      <c r="K8249" s="7">
        <v>1330</v>
      </c>
      <c r="L8249" s="21">
        <v>0</v>
      </c>
      <c r="M8249">
        <v>47.577300000000001</v>
      </c>
      <c r="N8249" s="19">
        <v>1265</v>
      </c>
      <c r="O8249" s="19">
        <v>3</v>
      </c>
      <c r="P8249" s="19">
        <v>2008</v>
      </c>
      <c r="Q8249" s="19">
        <v>1264</v>
      </c>
      <c r="R8249">
        <v>98116</v>
      </c>
      <c r="S8249">
        <v>-122.40900000000001</v>
      </c>
      <c r="T8249" s="23">
        <v>1140</v>
      </c>
      <c r="U8249" s="23">
        <v>190</v>
      </c>
      <c r="W8249" s="35">
        <f>$D$1*D8249+$E$1*E8249+$F$1*F8249+$G$1*G8249+$H$1*H8249+$I$1*I8249+$J$1*J8249+$K$1*K8249+$M$1*M8249+$AB$3</f>
        <v>392621.4009780176</v>
      </c>
      <c r="X8249" s="35">
        <f t="shared" si="132"/>
        <v>0</v>
      </c>
      <c r="Y8249" s="16">
        <f>(W8249-C8249)/C8249</f>
        <v>-0.21475719804396481</v>
      </c>
    </row>
    <row r="8250" spans="1:25" x14ac:dyDescent="0.35">
      <c r="A8250">
        <v>2780900220</v>
      </c>
      <c r="B8250" t="s">
        <v>287</v>
      </c>
      <c r="C8250" s="9">
        <v>335000</v>
      </c>
      <c r="D8250" s="7">
        <v>2</v>
      </c>
      <c r="E8250" s="7">
        <v>2</v>
      </c>
      <c r="F8250" s="7">
        <v>1420</v>
      </c>
      <c r="G8250" s="7">
        <v>1</v>
      </c>
      <c r="H8250" s="7">
        <v>0</v>
      </c>
      <c r="I8250" s="7">
        <v>0</v>
      </c>
      <c r="J8250" s="7">
        <v>7</v>
      </c>
      <c r="K8250" s="7">
        <v>2140</v>
      </c>
      <c r="L8250" s="21">
        <v>0</v>
      </c>
      <c r="M8250">
        <v>47.354300000000002</v>
      </c>
      <c r="N8250" s="19">
        <v>5185</v>
      </c>
      <c r="O8250" s="19">
        <v>3</v>
      </c>
      <c r="P8250" s="19">
        <v>2004</v>
      </c>
      <c r="Q8250" s="19">
        <v>4890</v>
      </c>
      <c r="R8250">
        <v>98038</v>
      </c>
      <c r="S8250">
        <v>-122.02200000000001</v>
      </c>
      <c r="T8250" s="23">
        <v>1420</v>
      </c>
      <c r="U8250" s="23">
        <v>0</v>
      </c>
      <c r="W8250" s="35">
        <f>$D$1*D8250+$E$1*E8250+$F$1*F8250+$G$1*G8250+$H$1*H8250+$I$1*I8250+$J$1*J8250+$K$1*K8250+$M$1*M8250+$AB$3</f>
        <v>250425.47817482427</v>
      </c>
      <c r="X8250" s="35">
        <f t="shared" si="132"/>
        <v>0</v>
      </c>
      <c r="Y8250" s="16">
        <f>(W8250-C8250)/C8250</f>
        <v>-0.25246125917962903</v>
      </c>
    </row>
    <row r="8251" spans="1:25" x14ac:dyDescent="0.35">
      <c r="A8251">
        <v>4463400195</v>
      </c>
      <c r="B8251" t="s">
        <v>60</v>
      </c>
      <c r="C8251" s="9">
        <v>170000</v>
      </c>
      <c r="D8251" s="7">
        <v>2</v>
      </c>
      <c r="E8251" s="7">
        <v>1</v>
      </c>
      <c r="F8251" s="7">
        <v>1280</v>
      </c>
      <c r="G8251" s="7">
        <v>1.5</v>
      </c>
      <c r="H8251" s="7">
        <v>0</v>
      </c>
      <c r="I8251" s="7">
        <v>0</v>
      </c>
      <c r="J8251" s="7">
        <v>6</v>
      </c>
      <c r="K8251" s="7">
        <v>1520</v>
      </c>
      <c r="L8251" s="21">
        <v>0</v>
      </c>
      <c r="M8251">
        <v>47.309600000000003</v>
      </c>
      <c r="N8251" s="19">
        <v>21750</v>
      </c>
      <c r="O8251" s="19">
        <v>5</v>
      </c>
      <c r="P8251" s="19">
        <v>1912</v>
      </c>
      <c r="Q8251" s="19">
        <v>21750</v>
      </c>
      <c r="R8251">
        <v>98001</v>
      </c>
      <c r="S8251">
        <v>-122.241</v>
      </c>
      <c r="T8251" s="23">
        <v>1280</v>
      </c>
      <c r="U8251" s="23">
        <v>0</v>
      </c>
      <c r="W8251" s="35">
        <f>$D$1*D8251+$E$1*E8251+$F$1*F8251+$G$1*G8251+$H$1*H8251+$I$1*I8251+$J$1*J8251+$K$1*K8251+$M$1*M8251+$AB$3</f>
        <v>112315.99115338176</v>
      </c>
      <c r="X8251" s="35">
        <f t="shared" si="132"/>
        <v>0</v>
      </c>
      <c r="Y8251" s="16">
        <f>(W8251-C8251)/C8251</f>
        <v>-0.33931769909775433</v>
      </c>
    </row>
    <row r="8252" spans="1:25" x14ac:dyDescent="0.35">
      <c r="A8252">
        <v>844001485</v>
      </c>
      <c r="B8252" t="s">
        <v>229</v>
      </c>
      <c r="C8252" s="9">
        <v>320900</v>
      </c>
      <c r="D8252" s="7">
        <v>5</v>
      </c>
      <c r="E8252" s="7">
        <v>2.5</v>
      </c>
      <c r="F8252" s="7">
        <v>2200</v>
      </c>
      <c r="G8252" s="7">
        <v>1</v>
      </c>
      <c r="H8252" s="7">
        <v>0</v>
      </c>
      <c r="I8252" s="7">
        <v>0</v>
      </c>
      <c r="J8252" s="7">
        <v>7</v>
      </c>
      <c r="K8252" s="7">
        <v>1360</v>
      </c>
      <c r="L8252" s="21">
        <v>0</v>
      </c>
      <c r="M8252">
        <v>47.307299999999998</v>
      </c>
      <c r="N8252" s="19">
        <v>8500</v>
      </c>
      <c r="O8252" s="19">
        <v>4</v>
      </c>
      <c r="P8252" s="19">
        <v>1971</v>
      </c>
      <c r="Q8252" s="19">
        <v>8855</v>
      </c>
      <c r="R8252">
        <v>98010</v>
      </c>
      <c r="S8252">
        <v>-122.006</v>
      </c>
      <c r="T8252" s="23">
        <v>1400</v>
      </c>
      <c r="U8252" s="23">
        <v>800</v>
      </c>
      <c r="W8252" s="35">
        <f>$D$1*D8252+$E$1*E8252+$F$1*F8252+$G$1*G8252+$H$1*H8252+$I$1*I8252+$J$1*J8252+$K$1*K8252+$M$1*M8252+$AB$3</f>
        <v>279289.9644978717</v>
      </c>
      <c r="X8252" s="35">
        <f t="shared" si="132"/>
        <v>0</v>
      </c>
      <c r="Y8252" s="16">
        <f>(W8252-C8252)/C8252</f>
        <v>-0.12966667342514274</v>
      </c>
    </row>
    <row r="8253" spans="1:25" x14ac:dyDescent="0.35">
      <c r="A8253">
        <v>8123450300</v>
      </c>
      <c r="B8253" t="s">
        <v>234</v>
      </c>
      <c r="C8253" s="9">
        <v>508000</v>
      </c>
      <c r="D8253" s="7">
        <v>3</v>
      </c>
      <c r="E8253" s="7">
        <v>1.75</v>
      </c>
      <c r="F8253" s="7">
        <v>1800</v>
      </c>
      <c r="G8253" s="7">
        <v>1</v>
      </c>
      <c r="H8253" s="7">
        <v>0</v>
      </c>
      <c r="I8253" s="7">
        <v>0</v>
      </c>
      <c r="J8253" s="7">
        <v>8</v>
      </c>
      <c r="K8253" s="7">
        <v>2210</v>
      </c>
      <c r="L8253" s="21">
        <v>0</v>
      </c>
      <c r="M8253">
        <v>47.662300000000002</v>
      </c>
      <c r="N8253" s="19">
        <v>8462</v>
      </c>
      <c r="O8253" s="19">
        <v>3</v>
      </c>
      <c r="P8253" s="19">
        <v>1978</v>
      </c>
      <c r="Q8253" s="19">
        <v>8436</v>
      </c>
      <c r="R8253">
        <v>98052</v>
      </c>
      <c r="S8253">
        <v>-122.14100000000001</v>
      </c>
      <c r="T8253" s="23">
        <v>1440</v>
      </c>
      <c r="U8253" s="23">
        <v>360</v>
      </c>
      <c r="W8253" s="35">
        <f>$D$1*D8253+$E$1*E8253+$F$1*F8253+$G$1*G8253+$H$1*H8253+$I$1*I8253+$J$1*J8253+$K$1*K8253+$M$1*M8253+$AB$3</f>
        <v>578720.09082117677</v>
      </c>
      <c r="X8253" s="35">
        <f t="shared" si="132"/>
        <v>0</v>
      </c>
      <c r="Y8253" s="16">
        <f>(W8253-C8253)/C8253</f>
        <v>0.13921277720704089</v>
      </c>
    </row>
    <row r="8254" spans="1:25" x14ac:dyDescent="0.35">
      <c r="A8254">
        <v>7137800300</v>
      </c>
      <c r="B8254" t="s">
        <v>130</v>
      </c>
      <c r="C8254" s="9">
        <v>228950</v>
      </c>
      <c r="D8254" s="7">
        <v>3</v>
      </c>
      <c r="E8254" s="7">
        <v>1.75</v>
      </c>
      <c r="F8254" s="7">
        <v>1200</v>
      </c>
      <c r="G8254" s="7">
        <v>1</v>
      </c>
      <c r="H8254" s="7">
        <v>0</v>
      </c>
      <c r="I8254" s="7">
        <v>0</v>
      </c>
      <c r="J8254" s="7">
        <v>7</v>
      </c>
      <c r="K8254" s="7">
        <v>1200</v>
      </c>
      <c r="L8254" s="21">
        <v>0</v>
      </c>
      <c r="M8254">
        <v>47.279499999999999</v>
      </c>
      <c r="N8254" s="19">
        <v>9085</v>
      </c>
      <c r="O8254" s="19">
        <v>4</v>
      </c>
      <c r="P8254" s="19">
        <v>1968</v>
      </c>
      <c r="Q8254" s="19">
        <v>9085</v>
      </c>
      <c r="R8254">
        <v>98023</v>
      </c>
      <c r="S8254">
        <v>-122.35299999999999</v>
      </c>
      <c r="T8254" s="23">
        <v>1200</v>
      </c>
      <c r="U8254" s="23">
        <v>0</v>
      </c>
      <c r="W8254" s="35">
        <f>$D$1*D8254+$E$1*E8254+$F$1*F8254+$G$1*G8254+$H$1*H8254+$I$1*I8254+$J$1*J8254+$K$1*K8254+$M$1*M8254+$AB$3</f>
        <v>118657.18454314396</v>
      </c>
      <c r="X8254" s="35">
        <f t="shared" si="132"/>
        <v>0</v>
      </c>
      <c r="Y8254" s="16">
        <f>(W8254-C8254)/C8254</f>
        <v>-0.48173319701618711</v>
      </c>
    </row>
    <row r="8255" spans="1:25" x14ac:dyDescent="0.35">
      <c r="A8255">
        <v>7972600910</v>
      </c>
      <c r="B8255" t="s">
        <v>256</v>
      </c>
      <c r="C8255" s="9">
        <v>433000</v>
      </c>
      <c r="D8255" s="7">
        <v>4</v>
      </c>
      <c r="E8255" s="7">
        <v>2</v>
      </c>
      <c r="F8255" s="7">
        <v>1840</v>
      </c>
      <c r="G8255" s="7">
        <v>1.5</v>
      </c>
      <c r="H8255" s="7">
        <v>0</v>
      </c>
      <c r="I8255" s="7">
        <v>0</v>
      </c>
      <c r="J8255" s="7">
        <v>6</v>
      </c>
      <c r="K8255" s="7">
        <v>1170</v>
      </c>
      <c r="L8255" s="21">
        <v>0</v>
      </c>
      <c r="M8255">
        <v>47.529699999999998</v>
      </c>
      <c r="N8255" s="19">
        <v>4760</v>
      </c>
      <c r="O8255" s="19">
        <v>4</v>
      </c>
      <c r="P8255" s="19">
        <v>1929</v>
      </c>
      <c r="Q8255" s="19">
        <v>5950</v>
      </c>
      <c r="R8255">
        <v>98106</v>
      </c>
      <c r="S8255">
        <v>-122.349</v>
      </c>
      <c r="T8255" s="23">
        <v>1080</v>
      </c>
      <c r="U8255" s="23">
        <v>760</v>
      </c>
      <c r="W8255" s="35">
        <f>$D$1*D8255+$E$1*E8255+$F$1*F8255+$G$1*G8255+$H$1*H8255+$I$1*I8255+$J$1*J8255+$K$1*K8255+$M$1*M8255+$AB$3</f>
        <v>296629.26236056909</v>
      </c>
      <c r="X8255" s="35">
        <f t="shared" si="132"/>
        <v>0</v>
      </c>
      <c r="Y8255" s="16">
        <f>(W8255-C8255)/C8255</f>
        <v>-0.31494396683471343</v>
      </c>
    </row>
    <row r="8256" spans="1:25" x14ac:dyDescent="0.35">
      <c r="A8256">
        <v>7452500770</v>
      </c>
      <c r="B8256" t="s">
        <v>104</v>
      </c>
      <c r="C8256" s="9">
        <v>267500</v>
      </c>
      <c r="D8256" s="7">
        <v>2</v>
      </c>
      <c r="E8256" s="7">
        <v>1</v>
      </c>
      <c r="F8256" s="7">
        <v>960</v>
      </c>
      <c r="G8256" s="7">
        <v>1</v>
      </c>
      <c r="H8256" s="7">
        <v>0</v>
      </c>
      <c r="I8256" s="7">
        <v>0</v>
      </c>
      <c r="J8256" s="7">
        <v>6</v>
      </c>
      <c r="K8256" s="7">
        <v>1010</v>
      </c>
      <c r="L8256" s="21">
        <v>0</v>
      </c>
      <c r="M8256">
        <v>47.520099999999999</v>
      </c>
      <c r="N8256" s="19">
        <v>5150</v>
      </c>
      <c r="O8256" s="19">
        <v>5</v>
      </c>
      <c r="P8256" s="19">
        <v>1951</v>
      </c>
      <c r="Q8256" s="19">
        <v>5000</v>
      </c>
      <c r="R8256">
        <v>98126</v>
      </c>
      <c r="S8256">
        <v>-122.372</v>
      </c>
      <c r="T8256" s="23">
        <v>960</v>
      </c>
      <c r="U8256" s="23">
        <v>0</v>
      </c>
      <c r="W8256" s="35">
        <f>$D$1*D8256+$E$1*E8256+$F$1*F8256+$G$1*G8256+$H$1*H8256+$I$1*I8256+$J$1*J8256+$K$1*K8256+$M$1*M8256+$AB$3</f>
        <v>190151.58860505</v>
      </c>
      <c r="X8256" s="35">
        <f t="shared" si="132"/>
        <v>0</v>
      </c>
      <c r="Y8256" s="16">
        <f>(W8256-C8256)/C8256</f>
        <v>-0.28915293979420564</v>
      </c>
    </row>
    <row r="8257" spans="1:25" x14ac:dyDescent="0.35">
      <c r="A8257">
        <v>5250300035</v>
      </c>
      <c r="B8257" t="s">
        <v>258</v>
      </c>
      <c r="C8257" s="9">
        <v>910000</v>
      </c>
      <c r="D8257" s="7">
        <v>4</v>
      </c>
      <c r="E8257" s="7">
        <v>1.5</v>
      </c>
      <c r="F8257" s="7">
        <v>2890</v>
      </c>
      <c r="G8257" s="7">
        <v>2</v>
      </c>
      <c r="H8257" s="7">
        <v>0</v>
      </c>
      <c r="I8257" s="7">
        <v>4</v>
      </c>
      <c r="J8257" s="7">
        <v>8</v>
      </c>
      <c r="K8257" s="7">
        <v>2550</v>
      </c>
      <c r="L8257" s="21">
        <v>0</v>
      </c>
      <c r="M8257">
        <v>47.568199999999997</v>
      </c>
      <c r="N8257" s="19">
        <v>9000</v>
      </c>
      <c r="O8257" s="19">
        <v>3</v>
      </c>
      <c r="P8257" s="19">
        <v>1939</v>
      </c>
      <c r="Q8257" s="19">
        <v>8400</v>
      </c>
      <c r="R8257">
        <v>98118</v>
      </c>
      <c r="S8257">
        <v>-122.274</v>
      </c>
      <c r="T8257" s="23">
        <v>2090</v>
      </c>
      <c r="U8257" s="23">
        <v>800</v>
      </c>
      <c r="W8257" s="35">
        <f>$D$1*D8257+$E$1*E8257+$F$1*F8257+$G$1*G8257+$H$1*H8257+$I$1*I8257+$J$1*J8257+$K$1*K8257+$M$1*M8257+$AB$3</f>
        <v>949956.7878694348</v>
      </c>
      <c r="X8257" s="35">
        <f t="shared" si="132"/>
        <v>0</v>
      </c>
      <c r="Y8257" s="16">
        <f>(W8257-C8257)/C8257</f>
        <v>4.3908558098280003E-2</v>
      </c>
    </row>
    <row r="8258" spans="1:25" x14ac:dyDescent="0.35">
      <c r="A8258">
        <v>9517200610</v>
      </c>
      <c r="B8258" t="s">
        <v>69</v>
      </c>
      <c r="C8258" s="9">
        <v>370000</v>
      </c>
      <c r="D8258" s="7">
        <v>3</v>
      </c>
      <c r="E8258" s="7">
        <v>1.75</v>
      </c>
      <c r="F8258" s="7">
        <v>1290</v>
      </c>
      <c r="G8258" s="7">
        <v>1</v>
      </c>
      <c r="H8258" s="7">
        <v>0</v>
      </c>
      <c r="I8258" s="7">
        <v>0</v>
      </c>
      <c r="J8258" s="7">
        <v>7</v>
      </c>
      <c r="K8258" s="7">
        <v>1770</v>
      </c>
      <c r="L8258" s="21">
        <v>0</v>
      </c>
      <c r="M8258">
        <v>47.759799999999998</v>
      </c>
      <c r="N8258" s="19">
        <v>10117</v>
      </c>
      <c r="O8258" s="19">
        <v>3</v>
      </c>
      <c r="P8258" s="19">
        <v>1984</v>
      </c>
      <c r="Q8258" s="19">
        <v>11839</v>
      </c>
      <c r="R8258">
        <v>98072</v>
      </c>
      <c r="S8258">
        <v>-122.146</v>
      </c>
      <c r="T8258" s="23">
        <v>1290</v>
      </c>
      <c r="U8258" s="23">
        <v>0</v>
      </c>
      <c r="W8258" s="35">
        <f>$D$1*D8258+$E$1*E8258+$F$1*F8258+$G$1*G8258+$H$1*H8258+$I$1*I8258+$J$1*J8258+$K$1*K8258+$M$1*M8258+$AB$3</f>
        <v>455143.09325079992</v>
      </c>
      <c r="X8258" s="35">
        <f t="shared" si="132"/>
        <v>0</v>
      </c>
      <c r="Y8258" s="16">
        <f>(W8258-C8258)/C8258</f>
        <v>0.23011646824540519</v>
      </c>
    </row>
    <row r="8259" spans="1:25" x14ac:dyDescent="0.35">
      <c r="A8259">
        <v>952004570</v>
      </c>
      <c r="B8259" t="s">
        <v>358</v>
      </c>
      <c r="C8259" s="9">
        <v>320000</v>
      </c>
      <c r="D8259" s="7">
        <v>2</v>
      </c>
      <c r="E8259" s="7">
        <v>1</v>
      </c>
      <c r="F8259" s="7">
        <v>1140</v>
      </c>
      <c r="G8259" s="7">
        <v>1.5</v>
      </c>
      <c r="H8259" s="7">
        <v>0</v>
      </c>
      <c r="I8259" s="7">
        <v>0</v>
      </c>
      <c r="J8259" s="7">
        <v>6</v>
      </c>
      <c r="K8259" s="7">
        <v>1190</v>
      </c>
      <c r="L8259" s="21">
        <v>0</v>
      </c>
      <c r="M8259">
        <v>47.5642</v>
      </c>
      <c r="N8259" s="19">
        <v>3834</v>
      </c>
      <c r="O8259" s="19">
        <v>3</v>
      </c>
      <c r="P8259" s="19">
        <v>1911</v>
      </c>
      <c r="Q8259" s="19">
        <v>5750</v>
      </c>
      <c r="R8259">
        <v>98126</v>
      </c>
      <c r="S8259">
        <v>-122.378</v>
      </c>
      <c r="T8259" s="23">
        <v>1140</v>
      </c>
      <c r="U8259" s="23">
        <v>0</v>
      </c>
      <c r="W8259" s="35">
        <f>$D$1*D8259+$E$1*E8259+$F$1*F8259+$G$1*G8259+$H$1*H8259+$I$1*I8259+$J$1*J8259+$K$1*K8259+$M$1*M8259+$AB$3</f>
        <v>245739.42824672535</v>
      </c>
      <c r="X8259" s="35">
        <f t="shared" si="132"/>
        <v>0</v>
      </c>
      <c r="Y8259" s="16">
        <f>(W8259-C8259)/C8259</f>
        <v>-0.23206428672898327</v>
      </c>
    </row>
    <row r="8260" spans="1:25" x14ac:dyDescent="0.35">
      <c r="A8260">
        <v>579002600</v>
      </c>
      <c r="B8260" t="s">
        <v>184</v>
      </c>
      <c r="C8260" s="9">
        <v>660000</v>
      </c>
      <c r="D8260" s="7">
        <v>3</v>
      </c>
      <c r="E8260" s="7">
        <v>1.75</v>
      </c>
      <c r="F8260" s="7">
        <v>1750</v>
      </c>
      <c r="G8260" s="7">
        <v>1</v>
      </c>
      <c r="H8260" s="7">
        <v>0</v>
      </c>
      <c r="I8260" s="7">
        <v>1</v>
      </c>
      <c r="J8260" s="7">
        <v>8</v>
      </c>
      <c r="K8260" s="7">
        <v>2060</v>
      </c>
      <c r="L8260" s="21">
        <v>0</v>
      </c>
      <c r="M8260">
        <v>47.6995</v>
      </c>
      <c r="N8260" s="19">
        <v>5200</v>
      </c>
      <c r="O8260" s="19">
        <v>4</v>
      </c>
      <c r="P8260" s="19">
        <v>1956</v>
      </c>
      <c r="Q8260" s="19">
        <v>5200</v>
      </c>
      <c r="R8260">
        <v>98117</v>
      </c>
      <c r="S8260">
        <v>-122.383</v>
      </c>
      <c r="T8260" s="23">
        <v>1750</v>
      </c>
      <c r="U8260" s="23">
        <v>0</v>
      </c>
      <c r="W8260" s="35">
        <f>$D$1*D8260+$E$1*E8260+$F$1*F8260+$G$1*G8260+$H$1*H8260+$I$1*I8260+$J$1*J8260+$K$1*K8260+$M$1*M8260+$AB$3</f>
        <v>653799.58618241549</v>
      </c>
      <c r="X8260" s="35">
        <f t="shared" ref="X8260:X8323" si="133">IF(W8260&lt;0, 1,0)</f>
        <v>0</v>
      </c>
      <c r="Y8260" s="16">
        <f>(W8260-C8260)/C8260</f>
        <v>-9.3945663902795674E-3</v>
      </c>
    </row>
    <row r="8261" spans="1:25" x14ac:dyDescent="0.35">
      <c r="A8261">
        <v>4351300978</v>
      </c>
      <c r="B8261" t="s">
        <v>40</v>
      </c>
      <c r="C8261" s="9">
        <v>787888</v>
      </c>
      <c r="D8261" s="7">
        <v>4</v>
      </c>
      <c r="E8261" s="7">
        <v>2.25</v>
      </c>
      <c r="F8261" s="7">
        <v>2580</v>
      </c>
      <c r="G8261" s="7">
        <v>2</v>
      </c>
      <c r="H8261" s="7">
        <v>0</v>
      </c>
      <c r="I8261" s="7">
        <v>0</v>
      </c>
      <c r="J8261" s="7">
        <v>9</v>
      </c>
      <c r="K8261" s="7">
        <v>2690</v>
      </c>
      <c r="L8261" s="21">
        <v>0</v>
      </c>
      <c r="M8261">
        <v>47.556600000000003</v>
      </c>
      <c r="N8261" s="19">
        <v>21115</v>
      </c>
      <c r="O8261" s="19">
        <v>4</v>
      </c>
      <c r="P8261" s="19">
        <v>1977</v>
      </c>
      <c r="Q8261" s="19">
        <v>10165</v>
      </c>
      <c r="R8261">
        <v>98040</v>
      </c>
      <c r="S8261">
        <v>-122.21899999999999</v>
      </c>
      <c r="T8261" s="23">
        <v>2580</v>
      </c>
      <c r="U8261" s="23">
        <v>0</v>
      </c>
      <c r="W8261" s="35">
        <f>$D$1*D8261+$E$1*E8261+$F$1*F8261+$G$1*G8261+$H$1*H8261+$I$1*I8261+$J$1*J8261+$K$1*K8261+$M$1*M8261+$AB$3</f>
        <v>690345.44037909061</v>
      </c>
      <c r="X8261" s="35">
        <f t="shared" si="133"/>
        <v>0</v>
      </c>
      <c r="Y8261" s="16">
        <f>(W8261-C8261)/C8261</f>
        <v>-0.12380257044263829</v>
      </c>
    </row>
    <row r="8262" spans="1:25" x14ac:dyDescent="0.35">
      <c r="A8262">
        <v>1152700090</v>
      </c>
      <c r="B8262" t="s">
        <v>261</v>
      </c>
      <c r="C8262" s="9">
        <v>329000</v>
      </c>
      <c r="D8262" s="7">
        <v>4</v>
      </c>
      <c r="E8262" s="7">
        <v>2.5</v>
      </c>
      <c r="F8262" s="7">
        <v>2650</v>
      </c>
      <c r="G8262" s="7">
        <v>2</v>
      </c>
      <c r="H8262" s="7">
        <v>0</v>
      </c>
      <c r="I8262" s="7">
        <v>0</v>
      </c>
      <c r="J8262" s="7">
        <v>9</v>
      </c>
      <c r="K8262" s="7">
        <v>2610</v>
      </c>
      <c r="L8262" s="21">
        <v>0</v>
      </c>
      <c r="M8262">
        <v>47.350900000000003</v>
      </c>
      <c r="N8262" s="19">
        <v>5880</v>
      </c>
      <c r="O8262" s="19">
        <v>3</v>
      </c>
      <c r="P8262" s="19">
        <v>2005</v>
      </c>
      <c r="Q8262" s="19">
        <v>6490</v>
      </c>
      <c r="R8262">
        <v>98042</v>
      </c>
      <c r="S8262">
        <v>-122.16500000000001</v>
      </c>
      <c r="T8262" s="23">
        <v>2650</v>
      </c>
      <c r="U8262" s="23">
        <v>0</v>
      </c>
      <c r="W8262" s="35">
        <f>$D$1*D8262+$E$1*E8262+$F$1*F8262+$G$1*G8262+$H$1*H8262+$I$1*I8262+$J$1*J8262+$K$1*K8262+$M$1*M8262+$AB$3</f>
        <v>567552.78823371977</v>
      </c>
      <c r="X8262" s="35">
        <f t="shared" si="133"/>
        <v>0</v>
      </c>
      <c r="Y8262" s="16">
        <f>(W8262-C8262)/C8262</f>
        <v>0.72508446271647342</v>
      </c>
    </row>
    <row r="8263" spans="1:25" x14ac:dyDescent="0.35">
      <c r="A8263">
        <v>3179100720</v>
      </c>
      <c r="B8263" t="s">
        <v>50</v>
      </c>
      <c r="C8263" s="9">
        <v>602000</v>
      </c>
      <c r="D8263" s="7">
        <v>2</v>
      </c>
      <c r="E8263" s="7">
        <v>1</v>
      </c>
      <c r="F8263" s="7">
        <v>1470</v>
      </c>
      <c r="G8263" s="7">
        <v>1</v>
      </c>
      <c r="H8263" s="7">
        <v>0</v>
      </c>
      <c r="I8263" s="7">
        <v>0</v>
      </c>
      <c r="J8263" s="7">
        <v>7</v>
      </c>
      <c r="K8263" s="7">
        <v>1950</v>
      </c>
      <c r="L8263" s="21">
        <v>0</v>
      </c>
      <c r="M8263">
        <v>47.671599999999998</v>
      </c>
      <c r="N8263" s="19">
        <v>6398</v>
      </c>
      <c r="O8263" s="19">
        <v>4</v>
      </c>
      <c r="P8263" s="19">
        <v>1941</v>
      </c>
      <c r="Q8263" s="19">
        <v>6398</v>
      </c>
      <c r="R8263">
        <v>98105</v>
      </c>
      <c r="S8263">
        <v>-122.279</v>
      </c>
      <c r="T8263" s="23">
        <v>970</v>
      </c>
      <c r="U8263" s="23">
        <v>500</v>
      </c>
      <c r="W8263" s="35">
        <f>$D$1*D8263+$E$1*E8263+$F$1*F8263+$G$1*G8263+$H$1*H8263+$I$1*I8263+$J$1*J8263+$K$1*K8263+$M$1*M8263+$AB$3</f>
        <v>479580.94737959281</v>
      </c>
      <c r="X8263" s="35">
        <f t="shared" si="133"/>
        <v>0</v>
      </c>
      <c r="Y8263" s="16">
        <f>(W8263-C8263)/C8263</f>
        <v>-0.20335390800732092</v>
      </c>
    </row>
    <row r="8264" spans="1:25" x14ac:dyDescent="0.35">
      <c r="A8264">
        <v>5628300015</v>
      </c>
      <c r="B8264" t="s">
        <v>219</v>
      </c>
      <c r="C8264" s="9">
        <v>375000</v>
      </c>
      <c r="D8264" s="7">
        <v>3</v>
      </c>
      <c r="E8264" s="7">
        <v>2</v>
      </c>
      <c r="F8264" s="7">
        <v>1640</v>
      </c>
      <c r="G8264" s="7">
        <v>1</v>
      </c>
      <c r="H8264" s="7">
        <v>0</v>
      </c>
      <c r="I8264" s="7">
        <v>0</v>
      </c>
      <c r="J8264" s="7">
        <v>7</v>
      </c>
      <c r="K8264" s="7">
        <v>1340</v>
      </c>
      <c r="L8264" s="21">
        <v>0</v>
      </c>
      <c r="M8264">
        <v>47.7425</v>
      </c>
      <c r="N8264" s="19">
        <v>9750</v>
      </c>
      <c r="O8264" s="19">
        <v>3</v>
      </c>
      <c r="P8264" s="19">
        <v>1959</v>
      </c>
      <c r="Q8264" s="19">
        <v>9750</v>
      </c>
      <c r="R8264">
        <v>98028</v>
      </c>
      <c r="S8264">
        <v>-122.241</v>
      </c>
      <c r="T8264" s="23">
        <v>1640</v>
      </c>
      <c r="U8264" s="23">
        <v>0</v>
      </c>
      <c r="W8264" s="35">
        <f>$D$1*D8264+$E$1*E8264+$F$1*F8264+$G$1*G8264+$H$1*H8264+$I$1*I8264+$J$1*J8264+$K$1*K8264+$M$1*M8264+$AB$3</f>
        <v>512952.24704659358</v>
      </c>
      <c r="X8264" s="35">
        <f t="shared" si="133"/>
        <v>0</v>
      </c>
      <c r="Y8264" s="16">
        <f>(W8264-C8264)/C8264</f>
        <v>0.36787265879091618</v>
      </c>
    </row>
    <row r="8265" spans="1:25" x14ac:dyDescent="0.35">
      <c r="A8265">
        <v>1900000035</v>
      </c>
      <c r="B8265" t="s">
        <v>202</v>
      </c>
      <c r="C8265" s="9">
        <v>212000</v>
      </c>
      <c r="D8265" s="7">
        <v>1</v>
      </c>
      <c r="E8265" s="7">
        <v>1</v>
      </c>
      <c r="F8265" s="7">
        <v>620</v>
      </c>
      <c r="G8265" s="7">
        <v>1</v>
      </c>
      <c r="H8265" s="7">
        <v>0</v>
      </c>
      <c r="I8265" s="7">
        <v>0</v>
      </c>
      <c r="J8265" s="7">
        <v>6</v>
      </c>
      <c r="K8265" s="7">
        <v>1160</v>
      </c>
      <c r="L8265" s="21">
        <v>0</v>
      </c>
      <c r="M8265">
        <v>47.469700000000003</v>
      </c>
      <c r="N8265" s="19">
        <v>7620</v>
      </c>
      <c r="O8265" s="19">
        <v>3</v>
      </c>
      <c r="P8265" s="19">
        <v>1926</v>
      </c>
      <c r="Q8265" s="19">
        <v>7620</v>
      </c>
      <c r="R8265">
        <v>98166</v>
      </c>
      <c r="S8265">
        <v>-122.349</v>
      </c>
      <c r="T8265" s="23">
        <v>620</v>
      </c>
      <c r="U8265" s="23">
        <v>0</v>
      </c>
      <c r="W8265" s="35">
        <f>$D$1*D8265+$E$1*E8265+$F$1*F8265+$G$1*G8265+$H$1*H8265+$I$1*I8265+$J$1*J8265+$K$1*K8265+$M$1*M8265+$AB$3</f>
        <v>117297.62715566903</v>
      </c>
      <c r="X8265" s="35">
        <f t="shared" si="133"/>
        <v>0</v>
      </c>
      <c r="Y8265" s="16">
        <f>(W8265-C8265)/C8265</f>
        <v>-0.44670930586948571</v>
      </c>
    </row>
    <row r="8266" spans="1:25" x14ac:dyDescent="0.35">
      <c r="A8266">
        <v>1105000432</v>
      </c>
      <c r="B8266" t="s">
        <v>175</v>
      </c>
      <c r="C8266" s="9">
        <v>224000</v>
      </c>
      <c r="D8266" s="7">
        <v>3</v>
      </c>
      <c r="E8266" s="7">
        <v>1.5</v>
      </c>
      <c r="F8266" s="7">
        <v>1440</v>
      </c>
      <c r="G8266" s="7">
        <v>1</v>
      </c>
      <c r="H8266" s="7">
        <v>0</v>
      </c>
      <c r="I8266" s="7">
        <v>0</v>
      </c>
      <c r="J8266" s="7">
        <v>7</v>
      </c>
      <c r="K8266" s="7">
        <v>1440</v>
      </c>
      <c r="L8266" s="21">
        <v>0</v>
      </c>
      <c r="M8266">
        <v>47.541800000000002</v>
      </c>
      <c r="N8266" s="19">
        <v>8370</v>
      </c>
      <c r="O8266" s="19">
        <v>3</v>
      </c>
      <c r="P8266" s="19">
        <v>1977</v>
      </c>
      <c r="Q8266" s="19">
        <v>8370</v>
      </c>
      <c r="R8266">
        <v>98118</v>
      </c>
      <c r="S8266">
        <v>-122.27500000000001</v>
      </c>
      <c r="T8266" s="23">
        <v>1440</v>
      </c>
      <c r="U8266" s="23">
        <v>0</v>
      </c>
      <c r="W8266" s="35">
        <f>$D$1*D8266+$E$1*E8266+$F$1*F8266+$G$1*G8266+$H$1*H8266+$I$1*I8266+$J$1*J8266+$K$1*K8266+$M$1*M8266+$AB$3</f>
        <v>346253.26190358773</v>
      </c>
      <c r="X8266" s="35">
        <f t="shared" si="133"/>
        <v>0</v>
      </c>
      <c r="Y8266" s="16">
        <f>(W8266-C8266)/C8266</f>
        <v>0.54577349064101666</v>
      </c>
    </row>
    <row r="8267" spans="1:25" x14ac:dyDescent="0.35">
      <c r="A8267">
        <v>1402810150</v>
      </c>
      <c r="B8267" t="s">
        <v>259</v>
      </c>
      <c r="C8267" s="9">
        <v>315500</v>
      </c>
      <c r="D8267" s="7">
        <v>3</v>
      </c>
      <c r="E8267" s="7">
        <v>2</v>
      </c>
      <c r="F8267" s="7">
        <v>1160</v>
      </c>
      <c r="G8267" s="7">
        <v>1</v>
      </c>
      <c r="H8267" s="7">
        <v>0</v>
      </c>
      <c r="I8267" s="7">
        <v>0</v>
      </c>
      <c r="J8267" s="7">
        <v>7</v>
      </c>
      <c r="K8267" s="7">
        <v>1130</v>
      </c>
      <c r="L8267" s="21">
        <v>0</v>
      </c>
      <c r="M8267">
        <v>47.734099999999998</v>
      </c>
      <c r="N8267" s="19">
        <v>10079</v>
      </c>
      <c r="O8267" s="19">
        <v>3</v>
      </c>
      <c r="P8267" s="19">
        <v>1986</v>
      </c>
      <c r="Q8267" s="19">
        <v>10087</v>
      </c>
      <c r="R8267">
        <v>98019</v>
      </c>
      <c r="S8267">
        <v>-121.976</v>
      </c>
      <c r="T8267" s="23">
        <v>1160</v>
      </c>
      <c r="U8267" s="23">
        <v>0</v>
      </c>
      <c r="W8267" s="35">
        <f>$D$1*D8267+$E$1*E8267+$F$1*F8267+$G$1*G8267+$H$1*H8267+$I$1*I8267+$J$1*J8267+$K$1*K8267+$M$1*M8267+$AB$3</f>
        <v>402588.64552586153</v>
      </c>
      <c r="X8267" s="35">
        <f t="shared" si="133"/>
        <v>0</v>
      </c>
      <c r="Y8267" s="16">
        <f>(W8267-C8267)/C8267</f>
        <v>0.2760337417618432</v>
      </c>
    </row>
    <row r="8268" spans="1:25" x14ac:dyDescent="0.35">
      <c r="A8268">
        <v>2163900028</v>
      </c>
      <c r="B8268" t="s">
        <v>94</v>
      </c>
      <c r="C8268" s="9">
        <v>350000</v>
      </c>
      <c r="D8268" s="7">
        <v>2</v>
      </c>
      <c r="E8268" s="7">
        <v>1</v>
      </c>
      <c r="F8268" s="7">
        <v>1070</v>
      </c>
      <c r="G8268" s="7">
        <v>1</v>
      </c>
      <c r="H8268" s="7">
        <v>0</v>
      </c>
      <c r="I8268" s="7">
        <v>0</v>
      </c>
      <c r="J8268" s="7">
        <v>7</v>
      </c>
      <c r="K8268" s="7">
        <v>2030</v>
      </c>
      <c r="L8268" s="21">
        <v>0</v>
      </c>
      <c r="M8268">
        <v>47.626100000000001</v>
      </c>
      <c r="N8268" s="19">
        <v>2880</v>
      </c>
      <c r="O8268" s="19">
        <v>3</v>
      </c>
      <c r="P8268" s="19">
        <v>1902</v>
      </c>
      <c r="Q8268" s="19">
        <v>2880</v>
      </c>
      <c r="R8268">
        <v>98102</v>
      </c>
      <c r="S8268">
        <v>-122.324</v>
      </c>
      <c r="T8268" s="23">
        <v>1070</v>
      </c>
      <c r="U8268" s="23">
        <v>0</v>
      </c>
      <c r="W8268" s="35">
        <f>$D$1*D8268+$E$1*E8268+$F$1*F8268+$G$1*G8268+$H$1*H8268+$I$1*I8268+$J$1*J8268+$K$1*K8268+$M$1*M8268+$AB$3</f>
        <v>364338.91896536201</v>
      </c>
      <c r="X8268" s="35">
        <f t="shared" si="133"/>
        <v>0</v>
      </c>
      <c r="Y8268" s="16">
        <f>(W8268-C8268)/C8268</f>
        <v>4.0968339901034323E-2</v>
      </c>
    </row>
    <row r="8269" spans="1:25" x14ac:dyDescent="0.35">
      <c r="A8269">
        <v>5409000110</v>
      </c>
      <c r="B8269" t="s">
        <v>268</v>
      </c>
      <c r="C8269" s="9">
        <v>389000</v>
      </c>
      <c r="D8269" s="7">
        <v>6</v>
      </c>
      <c r="E8269" s="7">
        <v>4.5</v>
      </c>
      <c r="F8269" s="7">
        <v>3560</v>
      </c>
      <c r="G8269" s="7">
        <v>2</v>
      </c>
      <c r="H8269" s="7">
        <v>0</v>
      </c>
      <c r="I8269" s="7">
        <v>0</v>
      </c>
      <c r="J8269" s="7">
        <v>7</v>
      </c>
      <c r="K8269" s="7">
        <v>1710</v>
      </c>
      <c r="L8269" s="21">
        <v>0</v>
      </c>
      <c r="M8269">
        <v>47.324399999999997</v>
      </c>
      <c r="N8269" s="19">
        <v>14010</v>
      </c>
      <c r="O8269" s="19">
        <v>3</v>
      </c>
      <c r="P8269" s="19">
        <v>1989</v>
      </c>
      <c r="Q8269" s="19">
        <v>11116</v>
      </c>
      <c r="R8269">
        <v>98002</v>
      </c>
      <c r="S8269">
        <v>-122.217</v>
      </c>
      <c r="T8269" s="23">
        <v>3560</v>
      </c>
      <c r="U8269" s="23">
        <v>0</v>
      </c>
      <c r="W8269" s="35">
        <f>$D$1*D8269+$E$1*E8269+$F$1*F8269+$G$1*G8269+$H$1*H8269+$I$1*I8269+$J$1*J8269+$K$1*K8269+$M$1*M8269+$AB$3</f>
        <v>501406.97012855858</v>
      </c>
      <c r="X8269" s="35">
        <f t="shared" si="133"/>
        <v>0</v>
      </c>
      <c r="Y8269" s="16">
        <f>(W8269-C8269)/C8269</f>
        <v>0.28896393349243849</v>
      </c>
    </row>
    <row r="8270" spans="1:25" x14ac:dyDescent="0.35">
      <c r="A8270">
        <v>8687800100</v>
      </c>
      <c r="B8270" t="s">
        <v>363</v>
      </c>
      <c r="C8270" s="9">
        <v>285000</v>
      </c>
      <c r="D8270" s="7">
        <v>3</v>
      </c>
      <c r="E8270" s="7">
        <v>1.75</v>
      </c>
      <c r="F8270" s="7">
        <v>1720</v>
      </c>
      <c r="G8270" s="7">
        <v>1</v>
      </c>
      <c r="H8270" s="7">
        <v>0</v>
      </c>
      <c r="I8270" s="7">
        <v>0</v>
      </c>
      <c r="J8270" s="7">
        <v>7</v>
      </c>
      <c r="K8270" s="7">
        <v>1840</v>
      </c>
      <c r="L8270" s="21">
        <v>0</v>
      </c>
      <c r="M8270">
        <v>47.4709</v>
      </c>
      <c r="N8270" s="19">
        <v>13104</v>
      </c>
      <c r="O8270" s="19">
        <v>4</v>
      </c>
      <c r="P8270" s="19">
        <v>1962</v>
      </c>
      <c r="Q8270" s="19">
        <v>13104</v>
      </c>
      <c r="R8270">
        <v>98168</v>
      </c>
      <c r="S8270">
        <v>-122.26</v>
      </c>
      <c r="T8270" s="23">
        <v>1720</v>
      </c>
      <c r="U8270" s="23">
        <v>0</v>
      </c>
      <c r="W8270" s="35">
        <f>$D$1*D8270+$E$1*E8270+$F$1*F8270+$G$1*G8270+$H$1*H8270+$I$1*I8270+$J$1*J8270+$K$1*K8270+$M$1*M8270+$AB$3</f>
        <v>359974.37781875208</v>
      </c>
      <c r="X8270" s="35">
        <f t="shared" si="133"/>
        <v>0</v>
      </c>
      <c r="Y8270" s="16">
        <f>(W8270-C8270)/C8270</f>
        <v>0.26306799234649852</v>
      </c>
    </row>
    <row r="8271" spans="1:25" x14ac:dyDescent="0.35">
      <c r="A8271">
        <v>8563300085</v>
      </c>
      <c r="B8271" t="s">
        <v>46</v>
      </c>
      <c r="C8271" s="9">
        <v>425000</v>
      </c>
      <c r="D8271" s="7">
        <v>3</v>
      </c>
      <c r="E8271" s="7">
        <v>1.75</v>
      </c>
      <c r="F8271" s="7">
        <v>1530</v>
      </c>
      <c r="G8271" s="7">
        <v>1</v>
      </c>
      <c r="H8271" s="7">
        <v>0</v>
      </c>
      <c r="I8271" s="7">
        <v>0</v>
      </c>
      <c r="J8271" s="7">
        <v>8</v>
      </c>
      <c r="K8271" s="7">
        <v>1660</v>
      </c>
      <c r="L8271" s="21">
        <v>0</v>
      </c>
      <c r="M8271">
        <v>47.765500000000003</v>
      </c>
      <c r="N8271" s="19">
        <v>9800</v>
      </c>
      <c r="O8271" s="19">
        <v>5</v>
      </c>
      <c r="P8271" s="19">
        <v>1958</v>
      </c>
      <c r="Q8271" s="19">
        <v>9800</v>
      </c>
      <c r="R8271">
        <v>98133</v>
      </c>
      <c r="S8271">
        <v>-122.336</v>
      </c>
      <c r="T8271" s="23">
        <v>1530</v>
      </c>
      <c r="U8271" s="23">
        <v>0</v>
      </c>
      <c r="W8271" s="35">
        <f>$D$1*D8271+$E$1*E8271+$F$1*F8271+$G$1*G8271+$H$1*H8271+$I$1*I8271+$J$1*J8271+$K$1*K8271+$M$1*M8271+$AB$3</f>
        <v>583897.98796942458</v>
      </c>
      <c r="X8271" s="35">
        <f t="shared" si="133"/>
        <v>0</v>
      </c>
      <c r="Y8271" s="16">
        <f>(W8271-C8271)/C8271</f>
        <v>0.37387761875158726</v>
      </c>
    </row>
    <row r="8272" spans="1:25" x14ac:dyDescent="0.35">
      <c r="A8272">
        <v>7140200330</v>
      </c>
      <c r="B8272" t="s">
        <v>144</v>
      </c>
      <c r="C8272" s="9">
        <v>190000</v>
      </c>
      <c r="D8272" s="7">
        <v>3</v>
      </c>
      <c r="E8272" s="7">
        <v>1.75</v>
      </c>
      <c r="F8272" s="7">
        <v>1270</v>
      </c>
      <c r="G8272" s="7">
        <v>1</v>
      </c>
      <c r="H8272" s="7">
        <v>0</v>
      </c>
      <c r="I8272" s="7">
        <v>0</v>
      </c>
      <c r="J8272" s="7">
        <v>7</v>
      </c>
      <c r="K8272" s="7">
        <v>1830</v>
      </c>
      <c r="L8272" s="21">
        <v>0</v>
      </c>
      <c r="M8272">
        <v>47.369599999999998</v>
      </c>
      <c r="N8272" s="19">
        <v>7875</v>
      </c>
      <c r="O8272" s="19">
        <v>4</v>
      </c>
      <c r="P8272" s="19">
        <v>1980</v>
      </c>
      <c r="Q8272" s="19">
        <v>7210</v>
      </c>
      <c r="R8272">
        <v>98030</v>
      </c>
      <c r="S8272">
        <v>-122.17</v>
      </c>
      <c r="T8272" s="23">
        <v>1270</v>
      </c>
      <c r="U8272" s="23">
        <v>0</v>
      </c>
      <c r="W8272" s="35">
        <f>$D$1*D8272+$E$1*E8272+$F$1*F8272+$G$1*G8272+$H$1*H8272+$I$1*I8272+$J$1*J8272+$K$1*K8272+$M$1*M8272+$AB$3</f>
        <v>196952.95370606706</v>
      </c>
      <c r="X8272" s="35">
        <f t="shared" si="133"/>
        <v>0</v>
      </c>
      <c r="Y8272" s="16">
        <f>(W8272-C8272)/C8272</f>
        <v>3.6594493189826605E-2</v>
      </c>
    </row>
    <row r="8273" spans="1:25" x14ac:dyDescent="0.35">
      <c r="A8273">
        <v>2124069103</v>
      </c>
      <c r="B8273" t="s">
        <v>202</v>
      </c>
      <c r="C8273" s="9">
        <v>374000</v>
      </c>
      <c r="D8273" s="7">
        <v>3</v>
      </c>
      <c r="E8273" s="7">
        <v>1.75</v>
      </c>
      <c r="F8273" s="7">
        <v>1510</v>
      </c>
      <c r="G8273" s="7">
        <v>1</v>
      </c>
      <c r="H8273" s="7">
        <v>0</v>
      </c>
      <c r="I8273" s="7">
        <v>0</v>
      </c>
      <c r="J8273" s="7">
        <v>7</v>
      </c>
      <c r="K8273" s="7">
        <v>1600</v>
      </c>
      <c r="L8273" s="21">
        <v>0</v>
      </c>
      <c r="M8273">
        <v>47.549100000000003</v>
      </c>
      <c r="N8273" s="19">
        <v>18439</v>
      </c>
      <c r="O8273" s="19">
        <v>3</v>
      </c>
      <c r="P8273" s="19">
        <v>1971</v>
      </c>
      <c r="Q8273" s="19">
        <v>34326</v>
      </c>
      <c r="R8273">
        <v>98027</v>
      </c>
      <c r="S8273">
        <v>-122.04600000000001</v>
      </c>
      <c r="T8273" s="23">
        <v>1510</v>
      </c>
      <c r="U8273" s="23">
        <v>0</v>
      </c>
      <c r="W8273" s="35">
        <f>$D$1*D8273+$E$1*E8273+$F$1*F8273+$G$1*G8273+$H$1*H8273+$I$1*I8273+$J$1*J8273+$K$1*K8273+$M$1*M8273+$AB$3</f>
        <v>363994.74408875406</v>
      </c>
      <c r="X8273" s="35">
        <f t="shared" si="133"/>
        <v>0</v>
      </c>
      <c r="Y8273" s="16">
        <f>(W8273-C8273)/C8273</f>
        <v>-2.6752021153064017E-2</v>
      </c>
    </row>
    <row r="8274" spans="1:25" x14ac:dyDescent="0.35">
      <c r="A8274">
        <v>1703401110</v>
      </c>
      <c r="B8274" t="s">
        <v>141</v>
      </c>
      <c r="C8274" s="9">
        <v>292000</v>
      </c>
      <c r="D8274" s="7">
        <v>2</v>
      </c>
      <c r="E8274" s="7">
        <v>1</v>
      </c>
      <c r="F8274" s="7">
        <v>880</v>
      </c>
      <c r="G8274" s="7">
        <v>1</v>
      </c>
      <c r="H8274" s="7">
        <v>0</v>
      </c>
      <c r="I8274" s="7">
        <v>0</v>
      </c>
      <c r="J8274" s="7">
        <v>6</v>
      </c>
      <c r="K8274" s="7">
        <v>1080</v>
      </c>
      <c r="L8274" s="21">
        <v>0</v>
      </c>
      <c r="M8274">
        <v>47.557299999999998</v>
      </c>
      <c r="N8274" s="19">
        <v>5500</v>
      </c>
      <c r="O8274" s="19">
        <v>3</v>
      </c>
      <c r="P8274" s="19">
        <v>1904</v>
      </c>
      <c r="Q8274" s="19">
        <v>5500</v>
      </c>
      <c r="R8274">
        <v>98118</v>
      </c>
      <c r="S8274">
        <v>-122.289</v>
      </c>
      <c r="T8274" s="23">
        <v>880</v>
      </c>
      <c r="U8274" s="23">
        <v>0</v>
      </c>
      <c r="W8274" s="35">
        <f>$D$1*D8274+$E$1*E8274+$F$1*F8274+$G$1*G8274+$H$1*H8274+$I$1*I8274+$J$1*J8274+$K$1*K8274+$M$1*M8274+$AB$3</f>
        <v>197664.27963622287</v>
      </c>
      <c r="X8274" s="35">
        <f t="shared" si="133"/>
        <v>0</v>
      </c>
      <c r="Y8274" s="16">
        <f>(W8274-C8274)/C8274</f>
        <v>-0.32306753549238743</v>
      </c>
    </row>
    <row r="8275" spans="1:25" x14ac:dyDescent="0.35">
      <c r="A8275">
        <v>6046400755</v>
      </c>
      <c r="B8275" t="s">
        <v>120</v>
      </c>
      <c r="C8275" s="9">
        <v>475000</v>
      </c>
      <c r="D8275" s="7">
        <v>5</v>
      </c>
      <c r="E8275" s="7">
        <v>1.75</v>
      </c>
      <c r="F8275" s="7">
        <v>2020</v>
      </c>
      <c r="G8275" s="7">
        <v>1.5</v>
      </c>
      <c r="H8275" s="7">
        <v>0</v>
      </c>
      <c r="I8275" s="7">
        <v>0</v>
      </c>
      <c r="J8275" s="7">
        <v>7</v>
      </c>
      <c r="K8275" s="7">
        <v>1130</v>
      </c>
      <c r="L8275" s="21">
        <v>0</v>
      </c>
      <c r="M8275">
        <v>47.691499999999998</v>
      </c>
      <c r="N8275" s="19">
        <v>5100</v>
      </c>
      <c r="O8275" s="19">
        <v>5</v>
      </c>
      <c r="P8275" s="19">
        <v>1911</v>
      </c>
      <c r="Q8275" s="19">
        <v>5100</v>
      </c>
      <c r="R8275">
        <v>98103</v>
      </c>
      <c r="S8275">
        <v>-122.345</v>
      </c>
      <c r="T8275" s="23">
        <v>1320</v>
      </c>
      <c r="U8275" s="23">
        <v>700</v>
      </c>
      <c r="W8275" s="35">
        <f>$D$1*D8275+$E$1*E8275+$F$1*F8275+$G$1*G8275+$H$1*H8275+$I$1*I8275+$J$1*J8275+$K$1*K8275+$M$1*M8275+$AB$3</f>
        <v>485774.64712794498</v>
      </c>
      <c r="X8275" s="35">
        <f t="shared" si="133"/>
        <v>0</v>
      </c>
      <c r="Y8275" s="16">
        <f>(W8275-C8275)/C8275</f>
        <v>2.2683467637778898E-2</v>
      </c>
    </row>
    <row r="8276" spans="1:25" x14ac:dyDescent="0.35">
      <c r="A8276">
        <v>5309100450</v>
      </c>
      <c r="B8276" t="s">
        <v>105</v>
      </c>
      <c r="C8276" s="9">
        <v>546500</v>
      </c>
      <c r="D8276" s="7">
        <v>3</v>
      </c>
      <c r="E8276" s="7">
        <v>2.5</v>
      </c>
      <c r="F8276" s="7">
        <v>1410</v>
      </c>
      <c r="G8276" s="7">
        <v>1</v>
      </c>
      <c r="H8276" s="7">
        <v>0</v>
      </c>
      <c r="I8276" s="7">
        <v>0</v>
      </c>
      <c r="J8276" s="7">
        <v>7</v>
      </c>
      <c r="K8276" s="7">
        <v>1410</v>
      </c>
      <c r="L8276" s="21">
        <v>0</v>
      </c>
      <c r="M8276">
        <v>47.678600000000003</v>
      </c>
      <c r="N8276" s="19">
        <v>2675</v>
      </c>
      <c r="O8276" s="19">
        <v>3</v>
      </c>
      <c r="P8276" s="19">
        <v>1985</v>
      </c>
      <c r="Q8276" s="19">
        <v>4013</v>
      </c>
      <c r="R8276">
        <v>98117</v>
      </c>
      <c r="S8276">
        <v>-122.371</v>
      </c>
      <c r="T8276" s="23">
        <v>820</v>
      </c>
      <c r="U8276" s="23">
        <v>590</v>
      </c>
      <c r="W8276" s="35">
        <f>$D$1*D8276+$E$1*E8276+$F$1*F8276+$G$1*G8276+$H$1*H8276+$I$1*I8276+$J$1*J8276+$K$1*K8276+$M$1*M8276+$AB$3</f>
        <v>415792.53691457957</v>
      </c>
      <c r="X8276" s="35">
        <f t="shared" si="133"/>
        <v>0</v>
      </c>
      <c r="Y8276" s="16">
        <f>(W8276-C8276)/C8276</f>
        <v>-0.23917193611238871</v>
      </c>
    </row>
    <row r="8277" spans="1:25" x14ac:dyDescent="0.35">
      <c r="A8277">
        <v>3883800011</v>
      </c>
      <c r="B8277" t="s">
        <v>88</v>
      </c>
      <c r="C8277" s="9">
        <v>82000</v>
      </c>
      <c r="D8277" s="7">
        <v>3</v>
      </c>
      <c r="E8277" s="7">
        <v>1</v>
      </c>
      <c r="F8277" s="7">
        <v>860</v>
      </c>
      <c r="G8277" s="7">
        <v>1</v>
      </c>
      <c r="H8277" s="7">
        <v>0</v>
      </c>
      <c r="I8277" s="7">
        <v>0</v>
      </c>
      <c r="J8277" s="7">
        <v>6</v>
      </c>
      <c r="K8277" s="7">
        <v>1140</v>
      </c>
      <c r="L8277" s="21">
        <v>0</v>
      </c>
      <c r="M8277">
        <v>47.498699999999999</v>
      </c>
      <c r="N8277" s="19">
        <v>10426</v>
      </c>
      <c r="O8277" s="19">
        <v>3</v>
      </c>
      <c r="P8277" s="19">
        <v>1954</v>
      </c>
      <c r="Q8277" s="19">
        <v>11250</v>
      </c>
      <c r="R8277">
        <v>98146</v>
      </c>
      <c r="S8277">
        <v>-122.34099999999999</v>
      </c>
      <c r="T8277" s="23">
        <v>860</v>
      </c>
      <c r="U8277" s="23">
        <v>0</v>
      </c>
      <c r="W8277" s="35">
        <f>$D$1*D8277+$E$1*E8277+$F$1*F8277+$G$1*G8277+$H$1*H8277+$I$1*I8277+$J$1*J8277+$K$1*K8277+$M$1*M8277+$AB$3</f>
        <v>123434.07456199825</v>
      </c>
      <c r="X8277" s="35">
        <f t="shared" si="133"/>
        <v>0</v>
      </c>
      <c r="Y8277" s="16">
        <f>(W8277-C8277)/C8277</f>
        <v>0.50529359221949088</v>
      </c>
    </row>
    <row r="8278" spans="1:25" x14ac:dyDescent="0.35">
      <c r="A8278">
        <v>3883800011</v>
      </c>
      <c r="B8278" t="s">
        <v>213</v>
      </c>
      <c r="C8278" s="9">
        <v>219900</v>
      </c>
      <c r="D8278" s="7">
        <v>3</v>
      </c>
      <c r="E8278" s="7">
        <v>1</v>
      </c>
      <c r="F8278" s="7">
        <v>860</v>
      </c>
      <c r="G8278" s="7">
        <v>1</v>
      </c>
      <c r="H8278" s="7">
        <v>0</v>
      </c>
      <c r="I8278" s="7">
        <v>0</v>
      </c>
      <c r="J8278" s="7">
        <v>6</v>
      </c>
      <c r="K8278" s="7">
        <v>1140</v>
      </c>
      <c r="L8278" s="21">
        <v>0</v>
      </c>
      <c r="M8278">
        <v>47.498699999999999</v>
      </c>
      <c r="N8278" s="19">
        <v>10426</v>
      </c>
      <c r="O8278" s="19">
        <v>3</v>
      </c>
      <c r="P8278" s="19">
        <v>1954</v>
      </c>
      <c r="Q8278" s="19">
        <v>11250</v>
      </c>
      <c r="R8278">
        <v>98146</v>
      </c>
      <c r="S8278">
        <v>-122.34099999999999</v>
      </c>
      <c r="T8278" s="23">
        <v>860</v>
      </c>
      <c r="U8278" s="23">
        <v>0</v>
      </c>
      <c r="W8278" s="35">
        <f>$D$1*D8278+$E$1*E8278+$F$1*F8278+$G$1*G8278+$H$1*H8278+$I$1*I8278+$J$1*J8278+$K$1*K8278+$M$1*M8278+$AB$3</f>
        <v>123434.07456199825</v>
      </c>
      <c r="X8278" s="35">
        <f t="shared" si="133"/>
        <v>0</v>
      </c>
      <c r="Y8278" s="16">
        <f>(W8278-C8278)/C8278</f>
        <v>-0.43868087966349134</v>
      </c>
    </row>
    <row r="8279" spans="1:25" x14ac:dyDescent="0.35">
      <c r="A8279">
        <v>4315700175</v>
      </c>
      <c r="B8279" t="s">
        <v>82</v>
      </c>
      <c r="C8279" s="9">
        <v>440000</v>
      </c>
      <c r="D8279" s="7">
        <v>3</v>
      </c>
      <c r="E8279" s="7">
        <v>1</v>
      </c>
      <c r="F8279" s="7">
        <v>1210</v>
      </c>
      <c r="G8279" s="7">
        <v>1.5</v>
      </c>
      <c r="H8279" s="7">
        <v>0</v>
      </c>
      <c r="I8279" s="7">
        <v>0</v>
      </c>
      <c r="J8279" s="7">
        <v>7</v>
      </c>
      <c r="K8279" s="7">
        <v>1160</v>
      </c>
      <c r="L8279" s="21">
        <v>0</v>
      </c>
      <c r="M8279">
        <v>47.540300000000002</v>
      </c>
      <c r="N8279" s="19">
        <v>5750</v>
      </c>
      <c r="O8279" s="19">
        <v>4</v>
      </c>
      <c r="P8279" s="19">
        <v>1910</v>
      </c>
      <c r="Q8279" s="19">
        <v>5000</v>
      </c>
      <c r="R8279">
        <v>98136</v>
      </c>
      <c r="S8279">
        <v>-122.39100000000001</v>
      </c>
      <c r="T8279" s="23">
        <v>1210</v>
      </c>
      <c r="U8279" s="23">
        <v>0</v>
      </c>
      <c r="W8279" s="35">
        <f>$D$1*D8279+$E$1*E8279+$F$1*F8279+$G$1*G8279+$H$1*H8279+$I$1*I8279+$J$1*J8279+$K$1*K8279+$M$1*M8279+$AB$3</f>
        <v>286997.93775153533</v>
      </c>
      <c r="X8279" s="35">
        <f t="shared" si="133"/>
        <v>0</v>
      </c>
      <c r="Y8279" s="16">
        <f>(W8279-C8279)/C8279</f>
        <v>-0.34773195965560155</v>
      </c>
    </row>
    <row r="8280" spans="1:25" x14ac:dyDescent="0.35">
      <c r="A8280">
        <v>221029019</v>
      </c>
      <c r="B8280" t="s">
        <v>63</v>
      </c>
      <c r="C8280" s="9">
        <v>400000</v>
      </c>
      <c r="D8280" s="7">
        <v>3</v>
      </c>
      <c r="E8280" s="7">
        <v>2.5</v>
      </c>
      <c r="F8280" s="7">
        <v>2090</v>
      </c>
      <c r="G8280" s="7">
        <v>2</v>
      </c>
      <c r="H8280" s="7">
        <v>1</v>
      </c>
      <c r="I8280" s="7">
        <v>4</v>
      </c>
      <c r="J8280" s="7">
        <v>7</v>
      </c>
      <c r="K8280" s="7">
        <v>1200</v>
      </c>
      <c r="L8280" s="21">
        <v>1983</v>
      </c>
      <c r="M8280">
        <v>47.333799999999997</v>
      </c>
      <c r="N8280" s="19">
        <v>32718</v>
      </c>
      <c r="O8280" s="19">
        <v>3</v>
      </c>
      <c r="P8280" s="19">
        <v>1919</v>
      </c>
      <c r="Q8280" s="19">
        <v>192268</v>
      </c>
      <c r="R8280">
        <v>98070</v>
      </c>
      <c r="S8280">
        <v>-122.511</v>
      </c>
      <c r="T8280" s="23">
        <v>1550</v>
      </c>
      <c r="U8280" s="23">
        <v>540</v>
      </c>
      <c r="W8280" s="35">
        <f>$D$1*D8280+$E$1*E8280+$F$1*F8280+$G$1*G8280+$H$1*H8280+$I$1*I8280+$J$1*J8280+$K$1*K8280+$M$1*M8280+$AB$3</f>
        <v>1238573.8180789128</v>
      </c>
      <c r="X8280" s="35">
        <f t="shared" si="133"/>
        <v>0</v>
      </c>
      <c r="Y8280" s="16">
        <f>(W8280-C8280)/C8280</f>
        <v>2.0964345451972819</v>
      </c>
    </row>
    <row r="8281" spans="1:25" x14ac:dyDescent="0.35">
      <c r="A8281">
        <v>4035900085</v>
      </c>
      <c r="B8281" t="s">
        <v>156</v>
      </c>
      <c r="C8281" s="9">
        <v>453000</v>
      </c>
      <c r="D8281" s="7">
        <v>3</v>
      </c>
      <c r="E8281" s="7">
        <v>1.75</v>
      </c>
      <c r="F8281" s="7">
        <v>1430</v>
      </c>
      <c r="G8281" s="7">
        <v>1</v>
      </c>
      <c r="H8281" s="7">
        <v>0</v>
      </c>
      <c r="I8281" s="7">
        <v>0</v>
      </c>
      <c r="J8281" s="7">
        <v>7</v>
      </c>
      <c r="K8281" s="7">
        <v>2140</v>
      </c>
      <c r="L8281" s="21">
        <v>0</v>
      </c>
      <c r="M8281">
        <v>47.561900000000001</v>
      </c>
      <c r="N8281" s="19">
        <v>20193</v>
      </c>
      <c r="O8281" s="19">
        <v>3</v>
      </c>
      <c r="P8281" s="19">
        <v>1955</v>
      </c>
      <c r="Q8281" s="19">
        <v>18364</v>
      </c>
      <c r="R8281">
        <v>98006</v>
      </c>
      <c r="S8281">
        <v>-122.18300000000001</v>
      </c>
      <c r="T8281" s="23">
        <v>1430</v>
      </c>
      <c r="U8281" s="23">
        <v>0</v>
      </c>
      <c r="W8281" s="35">
        <f>$D$1*D8281+$E$1*E8281+$F$1*F8281+$G$1*G8281+$H$1*H8281+$I$1*I8281+$J$1*J8281+$K$1*K8281+$M$1*M8281+$AB$3</f>
        <v>358958.97829121351</v>
      </c>
      <c r="X8281" s="35">
        <f t="shared" si="133"/>
        <v>0</v>
      </c>
      <c r="Y8281" s="16">
        <f>(W8281-C8281)/C8281</f>
        <v>-0.20759607441233222</v>
      </c>
    </row>
    <row r="8282" spans="1:25" x14ac:dyDescent="0.35">
      <c r="A8282">
        <v>3438500781</v>
      </c>
      <c r="B8282" t="s">
        <v>145</v>
      </c>
      <c r="C8282" s="9">
        <v>330000</v>
      </c>
      <c r="D8282" s="7">
        <v>6</v>
      </c>
      <c r="E8282" s="7">
        <v>3.25</v>
      </c>
      <c r="F8282" s="7">
        <v>2120</v>
      </c>
      <c r="G8282" s="7">
        <v>1</v>
      </c>
      <c r="H8282" s="7">
        <v>0</v>
      </c>
      <c r="I8282" s="7">
        <v>0</v>
      </c>
      <c r="J8282" s="7">
        <v>7</v>
      </c>
      <c r="K8282" s="7">
        <v>1380</v>
      </c>
      <c r="L8282" s="21">
        <v>0</v>
      </c>
      <c r="M8282">
        <v>47.550800000000002</v>
      </c>
      <c r="N8282" s="19">
        <v>6893</v>
      </c>
      <c r="O8282" s="19">
        <v>4</v>
      </c>
      <c r="P8282" s="19">
        <v>1983</v>
      </c>
      <c r="Q8282" s="19">
        <v>6986</v>
      </c>
      <c r="R8282">
        <v>98106</v>
      </c>
      <c r="S8282">
        <v>-122.355</v>
      </c>
      <c r="T8282" s="23">
        <v>1060</v>
      </c>
      <c r="U8282" s="23">
        <v>1060</v>
      </c>
      <c r="W8282" s="35">
        <f>$D$1*D8282+$E$1*E8282+$F$1*F8282+$G$1*G8282+$H$1*H8282+$I$1*I8282+$J$1*J8282+$K$1*K8282+$M$1*M8282+$AB$3</f>
        <v>379034.82860758156</v>
      </c>
      <c r="X8282" s="35">
        <f t="shared" si="133"/>
        <v>0</v>
      </c>
      <c r="Y8282" s="16">
        <f>(W8282-C8282)/C8282</f>
        <v>0.14859038971994412</v>
      </c>
    </row>
    <row r="8283" spans="1:25" x14ac:dyDescent="0.35">
      <c r="A8283">
        <v>8097000330</v>
      </c>
      <c r="B8283" t="s">
        <v>215</v>
      </c>
      <c r="C8283" s="9">
        <v>359950</v>
      </c>
      <c r="D8283" s="7">
        <v>3</v>
      </c>
      <c r="E8283" s="7">
        <v>2.75</v>
      </c>
      <c r="F8283" s="7">
        <v>2540</v>
      </c>
      <c r="G8283" s="7">
        <v>2</v>
      </c>
      <c r="H8283" s="7">
        <v>0</v>
      </c>
      <c r="I8283" s="7">
        <v>0</v>
      </c>
      <c r="J8283" s="7">
        <v>8</v>
      </c>
      <c r="K8283" s="7">
        <v>2260</v>
      </c>
      <c r="L8283" s="21">
        <v>0</v>
      </c>
      <c r="M8283">
        <v>47.320900000000002</v>
      </c>
      <c r="N8283" s="19">
        <v>8604</v>
      </c>
      <c r="O8283" s="19">
        <v>3</v>
      </c>
      <c r="P8283" s="19">
        <v>1991</v>
      </c>
      <c r="Q8283" s="19">
        <v>7438</v>
      </c>
      <c r="R8283">
        <v>98092</v>
      </c>
      <c r="S8283">
        <v>-122.185</v>
      </c>
      <c r="T8283" s="23">
        <v>2540</v>
      </c>
      <c r="U8283" s="23">
        <v>0</v>
      </c>
      <c r="W8283" s="35">
        <f>$D$1*D8283+$E$1*E8283+$F$1*F8283+$G$1*G8283+$H$1*H8283+$I$1*I8283+$J$1*J8283+$K$1*K8283+$M$1*M8283+$AB$3</f>
        <v>476601.79718877003</v>
      </c>
      <c r="X8283" s="35">
        <f t="shared" si="133"/>
        <v>0</v>
      </c>
      <c r="Y8283" s="16">
        <f>(W8283-C8283)/C8283</f>
        <v>0.32407778077169058</v>
      </c>
    </row>
    <row r="8284" spans="1:25" x14ac:dyDescent="0.35">
      <c r="A8284">
        <v>8677300720</v>
      </c>
      <c r="B8284" t="s">
        <v>267</v>
      </c>
      <c r="C8284" s="9">
        <v>616000</v>
      </c>
      <c r="D8284" s="7">
        <v>4</v>
      </c>
      <c r="E8284" s="7">
        <v>2.5</v>
      </c>
      <c r="F8284" s="7">
        <v>2490</v>
      </c>
      <c r="G8284" s="7">
        <v>2</v>
      </c>
      <c r="H8284" s="7">
        <v>0</v>
      </c>
      <c r="I8284" s="7">
        <v>0</v>
      </c>
      <c r="J8284" s="7">
        <v>9</v>
      </c>
      <c r="K8284" s="7">
        <v>2440</v>
      </c>
      <c r="L8284" s="21">
        <v>0</v>
      </c>
      <c r="M8284">
        <v>47.616100000000003</v>
      </c>
      <c r="N8284" s="19">
        <v>12929</v>
      </c>
      <c r="O8284" s="19">
        <v>3</v>
      </c>
      <c r="P8284" s="19">
        <v>1983</v>
      </c>
      <c r="Q8284" s="19">
        <v>12929</v>
      </c>
      <c r="R8284">
        <v>98074</v>
      </c>
      <c r="S8284">
        <v>-122.021</v>
      </c>
      <c r="T8284" s="23">
        <v>2490</v>
      </c>
      <c r="U8284" s="23">
        <v>0</v>
      </c>
      <c r="W8284" s="35">
        <f>$D$1*D8284+$E$1*E8284+$F$1*F8284+$G$1*G8284+$H$1*H8284+$I$1*I8284+$J$1*J8284+$K$1*K8284+$M$1*M8284+$AB$3</f>
        <v>704718.59625955671</v>
      </c>
      <c r="X8284" s="35">
        <f t="shared" si="133"/>
        <v>0</v>
      </c>
      <c r="Y8284" s="16">
        <f>(W8284-C8284)/C8284</f>
        <v>0.14402369522655309</v>
      </c>
    </row>
    <row r="8285" spans="1:25" x14ac:dyDescent="0.35">
      <c r="A8285">
        <v>3644100072</v>
      </c>
      <c r="B8285" t="s">
        <v>278</v>
      </c>
      <c r="C8285" s="9">
        <v>245000</v>
      </c>
      <c r="D8285" s="7">
        <v>2</v>
      </c>
      <c r="E8285" s="7">
        <v>1</v>
      </c>
      <c r="F8285" s="7">
        <v>670</v>
      </c>
      <c r="G8285" s="7">
        <v>1</v>
      </c>
      <c r="H8285" s="7">
        <v>0</v>
      </c>
      <c r="I8285" s="7">
        <v>0</v>
      </c>
      <c r="J8285" s="7">
        <v>6</v>
      </c>
      <c r="K8285" s="7">
        <v>1220</v>
      </c>
      <c r="L8285" s="21">
        <v>0</v>
      </c>
      <c r="M8285">
        <v>47.591799999999999</v>
      </c>
      <c r="N8285" s="19">
        <v>2356</v>
      </c>
      <c r="O8285" s="19">
        <v>5</v>
      </c>
      <c r="P8285" s="19">
        <v>1960</v>
      </c>
      <c r="Q8285" s="19">
        <v>1740</v>
      </c>
      <c r="R8285">
        <v>98144</v>
      </c>
      <c r="S8285">
        <v>-122.295</v>
      </c>
      <c r="T8285" s="23">
        <v>670</v>
      </c>
      <c r="U8285" s="23">
        <v>0</v>
      </c>
      <c r="W8285" s="35">
        <f>$D$1*D8285+$E$1*E8285+$F$1*F8285+$G$1*G8285+$H$1*H8285+$I$1*I8285+$J$1*J8285+$K$1*K8285+$M$1*M8285+$AB$3</f>
        <v>175915.26325105876</v>
      </c>
      <c r="X8285" s="35">
        <f t="shared" si="133"/>
        <v>0</v>
      </c>
      <c r="Y8285" s="16">
        <f>(W8285-C8285)/C8285</f>
        <v>-0.28197851734261731</v>
      </c>
    </row>
    <row r="8286" spans="1:25" x14ac:dyDescent="0.35">
      <c r="A8286">
        <v>1453602284</v>
      </c>
      <c r="B8286" t="s">
        <v>44</v>
      </c>
      <c r="C8286" s="9">
        <v>296000</v>
      </c>
      <c r="D8286" s="7">
        <v>2</v>
      </c>
      <c r="E8286" s="7">
        <v>2</v>
      </c>
      <c r="F8286" s="7">
        <v>1320</v>
      </c>
      <c r="G8286" s="7">
        <v>3</v>
      </c>
      <c r="H8286" s="7">
        <v>0</v>
      </c>
      <c r="I8286" s="7">
        <v>0</v>
      </c>
      <c r="J8286" s="7">
        <v>7</v>
      </c>
      <c r="K8286" s="7">
        <v>1430</v>
      </c>
      <c r="L8286" s="21">
        <v>0</v>
      </c>
      <c r="M8286">
        <v>47.7224</v>
      </c>
      <c r="N8286" s="19">
        <v>2040</v>
      </c>
      <c r="O8286" s="19">
        <v>3</v>
      </c>
      <c r="P8286" s="19">
        <v>1997</v>
      </c>
      <c r="Q8286" s="19">
        <v>2040</v>
      </c>
      <c r="R8286">
        <v>98125</v>
      </c>
      <c r="S8286">
        <v>-122.291</v>
      </c>
      <c r="T8286" s="23">
        <v>1320</v>
      </c>
      <c r="U8286" s="23">
        <v>0</v>
      </c>
      <c r="W8286" s="35">
        <f>$D$1*D8286+$E$1*E8286+$F$1*F8286+$G$1*G8286+$H$1*H8286+$I$1*I8286+$J$1*J8286+$K$1*K8286+$M$1*M8286+$AB$3</f>
        <v>410885.98044047132</v>
      </c>
      <c r="X8286" s="35">
        <f t="shared" si="133"/>
        <v>0</v>
      </c>
      <c r="Y8286" s="16">
        <f>(W8286-C8286)/C8286</f>
        <v>0.38812831229888961</v>
      </c>
    </row>
    <row r="8287" spans="1:25" x14ac:dyDescent="0.35">
      <c r="A8287">
        <v>4365700450</v>
      </c>
      <c r="B8287" t="s">
        <v>219</v>
      </c>
      <c r="C8287" s="9">
        <v>193000</v>
      </c>
      <c r="D8287" s="7">
        <v>2</v>
      </c>
      <c r="E8287" s="7">
        <v>1</v>
      </c>
      <c r="F8287" s="7">
        <v>950</v>
      </c>
      <c r="G8287" s="7">
        <v>1</v>
      </c>
      <c r="H8287" s="7">
        <v>0</v>
      </c>
      <c r="I8287" s="7">
        <v>0</v>
      </c>
      <c r="J8287" s="7">
        <v>6</v>
      </c>
      <c r="K8287" s="7">
        <v>1000</v>
      </c>
      <c r="L8287" s="21">
        <v>0</v>
      </c>
      <c r="M8287">
        <v>47.521900000000002</v>
      </c>
      <c r="N8287" s="19">
        <v>9000</v>
      </c>
      <c r="O8287" s="19">
        <v>3</v>
      </c>
      <c r="P8287" s="19">
        <v>1924</v>
      </c>
      <c r="Q8287" s="19">
        <v>8280</v>
      </c>
      <c r="R8287">
        <v>98106</v>
      </c>
      <c r="S8287">
        <v>-122.361</v>
      </c>
      <c r="T8287" s="23">
        <v>950</v>
      </c>
      <c r="U8287" s="23">
        <v>0</v>
      </c>
      <c r="W8287" s="35">
        <f>$D$1*D8287+$E$1*E8287+$F$1*F8287+$G$1*G8287+$H$1*H8287+$I$1*I8287+$J$1*J8287+$K$1*K8287+$M$1*M8287+$AB$3</f>
        <v>189099.39868397638</v>
      </c>
      <c r="X8287" s="35">
        <f t="shared" si="133"/>
        <v>0</v>
      </c>
      <c r="Y8287" s="16">
        <f>(W8287-C8287)/C8287</f>
        <v>-2.021036951307574E-2</v>
      </c>
    </row>
    <row r="8288" spans="1:25" x14ac:dyDescent="0.35">
      <c r="A8288">
        <v>9268200315</v>
      </c>
      <c r="B8288" t="s">
        <v>75</v>
      </c>
      <c r="C8288" s="9">
        <v>456000</v>
      </c>
      <c r="D8288" s="7">
        <v>3</v>
      </c>
      <c r="E8288" s="7">
        <v>2</v>
      </c>
      <c r="F8288" s="7">
        <v>1870</v>
      </c>
      <c r="G8288" s="7">
        <v>1.5</v>
      </c>
      <c r="H8288" s="7">
        <v>0</v>
      </c>
      <c r="I8288" s="7">
        <v>0</v>
      </c>
      <c r="J8288" s="7">
        <v>7</v>
      </c>
      <c r="K8288" s="7">
        <v>1640</v>
      </c>
      <c r="L8288" s="21">
        <v>0</v>
      </c>
      <c r="M8288">
        <v>47.696399999999997</v>
      </c>
      <c r="N8288" s="19">
        <v>8442</v>
      </c>
      <c r="O8288" s="19">
        <v>5</v>
      </c>
      <c r="P8288" s="19">
        <v>1927</v>
      </c>
      <c r="Q8288" s="19">
        <v>6174</v>
      </c>
      <c r="R8288">
        <v>98117</v>
      </c>
      <c r="S8288">
        <v>-122.36499999999999</v>
      </c>
      <c r="T8288" s="23">
        <v>1060</v>
      </c>
      <c r="U8288" s="23">
        <v>810</v>
      </c>
      <c r="W8288" s="35">
        <f>$D$1*D8288+$E$1*E8288+$F$1*F8288+$G$1*G8288+$H$1*H8288+$I$1*I8288+$J$1*J8288+$K$1*K8288+$M$1*M8288+$AB$3</f>
        <v>521378.99319353327</v>
      </c>
      <c r="X8288" s="35">
        <f t="shared" si="133"/>
        <v>0</v>
      </c>
      <c r="Y8288" s="16">
        <f>(W8288-C8288)/C8288</f>
        <v>0.14337498507353788</v>
      </c>
    </row>
    <row r="8289" spans="1:25" x14ac:dyDescent="0.35">
      <c r="A8289">
        <v>4358700141</v>
      </c>
      <c r="B8289" t="s">
        <v>186</v>
      </c>
      <c r="C8289" s="9">
        <v>480000</v>
      </c>
      <c r="D8289" s="7">
        <v>4</v>
      </c>
      <c r="E8289" s="7">
        <v>1.75</v>
      </c>
      <c r="F8289" s="7">
        <v>1840</v>
      </c>
      <c r="G8289" s="7">
        <v>1</v>
      </c>
      <c r="H8289" s="7">
        <v>0</v>
      </c>
      <c r="I8289" s="7">
        <v>0</v>
      </c>
      <c r="J8289" s="7">
        <v>7</v>
      </c>
      <c r="K8289" s="7">
        <v>1520</v>
      </c>
      <c r="L8289" s="21">
        <v>0</v>
      </c>
      <c r="M8289">
        <v>47.707999999999998</v>
      </c>
      <c r="N8289" s="19">
        <v>9250</v>
      </c>
      <c r="O8289" s="19">
        <v>4</v>
      </c>
      <c r="P8289" s="19">
        <v>1956</v>
      </c>
      <c r="Q8289" s="19">
        <v>9250</v>
      </c>
      <c r="R8289">
        <v>98133</v>
      </c>
      <c r="S8289">
        <v>-122.337</v>
      </c>
      <c r="T8289" s="23">
        <v>980</v>
      </c>
      <c r="U8289" s="23">
        <v>860</v>
      </c>
      <c r="W8289" s="35">
        <f>$D$1*D8289+$E$1*E8289+$F$1*F8289+$G$1*G8289+$H$1*H8289+$I$1*I8289+$J$1*J8289+$K$1*K8289+$M$1*M8289+$AB$3</f>
        <v>505908.47710341215</v>
      </c>
      <c r="X8289" s="35">
        <f t="shared" si="133"/>
        <v>0</v>
      </c>
      <c r="Y8289" s="16">
        <f>(W8289-C8289)/C8289</f>
        <v>5.3975993965441983E-2</v>
      </c>
    </row>
    <row r="8290" spans="1:25" x14ac:dyDescent="0.35">
      <c r="A8290">
        <v>4310701577</v>
      </c>
      <c r="B8290" t="s">
        <v>276</v>
      </c>
      <c r="C8290" s="9">
        <v>382000</v>
      </c>
      <c r="D8290" s="7">
        <v>3</v>
      </c>
      <c r="E8290" s="7">
        <v>3.25</v>
      </c>
      <c r="F8290" s="7">
        <v>1410</v>
      </c>
      <c r="G8290" s="7">
        <v>3</v>
      </c>
      <c r="H8290" s="7">
        <v>0</v>
      </c>
      <c r="I8290" s="7">
        <v>0</v>
      </c>
      <c r="J8290" s="7">
        <v>8</v>
      </c>
      <c r="K8290" s="7">
        <v>1410</v>
      </c>
      <c r="L8290" s="21">
        <v>0</v>
      </c>
      <c r="M8290">
        <v>47.698099999999997</v>
      </c>
      <c r="N8290" s="19">
        <v>1253</v>
      </c>
      <c r="O8290" s="19">
        <v>3</v>
      </c>
      <c r="P8290" s="19">
        <v>2005</v>
      </c>
      <c r="Q8290" s="19">
        <v>1253</v>
      </c>
      <c r="R8290">
        <v>98103</v>
      </c>
      <c r="S8290">
        <v>-122.34</v>
      </c>
      <c r="T8290" s="23">
        <v>1410</v>
      </c>
      <c r="U8290" s="23">
        <v>0</v>
      </c>
      <c r="W8290" s="35">
        <f>$D$1*D8290+$E$1*E8290+$F$1*F8290+$G$1*G8290+$H$1*H8290+$I$1*I8290+$J$1*J8290+$K$1*K8290+$M$1*M8290+$AB$3</f>
        <v>440083.98947827145</v>
      </c>
      <c r="X8290" s="35">
        <f t="shared" si="133"/>
        <v>0</v>
      </c>
      <c r="Y8290" s="16">
        <f>(W8290-C8290)/C8290</f>
        <v>0.15205232847715042</v>
      </c>
    </row>
    <row r="8291" spans="1:25" x14ac:dyDescent="0.35">
      <c r="A8291">
        <v>9828200762</v>
      </c>
      <c r="B8291" t="s">
        <v>314</v>
      </c>
      <c r="C8291" s="9">
        <v>650000</v>
      </c>
      <c r="D8291" s="7">
        <v>2</v>
      </c>
      <c r="E8291" s="7">
        <v>1</v>
      </c>
      <c r="F8291" s="7">
        <v>1050</v>
      </c>
      <c r="G8291" s="7">
        <v>1</v>
      </c>
      <c r="H8291" s="7">
        <v>0</v>
      </c>
      <c r="I8291" s="7">
        <v>0</v>
      </c>
      <c r="J8291" s="7">
        <v>7</v>
      </c>
      <c r="K8291" s="7">
        <v>1620</v>
      </c>
      <c r="L8291" s="21">
        <v>0</v>
      </c>
      <c r="M8291">
        <v>47.617199999999997</v>
      </c>
      <c r="N8291" s="19">
        <v>2542</v>
      </c>
      <c r="O8291" s="19">
        <v>3</v>
      </c>
      <c r="P8291" s="19">
        <v>1904</v>
      </c>
      <c r="Q8291" s="19">
        <v>1809</v>
      </c>
      <c r="R8291">
        <v>98122</v>
      </c>
      <c r="S8291">
        <v>-122.298</v>
      </c>
      <c r="T8291" s="23">
        <v>880</v>
      </c>
      <c r="U8291" s="23">
        <v>170</v>
      </c>
      <c r="W8291" s="35">
        <f>$D$1*D8291+$E$1*E8291+$F$1*F8291+$G$1*G8291+$H$1*H8291+$I$1*I8291+$J$1*J8291+$K$1*K8291+$M$1*M8291+$AB$3</f>
        <v>351304.56230793148</v>
      </c>
      <c r="X8291" s="35">
        <f t="shared" si="133"/>
        <v>0</v>
      </c>
      <c r="Y8291" s="16">
        <f>(W8291-C8291)/C8291</f>
        <v>-0.45953144260318235</v>
      </c>
    </row>
    <row r="8292" spans="1:25" x14ac:dyDescent="0.35">
      <c r="A8292">
        <v>2026049097</v>
      </c>
      <c r="B8292" t="s">
        <v>285</v>
      </c>
      <c r="C8292" s="9">
        <v>431750</v>
      </c>
      <c r="D8292" s="7">
        <v>2</v>
      </c>
      <c r="E8292" s="7">
        <v>2</v>
      </c>
      <c r="F8292" s="7">
        <v>1400</v>
      </c>
      <c r="G8292" s="7">
        <v>1</v>
      </c>
      <c r="H8292" s="7">
        <v>0</v>
      </c>
      <c r="I8292" s="7">
        <v>0</v>
      </c>
      <c r="J8292" s="7">
        <v>8</v>
      </c>
      <c r="K8292" s="7">
        <v>1400</v>
      </c>
      <c r="L8292" s="21">
        <v>0</v>
      </c>
      <c r="M8292">
        <v>47.726199999999999</v>
      </c>
      <c r="N8292" s="19">
        <v>10052</v>
      </c>
      <c r="O8292" s="19">
        <v>3</v>
      </c>
      <c r="P8292" s="19">
        <v>1957</v>
      </c>
      <c r="Q8292" s="19">
        <v>8785</v>
      </c>
      <c r="R8292">
        <v>98125</v>
      </c>
      <c r="S8292">
        <v>-122.316</v>
      </c>
      <c r="T8292" s="23">
        <v>1400</v>
      </c>
      <c r="U8292" s="23">
        <v>0</v>
      </c>
      <c r="W8292" s="35">
        <f>$D$1*D8292+$E$1*E8292+$F$1*F8292+$G$1*G8292+$H$1*H8292+$I$1*I8292+$J$1*J8292+$K$1*K8292+$M$1*M8292+$AB$3</f>
        <v>557349.91893107444</v>
      </c>
      <c r="X8292" s="35">
        <f t="shared" si="133"/>
        <v>0</v>
      </c>
      <c r="Y8292" s="16">
        <f>(W8292-C8292)/C8292</f>
        <v>0.29090890314087886</v>
      </c>
    </row>
    <row r="8293" spans="1:25" x14ac:dyDescent="0.35">
      <c r="A8293">
        <v>6639900219</v>
      </c>
      <c r="B8293" t="s">
        <v>120</v>
      </c>
      <c r="C8293" s="9">
        <v>419900</v>
      </c>
      <c r="D8293" s="7">
        <v>3</v>
      </c>
      <c r="E8293" s="7">
        <v>2.5</v>
      </c>
      <c r="F8293" s="7">
        <v>1630</v>
      </c>
      <c r="G8293" s="7">
        <v>2</v>
      </c>
      <c r="H8293" s="7">
        <v>0</v>
      </c>
      <c r="I8293" s="7">
        <v>0</v>
      </c>
      <c r="J8293" s="7">
        <v>8</v>
      </c>
      <c r="K8293" s="7">
        <v>1920</v>
      </c>
      <c r="L8293" s="21">
        <v>0</v>
      </c>
      <c r="M8293">
        <v>47.691000000000003</v>
      </c>
      <c r="N8293" s="19">
        <v>1755</v>
      </c>
      <c r="O8293" s="19">
        <v>3</v>
      </c>
      <c r="P8293" s="19">
        <v>1997</v>
      </c>
      <c r="Q8293" s="19">
        <v>14550</v>
      </c>
      <c r="R8293">
        <v>98033</v>
      </c>
      <c r="S8293">
        <v>-122.176</v>
      </c>
      <c r="T8293" s="23">
        <v>1320</v>
      </c>
      <c r="U8293" s="23">
        <v>310</v>
      </c>
      <c r="W8293" s="35">
        <f>$D$1*D8293+$E$1*E8293+$F$1*F8293+$G$1*G8293+$H$1*H8293+$I$1*I8293+$J$1*J8293+$K$1*K8293+$M$1*M8293+$AB$3</f>
        <v>522610.78418183699</v>
      </c>
      <c r="X8293" s="35">
        <f t="shared" si="133"/>
        <v>0</v>
      </c>
      <c r="Y8293" s="16">
        <f>(W8293-C8293)/C8293</f>
        <v>0.24460772608201237</v>
      </c>
    </row>
    <row r="8294" spans="1:25" x14ac:dyDescent="0.35">
      <c r="A8294">
        <v>2521039066</v>
      </c>
      <c r="B8294" t="s">
        <v>220</v>
      </c>
      <c r="C8294" s="9">
        <v>315000</v>
      </c>
      <c r="D8294" s="7">
        <v>3</v>
      </c>
      <c r="E8294" s="7">
        <v>2</v>
      </c>
      <c r="F8294" s="7">
        <v>1900</v>
      </c>
      <c r="G8294" s="7">
        <v>1</v>
      </c>
      <c r="H8294" s="7">
        <v>0</v>
      </c>
      <c r="I8294" s="7">
        <v>0</v>
      </c>
      <c r="J8294" s="7">
        <v>8</v>
      </c>
      <c r="K8294" s="7">
        <v>1790</v>
      </c>
      <c r="L8294" s="21">
        <v>0</v>
      </c>
      <c r="M8294">
        <v>47.284300000000002</v>
      </c>
      <c r="N8294" s="19">
        <v>9513</v>
      </c>
      <c r="O8294" s="19">
        <v>3</v>
      </c>
      <c r="P8294" s="19">
        <v>1995</v>
      </c>
      <c r="Q8294" s="19">
        <v>8028</v>
      </c>
      <c r="R8294">
        <v>98023</v>
      </c>
      <c r="S8294">
        <v>-122.357</v>
      </c>
      <c r="T8294" s="23">
        <v>1900</v>
      </c>
      <c r="U8294" s="23">
        <v>0</v>
      </c>
      <c r="W8294" s="35">
        <f>$D$1*D8294+$E$1*E8294+$F$1*F8294+$G$1*G8294+$H$1*H8294+$I$1*I8294+$J$1*J8294+$K$1*K8294+$M$1*M8294+$AB$3</f>
        <v>347667.53175703436</v>
      </c>
      <c r="X8294" s="35">
        <f t="shared" si="133"/>
        <v>0</v>
      </c>
      <c r="Y8294" s="16">
        <f>(W8294-C8294)/C8294</f>
        <v>0.10370645002233131</v>
      </c>
    </row>
    <row r="8295" spans="1:25" x14ac:dyDescent="0.35">
      <c r="A8295">
        <v>5649300120</v>
      </c>
      <c r="B8295" t="s">
        <v>89</v>
      </c>
      <c r="C8295" s="9">
        <v>597500</v>
      </c>
      <c r="D8295" s="7">
        <v>4</v>
      </c>
      <c r="E8295" s="7">
        <v>3</v>
      </c>
      <c r="F8295" s="7">
        <v>1890</v>
      </c>
      <c r="G8295" s="7">
        <v>1</v>
      </c>
      <c r="H8295" s="7">
        <v>0</v>
      </c>
      <c r="I8295" s="7">
        <v>0</v>
      </c>
      <c r="J8295" s="7">
        <v>9</v>
      </c>
      <c r="K8295" s="7">
        <v>2730</v>
      </c>
      <c r="L8295" s="21">
        <v>0</v>
      </c>
      <c r="M8295">
        <v>47.711199999999998</v>
      </c>
      <c r="N8295" s="19">
        <v>35280</v>
      </c>
      <c r="O8295" s="19">
        <v>3</v>
      </c>
      <c r="P8295" s="19">
        <v>1979</v>
      </c>
      <c r="Q8295" s="19">
        <v>34525</v>
      </c>
      <c r="R8295">
        <v>98052</v>
      </c>
      <c r="S8295">
        <v>-122.099</v>
      </c>
      <c r="T8295" s="23">
        <v>1510</v>
      </c>
      <c r="U8295" s="23">
        <v>380</v>
      </c>
      <c r="W8295" s="35">
        <f>$D$1*D8295+$E$1*E8295+$F$1*F8295+$G$1*G8295+$H$1*H8295+$I$1*I8295+$J$1*J8295+$K$1*K8295+$M$1*M8295+$AB$3</f>
        <v>659479.37325398996</v>
      </c>
      <c r="X8295" s="35">
        <f t="shared" si="133"/>
        <v>0</v>
      </c>
      <c r="Y8295" s="16">
        <f>(W8295-C8295)/C8295</f>
        <v>0.10373116862592463</v>
      </c>
    </row>
    <row r="8296" spans="1:25" x14ac:dyDescent="0.35">
      <c r="A8296">
        <v>1774230300</v>
      </c>
      <c r="B8296" t="s">
        <v>234</v>
      </c>
      <c r="C8296" s="9">
        <v>615000</v>
      </c>
      <c r="D8296" s="7">
        <v>3</v>
      </c>
      <c r="E8296" s="7">
        <v>2.5</v>
      </c>
      <c r="F8296" s="7">
        <v>2980</v>
      </c>
      <c r="G8296" s="7">
        <v>1</v>
      </c>
      <c r="H8296" s="7">
        <v>0</v>
      </c>
      <c r="I8296" s="7">
        <v>0</v>
      </c>
      <c r="J8296" s="7">
        <v>8</v>
      </c>
      <c r="K8296" s="7">
        <v>2890</v>
      </c>
      <c r="L8296" s="21">
        <v>0</v>
      </c>
      <c r="M8296">
        <v>47.763100000000001</v>
      </c>
      <c r="N8296" s="19">
        <v>43301</v>
      </c>
      <c r="O8296" s="19">
        <v>4</v>
      </c>
      <c r="P8296" s="19">
        <v>1978</v>
      </c>
      <c r="Q8296" s="19">
        <v>35915</v>
      </c>
      <c r="R8296">
        <v>98077</v>
      </c>
      <c r="S8296">
        <v>-122.093</v>
      </c>
      <c r="T8296" s="23">
        <v>1930</v>
      </c>
      <c r="U8296" s="23">
        <v>1050</v>
      </c>
      <c r="W8296" s="35">
        <f>$D$1*D8296+$E$1*E8296+$F$1*F8296+$G$1*G8296+$H$1*H8296+$I$1*I8296+$J$1*J8296+$K$1*K8296+$M$1*M8296+$AB$3</f>
        <v>893728.98977760226</v>
      </c>
      <c r="X8296" s="35">
        <f t="shared" si="133"/>
        <v>0</v>
      </c>
      <c r="Y8296" s="16">
        <f>(W8296-C8296)/C8296</f>
        <v>0.45321786955707682</v>
      </c>
    </row>
    <row r="8297" spans="1:25" x14ac:dyDescent="0.35">
      <c r="A8297">
        <v>7313200120</v>
      </c>
      <c r="B8297" t="s">
        <v>304</v>
      </c>
      <c r="C8297" s="9">
        <v>605000</v>
      </c>
      <c r="D8297" s="7">
        <v>4</v>
      </c>
      <c r="E8297" s="7">
        <v>3.25</v>
      </c>
      <c r="F8297" s="7">
        <v>2885</v>
      </c>
      <c r="G8297" s="7">
        <v>2</v>
      </c>
      <c r="H8297" s="7">
        <v>0</v>
      </c>
      <c r="I8297" s="7">
        <v>0</v>
      </c>
      <c r="J8297" s="7">
        <v>8</v>
      </c>
      <c r="K8297" s="7">
        <v>1910</v>
      </c>
      <c r="L8297" s="21">
        <v>0</v>
      </c>
      <c r="M8297">
        <v>47.517400000000002</v>
      </c>
      <c r="N8297" s="19">
        <v>33671</v>
      </c>
      <c r="O8297" s="19">
        <v>4</v>
      </c>
      <c r="P8297" s="19">
        <v>1984</v>
      </c>
      <c r="Q8297" s="19">
        <v>16000</v>
      </c>
      <c r="R8297">
        <v>98027</v>
      </c>
      <c r="S8297">
        <v>-122.04600000000001</v>
      </c>
      <c r="T8297" s="23">
        <v>2885</v>
      </c>
      <c r="U8297" s="23">
        <v>0</v>
      </c>
      <c r="W8297" s="35">
        <f>$D$1*D8297+$E$1*E8297+$F$1*F8297+$G$1*G8297+$H$1*H8297+$I$1*I8297+$J$1*J8297+$K$1*K8297+$M$1*M8297+$AB$3</f>
        <v>637853.58479287848</v>
      </c>
      <c r="X8297" s="35">
        <f t="shared" si="133"/>
        <v>0</v>
      </c>
      <c r="Y8297" s="16">
        <f>(W8297-C8297)/C8297</f>
        <v>5.4303445938642114E-2</v>
      </c>
    </row>
    <row r="8298" spans="1:25" x14ac:dyDescent="0.35">
      <c r="A8298">
        <v>4137010540</v>
      </c>
      <c r="B8298" t="s">
        <v>139</v>
      </c>
      <c r="C8298" s="9">
        <v>220000</v>
      </c>
      <c r="D8298" s="7">
        <v>3</v>
      </c>
      <c r="E8298" s="7">
        <v>2.5</v>
      </c>
      <c r="F8298" s="7">
        <v>1980</v>
      </c>
      <c r="G8298" s="7">
        <v>2</v>
      </c>
      <c r="H8298" s="7">
        <v>0</v>
      </c>
      <c r="I8298" s="7">
        <v>0</v>
      </c>
      <c r="J8298" s="7">
        <v>8</v>
      </c>
      <c r="K8298" s="7">
        <v>2130</v>
      </c>
      <c r="L8298" s="21">
        <v>0</v>
      </c>
      <c r="M8298">
        <v>47.265599999999999</v>
      </c>
      <c r="N8298" s="19">
        <v>11900</v>
      </c>
      <c r="O8298" s="19">
        <v>3</v>
      </c>
      <c r="P8298" s="19">
        <v>1990</v>
      </c>
      <c r="Q8298" s="19">
        <v>9933</v>
      </c>
      <c r="R8298">
        <v>98092</v>
      </c>
      <c r="S8298">
        <v>-122.217</v>
      </c>
      <c r="T8298" s="23">
        <v>1980</v>
      </c>
      <c r="U8298" s="23">
        <v>0</v>
      </c>
      <c r="W8298" s="35">
        <f>$D$1*D8298+$E$1*E8298+$F$1*F8298+$G$1*G8298+$H$1*H8298+$I$1*I8298+$J$1*J8298+$K$1*K8298+$M$1*M8298+$AB$3</f>
        <v>322246.42455300316</v>
      </c>
      <c r="X8298" s="35">
        <f t="shared" si="133"/>
        <v>0</v>
      </c>
      <c r="Y8298" s="16">
        <f>(W8298-C8298)/C8298</f>
        <v>0.46475647524092345</v>
      </c>
    </row>
    <row r="8299" spans="1:25" x14ac:dyDescent="0.35">
      <c r="A8299">
        <v>7844200120</v>
      </c>
      <c r="B8299" t="s">
        <v>179</v>
      </c>
      <c r="C8299" s="9">
        <v>340000</v>
      </c>
      <c r="D8299" s="7">
        <v>4</v>
      </c>
      <c r="E8299" s="7">
        <v>2.5</v>
      </c>
      <c r="F8299" s="7">
        <v>3020</v>
      </c>
      <c r="G8299" s="7">
        <v>1</v>
      </c>
      <c r="H8299" s="7">
        <v>0</v>
      </c>
      <c r="I8299" s="7">
        <v>0</v>
      </c>
      <c r="J8299" s="7">
        <v>8</v>
      </c>
      <c r="K8299" s="7">
        <v>1900</v>
      </c>
      <c r="L8299" s="21">
        <v>0</v>
      </c>
      <c r="M8299">
        <v>47.4298</v>
      </c>
      <c r="N8299" s="19">
        <v>8750</v>
      </c>
      <c r="O8299" s="19">
        <v>3</v>
      </c>
      <c r="P8299" s="19">
        <v>1960</v>
      </c>
      <c r="Q8299" s="19">
        <v>8750</v>
      </c>
      <c r="R8299">
        <v>98188</v>
      </c>
      <c r="S8299">
        <v>-122.29</v>
      </c>
      <c r="T8299" s="23">
        <v>1710</v>
      </c>
      <c r="U8299" s="23">
        <v>1310</v>
      </c>
      <c r="W8299" s="35">
        <f>$D$1*D8299+$E$1*E8299+$F$1*F8299+$G$1*G8299+$H$1*H8299+$I$1*I8299+$J$1*J8299+$K$1*K8299+$M$1*M8299+$AB$3</f>
        <v>645895.40203104541</v>
      </c>
      <c r="X8299" s="35">
        <f t="shared" si="133"/>
        <v>0</v>
      </c>
      <c r="Y8299" s="16">
        <f>(W8299-C8299)/C8299</f>
        <v>0.89969235891483945</v>
      </c>
    </row>
    <row r="8300" spans="1:25" x14ac:dyDescent="0.35">
      <c r="A8300">
        <v>1923099058</v>
      </c>
      <c r="B8300" t="s">
        <v>247</v>
      </c>
      <c r="C8300" s="9">
        <v>620000</v>
      </c>
      <c r="D8300" s="7">
        <v>4</v>
      </c>
      <c r="E8300" s="7">
        <v>2.5</v>
      </c>
      <c r="F8300" s="7">
        <v>2980</v>
      </c>
      <c r="G8300" s="7">
        <v>2</v>
      </c>
      <c r="H8300" s="7">
        <v>0</v>
      </c>
      <c r="I8300" s="7">
        <v>0</v>
      </c>
      <c r="J8300" s="7">
        <v>9</v>
      </c>
      <c r="K8300" s="7">
        <v>2530</v>
      </c>
      <c r="L8300" s="21">
        <v>0</v>
      </c>
      <c r="M8300">
        <v>47.457500000000003</v>
      </c>
      <c r="N8300" s="19">
        <v>210395</v>
      </c>
      <c r="O8300" s="19">
        <v>3</v>
      </c>
      <c r="P8300" s="19">
        <v>2001</v>
      </c>
      <c r="Q8300" s="19">
        <v>45596</v>
      </c>
      <c r="R8300">
        <v>98045</v>
      </c>
      <c r="S8300">
        <v>-121.70699999999999</v>
      </c>
      <c r="T8300" s="23">
        <v>2980</v>
      </c>
      <c r="U8300" s="23">
        <v>0</v>
      </c>
      <c r="W8300" s="35">
        <f>$D$1*D8300+$E$1*E8300+$F$1*F8300+$G$1*G8300+$H$1*H8300+$I$1*I8300+$J$1*J8300+$K$1*K8300+$M$1*M8300+$AB$3</f>
        <v>707538.60181897134</v>
      </c>
      <c r="X8300" s="35">
        <f t="shared" si="133"/>
        <v>0</v>
      </c>
      <c r="Y8300" s="16">
        <f>(W8300-C8300)/C8300</f>
        <v>0.14119129325640539</v>
      </c>
    </row>
    <row r="8301" spans="1:25" x14ac:dyDescent="0.35">
      <c r="A8301">
        <v>7922710690</v>
      </c>
      <c r="B8301" t="s">
        <v>98</v>
      </c>
      <c r="C8301" s="9">
        <v>602000</v>
      </c>
      <c r="D8301" s="7">
        <v>5</v>
      </c>
      <c r="E8301" s="7">
        <v>1.75</v>
      </c>
      <c r="F8301" s="7">
        <v>3290</v>
      </c>
      <c r="G8301" s="7">
        <v>1.5</v>
      </c>
      <c r="H8301" s="7">
        <v>0</v>
      </c>
      <c r="I8301" s="7">
        <v>0</v>
      </c>
      <c r="J8301" s="7">
        <v>8</v>
      </c>
      <c r="K8301" s="7">
        <v>2210</v>
      </c>
      <c r="L8301" s="21">
        <v>0</v>
      </c>
      <c r="M8301">
        <v>47.662599999999998</v>
      </c>
      <c r="N8301" s="19">
        <v>11900</v>
      </c>
      <c r="O8301" s="19">
        <v>3</v>
      </c>
      <c r="P8301" s="19">
        <v>1973</v>
      </c>
      <c r="Q8301" s="19">
        <v>8549</v>
      </c>
      <c r="R8301">
        <v>98052</v>
      </c>
      <c r="S8301">
        <v>-122.14100000000001</v>
      </c>
      <c r="T8301" s="23">
        <v>3290</v>
      </c>
      <c r="U8301" s="23">
        <v>0</v>
      </c>
      <c r="W8301" s="35">
        <f>$D$1*D8301+$E$1*E8301+$F$1*F8301+$G$1*G8301+$H$1*H8301+$I$1*I8301+$J$1*J8301+$K$1*K8301+$M$1*M8301+$AB$3</f>
        <v>822329.87115309387</v>
      </c>
      <c r="X8301" s="35">
        <f t="shared" si="133"/>
        <v>0</v>
      </c>
      <c r="Y8301" s="16">
        <f>(W8301-C8301)/C8301</f>
        <v>0.36599646370945826</v>
      </c>
    </row>
    <row r="8302" spans="1:25" x14ac:dyDescent="0.35">
      <c r="A8302">
        <v>2624049165</v>
      </c>
      <c r="B8302" t="s">
        <v>190</v>
      </c>
      <c r="C8302" s="9">
        <v>575000</v>
      </c>
      <c r="D8302" s="7">
        <v>3</v>
      </c>
      <c r="E8302" s="7">
        <v>1.75</v>
      </c>
      <c r="F8302" s="7">
        <v>1580</v>
      </c>
      <c r="G8302" s="7">
        <v>1</v>
      </c>
      <c r="H8302" s="7">
        <v>0</v>
      </c>
      <c r="I8302" s="7">
        <v>0</v>
      </c>
      <c r="J8302" s="7">
        <v>7</v>
      </c>
      <c r="K8302" s="7">
        <v>2150</v>
      </c>
      <c r="L8302" s="21">
        <v>0</v>
      </c>
      <c r="M8302">
        <v>47.536799999999999</v>
      </c>
      <c r="N8302" s="19">
        <v>11750</v>
      </c>
      <c r="O8302" s="19">
        <v>4</v>
      </c>
      <c r="P8302" s="19">
        <v>1951</v>
      </c>
      <c r="Q8302" s="19">
        <v>11750</v>
      </c>
      <c r="R8302">
        <v>98118</v>
      </c>
      <c r="S8302">
        <v>-122.265</v>
      </c>
      <c r="T8302" s="23">
        <v>1180</v>
      </c>
      <c r="U8302" s="23">
        <v>400</v>
      </c>
      <c r="W8302" s="35">
        <f>$D$1*D8302+$E$1*E8302+$F$1*F8302+$G$1*G8302+$H$1*H8302+$I$1*I8302+$J$1*J8302+$K$1*K8302+$M$1*M8302+$AB$3</f>
        <v>374981.04966963455</v>
      </c>
      <c r="X8302" s="35">
        <f t="shared" si="133"/>
        <v>0</v>
      </c>
      <c r="Y8302" s="16">
        <f>(W8302-C8302)/C8302</f>
        <v>-0.34785904405280949</v>
      </c>
    </row>
    <row r="8303" spans="1:25" x14ac:dyDescent="0.35">
      <c r="A8303">
        <v>7575600100</v>
      </c>
      <c r="B8303" t="s">
        <v>150</v>
      </c>
      <c r="C8303" s="9">
        <v>285000</v>
      </c>
      <c r="D8303" s="7">
        <v>3</v>
      </c>
      <c r="E8303" s="7">
        <v>2.5</v>
      </c>
      <c r="F8303" s="7">
        <v>2090</v>
      </c>
      <c r="G8303" s="7">
        <v>1</v>
      </c>
      <c r="H8303" s="7">
        <v>0</v>
      </c>
      <c r="I8303" s="7">
        <v>0</v>
      </c>
      <c r="J8303" s="7">
        <v>8</v>
      </c>
      <c r="K8303" s="7">
        <v>1750</v>
      </c>
      <c r="L8303" s="21">
        <v>0</v>
      </c>
      <c r="M8303">
        <v>47.353700000000003</v>
      </c>
      <c r="N8303" s="19">
        <v>10834</v>
      </c>
      <c r="O8303" s="19">
        <v>4</v>
      </c>
      <c r="P8303" s="19">
        <v>1987</v>
      </c>
      <c r="Q8303" s="19">
        <v>8595</v>
      </c>
      <c r="R8303">
        <v>98003</v>
      </c>
      <c r="S8303">
        <v>-122.303</v>
      </c>
      <c r="T8303" s="23">
        <v>1360</v>
      </c>
      <c r="U8303" s="23">
        <v>730</v>
      </c>
      <c r="W8303" s="35">
        <f>$D$1*D8303+$E$1*E8303+$F$1*F8303+$G$1*G8303+$H$1*H8303+$I$1*I8303+$J$1*J8303+$K$1*K8303+$M$1*M8303+$AB$3</f>
        <v>427066.78591738641</v>
      </c>
      <c r="X8303" s="35">
        <f t="shared" si="133"/>
        <v>0</v>
      </c>
      <c r="Y8303" s="16">
        <f>(W8303-C8303)/C8303</f>
        <v>0.49847995058732075</v>
      </c>
    </row>
    <row r="8304" spans="1:25" x14ac:dyDescent="0.35">
      <c r="A8304">
        <v>3450400330</v>
      </c>
      <c r="B8304" t="s">
        <v>293</v>
      </c>
      <c r="C8304" s="9">
        <v>306500</v>
      </c>
      <c r="D8304" s="7">
        <v>3</v>
      </c>
      <c r="E8304" s="7">
        <v>1.5</v>
      </c>
      <c r="F8304" s="7">
        <v>1100</v>
      </c>
      <c r="G8304" s="7">
        <v>1</v>
      </c>
      <c r="H8304" s="7">
        <v>0</v>
      </c>
      <c r="I8304" s="7">
        <v>0</v>
      </c>
      <c r="J8304" s="7">
        <v>7</v>
      </c>
      <c r="K8304" s="7">
        <v>1430</v>
      </c>
      <c r="L8304" s="21">
        <v>0</v>
      </c>
      <c r="M8304">
        <v>47.500399999999999</v>
      </c>
      <c r="N8304" s="19">
        <v>8140</v>
      </c>
      <c r="O8304" s="19">
        <v>4</v>
      </c>
      <c r="P8304" s="19">
        <v>1965</v>
      </c>
      <c r="Q8304" s="19">
        <v>7700</v>
      </c>
      <c r="R8304">
        <v>98059</v>
      </c>
      <c r="S8304">
        <v>-122.16200000000001</v>
      </c>
      <c r="T8304" s="23">
        <v>1100</v>
      </c>
      <c r="U8304" s="23">
        <v>0</v>
      </c>
      <c r="W8304" s="35">
        <f>$D$1*D8304+$E$1*E8304+$F$1*F8304+$G$1*G8304+$H$1*H8304+$I$1*I8304+$J$1*J8304+$K$1*K8304+$M$1*M8304+$AB$3</f>
        <v>245964.90005623177</v>
      </c>
      <c r="X8304" s="35">
        <f t="shared" si="133"/>
        <v>0</v>
      </c>
      <c r="Y8304" s="16">
        <f>(W8304-C8304)/C8304</f>
        <v>-0.19750440438423567</v>
      </c>
    </row>
    <row r="8305" spans="1:25" x14ac:dyDescent="0.35">
      <c r="A8305">
        <v>4307300930</v>
      </c>
      <c r="B8305" t="s">
        <v>121</v>
      </c>
      <c r="C8305" s="9">
        <v>325000</v>
      </c>
      <c r="D8305" s="7">
        <v>3</v>
      </c>
      <c r="E8305" s="7">
        <v>2.5</v>
      </c>
      <c r="F8305" s="7">
        <v>1870</v>
      </c>
      <c r="G8305" s="7">
        <v>2</v>
      </c>
      <c r="H8305" s="7">
        <v>0</v>
      </c>
      <c r="I8305" s="7">
        <v>0</v>
      </c>
      <c r="J8305" s="7">
        <v>7</v>
      </c>
      <c r="K8305" s="7">
        <v>2160</v>
      </c>
      <c r="L8305" s="21">
        <v>0</v>
      </c>
      <c r="M8305">
        <v>47.4831</v>
      </c>
      <c r="N8305" s="19">
        <v>3480</v>
      </c>
      <c r="O8305" s="19">
        <v>3</v>
      </c>
      <c r="P8305" s="19">
        <v>2002</v>
      </c>
      <c r="Q8305" s="19">
        <v>3480</v>
      </c>
      <c r="R8305">
        <v>98056</v>
      </c>
      <c r="S8305">
        <v>-122.18300000000001</v>
      </c>
      <c r="T8305" s="23">
        <v>1870</v>
      </c>
      <c r="U8305" s="23">
        <v>0</v>
      </c>
      <c r="W8305" s="35">
        <f>$D$1*D8305+$E$1*E8305+$F$1*F8305+$G$1*G8305+$H$1*H8305+$I$1*I8305+$J$1*J8305+$K$1*K8305+$M$1*M8305+$AB$3</f>
        <v>366391.35920481756</v>
      </c>
      <c r="X8305" s="35">
        <f t="shared" si="133"/>
        <v>0</v>
      </c>
      <c r="Y8305" s="16">
        <f>(W8305-C8305)/C8305</f>
        <v>0.12735802832251558</v>
      </c>
    </row>
    <row r="8306" spans="1:25" x14ac:dyDescent="0.35">
      <c r="A8306">
        <v>3288301030</v>
      </c>
      <c r="B8306" t="s">
        <v>243</v>
      </c>
      <c r="C8306" s="9">
        <v>623000</v>
      </c>
      <c r="D8306" s="7">
        <v>3</v>
      </c>
      <c r="E8306" s="7">
        <v>2.75</v>
      </c>
      <c r="F8306" s="7">
        <v>2390</v>
      </c>
      <c r="G8306" s="7">
        <v>1</v>
      </c>
      <c r="H8306" s="7">
        <v>0</v>
      </c>
      <c r="I8306" s="7">
        <v>0</v>
      </c>
      <c r="J8306" s="7">
        <v>8</v>
      </c>
      <c r="K8306" s="7">
        <v>2390</v>
      </c>
      <c r="L8306" s="21">
        <v>0</v>
      </c>
      <c r="M8306">
        <v>47.733899999999998</v>
      </c>
      <c r="N8306" s="19">
        <v>21804</v>
      </c>
      <c r="O8306" s="19">
        <v>3</v>
      </c>
      <c r="P8306" s="19">
        <v>1973</v>
      </c>
      <c r="Q8306" s="19">
        <v>10136</v>
      </c>
      <c r="R8306">
        <v>98034</v>
      </c>
      <c r="S8306">
        <v>-122.18300000000001</v>
      </c>
      <c r="T8306" s="23">
        <v>1450</v>
      </c>
      <c r="U8306" s="23">
        <v>940</v>
      </c>
      <c r="W8306" s="35">
        <f>$D$1*D8306+$E$1*E8306+$F$1*F8306+$G$1*G8306+$H$1*H8306+$I$1*I8306+$J$1*J8306+$K$1*K8306+$M$1*M8306+$AB$3</f>
        <v>740810.14076667279</v>
      </c>
      <c r="X8306" s="35">
        <f t="shared" si="133"/>
        <v>0</v>
      </c>
      <c r="Y8306" s="16">
        <f>(W8306-C8306)/C8306</f>
        <v>0.18910134954522118</v>
      </c>
    </row>
    <row r="8307" spans="1:25" x14ac:dyDescent="0.35">
      <c r="A8307">
        <v>5466350120</v>
      </c>
      <c r="B8307" t="s">
        <v>64</v>
      </c>
      <c r="C8307" s="9">
        <v>256500</v>
      </c>
      <c r="D8307" s="7">
        <v>3</v>
      </c>
      <c r="E8307" s="7">
        <v>2</v>
      </c>
      <c r="F8307" s="7">
        <v>1320</v>
      </c>
      <c r="G8307" s="7">
        <v>1</v>
      </c>
      <c r="H8307" s="7">
        <v>0</v>
      </c>
      <c r="I8307" s="7">
        <v>0</v>
      </c>
      <c r="J8307" s="7">
        <v>7</v>
      </c>
      <c r="K8307" s="7">
        <v>1600</v>
      </c>
      <c r="L8307" s="21">
        <v>0</v>
      </c>
      <c r="M8307">
        <v>47.3904</v>
      </c>
      <c r="N8307" s="19">
        <v>8568</v>
      </c>
      <c r="O8307" s="19">
        <v>3</v>
      </c>
      <c r="P8307" s="19">
        <v>1993</v>
      </c>
      <c r="Q8307" s="19">
        <v>8463</v>
      </c>
      <c r="R8307">
        <v>98042</v>
      </c>
      <c r="S8307">
        <v>-122.164</v>
      </c>
      <c r="T8307" s="23">
        <v>1320</v>
      </c>
      <c r="U8307" s="23">
        <v>0</v>
      </c>
      <c r="W8307" s="35">
        <f>$D$1*D8307+$E$1*E8307+$F$1*F8307+$G$1*G8307+$H$1*H8307+$I$1*I8307+$J$1*J8307+$K$1*K8307+$M$1*M8307+$AB$3</f>
        <v>216401.86529354006</v>
      </c>
      <c r="X8307" s="35">
        <f t="shared" si="133"/>
        <v>0</v>
      </c>
      <c r="Y8307" s="16">
        <f>(W8307-C8307)/C8307</f>
        <v>-0.15632801055150075</v>
      </c>
    </row>
    <row r="8308" spans="1:25" x14ac:dyDescent="0.35">
      <c r="A8308">
        <v>3791410210</v>
      </c>
      <c r="B8308" t="s">
        <v>156</v>
      </c>
      <c r="C8308" s="9">
        <v>473000</v>
      </c>
      <c r="D8308" s="7">
        <v>5</v>
      </c>
      <c r="E8308" s="7">
        <v>3.5</v>
      </c>
      <c r="F8308" s="7">
        <v>3430</v>
      </c>
      <c r="G8308" s="7">
        <v>2</v>
      </c>
      <c r="H8308" s="7">
        <v>0</v>
      </c>
      <c r="I8308" s="7">
        <v>0</v>
      </c>
      <c r="J8308" s="7">
        <v>10</v>
      </c>
      <c r="K8308" s="7">
        <v>3650</v>
      </c>
      <c r="L8308" s="21">
        <v>0</v>
      </c>
      <c r="M8308">
        <v>47.406500000000001</v>
      </c>
      <c r="N8308" s="19">
        <v>6872</v>
      </c>
      <c r="O8308" s="19">
        <v>3</v>
      </c>
      <c r="P8308" s="19">
        <v>2002</v>
      </c>
      <c r="Q8308" s="19">
        <v>6600</v>
      </c>
      <c r="R8308">
        <v>98031</v>
      </c>
      <c r="S8308">
        <v>-122.20699999999999</v>
      </c>
      <c r="T8308" s="23">
        <v>2830</v>
      </c>
      <c r="U8308" s="23">
        <v>600</v>
      </c>
      <c r="W8308" s="35">
        <f>$D$1*D8308+$E$1*E8308+$F$1*F8308+$G$1*G8308+$H$1*H8308+$I$1*I8308+$J$1*J8308+$K$1*K8308+$M$1*M8308+$AB$3</f>
        <v>808249.0634069033</v>
      </c>
      <c r="X8308" s="35">
        <f t="shared" si="133"/>
        <v>0</v>
      </c>
      <c r="Y8308" s="16">
        <f>(W8308-C8308)/C8308</f>
        <v>0.70877180424292452</v>
      </c>
    </row>
    <row r="8309" spans="1:25" x14ac:dyDescent="0.35">
      <c r="A8309">
        <v>1795900120</v>
      </c>
      <c r="B8309" t="s">
        <v>255</v>
      </c>
      <c r="C8309" s="9">
        <v>549000</v>
      </c>
      <c r="D8309" s="7">
        <v>3</v>
      </c>
      <c r="E8309" s="7">
        <v>2.5</v>
      </c>
      <c r="F8309" s="7">
        <v>2250</v>
      </c>
      <c r="G8309" s="7">
        <v>2</v>
      </c>
      <c r="H8309" s="7">
        <v>0</v>
      </c>
      <c r="I8309" s="7">
        <v>0</v>
      </c>
      <c r="J8309" s="7">
        <v>8</v>
      </c>
      <c r="K8309" s="7">
        <v>2290</v>
      </c>
      <c r="L8309" s="21">
        <v>0</v>
      </c>
      <c r="M8309">
        <v>47.726799999999997</v>
      </c>
      <c r="N8309" s="19">
        <v>9235</v>
      </c>
      <c r="O8309" s="19">
        <v>3</v>
      </c>
      <c r="P8309" s="19">
        <v>1985</v>
      </c>
      <c r="Q8309" s="19">
        <v>8187</v>
      </c>
      <c r="R8309">
        <v>98052</v>
      </c>
      <c r="S8309">
        <v>-122.105</v>
      </c>
      <c r="T8309" s="23">
        <v>2250</v>
      </c>
      <c r="U8309" s="23">
        <v>0</v>
      </c>
      <c r="W8309" s="35">
        <f>$D$1*D8309+$E$1*E8309+$F$1*F8309+$G$1*G8309+$H$1*H8309+$I$1*I8309+$J$1*J8309+$K$1*K8309+$M$1*M8309+$AB$3</f>
        <v>682129.49035751075</v>
      </c>
      <c r="X8309" s="35">
        <f t="shared" si="133"/>
        <v>0</v>
      </c>
      <c r="Y8309" s="16">
        <f>(W8309-C8309)/C8309</f>
        <v>0.24249451795539298</v>
      </c>
    </row>
    <row r="8310" spans="1:25" x14ac:dyDescent="0.35">
      <c r="A8310">
        <v>8656300385</v>
      </c>
      <c r="B8310" t="s">
        <v>284</v>
      </c>
      <c r="C8310" s="9">
        <v>305000</v>
      </c>
      <c r="D8310" s="7">
        <v>3</v>
      </c>
      <c r="E8310" s="7">
        <v>1</v>
      </c>
      <c r="F8310" s="7">
        <v>1710</v>
      </c>
      <c r="G8310" s="7">
        <v>1</v>
      </c>
      <c r="H8310" s="7">
        <v>0</v>
      </c>
      <c r="I8310" s="7">
        <v>0</v>
      </c>
      <c r="J8310" s="7">
        <v>6</v>
      </c>
      <c r="K8310" s="7">
        <v>1650</v>
      </c>
      <c r="L8310" s="21">
        <v>0</v>
      </c>
      <c r="M8310">
        <v>47.655999999999999</v>
      </c>
      <c r="N8310" s="19">
        <v>19115</v>
      </c>
      <c r="O8310" s="19">
        <v>3</v>
      </c>
      <c r="P8310" s="19">
        <v>1986</v>
      </c>
      <c r="Q8310" s="19">
        <v>15144</v>
      </c>
      <c r="R8310">
        <v>98014</v>
      </c>
      <c r="S8310">
        <v>-121.913</v>
      </c>
      <c r="T8310" s="23">
        <v>1710</v>
      </c>
      <c r="U8310" s="23">
        <v>0</v>
      </c>
      <c r="W8310" s="35">
        <f>$D$1*D8310+$E$1*E8310+$F$1*F8310+$G$1*G8310+$H$1*H8310+$I$1*I8310+$J$1*J8310+$K$1*K8310+$M$1*M8310+$AB$3</f>
        <v>412679.92499538511</v>
      </c>
      <c r="X8310" s="35">
        <f t="shared" si="133"/>
        <v>0</v>
      </c>
      <c r="Y8310" s="16">
        <f>(W8310-C8310)/C8310</f>
        <v>0.35304893441109875</v>
      </c>
    </row>
    <row r="8311" spans="1:25" x14ac:dyDescent="0.35">
      <c r="A8311">
        <v>6649250410</v>
      </c>
      <c r="B8311" t="s">
        <v>265</v>
      </c>
      <c r="C8311" s="9">
        <v>317000</v>
      </c>
      <c r="D8311" s="7">
        <v>4</v>
      </c>
      <c r="E8311" s="7">
        <v>2.5</v>
      </c>
      <c r="F8311" s="7">
        <v>2160</v>
      </c>
      <c r="G8311" s="7">
        <v>2</v>
      </c>
      <c r="H8311" s="7">
        <v>0</v>
      </c>
      <c r="I8311" s="7">
        <v>0</v>
      </c>
      <c r="J8311" s="7">
        <v>9</v>
      </c>
      <c r="K8311" s="7">
        <v>2490</v>
      </c>
      <c r="L8311" s="21">
        <v>0</v>
      </c>
      <c r="M8311">
        <v>47.3337</v>
      </c>
      <c r="N8311" s="19">
        <v>8049</v>
      </c>
      <c r="O8311" s="19">
        <v>3</v>
      </c>
      <c r="P8311" s="19">
        <v>1988</v>
      </c>
      <c r="Q8311" s="19">
        <v>8995</v>
      </c>
      <c r="R8311">
        <v>98001</v>
      </c>
      <c r="S8311">
        <v>-122.26</v>
      </c>
      <c r="T8311" s="23">
        <v>2160</v>
      </c>
      <c r="U8311" s="23">
        <v>0</v>
      </c>
      <c r="W8311" s="35">
        <f>$D$1*D8311+$E$1*E8311+$F$1*F8311+$G$1*G8311+$H$1*H8311+$I$1*I8311+$J$1*J8311+$K$1*K8311+$M$1*M8311+$AB$3</f>
        <v>449942.14963252097</v>
      </c>
      <c r="X8311" s="35">
        <f t="shared" si="133"/>
        <v>0</v>
      </c>
      <c r="Y8311" s="16">
        <f>(W8311-C8311)/C8311</f>
        <v>0.4193758663486466</v>
      </c>
    </row>
    <row r="8312" spans="1:25" x14ac:dyDescent="0.35">
      <c r="A8312">
        <v>1426049054</v>
      </c>
      <c r="B8312" t="s">
        <v>183</v>
      </c>
      <c r="C8312" s="9">
        <v>450000</v>
      </c>
      <c r="D8312" s="7">
        <v>3</v>
      </c>
      <c r="E8312" s="7">
        <v>1.75</v>
      </c>
      <c r="F8312" s="7">
        <v>1400</v>
      </c>
      <c r="G8312" s="7">
        <v>1</v>
      </c>
      <c r="H8312" s="7">
        <v>0</v>
      </c>
      <c r="I8312" s="7">
        <v>0</v>
      </c>
      <c r="J8312" s="7">
        <v>8</v>
      </c>
      <c r="K8312" s="7">
        <v>2200</v>
      </c>
      <c r="L8312" s="21">
        <v>0</v>
      </c>
      <c r="M8312">
        <v>47.741300000000003</v>
      </c>
      <c r="N8312" s="19">
        <v>13775</v>
      </c>
      <c r="O8312" s="19">
        <v>3</v>
      </c>
      <c r="P8312" s="19">
        <v>1963</v>
      </c>
      <c r="Q8312" s="19">
        <v>10450</v>
      </c>
      <c r="R8312">
        <v>98028</v>
      </c>
      <c r="S8312">
        <v>-122.259</v>
      </c>
      <c r="T8312" s="23">
        <v>1400</v>
      </c>
      <c r="U8312" s="23">
        <v>0</v>
      </c>
      <c r="W8312" s="35">
        <f>$D$1*D8312+$E$1*E8312+$F$1*F8312+$G$1*G8312+$H$1*H8312+$I$1*I8312+$J$1*J8312+$K$1*K8312+$M$1*M8312+$AB$3</f>
        <v>543977.88045055419</v>
      </c>
      <c r="X8312" s="35">
        <f t="shared" si="133"/>
        <v>0</v>
      </c>
      <c r="Y8312" s="16">
        <f>(W8312-C8312)/C8312</f>
        <v>0.20883973433456487</v>
      </c>
    </row>
    <row r="8313" spans="1:25" x14ac:dyDescent="0.35">
      <c r="A8313">
        <v>7841300535</v>
      </c>
      <c r="B8313" t="s">
        <v>137</v>
      </c>
      <c r="C8313" s="9">
        <v>225000</v>
      </c>
      <c r="D8313" s="7">
        <v>2</v>
      </c>
      <c r="E8313" s="7">
        <v>2.5</v>
      </c>
      <c r="F8313" s="7">
        <v>1560</v>
      </c>
      <c r="G8313" s="7">
        <v>1</v>
      </c>
      <c r="H8313" s="7">
        <v>0</v>
      </c>
      <c r="I8313" s="7">
        <v>0</v>
      </c>
      <c r="J8313" s="7">
        <v>5</v>
      </c>
      <c r="K8313" s="7">
        <v>1010</v>
      </c>
      <c r="L8313" s="21">
        <v>0</v>
      </c>
      <c r="M8313">
        <v>47.474899999999998</v>
      </c>
      <c r="N8313" s="19">
        <v>5333</v>
      </c>
      <c r="O8313" s="19">
        <v>3</v>
      </c>
      <c r="P8313" s="19">
        <v>1947</v>
      </c>
      <c r="Q8313" s="19">
        <v>4800</v>
      </c>
      <c r="R8313">
        <v>98055</v>
      </c>
      <c r="S8313">
        <v>-122.21299999999999</v>
      </c>
      <c r="T8313" s="23">
        <v>780</v>
      </c>
      <c r="U8313" s="23">
        <v>780</v>
      </c>
      <c r="W8313" s="35">
        <f>$D$1*D8313+$E$1*E8313+$F$1*F8313+$G$1*G8313+$H$1*H8313+$I$1*I8313+$J$1*J8313+$K$1*K8313+$M$1*M8313+$AB$3</f>
        <v>196385.96010840312</v>
      </c>
      <c r="X8313" s="35">
        <f t="shared" si="133"/>
        <v>0</v>
      </c>
      <c r="Y8313" s="16">
        <f>(W8313-C8313)/C8313</f>
        <v>-0.12717351062931948</v>
      </c>
    </row>
    <row r="8314" spans="1:25" x14ac:dyDescent="0.35">
      <c r="A8314">
        <v>2867700035</v>
      </c>
      <c r="B8314" t="s">
        <v>187</v>
      </c>
      <c r="C8314" s="9">
        <v>500000</v>
      </c>
      <c r="D8314" s="7">
        <v>5</v>
      </c>
      <c r="E8314" s="7">
        <v>2</v>
      </c>
      <c r="F8314" s="7">
        <v>2300</v>
      </c>
      <c r="G8314" s="7">
        <v>2.5</v>
      </c>
      <c r="H8314" s="7">
        <v>0</v>
      </c>
      <c r="I8314" s="7">
        <v>0</v>
      </c>
      <c r="J8314" s="7">
        <v>8</v>
      </c>
      <c r="K8314" s="7">
        <v>2030</v>
      </c>
      <c r="L8314" s="21">
        <v>0</v>
      </c>
      <c r="M8314">
        <v>47.755600000000001</v>
      </c>
      <c r="N8314" s="19">
        <v>7897</v>
      </c>
      <c r="O8314" s="19">
        <v>4</v>
      </c>
      <c r="P8314" s="19">
        <v>1956</v>
      </c>
      <c r="Q8314" s="19">
        <v>7902</v>
      </c>
      <c r="R8314">
        <v>98133</v>
      </c>
      <c r="S8314">
        <v>-122.35599999999999</v>
      </c>
      <c r="T8314" s="23">
        <v>2300</v>
      </c>
      <c r="U8314" s="23">
        <v>0</v>
      </c>
      <c r="W8314" s="35">
        <f>$D$1*D8314+$E$1*E8314+$F$1*F8314+$G$1*G8314+$H$1*H8314+$I$1*I8314+$J$1*J8314+$K$1*K8314+$M$1*M8314+$AB$3</f>
        <v>638759.19473487884</v>
      </c>
      <c r="X8314" s="35">
        <f t="shared" si="133"/>
        <v>0</v>
      </c>
      <c r="Y8314" s="16">
        <f>(W8314-C8314)/C8314</f>
        <v>0.27751838946975765</v>
      </c>
    </row>
    <row r="8315" spans="1:25" x14ac:dyDescent="0.35">
      <c r="A8315">
        <v>2658000215</v>
      </c>
      <c r="B8315" t="s">
        <v>145</v>
      </c>
      <c r="C8315" s="9">
        <v>207000</v>
      </c>
      <c r="D8315" s="7">
        <v>2</v>
      </c>
      <c r="E8315" s="7">
        <v>1</v>
      </c>
      <c r="F8315" s="7">
        <v>820</v>
      </c>
      <c r="G8315" s="7">
        <v>1</v>
      </c>
      <c r="H8315" s="7">
        <v>0</v>
      </c>
      <c r="I8315" s="7">
        <v>0</v>
      </c>
      <c r="J8315" s="7">
        <v>6</v>
      </c>
      <c r="K8315" s="7">
        <v>1240</v>
      </c>
      <c r="L8315" s="21">
        <v>0</v>
      </c>
      <c r="M8315">
        <v>47.529800000000002</v>
      </c>
      <c r="N8315" s="19">
        <v>4860</v>
      </c>
      <c r="O8315" s="19">
        <v>5</v>
      </c>
      <c r="P8315" s="19">
        <v>1955</v>
      </c>
      <c r="Q8315" s="19">
        <v>6000</v>
      </c>
      <c r="R8315">
        <v>98118</v>
      </c>
      <c r="S8315">
        <v>-122.271</v>
      </c>
      <c r="T8315" s="23">
        <v>820</v>
      </c>
      <c r="U8315" s="23">
        <v>0</v>
      </c>
      <c r="W8315" s="35">
        <f>$D$1*D8315+$E$1*E8315+$F$1*F8315+$G$1*G8315+$H$1*H8315+$I$1*I8315+$J$1*J8315+$K$1*K8315+$M$1*M8315+$AB$3</f>
        <v>167959.35575287789</v>
      </c>
      <c r="X8315" s="35">
        <f t="shared" si="133"/>
        <v>0</v>
      </c>
      <c r="Y8315" s="16">
        <f>(W8315-C8315)/C8315</f>
        <v>-0.18860214612136283</v>
      </c>
    </row>
    <row r="8316" spans="1:25" x14ac:dyDescent="0.35">
      <c r="A8316">
        <v>7100000120</v>
      </c>
      <c r="B8316" t="s">
        <v>162</v>
      </c>
      <c r="C8316" s="9">
        <v>474900</v>
      </c>
      <c r="D8316" s="7">
        <v>3</v>
      </c>
      <c r="E8316" s="7">
        <v>1</v>
      </c>
      <c r="F8316" s="7">
        <v>1630</v>
      </c>
      <c r="G8316" s="7">
        <v>1.5</v>
      </c>
      <c r="H8316" s="7">
        <v>0</v>
      </c>
      <c r="I8316" s="7">
        <v>0</v>
      </c>
      <c r="J8316" s="7">
        <v>7</v>
      </c>
      <c r="K8316" s="7">
        <v>1170</v>
      </c>
      <c r="L8316" s="21">
        <v>0</v>
      </c>
      <c r="M8316">
        <v>47.5075</v>
      </c>
      <c r="N8316" s="19">
        <v>8308</v>
      </c>
      <c r="O8316" s="19">
        <v>3</v>
      </c>
      <c r="P8316" s="19">
        <v>1948</v>
      </c>
      <c r="Q8316" s="19">
        <v>8308</v>
      </c>
      <c r="R8316">
        <v>98146</v>
      </c>
      <c r="S8316">
        <v>-122.378</v>
      </c>
      <c r="T8316" s="23">
        <v>1630</v>
      </c>
      <c r="U8316" s="23">
        <v>0</v>
      </c>
      <c r="W8316" s="35">
        <f>$D$1*D8316+$E$1*E8316+$F$1*F8316+$G$1*G8316+$H$1*H8316+$I$1*I8316+$J$1*J8316+$K$1*K8316+$M$1*M8316+$AB$3</f>
        <v>356158.63694921508</v>
      </c>
      <c r="X8316" s="35">
        <f t="shared" si="133"/>
        <v>0</v>
      </c>
      <c r="Y8316" s="16">
        <f>(W8316-C8316)/C8316</f>
        <v>-0.25003445578181704</v>
      </c>
    </row>
    <row r="8317" spans="1:25" x14ac:dyDescent="0.35">
      <c r="A8317">
        <v>200300210</v>
      </c>
      <c r="B8317" t="s">
        <v>183</v>
      </c>
      <c r="C8317" s="9">
        <v>515000</v>
      </c>
      <c r="D8317" s="7">
        <v>3</v>
      </c>
      <c r="E8317" s="7">
        <v>2.5</v>
      </c>
      <c r="F8317" s="7">
        <v>2010</v>
      </c>
      <c r="G8317" s="7">
        <v>2</v>
      </c>
      <c r="H8317" s="7">
        <v>0</v>
      </c>
      <c r="I8317" s="7">
        <v>0</v>
      </c>
      <c r="J8317" s="7">
        <v>8</v>
      </c>
      <c r="K8317" s="7">
        <v>1970</v>
      </c>
      <c r="L8317" s="21">
        <v>0</v>
      </c>
      <c r="M8317">
        <v>47.737200000000001</v>
      </c>
      <c r="N8317" s="19">
        <v>7200</v>
      </c>
      <c r="O8317" s="19">
        <v>3</v>
      </c>
      <c r="P8317" s="19">
        <v>1994</v>
      </c>
      <c r="Q8317" s="19">
        <v>7202</v>
      </c>
      <c r="R8317">
        <v>98028</v>
      </c>
      <c r="S8317">
        <v>-122.223</v>
      </c>
      <c r="T8317" s="23">
        <v>2010</v>
      </c>
      <c r="U8317" s="23">
        <v>0</v>
      </c>
      <c r="W8317" s="35">
        <f>$D$1*D8317+$E$1*E8317+$F$1*F8317+$G$1*G8317+$H$1*H8317+$I$1*I8317+$J$1*J8317+$K$1*K8317+$M$1*M8317+$AB$3</f>
        <v>634928.8300976567</v>
      </c>
      <c r="X8317" s="35">
        <f t="shared" si="133"/>
        <v>0</v>
      </c>
      <c r="Y8317" s="16">
        <f>(W8317-C8317)/C8317</f>
        <v>0.23287151475273146</v>
      </c>
    </row>
    <row r="8318" spans="1:25" x14ac:dyDescent="0.35">
      <c r="A8318">
        <v>1868903130</v>
      </c>
      <c r="B8318" t="s">
        <v>187</v>
      </c>
      <c r="C8318" s="9">
        <v>542000</v>
      </c>
      <c r="D8318" s="7">
        <v>4</v>
      </c>
      <c r="E8318" s="7">
        <v>1</v>
      </c>
      <c r="F8318" s="7">
        <v>1540</v>
      </c>
      <c r="G8318" s="7">
        <v>1.5</v>
      </c>
      <c r="H8318" s="7">
        <v>0</v>
      </c>
      <c r="I8318" s="7">
        <v>0</v>
      </c>
      <c r="J8318" s="7">
        <v>7</v>
      </c>
      <c r="K8318" s="7">
        <v>1590</v>
      </c>
      <c r="L8318" s="21">
        <v>0</v>
      </c>
      <c r="M8318">
        <v>47.675400000000003</v>
      </c>
      <c r="N8318" s="19">
        <v>5000</v>
      </c>
      <c r="O8318" s="19">
        <v>4</v>
      </c>
      <c r="P8318" s="19">
        <v>1922</v>
      </c>
      <c r="Q8318" s="19">
        <v>5000</v>
      </c>
      <c r="R8318">
        <v>98115</v>
      </c>
      <c r="S8318">
        <v>-122.294</v>
      </c>
      <c r="T8318" s="23">
        <v>1090</v>
      </c>
      <c r="U8318" s="23">
        <v>450</v>
      </c>
      <c r="W8318" s="35">
        <f>$D$1*D8318+$E$1*E8318+$F$1*F8318+$G$1*G8318+$H$1*H8318+$I$1*I8318+$J$1*J8318+$K$1*K8318+$M$1*M8318+$AB$3</f>
        <v>417039.71457534656</v>
      </c>
      <c r="X8318" s="35">
        <f t="shared" si="133"/>
        <v>0</v>
      </c>
      <c r="Y8318" s="16">
        <f>(W8318-C8318)/C8318</f>
        <v>-0.2305540321488071</v>
      </c>
    </row>
    <row r="8319" spans="1:25" x14ac:dyDescent="0.35">
      <c r="A8319">
        <v>7385310040</v>
      </c>
      <c r="B8319" t="s">
        <v>149</v>
      </c>
      <c r="C8319" s="9">
        <v>725000</v>
      </c>
      <c r="D8319" s="7">
        <v>4</v>
      </c>
      <c r="E8319" s="7">
        <v>2.75</v>
      </c>
      <c r="F8319" s="7">
        <v>2420</v>
      </c>
      <c r="G8319" s="7">
        <v>1</v>
      </c>
      <c r="H8319" s="7">
        <v>0</v>
      </c>
      <c r="I8319" s="7">
        <v>0</v>
      </c>
      <c r="J8319" s="7">
        <v>8</v>
      </c>
      <c r="K8319" s="7">
        <v>2620</v>
      </c>
      <c r="L8319" s="21">
        <v>0</v>
      </c>
      <c r="M8319">
        <v>47.6218</v>
      </c>
      <c r="N8319" s="19">
        <v>10962</v>
      </c>
      <c r="O8319" s="19">
        <v>3</v>
      </c>
      <c r="P8319" s="19">
        <v>1977</v>
      </c>
      <c r="Q8319" s="19">
        <v>13200</v>
      </c>
      <c r="R8319">
        <v>98007</v>
      </c>
      <c r="S8319">
        <v>-122.152</v>
      </c>
      <c r="T8319" s="23">
        <v>1530</v>
      </c>
      <c r="U8319" s="23">
        <v>890</v>
      </c>
      <c r="W8319" s="35">
        <f>$D$1*D8319+$E$1*E8319+$F$1*F8319+$G$1*G8319+$H$1*H8319+$I$1*I8319+$J$1*J8319+$K$1*K8319+$M$1*M8319+$AB$3</f>
        <v>643694.65396255255</v>
      </c>
      <c r="X8319" s="35">
        <f t="shared" si="133"/>
        <v>0</v>
      </c>
      <c r="Y8319" s="16">
        <f>(W8319-C8319)/C8319</f>
        <v>-0.11214530487923786</v>
      </c>
    </row>
    <row r="8320" spans="1:25" x14ac:dyDescent="0.35">
      <c r="A8320">
        <v>5104510210</v>
      </c>
      <c r="B8320" t="s">
        <v>144</v>
      </c>
      <c r="C8320" s="9">
        <v>314950</v>
      </c>
      <c r="D8320" s="7">
        <v>3</v>
      </c>
      <c r="E8320" s="7">
        <v>2.5</v>
      </c>
      <c r="F8320" s="7">
        <v>1690</v>
      </c>
      <c r="G8320" s="7">
        <v>2</v>
      </c>
      <c r="H8320" s="7">
        <v>0</v>
      </c>
      <c r="I8320" s="7">
        <v>0</v>
      </c>
      <c r="J8320" s="7">
        <v>7</v>
      </c>
      <c r="K8320" s="7">
        <v>1830</v>
      </c>
      <c r="L8320" s="21">
        <v>0</v>
      </c>
      <c r="M8320">
        <v>47.357500000000002</v>
      </c>
      <c r="N8320" s="19">
        <v>4533</v>
      </c>
      <c r="O8320" s="19">
        <v>3</v>
      </c>
      <c r="P8320" s="19">
        <v>2003</v>
      </c>
      <c r="Q8320" s="19">
        <v>5175</v>
      </c>
      <c r="R8320">
        <v>98038</v>
      </c>
      <c r="S8320">
        <v>-122.01600000000001</v>
      </c>
      <c r="T8320" s="23">
        <v>1690</v>
      </c>
      <c r="U8320" s="23">
        <v>0</v>
      </c>
      <c r="W8320" s="35">
        <f>$D$1*D8320+$E$1*E8320+$F$1*F8320+$G$1*G8320+$H$1*H8320+$I$1*I8320+$J$1*J8320+$K$1*K8320+$M$1*M8320+$AB$3</f>
        <v>243405.98216416687</v>
      </c>
      <c r="X8320" s="35">
        <f t="shared" si="133"/>
        <v>0</v>
      </c>
      <c r="Y8320" s="16">
        <f>(W8320-C8320)/C8320</f>
        <v>-0.22715992327618076</v>
      </c>
    </row>
    <row r="8321" spans="1:25" x14ac:dyDescent="0.35">
      <c r="A8321">
        <v>9517200180</v>
      </c>
      <c r="B8321" t="s">
        <v>219</v>
      </c>
      <c r="C8321" s="9">
        <v>375000</v>
      </c>
      <c r="D8321" s="7">
        <v>3</v>
      </c>
      <c r="E8321" s="7">
        <v>2</v>
      </c>
      <c r="F8321" s="7">
        <v>1410</v>
      </c>
      <c r="G8321" s="7">
        <v>1</v>
      </c>
      <c r="H8321" s="7">
        <v>0</v>
      </c>
      <c r="I8321" s="7">
        <v>0</v>
      </c>
      <c r="J8321" s="7">
        <v>6</v>
      </c>
      <c r="K8321" s="7">
        <v>2090</v>
      </c>
      <c r="L8321" s="21">
        <v>0</v>
      </c>
      <c r="M8321">
        <v>47.758699999999997</v>
      </c>
      <c r="N8321" s="19">
        <v>10078</v>
      </c>
      <c r="O8321" s="19">
        <v>4</v>
      </c>
      <c r="P8321" s="19">
        <v>1983</v>
      </c>
      <c r="Q8321" s="19">
        <v>9202</v>
      </c>
      <c r="R8321">
        <v>98072</v>
      </c>
      <c r="S8321">
        <v>-122.14400000000001</v>
      </c>
      <c r="T8321" s="23">
        <v>1410</v>
      </c>
      <c r="U8321" s="23">
        <v>0</v>
      </c>
      <c r="W8321" s="35">
        <f>$D$1*D8321+$E$1*E8321+$F$1*F8321+$G$1*G8321+$H$1*H8321+$I$1*I8321+$J$1*J8321+$K$1*K8321+$M$1*M8321+$AB$3</f>
        <v>405191.77500138432</v>
      </c>
      <c r="X8321" s="35">
        <f t="shared" si="133"/>
        <v>0</v>
      </c>
      <c r="Y8321" s="16">
        <f>(W8321-C8321)/C8321</f>
        <v>8.0511400003691516E-2</v>
      </c>
    </row>
    <row r="8322" spans="1:25" x14ac:dyDescent="0.35">
      <c r="A8322">
        <v>1725079061</v>
      </c>
      <c r="B8322" t="s">
        <v>86</v>
      </c>
      <c r="C8322" s="9">
        <v>500000</v>
      </c>
      <c r="D8322" s="7">
        <v>3</v>
      </c>
      <c r="E8322" s="7">
        <v>1.75</v>
      </c>
      <c r="F8322" s="7">
        <v>1640</v>
      </c>
      <c r="G8322" s="7">
        <v>1</v>
      </c>
      <c r="H8322" s="7">
        <v>0</v>
      </c>
      <c r="I8322" s="7">
        <v>0</v>
      </c>
      <c r="J8322" s="7">
        <v>7</v>
      </c>
      <c r="K8322" s="7">
        <v>2280</v>
      </c>
      <c r="L8322" s="21">
        <v>0</v>
      </c>
      <c r="M8322">
        <v>47.654000000000003</v>
      </c>
      <c r="N8322" s="19">
        <v>47044</v>
      </c>
      <c r="O8322" s="19">
        <v>3</v>
      </c>
      <c r="P8322" s="19">
        <v>1989</v>
      </c>
      <c r="Q8322" s="19">
        <v>200811</v>
      </c>
      <c r="R8322">
        <v>98014</v>
      </c>
      <c r="S8322">
        <v>-121.94</v>
      </c>
      <c r="T8322" s="23">
        <v>1640</v>
      </c>
      <c r="U8322" s="23">
        <v>0</v>
      </c>
      <c r="W8322" s="35">
        <f>$D$1*D8322+$E$1*E8322+$F$1*F8322+$G$1*G8322+$H$1*H8322+$I$1*I8322+$J$1*J8322+$K$1*K8322+$M$1*M8322+$AB$3</f>
        <v>465216.92785967141</v>
      </c>
      <c r="X8322" s="35">
        <f t="shared" si="133"/>
        <v>0</v>
      </c>
      <c r="Y8322" s="16">
        <f>(W8322-C8322)/C8322</f>
        <v>-6.9566144280657174E-2</v>
      </c>
    </row>
    <row r="8323" spans="1:25" x14ac:dyDescent="0.35">
      <c r="A8323">
        <v>2141310820</v>
      </c>
      <c r="B8323" t="s">
        <v>47</v>
      </c>
      <c r="C8323" s="9">
        <v>689000</v>
      </c>
      <c r="D8323" s="7">
        <v>3</v>
      </c>
      <c r="E8323" s="7">
        <v>1.75</v>
      </c>
      <c r="F8323" s="7">
        <v>2200</v>
      </c>
      <c r="G8323" s="7">
        <v>1</v>
      </c>
      <c r="H8323" s="7">
        <v>0</v>
      </c>
      <c r="I8323" s="7">
        <v>0</v>
      </c>
      <c r="J8323" s="7">
        <v>8</v>
      </c>
      <c r="K8323" s="7">
        <v>2410</v>
      </c>
      <c r="L8323" s="21">
        <v>0</v>
      </c>
      <c r="M8323">
        <v>47.558999999999997</v>
      </c>
      <c r="N8323" s="19">
        <v>9840</v>
      </c>
      <c r="O8323" s="19">
        <v>5</v>
      </c>
      <c r="P8323" s="19">
        <v>1978</v>
      </c>
      <c r="Q8323" s="19">
        <v>9623</v>
      </c>
      <c r="R8323">
        <v>98006</v>
      </c>
      <c r="S8323">
        <v>-122.136</v>
      </c>
      <c r="T8323" s="23">
        <v>1500</v>
      </c>
      <c r="U8323" s="23">
        <v>700</v>
      </c>
      <c r="W8323" s="35">
        <f>$D$1*D8323+$E$1*E8323+$F$1*F8323+$G$1*G8323+$H$1*H8323+$I$1*I8323+$J$1*J8323+$K$1*K8323+$M$1*M8323+$AB$3</f>
        <v>598980.83780245483</v>
      </c>
      <c r="X8323" s="35">
        <f t="shared" si="133"/>
        <v>0</v>
      </c>
      <c r="Y8323" s="16">
        <f>(W8323-C8323)/C8323</f>
        <v>-0.13065190449571143</v>
      </c>
    </row>
    <row r="8324" spans="1:25" x14ac:dyDescent="0.35">
      <c r="A8324">
        <v>2902200234</v>
      </c>
      <c r="B8324" t="s">
        <v>22</v>
      </c>
      <c r="C8324" s="9">
        <v>525000</v>
      </c>
      <c r="D8324" s="7">
        <v>3</v>
      </c>
      <c r="E8324" s="7">
        <v>2.25</v>
      </c>
      <c r="F8324" s="7">
        <v>1290</v>
      </c>
      <c r="G8324" s="7">
        <v>2</v>
      </c>
      <c r="H8324" s="7">
        <v>0</v>
      </c>
      <c r="I8324" s="7">
        <v>0</v>
      </c>
      <c r="J8324" s="7">
        <v>8</v>
      </c>
      <c r="K8324" s="7">
        <v>1300</v>
      </c>
      <c r="L8324" s="21">
        <v>0</v>
      </c>
      <c r="M8324">
        <v>47.637</v>
      </c>
      <c r="N8324" s="19">
        <v>1182</v>
      </c>
      <c r="O8324" s="19">
        <v>3</v>
      </c>
      <c r="P8324" s="19">
        <v>2006</v>
      </c>
      <c r="Q8324" s="19">
        <v>1169</v>
      </c>
      <c r="R8324">
        <v>98102</v>
      </c>
      <c r="S8324">
        <v>-122.327</v>
      </c>
      <c r="T8324" s="23">
        <v>1000</v>
      </c>
      <c r="U8324" s="23">
        <v>290</v>
      </c>
      <c r="W8324" s="35">
        <f>$D$1*D8324+$E$1*E8324+$F$1*F8324+$G$1*G8324+$H$1*H8324+$I$1*I8324+$J$1*J8324+$K$1*K8324+$M$1*M8324+$AB$3</f>
        <v>412993.09115485474</v>
      </c>
      <c r="X8324" s="35">
        <f t="shared" ref="X8324:X8387" si="134">IF(W8324&lt;0, 1,0)</f>
        <v>0</v>
      </c>
      <c r="Y8324" s="16">
        <f>(W8324-C8324)/C8324</f>
        <v>-0.21334649303837191</v>
      </c>
    </row>
    <row r="8325" spans="1:25" x14ac:dyDescent="0.35">
      <c r="A8325">
        <v>1443500395</v>
      </c>
      <c r="B8325" t="s">
        <v>198</v>
      </c>
      <c r="C8325" s="9">
        <v>360000</v>
      </c>
      <c r="D8325" s="7">
        <v>3</v>
      </c>
      <c r="E8325" s="7">
        <v>1.5</v>
      </c>
      <c r="F8325" s="7">
        <v>1060</v>
      </c>
      <c r="G8325" s="7">
        <v>1</v>
      </c>
      <c r="H8325" s="7">
        <v>0</v>
      </c>
      <c r="I8325" s="7">
        <v>0</v>
      </c>
      <c r="J8325" s="7">
        <v>7</v>
      </c>
      <c r="K8325" s="7">
        <v>1120</v>
      </c>
      <c r="L8325" s="21">
        <v>0</v>
      </c>
      <c r="M8325">
        <v>47.532899999999998</v>
      </c>
      <c r="N8325" s="19">
        <v>6232</v>
      </c>
      <c r="O8325" s="19">
        <v>4</v>
      </c>
      <c r="P8325" s="19">
        <v>1968</v>
      </c>
      <c r="Q8325" s="19">
        <v>5379</v>
      </c>
      <c r="R8325">
        <v>98118</v>
      </c>
      <c r="S8325">
        <v>-122.271</v>
      </c>
      <c r="T8325" s="23">
        <v>1060</v>
      </c>
      <c r="U8325" s="23">
        <v>0</v>
      </c>
      <c r="W8325" s="35">
        <f>$D$1*D8325+$E$1*E8325+$F$1*F8325+$G$1*G8325+$H$1*H8325+$I$1*I8325+$J$1*J8325+$K$1*K8325+$M$1*M8325+$AB$3</f>
        <v>256318.43862265348</v>
      </c>
      <c r="X8325" s="35">
        <f t="shared" si="134"/>
        <v>0</v>
      </c>
      <c r="Y8325" s="16">
        <f>(W8325-C8325)/C8325</f>
        <v>-0.28800433715929585</v>
      </c>
    </row>
    <row r="8326" spans="1:25" x14ac:dyDescent="0.35">
      <c r="A8326">
        <v>2391601010</v>
      </c>
      <c r="B8326" t="s">
        <v>136</v>
      </c>
      <c r="C8326" s="9">
        <v>425000</v>
      </c>
      <c r="D8326" s="7">
        <v>3</v>
      </c>
      <c r="E8326" s="7">
        <v>1</v>
      </c>
      <c r="F8326" s="7">
        <v>1240</v>
      </c>
      <c r="G8326" s="7">
        <v>1</v>
      </c>
      <c r="H8326" s="7">
        <v>0</v>
      </c>
      <c r="I8326" s="7">
        <v>0</v>
      </c>
      <c r="J8326" s="7">
        <v>6</v>
      </c>
      <c r="K8326" s="7">
        <v>1240</v>
      </c>
      <c r="L8326" s="21">
        <v>0</v>
      </c>
      <c r="M8326">
        <v>47.564</v>
      </c>
      <c r="N8326" s="19">
        <v>5750</v>
      </c>
      <c r="O8326" s="19">
        <v>4</v>
      </c>
      <c r="P8326" s="19">
        <v>1948</v>
      </c>
      <c r="Q8326" s="19">
        <v>5750</v>
      </c>
      <c r="R8326">
        <v>98116</v>
      </c>
      <c r="S8326">
        <v>-122.398</v>
      </c>
      <c r="T8326" s="23">
        <v>1240</v>
      </c>
      <c r="U8326" s="23">
        <v>0</v>
      </c>
      <c r="W8326" s="35">
        <f>$D$1*D8326+$E$1*E8326+$F$1*F8326+$G$1*G8326+$H$1*H8326+$I$1*I8326+$J$1*J8326+$K$1*K8326+$M$1*M8326+$AB$3</f>
        <v>248557.24314589798</v>
      </c>
      <c r="X8326" s="35">
        <f t="shared" si="134"/>
        <v>0</v>
      </c>
      <c r="Y8326" s="16">
        <f>(W8326-C8326)/C8326</f>
        <v>-0.41515942789200472</v>
      </c>
    </row>
    <row r="8327" spans="1:25" x14ac:dyDescent="0.35">
      <c r="A8327">
        <v>7129303970</v>
      </c>
      <c r="B8327" t="s">
        <v>115</v>
      </c>
      <c r="C8327" s="9">
        <v>239950</v>
      </c>
      <c r="D8327" s="7">
        <v>2</v>
      </c>
      <c r="E8327" s="7">
        <v>1</v>
      </c>
      <c r="F8327" s="7">
        <v>1280</v>
      </c>
      <c r="G8327" s="7">
        <v>1</v>
      </c>
      <c r="H8327" s="7">
        <v>0</v>
      </c>
      <c r="I8327" s="7">
        <v>0</v>
      </c>
      <c r="J8327" s="7">
        <v>7</v>
      </c>
      <c r="K8327" s="7">
        <v>1270</v>
      </c>
      <c r="L8327" s="21">
        <v>0</v>
      </c>
      <c r="M8327">
        <v>47.517899999999997</v>
      </c>
      <c r="N8327" s="19">
        <v>5500</v>
      </c>
      <c r="O8327" s="19">
        <v>3</v>
      </c>
      <c r="P8327" s="19">
        <v>1949</v>
      </c>
      <c r="Q8327" s="19">
        <v>5500</v>
      </c>
      <c r="R8327">
        <v>98118</v>
      </c>
      <c r="S8327">
        <v>-122.264</v>
      </c>
      <c r="T8327" s="23">
        <v>1280</v>
      </c>
      <c r="U8327" s="23">
        <v>0</v>
      </c>
      <c r="W8327" s="35">
        <f>$D$1*D8327+$E$1*E8327+$F$1*F8327+$G$1*G8327+$H$1*H8327+$I$1*I8327+$J$1*J8327+$K$1*K8327+$M$1*M8327+$AB$3</f>
        <v>333629.88126888871</v>
      </c>
      <c r="X8327" s="35">
        <f t="shared" si="134"/>
        <v>0</v>
      </c>
      <c r="Y8327" s="16">
        <f>(W8327-C8327)/C8327</f>
        <v>0.39041417490680858</v>
      </c>
    </row>
    <row r="8328" spans="1:25" x14ac:dyDescent="0.35">
      <c r="A8328">
        <v>567000025</v>
      </c>
      <c r="B8328" t="s">
        <v>111</v>
      </c>
      <c r="C8328" s="9">
        <v>577500</v>
      </c>
      <c r="D8328" s="7">
        <v>2</v>
      </c>
      <c r="E8328" s="7">
        <v>2.5</v>
      </c>
      <c r="F8328" s="7">
        <v>2330</v>
      </c>
      <c r="G8328" s="7">
        <v>2</v>
      </c>
      <c r="H8328" s="7">
        <v>0</v>
      </c>
      <c r="I8328" s="7">
        <v>3</v>
      </c>
      <c r="J8328" s="7">
        <v>8</v>
      </c>
      <c r="K8328" s="7">
        <v>1760</v>
      </c>
      <c r="L8328" s="21">
        <v>1994</v>
      </c>
      <c r="M8328">
        <v>47.595300000000002</v>
      </c>
      <c r="N8328" s="19">
        <v>3000</v>
      </c>
      <c r="O8328" s="19">
        <v>3</v>
      </c>
      <c r="P8328" s="19">
        <v>1915</v>
      </c>
      <c r="Q8328" s="19">
        <v>4000</v>
      </c>
      <c r="R8328">
        <v>98144</v>
      </c>
      <c r="S8328">
        <v>-122.294</v>
      </c>
      <c r="T8328" s="23">
        <v>2330</v>
      </c>
      <c r="U8328" s="23">
        <v>0</v>
      </c>
      <c r="W8328" s="35">
        <f>$D$1*D8328+$E$1*E8328+$F$1*F8328+$G$1*G8328+$H$1*H8328+$I$1*I8328+$J$1*J8328+$K$1*K8328+$M$1*M8328+$AB$3</f>
        <v>830057.64486946538</v>
      </c>
      <c r="X8328" s="35">
        <f t="shared" si="134"/>
        <v>0</v>
      </c>
      <c r="Y8328" s="16">
        <f>(W8328-C8328)/C8328</f>
        <v>0.43732925518522142</v>
      </c>
    </row>
    <row r="8329" spans="1:25" x14ac:dyDescent="0.35">
      <c r="A8329">
        <v>2493200195</v>
      </c>
      <c r="B8329" t="s">
        <v>150</v>
      </c>
      <c r="C8329" s="9">
        <v>615000</v>
      </c>
      <c r="D8329" s="7">
        <v>3</v>
      </c>
      <c r="E8329" s="7">
        <v>1.75</v>
      </c>
      <c r="F8329" s="7">
        <v>2360</v>
      </c>
      <c r="G8329" s="7">
        <v>1</v>
      </c>
      <c r="H8329" s="7">
        <v>0</v>
      </c>
      <c r="I8329" s="7">
        <v>0</v>
      </c>
      <c r="J8329" s="7">
        <v>8</v>
      </c>
      <c r="K8329" s="7">
        <v>1860</v>
      </c>
      <c r="L8329" s="21">
        <v>0</v>
      </c>
      <c r="M8329">
        <v>47.5274</v>
      </c>
      <c r="N8329" s="19">
        <v>7291</v>
      </c>
      <c r="O8329" s="19">
        <v>4</v>
      </c>
      <c r="P8329" s="19">
        <v>1948</v>
      </c>
      <c r="Q8329" s="19">
        <v>5499</v>
      </c>
      <c r="R8329">
        <v>98136</v>
      </c>
      <c r="S8329">
        <v>-122.384</v>
      </c>
      <c r="T8329" s="23">
        <v>1360</v>
      </c>
      <c r="U8329" s="23">
        <v>1000</v>
      </c>
      <c r="W8329" s="35">
        <f>$D$1*D8329+$E$1*E8329+$F$1*F8329+$G$1*G8329+$H$1*H8329+$I$1*I8329+$J$1*J8329+$K$1*K8329+$M$1*M8329+$AB$3</f>
        <v>608924.17825248837</v>
      </c>
      <c r="X8329" s="35">
        <f t="shared" si="134"/>
        <v>0</v>
      </c>
      <c r="Y8329" s="16">
        <f>(W8329-C8329)/C8329</f>
        <v>-9.8793849553034559E-3</v>
      </c>
    </row>
    <row r="8330" spans="1:25" x14ac:dyDescent="0.35">
      <c r="A8330">
        <v>8562901250</v>
      </c>
      <c r="B8330" t="s">
        <v>72</v>
      </c>
      <c r="C8330" s="9">
        <v>516000</v>
      </c>
      <c r="D8330" s="7">
        <v>4</v>
      </c>
      <c r="E8330" s="7">
        <v>2.75</v>
      </c>
      <c r="F8330" s="7">
        <v>2210</v>
      </c>
      <c r="G8330" s="7">
        <v>1</v>
      </c>
      <c r="H8330" s="7">
        <v>0</v>
      </c>
      <c r="I8330" s="7">
        <v>0</v>
      </c>
      <c r="J8330" s="7">
        <v>8</v>
      </c>
      <c r="K8330" s="7">
        <v>2210</v>
      </c>
      <c r="L8330" s="21">
        <v>0</v>
      </c>
      <c r="M8330">
        <v>47.608600000000003</v>
      </c>
      <c r="N8330" s="19">
        <v>10800</v>
      </c>
      <c r="O8330" s="19">
        <v>4</v>
      </c>
      <c r="P8330" s="19">
        <v>1997</v>
      </c>
      <c r="Q8330" s="19">
        <v>10800</v>
      </c>
      <c r="R8330">
        <v>98074</v>
      </c>
      <c r="S8330">
        <v>-122.059</v>
      </c>
      <c r="T8330" s="23">
        <v>1170</v>
      </c>
      <c r="U8330" s="23">
        <v>1040</v>
      </c>
      <c r="W8330" s="35">
        <f>$D$1*D8330+$E$1*E8330+$F$1*F8330+$G$1*G8330+$H$1*H8330+$I$1*I8330+$J$1*J8330+$K$1*K8330+$M$1*M8330+$AB$3</f>
        <v>586932.46489404142</v>
      </c>
      <c r="X8330" s="35">
        <f t="shared" si="134"/>
        <v>0</v>
      </c>
      <c r="Y8330" s="16">
        <f>(W8330-C8330)/C8330</f>
        <v>0.13746601723651439</v>
      </c>
    </row>
    <row r="8331" spans="1:25" x14ac:dyDescent="0.35">
      <c r="A8331">
        <v>2600020330</v>
      </c>
      <c r="B8331" t="s">
        <v>127</v>
      </c>
      <c r="C8331" s="10">
        <v>1220000</v>
      </c>
      <c r="D8331" s="7">
        <v>4</v>
      </c>
      <c r="E8331" s="7">
        <v>2.75</v>
      </c>
      <c r="F8331" s="7">
        <v>3670</v>
      </c>
      <c r="G8331" s="7">
        <v>2</v>
      </c>
      <c r="H8331" s="7">
        <v>0</v>
      </c>
      <c r="I8331" s="7">
        <v>3</v>
      </c>
      <c r="J8331" s="7">
        <v>10</v>
      </c>
      <c r="K8331" s="7">
        <v>3370</v>
      </c>
      <c r="L8331" s="21">
        <v>0</v>
      </c>
      <c r="M8331">
        <v>47.558100000000003</v>
      </c>
      <c r="N8331" s="19">
        <v>15400</v>
      </c>
      <c r="O8331" s="19">
        <v>4</v>
      </c>
      <c r="P8331" s="19">
        <v>1986</v>
      </c>
      <c r="Q8331" s="19">
        <v>13300</v>
      </c>
      <c r="R8331">
        <v>98006</v>
      </c>
      <c r="S8331">
        <v>-122.15600000000001</v>
      </c>
      <c r="T8331" s="23">
        <v>3670</v>
      </c>
      <c r="U8331" s="23">
        <v>0</v>
      </c>
      <c r="W8331" s="35">
        <f>$D$1*D8331+$E$1*E8331+$F$1*F8331+$G$1*G8331+$H$1*H8331+$I$1*I8331+$J$1*J8331+$K$1*K8331+$M$1*M8331+$AB$3</f>
        <v>1186640.8466402739</v>
      </c>
      <c r="X8331" s="35">
        <f t="shared" si="134"/>
        <v>0</v>
      </c>
      <c r="Y8331" s="16">
        <f>(W8331-C8331)/C8331</f>
        <v>-2.734356832764432E-2</v>
      </c>
    </row>
    <row r="8332" spans="1:25" x14ac:dyDescent="0.35">
      <c r="A8332">
        <v>1370801520</v>
      </c>
      <c r="B8332" t="s">
        <v>31</v>
      </c>
      <c r="C8332" s="10">
        <v>1660000</v>
      </c>
      <c r="D8332" s="7">
        <v>4</v>
      </c>
      <c r="E8332" s="7">
        <v>3.5</v>
      </c>
      <c r="F8332" s="7">
        <v>3080</v>
      </c>
      <c r="G8332" s="7">
        <v>2</v>
      </c>
      <c r="H8332" s="7">
        <v>0</v>
      </c>
      <c r="I8332" s="7">
        <v>3</v>
      </c>
      <c r="J8332" s="7">
        <v>10</v>
      </c>
      <c r="K8332" s="7">
        <v>2910</v>
      </c>
      <c r="L8332" s="21">
        <v>2009</v>
      </c>
      <c r="M8332">
        <v>47.6417</v>
      </c>
      <c r="N8332" s="19">
        <v>4815</v>
      </c>
      <c r="O8332" s="19">
        <v>3</v>
      </c>
      <c r="P8332" s="19">
        <v>1937</v>
      </c>
      <c r="Q8332" s="19">
        <v>5350</v>
      </c>
      <c r="R8332">
        <v>98199</v>
      </c>
      <c r="S8332">
        <v>-122.411</v>
      </c>
      <c r="T8332" s="23">
        <v>2300</v>
      </c>
      <c r="U8332" s="23">
        <v>780</v>
      </c>
      <c r="W8332" s="35">
        <f>$D$1*D8332+$E$1*E8332+$F$1*F8332+$G$1*G8332+$H$1*H8332+$I$1*I8332+$J$1*J8332+$K$1*K8332+$M$1*M8332+$AB$3</f>
        <v>1101052.5026428923</v>
      </c>
      <c r="X8332" s="35">
        <f t="shared" si="134"/>
        <v>0</v>
      </c>
      <c r="Y8332" s="16">
        <f>(W8332-C8332)/C8332</f>
        <v>-0.33671535985367934</v>
      </c>
    </row>
    <row r="8333" spans="1:25" x14ac:dyDescent="0.35">
      <c r="A8333">
        <v>5589900761</v>
      </c>
      <c r="B8333" t="s">
        <v>199</v>
      </c>
      <c r="C8333" s="9">
        <v>315000</v>
      </c>
      <c r="D8333" s="7">
        <v>2</v>
      </c>
      <c r="E8333" s="7">
        <v>1</v>
      </c>
      <c r="F8333" s="7">
        <v>770</v>
      </c>
      <c r="G8333" s="7">
        <v>1</v>
      </c>
      <c r="H8333" s="7">
        <v>0</v>
      </c>
      <c r="I8333" s="7">
        <v>0</v>
      </c>
      <c r="J8333" s="7">
        <v>6</v>
      </c>
      <c r="K8333" s="7">
        <v>1120</v>
      </c>
      <c r="L8333" s="21">
        <v>0</v>
      </c>
      <c r="M8333">
        <v>47.750500000000002</v>
      </c>
      <c r="N8333" s="19">
        <v>6731</v>
      </c>
      <c r="O8333" s="19">
        <v>4</v>
      </c>
      <c r="P8333" s="19">
        <v>1943</v>
      </c>
      <c r="Q8333" s="19">
        <v>9212</v>
      </c>
      <c r="R8333">
        <v>98155</v>
      </c>
      <c r="S8333">
        <v>-122.312</v>
      </c>
      <c r="T8333" s="23">
        <v>770</v>
      </c>
      <c r="U8333" s="23">
        <v>0</v>
      </c>
      <c r="W8333" s="35">
        <f>$D$1*D8333+$E$1*E8333+$F$1*F8333+$G$1*G8333+$H$1*H8333+$I$1*I8333+$J$1*J8333+$K$1*K8333+$M$1*M8333+$AB$3</f>
        <v>300173.0019252412</v>
      </c>
      <c r="X8333" s="35">
        <f t="shared" si="134"/>
        <v>0</v>
      </c>
      <c r="Y8333" s="16">
        <f>(W8333-C8333)/C8333</f>
        <v>-4.7069835157964438E-2</v>
      </c>
    </row>
    <row r="8334" spans="1:25" x14ac:dyDescent="0.35">
      <c r="A8334">
        <v>3601800580</v>
      </c>
      <c r="B8334" t="s">
        <v>76</v>
      </c>
      <c r="C8334" s="9">
        <v>250000</v>
      </c>
      <c r="D8334" s="7">
        <v>4</v>
      </c>
      <c r="E8334" s="7">
        <v>2</v>
      </c>
      <c r="F8334" s="7">
        <v>2600</v>
      </c>
      <c r="G8334" s="7">
        <v>1</v>
      </c>
      <c r="H8334" s="7">
        <v>0</v>
      </c>
      <c r="I8334" s="7">
        <v>0</v>
      </c>
      <c r="J8334" s="7">
        <v>8</v>
      </c>
      <c r="K8334" s="7">
        <v>2600</v>
      </c>
      <c r="L8334" s="21">
        <v>0</v>
      </c>
      <c r="M8334">
        <v>47.381</v>
      </c>
      <c r="N8334" s="19">
        <v>9000</v>
      </c>
      <c r="O8334" s="19">
        <v>3</v>
      </c>
      <c r="P8334" s="19">
        <v>1959</v>
      </c>
      <c r="Q8334" s="19">
        <v>7200</v>
      </c>
      <c r="R8334">
        <v>98032</v>
      </c>
      <c r="S8334">
        <v>-122.29900000000001</v>
      </c>
      <c r="T8334" s="23">
        <v>1410</v>
      </c>
      <c r="U8334" s="23">
        <v>1190</v>
      </c>
      <c r="W8334" s="35">
        <f>$D$1*D8334+$E$1*E8334+$F$1*F8334+$G$1*G8334+$H$1*H8334+$I$1*I8334+$J$1*J8334+$K$1*K8334+$M$1*M8334+$AB$3</f>
        <v>535090.8715681769</v>
      </c>
      <c r="X8334" s="35">
        <f t="shared" si="134"/>
        <v>0</v>
      </c>
      <c r="Y8334" s="16">
        <f>(W8334-C8334)/C8334</f>
        <v>1.1403634862727077</v>
      </c>
    </row>
    <row r="8335" spans="1:25" x14ac:dyDescent="0.35">
      <c r="A8335">
        <v>3336000296</v>
      </c>
      <c r="B8335" t="s">
        <v>142</v>
      </c>
      <c r="C8335" s="9">
        <v>250000</v>
      </c>
      <c r="D8335" s="7">
        <v>4</v>
      </c>
      <c r="E8335" s="7">
        <v>1.5</v>
      </c>
      <c r="F8335" s="7">
        <v>1220</v>
      </c>
      <c r="G8335" s="7">
        <v>1</v>
      </c>
      <c r="H8335" s="7">
        <v>0</v>
      </c>
      <c r="I8335" s="7">
        <v>0</v>
      </c>
      <c r="J8335" s="7">
        <v>6</v>
      </c>
      <c r="K8335" s="7">
        <v>1410</v>
      </c>
      <c r="L8335" s="21">
        <v>0</v>
      </c>
      <c r="M8335">
        <v>47.529200000000003</v>
      </c>
      <c r="N8335" s="19">
        <v>4900</v>
      </c>
      <c r="O8335" s="19">
        <v>3</v>
      </c>
      <c r="P8335" s="19">
        <v>1942</v>
      </c>
      <c r="Q8335" s="19">
        <v>3000</v>
      </c>
      <c r="R8335">
        <v>98118</v>
      </c>
      <c r="S8335">
        <v>-122.26900000000001</v>
      </c>
      <c r="T8335" s="23">
        <v>1220</v>
      </c>
      <c r="U8335" s="23">
        <v>0</v>
      </c>
      <c r="W8335" s="35">
        <f>$D$1*D8335+$E$1*E8335+$F$1*F8335+$G$1*G8335+$H$1*H8335+$I$1*I8335+$J$1*J8335+$K$1*K8335+$M$1*M8335+$AB$3</f>
        <v>184151.89913540334</v>
      </c>
      <c r="X8335" s="35">
        <f t="shared" si="134"/>
        <v>0</v>
      </c>
      <c r="Y8335" s="16">
        <f>(W8335-C8335)/C8335</f>
        <v>-0.26339240345838666</v>
      </c>
    </row>
    <row r="8336" spans="1:25" x14ac:dyDescent="0.35">
      <c r="A8336">
        <v>1525059020</v>
      </c>
      <c r="B8336" t="s">
        <v>205</v>
      </c>
      <c r="C8336" s="9">
        <v>925000</v>
      </c>
      <c r="D8336" s="7">
        <v>4</v>
      </c>
      <c r="E8336" s="7">
        <v>2.5</v>
      </c>
      <c r="F8336" s="7">
        <v>2910</v>
      </c>
      <c r="G8336" s="7">
        <v>1</v>
      </c>
      <c r="H8336" s="7">
        <v>0</v>
      </c>
      <c r="I8336" s="7">
        <v>0</v>
      </c>
      <c r="J8336" s="7">
        <v>8</v>
      </c>
      <c r="K8336" s="7">
        <v>2760</v>
      </c>
      <c r="L8336" s="21">
        <v>0</v>
      </c>
      <c r="M8336">
        <v>47.649500000000003</v>
      </c>
      <c r="N8336" s="19">
        <v>48351</v>
      </c>
      <c r="O8336" s="19">
        <v>4</v>
      </c>
      <c r="P8336" s="19">
        <v>1967</v>
      </c>
      <c r="Q8336" s="19">
        <v>43560</v>
      </c>
      <c r="R8336">
        <v>98005</v>
      </c>
      <c r="S8336">
        <v>-122.164</v>
      </c>
      <c r="T8336" s="23">
        <v>1910</v>
      </c>
      <c r="U8336" s="23">
        <v>1000</v>
      </c>
      <c r="W8336" s="35">
        <f>$D$1*D8336+$E$1*E8336+$F$1*F8336+$G$1*G8336+$H$1*H8336+$I$1*I8336+$J$1*J8336+$K$1*K8336+$M$1*M8336+$AB$3</f>
        <v>771527.14791726321</v>
      </c>
      <c r="X8336" s="35">
        <f t="shared" si="134"/>
        <v>0</v>
      </c>
      <c r="Y8336" s="16">
        <f>(W8336-C8336)/C8336</f>
        <v>-0.16591659684620194</v>
      </c>
    </row>
    <row r="8337" spans="1:25" x14ac:dyDescent="0.35">
      <c r="A8337">
        <v>6150200330</v>
      </c>
      <c r="B8337" t="s">
        <v>81</v>
      </c>
      <c r="C8337" s="9">
        <v>358000</v>
      </c>
      <c r="D8337" s="7">
        <v>3</v>
      </c>
      <c r="E8337" s="7">
        <v>1</v>
      </c>
      <c r="F8337" s="7">
        <v>1150</v>
      </c>
      <c r="G8337" s="7">
        <v>1</v>
      </c>
      <c r="H8337" s="7">
        <v>0</v>
      </c>
      <c r="I8337" s="7">
        <v>0</v>
      </c>
      <c r="J8337" s="7">
        <v>7</v>
      </c>
      <c r="K8337" s="7">
        <v>1150</v>
      </c>
      <c r="L8337" s="21">
        <v>0</v>
      </c>
      <c r="M8337">
        <v>47.728400000000001</v>
      </c>
      <c r="N8337" s="19">
        <v>4681</v>
      </c>
      <c r="O8337" s="19">
        <v>3</v>
      </c>
      <c r="P8337" s="19">
        <v>1955</v>
      </c>
      <c r="Q8337" s="19">
        <v>6800</v>
      </c>
      <c r="R8337">
        <v>98133</v>
      </c>
      <c r="S8337">
        <v>-122.336</v>
      </c>
      <c r="T8337" s="23">
        <v>1150</v>
      </c>
      <c r="U8337" s="23">
        <v>0</v>
      </c>
      <c r="W8337" s="35">
        <f>$D$1*D8337+$E$1*E8337+$F$1*F8337+$G$1*G8337+$H$1*H8337+$I$1*I8337+$J$1*J8337+$K$1*K8337+$M$1*M8337+$AB$3</f>
        <v>409805.74591089413</v>
      </c>
      <c r="X8337" s="35">
        <f t="shared" si="134"/>
        <v>0</v>
      </c>
      <c r="Y8337" s="16">
        <f>(W8337-C8337)/C8337</f>
        <v>0.14470878746059812</v>
      </c>
    </row>
    <row r="8338" spans="1:25" x14ac:dyDescent="0.35">
      <c r="A8338">
        <v>4136950180</v>
      </c>
      <c r="B8338" t="s">
        <v>281</v>
      </c>
      <c r="C8338" s="9">
        <v>262000</v>
      </c>
      <c r="D8338" s="7">
        <v>3</v>
      </c>
      <c r="E8338" s="7">
        <v>2.5</v>
      </c>
      <c r="F8338" s="7">
        <v>1700</v>
      </c>
      <c r="G8338" s="7">
        <v>2</v>
      </c>
      <c r="H8338" s="7">
        <v>0</v>
      </c>
      <c r="I8338" s="7">
        <v>0</v>
      </c>
      <c r="J8338" s="7">
        <v>8</v>
      </c>
      <c r="K8338" s="7">
        <v>1720</v>
      </c>
      <c r="L8338" s="21">
        <v>0</v>
      </c>
      <c r="M8338">
        <v>47.262099999999997</v>
      </c>
      <c r="N8338" s="19">
        <v>6200</v>
      </c>
      <c r="O8338" s="19">
        <v>3</v>
      </c>
      <c r="P8338" s="19">
        <v>1997</v>
      </c>
      <c r="Q8338" s="19">
        <v>6205</v>
      </c>
      <c r="R8338">
        <v>98092</v>
      </c>
      <c r="S8338">
        <v>-122.221</v>
      </c>
      <c r="T8338" s="23">
        <v>1700</v>
      </c>
      <c r="U8338" s="23">
        <v>0</v>
      </c>
      <c r="W8338" s="35">
        <f>$D$1*D8338+$E$1*E8338+$F$1*F8338+$G$1*G8338+$H$1*H8338+$I$1*I8338+$J$1*J8338+$K$1*K8338+$M$1*M8338+$AB$3</f>
        <v>256728.394543387</v>
      </c>
      <c r="X8338" s="35">
        <f t="shared" si="134"/>
        <v>0</v>
      </c>
      <c r="Y8338" s="16">
        <f>(W8338-C8338)/C8338</f>
        <v>-2.0120631513790094E-2</v>
      </c>
    </row>
    <row r="8339" spans="1:25" x14ac:dyDescent="0.35">
      <c r="A8339">
        <v>259600790</v>
      </c>
      <c r="B8339" t="s">
        <v>247</v>
      </c>
      <c r="C8339" s="9">
        <v>500000</v>
      </c>
      <c r="D8339" s="7">
        <v>3</v>
      </c>
      <c r="E8339" s="7">
        <v>1.75</v>
      </c>
      <c r="F8339" s="7">
        <v>1220</v>
      </c>
      <c r="G8339" s="7">
        <v>1</v>
      </c>
      <c r="H8339" s="7">
        <v>0</v>
      </c>
      <c r="I8339" s="7">
        <v>0</v>
      </c>
      <c r="J8339" s="7">
        <v>7</v>
      </c>
      <c r="K8339" s="7">
        <v>1580</v>
      </c>
      <c r="L8339" s="21">
        <v>0</v>
      </c>
      <c r="M8339">
        <v>47.633400000000002</v>
      </c>
      <c r="N8339" s="19">
        <v>7370</v>
      </c>
      <c r="O8339" s="19">
        <v>4</v>
      </c>
      <c r="P8339" s="19">
        <v>1964</v>
      </c>
      <c r="Q8339" s="19">
        <v>8213</v>
      </c>
      <c r="R8339">
        <v>98008</v>
      </c>
      <c r="S8339">
        <v>-122.12</v>
      </c>
      <c r="T8339" s="23">
        <v>1220</v>
      </c>
      <c r="U8339" s="23">
        <v>0</v>
      </c>
      <c r="W8339" s="35">
        <f>$D$1*D8339+$E$1*E8339+$F$1*F8339+$G$1*G8339+$H$1*H8339+$I$1*I8339+$J$1*J8339+$K$1*K8339+$M$1*M8339+$AB$3</f>
        <v>356329.02643091232</v>
      </c>
      <c r="X8339" s="35">
        <f t="shared" si="134"/>
        <v>0</v>
      </c>
      <c r="Y8339" s="16">
        <f>(W8339-C8339)/C8339</f>
        <v>-0.28734194713817535</v>
      </c>
    </row>
    <row r="8340" spans="1:25" x14ac:dyDescent="0.35">
      <c r="A8340">
        <v>2770604925</v>
      </c>
      <c r="B8340" t="s">
        <v>55</v>
      </c>
      <c r="C8340" s="10">
        <v>1300000</v>
      </c>
      <c r="D8340" s="7">
        <v>5</v>
      </c>
      <c r="E8340" s="7">
        <v>1</v>
      </c>
      <c r="F8340" s="7">
        <v>1670</v>
      </c>
      <c r="G8340" s="7">
        <v>1.5</v>
      </c>
      <c r="H8340" s="7">
        <v>0</v>
      </c>
      <c r="I8340" s="7">
        <v>0</v>
      </c>
      <c r="J8340" s="7">
        <v>8</v>
      </c>
      <c r="K8340" s="7">
        <v>1910</v>
      </c>
      <c r="L8340" s="21">
        <v>0</v>
      </c>
      <c r="M8340">
        <v>47.654200000000003</v>
      </c>
      <c r="N8340" s="19">
        <v>6400</v>
      </c>
      <c r="O8340" s="19">
        <v>3</v>
      </c>
      <c r="P8340" s="19">
        <v>1919</v>
      </c>
      <c r="Q8340" s="19">
        <v>2983</v>
      </c>
      <c r="R8340">
        <v>98119</v>
      </c>
      <c r="S8340">
        <v>-122.373</v>
      </c>
      <c r="T8340" s="23">
        <v>1670</v>
      </c>
      <c r="U8340" s="23">
        <v>0</v>
      </c>
      <c r="W8340" s="35">
        <f>$D$1*D8340+$E$1*E8340+$F$1*F8340+$G$1*G8340+$H$1*H8340+$I$1*I8340+$J$1*J8340+$K$1*K8340+$M$1*M8340+$AB$3</f>
        <v>475479.44807396457</v>
      </c>
      <c r="X8340" s="35">
        <f t="shared" si="134"/>
        <v>0</v>
      </c>
      <c r="Y8340" s="16">
        <f>(W8340-C8340)/C8340</f>
        <v>-0.6342465784046426</v>
      </c>
    </row>
    <row r="8341" spans="1:25" x14ac:dyDescent="0.35">
      <c r="A8341">
        <v>6902000100</v>
      </c>
      <c r="B8341" t="s">
        <v>294</v>
      </c>
      <c r="C8341" s="9">
        <v>500000</v>
      </c>
      <c r="D8341" s="7">
        <v>3</v>
      </c>
      <c r="E8341" s="7">
        <v>1.75</v>
      </c>
      <c r="F8341" s="7">
        <v>2420</v>
      </c>
      <c r="G8341" s="7">
        <v>2</v>
      </c>
      <c r="H8341" s="7">
        <v>0</v>
      </c>
      <c r="I8341" s="7">
        <v>1</v>
      </c>
      <c r="J8341" s="7">
        <v>8</v>
      </c>
      <c r="K8341" s="7">
        <v>2970</v>
      </c>
      <c r="L8341" s="21">
        <v>0</v>
      </c>
      <c r="M8341">
        <v>47.652500000000003</v>
      </c>
      <c r="N8341" s="19">
        <v>65501</v>
      </c>
      <c r="O8341" s="19">
        <v>3</v>
      </c>
      <c r="P8341" s="19">
        <v>1984</v>
      </c>
      <c r="Q8341" s="19">
        <v>19036</v>
      </c>
      <c r="R8341">
        <v>98074</v>
      </c>
      <c r="S8341">
        <v>-122.087</v>
      </c>
      <c r="T8341" s="23">
        <v>2420</v>
      </c>
      <c r="U8341" s="23">
        <v>0</v>
      </c>
      <c r="W8341" s="35">
        <f>$D$1*D8341+$E$1*E8341+$F$1*F8341+$G$1*G8341+$H$1*H8341+$I$1*I8341+$J$1*J8341+$K$1*K8341+$M$1*M8341+$AB$3</f>
        <v>747557.429855939</v>
      </c>
      <c r="X8341" s="35">
        <f t="shared" si="134"/>
        <v>0</v>
      </c>
      <c r="Y8341" s="16">
        <f>(W8341-C8341)/C8341</f>
        <v>0.49511485971187802</v>
      </c>
    </row>
    <row r="8342" spans="1:25" x14ac:dyDescent="0.35">
      <c r="A8342">
        <v>3275850180</v>
      </c>
      <c r="B8342" t="s">
        <v>95</v>
      </c>
      <c r="C8342" s="9">
        <v>675000</v>
      </c>
      <c r="D8342" s="7">
        <v>3</v>
      </c>
      <c r="E8342" s="7">
        <v>2.25</v>
      </c>
      <c r="F8342" s="7">
        <v>2610</v>
      </c>
      <c r="G8342" s="7">
        <v>2</v>
      </c>
      <c r="H8342" s="7">
        <v>0</v>
      </c>
      <c r="I8342" s="7">
        <v>0</v>
      </c>
      <c r="J8342" s="7">
        <v>9</v>
      </c>
      <c r="K8342" s="7">
        <v>2320</v>
      </c>
      <c r="L8342" s="21">
        <v>0</v>
      </c>
      <c r="M8342">
        <v>47.690899999999999</v>
      </c>
      <c r="N8342" s="19">
        <v>9002</v>
      </c>
      <c r="O8342" s="19">
        <v>3</v>
      </c>
      <c r="P8342" s="19">
        <v>1988</v>
      </c>
      <c r="Q8342" s="19">
        <v>8306</v>
      </c>
      <c r="R8342">
        <v>98052</v>
      </c>
      <c r="S8342">
        <v>-122.104</v>
      </c>
      <c r="T8342" s="23">
        <v>2610</v>
      </c>
      <c r="U8342" s="23">
        <v>0</v>
      </c>
      <c r="W8342" s="35">
        <f>$D$1*D8342+$E$1*E8342+$F$1*F8342+$G$1*G8342+$H$1*H8342+$I$1*I8342+$J$1*J8342+$K$1*K8342+$M$1*M8342+$AB$3</f>
        <v>813854.33667287603</v>
      </c>
      <c r="X8342" s="35">
        <f t="shared" si="134"/>
        <v>0</v>
      </c>
      <c r="Y8342" s="16">
        <f>(W8342-C8342)/C8342</f>
        <v>0.20571012840426078</v>
      </c>
    </row>
    <row r="8343" spans="1:25" x14ac:dyDescent="0.35">
      <c r="A8343">
        <v>4154300296</v>
      </c>
      <c r="B8343" t="s">
        <v>281</v>
      </c>
      <c r="C8343" s="9">
        <v>235000</v>
      </c>
      <c r="D8343" s="7">
        <v>3</v>
      </c>
      <c r="E8343" s="7">
        <v>1</v>
      </c>
      <c r="F8343" s="7">
        <v>960</v>
      </c>
      <c r="G8343" s="7">
        <v>1</v>
      </c>
      <c r="H8343" s="7">
        <v>0</v>
      </c>
      <c r="I8343" s="7">
        <v>0</v>
      </c>
      <c r="J8343" s="7">
        <v>7</v>
      </c>
      <c r="K8343" s="7">
        <v>1460</v>
      </c>
      <c r="L8343" s="21">
        <v>0</v>
      </c>
      <c r="M8343">
        <v>47.561100000000003</v>
      </c>
      <c r="N8343" s="19">
        <v>5030</v>
      </c>
      <c r="O8343" s="19">
        <v>3</v>
      </c>
      <c r="P8343" s="19">
        <v>1955</v>
      </c>
      <c r="Q8343" s="19">
        <v>5400</v>
      </c>
      <c r="R8343">
        <v>98118</v>
      </c>
      <c r="S8343">
        <v>-122.28</v>
      </c>
      <c r="T8343" s="23">
        <v>960</v>
      </c>
      <c r="U8343" s="23">
        <v>0</v>
      </c>
      <c r="W8343" s="35">
        <f>$D$1*D8343+$E$1*E8343+$F$1*F8343+$G$1*G8343+$H$1*H8343+$I$1*I8343+$J$1*J8343+$K$1*K8343+$M$1*M8343+$AB$3</f>
        <v>262055.96235958859</v>
      </c>
      <c r="X8343" s="35">
        <f t="shared" si="134"/>
        <v>0</v>
      </c>
      <c r="Y8343" s="16">
        <f>(W8343-C8343)/C8343</f>
        <v>0.11513175472165359</v>
      </c>
    </row>
    <row r="8344" spans="1:25" x14ac:dyDescent="0.35">
      <c r="A8344">
        <v>4154300296</v>
      </c>
      <c r="B8344" t="s">
        <v>237</v>
      </c>
      <c r="C8344" s="9">
        <v>545000</v>
      </c>
      <c r="D8344" s="7">
        <v>3</v>
      </c>
      <c r="E8344" s="7">
        <v>1</v>
      </c>
      <c r="F8344" s="7">
        <v>960</v>
      </c>
      <c r="G8344" s="7">
        <v>1</v>
      </c>
      <c r="H8344" s="7">
        <v>0</v>
      </c>
      <c r="I8344" s="7">
        <v>0</v>
      </c>
      <c r="J8344" s="7">
        <v>7</v>
      </c>
      <c r="K8344" s="7">
        <v>1460</v>
      </c>
      <c r="L8344" s="21">
        <v>0</v>
      </c>
      <c r="M8344">
        <v>47.561100000000003</v>
      </c>
      <c r="N8344" s="19">
        <v>5030</v>
      </c>
      <c r="O8344" s="19">
        <v>3</v>
      </c>
      <c r="P8344" s="19">
        <v>1955</v>
      </c>
      <c r="Q8344" s="19">
        <v>5400</v>
      </c>
      <c r="R8344">
        <v>98118</v>
      </c>
      <c r="S8344">
        <v>-122.28</v>
      </c>
      <c r="T8344" s="23">
        <v>960</v>
      </c>
      <c r="U8344" s="23">
        <v>0</v>
      </c>
      <c r="W8344" s="35">
        <f>$D$1*D8344+$E$1*E8344+$F$1*F8344+$G$1*G8344+$H$1*H8344+$I$1*I8344+$J$1*J8344+$K$1*K8344+$M$1*M8344+$AB$3</f>
        <v>262055.96235958859</v>
      </c>
      <c r="X8344" s="35">
        <f t="shared" si="134"/>
        <v>0</v>
      </c>
      <c r="Y8344" s="16">
        <f>(W8344-C8344)/C8344</f>
        <v>-0.51916337181726868</v>
      </c>
    </row>
    <row r="8345" spans="1:25" x14ac:dyDescent="0.35">
      <c r="A8345">
        <v>3888100043</v>
      </c>
      <c r="B8345" t="s">
        <v>129</v>
      </c>
      <c r="C8345" s="9">
        <v>350000</v>
      </c>
      <c r="D8345" s="7">
        <v>3</v>
      </c>
      <c r="E8345" s="7">
        <v>1</v>
      </c>
      <c r="F8345" s="7">
        <v>1010</v>
      </c>
      <c r="G8345" s="7">
        <v>1</v>
      </c>
      <c r="H8345" s="7">
        <v>0</v>
      </c>
      <c r="I8345" s="7">
        <v>0</v>
      </c>
      <c r="J8345" s="7">
        <v>6</v>
      </c>
      <c r="K8345" s="7">
        <v>1470</v>
      </c>
      <c r="L8345" s="21">
        <v>0</v>
      </c>
      <c r="M8345">
        <v>47.687399999999997</v>
      </c>
      <c r="N8345" s="19">
        <v>9360</v>
      </c>
      <c r="O8345" s="19">
        <v>3</v>
      </c>
      <c r="P8345" s="19">
        <v>1981</v>
      </c>
      <c r="Q8345" s="19">
        <v>9360</v>
      </c>
      <c r="R8345">
        <v>98033</v>
      </c>
      <c r="S8345">
        <v>-122.16800000000001</v>
      </c>
      <c r="T8345" s="23">
        <v>1010</v>
      </c>
      <c r="U8345" s="23">
        <v>0</v>
      </c>
      <c r="W8345" s="35">
        <f>$D$1*D8345+$E$1*E8345+$F$1*F8345+$G$1*G8345+$H$1*H8345+$I$1*I8345+$J$1*J8345+$K$1*K8345+$M$1*M8345+$AB$3</f>
        <v>281082.58406717703</v>
      </c>
      <c r="X8345" s="35">
        <f t="shared" si="134"/>
        <v>0</v>
      </c>
      <c r="Y8345" s="16">
        <f>(W8345-C8345)/C8345</f>
        <v>-0.19690690266520849</v>
      </c>
    </row>
    <row r="8346" spans="1:25" x14ac:dyDescent="0.35">
      <c r="A8346">
        <v>8165501510</v>
      </c>
      <c r="B8346" t="s">
        <v>285</v>
      </c>
      <c r="C8346" s="9">
        <v>320000</v>
      </c>
      <c r="D8346" s="7">
        <v>2</v>
      </c>
      <c r="E8346" s="7">
        <v>2.25</v>
      </c>
      <c r="F8346" s="7">
        <v>1550</v>
      </c>
      <c r="G8346" s="7">
        <v>2</v>
      </c>
      <c r="H8346" s="7">
        <v>0</v>
      </c>
      <c r="I8346" s="7">
        <v>0</v>
      </c>
      <c r="J8346" s="7">
        <v>8</v>
      </c>
      <c r="K8346" s="7">
        <v>1420</v>
      </c>
      <c r="L8346" s="21">
        <v>0</v>
      </c>
      <c r="M8346">
        <v>47.539400000000001</v>
      </c>
      <c r="N8346" s="19">
        <v>1827</v>
      </c>
      <c r="O8346" s="19">
        <v>3</v>
      </c>
      <c r="P8346" s="19">
        <v>2008</v>
      </c>
      <c r="Q8346" s="19">
        <v>1826</v>
      </c>
      <c r="R8346">
        <v>98106</v>
      </c>
      <c r="S8346">
        <v>-122.36799999999999</v>
      </c>
      <c r="T8346" s="23">
        <v>1550</v>
      </c>
      <c r="U8346" s="23">
        <v>0</v>
      </c>
      <c r="W8346" s="35">
        <f>$D$1*D8346+$E$1*E8346+$F$1*F8346+$G$1*G8346+$H$1*H8346+$I$1*I8346+$J$1*J8346+$K$1*K8346+$M$1*M8346+$AB$3</f>
        <v>438400.63475625962</v>
      </c>
      <c r="X8346" s="35">
        <f t="shared" si="134"/>
        <v>0</v>
      </c>
      <c r="Y8346" s="16">
        <f>(W8346-C8346)/C8346</f>
        <v>0.37000198361331132</v>
      </c>
    </row>
    <row r="8347" spans="1:25" x14ac:dyDescent="0.35">
      <c r="A8347">
        <v>5152700120</v>
      </c>
      <c r="B8347" t="s">
        <v>237</v>
      </c>
      <c r="C8347" s="9">
        <v>452000</v>
      </c>
      <c r="D8347" s="7">
        <v>5</v>
      </c>
      <c r="E8347" s="7">
        <v>2.5</v>
      </c>
      <c r="F8347" s="7">
        <v>5067</v>
      </c>
      <c r="G8347" s="7">
        <v>1</v>
      </c>
      <c r="H8347" s="7">
        <v>0</v>
      </c>
      <c r="I8347" s="7">
        <v>2</v>
      </c>
      <c r="J8347" s="7">
        <v>9</v>
      </c>
      <c r="K8347" s="7">
        <v>2860</v>
      </c>
      <c r="L8347" s="21">
        <v>0</v>
      </c>
      <c r="M8347">
        <v>47.339100000000002</v>
      </c>
      <c r="N8347" s="19">
        <v>13315</v>
      </c>
      <c r="O8347" s="19">
        <v>3</v>
      </c>
      <c r="P8347" s="19">
        <v>1968</v>
      </c>
      <c r="Q8347" s="19">
        <v>13957</v>
      </c>
      <c r="R8347">
        <v>98003</v>
      </c>
      <c r="S8347">
        <v>-122.325</v>
      </c>
      <c r="T8347" s="23">
        <v>3154</v>
      </c>
      <c r="U8347" s="23">
        <v>1913</v>
      </c>
      <c r="W8347" s="35">
        <f>$D$1*D8347+$E$1*E8347+$F$1*F8347+$G$1*G8347+$H$1*H8347+$I$1*I8347+$J$1*J8347+$K$1*K8347+$M$1*M8347+$AB$3</f>
        <v>1201871.1221143007</v>
      </c>
      <c r="X8347" s="35">
        <f t="shared" si="134"/>
        <v>0</v>
      </c>
      <c r="Y8347" s="16">
        <f>(W8347-C8347)/C8347</f>
        <v>1.6590069073325238</v>
      </c>
    </row>
    <row r="8348" spans="1:25" x14ac:dyDescent="0.35">
      <c r="A8348">
        <v>1962200475</v>
      </c>
      <c r="B8348" t="s">
        <v>102</v>
      </c>
      <c r="C8348" s="9">
        <v>875000</v>
      </c>
      <c r="D8348" s="7">
        <v>3</v>
      </c>
      <c r="E8348" s="7">
        <v>2</v>
      </c>
      <c r="F8348" s="7">
        <v>2350</v>
      </c>
      <c r="G8348" s="7">
        <v>1.5</v>
      </c>
      <c r="H8348" s="7">
        <v>0</v>
      </c>
      <c r="I8348" s="7">
        <v>0</v>
      </c>
      <c r="J8348" s="7">
        <v>8</v>
      </c>
      <c r="K8348" s="7">
        <v>2010</v>
      </c>
      <c r="L8348" s="21">
        <v>0</v>
      </c>
      <c r="M8348">
        <v>47.647599999999997</v>
      </c>
      <c r="N8348" s="19">
        <v>6000</v>
      </c>
      <c r="O8348" s="19">
        <v>4</v>
      </c>
      <c r="P8348" s="19">
        <v>1922</v>
      </c>
      <c r="Q8348" s="19">
        <v>5040</v>
      </c>
      <c r="R8348">
        <v>98102</v>
      </c>
      <c r="S8348">
        <v>-122.32</v>
      </c>
      <c r="T8348" s="23">
        <v>1990</v>
      </c>
      <c r="U8348" s="23">
        <v>360</v>
      </c>
      <c r="W8348" s="35">
        <f>$D$1*D8348+$E$1*E8348+$F$1*F8348+$G$1*G8348+$H$1*H8348+$I$1*I8348+$J$1*J8348+$K$1*K8348+$M$1*M8348+$AB$3</f>
        <v>669734.46873483434</v>
      </c>
      <c r="X8348" s="35">
        <f t="shared" si="134"/>
        <v>0</v>
      </c>
      <c r="Y8348" s="16">
        <f>(W8348-C8348)/C8348</f>
        <v>-0.23458917858876074</v>
      </c>
    </row>
    <row r="8349" spans="1:25" x14ac:dyDescent="0.35">
      <c r="A8349">
        <v>272000355</v>
      </c>
      <c r="B8349" t="s">
        <v>326</v>
      </c>
      <c r="C8349" s="9">
        <v>325000</v>
      </c>
      <c r="D8349" s="7">
        <v>3</v>
      </c>
      <c r="E8349" s="7">
        <v>1.5</v>
      </c>
      <c r="F8349" s="7">
        <v>1310</v>
      </c>
      <c r="G8349" s="7">
        <v>2</v>
      </c>
      <c r="H8349" s="7">
        <v>0</v>
      </c>
      <c r="I8349" s="7">
        <v>0</v>
      </c>
      <c r="J8349" s="7">
        <v>7</v>
      </c>
      <c r="K8349" s="7">
        <v>1310</v>
      </c>
      <c r="L8349" s="21">
        <v>0</v>
      </c>
      <c r="M8349">
        <v>47.587299999999999</v>
      </c>
      <c r="N8349" s="19">
        <v>2998</v>
      </c>
      <c r="O8349" s="19">
        <v>3</v>
      </c>
      <c r="P8349" s="19">
        <v>1998</v>
      </c>
      <c r="Q8349" s="19">
        <v>2997</v>
      </c>
      <c r="R8349">
        <v>98144</v>
      </c>
      <c r="S8349">
        <v>-122.29900000000001</v>
      </c>
      <c r="T8349" s="23">
        <v>1310</v>
      </c>
      <c r="U8349" s="23">
        <v>0</v>
      </c>
      <c r="W8349" s="35">
        <f>$D$1*D8349+$E$1*E8349+$F$1*F8349+$G$1*G8349+$H$1*H8349+$I$1*I8349+$J$1*J8349+$K$1*K8349+$M$1*M8349+$AB$3</f>
        <v>320558.38489695638</v>
      </c>
      <c r="X8349" s="35">
        <f t="shared" si="134"/>
        <v>0</v>
      </c>
      <c r="Y8349" s="16">
        <f>(W8349-C8349)/C8349</f>
        <v>-1.3666508009364971E-2</v>
      </c>
    </row>
    <row r="8350" spans="1:25" x14ac:dyDescent="0.35">
      <c r="A8350">
        <v>5113400113</v>
      </c>
      <c r="B8350" t="s">
        <v>211</v>
      </c>
      <c r="C8350" s="9">
        <v>756000</v>
      </c>
      <c r="D8350" s="7">
        <v>4</v>
      </c>
      <c r="E8350" s="7">
        <v>2.25</v>
      </c>
      <c r="F8350" s="7">
        <v>2160</v>
      </c>
      <c r="G8350" s="7">
        <v>1</v>
      </c>
      <c r="H8350" s="7">
        <v>0</v>
      </c>
      <c r="I8350" s="7">
        <v>0</v>
      </c>
      <c r="J8350" s="7">
        <v>7</v>
      </c>
      <c r="K8350" s="7">
        <v>1850</v>
      </c>
      <c r="L8350" s="21">
        <v>0</v>
      </c>
      <c r="M8350">
        <v>47.644199999999998</v>
      </c>
      <c r="N8350" s="19">
        <v>5600</v>
      </c>
      <c r="O8350" s="19">
        <v>5</v>
      </c>
      <c r="P8350" s="19">
        <v>1947</v>
      </c>
      <c r="Q8350" s="19">
        <v>5150</v>
      </c>
      <c r="R8350">
        <v>98119</v>
      </c>
      <c r="S8350">
        <v>-122.372</v>
      </c>
      <c r="T8350" s="23">
        <v>1080</v>
      </c>
      <c r="U8350" s="23">
        <v>1080</v>
      </c>
      <c r="W8350" s="35">
        <f>$D$1*D8350+$E$1*E8350+$F$1*F8350+$G$1*G8350+$H$1*H8350+$I$1*I8350+$J$1*J8350+$K$1*K8350+$M$1*M8350+$AB$3</f>
        <v>529137.46863467619</v>
      </c>
      <c r="X8350" s="35">
        <f t="shared" si="134"/>
        <v>0</v>
      </c>
      <c r="Y8350" s="16">
        <f>(W8350-C8350)/C8350</f>
        <v>-0.30008271344619553</v>
      </c>
    </row>
    <row r="8351" spans="1:25" x14ac:dyDescent="0.35">
      <c r="A8351">
        <v>6669010120</v>
      </c>
      <c r="B8351" t="s">
        <v>47</v>
      </c>
      <c r="C8351" s="9">
        <v>319000</v>
      </c>
      <c r="D8351" s="7">
        <v>4</v>
      </c>
      <c r="E8351" s="7">
        <v>2.5</v>
      </c>
      <c r="F8351" s="7">
        <v>2510</v>
      </c>
      <c r="G8351" s="7">
        <v>1</v>
      </c>
      <c r="H8351" s="7">
        <v>0</v>
      </c>
      <c r="I8351" s="7">
        <v>0</v>
      </c>
      <c r="J8351" s="7">
        <v>8</v>
      </c>
      <c r="K8351" s="7">
        <v>2030</v>
      </c>
      <c r="L8351" s="21">
        <v>0</v>
      </c>
      <c r="M8351">
        <v>47.371499999999997</v>
      </c>
      <c r="N8351" s="19">
        <v>7992</v>
      </c>
      <c r="O8351" s="19">
        <v>3</v>
      </c>
      <c r="P8351" s="19">
        <v>1978</v>
      </c>
      <c r="Q8351" s="19">
        <v>7992</v>
      </c>
      <c r="R8351">
        <v>98032</v>
      </c>
      <c r="S8351">
        <v>-122.285</v>
      </c>
      <c r="T8351" s="23">
        <v>1610</v>
      </c>
      <c r="U8351" s="23">
        <v>900</v>
      </c>
      <c r="W8351" s="35">
        <f>$D$1*D8351+$E$1*E8351+$F$1*F8351+$G$1*G8351+$H$1*H8351+$I$1*I8351+$J$1*J8351+$K$1*K8351+$M$1*M8351+$AB$3</f>
        <v>498974.25758257508</v>
      </c>
      <c r="X8351" s="35">
        <f t="shared" si="134"/>
        <v>0</v>
      </c>
      <c r="Y8351" s="16">
        <f>(W8351-C8351)/C8351</f>
        <v>0.56418262565070554</v>
      </c>
    </row>
    <row r="8352" spans="1:25" x14ac:dyDescent="0.35">
      <c r="A8352">
        <v>7170200110</v>
      </c>
      <c r="B8352" t="s">
        <v>231</v>
      </c>
      <c r="C8352" s="9">
        <v>455000</v>
      </c>
      <c r="D8352" s="7">
        <v>3</v>
      </c>
      <c r="E8352" s="7">
        <v>1.75</v>
      </c>
      <c r="F8352" s="7">
        <v>890</v>
      </c>
      <c r="G8352" s="7">
        <v>1.5</v>
      </c>
      <c r="H8352" s="7">
        <v>0</v>
      </c>
      <c r="I8352" s="7">
        <v>0</v>
      </c>
      <c r="J8352" s="7">
        <v>7</v>
      </c>
      <c r="K8352" s="7">
        <v>1280</v>
      </c>
      <c r="L8352" s="21">
        <v>0</v>
      </c>
      <c r="M8352">
        <v>47.680300000000003</v>
      </c>
      <c r="N8352" s="19">
        <v>3800</v>
      </c>
      <c r="O8352" s="19">
        <v>3</v>
      </c>
      <c r="P8352" s="19">
        <v>1926</v>
      </c>
      <c r="Q8352" s="19">
        <v>3800</v>
      </c>
      <c r="R8352">
        <v>98115</v>
      </c>
      <c r="S8352">
        <v>-122.291</v>
      </c>
      <c r="T8352" s="23">
        <v>750</v>
      </c>
      <c r="U8352" s="23">
        <v>140</v>
      </c>
      <c r="W8352" s="35">
        <f>$D$1*D8352+$E$1*E8352+$F$1*F8352+$G$1*G8352+$H$1*H8352+$I$1*I8352+$J$1*J8352+$K$1*K8352+$M$1*M8352+$AB$3</f>
        <v>300464.0817290917</v>
      </c>
      <c r="X8352" s="35">
        <f t="shared" si="134"/>
        <v>0</v>
      </c>
      <c r="Y8352" s="16">
        <f>(W8352-C8352)/C8352</f>
        <v>-0.33963938081518308</v>
      </c>
    </row>
    <row r="8353" spans="1:25" x14ac:dyDescent="0.35">
      <c r="A8353">
        <v>2113700025</v>
      </c>
      <c r="B8353" t="s">
        <v>137</v>
      </c>
      <c r="C8353" s="9">
        <v>330000</v>
      </c>
      <c r="D8353" s="7">
        <v>2</v>
      </c>
      <c r="E8353" s="7">
        <v>1</v>
      </c>
      <c r="F8353" s="7">
        <v>1129</v>
      </c>
      <c r="G8353" s="7">
        <v>1</v>
      </c>
      <c r="H8353" s="7">
        <v>0</v>
      </c>
      <c r="I8353" s="7">
        <v>0</v>
      </c>
      <c r="J8353" s="7">
        <v>7</v>
      </c>
      <c r="K8353" s="7">
        <v>1300</v>
      </c>
      <c r="L8353" s="21">
        <v>0</v>
      </c>
      <c r="M8353">
        <v>47.531300000000002</v>
      </c>
      <c r="N8353" s="19">
        <v>3840</v>
      </c>
      <c r="O8353" s="19">
        <v>3</v>
      </c>
      <c r="P8353" s="19">
        <v>1953</v>
      </c>
      <c r="Q8353" s="19">
        <v>3880</v>
      </c>
      <c r="R8353">
        <v>98106</v>
      </c>
      <c r="S8353">
        <v>-122.351</v>
      </c>
      <c r="T8353" s="23">
        <v>1129</v>
      </c>
      <c r="U8353" s="23">
        <v>0</v>
      </c>
      <c r="W8353" s="35">
        <f>$D$1*D8353+$E$1*E8353+$F$1*F8353+$G$1*G8353+$H$1*H8353+$I$1*I8353+$J$1*J8353+$K$1*K8353+$M$1*M8353+$AB$3</f>
        <v>310052.46653716639</v>
      </c>
      <c r="X8353" s="35">
        <f t="shared" si="134"/>
        <v>0</v>
      </c>
      <c r="Y8353" s="16">
        <f>(W8353-C8353)/C8353</f>
        <v>-6.0447071099495799E-2</v>
      </c>
    </row>
    <row r="8354" spans="1:25" x14ac:dyDescent="0.35">
      <c r="A8354">
        <v>7197000100</v>
      </c>
      <c r="B8354" t="s">
        <v>119</v>
      </c>
      <c r="C8354" s="9">
        <v>510000</v>
      </c>
      <c r="D8354" s="7">
        <v>4</v>
      </c>
      <c r="E8354" s="7">
        <v>3.25</v>
      </c>
      <c r="F8354" s="7">
        <v>1980</v>
      </c>
      <c r="G8354" s="7">
        <v>1</v>
      </c>
      <c r="H8354" s="7">
        <v>0</v>
      </c>
      <c r="I8354" s="7">
        <v>0</v>
      </c>
      <c r="J8354" s="7">
        <v>8</v>
      </c>
      <c r="K8354" s="7">
        <v>1980</v>
      </c>
      <c r="L8354" s="21">
        <v>0</v>
      </c>
      <c r="M8354">
        <v>47.688299999999998</v>
      </c>
      <c r="N8354" s="19">
        <v>9988</v>
      </c>
      <c r="O8354" s="19">
        <v>3</v>
      </c>
      <c r="P8354" s="19">
        <v>1980</v>
      </c>
      <c r="Q8354" s="19">
        <v>8972</v>
      </c>
      <c r="R8354">
        <v>98052</v>
      </c>
      <c r="S8354">
        <v>-122.111</v>
      </c>
      <c r="T8354" s="23">
        <v>1340</v>
      </c>
      <c r="U8354" s="23">
        <v>640</v>
      </c>
      <c r="W8354" s="35">
        <f>$D$1*D8354+$E$1*E8354+$F$1*F8354+$G$1*G8354+$H$1*H8354+$I$1*I8354+$J$1*J8354+$K$1*K8354+$M$1*M8354+$AB$3</f>
        <v>581222.24175252393</v>
      </c>
      <c r="X8354" s="35">
        <f t="shared" si="134"/>
        <v>0</v>
      </c>
      <c r="Y8354" s="16">
        <f>(W8354-C8354)/C8354</f>
        <v>0.13965145441671359</v>
      </c>
    </row>
    <row r="8355" spans="1:25" x14ac:dyDescent="0.35">
      <c r="A8355">
        <v>7577700061</v>
      </c>
      <c r="B8355" t="s">
        <v>217</v>
      </c>
      <c r="C8355" s="9">
        <v>532000</v>
      </c>
      <c r="D8355" s="7">
        <v>3</v>
      </c>
      <c r="E8355" s="7">
        <v>1</v>
      </c>
      <c r="F8355" s="7">
        <v>2360</v>
      </c>
      <c r="G8355" s="7">
        <v>1</v>
      </c>
      <c r="H8355" s="7">
        <v>0</v>
      </c>
      <c r="I8355" s="7">
        <v>0</v>
      </c>
      <c r="J8355" s="7">
        <v>7</v>
      </c>
      <c r="K8355" s="7">
        <v>1690</v>
      </c>
      <c r="L8355" s="21">
        <v>0</v>
      </c>
      <c r="M8355">
        <v>47.570500000000003</v>
      </c>
      <c r="N8355" s="19">
        <v>5012</v>
      </c>
      <c r="O8355" s="19">
        <v>3</v>
      </c>
      <c r="P8355" s="19">
        <v>1964</v>
      </c>
      <c r="Q8355" s="19">
        <v>4800</v>
      </c>
      <c r="R8355">
        <v>98116</v>
      </c>
      <c r="S8355">
        <v>-122.384</v>
      </c>
      <c r="T8355" s="23">
        <v>1560</v>
      </c>
      <c r="U8355" s="23">
        <v>800</v>
      </c>
      <c r="W8355" s="35">
        <f>$D$1*D8355+$E$1*E8355+$F$1*F8355+$G$1*G8355+$H$1*H8355+$I$1*I8355+$J$1*J8355+$K$1*K8355+$M$1*M8355+$AB$3</f>
        <v>571378.81240004674</v>
      </c>
      <c r="X8355" s="35">
        <f t="shared" si="134"/>
        <v>0</v>
      </c>
      <c r="Y8355" s="16">
        <f>(W8355-C8355)/C8355</f>
        <v>7.402032406023823E-2</v>
      </c>
    </row>
    <row r="8356" spans="1:25" x14ac:dyDescent="0.35">
      <c r="A8356">
        <v>1862400215</v>
      </c>
      <c r="B8356" t="s">
        <v>288</v>
      </c>
      <c r="C8356" s="9">
        <v>775000</v>
      </c>
      <c r="D8356" s="7">
        <v>3</v>
      </c>
      <c r="E8356" s="7">
        <v>2.5</v>
      </c>
      <c r="F8356" s="7">
        <v>2480</v>
      </c>
      <c r="G8356" s="7">
        <v>2</v>
      </c>
      <c r="H8356" s="7">
        <v>0</v>
      </c>
      <c r="I8356" s="7">
        <v>0</v>
      </c>
      <c r="J8356" s="7">
        <v>8</v>
      </c>
      <c r="K8356" s="7">
        <v>1650</v>
      </c>
      <c r="L8356" s="21">
        <v>0</v>
      </c>
      <c r="M8356">
        <v>47.697400000000002</v>
      </c>
      <c r="N8356" s="19">
        <v>5007</v>
      </c>
      <c r="O8356" s="19">
        <v>3</v>
      </c>
      <c r="P8356" s="19">
        <v>2014</v>
      </c>
      <c r="Q8356" s="19">
        <v>7806</v>
      </c>
      <c r="R8356">
        <v>98117</v>
      </c>
      <c r="S8356">
        <v>-122.369</v>
      </c>
      <c r="T8356" s="23">
        <v>1960</v>
      </c>
      <c r="U8356" s="23">
        <v>520</v>
      </c>
      <c r="W8356" s="35">
        <f>$D$1*D8356+$E$1*E8356+$F$1*F8356+$G$1*G8356+$H$1*H8356+$I$1*I8356+$J$1*J8356+$K$1*K8356+$M$1*M8356+$AB$3</f>
        <v>707942.14932097867</v>
      </c>
      <c r="X8356" s="35">
        <f t="shared" si="134"/>
        <v>0</v>
      </c>
      <c r="Y8356" s="16">
        <f>(W8356-C8356)/C8356</f>
        <v>-8.6526258940672687E-2</v>
      </c>
    </row>
    <row r="8357" spans="1:25" x14ac:dyDescent="0.35">
      <c r="A8357">
        <v>3726800201</v>
      </c>
      <c r="B8357" t="s">
        <v>235</v>
      </c>
      <c r="C8357" s="9">
        <v>410000</v>
      </c>
      <c r="D8357" s="7">
        <v>3</v>
      </c>
      <c r="E8357" s="7">
        <v>1.75</v>
      </c>
      <c r="F8357" s="7">
        <v>2160</v>
      </c>
      <c r="G8357" s="7">
        <v>1</v>
      </c>
      <c r="H8357" s="7">
        <v>0</v>
      </c>
      <c r="I8357" s="7">
        <v>0</v>
      </c>
      <c r="J8357" s="7">
        <v>7</v>
      </c>
      <c r="K8357" s="7">
        <v>1260</v>
      </c>
      <c r="L8357" s="21">
        <v>0</v>
      </c>
      <c r="M8357">
        <v>47.572099999999999</v>
      </c>
      <c r="N8357" s="19">
        <v>4000</v>
      </c>
      <c r="O8357" s="19">
        <v>3</v>
      </c>
      <c r="P8357" s="19">
        <v>1953</v>
      </c>
      <c r="Q8357" s="19">
        <v>3200</v>
      </c>
      <c r="R8357">
        <v>98144</v>
      </c>
      <c r="S8357">
        <v>-122.309</v>
      </c>
      <c r="T8357" s="23">
        <v>1080</v>
      </c>
      <c r="U8357" s="23">
        <v>1080</v>
      </c>
      <c r="W8357" s="35">
        <f>$D$1*D8357+$E$1*E8357+$F$1*F8357+$G$1*G8357+$H$1*H8357+$I$1*I8357+$J$1*J8357+$K$1*K8357+$M$1*M8357+$AB$3</f>
        <v>516566.20991253108</v>
      </c>
      <c r="X8357" s="35">
        <f t="shared" si="134"/>
        <v>0</v>
      </c>
      <c r="Y8357" s="16">
        <f>(W8357-C8357)/C8357</f>
        <v>0.25991758515251484</v>
      </c>
    </row>
    <row r="8358" spans="1:25" x14ac:dyDescent="0.35">
      <c r="A8358">
        <v>13002460</v>
      </c>
      <c r="B8358" t="s">
        <v>237</v>
      </c>
      <c r="C8358" s="9">
        <v>205000</v>
      </c>
      <c r="D8358" s="7">
        <v>2</v>
      </c>
      <c r="E8358" s="7">
        <v>1.75</v>
      </c>
      <c r="F8358" s="7">
        <v>1740</v>
      </c>
      <c r="G8358" s="7">
        <v>1</v>
      </c>
      <c r="H8358" s="7">
        <v>0</v>
      </c>
      <c r="I8358" s="7">
        <v>0</v>
      </c>
      <c r="J8358" s="7">
        <v>6</v>
      </c>
      <c r="K8358" s="7">
        <v>1440</v>
      </c>
      <c r="L8358" s="21">
        <v>0</v>
      </c>
      <c r="M8358">
        <v>47.521099999999997</v>
      </c>
      <c r="N8358" s="19">
        <v>5100</v>
      </c>
      <c r="O8358" s="19">
        <v>3</v>
      </c>
      <c r="P8358" s="19">
        <v>1915</v>
      </c>
      <c r="Q8358" s="19">
        <v>5100</v>
      </c>
      <c r="R8358">
        <v>98108</v>
      </c>
      <c r="S8358">
        <v>-122.33</v>
      </c>
      <c r="T8358" s="23">
        <v>580</v>
      </c>
      <c r="U8358" s="23">
        <v>1160</v>
      </c>
      <c r="W8358" s="35">
        <f>$D$1*D8358+$E$1*E8358+$F$1*F8358+$G$1*G8358+$H$1*H8358+$I$1*I8358+$J$1*J8358+$K$1*K8358+$M$1*M8358+$AB$3</f>
        <v>352173.77735514566</v>
      </c>
      <c r="X8358" s="35">
        <f t="shared" si="134"/>
        <v>0</v>
      </c>
      <c r="Y8358" s="16">
        <f>(W8358-C8358)/C8358</f>
        <v>0.717920865147052</v>
      </c>
    </row>
    <row r="8359" spans="1:25" x14ac:dyDescent="0.35">
      <c r="A8359">
        <v>5151200215</v>
      </c>
      <c r="B8359" t="s">
        <v>109</v>
      </c>
      <c r="C8359" s="9">
        <v>585000</v>
      </c>
      <c r="D8359" s="7">
        <v>4</v>
      </c>
      <c r="E8359" s="7">
        <v>2.5</v>
      </c>
      <c r="F8359" s="7">
        <v>2430</v>
      </c>
      <c r="G8359" s="7">
        <v>2</v>
      </c>
      <c r="H8359" s="7">
        <v>0</v>
      </c>
      <c r="I8359" s="7">
        <v>0</v>
      </c>
      <c r="J8359" s="7">
        <v>8</v>
      </c>
      <c r="K8359" s="7">
        <v>1820</v>
      </c>
      <c r="L8359" s="21">
        <v>0</v>
      </c>
      <c r="M8359">
        <v>47.729399999999998</v>
      </c>
      <c r="N8359" s="19">
        <v>6766</v>
      </c>
      <c r="O8359" s="19">
        <v>3</v>
      </c>
      <c r="P8359" s="19">
        <v>1999</v>
      </c>
      <c r="Q8359" s="19">
        <v>6772</v>
      </c>
      <c r="R8359">
        <v>98177</v>
      </c>
      <c r="S8359">
        <v>-122.358</v>
      </c>
      <c r="T8359" s="23">
        <v>2430</v>
      </c>
      <c r="U8359" s="23">
        <v>0</v>
      </c>
      <c r="W8359" s="35">
        <f>$D$1*D8359+$E$1*E8359+$F$1*F8359+$G$1*G8359+$H$1*H8359+$I$1*I8359+$J$1*J8359+$K$1*K8359+$M$1*M8359+$AB$3</f>
        <v>687083.0280762352</v>
      </c>
      <c r="X8359" s="35">
        <f t="shared" si="134"/>
        <v>0</v>
      </c>
      <c r="Y8359" s="16">
        <f>(W8359-C8359)/C8359</f>
        <v>0.17450090269441915</v>
      </c>
    </row>
    <row r="8360" spans="1:25" x14ac:dyDescent="0.35">
      <c r="A8360">
        <v>8731983200</v>
      </c>
      <c r="B8360" t="s">
        <v>259</v>
      </c>
      <c r="C8360" s="9">
        <v>255000</v>
      </c>
      <c r="D8360" s="7">
        <v>2</v>
      </c>
      <c r="E8360" s="7">
        <v>1.75</v>
      </c>
      <c r="F8360" s="7">
        <v>1950</v>
      </c>
      <c r="G8360" s="7">
        <v>1</v>
      </c>
      <c r="H8360" s="7">
        <v>0</v>
      </c>
      <c r="I8360" s="7">
        <v>0</v>
      </c>
      <c r="J8360" s="7">
        <v>8</v>
      </c>
      <c r="K8360" s="7">
        <v>2370</v>
      </c>
      <c r="L8360" s="21">
        <v>0</v>
      </c>
      <c r="M8360">
        <v>47.316099999999999</v>
      </c>
      <c r="N8360" s="19">
        <v>8200</v>
      </c>
      <c r="O8360" s="19">
        <v>3</v>
      </c>
      <c r="P8360" s="19">
        <v>1975</v>
      </c>
      <c r="Q8360" s="19">
        <v>8000</v>
      </c>
      <c r="R8360">
        <v>98023</v>
      </c>
      <c r="S8360">
        <v>-122.38200000000001</v>
      </c>
      <c r="T8360" s="23">
        <v>1950</v>
      </c>
      <c r="U8360" s="23">
        <v>0</v>
      </c>
      <c r="W8360" s="35">
        <f>$D$1*D8360+$E$1*E8360+$F$1*F8360+$G$1*G8360+$H$1*H8360+$I$1*I8360+$J$1*J8360+$K$1*K8360+$M$1*M8360+$AB$3</f>
        <v>418695.99063513428</v>
      </c>
      <c r="X8360" s="35">
        <f t="shared" si="134"/>
        <v>0</v>
      </c>
      <c r="Y8360" s="16">
        <f>(W8360-C8360)/C8360</f>
        <v>0.64194506131425211</v>
      </c>
    </row>
    <row r="8361" spans="1:25" x14ac:dyDescent="0.35">
      <c r="A8361">
        <v>5309101395</v>
      </c>
      <c r="B8361" t="s">
        <v>236</v>
      </c>
      <c r="C8361" s="9">
        <v>415000</v>
      </c>
      <c r="D8361" s="7">
        <v>2</v>
      </c>
      <c r="E8361" s="7">
        <v>1</v>
      </c>
      <c r="F8361" s="7">
        <v>910</v>
      </c>
      <c r="G8361" s="7">
        <v>1</v>
      </c>
      <c r="H8361" s="7">
        <v>0</v>
      </c>
      <c r="I8361" s="7">
        <v>0</v>
      </c>
      <c r="J8361" s="7">
        <v>7</v>
      </c>
      <c r="K8361" s="7">
        <v>1160</v>
      </c>
      <c r="L8361" s="21">
        <v>0</v>
      </c>
      <c r="M8361">
        <v>47.677199999999999</v>
      </c>
      <c r="N8361" s="19">
        <v>3750</v>
      </c>
      <c r="O8361" s="19">
        <v>3</v>
      </c>
      <c r="P8361" s="19">
        <v>1904</v>
      </c>
      <c r="Q8361" s="19">
        <v>4000</v>
      </c>
      <c r="R8361">
        <v>98117</v>
      </c>
      <c r="S8361">
        <v>-122.369</v>
      </c>
      <c r="T8361" s="23">
        <v>910</v>
      </c>
      <c r="U8361" s="23">
        <v>0</v>
      </c>
      <c r="W8361" s="35">
        <f>$D$1*D8361+$E$1*E8361+$F$1*F8361+$G$1*G8361+$H$1*H8361+$I$1*I8361+$J$1*J8361+$K$1*K8361+$M$1*M8361+$AB$3</f>
        <v>356970.94877771661</v>
      </c>
      <c r="X8361" s="35">
        <f t="shared" si="134"/>
        <v>0</v>
      </c>
      <c r="Y8361" s="16">
        <f>(W8361-C8361)/C8361</f>
        <v>-0.13982903908983951</v>
      </c>
    </row>
    <row r="8362" spans="1:25" x14ac:dyDescent="0.35">
      <c r="A8362">
        <v>4364700945</v>
      </c>
      <c r="B8362" t="s">
        <v>111</v>
      </c>
      <c r="C8362" s="9">
        <v>459000</v>
      </c>
      <c r="D8362" s="7">
        <v>4</v>
      </c>
      <c r="E8362" s="7">
        <v>2</v>
      </c>
      <c r="F8362" s="7">
        <v>2360</v>
      </c>
      <c r="G8362" s="7">
        <v>1</v>
      </c>
      <c r="H8362" s="7">
        <v>0</v>
      </c>
      <c r="I8362" s="7">
        <v>0</v>
      </c>
      <c r="J8362" s="7">
        <v>6</v>
      </c>
      <c r="K8362" s="7">
        <v>1340</v>
      </c>
      <c r="L8362" s="21">
        <v>0</v>
      </c>
      <c r="M8362">
        <v>47.5261</v>
      </c>
      <c r="N8362" s="19">
        <v>7080</v>
      </c>
      <c r="O8362" s="19">
        <v>5</v>
      </c>
      <c r="P8362" s="19">
        <v>1925</v>
      </c>
      <c r="Q8362" s="19">
        <v>7200</v>
      </c>
      <c r="R8362">
        <v>98126</v>
      </c>
      <c r="S8362">
        <v>-122.376</v>
      </c>
      <c r="T8362" s="23">
        <v>1180</v>
      </c>
      <c r="U8362" s="23">
        <v>1180</v>
      </c>
      <c r="W8362" s="35">
        <f>$D$1*D8362+$E$1*E8362+$F$1*F8362+$G$1*G8362+$H$1*H8362+$I$1*I8362+$J$1*J8362+$K$1*K8362+$M$1*M8362+$AB$3</f>
        <v>420712.31686137244</v>
      </c>
      <c r="X8362" s="35">
        <f t="shared" si="134"/>
        <v>0</v>
      </c>
      <c r="Y8362" s="16">
        <f>(W8362-C8362)/C8362</f>
        <v>-8.3415431674569843E-2</v>
      </c>
    </row>
    <row r="8363" spans="1:25" x14ac:dyDescent="0.35">
      <c r="A8363">
        <v>395300330</v>
      </c>
      <c r="B8363" t="s">
        <v>263</v>
      </c>
      <c r="C8363" s="9">
        <v>354000</v>
      </c>
      <c r="D8363" s="7">
        <v>3</v>
      </c>
      <c r="E8363" s="7">
        <v>1</v>
      </c>
      <c r="F8363" s="7">
        <v>1130</v>
      </c>
      <c r="G8363" s="7">
        <v>1</v>
      </c>
      <c r="H8363" s="7">
        <v>0</v>
      </c>
      <c r="I8363" s="7">
        <v>0</v>
      </c>
      <c r="J8363" s="7">
        <v>7</v>
      </c>
      <c r="K8363" s="7">
        <v>1410</v>
      </c>
      <c r="L8363" s="21">
        <v>0</v>
      </c>
      <c r="M8363">
        <v>47.7254</v>
      </c>
      <c r="N8363" s="19">
        <v>11250</v>
      </c>
      <c r="O8363" s="19">
        <v>3</v>
      </c>
      <c r="P8363" s="19">
        <v>1965</v>
      </c>
      <c r="Q8363" s="19">
        <v>11250</v>
      </c>
      <c r="R8363">
        <v>98034</v>
      </c>
      <c r="S8363">
        <v>-122.227</v>
      </c>
      <c r="T8363" s="23">
        <v>1130</v>
      </c>
      <c r="U8363" s="23">
        <v>0</v>
      </c>
      <c r="W8363" s="35">
        <f>$D$1*D8363+$E$1*E8363+$F$1*F8363+$G$1*G8363+$H$1*H8363+$I$1*I8363+$J$1*J8363+$K$1*K8363+$M$1*M8363+$AB$3</f>
        <v>405398.03858796135</v>
      </c>
      <c r="X8363" s="35">
        <f t="shared" si="134"/>
        <v>0</v>
      </c>
      <c r="Y8363" s="16">
        <f>(W8363-C8363)/C8363</f>
        <v>0.14519219940102074</v>
      </c>
    </row>
    <row r="8364" spans="1:25" x14ac:dyDescent="0.35">
      <c r="A8364">
        <v>3295730040</v>
      </c>
      <c r="B8364" t="s">
        <v>55</v>
      </c>
      <c r="C8364" s="9">
        <v>587000</v>
      </c>
      <c r="D8364" s="7">
        <v>3</v>
      </c>
      <c r="E8364" s="7">
        <v>2.5</v>
      </c>
      <c r="F8364" s="7">
        <v>2150</v>
      </c>
      <c r="G8364" s="7">
        <v>2</v>
      </c>
      <c r="H8364" s="7">
        <v>0</v>
      </c>
      <c r="I8364" s="7">
        <v>0</v>
      </c>
      <c r="J8364" s="7">
        <v>8</v>
      </c>
      <c r="K8364" s="7">
        <v>2150</v>
      </c>
      <c r="L8364" s="21">
        <v>0</v>
      </c>
      <c r="M8364">
        <v>47.6952</v>
      </c>
      <c r="N8364" s="19">
        <v>5193</v>
      </c>
      <c r="O8364" s="19">
        <v>3</v>
      </c>
      <c r="P8364" s="19">
        <v>1995</v>
      </c>
      <c r="Q8364" s="19">
        <v>7172</v>
      </c>
      <c r="R8364">
        <v>98033</v>
      </c>
      <c r="S8364">
        <v>-122.187</v>
      </c>
      <c r="T8364" s="23">
        <v>2150</v>
      </c>
      <c r="U8364" s="23">
        <v>0</v>
      </c>
      <c r="W8364" s="35">
        <f>$D$1*D8364+$E$1*E8364+$F$1*F8364+$G$1*G8364+$H$1*H8364+$I$1*I8364+$J$1*J8364+$K$1*K8364+$M$1*M8364+$AB$3</f>
        <v>638995.6492735967</v>
      </c>
      <c r="X8364" s="35">
        <f t="shared" si="134"/>
        <v>0</v>
      </c>
      <c r="Y8364" s="16">
        <f>(W8364-C8364)/C8364</f>
        <v>8.8578618864730327E-2</v>
      </c>
    </row>
    <row r="8365" spans="1:25" x14ac:dyDescent="0.35">
      <c r="A8365">
        <v>7937600395</v>
      </c>
      <c r="B8365" t="s">
        <v>130</v>
      </c>
      <c r="C8365" s="9">
        <v>782000</v>
      </c>
      <c r="D8365" s="7">
        <v>4</v>
      </c>
      <c r="E8365" s="7">
        <v>3.5</v>
      </c>
      <c r="F8365" s="7">
        <v>5270</v>
      </c>
      <c r="G8365" s="7">
        <v>2</v>
      </c>
      <c r="H8365" s="7">
        <v>0</v>
      </c>
      <c r="I8365" s="7">
        <v>0</v>
      </c>
      <c r="J8365" s="7">
        <v>10</v>
      </c>
      <c r="K8365" s="7">
        <v>2340</v>
      </c>
      <c r="L8365" s="21">
        <v>0</v>
      </c>
      <c r="M8365">
        <v>47.4358</v>
      </c>
      <c r="N8365" s="19">
        <v>53428</v>
      </c>
      <c r="O8365" s="19">
        <v>3</v>
      </c>
      <c r="P8365" s="19">
        <v>2004</v>
      </c>
      <c r="Q8365" s="19">
        <v>30904</v>
      </c>
      <c r="R8365">
        <v>98058</v>
      </c>
      <c r="S8365">
        <v>-122.08499999999999</v>
      </c>
      <c r="T8365" s="23">
        <v>3440</v>
      </c>
      <c r="U8365" s="23">
        <v>1830</v>
      </c>
      <c r="W8365" s="35">
        <f>$D$1*D8365+$E$1*E8365+$F$1*F8365+$G$1*G8365+$H$1*H8365+$I$1*I8365+$J$1*J8365+$K$1*K8365+$M$1*M8365+$AB$3</f>
        <v>1246484.3528025784</v>
      </c>
      <c r="X8365" s="35">
        <f t="shared" si="134"/>
        <v>0</v>
      </c>
      <c r="Y8365" s="16">
        <f>(W8365-C8365)/C8365</f>
        <v>0.59396976061710782</v>
      </c>
    </row>
    <row r="8366" spans="1:25" x14ac:dyDescent="0.35">
      <c r="A8366">
        <v>1236300146</v>
      </c>
      <c r="B8366" t="s">
        <v>198</v>
      </c>
      <c r="C8366" s="9">
        <v>570000</v>
      </c>
      <c r="D8366" s="7">
        <v>3</v>
      </c>
      <c r="E8366" s="7">
        <v>1.5</v>
      </c>
      <c r="F8366" s="7">
        <v>1300</v>
      </c>
      <c r="G8366" s="7">
        <v>1</v>
      </c>
      <c r="H8366" s="7">
        <v>0</v>
      </c>
      <c r="I8366" s="7">
        <v>0</v>
      </c>
      <c r="J8366" s="7">
        <v>7</v>
      </c>
      <c r="K8366" s="7">
        <v>1300</v>
      </c>
      <c r="L8366" s="21">
        <v>0</v>
      </c>
      <c r="M8366">
        <v>47.688899999999997</v>
      </c>
      <c r="N8366" s="19">
        <v>7287</v>
      </c>
      <c r="O8366" s="19">
        <v>4</v>
      </c>
      <c r="P8366" s="19">
        <v>1965</v>
      </c>
      <c r="Q8366" s="19">
        <v>9129</v>
      </c>
      <c r="R8366">
        <v>98033</v>
      </c>
      <c r="S8366">
        <v>-122.187</v>
      </c>
      <c r="T8366" s="23">
        <v>1300</v>
      </c>
      <c r="U8366" s="23">
        <v>0</v>
      </c>
      <c r="W8366" s="35">
        <f>$D$1*D8366+$E$1*E8366+$F$1*F8366+$G$1*G8366+$H$1*H8366+$I$1*I8366+$J$1*J8366+$K$1*K8366+$M$1*M8366+$AB$3</f>
        <v>410970.15987747535</v>
      </c>
      <c r="X8366" s="35">
        <f t="shared" si="134"/>
        <v>0</v>
      </c>
      <c r="Y8366" s="16">
        <f>(W8366-C8366)/C8366</f>
        <v>-0.27899971951320113</v>
      </c>
    </row>
    <row r="8367" spans="1:25" x14ac:dyDescent="0.35">
      <c r="A8367">
        <v>8024200625</v>
      </c>
      <c r="B8367" t="s">
        <v>68</v>
      </c>
      <c r="C8367" s="9">
        <v>414500</v>
      </c>
      <c r="D8367" s="7">
        <v>3</v>
      </c>
      <c r="E8367" s="7">
        <v>1</v>
      </c>
      <c r="F8367" s="7">
        <v>1050</v>
      </c>
      <c r="G8367" s="7">
        <v>1</v>
      </c>
      <c r="H8367" s="7">
        <v>0</v>
      </c>
      <c r="I8367" s="7">
        <v>0</v>
      </c>
      <c r="J8367" s="7">
        <v>7</v>
      </c>
      <c r="K8367" s="7">
        <v>1180</v>
      </c>
      <c r="L8367" s="21">
        <v>0</v>
      </c>
      <c r="M8367">
        <v>47.698799999999999</v>
      </c>
      <c r="N8367" s="19">
        <v>6002</v>
      </c>
      <c r="O8367" s="19">
        <v>3</v>
      </c>
      <c r="P8367" s="19">
        <v>1941</v>
      </c>
      <c r="Q8367" s="19">
        <v>6003</v>
      </c>
      <c r="R8367">
        <v>98115</v>
      </c>
      <c r="S8367">
        <v>-122.316</v>
      </c>
      <c r="T8367" s="23">
        <v>840</v>
      </c>
      <c r="U8367" s="23">
        <v>210</v>
      </c>
      <c r="W8367" s="35">
        <f>$D$1*D8367+$E$1*E8367+$F$1*F8367+$G$1*G8367+$H$1*H8367+$I$1*I8367+$J$1*J8367+$K$1*K8367+$M$1*M8367+$AB$3</f>
        <v>369188.57350356877</v>
      </c>
      <c r="X8367" s="35">
        <f t="shared" si="134"/>
        <v>0</v>
      </c>
      <c r="Y8367" s="16">
        <f>(W8367-C8367)/C8367</f>
        <v>-0.10931586609512962</v>
      </c>
    </row>
    <row r="8368" spans="1:25" x14ac:dyDescent="0.35">
      <c r="A8368">
        <v>7340600845</v>
      </c>
      <c r="B8368" t="s">
        <v>134</v>
      </c>
      <c r="C8368" s="9">
        <v>185000</v>
      </c>
      <c r="D8368" s="7">
        <v>4</v>
      </c>
      <c r="E8368" s="7">
        <v>1</v>
      </c>
      <c r="F8368" s="7">
        <v>1380</v>
      </c>
      <c r="G8368" s="7">
        <v>1</v>
      </c>
      <c r="H8368" s="7">
        <v>0</v>
      </c>
      <c r="I8368" s="7">
        <v>0</v>
      </c>
      <c r="J8368" s="7">
        <v>7</v>
      </c>
      <c r="K8368" s="7">
        <v>1380</v>
      </c>
      <c r="L8368" s="21">
        <v>0</v>
      </c>
      <c r="M8368">
        <v>47.487099999999998</v>
      </c>
      <c r="N8368" s="19">
        <v>6700</v>
      </c>
      <c r="O8368" s="19">
        <v>3</v>
      </c>
      <c r="P8368" s="19">
        <v>1928</v>
      </c>
      <c r="Q8368" s="19">
        <v>8292</v>
      </c>
      <c r="R8368">
        <v>98168</v>
      </c>
      <c r="S8368">
        <v>-122.28100000000001</v>
      </c>
      <c r="T8368" s="23">
        <v>1190</v>
      </c>
      <c r="U8368" s="23">
        <v>190</v>
      </c>
      <c r="W8368" s="35">
        <f>$D$1*D8368+$E$1*E8368+$F$1*F8368+$G$1*G8368+$H$1*H8368+$I$1*I8368+$J$1*J8368+$K$1*K8368+$M$1*M8368+$AB$3</f>
        <v>271564.27271823213</v>
      </c>
      <c r="X8368" s="35">
        <f t="shared" si="134"/>
        <v>0</v>
      </c>
      <c r="Y8368" s="16">
        <f>(W8368-C8368)/C8368</f>
        <v>0.46791498766611961</v>
      </c>
    </row>
    <row r="8369" spans="1:25" x14ac:dyDescent="0.35">
      <c r="A8369">
        <v>898000220</v>
      </c>
      <c r="B8369" t="s">
        <v>184</v>
      </c>
      <c r="C8369" s="9">
        <v>262500</v>
      </c>
      <c r="D8369" s="7">
        <v>3</v>
      </c>
      <c r="E8369" s="7">
        <v>1.5</v>
      </c>
      <c r="F8369" s="7">
        <v>1610</v>
      </c>
      <c r="G8369" s="7">
        <v>1</v>
      </c>
      <c r="H8369" s="7">
        <v>0</v>
      </c>
      <c r="I8369" s="7">
        <v>0</v>
      </c>
      <c r="J8369" s="7">
        <v>7</v>
      </c>
      <c r="K8369" s="7">
        <v>1410</v>
      </c>
      <c r="L8369" s="21">
        <v>0</v>
      </c>
      <c r="M8369">
        <v>47.202500000000001</v>
      </c>
      <c r="N8369" s="19">
        <v>10291</v>
      </c>
      <c r="O8369" s="19">
        <v>4</v>
      </c>
      <c r="P8369" s="19">
        <v>1961</v>
      </c>
      <c r="Q8369" s="19">
        <v>7729</v>
      </c>
      <c r="R8369">
        <v>98022</v>
      </c>
      <c r="S8369">
        <v>-121.999</v>
      </c>
      <c r="T8369" s="23">
        <v>1610</v>
      </c>
      <c r="U8369" s="23">
        <v>0</v>
      </c>
      <c r="W8369" s="35">
        <f>$D$1*D8369+$E$1*E8369+$F$1*F8369+$G$1*G8369+$H$1*H8369+$I$1*I8369+$J$1*J8369+$K$1*K8369+$M$1*M8369+$AB$3</f>
        <v>161519.93868644536</v>
      </c>
      <c r="X8369" s="35">
        <f t="shared" si="134"/>
        <v>0</v>
      </c>
      <c r="Y8369" s="16">
        <f>(W8369-C8369)/C8369</f>
        <v>-0.38468594786116056</v>
      </c>
    </row>
    <row r="8370" spans="1:25" x14ac:dyDescent="0.35">
      <c r="A8370">
        <v>2212600100</v>
      </c>
      <c r="B8370" t="s">
        <v>100</v>
      </c>
      <c r="C8370" s="9">
        <v>370000</v>
      </c>
      <c r="D8370" s="7">
        <v>4</v>
      </c>
      <c r="E8370" s="7">
        <v>2.75</v>
      </c>
      <c r="F8370" s="7">
        <v>3150</v>
      </c>
      <c r="G8370" s="7">
        <v>1</v>
      </c>
      <c r="H8370" s="7">
        <v>0</v>
      </c>
      <c r="I8370" s="7">
        <v>0</v>
      </c>
      <c r="J8370" s="7">
        <v>9</v>
      </c>
      <c r="K8370" s="7">
        <v>2210</v>
      </c>
      <c r="L8370" s="21">
        <v>0</v>
      </c>
      <c r="M8370">
        <v>47.338200000000001</v>
      </c>
      <c r="N8370" s="19">
        <v>67518</v>
      </c>
      <c r="O8370" s="19">
        <v>4</v>
      </c>
      <c r="P8370" s="19">
        <v>1965</v>
      </c>
      <c r="Q8370" s="19">
        <v>32391</v>
      </c>
      <c r="R8370">
        <v>98092</v>
      </c>
      <c r="S8370">
        <v>-122.196</v>
      </c>
      <c r="T8370" s="23">
        <v>2250</v>
      </c>
      <c r="U8370" s="23">
        <v>900</v>
      </c>
      <c r="W8370" s="35">
        <f>$D$1*D8370+$E$1*E8370+$F$1*F8370+$G$1*G8370+$H$1*H8370+$I$1*I8370+$J$1*J8370+$K$1*K8370+$M$1*M8370+$AB$3</f>
        <v>687303.47224144265</v>
      </c>
      <c r="X8370" s="35">
        <f t="shared" si="134"/>
        <v>0</v>
      </c>
      <c r="Y8370" s="16">
        <f>(W8370-C8370)/C8370</f>
        <v>0.85757695200389905</v>
      </c>
    </row>
    <row r="8371" spans="1:25" x14ac:dyDescent="0.35">
      <c r="A8371">
        <v>6412100092</v>
      </c>
      <c r="B8371" t="s">
        <v>84</v>
      </c>
      <c r="C8371" s="9">
        <v>362500</v>
      </c>
      <c r="D8371" s="7">
        <v>3</v>
      </c>
      <c r="E8371" s="7">
        <v>1</v>
      </c>
      <c r="F8371" s="7">
        <v>1520</v>
      </c>
      <c r="G8371" s="7">
        <v>1</v>
      </c>
      <c r="H8371" s="7">
        <v>0</v>
      </c>
      <c r="I8371" s="7">
        <v>0</v>
      </c>
      <c r="J8371" s="7">
        <v>7</v>
      </c>
      <c r="K8371" s="7">
        <v>1360</v>
      </c>
      <c r="L8371" s="21">
        <v>0</v>
      </c>
      <c r="M8371">
        <v>47.716200000000001</v>
      </c>
      <c r="N8371" s="19">
        <v>9507</v>
      </c>
      <c r="O8371" s="19">
        <v>3</v>
      </c>
      <c r="P8371" s="19">
        <v>1954</v>
      </c>
      <c r="Q8371" s="19">
        <v>7219</v>
      </c>
      <c r="R8371">
        <v>98125</v>
      </c>
      <c r="S8371">
        <v>-122.324</v>
      </c>
      <c r="T8371" s="23">
        <v>1520</v>
      </c>
      <c r="U8371" s="23">
        <v>0</v>
      </c>
      <c r="W8371" s="35">
        <f>$D$1*D8371+$E$1*E8371+$F$1*F8371+$G$1*G8371+$H$1*H8371+$I$1*I8371+$J$1*J8371+$K$1*K8371+$M$1*M8371+$AB$3</f>
        <v>483049.81252438575</v>
      </c>
      <c r="X8371" s="35">
        <f t="shared" si="134"/>
        <v>0</v>
      </c>
      <c r="Y8371" s="16">
        <f>(W8371-C8371)/C8371</f>
        <v>0.33255120696382273</v>
      </c>
    </row>
    <row r="8372" spans="1:25" x14ac:dyDescent="0.35">
      <c r="A8372">
        <v>8835350300</v>
      </c>
      <c r="B8372" t="s">
        <v>115</v>
      </c>
      <c r="C8372" s="9">
        <v>536000</v>
      </c>
      <c r="D8372" s="7">
        <v>3</v>
      </c>
      <c r="E8372" s="7">
        <v>2.5</v>
      </c>
      <c r="F8372" s="7">
        <v>1990</v>
      </c>
      <c r="G8372" s="7">
        <v>2</v>
      </c>
      <c r="H8372" s="7">
        <v>0</v>
      </c>
      <c r="I8372" s="7">
        <v>0</v>
      </c>
      <c r="J8372" s="7">
        <v>9</v>
      </c>
      <c r="K8372" s="7">
        <v>2210</v>
      </c>
      <c r="L8372" s="21">
        <v>0</v>
      </c>
      <c r="M8372">
        <v>47.770299999999999</v>
      </c>
      <c r="N8372" s="19">
        <v>7397</v>
      </c>
      <c r="O8372" s="19">
        <v>3</v>
      </c>
      <c r="P8372" s="19">
        <v>1993</v>
      </c>
      <c r="Q8372" s="19">
        <v>7397</v>
      </c>
      <c r="R8372">
        <v>98072</v>
      </c>
      <c r="S8372">
        <v>-122.16500000000001</v>
      </c>
      <c r="T8372" s="23">
        <v>1990</v>
      </c>
      <c r="U8372" s="23">
        <v>0</v>
      </c>
      <c r="W8372" s="35">
        <f>$D$1*D8372+$E$1*E8372+$F$1*F8372+$G$1*G8372+$H$1*H8372+$I$1*I8372+$J$1*J8372+$K$1*K8372+$M$1*M8372+$AB$3</f>
        <v>728036.13899816945</v>
      </c>
      <c r="X8372" s="35">
        <f t="shared" si="134"/>
        <v>0</v>
      </c>
      <c r="Y8372" s="16">
        <f>(W8372-C8372)/C8372</f>
        <v>0.35827637872792806</v>
      </c>
    </row>
    <row r="8373" spans="1:25" x14ac:dyDescent="0.35">
      <c r="A8373">
        <v>2586800210</v>
      </c>
      <c r="B8373" t="s">
        <v>191</v>
      </c>
      <c r="C8373" s="9">
        <v>425000</v>
      </c>
      <c r="D8373" s="7">
        <v>5</v>
      </c>
      <c r="E8373" s="7">
        <v>2</v>
      </c>
      <c r="F8373" s="7">
        <v>2500</v>
      </c>
      <c r="G8373" s="7">
        <v>1.5</v>
      </c>
      <c r="H8373" s="7">
        <v>0</v>
      </c>
      <c r="I8373" s="7">
        <v>0</v>
      </c>
      <c r="J8373" s="7">
        <v>7</v>
      </c>
      <c r="K8373" s="7">
        <v>1170</v>
      </c>
      <c r="L8373" s="21">
        <v>0</v>
      </c>
      <c r="M8373">
        <v>47.503100000000003</v>
      </c>
      <c r="N8373" s="19">
        <v>7804</v>
      </c>
      <c r="O8373" s="19">
        <v>3</v>
      </c>
      <c r="P8373" s="19">
        <v>1921</v>
      </c>
      <c r="Q8373" s="19">
        <v>7676</v>
      </c>
      <c r="R8373">
        <v>98146</v>
      </c>
      <c r="S8373">
        <v>-122.348</v>
      </c>
      <c r="T8373" s="23">
        <v>1570</v>
      </c>
      <c r="U8373" s="23">
        <v>930</v>
      </c>
      <c r="W8373" s="35">
        <f>$D$1*D8373+$E$1*E8373+$F$1*F8373+$G$1*G8373+$H$1*H8373+$I$1*I8373+$J$1*J8373+$K$1*K8373+$M$1*M8373+$AB$3</f>
        <v>463426.08816131949</v>
      </c>
      <c r="X8373" s="35">
        <f t="shared" si="134"/>
        <v>0</v>
      </c>
      <c r="Y8373" s="16">
        <f>(W8373-C8373)/C8373</f>
        <v>9.0414325085457631E-2</v>
      </c>
    </row>
    <row r="8374" spans="1:25" x14ac:dyDescent="0.35">
      <c r="A8374">
        <v>2044500201</v>
      </c>
      <c r="B8374" t="s">
        <v>90</v>
      </c>
      <c r="C8374" s="9">
        <v>435000</v>
      </c>
      <c r="D8374" s="7">
        <v>3</v>
      </c>
      <c r="E8374" s="7">
        <v>2.25</v>
      </c>
      <c r="F8374" s="7">
        <v>1890</v>
      </c>
      <c r="G8374" s="7">
        <v>1</v>
      </c>
      <c r="H8374" s="7">
        <v>0</v>
      </c>
      <c r="I8374" s="7">
        <v>0</v>
      </c>
      <c r="J8374" s="7">
        <v>7</v>
      </c>
      <c r="K8374" s="7">
        <v>1970</v>
      </c>
      <c r="L8374" s="21">
        <v>0</v>
      </c>
      <c r="M8374">
        <v>47.715600000000002</v>
      </c>
      <c r="N8374" s="19">
        <v>7200</v>
      </c>
      <c r="O8374" s="19">
        <v>4</v>
      </c>
      <c r="P8374" s="19">
        <v>1973</v>
      </c>
      <c r="Q8374" s="19">
        <v>8101</v>
      </c>
      <c r="R8374">
        <v>98125</v>
      </c>
      <c r="S8374">
        <v>-122.31699999999999</v>
      </c>
      <c r="T8374" s="23">
        <v>1230</v>
      </c>
      <c r="U8374" s="23">
        <v>660</v>
      </c>
      <c r="W8374" s="35">
        <f>$D$1*D8374+$E$1*E8374+$F$1*F8374+$G$1*G8374+$H$1*H8374+$I$1*I8374+$J$1*J8374+$K$1*K8374+$M$1*M8374+$AB$3</f>
        <v>550529.55368871987</v>
      </c>
      <c r="X8374" s="35">
        <f t="shared" si="134"/>
        <v>0</v>
      </c>
      <c r="Y8374" s="16">
        <f>(W8374-C8374)/C8374</f>
        <v>0.26558518089360889</v>
      </c>
    </row>
    <row r="8375" spans="1:25" x14ac:dyDescent="0.35">
      <c r="A8375">
        <v>6450303950</v>
      </c>
      <c r="B8375" t="s">
        <v>160</v>
      </c>
      <c r="C8375" s="9">
        <v>435000</v>
      </c>
      <c r="D8375" s="7">
        <v>5</v>
      </c>
      <c r="E8375" s="7">
        <v>2</v>
      </c>
      <c r="F8375" s="7">
        <v>1840</v>
      </c>
      <c r="G8375" s="7">
        <v>1</v>
      </c>
      <c r="H8375" s="7">
        <v>0</v>
      </c>
      <c r="I8375" s="7">
        <v>0</v>
      </c>
      <c r="J8375" s="7">
        <v>7</v>
      </c>
      <c r="K8375" s="7">
        <v>1200</v>
      </c>
      <c r="L8375" s="21">
        <v>1958</v>
      </c>
      <c r="M8375">
        <v>47.730800000000002</v>
      </c>
      <c r="N8375" s="19">
        <v>9240</v>
      </c>
      <c r="O8375" s="19">
        <v>4</v>
      </c>
      <c r="P8375" s="19">
        <v>1942</v>
      </c>
      <c r="Q8375" s="19">
        <v>5250</v>
      </c>
      <c r="R8375">
        <v>98133</v>
      </c>
      <c r="S8375">
        <v>-122.34</v>
      </c>
      <c r="T8375" s="23">
        <v>1540</v>
      </c>
      <c r="U8375" s="23">
        <v>300</v>
      </c>
      <c r="W8375" s="35">
        <f>$D$1*D8375+$E$1*E8375+$F$1*F8375+$G$1*G8375+$H$1*H8375+$I$1*I8375+$J$1*J8375+$K$1*K8375+$M$1*M8375+$AB$3</f>
        <v>483090.50276459008</v>
      </c>
      <c r="X8375" s="35">
        <f t="shared" si="134"/>
        <v>0</v>
      </c>
      <c r="Y8375" s="16">
        <f>(W8375-C8375)/C8375</f>
        <v>0.1105528799185979</v>
      </c>
    </row>
    <row r="8376" spans="1:25" x14ac:dyDescent="0.35">
      <c r="A8376">
        <v>3013300409</v>
      </c>
      <c r="B8376" t="s">
        <v>29</v>
      </c>
      <c r="C8376" s="9">
        <v>400000</v>
      </c>
      <c r="D8376" s="7">
        <v>2</v>
      </c>
      <c r="E8376" s="7">
        <v>1</v>
      </c>
      <c r="F8376" s="7">
        <v>1220</v>
      </c>
      <c r="G8376" s="7">
        <v>1</v>
      </c>
      <c r="H8376" s="7">
        <v>0</v>
      </c>
      <c r="I8376" s="7">
        <v>0</v>
      </c>
      <c r="J8376" s="7">
        <v>7</v>
      </c>
      <c r="K8376" s="7">
        <v>1850</v>
      </c>
      <c r="L8376" s="21">
        <v>0</v>
      </c>
      <c r="M8376">
        <v>47.529899999999998</v>
      </c>
      <c r="N8376" s="19">
        <v>6300</v>
      </c>
      <c r="O8376" s="19">
        <v>3</v>
      </c>
      <c r="P8376" s="19">
        <v>1942</v>
      </c>
      <c r="Q8376" s="19">
        <v>4886</v>
      </c>
      <c r="R8376">
        <v>98136</v>
      </c>
      <c r="S8376">
        <v>-122.387</v>
      </c>
      <c r="T8376" s="23">
        <v>760</v>
      </c>
      <c r="U8376" s="23">
        <v>460</v>
      </c>
      <c r="W8376" s="35">
        <f>$D$1*D8376+$E$1*E8376+$F$1*F8376+$G$1*G8376+$H$1*H8376+$I$1*I8376+$J$1*J8376+$K$1*K8376+$M$1*M8376+$AB$3</f>
        <v>332666.1048791334</v>
      </c>
      <c r="X8376" s="35">
        <f t="shared" si="134"/>
        <v>0</v>
      </c>
      <c r="Y8376" s="16">
        <f>(W8376-C8376)/C8376</f>
        <v>-0.16833473780216648</v>
      </c>
    </row>
    <row r="8377" spans="1:25" x14ac:dyDescent="0.35">
      <c r="A8377">
        <v>1934800087</v>
      </c>
      <c r="B8377" t="s">
        <v>45</v>
      </c>
      <c r="C8377" s="9">
        <v>446000</v>
      </c>
      <c r="D8377" s="7">
        <v>2</v>
      </c>
      <c r="E8377" s="7">
        <v>1.5</v>
      </c>
      <c r="F8377" s="7">
        <v>1370</v>
      </c>
      <c r="G8377" s="7">
        <v>2</v>
      </c>
      <c r="H8377" s="7">
        <v>0</v>
      </c>
      <c r="I8377" s="7">
        <v>0</v>
      </c>
      <c r="J8377" s="7">
        <v>8</v>
      </c>
      <c r="K8377" s="7">
        <v>1560</v>
      </c>
      <c r="L8377" s="21">
        <v>0</v>
      </c>
      <c r="M8377">
        <v>47.603900000000003</v>
      </c>
      <c r="N8377" s="19">
        <v>1221</v>
      </c>
      <c r="O8377" s="19">
        <v>3</v>
      </c>
      <c r="P8377" s="19">
        <v>2008</v>
      </c>
      <c r="Q8377" s="19">
        <v>2081</v>
      </c>
      <c r="R8377">
        <v>98122</v>
      </c>
      <c r="S8377">
        <v>-122.307</v>
      </c>
      <c r="T8377" s="23">
        <v>1080</v>
      </c>
      <c r="U8377" s="23">
        <v>290</v>
      </c>
      <c r="W8377" s="35">
        <f>$D$1*D8377+$E$1*E8377+$F$1*F8377+$G$1*G8377+$H$1*H8377+$I$1*I8377+$J$1*J8377+$K$1*K8377+$M$1*M8377+$AB$3</f>
        <v>452373.28217775747</v>
      </c>
      <c r="X8377" s="35">
        <f t="shared" si="134"/>
        <v>0</v>
      </c>
      <c r="Y8377" s="16">
        <f>(W8377-C8377)/C8377</f>
        <v>1.4289870353716304E-2</v>
      </c>
    </row>
    <row r="8378" spans="1:25" x14ac:dyDescent="0.35">
      <c r="A8378">
        <v>1125049140</v>
      </c>
      <c r="B8378" t="s">
        <v>126</v>
      </c>
      <c r="C8378" s="10">
        <v>1250000</v>
      </c>
      <c r="D8378" s="7">
        <v>3</v>
      </c>
      <c r="E8378" s="7">
        <v>2.5</v>
      </c>
      <c r="F8378" s="7">
        <v>2710</v>
      </c>
      <c r="G8378" s="7">
        <v>1</v>
      </c>
      <c r="H8378" s="7">
        <v>0</v>
      </c>
      <c r="I8378" s="7">
        <v>0</v>
      </c>
      <c r="J8378" s="7">
        <v>10</v>
      </c>
      <c r="K8378" s="7">
        <v>3130</v>
      </c>
      <c r="L8378" s="21">
        <v>0</v>
      </c>
      <c r="M8378">
        <v>47.671799999999998</v>
      </c>
      <c r="N8378" s="19">
        <v>13120</v>
      </c>
      <c r="O8378" s="19">
        <v>3</v>
      </c>
      <c r="P8378" s="19">
        <v>1959</v>
      </c>
      <c r="Q8378" s="19">
        <v>13566</v>
      </c>
      <c r="R8378">
        <v>98105</v>
      </c>
      <c r="S8378">
        <v>-122.256</v>
      </c>
      <c r="T8378" s="23">
        <v>2710</v>
      </c>
      <c r="U8378" s="23">
        <v>0</v>
      </c>
      <c r="W8378" s="35">
        <f>$D$1*D8378+$E$1*E8378+$F$1*F8378+$G$1*G8378+$H$1*H8378+$I$1*I8378+$J$1*J8378+$K$1*K8378+$M$1*M8378+$AB$3</f>
        <v>926040.05412185565</v>
      </c>
      <c r="X8378" s="35">
        <f t="shared" si="134"/>
        <v>0</v>
      </c>
      <c r="Y8378" s="16">
        <f>(W8378-C8378)/C8378</f>
        <v>-0.25916795670251547</v>
      </c>
    </row>
    <row r="8379" spans="1:25" x14ac:dyDescent="0.35">
      <c r="A8379">
        <v>2025700180</v>
      </c>
      <c r="B8379" t="s">
        <v>43</v>
      </c>
      <c r="C8379" s="9">
        <v>300000</v>
      </c>
      <c r="D8379" s="7">
        <v>3</v>
      </c>
      <c r="E8379" s="7">
        <v>2.25</v>
      </c>
      <c r="F8379" s="7">
        <v>1760</v>
      </c>
      <c r="G8379" s="7">
        <v>2</v>
      </c>
      <c r="H8379" s="7">
        <v>0</v>
      </c>
      <c r="I8379" s="7">
        <v>0</v>
      </c>
      <c r="J8379" s="7">
        <v>7</v>
      </c>
      <c r="K8379" s="7">
        <v>1570</v>
      </c>
      <c r="L8379" s="21">
        <v>0</v>
      </c>
      <c r="M8379">
        <v>47.348399999999998</v>
      </c>
      <c r="N8379" s="19">
        <v>5421</v>
      </c>
      <c r="O8379" s="19">
        <v>3</v>
      </c>
      <c r="P8379" s="19">
        <v>1991</v>
      </c>
      <c r="Q8379" s="19">
        <v>6000</v>
      </c>
      <c r="R8379">
        <v>98038</v>
      </c>
      <c r="S8379">
        <v>-122.03700000000001</v>
      </c>
      <c r="T8379" s="23">
        <v>1760</v>
      </c>
      <c r="U8379" s="23">
        <v>0</v>
      </c>
      <c r="W8379" s="35">
        <f>$D$1*D8379+$E$1*E8379+$F$1*F8379+$G$1*G8379+$H$1*H8379+$I$1*I8379+$J$1*J8379+$K$1*K8379+$M$1*M8379+$AB$3</f>
        <v>253933.23491133749</v>
      </c>
      <c r="X8379" s="35">
        <f t="shared" si="134"/>
        <v>0</v>
      </c>
      <c r="Y8379" s="16">
        <f>(W8379-C8379)/C8379</f>
        <v>-0.15355588362887501</v>
      </c>
    </row>
    <row r="8380" spans="1:25" x14ac:dyDescent="0.35">
      <c r="A8380">
        <v>8024201055</v>
      </c>
      <c r="B8380" t="s">
        <v>134</v>
      </c>
      <c r="C8380" s="9">
        <v>404500</v>
      </c>
      <c r="D8380" s="7">
        <v>2</v>
      </c>
      <c r="E8380" s="7">
        <v>1</v>
      </c>
      <c r="F8380" s="7">
        <v>800</v>
      </c>
      <c r="G8380" s="7">
        <v>1</v>
      </c>
      <c r="H8380" s="7">
        <v>0</v>
      </c>
      <c r="I8380" s="7">
        <v>0</v>
      </c>
      <c r="J8380" s="7">
        <v>7</v>
      </c>
      <c r="K8380" s="7">
        <v>1560</v>
      </c>
      <c r="L8380" s="21">
        <v>0</v>
      </c>
      <c r="M8380">
        <v>47.697800000000001</v>
      </c>
      <c r="N8380" s="19">
        <v>5080</v>
      </c>
      <c r="O8380" s="19">
        <v>3</v>
      </c>
      <c r="P8380" s="19">
        <v>1938</v>
      </c>
      <c r="Q8380" s="19">
        <v>5110</v>
      </c>
      <c r="R8380">
        <v>98115</v>
      </c>
      <c r="S8380">
        <v>-122.31399999999999</v>
      </c>
      <c r="T8380" s="23">
        <v>800</v>
      </c>
      <c r="U8380" s="23">
        <v>0</v>
      </c>
      <c r="W8380" s="35">
        <f>$D$1*D8380+$E$1*E8380+$F$1*F8380+$G$1*G8380+$H$1*H8380+$I$1*I8380+$J$1*J8380+$K$1*K8380+$M$1*M8380+$AB$3</f>
        <v>349557.79844250157</v>
      </c>
      <c r="X8380" s="35">
        <f t="shared" si="134"/>
        <v>0</v>
      </c>
      <c r="Y8380" s="16">
        <f>(W8380-C8380)/C8380</f>
        <v>-0.13582744513596645</v>
      </c>
    </row>
    <row r="8381" spans="1:25" x14ac:dyDescent="0.35">
      <c r="A8381">
        <v>2426059097</v>
      </c>
      <c r="B8381" t="s">
        <v>114</v>
      </c>
      <c r="C8381" s="9">
        <v>910000</v>
      </c>
      <c r="D8381" s="7">
        <v>4</v>
      </c>
      <c r="E8381" s="7">
        <v>2.5</v>
      </c>
      <c r="F8381" s="7">
        <v>3530</v>
      </c>
      <c r="G8381" s="7">
        <v>2</v>
      </c>
      <c r="H8381" s="7">
        <v>0</v>
      </c>
      <c r="I8381" s="7">
        <v>0</v>
      </c>
      <c r="J8381" s="7">
        <v>9</v>
      </c>
      <c r="K8381" s="7">
        <v>3750</v>
      </c>
      <c r="L8381" s="21">
        <v>0</v>
      </c>
      <c r="M8381">
        <v>47.728499999999997</v>
      </c>
      <c r="N8381" s="19">
        <v>49222</v>
      </c>
      <c r="O8381" s="19">
        <v>4</v>
      </c>
      <c r="P8381" s="19">
        <v>1986</v>
      </c>
      <c r="Q8381" s="19">
        <v>49222</v>
      </c>
      <c r="R8381">
        <v>98072</v>
      </c>
      <c r="S8381">
        <v>-122.11199999999999</v>
      </c>
      <c r="T8381" s="23">
        <v>3530</v>
      </c>
      <c r="U8381" s="23">
        <v>0</v>
      </c>
      <c r="W8381" s="35">
        <f>$D$1*D8381+$E$1*E8381+$F$1*F8381+$G$1*G8381+$H$1*H8381+$I$1*I8381+$J$1*J8381+$K$1*K8381+$M$1*M8381+$AB$3</f>
        <v>1011335.5775018968</v>
      </c>
      <c r="X8381" s="35">
        <f t="shared" si="134"/>
        <v>0</v>
      </c>
      <c r="Y8381" s="16">
        <f>(W8381-C8381)/C8381</f>
        <v>0.11135777747461183</v>
      </c>
    </row>
    <row r="8382" spans="1:25" x14ac:dyDescent="0.35">
      <c r="A8382">
        <v>9829200855</v>
      </c>
      <c r="B8382" t="s">
        <v>190</v>
      </c>
      <c r="C8382" s="9">
        <v>771000</v>
      </c>
      <c r="D8382" s="7">
        <v>3</v>
      </c>
      <c r="E8382" s="7">
        <v>2.25</v>
      </c>
      <c r="F8382" s="7">
        <v>1780</v>
      </c>
      <c r="G8382" s="7">
        <v>1.5</v>
      </c>
      <c r="H8382" s="7">
        <v>0</v>
      </c>
      <c r="I8382" s="7">
        <v>0</v>
      </c>
      <c r="J8382" s="7">
        <v>9</v>
      </c>
      <c r="K8382" s="7">
        <v>1960</v>
      </c>
      <c r="L8382" s="21">
        <v>0</v>
      </c>
      <c r="M8382">
        <v>47.602499999999999</v>
      </c>
      <c r="N8382" s="19">
        <v>6120</v>
      </c>
      <c r="O8382" s="19">
        <v>4</v>
      </c>
      <c r="P8382" s="19">
        <v>1927</v>
      </c>
      <c r="Q8382" s="19">
        <v>5568</v>
      </c>
      <c r="R8382">
        <v>98122</v>
      </c>
      <c r="S8382">
        <v>-122.286</v>
      </c>
      <c r="T8382" s="23">
        <v>1390</v>
      </c>
      <c r="U8382" s="23">
        <v>390</v>
      </c>
      <c r="W8382" s="35">
        <f>$D$1*D8382+$E$1*E8382+$F$1*F8382+$G$1*G8382+$H$1*H8382+$I$1*I8382+$J$1*J8382+$K$1*K8382+$M$1*M8382+$AB$3</f>
        <v>588101.98298318684</v>
      </c>
      <c r="X8382" s="35">
        <f t="shared" si="134"/>
        <v>0</v>
      </c>
      <c r="Y8382" s="16">
        <f>(W8382-C8382)/C8382</f>
        <v>-0.23722181195436207</v>
      </c>
    </row>
    <row r="8383" spans="1:25" x14ac:dyDescent="0.35">
      <c r="A8383">
        <v>1864940180</v>
      </c>
      <c r="B8383" t="s">
        <v>149</v>
      </c>
      <c r="C8383" s="9">
        <v>335000</v>
      </c>
      <c r="D8383" s="7">
        <v>4</v>
      </c>
      <c r="E8383" s="7">
        <v>2.5</v>
      </c>
      <c r="F8383" s="7">
        <v>2610</v>
      </c>
      <c r="G8383" s="7">
        <v>2</v>
      </c>
      <c r="H8383" s="7">
        <v>0</v>
      </c>
      <c r="I8383" s="7">
        <v>0</v>
      </c>
      <c r="J8383" s="7">
        <v>8</v>
      </c>
      <c r="K8383" s="7">
        <v>2583</v>
      </c>
      <c r="L8383" s="21">
        <v>0</v>
      </c>
      <c r="M8383">
        <v>47.264899999999997</v>
      </c>
      <c r="N8383" s="19">
        <v>4781</v>
      </c>
      <c r="O8383" s="19">
        <v>3</v>
      </c>
      <c r="P8383" s="19">
        <v>2009</v>
      </c>
      <c r="Q8383" s="19">
        <v>4796</v>
      </c>
      <c r="R8383">
        <v>98001</v>
      </c>
      <c r="S8383">
        <v>-122.292</v>
      </c>
      <c r="T8383" s="23">
        <v>2610</v>
      </c>
      <c r="U8383" s="23">
        <v>0</v>
      </c>
      <c r="W8383" s="35">
        <f>$D$1*D8383+$E$1*E8383+$F$1*F8383+$G$1*G8383+$H$1*H8383+$I$1*I8383+$J$1*J8383+$K$1*K8383+$M$1*M8383+$AB$3</f>
        <v>428564.49260811135</v>
      </c>
      <c r="X8383" s="35">
        <f t="shared" si="134"/>
        <v>0</v>
      </c>
      <c r="Y8383" s="16">
        <f>(W8383-C8383)/C8383</f>
        <v>0.2792969928600339</v>
      </c>
    </row>
    <row r="8384" spans="1:25" x14ac:dyDescent="0.35">
      <c r="A8384">
        <v>1023089085</v>
      </c>
      <c r="B8384" t="s">
        <v>168</v>
      </c>
      <c r="C8384" s="9">
        <v>390000</v>
      </c>
      <c r="D8384" s="7">
        <v>3</v>
      </c>
      <c r="E8384" s="7">
        <v>1.75</v>
      </c>
      <c r="F8384" s="7">
        <v>1850</v>
      </c>
      <c r="G8384" s="7">
        <v>1</v>
      </c>
      <c r="H8384" s="7">
        <v>0</v>
      </c>
      <c r="I8384" s="7">
        <v>0</v>
      </c>
      <c r="J8384" s="7">
        <v>7</v>
      </c>
      <c r="K8384" s="7">
        <v>1160</v>
      </c>
      <c r="L8384" s="21">
        <v>0</v>
      </c>
      <c r="M8384">
        <v>47.499099999999999</v>
      </c>
      <c r="N8384" s="19">
        <v>15170</v>
      </c>
      <c r="O8384" s="19">
        <v>3</v>
      </c>
      <c r="P8384" s="19">
        <v>1965</v>
      </c>
      <c r="Q8384" s="19">
        <v>14175</v>
      </c>
      <c r="R8384">
        <v>98045</v>
      </c>
      <c r="S8384">
        <v>-121.774</v>
      </c>
      <c r="T8384" s="23">
        <v>1850</v>
      </c>
      <c r="U8384" s="23">
        <v>0</v>
      </c>
      <c r="W8384" s="35">
        <f>$D$1*D8384+$E$1*E8384+$F$1*F8384+$G$1*G8384+$H$1*H8384+$I$1*I8384+$J$1*J8384+$K$1*K8384+$M$1*M8384+$AB$3</f>
        <v>401502.36966708675</v>
      </c>
      <c r="X8384" s="35">
        <f t="shared" si="134"/>
        <v>0</v>
      </c>
      <c r="Y8384" s="16">
        <f>(W8384-C8384)/C8384</f>
        <v>2.9493255556632694E-2</v>
      </c>
    </row>
    <row r="8385" spans="1:25" x14ac:dyDescent="0.35">
      <c r="A8385">
        <v>4399200100</v>
      </c>
      <c r="B8385" t="s">
        <v>63</v>
      </c>
      <c r="C8385" s="9">
        <v>288000</v>
      </c>
      <c r="D8385" s="7">
        <v>3</v>
      </c>
      <c r="E8385" s="7">
        <v>2.25</v>
      </c>
      <c r="F8385" s="7">
        <v>1560</v>
      </c>
      <c r="G8385" s="7">
        <v>1</v>
      </c>
      <c r="H8385" s="7">
        <v>0</v>
      </c>
      <c r="I8385" s="7">
        <v>0</v>
      </c>
      <c r="J8385" s="7">
        <v>7</v>
      </c>
      <c r="K8385" s="7">
        <v>1510</v>
      </c>
      <c r="L8385" s="21">
        <v>0</v>
      </c>
      <c r="M8385">
        <v>47.319099999999999</v>
      </c>
      <c r="N8385" s="19">
        <v>9706</v>
      </c>
      <c r="O8385" s="19">
        <v>4</v>
      </c>
      <c r="P8385" s="19">
        <v>1963</v>
      </c>
      <c r="Q8385" s="19">
        <v>9706</v>
      </c>
      <c r="R8385">
        <v>98002</v>
      </c>
      <c r="S8385">
        <v>-122.21299999999999</v>
      </c>
      <c r="T8385" s="23">
        <v>1560</v>
      </c>
      <c r="U8385" s="23">
        <v>0</v>
      </c>
      <c r="W8385" s="35">
        <f>$D$1*D8385+$E$1*E8385+$F$1*F8385+$G$1*G8385+$H$1*H8385+$I$1*I8385+$J$1*J8385+$K$1*K8385+$M$1*M8385+$AB$3</f>
        <v>217749.6072046794</v>
      </c>
      <c r="X8385" s="35">
        <f t="shared" si="134"/>
        <v>0</v>
      </c>
      <c r="Y8385" s="16">
        <f>(W8385-C8385)/C8385</f>
        <v>-0.2439249749837521</v>
      </c>
    </row>
    <row r="8386" spans="1:25" x14ac:dyDescent="0.35">
      <c r="A8386">
        <v>1087500040</v>
      </c>
      <c r="B8386" t="s">
        <v>166</v>
      </c>
      <c r="C8386" s="9">
        <v>403000</v>
      </c>
      <c r="D8386" s="7">
        <v>3</v>
      </c>
      <c r="E8386" s="7">
        <v>1.75</v>
      </c>
      <c r="F8386" s="7">
        <v>1270</v>
      </c>
      <c r="G8386" s="7">
        <v>1</v>
      </c>
      <c r="H8386" s="7">
        <v>0</v>
      </c>
      <c r="I8386" s="7">
        <v>0</v>
      </c>
      <c r="J8386" s="7">
        <v>7</v>
      </c>
      <c r="K8386" s="7">
        <v>1270</v>
      </c>
      <c r="L8386" s="21">
        <v>0</v>
      </c>
      <c r="M8386">
        <v>47.664700000000003</v>
      </c>
      <c r="N8386" s="19">
        <v>10790</v>
      </c>
      <c r="O8386" s="19">
        <v>3</v>
      </c>
      <c r="P8386" s="19">
        <v>1956</v>
      </c>
      <c r="Q8386" s="19">
        <v>10790</v>
      </c>
      <c r="R8386">
        <v>98033</v>
      </c>
      <c r="S8386">
        <v>-122.17700000000001</v>
      </c>
      <c r="T8386" s="23">
        <v>1270</v>
      </c>
      <c r="U8386" s="23">
        <v>0</v>
      </c>
      <c r="W8386" s="35">
        <f>$D$1*D8386+$E$1*E8386+$F$1*F8386+$G$1*G8386+$H$1*H8386+$I$1*I8386+$J$1*J8386+$K$1*K8386+$M$1*M8386+$AB$3</f>
        <v>385286.15732528269</v>
      </c>
      <c r="X8386" s="35">
        <f t="shared" si="134"/>
        <v>0</v>
      </c>
      <c r="Y8386" s="16">
        <f>(W8386-C8386)/C8386</f>
        <v>-4.3954944602276197E-2</v>
      </c>
    </row>
    <row r="8387" spans="1:25" x14ac:dyDescent="0.35">
      <c r="A8387">
        <v>1972201965</v>
      </c>
      <c r="B8387" t="s">
        <v>47</v>
      </c>
      <c r="C8387" s="9">
        <v>510000</v>
      </c>
      <c r="D8387" s="7">
        <v>3</v>
      </c>
      <c r="E8387" s="7">
        <v>2.25</v>
      </c>
      <c r="F8387" s="7">
        <v>1420</v>
      </c>
      <c r="G8387" s="7">
        <v>3</v>
      </c>
      <c r="H8387" s="7">
        <v>0</v>
      </c>
      <c r="I8387" s="7">
        <v>0</v>
      </c>
      <c r="J8387" s="7">
        <v>8</v>
      </c>
      <c r="K8387" s="7">
        <v>1500</v>
      </c>
      <c r="L8387" s="21">
        <v>0</v>
      </c>
      <c r="M8387">
        <v>47.653399999999998</v>
      </c>
      <c r="N8387" s="19">
        <v>1309</v>
      </c>
      <c r="O8387" s="19">
        <v>3</v>
      </c>
      <c r="P8387" s="19">
        <v>2006</v>
      </c>
      <c r="Q8387" s="19">
        <v>1282</v>
      </c>
      <c r="R8387">
        <v>98103</v>
      </c>
      <c r="S8387">
        <v>-122.346</v>
      </c>
      <c r="T8387" s="23">
        <v>1420</v>
      </c>
      <c r="U8387" s="23">
        <v>0</v>
      </c>
      <c r="W8387" s="35">
        <f>$D$1*D8387+$E$1*E8387+$F$1*F8387+$G$1*G8387+$H$1*H8387+$I$1*I8387+$J$1*J8387+$K$1*K8387+$M$1*M8387+$AB$3</f>
        <v>426690.56079552323</v>
      </c>
      <c r="X8387" s="35">
        <f t="shared" si="134"/>
        <v>0</v>
      </c>
      <c r="Y8387" s="16">
        <f>(W8387-C8387)/C8387</f>
        <v>-0.16335184157740543</v>
      </c>
    </row>
    <row r="8388" spans="1:25" x14ac:dyDescent="0.35">
      <c r="A8388">
        <v>272000085</v>
      </c>
      <c r="B8388" t="s">
        <v>147</v>
      </c>
      <c r="C8388" s="9">
        <v>751000</v>
      </c>
      <c r="D8388" s="7">
        <v>6</v>
      </c>
      <c r="E8388" s="7">
        <v>3</v>
      </c>
      <c r="F8388" s="7">
        <v>2880</v>
      </c>
      <c r="G8388" s="7">
        <v>2</v>
      </c>
      <c r="H8388" s="7">
        <v>0</v>
      </c>
      <c r="I8388" s="7">
        <v>0</v>
      </c>
      <c r="J8388" s="7">
        <v>7</v>
      </c>
      <c r="K8388" s="7">
        <v>1640</v>
      </c>
      <c r="L8388" s="21">
        <v>0</v>
      </c>
      <c r="M8388">
        <v>47.587299999999999</v>
      </c>
      <c r="N8388" s="19">
        <v>6800</v>
      </c>
      <c r="O8388" s="19">
        <v>3</v>
      </c>
      <c r="P8388" s="19">
        <v>1980</v>
      </c>
      <c r="Q8388" s="19">
        <v>4000</v>
      </c>
      <c r="R8388">
        <v>98144</v>
      </c>
      <c r="S8388">
        <v>-122.29900000000001</v>
      </c>
      <c r="T8388" s="23">
        <v>2880</v>
      </c>
      <c r="U8388" s="23">
        <v>0</v>
      </c>
      <c r="W8388" s="35">
        <f>$D$1*D8388+$E$1*E8388+$F$1*F8388+$G$1*G8388+$H$1*H8388+$I$1*I8388+$J$1*J8388+$K$1*K8388+$M$1*M8388+$AB$3</f>
        <v>545196.14089227095</v>
      </c>
      <c r="X8388" s="35">
        <f t="shared" ref="X8388:X8451" si="135">IF(W8388&lt;0, 1,0)</f>
        <v>0</v>
      </c>
      <c r="Y8388" s="16">
        <f>(W8388-C8388)/C8388</f>
        <v>-0.27403975913146345</v>
      </c>
    </row>
    <row r="8389" spans="1:25" x14ac:dyDescent="0.35">
      <c r="A8389">
        <v>7129302806</v>
      </c>
      <c r="B8389" t="s">
        <v>309</v>
      </c>
      <c r="C8389" s="9">
        <v>408000</v>
      </c>
      <c r="D8389" s="7">
        <v>3</v>
      </c>
      <c r="E8389" s="7">
        <v>1</v>
      </c>
      <c r="F8389" s="7">
        <v>1420</v>
      </c>
      <c r="G8389" s="7">
        <v>1</v>
      </c>
      <c r="H8389" s="7">
        <v>0</v>
      </c>
      <c r="I8389" s="7">
        <v>4</v>
      </c>
      <c r="J8389" s="7">
        <v>7</v>
      </c>
      <c r="K8389" s="7">
        <v>1780</v>
      </c>
      <c r="L8389" s="21">
        <v>0</v>
      </c>
      <c r="M8389">
        <v>47.5169</v>
      </c>
      <c r="N8389" s="19">
        <v>8000</v>
      </c>
      <c r="O8389" s="19">
        <v>3</v>
      </c>
      <c r="P8389" s="19">
        <v>1950</v>
      </c>
      <c r="Q8389" s="19">
        <v>8295</v>
      </c>
      <c r="R8389">
        <v>98118</v>
      </c>
      <c r="S8389">
        <v>-122.255</v>
      </c>
      <c r="T8389" s="23">
        <v>1420</v>
      </c>
      <c r="U8389" s="23">
        <v>0</v>
      </c>
      <c r="W8389" s="35">
        <f>$D$1*D8389+$E$1*E8389+$F$1*F8389+$G$1*G8389+$H$1*H8389+$I$1*I8389+$J$1*J8389+$K$1*K8389+$M$1*M8389+$AB$3</f>
        <v>585314.54987492785</v>
      </c>
      <c r="X8389" s="35">
        <f t="shared" si="135"/>
        <v>0</v>
      </c>
      <c r="Y8389" s="16">
        <f>(W8389-C8389)/C8389</f>
        <v>0.43459448498756825</v>
      </c>
    </row>
    <row r="8390" spans="1:25" x14ac:dyDescent="0.35">
      <c r="A8390">
        <v>4389201021</v>
      </c>
      <c r="B8390" t="s">
        <v>183</v>
      </c>
      <c r="C8390" s="10">
        <v>1010000</v>
      </c>
      <c r="D8390" s="7">
        <v>3</v>
      </c>
      <c r="E8390" s="7">
        <v>1</v>
      </c>
      <c r="F8390" s="7">
        <v>1640</v>
      </c>
      <c r="G8390" s="7">
        <v>1.5</v>
      </c>
      <c r="H8390" s="7">
        <v>0</v>
      </c>
      <c r="I8390" s="7">
        <v>0</v>
      </c>
      <c r="J8390" s="7">
        <v>6</v>
      </c>
      <c r="K8390" s="7">
        <v>2190</v>
      </c>
      <c r="L8390" s="21">
        <v>0</v>
      </c>
      <c r="M8390">
        <v>47.616900000000001</v>
      </c>
      <c r="N8390" s="19">
        <v>12855</v>
      </c>
      <c r="O8390" s="19">
        <v>5</v>
      </c>
      <c r="P8390" s="19">
        <v>1920</v>
      </c>
      <c r="Q8390" s="19">
        <v>11262</v>
      </c>
      <c r="R8390">
        <v>98004</v>
      </c>
      <c r="S8390">
        <v>-122.212</v>
      </c>
      <c r="T8390" s="23">
        <v>1500</v>
      </c>
      <c r="U8390" s="23">
        <v>140</v>
      </c>
      <c r="W8390" s="35">
        <f>$D$1*D8390+$E$1*E8390+$F$1*F8390+$G$1*G8390+$H$1*H8390+$I$1*I8390+$J$1*J8390+$K$1*K8390+$M$1*M8390+$AB$3</f>
        <v>362762.65432373062</v>
      </c>
      <c r="X8390" s="35">
        <f t="shared" si="135"/>
        <v>0</v>
      </c>
      <c r="Y8390" s="16">
        <f>(W8390-C8390)/C8390</f>
        <v>-0.6408290551250192</v>
      </c>
    </row>
    <row r="8391" spans="1:25" x14ac:dyDescent="0.35">
      <c r="A8391">
        <v>6751300385</v>
      </c>
      <c r="B8391" t="s">
        <v>38</v>
      </c>
      <c r="C8391" s="9">
        <v>575000</v>
      </c>
      <c r="D8391" s="7">
        <v>3</v>
      </c>
      <c r="E8391" s="7">
        <v>2</v>
      </c>
      <c r="F8391" s="7">
        <v>1730</v>
      </c>
      <c r="G8391" s="7">
        <v>1</v>
      </c>
      <c r="H8391" s="7">
        <v>0</v>
      </c>
      <c r="I8391" s="7">
        <v>0</v>
      </c>
      <c r="J8391" s="7">
        <v>7</v>
      </c>
      <c r="K8391" s="7">
        <v>1470</v>
      </c>
      <c r="L8391" s="21">
        <v>0</v>
      </c>
      <c r="M8391">
        <v>47.587499999999999</v>
      </c>
      <c r="N8391" s="19">
        <v>9030</v>
      </c>
      <c r="O8391" s="19">
        <v>4</v>
      </c>
      <c r="P8391" s="19">
        <v>1956</v>
      </c>
      <c r="Q8391" s="19">
        <v>9030</v>
      </c>
      <c r="R8391">
        <v>98007</v>
      </c>
      <c r="S8391">
        <v>-122.134</v>
      </c>
      <c r="T8391" s="23">
        <v>1730</v>
      </c>
      <c r="U8391" s="23">
        <v>0</v>
      </c>
      <c r="W8391" s="35">
        <f>$D$1*D8391+$E$1*E8391+$F$1*F8391+$G$1*G8391+$H$1*H8391+$I$1*I8391+$J$1*J8391+$K$1*K8391+$M$1*M8391+$AB$3</f>
        <v>432245.38537827134</v>
      </c>
      <c r="X8391" s="35">
        <f t="shared" si="135"/>
        <v>0</v>
      </c>
      <c r="Y8391" s="16">
        <f>(W8391-C8391)/C8391</f>
        <v>-0.24826889499431071</v>
      </c>
    </row>
    <row r="8392" spans="1:25" x14ac:dyDescent="0.35">
      <c r="A8392">
        <v>723049274</v>
      </c>
      <c r="B8392" t="s">
        <v>235</v>
      </c>
      <c r="C8392" s="9">
        <v>330000</v>
      </c>
      <c r="D8392" s="7">
        <v>3</v>
      </c>
      <c r="E8392" s="7">
        <v>1.75</v>
      </c>
      <c r="F8392" s="7">
        <v>1250</v>
      </c>
      <c r="G8392" s="7">
        <v>1</v>
      </c>
      <c r="H8392" s="7">
        <v>0</v>
      </c>
      <c r="I8392" s="7">
        <v>0</v>
      </c>
      <c r="J8392" s="7">
        <v>7</v>
      </c>
      <c r="K8392" s="7">
        <v>1300</v>
      </c>
      <c r="L8392" s="21">
        <v>2004</v>
      </c>
      <c r="M8392">
        <v>47.501600000000003</v>
      </c>
      <c r="N8392" s="19">
        <v>8100</v>
      </c>
      <c r="O8392" s="19">
        <v>3</v>
      </c>
      <c r="P8392" s="19">
        <v>1951</v>
      </c>
      <c r="Q8392" s="19">
        <v>8175</v>
      </c>
      <c r="R8392">
        <v>98146</v>
      </c>
      <c r="S8392">
        <v>-122.348</v>
      </c>
      <c r="T8392" s="23">
        <v>1250</v>
      </c>
      <c r="U8392" s="23">
        <v>0</v>
      </c>
      <c r="W8392" s="35">
        <f>$D$1*D8392+$E$1*E8392+$F$1*F8392+$G$1*G8392+$H$1*H8392+$I$1*I8392+$J$1*J8392+$K$1*K8392+$M$1*M8392+$AB$3</f>
        <v>274892.92093661055</v>
      </c>
      <c r="X8392" s="35">
        <f t="shared" si="135"/>
        <v>0</v>
      </c>
      <c r="Y8392" s="16">
        <f>(W8392-C8392)/C8392</f>
        <v>-0.16699114867693773</v>
      </c>
    </row>
    <row r="8393" spans="1:25" x14ac:dyDescent="0.35">
      <c r="A8393">
        <v>2767602094</v>
      </c>
      <c r="B8393" t="s">
        <v>42</v>
      </c>
      <c r="C8393" s="9">
        <v>565000</v>
      </c>
      <c r="D8393" s="7">
        <v>3</v>
      </c>
      <c r="E8393" s="7">
        <v>2.25</v>
      </c>
      <c r="F8393" s="7">
        <v>1520</v>
      </c>
      <c r="G8393" s="7">
        <v>3</v>
      </c>
      <c r="H8393" s="7">
        <v>0</v>
      </c>
      <c r="I8393" s="7">
        <v>0</v>
      </c>
      <c r="J8393" s="7">
        <v>8</v>
      </c>
      <c r="K8393" s="7">
        <v>1550</v>
      </c>
      <c r="L8393" s="21">
        <v>0</v>
      </c>
      <c r="M8393">
        <v>47.673999999999999</v>
      </c>
      <c r="N8393" s="19">
        <v>1221</v>
      </c>
      <c r="O8393" s="19">
        <v>3</v>
      </c>
      <c r="P8393" s="19">
        <v>2013</v>
      </c>
      <c r="Q8393" s="19">
        <v>4750</v>
      </c>
      <c r="R8393">
        <v>98107</v>
      </c>
      <c r="S8393">
        <v>-122.377</v>
      </c>
      <c r="T8393" s="23">
        <v>1520</v>
      </c>
      <c r="U8393" s="23">
        <v>0</v>
      </c>
      <c r="W8393" s="35">
        <f>$D$1*D8393+$E$1*E8393+$F$1*F8393+$G$1*G8393+$H$1*H8393+$I$1*I8393+$J$1*J8393+$K$1*K8393+$M$1*M8393+$AB$3</f>
        <v>462012.94875202328</v>
      </c>
      <c r="X8393" s="35">
        <f t="shared" si="135"/>
        <v>0</v>
      </c>
      <c r="Y8393" s="16">
        <f>(W8393-C8393)/C8393</f>
        <v>-0.18227796681057826</v>
      </c>
    </row>
    <row r="8394" spans="1:25" x14ac:dyDescent="0.35">
      <c r="A8394">
        <v>8635760330</v>
      </c>
      <c r="B8394" t="s">
        <v>179</v>
      </c>
      <c r="C8394" s="9">
        <v>456000</v>
      </c>
      <c r="D8394" s="7">
        <v>3</v>
      </c>
      <c r="E8394" s="7">
        <v>2.5</v>
      </c>
      <c r="F8394" s="7">
        <v>1820</v>
      </c>
      <c r="G8394" s="7">
        <v>2</v>
      </c>
      <c r="H8394" s="7">
        <v>0</v>
      </c>
      <c r="I8394" s="7">
        <v>0</v>
      </c>
      <c r="J8394" s="7">
        <v>8</v>
      </c>
      <c r="K8394" s="7">
        <v>1820</v>
      </c>
      <c r="L8394" s="21">
        <v>0</v>
      </c>
      <c r="M8394">
        <v>47.601799999999997</v>
      </c>
      <c r="N8394" s="19">
        <v>2935</v>
      </c>
      <c r="O8394" s="19">
        <v>3</v>
      </c>
      <c r="P8394" s="19">
        <v>1999</v>
      </c>
      <c r="Q8394" s="19">
        <v>2936</v>
      </c>
      <c r="R8394">
        <v>98074</v>
      </c>
      <c r="S8394">
        <v>-122.021</v>
      </c>
      <c r="T8394" s="23">
        <v>1820</v>
      </c>
      <c r="U8394" s="23">
        <v>0</v>
      </c>
      <c r="W8394" s="35">
        <f>$D$1*D8394+$E$1*E8394+$F$1*F8394+$G$1*G8394+$H$1*H8394+$I$1*I8394+$J$1*J8394+$K$1*K8394+$M$1*M8394+$AB$3</f>
        <v>504686.94471980631</v>
      </c>
      <c r="X8394" s="35">
        <f t="shared" si="135"/>
        <v>0</v>
      </c>
      <c r="Y8394" s="16">
        <f>(W8394-C8394)/C8394</f>
        <v>0.10676961561361034</v>
      </c>
    </row>
    <row r="8395" spans="1:25" x14ac:dyDescent="0.35">
      <c r="A8395">
        <v>3905010100</v>
      </c>
      <c r="B8395" t="s">
        <v>280</v>
      </c>
      <c r="C8395" s="9">
        <v>652500</v>
      </c>
      <c r="D8395" s="7">
        <v>4</v>
      </c>
      <c r="E8395" s="7">
        <v>2.5</v>
      </c>
      <c r="F8395" s="7">
        <v>2700</v>
      </c>
      <c r="G8395" s="7">
        <v>2</v>
      </c>
      <c r="H8395" s="7">
        <v>0</v>
      </c>
      <c r="I8395" s="7">
        <v>0</v>
      </c>
      <c r="J8395" s="7">
        <v>9</v>
      </c>
      <c r="K8395" s="7">
        <v>2500</v>
      </c>
      <c r="L8395" s="21">
        <v>0</v>
      </c>
      <c r="M8395">
        <v>47.577100000000002</v>
      </c>
      <c r="N8395" s="19">
        <v>9122</v>
      </c>
      <c r="O8395" s="19">
        <v>3</v>
      </c>
      <c r="P8395" s="19">
        <v>1990</v>
      </c>
      <c r="Q8395" s="19">
        <v>9122</v>
      </c>
      <c r="R8395">
        <v>98029</v>
      </c>
      <c r="S8395">
        <v>-121.994</v>
      </c>
      <c r="T8395" s="23">
        <v>2700</v>
      </c>
      <c r="U8395" s="23">
        <v>0</v>
      </c>
      <c r="W8395" s="35">
        <f>$D$1*D8395+$E$1*E8395+$F$1*F8395+$G$1*G8395+$H$1*H8395+$I$1*I8395+$J$1*J8395+$K$1*K8395+$M$1*M8395+$AB$3</f>
        <v>724962.03809388727</v>
      </c>
      <c r="X8395" s="35">
        <f t="shared" si="135"/>
        <v>0</v>
      </c>
      <c r="Y8395" s="16">
        <f>(W8395-C8395)/C8395</f>
        <v>0.11105293194465482</v>
      </c>
    </row>
    <row r="8396" spans="1:25" x14ac:dyDescent="0.35">
      <c r="A8396">
        <v>2493200215</v>
      </c>
      <c r="B8396" t="s">
        <v>67</v>
      </c>
      <c r="C8396" s="9">
        <v>582000</v>
      </c>
      <c r="D8396" s="7">
        <v>3</v>
      </c>
      <c r="E8396" s="7">
        <v>1.75</v>
      </c>
      <c r="F8396" s="7">
        <v>1820</v>
      </c>
      <c r="G8396" s="7">
        <v>2</v>
      </c>
      <c r="H8396" s="7">
        <v>0</v>
      </c>
      <c r="I8396" s="7">
        <v>0</v>
      </c>
      <c r="J8396" s="7">
        <v>8</v>
      </c>
      <c r="K8396" s="7">
        <v>2030</v>
      </c>
      <c r="L8396" s="21">
        <v>1990</v>
      </c>
      <c r="M8396">
        <v>47.527099999999997</v>
      </c>
      <c r="N8396" s="19">
        <v>3140</v>
      </c>
      <c r="O8396" s="19">
        <v>5</v>
      </c>
      <c r="P8396" s="19">
        <v>1949</v>
      </c>
      <c r="Q8396" s="19">
        <v>5499</v>
      </c>
      <c r="R8396">
        <v>98136</v>
      </c>
      <c r="S8396">
        <v>-122.384</v>
      </c>
      <c r="T8396" s="23">
        <v>1820</v>
      </c>
      <c r="U8396" s="23">
        <v>0</v>
      </c>
      <c r="W8396" s="35">
        <f>$D$1*D8396+$E$1*E8396+$F$1*F8396+$G$1*G8396+$H$1*H8396+$I$1*I8396+$J$1*J8396+$K$1*K8396+$M$1*M8396+$AB$3</f>
        <v>467207.78405051678</v>
      </c>
      <c r="X8396" s="35">
        <f t="shared" si="135"/>
        <v>0</v>
      </c>
      <c r="Y8396" s="16">
        <f>(W8396-C8396)/C8396</f>
        <v>-0.19723748444928388</v>
      </c>
    </row>
    <row r="8397" spans="1:25" x14ac:dyDescent="0.35">
      <c r="A8397">
        <v>8691390530</v>
      </c>
      <c r="B8397" t="s">
        <v>133</v>
      </c>
      <c r="C8397" s="9">
        <v>700000</v>
      </c>
      <c r="D8397" s="7">
        <v>4</v>
      </c>
      <c r="E8397" s="7">
        <v>2.5</v>
      </c>
      <c r="F8397" s="7">
        <v>2770</v>
      </c>
      <c r="G8397" s="7">
        <v>2</v>
      </c>
      <c r="H8397" s="7">
        <v>0</v>
      </c>
      <c r="I8397" s="7">
        <v>0</v>
      </c>
      <c r="J8397" s="7">
        <v>9</v>
      </c>
      <c r="K8397" s="7">
        <v>2910</v>
      </c>
      <c r="L8397" s="21">
        <v>0</v>
      </c>
      <c r="M8397">
        <v>47.599699999999999</v>
      </c>
      <c r="N8397" s="19">
        <v>5686</v>
      </c>
      <c r="O8397" s="19">
        <v>3</v>
      </c>
      <c r="P8397" s="19">
        <v>2004</v>
      </c>
      <c r="Q8397" s="19">
        <v>5000</v>
      </c>
      <c r="R8397">
        <v>98075</v>
      </c>
      <c r="S8397">
        <v>-121.973</v>
      </c>
      <c r="T8397" s="23">
        <v>2770</v>
      </c>
      <c r="U8397" s="23">
        <v>0</v>
      </c>
      <c r="W8397" s="35">
        <f>$D$1*D8397+$E$1*E8397+$F$1*F8397+$G$1*G8397+$H$1*H8397+$I$1*I8397+$J$1*J8397+$K$1*K8397+$M$1*M8397+$AB$3</f>
        <v>757695.10829341784</v>
      </c>
      <c r="X8397" s="35">
        <f t="shared" si="135"/>
        <v>0</v>
      </c>
      <c r="Y8397" s="16">
        <f>(W8397-C8397)/C8397</f>
        <v>8.2421583276311203E-2</v>
      </c>
    </row>
    <row r="8398" spans="1:25" x14ac:dyDescent="0.35">
      <c r="A8398">
        <v>4319200620</v>
      </c>
      <c r="B8398" t="s">
        <v>247</v>
      </c>
      <c r="C8398" s="9">
        <v>235000</v>
      </c>
      <c r="D8398" s="7">
        <v>2</v>
      </c>
      <c r="E8398" s="7">
        <v>1</v>
      </c>
      <c r="F8398" s="7">
        <v>1270</v>
      </c>
      <c r="G8398" s="7">
        <v>1.5</v>
      </c>
      <c r="H8398" s="7">
        <v>0</v>
      </c>
      <c r="I8398" s="7">
        <v>0</v>
      </c>
      <c r="J8398" s="7">
        <v>6</v>
      </c>
      <c r="K8398" s="7">
        <v>1760</v>
      </c>
      <c r="L8398" s="21">
        <v>0</v>
      </c>
      <c r="M8398">
        <v>47.536499999999997</v>
      </c>
      <c r="N8398" s="19">
        <v>9182</v>
      </c>
      <c r="O8398" s="19">
        <v>3</v>
      </c>
      <c r="P8398" s="19">
        <v>1917</v>
      </c>
      <c r="Q8398" s="19">
        <v>9100</v>
      </c>
      <c r="R8398">
        <v>98126</v>
      </c>
      <c r="S8398">
        <v>-122.378</v>
      </c>
      <c r="T8398" s="23">
        <v>1270</v>
      </c>
      <c r="U8398" s="23">
        <v>0</v>
      </c>
      <c r="W8398" s="35">
        <f>$D$1*D8398+$E$1*E8398+$F$1*F8398+$G$1*G8398+$H$1*H8398+$I$1*I8398+$J$1*J8398+$K$1*K8398+$M$1*M8398+$AB$3</f>
        <v>259755.39792151004</v>
      </c>
      <c r="X8398" s="35">
        <f t="shared" si="135"/>
        <v>0</v>
      </c>
      <c r="Y8398" s="16">
        <f>(W8398-C8398)/C8398</f>
        <v>0.10534211881493634</v>
      </c>
    </row>
    <row r="8399" spans="1:25" x14ac:dyDescent="0.35">
      <c r="A8399">
        <v>424069096</v>
      </c>
      <c r="B8399" t="s">
        <v>35</v>
      </c>
      <c r="C8399" s="9">
        <v>460000</v>
      </c>
      <c r="D8399" s="7">
        <v>3</v>
      </c>
      <c r="E8399" s="7">
        <v>1.75</v>
      </c>
      <c r="F8399" s="7">
        <v>1400</v>
      </c>
      <c r="G8399" s="7">
        <v>1</v>
      </c>
      <c r="H8399" s="7">
        <v>0</v>
      </c>
      <c r="I8399" s="7">
        <v>0</v>
      </c>
      <c r="J8399" s="7">
        <v>7</v>
      </c>
      <c r="K8399" s="7">
        <v>2540</v>
      </c>
      <c r="L8399" s="21">
        <v>0</v>
      </c>
      <c r="M8399">
        <v>47.592599999999997</v>
      </c>
      <c r="N8399" s="19">
        <v>12155</v>
      </c>
      <c r="O8399" s="19">
        <v>4</v>
      </c>
      <c r="P8399" s="19">
        <v>1977</v>
      </c>
      <c r="Q8399" s="19">
        <v>23522</v>
      </c>
      <c r="R8399">
        <v>98075</v>
      </c>
      <c r="S8399">
        <v>-122.047</v>
      </c>
      <c r="T8399" s="23">
        <v>1400</v>
      </c>
      <c r="U8399" s="23">
        <v>0</v>
      </c>
      <c r="W8399" s="35">
        <f>$D$1*D8399+$E$1*E8399+$F$1*F8399+$G$1*G8399+$H$1*H8399+$I$1*I8399+$J$1*J8399+$K$1*K8399+$M$1*M8399+$AB$3</f>
        <v>375360.1591049768</v>
      </c>
      <c r="X8399" s="35">
        <f t="shared" si="135"/>
        <v>0</v>
      </c>
      <c r="Y8399" s="16">
        <f>(W8399-C8399)/C8399</f>
        <v>-0.18399965411961564</v>
      </c>
    </row>
    <row r="8400" spans="1:25" x14ac:dyDescent="0.35">
      <c r="A8400">
        <v>8121200820</v>
      </c>
      <c r="B8400" t="s">
        <v>100</v>
      </c>
      <c r="C8400" s="9">
        <v>475000</v>
      </c>
      <c r="D8400" s="7">
        <v>3</v>
      </c>
      <c r="E8400" s="7">
        <v>2.25</v>
      </c>
      <c r="F8400" s="7">
        <v>1820</v>
      </c>
      <c r="G8400" s="7">
        <v>1</v>
      </c>
      <c r="H8400" s="7">
        <v>0</v>
      </c>
      <c r="I8400" s="7">
        <v>0</v>
      </c>
      <c r="J8400" s="7">
        <v>8</v>
      </c>
      <c r="K8400" s="7">
        <v>2030</v>
      </c>
      <c r="L8400" s="21">
        <v>0</v>
      </c>
      <c r="M8400">
        <v>47.720599999999997</v>
      </c>
      <c r="N8400" s="19">
        <v>8008</v>
      </c>
      <c r="O8400" s="19">
        <v>3</v>
      </c>
      <c r="P8400" s="19">
        <v>1981</v>
      </c>
      <c r="Q8400" s="19">
        <v>8750</v>
      </c>
      <c r="R8400">
        <v>98052</v>
      </c>
      <c r="S8400">
        <v>-122.11</v>
      </c>
      <c r="T8400" s="23">
        <v>1240</v>
      </c>
      <c r="U8400" s="23">
        <v>580</v>
      </c>
      <c r="W8400" s="35">
        <f>$D$1*D8400+$E$1*E8400+$F$1*F8400+$G$1*G8400+$H$1*H8400+$I$1*I8400+$J$1*J8400+$K$1*K8400+$M$1*M8400+$AB$3</f>
        <v>613268.4949022457</v>
      </c>
      <c r="X8400" s="35">
        <f t="shared" si="135"/>
        <v>0</v>
      </c>
      <c r="Y8400" s="16">
        <f>(W8400-C8400)/C8400</f>
        <v>0.29109156821525412</v>
      </c>
    </row>
    <row r="8401" spans="1:25" x14ac:dyDescent="0.35">
      <c r="A8401">
        <v>8682231110</v>
      </c>
      <c r="B8401" t="s">
        <v>90</v>
      </c>
      <c r="C8401" s="9">
        <v>579000</v>
      </c>
      <c r="D8401" s="7">
        <v>2</v>
      </c>
      <c r="E8401" s="7">
        <v>2</v>
      </c>
      <c r="F8401" s="7">
        <v>1870</v>
      </c>
      <c r="G8401" s="7">
        <v>1</v>
      </c>
      <c r="H8401" s="7">
        <v>0</v>
      </c>
      <c r="I8401" s="7">
        <v>0</v>
      </c>
      <c r="J8401" s="7">
        <v>8</v>
      </c>
      <c r="K8401" s="7">
        <v>1670</v>
      </c>
      <c r="L8401" s="21">
        <v>0</v>
      </c>
      <c r="M8401">
        <v>47.710799999999999</v>
      </c>
      <c r="N8401" s="19">
        <v>6275</v>
      </c>
      <c r="O8401" s="19">
        <v>3</v>
      </c>
      <c r="P8401" s="19">
        <v>2003</v>
      </c>
      <c r="Q8401" s="19">
        <v>5200</v>
      </c>
      <c r="R8401">
        <v>98053</v>
      </c>
      <c r="S8401">
        <v>-122.03100000000001</v>
      </c>
      <c r="T8401" s="23">
        <v>1870</v>
      </c>
      <c r="U8401" s="23">
        <v>0</v>
      </c>
      <c r="W8401" s="35">
        <f>$D$1*D8401+$E$1*E8401+$F$1*F8401+$G$1*G8401+$H$1*H8401+$I$1*I8401+$J$1*J8401+$K$1*K8401+$M$1*M8401+$AB$3</f>
        <v>650476.2370771654</v>
      </c>
      <c r="X8401" s="35">
        <f t="shared" si="135"/>
        <v>0</v>
      </c>
      <c r="Y8401" s="16">
        <f>(W8401-C8401)/C8401</f>
        <v>0.12344773243033746</v>
      </c>
    </row>
    <row r="8402" spans="1:25" x14ac:dyDescent="0.35">
      <c r="A8402">
        <v>2767602645</v>
      </c>
      <c r="B8402" t="s">
        <v>49</v>
      </c>
      <c r="C8402" s="9">
        <v>507000</v>
      </c>
      <c r="D8402" s="7">
        <v>4</v>
      </c>
      <c r="E8402" s="7">
        <v>2</v>
      </c>
      <c r="F8402" s="7">
        <v>1360</v>
      </c>
      <c r="G8402" s="7">
        <v>1.5</v>
      </c>
      <c r="H8402" s="7">
        <v>0</v>
      </c>
      <c r="I8402" s="7">
        <v>0</v>
      </c>
      <c r="J8402" s="7">
        <v>7</v>
      </c>
      <c r="K8402" s="7">
        <v>1960</v>
      </c>
      <c r="L8402" s="21">
        <v>2011</v>
      </c>
      <c r="M8402">
        <v>47.6736</v>
      </c>
      <c r="N8402" s="19">
        <v>2746</v>
      </c>
      <c r="O8402" s="19">
        <v>3</v>
      </c>
      <c r="P8402" s="19">
        <v>1945</v>
      </c>
      <c r="Q8402" s="19">
        <v>2746</v>
      </c>
      <c r="R8402">
        <v>98107</v>
      </c>
      <c r="S8402">
        <v>-122.39</v>
      </c>
      <c r="T8402" s="23">
        <v>1360</v>
      </c>
      <c r="U8402" s="23">
        <v>0</v>
      </c>
      <c r="W8402" s="35">
        <f>$D$1*D8402+$E$1*E8402+$F$1*F8402+$G$1*G8402+$H$1*H8402+$I$1*I8402+$J$1*J8402+$K$1*K8402+$M$1*M8402+$AB$3</f>
        <v>366792.38252522796</v>
      </c>
      <c r="X8402" s="35">
        <f t="shared" si="135"/>
        <v>0</v>
      </c>
      <c r="Y8402" s="16">
        <f>(W8402-C8402)/C8402</f>
        <v>-0.27654362421059575</v>
      </c>
    </row>
    <row r="8403" spans="1:25" x14ac:dyDescent="0.35">
      <c r="A8403">
        <v>7131300035</v>
      </c>
      <c r="B8403" t="s">
        <v>25</v>
      </c>
      <c r="C8403" s="9">
        <v>210000</v>
      </c>
      <c r="D8403" s="7">
        <v>3</v>
      </c>
      <c r="E8403" s="7">
        <v>2.5</v>
      </c>
      <c r="F8403" s="7">
        <v>1040</v>
      </c>
      <c r="G8403" s="7">
        <v>2</v>
      </c>
      <c r="H8403" s="7">
        <v>0</v>
      </c>
      <c r="I8403" s="7">
        <v>0</v>
      </c>
      <c r="J8403" s="7">
        <v>7</v>
      </c>
      <c r="K8403" s="7">
        <v>1540</v>
      </c>
      <c r="L8403" s="21">
        <v>0</v>
      </c>
      <c r="M8403">
        <v>47.516500000000001</v>
      </c>
      <c r="N8403" s="19">
        <v>2643</v>
      </c>
      <c r="O8403" s="19">
        <v>3</v>
      </c>
      <c r="P8403" s="19">
        <v>2004</v>
      </c>
      <c r="Q8403" s="19">
        <v>5110</v>
      </c>
      <c r="R8403">
        <v>98118</v>
      </c>
      <c r="S8403">
        <v>-122.268</v>
      </c>
      <c r="T8403" s="23">
        <v>720</v>
      </c>
      <c r="U8403" s="23">
        <v>320</v>
      </c>
      <c r="W8403" s="35">
        <f>$D$1*D8403+$E$1*E8403+$F$1*F8403+$G$1*G8403+$H$1*H8403+$I$1*I8403+$J$1*J8403+$K$1*K8403+$M$1*M8403+$AB$3</f>
        <v>204955.96240635961</v>
      </c>
      <c r="X8403" s="35">
        <f t="shared" si="135"/>
        <v>0</v>
      </c>
      <c r="Y8403" s="16">
        <f>(W8403-C8403)/C8403</f>
        <v>-2.4019226636382795E-2</v>
      </c>
    </row>
    <row r="8404" spans="1:25" x14ac:dyDescent="0.35">
      <c r="A8404">
        <v>2595650100</v>
      </c>
      <c r="B8404" t="s">
        <v>204</v>
      </c>
      <c r="C8404" s="9">
        <v>359500</v>
      </c>
      <c r="D8404" s="7">
        <v>4</v>
      </c>
      <c r="E8404" s="7">
        <v>2.75</v>
      </c>
      <c r="F8404" s="7">
        <v>2140</v>
      </c>
      <c r="G8404" s="7">
        <v>2</v>
      </c>
      <c r="H8404" s="7">
        <v>0</v>
      </c>
      <c r="I8404" s="7">
        <v>0</v>
      </c>
      <c r="J8404" s="7">
        <v>8</v>
      </c>
      <c r="K8404" s="7">
        <v>1920</v>
      </c>
      <c r="L8404" s="21">
        <v>0</v>
      </c>
      <c r="M8404">
        <v>47.353700000000003</v>
      </c>
      <c r="N8404" s="19">
        <v>10316</v>
      </c>
      <c r="O8404" s="19">
        <v>3</v>
      </c>
      <c r="P8404" s="19">
        <v>1993</v>
      </c>
      <c r="Q8404" s="19">
        <v>11337</v>
      </c>
      <c r="R8404">
        <v>98001</v>
      </c>
      <c r="S8404">
        <v>-122.274</v>
      </c>
      <c r="T8404" s="23">
        <v>2140</v>
      </c>
      <c r="U8404" s="23">
        <v>0</v>
      </c>
      <c r="W8404" s="35">
        <f>$D$1*D8404+$E$1*E8404+$F$1*F8404+$G$1*G8404+$H$1*H8404+$I$1*I8404+$J$1*J8404+$K$1*K8404+$M$1*M8404+$AB$3</f>
        <v>377235.75297384337</v>
      </c>
      <c r="X8404" s="35">
        <f t="shared" si="135"/>
        <v>0</v>
      </c>
      <c r="Y8404" s="16">
        <f>(W8404-C8404)/C8404</f>
        <v>4.9334500622651919E-2</v>
      </c>
    </row>
    <row r="8405" spans="1:25" x14ac:dyDescent="0.35">
      <c r="A8405">
        <v>2616700450</v>
      </c>
      <c r="B8405" t="s">
        <v>278</v>
      </c>
      <c r="C8405" s="9">
        <v>248000</v>
      </c>
      <c r="D8405" s="7">
        <v>3</v>
      </c>
      <c r="E8405" s="7">
        <v>1.75</v>
      </c>
      <c r="F8405" s="7">
        <v>1330</v>
      </c>
      <c r="G8405" s="7">
        <v>1</v>
      </c>
      <c r="H8405" s="7">
        <v>0</v>
      </c>
      <c r="I8405" s="7">
        <v>0</v>
      </c>
      <c r="J8405" s="7">
        <v>7</v>
      </c>
      <c r="K8405" s="7">
        <v>1330</v>
      </c>
      <c r="L8405" s="21">
        <v>0</v>
      </c>
      <c r="M8405">
        <v>47.330399999999997</v>
      </c>
      <c r="N8405" s="19">
        <v>9831</v>
      </c>
      <c r="O8405" s="19">
        <v>3</v>
      </c>
      <c r="P8405" s="19">
        <v>1987</v>
      </c>
      <c r="Q8405" s="19">
        <v>7500</v>
      </c>
      <c r="R8405">
        <v>98001</v>
      </c>
      <c r="S8405">
        <v>-122.277</v>
      </c>
      <c r="T8405" s="23">
        <v>1330</v>
      </c>
      <c r="U8405" s="23">
        <v>0</v>
      </c>
      <c r="W8405" s="35">
        <f>$D$1*D8405+$E$1*E8405+$F$1*F8405+$G$1*G8405+$H$1*H8405+$I$1*I8405+$J$1*J8405+$K$1*K8405+$M$1*M8405+$AB$3</f>
        <v>180760.21032903716</v>
      </c>
      <c r="X8405" s="35">
        <f t="shared" si="135"/>
        <v>0</v>
      </c>
      <c r="Y8405" s="16">
        <f>(W8405-C8405)/C8405</f>
        <v>-0.27112818415710821</v>
      </c>
    </row>
    <row r="8406" spans="1:25" x14ac:dyDescent="0.35">
      <c r="A8406">
        <v>2520900301</v>
      </c>
      <c r="B8406" t="s">
        <v>209</v>
      </c>
      <c r="C8406" s="9">
        <v>239300</v>
      </c>
      <c r="D8406" s="7">
        <v>3</v>
      </c>
      <c r="E8406" s="7">
        <v>1</v>
      </c>
      <c r="F8406" s="7">
        <v>1070</v>
      </c>
      <c r="G8406" s="7">
        <v>1</v>
      </c>
      <c r="H8406" s="7">
        <v>0</v>
      </c>
      <c r="I8406" s="7">
        <v>0</v>
      </c>
      <c r="J8406" s="7">
        <v>7</v>
      </c>
      <c r="K8406" s="7">
        <v>1420</v>
      </c>
      <c r="L8406" s="21">
        <v>0</v>
      </c>
      <c r="M8406">
        <v>47.507100000000001</v>
      </c>
      <c r="N8406" s="19">
        <v>5750</v>
      </c>
      <c r="O8406" s="19">
        <v>3</v>
      </c>
      <c r="P8406" s="19">
        <v>1952</v>
      </c>
      <c r="Q8406" s="19">
        <v>6500</v>
      </c>
      <c r="R8406">
        <v>98178</v>
      </c>
      <c r="S8406">
        <v>-122.255</v>
      </c>
      <c r="T8406" s="23">
        <v>1070</v>
      </c>
      <c r="U8406" s="23">
        <v>0</v>
      </c>
      <c r="W8406" s="35">
        <f>$D$1*D8406+$E$1*E8406+$F$1*F8406+$G$1*G8406+$H$1*H8406+$I$1*I8406+$J$1*J8406+$K$1*K8406+$M$1*M8406+$AB$3</f>
        <v>250269.96292671189</v>
      </c>
      <c r="X8406" s="35">
        <f t="shared" si="135"/>
        <v>0</v>
      </c>
      <c r="Y8406" s="16">
        <f>(W8406-C8406)/C8406</f>
        <v>4.5841884357341774E-2</v>
      </c>
    </row>
    <row r="8407" spans="1:25" x14ac:dyDescent="0.35">
      <c r="A8407">
        <v>1473200150</v>
      </c>
      <c r="B8407" t="s">
        <v>196</v>
      </c>
      <c r="C8407" s="9">
        <v>315000</v>
      </c>
      <c r="D8407" s="7">
        <v>3</v>
      </c>
      <c r="E8407" s="7">
        <v>2.25</v>
      </c>
      <c r="F8407" s="7">
        <v>1370</v>
      </c>
      <c r="G8407" s="7">
        <v>3</v>
      </c>
      <c r="H8407" s="7">
        <v>0</v>
      </c>
      <c r="I8407" s="7">
        <v>0</v>
      </c>
      <c r="J8407" s="7">
        <v>8</v>
      </c>
      <c r="K8407" s="7">
        <v>1370</v>
      </c>
      <c r="L8407" s="21">
        <v>0</v>
      </c>
      <c r="M8407">
        <v>47.732599999999998</v>
      </c>
      <c r="N8407" s="19">
        <v>1533</v>
      </c>
      <c r="O8407" s="19">
        <v>3</v>
      </c>
      <c r="P8407" s="19">
        <v>2009</v>
      </c>
      <c r="Q8407" s="19">
        <v>1125</v>
      </c>
      <c r="R8407">
        <v>98133</v>
      </c>
      <c r="S8407">
        <v>-122.343</v>
      </c>
      <c r="T8407" s="23">
        <v>1370</v>
      </c>
      <c r="U8407" s="23">
        <v>0</v>
      </c>
      <c r="W8407" s="35">
        <f>$D$1*D8407+$E$1*E8407+$F$1*F8407+$G$1*G8407+$H$1*H8407+$I$1*I8407+$J$1*J8407+$K$1*K8407+$M$1*M8407+$AB$3</f>
        <v>466611.11000011861</v>
      </c>
      <c r="X8407" s="35">
        <f t="shared" si="135"/>
        <v>0</v>
      </c>
      <c r="Y8407" s="16">
        <f>(W8407-C8407)/C8407</f>
        <v>0.48130511111148766</v>
      </c>
    </row>
    <row r="8408" spans="1:25" x14ac:dyDescent="0.35">
      <c r="A8408">
        <v>1726600150</v>
      </c>
      <c r="B8408" t="s">
        <v>101</v>
      </c>
      <c r="C8408" s="9">
        <v>970000</v>
      </c>
      <c r="D8408" s="7">
        <v>4</v>
      </c>
      <c r="E8408" s="7">
        <v>3</v>
      </c>
      <c r="F8408" s="7">
        <v>3510</v>
      </c>
      <c r="G8408" s="7">
        <v>2</v>
      </c>
      <c r="H8408" s="7">
        <v>0</v>
      </c>
      <c r="I8408" s="7">
        <v>0</v>
      </c>
      <c r="J8408" s="7">
        <v>9</v>
      </c>
      <c r="K8408" s="7">
        <v>3000</v>
      </c>
      <c r="L8408" s="21">
        <v>0</v>
      </c>
      <c r="M8408">
        <v>47.638100000000001</v>
      </c>
      <c r="N8408" s="19">
        <v>12410</v>
      </c>
      <c r="O8408" s="19">
        <v>4</v>
      </c>
      <c r="P8408" s="19">
        <v>1976</v>
      </c>
      <c r="Q8408" s="19">
        <v>13209</v>
      </c>
      <c r="R8408">
        <v>98005</v>
      </c>
      <c r="S8408">
        <v>-122.166</v>
      </c>
      <c r="T8408" s="23">
        <v>3510</v>
      </c>
      <c r="U8408" s="23">
        <v>0</v>
      </c>
      <c r="W8408" s="35">
        <f>$D$1*D8408+$E$1*E8408+$F$1*F8408+$G$1*G8408+$H$1*H8408+$I$1*I8408+$J$1*J8408+$K$1*K8408+$M$1*M8408+$AB$3</f>
        <v>936286.10822753608</v>
      </c>
      <c r="X8408" s="35">
        <f t="shared" si="135"/>
        <v>0</v>
      </c>
      <c r="Y8408" s="16">
        <f>(W8408-C8408)/C8408</f>
        <v>-3.4756589456148367E-2</v>
      </c>
    </row>
    <row r="8409" spans="1:25" x14ac:dyDescent="0.35">
      <c r="A8409">
        <v>9169600110</v>
      </c>
      <c r="B8409" t="s">
        <v>284</v>
      </c>
      <c r="C8409" s="9">
        <v>510000</v>
      </c>
      <c r="D8409" s="7">
        <v>3</v>
      </c>
      <c r="E8409" s="7">
        <v>1.5</v>
      </c>
      <c r="F8409" s="7">
        <v>1730</v>
      </c>
      <c r="G8409" s="7">
        <v>1</v>
      </c>
      <c r="H8409" s="7">
        <v>0</v>
      </c>
      <c r="I8409" s="7">
        <v>1</v>
      </c>
      <c r="J8409" s="7">
        <v>8</v>
      </c>
      <c r="K8409" s="7">
        <v>1620</v>
      </c>
      <c r="L8409" s="21">
        <v>0</v>
      </c>
      <c r="M8409">
        <v>47.528199999999998</v>
      </c>
      <c r="N8409" s="19">
        <v>6240</v>
      </c>
      <c r="O8409" s="19">
        <v>3</v>
      </c>
      <c r="P8409" s="19">
        <v>1954</v>
      </c>
      <c r="Q8409" s="19">
        <v>6240</v>
      </c>
      <c r="R8409">
        <v>98136</v>
      </c>
      <c r="S8409">
        <v>-122.39100000000001</v>
      </c>
      <c r="T8409" s="23">
        <v>1000</v>
      </c>
      <c r="U8409" s="23">
        <v>730</v>
      </c>
      <c r="W8409" s="35">
        <f>$D$1*D8409+$E$1*E8409+$F$1*F8409+$G$1*G8409+$H$1*H8409+$I$1*I8409+$J$1*J8409+$K$1*K8409+$M$1*M8409+$AB$3</f>
        <v>537943.78135356307</v>
      </c>
      <c r="X8409" s="35">
        <f t="shared" si="135"/>
        <v>0</v>
      </c>
      <c r="Y8409" s="16">
        <f>(W8409-C8409)/C8409</f>
        <v>5.4791728144241311E-2</v>
      </c>
    </row>
    <row r="8410" spans="1:25" x14ac:dyDescent="0.35">
      <c r="A8410">
        <v>4036800580</v>
      </c>
      <c r="B8410" t="s">
        <v>306</v>
      </c>
      <c r="C8410" s="9">
        <v>418000</v>
      </c>
      <c r="D8410" s="7">
        <v>4</v>
      </c>
      <c r="E8410" s="7">
        <v>1.5</v>
      </c>
      <c r="F8410" s="7">
        <v>1550</v>
      </c>
      <c r="G8410" s="7">
        <v>1</v>
      </c>
      <c r="H8410" s="7">
        <v>0</v>
      </c>
      <c r="I8410" s="7">
        <v>0</v>
      </c>
      <c r="J8410" s="7">
        <v>7</v>
      </c>
      <c r="K8410" s="7">
        <v>1730</v>
      </c>
      <c r="L8410" s="21">
        <v>0</v>
      </c>
      <c r="M8410">
        <v>47.600499999999997</v>
      </c>
      <c r="N8410" s="19">
        <v>9176</v>
      </c>
      <c r="O8410" s="19">
        <v>3</v>
      </c>
      <c r="P8410" s="19">
        <v>1956</v>
      </c>
      <c r="Q8410" s="19">
        <v>8539</v>
      </c>
      <c r="R8410">
        <v>98008</v>
      </c>
      <c r="S8410">
        <v>-122.129</v>
      </c>
      <c r="T8410" s="23">
        <v>1000</v>
      </c>
      <c r="U8410" s="23">
        <v>550</v>
      </c>
      <c r="W8410" s="35">
        <f>$D$1*D8410+$E$1*E8410+$F$1*F8410+$G$1*G8410+$H$1*H8410+$I$1*I8410+$J$1*J8410+$K$1*K8410+$M$1*M8410+$AB$3</f>
        <v>378115.50025416166</v>
      </c>
      <c r="X8410" s="35">
        <f t="shared" si="135"/>
        <v>0</v>
      </c>
      <c r="Y8410" s="16">
        <f>(W8410-C8410)/C8410</f>
        <v>-9.5417463506790298E-2</v>
      </c>
    </row>
    <row r="8411" spans="1:25" x14ac:dyDescent="0.35">
      <c r="A8411">
        <v>2324800110</v>
      </c>
      <c r="B8411" t="s">
        <v>82</v>
      </c>
      <c r="C8411" s="9">
        <v>699000</v>
      </c>
      <c r="D8411" s="7">
        <v>4</v>
      </c>
      <c r="E8411" s="7">
        <v>2.5</v>
      </c>
      <c r="F8411" s="7">
        <v>3280</v>
      </c>
      <c r="G8411" s="7">
        <v>2</v>
      </c>
      <c r="H8411" s="7">
        <v>0</v>
      </c>
      <c r="I8411" s="7">
        <v>0</v>
      </c>
      <c r="J8411" s="7">
        <v>9</v>
      </c>
      <c r="K8411" s="7">
        <v>3200</v>
      </c>
      <c r="L8411" s="21">
        <v>0</v>
      </c>
      <c r="M8411">
        <v>47.671100000000003</v>
      </c>
      <c r="N8411" s="19">
        <v>27441</v>
      </c>
      <c r="O8411" s="19">
        <v>3</v>
      </c>
      <c r="P8411" s="19">
        <v>1996</v>
      </c>
      <c r="Q8411" s="19">
        <v>26960</v>
      </c>
      <c r="R8411">
        <v>98053</v>
      </c>
      <c r="S8411">
        <v>-122.012</v>
      </c>
      <c r="T8411" s="23">
        <v>3280</v>
      </c>
      <c r="U8411" s="23">
        <v>0</v>
      </c>
      <c r="W8411" s="35">
        <f>$D$1*D8411+$E$1*E8411+$F$1*F8411+$G$1*G8411+$H$1*H8411+$I$1*I8411+$J$1*J8411+$K$1*K8411+$M$1*M8411+$AB$3</f>
        <v>916151.36659034714</v>
      </c>
      <c r="X8411" s="35">
        <f t="shared" si="135"/>
        <v>0</v>
      </c>
      <c r="Y8411" s="16">
        <f>(W8411-C8411)/C8411</f>
        <v>0.31066003804055387</v>
      </c>
    </row>
    <row r="8412" spans="1:25" x14ac:dyDescent="0.35">
      <c r="A8412">
        <v>7855800910</v>
      </c>
      <c r="B8412" t="s">
        <v>349</v>
      </c>
      <c r="C8412" s="9">
        <v>871000</v>
      </c>
      <c r="D8412" s="7">
        <v>4</v>
      </c>
      <c r="E8412" s="7">
        <v>2.5</v>
      </c>
      <c r="F8412" s="7">
        <v>2150</v>
      </c>
      <c r="G8412" s="7">
        <v>1</v>
      </c>
      <c r="H8412" s="7">
        <v>0</v>
      </c>
      <c r="I8412" s="7">
        <v>3</v>
      </c>
      <c r="J8412" s="7">
        <v>8</v>
      </c>
      <c r="K8412" s="7">
        <v>2800</v>
      </c>
      <c r="L8412" s="21">
        <v>0</v>
      </c>
      <c r="M8412">
        <v>47.566299999999998</v>
      </c>
      <c r="N8412" s="19">
        <v>8536</v>
      </c>
      <c r="O8412" s="19">
        <v>4</v>
      </c>
      <c r="P8412" s="19">
        <v>1967</v>
      </c>
      <c r="Q8412" s="19">
        <v>9500</v>
      </c>
      <c r="R8412">
        <v>98006</v>
      </c>
      <c r="S8412">
        <v>-122.163</v>
      </c>
      <c r="T8412" s="23">
        <v>1400</v>
      </c>
      <c r="U8412" s="23">
        <v>750</v>
      </c>
      <c r="W8412" s="35">
        <f>$D$1*D8412+$E$1*E8412+$F$1*F8412+$G$1*G8412+$H$1*H8412+$I$1*I8412+$J$1*J8412+$K$1*K8412+$M$1*M8412+$AB$3</f>
        <v>741910.91471017897</v>
      </c>
      <c r="X8412" s="35">
        <f t="shared" si="135"/>
        <v>0</v>
      </c>
      <c r="Y8412" s="16">
        <f>(W8412-C8412)/C8412</f>
        <v>-0.14820790503997822</v>
      </c>
    </row>
    <row r="8413" spans="1:25" x14ac:dyDescent="0.35">
      <c r="A8413">
        <v>3625059140</v>
      </c>
      <c r="B8413" t="s">
        <v>129</v>
      </c>
      <c r="C8413" s="9">
        <v>515000</v>
      </c>
      <c r="D8413" s="7">
        <v>3</v>
      </c>
      <c r="E8413" s="7">
        <v>1.75</v>
      </c>
      <c r="F8413" s="7">
        <v>1580</v>
      </c>
      <c r="G8413" s="7">
        <v>1</v>
      </c>
      <c r="H8413" s="7">
        <v>0</v>
      </c>
      <c r="I8413" s="7">
        <v>1</v>
      </c>
      <c r="J8413" s="7">
        <v>7</v>
      </c>
      <c r="K8413" s="7">
        <v>2600</v>
      </c>
      <c r="L8413" s="21">
        <v>0</v>
      </c>
      <c r="M8413">
        <v>47.606900000000003</v>
      </c>
      <c r="N8413" s="19">
        <v>9147</v>
      </c>
      <c r="O8413" s="19">
        <v>4</v>
      </c>
      <c r="P8413" s="19">
        <v>1967</v>
      </c>
      <c r="Q8413" s="19">
        <v>23564</v>
      </c>
      <c r="R8413">
        <v>98008</v>
      </c>
      <c r="S8413">
        <v>-122.11199999999999</v>
      </c>
      <c r="T8413" s="23">
        <v>1210</v>
      </c>
      <c r="U8413" s="23">
        <v>370</v>
      </c>
      <c r="W8413" s="35">
        <f>$D$1*D8413+$E$1*E8413+$F$1*F8413+$G$1*G8413+$H$1*H8413+$I$1*I8413+$J$1*J8413+$K$1*K8413+$M$1*M8413+$AB$3</f>
        <v>486554.55386727676</v>
      </c>
      <c r="X8413" s="35">
        <f t="shared" si="135"/>
        <v>0</v>
      </c>
      <c r="Y8413" s="16">
        <f>(W8413-C8413)/C8413</f>
        <v>-5.5233875985870373E-2</v>
      </c>
    </row>
    <row r="8414" spans="1:25" x14ac:dyDescent="0.35">
      <c r="A8414">
        <v>1200021</v>
      </c>
      <c r="B8414" t="s">
        <v>56</v>
      </c>
      <c r="C8414" s="9">
        <v>400000</v>
      </c>
      <c r="D8414" s="7">
        <v>3</v>
      </c>
      <c r="E8414" s="7">
        <v>1</v>
      </c>
      <c r="F8414" s="7">
        <v>1460</v>
      </c>
      <c r="G8414" s="7">
        <v>1</v>
      </c>
      <c r="H8414" s="7">
        <v>0</v>
      </c>
      <c r="I8414" s="7">
        <v>0</v>
      </c>
      <c r="J8414" s="7">
        <v>7</v>
      </c>
      <c r="K8414" s="7">
        <v>2250</v>
      </c>
      <c r="L8414" s="21">
        <v>0</v>
      </c>
      <c r="M8414">
        <v>47.443399999999997</v>
      </c>
      <c r="N8414" s="19">
        <v>43000</v>
      </c>
      <c r="O8414" s="19">
        <v>3</v>
      </c>
      <c r="P8414" s="19">
        <v>1952</v>
      </c>
      <c r="Q8414" s="19">
        <v>20023</v>
      </c>
      <c r="R8414">
        <v>98166</v>
      </c>
      <c r="S8414">
        <v>-122.34699999999999</v>
      </c>
      <c r="T8414" s="23">
        <v>1460</v>
      </c>
      <c r="U8414" s="23">
        <v>0</v>
      </c>
      <c r="W8414" s="35">
        <f>$D$1*D8414+$E$1*E8414+$F$1*F8414+$G$1*G8414+$H$1*H8414+$I$1*I8414+$J$1*J8414+$K$1*K8414+$M$1*M8414+$AB$3</f>
        <v>298681.70249528438</v>
      </c>
      <c r="X8414" s="35">
        <f t="shared" si="135"/>
        <v>0</v>
      </c>
      <c r="Y8414" s="16">
        <f>(W8414-C8414)/C8414</f>
        <v>-0.25329574376178904</v>
      </c>
    </row>
    <row r="8415" spans="1:25" x14ac:dyDescent="0.35">
      <c r="A8415">
        <v>9455200790</v>
      </c>
      <c r="B8415" t="s">
        <v>22</v>
      </c>
      <c r="C8415" s="9">
        <v>445000</v>
      </c>
      <c r="D8415" s="7">
        <v>3</v>
      </c>
      <c r="E8415" s="7">
        <v>1.75</v>
      </c>
      <c r="F8415" s="7">
        <v>1410</v>
      </c>
      <c r="G8415" s="7">
        <v>1</v>
      </c>
      <c r="H8415" s="7">
        <v>0</v>
      </c>
      <c r="I8415" s="7">
        <v>0</v>
      </c>
      <c r="J8415" s="7">
        <v>7</v>
      </c>
      <c r="K8415" s="7">
        <v>1600</v>
      </c>
      <c r="L8415" s="21">
        <v>0</v>
      </c>
      <c r="M8415">
        <v>47.702599999999997</v>
      </c>
      <c r="N8415" s="19">
        <v>5100</v>
      </c>
      <c r="O8415" s="19">
        <v>4</v>
      </c>
      <c r="P8415" s="19">
        <v>1954</v>
      </c>
      <c r="Q8415" s="19">
        <v>7800</v>
      </c>
      <c r="R8415">
        <v>98125</v>
      </c>
      <c r="S8415">
        <v>-122.29</v>
      </c>
      <c r="T8415" s="23">
        <v>1110</v>
      </c>
      <c r="U8415" s="23">
        <v>300</v>
      </c>
      <c r="W8415" s="35">
        <f>$D$1*D8415+$E$1*E8415+$F$1*F8415+$G$1*G8415+$H$1*H8415+$I$1*I8415+$J$1*J8415+$K$1*K8415+$M$1*M8415+$AB$3</f>
        <v>442497.75209560245</v>
      </c>
      <c r="X8415" s="35">
        <f t="shared" si="135"/>
        <v>0</v>
      </c>
      <c r="Y8415" s="16">
        <f>(W8415-C8415)/C8415</f>
        <v>-5.623028998646174E-3</v>
      </c>
    </row>
    <row r="8416" spans="1:25" x14ac:dyDescent="0.35">
      <c r="A8416">
        <v>2021200530</v>
      </c>
      <c r="B8416" t="s">
        <v>23</v>
      </c>
      <c r="C8416" s="10">
        <v>1110000</v>
      </c>
      <c r="D8416" s="7">
        <v>4</v>
      </c>
      <c r="E8416" s="7">
        <v>2.75</v>
      </c>
      <c r="F8416" s="7">
        <v>3090</v>
      </c>
      <c r="G8416" s="7">
        <v>1</v>
      </c>
      <c r="H8416" s="7">
        <v>0</v>
      </c>
      <c r="I8416" s="7">
        <v>2</v>
      </c>
      <c r="J8416" s="7">
        <v>9</v>
      </c>
      <c r="K8416" s="7">
        <v>2380</v>
      </c>
      <c r="L8416" s="21">
        <v>0</v>
      </c>
      <c r="M8416">
        <v>47.633899999999997</v>
      </c>
      <c r="N8416" s="19">
        <v>6600</v>
      </c>
      <c r="O8416" s="19">
        <v>3</v>
      </c>
      <c r="P8416" s="19">
        <v>1956</v>
      </c>
      <c r="Q8416" s="19">
        <v>5000</v>
      </c>
      <c r="R8416">
        <v>98199</v>
      </c>
      <c r="S8416">
        <v>-122.396</v>
      </c>
      <c r="T8416" s="23">
        <v>1800</v>
      </c>
      <c r="U8416" s="23">
        <v>1290</v>
      </c>
      <c r="W8416" s="35">
        <f>$D$1*D8416+$E$1*E8416+$F$1*F8416+$G$1*G8416+$H$1*H8416+$I$1*I8416+$J$1*J8416+$K$1*K8416+$M$1*M8416+$AB$3</f>
        <v>993663.29279684275</v>
      </c>
      <c r="X8416" s="35">
        <f t="shared" si="135"/>
        <v>0</v>
      </c>
      <c r="Y8416" s="16">
        <f>(W8416-C8416)/C8416</f>
        <v>-0.10480784432716869</v>
      </c>
    </row>
    <row r="8417" spans="1:25" x14ac:dyDescent="0.35">
      <c r="A8417">
        <v>7760600110</v>
      </c>
      <c r="B8417" t="s">
        <v>108</v>
      </c>
      <c r="C8417" s="9">
        <v>212000</v>
      </c>
      <c r="D8417" s="7">
        <v>3</v>
      </c>
      <c r="E8417" s="7">
        <v>1.5</v>
      </c>
      <c r="F8417" s="7">
        <v>1690</v>
      </c>
      <c r="G8417" s="7">
        <v>1</v>
      </c>
      <c r="H8417" s="7">
        <v>0</v>
      </c>
      <c r="I8417" s="7">
        <v>0</v>
      </c>
      <c r="J8417" s="7">
        <v>7</v>
      </c>
      <c r="K8417" s="7">
        <v>1450</v>
      </c>
      <c r="L8417" s="21">
        <v>0</v>
      </c>
      <c r="M8417">
        <v>47.3857</v>
      </c>
      <c r="N8417" s="19">
        <v>9600</v>
      </c>
      <c r="O8417" s="19">
        <v>3</v>
      </c>
      <c r="P8417" s="19">
        <v>1976</v>
      </c>
      <c r="Q8417" s="19">
        <v>9647</v>
      </c>
      <c r="R8417">
        <v>98038</v>
      </c>
      <c r="S8417">
        <v>-122.07899999999999</v>
      </c>
      <c r="T8417" s="23">
        <v>1210</v>
      </c>
      <c r="U8417" s="23">
        <v>480</v>
      </c>
      <c r="W8417" s="35">
        <f>$D$1*D8417+$E$1*E8417+$F$1*F8417+$G$1*G8417+$H$1*H8417+$I$1*I8417+$J$1*J8417+$K$1*K8417+$M$1*M8417+$AB$3</f>
        <v>298436.55849543959</v>
      </c>
      <c r="X8417" s="35">
        <f t="shared" si="135"/>
        <v>0</v>
      </c>
      <c r="Y8417" s="16">
        <f>(W8417-C8417)/C8417</f>
        <v>0.40771961554452635</v>
      </c>
    </row>
    <row r="8418" spans="1:25" x14ac:dyDescent="0.35">
      <c r="A8418">
        <v>9323610110</v>
      </c>
      <c r="B8418" t="s">
        <v>290</v>
      </c>
      <c r="C8418" s="9">
        <v>710000</v>
      </c>
      <c r="D8418" s="7">
        <v>4</v>
      </c>
      <c r="E8418" s="7">
        <v>2.5</v>
      </c>
      <c r="F8418" s="7">
        <v>2870</v>
      </c>
      <c r="G8418" s="7">
        <v>2</v>
      </c>
      <c r="H8418" s="7">
        <v>0</v>
      </c>
      <c r="I8418" s="7">
        <v>0</v>
      </c>
      <c r="J8418" s="7">
        <v>9</v>
      </c>
      <c r="K8418" s="7">
        <v>2690</v>
      </c>
      <c r="L8418" s="21">
        <v>0</v>
      </c>
      <c r="M8418">
        <v>47.554699999999997</v>
      </c>
      <c r="N8418" s="19">
        <v>11304</v>
      </c>
      <c r="O8418" s="19">
        <v>3</v>
      </c>
      <c r="P8418" s="19">
        <v>1980</v>
      </c>
      <c r="Q8418" s="19">
        <v>9940</v>
      </c>
      <c r="R8418">
        <v>98006</v>
      </c>
      <c r="S8418">
        <v>-122.154</v>
      </c>
      <c r="T8418" s="23">
        <v>2870</v>
      </c>
      <c r="U8418" s="23">
        <v>0</v>
      </c>
      <c r="W8418" s="35">
        <f>$D$1*D8418+$E$1*E8418+$F$1*F8418+$G$1*G8418+$H$1*H8418+$I$1*I8418+$J$1*J8418+$K$1*K8418+$M$1*M8418+$AB$3</f>
        <v>748336.29229071364</v>
      </c>
      <c r="X8418" s="35">
        <f t="shared" si="135"/>
        <v>0</v>
      </c>
      <c r="Y8418" s="16">
        <f>(W8418-C8418)/C8418</f>
        <v>5.3994777874244559E-2</v>
      </c>
    </row>
    <row r="8419" spans="1:25" x14ac:dyDescent="0.35">
      <c r="A8419">
        <v>1612500090</v>
      </c>
      <c r="B8419" t="s">
        <v>138</v>
      </c>
      <c r="C8419" s="9">
        <v>225800</v>
      </c>
      <c r="D8419" s="7">
        <v>4</v>
      </c>
      <c r="E8419" s="7">
        <v>1</v>
      </c>
      <c r="F8419" s="7">
        <v>1100</v>
      </c>
      <c r="G8419" s="7">
        <v>1</v>
      </c>
      <c r="H8419" s="7">
        <v>0</v>
      </c>
      <c r="I8419" s="7">
        <v>0</v>
      </c>
      <c r="J8419" s="7">
        <v>7</v>
      </c>
      <c r="K8419" s="7">
        <v>1150</v>
      </c>
      <c r="L8419" s="21">
        <v>0</v>
      </c>
      <c r="M8419">
        <v>47.385800000000003</v>
      </c>
      <c r="N8419" s="19">
        <v>7110</v>
      </c>
      <c r="O8419" s="19">
        <v>4</v>
      </c>
      <c r="P8419" s="19">
        <v>1907</v>
      </c>
      <c r="Q8419" s="19">
        <v>7110</v>
      </c>
      <c r="R8419">
        <v>98030</v>
      </c>
      <c r="S8419">
        <v>-122.227</v>
      </c>
      <c r="T8419" s="23">
        <v>880</v>
      </c>
      <c r="U8419" s="23">
        <v>220</v>
      </c>
      <c r="W8419" s="35">
        <f>$D$1*D8419+$E$1*E8419+$F$1*F8419+$G$1*G8419+$H$1*H8419+$I$1*I8419+$J$1*J8419+$K$1*K8419+$M$1*M8419+$AB$3</f>
        <v>143590.25386169553</v>
      </c>
      <c r="X8419" s="35">
        <f t="shared" si="135"/>
        <v>0</v>
      </c>
      <c r="Y8419" s="16">
        <f>(W8419-C8419)/C8419</f>
        <v>-0.36408213524492683</v>
      </c>
    </row>
    <row r="8420" spans="1:25" x14ac:dyDescent="0.35">
      <c r="A8420">
        <v>4027700594</v>
      </c>
      <c r="B8420" t="s">
        <v>93</v>
      </c>
      <c r="C8420" s="9">
        <v>520000</v>
      </c>
      <c r="D8420" s="7">
        <v>3</v>
      </c>
      <c r="E8420" s="7">
        <v>1.75</v>
      </c>
      <c r="F8420" s="7">
        <v>2310</v>
      </c>
      <c r="G8420" s="7">
        <v>1</v>
      </c>
      <c r="H8420" s="7">
        <v>0</v>
      </c>
      <c r="I8420" s="7">
        <v>2</v>
      </c>
      <c r="J8420" s="7">
        <v>8</v>
      </c>
      <c r="K8420" s="7">
        <v>2000</v>
      </c>
      <c r="L8420" s="21">
        <v>0</v>
      </c>
      <c r="M8420">
        <v>47.7697</v>
      </c>
      <c r="N8420" s="19">
        <v>36665</v>
      </c>
      <c r="O8420" s="19">
        <v>3</v>
      </c>
      <c r="P8420" s="19">
        <v>1983</v>
      </c>
      <c r="Q8420" s="19">
        <v>14000</v>
      </c>
      <c r="R8420">
        <v>98155</v>
      </c>
      <c r="S8420">
        <v>-122.274</v>
      </c>
      <c r="T8420" s="23">
        <v>1580</v>
      </c>
      <c r="U8420" s="23">
        <v>730</v>
      </c>
      <c r="W8420" s="35">
        <f>$D$1*D8420+$E$1*E8420+$F$1*F8420+$G$1*G8420+$H$1*H8420+$I$1*I8420+$J$1*J8420+$K$1*K8420+$M$1*M8420+$AB$3</f>
        <v>882420.75945848227</v>
      </c>
      <c r="X8420" s="35">
        <f t="shared" si="135"/>
        <v>0</v>
      </c>
      <c r="Y8420" s="16">
        <f>(W8420-C8420)/C8420</f>
        <v>0.69696299895861979</v>
      </c>
    </row>
    <row r="8421" spans="1:25" x14ac:dyDescent="0.35">
      <c r="A8421">
        <v>1924059254</v>
      </c>
      <c r="B8421" t="s">
        <v>131</v>
      </c>
      <c r="C8421" s="10">
        <v>1300000</v>
      </c>
      <c r="D8421" s="7">
        <v>5</v>
      </c>
      <c r="E8421" s="7">
        <v>3.75</v>
      </c>
      <c r="F8421" s="7">
        <v>3490</v>
      </c>
      <c r="G8421" s="7">
        <v>1</v>
      </c>
      <c r="H8421" s="7">
        <v>0</v>
      </c>
      <c r="I8421" s="7">
        <v>1</v>
      </c>
      <c r="J8421" s="7">
        <v>10</v>
      </c>
      <c r="K8421" s="7">
        <v>3410</v>
      </c>
      <c r="L8421" s="21">
        <v>0</v>
      </c>
      <c r="M8421">
        <v>47.547899999999998</v>
      </c>
      <c r="N8421" s="19">
        <v>15246</v>
      </c>
      <c r="O8421" s="19">
        <v>4</v>
      </c>
      <c r="P8421" s="19">
        <v>1968</v>
      </c>
      <c r="Q8421" s="19">
        <v>15682</v>
      </c>
      <c r="R8421">
        <v>98040</v>
      </c>
      <c r="S8421">
        <v>-122.212</v>
      </c>
      <c r="T8421" s="23">
        <v>1940</v>
      </c>
      <c r="U8421" s="23">
        <v>1550</v>
      </c>
      <c r="W8421" s="35">
        <f>$D$1*D8421+$E$1*E8421+$F$1*F8421+$G$1*G8421+$H$1*H8421+$I$1*I8421+$J$1*J8421+$K$1*K8421+$M$1*M8421+$AB$3</f>
        <v>997475.71890836954</v>
      </c>
      <c r="X8421" s="35">
        <f t="shared" si="135"/>
        <v>0</v>
      </c>
      <c r="Y8421" s="16">
        <f>(W8421-C8421)/C8421</f>
        <v>-0.23271098545510036</v>
      </c>
    </row>
    <row r="8422" spans="1:25" x14ac:dyDescent="0.35">
      <c r="A8422">
        <v>2172000846</v>
      </c>
      <c r="B8422" t="s">
        <v>211</v>
      </c>
      <c r="C8422" s="9">
        <v>248000</v>
      </c>
      <c r="D8422" s="7">
        <v>4</v>
      </c>
      <c r="E8422" s="7">
        <v>2</v>
      </c>
      <c r="F8422" s="7">
        <v>2080</v>
      </c>
      <c r="G8422" s="7">
        <v>1</v>
      </c>
      <c r="H8422" s="7">
        <v>0</v>
      </c>
      <c r="I8422" s="7">
        <v>0</v>
      </c>
      <c r="J8422" s="7">
        <v>7</v>
      </c>
      <c r="K8422" s="7">
        <v>2010</v>
      </c>
      <c r="L8422" s="21">
        <v>0</v>
      </c>
      <c r="M8422">
        <v>47.491799999999998</v>
      </c>
      <c r="N8422" s="19">
        <v>13510</v>
      </c>
      <c r="O8422" s="19">
        <v>3</v>
      </c>
      <c r="P8422" s="19">
        <v>1950</v>
      </c>
      <c r="Q8422" s="19">
        <v>11625</v>
      </c>
      <c r="R8422">
        <v>98178</v>
      </c>
      <c r="S8422">
        <v>-122.258</v>
      </c>
      <c r="T8422" s="23">
        <v>1040</v>
      </c>
      <c r="U8422" s="23">
        <v>1040</v>
      </c>
      <c r="W8422" s="35">
        <f>$D$1*D8422+$E$1*E8422+$F$1*F8422+$G$1*G8422+$H$1*H8422+$I$1*I8422+$J$1*J8422+$K$1*K8422+$M$1*M8422+$AB$3</f>
        <v>416957.64614627883</v>
      </c>
      <c r="X8422" s="35">
        <f t="shared" si="135"/>
        <v>0</v>
      </c>
      <c r="Y8422" s="16">
        <f>(W8422-C8422)/C8422</f>
        <v>0.68128083123499528</v>
      </c>
    </row>
    <row r="8423" spans="1:25" x14ac:dyDescent="0.35">
      <c r="A8423">
        <v>514500195</v>
      </c>
      <c r="B8423" t="s">
        <v>273</v>
      </c>
      <c r="C8423" s="9">
        <v>556000</v>
      </c>
      <c r="D8423" s="7">
        <v>4</v>
      </c>
      <c r="E8423" s="7">
        <v>2.5</v>
      </c>
      <c r="F8423" s="7">
        <v>2230</v>
      </c>
      <c r="G8423" s="7">
        <v>1</v>
      </c>
      <c r="H8423" s="7">
        <v>0</v>
      </c>
      <c r="I8423" s="7">
        <v>0</v>
      </c>
      <c r="J8423" s="7">
        <v>7</v>
      </c>
      <c r="K8423" s="7">
        <v>1920</v>
      </c>
      <c r="L8423" s="21">
        <v>0</v>
      </c>
      <c r="M8423">
        <v>47.588999999999999</v>
      </c>
      <c r="N8423" s="19">
        <v>7200</v>
      </c>
      <c r="O8423" s="19">
        <v>4</v>
      </c>
      <c r="P8423" s="19">
        <v>1957</v>
      </c>
      <c r="Q8423" s="19">
        <v>7200</v>
      </c>
      <c r="R8423">
        <v>98005</v>
      </c>
      <c r="S8423">
        <v>-122.15600000000001</v>
      </c>
      <c r="T8423" s="23">
        <v>1220</v>
      </c>
      <c r="U8423" s="23">
        <v>1010</v>
      </c>
      <c r="W8423" s="35">
        <f>$D$1*D8423+$E$1*E8423+$F$1*F8423+$G$1*G8423+$H$1*H8423+$I$1*I8423+$J$1*J8423+$K$1*K8423+$M$1*M8423+$AB$3</f>
        <v>505502.69721044227</v>
      </c>
      <c r="X8423" s="35">
        <f t="shared" si="135"/>
        <v>0</v>
      </c>
      <c r="Y8423" s="16">
        <f>(W8423-C8423)/C8423</f>
        <v>-9.0822487031578636E-2</v>
      </c>
    </row>
    <row r="8424" spans="1:25" x14ac:dyDescent="0.35">
      <c r="A8424">
        <v>8151600142</v>
      </c>
      <c r="B8424" t="s">
        <v>241</v>
      </c>
      <c r="C8424" s="9">
        <v>319950</v>
      </c>
      <c r="D8424" s="7">
        <v>5</v>
      </c>
      <c r="E8424" s="7">
        <v>1.75</v>
      </c>
      <c r="F8424" s="7">
        <v>1710</v>
      </c>
      <c r="G8424" s="7">
        <v>1</v>
      </c>
      <c r="H8424" s="7">
        <v>0</v>
      </c>
      <c r="I8424" s="7">
        <v>0</v>
      </c>
      <c r="J8424" s="7">
        <v>7</v>
      </c>
      <c r="K8424" s="7">
        <v>1030</v>
      </c>
      <c r="L8424" s="21">
        <v>0</v>
      </c>
      <c r="M8424">
        <v>47.506</v>
      </c>
      <c r="N8424" s="19">
        <v>11900</v>
      </c>
      <c r="O8424" s="19">
        <v>3</v>
      </c>
      <c r="P8424" s="19">
        <v>1958</v>
      </c>
      <c r="Q8424" s="19">
        <v>10360</v>
      </c>
      <c r="R8424">
        <v>98146</v>
      </c>
      <c r="S8424">
        <v>-122.36499999999999</v>
      </c>
      <c r="T8424" s="23">
        <v>1070</v>
      </c>
      <c r="U8424" s="23">
        <v>640</v>
      </c>
      <c r="W8424" s="35">
        <f>$D$1*D8424+$E$1*E8424+$F$1*F8424+$G$1*G8424+$H$1*H8424+$I$1*I8424+$J$1*J8424+$K$1*K8424+$M$1*M8424+$AB$3</f>
        <v>310599.61266779527</v>
      </c>
      <c r="X8424" s="35">
        <f t="shared" si="135"/>
        <v>0</v>
      </c>
      <c r="Y8424" s="16">
        <f>(W8424-C8424)/C8424</f>
        <v>-2.9224526745443756E-2</v>
      </c>
    </row>
    <row r="8425" spans="1:25" x14ac:dyDescent="0.35">
      <c r="A8425">
        <v>7950304045</v>
      </c>
      <c r="B8425" t="s">
        <v>138</v>
      </c>
      <c r="C8425" s="9">
        <v>320000</v>
      </c>
      <c r="D8425" s="7">
        <v>4</v>
      </c>
      <c r="E8425" s="7">
        <v>2.75</v>
      </c>
      <c r="F8425" s="7">
        <v>1640</v>
      </c>
      <c r="G8425" s="7">
        <v>1</v>
      </c>
      <c r="H8425" s="7">
        <v>0</v>
      </c>
      <c r="I8425" s="7">
        <v>0</v>
      </c>
      <c r="J8425" s="7">
        <v>7</v>
      </c>
      <c r="K8425" s="7">
        <v>1150</v>
      </c>
      <c r="L8425" s="21">
        <v>0</v>
      </c>
      <c r="M8425">
        <v>47.5625</v>
      </c>
      <c r="N8425" s="19">
        <v>3000</v>
      </c>
      <c r="O8425" s="19">
        <v>3</v>
      </c>
      <c r="P8425" s="19">
        <v>1984</v>
      </c>
      <c r="Q8425" s="19">
        <v>4545</v>
      </c>
      <c r="R8425">
        <v>98118</v>
      </c>
      <c r="S8425">
        <v>-122.283</v>
      </c>
      <c r="T8425" s="23">
        <v>1000</v>
      </c>
      <c r="U8425" s="23">
        <v>640</v>
      </c>
      <c r="W8425" s="35">
        <f>$D$1*D8425+$E$1*E8425+$F$1*F8425+$G$1*G8425+$H$1*H8425+$I$1*I8425+$J$1*J8425+$K$1*K8425+$M$1*M8425+$AB$3</f>
        <v>352416.73886010796</v>
      </c>
      <c r="X8425" s="35">
        <f t="shared" si="135"/>
        <v>0</v>
      </c>
      <c r="Y8425" s="16">
        <f>(W8425-C8425)/C8425</f>
        <v>0.10130230893783737</v>
      </c>
    </row>
    <row r="8426" spans="1:25" x14ac:dyDescent="0.35">
      <c r="A8426">
        <v>6700390210</v>
      </c>
      <c r="B8426" t="s">
        <v>130</v>
      </c>
      <c r="C8426" s="9">
        <v>245000</v>
      </c>
      <c r="D8426" s="7">
        <v>3</v>
      </c>
      <c r="E8426" s="7">
        <v>2.5</v>
      </c>
      <c r="F8426" s="7">
        <v>1600</v>
      </c>
      <c r="G8426" s="7">
        <v>2</v>
      </c>
      <c r="H8426" s="7">
        <v>0</v>
      </c>
      <c r="I8426" s="7">
        <v>0</v>
      </c>
      <c r="J8426" s="7">
        <v>7</v>
      </c>
      <c r="K8426" s="7">
        <v>1720</v>
      </c>
      <c r="L8426" s="21">
        <v>0</v>
      </c>
      <c r="M8426">
        <v>47.403399999999998</v>
      </c>
      <c r="N8426" s="19">
        <v>2788</v>
      </c>
      <c r="O8426" s="19">
        <v>4</v>
      </c>
      <c r="P8426" s="19">
        <v>1992</v>
      </c>
      <c r="Q8426" s="19">
        <v>3605</v>
      </c>
      <c r="R8426">
        <v>98031</v>
      </c>
      <c r="S8426">
        <v>-122.187</v>
      </c>
      <c r="T8426" s="23">
        <v>1600</v>
      </c>
      <c r="U8426" s="23">
        <v>0</v>
      </c>
      <c r="W8426" s="35">
        <f>$D$1*D8426+$E$1*E8426+$F$1*F8426+$G$1*G8426+$H$1*H8426+$I$1*I8426+$J$1*J8426+$K$1*K8426+$M$1*M8426+$AB$3</f>
        <v>253150.33351590484</v>
      </c>
      <c r="X8426" s="35">
        <f t="shared" si="135"/>
        <v>0</v>
      </c>
      <c r="Y8426" s="16">
        <f>(W8426-C8426)/C8426</f>
        <v>3.3266667411856507E-2</v>
      </c>
    </row>
    <row r="8427" spans="1:25" x14ac:dyDescent="0.35">
      <c r="A8427">
        <v>2195700230</v>
      </c>
      <c r="B8427" t="s">
        <v>309</v>
      </c>
      <c r="C8427" s="9">
        <v>700000</v>
      </c>
      <c r="D8427" s="7">
        <v>3</v>
      </c>
      <c r="E8427" s="7">
        <v>2.5</v>
      </c>
      <c r="F8427" s="7">
        <v>2850</v>
      </c>
      <c r="G8427" s="7">
        <v>2</v>
      </c>
      <c r="H8427" s="7">
        <v>0</v>
      </c>
      <c r="I8427" s="7">
        <v>0</v>
      </c>
      <c r="J8427" s="7">
        <v>10</v>
      </c>
      <c r="K8427" s="7">
        <v>3340</v>
      </c>
      <c r="L8427" s="21">
        <v>0</v>
      </c>
      <c r="M8427">
        <v>47.7376</v>
      </c>
      <c r="N8427" s="19">
        <v>36585</v>
      </c>
      <c r="O8427" s="19">
        <v>3</v>
      </c>
      <c r="P8427" s="19">
        <v>1987</v>
      </c>
      <c r="Q8427" s="19">
        <v>35671</v>
      </c>
      <c r="R8427">
        <v>98072</v>
      </c>
      <c r="S8427">
        <v>-122.102</v>
      </c>
      <c r="T8427" s="23">
        <v>2850</v>
      </c>
      <c r="U8427" s="23">
        <v>0</v>
      </c>
      <c r="W8427" s="35">
        <f>$D$1*D8427+$E$1*E8427+$F$1*F8427+$G$1*G8427+$H$1*H8427+$I$1*I8427+$J$1*J8427+$K$1*K8427+$M$1*M8427+$AB$3</f>
        <v>974158.99105598032</v>
      </c>
      <c r="X8427" s="35">
        <f t="shared" si="135"/>
        <v>0</v>
      </c>
      <c r="Y8427" s="16">
        <f>(W8427-C8427)/C8427</f>
        <v>0.39165570150854334</v>
      </c>
    </row>
    <row r="8428" spans="1:25" x14ac:dyDescent="0.35">
      <c r="A8428">
        <v>558100090</v>
      </c>
      <c r="B8428" t="s">
        <v>29</v>
      </c>
      <c r="C8428" s="9">
        <v>628000</v>
      </c>
      <c r="D8428" s="7">
        <v>5</v>
      </c>
      <c r="E8428" s="7">
        <v>2.75</v>
      </c>
      <c r="F8428" s="7">
        <v>2600</v>
      </c>
      <c r="G8428" s="7">
        <v>2</v>
      </c>
      <c r="H8428" s="7">
        <v>0</v>
      </c>
      <c r="I8428" s="7">
        <v>0</v>
      </c>
      <c r="J8428" s="7">
        <v>8</v>
      </c>
      <c r="K8428" s="7">
        <v>1600</v>
      </c>
      <c r="L8428" s="21">
        <v>0</v>
      </c>
      <c r="M8428">
        <v>47.7348</v>
      </c>
      <c r="N8428" s="19">
        <v>8160</v>
      </c>
      <c r="O8428" s="19">
        <v>3</v>
      </c>
      <c r="P8428" s="19">
        <v>2015</v>
      </c>
      <c r="Q8428" s="19">
        <v>8160</v>
      </c>
      <c r="R8428">
        <v>98133</v>
      </c>
      <c r="S8428">
        <v>-122.34</v>
      </c>
      <c r="T8428" s="23">
        <v>2600</v>
      </c>
      <c r="U8428" s="23">
        <v>0</v>
      </c>
      <c r="W8428" s="35">
        <f>$D$1*D8428+$E$1*E8428+$F$1*F8428+$G$1*G8428+$H$1*H8428+$I$1*I8428+$J$1*J8428+$K$1*K8428+$M$1*M8428+$AB$3</f>
        <v>690255.75398569182</v>
      </c>
      <c r="X8428" s="35">
        <f t="shared" si="135"/>
        <v>0</v>
      </c>
      <c r="Y8428" s="16">
        <f>(W8428-C8428)/C8428</f>
        <v>9.913336621925449E-2</v>
      </c>
    </row>
    <row r="8429" spans="1:25" x14ac:dyDescent="0.35">
      <c r="A8429">
        <v>2749600245</v>
      </c>
      <c r="B8429" t="s">
        <v>267</v>
      </c>
      <c r="C8429" s="9">
        <v>640000</v>
      </c>
      <c r="D8429" s="7">
        <v>3</v>
      </c>
      <c r="E8429" s="7">
        <v>2</v>
      </c>
      <c r="F8429" s="7">
        <v>1380</v>
      </c>
      <c r="G8429" s="7">
        <v>1</v>
      </c>
      <c r="H8429" s="7">
        <v>0</v>
      </c>
      <c r="I8429" s="7">
        <v>0</v>
      </c>
      <c r="J8429" s="7">
        <v>7</v>
      </c>
      <c r="K8429" s="7">
        <v>1740</v>
      </c>
      <c r="L8429" s="21">
        <v>0</v>
      </c>
      <c r="M8429">
        <v>47.651000000000003</v>
      </c>
      <c r="N8429" s="19">
        <v>4800</v>
      </c>
      <c r="O8429" s="19">
        <v>3</v>
      </c>
      <c r="P8429" s="19">
        <v>1948</v>
      </c>
      <c r="Q8429" s="19">
        <v>5640</v>
      </c>
      <c r="R8429">
        <v>98199</v>
      </c>
      <c r="S8429">
        <v>-122.369</v>
      </c>
      <c r="T8429" s="23">
        <v>1380</v>
      </c>
      <c r="U8429" s="23">
        <v>0</v>
      </c>
      <c r="W8429" s="35">
        <f>$D$1*D8429+$E$1*E8429+$F$1*F8429+$G$1*G8429+$H$1*H8429+$I$1*I8429+$J$1*J8429+$K$1*K8429+$M$1*M8429+$AB$3</f>
        <v>400169.15347883478</v>
      </c>
      <c r="X8429" s="35">
        <f t="shared" si="135"/>
        <v>0</v>
      </c>
      <c r="Y8429" s="16">
        <f>(W8429-C8429)/C8429</f>
        <v>-0.37473569768932063</v>
      </c>
    </row>
    <row r="8430" spans="1:25" x14ac:dyDescent="0.35">
      <c r="A8430">
        <v>1782500065</v>
      </c>
      <c r="B8430" t="s">
        <v>63</v>
      </c>
      <c r="C8430" s="9">
        <v>420000</v>
      </c>
      <c r="D8430" s="7">
        <v>4</v>
      </c>
      <c r="E8430" s="7">
        <v>1.75</v>
      </c>
      <c r="F8430" s="7">
        <v>1320</v>
      </c>
      <c r="G8430" s="7">
        <v>1</v>
      </c>
      <c r="H8430" s="7">
        <v>0</v>
      </c>
      <c r="I8430" s="7">
        <v>0</v>
      </c>
      <c r="J8430" s="7">
        <v>7</v>
      </c>
      <c r="K8430" s="7">
        <v>1260</v>
      </c>
      <c r="L8430" s="21">
        <v>0</v>
      </c>
      <c r="M8430">
        <v>47.526600000000002</v>
      </c>
      <c r="N8430" s="19">
        <v>4978</v>
      </c>
      <c r="O8430" s="19">
        <v>4</v>
      </c>
      <c r="P8430" s="19">
        <v>1942</v>
      </c>
      <c r="Q8430" s="19">
        <v>4693</v>
      </c>
      <c r="R8430">
        <v>98126</v>
      </c>
      <c r="S8430">
        <v>-122.379</v>
      </c>
      <c r="T8430" s="23">
        <v>940</v>
      </c>
      <c r="U8430" s="23">
        <v>380</v>
      </c>
      <c r="W8430" s="35">
        <f>$D$1*D8430+$E$1*E8430+$F$1*F8430+$G$1*G8430+$H$1*H8430+$I$1*I8430+$J$1*J8430+$K$1*K8430+$M$1*M8430+$AB$3</f>
        <v>273820.5377917178</v>
      </c>
      <c r="X8430" s="35">
        <f t="shared" si="135"/>
        <v>0</v>
      </c>
      <c r="Y8430" s="16">
        <f>(W8430-C8430)/C8430</f>
        <v>-0.34804633859114809</v>
      </c>
    </row>
    <row r="8431" spans="1:25" x14ac:dyDescent="0.35">
      <c r="A8431">
        <v>263000329</v>
      </c>
      <c r="B8431" t="s">
        <v>258</v>
      </c>
      <c r="C8431" s="9">
        <v>349950</v>
      </c>
      <c r="D8431" s="7">
        <v>3</v>
      </c>
      <c r="E8431" s="7">
        <v>2.5</v>
      </c>
      <c r="F8431" s="7">
        <v>1420</v>
      </c>
      <c r="G8431" s="7">
        <v>3</v>
      </c>
      <c r="H8431" s="7">
        <v>0</v>
      </c>
      <c r="I8431" s="7">
        <v>0</v>
      </c>
      <c r="J8431" s="7">
        <v>8</v>
      </c>
      <c r="K8431" s="7">
        <v>1430</v>
      </c>
      <c r="L8431" s="21">
        <v>0</v>
      </c>
      <c r="M8431">
        <v>47.6982</v>
      </c>
      <c r="N8431" s="19">
        <v>1162</v>
      </c>
      <c r="O8431" s="19">
        <v>3</v>
      </c>
      <c r="P8431" s="19">
        <v>2002</v>
      </c>
      <c r="Q8431" s="19">
        <v>1560</v>
      </c>
      <c r="R8431">
        <v>98103</v>
      </c>
      <c r="S8431">
        <v>-122.349</v>
      </c>
      <c r="T8431" s="23">
        <v>1420</v>
      </c>
      <c r="U8431" s="23">
        <v>0</v>
      </c>
      <c r="W8431" s="35">
        <f>$D$1*D8431+$E$1*E8431+$F$1*F8431+$G$1*G8431+$H$1*H8431+$I$1*I8431+$J$1*J8431+$K$1*K8431+$M$1*M8431+$AB$3</f>
        <v>452153.31395567209</v>
      </c>
      <c r="X8431" s="35">
        <f t="shared" si="135"/>
        <v>0</v>
      </c>
      <c r="Y8431" s="16">
        <f>(W8431-C8431)/C8431</f>
        <v>0.292051190043355</v>
      </c>
    </row>
    <row r="8432" spans="1:25" x14ac:dyDescent="0.35">
      <c r="A8432">
        <v>9432900180</v>
      </c>
      <c r="B8432" t="s">
        <v>279</v>
      </c>
      <c r="C8432" s="9">
        <v>307999</v>
      </c>
      <c r="D8432" s="7">
        <v>4</v>
      </c>
      <c r="E8432" s="7">
        <v>2.75</v>
      </c>
      <c r="F8432" s="7">
        <v>2420</v>
      </c>
      <c r="G8432" s="7">
        <v>2</v>
      </c>
      <c r="H8432" s="7">
        <v>0</v>
      </c>
      <c r="I8432" s="7">
        <v>0</v>
      </c>
      <c r="J8432" s="7">
        <v>8</v>
      </c>
      <c r="K8432" s="7">
        <v>2420</v>
      </c>
      <c r="L8432" s="21">
        <v>0</v>
      </c>
      <c r="M8432">
        <v>47.209099999999999</v>
      </c>
      <c r="N8432" s="19">
        <v>8438</v>
      </c>
      <c r="O8432" s="19">
        <v>3</v>
      </c>
      <c r="P8432" s="19">
        <v>1996</v>
      </c>
      <c r="Q8432" s="19">
        <v>8580</v>
      </c>
      <c r="R8432">
        <v>98022</v>
      </c>
      <c r="S8432">
        <v>-122.009</v>
      </c>
      <c r="T8432" s="23">
        <v>2420</v>
      </c>
      <c r="U8432" s="23">
        <v>0</v>
      </c>
      <c r="W8432" s="35">
        <f>$D$1*D8432+$E$1*E8432+$F$1*F8432+$G$1*G8432+$H$1*H8432+$I$1*I8432+$J$1*J8432+$K$1*K8432+$M$1*M8432+$AB$3</f>
        <v>346872.81365101412</v>
      </c>
      <c r="X8432" s="35">
        <f t="shared" si="135"/>
        <v>0</v>
      </c>
      <c r="Y8432" s="16">
        <f>(W8432-C8432)/C8432</f>
        <v>0.12621409047111881</v>
      </c>
    </row>
    <row r="8433" spans="1:25" x14ac:dyDescent="0.35">
      <c r="A8433">
        <v>142000165</v>
      </c>
      <c r="B8433" t="s">
        <v>129</v>
      </c>
      <c r="C8433" s="9">
        <v>749950</v>
      </c>
      <c r="D8433" s="7">
        <v>4</v>
      </c>
      <c r="E8433" s="7">
        <v>2.75</v>
      </c>
      <c r="F8433" s="7">
        <v>2600</v>
      </c>
      <c r="G8433" s="7">
        <v>2</v>
      </c>
      <c r="H8433" s="7">
        <v>0</v>
      </c>
      <c r="I8433" s="7">
        <v>0</v>
      </c>
      <c r="J8433" s="7">
        <v>8</v>
      </c>
      <c r="K8433" s="7">
        <v>1990</v>
      </c>
      <c r="L8433" s="21">
        <v>0</v>
      </c>
      <c r="M8433">
        <v>47.565600000000003</v>
      </c>
      <c r="N8433" s="19">
        <v>6050</v>
      </c>
      <c r="O8433" s="19">
        <v>5</v>
      </c>
      <c r="P8433" s="19">
        <v>1949</v>
      </c>
      <c r="Q8433" s="19">
        <v>6050</v>
      </c>
      <c r="R8433">
        <v>98116</v>
      </c>
      <c r="S8433">
        <v>-122.4</v>
      </c>
      <c r="T8433" s="23">
        <v>1960</v>
      </c>
      <c r="U8433" s="23">
        <v>640</v>
      </c>
      <c r="W8433" s="35">
        <f>$D$1*D8433+$E$1*E8433+$F$1*F8433+$G$1*G8433+$H$1*H8433+$I$1*I8433+$J$1*J8433+$K$1*K8433+$M$1*M8433+$AB$3</f>
        <v>614922.17676245421</v>
      </c>
      <c r="X8433" s="35">
        <f t="shared" si="135"/>
        <v>0</v>
      </c>
      <c r="Y8433" s="16">
        <f>(W8433-C8433)/C8433</f>
        <v>-0.18004910092345594</v>
      </c>
    </row>
    <row r="8434" spans="1:25" x14ac:dyDescent="0.35">
      <c r="A8434">
        <v>6145600410</v>
      </c>
      <c r="B8434" t="s">
        <v>106</v>
      </c>
      <c r="C8434" s="9">
        <v>290000</v>
      </c>
      <c r="D8434" s="7">
        <v>2</v>
      </c>
      <c r="E8434" s="7">
        <v>1</v>
      </c>
      <c r="F8434" s="7">
        <v>840</v>
      </c>
      <c r="G8434" s="7">
        <v>1</v>
      </c>
      <c r="H8434" s="7">
        <v>0</v>
      </c>
      <c r="I8434" s="7">
        <v>0</v>
      </c>
      <c r="J8434" s="7">
        <v>6</v>
      </c>
      <c r="K8434" s="7">
        <v>1040</v>
      </c>
      <c r="L8434" s="21">
        <v>0</v>
      </c>
      <c r="M8434">
        <v>47.704799999999999</v>
      </c>
      <c r="N8434" s="19">
        <v>3844</v>
      </c>
      <c r="O8434" s="19">
        <v>4</v>
      </c>
      <c r="P8434" s="19">
        <v>1919</v>
      </c>
      <c r="Q8434" s="19">
        <v>3844</v>
      </c>
      <c r="R8434">
        <v>98133</v>
      </c>
      <c r="S8434">
        <v>-122.34699999999999</v>
      </c>
      <c r="T8434" s="23">
        <v>840</v>
      </c>
      <c r="U8434" s="23">
        <v>0</v>
      </c>
      <c r="W8434" s="35">
        <f>$D$1*D8434+$E$1*E8434+$F$1*F8434+$G$1*G8434+$H$1*H8434+$I$1*I8434+$J$1*J8434+$K$1*K8434+$M$1*M8434+$AB$3</f>
        <v>284895.16087659448</v>
      </c>
      <c r="X8434" s="35">
        <f t="shared" si="135"/>
        <v>0</v>
      </c>
      <c r="Y8434" s="16">
        <f>(W8434-C8434)/C8434</f>
        <v>-1.7602893528984538E-2</v>
      </c>
    </row>
    <row r="8435" spans="1:25" x14ac:dyDescent="0.35">
      <c r="A8435">
        <v>2599001500</v>
      </c>
      <c r="B8435" t="s">
        <v>274</v>
      </c>
      <c r="C8435" s="9">
        <v>235000</v>
      </c>
      <c r="D8435" s="7">
        <v>3</v>
      </c>
      <c r="E8435" s="7">
        <v>1.75</v>
      </c>
      <c r="F8435" s="7">
        <v>1420</v>
      </c>
      <c r="G8435" s="7">
        <v>1</v>
      </c>
      <c r="H8435" s="7">
        <v>0</v>
      </c>
      <c r="I8435" s="7">
        <v>0</v>
      </c>
      <c r="J8435" s="7">
        <v>7</v>
      </c>
      <c r="K8435" s="7">
        <v>1420</v>
      </c>
      <c r="L8435" s="21">
        <v>0</v>
      </c>
      <c r="M8435">
        <v>47.293100000000003</v>
      </c>
      <c r="N8435" s="19">
        <v>7920</v>
      </c>
      <c r="O8435" s="19">
        <v>4</v>
      </c>
      <c r="P8435" s="19">
        <v>1962</v>
      </c>
      <c r="Q8435" s="19">
        <v>7920</v>
      </c>
      <c r="R8435">
        <v>98092</v>
      </c>
      <c r="S8435">
        <v>-122.188</v>
      </c>
      <c r="T8435" s="23">
        <v>1420</v>
      </c>
      <c r="U8435" s="23">
        <v>0</v>
      </c>
      <c r="W8435" s="35">
        <f>$D$1*D8435+$E$1*E8435+$F$1*F8435+$G$1*G8435+$H$1*H8435+$I$1*I8435+$J$1*J8435+$K$1*K8435+$M$1*M8435+$AB$3</f>
        <v>176478.12757661939</v>
      </c>
      <c r="X8435" s="35">
        <f t="shared" si="135"/>
        <v>0</v>
      </c>
      <c r="Y8435" s="16">
        <f>(W8435-C8435)/C8435</f>
        <v>-0.24902924435481111</v>
      </c>
    </row>
    <row r="8436" spans="1:25" x14ac:dyDescent="0.35">
      <c r="A8436">
        <v>1721801010</v>
      </c>
      <c r="B8436" t="s">
        <v>177</v>
      </c>
      <c r="C8436" s="9">
        <v>225000</v>
      </c>
      <c r="D8436" s="7">
        <v>3</v>
      </c>
      <c r="E8436" s="7">
        <v>1</v>
      </c>
      <c r="F8436" s="7">
        <v>1790</v>
      </c>
      <c r="G8436" s="7">
        <v>1</v>
      </c>
      <c r="H8436" s="7">
        <v>0</v>
      </c>
      <c r="I8436" s="7">
        <v>0</v>
      </c>
      <c r="J8436" s="7">
        <v>6</v>
      </c>
      <c r="K8436" s="7">
        <v>830</v>
      </c>
      <c r="L8436" s="21">
        <v>1964</v>
      </c>
      <c r="M8436">
        <v>47.508000000000003</v>
      </c>
      <c r="N8436" s="19">
        <v>6120</v>
      </c>
      <c r="O8436" s="19">
        <v>3</v>
      </c>
      <c r="P8436" s="19">
        <v>1937</v>
      </c>
      <c r="Q8436" s="19">
        <v>6120</v>
      </c>
      <c r="R8436">
        <v>98146</v>
      </c>
      <c r="S8436">
        <v>-122.337</v>
      </c>
      <c r="T8436" s="23">
        <v>1790</v>
      </c>
      <c r="U8436" s="23">
        <v>0</v>
      </c>
      <c r="W8436" s="35">
        <f>$D$1*D8436+$E$1*E8436+$F$1*F8436+$G$1*G8436+$H$1*H8436+$I$1*I8436+$J$1*J8436+$K$1*K8436+$M$1*M8436+$AB$3</f>
        <v>327601.76180099323</v>
      </c>
      <c r="X8436" s="35">
        <f t="shared" si="135"/>
        <v>0</v>
      </c>
      <c r="Y8436" s="16">
        <f>(W8436-C8436)/C8436</f>
        <v>0.4560078302266366</v>
      </c>
    </row>
    <row r="8437" spans="1:25" x14ac:dyDescent="0.35">
      <c r="A8437">
        <v>1721801010</v>
      </c>
      <c r="B8437" t="s">
        <v>38</v>
      </c>
      <c r="C8437" s="9">
        <v>302100</v>
      </c>
      <c r="D8437" s="7">
        <v>3</v>
      </c>
      <c r="E8437" s="7">
        <v>1</v>
      </c>
      <c r="F8437" s="7">
        <v>1790</v>
      </c>
      <c r="G8437" s="7">
        <v>1</v>
      </c>
      <c r="H8437" s="7">
        <v>0</v>
      </c>
      <c r="I8437" s="7">
        <v>0</v>
      </c>
      <c r="J8437" s="7">
        <v>6</v>
      </c>
      <c r="K8437" s="7">
        <v>830</v>
      </c>
      <c r="L8437" s="21">
        <v>1964</v>
      </c>
      <c r="M8437">
        <v>47.508000000000003</v>
      </c>
      <c r="N8437" s="19">
        <v>6120</v>
      </c>
      <c r="O8437" s="19">
        <v>3</v>
      </c>
      <c r="P8437" s="19">
        <v>1937</v>
      </c>
      <c r="Q8437" s="19">
        <v>6120</v>
      </c>
      <c r="R8437">
        <v>98146</v>
      </c>
      <c r="S8437">
        <v>-122.337</v>
      </c>
      <c r="T8437" s="23">
        <v>1790</v>
      </c>
      <c r="U8437" s="23">
        <v>0</v>
      </c>
      <c r="W8437" s="35">
        <f>$D$1*D8437+$E$1*E8437+$F$1*F8437+$G$1*G8437+$H$1*H8437+$I$1*I8437+$J$1*J8437+$K$1*K8437+$M$1*M8437+$AB$3</f>
        <v>327601.76180099323</v>
      </c>
      <c r="X8437" s="35">
        <f t="shared" si="135"/>
        <v>0</v>
      </c>
      <c r="Y8437" s="16">
        <f>(W8437-C8437)/C8437</f>
        <v>8.4414967894714449E-2</v>
      </c>
    </row>
    <row r="8438" spans="1:25" x14ac:dyDescent="0.35">
      <c r="A8438">
        <v>5101404491</v>
      </c>
      <c r="B8438" t="s">
        <v>187</v>
      </c>
      <c r="C8438" s="9">
        <v>520000</v>
      </c>
      <c r="D8438" s="7">
        <v>2</v>
      </c>
      <c r="E8438" s="7">
        <v>1</v>
      </c>
      <c r="F8438" s="7">
        <v>1340</v>
      </c>
      <c r="G8438" s="7">
        <v>1</v>
      </c>
      <c r="H8438" s="7">
        <v>0</v>
      </c>
      <c r="I8438" s="7">
        <v>0</v>
      </c>
      <c r="J8438" s="7">
        <v>7</v>
      </c>
      <c r="K8438" s="7">
        <v>1380</v>
      </c>
      <c r="L8438" s="21">
        <v>0</v>
      </c>
      <c r="M8438">
        <v>47.697000000000003</v>
      </c>
      <c r="N8438" s="19">
        <v>6380</v>
      </c>
      <c r="O8438" s="19">
        <v>3</v>
      </c>
      <c r="P8438" s="19">
        <v>1939</v>
      </c>
      <c r="Q8438" s="19">
        <v>6380</v>
      </c>
      <c r="R8438">
        <v>98115</v>
      </c>
      <c r="S8438">
        <v>-122.313</v>
      </c>
      <c r="T8438" s="23">
        <v>890</v>
      </c>
      <c r="U8438" s="23">
        <v>450</v>
      </c>
      <c r="W8438" s="35">
        <f>$D$1*D8438+$E$1*E8438+$F$1*F8438+$G$1*G8438+$H$1*H8438+$I$1*I8438+$J$1*J8438+$K$1*K8438+$M$1*M8438+$AB$3</f>
        <v>464065.96719784662</v>
      </c>
      <c r="X8438" s="35">
        <f t="shared" si="135"/>
        <v>0</v>
      </c>
      <c r="Y8438" s="16">
        <f>(W8438-C8438)/C8438</f>
        <v>-0.10756544769644881</v>
      </c>
    </row>
    <row r="8439" spans="1:25" x14ac:dyDescent="0.35">
      <c r="A8439">
        <v>326049111</v>
      </c>
      <c r="B8439" t="s">
        <v>45</v>
      </c>
      <c r="C8439" s="9">
        <v>285000</v>
      </c>
      <c r="D8439" s="7">
        <v>2</v>
      </c>
      <c r="E8439" s="7">
        <v>1</v>
      </c>
      <c r="F8439" s="7">
        <v>1010</v>
      </c>
      <c r="G8439" s="7">
        <v>1</v>
      </c>
      <c r="H8439" s="7">
        <v>0</v>
      </c>
      <c r="I8439" s="7">
        <v>0</v>
      </c>
      <c r="J8439" s="7">
        <v>7</v>
      </c>
      <c r="K8439" s="7">
        <v>1890</v>
      </c>
      <c r="L8439" s="21">
        <v>0</v>
      </c>
      <c r="M8439">
        <v>47.765099999999997</v>
      </c>
      <c r="N8439" s="19">
        <v>7200</v>
      </c>
      <c r="O8439" s="19">
        <v>3</v>
      </c>
      <c r="P8439" s="19">
        <v>1975</v>
      </c>
      <c r="Q8439" s="19">
        <v>9248</v>
      </c>
      <c r="R8439">
        <v>98155</v>
      </c>
      <c r="S8439">
        <v>-122.291</v>
      </c>
      <c r="T8439" s="23">
        <v>1010</v>
      </c>
      <c r="U8439" s="23">
        <v>0</v>
      </c>
      <c r="W8439" s="35">
        <f>$D$1*D8439+$E$1*E8439+$F$1*F8439+$G$1*G8439+$H$1*H8439+$I$1*I8439+$J$1*J8439+$K$1*K8439+$M$1*M8439+$AB$3</f>
        <v>441008.41277226806</v>
      </c>
      <c r="X8439" s="35">
        <f t="shared" si="135"/>
        <v>0</v>
      </c>
      <c r="Y8439" s="16">
        <f>(W8439-C8439)/C8439</f>
        <v>0.5473979395518177</v>
      </c>
    </row>
    <row r="8440" spans="1:25" x14ac:dyDescent="0.35">
      <c r="A8440">
        <v>1785400300</v>
      </c>
      <c r="B8440" t="s">
        <v>242</v>
      </c>
      <c r="C8440" s="9">
        <v>525000</v>
      </c>
      <c r="D8440" s="7">
        <v>3</v>
      </c>
      <c r="E8440" s="7">
        <v>2</v>
      </c>
      <c r="F8440" s="7">
        <v>1640</v>
      </c>
      <c r="G8440" s="7">
        <v>1</v>
      </c>
      <c r="H8440" s="7">
        <v>0</v>
      </c>
      <c r="I8440" s="7">
        <v>0</v>
      </c>
      <c r="J8440" s="7">
        <v>8</v>
      </c>
      <c r="K8440" s="7">
        <v>1640</v>
      </c>
      <c r="L8440" s="21">
        <v>0</v>
      </c>
      <c r="M8440">
        <v>47.630099999999999</v>
      </c>
      <c r="N8440" s="19">
        <v>15258</v>
      </c>
      <c r="O8440" s="19">
        <v>3</v>
      </c>
      <c r="P8440" s="19">
        <v>1981</v>
      </c>
      <c r="Q8440" s="19">
        <v>16345</v>
      </c>
      <c r="R8440">
        <v>98074</v>
      </c>
      <c r="S8440">
        <v>-122.03700000000001</v>
      </c>
      <c r="T8440" s="23">
        <v>1640</v>
      </c>
      <c r="U8440" s="23">
        <v>0</v>
      </c>
      <c r="W8440" s="35">
        <f>$D$1*D8440+$E$1*E8440+$F$1*F8440+$G$1*G8440+$H$1*H8440+$I$1*I8440+$J$1*J8440+$K$1*K8440+$M$1*M8440+$AB$3</f>
        <v>515966.95936532691</v>
      </c>
      <c r="X8440" s="35">
        <f t="shared" si="135"/>
        <v>0</v>
      </c>
      <c r="Y8440" s="16">
        <f>(W8440-C8440)/C8440</f>
        <v>-1.7205791685091596E-2</v>
      </c>
    </row>
    <row r="8441" spans="1:25" x14ac:dyDescent="0.35">
      <c r="A8441">
        <v>1310980580</v>
      </c>
      <c r="B8441" t="s">
        <v>243</v>
      </c>
      <c r="C8441" s="9">
        <v>374900</v>
      </c>
      <c r="D8441" s="7">
        <v>5</v>
      </c>
      <c r="E8441" s="7">
        <v>2.75</v>
      </c>
      <c r="F8441" s="7">
        <v>2980</v>
      </c>
      <c r="G8441" s="7">
        <v>1</v>
      </c>
      <c r="H8441" s="7">
        <v>0</v>
      </c>
      <c r="I8441" s="7">
        <v>0</v>
      </c>
      <c r="J8441" s="7">
        <v>8</v>
      </c>
      <c r="K8441" s="7">
        <v>2310</v>
      </c>
      <c r="L8441" s="21">
        <v>0</v>
      </c>
      <c r="M8441">
        <v>47.364100000000001</v>
      </c>
      <c r="N8441" s="19">
        <v>8500</v>
      </c>
      <c r="O8441" s="19">
        <v>3</v>
      </c>
      <c r="P8441" s="19">
        <v>1982</v>
      </c>
      <c r="Q8441" s="19">
        <v>8500</v>
      </c>
      <c r="R8441">
        <v>98032</v>
      </c>
      <c r="S8441">
        <v>-122.27800000000001</v>
      </c>
      <c r="T8441" s="23">
        <v>1540</v>
      </c>
      <c r="U8441" s="23">
        <v>1440</v>
      </c>
      <c r="W8441" s="35">
        <f>$D$1*D8441+$E$1*E8441+$F$1*F8441+$G$1*G8441+$H$1*H8441+$I$1*I8441+$J$1*J8441+$K$1*K8441+$M$1*M8441+$AB$3</f>
        <v>561991.79360319674</v>
      </c>
      <c r="X8441" s="35">
        <f t="shared" si="135"/>
        <v>0</v>
      </c>
      <c r="Y8441" s="16">
        <f>(W8441-C8441)/C8441</f>
        <v>0.49904452814936445</v>
      </c>
    </row>
    <row r="8442" spans="1:25" x14ac:dyDescent="0.35">
      <c r="A8442">
        <v>6632300230</v>
      </c>
      <c r="B8442" t="s">
        <v>222</v>
      </c>
      <c r="C8442" s="9">
        <v>377500</v>
      </c>
      <c r="D8442" s="7">
        <v>3</v>
      </c>
      <c r="E8442" s="7">
        <v>2</v>
      </c>
      <c r="F8442" s="7">
        <v>1370</v>
      </c>
      <c r="G8442" s="7">
        <v>1</v>
      </c>
      <c r="H8442" s="7">
        <v>0</v>
      </c>
      <c r="I8442" s="7">
        <v>0</v>
      </c>
      <c r="J8442" s="7">
        <v>7</v>
      </c>
      <c r="K8442" s="7">
        <v>1300</v>
      </c>
      <c r="L8442" s="21">
        <v>1955</v>
      </c>
      <c r="M8442">
        <v>47.732900000000001</v>
      </c>
      <c r="N8442" s="19">
        <v>7200</v>
      </c>
      <c r="O8442" s="19">
        <v>3</v>
      </c>
      <c r="P8442" s="19">
        <v>1926</v>
      </c>
      <c r="Q8442" s="19">
        <v>7208</v>
      </c>
      <c r="R8442">
        <v>98125</v>
      </c>
      <c r="S8442">
        <v>-122.30800000000001</v>
      </c>
      <c r="T8442" s="23">
        <v>1130</v>
      </c>
      <c r="U8442" s="23">
        <v>240</v>
      </c>
      <c r="W8442" s="35">
        <f>$D$1*D8442+$E$1*E8442+$F$1*F8442+$G$1*G8442+$H$1*H8442+$I$1*I8442+$J$1*J8442+$K$1*K8442+$M$1*M8442+$AB$3</f>
        <v>448252.99882153794</v>
      </c>
      <c r="X8442" s="35">
        <f t="shared" si="135"/>
        <v>0</v>
      </c>
      <c r="Y8442" s="16">
        <f>(W8442-C8442)/C8442</f>
        <v>0.18742516244116011</v>
      </c>
    </row>
    <row r="8443" spans="1:25" x14ac:dyDescent="0.35">
      <c r="A8443">
        <v>9324800650</v>
      </c>
      <c r="B8443" t="s">
        <v>186</v>
      </c>
      <c r="C8443" s="9">
        <v>587450</v>
      </c>
      <c r="D8443" s="7">
        <v>3</v>
      </c>
      <c r="E8443" s="7">
        <v>2.25</v>
      </c>
      <c r="F8443" s="7">
        <v>2190</v>
      </c>
      <c r="G8443" s="7">
        <v>1.5</v>
      </c>
      <c r="H8443" s="7">
        <v>0</v>
      </c>
      <c r="I8443" s="7">
        <v>1</v>
      </c>
      <c r="J8443" s="7">
        <v>8</v>
      </c>
      <c r="K8443" s="7">
        <v>1910</v>
      </c>
      <c r="L8443" s="21">
        <v>0</v>
      </c>
      <c r="M8443">
        <v>47.7303</v>
      </c>
      <c r="N8443" s="19">
        <v>8775</v>
      </c>
      <c r="O8443" s="19">
        <v>4</v>
      </c>
      <c r="P8443" s="19">
        <v>1927</v>
      </c>
      <c r="Q8443" s="19">
        <v>8145</v>
      </c>
      <c r="R8443">
        <v>98125</v>
      </c>
      <c r="S8443">
        <v>-122.28700000000001</v>
      </c>
      <c r="T8443" s="23">
        <v>2190</v>
      </c>
      <c r="U8443" s="23">
        <v>0</v>
      </c>
      <c r="W8443" s="35">
        <f>$D$1*D8443+$E$1*E8443+$F$1*F8443+$G$1*G8443+$H$1*H8443+$I$1*I8443+$J$1*J8443+$K$1*K8443+$M$1*M8443+$AB$3</f>
        <v>747895.68638678268</v>
      </c>
      <c r="X8443" s="35">
        <f t="shared" si="135"/>
        <v>0</v>
      </c>
      <c r="Y8443" s="16">
        <f>(W8443-C8443)/C8443</f>
        <v>0.27312228510814995</v>
      </c>
    </row>
    <row r="8444" spans="1:25" x14ac:dyDescent="0.35">
      <c r="A8444">
        <v>2188201010</v>
      </c>
      <c r="B8444" t="s">
        <v>231</v>
      </c>
      <c r="C8444" s="9">
        <v>245000</v>
      </c>
      <c r="D8444" s="7">
        <v>3</v>
      </c>
      <c r="E8444" s="7">
        <v>2.25</v>
      </c>
      <c r="F8444" s="7">
        <v>1530</v>
      </c>
      <c r="G8444" s="7">
        <v>1</v>
      </c>
      <c r="H8444" s="7">
        <v>0</v>
      </c>
      <c r="I8444" s="7">
        <v>0</v>
      </c>
      <c r="J8444" s="7">
        <v>7</v>
      </c>
      <c r="K8444" s="7">
        <v>2140</v>
      </c>
      <c r="L8444" s="21">
        <v>0</v>
      </c>
      <c r="M8444">
        <v>47.271500000000003</v>
      </c>
      <c r="N8444" s="19">
        <v>12000</v>
      </c>
      <c r="O8444" s="19">
        <v>3</v>
      </c>
      <c r="P8444" s="19">
        <v>1979</v>
      </c>
      <c r="Q8444" s="19">
        <v>13636</v>
      </c>
      <c r="R8444">
        <v>98023</v>
      </c>
      <c r="S8444">
        <v>-122.33799999999999</v>
      </c>
      <c r="T8444" s="23">
        <v>1070</v>
      </c>
      <c r="U8444" s="23">
        <v>460</v>
      </c>
      <c r="W8444" s="35">
        <f>$D$1*D8444+$E$1*E8444+$F$1*F8444+$G$1*G8444+$H$1*H8444+$I$1*I8444+$J$1*J8444+$K$1*K8444+$M$1*M8444+$AB$3</f>
        <v>184760.61931907013</v>
      </c>
      <c r="X8444" s="35">
        <f t="shared" si="135"/>
        <v>0</v>
      </c>
      <c r="Y8444" s="16">
        <f>(W8444-C8444)/C8444</f>
        <v>-0.24587502318746884</v>
      </c>
    </row>
    <row r="8445" spans="1:25" x14ac:dyDescent="0.35">
      <c r="A8445">
        <v>7137910360</v>
      </c>
      <c r="B8445" t="s">
        <v>59</v>
      </c>
      <c r="C8445" s="9">
        <v>200000</v>
      </c>
      <c r="D8445" s="7">
        <v>3</v>
      </c>
      <c r="E8445" s="7">
        <v>2</v>
      </c>
      <c r="F8445" s="7">
        <v>1290</v>
      </c>
      <c r="G8445" s="7">
        <v>1</v>
      </c>
      <c r="H8445" s="7">
        <v>0</v>
      </c>
      <c r="I8445" s="7">
        <v>0</v>
      </c>
      <c r="J8445" s="7">
        <v>7</v>
      </c>
      <c r="K8445" s="7">
        <v>1580</v>
      </c>
      <c r="L8445" s="21">
        <v>0</v>
      </c>
      <c r="M8445">
        <v>47.317500000000003</v>
      </c>
      <c r="N8445" s="19">
        <v>5757</v>
      </c>
      <c r="O8445" s="19">
        <v>3</v>
      </c>
      <c r="P8445" s="19">
        <v>1994</v>
      </c>
      <c r="Q8445" s="19">
        <v>6798</v>
      </c>
      <c r="R8445">
        <v>98092</v>
      </c>
      <c r="S8445">
        <v>-122.17</v>
      </c>
      <c r="T8445" s="23">
        <v>1290</v>
      </c>
      <c r="U8445" s="23">
        <v>0</v>
      </c>
      <c r="W8445" s="35">
        <f>$D$1*D8445+$E$1*E8445+$F$1*F8445+$G$1*G8445+$H$1*H8445+$I$1*I8445+$J$1*J8445+$K$1*K8445+$M$1*M8445+$AB$3</f>
        <v>162285.12752838433</v>
      </c>
      <c r="X8445" s="35">
        <f t="shared" si="135"/>
        <v>0</v>
      </c>
      <c r="Y8445" s="16">
        <f>(W8445-C8445)/C8445</f>
        <v>-0.18857436235807837</v>
      </c>
    </row>
    <row r="8446" spans="1:25" x14ac:dyDescent="0.35">
      <c r="A8446">
        <v>125069038</v>
      </c>
      <c r="B8446" t="s">
        <v>285</v>
      </c>
      <c r="C8446" s="10">
        <v>2140000</v>
      </c>
      <c r="D8446" s="7">
        <v>4</v>
      </c>
      <c r="E8446" s="7">
        <v>3.75</v>
      </c>
      <c r="F8446" s="7">
        <v>5150</v>
      </c>
      <c r="G8446" s="7">
        <v>2</v>
      </c>
      <c r="H8446" s="7">
        <v>0</v>
      </c>
      <c r="I8446" s="7">
        <v>3</v>
      </c>
      <c r="J8446" s="7">
        <v>11</v>
      </c>
      <c r="K8446" s="7">
        <v>2500</v>
      </c>
      <c r="L8446" s="21">
        <v>0</v>
      </c>
      <c r="M8446">
        <v>47.679499999999997</v>
      </c>
      <c r="N8446" s="19">
        <v>453895</v>
      </c>
      <c r="O8446" s="19">
        <v>3</v>
      </c>
      <c r="P8446" s="19">
        <v>1997</v>
      </c>
      <c r="Q8446" s="19">
        <v>215186</v>
      </c>
      <c r="R8446">
        <v>98053</v>
      </c>
      <c r="S8446">
        <v>-121.991</v>
      </c>
      <c r="T8446" s="23">
        <v>4360</v>
      </c>
      <c r="U8446" s="23">
        <v>790</v>
      </c>
      <c r="W8446" s="35">
        <f>$D$1*D8446+$E$1*E8446+$F$1*F8446+$G$1*G8446+$H$1*H8446+$I$1*I8446+$J$1*J8446+$K$1*K8446+$M$1*M8446+$AB$3</f>
        <v>1639527.2328906432</v>
      </c>
      <c r="X8446" s="35">
        <f t="shared" si="135"/>
        <v>0</v>
      </c>
      <c r="Y8446" s="16">
        <f>(W8446-C8446)/C8446</f>
        <v>-0.23386577902306394</v>
      </c>
    </row>
    <row r="8447" spans="1:25" x14ac:dyDescent="0.35">
      <c r="A8447">
        <v>9465910150</v>
      </c>
      <c r="B8447" t="s">
        <v>341</v>
      </c>
      <c r="C8447" s="9">
        <v>607000</v>
      </c>
      <c r="D8447" s="7">
        <v>3</v>
      </c>
      <c r="E8447" s="7">
        <v>2.5</v>
      </c>
      <c r="F8447" s="7">
        <v>2470</v>
      </c>
      <c r="G8447" s="7">
        <v>2</v>
      </c>
      <c r="H8447" s="7">
        <v>0</v>
      </c>
      <c r="I8447" s="7">
        <v>0</v>
      </c>
      <c r="J8447" s="7">
        <v>9</v>
      </c>
      <c r="K8447" s="7">
        <v>2820</v>
      </c>
      <c r="L8447" s="21">
        <v>0</v>
      </c>
      <c r="M8447">
        <v>47.743899999999996</v>
      </c>
      <c r="N8447" s="19">
        <v>9226</v>
      </c>
      <c r="O8447" s="19">
        <v>3</v>
      </c>
      <c r="P8447" s="19">
        <v>1991</v>
      </c>
      <c r="Q8447" s="19">
        <v>11013</v>
      </c>
      <c r="R8447">
        <v>98072</v>
      </c>
      <c r="S8447">
        <v>-122.17</v>
      </c>
      <c r="T8447" s="23">
        <v>2470</v>
      </c>
      <c r="U8447" s="23">
        <v>0</v>
      </c>
      <c r="W8447" s="35">
        <f>$D$1*D8447+$E$1*E8447+$F$1*F8447+$G$1*G8447+$H$1*H8447+$I$1*I8447+$J$1*J8447+$K$1*K8447+$M$1*M8447+$AB$3</f>
        <v>818573.60399129987</v>
      </c>
      <c r="X8447" s="35">
        <f t="shared" si="135"/>
        <v>0</v>
      </c>
      <c r="Y8447" s="16">
        <f>(W8447-C8447)/C8447</f>
        <v>0.3485561844996703</v>
      </c>
    </row>
    <row r="8448" spans="1:25" x14ac:dyDescent="0.35">
      <c r="A8448">
        <v>724069023</v>
      </c>
      <c r="B8448" t="s">
        <v>158</v>
      </c>
      <c r="C8448" s="10">
        <v>1250000</v>
      </c>
      <c r="D8448" s="7">
        <v>1</v>
      </c>
      <c r="E8448" s="7">
        <v>1.25</v>
      </c>
      <c r="F8448" s="7">
        <v>1810</v>
      </c>
      <c r="G8448" s="7">
        <v>1.5</v>
      </c>
      <c r="H8448" s="7">
        <v>1</v>
      </c>
      <c r="I8448" s="7">
        <v>4</v>
      </c>
      <c r="J8448" s="7">
        <v>8</v>
      </c>
      <c r="K8448" s="7">
        <v>2280</v>
      </c>
      <c r="L8448" s="21">
        <v>0</v>
      </c>
      <c r="M8448">
        <v>47.581400000000002</v>
      </c>
      <c r="N8448" s="19">
        <v>5070</v>
      </c>
      <c r="O8448" s="19">
        <v>4</v>
      </c>
      <c r="P8448" s="19">
        <v>1967</v>
      </c>
      <c r="Q8448" s="19">
        <v>5070</v>
      </c>
      <c r="R8448">
        <v>98075</v>
      </c>
      <c r="S8448">
        <v>-122.081</v>
      </c>
      <c r="T8448" s="23">
        <v>1230</v>
      </c>
      <c r="U8448" s="23">
        <v>580</v>
      </c>
      <c r="W8448" s="35">
        <f>$D$1*D8448+$E$1*E8448+$F$1*F8448+$G$1*G8448+$H$1*H8448+$I$1*I8448+$J$1*J8448+$K$1*K8448+$M$1*M8448+$AB$3</f>
        <v>1515177.2242625803</v>
      </c>
      <c r="X8448" s="35">
        <f t="shared" si="135"/>
        <v>0</v>
      </c>
      <c r="Y8448" s="16">
        <f>(W8448-C8448)/C8448</f>
        <v>0.21214177941006421</v>
      </c>
    </row>
    <row r="8449" spans="1:25" x14ac:dyDescent="0.35">
      <c r="A8449">
        <v>6600220150</v>
      </c>
      <c r="B8449" t="s">
        <v>259</v>
      </c>
      <c r="C8449" s="9">
        <v>549950</v>
      </c>
      <c r="D8449" s="7">
        <v>4</v>
      </c>
      <c r="E8449" s="7">
        <v>2.5</v>
      </c>
      <c r="F8449" s="7">
        <v>2230</v>
      </c>
      <c r="G8449" s="7">
        <v>1</v>
      </c>
      <c r="H8449" s="7">
        <v>0</v>
      </c>
      <c r="I8449" s="7">
        <v>0</v>
      </c>
      <c r="J8449" s="7">
        <v>7</v>
      </c>
      <c r="K8449" s="7">
        <v>1470</v>
      </c>
      <c r="L8449" s="21">
        <v>0</v>
      </c>
      <c r="M8449">
        <v>47.630499999999998</v>
      </c>
      <c r="N8449" s="19">
        <v>14694</v>
      </c>
      <c r="O8449" s="19">
        <v>4</v>
      </c>
      <c r="P8449" s="19">
        <v>1981</v>
      </c>
      <c r="Q8449" s="19">
        <v>13458</v>
      </c>
      <c r="R8449">
        <v>98074</v>
      </c>
      <c r="S8449">
        <v>-122.03400000000001</v>
      </c>
      <c r="T8449" s="23">
        <v>1180</v>
      </c>
      <c r="U8449" s="23">
        <v>1050</v>
      </c>
      <c r="W8449" s="35">
        <f>$D$1*D8449+$E$1*E8449+$F$1*F8449+$G$1*G8449+$H$1*H8449+$I$1*I8449+$J$1*J8449+$K$1*K8449+$M$1*M8449+$AB$3</f>
        <v>529338.69849588349</v>
      </c>
      <c r="X8449" s="35">
        <f t="shared" si="135"/>
        <v>0</v>
      </c>
      <c r="Y8449" s="16">
        <f>(W8449-C8449)/C8449</f>
        <v>-3.747850078028276E-2</v>
      </c>
    </row>
    <row r="8450" spans="1:25" x14ac:dyDescent="0.35">
      <c r="A8450">
        <v>7227800025</v>
      </c>
      <c r="B8450" t="s">
        <v>271</v>
      </c>
      <c r="C8450" s="9">
        <v>250000</v>
      </c>
      <c r="D8450" s="7">
        <v>3</v>
      </c>
      <c r="E8450" s="7">
        <v>3</v>
      </c>
      <c r="F8450" s="7">
        <v>2300</v>
      </c>
      <c r="G8450" s="7">
        <v>1</v>
      </c>
      <c r="H8450" s="7">
        <v>0</v>
      </c>
      <c r="I8450" s="7">
        <v>0</v>
      </c>
      <c r="J8450" s="7">
        <v>7</v>
      </c>
      <c r="K8450" s="7">
        <v>1570</v>
      </c>
      <c r="L8450" s="21">
        <v>0</v>
      </c>
      <c r="M8450">
        <v>47.510199999999998</v>
      </c>
      <c r="N8450" s="19">
        <v>7701</v>
      </c>
      <c r="O8450" s="19">
        <v>3</v>
      </c>
      <c r="P8450" s="19">
        <v>1960</v>
      </c>
      <c r="Q8450" s="19">
        <v>8116</v>
      </c>
      <c r="R8450">
        <v>98056</v>
      </c>
      <c r="S8450">
        <v>-122.18</v>
      </c>
      <c r="T8450" s="23">
        <v>2300</v>
      </c>
      <c r="U8450" s="23">
        <v>0</v>
      </c>
      <c r="W8450" s="35">
        <f>$D$1*D8450+$E$1*E8450+$F$1*F8450+$G$1*G8450+$H$1*H8450+$I$1*I8450+$J$1*J8450+$K$1*K8450+$M$1*M8450+$AB$3</f>
        <v>492411.95980506763</v>
      </c>
      <c r="X8450" s="35">
        <f t="shared" si="135"/>
        <v>0</v>
      </c>
      <c r="Y8450" s="16">
        <f>(W8450-C8450)/C8450</f>
        <v>0.96964783922027054</v>
      </c>
    </row>
    <row r="8451" spans="1:25" x14ac:dyDescent="0.35">
      <c r="A8451">
        <v>3905040220</v>
      </c>
      <c r="B8451" t="s">
        <v>276</v>
      </c>
      <c r="C8451" s="9">
        <v>525000</v>
      </c>
      <c r="D8451" s="7">
        <v>3</v>
      </c>
      <c r="E8451" s="7">
        <v>2.5</v>
      </c>
      <c r="F8451" s="7">
        <v>2030</v>
      </c>
      <c r="G8451" s="7">
        <v>2</v>
      </c>
      <c r="H8451" s="7">
        <v>0</v>
      </c>
      <c r="I8451" s="7">
        <v>0</v>
      </c>
      <c r="J8451" s="7">
        <v>8</v>
      </c>
      <c r="K8451" s="7">
        <v>2000</v>
      </c>
      <c r="L8451" s="21">
        <v>0</v>
      </c>
      <c r="M8451">
        <v>47.571800000000003</v>
      </c>
      <c r="N8451" s="19">
        <v>6970</v>
      </c>
      <c r="O8451" s="19">
        <v>4</v>
      </c>
      <c r="P8451" s="19">
        <v>1991</v>
      </c>
      <c r="Q8451" s="19">
        <v>6140</v>
      </c>
      <c r="R8451">
        <v>98029</v>
      </c>
      <c r="S8451">
        <v>-121.999</v>
      </c>
      <c r="T8451" s="23">
        <v>2030</v>
      </c>
      <c r="U8451" s="23">
        <v>0</v>
      </c>
      <c r="W8451" s="35">
        <f>$D$1*D8451+$E$1*E8451+$F$1*F8451+$G$1*G8451+$H$1*H8451+$I$1*I8451+$J$1*J8451+$K$1*K8451+$M$1*M8451+$AB$3</f>
        <v>531652.44309818372</v>
      </c>
      <c r="X8451" s="35">
        <f t="shared" si="135"/>
        <v>0</v>
      </c>
      <c r="Y8451" s="16">
        <f>(W8451-C8451)/C8451</f>
        <v>1.2671320187016612E-2</v>
      </c>
    </row>
    <row r="8452" spans="1:25" x14ac:dyDescent="0.35">
      <c r="A8452">
        <v>5072300210</v>
      </c>
      <c r="B8452" t="s">
        <v>47</v>
      </c>
      <c r="C8452" s="9">
        <v>440000</v>
      </c>
      <c r="D8452" s="7">
        <v>3</v>
      </c>
      <c r="E8452" s="7">
        <v>1.75</v>
      </c>
      <c r="F8452" s="7">
        <v>2000</v>
      </c>
      <c r="G8452" s="7">
        <v>1</v>
      </c>
      <c r="H8452" s="7">
        <v>0</v>
      </c>
      <c r="I8452" s="7">
        <v>2</v>
      </c>
      <c r="J8452" s="7">
        <v>8</v>
      </c>
      <c r="K8452" s="7">
        <v>2310</v>
      </c>
      <c r="L8452" s="21">
        <v>0</v>
      </c>
      <c r="M8452">
        <v>47.443600000000004</v>
      </c>
      <c r="N8452" s="19">
        <v>9900</v>
      </c>
      <c r="O8452" s="19">
        <v>4</v>
      </c>
      <c r="P8452" s="19">
        <v>1957</v>
      </c>
      <c r="Q8452" s="19">
        <v>10200</v>
      </c>
      <c r="R8452">
        <v>98166</v>
      </c>
      <c r="S8452">
        <v>-122.339</v>
      </c>
      <c r="T8452" s="23">
        <v>1480</v>
      </c>
      <c r="U8452" s="23">
        <v>520</v>
      </c>
      <c r="W8452" s="35">
        <f>$D$1*D8452+$E$1*E8452+$F$1*F8452+$G$1*G8452+$H$1*H8452+$I$1*I8452+$J$1*J8452+$K$1*K8452+$M$1*M8452+$AB$3</f>
        <v>605326.49686843529</v>
      </c>
      <c r="X8452" s="35">
        <f t="shared" ref="X8452:X8515" si="136">IF(W8452&lt;0, 1,0)</f>
        <v>0</v>
      </c>
      <c r="Y8452" s="16">
        <f>(W8452-C8452)/C8452</f>
        <v>0.37574203833735292</v>
      </c>
    </row>
    <row r="8453" spans="1:25" x14ac:dyDescent="0.35">
      <c r="A8453">
        <v>121039042</v>
      </c>
      <c r="B8453" t="s">
        <v>230</v>
      </c>
      <c r="C8453" s="9">
        <v>425000</v>
      </c>
      <c r="D8453" s="7">
        <v>3</v>
      </c>
      <c r="E8453" s="7">
        <v>2.75</v>
      </c>
      <c r="F8453" s="7">
        <v>3610</v>
      </c>
      <c r="G8453" s="7">
        <v>1.5</v>
      </c>
      <c r="H8453" s="7">
        <v>1</v>
      </c>
      <c r="I8453" s="7">
        <v>3</v>
      </c>
      <c r="J8453" s="7">
        <v>8</v>
      </c>
      <c r="K8453" s="7">
        <v>2630</v>
      </c>
      <c r="L8453" s="21">
        <v>1962</v>
      </c>
      <c r="M8453">
        <v>47.335099999999997</v>
      </c>
      <c r="N8453" s="19">
        <v>107386</v>
      </c>
      <c r="O8453" s="19">
        <v>3</v>
      </c>
      <c r="P8453" s="19">
        <v>1918</v>
      </c>
      <c r="Q8453" s="19">
        <v>42126</v>
      </c>
      <c r="R8453">
        <v>98023</v>
      </c>
      <c r="S8453">
        <v>-122.36199999999999</v>
      </c>
      <c r="T8453" s="23">
        <v>3130</v>
      </c>
      <c r="U8453" s="23">
        <v>480</v>
      </c>
      <c r="W8453" s="35">
        <f>$D$1*D8453+$E$1*E8453+$F$1*F8453+$G$1*G8453+$H$1*H8453+$I$1*I8453+$J$1*J8453+$K$1*K8453+$M$1*M8453+$AB$3</f>
        <v>1598457.7961864807</v>
      </c>
      <c r="X8453" s="35">
        <f t="shared" si="136"/>
        <v>0</v>
      </c>
      <c r="Y8453" s="16">
        <f>(W8453-C8453)/C8453</f>
        <v>2.7610771674976018</v>
      </c>
    </row>
    <row r="8454" spans="1:25" x14ac:dyDescent="0.35">
      <c r="A8454">
        <v>6705870120</v>
      </c>
      <c r="B8454" t="s">
        <v>183</v>
      </c>
      <c r="C8454" s="9">
        <v>739900</v>
      </c>
      <c r="D8454" s="7">
        <v>5</v>
      </c>
      <c r="E8454" s="7">
        <v>2.5</v>
      </c>
      <c r="F8454" s="7">
        <v>3290</v>
      </c>
      <c r="G8454" s="7">
        <v>2</v>
      </c>
      <c r="H8454" s="7">
        <v>0</v>
      </c>
      <c r="I8454" s="7">
        <v>0</v>
      </c>
      <c r="J8454" s="7">
        <v>8</v>
      </c>
      <c r="K8454" s="7">
        <v>2990</v>
      </c>
      <c r="L8454" s="21">
        <v>0</v>
      </c>
      <c r="M8454">
        <v>47.577300000000001</v>
      </c>
      <c r="N8454" s="19">
        <v>5029</v>
      </c>
      <c r="O8454" s="19">
        <v>3</v>
      </c>
      <c r="P8454" s="19">
        <v>2004</v>
      </c>
      <c r="Q8454" s="19">
        <v>6441</v>
      </c>
      <c r="R8454">
        <v>98075</v>
      </c>
      <c r="S8454">
        <v>-122.056</v>
      </c>
      <c r="T8454" s="23">
        <v>3290</v>
      </c>
      <c r="U8454" s="23">
        <v>0</v>
      </c>
      <c r="W8454" s="35">
        <f>$D$1*D8454+$E$1*E8454+$F$1*F8454+$G$1*G8454+$H$1*H8454+$I$1*I8454+$J$1*J8454+$K$1*K8454+$M$1*M8454+$AB$3</f>
        <v>749385.06500843912</v>
      </c>
      <c r="X8454" s="35">
        <f t="shared" si="136"/>
        <v>0</v>
      </c>
      <c r="Y8454" s="16">
        <f>(W8454-C8454)/C8454</f>
        <v>1.2819387766507803E-2</v>
      </c>
    </row>
    <row r="8455" spans="1:25" x14ac:dyDescent="0.35">
      <c r="A8455">
        <v>1109000040</v>
      </c>
      <c r="B8455" t="s">
        <v>32</v>
      </c>
      <c r="C8455" s="9">
        <v>315000</v>
      </c>
      <c r="D8455" s="7">
        <v>3</v>
      </c>
      <c r="E8455" s="7">
        <v>2</v>
      </c>
      <c r="F8455" s="7">
        <v>1300</v>
      </c>
      <c r="G8455" s="7">
        <v>1</v>
      </c>
      <c r="H8455" s="7">
        <v>0</v>
      </c>
      <c r="I8455" s="7">
        <v>0</v>
      </c>
      <c r="J8455" s="7">
        <v>7</v>
      </c>
      <c r="K8455" s="7">
        <v>1300</v>
      </c>
      <c r="L8455" s="21">
        <v>0</v>
      </c>
      <c r="M8455">
        <v>47.537399999999998</v>
      </c>
      <c r="N8455" s="19">
        <v>3731</v>
      </c>
      <c r="O8455" s="19">
        <v>3</v>
      </c>
      <c r="P8455" s="19">
        <v>1993</v>
      </c>
      <c r="Q8455" s="19">
        <v>3731</v>
      </c>
      <c r="R8455">
        <v>98118</v>
      </c>
      <c r="S8455">
        <v>-122.27</v>
      </c>
      <c r="T8455" s="23">
        <v>900</v>
      </c>
      <c r="U8455" s="23">
        <v>400</v>
      </c>
      <c r="W8455" s="35">
        <f>$D$1*D8455+$E$1*E8455+$F$1*F8455+$G$1*G8455+$H$1*H8455+$I$1*I8455+$J$1*J8455+$K$1*K8455+$M$1*M8455+$AB$3</f>
        <v>305759.35091146827</v>
      </c>
      <c r="X8455" s="35">
        <f t="shared" si="136"/>
        <v>0</v>
      </c>
      <c r="Y8455" s="16">
        <f>(W8455-C8455)/C8455</f>
        <v>-2.9335393931846771E-2</v>
      </c>
    </row>
    <row r="8456" spans="1:25" x14ac:dyDescent="0.35">
      <c r="A8456">
        <v>9358001590</v>
      </c>
      <c r="B8456" t="s">
        <v>69</v>
      </c>
      <c r="C8456" s="9">
        <v>340000</v>
      </c>
      <c r="D8456" s="7">
        <v>5</v>
      </c>
      <c r="E8456" s="7">
        <v>1</v>
      </c>
      <c r="F8456" s="7">
        <v>1880</v>
      </c>
      <c r="G8456" s="7">
        <v>1.5</v>
      </c>
      <c r="H8456" s="7">
        <v>0</v>
      </c>
      <c r="I8456" s="7">
        <v>0</v>
      </c>
      <c r="J8456" s="7">
        <v>6</v>
      </c>
      <c r="K8456" s="7">
        <v>1420</v>
      </c>
      <c r="L8456" s="21">
        <v>0</v>
      </c>
      <c r="M8456">
        <v>47.566000000000003</v>
      </c>
      <c r="N8456" s="19">
        <v>3774</v>
      </c>
      <c r="O8456" s="19">
        <v>3</v>
      </c>
      <c r="P8456" s="19">
        <v>1917</v>
      </c>
      <c r="Q8456" s="19">
        <v>2550</v>
      </c>
      <c r="R8456">
        <v>98126</v>
      </c>
      <c r="S8456">
        <v>-122.37</v>
      </c>
      <c r="T8456" s="23">
        <v>1360</v>
      </c>
      <c r="U8456" s="23">
        <v>520</v>
      </c>
      <c r="W8456" s="35">
        <f>$D$1*D8456+$E$1*E8456+$F$1*F8456+$G$1*G8456+$H$1*H8456+$I$1*I8456+$J$1*J8456+$K$1*K8456+$M$1*M8456+$AB$3</f>
        <v>311472.50985602289</v>
      </c>
      <c r="X8456" s="35">
        <f t="shared" si="136"/>
        <v>0</v>
      </c>
      <c r="Y8456" s="16">
        <f>(W8456-C8456)/C8456</f>
        <v>-8.3904382776403247E-2</v>
      </c>
    </row>
    <row r="8457" spans="1:25" x14ac:dyDescent="0.35">
      <c r="A8457">
        <v>705700580</v>
      </c>
      <c r="B8457" t="s">
        <v>199</v>
      </c>
      <c r="C8457" s="9">
        <v>366000</v>
      </c>
      <c r="D8457" s="7">
        <v>4</v>
      </c>
      <c r="E8457" s="7">
        <v>2.75</v>
      </c>
      <c r="F8457" s="7">
        <v>2170</v>
      </c>
      <c r="G8457" s="7">
        <v>2</v>
      </c>
      <c r="H8457" s="7">
        <v>0</v>
      </c>
      <c r="I8457" s="7">
        <v>0</v>
      </c>
      <c r="J8457" s="7">
        <v>7</v>
      </c>
      <c r="K8457" s="7">
        <v>1670</v>
      </c>
      <c r="L8457" s="21">
        <v>0</v>
      </c>
      <c r="M8457">
        <v>47.381399999999999</v>
      </c>
      <c r="N8457" s="19">
        <v>9743</v>
      </c>
      <c r="O8457" s="19">
        <v>3</v>
      </c>
      <c r="P8457" s="19">
        <v>1995</v>
      </c>
      <c r="Q8457" s="19">
        <v>7734</v>
      </c>
      <c r="R8457">
        <v>98038</v>
      </c>
      <c r="S8457">
        <v>-122.024</v>
      </c>
      <c r="T8457" s="23">
        <v>2170</v>
      </c>
      <c r="U8457" s="23">
        <v>0</v>
      </c>
      <c r="W8457" s="35">
        <f>$D$1*D8457+$E$1*E8457+$F$1*F8457+$G$1*G8457+$H$1*H8457+$I$1*I8457+$J$1*J8457+$K$1*K8457+$M$1*M8457+$AB$3</f>
        <v>325837.06232240424</v>
      </c>
      <c r="X8457" s="35">
        <f t="shared" si="136"/>
        <v>0</v>
      </c>
      <c r="Y8457" s="16">
        <f>(W8457-C8457)/C8457</f>
        <v>-0.10973480239780263</v>
      </c>
    </row>
    <row r="8458" spans="1:25" x14ac:dyDescent="0.35">
      <c r="A8458">
        <v>4343800100</v>
      </c>
      <c r="B8458" t="s">
        <v>76</v>
      </c>
      <c r="C8458" s="9">
        <v>315000</v>
      </c>
      <c r="D8458" s="7">
        <v>3</v>
      </c>
      <c r="E8458" s="7">
        <v>1.75</v>
      </c>
      <c r="F8458" s="7">
        <v>1680</v>
      </c>
      <c r="G8458" s="7">
        <v>1</v>
      </c>
      <c r="H8458" s="7">
        <v>0</v>
      </c>
      <c r="I8458" s="7">
        <v>0</v>
      </c>
      <c r="J8458" s="7">
        <v>7</v>
      </c>
      <c r="K8458" s="7">
        <v>1340</v>
      </c>
      <c r="L8458" s="21">
        <v>0</v>
      </c>
      <c r="M8458">
        <v>47.720100000000002</v>
      </c>
      <c r="N8458" s="19">
        <v>7250</v>
      </c>
      <c r="O8458" s="19">
        <v>3</v>
      </c>
      <c r="P8458" s="19">
        <v>1952</v>
      </c>
      <c r="Q8458" s="19">
        <v>7250</v>
      </c>
      <c r="R8458">
        <v>98133</v>
      </c>
      <c r="S8458">
        <v>-122.35</v>
      </c>
      <c r="T8458" s="23">
        <v>930</v>
      </c>
      <c r="U8458" s="23">
        <v>750</v>
      </c>
      <c r="W8458" s="35">
        <f>$D$1*D8458+$E$1*E8458+$F$1*F8458+$G$1*G8458+$H$1*H8458+$I$1*I8458+$J$1*J8458+$K$1*K8458+$M$1*M8458+$AB$3</f>
        <v>510204.86740039662</v>
      </c>
      <c r="X8458" s="35">
        <f t="shared" si="136"/>
        <v>0</v>
      </c>
      <c r="Y8458" s="16">
        <f>(W8458-C8458)/C8458</f>
        <v>0.61969799174729079</v>
      </c>
    </row>
    <row r="8459" spans="1:25" x14ac:dyDescent="0.35">
      <c r="A8459">
        <v>3343900781</v>
      </c>
      <c r="B8459" t="s">
        <v>108</v>
      </c>
      <c r="C8459" s="9">
        <v>299000</v>
      </c>
      <c r="D8459" s="7">
        <v>3</v>
      </c>
      <c r="E8459" s="7">
        <v>1.5</v>
      </c>
      <c r="F8459" s="7">
        <v>1190</v>
      </c>
      <c r="G8459" s="7">
        <v>1</v>
      </c>
      <c r="H8459" s="7">
        <v>0</v>
      </c>
      <c r="I8459" s="7">
        <v>0</v>
      </c>
      <c r="J8459" s="7">
        <v>7</v>
      </c>
      <c r="K8459" s="7">
        <v>1520</v>
      </c>
      <c r="L8459" s="21">
        <v>0</v>
      </c>
      <c r="M8459">
        <v>47.516399999999997</v>
      </c>
      <c r="N8459" s="19">
        <v>9135</v>
      </c>
      <c r="O8459" s="19">
        <v>4</v>
      </c>
      <c r="P8459" s="19">
        <v>1959</v>
      </c>
      <c r="Q8459" s="19">
        <v>9146</v>
      </c>
      <c r="R8459">
        <v>98056</v>
      </c>
      <c r="S8459">
        <v>-122.18899999999999</v>
      </c>
      <c r="T8459" s="23">
        <v>1190</v>
      </c>
      <c r="U8459" s="23">
        <v>0</v>
      </c>
      <c r="W8459" s="35">
        <f>$D$1*D8459+$E$1*E8459+$F$1*F8459+$G$1*G8459+$H$1*H8459+$I$1*I8459+$J$1*J8459+$K$1*K8459+$M$1*M8459+$AB$3</f>
        <v>276420.75644341111</v>
      </c>
      <c r="X8459" s="35">
        <f t="shared" si="136"/>
        <v>0</v>
      </c>
      <c r="Y8459" s="16">
        <f>(W8459-C8459)/C8459</f>
        <v>-7.5515864737755484E-2</v>
      </c>
    </row>
    <row r="8460" spans="1:25" x14ac:dyDescent="0.35">
      <c r="A8460">
        <v>1062100085</v>
      </c>
      <c r="B8460" t="s">
        <v>142</v>
      </c>
      <c r="C8460" s="9">
        <v>350000</v>
      </c>
      <c r="D8460" s="7">
        <v>2</v>
      </c>
      <c r="E8460" s="7">
        <v>1</v>
      </c>
      <c r="F8460" s="7">
        <v>940</v>
      </c>
      <c r="G8460" s="7">
        <v>1</v>
      </c>
      <c r="H8460" s="7">
        <v>0</v>
      </c>
      <c r="I8460" s="7">
        <v>0</v>
      </c>
      <c r="J8460" s="7">
        <v>7</v>
      </c>
      <c r="K8460" s="7">
        <v>1800</v>
      </c>
      <c r="L8460" s="21">
        <v>0</v>
      </c>
      <c r="M8460">
        <v>47.751800000000003</v>
      </c>
      <c r="N8460" s="19">
        <v>5000</v>
      </c>
      <c r="O8460" s="19">
        <v>3</v>
      </c>
      <c r="P8460" s="19">
        <v>1950</v>
      </c>
      <c r="Q8460" s="19">
        <v>7400</v>
      </c>
      <c r="R8460">
        <v>98155</v>
      </c>
      <c r="S8460">
        <v>-122.279</v>
      </c>
      <c r="T8460" s="23">
        <v>940</v>
      </c>
      <c r="U8460" s="23">
        <v>0</v>
      </c>
      <c r="W8460" s="35">
        <f>$D$1*D8460+$E$1*E8460+$F$1*F8460+$G$1*G8460+$H$1*H8460+$I$1*I8460+$J$1*J8460+$K$1*K8460+$M$1*M8460+$AB$3</f>
        <v>416620.19431960583</v>
      </c>
      <c r="X8460" s="35">
        <f t="shared" si="136"/>
        <v>0</v>
      </c>
      <c r="Y8460" s="16">
        <f>(W8460-C8460)/C8460</f>
        <v>0.19034341234173094</v>
      </c>
    </row>
    <row r="8461" spans="1:25" x14ac:dyDescent="0.35">
      <c r="A8461">
        <v>6821101827</v>
      </c>
      <c r="B8461" t="s">
        <v>88</v>
      </c>
      <c r="C8461" s="9">
        <v>340000</v>
      </c>
      <c r="D8461" s="7">
        <v>2</v>
      </c>
      <c r="E8461" s="7">
        <v>1.75</v>
      </c>
      <c r="F8461" s="7">
        <v>1010</v>
      </c>
      <c r="G8461" s="7">
        <v>1</v>
      </c>
      <c r="H8461" s="7">
        <v>0</v>
      </c>
      <c r="I8461" s="7">
        <v>0</v>
      </c>
      <c r="J8461" s="7">
        <v>7</v>
      </c>
      <c r="K8461" s="7">
        <v>1500</v>
      </c>
      <c r="L8461" s="21">
        <v>0</v>
      </c>
      <c r="M8461">
        <v>47.651499999999999</v>
      </c>
      <c r="N8461" s="19">
        <v>1461</v>
      </c>
      <c r="O8461" s="19">
        <v>3</v>
      </c>
      <c r="P8461" s="19">
        <v>2003</v>
      </c>
      <c r="Q8461" s="19">
        <v>2499</v>
      </c>
      <c r="R8461">
        <v>98199</v>
      </c>
      <c r="S8461">
        <v>-122.4</v>
      </c>
      <c r="T8461" s="23">
        <v>670</v>
      </c>
      <c r="U8461" s="23">
        <v>340</v>
      </c>
      <c r="W8461" s="35">
        <f>$D$1*D8461+$E$1*E8461+$F$1*F8461+$G$1*G8461+$H$1*H8461+$I$1*I8461+$J$1*J8461+$K$1*K8461+$M$1*M8461+$AB$3</f>
        <v>354479.69009637088</v>
      </c>
      <c r="X8461" s="35">
        <f t="shared" si="136"/>
        <v>0</v>
      </c>
      <c r="Y8461" s="16">
        <f>(W8461-C8461)/C8461</f>
        <v>4.2587323812855515E-2</v>
      </c>
    </row>
    <row r="8462" spans="1:25" x14ac:dyDescent="0.35">
      <c r="A8462">
        <v>3901100015</v>
      </c>
      <c r="B8462" t="s">
        <v>52</v>
      </c>
      <c r="C8462" s="9">
        <v>460000</v>
      </c>
      <c r="D8462" s="7">
        <v>3</v>
      </c>
      <c r="E8462" s="7">
        <v>1.75</v>
      </c>
      <c r="F8462" s="7">
        <v>1290</v>
      </c>
      <c r="G8462" s="7">
        <v>1</v>
      </c>
      <c r="H8462" s="7">
        <v>0</v>
      </c>
      <c r="I8462" s="7">
        <v>0</v>
      </c>
      <c r="J8462" s="7">
        <v>7</v>
      </c>
      <c r="K8462" s="7">
        <v>1840</v>
      </c>
      <c r="L8462" s="21">
        <v>0</v>
      </c>
      <c r="M8462">
        <v>47.670699999999997</v>
      </c>
      <c r="N8462" s="19">
        <v>8580</v>
      </c>
      <c r="O8462" s="19">
        <v>4</v>
      </c>
      <c r="P8462" s="19">
        <v>1962</v>
      </c>
      <c r="Q8462" s="19">
        <v>8580</v>
      </c>
      <c r="R8462">
        <v>98033</v>
      </c>
      <c r="S8462">
        <v>-122.17400000000001</v>
      </c>
      <c r="T8462" s="23">
        <v>1290</v>
      </c>
      <c r="U8462" s="23">
        <v>0</v>
      </c>
      <c r="W8462" s="35">
        <f>$D$1*D8462+$E$1*E8462+$F$1*F8462+$G$1*G8462+$H$1*H8462+$I$1*I8462+$J$1*J8462+$K$1*K8462+$M$1*M8462+$AB$3</f>
        <v>397572.27493111044</v>
      </c>
      <c r="X8462" s="35">
        <f t="shared" si="136"/>
        <v>0</v>
      </c>
      <c r="Y8462" s="16">
        <f>(W8462-C8462)/C8462</f>
        <v>-0.13571244580193381</v>
      </c>
    </row>
    <row r="8463" spans="1:25" x14ac:dyDescent="0.35">
      <c r="A8463">
        <v>9500900110</v>
      </c>
      <c r="B8463" t="s">
        <v>35</v>
      </c>
      <c r="C8463" s="9">
        <v>224000</v>
      </c>
      <c r="D8463" s="7">
        <v>3</v>
      </c>
      <c r="E8463" s="7">
        <v>1.5</v>
      </c>
      <c r="F8463" s="7">
        <v>1480</v>
      </c>
      <c r="G8463" s="7">
        <v>1</v>
      </c>
      <c r="H8463" s="7">
        <v>0</v>
      </c>
      <c r="I8463" s="7">
        <v>0</v>
      </c>
      <c r="J8463" s="7">
        <v>7</v>
      </c>
      <c r="K8463" s="7">
        <v>1370</v>
      </c>
      <c r="L8463" s="21">
        <v>0</v>
      </c>
      <c r="M8463">
        <v>47.287199999999999</v>
      </c>
      <c r="N8463" s="19">
        <v>10588</v>
      </c>
      <c r="O8463" s="19">
        <v>3</v>
      </c>
      <c r="P8463" s="19">
        <v>1957</v>
      </c>
      <c r="Q8463" s="19">
        <v>10588</v>
      </c>
      <c r="R8463">
        <v>98002</v>
      </c>
      <c r="S8463">
        <v>-122.212</v>
      </c>
      <c r="T8463" s="23">
        <v>1480</v>
      </c>
      <c r="U8463" s="23">
        <v>0</v>
      </c>
      <c r="W8463" s="35">
        <f>$D$1*D8463+$E$1*E8463+$F$1*F8463+$G$1*G8463+$H$1*H8463+$I$1*I8463+$J$1*J8463+$K$1*K8463+$M$1*M8463+$AB$3</f>
        <v>188435.63088340312</v>
      </c>
      <c r="X8463" s="35">
        <f t="shared" si="136"/>
        <v>0</v>
      </c>
      <c r="Y8463" s="16">
        <f>(W8463-C8463)/C8463</f>
        <v>-0.15876950498480749</v>
      </c>
    </row>
    <row r="8464" spans="1:25" x14ac:dyDescent="0.35">
      <c r="A8464">
        <v>4006000401</v>
      </c>
      <c r="B8464" t="s">
        <v>56</v>
      </c>
      <c r="C8464" s="9">
        <v>140000</v>
      </c>
      <c r="D8464" s="7">
        <v>2</v>
      </c>
      <c r="E8464" s="7">
        <v>1</v>
      </c>
      <c r="F8464" s="7">
        <v>900</v>
      </c>
      <c r="G8464" s="7">
        <v>1</v>
      </c>
      <c r="H8464" s="7">
        <v>0</v>
      </c>
      <c r="I8464" s="7">
        <v>0</v>
      </c>
      <c r="J8464" s="7">
        <v>6</v>
      </c>
      <c r="K8464" s="7">
        <v>1350</v>
      </c>
      <c r="L8464" s="21">
        <v>0</v>
      </c>
      <c r="M8464">
        <v>47.528700000000001</v>
      </c>
      <c r="N8464" s="19">
        <v>6400</v>
      </c>
      <c r="O8464" s="19">
        <v>2</v>
      </c>
      <c r="P8464" s="19">
        <v>1940</v>
      </c>
      <c r="Q8464" s="19">
        <v>6405</v>
      </c>
      <c r="R8464">
        <v>98118</v>
      </c>
      <c r="S8464">
        <v>-122.28100000000001</v>
      </c>
      <c r="T8464" s="23">
        <v>900</v>
      </c>
      <c r="U8464" s="23">
        <v>0</v>
      </c>
      <c r="W8464" s="35">
        <f>$D$1*D8464+$E$1*E8464+$F$1*F8464+$G$1*G8464+$H$1*H8464+$I$1*I8464+$J$1*J8464+$K$1*K8464+$M$1*M8464+$AB$3</f>
        <v>185259.15712792426</v>
      </c>
      <c r="X8464" s="35">
        <f t="shared" si="136"/>
        <v>0</v>
      </c>
      <c r="Y8464" s="16">
        <f>(W8464-C8464)/C8464</f>
        <v>0.32327969377088761</v>
      </c>
    </row>
    <row r="8465" spans="1:25" x14ac:dyDescent="0.35">
      <c r="A8465">
        <v>1218000025</v>
      </c>
      <c r="B8465" t="s">
        <v>21</v>
      </c>
      <c r="C8465" s="9">
        <v>246000</v>
      </c>
      <c r="D8465" s="7">
        <v>4</v>
      </c>
      <c r="E8465" s="7">
        <v>2</v>
      </c>
      <c r="F8465" s="7">
        <v>1400</v>
      </c>
      <c r="G8465" s="7">
        <v>1.5</v>
      </c>
      <c r="H8465" s="7">
        <v>0</v>
      </c>
      <c r="I8465" s="7">
        <v>0</v>
      </c>
      <c r="J8465" s="7">
        <v>6</v>
      </c>
      <c r="K8465" s="7">
        <v>1400</v>
      </c>
      <c r="L8465" s="21">
        <v>0</v>
      </c>
      <c r="M8465">
        <v>47.462499999999999</v>
      </c>
      <c r="N8465" s="19">
        <v>7632</v>
      </c>
      <c r="O8465" s="19">
        <v>5</v>
      </c>
      <c r="P8465" s="19">
        <v>1930</v>
      </c>
      <c r="Q8465" s="19">
        <v>7632</v>
      </c>
      <c r="R8465">
        <v>98166</v>
      </c>
      <c r="S8465">
        <v>-122.345</v>
      </c>
      <c r="T8465" s="23">
        <v>1400</v>
      </c>
      <c r="U8465" s="23">
        <v>0</v>
      </c>
      <c r="W8465" s="35">
        <f>$D$1*D8465+$E$1*E8465+$F$1*F8465+$G$1*G8465+$H$1*H8465+$I$1*I8465+$J$1*J8465+$K$1*K8465+$M$1*M8465+$AB$3</f>
        <v>159698.98985874653</v>
      </c>
      <c r="X8465" s="35">
        <f t="shared" si="136"/>
        <v>0</v>
      </c>
      <c r="Y8465" s="16">
        <f>(W8465-C8465)/C8465</f>
        <v>-0.3508171143953393</v>
      </c>
    </row>
    <row r="8466" spans="1:25" x14ac:dyDescent="0.35">
      <c r="A8466">
        <v>1875500040</v>
      </c>
      <c r="B8466" t="s">
        <v>185</v>
      </c>
      <c r="C8466" s="9">
        <v>330000</v>
      </c>
      <c r="D8466" s="7">
        <v>3</v>
      </c>
      <c r="E8466" s="7">
        <v>2.5</v>
      </c>
      <c r="F8466" s="7">
        <v>2040</v>
      </c>
      <c r="G8466" s="7">
        <v>2</v>
      </c>
      <c r="H8466" s="7">
        <v>0</v>
      </c>
      <c r="I8466" s="7">
        <v>0</v>
      </c>
      <c r="J8466" s="7">
        <v>7</v>
      </c>
      <c r="K8466" s="7">
        <v>1890</v>
      </c>
      <c r="L8466" s="21">
        <v>0</v>
      </c>
      <c r="M8466">
        <v>47.727800000000002</v>
      </c>
      <c r="N8466" s="19">
        <v>14071</v>
      </c>
      <c r="O8466" s="19">
        <v>3</v>
      </c>
      <c r="P8466" s="19">
        <v>1995</v>
      </c>
      <c r="Q8466" s="19">
        <v>14040</v>
      </c>
      <c r="R8466">
        <v>98019</v>
      </c>
      <c r="S8466">
        <v>-121.96299999999999</v>
      </c>
      <c r="T8466" s="23">
        <v>2040</v>
      </c>
      <c r="U8466" s="23">
        <v>0</v>
      </c>
      <c r="W8466" s="35">
        <f>$D$1*D8466+$E$1*E8466+$F$1*F8466+$G$1*G8466+$H$1*H8466+$I$1*I8466+$J$1*J8466+$K$1*K8466+$M$1*M8466+$AB$3</f>
        <v>560563.62950445339</v>
      </c>
      <c r="X8466" s="35">
        <f t="shared" si="136"/>
        <v>0</v>
      </c>
      <c r="Y8466" s="16">
        <f>(W8466-C8466)/C8466</f>
        <v>0.69867766516501029</v>
      </c>
    </row>
    <row r="8467" spans="1:25" x14ac:dyDescent="0.35">
      <c r="A8467">
        <v>7955000210</v>
      </c>
      <c r="B8467" t="s">
        <v>154</v>
      </c>
      <c r="C8467" s="9">
        <v>306000</v>
      </c>
      <c r="D8467" s="7">
        <v>3</v>
      </c>
      <c r="E8467" s="7">
        <v>1</v>
      </c>
      <c r="F8467" s="7">
        <v>1450</v>
      </c>
      <c r="G8467" s="7">
        <v>1</v>
      </c>
      <c r="H8467" s="7">
        <v>0</v>
      </c>
      <c r="I8467" s="7">
        <v>0</v>
      </c>
      <c r="J8467" s="7">
        <v>7</v>
      </c>
      <c r="K8467" s="7">
        <v>1500</v>
      </c>
      <c r="L8467" s="21">
        <v>0</v>
      </c>
      <c r="M8467">
        <v>47.731099999999998</v>
      </c>
      <c r="N8467" s="19">
        <v>7200</v>
      </c>
      <c r="O8467" s="19">
        <v>3</v>
      </c>
      <c r="P8467" s="19">
        <v>1969</v>
      </c>
      <c r="Q8467" s="19">
        <v>6767</v>
      </c>
      <c r="R8467">
        <v>98034</v>
      </c>
      <c r="S8467">
        <v>-122.199</v>
      </c>
      <c r="T8467" s="23">
        <v>1010</v>
      </c>
      <c r="U8467" s="23">
        <v>440</v>
      </c>
      <c r="W8467" s="35">
        <f>$D$1*D8467+$E$1*E8467+$F$1*F8467+$G$1*G8467+$H$1*H8467+$I$1*I8467+$J$1*J8467+$K$1*K8467+$M$1*M8467+$AB$3</f>
        <v>478682.12928167731</v>
      </c>
      <c r="X8467" s="35">
        <f t="shared" si="136"/>
        <v>0</v>
      </c>
      <c r="Y8467" s="16">
        <f>(W8467-C8467)/C8467</f>
        <v>0.56432068392705004</v>
      </c>
    </row>
    <row r="8468" spans="1:25" x14ac:dyDescent="0.35">
      <c r="A8468">
        <v>7568700175</v>
      </c>
      <c r="B8468" t="s">
        <v>178</v>
      </c>
      <c r="C8468" s="9">
        <v>324950</v>
      </c>
      <c r="D8468" s="7">
        <v>3</v>
      </c>
      <c r="E8468" s="7">
        <v>1</v>
      </c>
      <c r="F8468" s="7">
        <v>1210</v>
      </c>
      <c r="G8468" s="7">
        <v>1</v>
      </c>
      <c r="H8468" s="7">
        <v>0</v>
      </c>
      <c r="I8468" s="7">
        <v>0</v>
      </c>
      <c r="J8468" s="7">
        <v>7</v>
      </c>
      <c r="K8468" s="7">
        <v>1120</v>
      </c>
      <c r="L8468" s="21">
        <v>0</v>
      </c>
      <c r="M8468">
        <v>47.740200000000002</v>
      </c>
      <c r="N8468" s="19">
        <v>7440</v>
      </c>
      <c r="O8468" s="19">
        <v>3</v>
      </c>
      <c r="P8468" s="19">
        <v>1949</v>
      </c>
      <c r="Q8468" s="19">
        <v>7440</v>
      </c>
      <c r="R8468">
        <v>98155</v>
      </c>
      <c r="S8468">
        <v>-122.32299999999999</v>
      </c>
      <c r="T8468" s="23">
        <v>1210</v>
      </c>
      <c r="U8468" s="23">
        <v>0</v>
      </c>
      <c r="W8468" s="35">
        <f>$D$1*D8468+$E$1*E8468+$F$1*F8468+$G$1*G8468+$H$1*H8468+$I$1*I8468+$J$1*J8468+$K$1*K8468+$M$1*M8468+$AB$3</f>
        <v>430206.02058557048</v>
      </c>
      <c r="X8468" s="35">
        <f t="shared" si="136"/>
        <v>0</v>
      </c>
      <c r="Y8468" s="16">
        <f>(W8468-C8468)/C8468</f>
        <v>0.32391451172663638</v>
      </c>
    </row>
    <row r="8469" spans="1:25" x14ac:dyDescent="0.35">
      <c r="A8469">
        <v>3410600100</v>
      </c>
      <c r="B8469" t="s">
        <v>51</v>
      </c>
      <c r="C8469" s="9">
        <v>345000</v>
      </c>
      <c r="D8469" s="7">
        <v>2</v>
      </c>
      <c r="E8469" s="7">
        <v>1.5</v>
      </c>
      <c r="F8469" s="7">
        <v>1800</v>
      </c>
      <c r="G8469" s="7">
        <v>1</v>
      </c>
      <c r="H8469" s="7">
        <v>0</v>
      </c>
      <c r="I8469" s="7">
        <v>0</v>
      </c>
      <c r="J8469" s="7">
        <v>7</v>
      </c>
      <c r="K8469" s="7">
        <v>2010</v>
      </c>
      <c r="L8469" s="21">
        <v>0</v>
      </c>
      <c r="M8469">
        <v>47.302</v>
      </c>
      <c r="N8469" s="19">
        <v>26615</v>
      </c>
      <c r="O8469" s="19">
        <v>5</v>
      </c>
      <c r="P8469" s="19">
        <v>1987</v>
      </c>
      <c r="Q8469" s="19">
        <v>26337</v>
      </c>
      <c r="R8469">
        <v>98092</v>
      </c>
      <c r="S8469">
        <v>-122.123</v>
      </c>
      <c r="T8469" s="23">
        <v>1240</v>
      </c>
      <c r="U8469" s="23">
        <v>560</v>
      </c>
      <c r="W8469" s="35">
        <f>$D$1*D8469+$E$1*E8469+$F$1*F8469+$G$1*G8469+$H$1*H8469+$I$1*I8469+$J$1*J8469+$K$1*K8469+$M$1*M8469+$AB$3</f>
        <v>303733.86350296065</v>
      </c>
      <c r="X8469" s="35">
        <f t="shared" si="136"/>
        <v>0</v>
      </c>
      <c r="Y8469" s="16">
        <f>(W8469-C8469)/C8469</f>
        <v>-0.11961198984649087</v>
      </c>
    </row>
    <row r="8470" spans="1:25" x14ac:dyDescent="0.35">
      <c r="A8470">
        <v>923049378</v>
      </c>
      <c r="B8470" t="s">
        <v>254</v>
      </c>
      <c r="C8470" s="9">
        <v>207000</v>
      </c>
      <c r="D8470" s="7">
        <v>3</v>
      </c>
      <c r="E8470" s="7">
        <v>1</v>
      </c>
      <c r="F8470" s="7">
        <v>1490</v>
      </c>
      <c r="G8470" s="7">
        <v>1</v>
      </c>
      <c r="H8470" s="7">
        <v>0</v>
      </c>
      <c r="I8470" s="7">
        <v>0</v>
      </c>
      <c r="J8470" s="7">
        <v>7</v>
      </c>
      <c r="K8470" s="7">
        <v>1490</v>
      </c>
      <c r="L8470" s="21">
        <v>0</v>
      </c>
      <c r="M8470">
        <v>47.490099999999998</v>
      </c>
      <c r="N8470" s="19">
        <v>8995</v>
      </c>
      <c r="O8470" s="19">
        <v>4</v>
      </c>
      <c r="P8470" s="19">
        <v>1954</v>
      </c>
      <c r="Q8470" s="19">
        <v>9000</v>
      </c>
      <c r="R8470">
        <v>98168</v>
      </c>
      <c r="S8470">
        <v>-122.303</v>
      </c>
      <c r="T8470" s="23">
        <v>1490</v>
      </c>
      <c r="U8470" s="23">
        <v>0</v>
      </c>
      <c r="W8470" s="35">
        <f>$D$1*D8470+$E$1*E8470+$F$1*F8470+$G$1*G8470+$H$1*H8470+$I$1*I8470+$J$1*J8470+$K$1*K8470+$M$1*M8470+$AB$3</f>
        <v>330156.39419149235</v>
      </c>
      <c r="X8470" s="35">
        <f t="shared" si="136"/>
        <v>0</v>
      </c>
      <c r="Y8470" s="16">
        <f>(W8470-C8470)/C8470</f>
        <v>0.5949584260458568</v>
      </c>
    </row>
    <row r="8471" spans="1:25" x14ac:dyDescent="0.35">
      <c r="A8471">
        <v>420000085</v>
      </c>
      <c r="B8471" t="s">
        <v>72</v>
      </c>
      <c r="C8471" s="9">
        <v>238000</v>
      </c>
      <c r="D8471" s="7">
        <v>3</v>
      </c>
      <c r="E8471" s="7">
        <v>1</v>
      </c>
      <c r="F8471" s="7">
        <v>1240</v>
      </c>
      <c r="G8471" s="7">
        <v>1.5</v>
      </c>
      <c r="H8471" s="7">
        <v>0</v>
      </c>
      <c r="I8471" s="7">
        <v>0</v>
      </c>
      <c r="J8471" s="7">
        <v>6</v>
      </c>
      <c r="K8471" s="7">
        <v>1140</v>
      </c>
      <c r="L8471" s="21">
        <v>0</v>
      </c>
      <c r="M8471">
        <v>47.492699999999999</v>
      </c>
      <c r="N8471" s="19">
        <v>5700</v>
      </c>
      <c r="O8471" s="19">
        <v>5</v>
      </c>
      <c r="P8471" s="19">
        <v>1953</v>
      </c>
      <c r="Q8471" s="19">
        <v>5700</v>
      </c>
      <c r="R8471">
        <v>98056</v>
      </c>
      <c r="S8471">
        <v>-122.169</v>
      </c>
      <c r="T8471" s="23">
        <v>1240</v>
      </c>
      <c r="U8471" s="23">
        <v>0</v>
      </c>
      <c r="W8471" s="35">
        <f>$D$1*D8471+$E$1*E8471+$F$1*F8471+$G$1*G8471+$H$1*H8471+$I$1*I8471+$J$1*J8471+$K$1*K8471+$M$1*M8471+$AB$3</f>
        <v>188164.30949675292</v>
      </c>
      <c r="X8471" s="35">
        <f t="shared" si="136"/>
        <v>0</v>
      </c>
      <c r="Y8471" s="16">
        <f>(W8471-C8471)/C8471</f>
        <v>-0.20939365757666842</v>
      </c>
    </row>
    <row r="8472" spans="1:25" x14ac:dyDescent="0.35">
      <c r="A8472">
        <v>2817210210</v>
      </c>
      <c r="B8472" t="s">
        <v>139</v>
      </c>
      <c r="C8472" s="9">
        <v>695000</v>
      </c>
      <c r="D8472" s="7">
        <v>3</v>
      </c>
      <c r="E8472" s="7">
        <v>2</v>
      </c>
      <c r="F8472" s="7">
        <v>2632</v>
      </c>
      <c r="G8472" s="7">
        <v>2</v>
      </c>
      <c r="H8472" s="7">
        <v>0</v>
      </c>
      <c r="I8472" s="7">
        <v>3</v>
      </c>
      <c r="J8472" s="7">
        <v>10</v>
      </c>
      <c r="K8472" s="7">
        <v>1970</v>
      </c>
      <c r="L8472" s="21">
        <v>0</v>
      </c>
      <c r="M8472">
        <v>47.374299999999998</v>
      </c>
      <c r="N8472" s="19">
        <v>18743</v>
      </c>
      <c r="O8472" s="19">
        <v>3</v>
      </c>
      <c r="P8472" s="19">
        <v>2000</v>
      </c>
      <c r="Q8472" s="19">
        <v>14171</v>
      </c>
      <c r="R8472">
        <v>98070</v>
      </c>
      <c r="S8472">
        <v>-122.42100000000001</v>
      </c>
      <c r="T8472" s="23">
        <v>2632</v>
      </c>
      <c r="U8472" s="23">
        <v>0</v>
      </c>
      <c r="W8472" s="35">
        <f>$D$1*D8472+$E$1*E8472+$F$1*F8472+$G$1*G8472+$H$1*H8472+$I$1*I8472+$J$1*J8472+$K$1*K8472+$M$1*M8472+$AB$3</f>
        <v>875143.61980076879</v>
      </c>
      <c r="X8472" s="35">
        <f t="shared" si="136"/>
        <v>0</v>
      </c>
      <c r="Y8472" s="16">
        <f>(W8472-C8472)/C8472</f>
        <v>0.25919945295074648</v>
      </c>
    </row>
    <row r="8473" spans="1:25" x14ac:dyDescent="0.35">
      <c r="A8473">
        <v>2141340040</v>
      </c>
      <c r="B8473" t="s">
        <v>236</v>
      </c>
      <c r="C8473" s="9">
        <v>649950</v>
      </c>
      <c r="D8473" s="7">
        <v>3</v>
      </c>
      <c r="E8473" s="7">
        <v>2.5</v>
      </c>
      <c r="F8473" s="7">
        <v>2150</v>
      </c>
      <c r="G8473" s="7">
        <v>2</v>
      </c>
      <c r="H8473" s="7">
        <v>0</v>
      </c>
      <c r="I8473" s="7">
        <v>0</v>
      </c>
      <c r="J8473" s="7">
        <v>9</v>
      </c>
      <c r="K8473" s="7">
        <v>2540</v>
      </c>
      <c r="L8473" s="21">
        <v>0</v>
      </c>
      <c r="M8473">
        <v>47.557299999999998</v>
      </c>
      <c r="N8473" s="19">
        <v>15304</v>
      </c>
      <c r="O8473" s="19">
        <v>4</v>
      </c>
      <c r="P8473" s="19">
        <v>1979</v>
      </c>
      <c r="Q8473" s="19">
        <v>10507</v>
      </c>
      <c r="R8473">
        <v>98006</v>
      </c>
      <c r="S8473">
        <v>-122.136</v>
      </c>
      <c r="T8473" s="23">
        <v>2150</v>
      </c>
      <c r="U8473" s="23">
        <v>0</v>
      </c>
      <c r="W8473" s="35">
        <f>$D$1*D8473+$E$1*E8473+$F$1*F8473+$G$1*G8473+$H$1*H8473+$I$1*I8473+$J$1*J8473+$K$1*K8473+$M$1*M8473+$AB$3</f>
        <v>626033.16971796006</v>
      </c>
      <c r="X8473" s="35">
        <f t="shared" si="136"/>
        <v>0</v>
      </c>
      <c r="Y8473" s="16">
        <f>(W8473-C8473)/C8473</f>
        <v>-3.6797954122686272E-2</v>
      </c>
    </row>
    <row r="8474" spans="1:25" x14ac:dyDescent="0.35">
      <c r="A8474">
        <v>714000315</v>
      </c>
      <c r="B8474" t="s">
        <v>158</v>
      </c>
      <c r="C8474" s="9">
        <v>515000</v>
      </c>
      <c r="D8474" s="7">
        <v>3</v>
      </c>
      <c r="E8474" s="7">
        <v>2.75</v>
      </c>
      <c r="F8474" s="7">
        <v>1710</v>
      </c>
      <c r="G8474" s="7">
        <v>1</v>
      </c>
      <c r="H8474" s="7">
        <v>0</v>
      </c>
      <c r="I8474" s="7">
        <v>0</v>
      </c>
      <c r="J8474" s="7">
        <v>7</v>
      </c>
      <c r="K8474" s="7">
        <v>1960</v>
      </c>
      <c r="L8474" s="21">
        <v>0</v>
      </c>
      <c r="M8474">
        <v>47.6693</v>
      </c>
      <c r="N8474" s="19">
        <v>9448</v>
      </c>
      <c r="O8474" s="19">
        <v>3</v>
      </c>
      <c r="P8474" s="19">
        <v>1947</v>
      </c>
      <c r="Q8474" s="19">
        <v>8951</v>
      </c>
      <c r="R8474">
        <v>98105</v>
      </c>
      <c r="S8474">
        <v>-122.267</v>
      </c>
      <c r="T8474" s="23">
        <v>1010</v>
      </c>
      <c r="U8474" s="23">
        <v>700</v>
      </c>
      <c r="W8474" s="35">
        <f>$D$1*D8474+$E$1*E8474+$F$1*F8474+$G$1*G8474+$H$1*H8474+$I$1*I8474+$J$1*J8474+$K$1*K8474+$M$1*M8474+$AB$3</f>
        <v>475039.44868637621</v>
      </c>
      <c r="X8474" s="35">
        <f t="shared" si="136"/>
        <v>0</v>
      </c>
      <c r="Y8474" s="16">
        <f>(W8474-C8474)/C8474</f>
        <v>-7.7593303521599585E-2</v>
      </c>
    </row>
    <row r="8475" spans="1:25" x14ac:dyDescent="0.35">
      <c r="A8475">
        <v>263000040</v>
      </c>
      <c r="B8475" t="s">
        <v>184</v>
      </c>
      <c r="C8475" s="9">
        <v>452000</v>
      </c>
      <c r="D8475" s="7">
        <v>3</v>
      </c>
      <c r="E8475" s="7">
        <v>2.5</v>
      </c>
      <c r="F8475" s="7">
        <v>1530</v>
      </c>
      <c r="G8475" s="7">
        <v>2</v>
      </c>
      <c r="H8475" s="7">
        <v>0</v>
      </c>
      <c r="I8475" s="7">
        <v>0</v>
      </c>
      <c r="J8475" s="7">
        <v>7</v>
      </c>
      <c r="K8475" s="7">
        <v>1450</v>
      </c>
      <c r="L8475" s="21">
        <v>0</v>
      </c>
      <c r="M8475">
        <v>47.698500000000003</v>
      </c>
      <c r="N8475" s="19">
        <v>5032</v>
      </c>
      <c r="O8475" s="19">
        <v>3</v>
      </c>
      <c r="P8475" s="19">
        <v>1998</v>
      </c>
      <c r="Q8475" s="19">
        <v>2136</v>
      </c>
      <c r="R8475">
        <v>98103</v>
      </c>
      <c r="S8475">
        <v>-122.349</v>
      </c>
      <c r="T8475" s="23">
        <v>1530</v>
      </c>
      <c r="U8475" s="23">
        <v>0</v>
      </c>
      <c r="W8475" s="35">
        <f>$D$1*D8475+$E$1*E8475+$F$1*F8475+$G$1*G8475+$H$1*H8475+$I$1*I8475+$J$1*J8475+$K$1*K8475+$M$1*M8475+$AB$3</f>
        <v>428475.3268520087</v>
      </c>
      <c r="X8475" s="35">
        <f t="shared" si="136"/>
        <v>0</v>
      </c>
      <c r="Y8475" s="16">
        <f>(W8475-C8475)/C8475</f>
        <v>-5.2045737053078099E-2</v>
      </c>
    </row>
    <row r="8476" spans="1:25" x14ac:dyDescent="0.35">
      <c r="A8476">
        <v>1721801161</v>
      </c>
      <c r="B8476" t="s">
        <v>135</v>
      </c>
      <c r="C8476" s="9">
        <v>236000</v>
      </c>
      <c r="D8476" s="7">
        <v>4</v>
      </c>
      <c r="E8476" s="7">
        <v>2.5</v>
      </c>
      <c r="F8476" s="7">
        <v>1630</v>
      </c>
      <c r="G8476" s="7">
        <v>2</v>
      </c>
      <c r="H8476" s="7">
        <v>0</v>
      </c>
      <c r="I8476" s="7">
        <v>0</v>
      </c>
      <c r="J8476" s="7">
        <v>7</v>
      </c>
      <c r="K8476" s="7">
        <v>1270</v>
      </c>
      <c r="L8476" s="21">
        <v>0</v>
      </c>
      <c r="M8476">
        <v>47.507199999999997</v>
      </c>
      <c r="N8476" s="19">
        <v>3060</v>
      </c>
      <c r="O8476" s="19">
        <v>3</v>
      </c>
      <c r="P8476" s="19">
        <v>2003</v>
      </c>
      <c r="Q8476" s="19">
        <v>4590</v>
      </c>
      <c r="R8476">
        <v>98146</v>
      </c>
      <c r="S8476">
        <v>-122.336</v>
      </c>
      <c r="T8476" s="23">
        <v>1630</v>
      </c>
      <c r="U8476" s="23">
        <v>0</v>
      </c>
      <c r="W8476" s="35">
        <f>$D$1*D8476+$E$1*E8476+$F$1*F8476+$G$1*G8476+$H$1*H8476+$I$1*I8476+$J$1*J8476+$K$1*K8476+$M$1*M8476+$AB$3</f>
        <v>291893.58613967523</v>
      </c>
      <c r="X8476" s="35">
        <f t="shared" si="136"/>
        <v>0</v>
      </c>
      <c r="Y8476" s="16">
        <f>(W8476-C8476)/C8476</f>
        <v>0.23683722940540353</v>
      </c>
    </row>
    <row r="8477" spans="1:25" x14ac:dyDescent="0.35">
      <c r="A8477">
        <v>4139490210</v>
      </c>
      <c r="B8477" t="s">
        <v>238</v>
      </c>
      <c r="C8477" s="10">
        <v>1290000</v>
      </c>
      <c r="D8477" s="7">
        <v>4</v>
      </c>
      <c r="E8477" s="7">
        <v>3.5</v>
      </c>
      <c r="F8477" s="7">
        <v>4080</v>
      </c>
      <c r="G8477" s="7">
        <v>2</v>
      </c>
      <c r="H8477" s="7">
        <v>0</v>
      </c>
      <c r="I8477" s="7">
        <v>2</v>
      </c>
      <c r="J8477" s="7">
        <v>12</v>
      </c>
      <c r="K8477" s="7">
        <v>4080</v>
      </c>
      <c r="L8477" s="21">
        <v>0</v>
      </c>
      <c r="M8477">
        <v>47.551900000000003</v>
      </c>
      <c r="N8477" s="19">
        <v>14450</v>
      </c>
      <c r="O8477" s="19">
        <v>3</v>
      </c>
      <c r="P8477" s="19">
        <v>1998</v>
      </c>
      <c r="Q8477" s="19">
        <v>12114</v>
      </c>
      <c r="R8477">
        <v>98006</v>
      </c>
      <c r="S8477">
        <v>-122.10599999999999</v>
      </c>
      <c r="T8477" s="23">
        <v>3210</v>
      </c>
      <c r="U8477" s="23">
        <v>870</v>
      </c>
      <c r="W8477" s="35">
        <f>$D$1*D8477+$E$1*E8477+$F$1*F8477+$G$1*G8477+$H$1*H8477+$I$1*I8477+$J$1*J8477+$K$1*K8477+$M$1*M8477+$AB$3</f>
        <v>1351856.6407612972</v>
      </c>
      <c r="X8477" s="35">
        <f t="shared" si="136"/>
        <v>0</v>
      </c>
      <c r="Y8477" s="16">
        <f>(W8477-C8477)/C8477</f>
        <v>4.7950884311083096E-2</v>
      </c>
    </row>
    <row r="8478" spans="1:25" x14ac:dyDescent="0.35">
      <c r="A8478">
        <v>6790900110</v>
      </c>
      <c r="B8478" t="s">
        <v>85</v>
      </c>
      <c r="C8478" s="9">
        <v>563000</v>
      </c>
      <c r="D8478" s="7">
        <v>3</v>
      </c>
      <c r="E8478" s="7">
        <v>2.75</v>
      </c>
      <c r="F8478" s="7">
        <v>2340</v>
      </c>
      <c r="G8478" s="7">
        <v>1</v>
      </c>
      <c r="H8478" s="7">
        <v>0</v>
      </c>
      <c r="I8478" s="7">
        <v>0</v>
      </c>
      <c r="J8478" s="7">
        <v>8</v>
      </c>
      <c r="K8478" s="7">
        <v>2210</v>
      </c>
      <c r="L8478" s="21">
        <v>0</v>
      </c>
      <c r="M8478">
        <v>47.595199999999998</v>
      </c>
      <c r="N8478" s="19">
        <v>16500</v>
      </c>
      <c r="O8478" s="19">
        <v>4</v>
      </c>
      <c r="P8478" s="19">
        <v>1972</v>
      </c>
      <c r="Q8478" s="19">
        <v>15251</v>
      </c>
      <c r="R8478">
        <v>98075</v>
      </c>
      <c r="S8478">
        <v>-122.051</v>
      </c>
      <c r="T8478" s="23">
        <v>1500</v>
      </c>
      <c r="U8478" s="23">
        <v>840</v>
      </c>
      <c r="W8478" s="35">
        <f>$D$1*D8478+$E$1*E8478+$F$1*F8478+$G$1*G8478+$H$1*H8478+$I$1*I8478+$J$1*J8478+$K$1*K8478+$M$1*M8478+$AB$3</f>
        <v>638358.92000577226</v>
      </c>
      <c r="X8478" s="35">
        <f t="shared" si="136"/>
        <v>0</v>
      </c>
      <c r="Y8478" s="16">
        <f>(W8478-C8478)/C8478</f>
        <v>0.13385243340279265</v>
      </c>
    </row>
    <row r="8479" spans="1:25" x14ac:dyDescent="0.35">
      <c r="A8479">
        <v>1775800220</v>
      </c>
      <c r="B8479" t="s">
        <v>111</v>
      </c>
      <c r="C8479" s="9">
        <v>410988</v>
      </c>
      <c r="D8479" s="7">
        <v>3</v>
      </c>
      <c r="E8479" s="7">
        <v>1.75</v>
      </c>
      <c r="F8479" s="7">
        <v>1000</v>
      </c>
      <c r="G8479" s="7">
        <v>1</v>
      </c>
      <c r="H8479" s="7">
        <v>0</v>
      </c>
      <c r="I8479" s="7">
        <v>0</v>
      </c>
      <c r="J8479" s="7">
        <v>7</v>
      </c>
      <c r="K8479" s="7">
        <v>1260</v>
      </c>
      <c r="L8479" s="21">
        <v>0</v>
      </c>
      <c r="M8479">
        <v>47.741700000000002</v>
      </c>
      <c r="N8479" s="19">
        <v>14061</v>
      </c>
      <c r="O8479" s="19">
        <v>4</v>
      </c>
      <c r="P8479" s="19">
        <v>1967</v>
      </c>
      <c r="Q8479" s="19">
        <v>12635</v>
      </c>
      <c r="R8479">
        <v>98072</v>
      </c>
      <c r="S8479">
        <v>-122.093</v>
      </c>
      <c r="T8479" s="23">
        <v>1000</v>
      </c>
      <c r="U8479" s="23">
        <v>0</v>
      </c>
      <c r="W8479" s="35">
        <f>$D$1*D8479+$E$1*E8479+$F$1*F8479+$G$1*G8479+$H$1*H8479+$I$1*I8479+$J$1*J8479+$K$1*K8479+$M$1*M8479+$AB$3</f>
        <v>377242.00421982631</v>
      </c>
      <c r="X8479" s="35">
        <f t="shared" si="136"/>
        <v>0</v>
      </c>
      <c r="Y8479" s="16">
        <f>(W8479-C8479)/C8479</f>
        <v>-8.2109443049854708E-2</v>
      </c>
    </row>
    <row r="8480" spans="1:25" x14ac:dyDescent="0.35">
      <c r="A8480">
        <v>2569500210</v>
      </c>
      <c r="B8480" t="s">
        <v>156</v>
      </c>
      <c r="C8480" s="9">
        <v>339950</v>
      </c>
      <c r="D8480" s="7">
        <v>0</v>
      </c>
      <c r="E8480" s="7">
        <v>2.5</v>
      </c>
      <c r="F8480" s="7">
        <v>2290</v>
      </c>
      <c r="G8480" s="7">
        <v>2</v>
      </c>
      <c r="H8480" s="7">
        <v>0</v>
      </c>
      <c r="I8480" s="7">
        <v>0</v>
      </c>
      <c r="J8480" s="7">
        <v>8</v>
      </c>
      <c r="K8480" s="7">
        <v>2500</v>
      </c>
      <c r="L8480" s="21">
        <v>0</v>
      </c>
      <c r="M8480">
        <v>47.347299999999997</v>
      </c>
      <c r="N8480" s="19">
        <v>8319</v>
      </c>
      <c r="O8480" s="19">
        <v>3</v>
      </c>
      <c r="P8480" s="19">
        <v>1985</v>
      </c>
      <c r="Q8480" s="19">
        <v>8751</v>
      </c>
      <c r="R8480">
        <v>98042</v>
      </c>
      <c r="S8480">
        <v>-122.151</v>
      </c>
      <c r="T8480" s="23">
        <v>2290</v>
      </c>
      <c r="U8480" s="23">
        <v>0</v>
      </c>
      <c r="W8480" s="35">
        <f>$D$1*D8480+$E$1*E8480+$F$1*F8480+$G$1*G8480+$H$1*H8480+$I$1*I8480+$J$1*J8480+$K$1*K8480+$M$1*M8480+$AB$3</f>
        <v>541382.08033732697</v>
      </c>
      <c r="X8480" s="35">
        <f t="shared" si="136"/>
        <v>0</v>
      </c>
      <c r="Y8480" s="16">
        <f>(W8480-C8480)/C8480</f>
        <v>0.5925344325263332</v>
      </c>
    </row>
    <row r="8481" spans="1:25" x14ac:dyDescent="0.35">
      <c r="A8481">
        <v>4141000490</v>
      </c>
      <c r="B8481" t="s">
        <v>76</v>
      </c>
      <c r="C8481" s="10">
        <v>1200000</v>
      </c>
      <c r="D8481" s="7">
        <v>4</v>
      </c>
      <c r="E8481" s="7">
        <v>2.5</v>
      </c>
      <c r="F8481" s="7">
        <v>3180</v>
      </c>
      <c r="G8481" s="7">
        <v>2</v>
      </c>
      <c r="H8481" s="7">
        <v>0</v>
      </c>
      <c r="I8481" s="7">
        <v>0</v>
      </c>
      <c r="J8481" s="7">
        <v>11</v>
      </c>
      <c r="K8481" s="7">
        <v>3070</v>
      </c>
      <c r="L8481" s="21">
        <v>0</v>
      </c>
      <c r="M8481">
        <v>47.538200000000003</v>
      </c>
      <c r="N8481" s="19">
        <v>13118</v>
      </c>
      <c r="O8481" s="19">
        <v>4</v>
      </c>
      <c r="P8481" s="19">
        <v>1986</v>
      </c>
      <c r="Q8481" s="19">
        <v>12861</v>
      </c>
      <c r="R8481">
        <v>98040</v>
      </c>
      <c r="S8481">
        <v>-122.23</v>
      </c>
      <c r="T8481" s="23">
        <v>3180</v>
      </c>
      <c r="U8481" s="23">
        <v>0</v>
      </c>
      <c r="W8481" s="35">
        <f>$D$1*D8481+$E$1*E8481+$F$1*F8481+$G$1*G8481+$H$1*H8481+$I$1*I8481+$J$1*J8481+$K$1*K8481+$M$1*M8481+$AB$3</f>
        <v>955326.84425578266</v>
      </c>
      <c r="X8481" s="35">
        <f t="shared" si="136"/>
        <v>0</v>
      </c>
      <c r="Y8481" s="16">
        <f>(W8481-C8481)/C8481</f>
        <v>-0.20389429645351445</v>
      </c>
    </row>
    <row r="8482" spans="1:25" x14ac:dyDescent="0.35">
      <c r="A8482">
        <v>8078100120</v>
      </c>
      <c r="B8482" t="s">
        <v>243</v>
      </c>
      <c r="C8482" s="9">
        <v>340000</v>
      </c>
      <c r="D8482" s="7">
        <v>4</v>
      </c>
      <c r="E8482" s="7">
        <v>2.5</v>
      </c>
      <c r="F8482" s="7">
        <v>2170</v>
      </c>
      <c r="G8482" s="7">
        <v>2</v>
      </c>
      <c r="H8482" s="7">
        <v>0</v>
      </c>
      <c r="I8482" s="7">
        <v>0</v>
      </c>
      <c r="J8482" s="7">
        <v>8</v>
      </c>
      <c r="K8482" s="7">
        <v>2280</v>
      </c>
      <c r="L8482" s="21">
        <v>0</v>
      </c>
      <c r="M8482">
        <v>47.403399999999998</v>
      </c>
      <c r="N8482" s="19">
        <v>19785</v>
      </c>
      <c r="O8482" s="19">
        <v>3</v>
      </c>
      <c r="P8482" s="19">
        <v>1992</v>
      </c>
      <c r="Q8482" s="19">
        <v>8616</v>
      </c>
      <c r="R8482">
        <v>98031</v>
      </c>
      <c r="S8482">
        <v>-122.167</v>
      </c>
      <c r="T8482" s="23">
        <v>2170</v>
      </c>
      <c r="U8482" s="23">
        <v>0</v>
      </c>
      <c r="W8482" s="35">
        <f>$D$1*D8482+$E$1*E8482+$F$1*F8482+$G$1*G8482+$H$1*H8482+$I$1*I8482+$J$1*J8482+$K$1*K8482+$M$1*M8482+$AB$3</f>
        <v>421894.21879617125</v>
      </c>
      <c r="X8482" s="35">
        <f t="shared" si="136"/>
        <v>0</v>
      </c>
      <c r="Y8482" s="16">
        <f>(W8482-C8482)/C8482</f>
        <v>0.24086534940050366</v>
      </c>
    </row>
    <row r="8483" spans="1:25" x14ac:dyDescent="0.35">
      <c r="A8483">
        <v>3034200666</v>
      </c>
      <c r="B8483" t="s">
        <v>278</v>
      </c>
      <c r="C8483" s="9">
        <v>808100</v>
      </c>
      <c r="D8483" s="7">
        <v>4</v>
      </c>
      <c r="E8483" s="7">
        <v>3.25</v>
      </c>
      <c r="F8483" s="7">
        <v>3020</v>
      </c>
      <c r="G8483" s="7">
        <v>1</v>
      </c>
      <c r="H8483" s="7">
        <v>0</v>
      </c>
      <c r="I8483" s="7">
        <v>0</v>
      </c>
      <c r="J8483" s="7">
        <v>9</v>
      </c>
      <c r="K8483" s="7">
        <v>2120</v>
      </c>
      <c r="L8483" s="21">
        <v>0</v>
      </c>
      <c r="M8483">
        <v>47.717399999999998</v>
      </c>
      <c r="N8483" s="19">
        <v>13457</v>
      </c>
      <c r="O8483" s="19">
        <v>5</v>
      </c>
      <c r="P8483" s="19">
        <v>1956</v>
      </c>
      <c r="Q8483" s="19">
        <v>7553</v>
      </c>
      <c r="R8483">
        <v>98133</v>
      </c>
      <c r="S8483">
        <v>-122.336</v>
      </c>
      <c r="T8483" s="23">
        <v>3020</v>
      </c>
      <c r="U8483" s="23">
        <v>0</v>
      </c>
      <c r="W8483" s="35">
        <f>$D$1*D8483+$E$1*E8483+$F$1*F8483+$G$1*G8483+$H$1*H8483+$I$1*I8483+$J$1*J8483+$K$1*K8483+$M$1*M8483+$AB$3</f>
        <v>899329.22706000507</v>
      </c>
      <c r="X8483" s="35">
        <f t="shared" si="136"/>
        <v>0</v>
      </c>
      <c r="Y8483" s="16">
        <f>(W8483-C8483)/C8483</f>
        <v>0.1128934872664337</v>
      </c>
    </row>
    <row r="8484" spans="1:25" x14ac:dyDescent="0.35">
      <c r="A8484">
        <v>8892900210</v>
      </c>
      <c r="B8484" t="s">
        <v>90</v>
      </c>
      <c r="C8484" s="9">
        <v>236000</v>
      </c>
      <c r="D8484" s="7">
        <v>3</v>
      </c>
      <c r="E8484" s="7">
        <v>1.75</v>
      </c>
      <c r="F8484" s="7">
        <v>1330</v>
      </c>
      <c r="G8484" s="7">
        <v>1</v>
      </c>
      <c r="H8484" s="7">
        <v>0</v>
      </c>
      <c r="I8484" s="7">
        <v>0</v>
      </c>
      <c r="J8484" s="7">
        <v>7</v>
      </c>
      <c r="K8484" s="7">
        <v>1330</v>
      </c>
      <c r="L8484" s="21">
        <v>0</v>
      </c>
      <c r="M8484">
        <v>47.341099999999997</v>
      </c>
      <c r="N8484" s="19">
        <v>6301</v>
      </c>
      <c r="O8484" s="19">
        <v>3</v>
      </c>
      <c r="P8484" s="19">
        <v>1998</v>
      </c>
      <c r="Q8484" s="19">
        <v>6144</v>
      </c>
      <c r="R8484">
        <v>98002</v>
      </c>
      <c r="S8484">
        <v>-122.21899999999999</v>
      </c>
      <c r="T8484" s="23">
        <v>1330</v>
      </c>
      <c r="U8484" s="23">
        <v>0</v>
      </c>
      <c r="W8484" s="35">
        <f>$D$1*D8484+$E$1*E8484+$F$1*F8484+$G$1*G8484+$H$1*H8484+$I$1*I8484+$J$1*J8484+$K$1*K8484+$M$1*M8484+$AB$3</f>
        <v>187733.8679049015</v>
      </c>
      <c r="X8484" s="35">
        <f t="shared" si="136"/>
        <v>0</v>
      </c>
      <c r="Y8484" s="16">
        <f>(W8484-C8484)/C8484</f>
        <v>-0.204517508877536</v>
      </c>
    </row>
    <row r="8485" spans="1:25" x14ac:dyDescent="0.35">
      <c r="A8485">
        <v>7399000360</v>
      </c>
      <c r="B8485" t="s">
        <v>203</v>
      </c>
      <c r="C8485" s="9">
        <v>330000</v>
      </c>
      <c r="D8485" s="7">
        <v>4</v>
      </c>
      <c r="E8485" s="7">
        <v>1.75</v>
      </c>
      <c r="F8485" s="7">
        <v>1720</v>
      </c>
      <c r="G8485" s="7">
        <v>1</v>
      </c>
      <c r="H8485" s="7">
        <v>0</v>
      </c>
      <c r="I8485" s="7">
        <v>0</v>
      </c>
      <c r="J8485" s="7">
        <v>8</v>
      </c>
      <c r="K8485" s="7">
        <v>1840</v>
      </c>
      <c r="L8485" s="21">
        <v>0</v>
      </c>
      <c r="M8485">
        <v>47.465400000000002</v>
      </c>
      <c r="N8485" s="19">
        <v>8300</v>
      </c>
      <c r="O8485" s="19">
        <v>4</v>
      </c>
      <c r="P8485" s="19">
        <v>1965</v>
      </c>
      <c r="Q8485" s="19">
        <v>8300</v>
      </c>
      <c r="R8485">
        <v>98055</v>
      </c>
      <c r="S8485">
        <v>-122.194</v>
      </c>
      <c r="T8485" s="23">
        <v>1720</v>
      </c>
      <c r="U8485" s="23">
        <v>0</v>
      </c>
      <c r="W8485" s="35">
        <f>$D$1*D8485+$E$1*E8485+$F$1*F8485+$G$1*G8485+$H$1*H8485+$I$1*I8485+$J$1*J8485+$K$1*K8485+$M$1*M8485+$AB$3</f>
        <v>398361.30737496167</v>
      </c>
      <c r="X8485" s="35">
        <f t="shared" si="136"/>
        <v>0</v>
      </c>
      <c r="Y8485" s="16">
        <f>(W8485-C8485)/C8485</f>
        <v>0.20715547689382324</v>
      </c>
    </row>
    <row r="8486" spans="1:25" x14ac:dyDescent="0.35">
      <c r="A8486">
        <v>3491300082</v>
      </c>
      <c r="B8486" t="s">
        <v>185</v>
      </c>
      <c r="C8486" s="9">
        <v>799990</v>
      </c>
      <c r="D8486" s="7">
        <v>4</v>
      </c>
      <c r="E8486" s="7">
        <v>3.5</v>
      </c>
      <c r="F8486" s="7">
        <v>2540</v>
      </c>
      <c r="G8486" s="7">
        <v>2</v>
      </c>
      <c r="H8486" s="7">
        <v>0</v>
      </c>
      <c r="I8486" s="7">
        <v>0</v>
      </c>
      <c r="J8486" s="7">
        <v>8</v>
      </c>
      <c r="K8486" s="7">
        <v>1520</v>
      </c>
      <c r="L8486" s="21">
        <v>1986</v>
      </c>
      <c r="M8486">
        <v>47.685699999999997</v>
      </c>
      <c r="N8486" s="19">
        <v>5808</v>
      </c>
      <c r="O8486" s="19">
        <v>5</v>
      </c>
      <c r="P8486" s="19">
        <v>1910</v>
      </c>
      <c r="Q8486" s="19">
        <v>5461</v>
      </c>
      <c r="R8486">
        <v>98117</v>
      </c>
      <c r="S8486">
        <v>-122.376</v>
      </c>
      <c r="T8486" s="23">
        <v>1820</v>
      </c>
      <c r="U8486" s="23">
        <v>720</v>
      </c>
      <c r="W8486" s="35">
        <f>$D$1*D8486+$E$1*E8486+$F$1*F8486+$G$1*G8486+$H$1*H8486+$I$1*I8486+$J$1*J8486+$K$1*K8486+$M$1*M8486+$AB$3</f>
        <v>667211.25778634846</v>
      </c>
      <c r="X8486" s="35">
        <f t="shared" si="136"/>
        <v>0</v>
      </c>
      <c r="Y8486" s="16">
        <f>(W8486-C8486)/C8486</f>
        <v>-0.16597550246084519</v>
      </c>
    </row>
    <row r="8487" spans="1:25" x14ac:dyDescent="0.35">
      <c r="A8487">
        <v>2310060040</v>
      </c>
      <c r="B8487" t="s">
        <v>201</v>
      </c>
      <c r="C8487" s="9">
        <v>240000</v>
      </c>
      <c r="D8487" s="7">
        <v>0</v>
      </c>
      <c r="E8487" s="7">
        <v>2.5</v>
      </c>
      <c r="F8487" s="7">
        <v>1810</v>
      </c>
      <c r="G8487" s="7">
        <v>2</v>
      </c>
      <c r="H8487" s="7">
        <v>0</v>
      </c>
      <c r="I8487" s="7">
        <v>0</v>
      </c>
      <c r="J8487" s="7">
        <v>7</v>
      </c>
      <c r="K8487" s="7">
        <v>1810</v>
      </c>
      <c r="L8487" s="21">
        <v>0</v>
      </c>
      <c r="M8487">
        <v>47.349299999999999</v>
      </c>
      <c r="N8487" s="19">
        <v>5669</v>
      </c>
      <c r="O8487" s="19">
        <v>3</v>
      </c>
      <c r="P8487" s="19">
        <v>2003</v>
      </c>
      <c r="Q8487" s="19">
        <v>5685</v>
      </c>
      <c r="R8487">
        <v>98038</v>
      </c>
      <c r="S8487">
        <v>-122.053</v>
      </c>
      <c r="T8487" s="23">
        <v>1810</v>
      </c>
      <c r="U8487" s="23">
        <v>0</v>
      </c>
      <c r="W8487" s="35">
        <f>$D$1*D8487+$E$1*E8487+$F$1*F8487+$G$1*G8487+$H$1*H8487+$I$1*I8487+$J$1*J8487+$K$1*K8487+$M$1*M8487+$AB$3</f>
        <v>360241.36434868351</v>
      </c>
      <c r="X8487" s="35">
        <f t="shared" si="136"/>
        <v>0</v>
      </c>
      <c r="Y8487" s="16">
        <f>(W8487-C8487)/C8487</f>
        <v>0.50100568478618124</v>
      </c>
    </row>
    <row r="8488" spans="1:25" x14ac:dyDescent="0.35">
      <c r="A8488">
        <v>323059146</v>
      </c>
      <c r="B8488" t="s">
        <v>235</v>
      </c>
      <c r="C8488" s="9">
        <v>343000</v>
      </c>
      <c r="D8488" s="7">
        <v>3</v>
      </c>
      <c r="E8488" s="7">
        <v>1</v>
      </c>
      <c r="F8488" s="7">
        <v>1410</v>
      </c>
      <c r="G8488" s="7">
        <v>1</v>
      </c>
      <c r="H8488" s="7">
        <v>0</v>
      </c>
      <c r="I8488" s="7">
        <v>0</v>
      </c>
      <c r="J8488" s="7">
        <v>7</v>
      </c>
      <c r="K8488" s="7">
        <v>1610</v>
      </c>
      <c r="L8488" s="21">
        <v>0</v>
      </c>
      <c r="M8488">
        <v>47.503100000000003</v>
      </c>
      <c r="N8488" s="19">
        <v>18600</v>
      </c>
      <c r="O8488" s="19">
        <v>5</v>
      </c>
      <c r="P8488" s="19">
        <v>1960</v>
      </c>
      <c r="Q8488" s="19">
        <v>24941</v>
      </c>
      <c r="R8488">
        <v>98059</v>
      </c>
      <c r="S8488">
        <v>-122.152</v>
      </c>
      <c r="T8488" s="23">
        <v>1410</v>
      </c>
      <c r="U8488" s="23">
        <v>0</v>
      </c>
      <c r="W8488" s="35">
        <f>$D$1*D8488+$E$1*E8488+$F$1*F8488+$G$1*G8488+$H$1*H8488+$I$1*I8488+$J$1*J8488+$K$1*K8488+$M$1*M8488+$AB$3</f>
        <v>322253.70573793352</v>
      </c>
      <c r="X8488" s="35">
        <f t="shared" si="136"/>
        <v>0</v>
      </c>
      <c r="Y8488" s="16">
        <f>(W8488-C8488)/C8488</f>
        <v>-6.0484822921476632E-2</v>
      </c>
    </row>
    <row r="8489" spans="1:25" x14ac:dyDescent="0.35">
      <c r="A8489">
        <v>1079350090</v>
      </c>
      <c r="B8489" t="s">
        <v>267</v>
      </c>
      <c r="C8489" s="9">
        <v>332000</v>
      </c>
      <c r="D8489" s="7">
        <v>3</v>
      </c>
      <c r="E8489" s="7">
        <v>2.5</v>
      </c>
      <c r="F8489" s="7">
        <v>1530</v>
      </c>
      <c r="G8489" s="7">
        <v>1</v>
      </c>
      <c r="H8489" s="7">
        <v>0</v>
      </c>
      <c r="I8489" s="7">
        <v>0</v>
      </c>
      <c r="J8489" s="7">
        <v>7</v>
      </c>
      <c r="K8489" s="7">
        <v>1700</v>
      </c>
      <c r="L8489" s="21">
        <v>0</v>
      </c>
      <c r="M8489">
        <v>47.485199999999999</v>
      </c>
      <c r="N8489" s="19">
        <v>9406</v>
      </c>
      <c r="O8489" s="19">
        <v>3</v>
      </c>
      <c r="P8489" s="19">
        <v>1993</v>
      </c>
      <c r="Q8489" s="19">
        <v>7682</v>
      </c>
      <c r="R8489">
        <v>98059</v>
      </c>
      <c r="S8489">
        <v>-122.16200000000001</v>
      </c>
      <c r="T8489" s="23">
        <v>1270</v>
      </c>
      <c r="U8489" s="23">
        <v>260</v>
      </c>
      <c r="W8489" s="35">
        <f>$D$1*D8489+$E$1*E8489+$F$1*F8489+$G$1*G8489+$H$1*H8489+$I$1*I8489+$J$1*J8489+$K$1*K8489+$M$1*M8489+$AB$3</f>
        <v>317662.42981367558</v>
      </c>
      <c r="X8489" s="35">
        <f t="shared" si="136"/>
        <v>0</v>
      </c>
      <c r="Y8489" s="16">
        <f>(W8489-C8489)/C8489</f>
        <v>-4.3185452368447043E-2</v>
      </c>
    </row>
    <row r="8490" spans="1:25" x14ac:dyDescent="0.35">
      <c r="A8490">
        <v>98000740</v>
      </c>
      <c r="B8490" t="s">
        <v>139</v>
      </c>
      <c r="C8490" s="9">
        <v>945000</v>
      </c>
      <c r="D8490" s="7">
        <v>5</v>
      </c>
      <c r="E8490" s="7">
        <v>3.5</v>
      </c>
      <c r="F8490" s="7">
        <v>4380</v>
      </c>
      <c r="G8490" s="7">
        <v>2</v>
      </c>
      <c r="H8490" s="7">
        <v>0</v>
      </c>
      <c r="I8490" s="7">
        <v>0</v>
      </c>
      <c r="J8490" s="7">
        <v>11</v>
      </c>
      <c r="K8490" s="7">
        <v>4310</v>
      </c>
      <c r="L8490" s="21">
        <v>0</v>
      </c>
      <c r="M8490">
        <v>47.584800000000001</v>
      </c>
      <c r="N8490" s="19">
        <v>14925</v>
      </c>
      <c r="O8490" s="19">
        <v>3</v>
      </c>
      <c r="P8490" s="19">
        <v>2003</v>
      </c>
      <c r="Q8490" s="19">
        <v>14633</v>
      </c>
      <c r="R8490">
        <v>98075</v>
      </c>
      <c r="S8490">
        <v>-121.96899999999999</v>
      </c>
      <c r="T8490" s="23">
        <v>4380</v>
      </c>
      <c r="U8490" s="23">
        <v>0</v>
      </c>
      <c r="W8490" s="35">
        <f>$D$1*D8490+$E$1*E8490+$F$1*F8490+$G$1*G8490+$H$1*H8490+$I$1*I8490+$J$1*J8490+$K$1*K8490+$M$1*M8490+$AB$3</f>
        <v>1207921.4312333241</v>
      </c>
      <c r="X8490" s="35">
        <f t="shared" si="136"/>
        <v>0</v>
      </c>
      <c r="Y8490" s="16">
        <f>(W8490-C8490)/C8490</f>
        <v>0.27822373675484036</v>
      </c>
    </row>
    <row r="8491" spans="1:25" x14ac:dyDescent="0.35">
      <c r="A8491">
        <v>5126400150</v>
      </c>
      <c r="B8491" t="s">
        <v>267</v>
      </c>
      <c r="C8491" s="9">
        <v>239950</v>
      </c>
      <c r="D8491" s="7">
        <v>3</v>
      </c>
      <c r="E8491" s="7">
        <v>1</v>
      </c>
      <c r="F8491" s="7">
        <v>1140</v>
      </c>
      <c r="G8491" s="7">
        <v>1</v>
      </c>
      <c r="H8491" s="7">
        <v>0</v>
      </c>
      <c r="I8491" s="7">
        <v>0</v>
      </c>
      <c r="J8491" s="7">
        <v>6</v>
      </c>
      <c r="K8491" s="7">
        <v>960</v>
      </c>
      <c r="L8491" s="21">
        <v>0</v>
      </c>
      <c r="M8491">
        <v>47.476799999999997</v>
      </c>
      <c r="N8491" s="19">
        <v>8366</v>
      </c>
      <c r="O8491" s="19">
        <v>5</v>
      </c>
      <c r="P8491" s="19">
        <v>1943</v>
      </c>
      <c r="Q8491" s="19">
        <v>7200</v>
      </c>
      <c r="R8491">
        <v>98058</v>
      </c>
      <c r="S8491">
        <v>-122.17700000000001</v>
      </c>
      <c r="T8491" s="23">
        <v>1140</v>
      </c>
      <c r="U8491" s="23">
        <v>0</v>
      </c>
      <c r="W8491" s="35">
        <f>$D$1*D8491+$E$1*E8491+$F$1*F8491+$G$1*G8491+$H$1*H8491+$I$1*I8491+$J$1*J8491+$K$1*K8491+$M$1*M8491+$AB$3</f>
        <v>168187.36195015907</v>
      </c>
      <c r="X8491" s="35">
        <f t="shared" si="136"/>
        <v>0</v>
      </c>
      <c r="Y8491" s="16">
        <f>(W8491-C8491)/C8491</f>
        <v>-0.29907329881158962</v>
      </c>
    </row>
    <row r="8492" spans="1:25" x14ac:dyDescent="0.35">
      <c r="A8492">
        <v>8815400165</v>
      </c>
      <c r="B8492" t="s">
        <v>69</v>
      </c>
      <c r="C8492" s="9">
        <v>674000</v>
      </c>
      <c r="D8492" s="7">
        <v>5</v>
      </c>
      <c r="E8492" s="7">
        <v>1.75</v>
      </c>
      <c r="F8492" s="7">
        <v>2110</v>
      </c>
      <c r="G8492" s="7">
        <v>1.5</v>
      </c>
      <c r="H8492" s="7">
        <v>0</v>
      </c>
      <c r="I8492" s="7">
        <v>0</v>
      </c>
      <c r="J8492" s="7">
        <v>7</v>
      </c>
      <c r="K8492" s="7">
        <v>1720</v>
      </c>
      <c r="L8492" s="21">
        <v>0</v>
      </c>
      <c r="M8492">
        <v>47.674500000000002</v>
      </c>
      <c r="N8492" s="19">
        <v>5000</v>
      </c>
      <c r="O8492" s="19">
        <v>4</v>
      </c>
      <c r="P8492" s="19">
        <v>1946</v>
      </c>
      <c r="Q8492" s="19">
        <v>5000</v>
      </c>
      <c r="R8492">
        <v>98115</v>
      </c>
      <c r="S8492">
        <v>-122.28700000000001</v>
      </c>
      <c r="T8492" s="23">
        <v>1250</v>
      </c>
      <c r="U8492" s="23">
        <v>860</v>
      </c>
      <c r="W8492" s="35">
        <f>$D$1*D8492+$E$1*E8492+$F$1*F8492+$G$1*G8492+$H$1*H8492+$I$1*I8492+$J$1*J8492+$K$1*K8492+$M$1*M8492+$AB$3</f>
        <v>498291.14169175923</v>
      </c>
      <c r="X8492" s="35">
        <f t="shared" si="136"/>
        <v>0</v>
      </c>
      <c r="Y8492" s="16">
        <f>(W8492-C8492)/C8492</f>
        <v>-0.26069563547216734</v>
      </c>
    </row>
    <row r="8493" spans="1:25" x14ac:dyDescent="0.35">
      <c r="A8493">
        <v>421000555</v>
      </c>
      <c r="B8493" t="s">
        <v>228</v>
      </c>
      <c r="C8493" s="9">
        <v>200000</v>
      </c>
      <c r="D8493" s="7">
        <v>3</v>
      </c>
      <c r="E8493" s="7">
        <v>1</v>
      </c>
      <c r="F8493" s="7">
        <v>1050</v>
      </c>
      <c r="G8493" s="7">
        <v>1</v>
      </c>
      <c r="H8493" s="7">
        <v>0</v>
      </c>
      <c r="I8493" s="7">
        <v>0</v>
      </c>
      <c r="J8493" s="7">
        <v>6</v>
      </c>
      <c r="K8493" s="7">
        <v>1050</v>
      </c>
      <c r="L8493" s="21">
        <v>0</v>
      </c>
      <c r="M8493">
        <v>47.4923</v>
      </c>
      <c r="N8493" s="19">
        <v>5000</v>
      </c>
      <c r="O8493" s="19">
        <v>4</v>
      </c>
      <c r="P8493" s="19">
        <v>1967</v>
      </c>
      <c r="Q8493" s="19">
        <v>5200</v>
      </c>
      <c r="R8493">
        <v>98056</v>
      </c>
      <c r="S8493">
        <v>-122.16500000000001</v>
      </c>
      <c r="T8493" s="23">
        <v>1050</v>
      </c>
      <c r="U8493" s="23">
        <v>0</v>
      </c>
      <c r="W8493" s="35">
        <f>$D$1*D8493+$E$1*E8493+$F$1*F8493+$G$1*G8493+$H$1*H8493+$I$1*I8493+$J$1*J8493+$K$1*K8493+$M$1*M8493+$AB$3</f>
        <v>159545.97695527226</v>
      </c>
      <c r="X8493" s="35">
        <f t="shared" si="136"/>
        <v>0</v>
      </c>
      <c r="Y8493" s="16">
        <f>(W8493-C8493)/C8493</f>
        <v>-0.20227011522363872</v>
      </c>
    </row>
    <row r="8494" spans="1:25" x14ac:dyDescent="0.35">
      <c r="A8494">
        <v>686300930</v>
      </c>
      <c r="B8494" t="s">
        <v>114</v>
      </c>
      <c r="C8494" s="9">
        <v>453000</v>
      </c>
      <c r="D8494" s="7">
        <v>3</v>
      </c>
      <c r="E8494" s="7">
        <v>1.75</v>
      </c>
      <c r="F8494" s="7">
        <v>1600</v>
      </c>
      <c r="G8494" s="7">
        <v>1</v>
      </c>
      <c r="H8494" s="7">
        <v>0</v>
      </c>
      <c r="I8494" s="7">
        <v>0</v>
      </c>
      <c r="J8494" s="7">
        <v>8</v>
      </c>
      <c r="K8494" s="7">
        <v>1970</v>
      </c>
      <c r="L8494" s="21">
        <v>0</v>
      </c>
      <c r="M8494">
        <v>47.629300000000001</v>
      </c>
      <c r="N8494" s="19">
        <v>7232</v>
      </c>
      <c r="O8494" s="19">
        <v>3</v>
      </c>
      <c r="P8494" s="19">
        <v>1966</v>
      </c>
      <c r="Q8494" s="19">
        <v>8120</v>
      </c>
      <c r="R8494">
        <v>98008</v>
      </c>
      <c r="S8494">
        <v>-122.121</v>
      </c>
      <c r="T8494" s="23">
        <v>1600</v>
      </c>
      <c r="U8494" s="23">
        <v>0</v>
      </c>
      <c r="W8494" s="35">
        <f>$D$1*D8494+$E$1*E8494+$F$1*F8494+$G$1*G8494+$H$1*H8494+$I$1*I8494+$J$1*J8494+$K$1*K8494+$M$1*M8494+$AB$3</f>
        <v>512420.52277209237</v>
      </c>
      <c r="X8494" s="35">
        <f t="shared" si="136"/>
        <v>0</v>
      </c>
      <c r="Y8494" s="16">
        <f>(W8494-C8494)/C8494</f>
        <v>0.13117113194722377</v>
      </c>
    </row>
    <row r="8495" spans="1:25" x14ac:dyDescent="0.35">
      <c r="A8495">
        <v>2744600040</v>
      </c>
      <c r="B8495" t="s">
        <v>251</v>
      </c>
      <c r="C8495" s="9">
        <v>330000</v>
      </c>
      <c r="D8495" s="7">
        <v>3</v>
      </c>
      <c r="E8495" s="7">
        <v>1.75</v>
      </c>
      <c r="F8495" s="7">
        <v>1430</v>
      </c>
      <c r="G8495" s="7">
        <v>1</v>
      </c>
      <c r="H8495" s="7">
        <v>0</v>
      </c>
      <c r="I8495" s="7">
        <v>0</v>
      </c>
      <c r="J8495" s="7">
        <v>7</v>
      </c>
      <c r="K8495" s="7">
        <v>1250</v>
      </c>
      <c r="L8495" s="21">
        <v>0</v>
      </c>
      <c r="M8495">
        <v>47.7331</v>
      </c>
      <c r="N8495" s="19">
        <v>8865</v>
      </c>
      <c r="O8495" s="19">
        <v>3</v>
      </c>
      <c r="P8495" s="19">
        <v>1950</v>
      </c>
      <c r="Q8495" s="19">
        <v>8154</v>
      </c>
      <c r="R8495">
        <v>98125</v>
      </c>
      <c r="S8495">
        <v>-122.29900000000001</v>
      </c>
      <c r="T8495" s="23">
        <v>1430</v>
      </c>
      <c r="U8495" s="23">
        <v>0</v>
      </c>
      <c r="W8495" s="35">
        <f>$D$1*D8495+$E$1*E8495+$F$1*F8495+$G$1*G8495+$H$1*H8495+$I$1*I8495+$J$1*J8495+$K$1*K8495+$M$1*M8495+$AB$3</f>
        <v>464186.13869026303</v>
      </c>
      <c r="X8495" s="35">
        <f t="shared" si="136"/>
        <v>0</v>
      </c>
      <c r="Y8495" s="16">
        <f>(W8495-C8495)/C8495</f>
        <v>0.40662466269776676</v>
      </c>
    </row>
    <row r="8496" spans="1:25" x14ac:dyDescent="0.35">
      <c r="A8496">
        <v>3832070040</v>
      </c>
      <c r="B8496" t="s">
        <v>217</v>
      </c>
      <c r="C8496" s="9">
        <v>285000</v>
      </c>
      <c r="D8496" s="7">
        <v>4</v>
      </c>
      <c r="E8496" s="7">
        <v>2.5</v>
      </c>
      <c r="F8496" s="7">
        <v>1996</v>
      </c>
      <c r="G8496" s="7">
        <v>2</v>
      </c>
      <c r="H8496" s="7">
        <v>0</v>
      </c>
      <c r="I8496" s="7">
        <v>0</v>
      </c>
      <c r="J8496" s="7">
        <v>7</v>
      </c>
      <c r="K8496" s="7">
        <v>2180</v>
      </c>
      <c r="L8496" s="21">
        <v>0</v>
      </c>
      <c r="M8496">
        <v>47.336500000000001</v>
      </c>
      <c r="N8496" s="19">
        <v>4547</v>
      </c>
      <c r="O8496" s="19">
        <v>3</v>
      </c>
      <c r="P8496" s="19">
        <v>2009</v>
      </c>
      <c r="Q8496" s="19">
        <v>5127</v>
      </c>
      <c r="R8496">
        <v>98042</v>
      </c>
      <c r="S8496">
        <v>-122.051</v>
      </c>
      <c r="T8496" s="23">
        <v>1996</v>
      </c>
      <c r="U8496" s="23">
        <v>0</v>
      </c>
      <c r="W8496" s="35">
        <f>$D$1*D8496+$E$1*E8496+$F$1*F8496+$G$1*G8496+$H$1*H8496+$I$1*I8496+$J$1*J8496+$K$1*K8496+$M$1*M8496+$AB$3</f>
        <v>265970.14284916967</v>
      </c>
      <c r="X8496" s="35">
        <f t="shared" si="136"/>
        <v>0</v>
      </c>
      <c r="Y8496" s="16">
        <f>(W8496-C8496)/C8496</f>
        <v>-6.6771428599404659E-2</v>
      </c>
    </row>
    <row r="8497" spans="1:25" x14ac:dyDescent="0.35">
      <c r="A8497">
        <v>7305300090</v>
      </c>
      <c r="B8497" t="s">
        <v>219</v>
      </c>
      <c r="C8497" s="9">
        <v>338000</v>
      </c>
      <c r="D8497" s="7">
        <v>4</v>
      </c>
      <c r="E8497" s="7">
        <v>1.75</v>
      </c>
      <c r="F8497" s="7">
        <v>1530</v>
      </c>
      <c r="G8497" s="7">
        <v>1</v>
      </c>
      <c r="H8497" s="7">
        <v>0</v>
      </c>
      <c r="I8497" s="7">
        <v>0</v>
      </c>
      <c r="J8497" s="7">
        <v>6</v>
      </c>
      <c r="K8497" s="7">
        <v>1310</v>
      </c>
      <c r="L8497" s="21">
        <v>0</v>
      </c>
      <c r="M8497">
        <v>47.755699999999997</v>
      </c>
      <c r="N8497" s="19">
        <v>8152</v>
      </c>
      <c r="O8497" s="19">
        <v>5</v>
      </c>
      <c r="P8497" s="19">
        <v>1948</v>
      </c>
      <c r="Q8497" s="19">
        <v>8152</v>
      </c>
      <c r="R8497">
        <v>98155</v>
      </c>
      <c r="S8497">
        <v>-122.328</v>
      </c>
      <c r="T8497" s="23">
        <v>910</v>
      </c>
      <c r="U8497" s="23">
        <v>620</v>
      </c>
      <c r="W8497" s="35">
        <f>$D$1*D8497+$E$1*E8497+$F$1*F8497+$G$1*G8497+$H$1*H8497+$I$1*I8497+$J$1*J8497+$K$1*K8497+$M$1*M8497+$AB$3</f>
        <v>394595.30572682619</v>
      </c>
      <c r="X8497" s="35">
        <f t="shared" si="136"/>
        <v>0</v>
      </c>
      <c r="Y8497" s="16">
        <f>(W8497-C8497)/C8497</f>
        <v>0.16744173291960412</v>
      </c>
    </row>
    <row r="8498" spans="1:25" x14ac:dyDescent="0.35">
      <c r="A8498">
        <v>7452500730</v>
      </c>
      <c r="B8498" t="s">
        <v>38</v>
      </c>
      <c r="C8498" s="9">
        <v>264950</v>
      </c>
      <c r="D8498" s="7">
        <v>2</v>
      </c>
      <c r="E8498" s="7">
        <v>1</v>
      </c>
      <c r="F8498" s="7">
        <v>1000</v>
      </c>
      <c r="G8498" s="7">
        <v>1</v>
      </c>
      <c r="H8498" s="7">
        <v>0</v>
      </c>
      <c r="I8498" s="7">
        <v>0</v>
      </c>
      <c r="J8498" s="7">
        <v>6</v>
      </c>
      <c r="K8498" s="7">
        <v>1250</v>
      </c>
      <c r="L8498" s="21">
        <v>0</v>
      </c>
      <c r="M8498">
        <v>47.520800000000001</v>
      </c>
      <c r="N8498" s="19">
        <v>6000</v>
      </c>
      <c r="O8498" s="19">
        <v>3</v>
      </c>
      <c r="P8498" s="19">
        <v>1951</v>
      </c>
      <c r="Q8498" s="19">
        <v>6000</v>
      </c>
      <c r="R8498">
        <v>98126</v>
      </c>
      <c r="S8498">
        <v>-122.372</v>
      </c>
      <c r="T8498" s="23">
        <v>1000</v>
      </c>
      <c r="U8498" s="23">
        <v>0</v>
      </c>
      <c r="W8498" s="35">
        <f>$D$1*D8498+$E$1*E8498+$F$1*F8498+$G$1*G8498+$H$1*H8498+$I$1*I8498+$J$1*J8498+$K$1*K8498+$M$1*M8498+$AB$3</f>
        <v>200936.39560215548</v>
      </c>
      <c r="X8498" s="35">
        <f t="shared" si="136"/>
        <v>0</v>
      </c>
      <c r="Y8498" s="16">
        <f>(W8498-C8498)/C8498</f>
        <v>-0.24160635741779402</v>
      </c>
    </row>
    <row r="8499" spans="1:25" x14ac:dyDescent="0.35">
      <c r="A8499">
        <v>1824059079</v>
      </c>
      <c r="B8499" t="s">
        <v>64</v>
      </c>
      <c r="C8499" s="9">
        <v>880000</v>
      </c>
      <c r="D8499" s="7">
        <v>4</v>
      </c>
      <c r="E8499" s="7">
        <v>2</v>
      </c>
      <c r="F8499" s="7">
        <v>2530</v>
      </c>
      <c r="G8499" s="7">
        <v>1</v>
      </c>
      <c r="H8499" s="7">
        <v>0</v>
      </c>
      <c r="I8499" s="7">
        <v>0</v>
      </c>
      <c r="J8499" s="7">
        <v>8</v>
      </c>
      <c r="K8499" s="7">
        <v>2960</v>
      </c>
      <c r="L8499" s="21">
        <v>0</v>
      </c>
      <c r="M8499">
        <v>47.570500000000003</v>
      </c>
      <c r="N8499" s="19">
        <v>10800</v>
      </c>
      <c r="O8499" s="19">
        <v>5</v>
      </c>
      <c r="P8499" s="19">
        <v>1954</v>
      </c>
      <c r="Q8499" s="19">
        <v>12150</v>
      </c>
      <c r="R8499">
        <v>98040</v>
      </c>
      <c r="S8499">
        <v>-122.22499999999999</v>
      </c>
      <c r="T8499" s="23">
        <v>1350</v>
      </c>
      <c r="U8499" s="23">
        <v>1180</v>
      </c>
      <c r="W8499" s="35">
        <f>$D$1*D8499+$E$1*E8499+$F$1*F8499+$G$1*G8499+$H$1*H8499+$I$1*I8499+$J$1*J8499+$K$1*K8499+$M$1*M8499+$AB$3</f>
        <v>646087.63741739839</v>
      </c>
      <c r="X8499" s="35">
        <f t="shared" si="136"/>
        <v>0</v>
      </c>
      <c r="Y8499" s="16">
        <f>(W8499-C8499)/C8499</f>
        <v>-0.26580950293477457</v>
      </c>
    </row>
    <row r="8500" spans="1:25" x14ac:dyDescent="0.35">
      <c r="A8500">
        <v>3438503426</v>
      </c>
      <c r="B8500" t="s">
        <v>123</v>
      </c>
      <c r="C8500" s="9">
        <v>209500</v>
      </c>
      <c r="D8500" s="7">
        <v>3</v>
      </c>
      <c r="E8500" s="7">
        <v>1.5</v>
      </c>
      <c r="F8500" s="7">
        <v>970</v>
      </c>
      <c r="G8500" s="7">
        <v>1</v>
      </c>
      <c r="H8500" s="7">
        <v>0</v>
      </c>
      <c r="I8500" s="7">
        <v>0</v>
      </c>
      <c r="J8500" s="7">
        <v>7</v>
      </c>
      <c r="K8500" s="7">
        <v>1040</v>
      </c>
      <c r="L8500" s="21">
        <v>0</v>
      </c>
      <c r="M8500">
        <v>47.5366</v>
      </c>
      <c r="N8500" s="19">
        <v>5488</v>
      </c>
      <c r="O8500" s="19">
        <v>3</v>
      </c>
      <c r="P8500" s="19">
        <v>1976</v>
      </c>
      <c r="Q8500" s="19">
        <v>5488</v>
      </c>
      <c r="R8500">
        <v>98106</v>
      </c>
      <c r="S8500">
        <v>-122.35899999999999</v>
      </c>
      <c r="T8500" s="23">
        <v>970</v>
      </c>
      <c r="U8500" s="23">
        <v>0</v>
      </c>
      <c r="W8500" s="35">
        <f>$D$1*D8500+$E$1*E8500+$F$1*F8500+$G$1*G8500+$H$1*H8500+$I$1*I8500+$J$1*J8500+$K$1*K8500+$M$1*M8500+$AB$3</f>
        <v>238773.29670411721</v>
      </c>
      <c r="X8500" s="35">
        <f t="shared" si="136"/>
        <v>0</v>
      </c>
      <c r="Y8500" s="16">
        <f>(W8500-C8500)/C8500</f>
        <v>0.13972933987645444</v>
      </c>
    </row>
    <row r="8501" spans="1:25" x14ac:dyDescent="0.35">
      <c r="A8501">
        <v>8948500025</v>
      </c>
      <c r="B8501" t="s">
        <v>292</v>
      </c>
      <c r="C8501" s="9">
        <v>380000</v>
      </c>
      <c r="D8501" s="7">
        <v>4</v>
      </c>
      <c r="E8501" s="7">
        <v>2.5</v>
      </c>
      <c r="F8501" s="7">
        <v>2400</v>
      </c>
      <c r="G8501" s="7">
        <v>1</v>
      </c>
      <c r="H8501" s="7">
        <v>0</v>
      </c>
      <c r="I8501" s="7">
        <v>0</v>
      </c>
      <c r="J8501" s="7">
        <v>7</v>
      </c>
      <c r="K8501" s="7">
        <v>1330</v>
      </c>
      <c r="L8501" s="21">
        <v>0</v>
      </c>
      <c r="M8501">
        <v>47.495199999999997</v>
      </c>
      <c r="N8501" s="19">
        <v>9398</v>
      </c>
      <c r="O8501" s="19">
        <v>4</v>
      </c>
      <c r="P8501" s="19">
        <v>1958</v>
      </c>
      <c r="Q8501" s="19">
        <v>8249</v>
      </c>
      <c r="R8501">
        <v>98056</v>
      </c>
      <c r="S8501">
        <v>-122.178</v>
      </c>
      <c r="T8501" s="23">
        <v>1310</v>
      </c>
      <c r="U8501" s="23">
        <v>1090</v>
      </c>
      <c r="W8501" s="35">
        <f>$D$1*D8501+$E$1*E8501+$F$1*F8501+$G$1*G8501+$H$1*H8501+$I$1*I8501+$J$1*J8501+$K$1*K8501+$M$1*M8501+$AB$3</f>
        <v>476776.09015802667</v>
      </c>
      <c r="X8501" s="35">
        <f t="shared" si="136"/>
        <v>0</v>
      </c>
      <c r="Y8501" s="16">
        <f>(W8501-C8501)/C8501</f>
        <v>0.25467392146849122</v>
      </c>
    </row>
    <row r="8502" spans="1:25" x14ac:dyDescent="0.35">
      <c r="A8502">
        <v>1722059021</v>
      </c>
      <c r="B8502" t="s">
        <v>260</v>
      </c>
      <c r="C8502" s="9">
        <v>336500</v>
      </c>
      <c r="D8502" s="7">
        <v>3</v>
      </c>
      <c r="E8502" s="7">
        <v>2</v>
      </c>
      <c r="F8502" s="7">
        <v>1830</v>
      </c>
      <c r="G8502" s="7">
        <v>1</v>
      </c>
      <c r="H8502" s="7">
        <v>0</v>
      </c>
      <c r="I8502" s="7">
        <v>0</v>
      </c>
      <c r="J8502" s="7">
        <v>7</v>
      </c>
      <c r="K8502" s="7">
        <v>2320</v>
      </c>
      <c r="L8502" s="21">
        <v>0</v>
      </c>
      <c r="M8502">
        <v>47.392400000000002</v>
      </c>
      <c r="N8502" s="19">
        <v>12891</v>
      </c>
      <c r="O8502" s="19">
        <v>3</v>
      </c>
      <c r="P8502" s="19">
        <v>1994</v>
      </c>
      <c r="Q8502" s="19">
        <v>8709</v>
      </c>
      <c r="R8502">
        <v>98031</v>
      </c>
      <c r="S8502">
        <v>-122.19199999999999</v>
      </c>
      <c r="T8502" s="23">
        <v>1830</v>
      </c>
      <c r="U8502" s="23">
        <v>0</v>
      </c>
      <c r="W8502" s="35">
        <f>$D$1*D8502+$E$1*E8502+$F$1*F8502+$G$1*G8502+$H$1*H8502+$I$1*I8502+$J$1*J8502+$K$1*K8502+$M$1*M8502+$AB$3</f>
        <v>332695.7459025532</v>
      </c>
      <c r="X8502" s="35">
        <f t="shared" si="136"/>
        <v>0</v>
      </c>
      <c r="Y8502" s="16">
        <f>(W8502-C8502)/C8502</f>
        <v>-1.1305361359425852E-2</v>
      </c>
    </row>
    <row r="8503" spans="1:25" x14ac:dyDescent="0.35">
      <c r="A8503">
        <v>8899210090</v>
      </c>
      <c r="B8503" t="s">
        <v>279</v>
      </c>
      <c r="C8503" s="9">
        <v>360000</v>
      </c>
      <c r="D8503" s="7">
        <v>3</v>
      </c>
      <c r="E8503" s="7">
        <v>2.25</v>
      </c>
      <c r="F8503" s="7">
        <v>2130</v>
      </c>
      <c r="G8503" s="7">
        <v>1</v>
      </c>
      <c r="H8503" s="7">
        <v>0</v>
      </c>
      <c r="I8503" s="7">
        <v>0</v>
      </c>
      <c r="J8503" s="7">
        <v>7</v>
      </c>
      <c r="K8503" s="7">
        <v>2250</v>
      </c>
      <c r="L8503" s="21">
        <v>0</v>
      </c>
      <c r="M8503">
        <v>47.453699999999998</v>
      </c>
      <c r="N8503" s="19">
        <v>8466</v>
      </c>
      <c r="O8503" s="19">
        <v>3</v>
      </c>
      <c r="P8503" s="19">
        <v>1983</v>
      </c>
      <c r="Q8503" s="19">
        <v>9682</v>
      </c>
      <c r="R8503">
        <v>98055</v>
      </c>
      <c r="S8503">
        <v>-122.211</v>
      </c>
      <c r="T8503" s="23">
        <v>1290</v>
      </c>
      <c r="U8503" s="23">
        <v>840</v>
      </c>
      <c r="W8503" s="35">
        <f>$D$1*D8503+$E$1*E8503+$F$1*F8503+$G$1*G8503+$H$1*H8503+$I$1*I8503+$J$1*J8503+$K$1*K8503+$M$1*M8503+$AB$3</f>
        <v>433531.2193121165</v>
      </c>
      <c r="X8503" s="35">
        <f t="shared" si="136"/>
        <v>0</v>
      </c>
      <c r="Y8503" s="16">
        <f>(W8503-C8503)/C8503</f>
        <v>0.20425338697810139</v>
      </c>
    </row>
    <row r="8504" spans="1:25" x14ac:dyDescent="0.35">
      <c r="A8504">
        <v>4019300155</v>
      </c>
      <c r="B8504" t="s">
        <v>242</v>
      </c>
      <c r="C8504" s="9">
        <v>911100</v>
      </c>
      <c r="D8504" s="7">
        <v>4</v>
      </c>
      <c r="E8504" s="7">
        <v>3.25</v>
      </c>
      <c r="F8504" s="7">
        <v>3330</v>
      </c>
      <c r="G8504" s="7">
        <v>2</v>
      </c>
      <c r="H8504" s="7">
        <v>0</v>
      </c>
      <c r="I8504" s="7">
        <v>0</v>
      </c>
      <c r="J8504" s="7">
        <v>8</v>
      </c>
      <c r="K8504" s="7">
        <v>2580</v>
      </c>
      <c r="L8504" s="21">
        <v>0</v>
      </c>
      <c r="M8504">
        <v>47.759599999999999</v>
      </c>
      <c r="N8504" s="19">
        <v>33826</v>
      </c>
      <c r="O8504" s="19">
        <v>5</v>
      </c>
      <c r="P8504" s="19">
        <v>1924</v>
      </c>
      <c r="Q8504" s="19">
        <v>28707</v>
      </c>
      <c r="R8504">
        <v>98155</v>
      </c>
      <c r="S8504">
        <v>-122.27500000000001</v>
      </c>
      <c r="T8504" s="23">
        <v>3330</v>
      </c>
      <c r="U8504" s="23">
        <v>0</v>
      </c>
      <c r="W8504" s="35">
        <f>$D$1*D8504+$E$1*E8504+$F$1*F8504+$G$1*G8504+$H$1*H8504+$I$1*I8504+$J$1*J8504+$K$1*K8504+$M$1*M8504+$AB$3</f>
        <v>896338.71147006005</v>
      </c>
      <c r="X8504" s="35">
        <f t="shared" si="136"/>
        <v>0</v>
      </c>
      <c r="Y8504" s="16">
        <f>(W8504-C8504)/C8504</f>
        <v>-1.6201611820809956E-2</v>
      </c>
    </row>
    <row r="8505" spans="1:25" x14ac:dyDescent="0.35">
      <c r="A8505">
        <v>4364700165</v>
      </c>
      <c r="B8505" t="s">
        <v>116</v>
      </c>
      <c r="C8505" s="9">
        <v>249900</v>
      </c>
      <c r="D8505" s="7">
        <v>2</v>
      </c>
      <c r="E8505" s="7">
        <v>1</v>
      </c>
      <c r="F8505" s="7">
        <v>560</v>
      </c>
      <c r="G8505" s="7">
        <v>1</v>
      </c>
      <c r="H8505" s="7">
        <v>0</v>
      </c>
      <c r="I8505" s="7">
        <v>0</v>
      </c>
      <c r="J8505" s="7">
        <v>6</v>
      </c>
      <c r="K8505" s="7">
        <v>990</v>
      </c>
      <c r="L8505" s="21">
        <v>0</v>
      </c>
      <c r="M8505">
        <v>47.527099999999997</v>
      </c>
      <c r="N8505" s="19">
        <v>7560</v>
      </c>
      <c r="O8505" s="19">
        <v>3</v>
      </c>
      <c r="P8505" s="19">
        <v>1944</v>
      </c>
      <c r="Q8505" s="19">
        <v>7560</v>
      </c>
      <c r="R8505">
        <v>98126</v>
      </c>
      <c r="S8505">
        <v>-122.375</v>
      </c>
      <c r="T8505" s="23">
        <v>560</v>
      </c>
      <c r="U8505" s="23">
        <v>0</v>
      </c>
      <c r="W8505" s="35">
        <f>$D$1*D8505+$E$1*E8505+$F$1*F8505+$G$1*G8505+$H$1*H8505+$I$1*I8505+$J$1*J8505+$K$1*K8505+$M$1*M8505+$AB$3</f>
        <v>108412.46832486242</v>
      </c>
      <c r="X8505" s="35">
        <f t="shared" si="136"/>
        <v>0</v>
      </c>
      <c r="Y8505" s="16">
        <f>(W8505-C8505)/C8505</f>
        <v>-0.56617659733948611</v>
      </c>
    </row>
    <row r="8506" spans="1:25" x14ac:dyDescent="0.35">
      <c r="A8506">
        <v>796000085</v>
      </c>
      <c r="B8506" t="s">
        <v>189</v>
      </c>
      <c r="C8506" s="9">
        <v>175000</v>
      </c>
      <c r="D8506" s="7">
        <v>4</v>
      </c>
      <c r="E8506" s="7">
        <v>1</v>
      </c>
      <c r="F8506" s="7">
        <v>1210</v>
      </c>
      <c r="G8506" s="7">
        <v>1</v>
      </c>
      <c r="H8506" s="7">
        <v>0</v>
      </c>
      <c r="I8506" s="7">
        <v>0</v>
      </c>
      <c r="J8506" s="7">
        <v>7</v>
      </c>
      <c r="K8506" s="7">
        <v>1210</v>
      </c>
      <c r="L8506" s="21">
        <v>0</v>
      </c>
      <c r="M8506">
        <v>47.500799999999998</v>
      </c>
      <c r="N8506" s="19">
        <v>6250</v>
      </c>
      <c r="O8506" s="19">
        <v>3</v>
      </c>
      <c r="P8506" s="19">
        <v>1962</v>
      </c>
      <c r="Q8506" s="19">
        <v>8291</v>
      </c>
      <c r="R8506">
        <v>98168</v>
      </c>
      <c r="S8506">
        <v>-122.333</v>
      </c>
      <c r="T8506" s="23">
        <v>1210</v>
      </c>
      <c r="U8506" s="23">
        <v>0</v>
      </c>
      <c r="W8506" s="35">
        <f>$D$1*D8506+$E$1*E8506+$F$1*F8506+$G$1*G8506+$H$1*H8506+$I$1*I8506+$J$1*J8506+$K$1*K8506+$M$1*M8506+$AB$3</f>
        <v>242662.57555221021</v>
      </c>
      <c r="X8506" s="35">
        <f t="shared" si="136"/>
        <v>0</v>
      </c>
      <c r="Y8506" s="16">
        <f>(W8506-C8506)/C8506</f>
        <v>0.38664328886977262</v>
      </c>
    </row>
    <row r="8507" spans="1:25" x14ac:dyDescent="0.35">
      <c r="A8507">
        <v>7987401095</v>
      </c>
      <c r="B8507" t="s">
        <v>142</v>
      </c>
      <c r="C8507" s="9">
        <v>549950</v>
      </c>
      <c r="D8507" s="7">
        <v>3</v>
      </c>
      <c r="E8507" s="7">
        <v>2.5</v>
      </c>
      <c r="F8507" s="7">
        <v>2380</v>
      </c>
      <c r="G8507" s="7">
        <v>3</v>
      </c>
      <c r="H8507" s="7">
        <v>0</v>
      </c>
      <c r="I8507" s="7">
        <v>3</v>
      </c>
      <c r="J8507" s="7">
        <v>9</v>
      </c>
      <c r="K8507" s="7">
        <v>2270</v>
      </c>
      <c r="L8507" s="21">
        <v>0</v>
      </c>
      <c r="M8507">
        <v>47.573399999999999</v>
      </c>
      <c r="N8507" s="19">
        <v>2500</v>
      </c>
      <c r="O8507" s="19">
        <v>3</v>
      </c>
      <c r="P8507" s="19">
        <v>1988</v>
      </c>
      <c r="Q8507" s="19">
        <v>5000</v>
      </c>
      <c r="R8507">
        <v>98126</v>
      </c>
      <c r="S8507">
        <v>-122.375</v>
      </c>
      <c r="T8507" s="23">
        <v>2380</v>
      </c>
      <c r="U8507" s="23">
        <v>0</v>
      </c>
      <c r="W8507" s="35">
        <f>$D$1*D8507+$E$1*E8507+$F$1*F8507+$G$1*G8507+$H$1*H8507+$I$1*I8507+$J$1*J8507+$K$1*K8507+$M$1*M8507+$AB$3</f>
        <v>845745.4027018249</v>
      </c>
      <c r="X8507" s="35">
        <f t="shared" si="136"/>
        <v>0</v>
      </c>
      <c r="Y8507" s="16">
        <f>(W8507-C8507)/C8507</f>
        <v>0.53785871934143992</v>
      </c>
    </row>
    <row r="8508" spans="1:25" x14ac:dyDescent="0.35">
      <c r="A8508">
        <v>1237500540</v>
      </c>
      <c r="B8508" t="s">
        <v>76</v>
      </c>
      <c r="C8508" s="9">
        <v>225000</v>
      </c>
      <c r="D8508" s="7">
        <v>3</v>
      </c>
      <c r="E8508" s="7">
        <v>1.75</v>
      </c>
      <c r="F8508" s="7">
        <v>1370</v>
      </c>
      <c r="G8508" s="7">
        <v>1</v>
      </c>
      <c r="H8508" s="7">
        <v>0</v>
      </c>
      <c r="I8508" s="7">
        <v>0</v>
      </c>
      <c r="J8508" s="7">
        <v>6</v>
      </c>
      <c r="K8508" s="7">
        <v>1580</v>
      </c>
      <c r="L8508" s="21">
        <v>0</v>
      </c>
      <c r="M8508">
        <v>47.677399999999999</v>
      </c>
      <c r="N8508" s="19">
        <v>10866</v>
      </c>
      <c r="O8508" s="19">
        <v>4</v>
      </c>
      <c r="P8508" s="19">
        <v>1945</v>
      </c>
      <c r="Q8508" s="19">
        <v>14250</v>
      </c>
      <c r="R8508">
        <v>98052</v>
      </c>
      <c r="S8508">
        <v>-122.164</v>
      </c>
      <c r="T8508" s="23">
        <v>1370</v>
      </c>
      <c r="U8508" s="23">
        <v>0</v>
      </c>
      <c r="W8508" s="35">
        <f>$D$1*D8508+$E$1*E8508+$F$1*F8508+$G$1*G8508+$H$1*H8508+$I$1*I8508+$J$1*J8508+$K$1*K8508+$M$1*M8508+$AB$3</f>
        <v>343185.42787295207</v>
      </c>
      <c r="X8508" s="35">
        <f t="shared" si="136"/>
        <v>0</v>
      </c>
      <c r="Y8508" s="16">
        <f>(W8508-C8508)/C8508</f>
        <v>0.52526856832423141</v>
      </c>
    </row>
    <row r="8509" spans="1:25" x14ac:dyDescent="0.35">
      <c r="A8509">
        <v>1237500540</v>
      </c>
      <c r="B8509" t="s">
        <v>93</v>
      </c>
      <c r="C8509" s="9">
        <v>270000</v>
      </c>
      <c r="D8509" s="7">
        <v>3</v>
      </c>
      <c r="E8509" s="7">
        <v>1.75</v>
      </c>
      <c r="F8509" s="7">
        <v>1370</v>
      </c>
      <c r="G8509" s="7">
        <v>1</v>
      </c>
      <c r="H8509" s="7">
        <v>0</v>
      </c>
      <c r="I8509" s="7">
        <v>0</v>
      </c>
      <c r="J8509" s="7">
        <v>6</v>
      </c>
      <c r="K8509" s="7">
        <v>1580</v>
      </c>
      <c r="L8509" s="21">
        <v>0</v>
      </c>
      <c r="M8509">
        <v>47.677399999999999</v>
      </c>
      <c r="N8509" s="19">
        <v>10866</v>
      </c>
      <c r="O8509" s="19">
        <v>4</v>
      </c>
      <c r="P8509" s="19">
        <v>1945</v>
      </c>
      <c r="Q8509" s="19">
        <v>14250</v>
      </c>
      <c r="R8509">
        <v>98052</v>
      </c>
      <c r="S8509">
        <v>-122.164</v>
      </c>
      <c r="T8509" s="23">
        <v>1370</v>
      </c>
      <c r="U8509" s="23">
        <v>0</v>
      </c>
      <c r="W8509" s="35">
        <f>$D$1*D8509+$E$1*E8509+$F$1*F8509+$G$1*G8509+$H$1*H8509+$I$1*I8509+$J$1*J8509+$K$1*K8509+$M$1*M8509+$AB$3</f>
        <v>343185.42787295207</v>
      </c>
      <c r="X8509" s="35">
        <f t="shared" si="136"/>
        <v>0</v>
      </c>
      <c r="Y8509" s="16">
        <f>(W8509-C8509)/C8509</f>
        <v>0.27105714027019284</v>
      </c>
    </row>
    <row r="8510" spans="1:25" x14ac:dyDescent="0.35">
      <c r="A8510">
        <v>3649100304</v>
      </c>
      <c r="B8510" t="s">
        <v>70</v>
      </c>
      <c r="C8510" s="9">
        <v>400000</v>
      </c>
      <c r="D8510" s="7">
        <v>3</v>
      </c>
      <c r="E8510" s="7">
        <v>2.25</v>
      </c>
      <c r="F8510" s="7">
        <v>1740</v>
      </c>
      <c r="G8510" s="7">
        <v>2</v>
      </c>
      <c r="H8510" s="7">
        <v>0</v>
      </c>
      <c r="I8510" s="7">
        <v>0</v>
      </c>
      <c r="J8510" s="7">
        <v>8</v>
      </c>
      <c r="K8510" s="7">
        <v>1720</v>
      </c>
      <c r="L8510" s="21">
        <v>0</v>
      </c>
      <c r="M8510">
        <v>47.7376</v>
      </c>
      <c r="N8510" s="19">
        <v>11040</v>
      </c>
      <c r="O8510" s="19">
        <v>3</v>
      </c>
      <c r="P8510" s="19">
        <v>1980</v>
      </c>
      <c r="Q8510" s="19">
        <v>11778</v>
      </c>
      <c r="R8510">
        <v>98028</v>
      </c>
      <c r="S8510">
        <v>-122.242</v>
      </c>
      <c r="T8510" s="23">
        <v>1740</v>
      </c>
      <c r="U8510" s="23">
        <v>0</v>
      </c>
      <c r="W8510" s="35">
        <f>$D$1*D8510+$E$1*E8510+$F$1*F8510+$G$1*G8510+$H$1*H8510+$I$1*I8510+$J$1*J8510+$K$1*K8510+$M$1*M8510+$AB$3</f>
        <v>578484.20246956497</v>
      </c>
      <c r="X8510" s="35">
        <f t="shared" si="136"/>
        <v>0</v>
      </c>
      <c r="Y8510" s="16">
        <f>(W8510-C8510)/C8510</f>
        <v>0.44621050617391245</v>
      </c>
    </row>
    <row r="8511" spans="1:25" x14ac:dyDescent="0.35">
      <c r="A8511">
        <v>7400062</v>
      </c>
      <c r="B8511" t="s">
        <v>253</v>
      </c>
      <c r="C8511" s="9">
        <v>299800</v>
      </c>
      <c r="D8511" s="7">
        <v>2</v>
      </c>
      <c r="E8511" s="7">
        <v>1</v>
      </c>
      <c r="F8511" s="7">
        <v>790</v>
      </c>
      <c r="G8511" s="7">
        <v>1</v>
      </c>
      <c r="H8511" s="7">
        <v>0</v>
      </c>
      <c r="I8511" s="7">
        <v>0</v>
      </c>
      <c r="J8511" s="7">
        <v>6</v>
      </c>
      <c r="K8511" s="7">
        <v>1430</v>
      </c>
      <c r="L8511" s="21">
        <v>0</v>
      </c>
      <c r="M8511">
        <v>47.530299999999997</v>
      </c>
      <c r="N8511" s="19">
        <v>5240</v>
      </c>
      <c r="O8511" s="19">
        <v>4</v>
      </c>
      <c r="P8511" s="19">
        <v>1925</v>
      </c>
      <c r="Q8511" s="19">
        <v>5320</v>
      </c>
      <c r="R8511">
        <v>98118</v>
      </c>
      <c r="S8511">
        <v>-122.288</v>
      </c>
      <c r="T8511" s="23">
        <v>790</v>
      </c>
      <c r="U8511" s="23">
        <v>0</v>
      </c>
      <c r="W8511" s="35">
        <f>$D$1*D8511+$E$1*E8511+$F$1*F8511+$G$1*G8511+$H$1*H8511+$I$1*I8511+$J$1*J8511+$K$1*K8511+$M$1*M8511+$AB$3</f>
        <v>163179.24116865173</v>
      </c>
      <c r="X8511" s="35">
        <f t="shared" si="136"/>
        <v>0</v>
      </c>
      <c r="Y8511" s="16">
        <f>(W8511-C8511)/C8511</f>
        <v>-0.45570633366026775</v>
      </c>
    </row>
    <row r="8512" spans="1:25" x14ac:dyDescent="0.35">
      <c r="A8512">
        <v>6388910730</v>
      </c>
      <c r="B8512" t="s">
        <v>134</v>
      </c>
      <c r="C8512" s="9">
        <v>555000</v>
      </c>
      <c r="D8512" s="7">
        <v>3</v>
      </c>
      <c r="E8512" s="7">
        <v>2.5</v>
      </c>
      <c r="F8512" s="7">
        <v>2480</v>
      </c>
      <c r="G8512" s="7">
        <v>2</v>
      </c>
      <c r="H8512" s="7">
        <v>0</v>
      </c>
      <c r="I8512" s="7">
        <v>0</v>
      </c>
      <c r="J8512" s="7">
        <v>8</v>
      </c>
      <c r="K8512" s="7">
        <v>2540</v>
      </c>
      <c r="L8512" s="21">
        <v>0</v>
      </c>
      <c r="M8512">
        <v>47.53</v>
      </c>
      <c r="N8512" s="19">
        <v>8676</v>
      </c>
      <c r="O8512" s="19">
        <v>4</v>
      </c>
      <c r="P8512" s="19">
        <v>1989</v>
      </c>
      <c r="Q8512" s="19">
        <v>9496</v>
      </c>
      <c r="R8512">
        <v>98056</v>
      </c>
      <c r="S8512">
        <v>-122.172</v>
      </c>
      <c r="T8512" s="23">
        <v>2480</v>
      </c>
      <c r="U8512" s="23">
        <v>0</v>
      </c>
      <c r="W8512" s="35">
        <f>$D$1*D8512+$E$1*E8512+$F$1*F8512+$G$1*G8512+$H$1*H8512+$I$1*I8512+$J$1*J8512+$K$1*K8512+$M$1*M8512+$AB$3</f>
        <v>605191.61497690529</v>
      </c>
      <c r="X8512" s="35">
        <f t="shared" si="136"/>
        <v>0</v>
      </c>
      <c r="Y8512" s="16">
        <f>(W8512-C8512)/C8512</f>
        <v>9.0435342300730248E-2</v>
      </c>
    </row>
    <row r="8513" spans="1:25" x14ac:dyDescent="0.35">
      <c r="A8513">
        <v>7882900120</v>
      </c>
      <c r="B8513" t="s">
        <v>129</v>
      </c>
      <c r="C8513" s="9">
        <v>230000</v>
      </c>
      <c r="D8513" s="7">
        <v>3</v>
      </c>
      <c r="E8513" s="7">
        <v>2.5</v>
      </c>
      <c r="F8513" s="7">
        <v>1920</v>
      </c>
      <c r="G8513" s="7">
        <v>2</v>
      </c>
      <c r="H8513" s="7">
        <v>0</v>
      </c>
      <c r="I8513" s="7">
        <v>0</v>
      </c>
      <c r="J8513" s="7">
        <v>8</v>
      </c>
      <c r="K8513" s="7">
        <v>1930</v>
      </c>
      <c r="L8513" s="21">
        <v>0</v>
      </c>
      <c r="M8513">
        <v>47.4818</v>
      </c>
      <c r="N8513" s="19">
        <v>9180</v>
      </c>
      <c r="O8513" s="19">
        <v>3</v>
      </c>
      <c r="P8513" s="19">
        <v>1988</v>
      </c>
      <c r="Q8513" s="19">
        <v>7252</v>
      </c>
      <c r="R8513">
        <v>98055</v>
      </c>
      <c r="S8513">
        <v>-122.23099999999999</v>
      </c>
      <c r="T8513" s="23">
        <v>1920</v>
      </c>
      <c r="U8513" s="23">
        <v>0</v>
      </c>
      <c r="W8513" s="35">
        <f>$D$1*D8513+$E$1*E8513+$F$1*F8513+$G$1*G8513+$H$1*H8513+$I$1*I8513+$J$1*J8513+$K$1*K8513+$M$1*M8513+$AB$3</f>
        <v>448802.35026998073</v>
      </c>
      <c r="X8513" s="35">
        <f t="shared" si="136"/>
        <v>0</v>
      </c>
      <c r="Y8513" s="16">
        <f>(W8513-C8513)/C8513</f>
        <v>0.95131456639122058</v>
      </c>
    </row>
    <row r="8514" spans="1:25" x14ac:dyDescent="0.35">
      <c r="A8514">
        <v>1865000040</v>
      </c>
      <c r="B8514" t="s">
        <v>74</v>
      </c>
      <c r="C8514" s="9">
        <v>360000</v>
      </c>
      <c r="D8514" s="7">
        <v>4</v>
      </c>
      <c r="E8514" s="7">
        <v>2.5</v>
      </c>
      <c r="F8514" s="7">
        <v>2750</v>
      </c>
      <c r="G8514" s="7">
        <v>2</v>
      </c>
      <c r="H8514" s="7">
        <v>0</v>
      </c>
      <c r="I8514" s="7">
        <v>0</v>
      </c>
      <c r="J8514" s="7">
        <v>9</v>
      </c>
      <c r="K8514" s="7">
        <v>2810</v>
      </c>
      <c r="L8514" s="21">
        <v>0</v>
      </c>
      <c r="M8514">
        <v>47.330399999999997</v>
      </c>
      <c r="N8514" s="19">
        <v>6259</v>
      </c>
      <c r="O8514" s="19">
        <v>3</v>
      </c>
      <c r="P8514" s="19">
        <v>2002</v>
      </c>
      <c r="Q8514" s="19">
        <v>6824</v>
      </c>
      <c r="R8514">
        <v>98092</v>
      </c>
      <c r="S8514">
        <v>-122.179</v>
      </c>
      <c r="T8514" s="23">
        <v>2750</v>
      </c>
      <c r="U8514" s="23">
        <v>0</v>
      </c>
      <c r="W8514" s="35">
        <f>$D$1*D8514+$E$1*E8514+$F$1*F8514+$G$1*G8514+$H$1*H8514+$I$1*I8514+$J$1*J8514+$K$1*K8514+$M$1*M8514+$AB$3</f>
        <v>577158.96424442157</v>
      </c>
      <c r="X8514" s="35">
        <f t="shared" si="136"/>
        <v>0</v>
      </c>
      <c r="Y8514" s="16">
        <f>(W8514-C8514)/C8514</f>
        <v>0.60321934512339326</v>
      </c>
    </row>
    <row r="8515" spans="1:25" x14ac:dyDescent="0.35">
      <c r="A8515">
        <v>6821100246</v>
      </c>
      <c r="B8515" t="s">
        <v>177</v>
      </c>
      <c r="C8515" s="9">
        <v>415000</v>
      </c>
      <c r="D8515" s="7">
        <v>2</v>
      </c>
      <c r="E8515" s="7">
        <v>1</v>
      </c>
      <c r="F8515" s="7">
        <v>880</v>
      </c>
      <c r="G8515" s="7">
        <v>1</v>
      </c>
      <c r="H8515" s="7">
        <v>0</v>
      </c>
      <c r="I8515" s="7">
        <v>0</v>
      </c>
      <c r="J8515" s="7">
        <v>7</v>
      </c>
      <c r="K8515" s="7">
        <v>1880</v>
      </c>
      <c r="L8515" s="21">
        <v>1970</v>
      </c>
      <c r="M8515">
        <v>47.657499999999999</v>
      </c>
      <c r="N8515" s="19">
        <v>3200</v>
      </c>
      <c r="O8515" s="19">
        <v>3</v>
      </c>
      <c r="P8515" s="19">
        <v>1910</v>
      </c>
      <c r="Q8515" s="19">
        <v>6000</v>
      </c>
      <c r="R8515">
        <v>98199</v>
      </c>
      <c r="S8515">
        <v>-122.402</v>
      </c>
      <c r="T8515" s="23">
        <v>880</v>
      </c>
      <c r="U8515" s="23">
        <v>0</v>
      </c>
      <c r="W8515" s="35">
        <f>$D$1*D8515+$E$1*E8515+$F$1*F8515+$G$1*G8515+$H$1*H8515+$I$1*I8515+$J$1*J8515+$K$1*K8515+$M$1*M8515+$AB$3</f>
        <v>342807.88252720609</v>
      </c>
      <c r="X8515" s="35">
        <f t="shared" si="136"/>
        <v>0</v>
      </c>
      <c r="Y8515" s="16">
        <f>(W8515-C8515)/C8515</f>
        <v>-0.17395690957299736</v>
      </c>
    </row>
    <row r="8516" spans="1:25" x14ac:dyDescent="0.35">
      <c r="A8516">
        <v>8731981500</v>
      </c>
      <c r="B8516" t="s">
        <v>162</v>
      </c>
      <c r="C8516" s="9">
        <v>355000</v>
      </c>
      <c r="D8516" s="7">
        <v>4</v>
      </c>
      <c r="E8516" s="7">
        <v>1.75</v>
      </c>
      <c r="F8516" s="7">
        <v>2160</v>
      </c>
      <c r="G8516" s="7">
        <v>1</v>
      </c>
      <c r="H8516" s="7">
        <v>0</v>
      </c>
      <c r="I8516" s="7">
        <v>0</v>
      </c>
      <c r="J8516" s="7">
        <v>9</v>
      </c>
      <c r="K8516" s="7">
        <v>2350</v>
      </c>
      <c r="L8516" s="21">
        <v>0</v>
      </c>
      <c r="M8516">
        <v>47.316499999999998</v>
      </c>
      <c r="N8516" s="19">
        <v>8000</v>
      </c>
      <c r="O8516" s="19">
        <v>4</v>
      </c>
      <c r="P8516" s="19">
        <v>1976</v>
      </c>
      <c r="Q8516" s="19">
        <v>8200</v>
      </c>
      <c r="R8516">
        <v>98023</v>
      </c>
      <c r="S8516">
        <v>-122.38200000000001</v>
      </c>
      <c r="T8516" s="23">
        <v>1660</v>
      </c>
      <c r="U8516" s="23">
        <v>500</v>
      </c>
      <c r="W8516" s="35">
        <f>$D$1*D8516+$E$1*E8516+$F$1*F8516+$G$1*G8516+$H$1*H8516+$I$1*I8516+$J$1*J8516+$K$1*K8516+$M$1*M8516+$AB$3</f>
        <v>473860.4692475684</v>
      </c>
      <c r="X8516" s="35">
        <f t="shared" ref="X8516:X8579" si="137">IF(W8516&lt;0, 1,0)</f>
        <v>0</v>
      </c>
      <c r="Y8516" s="16">
        <f>(W8516-C8516)/C8516</f>
        <v>0.33481822323258703</v>
      </c>
    </row>
    <row r="8517" spans="1:25" x14ac:dyDescent="0.35">
      <c r="A8517">
        <v>6979910120</v>
      </c>
      <c r="B8517" t="s">
        <v>91</v>
      </c>
      <c r="C8517" s="9">
        <v>635000</v>
      </c>
      <c r="D8517" s="7">
        <v>4</v>
      </c>
      <c r="E8517" s="7">
        <v>2.5</v>
      </c>
      <c r="F8517" s="7">
        <v>2570</v>
      </c>
      <c r="G8517" s="7">
        <v>2</v>
      </c>
      <c r="H8517" s="7">
        <v>0</v>
      </c>
      <c r="I8517" s="7">
        <v>0</v>
      </c>
      <c r="J8517" s="7">
        <v>8</v>
      </c>
      <c r="K8517" s="7">
        <v>2500</v>
      </c>
      <c r="L8517" s="21">
        <v>0</v>
      </c>
      <c r="M8517">
        <v>47.634300000000003</v>
      </c>
      <c r="N8517" s="19">
        <v>27972</v>
      </c>
      <c r="O8517" s="19">
        <v>3</v>
      </c>
      <c r="P8517" s="19">
        <v>1997</v>
      </c>
      <c r="Q8517" s="19">
        <v>29761</v>
      </c>
      <c r="R8517">
        <v>98053</v>
      </c>
      <c r="S8517">
        <v>-121.96899999999999</v>
      </c>
      <c r="T8517" s="23">
        <v>2570</v>
      </c>
      <c r="U8517" s="23">
        <v>0</v>
      </c>
      <c r="W8517" s="35">
        <f>$D$1*D8517+$E$1*E8517+$F$1*F8517+$G$1*G8517+$H$1*H8517+$I$1*I8517+$J$1*J8517+$K$1*K8517+$M$1*M8517+$AB$3</f>
        <v>660110.43708536029</v>
      </c>
      <c r="X8517" s="35">
        <f t="shared" si="137"/>
        <v>0</v>
      </c>
      <c r="Y8517" s="16">
        <f>(W8517-C8517)/C8517</f>
        <v>3.95439954100162E-2</v>
      </c>
    </row>
    <row r="8518" spans="1:25" x14ac:dyDescent="0.35">
      <c r="A8518">
        <v>2123700100</v>
      </c>
      <c r="B8518" t="s">
        <v>92</v>
      </c>
      <c r="C8518" s="9">
        <v>353000</v>
      </c>
      <c r="D8518" s="7">
        <v>5</v>
      </c>
      <c r="E8518" s="7">
        <v>2.75</v>
      </c>
      <c r="F8518" s="7">
        <v>2130</v>
      </c>
      <c r="G8518" s="7">
        <v>1</v>
      </c>
      <c r="H8518" s="7">
        <v>0</v>
      </c>
      <c r="I8518" s="7">
        <v>0</v>
      </c>
      <c r="J8518" s="7">
        <v>7</v>
      </c>
      <c r="K8518" s="7">
        <v>1340</v>
      </c>
      <c r="L8518" s="21">
        <v>0</v>
      </c>
      <c r="M8518">
        <v>47.527099999999997</v>
      </c>
      <c r="N8518" s="19">
        <v>5000</v>
      </c>
      <c r="O8518" s="19">
        <v>5</v>
      </c>
      <c r="P8518" s="19">
        <v>1978</v>
      </c>
      <c r="Q8518" s="19">
        <v>6837</v>
      </c>
      <c r="R8518">
        <v>98118</v>
      </c>
      <c r="S8518">
        <v>-122.274</v>
      </c>
      <c r="T8518" s="23">
        <v>1100</v>
      </c>
      <c r="U8518" s="23">
        <v>1030</v>
      </c>
      <c r="W8518" s="35">
        <f>$D$1*D8518+$E$1*E8518+$F$1*F8518+$G$1*G8518+$H$1*H8518+$I$1*I8518+$J$1*J8518+$K$1*K8518+$M$1*M8518+$AB$3</f>
        <v>404086.92813189328</v>
      </c>
      <c r="X8518" s="35">
        <f t="shared" si="137"/>
        <v>0</v>
      </c>
      <c r="Y8518" s="16">
        <f>(W8518-C8518)/C8518</f>
        <v>0.1447221760110291</v>
      </c>
    </row>
    <row r="8519" spans="1:25" x14ac:dyDescent="0.35">
      <c r="A8519">
        <v>3425059141</v>
      </c>
      <c r="B8519" t="s">
        <v>32</v>
      </c>
      <c r="C8519" s="9">
        <v>999000</v>
      </c>
      <c r="D8519" s="7">
        <v>7</v>
      </c>
      <c r="E8519" s="7">
        <v>4</v>
      </c>
      <c r="F8519" s="7">
        <v>3150</v>
      </c>
      <c r="G8519" s="7">
        <v>1</v>
      </c>
      <c r="H8519" s="7">
        <v>0</v>
      </c>
      <c r="I8519" s="7">
        <v>0</v>
      </c>
      <c r="J8519" s="7">
        <v>9</v>
      </c>
      <c r="K8519" s="7">
        <v>2390</v>
      </c>
      <c r="L8519" s="21">
        <v>2005</v>
      </c>
      <c r="M8519">
        <v>47.602899999999998</v>
      </c>
      <c r="N8519" s="19">
        <v>34830</v>
      </c>
      <c r="O8519" s="19">
        <v>3</v>
      </c>
      <c r="P8519" s="19">
        <v>1957</v>
      </c>
      <c r="Q8519" s="19">
        <v>12054</v>
      </c>
      <c r="R8519">
        <v>98007</v>
      </c>
      <c r="S8519">
        <v>-122.14700000000001</v>
      </c>
      <c r="T8519" s="23">
        <v>3150</v>
      </c>
      <c r="U8519" s="23">
        <v>0</v>
      </c>
      <c r="W8519" s="35">
        <f>$D$1*D8519+$E$1*E8519+$F$1*F8519+$G$1*G8519+$H$1*H8519+$I$1*I8519+$J$1*J8519+$K$1*K8519+$M$1*M8519+$AB$3</f>
        <v>748450.64959092066</v>
      </c>
      <c r="X8519" s="35">
        <f t="shared" si="137"/>
        <v>0</v>
      </c>
      <c r="Y8519" s="16">
        <f>(W8519-C8519)/C8519</f>
        <v>-0.250800150559639</v>
      </c>
    </row>
    <row r="8520" spans="1:25" x14ac:dyDescent="0.35">
      <c r="A8520">
        <v>3876600120</v>
      </c>
      <c r="B8520" t="s">
        <v>171</v>
      </c>
      <c r="C8520" s="9">
        <v>265000</v>
      </c>
      <c r="D8520" s="7">
        <v>3</v>
      </c>
      <c r="E8520" s="7">
        <v>1.5</v>
      </c>
      <c r="F8520" s="7">
        <v>1780</v>
      </c>
      <c r="G8520" s="7">
        <v>1</v>
      </c>
      <c r="H8520" s="7">
        <v>0</v>
      </c>
      <c r="I8520" s="7">
        <v>0</v>
      </c>
      <c r="J8520" s="7">
        <v>7</v>
      </c>
      <c r="K8520" s="7">
        <v>1320</v>
      </c>
      <c r="L8520" s="21">
        <v>0</v>
      </c>
      <c r="M8520">
        <v>47.337499999999999</v>
      </c>
      <c r="N8520" s="19">
        <v>10196</v>
      </c>
      <c r="O8520" s="19">
        <v>4</v>
      </c>
      <c r="P8520" s="19">
        <v>1967</v>
      </c>
      <c r="Q8520" s="19">
        <v>7875</v>
      </c>
      <c r="R8520">
        <v>98001</v>
      </c>
      <c r="S8520">
        <v>-122.291</v>
      </c>
      <c r="T8520" s="23">
        <v>1270</v>
      </c>
      <c r="U8520" s="23">
        <v>510</v>
      </c>
      <c r="W8520" s="35">
        <f>$D$1*D8520+$E$1*E8520+$F$1*F8520+$G$1*G8520+$H$1*H8520+$I$1*I8520+$J$1*J8520+$K$1*K8520+$M$1*M8520+$AB$3</f>
        <v>285480.47012487426</v>
      </c>
      <c r="X8520" s="35">
        <f t="shared" si="137"/>
        <v>0</v>
      </c>
      <c r="Y8520" s="16">
        <f>(W8520-C8520)/C8520</f>
        <v>7.7284792924053825E-2</v>
      </c>
    </row>
    <row r="8521" spans="1:25" x14ac:dyDescent="0.35">
      <c r="A8521">
        <v>4038000040</v>
      </c>
      <c r="B8521" t="s">
        <v>225</v>
      </c>
      <c r="C8521" s="9">
        <v>250000</v>
      </c>
      <c r="D8521" s="7">
        <v>4</v>
      </c>
      <c r="E8521" s="7">
        <v>1.75</v>
      </c>
      <c r="F8521" s="7">
        <v>1910</v>
      </c>
      <c r="G8521" s="7">
        <v>1</v>
      </c>
      <c r="H8521" s="7">
        <v>0</v>
      </c>
      <c r="I8521" s="7">
        <v>0</v>
      </c>
      <c r="J8521" s="7">
        <v>7</v>
      </c>
      <c r="K8521" s="7">
        <v>1500</v>
      </c>
      <c r="L8521" s="21">
        <v>0</v>
      </c>
      <c r="M8521">
        <v>47.613100000000003</v>
      </c>
      <c r="N8521" s="19">
        <v>8250</v>
      </c>
      <c r="O8521" s="19">
        <v>4</v>
      </c>
      <c r="P8521" s="19">
        <v>1959</v>
      </c>
      <c r="Q8521" s="19">
        <v>8250</v>
      </c>
      <c r="R8521">
        <v>98008</v>
      </c>
      <c r="S8521">
        <v>-122.123</v>
      </c>
      <c r="T8521" s="23">
        <v>1910</v>
      </c>
      <c r="U8521" s="23">
        <v>0</v>
      </c>
      <c r="W8521" s="35">
        <f>$D$1*D8521+$E$1*E8521+$F$1*F8521+$G$1*G8521+$H$1*H8521+$I$1*I8521+$J$1*J8521+$K$1*K8521+$M$1*M8521+$AB$3</f>
        <v>458993.02770772576</v>
      </c>
      <c r="X8521" s="35">
        <f t="shared" si="137"/>
        <v>0</v>
      </c>
      <c r="Y8521" s="16">
        <f>(W8521-C8521)/C8521</f>
        <v>0.83597211083090306</v>
      </c>
    </row>
    <row r="8522" spans="1:25" x14ac:dyDescent="0.35">
      <c r="A8522">
        <v>6668900155</v>
      </c>
      <c r="B8522" t="s">
        <v>136</v>
      </c>
      <c r="C8522" s="9">
        <v>225000</v>
      </c>
      <c r="D8522" s="7">
        <v>2</v>
      </c>
      <c r="E8522" s="7">
        <v>1</v>
      </c>
      <c r="F8522" s="7">
        <v>1170</v>
      </c>
      <c r="G8522" s="7">
        <v>1</v>
      </c>
      <c r="H8522" s="7">
        <v>0</v>
      </c>
      <c r="I8522" s="7">
        <v>0</v>
      </c>
      <c r="J8522" s="7">
        <v>7</v>
      </c>
      <c r="K8522" s="7">
        <v>1170</v>
      </c>
      <c r="L8522" s="21">
        <v>0</v>
      </c>
      <c r="M8522">
        <v>47.749699999999997</v>
      </c>
      <c r="N8522" s="19">
        <v>7142</v>
      </c>
      <c r="O8522" s="19">
        <v>3</v>
      </c>
      <c r="P8522" s="19">
        <v>1951</v>
      </c>
      <c r="Q8522" s="19">
        <v>7615</v>
      </c>
      <c r="R8522">
        <v>98155</v>
      </c>
      <c r="S8522">
        <v>-122.313</v>
      </c>
      <c r="T8522" s="23">
        <v>1170</v>
      </c>
      <c r="U8522" s="23">
        <v>0</v>
      </c>
      <c r="W8522" s="35">
        <f>$D$1*D8522+$E$1*E8522+$F$1*F8522+$G$1*G8522+$H$1*H8522+$I$1*I8522+$J$1*J8522+$K$1*K8522+$M$1*M8522+$AB$3</f>
        <v>460296.81986166909</v>
      </c>
      <c r="X8522" s="35">
        <f t="shared" si="137"/>
        <v>0</v>
      </c>
      <c r="Y8522" s="16">
        <f>(W8522-C8522)/C8522</f>
        <v>1.0457636438296405</v>
      </c>
    </row>
    <row r="8523" spans="1:25" x14ac:dyDescent="0.35">
      <c r="A8523">
        <v>8132700150</v>
      </c>
      <c r="B8523" t="s">
        <v>362</v>
      </c>
      <c r="C8523" s="9">
        <v>553000</v>
      </c>
      <c r="D8523" s="7">
        <v>2</v>
      </c>
      <c r="E8523" s="7">
        <v>1</v>
      </c>
      <c r="F8523" s="7">
        <v>900</v>
      </c>
      <c r="G8523" s="7">
        <v>1</v>
      </c>
      <c r="H8523" s="7">
        <v>0</v>
      </c>
      <c r="I8523" s="7">
        <v>0</v>
      </c>
      <c r="J8523" s="7">
        <v>7</v>
      </c>
      <c r="K8523" s="7">
        <v>1280</v>
      </c>
      <c r="L8523" s="21">
        <v>0</v>
      </c>
      <c r="M8523">
        <v>47.688299999999998</v>
      </c>
      <c r="N8523" s="19">
        <v>5000</v>
      </c>
      <c r="O8523" s="19">
        <v>3</v>
      </c>
      <c r="P8523" s="19">
        <v>1944</v>
      </c>
      <c r="Q8523" s="19">
        <v>5000</v>
      </c>
      <c r="R8523">
        <v>98117</v>
      </c>
      <c r="S8523">
        <v>-122.395</v>
      </c>
      <c r="T8523" s="23">
        <v>900</v>
      </c>
      <c r="U8523" s="23">
        <v>0</v>
      </c>
      <c r="W8523" s="35">
        <f>$D$1*D8523+$E$1*E8523+$F$1*F8523+$G$1*G8523+$H$1*H8523+$I$1*I8523+$J$1*J8523+$K$1*K8523+$M$1*M8523+$AB$3</f>
        <v>362907.70211494714</v>
      </c>
      <c r="X8523" s="35">
        <f t="shared" si="137"/>
        <v>0</v>
      </c>
      <c r="Y8523" s="16">
        <f>(W8523-C8523)/C8523</f>
        <v>-0.34374737411401962</v>
      </c>
    </row>
    <row r="8524" spans="1:25" x14ac:dyDescent="0.35">
      <c r="A8524">
        <v>4038800580</v>
      </c>
      <c r="B8524" t="s">
        <v>178</v>
      </c>
      <c r="C8524" s="9">
        <v>565000</v>
      </c>
      <c r="D8524" s="7">
        <v>5</v>
      </c>
      <c r="E8524" s="7">
        <v>2.5</v>
      </c>
      <c r="F8524" s="7">
        <v>2650</v>
      </c>
      <c r="G8524" s="7">
        <v>1</v>
      </c>
      <c r="H8524" s="7">
        <v>0</v>
      </c>
      <c r="I8524" s="7">
        <v>0</v>
      </c>
      <c r="J8524" s="7">
        <v>7</v>
      </c>
      <c r="K8524" s="7">
        <v>1960</v>
      </c>
      <c r="L8524" s="21">
        <v>0</v>
      </c>
      <c r="M8524">
        <v>47.614100000000001</v>
      </c>
      <c r="N8524" s="19">
        <v>11455</v>
      </c>
      <c r="O8524" s="19">
        <v>3</v>
      </c>
      <c r="P8524" s="19">
        <v>1961</v>
      </c>
      <c r="Q8524" s="19">
        <v>9880</v>
      </c>
      <c r="R8524">
        <v>98008</v>
      </c>
      <c r="S8524">
        <v>-122.116</v>
      </c>
      <c r="T8524" s="23">
        <v>1400</v>
      </c>
      <c r="U8524" s="23">
        <v>1250</v>
      </c>
      <c r="W8524" s="35">
        <f>$D$1*D8524+$E$1*E8524+$F$1*F8524+$G$1*G8524+$H$1*H8524+$I$1*I8524+$J$1*J8524+$K$1*K8524+$M$1*M8524+$AB$3</f>
        <v>580455.17136413231</v>
      </c>
      <c r="X8524" s="35">
        <f t="shared" si="137"/>
        <v>0</v>
      </c>
      <c r="Y8524" s="16">
        <f>(W8524-C8524)/C8524</f>
        <v>2.7354285600234184E-2</v>
      </c>
    </row>
    <row r="8525" spans="1:25" x14ac:dyDescent="0.35">
      <c r="A8525">
        <v>3331001910</v>
      </c>
      <c r="B8525" t="s">
        <v>162</v>
      </c>
      <c r="C8525" s="9">
        <v>312000</v>
      </c>
      <c r="D8525" s="7">
        <v>2</v>
      </c>
      <c r="E8525" s="7">
        <v>1</v>
      </c>
      <c r="F8525" s="7">
        <v>1170</v>
      </c>
      <c r="G8525" s="7">
        <v>1</v>
      </c>
      <c r="H8525" s="7">
        <v>0</v>
      </c>
      <c r="I8525" s="7">
        <v>0</v>
      </c>
      <c r="J8525" s="7">
        <v>6</v>
      </c>
      <c r="K8525" s="7">
        <v>1660</v>
      </c>
      <c r="L8525" s="21">
        <v>0</v>
      </c>
      <c r="M8525">
        <v>47.5503</v>
      </c>
      <c r="N8525" s="19">
        <v>5150</v>
      </c>
      <c r="O8525" s="19">
        <v>3</v>
      </c>
      <c r="P8525" s="19">
        <v>1907</v>
      </c>
      <c r="Q8525" s="19">
        <v>5150</v>
      </c>
      <c r="R8525">
        <v>98118</v>
      </c>
      <c r="S8525">
        <v>-122.283</v>
      </c>
      <c r="T8525" s="23">
        <v>980</v>
      </c>
      <c r="U8525" s="23">
        <v>190</v>
      </c>
      <c r="W8525" s="35">
        <f>$D$1*D8525+$E$1*E8525+$F$1*F8525+$G$1*G8525+$H$1*H8525+$I$1*I8525+$J$1*J8525+$K$1*K8525+$M$1*M8525+$AB$3</f>
        <v>259706.14706297964</v>
      </c>
      <c r="X8525" s="35">
        <f t="shared" si="137"/>
        <v>0</v>
      </c>
      <c r="Y8525" s="16">
        <f>(W8525-C8525)/C8525</f>
        <v>-0.16760850300327038</v>
      </c>
    </row>
    <row r="8526" spans="1:25" x14ac:dyDescent="0.35">
      <c r="A8526">
        <v>2726079103</v>
      </c>
      <c r="B8526" t="s">
        <v>218</v>
      </c>
      <c r="C8526" s="9">
        <v>475000</v>
      </c>
      <c r="D8526" s="7">
        <v>3</v>
      </c>
      <c r="E8526" s="7">
        <v>2.5</v>
      </c>
      <c r="F8526" s="7">
        <v>2630</v>
      </c>
      <c r="G8526" s="7">
        <v>2</v>
      </c>
      <c r="H8526" s="7">
        <v>0</v>
      </c>
      <c r="I8526" s="7">
        <v>0</v>
      </c>
      <c r="J8526" s="7">
        <v>9</v>
      </c>
      <c r="K8526" s="7">
        <v>2630</v>
      </c>
      <c r="L8526" s="21">
        <v>0</v>
      </c>
      <c r="M8526">
        <v>47.703499999999998</v>
      </c>
      <c r="N8526" s="19">
        <v>185130</v>
      </c>
      <c r="O8526" s="19">
        <v>3</v>
      </c>
      <c r="P8526" s="19">
        <v>1991</v>
      </c>
      <c r="Q8526" s="19">
        <v>210394</v>
      </c>
      <c r="R8526">
        <v>98014</v>
      </c>
      <c r="S8526">
        <v>-121.89400000000001</v>
      </c>
      <c r="T8526" s="23">
        <v>2630</v>
      </c>
      <c r="U8526" s="23">
        <v>0</v>
      </c>
      <c r="W8526" s="35">
        <f>$D$1*D8526+$E$1*E8526+$F$1*F8526+$G$1*G8526+$H$1*H8526+$I$1*I8526+$J$1*J8526+$K$1*K8526+$M$1*M8526+$AB$3</f>
        <v>825350.68966075033</v>
      </c>
      <c r="X8526" s="35">
        <f t="shared" si="137"/>
        <v>0</v>
      </c>
      <c r="Y8526" s="16">
        <f>(W8526-C8526)/C8526</f>
        <v>0.73758039928579022</v>
      </c>
    </row>
    <row r="8527" spans="1:25" x14ac:dyDescent="0.35">
      <c r="A8527">
        <v>7212651210</v>
      </c>
      <c r="B8527" t="s">
        <v>219</v>
      </c>
      <c r="C8527" s="9">
        <v>320000</v>
      </c>
      <c r="D8527" s="7">
        <v>4</v>
      </c>
      <c r="E8527" s="7">
        <v>2.75</v>
      </c>
      <c r="F8527" s="7">
        <v>2150</v>
      </c>
      <c r="G8527" s="7">
        <v>1</v>
      </c>
      <c r="H8527" s="7">
        <v>0</v>
      </c>
      <c r="I8527" s="7">
        <v>0</v>
      </c>
      <c r="J8527" s="7">
        <v>8</v>
      </c>
      <c r="K8527" s="7">
        <v>2260</v>
      </c>
      <c r="L8527" s="21">
        <v>0</v>
      </c>
      <c r="M8527">
        <v>47.265999999999998</v>
      </c>
      <c r="N8527" s="19">
        <v>9163</v>
      </c>
      <c r="O8527" s="19">
        <v>3</v>
      </c>
      <c r="P8527" s="19">
        <v>1992</v>
      </c>
      <c r="Q8527" s="19">
        <v>7750</v>
      </c>
      <c r="R8527">
        <v>98003</v>
      </c>
      <c r="S8527">
        <v>-122.307</v>
      </c>
      <c r="T8527" s="23">
        <v>1340</v>
      </c>
      <c r="U8527" s="23">
        <v>810</v>
      </c>
      <c r="W8527" s="35">
        <f>$D$1*D8527+$E$1*E8527+$F$1*F8527+$G$1*G8527+$H$1*H8527+$I$1*I8527+$J$1*J8527+$K$1*K8527+$M$1*M8527+$AB$3</f>
        <v>351078.10190560669</v>
      </c>
      <c r="X8527" s="35">
        <f t="shared" si="137"/>
        <v>0</v>
      </c>
      <c r="Y8527" s="16">
        <f>(W8527-C8527)/C8527</f>
        <v>9.7119068455020899E-2</v>
      </c>
    </row>
    <row r="8528" spans="1:25" x14ac:dyDescent="0.35">
      <c r="A8528">
        <v>2026059119</v>
      </c>
      <c r="B8528" t="s">
        <v>81</v>
      </c>
      <c r="C8528" s="9">
        <v>453000</v>
      </c>
      <c r="D8528" s="7">
        <v>3</v>
      </c>
      <c r="E8528" s="7">
        <v>2</v>
      </c>
      <c r="F8528" s="7">
        <v>1430</v>
      </c>
      <c r="G8528" s="7">
        <v>1</v>
      </c>
      <c r="H8528" s="7">
        <v>0</v>
      </c>
      <c r="I8528" s="7">
        <v>0</v>
      </c>
      <c r="J8528" s="7">
        <v>7</v>
      </c>
      <c r="K8528" s="7">
        <v>1890</v>
      </c>
      <c r="L8528" s="21">
        <v>0</v>
      </c>
      <c r="M8528">
        <v>47.720599999999997</v>
      </c>
      <c r="N8528" s="19">
        <v>9583</v>
      </c>
      <c r="O8528" s="19">
        <v>4</v>
      </c>
      <c r="P8528" s="19">
        <v>1964</v>
      </c>
      <c r="Q8528" s="19">
        <v>11100</v>
      </c>
      <c r="R8528">
        <v>98034</v>
      </c>
      <c r="S8528">
        <v>-122.197</v>
      </c>
      <c r="T8528" s="23">
        <v>1430</v>
      </c>
      <c r="U8528" s="23">
        <v>0</v>
      </c>
      <c r="W8528" s="35">
        <f>$D$1*D8528+$E$1*E8528+$F$1*F8528+$G$1*G8528+$H$1*H8528+$I$1*I8528+$J$1*J8528+$K$1*K8528+$M$1*M8528+$AB$3</f>
        <v>457370.79384702072</v>
      </c>
      <c r="X8528" s="35">
        <f t="shared" si="137"/>
        <v>0</v>
      </c>
      <c r="Y8528" s="16">
        <f>(W8528-C8528)/C8528</f>
        <v>9.6485515386770769E-3</v>
      </c>
    </row>
    <row r="8529" spans="1:25" x14ac:dyDescent="0.35">
      <c r="A8529">
        <v>3330501120</v>
      </c>
      <c r="B8529" t="s">
        <v>61</v>
      </c>
      <c r="C8529" s="9">
        <v>320000</v>
      </c>
      <c r="D8529" s="7">
        <v>3</v>
      </c>
      <c r="E8529" s="7">
        <v>1</v>
      </c>
      <c r="F8529" s="7">
        <v>960</v>
      </c>
      <c r="G8529" s="7">
        <v>1</v>
      </c>
      <c r="H8529" s="7">
        <v>0</v>
      </c>
      <c r="I8529" s="7">
        <v>0</v>
      </c>
      <c r="J8529" s="7">
        <v>6</v>
      </c>
      <c r="K8529" s="7">
        <v>1250</v>
      </c>
      <c r="L8529" s="21">
        <v>0</v>
      </c>
      <c r="M8529">
        <v>47.5518</v>
      </c>
      <c r="N8529" s="19">
        <v>6180</v>
      </c>
      <c r="O8529" s="19">
        <v>4</v>
      </c>
      <c r="P8529" s="19">
        <v>1910</v>
      </c>
      <c r="Q8529" s="19">
        <v>4120</v>
      </c>
      <c r="R8529">
        <v>98118</v>
      </c>
      <c r="S8529">
        <v>-122.279</v>
      </c>
      <c r="T8529" s="23">
        <v>960</v>
      </c>
      <c r="U8529" s="23">
        <v>0</v>
      </c>
      <c r="W8529" s="35">
        <f>$D$1*D8529+$E$1*E8529+$F$1*F8529+$G$1*G8529+$H$1*H8529+$I$1*I8529+$J$1*J8529+$K$1*K8529+$M$1*M8529+$AB$3</f>
        <v>180366.31435354054</v>
      </c>
      <c r="X8529" s="35">
        <f t="shared" si="137"/>
        <v>0</v>
      </c>
      <c r="Y8529" s="16">
        <f>(W8529-C8529)/C8529</f>
        <v>-0.43635526764518584</v>
      </c>
    </row>
    <row r="8530" spans="1:25" x14ac:dyDescent="0.35">
      <c r="A8530">
        <v>1250202324</v>
      </c>
      <c r="B8530" t="s">
        <v>283</v>
      </c>
      <c r="C8530" s="9">
        <v>610000</v>
      </c>
      <c r="D8530" s="7">
        <v>4</v>
      </c>
      <c r="E8530" s="7">
        <v>2.75</v>
      </c>
      <c r="F8530" s="7">
        <v>2640</v>
      </c>
      <c r="G8530" s="7">
        <v>1</v>
      </c>
      <c r="H8530" s="7">
        <v>0</v>
      </c>
      <c r="I8530" s="7">
        <v>2</v>
      </c>
      <c r="J8530" s="7">
        <v>8</v>
      </c>
      <c r="K8530" s="7">
        <v>2610</v>
      </c>
      <c r="L8530" s="21">
        <v>0</v>
      </c>
      <c r="M8530">
        <v>47.588200000000001</v>
      </c>
      <c r="N8530" s="19">
        <v>8400</v>
      </c>
      <c r="O8530" s="19">
        <v>3</v>
      </c>
      <c r="P8530" s="19">
        <v>1947</v>
      </c>
      <c r="Q8530" s="19">
        <v>6000</v>
      </c>
      <c r="R8530">
        <v>98144</v>
      </c>
      <c r="S8530">
        <v>-122.29</v>
      </c>
      <c r="T8530" s="23">
        <v>1440</v>
      </c>
      <c r="U8530" s="23">
        <v>1200</v>
      </c>
      <c r="W8530" s="35">
        <f>$D$1*D8530+$E$1*E8530+$F$1*F8530+$G$1*G8530+$H$1*H8530+$I$1*I8530+$J$1*J8530+$K$1*K8530+$M$1*M8530+$AB$3</f>
        <v>794461.74893213809</v>
      </c>
      <c r="X8530" s="35">
        <f t="shared" si="137"/>
        <v>0</v>
      </c>
      <c r="Y8530" s="16">
        <f>(W8530-C8530)/C8530</f>
        <v>0.30239630972481651</v>
      </c>
    </row>
    <row r="8531" spans="1:25" x14ac:dyDescent="0.35">
      <c r="A8531">
        <v>3815500035</v>
      </c>
      <c r="B8531" t="s">
        <v>228</v>
      </c>
      <c r="C8531" s="9">
        <v>385000</v>
      </c>
      <c r="D8531" s="7">
        <v>3</v>
      </c>
      <c r="E8531" s="7">
        <v>1.5</v>
      </c>
      <c r="F8531" s="7">
        <v>1490</v>
      </c>
      <c r="G8531" s="7">
        <v>1</v>
      </c>
      <c r="H8531" s="7">
        <v>0</v>
      </c>
      <c r="I8531" s="7">
        <v>0</v>
      </c>
      <c r="J8531" s="7">
        <v>8</v>
      </c>
      <c r="K8531" s="7">
        <v>1960</v>
      </c>
      <c r="L8531" s="21">
        <v>0</v>
      </c>
      <c r="M8531">
        <v>47.762300000000003</v>
      </c>
      <c r="N8531" s="19">
        <v>9630</v>
      </c>
      <c r="O8531" s="19">
        <v>4</v>
      </c>
      <c r="P8531" s="19">
        <v>1959</v>
      </c>
      <c r="Q8531" s="19">
        <v>10469</v>
      </c>
      <c r="R8531">
        <v>98028</v>
      </c>
      <c r="S8531">
        <v>-122.256</v>
      </c>
      <c r="T8531" s="23">
        <v>1490</v>
      </c>
      <c r="U8531" s="23">
        <v>0</v>
      </c>
      <c r="W8531" s="35">
        <f>$D$1*D8531+$E$1*E8531+$F$1*F8531+$G$1*G8531+$H$1*H8531+$I$1*I8531+$J$1*J8531+$K$1*K8531+$M$1*M8531+$AB$3</f>
        <v>578573.27568537369</v>
      </c>
      <c r="X8531" s="35">
        <f t="shared" si="137"/>
        <v>0</v>
      </c>
      <c r="Y8531" s="16">
        <f>(W8531-C8531)/C8531</f>
        <v>0.50278772905291869</v>
      </c>
    </row>
    <row r="8532" spans="1:25" x14ac:dyDescent="0.35">
      <c r="A8532">
        <v>5706600150</v>
      </c>
      <c r="B8532" t="s">
        <v>32</v>
      </c>
      <c r="C8532" s="9">
        <v>215000</v>
      </c>
      <c r="D8532" s="7">
        <v>3</v>
      </c>
      <c r="E8532" s="7">
        <v>1.75</v>
      </c>
      <c r="F8532" s="7">
        <v>1210</v>
      </c>
      <c r="G8532" s="7">
        <v>1</v>
      </c>
      <c r="H8532" s="7">
        <v>0</v>
      </c>
      <c r="I8532" s="7">
        <v>0</v>
      </c>
      <c r="J8532" s="7">
        <v>6</v>
      </c>
      <c r="K8532" s="7">
        <v>1310</v>
      </c>
      <c r="L8532" s="21">
        <v>0</v>
      </c>
      <c r="M8532">
        <v>47.266599999999997</v>
      </c>
      <c r="N8532" s="19">
        <v>8075</v>
      </c>
      <c r="O8532" s="19">
        <v>4</v>
      </c>
      <c r="P8532" s="19">
        <v>1983</v>
      </c>
      <c r="Q8532" s="19">
        <v>8025</v>
      </c>
      <c r="R8532">
        <v>98001</v>
      </c>
      <c r="S8532">
        <v>-122.254</v>
      </c>
      <c r="T8532" s="23">
        <v>1210</v>
      </c>
      <c r="U8532" s="23">
        <v>0</v>
      </c>
      <c r="W8532" s="35">
        <f>$D$1*D8532+$E$1*E8532+$F$1*F8532+$G$1*G8532+$H$1*H8532+$I$1*I8532+$J$1*J8532+$K$1*K8532+$M$1*M8532+$AB$3</f>
        <v>39058.859545044601</v>
      </c>
      <c r="X8532" s="35">
        <f t="shared" si="137"/>
        <v>0</v>
      </c>
      <c r="Y8532" s="16">
        <f>(W8532-C8532)/C8532</f>
        <v>-0.81833088583700186</v>
      </c>
    </row>
    <row r="8533" spans="1:25" x14ac:dyDescent="0.35">
      <c r="A8533">
        <v>8005100540</v>
      </c>
      <c r="B8533" t="s">
        <v>154</v>
      </c>
      <c r="C8533" s="9">
        <v>215000</v>
      </c>
      <c r="D8533" s="7">
        <v>4</v>
      </c>
      <c r="E8533" s="7">
        <v>1.5</v>
      </c>
      <c r="F8533" s="7">
        <v>1860</v>
      </c>
      <c r="G8533" s="7">
        <v>1.5</v>
      </c>
      <c r="H8533" s="7">
        <v>0</v>
      </c>
      <c r="I8533" s="7">
        <v>0</v>
      </c>
      <c r="J8533" s="7">
        <v>8</v>
      </c>
      <c r="K8533" s="7">
        <v>1680</v>
      </c>
      <c r="L8533" s="21">
        <v>0</v>
      </c>
      <c r="M8533">
        <v>47.207700000000003</v>
      </c>
      <c r="N8533" s="19">
        <v>5040</v>
      </c>
      <c r="O8533" s="19">
        <v>5</v>
      </c>
      <c r="P8533" s="19">
        <v>1920</v>
      </c>
      <c r="Q8533" s="19">
        <v>5800</v>
      </c>
      <c r="R8533">
        <v>98022</v>
      </c>
      <c r="S8533">
        <v>-121.99299999999999</v>
      </c>
      <c r="T8533" s="23">
        <v>1860</v>
      </c>
      <c r="U8533" s="23">
        <v>0</v>
      </c>
      <c r="W8533" s="35">
        <f>$D$1*D8533+$E$1*E8533+$F$1*F8533+$G$1*G8533+$H$1*H8533+$I$1*I8533+$J$1*J8533+$K$1*K8533+$M$1*M8533+$AB$3</f>
        <v>249446.49560866877</v>
      </c>
      <c r="X8533" s="35">
        <f t="shared" si="137"/>
        <v>0</v>
      </c>
      <c r="Y8533" s="16">
        <f>(W8533-C8533)/C8533</f>
        <v>0.16021625864497105</v>
      </c>
    </row>
    <row r="8534" spans="1:25" x14ac:dyDescent="0.35">
      <c r="A8534">
        <v>293720180</v>
      </c>
      <c r="B8534" t="s">
        <v>52</v>
      </c>
      <c r="C8534" s="9">
        <v>415000</v>
      </c>
      <c r="D8534" s="7">
        <v>3</v>
      </c>
      <c r="E8534" s="7">
        <v>2.5</v>
      </c>
      <c r="F8534" s="7">
        <v>1980</v>
      </c>
      <c r="G8534" s="7">
        <v>2</v>
      </c>
      <c r="H8534" s="7">
        <v>0</v>
      </c>
      <c r="I8534" s="7">
        <v>0</v>
      </c>
      <c r="J8534" s="7">
        <v>7</v>
      </c>
      <c r="K8534" s="7">
        <v>2000</v>
      </c>
      <c r="L8534" s="21">
        <v>0</v>
      </c>
      <c r="M8534">
        <v>47.776699999999998</v>
      </c>
      <c r="N8534" s="19">
        <v>4274</v>
      </c>
      <c r="O8534" s="19">
        <v>3</v>
      </c>
      <c r="P8534" s="19">
        <v>2003</v>
      </c>
      <c r="Q8534" s="19">
        <v>4394</v>
      </c>
      <c r="R8534">
        <v>98028</v>
      </c>
      <c r="S8534">
        <v>-122.239</v>
      </c>
      <c r="T8534" s="23">
        <v>1980</v>
      </c>
      <c r="U8534" s="23">
        <v>0</v>
      </c>
      <c r="W8534" s="35">
        <f>$D$1*D8534+$E$1*E8534+$F$1*F8534+$G$1*G8534+$H$1*H8534+$I$1*I8534+$J$1*J8534+$K$1*K8534+$M$1*M8534+$AB$3</f>
        <v>580295.10617689043</v>
      </c>
      <c r="X8534" s="35">
        <f t="shared" si="137"/>
        <v>0</v>
      </c>
      <c r="Y8534" s="16">
        <f>(W8534-C8534)/C8534</f>
        <v>0.39830146066720584</v>
      </c>
    </row>
    <row r="8535" spans="1:25" x14ac:dyDescent="0.35">
      <c r="A8535">
        <v>5101405604</v>
      </c>
      <c r="B8535" t="s">
        <v>197</v>
      </c>
      <c r="C8535" s="9">
        <v>350000</v>
      </c>
      <c r="D8535" s="7">
        <v>1</v>
      </c>
      <c r="E8535" s="7">
        <v>1</v>
      </c>
      <c r="F8535" s="7">
        <v>900</v>
      </c>
      <c r="G8535" s="7">
        <v>1</v>
      </c>
      <c r="H8535" s="7">
        <v>0</v>
      </c>
      <c r="I8535" s="7">
        <v>0</v>
      </c>
      <c r="J8535" s="7">
        <v>6</v>
      </c>
      <c r="K8535" s="7">
        <v>1830</v>
      </c>
      <c r="L8535" s="21">
        <v>0</v>
      </c>
      <c r="M8535">
        <v>47.701900000000002</v>
      </c>
      <c r="N8535" s="19">
        <v>6380</v>
      </c>
      <c r="O8535" s="19">
        <v>3</v>
      </c>
      <c r="P8535" s="19">
        <v>1947</v>
      </c>
      <c r="Q8535" s="19">
        <v>6380</v>
      </c>
      <c r="R8535">
        <v>98125</v>
      </c>
      <c r="S8535">
        <v>-122.31100000000001</v>
      </c>
      <c r="T8535" s="23">
        <v>900</v>
      </c>
      <c r="U8535" s="23">
        <v>0</v>
      </c>
      <c r="W8535" s="35">
        <f>$D$1*D8535+$E$1*E8535+$F$1*F8535+$G$1*G8535+$H$1*H8535+$I$1*I8535+$J$1*J8535+$K$1*K8535+$M$1*M8535+$AB$3</f>
        <v>333724.89477439225</v>
      </c>
      <c r="X8535" s="35">
        <f t="shared" si="137"/>
        <v>0</v>
      </c>
      <c r="Y8535" s="16">
        <f>(W8535-C8535)/C8535</f>
        <v>-4.6500300644593581E-2</v>
      </c>
    </row>
    <row r="8536" spans="1:25" x14ac:dyDescent="0.35">
      <c r="A8536">
        <v>5101405604</v>
      </c>
      <c r="B8536" t="s">
        <v>63</v>
      </c>
      <c r="C8536" s="9">
        <v>395000</v>
      </c>
      <c r="D8536" s="7">
        <v>1</v>
      </c>
      <c r="E8536" s="7">
        <v>1</v>
      </c>
      <c r="F8536" s="7">
        <v>900</v>
      </c>
      <c r="G8536" s="7">
        <v>1</v>
      </c>
      <c r="H8536" s="7">
        <v>0</v>
      </c>
      <c r="I8536" s="7">
        <v>0</v>
      </c>
      <c r="J8536" s="7">
        <v>6</v>
      </c>
      <c r="K8536" s="7">
        <v>1830</v>
      </c>
      <c r="L8536" s="21">
        <v>0</v>
      </c>
      <c r="M8536">
        <v>47.701900000000002</v>
      </c>
      <c r="N8536" s="19">
        <v>6380</v>
      </c>
      <c r="O8536" s="19">
        <v>3</v>
      </c>
      <c r="P8536" s="19">
        <v>1947</v>
      </c>
      <c r="Q8536" s="19">
        <v>6380</v>
      </c>
      <c r="R8536">
        <v>98125</v>
      </c>
      <c r="S8536">
        <v>-122.31100000000001</v>
      </c>
      <c r="T8536" s="23">
        <v>900</v>
      </c>
      <c r="U8536" s="23">
        <v>0</v>
      </c>
      <c r="W8536" s="35">
        <f>$D$1*D8536+$E$1*E8536+$F$1*F8536+$G$1*G8536+$H$1*H8536+$I$1*I8536+$J$1*J8536+$K$1*K8536+$M$1*M8536+$AB$3</f>
        <v>333724.89477439225</v>
      </c>
      <c r="X8536" s="35">
        <f t="shared" si="137"/>
        <v>0</v>
      </c>
      <c r="Y8536" s="16">
        <f>(W8536-C8536)/C8536</f>
        <v>-0.15512684867242468</v>
      </c>
    </row>
    <row r="8537" spans="1:25" x14ac:dyDescent="0.35">
      <c r="A8537">
        <v>2387000110</v>
      </c>
      <c r="B8537" t="s">
        <v>49</v>
      </c>
      <c r="C8537" s="9">
        <v>898000</v>
      </c>
      <c r="D8537" s="7">
        <v>2</v>
      </c>
      <c r="E8537" s="7">
        <v>1.75</v>
      </c>
      <c r="F8537" s="7">
        <v>1490</v>
      </c>
      <c r="G8537" s="7">
        <v>1</v>
      </c>
      <c r="H8537" s="7">
        <v>0</v>
      </c>
      <c r="I8537" s="7">
        <v>0</v>
      </c>
      <c r="J8537" s="7">
        <v>7</v>
      </c>
      <c r="K8537" s="7">
        <v>2280</v>
      </c>
      <c r="L8537" s="21">
        <v>0</v>
      </c>
      <c r="M8537">
        <v>47.624600000000001</v>
      </c>
      <c r="N8537" s="19">
        <v>9874</v>
      </c>
      <c r="O8537" s="19">
        <v>4</v>
      </c>
      <c r="P8537" s="19">
        <v>1963</v>
      </c>
      <c r="Q8537" s="19">
        <v>9869</v>
      </c>
      <c r="R8537">
        <v>98004</v>
      </c>
      <c r="S8537">
        <v>-122.199</v>
      </c>
      <c r="T8537" s="23">
        <v>1490</v>
      </c>
      <c r="U8537" s="23">
        <v>0</v>
      </c>
      <c r="W8537" s="35">
        <f>$D$1*D8537+$E$1*E8537+$F$1*F8537+$G$1*G8537+$H$1*H8537+$I$1*I8537+$J$1*J8537+$K$1*K8537+$M$1*M8537+$AB$3</f>
        <v>445904.46451940015</v>
      </c>
      <c r="X8537" s="35">
        <f t="shared" si="137"/>
        <v>0</v>
      </c>
      <c r="Y8537" s="16">
        <f>(W8537-C8537)/C8537</f>
        <v>-0.50344714418775038</v>
      </c>
    </row>
    <row r="8538" spans="1:25" x14ac:dyDescent="0.35">
      <c r="A8538">
        <v>7238000330</v>
      </c>
      <c r="B8538" t="s">
        <v>261</v>
      </c>
      <c r="C8538" s="9">
        <v>480000</v>
      </c>
      <c r="D8538" s="7">
        <v>3</v>
      </c>
      <c r="E8538" s="7">
        <v>2.5</v>
      </c>
      <c r="F8538" s="7">
        <v>2980</v>
      </c>
      <c r="G8538" s="7">
        <v>2</v>
      </c>
      <c r="H8538" s="7">
        <v>0</v>
      </c>
      <c r="I8538" s="7">
        <v>0</v>
      </c>
      <c r="J8538" s="7">
        <v>8</v>
      </c>
      <c r="K8538" s="7">
        <v>3010</v>
      </c>
      <c r="L8538" s="21">
        <v>0</v>
      </c>
      <c r="M8538">
        <v>47.436999999999998</v>
      </c>
      <c r="N8538" s="19">
        <v>7338</v>
      </c>
      <c r="O8538" s="19">
        <v>3</v>
      </c>
      <c r="P8538" s="19">
        <v>2006</v>
      </c>
      <c r="Q8538" s="19">
        <v>5267</v>
      </c>
      <c r="R8538">
        <v>98055</v>
      </c>
      <c r="S8538">
        <v>-122.20699999999999</v>
      </c>
      <c r="T8538" s="23">
        <v>2980</v>
      </c>
      <c r="U8538" s="23">
        <v>0</v>
      </c>
      <c r="W8538" s="35">
        <f>$D$1*D8538+$E$1*E8538+$F$1*F8538+$G$1*G8538+$H$1*H8538+$I$1*I8538+$J$1*J8538+$K$1*K8538+$M$1*M8538+$AB$3</f>
        <v>655631.7891208306</v>
      </c>
      <c r="X8538" s="35">
        <f t="shared" si="137"/>
        <v>0</v>
      </c>
      <c r="Y8538" s="16">
        <f>(W8538-C8538)/C8538</f>
        <v>0.36589956066839707</v>
      </c>
    </row>
    <row r="8539" spans="1:25" x14ac:dyDescent="0.35">
      <c r="A8539">
        <v>3879901295</v>
      </c>
      <c r="B8539" t="s">
        <v>49</v>
      </c>
      <c r="C8539" s="10">
        <v>1240000</v>
      </c>
      <c r="D8539" s="7">
        <v>3</v>
      </c>
      <c r="E8539" s="7">
        <v>2.5</v>
      </c>
      <c r="F8539" s="7">
        <v>2660</v>
      </c>
      <c r="G8539" s="7">
        <v>3</v>
      </c>
      <c r="H8539" s="7">
        <v>0</v>
      </c>
      <c r="I8539" s="7">
        <v>3</v>
      </c>
      <c r="J8539" s="7">
        <v>9</v>
      </c>
      <c r="K8539" s="7">
        <v>1640</v>
      </c>
      <c r="L8539" s="21">
        <v>0</v>
      </c>
      <c r="M8539">
        <v>47.626399999999997</v>
      </c>
      <c r="N8539" s="19">
        <v>1973</v>
      </c>
      <c r="O8539" s="19">
        <v>3</v>
      </c>
      <c r="P8539" s="19">
        <v>2007</v>
      </c>
      <c r="Q8539" s="19">
        <v>1369</v>
      </c>
      <c r="R8539">
        <v>98119</v>
      </c>
      <c r="S8539">
        <v>-122.364</v>
      </c>
      <c r="T8539" s="23">
        <v>1870</v>
      </c>
      <c r="U8539" s="23">
        <v>790</v>
      </c>
      <c r="W8539" s="35">
        <f>$D$1*D8539+$E$1*E8539+$F$1*F8539+$G$1*G8539+$H$1*H8539+$I$1*I8539+$J$1*J8539+$K$1*K8539+$M$1*M8539+$AB$3</f>
        <v>936102.93091131747</v>
      </c>
      <c r="X8539" s="35">
        <f t="shared" si="137"/>
        <v>0</v>
      </c>
      <c r="Y8539" s="16">
        <f>(W8539-C8539)/C8539</f>
        <v>-0.24507828152313108</v>
      </c>
    </row>
    <row r="8540" spans="1:25" x14ac:dyDescent="0.35">
      <c r="A8540">
        <v>326069131</v>
      </c>
      <c r="B8540" t="s">
        <v>107</v>
      </c>
      <c r="C8540" s="9">
        <v>599000</v>
      </c>
      <c r="D8540" s="7">
        <v>4</v>
      </c>
      <c r="E8540" s="7">
        <v>2.5</v>
      </c>
      <c r="F8540" s="7">
        <v>2790</v>
      </c>
      <c r="G8540" s="7">
        <v>2</v>
      </c>
      <c r="H8540" s="7">
        <v>0</v>
      </c>
      <c r="I8540" s="7">
        <v>0</v>
      </c>
      <c r="J8540" s="7">
        <v>8</v>
      </c>
      <c r="K8540" s="7">
        <v>1590</v>
      </c>
      <c r="L8540" s="21">
        <v>0</v>
      </c>
      <c r="M8540">
        <v>47.764699999999998</v>
      </c>
      <c r="N8540" s="19">
        <v>230868</v>
      </c>
      <c r="O8540" s="19">
        <v>3</v>
      </c>
      <c r="P8540" s="19">
        <v>1989</v>
      </c>
      <c r="Q8540" s="19">
        <v>217800</v>
      </c>
      <c r="R8540">
        <v>98077</v>
      </c>
      <c r="S8540">
        <v>-122.01900000000001</v>
      </c>
      <c r="T8540" s="23">
        <v>2790</v>
      </c>
      <c r="U8540" s="23">
        <v>0</v>
      </c>
      <c r="W8540" s="35">
        <f>$D$1*D8540+$E$1*E8540+$F$1*F8540+$G$1*G8540+$H$1*H8540+$I$1*I8540+$J$1*J8540+$K$1*K8540+$M$1*M8540+$AB$3</f>
        <v>785990.95679786429</v>
      </c>
      <c r="X8540" s="35">
        <f t="shared" si="137"/>
        <v>0</v>
      </c>
      <c r="Y8540" s="16">
        <f>(W8540-C8540)/C8540</f>
        <v>0.31217188113165989</v>
      </c>
    </row>
    <row r="8541" spans="1:25" x14ac:dyDescent="0.35">
      <c r="A8541">
        <v>629811340</v>
      </c>
      <c r="B8541" t="s">
        <v>131</v>
      </c>
      <c r="C8541" s="9">
        <v>770000</v>
      </c>
      <c r="D8541" s="7">
        <v>4</v>
      </c>
      <c r="E8541" s="7">
        <v>3</v>
      </c>
      <c r="F8541" s="7">
        <v>2800</v>
      </c>
      <c r="G8541" s="7">
        <v>2</v>
      </c>
      <c r="H8541" s="7">
        <v>0</v>
      </c>
      <c r="I8541" s="7">
        <v>0</v>
      </c>
      <c r="J8541" s="7">
        <v>9</v>
      </c>
      <c r="K8541" s="7">
        <v>2780</v>
      </c>
      <c r="L8541" s="21">
        <v>0</v>
      </c>
      <c r="M8541">
        <v>47.612299999999998</v>
      </c>
      <c r="N8541" s="19">
        <v>9127</v>
      </c>
      <c r="O8541" s="19">
        <v>3</v>
      </c>
      <c r="P8541" s="19">
        <v>1999</v>
      </c>
      <c r="Q8541" s="19">
        <v>8165</v>
      </c>
      <c r="R8541">
        <v>98074</v>
      </c>
      <c r="S8541">
        <v>-122.00700000000001</v>
      </c>
      <c r="T8541" s="23">
        <v>2800</v>
      </c>
      <c r="U8541" s="23">
        <v>0</v>
      </c>
      <c r="W8541" s="35">
        <f>$D$1*D8541+$E$1*E8541+$F$1*F8541+$G$1*G8541+$H$1*H8541+$I$1*I8541+$J$1*J8541+$K$1*K8541+$M$1*M8541+$AB$3</f>
        <v>764969.60834219307</v>
      </c>
      <c r="X8541" s="35">
        <f t="shared" si="137"/>
        <v>0</v>
      </c>
      <c r="Y8541" s="16">
        <f>(W8541-C8541)/C8541</f>
        <v>-6.532976178970043E-3</v>
      </c>
    </row>
    <row r="8542" spans="1:25" x14ac:dyDescent="0.35">
      <c r="A8542">
        <v>9808700650</v>
      </c>
      <c r="B8542" t="s">
        <v>230</v>
      </c>
      <c r="C8542" s="10">
        <v>1210000</v>
      </c>
      <c r="D8542" s="7">
        <v>3</v>
      </c>
      <c r="E8542" s="7">
        <v>2.25</v>
      </c>
      <c r="F8542" s="7">
        <v>1590</v>
      </c>
      <c r="G8542" s="7">
        <v>2</v>
      </c>
      <c r="H8542" s="7">
        <v>0</v>
      </c>
      <c r="I8542" s="7">
        <v>0</v>
      </c>
      <c r="J8542" s="7">
        <v>8</v>
      </c>
      <c r="K8542" s="7">
        <v>2470</v>
      </c>
      <c r="L8542" s="21">
        <v>0</v>
      </c>
      <c r="M8542">
        <v>47.6477</v>
      </c>
      <c r="N8542" s="19">
        <v>8520</v>
      </c>
      <c r="O8542" s="19">
        <v>4</v>
      </c>
      <c r="P8542" s="19">
        <v>1980</v>
      </c>
      <c r="Q8542" s="19">
        <v>12005</v>
      </c>
      <c r="R8542">
        <v>98004</v>
      </c>
      <c r="S8542">
        <v>-122.21599999999999</v>
      </c>
      <c r="T8542" s="23">
        <v>1590</v>
      </c>
      <c r="U8542" s="23">
        <v>0</v>
      </c>
      <c r="W8542" s="35">
        <f>$D$1*D8542+$E$1*E8542+$F$1*F8542+$G$1*G8542+$H$1*H8542+$I$1*I8542+$J$1*J8542+$K$1*K8542+$M$1*M8542+$AB$3</f>
        <v>492935.2396972701</v>
      </c>
      <c r="X8542" s="35">
        <f t="shared" si="137"/>
        <v>0</v>
      </c>
      <c r="Y8542" s="16">
        <f>(W8542-C8542)/C8542</f>
        <v>-0.59261550438242139</v>
      </c>
    </row>
    <row r="8543" spans="1:25" x14ac:dyDescent="0.35">
      <c r="A8543">
        <v>8964800755</v>
      </c>
      <c r="B8543" t="s">
        <v>151</v>
      </c>
      <c r="C8543" s="10">
        <v>1590000</v>
      </c>
      <c r="D8543" s="7">
        <v>4</v>
      </c>
      <c r="E8543" s="7">
        <v>2.25</v>
      </c>
      <c r="F8543" s="7">
        <v>3240</v>
      </c>
      <c r="G8543" s="7">
        <v>1</v>
      </c>
      <c r="H8543" s="7">
        <v>0</v>
      </c>
      <c r="I8543" s="7">
        <v>0</v>
      </c>
      <c r="J8543" s="7">
        <v>9</v>
      </c>
      <c r="K8543" s="7">
        <v>2300</v>
      </c>
      <c r="L8543" s="21">
        <v>0</v>
      </c>
      <c r="M8543">
        <v>47.618200000000002</v>
      </c>
      <c r="N8543" s="19">
        <v>11131</v>
      </c>
      <c r="O8543" s="19">
        <v>4</v>
      </c>
      <c r="P8543" s="19">
        <v>1953</v>
      </c>
      <c r="Q8543" s="19">
        <v>12150</v>
      </c>
      <c r="R8543">
        <v>98004</v>
      </c>
      <c r="S8543">
        <v>-122.215</v>
      </c>
      <c r="T8543" s="23">
        <v>2080</v>
      </c>
      <c r="U8543" s="23">
        <v>1160</v>
      </c>
      <c r="W8543" s="35">
        <f>$D$1*D8543+$E$1*E8543+$F$1*F8543+$G$1*G8543+$H$1*H8543+$I$1*I8543+$J$1*J8543+$K$1*K8543+$M$1*M8543+$AB$3</f>
        <v>896291.30369604006</v>
      </c>
      <c r="X8543" s="35">
        <f t="shared" si="137"/>
        <v>0</v>
      </c>
      <c r="Y8543" s="16">
        <f>(W8543-C8543)/C8543</f>
        <v>-0.43629477754966034</v>
      </c>
    </row>
    <row r="8544" spans="1:25" x14ac:dyDescent="0.35">
      <c r="A8544">
        <v>1126059095</v>
      </c>
      <c r="B8544" t="s">
        <v>318</v>
      </c>
      <c r="C8544" s="9">
        <v>880000</v>
      </c>
      <c r="D8544" s="7">
        <v>3</v>
      </c>
      <c r="E8544" s="7">
        <v>2</v>
      </c>
      <c r="F8544" s="7">
        <v>2130</v>
      </c>
      <c r="G8544" s="7">
        <v>1</v>
      </c>
      <c r="H8544" s="7">
        <v>0</v>
      </c>
      <c r="I8544" s="7">
        <v>0</v>
      </c>
      <c r="J8544" s="7">
        <v>8</v>
      </c>
      <c r="K8544" s="7">
        <v>2860</v>
      </c>
      <c r="L8544" s="21">
        <v>0</v>
      </c>
      <c r="M8544">
        <v>47.748899999999999</v>
      </c>
      <c r="N8544" s="19">
        <v>35169</v>
      </c>
      <c r="O8544" s="19">
        <v>4</v>
      </c>
      <c r="P8544" s="19">
        <v>1989</v>
      </c>
      <c r="Q8544" s="19">
        <v>43560</v>
      </c>
      <c r="R8544">
        <v>98072</v>
      </c>
      <c r="S8544">
        <v>-122.123</v>
      </c>
      <c r="T8544" s="23">
        <v>2130</v>
      </c>
      <c r="U8544" s="23">
        <v>0</v>
      </c>
      <c r="W8544" s="35">
        <f>$D$1*D8544+$E$1*E8544+$F$1*F8544+$G$1*G8544+$H$1*H8544+$I$1*I8544+$J$1*J8544+$K$1*K8544+$M$1*M8544+$AB$3</f>
        <v>707644.75426503643</v>
      </c>
      <c r="X8544" s="35">
        <f t="shared" si="137"/>
        <v>0</v>
      </c>
      <c r="Y8544" s="16">
        <f>(W8544-C8544)/C8544</f>
        <v>-0.19585823378973133</v>
      </c>
    </row>
    <row r="8545" spans="1:25" x14ac:dyDescent="0.35">
      <c r="A8545">
        <v>1899400365</v>
      </c>
      <c r="B8545" t="s">
        <v>54</v>
      </c>
      <c r="C8545" s="9">
        <v>332000</v>
      </c>
      <c r="D8545" s="7">
        <v>3</v>
      </c>
      <c r="E8545" s="7">
        <v>2</v>
      </c>
      <c r="F8545" s="7">
        <v>1510</v>
      </c>
      <c r="G8545" s="7">
        <v>1</v>
      </c>
      <c r="H8545" s="7">
        <v>0</v>
      </c>
      <c r="I8545" s="7">
        <v>0</v>
      </c>
      <c r="J8545" s="7">
        <v>6</v>
      </c>
      <c r="K8545" s="7">
        <v>1050</v>
      </c>
      <c r="L8545" s="21">
        <v>2014</v>
      </c>
      <c r="M8545">
        <v>47.468299999999999</v>
      </c>
      <c r="N8545" s="19">
        <v>7884</v>
      </c>
      <c r="O8545" s="19">
        <v>3</v>
      </c>
      <c r="P8545" s="19">
        <v>1942</v>
      </c>
      <c r="Q8545" s="19">
        <v>7620</v>
      </c>
      <c r="R8545">
        <v>98166</v>
      </c>
      <c r="S8545">
        <v>-122.348</v>
      </c>
      <c r="T8545" s="23">
        <v>1510</v>
      </c>
      <c r="U8545" s="23">
        <v>0</v>
      </c>
      <c r="W8545" s="35">
        <f>$D$1*D8545+$E$1*E8545+$F$1*F8545+$G$1*G8545+$H$1*H8545+$I$1*I8545+$J$1*J8545+$K$1*K8545+$M$1*M8545+$AB$3</f>
        <v>230043.23976061121</v>
      </c>
      <c r="X8545" s="35">
        <f t="shared" si="137"/>
        <v>0</v>
      </c>
      <c r="Y8545" s="16">
        <f>(W8545-C8545)/C8545</f>
        <v>-0.30709867541984576</v>
      </c>
    </row>
    <row r="8546" spans="1:25" x14ac:dyDescent="0.35">
      <c r="A8546">
        <v>259800410</v>
      </c>
      <c r="B8546" t="s">
        <v>219</v>
      </c>
      <c r="C8546" s="9">
        <v>445000</v>
      </c>
      <c r="D8546" s="7">
        <v>3</v>
      </c>
      <c r="E8546" s="7">
        <v>1.75</v>
      </c>
      <c r="F8546" s="7">
        <v>1750</v>
      </c>
      <c r="G8546" s="7">
        <v>1</v>
      </c>
      <c r="H8546" s="7">
        <v>0</v>
      </c>
      <c r="I8546" s="7">
        <v>0</v>
      </c>
      <c r="J8546" s="7">
        <v>7</v>
      </c>
      <c r="K8546" s="7">
        <v>1810</v>
      </c>
      <c r="L8546" s="21">
        <v>0</v>
      </c>
      <c r="M8546">
        <v>47.628900000000002</v>
      </c>
      <c r="N8546" s="19">
        <v>7200</v>
      </c>
      <c r="O8546" s="19">
        <v>3</v>
      </c>
      <c r="P8546" s="19">
        <v>1966</v>
      </c>
      <c r="Q8546" s="19">
        <v>7590</v>
      </c>
      <c r="R8546">
        <v>98008</v>
      </c>
      <c r="S8546">
        <v>-122.119</v>
      </c>
      <c r="T8546" s="23">
        <v>1750</v>
      </c>
      <c r="U8546" s="23">
        <v>0</v>
      </c>
      <c r="W8546" s="35">
        <f>$D$1*D8546+$E$1*E8546+$F$1*F8546+$G$1*G8546+$H$1*H8546+$I$1*I8546+$J$1*J8546+$K$1*K8546+$M$1*M8546+$AB$3</f>
        <v>469197.68631820381</v>
      </c>
      <c r="X8546" s="35">
        <f t="shared" si="137"/>
        <v>0</v>
      </c>
      <c r="Y8546" s="16">
        <f>(W8546-C8546)/C8546</f>
        <v>5.437682318697485E-2</v>
      </c>
    </row>
    <row r="8547" spans="1:25" x14ac:dyDescent="0.35">
      <c r="A8547">
        <v>3523069047</v>
      </c>
      <c r="B8547" t="s">
        <v>81</v>
      </c>
      <c r="C8547" s="9">
        <v>849000</v>
      </c>
      <c r="D8547" s="7">
        <v>4</v>
      </c>
      <c r="E8547" s="7">
        <v>2.75</v>
      </c>
      <c r="F8547" s="7">
        <v>4010</v>
      </c>
      <c r="G8547" s="7">
        <v>2</v>
      </c>
      <c r="H8547" s="7">
        <v>0</v>
      </c>
      <c r="I8547" s="7">
        <v>0</v>
      </c>
      <c r="J8547" s="7">
        <v>10</v>
      </c>
      <c r="K8547" s="7">
        <v>2451</v>
      </c>
      <c r="L8547" s="21">
        <v>0</v>
      </c>
      <c r="M8547">
        <v>47.429900000000004</v>
      </c>
      <c r="N8547" s="19">
        <v>87555</v>
      </c>
      <c r="O8547" s="19">
        <v>3</v>
      </c>
      <c r="P8547" s="19">
        <v>2004</v>
      </c>
      <c r="Q8547" s="19">
        <v>209523</v>
      </c>
      <c r="R8547">
        <v>98038</v>
      </c>
      <c r="S8547">
        <v>-121.998</v>
      </c>
      <c r="T8547" s="23">
        <v>4010</v>
      </c>
      <c r="U8547" s="23">
        <v>0</v>
      </c>
      <c r="W8547" s="35">
        <f>$D$1*D8547+$E$1*E8547+$F$1*F8547+$G$1*G8547+$H$1*H8547+$I$1*I8547+$J$1*J8547+$K$1*K8547+$M$1*M8547+$AB$3</f>
        <v>981739.07218717039</v>
      </c>
      <c r="X8547" s="35">
        <f t="shared" si="137"/>
        <v>0</v>
      </c>
      <c r="Y8547" s="16">
        <f>(W8547-C8547)/C8547</f>
        <v>0.15634755263506522</v>
      </c>
    </row>
    <row r="8548" spans="1:25" x14ac:dyDescent="0.35">
      <c r="A8548">
        <v>6852700476</v>
      </c>
      <c r="B8548" t="s">
        <v>263</v>
      </c>
      <c r="C8548" s="9">
        <v>752000</v>
      </c>
      <c r="D8548" s="7">
        <v>4</v>
      </c>
      <c r="E8548" s="7">
        <v>1.5</v>
      </c>
      <c r="F8548" s="7">
        <v>1650</v>
      </c>
      <c r="G8548" s="7">
        <v>1.5</v>
      </c>
      <c r="H8548" s="7">
        <v>0</v>
      </c>
      <c r="I8548" s="7">
        <v>0</v>
      </c>
      <c r="J8548" s="7">
        <v>7</v>
      </c>
      <c r="K8548" s="7">
        <v>1670</v>
      </c>
      <c r="L8548" s="21">
        <v>0</v>
      </c>
      <c r="M8548">
        <v>47.6233</v>
      </c>
      <c r="N8548" s="19">
        <v>2970</v>
      </c>
      <c r="O8548" s="19">
        <v>3</v>
      </c>
      <c r="P8548" s="19">
        <v>1903</v>
      </c>
      <c r="Q8548" s="19">
        <v>2970</v>
      </c>
      <c r="R8548">
        <v>98102</v>
      </c>
      <c r="S8548">
        <v>-122.319</v>
      </c>
      <c r="T8548" s="23">
        <v>1650</v>
      </c>
      <c r="U8548" s="23">
        <v>0</v>
      </c>
      <c r="W8548" s="35">
        <f>$D$1*D8548+$E$1*E8548+$F$1*F8548+$G$1*G8548+$H$1*H8548+$I$1*I8548+$J$1*J8548+$K$1*K8548+$M$1*M8548+$AB$3</f>
        <v>400876.75280977786</v>
      </c>
      <c r="X8548" s="35">
        <f t="shared" si="137"/>
        <v>0</v>
      </c>
      <c r="Y8548" s="16">
        <f>(W8548-C8548)/C8548</f>
        <v>-0.4669192116891252</v>
      </c>
    </row>
    <row r="8549" spans="1:25" x14ac:dyDescent="0.35">
      <c r="A8549">
        <v>424049043</v>
      </c>
      <c r="B8549" t="s">
        <v>56</v>
      </c>
      <c r="C8549" s="9">
        <v>450000</v>
      </c>
      <c r="D8549" s="7">
        <v>9</v>
      </c>
      <c r="E8549" s="7">
        <v>7.5</v>
      </c>
      <c r="F8549" s="7">
        <v>4050</v>
      </c>
      <c r="G8549" s="7">
        <v>2</v>
      </c>
      <c r="H8549" s="7">
        <v>0</v>
      </c>
      <c r="I8549" s="7">
        <v>0</v>
      </c>
      <c r="J8549" s="7">
        <v>7</v>
      </c>
      <c r="K8549" s="7">
        <v>1448</v>
      </c>
      <c r="L8549" s="21">
        <v>0</v>
      </c>
      <c r="M8549">
        <v>47.592300000000002</v>
      </c>
      <c r="N8549" s="19">
        <v>6504</v>
      </c>
      <c r="O8549" s="19">
        <v>3</v>
      </c>
      <c r="P8549" s="19">
        <v>1996</v>
      </c>
      <c r="Q8549" s="19">
        <v>3866</v>
      </c>
      <c r="R8549">
        <v>98144</v>
      </c>
      <c r="S8549">
        <v>-122.301</v>
      </c>
      <c r="T8549" s="23">
        <v>4050</v>
      </c>
      <c r="U8549" s="23">
        <v>0</v>
      </c>
      <c r="W8549" s="35">
        <f>$D$1*D8549+$E$1*E8549+$F$1*F8549+$G$1*G8549+$H$1*H8549+$I$1*I8549+$J$1*J8549+$K$1*K8549+$M$1*M8549+$AB$3</f>
        <v>644379.00455940142</v>
      </c>
      <c r="X8549" s="35">
        <f t="shared" si="137"/>
        <v>0</v>
      </c>
      <c r="Y8549" s="16">
        <f>(W8549-C8549)/C8549</f>
        <v>0.43195334346533648</v>
      </c>
    </row>
    <row r="8550" spans="1:25" x14ac:dyDescent="0.35">
      <c r="A8550">
        <v>7646900360</v>
      </c>
      <c r="B8550" t="s">
        <v>176</v>
      </c>
      <c r="C8550" s="9">
        <v>420000</v>
      </c>
      <c r="D8550" s="7">
        <v>3</v>
      </c>
      <c r="E8550" s="7">
        <v>1</v>
      </c>
      <c r="F8550" s="7">
        <v>1320</v>
      </c>
      <c r="G8550" s="7">
        <v>1</v>
      </c>
      <c r="H8550" s="7">
        <v>0</v>
      </c>
      <c r="I8550" s="7">
        <v>0</v>
      </c>
      <c r="J8550" s="7">
        <v>7</v>
      </c>
      <c r="K8550" s="7">
        <v>1480</v>
      </c>
      <c r="L8550" s="21">
        <v>0</v>
      </c>
      <c r="M8550">
        <v>47.570500000000003</v>
      </c>
      <c r="N8550" s="19">
        <v>5500</v>
      </c>
      <c r="O8550" s="19">
        <v>3</v>
      </c>
      <c r="P8550" s="19">
        <v>1955</v>
      </c>
      <c r="Q8550" s="19">
        <v>5250</v>
      </c>
      <c r="R8550">
        <v>98116</v>
      </c>
      <c r="S8550">
        <v>-122.398</v>
      </c>
      <c r="T8550" s="23">
        <v>1320</v>
      </c>
      <c r="U8550" s="23">
        <v>0</v>
      </c>
      <c r="W8550" s="35">
        <f>$D$1*D8550+$E$1*E8550+$F$1*F8550+$G$1*G8550+$H$1*H8550+$I$1*I8550+$J$1*J8550+$K$1*K8550+$M$1*M8550+$AB$3</f>
        <v>345867.81940195337</v>
      </c>
      <c r="X8550" s="35">
        <f t="shared" si="137"/>
        <v>0</v>
      </c>
      <c r="Y8550" s="16">
        <f>(W8550-C8550)/C8550</f>
        <v>-0.17650519190011102</v>
      </c>
    </row>
    <row r="8551" spans="1:25" x14ac:dyDescent="0.35">
      <c r="A8551">
        <v>2991000220</v>
      </c>
      <c r="B8551" t="s">
        <v>284</v>
      </c>
      <c r="C8551" s="9">
        <v>330000</v>
      </c>
      <c r="D8551" s="7">
        <v>4</v>
      </c>
      <c r="E8551" s="7">
        <v>2.5</v>
      </c>
      <c r="F8551" s="7">
        <v>2310</v>
      </c>
      <c r="G8551" s="7">
        <v>2</v>
      </c>
      <c r="H8551" s="7">
        <v>0</v>
      </c>
      <c r="I8551" s="7">
        <v>0</v>
      </c>
      <c r="J8551" s="7">
        <v>8</v>
      </c>
      <c r="K8551" s="7">
        <v>1850</v>
      </c>
      <c r="L8551" s="21">
        <v>0</v>
      </c>
      <c r="M8551">
        <v>47.328699999999998</v>
      </c>
      <c r="N8551" s="19">
        <v>6320</v>
      </c>
      <c r="O8551" s="19">
        <v>3</v>
      </c>
      <c r="P8551" s="19">
        <v>1997</v>
      </c>
      <c r="Q8551" s="19">
        <v>6181</v>
      </c>
      <c r="R8551">
        <v>98092</v>
      </c>
      <c r="S8551">
        <v>-122.167</v>
      </c>
      <c r="T8551" s="23">
        <v>2310</v>
      </c>
      <c r="U8551" s="23">
        <v>0</v>
      </c>
      <c r="W8551" s="35">
        <f>$D$1*D8551+$E$1*E8551+$F$1*F8551+$G$1*G8551+$H$1*H8551+$I$1*I8551+$J$1*J8551+$K$1*K8551+$M$1*M8551+$AB$3</f>
        <v>400295.83914098144</v>
      </c>
      <c r="X8551" s="35">
        <f t="shared" si="137"/>
        <v>0</v>
      </c>
      <c r="Y8551" s="16">
        <f>(W8551-C8551)/C8551</f>
        <v>0.21301769436661042</v>
      </c>
    </row>
    <row r="8552" spans="1:25" x14ac:dyDescent="0.35">
      <c r="A8552">
        <v>3034200366</v>
      </c>
      <c r="B8552" t="s">
        <v>50</v>
      </c>
      <c r="C8552" s="9">
        <v>409000</v>
      </c>
      <c r="D8552" s="7">
        <v>3</v>
      </c>
      <c r="E8552" s="7">
        <v>1.75</v>
      </c>
      <c r="F8552" s="7">
        <v>1440</v>
      </c>
      <c r="G8552" s="7">
        <v>1</v>
      </c>
      <c r="H8552" s="7">
        <v>0</v>
      </c>
      <c r="I8552" s="7">
        <v>0</v>
      </c>
      <c r="J8552" s="7">
        <v>8</v>
      </c>
      <c r="K8552" s="7">
        <v>1990</v>
      </c>
      <c r="L8552" s="21">
        <v>0</v>
      </c>
      <c r="M8552">
        <v>47.716299999999997</v>
      </c>
      <c r="N8552" s="19">
        <v>9065</v>
      </c>
      <c r="O8552" s="19">
        <v>4</v>
      </c>
      <c r="P8552" s="19">
        <v>1972</v>
      </c>
      <c r="Q8552" s="19">
        <v>8812</v>
      </c>
      <c r="R8552">
        <v>98133</v>
      </c>
      <c r="S8552">
        <v>-122.333</v>
      </c>
      <c r="T8552" s="23">
        <v>1440</v>
      </c>
      <c r="U8552" s="23">
        <v>0</v>
      </c>
      <c r="W8552" s="35">
        <f>$D$1*D8552+$E$1*E8552+$F$1*F8552+$G$1*G8552+$H$1*H8552+$I$1*I8552+$J$1*J8552+$K$1*K8552+$M$1*M8552+$AB$3</f>
        <v>534801.51218185574</v>
      </c>
      <c r="X8552" s="35">
        <f t="shared" si="137"/>
        <v>0</v>
      </c>
      <c r="Y8552" s="16">
        <f>(W8552-C8552)/C8552</f>
        <v>0.30758315936884045</v>
      </c>
    </row>
    <row r="8553" spans="1:25" x14ac:dyDescent="0.35">
      <c r="A8553">
        <v>5127000410</v>
      </c>
      <c r="B8553" t="s">
        <v>26</v>
      </c>
      <c r="C8553" s="9">
        <v>350000</v>
      </c>
      <c r="D8553" s="7">
        <v>5</v>
      </c>
      <c r="E8553" s="7">
        <v>1.75</v>
      </c>
      <c r="F8553" s="7">
        <v>2330</v>
      </c>
      <c r="G8553" s="7">
        <v>1</v>
      </c>
      <c r="H8553" s="7">
        <v>0</v>
      </c>
      <c r="I8553" s="7">
        <v>0</v>
      </c>
      <c r="J8553" s="7">
        <v>7</v>
      </c>
      <c r="K8553" s="7">
        <v>1690</v>
      </c>
      <c r="L8553" s="21">
        <v>0</v>
      </c>
      <c r="M8553">
        <v>47.476799999999997</v>
      </c>
      <c r="N8553" s="19">
        <v>14322</v>
      </c>
      <c r="O8553" s="19">
        <v>4</v>
      </c>
      <c r="P8553" s="19">
        <v>1968</v>
      </c>
      <c r="Q8553" s="19">
        <v>10010</v>
      </c>
      <c r="R8553">
        <v>98059</v>
      </c>
      <c r="S8553">
        <v>-122.155</v>
      </c>
      <c r="T8553" s="23">
        <v>1180</v>
      </c>
      <c r="U8553" s="23">
        <v>1150</v>
      </c>
      <c r="W8553" s="35">
        <f>$D$1*D8553+$E$1*E8553+$F$1*F8553+$G$1*G8553+$H$1*H8553+$I$1*I8553+$J$1*J8553+$K$1*K8553+$M$1*M8553+$AB$3</f>
        <v>429824.52296449989</v>
      </c>
      <c r="X8553" s="35">
        <f t="shared" si="137"/>
        <v>0</v>
      </c>
      <c r="Y8553" s="16">
        <f>(W8553-C8553)/C8553</f>
        <v>0.22807006561285684</v>
      </c>
    </row>
    <row r="8554" spans="1:25" x14ac:dyDescent="0.35">
      <c r="A8554">
        <v>2826079101</v>
      </c>
      <c r="B8554" t="s">
        <v>28</v>
      </c>
      <c r="C8554" s="9">
        <v>570000</v>
      </c>
      <c r="D8554" s="7">
        <v>4</v>
      </c>
      <c r="E8554" s="7">
        <v>2.5</v>
      </c>
      <c r="F8554" s="7">
        <v>2430</v>
      </c>
      <c r="G8554" s="7">
        <v>1</v>
      </c>
      <c r="H8554" s="7">
        <v>0</v>
      </c>
      <c r="I8554" s="7">
        <v>0</v>
      </c>
      <c r="J8554" s="7">
        <v>8</v>
      </c>
      <c r="K8554" s="7">
        <v>2200</v>
      </c>
      <c r="L8554" s="21">
        <v>0</v>
      </c>
      <c r="M8554">
        <v>47.712499999999999</v>
      </c>
      <c r="N8554" s="19">
        <v>44001</v>
      </c>
      <c r="O8554" s="19">
        <v>3</v>
      </c>
      <c r="P8554" s="19">
        <v>1994</v>
      </c>
      <c r="Q8554" s="19">
        <v>46924</v>
      </c>
      <c r="R8554">
        <v>98019</v>
      </c>
      <c r="S8554">
        <v>-121.916</v>
      </c>
      <c r="T8554" s="23">
        <v>2430</v>
      </c>
      <c r="U8554" s="23">
        <v>0</v>
      </c>
      <c r="W8554" s="35">
        <f>$D$1*D8554+$E$1*E8554+$F$1*F8554+$G$1*G8554+$H$1*H8554+$I$1*I8554+$J$1*J8554+$K$1*K8554+$M$1*M8554+$AB$3</f>
        <v>705200.32031909004</v>
      </c>
      <c r="X8554" s="35">
        <f t="shared" si="137"/>
        <v>0</v>
      </c>
      <c r="Y8554" s="16">
        <f>(W8554-C8554)/C8554</f>
        <v>0.2371935444194562</v>
      </c>
    </row>
    <row r="8555" spans="1:25" x14ac:dyDescent="0.35">
      <c r="A8555">
        <v>3972900195</v>
      </c>
      <c r="B8555" t="s">
        <v>65</v>
      </c>
      <c r="C8555" s="9">
        <v>315000</v>
      </c>
      <c r="D8555" s="7">
        <v>3</v>
      </c>
      <c r="E8555" s="7">
        <v>1</v>
      </c>
      <c r="F8555" s="7">
        <v>1390</v>
      </c>
      <c r="G8555" s="7">
        <v>1</v>
      </c>
      <c r="H8555" s="7">
        <v>0</v>
      </c>
      <c r="I8555" s="7">
        <v>0</v>
      </c>
      <c r="J8555" s="7">
        <v>7</v>
      </c>
      <c r="K8555" s="7">
        <v>1320</v>
      </c>
      <c r="L8555" s="21">
        <v>0</v>
      </c>
      <c r="M8555">
        <v>47.7652</v>
      </c>
      <c r="N8555" s="19">
        <v>8333</v>
      </c>
      <c r="O8555" s="19">
        <v>3</v>
      </c>
      <c r="P8555" s="19">
        <v>1982</v>
      </c>
      <c r="Q8555" s="19">
        <v>7090</v>
      </c>
      <c r="R8555">
        <v>98155</v>
      </c>
      <c r="S8555">
        <v>-122.31</v>
      </c>
      <c r="T8555" s="23">
        <v>1390</v>
      </c>
      <c r="U8555" s="23">
        <v>0</v>
      </c>
      <c r="W8555" s="35">
        <f>$D$1*D8555+$E$1*E8555+$F$1*F8555+$G$1*G8555+$H$1*H8555+$I$1*I8555+$J$1*J8555+$K$1*K8555+$M$1*M8555+$AB$3</f>
        <v>486698.25467849895</v>
      </c>
      <c r="X8555" s="35">
        <f t="shared" si="137"/>
        <v>0</v>
      </c>
      <c r="Y8555" s="16">
        <f>(W8555-C8555)/C8555</f>
        <v>0.54507382437618712</v>
      </c>
    </row>
    <row r="8556" spans="1:25" x14ac:dyDescent="0.35">
      <c r="A8556">
        <v>8018600870</v>
      </c>
      <c r="B8556" t="s">
        <v>222</v>
      </c>
      <c r="C8556" s="9">
        <v>224000</v>
      </c>
      <c r="D8556" s="7">
        <v>2</v>
      </c>
      <c r="E8556" s="7">
        <v>1</v>
      </c>
      <c r="F8556" s="7">
        <v>1150</v>
      </c>
      <c r="G8556" s="7">
        <v>1</v>
      </c>
      <c r="H8556" s="7">
        <v>0</v>
      </c>
      <c r="I8556" s="7">
        <v>0</v>
      </c>
      <c r="J8556" s="7">
        <v>6</v>
      </c>
      <c r="K8556" s="7">
        <v>1350</v>
      </c>
      <c r="L8556" s="21">
        <v>2013</v>
      </c>
      <c r="M8556">
        <v>47.493499999999997</v>
      </c>
      <c r="N8556" s="19">
        <v>15000</v>
      </c>
      <c r="O8556" s="19">
        <v>3</v>
      </c>
      <c r="P8556" s="19">
        <v>1930</v>
      </c>
      <c r="Q8556" s="19">
        <v>15000</v>
      </c>
      <c r="R8556">
        <v>98168</v>
      </c>
      <c r="S8556">
        <v>-122.316</v>
      </c>
      <c r="T8556" s="23">
        <v>1060</v>
      </c>
      <c r="U8556" s="23">
        <v>90</v>
      </c>
      <c r="W8556" s="35">
        <f>$D$1*D8556+$E$1*E8556+$F$1*F8556+$G$1*G8556+$H$1*H8556+$I$1*I8556+$J$1*J8556+$K$1*K8556+$M$1*M8556+$AB$3</f>
        <v>216166.90328542888</v>
      </c>
      <c r="X8556" s="35">
        <f t="shared" si="137"/>
        <v>0</v>
      </c>
      <c r="Y8556" s="16">
        <f>(W8556-C8556)/C8556</f>
        <v>-3.4969181761478209E-2</v>
      </c>
    </row>
    <row r="8557" spans="1:25" x14ac:dyDescent="0.35">
      <c r="A8557">
        <v>257000038</v>
      </c>
      <c r="B8557" t="s">
        <v>222</v>
      </c>
      <c r="C8557" s="9">
        <v>293550</v>
      </c>
      <c r="D8557" s="7">
        <v>4</v>
      </c>
      <c r="E8557" s="7">
        <v>1.75</v>
      </c>
      <c r="F8557" s="7">
        <v>2120</v>
      </c>
      <c r="G8557" s="7">
        <v>1</v>
      </c>
      <c r="H8557" s="7">
        <v>0</v>
      </c>
      <c r="I8557" s="7">
        <v>0</v>
      </c>
      <c r="J8557" s="7">
        <v>7</v>
      </c>
      <c r="K8557" s="7">
        <v>1730</v>
      </c>
      <c r="L8557" s="21">
        <v>0</v>
      </c>
      <c r="M8557">
        <v>47.493899999999996</v>
      </c>
      <c r="N8557" s="19">
        <v>9706</v>
      </c>
      <c r="O8557" s="19">
        <v>3</v>
      </c>
      <c r="P8557" s="19">
        <v>1965</v>
      </c>
      <c r="Q8557" s="19">
        <v>11337</v>
      </c>
      <c r="R8557">
        <v>98168</v>
      </c>
      <c r="S8557">
        <v>-122.297</v>
      </c>
      <c r="T8557" s="23">
        <v>1370</v>
      </c>
      <c r="U8557" s="23">
        <v>750</v>
      </c>
      <c r="W8557" s="35">
        <f>$D$1*D8557+$E$1*E8557+$F$1*F8557+$G$1*G8557+$H$1*H8557+$I$1*I8557+$J$1*J8557+$K$1*K8557+$M$1*M8557+$AB$3</f>
        <v>428179.80618721247</v>
      </c>
      <c r="X8557" s="35">
        <f t="shared" si="137"/>
        <v>0</v>
      </c>
      <c r="Y8557" s="16">
        <f>(W8557-C8557)/C8557</f>
        <v>0.45862649016253609</v>
      </c>
    </row>
    <row r="8558" spans="1:25" x14ac:dyDescent="0.35">
      <c r="A8558">
        <v>7981900110</v>
      </c>
      <c r="B8558" t="s">
        <v>143</v>
      </c>
      <c r="C8558" s="9">
        <v>350000</v>
      </c>
      <c r="D8558" s="7">
        <v>4</v>
      </c>
      <c r="E8558" s="7">
        <v>2.75</v>
      </c>
      <c r="F8558" s="7">
        <v>2300</v>
      </c>
      <c r="G8558" s="7">
        <v>1.5</v>
      </c>
      <c r="H8558" s="7">
        <v>0</v>
      </c>
      <c r="I8558" s="7">
        <v>0</v>
      </c>
      <c r="J8558" s="7">
        <v>6</v>
      </c>
      <c r="K8558" s="7">
        <v>1260</v>
      </c>
      <c r="L8558" s="21">
        <v>0</v>
      </c>
      <c r="M8558">
        <v>47.5732</v>
      </c>
      <c r="N8558" s="19">
        <v>3175</v>
      </c>
      <c r="O8558" s="19">
        <v>3</v>
      </c>
      <c r="P8558" s="19">
        <v>1966</v>
      </c>
      <c r="Q8558" s="19">
        <v>3175</v>
      </c>
      <c r="R8558">
        <v>98144</v>
      </c>
      <c r="S8558">
        <v>-122.30500000000001</v>
      </c>
      <c r="T8558" s="23">
        <v>1340</v>
      </c>
      <c r="U8558" s="23">
        <v>960</v>
      </c>
      <c r="W8558" s="35">
        <f>$D$1*D8558+$E$1*E8558+$F$1*F8558+$G$1*G8558+$H$1*H8558+$I$1*I8558+$J$1*J8558+$K$1*K8558+$M$1*M8558+$AB$3</f>
        <v>414997.31657675654</v>
      </c>
      <c r="X8558" s="35">
        <f t="shared" si="137"/>
        <v>0</v>
      </c>
      <c r="Y8558" s="16">
        <f>(W8558-C8558)/C8558</f>
        <v>0.18570661879073297</v>
      </c>
    </row>
    <row r="8559" spans="1:25" x14ac:dyDescent="0.35">
      <c r="A8559">
        <v>8965500880</v>
      </c>
      <c r="B8559" t="s">
        <v>65</v>
      </c>
      <c r="C8559" s="10">
        <v>1110000</v>
      </c>
      <c r="D8559" s="7">
        <v>4</v>
      </c>
      <c r="E8559" s="7">
        <v>2.5</v>
      </c>
      <c r="F8559" s="7">
        <v>3320</v>
      </c>
      <c r="G8559" s="7">
        <v>2</v>
      </c>
      <c r="H8559" s="7">
        <v>0</v>
      </c>
      <c r="I8559" s="7">
        <v>3</v>
      </c>
      <c r="J8559" s="7">
        <v>10</v>
      </c>
      <c r="K8559" s="7">
        <v>2870</v>
      </c>
      <c r="L8559" s="21">
        <v>0</v>
      </c>
      <c r="M8559">
        <v>47.5655</v>
      </c>
      <c r="N8559" s="19">
        <v>9380</v>
      </c>
      <c r="O8559" s="19">
        <v>3</v>
      </c>
      <c r="P8559" s="19">
        <v>1988</v>
      </c>
      <c r="Q8559" s="19">
        <v>11779</v>
      </c>
      <c r="R8559">
        <v>98006</v>
      </c>
      <c r="S8559">
        <v>-122.114</v>
      </c>
      <c r="T8559" s="23">
        <v>3320</v>
      </c>
      <c r="U8559" s="23">
        <v>0</v>
      </c>
      <c r="W8559" s="35">
        <f>$D$1*D8559+$E$1*E8559+$F$1*F8559+$G$1*G8559+$H$1*H8559+$I$1*I8559+$J$1*J8559+$K$1*K8559+$M$1*M8559+$AB$3</f>
        <v>1115742.6149940863</v>
      </c>
      <c r="X8559" s="35">
        <f t="shared" si="137"/>
        <v>0</v>
      </c>
      <c r="Y8559" s="16">
        <f>(W8559-C8559)/C8559</f>
        <v>5.1735270216993921E-3</v>
      </c>
    </row>
    <row r="8560" spans="1:25" x14ac:dyDescent="0.35">
      <c r="A8560">
        <v>5253300437</v>
      </c>
      <c r="B8560" t="s">
        <v>243</v>
      </c>
      <c r="C8560" s="9">
        <v>442500</v>
      </c>
      <c r="D8560" s="7">
        <v>4</v>
      </c>
      <c r="E8560" s="7">
        <v>2.5</v>
      </c>
      <c r="F8560" s="7">
        <v>2400</v>
      </c>
      <c r="G8560" s="7">
        <v>2</v>
      </c>
      <c r="H8560" s="7">
        <v>0</v>
      </c>
      <c r="I8560" s="7">
        <v>0</v>
      </c>
      <c r="J8560" s="7">
        <v>7</v>
      </c>
      <c r="K8560" s="7">
        <v>2350</v>
      </c>
      <c r="L8560" s="21">
        <v>0</v>
      </c>
      <c r="M8560">
        <v>47.752200000000002</v>
      </c>
      <c r="N8560" s="19">
        <v>7092</v>
      </c>
      <c r="O8560" s="19">
        <v>3</v>
      </c>
      <c r="P8560" s="19">
        <v>1997</v>
      </c>
      <c r="Q8560" s="19">
        <v>8310</v>
      </c>
      <c r="R8560">
        <v>98133</v>
      </c>
      <c r="S8560">
        <v>-122.33799999999999</v>
      </c>
      <c r="T8560" s="23">
        <v>2400</v>
      </c>
      <c r="U8560" s="23">
        <v>0</v>
      </c>
      <c r="W8560" s="35">
        <f>$D$1*D8560+$E$1*E8560+$F$1*F8560+$G$1*G8560+$H$1*H8560+$I$1*I8560+$J$1*J8560+$K$1*K8560+$M$1*M8560+$AB$3</f>
        <v>625133.36462058127</v>
      </c>
      <c r="X8560" s="35">
        <f t="shared" si="137"/>
        <v>0</v>
      </c>
      <c r="Y8560" s="16">
        <f>(W8560-C8560)/C8560</f>
        <v>0.41273076750413845</v>
      </c>
    </row>
    <row r="8561" spans="1:25" x14ac:dyDescent="0.35">
      <c r="A8561">
        <v>2523069172</v>
      </c>
      <c r="B8561" t="s">
        <v>168</v>
      </c>
      <c r="C8561" s="9">
        <v>616500</v>
      </c>
      <c r="D8561" s="7">
        <v>3</v>
      </c>
      <c r="E8561" s="7">
        <v>2.5</v>
      </c>
      <c r="F8561" s="7">
        <v>3580</v>
      </c>
      <c r="G8561" s="7">
        <v>1</v>
      </c>
      <c r="H8561" s="7">
        <v>0</v>
      </c>
      <c r="I8561" s="7">
        <v>0</v>
      </c>
      <c r="J8561" s="7">
        <v>9</v>
      </c>
      <c r="K8561" s="7">
        <v>3240</v>
      </c>
      <c r="L8561" s="21">
        <v>0</v>
      </c>
      <c r="M8561">
        <v>47.445300000000003</v>
      </c>
      <c r="N8561" s="19">
        <v>118047</v>
      </c>
      <c r="O8561" s="19">
        <v>3</v>
      </c>
      <c r="P8561" s="19">
        <v>1992</v>
      </c>
      <c r="Q8561" s="19">
        <v>123275</v>
      </c>
      <c r="R8561">
        <v>98027</v>
      </c>
      <c r="S8561">
        <v>-121.98</v>
      </c>
      <c r="T8561" s="23">
        <v>3240</v>
      </c>
      <c r="U8561" s="23">
        <v>340</v>
      </c>
      <c r="W8561" s="35">
        <f>$D$1*D8561+$E$1*E8561+$F$1*F8561+$G$1*G8561+$H$1*H8561+$I$1*I8561+$J$1*J8561+$K$1*K8561+$M$1*M8561+$AB$3</f>
        <v>892470.26285336912</v>
      </c>
      <c r="X8561" s="35">
        <f t="shared" si="137"/>
        <v>0</v>
      </c>
      <c r="Y8561" s="16">
        <f>(W8561-C8561)/C8561</f>
        <v>0.44764032904033918</v>
      </c>
    </row>
    <row r="8562" spans="1:25" x14ac:dyDescent="0.35">
      <c r="A8562">
        <v>6388910360</v>
      </c>
      <c r="B8562" t="s">
        <v>122</v>
      </c>
      <c r="C8562" s="9">
        <v>506400</v>
      </c>
      <c r="D8562" s="7">
        <v>3</v>
      </c>
      <c r="E8562" s="7">
        <v>2.5</v>
      </c>
      <c r="F8562" s="7">
        <v>2100</v>
      </c>
      <c r="G8562" s="7">
        <v>1</v>
      </c>
      <c r="H8562" s="7">
        <v>0</v>
      </c>
      <c r="I8562" s="7">
        <v>0</v>
      </c>
      <c r="J8562" s="7">
        <v>8</v>
      </c>
      <c r="K8562" s="7">
        <v>2430</v>
      </c>
      <c r="L8562" s="21">
        <v>0</v>
      </c>
      <c r="M8562">
        <v>47.532899999999998</v>
      </c>
      <c r="N8562" s="19">
        <v>9040</v>
      </c>
      <c r="O8562" s="19">
        <v>3</v>
      </c>
      <c r="P8562" s="19">
        <v>1989</v>
      </c>
      <c r="Q8562" s="19">
        <v>8809</v>
      </c>
      <c r="R8562">
        <v>98056</v>
      </c>
      <c r="S8562">
        <v>-122.173</v>
      </c>
      <c r="T8562" s="23">
        <v>1700</v>
      </c>
      <c r="U8562" s="23">
        <v>400</v>
      </c>
      <c r="W8562" s="35">
        <f>$D$1*D8562+$E$1*E8562+$F$1*F8562+$G$1*G8562+$H$1*H8562+$I$1*I8562+$J$1*J8562+$K$1*K8562+$M$1*M8562+$AB$3</f>
        <v>550865.94681167975</v>
      </c>
      <c r="X8562" s="35">
        <f t="shared" si="137"/>
        <v>0</v>
      </c>
      <c r="Y8562" s="16">
        <f>(W8562-C8562)/C8562</f>
        <v>8.7807951839809939E-2</v>
      </c>
    </row>
    <row r="8563" spans="1:25" x14ac:dyDescent="0.35">
      <c r="A8563">
        <v>7326200110</v>
      </c>
      <c r="B8563" t="s">
        <v>93</v>
      </c>
      <c r="C8563" s="9">
        <v>324000</v>
      </c>
      <c r="D8563" s="7">
        <v>3</v>
      </c>
      <c r="E8563" s="7">
        <v>2.25</v>
      </c>
      <c r="F8563" s="7">
        <v>1550</v>
      </c>
      <c r="G8563" s="7">
        <v>2</v>
      </c>
      <c r="H8563" s="7">
        <v>0</v>
      </c>
      <c r="I8563" s="7">
        <v>0</v>
      </c>
      <c r="J8563" s="7">
        <v>7</v>
      </c>
      <c r="K8563" s="7">
        <v>1620</v>
      </c>
      <c r="L8563" s="21">
        <v>0</v>
      </c>
      <c r="M8563">
        <v>47.737299999999998</v>
      </c>
      <c r="N8563" s="19">
        <v>4411</v>
      </c>
      <c r="O8563" s="19">
        <v>3</v>
      </c>
      <c r="P8563" s="19">
        <v>2001</v>
      </c>
      <c r="Q8563" s="19">
        <v>4621</v>
      </c>
      <c r="R8563">
        <v>98019</v>
      </c>
      <c r="S8563">
        <v>-121.96599999999999</v>
      </c>
      <c r="T8563" s="23">
        <v>1550</v>
      </c>
      <c r="U8563" s="23">
        <v>0</v>
      </c>
      <c r="W8563" s="35">
        <f>$D$1*D8563+$E$1*E8563+$F$1*F8563+$G$1*G8563+$H$1*H8563+$I$1*I8563+$J$1*J8563+$K$1*K8563+$M$1*M8563+$AB$3</f>
        <v>462519.91289613023</v>
      </c>
      <c r="X8563" s="35">
        <f t="shared" si="137"/>
        <v>0</v>
      </c>
      <c r="Y8563" s="16">
        <f>(W8563-C8563)/C8563</f>
        <v>0.42753059535842663</v>
      </c>
    </row>
    <row r="8564" spans="1:25" x14ac:dyDescent="0.35">
      <c r="A8564">
        <v>3701900085</v>
      </c>
      <c r="B8564" t="s">
        <v>128</v>
      </c>
      <c r="C8564" s="9">
        <v>169000</v>
      </c>
      <c r="D8564" s="7">
        <v>3</v>
      </c>
      <c r="E8564" s="7">
        <v>1.5</v>
      </c>
      <c r="F8564" s="7">
        <v>1570</v>
      </c>
      <c r="G8564" s="7">
        <v>1.5</v>
      </c>
      <c r="H8564" s="7">
        <v>0</v>
      </c>
      <c r="I8564" s="7">
        <v>0</v>
      </c>
      <c r="J8564" s="7">
        <v>6</v>
      </c>
      <c r="K8564" s="7">
        <v>1400</v>
      </c>
      <c r="L8564" s="21">
        <v>0</v>
      </c>
      <c r="M8564">
        <v>47.202100000000002</v>
      </c>
      <c r="N8564" s="19">
        <v>6450</v>
      </c>
      <c r="O8564" s="19">
        <v>4</v>
      </c>
      <c r="P8564" s="19">
        <v>1931</v>
      </c>
      <c r="Q8564" s="19">
        <v>6450</v>
      </c>
      <c r="R8564">
        <v>98022</v>
      </c>
      <c r="S8564">
        <v>-121.996</v>
      </c>
      <c r="T8564" s="23">
        <v>1570</v>
      </c>
      <c r="U8564" s="23">
        <v>0</v>
      </c>
      <c r="W8564" s="35">
        <f>$D$1*D8564+$E$1*E8564+$F$1*F8564+$G$1*G8564+$H$1*H8564+$I$1*I8564+$J$1*J8564+$K$1*K8564+$M$1*M8564+$AB$3</f>
        <v>65232.249908994883</v>
      </c>
      <c r="X8564" s="35">
        <f t="shared" si="137"/>
        <v>0</v>
      </c>
      <c r="Y8564" s="16">
        <f>(W8564-C8564)/C8564</f>
        <v>-0.61401035556807759</v>
      </c>
    </row>
    <row r="8565" spans="1:25" x14ac:dyDescent="0.35">
      <c r="A8565">
        <v>9376301520</v>
      </c>
      <c r="B8565" t="s">
        <v>36</v>
      </c>
      <c r="C8565" s="9">
        <v>595000</v>
      </c>
      <c r="D8565" s="7">
        <v>3</v>
      </c>
      <c r="E8565" s="7">
        <v>2</v>
      </c>
      <c r="F8565" s="7">
        <v>1480</v>
      </c>
      <c r="G8565" s="7">
        <v>1</v>
      </c>
      <c r="H8565" s="7">
        <v>0</v>
      </c>
      <c r="I8565" s="7">
        <v>0</v>
      </c>
      <c r="J8565" s="7">
        <v>7</v>
      </c>
      <c r="K8565" s="7">
        <v>1250</v>
      </c>
      <c r="L8565" s="21">
        <v>0</v>
      </c>
      <c r="M8565">
        <v>47.685899999999997</v>
      </c>
      <c r="N8565" s="19">
        <v>5000</v>
      </c>
      <c r="O8565" s="19">
        <v>4</v>
      </c>
      <c r="P8565" s="19">
        <v>1928</v>
      </c>
      <c r="Q8565" s="19">
        <v>4000</v>
      </c>
      <c r="R8565">
        <v>98117</v>
      </c>
      <c r="S8565">
        <v>-122.37</v>
      </c>
      <c r="T8565" s="23">
        <v>750</v>
      </c>
      <c r="U8565" s="23">
        <v>730</v>
      </c>
      <c r="W8565" s="35">
        <f>$D$1*D8565+$E$1*E8565+$F$1*F8565+$G$1*G8565+$H$1*H8565+$I$1*I8565+$J$1*J8565+$K$1*K8565+$M$1*M8565+$AB$3</f>
        <v>440957.84167474881</v>
      </c>
      <c r="X8565" s="35">
        <f t="shared" si="137"/>
        <v>0</v>
      </c>
      <c r="Y8565" s="16">
        <f>(W8565-C8565)/C8565</f>
        <v>-0.25889438373991797</v>
      </c>
    </row>
    <row r="8566" spans="1:25" x14ac:dyDescent="0.35">
      <c r="A8566">
        <v>2111000580</v>
      </c>
      <c r="B8566" t="s">
        <v>253</v>
      </c>
      <c r="C8566" s="9">
        <v>299900</v>
      </c>
      <c r="D8566" s="7">
        <v>3</v>
      </c>
      <c r="E8566" s="7">
        <v>2.5</v>
      </c>
      <c r="F8566" s="7">
        <v>2720</v>
      </c>
      <c r="G8566" s="7">
        <v>2</v>
      </c>
      <c r="H8566" s="7">
        <v>0</v>
      </c>
      <c r="I8566" s="7">
        <v>0</v>
      </c>
      <c r="J8566" s="7">
        <v>7</v>
      </c>
      <c r="K8566" s="7">
        <v>2760</v>
      </c>
      <c r="L8566" s="21">
        <v>0</v>
      </c>
      <c r="M8566">
        <v>47.334400000000002</v>
      </c>
      <c r="N8566" s="19">
        <v>6014</v>
      </c>
      <c r="O8566" s="19">
        <v>3</v>
      </c>
      <c r="P8566" s="19">
        <v>2002</v>
      </c>
      <c r="Q8566" s="19">
        <v>6537</v>
      </c>
      <c r="R8566">
        <v>98092</v>
      </c>
      <c r="S8566">
        <v>-122.17400000000001</v>
      </c>
      <c r="T8566" s="23">
        <v>2720</v>
      </c>
      <c r="U8566" s="23">
        <v>0</v>
      </c>
      <c r="W8566" s="35">
        <f>$D$1*D8566+$E$1*E8566+$F$1*F8566+$G$1*G8566+$H$1*H8566+$I$1*I8566+$J$1*J8566+$K$1*K8566+$M$1*M8566+$AB$3</f>
        <v>456845.91028432176</v>
      </c>
      <c r="X8566" s="35">
        <f t="shared" si="137"/>
        <v>0</v>
      </c>
      <c r="Y8566" s="16">
        <f>(W8566-C8566)/C8566</f>
        <v>0.52332747677333025</v>
      </c>
    </row>
    <row r="8567" spans="1:25" x14ac:dyDescent="0.35">
      <c r="A8567">
        <v>8645510230</v>
      </c>
      <c r="B8567" t="s">
        <v>36</v>
      </c>
      <c r="C8567" s="9">
        <v>332000</v>
      </c>
      <c r="D8567" s="7">
        <v>3</v>
      </c>
      <c r="E8567" s="7">
        <v>2.25</v>
      </c>
      <c r="F8567" s="7">
        <v>2270</v>
      </c>
      <c r="G8567" s="7">
        <v>1</v>
      </c>
      <c r="H8567" s="7">
        <v>0</v>
      </c>
      <c r="I8567" s="7">
        <v>0</v>
      </c>
      <c r="J8567" s="7">
        <v>7</v>
      </c>
      <c r="K8567" s="7">
        <v>2150</v>
      </c>
      <c r="L8567" s="21">
        <v>0</v>
      </c>
      <c r="M8567">
        <v>47.465299999999999</v>
      </c>
      <c r="N8567" s="19">
        <v>8876</v>
      </c>
      <c r="O8567" s="19">
        <v>3</v>
      </c>
      <c r="P8567" s="19">
        <v>1977</v>
      </c>
      <c r="Q8567" s="19">
        <v>7455</v>
      </c>
      <c r="R8567">
        <v>98058</v>
      </c>
      <c r="S8567">
        <v>-122.176</v>
      </c>
      <c r="T8567" s="23">
        <v>1380</v>
      </c>
      <c r="U8567" s="23">
        <v>890</v>
      </c>
      <c r="W8567" s="35">
        <f>$D$1*D8567+$E$1*E8567+$F$1*F8567+$G$1*G8567+$H$1*H8567+$I$1*I8567+$J$1*J8567+$K$1*K8567+$M$1*M8567+$AB$3</f>
        <v>470533.31980675459</v>
      </c>
      <c r="X8567" s="35">
        <f t="shared" si="137"/>
        <v>0</v>
      </c>
      <c r="Y8567" s="16">
        <f>(W8567-C8567)/C8567</f>
        <v>0.41726903556251382</v>
      </c>
    </row>
    <row r="8568" spans="1:25" x14ac:dyDescent="0.35">
      <c r="A8568">
        <v>6204410330</v>
      </c>
      <c r="B8568" t="s">
        <v>192</v>
      </c>
      <c r="C8568" s="9">
        <v>432000</v>
      </c>
      <c r="D8568" s="7">
        <v>4</v>
      </c>
      <c r="E8568" s="7">
        <v>1.75</v>
      </c>
      <c r="F8568" s="7">
        <v>2410</v>
      </c>
      <c r="G8568" s="7">
        <v>1</v>
      </c>
      <c r="H8568" s="7">
        <v>0</v>
      </c>
      <c r="I8568" s="7">
        <v>0</v>
      </c>
      <c r="J8568" s="7">
        <v>7</v>
      </c>
      <c r="K8568" s="7">
        <v>1850</v>
      </c>
      <c r="L8568" s="21">
        <v>0</v>
      </c>
      <c r="M8568">
        <v>47.734099999999998</v>
      </c>
      <c r="N8568" s="19">
        <v>8400</v>
      </c>
      <c r="O8568" s="19">
        <v>3</v>
      </c>
      <c r="P8568" s="19">
        <v>1978</v>
      </c>
      <c r="Q8568" s="19">
        <v>8400</v>
      </c>
      <c r="R8568">
        <v>98011</v>
      </c>
      <c r="S8568">
        <v>-122.2</v>
      </c>
      <c r="T8568" s="23">
        <v>1600</v>
      </c>
      <c r="U8568" s="23">
        <v>810</v>
      </c>
      <c r="W8568" s="35">
        <f>$D$1*D8568+$E$1*E8568+$F$1*F8568+$G$1*G8568+$H$1*H8568+$I$1*I8568+$J$1*J8568+$K$1*K8568+$M$1*M8568+$AB$3</f>
        <v>648049.99011306092</v>
      </c>
      <c r="X8568" s="35">
        <f t="shared" si="137"/>
        <v>0</v>
      </c>
      <c r="Y8568" s="16">
        <f>(W8568-C8568)/C8568</f>
        <v>0.50011571785430764</v>
      </c>
    </row>
    <row r="8569" spans="1:25" x14ac:dyDescent="0.35">
      <c r="A8569">
        <v>8159300040</v>
      </c>
      <c r="B8569" t="s">
        <v>210</v>
      </c>
      <c r="C8569" s="9">
        <v>510000</v>
      </c>
      <c r="D8569" s="7">
        <v>4</v>
      </c>
      <c r="E8569" s="7">
        <v>2.75</v>
      </c>
      <c r="F8569" s="7">
        <v>2730</v>
      </c>
      <c r="G8569" s="7">
        <v>1</v>
      </c>
      <c r="H8569" s="7">
        <v>0</v>
      </c>
      <c r="I8569" s="7">
        <v>2</v>
      </c>
      <c r="J8569" s="7">
        <v>9</v>
      </c>
      <c r="K8569" s="7">
        <v>3050</v>
      </c>
      <c r="L8569" s="21">
        <v>0</v>
      </c>
      <c r="M8569">
        <v>47.400500000000001</v>
      </c>
      <c r="N8569" s="19">
        <v>9112</v>
      </c>
      <c r="O8569" s="19">
        <v>3</v>
      </c>
      <c r="P8569" s="19">
        <v>1996</v>
      </c>
      <c r="Q8569" s="19">
        <v>10454</v>
      </c>
      <c r="R8569">
        <v>98198</v>
      </c>
      <c r="S8569">
        <v>-122.312</v>
      </c>
      <c r="T8569" s="23">
        <v>1740</v>
      </c>
      <c r="U8569" s="23">
        <v>990</v>
      </c>
      <c r="W8569" s="35">
        <f>$D$1*D8569+$E$1*E8569+$F$1*F8569+$G$1*G8569+$H$1*H8569+$I$1*I8569+$J$1*J8569+$K$1*K8569+$M$1*M8569+$AB$3</f>
        <v>768784.93597195297</v>
      </c>
      <c r="X8569" s="35">
        <f t="shared" si="137"/>
        <v>0</v>
      </c>
      <c r="Y8569" s="16">
        <f>(W8569-C8569)/C8569</f>
        <v>0.50742144308226078</v>
      </c>
    </row>
    <row r="8570" spans="1:25" x14ac:dyDescent="0.35">
      <c r="A8570">
        <v>8091410530</v>
      </c>
      <c r="B8570" t="s">
        <v>199</v>
      </c>
      <c r="C8570" s="9">
        <v>270000</v>
      </c>
      <c r="D8570" s="7">
        <v>3</v>
      </c>
      <c r="E8570" s="7">
        <v>2.5</v>
      </c>
      <c r="F8570" s="7">
        <v>1540</v>
      </c>
      <c r="G8570" s="7">
        <v>2</v>
      </c>
      <c r="H8570" s="7">
        <v>0</v>
      </c>
      <c r="I8570" s="7">
        <v>0</v>
      </c>
      <c r="J8570" s="7">
        <v>7</v>
      </c>
      <c r="K8570" s="7">
        <v>1720</v>
      </c>
      <c r="L8570" s="21">
        <v>0</v>
      </c>
      <c r="M8570">
        <v>47.351100000000002</v>
      </c>
      <c r="N8570" s="19">
        <v>7739</v>
      </c>
      <c r="O8570" s="19">
        <v>4</v>
      </c>
      <c r="P8570" s="19">
        <v>1986</v>
      </c>
      <c r="Q8570" s="19">
        <v>7200</v>
      </c>
      <c r="R8570">
        <v>98030</v>
      </c>
      <c r="S8570">
        <v>-122.169</v>
      </c>
      <c r="T8570" s="23">
        <v>1540</v>
      </c>
      <c r="U8570" s="23">
        <v>0</v>
      </c>
      <c r="W8570" s="35">
        <f>$D$1*D8570+$E$1*E8570+$F$1*F8570+$G$1*G8570+$H$1*H8570+$I$1*I8570+$J$1*J8570+$K$1*K8570+$M$1*M8570+$AB$3</f>
        <v>206140.34823074192</v>
      </c>
      <c r="X8570" s="35">
        <f t="shared" si="137"/>
        <v>0</v>
      </c>
      <c r="Y8570" s="16">
        <f>(W8570-C8570)/C8570</f>
        <v>-0.23651722877502993</v>
      </c>
    </row>
    <row r="8571" spans="1:25" x14ac:dyDescent="0.35">
      <c r="A8571">
        <v>8653600100</v>
      </c>
      <c r="B8571" t="s">
        <v>105</v>
      </c>
      <c r="C8571" s="9">
        <v>750000</v>
      </c>
      <c r="D8571" s="7">
        <v>5</v>
      </c>
      <c r="E8571" s="7">
        <v>2.5</v>
      </c>
      <c r="F8571" s="7">
        <v>3120</v>
      </c>
      <c r="G8571" s="7">
        <v>2</v>
      </c>
      <c r="H8571" s="7">
        <v>0</v>
      </c>
      <c r="I8571" s="7">
        <v>4</v>
      </c>
      <c r="J8571" s="7">
        <v>11</v>
      </c>
      <c r="K8571" s="7">
        <v>3390</v>
      </c>
      <c r="L8571" s="21">
        <v>0</v>
      </c>
      <c r="M8571">
        <v>47.614199999999997</v>
      </c>
      <c r="N8571" s="19">
        <v>15593</v>
      </c>
      <c r="O8571" s="19">
        <v>3</v>
      </c>
      <c r="P8571" s="19">
        <v>1986</v>
      </c>
      <c r="Q8571" s="19">
        <v>17003</v>
      </c>
      <c r="R8571">
        <v>98074</v>
      </c>
      <c r="S8571">
        <v>-122.065</v>
      </c>
      <c r="T8571" s="23">
        <v>3120</v>
      </c>
      <c r="U8571" s="23">
        <v>0</v>
      </c>
      <c r="W8571" s="35">
        <f>$D$1*D8571+$E$1*E8571+$F$1*F8571+$G$1*G8571+$H$1*H8571+$I$1*I8571+$J$1*J8571+$K$1*K8571+$M$1*M8571+$AB$3</f>
        <v>1212760.569690749</v>
      </c>
      <c r="X8571" s="35">
        <f t="shared" si="137"/>
        <v>0</v>
      </c>
      <c r="Y8571" s="16">
        <f>(W8571-C8571)/C8571</f>
        <v>0.61701409292099874</v>
      </c>
    </row>
    <row r="8572" spans="1:25" x14ac:dyDescent="0.35">
      <c r="A8572">
        <v>9550202730</v>
      </c>
      <c r="B8572" t="s">
        <v>166</v>
      </c>
      <c r="C8572" s="9">
        <v>509250</v>
      </c>
      <c r="D8572" s="7">
        <v>2</v>
      </c>
      <c r="E8572" s="7">
        <v>1.5</v>
      </c>
      <c r="F8572" s="7">
        <v>1480</v>
      </c>
      <c r="G8572" s="7">
        <v>1</v>
      </c>
      <c r="H8572" s="7">
        <v>0</v>
      </c>
      <c r="I8572" s="7">
        <v>0</v>
      </c>
      <c r="J8572" s="7">
        <v>7</v>
      </c>
      <c r="K8572" s="7">
        <v>1000</v>
      </c>
      <c r="L8572" s="21">
        <v>2007</v>
      </c>
      <c r="M8572">
        <v>47.668399999999998</v>
      </c>
      <c r="N8572" s="19">
        <v>3120</v>
      </c>
      <c r="O8572" s="19">
        <v>3</v>
      </c>
      <c r="P8572" s="19">
        <v>1914</v>
      </c>
      <c r="Q8572" s="19">
        <v>3780</v>
      </c>
      <c r="R8572">
        <v>98105</v>
      </c>
      <c r="S8572">
        <v>-122.32299999999999</v>
      </c>
      <c r="T8572" s="23">
        <v>930</v>
      </c>
      <c r="U8572" s="23">
        <v>550</v>
      </c>
      <c r="W8572" s="35">
        <f>$D$1*D8572+$E$1*E8572+$F$1*F8572+$G$1*G8572+$H$1*H8572+$I$1*I8572+$J$1*J8572+$K$1*K8572+$M$1*M8572+$AB$3</f>
        <v>466398.15145896003</v>
      </c>
      <c r="X8572" s="35">
        <f t="shared" si="137"/>
        <v>0</v>
      </c>
      <c r="Y8572" s="16">
        <f>(W8572-C8572)/C8572</f>
        <v>-8.4146977989278296E-2</v>
      </c>
    </row>
    <row r="8573" spans="1:25" x14ac:dyDescent="0.35">
      <c r="A8573">
        <v>8651410740</v>
      </c>
      <c r="B8573" t="s">
        <v>147</v>
      </c>
      <c r="C8573" s="9">
        <v>189000</v>
      </c>
      <c r="D8573" s="7">
        <v>3</v>
      </c>
      <c r="E8573" s="7">
        <v>1</v>
      </c>
      <c r="F8573" s="7">
        <v>860</v>
      </c>
      <c r="G8573" s="7">
        <v>1</v>
      </c>
      <c r="H8573" s="7">
        <v>0</v>
      </c>
      <c r="I8573" s="7">
        <v>0</v>
      </c>
      <c r="J8573" s="7">
        <v>6</v>
      </c>
      <c r="K8573" s="7">
        <v>1010</v>
      </c>
      <c r="L8573" s="21">
        <v>0</v>
      </c>
      <c r="M8573">
        <v>47.367699999999999</v>
      </c>
      <c r="N8573" s="19">
        <v>5200</v>
      </c>
      <c r="O8573" s="19">
        <v>5</v>
      </c>
      <c r="P8573" s="19">
        <v>1969</v>
      </c>
      <c r="Q8573" s="19">
        <v>5200</v>
      </c>
      <c r="R8573">
        <v>98042</v>
      </c>
      <c r="S8573">
        <v>-122.078</v>
      </c>
      <c r="T8573" s="23">
        <v>860</v>
      </c>
      <c r="U8573" s="23">
        <v>0</v>
      </c>
      <c r="W8573" s="35">
        <f>$D$1*D8573+$E$1*E8573+$F$1*F8573+$G$1*G8573+$H$1*H8573+$I$1*I8573+$J$1*J8573+$K$1*K8573+$M$1*M8573+$AB$3</f>
        <v>37127.92317443341</v>
      </c>
      <c r="X8573" s="35">
        <f t="shared" si="137"/>
        <v>0</v>
      </c>
      <c r="Y8573" s="16">
        <f>(W8573-C8573)/C8573</f>
        <v>-0.80355596204003488</v>
      </c>
    </row>
    <row r="8574" spans="1:25" x14ac:dyDescent="0.35">
      <c r="A8574">
        <v>225039177</v>
      </c>
      <c r="B8574" t="s">
        <v>146</v>
      </c>
      <c r="C8574" s="9">
        <v>726500</v>
      </c>
      <c r="D8574" s="7">
        <v>4</v>
      </c>
      <c r="E8574" s="7">
        <v>2.5</v>
      </c>
      <c r="F8574" s="7">
        <v>2180</v>
      </c>
      <c r="G8574" s="7">
        <v>2</v>
      </c>
      <c r="H8574" s="7">
        <v>0</v>
      </c>
      <c r="I8574" s="7">
        <v>0</v>
      </c>
      <c r="J8574" s="7">
        <v>8</v>
      </c>
      <c r="K8574" s="7">
        <v>1710</v>
      </c>
      <c r="L8574" s="21">
        <v>0</v>
      </c>
      <c r="M8574">
        <v>47.688600000000001</v>
      </c>
      <c r="N8574" s="19">
        <v>3893</v>
      </c>
      <c r="O8574" s="19">
        <v>3</v>
      </c>
      <c r="P8574" s="19">
        <v>1999</v>
      </c>
      <c r="Q8574" s="19">
        <v>4550</v>
      </c>
      <c r="R8574">
        <v>98117</v>
      </c>
      <c r="S8574">
        <v>-122.38800000000001</v>
      </c>
      <c r="T8574" s="23">
        <v>2180</v>
      </c>
      <c r="U8574" s="23">
        <v>0</v>
      </c>
      <c r="W8574" s="35">
        <f>$D$1*D8574+$E$1*E8574+$F$1*F8574+$G$1*G8574+$H$1*H8574+$I$1*I8574+$J$1*J8574+$K$1*K8574+$M$1*M8574+$AB$3</f>
        <v>605857.76116784289</v>
      </c>
      <c r="X8574" s="35">
        <f t="shared" si="137"/>
        <v>0</v>
      </c>
      <c r="Y8574" s="16">
        <f>(W8574-C8574)/C8574</f>
        <v>-0.16605951663063606</v>
      </c>
    </row>
    <row r="8575" spans="1:25" x14ac:dyDescent="0.35">
      <c r="A8575">
        <v>6082400191</v>
      </c>
      <c r="B8575" t="s">
        <v>211</v>
      </c>
      <c r="C8575" s="9">
        <v>287000</v>
      </c>
      <c r="D8575" s="7">
        <v>3</v>
      </c>
      <c r="E8575" s="7">
        <v>2</v>
      </c>
      <c r="F8575" s="7">
        <v>1300</v>
      </c>
      <c r="G8575" s="7">
        <v>1.5</v>
      </c>
      <c r="H8575" s="7">
        <v>0</v>
      </c>
      <c r="I8575" s="7">
        <v>0</v>
      </c>
      <c r="J8575" s="7">
        <v>7</v>
      </c>
      <c r="K8575" s="7">
        <v>1480</v>
      </c>
      <c r="L8575" s="21">
        <v>0</v>
      </c>
      <c r="M8575">
        <v>47.483899999999998</v>
      </c>
      <c r="N8575" s="19">
        <v>11374</v>
      </c>
      <c r="O8575" s="19">
        <v>5</v>
      </c>
      <c r="P8575" s="19">
        <v>1933</v>
      </c>
      <c r="Q8575" s="19">
        <v>9670</v>
      </c>
      <c r="R8575">
        <v>98168</v>
      </c>
      <c r="S8575">
        <v>-122.30200000000001</v>
      </c>
      <c r="T8575" s="23">
        <v>1300</v>
      </c>
      <c r="U8575" s="23">
        <v>0</v>
      </c>
      <c r="W8575" s="35">
        <f>$D$1*D8575+$E$1*E8575+$F$1*F8575+$G$1*G8575+$H$1*H8575+$I$1*I8575+$J$1*J8575+$K$1*K8575+$M$1*M8575+$AB$3</f>
        <v>258965.63602931798</v>
      </c>
      <c r="X8575" s="35">
        <f t="shared" si="137"/>
        <v>0</v>
      </c>
      <c r="Y8575" s="16">
        <f>(W8575-C8575)/C8575</f>
        <v>-9.7680710699240503E-2</v>
      </c>
    </row>
    <row r="8576" spans="1:25" x14ac:dyDescent="0.35">
      <c r="A8576">
        <v>3622069095</v>
      </c>
      <c r="B8576" t="s">
        <v>223</v>
      </c>
      <c r="C8576" s="9">
        <v>679000</v>
      </c>
      <c r="D8576" s="7">
        <v>4</v>
      </c>
      <c r="E8576" s="7">
        <v>3.5</v>
      </c>
      <c r="F8576" s="7">
        <v>3420</v>
      </c>
      <c r="G8576" s="7">
        <v>2</v>
      </c>
      <c r="H8576" s="7">
        <v>0</v>
      </c>
      <c r="I8576" s="7">
        <v>0</v>
      </c>
      <c r="J8576" s="7">
        <v>9</v>
      </c>
      <c r="K8576" s="7">
        <v>3580</v>
      </c>
      <c r="L8576" s="21">
        <v>0</v>
      </c>
      <c r="M8576">
        <v>47.353400000000001</v>
      </c>
      <c r="N8576" s="19">
        <v>49223</v>
      </c>
      <c r="O8576" s="19">
        <v>3</v>
      </c>
      <c r="P8576" s="19">
        <v>2004</v>
      </c>
      <c r="Q8576" s="19">
        <v>49223</v>
      </c>
      <c r="R8576">
        <v>98010</v>
      </c>
      <c r="S8576">
        <v>-121.992</v>
      </c>
      <c r="T8576" s="23">
        <v>3420</v>
      </c>
      <c r="U8576" s="23">
        <v>0</v>
      </c>
      <c r="W8576" s="35">
        <f>$D$1*D8576+$E$1*E8576+$F$1*F8576+$G$1*G8576+$H$1*H8576+$I$1*I8576+$J$1*J8576+$K$1*K8576+$M$1*M8576+$AB$3</f>
        <v>729016.44290142879</v>
      </c>
      <c r="X8576" s="35">
        <f t="shared" si="137"/>
        <v>0</v>
      </c>
      <c r="Y8576" s="16">
        <f>(W8576-C8576)/C8576</f>
        <v>7.3661918853356101E-2</v>
      </c>
    </row>
    <row r="8577" spans="1:25" x14ac:dyDescent="0.35">
      <c r="A8577">
        <v>6666860210</v>
      </c>
      <c r="B8577" t="s">
        <v>95</v>
      </c>
      <c r="C8577" s="9">
        <v>316000</v>
      </c>
      <c r="D8577" s="7">
        <v>3</v>
      </c>
      <c r="E8577" s="7">
        <v>2.25</v>
      </c>
      <c r="F8577" s="7">
        <v>2130</v>
      </c>
      <c r="G8577" s="7">
        <v>1</v>
      </c>
      <c r="H8577" s="7">
        <v>0</v>
      </c>
      <c r="I8577" s="7">
        <v>0</v>
      </c>
      <c r="J8577" s="7">
        <v>8</v>
      </c>
      <c r="K8577" s="7">
        <v>2130</v>
      </c>
      <c r="L8577" s="21">
        <v>0</v>
      </c>
      <c r="M8577">
        <v>47.420200000000001</v>
      </c>
      <c r="N8577" s="19">
        <v>8721</v>
      </c>
      <c r="O8577" s="19">
        <v>3</v>
      </c>
      <c r="P8577" s="19">
        <v>1987</v>
      </c>
      <c r="Q8577" s="19">
        <v>9477</v>
      </c>
      <c r="R8577">
        <v>98031</v>
      </c>
      <c r="S8577">
        <v>-122.20399999999999</v>
      </c>
      <c r="T8577" s="23">
        <v>1570</v>
      </c>
      <c r="U8577" s="23">
        <v>560</v>
      </c>
      <c r="W8577" s="35">
        <f>$D$1*D8577+$E$1*E8577+$F$1*F8577+$G$1*G8577+$H$1*H8577+$I$1*I8577+$J$1*J8577+$K$1*K8577+$M$1*M8577+$AB$3</f>
        <v>484971.23806088418</v>
      </c>
      <c r="X8577" s="35">
        <f t="shared" si="137"/>
        <v>0</v>
      </c>
      <c r="Y8577" s="16">
        <f>(W8577-C8577)/C8577</f>
        <v>0.53471910778760812</v>
      </c>
    </row>
    <row r="8578" spans="1:25" x14ac:dyDescent="0.35">
      <c r="A8578">
        <v>8161000230</v>
      </c>
      <c r="B8578" t="s">
        <v>186</v>
      </c>
      <c r="C8578" s="9">
        <v>498000</v>
      </c>
      <c r="D8578" s="7">
        <v>4</v>
      </c>
      <c r="E8578" s="7">
        <v>2.5</v>
      </c>
      <c r="F8578" s="7">
        <v>2300</v>
      </c>
      <c r="G8578" s="7">
        <v>2</v>
      </c>
      <c r="H8578" s="7">
        <v>0</v>
      </c>
      <c r="I8578" s="7">
        <v>0</v>
      </c>
      <c r="J8578" s="7">
        <v>8</v>
      </c>
      <c r="K8578" s="7">
        <v>2640</v>
      </c>
      <c r="L8578" s="21">
        <v>0</v>
      </c>
      <c r="M8578">
        <v>47.645400000000002</v>
      </c>
      <c r="N8578" s="19">
        <v>22445</v>
      </c>
      <c r="O8578" s="19">
        <v>4</v>
      </c>
      <c r="P8578" s="19">
        <v>1992</v>
      </c>
      <c r="Q8578" s="19">
        <v>21886</v>
      </c>
      <c r="R8578">
        <v>98014</v>
      </c>
      <c r="S8578">
        <v>-121.902</v>
      </c>
      <c r="T8578" s="23">
        <v>2300</v>
      </c>
      <c r="U8578" s="23">
        <v>0</v>
      </c>
      <c r="W8578" s="35">
        <f>$D$1*D8578+$E$1*E8578+$F$1*F8578+$G$1*G8578+$H$1*H8578+$I$1*I8578+$J$1*J8578+$K$1*K8578+$M$1*M8578+$AB$3</f>
        <v>610186.8283068575</v>
      </c>
      <c r="X8578" s="35">
        <f t="shared" si="137"/>
        <v>0</v>
      </c>
      <c r="Y8578" s="16">
        <f>(W8578-C8578)/C8578</f>
        <v>0.22527475563626004</v>
      </c>
    </row>
    <row r="8579" spans="1:25" x14ac:dyDescent="0.35">
      <c r="A8579">
        <v>7214820610</v>
      </c>
      <c r="B8579" t="s">
        <v>33</v>
      </c>
      <c r="C8579" s="9">
        <v>448000</v>
      </c>
      <c r="D8579" s="7">
        <v>4</v>
      </c>
      <c r="E8579" s="7">
        <v>1.75</v>
      </c>
      <c r="F8579" s="7">
        <v>2560</v>
      </c>
      <c r="G8579" s="7">
        <v>1</v>
      </c>
      <c r="H8579" s="7">
        <v>0</v>
      </c>
      <c r="I8579" s="7">
        <v>0</v>
      </c>
      <c r="J8579" s="7">
        <v>7</v>
      </c>
      <c r="K8579" s="7">
        <v>2320</v>
      </c>
      <c r="L8579" s="21">
        <v>0</v>
      </c>
      <c r="M8579">
        <v>47.757199999999997</v>
      </c>
      <c r="N8579" s="19">
        <v>8270</v>
      </c>
      <c r="O8579" s="19">
        <v>3</v>
      </c>
      <c r="P8579" s="19">
        <v>1979</v>
      </c>
      <c r="Q8579" s="19">
        <v>8450</v>
      </c>
      <c r="R8579">
        <v>98072</v>
      </c>
      <c r="S8579">
        <v>-122.14700000000001</v>
      </c>
      <c r="T8579" s="23">
        <v>1480</v>
      </c>
      <c r="U8579" s="23">
        <v>1080</v>
      </c>
      <c r="W8579" s="35">
        <f>$D$1*D8579+$E$1*E8579+$F$1*F8579+$G$1*G8579+$H$1*H8579+$I$1*I8579+$J$1*J8579+$K$1*K8579+$M$1*M8579+$AB$3</f>
        <v>698768.83358222246</v>
      </c>
      <c r="X8579" s="35">
        <f t="shared" si="137"/>
        <v>0</v>
      </c>
      <c r="Y8579" s="16">
        <f>(W8579-C8579)/C8579</f>
        <v>0.5597518606746037</v>
      </c>
    </row>
    <row r="8580" spans="1:25" x14ac:dyDescent="0.35">
      <c r="A8580">
        <v>434000040</v>
      </c>
      <c r="B8580" t="s">
        <v>31</v>
      </c>
      <c r="C8580" s="9">
        <v>535000</v>
      </c>
      <c r="D8580" s="7">
        <v>2</v>
      </c>
      <c r="E8580" s="7">
        <v>1</v>
      </c>
      <c r="F8580" s="7">
        <v>1040</v>
      </c>
      <c r="G8580" s="7">
        <v>1</v>
      </c>
      <c r="H8580" s="7">
        <v>0</v>
      </c>
      <c r="I8580" s="7">
        <v>0</v>
      </c>
      <c r="J8580" s="7">
        <v>7</v>
      </c>
      <c r="K8580" s="7">
        <v>2080</v>
      </c>
      <c r="L8580" s="21">
        <v>0</v>
      </c>
      <c r="M8580">
        <v>47.677399999999999</v>
      </c>
      <c r="N8580" s="19">
        <v>5527</v>
      </c>
      <c r="O8580" s="19">
        <v>3</v>
      </c>
      <c r="P8580" s="19">
        <v>1951</v>
      </c>
      <c r="Q8580" s="19">
        <v>7020</v>
      </c>
      <c r="R8580">
        <v>98115</v>
      </c>
      <c r="S8580">
        <v>-122.28400000000001</v>
      </c>
      <c r="T8580" s="23">
        <v>1040</v>
      </c>
      <c r="U8580" s="23">
        <v>0</v>
      </c>
      <c r="W8580" s="35">
        <f>$D$1*D8580+$E$1*E8580+$F$1*F8580+$G$1*G8580+$H$1*H8580+$I$1*I8580+$J$1*J8580+$K$1*K8580+$M$1*M8580+$AB$3</f>
        <v>391668.29380878806</v>
      </c>
      <c r="X8580" s="35">
        <f t="shared" ref="X8580:X8643" si="138">IF(W8580&lt;0, 1,0)</f>
        <v>0</v>
      </c>
      <c r="Y8580" s="16">
        <f>(W8580-C8580)/C8580</f>
        <v>-0.26790973119852701</v>
      </c>
    </row>
    <row r="8581" spans="1:25" x14ac:dyDescent="0.35">
      <c r="A8581">
        <v>8914200220</v>
      </c>
      <c r="B8581" t="s">
        <v>151</v>
      </c>
      <c r="C8581" s="9">
        <v>560000</v>
      </c>
      <c r="D8581" s="7">
        <v>4</v>
      </c>
      <c r="E8581" s="7">
        <v>3</v>
      </c>
      <c r="F8581" s="7">
        <v>3080</v>
      </c>
      <c r="G8581" s="7">
        <v>2</v>
      </c>
      <c r="H8581" s="7">
        <v>0</v>
      </c>
      <c r="I8581" s="7">
        <v>1</v>
      </c>
      <c r="J8581" s="7">
        <v>10</v>
      </c>
      <c r="K8581" s="7">
        <v>3200</v>
      </c>
      <c r="L8581" s="21">
        <v>0</v>
      </c>
      <c r="M8581">
        <v>47.334000000000003</v>
      </c>
      <c r="N8581" s="19">
        <v>9601</v>
      </c>
      <c r="O8581" s="19">
        <v>3</v>
      </c>
      <c r="P8581" s="19">
        <v>1990</v>
      </c>
      <c r="Q8581" s="19">
        <v>9375</v>
      </c>
      <c r="R8581">
        <v>98003</v>
      </c>
      <c r="S8581">
        <v>-122.33199999999999</v>
      </c>
      <c r="T8581" s="23">
        <v>3080</v>
      </c>
      <c r="U8581" s="23">
        <v>0</v>
      </c>
      <c r="W8581" s="35">
        <f>$D$1*D8581+$E$1*E8581+$F$1*F8581+$G$1*G8581+$H$1*H8581+$I$1*I8581+$J$1*J8581+$K$1*K8581+$M$1*M8581+$AB$3</f>
        <v>783702.33228961006</v>
      </c>
      <c r="X8581" s="35">
        <f t="shared" si="138"/>
        <v>0</v>
      </c>
      <c r="Y8581" s="16">
        <f>(W8581-C8581)/C8581</f>
        <v>0.39946845051716084</v>
      </c>
    </row>
    <row r="8582" spans="1:25" x14ac:dyDescent="0.35">
      <c r="A8582">
        <v>6072760210</v>
      </c>
      <c r="B8582" t="s">
        <v>210</v>
      </c>
      <c r="C8582" s="9">
        <v>437850</v>
      </c>
      <c r="D8582" s="7">
        <v>4</v>
      </c>
      <c r="E8582" s="7">
        <v>2.25</v>
      </c>
      <c r="F8582" s="7">
        <v>2670</v>
      </c>
      <c r="G8582" s="7">
        <v>1</v>
      </c>
      <c r="H8582" s="7">
        <v>0</v>
      </c>
      <c r="I8582" s="7">
        <v>0</v>
      </c>
      <c r="J8582" s="7">
        <v>8</v>
      </c>
      <c r="K8582" s="7">
        <v>2470</v>
      </c>
      <c r="L8582" s="21">
        <v>0</v>
      </c>
      <c r="M8582">
        <v>47.5623</v>
      </c>
      <c r="N8582" s="19">
        <v>14255</v>
      </c>
      <c r="O8582" s="19">
        <v>4</v>
      </c>
      <c r="P8582" s="19">
        <v>1975</v>
      </c>
      <c r="Q8582" s="19">
        <v>10290</v>
      </c>
      <c r="R8582">
        <v>98006</v>
      </c>
      <c r="S8582">
        <v>-122.175</v>
      </c>
      <c r="T8582" s="23">
        <v>1610</v>
      </c>
      <c r="U8582" s="23">
        <v>1060</v>
      </c>
      <c r="W8582" s="35">
        <f>$D$1*D8582+$E$1*E8582+$F$1*F8582+$G$1*G8582+$H$1*H8582+$I$1*I8582+$J$1*J8582+$K$1*K8582+$M$1*M8582+$AB$3</f>
        <v>664166.21278835088</v>
      </c>
      <c r="X8582" s="35">
        <f t="shared" si="138"/>
        <v>0</v>
      </c>
      <c r="Y8582" s="16">
        <f>(W8582-C8582)/C8582</f>
        <v>0.51688069610220599</v>
      </c>
    </row>
    <row r="8583" spans="1:25" x14ac:dyDescent="0.35">
      <c r="A8583">
        <v>9485950040</v>
      </c>
      <c r="B8583" t="s">
        <v>282</v>
      </c>
      <c r="C8583" s="9">
        <v>435000</v>
      </c>
      <c r="D8583" s="7">
        <v>4</v>
      </c>
      <c r="E8583" s="7">
        <v>2.75</v>
      </c>
      <c r="F8583" s="7">
        <v>3270</v>
      </c>
      <c r="G8583" s="7">
        <v>2</v>
      </c>
      <c r="H8583" s="7">
        <v>0</v>
      </c>
      <c r="I8583" s="7">
        <v>0</v>
      </c>
      <c r="J8583" s="7">
        <v>8</v>
      </c>
      <c r="K8583" s="7">
        <v>2780</v>
      </c>
      <c r="L8583" s="21">
        <v>0</v>
      </c>
      <c r="M8583">
        <v>47.347000000000001</v>
      </c>
      <c r="N8583" s="19">
        <v>50994</v>
      </c>
      <c r="O8583" s="19">
        <v>4</v>
      </c>
      <c r="P8583" s="19">
        <v>1983</v>
      </c>
      <c r="Q8583" s="19">
        <v>36036</v>
      </c>
      <c r="R8583">
        <v>98042</v>
      </c>
      <c r="S8583">
        <v>-122.087</v>
      </c>
      <c r="T8583" s="23">
        <v>2720</v>
      </c>
      <c r="U8583" s="23">
        <v>550</v>
      </c>
      <c r="W8583" s="35">
        <f>$D$1*D8583+$E$1*E8583+$F$1*F8583+$G$1*G8583+$H$1*H8583+$I$1*I8583+$J$1*J8583+$K$1*K8583+$M$1*M8583+$AB$3</f>
        <v>622404.38226011395</v>
      </c>
      <c r="X8583" s="35">
        <f t="shared" si="138"/>
        <v>0</v>
      </c>
      <c r="Y8583" s="16">
        <f>(W8583-C8583)/C8583</f>
        <v>0.43081467186233091</v>
      </c>
    </row>
    <row r="8584" spans="1:25" x14ac:dyDescent="0.35">
      <c r="A8584">
        <v>4027700456</v>
      </c>
      <c r="B8584" t="s">
        <v>211</v>
      </c>
      <c r="C8584" s="9">
        <v>510000</v>
      </c>
      <c r="D8584" s="7">
        <v>4</v>
      </c>
      <c r="E8584" s="7">
        <v>2.5</v>
      </c>
      <c r="F8584" s="7">
        <v>2610</v>
      </c>
      <c r="G8584" s="7">
        <v>2</v>
      </c>
      <c r="H8584" s="7">
        <v>0</v>
      </c>
      <c r="I8584" s="7">
        <v>0</v>
      </c>
      <c r="J8584" s="7">
        <v>8</v>
      </c>
      <c r="K8584" s="7">
        <v>2320</v>
      </c>
      <c r="L8584" s="21">
        <v>0</v>
      </c>
      <c r="M8584">
        <v>47.771700000000003</v>
      </c>
      <c r="N8584" s="19">
        <v>8031</v>
      </c>
      <c r="O8584" s="19">
        <v>3</v>
      </c>
      <c r="P8584" s="19">
        <v>1998</v>
      </c>
      <c r="Q8584" s="19">
        <v>8031</v>
      </c>
      <c r="R8584">
        <v>98155</v>
      </c>
      <c r="S8584">
        <v>-122.27</v>
      </c>
      <c r="T8584" s="23">
        <v>2610</v>
      </c>
      <c r="U8584" s="23">
        <v>0</v>
      </c>
      <c r="W8584" s="35">
        <f>$D$1*D8584+$E$1*E8584+$F$1*F8584+$G$1*G8584+$H$1*H8584+$I$1*I8584+$J$1*J8584+$K$1*K8584+$M$1*M8584+$AB$3</f>
        <v>756991.33629614487</v>
      </c>
      <c r="X8584" s="35">
        <f t="shared" si="138"/>
        <v>0</v>
      </c>
      <c r="Y8584" s="16">
        <f>(W8584-C8584)/C8584</f>
        <v>0.48429673783557819</v>
      </c>
    </row>
    <row r="8585" spans="1:25" x14ac:dyDescent="0.35">
      <c r="A8585">
        <v>1023059365</v>
      </c>
      <c r="B8585" t="s">
        <v>240</v>
      </c>
      <c r="C8585" s="9">
        <v>520000</v>
      </c>
      <c r="D8585" s="7">
        <v>3</v>
      </c>
      <c r="E8585" s="7">
        <v>2.5</v>
      </c>
      <c r="F8585" s="7">
        <v>2460</v>
      </c>
      <c r="G8585" s="7">
        <v>2</v>
      </c>
      <c r="H8585" s="7">
        <v>0</v>
      </c>
      <c r="I8585" s="7">
        <v>0</v>
      </c>
      <c r="J8585" s="7">
        <v>8</v>
      </c>
      <c r="K8585" s="7">
        <v>2770</v>
      </c>
      <c r="L8585" s="21">
        <v>0</v>
      </c>
      <c r="M8585">
        <v>47.499600000000001</v>
      </c>
      <c r="N8585" s="19">
        <v>54885</v>
      </c>
      <c r="O8585" s="19">
        <v>4</v>
      </c>
      <c r="P8585" s="19">
        <v>1980</v>
      </c>
      <c r="Q8585" s="19">
        <v>21407</v>
      </c>
      <c r="R8585">
        <v>98059</v>
      </c>
      <c r="S8585">
        <v>-122.146</v>
      </c>
      <c r="T8585" s="23">
        <v>2460</v>
      </c>
      <c r="U8585" s="23">
        <v>0</v>
      </c>
      <c r="W8585" s="35">
        <f>$D$1*D8585+$E$1*E8585+$F$1*F8585+$G$1*G8585+$H$1*H8585+$I$1*I8585+$J$1*J8585+$K$1*K8585+$M$1*M8585+$AB$3</f>
        <v>582712.03949617967</v>
      </c>
      <c r="X8585" s="35">
        <f t="shared" si="138"/>
        <v>0</v>
      </c>
      <c r="Y8585" s="16">
        <f>(W8585-C8585)/C8585</f>
        <v>0.12060007595419167</v>
      </c>
    </row>
    <row r="8586" spans="1:25" x14ac:dyDescent="0.35">
      <c r="A8586">
        <v>8944600620</v>
      </c>
      <c r="B8586" t="s">
        <v>41</v>
      </c>
      <c r="C8586" s="9">
        <v>509000</v>
      </c>
      <c r="D8586" s="7">
        <v>2</v>
      </c>
      <c r="E8586" s="7">
        <v>1.5</v>
      </c>
      <c r="F8586" s="7">
        <v>1930</v>
      </c>
      <c r="G8586" s="7">
        <v>2</v>
      </c>
      <c r="H8586" s="7">
        <v>0</v>
      </c>
      <c r="I8586" s="7">
        <v>0</v>
      </c>
      <c r="J8586" s="7">
        <v>8</v>
      </c>
      <c r="K8586" s="7">
        <v>1840</v>
      </c>
      <c r="L8586" s="21">
        <v>0</v>
      </c>
      <c r="M8586">
        <v>47.609200000000001</v>
      </c>
      <c r="N8586" s="19">
        <v>3521</v>
      </c>
      <c r="O8586" s="19">
        <v>3</v>
      </c>
      <c r="P8586" s="19">
        <v>1989</v>
      </c>
      <c r="Q8586" s="19">
        <v>3576</v>
      </c>
      <c r="R8586">
        <v>98007</v>
      </c>
      <c r="S8586">
        <v>-122.146</v>
      </c>
      <c r="T8586" s="23">
        <v>1930</v>
      </c>
      <c r="U8586" s="23">
        <v>0</v>
      </c>
      <c r="W8586" s="35">
        <f>$D$1*D8586+$E$1*E8586+$F$1*F8586+$G$1*G8586+$H$1*H8586+$I$1*I8586+$J$1*J8586+$K$1*K8586+$M$1*M8586+$AB$3</f>
        <v>578447.74325753003</v>
      </c>
      <c r="X8586" s="35">
        <f t="shared" si="138"/>
        <v>0</v>
      </c>
      <c r="Y8586" s="16">
        <f>(W8586-C8586)/C8586</f>
        <v>0.13643957417982325</v>
      </c>
    </row>
    <row r="8587" spans="1:25" x14ac:dyDescent="0.35">
      <c r="A8587">
        <v>2997800090</v>
      </c>
      <c r="B8587" t="s">
        <v>123</v>
      </c>
      <c r="C8587" s="9">
        <v>575000</v>
      </c>
      <c r="D8587" s="7">
        <v>3</v>
      </c>
      <c r="E8587" s="7">
        <v>1</v>
      </c>
      <c r="F8587" s="7">
        <v>1220</v>
      </c>
      <c r="G8587" s="7">
        <v>1</v>
      </c>
      <c r="H8587" s="7">
        <v>0</v>
      </c>
      <c r="I8587" s="7">
        <v>0</v>
      </c>
      <c r="J8587" s="7">
        <v>6</v>
      </c>
      <c r="K8587" s="7">
        <v>1490</v>
      </c>
      <c r="L8587" s="21">
        <v>0</v>
      </c>
      <c r="M8587">
        <v>47.576700000000002</v>
      </c>
      <c r="N8587" s="19">
        <v>5652</v>
      </c>
      <c r="O8587" s="19">
        <v>3</v>
      </c>
      <c r="P8587" s="19">
        <v>1905</v>
      </c>
      <c r="Q8587" s="19">
        <v>2467</v>
      </c>
      <c r="R8587">
        <v>98116</v>
      </c>
      <c r="S8587">
        <v>-122.408</v>
      </c>
      <c r="T8587" s="23">
        <v>1220</v>
      </c>
      <c r="U8587" s="23">
        <v>0</v>
      </c>
      <c r="W8587" s="35">
        <f>$D$1*D8587+$E$1*E8587+$F$1*F8587+$G$1*G8587+$H$1*H8587+$I$1*I8587+$J$1*J8587+$K$1*K8587+$M$1*M8587+$AB$3</f>
        <v>254310.54828756675</v>
      </c>
      <c r="X8587" s="35">
        <f t="shared" si="138"/>
        <v>0</v>
      </c>
      <c r="Y8587" s="16">
        <f>(W8587-C8587)/C8587</f>
        <v>-0.55772078558684046</v>
      </c>
    </row>
    <row r="8588" spans="1:25" x14ac:dyDescent="0.35">
      <c r="A8588">
        <v>2787700150</v>
      </c>
      <c r="B8588" t="s">
        <v>171</v>
      </c>
      <c r="C8588" s="9">
        <v>365000</v>
      </c>
      <c r="D8588" s="7">
        <v>4</v>
      </c>
      <c r="E8588" s="7">
        <v>2.5</v>
      </c>
      <c r="F8588" s="7">
        <v>2030</v>
      </c>
      <c r="G8588" s="7">
        <v>1</v>
      </c>
      <c r="H8588" s="7">
        <v>0</v>
      </c>
      <c r="I8588" s="7">
        <v>0</v>
      </c>
      <c r="J8588" s="7">
        <v>7</v>
      </c>
      <c r="K8588" s="7">
        <v>1980</v>
      </c>
      <c r="L8588" s="21">
        <v>0</v>
      </c>
      <c r="M8588">
        <v>47.506700000000002</v>
      </c>
      <c r="N8588" s="19">
        <v>7210</v>
      </c>
      <c r="O8588" s="19">
        <v>5</v>
      </c>
      <c r="P8588" s="19">
        <v>1969</v>
      </c>
      <c r="Q8588" s="19">
        <v>7560</v>
      </c>
      <c r="R8588">
        <v>98059</v>
      </c>
      <c r="S8588">
        <v>-122.16</v>
      </c>
      <c r="T8588" s="23">
        <v>1330</v>
      </c>
      <c r="U8588" s="23">
        <v>700</v>
      </c>
      <c r="W8588" s="35">
        <f>$D$1*D8588+$E$1*E8588+$F$1*F8588+$G$1*G8588+$H$1*H8588+$I$1*I8588+$J$1*J8588+$K$1*K8588+$M$1*M8588+$AB$3</f>
        <v>409213.072956305</v>
      </c>
      <c r="X8588" s="35">
        <f t="shared" si="138"/>
        <v>0</v>
      </c>
      <c r="Y8588" s="16">
        <f>(W8588-C8588)/C8588</f>
        <v>0.12113170672960273</v>
      </c>
    </row>
    <row r="8589" spans="1:25" x14ac:dyDescent="0.35">
      <c r="A8589">
        <v>4055701110</v>
      </c>
      <c r="B8589" t="s">
        <v>82</v>
      </c>
      <c r="C8589" s="9">
        <v>795000</v>
      </c>
      <c r="D8589" s="7">
        <v>3</v>
      </c>
      <c r="E8589" s="7">
        <v>2</v>
      </c>
      <c r="F8589" s="7">
        <v>2420</v>
      </c>
      <c r="G8589" s="7">
        <v>1</v>
      </c>
      <c r="H8589" s="7">
        <v>0</v>
      </c>
      <c r="I8589" s="7">
        <v>1</v>
      </c>
      <c r="J8589" s="7">
        <v>9</v>
      </c>
      <c r="K8589" s="7">
        <v>2955</v>
      </c>
      <c r="L8589" s="21">
        <v>0</v>
      </c>
      <c r="M8589">
        <v>47.7074</v>
      </c>
      <c r="N8589" s="19">
        <v>17859</v>
      </c>
      <c r="O8589" s="19">
        <v>5</v>
      </c>
      <c r="P8589" s="19">
        <v>1979</v>
      </c>
      <c r="Q8589" s="19">
        <v>17859</v>
      </c>
      <c r="R8589">
        <v>98034</v>
      </c>
      <c r="S8589">
        <v>-122.246</v>
      </c>
      <c r="T8589" s="23">
        <v>1500</v>
      </c>
      <c r="U8589" s="23">
        <v>920</v>
      </c>
      <c r="W8589" s="35">
        <f>$D$1*D8589+$E$1*E8589+$F$1*F8589+$G$1*G8589+$H$1*H8589+$I$1*I8589+$J$1*J8589+$K$1*K8589+$M$1*M8589+$AB$3</f>
        <v>880545.03388224542</v>
      </c>
      <c r="X8589" s="35">
        <f t="shared" si="138"/>
        <v>0</v>
      </c>
      <c r="Y8589" s="16">
        <f>(W8589-C8589)/C8589</f>
        <v>0.1076038162040823</v>
      </c>
    </row>
    <row r="8590" spans="1:25" x14ac:dyDescent="0.35">
      <c r="A8590">
        <v>2517000790</v>
      </c>
      <c r="B8590" t="s">
        <v>107</v>
      </c>
      <c r="C8590" s="9">
        <v>285000</v>
      </c>
      <c r="D8590" s="7">
        <v>3</v>
      </c>
      <c r="E8590" s="7">
        <v>2.5</v>
      </c>
      <c r="F8590" s="7">
        <v>1870</v>
      </c>
      <c r="G8590" s="7">
        <v>2</v>
      </c>
      <c r="H8590" s="7">
        <v>0</v>
      </c>
      <c r="I8590" s="7">
        <v>0</v>
      </c>
      <c r="J8590" s="7">
        <v>7</v>
      </c>
      <c r="K8590" s="7">
        <v>2190</v>
      </c>
      <c r="L8590" s="21">
        <v>0</v>
      </c>
      <c r="M8590">
        <v>47.398600000000002</v>
      </c>
      <c r="N8590" s="19">
        <v>4060</v>
      </c>
      <c r="O8590" s="19">
        <v>3</v>
      </c>
      <c r="P8590" s="19">
        <v>2005</v>
      </c>
      <c r="Q8590" s="19">
        <v>4060</v>
      </c>
      <c r="R8590">
        <v>98042</v>
      </c>
      <c r="S8590">
        <v>-122.163</v>
      </c>
      <c r="T8590" s="23">
        <v>1870</v>
      </c>
      <c r="U8590" s="23">
        <v>0</v>
      </c>
      <c r="W8590" s="35">
        <f>$D$1*D8590+$E$1*E8590+$F$1*F8590+$G$1*G8590+$H$1*H8590+$I$1*I8590+$J$1*J8590+$K$1*K8590+$M$1*M8590+$AB$3</f>
        <v>311533.10748040676</v>
      </c>
      <c r="X8590" s="35">
        <f t="shared" si="138"/>
        <v>0</v>
      </c>
      <c r="Y8590" s="16">
        <f>(W8590-C8590)/C8590</f>
        <v>9.309862273826934E-2</v>
      </c>
    </row>
    <row r="8591" spans="1:25" x14ac:dyDescent="0.35">
      <c r="A8591">
        <v>2125059124</v>
      </c>
      <c r="B8591" t="s">
        <v>95</v>
      </c>
      <c r="C8591" s="9">
        <v>955000</v>
      </c>
      <c r="D8591" s="7">
        <v>3</v>
      </c>
      <c r="E8591" s="7">
        <v>2.25</v>
      </c>
      <c r="F8591" s="7">
        <v>3020</v>
      </c>
      <c r="G8591" s="7">
        <v>2</v>
      </c>
      <c r="H8591" s="7">
        <v>0</v>
      </c>
      <c r="I8591" s="7">
        <v>0</v>
      </c>
      <c r="J8591" s="7">
        <v>10</v>
      </c>
      <c r="K8591" s="7">
        <v>3910</v>
      </c>
      <c r="L8591" s="21">
        <v>0</v>
      </c>
      <c r="M8591">
        <v>47.645600000000002</v>
      </c>
      <c r="N8591" s="19">
        <v>43560</v>
      </c>
      <c r="O8591" s="19">
        <v>3</v>
      </c>
      <c r="P8591" s="19">
        <v>1969</v>
      </c>
      <c r="Q8591" s="19">
        <v>43560</v>
      </c>
      <c r="R8591">
        <v>98005</v>
      </c>
      <c r="S8591">
        <v>-122.173</v>
      </c>
      <c r="T8591" s="23">
        <v>2720</v>
      </c>
      <c r="U8591" s="23">
        <v>300</v>
      </c>
      <c r="W8591" s="35">
        <f>$D$1*D8591+$E$1*E8591+$F$1*F8591+$G$1*G8591+$H$1*H8591+$I$1*I8591+$J$1*J8591+$K$1*K8591+$M$1*M8591+$AB$3</f>
        <v>958119.52010991424</v>
      </c>
      <c r="X8591" s="35">
        <f t="shared" si="138"/>
        <v>0</v>
      </c>
      <c r="Y8591" s="16">
        <f>(W8591-C8591)/C8591</f>
        <v>3.2665132040986841E-3</v>
      </c>
    </row>
    <row r="8592" spans="1:25" x14ac:dyDescent="0.35">
      <c r="A8592">
        <v>7284900405</v>
      </c>
      <c r="B8592" t="s">
        <v>279</v>
      </c>
      <c r="C8592" s="9">
        <v>775000</v>
      </c>
      <c r="D8592" s="7">
        <v>4</v>
      </c>
      <c r="E8592" s="7">
        <v>2.5</v>
      </c>
      <c r="F8592" s="7">
        <v>2880</v>
      </c>
      <c r="G8592" s="7">
        <v>2</v>
      </c>
      <c r="H8592" s="7">
        <v>0</v>
      </c>
      <c r="I8592" s="7">
        <v>4</v>
      </c>
      <c r="J8592" s="7">
        <v>8</v>
      </c>
      <c r="K8592" s="7">
        <v>2880</v>
      </c>
      <c r="L8592" s="21">
        <v>1987</v>
      </c>
      <c r="M8592">
        <v>47.770400000000002</v>
      </c>
      <c r="N8592" s="19">
        <v>8400</v>
      </c>
      <c r="O8592" s="19">
        <v>3</v>
      </c>
      <c r="P8592" s="19">
        <v>1955</v>
      </c>
      <c r="Q8592" s="19">
        <v>7440</v>
      </c>
      <c r="R8592">
        <v>98177</v>
      </c>
      <c r="S8592">
        <v>-122.386</v>
      </c>
      <c r="T8592" s="23">
        <v>2050</v>
      </c>
      <c r="U8592" s="23">
        <v>830</v>
      </c>
      <c r="W8592" s="35">
        <f>$D$1*D8592+$E$1*E8592+$F$1*F8592+$G$1*G8592+$H$1*H8592+$I$1*I8592+$J$1*J8592+$K$1*K8592+$M$1*M8592+$AB$3</f>
        <v>1068997.1204899214</v>
      </c>
      <c r="X8592" s="35">
        <f t="shared" si="138"/>
        <v>0</v>
      </c>
      <c r="Y8592" s="16">
        <f>(W8592-C8592)/C8592</f>
        <v>0.37935112321280184</v>
      </c>
    </row>
    <row r="8593" spans="1:25" x14ac:dyDescent="0.35">
      <c r="A8593">
        <v>3937900120</v>
      </c>
      <c r="B8593" t="s">
        <v>222</v>
      </c>
      <c r="C8593" s="9">
        <v>400000</v>
      </c>
      <c r="D8593" s="7">
        <v>4</v>
      </c>
      <c r="E8593" s="7">
        <v>3</v>
      </c>
      <c r="F8593" s="7">
        <v>1810</v>
      </c>
      <c r="G8593" s="7">
        <v>2</v>
      </c>
      <c r="H8593" s="7">
        <v>0</v>
      </c>
      <c r="I8593" s="7">
        <v>0</v>
      </c>
      <c r="J8593" s="7">
        <v>7</v>
      </c>
      <c r="K8593" s="7">
        <v>1670</v>
      </c>
      <c r="L8593" s="21">
        <v>0</v>
      </c>
      <c r="M8593">
        <v>47.569099999999999</v>
      </c>
      <c r="N8593" s="19">
        <v>5012</v>
      </c>
      <c r="O8593" s="19">
        <v>4</v>
      </c>
      <c r="P8593" s="19">
        <v>1997</v>
      </c>
      <c r="Q8593" s="19">
        <v>5161</v>
      </c>
      <c r="R8593">
        <v>98108</v>
      </c>
      <c r="S8593">
        <v>-122.292</v>
      </c>
      <c r="T8593" s="23">
        <v>1810</v>
      </c>
      <c r="U8593" s="23">
        <v>0</v>
      </c>
      <c r="W8593" s="35">
        <f>$D$1*D8593+$E$1*E8593+$F$1*F8593+$G$1*G8593+$H$1*H8593+$I$1*I8593+$J$1*J8593+$K$1*K8593+$M$1*M8593+$AB$3</f>
        <v>367390.7961909771</v>
      </c>
      <c r="X8593" s="35">
        <f t="shared" si="138"/>
        <v>0</v>
      </c>
      <c r="Y8593" s="16">
        <f>(W8593-C8593)/C8593</f>
        <v>-8.1523009522557255E-2</v>
      </c>
    </row>
    <row r="8594" spans="1:25" x14ac:dyDescent="0.35">
      <c r="A8594">
        <v>200520120</v>
      </c>
      <c r="B8594" t="s">
        <v>183</v>
      </c>
      <c r="C8594" s="9">
        <v>570000</v>
      </c>
      <c r="D8594" s="7">
        <v>4</v>
      </c>
      <c r="E8594" s="7">
        <v>2.5</v>
      </c>
      <c r="F8594" s="7">
        <v>2590</v>
      </c>
      <c r="G8594" s="7">
        <v>2</v>
      </c>
      <c r="H8594" s="7">
        <v>0</v>
      </c>
      <c r="I8594" s="7">
        <v>0</v>
      </c>
      <c r="J8594" s="7">
        <v>9</v>
      </c>
      <c r="K8594" s="7">
        <v>2660</v>
      </c>
      <c r="L8594" s="21">
        <v>0</v>
      </c>
      <c r="M8594">
        <v>47.738</v>
      </c>
      <c r="N8594" s="19">
        <v>8483</v>
      </c>
      <c r="O8594" s="19">
        <v>3</v>
      </c>
      <c r="P8594" s="19">
        <v>1991</v>
      </c>
      <c r="Q8594" s="19">
        <v>8717</v>
      </c>
      <c r="R8594">
        <v>98011</v>
      </c>
      <c r="S8594">
        <v>-122.221</v>
      </c>
      <c r="T8594" s="23">
        <v>2590</v>
      </c>
      <c r="U8594" s="23">
        <v>0</v>
      </c>
      <c r="W8594" s="35">
        <f>$D$1*D8594+$E$1*E8594+$F$1*F8594+$G$1*G8594+$H$1*H8594+$I$1*I8594+$J$1*J8594+$K$1*K8594+$M$1*M8594+$AB$3</f>
        <v>807275.80217149854</v>
      </c>
      <c r="X8594" s="35">
        <f t="shared" si="138"/>
        <v>0</v>
      </c>
      <c r="Y8594" s="16">
        <f>(W8594-C8594)/C8594</f>
        <v>0.41627333714297987</v>
      </c>
    </row>
    <row r="8595" spans="1:25" x14ac:dyDescent="0.35">
      <c r="A8595">
        <v>7203220360</v>
      </c>
      <c r="B8595" t="s">
        <v>192</v>
      </c>
      <c r="C8595" s="9">
        <v>955990</v>
      </c>
      <c r="D8595" s="7">
        <v>5</v>
      </c>
      <c r="E8595" s="7">
        <v>3.25</v>
      </c>
      <c r="F8595" s="7">
        <v>3830</v>
      </c>
      <c r="G8595" s="7">
        <v>2</v>
      </c>
      <c r="H8595" s="7">
        <v>0</v>
      </c>
      <c r="I8595" s="7">
        <v>0</v>
      </c>
      <c r="J8595" s="7">
        <v>9</v>
      </c>
      <c r="K8595" s="7">
        <v>3950</v>
      </c>
      <c r="L8595" s="21">
        <v>0</v>
      </c>
      <c r="M8595">
        <v>47.6843</v>
      </c>
      <c r="N8595" s="19">
        <v>6507</v>
      </c>
      <c r="O8595" s="19">
        <v>3</v>
      </c>
      <c r="P8595" s="19">
        <v>2014</v>
      </c>
      <c r="Q8595" s="19">
        <v>6723</v>
      </c>
      <c r="R8595">
        <v>98053</v>
      </c>
      <c r="S8595">
        <v>-122.01600000000001</v>
      </c>
      <c r="T8595" s="23">
        <v>3830</v>
      </c>
      <c r="U8595" s="23">
        <v>0</v>
      </c>
      <c r="W8595" s="35">
        <f>$D$1*D8595+$E$1*E8595+$F$1*F8595+$G$1*G8595+$H$1*H8595+$I$1*I8595+$J$1*J8595+$K$1*K8595+$M$1*M8595+$AB$3</f>
        <v>1006708.9933990389</v>
      </c>
      <c r="X8595" s="35">
        <f t="shared" si="138"/>
        <v>0</v>
      </c>
      <c r="Y8595" s="16">
        <f>(W8595-C8595)/C8595</f>
        <v>5.3053895332627866E-2</v>
      </c>
    </row>
    <row r="8596" spans="1:25" x14ac:dyDescent="0.35">
      <c r="A8596">
        <v>3425059219</v>
      </c>
      <c r="B8596" t="s">
        <v>152</v>
      </c>
      <c r="C8596" s="10">
        <v>1150000</v>
      </c>
      <c r="D8596" s="7">
        <v>3</v>
      </c>
      <c r="E8596" s="7">
        <v>2.25</v>
      </c>
      <c r="F8596" s="7">
        <v>3250</v>
      </c>
      <c r="G8596" s="7">
        <v>1</v>
      </c>
      <c r="H8596" s="7">
        <v>0</v>
      </c>
      <c r="I8596" s="7">
        <v>0</v>
      </c>
      <c r="J8596" s="7">
        <v>10</v>
      </c>
      <c r="K8596" s="7">
        <v>2770</v>
      </c>
      <c r="L8596" s="21">
        <v>0</v>
      </c>
      <c r="M8596">
        <v>47.607700000000001</v>
      </c>
      <c r="N8596" s="19">
        <v>34848</v>
      </c>
      <c r="O8596" s="19">
        <v>3</v>
      </c>
      <c r="P8596" s="19">
        <v>2006</v>
      </c>
      <c r="Q8596" s="19">
        <v>21512</v>
      </c>
      <c r="R8596">
        <v>98005</v>
      </c>
      <c r="S8596">
        <v>-122.158</v>
      </c>
      <c r="T8596" s="23">
        <v>2260</v>
      </c>
      <c r="U8596" s="23">
        <v>990</v>
      </c>
      <c r="W8596" s="35">
        <f>$D$1*D8596+$E$1*E8596+$F$1*F8596+$G$1*G8596+$H$1*H8596+$I$1*I8596+$J$1*J8596+$K$1*K8596+$M$1*M8596+$AB$3</f>
        <v>1001244.1211749725</v>
      </c>
      <c r="X8596" s="35">
        <f t="shared" si="138"/>
        <v>0</v>
      </c>
      <c r="Y8596" s="16">
        <f>(W8596-C8596)/C8596</f>
        <v>-0.12935293810871956</v>
      </c>
    </row>
    <row r="8597" spans="1:25" x14ac:dyDescent="0.35">
      <c r="A8597">
        <v>5469502170</v>
      </c>
      <c r="B8597" t="s">
        <v>158</v>
      </c>
      <c r="C8597" s="9">
        <v>459950</v>
      </c>
      <c r="D8597" s="7">
        <v>4</v>
      </c>
      <c r="E8597" s="7">
        <v>2</v>
      </c>
      <c r="F8597" s="7">
        <v>2760</v>
      </c>
      <c r="G8597" s="7">
        <v>1</v>
      </c>
      <c r="H8597" s="7">
        <v>0</v>
      </c>
      <c r="I8597" s="7">
        <v>0</v>
      </c>
      <c r="J8597" s="7">
        <v>9</v>
      </c>
      <c r="K8597" s="7">
        <v>2550</v>
      </c>
      <c r="L8597" s="21">
        <v>0</v>
      </c>
      <c r="M8597">
        <v>47.381799999999998</v>
      </c>
      <c r="N8597" s="19">
        <v>21465</v>
      </c>
      <c r="O8597" s="19">
        <v>4</v>
      </c>
      <c r="P8597" s="19">
        <v>1979</v>
      </c>
      <c r="Q8597" s="19">
        <v>13144</v>
      </c>
      <c r="R8597">
        <v>98042</v>
      </c>
      <c r="S8597">
        <v>-122.16500000000001</v>
      </c>
      <c r="T8597" s="23">
        <v>2120</v>
      </c>
      <c r="U8597" s="23">
        <v>640</v>
      </c>
      <c r="W8597" s="35">
        <f>$D$1*D8597+$E$1*E8597+$F$1*F8597+$G$1*G8597+$H$1*H8597+$I$1*I8597+$J$1*J8597+$K$1*K8597+$M$1*M8597+$AB$3</f>
        <v>643848.68399891257</v>
      </c>
      <c r="X8597" s="35">
        <f t="shared" si="138"/>
        <v>0</v>
      </c>
      <c r="Y8597" s="16">
        <f>(W8597-C8597)/C8597</f>
        <v>0.39982320686794776</v>
      </c>
    </row>
    <row r="8598" spans="1:25" x14ac:dyDescent="0.35">
      <c r="A8598">
        <v>6303401395</v>
      </c>
      <c r="B8598" t="s">
        <v>147</v>
      </c>
      <c r="C8598" s="9">
        <v>245000</v>
      </c>
      <c r="D8598" s="7">
        <v>2</v>
      </c>
      <c r="E8598" s="7">
        <v>1.75</v>
      </c>
      <c r="F8598" s="7">
        <v>1220</v>
      </c>
      <c r="G8598" s="7">
        <v>1</v>
      </c>
      <c r="H8598" s="7">
        <v>0</v>
      </c>
      <c r="I8598" s="7">
        <v>0</v>
      </c>
      <c r="J8598" s="7">
        <v>6</v>
      </c>
      <c r="K8598" s="7">
        <v>1100</v>
      </c>
      <c r="L8598" s="21">
        <v>0</v>
      </c>
      <c r="M8598">
        <v>47.503300000000003</v>
      </c>
      <c r="N8598" s="19">
        <v>8382</v>
      </c>
      <c r="O8598" s="19">
        <v>3</v>
      </c>
      <c r="P8598" s="19">
        <v>1942</v>
      </c>
      <c r="Q8598" s="19">
        <v>8382</v>
      </c>
      <c r="R8598">
        <v>98146</v>
      </c>
      <c r="S8598">
        <v>-122.35899999999999</v>
      </c>
      <c r="T8598" s="23">
        <v>1220</v>
      </c>
      <c r="U8598" s="23">
        <v>0</v>
      </c>
      <c r="W8598" s="35">
        <f>$D$1*D8598+$E$1*E8598+$F$1*F8598+$G$1*G8598+$H$1*H8598+$I$1*I8598+$J$1*J8598+$K$1*K8598+$M$1*M8598+$AB$3</f>
        <v>226140.19831008092</v>
      </c>
      <c r="X8598" s="35">
        <f t="shared" si="138"/>
        <v>0</v>
      </c>
      <c r="Y8598" s="16">
        <f>(W8598-C8598)/C8598</f>
        <v>-7.6978782407832999E-2</v>
      </c>
    </row>
    <row r="8599" spans="1:25" x14ac:dyDescent="0.35">
      <c r="A8599">
        <v>8822901301</v>
      </c>
      <c r="B8599" t="s">
        <v>104</v>
      </c>
      <c r="C8599" s="9">
        <v>281000</v>
      </c>
      <c r="D8599" s="7">
        <v>3</v>
      </c>
      <c r="E8599" s="7">
        <v>1.5</v>
      </c>
      <c r="F8599" s="7">
        <v>1280</v>
      </c>
      <c r="G8599" s="7">
        <v>3</v>
      </c>
      <c r="H8599" s="7">
        <v>0</v>
      </c>
      <c r="I8599" s="7">
        <v>0</v>
      </c>
      <c r="J8599" s="7">
        <v>7</v>
      </c>
      <c r="K8599" s="7">
        <v>1420</v>
      </c>
      <c r="L8599" s="21">
        <v>0</v>
      </c>
      <c r="M8599">
        <v>47.716200000000001</v>
      </c>
      <c r="N8599" s="19">
        <v>974</v>
      </c>
      <c r="O8599" s="19">
        <v>3</v>
      </c>
      <c r="P8599" s="19">
        <v>2003</v>
      </c>
      <c r="Q8599" s="19">
        <v>1422</v>
      </c>
      <c r="R8599">
        <v>98125</v>
      </c>
      <c r="S8599">
        <v>-122.29300000000001</v>
      </c>
      <c r="T8599" s="23">
        <v>1280</v>
      </c>
      <c r="U8599" s="23">
        <v>0</v>
      </c>
      <c r="W8599" s="35">
        <f>$D$1*D8599+$E$1*E8599+$F$1*F8599+$G$1*G8599+$H$1*H8599+$I$1*I8599+$J$1*J8599+$K$1*K8599+$M$1*M8599+$AB$3</f>
        <v>372471.30861243606</v>
      </c>
      <c r="X8599" s="35">
        <f t="shared" si="138"/>
        <v>0</v>
      </c>
      <c r="Y8599" s="16">
        <f>(W8599-C8599)/C8599</f>
        <v>0.32552067121863365</v>
      </c>
    </row>
    <row r="8600" spans="1:25" x14ac:dyDescent="0.35">
      <c r="A8600">
        <v>6730700385</v>
      </c>
      <c r="B8600" t="s">
        <v>209</v>
      </c>
      <c r="C8600" s="9">
        <v>205000</v>
      </c>
      <c r="D8600" s="7">
        <v>3</v>
      </c>
      <c r="E8600" s="7">
        <v>0.75</v>
      </c>
      <c r="F8600" s="7">
        <v>770</v>
      </c>
      <c r="G8600" s="7">
        <v>1</v>
      </c>
      <c r="H8600" s="7">
        <v>0</v>
      </c>
      <c r="I8600" s="7">
        <v>0</v>
      </c>
      <c r="J8600" s="7">
        <v>4</v>
      </c>
      <c r="K8600" s="7">
        <v>950</v>
      </c>
      <c r="L8600" s="21">
        <v>0</v>
      </c>
      <c r="M8600">
        <v>47.566099999999999</v>
      </c>
      <c r="N8600" s="19">
        <v>7000</v>
      </c>
      <c r="O8600" s="19">
        <v>3</v>
      </c>
      <c r="P8600" s="19">
        <v>1942</v>
      </c>
      <c r="Q8600" s="19">
        <v>10500</v>
      </c>
      <c r="R8600">
        <v>98024</v>
      </c>
      <c r="S8600">
        <v>-121.887</v>
      </c>
      <c r="T8600" s="23">
        <v>770</v>
      </c>
      <c r="U8600" s="23">
        <v>0</v>
      </c>
      <c r="W8600" s="35">
        <f>$D$1*D8600+$E$1*E8600+$F$1*F8600+$G$1*G8600+$H$1*H8600+$I$1*I8600+$J$1*J8600+$K$1*K8600+$M$1*M8600+$AB$3</f>
        <v>1596.2340852096677</v>
      </c>
      <c r="X8600" s="35">
        <f t="shared" si="138"/>
        <v>0</v>
      </c>
      <c r="Y8600" s="16">
        <f>(W8600-C8600)/C8600</f>
        <v>-0.99221349226726996</v>
      </c>
    </row>
    <row r="8601" spans="1:25" x14ac:dyDescent="0.35">
      <c r="A8601">
        <v>4396000530</v>
      </c>
      <c r="B8601" t="s">
        <v>107</v>
      </c>
      <c r="C8601" s="9">
        <v>290000</v>
      </c>
      <c r="D8601" s="7">
        <v>3</v>
      </c>
      <c r="E8601" s="7">
        <v>1.75</v>
      </c>
      <c r="F8601" s="7">
        <v>1520</v>
      </c>
      <c r="G8601" s="7">
        <v>1</v>
      </c>
      <c r="H8601" s="7">
        <v>0</v>
      </c>
      <c r="I8601" s="7">
        <v>0</v>
      </c>
      <c r="J8601" s="7">
        <v>7</v>
      </c>
      <c r="K8601" s="7">
        <v>1580</v>
      </c>
      <c r="L8601" s="21">
        <v>0</v>
      </c>
      <c r="M8601">
        <v>47.398000000000003</v>
      </c>
      <c r="N8601" s="19">
        <v>15090</v>
      </c>
      <c r="O8601" s="19">
        <v>4</v>
      </c>
      <c r="P8601" s="19">
        <v>1968</v>
      </c>
      <c r="Q8601" s="19">
        <v>18618</v>
      </c>
      <c r="R8601">
        <v>98038</v>
      </c>
      <c r="S8601">
        <v>-121.964</v>
      </c>
      <c r="T8601" s="23">
        <v>1520</v>
      </c>
      <c r="U8601" s="23">
        <v>0</v>
      </c>
      <c r="W8601" s="35">
        <f>$D$1*D8601+$E$1*E8601+$F$1*F8601+$G$1*G8601+$H$1*H8601+$I$1*I8601+$J$1*J8601+$K$1*K8601+$M$1*M8601+$AB$3</f>
        <v>267527.50898304582</v>
      </c>
      <c r="X8601" s="35">
        <f t="shared" si="138"/>
        <v>0</v>
      </c>
      <c r="Y8601" s="16">
        <f>(W8601-C8601)/C8601</f>
        <v>-7.7491348334324778E-2</v>
      </c>
    </row>
    <row r="8602" spans="1:25" x14ac:dyDescent="0.35">
      <c r="A8602">
        <v>4077800590</v>
      </c>
      <c r="B8602" t="s">
        <v>101</v>
      </c>
      <c r="C8602" s="9">
        <v>635000</v>
      </c>
      <c r="D8602" s="7">
        <v>4</v>
      </c>
      <c r="E8602" s="7">
        <v>2.5</v>
      </c>
      <c r="F8602" s="7">
        <v>2080</v>
      </c>
      <c r="G8602" s="7">
        <v>1</v>
      </c>
      <c r="H8602" s="7">
        <v>0</v>
      </c>
      <c r="I8602" s="7">
        <v>0</v>
      </c>
      <c r="J8602" s="7">
        <v>8</v>
      </c>
      <c r="K8602" s="7">
        <v>1390</v>
      </c>
      <c r="L8602" s="21">
        <v>0</v>
      </c>
      <c r="M8602">
        <v>47.710700000000003</v>
      </c>
      <c r="N8602" s="19">
        <v>11176</v>
      </c>
      <c r="O8602" s="19">
        <v>5</v>
      </c>
      <c r="P8602" s="19">
        <v>1954</v>
      </c>
      <c r="Q8602" s="19">
        <v>7928</v>
      </c>
      <c r="R8602">
        <v>98125</v>
      </c>
      <c r="S8602">
        <v>-122.289</v>
      </c>
      <c r="T8602" s="23">
        <v>2080</v>
      </c>
      <c r="U8602" s="23">
        <v>0</v>
      </c>
      <c r="W8602" s="35">
        <f>$D$1*D8602+$E$1*E8602+$F$1*F8602+$G$1*G8602+$H$1*H8602+$I$1*I8602+$J$1*J8602+$K$1*K8602+$M$1*M8602+$AB$3</f>
        <v>622857.95559251308</v>
      </c>
      <c r="X8602" s="35">
        <f t="shared" si="138"/>
        <v>0</v>
      </c>
      <c r="Y8602" s="16">
        <f>(W8602-C8602)/C8602</f>
        <v>-1.9121329775569944E-2</v>
      </c>
    </row>
    <row r="8603" spans="1:25" x14ac:dyDescent="0.35">
      <c r="A8603">
        <v>2461900845</v>
      </c>
      <c r="B8603" t="s">
        <v>177</v>
      </c>
      <c r="C8603" s="9">
        <v>310000</v>
      </c>
      <c r="D8603" s="7">
        <v>1</v>
      </c>
      <c r="E8603" s="7">
        <v>1</v>
      </c>
      <c r="F8603" s="7">
        <v>570</v>
      </c>
      <c r="G8603" s="7">
        <v>1</v>
      </c>
      <c r="H8603" s="7">
        <v>0</v>
      </c>
      <c r="I8603" s="7">
        <v>0</v>
      </c>
      <c r="J8603" s="7">
        <v>5</v>
      </c>
      <c r="K8603" s="7">
        <v>1530</v>
      </c>
      <c r="L8603" s="21">
        <v>0</v>
      </c>
      <c r="M8603">
        <v>47.551699999999997</v>
      </c>
      <c r="N8603" s="19">
        <v>6000</v>
      </c>
      <c r="O8603" s="19">
        <v>2</v>
      </c>
      <c r="P8603" s="19">
        <v>1918</v>
      </c>
      <c r="Q8603" s="19">
        <v>6000</v>
      </c>
      <c r="R8603">
        <v>98136</v>
      </c>
      <c r="S8603">
        <v>-122.38500000000001</v>
      </c>
      <c r="T8603" s="23">
        <v>570</v>
      </c>
      <c r="U8603" s="23">
        <v>0</v>
      </c>
      <c r="W8603" s="35">
        <f>$D$1*D8603+$E$1*E8603+$F$1*F8603+$G$1*G8603+$H$1*H8603+$I$1*I8603+$J$1*J8603+$K$1*K8603+$M$1*M8603+$AB$3</f>
        <v>88481.443039160222</v>
      </c>
      <c r="X8603" s="35">
        <f t="shared" si="138"/>
        <v>0</v>
      </c>
      <c r="Y8603" s="16">
        <f>(W8603-C8603)/C8603</f>
        <v>-0.71457599019625739</v>
      </c>
    </row>
    <row r="8604" spans="1:25" x14ac:dyDescent="0.35">
      <c r="A8604">
        <v>5366200330</v>
      </c>
      <c r="B8604" t="s">
        <v>172</v>
      </c>
      <c r="C8604" s="9">
        <v>470000</v>
      </c>
      <c r="D8604" s="7">
        <v>4</v>
      </c>
      <c r="E8604" s="7">
        <v>2</v>
      </c>
      <c r="F8604" s="7">
        <v>1500</v>
      </c>
      <c r="G8604" s="7">
        <v>1</v>
      </c>
      <c r="H8604" s="7">
        <v>0</v>
      </c>
      <c r="I8604" s="7">
        <v>0</v>
      </c>
      <c r="J8604" s="7">
        <v>7</v>
      </c>
      <c r="K8604" s="7">
        <v>1560</v>
      </c>
      <c r="L8604" s="21">
        <v>0</v>
      </c>
      <c r="M8604">
        <v>47.608800000000002</v>
      </c>
      <c r="N8604" s="19">
        <v>3659</v>
      </c>
      <c r="O8604" s="19">
        <v>3</v>
      </c>
      <c r="P8604" s="19">
        <v>1906</v>
      </c>
      <c r="Q8604" s="19">
        <v>3706</v>
      </c>
      <c r="R8604">
        <v>98122</v>
      </c>
      <c r="S8604">
        <v>-122.29300000000001</v>
      </c>
      <c r="T8604" s="23">
        <v>830</v>
      </c>
      <c r="U8604" s="23">
        <v>670</v>
      </c>
      <c r="W8604" s="35">
        <f>$D$1*D8604+$E$1*E8604+$F$1*F8604+$G$1*G8604+$H$1*H8604+$I$1*I8604+$J$1*J8604+$K$1*K8604+$M$1*M8604+$AB$3</f>
        <v>365070.32818765193</v>
      </c>
      <c r="X8604" s="35">
        <f t="shared" si="138"/>
        <v>0</v>
      </c>
      <c r="Y8604" s="16">
        <f>(W8604-C8604)/C8604</f>
        <v>-0.2232546208773363</v>
      </c>
    </row>
    <row r="8605" spans="1:25" x14ac:dyDescent="0.35">
      <c r="A8605">
        <v>6899990230</v>
      </c>
      <c r="B8605" t="s">
        <v>183</v>
      </c>
      <c r="C8605" s="9">
        <v>600000</v>
      </c>
      <c r="D8605" s="7">
        <v>2</v>
      </c>
      <c r="E8605" s="7">
        <v>2.5</v>
      </c>
      <c r="F8605" s="7">
        <v>2510</v>
      </c>
      <c r="G8605" s="7">
        <v>2</v>
      </c>
      <c r="H8605" s="7">
        <v>0</v>
      </c>
      <c r="I8605" s="7">
        <v>0</v>
      </c>
      <c r="J8605" s="7">
        <v>10</v>
      </c>
      <c r="K8605" s="7">
        <v>3080</v>
      </c>
      <c r="L8605" s="21">
        <v>0</v>
      </c>
      <c r="M8605">
        <v>47.752499999999998</v>
      </c>
      <c r="N8605" s="19">
        <v>14878</v>
      </c>
      <c r="O8605" s="19">
        <v>3</v>
      </c>
      <c r="P8605" s="19">
        <v>1990</v>
      </c>
      <c r="Q8605" s="19">
        <v>13594</v>
      </c>
      <c r="R8605">
        <v>98011</v>
      </c>
      <c r="S8605">
        <v>-122.205</v>
      </c>
      <c r="T8605" s="23">
        <v>2510</v>
      </c>
      <c r="U8605" s="23">
        <v>0</v>
      </c>
      <c r="W8605" s="35">
        <f>$D$1*D8605+$E$1*E8605+$F$1*F8605+$G$1*G8605+$H$1*H8605+$I$1*I8605+$J$1*J8605+$K$1*K8605+$M$1*M8605+$AB$3</f>
        <v>940937.98533924296</v>
      </c>
      <c r="X8605" s="35">
        <f t="shared" si="138"/>
        <v>0</v>
      </c>
      <c r="Y8605" s="16">
        <f>(W8605-C8605)/C8605</f>
        <v>0.56822997556540489</v>
      </c>
    </row>
    <row r="8606" spans="1:25" x14ac:dyDescent="0.35">
      <c r="A8606">
        <v>7950700120</v>
      </c>
      <c r="B8606" t="s">
        <v>260</v>
      </c>
      <c r="C8606" s="9">
        <v>279000</v>
      </c>
      <c r="D8606" s="7">
        <v>4</v>
      </c>
      <c r="E8606" s="7">
        <v>2</v>
      </c>
      <c r="F8606" s="7">
        <v>1980</v>
      </c>
      <c r="G8606" s="7">
        <v>1</v>
      </c>
      <c r="H8606" s="7">
        <v>0</v>
      </c>
      <c r="I8606" s="7">
        <v>0</v>
      </c>
      <c r="J8606" s="7">
        <v>7</v>
      </c>
      <c r="K8606" s="7">
        <v>1520</v>
      </c>
      <c r="L8606" s="21">
        <v>2003</v>
      </c>
      <c r="M8606">
        <v>47.323099999999997</v>
      </c>
      <c r="N8606" s="19">
        <v>10051</v>
      </c>
      <c r="O8606" s="19">
        <v>3</v>
      </c>
      <c r="P8606" s="19">
        <v>1969</v>
      </c>
      <c r="Q8606" s="19">
        <v>10125</v>
      </c>
      <c r="R8606">
        <v>98092</v>
      </c>
      <c r="S8606">
        <v>-122.10299999999999</v>
      </c>
      <c r="T8606" s="23">
        <v>1980</v>
      </c>
      <c r="U8606" s="23">
        <v>0</v>
      </c>
      <c r="W8606" s="35">
        <f>$D$1*D8606+$E$1*E8606+$F$1*F8606+$G$1*G8606+$H$1*H8606+$I$1*I8606+$J$1*J8606+$K$1*K8606+$M$1*M8606+$AB$3</f>
        <v>281972.01781030372</v>
      </c>
      <c r="X8606" s="35">
        <f t="shared" si="138"/>
        <v>0</v>
      </c>
      <c r="Y8606" s="16">
        <f>(W8606-C8606)/C8606</f>
        <v>1.0652393585317985E-2</v>
      </c>
    </row>
    <row r="8607" spans="1:25" x14ac:dyDescent="0.35">
      <c r="A8607">
        <v>7852090180</v>
      </c>
      <c r="B8607" t="s">
        <v>168</v>
      </c>
      <c r="C8607" s="9">
        <v>538500</v>
      </c>
      <c r="D8607" s="7">
        <v>3</v>
      </c>
      <c r="E8607" s="7">
        <v>3.5</v>
      </c>
      <c r="F8607" s="7">
        <v>2500</v>
      </c>
      <c r="G8607" s="7">
        <v>2</v>
      </c>
      <c r="H8607" s="7">
        <v>0</v>
      </c>
      <c r="I8607" s="7">
        <v>0</v>
      </c>
      <c r="J8607" s="7">
        <v>8</v>
      </c>
      <c r="K8607" s="7">
        <v>2420</v>
      </c>
      <c r="L8607" s="21">
        <v>0</v>
      </c>
      <c r="M8607">
        <v>47.536000000000001</v>
      </c>
      <c r="N8607" s="19">
        <v>4270</v>
      </c>
      <c r="O8607" s="19">
        <v>3</v>
      </c>
      <c r="P8607" s="19">
        <v>2000</v>
      </c>
      <c r="Q8607" s="19">
        <v>4205</v>
      </c>
      <c r="R8607">
        <v>98065</v>
      </c>
      <c r="S8607">
        <v>-121.877</v>
      </c>
      <c r="T8607" s="23">
        <v>2500</v>
      </c>
      <c r="U8607" s="23">
        <v>0</v>
      </c>
      <c r="W8607" s="35">
        <f>$D$1*D8607+$E$1*E8607+$F$1*F8607+$G$1*G8607+$H$1*H8607+$I$1*I8607+$J$1*J8607+$K$1*K8607+$M$1*M8607+$AB$3</f>
        <v>599610.36662891135</v>
      </c>
      <c r="X8607" s="35">
        <f t="shared" si="138"/>
        <v>0</v>
      </c>
      <c r="Y8607" s="16">
        <f>(W8607-C8607)/C8607</f>
        <v>0.11348257498405079</v>
      </c>
    </row>
    <row r="8608" spans="1:25" x14ac:dyDescent="0.35">
      <c r="A8608">
        <v>3066410850</v>
      </c>
      <c r="B8608" t="s">
        <v>154</v>
      </c>
      <c r="C8608" s="9">
        <v>594950</v>
      </c>
      <c r="D8608" s="7">
        <v>4</v>
      </c>
      <c r="E8608" s="7">
        <v>2.5</v>
      </c>
      <c r="F8608" s="7">
        <v>2720</v>
      </c>
      <c r="G8608" s="7">
        <v>2</v>
      </c>
      <c r="H8608" s="7">
        <v>0</v>
      </c>
      <c r="I8608" s="7">
        <v>0</v>
      </c>
      <c r="J8608" s="7">
        <v>9</v>
      </c>
      <c r="K8608" s="7">
        <v>2720</v>
      </c>
      <c r="L8608" s="21">
        <v>0</v>
      </c>
      <c r="M8608">
        <v>47.6295</v>
      </c>
      <c r="N8608" s="19">
        <v>10006</v>
      </c>
      <c r="O8608" s="19">
        <v>3</v>
      </c>
      <c r="P8608" s="19">
        <v>1989</v>
      </c>
      <c r="Q8608" s="19">
        <v>10759</v>
      </c>
      <c r="R8608">
        <v>98074</v>
      </c>
      <c r="S8608">
        <v>-122.042</v>
      </c>
      <c r="T8608" s="23">
        <v>2720</v>
      </c>
      <c r="U8608" s="23">
        <v>0</v>
      </c>
      <c r="W8608" s="35">
        <f>$D$1*D8608+$E$1*E8608+$F$1*F8608+$G$1*G8608+$H$1*H8608+$I$1*I8608+$J$1*J8608+$K$1*K8608+$M$1*M8608+$AB$3</f>
        <v>764991.3371552974</v>
      </c>
      <c r="X8608" s="35">
        <f t="shared" si="138"/>
        <v>0</v>
      </c>
      <c r="Y8608" s="16">
        <f>(W8608-C8608)/C8608</f>
        <v>0.28580777738515406</v>
      </c>
    </row>
    <row r="8609" spans="1:25" x14ac:dyDescent="0.35">
      <c r="A8609">
        <v>2422059015</v>
      </c>
      <c r="B8609" t="s">
        <v>249</v>
      </c>
      <c r="C8609" s="9">
        <v>533050</v>
      </c>
      <c r="D8609" s="7">
        <v>2</v>
      </c>
      <c r="E8609" s="7">
        <v>1</v>
      </c>
      <c r="F8609" s="7">
        <v>910</v>
      </c>
      <c r="G8609" s="7">
        <v>1</v>
      </c>
      <c r="H8609" s="7">
        <v>0</v>
      </c>
      <c r="I8609" s="7">
        <v>0</v>
      </c>
      <c r="J8609" s="7">
        <v>5</v>
      </c>
      <c r="K8609" s="7">
        <v>2050</v>
      </c>
      <c r="L8609" s="21">
        <v>0</v>
      </c>
      <c r="M8609">
        <v>47.3752</v>
      </c>
      <c r="N8609" s="19">
        <v>295772</v>
      </c>
      <c r="O8609" s="19">
        <v>3</v>
      </c>
      <c r="P8609" s="19">
        <v>1953</v>
      </c>
      <c r="Q8609" s="19">
        <v>48351</v>
      </c>
      <c r="R8609">
        <v>98042</v>
      </c>
      <c r="S8609">
        <v>-122.11</v>
      </c>
      <c r="T8609" s="23">
        <v>910</v>
      </c>
      <c r="U8609" s="23">
        <v>0</v>
      </c>
      <c r="W8609" s="35">
        <f>$D$1*D8609+$E$1*E8609+$F$1*F8609+$G$1*G8609+$H$1*H8609+$I$1*I8609+$J$1*J8609+$K$1*K8609+$M$1*M8609+$AB$3</f>
        <v>18236.120770525187</v>
      </c>
      <c r="X8609" s="35">
        <f t="shared" si="138"/>
        <v>0</v>
      </c>
      <c r="Y8609" s="16">
        <f>(W8609-C8609)/C8609</f>
        <v>-0.96578909901411647</v>
      </c>
    </row>
    <row r="8610" spans="1:25" x14ac:dyDescent="0.35">
      <c r="A8610">
        <v>7436500360</v>
      </c>
      <c r="B8610" t="s">
        <v>282</v>
      </c>
      <c r="C8610" s="9">
        <v>510000</v>
      </c>
      <c r="D8610" s="7">
        <v>3</v>
      </c>
      <c r="E8610" s="7">
        <v>1.75</v>
      </c>
      <c r="F8610" s="7">
        <v>1480</v>
      </c>
      <c r="G8610" s="7">
        <v>1</v>
      </c>
      <c r="H8610" s="7">
        <v>0</v>
      </c>
      <c r="I8610" s="7">
        <v>0</v>
      </c>
      <c r="J8610" s="7">
        <v>7</v>
      </c>
      <c r="K8610" s="7">
        <v>2040</v>
      </c>
      <c r="L8610" s="21">
        <v>0</v>
      </c>
      <c r="M8610">
        <v>47.6723</v>
      </c>
      <c r="N8610" s="19">
        <v>7040</v>
      </c>
      <c r="O8610" s="19">
        <v>3</v>
      </c>
      <c r="P8610" s="19">
        <v>1974</v>
      </c>
      <c r="Q8610" s="19">
        <v>7810</v>
      </c>
      <c r="R8610">
        <v>98033</v>
      </c>
      <c r="S8610">
        <v>-122.169</v>
      </c>
      <c r="T8610" s="23">
        <v>1480</v>
      </c>
      <c r="U8610" s="23">
        <v>0</v>
      </c>
      <c r="W8610" s="35">
        <f>$D$1*D8610+$E$1*E8610+$F$1*F8610+$G$1*G8610+$H$1*H8610+$I$1*I8610+$J$1*J8610+$K$1*K8610+$M$1*M8610+$AB$3</f>
        <v>440967.67144898698</v>
      </c>
      <c r="X8610" s="35">
        <f t="shared" si="138"/>
        <v>0</v>
      </c>
      <c r="Y8610" s="16">
        <f>(W8610-C8610)/C8610</f>
        <v>-0.13535750696277063</v>
      </c>
    </row>
    <row r="8611" spans="1:25" x14ac:dyDescent="0.35">
      <c r="A8611">
        <v>984210590</v>
      </c>
      <c r="B8611" t="s">
        <v>152</v>
      </c>
      <c r="C8611" s="9">
        <v>360000</v>
      </c>
      <c r="D8611" s="7">
        <v>4</v>
      </c>
      <c r="E8611" s="7">
        <v>2.25</v>
      </c>
      <c r="F8611" s="7">
        <v>2470</v>
      </c>
      <c r="G8611" s="7">
        <v>1</v>
      </c>
      <c r="H8611" s="7">
        <v>0</v>
      </c>
      <c r="I8611" s="7">
        <v>0</v>
      </c>
      <c r="J8611" s="7">
        <v>7</v>
      </c>
      <c r="K8611" s="7">
        <v>1900</v>
      </c>
      <c r="L8611" s="21">
        <v>0</v>
      </c>
      <c r="M8611">
        <v>47.437100000000001</v>
      </c>
      <c r="N8611" s="19">
        <v>8686</v>
      </c>
      <c r="O8611" s="19">
        <v>4</v>
      </c>
      <c r="P8611" s="19">
        <v>1974</v>
      </c>
      <c r="Q8611" s="19">
        <v>7350</v>
      </c>
      <c r="R8611">
        <v>98058</v>
      </c>
      <c r="S8611">
        <v>-122.166</v>
      </c>
      <c r="T8611" s="23">
        <v>1270</v>
      </c>
      <c r="U8611" s="23">
        <v>1200</v>
      </c>
      <c r="W8611" s="35">
        <f>$D$1*D8611+$E$1*E8611+$F$1*F8611+$G$1*G8611+$H$1*H8611+$I$1*I8611+$J$1*J8611+$K$1*K8611+$M$1*M8611+$AB$3</f>
        <v>461291.08085677773</v>
      </c>
      <c r="X8611" s="35">
        <f t="shared" si="138"/>
        <v>0</v>
      </c>
      <c r="Y8611" s="16">
        <f>(W8611-C8611)/C8611</f>
        <v>0.28136411349104923</v>
      </c>
    </row>
    <row r="8612" spans="1:25" x14ac:dyDescent="0.35">
      <c r="A8612">
        <v>8024202350</v>
      </c>
      <c r="B8612" t="s">
        <v>215</v>
      </c>
      <c r="C8612" s="9">
        <v>435000</v>
      </c>
      <c r="D8612" s="7">
        <v>2</v>
      </c>
      <c r="E8612" s="7">
        <v>1</v>
      </c>
      <c r="F8612" s="7">
        <v>1650</v>
      </c>
      <c r="G8612" s="7">
        <v>1</v>
      </c>
      <c r="H8612" s="7">
        <v>0</v>
      </c>
      <c r="I8612" s="7">
        <v>0</v>
      </c>
      <c r="J8612" s="7">
        <v>7</v>
      </c>
      <c r="K8612" s="7">
        <v>1300</v>
      </c>
      <c r="L8612" s="21">
        <v>0</v>
      </c>
      <c r="M8612">
        <v>47.699199999999998</v>
      </c>
      <c r="N8612" s="19">
        <v>5106</v>
      </c>
      <c r="O8612" s="19">
        <v>3</v>
      </c>
      <c r="P8612" s="19">
        <v>1960</v>
      </c>
      <c r="Q8612" s="19">
        <v>6947</v>
      </c>
      <c r="R8612">
        <v>98115</v>
      </c>
      <c r="S8612">
        <v>-122.309</v>
      </c>
      <c r="T8612" s="23">
        <v>1090</v>
      </c>
      <c r="U8612" s="23">
        <v>560</v>
      </c>
      <c r="W8612" s="35">
        <f>$D$1*D8612+$E$1*E8612+$F$1*F8612+$G$1*G8612+$H$1*H8612+$I$1*I8612+$J$1*J8612+$K$1*K8612+$M$1*M8612+$AB$3</f>
        <v>531701.80869290605</v>
      </c>
      <c r="X8612" s="35">
        <f t="shared" si="138"/>
        <v>0</v>
      </c>
      <c r="Y8612" s="16">
        <f>(W8612-C8612)/C8612</f>
        <v>0.22230300848943921</v>
      </c>
    </row>
    <row r="8613" spans="1:25" x14ac:dyDescent="0.35">
      <c r="A8613">
        <v>6392002020</v>
      </c>
      <c r="B8613" t="s">
        <v>148</v>
      </c>
      <c r="C8613" s="9">
        <v>559000</v>
      </c>
      <c r="D8613" s="7">
        <v>3</v>
      </c>
      <c r="E8613" s="7">
        <v>1.75</v>
      </c>
      <c r="F8613" s="7">
        <v>1700</v>
      </c>
      <c r="G8613" s="7">
        <v>1</v>
      </c>
      <c r="H8613" s="7">
        <v>0</v>
      </c>
      <c r="I8613" s="7">
        <v>0</v>
      </c>
      <c r="J8613" s="7">
        <v>8</v>
      </c>
      <c r="K8613" s="7">
        <v>1880</v>
      </c>
      <c r="L8613" s="21">
        <v>0</v>
      </c>
      <c r="M8613">
        <v>47.683700000000002</v>
      </c>
      <c r="N8613" s="19">
        <v>6500</v>
      </c>
      <c r="O8613" s="19">
        <v>3</v>
      </c>
      <c r="P8613" s="19">
        <v>1967</v>
      </c>
      <c r="Q8613" s="19">
        <v>6000</v>
      </c>
      <c r="R8613">
        <v>98115</v>
      </c>
      <c r="S8613">
        <v>-122.28400000000001</v>
      </c>
      <c r="T8613" s="23">
        <v>1700</v>
      </c>
      <c r="U8613" s="23">
        <v>0</v>
      </c>
      <c r="W8613" s="35">
        <f>$D$1*D8613+$E$1*E8613+$F$1*F8613+$G$1*G8613+$H$1*H8613+$I$1*I8613+$J$1*J8613+$K$1*K8613+$M$1*M8613+$AB$3</f>
        <v>568772.7572786957</v>
      </c>
      <c r="X8613" s="35">
        <f t="shared" si="138"/>
        <v>0</v>
      </c>
      <c r="Y8613" s="16">
        <f>(W8613-C8613)/C8613</f>
        <v>1.7482571160457427E-2</v>
      </c>
    </row>
    <row r="8614" spans="1:25" x14ac:dyDescent="0.35">
      <c r="A8614">
        <v>6398000191</v>
      </c>
      <c r="B8614" t="s">
        <v>72</v>
      </c>
      <c r="C8614" s="9">
        <v>645000</v>
      </c>
      <c r="D8614" s="7">
        <v>2</v>
      </c>
      <c r="E8614" s="7">
        <v>1.5</v>
      </c>
      <c r="F8614" s="7">
        <v>1995</v>
      </c>
      <c r="G8614" s="7">
        <v>1.5</v>
      </c>
      <c r="H8614" s="7">
        <v>0</v>
      </c>
      <c r="I8614" s="7">
        <v>1</v>
      </c>
      <c r="J8614" s="7">
        <v>8</v>
      </c>
      <c r="K8614" s="7">
        <v>2142</v>
      </c>
      <c r="L8614" s="21">
        <v>0</v>
      </c>
      <c r="M8614">
        <v>47.402200000000001</v>
      </c>
      <c r="N8614" s="19">
        <v>115670</v>
      </c>
      <c r="O8614" s="19">
        <v>4</v>
      </c>
      <c r="P8614" s="19">
        <v>1991</v>
      </c>
      <c r="Q8614" s="19">
        <v>29375</v>
      </c>
      <c r="R8614">
        <v>98070</v>
      </c>
      <c r="S8614">
        <v>-122.464</v>
      </c>
      <c r="T8614" s="23">
        <v>1995</v>
      </c>
      <c r="U8614" s="23">
        <v>0</v>
      </c>
      <c r="W8614" s="35">
        <f>$D$1*D8614+$E$1*E8614+$F$1*F8614+$G$1*G8614+$H$1*H8614+$I$1*I8614+$J$1*J8614+$K$1*K8614+$M$1*M8614+$AB$3</f>
        <v>535577.63142016158</v>
      </c>
      <c r="X8614" s="35">
        <f t="shared" si="138"/>
        <v>0</v>
      </c>
      <c r="Y8614" s="16">
        <f>(W8614-C8614)/C8614</f>
        <v>-0.16964708306951692</v>
      </c>
    </row>
    <row r="8615" spans="1:25" x14ac:dyDescent="0.35">
      <c r="A8615">
        <v>3904100065</v>
      </c>
      <c r="B8615" t="s">
        <v>58</v>
      </c>
      <c r="C8615" s="9">
        <v>340000</v>
      </c>
      <c r="D8615" s="7">
        <v>2</v>
      </c>
      <c r="E8615" s="7">
        <v>1</v>
      </c>
      <c r="F8615" s="7">
        <v>1280</v>
      </c>
      <c r="G8615" s="7">
        <v>1</v>
      </c>
      <c r="H8615" s="7">
        <v>0</v>
      </c>
      <c r="I8615" s="7">
        <v>0</v>
      </c>
      <c r="J8615" s="7">
        <v>6</v>
      </c>
      <c r="K8615" s="7">
        <v>1630</v>
      </c>
      <c r="L8615" s="21">
        <v>0</v>
      </c>
      <c r="M8615">
        <v>47.534100000000002</v>
      </c>
      <c r="N8615" s="19">
        <v>9690</v>
      </c>
      <c r="O8615" s="19">
        <v>4</v>
      </c>
      <c r="P8615" s="19">
        <v>1919</v>
      </c>
      <c r="Q8615" s="19">
        <v>15884</v>
      </c>
      <c r="R8615">
        <v>98118</v>
      </c>
      <c r="S8615">
        <v>-122.279</v>
      </c>
      <c r="T8615" s="23">
        <v>640</v>
      </c>
      <c r="U8615" s="23">
        <v>640</v>
      </c>
      <c r="W8615" s="35">
        <f>$D$1*D8615+$E$1*E8615+$F$1*F8615+$G$1*G8615+$H$1*H8615+$I$1*I8615+$J$1*J8615+$K$1*K8615+$M$1*M8615+$AB$3</f>
        <v>272627.42304483801</v>
      </c>
      <c r="X8615" s="35">
        <f t="shared" si="138"/>
        <v>0</v>
      </c>
      <c r="Y8615" s="16">
        <f>(W8615-C8615)/C8615</f>
        <v>-0.1981546381034176</v>
      </c>
    </row>
    <row r="8616" spans="1:25" x14ac:dyDescent="0.35">
      <c r="A8616">
        <v>5535600150</v>
      </c>
      <c r="B8616" t="s">
        <v>29</v>
      </c>
      <c r="C8616" s="9">
        <v>565000</v>
      </c>
      <c r="D8616" s="7">
        <v>4</v>
      </c>
      <c r="E8616" s="7">
        <v>2.5</v>
      </c>
      <c r="F8616" s="7">
        <v>2980</v>
      </c>
      <c r="G8616" s="7">
        <v>2</v>
      </c>
      <c r="H8616" s="7">
        <v>0</v>
      </c>
      <c r="I8616" s="7">
        <v>0</v>
      </c>
      <c r="J8616" s="7">
        <v>9</v>
      </c>
      <c r="K8616" s="7">
        <v>2920</v>
      </c>
      <c r="L8616" s="21">
        <v>0</v>
      </c>
      <c r="M8616">
        <v>47.735399999999998</v>
      </c>
      <c r="N8616" s="19">
        <v>10459</v>
      </c>
      <c r="O8616" s="19">
        <v>3</v>
      </c>
      <c r="P8616" s="19">
        <v>2001</v>
      </c>
      <c r="Q8616" s="19">
        <v>7700</v>
      </c>
      <c r="R8616">
        <v>98019</v>
      </c>
      <c r="S8616">
        <v>-121.974</v>
      </c>
      <c r="T8616" s="23">
        <v>2980</v>
      </c>
      <c r="U8616" s="23">
        <v>0</v>
      </c>
      <c r="W8616" s="35">
        <f>$D$1*D8616+$E$1*E8616+$F$1*F8616+$G$1*G8616+$H$1*H8616+$I$1*I8616+$J$1*J8616+$K$1*K8616+$M$1*M8616+$AB$3</f>
        <v>891441.35626369342</v>
      </c>
      <c r="X8616" s="35">
        <f t="shared" si="138"/>
        <v>0</v>
      </c>
      <c r="Y8616" s="16">
        <f>(W8616-C8616)/C8616</f>
        <v>0.57777231197113876</v>
      </c>
    </row>
    <row r="8617" spans="1:25" x14ac:dyDescent="0.35">
      <c r="A8617">
        <v>8024200820</v>
      </c>
      <c r="B8617" t="s">
        <v>53</v>
      </c>
      <c r="C8617" s="9">
        <v>575700</v>
      </c>
      <c r="D8617" s="7">
        <v>3</v>
      </c>
      <c r="E8617" s="7">
        <v>1.75</v>
      </c>
      <c r="F8617" s="7">
        <v>1730</v>
      </c>
      <c r="G8617" s="7">
        <v>1</v>
      </c>
      <c r="H8617" s="7">
        <v>0</v>
      </c>
      <c r="I8617" s="7">
        <v>0</v>
      </c>
      <c r="J8617" s="7">
        <v>7</v>
      </c>
      <c r="K8617" s="7">
        <v>1730</v>
      </c>
      <c r="L8617" s="21">
        <v>0</v>
      </c>
      <c r="M8617">
        <v>47.697800000000001</v>
      </c>
      <c r="N8617" s="19">
        <v>6130</v>
      </c>
      <c r="O8617" s="19">
        <v>3</v>
      </c>
      <c r="P8617" s="19">
        <v>1941</v>
      </c>
      <c r="Q8617" s="19">
        <v>6131</v>
      </c>
      <c r="R8617">
        <v>98115</v>
      </c>
      <c r="S8617">
        <v>-122.316</v>
      </c>
      <c r="T8617" s="23">
        <v>1480</v>
      </c>
      <c r="U8617" s="23">
        <v>250</v>
      </c>
      <c r="W8617" s="35">
        <f>$D$1*D8617+$E$1*E8617+$F$1*F8617+$G$1*G8617+$H$1*H8617+$I$1*I8617+$J$1*J8617+$K$1*K8617+$M$1*M8617+$AB$3</f>
        <v>509223.98837183043</v>
      </c>
      <c r="X8617" s="35">
        <f t="shared" si="138"/>
        <v>0</v>
      </c>
      <c r="Y8617" s="16">
        <f>(W8617-C8617)/C8617</f>
        <v>-0.1154698829740656</v>
      </c>
    </row>
    <row r="8618" spans="1:25" x14ac:dyDescent="0.35">
      <c r="A8618">
        <v>9301300215</v>
      </c>
      <c r="B8618" t="s">
        <v>267</v>
      </c>
      <c r="C8618" s="10">
        <v>1010000</v>
      </c>
      <c r="D8618" s="7">
        <v>3</v>
      </c>
      <c r="E8618" s="7">
        <v>3.25</v>
      </c>
      <c r="F8618" s="7">
        <v>2420</v>
      </c>
      <c r="G8618" s="7">
        <v>2</v>
      </c>
      <c r="H8618" s="7">
        <v>0</v>
      </c>
      <c r="I8618" s="7">
        <v>2</v>
      </c>
      <c r="J8618" s="7">
        <v>10</v>
      </c>
      <c r="K8618" s="7">
        <v>1840</v>
      </c>
      <c r="L8618" s="21">
        <v>0</v>
      </c>
      <c r="M8618">
        <v>47.637</v>
      </c>
      <c r="N8618" s="19">
        <v>1923</v>
      </c>
      <c r="O8618" s="19">
        <v>3</v>
      </c>
      <c r="P8618" s="19">
        <v>2006</v>
      </c>
      <c r="Q8618" s="19">
        <v>2890</v>
      </c>
      <c r="R8618">
        <v>98109</v>
      </c>
      <c r="S8618">
        <v>-122.34099999999999</v>
      </c>
      <c r="T8618" s="23">
        <v>1840</v>
      </c>
      <c r="U8618" s="23">
        <v>580</v>
      </c>
      <c r="W8618" s="35">
        <f>$D$1*D8618+$E$1*E8618+$F$1*F8618+$G$1*G8618+$H$1*H8618+$I$1*I8618+$J$1*J8618+$K$1*K8618+$M$1*M8618+$AB$3</f>
        <v>920910.89988277853</v>
      </c>
      <c r="X8618" s="35">
        <f t="shared" si="138"/>
        <v>0</v>
      </c>
      <c r="Y8618" s="16">
        <f>(W8618-C8618)/C8618</f>
        <v>-8.8207029819031169E-2</v>
      </c>
    </row>
    <row r="8619" spans="1:25" x14ac:dyDescent="0.35">
      <c r="A8619">
        <v>1122069006</v>
      </c>
      <c r="B8619" t="s">
        <v>86</v>
      </c>
      <c r="C8619" s="9">
        <v>540500</v>
      </c>
      <c r="D8619" s="7">
        <v>3</v>
      </c>
      <c r="E8619" s="7">
        <v>2</v>
      </c>
      <c r="F8619" s="7">
        <v>2800</v>
      </c>
      <c r="G8619" s="7">
        <v>1</v>
      </c>
      <c r="H8619" s="7">
        <v>0</v>
      </c>
      <c r="I8619" s="7">
        <v>0</v>
      </c>
      <c r="J8619" s="7">
        <v>8</v>
      </c>
      <c r="K8619" s="7">
        <v>2200</v>
      </c>
      <c r="L8619" s="21">
        <v>0</v>
      </c>
      <c r="M8619">
        <v>47.4133</v>
      </c>
      <c r="N8619" s="19">
        <v>185130</v>
      </c>
      <c r="O8619" s="19">
        <v>3</v>
      </c>
      <c r="P8619" s="19">
        <v>1996</v>
      </c>
      <c r="Q8619" s="19">
        <v>72055</v>
      </c>
      <c r="R8619">
        <v>98038</v>
      </c>
      <c r="S8619">
        <v>-122.006</v>
      </c>
      <c r="T8619" s="23">
        <v>2320</v>
      </c>
      <c r="U8619" s="23">
        <v>480</v>
      </c>
      <c r="W8619" s="35">
        <f>$D$1*D8619+$E$1*E8619+$F$1*F8619+$G$1*G8619+$H$1*H8619+$I$1*I8619+$J$1*J8619+$K$1*K8619+$M$1*M8619+$AB$3</f>
        <v>628525.22434139252</v>
      </c>
      <c r="X8619" s="35">
        <f t="shared" si="138"/>
        <v>0</v>
      </c>
      <c r="Y8619" s="16">
        <f>(W8619-C8619)/C8619</f>
        <v>0.16285887944753472</v>
      </c>
    </row>
    <row r="8620" spans="1:25" x14ac:dyDescent="0.35">
      <c r="A8620">
        <v>5379801972</v>
      </c>
      <c r="B8620" t="s">
        <v>162</v>
      </c>
      <c r="C8620" s="9">
        <v>265000</v>
      </c>
      <c r="D8620" s="7">
        <v>5</v>
      </c>
      <c r="E8620" s="7">
        <v>4</v>
      </c>
      <c r="F8620" s="7">
        <v>1400</v>
      </c>
      <c r="G8620" s="7">
        <v>1</v>
      </c>
      <c r="H8620" s="7">
        <v>0</v>
      </c>
      <c r="I8620" s="7">
        <v>0</v>
      </c>
      <c r="J8620" s="7">
        <v>7</v>
      </c>
      <c r="K8620" s="7">
        <v>1220</v>
      </c>
      <c r="L8620" s="21">
        <v>0</v>
      </c>
      <c r="M8620">
        <v>47.456000000000003</v>
      </c>
      <c r="N8620" s="19">
        <v>8580</v>
      </c>
      <c r="O8620" s="19">
        <v>5</v>
      </c>
      <c r="P8620" s="19">
        <v>1954</v>
      </c>
      <c r="Q8620" s="19">
        <v>8832</v>
      </c>
      <c r="R8620">
        <v>98188</v>
      </c>
      <c r="S8620">
        <v>-122.292</v>
      </c>
      <c r="T8620" s="23">
        <v>900</v>
      </c>
      <c r="U8620" s="23">
        <v>500</v>
      </c>
      <c r="W8620" s="35">
        <f>$D$1*D8620+$E$1*E8620+$F$1*F8620+$G$1*G8620+$H$1*H8620+$I$1*I8620+$J$1*J8620+$K$1*K8620+$M$1*M8620+$AB$3</f>
        <v>183473.04825464636</v>
      </c>
      <c r="X8620" s="35">
        <f t="shared" si="138"/>
        <v>0</v>
      </c>
      <c r="Y8620" s="16">
        <f>(W8620-C8620)/C8620</f>
        <v>-0.30764887451076844</v>
      </c>
    </row>
    <row r="8621" spans="1:25" x14ac:dyDescent="0.35">
      <c r="A8621">
        <v>4077800088</v>
      </c>
      <c r="B8621" t="s">
        <v>56</v>
      </c>
      <c r="C8621" s="9">
        <v>699950</v>
      </c>
      <c r="D8621" s="7">
        <v>4</v>
      </c>
      <c r="E8621" s="7">
        <v>2</v>
      </c>
      <c r="F8621" s="7">
        <v>2070</v>
      </c>
      <c r="G8621" s="7">
        <v>1</v>
      </c>
      <c r="H8621" s="7">
        <v>0</v>
      </c>
      <c r="I8621" s="7">
        <v>1</v>
      </c>
      <c r="J8621" s="7">
        <v>7</v>
      </c>
      <c r="K8621" s="7">
        <v>2390</v>
      </c>
      <c r="L8621" s="21">
        <v>0</v>
      </c>
      <c r="M8621">
        <v>47.705800000000004</v>
      </c>
      <c r="N8621" s="19">
        <v>7830</v>
      </c>
      <c r="O8621" s="19">
        <v>5</v>
      </c>
      <c r="P8621" s="19">
        <v>1941</v>
      </c>
      <c r="Q8621" s="19">
        <v>7830</v>
      </c>
      <c r="R8621">
        <v>98125</v>
      </c>
      <c r="S8621">
        <v>-122.27800000000001</v>
      </c>
      <c r="T8621" s="23">
        <v>1180</v>
      </c>
      <c r="U8621" s="23">
        <v>890</v>
      </c>
      <c r="W8621" s="35">
        <f>$D$1*D8621+$E$1*E8621+$F$1*F8621+$G$1*G8621+$H$1*H8621+$I$1*I8621+$J$1*J8621+$K$1*K8621+$M$1*M8621+$AB$3</f>
        <v>619663.55837719142</v>
      </c>
      <c r="X8621" s="35">
        <f t="shared" si="138"/>
        <v>0</v>
      </c>
      <c r="Y8621" s="16">
        <f>(W8621-C8621)/C8621</f>
        <v>-0.11470310968327534</v>
      </c>
    </row>
    <row r="8622" spans="1:25" x14ac:dyDescent="0.35">
      <c r="A8622">
        <v>1823069059</v>
      </c>
      <c r="B8622" t="s">
        <v>107</v>
      </c>
      <c r="C8622" s="9">
        <v>355000</v>
      </c>
      <c r="D8622" s="7">
        <v>1</v>
      </c>
      <c r="E8622" s="7">
        <v>1.75</v>
      </c>
      <c r="F8622" s="7">
        <v>750</v>
      </c>
      <c r="G8622" s="7">
        <v>1</v>
      </c>
      <c r="H8622" s="7">
        <v>0</v>
      </c>
      <c r="I8622" s="7">
        <v>0</v>
      </c>
      <c r="J8622" s="7">
        <v>4</v>
      </c>
      <c r="K8622" s="7">
        <v>2020</v>
      </c>
      <c r="L8622" s="21">
        <v>0</v>
      </c>
      <c r="M8622">
        <v>47.4756</v>
      </c>
      <c r="N8622" s="19">
        <v>20339</v>
      </c>
      <c r="O8622" s="19">
        <v>4</v>
      </c>
      <c r="P8622" s="19">
        <v>1946</v>
      </c>
      <c r="Q8622" s="19">
        <v>23958</v>
      </c>
      <c r="R8622">
        <v>98059</v>
      </c>
      <c r="S8622">
        <v>-122.09</v>
      </c>
      <c r="T8622" s="23">
        <v>550</v>
      </c>
      <c r="U8622" s="23">
        <v>200</v>
      </c>
      <c r="W8622" s="35">
        <f>$D$1*D8622+$E$1*E8622+$F$1*F8622+$G$1*G8622+$H$1*H8622+$I$1*I8622+$J$1*J8622+$K$1*K8622+$M$1*M8622+$AB$3</f>
        <v>-2685.3201038241386</v>
      </c>
      <c r="X8622" s="35">
        <f t="shared" si="138"/>
        <v>1</v>
      </c>
      <c r="Y8622" s="16">
        <f>(W8622-C8622)/C8622</f>
        <v>-1.0075642819826032</v>
      </c>
    </row>
    <row r="8623" spans="1:25" x14ac:dyDescent="0.35">
      <c r="A8623">
        <v>7979900215</v>
      </c>
      <c r="B8623" t="s">
        <v>107</v>
      </c>
      <c r="C8623" s="9">
        <v>381000</v>
      </c>
      <c r="D8623" s="7">
        <v>3</v>
      </c>
      <c r="E8623" s="7">
        <v>1.5</v>
      </c>
      <c r="F8623" s="7">
        <v>1460</v>
      </c>
      <c r="G8623" s="7">
        <v>1</v>
      </c>
      <c r="H8623" s="7">
        <v>0</v>
      </c>
      <c r="I8623" s="7">
        <v>0</v>
      </c>
      <c r="J8623" s="7">
        <v>7</v>
      </c>
      <c r="K8623" s="7">
        <v>1470</v>
      </c>
      <c r="L8623" s="21">
        <v>0</v>
      </c>
      <c r="M8623">
        <v>47.746000000000002</v>
      </c>
      <c r="N8623" s="19">
        <v>11407</v>
      </c>
      <c r="O8623" s="19">
        <v>3</v>
      </c>
      <c r="P8623" s="19">
        <v>1954</v>
      </c>
      <c r="Q8623" s="19">
        <v>11407</v>
      </c>
      <c r="R8623">
        <v>98155</v>
      </c>
      <c r="S8623">
        <v>-122.294</v>
      </c>
      <c r="T8623" s="23">
        <v>1460</v>
      </c>
      <c r="U8623" s="23">
        <v>0</v>
      </c>
      <c r="W8623" s="35">
        <f>$D$1*D8623+$E$1*E8623+$F$1*F8623+$G$1*G8623+$H$1*H8623+$I$1*I8623+$J$1*J8623+$K$1*K8623+$M$1*M8623+$AB$3</f>
        <v>483861.34593594447</v>
      </c>
      <c r="X8623" s="35">
        <f t="shared" si="138"/>
        <v>0</v>
      </c>
      <c r="Y8623" s="16">
        <f>(W8623-C8623)/C8623</f>
        <v>0.26997728592111409</v>
      </c>
    </row>
    <row r="8624" spans="1:25" x14ac:dyDescent="0.35">
      <c r="A8624">
        <v>5101404444</v>
      </c>
      <c r="B8624" t="s">
        <v>158</v>
      </c>
      <c r="C8624" s="9">
        <v>564000</v>
      </c>
      <c r="D8624" s="7">
        <v>5</v>
      </c>
      <c r="E8624" s="7">
        <v>2.25</v>
      </c>
      <c r="F8624" s="7">
        <v>2140</v>
      </c>
      <c r="G8624" s="7">
        <v>1</v>
      </c>
      <c r="H8624" s="7">
        <v>0</v>
      </c>
      <c r="I8624" s="7">
        <v>2</v>
      </c>
      <c r="J8624" s="7">
        <v>8</v>
      </c>
      <c r="K8624" s="7">
        <v>1720</v>
      </c>
      <c r="L8624" s="21">
        <v>0</v>
      </c>
      <c r="M8624">
        <v>47.696899999999999</v>
      </c>
      <c r="N8624" s="19">
        <v>8700</v>
      </c>
      <c r="O8624" s="19">
        <v>3</v>
      </c>
      <c r="P8624" s="19">
        <v>1962</v>
      </c>
      <c r="Q8624" s="19">
        <v>6670</v>
      </c>
      <c r="R8624">
        <v>98115</v>
      </c>
      <c r="S8624">
        <v>-122.31</v>
      </c>
      <c r="T8624" s="23">
        <v>1220</v>
      </c>
      <c r="U8624" s="23">
        <v>920</v>
      </c>
      <c r="W8624" s="35">
        <f>$D$1*D8624+$E$1*E8624+$F$1*F8624+$G$1*G8624+$H$1*H8624+$I$1*I8624+$J$1*J8624+$K$1*K8624+$M$1*M8624+$AB$3</f>
        <v>725570.04206631705</v>
      </c>
      <c r="X8624" s="35">
        <f t="shared" si="138"/>
        <v>0</v>
      </c>
      <c r="Y8624" s="16">
        <f>(W8624-C8624)/C8624</f>
        <v>0.28647170579134229</v>
      </c>
    </row>
    <row r="8625" spans="1:25" x14ac:dyDescent="0.35">
      <c r="A8625">
        <v>892000025</v>
      </c>
      <c r="B8625" t="s">
        <v>86</v>
      </c>
      <c r="C8625" s="9">
        <v>114975</v>
      </c>
      <c r="D8625" s="7">
        <v>2</v>
      </c>
      <c r="E8625" s="7">
        <v>1</v>
      </c>
      <c r="F8625" s="7">
        <v>740</v>
      </c>
      <c r="G8625" s="7">
        <v>1</v>
      </c>
      <c r="H8625" s="7">
        <v>0</v>
      </c>
      <c r="I8625" s="7">
        <v>0</v>
      </c>
      <c r="J8625" s="7">
        <v>6</v>
      </c>
      <c r="K8625" s="7">
        <v>980</v>
      </c>
      <c r="L8625" s="21">
        <v>0</v>
      </c>
      <c r="M8625">
        <v>47.506</v>
      </c>
      <c r="N8625" s="19">
        <v>6250</v>
      </c>
      <c r="O8625" s="19">
        <v>3</v>
      </c>
      <c r="P8625" s="19">
        <v>1942</v>
      </c>
      <c r="Q8625" s="19">
        <v>6957</v>
      </c>
      <c r="R8625">
        <v>98146</v>
      </c>
      <c r="S8625">
        <v>-122.33499999999999</v>
      </c>
      <c r="T8625" s="23">
        <v>740</v>
      </c>
      <c r="U8625" s="23">
        <v>0</v>
      </c>
      <c r="W8625" s="35">
        <f>$D$1*D8625+$E$1*E8625+$F$1*F8625+$G$1*G8625+$H$1*H8625+$I$1*I8625+$J$1*J8625+$K$1*K8625+$M$1*M8625+$AB$3</f>
        <v>133360.68221080303</v>
      </c>
      <c r="X8625" s="35">
        <f t="shared" si="138"/>
        <v>0</v>
      </c>
      <c r="Y8625" s="16">
        <f>(W8625-C8625)/C8625</f>
        <v>0.159910260585371</v>
      </c>
    </row>
    <row r="8626" spans="1:25" x14ac:dyDescent="0.35">
      <c r="A8626">
        <v>6303400395</v>
      </c>
      <c r="B8626" t="s">
        <v>224</v>
      </c>
      <c r="C8626" s="9">
        <v>325000</v>
      </c>
      <c r="D8626" s="7">
        <v>1</v>
      </c>
      <c r="E8626" s="7">
        <v>0.75</v>
      </c>
      <c r="F8626" s="7">
        <v>410</v>
      </c>
      <c r="G8626" s="7">
        <v>1</v>
      </c>
      <c r="H8626" s="7">
        <v>0</v>
      </c>
      <c r="I8626" s="7">
        <v>0</v>
      </c>
      <c r="J8626" s="7">
        <v>4</v>
      </c>
      <c r="K8626" s="7">
        <v>1190</v>
      </c>
      <c r="L8626" s="21">
        <v>0</v>
      </c>
      <c r="M8626">
        <v>47.5077</v>
      </c>
      <c r="N8626" s="19">
        <v>8636</v>
      </c>
      <c r="O8626" s="19">
        <v>2</v>
      </c>
      <c r="P8626" s="19">
        <v>1953</v>
      </c>
      <c r="Q8626" s="19">
        <v>8636</v>
      </c>
      <c r="R8626">
        <v>98146</v>
      </c>
      <c r="S8626">
        <v>-122.357</v>
      </c>
      <c r="T8626" s="23">
        <v>410</v>
      </c>
      <c r="U8626" s="23">
        <v>0</v>
      </c>
      <c r="W8626" s="35">
        <f>$D$1*D8626+$E$1*E8626+$F$1*F8626+$G$1*G8626+$H$1*H8626+$I$1*I8626+$J$1*J8626+$K$1*K8626+$M$1*M8626+$AB$3</f>
        <v>-47979.058448236436</v>
      </c>
      <c r="X8626" s="35">
        <f t="shared" si="138"/>
        <v>1</v>
      </c>
      <c r="Y8626" s="16">
        <f>(W8626-C8626)/C8626</f>
        <v>-1.1476278721484199</v>
      </c>
    </row>
    <row r="8627" spans="1:25" x14ac:dyDescent="0.35">
      <c r="A8627">
        <v>2320069189</v>
      </c>
      <c r="B8627" t="s">
        <v>108</v>
      </c>
      <c r="C8627" s="9">
        <v>299990</v>
      </c>
      <c r="D8627" s="7">
        <v>2</v>
      </c>
      <c r="E8627" s="7">
        <v>1</v>
      </c>
      <c r="F8627" s="7">
        <v>1570</v>
      </c>
      <c r="G8627" s="7">
        <v>1</v>
      </c>
      <c r="H8627" s="7">
        <v>0</v>
      </c>
      <c r="I8627" s="7">
        <v>3</v>
      </c>
      <c r="J8627" s="7">
        <v>7</v>
      </c>
      <c r="K8627" s="7">
        <v>1660</v>
      </c>
      <c r="L8627" s="21">
        <v>0</v>
      </c>
      <c r="M8627">
        <v>47.207700000000003</v>
      </c>
      <c r="N8627" s="19">
        <v>125452</v>
      </c>
      <c r="O8627" s="19">
        <v>4</v>
      </c>
      <c r="P8627" s="19">
        <v>1953</v>
      </c>
      <c r="Q8627" s="19">
        <v>46119</v>
      </c>
      <c r="R8627">
        <v>98022</v>
      </c>
      <c r="S8627">
        <v>-122.01600000000001</v>
      </c>
      <c r="T8627" s="23">
        <v>1570</v>
      </c>
      <c r="U8627" s="23">
        <v>0</v>
      </c>
      <c r="W8627" s="35">
        <f>$D$1*D8627+$E$1*E8627+$F$1*F8627+$G$1*G8627+$H$1*H8627+$I$1*I8627+$J$1*J8627+$K$1*K8627+$M$1*M8627+$AB$3</f>
        <v>384731.87689901888</v>
      </c>
      <c r="X8627" s="35">
        <f t="shared" si="138"/>
        <v>0</v>
      </c>
      <c r="Y8627" s="16">
        <f>(W8627-C8627)/C8627</f>
        <v>0.28248233907469877</v>
      </c>
    </row>
    <row r="8628" spans="1:25" x14ac:dyDescent="0.35">
      <c r="A8628">
        <v>2568200610</v>
      </c>
      <c r="B8628" t="s">
        <v>203</v>
      </c>
      <c r="C8628" s="9">
        <v>751000</v>
      </c>
      <c r="D8628" s="7">
        <v>5</v>
      </c>
      <c r="E8628" s="7">
        <v>2.75</v>
      </c>
      <c r="F8628" s="7">
        <v>2860</v>
      </c>
      <c r="G8628" s="7">
        <v>2</v>
      </c>
      <c r="H8628" s="7">
        <v>0</v>
      </c>
      <c r="I8628" s="7">
        <v>0</v>
      </c>
      <c r="J8628" s="7">
        <v>9</v>
      </c>
      <c r="K8628" s="7">
        <v>3150</v>
      </c>
      <c r="L8628" s="21">
        <v>0</v>
      </c>
      <c r="M8628">
        <v>47.707000000000001</v>
      </c>
      <c r="N8628" s="19">
        <v>5280</v>
      </c>
      <c r="O8628" s="19">
        <v>3</v>
      </c>
      <c r="P8628" s="19">
        <v>2006</v>
      </c>
      <c r="Q8628" s="19">
        <v>6442</v>
      </c>
      <c r="R8628">
        <v>98052</v>
      </c>
      <c r="S8628">
        <v>-122.102</v>
      </c>
      <c r="T8628" s="23">
        <v>2860</v>
      </c>
      <c r="U8628" s="23">
        <v>0</v>
      </c>
      <c r="W8628" s="35">
        <f>$D$1*D8628+$E$1*E8628+$F$1*F8628+$G$1*G8628+$H$1*H8628+$I$1*I8628+$J$1*J8628+$K$1*K8628+$M$1*M8628+$AB$3</f>
        <v>813331.52312036231</v>
      </c>
      <c r="X8628" s="35">
        <f t="shared" si="138"/>
        <v>0</v>
      </c>
      <c r="Y8628" s="16">
        <f>(W8628-C8628)/C8628</f>
        <v>8.2998033449217454E-2</v>
      </c>
    </row>
    <row r="8629" spans="1:25" x14ac:dyDescent="0.35">
      <c r="A8629">
        <v>6073230230</v>
      </c>
      <c r="B8629" t="s">
        <v>67</v>
      </c>
      <c r="C8629" s="9">
        <v>425000</v>
      </c>
      <c r="D8629" s="7">
        <v>3</v>
      </c>
      <c r="E8629" s="7">
        <v>2.25</v>
      </c>
      <c r="F8629" s="7">
        <v>1400</v>
      </c>
      <c r="G8629" s="7">
        <v>2</v>
      </c>
      <c r="H8629" s="7">
        <v>0</v>
      </c>
      <c r="I8629" s="7">
        <v>0</v>
      </c>
      <c r="J8629" s="7">
        <v>8</v>
      </c>
      <c r="K8629" s="7">
        <v>1800</v>
      </c>
      <c r="L8629" s="21">
        <v>0</v>
      </c>
      <c r="M8629">
        <v>47.542000000000002</v>
      </c>
      <c r="N8629" s="19">
        <v>6970</v>
      </c>
      <c r="O8629" s="19">
        <v>3</v>
      </c>
      <c r="P8629" s="19">
        <v>1984</v>
      </c>
      <c r="Q8629" s="19">
        <v>8140</v>
      </c>
      <c r="R8629">
        <v>98006</v>
      </c>
      <c r="S8629">
        <v>-122.184</v>
      </c>
      <c r="T8629" s="23">
        <v>1400</v>
      </c>
      <c r="U8629" s="23">
        <v>0</v>
      </c>
      <c r="W8629" s="35">
        <f>$D$1*D8629+$E$1*E8629+$F$1*F8629+$G$1*G8629+$H$1*H8629+$I$1*I8629+$J$1*J8629+$K$1*K8629+$M$1*M8629+$AB$3</f>
        <v>378339.23472782597</v>
      </c>
      <c r="X8629" s="35">
        <f t="shared" si="138"/>
        <v>0</v>
      </c>
      <c r="Y8629" s="16">
        <f>(W8629-C8629)/C8629</f>
        <v>-0.10979003593452713</v>
      </c>
    </row>
    <row r="8630" spans="1:25" x14ac:dyDescent="0.35">
      <c r="A8630">
        <v>1024049006</v>
      </c>
      <c r="B8630" t="s">
        <v>172</v>
      </c>
      <c r="C8630" s="9">
        <v>665000</v>
      </c>
      <c r="D8630" s="7">
        <v>3</v>
      </c>
      <c r="E8630" s="7">
        <v>1.75</v>
      </c>
      <c r="F8630" s="7">
        <v>2700</v>
      </c>
      <c r="G8630" s="7">
        <v>1</v>
      </c>
      <c r="H8630" s="7">
        <v>0</v>
      </c>
      <c r="I8630" s="7">
        <v>2</v>
      </c>
      <c r="J8630" s="7">
        <v>8</v>
      </c>
      <c r="K8630" s="7">
        <v>3010</v>
      </c>
      <c r="L8630" s="21">
        <v>0</v>
      </c>
      <c r="M8630">
        <v>47.583399999999997</v>
      </c>
      <c r="N8630" s="19">
        <v>5040</v>
      </c>
      <c r="O8630" s="19">
        <v>3</v>
      </c>
      <c r="P8630" s="19">
        <v>1947</v>
      </c>
      <c r="Q8630" s="19">
        <v>5000</v>
      </c>
      <c r="R8630">
        <v>98144</v>
      </c>
      <c r="S8630">
        <v>-122.29</v>
      </c>
      <c r="T8630" s="23">
        <v>1560</v>
      </c>
      <c r="U8630" s="23">
        <v>1140</v>
      </c>
      <c r="W8630" s="35">
        <f>$D$1*D8630+$E$1*E8630+$F$1*F8630+$G$1*G8630+$H$1*H8630+$I$1*I8630+$J$1*J8630+$K$1*K8630+$M$1*M8630+$AB$3</f>
        <v>852213.26645288616</v>
      </c>
      <c r="X8630" s="35">
        <f t="shared" si="138"/>
        <v>0</v>
      </c>
      <c r="Y8630" s="16">
        <f>(W8630-C8630)/C8630</f>
        <v>0.28152370895170853</v>
      </c>
    </row>
    <row r="8631" spans="1:25" x14ac:dyDescent="0.35">
      <c r="A8631">
        <v>823069044</v>
      </c>
      <c r="B8631" t="s">
        <v>61</v>
      </c>
      <c r="C8631" s="9">
        <v>833450</v>
      </c>
      <c r="D8631" s="7">
        <v>5</v>
      </c>
      <c r="E8631" s="7">
        <v>4</v>
      </c>
      <c r="F8631" s="7">
        <v>4460</v>
      </c>
      <c r="G8631" s="7">
        <v>2</v>
      </c>
      <c r="H8631" s="7">
        <v>0</v>
      </c>
      <c r="I8631" s="7">
        <v>4</v>
      </c>
      <c r="J8631" s="7">
        <v>9</v>
      </c>
      <c r="K8631" s="7">
        <v>2670</v>
      </c>
      <c r="L8631" s="21">
        <v>0</v>
      </c>
      <c r="M8631">
        <v>47.499200000000002</v>
      </c>
      <c r="N8631" s="19">
        <v>269345</v>
      </c>
      <c r="O8631" s="19">
        <v>3</v>
      </c>
      <c r="P8631" s="19">
        <v>1996</v>
      </c>
      <c r="Q8631" s="19">
        <v>115434</v>
      </c>
      <c r="R8631">
        <v>98027</v>
      </c>
      <c r="S8631">
        <v>-122.06</v>
      </c>
      <c r="T8631" s="23">
        <v>3330</v>
      </c>
      <c r="U8631" s="23">
        <v>1130</v>
      </c>
      <c r="W8631" s="35">
        <f>$D$1*D8631+$E$1*E8631+$F$1*F8631+$G$1*G8631+$H$1*H8631+$I$1*I8631+$J$1*J8631+$K$1*K8631+$M$1*M8631+$AB$3</f>
        <v>1253628.6636592522</v>
      </c>
      <c r="X8631" s="35">
        <f t="shared" si="138"/>
        <v>0</v>
      </c>
      <c r="Y8631" s="16">
        <f>(W8631-C8631)/C8631</f>
        <v>0.50414381625682669</v>
      </c>
    </row>
    <row r="8632" spans="1:25" x14ac:dyDescent="0.35">
      <c r="A8632">
        <v>2926049086</v>
      </c>
      <c r="B8632" t="s">
        <v>58</v>
      </c>
      <c r="C8632" s="9">
        <v>575000</v>
      </c>
      <c r="D8632" s="7">
        <v>7</v>
      </c>
      <c r="E8632" s="7">
        <v>1.5</v>
      </c>
      <c r="F8632" s="7">
        <v>2670</v>
      </c>
      <c r="G8632" s="7">
        <v>1.5</v>
      </c>
      <c r="H8632" s="7">
        <v>0</v>
      </c>
      <c r="I8632" s="7">
        <v>0</v>
      </c>
      <c r="J8632" s="7">
        <v>8</v>
      </c>
      <c r="K8632" s="7">
        <v>2030</v>
      </c>
      <c r="L8632" s="21">
        <v>0</v>
      </c>
      <c r="M8632">
        <v>47.7121</v>
      </c>
      <c r="N8632" s="19">
        <v>11250</v>
      </c>
      <c r="O8632" s="19">
        <v>4</v>
      </c>
      <c r="P8632" s="19">
        <v>1948</v>
      </c>
      <c r="Q8632" s="19">
        <v>9000</v>
      </c>
      <c r="R8632">
        <v>98133</v>
      </c>
      <c r="S8632">
        <v>-122.33199999999999</v>
      </c>
      <c r="T8632" s="23">
        <v>2320</v>
      </c>
      <c r="U8632" s="23">
        <v>350</v>
      </c>
      <c r="W8632" s="35">
        <f>$D$1*D8632+$E$1*E8632+$F$1*F8632+$G$1*G8632+$H$1*H8632+$I$1*I8632+$J$1*J8632+$K$1*K8632+$M$1*M8632+$AB$3</f>
        <v>658680.07824834436</v>
      </c>
      <c r="X8632" s="35">
        <f t="shared" si="138"/>
        <v>0</v>
      </c>
      <c r="Y8632" s="16">
        <f>(W8632-C8632)/C8632</f>
        <v>0.14553057086668586</v>
      </c>
    </row>
    <row r="8633" spans="1:25" x14ac:dyDescent="0.35">
      <c r="A8633">
        <v>5127001320</v>
      </c>
      <c r="B8633" t="s">
        <v>285</v>
      </c>
      <c r="C8633" s="9">
        <v>190000</v>
      </c>
      <c r="D8633" s="7">
        <v>3</v>
      </c>
      <c r="E8633" s="7">
        <v>1.75</v>
      </c>
      <c r="F8633" s="7">
        <v>1520</v>
      </c>
      <c r="G8633" s="7">
        <v>1</v>
      </c>
      <c r="H8633" s="7">
        <v>0</v>
      </c>
      <c r="I8633" s="7">
        <v>0</v>
      </c>
      <c r="J8633" s="7">
        <v>7</v>
      </c>
      <c r="K8633" s="7">
        <v>1590</v>
      </c>
      <c r="L8633" s="21">
        <v>0</v>
      </c>
      <c r="M8633">
        <v>47.472999999999999</v>
      </c>
      <c r="N8633" s="19">
        <v>9600</v>
      </c>
      <c r="O8633" s="19">
        <v>4</v>
      </c>
      <c r="P8633" s="19">
        <v>1967</v>
      </c>
      <c r="Q8633" s="19">
        <v>10183</v>
      </c>
      <c r="R8633">
        <v>98059</v>
      </c>
      <c r="S8633">
        <v>-122.149</v>
      </c>
      <c r="T8633" s="23">
        <v>1520</v>
      </c>
      <c r="U8633" s="23">
        <v>0</v>
      </c>
      <c r="W8633" s="35">
        <f>$D$1*D8633+$E$1*E8633+$F$1*F8633+$G$1*G8633+$H$1*H8633+$I$1*I8633+$J$1*J8633+$K$1*K8633+$M$1*M8633+$AB$3</f>
        <v>316479.64998864383</v>
      </c>
      <c r="X8633" s="35">
        <f t="shared" si="138"/>
        <v>0</v>
      </c>
      <c r="Y8633" s="16">
        <f>(W8633-C8633)/C8633</f>
        <v>0.66568236836128325</v>
      </c>
    </row>
    <row r="8634" spans="1:25" x14ac:dyDescent="0.35">
      <c r="A8634">
        <v>5127001320</v>
      </c>
      <c r="B8634" t="s">
        <v>73</v>
      </c>
      <c r="C8634" s="9">
        <v>314950</v>
      </c>
      <c r="D8634" s="7">
        <v>3</v>
      </c>
      <c r="E8634" s="7">
        <v>1.75</v>
      </c>
      <c r="F8634" s="7">
        <v>1520</v>
      </c>
      <c r="G8634" s="7">
        <v>1</v>
      </c>
      <c r="H8634" s="7">
        <v>0</v>
      </c>
      <c r="I8634" s="7">
        <v>0</v>
      </c>
      <c r="J8634" s="7">
        <v>7</v>
      </c>
      <c r="K8634" s="7">
        <v>1590</v>
      </c>
      <c r="L8634" s="21">
        <v>0</v>
      </c>
      <c r="M8634">
        <v>47.472999999999999</v>
      </c>
      <c r="N8634" s="19">
        <v>9600</v>
      </c>
      <c r="O8634" s="19">
        <v>4</v>
      </c>
      <c r="P8634" s="19">
        <v>1967</v>
      </c>
      <c r="Q8634" s="19">
        <v>10183</v>
      </c>
      <c r="R8634">
        <v>98059</v>
      </c>
      <c r="S8634">
        <v>-122.149</v>
      </c>
      <c r="T8634" s="23">
        <v>1520</v>
      </c>
      <c r="U8634" s="23">
        <v>0</v>
      </c>
      <c r="W8634" s="35">
        <f>$D$1*D8634+$E$1*E8634+$F$1*F8634+$G$1*G8634+$H$1*H8634+$I$1*I8634+$J$1*J8634+$K$1*K8634+$M$1*M8634+$AB$3</f>
        <v>316479.64998864383</v>
      </c>
      <c r="X8634" s="35">
        <f t="shared" si="138"/>
        <v>0</v>
      </c>
      <c r="Y8634" s="16">
        <f>(W8634-C8634)/C8634</f>
        <v>4.8568026310329415E-3</v>
      </c>
    </row>
    <row r="8635" spans="1:25" x14ac:dyDescent="0.35">
      <c r="A8635">
        <v>1994200375</v>
      </c>
      <c r="B8635" t="s">
        <v>50</v>
      </c>
      <c r="C8635" s="9">
        <v>601150</v>
      </c>
      <c r="D8635" s="7">
        <v>2</v>
      </c>
      <c r="E8635" s="7">
        <v>2</v>
      </c>
      <c r="F8635" s="7">
        <v>1660</v>
      </c>
      <c r="G8635" s="7">
        <v>1</v>
      </c>
      <c r="H8635" s="7">
        <v>0</v>
      </c>
      <c r="I8635" s="7">
        <v>0</v>
      </c>
      <c r="J8635" s="7">
        <v>7</v>
      </c>
      <c r="K8635" s="7">
        <v>1260</v>
      </c>
      <c r="L8635" s="21">
        <v>0</v>
      </c>
      <c r="M8635">
        <v>47.687100000000001</v>
      </c>
      <c r="N8635" s="19">
        <v>5200</v>
      </c>
      <c r="O8635" s="19">
        <v>5</v>
      </c>
      <c r="P8635" s="19">
        <v>1906</v>
      </c>
      <c r="Q8635" s="19">
        <v>5160</v>
      </c>
      <c r="R8635">
        <v>98103</v>
      </c>
      <c r="S8635">
        <v>-122.334</v>
      </c>
      <c r="T8635" s="23">
        <v>1120</v>
      </c>
      <c r="U8635" s="23">
        <v>540</v>
      </c>
      <c r="W8635" s="35">
        <f>$D$1*D8635+$E$1*E8635+$F$1*F8635+$G$1*G8635+$H$1*H8635+$I$1*I8635+$J$1*J8635+$K$1*K8635+$M$1*M8635+$AB$3</f>
        <v>512740.94326206669</v>
      </c>
      <c r="X8635" s="35">
        <f t="shared" si="138"/>
        <v>0</v>
      </c>
      <c r="Y8635" s="16">
        <f>(W8635-C8635)/C8635</f>
        <v>-0.14706655034173385</v>
      </c>
    </row>
    <row r="8636" spans="1:25" x14ac:dyDescent="0.35">
      <c r="A8636">
        <v>7100000035</v>
      </c>
      <c r="B8636" t="s">
        <v>109</v>
      </c>
      <c r="C8636" s="9">
        <v>315000</v>
      </c>
      <c r="D8636" s="7">
        <v>2</v>
      </c>
      <c r="E8636" s="7">
        <v>1</v>
      </c>
      <c r="F8636" s="7">
        <v>860</v>
      </c>
      <c r="G8636" s="7">
        <v>1</v>
      </c>
      <c r="H8636" s="7">
        <v>0</v>
      </c>
      <c r="I8636" s="7">
        <v>0</v>
      </c>
      <c r="J8636" s="7">
        <v>7</v>
      </c>
      <c r="K8636" s="7">
        <v>1200</v>
      </c>
      <c r="L8636" s="21">
        <v>0</v>
      </c>
      <c r="M8636">
        <v>47.508000000000003</v>
      </c>
      <c r="N8636" s="19">
        <v>8308</v>
      </c>
      <c r="O8636" s="19">
        <v>3</v>
      </c>
      <c r="P8636" s="19">
        <v>1948</v>
      </c>
      <c r="Q8636" s="19">
        <v>8308</v>
      </c>
      <c r="R8636">
        <v>98146</v>
      </c>
      <c r="S8636">
        <v>-122.378</v>
      </c>
      <c r="T8636" s="23">
        <v>860</v>
      </c>
      <c r="U8636" s="23">
        <v>0</v>
      </c>
      <c r="W8636" s="35">
        <f>$D$1*D8636+$E$1*E8636+$F$1*F8636+$G$1*G8636+$H$1*H8636+$I$1*I8636+$J$1*J8636+$K$1*K8636+$M$1*M8636+$AB$3</f>
        <v>236211.54450964183</v>
      </c>
      <c r="X8636" s="35">
        <f t="shared" si="138"/>
        <v>0</v>
      </c>
      <c r="Y8636" s="16">
        <f>(W8636-C8636)/C8636</f>
        <v>-0.25012208092177196</v>
      </c>
    </row>
    <row r="8637" spans="1:25" x14ac:dyDescent="0.35">
      <c r="A8637">
        <v>6329000705</v>
      </c>
      <c r="B8637" t="s">
        <v>111</v>
      </c>
      <c r="C8637" s="9">
        <v>545000</v>
      </c>
      <c r="D8637" s="7">
        <v>2</v>
      </c>
      <c r="E8637" s="7">
        <v>1.5</v>
      </c>
      <c r="F8637" s="7">
        <v>2340</v>
      </c>
      <c r="G8637" s="7">
        <v>1</v>
      </c>
      <c r="H8637" s="7">
        <v>0</v>
      </c>
      <c r="I8637" s="7">
        <v>0</v>
      </c>
      <c r="J8637" s="7">
        <v>7</v>
      </c>
      <c r="K8637" s="7">
        <v>1490</v>
      </c>
      <c r="L8637" s="21">
        <v>0</v>
      </c>
      <c r="M8637">
        <v>47.5017</v>
      </c>
      <c r="N8637" s="19">
        <v>13380</v>
      </c>
      <c r="O8637" s="19">
        <v>4</v>
      </c>
      <c r="P8637" s="19">
        <v>1954</v>
      </c>
      <c r="Q8637" s="19">
        <v>8100</v>
      </c>
      <c r="R8637">
        <v>98146</v>
      </c>
      <c r="S8637">
        <v>-122.377</v>
      </c>
      <c r="T8637" s="23">
        <v>1280</v>
      </c>
      <c r="U8637" s="23">
        <v>1060</v>
      </c>
      <c r="W8637" s="35">
        <f>$D$1*D8637+$E$1*E8637+$F$1*F8637+$G$1*G8637+$H$1*H8637+$I$1*I8637+$J$1*J8637+$K$1*K8637+$M$1*M8637+$AB$3</f>
        <v>546490.28128501028</v>
      </c>
      <c r="X8637" s="35">
        <f t="shared" si="138"/>
        <v>0</v>
      </c>
      <c r="Y8637" s="16">
        <f>(W8637-C8637)/C8637</f>
        <v>2.7344610734133545E-3</v>
      </c>
    </row>
    <row r="8638" spans="1:25" x14ac:dyDescent="0.35">
      <c r="A8638">
        <v>7524950870</v>
      </c>
      <c r="B8638" t="s">
        <v>98</v>
      </c>
      <c r="C8638" s="9">
        <v>565000</v>
      </c>
      <c r="D8638" s="7">
        <v>4</v>
      </c>
      <c r="E8638" s="7">
        <v>2.25</v>
      </c>
      <c r="F8638" s="7">
        <v>2110</v>
      </c>
      <c r="G8638" s="7">
        <v>2</v>
      </c>
      <c r="H8638" s="7">
        <v>0</v>
      </c>
      <c r="I8638" s="7">
        <v>0</v>
      </c>
      <c r="J8638" s="7">
        <v>8</v>
      </c>
      <c r="K8638" s="7">
        <v>2220</v>
      </c>
      <c r="L8638" s="21">
        <v>0</v>
      </c>
      <c r="M8638">
        <v>47.561399999999999</v>
      </c>
      <c r="N8638" s="19">
        <v>10698</v>
      </c>
      <c r="O8638" s="19">
        <v>4</v>
      </c>
      <c r="P8638" s="19">
        <v>1979</v>
      </c>
      <c r="Q8638" s="19">
        <v>8252</v>
      </c>
      <c r="R8638">
        <v>98027</v>
      </c>
      <c r="S8638">
        <v>-122.08199999999999</v>
      </c>
      <c r="T8638" s="23">
        <v>2110</v>
      </c>
      <c r="U8638" s="23">
        <v>0</v>
      </c>
      <c r="W8638" s="35">
        <f>$D$1*D8638+$E$1*E8638+$F$1*F8638+$G$1*G8638+$H$1*H8638+$I$1*I8638+$J$1*J8638+$K$1*K8638+$M$1*M8638+$AB$3</f>
        <v>514753.57102333009</v>
      </c>
      <c r="X8638" s="35">
        <f t="shared" si="138"/>
        <v>0</v>
      </c>
      <c r="Y8638" s="16">
        <f>(W8638-C8638)/C8638</f>
        <v>-8.8931732702070637E-2</v>
      </c>
    </row>
    <row r="8639" spans="1:25" x14ac:dyDescent="0.35">
      <c r="A8639">
        <v>9564800145</v>
      </c>
      <c r="B8639" t="s">
        <v>240</v>
      </c>
      <c r="C8639" s="9">
        <v>175000</v>
      </c>
      <c r="D8639" s="7">
        <v>3</v>
      </c>
      <c r="E8639" s="7">
        <v>1</v>
      </c>
      <c r="F8639" s="7">
        <v>1010</v>
      </c>
      <c r="G8639" s="7">
        <v>1</v>
      </c>
      <c r="H8639" s="7">
        <v>0</v>
      </c>
      <c r="I8639" s="7">
        <v>0</v>
      </c>
      <c r="J8639" s="7">
        <v>7</v>
      </c>
      <c r="K8639" s="7">
        <v>1440</v>
      </c>
      <c r="L8639" s="21">
        <v>0</v>
      </c>
      <c r="M8639">
        <v>47.49</v>
      </c>
      <c r="N8639" s="19">
        <v>7034</v>
      </c>
      <c r="O8639" s="19">
        <v>3</v>
      </c>
      <c r="P8639" s="19">
        <v>1954</v>
      </c>
      <c r="Q8639" s="19">
        <v>10994</v>
      </c>
      <c r="R8639">
        <v>98055</v>
      </c>
      <c r="S8639">
        <v>-122.22</v>
      </c>
      <c r="T8639" s="23">
        <v>1010</v>
      </c>
      <c r="U8639" s="23">
        <v>0</v>
      </c>
      <c r="W8639" s="35">
        <f>$D$1*D8639+$E$1*E8639+$F$1*F8639+$G$1*G8639+$H$1*H8639+$I$1*I8639+$J$1*J8639+$K$1*K8639+$M$1*M8639+$AB$3</f>
        <v>226344.08304437622</v>
      </c>
      <c r="X8639" s="35">
        <f t="shared" si="138"/>
        <v>0</v>
      </c>
      <c r="Y8639" s="16">
        <f>(W8639-C8639)/C8639</f>
        <v>0.29339476025357841</v>
      </c>
    </row>
    <row r="8640" spans="1:25" x14ac:dyDescent="0.35">
      <c r="A8640">
        <v>2077700042</v>
      </c>
      <c r="B8640" t="s">
        <v>45</v>
      </c>
      <c r="C8640" s="9">
        <v>530000</v>
      </c>
      <c r="D8640" s="7">
        <v>3</v>
      </c>
      <c r="E8640" s="7">
        <v>2</v>
      </c>
      <c r="F8640" s="7">
        <v>2330</v>
      </c>
      <c r="G8640" s="7">
        <v>2.5</v>
      </c>
      <c r="H8640" s="7">
        <v>0</v>
      </c>
      <c r="I8640" s="7">
        <v>0</v>
      </c>
      <c r="J8640" s="7">
        <v>8</v>
      </c>
      <c r="K8640" s="7">
        <v>2030</v>
      </c>
      <c r="L8640" s="21">
        <v>0</v>
      </c>
      <c r="M8640">
        <v>47.600900000000003</v>
      </c>
      <c r="N8640" s="19">
        <v>26571</v>
      </c>
      <c r="O8640" s="19">
        <v>3</v>
      </c>
      <c r="P8640" s="19">
        <v>1987</v>
      </c>
      <c r="Q8640" s="19">
        <v>20037</v>
      </c>
      <c r="R8640">
        <v>98005</v>
      </c>
      <c r="S8640">
        <v>-122.158</v>
      </c>
      <c r="T8640" s="23">
        <v>2330</v>
      </c>
      <c r="U8640" s="23">
        <v>0</v>
      </c>
      <c r="W8640" s="35">
        <f>$D$1*D8640+$E$1*E8640+$F$1*F8640+$G$1*G8640+$H$1*H8640+$I$1*I8640+$J$1*J8640+$K$1*K8640+$M$1*M8640+$AB$3</f>
        <v>608712.89149434865</v>
      </c>
      <c r="X8640" s="35">
        <f t="shared" si="138"/>
        <v>0</v>
      </c>
      <c r="Y8640" s="16">
        <f>(W8640-C8640)/C8640</f>
        <v>0.14851488961197856</v>
      </c>
    </row>
    <row r="8641" spans="1:25" x14ac:dyDescent="0.35">
      <c r="A8641">
        <v>3835500195</v>
      </c>
      <c r="B8641" t="s">
        <v>97</v>
      </c>
      <c r="C8641" s="10">
        <v>4490000</v>
      </c>
      <c r="D8641" s="7">
        <v>4</v>
      </c>
      <c r="E8641" s="7">
        <v>3</v>
      </c>
      <c r="F8641" s="7">
        <v>6430</v>
      </c>
      <c r="G8641" s="7">
        <v>2</v>
      </c>
      <c r="H8641" s="7">
        <v>0</v>
      </c>
      <c r="I8641" s="7">
        <v>0</v>
      </c>
      <c r="J8641" s="7">
        <v>12</v>
      </c>
      <c r="K8641" s="7">
        <v>3720</v>
      </c>
      <c r="L8641" s="21">
        <v>0</v>
      </c>
      <c r="M8641">
        <v>47.620800000000003</v>
      </c>
      <c r="N8641" s="19">
        <v>27517</v>
      </c>
      <c r="O8641" s="19">
        <v>3</v>
      </c>
      <c r="P8641" s="19">
        <v>2001</v>
      </c>
      <c r="Q8641" s="19">
        <v>14592</v>
      </c>
      <c r="R8641">
        <v>98004</v>
      </c>
      <c r="S8641">
        <v>-122.21899999999999</v>
      </c>
      <c r="T8641" s="23">
        <v>6430</v>
      </c>
      <c r="U8641" s="23">
        <v>0</v>
      </c>
      <c r="W8641" s="35">
        <f>$D$1*D8641+$E$1*E8641+$F$1*F8641+$G$1*G8641+$H$1*H8641+$I$1*I8641+$J$1*J8641+$K$1*K8641+$M$1*M8641+$AB$3</f>
        <v>1781496.2819271497</v>
      </c>
      <c r="X8641" s="35">
        <f t="shared" si="138"/>
        <v>0</v>
      </c>
      <c r="Y8641" s="16">
        <f>(W8641-C8641)/C8641</f>
        <v>-0.60323022674228288</v>
      </c>
    </row>
    <row r="8642" spans="1:25" x14ac:dyDescent="0.35">
      <c r="A8642">
        <v>259000100</v>
      </c>
      <c r="B8642" t="s">
        <v>33</v>
      </c>
      <c r="C8642" s="9">
        <v>430000</v>
      </c>
      <c r="D8642" s="7">
        <v>3</v>
      </c>
      <c r="E8642" s="7">
        <v>1.75</v>
      </c>
      <c r="F8642" s="7">
        <v>1610</v>
      </c>
      <c r="G8642" s="7">
        <v>1</v>
      </c>
      <c r="H8642" s="7">
        <v>0</v>
      </c>
      <c r="I8642" s="7">
        <v>0</v>
      </c>
      <c r="J8642" s="7">
        <v>8</v>
      </c>
      <c r="K8642" s="7">
        <v>2210</v>
      </c>
      <c r="L8642" s="21">
        <v>0</v>
      </c>
      <c r="M8642">
        <v>47.758800000000001</v>
      </c>
      <c r="N8642" s="19">
        <v>7900</v>
      </c>
      <c r="O8642" s="19">
        <v>4</v>
      </c>
      <c r="P8642" s="19">
        <v>1960</v>
      </c>
      <c r="Q8642" s="19">
        <v>7700</v>
      </c>
      <c r="R8642">
        <v>98177</v>
      </c>
      <c r="S8642">
        <v>-122.36</v>
      </c>
      <c r="T8642" s="23">
        <v>1310</v>
      </c>
      <c r="U8642" s="23">
        <v>300</v>
      </c>
      <c r="W8642" s="35">
        <f>$D$1*D8642+$E$1*E8642+$F$1*F8642+$G$1*G8642+$H$1*H8642+$I$1*I8642+$J$1*J8642+$K$1*K8642+$M$1*M8642+$AB$3</f>
        <v>600688.023236949</v>
      </c>
      <c r="X8642" s="35">
        <f t="shared" si="138"/>
        <v>0</v>
      </c>
      <c r="Y8642" s="16">
        <f>(W8642-C8642)/C8642</f>
        <v>0.39694889124871857</v>
      </c>
    </row>
    <row r="8643" spans="1:25" x14ac:dyDescent="0.35">
      <c r="A8643">
        <v>1796360870</v>
      </c>
      <c r="B8643" t="s">
        <v>135</v>
      </c>
      <c r="C8643" s="9">
        <v>225000</v>
      </c>
      <c r="D8643" s="7">
        <v>3</v>
      </c>
      <c r="E8643" s="7">
        <v>1.75</v>
      </c>
      <c r="F8643" s="7">
        <v>1460</v>
      </c>
      <c r="G8643" s="7">
        <v>1</v>
      </c>
      <c r="H8643" s="7">
        <v>0</v>
      </c>
      <c r="I8643" s="7">
        <v>0</v>
      </c>
      <c r="J8643" s="7">
        <v>7</v>
      </c>
      <c r="K8643" s="7">
        <v>1220</v>
      </c>
      <c r="L8643" s="21">
        <v>0</v>
      </c>
      <c r="M8643">
        <v>47.368299999999998</v>
      </c>
      <c r="N8643" s="19">
        <v>8372</v>
      </c>
      <c r="O8643" s="19">
        <v>4</v>
      </c>
      <c r="P8643" s="19">
        <v>1981</v>
      </c>
      <c r="Q8643" s="19">
        <v>7803</v>
      </c>
      <c r="R8643">
        <v>98042</v>
      </c>
      <c r="S8643">
        <v>-122.087</v>
      </c>
      <c r="T8643" s="23">
        <v>1460</v>
      </c>
      <c r="U8643" s="23">
        <v>0</v>
      </c>
      <c r="W8643" s="35">
        <f>$D$1*D8643+$E$1*E8643+$F$1*F8643+$G$1*G8643+$H$1*H8643+$I$1*I8643+$J$1*J8643+$K$1*K8643+$M$1*M8643+$AB$3</f>
        <v>232677.84152023494</v>
      </c>
      <c r="X8643" s="35">
        <f t="shared" si="138"/>
        <v>0</v>
      </c>
      <c r="Y8643" s="16">
        <f>(W8643-C8643)/C8643</f>
        <v>3.4123740089933075E-2</v>
      </c>
    </row>
    <row r="8644" spans="1:25" x14ac:dyDescent="0.35">
      <c r="A8644">
        <v>923049440</v>
      </c>
      <c r="B8644" t="s">
        <v>125</v>
      </c>
      <c r="C8644" s="9">
        <v>312000</v>
      </c>
      <c r="D8644" s="7">
        <v>5</v>
      </c>
      <c r="E8644" s="7">
        <v>4</v>
      </c>
      <c r="F8644" s="7">
        <v>2900</v>
      </c>
      <c r="G8644" s="7">
        <v>2</v>
      </c>
      <c r="H8644" s="7">
        <v>0</v>
      </c>
      <c r="I8644" s="7">
        <v>0</v>
      </c>
      <c r="J8644" s="7">
        <v>7</v>
      </c>
      <c r="K8644" s="7">
        <v>1360</v>
      </c>
      <c r="L8644" s="21">
        <v>0</v>
      </c>
      <c r="M8644">
        <v>47.500300000000003</v>
      </c>
      <c r="N8644" s="19">
        <v>9779</v>
      </c>
      <c r="O8644" s="19">
        <v>4</v>
      </c>
      <c r="P8644" s="19">
        <v>1937</v>
      </c>
      <c r="Q8644" s="19">
        <v>8000</v>
      </c>
      <c r="R8644">
        <v>98168</v>
      </c>
      <c r="S8644">
        <v>-122.306</v>
      </c>
      <c r="T8644" s="23">
        <v>1950</v>
      </c>
      <c r="U8644" s="23">
        <v>950</v>
      </c>
      <c r="W8644" s="35">
        <f>$D$1*D8644+$E$1*E8644+$F$1*F8644+$G$1*G8644+$H$1*H8644+$I$1*I8644+$J$1*J8644+$K$1*K8644+$M$1*M8644+$AB$3</f>
        <v>510019.18690404296</v>
      </c>
      <c r="X8644" s="35">
        <f t="shared" ref="X8644:X8707" si="139">IF(W8644&lt;0, 1,0)</f>
        <v>0</v>
      </c>
      <c r="Y8644" s="16">
        <f>(W8644-C8644)/C8644</f>
        <v>0.63467688110270182</v>
      </c>
    </row>
    <row r="8645" spans="1:25" x14ac:dyDescent="0.35">
      <c r="A8645">
        <v>9144100298</v>
      </c>
      <c r="B8645" t="s">
        <v>48</v>
      </c>
      <c r="C8645" s="9">
        <v>380000</v>
      </c>
      <c r="D8645" s="7">
        <v>3</v>
      </c>
      <c r="E8645" s="7">
        <v>1</v>
      </c>
      <c r="F8645" s="7">
        <v>1260</v>
      </c>
      <c r="G8645" s="7">
        <v>1</v>
      </c>
      <c r="H8645" s="7">
        <v>0</v>
      </c>
      <c r="I8645" s="7">
        <v>0</v>
      </c>
      <c r="J8645" s="7">
        <v>7</v>
      </c>
      <c r="K8645" s="7">
        <v>1760</v>
      </c>
      <c r="L8645" s="21">
        <v>0</v>
      </c>
      <c r="M8645">
        <v>47.701300000000003</v>
      </c>
      <c r="N8645" s="19">
        <v>7980</v>
      </c>
      <c r="O8645" s="19">
        <v>3</v>
      </c>
      <c r="P8645" s="19">
        <v>1951</v>
      </c>
      <c r="Q8645" s="19">
        <v>7606</v>
      </c>
      <c r="R8645">
        <v>98177</v>
      </c>
      <c r="S8645">
        <v>-122.373</v>
      </c>
      <c r="T8645" s="23">
        <v>1260</v>
      </c>
      <c r="U8645" s="23">
        <v>0</v>
      </c>
      <c r="W8645" s="35">
        <f>$D$1*D8645+$E$1*E8645+$F$1*F8645+$G$1*G8645+$H$1*H8645+$I$1*I8645+$J$1*J8645+$K$1*K8645+$M$1*M8645+$AB$3</f>
        <v>420190.28627545759</v>
      </c>
      <c r="X8645" s="35">
        <f t="shared" si="139"/>
        <v>0</v>
      </c>
      <c r="Y8645" s="16">
        <f>(W8645-C8645)/C8645</f>
        <v>0.10576391125120418</v>
      </c>
    </row>
    <row r="8646" spans="1:25" x14ac:dyDescent="0.35">
      <c r="A8646">
        <v>3223049158</v>
      </c>
      <c r="B8646" t="s">
        <v>235</v>
      </c>
      <c r="C8646" s="9">
        <v>222200</v>
      </c>
      <c r="D8646" s="7">
        <v>2</v>
      </c>
      <c r="E8646" s="7">
        <v>1</v>
      </c>
      <c r="F8646" s="7">
        <v>1210</v>
      </c>
      <c r="G8646" s="7">
        <v>1</v>
      </c>
      <c r="H8646" s="7">
        <v>0</v>
      </c>
      <c r="I8646" s="7">
        <v>0</v>
      </c>
      <c r="J8646" s="7">
        <v>7</v>
      </c>
      <c r="K8646" s="7">
        <v>1620</v>
      </c>
      <c r="L8646" s="21">
        <v>0</v>
      </c>
      <c r="M8646">
        <v>47.440199999999997</v>
      </c>
      <c r="N8646" s="19">
        <v>10000</v>
      </c>
      <c r="O8646" s="19">
        <v>3</v>
      </c>
      <c r="P8646" s="19">
        <v>1953</v>
      </c>
      <c r="Q8646" s="19">
        <v>10959</v>
      </c>
      <c r="R8646">
        <v>98148</v>
      </c>
      <c r="S8646">
        <v>-122.333</v>
      </c>
      <c r="T8646" s="23">
        <v>1210</v>
      </c>
      <c r="U8646" s="23">
        <v>0</v>
      </c>
      <c r="W8646" s="35">
        <f>$D$1*D8646+$E$1*E8646+$F$1*F8646+$G$1*G8646+$H$1*H8646+$I$1*I8646+$J$1*J8646+$K$1*K8646+$M$1*M8646+$AB$3</f>
        <v>270409.36722636595</v>
      </c>
      <c r="X8646" s="35">
        <f t="shared" si="139"/>
        <v>0</v>
      </c>
      <c r="Y8646" s="16">
        <f>(W8646-C8646)/C8646</f>
        <v>0.21696384890353715</v>
      </c>
    </row>
    <row r="8647" spans="1:25" x14ac:dyDescent="0.35">
      <c r="A8647">
        <v>5456000025</v>
      </c>
      <c r="B8647" t="s">
        <v>46</v>
      </c>
      <c r="C8647" s="10">
        <v>1440000</v>
      </c>
      <c r="D8647" s="7">
        <v>5</v>
      </c>
      <c r="E8647" s="7">
        <v>3.5</v>
      </c>
      <c r="F8647" s="7">
        <v>3420</v>
      </c>
      <c r="G8647" s="7">
        <v>2</v>
      </c>
      <c r="H8647" s="7">
        <v>0</v>
      </c>
      <c r="I8647" s="7">
        <v>0</v>
      </c>
      <c r="J8647" s="7">
        <v>10</v>
      </c>
      <c r="K8647" s="7">
        <v>1900</v>
      </c>
      <c r="L8647" s="21">
        <v>0</v>
      </c>
      <c r="M8647">
        <v>47.573599999999999</v>
      </c>
      <c r="N8647" s="19">
        <v>8000</v>
      </c>
      <c r="O8647" s="19">
        <v>3</v>
      </c>
      <c r="P8647" s="19">
        <v>2006</v>
      </c>
      <c r="Q8647" s="19">
        <v>8000</v>
      </c>
      <c r="R8647">
        <v>98040</v>
      </c>
      <c r="S8647">
        <v>-122.212</v>
      </c>
      <c r="T8647" s="23">
        <v>3420</v>
      </c>
      <c r="U8647" s="23">
        <v>0</v>
      </c>
      <c r="W8647" s="35">
        <f>$D$1*D8647+$E$1*E8647+$F$1*F8647+$G$1*G8647+$H$1*H8647+$I$1*I8647+$J$1*J8647+$K$1*K8647+$M$1*M8647+$AB$3</f>
        <v>902512.83966648579</v>
      </c>
      <c r="X8647" s="35">
        <f t="shared" si="139"/>
        <v>0</v>
      </c>
      <c r="Y8647" s="16">
        <f>(W8647-C8647)/C8647</f>
        <v>-0.37325497245382933</v>
      </c>
    </row>
    <row r="8648" spans="1:25" x14ac:dyDescent="0.35">
      <c r="A8648">
        <v>3558000120</v>
      </c>
      <c r="B8648" t="s">
        <v>207</v>
      </c>
      <c r="C8648" s="9">
        <v>329950</v>
      </c>
      <c r="D8648" s="7">
        <v>4</v>
      </c>
      <c r="E8648" s="7">
        <v>2.5</v>
      </c>
      <c r="F8648" s="7">
        <v>2120</v>
      </c>
      <c r="G8648" s="7">
        <v>2</v>
      </c>
      <c r="H8648" s="7">
        <v>0</v>
      </c>
      <c r="I8648" s="7">
        <v>0</v>
      </c>
      <c r="J8648" s="7">
        <v>7</v>
      </c>
      <c r="K8648" s="7">
        <v>2370</v>
      </c>
      <c r="L8648" s="21">
        <v>0</v>
      </c>
      <c r="M8648">
        <v>47.3795</v>
      </c>
      <c r="N8648" s="19">
        <v>4558</v>
      </c>
      <c r="O8648" s="19">
        <v>3</v>
      </c>
      <c r="P8648" s="19">
        <v>2002</v>
      </c>
      <c r="Q8648" s="19">
        <v>5506</v>
      </c>
      <c r="R8648">
        <v>98038</v>
      </c>
      <c r="S8648">
        <v>-122.02200000000001</v>
      </c>
      <c r="T8648" s="23">
        <v>2120</v>
      </c>
      <c r="U8648" s="23">
        <v>0</v>
      </c>
      <c r="W8648" s="35">
        <f>$D$1*D8648+$E$1*E8648+$F$1*F8648+$G$1*G8648+$H$1*H8648+$I$1*I8648+$J$1*J8648+$K$1*K8648+$M$1*M8648+$AB$3</f>
        <v>322060.196059037</v>
      </c>
      <c r="X8648" s="35">
        <f t="shared" si="139"/>
        <v>0</v>
      </c>
      <c r="Y8648" s="16">
        <f>(W8648-C8648)/C8648</f>
        <v>-2.3912119839257465E-2</v>
      </c>
    </row>
    <row r="8649" spans="1:25" x14ac:dyDescent="0.35">
      <c r="A8649">
        <v>6133100120</v>
      </c>
      <c r="B8649" t="s">
        <v>189</v>
      </c>
      <c r="C8649" s="9">
        <v>995000</v>
      </c>
      <c r="D8649" s="7">
        <v>3</v>
      </c>
      <c r="E8649" s="7">
        <v>2.5</v>
      </c>
      <c r="F8649" s="7">
        <v>2460</v>
      </c>
      <c r="G8649" s="7">
        <v>1</v>
      </c>
      <c r="H8649" s="7">
        <v>0</v>
      </c>
      <c r="I8649" s="7">
        <v>0</v>
      </c>
      <c r="J8649" s="7">
        <v>10</v>
      </c>
      <c r="K8649" s="7">
        <v>2410</v>
      </c>
      <c r="L8649" s="21">
        <v>0</v>
      </c>
      <c r="M8649">
        <v>47.6999</v>
      </c>
      <c r="N8649" s="19">
        <v>10300</v>
      </c>
      <c r="O8649" s="19">
        <v>3</v>
      </c>
      <c r="P8649" s="19">
        <v>1992</v>
      </c>
      <c r="Q8649" s="19">
        <v>5250</v>
      </c>
      <c r="R8649">
        <v>98117</v>
      </c>
      <c r="S8649">
        <v>-122.39100000000001</v>
      </c>
      <c r="T8649" s="23">
        <v>2460</v>
      </c>
      <c r="U8649" s="23">
        <v>0</v>
      </c>
      <c r="W8649" s="35">
        <f>$D$1*D8649+$E$1*E8649+$F$1*F8649+$G$1*G8649+$H$1*H8649+$I$1*I8649+$J$1*J8649+$K$1*K8649+$M$1*M8649+$AB$3</f>
        <v>885366.74816814438</v>
      </c>
      <c r="X8649" s="35">
        <f t="shared" si="139"/>
        <v>0</v>
      </c>
      <c r="Y8649" s="16">
        <f>(W8649-C8649)/C8649</f>
        <v>-0.11018417269533229</v>
      </c>
    </row>
    <row r="8650" spans="1:25" x14ac:dyDescent="0.35">
      <c r="A8650">
        <v>5608000590</v>
      </c>
      <c r="B8650" t="s">
        <v>279</v>
      </c>
      <c r="C8650" s="9">
        <v>929950</v>
      </c>
      <c r="D8650" s="7">
        <v>3</v>
      </c>
      <c r="E8650" s="7">
        <v>3.5</v>
      </c>
      <c r="F8650" s="7">
        <v>3790</v>
      </c>
      <c r="G8650" s="7">
        <v>2</v>
      </c>
      <c r="H8650" s="7">
        <v>0</v>
      </c>
      <c r="I8650" s="7">
        <v>0</v>
      </c>
      <c r="J8650" s="7">
        <v>11</v>
      </c>
      <c r="K8650" s="7">
        <v>3620</v>
      </c>
      <c r="L8650" s="21">
        <v>0</v>
      </c>
      <c r="M8650">
        <v>47.552500000000002</v>
      </c>
      <c r="N8650" s="19">
        <v>10829</v>
      </c>
      <c r="O8650" s="19">
        <v>3</v>
      </c>
      <c r="P8650" s="19">
        <v>1993</v>
      </c>
      <c r="Q8650" s="19">
        <v>10989</v>
      </c>
      <c r="R8650">
        <v>98027</v>
      </c>
      <c r="S8650">
        <v>-122.098</v>
      </c>
      <c r="T8650" s="23">
        <v>3790</v>
      </c>
      <c r="U8650" s="23">
        <v>0</v>
      </c>
      <c r="W8650" s="35">
        <f>$D$1*D8650+$E$1*E8650+$F$1*F8650+$G$1*G8650+$H$1*H8650+$I$1*I8650+$J$1*J8650+$K$1*K8650+$M$1*M8650+$AB$3</f>
        <v>1119178.6395990066</v>
      </c>
      <c r="X8650" s="35">
        <f t="shared" si="139"/>
        <v>0</v>
      </c>
      <c r="Y8650" s="16">
        <f>(W8650-C8650)/C8650</f>
        <v>0.20348259540728708</v>
      </c>
    </row>
    <row r="8651" spans="1:25" x14ac:dyDescent="0.35">
      <c r="A8651">
        <v>8651480090</v>
      </c>
      <c r="B8651" t="s">
        <v>305</v>
      </c>
      <c r="C8651" s="9">
        <v>692000</v>
      </c>
      <c r="D8651" s="7">
        <v>4</v>
      </c>
      <c r="E8651" s="7">
        <v>2.5</v>
      </c>
      <c r="F8651" s="7">
        <v>2350</v>
      </c>
      <c r="G8651" s="7">
        <v>1</v>
      </c>
      <c r="H8651" s="7">
        <v>0</v>
      </c>
      <c r="I8651" s="7">
        <v>0</v>
      </c>
      <c r="J8651" s="7">
        <v>10</v>
      </c>
      <c r="K8651" s="7">
        <v>2700</v>
      </c>
      <c r="L8651" s="21">
        <v>0</v>
      </c>
      <c r="M8651">
        <v>47.641100000000002</v>
      </c>
      <c r="N8651" s="19">
        <v>9779</v>
      </c>
      <c r="O8651" s="19">
        <v>3</v>
      </c>
      <c r="P8651" s="19">
        <v>1987</v>
      </c>
      <c r="Q8651" s="19">
        <v>10441</v>
      </c>
      <c r="R8651">
        <v>98074</v>
      </c>
      <c r="S8651">
        <v>-122.065</v>
      </c>
      <c r="T8651" s="23">
        <v>2350</v>
      </c>
      <c r="U8651" s="23">
        <v>0</v>
      </c>
      <c r="W8651" s="35">
        <f>$D$1*D8651+$E$1*E8651+$F$1*F8651+$G$1*G8651+$H$1*H8651+$I$1*I8651+$J$1*J8651+$K$1*K8651+$M$1*M8651+$AB$3</f>
        <v>793261.87249502167</v>
      </c>
      <c r="X8651" s="35">
        <f t="shared" si="139"/>
        <v>0</v>
      </c>
      <c r="Y8651" s="16">
        <f>(W8651-C8651)/C8651</f>
        <v>0.14633218568644751</v>
      </c>
    </row>
    <row r="8652" spans="1:25" x14ac:dyDescent="0.35">
      <c r="A8652">
        <v>2768301490</v>
      </c>
      <c r="B8652" t="s">
        <v>45</v>
      </c>
      <c r="C8652" s="9">
        <v>402000</v>
      </c>
      <c r="D8652" s="7">
        <v>2</v>
      </c>
      <c r="E8652" s="7">
        <v>1</v>
      </c>
      <c r="F8652" s="7">
        <v>620</v>
      </c>
      <c r="G8652" s="7">
        <v>1</v>
      </c>
      <c r="H8652" s="7">
        <v>0</v>
      </c>
      <c r="I8652" s="7">
        <v>0</v>
      </c>
      <c r="J8652" s="7">
        <v>6</v>
      </c>
      <c r="K8652" s="7">
        <v>1290</v>
      </c>
      <c r="L8652" s="21">
        <v>0</v>
      </c>
      <c r="M8652">
        <v>47.665500000000002</v>
      </c>
      <c r="N8652" s="19">
        <v>2475</v>
      </c>
      <c r="O8652" s="19">
        <v>5</v>
      </c>
      <c r="P8652" s="19">
        <v>1911</v>
      </c>
      <c r="Q8652" s="19">
        <v>2475</v>
      </c>
      <c r="R8652">
        <v>98107</v>
      </c>
      <c r="S8652">
        <v>-122.371</v>
      </c>
      <c r="T8652" s="23">
        <v>620</v>
      </c>
      <c r="U8652" s="23">
        <v>0</v>
      </c>
      <c r="W8652" s="35">
        <f>$D$1*D8652+$E$1*E8652+$F$1*F8652+$G$1*G8652+$H$1*H8652+$I$1*I8652+$J$1*J8652+$K$1*K8652+$M$1*M8652+$AB$3</f>
        <v>213678.49420614168</v>
      </c>
      <c r="X8652" s="35">
        <f t="shared" si="139"/>
        <v>0</v>
      </c>
      <c r="Y8652" s="16">
        <f>(W8652-C8652)/C8652</f>
        <v>-0.46846145719865251</v>
      </c>
    </row>
    <row r="8653" spans="1:25" x14ac:dyDescent="0.35">
      <c r="A8653">
        <v>3325069060</v>
      </c>
      <c r="B8653" t="s">
        <v>83</v>
      </c>
      <c r="C8653" s="9">
        <v>510000</v>
      </c>
      <c r="D8653" s="7">
        <v>3</v>
      </c>
      <c r="E8653" s="7">
        <v>1.75</v>
      </c>
      <c r="F8653" s="7">
        <v>1920</v>
      </c>
      <c r="G8653" s="7">
        <v>1</v>
      </c>
      <c r="H8653" s="7">
        <v>0</v>
      </c>
      <c r="I8653" s="7">
        <v>0</v>
      </c>
      <c r="J8653" s="7">
        <v>7</v>
      </c>
      <c r="K8653" s="7">
        <v>2540</v>
      </c>
      <c r="L8653" s="21">
        <v>0</v>
      </c>
      <c r="M8653">
        <v>47.605200000000004</v>
      </c>
      <c r="N8653" s="19">
        <v>43560</v>
      </c>
      <c r="O8653" s="19">
        <v>4</v>
      </c>
      <c r="P8653" s="19">
        <v>1962</v>
      </c>
      <c r="Q8653" s="19">
        <v>58806</v>
      </c>
      <c r="R8653">
        <v>98074</v>
      </c>
      <c r="S8653">
        <v>-122.044</v>
      </c>
      <c r="T8653" s="23">
        <v>1340</v>
      </c>
      <c r="U8653" s="23">
        <v>580</v>
      </c>
      <c r="W8653" s="35">
        <f>$D$1*D8653+$E$1*E8653+$F$1*F8653+$G$1*G8653+$H$1*H8653+$I$1*I8653+$J$1*J8653+$K$1*K8653+$M$1*M8653+$AB$3</f>
        <v>495578.30835844576</v>
      </c>
      <c r="X8653" s="35">
        <f t="shared" si="139"/>
        <v>0</v>
      </c>
      <c r="Y8653" s="16">
        <f>(W8653-C8653)/C8653</f>
        <v>-2.8277826748145562E-2</v>
      </c>
    </row>
    <row r="8654" spans="1:25" x14ac:dyDescent="0.35">
      <c r="A8654">
        <v>8802400411</v>
      </c>
      <c r="B8654" t="s">
        <v>211</v>
      </c>
      <c r="C8654" s="9">
        <v>249000</v>
      </c>
      <c r="D8654" s="7">
        <v>3</v>
      </c>
      <c r="E8654" s="7">
        <v>1</v>
      </c>
      <c r="F8654" s="7">
        <v>1050</v>
      </c>
      <c r="G8654" s="7">
        <v>1</v>
      </c>
      <c r="H8654" s="7">
        <v>0</v>
      </c>
      <c r="I8654" s="7">
        <v>0</v>
      </c>
      <c r="J8654" s="7">
        <v>7</v>
      </c>
      <c r="K8654" s="7">
        <v>1050</v>
      </c>
      <c r="L8654" s="21">
        <v>0</v>
      </c>
      <c r="M8654">
        <v>47.404299999999999</v>
      </c>
      <c r="N8654" s="19">
        <v>8498</v>
      </c>
      <c r="O8654" s="19">
        <v>4</v>
      </c>
      <c r="P8654" s="19">
        <v>1959</v>
      </c>
      <c r="Q8654" s="19">
        <v>8498</v>
      </c>
      <c r="R8654">
        <v>98031</v>
      </c>
      <c r="S8654">
        <v>-122.202</v>
      </c>
      <c r="T8654" s="23">
        <v>1050</v>
      </c>
      <c r="U8654" s="23">
        <v>0</v>
      </c>
      <c r="W8654" s="35">
        <f>$D$1*D8654+$E$1*E8654+$F$1*F8654+$G$1*G8654+$H$1*H8654+$I$1*I8654+$J$1*J8654+$K$1*K8654+$M$1*M8654+$AB$3</f>
        <v>176322.3273819536</v>
      </c>
      <c r="X8654" s="35">
        <f t="shared" si="139"/>
        <v>0</v>
      </c>
      <c r="Y8654" s="16">
        <f>(W8654-C8654)/C8654</f>
        <v>-0.29187820328532693</v>
      </c>
    </row>
    <row r="8655" spans="1:25" x14ac:dyDescent="0.35">
      <c r="A8655">
        <v>2953000090</v>
      </c>
      <c r="B8655" t="s">
        <v>92</v>
      </c>
      <c r="C8655" s="9">
        <v>244900</v>
      </c>
      <c r="D8655" s="7">
        <v>3</v>
      </c>
      <c r="E8655" s="7">
        <v>1.5</v>
      </c>
      <c r="F8655" s="7">
        <v>1360</v>
      </c>
      <c r="G8655" s="7">
        <v>1</v>
      </c>
      <c r="H8655" s="7">
        <v>0</v>
      </c>
      <c r="I8655" s="7">
        <v>0</v>
      </c>
      <c r="J8655" s="7">
        <v>7</v>
      </c>
      <c r="K8655" s="7">
        <v>1360</v>
      </c>
      <c r="L8655" s="21">
        <v>0</v>
      </c>
      <c r="M8655">
        <v>47.414299999999997</v>
      </c>
      <c r="N8655" s="19">
        <v>9980</v>
      </c>
      <c r="O8655" s="19">
        <v>4</v>
      </c>
      <c r="P8655" s="19">
        <v>1966</v>
      </c>
      <c r="Q8655" s="19">
        <v>9750</v>
      </c>
      <c r="R8655">
        <v>98031</v>
      </c>
      <c r="S8655">
        <v>-122.206</v>
      </c>
      <c r="T8655" s="23">
        <v>1360</v>
      </c>
      <c r="U8655" s="23">
        <v>0</v>
      </c>
      <c r="W8655" s="35">
        <f>$D$1*D8655+$E$1*E8655+$F$1*F8655+$G$1*G8655+$H$1*H8655+$I$1*I8655+$J$1*J8655+$K$1*K8655+$M$1*M8655+$AB$3</f>
        <v>245353.31169237942</v>
      </c>
      <c r="X8655" s="35">
        <f t="shared" si="139"/>
        <v>0</v>
      </c>
      <c r="Y8655" s="16">
        <f>(W8655-C8655)/C8655</f>
        <v>1.8510073188216212E-3</v>
      </c>
    </row>
    <row r="8656" spans="1:25" x14ac:dyDescent="0.35">
      <c r="A8656">
        <v>7657600025</v>
      </c>
      <c r="B8656" t="s">
        <v>147</v>
      </c>
      <c r="C8656" s="9">
        <v>289900</v>
      </c>
      <c r="D8656" s="7">
        <v>3</v>
      </c>
      <c r="E8656" s="7">
        <v>1</v>
      </c>
      <c r="F8656" s="7">
        <v>1180</v>
      </c>
      <c r="G8656" s="7">
        <v>1</v>
      </c>
      <c r="H8656" s="7">
        <v>0</v>
      </c>
      <c r="I8656" s="7">
        <v>0</v>
      </c>
      <c r="J8656" s="7">
        <v>6</v>
      </c>
      <c r="K8656" s="7">
        <v>1180</v>
      </c>
      <c r="L8656" s="21">
        <v>0</v>
      </c>
      <c r="M8656">
        <v>47.494700000000002</v>
      </c>
      <c r="N8656" s="19">
        <v>7068</v>
      </c>
      <c r="O8656" s="19">
        <v>3</v>
      </c>
      <c r="P8656" s="19">
        <v>1944</v>
      </c>
      <c r="Q8656" s="19">
        <v>7068</v>
      </c>
      <c r="R8656">
        <v>98178</v>
      </c>
      <c r="S8656">
        <v>-122.238</v>
      </c>
      <c r="T8656" s="23">
        <v>1180</v>
      </c>
      <c r="U8656" s="23">
        <v>0</v>
      </c>
      <c r="W8656" s="35">
        <f>$D$1*D8656+$E$1*E8656+$F$1*F8656+$G$1*G8656+$H$1*H8656+$I$1*I8656+$J$1*J8656+$K$1*K8656+$M$1*M8656+$AB$3</f>
        <v>190039.43335522339</v>
      </c>
      <c r="X8656" s="35">
        <f t="shared" si="139"/>
        <v>0</v>
      </c>
      <c r="Y8656" s="16">
        <f>(W8656-C8656)/C8656</f>
        <v>-0.34446556276225115</v>
      </c>
    </row>
    <row r="8657" spans="1:25" x14ac:dyDescent="0.35">
      <c r="A8657">
        <v>8118600025</v>
      </c>
      <c r="B8657" t="s">
        <v>138</v>
      </c>
      <c r="C8657" s="9">
        <v>552500</v>
      </c>
      <c r="D8657" s="7">
        <v>4</v>
      </c>
      <c r="E8657" s="7">
        <v>1</v>
      </c>
      <c r="F8657" s="7">
        <v>1560</v>
      </c>
      <c r="G8657" s="7">
        <v>1</v>
      </c>
      <c r="H8657" s="7">
        <v>0</v>
      </c>
      <c r="I8657" s="7">
        <v>0</v>
      </c>
      <c r="J8657" s="7">
        <v>7</v>
      </c>
      <c r="K8657" s="7">
        <v>1570</v>
      </c>
      <c r="L8657" s="21">
        <v>0</v>
      </c>
      <c r="M8657">
        <v>47.509300000000003</v>
      </c>
      <c r="N8657" s="19">
        <v>7980</v>
      </c>
      <c r="O8657" s="19">
        <v>4</v>
      </c>
      <c r="P8657" s="19">
        <v>1939</v>
      </c>
      <c r="Q8657" s="19">
        <v>7980</v>
      </c>
      <c r="R8657">
        <v>98146</v>
      </c>
      <c r="S8657">
        <v>-122.387</v>
      </c>
      <c r="T8657" s="23">
        <v>1170</v>
      </c>
      <c r="U8657" s="23">
        <v>390</v>
      </c>
      <c r="W8657" s="35">
        <f>$D$1*D8657+$E$1*E8657+$F$1*F8657+$G$1*G8657+$H$1*H8657+$I$1*I8657+$J$1*J8657+$K$1*K8657+$M$1*M8657+$AB$3</f>
        <v>326160.26085019857</v>
      </c>
      <c r="X8657" s="35">
        <f t="shared" si="139"/>
        <v>0</v>
      </c>
      <c r="Y8657" s="16">
        <f>(W8657-C8657)/C8657</f>
        <v>-0.4096646862439845</v>
      </c>
    </row>
    <row r="8658" spans="1:25" x14ac:dyDescent="0.35">
      <c r="A8658">
        <v>326069118</v>
      </c>
      <c r="B8658" t="s">
        <v>204</v>
      </c>
      <c r="C8658" s="9">
        <v>760000</v>
      </c>
      <c r="D8658" s="7">
        <v>4</v>
      </c>
      <c r="E8658" s="7">
        <v>2.5</v>
      </c>
      <c r="F8658" s="7">
        <v>3300</v>
      </c>
      <c r="G8658" s="7">
        <v>2</v>
      </c>
      <c r="H8658" s="7">
        <v>0</v>
      </c>
      <c r="I8658" s="7">
        <v>0</v>
      </c>
      <c r="J8658" s="7">
        <v>8</v>
      </c>
      <c r="K8658" s="7">
        <v>3030</v>
      </c>
      <c r="L8658" s="21">
        <v>0</v>
      </c>
      <c r="M8658">
        <v>47.765700000000002</v>
      </c>
      <c r="N8658" s="19">
        <v>165528</v>
      </c>
      <c r="O8658" s="19">
        <v>3</v>
      </c>
      <c r="P8658" s="19">
        <v>1984</v>
      </c>
      <c r="Q8658" s="19">
        <v>144696</v>
      </c>
      <c r="R8658">
        <v>98077</v>
      </c>
      <c r="S8658">
        <v>-122.02800000000001</v>
      </c>
      <c r="T8658" s="23">
        <v>3300</v>
      </c>
      <c r="U8658" s="23">
        <v>0</v>
      </c>
      <c r="W8658" s="35">
        <f>$D$1*D8658+$E$1*E8658+$F$1*F8658+$G$1*G8658+$H$1*H8658+$I$1*I8658+$J$1*J8658+$K$1*K8658+$M$1*M8658+$AB$3</f>
        <v>906771.27324379236</v>
      </c>
      <c r="X8658" s="35">
        <f t="shared" si="139"/>
        <v>0</v>
      </c>
      <c r="Y8658" s="16">
        <f>(W8658-C8658)/C8658</f>
        <v>0.19312009637341099</v>
      </c>
    </row>
    <row r="8659" spans="1:25" x14ac:dyDescent="0.35">
      <c r="A8659">
        <v>2902200838</v>
      </c>
      <c r="B8659" t="s">
        <v>108</v>
      </c>
      <c r="C8659" s="9">
        <v>440000</v>
      </c>
      <c r="D8659" s="7">
        <v>2</v>
      </c>
      <c r="E8659" s="7">
        <v>2.75</v>
      </c>
      <c r="F8659" s="7">
        <v>1100</v>
      </c>
      <c r="G8659" s="7">
        <v>2</v>
      </c>
      <c r="H8659" s="7">
        <v>0</v>
      </c>
      <c r="I8659" s="7">
        <v>0</v>
      </c>
      <c r="J8659" s="7">
        <v>7</v>
      </c>
      <c r="K8659" s="7">
        <v>2090</v>
      </c>
      <c r="L8659" s="21">
        <v>0</v>
      </c>
      <c r="M8659">
        <v>47.640500000000003</v>
      </c>
      <c r="N8659" s="19">
        <v>1088</v>
      </c>
      <c r="O8659" s="19">
        <v>3</v>
      </c>
      <c r="P8659" s="19">
        <v>2006</v>
      </c>
      <c r="Q8659" s="19">
        <v>4125</v>
      </c>
      <c r="R8659">
        <v>98102</v>
      </c>
      <c r="S8659">
        <v>-122.324</v>
      </c>
      <c r="T8659" s="23">
        <v>750</v>
      </c>
      <c r="U8659" s="23">
        <v>350</v>
      </c>
      <c r="W8659" s="35">
        <f>$D$1*D8659+$E$1*E8659+$F$1*F8659+$G$1*G8659+$H$1*H8659+$I$1*I8659+$J$1*J8659+$K$1*K8659+$M$1*M8659+$AB$3</f>
        <v>331543.42584662884</v>
      </c>
      <c r="X8659" s="35">
        <f t="shared" si="139"/>
        <v>0</v>
      </c>
      <c r="Y8659" s="16">
        <f>(W8659-C8659)/C8659</f>
        <v>-0.24649221398493446</v>
      </c>
    </row>
    <row r="8660" spans="1:25" x14ac:dyDescent="0.35">
      <c r="A8660">
        <v>798000062</v>
      </c>
      <c r="B8660" t="s">
        <v>232</v>
      </c>
      <c r="C8660" s="9">
        <v>286000</v>
      </c>
      <c r="D8660" s="7">
        <v>3</v>
      </c>
      <c r="E8660" s="7">
        <v>1.75</v>
      </c>
      <c r="F8660" s="7">
        <v>1770</v>
      </c>
      <c r="G8660" s="7">
        <v>1</v>
      </c>
      <c r="H8660" s="7">
        <v>0</v>
      </c>
      <c r="I8660" s="7">
        <v>0</v>
      </c>
      <c r="J8660" s="7">
        <v>7</v>
      </c>
      <c r="K8660" s="7">
        <v>1520</v>
      </c>
      <c r="L8660" s="21">
        <v>0</v>
      </c>
      <c r="M8660">
        <v>47.499699999999997</v>
      </c>
      <c r="N8660" s="19">
        <v>9000</v>
      </c>
      <c r="O8660" s="19">
        <v>3</v>
      </c>
      <c r="P8660" s="19">
        <v>1954</v>
      </c>
      <c r="Q8660" s="19">
        <v>21141</v>
      </c>
      <c r="R8660">
        <v>98168</v>
      </c>
      <c r="S8660">
        <v>-122.32599999999999</v>
      </c>
      <c r="T8660" s="23">
        <v>1090</v>
      </c>
      <c r="U8660" s="23">
        <v>680</v>
      </c>
      <c r="W8660" s="35">
        <f>$D$1*D8660+$E$1*E8660+$F$1*F8660+$G$1*G8660+$H$1*H8660+$I$1*I8660+$J$1*J8660+$K$1*K8660+$M$1*M8660+$AB$3</f>
        <v>387230.78586176038</v>
      </c>
      <c r="X8660" s="35">
        <f t="shared" si="139"/>
        <v>0</v>
      </c>
      <c r="Y8660" s="16">
        <f>(W8660-C8660)/C8660</f>
        <v>0.35395379671944188</v>
      </c>
    </row>
    <row r="8661" spans="1:25" x14ac:dyDescent="0.35">
      <c r="A8661">
        <v>3298700941</v>
      </c>
      <c r="B8661" t="s">
        <v>159</v>
      </c>
      <c r="C8661" s="9">
        <v>260000</v>
      </c>
      <c r="D8661" s="7">
        <v>3</v>
      </c>
      <c r="E8661" s="7">
        <v>1</v>
      </c>
      <c r="F8661" s="7">
        <v>1200</v>
      </c>
      <c r="G8661" s="7">
        <v>1</v>
      </c>
      <c r="H8661" s="7">
        <v>0</v>
      </c>
      <c r="I8661" s="7">
        <v>0</v>
      </c>
      <c r="J8661" s="7">
        <v>6</v>
      </c>
      <c r="K8661" s="7">
        <v>940</v>
      </c>
      <c r="L8661" s="21">
        <v>0</v>
      </c>
      <c r="M8661">
        <v>47.518999999999998</v>
      </c>
      <c r="N8661" s="19">
        <v>4592</v>
      </c>
      <c r="O8661" s="19">
        <v>3</v>
      </c>
      <c r="P8661" s="19">
        <v>1950</v>
      </c>
      <c r="Q8661" s="19">
        <v>4440</v>
      </c>
      <c r="R8661">
        <v>98106</v>
      </c>
      <c r="S8661">
        <v>-122.352</v>
      </c>
      <c r="T8661" s="23">
        <v>800</v>
      </c>
      <c r="U8661" s="23">
        <v>400</v>
      </c>
      <c r="W8661" s="35">
        <f>$D$1*D8661+$E$1*E8661+$F$1*F8661+$G$1*G8661+$H$1*H8661+$I$1*I8661+$J$1*J8661+$K$1*K8661+$M$1*M8661+$AB$3</f>
        <v>208472.00866934285</v>
      </c>
      <c r="X8661" s="35">
        <f t="shared" si="139"/>
        <v>0</v>
      </c>
      <c r="Y8661" s="16">
        <f>(W8661-C8661)/C8661</f>
        <v>-0.19818458204098904</v>
      </c>
    </row>
    <row r="8662" spans="1:25" x14ac:dyDescent="0.35">
      <c r="A8662">
        <v>114100155</v>
      </c>
      <c r="B8662" t="s">
        <v>26</v>
      </c>
      <c r="C8662" s="9">
        <v>355000</v>
      </c>
      <c r="D8662" s="7">
        <v>2</v>
      </c>
      <c r="E8662" s="7">
        <v>2.25</v>
      </c>
      <c r="F8662" s="7">
        <v>1330</v>
      </c>
      <c r="G8662" s="7">
        <v>2</v>
      </c>
      <c r="H8662" s="7">
        <v>0</v>
      </c>
      <c r="I8662" s="7">
        <v>0</v>
      </c>
      <c r="J8662" s="7">
        <v>8</v>
      </c>
      <c r="K8662" s="7">
        <v>1390</v>
      </c>
      <c r="L8662" s="21">
        <v>0</v>
      </c>
      <c r="M8662">
        <v>47.768900000000002</v>
      </c>
      <c r="N8662" s="19">
        <v>10838</v>
      </c>
      <c r="O8662" s="19">
        <v>3</v>
      </c>
      <c r="P8662" s="19">
        <v>1985</v>
      </c>
      <c r="Q8662" s="19">
        <v>10310</v>
      </c>
      <c r="R8662">
        <v>98028</v>
      </c>
      <c r="S8662">
        <v>-122.241</v>
      </c>
      <c r="T8662" s="23">
        <v>1330</v>
      </c>
      <c r="U8662" s="23">
        <v>0</v>
      </c>
      <c r="W8662" s="35">
        <f>$D$1*D8662+$E$1*E8662+$F$1*F8662+$G$1*G8662+$H$1*H8662+$I$1*I8662+$J$1*J8662+$K$1*K8662+$M$1*M8662+$AB$3</f>
        <v>540374.49336025864</v>
      </c>
      <c r="X8662" s="35">
        <f t="shared" si="139"/>
        <v>0</v>
      </c>
      <c r="Y8662" s="16">
        <f>(W8662-C8662)/C8662</f>
        <v>0.52218167143734828</v>
      </c>
    </row>
    <row r="8663" spans="1:25" x14ac:dyDescent="0.35">
      <c r="A8663">
        <v>5151600360</v>
      </c>
      <c r="B8663" t="s">
        <v>224</v>
      </c>
      <c r="C8663" s="9">
        <v>318000</v>
      </c>
      <c r="D8663" s="7">
        <v>3</v>
      </c>
      <c r="E8663" s="7">
        <v>1.75</v>
      </c>
      <c r="F8663" s="7">
        <v>1570</v>
      </c>
      <c r="G8663" s="7">
        <v>1</v>
      </c>
      <c r="H8663" s="7">
        <v>0</v>
      </c>
      <c r="I8663" s="7">
        <v>0</v>
      </c>
      <c r="J8663" s="7">
        <v>8</v>
      </c>
      <c r="K8663" s="7">
        <v>2120</v>
      </c>
      <c r="L8663" s="21">
        <v>0</v>
      </c>
      <c r="M8663">
        <v>47.336500000000001</v>
      </c>
      <c r="N8663" s="19">
        <v>12506</v>
      </c>
      <c r="O8663" s="19">
        <v>4</v>
      </c>
      <c r="P8663" s="19">
        <v>1959</v>
      </c>
      <c r="Q8663" s="19">
        <v>13243</v>
      </c>
      <c r="R8663">
        <v>98003</v>
      </c>
      <c r="S8663">
        <v>-122.319</v>
      </c>
      <c r="T8663" s="23">
        <v>1570</v>
      </c>
      <c r="U8663" s="23">
        <v>0</v>
      </c>
      <c r="W8663" s="35">
        <f>$D$1*D8663+$E$1*E8663+$F$1*F8663+$G$1*G8663+$H$1*H8663+$I$1*I8663+$J$1*J8663+$K$1*K8663+$M$1*M8663+$AB$3</f>
        <v>316198.52694661915</v>
      </c>
      <c r="X8663" s="35">
        <f t="shared" si="139"/>
        <v>0</v>
      </c>
      <c r="Y8663" s="16">
        <f>(W8663-C8663)/C8663</f>
        <v>-5.6650096018265629E-3</v>
      </c>
    </row>
    <row r="8664" spans="1:25" x14ac:dyDescent="0.35">
      <c r="A8664">
        <v>523049106</v>
      </c>
      <c r="B8664" t="s">
        <v>40</v>
      </c>
      <c r="C8664" s="9">
        <v>255000</v>
      </c>
      <c r="D8664" s="7">
        <v>2</v>
      </c>
      <c r="E8664" s="7">
        <v>1</v>
      </c>
      <c r="F8664" s="7">
        <v>1610</v>
      </c>
      <c r="G8664" s="7">
        <v>1</v>
      </c>
      <c r="H8664" s="7">
        <v>0</v>
      </c>
      <c r="I8664" s="7">
        <v>0</v>
      </c>
      <c r="J8664" s="7">
        <v>7</v>
      </c>
      <c r="K8664" s="7">
        <v>2100</v>
      </c>
      <c r="L8664" s="21">
        <v>0</v>
      </c>
      <c r="M8664">
        <v>47.509500000000003</v>
      </c>
      <c r="N8664" s="19">
        <v>19965</v>
      </c>
      <c r="O8664" s="19">
        <v>3</v>
      </c>
      <c r="P8664" s="19">
        <v>1952</v>
      </c>
      <c r="Q8664" s="19">
        <v>28400</v>
      </c>
      <c r="R8664">
        <v>98168</v>
      </c>
      <c r="S8664">
        <v>-122.313</v>
      </c>
      <c r="T8664" s="23">
        <v>1610</v>
      </c>
      <c r="U8664" s="23">
        <v>0</v>
      </c>
      <c r="W8664" s="35">
        <f>$D$1*D8664+$E$1*E8664+$F$1*F8664+$G$1*G8664+$H$1*H8664+$I$1*I8664+$J$1*J8664+$K$1*K8664+$M$1*M8664+$AB$3</f>
        <v>405159.2575301826</v>
      </c>
      <c r="X8664" s="35">
        <f t="shared" si="139"/>
        <v>0</v>
      </c>
      <c r="Y8664" s="16">
        <f>(W8664-C8664)/C8664</f>
        <v>0.58885983345169646</v>
      </c>
    </row>
    <row r="8665" spans="1:25" x14ac:dyDescent="0.35">
      <c r="A8665">
        <v>3751600025</v>
      </c>
      <c r="B8665" t="s">
        <v>39</v>
      </c>
      <c r="C8665" s="9">
        <v>139000</v>
      </c>
      <c r="D8665" s="7">
        <v>3</v>
      </c>
      <c r="E8665" s="7">
        <v>1</v>
      </c>
      <c r="F8665" s="7">
        <v>1100</v>
      </c>
      <c r="G8665" s="7">
        <v>1</v>
      </c>
      <c r="H8665" s="7">
        <v>0</v>
      </c>
      <c r="I8665" s="7">
        <v>0</v>
      </c>
      <c r="J8665" s="7">
        <v>7</v>
      </c>
      <c r="K8665" s="7">
        <v>1530</v>
      </c>
      <c r="L8665" s="21">
        <v>0</v>
      </c>
      <c r="M8665">
        <v>47.3003</v>
      </c>
      <c r="N8665" s="19">
        <v>17334</v>
      </c>
      <c r="O8665" s="19">
        <v>3</v>
      </c>
      <c r="P8665" s="19">
        <v>1978</v>
      </c>
      <c r="Q8665" s="19">
        <v>18694</v>
      </c>
      <c r="R8665">
        <v>98001</v>
      </c>
      <c r="S8665">
        <v>-122.27</v>
      </c>
      <c r="T8665" s="23">
        <v>1100</v>
      </c>
      <c r="U8665" s="23">
        <v>0</v>
      </c>
      <c r="W8665" s="35">
        <f>$D$1*D8665+$E$1*E8665+$F$1*F8665+$G$1*G8665+$H$1*H8665+$I$1*I8665+$J$1*J8665+$K$1*K8665+$M$1*M8665+$AB$3</f>
        <v>122736.26061324775</v>
      </c>
      <c r="X8665" s="35">
        <f t="shared" si="139"/>
        <v>0</v>
      </c>
      <c r="Y8665" s="16">
        <f>(W8665-C8665)/C8665</f>
        <v>-0.11700531932915287</v>
      </c>
    </row>
    <row r="8666" spans="1:25" x14ac:dyDescent="0.35">
      <c r="A8666">
        <v>6918730230</v>
      </c>
      <c r="B8666" t="s">
        <v>139</v>
      </c>
      <c r="C8666" s="9">
        <v>485000</v>
      </c>
      <c r="D8666" s="7">
        <v>4</v>
      </c>
      <c r="E8666" s="7">
        <v>2.25</v>
      </c>
      <c r="F8666" s="7">
        <v>1810</v>
      </c>
      <c r="G8666" s="7">
        <v>2</v>
      </c>
      <c r="H8666" s="7">
        <v>0</v>
      </c>
      <c r="I8666" s="7">
        <v>0</v>
      </c>
      <c r="J8666" s="7">
        <v>7</v>
      </c>
      <c r="K8666" s="7">
        <v>1460</v>
      </c>
      <c r="L8666" s="21">
        <v>0</v>
      </c>
      <c r="M8666">
        <v>47.731900000000003</v>
      </c>
      <c r="N8666" s="19">
        <v>7068</v>
      </c>
      <c r="O8666" s="19">
        <v>5</v>
      </c>
      <c r="P8666" s="19">
        <v>1976</v>
      </c>
      <c r="Q8666" s="19">
        <v>7274</v>
      </c>
      <c r="R8666">
        <v>98034</v>
      </c>
      <c r="S8666">
        <v>-122.20399999999999</v>
      </c>
      <c r="T8666" s="23">
        <v>1810</v>
      </c>
      <c r="U8666" s="23">
        <v>0</v>
      </c>
      <c r="W8666" s="35">
        <f>$D$1*D8666+$E$1*E8666+$F$1*F8666+$G$1*G8666+$H$1*H8666+$I$1*I8666+$J$1*J8666+$K$1*K8666+$M$1*M8666+$AB$3</f>
        <v>481703.49256223813</v>
      </c>
      <c r="X8666" s="35">
        <f t="shared" si="139"/>
        <v>0</v>
      </c>
      <c r="Y8666" s="16">
        <f>(W8666-C8666)/C8666</f>
        <v>-6.7969225520863362E-3</v>
      </c>
    </row>
    <row r="8667" spans="1:25" x14ac:dyDescent="0.35">
      <c r="A8667">
        <v>3226079059</v>
      </c>
      <c r="B8667" t="s">
        <v>332</v>
      </c>
      <c r="C8667" s="9">
        <v>549950</v>
      </c>
      <c r="D8667" s="7">
        <v>3</v>
      </c>
      <c r="E8667" s="7">
        <v>1.75</v>
      </c>
      <c r="F8667" s="7">
        <v>2930</v>
      </c>
      <c r="G8667" s="7">
        <v>2</v>
      </c>
      <c r="H8667" s="7">
        <v>0</v>
      </c>
      <c r="I8667" s="7">
        <v>0</v>
      </c>
      <c r="J8667" s="7">
        <v>8</v>
      </c>
      <c r="K8667" s="7">
        <v>2700</v>
      </c>
      <c r="L8667" s="21">
        <v>0</v>
      </c>
      <c r="M8667">
        <v>47.699100000000001</v>
      </c>
      <c r="N8667" s="19">
        <v>266587</v>
      </c>
      <c r="O8667" s="19">
        <v>3</v>
      </c>
      <c r="P8667" s="19">
        <v>1995</v>
      </c>
      <c r="Q8667" s="19">
        <v>438213</v>
      </c>
      <c r="R8667">
        <v>98014</v>
      </c>
      <c r="S8667">
        <v>-121.947</v>
      </c>
      <c r="T8667" s="23">
        <v>2440</v>
      </c>
      <c r="U8667" s="23">
        <v>490</v>
      </c>
      <c r="W8667" s="35">
        <f>$D$1*D8667+$E$1*E8667+$F$1*F8667+$G$1*G8667+$H$1*H8667+$I$1*I8667+$J$1*J8667+$K$1*K8667+$M$1*M8667+$AB$3</f>
        <v>823179.17385412008</v>
      </c>
      <c r="X8667" s="35">
        <f t="shared" si="139"/>
        <v>0</v>
      </c>
      <c r="Y8667" s="16">
        <f>(W8667-C8667)/C8667</f>
        <v>0.49682548205131388</v>
      </c>
    </row>
    <row r="8668" spans="1:25" x14ac:dyDescent="0.35">
      <c r="A8668">
        <v>9521100880</v>
      </c>
      <c r="B8668" t="s">
        <v>65</v>
      </c>
      <c r="C8668" s="9">
        <v>588000</v>
      </c>
      <c r="D8668" s="7">
        <v>3</v>
      </c>
      <c r="E8668" s="7">
        <v>1.5</v>
      </c>
      <c r="F8668" s="7">
        <v>1780</v>
      </c>
      <c r="G8668" s="7">
        <v>1.5</v>
      </c>
      <c r="H8668" s="7">
        <v>0</v>
      </c>
      <c r="I8668" s="7">
        <v>0</v>
      </c>
      <c r="J8668" s="7">
        <v>8</v>
      </c>
      <c r="K8668" s="7">
        <v>1380</v>
      </c>
      <c r="L8668" s="21">
        <v>0</v>
      </c>
      <c r="M8668">
        <v>47.661999999999999</v>
      </c>
      <c r="N8668" s="19">
        <v>4200</v>
      </c>
      <c r="O8668" s="19">
        <v>4</v>
      </c>
      <c r="P8668" s="19">
        <v>1916</v>
      </c>
      <c r="Q8668" s="19">
        <v>3333</v>
      </c>
      <c r="R8668">
        <v>98103</v>
      </c>
      <c r="S8668">
        <v>-122.349</v>
      </c>
      <c r="T8668" s="23">
        <v>1780</v>
      </c>
      <c r="U8668" s="23">
        <v>0</v>
      </c>
      <c r="W8668" s="35">
        <f>$D$1*D8668+$E$1*E8668+$F$1*F8668+$G$1*G8668+$H$1*H8668+$I$1*I8668+$J$1*J8668+$K$1*K8668+$M$1*M8668+$AB$3</f>
        <v>558319.30599798262</v>
      </c>
      <c r="X8668" s="35">
        <f t="shared" si="139"/>
        <v>0</v>
      </c>
      <c r="Y8668" s="16">
        <f>(W8668-C8668)/C8668</f>
        <v>-5.0477370751730234E-2</v>
      </c>
    </row>
    <row r="8669" spans="1:25" x14ac:dyDescent="0.35">
      <c r="A8669">
        <v>425049146</v>
      </c>
      <c r="B8669" t="s">
        <v>55</v>
      </c>
      <c r="C8669" s="9">
        <v>975000</v>
      </c>
      <c r="D8669" s="7">
        <v>3</v>
      </c>
      <c r="E8669" s="7">
        <v>2.5</v>
      </c>
      <c r="F8669" s="7">
        <v>3050</v>
      </c>
      <c r="G8669" s="7">
        <v>1.5</v>
      </c>
      <c r="H8669" s="7">
        <v>0</v>
      </c>
      <c r="I8669" s="7">
        <v>0</v>
      </c>
      <c r="J8669" s="7">
        <v>8</v>
      </c>
      <c r="K8669" s="7">
        <v>1890</v>
      </c>
      <c r="L8669" s="21">
        <v>0</v>
      </c>
      <c r="M8669">
        <v>47.677199999999999</v>
      </c>
      <c r="N8669" s="19">
        <v>7410</v>
      </c>
      <c r="O8669" s="19">
        <v>5</v>
      </c>
      <c r="P8669" s="19">
        <v>1950</v>
      </c>
      <c r="Q8669" s="19">
        <v>5814</v>
      </c>
      <c r="R8669">
        <v>98115</v>
      </c>
      <c r="S8669">
        <v>-122.29600000000001</v>
      </c>
      <c r="T8669" s="23">
        <v>1950</v>
      </c>
      <c r="U8669" s="23">
        <v>1100</v>
      </c>
      <c r="W8669" s="35">
        <f>$D$1*D8669+$E$1*E8669+$F$1*F8669+$G$1*G8669+$H$1*H8669+$I$1*I8669+$J$1*J8669+$K$1*K8669+$M$1*M8669+$AB$3</f>
        <v>832475.62852653489</v>
      </c>
      <c r="X8669" s="35">
        <f t="shared" si="139"/>
        <v>0</v>
      </c>
      <c r="Y8669" s="16">
        <f>(W8669-C8669)/C8669</f>
        <v>-0.14617884253688729</v>
      </c>
    </row>
    <row r="8670" spans="1:25" x14ac:dyDescent="0.35">
      <c r="A8670">
        <v>3630010040</v>
      </c>
      <c r="B8670" t="s">
        <v>112</v>
      </c>
      <c r="C8670" s="9">
        <v>402000</v>
      </c>
      <c r="D8670" s="7">
        <v>3</v>
      </c>
      <c r="E8670" s="7">
        <v>2</v>
      </c>
      <c r="F8670" s="7">
        <v>1540</v>
      </c>
      <c r="G8670" s="7">
        <v>2</v>
      </c>
      <c r="H8670" s="7">
        <v>0</v>
      </c>
      <c r="I8670" s="7">
        <v>0</v>
      </c>
      <c r="J8670" s="7">
        <v>8</v>
      </c>
      <c r="K8670" s="7">
        <v>1540</v>
      </c>
      <c r="L8670" s="21">
        <v>0</v>
      </c>
      <c r="M8670">
        <v>47.547899999999998</v>
      </c>
      <c r="N8670" s="19">
        <v>1827</v>
      </c>
      <c r="O8670" s="19">
        <v>3</v>
      </c>
      <c r="P8670" s="19">
        <v>2005</v>
      </c>
      <c r="Q8670" s="19">
        <v>1827</v>
      </c>
      <c r="R8670">
        <v>98029</v>
      </c>
      <c r="S8670">
        <v>-121.998</v>
      </c>
      <c r="T8670" s="23">
        <v>1540</v>
      </c>
      <c r="U8670" s="23">
        <v>0</v>
      </c>
      <c r="W8670" s="35">
        <f>$D$1*D8670+$E$1*E8670+$F$1*F8670+$G$1*G8670+$H$1*H8670+$I$1*I8670+$J$1*J8670+$K$1*K8670+$M$1*M8670+$AB$3</f>
        <v>413720.397773467</v>
      </c>
      <c r="X8670" s="35">
        <f t="shared" si="139"/>
        <v>0</v>
      </c>
      <c r="Y8670" s="16">
        <f>(W8670-C8670)/C8670</f>
        <v>2.9155218341957723E-2</v>
      </c>
    </row>
    <row r="8671" spans="1:25" x14ac:dyDescent="0.35">
      <c r="A8671">
        <v>6620400025</v>
      </c>
      <c r="B8671" t="s">
        <v>199</v>
      </c>
      <c r="C8671" s="9">
        <v>245000</v>
      </c>
      <c r="D8671" s="7">
        <v>3</v>
      </c>
      <c r="E8671" s="7">
        <v>1</v>
      </c>
      <c r="F8671" s="7">
        <v>1380</v>
      </c>
      <c r="G8671" s="7">
        <v>1</v>
      </c>
      <c r="H8671" s="7">
        <v>0</v>
      </c>
      <c r="I8671" s="7">
        <v>0</v>
      </c>
      <c r="J8671" s="7">
        <v>7</v>
      </c>
      <c r="K8671" s="7">
        <v>1200</v>
      </c>
      <c r="L8671" s="21">
        <v>0</v>
      </c>
      <c r="M8671">
        <v>47.513100000000001</v>
      </c>
      <c r="N8671" s="19">
        <v>9875</v>
      </c>
      <c r="O8671" s="19">
        <v>3</v>
      </c>
      <c r="P8671" s="19">
        <v>1959</v>
      </c>
      <c r="Q8671" s="19">
        <v>6250</v>
      </c>
      <c r="R8671">
        <v>98168</v>
      </c>
      <c r="S8671">
        <v>-122.334</v>
      </c>
      <c r="T8671" s="23">
        <v>1380</v>
      </c>
      <c r="U8671" s="23">
        <v>0</v>
      </c>
      <c r="W8671" s="35">
        <f>$D$1*D8671+$E$1*E8671+$F$1*F8671+$G$1*G8671+$H$1*H8671+$I$1*I8671+$J$1*J8671+$K$1*K8671+$M$1*M8671+$AB$3</f>
        <v>319383.34001149982</v>
      </c>
      <c r="X8671" s="35">
        <f t="shared" si="139"/>
        <v>0</v>
      </c>
      <c r="Y8671" s="16">
        <f>(W8671-C8671)/C8671</f>
        <v>0.30360546943469313</v>
      </c>
    </row>
    <row r="8672" spans="1:25" x14ac:dyDescent="0.35">
      <c r="A8672">
        <v>8886000021</v>
      </c>
      <c r="B8672" t="s">
        <v>180</v>
      </c>
      <c r="C8672" s="9">
        <v>445000</v>
      </c>
      <c r="D8672" s="7">
        <v>3</v>
      </c>
      <c r="E8672" s="7">
        <v>1.75</v>
      </c>
      <c r="F8672" s="7">
        <v>1890</v>
      </c>
      <c r="G8672" s="7">
        <v>1.5</v>
      </c>
      <c r="H8672" s="7">
        <v>0</v>
      </c>
      <c r="I8672" s="7">
        <v>3</v>
      </c>
      <c r="J8672" s="7">
        <v>8</v>
      </c>
      <c r="K8672" s="7">
        <v>1890</v>
      </c>
      <c r="L8672" s="21">
        <v>0</v>
      </c>
      <c r="M8672">
        <v>47.413699999999999</v>
      </c>
      <c r="N8672" s="19">
        <v>32340</v>
      </c>
      <c r="O8672" s="19">
        <v>3</v>
      </c>
      <c r="P8672" s="19">
        <v>1976</v>
      </c>
      <c r="Q8672" s="19">
        <v>40180</v>
      </c>
      <c r="R8672">
        <v>98070</v>
      </c>
      <c r="S8672">
        <v>-122.43899999999999</v>
      </c>
      <c r="T8672" s="23">
        <v>1890</v>
      </c>
      <c r="U8672" s="23">
        <v>0</v>
      </c>
      <c r="W8672" s="35">
        <f>$D$1*D8672+$E$1*E8672+$F$1*F8672+$G$1*G8672+$H$1*H8672+$I$1*I8672+$J$1*J8672+$K$1*K8672+$M$1*M8672+$AB$3</f>
        <v>608613.41099149734</v>
      </c>
      <c r="X8672" s="35">
        <f t="shared" si="139"/>
        <v>0</v>
      </c>
      <c r="Y8672" s="16">
        <f>(W8672-C8672)/C8672</f>
        <v>0.36767058649774681</v>
      </c>
    </row>
    <row r="8673" spans="1:25" x14ac:dyDescent="0.35">
      <c r="A8673">
        <v>766800090</v>
      </c>
      <c r="B8673" t="s">
        <v>328</v>
      </c>
      <c r="C8673" s="9">
        <v>195000</v>
      </c>
      <c r="D8673" s="7">
        <v>3</v>
      </c>
      <c r="E8673" s="7">
        <v>1.75</v>
      </c>
      <c r="F8673" s="7">
        <v>1570</v>
      </c>
      <c r="G8673" s="7">
        <v>1</v>
      </c>
      <c r="H8673" s="7">
        <v>0</v>
      </c>
      <c r="I8673" s="7">
        <v>0</v>
      </c>
      <c r="J8673" s="7">
        <v>7</v>
      </c>
      <c r="K8673" s="7">
        <v>1650</v>
      </c>
      <c r="L8673" s="21">
        <v>0</v>
      </c>
      <c r="M8673">
        <v>47.201599999999999</v>
      </c>
      <c r="N8673" s="19">
        <v>8459</v>
      </c>
      <c r="O8673" s="19">
        <v>3</v>
      </c>
      <c r="P8673" s="19">
        <v>1991</v>
      </c>
      <c r="Q8673" s="19">
        <v>8844</v>
      </c>
      <c r="R8673">
        <v>98022</v>
      </c>
      <c r="S8673">
        <v>-122.006</v>
      </c>
      <c r="T8673" s="23">
        <v>1570</v>
      </c>
      <c r="U8673" s="23">
        <v>0</v>
      </c>
      <c r="W8673" s="35">
        <f>$D$1*D8673+$E$1*E8673+$F$1*F8673+$G$1*G8673+$H$1*H8673+$I$1*I8673+$J$1*J8673+$K$1*K8673+$M$1*M8673+$AB$3</f>
        <v>150794.41666527838</v>
      </c>
      <c r="X8673" s="35">
        <f t="shared" si="139"/>
        <v>0</v>
      </c>
      <c r="Y8673" s="16">
        <f>(W8673-C8673)/C8673</f>
        <v>-0.22669529915241859</v>
      </c>
    </row>
    <row r="8674" spans="1:25" x14ac:dyDescent="0.35">
      <c r="A8674">
        <v>4022900571</v>
      </c>
      <c r="B8674" t="s">
        <v>290</v>
      </c>
      <c r="C8674" s="9">
        <v>385000</v>
      </c>
      <c r="D8674" s="7">
        <v>5</v>
      </c>
      <c r="E8674" s="7">
        <v>2</v>
      </c>
      <c r="F8674" s="7">
        <v>2540</v>
      </c>
      <c r="G8674" s="7">
        <v>1</v>
      </c>
      <c r="H8674" s="7">
        <v>0</v>
      </c>
      <c r="I8674" s="7">
        <v>0</v>
      </c>
      <c r="J8674" s="7">
        <v>7</v>
      </c>
      <c r="K8674" s="7">
        <v>2000</v>
      </c>
      <c r="L8674" s="21">
        <v>0</v>
      </c>
      <c r="M8674">
        <v>47.775399999999998</v>
      </c>
      <c r="N8674" s="19">
        <v>11750</v>
      </c>
      <c r="O8674" s="19">
        <v>3</v>
      </c>
      <c r="P8674" s="19">
        <v>1962</v>
      </c>
      <c r="Q8674" s="19">
        <v>12000</v>
      </c>
      <c r="R8674">
        <v>98155</v>
      </c>
      <c r="S8674">
        <v>-122.291</v>
      </c>
      <c r="T8674" s="23">
        <v>1480</v>
      </c>
      <c r="U8674" s="23">
        <v>1060</v>
      </c>
      <c r="W8674" s="35">
        <f>$D$1*D8674+$E$1*E8674+$F$1*F8674+$G$1*G8674+$H$1*H8674+$I$1*I8674+$J$1*J8674+$K$1*K8674+$M$1*M8674+$AB$3</f>
        <v>668644.90828138962</v>
      </c>
      <c r="X8674" s="35">
        <f t="shared" si="139"/>
        <v>0</v>
      </c>
      <c r="Y8674" s="16">
        <f>(W8674-C8674)/C8674</f>
        <v>0.73674002151010287</v>
      </c>
    </row>
    <row r="8675" spans="1:25" x14ac:dyDescent="0.35">
      <c r="A8675">
        <v>2206700165</v>
      </c>
      <c r="B8675" t="s">
        <v>62</v>
      </c>
      <c r="C8675" s="9">
        <v>450000</v>
      </c>
      <c r="D8675" s="7">
        <v>3</v>
      </c>
      <c r="E8675" s="7">
        <v>1.5</v>
      </c>
      <c r="F8675" s="7">
        <v>1520</v>
      </c>
      <c r="G8675" s="7">
        <v>1</v>
      </c>
      <c r="H8675" s="7">
        <v>0</v>
      </c>
      <c r="I8675" s="7">
        <v>0</v>
      </c>
      <c r="J8675" s="7">
        <v>7</v>
      </c>
      <c r="K8675" s="7">
        <v>1520</v>
      </c>
      <c r="L8675" s="21">
        <v>0</v>
      </c>
      <c r="M8675">
        <v>47.565899999999999</v>
      </c>
      <c r="N8675" s="19">
        <v>7903</v>
      </c>
      <c r="O8675" s="19">
        <v>4</v>
      </c>
      <c r="P8675" s="19">
        <v>1955</v>
      </c>
      <c r="Q8675" s="19">
        <v>9830</v>
      </c>
      <c r="R8675">
        <v>98006</v>
      </c>
      <c r="S8675">
        <v>-122.14100000000001</v>
      </c>
      <c r="T8675" s="23">
        <v>1000</v>
      </c>
      <c r="U8675" s="23">
        <v>520</v>
      </c>
      <c r="W8675" s="35">
        <f>$D$1*D8675+$E$1*E8675+$F$1*F8675+$G$1*G8675+$H$1*H8675+$I$1*I8675+$J$1*J8675+$K$1*K8675+$M$1*M8675+$AB$3</f>
        <v>379762.9136713706</v>
      </c>
      <c r="X8675" s="35">
        <f t="shared" si="139"/>
        <v>0</v>
      </c>
      <c r="Y8675" s="16">
        <f>(W8675-C8675)/C8675</f>
        <v>-0.15608241406362089</v>
      </c>
    </row>
    <row r="8676" spans="1:25" x14ac:dyDescent="0.35">
      <c r="A8676">
        <v>4151800530</v>
      </c>
      <c r="B8676" t="s">
        <v>58</v>
      </c>
      <c r="C8676" s="10">
        <v>1090000</v>
      </c>
      <c r="D8676" s="7">
        <v>4</v>
      </c>
      <c r="E8676" s="7">
        <v>2.5</v>
      </c>
      <c r="F8676" s="7">
        <v>2780</v>
      </c>
      <c r="G8676" s="7">
        <v>2</v>
      </c>
      <c r="H8676" s="7">
        <v>0</v>
      </c>
      <c r="I8676" s="7">
        <v>0</v>
      </c>
      <c r="J8676" s="7">
        <v>9</v>
      </c>
      <c r="K8676" s="7">
        <v>1160</v>
      </c>
      <c r="L8676" s="21">
        <v>0</v>
      </c>
      <c r="M8676">
        <v>47.665999999999997</v>
      </c>
      <c r="N8676" s="19">
        <v>6837</v>
      </c>
      <c r="O8676" s="19">
        <v>3</v>
      </c>
      <c r="P8676" s="19">
        <v>2004</v>
      </c>
      <c r="Q8676" s="19">
        <v>6837</v>
      </c>
      <c r="R8676">
        <v>98033</v>
      </c>
      <c r="S8676">
        <v>-122.20099999999999</v>
      </c>
      <c r="T8676" s="23">
        <v>2780</v>
      </c>
      <c r="U8676" s="23">
        <v>0</v>
      </c>
      <c r="W8676" s="35">
        <f>$D$1*D8676+$E$1*E8676+$F$1*F8676+$G$1*G8676+$H$1*H8676+$I$1*I8676+$J$1*J8676+$K$1*K8676+$M$1*M8676+$AB$3</f>
        <v>790571.04967421666</v>
      </c>
      <c r="X8676" s="35">
        <f t="shared" si="139"/>
        <v>0</v>
      </c>
      <c r="Y8676" s="16">
        <f>(W8676-C8676)/C8676</f>
        <v>-0.27470545901448012</v>
      </c>
    </row>
    <row r="8677" spans="1:25" x14ac:dyDescent="0.35">
      <c r="A8677">
        <v>8122600195</v>
      </c>
      <c r="B8677" t="s">
        <v>228</v>
      </c>
      <c r="C8677" s="9">
        <v>396675</v>
      </c>
      <c r="D8677" s="7">
        <v>2</v>
      </c>
      <c r="E8677" s="7">
        <v>1</v>
      </c>
      <c r="F8677" s="7">
        <v>1730</v>
      </c>
      <c r="G8677" s="7">
        <v>2</v>
      </c>
      <c r="H8677" s="7">
        <v>0</v>
      </c>
      <c r="I8677" s="7">
        <v>0</v>
      </c>
      <c r="J8677" s="7">
        <v>6</v>
      </c>
      <c r="K8677" s="7">
        <v>1180</v>
      </c>
      <c r="L8677" s="21">
        <v>0</v>
      </c>
      <c r="M8677">
        <v>47.535699999999999</v>
      </c>
      <c r="N8677" s="19">
        <v>6375</v>
      </c>
      <c r="O8677" s="19">
        <v>4</v>
      </c>
      <c r="P8677" s="19">
        <v>1945</v>
      </c>
      <c r="Q8677" s="19">
        <v>6250</v>
      </c>
      <c r="R8677">
        <v>98126</v>
      </c>
      <c r="S8677">
        <v>-122.36799999999999</v>
      </c>
      <c r="T8677" s="23">
        <v>1730</v>
      </c>
      <c r="U8677" s="23">
        <v>0</v>
      </c>
      <c r="W8677" s="35">
        <f>$D$1*D8677+$E$1*E8677+$F$1*F8677+$G$1*G8677+$H$1*H8677+$I$1*I8677+$J$1*J8677+$K$1*K8677+$M$1*M8677+$AB$3</f>
        <v>340967.33081138507</v>
      </c>
      <c r="X8677" s="35">
        <f t="shared" si="139"/>
        <v>0</v>
      </c>
      <c r="Y8677" s="16">
        <f>(W8677-C8677)/C8677</f>
        <v>-0.14043655180844503</v>
      </c>
    </row>
    <row r="8678" spans="1:25" x14ac:dyDescent="0.35">
      <c r="A8678">
        <v>5379805160</v>
      </c>
      <c r="B8678" t="s">
        <v>210</v>
      </c>
      <c r="C8678" s="9">
        <v>242000</v>
      </c>
      <c r="D8678" s="7">
        <v>5</v>
      </c>
      <c r="E8678" s="7">
        <v>2.25</v>
      </c>
      <c r="F8678" s="7">
        <v>2340</v>
      </c>
      <c r="G8678" s="7">
        <v>1</v>
      </c>
      <c r="H8678" s="7">
        <v>0</v>
      </c>
      <c r="I8678" s="7">
        <v>0</v>
      </c>
      <c r="J8678" s="7">
        <v>7</v>
      </c>
      <c r="K8678" s="7">
        <v>1650</v>
      </c>
      <c r="L8678" s="21">
        <v>0</v>
      </c>
      <c r="M8678">
        <v>47.448</v>
      </c>
      <c r="N8678" s="19">
        <v>7494</v>
      </c>
      <c r="O8678" s="19">
        <v>3</v>
      </c>
      <c r="P8678" s="19">
        <v>1951</v>
      </c>
      <c r="Q8678" s="19">
        <v>10125</v>
      </c>
      <c r="R8678">
        <v>98188</v>
      </c>
      <c r="S8678">
        <v>-122.28</v>
      </c>
      <c r="T8678" s="23">
        <v>1170</v>
      </c>
      <c r="U8678" s="23">
        <v>1170</v>
      </c>
      <c r="W8678" s="35">
        <f>$D$1*D8678+$E$1*E8678+$F$1*F8678+$G$1*G8678+$H$1*H8678+$I$1*I8678+$J$1*J8678+$K$1*K8678+$M$1*M8678+$AB$3</f>
        <v>406451.1763818264</v>
      </c>
      <c r="X8678" s="35">
        <f t="shared" si="139"/>
        <v>0</v>
      </c>
      <c r="Y8678" s="16">
        <f>(W8678-C8678)/C8678</f>
        <v>0.67955031562738177</v>
      </c>
    </row>
    <row r="8679" spans="1:25" x14ac:dyDescent="0.35">
      <c r="A8679">
        <v>323089095</v>
      </c>
      <c r="B8679" t="s">
        <v>304</v>
      </c>
      <c r="C8679" s="9">
        <v>380000</v>
      </c>
      <c r="D8679" s="7">
        <v>3</v>
      </c>
      <c r="E8679" s="7">
        <v>1.75</v>
      </c>
      <c r="F8679" s="7">
        <v>1300</v>
      </c>
      <c r="G8679" s="7">
        <v>1</v>
      </c>
      <c r="H8679" s="7">
        <v>0</v>
      </c>
      <c r="I8679" s="7">
        <v>0</v>
      </c>
      <c r="J8679" s="7">
        <v>6</v>
      </c>
      <c r="K8679" s="7">
        <v>1300</v>
      </c>
      <c r="L8679" s="21">
        <v>0</v>
      </c>
      <c r="M8679">
        <v>47.499600000000001</v>
      </c>
      <c r="N8679" s="19">
        <v>12378</v>
      </c>
      <c r="O8679" s="19">
        <v>4</v>
      </c>
      <c r="P8679" s="19">
        <v>1943</v>
      </c>
      <c r="Q8679" s="19">
        <v>11596</v>
      </c>
      <c r="R8679">
        <v>98045</v>
      </c>
      <c r="S8679">
        <v>-121.77800000000001</v>
      </c>
      <c r="T8679" s="23">
        <v>1300</v>
      </c>
      <c r="U8679" s="23">
        <v>0</v>
      </c>
      <c r="W8679" s="35">
        <f>$D$1*D8679+$E$1*E8679+$F$1*F8679+$G$1*G8679+$H$1*H8679+$I$1*I8679+$J$1*J8679+$K$1*K8679+$M$1*M8679+$AB$3</f>
        <v>210229.46249900013</v>
      </c>
      <c r="X8679" s="35">
        <f t="shared" si="139"/>
        <v>0</v>
      </c>
      <c r="Y8679" s="16">
        <f>(W8679-C8679)/C8679</f>
        <v>-0.44676457237105227</v>
      </c>
    </row>
    <row r="8680" spans="1:25" x14ac:dyDescent="0.35">
      <c r="A8680">
        <v>9000025</v>
      </c>
      <c r="B8680" t="s">
        <v>50</v>
      </c>
      <c r="C8680" s="9">
        <v>496000</v>
      </c>
      <c r="D8680" s="7">
        <v>2</v>
      </c>
      <c r="E8680" s="7">
        <v>1</v>
      </c>
      <c r="F8680" s="7">
        <v>1420</v>
      </c>
      <c r="G8680" s="7">
        <v>2</v>
      </c>
      <c r="H8680" s="7">
        <v>0</v>
      </c>
      <c r="I8680" s="7">
        <v>0</v>
      </c>
      <c r="J8680" s="7">
        <v>7</v>
      </c>
      <c r="K8680" s="7">
        <v>1810</v>
      </c>
      <c r="L8680" s="21">
        <v>1973</v>
      </c>
      <c r="M8680">
        <v>47.68</v>
      </c>
      <c r="N8680" s="19">
        <v>4635</v>
      </c>
      <c r="O8680" s="19">
        <v>4</v>
      </c>
      <c r="P8680" s="19">
        <v>1941</v>
      </c>
      <c r="Q8680" s="19">
        <v>4635</v>
      </c>
      <c r="R8680">
        <v>98115</v>
      </c>
      <c r="S8680">
        <v>-122.304</v>
      </c>
      <c r="T8680" s="23">
        <v>1420</v>
      </c>
      <c r="U8680" s="23">
        <v>0</v>
      </c>
      <c r="W8680" s="35">
        <f>$D$1*D8680+$E$1*E8680+$F$1*F8680+$G$1*G8680+$H$1*H8680+$I$1*I8680+$J$1*J8680+$K$1*K8680+$M$1*M8680+$AB$3</f>
        <v>446866.73533962667</v>
      </c>
      <c r="X8680" s="35">
        <f t="shared" si="139"/>
        <v>0</v>
      </c>
      <c r="Y8680" s="16">
        <f>(W8680-C8680)/C8680</f>
        <v>-9.9059001331397847E-2</v>
      </c>
    </row>
    <row r="8681" spans="1:25" x14ac:dyDescent="0.35">
      <c r="A8681">
        <v>8835200330</v>
      </c>
      <c r="B8681" t="s">
        <v>146</v>
      </c>
      <c r="C8681" s="9">
        <v>399950</v>
      </c>
      <c r="D8681" s="7">
        <v>3</v>
      </c>
      <c r="E8681" s="7">
        <v>2.5</v>
      </c>
      <c r="F8681" s="7">
        <v>1470</v>
      </c>
      <c r="G8681" s="7">
        <v>2</v>
      </c>
      <c r="H8681" s="7">
        <v>0</v>
      </c>
      <c r="I8681" s="7">
        <v>0</v>
      </c>
      <c r="J8681" s="7">
        <v>7</v>
      </c>
      <c r="K8681" s="7">
        <v>1400</v>
      </c>
      <c r="L8681" s="21">
        <v>0</v>
      </c>
      <c r="M8681">
        <v>47.722999999999999</v>
      </c>
      <c r="N8681" s="19">
        <v>4488</v>
      </c>
      <c r="O8681" s="19">
        <v>5</v>
      </c>
      <c r="P8681" s="19">
        <v>1980</v>
      </c>
      <c r="Q8681" s="19">
        <v>4441</v>
      </c>
      <c r="R8681">
        <v>98034</v>
      </c>
      <c r="S8681">
        <v>-122.16200000000001</v>
      </c>
      <c r="T8681" s="23">
        <v>1470</v>
      </c>
      <c r="U8681" s="23">
        <v>0</v>
      </c>
      <c r="W8681" s="35">
        <f>$D$1*D8681+$E$1*E8681+$F$1*F8681+$G$1*G8681+$H$1*H8681+$I$1*I8681+$J$1*J8681+$K$1*K8681+$M$1*M8681+$AB$3</f>
        <v>431162.43960209563</v>
      </c>
      <c r="X8681" s="35">
        <f t="shared" si="139"/>
        <v>0</v>
      </c>
      <c r="Y8681" s="16">
        <f>(W8681-C8681)/C8681</f>
        <v>7.804085411200308E-2</v>
      </c>
    </row>
    <row r="8682" spans="1:25" x14ac:dyDescent="0.35">
      <c r="A8682">
        <v>1239400064</v>
      </c>
      <c r="B8682" t="s">
        <v>115</v>
      </c>
      <c r="C8682" s="9">
        <v>895000</v>
      </c>
      <c r="D8682" s="7">
        <v>4</v>
      </c>
      <c r="E8682" s="7">
        <v>2.5</v>
      </c>
      <c r="F8682" s="7">
        <v>2850</v>
      </c>
      <c r="G8682" s="7">
        <v>2</v>
      </c>
      <c r="H8682" s="7">
        <v>0</v>
      </c>
      <c r="I8682" s="7">
        <v>0</v>
      </c>
      <c r="J8682" s="7">
        <v>9</v>
      </c>
      <c r="K8682" s="7">
        <v>2440</v>
      </c>
      <c r="L8682" s="21">
        <v>0</v>
      </c>
      <c r="M8682">
        <v>47.674700000000001</v>
      </c>
      <c r="N8682" s="19">
        <v>8526</v>
      </c>
      <c r="O8682" s="19">
        <v>3</v>
      </c>
      <c r="P8682" s="19">
        <v>1998</v>
      </c>
      <c r="Q8682" s="19">
        <v>7072</v>
      </c>
      <c r="R8682">
        <v>98033</v>
      </c>
      <c r="S8682">
        <v>-122.191</v>
      </c>
      <c r="T8682" s="23">
        <v>2850</v>
      </c>
      <c r="U8682" s="23">
        <v>0</v>
      </c>
      <c r="W8682" s="35">
        <f>$D$1*D8682+$E$1*E8682+$F$1*F8682+$G$1*G8682+$H$1*H8682+$I$1*I8682+$J$1*J8682+$K$1*K8682+$M$1*M8682+$AB$3</f>
        <v>820453.51606761664</v>
      </c>
      <c r="X8682" s="35">
        <f t="shared" si="139"/>
        <v>0</v>
      </c>
      <c r="Y8682" s="16">
        <f>(W8682-C8682)/C8682</f>
        <v>-8.3292160818305427E-2</v>
      </c>
    </row>
    <row r="8683" spans="1:25" x14ac:dyDescent="0.35">
      <c r="A8683">
        <v>2719100115</v>
      </c>
      <c r="B8683" t="s">
        <v>124</v>
      </c>
      <c r="C8683" s="9">
        <v>690000</v>
      </c>
      <c r="D8683" s="7">
        <v>3</v>
      </c>
      <c r="E8683" s="7">
        <v>2</v>
      </c>
      <c r="F8683" s="7">
        <v>2360</v>
      </c>
      <c r="G8683" s="7">
        <v>2</v>
      </c>
      <c r="H8683" s="7">
        <v>0</v>
      </c>
      <c r="I8683" s="7">
        <v>3</v>
      </c>
      <c r="J8683" s="7">
        <v>8</v>
      </c>
      <c r="K8683" s="7">
        <v>2000</v>
      </c>
      <c r="L8683" s="21">
        <v>1989</v>
      </c>
      <c r="M8683">
        <v>47.543300000000002</v>
      </c>
      <c r="N8683" s="19">
        <v>6149</v>
      </c>
      <c r="O8683" s="19">
        <v>3</v>
      </c>
      <c r="P8683" s="19">
        <v>1926</v>
      </c>
      <c r="Q8683" s="19">
        <v>6149</v>
      </c>
      <c r="R8683">
        <v>98136</v>
      </c>
      <c r="S8683">
        <v>-122.384</v>
      </c>
      <c r="T8683" s="23">
        <v>1560</v>
      </c>
      <c r="U8683" s="23">
        <v>800</v>
      </c>
      <c r="W8683" s="35">
        <f>$D$1*D8683+$E$1*E8683+$F$1*F8683+$G$1*G8683+$H$1*H8683+$I$1*I8683+$J$1*J8683+$K$1*K8683+$M$1*M8683+$AB$3</f>
        <v>778654.95657673478</v>
      </c>
      <c r="X8683" s="35">
        <f t="shared" si="139"/>
        <v>0</v>
      </c>
      <c r="Y8683" s="16">
        <f>(W8683-C8683)/C8683</f>
        <v>0.12848544431410838</v>
      </c>
    </row>
    <row r="8684" spans="1:25" x14ac:dyDescent="0.35">
      <c r="A8684">
        <v>5589300361</v>
      </c>
      <c r="B8684" t="s">
        <v>181</v>
      </c>
      <c r="C8684" s="9">
        <v>270000</v>
      </c>
      <c r="D8684" s="7">
        <v>3</v>
      </c>
      <c r="E8684" s="7">
        <v>1.5</v>
      </c>
      <c r="F8684" s="7">
        <v>1610</v>
      </c>
      <c r="G8684" s="7">
        <v>2</v>
      </c>
      <c r="H8684" s="7">
        <v>0</v>
      </c>
      <c r="I8684" s="7">
        <v>0</v>
      </c>
      <c r="J8684" s="7">
        <v>7</v>
      </c>
      <c r="K8684" s="7">
        <v>1610</v>
      </c>
      <c r="L8684" s="21">
        <v>0</v>
      </c>
      <c r="M8684">
        <v>47.752699999999997</v>
      </c>
      <c r="N8684" s="19">
        <v>8375</v>
      </c>
      <c r="O8684" s="19">
        <v>3</v>
      </c>
      <c r="P8684" s="19">
        <v>1927</v>
      </c>
      <c r="Q8684" s="19">
        <v>9107</v>
      </c>
      <c r="R8684">
        <v>98155</v>
      </c>
      <c r="S8684">
        <v>-122.306</v>
      </c>
      <c r="T8684" s="23">
        <v>1610</v>
      </c>
      <c r="U8684" s="23">
        <v>0</v>
      </c>
      <c r="W8684" s="35">
        <f>$D$1*D8684+$E$1*E8684+$F$1*F8684+$G$1*G8684+$H$1*H8684+$I$1*I8684+$J$1*J8684+$K$1*K8684+$M$1*M8684+$AB$3</f>
        <v>495116.65001953393</v>
      </c>
      <c r="X8684" s="35">
        <f t="shared" si="139"/>
        <v>0</v>
      </c>
      <c r="Y8684" s="16">
        <f>(W8684-C8684)/C8684</f>
        <v>0.83376537044271826</v>
      </c>
    </row>
    <row r="8685" spans="1:25" x14ac:dyDescent="0.35">
      <c r="A8685">
        <v>2523069146</v>
      </c>
      <c r="B8685" t="s">
        <v>118</v>
      </c>
      <c r="C8685" s="9">
        <v>349900</v>
      </c>
      <c r="D8685" s="7">
        <v>3</v>
      </c>
      <c r="E8685" s="7">
        <v>2</v>
      </c>
      <c r="F8685" s="7">
        <v>2420</v>
      </c>
      <c r="G8685" s="7">
        <v>1</v>
      </c>
      <c r="H8685" s="7">
        <v>0</v>
      </c>
      <c r="I8685" s="7">
        <v>0</v>
      </c>
      <c r="J8685" s="7">
        <v>7</v>
      </c>
      <c r="K8685" s="7">
        <v>2650</v>
      </c>
      <c r="L8685" s="21">
        <v>0</v>
      </c>
      <c r="M8685">
        <v>47.451099999999997</v>
      </c>
      <c r="N8685" s="19">
        <v>38781</v>
      </c>
      <c r="O8685" s="19">
        <v>5</v>
      </c>
      <c r="P8685" s="19">
        <v>1949</v>
      </c>
      <c r="Q8685" s="19">
        <v>88426</v>
      </c>
      <c r="R8685">
        <v>98027</v>
      </c>
      <c r="S8685">
        <v>-121.976</v>
      </c>
      <c r="T8685" s="23">
        <v>1210</v>
      </c>
      <c r="U8685" s="23">
        <v>1210</v>
      </c>
      <c r="W8685" s="35">
        <f>$D$1*D8685+$E$1*E8685+$F$1*F8685+$G$1*G8685+$H$1*H8685+$I$1*I8685+$J$1*J8685+$K$1*K8685+$M$1*M8685+$AB$3</f>
        <v>500392.03343722224</v>
      </c>
      <c r="X8685" s="35">
        <f t="shared" si="139"/>
        <v>0</v>
      </c>
      <c r="Y8685" s="16">
        <f>(W8685-C8685)/C8685</f>
        <v>0.43010012414181836</v>
      </c>
    </row>
    <row r="8686" spans="1:25" x14ac:dyDescent="0.35">
      <c r="A8686">
        <v>3630020090</v>
      </c>
      <c r="B8686" t="s">
        <v>198</v>
      </c>
      <c r="C8686" s="9">
        <v>454280</v>
      </c>
      <c r="D8686" s="7">
        <v>3</v>
      </c>
      <c r="E8686" s="7">
        <v>2.5</v>
      </c>
      <c r="F8686" s="7">
        <v>1470</v>
      </c>
      <c r="G8686" s="7">
        <v>2</v>
      </c>
      <c r="H8686" s="7">
        <v>0</v>
      </c>
      <c r="I8686" s="7">
        <v>0</v>
      </c>
      <c r="J8686" s="7">
        <v>8</v>
      </c>
      <c r="K8686" s="7">
        <v>1470</v>
      </c>
      <c r="L8686" s="21">
        <v>0</v>
      </c>
      <c r="M8686">
        <v>47.546399999999998</v>
      </c>
      <c r="N8686" s="19">
        <v>1741</v>
      </c>
      <c r="O8686" s="19">
        <v>3</v>
      </c>
      <c r="P8686" s="19">
        <v>2004</v>
      </c>
      <c r="Q8686" s="19">
        <v>1583</v>
      </c>
      <c r="R8686">
        <v>98029</v>
      </c>
      <c r="S8686">
        <v>-121.999</v>
      </c>
      <c r="T8686" s="23">
        <v>1170</v>
      </c>
      <c r="U8686" s="23">
        <v>300</v>
      </c>
      <c r="W8686" s="35">
        <f>$D$1*D8686+$E$1*E8686+$F$1*F8686+$G$1*G8686+$H$1*H8686+$I$1*I8686+$J$1*J8686+$K$1*K8686+$M$1*M8686+$AB$3</f>
        <v>390693.84355843067</v>
      </c>
      <c r="X8686" s="35">
        <f t="shared" si="139"/>
        <v>0</v>
      </c>
      <c r="Y8686" s="16">
        <f>(W8686-C8686)/C8686</f>
        <v>-0.13997128740329604</v>
      </c>
    </row>
    <row r="8687" spans="1:25" x14ac:dyDescent="0.35">
      <c r="A8687">
        <v>1775700011</v>
      </c>
      <c r="B8687" t="s">
        <v>241</v>
      </c>
      <c r="C8687" s="9">
        <v>390000</v>
      </c>
      <c r="D8687" s="7">
        <v>3</v>
      </c>
      <c r="E8687" s="7">
        <v>2.5</v>
      </c>
      <c r="F8687" s="7">
        <v>1410</v>
      </c>
      <c r="G8687" s="7">
        <v>1</v>
      </c>
      <c r="H8687" s="7">
        <v>0</v>
      </c>
      <c r="I8687" s="7">
        <v>0</v>
      </c>
      <c r="J8687" s="7">
        <v>6</v>
      </c>
      <c r="K8687" s="7">
        <v>1410</v>
      </c>
      <c r="L8687" s="21">
        <v>0</v>
      </c>
      <c r="M8687">
        <v>47.743200000000002</v>
      </c>
      <c r="N8687" s="19">
        <v>26375</v>
      </c>
      <c r="O8687" s="19">
        <v>3</v>
      </c>
      <c r="P8687" s="19">
        <v>1992</v>
      </c>
      <c r="Q8687" s="19">
        <v>12474</v>
      </c>
      <c r="R8687">
        <v>98077</v>
      </c>
      <c r="S8687">
        <v>-122.07599999999999</v>
      </c>
      <c r="T8687" s="23">
        <v>1410</v>
      </c>
      <c r="U8687" s="23">
        <v>0</v>
      </c>
      <c r="W8687" s="35">
        <f>$D$1*D8687+$E$1*E8687+$F$1*F8687+$G$1*G8687+$H$1*H8687+$I$1*I8687+$J$1*J8687+$K$1*K8687+$M$1*M8687+$AB$3</f>
        <v>383765.38393880054</v>
      </c>
      <c r="X8687" s="35">
        <f t="shared" si="139"/>
        <v>0</v>
      </c>
      <c r="Y8687" s="16">
        <f>(W8687-C8687)/C8687</f>
        <v>-1.5986195028716555E-2</v>
      </c>
    </row>
    <row r="8688" spans="1:25" x14ac:dyDescent="0.35">
      <c r="A8688">
        <v>9264921110</v>
      </c>
      <c r="B8688" t="s">
        <v>27</v>
      </c>
      <c r="C8688" s="9">
        <v>275000</v>
      </c>
      <c r="D8688" s="7">
        <v>3</v>
      </c>
      <c r="E8688" s="7">
        <v>1.75</v>
      </c>
      <c r="F8688" s="7">
        <v>1840</v>
      </c>
      <c r="G8688" s="7">
        <v>1</v>
      </c>
      <c r="H8688" s="7">
        <v>0</v>
      </c>
      <c r="I8688" s="7">
        <v>0</v>
      </c>
      <c r="J8688" s="7">
        <v>8</v>
      </c>
      <c r="K8688" s="7">
        <v>2170</v>
      </c>
      <c r="L8688" s="21">
        <v>0</v>
      </c>
      <c r="M8688">
        <v>47.312399999999997</v>
      </c>
      <c r="N8688" s="19">
        <v>14005</v>
      </c>
      <c r="O8688" s="19">
        <v>3</v>
      </c>
      <c r="P8688" s="19">
        <v>1983</v>
      </c>
      <c r="Q8688" s="19">
        <v>7992</v>
      </c>
      <c r="R8688">
        <v>98023</v>
      </c>
      <c r="S8688">
        <v>-122.345</v>
      </c>
      <c r="T8688" s="23">
        <v>1840</v>
      </c>
      <c r="U8688" s="23">
        <v>0</v>
      </c>
      <c r="W8688" s="35">
        <f>$D$1*D8688+$E$1*E8688+$F$1*F8688+$G$1*G8688+$H$1*H8688+$I$1*I8688+$J$1*J8688+$K$1*K8688+$M$1*M8688+$AB$3</f>
        <v>359005.3761308454</v>
      </c>
      <c r="X8688" s="35">
        <f t="shared" si="139"/>
        <v>0</v>
      </c>
      <c r="Y8688" s="16">
        <f>(W8688-C8688)/C8688</f>
        <v>0.305474095021256</v>
      </c>
    </row>
    <row r="8689" spans="1:25" x14ac:dyDescent="0.35">
      <c r="A8689">
        <v>6837820330</v>
      </c>
      <c r="B8689" t="s">
        <v>229</v>
      </c>
      <c r="C8689" s="9">
        <v>300000</v>
      </c>
      <c r="D8689" s="7">
        <v>4</v>
      </c>
      <c r="E8689" s="7">
        <v>2.5</v>
      </c>
      <c r="F8689" s="7">
        <v>2450</v>
      </c>
      <c r="G8689" s="7">
        <v>2</v>
      </c>
      <c r="H8689" s="7">
        <v>0</v>
      </c>
      <c r="I8689" s="7">
        <v>0</v>
      </c>
      <c r="J8689" s="7">
        <v>8</v>
      </c>
      <c r="K8689" s="7">
        <v>2410</v>
      </c>
      <c r="L8689" s="21">
        <v>0</v>
      </c>
      <c r="M8689">
        <v>47.3093</v>
      </c>
      <c r="N8689" s="19">
        <v>8932</v>
      </c>
      <c r="O8689" s="19">
        <v>3</v>
      </c>
      <c r="P8689" s="19">
        <v>1990</v>
      </c>
      <c r="Q8689" s="19">
        <v>8775</v>
      </c>
      <c r="R8689">
        <v>98023</v>
      </c>
      <c r="S8689">
        <v>-122.345</v>
      </c>
      <c r="T8689" s="23">
        <v>2450</v>
      </c>
      <c r="U8689" s="23">
        <v>0</v>
      </c>
      <c r="W8689" s="35">
        <f>$D$1*D8689+$E$1*E8689+$F$1*F8689+$G$1*G8689+$H$1*H8689+$I$1*I8689+$J$1*J8689+$K$1*K8689+$M$1*M8689+$AB$3</f>
        <v>421803.88288418949</v>
      </c>
      <c r="X8689" s="35">
        <f t="shared" si="139"/>
        <v>0</v>
      </c>
      <c r="Y8689" s="16">
        <f>(W8689-C8689)/C8689</f>
        <v>0.40601294294729828</v>
      </c>
    </row>
    <row r="8690" spans="1:25" x14ac:dyDescent="0.35">
      <c r="A8690">
        <v>6822100750</v>
      </c>
      <c r="B8690" t="s">
        <v>131</v>
      </c>
      <c r="C8690" s="9">
        <v>700000</v>
      </c>
      <c r="D8690" s="7">
        <v>3</v>
      </c>
      <c r="E8690" s="7">
        <v>1.75</v>
      </c>
      <c r="F8690" s="7">
        <v>1500</v>
      </c>
      <c r="G8690" s="7">
        <v>1</v>
      </c>
      <c r="H8690" s="7">
        <v>0</v>
      </c>
      <c r="I8690" s="7">
        <v>0</v>
      </c>
      <c r="J8690" s="7">
        <v>7</v>
      </c>
      <c r="K8690" s="7">
        <v>1700</v>
      </c>
      <c r="L8690" s="21">
        <v>0</v>
      </c>
      <c r="M8690">
        <v>47.647399999999998</v>
      </c>
      <c r="N8690" s="19">
        <v>6000</v>
      </c>
      <c r="O8690" s="19">
        <v>5</v>
      </c>
      <c r="P8690" s="19">
        <v>1940</v>
      </c>
      <c r="Q8690" s="19">
        <v>6000</v>
      </c>
      <c r="R8690">
        <v>98199</v>
      </c>
      <c r="S8690">
        <v>-122.402</v>
      </c>
      <c r="T8690" s="23">
        <v>850</v>
      </c>
      <c r="U8690" s="23">
        <v>650</v>
      </c>
      <c r="W8690" s="35">
        <f>$D$1*D8690+$E$1*E8690+$F$1*F8690+$G$1*G8690+$H$1*H8690+$I$1*I8690+$J$1*J8690+$K$1*K8690+$M$1*M8690+$AB$3</f>
        <v>426620.8207414858</v>
      </c>
      <c r="X8690" s="35">
        <f t="shared" si="139"/>
        <v>0</v>
      </c>
      <c r="Y8690" s="16">
        <f>(W8690-C8690)/C8690</f>
        <v>-0.39054168465502026</v>
      </c>
    </row>
    <row r="8691" spans="1:25" x14ac:dyDescent="0.35">
      <c r="A8691">
        <v>6769200040</v>
      </c>
      <c r="B8691" t="s">
        <v>261</v>
      </c>
      <c r="C8691" s="9">
        <v>520000</v>
      </c>
      <c r="D8691" s="7">
        <v>3</v>
      </c>
      <c r="E8691" s="7">
        <v>1.75</v>
      </c>
      <c r="F8691" s="7">
        <v>2080</v>
      </c>
      <c r="G8691" s="7">
        <v>1</v>
      </c>
      <c r="H8691" s="7">
        <v>0</v>
      </c>
      <c r="I8691" s="7">
        <v>0</v>
      </c>
      <c r="J8691" s="7">
        <v>7</v>
      </c>
      <c r="K8691" s="7">
        <v>1680</v>
      </c>
      <c r="L8691" s="21">
        <v>0</v>
      </c>
      <c r="M8691">
        <v>47.688299999999998</v>
      </c>
      <c r="N8691" s="19">
        <v>6609</v>
      </c>
      <c r="O8691" s="19">
        <v>3</v>
      </c>
      <c r="P8691" s="19">
        <v>1950</v>
      </c>
      <c r="Q8691" s="19">
        <v>6270</v>
      </c>
      <c r="R8691">
        <v>98115</v>
      </c>
      <c r="S8691">
        <v>-122.3</v>
      </c>
      <c r="T8691" s="23">
        <v>1280</v>
      </c>
      <c r="U8691" s="23">
        <v>800</v>
      </c>
      <c r="W8691" s="35">
        <f>$D$1*D8691+$E$1*E8691+$F$1*F8691+$G$1*G8691+$H$1*H8691+$I$1*I8691+$J$1*J8691+$K$1*K8691+$M$1*M8691+$AB$3</f>
        <v>578064.3793024905</v>
      </c>
      <c r="X8691" s="35">
        <f t="shared" si="139"/>
        <v>0</v>
      </c>
      <c r="Y8691" s="16">
        <f>(W8691-C8691)/C8691</f>
        <v>0.11166226788940481</v>
      </c>
    </row>
    <row r="8692" spans="1:25" x14ac:dyDescent="0.35">
      <c r="A8692">
        <v>1668500090</v>
      </c>
      <c r="B8692" t="s">
        <v>111</v>
      </c>
      <c r="C8692" s="9">
        <v>715000</v>
      </c>
      <c r="D8692" s="7">
        <v>3</v>
      </c>
      <c r="E8692" s="7">
        <v>2.5</v>
      </c>
      <c r="F8692" s="7">
        <v>2770</v>
      </c>
      <c r="G8692" s="7">
        <v>2</v>
      </c>
      <c r="H8692" s="7">
        <v>0</v>
      </c>
      <c r="I8692" s="7">
        <v>0</v>
      </c>
      <c r="J8692" s="7">
        <v>9</v>
      </c>
      <c r="K8692" s="7">
        <v>3010</v>
      </c>
      <c r="L8692" s="21">
        <v>0</v>
      </c>
      <c r="M8692">
        <v>47.649500000000003</v>
      </c>
      <c r="N8692" s="19">
        <v>39529</v>
      </c>
      <c r="O8692" s="19">
        <v>3</v>
      </c>
      <c r="P8692" s="19">
        <v>1987</v>
      </c>
      <c r="Q8692" s="19">
        <v>35435</v>
      </c>
      <c r="R8692">
        <v>98053</v>
      </c>
      <c r="S8692">
        <v>-122.042</v>
      </c>
      <c r="T8692" s="23">
        <v>2770</v>
      </c>
      <c r="U8692" s="23">
        <v>0</v>
      </c>
      <c r="W8692" s="35">
        <f>$D$1*D8692+$E$1*E8692+$F$1*F8692+$G$1*G8692+$H$1*H8692+$I$1*I8692+$J$1*J8692+$K$1*K8692+$M$1*M8692+$AB$3</f>
        <v>823023.85654576123</v>
      </c>
      <c r="X8692" s="35">
        <f t="shared" si="139"/>
        <v>0</v>
      </c>
      <c r="Y8692" s="16">
        <f>(W8692-C8692)/C8692</f>
        <v>0.15108231684721851</v>
      </c>
    </row>
    <row r="8693" spans="1:25" x14ac:dyDescent="0.35">
      <c r="A8693">
        <v>5104530220</v>
      </c>
      <c r="B8693" t="s">
        <v>89</v>
      </c>
      <c r="C8693" s="9">
        <v>404000</v>
      </c>
      <c r="D8693" s="7">
        <v>3</v>
      </c>
      <c r="E8693" s="7">
        <v>2.5</v>
      </c>
      <c r="F8693" s="7">
        <v>2370</v>
      </c>
      <c r="G8693" s="7">
        <v>2</v>
      </c>
      <c r="H8693" s="7">
        <v>0</v>
      </c>
      <c r="I8693" s="7">
        <v>0</v>
      </c>
      <c r="J8693" s="7">
        <v>8</v>
      </c>
      <c r="K8693" s="7">
        <v>2370</v>
      </c>
      <c r="L8693" s="21">
        <v>0</v>
      </c>
      <c r="M8693">
        <v>47.351500000000001</v>
      </c>
      <c r="N8693" s="19">
        <v>4324</v>
      </c>
      <c r="O8693" s="19">
        <v>3</v>
      </c>
      <c r="P8693" s="19">
        <v>2006</v>
      </c>
      <c r="Q8693" s="19">
        <v>4348</v>
      </c>
      <c r="R8693">
        <v>98038</v>
      </c>
      <c r="S8693">
        <v>-121.999</v>
      </c>
      <c r="T8693" s="23">
        <v>2370</v>
      </c>
      <c r="U8693" s="23">
        <v>0</v>
      </c>
      <c r="W8693" s="35">
        <f>$D$1*D8693+$E$1*E8693+$F$1*F8693+$G$1*G8693+$H$1*H8693+$I$1*I8693+$J$1*J8693+$K$1*K8693+$M$1*M8693+$AB$3</f>
        <v>463948.56876898929</v>
      </c>
      <c r="X8693" s="35">
        <f t="shared" si="139"/>
        <v>0</v>
      </c>
      <c r="Y8693" s="16">
        <f>(W8693-C8693)/C8693</f>
        <v>0.14838754645789429</v>
      </c>
    </row>
    <row r="8694" spans="1:25" x14ac:dyDescent="0.35">
      <c r="A8694">
        <v>726059048</v>
      </c>
      <c r="B8694" t="s">
        <v>281</v>
      </c>
      <c r="C8694" s="9">
        <v>490500</v>
      </c>
      <c r="D8694" s="7">
        <v>3</v>
      </c>
      <c r="E8694" s="7">
        <v>2</v>
      </c>
      <c r="F8694" s="7">
        <v>3000</v>
      </c>
      <c r="G8694" s="7">
        <v>2</v>
      </c>
      <c r="H8694" s="7">
        <v>0</v>
      </c>
      <c r="I8694" s="7">
        <v>0</v>
      </c>
      <c r="J8694" s="7">
        <v>7</v>
      </c>
      <c r="K8694" s="7">
        <v>2280</v>
      </c>
      <c r="L8694" s="21">
        <v>0</v>
      </c>
      <c r="M8694">
        <v>47.759900000000002</v>
      </c>
      <c r="N8694" s="19">
        <v>21883</v>
      </c>
      <c r="O8694" s="19">
        <v>3</v>
      </c>
      <c r="P8694" s="19">
        <v>1998</v>
      </c>
      <c r="Q8694" s="19">
        <v>14025</v>
      </c>
      <c r="R8694">
        <v>98011</v>
      </c>
      <c r="S8694">
        <v>-122.214</v>
      </c>
      <c r="T8694" s="23">
        <v>1970</v>
      </c>
      <c r="U8694" s="23">
        <v>1030</v>
      </c>
      <c r="W8694" s="35">
        <f>$D$1*D8694+$E$1*E8694+$F$1*F8694+$G$1*G8694+$H$1*H8694+$I$1*I8694+$J$1*J8694+$K$1*K8694+$M$1*M8694+$AB$3</f>
        <v>797520.05893783644</v>
      </c>
      <c r="X8694" s="35">
        <f t="shared" si="139"/>
        <v>0</v>
      </c>
      <c r="Y8694" s="16">
        <f>(W8694-C8694)/C8694</f>
        <v>0.62593284187122622</v>
      </c>
    </row>
    <row r="8695" spans="1:25" x14ac:dyDescent="0.35">
      <c r="A8695">
        <v>8835401250</v>
      </c>
      <c r="B8695" t="s">
        <v>268</v>
      </c>
      <c r="C8695" s="10">
        <v>1490000</v>
      </c>
      <c r="D8695" s="7">
        <v>6</v>
      </c>
      <c r="E8695" s="7">
        <v>2.75</v>
      </c>
      <c r="F8695" s="7">
        <v>4430</v>
      </c>
      <c r="G8695" s="7">
        <v>2</v>
      </c>
      <c r="H8695" s="7">
        <v>0</v>
      </c>
      <c r="I8695" s="7">
        <v>3</v>
      </c>
      <c r="J8695" s="7">
        <v>10</v>
      </c>
      <c r="K8695" s="7">
        <v>3530</v>
      </c>
      <c r="L8695" s="21">
        <v>2015</v>
      </c>
      <c r="M8695">
        <v>47.546199999999999</v>
      </c>
      <c r="N8695" s="19">
        <v>6440</v>
      </c>
      <c r="O8695" s="19">
        <v>3</v>
      </c>
      <c r="P8695" s="19">
        <v>1964</v>
      </c>
      <c r="Q8695" s="19">
        <v>7314</v>
      </c>
      <c r="R8695">
        <v>98118</v>
      </c>
      <c r="S8695">
        <v>-122.265</v>
      </c>
      <c r="T8695" s="23">
        <v>2680</v>
      </c>
      <c r="U8695" s="23">
        <v>1750</v>
      </c>
      <c r="W8695" s="35">
        <f>$D$1*D8695+$E$1*E8695+$F$1*F8695+$G$1*G8695+$H$1*H8695+$I$1*I8695+$J$1*J8695+$K$1*K8695+$M$1*M8695+$AB$3</f>
        <v>1279411.7003046237</v>
      </c>
      <c r="X8695" s="35">
        <f t="shared" si="139"/>
        <v>0</v>
      </c>
      <c r="Y8695" s="16">
        <f>(W8695-C8695)/C8695</f>
        <v>-0.14133442932575591</v>
      </c>
    </row>
    <row r="8696" spans="1:25" x14ac:dyDescent="0.35">
      <c r="A8696">
        <v>6821100090</v>
      </c>
      <c r="B8696" t="s">
        <v>137</v>
      </c>
      <c r="C8696" s="9">
        <v>557800</v>
      </c>
      <c r="D8696" s="7">
        <v>4</v>
      </c>
      <c r="E8696" s="7">
        <v>1.75</v>
      </c>
      <c r="F8696" s="7">
        <v>1550</v>
      </c>
      <c r="G8696" s="7">
        <v>1</v>
      </c>
      <c r="H8696" s="7">
        <v>0</v>
      </c>
      <c r="I8696" s="7">
        <v>0</v>
      </c>
      <c r="J8696" s="7">
        <v>7</v>
      </c>
      <c r="K8696" s="7">
        <v>1550</v>
      </c>
      <c r="L8696" s="21">
        <v>0</v>
      </c>
      <c r="M8696">
        <v>47.656700000000001</v>
      </c>
      <c r="N8696" s="19">
        <v>6000</v>
      </c>
      <c r="O8696" s="19">
        <v>5</v>
      </c>
      <c r="P8696" s="19">
        <v>1944</v>
      </c>
      <c r="Q8696" s="19">
        <v>6000</v>
      </c>
      <c r="R8696">
        <v>98199</v>
      </c>
      <c r="S8696">
        <v>-122.399</v>
      </c>
      <c r="T8696" s="23">
        <v>1550</v>
      </c>
      <c r="U8696" s="23">
        <v>0</v>
      </c>
      <c r="W8696" s="35">
        <f>$D$1*D8696+$E$1*E8696+$F$1*F8696+$G$1*G8696+$H$1*H8696+$I$1*I8696+$J$1*J8696+$K$1*K8696+$M$1*M8696+$AB$3</f>
        <v>410223.13192798197</v>
      </c>
      <c r="X8696" s="35">
        <f t="shared" si="139"/>
        <v>0</v>
      </c>
      <c r="Y8696" s="16">
        <f>(W8696-C8696)/C8696</f>
        <v>-0.26456950174259236</v>
      </c>
    </row>
    <row r="8697" spans="1:25" x14ac:dyDescent="0.35">
      <c r="A8697">
        <v>5072400100</v>
      </c>
      <c r="B8697" t="s">
        <v>179</v>
      </c>
      <c r="C8697" s="9">
        <v>571000</v>
      </c>
      <c r="D8697" s="7">
        <v>4</v>
      </c>
      <c r="E8697" s="7">
        <v>2.25</v>
      </c>
      <c r="F8697" s="7">
        <v>2290</v>
      </c>
      <c r="G8697" s="7">
        <v>1</v>
      </c>
      <c r="H8697" s="7">
        <v>0</v>
      </c>
      <c r="I8697" s="7">
        <v>2</v>
      </c>
      <c r="J8697" s="7">
        <v>8</v>
      </c>
      <c r="K8697" s="7">
        <v>2320</v>
      </c>
      <c r="L8697" s="21">
        <v>0</v>
      </c>
      <c r="M8697">
        <v>47.443399999999997</v>
      </c>
      <c r="N8697" s="19">
        <v>9900</v>
      </c>
      <c r="O8697" s="19">
        <v>4</v>
      </c>
      <c r="P8697" s="19">
        <v>1959</v>
      </c>
      <c r="Q8697" s="19">
        <v>9900</v>
      </c>
      <c r="R8697">
        <v>98166</v>
      </c>
      <c r="S8697">
        <v>-122.343</v>
      </c>
      <c r="T8697" s="23">
        <v>1550</v>
      </c>
      <c r="U8697" s="23">
        <v>740</v>
      </c>
      <c r="W8697" s="35">
        <f>$D$1*D8697+$E$1*E8697+$F$1*F8697+$G$1*G8697+$H$1*H8697+$I$1*I8697+$J$1*J8697+$K$1*K8697+$M$1*M8697+$AB$3</f>
        <v>629102.58135291189</v>
      </c>
      <c r="X8697" s="35">
        <f t="shared" si="139"/>
        <v>0</v>
      </c>
      <c r="Y8697" s="16">
        <f>(W8697-C8697)/C8697</f>
        <v>0.10175583424327826</v>
      </c>
    </row>
    <row r="8698" spans="1:25" x14ac:dyDescent="0.35">
      <c r="A8698">
        <v>2781200090</v>
      </c>
      <c r="B8698" t="s">
        <v>130</v>
      </c>
      <c r="C8698" s="9">
        <v>410000</v>
      </c>
      <c r="D8698" s="7">
        <v>4</v>
      </c>
      <c r="E8698" s="7">
        <v>2.5</v>
      </c>
      <c r="F8698" s="7">
        <v>2560</v>
      </c>
      <c r="G8698" s="7">
        <v>2</v>
      </c>
      <c r="H8698" s="7">
        <v>0</v>
      </c>
      <c r="I8698" s="7">
        <v>0</v>
      </c>
      <c r="J8698" s="7">
        <v>9</v>
      </c>
      <c r="K8698" s="7">
        <v>3010</v>
      </c>
      <c r="L8698" s="21">
        <v>0</v>
      </c>
      <c r="M8698">
        <v>47.353299999999997</v>
      </c>
      <c r="N8698" s="19">
        <v>4020</v>
      </c>
      <c r="O8698" s="19">
        <v>3</v>
      </c>
      <c r="P8698" s="19">
        <v>2006</v>
      </c>
      <c r="Q8698" s="19">
        <v>4916</v>
      </c>
      <c r="R8698">
        <v>98038</v>
      </c>
      <c r="S8698">
        <v>-122.027</v>
      </c>
      <c r="T8698" s="23">
        <v>2560</v>
      </c>
      <c r="U8698" s="23">
        <v>0</v>
      </c>
      <c r="W8698" s="35">
        <f>$D$1*D8698+$E$1*E8698+$F$1*F8698+$G$1*G8698+$H$1*H8698+$I$1*I8698+$J$1*J8698+$K$1*K8698+$M$1*M8698+$AB$3</f>
        <v>552585.83253062144</v>
      </c>
      <c r="X8698" s="35">
        <f t="shared" si="139"/>
        <v>0</v>
      </c>
      <c r="Y8698" s="16">
        <f>(W8698-C8698)/C8698</f>
        <v>0.34777032324541812</v>
      </c>
    </row>
    <row r="8699" spans="1:25" x14ac:dyDescent="0.35">
      <c r="A8699">
        <v>4006000580</v>
      </c>
      <c r="B8699" t="s">
        <v>230</v>
      </c>
      <c r="C8699" s="9">
        <v>225000</v>
      </c>
      <c r="D8699" s="7">
        <v>3</v>
      </c>
      <c r="E8699" s="7">
        <v>1.5</v>
      </c>
      <c r="F8699" s="7">
        <v>1240</v>
      </c>
      <c r="G8699" s="7">
        <v>1</v>
      </c>
      <c r="H8699" s="7">
        <v>0</v>
      </c>
      <c r="I8699" s="7">
        <v>0</v>
      </c>
      <c r="J8699" s="7">
        <v>7</v>
      </c>
      <c r="K8699" s="7">
        <v>1670</v>
      </c>
      <c r="L8699" s="21">
        <v>0</v>
      </c>
      <c r="M8699">
        <v>47.529400000000003</v>
      </c>
      <c r="N8699" s="19">
        <v>5506</v>
      </c>
      <c r="O8699" s="19">
        <v>4</v>
      </c>
      <c r="P8699" s="19">
        <v>1971</v>
      </c>
      <c r="Q8699" s="19">
        <v>5589</v>
      </c>
      <c r="R8699">
        <v>98118</v>
      </c>
      <c r="S8699">
        <v>-122.285</v>
      </c>
      <c r="T8699" s="23">
        <v>1240</v>
      </c>
      <c r="U8699" s="23">
        <v>0</v>
      </c>
      <c r="W8699" s="35">
        <f>$D$1*D8699+$E$1*E8699+$F$1*F8699+$G$1*G8699+$H$1*H8699+$I$1*I8699+$J$1*J8699+$K$1*K8699+$M$1*M8699+$AB$3</f>
        <v>296733.70346636325</v>
      </c>
      <c r="X8699" s="35">
        <f t="shared" si="139"/>
        <v>0</v>
      </c>
      <c r="Y8699" s="16">
        <f>(W8699-C8699)/C8699</f>
        <v>0.31881645985050333</v>
      </c>
    </row>
    <row r="8700" spans="1:25" x14ac:dyDescent="0.35">
      <c r="A8700">
        <v>3825310530</v>
      </c>
      <c r="B8700" t="s">
        <v>62</v>
      </c>
      <c r="C8700" s="9">
        <v>700000</v>
      </c>
      <c r="D8700" s="7">
        <v>4</v>
      </c>
      <c r="E8700" s="7">
        <v>2.5</v>
      </c>
      <c r="F8700" s="7">
        <v>2590</v>
      </c>
      <c r="G8700" s="7">
        <v>2</v>
      </c>
      <c r="H8700" s="7">
        <v>0</v>
      </c>
      <c r="I8700" s="7">
        <v>0</v>
      </c>
      <c r="J8700" s="7">
        <v>9</v>
      </c>
      <c r="K8700" s="7">
        <v>2660</v>
      </c>
      <c r="L8700" s="21">
        <v>0</v>
      </c>
      <c r="M8700">
        <v>47.704700000000003</v>
      </c>
      <c r="N8700" s="19">
        <v>4498</v>
      </c>
      <c r="O8700" s="19">
        <v>3</v>
      </c>
      <c r="P8700" s="19">
        <v>2004</v>
      </c>
      <c r="Q8700" s="19">
        <v>5238</v>
      </c>
      <c r="R8700">
        <v>98052</v>
      </c>
      <c r="S8700">
        <v>-122.128</v>
      </c>
      <c r="T8700" s="23">
        <v>2590</v>
      </c>
      <c r="U8700" s="23">
        <v>0</v>
      </c>
      <c r="W8700" s="35">
        <f>$D$1*D8700+$E$1*E8700+$F$1*F8700+$G$1*G8700+$H$1*H8700+$I$1*I8700+$J$1*J8700+$K$1*K8700+$M$1*M8700+$AB$3</f>
        <v>785572.73700548336</v>
      </c>
      <c r="X8700" s="35">
        <f t="shared" si="139"/>
        <v>0</v>
      </c>
      <c r="Y8700" s="16">
        <f>(W8700-C8700)/C8700</f>
        <v>0.12224676715069051</v>
      </c>
    </row>
    <row r="8701" spans="1:25" x14ac:dyDescent="0.35">
      <c r="A8701">
        <v>3797000745</v>
      </c>
      <c r="B8701" t="s">
        <v>206</v>
      </c>
      <c r="C8701" s="9">
        <v>500000</v>
      </c>
      <c r="D8701" s="7">
        <v>3</v>
      </c>
      <c r="E8701" s="7">
        <v>1</v>
      </c>
      <c r="F8701" s="7">
        <v>1370</v>
      </c>
      <c r="G8701" s="7">
        <v>1.5</v>
      </c>
      <c r="H8701" s="7">
        <v>0</v>
      </c>
      <c r="I8701" s="7">
        <v>0</v>
      </c>
      <c r="J8701" s="7">
        <v>7</v>
      </c>
      <c r="K8701" s="7">
        <v>1590</v>
      </c>
      <c r="L8701" s="21">
        <v>1985</v>
      </c>
      <c r="M8701">
        <v>47.685699999999997</v>
      </c>
      <c r="N8701" s="19">
        <v>3500</v>
      </c>
      <c r="O8701" s="19">
        <v>3</v>
      </c>
      <c r="P8701" s="19">
        <v>1905</v>
      </c>
      <c r="Q8701" s="19">
        <v>4500</v>
      </c>
      <c r="R8701">
        <v>98103</v>
      </c>
      <c r="S8701">
        <v>-122.348</v>
      </c>
      <c r="T8701" s="23">
        <v>1370</v>
      </c>
      <c r="U8701" s="23">
        <v>0</v>
      </c>
      <c r="W8701" s="35">
        <f>$D$1*D8701+$E$1*E8701+$F$1*F8701+$G$1*G8701+$H$1*H8701+$I$1*I8701+$J$1*J8701+$K$1*K8701+$M$1*M8701+$AB$3</f>
        <v>419293.54612455517</v>
      </c>
      <c r="X8701" s="35">
        <f t="shared" si="139"/>
        <v>0</v>
      </c>
      <c r="Y8701" s="16">
        <f>(W8701-C8701)/C8701</f>
        <v>-0.16141290775088965</v>
      </c>
    </row>
    <row r="8702" spans="1:25" x14ac:dyDescent="0.35">
      <c r="A8702">
        <v>7550801207</v>
      </c>
      <c r="B8702" t="s">
        <v>63</v>
      </c>
      <c r="C8702" s="9">
        <v>536500</v>
      </c>
      <c r="D8702" s="7">
        <v>2</v>
      </c>
      <c r="E8702" s="7">
        <v>2</v>
      </c>
      <c r="F8702" s="7">
        <v>1360</v>
      </c>
      <c r="G8702" s="7">
        <v>1</v>
      </c>
      <c r="H8702" s="7">
        <v>0</v>
      </c>
      <c r="I8702" s="7">
        <v>0</v>
      </c>
      <c r="J8702" s="7">
        <v>7</v>
      </c>
      <c r="K8702" s="7">
        <v>1440</v>
      </c>
      <c r="L8702" s="21">
        <v>0</v>
      </c>
      <c r="M8702">
        <v>47.672699999999999</v>
      </c>
      <c r="N8702" s="19">
        <v>1860</v>
      </c>
      <c r="O8702" s="19">
        <v>4</v>
      </c>
      <c r="P8702" s="19">
        <v>1925</v>
      </c>
      <c r="Q8702" s="19">
        <v>5000</v>
      </c>
      <c r="R8702">
        <v>98107</v>
      </c>
      <c r="S8702">
        <v>-122.396</v>
      </c>
      <c r="T8702" s="23">
        <v>680</v>
      </c>
      <c r="U8702" s="23">
        <v>680</v>
      </c>
      <c r="W8702" s="35">
        <f>$D$1*D8702+$E$1*E8702+$F$1*F8702+$G$1*G8702+$H$1*H8702+$I$1*I8702+$J$1*J8702+$K$1*K8702+$M$1*M8702+$AB$3</f>
        <v>440021.4296637699</v>
      </c>
      <c r="X8702" s="35">
        <f t="shared" si="139"/>
        <v>0</v>
      </c>
      <c r="Y8702" s="16">
        <f>(W8702-C8702)/C8702</f>
        <v>-0.1798295812418082</v>
      </c>
    </row>
    <row r="8703" spans="1:25" x14ac:dyDescent="0.35">
      <c r="A8703">
        <v>2468800040</v>
      </c>
      <c r="B8703" t="s">
        <v>205</v>
      </c>
      <c r="C8703" s="9">
        <v>330000</v>
      </c>
      <c r="D8703" s="7">
        <v>3</v>
      </c>
      <c r="E8703" s="7">
        <v>2.5</v>
      </c>
      <c r="F8703" s="7">
        <v>2060</v>
      </c>
      <c r="G8703" s="7">
        <v>1</v>
      </c>
      <c r="H8703" s="7">
        <v>0</v>
      </c>
      <c r="I8703" s="7">
        <v>0</v>
      </c>
      <c r="J8703" s="7">
        <v>8</v>
      </c>
      <c r="K8703" s="7">
        <v>2050</v>
      </c>
      <c r="L8703" s="21">
        <v>0</v>
      </c>
      <c r="M8703">
        <v>47.183999999999997</v>
      </c>
      <c r="N8703" s="19">
        <v>25046</v>
      </c>
      <c r="O8703" s="19">
        <v>4</v>
      </c>
      <c r="P8703" s="19">
        <v>1980</v>
      </c>
      <c r="Q8703" s="19">
        <v>21255</v>
      </c>
      <c r="R8703">
        <v>98022</v>
      </c>
      <c r="S8703">
        <v>-121.959</v>
      </c>
      <c r="T8703" s="23">
        <v>1600</v>
      </c>
      <c r="U8703" s="23">
        <v>460</v>
      </c>
      <c r="W8703" s="35">
        <f>$D$1*D8703+$E$1*E8703+$F$1*F8703+$G$1*G8703+$H$1*H8703+$I$1*I8703+$J$1*J8703+$K$1*K8703+$M$1*M8703+$AB$3</f>
        <v>312144.89346923307</v>
      </c>
      <c r="X8703" s="35">
        <f t="shared" si="139"/>
        <v>0</v>
      </c>
      <c r="Y8703" s="16">
        <f>(W8703-C8703)/C8703</f>
        <v>-5.4106383426566471E-2</v>
      </c>
    </row>
    <row r="8704" spans="1:25" x14ac:dyDescent="0.35">
      <c r="A8704">
        <v>8092700230</v>
      </c>
      <c r="B8704" t="s">
        <v>193</v>
      </c>
      <c r="C8704" s="9">
        <v>249950</v>
      </c>
      <c r="D8704" s="7">
        <v>3</v>
      </c>
      <c r="E8704" s="7">
        <v>1.75</v>
      </c>
      <c r="F8704" s="7">
        <v>1120</v>
      </c>
      <c r="G8704" s="7">
        <v>1</v>
      </c>
      <c r="H8704" s="7">
        <v>0</v>
      </c>
      <c r="I8704" s="7">
        <v>0</v>
      </c>
      <c r="J8704" s="7">
        <v>7</v>
      </c>
      <c r="K8704" s="7">
        <v>1710</v>
      </c>
      <c r="L8704" s="21">
        <v>0</v>
      </c>
      <c r="M8704">
        <v>47.365900000000003</v>
      </c>
      <c r="N8704" s="19">
        <v>15210</v>
      </c>
      <c r="O8704" s="19">
        <v>5</v>
      </c>
      <c r="P8704" s="19">
        <v>1976</v>
      </c>
      <c r="Q8704" s="19">
        <v>8470</v>
      </c>
      <c r="R8704">
        <v>98042</v>
      </c>
      <c r="S8704">
        <v>-122.113</v>
      </c>
      <c r="T8704" s="23">
        <v>1120</v>
      </c>
      <c r="U8704" s="23">
        <v>0</v>
      </c>
      <c r="W8704" s="35">
        <f>$D$1*D8704+$E$1*E8704+$F$1*F8704+$G$1*G8704+$H$1*H8704+$I$1*I8704+$J$1*J8704+$K$1*K8704+$M$1*M8704+$AB$3</f>
        <v>161375.66415441409</v>
      </c>
      <c r="X8704" s="35">
        <f t="shared" si="139"/>
        <v>0</v>
      </c>
      <c r="Y8704" s="16">
        <f>(W8704-C8704)/C8704</f>
        <v>-0.35436821702574878</v>
      </c>
    </row>
    <row r="8705" spans="1:25" x14ac:dyDescent="0.35">
      <c r="A8705">
        <v>4435000490</v>
      </c>
      <c r="B8705" t="s">
        <v>247</v>
      </c>
      <c r="C8705" s="9">
        <v>249000</v>
      </c>
      <c r="D8705" s="7">
        <v>4</v>
      </c>
      <c r="E8705" s="7">
        <v>1.75</v>
      </c>
      <c r="F8705" s="7">
        <v>1630</v>
      </c>
      <c r="G8705" s="7">
        <v>1.5</v>
      </c>
      <c r="H8705" s="7">
        <v>0</v>
      </c>
      <c r="I8705" s="7">
        <v>0</v>
      </c>
      <c r="J8705" s="7">
        <v>7</v>
      </c>
      <c r="K8705" s="7">
        <v>1390</v>
      </c>
      <c r="L8705" s="21">
        <v>0</v>
      </c>
      <c r="M8705">
        <v>47.453800000000001</v>
      </c>
      <c r="N8705" s="19">
        <v>8410</v>
      </c>
      <c r="O8705" s="19">
        <v>5</v>
      </c>
      <c r="P8705" s="19">
        <v>1943</v>
      </c>
      <c r="Q8705" s="19">
        <v>8410</v>
      </c>
      <c r="R8705">
        <v>98188</v>
      </c>
      <c r="S8705">
        <v>-122.288</v>
      </c>
      <c r="T8705" s="23">
        <v>1630</v>
      </c>
      <c r="U8705" s="23">
        <v>0</v>
      </c>
      <c r="W8705" s="35">
        <f>$D$1*D8705+$E$1*E8705+$F$1*F8705+$G$1*G8705+$H$1*H8705+$I$1*I8705+$J$1*J8705+$K$1*K8705+$M$1*M8705+$AB$3</f>
        <v>280864.26569701731</v>
      </c>
      <c r="X8705" s="35">
        <f t="shared" si="139"/>
        <v>0</v>
      </c>
      <c r="Y8705" s="16">
        <f>(W8705-C8705)/C8705</f>
        <v>0.1279689385422382</v>
      </c>
    </row>
    <row r="8706" spans="1:25" x14ac:dyDescent="0.35">
      <c r="A8706">
        <v>3686900025</v>
      </c>
      <c r="B8706" t="s">
        <v>213</v>
      </c>
      <c r="C8706" s="9">
        <v>249000</v>
      </c>
      <c r="D8706" s="7">
        <v>3</v>
      </c>
      <c r="E8706" s="7">
        <v>1.75</v>
      </c>
      <c r="F8706" s="7">
        <v>1590</v>
      </c>
      <c r="G8706" s="7">
        <v>1.5</v>
      </c>
      <c r="H8706" s="7">
        <v>0</v>
      </c>
      <c r="I8706" s="7">
        <v>0</v>
      </c>
      <c r="J8706" s="7">
        <v>6</v>
      </c>
      <c r="K8706" s="7">
        <v>1110</v>
      </c>
      <c r="L8706" s="21">
        <v>0</v>
      </c>
      <c r="M8706">
        <v>47.376899999999999</v>
      </c>
      <c r="N8706" s="19">
        <v>7535</v>
      </c>
      <c r="O8706" s="19">
        <v>5</v>
      </c>
      <c r="P8706" s="19">
        <v>1909</v>
      </c>
      <c r="Q8706" s="19">
        <v>6000</v>
      </c>
      <c r="R8706">
        <v>98032</v>
      </c>
      <c r="S8706">
        <v>-122.23399999999999</v>
      </c>
      <c r="T8706" s="23">
        <v>1590</v>
      </c>
      <c r="U8706" s="23">
        <v>0</v>
      </c>
      <c r="W8706" s="35">
        <f>$D$1*D8706+$E$1*E8706+$F$1*F8706+$G$1*G8706+$H$1*H8706+$I$1*I8706+$J$1*J8706+$K$1*K8706+$M$1*M8706+$AB$3</f>
        <v>178159.61454296857</v>
      </c>
      <c r="X8706" s="35">
        <f t="shared" si="139"/>
        <v>0</v>
      </c>
      <c r="Y8706" s="16">
        <f>(W8706-C8706)/C8706</f>
        <v>-0.28449953998807803</v>
      </c>
    </row>
    <row r="8707" spans="1:25" x14ac:dyDescent="0.35">
      <c r="A8707">
        <v>2450500110</v>
      </c>
      <c r="B8707" t="s">
        <v>254</v>
      </c>
      <c r="C8707" s="9">
        <v>780000</v>
      </c>
      <c r="D8707" s="7">
        <v>4</v>
      </c>
      <c r="E8707" s="7">
        <v>1.75</v>
      </c>
      <c r="F8707" s="7">
        <v>2480</v>
      </c>
      <c r="G8707" s="7">
        <v>1</v>
      </c>
      <c r="H8707" s="7">
        <v>0</v>
      </c>
      <c r="I8707" s="7">
        <v>0</v>
      </c>
      <c r="J8707" s="7">
        <v>7</v>
      </c>
      <c r="K8707" s="7">
        <v>2440</v>
      </c>
      <c r="L8707" s="21">
        <v>0</v>
      </c>
      <c r="M8707">
        <v>47.584000000000003</v>
      </c>
      <c r="N8707" s="19">
        <v>9195</v>
      </c>
      <c r="O8707" s="19">
        <v>3</v>
      </c>
      <c r="P8707" s="19">
        <v>1950</v>
      </c>
      <c r="Q8707" s="19">
        <v>9195</v>
      </c>
      <c r="R8707">
        <v>98004</v>
      </c>
      <c r="S8707">
        <v>-122.19499999999999</v>
      </c>
      <c r="T8707" s="23">
        <v>1390</v>
      </c>
      <c r="U8707" s="23">
        <v>1090</v>
      </c>
      <c r="W8707" s="35">
        <f>$D$1*D8707+$E$1*E8707+$F$1*F8707+$G$1*G8707+$H$1*H8707+$I$1*I8707+$J$1*J8707+$K$1*K8707+$M$1*M8707+$AB$3</f>
        <v>569511.4684345983</v>
      </c>
      <c r="X8707" s="35">
        <f t="shared" si="139"/>
        <v>0</v>
      </c>
      <c r="Y8707" s="16">
        <f>(W8707-C8707)/C8707</f>
        <v>-0.26985709175051498</v>
      </c>
    </row>
    <row r="8708" spans="1:25" x14ac:dyDescent="0.35">
      <c r="A8708">
        <v>1257200315</v>
      </c>
      <c r="B8708" t="s">
        <v>364</v>
      </c>
      <c r="C8708" s="10">
        <v>1200000</v>
      </c>
      <c r="D8708" s="7">
        <v>4</v>
      </c>
      <c r="E8708" s="7">
        <v>2.5</v>
      </c>
      <c r="F8708" s="7">
        <v>2700</v>
      </c>
      <c r="G8708" s="7">
        <v>2</v>
      </c>
      <c r="H8708" s="7">
        <v>0</v>
      </c>
      <c r="I8708" s="7">
        <v>0</v>
      </c>
      <c r="J8708" s="7">
        <v>9</v>
      </c>
      <c r="K8708" s="7">
        <v>1810</v>
      </c>
      <c r="L8708" s="21">
        <v>0</v>
      </c>
      <c r="M8708">
        <v>47.672499999999999</v>
      </c>
      <c r="N8708" s="19">
        <v>4275</v>
      </c>
      <c r="O8708" s="19">
        <v>3</v>
      </c>
      <c r="P8708" s="19">
        <v>2004</v>
      </c>
      <c r="Q8708" s="19">
        <v>4500</v>
      </c>
      <c r="R8708">
        <v>98115</v>
      </c>
      <c r="S8708">
        <v>-122.327</v>
      </c>
      <c r="T8708" s="23">
        <v>2700</v>
      </c>
      <c r="U8708" s="23">
        <v>0</v>
      </c>
      <c r="W8708" s="35">
        <f>$D$1*D8708+$E$1*E8708+$F$1*F8708+$G$1*G8708+$H$1*H8708+$I$1*I8708+$J$1*J8708+$K$1*K8708+$M$1*M8708+$AB$3</f>
        <v>782214.29822627455</v>
      </c>
      <c r="X8708" s="35">
        <f t="shared" ref="X8708:X8771" si="140">IF(W8708&lt;0, 1,0)</f>
        <v>0</v>
      </c>
      <c r="Y8708" s="16">
        <f>(W8708-C8708)/C8708</f>
        <v>-0.34815475147810454</v>
      </c>
    </row>
    <row r="8709" spans="1:25" x14ac:dyDescent="0.35">
      <c r="A8709">
        <v>3876312370</v>
      </c>
      <c r="B8709" t="s">
        <v>294</v>
      </c>
      <c r="C8709" s="9">
        <v>434500</v>
      </c>
      <c r="D8709" s="7">
        <v>3</v>
      </c>
      <c r="E8709" s="7">
        <v>1.75</v>
      </c>
      <c r="F8709" s="7">
        <v>1930</v>
      </c>
      <c r="G8709" s="7">
        <v>1</v>
      </c>
      <c r="H8709" s="7">
        <v>0</v>
      </c>
      <c r="I8709" s="7">
        <v>0</v>
      </c>
      <c r="J8709" s="7">
        <v>7</v>
      </c>
      <c r="K8709" s="7">
        <v>1870</v>
      </c>
      <c r="L8709" s="21">
        <v>0</v>
      </c>
      <c r="M8709">
        <v>47.734999999999999</v>
      </c>
      <c r="N8709" s="19">
        <v>7210</v>
      </c>
      <c r="O8709" s="19">
        <v>3</v>
      </c>
      <c r="P8709" s="19">
        <v>1975</v>
      </c>
      <c r="Q8709" s="19">
        <v>7877</v>
      </c>
      <c r="R8709">
        <v>98072</v>
      </c>
      <c r="S8709">
        <v>-122.17400000000001</v>
      </c>
      <c r="T8709" s="23">
        <v>1110</v>
      </c>
      <c r="U8709" s="23">
        <v>820</v>
      </c>
      <c r="W8709" s="35">
        <f>$D$1*D8709+$E$1*E8709+$F$1*F8709+$G$1*G8709+$H$1*H8709+$I$1*I8709+$J$1*J8709+$K$1*K8709+$M$1*M8709+$AB$3</f>
        <v>577547.24390875548</v>
      </c>
      <c r="X8709" s="35">
        <f t="shared" si="140"/>
        <v>0</v>
      </c>
      <c r="Y8709" s="16">
        <f>(W8709-C8709)/C8709</f>
        <v>0.32922265571635323</v>
      </c>
    </row>
    <row r="8710" spans="1:25" x14ac:dyDescent="0.35">
      <c r="A8710">
        <v>2821079081</v>
      </c>
      <c r="B8710" t="s">
        <v>286</v>
      </c>
      <c r="C8710" s="9">
        <v>590000</v>
      </c>
      <c r="D8710" s="7">
        <v>4</v>
      </c>
      <c r="E8710" s="7">
        <v>2</v>
      </c>
      <c r="F8710" s="7">
        <v>2490</v>
      </c>
      <c r="G8710" s="7">
        <v>1</v>
      </c>
      <c r="H8710" s="7">
        <v>0</v>
      </c>
      <c r="I8710" s="7">
        <v>0</v>
      </c>
      <c r="J8710" s="7">
        <v>8</v>
      </c>
      <c r="K8710" s="7">
        <v>1910</v>
      </c>
      <c r="L8710" s="21">
        <v>0</v>
      </c>
      <c r="M8710">
        <v>47.272500000000001</v>
      </c>
      <c r="N8710" s="19">
        <v>339332</v>
      </c>
      <c r="O8710" s="19">
        <v>3</v>
      </c>
      <c r="P8710" s="19">
        <v>2002</v>
      </c>
      <c r="Q8710" s="19">
        <v>129373</v>
      </c>
      <c r="R8710">
        <v>98022</v>
      </c>
      <c r="S8710">
        <v>-121.929</v>
      </c>
      <c r="T8710" s="23">
        <v>2490</v>
      </c>
      <c r="U8710" s="23">
        <v>0</v>
      </c>
      <c r="W8710" s="35">
        <f>$D$1*D8710+$E$1*E8710+$F$1*F8710+$G$1*G8710+$H$1*H8710+$I$1*I8710+$J$1*J8710+$K$1*K8710+$M$1*M8710+$AB$3</f>
        <v>435758.97682543471</v>
      </c>
      <c r="X8710" s="35">
        <f t="shared" si="140"/>
        <v>0</v>
      </c>
      <c r="Y8710" s="16">
        <f>(W8710-C8710)/C8710</f>
        <v>-0.26142546300773778</v>
      </c>
    </row>
    <row r="8711" spans="1:25" x14ac:dyDescent="0.35">
      <c r="A8711">
        <v>7550800915</v>
      </c>
      <c r="B8711" t="s">
        <v>147</v>
      </c>
      <c r="C8711" s="9">
        <v>417200</v>
      </c>
      <c r="D8711" s="7">
        <v>2</v>
      </c>
      <c r="E8711" s="7">
        <v>1</v>
      </c>
      <c r="F8711" s="7">
        <v>1000</v>
      </c>
      <c r="G8711" s="7">
        <v>1</v>
      </c>
      <c r="H8711" s="7">
        <v>0</v>
      </c>
      <c r="I8711" s="7">
        <v>0</v>
      </c>
      <c r="J8711" s="7">
        <v>6</v>
      </c>
      <c r="K8711" s="7">
        <v>1490</v>
      </c>
      <c r="L8711" s="21">
        <v>0</v>
      </c>
      <c r="M8711">
        <v>47.674199999999999</v>
      </c>
      <c r="N8711" s="19">
        <v>4000</v>
      </c>
      <c r="O8711" s="19">
        <v>3</v>
      </c>
      <c r="P8711" s="19">
        <v>1910</v>
      </c>
      <c r="Q8711" s="19">
        <v>5000</v>
      </c>
      <c r="R8711">
        <v>98107</v>
      </c>
      <c r="S8711">
        <v>-122.396</v>
      </c>
      <c r="T8711" s="23">
        <v>1000</v>
      </c>
      <c r="U8711" s="23">
        <v>0</v>
      </c>
      <c r="W8711" s="35">
        <f>$D$1*D8711+$E$1*E8711+$F$1*F8711+$G$1*G8711+$H$1*H8711+$I$1*I8711+$J$1*J8711+$K$1*K8711+$M$1*M8711+$AB$3</f>
        <v>302626.60549140349</v>
      </c>
      <c r="X8711" s="35">
        <f t="shared" si="140"/>
        <v>0</v>
      </c>
      <c r="Y8711" s="16">
        <f>(W8711-C8711)/C8711</f>
        <v>-0.2746246272976906</v>
      </c>
    </row>
    <row r="8712" spans="1:25" x14ac:dyDescent="0.35">
      <c r="A8712">
        <v>7504010750</v>
      </c>
      <c r="B8712" t="s">
        <v>110</v>
      </c>
      <c r="C8712" s="9">
        <v>649990</v>
      </c>
      <c r="D8712" s="7">
        <v>4</v>
      </c>
      <c r="E8712" s="7">
        <v>2.25</v>
      </c>
      <c r="F8712" s="7">
        <v>2130</v>
      </c>
      <c r="G8712" s="7">
        <v>2</v>
      </c>
      <c r="H8712" s="7">
        <v>0</v>
      </c>
      <c r="I8712" s="7">
        <v>0</v>
      </c>
      <c r="J8712" s="7">
        <v>9</v>
      </c>
      <c r="K8712" s="7">
        <v>2590</v>
      </c>
      <c r="L8712" s="21">
        <v>0</v>
      </c>
      <c r="M8712">
        <v>47.640799999999999</v>
      </c>
      <c r="N8712" s="19">
        <v>11900</v>
      </c>
      <c r="O8712" s="19">
        <v>3</v>
      </c>
      <c r="P8712" s="19">
        <v>1976</v>
      </c>
      <c r="Q8712" s="19">
        <v>11900</v>
      </c>
      <c r="R8712">
        <v>98074</v>
      </c>
      <c r="S8712">
        <v>-122.05800000000001</v>
      </c>
      <c r="T8712" s="23">
        <v>2130</v>
      </c>
      <c r="U8712" s="23">
        <v>0</v>
      </c>
      <c r="W8712" s="35">
        <f>$D$1*D8712+$E$1*E8712+$F$1*F8712+$G$1*G8712+$H$1*H8712+$I$1*I8712+$J$1*J8712+$K$1*K8712+$M$1*M8712+$AB$3</f>
        <v>647580.19992944226</v>
      </c>
      <c r="X8712" s="35">
        <f t="shared" si="140"/>
        <v>0</v>
      </c>
      <c r="Y8712" s="16">
        <f>(W8712-C8712)/C8712</f>
        <v>-3.7074417615005511E-3</v>
      </c>
    </row>
    <row r="8713" spans="1:25" x14ac:dyDescent="0.35">
      <c r="A8713">
        <v>1175000110</v>
      </c>
      <c r="B8713" t="s">
        <v>92</v>
      </c>
      <c r="C8713" s="9">
        <v>506000</v>
      </c>
      <c r="D8713" s="7">
        <v>2</v>
      </c>
      <c r="E8713" s="7">
        <v>1</v>
      </c>
      <c r="F8713" s="7">
        <v>1060</v>
      </c>
      <c r="G8713" s="7">
        <v>1</v>
      </c>
      <c r="H8713" s="7">
        <v>0</v>
      </c>
      <c r="I8713" s="7">
        <v>0</v>
      </c>
      <c r="J8713" s="7">
        <v>7</v>
      </c>
      <c r="K8713" s="7">
        <v>1570</v>
      </c>
      <c r="L8713" s="21">
        <v>0</v>
      </c>
      <c r="M8713">
        <v>47.6721</v>
      </c>
      <c r="N8713" s="19">
        <v>3588</v>
      </c>
      <c r="O8713" s="19">
        <v>4</v>
      </c>
      <c r="P8713" s="19">
        <v>1926</v>
      </c>
      <c r="Q8713" s="19">
        <v>3741</v>
      </c>
      <c r="R8713">
        <v>98107</v>
      </c>
      <c r="S8713">
        <v>-122.395</v>
      </c>
      <c r="T8713" s="23">
        <v>960</v>
      </c>
      <c r="U8713" s="23">
        <v>100</v>
      </c>
      <c r="W8713" s="35">
        <f>$D$1*D8713+$E$1*E8713+$F$1*F8713+$G$1*G8713+$H$1*H8713+$I$1*I8713+$J$1*J8713+$K$1*K8713+$M$1*M8713+$AB$3</f>
        <v>388882.43831615895</v>
      </c>
      <c r="X8713" s="35">
        <f t="shared" si="140"/>
        <v>0</v>
      </c>
      <c r="Y8713" s="16">
        <f>(W8713-C8713)/C8713</f>
        <v>-0.23145763178624712</v>
      </c>
    </row>
    <row r="8714" spans="1:25" x14ac:dyDescent="0.35">
      <c r="A8714">
        <v>9320990090</v>
      </c>
      <c r="B8714" t="s">
        <v>191</v>
      </c>
      <c r="C8714" s="9">
        <v>348000</v>
      </c>
      <c r="D8714" s="7">
        <v>3</v>
      </c>
      <c r="E8714" s="7">
        <v>2.5</v>
      </c>
      <c r="F8714" s="7">
        <v>1730</v>
      </c>
      <c r="G8714" s="7">
        <v>2</v>
      </c>
      <c r="H8714" s="7">
        <v>0</v>
      </c>
      <c r="I8714" s="7">
        <v>0</v>
      </c>
      <c r="J8714" s="7">
        <v>7</v>
      </c>
      <c r="K8714" s="7">
        <v>1730</v>
      </c>
      <c r="L8714" s="21">
        <v>0</v>
      </c>
      <c r="M8714">
        <v>47.431699999999999</v>
      </c>
      <c r="N8714" s="19">
        <v>4004</v>
      </c>
      <c r="O8714" s="19">
        <v>3</v>
      </c>
      <c r="P8714" s="19">
        <v>1999</v>
      </c>
      <c r="Q8714" s="19">
        <v>5523</v>
      </c>
      <c r="R8714">
        <v>98148</v>
      </c>
      <c r="S8714">
        <v>-122.328</v>
      </c>
      <c r="T8714" s="23">
        <v>1730</v>
      </c>
      <c r="U8714" s="23">
        <v>0</v>
      </c>
      <c r="W8714" s="35">
        <f>$D$1*D8714+$E$1*E8714+$F$1*F8714+$G$1*G8714+$H$1*H8714+$I$1*I8714+$J$1*J8714+$K$1*K8714+$M$1*M8714+$AB$3</f>
        <v>299667.58845571801</v>
      </c>
      <c r="X8714" s="35">
        <f t="shared" si="140"/>
        <v>0</v>
      </c>
      <c r="Y8714" s="16">
        <f>(W8714-C8714)/C8714</f>
        <v>-0.13888624006977582</v>
      </c>
    </row>
    <row r="8715" spans="1:25" x14ac:dyDescent="0.35">
      <c r="A8715">
        <v>3791400100</v>
      </c>
      <c r="B8715" t="s">
        <v>140</v>
      </c>
      <c r="C8715" s="9">
        <v>301000</v>
      </c>
      <c r="D8715" s="7">
        <v>4</v>
      </c>
      <c r="E8715" s="7">
        <v>2.5</v>
      </c>
      <c r="F8715" s="7">
        <v>2810</v>
      </c>
      <c r="G8715" s="7">
        <v>2</v>
      </c>
      <c r="H8715" s="7">
        <v>0</v>
      </c>
      <c r="I8715" s="7">
        <v>0</v>
      </c>
      <c r="J8715" s="7">
        <v>9</v>
      </c>
      <c r="K8715" s="7">
        <v>2810</v>
      </c>
      <c r="L8715" s="21">
        <v>0</v>
      </c>
      <c r="M8715">
        <v>47.404499999999999</v>
      </c>
      <c r="N8715" s="19">
        <v>6146</v>
      </c>
      <c r="O8715" s="19">
        <v>3</v>
      </c>
      <c r="P8715" s="19">
        <v>1998</v>
      </c>
      <c r="Q8715" s="19">
        <v>6180</v>
      </c>
      <c r="R8715">
        <v>98031</v>
      </c>
      <c r="S8715">
        <v>-122.208</v>
      </c>
      <c r="T8715" s="23">
        <v>2810</v>
      </c>
      <c r="U8715" s="23">
        <v>0</v>
      </c>
      <c r="W8715" s="35">
        <f>$D$1*D8715+$E$1*E8715+$F$1*F8715+$G$1*G8715+$H$1*H8715+$I$1*I8715+$J$1*J8715+$K$1*K8715+$M$1*M8715+$AB$3</f>
        <v>638376.96216078848</v>
      </c>
      <c r="X8715" s="35">
        <f t="shared" si="140"/>
        <v>0</v>
      </c>
      <c r="Y8715" s="16">
        <f>(W8715-C8715)/C8715</f>
        <v>1.1208536948863403</v>
      </c>
    </row>
    <row r="8716" spans="1:25" x14ac:dyDescent="0.35">
      <c r="A8716">
        <v>6021503885</v>
      </c>
      <c r="B8716" t="s">
        <v>130</v>
      </c>
      <c r="C8716" s="9">
        <v>427550</v>
      </c>
      <c r="D8716" s="7">
        <v>2</v>
      </c>
      <c r="E8716" s="7">
        <v>1</v>
      </c>
      <c r="F8716" s="7">
        <v>880</v>
      </c>
      <c r="G8716" s="7">
        <v>1</v>
      </c>
      <c r="H8716" s="7">
        <v>0</v>
      </c>
      <c r="I8716" s="7">
        <v>0</v>
      </c>
      <c r="J8716" s="7">
        <v>7</v>
      </c>
      <c r="K8716" s="7">
        <v>1150</v>
      </c>
      <c r="L8716" s="21">
        <v>0</v>
      </c>
      <c r="M8716">
        <v>47.684800000000003</v>
      </c>
      <c r="N8716" s="19">
        <v>4000</v>
      </c>
      <c r="O8716" s="19">
        <v>3</v>
      </c>
      <c r="P8716" s="19">
        <v>1940</v>
      </c>
      <c r="Q8716" s="19">
        <v>4000</v>
      </c>
      <c r="R8716">
        <v>98117</v>
      </c>
      <c r="S8716">
        <v>-122.386</v>
      </c>
      <c r="T8716" s="23">
        <v>880</v>
      </c>
      <c r="U8716" s="23">
        <v>0</v>
      </c>
      <c r="W8716" s="35">
        <f>$D$1*D8716+$E$1*E8716+$F$1*F8716+$G$1*G8716+$H$1*H8716+$I$1*I8716+$J$1*J8716+$K$1*K8716+$M$1*M8716+$AB$3</f>
        <v>355390.94236089662</v>
      </c>
      <c r="X8716" s="35">
        <f t="shared" si="140"/>
        <v>0</v>
      </c>
      <c r="Y8716" s="16">
        <f>(W8716-C8716)/C8716</f>
        <v>-0.16877337770811224</v>
      </c>
    </row>
    <row r="8717" spans="1:25" x14ac:dyDescent="0.35">
      <c r="A8717">
        <v>7979900552</v>
      </c>
      <c r="B8717" t="s">
        <v>199</v>
      </c>
      <c r="C8717" s="9">
        <v>361000</v>
      </c>
      <c r="D8717" s="7">
        <v>3</v>
      </c>
      <c r="E8717" s="7">
        <v>1</v>
      </c>
      <c r="F8717" s="7">
        <v>1040</v>
      </c>
      <c r="G8717" s="7">
        <v>1.5</v>
      </c>
      <c r="H8717" s="7">
        <v>0</v>
      </c>
      <c r="I8717" s="7">
        <v>0</v>
      </c>
      <c r="J8717" s="7">
        <v>7</v>
      </c>
      <c r="K8717" s="7">
        <v>1880</v>
      </c>
      <c r="L8717" s="21">
        <v>0</v>
      </c>
      <c r="M8717">
        <v>47.744399999999999</v>
      </c>
      <c r="N8717" s="19">
        <v>6720</v>
      </c>
      <c r="O8717" s="19">
        <v>3</v>
      </c>
      <c r="P8717" s="19">
        <v>1951</v>
      </c>
      <c r="Q8717" s="19">
        <v>11407</v>
      </c>
      <c r="R8717">
        <v>98155</v>
      </c>
      <c r="S8717">
        <v>-122.294</v>
      </c>
      <c r="T8717" s="23">
        <v>1040</v>
      </c>
      <c r="U8717" s="23">
        <v>0</v>
      </c>
      <c r="W8717" s="35">
        <f>$D$1*D8717+$E$1*E8717+$F$1*F8717+$G$1*G8717+$H$1*H8717+$I$1*I8717+$J$1*J8717+$K$1*K8717+$M$1*M8717+$AB$3</f>
        <v>388539.6016288586</v>
      </c>
      <c r="X8717" s="35">
        <f t="shared" si="140"/>
        <v>0</v>
      </c>
      <c r="Y8717" s="16">
        <f>(W8717-C8717)/C8717</f>
        <v>7.6286985121491957E-2</v>
      </c>
    </row>
    <row r="8718" spans="1:25" x14ac:dyDescent="0.35">
      <c r="A8718">
        <v>5101405340</v>
      </c>
      <c r="B8718" t="s">
        <v>242</v>
      </c>
      <c r="C8718" s="9">
        <v>460000</v>
      </c>
      <c r="D8718" s="7">
        <v>2</v>
      </c>
      <c r="E8718" s="7">
        <v>2.5</v>
      </c>
      <c r="F8718" s="7">
        <v>1830</v>
      </c>
      <c r="G8718" s="7">
        <v>1</v>
      </c>
      <c r="H8718" s="7">
        <v>0</v>
      </c>
      <c r="I8718" s="7">
        <v>0</v>
      </c>
      <c r="J8718" s="7">
        <v>7</v>
      </c>
      <c r="K8718" s="7">
        <v>1260</v>
      </c>
      <c r="L8718" s="21">
        <v>0</v>
      </c>
      <c r="M8718">
        <v>47.701000000000001</v>
      </c>
      <c r="N8718" s="19">
        <v>8107</v>
      </c>
      <c r="O8718" s="19">
        <v>5</v>
      </c>
      <c r="P8718" s="19">
        <v>1946</v>
      </c>
      <c r="Q8718" s="19">
        <v>6960</v>
      </c>
      <c r="R8718">
        <v>98125</v>
      </c>
      <c r="S8718">
        <v>-122.30500000000001</v>
      </c>
      <c r="T8718" s="23">
        <v>930</v>
      </c>
      <c r="U8718" s="23">
        <v>900</v>
      </c>
      <c r="W8718" s="35">
        <f>$D$1*D8718+$E$1*E8718+$F$1*F8718+$G$1*G8718+$H$1*H8718+$I$1*I8718+$J$1*J8718+$K$1*K8718+$M$1*M8718+$AB$3</f>
        <v>551945.94661628455</v>
      </c>
      <c r="X8718" s="35">
        <f t="shared" si="140"/>
        <v>0</v>
      </c>
      <c r="Y8718" s="16">
        <f>(W8718-C8718)/C8718</f>
        <v>0.19988249264409685</v>
      </c>
    </row>
    <row r="8719" spans="1:25" x14ac:dyDescent="0.35">
      <c r="A8719">
        <v>5016003146</v>
      </c>
      <c r="B8719" t="s">
        <v>86</v>
      </c>
      <c r="C8719" s="9">
        <v>958000</v>
      </c>
      <c r="D8719" s="7">
        <v>4</v>
      </c>
      <c r="E8719" s="7">
        <v>3.5</v>
      </c>
      <c r="F8719" s="7">
        <v>1800</v>
      </c>
      <c r="G8719" s="7">
        <v>2</v>
      </c>
      <c r="H8719" s="7">
        <v>0</v>
      </c>
      <c r="I8719" s="7">
        <v>2</v>
      </c>
      <c r="J8719" s="7">
        <v>8</v>
      </c>
      <c r="K8719" s="7">
        <v>1700</v>
      </c>
      <c r="L8719" s="21">
        <v>2011</v>
      </c>
      <c r="M8719">
        <v>47.625</v>
      </c>
      <c r="N8719" s="19">
        <v>6400</v>
      </c>
      <c r="O8719" s="19">
        <v>3</v>
      </c>
      <c r="P8719" s="19">
        <v>1984</v>
      </c>
      <c r="Q8719" s="19">
        <v>4736</v>
      </c>
      <c r="R8719">
        <v>98112</v>
      </c>
      <c r="S8719">
        <v>-122.3</v>
      </c>
      <c r="T8719" s="23">
        <v>1800</v>
      </c>
      <c r="U8719" s="23">
        <v>0</v>
      </c>
      <c r="W8719" s="35">
        <f>$D$1*D8719+$E$1*E8719+$F$1*F8719+$G$1*G8719+$H$1*H8719+$I$1*I8719+$J$1*J8719+$K$1*K8719+$M$1*M8719+$AB$3</f>
        <v>594891.36950239912</v>
      </c>
      <c r="X8719" s="35">
        <f t="shared" si="140"/>
        <v>0</v>
      </c>
      <c r="Y8719" s="16">
        <f>(W8719-C8719)/C8719</f>
        <v>-0.37902779801419717</v>
      </c>
    </row>
    <row r="8720" spans="1:25" x14ac:dyDescent="0.35">
      <c r="A8720">
        <v>2734100065</v>
      </c>
      <c r="B8720" t="s">
        <v>82</v>
      </c>
      <c r="C8720" s="9">
        <v>445000</v>
      </c>
      <c r="D8720" s="7">
        <v>5</v>
      </c>
      <c r="E8720" s="7">
        <v>1.75</v>
      </c>
      <c r="F8720" s="7">
        <v>2460</v>
      </c>
      <c r="G8720" s="7">
        <v>1.5</v>
      </c>
      <c r="H8720" s="7">
        <v>0</v>
      </c>
      <c r="I8720" s="7">
        <v>0</v>
      </c>
      <c r="J8720" s="7">
        <v>7</v>
      </c>
      <c r="K8720" s="7">
        <v>1410</v>
      </c>
      <c r="L8720" s="21">
        <v>0</v>
      </c>
      <c r="M8720">
        <v>47.544499999999999</v>
      </c>
      <c r="N8720" s="19">
        <v>6846</v>
      </c>
      <c r="O8720" s="19">
        <v>5</v>
      </c>
      <c r="P8720" s="19">
        <v>1911</v>
      </c>
      <c r="Q8720" s="19">
        <v>4800</v>
      </c>
      <c r="R8720">
        <v>98108</v>
      </c>
      <c r="S8720">
        <v>-122.321</v>
      </c>
      <c r="T8720" s="23">
        <v>1340</v>
      </c>
      <c r="U8720" s="23">
        <v>1120</v>
      </c>
      <c r="W8720" s="35">
        <f>$D$1*D8720+$E$1*E8720+$F$1*F8720+$G$1*G8720+$H$1*H8720+$I$1*I8720+$J$1*J8720+$K$1*K8720+$M$1*M8720+$AB$3</f>
        <v>486740.96321039274</v>
      </c>
      <c r="X8720" s="35">
        <f t="shared" si="140"/>
        <v>0</v>
      </c>
      <c r="Y8720" s="16">
        <f>(W8720-C8720)/C8720</f>
        <v>9.3799917326725268E-2</v>
      </c>
    </row>
    <row r="8721" spans="1:25" x14ac:dyDescent="0.35">
      <c r="A8721">
        <v>8029650040</v>
      </c>
      <c r="B8721" t="s">
        <v>98</v>
      </c>
      <c r="C8721" s="9">
        <v>373000</v>
      </c>
      <c r="D8721" s="7">
        <v>3</v>
      </c>
      <c r="E8721" s="7">
        <v>2.5</v>
      </c>
      <c r="F8721" s="7">
        <v>1670</v>
      </c>
      <c r="G8721" s="7">
        <v>2</v>
      </c>
      <c r="H8721" s="7">
        <v>0</v>
      </c>
      <c r="I8721" s="7">
        <v>0</v>
      </c>
      <c r="J8721" s="7">
        <v>7</v>
      </c>
      <c r="K8721" s="7">
        <v>1510</v>
      </c>
      <c r="L8721" s="21">
        <v>0</v>
      </c>
      <c r="M8721">
        <v>47.762300000000003</v>
      </c>
      <c r="N8721" s="19">
        <v>3565</v>
      </c>
      <c r="O8721" s="19">
        <v>3</v>
      </c>
      <c r="P8721" s="19">
        <v>1999</v>
      </c>
      <c r="Q8721" s="19">
        <v>3770</v>
      </c>
      <c r="R8721">
        <v>98072</v>
      </c>
      <c r="S8721">
        <v>-122.161</v>
      </c>
      <c r="T8721" s="23">
        <v>1670</v>
      </c>
      <c r="U8721" s="23">
        <v>0</v>
      </c>
      <c r="W8721" s="35">
        <f>$D$1*D8721+$E$1*E8721+$F$1*F8721+$G$1*G8721+$H$1*H8721+$I$1*I8721+$J$1*J8721+$K$1*K8721+$M$1*M8721+$AB$3</f>
        <v>500640.26609227434</v>
      </c>
      <c r="X8721" s="35">
        <f t="shared" si="140"/>
        <v>0</v>
      </c>
      <c r="Y8721" s="16">
        <f>(W8721-C8721)/C8721</f>
        <v>0.34219910480502502</v>
      </c>
    </row>
    <row r="8722" spans="1:25" x14ac:dyDescent="0.35">
      <c r="A8722">
        <v>6204410150</v>
      </c>
      <c r="B8722" t="s">
        <v>158</v>
      </c>
      <c r="C8722" s="9">
        <v>525000</v>
      </c>
      <c r="D8722" s="7">
        <v>4</v>
      </c>
      <c r="E8722" s="7">
        <v>2.25</v>
      </c>
      <c r="F8722" s="7">
        <v>2660</v>
      </c>
      <c r="G8722" s="7">
        <v>1</v>
      </c>
      <c r="H8722" s="7">
        <v>0</v>
      </c>
      <c r="I8722" s="7">
        <v>0</v>
      </c>
      <c r="J8722" s="7">
        <v>8</v>
      </c>
      <c r="K8722" s="7">
        <v>1890</v>
      </c>
      <c r="L8722" s="21">
        <v>0</v>
      </c>
      <c r="M8722">
        <v>47.735100000000003</v>
      </c>
      <c r="N8722" s="19">
        <v>7957</v>
      </c>
      <c r="O8722" s="19">
        <v>4</v>
      </c>
      <c r="P8722" s="19">
        <v>1977</v>
      </c>
      <c r="Q8722" s="19">
        <v>8250</v>
      </c>
      <c r="R8722">
        <v>98011</v>
      </c>
      <c r="S8722">
        <v>-122.199</v>
      </c>
      <c r="T8722" s="23">
        <v>1750</v>
      </c>
      <c r="U8722" s="23">
        <v>910</v>
      </c>
      <c r="W8722" s="35">
        <f>$D$1*D8722+$E$1*E8722+$F$1*F8722+$G$1*G8722+$H$1*H8722+$I$1*I8722+$J$1*J8722+$K$1*K8722+$M$1*M8722+$AB$3</f>
        <v>770494.46987573802</v>
      </c>
      <c r="X8722" s="35">
        <f t="shared" si="140"/>
        <v>0</v>
      </c>
      <c r="Y8722" s="16">
        <f>(W8722-C8722)/C8722</f>
        <v>0.46760851404902481</v>
      </c>
    </row>
    <row r="8723" spans="1:25" x14ac:dyDescent="0.35">
      <c r="A8723">
        <v>662310620</v>
      </c>
      <c r="B8723" t="s">
        <v>40</v>
      </c>
      <c r="C8723" s="9">
        <v>364988</v>
      </c>
      <c r="D8723" s="7">
        <v>3</v>
      </c>
      <c r="E8723" s="7">
        <v>2.5</v>
      </c>
      <c r="F8723" s="7">
        <v>2850</v>
      </c>
      <c r="G8723" s="7">
        <v>2</v>
      </c>
      <c r="H8723" s="7">
        <v>0</v>
      </c>
      <c r="I8723" s="7">
        <v>0</v>
      </c>
      <c r="J8723" s="7">
        <v>9</v>
      </c>
      <c r="K8723" s="7">
        <v>2850</v>
      </c>
      <c r="L8723" s="21">
        <v>0</v>
      </c>
      <c r="M8723">
        <v>47.284799999999997</v>
      </c>
      <c r="N8723" s="19">
        <v>12593</v>
      </c>
      <c r="O8723" s="19">
        <v>3</v>
      </c>
      <c r="P8723" s="19">
        <v>1997</v>
      </c>
      <c r="Q8723" s="19">
        <v>9435</v>
      </c>
      <c r="R8723">
        <v>98023</v>
      </c>
      <c r="S8723">
        <v>-122.345</v>
      </c>
      <c r="T8723" s="23">
        <v>2850</v>
      </c>
      <c r="U8723" s="23">
        <v>0</v>
      </c>
      <c r="W8723" s="35">
        <f>$D$1*D8723+$E$1*E8723+$F$1*F8723+$G$1*G8723+$H$1*H8723+$I$1*I8723+$J$1*J8723+$K$1*K8723+$M$1*M8723+$AB$3</f>
        <v>601422.83175520226</v>
      </c>
      <c r="X8723" s="35">
        <f t="shared" si="140"/>
        <v>0</v>
      </c>
      <c r="Y8723" s="16">
        <f>(W8723-C8723)/C8723</f>
        <v>0.64778795948141377</v>
      </c>
    </row>
    <row r="8724" spans="1:25" x14ac:dyDescent="0.35">
      <c r="A8724">
        <v>924000040</v>
      </c>
      <c r="B8724" t="s">
        <v>197</v>
      </c>
      <c r="C8724" s="9">
        <v>324000</v>
      </c>
      <c r="D8724" s="7">
        <v>2</v>
      </c>
      <c r="E8724" s="7">
        <v>1</v>
      </c>
      <c r="F8724" s="7">
        <v>820</v>
      </c>
      <c r="G8724" s="7">
        <v>1</v>
      </c>
      <c r="H8724" s="7">
        <v>0</v>
      </c>
      <c r="I8724" s="7">
        <v>0</v>
      </c>
      <c r="J8724" s="7">
        <v>7</v>
      </c>
      <c r="K8724" s="7">
        <v>1410</v>
      </c>
      <c r="L8724" s="21">
        <v>0</v>
      </c>
      <c r="M8724">
        <v>47.7256</v>
      </c>
      <c r="N8724" s="19">
        <v>8370</v>
      </c>
      <c r="O8724" s="19">
        <v>4</v>
      </c>
      <c r="P8724" s="19">
        <v>1941</v>
      </c>
      <c r="Q8724" s="19">
        <v>8370</v>
      </c>
      <c r="R8724">
        <v>98177</v>
      </c>
      <c r="S8724">
        <v>-122.361</v>
      </c>
      <c r="T8724" s="23">
        <v>820</v>
      </c>
      <c r="U8724" s="23">
        <v>0</v>
      </c>
      <c r="W8724" s="35">
        <f>$D$1*D8724+$E$1*E8724+$F$1*F8724+$G$1*G8724+$H$1*H8724+$I$1*I8724+$J$1*J8724+$K$1*K8724+$M$1*M8724+$AB$3</f>
        <v>370913.74914395064</v>
      </c>
      <c r="X8724" s="35">
        <f t="shared" si="140"/>
        <v>0</v>
      </c>
      <c r="Y8724" s="16">
        <f>(W8724-C8724)/C8724</f>
        <v>0.14479552204923038</v>
      </c>
    </row>
    <row r="8725" spans="1:25" x14ac:dyDescent="0.35">
      <c r="A8725">
        <v>3333500096</v>
      </c>
      <c r="B8725" t="s">
        <v>114</v>
      </c>
      <c r="C8725" s="9">
        <v>625000</v>
      </c>
      <c r="D8725" s="7">
        <v>4</v>
      </c>
      <c r="E8725" s="7">
        <v>3</v>
      </c>
      <c r="F8725" s="7">
        <v>2350</v>
      </c>
      <c r="G8725" s="7">
        <v>1</v>
      </c>
      <c r="H8725" s="7">
        <v>0</v>
      </c>
      <c r="I8725" s="7">
        <v>0</v>
      </c>
      <c r="J8725" s="7">
        <v>8</v>
      </c>
      <c r="K8725" s="7">
        <v>2020</v>
      </c>
      <c r="L8725" s="21">
        <v>0</v>
      </c>
      <c r="M8725">
        <v>47.551400000000001</v>
      </c>
      <c r="N8725" s="19">
        <v>5627</v>
      </c>
      <c r="O8725" s="19">
        <v>5</v>
      </c>
      <c r="P8725" s="19">
        <v>1960</v>
      </c>
      <c r="Q8725" s="19">
        <v>5627</v>
      </c>
      <c r="R8725">
        <v>98118</v>
      </c>
      <c r="S8725">
        <v>-122.268</v>
      </c>
      <c r="T8725" s="23">
        <v>1490</v>
      </c>
      <c r="U8725" s="23">
        <v>860</v>
      </c>
      <c r="W8725" s="35">
        <f>$D$1*D8725+$E$1*E8725+$F$1*F8725+$G$1*G8725+$H$1*H8725+$I$1*I8725+$J$1*J8725+$K$1*K8725+$M$1*M8725+$AB$3</f>
        <v>575216.50716954097</v>
      </c>
      <c r="X8725" s="35">
        <f t="shared" si="140"/>
        <v>0</v>
      </c>
      <c r="Y8725" s="16">
        <f>(W8725-C8725)/C8725</f>
        <v>-7.9653588528734443E-2</v>
      </c>
    </row>
    <row r="8726" spans="1:25" x14ac:dyDescent="0.35">
      <c r="A8726">
        <v>349400100</v>
      </c>
      <c r="B8726" t="s">
        <v>104</v>
      </c>
      <c r="C8726" s="9">
        <v>237500</v>
      </c>
      <c r="D8726" s="7">
        <v>3</v>
      </c>
      <c r="E8726" s="7">
        <v>1.75</v>
      </c>
      <c r="F8726" s="7">
        <v>1480</v>
      </c>
      <c r="G8726" s="7">
        <v>1</v>
      </c>
      <c r="H8726" s="7">
        <v>0</v>
      </c>
      <c r="I8726" s="7">
        <v>0</v>
      </c>
      <c r="J8726" s="7">
        <v>7</v>
      </c>
      <c r="K8726" s="7">
        <v>1130</v>
      </c>
      <c r="L8726" s="21">
        <v>0</v>
      </c>
      <c r="M8726">
        <v>47.1967</v>
      </c>
      <c r="N8726" s="19">
        <v>7830</v>
      </c>
      <c r="O8726" s="19">
        <v>3</v>
      </c>
      <c r="P8726" s="19">
        <v>1980</v>
      </c>
      <c r="Q8726" s="19">
        <v>7553</v>
      </c>
      <c r="R8726">
        <v>98022</v>
      </c>
      <c r="S8726">
        <v>-121.998</v>
      </c>
      <c r="T8726" s="23">
        <v>1480</v>
      </c>
      <c r="U8726" s="23">
        <v>0</v>
      </c>
      <c r="W8726" s="35">
        <f>$D$1*D8726+$E$1*E8726+$F$1*F8726+$G$1*G8726+$H$1*H8726+$I$1*I8726+$J$1*J8726+$K$1*K8726+$M$1*M8726+$AB$3</f>
        <v>124504.28033301607</v>
      </c>
      <c r="X8726" s="35">
        <f t="shared" si="140"/>
        <v>0</v>
      </c>
      <c r="Y8726" s="16">
        <f>(W8726-C8726)/C8726</f>
        <v>-0.47577145122940601</v>
      </c>
    </row>
    <row r="8727" spans="1:25" x14ac:dyDescent="0.35">
      <c r="A8727">
        <v>3876000970</v>
      </c>
      <c r="B8727" t="s">
        <v>134</v>
      </c>
      <c r="C8727" s="9">
        <v>429300</v>
      </c>
      <c r="D8727" s="7">
        <v>6</v>
      </c>
      <c r="E8727" s="7">
        <v>2.25</v>
      </c>
      <c r="F8727" s="7">
        <v>2930</v>
      </c>
      <c r="G8727" s="7">
        <v>1</v>
      </c>
      <c r="H8727" s="7">
        <v>0</v>
      </c>
      <c r="I8727" s="7">
        <v>0</v>
      </c>
      <c r="J8727" s="7">
        <v>8</v>
      </c>
      <c r="K8727" s="7">
        <v>1730</v>
      </c>
      <c r="L8727" s="21">
        <v>0</v>
      </c>
      <c r="M8727">
        <v>47.718800000000002</v>
      </c>
      <c r="N8727" s="19">
        <v>15949</v>
      </c>
      <c r="O8727" s="19">
        <v>4</v>
      </c>
      <c r="P8727" s="19">
        <v>1965</v>
      </c>
      <c r="Q8727" s="19">
        <v>8550</v>
      </c>
      <c r="R8727">
        <v>98034</v>
      </c>
      <c r="S8727">
        <v>-122.185</v>
      </c>
      <c r="T8727" s="23">
        <v>1730</v>
      </c>
      <c r="U8727" s="23">
        <v>1200</v>
      </c>
      <c r="W8727" s="35">
        <f>$D$1*D8727+$E$1*E8727+$F$1*F8727+$G$1*G8727+$H$1*H8727+$I$1*I8727+$J$1*J8727+$K$1*K8727+$M$1*M8727+$AB$3</f>
        <v>752569.73218877241</v>
      </c>
      <c r="X8727" s="35">
        <f t="shared" si="140"/>
        <v>0</v>
      </c>
      <c r="Y8727" s="16">
        <f>(W8727-C8727)/C8727</f>
        <v>0.75301591471878038</v>
      </c>
    </row>
    <row r="8728" spans="1:25" x14ac:dyDescent="0.35">
      <c r="A8728">
        <v>7883603425</v>
      </c>
      <c r="B8728" t="s">
        <v>36</v>
      </c>
      <c r="C8728" s="9">
        <v>155000</v>
      </c>
      <c r="D8728" s="7">
        <v>3</v>
      </c>
      <c r="E8728" s="7">
        <v>1</v>
      </c>
      <c r="F8728" s="7">
        <v>1250</v>
      </c>
      <c r="G8728" s="7">
        <v>1</v>
      </c>
      <c r="H8728" s="7">
        <v>0</v>
      </c>
      <c r="I8728" s="7">
        <v>0</v>
      </c>
      <c r="J8728" s="7">
        <v>7</v>
      </c>
      <c r="K8728" s="7">
        <v>1130</v>
      </c>
      <c r="L8728" s="21">
        <v>0</v>
      </c>
      <c r="M8728">
        <v>47.529200000000003</v>
      </c>
      <c r="N8728" s="19">
        <v>6250</v>
      </c>
      <c r="O8728" s="19">
        <v>2</v>
      </c>
      <c r="P8728" s="19">
        <v>1949</v>
      </c>
      <c r="Q8728" s="19">
        <v>6250</v>
      </c>
      <c r="R8728">
        <v>98108</v>
      </c>
      <c r="S8728">
        <v>-122.32299999999999</v>
      </c>
      <c r="T8728" s="23">
        <v>1030</v>
      </c>
      <c r="U8728" s="23">
        <v>220</v>
      </c>
      <c r="W8728" s="35">
        <f>$D$1*D8728+$E$1*E8728+$F$1*F8728+$G$1*G8728+$H$1*H8728+$I$1*I8728+$J$1*J8728+$K$1*K8728+$M$1*M8728+$AB$3</f>
        <v>301375.32366508618</v>
      </c>
      <c r="X8728" s="35">
        <f t="shared" si="140"/>
        <v>0</v>
      </c>
      <c r="Y8728" s="16">
        <f>(W8728-C8728)/C8728</f>
        <v>0.94435692687152373</v>
      </c>
    </row>
    <row r="8729" spans="1:25" x14ac:dyDescent="0.35">
      <c r="A8729">
        <v>923000580</v>
      </c>
      <c r="B8729" t="s">
        <v>73</v>
      </c>
      <c r="C8729" s="9">
        <v>614000</v>
      </c>
      <c r="D8729" s="7">
        <v>4</v>
      </c>
      <c r="E8729" s="7">
        <v>2.75</v>
      </c>
      <c r="F8729" s="7">
        <v>2760</v>
      </c>
      <c r="G8729" s="7">
        <v>1.5</v>
      </c>
      <c r="H8729" s="7">
        <v>0</v>
      </c>
      <c r="I8729" s="7">
        <v>2</v>
      </c>
      <c r="J8729" s="7">
        <v>8</v>
      </c>
      <c r="K8729" s="7">
        <v>2720</v>
      </c>
      <c r="L8729" s="21">
        <v>0</v>
      </c>
      <c r="M8729">
        <v>47.724800000000002</v>
      </c>
      <c r="N8729" s="19">
        <v>8160</v>
      </c>
      <c r="O8729" s="19">
        <v>4</v>
      </c>
      <c r="P8729" s="19">
        <v>1940</v>
      </c>
      <c r="Q8729" s="19">
        <v>8160</v>
      </c>
      <c r="R8729">
        <v>98177</v>
      </c>
      <c r="S8729">
        <v>-122.36499999999999</v>
      </c>
      <c r="T8729" s="23">
        <v>1780</v>
      </c>
      <c r="U8729" s="23">
        <v>980</v>
      </c>
      <c r="W8729" s="35">
        <f>$D$1*D8729+$E$1*E8729+$F$1*F8729+$G$1*G8729+$H$1*H8729+$I$1*I8729+$J$1*J8729+$K$1*K8729+$M$1*M8729+$AB$3</f>
        <v>896912.54562476277</v>
      </c>
      <c r="X8729" s="35">
        <f t="shared" si="140"/>
        <v>0</v>
      </c>
      <c r="Y8729" s="16">
        <f>(W8729-C8729)/C8729</f>
        <v>0.46076961828137258</v>
      </c>
    </row>
    <row r="8730" spans="1:25" x14ac:dyDescent="0.35">
      <c r="A8730">
        <v>6635000110</v>
      </c>
      <c r="B8730" t="s">
        <v>138</v>
      </c>
      <c r="C8730" s="9">
        <v>650000</v>
      </c>
      <c r="D8730" s="7">
        <v>3</v>
      </c>
      <c r="E8730" s="7">
        <v>2.5</v>
      </c>
      <c r="F8730" s="7">
        <v>2380</v>
      </c>
      <c r="G8730" s="7">
        <v>2</v>
      </c>
      <c r="H8730" s="7">
        <v>0</v>
      </c>
      <c r="I8730" s="7">
        <v>0</v>
      </c>
      <c r="J8730" s="7">
        <v>9</v>
      </c>
      <c r="K8730" s="7">
        <v>2590</v>
      </c>
      <c r="L8730" s="21">
        <v>0</v>
      </c>
      <c r="M8730">
        <v>47.7194</v>
      </c>
      <c r="N8730" s="19">
        <v>3332</v>
      </c>
      <c r="O8730" s="19">
        <v>3</v>
      </c>
      <c r="P8730" s="19">
        <v>2014</v>
      </c>
      <c r="Q8730" s="19">
        <v>4382</v>
      </c>
      <c r="R8730">
        <v>98034</v>
      </c>
      <c r="S8730">
        <v>-122.199</v>
      </c>
      <c r="T8730" s="23">
        <v>2380</v>
      </c>
      <c r="U8730" s="23">
        <v>0</v>
      </c>
      <c r="W8730" s="35">
        <f>$D$1*D8730+$E$1*E8730+$F$1*F8730+$G$1*G8730+$H$1*H8730+$I$1*I8730+$J$1*J8730+$K$1*K8730+$M$1*M8730+$AB$3</f>
        <v>781578.8357000947</v>
      </c>
      <c r="X8730" s="35">
        <f t="shared" si="140"/>
        <v>0</v>
      </c>
      <c r="Y8730" s="16">
        <f>(W8730-C8730)/C8730</f>
        <v>0.2024289780001457</v>
      </c>
    </row>
    <row r="8731" spans="1:25" x14ac:dyDescent="0.35">
      <c r="A8731">
        <v>7000100775</v>
      </c>
      <c r="B8731" t="s">
        <v>215</v>
      </c>
      <c r="C8731" s="9">
        <v>625000</v>
      </c>
      <c r="D8731" s="7">
        <v>3</v>
      </c>
      <c r="E8731" s="7">
        <v>2</v>
      </c>
      <c r="F8731" s="7">
        <v>1730</v>
      </c>
      <c r="G8731" s="7">
        <v>1</v>
      </c>
      <c r="H8731" s="7">
        <v>0</v>
      </c>
      <c r="I8731" s="7">
        <v>0</v>
      </c>
      <c r="J8731" s="7">
        <v>7</v>
      </c>
      <c r="K8731" s="7">
        <v>2470</v>
      </c>
      <c r="L8731" s="21">
        <v>0</v>
      </c>
      <c r="M8731">
        <v>47.582500000000003</v>
      </c>
      <c r="N8731" s="19">
        <v>12219</v>
      </c>
      <c r="O8731" s="19">
        <v>4</v>
      </c>
      <c r="P8731" s="19">
        <v>1986</v>
      </c>
      <c r="Q8731" s="19">
        <v>13594</v>
      </c>
      <c r="R8731">
        <v>98004</v>
      </c>
      <c r="S8731">
        <v>-122.18899999999999</v>
      </c>
      <c r="T8731" s="23">
        <v>1730</v>
      </c>
      <c r="U8731" s="23">
        <v>0</v>
      </c>
      <c r="W8731" s="35">
        <f>$D$1*D8731+$E$1*E8731+$F$1*F8731+$G$1*G8731+$H$1*H8731+$I$1*I8731+$J$1*J8731+$K$1*K8731+$M$1*M8731+$AB$3</f>
        <v>436123.02735097706</v>
      </c>
      <c r="X8731" s="35">
        <f t="shared" si="140"/>
        <v>0</v>
      </c>
      <c r="Y8731" s="16">
        <f>(W8731-C8731)/C8731</f>
        <v>-0.30220315623843669</v>
      </c>
    </row>
    <row r="8732" spans="1:25" x14ac:dyDescent="0.35">
      <c r="A8732">
        <v>6383000690</v>
      </c>
      <c r="B8732" t="s">
        <v>61</v>
      </c>
      <c r="C8732" s="9">
        <v>587100</v>
      </c>
      <c r="D8732" s="7">
        <v>3</v>
      </c>
      <c r="E8732" s="7">
        <v>2.25</v>
      </c>
      <c r="F8732" s="7">
        <v>1670</v>
      </c>
      <c r="G8732" s="7">
        <v>1</v>
      </c>
      <c r="H8732" s="7">
        <v>0</v>
      </c>
      <c r="I8732" s="7">
        <v>0</v>
      </c>
      <c r="J8732" s="7">
        <v>8</v>
      </c>
      <c r="K8732" s="7">
        <v>2130</v>
      </c>
      <c r="L8732" s="21">
        <v>0</v>
      </c>
      <c r="M8732">
        <v>47.692100000000003</v>
      </c>
      <c r="N8732" s="19">
        <v>6414</v>
      </c>
      <c r="O8732" s="19">
        <v>4</v>
      </c>
      <c r="P8732" s="19">
        <v>1961</v>
      </c>
      <c r="Q8732" s="19">
        <v>7035</v>
      </c>
      <c r="R8732">
        <v>98117</v>
      </c>
      <c r="S8732">
        <v>-122.386</v>
      </c>
      <c r="T8732" s="23">
        <v>1670</v>
      </c>
      <c r="U8732" s="23">
        <v>0</v>
      </c>
      <c r="W8732" s="35">
        <f>$D$1*D8732+$E$1*E8732+$F$1*F8732+$G$1*G8732+$H$1*H8732+$I$1*I8732+$J$1*J8732+$K$1*K8732+$M$1*M8732+$AB$3</f>
        <v>563097.96092589572</v>
      </c>
      <c r="X8732" s="35">
        <f t="shared" si="140"/>
        <v>0</v>
      </c>
      <c r="Y8732" s="16">
        <f>(W8732-C8732)/C8732</f>
        <v>-4.0882369398917186E-2</v>
      </c>
    </row>
    <row r="8733" spans="1:25" x14ac:dyDescent="0.35">
      <c r="A8733">
        <v>9113600210</v>
      </c>
      <c r="B8733" t="s">
        <v>267</v>
      </c>
      <c r="C8733" s="9">
        <v>380000</v>
      </c>
      <c r="D8733" s="7">
        <v>4</v>
      </c>
      <c r="E8733" s="7">
        <v>2.5</v>
      </c>
      <c r="F8733" s="7">
        <v>2150</v>
      </c>
      <c r="G8733" s="7">
        <v>2</v>
      </c>
      <c r="H8733" s="7">
        <v>0</v>
      </c>
      <c r="I8733" s="7">
        <v>0</v>
      </c>
      <c r="J8733" s="7">
        <v>8</v>
      </c>
      <c r="K8733" s="7">
        <v>2410</v>
      </c>
      <c r="L8733" s="21">
        <v>0</v>
      </c>
      <c r="M8733">
        <v>47.311700000000002</v>
      </c>
      <c r="N8733" s="19">
        <v>37647</v>
      </c>
      <c r="O8733" s="19">
        <v>3</v>
      </c>
      <c r="P8733" s="19">
        <v>1991</v>
      </c>
      <c r="Q8733" s="19">
        <v>42193</v>
      </c>
      <c r="R8733">
        <v>98042</v>
      </c>
      <c r="S8733">
        <v>-122.083</v>
      </c>
      <c r="T8733" s="23">
        <v>2150</v>
      </c>
      <c r="U8733" s="23">
        <v>0</v>
      </c>
      <c r="W8733" s="35">
        <f>$D$1*D8733+$E$1*E8733+$F$1*F8733+$G$1*G8733+$H$1*H8733+$I$1*I8733+$J$1*J8733+$K$1*K8733+$M$1*M8733+$AB$3</f>
        <v>358749.11853980273</v>
      </c>
      <c r="X8733" s="35">
        <f t="shared" si="140"/>
        <v>0</v>
      </c>
      <c r="Y8733" s="16">
        <f>(W8733-C8733)/C8733</f>
        <v>-5.5923372263677024E-2</v>
      </c>
    </row>
    <row r="8734" spans="1:25" x14ac:dyDescent="0.35">
      <c r="A8734">
        <v>5249804760</v>
      </c>
      <c r="B8734" t="s">
        <v>202</v>
      </c>
      <c r="C8734" s="9">
        <v>479500</v>
      </c>
      <c r="D8734" s="7">
        <v>2</v>
      </c>
      <c r="E8734" s="7">
        <v>1</v>
      </c>
      <c r="F8734" s="7">
        <v>930</v>
      </c>
      <c r="G8734" s="7">
        <v>1</v>
      </c>
      <c r="H8734" s="7">
        <v>0</v>
      </c>
      <c r="I8734" s="7">
        <v>0</v>
      </c>
      <c r="J8734" s="7">
        <v>6</v>
      </c>
      <c r="K8734" s="7">
        <v>1970</v>
      </c>
      <c r="L8734" s="21">
        <v>0</v>
      </c>
      <c r="M8734">
        <v>47.559800000000003</v>
      </c>
      <c r="N8734" s="19">
        <v>5760</v>
      </c>
      <c r="O8734" s="19">
        <v>3</v>
      </c>
      <c r="P8734" s="19">
        <v>1917</v>
      </c>
      <c r="Q8734" s="19">
        <v>5760</v>
      </c>
      <c r="R8734">
        <v>98118</v>
      </c>
      <c r="S8734">
        <v>-122.26600000000001</v>
      </c>
      <c r="T8734" s="23">
        <v>730</v>
      </c>
      <c r="U8734" s="23">
        <v>200</v>
      </c>
      <c r="W8734" s="35">
        <f>$D$1*D8734+$E$1*E8734+$F$1*F8734+$G$1*G8734+$H$1*H8734+$I$1*I8734+$J$1*J8734+$K$1*K8734+$M$1*M8734+$AB$3</f>
        <v>216414.82456795126</v>
      </c>
      <c r="X8734" s="35">
        <f t="shared" si="140"/>
        <v>0</v>
      </c>
      <c r="Y8734" s="16">
        <f>(W8734-C8734)/C8734</f>
        <v>-0.54866564219405367</v>
      </c>
    </row>
    <row r="8735" spans="1:25" x14ac:dyDescent="0.35">
      <c r="A8735">
        <v>3364900156</v>
      </c>
      <c r="B8735" t="s">
        <v>284</v>
      </c>
      <c r="C8735" s="9">
        <v>382888</v>
      </c>
      <c r="D8735" s="7">
        <v>1</v>
      </c>
      <c r="E8735" s="7">
        <v>1</v>
      </c>
      <c r="F8735" s="7">
        <v>620</v>
      </c>
      <c r="G8735" s="7">
        <v>1</v>
      </c>
      <c r="H8735" s="7">
        <v>0</v>
      </c>
      <c r="I8735" s="7">
        <v>0</v>
      </c>
      <c r="J8735" s="7">
        <v>6</v>
      </c>
      <c r="K8735" s="7">
        <v>980</v>
      </c>
      <c r="L8735" s="21">
        <v>0</v>
      </c>
      <c r="M8735">
        <v>47.674599999999998</v>
      </c>
      <c r="N8735" s="19">
        <v>2380</v>
      </c>
      <c r="O8735" s="19">
        <v>3</v>
      </c>
      <c r="P8735" s="19">
        <v>1900</v>
      </c>
      <c r="Q8735" s="19">
        <v>3570</v>
      </c>
      <c r="R8735">
        <v>98115</v>
      </c>
      <c r="S8735">
        <v>-122.32599999999999</v>
      </c>
      <c r="T8735" s="23">
        <v>620</v>
      </c>
      <c r="U8735" s="23">
        <v>0</v>
      </c>
      <c r="W8735" s="35">
        <f>$D$1*D8735+$E$1*E8735+$F$1*F8735+$G$1*G8735+$H$1*H8735+$I$1*I8735+$J$1*J8735+$K$1*K8735+$M$1*M8735+$AB$3</f>
        <v>249555.36613113433</v>
      </c>
      <c r="X8735" s="35">
        <f t="shared" si="140"/>
        <v>0</v>
      </c>
      <c r="Y8735" s="16">
        <f>(W8735-C8735)/C8735</f>
        <v>-0.34822881330536781</v>
      </c>
    </row>
    <row r="8736" spans="1:25" x14ac:dyDescent="0.35">
      <c r="A8736">
        <v>117000001</v>
      </c>
      <c r="B8736" t="s">
        <v>31</v>
      </c>
      <c r="C8736" s="9">
        <v>540000</v>
      </c>
      <c r="D8736" s="7">
        <v>4</v>
      </c>
      <c r="E8736" s="7">
        <v>4.25</v>
      </c>
      <c r="F8736" s="7">
        <v>1960</v>
      </c>
      <c r="G8736" s="7">
        <v>2</v>
      </c>
      <c r="H8736" s="7">
        <v>0</v>
      </c>
      <c r="I8736" s="7">
        <v>0</v>
      </c>
      <c r="J8736" s="7">
        <v>7</v>
      </c>
      <c r="K8736" s="7">
        <v>1920</v>
      </c>
      <c r="L8736" s="21">
        <v>2003</v>
      </c>
      <c r="M8736">
        <v>47.584899999999998</v>
      </c>
      <c r="N8736" s="19">
        <v>3565</v>
      </c>
      <c r="O8736" s="19">
        <v>3</v>
      </c>
      <c r="P8736" s="19">
        <v>1940</v>
      </c>
      <c r="Q8736" s="19">
        <v>5750</v>
      </c>
      <c r="R8736">
        <v>98116</v>
      </c>
      <c r="S8736">
        <v>-122.384</v>
      </c>
      <c r="T8736" s="23">
        <v>1960</v>
      </c>
      <c r="U8736" s="23">
        <v>0</v>
      </c>
      <c r="W8736" s="35">
        <f>$D$1*D8736+$E$1*E8736+$F$1*F8736+$G$1*G8736+$H$1*H8736+$I$1*I8736+$J$1*J8736+$K$1*K8736+$M$1*M8736+$AB$3</f>
        <v>395602.81481696293</v>
      </c>
      <c r="X8736" s="35">
        <f t="shared" si="140"/>
        <v>0</v>
      </c>
      <c r="Y8736" s="16">
        <f>(W8736-C8736)/C8736</f>
        <v>-0.26740219478340199</v>
      </c>
    </row>
    <row r="8737" spans="1:25" x14ac:dyDescent="0.35">
      <c r="A8737">
        <v>7555200230</v>
      </c>
      <c r="B8737" t="s">
        <v>253</v>
      </c>
      <c r="C8737" s="9">
        <v>691000</v>
      </c>
      <c r="D8737" s="7">
        <v>4</v>
      </c>
      <c r="E8737" s="7">
        <v>2.75</v>
      </c>
      <c r="F8737" s="7">
        <v>2550</v>
      </c>
      <c r="G8737" s="7">
        <v>1</v>
      </c>
      <c r="H8737" s="7">
        <v>0</v>
      </c>
      <c r="I8737" s="7">
        <v>0</v>
      </c>
      <c r="J8737" s="7">
        <v>8</v>
      </c>
      <c r="K8737" s="7">
        <v>2550</v>
      </c>
      <c r="L8737" s="21">
        <v>0</v>
      </c>
      <c r="M8737">
        <v>47.6477</v>
      </c>
      <c r="N8737" s="19">
        <v>8632</v>
      </c>
      <c r="O8737" s="19">
        <v>3</v>
      </c>
      <c r="P8737" s="19">
        <v>1972</v>
      </c>
      <c r="Q8737" s="19">
        <v>9534</v>
      </c>
      <c r="R8737">
        <v>98033</v>
      </c>
      <c r="S8737">
        <v>-122.197</v>
      </c>
      <c r="T8737" s="23">
        <v>1700</v>
      </c>
      <c r="U8737" s="23">
        <v>850</v>
      </c>
      <c r="W8737" s="35">
        <f>$D$1*D8737+$E$1*E8737+$F$1*F8737+$G$1*G8737+$H$1*H8737+$I$1*I8737+$J$1*J8737+$K$1*K8737+$M$1*M8737+$AB$3</f>
        <v>688076.81518824399</v>
      </c>
      <c r="X8737" s="35">
        <f t="shared" si="140"/>
        <v>0</v>
      </c>
      <c r="Y8737" s="16">
        <f>(W8737-C8737)/C8737</f>
        <v>-4.2303687579681839E-3</v>
      </c>
    </row>
    <row r="8738" spans="1:25" x14ac:dyDescent="0.35">
      <c r="A8738">
        <v>9178600360</v>
      </c>
      <c r="B8738" t="s">
        <v>178</v>
      </c>
      <c r="C8738" s="9">
        <v>760500</v>
      </c>
      <c r="D8738" s="7">
        <v>3</v>
      </c>
      <c r="E8738" s="7">
        <v>2</v>
      </c>
      <c r="F8738" s="7">
        <v>1990</v>
      </c>
      <c r="G8738" s="7">
        <v>1</v>
      </c>
      <c r="H8738" s="7">
        <v>0</v>
      </c>
      <c r="I8738" s="7">
        <v>0</v>
      </c>
      <c r="J8738" s="7">
        <v>7</v>
      </c>
      <c r="K8738" s="7">
        <v>1710</v>
      </c>
      <c r="L8738" s="21">
        <v>0</v>
      </c>
      <c r="M8738">
        <v>47.657200000000003</v>
      </c>
      <c r="N8738" s="19">
        <v>3990</v>
      </c>
      <c r="O8738" s="19">
        <v>5</v>
      </c>
      <c r="P8738" s="19">
        <v>1912</v>
      </c>
      <c r="Q8738" s="19">
        <v>4000</v>
      </c>
      <c r="R8738">
        <v>98103</v>
      </c>
      <c r="S8738">
        <v>-122.333</v>
      </c>
      <c r="T8738" s="23">
        <v>1130</v>
      </c>
      <c r="U8738" s="23">
        <v>860</v>
      </c>
      <c r="W8738" s="35">
        <f>$D$1*D8738+$E$1*E8738+$F$1*F8738+$G$1*G8738+$H$1*H8738+$I$1*I8738+$J$1*J8738+$K$1*K8738+$M$1*M8738+$AB$3</f>
        <v>535387.73701313138</v>
      </c>
      <c r="X8738" s="35">
        <f t="shared" si="140"/>
        <v>0</v>
      </c>
      <c r="Y8738" s="16">
        <f>(W8738-C8738)/C8738</f>
        <v>-0.29600560550541566</v>
      </c>
    </row>
    <row r="8739" spans="1:25" x14ac:dyDescent="0.35">
      <c r="A8739">
        <v>7853301570</v>
      </c>
      <c r="B8739" t="s">
        <v>233</v>
      </c>
      <c r="C8739" s="9">
        <v>685000</v>
      </c>
      <c r="D8739" s="7">
        <v>4</v>
      </c>
      <c r="E8739" s="7">
        <v>2.5</v>
      </c>
      <c r="F8739" s="7">
        <v>3550</v>
      </c>
      <c r="G8739" s="7">
        <v>2</v>
      </c>
      <c r="H8739" s="7">
        <v>0</v>
      </c>
      <c r="I8739" s="7">
        <v>0</v>
      </c>
      <c r="J8739" s="7">
        <v>9</v>
      </c>
      <c r="K8739" s="7">
        <v>3550</v>
      </c>
      <c r="L8739" s="21">
        <v>0</v>
      </c>
      <c r="M8739">
        <v>47.543100000000003</v>
      </c>
      <c r="N8739" s="19">
        <v>10968</v>
      </c>
      <c r="O8739" s="19">
        <v>3</v>
      </c>
      <c r="P8739" s="19">
        <v>2006</v>
      </c>
      <c r="Q8739" s="19">
        <v>8583</v>
      </c>
      <c r="R8739">
        <v>98065</v>
      </c>
      <c r="S8739">
        <v>-121.886</v>
      </c>
      <c r="T8739" s="23">
        <v>3550</v>
      </c>
      <c r="U8739" s="23">
        <v>0</v>
      </c>
      <c r="W8739" s="35">
        <f>$D$1*D8739+$E$1*E8739+$F$1*F8739+$G$1*G8739+$H$1*H8739+$I$1*I8739+$J$1*J8739+$K$1*K8739+$M$1*M8739+$AB$3</f>
        <v>893382.9536216408</v>
      </c>
      <c r="X8739" s="35">
        <f t="shared" si="140"/>
        <v>0</v>
      </c>
      <c r="Y8739" s="16">
        <f>(W8739-C8739)/C8739</f>
        <v>0.30420869141845375</v>
      </c>
    </row>
    <row r="8740" spans="1:25" x14ac:dyDescent="0.35">
      <c r="A8740">
        <v>5066400564</v>
      </c>
      <c r="B8740" t="s">
        <v>152</v>
      </c>
      <c r="C8740" s="9">
        <v>199129</v>
      </c>
      <c r="D8740" s="7">
        <v>3</v>
      </c>
      <c r="E8740" s="7">
        <v>1</v>
      </c>
      <c r="F8740" s="7">
        <v>860</v>
      </c>
      <c r="G8740" s="7">
        <v>1</v>
      </c>
      <c r="H8740" s="7">
        <v>0</v>
      </c>
      <c r="I8740" s="7">
        <v>0</v>
      </c>
      <c r="J8740" s="7">
        <v>6</v>
      </c>
      <c r="K8740" s="7">
        <v>1290</v>
      </c>
      <c r="L8740" s="21">
        <v>0</v>
      </c>
      <c r="M8740">
        <v>47.295000000000002</v>
      </c>
      <c r="N8740" s="19">
        <v>33664</v>
      </c>
      <c r="O8740" s="19">
        <v>4</v>
      </c>
      <c r="P8740" s="19">
        <v>1955</v>
      </c>
      <c r="Q8740" s="19">
        <v>18287</v>
      </c>
      <c r="R8740">
        <v>98001</v>
      </c>
      <c r="S8740">
        <v>-122.27500000000001</v>
      </c>
      <c r="T8740" s="23">
        <v>860</v>
      </c>
      <c r="U8740" s="23">
        <v>0</v>
      </c>
      <c r="W8740" s="35">
        <f>$D$1*D8740+$E$1*E8740+$F$1*F8740+$G$1*G8740+$H$1*H8740+$I$1*I8740+$J$1*J8740+$K$1*K8740+$M$1*M8740+$AB$3</f>
        <v>-8255.6627890355885</v>
      </c>
      <c r="X8740" s="35">
        <f t="shared" si="140"/>
        <v>1</v>
      </c>
      <c r="Y8740" s="16">
        <f>(W8740-C8740)/C8740</f>
        <v>-1.0414588673123231</v>
      </c>
    </row>
    <row r="8741" spans="1:25" x14ac:dyDescent="0.35">
      <c r="A8741">
        <v>9264950600</v>
      </c>
      <c r="B8741" t="s">
        <v>291</v>
      </c>
      <c r="C8741" s="9">
        <v>335000</v>
      </c>
      <c r="D8741" s="7">
        <v>3</v>
      </c>
      <c r="E8741" s="7">
        <v>3</v>
      </c>
      <c r="F8741" s="7">
        <v>2031</v>
      </c>
      <c r="G8741" s="7">
        <v>2</v>
      </c>
      <c r="H8741" s="7">
        <v>0</v>
      </c>
      <c r="I8741" s="7">
        <v>0</v>
      </c>
      <c r="J8741" s="7">
        <v>9</v>
      </c>
      <c r="K8741" s="7">
        <v>2390</v>
      </c>
      <c r="L8741" s="21">
        <v>0</v>
      </c>
      <c r="M8741">
        <v>47.305799999999998</v>
      </c>
      <c r="N8741" s="19">
        <v>7702</v>
      </c>
      <c r="O8741" s="19">
        <v>3</v>
      </c>
      <c r="P8741" s="19">
        <v>1988</v>
      </c>
      <c r="Q8741" s="19">
        <v>7700</v>
      </c>
      <c r="R8741">
        <v>98023</v>
      </c>
      <c r="S8741">
        <v>-122.348</v>
      </c>
      <c r="T8741" s="23">
        <v>2031</v>
      </c>
      <c r="U8741" s="23">
        <v>0</v>
      </c>
      <c r="W8741" s="35">
        <f>$D$1*D8741+$E$1*E8741+$F$1*F8741+$G$1*G8741+$H$1*H8741+$I$1*I8741+$J$1*J8741+$K$1*K8741+$M$1*M8741+$AB$3</f>
        <v>428945.3536230363</v>
      </c>
      <c r="X8741" s="35">
        <f t="shared" si="140"/>
        <v>0</v>
      </c>
      <c r="Y8741" s="16">
        <f>(W8741-C8741)/C8741</f>
        <v>0.28043389141204866</v>
      </c>
    </row>
    <row r="8742" spans="1:25" x14ac:dyDescent="0.35">
      <c r="A8742">
        <v>4010800110</v>
      </c>
      <c r="B8742" t="s">
        <v>90</v>
      </c>
      <c r="C8742" s="9">
        <v>305100</v>
      </c>
      <c r="D8742" s="7">
        <v>3</v>
      </c>
      <c r="E8742" s="7">
        <v>2</v>
      </c>
      <c r="F8742" s="7">
        <v>1590</v>
      </c>
      <c r="G8742" s="7">
        <v>1</v>
      </c>
      <c r="H8742" s="7">
        <v>0</v>
      </c>
      <c r="I8742" s="7">
        <v>0</v>
      </c>
      <c r="J8742" s="7">
        <v>8</v>
      </c>
      <c r="K8742" s="7">
        <v>2780</v>
      </c>
      <c r="L8742" s="21">
        <v>0</v>
      </c>
      <c r="M8742">
        <v>47.436500000000002</v>
      </c>
      <c r="N8742" s="19">
        <v>35988</v>
      </c>
      <c r="O8742" s="19">
        <v>4</v>
      </c>
      <c r="P8742" s="19">
        <v>1974</v>
      </c>
      <c r="Q8742" s="19">
        <v>23789</v>
      </c>
      <c r="R8742">
        <v>98058</v>
      </c>
      <c r="S8742">
        <v>-122.10599999999999</v>
      </c>
      <c r="T8742" s="23">
        <v>1590</v>
      </c>
      <c r="U8742" s="23">
        <v>0</v>
      </c>
      <c r="W8742" s="35">
        <f>$D$1*D8742+$E$1*E8742+$F$1*F8742+$G$1*G8742+$H$1*H8742+$I$1*I8742+$J$1*J8742+$K$1*K8742+$M$1*M8742+$AB$3</f>
        <v>387155.00536218658</v>
      </c>
      <c r="X8742" s="35">
        <f t="shared" si="140"/>
        <v>0</v>
      </c>
      <c r="Y8742" s="16">
        <f>(W8742-C8742)/C8742</f>
        <v>0.26894462590031654</v>
      </c>
    </row>
    <row r="8743" spans="1:25" x14ac:dyDescent="0.35">
      <c r="A8743">
        <v>1546600120</v>
      </c>
      <c r="B8743" t="s">
        <v>61</v>
      </c>
      <c r="C8743" s="9">
        <v>830000</v>
      </c>
      <c r="D8743" s="7">
        <v>4</v>
      </c>
      <c r="E8743" s="7">
        <v>2.25</v>
      </c>
      <c r="F8743" s="7">
        <v>3010</v>
      </c>
      <c r="G8743" s="7">
        <v>1</v>
      </c>
      <c r="H8743" s="7">
        <v>0</v>
      </c>
      <c r="I8743" s="7">
        <v>0</v>
      </c>
      <c r="J8743" s="7">
        <v>9</v>
      </c>
      <c r="K8743" s="7">
        <v>2480</v>
      </c>
      <c r="L8743" s="21">
        <v>0</v>
      </c>
      <c r="M8743">
        <v>47.6387</v>
      </c>
      <c r="N8743" s="19">
        <v>12202</v>
      </c>
      <c r="O8743" s="19">
        <v>4</v>
      </c>
      <c r="P8743" s="19">
        <v>1959</v>
      </c>
      <c r="Q8743" s="19">
        <v>10143</v>
      </c>
      <c r="R8743">
        <v>98005</v>
      </c>
      <c r="S8743">
        <v>-122.17400000000001</v>
      </c>
      <c r="T8743" s="23">
        <v>3010</v>
      </c>
      <c r="U8743" s="23">
        <v>0</v>
      </c>
      <c r="W8743" s="35">
        <f>$D$1*D8743+$E$1*E8743+$F$1*F8743+$G$1*G8743+$H$1*H8743+$I$1*I8743+$J$1*J8743+$K$1*K8743+$M$1*M8743+$AB$3</f>
        <v>861395.39999992773</v>
      </c>
      <c r="X8743" s="35">
        <f t="shared" si="140"/>
        <v>0</v>
      </c>
      <c r="Y8743" s="16">
        <f>(W8743-C8743)/C8743</f>
        <v>3.7825783132443044E-2</v>
      </c>
    </row>
    <row r="8744" spans="1:25" x14ac:dyDescent="0.35">
      <c r="A8744">
        <v>4139440100</v>
      </c>
      <c r="B8744" t="s">
        <v>94</v>
      </c>
      <c r="C8744" s="9">
        <v>810000</v>
      </c>
      <c r="D8744" s="7">
        <v>3</v>
      </c>
      <c r="E8744" s="7">
        <v>2.5</v>
      </c>
      <c r="F8744" s="7">
        <v>2610</v>
      </c>
      <c r="G8744" s="7">
        <v>2</v>
      </c>
      <c r="H8744" s="7">
        <v>0</v>
      </c>
      <c r="I8744" s="7">
        <v>0</v>
      </c>
      <c r="J8744" s="7">
        <v>10</v>
      </c>
      <c r="K8744" s="7">
        <v>3140</v>
      </c>
      <c r="L8744" s="21">
        <v>0</v>
      </c>
      <c r="M8744">
        <v>47.5535</v>
      </c>
      <c r="N8744" s="19">
        <v>8481</v>
      </c>
      <c r="O8744" s="19">
        <v>3</v>
      </c>
      <c r="P8744" s="19">
        <v>1993</v>
      </c>
      <c r="Q8744" s="19">
        <v>10008</v>
      </c>
      <c r="R8744">
        <v>98006</v>
      </c>
      <c r="S8744">
        <v>-122.11499999999999</v>
      </c>
      <c r="T8744" s="23">
        <v>2610</v>
      </c>
      <c r="U8744" s="23">
        <v>0</v>
      </c>
      <c r="W8744" s="35">
        <f>$D$1*D8744+$E$1*E8744+$F$1*F8744+$G$1*G8744+$H$1*H8744+$I$1*I8744+$J$1*J8744+$K$1*K8744+$M$1*M8744+$AB$3</f>
        <v>801050.54465895146</v>
      </c>
      <c r="X8744" s="35">
        <f t="shared" si="140"/>
        <v>0</v>
      </c>
      <c r="Y8744" s="16">
        <f>(W8744-C8744)/C8744</f>
        <v>-1.1048710297590789E-2</v>
      </c>
    </row>
    <row r="8745" spans="1:25" x14ac:dyDescent="0.35">
      <c r="A8745">
        <v>1939050110</v>
      </c>
      <c r="B8745" t="s">
        <v>165</v>
      </c>
      <c r="C8745" s="9">
        <v>500000</v>
      </c>
      <c r="D8745" s="7">
        <v>3</v>
      </c>
      <c r="E8745" s="7">
        <v>2.25</v>
      </c>
      <c r="F8745" s="7">
        <v>1440</v>
      </c>
      <c r="G8745" s="7">
        <v>1</v>
      </c>
      <c r="H8745" s="7">
        <v>0</v>
      </c>
      <c r="I8745" s="7">
        <v>0</v>
      </c>
      <c r="J8745" s="7">
        <v>8</v>
      </c>
      <c r="K8745" s="7">
        <v>1440</v>
      </c>
      <c r="L8745" s="21">
        <v>0</v>
      </c>
      <c r="M8745">
        <v>47.622500000000002</v>
      </c>
      <c r="N8745" s="19">
        <v>15661</v>
      </c>
      <c r="O8745" s="19">
        <v>3</v>
      </c>
      <c r="P8745" s="19">
        <v>1988</v>
      </c>
      <c r="Q8745" s="19">
        <v>13963</v>
      </c>
      <c r="R8745">
        <v>98074</v>
      </c>
      <c r="S8745">
        <v>-122.038</v>
      </c>
      <c r="T8745" s="23">
        <v>1180</v>
      </c>
      <c r="U8745" s="23">
        <v>260</v>
      </c>
      <c r="W8745" s="35">
        <f>$D$1*D8745+$E$1*E8745+$F$1*F8745+$G$1*G8745+$H$1*H8745+$I$1*I8745+$J$1*J8745+$K$1*K8745+$M$1*M8745+$AB$3</f>
        <v>463271.31637328491</v>
      </c>
      <c r="X8745" s="35">
        <f t="shared" si="140"/>
        <v>0</v>
      </c>
      <c r="Y8745" s="16">
        <f>(W8745-C8745)/C8745</f>
        <v>-7.3457367253430189E-2</v>
      </c>
    </row>
    <row r="8746" spans="1:25" x14ac:dyDescent="0.35">
      <c r="A8746">
        <v>6126601445</v>
      </c>
      <c r="B8746" t="s">
        <v>155</v>
      </c>
      <c r="C8746" s="9">
        <v>490000</v>
      </c>
      <c r="D8746" s="7">
        <v>3</v>
      </c>
      <c r="E8746" s="7">
        <v>1.75</v>
      </c>
      <c r="F8746" s="7">
        <v>1920</v>
      </c>
      <c r="G8746" s="7">
        <v>1</v>
      </c>
      <c r="H8746" s="7">
        <v>0</v>
      </c>
      <c r="I8746" s="7">
        <v>2</v>
      </c>
      <c r="J8746" s="7">
        <v>7</v>
      </c>
      <c r="K8746" s="7">
        <v>1190</v>
      </c>
      <c r="L8746" s="21">
        <v>0</v>
      </c>
      <c r="M8746">
        <v>47.558300000000003</v>
      </c>
      <c r="N8746" s="19">
        <v>5405</v>
      </c>
      <c r="O8746" s="19">
        <v>4</v>
      </c>
      <c r="P8746" s="19">
        <v>1947</v>
      </c>
      <c r="Q8746" s="19">
        <v>5405</v>
      </c>
      <c r="R8746">
        <v>98126</v>
      </c>
      <c r="S8746">
        <v>-122.38</v>
      </c>
      <c r="T8746" s="23">
        <v>960</v>
      </c>
      <c r="U8746" s="23">
        <v>960</v>
      </c>
      <c r="W8746" s="35">
        <f>$D$1*D8746+$E$1*E8746+$F$1*F8746+$G$1*G8746+$H$1*H8746+$I$1*I8746+$J$1*J8746+$K$1*K8746+$M$1*M8746+$AB$3</f>
        <v>580727.25968213752</v>
      </c>
      <c r="X8746" s="35">
        <f t="shared" si="140"/>
        <v>0</v>
      </c>
      <c r="Y8746" s="16">
        <f>(W8746-C8746)/C8746</f>
        <v>0.18515767282068882</v>
      </c>
    </row>
    <row r="8747" spans="1:25" x14ac:dyDescent="0.35">
      <c r="A8747">
        <v>9274200620</v>
      </c>
      <c r="B8747" t="s">
        <v>58</v>
      </c>
      <c r="C8747" s="9">
        <v>490000</v>
      </c>
      <c r="D8747" s="7">
        <v>2</v>
      </c>
      <c r="E8747" s="7">
        <v>1.75</v>
      </c>
      <c r="F8747" s="7">
        <v>1670</v>
      </c>
      <c r="G8747" s="7">
        <v>2</v>
      </c>
      <c r="H8747" s="7">
        <v>0</v>
      </c>
      <c r="I8747" s="7">
        <v>0</v>
      </c>
      <c r="J8747" s="7">
        <v>7</v>
      </c>
      <c r="K8747" s="7">
        <v>1340</v>
      </c>
      <c r="L8747" s="21">
        <v>0</v>
      </c>
      <c r="M8747">
        <v>47.586199999999998</v>
      </c>
      <c r="N8747" s="19">
        <v>4200</v>
      </c>
      <c r="O8747" s="19">
        <v>3</v>
      </c>
      <c r="P8747" s="19">
        <v>1912</v>
      </c>
      <c r="Q8747" s="19">
        <v>2875</v>
      </c>
      <c r="R8747">
        <v>98116</v>
      </c>
      <c r="S8747">
        <v>-122.387</v>
      </c>
      <c r="T8747" s="23">
        <v>1670</v>
      </c>
      <c r="U8747" s="23">
        <v>0</v>
      </c>
      <c r="W8747" s="35">
        <f>$D$1*D8747+$E$1*E8747+$F$1*F8747+$G$1*G8747+$H$1*H8747+$I$1*I8747+$J$1*J8747+$K$1*K8747+$M$1*M8747+$AB$3</f>
        <v>426520.75341130048</v>
      </c>
      <c r="X8747" s="35">
        <f t="shared" si="140"/>
        <v>0</v>
      </c>
      <c r="Y8747" s="16">
        <f>(W8747-C8747)/C8747</f>
        <v>-0.12954948283408066</v>
      </c>
    </row>
    <row r="8748" spans="1:25" x14ac:dyDescent="0.35">
      <c r="A8748">
        <v>2868300061</v>
      </c>
      <c r="B8748" t="s">
        <v>176</v>
      </c>
      <c r="C8748" s="9">
        <v>272000</v>
      </c>
      <c r="D8748" s="7">
        <v>4</v>
      </c>
      <c r="E8748" s="7">
        <v>1.75</v>
      </c>
      <c r="F8748" s="7">
        <v>1390</v>
      </c>
      <c r="G8748" s="7">
        <v>1</v>
      </c>
      <c r="H8748" s="7">
        <v>0</v>
      </c>
      <c r="I8748" s="7">
        <v>0</v>
      </c>
      <c r="J8748" s="7">
        <v>7</v>
      </c>
      <c r="K8748" s="7">
        <v>1800</v>
      </c>
      <c r="L8748" s="21">
        <v>0</v>
      </c>
      <c r="M8748">
        <v>47.412799999999997</v>
      </c>
      <c r="N8748" s="19">
        <v>10660</v>
      </c>
      <c r="O8748" s="19">
        <v>4</v>
      </c>
      <c r="P8748" s="19">
        <v>1960</v>
      </c>
      <c r="Q8748" s="19">
        <v>11960</v>
      </c>
      <c r="R8748">
        <v>98198</v>
      </c>
      <c r="S8748">
        <v>-122.32299999999999</v>
      </c>
      <c r="T8748" s="23">
        <v>1030</v>
      </c>
      <c r="U8748" s="23">
        <v>360</v>
      </c>
      <c r="W8748" s="35">
        <f>$D$1*D8748+$E$1*E8748+$F$1*F8748+$G$1*G8748+$H$1*H8748+$I$1*I8748+$J$1*J8748+$K$1*K8748+$M$1*M8748+$AB$3</f>
        <v>218583.4943520017</v>
      </c>
      <c r="X8748" s="35">
        <f t="shared" si="140"/>
        <v>0</v>
      </c>
      <c r="Y8748" s="16">
        <f>(W8748-C8748)/C8748</f>
        <v>-0.19638421194117023</v>
      </c>
    </row>
    <row r="8749" spans="1:25" x14ac:dyDescent="0.35">
      <c r="A8749">
        <v>3831200210</v>
      </c>
      <c r="B8749" t="s">
        <v>275</v>
      </c>
      <c r="C8749" s="9">
        <v>280000</v>
      </c>
      <c r="D8749" s="7">
        <v>3</v>
      </c>
      <c r="E8749" s="7">
        <v>2.25</v>
      </c>
      <c r="F8749" s="7">
        <v>2140</v>
      </c>
      <c r="G8749" s="7">
        <v>2</v>
      </c>
      <c r="H8749" s="7">
        <v>0</v>
      </c>
      <c r="I8749" s="7">
        <v>0</v>
      </c>
      <c r="J8749" s="7">
        <v>7</v>
      </c>
      <c r="K8749" s="7">
        <v>1890</v>
      </c>
      <c r="L8749" s="21">
        <v>0</v>
      </c>
      <c r="M8749">
        <v>47.391300000000001</v>
      </c>
      <c r="N8749" s="19">
        <v>7200</v>
      </c>
      <c r="O8749" s="19">
        <v>4</v>
      </c>
      <c r="P8749" s="19">
        <v>1979</v>
      </c>
      <c r="Q8749" s="19">
        <v>7455</v>
      </c>
      <c r="R8749">
        <v>98031</v>
      </c>
      <c r="S8749">
        <v>-122.191</v>
      </c>
      <c r="T8749" s="23">
        <v>2140</v>
      </c>
      <c r="U8749" s="23">
        <v>0</v>
      </c>
      <c r="W8749" s="35">
        <f>$D$1*D8749+$E$1*E8749+$F$1*F8749+$G$1*G8749+$H$1*H8749+$I$1*I8749+$J$1*J8749+$K$1*K8749+$M$1*M8749+$AB$3</f>
        <v>366027.34394736961</v>
      </c>
      <c r="X8749" s="35">
        <f t="shared" si="140"/>
        <v>0</v>
      </c>
      <c r="Y8749" s="16">
        <f>(W8749-C8749)/C8749</f>
        <v>0.30724051409774861</v>
      </c>
    </row>
    <row r="8750" spans="1:25" x14ac:dyDescent="0.35">
      <c r="A8750">
        <v>7301300150</v>
      </c>
      <c r="B8750" t="s">
        <v>133</v>
      </c>
      <c r="C8750" s="9">
        <v>233000</v>
      </c>
      <c r="D8750" s="7">
        <v>3</v>
      </c>
      <c r="E8750" s="7">
        <v>1</v>
      </c>
      <c r="F8750" s="7">
        <v>1250</v>
      </c>
      <c r="G8750" s="7">
        <v>1.5</v>
      </c>
      <c r="H8750" s="7">
        <v>0</v>
      </c>
      <c r="I8750" s="7">
        <v>0</v>
      </c>
      <c r="J8750" s="7">
        <v>7</v>
      </c>
      <c r="K8750" s="7">
        <v>1490</v>
      </c>
      <c r="L8750" s="21">
        <v>0</v>
      </c>
      <c r="M8750">
        <v>47.747399999999999</v>
      </c>
      <c r="N8750" s="19">
        <v>6180</v>
      </c>
      <c r="O8750" s="19">
        <v>3</v>
      </c>
      <c r="P8750" s="19">
        <v>1955</v>
      </c>
      <c r="Q8750" s="19">
        <v>6180</v>
      </c>
      <c r="R8750">
        <v>98155</v>
      </c>
      <c r="S8750">
        <v>-122.327</v>
      </c>
      <c r="T8750" s="23">
        <v>1250</v>
      </c>
      <c r="U8750" s="23">
        <v>0</v>
      </c>
      <c r="W8750" s="35">
        <f>$D$1*D8750+$E$1*E8750+$F$1*F8750+$G$1*G8750+$H$1*H8750+$I$1*I8750+$J$1*J8750+$K$1*K8750+$M$1*M8750+$AB$3</f>
        <v>432944.9165979661</v>
      </c>
      <c r="X8750" s="35">
        <f t="shared" si="140"/>
        <v>0</v>
      </c>
      <c r="Y8750" s="16">
        <f>(W8750-C8750)/C8750</f>
        <v>0.85813268926165709</v>
      </c>
    </row>
    <row r="8751" spans="1:25" x14ac:dyDescent="0.35">
      <c r="A8751">
        <v>3368900084</v>
      </c>
      <c r="B8751" t="s">
        <v>118</v>
      </c>
      <c r="C8751" s="9">
        <v>275000</v>
      </c>
      <c r="D8751" s="7">
        <v>3</v>
      </c>
      <c r="E8751" s="7">
        <v>1</v>
      </c>
      <c r="F8751" s="7">
        <v>1080</v>
      </c>
      <c r="G8751" s="7">
        <v>1</v>
      </c>
      <c r="H8751" s="7">
        <v>0</v>
      </c>
      <c r="I8751" s="7">
        <v>0</v>
      </c>
      <c r="J8751" s="7">
        <v>7</v>
      </c>
      <c r="K8751" s="7">
        <v>1200</v>
      </c>
      <c r="L8751" s="21">
        <v>0</v>
      </c>
      <c r="M8751">
        <v>47.757899999999999</v>
      </c>
      <c r="N8751" s="19">
        <v>6000</v>
      </c>
      <c r="O8751" s="19">
        <v>4</v>
      </c>
      <c r="P8751" s="19">
        <v>1952</v>
      </c>
      <c r="Q8751" s="19">
        <v>7210</v>
      </c>
      <c r="R8751">
        <v>98133</v>
      </c>
      <c r="S8751">
        <v>-122.33</v>
      </c>
      <c r="T8751" s="23">
        <v>1080</v>
      </c>
      <c r="U8751" s="23">
        <v>0</v>
      </c>
      <c r="W8751" s="35">
        <f>$D$1*D8751+$E$1*E8751+$F$1*F8751+$G$1*G8751+$H$1*H8751+$I$1*I8751+$J$1*J8751+$K$1*K8751+$M$1*M8751+$AB$3</f>
        <v>414311.24822695181</v>
      </c>
      <c r="X8751" s="35">
        <f t="shared" si="140"/>
        <v>0</v>
      </c>
      <c r="Y8751" s="16">
        <f>(W8751-C8751)/C8751</f>
        <v>0.50658635718891565</v>
      </c>
    </row>
    <row r="8752" spans="1:25" x14ac:dyDescent="0.35">
      <c r="A8752">
        <v>8856500220</v>
      </c>
      <c r="B8752" t="s">
        <v>140</v>
      </c>
      <c r="C8752" s="9">
        <v>375000</v>
      </c>
      <c r="D8752" s="7">
        <v>3</v>
      </c>
      <c r="E8752" s="7">
        <v>3.25</v>
      </c>
      <c r="F8752" s="7">
        <v>2760</v>
      </c>
      <c r="G8752" s="7">
        <v>2</v>
      </c>
      <c r="H8752" s="7">
        <v>0</v>
      </c>
      <c r="I8752" s="7">
        <v>2</v>
      </c>
      <c r="J8752" s="7">
        <v>9</v>
      </c>
      <c r="K8752" s="7">
        <v>2030</v>
      </c>
      <c r="L8752" s="21">
        <v>0</v>
      </c>
      <c r="M8752">
        <v>47.389499999999998</v>
      </c>
      <c r="N8752" s="19">
        <v>6420</v>
      </c>
      <c r="O8752" s="19">
        <v>3</v>
      </c>
      <c r="P8752" s="19">
        <v>1991</v>
      </c>
      <c r="Q8752" s="19">
        <v>7725</v>
      </c>
      <c r="R8752">
        <v>98031</v>
      </c>
      <c r="S8752">
        <v>-122.221</v>
      </c>
      <c r="T8752" s="23">
        <v>2110</v>
      </c>
      <c r="U8752" s="23">
        <v>650</v>
      </c>
      <c r="W8752" s="35">
        <f>$D$1*D8752+$E$1*E8752+$F$1*F8752+$G$1*G8752+$H$1*H8752+$I$1*I8752+$J$1*J8752+$K$1*K8752+$M$1*M8752+$AB$3</f>
        <v>760065.25615516305</v>
      </c>
      <c r="X8752" s="35">
        <f t="shared" si="140"/>
        <v>0</v>
      </c>
      <c r="Y8752" s="16">
        <f>(W8752-C8752)/C8752</f>
        <v>1.0268406830804349</v>
      </c>
    </row>
    <row r="8753" spans="1:25" x14ac:dyDescent="0.35">
      <c r="A8753">
        <v>9527310110</v>
      </c>
      <c r="B8753" t="s">
        <v>40</v>
      </c>
      <c r="C8753" s="9">
        <v>445000</v>
      </c>
      <c r="D8753" s="7">
        <v>3</v>
      </c>
      <c r="E8753" s="7">
        <v>2.75</v>
      </c>
      <c r="F8753" s="7">
        <v>2180</v>
      </c>
      <c r="G8753" s="7">
        <v>2</v>
      </c>
      <c r="H8753" s="7">
        <v>0</v>
      </c>
      <c r="I8753" s="7">
        <v>0</v>
      </c>
      <c r="J8753" s="7">
        <v>8</v>
      </c>
      <c r="K8753" s="7">
        <v>2190</v>
      </c>
      <c r="L8753" s="21">
        <v>0</v>
      </c>
      <c r="M8753">
        <v>47.776000000000003</v>
      </c>
      <c r="N8753" s="19">
        <v>3703</v>
      </c>
      <c r="O8753" s="19">
        <v>3</v>
      </c>
      <c r="P8753" s="19">
        <v>2004</v>
      </c>
      <c r="Q8753" s="19">
        <v>3963</v>
      </c>
      <c r="R8753">
        <v>98011</v>
      </c>
      <c r="S8753">
        <v>-122.169</v>
      </c>
      <c r="T8753" s="23">
        <v>2180</v>
      </c>
      <c r="U8753" s="23">
        <v>0</v>
      </c>
      <c r="W8753" s="35">
        <f>$D$1*D8753+$E$1*E8753+$F$1*F8753+$G$1*G8753+$H$1*H8753+$I$1*I8753+$J$1*J8753+$K$1*K8753+$M$1*M8753+$AB$3</f>
        <v>695168.07015958428</v>
      </c>
      <c r="X8753" s="35">
        <f t="shared" si="140"/>
        <v>0</v>
      </c>
      <c r="Y8753" s="16">
        <f>(W8753-C8753)/C8753</f>
        <v>0.56217543856086361</v>
      </c>
    </row>
    <row r="8754" spans="1:25" x14ac:dyDescent="0.35">
      <c r="A8754">
        <v>2767604712</v>
      </c>
      <c r="B8754" t="s">
        <v>169</v>
      </c>
      <c r="C8754" s="9">
        <v>437500</v>
      </c>
      <c r="D8754" s="7">
        <v>3</v>
      </c>
      <c r="E8754" s="7">
        <v>2.5</v>
      </c>
      <c r="F8754" s="7">
        <v>1260</v>
      </c>
      <c r="G8754" s="7">
        <v>3</v>
      </c>
      <c r="H8754" s="7">
        <v>0</v>
      </c>
      <c r="I8754" s="7">
        <v>0</v>
      </c>
      <c r="J8754" s="7">
        <v>8</v>
      </c>
      <c r="K8754" s="7">
        <v>1360</v>
      </c>
      <c r="L8754" s="21">
        <v>0</v>
      </c>
      <c r="M8754">
        <v>47.6706</v>
      </c>
      <c r="N8754" s="19">
        <v>1125</v>
      </c>
      <c r="O8754" s="19">
        <v>3</v>
      </c>
      <c r="P8754" s="19">
        <v>2002</v>
      </c>
      <c r="Q8754" s="19">
        <v>1250</v>
      </c>
      <c r="R8754">
        <v>98107</v>
      </c>
      <c r="S8754">
        <v>-122.381</v>
      </c>
      <c r="T8754" s="23">
        <v>1260</v>
      </c>
      <c r="U8754" s="23">
        <v>0</v>
      </c>
      <c r="W8754" s="35">
        <f>$D$1*D8754+$E$1*E8754+$F$1*F8754+$G$1*G8754+$H$1*H8754+$I$1*I8754+$J$1*J8754+$K$1*K8754+$M$1*M8754+$AB$3</f>
        <v>399202.20305484906</v>
      </c>
      <c r="X8754" s="35">
        <f t="shared" si="140"/>
        <v>0</v>
      </c>
      <c r="Y8754" s="16">
        <f>(W8754-C8754)/C8754</f>
        <v>-8.7537821588916431E-2</v>
      </c>
    </row>
    <row r="8755" spans="1:25" x14ac:dyDescent="0.35">
      <c r="A8755">
        <v>3336001515</v>
      </c>
      <c r="B8755" t="s">
        <v>120</v>
      </c>
      <c r="C8755" s="9">
        <v>426250</v>
      </c>
      <c r="D8755" s="7">
        <v>4</v>
      </c>
      <c r="E8755" s="7">
        <v>1</v>
      </c>
      <c r="F8755" s="7">
        <v>1610</v>
      </c>
      <c r="G8755" s="7">
        <v>1.5</v>
      </c>
      <c r="H8755" s="7">
        <v>0</v>
      </c>
      <c r="I8755" s="7">
        <v>0</v>
      </c>
      <c r="J8755" s="7">
        <v>7</v>
      </c>
      <c r="K8755" s="7">
        <v>1430</v>
      </c>
      <c r="L8755" s="21">
        <v>0</v>
      </c>
      <c r="M8755">
        <v>47.5261</v>
      </c>
      <c r="N8755" s="19">
        <v>6000</v>
      </c>
      <c r="O8755" s="19">
        <v>4</v>
      </c>
      <c r="P8755" s="19">
        <v>1905</v>
      </c>
      <c r="Q8755" s="19">
        <v>6000</v>
      </c>
      <c r="R8755">
        <v>98118</v>
      </c>
      <c r="S8755">
        <v>-122.26600000000001</v>
      </c>
      <c r="T8755" s="23">
        <v>1510</v>
      </c>
      <c r="U8755" s="23">
        <v>100</v>
      </c>
      <c r="W8755" s="35">
        <f>$D$1*D8755+$E$1*E8755+$F$1*F8755+$G$1*G8755+$H$1*H8755+$I$1*I8755+$J$1*J8755+$K$1*K8755+$M$1*M8755+$AB$3</f>
        <v>333670.31750624999</v>
      </c>
      <c r="X8755" s="35">
        <f t="shared" si="140"/>
        <v>0</v>
      </c>
      <c r="Y8755" s="16">
        <f>(W8755-C8755)/C8755</f>
        <v>-0.21719573605571849</v>
      </c>
    </row>
    <row r="8756" spans="1:25" x14ac:dyDescent="0.35">
      <c r="A8756">
        <v>5103900015</v>
      </c>
      <c r="B8756" t="s">
        <v>45</v>
      </c>
      <c r="C8756" s="9">
        <v>358000</v>
      </c>
      <c r="D8756" s="7">
        <v>3</v>
      </c>
      <c r="E8756" s="7">
        <v>1.5</v>
      </c>
      <c r="F8756" s="7">
        <v>2450</v>
      </c>
      <c r="G8756" s="7">
        <v>1</v>
      </c>
      <c r="H8756" s="7">
        <v>0</v>
      </c>
      <c r="I8756" s="7">
        <v>0</v>
      </c>
      <c r="J8756" s="7">
        <v>7</v>
      </c>
      <c r="K8756" s="7">
        <v>1560</v>
      </c>
      <c r="L8756" s="21">
        <v>0</v>
      </c>
      <c r="M8756">
        <v>47.531700000000001</v>
      </c>
      <c r="N8756" s="19">
        <v>12497</v>
      </c>
      <c r="O8756" s="19">
        <v>4</v>
      </c>
      <c r="P8756" s="19">
        <v>1967</v>
      </c>
      <c r="Q8756" s="19">
        <v>11700</v>
      </c>
      <c r="R8756">
        <v>98065</v>
      </c>
      <c r="S8756">
        <v>-121.834</v>
      </c>
      <c r="T8756" s="23">
        <v>2450</v>
      </c>
      <c r="U8756" s="23">
        <v>0</v>
      </c>
      <c r="W8756" s="35">
        <f>$D$1*D8756+$E$1*E8756+$F$1*F8756+$G$1*G8756+$H$1*H8756+$I$1*I8756+$J$1*J8756+$K$1*K8756+$M$1*M8756+$AB$3</f>
        <v>558077.47618094832</v>
      </c>
      <c r="X8756" s="35">
        <f t="shared" si="140"/>
        <v>0</v>
      </c>
      <c r="Y8756" s="16">
        <f>(W8756-C8756)/C8756</f>
        <v>0.55887563179035837</v>
      </c>
    </row>
    <row r="8757" spans="1:25" x14ac:dyDescent="0.35">
      <c r="A8757">
        <v>1025069255</v>
      </c>
      <c r="B8757" t="s">
        <v>174</v>
      </c>
      <c r="C8757" s="10">
        <v>1180000</v>
      </c>
      <c r="D8757" s="7">
        <v>4</v>
      </c>
      <c r="E8757" s="7">
        <v>3.5</v>
      </c>
      <c r="F8757" s="7">
        <v>4150</v>
      </c>
      <c r="G8757" s="7">
        <v>2</v>
      </c>
      <c r="H8757" s="7">
        <v>0</v>
      </c>
      <c r="I8757" s="7">
        <v>0</v>
      </c>
      <c r="J8757" s="7">
        <v>11</v>
      </c>
      <c r="K8757" s="7">
        <v>3330</v>
      </c>
      <c r="L8757" s="21">
        <v>0</v>
      </c>
      <c r="M8757">
        <v>47.674599999999998</v>
      </c>
      <c r="N8757" s="19">
        <v>49503</v>
      </c>
      <c r="O8757" s="19">
        <v>3</v>
      </c>
      <c r="P8757" s="19">
        <v>2003</v>
      </c>
      <c r="Q8757" s="19">
        <v>60137</v>
      </c>
      <c r="R8757">
        <v>98053</v>
      </c>
      <c r="S8757">
        <v>-122.018</v>
      </c>
      <c r="T8757" s="23">
        <v>4150</v>
      </c>
      <c r="U8757" s="23">
        <v>0</v>
      </c>
      <c r="W8757" s="35">
        <f>$D$1*D8757+$E$1*E8757+$F$1*F8757+$G$1*G8757+$H$1*H8757+$I$1*I8757+$J$1*J8757+$K$1*K8757+$M$1*M8757+$AB$3</f>
        <v>1242071.4637265168</v>
      </c>
      <c r="X8757" s="35">
        <f t="shared" si="140"/>
        <v>0</v>
      </c>
      <c r="Y8757" s="16">
        <f>(W8757-C8757)/C8757</f>
        <v>5.2602935361454925E-2</v>
      </c>
    </row>
    <row r="8758" spans="1:25" x14ac:dyDescent="0.35">
      <c r="A8758">
        <v>2724069010</v>
      </c>
      <c r="B8758" t="s">
        <v>233</v>
      </c>
      <c r="C8758" s="9">
        <v>305000</v>
      </c>
      <c r="D8758" s="7">
        <v>2</v>
      </c>
      <c r="E8758" s="7">
        <v>1</v>
      </c>
      <c r="F8758" s="7">
        <v>960</v>
      </c>
      <c r="G8758" s="7">
        <v>1</v>
      </c>
      <c r="H8758" s="7">
        <v>0</v>
      </c>
      <c r="I8758" s="7">
        <v>0</v>
      </c>
      <c r="J8758" s="7">
        <v>5</v>
      </c>
      <c r="K8758" s="7">
        <v>1620</v>
      </c>
      <c r="L8758" s="21">
        <v>0</v>
      </c>
      <c r="M8758">
        <v>47.532200000000003</v>
      </c>
      <c r="N8758" s="19">
        <v>8276</v>
      </c>
      <c r="O8758" s="19">
        <v>3</v>
      </c>
      <c r="P8758" s="19">
        <v>1939</v>
      </c>
      <c r="Q8758" s="19">
        <v>6000</v>
      </c>
      <c r="R8758">
        <v>98027</v>
      </c>
      <c r="S8758">
        <v>-122.033</v>
      </c>
      <c r="T8758" s="23">
        <v>960</v>
      </c>
      <c r="U8758" s="23">
        <v>0</v>
      </c>
      <c r="W8758" s="35">
        <f>$D$1*D8758+$E$1*E8758+$F$1*F8758+$G$1*G8758+$H$1*H8758+$I$1*I8758+$J$1*J8758+$K$1*K8758+$M$1*M8758+$AB$3</f>
        <v>128261.07133294269</v>
      </c>
      <c r="X8758" s="35">
        <f t="shared" si="140"/>
        <v>0</v>
      </c>
      <c r="Y8758" s="16">
        <f>(W8758-C8758)/C8758</f>
        <v>-0.57947189726904036</v>
      </c>
    </row>
    <row r="8759" spans="1:25" x14ac:dyDescent="0.35">
      <c r="A8759">
        <v>8682262170</v>
      </c>
      <c r="B8759" t="s">
        <v>155</v>
      </c>
      <c r="C8759" s="9">
        <v>415000</v>
      </c>
      <c r="D8759" s="7">
        <v>2</v>
      </c>
      <c r="E8759" s="7">
        <v>1.75</v>
      </c>
      <c r="F8759" s="7">
        <v>1340</v>
      </c>
      <c r="G8759" s="7">
        <v>1</v>
      </c>
      <c r="H8759" s="7">
        <v>0</v>
      </c>
      <c r="I8759" s="7">
        <v>0</v>
      </c>
      <c r="J8759" s="7">
        <v>8</v>
      </c>
      <c r="K8759" s="7">
        <v>1350</v>
      </c>
      <c r="L8759" s="21">
        <v>0</v>
      </c>
      <c r="M8759">
        <v>47.718200000000003</v>
      </c>
      <c r="N8759" s="19">
        <v>4664</v>
      </c>
      <c r="O8759" s="19">
        <v>3</v>
      </c>
      <c r="P8759" s="19">
        <v>2004</v>
      </c>
      <c r="Q8759" s="19">
        <v>4236</v>
      </c>
      <c r="R8759">
        <v>98053</v>
      </c>
      <c r="S8759">
        <v>-122.03400000000001</v>
      </c>
      <c r="T8759" s="23">
        <v>1340</v>
      </c>
      <c r="U8759" s="23">
        <v>0</v>
      </c>
      <c r="W8759" s="35">
        <f>$D$1*D8759+$E$1*E8759+$F$1*F8759+$G$1*G8759+$H$1*H8759+$I$1*I8759+$J$1*J8759+$K$1*K8759+$M$1*M8759+$AB$3</f>
        <v>542091.18078215048</v>
      </c>
      <c r="X8759" s="35">
        <f t="shared" si="140"/>
        <v>0</v>
      </c>
      <c r="Y8759" s="16">
        <f>(W8759-C8759)/C8759</f>
        <v>0.30624380911361559</v>
      </c>
    </row>
    <row r="8760" spans="1:25" x14ac:dyDescent="0.35">
      <c r="A8760">
        <v>1773100755</v>
      </c>
      <c r="B8760" t="s">
        <v>242</v>
      </c>
      <c r="C8760" s="9">
        <v>520000</v>
      </c>
      <c r="D8760" s="7">
        <v>11</v>
      </c>
      <c r="E8760" s="7">
        <v>3</v>
      </c>
      <c r="F8760" s="7">
        <v>3000</v>
      </c>
      <c r="G8760" s="7">
        <v>2</v>
      </c>
      <c r="H8760" s="7">
        <v>0</v>
      </c>
      <c r="I8760" s="7">
        <v>0</v>
      </c>
      <c r="J8760" s="7">
        <v>7</v>
      </c>
      <c r="K8760" s="7">
        <v>1420</v>
      </c>
      <c r="L8760" s="21">
        <v>1999</v>
      </c>
      <c r="M8760">
        <v>47.555999999999997</v>
      </c>
      <c r="N8760" s="19">
        <v>4960</v>
      </c>
      <c r="O8760" s="19">
        <v>3</v>
      </c>
      <c r="P8760" s="19">
        <v>1918</v>
      </c>
      <c r="Q8760" s="19">
        <v>4960</v>
      </c>
      <c r="R8760">
        <v>98106</v>
      </c>
      <c r="S8760">
        <v>-122.363</v>
      </c>
      <c r="T8760" s="23">
        <v>2400</v>
      </c>
      <c r="U8760" s="23">
        <v>600</v>
      </c>
      <c r="W8760" s="35">
        <f>$D$1*D8760+$E$1*E8760+$F$1*F8760+$G$1*G8760+$H$1*H8760+$I$1*I8760+$J$1*J8760+$K$1*K8760+$M$1*M8760+$AB$3</f>
        <v>388282.76345201954</v>
      </c>
      <c r="X8760" s="35">
        <f t="shared" si="140"/>
        <v>0</v>
      </c>
      <c r="Y8760" s="16">
        <f>(W8760-C8760)/C8760</f>
        <v>-0.25330237797688548</v>
      </c>
    </row>
    <row r="8761" spans="1:25" x14ac:dyDescent="0.35">
      <c r="A8761">
        <v>8691390770</v>
      </c>
      <c r="B8761" t="s">
        <v>21</v>
      </c>
      <c r="C8761" s="9">
        <v>733000</v>
      </c>
      <c r="D8761" s="7">
        <v>4</v>
      </c>
      <c r="E8761" s="7">
        <v>3.5</v>
      </c>
      <c r="F8761" s="7">
        <v>3080</v>
      </c>
      <c r="G8761" s="7">
        <v>2</v>
      </c>
      <c r="H8761" s="7">
        <v>0</v>
      </c>
      <c r="I8761" s="7">
        <v>0</v>
      </c>
      <c r="J8761" s="7">
        <v>9</v>
      </c>
      <c r="K8761" s="7">
        <v>2950</v>
      </c>
      <c r="L8761" s="21">
        <v>0</v>
      </c>
      <c r="M8761">
        <v>47.600700000000003</v>
      </c>
      <c r="N8761" s="19">
        <v>5974</v>
      </c>
      <c r="O8761" s="19">
        <v>3</v>
      </c>
      <c r="P8761" s="19">
        <v>2003</v>
      </c>
      <c r="Q8761" s="19">
        <v>5425</v>
      </c>
      <c r="R8761">
        <v>98075</v>
      </c>
      <c r="S8761">
        <v>-121.974</v>
      </c>
      <c r="T8761" s="23">
        <v>3080</v>
      </c>
      <c r="U8761" s="23">
        <v>0</v>
      </c>
      <c r="W8761" s="35">
        <f>$D$1*D8761+$E$1*E8761+$F$1*F8761+$G$1*G8761+$H$1*H8761+$I$1*I8761+$J$1*J8761+$K$1*K8761+$M$1*M8761+$AB$3</f>
        <v>812461.94337377697</v>
      </c>
      <c r="X8761" s="35">
        <f t="shared" si="140"/>
        <v>0</v>
      </c>
      <c r="Y8761" s="16">
        <f>(W8761-C8761)/C8761</f>
        <v>0.10840647117841333</v>
      </c>
    </row>
    <row r="8762" spans="1:25" x14ac:dyDescent="0.35">
      <c r="A8762">
        <v>7771300085</v>
      </c>
      <c r="B8762" t="s">
        <v>144</v>
      </c>
      <c r="C8762" s="9">
        <v>411500</v>
      </c>
      <c r="D8762" s="7">
        <v>3</v>
      </c>
      <c r="E8762" s="7">
        <v>1</v>
      </c>
      <c r="F8762" s="7">
        <v>1130</v>
      </c>
      <c r="G8762" s="7">
        <v>1</v>
      </c>
      <c r="H8762" s="7">
        <v>0</v>
      </c>
      <c r="I8762" s="7">
        <v>0</v>
      </c>
      <c r="J8762" s="7">
        <v>7</v>
      </c>
      <c r="K8762" s="7">
        <v>1570</v>
      </c>
      <c r="L8762" s="21">
        <v>0</v>
      </c>
      <c r="M8762">
        <v>47.736199999999997</v>
      </c>
      <c r="N8762" s="19">
        <v>8159</v>
      </c>
      <c r="O8762" s="19">
        <v>4</v>
      </c>
      <c r="P8762" s="19">
        <v>1954</v>
      </c>
      <c r="Q8762" s="19">
        <v>8162</v>
      </c>
      <c r="R8762">
        <v>98133</v>
      </c>
      <c r="S8762">
        <v>-122.333</v>
      </c>
      <c r="T8762" s="23">
        <v>1130</v>
      </c>
      <c r="U8762" s="23">
        <v>0</v>
      </c>
      <c r="W8762" s="35">
        <f>$D$1*D8762+$E$1*E8762+$F$1*F8762+$G$1*G8762+$H$1*H8762+$I$1*I8762+$J$1*J8762+$K$1*K8762+$M$1*M8762+$AB$3</f>
        <v>413578.68820826709</v>
      </c>
      <c r="X8762" s="35">
        <f t="shared" si="140"/>
        <v>0</v>
      </c>
      <c r="Y8762" s="16">
        <f>(W8762-C8762)/C8762</f>
        <v>5.0514901780488279E-3</v>
      </c>
    </row>
    <row r="8763" spans="1:25" x14ac:dyDescent="0.35">
      <c r="A8763">
        <v>9194101388</v>
      </c>
      <c r="B8763" t="s">
        <v>169</v>
      </c>
      <c r="C8763" s="9">
        <v>540000</v>
      </c>
      <c r="D8763" s="7">
        <v>3</v>
      </c>
      <c r="E8763" s="7">
        <v>1.75</v>
      </c>
      <c r="F8763" s="7">
        <v>2280</v>
      </c>
      <c r="G8763" s="7">
        <v>1.5</v>
      </c>
      <c r="H8763" s="7">
        <v>0</v>
      </c>
      <c r="I8763" s="7">
        <v>0</v>
      </c>
      <c r="J8763" s="7">
        <v>6</v>
      </c>
      <c r="K8763" s="7">
        <v>1850</v>
      </c>
      <c r="L8763" s="21">
        <v>0</v>
      </c>
      <c r="M8763">
        <v>47.709600000000002</v>
      </c>
      <c r="N8763" s="19">
        <v>16671</v>
      </c>
      <c r="O8763" s="19">
        <v>4</v>
      </c>
      <c r="P8763" s="19">
        <v>1909</v>
      </c>
      <c r="Q8763" s="19">
        <v>9351</v>
      </c>
      <c r="R8763">
        <v>98034</v>
      </c>
      <c r="S8763">
        <v>-122.21899999999999</v>
      </c>
      <c r="T8763" s="23">
        <v>1760</v>
      </c>
      <c r="U8763" s="23">
        <v>520</v>
      </c>
      <c r="W8763" s="35">
        <f>$D$1*D8763+$E$1*E8763+$F$1*F8763+$G$1*G8763+$H$1*H8763+$I$1*I8763+$J$1*J8763+$K$1*K8763+$M$1*M8763+$AB$3</f>
        <v>548899.23304724693</v>
      </c>
      <c r="X8763" s="35">
        <f t="shared" si="140"/>
        <v>0</v>
      </c>
      <c r="Y8763" s="16">
        <f>(W8763-C8763)/C8763</f>
        <v>1.6480061198605431E-2</v>
      </c>
    </row>
    <row r="8764" spans="1:25" x14ac:dyDescent="0.35">
      <c r="A8764">
        <v>7633400110</v>
      </c>
      <c r="B8764" t="s">
        <v>208</v>
      </c>
      <c r="C8764" s="9">
        <v>270500</v>
      </c>
      <c r="D8764" s="7">
        <v>3</v>
      </c>
      <c r="E8764" s="7">
        <v>1.5</v>
      </c>
      <c r="F8764" s="7">
        <v>1952</v>
      </c>
      <c r="G8764" s="7">
        <v>1</v>
      </c>
      <c r="H8764" s="7">
        <v>0</v>
      </c>
      <c r="I8764" s="7">
        <v>0</v>
      </c>
      <c r="J8764" s="7">
        <v>7</v>
      </c>
      <c r="K8764" s="7">
        <v>1400</v>
      </c>
      <c r="L8764" s="21">
        <v>0</v>
      </c>
      <c r="M8764">
        <v>47.371499999999997</v>
      </c>
      <c r="N8764" s="19">
        <v>8613</v>
      </c>
      <c r="O8764" s="19">
        <v>4</v>
      </c>
      <c r="P8764" s="19">
        <v>1960</v>
      </c>
      <c r="Q8764" s="19">
        <v>8712</v>
      </c>
      <c r="R8764">
        <v>98032</v>
      </c>
      <c r="S8764">
        <v>-122.29</v>
      </c>
      <c r="T8764" s="23">
        <v>1652</v>
      </c>
      <c r="U8764" s="23">
        <v>300</v>
      </c>
      <c r="W8764" s="35">
        <f>$D$1*D8764+$E$1*E8764+$F$1*F8764+$G$1*G8764+$H$1*H8764+$I$1*I8764+$J$1*J8764+$K$1*K8764+$M$1*M8764+$AB$3</f>
        <v>345258.86227075011</v>
      </c>
      <c r="X8764" s="35">
        <f t="shared" si="140"/>
        <v>0</v>
      </c>
      <c r="Y8764" s="16">
        <f>(W8764-C8764)/C8764</f>
        <v>0.27637287345933498</v>
      </c>
    </row>
    <row r="8765" spans="1:25" x14ac:dyDescent="0.35">
      <c r="A8765">
        <v>2767704302</v>
      </c>
      <c r="B8765" t="s">
        <v>205</v>
      </c>
      <c r="C8765" s="9">
        <v>422250</v>
      </c>
      <c r="D8765" s="7">
        <v>2</v>
      </c>
      <c r="E8765" s="7">
        <v>1.5</v>
      </c>
      <c r="F8765" s="7">
        <v>1280</v>
      </c>
      <c r="G8765" s="7">
        <v>2</v>
      </c>
      <c r="H8765" s="7">
        <v>0</v>
      </c>
      <c r="I8765" s="7">
        <v>0</v>
      </c>
      <c r="J8765" s="7">
        <v>8</v>
      </c>
      <c r="K8765" s="7">
        <v>1390</v>
      </c>
      <c r="L8765" s="21">
        <v>0</v>
      </c>
      <c r="M8765">
        <v>47.674100000000003</v>
      </c>
      <c r="N8765" s="19">
        <v>1256</v>
      </c>
      <c r="O8765" s="19">
        <v>3</v>
      </c>
      <c r="P8765" s="19">
        <v>1998</v>
      </c>
      <c r="Q8765" s="19">
        <v>1256</v>
      </c>
      <c r="R8765">
        <v>98107</v>
      </c>
      <c r="S8765">
        <v>-122.375</v>
      </c>
      <c r="T8765" s="23">
        <v>1200</v>
      </c>
      <c r="U8765" s="23">
        <v>80</v>
      </c>
      <c r="W8765" s="35">
        <f>$D$1*D8765+$E$1*E8765+$F$1*F8765+$G$1*G8765+$H$1*H8765+$I$1*I8765+$J$1*J8765+$K$1*K8765+$M$1*M8765+$AB$3</f>
        <v>477526.82377943397</v>
      </c>
      <c r="X8765" s="35">
        <f t="shared" si="140"/>
        <v>0</v>
      </c>
      <c r="Y8765" s="16">
        <f>(W8765-C8765)/C8765</f>
        <v>0.13091018064993243</v>
      </c>
    </row>
    <row r="8766" spans="1:25" x14ac:dyDescent="0.35">
      <c r="A8766">
        <v>8562970040</v>
      </c>
      <c r="B8766" t="s">
        <v>42</v>
      </c>
      <c r="C8766" s="9">
        <v>655000</v>
      </c>
      <c r="D8766" s="7">
        <v>5</v>
      </c>
      <c r="E8766" s="7">
        <v>3.25</v>
      </c>
      <c r="F8766" s="7">
        <v>3690</v>
      </c>
      <c r="G8766" s="7">
        <v>2</v>
      </c>
      <c r="H8766" s="7">
        <v>0</v>
      </c>
      <c r="I8766" s="7">
        <v>0</v>
      </c>
      <c r="J8766" s="7">
        <v>9</v>
      </c>
      <c r="K8766" s="7">
        <v>2290</v>
      </c>
      <c r="L8766" s="21">
        <v>0</v>
      </c>
      <c r="M8766">
        <v>47.767200000000003</v>
      </c>
      <c r="N8766" s="19">
        <v>12353</v>
      </c>
      <c r="O8766" s="19">
        <v>5</v>
      </c>
      <c r="P8766" s="19">
        <v>1977</v>
      </c>
      <c r="Q8766" s="19">
        <v>9082</v>
      </c>
      <c r="R8766">
        <v>98155</v>
      </c>
      <c r="S8766">
        <v>-122.292</v>
      </c>
      <c r="T8766" s="23">
        <v>3690</v>
      </c>
      <c r="U8766" s="23">
        <v>0</v>
      </c>
      <c r="W8766" s="35">
        <f>$D$1*D8766+$E$1*E8766+$F$1*F8766+$G$1*G8766+$H$1*H8766+$I$1*I8766+$J$1*J8766+$K$1*K8766+$M$1*M8766+$AB$3</f>
        <v>1018736.6780092567</v>
      </c>
      <c r="X8766" s="35">
        <f t="shared" si="140"/>
        <v>0</v>
      </c>
      <c r="Y8766" s="16">
        <f>(W8766-C8766)/C8766</f>
        <v>0.55532317253321639</v>
      </c>
    </row>
    <row r="8767" spans="1:25" x14ac:dyDescent="0.35">
      <c r="A8767">
        <v>8562720410</v>
      </c>
      <c r="B8767" t="s">
        <v>141</v>
      </c>
      <c r="C8767" s="10">
        <v>1200000</v>
      </c>
      <c r="D8767" s="7">
        <v>5</v>
      </c>
      <c r="E8767" s="7">
        <v>3.25</v>
      </c>
      <c r="F8767" s="7">
        <v>4610</v>
      </c>
      <c r="G8767" s="7">
        <v>2</v>
      </c>
      <c r="H8767" s="7">
        <v>0</v>
      </c>
      <c r="I8767" s="7">
        <v>3</v>
      </c>
      <c r="J8767" s="7">
        <v>11</v>
      </c>
      <c r="K8767" s="7">
        <v>4042</v>
      </c>
      <c r="L8767" s="21">
        <v>0</v>
      </c>
      <c r="M8767">
        <v>47.537300000000002</v>
      </c>
      <c r="N8767" s="19">
        <v>10576</v>
      </c>
      <c r="O8767" s="19">
        <v>3</v>
      </c>
      <c r="P8767" s="19">
        <v>2006</v>
      </c>
      <c r="Q8767" s="19">
        <v>8321</v>
      </c>
      <c r="R8767">
        <v>98027</v>
      </c>
      <c r="S8767">
        <v>-122.07</v>
      </c>
      <c r="T8767" s="23">
        <v>3310</v>
      </c>
      <c r="U8767" s="23">
        <v>1300</v>
      </c>
      <c r="W8767" s="35">
        <f>$D$1*D8767+$E$1*E8767+$F$1*F8767+$G$1*G8767+$H$1*H8767+$I$1*I8767+$J$1*J8767+$K$1*K8767+$M$1*M8767+$AB$3</f>
        <v>1415852.8007836007</v>
      </c>
      <c r="X8767" s="35">
        <f t="shared" si="140"/>
        <v>0</v>
      </c>
      <c r="Y8767" s="16">
        <f>(W8767-C8767)/C8767</f>
        <v>0.17987733398633388</v>
      </c>
    </row>
    <row r="8768" spans="1:25" x14ac:dyDescent="0.35">
      <c r="A8768">
        <v>120069059</v>
      </c>
      <c r="B8768" t="s">
        <v>168</v>
      </c>
      <c r="C8768" s="9">
        <v>550000</v>
      </c>
      <c r="D8768" s="7">
        <v>3</v>
      </c>
      <c r="E8768" s="7">
        <v>2.5</v>
      </c>
      <c r="F8768" s="7">
        <v>2920</v>
      </c>
      <c r="G8768" s="7">
        <v>2.5</v>
      </c>
      <c r="H8768" s="7">
        <v>0</v>
      </c>
      <c r="I8768" s="7">
        <v>0</v>
      </c>
      <c r="J8768" s="7">
        <v>9</v>
      </c>
      <c r="K8768" s="7">
        <v>2360</v>
      </c>
      <c r="L8768" s="21">
        <v>0</v>
      </c>
      <c r="M8768">
        <v>47.249200000000002</v>
      </c>
      <c r="N8768" s="19">
        <v>169448</v>
      </c>
      <c r="O8768" s="19">
        <v>3</v>
      </c>
      <c r="P8768" s="19">
        <v>1990</v>
      </c>
      <c r="Q8768" s="19">
        <v>326097</v>
      </c>
      <c r="R8768">
        <v>98022</v>
      </c>
      <c r="S8768">
        <v>-121.97499999999999</v>
      </c>
      <c r="T8768" s="23">
        <v>2920</v>
      </c>
      <c r="U8768" s="23">
        <v>0</v>
      </c>
      <c r="W8768" s="35">
        <f>$D$1*D8768+$E$1*E8768+$F$1*F8768+$G$1*G8768+$H$1*H8768+$I$1*I8768+$J$1*J8768+$K$1*K8768+$M$1*M8768+$AB$3</f>
        <v>576591.72238541394</v>
      </c>
      <c r="X8768" s="35">
        <f t="shared" si="140"/>
        <v>0</v>
      </c>
      <c r="Y8768" s="16">
        <f>(W8768-C8768)/C8768</f>
        <v>4.8348586155298079E-2</v>
      </c>
    </row>
    <row r="8769" spans="1:25" x14ac:dyDescent="0.35">
      <c r="A8769">
        <v>9828702513</v>
      </c>
      <c r="B8769" t="s">
        <v>240</v>
      </c>
      <c r="C8769" s="9">
        <v>460000</v>
      </c>
      <c r="D8769" s="7">
        <v>2</v>
      </c>
      <c r="E8769" s="7">
        <v>2.25</v>
      </c>
      <c r="F8769" s="7">
        <v>1230</v>
      </c>
      <c r="G8769" s="7">
        <v>2</v>
      </c>
      <c r="H8769" s="7">
        <v>0</v>
      </c>
      <c r="I8769" s="7">
        <v>0</v>
      </c>
      <c r="J8769" s="7">
        <v>8</v>
      </c>
      <c r="K8769" s="7">
        <v>1270</v>
      </c>
      <c r="L8769" s="21">
        <v>0</v>
      </c>
      <c r="M8769">
        <v>47.619100000000003</v>
      </c>
      <c r="N8769" s="19">
        <v>929</v>
      </c>
      <c r="O8769" s="19">
        <v>3</v>
      </c>
      <c r="P8769" s="19">
        <v>2004</v>
      </c>
      <c r="Q8769" s="19">
        <v>1370</v>
      </c>
      <c r="R8769">
        <v>98122</v>
      </c>
      <c r="S8769">
        <v>-122.301</v>
      </c>
      <c r="T8769" s="23">
        <v>1020</v>
      </c>
      <c r="U8769" s="23">
        <v>210</v>
      </c>
      <c r="W8769" s="35">
        <f>$D$1*D8769+$E$1*E8769+$F$1*F8769+$G$1*G8769+$H$1*H8769+$I$1*I8769+$J$1*J8769+$K$1*K8769+$M$1*M8769+$AB$3</f>
        <v>420347.27430177853</v>
      </c>
      <c r="X8769" s="35">
        <f t="shared" si="140"/>
        <v>0</v>
      </c>
      <c r="Y8769" s="16">
        <f>(W8769-C8769)/C8769</f>
        <v>-8.6201577604829299E-2</v>
      </c>
    </row>
    <row r="8770" spans="1:25" x14ac:dyDescent="0.35">
      <c r="A8770">
        <v>7812800515</v>
      </c>
      <c r="B8770" t="s">
        <v>365</v>
      </c>
      <c r="C8770" s="9">
        <v>159075</v>
      </c>
      <c r="D8770" s="7">
        <v>4</v>
      </c>
      <c r="E8770" s="7">
        <v>1.5</v>
      </c>
      <c r="F8770" s="7">
        <v>1580</v>
      </c>
      <c r="G8770" s="7">
        <v>1</v>
      </c>
      <c r="H8770" s="7">
        <v>0</v>
      </c>
      <c r="I8770" s="7">
        <v>0</v>
      </c>
      <c r="J8770" s="7">
        <v>6</v>
      </c>
      <c r="K8770" s="7">
        <v>1320</v>
      </c>
      <c r="L8770" s="21">
        <v>0</v>
      </c>
      <c r="M8770">
        <v>47.497100000000003</v>
      </c>
      <c r="N8770" s="19">
        <v>6200</v>
      </c>
      <c r="O8770" s="19">
        <v>3</v>
      </c>
      <c r="P8770" s="19">
        <v>1944</v>
      </c>
      <c r="Q8770" s="19">
        <v>6499</v>
      </c>
      <c r="R8770">
        <v>98178</v>
      </c>
      <c r="S8770">
        <v>-122.24</v>
      </c>
      <c r="T8770" s="23">
        <v>790</v>
      </c>
      <c r="U8770" s="23">
        <v>790</v>
      </c>
      <c r="W8770" s="35">
        <f>$D$1*D8770+$E$1*E8770+$F$1*F8770+$G$1*G8770+$H$1*H8770+$I$1*I8770+$J$1*J8770+$K$1*K8770+$M$1*M8770+$AB$3</f>
        <v>240131.39303130656</v>
      </c>
      <c r="X8770" s="35">
        <f t="shared" si="140"/>
        <v>0</v>
      </c>
      <c r="Y8770" s="16">
        <f>(W8770-C8770)/C8770</f>
        <v>0.50954828245360095</v>
      </c>
    </row>
    <row r="8771" spans="1:25" x14ac:dyDescent="0.35">
      <c r="A8771">
        <v>3363900155</v>
      </c>
      <c r="B8771" t="s">
        <v>22</v>
      </c>
      <c r="C8771" s="9">
        <v>470000</v>
      </c>
      <c r="D8771" s="7">
        <v>2</v>
      </c>
      <c r="E8771" s="7">
        <v>1</v>
      </c>
      <c r="F8771" s="7">
        <v>1220</v>
      </c>
      <c r="G8771" s="7">
        <v>1.5</v>
      </c>
      <c r="H8771" s="7">
        <v>0</v>
      </c>
      <c r="I8771" s="7">
        <v>0</v>
      </c>
      <c r="J8771" s="7">
        <v>6</v>
      </c>
      <c r="K8771" s="7">
        <v>1580</v>
      </c>
      <c r="L8771" s="21">
        <v>0</v>
      </c>
      <c r="M8771">
        <v>47.680100000000003</v>
      </c>
      <c r="N8771" s="19">
        <v>4000</v>
      </c>
      <c r="O8771" s="19">
        <v>4</v>
      </c>
      <c r="P8771" s="19">
        <v>1908</v>
      </c>
      <c r="Q8771" s="19">
        <v>4000</v>
      </c>
      <c r="R8771">
        <v>98103</v>
      </c>
      <c r="S8771">
        <v>-122.354</v>
      </c>
      <c r="T8771" s="23">
        <v>1220</v>
      </c>
      <c r="U8771" s="23">
        <v>0</v>
      </c>
      <c r="W8771" s="35">
        <f>$D$1*D8771+$E$1*E8771+$F$1*F8771+$G$1*G8771+$H$1*H8771+$I$1*I8771+$J$1*J8771+$K$1*K8771+$M$1*M8771+$AB$3</f>
        <v>341291.42329774424</v>
      </c>
      <c r="X8771" s="35">
        <f t="shared" si="140"/>
        <v>0</v>
      </c>
      <c r="Y8771" s="16">
        <f>(W8771-C8771)/C8771</f>
        <v>-0.27384803553671438</v>
      </c>
    </row>
    <row r="8772" spans="1:25" x14ac:dyDescent="0.35">
      <c r="A8772">
        <v>9448300061</v>
      </c>
      <c r="B8772" t="s">
        <v>130</v>
      </c>
      <c r="C8772" s="9">
        <v>235000</v>
      </c>
      <c r="D8772" s="7">
        <v>2</v>
      </c>
      <c r="E8772" s="7">
        <v>1</v>
      </c>
      <c r="F8772" s="7">
        <v>1020</v>
      </c>
      <c r="G8772" s="7">
        <v>1</v>
      </c>
      <c r="H8772" s="7">
        <v>0</v>
      </c>
      <c r="I8772" s="7">
        <v>0</v>
      </c>
      <c r="J8772" s="7">
        <v>6</v>
      </c>
      <c r="K8772" s="7">
        <v>1530</v>
      </c>
      <c r="L8772" s="21">
        <v>0</v>
      </c>
      <c r="M8772">
        <v>47.555799999999998</v>
      </c>
      <c r="N8772" s="19">
        <v>7920</v>
      </c>
      <c r="O8772" s="19">
        <v>3</v>
      </c>
      <c r="P8772" s="19">
        <v>1939</v>
      </c>
      <c r="Q8772" s="19">
        <v>6900</v>
      </c>
      <c r="R8772">
        <v>98108</v>
      </c>
      <c r="S8772">
        <v>-122.31</v>
      </c>
      <c r="T8772" s="23">
        <v>1020</v>
      </c>
      <c r="U8772" s="23">
        <v>0</v>
      </c>
      <c r="W8772" s="35">
        <f>$D$1*D8772+$E$1*E8772+$F$1*F8772+$G$1*G8772+$H$1*H8772+$I$1*I8772+$J$1*J8772+$K$1*K8772+$M$1*M8772+$AB$3</f>
        <v>230053.53593451157</v>
      </c>
      <c r="X8772" s="35">
        <f t="shared" ref="X8772:X8835" si="141">IF(W8772&lt;0, 1,0)</f>
        <v>0</v>
      </c>
      <c r="Y8772" s="16">
        <f>(W8772-C8772)/C8772</f>
        <v>-2.1048783257397567E-2</v>
      </c>
    </row>
    <row r="8773" spans="1:25" x14ac:dyDescent="0.35">
      <c r="A8773">
        <v>1840300100</v>
      </c>
      <c r="B8773" t="s">
        <v>176</v>
      </c>
      <c r="C8773" s="9">
        <v>309950</v>
      </c>
      <c r="D8773" s="7">
        <v>2</v>
      </c>
      <c r="E8773" s="7">
        <v>1.5</v>
      </c>
      <c r="F8773" s="7">
        <v>1510</v>
      </c>
      <c r="G8773" s="7">
        <v>1</v>
      </c>
      <c r="H8773" s="7">
        <v>0</v>
      </c>
      <c r="I8773" s="7">
        <v>0</v>
      </c>
      <c r="J8773" s="7">
        <v>7</v>
      </c>
      <c r="K8773" s="7">
        <v>1590</v>
      </c>
      <c r="L8773" s="21">
        <v>0</v>
      </c>
      <c r="M8773">
        <v>47.441899999999997</v>
      </c>
      <c r="N8773" s="19">
        <v>9843</v>
      </c>
      <c r="O8773" s="19">
        <v>4</v>
      </c>
      <c r="P8773" s="19">
        <v>1961</v>
      </c>
      <c r="Q8773" s="19">
        <v>9368</v>
      </c>
      <c r="R8773">
        <v>98188</v>
      </c>
      <c r="S8773">
        <v>-122.27</v>
      </c>
      <c r="T8773" s="23">
        <v>1510</v>
      </c>
      <c r="U8773" s="23">
        <v>0</v>
      </c>
      <c r="W8773" s="35">
        <f>$D$1*D8773+$E$1*E8773+$F$1*F8773+$G$1*G8773+$H$1*H8773+$I$1*I8773+$J$1*J8773+$K$1*K8773+$M$1*M8773+$AB$3</f>
        <v>329450.55130524188</v>
      </c>
      <c r="X8773" s="35">
        <f t="shared" si="141"/>
        <v>0</v>
      </c>
      <c r="Y8773" s="16">
        <f>(W8773-C8773)/C8773</f>
        <v>6.2915151815589238E-2</v>
      </c>
    </row>
    <row r="8774" spans="1:25" x14ac:dyDescent="0.35">
      <c r="A8774">
        <v>4246000180</v>
      </c>
      <c r="B8774" t="s">
        <v>112</v>
      </c>
      <c r="C8774" s="9">
        <v>433000</v>
      </c>
      <c r="D8774" s="7">
        <v>4</v>
      </c>
      <c r="E8774" s="7">
        <v>1.75</v>
      </c>
      <c r="F8774" s="7">
        <v>1830</v>
      </c>
      <c r="G8774" s="7">
        <v>1</v>
      </c>
      <c r="H8774" s="7">
        <v>0</v>
      </c>
      <c r="I8774" s="7">
        <v>0</v>
      </c>
      <c r="J8774" s="7">
        <v>7</v>
      </c>
      <c r="K8774" s="7">
        <v>1910</v>
      </c>
      <c r="L8774" s="21">
        <v>0</v>
      </c>
      <c r="M8774">
        <v>47.572800000000001</v>
      </c>
      <c r="N8774" s="19">
        <v>9600</v>
      </c>
      <c r="O8774" s="19">
        <v>4</v>
      </c>
      <c r="P8774" s="19">
        <v>1966</v>
      </c>
      <c r="Q8774" s="19">
        <v>11100</v>
      </c>
      <c r="R8774">
        <v>98006</v>
      </c>
      <c r="S8774">
        <v>-122.125</v>
      </c>
      <c r="T8774" s="23">
        <v>1010</v>
      </c>
      <c r="U8774" s="23">
        <v>820</v>
      </c>
      <c r="W8774" s="35">
        <f>$D$1*D8774+$E$1*E8774+$F$1*F8774+$G$1*G8774+$H$1*H8774+$I$1*I8774+$J$1*J8774+$K$1*K8774+$M$1*M8774+$AB$3</f>
        <v>418421.94464972615</v>
      </c>
      <c r="X8774" s="35">
        <f t="shared" si="141"/>
        <v>0</v>
      </c>
      <c r="Y8774" s="16">
        <f>(W8774-C8774)/C8774</f>
        <v>-3.3667564319339142E-2</v>
      </c>
    </row>
    <row r="8775" spans="1:25" x14ac:dyDescent="0.35">
      <c r="A8775">
        <v>7856000110</v>
      </c>
      <c r="B8775" t="s">
        <v>309</v>
      </c>
      <c r="C8775" s="9">
        <v>895000</v>
      </c>
      <c r="D8775" s="7">
        <v>3</v>
      </c>
      <c r="E8775" s="7">
        <v>2.5</v>
      </c>
      <c r="F8775" s="7">
        <v>2750</v>
      </c>
      <c r="G8775" s="7">
        <v>1</v>
      </c>
      <c r="H8775" s="7">
        <v>0</v>
      </c>
      <c r="I8775" s="7">
        <v>3</v>
      </c>
      <c r="J8775" s="7">
        <v>8</v>
      </c>
      <c r="K8775" s="7">
        <v>2490</v>
      </c>
      <c r="L8775" s="21">
        <v>0</v>
      </c>
      <c r="M8775">
        <v>47.564399999999999</v>
      </c>
      <c r="N8775" s="19">
        <v>10000</v>
      </c>
      <c r="O8775" s="19">
        <v>3</v>
      </c>
      <c r="P8775" s="19">
        <v>1967</v>
      </c>
      <c r="Q8775" s="19">
        <v>10000</v>
      </c>
      <c r="R8775">
        <v>98006</v>
      </c>
      <c r="S8775">
        <v>-122.15300000000001</v>
      </c>
      <c r="T8775" s="23">
        <v>1650</v>
      </c>
      <c r="U8775" s="23">
        <v>1100</v>
      </c>
      <c r="W8775" s="35">
        <f>$D$1*D8775+$E$1*E8775+$F$1*F8775+$G$1*G8775+$H$1*H8775+$I$1*I8775+$J$1*J8775+$K$1*K8775+$M$1*M8775+$AB$3</f>
        <v>899856.50439213961</v>
      </c>
      <c r="X8775" s="35">
        <f t="shared" si="141"/>
        <v>0</v>
      </c>
      <c r="Y8775" s="16">
        <f>(W8775-C8775)/C8775</f>
        <v>5.4262618906587862E-3</v>
      </c>
    </row>
    <row r="8776" spans="1:25" x14ac:dyDescent="0.35">
      <c r="A8776">
        <v>2422059111</v>
      </c>
      <c r="B8776" t="s">
        <v>54</v>
      </c>
      <c r="C8776" s="9">
        <v>291000</v>
      </c>
      <c r="D8776" s="7">
        <v>3</v>
      </c>
      <c r="E8776" s="7">
        <v>1.5</v>
      </c>
      <c r="F8776" s="7">
        <v>1860</v>
      </c>
      <c r="G8776" s="7">
        <v>1</v>
      </c>
      <c r="H8776" s="7">
        <v>0</v>
      </c>
      <c r="I8776" s="7">
        <v>0</v>
      </c>
      <c r="J8776" s="7">
        <v>7</v>
      </c>
      <c r="K8776" s="7">
        <v>2170</v>
      </c>
      <c r="L8776" s="21">
        <v>0</v>
      </c>
      <c r="M8776">
        <v>47.379600000000003</v>
      </c>
      <c r="N8776" s="19">
        <v>60960</v>
      </c>
      <c r="O8776" s="19">
        <v>4</v>
      </c>
      <c r="P8776" s="19">
        <v>1967</v>
      </c>
      <c r="Q8776" s="19">
        <v>82764</v>
      </c>
      <c r="R8776">
        <v>98042</v>
      </c>
      <c r="S8776">
        <v>-122.102</v>
      </c>
      <c r="T8776" s="23">
        <v>1140</v>
      </c>
      <c r="U8776" s="23">
        <v>720</v>
      </c>
      <c r="W8776" s="35">
        <f>$D$1*D8776+$E$1*E8776+$F$1*F8776+$G$1*G8776+$H$1*H8776+$I$1*I8776+$J$1*J8776+$K$1*K8776+$M$1*M8776+$AB$3</f>
        <v>336216.50602777675</v>
      </c>
      <c r="X8776" s="35">
        <f t="shared" si="141"/>
        <v>0</v>
      </c>
      <c r="Y8776" s="16">
        <f>(W8776-C8776)/C8776</f>
        <v>0.15538318222603695</v>
      </c>
    </row>
    <row r="8777" spans="1:25" x14ac:dyDescent="0.35">
      <c r="A8777">
        <v>1925069199</v>
      </c>
      <c r="B8777" t="s">
        <v>206</v>
      </c>
      <c r="C8777" s="9">
        <v>835000</v>
      </c>
      <c r="D8777" s="7">
        <v>3</v>
      </c>
      <c r="E8777" s="7">
        <v>2.5</v>
      </c>
      <c r="F8777" s="7">
        <v>2720</v>
      </c>
      <c r="G8777" s="7">
        <v>2</v>
      </c>
      <c r="H8777" s="7">
        <v>0</v>
      </c>
      <c r="I8777" s="7">
        <v>0</v>
      </c>
      <c r="J8777" s="7">
        <v>9</v>
      </c>
      <c r="K8777" s="7">
        <v>2760</v>
      </c>
      <c r="L8777" s="21">
        <v>0</v>
      </c>
      <c r="M8777">
        <v>47.637099999999997</v>
      </c>
      <c r="N8777" s="19">
        <v>13124</v>
      </c>
      <c r="O8777" s="19">
        <v>3</v>
      </c>
      <c r="P8777" s="19">
        <v>1988</v>
      </c>
      <c r="Q8777" s="19">
        <v>16200</v>
      </c>
      <c r="R8777">
        <v>98052</v>
      </c>
      <c r="S8777">
        <v>-122.09399999999999</v>
      </c>
      <c r="T8777" s="23">
        <v>2720</v>
      </c>
      <c r="U8777" s="23">
        <v>0</v>
      </c>
      <c r="W8777" s="35">
        <f>$D$1*D8777+$E$1*E8777+$F$1*F8777+$G$1*G8777+$H$1*H8777+$I$1*I8777+$J$1*J8777+$K$1*K8777+$M$1*M8777+$AB$3</f>
        <v>802388.31969540939</v>
      </c>
      <c r="X8777" s="35">
        <f t="shared" si="141"/>
        <v>0</v>
      </c>
      <c r="Y8777" s="16">
        <f>(W8777-C8777)/C8777</f>
        <v>-3.9055904556395946E-2</v>
      </c>
    </row>
    <row r="8778" spans="1:25" x14ac:dyDescent="0.35">
      <c r="A8778">
        <v>2771603940</v>
      </c>
      <c r="B8778" t="s">
        <v>297</v>
      </c>
      <c r="C8778" s="9">
        <v>640000</v>
      </c>
      <c r="D8778" s="7">
        <v>2</v>
      </c>
      <c r="E8778" s="7">
        <v>1</v>
      </c>
      <c r="F8778" s="7">
        <v>1360</v>
      </c>
      <c r="G8778" s="7">
        <v>1</v>
      </c>
      <c r="H8778" s="7">
        <v>0</v>
      </c>
      <c r="I8778" s="7">
        <v>0</v>
      </c>
      <c r="J8778" s="7">
        <v>7</v>
      </c>
      <c r="K8778" s="7">
        <v>1540</v>
      </c>
      <c r="L8778" s="21">
        <v>0</v>
      </c>
      <c r="M8778">
        <v>47.6372</v>
      </c>
      <c r="N8778" s="19">
        <v>5000</v>
      </c>
      <c r="O8778" s="19">
        <v>3</v>
      </c>
      <c r="P8778" s="19">
        <v>1936</v>
      </c>
      <c r="Q8778" s="19">
        <v>4000</v>
      </c>
      <c r="R8778">
        <v>98199</v>
      </c>
      <c r="S8778">
        <v>-122.392</v>
      </c>
      <c r="T8778" s="23">
        <v>1200</v>
      </c>
      <c r="U8778" s="23">
        <v>160</v>
      </c>
      <c r="W8778" s="35">
        <f>$D$1*D8778+$E$1*E8778+$F$1*F8778+$G$1*G8778+$H$1*H8778+$I$1*I8778+$J$1*J8778+$K$1*K8778+$M$1*M8778+$AB$3</f>
        <v>430541.4416394867</v>
      </c>
      <c r="X8778" s="35">
        <f t="shared" si="141"/>
        <v>0</v>
      </c>
      <c r="Y8778" s="16">
        <f>(W8778-C8778)/C8778</f>
        <v>-0.32727899743830202</v>
      </c>
    </row>
    <row r="8779" spans="1:25" x14ac:dyDescent="0.35">
      <c r="A8779">
        <v>6028000090</v>
      </c>
      <c r="B8779" t="s">
        <v>126</v>
      </c>
      <c r="C8779" s="9">
        <v>438000</v>
      </c>
      <c r="D8779" s="7">
        <v>3</v>
      </c>
      <c r="E8779" s="7">
        <v>2.25</v>
      </c>
      <c r="F8779" s="7">
        <v>2340</v>
      </c>
      <c r="G8779" s="7">
        <v>1</v>
      </c>
      <c r="H8779" s="7">
        <v>0</v>
      </c>
      <c r="I8779" s="7">
        <v>0</v>
      </c>
      <c r="J8779" s="7">
        <v>8</v>
      </c>
      <c r="K8779" s="7">
        <v>2340</v>
      </c>
      <c r="L8779" s="21">
        <v>0</v>
      </c>
      <c r="M8779">
        <v>47.5715</v>
      </c>
      <c r="N8779" s="19">
        <v>14279</v>
      </c>
      <c r="O8779" s="19">
        <v>3</v>
      </c>
      <c r="P8779" s="19">
        <v>1965</v>
      </c>
      <c r="Q8779" s="19">
        <v>13600</v>
      </c>
      <c r="R8779">
        <v>98006</v>
      </c>
      <c r="S8779">
        <v>-122.124</v>
      </c>
      <c r="T8779" s="23">
        <v>1340</v>
      </c>
      <c r="U8779" s="23">
        <v>1000</v>
      </c>
      <c r="W8779" s="35">
        <f>$D$1*D8779+$E$1*E8779+$F$1*F8779+$G$1*G8779+$H$1*H8779+$I$1*I8779+$J$1*J8779+$K$1*K8779+$M$1*M8779+$AB$3</f>
        <v>630311.95982377604</v>
      </c>
      <c r="X8779" s="35">
        <f t="shared" si="141"/>
        <v>0</v>
      </c>
      <c r="Y8779" s="16">
        <f>(W8779-C8779)/C8779</f>
        <v>0.43906840142414622</v>
      </c>
    </row>
    <row r="8780" spans="1:25" x14ac:dyDescent="0.35">
      <c r="A8780">
        <v>5126310110</v>
      </c>
      <c r="B8780" t="s">
        <v>218</v>
      </c>
      <c r="C8780" s="9">
        <v>540000</v>
      </c>
      <c r="D8780" s="7">
        <v>4</v>
      </c>
      <c r="E8780" s="7">
        <v>2.5</v>
      </c>
      <c r="F8780" s="7">
        <v>2600</v>
      </c>
      <c r="G8780" s="7">
        <v>2</v>
      </c>
      <c r="H8780" s="7">
        <v>0</v>
      </c>
      <c r="I8780" s="7">
        <v>0</v>
      </c>
      <c r="J8780" s="7">
        <v>8</v>
      </c>
      <c r="K8780" s="7">
        <v>2830</v>
      </c>
      <c r="L8780" s="21">
        <v>0</v>
      </c>
      <c r="M8780">
        <v>47.486499999999999</v>
      </c>
      <c r="N8780" s="19">
        <v>9935</v>
      </c>
      <c r="O8780" s="19">
        <v>3</v>
      </c>
      <c r="P8780" s="19">
        <v>2005</v>
      </c>
      <c r="Q8780" s="19">
        <v>7620</v>
      </c>
      <c r="R8780">
        <v>98059</v>
      </c>
      <c r="S8780">
        <v>-122.142</v>
      </c>
      <c r="T8780" s="23">
        <v>2600</v>
      </c>
      <c r="U8780" s="23">
        <v>0</v>
      </c>
      <c r="W8780" s="35">
        <f>$D$1*D8780+$E$1*E8780+$F$1*F8780+$G$1*G8780+$H$1*H8780+$I$1*I8780+$J$1*J8780+$K$1*K8780+$M$1*M8780+$AB$3</f>
        <v>572599.61229650676</v>
      </c>
      <c r="X8780" s="35">
        <f t="shared" si="141"/>
        <v>0</v>
      </c>
      <c r="Y8780" s="16">
        <f>(W8780-C8780)/C8780</f>
        <v>6.0369652400938452E-2</v>
      </c>
    </row>
    <row r="8781" spans="1:25" x14ac:dyDescent="0.35">
      <c r="A8781">
        <v>7520000616</v>
      </c>
      <c r="B8781" t="s">
        <v>144</v>
      </c>
      <c r="C8781" s="9">
        <v>325000</v>
      </c>
      <c r="D8781" s="7">
        <v>4</v>
      </c>
      <c r="E8781" s="7">
        <v>2.5</v>
      </c>
      <c r="F8781" s="7">
        <v>2090</v>
      </c>
      <c r="G8781" s="7">
        <v>1</v>
      </c>
      <c r="H8781" s="7">
        <v>0</v>
      </c>
      <c r="I8781" s="7">
        <v>0</v>
      </c>
      <c r="J8781" s="7">
        <v>7</v>
      </c>
      <c r="K8781" s="7">
        <v>1260</v>
      </c>
      <c r="L8781" s="21">
        <v>0</v>
      </c>
      <c r="M8781">
        <v>47.496200000000002</v>
      </c>
      <c r="N8781" s="19">
        <v>7434</v>
      </c>
      <c r="O8781" s="19">
        <v>3</v>
      </c>
      <c r="P8781" s="19">
        <v>1993</v>
      </c>
      <c r="Q8781" s="19">
        <v>8404</v>
      </c>
      <c r="R8781">
        <v>98146</v>
      </c>
      <c r="S8781">
        <v>-122.349</v>
      </c>
      <c r="T8781" s="23">
        <v>1090</v>
      </c>
      <c r="U8781" s="23">
        <v>1000</v>
      </c>
      <c r="W8781" s="35">
        <f>$D$1*D8781+$E$1*E8781+$F$1*F8781+$G$1*G8781+$H$1*H8781+$I$1*I8781+$J$1*J8781+$K$1*K8781+$M$1*M8781+$AB$3</f>
        <v>410155.37442882732</v>
      </c>
      <c r="X8781" s="35">
        <f t="shared" si="141"/>
        <v>0</v>
      </c>
      <c r="Y8781" s="16">
        <f>(W8781-C8781)/C8781</f>
        <v>0.26201653670408404</v>
      </c>
    </row>
    <row r="8782" spans="1:25" x14ac:dyDescent="0.35">
      <c r="A8782">
        <v>3343900120</v>
      </c>
      <c r="B8782" t="s">
        <v>126</v>
      </c>
      <c r="C8782" s="9">
        <v>380000</v>
      </c>
      <c r="D8782" s="7">
        <v>4</v>
      </c>
      <c r="E8782" s="7">
        <v>1.75</v>
      </c>
      <c r="F8782" s="7">
        <v>2260</v>
      </c>
      <c r="G8782" s="7">
        <v>1.5</v>
      </c>
      <c r="H8782" s="7">
        <v>0</v>
      </c>
      <c r="I8782" s="7">
        <v>0</v>
      </c>
      <c r="J8782" s="7">
        <v>7</v>
      </c>
      <c r="K8782" s="7">
        <v>1410</v>
      </c>
      <c r="L8782" s="21">
        <v>0</v>
      </c>
      <c r="M8782">
        <v>47.5122</v>
      </c>
      <c r="N8782" s="19">
        <v>7200</v>
      </c>
      <c r="O8782" s="19">
        <v>5</v>
      </c>
      <c r="P8782" s="19">
        <v>1924</v>
      </c>
      <c r="Q8782" s="19">
        <v>7465</v>
      </c>
      <c r="R8782">
        <v>98056</v>
      </c>
      <c r="S8782">
        <v>-122.18600000000001</v>
      </c>
      <c r="T8782" s="23">
        <v>1360</v>
      </c>
      <c r="U8782" s="23">
        <v>900</v>
      </c>
      <c r="W8782" s="35">
        <f>$D$1*D8782+$E$1*E8782+$F$1*F8782+$G$1*G8782+$H$1*H8782+$I$1*I8782+$J$1*J8782+$K$1*K8782+$M$1*M8782+$AB$3</f>
        <v>454768.61827375367</v>
      </c>
      <c r="X8782" s="35">
        <f t="shared" si="141"/>
        <v>0</v>
      </c>
      <c r="Y8782" s="16">
        <f>(W8782-C8782)/C8782</f>
        <v>0.19675952177303599</v>
      </c>
    </row>
    <row r="8783" spans="1:25" x14ac:dyDescent="0.35">
      <c r="A8783">
        <v>714000195</v>
      </c>
      <c r="B8783" t="s">
        <v>142</v>
      </c>
      <c r="C8783" s="9">
        <v>510000</v>
      </c>
      <c r="D8783" s="7">
        <v>2</v>
      </c>
      <c r="E8783" s="7">
        <v>1</v>
      </c>
      <c r="F8783" s="7">
        <v>1390</v>
      </c>
      <c r="G8783" s="7">
        <v>1</v>
      </c>
      <c r="H8783" s="7">
        <v>0</v>
      </c>
      <c r="I8783" s="7">
        <v>0</v>
      </c>
      <c r="J8783" s="7">
        <v>7</v>
      </c>
      <c r="K8783" s="7">
        <v>1710</v>
      </c>
      <c r="L8783" s="21">
        <v>0</v>
      </c>
      <c r="M8783">
        <v>47.669600000000003</v>
      </c>
      <c r="N8783" s="19">
        <v>5544</v>
      </c>
      <c r="O8783" s="19">
        <v>3</v>
      </c>
      <c r="P8783" s="19">
        <v>1947</v>
      </c>
      <c r="Q8783" s="19">
        <v>6200</v>
      </c>
      <c r="R8783">
        <v>98105</v>
      </c>
      <c r="S8783">
        <v>-122.267</v>
      </c>
      <c r="T8783" s="23">
        <v>930</v>
      </c>
      <c r="U8783" s="23">
        <v>460</v>
      </c>
      <c r="W8783" s="35">
        <f>$D$1*D8783+$E$1*E8783+$F$1*F8783+$G$1*G8783+$H$1*H8783+$I$1*I8783+$J$1*J8783+$K$1*K8783+$M$1*M8783+$AB$3</f>
        <v>459333.01367805153</v>
      </c>
      <c r="X8783" s="35">
        <f t="shared" si="141"/>
        <v>0</v>
      </c>
      <c r="Y8783" s="16">
        <f>(W8783-C8783)/C8783</f>
        <v>-9.9347032003820529E-2</v>
      </c>
    </row>
    <row r="8784" spans="1:25" x14ac:dyDescent="0.35">
      <c r="A8784">
        <v>2310100230</v>
      </c>
      <c r="B8784" t="s">
        <v>145</v>
      </c>
      <c r="C8784" s="9">
        <v>380000</v>
      </c>
      <c r="D8784" s="7">
        <v>4</v>
      </c>
      <c r="E8784" s="7">
        <v>2.5</v>
      </c>
      <c r="F8784" s="7">
        <v>2300</v>
      </c>
      <c r="G8784" s="7">
        <v>2</v>
      </c>
      <c r="H8784" s="7">
        <v>0</v>
      </c>
      <c r="I8784" s="7">
        <v>0</v>
      </c>
      <c r="J8784" s="7">
        <v>8</v>
      </c>
      <c r="K8784" s="7">
        <v>2320</v>
      </c>
      <c r="L8784" s="21">
        <v>0</v>
      </c>
      <c r="M8784">
        <v>47.349699999999999</v>
      </c>
      <c r="N8784" s="19">
        <v>7707</v>
      </c>
      <c r="O8784" s="19">
        <v>3</v>
      </c>
      <c r="P8784" s="19">
        <v>2004</v>
      </c>
      <c r="Q8784" s="19">
        <v>6035</v>
      </c>
      <c r="R8784">
        <v>98038</v>
      </c>
      <c r="S8784">
        <v>-122.044</v>
      </c>
      <c r="T8784" s="23">
        <v>2300</v>
      </c>
      <c r="U8784" s="23">
        <v>0</v>
      </c>
      <c r="W8784" s="35">
        <f>$D$1*D8784+$E$1*E8784+$F$1*F8784+$G$1*G8784+$H$1*H8784+$I$1*I8784+$J$1*J8784+$K$1*K8784+$M$1*M8784+$AB$3</f>
        <v>415182.58125826716</v>
      </c>
      <c r="X8784" s="35">
        <f t="shared" si="141"/>
        <v>0</v>
      </c>
      <c r="Y8784" s="16">
        <f>(W8784-C8784)/C8784</f>
        <v>9.2585740153334636E-2</v>
      </c>
    </row>
    <row r="8785" spans="1:25" x14ac:dyDescent="0.35">
      <c r="A8785">
        <v>7856600900</v>
      </c>
      <c r="B8785" t="s">
        <v>180</v>
      </c>
      <c r="C8785" s="9">
        <v>825000</v>
      </c>
      <c r="D8785" s="7">
        <v>4</v>
      </c>
      <c r="E8785" s="7">
        <v>2.5</v>
      </c>
      <c r="F8785" s="7">
        <v>2810</v>
      </c>
      <c r="G8785" s="7">
        <v>1</v>
      </c>
      <c r="H8785" s="7">
        <v>0</v>
      </c>
      <c r="I8785" s="7">
        <v>0</v>
      </c>
      <c r="J8785" s="7">
        <v>8</v>
      </c>
      <c r="K8785" s="7">
        <v>2800</v>
      </c>
      <c r="L8785" s="21">
        <v>0</v>
      </c>
      <c r="M8785">
        <v>47.5657</v>
      </c>
      <c r="N8785" s="19">
        <v>9800</v>
      </c>
      <c r="O8785" s="19">
        <v>4</v>
      </c>
      <c r="P8785" s="19">
        <v>1973</v>
      </c>
      <c r="Q8785" s="19">
        <v>9800</v>
      </c>
      <c r="R8785">
        <v>98006</v>
      </c>
      <c r="S8785">
        <v>-122.149</v>
      </c>
      <c r="T8785" s="23">
        <v>1710</v>
      </c>
      <c r="U8785" s="23">
        <v>1100</v>
      </c>
      <c r="W8785" s="35">
        <f>$D$1*D8785+$E$1*E8785+$F$1*F8785+$G$1*G8785+$H$1*H8785+$I$1*I8785+$J$1*J8785+$K$1*K8785+$M$1*M8785+$AB$3</f>
        <v>695656.83064618334</v>
      </c>
      <c r="X8785" s="35">
        <f t="shared" si="141"/>
        <v>0</v>
      </c>
      <c r="Y8785" s="16">
        <f>(W8785-C8785)/C8785</f>
        <v>-0.15677959921674747</v>
      </c>
    </row>
    <row r="8786" spans="1:25" x14ac:dyDescent="0.35">
      <c r="A8786">
        <v>926069192</v>
      </c>
      <c r="B8786" t="s">
        <v>281</v>
      </c>
      <c r="C8786" s="9">
        <v>880000</v>
      </c>
      <c r="D8786" s="7">
        <v>4</v>
      </c>
      <c r="E8786" s="7">
        <v>3.25</v>
      </c>
      <c r="F8786" s="7">
        <v>4060</v>
      </c>
      <c r="G8786" s="7">
        <v>2</v>
      </c>
      <c r="H8786" s="7">
        <v>0</v>
      </c>
      <c r="I8786" s="7">
        <v>0</v>
      </c>
      <c r="J8786" s="7">
        <v>9</v>
      </c>
      <c r="K8786" s="7">
        <v>3100</v>
      </c>
      <c r="L8786" s="21">
        <v>0</v>
      </c>
      <c r="M8786">
        <v>47.761499999999998</v>
      </c>
      <c r="N8786" s="19">
        <v>52707</v>
      </c>
      <c r="O8786" s="19">
        <v>4</v>
      </c>
      <c r="P8786" s="19">
        <v>1996</v>
      </c>
      <c r="Q8786" s="19">
        <v>50755</v>
      </c>
      <c r="R8786">
        <v>98077</v>
      </c>
      <c r="S8786">
        <v>-122.041</v>
      </c>
      <c r="T8786" s="23">
        <v>4060</v>
      </c>
      <c r="U8786" s="23">
        <v>0</v>
      </c>
      <c r="W8786" s="35">
        <f>$D$1*D8786+$E$1*E8786+$F$1*F8786+$G$1*G8786+$H$1*H8786+$I$1*I8786+$J$1*J8786+$K$1*K8786+$M$1*M8786+$AB$3</f>
        <v>1132657.1709553264</v>
      </c>
      <c r="X8786" s="35">
        <f t="shared" si="141"/>
        <v>0</v>
      </c>
      <c r="Y8786" s="16">
        <f>(W8786-C8786)/C8786</f>
        <v>0.28711042154014366</v>
      </c>
    </row>
    <row r="8787" spans="1:25" x14ac:dyDescent="0.35">
      <c r="A8787">
        <v>3343302110</v>
      </c>
      <c r="B8787" t="s">
        <v>234</v>
      </c>
      <c r="C8787" s="10">
        <v>1800000</v>
      </c>
      <c r="D8787" s="7">
        <v>3</v>
      </c>
      <c r="E8787" s="7">
        <v>3</v>
      </c>
      <c r="F8787" s="7">
        <v>2790</v>
      </c>
      <c r="G8787" s="7">
        <v>2</v>
      </c>
      <c r="H8787" s="7">
        <v>1</v>
      </c>
      <c r="I8787" s="7">
        <v>4</v>
      </c>
      <c r="J8787" s="7">
        <v>10</v>
      </c>
      <c r="K8787" s="7">
        <v>3140</v>
      </c>
      <c r="L8787" s="21">
        <v>1989</v>
      </c>
      <c r="M8787">
        <v>47.546599999999998</v>
      </c>
      <c r="N8787" s="19">
        <v>13295</v>
      </c>
      <c r="O8787" s="19">
        <v>4</v>
      </c>
      <c r="P8787" s="19">
        <v>1933</v>
      </c>
      <c r="Q8787" s="19">
        <v>11949</v>
      </c>
      <c r="R8787">
        <v>98006</v>
      </c>
      <c r="S8787">
        <v>-122.197</v>
      </c>
      <c r="T8787" s="23">
        <v>2370</v>
      </c>
      <c r="U8787" s="23">
        <v>420</v>
      </c>
      <c r="W8787" s="35">
        <f>$D$1*D8787+$E$1*E8787+$F$1*F8787+$G$1*G8787+$H$1*H8787+$I$1*I8787+$J$1*J8787+$K$1*K8787+$M$1*M8787+$AB$3</f>
        <v>1757804.713760145</v>
      </c>
      <c r="X8787" s="35">
        <f t="shared" si="141"/>
        <v>0</v>
      </c>
      <c r="Y8787" s="16">
        <f>(W8787-C8787)/C8787</f>
        <v>-2.3441825688808329E-2</v>
      </c>
    </row>
    <row r="8788" spans="1:25" x14ac:dyDescent="0.35">
      <c r="A8788">
        <v>5100403405</v>
      </c>
      <c r="B8788" t="s">
        <v>157</v>
      </c>
      <c r="C8788" s="9">
        <v>790000</v>
      </c>
      <c r="D8788" s="7">
        <v>3</v>
      </c>
      <c r="E8788" s="7">
        <v>1</v>
      </c>
      <c r="F8788" s="7">
        <v>1290</v>
      </c>
      <c r="G8788" s="7">
        <v>1.5</v>
      </c>
      <c r="H8788" s="7">
        <v>0</v>
      </c>
      <c r="I8788" s="7">
        <v>0</v>
      </c>
      <c r="J8788" s="7">
        <v>7</v>
      </c>
      <c r="K8788" s="7">
        <v>1630</v>
      </c>
      <c r="L8788" s="21">
        <v>0</v>
      </c>
      <c r="M8788">
        <v>47.695099999999996</v>
      </c>
      <c r="N8788" s="19">
        <v>6380</v>
      </c>
      <c r="O8788" s="19">
        <v>3</v>
      </c>
      <c r="P8788" s="19">
        <v>1930</v>
      </c>
      <c r="Q8788" s="19">
        <v>6380</v>
      </c>
      <c r="R8788">
        <v>98115</v>
      </c>
      <c r="S8788">
        <v>-122.319</v>
      </c>
      <c r="T8788" s="23">
        <v>1290</v>
      </c>
      <c r="U8788" s="23">
        <v>0</v>
      </c>
      <c r="W8788" s="35">
        <f>$D$1*D8788+$E$1*E8788+$F$1*F8788+$G$1*G8788+$H$1*H8788+$I$1*I8788+$J$1*J8788+$K$1*K8788+$M$1*M8788+$AB$3</f>
        <v>408473.67151845992</v>
      </c>
      <c r="X8788" s="35">
        <f t="shared" si="141"/>
        <v>0</v>
      </c>
      <c r="Y8788" s="16">
        <f>(W8788-C8788)/C8788</f>
        <v>-0.48294471959688617</v>
      </c>
    </row>
    <row r="8789" spans="1:25" x14ac:dyDescent="0.35">
      <c r="A8789">
        <v>3298700302</v>
      </c>
      <c r="B8789" t="s">
        <v>109</v>
      </c>
      <c r="C8789" s="9">
        <v>287000</v>
      </c>
      <c r="D8789" s="7">
        <v>2</v>
      </c>
      <c r="E8789" s="7">
        <v>1.5</v>
      </c>
      <c r="F8789" s="7">
        <v>720</v>
      </c>
      <c r="G8789" s="7">
        <v>1</v>
      </c>
      <c r="H8789" s="7">
        <v>0</v>
      </c>
      <c r="I8789" s="7">
        <v>0</v>
      </c>
      <c r="J8789" s="7">
        <v>6</v>
      </c>
      <c r="K8789" s="7">
        <v>790</v>
      </c>
      <c r="L8789" s="21">
        <v>0</v>
      </c>
      <c r="M8789">
        <v>47.522500000000001</v>
      </c>
      <c r="N8789" s="19">
        <v>4346</v>
      </c>
      <c r="O8789" s="19">
        <v>4</v>
      </c>
      <c r="P8789" s="19">
        <v>1942</v>
      </c>
      <c r="Q8789" s="19">
        <v>4346</v>
      </c>
      <c r="R8789">
        <v>98106</v>
      </c>
      <c r="S8789">
        <v>-122.351</v>
      </c>
      <c r="T8789" s="23">
        <v>720</v>
      </c>
      <c r="U8789" s="23">
        <v>0</v>
      </c>
      <c r="W8789" s="35">
        <f>$D$1*D8789+$E$1*E8789+$F$1*F8789+$G$1*G8789+$H$1*H8789+$I$1*I8789+$J$1*J8789+$K$1*K8789+$M$1*M8789+$AB$3</f>
        <v>131978.97618626058</v>
      </c>
      <c r="X8789" s="35">
        <f t="shared" si="141"/>
        <v>0</v>
      </c>
      <c r="Y8789" s="16">
        <f>(W8789-C8789)/C8789</f>
        <v>-0.54014294011755892</v>
      </c>
    </row>
    <row r="8790" spans="1:25" x14ac:dyDescent="0.35">
      <c r="A8790">
        <v>3333001430</v>
      </c>
      <c r="B8790" t="s">
        <v>83</v>
      </c>
      <c r="C8790" s="9">
        <v>509000</v>
      </c>
      <c r="D8790" s="7">
        <v>3</v>
      </c>
      <c r="E8790" s="7">
        <v>3</v>
      </c>
      <c r="F8790" s="7">
        <v>2130</v>
      </c>
      <c r="G8790" s="7">
        <v>1.5</v>
      </c>
      <c r="H8790" s="7">
        <v>0</v>
      </c>
      <c r="I8790" s="7">
        <v>0</v>
      </c>
      <c r="J8790" s="7">
        <v>7</v>
      </c>
      <c r="K8790" s="7">
        <v>1638</v>
      </c>
      <c r="L8790" s="21">
        <v>0</v>
      </c>
      <c r="M8790">
        <v>47.545099999999998</v>
      </c>
      <c r="N8790" s="19">
        <v>5000</v>
      </c>
      <c r="O8790" s="19">
        <v>3</v>
      </c>
      <c r="P8790" s="19">
        <v>1913</v>
      </c>
      <c r="Q8790" s="19">
        <v>4500</v>
      </c>
      <c r="R8790">
        <v>98118</v>
      </c>
      <c r="S8790">
        <v>-122.28400000000001</v>
      </c>
      <c r="T8790" s="23">
        <v>1570</v>
      </c>
      <c r="U8790" s="23">
        <v>560</v>
      </c>
      <c r="W8790" s="35">
        <f>$D$1*D8790+$E$1*E8790+$F$1*F8790+$G$1*G8790+$H$1*H8790+$I$1*I8790+$J$1*J8790+$K$1*K8790+$M$1*M8790+$AB$3</f>
        <v>465815.71095526963</v>
      </c>
      <c r="X8790" s="35">
        <f t="shared" si="141"/>
        <v>0</v>
      </c>
      <c r="Y8790" s="16">
        <f>(W8790-C8790)/C8790</f>
        <v>-8.4841432307918199E-2</v>
      </c>
    </row>
    <row r="8791" spans="1:25" x14ac:dyDescent="0.35">
      <c r="A8791">
        <v>8849700040</v>
      </c>
      <c r="B8791" t="s">
        <v>104</v>
      </c>
      <c r="C8791" s="9">
        <v>270000</v>
      </c>
      <c r="D8791" s="7">
        <v>3</v>
      </c>
      <c r="E8791" s="7">
        <v>2.25</v>
      </c>
      <c r="F8791" s="7">
        <v>1750</v>
      </c>
      <c r="G8791" s="7">
        <v>1</v>
      </c>
      <c r="H8791" s="7">
        <v>0</v>
      </c>
      <c r="I8791" s="7">
        <v>0</v>
      </c>
      <c r="J8791" s="7">
        <v>7</v>
      </c>
      <c r="K8791" s="7">
        <v>2020</v>
      </c>
      <c r="L8791" s="21">
        <v>0</v>
      </c>
      <c r="M8791">
        <v>47.457099999999997</v>
      </c>
      <c r="N8791" s="19">
        <v>8400</v>
      </c>
      <c r="O8791" s="19">
        <v>3</v>
      </c>
      <c r="P8791" s="19">
        <v>1965</v>
      </c>
      <c r="Q8791" s="19">
        <v>9110</v>
      </c>
      <c r="R8791">
        <v>98188</v>
      </c>
      <c r="S8791">
        <v>-122.27200000000001</v>
      </c>
      <c r="T8791" s="23">
        <v>1350</v>
      </c>
      <c r="U8791" s="23">
        <v>400</v>
      </c>
      <c r="W8791" s="35">
        <f>$D$1*D8791+$E$1*E8791+$F$1*F8791+$G$1*G8791+$H$1*H8791+$I$1*I8791+$J$1*J8791+$K$1*K8791+$M$1*M8791+$AB$3</f>
        <v>352255.11596688628</v>
      </c>
      <c r="X8791" s="35">
        <f t="shared" si="141"/>
        <v>0</v>
      </c>
      <c r="Y8791" s="16">
        <f>(W8791-C8791)/C8791</f>
        <v>0.30464857765513437</v>
      </c>
    </row>
    <row r="8792" spans="1:25" x14ac:dyDescent="0.35">
      <c r="A8792">
        <v>3256400051</v>
      </c>
      <c r="B8792" t="s">
        <v>130</v>
      </c>
      <c r="C8792" s="9">
        <v>210000</v>
      </c>
      <c r="D8792" s="7">
        <v>3</v>
      </c>
      <c r="E8792" s="7">
        <v>2</v>
      </c>
      <c r="F8792" s="7">
        <v>960</v>
      </c>
      <c r="G8792" s="7">
        <v>1</v>
      </c>
      <c r="H8792" s="7">
        <v>0</v>
      </c>
      <c r="I8792" s="7">
        <v>0</v>
      </c>
      <c r="J8792" s="7">
        <v>6</v>
      </c>
      <c r="K8792" s="7">
        <v>1460</v>
      </c>
      <c r="L8792" s="21">
        <v>0</v>
      </c>
      <c r="M8792">
        <v>47.485199999999999</v>
      </c>
      <c r="N8792" s="19">
        <v>9380</v>
      </c>
      <c r="O8792" s="19">
        <v>3</v>
      </c>
      <c r="P8792" s="19">
        <v>1949</v>
      </c>
      <c r="Q8792" s="19">
        <v>9240</v>
      </c>
      <c r="R8792">
        <v>98146</v>
      </c>
      <c r="S8792">
        <v>-122.343</v>
      </c>
      <c r="T8792" s="23">
        <v>960</v>
      </c>
      <c r="U8792" s="23">
        <v>0</v>
      </c>
      <c r="W8792" s="35">
        <f>$D$1*D8792+$E$1*E8792+$F$1*F8792+$G$1*G8792+$H$1*H8792+$I$1*I8792+$J$1*J8792+$K$1*K8792+$M$1*M8792+$AB$3</f>
        <v>125515.54248716682</v>
      </c>
      <c r="X8792" s="35">
        <f t="shared" si="141"/>
        <v>0</v>
      </c>
      <c r="Y8792" s="16">
        <f>(W8792-C8792)/C8792</f>
        <v>-0.40230694053730087</v>
      </c>
    </row>
    <row r="8793" spans="1:25" x14ac:dyDescent="0.35">
      <c r="A8793">
        <v>7283900551</v>
      </c>
      <c r="B8793" t="s">
        <v>116</v>
      </c>
      <c r="C8793" s="9">
        <v>415000</v>
      </c>
      <c r="D8793" s="7">
        <v>3</v>
      </c>
      <c r="E8793" s="7">
        <v>1</v>
      </c>
      <c r="F8793" s="7">
        <v>1570</v>
      </c>
      <c r="G8793" s="7">
        <v>1.5</v>
      </c>
      <c r="H8793" s="7">
        <v>0</v>
      </c>
      <c r="I8793" s="7">
        <v>0</v>
      </c>
      <c r="J8793" s="7">
        <v>8</v>
      </c>
      <c r="K8793" s="7">
        <v>2010</v>
      </c>
      <c r="L8793" s="21">
        <v>0</v>
      </c>
      <c r="M8793">
        <v>47.768599999999999</v>
      </c>
      <c r="N8793" s="19">
        <v>11752</v>
      </c>
      <c r="O8793" s="19">
        <v>5</v>
      </c>
      <c r="P8793" s="19">
        <v>1930</v>
      </c>
      <c r="Q8793" s="19">
        <v>8291</v>
      </c>
      <c r="R8793">
        <v>98133</v>
      </c>
      <c r="S8793">
        <v>-122.348</v>
      </c>
      <c r="T8793" s="23">
        <v>1570</v>
      </c>
      <c r="U8793" s="23">
        <v>0</v>
      </c>
      <c r="W8793" s="35">
        <f>$D$1*D8793+$E$1*E8793+$F$1*F8793+$G$1*G8793+$H$1*H8793+$I$1*I8793+$J$1*J8793+$K$1*K8793+$M$1*M8793+$AB$3</f>
        <v>593529.46553208306</v>
      </c>
      <c r="X8793" s="35">
        <f t="shared" si="141"/>
        <v>0</v>
      </c>
      <c r="Y8793" s="16">
        <f>(W8793-C8793)/C8793</f>
        <v>0.43019148320983869</v>
      </c>
    </row>
    <row r="8794" spans="1:25" x14ac:dyDescent="0.35">
      <c r="A8794">
        <v>5067400032</v>
      </c>
      <c r="B8794" t="s">
        <v>37</v>
      </c>
      <c r="C8794" s="9">
        <v>550000</v>
      </c>
      <c r="D8794" s="7">
        <v>3</v>
      </c>
      <c r="E8794" s="7">
        <v>2.5</v>
      </c>
      <c r="F8794" s="7">
        <v>3070</v>
      </c>
      <c r="G8794" s="7">
        <v>1</v>
      </c>
      <c r="H8794" s="7">
        <v>0</v>
      </c>
      <c r="I8794" s="7">
        <v>3</v>
      </c>
      <c r="J8794" s="7">
        <v>9</v>
      </c>
      <c r="K8794" s="7">
        <v>2020</v>
      </c>
      <c r="L8794" s="21">
        <v>0</v>
      </c>
      <c r="M8794">
        <v>47.371600000000001</v>
      </c>
      <c r="N8794" s="19">
        <v>14400</v>
      </c>
      <c r="O8794" s="19">
        <v>5</v>
      </c>
      <c r="P8794" s="19">
        <v>1985</v>
      </c>
      <c r="Q8794" s="19">
        <v>18211</v>
      </c>
      <c r="R8794">
        <v>98198</v>
      </c>
      <c r="S8794">
        <v>-122.321</v>
      </c>
      <c r="T8794" s="23">
        <v>1720</v>
      </c>
      <c r="U8794" s="23">
        <v>1350</v>
      </c>
      <c r="W8794" s="35">
        <f>$D$1*D8794+$E$1*E8794+$F$1*F8794+$G$1*G8794+$H$1*H8794+$I$1*I8794+$J$1*J8794+$K$1*K8794+$M$1*M8794+$AB$3</f>
        <v>913902.90494746715</v>
      </c>
      <c r="X8794" s="35">
        <f t="shared" si="141"/>
        <v>0</v>
      </c>
      <c r="Y8794" s="16">
        <f>(W8794-C8794)/C8794</f>
        <v>0.66164164535903114</v>
      </c>
    </row>
    <row r="8795" spans="1:25" x14ac:dyDescent="0.35">
      <c r="A8795">
        <v>1370801020</v>
      </c>
      <c r="B8795" t="s">
        <v>154</v>
      </c>
      <c r="C8795" s="10">
        <v>1250000</v>
      </c>
      <c r="D8795" s="7">
        <v>4</v>
      </c>
      <c r="E8795" s="7">
        <v>2.5</v>
      </c>
      <c r="F8795" s="7">
        <v>2920</v>
      </c>
      <c r="G8795" s="7">
        <v>1</v>
      </c>
      <c r="H8795" s="7">
        <v>0</v>
      </c>
      <c r="I8795" s="7">
        <v>3</v>
      </c>
      <c r="J8795" s="7">
        <v>10</v>
      </c>
      <c r="K8795" s="7">
        <v>3790</v>
      </c>
      <c r="L8795" s="21">
        <v>0</v>
      </c>
      <c r="M8795">
        <v>47.640599999999999</v>
      </c>
      <c r="N8795" s="19">
        <v>5500</v>
      </c>
      <c r="O8795" s="19">
        <v>3</v>
      </c>
      <c r="P8795" s="19">
        <v>1957</v>
      </c>
      <c r="Q8795" s="19">
        <v>5500</v>
      </c>
      <c r="R8795">
        <v>98199</v>
      </c>
      <c r="S8795">
        <v>-122.41200000000001</v>
      </c>
      <c r="T8795" s="23">
        <v>2030</v>
      </c>
      <c r="U8795" s="23">
        <v>890</v>
      </c>
      <c r="W8795" s="35">
        <f>$D$1*D8795+$E$1*E8795+$F$1*F8795+$G$1*G8795+$H$1*H8795+$I$1*I8795+$J$1*J8795+$K$1*K8795+$M$1*M8795+$AB$3</f>
        <v>1111515.3632054962</v>
      </c>
      <c r="X8795" s="35">
        <f t="shared" si="141"/>
        <v>0</v>
      </c>
      <c r="Y8795" s="16">
        <f>(W8795-C8795)/C8795</f>
        <v>-0.11078770943560302</v>
      </c>
    </row>
    <row r="8796" spans="1:25" x14ac:dyDescent="0.35">
      <c r="A8796">
        <v>3852900026</v>
      </c>
      <c r="B8796" t="s">
        <v>232</v>
      </c>
      <c r="C8796" s="9">
        <v>499950</v>
      </c>
      <c r="D8796" s="7">
        <v>3</v>
      </c>
      <c r="E8796" s="7">
        <v>1</v>
      </c>
      <c r="F8796" s="7">
        <v>1870</v>
      </c>
      <c r="G8796" s="7">
        <v>1</v>
      </c>
      <c r="H8796" s="7">
        <v>0</v>
      </c>
      <c r="I8796" s="7">
        <v>0</v>
      </c>
      <c r="J8796" s="7">
        <v>7</v>
      </c>
      <c r="K8796" s="7">
        <v>1650</v>
      </c>
      <c r="L8796" s="21">
        <v>0</v>
      </c>
      <c r="M8796">
        <v>47.577100000000002</v>
      </c>
      <c r="N8796" s="19">
        <v>4984</v>
      </c>
      <c r="O8796" s="19">
        <v>3</v>
      </c>
      <c r="P8796" s="19">
        <v>1955</v>
      </c>
      <c r="Q8796" s="19">
        <v>5750</v>
      </c>
      <c r="R8796">
        <v>98116</v>
      </c>
      <c r="S8796">
        <v>-122.39100000000001</v>
      </c>
      <c r="T8796" s="23">
        <v>1120</v>
      </c>
      <c r="U8796" s="23">
        <v>750</v>
      </c>
      <c r="W8796" s="35">
        <f>$D$1*D8796+$E$1*E8796+$F$1*F8796+$G$1*G8796+$H$1*H8796+$I$1*I8796+$J$1*J8796+$K$1*K8796+$M$1*M8796+$AB$3</f>
        <v>469850.58266469836</v>
      </c>
      <c r="X8796" s="35">
        <f t="shared" si="141"/>
        <v>0</v>
      </c>
      <c r="Y8796" s="16">
        <f>(W8796-C8796)/C8796</f>
        <v>-6.020485515611889E-2</v>
      </c>
    </row>
    <row r="8797" spans="1:25" x14ac:dyDescent="0.35">
      <c r="A8797">
        <v>1189000025</v>
      </c>
      <c r="B8797" t="s">
        <v>159</v>
      </c>
      <c r="C8797" s="9">
        <v>659000</v>
      </c>
      <c r="D8797" s="7">
        <v>3</v>
      </c>
      <c r="E8797" s="7">
        <v>1.5</v>
      </c>
      <c r="F8797" s="7">
        <v>1540</v>
      </c>
      <c r="G8797" s="7">
        <v>2</v>
      </c>
      <c r="H8797" s="7">
        <v>0</v>
      </c>
      <c r="I8797" s="7">
        <v>0</v>
      </c>
      <c r="J8797" s="7">
        <v>8</v>
      </c>
      <c r="K8797" s="7">
        <v>1590</v>
      </c>
      <c r="L8797" s="21">
        <v>0</v>
      </c>
      <c r="M8797">
        <v>47.613799999999998</v>
      </c>
      <c r="N8797" s="19">
        <v>5040</v>
      </c>
      <c r="O8797" s="19">
        <v>3</v>
      </c>
      <c r="P8797" s="19">
        <v>1907</v>
      </c>
      <c r="Q8797" s="19">
        <v>3600</v>
      </c>
      <c r="R8797">
        <v>98122</v>
      </c>
      <c r="S8797">
        <v>-122.29900000000001</v>
      </c>
      <c r="T8797" s="23">
        <v>1540</v>
      </c>
      <c r="U8797" s="23">
        <v>0</v>
      </c>
      <c r="W8797" s="35">
        <f>$D$1*D8797+$E$1*E8797+$F$1*F8797+$G$1*G8797+$H$1*H8797+$I$1*I8797+$J$1*J8797+$K$1*K8797+$M$1*M8797+$AB$3</f>
        <v>463498.76415584236</v>
      </c>
      <c r="X8797" s="35">
        <f t="shared" si="141"/>
        <v>0</v>
      </c>
      <c r="Y8797" s="16">
        <f>(W8797-C8797)/C8797</f>
        <v>-0.29666348383028474</v>
      </c>
    </row>
    <row r="8798" spans="1:25" x14ac:dyDescent="0.35">
      <c r="A8798">
        <v>4047200580</v>
      </c>
      <c r="B8798" t="s">
        <v>48</v>
      </c>
      <c r="C8798" s="9">
        <v>265000</v>
      </c>
      <c r="D8798" s="7">
        <v>2</v>
      </c>
      <c r="E8798" s="7">
        <v>1.5</v>
      </c>
      <c r="F8798" s="7">
        <v>1440</v>
      </c>
      <c r="G8798" s="7">
        <v>2</v>
      </c>
      <c r="H8798" s="7">
        <v>0</v>
      </c>
      <c r="I8798" s="7">
        <v>0</v>
      </c>
      <c r="J8798" s="7">
        <v>7</v>
      </c>
      <c r="K8798" s="7">
        <v>1440</v>
      </c>
      <c r="L8798" s="21">
        <v>0</v>
      </c>
      <c r="M8798">
        <v>47.769799999999996</v>
      </c>
      <c r="N8798" s="19">
        <v>22081</v>
      </c>
      <c r="O8798" s="19">
        <v>3</v>
      </c>
      <c r="P8798" s="19">
        <v>1990</v>
      </c>
      <c r="Q8798" s="19">
        <v>19544</v>
      </c>
      <c r="R8798">
        <v>98019</v>
      </c>
      <c r="S8798">
        <v>-121.896</v>
      </c>
      <c r="T8798" s="23">
        <v>1440</v>
      </c>
      <c r="U8798" s="23">
        <v>0</v>
      </c>
      <c r="W8798" s="35">
        <f>$D$1*D8798+$E$1*E8798+$F$1*F8798+$G$1*G8798+$H$1*H8798+$I$1*I8798+$J$1*J8798+$K$1*K8798+$M$1*M8798+$AB$3</f>
        <v>500589.15744053572</v>
      </c>
      <c r="X8798" s="35">
        <f t="shared" si="141"/>
        <v>0</v>
      </c>
      <c r="Y8798" s="16">
        <f>(W8798-C8798)/C8798</f>
        <v>0.88901568845485179</v>
      </c>
    </row>
    <row r="8799" spans="1:25" x14ac:dyDescent="0.35">
      <c r="A8799">
        <v>2607720150</v>
      </c>
      <c r="B8799" t="s">
        <v>149</v>
      </c>
      <c r="C8799" s="9">
        <v>492000</v>
      </c>
      <c r="D8799" s="7">
        <v>4</v>
      </c>
      <c r="E8799" s="7">
        <v>3.75</v>
      </c>
      <c r="F8799" s="7">
        <v>2810</v>
      </c>
      <c r="G8799" s="7">
        <v>2</v>
      </c>
      <c r="H8799" s="7">
        <v>0</v>
      </c>
      <c r="I8799" s="7">
        <v>2</v>
      </c>
      <c r="J8799" s="7">
        <v>8</v>
      </c>
      <c r="K8799" s="7">
        <v>2370</v>
      </c>
      <c r="L8799" s="21">
        <v>0</v>
      </c>
      <c r="M8799">
        <v>47.4861</v>
      </c>
      <c r="N8799" s="19">
        <v>10840</v>
      </c>
      <c r="O8799" s="19">
        <v>4</v>
      </c>
      <c r="P8799" s="19">
        <v>1994</v>
      </c>
      <c r="Q8799" s="19">
        <v>11248</v>
      </c>
      <c r="R8799">
        <v>98045</v>
      </c>
      <c r="S8799">
        <v>-121.804</v>
      </c>
      <c r="T8799" s="23">
        <v>2070</v>
      </c>
      <c r="U8799" s="23">
        <v>740</v>
      </c>
      <c r="W8799" s="35">
        <f>$D$1*D8799+$E$1*E8799+$F$1*F8799+$G$1*G8799+$H$1*H8799+$I$1*I8799+$J$1*J8799+$K$1*K8799+$M$1*M8799+$AB$3</f>
        <v>723460.17433818057</v>
      </c>
      <c r="X8799" s="35">
        <f t="shared" si="141"/>
        <v>0</v>
      </c>
      <c r="Y8799" s="16">
        <f>(W8799-C8799)/C8799</f>
        <v>0.47044750881744019</v>
      </c>
    </row>
    <row r="8800" spans="1:25" x14ac:dyDescent="0.35">
      <c r="A8800">
        <v>5459300040</v>
      </c>
      <c r="B8800" t="s">
        <v>127</v>
      </c>
      <c r="C8800" s="9">
        <v>715000</v>
      </c>
      <c r="D8800" s="7">
        <v>4</v>
      </c>
      <c r="E8800" s="7">
        <v>2.5</v>
      </c>
      <c r="F8800" s="7">
        <v>2450</v>
      </c>
      <c r="G8800" s="7">
        <v>1</v>
      </c>
      <c r="H8800" s="7">
        <v>0</v>
      </c>
      <c r="I8800" s="7">
        <v>0</v>
      </c>
      <c r="J8800" s="7">
        <v>8</v>
      </c>
      <c r="K8800" s="7">
        <v>2450</v>
      </c>
      <c r="L8800" s="21">
        <v>0</v>
      </c>
      <c r="M8800">
        <v>47.573099999999997</v>
      </c>
      <c r="N8800" s="19">
        <v>7700</v>
      </c>
      <c r="O8800" s="19">
        <v>3</v>
      </c>
      <c r="P8800" s="19">
        <v>1958</v>
      </c>
      <c r="Q8800" s="19">
        <v>8000</v>
      </c>
      <c r="R8800">
        <v>98040</v>
      </c>
      <c r="S8800">
        <v>-122.212</v>
      </c>
      <c r="T8800" s="23">
        <v>1250</v>
      </c>
      <c r="U8800" s="23">
        <v>1200</v>
      </c>
      <c r="W8800" s="35">
        <f>$D$1*D8800+$E$1*E8800+$F$1*F8800+$G$1*G8800+$H$1*H8800+$I$1*I8800+$J$1*J8800+$K$1*K8800+$M$1*M8800+$AB$3</f>
        <v>620439.26878781617</v>
      </c>
      <c r="X8800" s="35">
        <f t="shared" si="141"/>
        <v>0</v>
      </c>
      <c r="Y8800" s="16">
        <f>(W8800-C8800)/C8800</f>
        <v>-0.13225277092613125</v>
      </c>
    </row>
    <row r="8801" spans="1:25" x14ac:dyDescent="0.35">
      <c r="A8801">
        <v>2613200025</v>
      </c>
      <c r="B8801" t="s">
        <v>230</v>
      </c>
      <c r="C8801" s="9">
        <v>175000</v>
      </c>
      <c r="D8801" s="7">
        <v>2</v>
      </c>
      <c r="E8801" s="7">
        <v>1</v>
      </c>
      <c r="F8801" s="7">
        <v>1330</v>
      </c>
      <c r="G8801" s="7">
        <v>1.5</v>
      </c>
      <c r="H8801" s="7">
        <v>0</v>
      </c>
      <c r="I8801" s="7">
        <v>0</v>
      </c>
      <c r="J8801" s="7">
        <v>6</v>
      </c>
      <c r="K8801" s="7">
        <v>1210</v>
      </c>
      <c r="L8801" s="21">
        <v>0</v>
      </c>
      <c r="M8801">
        <v>47.482399999999998</v>
      </c>
      <c r="N8801" s="19">
        <v>28270</v>
      </c>
      <c r="O8801" s="19">
        <v>3</v>
      </c>
      <c r="P8801" s="19">
        <v>1925</v>
      </c>
      <c r="Q8801" s="19">
        <v>6926</v>
      </c>
      <c r="R8801">
        <v>98168</v>
      </c>
      <c r="S8801">
        <v>-122.274</v>
      </c>
      <c r="T8801" s="23">
        <v>1330</v>
      </c>
      <c r="U8801" s="23">
        <v>0</v>
      </c>
      <c r="W8801" s="35">
        <f>$D$1*D8801+$E$1*E8801+$F$1*F8801+$G$1*G8801+$H$1*H8801+$I$1*I8801+$J$1*J8801+$K$1*K8801+$M$1*M8801+$AB$3</f>
        <v>233494.85541085526</v>
      </c>
      <c r="X8801" s="35">
        <f t="shared" si="141"/>
        <v>0</v>
      </c>
      <c r="Y8801" s="16">
        <f>(W8801-C8801)/C8801</f>
        <v>0.33425631663345867</v>
      </c>
    </row>
    <row r="8802" spans="1:25" x14ac:dyDescent="0.35">
      <c r="A8802">
        <v>686050100</v>
      </c>
      <c r="B8802" t="s">
        <v>366</v>
      </c>
      <c r="C8802" s="9">
        <v>975000</v>
      </c>
      <c r="D8802" s="7">
        <v>4</v>
      </c>
      <c r="E8802" s="7">
        <v>3.5</v>
      </c>
      <c r="F8802" s="7">
        <v>3130</v>
      </c>
      <c r="G8802" s="7">
        <v>2</v>
      </c>
      <c r="H8802" s="7">
        <v>0</v>
      </c>
      <c r="I8802" s="7">
        <v>0</v>
      </c>
      <c r="J8802" s="7">
        <v>9</v>
      </c>
      <c r="K8802" s="7">
        <v>3200</v>
      </c>
      <c r="L8802" s="21">
        <v>0</v>
      </c>
      <c r="M8802">
        <v>47.593200000000003</v>
      </c>
      <c r="N8802" s="19">
        <v>52322</v>
      </c>
      <c r="O8802" s="19">
        <v>3</v>
      </c>
      <c r="P8802" s="19">
        <v>2011</v>
      </c>
      <c r="Q8802" s="19">
        <v>5820</v>
      </c>
      <c r="R8802">
        <v>98005</v>
      </c>
      <c r="S8802">
        <v>-122.15900000000001</v>
      </c>
      <c r="T8802" s="23">
        <v>2430</v>
      </c>
      <c r="U8802" s="23">
        <v>700</v>
      </c>
      <c r="W8802" s="35">
        <f>$D$1*D8802+$E$1*E8802+$F$1*F8802+$G$1*G8802+$H$1*H8802+$I$1*I8802+$J$1*J8802+$K$1*K8802+$M$1*M8802+$AB$3</f>
        <v>820127.78062040731</v>
      </c>
      <c r="X8802" s="35">
        <f t="shared" si="141"/>
        <v>0</v>
      </c>
      <c r="Y8802" s="16">
        <f>(W8802-C8802)/C8802</f>
        <v>-0.15884330192778737</v>
      </c>
    </row>
    <row r="8803" spans="1:25" x14ac:dyDescent="0.35">
      <c r="A8803">
        <v>2117700065</v>
      </c>
      <c r="B8803" t="s">
        <v>80</v>
      </c>
      <c r="C8803" s="9">
        <v>306950</v>
      </c>
      <c r="D8803" s="7">
        <v>1</v>
      </c>
      <c r="E8803" s="7">
        <v>1</v>
      </c>
      <c r="F8803" s="7">
        <v>730</v>
      </c>
      <c r="G8803" s="7">
        <v>1</v>
      </c>
      <c r="H8803" s="7">
        <v>0</v>
      </c>
      <c r="I8803" s="7">
        <v>0</v>
      </c>
      <c r="J8803" s="7">
        <v>5</v>
      </c>
      <c r="K8803" s="7">
        <v>1630</v>
      </c>
      <c r="L8803" s="21">
        <v>0</v>
      </c>
      <c r="M8803">
        <v>47.699199999999998</v>
      </c>
      <c r="N8803" s="19">
        <v>5005</v>
      </c>
      <c r="O8803" s="19">
        <v>4</v>
      </c>
      <c r="P8803" s="19">
        <v>1945</v>
      </c>
      <c r="Q8803" s="19">
        <v>5667</v>
      </c>
      <c r="R8803">
        <v>98117</v>
      </c>
      <c r="S8803">
        <v>-122.364</v>
      </c>
      <c r="T8803" s="23">
        <v>730</v>
      </c>
      <c r="U8803" s="23">
        <v>0</v>
      </c>
      <c r="W8803" s="35">
        <f>$D$1*D8803+$E$1*E8803+$F$1*F8803+$G$1*G8803+$H$1*H8803+$I$1*I8803+$J$1*J8803+$K$1*K8803+$M$1*M8803+$AB$3</f>
        <v>219790.71422559768</v>
      </c>
      <c r="X8803" s="35">
        <f t="shared" si="141"/>
        <v>0</v>
      </c>
      <c r="Y8803" s="16">
        <f>(W8803-C8803)/C8803</f>
        <v>-0.28395271469099959</v>
      </c>
    </row>
    <row r="8804" spans="1:25" x14ac:dyDescent="0.35">
      <c r="A8804">
        <v>5742600115</v>
      </c>
      <c r="B8804" t="s">
        <v>71</v>
      </c>
      <c r="C8804" s="9">
        <v>630000</v>
      </c>
      <c r="D8804" s="7">
        <v>4</v>
      </c>
      <c r="E8804" s="7">
        <v>2</v>
      </c>
      <c r="F8804" s="7">
        <v>2480</v>
      </c>
      <c r="G8804" s="7">
        <v>1.5</v>
      </c>
      <c r="H8804" s="7">
        <v>0</v>
      </c>
      <c r="I8804" s="7">
        <v>0</v>
      </c>
      <c r="J8804" s="7">
        <v>7</v>
      </c>
      <c r="K8804" s="7">
        <v>1500</v>
      </c>
      <c r="L8804" s="21">
        <v>0</v>
      </c>
      <c r="M8804">
        <v>47.568600000000004</v>
      </c>
      <c r="N8804" s="19">
        <v>3680</v>
      </c>
      <c r="O8804" s="19">
        <v>4</v>
      </c>
      <c r="P8804" s="19">
        <v>1916</v>
      </c>
      <c r="Q8804" s="19">
        <v>5750</v>
      </c>
      <c r="R8804">
        <v>98116</v>
      </c>
      <c r="S8804">
        <v>-122.392</v>
      </c>
      <c r="T8804" s="23">
        <v>1470</v>
      </c>
      <c r="U8804" s="23">
        <v>1010</v>
      </c>
      <c r="W8804" s="35">
        <f>$D$1*D8804+$E$1*E8804+$F$1*F8804+$G$1*G8804+$H$1*H8804+$I$1*I8804+$J$1*J8804+$K$1*K8804+$M$1*M8804+$AB$3</f>
        <v>536320.64544204623</v>
      </c>
      <c r="X8804" s="35">
        <f t="shared" si="141"/>
        <v>0</v>
      </c>
      <c r="Y8804" s="16">
        <f>(W8804-C8804)/C8804</f>
        <v>-0.14869738818722822</v>
      </c>
    </row>
    <row r="8805" spans="1:25" x14ac:dyDescent="0.35">
      <c r="A8805">
        <v>2064800600</v>
      </c>
      <c r="B8805" t="s">
        <v>297</v>
      </c>
      <c r="C8805" s="9">
        <v>367500</v>
      </c>
      <c r="D8805" s="7">
        <v>3</v>
      </c>
      <c r="E8805" s="7">
        <v>1</v>
      </c>
      <c r="F8805" s="7">
        <v>1270</v>
      </c>
      <c r="G8805" s="7">
        <v>1</v>
      </c>
      <c r="H8805" s="7">
        <v>0</v>
      </c>
      <c r="I8805" s="7">
        <v>0</v>
      </c>
      <c r="J8805" s="7">
        <v>7</v>
      </c>
      <c r="K8805" s="7">
        <v>1780</v>
      </c>
      <c r="L8805" s="21">
        <v>0</v>
      </c>
      <c r="M8805">
        <v>47.5351</v>
      </c>
      <c r="N8805" s="19">
        <v>8792</v>
      </c>
      <c r="O8805" s="19">
        <v>5</v>
      </c>
      <c r="P8805" s="19">
        <v>1969</v>
      </c>
      <c r="Q8805" s="19">
        <v>8792</v>
      </c>
      <c r="R8805">
        <v>98056</v>
      </c>
      <c r="S8805">
        <v>-122.17400000000001</v>
      </c>
      <c r="T8805" s="23">
        <v>1270</v>
      </c>
      <c r="U8805" s="23">
        <v>0</v>
      </c>
      <c r="W8805" s="35">
        <f>$D$1*D8805+$E$1*E8805+$F$1*F8805+$G$1*G8805+$H$1*H8805+$I$1*I8805+$J$1*J8805+$K$1*K8805+$M$1*M8805+$AB$3</f>
        <v>314167.17573833093</v>
      </c>
      <c r="X8805" s="35">
        <f t="shared" si="141"/>
        <v>0</v>
      </c>
      <c r="Y8805" s="16">
        <f>(W8805-C8805)/C8805</f>
        <v>-0.14512333132426958</v>
      </c>
    </row>
    <row r="8806" spans="1:25" x14ac:dyDescent="0.35">
      <c r="A8806">
        <v>34001765</v>
      </c>
      <c r="B8806" t="s">
        <v>61</v>
      </c>
      <c r="C8806" s="9">
        <v>699950</v>
      </c>
      <c r="D8806" s="7">
        <v>3</v>
      </c>
      <c r="E8806" s="7">
        <v>3.25</v>
      </c>
      <c r="F8806" s="7">
        <v>2230</v>
      </c>
      <c r="G8806" s="7">
        <v>1</v>
      </c>
      <c r="H8806" s="7">
        <v>0</v>
      </c>
      <c r="I8806" s="7">
        <v>1</v>
      </c>
      <c r="J8806" s="7">
        <v>8</v>
      </c>
      <c r="K8806" s="7">
        <v>2070</v>
      </c>
      <c r="L8806" s="21">
        <v>0</v>
      </c>
      <c r="M8806">
        <v>47.53</v>
      </c>
      <c r="N8806" s="19">
        <v>5460</v>
      </c>
      <c r="O8806" s="19">
        <v>4</v>
      </c>
      <c r="P8806" s="19">
        <v>1977</v>
      </c>
      <c r="Q8806" s="19">
        <v>5600</v>
      </c>
      <c r="R8806">
        <v>98136</v>
      </c>
      <c r="S8806">
        <v>-122.38800000000001</v>
      </c>
      <c r="T8806" s="23">
        <v>1430</v>
      </c>
      <c r="U8806" s="23">
        <v>800</v>
      </c>
      <c r="W8806" s="35">
        <f>$D$1*D8806+$E$1*E8806+$F$1*F8806+$G$1*G8806+$H$1*H8806+$I$1*I8806+$J$1*J8806+$K$1*K8806+$M$1*M8806+$AB$3</f>
        <v>627375.79576656595</v>
      </c>
      <c r="X8806" s="35">
        <f t="shared" si="141"/>
        <v>0</v>
      </c>
      <c r="Y8806" s="16">
        <f>(W8806-C8806)/C8806</f>
        <v>-0.10368484067924003</v>
      </c>
    </row>
    <row r="8807" spans="1:25" x14ac:dyDescent="0.35">
      <c r="A8807">
        <v>1186000065</v>
      </c>
      <c r="B8807" t="s">
        <v>217</v>
      </c>
      <c r="C8807" s="10">
        <v>1000000</v>
      </c>
      <c r="D8807" s="7">
        <v>3</v>
      </c>
      <c r="E8807" s="7">
        <v>3</v>
      </c>
      <c r="F8807" s="7">
        <v>2880</v>
      </c>
      <c r="G8807" s="7">
        <v>2</v>
      </c>
      <c r="H8807" s="7">
        <v>0</v>
      </c>
      <c r="I8807" s="7">
        <v>0</v>
      </c>
      <c r="J8807" s="7">
        <v>9</v>
      </c>
      <c r="K8807" s="7">
        <v>1910</v>
      </c>
      <c r="L8807" s="21">
        <v>1991</v>
      </c>
      <c r="M8807">
        <v>47.615499999999997</v>
      </c>
      <c r="N8807" s="19">
        <v>3750</v>
      </c>
      <c r="O8807" s="19">
        <v>3</v>
      </c>
      <c r="P8807" s="19">
        <v>1909</v>
      </c>
      <c r="Q8807" s="19">
        <v>4000</v>
      </c>
      <c r="R8807">
        <v>98122</v>
      </c>
      <c r="S8807">
        <v>-122.29</v>
      </c>
      <c r="T8807" s="23">
        <v>2220</v>
      </c>
      <c r="U8807" s="23">
        <v>660</v>
      </c>
      <c r="W8807" s="35">
        <f>$D$1*D8807+$E$1*E8807+$F$1*F8807+$G$1*G8807+$H$1*H8807+$I$1*I8807+$J$1*J8807+$K$1*K8807+$M$1*M8807+$AB$3</f>
        <v>810236.55037629232</v>
      </c>
      <c r="X8807" s="35">
        <f t="shared" si="141"/>
        <v>0</v>
      </c>
      <c r="Y8807" s="16">
        <f>(W8807-C8807)/C8807</f>
        <v>-0.18976344962370767</v>
      </c>
    </row>
    <row r="8808" spans="1:25" x14ac:dyDescent="0.35">
      <c r="A8808">
        <v>1687000220</v>
      </c>
      <c r="B8808" t="s">
        <v>273</v>
      </c>
      <c r="C8808" s="9">
        <v>285000</v>
      </c>
      <c r="D8808" s="7">
        <v>4</v>
      </c>
      <c r="E8808" s="7">
        <v>2.5</v>
      </c>
      <c r="F8808" s="7">
        <v>2434</v>
      </c>
      <c r="G8808" s="7">
        <v>2</v>
      </c>
      <c r="H8808" s="7">
        <v>0</v>
      </c>
      <c r="I8808" s="7">
        <v>0</v>
      </c>
      <c r="J8808" s="7">
        <v>8</v>
      </c>
      <c r="K8808" s="7">
        <v>2434</v>
      </c>
      <c r="L8808" s="21">
        <v>0</v>
      </c>
      <c r="M8808">
        <v>47.287399999999998</v>
      </c>
      <c r="N8808" s="19">
        <v>4400</v>
      </c>
      <c r="O8808" s="19">
        <v>3</v>
      </c>
      <c r="P8808" s="19">
        <v>2007</v>
      </c>
      <c r="Q8808" s="19">
        <v>4400</v>
      </c>
      <c r="R8808">
        <v>98001</v>
      </c>
      <c r="S8808">
        <v>-122.283</v>
      </c>
      <c r="T8808" s="23">
        <v>2434</v>
      </c>
      <c r="U8808" s="23">
        <v>0</v>
      </c>
      <c r="W8808" s="35">
        <f>$D$1*D8808+$E$1*E8808+$F$1*F8808+$G$1*G8808+$H$1*H8808+$I$1*I8808+$J$1*J8808+$K$1*K8808+$M$1*M8808+$AB$3</f>
        <v>404255.62457583472</v>
      </c>
      <c r="X8808" s="35">
        <f t="shared" si="141"/>
        <v>0</v>
      </c>
      <c r="Y8808" s="16">
        <f>(W8808-C8808)/C8808</f>
        <v>0.41844078798538498</v>
      </c>
    </row>
    <row r="8809" spans="1:25" x14ac:dyDescent="0.35">
      <c r="A8809">
        <v>7985400133</v>
      </c>
      <c r="B8809" t="s">
        <v>172</v>
      </c>
      <c r="C8809" s="9">
        <v>215000</v>
      </c>
      <c r="D8809" s="7">
        <v>2</v>
      </c>
      <c r="E8809" s="7">
        <v>1.5</v>
      </c>
      <c r="F8809" s="7">
        <v>1120</v>
      </c>
      <c r="G8809" s="7">
        <v>2</v>
      </c>
      <c r="H8809" s="7">
        <v>0</v>
      </c>
      <c r="I8809" s="7">
        <v>0</v>
      </c>
      <c r="J8809" s="7">
        <v>7</v>
      </c>
      <c r="K8809" s="7">
        <v>1560</v>
      </c>
      <c r="L8809" s="21">
        <v>0</v>
      </c>
      <c r="M8809">
        <v>47.533999999999999</v>
      </c>
      <c r="N8809" s="19">
        <v>1312</v>
      </c>
      <c r="O8809" s="19">
        <v>3</v>
      </c>
      <c r="P8809" s="19">
        <v>2004</v>
      </c>
      <c r="Q8809" s="19">
        <v>1314</v>
      </c>
      <c r="R8809">
        <v>98106</v>
      </c>
      <c r="S8809">
        <v>-122.364</v>
      </c>
      <c r="T8809" s="23">
        <v>1000</v>
      </c>
      <c r="U8809" s="23">
        <v>120</v>
      </c>
      <c r="W8809" s="35">
        <f>$D$1*D8809+$E$1*E8809+$F$1*F8809+$G$1*G8809+$H$1*H8809+$I$1*I8809+$J$1*J8809+$K$1*K8809+$M$1*M8809+$AB$3</f>
        <v>278837.47737861797</v>
      </c>
      <c r="X8809" s="35">
        <f t="shared" si="141"/>
        <v>0</v>
      </c>
      <c r="Y8809" s="16">
        <f>(W8809-C8809)/C8809</f>
        <v>0.29691849943543241</v>
      </c>
    </row>
    <row r="8810" spans="1:25" x14ac:dyDescent="0.35">
      <c r="A8810">
        <v>3303980090</v>
      </c>
      <c r="B8810" t="s">
        <v>234</v>
      </c>
      <c r="C8810" s="10">
        <v>1050000</v>
      </c>
      <c r="D8810" s="7">
        <v>4</v>
      </c>
      <c r="E8810" s="7">
        <v>2.5</v>
      </c>
      <c r="F8810" s="7">
        <v>4080</v>
      </c>
      <c r="G8810" s="7">
        <v>2</v>
      </c>
      <c r="H8810" s="7">
        <v>0</v>
      </c>
      <c r="I8810" s="7">
        <v>0</v>
      </c>
      <c r="J8810" s="7">
        <v>11</v>
      </c>
      <c r="K8810" s="7">
        <v>3520</v>
      </c>
      <c r="L8810" s="21">
        <v>0</v>
      </c>
      <c r="M8810">
        <v>47.518799999999999</v>
      </c>
      <c r="N8810" s="19">
        <v>11054</v>
      </c>
      <c r="O8810" s="19">
        <v>3</v>
      </c>
      <c r="P8810" s="19">
        <v>2001</v>
      </c>
      <c r="Q8810" s="19">
        <v>11914</v>
      </c>
      <c r="R8810">
        <v>98059</v>
      </c>
      <c r="S8810">
        <v>-122.151</v>
      </c>
      <c r="T8810" s="23">
        <v>4080</v>
      </c>
      <c r="U8810" s="23">
        <v>0</v>
      </c>
      <c r="W8810" s="35">
        <f>$D$1*D8810+$E$1*E8810+$F$1*F8810+$G$1*G8810+$H$1*H8810+$I$1*I8810+$J$1*J8810+$K$1*K8810+$M$1*M8810+$AB$3</f>
        <v>1139751.2263747938</v>
      </c>
      <c r="X8810" s="35">
        <f t="shared" si="141"/>
        <v>0</v>
      </c>
      <c r="Y8810" s="16">
        <f>(W8810-C8810)/C8810</f>
        <v>8.5477358452184571E-2</v>
      </c>
    </row>
    <row r="8811" spans="1:25" x14ac:dyDescent="0.35">
      <c r="A8811">
        <v>7855200120</v>
      </c>
      <c r="B8811" t="s">
        <v>276</v>
      </c>
      <c r="C8811" s="10">
        <v>1370000</v>
      </c>
      <c r="D8811" s="7">
        <v>4</v>
      </c>
      <c r="E8811" s="7">
        <v>2.75</v>
      </c>
      <c r="F8811" s="7">
        <v>3720</v>
      </c>
      <c r="G8811" s="7">
        <v>1</v>
      </c>
      <c r="H8811" s="7">
        <v>0</v>
      </c>
      <c r="I8811" s="7">
        <v>4</v>
      </c>
      <c r="J8811" s="7">
        <v>10</v>
      </c>
      <c r="K8811" s="7">
        <v>2900</v>
      </c>
      <c r="L8811" s="21">
        <v>0</v>
      </c>
      <c r="M8811">
        <v>47.5627</v>
      </c>
      <c r="N8811" s="19">
        <v>9450</v>
      </c>
      <c r="O8811" s="19">
        <v>5</v>
      </c>
      <c r="P8811" s="19">
        <v>1962</v>
      </c>
      <c r="Q8811" s="19">
        <v>8605</v>
      </c>
      <c r="R8811">
        <v>98006</v>
      </c>
      <c r="S8811">
        <v>-122.15600000000001</v>
      </c>
      <c r="T8811" s="23">
        <v>1960</v>
      </c>
      <c r="U8811" s="23">
        <v>1760</v>
      </c>
      <c r="W8811" s="35">
        <f>$D$1*D8811+$E$1*E8811+$F$1*F8811+$G$1*G8811+$H$1*H8811+$I$1*I8811+$J$1*J8811+$K$1*K8811+$M$1*M8811+$AB$3</f>
        <v>1286149.4555892348</v>
      </c>
      <c r="X8811" s="35">
        <f t="shared" si="141"/>
        <v>0</v>
      </c>
      <c r="Y8811" s="16">
        <f>(W8811-C8811)/C8811</f>
        <v>-6.1204776942164356E-2</v>
      </c>
    </row>
    <row r="8812" spans="1:25" x14ac:dyDescent="0.35">
      <c r="A8812">
        <v>2800031</v>
      </c>
      <c r="B8812" t="s">
        <v>139</v>
      </c>
      <c r="C8812" s="9">
        <v>235000</v>
      </c>
      <c r="D8812" s="7">
        <v>3</v>
      </c>
      <c r="E8812" s="7">
        <v>1</v>
      </c>
      <c r="F8812" s="7">
        <v>1430</v>
      </c>
      <c r="G8812" s="7">
        <v>1.5</v>
      </c>
      <c r="H8812" s="7">
        <v>0</v>
      </c>
      <c r="I8812" s="7">
        <v>0</v>
      </c>
      <c r="J8812" s="7">
        <v>6</v>
      </c>
      <c r="K8812" s="7">
        <v>1290</v>
      </c>
      <c r="L8812" s="21">
        <v>0</v>
      </c>
      <c r="M8812">
        <v>47.478299999999997</v>
      </c>
      <c r="N8812" s="19">
        <v>7599</v>
      </c>
      <c r="O8812" s="19">
        <v>4</v>
      </c>
      <c r="P8812" s="19">
        <v>1930</v>
      </c>
      <c r="Q8812" s="19">
        <v>10320</v>
      </c>
      <c r="R8812">
        <v>98168</v>
      </c>
      <c r="S8812">
        <v>-122.265</v>
      </c>
      <c r="T8812" s="23">
        <v>1010</v>
      </c>
      <c r="U8812" s="23">
        <v>420</v>
      </c>
      <c r="W8812" s="35">
        <f>$D$1*D8812+$E$1*E8812+$F$1*F8812+$G$1*G8812+$H$1*H8812+$I$1*I8812+$J$1*J8812+$K$1*K8812+$M$1*M8812+$AB$3</f>
        <v>220774.98881245777</v>
      </c>
      <c r="X8812" s="35">
        <f t="shared" si="141"/>
        <v>0</v>
      </c>
      <c r="Y8812" s="16">
        <f>(W8812-C8812)/C8812</f>
        <v>-6.0531962500179705E-2</v>
      </c>
    </row>
    <row r="8813" spans="1:25" x14ac:dyDescent="0.35">
      <c r="A8813">
        <v>2306400040</v>
      </c>
      <c r="B8813" t="s">
        <v>217</v>
      </c>
      <c r="C8813" s="9">
        <v>604000</v>
      </c>
      <c r="D8813" s="7">
        <v>3</v>
      </c>
      <c r="E8813" s="7">
        <v>2</v>
      </c>
      <c r="F8813" s="7">
        <v>1560</v>
      </c>
      <c r="G8813" s="7">
        <v>1</v>
      </c>
      <c r="H8813" s="7">
        <v>0</v>
      </c>
      <c r="I8813" s="7">
        <v>0</v>
      </c>
      <c r="J8813" s="7">
        <v>7</v>
      </c>
      <c r="K8813" s="7">
        <v>1450</v>
      </c>
      <c r="L8813" s="21">
        <v>2001</v>
      </c>
      <c r="M8813">
        <v>47.658700000000003</v>
      </c>
      <c r="N8813" s="19">
        <v>2589</v>
      </c>
      <c r="O8813" s="19">
        <v>3</v>
      </c>
      <c r="P8813" s="19">
        <v>1923</v>
      </c>
      <c r="Q8813" s="19">
        <v>3893</v>
      </c>
      <c r="R8813">
        <v>98103</v>
      </c>
      <c r="S8813">
        <v>-122.34399999999999</v>
      </c>
      <c r="T8813" s="23">
        <v>790</v>
      </c>
      <c r="U8813" s="23">
        <v>770</v>
      </c>
      <c r="W8813" s="35">
        <f>$D$1*D8813+$E$1*E8813+$F$1*F8813+$G$1*G8813+$H$1*H8813+$I$1*I8813+$J$1*J8813+$K$1*K8813+$M$1*M8813+$AB$3</f>
        <v>441889.40495622531</v>
      </c>
      <c r="X8813" s="35">
        <f t="shared" si="141"/>
        <v>0</v>
      </c>
      <c r="Y8813" s="16">
        <f>(W8813-C8813)/C8813</f>
        <v>-0.26839502490691175</v>
      </c>
    </row>
    <row r="8814" spans="1:25" x14ac:dyDescent="0.35">
      <c r="A8814">
        <v>5035300834</v>
      </c>
      <c r="B8814" t="s">
        <v>155</v>
      </c>
      <c r="C8814" s="9">
        <v>750000</v>
      </c>
      <c r="D8814" s="7">
        <v>3</v>
      </c>
      <c r="E8814" s="7">
        <v>1.75</v>
      </c>
      <c r="F8814" s="7">
        <v>1700</v>
      </c>
      <c r="G8814" s="7">
        <v>1</v>
      </c>
      <c r="H8814" s="7">
        <v>0</v>
      </c>
      <c r="I8814" s="7">
        <v>0</v>
      </c>
      <c r="J8814" s="7">
        <v>8</v>
      </c>
      <c r="K8814" s="7">
        <v>2010</v>
      </c>
      <c r="L8814" s="21">
        <v>0</v>
      </c>
      <c r="M8814">
        <v>47.653399999999998</v>
      </c>
      <c r="N8814" s="19">
        <v>8400</v>
      </c>
      <c r="O8814" s="19">
        <v>3</v>
      </c>
      <c r="P8814" s="19">
        <v>1947</v>
      </c>
      <c r="Q8814" s="19">
        <v>7000</v>
      </c>
      <c r="R8814">
        <v>98199</v>
      </c>
      <c r="S8814">
        <v>-122.41500000000001</v>
      </c>
      <c r="T8814" s="23">
        <v>1460</v>
      </c>
      <c r="U8814" s="23">
        <v>240</v>
      </c>
      <c r="W8814" s="35">
        <f>$D$1*D8814+$E$1*E8814+$F$1*F8814+$G$1*G8814+$H$1*H8814+$I$1*I8814+$J$1*J8814+$K$1*K8814+$M$1*M8814+$AB$3</f>
        <v>549952.65006930754</v>
      </c>
      <c r="X8814" s="35">
        <f t="shared" si="141"/>
        <v>0</v>
      </c>
      <c r="Y8814" s="16">
        <f>(W8814-C8814)/C8814</f>
        <v>-0.26672979990758994</v>
      </c>
    </row>
    <row r="8815" spans="1:25" x14ac:dyDescent="0.35">
      <c r="A8815">
        <v>9542300530</v>
      </c>
      <c r="B8815" t="s">
        <v>116</v>
      </c>
      <c r="C8815" s="9">
        <v>800000</v>
      </c>
      <c r="D8815" s="7">
        <v>4</v>
      </c>
      <c r="E8815" s="7">
        <v>2.25</v>
      </c>
      <c r="F8815" s="7">
        <v>2510</v>
      </c>
      <c r="G8815" s="7">
        <v>1</v>
      </c>
      <c r="H8815" s="7">
        <v>0</v>
      </c>
      <c r="I8815" s="7">
        <v>0</v>
      </c>
      <c r="J8815" s="7">
        <v>9</v>
      </c>
      <c r="K8815" s="7">
        <v>3110</v>
      </c>
      <c r="L8815" s="21">
        <v>0</v>
      </c>
      <c r="M8815">
        <v>47.597299999999997</v>
      </c>
      <c r="N8815" s="19">
        <v>9963</v>
      </c>
      <c r="O8815" s="19">
        <v>4</v>
      </c>
      <c r="P8815" s="19">
        <v>1967</v>
      </c>
      <c r="Q8815" s="19">
        <v>9963</v>
      </c>
      <c r="R8815">
        <v>98005</v>
      </c>
      <c r="S8815">
        <v>-122.17700000000001</v>
      </c>
      <c r="T8815" s="23">
        <v>2200</v>
      </c>
      <c r="U8815" s="23">
        <v>310</v>
      </c>
      <c r="W8815" s="35">
        <f>$D$1*D8815+$E$1*E8815+$F$1*F8815+$G$1*G8815+$H$1*H8815+$I$1*I8815+$J$1*J8815+$K$1*K8815+$M$1*M8815+$AB$3</f>
        <v>731210.86926622316</v>
      </c>
      <c r="X8815" s="35">
        <f t="shared" si="141"/>
        <v>0</v>
      </c>
      <c r="Y8815" s="16">
        <f>(W8815-C8815)/C8815</f>
        <v>-8.5986413417221047E-2</v>
      </c>
    </row>
    <row r="8816" spans="1:25" x14ac:dyDescent="0.35">
      <c r="A8816">
        <v>9191201250</v>
      </c>
      <c r="B8816" t="s">
        <v>157</v>
      </c>
      <c r="C8816" s="9">
        <v>580000</v>
      </c>
      <c r="D8816" s="7">
        <v>5</v>
      </c>
      <c r="E8816" s="7">
        <v>2</v>
      </c>
      <c r="F8816" s="7">
        <v>2600</v>
      </c>
      <c r="G8816" s="7">
        <v>1.5</v>
      </c>
      <c r="H8816" s="7">
        <v>0</v>
      </c>
      <c r="I8816" s="7">
        <v>0</v>
      </c>
      <c r="J8816" s="7">
        <v>6</v>
      </c>
      <c r="K8816" s="7">
        <v>1700</v>
      </c>
      <c r="L8816" s="21">
        <v>0</v>
      </c>
      <c r="M8816">
        <v>47.6691</v>
      </c>
      <c r="N8816" s="19">
        <v>3750</v>
      </c>
      <c r="O8816" s="19">
        <v>4</v>
      </c>
      <c r="P8816" s="19">
        <v>1914</v>
      </c>
      <c r="Q8816" s="19">
        <v>3750</v>
      </c>
      <c r="R8816">
        <v>98105</v>
      </c>
      <c r="S8816">
        <v>-122.29900000000001</v>
      </c>
      <c r="T8816" s="23">
        <v>1400</v>
      </c>
      <c r="U8816" s="23">
        <v>1200</v>
      </c>
      <c r="W8816" s="35">
        <f>$D$1*D8816+$E$1*E8816+$F$1*F8816+$G$1*G8816+$H$1*H8816+$I$1*I8816+$J$1*J8816+$K$1*K8816+$M$1*M8816+$AB$3</f>
        <v>522807.66701905057</v>
      </c>
      <c r="X8816" s="35">
        <f t="shared" si="141"/>
        <v>0</v>
      </c>
      <c r="Y8816" s="16">
        <f>(W8816-C8816)/C8816</f>
        <v>-9.860747065680936E-2</v>
      </c>
    </row>
    <row r="8817" spans="1:25" x14ac:dyDescent="0.35">
      <c r="A8817">
        <v>7950300775</v>
      </c>
      <c r="B8817" t="s">
        <v>227</v>
      </c>
      <c r="C8817" s="9">
        <v>350000</v>
      </c>
      <c r="D8817" s="7">
        <v>1</v>
      </c>
      <c r="E8817" s="7">
        <v>1</v>
      </c>
      <c r="F8817" s="7">
        <v>790</v>
      </c>
      <c r="G8817" s="7">
        <v>1</v>
      </c>
      <c r="H8817" s="7">
        <v>0</v>
      </c>
      <c r="I8817" s="7">
        <v>0</v>
      </c>
      <c r="J8817" s="7">
        <v>6</v>
      </c>
      <c r="K8817" s="7">
        <v>1070</v>
      </c>
      <c r="L8817" s="21">
        <v>0</v>
      </c>
      <c r="M8817">
        <v>47.567700000000002</v>
      </c>
      <c r="N8817" s="19">
        <v>4590</v>
      </c>
      <c r="O8817" s="19">
        <v>3</v>
      </c>
      <c r="P8817" s="19">
        <v>1911</v>
      </c>
      <c r="Q8817" s="19">
        <v>4590</v>
      </c>
      <c r="R8817">
        <v>98118</v>
      </c>
      <c r="S8817">
        <v>-122.285</v>
      </c>
      <c r="T8817" s="23">
        <v>790</v>
      </c>
      <c r="U8817" s="23">
        <v>0</v>
      </c>
      <c r="W8817" s="35">
        <f>$D$1*D8817+$E$1*E8817+$F$1*F8817+$G$1*G8817+$H$1*H8817+$I$1*I8817+$J$1*J8817+$K$1*K8817+$M$1*M8817+$AB$3</f>
        <v>217143.64174296707</v>
      </c>
      <c r="X8817" s="35">
        <f t="shared" si="141"/>
        <v>0</v>
      </c>
      <c r="Y8817" s="16">
        <f>(W8817-C8817)/C8817</f>
        <v>-0.37958959502009409</v>
      </c>
    </row>
    <row r="8818" spans="1:25" x14ac:dyDescent="0.35">
      <c r="A8818">
        <v>2934800025</v>
      </c>
      <c r="B8818" t="s">
        <v>196</v>
      </c>
      <c r="C8818" s="9">
        <v>353750</v>
      </c>
      <c r="D8818" s="7">
        <v>4</v>
      </c>
      <c r="E8818" s="7">
        <v>2</v>
      </c>
      <c r="F8818" s="7">
        <v>1710</v>
      </c>
      <c r="G8818" s="7">
        <v>2</v>
      </c>
      <c r="H8818" s="7">
        <v>0</v>
      </c>
      <c r="I8818" s="7">
        <v>0</v>
      </c>
      <c r="J8818" s="7">
        <v>7</v>
      </c>
      <c r="K8818" s="7">
        <v>1880</v>
      </c>
      <c r="L8818" s="21">
        <v>0</v>
      </c>
      <c r="M8818">
        <v>47.4544</v>
      </c>
      <c r="N8818" s="19">
        <v>7490</v>
      </c>
      <c r="O8818" s="19">
        <v>3</v>
      </c>
      <c r="P8818" s="19">
        <v>1956</v>
      </c>
      <c r="Q8818" s="19">
        <v>7704</v>
      </c>
      <c r="R8818">
        <v>98166</v>
      </c>
      <c r="S8818">
        <v>-122.357</v>
      </c>
      <c r="T8818" s="23">
        <v>1320</v>
      </c>
      <c r="U8818" s="23">
        <v>390</v>
      </c>
      <c r="W8818" s="35">
        <f>$D$1*D8818+$E$1*E8818+$F$1*F8818+$G$1*G8818+$H$1*H8818+$I$1*I8818+$J$1*J8818+$K$1*K8818+$M$1*M8818+$AB$3</f>
        <v>285538.05714216828</v>
      </c>
      <c r="X8818" s="35">
        <f t="shared" si="141"/>
        <v>0</v>
      </c>
      <c r="Y8818" s="16">
        <f>(W8818-C8818)/C8818</f>
        <v>-0.19282528016348188</v>
      </c>
    </row>
    <row r="8819" spans="1:25" x14ac:dyDescent="0.35">
      <c r="A8819">
        <v>7855400330</v>
      </c>
      <c r="B8819" t="s">
        <v>178</v>
      </c>
      <c r="C8819" s="10">
        <v>1100000</v>
      </c>
      <c r="D8819" s="7">
        <v>5</v>
      </c>
      <c r="E8819" s="7">
        <v>2.75</v>
      </c>
      <c r="F8819" s="7">
        <v>2660</v>
      </c>
      <c r="G8819" s="7">
        <v>1</v>
      </c>
      <c r="H8819" s="7">
        <v>0</v>
      </c>
      <c r="I8819" s="7">
        <v>4</v>
      </c>
      <c r="J8819" s="7">
        <v>8</v>
      </c>
      <c r="K8819" s="7">
        <v>3280</v>
      </c>
      <c r="L8819" s="21">
        <v>0</v>
      </c>
      <c r="M8819">
        <v>47.566699999999997</v>
      </c>
      <c r="N8819" s="19">
        <v>8737</v>
      </c>
      <c r="O8819" s="19">
        <v>5</v>
      </c>
      <c r="P8819" s="19">
        <v>1969</v>
      </c>
      <c r="Q8819" s="19">
        <v>8783</v>
      </c>
      <c r="R8819">
        <v>98006</v>
      </c>
      <c r="S8819">
        <v>-122.155</v>
      </c>
      <c r="T8819" s="23">
        <v>1470</v>
      </c>
      <c r="U8819" s="23">
        <v>1190</v>
      </c>
      <c r="W8819" s="35">
        <f>$D$1*D8819+$E$1*E8819+$F$1*F8819+$G$1*G8819+$H$1*H8819+$I$1*I8819+$J$1*J8819+$K$1*K8819+$M$1*M8819+$AB$3</f>
        <v>882730.09228036553</v>
      </c>
      <c r="X8819" s="35">
        <f t="shared" si="141"/>
        <v>0</v>
      </c>
      <c r="Y8819" s="16">
        <f>(W8819-C8819)/C8819</f>
        <v>-0.19751809792694042</v>
      </c>
    </row>
    <row r="8820" spans="1:25" x14ac:dyDescent="0.35">
      <c r="A8820">
        <v>259600330</v>
      </c>
      <c r="B8820" t="s">
        <v>206</v>
      </c>
      <c r="C8820" s="9">
        <v>465000</v>
      </c>
      <c r="D8820" s="7">
        <v>4</v>
      </c>
      <c r="E8820" s="7">
        <v>2</v>
      </c>
      <c r="F8820" s="7">
        <v>1470</v>
      </c>
      <c r="G8820" s="7">
        <v>1</v>
      </c>
      <c r="H8820" s="7">
        <v>0</v>
      </c>
      <c r="I8820" s="7">
        <v>0</v>
      </c>
      <c r="J8820" s="7">
        <v>7</v>
      </c>
      <c r="K8820" s="7">
        <v>1460</v>
      </c>
      <c r="L8820" s="21">
        <v>0</v>
      </c>
      <c r="M8820">
        <v>47.631599999999999</v>
      </c>
      <c r="N8820" s="19">
        <v>10291</v>
      </c>
      <c r="O8820" s="19">
        <v>4</v>
      </c>
      <c r="P8820" s="19">
        <v>1963</v>
      </c>
      <c r="Q8820" s="19">
        <v>9601</v>
      </c>
      <c r="R8820">
        <v>98008</v>
      </c>
      <c r="S8820">
        <v>-122.121</v>
      </c>
      <c r="T8820" s="23">
        <v>1470</v>
      </c>
      <c r="U8820" s="23">
        <v>0</v>
      </c>
      <c r="W8820" s="35">
        <f>$D$1*D8820+$E$1*E8820+$F$1*F8820+$G$1*G8820+$H$1*H8820+$I$1*I8820+$J$1*J8820+$K$1*K8820+$M$1*M8820+$AB$3</f>
        <v>372754.55354880542</v>
      </c>
      <c r="X8820" s="35">
        <f t="shared" si="141"/>
        <v>0</v>
      </c>
      <c r="Y8820" s="16">
        <f>(W8820-C8820)/C8820</f>
        <v>-0.19837730419611738</v>
      </c>
    </row>
    <row r="8821" spans="1:25" x14ac:dyDescent="0.35">
      <c r="A8821">
        <v>3723800409</v>
      </c>
      <c r="B8821" t="s">
        <v>129</v>
      </c>
      <c r="C8821" s="9">
        <v>568000</v>
      </c>
      <c r="D8821" s="7">
        <v>3</v>
      </c>
      <c r="E8821" s="7">
        <v>2</v>
      </c>
      <c r="F8821" s="7">
        <v>2350</v>
      </c>
      <c r="G8821" s="7">
        <v>1.5</v>
      </c>
      <c r="H8821" s="7">
        <v>0</v>
      </c>
      <c r="I8821" s="7">
        <v>0</v>
      </c>
      <c r="J8821" s="7">
        <v>8</v>
      </c>
      <c r="K8821" s="7">
        <v>1700</v>
      </c>
      <c r="L8821" s="21">
        <v>0</v>
      </c>
      <c r="M8821">
        <v>47.551600000000001</v>
      </c>
      <c r="N8821" s="19">
        <v>5080</v>
      </c>
      <c r="O8821" s="19">
        <v>3</v>
      </c>
      <c r="P8821" s="19">
        <v>1929</v>
      </c>
      <c r="Q8821" s="19">
        <v>5080</v>
      </c>
      <c r="R8821">
        <v>98118</v>
      </c>
      <c r="S8821">
        <v>-122.26300000000001</v>
      </c>
      <c r="T8821" s="23">
        <v>1780</v>
      </c>
      <c r="U8821" s="23">
        <v>570</v>
      </c>
      <c r="W8821" s="35">
        <f>$D$1*D8821+$E$1*E8821+$F$1*F8821+$G$1*G8821+$H$1*H8821+$I$1*I8821+$J$1*J8821+$K$1*K8821+$M$1*M8821+$AB$3</f>
        <v>604954.80191714689</v>
      </c>
      <c r="X8821" s="35">
        <f t="shared" si="141"/>
        <v>0</v>
      </c>
      <c r="Y8821" s="16">
        <f>(W8821-C8821)/C8821</f>
        <v>6.5061270980892413E-2</v>
      </c>
    </row>
    <row r="8822" spans="1:25" x14ac:dyDescent="0.35">
      <c r="A8822">
        <v>5191100180</v>
      </c>
      <c r="B8822" t="s">
        <v>219</v>
      </c>
      <c r="C8822" s="10">
        <v>1010000</v>
      </c>
      <c r="D8822" s="7">
        <v>5</v>
      </c>
      <c r="E8822" s="7">
        <v>2</v>
      </c>
      <c r="F8822" s="7">
        <v>2440</v>
      </c>
      <c r="G8822" s="7">
        <v>2</v>
      </c>
      <c r="H8822" s="7">
        <v>0</v>
      </c>
      <c r="I8822" s="7">
        <v>0</v>
      </c>
      <c r="J8822" s="7">
        <v>8</v>
      </c>
      <c r="K8822" s="7">
        <v>1640</v>
      </c>
      <c r="L8822" s="21">
        <v>0</v>
      </c>
      <c r="M8822">
        <v>47.624200000000002</v>
      </c>
      <c r="N8822" s="19">
        <v>3080</v>
      </c>
      <c r="O8822" s="19">
        <v>4</v>
      </c>
      <c r="P8822" s="19">
        <v>1910</v>
      </c>
      <c r="Q8822" s="19">
        <v>3077</v>
      </c>
      <c r="R8822">
        <v>98112</v>
      </c>
      <c r="S8822">
        <v>-122.306</v>
      </c>
      <c r="T8822" s="23">
        <v>2440</v>
      </c>
      <c r="U8822" s="23">
        <v>0</v>
      </c>
      <c r="W8822" s="35">
        <f>$D$1*D8822+$E$1*E8822+$F$1*F8822+$G$1*G8822+$H$1*H8822+$I$1*I8822+$J$1*J8822+$K$1*K8822+$M$1*M8822+$AB$3</f>
        <v>593702.37366993353</v>
      </c>
      <c r="X8822" s="35">
        <f t="shared" si="141"/>
        <v>0</v>
      </c>
      <c r="Y8822" s="16">
        <f>(W8822-C8822)/C8822</f>
        <v>-0.41217586765353115</v>
      </c>
    </row>
    <row r="8823" spans="1:25" x14ac:dyDescent="0.35">
      <c r="A8823">
        <v>257000057</v>
      </c>
      <c r="B8823" t="s">
        <v>65</v>
      </c>
      <c r="C8823" s="9">
        <v>213500</v>
      </c>
      <c r="D8823" s="7">
        <v>3</v>
      </c>
      <c r="E8823" s="7">
        <v>1.5</v>
      </c>
      <c r="F8823" s="7">
        <v>1150</v>
      </c>
      <c r="G8823" s="7">
        <v>1</v>
      </c>
      <c r="H8823" s="7">
        <v>0</v>
      </c>
      <c r="I8823" s="7">
        <v>0</v>
      </c>
      <c r="J8823" s="7">
        <v>7</v>
      </c>
      <c r="K8823" s="7">
        <v>1630</v>
      </c>
      <c r="L8823" s="21">
        <v>0</v>
      </c>
      <c r="M8823">
        <v>47.493099999999998</v>
      </c>
      <c r="N8823" s="19">
        <v>11571</v>
      </c>
      <c r="O8823" s="19">
        <v>3</v>
      </c>
      <c r="P8823" s="19">
        <v>1961</v>
      </c>
      <c r="Q8823" s="19">
        <v>11571</v>
      </c>
      <c r="R8823">
        <v>98168</v>
      </c>
      <c r="S8823">
        <v>-122.298</v>
      </c>
      <c r="T8823" s="23">
        <v>1150</v>
      </c>
      <c r="U8823" s="23">
        <v>0</v>
      </c>
      <c r="W8823" s="35">
        <f>$D$1*D8823+$E$1*E8823+$F$1*F8823+$G$1*G8823+$H$1*H8823+$I$1*I8823+$J$1*J8823+$K$1*K8823+$M$1*M8823+$AB$3</f>
        <v>253404.26801929623</v>
      </c>
      <c r="X8823" s="35">
        <f t="shared" si="141"/>
        <v>0</v>
      </c>
      <c r="Y8823" s="16">
        <f>(W8823-C8823)/C8823</f>
        <v>0.18690523662433831</v>
      </c>
    </row>
    <row r="8824" spans="1:25" x14ac:dyDescent="0.35">
      <c r="A8824">
        <v>1771100330</v>
      </c>
      <c r="B8824" t="s">
        <v>149</v>
      </c>
      <c r="C8824" s="9">
        <v>250000</v>
      </c>
      <c r="D8824" s="7">
        <v>3</v>
      </c>
      <c r="E8824" s="7">
        <v>2.5</v>
      </c>
      <c r="F8824" s="7">
        <v>1510</v>
      </c>
      <c r="G8824" s="7">
        <v>1</v>
      </c>
      <c r="H8824" s="7">
        <v>0</v>
      </c>
      <c r="I8824" s="7">
        <v>0</v>
      </c>
      <c r="J8824" s="7">
        <v>7</v>
      </c>
      <c r="K8824" s="7">
        <v>1490</v>
      </c>
      <c r="L8824" s="21">
        <v>0</v>
      </c>
      <c r="M8824">
        <v>47.758000000000003</v>
      </c>
      <c r="N8824" s="19">
        <v>10384</v>
      </c>
      <c r="O8824" s="19">
        <v>2</v>
      </c>
      <c r="P8824" s="19">
        <v>1976</v>
      </c>
      <c r="Q8824" s="19">
        <v>10000</v>
      </c>
      <c r="R8824">
        <v>98077</v>
      </c>
      <c r="S8824">
        <v>-122.071</v>
      </c>
      <c r="T8824" s="23">
        <v>1030</v>
      </c>
      <c r="U8824" s="23">
        <v>480</v>
      </c>
      <c r="W8824" s="35">
        <f>$D$1*D8824+$E$1*E8824+$F$1*F8824+$G$1*G8824+$H$1*H8824+$I$1*I8824+$J$1*J8824+$K$1*K8824+$M$1*M8824+$AB$3</f>
        <v>489651.54516740143</v>
      </c>
      <c r="X8824" s="35">
        <f t="shared" si="141"/>
        <v>0</v>
      </c>
      <c r="Y8824" s="16">
        <f>(W8824-C8824)/C8824</f>
        <v>0.95860618066960568</v>
      </c>
    </row>
    <row r="8825" spans="1:25" x14ac:dyDescent="0.35">
      <c r="A8825">
        <v>1782500035</v>
      </c>
      <c r="B8825" t="s">
        <v>41</v>
      </c>
      <c r="C8825" s="9">
        <v>357000</v>
      </c>
      <c r="D8825" s="7">
        <v>2</v>
      </c>
      <c r="E8825" s="7">
        <v>1</v>
      </c>
      <c r="F8825" s="7">
        <v>870</v>
      </c>
      <c r="G8825" s="7">
        <v>1</v>
      </c>
      <c r="H8825" s="7">
        <v>0</v>
      </c>
      <c r="I8825" s="7">
        <v>0</v>
      </c>
      <c r="J8825" s="7">
        <v>7</v>
      </c>
      <c r="K8825" s="7">
        <v>930</v>
      </c>
      <c r="L8825" s="21">
        <v>0</v>
      </c>
      <c r="M8825">
        <v>47.5274</v>
      </c>
      <c r="N8825" s="19">
        <v>4600</v>
      </c>
      <c r="O8825" s="19">
        <v>4</v>
      </c>
      <c r="P8825" s="19">
        <v>1942</v>
      </c>
      <c r="Q8825" s="19">
        <v>4600</v>
      </c>
      <c r="R8825">
        <v>98126</v>
      </c>
      <c r="S8825">
        <v>-122.379</v>
      </c>
      <c r="T8825" s="23">
        <v>870</v>
      </c>
      <c r="U8825" s="23">
        <v>0</v>
      </c>
      <c r="W8825" s="35">
        <f>$D$1*D8825+$E$1*E8825+$F$1*F8825+$G$1*G8825+$H$1*H8825+$I$1*I8825+$J$1*J8825+$K$1*K8825+$M$1*M8825+$AB$3</f>
        <v>249082.51991220936</v>
      </c>
      <c r="X8825" s="35">
        <f t="shared" si="141"/>
        <v>0</v>
      </c>
      <c r="Y8825" s="16">
        <f>(W8825-C8825)/C8825</f>
        <v>-0.30228986018988974</v>
      </c>
    </row>
    <row r="8826" spans="1:25" x14ac:dyDescent="0.35">
      <c r="A8826">
        <v>7104100065</v>
      </c>
      <c r="B8826" t="s">
        <v>281</v>
      </c>
      <c r="C8826" s="9">
        <v>425000</v>
      </c>
      <c r="D8826" s="7">
        <v>2</v>
      </c>
      <c r="E8826" s="7">
        <v>2</v>
      </c>
      <c r="F8826" s="7">
        <v>1280</v>
      </c>
      <c r="G8826" s="7">
        <v>2</v>
      </c>
      <c r="H8826" s="7">
        <v>0</v>
      </c>
      <c r="I8826" s="7">
        <v>0</v>
      </c>
      <c r="J8826" s="7">
        <v>8</v>
      </c>
      <c r="K8826" s="7">
        <v>1470</v>
      </c>
      <c r="L8826" s="21">
        <v>0</v>
      </c>
      <c r="M8826">
        <v>47.5501</v>
      </c>
      <c r="N8826" s="19">
        <v>4095</v>
      </c>
      <c r="O8826" s="19">
        <v>4</v>
      </c>
      <c r="P8826" s="19">
        <v>1918</v>
      </c>
      <c r="Q8826" s="19">
        <v>5500</v>
      </c>
      <c r="R8826">
        <v>98136</v>
      </c>
      <c r="S8826">
        <v>-122.393</v>
      </c>
      <c r="T8826" s="23">
        <v>1280</v>
      </c>
      <c r="U8826" s="23">
        <v>0</v>
      </c>
      <c r="W8826" s="35">
        <f>$D$1*D8826+$E$1*E8826+$F$1*F8826+$G$1*G8826+$H$1*H8826+$I$1*I8826+$J$1*J8826+$K$1*K8826+$M$1*M8826+$AB$3</f>
        <v>390809.875364393</v>
      </c>
      <c r="X8826" s="35">
        <f t="shared" si="141"/>
        <v>0</v>
      </c>
      <c r="Y8826" s="16">
        <f>(W8826-C8826)/C8826</f>
        <v>-8.044735208378119E-2</v>
      </c>
    </row>
    <row r="8827" spans="1:25" x14ac:dyDescent="0.35">
      <c r="A8827">
        <v>200500610</v>
      </c>
      <c r="B8827" t="s">
        <v>107</v>
      </c>
      <c r="C8827" s="9">
        <v>571000</v>
      </c>
      <c r="D8827" s="7">
        <v>3</v>
      </c>
      <c r="E8827" s="7">
        <v>2.5</v>
      </c>
      <c r="F8827" s="7">
        <v>2600</v>
      </c>
      <c r="G8827" s="7">
        <v>2</v>
      </c>
      <c r="H8827" s="7">
        <v>0</v>
      </c>
      <c r="I8827" s="7">
        <v>0</v>
      </c>
      <c r="J8827" s="7">
        <v>9</v>
      </c>
      <c r="K8827" s="7">
        <v>2660</v>
      </c>
      <c r="L8827" s="21">
        <v>0</v>
      </c>
      <c r="M8827">
        <v>47.738700000000001</v>
      </c>
      <c r="N8827" s="19">
        <v>7465</v>
      </c>
      <c r="O8827" s="19">
        <v>3</v>
      </c>
      <c r="P8827" s="19">
        <v>1988</v>
      </c>
      <c r="Q8827" s="19">
        <v>7683</v>
      </c>
      <c r="R8827">
        <v>98011</v>
      </c>
      <c r="S8827">
        <v>-122.217</v>
      </c>
      <c r="T8827" s="23">
        <v>2600</v>
      </c>
      <c r="U8827" s="23">
        <v>0</v>
      </c>
      <c r="W8827" s="35">
        <f>$D$1*D8827+$E$1*E8827+$F$1*F8827+$G$1*G8827+$H$1*H8827+$I$1*I8827+$J$1*J8827+$K$1*K8827+$M$1*M8827+$AB$3</f>
        <v>842044.26374612004</v>
      </c>
      <c r="X8827" s="35">
        <f t="shared" si="141"/>
        <v>0</v>
      </c>
      <c r="Y8827" s="16">
        <f>(W8827-C8827)/C8827</f>
        <v>0.47468347416133105</v>
      </c>
    </row>
    <row r="8828" spans="1:25" x14ac:dyDescent="0.35">
      <c r="A8828">
        <v>7199320600</v>
      </c>
      <c r="B8828" t="s">
        <v>98</v>
      </c>
      <c r="C8828" s="9">
        <v>588000</v>
      </c>
      <c r="D8828" s="7">
        <v>3</v>
      </c>
      <c r="E8828" s="7">
        <v>2.25</v>
      </c>
      <c r="F8828" s="7">
        <v>2030</v>
      </c>
      <c r="G8828" s="7">
        <v>1</v>
      </c>
      <c r="H8828" s="7">
        <v>0</v>
      </c>
      <c r="I8828" s="7">
        <v>0</v>
      </c>
      <c r="J8828" s="7">
        <v>7</v>
      </c>
      <c r="K8828" s="7">
        <v>1950</v>
      </c>
      <c r="L8828" s="21">
        <v>0</v>
      </c>
      <c r="M8828">
        <v>47.693899999999999</v>
      </c>
      <c r="N8828" s="19">
        <v>7350</v>
      </c>
      <c r="O8828" s="19">
        <v>4</v>
      </c>
      <c r="P8828" s="19">
        <v>1977</v>
      </c>
      <c r="Q8828" s="19">
        <v>7350</v>
      </c>
      <c r="R8828">
        <v>98052</v>
      </c>
      <c r="S8828">
        <v>-122.126</v>
      </c>
      <c r="T8828" s="23">
        <v>1190</v>
      </c>
      <c r="U8828" s="23">
        <v>840</v>
      </c>
      <c r="W8828" s="35">
        <f>$D$1*D8828+$E$1*E8828+$F$1*F8828+$G$1*G8828+$H$1*H8828+$I$1*I8828+$J$1*J8828+$K$1*K8828+$M$1*M8828+$AB$3</f>
        <v>566399.49785462394</v>
      </c>
      <c r="X8828" s="35">
        <f t="shared" si="141"/>
        <v>0</v>
      </c>
      <c r="Y8828" s="16">
        <f>(W8828-C8828)/C8828</f>
        <v>-3.6735547866285807E-2</v>
      </c>
    </row>
    <row r="8829" spans="1:25" x14ac:dyDescent="0.35">
      <c r="A8829">
        <v>3322049201</v>
      </c>
      <c r="B8829" t="s">
        <v>112</v>
      </c>
      <c r="C8829" s="9">
        <v>275000</v>
      </c>
      <c r="D8829" s="7">
        <v>4</v>
      </c>
      <c r="E8829" s="7">
        <v>1.5</v>
      </c>
      <c r="F8829" s="7">
        <v>1930</v>
      </c>
      <c r="G8829" s="7">
        <v>2</v>
      </c>
      <c r="H8829" s="7">
        <v>0</v>
      </c>
      <c r="I8829" s="7">
        <v>0</v>
      </c>
      <c r="J8829" s="7">
        <v>7</v>
      </c>
      <c r="K8829" s="7">
        <v>1580</v>
      </c>
      <c r="L8829" s="21">
        <v>0</v>
      </c>
      <c r="M8829">
        <v>47.344999999999999</v>
      </c>
      <c r="N8829" s="19">
        <v>15531</v>
      </c>
      <c r="O8829" s="19">
        <v>3</v>
      </c>
      <c r="P8829" s="19">
        <v>1979</v>
      </c>
      <c r="Q8829" s="19">
        <v>7800</v>
      </c>
      <c r="R8829">
        <v>98003</v>
      </c>
      <c r="S8829">
        <v>-122.29600000000001</v>
      </c>
      <c r="T8829" s="23">
        <v>1930</v>
      </c>
      <c r="U8829" s="23">
        <v>0</v>
      </c>
      <c r="W8829" s="35">
        <f>$D$1*D8829+$E$1*E8829+$F$1*F8829+$G$1*G8829+$H$1*H8829+$I$1*I8829+$J$1*J8829+$K$1*K8829+$M$1*M8829+$AB$3</f>
        <v>265955.25641183555</v>
      </c>
      <c r="X8829" s="35">
        <f t="shared" si="141"/>
        <v>0</v>
      </c>
      <c r="Y8829" s="16">
        <f>(W8829-C8829)/C8829</f>
        <v>-3.2889976684234358E-2</v>
      </c>
    </row>
    <row r="8830" spans="1:25" x14ac:dyDescent="0.35">
      <c r="A8830">
        <v>5153200100</v>
      </c>
      <c r="B8830" t="s">
        <v>23</v>
      </c>
      <c r="C8830" s="9">
        <v>565000</v>
      </c>
      <c r="D8830" s="7">
        <v>3</v>
      </c>
      <c r="E8830" s="7">
        <v>2.75</v>
      </c>
      <c r="F8830" s="7">
        <v>3210</v>
      </c>
      <c r="G8830" s="7">
        <v>2</v>
      </c>
      <c r="H8830" s="7">
        <v>0</v>
      </c>
      <c r="I8830" s="7">
        <v>1</v>
      </c>
      <c r="J8830" s="7">
        <v>10</v>
      </c>
      <c r="K8830" s="7">
        <v>2870</v>
      </c>
      <c r="L8830" s="21">
        <v>0</v>
      </c>
      <c r="M8830">
        <v>47.335700000000003</v>
      </c>
      <c r="N8830" s="19">
        <v>15939</v>
      </c>
      <c r="O8830" s="19">
        <v>3</v>
      </c>
      <c r="P8830" s="19">
        <v>1998</v>
      </c>
      <c r="Q8830" s="19">
        <v>15939</v>
      </c>
      <c r="R8830">
        <v>98023</v>
      </c>
      <c r="S8830">
        <v>-122.351</v>
      </c>
      <c r="T8830" s="23">
        <v>3210</v>
      </c>
      <c r="U8830" s="23">
        <v>0</v>
      </c>
      <c r="W8830" s="35">
        <f>$D$1*D8830+$E$1*E8830+$F$1*F8830+$G$1*G8830+$H$1*H8830+$I$1*I8830+$J$1*J8830+$K$1*K8830+$M$1*M8830+$AB$3</f>
        <v>845850.93760564178</v>
      </c>
      <c r="X8830" s="35">
        <f t="shared" si="141"/>
        <v>0</v>
      </c>
      <c r="Y8830" s="16">
        <f>(W8830-C8830)/C8830</f>
        <v>0.49708130549671115</v>
      </c>
    </row>
    <row r="8831" spans="1:25" x14ac:dyDescent="0.35">
      <c r="A8831">
        <v>726059349</v>
      </c>
      <c r="B8831" t="s">
        <v>243</v>
      </c>
      <c r="C8831" s="9">
        <v>460000</v>
      </c>
      <c r="D8831" s="7">
        <v>3</v>
      </c>
      <c r="E8831" s="7">
        <v>1.75</v>
      </c>
      <c r="F8831" s="7">
        <v>1970</v>
      </c>
      <c r="G8831" s="7">
        <v>1</v>
      </c>
      <c r="H8831" s="7">
        <v>0</v>
      </c>
      <c r="I8831" s="7">
        <v>0</v>
      </c>
      <c r="J8831" s="7">
        <v>7</v>
      </c>
      <c r="K8831" s="7">
        <v>1880</v>
      </c>
      <c r="L8831" s="21">
        <v>0</v>
      </c>
      <c r="M8831">
        <v>47.760300000000001</v>
      </c>
      <c r="N8831" s="19">
        <v>9135</v>
      </c>
      <c r="O8831" s="19">
        <v>4</v>
      </c>
      <c r="P8831" s="19">
        <v>1961</v>
      </c>
      <c r="Q8831" s="19">
        <v>9650</v>
      </c>
      <c r="R8831">
        <v>98011</v>
      </c>
      <c r="S8831">
        <v>-122.215</v>
      </c>
      <c r="T8831" s="23">
        <v>1370</v>
      </c>
      <c r="U8831" s="23">
        <v>600</v>
      </c>
      <c r="W8831" s="35">
        <f>$D$1*D8831+$E$1*E8831+$F$1*F8831+$G$1*G8831+$H$1*H8831+$I$1*I8831+$J$1*J8831+$K$1*K8831+$M$1*M8831+$AB$3</f>
        <v>602723.58298616856</v>
      </c>
      <c r="X8831" s="35">
        <f t="shared" si="141"/>
        <v>0</v>
      </c>
      <c r="Y8831" s="16">
        <f>(W8831-C8831)/C8831</f>
        <v>0.31026865866558384</v>
      </c>
    </row>
    <row r="8832" spans="1:25" x14ac:dyDescent="0.35">
      <c r="A8832">
        <v>8833510230</v>
      </c>
      <c r="B8832" t="s">
        <v>178</v>
      </c>
      <c r="C8832" s="9">
        <v>603500</v>
      </c>
      <c r="D8832" s="7">
        <v>4</v>
      </c>
      <c r="E8832" s="7">
        <v>2.5</v>
      </c>
      <c r="F8832" s="7">
        <v>4060</v>
      </c>
      <c r="G8832" s="7">
        <v>1</v>
      </c>
      <c r="H8832" s="7">
        <v>0</v>
      </c>
      <c r="I8832" s="7">
        <v>4</v>
      </c>
      <c r="J8832" s="7">
        <v>9</v>
      </c>
      <c r="K8832" s="7">
        <v>2750</v>
      </c>
      <c r="L8832" s="21">
        <v>0</v>
      </c>
      <c r="M8832">
        <v>47.767800000000001</v>
      </c>
      <c r="N8832" s="19">
        <v>9734</v>
      </c>
      <c r="O8832" s="19">
        <v>3</v>
      </c>
      <c r="P8832" s="19">
        <v>1977</v>
      </c>
      <c r="Q8832" s="19">
        <v>10370</v>
      </c>
      <c r="R8832">
        <v>98028</v>
      </c>
      <c r="S8832">
        <v>-122.254</v>
      </c>
      <c r="T8832" s="23">
        <v>2150</v>
      </c>
      <c r="U8832" s="23">
        <v>1910</v>
      </c>
      <c r="W8832" s="35">
        <f>$D$1*D8832+$E$1*E8832+$F$1*F8832+$G$1*G8832+$H$1*H8832+$I$1*I8832+$J$1*J8832+$K$1*K8832+$M$1*M8832+$AB$3</f>
        <v>1421092.4666334055</v>
      </c>
      <c r="X8832" s="35">
        <f t="shared" si="141"/>
        <v>0</v>
      </c>
      <c r="Y8832" s="16">
        <f>(W8832-C8832)/C8832</f>
        <v>1.3547513945872502</v>
      </c>
    </row>
    <row r="8833" spans="1:25" x14ac:dyDescent="0.35">
      <c r="A8833">
        <v>7298000090</v>
      </c>
      <c r="B8833" t="s">
        <v>41</v>
      </c>
      <c r="C8833" s="9">
        <v>490600</v>
      </c>
      <c r="D8833" s="7">
        <v>3</v>
      </c>
      <c r="E8833" s="7">
        <v>2.5</v>
      </c>
      <c r="F8833" s="7">
        <v>3316</v>
      </c>
      <c r="G8833" s="7">
        <v>2</v>
      </c>
      <c r="H8833" s="7">
        <v>0</v>
      </c>
      <c r="I8833" s="7">
        <v>0</v>
      </c>
      <c r="J8833" s="7">
        <v>9</v>
      </c>
      <c r="K8833" s="7">
        <v>3000</v>
      </c>
      <c r="L8833" s="21">
        <v>0</v>
      </c>
      <c r="M8833">
        <v>47.303600000000003</v>
      </c>
      <c r="N8833" s="19">
        <v>11447</v>
      </c>
      <c r="O8833" s="19">
        <v>3</v>
      </c>
      <c r="P8833" s="19">
        <v>1986</v>
      </c>
      <c r="Q8833" s="19">
        <v>11447</v>
      </c>
      <c r="R8833">
        <v>98023</v>
      </c>
      <c r="S8833">
        <v>-122.34</v>
      </c>
      <c r="T8833" s="23">
        <v>3316</v>
      </c>
      <c r="U8833" s="23">
        <v>0</v>
      </c>
      <c r="W8833" s="35">
        <f>$D$1*D8833+$E$1*E8833+$F$1*F8833+$G$1*G8833+$H$1*H8833+$I$1*I8833+$J$1*J8833+$K$1*K8833+$M$1*M8833+$AB$3</f>
        <v>715120.83515058085</v>
      </c>
      <c r="X8833" s="35">
        <f t="shared" si="141"/>
        <v>0</v>
      </c>
      <c r="Y8833" s="16">
        <f>(W8833-C8833)/C8833</f>
        <v>0.45764540389437597</v>
      </c>
    </row>
    <row r="8834" spans="1:25" x14ac:dyDescent="0.35">
      <c r="A8834">
        <v>3885804225</v>
      </c>
      <c r="B8834" t="s">
        <v>47</v>
      </c>
      <c r="C8834" s="10">
        <v>1010000</v>
      </c>
      <c r="D8834" s="7">
        <v>2</v>
      </c>
      <c r="E8834" s="7">
        <v>2</v>
      </c>
      <c r="F8834" s="7">
        <v>1460</v>
      </c>
      <c r="G8834" s="7">
        <v>1</v>
      </c>
      <c r="H8834" s="7">
        <v>0</v>
      </c>
      <c r="I8834" s="7">
        <v>2</v>
      </c>
      <c r="J8834" s="7">
        <v>6</v>
      </c>
      <c r="K8834" s="7">
        <v>2554</v>
      </c>
      <c r="L8834" s="21">
        <v>0</v>
      </c>
      <c r="M8834">
        <v>47.685699999999997</v>
      </c>
      <c r="N8834" s="19">
        <v>9052</v>
      </c>
      <c r="O8834" s="19">
        <v>5</v>
      </c>
      <c r="P8834" s="19">
        <v>1900</v>
      </c>
      <c r="Q8834" s="19">
        <v>7834</v>
      </c>
      <c r="R8834">
        <v>98033</v>
      </c>
      <c r="S8834">
        <v>-122.208</v>
      </c>
      <c r="T8834" s="23">
        <v>1460</v>
      </c>
      <c r="U8834" s="23">
        <v>0</v>
      </c>
      <c r="W8834" s="35">
        <f>$D$1*D8834+$E$1*E8834+$F$1*F8834+$G$1*G8834+$H$1*H8834+$I$1*I8834+$J$1*J8834+$K$1*K8834+$M$1*M8834+$AB$3</f>
        <v>529203.67455675453</v>
      </c>
      <c r="X8834" s="35">
        <f t="shared" si="141"/>
        <v>0</v>
      </c>
      <c r="Y8834" s="16">
        <f>(W8834-C8834)/C8834</f>
        <v>-0.47603596578539153</v>
      </c>
    </row>
    <row r="8835" spans="1:25" x14ac:dyDescent="0.35">
      <c r="A8835">
        <v>2558600100</v>
      </c>
      <c r="B8835" t="s">
        <v>72</v>
      </c>
      <c r="C8835" s="9">
        <v>500000</v>
      </c>
      <c r="D8835" s="7">
        <v>4</v>
      </c>
      <c r="E8835" s="7">
        <v>2</v>
      </c>
      <c r="F8835" s="7">
        <v>2100</v>
      </c>
      <c r="G8835" s="7">
        <v>1</v>
      </c>
      <c r="H8835" s="7">
        <v>0</v>
      </c>
      <c r="I8835" s="7">
        <v>0</v>
      </c>
      <c r="J8835" s="7">
        <v>7</v>
      </c>
      <c r="K8835" s="7">
        <v>1720</v>
      </c>
      <c r="L8835" s="21">
        <v>0</v>
      </c>
      <c r="M8835">
        <v>47.7239</v>
      </c>
      <c r="N8835" s="19">
        <v>12620</v>
      </c>
      <c r="O8835" s="19">
        <v>4</v>
      </c>
      <c r="P8835" s="19">
        <v>1972</v>
      </c>
      <c r="Q8835" s="19">
        <v>7840</v>
      </c>
      <c r="R8835">
        <v>98034</v>
      </c>
      <c r="S8835">
        <v>-122.173</v>
      </c>
      <c r="T8835" s="23">
        <v>2100</v>
      </c>
      <c r="U8835" s="23">
        <v>0</v>
      </c>
      <c r="W8835" s="35">
        <f>$D$1*D8835+$E$1*E8835+$F$1*F8835+$G$1*G8835+$H$1*H8835+$I$1*I8835+$J$1*J8835+$K$1*K8835+$M$1*M8835+$AB$3</f>
        <v>570465.74402263388</v>
      </c>
      <c r="X8835" s="35">
        <f t="shared" si="141"/>
        <v>0</v>
      </c>
      <c r="Y8835" s="16">
        <f>(W8835-C8835)/C8835</f>
        <v>0.14093148804526776</v>
      </c>
    </row>
    <row r="8836" spans="1:25" x14ac:dyDescent="0.35">
      <c r="A8836">
        <v>7697920450</v>
      </c>
      <c r="B8836" t="s">
        <v>133</v>
      </c>
      <c r="C8836" s="9">
        <v>249000</v>
      </c>
      <c r="D8836" s="7">
        <v>4</v>
      </c>
      <c r="E8836" s="7">
        <v>2.25</v>
      </c>
      <c r="F8836" s="7">
        <v>1830</v>
      </c>
      <c r="G8836" s="7">
        <v>2</v>
      </c>
      <c r="H8836" s="7">
        <v>0</v>
      </c>
      <c r="I8836" s="7">
        <v>0</v>
      </c>
      <c r="J8836" s="7">
        <v>7</v>
      </c>
      <c r="K8836" s="7">
        <v>1830</v>
      </c>
      <c r="L8836" s="21">
        <v>0</v>
      </c>
      <c r="M8836">
        <v>47.366999999999997</v>
      </c>
      <c r="N8836" s="19">
        <v>6136</v>
      </c>
      <c r="O8836" s="19">
        <v>3</v>
      </c>
      <c r="P8836" s="19">
        <v>1990</v>
      </c>
      <c r="Q8836" s="19">
        <v>7664</v>
      </c>
      <c r="R8836">
        <v>98030</v>
      </c>
      <c r="S8836">
        <v>-122.181</v>
      </c>
      <c r="T8836" s="23">
        <v>1830</v>
      </c>
      <c r="U8836" s="23">
        <v>0</v>
      </c>
      <c r="W8836" s="35">
        <f>$D$1*D8836+$E$1*E8836+$F$1*F8836+$G$1*G8836+$H$1*H8836+$I$1*I8836+$J$1*J8836+$K$1*K8836+$M$1*M8836+$AB$3</f>
        <v>250830.60023473203</v>
      </c>
      <c r="X8836" s="35">
        <f t="shared" ref="X8836:X8899" si="142">IF(W8836&lt;0, 1,0)</f>
        <v>0</v>
      </c>
      <c r="Y8836" s="16">
        <f>(W8836-C8836)/C8836</f>
        <v>7.3518081716145859E-3</v>
      </c>
    </row>
    <row r="8837" spans="1:25" x14ac:dyDescent="0.35">
      <c r="A8837">
        <v>8899200110</v>
      </c>
      <c r="B8837" t="s">
        <v>78</v>
      </c>
      <c r="C8837" s="9">
        <v>235000</v>
      </c>
      <c r="D8837" s="7">
        <v>3</v>
      </c>
      <c r="E8837" s="7">
        <v>2</v>
      </c>
      <c r="F8837" s="7">
        <v>1530</v>
      </c>
      <c r="G8837" s="7">
        <v>1</v>
      </c>
      <c r="H8837" s="7">
        <v>0</v>
      </c>
      <c r="I8837" s="7">
        <v>0</v>
      </c>
      <c r="J8837" s="7">
        <v>7</v>
      </c>
      <c r="K8837" s="7">
        <v>1960</v>
      </c>
      <c r="L8837" s="21">
        <v>0</v>
      </c>
      <c r="M8837">
        <v>47.4529</v>
      </c>
      <c r="N8837" s="19">
        <v>8700</v>
      </c>
      <c r="O8837" s="19">
        <v>4</v>
      </c>
      <c r="P8837" s="19">
        <v>1970</v>
      </c>
      <c r="Q8837" s="19">
        <v>7600</v>
      </c>
      <c r="R8837">
        <v>98055</v>
      </c>
      <c r="S8837">
        <v>-122.20699999999999</v>
      </c>
      <c r="T8837" s="23">
        <v>1530</v>
      </c>
      <c r="U8837" s="23">
        <v>0</v>
      </c>
      <c r="W8837" s="35">
        <f>$D$1*D8837+$E$1*E8837+$F$1*F8837+$G$1*G8837+$H$1*H8837+$I$1*I8837+$J$1*J8837+$K$1*K8837+$M$1*M8837+$AB$3</f>
        <v>304938.200683631</v>
      </c>
      <c r="X8837" s="35">
        <f t="shared" si="142"/>
        <v>0</v>
      </c>
      <c r="Y8837" s="16">
        <f>(W8837-C8837)/C8837</f>
        <v>0.29760936461119575</v>
      </c>
    </row>
    <row r="8838" spans="1:25" x14ac:dyDescent="0.35">
      <c r="A8838">
        <v>3992700775</v>
      </c>
      <c r="B8838" t="s">
        <v>231</v>
      </c>
      <c r="C8838" s="9">
        <v>410000</v>
      </c>
      <c r="D8838" s="7">
        <v>4</v>
      </c>
      <c r="E8838" s="7">
        <v>2</v>
      </c>
      <c r="F8838" s="7">
        <v>1490</v>
      </c>
      <c r="G8838" s="7">
        <v>1</v>
      </c>
      <c r="H8838" s="7">
        <v>0</v>
      </c>
      <c r="I8838" s="7">
        <v>0</v>
      </c>
      <c r="J8838" s="7">
        <v>6</v>
      </c>
      <c r="K8838" s="7">
        <v>2040</v>
      </c>
      <c r="L8838" s="21">
        <v>0</v>
      </c>
      <c r="M8838">
        <v>47.712000000000003</v>
      </c>
      <c r="N8838" s="19">
        <v>13736</v>
      </c>
      <c r="O8838" s="19">
        <v>4</v>
      </c>
      <c r="P8838" s="19">
        <v>1942</v>
      </c>
      <c r="Q8838" s="19">
        <v>7200</v>
      </c>
      <c r="R8838">
        <v>98125</v>
      </c>
      <c r="S8838">
        <v>-122.28100000000001</v>
      </c>
      <c r="T8838" s="23">
        <v>1490</v>
      </c>
      <c r="U8838" s="23">
        <v>0</v>
      </c>
      <c r="W8838" s="35">
        <f>$D$1*D8838+$E$1*E8838+$F$1*F8838+$G$1*G8838+$H$1*H8838+$I$1*I8838+$J$1*J8838+$K$1*K8838+$M$1*M8838+$AB$3</f>
        <v>359471.97003057972</v>
      </c>
      <c r="X8838" s="35">
        <f t="shared" si="142"/>
        <v>0</v>
      </c>
      <c r="Y8838" s="16">
        <f>(W8838-C8838)/C8838</f>
        <v>-0.12323909748639093</v>
      </c>
    </row>
    <row r="8839" spans="1:25" x14ac:dyDescent="0.35">
      <c r="A8839">
        <v>6384500035</v>
      </c>
      <c r="B8839" t="s">
        <v>183</v>
      </c>
      <c r="C8839" s="9">
        <v>370000</v>
      </c>
      <c r="D8839" s="7">
        <v>2</v>
      </c>
      <c r="E8839" s="7">
        <v>1</v>
      </c>
      <c r="F8839" s="7">
        <v>860</v>
      </c>
      <c r="G8839" s="7">
        <v>1</v>
      </c>
      <c r="H8839" s="7">
        <v>0</v>
      </c>
      <c r="I8839" s="7">
        <v>0</v>
      </c>
      <c r="J8839" s="7">
        <v>7</v>
      </c>
      <c r="K8839" s="7">
        <v>1130</v>
      </c>
      <c r="L8839" s="21">
        <v>0</v>
      </c>
      <c r="M8839">
        <v>47.569699999999997</v>
      </c>
      <c r="N8839" s="19">
        <v>6050</v>
      </c>
      <c r="O8839" s="19">
        <v>3</v>
      </c>
      <c r="P8839" s="19">
        <v>1952</v>
      </c>
      <c r="Q8839" s="19">
        <v>6050</v>
      </c>
      <c r="R8839">
        <v>98116</v>
      </c>
      <c r="S8839">
        <v>-122.4</v>
      </c>
      <c r="T8839" s="23">
        <v>860</v>
      </c>
      <c r="U8839" s="23">
        <v>0</v>
      </c>
      <c r="W8839" s="35">
        <f>$D$1*D8839+$E$1*E8839+$F$1*F8839+$G$1*G8839+$H$1*H8839+$I$1*I8839+$J$1*J8839+$K$1*K8839+$M$1*M8839+$AB$3</f>
        <v>275924.58548551798</v>
      </c>
      <c r="X8839" s="35">
        <f t="shared" si="142"/>
        <v>0</v>
      </c>
      <c r="Y8839" s="16">
        <f>(W8839-C8839)/C8839</f>
        <v>-0.25425787706616765</v>
      </c>
    </row>
    <row r="8840" spans="1:25" x14ac:dyDescent="0.35">
      <c r="A8840">
        <v>2787700210</v>
      </c>
      <c r="B8840" t="s">
        <v>65</v>
      </c>
      <c r="C8840" s="9">
        <v>360000</v>
      </c>
      <c r="D8840" s="7">
        <v>5</v>
      </c>
      <c r="E8840" s="7">
        <v>2.5</v>
      </c>
      <c r="F8840" s="7">
        <v>2130</v>
      </c>
      <c r="G8840" s="7">
        <v>1</v>
      </c>
      <c r="H8840" s="7">
        <v>0</v>
      </c>
      <c r="I8840" s="7">
        <v>0</v>
      </c>
      <c r="J8840" s="7">
        <v>7</v>
      </c>
      <c r="K8840" s="7">
        <v>1840</v>
      </c>
      <c r="L8840" s="21">
        <v>0</v>
      </c>
      <c r="M8840">
        <v>47.507100000000001</v>
      </c>
      <c r="N8840" s="19">
        <v>7111</v>
      </c>
      <c r="O8840" s="19">
        <v>3</v>
      </c>
      <c r="P8840" s="19">
        <v>1968</v>
      </c>
      <c r="Q8840" s="19">
        <v>7592</v>
      </c>
      <c r="R8840">
        <v>98059</v>
      </c>
      <c r="S8840">
        <v>-122.16</v>
      </c>
      <c r="T8840" s="23">
        <v>1330</v>
      </c>
      <c r="U8840" s="23">
        <v>800</v>
      </c>
      <c r="W8840" s="35">
        <f>$D$1*D8840+$E$1*E8840+$F$1*F8840+$G$1*G8840+$H$1*H8840+$I$1*I8840+$J$1*J8840+$K$1*K8840+$M$1*M8840+$AB$3</f>
        <v>397856.0536994189</v>
      </c>
      <c r="X8840" s="35">
        <f t="shared" si="142"/>
        <v>0</v>
      </c>
      <c r="Y8840" s="16">
        <f>(W8840-C8840)/C8840</f>
        <v>0.10515570472060806</v>
      </c>
    </row>
    <row r="8841" spans="1:25" x14ac:dyDescent="0.35">
      <c r="A8841">
        <v>2524049018</v>
      </c>
      <c r="B8841" t="s">
        <v>37</v>
      </c>
      <c r="C8841" s="10">
        <v>1410000</v>
      </c>
      <c r="D8841" s="7">
        <v>5</v>
      </c>
      <c r="E8841" s="7">
        <v>2.25</v>
      </c>
      <c r="F8841" s="7">
        <v>3580</v>
      </c>
      <c r="G8841" s="7">
        <v>2</v>
      </c>
      <c r="H8841" s="7">
        <v>0</v>
      </c>
      <c r="I8841" s="7">
        <v>0</v>
      </c>
      <c r="J8841" s="7">
        <v>9</v>
      </c>
      <c r="K8841" s="7">
        <v>3390</v>
      </c>
      <c r="L8841" s="21">
        <v>0</v>
      </c>
      <c r="M8841">
        <v>47.5364</v>
      </c>
      <c r="N8841" s="19">
        <v>16789</v>
      </c>
      <c r="O8841" s="19">
        <v>5</v>
      </c>
      <c r="P8841" s="19">
        <v>1966</v>
      </c>
      <c r="Q8841" s="19">
        <v>17000</v>
      </c>
      <c r="R8841">
        <v>98040</v>
      </c>
      <c r="S8841">
        <v>-122.239</v>
      </c>
      <c r="T8841" s="23">
        <v>3580</v>
      </c>
      <c r="U8841" s="23">
        <v>0</v>
      </c>
      <c r="W8841" s="35">
        <f>$D$1*D8841+$E$1*E8841+$F$1*F8841+$G$1*G8841+$H$1*H8841+$I$1*I8841+$J$1*J8841+$K$1*K8841+$M$1*M8841+$AB$3</f>
        <v>865413.89138457924</v>
      </c>
      <c r="X8841" s="35">
        <f t="shared" si="142"/>
        <v>0</v>
      </c>
      <c r="Y8841" s="16">
        <f>(W8841-C8841)/C8841</f>
        <v>-0.38623128270597218</v>
      </c>
    </row>
    <row r="8842" spans="1:25" x14ac:dyDescent="0.35">
      <c r="A8842">
        <v>7569450090</v>
      </c>
      <c r="B8842" t="s">
        <v>117</v>
      </c>
      <c r="C8842" s="9">
        <v>298000</v>
      </c>
      <c r="D8842" s="7">
        <v>4</v>
      </c>
      <c r="E8842" s="7">
        <v>2.5</v>
      </c>
      <c r="F8842" s="7">
        <v>2420</v>
      </c>
      <c r="G8842" s="7">
        <v>2</v>
      </c>
      <c r="H8842" s="7">
        <v>0</v>
      </c>
      <c r="I8842" s="7">
        <v>0</v>
      </c>
      <c r="J8842" s="7">
        <v>8</v>
      </c>
      <c r="K8842" s="7">
        <v>1880</v>
      </c>
      <c r="L8842" s="21">
        <v>0</v>
      </c>
      <c r="M8842">
        <v>47.368699999999997</v>
      </c>
      <c r="N8842" s="19">
        <v>3825</v>
      </c>
      <c r="O8842" s="19">
        <v>3</v>
      </c>
      <c r="P8842" s="19">
        <v>2003</v>
      </c>
      <c r="Q8842" s="19">
        <v>4250</v>
      </c>
      <c r="R8842">
        <v>98042</v>
      </c>
      <c r="S8842">
        <v>-122.126</v>
      </c>
      <c r="T8842" s="23">
        <v>2420</v>
      </c>
      <c r="U8842" s="23">
        <v>0</v>
      </c>
      <c r="W8842" s="35">
        <f>$D$1*D8842+$E$1*E8842+$F$1*F8842+$G$1*G8842+$H$1*H8842+$I$1*I8842+$J$1*J8842+$K$1*K8842+$M$1*M8842+$AB$3</f>
        <v>450273.29261657223</v>
      </c>
      <c r="X8842" s="35">
        <f t="shared" si="142"/>
        <v>0</v>
      </c>
      <c r="Y8842" s="16">
        <f>(W8842-C8842)/C8842</f>
        <v>0.51098420341131623</v>
      </c>
    </row>
    <row r="8843" spans="1:25" x14ac:dyDescent="0.35">
      <c r="A8843">
        <v>123039570</v>
      </c>
      <c r="B8843" t="s">
        <v>130</v>
      </c>
      <c r="C8843" s="9">
        <v>485000</v>
      </c>
      <c r="D8843" s="7">
        <v>4</v>
      </c>
      <c r="E8843" s="7">
        <v>2.25</v>
      </c>
      <c r="F8843" s="7">
        <v>1900</v>
      </c>
      <c r="G8843" s="7">
        <v>1</v>
      </c>
      <c r="H8843" s="7">
        <v>0</v>
      </c>
      <c r="I8843" s="7">
        <v>0</v>
      </c>
      <c r="J8843" s="7">
        <v>8</v>
      </c>
      <c r="K8843" s="7">
        <v>2030</v>
      </c>
      <c r="L8843" s="21">
        <v>0</v>
      </c>
      <c r="M8843">
        <v>47.503300000000003</v>
      </c>
      <c r="N8843" s="19">
        <v>7200</v>
      </c>
      <c r="O8843" s="19">
        <v>3</v>
      </c>
      <c r="P8843" s="19">
        <v>1977</v>
      </c>
      <c r="Q8843" s="19">
        <v>8008</v>
      </c>
      <c r="R8843">
        <v>98146</v>
      </c>
      <c r="S8843">
        <v>-122.372</v>
      </c>
      <c r="T8843" s="23">
        <v>1370</v>
      </c>
      <c r="U8843" s="23">
        <v>530</v>
      </c>
      <c r="W8843" s="35">
        <f>$D$1*D8843+$E$1*E8843+$F$1*F8843+$G$1*G8843+$H$1*H8843+$I$1*I8843+$J$1*J8843+$K$1*K8843+$M$1*M8843+$AB$3</f>
        <v>456718.03296007961</v>
      </c>
      <c r="X8843" s="35">
        <f t="shared" si="142"/>
        <v>0</v>
      </c>
      <c r="Y8843" s="16">
        <f>(W8843-C8843)/C8843</f>
        <v>-5.8313334102928639E-2</v>
      </c>
    </row>
    <row r="8844" spans="1:25" x14ac:dyDescent="0.35">
      <c r="A8844">
        <v>6071300090</v>
      </c>
      <c r="B8844" t="s">
        <v>40</v>
      </c>
      <c r="C8844" s="9">
        <v>400000</v>
      </c>
      <c r="D8844" s="7">
        <v>3</v>
      </c>
      <c r="E8844" s="7">
        <v>1.75</v>
      </c>
      <c r="F8844" s="7">
        <v>1330</v>
      </c>
      <c r="G8844" s="7">
        <v>1</v>
      </c>
      <c r="H8844" s="7">
        <v>0</v>
      </c>
      <c r="I8844" s="7">
        <v>0</v>
      </c>
      <c r="J8844" s="7">
        <v>7</v>
      </c>
      <c r="K8844" s="7">
        <v>1950</v>
      </c>
      <c r="L8844" s="21">
        <v>0</v>
      </c>
      <c r="M8844">
        <v>47.553800000000003</v>
      </c>
      <c r="N8844" s="19">
        <v>9143</v>
      </c>
      <c r="O8844" s="19">
        <v>3</v>
      </c>
      <c r="P8844" s="19">
        <v>1960</v>
      </c>
      <c r="Q8844" s="19">
        <v>10384</v>
      </c>
      <c r="R8844">
        <v>98006</v>
      </c>
      <c r="S8844">
        <v>-122.176</v>
      </c>
      <c r="T8844" s="23">
        <v>1330</v>
      </c>
      <c r="U8844" s="23">
        <v>0</v>
      </c>
      <c r="W8844" s="35">
        <f>$D$1*D8844+$E$1*E8844+$F$1*F8844+$G$1*G8844+$H$1*H8844+$I$1*I8844+$J$1*J8844+$K$1*K8844+$M$1*M8844+$AB$3</f>
        <v>330784.29610294849</v>
      </c>
      <c r="X8844" s="35">
        <f t="shared" si="142"/>
        <v>0</v>
      </c>
      <c r="Y8844" s="16">
        <f>(W8844-C8844)/C8844</f>
        <v>-0.17303925974262879</v>
      </c>
    </row>
    <row r="8845" spans="1:25" x14ac:dyDescent="0.35">
      <c r="A8845">
        <v>4221250100</v>
      </c>
      <c r="B8845" t="s">
        <v>128</v>
      </c>
      <c r="C8845" s="9">
        <v>580000</v>
      </c>
      <c r="D8845" s="7">
        <v>3</v>
      </c>
      <c r="E8845" s="7">
        <v>2.5</v>
      </c>
      <c r="F8845" s="7">
        <v>2150</v>
      </c>
      <c r="G8845" s="7">
        <v>2</v>
      </c>
      <c r="H8845" s="7">
        <v>0</v>
      </c>
      <c r="I8845" s="7">
        <v>0</v>
      </c>
      <c r="J8845" s="7">
        <v>8</v>
      </c>
      <c r="K8845" s="7">
        <v>2280</v>
      </c>
      <c r="L8845" s="21">
        <v>0</v>
      </c>
      <c r="M8845">
        <v>47.589300000000001</v>
      </c>
      <c r="N8845" s="19">
        <v>4604</v>
      </c>
      <c r="O8845" s="19">
        <v>3</v>
      </c>
      <c r="P8845" s="19">
        <v>2003</v>
      </c>
      <c r="Q8845" s="19">
        <v>4253</v>
      </c>
      <c r="R8845">
        <v>98075</v>
      </c>
      <c r="S8845">
        <v>-122.01900000000001</v>
      </c>
      <c r="T8845" s="23">
        <v>2150</v>
      </c>
      <c r="U8845" s="23">
        <v>0</v>
      </c>
      <c r="W8845" s="35">
        <f>$D$1*D8845+$E$1*E8845+$F$1*F8845+$G$1*G8845+$H$1*H8845+$I$1*I8845+$J$1*J8845+$K$1*K8845+$M$1*M8845+$AB$3</f>
        <v>570903.71844406053</v>
      </c>
      <c r="X8845" s="35">
        <f t="shared" si="142"/>
        <v>0</v>
      </c>
      <c r="Y8845" s="16">
        <f>(W8845-C8845)/C8845</f>
        <v>-1.5683244061964596E-2</v>
      </c>
    </row>
    <row r="8846" spans="1:25" x14ac:dyDescent="0.35">
      <c r="A8846">
        <v>8730000210</v>
      </c>
      <c r="B8846" t="s">
        <v>141</v>
      </c>
      <c r="C8846" s="9">
        <v>355000</v>
      </c>
      <c r="D8846" s="7">
        <v>2</v>
      </c>
      <c r="E8846" s="7">
        <v>2.5</v>
      </c>
      <c r="F8846" s="7">
        <v>1370</v>
      </c>
      <c r="G8846" s="7">
        <v>2</v>
      </c>
      <c r="H8846" s="7">
        <v>0</v>
      </c>
      <c r="I8846" s="7">
        <v>0</v>
      </c>
      <c r="J8846" s="7">
        <v>8</v>
      </c>
      <c r="K8846" s="7">
        <v>1340</v>
      </c>
      <c r="L8846" s="21">
        <v>0</v>
      </c>
      <c r="M8846">
        <v>47.705500000000001</v>
      </c>
      <c r="N8846" s="19">
        <v>1140</v>
      </c>
      <c r="O8846" s="19">
        <v>3</v>
      </c>
      <c r="P8846" s="19">
        <v>2009</v>
      </c>
      <c r="Q8846" s="19">
        <v>1050</v>
      </c>
      <c r="R8846">
        <v>98133</v>
      </c>
      <c r="S8846">
        <v>-122.342</v>
      </c>
      <c r="T8846" s="23">
        <v>1080</v>
      </c>
      <c r="U8846" s="23">
        <v>290</v>
      </c>
      <c r="W8846" s="35">
        <f>$D$1*D8846+$E$1*E8846+$F$1*F8846+$G$1*G8846+$H$1*H8846+$I$1*I8846+$J$1*J8846+$K$1*K8846+$M$1*M8846+$AB$3</f>
        <v>504077.16542879865</v>
      </c>
      <c r="X8846" s="35">
        <f t="shared" si="142"/>
        <v>0</v>
      </c>
      <c r="Y8846" s="16">
        <f>(W8846-C8846)/C8846</f>
        <v>0.41993567726422154</v>
      </c>
    </row>
    <row r="8847" spans="1:25" x14ac:dyDescent="0.35">
      <c r="A8847">
        <v>4178600100</v>
      </c>
      <c r="B8847" t="s">
        <v>215</v>
      </c>
      <c r="C8847" s="9">
        <v>650000</v>
      </c>
      <c r="D8847" s="7">
        <v>3</v>
      </c>
      <c r="E8847" s="7">
        <v>2.5</v>
      </c>
      <c r="F8847" s="7">
        <v>2430</v>
      </c>
      <c r="G8847" s="7">
        <v>2</v>
      </c>
      <c r="H8847" s="7">
        <v>0</v>
      </c>
      <c r="I8847" s="7">
        <v>0</v>
      </c>
      <c r="J8847" s="7">
        <v>9</v>
      </c>
      <c r="K8847" s="7">
        <v>2720</v>
      </c>
      <c r="L8847" s="21">
        <v>0</v>
      </c>
      <c r="M8847">
        <v>47.744</v>
      </c>
      <c r="N8847" s="19">
        <v>12997</v>
      </c>
      <c r="O8847" s="19">
        <v>3</v>
      </c>
      <c r="P8847" s="19">
        <v>1992</v>
      </c>
      <c r="Q8847" s="19">
        <v>12500</v>
      </c>
      <c r="R8847">
        <v>98011</v>
      </c>
      <c r="S8847">
        <v>-122.194</v>
      </c>
      <c r="T8847" s="23">
        <v>2430</v>
      </c>
      <c r="U8847" s="23">
        <v>0</v>
      </c>
      <c r="W8847" s="35">
        <f>$D$1*D8847+$E$1*E8847+$F$1*F8847+$G$1*G8847+$H$1*H8847+$I$1*I8847+$J$1*J8847+$K$1*K8847+$M$1*M8847+$AB$3</f>
        <v>809309.28241839632</v>
      </c>
      <c r="X8847" s="35">
        <f t="shared" si="142"/>
        <v>0</v>
      </c>
      <c r="Y8847" s="16">
        <f>(W8847-C8847)/C8847</f>
        <v>0.24509120372060972</v>
      </c>
    </row>
    <row r="8848" spans="1:25" x14ac:dyDescent="0.35">
      <c r="A8848">
        <v>9476200485</v>
      </c>
      <c r="B8848" t="s">
        <v>152</v>
      </c>
      <c r="C8848" s="9">
        <v>261490</v>
      </c>
      <c r="D8848" s="7">
        <v>4</v>
      </c>
      <c r="E8848" s="7">
        <v>1</v>
      </c>
      <c r="F8848" s="7">
        <v>1640</v>
      </c>
      <c r="G8848" s="7">
        <v>1</v>
      </c>
      <c r="H8848" s="7">
        <v>0</v>
      </c>
      <c r="I8848" s="7">
        <v>2</v>
      </c>
      <c r="J8848" s="7">
        <v>6</v>
      </c>
      <c r="K8848" s="7">
        <v>1060</v>
      </c>
      <c r="L8848" s="21">
        <v>0</v>
      </c>
      <c r="M8848">
        <v>47.489400000000003</v>
      </c>
      <c r="N8848" s="19">
        <v>8467</v>
      </c>
      <c r="O8848" s="19">
        <v>4</v>
      </c>
      <c r="P8848" s="19">
        <v>1943</v>
      </c>
      <c r="Q8848" s="19">
        <v>7396</v>
      </c>
      <c r="R8848">
        <v>98056</v>
      </c>
      <c r="S8848">
        <v>-122.188</v>
      </c>
      <c r="T8848" s="23">
        <v>1220</v>
      </c>
      <c r="U8848" s="23">
        <v>420</v>
      </c>
      <c r="W8848" s="35">
        <f>$D$1*D8848+$E$1*E8848+$F$1*F8848+$G$1*G8848+$H$1*H8848+$I$1*I8848+$J$1*J8848+$K$1*K8848+$M$1*M8848+$AB$3</f>
        <v>378002.75871162489</v>
      </c>
      <c r="X8848" s="35">
        <f t="shared" si="142"/>
        <v>0</v>
      </c>
      <c r="Y8848" s="16">
        <f>(W8848-C8848)/C8848</f>
        <v>0.44557252174700712</v>
      </c>
    </row>
    <row r="8849" spans="1:25" x14ac:dyDescent="0.35">
      <c r="A8849">
        <v>3205400230</v>
      </c>
      <c r="B8849" t="s">
        <v>62</v>
      </c>
      <c r="C8849" s="9">
        <v>347000</v>
      </c>
      <c r="D8849" s="7">
        <v>3</v>
      </c>
      <c r="E8849" s="7">
        <v>1</v>
      </c>
      <c r="F8849" s="7">
        <v>1010</v>
      </c>
      <c r="G8849" s="7">
        <v>1</v>
      </c>
      <c r="H8849" s="7">
        <v>0</v>
      </c>
      <c r="I8849" s="7">
        <v>0</v>
      </c>
      <c r="J8849" s="7">
        <v>7</v>
      </c>
      <c r="K8849" s="7">
        <v>1120</v>
      </c>
      <c r="L8849" s="21">
        <v>0</v>
      </c>
      <c r="M8849">
        <v>47.722499999999997</v>
      </c>
      <c r="N8849" s="19">
        <v>7200</v>
      </c>
      <c r="O8849" s="19">
        <v>3</v>
      </c>
      <c r="P8849" s="19">
        <v>1968</v>
      </c>
      <c r="Q8849" s="19">
        <v>7200</v>
      </c>
      <c r="R8849">
        <v>98034</v>
      </c>
      <c r="S8849">
        <v>-122.179</v>
      </c>
      <c r="T8849" s="23">
        <v>1010</v>
      </c>
      <c r="U8849" s="23">
        <v>0</v>
      </c>
      <c r="W8849" s="35">
        <f>$D$1*D8849+$E$1*E8849+$F$1*F8849+$G$1*G8849+$H$1*H8849+$I$1*I8849+$J$1*J8849+$K$1*K8849+$M$1*M8849+$AB$3</f>
        <v>375590.85763813555</v>
      </c>
      <c r="X8849" s="35">
        <f t="shared" si="142"/>
        <v>0</v>
      </c>
      <c r="Y8849" s="16">
        <f>(W8849-C8849)/C8849</f>
        <v>8.2394402415376225E-2</v>
      </c>
    </row>
    <row r="8850" spans="1:25" x14ac:dyDescent="0.35">
      <c r="A8850">
        <v>9307300100</v>
      </c>
      <c r="B8850" t="s">
        <v>98</v>
      </c>
      <c r="C8850" s="9">
        <v>485000</v>
      </c>
      <c r="D8850" s="7">
        <v>3</v>
      </c>
      <c r="E8850" s="7">
        <v>1</v>
      </c>
      <c r="F8850" s="7">
        <v>1500</v>
      </c>
      <c r="G8850" s="7">
        <v>1.5</v>
      </c>
      <c r="H8850" s="7">
        <v>0</v>
      </c>
      <c r="I8850" s="7">
        <v>0</v>
      </c>
      <c r="J8850" s="7">
        <v>7</v>
      </c>
      <c r="K8850" s="7">
        <v>1500</v>
      </c>
      <c r="L8850" s="21">
        <v>0</v>
      </c>
      <c r="M8850">
        <v>47.668900000000001</v>
      </c>
      <c r="N8850" s="19">
        <v>4100</v>
      </c>
      <c r="O8850" s="19">
        <v>3</v>
      </c>
      <c r="P8850" s="19">
        <v>1926</v>
      </c>
      <c r="Q8850" s="19">
        <v>4100</v>
      </c>
      <c r="R8850">
        <v>98107</v>
      </c>
      <c r="S8850">
        <v>-122.367</v>
      </c>
      <c r="T8850" s="23">
        <v>1370</v>
      </c>
      <c r="U8850" s="23">
        <v>130</v>
      </c>
      <c r="W8850" s="35">
        <f>$D$1*D8850+$E$1*E8850+$F$1*F8850+$G$1*G8850+$H$1*H8850+$I$1*I8850+$J$1*J8850+$K$1*K8850+$M$1*M8850+$AB$3</f>
        <v>435703.52420732751</v>
      </c>
      <c r="X8850" s="35">
        <f t="shared" si="142"/>
        <v>0</v>
      </c>
      <c r="Y8850" s="16">
        <f>(W8850-C8850)/C8850</f>
        <v>-0.10164221812922161</v>
      </c>
    </row>
    <row r="8851" spans="1:25" x14ac:dyDescent="0.35">
      <c r="A8851">
        <v>2770600930</v>
      </c>
      <c r="B8851" t="s">
        <v>209</v>
      </c>
      <c r="C8851" s="9">
        <v>601000</v>
      </c>
      <c r="D8851" s="7">
        <v>3</v>
      </c>
      <c r="E8851" s="7">
        <v>2.5</v>
      </c>
      <c r="F8851" s="7">
        <v>1740</v>
      </c>
      <c r="G8851" s="7">
        <v>2</v>
      </c>
      <c r="H8851" s="7">
        <v>0</v>
      </c>
      <c r="I8851" s="7">
        <v>0</v>
      </c>
      <c r="J8851" s="7">
        <v>9</v>
      </c>
      <c r="K8851" s="7">
        <v>1740</v>
      </c>
      <c r="L8851" s="21">
        <v>0</v>
      </c>
      <c r="M8851">
        <v>47.643999999999998</v>
      </c>
      <c r="N8851" s="19">
        <v>1251</v>
      </c>
      <c r="O8851" s="19">
        <v>3</v>
      </c>
      <c r="P8851" s="19">
        <v>2012</v>
      </c>
      <c r="Q8851" s="19">
        <v>1625</v>
      </c>
      <c r="R8851">
        <v>98199</v>
      </c>
      <c r="S8851">
        <v>-122.38500000000001</v>
      </c>
      <c r="T8851" s="23">
        <v>1180</v>
      </c>
      <c r="U8851" s="23">
        <v>560</v>
      </c>
      <c r="W8851" s="35">
        <f>$D$1*D8851+$E$1*E8851+$F$1*F8851+$G$1*G8851+$H$1*H8851+$I$1*I8851+$J$1*J8851+$K$1*K8851+$M$1*M8851+$AB$3</f>
        <v>588517.69608490542</v>
      </c>
      <c r="X8851" s="35">
        <f t="shared" si="142"/>
        <v>0</v>
      </c>
      <c r="Y8851" s="16">
        <f>(W8851-C8851)/C8851</f>
        <v>-2.0769224484350389E-2</v>
      </c>
    </row>
    <row r="8852" spans="1:25" x14ac:dyDescent="0.35">
      <c r="A8852">
        <v>2817900180</v>
      </c>
      <c r="B8852" t="s">
        <v>356</v>
      </c>
      <c r="C8852" s="9">
        <v>380000</v>
      </c>
      <c r="D8852" s="7">
        <v>3</v>
      </c>
      <c r="E8852" s="7">
        <v>3.25</v>
      </c>
      <c r="F8852" s="7">
        <v>2090</v>
      </c>
      <c r="G8852" s="7">
        <v>1</v>
      </c>
      <c r="H8852" s="7">
        <v>0</v>
      </c>
      <c r="I8852" s="7">
        <v>0</v>
      </c>
      <c r="J8852" s="7">
        <v>8</v>
      </c>
      <c r="K8852" s="7">
        <v>2690</v>
      </c>
      <c r="L8852" s="21">
        <v>0</v>
      </c>
      <c r="M8852">
        <v>47.309699999999999</v>
      </c>
      <c r="N8852" s="19">
        <v>51212</v>
      </c>
      <c r="O8852" s="19">
        <v>3</v>
      </c>
      <c r="P8852" s="19">
        <v>1989</v>
      </c>
      <c r="Q8852" s="19">
        <v>40820</v>
      </c>
      <c r="R8852">
        <v>98092</v>
      </c>
      <c r="S8852">
        <v>-122.099</v>
      </c>
      <c r="T8852" s="23">
        <v>1510</v>
      </c>
      <c r="U8852" s="23">
        <v>580</v>
      </c>
      <c r="W8852" s="35">
        <f>$D$1*D8852+$E$1*E8852+$F$1*F8852+$G$1*G8852+$H$1*H8852+$I$1*I8852+$J$1*J8852+$K$1*K8852+$M$1*M8852+$AB$3</f>
        <v>395390.78408946469</v>
      </c>
      <c r="X8852" s="35">
        <f t="shared" si="142"/>
        <v>0</v>
      </c>
      <c r="Y8852" s="16">
        <f>(W8852-C8852)/C8852</f>
        <v>4.0502063393328146E-2</v>
      </c>
    </row>
    <row r="8853" spans="1:25" x14ac:dyDescent="0.35">
      <c r="A8853">
        <v>7504001340</v>
      </c>
      <c r="B8853" t="s">
        <v>194</v>
      </c>
      <c r="C8853" s="9">
        <v>565000</v>
      </c>
      <c r="D8853" s="7">
        <v>3</v>
      </c>
      <c r="E8853" s="7">
        <v>3</v>
      </c>
      <c r="F8853" s="7">
        <v>1850</v>
      </c>
      <c r="G8853" s="7">
        <v>2</v>
      </c>
      <c r="H8853" s="7">
        <v>0</v>
      </c>
      <c r="I8853" s="7">
        <v>0</v>
      </c>
      <c r="J8853" s="7">
        <v>9</v>
      </c>
      <c r="K8853" s="7">
        <v>2390</v>
      </c>
      <c r="L8853" s="21">
        <v>0</v>
      </c>
      <c r="M8853">
        <v>47.628599999999999</v>
      </c>
      <c r="N8853" s="19">
        <v>12556</v>
      </c>
      <c r="O8853" s="19">
        <v>3</v>
      </c>
      <c r="P8853" s="19">
        <v>1976</v>
      </c>
      <c r="Q8853" s="19">
        <v>12474</v>
      </c>
      <c r="R8853">
        <v>98074</v>
      </c>
      <c r="S8853">
        <v>-122.053</v>
      </c>
      <c r="T8853" s="23">
        <v>1850</v>
      </c>
      <c r="U8853" s="23">
        <v>0</v>
      </c>
      <c r="W8853" s="35">
        <f>$D$1*D8853+$E$1*E8853+$F$1*F8853+$G$1*G8853+$H$1*H8853+$I$1*I8853+$J$1*J8853+$K$1*K8853+$M$1*M8853+$AB$3</f>
        <v>600341.45352654532</v>
      </c>
      <c r="X8853" s="35">
        <f t="shared" si="142"/>
        <v>0</v>
      </c>
      <c r="Y8853" s="16">
        <f>(W8853-C8853)/C8853</f>
        <v>6.2551245179726225E-2</v>
      </c>
    </row>
    <row r="8854" spans="1:25" x14ac:dyDescent="0.35">
      <c r="A8854">
        <v>3121500330</v>
      </c>
      <c r="B8854" t="s">
        <v>91</v>
      </c>
      <c r="C8854" s="9">
        <v>750000</v>
      </c>
      <c r="D8854" s="7">
        <v>3</v>
      </c>
      <c r="E8854" s="7">
        <v>2.5</v>
      </c>
      <c r="F8854" s="7">
        <v>2790</v>
      </c>
      <c r="G8854" s="7">
        <v>2</v>
      </c>
      <c r="H8854" s="7">
        <v>0</v>
      </c>
      <c r="I8854" s="7">
        <v>0</v>
      </c>
      <c r="J8854" s="7">
        <v>9</v>
      </c>
      <c r="K8854" s="7">
        <v>2900</v>
      </c>
      <c r="L8854" s="21">
        <v>0</v>
      </c>
      <c r="M8854">
        <v>47.673000000000002</v>
      </c>
      <c r="N8854" s="19">
        <v>21043</v>
      </c>
      <c r="O8854" s="19">
        <v>3</v>
      </c>
      <c r="P8854" s="19">
        <v>1993</v>
      </c>
      <c r="Q8854" s="19">
        <v>34589</v>
      </c>
      <c r="R8854">
        <v>98053</v>
      </c>
      <c r="S8854">
        <v>-122.03</v>
      </c>
      <c r="T8854" s="23">
        <v>2790</v>
      </c>
      <c r="U8854" s="23">
        <v>0</v>
      </c>
      <c r="W8854" s="35">
        <f>$D$1*D8854+$E$1*E8854+$F$1*F8854+$G$1*G8854+$H$1*H8854+$I$1*I8854+$J$1*J8854+$K$1*K8854+$M$1*M8854+$AB$3</f>
        <v>841862.76376153156</v>
      </c>
      <c r="X8854" s="35">
        <f t="shared" si="142"/>
        <v>0</v>
      </c>
      <c r="Y8854" s="16">
        <f>(W8854-C8854)/C8854</f>
        <v>0.12248368501537542</v>
      </c>
    </row>
    <row r="8855" spans="1:25" x14ac:dyDescent="0.35">
      <c r="A8855">
        <v>1099760230</v>
      </c>
      <c r="B8855" t="s">
        <v>157</v>
      </c>
      <c r="C8855" s="9">
        <v>291000</v>
      </c>
      <c r="D8855" s="7">
        <v>3</v>
      </c>
      <c r="E8855" s="7">
        <v>2.25</v>
      </c>
      <c r="F8855" s="7">
        <v>1480</v>
      </c>
      <c r="G8855" s="7">
        <v>1</v>
      </c>
      <c r="H8855" s="7">
        <v>0</v>
      </c>
      <c r="I8855" s="7">
        <v>0</v>
      </c>
      <c r="J8855" s="7">
        <v>7</v>
      </c>
      <c r="K8855" s="7">
        <v>1830</v>
      </c>
      <c r="L8855" s="21">
        <v>0</v>
      </c>
      <c r="M8855">
        <v>47.303699999999999</v>
      </c>
      <c r="N8855" s="19">
        <v>7200</v>
      </c>
      <c r="O8855" s="19">
        <v>3</v>
      </c>
      <c r="P8855" s="19">
        <v>1975</v>
      </c>
      <c r="Q8855" s="19">
        <v>7200</v>
      </c>
      <c r="R8855">
        <v>98023</v>
      </c>
      <c r="S8855">
        <v>-122.375</v>
      </c>
      <c r="T8855" s="23">
        <v>1190</v>
      </c>
      <c r="U8855" s="23">
        <v>290</v>
      </c>
      <c r="W8855" s="35">
        <f>$D$1*D8855+$E$1*E8855+$F$1*F8855+$G$1*G8855+$H$1*H8855+$I$1*I8855+$J$1*J8855+$K$1*K8855+$M$1*M8855+$AB$3</f>
        <v>192764.66980184615</v>
      </c>
      <c r="X8855" s="35">
        <f t="shared" si="142"/>
        <v>0</v>
      </c>
      <c r="Y8855" s="16">
        <f>(W8855-C8855)/C8855</f>
        <v>-0.33757845428918848</v>
      </c>
    </row>
    <row r="8856" spans="1:25" x14ac:dyDescent="0.35">
      <c r="A8856">
        <v>3904920600</v>
      </c>
      <c r="B8856" t="s">
        <v>88</v>
      </c>
      <c r="C8856" s="9">
        <v>560000</v>
      </c>
      <c r="D8856" s="7">
        <v>3</v>
      </c>
      <c r="E8856" s="7">
        <v>2.5</v>
      </c>
      <c r="F8856" s="7">
        <v>2280</v>
      </c>
      <c r="G8856" s="7">
        <v>2</v>
      </c>
      <c r="H8856" s="7">
        <v>0</v>
      </c>
      <c r="I8856" s="7">
        <v>0</v>
      </c>
      <c r="J8856" s="7">
        <v>9</v>
      </c>
      <c r="K8856" s="7">
        <v>2330</v>
      </c>
      <c r="L8856" s="21">
        <v>0</v>
      </c>
      <c r="M8856">
        <v>47.568800000000003</v>
      </c>
      <c r="N8856" s="19">
        <v>12498</v>
      </c>
      <c r="O8856" s="19">
        <v>4</v>
      </c>
      <c r="P8856" s="19">
        <v>1987</v>
      </c>
      <c r="Q8856" s="19">
        <v>8844</v>
      </c>
      <c r="R8856">
        <v>98029</v>
      </c>
      <c r="S8856">
        <v>-122.014</v>
      </c>
      <c r="T8856" s="23">
        <v>2280</v>
      </c>
      <c r="U8856" s="23">
        <v>0</v>
      </c>
      <c r="W8856" s="35">
        <f>$D$1*D8856+$E$1*E8856+$F$1*F8856+$G$1*G8856+$H$1*H8856+$I$1*I8856+$J$1*J8856+$K$1*K8856+$M$1*M8856+$AB$3</f>
        <v>660031.1312174201</v>
      </c>
      <c r="X8856" s="35">
        <f t="shared" si="142"/>
        <v>0</v>
      </c>
      <c r="Y8856" s="16">
        <f>(W8856-C8856)/C8856</f>
        <v>0.17862702003110734</v>
      </c>
    </row>
    <row r="8857" spans="1:25" x14ac:dyDescent="0.35">
      <c r="A8857">
        <v>7504100590</v>
      </c>
      <c r="B8857" t="s">
        <v>61</v>
      </c>
      <c r="C8857" s="9">
        <v>725000</v>
      </c>
      <c r="D8857" s="7">
        <v>4</v>
      </c>
      <c r="E8857" s="7">
        <v>2.25</v>
      </c>
      <c r="F8857" s="7">
        <v>3180</v>
      </c>
      <c r="G8857" s="7">
        <v>2</v>
      </c>
      <c r="H8857" s="7">
        <v>0</v>
      </c>
      <c r="I8857" s="7">
        <v>0</v>
      </c>
      <c r="J8857" s="7">
        <v>10</v>
      </c>
      <c r="K8857" s="7">
        <v>2840</v>
      </c>
      <c r="L8857" s="21">
        <v>0</v>
      </c>
      <c r="M8857">
        <v>47.631300000000003</v>
      </c>
      <c r="N8857" s="19">
        <v>9600</v>
      </c>
      <c r="O8857" s="19">
        <v>3</v>
      </c>
      <c r="P8857" s="19">
        <v>1984</v>
      </c>
      <c r="Q8857" s="19">
        <v>10739</v>
      </c>
      <c r="R8857">
        <v>98074</v>
      </c>
      <c r="S8857">
        <v>-122.045</v>
      </c>
      <c r="T8857" s="23">
        <v>3180</v>
      </c>
      <c r="U8857" s="23">
        <v>0</v>
      </c>
      <c r="W8857" s="35">
        <f>$D$1*D8857+$E$1*E8857+$F$1*F8857+$G$1*G8857+$H$1*H8857+$I$1*I8857+$J$1*J8857+$K$1*K8857+$M$1*M8857+$AB$3</f>
        <v>943468.84309322014</v>
      </c>
      <c r="X8857" s="35">
        <f t="shared" si="142"/>
        <v>0</v>
      </c>
      <c r="Y8857" s="16">
        <f>(W8857-C8857)/C8857</f>
        <v>0.3013363353009933</v>
      </c>
    </row>
    <row r="8858" spans="1:25" x14ac:dyDescent="0.35">
      <c r="A8858">
        <v>1725079025</v>
      </c>
      <c r="B8858" t="s">
        <v>177</v>
      </c>
      <c r="C8858" s="9">
        <v>539000</v>
      </c>
      <c r="D8858" s="7">
        <v>3</v>
      </c>
      <c r="E8858" s="7">
        <v>2</v>
      </c>
      <c r="F8858" s="7">
        <v>2350</v>
      </c>
      <c r="G8858" s="7">
        <v>1</v>
      </c>
      <c r="H8858" s="7">
        <v>0</v>
      </c>
      <c r="I8858" s="7">
        <v>0</v>
      </c>
      <c r="J8858" s="7">
        <v>7</v>
      </c>
      <c r="K8858" s="7">
        <v>2300</v>
      </c>
      <c r="L8858" s="21">
        <v>0</v>
      </c>
      <c r="M8858">
        <v>47.652700000000003</v>
      </c>
      <c r="N8858" s="19">
        <v>209088</v>
      </c>
      <c r="O8858" s="19">
        <v>3</v>
      </c>
      <c r="P8858" s="19">
        <v>1993</v>
      </c>
      <c r="Q8858" s="19">
        <v>209088</v>
      </c>
      <c r="R8858">
        <v>98014</v>
      </c>
      <c r="S8858">
        <v>-121.949</v>
      </c>
      <c r="T8858" s="23">
        <v>2350</v>
      </c>
      <c r="U8858" s="23">
        <v>0</v>
      </c>
      <c r="W8858" s="35">
        <f>$D$1*D8858+$E$1*E8858+$F$1*F8858+$G$1*G8858+$H$1*H8858+$I$1*I8858+$J$1*J8858+$K$1*K8858+$M$1*M8858+$AB$3</f>
        <v>614208.08210953325</v>
      </c>
      <c r="X8858" s="35">
        <f t="shared" si="142"/>
        <v>0</v>
      </c>
      <c r="Y8858" s="16">
        <f>(W8858-C8858)/C8858</f>
        <v>0.13953261986926391</v>
      </c>
    </row>
    <row r="8859" spans="1:25" x14ac:dyDescent="0.35">
      <c r="A8859">
        <v>9406540150</v>
      </c>
      <c r="B8859" t="s">
        <v>218</v>
      </c>
      <c r="C8859" s="9">
        <v>470000</v>
      </c>
      <c r="D8859" s="7">
        <v>5</v>
      </c>
      <c r="E8859" s="7">
        <v>3.25</v>
      </c>
      <c r="F8859" s="7">
        <v>3910</v>
      </c>
      <c r="G8859" s="7">
        <v>2</v>
      </c>
      <c r="H8859" s="7">
        <v>0</v>
      </c>
      <c r="I8859" s="7">
        <v>0</v>
      </c>
      <c r="J8859" s="7">
        <v>9</v>
      </c>
      <c r="K8859" s="7">
        <v>2650</v>
      </c>
      <c r="L8859" s="21">
        <v>0</v>
      </c>
      <c r="M8859">
        <v>47.376600000000003</v>
      </c>
      <c r="N8859" s="19">
        <v>7077</v>
      </c>
      <c r="O8859" s="19">
        <v>3</v>
      </c>
      <c r="P8859" s="19">
        <v>2000</v>
      </c>
      <c r="Q8859" s="19">
        <v>7077</v>
      </c>
      <c r="R8859">
        <v>98038</v>
      </c>
      <c r="S8859">
        <v>-122.027</v>
      </c>
      <c r="T8859" s="23">
        <v>2710</v>
      </c>
      <c r="U8859" s="23">
        <v>1200</v>
      </c>
      <c r="W8859" s="35">
        <f>$D$1*D8859+$E$1*E8859+$F$1*F8859+$G$1*G8859+$H$1*H8859+$I$1*I8859+$J$1*J8859+$K$1*K8859+$M$1*M8859+$AB$3</f>
        <v>814121.90850184858</v>
      </c>
      <c r="X8859" s="35">
        <f t="shared" si="142"/>
        <v>0</v>
      </c>
      <c r="Y8859" s="16">
        <f>(W8859-C8859)/C8859</f>
        <v>0.73217427340818841</v>
      </c>
    </row>
    <row r="8860" spans="1:25" x14ac:dyDescent="0.35">
      <c r="A8860">
        <v>6163900032</v>
      </c>
      <c r="B8860" t="s">
        <v>297</v>
      </c>
      <c r="C8860" s="9">
        <v>264950</v>
      </c>
      <c r="D8860" s="7">
        <v>2</v>
      </c>
      <c r="E8860" s="7">
        <v>1</v>
      </c>
      <c r="F8860" s="7">
        <v>770</v>
      </c>
      <c r="G8860" s="7">
        <v>1</v>
      </c>
      <c r="H8860" s="7">
        <v>0</v>
      </c>
      <c r="I8860" s="7">
        <v>0</v>
      </c>
      <c r="J8860" s="7">
        <v>6</v>
      </c>
      <c r="K8860" s="7">
        <v>1060</v>
      </c>
      <c r="L8860" s="21">
        <v>0</v>
      </c>
      <c r="M8860">
        <v>47.760599999999997</v>
      </c>
      <c r="N8860" s="19">
        <v>7434</v>
      </c>
      <c r="O8860" s="19">
        <v>3</v>
      </c>
      <c r="P8860" s="19">
        <v>1947</v>
      </c>
      <c r="Q8860" s="19">
        <v>7453</v>
      </c>
      <c r="R8860">
        <v>98155</v>
      </c>
      <c r="S8860">
        <v>-122.32</v>
      </c>
      <c r="T8860" s="23">
        <v>770</v>
      </c>
      <c r="U8860" s="23">
        <v>0</v>
      </c>
      <c r="W8860" s="35">
        <f>$D$1*D8860+$E$1*E8860+$F$1*F8860+$G$1*G8860+$H$1*H8860+$I$1*I8860+$J$1*J8860+$K$1*K8860+$M$1*M8860+$AB$3</f>
        <v>306327.43165393174</v>
      </c>
      <c r="X8860" s="35">
        <f t="shared" si="142"/>
        <v>0</v>
      </c>
      <c r="Y8860" s="16">
        <f>(W8860-C8860)/C8860</f>
        <v>0.15617071769742116</v>
      </c>
    </row>
    <row r="8861" spans="1:25" x14ac:dyDescent="0.35">
      <c r="A8861">
        <v>844000180</v>
      </c>
      <c r="B8861" t="s">
        <v>23</v>
      </c>
      <c r="C8861" s="9">
        <v>200000</v>
      </c>
      <c r="D8861" s="7">
        <v>4</v>
      </c>
      <c r="E8861" s="7">
        <v>1.5</v>
      </c>
      <c r="F8861" s="7">
        <v>1780</v>
      </c>
      <c r="G8861" s="7">
        <v>2</v>
      </c>
      <c r="H8861" s="7">
        <v>0</v>
      </c>
      <c r="I8861" s="7">
        <v>0</v>
      </c>
      <c r="J8861" s="7">
        <v>6</v>
      </c>
      <c r="K8861" s="7">
        <v>1750</v>
      </c>
      <c r="L8861" s="21">
        <v>1996</v>
      </c>
      <c r="M8861">
        <v>47.312399999999997</v>
      </c>
      <c r="N8861" s="19">
        <v>8000</v>
      </c>
      <c r="O8861" s="19">
        <v>4</v>
      </c>
      <c r="P8861" s="19">
        <v>1900</v>
      </c>
      <c r="Q8861" s="19">
        <v>9147</v>
      </c>
      <c r="R8861">
        <v>98010</v>
      </c>
      <c r="S8861">
        <v>-122.003</v>
      </c>
      <c r="T8861" s="23">
        <v>1080</v>
      </c>
      <c r="U8861" s="23">
        <v>700</v>
      </c>
      <c r="W8861" s="35">
        <f>$D$1*D8861+$E$1*E8861+$F$1*F8861+$G$1*G8861+$H$1*H8861+$I$1*I8861+$J$1*J8861+$K$1*K8861+$M$1*M8861+$AB$3</f>
        <v>139482.32259307429</v>
      </c>
      <c r="X8861" s="35">
        <f t="shared" si="142"/>
        <v>0</v>
      </c>
      <c r="Y8861" s="16">
        <f>(W8861-C8861)/C8861</f>
        <v>-0.30258838703462854</v>
      </c>
    </row>
    <row r="8862" spans="1:25" x14ac:dyDescent="0.35">
      <c r="A8862">
        <v>7229800175</v>
      </c>
      <c r="B8862" t="s">
        <v>178</v>
      </c>
      <c r="C8862" s="9">
        <v>453500</v>
      </c>
      <c r="D8862" s="7">
        <v>5</v>
      </c>
      <c r="E8862" s="7">
        <v>2.5</v>
      </c>
      <c r="F8862" s="7">
        <v>2300</v>
      </c>
      <c r="G8862" s="7">
        <v>1</v>
      </c>
      <c r="H8862" s="7">
        <v>0</v>
      </c>
      <c r="I8862" s="7">
        <v>0</v>
      </c>
      <c r="J8862" s="7">
        <v>7</v>
      </c>
      <c r="K8862" s="7">
        <v>2280</v>
      </c>
      <c r="L8862" s="21">
        <v>0</v>
      </c>
      <c r="M8862">
        <v>47.4739</v>
      </c>
      <c r="N8862" s="19">
        <v>23345</v>
      </c>
      <c r="O8862" s="19">
        <v>5</v>
      </c>
      <c r="P8862" s="19">
        <v>1967</v>
      </c>
      <c r="Q8862" s="19">
        <v>23345</v>
      </c>
      <c r="R8862">
        <v>98059</v>
      </c>
      <c r="S8862">
        <v>-122.114</v>
      </c>
      <c r="T8862" s="23">
        <v>1170</v>
      </c>
      <c r="U8862" s="23">
        <v>1130</v>
      </c>
      <c r="W8862" s="35">
        <f>$D$1*D8862+$E$1*E8862+$F$1*F8862+$G$1*G8862+$H$1*H8862+$I$1*I8862+$J$1*J8862+$K$1*K8862+$M$1*M8862+$AB$3</f>
        <v>415975.56606703997</v>
      </c>
      <c r="X8862" s="35">
        <f t="shared" si="142"/>
        <v>0</v>
      </c>
      <c r="Y8862" s="16">
        <f>(W8862-C8862)/C8862</f>
        <v>-8.274406600432202E-2</v>
      </c>
    </row>
    <row r="8863" spans="1:25" x14ac:dyDescent="0.35">
      <c r="A8863">
        <v>325059086</v>
      </c>
      <c r="B8863" t="s">
        <v>81</v>
      </c>
      <c r="C8863" s="9">
        <v>811000</v>
      </c>
      <c r="D8863" s="7">
        <v>2</v>
      </c>
      <c r="E8863" s="7">
        <v>2.5</v>
      </c>
      <c r="F8863" s="7">
        <v>2510</v>
      </c>
      <c r="G8863" s="7">
        <v>2</v>
      </c>
      <c r="H8863" s="7">
        <v>0</v>
      </c>
      <c r="I8863" s="7">
        <v>0</v>
      </c>
      <c r="J8863" s="7">
        <v>9</v>
      </c>
      <c r="K8863" s="7">
        <v>2440</v>
      </c>
      <c r="L8863" s="21">
        <v>2014</v>
      </c>
      <c r="M8863">
        <v>47.683199999999999</v>
      </c>
      <c r="N8863" s="19">
        <v>17986</v>
      </c>
      <c r="O8863" s="19">
        <v>3</v>
      </c>
      <c r="P8863" s="19">
        <v>1943</v>
      </c>
      <c r="Q8863" s="19">
        <v>8039</v>
      </c>
      <c r="R8863">
        <v>98052</v>
      </c>
      <c r="S8863">
        <v>-122.164</v>
      </c>
      <c r="T8863" s="23">
        <v>2510</v>
      </c>
      <c r="U8863" s="23">
        <v>0</v>
      </c>
      <c r="W8863" s="35">
        <f>$D$1*D8863+$E$1*E8863+$F$1*F8863+$G$1*G8863+$H$1*H8863+$I$1*I8863+$J$1*J8863+$K$1*K8863+$M$1*M8863+$AB$3</f>
        <v>817075.08041203022</v>
      </c>
      <c r="X8863" s="35">
        <f t="shared" si="142"/>
        <v>0</v>
      </c>
      <c r="Y8863" s="16">
        <f>(W8863-C8863)/C8863</f>
        <v>7.4908513095317143E-3</v>
      </c>
    </row>
    <row r="8864" spans="1:25" x14ac:dyDescent="0.35">
      <c r="A8864">
        <v>4310701565</v>
      </c>
      <c r="B8864" t="s">
        <v>65</v>
      </c>
      <c r="C8864" s="9">
        <v>425000</v>
      </c>
      <c r="D8864" s="7">
        <v>3</v>
      </c>
      <c r="E8864" s="7">
        <v>3.25</v>
      </c>
      <c r="F8864" s="7">
        <v>1410</v>
      </c>
      <c r="G8864" s="7">
        <v>3</v>
      </c>
      <c r="H8864" s="7">
        <v>0</v>
      </c>
      <c r="I8864" s="7">
        <v>0</v>
      </c>
      <c r="J8864" s="7">
        <v>8</v>
      </c>
      <c r="K8864" s="7">
        <v>1410</v>
      </c>
      <c r="L8864" s="21">
        <v>0</v>
      </c>
      <c r="M8864">
        <v>47.698</v>
      </c>
      <c r="N8864" s="19">
        <v>1350</v>
      </c>
      <c r="O8864" s="19">
        <v>3</v>
      </c>
      <c r="P8864" s="19">
        <v>2005</v>
      </c>
      <c r="Q8864" s="19">
        <v>1253</v>
      </c>
      <c r="R8864">
        <v>98103</v>
      </c>
      <c r="S8864">
        <v>-122.34</v>
      </c>
      <c r="T8864" s="23">
        <v>1410</v>
      </c>
      <c r="U8864" s="23">
        <v>0</v>
      </c>
      <c r="W8864" s="35">
        <f>$D$1*D8864+$E$1*E8864+$F$1*F8864+$G$1*G8864+$H$1*H8864+$I$1*I8864+$J$1*J8864+$K$1*K8864+$M$1*M8864+$AB$3</f>
        <v>440018.81510840729</v>
      </c>
      <c r="X8864" s="35">
        <f t="shared" si="142"/>
        <v>0</v>
      </c>
      <c r="Y8864" s="16">
        <f>(W8864-C8864)/C8864</f>
        <v>3.533838849037009E-2</v>
      </c>
    </row>
    <row r="8865" spans="1:25" x14ac:dyDescent="0.35">
      <c r="A8865">
        <v>2524049257</v>
      </c>
      <c r="B8865" t="s">
        <v>176</v>
      </c>
      <c r="C8865" s="10">
        <v>1530000</v>
      </c>
      <c r="D8865" s="7">
        <v>4</v>
      </c>
      <c r="E8865" s="7">
        <v>2.25</v>
      </c>
      <c r="F8865" s="7">
        <v>4250</v>
      </c>
      <c r="G8865" s="7">
        <v>1</v>
      </c>
      <c r="H8865" s="7">
        <v>0</v>
      </c>
      <c r="I8865" s="7">
        <v>2</v>
      </c>
      <c r="J8865" s="7">
        <v>9</v>
      </c>
      <c r="K8865" s="7">
        <v>3460</v>
      </c>
      <c r="L8865" s="21">
        <v>0</v>
      </c>
      <c r="M8865">
        <v>47.545299999999997</v>
      </c>
      <c r="N8865" s="19">
        <v>16940</v>
      </c>
      <c r="O8865" s="19">
        <v>4</v>
      </c>
      <c r="P8865" s="19">
        <v>1974</v>
      </c>
      <c r="Q8865" s="19">
        <v>17693</v>
      </c>
      <c r="R8865">
        <v>98040</v>
      </c>
      <c r="S8865">
        <v>-122.23399999999999</v>
      </c>
      <c r="T8865" s="23">
        <v>2380</v>
      </c>
      <c r="U8865" s="23">
        <v>1870</v>
      </c>
      <c r="W8865" s="35">
        <f>$D$1*D8865+$E$1*E8865+$F$1*F8865+$G$1*G8865+$H$1*H8865+$I$1*I8865+$J$1*J8865+$K$1*K8865+$M$1*M8865+$AB$3</f>
        <v>1199957.6460020617</v>
      </c>
      <c r="X8865" s="35">
        <f t="shared" si="142"/>
        <v>0</v>
      </c>
      <c r="Y8865" s="16">
        <f>(W8865-C8865)/C8865</f>
        <v>-0.2157139568613976</v>
      </c>
    </row>
    <row r="8866" spans="1:25" x14ac:dyDescent="0.35">
      <c r="A8866">
        <v>1226059161</v>
      </c>
      <c r="B8866" t="s">
        <v>220</v>
      </c>
      <c r="C8866" s="9">
        <v>562000</v>
      </c>
      <c r="D8866" s="7">
        <v>4</v>
      </c>
      <c r="E8866" s="7">
        <v>2.75</v>
      </c>
      <c r="F8866" s="7">
        <v>2560</v>
      </c>
      <c r="G8866" s="7">
        <v>1</v>
      </c>
      <c r="H8866" s="7">
        <v>0</v>
      </c>
      <c r="I8866" s="7">
        <v>0</v>
      </c>
      <c r="J8866" s="7">
        <v>8</v>
      </c>
      <c r="K8866" s="7">
        <v>1990</v>
      </c>
      <c r="L8866" s="21">
        <v>0</v>
      </c>
      <c r="M8866">
        <v>47.751100000000001</v>
      </c>
      <c r="N8866" s="19">
        <v>83200</v>
      </c>
      <c r="O8866" s="19">
        <v>3</v>
      </c>
      <c r="P8866" s="19">
        <v>1980</v>
      </c>
      <c r="Q8866" s="19">
        <v>38332</v>
      </c>
      <c r="R8866">
        <v>98072</v>
      </c>
      <c r="S8866">
        <v>-122.111</v>
      </c>
      <c r="T8866" s="23">
        <v>1860</v>
      </c>
      <c r="U8866" s="23">
        <v>700</v>
      </c>
      <c r="W8866" s="35">
        <f>$D$1*D8866+$E$1*E8866+$F$1*F8866+$G$1*G8866+$H$1*H8866+$I$1*I8866+$J$1*J8866+$K$1*K8866+$M$1*M8866+$AB$3</f>
        <v>753624.71674469858</v>
      </c>
      <c r="X8866" s="35">
        <f t="shared" si="142"/>
        <v>0</v>
      </c>
      <c r="Y8866" s="16">
        <f>(W8866-C8866)/C8866</f>
        <v>0.34096924687668789</v>
      </c>
    </row>
    <row r="8867" spans="1:25" x14ac:dyDescent="0.35">
      <c r="A8867">
        <v>7212660900</v>
      </c>
      <c r="B8867" t="s">
        <v>113</v>
      </c>
      <c r="C8867" s="9">
        <v>281000</v>
      </c>
      <c r="D8867" s="7">
        <v>3</v>
      </c>
      <c r="E8867" s="7">
        <v>2.5</v>
      </c>
      <c r="F8867" s="7">
        <v>1760</v>
      </c>
      <c r="G8867" s="7">
        <v>2</v>
      </c>
      <c r="H8867" s="7">
        <v>0</v>
      </c>
      <c r="I8867" s="7">
        <v>0</v>
      </c>
      <c r="J8867" s="7">
        <v>8</v>
      </c>
      <c r="K8867" s="7">
        <v>1920</v>
      </c>
      <c r="L8867" s="21">
        <v>0</v>
      </c>
      <c r="M8867">
        <v>47.267200000000003</v>
      </c>
      <c r="N8867" s="19">
        <v>7601</v>
      </c>
      <c r="O8867" s="19">
        <v>3</v>
      </c>
      <c r="P8867" s="19">
        <v>1992</v>
      </c>
      <c r="Q8867" s="19">
        <v>6851</v>
      </c>
      <c r="R8867">
        <v>98003</v>
      </c>
      <c r="S8867">
        <v>-122.313</v>
      </c>
      <c r="T8867" s="23">
        <v>1760</v>
      </c>
      <c r="U8867" s="23">
        <v>0</v>
      </c>
      <c r="W8867" s="35">
        <f>$D$1*D8867+$E$1*E8867+$F$1*F8867+$G$1*G8867+$H$1*H8867+$I$1*I8867+$J$1*J8867+$K$1*K8867+$M$1*M8867+$AB$3</f>
        <v>274403.34934411943</v>
      </c>
      <c r="X8867" s="35">
        <f t="shared" si="142"/>
        <v>0</v>
      </c>
      <c r="Y8867" s="16">
        <f>(W8867-C8867)/C8867</f>
        <v>-2.347562510989527E-2</v>
      </c>
    </row>
    <row r="8868" spans="1:25" x14ac:dyDescent="0.35">
      <c r="A8868">
        <v>6147650300</v>
      </c>
      <c r="B8868" t="s">
        <v>273</v>
      </c>
      <c r="C8868" s="9">
        <v>270000</v>
      </c>
      <c r="D8868" s="7">
        <v>3</v>
      </c>
      <c r="E8868" s="7">
        <v>2.25</v>
      </c>
      <c r="F8868" s="7">
        <v>2100</v>
      </c>
      <c r="G8868" s="7">
        <v>2</v>
      </c>
      <c r="H8868" s="7">
        <v>0</v>
      </c>
      <c r="I8868" s="7">
        <v>0</v>
      </c>
      <c r="J8868" s="7">
        <v>8</v>
      </c>
      <c r="K8868" s="7">
        <v>2730</v>
      </c>
      <c r="L8868" s="21">
        <v>0</v>
      </c>
      <c r="M8868">
        <v>47.383299999999998</v>
      </c>
      <c r="N8868" s="19">
        <v>14027</v>
      </c>
      <c r="O8868" s="19">
        <v>3</v>
      </c>
      <c r="P8868" s="19">
        <v>1979</v>
      </c>
      <c r="Q8868" s="19">
        <v>5999</v>
      </c>
      <c r="R8868">
        <v>98042</v>
      </c>
      <c r="S8868">
        <v>-122.1</v>
      </c>
      <c r="T8868" s="23">
        <v>2100</v>
      </c>
      <c r="U8868" s="23">
        <v>0</v>
      </c>
      <c r="W8868" s="35">
        <f>$D$1*D8868+$E$1*E8868+$F$1*F8868+$G$1*G8868+$H$1*H8868+$I$1*I8868+$J$1*J8868+$K$1*K8868+$M$1*M8868+$AB$3</f>
        <v>432321.87316374108</v>
      </c>
      <c r="X8868" s="35">
        <f t="shared" si="142"/>
        <v>0</v>
      </c>
      <c r="Y8868" s="16">
        <f>(W8868-C8868)/C8868</f>
        <v>0.60119212282867063</v>
      </c>
    </row>
    <row r="8869" spans="1:25" x14ac:dyDescent="0.35">
      <c r="A8869">
        <v>8945300090</v>
      </c>
      <c r="B8869" t="s">
        <v>56</v>
      </c>
      <c r="C8869" s="9">
        <v>205950</v>
      </c>
      <c r="D8869" s="7">
        <v>3</v>
      </c>
      <c r="E8869" s="7">
        <v>1</v>
      </c>
      <c r="F8869" s="7">
        <v>1490</v>
      </c>
      <c r="G8869" s="7">
        <v>1</v>
      </c>
      <c r="H8869" s="7">
        <v>0</v>
      </c>
      <c r="I8869" s="7">
        <v>0</v>
      </c>
      <c r="J8869" s="7">
        <v>6</v>
      </c>
      <c r="K8869" s="7">
        <v>1200</v>
      </c>
      <c r="L8869" s="21">
        <v>0</v>
      </c>
      <c r="M8869">
        <v>47.305999999999997</v>
      </c>
      <c r="N8869" s="19">
        <v>8239</v>
      </c>
      <c r="O8869" s="19">
        <v>4</v>
      </c>
      <c r="P8869" s="19">
        <v>1963</v>
      </c>
      <c r="Q8869" s="19">
        <v>8470</v>
      </c>
      <c r="R8869">
        <v>98023</v>
      </c>
      <c r="S8869">
        <v>-122.37</v>
      </c>
      <c r="T8869" s="23">
        <v>1490</v>
      </c>
      <c r="U8869" s="23">
        <v>0</v>
      </c>
      <c r="W8869" s="35">
        <f>$D$1*D8869+$E$1*E8869+$F$1*F8869+$G$1*G8869+$H$1*H8869+$I$1*I8869+$J$1*J8869+$K$1*K8869+$M$1*M8869+$AB$3</f>
        <v>133971.03881903365</v>
      </c>
      <c r="X8869" s="35">
        <f t="shared" si="142"/>
        <v>0</v>
      </c>
      <c r="Y8869" s="16">
        <f>(W8869-C8869)/C8869</f>
        <v>-0.34949726234992157</v>
      </c>
    </row>
    <row r="8870" spans="1:25" x14ac:dyDescent="0.35">
      <c r="A8870">
        <v>7452500365</v>
      </c>
      <c r="B8870" t="s">
        <v>133</v>
      </c>
      <c r="C8870" s="9">
        <v>310000</v>
      </c>
      <c r="D8870" s="7">
        <v>2</v>
      </c>
      <c r="E8870" s="7">
        <v>1</v>
      </c>
      <c r="F8870" s="7">
        <v>870</v>
      </c>
      <c r="G8870" s="7">
        <v>1</v>
      </c>
      <c r="H8870" s="7">
        <v>0</v>
      </c>
      <c r="I8870" s="7">
        <v>0</v>
      </c>
      <c r="J8870" s="7">
        <v>6</v>
      </c>
      <c r="K8870" s="7">
        <v>990</v>
      </c>
      <c r="L8870" s="21">
        <v>2007</v>
      </c>
      <c r="M8870">
        <v>47.52</v>
      </c>
      <c r="N8870" s="19">
        <v>5400</v>
      </c>
      <c r="O8870" s="19">
        <v>3</v>
      </c>
      <c r="P8870" s="19">
        <v>1950</v>
      </c>
      <c r="Q8870" s="19">
        <v>5200</v>
      </c>
      <c r="R8870">
        <v>98126</v>
      </c>
      <c r="S8870">
        <v>-122.374</v>
      </c>
      <c r="T8870" s="23">
        <v>870</v>
      </c>
      <c r="U8870" s="23">
        <v>0</v>
      </c>
      <c r="W8870" s="35">
        <f>$D$1*D8870+$E$1*E8870+$F$1*F8870+$G$1*G8870+$H$1*H8870+$I$1*I8870+$J$1*J8870+$K$1*K8870+$M$1*M8870+$AB$3</f>
        <v>170558.00225950032</v>
      </c>
      <c r="X8870" s="35">
        <f t="shared" si="142"/>
        <v>0</v>
      </c>
      <c r="Y8870" s="16">
        <f>(W8870-C8870)/C8870</f>
        <v>-0.44981289593709572</v>
      </c>
    </row>
    <row r="8871" spans="1:25" x14ac:dyDescent="0.35">
      <c r="A8871">
        <v>3629960600</v>
      </c>
      <c r="B8871" t="s">
        <v>29</v>
      </c>
      <c r="C8871" s="9">
        <v>350000</v>
      </c>
      <c r="D8871" s="7">
        <v>3</v>
      </c>
      <c r="E8871" s="7">
        <v>1.75</v>
      </c>
      <c r="F8871" s="7">
        <v>1260</v>
      </c>
      <c r="G8871" s="7">
        <v>2</v>
      </c>
      <c r="H8871" s="7">
        <v>0</v>
      </c>
      <c r="I8871" s="7">
        <v>0</v>
      </c>
      <c r="J8871" s="7">
        <v>8</v>
      </c>
      <c r="K8871" s="7">
        <v>1410</v>
      </c>
      <c r="L8871" s="21">
        <v>0</v>
      </c>
      <c r="M8871">
        <v>47.547600000000003</v>
      </c>
      <c r="N8871" s="19">
        <v>1111</v>
      </c>
      <c r="O8871" s="19">
        <v>3</v>
      </c>
      <c r="P8871" s="19">
        <v>2003</v>
      </c>
      <c r="Q8871" s="19">
        <v>1630</v>
      </c>
      <c r="R8871">
        <v>98029</v>
      </c>
      <c r="S8871">
        <v>-122.005</v>
      </c>
      <c r="T8871" s="23">
        <v>1260</v>
      </c>
      <c r="U8871" s="23">
        <v>0</v>
      </c>
      <c r="W8871" s="35">
        <f>$D$1*D8871+$E$1*E8871+$F$1*F8871+$G$1*G8871+$H$1*H8871+$I$1*I8871+$J$1*J8871+$K$1*K8871+$M$1*M8871+$AB$3</f>
        <v>355521.94783819839</v>
      </c>
      <c r="X8871" s="35">
        <f t="shared" si="142"/>
        <v>0</v>
      </c>
      <c r="Y8871" s="16">
        <f>(W8871-C8871)/C8871</f>
        <v>1.5776993823423981E-2</v>
      </c>
    </row>
    <row r="8872" spans="1:25" x14ac:dyDescent="0.35">
      <c r="A8872">
        <v>540100056</v>
      </c>
      <c r="B8872" t="s">
        <v>303</v>
      </c>
      <c r="C8872" s="9">
        <v>843500</v>
      </c>
      <c r="D8872" s="7">
        <v>4</v>
      </c>
      <c r="E8872" s="7">
        <v>2</v>
      </c>
      <c r="F8872" s="7">
        <v>2630</v>
      </c>
      <c r="G8872" s="7">
        <v>2</v>
      </c>
      <c r="H8872" s="7">
        <v>0</v>
      </c>
      <c r="I8872" s="7">
        <v>0</v>
      </c>
      <c r="J8872" s="7">
        <v>8</v>
      </c>
      <c r="K8872" s="7">
        <v>2670</v>
      </c>
      <c r="L8872" s="21">
        <v>0</v>
      </c>
      <c r="M8872">
        <v>47.639000000000003</v>
      </c>
      <c r="N8872" s="19">
        <v>16475</v>
      </c>
      <c r="O8872" s="19">
        <v>4</v>
      </c>
      <c r="P8872" s="19">
        <v>1953</v>
      </c>
      <c r="Q8872" s="19">
        <v>15001</v>
      </c>
      <c r="R8872">
        <v>98004</v>
      </c>
      <c r="S8872">
        <v>-122.21899999999999</v>
      </c>
      <c r="T8872" s="23">
        <v>2630</v>
      </c>
      <c r="U8872" s="23">
        <v>0</v>
      </c>
      <c r="W8872" s="35">
        <f>$D$1*D8872+$E$1*E8872+$F$1*F8872+$G$1*G8872+$H$1*H8872+$I$1*I8872+$J$1*J8872+$K$1*K8872+$M$1*M8872+$AB$3</f>
        <v>683782.24220874161</v>
      </c>
      <c r="X8872" s="35">
        <f t="shared" si="142"/>
        <v>0</v>
      </c>
      <c r="Y8872" s="16">
        <f>(W8872-C8872)/C8872</f>
        <v>-0.18935122441168747</v>
      </c>
    </row>
    <row r="8873" spans="1:25" x14ac:dyDescent="0.35">
      <c r="A8873">
        <v>1109000175</v>
      </c>
      <c r="B8873" t="s">
        <v>131</v>
      </c>
      <c r="C8873" s="9">
        <v>370000</v>
      </c>
      <c r="D8873" s="7">
        <v>4</v>
      </c>
      <c r="E8873" s="7">
        <v>2</v>
      </c>
      <c r="F8873" s="7">
        <v>1950</v>
      </c>
      <c r="G8873" s="7">
        <v>1</v>
      </c>
      <c r="H8873" s="7">
        <v>0</v>
      </c>
      <c r="I8873" s="7">
        <v>0</v>
      </c>
      <c r="J8873" s="7">
        <v>6</v>
      </c>
      <c r="K8873" s="7">
        <v>1720</v>
      </c>
      <c r="L8873" s="21">
        <v>0</v>
      </c>
      <c r="M8873">
        <v>47.537199999999999</v>
      </c>
      <c r="N8873" s="19">
        <v>3757</v>
      </c>
      <c r="O8873" s="19">
        <v>4</v>
      </c>
      <c r="P8873" s="19">
        <v>1908</v>
      </c>
      <c r="Q8873" s="19">
        <v>3757</v>
      </c>
      <c r="R8873">
        <v>98118</v>
      </c>
      <c r="S8873">
        <v>-122.26900000000001</v>
      </c>
      <c r="T8873" s="23">
        <v>1160</v>
      </c>
      <c r="U8873" s="23">
        <v>790</v>
      </c>
      <c r="W8873" s="35">
        <f>$D$1*D8873+$E$1*E8873+$F$1*F8873+$G$1*G8873+$H$1*H8873+$I$1*I8873+$J$1*J8873+$K$1*K8873+$M$1*M8873+$AB$3</f>
        <v>342345.92495816574</v>
      </c>
      <c r="X8873" s="35">
        <f t="shared" si="142"/>
        <v>0</v>
      </c>
      <c r="Y8873" s="16">
        <f>(W8873-C8873)/C8873</f>
        <v>-7.4740743356308828E-2</v>
      </c>
    </row>
    <row r="8874" spans="1:25" x14ac:dyDescent="0.35">
      <c r="A8874">
        <v>8645500900</v>
      </c>
      <c r="B8874" t="s">
        <v>54</v>
      </c>
      <c r="C8874" s="9">
        <v>279000</v>
      </c>
      <c r="D8874" s="7">
        <v>4</v>
      </c>
      <c r="E8874" s="7">
        <v>2</v>
      </c>
      <c r="F8874" s="7">
        <v>2200</v>
      </c>
      <c r="G8874" s="7">
        <v>1</v>
      </c>
      <c r="H8874" s="7">
        <v>0</v>
      </c>
      <c r="I8874" s="7">
        <v>0</v>
      </c>
      <c r="J8874" s="7">
        <v>7</v>
      </c>
      <c r="K8874" s="7">
        <v>1790</v>
      </c>
      <c r="L8874" s="21">
        <v>0</v>
      </c>
      <c r="M8874">
        <v>47.463999999999999</v>
      </c>
      <c r="N8874" s="19">
        <v>7700</v>
      </c>
      <c r="O8874" s="19">
        <v>3</v>
      </c>
      <c r="P8874" s="19">
        <v>1979</v>
      </c>
      <c r="Q8874" s="19">
        <v>7700</v>
      </c>
      <c r="R8874">
        <v>98058</v>
      </c>
      <c r="S8874">
        <v>-122.18</v>
      </c>
      <c r="T8874" s="23">
        <v>1100</v>
      </c>
      <c r="U8874" s="23">
        <v>1100</v>
      </c>
      <c r="W8874" s="35">
        <f>$D$1*D8874+$E$1*E8874+$F$1*F8874+$G$1*G8874+$H$1*H8874+$I$1*I8874+$J$1*J8874+$K$1*K8874+$M$1*M8874+$AB$3</f>
        <v>423116.75170893967</v>
      </c>
      <c r="X8874" s="35">
        <f t="shared" si="142"/>
        <v>0</v>
      </c>
      <c r="Y8874" s="16">
        <f>(W8874-C8874)/C8874</f>
        <v>0.51654749716465831</v>
      </c>
    </row>
    <row r="8875" spans="1:25" x14ac:dyDescent="0.35">
      <c r="A8875">
        <v>722069057</v>
      </c>
      <c r="B8875" t="s">
        <v>121</v>
      </c>
      <c r="C8875" s="9">
        <v>408000</v>
      </c>
      <c r="D8875" s="7">
        <v>3</v>
      </c>
      <c r="E8875" s="7">
        <v>1.75</v>
      </c>
      <c r="F8875" s="7">
        <v>1600</v>
      </c>
      <c r="G8875" s="7">
        <v>1</v>
      </c>
      <c r="H8875" s="7">
        <v>0</v>
      </c>
      <c r="I8875" s="7">
        <v>0</v>
      </c>
      <c r="J8875" s="7">
        <v>7</v>
      </c>
      <c r="K8875" s="7">
        <v>1780</v>
      </c>
      <c r="L8875" s="21">
        <v>0</v>
      </c>
      <c r="M8875">
        <v>47.4129</v>
      </c>
      <c r="N8875" s="19">
        <v>313672</v>
      </c>
      <c r="O8875" s="19">
        <v>4</v>
      </c>
      <c r="P8875" s="19">
        <v>1960</v>
      </c>
      <c r="Q8875" s="19">
        <v>90860</v>
      </c>
      <c r="R8875">
        <v>98058</v>
      </c>
      <c r="S8875">
        <v>-122.08</v>
      </c>
      <c r="T8875" s="23">
        <v>1600</v>
      </c>
      <c r="U8875" s="23">
        <v>0</v>
      </c>
      <c r="W8875" s="35">
        <f>$D$1*D8875+$E$1*E8875+$F$1*F8875+$G$1*G8875+$H$1*H8875+$I$1*I8875+$J$1*J8875+$K$1*K8875+$M$1*M8875+$AB$3</f>
        <v>295897.48197890446</v>
      </c>
      <c r="X8875" s="35">
        <f t="shared" si="142"/>
        <v>0</v>
      </c>
      <c r="Y8875" s="16">
        <f>(W8875-C8875)/C8875</f>
        <v>-0.27476107358111651</v>
      </c>
    </row>
    <row r="8876" spans="1:25" x14ac:dyDescent="0.35">
      <c r="A8876">
        <v>2660500365</v>
      </c>
      <c r="B8876" t="s">
        <v>248</v>
      </c>
      <c r="C8876" s="9">
        <v>392000</v>
      </c>
      <c r="D8876" s="7">
        <v>3</v>
      </c>
      <c r="E8876" s="7">
        <v>1</v>
      </c>
      <c r="F8876" s="7">
        <v>1230</v>
      </c>
      <c r="G8876" s="7">
        <v>1</v>
      </c>
      <c r="H8876" s="7">
        <v>0</v>
      </c>
      <c r="I8876" s="7">
        <v>0</v>
      </c>
      <c r="J8876" s="7">
        <v>7</v>
      </c>
      <c r="K8876" s="7">
        <v>1510</v>
      </c>
      <c r="L8876" s="21">
        <v>0</v>
      </c>
      <c r="M8876">
        <v>47.555300000000003</v>
      </c>
      <c r="N8876" s="19">
        <v>9600</v>
      </c>
      <c r="O8876" s="19">
        <v>3</v>
      </c>
      <c r="P8876" s="19">
        <v>1952</v>
      </c>
      <c r="Q8876" s="19">
        <v>6600</v>
      </c>
      <c r="R8876">
        <v>98118</v>
      </c>
      <c r="S8876">
        <v>-122.288</v>
      </c>
      <c r="T8876" s="23">
        <v>1230</v>
      </c>
      <c r="U8876" s="23">
        <v>0</v>
      </c>
      <c r="W8876" s="35">
        <f>$D$1*D8876+$E$1*E8876+$F$1*F8876+$G$1*G8876+$H$1*H8876+$I$1*I8876+$J$1*J8876+$K$1*K8876+$M$1*M8876+$AB$3</f>
        <v>316789.72122964635</v>
      </c>
      <c r="X8876" s="35">
        <f t="shared" si="142"/>
        <v>0</v>
      </c>
      <c r="Y8876" s="16">
        <f>(W8876-C8876)/C8876</f>
        <v>-0.19186295604682052</v>
      </c>
    </row>
    <row r="8877" spans="1:25" x14ac:dyDescent="0.35">
      <c r="A8877">
        <v>2516000475</v>
      </c>
      <c r="B8877" t="s">
        <v>152</v>
      </c>
      <c r="C8877" s="9">
        <v>455000</v>
      </c>
      <c r="D8877" s="7">
        <v>2</v>
      </c>
      <c r="E8877" s="7">
        <v>1</v>
      </c>
      <c r="F8877" s="7">
        <v>1030</v>
      </c>
      <c r="G8877" s="7">
        <v>1</v>
      </c>
      <c r="H8877" s="7">
        <v>0</v>
      </c>
      <c r="I8877" s="7">
        <v>0</v>
      </c>
      <c r="J8877" s="7">
        <v>6</v>
      </c>
      <c r="K8877" s="7">
        <v>1550</v>
      </c>
      <c r="L8877" s="21">
        <v>0</v>
      </c>
      <c r="M8877">
        <v>47.658499999999997</v>
      </c>
      <c r="N8877" s="19">
        <v>5000</v>
      </c>
      <c r="O8877" s="19">
        <v>5</v>
      </c>
      <c r="P8877" s="19">
        <v>1917</v>
      </c>
      <c r="Q8877" s="19">
        <v>5000</v>
      </c>
      <c r="R8877">
        <v>98107</v>
      </c>
      <c r="S8877">
        <v>-122.363</v>
      </c>
      <c r="T8877" s="23">
        <v>1030</v>
      </c>
      <c r="U8877" s="23">
        <v>0</v>
      </c>
      <c r="W8877" s="35">
        <f>$D$1*D8877+$E$1*E8877+$F$1*F8877+$G$1*G8877+$H$1*H8877+$I$1*I8877+$J$1*J8877+$K$1*K8877+$M$1*M8877+$AB$3</f>
        <v>299284.30597222596</v>
      </c>
      <c r="X8877" s="35">
        <f t="shared" si="142"/>
        <v>0</v>
      </c>
      <c r="Y8877" s="16">
        <f>(W8877-C8877)/C8877</f>
        <v>-0.34223229456653637</v>
      </c>
    </row>
    <row r="8878" spans="1:25" x14ac:dyDescent="0.35">
      <c r="A8878">
        <v>522039103</v>
      </c>
      <c r="B8878" t="s">
        <v>142</v>
      </c>
      <c r="C8878" s="9">
        <v>310000</v>
      </c>
      <c r="D8878" s="7">
        <v>2</v>
      </c>
      <c r="E8878" s="7">
        <v>1.5</v>
      </c>
      <c r="F8878" s="7">
        <v>1040</v>
      </c>
      <c r="G8878" s="7">
        <v>1</v>
      </c>
      <c r="H8878" s="7">
        <v>0</v>
      </c>
      <c r="I8878" s="7">
        <v>0</v>
      </c>
      <c r="J8878" s="7">
        <v>7</v>
      </c>
      <c r="K8878" s="7">
        <v>1760</v>
      </c>
      <c r="L8878" s="21">
        <v>0</v>
      </c>
      <c r="M8878">
        <v>47.422199999999997</v>
      </c>
      <c r="N8878" s="19">
        <v>83199</v>
      </c>
      <c r="O8878" s="19">
        <v>4</v>
      </c>
      <c r="P8878" s="19">
        <v>1965</v>
      </c>
      <c r="Q8878" s="19">
        <v>75794</v>
      </c>
      <c r="R8878">
        <v>98070</v>
      </c>
      <c r="S8878">
        <v>-122.443</v>
      </c>
      <c r="T8878" s="23">
        <v>870</v>
      </c>
      <c r="U8878" s="23">
        <v>170</v>
      </c>
      <c r="W8878" s="35">
        <f>$D$1*D8878+$E$1*E8878+$F$1*F8878+$G$1*G8878+$H$1*H8878+$I$1*I8878+$J$1*J8878+$K$1*K8878+$M$1*M8878+$AB$3</f>
        <v>216588.02794059366</v>
      </c>
      <c r="X8878" s="35">
        <f t="shared" si="142"/>
        <v>0</v>
      </c>
      <c r="Y8878" s="16">
        <f>(W8878-C8878)/C8878</f>
        <v>-0.30132894212711725</v>
      </c>
    </row>
    <row r="8879" spans="1:25" x14ac:dyDescent="0.35">
      <c r="A8879">
        <v>7689600650</v>
      </c>
      <c r="B8879" t="s">
        <v>223</v>
      </c>
      <c r="C8879" s="9">
        <v>323500</v>
      </c>
      <c r="D8879" s="7">
        <v>3</v>
      </c>
      <c r="E8879" s="7">
        <v>3</v>
      </c>
      <c r="F8879" s="7">
        <v>2240</v>
      </c>
      <c r="G8879" s="7">
        <v>2</v>
      </c>
      <c r="H8879" s="7">
        <v>0</v>
      </c>
      <c r="I8879" s="7">
        <v>0</v>
      </c>
      <c r="J8879" s="7">
        <v>7</v>
      </c>
      <c r="K8879" s="7">
        <v>1650</v>
      </c>
      <c r="L8879" s="21">
        <v>2005</v>
      </c>
      <c r="M8879">
        <v>47.488599999999998</v>
      </c>
      <c r="N8879" s="19">
        <v>11536</v>
      </c>
      <c r="O8879" s="19">
        <v>3</v>
      </c>
      <c r="P8879" s="19">
        <v>1943</v>
      </c>
      <c r="Q8879" s="19">
        <v>8760</v>
      </c>
      <c r="R8879">
        <v>98178</v>
      </c>
      <c r="S8879">
        <v>-122.245</v>
      </c>
      <c r="T8879" s="23">
        <v>2240</v>
      </c>
      <c r="U8879" s="23">
        <v>0</v>
      </c>
      <c r="W8879" s="35">
        <f>$D$1*D8879+$E$1*E8879+$F$1*F8879+$G$1*G8879+$H$1*H8879+$I$1*I8879+$J$1*J8879+$K$1*K8879+$M$1*M8879+$AB$3</f>
        <v>439561.47113322839</v>
      </c>
      <c r="X8879" s="35">
        <f t="shared" si="142"/>
        <v>0</v>
      </c>
      <c r="Y8879" s="16">
        <f>(W8879-C8879)/C8879</f>
        <v>0.35876807150920675</v>
      </c>
    </row>
    <row r="8880" spans="1:25" x14ac:dyDescent="0.35">
      <c r="A8880">
        <v>9285800801</v>
      </c>
      <c r="B8880" t="s">
        <v>281</v>
      </c>
      <c r="C8880" s="9">
        <v>364500</v>
      </c>
      <c r="D8880" s="7">
        <v>3</v>
      </c>
      <c r="E8880" s="7">
        <v>1</v>
      </c>
      <c r="F8880" s="7">
        <v>1600</v>
      </c>
      <c r="G8880" s="7">
        <v>1</v>
      </c>
      <c r="H8880" s="7">
        <v>0</v>
      </c>
      <c r="I8880" s="7">
        <v>2</v>
      </c>
      <c r="J8880" s="7">
        <v>6</v>
      </c>
      <c r="K8880" s="7">
        <v>1640</v>
      </c>
      <c r="L8880" s="21">
        <v>0</v>
      </c>
      <c r="M8880">
        <v>47.568600000000004</v>
      </c>
      <c r="N8880" s="19">
        <v>4489</v>
      </c>
      <c r="O8880" s="19">
        <v>3</v>
      </c>
      <c r="P8880" s="19">
        <v>1944</v>
      </c>
      <c r="Q8880" s="19">
        <v>6013</v>
      </c>
      <c r="R8880">
        <v>98126</v>
      </c>
      <c r="S8880">
        <v>-122.378</v>
      </c>
      <c r="T8880" s="23">
        <v>800</v>
      </c>
      <c r="U8880" s="23">
        <v>800</v>
      </c>
      <c r="W8880" s="35">
        <f>$D$1*D8880+$E$1*E8880+$F$1*F8880+$G$1*G8880+$H$1*H8880+$I$1*I8880+$J$1*J8880+$K$1*K8880+$M$1*M8880+$AB$3</f>
        <v>457302.3648326993</v>
      </c>
      <c r="X8880" s="35">
        <f t="shared" si="142"/>
        <v>0</v>
      </c>
      <c r="Y8880" s="16">
        <f>(W8880-C8880)/C8880</f>
        <v>0.25460182395802278</v>
      </c>
    </row>
    <row r="8881" spans="1:25" x14ac:dyDescent="0.35">
      <c r="A8881">
        <v>3750607974</v>
      </c>
      <c r="B8881" t="s">
        <v>276</v>
      </c>
      <c r="C8881" s="9">
        <v>280000</v>
      </c>
      <c r="D8881" s="7">
        <v>4</v>
      </c>
      <c r="E8881" s="7">
        <v>2</v>
      </c>
      <c r="F8881" s="7">
        <v>2190</v>
      </c>
      <c r="G8881" s="7">
        <v>1</v>
      </c>
      <c r="H8881" s="7">
        <v>0</v>
      </c>
      <c r="I8881" s="7">
        <v>0</v>
      </c>
      <c r="J8881" s="7">
        <v>7</v>
      </c>
      <c r="K8881" s="7">
        <v>2160</v>
      </c>
      <c r="L8881" s="21">
        <v>0</v>
      </c>
      <c r="M8881">
        <v>47.270200000000003</v>
      </c>
      <c r="N8881" s="19">
        <v>14439</v>
      </c>
      <c r="O8881" s="19">
        <v>4</v>
      </c>
      <c r="P8881" s="19">
        <v>1977</v>
      </c>
      <c r="Q8881" s="19">
        <v>14439</v>
      </c>
      <c r="R8881">
        <v>98001</v>
      </c>
      <c r="S8881">
        <v>-122.29</v>
      </c>
      <c r="T8881" s="23">
        <v>1180</v>
      </c>
      <c r="U8881" s="23">
        <v>1010</v>
      </c>
      <c r="W8881" s="35">
        <f>$D$1*D8881+$E$1*E8881+$F$1*F8881+$G$1*G8881+$H$1*H8881+$I$1*I8881+$J$1*J8881+$K$1*K8881+$M$1*M8881+$AB$3</f>
        <v>297295.31130333245</v>
      </c>
      <c r="X8881" s="35">
        <f t="shared" si="142"/>
        <v>0</v>
      </c>
      <c r="Y8881" s="16">
        <f>(W8881-C8881)/C8881</f>
        <v>6.1768968940473026E-2</v>
      </c>
    </row>
    <row r="8882" spans="1:25" x14ac:dyDescent="0.35">
      <c r="A8882">
        <v>1622049154</v>
      </c>
      <c r="B8882" t="s">
        <v>277</v>
      </c>
      <c r="C8882" s="9">
        <v>289900</v>
      </c>
      <c r="D8882" s="7">
        <v>3</v>
      </c>
      <c r="E8882" s="7">
        <v>1.75</v>
      </c>
      <c r="F8882" s="7">
        <v>1899</v>
      </c>
      <c r="G8882" s="7">
        <v>2</v>
      </c>
      <c r="H8882" s="7">
        <v>0</v>
      </c>
      <c r="I8882" s="7">
        <v>0</v>
      </c>
      <c r="J8882" s="7">
        <v>7</v>
      </c>
      <c r="K8882" s="7">
        <v>2000</v>
      </c>
      <c r="L8882" s="21">
        <v>2005</v>
      </c>
      <c r="M8882">
        <v>47.398699999999998</v>
      </c>
      <c r="N8882" s="19">
        <v>11325</v>
      </c>
      <c r="O8882" s="19">
        <v>3</v>
      </c>
      <c r="P8882" s="19">
        <v>1943</v>
      </c>
      <c r="Q8882" s="19">
        <v>10454</v>
      </c>
      <c r="R8882">
        <v>98198</v>
      </c>
      <c r="S8882">
        <v>-122.3</v>
      </c>
      <c r="T8882" s="23">
        <v>1899</v>
      </c>
      <c r="U8882" s="23">
        <v>0</v>
      </c>
      <c r="W8882" s="35">
        <f>$D$1*D8882+$E$1*E8882+$F$1*F8882+$G$1*G8882+$H$1*H8882+$I$1*I8882+$J$1*J8882+$K$1*K8882+$M$1*M8882+$AB$3</f>
        <v>326196.32971059904</v>
      </c>
      <c r="X8882" s="35">
        <f t="shared" si="142"/>
        <v>0</v>
      </c>
      <c r="Y8882" s="16">
        <f>(W8882-C8882)/C8882</f>
        <v>0.12520293104725436</v>
      </c>
    </row>
    <row r="8883" spans="1:25" x14ac:dyDescent="0.35">
      <c r="A8883">
        <v>9530100555</v>
      </c>
      <c r="B8883" t="s">
        <v>51</v>
      </c>
      <c r="C8883" s="9">
        <v>585000</v>
      </c>
      <c r="D8883" s="7">
        <v>3</v>
      </c>
      <c r="E8883" s="7">
        <v>1</v>
      </c>
      <c r="F8883" s="7">
        <v>1870</v>
      </c>
      <c r="G8883" s="7">
        <v>1.5</v>
      </c>
      <c r="H8883" s="7">
        <v>0</v>
      </c>
      <c r="I8883" s="7">
        <v>0</v>
      </c>
      <c r="J8883" s="7">
        <v>7</v>
      </c>
      <c r="K8883" s="7">
        <v>1640</v>
      </c>
      <c r="L8883" s="21">
        <v>0</v>
      </c>
      <c r="M8883">
        <v>47.667400000000001</v>
      </c>
      <c r="N8883" s="19">
        <v>2807</v>
      </c>
      <c r="O8883" s="19">
        <v>4</v>
      </c>
      <c r="P8883" s="19">
        <v>1927</v>
      </c>
      <c r="Q8883" s="19">
        <v>4500</v>
      </c>
      <c r="R8883">
        <v>98107</v>
      </c>
      <c r="S8883">
        <v>-122.358</v>
      </c>
      <c r="T8883" s="23">
        <v>1580</v>
      </c>
      <c r="U8883" s="23">
        <v>290</v>
      </c>
      <c r="W8883" s="35">
        <f>$D$1*D8883+$E$1*E8883+$F$1*F8883+$G$1*G8883+$H$1*H8883+$I$1*I8883+$J$1*J8883+$K$1*K8883+$M$1*M8883+$AB$3</f>
        <v>515421.70316405967</v>
      </c>
      <c r="X8883" s="35">
        <f t="shared" si="142"/>
        <v>0</v>
      </c>
      <c r="Y8883" s="16">
        <f>(W8883-C8883)/C8883</f>
        <v>-0.11893725954861595</v>
      </c>
    </row>
    <row r="8884" spans="1:25" x14ac:dyDescent="0.35">
      <c r="A8884">
        <v>4178500300</v>
      </c>
      <c r="B8884" t="s">
        <v>65</v>
      </c>
      <c r="C8884" s="9">
        <v>269000</v>
      </c>
      <c r="D8884" s="7">
        <v>3</v>
      </c>
      <c r="E8884" s="7">
        <v>2.5</v>
      </c>
      <c r="F8884" s="7">
        <v>1730</v>
      </c>
      <c r="G8884" s="7">
        <v>1</v>
      </c>
      <c r="H8884" s="7">
        <v>0</v>
      </c>
      <c r="I8884" s="7">
        <v>0</v>
      </c>
      <c r="J8884" s="7">
        <v>7</v>
      </c>
      <c r="K8884" s="7">
        <v>1730</v>
      </c>
      <c r="L8884" s="21">
        <v>0</v>
      </c>
      <c r="M8884">
        <v>47.358800000000002</v>
      </c>
      <c r="N8884" s="19">
        <v>6653</v>
      </c>
      <c r="O8884" s="19">
        <v>4</v>
      </c>
      <c r="P8884" s="19">
        <v>1990</v>
      </c>
      <c r="Q8884" s="19">
        <v>7061</v>
      </c>
      <c r="R8884">
        <v>98042</v>
      </c>
      <c r="S8884">
        <v>-122.08799999999999</v>
      </c>
      <c r="T8884" s="23">
        <v>1360</v>
      </c>
      <c r="U8884" s="23">
        <v>370</v>
      </c>
      <c r="W8884" s="35">
        <f>$D$1*D8884+$E$1*E8884+$F$1*F8884+$G$1*G8884+$H$1*H8884+$I$1*I8884+$J$1*J8884+$K$1*K8884+$M$1*M8884+$AB$3</f>
        <v>278575.41659542173</v>
      </c>
      <c r="X8884" s="35">
        <f t="shared" si="142"/>
        <v>0</v>
      </c>
      <c r="Y8884" s="16">
        <f>(W8884-C8884)/C8884</f>
        <v>3.5596344220898628E-2</v>
      </c>
    </row>
    <row r="8885" spans="1:25" x14ac:dyDescent="0.35">
      <c r="A8885">
        <v>8856960720</v>
      </c>
      <c r="B8885" t="s">
        <v>249</v>
      </c>
      <c r="C8885" s="9">
        <v>280000</v>
      </c>
      <c r="D8885" s="7">
        <v>3</v>
      </c>
      <c r="E8885" s="7">
        <v>2.25</v>
      </c>
      <c r="F8885" s="7">
        <v>1860</v>
      </c>
      <c r="G8885" s="7">
        <v>2</v>
      </c>
      <c r="H8885" s="7">
        <v>0</v>
      </c>
      <c r="I8885" s="7">
        <v>0</v>
      </c>
      <c r="J8885" s="7">
        <v>7</v>
      </c>
      <c r="K8885" s="7">
        <v>1530</v>
      </c>
      <c r="L8885" s="21">
        <v>0</v>
      </c>
      <c r="M8885">
        <v>47.386400000000002</v>
      </c>
      <c r="N8885" s="19">
        <v>9210</v>
      </c>
      <c r="O8885" s="19">
        <v>3</v>
      </c>
      <c r="P8885" s="19">
        <v>1994</v>
      </c>
      <c r="Q8885" s="19">
        <v>8091</v>
      </c>
      <c r="R8885">
        <v>98038</v>
      </c>
      <c r="S8885">
        <v>-122.03</v>
      </c>
      <c r="T8885" s="23">
        <v>1860</v>
      </c>
      <c r="U8885" s="23">
        <v>0</v>
      </c>
      <c r="W8885" s="35">
        <f>$D$1*D8885+$E$1*E8885+$F$1*F8885+$G$1*G8885+$H$1*H8885+$I$1*I8885+$J$1*J8885+$K$1*K8885+$M$1*M8885+$AB$3</f>
        <v>299953.69078291208</v>
      </c>
      <c r="X8885" s="35">
        <f t="shared" si="142"/>
        <v>0</v>
      </c>
      <c r="Y8885" s="16">
        <f>(W8885-C8885)/C8885</f>
        <v>7.126318136754313E-2</v>
      </c>
    </row>
    <row r="8886" spans="1:25" x14ac:dyDescent="0.35">
      <c r="A8886">
        <v>9117000230</v>
      </c>
      <c r="B8886" t="s">
        <v>137</v>
      </c>
      <c r="C8886" s="9">
        <v>287000</v>
      </c>
      <c r="D8886" s="7">
        <v>3</v>
      </c>
      <c r="E8886" s="7">
        <v>1.75</v>
      </c>
      <c r="F8886" s="7">
        <v>1940</v>
      </c>
      <c r="G8886" s="7">
        <v>1</v>
      </c>
      <c r="H8886" s="7">
        <v>0</v>
      </c>
      <c r="I8886" s="7">
        <v>0</v>
      </c>
      <c r="J8886" s="7">
        <v>7</v>
      </c>
      <c r="K8886" s="7">
        <v>1900</v>
      </c>
      <c r="L8886" s="21">
        <v>0</v>
      </c>
      <c r="M8886">
        <v>47.436100000000003</v>
      </c>
      <c r="N8886" s="19">
        <v>9000</v>
      </c>
      <c r="O8886" s="19">
        <v>3</v>
      </c>
      <c r="P8886" s="19">
        <v>1965</v>
      </c>
      <c r="Q8886" s="19">
        <v>9120</v>
      </c>
      <c r="R8886">
        <v>98055</v>
      </c>
      <c r="S8886">
        <v>-122.18899999999999</v>
      </c>
      <c r="T8886" s="23">
        <v>1290</v>
      </c>
      <c r="U8886" s="23">
        <v>650</v>
      </c>
      <c r="W8886" s="35">
        <f>$D$1*D8886+$E$1*E8886+$F$1*F8886+$G$1*G8886+$H$1*H8886+$I$1*I8886+$J$1*J8886+$K$1*K8886+$M$1*M8886+$AB$3</f>
        <v>385109.10816157609</v>
      </c>
      <c r="X8886" s="35">
        <f t="shared" si="142"/>
        <v>0</v>
      </c>
      <c r="Y8886" s="16">
        <f>(W8886-C8886)/C8886</f>
        <v>0.34184358244451601</v>
      </c>
    </row>
    <row r="8887" spans="1:25" x14ac:dyDescent="0.35">
      <c r="A8887">
        <v>8122100835</v>
      </c>
      <c r="B8887" t="s">
        <v>145</v>
      </c>
      <c r="C8887" s="9">
        <v>183000</v>
      </c>
      <c r="D8887" s="7">
        <v>2</v>
      </c>
      <c r="E8887" s="7">
        <v>1</v>
      </c>
      <c r="F8887" s="7">
        <v>670</v>
      </c>
      <c r="G8887" s="7">
        <v>1</v>
      </c>
      <c r="H8887" s="7">
        <v>0</v>
      </c>
      <c r="I8887" s="7">
        <v>0</v>
      </c>
      <c r="J8887" s="7">
        <v>6</v>
      </c>
      <c r="K8887" s="7">
        <v>850</v>
      </c>
      <c r="L8887" s="21">
        <v>0</v>
      </c>
      <c r="M8887">
        <v>47.538699999999999</v>
      </c>
      <c r="N8887" s="19">
        <v>5140</v>
      </c>
      <c r="O8887" s="19">
        <v>3</v>
      </c>
      <c r="P8887" s="19">
        <v>1926</v>
      </c>
      <c r="Q8887" s="19">
        <v>5140</v>
      </c>
      <c r="R8887">
        <v>98126</v>
      </c>
      <c r="S8887">
        <v>-122.371</v>
      </c>
      <c r="T8887" s="23">
        <v>670</v>
      </c>
      <c r="U8887" s="23">
        <v>0</v>
      </c>
      <c r="W8887" s="35">
        <f>$D$1*D8887+$E$1*E8887+$F$1*F8887+$G$1*G8887+$H$1*H8887+$I$1*I8887+$J$1*J8887+$K$1*K8887+$M$1*M8887+$AB$3</f>
        <v>138667.21947873756</v>
      </c>
      <c r="X8887" s="35">
        <f t="shared" si="142"/>
        <v>0</v>
      </c>
      <c r="Y8887" s="16">
        <f>(W8887-C8887)/C8887</f>
        <v>-0.24225563126372918</v>
      </c>
    </row>
    <row r="8888" spans="1:25" x14ac:dyDescent="0.35">
      <c r="A8888">
        <v>2788500090</v>
      </c>
      <c r="B8888" t="s">
        <v>239</v>
      </c>
      <c r="C8888" s="9">
        <v>309000</v>
      </c>
      <c r="D8888" s="7">
        <v>3</v>
      </c>
      <c r="E8888" s="7">
        <v>1</v>
      </c>
      <c r="F8888" s="7">
        <v>1820</v>
      </c>
      <c r="G8888" s="7">
        <v>1</v>
      </c>
      <c r="H8888" s="7">
        <v>0</v>
      </c>
      <c r="I8888" s="7">
        <v>0</v>
      </c>
      <c r="J8888" s="7">
        <v>7</v>
      </c>
      <c r="K8888" s="7">
        <v>1820</v>
      </c>
      <c r="L8888" s="21">
        <v>0</v>
      </c>
      <c r="M8888">
        <v>47.505000000000003</v>
      </c>
      <c r="N8888" s="19">
        <v>8142</v>
      </c>
      <c r="O8888" s="19">
        <v>3</v>
      </c>
      <c r="P8888" s="19">
        <v>1961</v>
      </c>
      <c r="Q8888" s="19">
        <v>8142</v>
      </c>
      <c r="R8888">
        <v>98168</v>
      </c>
      <c r="S8888">
        <v>-122.316</v>
      </c>
      <c r="T8888" s="23">
        <v>1040</v>
      </c>
      <c r="U8888" s="23">
        <v>780</v>
      </c>
      <c r="W8888" s="35">
        <f>$D$1*D8888+$E$1*E8888+$F$1*F8888+$G$1*G8888+$H$1*H8888+$I$1*I8888+$J$1*J8888+$K$1*K8888+$M$1*M8888+$AB$3</f>
        <v>413303.21839896217</v>
      </c>
      <c r="X8888" s="35">
        <f t="shared" si="142"/>
        <v>0</v>
      </c>
      <c r="Y8888" s="16">
        <f>(W8888-C8888)/C8888</f>
        <v>0.33755086860505557</v>
      </c>
    </row>
    <row r="8889" spans="1:25" x14ac:dyDescent="0.35">
      <c r="A8889">
        <v>324059161</v>
      </c>
      <c r="B8889" t="s">
        <v>21</v>
      </c>
      <c r="C8889" s="9">
        <v>920000</v>
      </c>
      <c r="D8889" s="7">
        <v>4</v>
      </c>
      <c r="E8889" s="7">
        <v>2.5</v>
      </c>
      <c r="F8889" s="7">
        <v>3810</v>
      </c>
      <c r="G8889" s="7">
        <v>2</v>
      </c>
      <c r="H8889" s="7">
        <v>0</v>
      </c>
      <c r="I8889" s="7">
        <v>0</v>
      </c>
      <c r="J8889" s="7">
        <v>10</v>
      </c>
      <c r="K8889" s="7">
        <v>3310</v>
      </c>
      <c r="L8889" s="21">
        <v>0</v>
      </c>
      <c r="M8889">
        <v>47.6006</v>
      </c>
      <c r="N8889" s="19">
        <v>13579</v>
      </c>
      <c r="O8889" s="19">
        <v>3</v>
      </c>
      <c r="P8889" s="19">
        <v>2003</v>
      </c>
      <c r="Q8889" s="19">
        <v>9270</v>
      </c>
      <c r="R8889">
        <v>98007</v>
      </c>
      <c r="S8889">
        <v>-122.15300000000001</v>
      </c>
      <c r="T8889" s="23">
        <v>3810</v>
      </c>
      <c r="U8889" s="23">
        <v>0</v>
      </c>
      <c r="W8889" s="35">
        <f>$D$1*D8889+$E$1*E8889+$F$1*F8889+$G$1*G8889+$H$1*H8889+$I$1*I8889+$J$1*J8889+$K$1*K8889+$M$1*M8889+$AB$3</f>
        <v>1059278.3750193268</v>
      </c>
      <c r="X8889" s="35">
        <f t="shared" si="142"/>
        <v>0</v>
      </c>
      <c r="Y8889" s="16">
        <f>(W8889-C8889)/C8889</f>
        <v>0.15138953806448566</v>
      </c>
    </row>
    <row r="8890" spans="1:25" x14ac:dyDescent="0.35">
      <c r="A8890">
        <v>4217400540</v>
      </c>
      <c r="B8890" t="s">
        <v>152</v>
      </c>
      <c r="C8890" s="9">
        <v>815241</v>
      </c>
      <c r="D8890" s="7">
        <v>5</v>
      </c>
      <c r="E8890" s="7">
        <v>2.25</v>
      </c>
      <c r="F8890" s="7">
        <v>2060</v>
      </c>
      <c r="G8890" s="7">
        <v>2.5</v>
      </c>
      <c r="H8890" s="7">
        <v>0</v>
      </c>
      <c r="I8890" s="7">
        <v>0</v>
      </c>
      <c r="J8890" s="7">
        <v>8</v>
      </c>
      <c r="K8890" s="7">
        <v>1740</v>
      </c>
      <c r="L8890" s="21">
        <v>0</v>
      </c>
      <c r="M8890">
        <v>47.66</v>
      </c>
      <c r="N8890" s="19">
        <v>4800</v>
      </c>
      <c r="O8890" s="19">
        <v>3</v>
      </c>
      <c r="P8890" s="19">
        <v>1907</v>
      </c>
      <c r="Q8890" s="19">
        <v>4800</v>
      </c>
      <c r="R8890">
        <v>98105</v>
      </c>
      <c r="S8890">
        <v>-122.282</v>
      </c>
      <c r="T8890" s="23">
        <v>2060</v>
      </c>
      <c r="U8890" s="23">
        <v>0</v>
      </c>
      <c r="W8890" s="35">
        <f>$D$1*D8890+$E$1*E8890+$F$1*F8890+$G$1*G8890+$H$1*H8890+$I$1*I8890+$J$1*J8890+$K$1*K8890+$M$1*M8890+$AB$3</f>
        <v>519451.9739209488</v>
      </c>
      <c r="X8890" s="35">
        <f t="shared" si="142"/>
        <v>0</v>
      </c>
      <c r="Y8890" s="16">
        <f>(W8890-C8890)/C8890</f>
        <v>-0.36282403127302382</v>
      </c>
    </row>
    <row r="8891" spans="1:25" x14ac:dyDescent="0.35">
      <c r="A8891">
        <v>3876312290</v>
      </c>
      <c r="B8891" t="s">
        <v>117</v>
      </c>
      <c r="C8891" s="9">
        <v>405000</v>
      </c>
      <c r="D8891" s="7">
        <v>3</v>
      </c>
      <c r="E8891" s="7">
        <v>1.75</v>
      </c>
      <c r="F8891" s="7">
        <v>1520</v>
      </c>
      <c r="G8891" s="7">
        <v>1</v>
      </c>
      <c r="H8891" s="7">
        <v>0</v>
      </c>
      <c r="I8891" s="7">
        <v>0</v>
      </c>
      <c r="J8891" s="7">
        <v>7</v>
      </c>
      <c r="K8891" s="7">
        <v>1910</v>
      </c>
      <c r="L8891" s="21">
        <v>0</v>
      </c>
      <c r="M8891">
        <v>47.735799999999998</v>
      </c>
      <c r="N8891" s="19">
        <v>7252</v>
      </c>
      <c r="O8891" s="19">
        <v>3</v>
      </c>
      <c r="P8891" s="19">
        <v>1975</v>
      </c>
      <c r="Q8891" s="19">
        <v>7820</v>
      </c>
      <c r="R8891">
        <v>98072</v>
      </c>
      <c r="S8891">
        <v>-122.175</v>
      </c>
      <c r="T8891" s="23">
        <v>1140</v>
      </c>
      <c r="U8891" s="23">
        <v>380</v>
      </c>
      <c r="W8891" s="35">
        <f>$D$1*D8891+$E$1*E8891+$F$1*F8891+$G$1*G8891+$H$1*H8891+$I$1*I8891+$J$1*J8891+$K$1*K8891+$M$1*M8891+$AB$3</f>
        <v>490041.52935068309</v>
      </c>
      <c r="X8891" s="35">
        <f t="shared" si="142"/>
        <v>0</v>
      </c>
      <c r="Y8891" s="16">
        <f>(W8891-C8891)/C8891</f>
        <v>0.20997908481650146</v>
      </c>
    </row>
    <row r="8892" spans="1:25" x14ac:dyDescent="0.35">
      <c r="A8892">
        <v>8556800090</v>
      </c>
      <c r="B8892" t="s">
        <v>233</v>
      </c>
      <c r="C8892" s="9">
        <v>525000</v>
      </c>
      <c r="D8892" s="7">
        <v>5</v>
      </c>
      <c r="E8892" s="7">
        <v>3.5</v>
      </c>
      <c r="F8892" s="7">
        <v>3450</v>
      </c>
      <c r="G8892" s="7">
        <v>2</v>
      </c>
      <c r="H8892" s="7">
        <v>0</v>
      </c>
      <c r="I8892" s="7">
        <v>3</v>
      </c>
      <c r="J8892" s="7">
        <v>9</v>
      </c>
      <c r="K8892" s="7">
        <v>2570</v>
      </c>
      <c r="L8892" s="21">
        <v>0</v>
      </c>
      <c r="M8892">
        <v>47.212299999999999</v>
      </c>
      <c r="N8892" s="19">
        <v>19080</v>
      </c>
      <c r="O8892" s="19">
        <v>3</v>
      </c>
      <c r="P8892" s="19">
        <v>2001</v>
      </c>
      <c r="Q8892" s="19">
        <v>17007</v>
      </c>
      <c r="R8892">
        <v>98022</v>
      </c>
      <c r="S8892">
        <v>-122.005</v>
      </c>
      <c r="T8892" s="23">
        <v>3450</v>
      </c>
      <c r="U8892" s="23">
        <v>0</v>
      </c>
      <c r="W8892" s="35">
        <f>$D$1*D8892+$E$1*E8892+$F$1*F8892+$G$1*G8892+$H$1*H8892+$I$1*I8892+$J$1*J8892+$K$1*K8892+$M$1*M8892+$AB$3</f>
        <v>792176.02798911184</v>
      </c>
      <c r="X8892" s="35">
        <f t="shared" si="142"/>
        <v>0</v>
      </c>
      <c r="Y8892" s="16">
        <f>(W8892-C8892)/C8892</f>
        <v>0.50890671997926062</v>
      </c>
    </row>
    <row r="8893" spans="1:25" x14ac:dyDescent="0.35">
      <c r="A8893">
        <v>2113701095</v>
      </c>
      <c r="B8893" t="s">
        <v>125</v>
      </c>
      <c r="C8893" s="9">
        <v>150000</v>
      </c>
      <c r="D8893" s="7">
        <v>2</v>
      </c>
      <c r="E8893" s="7">
        <v>1</v>
      </c>
      <c r="F8893" s="7">
        <v>830</v>
      </c>
      <c r="G8893" s="7">
        <v>1</v>
      </c>
      <c r="H8893" s="7">
        <v>0</v>
      </c>
      <c r="I8893" s="7">
        <v>0</v>
      </c>
      <c r="J8893" s="7">
        <v>6</v>
      </c>
      <c r="K8893" s="7">
        <v>1100</v>
      </c>
      <c r="L8893" s="21">
        <v>0</v>
      </c>
      <c r="M8893">
        <v>47.529299999999999</v>
      </c>
      <c r="N8893" s="19">
        <v>4045</v>
      </c>
      <c r="O8893" s="19">
        <v>3</v>
      </c>
      <c r="P8893" s="19">
        <v>1943</v>
      </c>
      <c r="Q8893" s="19">
        <v>4116</v>
      </c>
      <c r="R8893">
        <v>98106</v>
      </c>
      <c r="S8893">
        <v>-122.351</v>
      </c>
      <c r="T8893" s="23">
        <v>830</v>
      </c>
      <c r="U8893" s="23">
        <v>0</v>
      </c>
      <c r="W8893" s="35">
        <f>$D$1*D8893+$E$1*E8893+$F$1*F8893+$G$1*G8893+$H$1*H8893+$I$1*I8893+$J$1*J8893+$K$1*K8893+$M$1*M8893+$AB$3</f>
        <v>168788.35841232538</v>
      </c>
      <c r="X8893" s="35">
        <f t="shared" si="142"/>
        <v>0</v>
      </c>
      <c r="Y8893" s="16">
        <f>(W8893-C8893)/C8893</f>
        <v>0.12525572274883587</v>
      </c>
    </row>
    <row r="8894" spans="1:25" x14ac:dyDescent="0.35">
      <c r="A8894">
        <v>3750603940</v>
      </c>
      <c r="B8894" t="s">
        <v>201</v>
      </c>
      <c r="C8894" s="9">
        <v>240000</v>
      </c>
      <c r="D8894" s="7">
        <v>4</v>
      </c>
      <c r="E8894" s="7">
        <v>1.75</v>
      </c>
      <c r="F8894" s="7">
        <v>1880</v>
      </c>
      <c r="G8894" s="7">
        <v>1</v>
      </c>
      <c r="H8894" s="7">
        <v>0</v>
      </c>
      <c r="I8894" s="7">
        <v>0</v>
      </c>
      <c r="J8894" s="7">
        <v>7</v>
      </c>
      <c r="K8894" s="7">
        <v>1560</v>
      </c>
      <c r="L8894" s="21">
        <v>0</v>
      </c>
      <c r="M8894">
        <v>47.263300000000001</v>
      </c>
      <c r="N8894" s="19">
        <v>9600</v>
      </c>
      <c r="O8894" s="19">
        <v>5</v>
      </c>
      <c r="P8894" s="19">
        <v>1946</v>
      </c>
      <c r="Q8894" s="19">
        <v>14400</v>
      </c>
      <c r="R8894">
        <v>98001</v>
      </c>
      <c r="S8894">
        <v>-122.28100000000001</v>
      </c>
      <c r="T8894" s="23">
        <v>1020</v>
      </c>
      <c r="U8894" s="23">
        <v>860</v>
      </c>
      <c r="W8894" s="35">
        <f>$D$1*D8894+$E$1*E8894+$F$1*F8894+$G$1*G8894+$H$1*H8894+$I$1*I8894+$J$1*J8894+$K$1*K8894+$M$1*M8894+$AB$3</f>
        <v>224979.36861558631</v>
      </c>
      <c r="X8894" s="35">
        <f t="shared" si="142"/>
        <v>0</v>
      </c>
      <c r="Y8894" s="16">
        <f>(W8894-C8894)/C8894</f>
        <v>-6.2585964101723707E-2</v>
      </c>
    </row>
    <row r="8895" spans="1:25" x14ac:dyDescent="0.35">
      <c r="A8895">
        <v>1245003160</v>
      </c>
      <c r="B8895" t="s">
        <v>150</v>
      </c>
      <c r="C8895" s="9">
        <v>698000</v>
      </c>
      <c r="D8895" s="7">
        <v>4</v>
      </c>
      <c r="E8895" s="7">
        <v>2.25</v>
      </c>
      <c r="F8895" s="7">
        <v>2200</v>
      </c>
      <c r="G8895" s="7">
        <v>1.5</v>
      </c>
      <c r="H8895" s="7">
        <v>0</v>
      </c>
      <c r="I8895" s="7">
        <v>0</v>
      </c>
      <c r="J8895" s="7">
        <v>7</v>
      </c>
      <c r="K8895" s="7">
        <v>2320</v>
      </c>
      <c r="L8895" s="21">
        <v>0</v>
      </c>
      <c r="M8895">
        <v>47.6845</v>
      </c>
      <c r="N8895" s="19">
        <v>11250</v>
      </c>
      <c r="O8895" s="19">
        <v>5</v>
      </c>
      <c r="P8895" s="19">
        <v>1920</v>
      </c>
      <c r="Q8895" s="19">
        <v>10814</v>
      </c>
      <c r="R8895">
        <v>98033</v>
      </c>
      <c r="S8895">
        <v>-122.20099999999999</v>
      </c>
      <c r="T8895" s="23">
        <v>1300</v>
      </c>
      <c r="U8895" s="23">
        <v>900</v>
      </c>
      <c r="W8895" s="35">
        <f>$D$1*D8895+$E$1*E8895+$F$1*F8895+$G$1*G8895+$H$1*H8895+$I$1*I8895+$J$1*J8895+$K$1*K8895+$M$1*M8895+$AB$3</f>
        <v>554162.71711997315</v>
      </c>
      <c r="X8895" s="35">
        <f t="shared" si="142"/>
        <v>0</v>
      </c>
      <c r="Y8895" s="16">
        <f>(W8895-C8895)/C8895</f>
        <v>-0.20607060584531067</v>
      </c>
    </row>
    <row r="8896" spans="1:25" x14ac:dyDescent="0.35">
      <c r="A8896">
        <v>2600010360</v>
      </c>
      <c r="B8896" t="s">
        <v>144</v>
      </c>
      <c r="C8896" s="9">
        <v>440000</v>
      </c>
      <c r="D8896" s="7">
        <v>3</v>
      </c>
      <c r="E8896" s="7">
        <v>2</v>
      </c>
      <c r="F8896" s="7">
        <v>1800</v>
      </c>
      <c r="G8896" s="7">
        <v>1</v>
      </c>
      <c r="H8896" s="7">
        <v>0</v>
      </c>
      <c r="I8896" s="7">
        <v>0</v>
      </c>
      <c r="J8896" s="7">
        <v>8</v>
      </c>
      <c r="K8896" s="7">
        <v>2400</v>
      </c>
      <c r="L8896" s="21">
        <v>0</v>
      </c>
      <c r="M8896">
        <v>47.557000000000002</v>
      </c>
      <c r="N8896" s="19">
        <v>10950</v>
      </c>
      <c r="O8896" s="19">
        <v>4</v>
      </c>
      <c r="P8896" s="19">
        <v>1982</v>
      </c>
      <c r="Q8896" s="19">
        <v>11300</v>
      </c>
      <c r="R8896">
        <v>98006</v>
      </c>
      <c r="S8896">
        <v>-122.163</v>
      </c>
      <c r="T8896" s="23">
        <v>1800</v>
      </c>
      <c r="U8896" s="23">
        <v>0</v>
      </c>
      <c r="W8896" s="35">
        <f>$D$1*D8896+$E$1*E8896+$F$1*F8896+$G$1*G8896+$H$1*H8896+$I$1*I8896+$J$1*J8896+$K$1*K8896+$M$1*M8896+$AB$3</f>
        <v>508211.56853076443</v>
      </c>
      <c r="X8896" s="35">
        <f t="shared" si="142"/>
        <v>0</v>
      </c>
      <c r="Y8896" s="16">
        <f>(W8896-C8896)/C8896</f>
        <v>0.15502629211537369</v>
      </c>
    </row>
    <row r="8897" spans="1:25" x14ac:dyDescent="0.35">
      <c r="A8897">
        <v>7893200900</v>
      </c>
      <c r="B8897" t="s">
        <v>158</v>
      </c>
      <c r="C8897" s="9">
        <v>204000</v>
      </c>
      <c r="D8897" s="7">
        <v>3</v>
      </c>
      <c r="E8897" s="7">
        <v>1</v>
      </c>
      <c r="F8897" s="7">
        <v>1200</v>
      </c>
      <c r="G8897" s="7">
        <v>1.5</v>
      </c>
      <c r="H8897" s="7">
        <v>0</v>
      </c>
      <c r="I8897" s="7">
        <v>0</v>
      </c>
      <c r="J8897" s="7">
        <v>6</v>
      </c>
      <c r="K8897" s="7">
        <v>1200</v>
      </c>
      <c r="L8897" s="21">
        <v>0</v>
      </c>
      <c r="M8897">
        <v>47.416200000000003</v>
      </c>
      <c r="N8897" s="19">
        <v>12500</v>
      </c>
      <c r="O8897" s="19">
        <v>3</v>
      </c>
      <c r="P8897" s="19">
        <v>1936</v>
      </c>
      <c r="Q8897" s="19">
        <v>7500</v>
      </c>
      <c r="R8897">
        <v>98198</v>
      </c>
      <c r="S8897">
        <v>-122.32899999999999</v>
      </c>
      <c r="T8897" s="23">
        <v>1200</v>
      </c>
      <c r="U8897" s="23">
        <v>0</v>
      </c>
      <c r="W8897" s="35">
        <f>$D$1*D8897+$E$1*E8897+$F$1*F8897+$G$1*G8897+$H$1*H8897+$I$1*I8897+$J$1*J8897+$K$1*K8897+$M$1*M8897+$AB$3</f>
        <v>130118.2382795997</v>
      </c>
      <c r="X8897" s="35">
        <f t="shared" si="142"/>
        <v>0</v>
      </c>
      <c r="Y8897" s="16">
        <f>(W8897-C8897)/C8897</f>
        <v>-0.36216549862941327</v>
      </c>
    </row>
    <row r="8898" spans="1:25" x14ac:dyDescent="0.35">
      <c r="A8898">
        <v>269000615</v>
      </c>
      <c r="B8898" t="s">
        <v>42</v>
      </c>
      <c r="C8898" s="9">
        <v>875000</v>
      </c>
      <c r="D8898" s="7">
        <v>3</v>
      </c>
      <c r="E8898" s="7">
        <v>2</v>
      </c>
      <c r="F8898" s="7">
        <v>2220</v>
      </c>
      <c r="G8898" s="7">
        <v>1</v>
      </c>
      <c r="H8898" s="7">
        <v>0</v>
      </c>
      <c r="I8898" s="7">
        <v>2</v>
      </c>
      <c r="J8898" s="7">
        <v>7</v>
      </c>
      <c r="K8898" s="7">
        <v>1800</v>
      </c>
      <c r="L8898" s="21">
        <v>0</v>
      </c>
      <c r="M8898">
        <v>47.642600000000002</v>
      </c>
      <c r="N8898" s="19">
        <v>6641</v>
      </c>
      <c r="O8898" s="19">
        <v>4</v>
      </c>
      <c r="P8898" s="19">
        <v>1947</v>
      </c>
      <c r="Q8898" s="19">
        <v>5900</v>
      </c>
      <c r="R8898">
        <v>98199</v>
      </c>
      <c r="S8898">
        <v>-122.38800000000001</v>
      </c>
      <c r="T8898" s="23">
        <v>1220</v>
      </c>
      <c r="U8898" s="23">
        <v>1000</v>
      </c>
      <c r="W8898" s="35">
        <f>$D$1*D8898+$E$1*E8898+$F$1*F8898+$G$1*G8898+$H$1*H8898+$I$1*I8898+$J$1*J8898+$K$1*K8898+$M$1*M8898+$AB$3</f>
        <v>701405.56327827275</v>
      </c>
      <c r="X8898" s="35">
        <f t="shared" si="142"/>
        <v>0</v>
      </c>
      <c r="Y8898" s="16">
        <f>(W8898-C8898)/C8898</f>
        <v>-0.1983936419676883</v>
      </c>
    </row>
    <row r="8899" spans="1:25" x14ac:dyDescent="0.35">
      <c r="A8899">
        <v>2174503441</v>
      </c>
      <c r="B8899" t="s">
        <v>41</v>
      </c>
      <c r="C8899" s="9">
        <v>650000</v>
      </c>
      <c r="D8899" s="7">
        <v>3</v>
      </c>
      <c r="E8899" s="7">
        <v>1.5</v>
      </c>
      <c r="F8899" s="7">
        <v>1380</v>
      </c>
      <c r="G8899" s="7">
        <v>1</v>
      </c>
      <c r="H8899" s="7">
        <v>0</v>
      </c>
      <c r="I8899" s="7">
        <v>0</v>
      </c>
      <c r="J8899" s="7">
        <v>7</v>
      </c>
      <c r="K8899" s="7">
        <v>1590</v>
      </c>
      <c r="L8899" s="21">
        <v>0</v>
      </c>
      <c r="M8899">
        <v>47.586599999999997</v>
      </c>
      <c r="N8899" s="19">
        <v>4500</v>
      </c>
      <c r="O8899" s="19">
        <v>5</v>
      </c>
      <c r="P8899" s="19">
        <v>1960</v>
      </c>
      <c r="Q8899" s="19">
        <v>9000</v>
      </c>
      <c r="R8899">
        <v>98040</v>
      </c>
      <c r="S8899">
        <v>-122.25</v>
      </c>
      <c r="T8899" s="23">
        <v>1380</v>
      </c>
      <c r="U8899" s="23">
        <v>0</v>
      </c>
      <c r="W8899" s="35">
        <f>$D$1*D8899+$E$1*E8899+$F$1*F8899+$G$1*G8899+$H$1*H8899+$I$1*I8899+$J$1*J8899+$K$1*K8899+$M$1*M8899+$AB$3</f>
        <v>363598.04383008555</v>
      </c>
      <c r="X8899" s="35">
        <f t="shared" si="142"/>
        <v>0</v>
      </c>
      <c r="Y8899" s="16">
        <f>(W8899-C8899)/C8899</f>
        <v>-0.44061839410756071</v>
      </c>
    </row>
    <row r="8900" spans="1:25" x14ac:dyDescent="0.35">
      <c r="A8900">
        <v>4025300371</v>
      </c>
      <c r="B8900" t="s">
        <v>213</v>
      </c>
      <c r="C8900" s="9">
        <v>392500</v>
      </c>
      <c r="D8900" s="7">
        <v>3</v>
      </c>
      <c r="E8900" s="7">
        <v>1</v>
      </c>
      <c r="F8900" s="7">
        <v>1660</v>
      </c>
      <c r="G8900" s="7">
        <v>1</v>
      </c>
      <c r="H8900" s="7">
        <v>0</v>
      </c>
      <c r="I8900" s="7">
        <v>0</v>
      </c>
      <c r="J8900" s="7">
        <v>7</v>
      </c>
      <c r="K8900" s="7">
        <v>1230</v>
      </c>
      <c r="L8900" s="21">
        <v>0</v>
      </c>
      <c r="M8900">
        <v>47.7485</v>
      </c>
      <c r="N8900" s="19">
        <v>8839</v>
      </c>
      <c r="O8900" s="19">
        <v>4</v>
      </c>
      <c r="P8900" s="19">
        <v>1947</v>
      </c>
      <c r="Q8900" s="19">
        <v>9236</v>
      </c>
      <c r="R8900">
        <v>98155</v>
      </c>
      <c r="S8900">
        <v>-122.3</v>
      </c>
      <c r="T8900" s="23">
        <v>1660</v>
      </c>
      <c r="U8900" s="23">
        <v>0</v>
      </c>
      <c r="W8900" s="35">
        <f>$D$1*D8900+$E$1*E8900+$F$1*F8900+$G$1*G8900+$H$1*H8900+$I$1*I8900+$J$1*J8900+$K$1*K8900+$M$1*M8900+$AB$3</f>
        <v>533328.91676770151</v>
      </c>
      <c r="X8900" s="35">
        <f t="shared" ref="X8900:X8963" si="143">IF(W8900&lt;0, 1,0)</f>
        <v>0</v>
      </c>
      <c r="Y8900" s="16">
        <f>(W8900-C8900)/C8900</f>
        <v>0.35879978794318856</v>
      </c>
    </row>
    <row r="8901" spans="1:25" x14ac:dyDescent="0.35">
      <c r="A8901">
        <v>3101500090</v>
      </c>
      <c r="B8901" t="s">
        <v>200</v>
      </c>
      <c r="C8901" s="9">
        <v>400000</v>
      </c>
      <c r="D8901" s="7">
        <v>4</v>
      </c>
      <c r="E8901" s="7">
        <v>1</v>
      </c>
      <c r="F8901" s="7">
        <v>2320</v>
      </c>
      <c r="G8901" s="7">
        <v>1.5</v>
      </c>
      <c r="H8901" s="7">
        <v>0</v>
      </c>
      <c r="I8901" s="7">
        <v>0</v>
      </c>
      <c r="J8901" s="7">
        <v>6</v>
      </c>
      <c r="K8901" s="7">
        <v>1750</v>
      </c>
      <c r="L8901" s="21">
        <v>0</v>
      </c>
      <c r="M8901">
        <v>47.573</v>
      </c>
      <c r="N8901" s="19">
        <v>4000</v>
      </c>
      <c r="O8901" s="19">
        <v>3</v>
      </c>
      <c r="P8901" s="19">
        <v>1921</v>
      </c>
      <c r="Q8901" s="19">
        <v>4000</v>
      </c>
      <c r="R8901">
        <v>98144</v>
      </c>
      <c r="S8901">
        <v>-122.312</v>
      </c>
      <c r="T8901" s="23">
        <v>1310</v>
      </c>
      <c r="U8901" s="23">
        <v>1010</v>
      </c>
      <c r="W8901" s="35">
        <f>$D$1*D8901+$E$1*E8901+$F$1*F8901+$G$1*G8901+$H$1*H8901+$I$1*I8901+$J$1*J8901+$K$1*K8901+$M$1*M8901+$AB$3</f>
        <v>445322.44956987724</v>
      </c>
      <c r="X8901" s="35">
        <f t="shared" si="143"/>
        <v>0</v>
      </c>
      <c r="Y8901" s="16">
        <f>(W8901-C8901)/C8901</f>
        <v>0.11330612392469309</v>
      </c>
    </row>
    <row r="8902" spans="1:25" x14ac:dyDescent="0.35">
      <c r="A8902">
        <v>3447000090</v>
      </c>
      <c r="B8902" t="s">
        <v>63</v>
      </c>
      <c r="C8902" s="9">
        <v>653000</v>
      </c>
      <c r="D8902" s="7">
        <v>3</v>
      </c>
      <c r="E8902" s="7">
        <v>2.25</v>
      </c>
      <c r="F8902" s="7">
        <v>2800</v>
      </c>
      <c r="G8902" s="7">
        <v>1</v>
      </c>
      <c r="H8902" s="7">
        <v>0</v>
      </c>
      <c r="I8902" s="7">
        <v>0</v>
      </c>
      <c r="J8902" s="7">
        <v>8</v>
      </c>
      <c r="K8902" s="7">
        <v>2140</v>
      </c>
      <c r="L8902" s="21">
        <v>0</v>
      </c>
      <c r="M8902">
        <v>47.571599999999997</v>
      </c>
      <c r="N8902" s="19">
        <v>17300</v>
      </c>
      <c r="O8902" s="19">
        <v>4</v>
      </c>
      <c r="P8902" s="19">
        <v>1971</v>
      </c>
      <c r="Q8902" s="19">
        <v>12650</v>
      </c>
      <c r="R8902">
        <v>98006</v>
      </c>
      <c r="S8902">
        <v>-122.128</v>
      </c>
      <c r="T8902" s="23">
        <v>1420</v>
      </c>
      <c r="U8902" s="23">
        <v>1380</v>
      </c>
      <c r="W8902" s="35">
        <f>$D$1*D8902+$E$1*E8902+$F$1*F8902+$G$1*G8902+$H$1*H8902+$I$1*I8902+$J$1*J8902+$K$1*K8902+$M$1*M8902+$AB$3</f>
        <v>728032.25090628862</v>
      </c>
      <c r="X8902" s="35">
        <f t="shared" si="143"/>
        <v>0</v>
      </c>
      <c r="Y8902" s="16">
        <f>(W8902-C8902)/C8902</f>
        <v>0.11490390644148335</v>
      </c>
    </row>
    <row r="8903" spans="1:25" x14ac:dyDescent="0.35">
      <c r="A8903">
        <v>917000300</v>
      </c>
      <c r="B8903" t="s">
        <v>228</v>
      </c>
      <c r="C8903" s="9">
        <v>452000</v>
      </c>
      <c r="D8903" s="7">
        <v>4</v>
      </c>
      <c r="E8903" s="7">
        <v>1</v>
      </c>
      <c r="F8903" s="7">
        <v>1210</v>
      </c>
      <c r="G8903" s="7">
        <v>1.5</v>
      </c>
      <c r="H8903" s="7">
        <v>0</v>
      </c>
      <c r="I8903" s="7">
        <v>0</v>
      </c>
      <c r="J8903" s="7">
        <v>6</v>
      </c>
      <c r="K8903" s="7">
        <v>1540</v>
      </c>
      <c r="L8903" s="21">
        <v>0</v>
      </c>
      <c r="M8903">
        <v>47.687199999999997</v>
      </c>
      <c r="N8903" s="19">
        <v>3760</v>
      </c>
      <c r="O8903" s="19">
        <v>3</v>
      </c>
      <c r="P8903" s="19">
        <v>1900</v>
      </c>
      <c r="Q8903" s="19">
        <v>3800</v>
      </c>
      <c r="R8903">
        <v>98103</v>
      </c>
      <c r="S8903">
        <v>-122.34399999999999</v>
      </c>
      <c r="T8903" s="23">
        <v>1210</v>
      </c>
      <c r="U8903" s="23">
        <v>0</v>
      </c>
      <c r="W8903" s="35">
        <f>$D$1*D8903+$E$1*E8903+$F$1*F8903+$G$1*G8903+$H$1*H8903+$I$1*I8903+$J$1*J8903+$K$1*K8903+$M$1*M8903+$AB$3</f>
        <v>279162.83214266226</v>
      </c>
      <c r="X8903" s="35">
        <f t="shared" si="143"/>
        <v>0</v>
      </c>
      <c r="Y8903" s="16">
        <f>(W8903-C8903)/C8903</f>
        <v>-0.38238311472862335</v>
      </c>
    </row>
    <row r="8904" spans="1:25" x14ac:dyDescent="0.35">
      <c r="A8904">
        <v>9510400100</v>
      </c>
      <c r="B8904" t="s">
        <v>240</v>
      </c>
      <c r="C8904" s="9">
        <v>345000</v>
      </c>
      <c r="D8904" s="7">
        <v>4</v>
      </c>
      <c r="E8904" s="7">
        <v>2.5</v>
      </c>
      <c r="F8904" s="7">
        <v>2331</v>
      </c>
      <c r="G8904" s="7">
        <v>2</v>
      </c>
      <c r="H8904" s="7">
        <v>0</v>
      </c>
      <c r="I8904" s="7">
        <v>0</v>
      </c>
      <c r="J8904" s="7">
        <v>8</v>
      </c>
      <c r="K8904" s="7">
        <v>2441</v>
      </c>
      <c r="L8904" s="21">
        <v>0</v>
      </c>
      <c r="M8904">
        <v>47.444400000000002</v>
      </c>
      <c r="N8904" s="19">
        <v>3826</v>
      </c>
      <c r="O8904" s="19">
        <v>3</v>
      </c>
      <c r="P8904" s="19">
        <v>2007</v>
      </c>
      <c r="Q8904" s="19">
        <v>3826</v>
      </c>
      <c r="R8904">
        <v>98058</v>
      </c>
      <c r="S8904">
        <v>-122.182</v>
      </c>
      <c r="T8904" s="23">
        <v>2331</v>
      </c>
      <c r="U8904" s="23">
        <v>0</v>
      </c>
      <c r="W8904" s="35">
        <f>$D$1*D8904+$E$1*E8904+$F$1*F8904+$G$1*G8904+$H$1*H8904+$I$1*I8904+$J$1*J8904+$K$1*K8904+$M$1*M8904+$AB$3</f>
        <v>484443.50055911392</v>
      </c>
      <c r="X8904" s="35">
        <f t="shared" si="143"/>
        <v>0</v>
      </c>
      <c r="Y8904" s="16">
        <f>(W8904-C8904)/C8904</f>
        <v>0.40418405959163456</v>
      </c>
    </row>
    <row r="8905" spans="1:25" x14ac:dyDescent="0.35">
      <c r="A8905">
        <v>4058801225</v>
      </c>
      <c r="B8905" t="s">
        <v>92</v>
      </c>
      <c r="C8905" s="9">
        <v>350000</v>
      </c>
      <c r="D8905" s="7">
        <v>4</v>
      </c>
      <c r="E8905" s="7">
        <v>1.75</v>
      </c>
      <c r="F8905" s="7">
        <v>1820</v>
      </c>
      <c r="G8905" s="7">
        <v>1</v>
      </c>
      <c r="H8905" s="7">
        <v>0</v>
      </c>
      <c r="I8905" s="7">
        <v>2</v>
      </c>
      <c r="J8905" s="7">
        <v>7</v>
      </c>
      <c r="K8905" s="7">
        <v>1820</v>
      </c>
      <c r="L8905" s="21">
        <v>0</v>
      </c>
      <c r="M8905">
        <v>47.505299999999998</v>
      </c>
      <c r="N8905" s="19">
        <v>6930</v>
      </c>
      <c r="O8905" s="19">
        <v>4</v>
      </c>
      <c r="P8905" s="19">
        <v>1952</v>
      </c>
      <c r="Q8905" s="19">
        <v>6825</v>
      </c>
      <c r="R8905">
        <v>98178</v>
      </c>
      <c r="S8905">
        <v>-122.242</v>
      </c>
      <c r="T8905" s="23">
        <v>1320</v>
      </c>
      <c r="U8905" s="23">
        <v>500</v>
      </c>
      <c r="W8905" s="35">
        <f>$D$1*D8905+$E$1*E8905+$F$1*F8905+$G$1*G8905+$H$1*H8905+$I$1*I8905+$J$1*J8905+$K$1*K8905+$M$1*M8905+$AB$3</f>
        <v>496982.8249938637</v>
      </c>
      <c r="X8905" s="35">
        <f t="shared" si="143"/>
        <v>0</v>
      </c>
      <c r="Y8905" s="16">
        <f>(W8905-C8905)/C8905</f>
        <v>0.41995092855389626</v>
      </c>
    </row>
    <row r="8906" spans="1:25" x14ac:dyDescent="0.35">
      <c r="A8906">
        <v>3578600201</v>
      </c>
      <c r="B8906" t="s">
        <v>35</v>
      </c>
      <c r="C8906" s="9">
        <v>650000</v>
      </c>
      <c r="D8906" s="7">
        <v>4</v>
      </c>
      <c r="E8906" s="7">
        <v>2.5</v>
      </c>
      <c r="F8906" s="7">
        <v>2860</v>
      </c>
      <c r="G8906" s="7">
        <v>2</v>
      </c>
      <c r="H8906" s="7">
        <v>0</v>
      </c>
      <c r="I8906" s="7">
        <v>0</v>
      </c>
      <c r="J8906" s="7">
        <v>8</v>
      </c>
      <c r="K8906" s="7">
        <v>2290</v>
      </c>
      <c r="L8906" s="21">
        <v>0</v>
      </c>
      <c r="M8906">
        <v>47.744999999999997</v>
      </c>
      <c r="N8906" s="19">
        <v>5576</v>
      </c>
      <c r="O8906" s="19">
        <v>3</v>
      </c>
      <c r="P8906" s="19">
        <v>2004</v>
      </c>
      <c r="Q8906" s="19">
        <v>10667</v>
      </c>
      <c r="R8906">
        <v>98028</v>
      </c>
      <c r="S8906">
        <v>-122.224</v>
      </c>
      <c r="T8906" s="23">
        <v>2860</v>
      </c>
      <c r="U8906" s="23">
        <v>0</v>
      </c>
      <c r="W8906" s="35">
        <f>$D$1*D8906+$E$1*E8906+$F$1*F8906+$G$1*G8906+$H$1*H8906+$I$1*I8906+$J$1*J8906+$K$1*K8906+$M$1*M8906+$AB$3</f>
        <v>793224.813078437</v>
      </c>
      <c r="X8906" s="35">
        <f t="shared" si="143"/>
        <v>0</v>
      </c>
      <c r="Y8906" s="16">
        <f>(W8906-C8906)/C8906</f>
        <v>0.22034586627451846</v>
      </c>
    </row>
    <row r="8907" spans="1:25" x14ac:dyDescent="0.35">
      <c r="A8907">
        <v>5282200015</v>
      </c>
      <c r="B8907" t="s">
        <v>31</v>
      </c>
      <c r="C8907" s="9">
        <v>525000</v>
      </c>
      <c r="D8907" s="7">
        <v>5</v>
      </c>
      <c r="E8907" s="7">
        <v>3</v>
      </c>
      <c r="F8907" s="7">
        <v>2750</v>
      </c>
      <c r="G8907" s="7">
        <v>1.5</v>
      </c>
      <c r="H8907" s="7">
        <v>0</v>
      </c>
      <c r="I8907" s="7">
        <v>0</v>
      </c>
      <c r="J8907" s="7">
        <v>7</v>
      </c>
      <c r="K8907" s="7">
        <v>1900</v>
      </c>
      <c r="L8907" s="21">
        <v>0</v>
      </c>
      <c r="M8907">
        <v>47.6845</v>
      </c>
      <c r="N8907" s="19">
        <v>3800</v>
      </c>
      <c r="O8907" s="19">
        <v>5</v>
      </c>
      <c r="P8907" s="19">
        <v>1926</v>
      </c>
      <c r="Q8907" s="19">
        <v>3800</v>
      </c>
      <c r="R8907">
        <v>98115</v>
      </c>
      <c r="S8907">
        <v>-122.313</v>
      </c>
      <c r="T8907" s="23">
        <v>1750</v>
      </c>
      <c r="U8907" s="23">
        <v>1000</v>
      </c>
      <c r="W8907" s="35">
        <f>$D$1*D8907+$E$1*E8907+$F$1*F8907+$G$1*G8907+$H$1*H8907+$I$1*I8907+$J$1*J8907+$K$1*K8907+$M$1*M8907+$AB$3</f>
        <v>627767.78536076471</v>
      </c>
      <c r="X8907" s="35">
        <f t="shared" si="143"/>
        <v>0</v>
      </c>
      <c r="Y8907" s="16">
        <f>(W8907-C8907)/C8907</f>
        <v>0.19574816259193278</v>
      </c>
    </row>
    <row r="8908" spans="1:25" x14ac:dyDescent="0.35">
      <c r="A8908">
        <v>5282200015</v>
      </c>
      <c r="B8908" t="s">
        <v>126</v>
      </c>
      <c r="C8908" s="9">
        <v>840000</v>
      </c>
      <c r="D8908" s="7">
        <v>5</v>
      </c>
      <c r="E8908" s="7">
        <v>3</v>
      </c>
      <c r="F8908" s="7">
        <v>2750</v>
      </c>
      <c r="G8908" s="7">
        <v>1.5</v>
      </c>
      <c r="H8908" s="7">
        <v>0</v>
      </c>
      <c r="I8908" s="7">
        <v>0</v>
      </c>
      <c r="J8908" s="7">
        <v>7</v>
      </c>
      <c r="K8908" s="7">
        <v>1900</v>
      </c>
      <c r="L8908" s="21">
        <v>0</v>
      </c>
      <c r="M8908">
        <v>47.6845</v>
      </c>
      <c r="N8908" s="19">
        <v>3800</v>
      </c>
      <c r="O8908" s="19">
        <v>5</v>
      </c>
      <c r="P8908" s="19">
        <v>1926</v>
      </c>
      <c r="Q8908" s="19">
        <v>3800</v>
      </c>
      <c r="R8908">
        <v>98115</v>
      </c>
      <c r="S8908">
        <v>-122.313</v>
      </c>
      <c r="T8908" s="23">
        <v>1750</v>
      </c>
      <c r="U8908" s="23">
        <v>1000</v>
      </c>
      <c r="W8908" s="35">
        <f>$D$1*D8908+$E$1*E8908+$F$1*F8908+$G$1*G8908+$H$1*H8908+$I$1*I8908+$J$1*J8908+$K$1*K8908+$M$1*M8908+$AB$3</f>
        <v>627767.78536076471</v>
      </c>
      <c r="X8908" s="35">
        <f t="shared" si="143"/>
        <v>0</v>
      </c>
      <c r="Y8908" s="16">
        <f>(W8908-C8908)/C8908</f>
        <v>-0.25265739838004203</v>
      </c>
    </row>
    <row r="8909" spans="1:25" x14ac:dyDescent="0.35">
      <c r="A8909">
        <v>4219400555</v>
      </c>
      <c r="B8909" t="s">
        <v>116</v>
      </c>
      <c r="C8909" s="10">
        <v>1330000</v>
      </c>
      <c r="D8909" s="7">
        <v>3</v>
      </c>
      <c r="E8909" s="7">
        <v>2.5</v>
      </c>
      <c r="F8909" s="7">
        <v>2280</v>
      </c>
      <c r="G8909" s="7">
        <v>2</v>
      </c>
      <c r="H8909" s="7">
        <v>0</v>
      </c>
      <c r="I8909" s="7">
        <v>3</v>
      </c>
      <c r="J8909" s="7">
        <v>9</v>
      </c>
      <c r="K8909" s="7">
        <v>2200</v>
      </c>
      <c r="L8909" s="21">
        <v>0</v>
      </c>
      <c r="M8909">
        <v>47.657400000000003</v>
      </c>
      <c r="N8909" s="19">
        <v>5000</v>
      </c>
      <c r="O8909" s="19">
        <v>4</v>
      </c>
      <c r="P8909" s="19">
        <v>1926</v>
      </c>
      <c r="Q8909" s="19">
        <v>5000</v>
      </c>
      <c r="R8909">
        <v>98105</v>
      </c>
      <c r="S8909">
        <v>-122.27800000000001</v>
      </c>
      <c r="T8909" s="23">
        <v>2280</v>
      </c>
      <c r="U8909" s="23">
        <v>0</v>
      </c>
      <c r="W8909" s="35">
        <f>$D$1*D8909+$E$1*E8909+$F$1*F8909+$G$1*G8909+$H$1*H8909+$I$1*I8909+$J$1*J8909+$K$1*K8909+$M$1*M8909+$AB$3</f>
        <v>904872.62219126523</v>
      </c>
      <c r="X8909" s="35">
        <f t="shared" si="143"/>
        <v>0</v>
      </c>
      <c r="Y8909" s="16">
        <f>(W8909-C8909)/C8909</f>
        <v>-0.31964464496897349</v>
      </c>
    </row>
    <row r="8910" spans="1:25" x14ac:dyDescent="0.35">
      <c r="A8910">
        <v>104550540</v>
      </c>
      <c r="B8910" t="s">
        <v>288</v>
      </c>
      <c r="C8910" s="9">
        <v>259950</v>
      </c>
      <c r="D8910" s="7">
        <v>4</v>
      </c>
      <c r="E8910" s="7">
        <v>2</v>
      </c>
      <c r="F8910" s="7">
        <v>1610</v>
      </c>
      <c r="G8910" s="7">
        <v>1</v>
      </c>
      <c r="H8910" s="7">
        <v>0</v>
      </c>
      <c r="I8910" s="7">
        <v>0</v>
      </c>
      <c r="J8910" s="7">
        <v>7</v>
      </c>
      <c r="K8910" s="7">
        <v>1960</v>
      </c>
      <c r="L8910" s="21">
        <v>0</v>
      </c>
      <c r="M8910">
        <v>47.308500000000002</v>
      </c>
      <c r="N8910" s="19">
        <v>6650</v>
      </c>
      <c r="O8910" s="19">
        <v>3</v>
      </c>
      <c r="P8910" s="19">
        <v>1989</v>
      </c>
      <c r="Q8910" s="19">
        <v>6650</v>
      </c>
      <c r="R8910">
        <v>98023</v>
      </c>
      <c r="S8910">
        <v>-122.358</v>
      </c>
      <c r="T8910" s="23">
        <v>1610</v>
      </c>
      <c r="U8910" s="23">
        <v>0</v>
      </c>
      <c r="W8910" s="35">
        <f>$D$1*D8910+$E$1*E8910+$F$1*F8910+$G$1*G8910+$H$1*H8910+$I$1*I8910+$J$1*J8910+$K$1*K8910+$M$1*M8910+$AB$3</f>
        <v>195899.85437517613</v>
      </c>
      <c r="X8910" s="35">
        <f t="shared" si="143"/>
        <v>0</v>
      </c>
      <c r="Y8910" s="16">
        <f>(W8910-C8910)/C8910</f>
        <v>-0.24639409742190371</v>
      </c>
    </row>
    <row r="8911" spans="1:25" x14ac:dyDescent="0.35">
      <c r="A8911">
        <v>3317500100</v>
      </c>
      <c r="B8911" t="s">
        <v>293</v>
      </c>
      <c r="C8911" s="9">
        <v>998000</v>
      </c>
      <c r="D8911" s="7">
        <v>5</v>
      </c>
      <c r="E8911" s="7">
        <v>3.5</v>
      </c>
      <c r="F8911" s="7">
        <v>3760</v>
      </c>
      <c r="G8911" s="7">
        <v>2</v>
      </c>
      <c r="H8911" s="7">
        <v>0</v>
      </c>
      <c r="I8911" s="7">
        <v>0</v>
      </c>
      <c r="J8911" s="7">
        <v>10</v>
      </c>
      <c r="K8911" s="7">
        <v>3550</v>
      </c>
      <c r="L8911" s="21">
        <v>0</v>
      </c>
      <c r="M8911">
        <v>47.560499999999998</v>
      </c>
      <c r="N8911" s="19">
        <v>10207</v>
      </c>
      <c r="O8911" s="19">
        <v>3</v>
      </c>
      <c r="P8911" s="19">
        <v>1969</v>
      </c>
      <c r="Q8911" s="19">
        <v>12118</v>
      </c>
      <c r="R8911">
        <v>98040</v>
      </c>
      <c r="S8911">
        <v>-122.22499999999999</v>
      </c>
      <c r="T8911" s="23">
        <v>3150</v>
      </c>
      <c r="U8911" s="23">
        <v>610</v>
      </c>
      <c r="W8911" s="35">
        <f>$D$1*D8911+$E$1*E8911+$F$1*F8911+$G$1*G8911+$H$1*H8911+$I$1*I8911+$J$1*J8911+$K$1*K8911+$M$1*M8911+$AB$3</f>
        <v>978984.80110022426</v>
      </c>
      <c r="X8911" s="35">
        <f t="shared" si="143"/>
        <v>0</v>
      </c>
      <c r="Y8911" s="16">
        <f>(W8911-C8911)/C8911</f>
        <v>-1.9053305510797338E-2</v>
      </c>
    </row>
    <row r="8912" spans="1:25" x14ac:dyDescent="0.35">
      <c r="A8912">
        <v>2436200395</v>
      </c>
      <c r="B8912" t="s">
        <v>85</v>
      </c>
      <c r="C8912" s="10">
        <v>1070000</v>
      </c>
      <c r="D8912" s="7">
        <v>3</v>
      </c>
      <c r="E8912" s="7">
        <v>3</v>
      </c>
      <c r="F8912" s="7">
        <v>2940</v>
      </c>
      <c r="G8912" s="7">
        <v>2</v>
      </c>
      <c r="H8912" s="7">
        <v>0</v>
      </c>
      <c r="I8912" s="7">
        <v>0</v>
      </c>
      <c r="J8912" s="7">
        <v>9</v>
      </c>
      <c r="K8912" s="7">
        <v>1580</v>
      </c>
      <c r="L8912" s="21">
        <v>0</v>
      </c>
      <c r="M8912">
        <v>47.664099999999998</v>
      </c>
      <c r="N8912" s="19">
        <v>4622</v>
      </c>
      <c r="O8912" s="19">
        <v>4</v>
      </c>
      <c r="P8912" s="19">
        <v>1988</v>
      </c>
      <c r="Q8912" s="19">
        <v>4000</v>
      </c>
      <c r="R8912">
        <v>98105</v>
      </c>
      <c r="S8912">
        <v>-122.29300000000001</v>
      </c>
      <c r="T8912" s="23">
        <v>2230</v>
      </c>
      <c r="U8912" s="23">
        <v>710</v>
      </c>
      <c r="W8912" s="35">
        <f>$D$1*D8912+$E$1*E8912+$F$1*F8912+$G$1*G8912+$H$1*H8912+$I$1*I8912+$J$1*J8912+$K$1*K8912+$M$1*M8912+$AB$3</f>
        <v>852480.08502253518</v>
      </c>
      <c r="X8912" s="35">
        <f t="shared" si="143"/>
        <v>0</v>
      </c>
      <c r="Y8912" s="16">
        <f>(W8912-C8912)/C8912</f>
        <v>-0.20328964016585499</v>
      </c>
    </row>
    <row r="8913" spans="1:25" x14ac:dyDescent="0.35">
      <c r="A8913">
        <v>1118001560</v>
      </c>
      <c r="B8913" t="s">
        <v>86</v>
      </c>
      <c r="C8913" s="10">
        <v>1910000</v>
      </c>
      <c r="D8913" s="7">
        <v>4</v>
      </c>
      <c r="E8913" s="7">
        <v>3</v>
      </c>
      <c r="F8913" s="7">
        <v>4460</v>
      </c>
      <c r="G8913" s="7">
        <v>2</v>
      </c>
      <c r="H8913" s="7">
        <v>0</v>
      </c>
      <c r="I8913" s="7">
        <v>0</v>
      </c>
      <c r="J8913" s="7">
        <v>10</v>
      </c>
      <c r="K8913" s="7">
        <v>3130</v>
      </c>
      <c r="L8913" s="21">
        <v>2007</v>
      </c>
      <c r="M8913">
        <v>47.6342</v>
      </c>
      <c r="N8913" s="19">
        <v>6833</v>
      </c>
      <c r="O8913" s="19">
        <v>3</v>
      </c>
      <c r="P8913" s="19">
        <v>1955</v>
      </c>
      <c r="Q8913" s="19">
        <v>7450</v>
      </c>
      <c r="R8913">
        <v>98112</v>
      </c>
      <c r="S8913">
        <v>-122.289</v>
      </c>
      <c r="T8913" s="23">
        <v>3140</v>
      </c>
      <c r="U8913" s="23">
        <v>1320</v>
      </c>
      <c r="W8913" s="35">
        <f>$D$1*D8913+$E$1*E8913+$F$1*F8913+$G$1*G8913+$H$1*H8913+$I$1*I8913+$J$1*J8913+$K$1*K8913+$M$1*M8913+$AB$3</f>
        <v>1213428.5031075738</v>
      </c>
      <c r="X8913" s="35">
        <f t="shared" si="143"/>
        <v>0</v>
      </c>
      <c r="Y8913" s="16">
        <f>(W8913-C8913)/C8913</f>
        <v>-0.36469711879184613</v>
      </c>
    </row>
    <row r="8914" spans="1:25" x14ac:dyDescent="0.35">
      <c r="A8914">
        <v>8728100775</v>
      </c>
      <c r="B8914" t="s">
        <v>144</v>
      </c>
      <c r="C8914" s="9">
        <v>190500</v>
      </c>
      <c r="D8914" s="7">
        <v>3</v>
      </c>
      <c r="E8914" s="7">
        <v>1.5</v>
      </c>
      <c r="F8914" s="7">
        <v>1110</v>
      </c>
      <c r="G8914" s="7">
        <v>2</v>
      </c>
      <c r="H8914" s="7">
        <v>0</v>
      </c>
      <c r="I8914" s="7">
        <v>0</v>
      </c>
      <c r="J8914" s="7">
        <v>8</v>
      </c>
      <c r="K8914" s="7">
        <v>1380</v>
      </c>
      <c r="L8914" s="21">
        <v>0</v>
      </c>
      <c r="M8914">
        <v>47.5929</v>
      </c>
      <c r="N8914" s="19">
        <v>1150</v>
      </c>
      <c r="O8914" s="19">
        <v>3</v>
      </c>
      <c r="P8914" s="19">
        <v>2007</v>
      </c>
      <c r="Q8914" s="19">
        <v>1751</v>
      </c>
      <c r="R8914">
        <v>98144</v>
      </c>
      <c r="S8914">
        <v>-122.306</v>
      </c>
      <c r="T8914" s="23">
        <v>940</v>
      </c>
      <c r="U8914" s="23">
        <v>170</v>
      </c>
      <c r="W8914" s="35">
        <f>$D$1*D8914+$E$1*E8914+$F$1*F8914+$G$1*G8914+$H$1*H8914+$I$1*I8914+$J$1*J8914+$K$1*K8914+$M$1*M8914+$AB$3</f>
        <v>355758.19127182662</v>
      </c>
      <c r="X8914" s="35">
        <f t="shared" si="143"/>
        <v>0</v>
      </c>
      <c r="Y8914" s="16">
        <f>(W8914-C8914)/C8914</f>
        <v>0.86749706704370932</v>
      </c>
    </row>
    <row r="8915" spans="1:25" x14ac:dyDescent="0.35">
      <c r="A8915">
        <v>2223069112</v>
      </c>
      <c r="B8915" t="s">
        <v>167</v>
      </c>
      <c r="C8915" s="9">
        <v>465000</v>
      </c>
      <c r="D8915" s="7">
        <v>3</v>
      </c>
      <c r="E8915" s="7">
        <v>2.25</v>
      </c>
      <c r="F8915" s="7">
        <v>2560</v>
      </c>
      <c r="G8915" s="7">
        <v>1</v>
      </c>
      <c r="H8915" s="7">
        <v>0</v>
      </c>
      <c r="I8915" s="7">
        <v>0</v>
      </c>
      <c r="J8915" s="7">
        <v>9</v>
      </c>
      <c r="K8915" s="7">
        <v>2760</v>
      </c>
      <c r="L8915" s="21">
        <v>0</v>
      </c>
      <c r="M8915">
        <v>47.465499999999999</v>
      </c>
      <c r="N8915" s="19">
        <v>117176</v>
      </c>
      <c r="O8915" s="19">
        <v>4</v>
      </c>
      <c r="P8915" s="19">
        <v>1977</v>
      </c>
      <c r="Q8915" s="19">
        <v>57063</v>
      </c>
      <c r="R8915">
        <v>98027</v>
      </c>
      <c r="S8915">
        <v>-122.033</v>
      </c>
      <c r="T8915" s="23">
        <v>1280</v>
      </c>
      <c r="U8915" s="23">
        <v>1280</v>
      </c>
      <c r="W8915" s="35">
        <f>$D$1*D8915+$E$1*E8915+$F$1*F8915+$G$1*G8915+$H$1*H8915+$I$1*I8915+$J$1*J8915+$K$1*K8915+$M$1*M8915+$AB$3</f>
        <v>685741.42449888214</v>
      </c>
      <c r="X8915" s="35">
        <f t="shared" si="143"/>
        <v>0</v>
      </c>
      <c r="Y8915" s="16">
        <f>(W8915-C8915)/C8915</f>
        <v>0.47471274085781107</v>
      </c>
    </row>
    <row r="8916" spans="1:25" x14ac:dyDescent="0.35">
      <c r="A8916">
        <v>7278100665</v>
      </c>
      <c r="B8916" t="s">
        <v>265</v>
      </c>
      <c r="C8916" s="9">
        <v>370000</v>
      </c>
      <c r="D8916" s="7">
        <v>3</v>
      </c>
      <c r="E8916" s="7">
        <v>1</v>
      </c>
      <c r="F8916" s="7">
        <v>1060</v>
      </c>
      <c r="G8916" s="7">
        <v>1</v>
      </c>
      <c r="H8916" s="7">
        <v>0</v>
      </c>
      <c r="I8916" s="7">
        <v>2</v>
      </c>
      <c r="J8916" s="7">
        <v>6</v>
      </c>
      <c r="K8916" s="7">
        <v>2190</v>
      </c>
      <c r="L8916" s="21">
        <v>0</v>
      </c>
      <c r="M8916">
        <v>47.7712</v>
      </c>
      <c r="N8916" s="19">
        <v>7419</v>
      </c>
      <c r="O8916" s="19">
        <v>4</v>
      </c>
      <c r="P8916" s="19">
        <v>1906</v>
      </c>
      <c r="Q8916" s="19">
        <v>5953</v>
      </c>
      <c r="R8916">
        <v>98177</v>
      </c>
      <c r="S8916">
        <v>-122.392</v>
      </c>
      <c r="T8916" s="23">
        <v>1060</v>
      </c>
      <c r="U8916" s="23">
        <v>0</v>
      </c>
      <c r="W8916" s="35">
        <f>$D$1*D8916+$E$1*E8916+$F$1*F8916+$G$1*G8916+$H$1*H8916+$I$1*I8916+$J$1*J8916+$K$1*K8916+$M$1*M8916+$AB$3</f>
        <v>476956.527843263</v>
      </c>
      <c r="X8916" s="35">
        <f t="shared" si="143"/>
        <v>0</v>
      </c>
      <c r="Y8916" s="16">
        <f>(W8916-C8916)/C8916</f>
        <v>0.28907169687368378</v>
      </c>
    </row>
    <row r="8917" spans="1:25" x14ac:dyDescent="0.35">
      <c r="A8917">
        <v>822059038</v>
      </c>
      <c r="B8917" t="s">
        <v>35</v>
      </c>
      <c r="C8917" s="9">
        <v>290000</v>
      </c>
      <c r="D8917" s="7">
        <v>6</v>
      </c>
      <c r="E8917" s="7">
        <v>4.5</v>
      </c>
      <c r="F8917" s="7">
        <v>2810</v>
      </c>
      <c r="G8917" s="7">
        <v>1</v>
      </c>
      <c r="H8917" s="7">
        <v>0</v>
      </c>
      <c r="I8917" s="7">
        <v>0</v>
      </c>
      <c r="J8917" s="7">
        <v>8</v>
      </c>
      <c r="K8917" s="7">
        <v>1940</v>
      </c>
      <c r="L8917" s="21">
        <v>0</v>
      </c>
      <c r="M8917">
        <v>47.404499999999999</v>
      </c>
      <c r="N8917" s="19">
        <v>11214</v>
      </c>
      <c r="O8917" s="19">
        <v>3</v>
      </c>
      <c r="P8917" s="19">
        <v>1958</v>
      </c>
      <c r="Q8917" s="19">
        <v>8349</v>
      </c>
      <c r="R8917">
        <v>98031</v>
      </c>
      <c r="S8917">
        <v>-122.197</v>
      </c>
      <c r="T8917" s="23">
        <v>2010</v>
      </c>
      <c r="U8917" s="23">
        <v>800</v>
      </c>
      <c r="W8917" s="35">
        <f>$D$1*D8917+$E$1*E8917+$F$1*F8917+$G$1*G8917+$H$1*H8917+$I$1*I8917+$J$1*J8917+$K$1*K8917+$M$1*M8917+$AB$3</f>
        <v>494255.36993079633</v>
      </c>
      <c r="X8917" s="35">
        <f t="shared" si="143"/>
        <v>0</v>
      </c>
      <c r="Y8917" s="16">
        <f>(W8917-C8917)/C8917</f>
        <v>0.70432886183033216</v>
      </c>
    </row>
    <row r="8918" spans="1:25" x14ac:dyDescent="0.35">
      <c r="A8918">
        <v>7977201065</v>
      </c>
      <c r="B8918" t="s">
        <v>124</v>
      </c>
      <c r="C8918" s="9">
        <v>350000</v>
      </c>
      <c r="D8918" s="7">
        <v>3</v>
      </c>
      <c r="E8918" s="7">
        <v>1.75</v>
      </c>
      <c r="F8918" s="7">
        <v>1380</v>
      </c>
      <c r="G8918" s="7">
        <v>1</v>
      </c>
      <c r="H8918" s="7">
        <v>0</v>
      </c>
      <c r="I8918" s="7">
        <v>0</v>
      </c>
      <c r="J8918" s="7">
        <v>7</v>
      </c>
      <c r="K8918" s="7">
        <v>1320</v>
      </c>
      <c r="L8918" s="21">
        <v>0</v>
      </c>
      <c r="M8918">
        <v>47.684100000000001</v>
      </c>
      <c r="N8918" s="19">
        <v>4590</v>
      </c>
      <c r="O8918" s="19">
        <v>2</v>
      </c>
      <c r="P8918" s="19">
        <v>1950</v>
      </c>
      <c r="Q8918" s="19">
        <v>4692</v>
      </c>
      <c r="R8918">
        <v>98115</v>
      </c>
      <c r="S8918">
        <v>-122.29300000000001</v>
      </c>
      <c r="T8918" s="23">
        <v>930</v>
      </c>
      <c r="U8918" s="23">
        <v>450</v>
      </c>
      <c r="W8918" s="35">
        <f>$D$1*D8918+$E$1*E8918+$F$1*F8918+$G$1*G8918+$H$1*H8918+$I$1*I8918+$J$1*J8918+$K$1*K8918+$M$1*M8918+$AB$3</f>
        <v>421980.41781741008</v>
      </c>
      <c r="X8918" s="35">
        <f t="shared" si="143"/>
        <v>0</v>
      </c>
      <c r="Y8918" s="16">
        <f>(W8918-C8918)/C8918</f>
        <v>0.20565833662117167</v>
      </c>
    </row>
    <row r="8919" spans="1:25" x14ac:dyDescent="0.35">
      <c r="A8919">
        <v>7977201065</v>
      </c>
      <c r="B8919" t="s">
        <v>114</v>
      </c>
      <c r="C8919" s="9">
        <v>740000</v>
      </c>
      <c r="D8919" s="7">
        <v>3</v>
      </c>
      <c r="E8919" s="7">
        <v>1.75</v>
      </c>
      <c r="F8919" s="7">
        <v>1380</v>
      </c>
      <c r="G8919" s="7">
        <v>1</v>
      </c>
      <c r="H8919" s="7">
        <v>0</v>
      </c>
      <c r="I8919" s="7">
        <v>0</v>
      </c>
      <c r="J8919" s="7">
        <v>7</v>
      </c>
      <c r="K8919" s="7">
        <v>1320</v>
      </c>
      <c r="L8919" s="21">
        <v>0</v>
      </c>
      <c r="M8919">
        <v>47.684100000000001</v>
      </c>
      <c r="N8919" s="19">
        <v>4590</v>
      </c>
      <c r="O8919" s="19">
        <v>2</v>
      </c>
      <c r="P8919" s="19">
        <v>1950</v>
      </c>
      <c r="Q8919" s="19">
        <v>4692</v>
      </c>
      <c r="R8919">
        <v>98115</v>
      </c>
      <c r="S8919">
        <v>-122.29300000000001</v>
      </c>
      <c r="T8919" s="23">
        <v>930</v>
      </c>
      <c r="U8919" s="23">
        <v>450</v>
      </c>
      <c r="W8919" s="35">
        <f>$D$1*D8919+$E$1*E8919+$F$1*F8919+$G$1*G8919+$H$1*H8919+$I$1*I8919+$J$1*J8919+$K$1*K8919+$M$1*M8919+$AB$3</f>
        <v>421980.41781741008</v>
      </c>
      <c r="X8919" s="35">
        <f t="shared" si="143"/>
        <v>0</v>
      </c>
      <c r="Y8919" s="16">
        <f>(W8919-C8919)/C8919</f>
        <v>-0.42975619213863503</v>
      </c>
    </row>
    <row r="8920" spans="1:25" x14ac:dyDescent="0.35">
      <c r="A8920">
        <v>5255000110</v>
      </c>
      <c r="B8920" t="s">
        <v>33</v>
      </c>
      <c r="C8920" s="9">
        <v>460000</v>
      </c>
      <c r="D8920" s="7">
        <v>3</v>
      </c>
      <c r="E8920" s="7">
        <v>1.75</v>
      </c>
      <c r="F8920" s="7">
        <v>2560</v>
      </c>
      <c r="G8920" s="7">
        <v>1</v>
      </c>
      <c r="H8920" s="7">
        <v>0</v>
      </c>
      <c r="I8920" s="7">
        <v>0</v>
      </c>
      <c r="J8920" s="7">
        <v>7</v>
      </c>
      <c r="K8920" s="7">
        <v>1970</v>
      </c>
      <c r="L8920" s="21">
        <v>0</v>
      </c>
      <c r="M8920">
        <v>47.766800000000003</v>
      </c>
      <c r="N8920" s="19">
        <v>8400</v>
      </c>
      <c r="O8920" s="19">
        <v>3</v>
      </c>
      <c r="P8920" s="19">
        <v>1959</v>
      </c>
      <c r="Q8920" s="19">
        <v>8400</v>
      </c>
      <c r="R8920">
        <v>98011</v>
      </c>
      <c r="S8920">
        <v>-122.197</v>
      </c>
      <c r="T8920" s="23">
        <v>1970</v>
      </c>
      <c r="U8920" s="23">
        <v>590</v>
      </c>
      <c r="W8920" s="35">
        <f>$D$1*D8920+$E$1*E8920+$F$1*F8920+$G$1*G8920+$H$1*H8920+$I$1*I8920+$J$1*J8920+$K$1*K8920+$M$1*M8920+$AB$3</f>
        <v>734686.12293792143</v>
      </c>
      <c r="X8920" s="35">
        <f t="shared" si="143"/>
        <v>0</v>
      </c>
      <c r="Y8920" s="16">
        <f>(W8920-C8920)/C8920</f>
        <v>0.59714374551722049</v>
      </c>
    </row>
    <row r="8921" spans="1:25" x14ac:dyDescent="0.35">
      <c r="A8921">
        <v>9407001790</v>
      </c>
      <c r="B8921" t="s">
        <v>40</v>
      </c>
      <c r="C8921" s="9">
        <v>290000</v>
      </c>
      <c r="D8921" s="7">
        <v>3</v>
      </c>
      <c r="E8921" s="7">
        <v>1</v>
      </c>
      <c r="F8921" s="7">
        <v>1010</v>
      </c>
      <c r="G8921" s="7">
        <v>1</v>
      </c>
      <c r="H8921" s="7">
        <v>0</v>
      </c>
      <c r="I8921" s="7">
        <v>0</v>
      </c>
      <c r="J8921" s="7">
        <v>7</v>
      </c>
      <c r="K8921" s="7">
        <v>1370</v>
      </c>
      <c r="L8921" s="21">
        <v>0</v>
      </c>
      <c r="M8921">
        <v>47.448300000000003</v>
      </c>
      <c r="N8921" s="19">
        <v>10800</v>
      </c>
      <c r="O8921" s="19">
        <v>4</v>
      </c>
      <c r="P8921" s="19">
        <v>1972</v>
      </c>
      <c r="Q8921" s="19">
        <v>9500</v>
      </c>
      <c r="R8921">
        <v>98045</v>
      </c>
      <c r="S8921">
        <v>-121.773</v>
      </c>
      <c r="T8921" s="23">
        <v>1010</v>
      </c>
      <c r="U8921" s="23">
        <v>0</v>
      </c>
      <c r="W8921" s="35">
        <f>$D$1*D8921+$E$1*E8921+$F$1*F8921+$G$1*G8921+$H$1*H8921+$I$1*I8921+$J$1*J8921+$K$1*K8921+$M$1*M8921+$AB$3</f>
        <v>198666.82557683066</v>
      </c>
      <c r="X8921" s="35">
        <f t="shared" si="143"/>
        <v>0</v>
      </c>
      <c r="Y8921" s="16">
        <f>(W8921-C8921)/C8921</f>
        <v>-0.31494198076954949</v>
      </c>
    </row>
    <row r="8922" spans="1:25" x14ac:dyDescent="0.35">
      <c r="A8922">
        <v>1120069059</v>
      </c>
      <c r="B8922" t="s">
        <v>176</v>
      </c>
      <c r="C8922" s="9">
        <v>475000</v>
      </c>
      <c r="D8922" s="7">
        <v>3</v>
      </c>
      <c r="E8922" s="7">
        <v>1.5</v>
      </c>
      <c r="F8922" s="7">
        <v>1790</v>
      </c>
      <c r="G8922" s="7">
        <v>2</v>
      </c>
      <c r="H8922" s="7">
        <v>0</v>
      </c>
      <c r="I8922" s="7">
        <v>3</v>
      </c>
      <c r="J8922" s="7">
        <v>7</v>
      </c>
      <c r="K8922" s="7">
        <v>1970</v>
      </c>
      <c r="L8922" s="21">
        <v>0</v>
      </c>
      <c r="M8922">
        <v>47.230899999999998</v>
      </c>
      <c r="N8922" s="19">
        <v>229125</v>
      </c>
      <c r="O8922" s="19">
        <v>3</v>
      </c>
      <c r="P8922" s="19">
        <v>1987</v>
      </c>
      <c r="Q8922" s="19">
        <v>216928</v>
      </c>
      <c r="R8922">
        <v>98022</v>
      </c>
      <c r="S8922">
        <v>-122.009</v>
      </c>
      <c r="T8922" s="23">
        <v>1790</v>
      </c>
      <c r="U8922" s="23">
        <v>0</v>
      </c>
      <c r="W8922" s="35">
        <f>$D$1*D8922+$E$1*E8922+$F$1*F8922+$G$1*G8922+$H$1*H8922+$I$1*I8922+$J$1*J8922+$K$1*K8922+$M$1*M8922+$AB$3</f>
        <v>384401.97348072007</v>
      </c>
      <c r="X8922" s="35">
        <f t="shared" si="143"/>
        <v>0</v>
      </c>
      <c r="Y8922" s="16">
        <f>(W8922-C8922)/C8922</f>
        <v>-0.19073268740901037</v>
      </c>
    </row>
    <row r="8923" spans="1:25" x14ac:dyDescent="0.35">
      <c r="A8923">
        <v>2048000330</v>
      </c>
      <c r="B8923" t="s">
        <v>281</v>
      </c>
      <c r="C8923" s="9">
        <v>214000</v>
      </c>
      <c r="D8923" s="7">
        <v>3</v>
      </c>
      <c r="E8923" s="7">
        <v>2.5</v>
      </c>
      <c r="F8923" s="7">
        <v>1600</v>
      </c>
      <c r="G8923" s="7">
        <v>2</v>
      </c>
      <c r="H8923" s="7">
        <v>0</v>
      </c>
      <c r="I8923" s="7">
        <v>0</v>
      </c>
      <c r="J8923" s="7">
        <v>7</v>
      </c>
      <c r="K8923" s="7">
        <v>1600</v>
      </c>
      <c r="L8923" s="21">
        <v>0</v>
      </c>
      <c r="M8923">
        <v>47.331400000000002</v>
      </c>
      <c r="N8923" s="19">
        <v>2231</v>
      </c>
      <c r="O8923" s="19">
        <v>3</v>
      </c>
      <c r="P8923" s="19">
        <v>2003</v>
      </c>
      <c r="Q8923" s="19">
        <v>2962</v>
      </c>
      <c r="R8923">
        <v>98001</v>
      </c>
      <c r="S8923">
        <v>-122.29</v>
      </c>
      <c r="T8923" s="23">
        <v>1600</v>
      </c>
      <c r="U8923" s="23">
        <v>0</v>
      </c>
      <c r="W8923" s="35">
        <f>$D$1*D8923+$E$1*E8923+$F$1*F8923+$G$1*G8923+$H$1*H8923+$I$1*I8923+$J$1*J8923+$K$1*K8923+$M$1*M8923+$AB$3</f>
        <v>205368.42395507544</v>
      </c>
      <c r="X8923" s="35">
        <f t="shared" si="143"/>
        <v>0</v>
      </c>
      <c r="Y8923" s="16">
        <f>(W8923-C8923)/C8923</f>
        <v>-4.0334467499647461E-2</v>
      </c>
    </row>
    <row r="8924" spans="1:25" x14ac:dyDescent="0.35">
      <c r="A8924">
        <v>8820903080</v>
      </c>
      <c r="B8924" t="s">
        <v>131</v>
      </c>
      <c r="C8924" s="9">
        <v>455000</v>
      </c>
      <c r="D8924" s="7">
        <v>2</v>
      </c>
      <c r="E8924" s="7">
        <v>1</v>
      </c>
      <c r="F8924" s="7">
        <v>910</v>
      </c>
      <c r="G8924" s="7">
        <v>1</v>
      </c>
      <c r="H8924" s="7">
        <v>0</v>
      </c>
      <c r="I8924" s="7">
        <v>0</v>
      </c>
      <c r="J8924" s="7">
        <v>6</v>
      </c>
      <c r="K8924" s="7">
        <v>1520</v>
      </c>
      <c r="L8924" s="21">
        <v>0</v>
      </c>
      <c r="M8924">
        <v>47.715299999999999</v>
      </c>
      <c r="N8924" s="19">
        <v>5759</v>
      </c>
      <c r="O8924" s="19">
        <v>3</v>
      </c>
      <c r="P8924" s="19">
        <v>1951</v>
      </c>
      <c r="Q8924" s="19">
        <v>7518</v>
      </c>
      <c r="R8924">
        <v>98125</v>
      </c>
      <c r="S8924">
        <v>-122.28400000000001</v>
      </c>
      <c r="T8924" s="23">
        <v>910</v>
      </c>
      <c r="U8924" s="23">
        <v>0</v>
      </c>
      <c r="W8924" s="35">
        <f>$D$1*D8924+$E$1*E8924+$F$1*F8924+$G$1*G8924+$H$1*H8924+$I$1*I8924+$J$1*J8924+$K$1*K8924+$M$1*M8924+$AB$3</f>
        <v>310241.67755473778</v>
      </c>
      <c r="X8924" s="35">
        <f t="shared" si="143"/>
        <v>0</v>
      </c>
      <c r="Y8924" s="16">
        <f>(W8924-C8924)/C8924</f>
        <v>-0.31815015922035655</v>
      </c>
    </row>
    <row r="8925" spans="1:25" x14ac:dyDescent="0.35">
      <c r="A8925">
        <v>1687000210</v>
      </c>
      <c r="B8925" t="s">
        <v>102</v>
      </c>
      <c r="C8925" s="9">
        <v>275000</v>
      </c>
      <c r="D8925" s="7">
        <v>3</v>
      </c>
      <c r="E8925" s="7">
        <v>2.5</v>
      </c>
      <c r="F8925" s="7">
        <v>2497</v>
      </c>
      <c r="G8925" s="7">
        <v>2</v>
      </c>
      <c r="H8925" s="7">
        <v>0</v>
      </c>
      <c r="I8925" s="7">
        <v>0</v>
      </c>
      <c r="J8925" s="7">
        <v>8</v>
      </c>
      <c r="K8925" s="7">
        <v>2434</v>
      </c>
      <c r="L8925" s="21">
        <v>0</v>
      </c>
      <c r="M8925">
        <v>47.287300000000002</v>
      </c>
      <c r="N8925" s="19">
        <v>4400</v>
      </c>
      <c r="O8925" s="19">
        <v>3</v>
      </c>
      <c r="P8925" s="19">
        <v>2007</v>
      </c>
      <c r="Q8925" s="19">
        <v>4400</v>
      </c>
      <c r="R8925">
        <v>98001</v>
      </c>
      <c r="S8925">
        <v>-122.283</v>
      </c>
      <c r="T8925" s="23">
        <v>2497</v>
      </c>
      <c r="U8925" s="23">
        <v>0</v>
      </c>
      <c r="W8925" s="35">
        <f>$D$1*D8925+$E$1*E8925+$F$1*F8925+$G$1*G8925+$H$1*H8925+$I$1*I8925+$J$1*J8925+$K$1*K8925+$M$1*M8925+$AB$3</f>
        <v>449918.70555393025</v>
      </c>
      <c r="X8925" s="35">
        <f t="shared" si="143"/>
        <v>0</v>
      </c>
      <c r="Y8925" s="16">
        <f>(W8925-C8925)/C8925</f>
        <v>0.63606802019610997</v>
      </c>
    </row>
    <row r="8926" spans="1:25" x14ac:dyDescent="0.35">
      <c r="A8926">
        <v>621049103</v>
      </c>
      <c r="B8926" t="s">
        <v>154</v>
      </c>
      <c r="C8926" s="9">
        <v>305000</v>
      </c>
      <c r="D8926" s="7">
        <v>3</v>
      </c>
      <c r="E8926" s="7">
        <v>1.5</v>
      </c>
      <c r="F8926" s="7">
        <v>1800</v>
      </c>
      <c r="G8926" s="7">
        <v>1</v>
      </c>
      <c r="H8926" s="7">
        <v>0</v>
      </c>
      <c r="I8926" s="7">
        <v>0</v>
      </c>
      <c r="J8926" s="7">
        <v>7</v>
      </c>
      <c r="K8926" s="7">
        <v>1490</v>
      </c>
      <c r="L8926" s="21">
        <v>0</v>
      </c>
      <c r="M8926">
        <v>47.332999999999998</v>
      </c>
      <c r="N8926" s="19">
        <v>12196</v>
      </c>
      <c r="O8926" s="19">
        <v>4</v>
      </c>
      <c r="P8926" s="19">
        <v>1966</v>
      </c>
      <c r="Q8926" s="19">
        <v>11730</v>
      </c>
      <c r="R8926">
        <v>98023</v>
      </c>
      <c r="S8926">
        <v>-122.345</v>
      </c>
      <c r="T8926" s="23">
        <v>1800</v>
      </c>
      <c r="U8926" s="23">
        <v>0</v>
      </c>
      <c r="W8926" s="35">
        <f>$D$1*D8926+$E$1*E8926+$F$1*F8926+$G$1*G8926+$H$1*H8926+$I$1*I8926+$J$1*J8926+$K$1*K8926+$M$1*M8926+$AB$3</f>
        <v>288068.73470813408</v>
      </c>
      <c r="X8926" s="35">
        <f t="shared" si="143"/>
        <v>0</v>
      </c>
      <c r="Y8926" s="16">
        <f>(W8926-C8926)/C8926</f>
        <v>-5.5512345219232512E-2</v>
      </c>
    </row>
    <row r="8927" spans="1:25" x14ac:dyDescent="0.35">
      <c r="A8927">
        <v>1321059052</v>
      </c>
      <c r="B8927" t="s">
        <v>137</v>
      </c>
      <c r="C8927" s="9">
        <v>449000</v>
      </c>
      <c r="D8927" s="7">
        <v>5</v>
      </c>
      <c r="E8927" s="7">
        <v>2.5</v>
      </c>
      <c r="F8927" s="7">
        <v>2570</v>
      </c>
      <c r="G8927" s="7">
        <v>1</v>
      </c>
      <c r="H8927" s="7">
        <v>0</v>
      </c>
      <c r="I8927" s="7">
        <v>0</v>
      </c>
      <c r="J8927" s="7">
        <v>7</v>
      </c>
      <c r="K8927" s="7">
        <v>1990</v>
      </c>
      <c r="L8927" s="21">
        <v>0</v>
      </c>
      <c r="M8927">
        <v>47.301299999999998</v>
      </c>
      <c r="N8927" s="19">
        <v>61855</v>
      </c>
      <c r="O8927" s="19">
        <v>4</v>
      </c>
      <c r="P8927" s="19">
        <v>1981</v>
      </c>
      <c r="Q8927" s="19">
        <v>49658</v>
      </c>
      <c r="R8927">
        <v>98092</v>
      </c>
      <c r="S8927">
        <v>-122.10899999999999</v>
      </c>
      <c r="T8927" s="23">
        <v>1470</v>
      </c>
      <c r="U8927" s="23">
        <v>1100</v>
      </c>
      <c r="W8927" s="35">
        <f>$D$1*D8927+$E$1*E8927+$F$1*F8927+$G$1*G8927+$H$1*H8927+$I$1*I8927+$J$1*J8927+$K$1*K8927+$M$1*M8927+$AB$3</f>
        <v>359572.11343893409</v>
      </c>
      <c r="X8927" s="35">
        <f t="shared" si="143"/>
        <v>0</v>
      </c>
      <c r="Y8927" s="16">
        <f>(W8927-C8927)/C8927</f>
        <v>-0.19917123955693966</v>
      </c>
    </row>
    <row r="8928" spans="1:25" x14ac:dyDescent="0.35">
      <c r="A8928">
        <v>2114700540</v>
      </c>
      <c r="B8928" t="s">
        <v>76</v>
      </c>
      <c r="C8928" s="9">
        <v>366000</v>
      </c>
      <c r="D8928" s="7">
        <v>3</v>
      </c>
      <c r="E8928" s="7">
        <v>2.5</v>
      </c>
      <c r="F8928" s="7">
        <v>1320</v>
      </c>
      <c r="G8928" s="7">
        <v>1</v>
      </c>
      <c r="H8928" s="7">
        <v>0</v>
      </c>
      <c r="I8928" s="7">
        <v>0</v>
      </c>
      <c r="J8928" s="7">
        <v>6</v>
      </c>
      <c r="K8928" s="7">
        <v>1190</v>
      </c>
      <c r="L8928" s="21">
        <v>0</v>
      </c>
      <c r="M8928">
        <v>47.532699999999998</v>
      </c>
      <c r="N8928" s="19">
        <v>4320</v>
      </c>
      <c r="O8928" s="19">
        <v>3</v>
      </c>
      <c r="P8928" s="19">
        <v>1918</v>
      </c>
      <c r="Q8928" s="19">
        <v>4200</v>
      </c>
      <c r="R8928">
        <v>98106</v>
      </c>
      <c r="S8928">
        <v>-122.34699999999999</v>
      </c>
      <c r="T8928" s="23">
        <v>660</v>
      </c>
      <c r="U8928" s="23">
        <v>660</v>
      </c>
      <c r="W8928" s="35">
        <f>$D$1*D8928+$E$1*E8928+$F$1*F8928+$G$1*G8928+$H$1*H8928+$I$1*I8928+$J$1*J8928+$K$1*K8928+$M$1*M8928+$AB$3</f>
        <v>225617.6512979269</v>
      </c>
      <c r="X8928" s="35">
        <f t="shared" si="143"/>
        <v>0</v>
      </c>
      <c r="Y8928" s="16">
        <f>(W8928-C8928)/C8928</f>
        <v>-0.38355832978708498</v>
      </c>
    </row>
    <row r="8929" spans="1:25" x14ac:dyDescent="0.35">
      <c r="A8929">
        <v>4307330180</v>
      </c>
      <c r="B8929" t="s">
        <v>367</v>
      </c>
      <c r="C8929" s="9">
        <v>348000</v>
      </c>
      <c r="D8929" s="7">
        <v>3</v>
      </c>
      <c r="E8929" s="7">
        <v>2.5</v>
      </c>
      <c r="F8929" s="7">
        <v>1670</v>
      </c>
      <c r="G8929" s="7">
        <v>2</v>
      </c>
      <c r="H8929" s="7">
        <v>0</v>
      </c>
      <c r="I8929" s="7">
        <v>0</v>
      </c>
      <c r="J8929" s="7">
        <v>7</v>
      </c>
      <c r="K8929" s="7">
        <v>2560</v>
      </c>
      <c r="L8929" s="21">
        <v>0</v>
      </c>
      <c r="M8929">
        <v>47.479900000000001</v>
      </c>
      <c r="N8929" s="19">
        <v>5090</v>
      </c>
      <c r="O8929" s="19">
        <v>3</v>
      </c>
      <c r="P8929" s="19">
        <v>2003</v>
      </c>
      <c r="Q8929" s="19">
        <v>4851</v>
      </c>
      <c r="R8929">
        <v>98056</v>
      </c>
      <c r="S8929">
        <v>-122.18</v>
      </c>
      <c r="T8929" s="23">
        <v>1670</v>
      </c>
      <c r="U8929" s="23">
        <v>0</v>
      </c>
      <c r="W8929" s="35">
        <f>$D$1*D8929+$E$1*E8929+$F$1*F8929+$G$1*G8929+$H$1*H8929+$I$1*I8929+$J$1*J8929+$K$1*K8929+$M$1*M8929+$AB$3</f>
        <v>324081.02407466993</v>
      </c>
      <c r="X8929" s="35">
        <f t="shared" si="143"/>
        <v>0</v>
      </c>
      <c r="Y8929" s="16">
        <f>(W8929-C8929)/C8929</f>
        <v>-6.873268944060365E-2</v>
      </c>
    </row>
    <row r="8930" spans="1:25" x14ac:dyDescent="0.35">
      <c r="A8930">
        <v>114100304</v>
      </c>
      <c r="B8930" t="s">
        <v>50</v>
      </c>
      <c r="C8930" s="9">
        <v>515000</v>
      </c>
      <c r="D8930" s="7">
        <v>4</v>
      </c>
      <c r="E8930" s="7">
        <v>2.5</v>
      </c>
      <c r="F8930" s="7">
        <v>2800</v>
      </c>
      <c r="G8930" s="7">
        <v>2</v>
      </c>
      <c r="H8930" s="7">
        <v>0</v>
      </c>
      <c r="I8930" s="7">
        <v>0</v>
      </c>
      <c r="J8930" s="7">
        <v>8</v>
      </c>
      <c r="K8930" s="7">
        <v>1880</v>
      </c>
      <c r="L8930" s="21">
        <v>0</v>
      </c>
      <c r="M8930">
        <v>47.776000000000003</v>
      </c>
      <c r="N8930" s="19">
        <v>21370</v>
      </c>
      <c r="O8930" s="19">
        <v>3</v>
      </c>
      <c r="P8930" s="19">
        <v>2003</v>
      </c>
      <c r="Q8930" s="19">
        <v>9336</v>
      </c>
      <c r="R8930">
        <v>98028</v>
      </c>
      <c r="S8930">
        <v>-122.246</v>
      </c>
      <c r="T8930" s="23">
        <v>2800</v>
      </c>
      <c r="U8930" s="23">
        <v>0</v>
      </c>
      <c r="W8930" s="35">
        <f>$D$1*D8930+$E$1*E8930+$F$1*F8930+$G$1*G8930+$H$1*H8930+$I$1*I8930+$J$1*J8930+$K$1*K8930+$M$1*M8930+$AB$3</f>
        <v>797579.17010215297</v>
      </c>
      <c r="X8930" s="35">
        <f t="shared" si="143"/>
        <v>0</v>
      </c>
      <c r="Y8930" s="16">
        <f>(W8930-C8930)/C8930</f>
        <v>0.54869741767408342</v>
      </c>
    </row>
    <row r="8931" spans="1:25" x14ac:dyDescent="0.35">
      <c r="A8931">
        <v>7501000220</v>
      </c>
      <c r="B8931" t="s">
        <v>54</v>
      </c>
      <c r="C8931" s="9">
        <v>950000</v>
      </c>
      <c r="D8931" s="7">
        <v>4</v>
      </c>
      <c r="E8931" s="7">
        <v>2.5</v>
      </c>
      <c r="F8931" s="7">
        <v>3360</v>
      </c>
      <c r="G8931" s="7">
        <v>2</v>
      </c>
      <c r="H8931" s="7">
        <v>0</v>
      </c>
      <c r="I8931" s="7">
        <v>0</v>
      </c>
      <c r="J8931" s="7">
        <v>9</v>
      </c>
      <c r="K8931" s="7">
        <v>3400</v>
      </c>
      <c r="L8931" s="21">
        <v>0</v>
      </c>
      <c r="M8931">
        <v>47.653399999999998</v>
      </c>
      <c r="N8931" s="19">
        <v>11548</v>
      </c>
      <c r="O8931" s="19">
        <v>3</v>
      </c>
      <c r="P8931" s="19">
        <v>1988</v>
      </c>
      <c r="Q8931" s="19">
        <v>14091</v>
      </c>
      <c r="R8931">
        <v>98033</v>
      </c>
      <c r="S8931">
        <v>-122.182</v>
      </c>
      <c r="T8931" s="23">
        <v>3360</v>
      </c>
      <c r="U8931" s="23">
        <v>0</v>
      </c>
      <c r="W8931" s="35">
        <f>$D$1*D8931+$E$1*E8931+$F$1*F8931+$G$1*G8931+$H$1*H8931+$I$1*I8931+$J$1*J8931+$K$1*K8931+$M$1*M8931+$AB$3</f>
        <v>923274.49500926584</v>
      </c>
      <c r="X8931" s="35">
        <f t="shared" si="143"/>
        <v>0</v>
      </c>
      <c r="Y8931" s="16">
        <f>(W8931-C8931)/C8931</f>
        <v>-2.8132110516562274E-2</v>
      </c>
    </row>
    <row r="8932" spans="1:25" x14ac:dyDescent="0.35">
      <c r="A8932">
        <v>8562901910</v>
      </c>
      <c r="B8932" t="s">
        <v>238</v>
      </c>
      <c r="C8932" s="9">
        <v>815000</v>
      </c>
      <c r="D8932" s="7">
        <v>3</v>
      </c>
      <c r="E8932" s="7">
        <v>2.5</v>
      </c>
      <c r="F8932" s="7">
        <v>2590</v>
      </c>
      <c r="G8932" s="7">
        <v>2</v>
      </c>
      <c r="H8932" s="7">
        <v>0</v>
      </c>
      <c r="I8932" s="7">
        <v>0</v>
      </c>
      <c r="J8932" s="7">
        <v>8</v>
      </c>
      <c r="K8932" s="7">
        <v>2590</v>
      </c>
      <c r="L8932" s="21">
        <v>0</v>
      </c>
      <c r="M8932">
        <v>47.613900000000001</v>
      </c>
      <c r="N8932" s="19">
        <v>21494</v>
      </c>
      <c r="O8932" s="19">
        <v>4</v>
      </c>
      <c r="P8932" s="19">
        <v>1991</v>
      </c>
      <c r="Q8932" s="19">
        <v>10720</v>
      </c>
      <c r="R8932">
        <v>98074</v>
      </c>
      <c r="S8932">
        <v>-122.06100000000001</v>
      </c>
      <c r="T8932" s="23">
        <v>2590</v>
      </c>
      <c r="U8932" s="23">
        <v>0</v>
      </c>
      <c r="W8932" s="35">
        <f>$D$1*D8932+$E$1*E8932+$F$1*F8932+$G$1*G8932+$H$1*H8932+$I$1*I8932+$J$1*J8932+$K$1*K8932+$M$1*M8932+$AB$3</f>
        <v>683923.34403384104</v>
      </c>
      <c r="X8932" s="35">
        <f t="shared" si="143"/>
        <v>0</v>
      </c>
      <c r="Y8932" s="16">
        <f>(W8932-C8932)/C8932</f>
        <v>-0.16083025271921345</v>
      </c>
    </row>
    <row r="8933" spans="1:25" x14ac:dyDescent="0.35">
      <c r="A8933">
        <v>1442800150</v>
      </c>
      <c r="B8933" t="s">
        <v>288</v>
      </c>
      <c r="C8933" s="9">
        <v>199950</v>
      </c>
      <c r="D8933" s="7">
        <v>3</v>
      </c>
      <c r="E8933" s="7">
        <v>3</v>
      </c>
      <c r="F8933" s="7">
        <v>1530</v>
      </c>
      <c r="G8933" s="7">
        <v>2</v>
      </c>
      <c r="H8933" s="7">
        <v>0</v>
      </c>
      <c r="I8933" s="7">
        <v>0</v>
      </c>
      <c r="J8933" s="7">
        <v>8</v>
      </c>
      <c r="K8933" s="7">
        <v>1530</v>
      </c>
      <c r="L8933" s="21">
        <v>0</v>
      </c>
      <c r="M8933">
        <v>47.374600000000001</v>
      </c>
      <c r="N8933" s="19">
        <v>2132</v>
      </c>
      <c r="O8933" s="19">
        <v>3</v>
      </c>
      <c r="P8933" s="19">
        <v>1993</v>
      </c>
      <c r="Q8933" s="19">
        <v>3384</v>
      </c>
      <c r="R8933">
        <v>98038</v>
      </c>
      <c r="S8933">
        <v>-122.056</v>
      </c>
      <c r="T8933" s="23">
        <v>1530</v>
      </c>
      <c r="U8933" s="23">
        <v>0</v>
      </c>
      <c r="W8933" s="35">
        <f>$D$1*D8933+$E$1*E8933+$F$1*F8933+$G$1*G8933+$H$1*H8933+$I$1*I8933+$J$1*J8933+$K$1*K8933+$M$1*M8933+$AB$3</f>
        <v>285604.60898144543</v>
      </c>
      <c r="X8933" s="35">
        <f t="shared" si="143"/>
        <v>0</v>
      </c>
      <c r="Y8933" s="16">
        <f>(W8933-C8933)/C8933</f>
        <v>0.42838013994221269</v>
      </c>
    </row>
    <row r="8934" spans="1:25" x14ac:dyDescent="0.35">
      <c r="A8934">
        <v>3715500220</v>
      </c>
      <c r="B8934" t="s">
        <v>149</v>
      </c>
      <c r="C8934" s="9">
        <v>386000</v>
      </c>
      <c r="D8934" s="7">
        <v>3</v>
      </c>
      <c r="E8934" s="7">
        <v>2</v>
      </c>
      <c r="F8934" s="7">
        <v>1330</v>
      </c>
      <c r="G8934" s="7">
        <v>1</v>
      </c>
      <c r="H8934" s="7">
        <v>0</v>
      </c>
      <c r="I8934" s="7">
        <v>0</v>
      </c>
      <c r="J8934" s="7">
        <v>7</v>
      </c>
      <c r="K8934" s="7">
        <v>1590</v>
      </c>
      <c r="L8934" s="21">
        <v>0</v>
      </c>
      <c r="M8934">
        <v>47.725099999999998</v>
      </c>
      <c r="N8934" s="19">
        <v>8100</v>
      </c>
      <c r="O8934" s="19">
        <v>4</v>
      </c>
      <c r="P8934" s="19">
        <v>1969</v>
      </c>
      <c r="Q8934" s="19">
        <v>8100</v>
      </c>
      <c r="R8934">
        <v>98034</v>
      </c>
      <c r="S8934">
        <v>-122.175</v>
      </c>
      <c r="T8934" s="23">
        <v>1330</v>
      </c>
      <c r="U8934" s="23">
        <v>0</v>
      </c>
      <c r="W8934" s="35">
        <f>$D$1*D8934+$E$1*E8934+$F$1*F8934+$G$1*G8934+$H$1*H8934+$I$1*I8934+$J$1*J8934+$K$1*K8934+$M$1*M8934+$AB$3</f>
        <v>436623.08261084184</v>
      </c>
      <c r="X8934" s="35">
        <f t="shared" si="143"/>
        <v>0</v>
      </c>
      <c r="Y8934" s="16">
        <f>(W8934-C8934)/C8934</f>
        <v>0.13114788241150735</v>
      </c>
    </row>
    <row r="8935" spans="1:25" x14ac:dyDescent="0.35">
      <c r="A8935">
        <v>8647800150</v>
      </c>
      <c r="B8935" t="s">
        <v>121</v>
      </c>
      <c r="C8935" s="9">
        <v>273000</v>
      </c>
      <c r="D8935" s="7">
        <v>3</v>
      </c>
      <c r="E8935" s="7">
        <v>2.25</v>
      </c>
      <c r="F8935" s="7">
        <v>2160</v>
      </c>
      <c r="G8935" s="7">
        <v>2</v>
      </c>
      <c r="H8935" s="7">
        <v>0</v>
      </c>
      <c r="I8935" s="7">
        <v>0</v>
      </c>
      <c r="J8935" s="7">
        <v>8</v>
      </c>
      <c r="K8935" s="7">
        <v>2000</v>
      </c>
      <c r="L8935" s="21">
        <v>0</v>
      </c>
      <c r="M8935">
        <v>47.362200000000001</v>
      </c>
      <c r="N8935" s="19">
        <v>7964</v>
      </c>
      <c r="O8935" s="19">
        <v>3</v>
      </c>
      <c r="P8935" s="19">
        <v>1991</v>
      </c>
      <c r="Q8935" s="19">
        <v>7964</v>
      </c>
      <c r="R8935">
        <v>98042</v>
      </c>
      <c r="S8935">
        <v>-122.074</v>
      </c>
      <c r="T8935" s="23">
        <v>2160</v>
      </c>
      <c r="U8935" s="23">
        <v>0</v>
      </c>
      <c r="W8935" s="35">
        <f>$D$1*D8935+$E$1*E8935+$F$1*F8935+$G$1*G8935+$H$1*H8935+$I$1*I8935+$J$1*J8935+$K$1*K8935+$M$1*M8935+$AB$3</f>
        <v>426284.32782560587</v>
      </c>
      <c r="X8935" s="35">
        <f t="shared" si="143"/>
        <v>0</v>
      </c>
      <c r="Y8935" s="16">
        <f>(W8935-C8935)/C8935</f>
        <v>0.56148105430624862</v>
      </c>
    </row>
    <row r="8936" spans="1:25" x14ac:dyDescent="0.35">
      <c r="A8936">
        <v>2508800220</v>
      </c>
      <c r="B8936" t="s">
        <v>61</v>
      </c>
      <c r="C8936" s="9">
        <v>284000</v>
      </c>
      <c r="D8936" s="7">
        <v>4</v>
      </c>
      <c r="E8936" s="7">
        <v>2.5</v>
      </c>
      <c r="F8936" s="7">
        <v>1830</v>
      </c>
      <c r="G8936" s="7">
        <v>2</v>
      </c>
      <c r="H8936" s="7">
        <v>0</v>
      </c>
      <c r="I8936" s="7">
        <v>0</v>
      </c>
      <c r="J8936" s="7">
        <v>8</v>
      </c>
      <c r="K8936" s="7">
        <v>1830</v>
      </c>
      <c r="L8936" s="21">
        <v>0</v>
      </c>
      <c r="M8936">
        <v>47.418399999999998</v>
      </c>
      <c r="N8936" s="19">
        <v>6360</v>
      </c>
      <c r="O8936" s="19">
        <v>3</v>
      </c>
      <c r="P8936" s="19">
        <v>1994</v>
      </c>
      <c r="Q8936" s="19">
        <v>6596</v>
      </c>
      <c r="R8936">
        <v>98031</v>
      </c>
      <c r="S8936">
        <v>-122.18</v>
      </c>
      <c r="T8936" s="23">
        <v>1830</v>
      </c>
      <c r="U8936" s="23">
        <v>0</v>
      </c>
      <c r="W8936" s="35">
        <f>$D$1*D8936+$E$1*E8936+$F$1*F8936+$G$1*G8936+$H$1*H8936+$I$1*I8936+$J$1*J8936+$K$1*K8936+$M$1*M8936+$AB$3</f>
        <v>355224.20294923708</v>
      </c>
      <c r="X8936" s="35">
        <f t="shared" si="143"/>
        <v>0</v>
      </c>
      <c r="Y8936" s="16">
        <f>(W8936-C8936)/C8936</f>
        <v>0.2507894470043559</v>
      </c>
    </row>
    <row r="8937" spans="1:25" x14ac:dyDescent="0.35">
      <c r="A8937">
        <v>106000044</v>
      </c>
      <c r="B8937" t="s">
        <v>40</v>
      </c>
      <c r="C8937" s="9">
        <v>399950</v>
      </c>
      <c r="D8937" s="7">
        <v>3</v>
      </c>
      <c r="E8937" s="7">
        <v>1</v>
      </c>
      <c r="F8937" s="7">
        <v>1470</v>
      </c>
      <c r="G8937" s="7">
        <v>1</v>
      </c>
      <c r="H8937" s="7">
        <v>0</v>
      </c>
      <c r="I8937" s="7">
        <v>0</v>
      </c>
      <c r="J8937" s="7">
        <v>7</v>
      </c>
      <c r="K8937" s="7">
        <v>1440</v>
      </c>
      <c r="L8937" s="21">
        <v>0</v>
      </c>
      <c r="M8937">
        <v>47.701300000000003</v>
      </c>
      <c r="N8937" s="19">
        <v>7930</v>
      </c>
      <c r="O8937" s="19">
        <v>3</v>
      </c>
      <c r="P8937" s="19">
        <v>1950</v>
      </c>
      <c r="Q8937" s="19">
        <v>8100</v>
      </c>
      <c r="R8937">
        <v>98177</v>
      </c>
      <c r="S8937">
        <v>-122.36799999999999</v>
      </c>
      <c r="T8937" s="23">
        <v>1070</v>
      </c>
      <c r="U8937" s="23">
        <v>400</v>
      </c>
      <c r="W8937" s="35">
        <f>$D$1*D8937+$E$1*E8937+$F$1*F8937+$G$1*G8937+$H$1*H8937+$I$1*I8937+$J$1*J8937+$K$1*K8937+$M$1*M8937+$AB$3</f>
        <v>463139.91538115591</v>
      </c>
      <c r="X8937" s="35">
        <f t="shared" si="143"/>
        <v>0</v>
      </c>
      <c r="Y8937" s="16">
        <f>(W8937-C8937)/C8937</f>
        <v>0.15799453777011102</v>
      </c>
    </row>
    <row r="8938" spans="1:25" x14ac:dyDescent="0.35">
      <c r="A8938">
        <v>5652601035</v>
      </c>
      <c r="B8938" t="s">
        <v>27</v>
      </c>
      <c r="C8938" s="9">
        <v>285000</v>
      </c>
      <c r="D8938" s="7">
        <v>3</v>
      </c>
      <c r="E8938" s="7">
        <v>1.75</v>
      </c>
      <c r="F8938" s="7">
        <v>1150</v>
      </c>
      <c r="G8938" s="7">
        <v>1</v>
      </c>
      <c r="H8938" s="7">
        <v>0</v>
      </c>
      <c r="I8938" s="7">
        <v>0</v>
      </c>
      <c r="J8938" s="7">
        <v>5</v>
      </c>
      <c r="K8938" s="7">
        <v>1150</v>
      </c>
      <c r="L8938" s="21">
        <v>0</v>
      </c>
      <c r="M8938">
        <v>47.697299999999998</v>
      </c>
      <c r="N8938" s="19">
        <v>6423</v>
      </c>
      <c r="O8938" s="19">
        <v>3</v>
      </c>
      <c r="P8938" s="19">
        <v>1927</v>
      </c>
      <c r="Q8938" s="19">
        <v>8367</v>
      </c>
      <c r="R8938">
        <v>98115</v>
      </c>
      <c r="S8938">
        <v>-122.297</v>
      </c>
      <c r="T8938" s="23">
        <v>590</v>
      </c>
      <c r="U8938" s="23">
        <v>560</v>
      </c>
      <c r="W8938" s="35">
        <f>$D$1*D8938+$E$1*E8938+$F$1*F8938+$G$1*G8938+$H$1*H8938+$I$1*I8938+$J$1*J8938+$K$1*K8938+$M$1*M8938+$AB$3</f>
        <v>231569.46713690087</v>
      </c>
      <c r="X8938" s="35">
        <f t="shared" si="143"/>
        <v>0</v>
      </c>
      <c r="Y8938" s="16">
        <f>(W8938-C8938)/C8938</f>
        <v>-0.18747555390561096</v>
      </c>
    </row>
    <row r="8939" spans="1:25" x14ac:dyDescent="0.35">
      <c r="A8939">
        <v>4142450490</v>
      </c>
      <c r="B8939" t="s">
        <v>30</v>
      </c>
      <c r="C8939" s="9">
        <v>315000</v>
      </c>
      <c r="D8939" s="7">
        <v>3</v>
      </c>
      <c r="E8939" s="7">
        <v>2.5</v>
      </c>
      <c r="F8939" s="7">
        <v>1790</v>
      </c>
      <c r="G8939" s="7">
        <v>2</v>
      </c>
      <c r="H8939" s="7">
        <v>0</v>
      </c>
      <c r="I8939" s="7">
        <v>0</v>
      </c>
      <c r="J8939" s="7">
        <v>7</v>
      </c>
      <c r="K8939" s="7">
        <v>1610</v>
      </c>
      <c r="L8939" s="21">
        <v>0</v>
      </c>
      <c r="M8939">
        <v>47.384099999999997</v>
      </c>
      <c r="N8939" s="19">
        <v>6452</v>
      </c>
      <c r="O8939" s="19">
        <v>3</v>
      </c>
      <c r="P8939" s="19">
        <v>2004</v>
      </c>
      <c r="Q8939" s="19">
        <v>3600</v>
      </c>
      <c r="R8939">
        <v>98038</v>
      </c>
      <c r="S8939">
        <v>-122.042</v>
      </c>
      <c r="T8939" s="23">
        <v>1790</v>
      </c>
      <c r="U8939" s="23">
        <v>0</v>
      </c>
      <c r="W8939" s="35">
        <f>$D$1*D8939+$E$1*E8939+$F$1*F8939+$G$1*G8939+$H$1*H8939+$I$1*I8939+$J$1*J8939+$K$1*K8939+$M$1*M8939+$AB$3</f>
        <v>280712.01498689502</v>
      </c>
      <c r="X8939" s="35">
        <f t="shared" si="143"/>
        <v>0</v>
      </c>
      <c r="Y8939" s="16">
        <f>(W8939-C8939)/C8939</f>
        <v>-0.10885074607334913</v>
      </c>
    </row>
    <row r="8940" spans="1:25" x14ac:dyDescent="0.35">
      <c r="A8940">
        <v>2788400090</v>
      </c>
      <c r="B8940" t="s">
        <v>141</v>
      </c>
      <c r="C8940" s="9">
        <v>250000</v>
      </c>
      <c r="D8940" s="7">
        <v>3</v>
      </c>
      <c r="E8940" s="7">
        <v>1</v>
      </c>
      <c r="F8940" s="7">
        <v>1700</v>
      </c>
      <c r="G8940" s="7">
        <v>1</v>
      </c>
      <c r="H8940" s="7">
        <v>0</v>
      </c>
      <c r="I8940" s="7">
        <v>0</v>
      </c>
      <c r="J8940" s="7">
        <v>7</v>
      </c>
      <c r="K8940" s="7">
        <v>1700</v>
      </c>
      <c r="L8940" s="21">
        <v>0</v>
      </c>
      <c r="M8940">
        <v>47.511400000000002</v>
      </c>
      <c r="N8940" s="19">
        <v>7700</v>
      </c>
      <c r="O8940" s="19">
        <v>3</v>
      </c>
      <c r="P8940" s="19">
        <v>1960</v>
      </c>
      <c r="Q8940" s="19">
        <v>8800</v>
      </c>
      <c r="R8940">
        <v>98168</v>
      </c>
      <c r="S8940">
        <v>-122.318</v>
      </c>
      <c r="T8940" s="23">
        <v>1120</v>
      </c>
      <c r="U8940" s="23">
        <v>580</v>
      </c>
      <c r="W8940" s="35">
        <f>$D$1*D8940+$E$1*E8940+$F$1*F8940+$G$1*G8940+$H$1*H8940+$I$1*I8940+$J$1*J8940+$K$1*K8940+$M$1*M8940+$AB$3</f>
        <v>390770.43512609228</v>
      </c>
      <c r="X8940" s="35">
        <f t="shared" si="143"/>
        <v>0</v>
      </c>
      <c r="Y8940" s="16">
        <f>(W8940-C8940)/C8940</f>
        <v>0.5630817405043691</v>
      </c>
    </row>
    <row r="8941" spans="1:25" x14ac:dyDescent="0.35">
      <c r="A8941">
        <v>7524200330</v>
      </c>
      <c r="B8941" t="s">
        <v>87</v>
      </c>
      <c r="C8941" s="9">
        <v>290000</v>
      </c>
      <c r="D8941" s="7">
        <v>4</v>
      </c>
      <c r="E8941" s="7">
        <v>2</v>
      </c>
      <c r="F8941" s="7">
        <v>1630</v>
      </c>
      <c r="G8941" s="7">
        <v>1.5</v>
      </c>
      <c r="H8941" s="7">
        <v>0</v>
      </c>
      <c r="I8941" s="7">
        <v>0</v>
      </c>
      <c r="J8941" s="7">
        <v>7</v>
      </c>
      <c r="K8941" s="7">
        <v>1320</v>
      </c>
      <c r="L8941" s="21">
        <v>0</v>
      </c>
      <c r="M8941">
        <v>47.3658</v>
      </c>
      <c r="N8941" s="19">
        <v>7618</v>
      </c>
      <c r="O8941" s="19">
        <v>3</v>
      </c>
      <c r="P8941" s="19">
        <v>1967</v>
      </c>
      <c r="Q8941" s="19">
        <v>8774</v>
      </c>
      <c r="R8941">
        <v>98198</v>
      </c>
      <c r="S8941">
        <v>-122.31699999999999</v>
      </c>
      <c r="T8941" s="23">
        <v>1630</v>
      </c>
      <c r="U8941" s="23">
        <v>0</v>
      </c>
      <c r="W8941" s="35">
        <f>$D$1*D8941+$E$1*E8941+$F$1*F8941+$G$1*G8941+$H$1*H8941+$I$1*I8941+$J$1*J8941+$K$1*K8941+$M$1*M8941+$AB$3</f>
        <v>219775.45567256212</v>
      </c>
      <c r="X8941" s="35">
        <f t="shared" si="143"/>
        <v>0</v>
      </c>
      <c r="Y8941" s="16">
        <f>(W8941-C8941)/C8941</f>
        <v>-0.24215360112909612</v>
      </c>
    </row>
    <row r="8942" spans="1:25" x14ac:dyDescent="0.35">
      <c r="A8942">
        <v>9359300220</v>
      </c>
      <c r="B8942" t="s">
        <v>118</v>
      </c>
      <c r="C8942" s="9">
        <v>725000</v>
      </c>
      <c r="D8942" s="7">
        <v>4</v>
      </c>
      <c r="E8942" s="7">
        <v>2.5</v>
      </c>
      <c r="F8942" s="7">
        <v>3420</v>
      </c>
      <c r="G8942" s="7">
        <v>2</v>
      </c>
      <c r="H8942" s="7">
        <v>0</v>
      </c>
      <c r="I8942" s="7">
        <v>0</v>
      </c>
      <c r="J8942" s="7">
        <v>9</v>
      </c>
      <c r="K8942" s="7">
        <v>2940</v>
      </c>
      <c r="L8942" s="21">
        <v>0</v>
      </c>
      <c r="M8942">
        <v>47.774500000000003</v>
      </c>
      <c r="N8942" s="19">
        <v>30410</v>
      </c>
      <c r="O8942" s="19">
        <v>3</v>
      </c>
      <c r="P8942" s="19">
        <v>1988</v>
      </c>
      <c r="Q8942" s="19">
        <v>45916</v>
      </c>
      <c r="R8942">
        <v>98077</v>
      </c>
      <c r="S8942">
        <v>-122.08799999999999</v>
      </c>
      <c r="T8942" s="23">
        <v>3420</v>
      </c>
      <c r="U8942" s="23">
        <v>0</v>
      </c>
      <c r="W8942" s="35">
        <f>$D$1*D8942+$E$1*E8942+$F$1*F8942+$G$1*G8942+$H$1*H8942+$I$1*I8942+$J$1*J8942+$K$1*K8942+$M$1*M8942+$AB$3</f>
        <v>1011841.7209491581</v>
      </c>
      <c r="X8942" s="35">
        <f t="shared" si="143"/>
        <v>0</v>
      </c>
      <c r="Y8942" s="16">
        <f>(W8942-C8942)/C8942</f>
        <v>0.3956437530333215</v>
      </c>
    </row>
    <row r="8943" spans="1:25" x14ac:dyDescent="0.35">
      <c r="A8943">
        <v>3840700455</v>
      </c>
      <c r="B8943" t="s">
        <v>112</v>
      </c>
      <c r="C8943" s="9">
        <v>410000</v>
      </c>
      <c r="D8943" s="7">
        <v>3</v>
      </c>
      <c r="E8943" s="7">
        <v>2</v>
      </c>
      <c r="F8943" s="7">
        <v>1650</v>
      </c>
      <c r="G8943" s="7">
        <v>1.5</v>
      </c>
      <c r="H8943" s="7">
        <v>0</v>
      </c>
      <c r="I8943" s="7">
        <v>0</v>
      </c>
      <c r="J8943" s="7">
        <v>7</v>
      </c>
      <c r="K8943" s="7">
        <v>1940</v>
      </c>
      <c r="L8943" s="21">
        <v>0</v>
      </c>
      <c r="M8943">
        <v>47.714500000000001</v>
      </c>
      <c r="N8943" s="19">
        <v>9641</v>
      </c>
      <c r="O8943" s="19">
        <v>3</v>
      </c>
      <c r="P8943" s="19">
        <v>1983</v>
      </c>
      <c r="Q8943" s="19">
        <v>6701</v>
      </c>
      <c r="R8943">
        <v>98034</v>
      </c>
      <c r="S8943">
        <v>-122.23099999999999</v>
      </c>
      <c r="T8943" s="23">
        <v>1650</v>
      </c>
      <c r="U8943" s="23">
        <v>0</v>
      </c>
      <c r="W8943" s="35">
        <f>$D$1*D8943+$E$1*E8943+$F$1*F8943+$G$1*G8943+$H$1*H8943+$I$1*I8943+$J$1*J8943+$K$1*K8943+$M$1*M8943+$AB$3</f>
        <v>487929.23285056651</v>
      </c>
      <c r="X8943" s="35">
        <f t="shared" si="143"/>
        <v>0</v>
      </c>
      <c r="Y8943" s="16">
        <f>(W8943-C8943)/C8943</f>
        <v>0.19007129963552807</v>
      </c>
    </row>
    <row r="8944" spans="1:25" x14ac:dyDescent="0.35">
      <c r="A8944">
        <v>6790950150</v>
      </c>
      <c r="B8944" t="s">
        <v>352</v>
      </c>
      <c r="C8944" s="9">
        <v>855000</v>
      </c>
      <c r="D8944" s="7">
        <v>4</v>
      </c>
      <c r="E8944" s="7">
        <v>2.5</v>
      </c>
      <c r="F8944" s="7">
        <v>2810</v>
      </c>
      <c r="G8944" s="7">
        <v>1.5</v>
      </c>
      <c r="H8944" s="7">
        <v>0</v>
      </c>
      <c r="I8944" s="7">
        <v>0</v>
      </c>
      <c r="J8944" s="7">
        <v>9</v>
      </c>
      <c r="K8944" s="7">
        <v>3330</v>
      </c>
      <c r="L8944" s="21">
        <v>0</v>
      </c>
      <c r="M8944">
        <v>47.594099999999997</v>
      </c>
      <c r="N8944" s="19">
        <v>52062</v>
      </c>
      <c r="O8944" s="19">
        <v>4</v>
      </c>
      <c r="P8944" s="19">
        <v>1988</v>
      </c>
      <c r="Q8944" s="19">
        <v>49783</v>
      </c>
      <c r="R8944">
        <v>98075</v>
      </c>
      <c r="S8944">
        <v>-122.029</v>
      </c>
      <c r="T8944" s="23">
        <v>2810</v>
      </c>
      <c r="U8944" s="23">
        <v>0</v>
      </c>
      <c r="W8944" s="35">
        <f>$D$1*D8944+$E$1*E8944+$F$1*F8944+$G$1*G8944+$H$1*H8944+$I$1*I8944+$J$1*J8944+$K$1*K8944+$M$1*M8944+$AB$3</f>
        <v>778868.44675944</v>
      </c>
      <c r="X8944" s="35">
        <f t="shared" si="143"/>
        <v>0</v>
      </c>
      <c r="Y8944" s="16">
        <f>(W8944-C8944)/C8944</f>
        <v>-8.9042752328140351E-2</v>
      </c>
    </row>
    <row r="8945" spans="1:25" x14ac:dyDescent="0.35">
      <c r="A8945">
        <v>3303950760</v>
      </c>
      <c r="B8945" t="s">
        <v>140</v>
      </c>
      <c r="C8945" s="9">
        <v>399900</v>
      </c>
      <c r="D8945" s="7">
        <v>4</v>
      </c>
      <c r="E8945" s="7">
        <v>2.5</v>
      </c>
      <c r="F8945" s="7">
        <v>2710</v>
      </c>
      <c r="G8945" s="7">
        <v>2</v>
      </c>
      <c r="H8945" s="7">
        <v>0</v>
      </c>
      <c r="I8945" s="7">
        <v>0</v>
      </c>
      <c r="J8945" s="7">
        <v>8</v>
      </c>
      <c r="K8945" s="7">
        <v>2520</v>
      </c>
      <c r="L8945" s="21">
        <v>0</v>
      </c>
      <c r="M8945">
        <v>47.378999999999998</v>
      </c>
      <c r="N8945" s="19">
        <v>8127</v>
      </c>
      <c r="O8945" s="19">
        <v>3</v>
      </c>
      <c r="P8945" s="19">
        <v>1994</v>
      </c>
      <c r="Q8945" s="19">
        <v>8436</v>
      </c>
      <c r="R8945">
        <v>98038</v>
      </c>
      <c r="S8945">
        <v>-122.032</v>
      </c>
      <c r="T8945" s="23">
        <v>2710</v>
      </c>
      <c r="U8945" s="23">
        <v>0</v>
      </c>
      <c r="W8945" s="35">
        <f>$D$1*D8945+$E$1*E8945+$F$1*F8945+$G$1*G8945+$H$1*H8945+$I$1*I8945+$J$1*J8945+$K$1*K8945+$M$1*M8945+$AB$3</f>
        <v>524018.50765844807</v>
      </c>
      <c r="X8945" s="35">
        <f t="shared" si="143"/>
        <v>0</v>
      </c>
      <c r="Y8945" s="16">
        <f>(W8945-C8945)/C8945</f>
        <v>0.31037386261177313</v>
      </c>
    </row>
    <row r="8946" spans="1:25" x14ac:dyDescent="0.35">
      <c r="A8946">
        <v>2600000210</v>
      </c>
      <c r="B8946" t="s">
        <v>107</v>
      </c>
      <c r="C8946" s="9">
        <v>852600</v>
      </c>
      <c r="D8946" s="7">
        <v>4</v>
      </c>
      <c r="E8946" s="7">
        <v>2.5</v>
      </c>
      <c r="F8946" s="7">
        <v>3320</v>
      </c>
      <c r="G8946" s="7">
        <v>2</v>
      </c>
      <c r="H8946" s="7">
        <v>0</v>
      </c>
      <c r="I8946" s="7">
        <v>0</v>
      </c>
      <c r="J8946" s="7">
        <v>9</v>
      </c>
      <c r="K8946" s="7">
        <v>2700</v>
      </c>
      <c r="L8946" s="21">
        <v>0</v>
      </c>
      <c r="M8946">
        <v>47.554000000000002</v>
      </c>
      <c r="N8946" s="19">
        <v>11901</v>
      </c>
      <c r="O8946" s="19">
        <v>5</v>
      </c>
      <c r="P8946" s="19">
        <v>1977</v>
      </c>
      <c r="Q8946" s="19">
        <v>11114</v>
      </c>
      <c r="R8946">
        <v>98006</v>
      </c>
      <c r="S8946">
        <v>-122.16</v>
      </c>
      <c r="T8946" s="23">
        <v>2650</v>
      </c>
      <c r="U8946" s="23">
        <v>670</v>
      </c>
      <c r="W8946" s="35">
        <f>$D$1*D8946+$E$1*E8946+$F$1*F8946+$G$1*G8946+$H$1*H8946+$I$1*I8946+$J$1*J8946+$K$1*K8946+$M$1*M8946+$AB$3</f>
        <v>844879.85913812742</v>
      </c>
      <c r="X8946" s="35">
        <f t="shared" si="143"/>
        <v>0</v>
      </c>
      <c r="Y8946" s="16">
        <f>(W8946-C8946)/C8946</f>
        <v>-9.0548215597848741E-3</v>
      </c>
    </row>
    <row r="8947" spans="1:25" x14ac:dyDescent="0.35">
      <c r="A8947">
        <v>2341300115</v>
      </c>
      <c r="B8947" t="s">
        <v>249</v>
      </c>
      <c r="C8947" s="9">
        <v>235000</v>
      </c>
      <c r="D8947" s="7">
        <v>2</v>
      </c>
      <c r="E8947" s="7">
        <v>1</v>
      </c>
      <c r="F8947" s="7">
        <v>720</v>
      </c>
      <c r="G8947" s="7">
        <v>1</v>
      </c>
      <c r="H8947" s="7">
        <v>0</v>
      </c>
      <c r="I8947" s="7">
        <v>0</v>
      </c>
      <c r="J8947" s="7">
        <v>6</v>
      </c>
      <c r="K8947" s="7">
        <v>920</v>
      </c>
      <c r="L8947" s="21">
        <v>0</v>
      </c>
      <c r="M8947">
        <v>47.551000000000002</v>
      </c>
      <c r="N8947" s="19">
        <v>6321</v>
      </c>
      <c r="O8947" s="19">
        <v>3</v>
      </c>
      <c r="P8947" s="19">
        <v>1940</v>
      </c>
      <c r="Q8947" s="19">
        <v>5684</v>
      </c>
      <c r="R8947">
        <v>98118</v>
      </c>
      <c r="S8947">
        <v>-122.289</v>
      </c>
      <c r="T8947" s="23">
        <v>720</v>
      </c>
      <c r="U8947" s="23">
        <v>0</v>
      </c>
      <c r="W8947" s="35">
        <f>$D$1*D8947+$E$1*E8947+$F$1*F8947+$G$1*G8947+$H$1*H8947+$I$1*I8947+$J$1*J8947+$K$1*K8947+$M$1*M8947+$AB$3</f>
        <v>157953.03707532212</v>
      </c>
      <c r="X8947" s="35">
        <f t="shared" si="143"/>
        <v>0</v>
      </c>
      <c r="Y8947" s="16">
        <f>(W8947-C8947)/C8947</f>
        <v>-0.32785941670075691</v>
      </c>
    </row>
    <row r="8948" spans="1:25" x14ac:dyDescent="0.35">
      <c r="A8948">
        <v>8655900100</v>
      </c>
      <c r="B8948" t="s">
        <v>141</v>
      </c>
      <c r="C8948" s="9">
        <v>230950</v>
      </c>
      <c r="D8948" s="7">
        <v>2</v>
      </c>
      <c r="E8948" s="7">
        <v>1</v>
      </c>
      <c r="F8948" s="7">
        <v>930</v>
      </c>
      <c r="G8948" s="7">
        <v>1</v>
      </c>
      <c r="H8948" s="7">
        <v>0</v>
      </c>
      <c r="I8948" s="7">
        <v>0</v>
      </c>
      <c r="J8948" s="7">
        <v>6</v>
      </c>
      <c r="K8948" s="7">
        <v>1240</v>
      </c>
      <c r="L8948" s="21">
        <v>0</v>
      </c>
      <c r="M8948">
        <v>47.656700000000001</v>
      </c>
      <c r="N8948" s="19">
        <v>12724</v>
      </c>
      <c r="O8948" s="19">
        <v>4</v>
      </c>
      <c r="P8948" s="19">
        <v>1912</v>
      </c>
      <c r="Q8948" s="19">
        <v>21828</v>
      </c>
      <c r="R8948">
        <v>98014</v>
      </c>
      <c r="S8948">
        <v>-121.90900000000001</v>
      </c>
      <c r="T8948" s="23">
        <v>930</v>
      </c>
      <c r="U8948" s="23">
        <v>0</v>
      </c>
      <c r="W8948" s="35">
        <f>$D$1*D8948+$E$1*E8948+$F$1*F8948+$G$1*G8948+$H$1*H8948+$I$1*I8948+$J$1*J8948+$K$1*K8948+$M$1*M8948+$AB$3</f>
        <v>274359.2458297126</v>
      </c>
      <c r="X8948" s="35">
        <f t="shared" si="143"/>
        <v>0</v>
      </c>
      <c r="Y8948" s="16">
        <f>(W8948-C8948)/C8948</f>
        <v>0.1879594969894462</v>
      </c>
    </row>
    <row r="8949" spans="1:25" x14ac:dyDescent="0.35">
      <c r="A8949">
        <v>4345000210</v>
      </c>
      <c r="B8949" t="s">
        <v>105</v>
      </c>
      <c r="C8949" s="9">
        <v>230000</v>
      </c>
      <c r="D8949" s="7">
        <v>3</v>
      </c>
      <c r="E8949" s="7">
        <v>2.25</v>
      </c>
      <c r="F8949" s="7">
        <v>1490</v>
      </c>
      <c r="G8949" s="7">
        <v>2</v>
      </c>
      <c r="H8949" s="7">
        <v>0</v>
      </c>
      <c r="I8949" s="7">
        <v>0</v>
      </c>
      <c r="J8949" s="7">
        <v>7</v>
      </c>
      <c r="K8949" s="7">
        <v>1510</v>
      </c>
      <c r="L8949" s="21">
        <v>0</v>
      </c>
      <c r="M8949">
        <v>47.364800000000002</v>
      </c>
      <c r="N8949" s="19">
        <v>8722</v>
      </c>
      <c r="O8949" s="19">
        <v>3</v>
      </c>
      <c r="P8949" s="19">
        <v>1997</v>
      </c>
      <c r="Q8949" s="19">
        <v>8061</v>
      </c>
      <c r="R8949">
        <v>98030</v>
      </c>
      <c r="S8949">
        <v>-122.185</v>
      </c>
      <c r="T8949" s="23">
        <v>1490</v>
      </c>
      <c r="U8949" s="23">
        <v>0</v>
      </c>
      <c r="W8949" s="35">
        <f>$D$1*D8949+$E$1*E8949+$F$1*F8949+$G$1*G8949+$H$1*H8949+$I$1*I8949+$J$1*J8949+$K$1*K8949+$M$1*M8949+$AB$3</f>
        <v>206036.59564262256</v>
      </c>
      <c r="X8949" s="35">
        <f t="shared" si="143"/>
        <v>0</v>
      </c>
      <c r="Y8949" s="16">
        <f>(W8949-C8949)/C8949</f>
        <v>-0.10418871459729322</v>
      </c>
    </row>
    <row r="8950" spans="1:25" x14ac:dyDescent="0.35">
      <c r="A8950">
        <v>8929000330</v>
      </c>
      <c r="B8950" t="s">
        <v>59</v>
      </c>
      <c r="C8950" s="9">
        <v>404763</v>
      </c>
      <c r="D8950" s="7">
        <v>3</v>
      </c>
      <c r="E8950" s="7">
        <v>2.5</v>
      </c>
      <c r="F8950" s="7">
        <v>1690</v>
      </c>
      <c r="G8950" s="7">
        <v>2</v>
      </c>
      <c r="H8950" s="7">
        <v>0</v>
      </c>
      <c r="I8950" s="7">
        <v>0</v>
      </c>
      <c r="J8950" s="7">
        <v>8</v>
      </c>
      <c r="K8950" s="7">
        <v>1690</v>
      </c>
      <c r="L8950" s="21">
        <v>0</v>
      </c>
      <c r="M8950">
        <v>47.552100000000003</v>
      </c>
      <c r="N8950" s="19">
        <v>1609</v>
      </c>
      <c r="O8950" s="19">
        <v>3</v>
      </c>
      <c r="P8950" s="19">
        <v>2014</v>
      </c>
      <c r="Q8950" s="19">
        <v>1860</v>
      </c>
      <c r="R8950">
        <v>98029</v>
      </c>
      <c r="S8950">
        <v>-121.998</v>
      </c>
      <c r="T8950" s="23">
        <v>1150</v>
      </c>
      <c r="U8950" s="23">
        <v>540</v>
      </c>
      <c r="W8950" s="35">
        <f>$D$1*D8950+$E$1*E8950+$F$1*F8950+$G$1*G8950+$H$1*H8950+$I$1*I8950+$J$1*J8950+$K$1*K8950+$M$1*M8950+$AB$3</f>
        <v>443366.01137233526</v>
      </c>
      <c r="X8950" s="35">
        <f t="shared" si="143"/>
        <v>0</v>
      </c>
      <c r="Y8950" s="16">
        <f>(W8950-C8950)/C8950</f>
        <v>9.5371887678308676E-2</v>
      </c>
    </row>
    <row r="8951" spans="1:25" x14ac:dyDescent="0.35">
      <c r="A8951">
        <v>6700390150</v>
      </c>
      <c r="B8951" t="s">
        <v>189</v>
      </c>
      <c r="C8951" s="9">
        <v>245000</v>
      </c>
      <c r="D8951" s="7">
        <v>3</v>
      </c>
      <c r="E8951" s="7">
        <v>2.5</v>
      </c>
      <c r="F8951" s="7">
        <v>1720</v>
      </c>
      <c r="G8951" s="7">
        <v>2</v>
      </c>
      <c r="H8951" s="7">
        <v>0</v>
      </c>
      <c r="I8951" s="7">
        <v>0</v>
      </c>
      <c r="J8951" s="7">
        <v>7</v>
      </c>
      <c r="K8951" s="7">
        <v>1720</v>
      </c>
      <c r="L8951" s="21">
        <v>0</v>
      </c>
      <c r="M8951">
        <v>47.403399999999998</v>
      </c>
      <c r="N8951" s="19">
        <v>3407</v>
      </c>
      <c r="O8951" s="19">
        <v>3</v>
      </c>
      <c r="P8951" s="19">
        <v>1992</v>
      </c>
      <c r="Q8951" s="19">
        <v>3407</v>
      </c>
      <c r="R8951">
        <v>98031</v>
      </c>
      <c r="S8951">
        <v>-122.188</v>
      </c>
      <c r="T8951" s="23">
        <v>1720</v>
      </c>
      <c r="U8951" s="23">
        <v>0</v>
      </c>
      <c r="W8951" s="35">
        <f>$D$1*D8951+$E$1*E8951+$F$1*F8951+$G$1*G8951+$H$1*H8951+$I$1*I8951+$J$1*J8951+$K$1*K8951+$M$1*M8951+$AB$3</f>
        <v>278997.91320439056</v>
      </c>
      <c r="X8951" s="35">
        <f t="shared" si="143"/>
        <v>0</v>
      </c>
      <c r="Y8951" s="16">
        <f>(W8951-C8951)/C8951</f>
        <v>0.13876699267098186</v>
      </c>
    </row>
    <row r="8952" spans="1:25" x14ac:dyDescent="0.35">
      <c r="A8952">
        <v>1645000100</v>
      </c>
      <c r="B8952" t="s">
        <v>310</v>
      </c>
      <c r="C8952" s="9">
        <v>188000</v>
      </c>
      <c r="D8952" s="7">
        <v>3</v>
      </c>
      <c r="E8952" s="7">
        <v>1.5</v>
      </c>
      <c r="F8952" s="7">
        <v>1140</v>
      </c>
      <c r="G8952" s="7">
        <v>1</v>
      </c>
      <c r="H8952" s="7">
        <v>0</v>
      </c>
      <c r="I8952" s="7">
        <v>0</v>
      </c>
      <c r="J8952" s="7">
        <v>7</v>
      </c>
      <c r="K8952" s="7">
        <v>1600</v>
      </c>
      <c r="L8952" s="21">
        <v>0</v>
      </c>
      <c r="M8952">
        <v>47.209299999999999</v>
      </c>
      <c r="N8952" s="19">
        <v>8500</v>
      </c>
      <c r="O8952" s="19">
        <v>4</v>
      </c>
      <c r="P8952" s="19">
        <v>1964</v>
      </c>
      <c r="Q8952" s="19">
        <v>8500</v>
      </c>
      <c r="R8952">
        <v>98022</v>
      </c>
      <c r="S8952">
        <v>-122.005</v>
      </c>
      <c r="T8952" s="23">
        <v>1140</v>
      </c>
      <c r="U8952" s="23">
        <v>0</v>
      </c>
      <c r="W8952" s="35">
        <f>$D$1*D8952+$E$1*E8952+$F$1*F8952+$G$1*G8952+$H$1*H8952+$I$1*I8952+$J$1*J8952+$K$1*K8952+$M$1*M8952+$AB$3</f>
        <v>66071.350546117872</v>
      </c>
      <c r="X8952" s="35">
        <f t="shared" si="143"/>
        <v>0</v>
      </c>
      <c r="Y8952" s="16">
        <f>(W8952-C8952)/C8952</f>
        <v>-0.64855664603128793</v>
      </c>
    </row>
    <row r="8953" spans="1:25" x14ac:dyDescent="0.35">
      <c r="A8953">
        <v>8078350100</v>
      </c>
      <c r="B8953" t="s">
        <v>227</v>
      </c>
      <c r="C8953" s="9">
        <v>626100</v>
      </c>
      <c r="D8953" s="7">
        <v>4</v>
      </c>
      <c r="E8953" s="7">
        <v>2.5</v>
      </c>
      <c r="F8953" s="7">
        <v>2280</v>
      </c>
      <c r="G8953" s="7">
        <v>2</v>
      </c>
      <c r="H8953" s="7">
        <v>0</v>
      </c>
      <c r="I8953" s="7">
        <v>0</v>
      </c>
      <c r="J8953" s="7">
        <v>8</v>
      </c>
      <c r="K8953" s="7">
        <v>2240</v>
      </c>
      <c r="L8953" s="21">
        <v>0</v>
      </c>
      <c r="M8953">
        <v>47.571899999999999</v>
      </c>
      <c r="N8953" s="19">
        <v>7219</v>
      </c>
      <c r="O8953" s="19">
        <v>4</v>
      </c>
      <c r="P8953" s="19">
        <v>1987</v>
      </c>
      <c r="Q8953" s="19">
        <v>7471</v>
      </c>
      <c r="R8953">
        <v>98029</v>
      </c>
      <c r="S8953">
        <v>-122.021</v>
      </c>
      <c r="T8953" s="23">
        <v>2280</v>
      </c>
      <c r="U8953" s="23">
        <v>0</v>
      </c>
      <c r="W8953" s="35">
        <f>$D$1*D8953+$E$1*E8953+$F$1*F8953+$G$1*G8953+$H$1*H8953+$I$1*I8953+$J$1*J8953+$K$1*K8953+$M$1*M8953+$AB$3</f>
        <v>555121.19231941551</v>
      </c>
      <c r="X8953" s="35">
        <f t="shared" si="143"/>
        <v>0</v>
      </c>
      <c r="Y8953" s="16">
        <f>(W8953-C8953)/C8953</f>
        <v>-0.11336656713078501</v>
      </c>
    </row>
    <row r="8954" spans="1:25" x14ac:dyDescent="0.35">
      <c r="A8954">
        <v>6430500008</v>
      </c>
      <c r="B8954" t="s">
        <v>48</v>
      </c>
      <c r="C8954" s="9">
        <v>428750</v>
      </c>
      <c r="D8954" s="7">
        <v>3</v>
      </c>
      <c r="E8954" s="7">
        <v>1</v>
      </c>
      <c r="F8954" s="7">
        <v>1100</v>
      </c>
      <c r="G8954" s="7">
        <v>1</v>
      </c>
      <c r="H8954" s="7">
        <v>0</v>
      </c>
      <c r="I8954" s="7">
        <v>0</v>
      </c>
      <c r="J8954" s="7">
        <v>7</v>
      </c>
      <c r="K8954" s="7">
        <v>1170</v>
      </c>
      <c r="L8954" s="21">
        <v>0</v>
      </c>
      <c r="M8954">
        <v>47.687199999999997</v>
      </c>
      <c r="N8954" s="19">
        <v>4080</v>
      </c>
      <c r="O8954" s="19">
        <v>4</v>
      </c>
      <c r="P8954" s="19">
        <v>1929</v>
      </c>
      <c r="Q8954" s="19">
        <v>4080</v>
      </c>
      <c r="R8954">
        <v>98103</v>
      </c>
      <c r="S8954">
        <v>-122.351</v>
      </c>
      <c r="T8954" s="23">
        <v>900</v>
      </c>
      <c r="U8954" s="23">
        <v>200</v>
      </c>
      <c r="W8954" s="35">
        <f>$D$1*D8954+$E$1*E8954+$F$1*F8954+$G$1*G8954+$H$1*H8954+$I$1*I8954+$J$1*J8954+$K$1*K8954+$M$1*M8954+$AB$3</f>
        <v>372326.80786442757</v>
      </c>
      <c r="X8954" s="35">
        <f t="shared" si="143"/>
        <v>0</v>
      </c>
      <c r="Y8954" s="16">
        <f>(W8954-C8954)/C8954</f>
        <v>-0.13159928194885698</v>
      </c>
    </row>
    <row r="8955" spans="1:25" x14ac:dyDescent="0.35">
      <c r="A8955">
        <v>3902300100</v>
      </c>
      <c r="B8955" t="s">
        <v>25</v>
      </c>
      <c r="C8955" s="9">
        <v>522000</v>
      </c>
      <c r="D8955" s="7">
        <v>4</v>
      </c>
      <c r="E8955" s="7">
        <v>2.25</v>
      </c>
      <c r="F8955" s="7">
        <v>1800</v>
      </c>
      <c r="G8955" s="7">
        <v>1</v>
      </c>
      <c r="H8955" s="7">
        <v>0</v>
      </c>
      <c r="I8955" s="7">
        <v>0</v>
      </c>
      <c r="J8955" s="7">
        <v>8</v>
      </c>
      <c r="K8955" s="7">
        <v>2370</v>
      </c>
      <c r="L8955" s="21">
        <v>0</v>
      </c>
      <c r="M8955">
        <v>47.692</v>
      </c>
      <c r="N8955" s="19">
        <v>8623</v>
      </c>
      <c r="O8955" s="19">
        <v>4</v>
      </c>
      <c r="P8955" s="19">
        <v>1980</v>
      </c>
      <c r="Q8955" s="19">
        <v>8623</v>
      </c>
      <c r="R8955">
        <v>98033</v>
      </c>
      <c r="S8955">
        <v>-122.184</v>
      </c>
      <c r="T8955" s="23">
        <v>1360</v>
      </c>
      <c r="U8955" s="23">
        <v>440</v>
      </c>
      <c r="W8955" s="35">
        <f>$D$1*D8955+$E$1*E8955+$F$1*F8955+$G$1*G8955+$H$1*H8955+$I$1*I8955+$J$1*J8955+$K$1*K8955+$M$1*M8955+$AB$3</f>
        <v>560588.78171890602</v>
      </c>
      <c r="X8955" s="35">
        <f t="shared" si="143"/>
        <v>0</v>
      </c>
      <c r="Y8955" s="16">
        <f>(W8955-C8955)/C8955</f>
        <v>7.3924869193306542E-2</v>
      </c>
    </row>
    <row r="8956" spans="1:25" x14ac:dyDescent="0.35">
      <c r="A8956">
        <v>2193330090</v>
      </c>
      <c r="B8956" t="s">
        <v>64</v>
      </c>
      <c r="C8956" s="9">
        <v>684000</v>
      </c>
      <c r="D8956" s="7">
        <v>4</v>
      </c>
      <c r="E8956" s="7">
        <v>2.5</v>
      </c>
      <c r="F8956" s="7">
        <v>2500</v>
      </c>
      <c r="G8956" s="7">
        <v>2</v>
      </c>
      <c r="H8956" s="7">
        <v>0</v>
      </c>
      <c r="I8956" s="7">
        <v>0</v>
      </c>
      <c r="J8956" s="7">
        <v>8</v>
      </c>
      <c r="K8956" s="7">
        <v>1900</v>
      </c>
      <c r="L8956" s="21">
        <v>0</v>
      </c>
      <c r="M8956">
        <v>47.691499999999998</v>
      </c>
      <c r="N8956" s="19">
        <v>8434</v>
      </c>
      <c r="O8956" s="19">
        <v>4</v>
      </c>
      <c r="P8956" s="19">
        <v>1988</v>
      </c>
      <c r="Q8956" s="19">
        <v>8131</v>
      </c>
      <c r="R8956">
        <v>98052</v>
      </c>
      <c r="S8956">
        <v>-122.101</v>
      </c>
      <c r="T8956" s="23">
        <v>2500</v>
      </c>
      <c r="U8956" s="23">
        <v>0</v>
      </c>
      <c r="W8956" s="35">
        <f>$D$1*D8956+$E$1*E8956+$F$1*F8956+$G$1*G8956+$H$1*H8956+$I$1*I8956+$J$1*J8956+$K$1*K8956+$M$1*M8956+$AB$3</f>
        <v>678030.60555186495</v>
      </c>
      <c r="X8956" s="35">
        <f t="shared" si="143"/>
        <v>0</v>
      </c>
      <c r="Y8956" s="16">
        <f>(W8956-C8956)/C8956</f>
        <v>-8.727184865694515E-3</v>
      </c>
    </row>
    <row r="8957" spans="1:25" x14ac:dyDescent="0.35">
      <c r="A8957">
        <v>3524039202</v>
      </c>
      <c r="B8957" t="s">
        <v>89</v>
      </c>
      <c r="C8957" s="10">
        <v>1070000</v>
      </c>
      <c r="D8957" s="7">
        <v>3</v>
      </c>
      <c r="E8957" s="7">
        <v>2.25</v>
      </c>
      <c r="F8957" s="7">
        <v>2950</v>
      </c>
      <c r="G8957" s="7">
        <v>1</v>
      </c>
      <c r="H8957" s="7">
        <v>0</v>
      </c>
      <c r="I8957" s="7">
        <v>2</v>
      </c>
      <c r="J8957" s="7">
        <v>8</v>
      </c>
      <c r="K8957" s="7">
        <v>2130</v>
      </c>
      <c r="L8957" s="21">
        <v>0</v>
      </c>
      <c r="M8957">
        <v>47.525700000000001</v>
      </c>
      <c r="N8957" s="19">
        <v>7232</v>
      </c>
      <c r="O8957" s="19">
        <v>3</v>
      </c>
      <c r="P8957" s="19">
        <v>1983</v>
      </c>
      <c r="Q8957" s="19">
        <v>7140</v>
      </c>
      <c r="R8957">
        <v>98136</v>
      </c>
      <c r="S8957">
        <v>-122.38200000000001</v>
      </c>
      <c r="T8957" s="23">
        <v>1520</v>
      </c>
      <c r="U8957" s="23">
        <v>1430</v>
      </c>
      <c r="W8957" s="35">
        <f>$D$1*D8957+$E$1*E8957+$F$1*F8957+$G$1*G8957+$H$1*H8957+$I$1*I8957+$J$1*J8957+$K$1*K8957+$M$1*M8957+$AB$3</f>
        <v>855705.14356383681</v>
      </c>
      <c r="X8957" s="35">
        <f t="shared" si="143"/>
        <v>0</v>
      </c>
      <c r="Y8957" s="16">
        <f>(W8957-C8957)/C8957</f>
        <v>-0.20027556676276934</v>
      </c>
    </row>
    <row r="8958" spans="1:25" x14ac:dyDescent="0.35">
      <c r="A8958">
        <v>59000201</v>
      </c>
      <c r="B8958" t="s">
        <v>202</v>
      </c>
      <c r="C8958" s="9">
        <v>611206</v>
      </c>
      <c r="D8958" s="7">
        <v>1</v>
      </c>
      <c r="E8958" s="7">
        <v>1</v>
      </c>
      <c r="F8958" s="7">
        <v>1940</v>
      </c>
      <c r="G8958" s="7">
        <v>1</v>
      </c>
      <c r="H8958" s="7">
        <v>0</v>
      </c>
      <c r="I8958" s="7">
        <v>3</v>
      </c>
      <c r="J8958" s="7">
        <v>8</v>
      </c>
      <c r="K8958" s="7">
        <v>2560</v>
      </c>
      <c r="L8958" s="21">
        <v>0</v>
      </c>
      <c r="M8958">
        <v>47.578200000000002</v>
      </c>
      <c r="N8958" s="19">
        <v>6300</v>
      </c>
      <c r="O8958" s="19">
        <v>3</v>
      </c>
      <c r="P8958" s="19">
        <v>1963</v>
      </c>
      <c r="Q8958" s="19">
        <v>6300</v>
      </c>
      <c r="R8958">
        <v>98116</v>
      </c>
      <c r="S8958">
        <v>-122.4</v>
      </c>
      <c r="T8958" s="23">
        <v>1940</v>
      </c>
      <c r="U8958" s="23">
        <v>0</v>
      </c>
      <c r="W8958" s="35">
        <f>$D$1*D8958+$E$1*E8958+$F$1*F8958+$G$1*G8958+$H$1*H8958+$I$1*I8958+$J$1*J8958+$K$1*K8958+$M$1*M8958+$AB$3</f>
        <v>818610.41764060408</v>
      </c>
      <c r="X8958" s="35">
        <f t="shared" si="143"/>
        <v>0</v>
      </c>
      <c r="Y8958" s="16">
        <f>(W8958-C8958)/C8958</f>
        <v>0.33933635736659012</v>
      </c>
    </row>
    <row r="8959" spans="1:25" x14ac:dyDescent="0.35">
      <c r="A8959">
        <v>1782000085</v>
      </c>
      <c r="B8959" t="s">
        <v>294</v>
      </c>
      <c r="C8959" s="9">
        <v>350000</v>
      </c>
      <c r="D8959" s="7">
        <v>2</v>
      </c>
      <c r="E8959" s="7">
        <v>1</v>
      </c>
      <c r="F8959" s="7">
        <v>1280</v>
      </c>
      <c r="G8959" s="7">
        <v>1</v>
      </c>
      <c r="H8959" s="7">
        <v>0</v>
      </c>
      <c r="I8959" s="7">
        <v>0</v>
      </c>
      <c r="J8959" s="7">
        <v>7</v>
      </c>
      <c r="K8959" s="7">
        <v>1050</v>
      </c>
      <c r="L8959" s="21">
        <v>0</v>
      </c>
      <c r="M8959">
        <v>47.525799999999997</v>
      </c>
      <c r="N8959" s="19">
        <v>5250</v>
      </c>
      <c r="O8959" s="19">
        <v>4</v>
      </c>
      <c r="P8959" s="19">
        <v>1942</v>
      </c>
      <c r="Q8959" s="19">
        <v>5250</v>
      </c>
      <c r="R8959">
        <v>98126</v>
      </c>
      <c r="S8959">
        <v>-122.377</v>
      </c>
      <c r="T8959" s="23">
        <v>1140</v>
      </c>
      <c r="U8959" s="23">
        <v>140</v>
      </c>
      <c r="W8959" s="35">
        <f>$D$1*D8959+$E$1*E8959+$F$1*F8959+$G$1*G8959+$H$1*H8959+$I$1*I8959+$J$1*J8959+$K$1*K8959+$M$1*M8959+$AB$3</f>
        <v>337208.65718591213</v>
      </c>
      <c r="X8959" s="35">
        <f t="shared" si="143"/>
        <v>0</v>
      </c>
      <c r="Y8959" s="16">
        <f>(W8959-C8959)/C8959</f>
        <v>-3.6546693754536765E-2</v>
      </c>
    </row>
    <row r="8960" spans="1:25" x14ac:dyDescent="0.35">
      <c r="A8960">
        <v>3121500150</v>
      </c>
      <c r="B8960" t="s">
        <v>226</v>
      </c>
      <c r="C8960" s="9">
        <v>894000</v>
      </c>
      <c r="D8960" s="7">
        <v>4</v>
      </c>
      <c r="E8960" s="7">
        <v>2.5</v>
      </c>
      <c r="F8960" s="7">
        <v>3800</v>
      </c>
      <c r="G8960" s="7">
        <v>2</v>
      </c>
      <c r="H8960" s="7">
        <v>0</v>
      </c>
      <c r="I8960" s="7">
        <v>0</v>
      </c>
      <c r="J8960" s="7">
        <v>9</v>
      </c>
      <c r="K8960" s="7">
        <v>3170</v>
      </c>
      <c r="L8960" s="21">
        <v>0</v>
      </c>
      <c r="M8960">
        <v>47.673400000000001</v>
      </c>
      <c r="N8960" s="19">
        <v>22029</v>
      </c>
      <c r="O8960" s="19">
        <v>3</v>
      </c>
      <c r="P8960" s="19">
        <v>1993</v>
      </c>
      <c r="Q8960" s="19">
        <v>24979</v>
      </c>
      <c r="R8960">
        <v>98053</v>
      </c>
      <c r="S8960">
        <v>-122.026</v>
      </c>
      <c r="T8960" s="23">
        <v>3800</v>
      </c>
      <c r="U8960" s="23">
        <v>0</v>
      </c>
      <c r="W8960" s="35">
        <f>$D$1*D8960+$E$1*E8960+$F$1*F8960+$G$1*G8960+$H$1*H8960+$I$1*I8960+$J$1*J8960+$K$1*K8960+$M$1*M8960+$AB$3</f>
        <v>1029442.4649334326</v>
      </c>
      <c r="X8960" s="35">
        <f t="shared" si="143"/>
        <v>0</v>
      </c>
      <c r="Y8960" s="16">
        <f>(W8960-C8960)/C8960</f>
        <v>0.1515016386280007</v>
      </c>
    </row>
    <row r="8961" spans="1:25" x14ac:dyDescent="0.35">
      <c r="A8961">
        <v>5207200360</v>
      </c>
      <c r="B8961" t="s">
        <v>177</v>
      </c>
      <c r="C8961" s="9">
        <v>420000</v>
      </c>
      <c r="D8961" s="7">
        <v>2</v>
      </c>
      <c r="E8961" s="7">
        <v>1</v>
      </c>
      <c r="F8961" s="7">
        <v>930</v>
      </c>
      <c r="G8961" s="7">
        <v>1</v>
      </c>
      <c r="H8961" s="7">
        <v>0</v>
      </c>
      <c r="I8961" s="7">
        <v>0</v>
      </c>
      <c r="J8961" s="7">
        <v>7</v>
      </c>
      <c r="K8961" s="7">
        <v>1770</v>
      </c>
      <c r="L8961" s="21">
        <v>0</v>
      </c>
      <c r="M8961">
        <v>47.6952</v>
      </c>
      <c r="N8961" s="19">
        <v>5368</v>
      </c>
      <c r="O8961" s="19">
        <v>4</v>
      </c>
      <c r="P8961" s="19">
        <v>1953</v>
      </c>
      <c r="Q8961" s="19">
        <v>6000</v>
      </c>
      <c r="R8961">
        <v>98115</v>
      </c>
      <c r="S8961">
        <v>-122.27500000000001</v>
      </c>
      <c r="T8961" s="23">
        <v>930</v>
      </c>
      <c r="U8961" s="23">
        <v>0</v>
      </c>
      <c r="W8961" s="35">
        <f>$D$1*D8961+$E$1*E8961+$F$1*F8961+$G$1*G8961+$H$1*H8961+$I$1*I8961+$J$1*J8961+$K$1*K8961+$M$1*M8961+$AB$3</f>
        <v>377363.44518634304</v>
      </c>
      <c r="X8961" s="35">
        <f t="shared" si="143"/>
        <v>0</v>
      </c>
      <c r="Y8961" s="16">
        <f>(W8961-C8961)/C8961</f>
        <v>-0.10151560669918323</v>
      </c>
    </row>
    <row r="8962" spans="1:25" x14ac:dyDescent="0.35">
      <c r="A8962">
        <v>2570500230</v>
      </c>
      <c r="B8962" t="s">
        <v>36</v>
      </c>
      <c r="C8962" s="9">
        <v>400000</v>
      </c>
      <c r="D8962" s="7">
        <v>5</v>
      </c>
      <c r="E8962" s="7">
        <v>2</v>
      </c>
      <c r="F8962" s="7">
        <v>1930</v>
      </c>
      <c r="G8962" s="7">
        <v>1</v>
      </c>
      <c r="H8962" s="7">
        <v>0</v>
      </c>
      <c r="I8962" s="7">
        <v>0</v>
      </c>
      <c r="J8962" s="7">
        <v>7</v>
      </c>
      <c r="K8962" s="7">
        <v>2040</v>
      </c>
      <c r="L8962" s="21">
        <v>0</v>
      </c>
      <c r="M8962">
        <v>47.774299999999997</v>
      </c>
      <c r="N8962" s="19">
        <v>9747</v>
      </c>
      <c r="O8962" s="19">
        <v>4</v>
      </c>
      <c r="P8962" s="19">
        <v>1962</v>
      </c>
      <c r="Q8962" s="19">
        <v>9370</v>
      </c>
      <c r="R8962">
        <v>98028</v>
      </c>
      <c r="S8962">
        <v>-122.235</v>
      </c>
      <c r="T8962" s="23">
        <v>1020</v>
      </c>
      <c r="U8962" s="23">
        <v>910</v>
      </c>
      <c r="W8962" s="35">
        <f>$D$1*D8962+$E$1*E8962+$F$1*F8962+$G$1*G8962+$H$1*H8962+$I$1*I8962+$J$1*J8962+$K$1*K8962+$M$1*M8962+$AB$3</f>
        <v>536821.58121501654</v>
      </c>
      <c r="X8962" s="35">
        <f t="shared" si="143"/>
        <v>0</v>
      </c>
      <c r="Y8962" s="16">
        <f>(W8962-C8962)/C8962</f>
        <v>0.34205395303754138</v>
      </c>
    </row>
    <row r="8963" spans="1:25" x14ac:dyDescent="0.35">
      <c r="A8963">
        <v>2481600110</v>
      </c>
      <c r="B8963" t="s">
        <v>328</v>
      </c>
      <c r="C8963" s="9">
        <v>675000</v>
      </c>
      <c r="D8963" s="7">
        <v>3</v>
      </c>
      <c r="E8963" s="7">
        <v>3</v>
      </c>
      <c r="F8963" s="7">
        <v>2980</v>
      </c>
      <c r="G8963" s="7">
        <v>1</v>
      </c>
      <c r="H8963" s="7">
        <v>0</v>
      </c>
      <c r="I8963" s="7">
        <v>0</v>
      </c>
      <c r="J8963" s="7">
        <v>10</v>
      </c>
      <c r="K8963" s="7">
        <v>2570</v>
      </c>
      <c r="L8963" s="21">
        <v>0</v>
      </c>
      <c r="M8963">
        <v>47.7318</v>
      </c>
      <c r="N8963" s="19">
        <v>28000</v>
      </c>
      <c r="O8963" s="19">
        <v>3</v>
      </c>
      <c r="P8963" s="19">
        <v>1981</v>
      </c>
      <c r="Q8963" s="19">
        <v>28500</v>
      </c>
      <c r="R8963">
        <v>98052</v>
      </c>
      <c r="S8963">
        <v>-122.139</v>
      </c>
      <c r="T8963" s="23">
        <v>1820</v>
      </c>
      <c r="U8963" s="23">
        <v>1160</v>
      </c>
      <c r="W8963" s="35">
        <f>$D$1*D8963+$E$1*E8963+$F$1*F8963+$G$1*G8963+$H$1*H8963+$I$1*I8963+$J$1*J8963+$K$1*K8963+$M$1*M8963+$AB$3</f>
        <v>1012833.7298645787</v>
      </c>
      <c r="X8963" s="35">
        <f t="shared" si="143"/>
        <v>0</v>
      </c>
      <c r="Y8963" s="16">
        <f>(W8963-C8963)/C8963</f>
        <v>0.50049441461419064</v>
      </c>
    </row>
    <row r="8964" spans="1:25" x14ac:dyDescent="0.35">
      <c r="A8964">
        <v>5104520150</v>
      </c>
      <c r="B8964" t="s">
        <v>228</v>
      </c>
      <c r="C8964" s="9">
        <v>426000</v>
      </c>
      <c r="D8964" s="7">
        <v>4</v>
      </c>
      <c r="E8964" s="7">
        <v>2.5</v>
      </c>
      <c r="F8964" s="7">
        <v>2800</v>
      </c>
      <c r="G8964" s="7">
        <v>2</v>
      </c>
      <c r="H8964" s="7">
        <v>0</v>
      </c>
      <c r="I8964" s="7">
        <v>0</v>
      </c>
      <c r="J8964" s="7">
        <v>8</v>
      </c>
      <c r="K8964" s="7">
        <v>3740</v>
      </c>
      <c r="L8964" s="21">
        <v>0</v>
      </c>
      <c r="M8964">
        <v>47.3521</v>
      </c>
      <c r="N8964" s="19">
        <v>8494</v>
      </c>
      <c r="O8964" s="19">
        <v>3</v>
      </c>
      <c r="P8964" s="19">
        <v>2004</v>
      </c>
      <c r="Q8964" s="19">
        <v>8494</v>
      </c>
      <c r="R8964">
        <v>98038</v>
      </c>
      <c r="S8964">
        <v>-122.009</v>
      </c>
      <c r="T8964" s="23">
        <v>2800</v>
      </c>
      <c r="U8964" s="23">
        <v>0</v>
      </c>
      <c r="W8964" s="35">
        <f>$D$1*D8964+$E$1*E8964+$F$1*F8964+$G$1*G8964+$H$1*H8964+$I$1*I8964+$J$1*J8964+$K$1*K8964+$M$1*M8964+$AB$3</f>
        <v>534578.64669898152</v>
      </c>
      <c r="X8964" s="35">
        <f t="shared" ref="X8964:X9027" si="144">IF(W8964&lt;0, 1,0)</f>
        <v>0</v>
      </c>
      <c r="Y8964" s="16">
        <f>(W8964-C8964)/C8964</f>
        <v>0.25487945234502707</v>
      </c>
    </row>
    <row r="8965" spans="1:25" x14ac:dyDescent="0.35">
      <c r="A8965">
        <v>7504110760</v>
      </c>
      <c r="B8965" t="s">
        <v>26</v>
      </c>
      <c r="C8965" s="9">
        <v>750000</v>
      </c>
      <c r="D8965" s="7">
        <v>4</v>
      </c>
      <c r="E8965" s="7">
        <v>2.25</v>
      </c>
      <c r="F8965" s="7">
        <v>3190</v>
      </c>
      <c r="G8965" s="7">
        <v>2</v>
      </c>
      <c r="H8965" s="7">
        <v>0</v>
      </c>
      <c r="I8965" s="7">
        <v>0</v>
      </c>
      <c r="J8965" s="7">
        <v>10</v>
      </c>
      <c r="K8965" s="7">
        <v>2990</v>
      </c>
      <c r="L8965" s="21">
        <v>0</v>
      </c>
      <c r="M8965">
        <v>47.632300000000001</v>
      </c>
      <c r="N8965" s="19">
        <v>11597</v>
      </c>
      <c r="O8965" s="19">
        <v>3</v>
      </c>
      <c r="P8965" s="19">
        <v>1984</v>
      </c>
      <c r="Q8965" s="19">
        <v>10679</v>
      </c>
      <c r="R8965">
        <v>98074</v>
      </c>
      <c r="S8965">
        <v>-122.039</v>
      </c>
      <c r="T8965" s="23">
        <v>2300</v>
      </c>
      <c r="U8965" s="23">
        <v>890</v>
      </c>
      <c r="W8965" s="35">
        <f>$D$1*D8965+$E$1*E8965+$F$1*F8965+$G$1*G8965+$H$1*H8965+$I$1*I8965+$J$1*J8965+$K$1*K8965+$M$1*M8965+$AB$3</f>
        <v>947345.00583585352</v>
      </c>
      <c r="X8965" s="35">
        <f t="shared" si="144"/>
        <v>0</v>
      </c>
      <c r="Y8965" s="16">
        <f>(W8965-C8965)/C8965</f>
        <v>0.26312667444780469</v>
      </c>
    </row>
    <row r="8966" spans="1:25" x14ac:dyDescent="0.35">
      <c r="A8966">
        <v>3649100276</v>
      </c>
      <c r="B8966" t="s">
        <v>90</v>
      </c>
      <c r="C8966" s="9">
        <v>368000</v>
      </c>
      <c r="D8966" s="7">
        <v>3</v>
      </c>
      <c r="E8966" s="7">
        <v>1.75</v>
      </c>
      <c r="F8966" s="7">
        <v>1710</v>
      </c>
      <c r="G8966" s="7">
        <v>1</v>
      </c>
      <c r="H8966" s="7">
        <v>0</v>
      </c>
      <c r="I8966" s="7">
        <v>0</v>
      </c>
      <c r="J8966" s="7">
        <v>7</v>
      </c>
      <c r="K8966" s="7">
        <v>1890</v>
      </c>
      <c r="L8966" s="21">
        <v>0</v>
      </c>
      <c r="M8966">
        <v>47.739100000000001</v>
      </c>
      <c r="N8966" s="19">
        <v>10800</v>
      </c>
      <c r="O8966" s="19">
        <v>4</v>
      </c>
      <c r="P8966" s="19">
        <v>1958</v>
      </c>
      <c r="Q8966" s="19">
        <v>10800</v>
      </c>
      <c r="R8966">
        <v>98028</v>
      </c>
      <c r="S8966">
        <v>-122.241</v>
      </c>
      <c r="T8966" s="23">
        <v>1710</v>
      </c>
      <c r="U8966" s="23">
        <v>0</v>
      </c>
      <c r="W8966" s="35">
        <f>$D$1*D8966+$E$1*E8966+$F$1*F8966+$G$1*G8966+$H$1*H8966+$I$1*I8966+$J$1*J8966+$K$1*K8966+$M$1*M8966+$AB$3</f>
        <v>532974.8908537738</v>
      </c>
      <c r="X8966" s="35">
        <f t="shared" si="144"/>
        <v>0</v>
      </c>
      <c r="Y8966" s="16">
        <f>(W8966-C8966)/C8966</f>
        <v>0.44830133384177662</v>
      </c>
    </row>
    <row r="8967" spans="1:25" x14ac:dyDescent="0.35">
      <c r="A8967">
        <v>4302700559</v>
      </c>
      <c r="B8967" t="s">
        <v>305</v>
      </c>
      <c r="C8967" s="9">
        <v>342000</v>
      </c>
      <c r="D8967" s="7">
        <v>3</v>
      </c>
      <c r="E8967" s="7">
        <v>1</v>
      </c>
      <c r="F8967" s="7">
        <v>1980</v>
      </c>
      <c r="G8967" s="7">
        <v>1</v>
      </c>
      <c r="H8967" s="7">
        <v>0</v>
      </c>
      <c r="I8967" s="7">
        <v>0</v>
      </c>
      <c r="J8967" s="7">
        <v>6</v>
      </c>
      <c r="K8967" s="7">
        <v>1180</v>
      </c>
      <c r="L8967" s="21">
        <v>0</v>
      </c>
      <c r="M8967">
        <v>47.5291</v>
      </c>
      <c r="N8967" s="19">
        <v>6450</v>
      </c>
      <c r="O8967" s="19">
        <v>4</v>
      </c>
      <c r="P8967" s="19">
        <v>1950</v>
      </c>
      <c r="Q8967" s="19">
        <v>5160</v>
      </c>
      <c r="R8967">
        <v>98106</v>
      </c>
      <c r="S8967">
        <v>-122.35599999999999</v>
      </c>
      <c r="T8967" s="23">
        <v>1120</v>
      </c>
      <c r="U8967" s="23">
        <v>860</v>
      </c>
      <c r="W8967" s="35">
        <f>$D$1*D8967+$E$1*E8967+$F$1*F8967+$G$1*G8967+$H$1*H8967+$I$1*I8967+$J$1*J8967+$K$1*K8967+$M$1*M8967+$AB$3</f>
        <v>384776.61451302469</v>
      </c>
      <c r="X8967" s="35">
        <f t="shared" si="144"/>
        <v>0</v>
      </c>
      <c r="Y8967" s="16">
        <f>(W8967-C8967)/C8967</f>
        <v>0.12507782021352248</v>
      </c>
    </row>
    <row r="8968" spans="1:25" x14ac:dyDescent="0.35">
      <c r="A8968">
        <v>2883200961</v>
      </c>
      <c r="B8968" t="s">
        <v>149</v>
      </c>
      <c r="C8968" s="9">
        <v>700000</v>
      </c>
      <c r="D8968" s="7">
        <v>3</v>
      </c>
      <c r="E8968" s="7">
        <v>1.75</v>
      </c>
      <c r="F8968" s="7">
        <v>1910</v>
      </c>
      <c r="G8968" s="7">
        <v>1</v>
      </c>
      <c r="H8968" s="7">
        <v>0</v>
      </c>
      <c r="I8968" s="7">
        <v>0</v>
      </c>
      <c r="J8968" s="7">
        <v>7</v>
      </c>
      <c r="K8968" s="7">
        <v>1750</v>
      </c>
      <c r="L8968" s="21">
        <v>0</v>
      </c>
      <c r="M8968">
        <v>47.684399999999997</v>
      </c>
      <c r="N8968" s="19">
        <v>4800</v>
      </c>
      <c r="O8968" s="19">
        <v>3</v>
      </c>
      <c r="P8968" s="19">
        <v>1959</v>
      </c>
      <c r="Q8968" s="19">
        <v>4800</v>
      </c>
      <c r="R8968">
        <v>98103</v>
      </c>
      <c r="S8968">
        <v>-122.33199999999999</v>
      </c>
      <c r="T8968" s="23">
        <v>1080</v>
      </c>
      <c r="U8968" s="23">
        <v>830</v>
      </c>
      <c r="W8968" s="35">
        <f>$D$1*D8968+$E$1*E8968+$F$1*F8968+$G$1*G8968+$H$1*H8968+$I$1*I8968+$J$1*J8968+$K$1*K8968+$M$1*M8968+$AB$3</f>
        <v>539404.71955157816</v>
      </c>
      <c r="X8968" s="35">
        <f t="shared" si="144"/>
        <v>0</v>
      </c>
      <c r="Y8968" s="16">
        <f>(W8968-C8968)/C8968</f>
        <v>-0.22942182921203119</v>
      </c>
    </row>
    <row r="8969" spans="1:25" x14ac:dyDescent="0.35">
      <c r="A8969">
        <v>2767601280</v>
      </c>
      <c r="B8969" t="s">
        <v>218</v>
      </c>
      <c r="C8969" s="9">
        <v>848750</v>
      </c>
      <c r="D8969" s="7">
        <v>6</v>
      </c>
      <c r="E8969" s="7">
        <v>3.75</v>
      </c>
      <c r="F8969" s="7">
        <v>3160</v>
      </c>
      <c r="G8969" s="7">
        <v>2</v>
      </c>
      <c r="H8969" s="7">
        <v>0</v>
      </c>
      <c r="I8969" s="7">
        <v>0</v>
      </c>
      <c r="J8969" s="7">
        <v>8</v>
      </c>
      <c r="K8969" s="7">
        <v>1740</v>
      </c>
      <c r="L8969" s="21">
        <v>0</v>
      </c>
      <c r="M8969">
        <v>47.674799999999998</v>
      </c>
      <c r="N8969" s="19">
        <v>5000</v>
      </c>
      <c r="O8969" s="19">
        <v>3</v>
      </c>
      <c r="P8969" s="19">
        <v>1989</v>
      </c>
      <c r="Q8969" s="19">
        <v>5000</v>
      </c>
      <c r="R8969">
        <v>98107</v>
      </c>
      <c r="S8969">
        <v>-122.384</v>
      </c>
      <c r="T8969" s="23">
        <v>3160</v>
      </c>
      <c r="U8969" s="23">
        <v>0</v>
      </c>
      <c r="W8969" s="35">
        <f>$D$1*D8969+$E$1*E8969+$F$1*F8969+$G$1*G8969+$H$1*H8969+$I$1*I8969+$J$1*J8969+$K$1*K8969+$M$1*M8969+$AB$3</f>
        <v>727670.70783273131</v>
      </c>
      <c r="X8969" s="35">
        <f t="shared" si="144"/>
        <v>0</v>
      </c>
      <c r="Y8969" s="16">
        <f>(W8969-C8969)/C8969</f>
        <v>-0.14265601433551539</v>
      </c>
    </row>
    <row r="8970" spans="1:25" x14ac:dyDescent="0.35">
      <c r="A8970">
        <v>625049274</v>
      </c>
      <c r="B8970" t="s">
        <v>69</v>
      </c>
      <c r="C8970" s="9">
        <v>720000</v>
      </c>
      <c r="D8970" s="7">
        <v>3</v>
      </c>
      <c r="E8970" s="7">
        <v>2</v>
      </c>
      <c r="F8970" s="7">
        <v>1590</v>
      </c>
      <c r="G8970" s="7">
        <v>1</v>
      </c>
      <c r="H8970" s="7">
        <v>0</v>
      </c>
      <c r="I8970" s="7">
        <v>0</v>
      </c>
      <c r="J8970" s="7">
        <v>7</v>
      </c>
      <c r="K8970" s="7">
        <v>1620</v>
      </c>
      <c r="L8970" s="21">
        <v>0</v>
      </c>
      <c r="M8970">
        <v>47.686399999999999</v>
      </c>
      <c r="N8970" s="19">
        <v>5200</v>
      </c>
      <c r="O8970" s="19">
        <v>3</v>
      </c>
      <c r="P8970" s="19">
        <v>1939</v>
      </c>
      <c r="Q8970" s="19">
        <v>5150</v>
      </c>
      <c r="R8970">
        <v>98103</v>
      </c>
      <c r="S8970">
        <v>-122.34099999999999</v>
      </c>
      <c r="T8970" s="23">
        <v>1320</v>
      </c>
      <c r="U8970" s="23">
        <v>270</v>
      </c>
      <c r="W8970" s="35">
        <f>$D$1*D8970+$E$1*E8970+$F$1*F8970+$G$1*G8970+$H$1*H8970+$I$1*I8970+$J$1*J8970+$K$1*K8970+$M$1*M8970+$AB$3</f>
        <v>467617.78161099553</v>
      </c>
      <c r="X8970" s="35">
        <f t="shared" si="144"/>
        <v>0</v>
      </c>
      <c r="Y8970" s="16">
        <f>(W8970-C8970)/C8970</f>
        <v>-0.35053085887361729</v>
      </c>
    </row>
    <row r="8971" spans="1:25" x14ac:dyDescent="0.35">
      <c r="A8971">
        <v>686400210</v>
      </c>
      <c r="B8971" t="s">
        <v>221</v>
      </c>
      <c r="C8971" s="9">
        <v>525000</v>
      </c>
      <c r="D8971" s="7">
        <v>4</v>
      </c>
      <c r="E8971" s="7">
        <v>2.25</v>
      </c>
      <c r="F8971" s="7">
        <v>1890</v>
      </c>
      <c r="G8971" s="7">
        <v>1</v>
      </c>
      <c r="H8971" s="7">
        <v>0</v>
      </c>
      <c r="I8971" s="7">
        <v>0</v>
      </c>
      <c r="J8971" s="7">
        <v>8</v>
      </c>
      <c r="K8971" s="7">
        <v>1940</v>
      </c>
      <c r="L8971" s="21">
        <v>0</v>
      </c>
      <c r="M8971">
        <v>47.632800000000003</v>
      </c>
      <c r="N8971" s="19">
        <v>8549</v>
      </c>
      <c r="O8971" s="19">
        <v>3</v>
      </c>
      <c r="P8971" s="19">
        <v>1967</v>
      </c>
      <c r="Q8971" s="19">
        <v>7210</v>
      </c>
      <c r="R8971">
        <v>98008</v>
      </c>
      <c r="S8971">
        <v>-122.117</v>
      </c>
      <c r="T8971" s="23">
        <v>1890</v>
      </c>
      <c r="U8971" s="23">
        <v>0</v>
      </c>
      <c r="W8971" s="35">
        <f>$D$1*D8971+$E$1*E8971+$F$1*F8971+$G$1*G8971+$H$1*H8971+$I$1*I8971+$J$1*J8971+$K$1*K8971+$M$1*M8971+$AB$3</f>
        <v>538322.60452304408</v>
      </c>
      <c r="X8971" s="35">
        <f t="shared" si="144"/>
        <v>0</v>
      </c>
      <c r="Y8971" s="16">
        <f>(W8971-C8971)/C8971</f>
        <v>2.5376389567703009E-2</v>
      </c>
    </row>
    <row r="8972" spans="1:25" x14ac:dyDescent="0.35">
      <c r="A8972">
        <v>121059038</v>
      </c>
      <c r="B8972" t="s">
        <v>148</v>
      </c>
      <c r="C8972" s="9">
        <v>397900</v>
      </c>
      <c r="D8972" s="7">
        <v>3</v>
      </c>
      <c r="E8972" s="7">
        <v>2.75</v>
      </c>
      <c r="F8972" s="7">
        <v>2500</v>
      </c>
      <c r="G8972" s="7">
        <v>1</v>
      </c>
      <c r="H8972" s="7">
        <v>0</v>
      </c>
      <c r="I8972" s="7">
        <v>0</v>
      </c>
      <c r="J8972" s="7">
        <v>7</v>
      </c>
      <c r="K8972" s="7">
        <v>2060</v>
      </c>
      <c r="L8972" s="21">
        <v>0</v>
      </c>
      <c r="M8972">
        <v>47.3414</v>
      </c>
      <c r="N8972" s="19">
        <v>35245</v>
      </c>
      <c r="O8972" s="19">
        <v>3</v>
      </c>
      <c r="P8972" s="19">
        <v>2000</v>
      </c>
      <c r="Q8972" s="19">
        <v>153766</v>
      </c>
      <c r="R8972">
        <v>98042</v>
      </c>
      <c r="S8972">
        <v>-122.117</v>
      </c>
      <c r="T8972" s="23">
        <v>1580</v>
      </c>
      <c r="U8972" s="23">
        <v>920</v>
      </c>
      <c r="W8972" s="35">
        <f>$D$1*D8972+$E$1*E8972+$F$1*F8972+$G$1*G8972+$H$1*H8972+$I$1*I8972+$J$1*J8972+$K$1*K8972+$M$1*M8972+$AB$3</f>
        <v>432209.55888527632</v>
      </c>
      <c r="X8972" s="35">
        <f t="shared" si="144"/>
        <v>0</v>
      </c>
      <c r="Y8972" s="16">
        <f>(W8972-C8972)/C8972</f>
        <v>8.6226586793858556E-2</v>
      </c>
    </row>
    <row r="8973" spans="1:25" x14ac:dyDescent="0.35">
      <c r="A8973">
        <v>3649100264</v>
      </c>
      <c r="B8973" t="s">
        <v>270</v>
      </c>
      <c r="C8973" s="9">
        <v>405000</v>
      </c>
      <c r="D8973" s="7">
        <v>3</v>
      </c>
      <c r="E8973" s="7">
        <v>2</v>
      </c>
      <c r="F8973" s="7">
        <v>1740</v>
      </c>
      <c r="G8973" s="7">
        <v>1</v>
      </c>
      <c r="H8973" s="7">
        <v>0</v>
      </c>
      <c r="I8973" s="7">
        <v>0</v>
      </c>
      <c r="J8973" s="7">
        <v>7</v>
      </c>
      <c r="K8973" s="7">
        <v>1740</v>
      </c>
      <c r="L8973" s="21">
        <v>0</v>
      </c>
      <c r="M8973">
        <v>47.739699999999999</v>
      </c>
      <c r="N8973" s="19">
        <v>18000</v>
      </c>
      <c r="O8973" s="19">
        <v>3</v>
      </c>
      <c r="P8973" s="19">
        <v>1989</v>
      </c>
      <c r="Q8973" s="19">
        <v>11250</v>
      </c>
      <c r="R8973">
        <v>98028</v>
      </c>
      <c r="S8973">
        <v>-122.242</v>
      </c>
      <c r="T8973" s="23">
        <v>1230</v>
      </c>
      <c r="U8973" s="23">
        <v>510</v>
      </c>
      <c r="W8973" s="35">
        <f>$D$1*D8973+$E$1*E8973+$F$1*F8973+$G$1*G8973+$H$1*H8973+$I$1*I8973+$J$1*J8973+$K$1*K8973+$M$1*M8973+$AB$3</f>
        <v>535521.55861713365</v>
      </c>
      <c r="X8973" s="35">
        <f t="shared" si="144"/>
        <v>0</v>
      </c>
      <c r="Y8973" s="16">
        <f>(W8973-C8973)/C8973</f>
        <v>0.32227545337563862</v>
      </c>
    </row>
    <row r="8974" spans="1:25" x14ac:dyDescent="0.35">
      <c r="A8974">
        <v>6743700015</v>
      </c>
      <c r="B8974" t="s">
        <v>94</v>
      </c>
      <c r="C8974" s="9">
        <v>392800</v>
      </c>
      <c r="D8974" s="7">
        <v>3</v>
      </c>
      <c r="E8974" s="7">
        <v>2</v>
      </c>
      <c r="F8974" s="7">
        <v>1080</v>
      </c>
      <c r="G8974" s="7">
        <v>1</v>
      </c>
      <c r="H8974" s="7">
        <v>0</v>
      </c>
      <c r="I8974" s="7">
        <v>0</v>
      </c>
      <c r="J8974" s="7">
        <v>7</v>
      </c>
      <c r="K8974" s="7">
        <v>1220</v>
      </c>
      <c r="L8974" s="21">
        <v>0</v>
      </c>
      <c r="M8974">
        <v>47.695500000000003</v>
      </c>
      <c r="N8974" s="19">
        <v>11856</v>
      </c>
      <c r="O8974" s="19">
        <v>5</v>
      </c>
      <c r="P8974" s="19">
        <v>1986</v>
      </c>
      <c r="Q8974" s="19">
        <v>9247</v>
      </c>
      <c r="R8974">
        <v>98033</v>
      </c>
      <c r="S8974">
        <v>-122.175</v>
      </c>
      <c r="T8974" s="23">
        <v>1080</v>
      </c>
      <c r="U8974" s="23">
        <v>0</v>
      </c>
      <c r="W8974" s="35">
        <f>$D$1*D8974+$E$1*E8974+$F$1*F8974+$G$1*G8974+$H$1*H8974+$I$1*I8974+$J$1*J8974+$K$1*K8974+$M$1*M8974+$AB$3</f>
        <v>360841.89140647277</v>
      </c>
      <c r="X8974" s="35">
        <f t="shared" si="144"/>
        <v>0</v>
      </c>
      <c r="Y8974" s="16">
        <f>(W8974-C8974)/C8974</f>
        <v>-8.1359746928531637E-2</v>
      </c>
    </row>
    <row r="8975" spans="1:25" x14ac:dyDescent="0.35">
      <c r="A8975">
        <v>217500015</v>
      </c>
      <c r="B8975" t="s">
        <v>208</v>
      </c>
      <c r="C8975" s="9">
        <v>394999</v>
      </c>
      <c r="D8975" s="7">
        <v>3</v>
      </c>
      <c r="E8975" s="7">
        <v>1.5</v>
      </c>
      <c r="F8975" s="7">
        <v>1730</v>
      </c>
      <c r="G8975" s="7">
        <v>1</v>
      </c>
      <c r="H8975" s="7">
        <v>0</v>
      </c>
      <c r="I8975" s="7">
        <v>0</v>
      </c>
      <c r="J8975" s="7">
        <v>7</v>
      </c>
      <c r="K8975" s="7">
        <v>1780</v>
      </c>
      <c r="L8975" s="21">
        <v>0</v>
      </c>
      <c r="M8975">
        <v>47.736499999999999</v>
      </c>
      <c r="N8975" s="19">
        <v>7800</v>
      </c>
      <c r="O8975" s="19">
        <v>3</v>
      </c>
      <c r="P8975" s="19">
        <v>1958</v>
      </c>
      <c r="Q8975" s="19">
        <v>8309</v>
      </c>
      <c r="R8975">
        <v>98133</v>
      </c>
      <c r="S8975">
        <v>-122.337</v>
      </c>
      <c r="T8975" s="23">
        <v>1330</v>
      </c>
      <c r="U8975" s="23">
        <v>400</v>
      </c>
      <c r="W8975" s="35">
        <f>$D$1*D8975+$E$1*E8975+$F$1*F8975+$G$1*G8975+$H$1*H8975+$I$1*I8975+$J$1*J8975+$K$1*K8975+$M$1*M8975+$AB$3</f>
        <v>538039.10684207454</v>
      </c>
      <c r="X8975" s="35">
        <f t="shared" si="144"/>
        <v>0</v>
      </c>
      <c r="Y8975" s="16">
        <f>(W8975-C8975)/C8975</f>
        <v>0.36212776954390907</v>
      </c>
    </row>
    <row r="8976" spans="1:25" x14ac:dyDescent="0.35">
      <c r="A8976">
        <v>8691500410</v>
      </c>
      <c r="B8976" t="s">
        <v>211</v>
      </c>
      <c r="C8976" s="9">
        <v>340000</v>
      </c>
      <c r="D8976" s="7">
        <v>3</v>
      </c>
      <c r="E8976" s="7">
        <v>2.5</v>
      </c>
      <c r="F8976" s="7">
        <v>2480</v>
      </c>
      <c r="G8976" s="7">
        <v>2</v>
      </c>
      <c r="H8976" s="7">
        <v>0</v>
      </c>
      <c r="I8976" s="7">
        <v>0</v>
      </c>
      <c r="J8976" s="7">
        <v>7</v>
      </c>
      <c r="K8976" s="7">
        <v>3220</v>
      </c>
      <c r="L8976" s="21">
        <v>0</v>
      </c>
      <c r="M8976">
        <v>47.438699999999997</v>
      </c>
      <c r="N8976" s="19">
        <v>6112</v>
      </c>
      <c r="O8976" s="19">
        <v>3</v>
      </c>
      <c r="P8976" s="19">
        <v>2004</v>
      </c>
      <c r="Q8976" s="19">
        <v>6727</v>
      </c>
      <c r="R8976">
        <v>98058</v>
      </c>
      <c r="S8976">
        <v>-122.114</v>
      </c>
      <c r="T8976" s="23">
        <v>2480</v>
      </c>
      <c r="U8976" s="23">
        <v>0</v>
      </c>
      <c r="W8976" s="35">
        <f>$D$1*D8976+$E$1*E8976+$F$1*F8976+$G$1*G8976+$H$1*H8976+$I$1*I8976+$J$1*J8976+$K$1*K8976+$M$1*M8976+$AB$3</f>
        <v>476410.3444939889</v>
      </c>
      <c r="X8976" s="35">
        <f t="shared" si="144"/>
        <v>0</v>
      </c>
      <c r="Y8976" s="16">
        <f>(W8976-C8976)/C8976</f>
        <v>0.40120689557055561</v>
      </c>
    </row>
    <row r="8977" spans="1:25" x14ac:dyDescent="0.35">
      <c r="A8977">
        <v>9828702667</v>
      </c>
      <c r="B8977" t="s">
        <v>98</v>
      </c>
      <c r="C8977" s="9">
        <v>482500</v>
      </c>
      <c r="D8977" s="7">
        <v>3</v>
      </c>
      <c r="E8977" s="7">
        <v>2.25</v>
      </c>
      <c r="F8977" s="7">
        <v>1450</v>
      </c>
      <c r="G8977" s="7">
        <v>2</v>
      </c>
      <c r="H8977" s="7">
        <v>0</v>
      </c>
      <c r="I8977" s="7">
        <v>0</v>
      </c>
      <c r="J8977" s="7">
        <v>7</v>
      </c>
      <c r="K8977" s="7">
        <v>1510</v>
      </c>
      <c r="L8977" s="21">
        <v>0</v>
      </c>
      <c r="M8977">
        <v>47.618400000000001</v>
      </c>
      <c r="N8977" s="19">
        <v>1445</v>
      </c>
      <c r="O8977" s="19">
        <v>3</v>
      </c>
      <c r="P8977" s="19">
        <v>2005</v>
      </c>
      <c r="Q8977" s="19">
        <v>1370</v>
      </c>
      <c r="R8977">
        <v>98122</v>
      </c>
      <c r="S8977">
        <v>-122.301</v>
      </c>
      <c r="T8977" s="23">
        <v>980</v>
      </c>
      <c r="U8977" s="23">
        <v>470</v>
      </c>
      <c r="W8977" s="35">
        <f>$D$1*D8977+$E$1*E8977+$F$1*F8977+$G$1*G8977+$H$1*H8977+$I$1*I8977+$J$1*J8977+$K$1*K8977+$M$1*M8977+$AB$3</f>
        <v>362702.93773150072</v>
      </c>
      <c r="X8977" s="35">
        <f t="shared" si="144"/>
        <v>0</v>
      </c>
      <c r="Y8977" s="16">
        <f>(W8977-C8977)/C8977</f>
        <v>-0.24828406687771873</v>
      </c>
    </row>
    <row r="8978" spans="1:25" x14ac:dyDescent="0.35">
      <c r="A8978">
        <v>2597531110</v>
      </c>
      <c r="B8978" t="s">
        <v>79</v>
      </c>
      <c r="C8978" s="9">
        <v>812500</v>
      </c>
      <c r="D8978" s="7">
        <v>4</v>
      </c>
      <c r="E8978" s="7">
        <v>2.5</v>
      </c>
      <c r="F8978" s="7">
        <v>2750</v>
      </c>
      <c r="G8978" s="7">
        <v>2</v>
      </c>
      <c r="H8978" s="7">
        <v>0</v>
      </c>
      <c r="I8978" s="7">
        <v>0</v>
      </c>
      <c r="J8978" s="7">
        <v>10</v>
      </c>
      <c r="K8978" s="7">
        <v>3160</v>
      </c>
      <c r="L8978" s="21">
        <v>0</v>
      </c>
      <c r="M8978">
        <v>47.5426</v>
      </c>
      <c r="N8978" s="19">
        <v>10159</v>
      </c>
      <c r="O8978" s="19">
        <v>3</v>
      </c>
      <c r="P8978" s="19">
        <v>1991</v>
      </c>
      <c r="Q8978" s="19">
        <v>10159</v>
      </c>
      <c r="R8978">
        <v>98006</v>
      </c>
      <c r="S8978">
        <v>-122.13500000000001</v>
      </c>
      <c r="T8978" s="23">
        <v>2750</v>
      </c>
      <c r="U8978" s="23">
        <v>0</v>
      </c>
      <c r="W8978" s="35">
        <f>$D$1*D8978+$E$1*E8978+$F$1*F8978+$G$1*G8978+$H$1*H8978+$I$1*I8978+$J$1*J8978+$K$1*K8978+$M$1*M8978+$AB$3</f>
        <v>792086.49917772785</v>
      </c>
      <c r="X8978" s="35">
        <f t="shared" si="144"/>
        <v>0</v>
      </c>
      <c r="Y8978" s="16">
        <f>(W8978-C8978)/C8978</f>
        <v>-2.5124308704334956E-2</v>
      </c>
    </row>
    <row r="8979" spans="1:25" x14ac:dyDescent="0.35">
      <c r="A8979">
        <v>1126049095</v>
      </c>
      <c r="B8979" t="s">
        <v>281</v>
      </c>
      <c r="C8979" s="9">
        <v>450000</v>
      </c>
      <c r="D8979" s="7">
        <v>3</v>
      </c>
      <c r="E8979" s="7">
        <v>2.5</v>
      </c>
      <c r="F8979" s="7">
        <v>2820</v>
      </c>
      <c r="G8979" s="7">
        <v>1</v>
      </c>
      <c r="H8979" s="7">
        <v>0</v>
      </c>
      <c r="I8979" s="7">
        <v>1</v>
      </c>
      <c r="J8979" s="7">
        <v>8</v>
      </c>
      <c r="K8979" s="7">
        <v>1540</v>
      </c>
      <c r="L8979" s="21">
        <v>0</v>
      </c>
      <c r="M8979">
        <v>47.760899999999999</v>
      </c>
      <c r="N8979" s="19">
        <v>10208</v>
      </c>
      <c r="O8979" s="19">
        <v>4</v>
      </c>
      <c r="P8979" s="19">
        <v>1954</v>
      </c>
      <c r="Q8979" s="19">
        <v>10684</v>
      </c>
      <c r="R8979">
        <v>98028</v>
      </c>
      <c r="S8979">
        <v>-122.26</v>
      </c>
      <c r="T8979" s="23">
        <v>1410</v>
      </c>
      <c r="U8979" s="23">
        <v>1410</v>
      </c>
      <c r="W8979" s="35">
        <f>$D$1*D8979+$E$1*E8979+$F$1*F8979+$G$1*G8979+$H$1*H8979+$I$1*I8979+$J$1*J8979+$K$1*K8979+$M$1*M8979+$AB$3</f>
        <v>910872.53613711149</v>
      </c>
      <c r="X8979" s="35">
        <f t="shared" si="144"/>
        <v>0</v>
      </c>
      <c r="Y8979" s="16">
        <f>(W8979-C8979)/C8979</f>
        <v>1.0241611914158033</v>
      </c>
    </row>
    <row r="8980" spans="1:25" x14ac:dyDescent="0.35">
      <c r="A8980">
        <v>126049100</v>
      </c>
      <c r="B8980" t="s">
        <v>124</v>
      </c>
      <c r="C8980" s="9">
        <v>398000</v>
      </c>
      <c r="D8980" s="7">
        <v>3</v>
      </c>
      <c r="E8980" s="7">
        <v>1.75</v>
      </c>
      <c r="F8980" s="7">
        <v>1830</v>
      </c>
      <c r="G8980" s="7">
        <v>1</v>
      </c>
      <c r="H8980" s="7">
        <v>0</v>
      </c>
      <c r="I8980" s="7">
        <v>0</v>
      </c>
      <c r="J8980" s="7">
        <v>7</v>
      </c>
      <c r="K8980" s="7">
        <v>1860</v>
      </c>
      <c r="L8980" s="21">
        <v>0</v>
      </c>
      <c r="M8980">
        <v>47.775399999999998</v>
      </c>
      <c r="N8980" s="19">
        <v>27468</v>
      </c>
      <c r="O8980" s="19">
        <v>3</v>
      </c>
      <c r="P8980" s="19">
        <v>1954</v>
      </c>
      <c r="Q8980" s="19">
        <v>10180</v>
      </c>
      <c r="R8980">
        <v>98028</v>
      </c>
      <c r="S8980">
        <v>-122.233</v>
      </c>
      <c r="T8980" s="23">
        <v>1830</v>
      </c>
      <c r="U8980" s="23">
        <v>0</v>
      </c>
      <c r="W8980" s="35">
        <f>$D$1*D8980+$E$1*E8980+$F$1*F8980+$G$1*G8980+$H$1*H8980+$I$1*I8980+$J$1*J8980+$K$1*K8980+$M$1*M8980+$AB$3</f>
        <v>582266.67599033192</v>
      </c>
      <c r="X8980" s="35">
        <f t="shared" si="144"/>
        <v>0</v>
      </c>
      <c r="Y8980" s="16">
        <f>(W8980-C8980)/C8980</f>
        <v>0.46298159796565808</v>
      </c>
    </row>
    <row r="8981" spans="1:25" x14ac:dyDescent="0.35">
      <c r="A8981">
        <v>1724069060</v>
      </c>
      <c r="B8981" t="s">
        <v>256</v>
      </c>
      <c r="C8981" s="10">
        <v>1080000</v>
      </c>
      <c r="D8981" s="7">
        <v>2</v>
      </c>
      <c r="E8981" s="7">
        <v>3.25</v>
      </c>
      <c r="F8981" s="7">
        <v>1550</v>
      </c>
      <c r="G8981" s="7">
        <v>3</v>
      </c>
      <c r="H8981" s="7">
        <v>1</v>
      </c>
      <c r="I8981" s="7">
        <v>3</v>
      </c>
      <c r="J8981" s="7">
        <v>8</v>
      </c>
      <c r="K8981" s="7">
        <v>2710</v>
      </c>
      <c r="L8981" s="21">
        <v>0</v>
      </c>
      <c r="M8981">
        <v>47.568399999999997</v>
      </c>
      <c r="N8981" s="19">
        <v>1767</v>
      </c>
      <c r="O8981" s="19">
        <v>3</v>
      </c>
      <c r="P8981" s="19">
        <v>2006</v>
      </c>
      <c r="Q8981" s="19">
        <v>3444</v>
      </c>
      <c r="R8981">
        <v>98075</v>
      </c>
      <c r="S8981">
        <v>-122.06</v>
      </c>
      <c r="T8981" s="23">
        <v>1550</v>
      </c>
      <c r="U8981" s="23">
        <v>0</v>
      </c>
      <c r="W8981" s="35">
        <f>$D$1*D8981+$E$1*E8981+$F$1*F8981+$G$1*G8981+$H$1*H8981+$I$1*I8981+$J$1*J8981+$K$1*K8981+$M$1*M8981+$AB$3</f>
        <v>1293420.4470085539</v>
      </c>
      <c r="X8981" s="35">
        <f t="shared" si="144"/>
        <v>0</v>
      </c>
      <c r="Y8981" s="16">
        <f>(W8981-C8981)/C8981</f>
        <v>0.19761152500792026</v>
      </c>
    </row>
    <row r="8982" spans="1:25" x14ac:dyDescent="0.35">
      <c r="A8982">
        <v>9530101385</v>
      </c>
      <c r="B8982" t="s">
        <v>166</v>
      </c>
      <c r="C8982" s="9">
        <v>540000</v>
      </c>
      <c r="D8982" s="7">
        <v>2</v>
      </c>
      <c r="E8982" s="7">
        <v>2</v>
      </c>
      <c r="F8982" s="7">
        <v>1640</v>
      </c>
      <c r="G8982" s="7">
        <v>1</v>
      </c>
      <c r="H8982" s="7">
        <v>0</v>
      </c>
      <c r="I8982" s="7">
        <v>2</v>
      </c>
      <c r="J8982" s="7">
        <v>7</v>
      </c>
      <c r="K8982" s="7">
        <v>1780</v>
      </c>
      <c r="L8982" s="21">
        <v>0</v>
      </c>
      <c r="M8982">
        <v>47.665999999999997</v>
      </c>
      <c r="N8982" s="19">
        <v>3021</v>
      </c>
      <c r="O8982" s="19">
        <v>3</v>
      </c>
      <c r="P8982" s="19">
        <v>1959</v>
      </c>
      <c r="Q8982" s="19">
        <v>4500</v>
      </c>
      <c r="R8982">
        <v>98107</v>
      </c>
      <c r="S8982">
        <v>-122.358</v>
      </c>
      <c r="T8982" s="23">
        <v>840</v>
      </c>
      <c r="U8982" s="23">
        <v>800</v>
      </c>
      <c r="W8982" s="35">
        <f>$D$1*D8982+$E$1*E8982+$F$1*F8982+$G$1*G8982+$H$1*H8982+$I$1*I8982+$J$1*J8982+$K$1*K8982+$M$1*M8982+$AB$3</f>
        <v>623741.94613519683</v>
      </c>
      <c r="X8982" s="35">
        <f t="shared" si="144"/>
        <v>0</v>
      </c>
      <c r="Y8982" s="16">
        <f>(W8982-C8982)/C8982</f>
        <v>0.15507767802814229</v>
      </c>
    </row>
    <row r="8983" spans="1:25" x14ac:dyDescent="0.35">
      <c r="A8983">
        <v>7243500015</v>
      </c>
      <c r="B8983" t="s">
        <v>143</v>
      </c>
      <c r="C8983" s="9">
        <v>275000</v>
      </c>
      <c r="D8983" s="7">
        <v>4</v>
      </c>
      <c r="E8983" s="7">
        <v>2</v>
      </c>
      <c r="F8983" s="7">
        <v>1720</v>
      </c>
      <c r="G8983" s="7">
        <v>1</v>
      </c>
      <c r="H8983" s="7">
        <v>0</v>
      </c>
      <c r="I8983" s="7">
        <v>0</v>
      </c>
      <c r="J8983" s="7">
        <v>6</v>
      </c>
      <c r="K8983" s="7">
        <v>1720</v>
      </c>
      <c r="L8983" s="21">
        <v>0</v>
      </c>
      <c r="M8983">
        <v>47.529899999999998</v>
      </c>
      <c r="N8983" s="19">
        <v>5472</v>
      </c>
      <c r="O8983" s="19">
        <v>3</v>
      </c>
      <c r="P8983" s="19">
        <v>1923</v>
      </c>
      <c r="Q8983" s="19">
        <v>5670</v>
      </c>
      <c r="R8983">
        <v>98118</v>
      </c>
      <c r="S8983">
        <v>-122.288</v>
      </c>
      <c r="T8983" s="23">
        <v>860</v>
      </c>
      <c r="U8983" s="23">
        <v>860</v>
      </c>
      <c r="W8983" s="35">
        <f>$D$1*D8983+$E$1*E8983+$F$1*F8983+$G$1*G8983+$H$1*H8983+$I$1*I8983+$J$1*J8983+$K$1*K8983+$M$1*M8983+$AB$3</f>
        <v>288047.00155488029</v>
      </c>
      <c r="X8983" s="35">
        <f t="shared" si="144"/>
        <v>0</v>
      </c>
      <c r="Y8983" s="16">
        <f>(W8983-C8983)/C8983</f>
        <v>4.7443642017746514E-2</v>
      </c>
    </row>
    <row r="8984" spans="1:25" x14ac:dyDescent="0.35">
      <c r="A8984">
        <v>1498303700</v>
      </c>
      <c r="B8984" t="s">
        <v>175</v>
      </c>
      <c r="C8984" s="9">
        <v>780000</v>
      </c>
      <c r="D8984" s="7">
        <v>5</v>
      </c>
      <c r="E8984" s="7">
        <v>2</v>
      </c>
      <c r="F8984" s="7">
        <v>2880</v>
      </c>
      <c r="G8984" s="7">
        <v>2</v>
      </c>
      <c r="H8984" s="7">
        <v>0</v>
      </c>
      <c r="I8984" s="7">
        <v>0</v>
      </c>
      <c r="J8984" s="7">
        <v>8</v>
      </c>
      <c r="K8984" s="7">
        <v>1720</v>
      </c>
      <c r="L8984" s="21">
        <v>0</v>
      </c>
      <c r="M8984">
        <v>47.586100000000002</v>
      </c>
      <c r="N8984" s="19">
        <v>12000</v>
      </c>
      <c r="O8984" s="19">
        <v>3</v>
      </c>
      <c r="P8984" s="19">
        <v>1921</v>
      </c>
      <c r="Q8984" s="19">
        <v>5000</v>
      </c>
      <c r="R8984">
        <v>98144</v>
      </c>
      <c r="S8984">
        <v>-122.295</v>
      </c>
      <c r="T8984" s="23">
        <v>2880</v>
      </c>
      <c r="U8984" s="23">
        <v>0</v>
      </c>
      <c r="W8984" s="35">
        <f>$D$1*D8984+$E$1*E8984+$F$1*F8984+$G$1*G8984+$H$1*H8984+$I$1*I8984+$J$1*J8984+$K$1*K8984+$M$1*M8984+$AB$3</f>
        <v>664216.30644532666</v>
      </c>
      <c r="X8984" s="35">
        <f t="shared" si="144"/>
        <v>0</v>
      </c>
      <c r="Y8984" s="16">
        <f>(W8984-C8984)/C8984</f>
        <v>-0.14844063276240171</v>
      </c>
    </row>
    <row r="8985" spans="1:25" x14ac:dyDescent="0.35">
      <c r="A8985">
        <v>3352400325</v>
      </c>
      <c r="B8985" t="s">
        <v>291</v>
      </c>
      <c r="C8985" s="9">
        <v>225000</v>
      </c>
      <c r="D8985" s="7">
        <v>3</v>
      </c>
      <c r="E8985" s="7">
        <v>1.5</v>
      </c>
      <c r="F8985" s="7">
        <v>1220</v>
      </c>
      <c r="G8985" s="7">
        <v>1.5</v>
      </c>
      <c r="H8985" s="7">
        <v>0</v>
      </c>
      <c r="I8985" s="7">
        <v>0</v>
      </c>
      <c r="J8985" s="7">
        <v>7</v>
      </c>
      <c r="K8985" s="7">
        <v>1880</v>
      </c>
      <c r="L8985" s="21">
        <v>0</v>
      </c>
      <c r="M8985">
        <v>47.503799999999998</v>
      </c>
      <c r="N8985" s="19">
        <v>8345</v>
      </c>
      <c r="O8985" s="19">
        <v>3</v>
      </c>
      <c r="P8985" s="19">
        <v>1931</v>
      </c>
      <c r="Q8985" s="19">
        <v>10169</v>
      </c>
      <c r="R8985">
        <v>98178</v>
      </c>
      <c r="S8985">
        <v>-122.26600000000001</v>
      </c>
      <c r="T8985" s="23">
        <v>1220</v>
      </c>
      <c r="U8985" s="23">
        <v>0</v>
      </c>
      <c r="W8985" s="35">
        <f>$D$1*D8985+$E$1*E8985+$F$1*F8985+$G$1*G8985+$H$1*H8985+$I$1*I8985+$J$1*J8985+$K$1*K8985+$M$1*M8985+$AB$3</f>
        <v>264029.79864326119</v>
      </c>
      <c r="X8985" s="35">
        <f t="shared" si="144"/>
        <v>0</v>
      </c>
      <c r="Y8985" s="16">
        <f>(W8985-C8985)/C8985</f>
        <v>0.17346577174782754</v>
      </c>
    </row>
    <row r="8986" spans="1:25" x14ac:dyDescent="0.35">
      <c r="A8986">
        <v>8021700495</v>
      </c>
      <c r="B8986" t="s">
        <v>218</v>
      </c>
      <c r="C8986" s="9">
        <v>503045</v>
      </c>
      <c r="D8986" s="7">
        <v>3</v>
      </c>
      <c r="E8986" s="7">
        <v>3</v>
      </c>
      <c r="F8986" s="7">
        <v>1560</v>
      </c>
      <c r="G8986" s="7">
        <v>2</v>
      </c>
      <c r="H8986" s="7">
        <v>0</v>
      </c>
      <c r="I8986" s="7">
        <v>0</v>
      </c>
      <c r="J8986" s="7">
        <v>9</v>
      </c>
      <c r="K8986" s="7">
        <v>1610</v>
      </c>
      <c r="L8986" s="21">
        <v>0</v>
      </c>
      <c r="M8986">
        <v>47.692900000000002</v>
      </c>
      <c r="N8986" s="19">
        <v>2250</v>
      </c>
      <c r="O8986" s="19">
        <v>3</v>
      </c>
      <c r="P8986" s="19">
        <v>2009</v>
      </c>
      <c r="Q8986" s="19">
        <v>4500</v>
      </c>
      <c r="R8986">
        <v>98103</v>
      </c>
      <c r="S8986">
        <v>-122.333</v>
      </c>
      <c r="T8986" s="23">
        <v>1560</v>
      </c>
      <c r="U8986" s="23">
        <v>0</v>
      </c>
      <c r="W8986" s="35">
        <f>$D$1*D8986+$E$1*E8986+$F$1*F8986+$G$1*G8986+$H$1*H8986+$I$1*I8986+$J$1*J8986+$K$1*K8986+$M$1*M8986+$AB$3</f>
        <v>574217.22794089094</v>
      </c>
      <c r="X8986" s="35">
        <f t="shared" si="144"/>
        <v>0</v>
      </c>
      <c r="Y8986" s="16">
        <f>(W8986-C8986)/C8986</f>
        <v>0.1414828254746413</v>
      </c>
    </row>
    <row r="8987" spans="1:25" x14ac:dyDescent="0.35">
      <c r="A8987">
        <v>9406500530</v>
      </c>
      <c r="B8987" t="s">
        <v>83</v>
      </c>
      <c r="C8987" s="9">
        <v>249000</v>
      </c>
      <c r="D8987" s="7">
        <v>2</v>
      </c>
      <c r="E8987" s="7">
        <v>2</v>
      </c>
      <c r="F8987" s="7">
        <v>1090</v>
      </c>
      <c r="G8987" s="7">
        <v>2</v>
      </c>
      <c r="H8987" s="7">
        <v>0</v>
      </c>
      <c r="I8987" s="7">
        <v>0</v>
      </c>
      <c r="J8987" s="7">
        <v>7</v>
      </c>
      <c r="K8987" s="7">
        <v>1078</v>
      </c>
      <c r="L8987" s="21">
        <v>0</v>
      </c>
      <c r="M8987">
        <v>47.752600000000001</v>
      </c>
      <c r="N8987" s="19">
        <v>1357</v>
      </c>
      <c r="O8987" s="19">
        <v>3</v>
      </c>
      <c r="P8987" s="19">
        <v>1990</v>
      </c>
      <c r="Q8987" s="19">
        <v>1318</v>
      </c>
      <c r="R8987">
        <v>98028</v>
      </c>
      <c r="S8987">
        <v>-122.244</v>
      </c>
      <c r="T8987" s="23">
        <v>1090</v>
      </c>
      <c r="U8987" s="23">
        <v>0</v>
      </c>
      <c r="W8987" s="35">
        <f>$D$1*D8987+$E$1*E8987+$F$1*F8987+$G$1*G8987+$H$1*H8987+$I$1*I8987+$J$1*J8987+$K$1*K8987+$M$1*M8987+$AB$3</f>
        <v>404935.39062700048</v>
      </c>
      <c r="X8987" s="35">
        <f t="shared" si="144"/>
        <v>0</v>
      </c>
      <c r="Y8987" s="16">
        <f>(W8987-C8987)/C8987</f>
        <v>0.62624654870281315</v>
      </c>
    </row>
    <row r="8988" spans="1:25" x14ac:dyDescent="0.35">
      <c r="A8988">
        <v>9468200100</v>
      </c>
      <c r="B8988" t="s">
        <v>86</v>
      </c>
      <c r="C8988" s="9">
        <v>569950</v>
      </c>
      <c r="D8988" s="7">
        <v>4</v>
      </c>
      <c r="E8988" s="7">
        <v>1</v>
      </c>
      <c r="F8988" s="7">
        <v>1140</v>
      </c>
      <c r="G8988" s="7">
        <v>1</v>
      </c>
      <c r="H8988" s="7">
        <v>0</v>
      </c>
      <c r="I8988" s="7">
        <v>2</v>
      </c>
      <c r="J8988" s="7">
        <v>7</v>
      </c>
      <c r="K8988" s="7">
        <v>1630</v>
      </c>
      <c r="L8988" s="21">
        <v>0</v>
      </c>
      <c r="M8988">
        <v>47.679499999999997</v>
      </c>
      <c r="N8988" s="19">
        <v>5940</v>
      </c>
      <c r="O8988" s="19">
        <v>3</v>
      </c>
      <c r="P8988" s="19">
        <v>1916</v>
      </c>
      <c r="Q8988" s="19">
        <v>4000</v>
      </c>
      <c r="R8988">
        <v>98103</v>
      </c>
      <c r="S8988">
        <v>-122.354</v>
      </c>
      <c r="T8988" s="23">
        <v>1140</v>
      </c>
      <c r="U8988" s="23">
        <v>0</v>
      </c>
      <c r="W8988" s="35">
        <f>$D$1*D8988+$E$1*E8988+$F$1*F8988+$G$1*G8988+$H$1*H8988+$I$1*I8988+$J$1*J8988+$K$1*K8988+$M$1*M8988+$AB$3</f>
        <v>472398.50850463286</v>
      </c>
      <c r="X8988" s="35">
        <f t="shared" si="144"/>
        <v>0</v>
      </c>
      <c r="Y8988" s="16">
        <f>(W8988-C8988)/C8988</f>
        <v>-0.17115798139374883</v>
      </c>
    </row>
    <row r="8989" spans="1:25" x14ac:dyDescent="0.35">
      <c r="A8989">
        <v>3179100482</v>
      </c>
      <c r="B8989" t="s">
        <v>126</v>
      </c>
      <c r="C8989" s="9">
        <v>450000</v>
      </c>
      <c r="D8989" s="7">
        <v>2</v>
      </c>
      <c r="E8989" s="7">
        <v>2.25</v>
      </c>
      <c r="F8989" s="7">
        <v>1040</v>
      </c>
      <c r="G8989" s="7">
        <v>2</v>
      </c>
      <c r="H8989" s="7">
        <v>0</v>
      </c>
      <c r="I8989" s="7">
        <v>0</v>
      </c>
      <c r="J8989" s="7">
        <v>8</v>
      </c>
      <c r="K8989" s="7">
        <v>1264</v>
      </c>
      <c r="L8989" s="21">
        <v>0</v>
      </c>
      <c r="M8989">
        <v>47.669199999999996</v>
      </c>
      <c r="N8989" s="19">
        <v>1377</v>
      </c>
      <c r="O8989" s="19">
        <v>3</v>
      </c>
      <c r="P8989" s="19">
        <v>2003</v>
      </c>
      <c r="Q8989" s="19">
        <v>1892</v>
      </c>
      <c r="R8989">
        <v>98105</v>
      </c>
      <c r="S8989">
        <v>-122.279</v>
      </c>
      <c r="T8989" s="23">
        <v>1040</v>
      </c>
      <c r="U8989" s="23">
        <v>0</v>
      </c>
      <c r="W8989" s="35">
        <f>$D$1*D8989+$E$1*E8989+$F$1*F8989+$G$1*G8989+$H$1*H8989+$I$1*I8989+$J$1*J8989+$K$1*K8989+$M$1*M8989+$AB$3</f>
        <v>412031.48093603924</v>
      </c>
      <c r="X8989" s="35">
        <f t="shared" si="144"/>
        <v>0</v>
      </c>
      <c r="Y8989" s="16">
        <f>(W8989-C8989)/C8989</f>
        <v>-8.4374486808801691E-2</v>
      </c>
    </row>
    <row r="8990" spans="1:25" x14ac:dyDescent="0.35">
      <c r="A8990">
        <v>5035300650</v>
      </c>
      <c r="B8990" t="s">
        <v>78</v>
      </c>
      <c r="C8990" s="10">
        <v>1100000</v>
      </c>
      <c r="D8990" s="7">
        <v>4</v>
      </c>
      <c r="E8990" s="7">
        <v>2</v>
      </c>
      <c r="F8990" s="7">
        <v>2580</v>
      </c>
      <c r="G8990" s="7">
        <v>1</v>
      </c>
      <c r="H8990" s="7">
        <v>0</v>
      </c>
      <c r="I8990" s="7">
        <v>0</v>
      </c>
      <c r="J8990" s="7">
        <v>9</v>
      </c>
      <c r="K8990" s="7">
        <v>2300</v>
      </c>
      <c r="L8990" s="21">
        <v>0</v>
      </c>
      <c r="M8990">
        <v>47.651400000000002</v>
      </c>
      <c r="N8990" s="19">
        <v>6000</v>
      </c>
      <c r="O8990" s="19">
        <v>5</v>
      </c>
      <c r="P8990" s="19">
        <v>1950</v>
      </c>
      <c r="Q8990" s="19">
        <v>6200</v>
      </c>
      <c r="R8990">
        <v>98199</v>
      </c>
      <c r="S8990">
        <v>-122.413</v>
      </c>
      <c r="T8990" s="23">
        <v>1300</v>
      </c>
      <c r="U8990" s="23">
        <v>1280</v>
      </c>
      <c r="W8990" s="35">
        <f>$D$1*D8990+$E$1*E8990+$F$1*F8990+$G$1*G8990+$H$1*H8990+$I$1*I8990+$J$1*J8990+$K$1*K8990+$M$1*M8990+$AB$3</f>
        <v>779003.3255135715</v>
      </c>
      <c r="X8990" s="35">
        <f t="shared" si="144"/>
        <v>0</v>
      </c>
      <c r="Y8990" s="16">
        <f>(W8990-C8990)/C8990</f>
        <v>-0.29181515862402591</v>
      </c>
    </row>
    <row r="8991" spans="1:25" x14ac:dyDescent="0.35">
      <c r="A8991">
        <v>6431000015</v>
      </c>
      <c r="B8991" t="s">
        <v>155</v>
      </c>
      <c r="C8991" s="9">
        <v>700000</v>
      </c>
      <c r="D8991" s="7">
        <v>4</v>
      </c>
      <c r="E8991" s="7">
        <v>2.5</v>
      </c>
      <c r="F8991" s="7">
        <v>2310</v>
      </c>
      <c r="G8991" s="7">
        <v>1.5</v>
      </c>
      <c r="H8991" s="7">
        <v>0</v>
      </c>
      <c r="I8991" s="7">
        <v>0</v>
      </c>
      <c r="J8991" s="7">
        <v>7</v>
      </c>
      <c r="K8991" s="7">
        <v>1580</v>
      </c>
      <c r="L8991" s="21">
        <v>2014</v>
      </c>
      <c r="M8991">
        <v>47.688899999999997</v>
      </c>
      <c r="N8991" s="19">
        <v>3570</v>
      </c>
      <c r="O8991" s="19">
        <v>3</v>
      </c>
      <c r="P8991" s="19">
        <v>1927</v>
      </c>
      <c r="Q8991" s="19">
        <v>3060</v>
      </c>
      <c r="R8991">
        <v>98103</v>
      </c>
      <c r="S8991">
        <v>-122.34699999999999</v>
      </c>
      <c r="T8991" s="23">
        <v>1490</v>
      </c>
      <c r="U8991" s="23">
        <v>820</v>
      </c>
      <c r="W8991" s="35">
        <f>$D$1*D8991+$E$1*E8991+$F$1*F8991+$G$1*G8991+$H$1*H8991+$I$1*I8991+$J$1*J8991+$K$1*K8991+$M$1*M8991+$AB$3</f>
        <v>572207.27805563807</v>
      </c>
      <c r="X8991" s="35">
        <f t="shared" si="144"/>
        <v>0</v>
      </c>
      <c r="Y8991" s="16">
        <f>(W8991-C8991)/C8991</f>
        <v>-0.18256103134908847</v>
      </c>
    </row>
    <row r="8992" spans="1:25" x14ac:dyDescent="0.35">
      <c r="A8992">
        <v>5366200210</v>
      </c>
      <c r="B8992" t="s">
        <v>70</v>
      </c>
      <c r="C8992" s="9">
        <v>454000</v>
      </c>
      <c r="D8992" s="7">
        <v>3</v>
      </c>
      <c r="E8992" s="7">
        <v>2.5</v>
      </c>
      <c r="F8992" s="7">
        <v>1590</v>
      </c>
      <c r="G8992" s="7">
        <v>2</v>
      </c>
      <c r="H8992" s="7">
        <v>0</v>
      </c>
      <c r="I8992" s="7">
        <v>0</v>
      </c>
      <c r="J8992" s="7">
        <v>7</v>
      </c>
      <c r="K8992" s="7">
        <v>1940</v>
      </c>
      <c r="L8992" s="21">
        <v>0</v>
      </c>
      <c r="M8992">
        <v>47.61</v>
      </c>
      <c r="N8992" s="19">
        <v>4094</v>
      </c>
      <c r="O8992" s="19">
        <v>3</v>
      </c>
      <c r="P8992" s="19">
        <v>1991</v>
      </c>
      <c r="Q8992" s="19">
        <v>3924</v>
      </c>
      <c r="R8992">
        <v>98122</v>
      </c>
      <c r="S8992">
        <v>-122.29300000000001</v>
      </c>
      <c r="T8992" s="23">
        <v>1590</v>
      </c>
      <c r="U8992" s="23">
        <v>0</v>
      </c>
      <c r="W8992" s="35">
        <f>$D$1*D8992+$E$1*E8992+$F$1*F8992+$G$1*G8992+$H$1*H8992+$I$1*I8992+$J$1*J8992+$K$1*K8992+$M$1*M8992+$AB$3</f>
        <v>387216.61599152908</v>
      </c>
      <c r="X8992" s="35">
        <f t="shared" si="144"/>
        <v>0</v>
      </c>
      <c r="Y8992" s="16">
        <f>(W8992-C8992)/C8992</f>
        <v>-0.14709996477636766</v>
      </c>
    </row>
    <row r="8993" spans="1:25" x14ac:dyDescent="0.35">
      <c r="A8993">
        <v>9512501450</v>
      </c>
      <c r="B8993" t="s">
        <v>229</v>
      </c>
      <c r="C8993" s="9">
        <v>555000</v>
      </c>
      <c r="D8993" s="7">
        <v>3</v>
      </c>
      <c r="E8993" s="7">
        <v>1.75</v>
      </c>
      <c r="F8993" s="7">
        <v>1270</v>
      </c>
      <c r="G8993" s="7">
        <v>1</v>
      </c>
      <c r="H8993" s="7">
        <v>0</v>
      </c>
      <c r="I8993" s="7">
        <v>0</v>
      </c>
      <c r="J8993" s="7">
        <v>7</v>
      </c>
      <c r="K8993" s="7">
        <v>1700</v>
      </c>
      <c r="L8993" s="21">
        <v>0</v>
      </c>
      <c r="M8993">
        <v>47.6706</v>
      </c>
      <c r="N8993" s="19">
        <v>9170</v>
      </c>
      <c r="O8993" s="19">
        <v>3</v>
      </c>
      <c r="P8993" s="19">
        <v>1969</v>
      </c>
      <c r="Q8993" s="19">
        <v>8500</v>
      </c>
      <c r="R8993">
        <v>98052</v>
      </c>
      <c r="S8993">
        <v>-122.151</v>
      </c>
      <c r="T8993" s="23">
        <v>1270</v>
      </c>
      <c r="U8993" s="23">
        <v>0</v>
      </c>
      <c r="W8993" s="35">
        <f>$D$1*D8993+$E$1*E8993+$F$1*F8993+$G$1*G8993+$H$1*H8993+$I$1*I8993+$J$1*J8993+$K$1*K8993+$M$1*M8993+$AB$3</f>
        <v>392200.08014791086</v>
      </c>
      <c r="X8993" s="35">
        <f t="shared" si="144"/>
        <v>0</v>
      </c>
      <c r="Y8993" s="16">
        <f>(W8993-C8993)/C8993</f>
        <v>-0.29333318892268312</v>
      </c>
    </row>
    <row r="8994" spans="1:25" x14ac:dyDescent="0.35">
      <c r="A8994">
        <v>8651411460</v>
      </c>
      <c r="B8994" t="s">
        <v>248</v>
      </c>
      <c r="C8994" s="9">
        <v>214000</v>
      </c>
      <c r="D8994" s="7">
        <v>3</v>
      </c>
      <c r="E8994" s="7">
        <v>1.5</v>
      </c>
      <c r="F8994" s="7">
        <v>1240</v>
      </c>
      <c r="G8994" s="7">
        <v>1</v>
      </c>
      <c r="H8994" s="7">
        <v>0</v>
      </c>
      <c r="I8994" s="7">
        <v>0</v>
      </c>
      <c r="J8994" s="7">
        <v>6</v>
      </c>
      <c r="K8994" s="7">
        <v>1060</v>
      </c>
      <c r="L8994" s="21">
        <v>0</v>
      </c>
      <c r="M8994">
        <v>47.368299999999998</v>
      </c>
      <c r="N8994" s="19">
        <v>5200</v>
      </c>
      <c r="O8994" s="19">
        <v>5</v>
      </c>
      <c r="P8994" s="19">
        <v>1970</v>
      </c>
      <c r="Q8994" s="19">
        <v>5200</v>
      </c>
      <c r="R8994">
        <v>98042</v>
      </c>
      <c r="S8994">
        <v>-122.07899999999999</v>
      </c>
      <c r="T8994" s="23">
        <v>1240</v>
      </c>
      <c r="U8994" s="23">
        <v>0</v>
      </c>
      <c r="W8994" s="35">
        <f>$D$1*D8994+$E$1*E8994+$F$1*F8994+$G$1*G8994+$H$1*H8994+$I$1*I8994+$J$1*J8994+$K$1*K8994+$M$1*M8994+$AB$3</f>
        <v>113254.81781437248</v>
      </c>
      <c r="X8994" s="35">
        <f t="shared" si="144"/>
        <v>0</v>
      </c>
      <c r="Y8994" s="16">
        <f>(W8994-C8994)/C8994</f>
        <v>-0.4707718793720912</v>
      </c>
    </row>
    <row r="8995" spans="1:25" x14ac:dyDescent="0.35">
      <c r="A8995">
        <v>8078380230</v>
      </c>
      <c r="B8995" t="s">
        <v>249</v>
      </c>
      <c r="C8995" s="9">
        <v>590000</v>
      </c>
      <c r="D8995" s="7">
        <v>3</v>
      </c>
      <c r="E8995" s="7">
        <v>2.5</v>
      </c>
      <c r="F8995" s="7">
        <v>2210</v>
      </c>
      <c r="G8995" s="7">
        <v>2</v>
      </c>
      <c r="H8995" s="7">
        <v>0</v>
      </c>
      <c r="I8995" s="7">
        <v>0</v>
      </c>
      <c r="J8995" s="7">
        <v>8</v>
      </c>
      <c r="K8995" s="7">
        <v>2340</v>
      </c>
      <c r="L8995" s="21">
        <v>0</v>
      </c>
      <c r="M8995">
        <v>47.5715</v>
      </c>
      <c r="N8995" s="19">
        <v>8622</v>
      </c>
      <c r="O8995" s="19">
        <v>3</v>
      </c>
      <c r="P8995" s="19">
        <v>1988</v>
      </c>
      <c r="Q8995" s="19">
        <v>7192</v>
      </c>
      <c r="R8995">
        <v>98029</v>
      </c>
      <c r="S8995">
        <v>-122.02</v>
      </c>
      <c r="T8995" s="23">
        <v>2210</v>
      </c>
      <c r="U8995" s="23">
        <v>0</v>
      </c>
      <c r="W8995" s="35">
        <f>$D$1*D8995+$E$1*E8995+$F$1*F8995+$G$1*G8995+$H$1*H8995+$I$1*I8995+$J$1*J8995+$K$1*K8995+$M$1*M8995+$AB$3</f>
        <v>572654.65207977965</v>
      </c>
      <c r="X8995" s="35">
        <f t="shared" si="144"/>
        <v>0</v>
      </c>
      <c r="Y8995" s="16">
        <f>(W8995-C8995)/C8995</f>
        <v>-2.9398894780034483E-2</v>
      </c>
    </row>
    <row r="8996" spans="1:25" x14ac:dyDescent="0.35">
      <c r="A8996">
        <v>1523069096</v>
      </c>
      <c r="B8996" t="s">
        <v>56</v>
      </c>
      <c r="C8996" s="9">
        <v>459900</v>
      </c>
      <c r="D8996" s="7">
        <v>3</v>
      </c>
      <c r="E8996" s="7">
        <v>1.75</v>
      </c>
      <c r="F8996" s="7">
        <v>2340</v>
      </c>
      <c r="G8996" s="7">
        <v>1.5</v>
      </c>
      <c r="H8996" s="7">
        <v>0</v>
      </c>
      <c r="I8996" s="7">
        <v>0</v>
      </c>
      <c r="J8996" s="7">
        <v>8</v>
      </c>
      <c r="K8996" s="7">
        <v>2060</v>
      </c>
      <c r="L8996" s="21">
        <v>0</v>
      </c>
      <c r="M8996">
        <v>47.4846</v>
      </c>
      <c r="N8996" s="19">
        <v>51836</v>
      </c>
      <c r="O8996" s="19">
        <v>3</v>
      </c>
      <c r="P8996" s="19">
        <v>1978</v>
      </c>
      <c r="Q8996" s="19">
        <v>77536</v>
      </c>
      <c r="R8996">
        <v>98027</v>
      </c>
      <c r="S8996">
        <v>-122.035</v>
      </c>
      <c r="T8996" s="23">
        <v>1510</v>
      </c>
      <c r="U8996" s="23">
        <v>830</v>
      </c>
      <c r="W8996" s="35">
        <f>$D$1*D8996+$E$1*E8996+$F$1*F8996+$G$1*G8996+$H$1*H8996+$I$1*I8996+$J$1*J8996+$K$1*K8996+$M$1*M8996+$AB$3</f>
        <v>564938.9182074517</v>
      </c>
      <c r="X8996" s="35">
        <f t="shared" si="144"/>
        <v>0</v>
      </c>
      <c r="Y8996" s="16">
        <f>(W8996-C8996)/C8996</f>
        <v>0.22839512547825985</v>
      </c>
    </row>
    <row r="8997" spans="1:25" x14ac:dyDescent="0.35">
      <c r="A8997">
        <v>7893203480</v>
      </c>
      <c r="B8997" t="s">
        <v>241</v>
      </c>
      <c r="C8997" s="9">
        <v>205000</v>
      </c>
      <c r="D8997" s="7">
        <v>3</v>
      </c>
      <c r="E8997" s="7">
        <v>1.5</v>
      </c>
      <c r="F8997" s="7">
        <v>1420</v>
      </c>
      <c r="G8997" s="7">
        <v>1</v>
      </c>
      <c r="H8997" s="7">
        <v>0</v>
      </c>
      <c r="I8997" s="7">
        <v>0</v>
      </c>
      <c r="J8997" s="7">
        <v>7</v>
      </c>
      <c r="K8997" s="7">
        <v>1400</v>
      </c>
      <c r="L8997" s="21">
        <v>0</v>
      </c>
      <c r="M8997">
        <v>47.419199999999996</v>
      </c>
      <c r="N8997" s="19">
        <v>5000</v>
      </c>
      <c r="O8997" s="19">
        <v>3</v>
      </c>
      <c r="P8997" s="19">
        <v>1987</v>
      </c>
      <c r="Q8997" s="19">
        <v>7500</v>
      </c>
      <c r="R8997">
        <v>98198</v>
      </c>
      <c r="S8997">
        <v>-122.33</v>
      </c>
      <c r="T8997" s="23">
        <v>920</v>
      </c>
      <c r="U8997" s="23">
        <v>500</v>
      </c>
      <c r="W8997" s="35">
        <f>$D$1*D8997+$E$1*E8997+$F$1*F8997+$G$1*G8997+$H$1*H8997+$I$1*I8997+$J$1*J8997+$K$1*K8997+$M$1*M8997+$AB$3</f>
        <v>261756.10007879138</v>
      </c>
      <c r="X8997" s="35">
        <f t="shared" si="144"/>
        <v>0</v>
      </c>
      <c r="Y8997" s="16">
        <f>(W8997-C8997)/C8997</f>
        <v>0.27685902477459212</v>
      </c>
    </row>
    <row r="8998" spans="1:25" x14ac:dyDescent="0.35">
      <c r="A8998">
        <v>7795810110</v>
      </c>
      <c r="B8998" t="s">
        <v>241</v>
      </c>
      <c r="C8998" s="9">
        <v>390000</v>
      </c>
      <c r="D8998" s="7">
        <v>3</v>
      </c>
      <c r="E8998" s="7">
        <v>1.75</v>
      </c>
      <c r="F8998" s="7">
        <v>1430</v>
      </c>
      <c r="G8998" s="7">
        <v>1</v>
      </c>
      <c r="H8998" s="7">
        <v>0</v>
      </c>
      <c r="I8998" s="7">
        <v>2</v>
      </c>
      <c r="J8998" s="7">
        <v>7</v>
      </c>
      <c r="K8998" s="7">
        <v>1310</v>
      </c>
      <c r="L8998" s="21">
        <v>0</v>
      </c>
      <c r="M8998">
        <v>47.496400000000001</v>
      </c>
      <c r="N8998" s="19">
        <v>9857</v>
      </c>
      <c r="O8998" s="19">
        <v>4</v>
      </c>
      <c r="P8998" s="19">
        <v>1980</v>
      </c>
      <c r="Q8998" s="19">
        <v>9880</v>
      </c>
      <c r="R8998">
        <v>98045</v>
      </c>
      <c r="S8998">
        <v>-121.771</v>
      </c>
      <c r="T8998" s="23">
        <v>1140</v>
      </c>
      <c r="U8998" s="23">
        <v>290</v>
      </c>
      <c r="W8998" s="35">
        <f>$D$1*D8998+$E$1*E8998+$F$1*F8998+$G$1*G8998+$H$1*H8998+$I$1*I8998+$J$1*J8998+$K$1*K8998+$M$1*M8998+$AB$3</f>
        <v>435696.40426184237</v>
      </c>
      <c r="X8998" s="35">
        <f t="shared" si="144"/>
        <v>0</v>
      </c>
      <c r="Y8998" s="16">
        <f>(W8998-C8998)/C8998</f>
        <v>0.11717026733805735</v>
      </c>
    </row>
    <row r="8999" spans="1:25" x14ac:dyDescent="0.35">
      <c r="A8999">
        <v>191100410</v>
      </c>
      <c r="B8999" t="s">
        <v>54</v>
      </c>
      <c r="C8999" s="9">
        <v>970500</v>
      </c>
      <c r="D8999" s="7">
        <v>3</v>
      </c>
      <c r="E8999" s="7">
        <v>2.75</v>
      </c>
      <c r="F8999" s="7">
        <v>2470</v>
      </c>
      <c r="G8999" s="7">
        <v>2</v>
      </c>
      <c r="H8999" s="7">
        <v>0</v>
      </c>
      <c r="I8999" s="7">
        <v>0</v>
      </c>
      <c r="J8999" s="7">
        <v>8</v>
      </c>
      <c r="K8999" s="7">
        <v>2290</v>
      </c>
      <c r="L8999" s="21">
        <v>2012</v>
      </c>
      <c r="M8999">
        <v>47.565100000000001</v>
      </c>
      <c r="N8999" s="19">
        <v>10125</v>
      </c>
      <c r="O8999" s="19">
        <v>3</v>
      </c>
      <c r="P8999" s="19">
        <v>1960</v>
      </c>
      <c r="Q8999" s="19">
        <v>10125</v>
      </c>
      <c r="R8999">
        <v>98040</v>
      </c>
      <c r="S8999">
        <v>-122.223</v>
      </c>
      <c r="T8999" s="23">
        <v>2470</v>
      </c>
      <c r="U8999" s="23">
        <v>0</v>
      </c>
      <c r="W8999" s="35">
        <f>$D$1*D8999+$E$1*E8999+$F$1*F8999+$G$1*G8999+$H$1*H8999+$I$1*I8999+$J$1*J8999+$K$1*K8999+$M$1*M8999+$AB$3</f>
        <v>620893.94440192729</v>
      </c>
      <c r="X8999" s="35">
        <f t="shared" si="144"/>
        <v>0</v>
      </c>
      <c r="Y8999" s="16">
        <f>(W8999-C8999)/C8999</f>
        <v>-0.36023292694288789</v>
      </c>
    </row>
    <row r="9000" spans="1:25" x14ac:dyDescent="0.35">
      <c r="A9000">
        <v>6151800330</v>
      </c>
      <c r="B9000" t="s">
        <v>191</v>
      </c>
      <c r="C9000" s="9">
        <v>790000</v>
      </c>
      <c r="D9000" s="7">
        <v>3</v>
      </c>
      <c r="E9000" s="7">
        <v>2.5</v>
      </c>
      <c r="F9000" s="7">
        <v>2390</v>
      </c>
      <c r="G9000" s="7">
        <v>2</v>
      </c>
      <c r="H9000" s="7">
        <v>0</v>
      </c>
      <c r="I9000" s="7">
        <v>0</v>
      </c>
      <c r="J9000" s="7">
        <v>8</v>
      </c>
      <c r="K9000" s="7">
        <v>1850</v>
      </c>
      <c r="L9000" s="21">
        <v>0</v>
      </c>
      <c r="M9000">
        <v>47.338900000000002</v>
      </c>
      <c r="N9000" s="19">
        <v>15084</v>
      </c>
      <c r="O9000" s="19">
        <v>3</v>
      </c>
      <c r="P9000" s="19">
        <v>2000</v>
      </c>
      <c r="Q9000" s="19">
        <v>17494</v>
      </c>
      <c r="R9000">
        <v>98010</v>
      </c>
      <c r="S9000">
        <v>-122.048</v>
      </c>
      <c r="T9000" s="23">
        <v>2390</v>
      </c>
      <c r="U9000" s="23">
        <v>0</v>
      </c>
      <c r="W9000" s="35">
        <f>$D$1*D9000+$E$1*E9000+$F$1*F9000+$G$1*G9000+$H$1*H9000+$I$1*I9000+$J$1*J9000+$K$1*K9000+$M$1*M9000+$AB$3</f>
        <v>456333.62067134306</v>
      </c>
      <c r="X9000" s="35">
        <f t="shared" si="144"/>
        <v>0</v>
      </c>
      <c r="Y9000" s="16">
        <f>(W9000-C9000)/C9000</f>
        <v>-0.42236250547931259</v>
      </c>
    </row>
    <row r="9001" spans="1:25" x14ac:dyDescent="0.35">
      <c r="A9001">
        <v>1771100360</v>
      </c>
      <c r="B9001" t="s">
        <v>57</v>
      </c>
      <c r="C9001" s="9">
        <v>320000</v>
      </c>
      <c r="D9001" s="7">
        <v>3</v>
      </c>
      <c r="E9001" s="7">
        <v>1</v>
      </c>
      <c r="F9001" s="7">
        <v>1120</v>
      </c>
      <c r="G9001" s="7">
        <v>1</v>
      </c>
      <c r="H9001" s="7">
        <v>0</v>
      </c>
      <c r="I9001" s="7">
        <v>0</v>
      </c>
      <c r="J9001" s="7">
        <v>7</v>
      </c>
      <c r="K9001" s="7">
        <v>1300</v>
      </c>
      <c r="L9001" s="21">
        <v>0</v>
      </c>
      <c r="M9001">
        <v>47.7575</v>
      </c>
      <c r="N9001" s="19">
        <v>10576</v>
      </c>
      <c r="O9001" s="19">
        <v>4</v>
      </c>
      <c r="P9001" s="19">
        <v>1969</v>
      </c>
      <c r="Q9001" s="19">
        <v>10000</v>
      </c>
      <c r="R9001">
        <v>98077</v>
      </c>
      <c r="S9001">
        <v>-122.072</v>
      </c>
      <c r="T9001" s="23">
        <v>1120</v>
      </c>
      <c r="U9001" s="23">
        <v>0</v>
      </c>
      <c r="W9001" s="35">
        <f>$D$1*D9001+$E$1*E9001+$F$1*F9001+$G$1*G9001+$H$1*H9001+$I$1*I9001+$J$1*J9001+$K$1*K9001+$M$1*M9001+$AB$3</f>
        <v>423380.04669025168</v>
      </c>
      <c r="X9001" s="35">
        <f t="shared" si="144"/>
        <v>0</v>
      </c>
      <c r="Y9001" s="16">
        <f>(W9001-C9001)/C9001</f>
        <v>0.32306264590703648</v>
      </c>
    </row>
    <row r="9002" spans="1:25" x14ac:dyDescent="0.35">
      <c r="A9002">
        <v>1556200265</v>
      </c>
      <c r="B9002" t="s">
        <v>113</v>
      </c>
      <c r="C9002" s="9">
        <v>552500</v>
      </c>
      <c r="D9002" s="7">
        <v>3</v>
      </c>
      <c r="E9002" s="7">
        <v>2.25</v>
      </c>
      <c r="F9002" s="7">
        <v>2700</v>
      </c>
      <c r="G9002" s="7">
        <v>2</v>
      </c>
      <c r="H9002" s="7">
        <v>0</v>
      </c>
      <c r="I9002" s="7">
        <v>0</v>
      </c>
      <c r="J9002" s="7">
        <v>8</v>
      </c>
      <c r="K9002" s="7">
        <v>1580</v>
      </c>
      <c r="L9002" s="21">
        <v>0</v>
      </c>
      <c r="M9002">
        <v>47.607399999999998</v>
      </c>
      <c r="N9002" s="19">
        <v>4025</v>
      </c>
      <c r="O9002" s="19">
        <v>4</v>
      </c>
      <c r="P9002" s="19">
        <v>1907</v>
      </c>
      <c r="Q9002" s="19">
        <v>4025</v>
      </c>
      <c r="R9002">
        <v>98122</v>
      </c>
      <c r="S9002">
        <v>-122.294</v>
      </c>
      <c r="T9002" s="23">
        <v>1760</v>
      </c>
      <c r="U9002" s="23">
        <v>940</v>
      </c>
      <c r="W9002" s="35">
        <f>$D$1*D9002+$E$1*E9002+$F$1*F9002+$G$1*G9002+$H$1*H9002+$I$1*I9002+$J$1*J9002+$K$1*K9002+$M$1*M9002+$AB$3</f>
        <v>699408.71994416788</v>
      </c>
      <c r="X9002" s="35">
        <f t="shared" si="144"/>
        <v>0</v>
      </c>
      <c r="Y9002" s="16">
        <f>(W9002-C9002)/C9002</f>
        <v>0.2658981356455527</v>
      </c>
    </row>
    <row r="9003" spans="1:25" x14ac:dyDescent="0.35">
      <c r="A9003">
        <v>6742700210</v>
      </c>
      <c r="B9003" t="s">
        <v>122</v>
      </c>
      <c r="C9003" s="10">
        <v>1050000</v>
      </c>
      <c r="D9003" s="7">
        <v>3</v>
      </c>
      <c r="E9003" s="7">
        <v>3</v>
      </c>
      <c r="F9003" s="7">
        <v>3490</v>
      </c>
      <c r="G9003" s="7">
        <v>2.5</v>
      </c>
      <c r="H9003" s="7">
        <v>0</v>
      </c>
      <c r="I9003" s="7">
        <v>0</v>
      </c>
      <c r="J9003" s="7">
        <v>9</v>
      </c>
      <c r="K9003" s="7">
        <v>2840</v>
      </c>
      <c r="L9003" s="21">
        <v>0</v>
      </c>
      <c r="M9003">
        <v>47.639400000000002</v>
      </c>
      <c r="N9003" s="19">
        <v>4500</v>
      </c>
      <c r="O9003" s="19">
        <v>3</v>
      </c>
      <c r="P9003" s="19">
        <v>1924</v>
      </c>
      <c r="Q9003" s="19">
        <v>4050</v>
      </c>
      <c r="R9003">
        <v>98102</v>
      </c>
      <c r="S9003">
        <v>-122.321</v>
      </c>
      <c r="T9003" s="23">
        <v>3170</v>
      </c>
      <c r="U9003" s="23">
        <v>320</v>
      </c>
      <c r="W9003" s="35">
        <f>$D$1*D9003+$E$1*E9003+$F$1*F9003+$G$1*G9003+$H$1*H9003+$I$1*I9003+$J$1*J9003+$K$1*K9003+$M$1*M9003+$AB$3</f>
        <v>950631.93153796345</v>
      </c>
      <c r="X9003" s="35">
        <f t="shared" si="144"/>
        <v>0</v>
      </c>
      <c r="Y9003" s="16">
        <f>(W9003-C9003)/C9003</f>
        <v>-9.4636255678130055E-2</v>
      </c>
    </row>
    <row r="9004" spans="1:25" x14ac:dyDescent="0.35">
      <c r="A9004">
        <v>1423800210</v>
      </c>
      <c r="B9004" t="s">
        <v>189</v>
      </c>
      <c r="C9004" s="9">
        <v>230000</v>
      </c>
      <c r="D9004" s="7">
        <v>3</v>
      </c>
      <c r="E9004" s="7">
        <v>1</v>
      </c>
      <c r="F9004" s="7">
        <v>1640</v>
      </c>
      <c r="G9004" s="7">
        <v>1</v>
      </c>
      <c r="H9004" s="7">
        <v>0</v>
      </c>
      <c r="I9004" s="7">
        <v>0</v>
      </c>
      <c r="J9004" s="7">
        <v>7</v>
      </c>
      <c r="K9004" s="7">
        <v>1340</v>
      </c>
      <c r="L9004" s="21">
        <v>0</v>
      </c>
      <c r="M9004">
        <v>47.454999999999998</v>
      </c>
      <c r="N9004" s="19">
        <v>7187</v>
      </c>
      <c r="O9004" s="19">
        <v>3</v>
      </c>
      <c r="P9004" s="19">
        <v>1966</v>
      </c>
      <c r="Q9004" s="19">
        <v>8346</v>
      </c>
      <c r="R9004">
        <v>98058</v>
      </c>
      <c r="S9004">
        <v>-122.182</v>
      </c>
      <c r="T9004" s="23">
        <v>1640</v>
      </c>
      <c r="U9004" s="23">
        <v>0</v>
      </c>
      <c r="W9004" s="35">
        <f>$D$1*D9004+$E$1*E9004+$F$1*F9004+$G$1*G9004+$H$1*H9004+$I$1*I9004+$J$1*J9004+$K$1*K9004+$M$1*M9004+$AB$3</f>
        <v>338519.21090854332</v>
      </c>
      <c r="X9004" s="35">
        <f t="shared" si="144"/>
        <v>0</v>
      </c>
      <c r="Y9004" s="16">
        <f>(W9004-C9004)/C9004</f>
        <v>0.4718226561241014</v>
      </c>
    </row>
    <row r="9005" spans="1:25" x14ac:dyDescent="0.35">
      <c r="A9005">
        <v>2125049131</v>
      </c>
      <c r="B9005" t="s">
        <v>59</v>
      </c>
      <c r="C9005" s="9">
        <v>680000</v>
      </c>
      <c r="D9005" s="7">
        <v>3</v>
      </c>
      <c r="E9005" s="7">
        <v>1.75</v>
      </c>
      <c r="F9005" s="7">
        <v>1620</v>
      </c>
      <c r="G9005" s="7">
        <v>1</v>
      </c>
      <c r="H9005" s="7">
        <v>0</v>
      </c>
      <c r="I9005" s="7">
        <v>0</v>
      </c>
      <c r="J9005" s="7">
        <v>7</v>
      </c>
      <c r="K9005" s="7">
        <v>2100</v>
      </c>
      <c r="L9005" s="21">
        <v>0</v>
      </c>
      <c r="M9005">
        <v>47.639299999999999</v>
      </c>
      <c r="N9005" s="19">
        <v>5500</v>
      </c>
      <c r="O9005" s="19">
        <v>3</v>
      </c>
      <c r="P9005" s="19">
        <v>1950</v>
      </c>
      <c r="Q9005" s="19">
        <v>6500</v>
      </c>
      <c r="R9005">
        <v>98112</v>
      </c>
      <c r="S9005">
        <v>-122.30800000000001</v>
      </c>
      <c r="T9005" s="23">
        <v>1110</v>
      </c>
      <c r="U9005" s="23">
        <v>510</v>
      </c>
      <c r="W9005" s="35">
        <f>$D$1*D9005+$E$1*E9005+$F$1*F9005+$G$1*G9005+$H$1*H9005+$I$1*I9005+$J$1*J9005+$K$1*K9005+$M$1*M9005+$AB$3</f>
        <v>450043.82065710425</v>
      </c>
      <c r="X9005" s="35">
        <f t="shared" si="144"/>
        <v>0</v>
      </c>
      <c r="Y9005" s="16">
        <f>(W9005-C9005)/C9005</f>
        <v>-0.3381708519748467</v>
      </c>
    </row>
    <row r="9006" spans="1:25" x14ac:dyDescent="0.35">
      <c r="A9006">
        <v>5318101765</v>
      </c>
      <c r="B9006" t="s">
        <v>95</v>
      </c>
      <c r="C9006" s="9">
        <v>985000</v>
      </c>
      <c r="D9006" s="7">
        <v>3</v>
      </c>
      <c r="E9006" s="7">
        <v>1.75</v>
      </c>
      <c r="F9006" s="7">
        <v>1670</v>
      </c>
      <c r="G9006" s="7">
        <v>2</v>
      </c>
      <c r="H9006" s="7">
        <v>0</v>
      </c>
      <c r="I9006" s="7">
        <v>0</v>
      </c>
      <c r="J9006" s="7">
        <v>8</v>
      </c>
      <c r="K9006" s="7">
        <v>2100</v>
      </c>
      <c r="L9006" s="21">
        <v>0</v>
      </c>
      <c r="M9006">
        <v>47.634999999999998</v>
      </c>
      <c r="N9006" s="19">
        <v>5400</v>
      </c>
      <c r="O9006" s="19">
        <v>5</v>
      </c>
      <c r="P9006" s="19">
        <v>1912</v>
      </c>
      <c r="Q9006" s="19">
        <v>5400</v>
      </c>
      <c r="R9006">
        <v>98112</v>
      </c>
      <c r="S9006">
        <v>-122.28400000000001</v>
      </c>
      <c r="T9006" s="23">
        <v>1670</v>
      </c>
      <c r="U9006" s="23">
        <v>0</v>
      </c>
      <c r="W9006" s="35">
        <f>$D$1*D9006+$E$1*E9006+$F$1*F9006+$G$1*G9006+$H$1*H9006+$I$1*I9006+$J$1*J9006+$K$1*K9006+$M$1*M9006+$AB$3</f>
        <v>505720.99976002425</v>
      </c>
      <c r="X9006" s="35">
        <f t="shared" si="144"/>
        <v>0</v>
      </c>
      <c r="Y9006" s="16">
        <f>(W9006-C9006)/C9006</f>
        <v>-0.48657766521824947</v>
      </c>
    </row>
    <row r="9007" spans="1:25" x14ac:dyDescent="0.35">
      <c r="A9007">
        <v>6624300110</v>
      </c>
      <c r="B9007" t="s">
        <v>118</v>
      </c>
      <c r="C9007" s="9">
        <v>375000</v>
      </c>
      <c r="D9007" s="7">
        <v>4</v>
      </c>
      <c r="E9007" s="7">
        <v>2.5</v>
      </c>
      <c r="F9007" s="7">
        <v>1870</v>
      </c>
      <c r="G9007" s="7">
        <v>2</v>
      </c>
      <c r="H9007" s="7">
        <v>0</v>
      </c>
      <c r="I9007" s="7">
        <v>0</v>
      </c>
      <c r="J9007" s="7">
        <v>8</v>
      </c>
      <c r="K9007" s="7">
        <v>2020</v>
      </c>
      <c r="L9007" s="21">
        <v>0</v>
      </c>
      <c r="M9007">
        <v>47.431399999999996</v>
      </c>
      <c r="N9007" s="19">
        <v>7471</v>
      </c>
      <c r="O9007" s="19">
        <v>3</v>
      </c>
      <c r="P9007" s="19">
        <v>1990</v>
      </c>
      <c r="Q9007" s="19">
        <v>8912</v>
      </c>
      <c r="R9007">
        <v>98055</v>
      </c>
      <c r="S9007">
        <v>-122.20399999999999</v>
      </c>
      <c r="T9007" s="23">
        <v>1870</v>
      </c>
      <c r="U9007" s="23">
        <v>0</v>
      </c>
      <c r="W9007" s="35">
        <f>$D$1*D9007+$E$1*E9007+$F$1*F9007+$G$1*G9007+$H$1*H9007+$I$1*I9007+$J$1*J9007+$K$1*K9007+$M$1*M9007+$AB$3</f>
        <v>373668.63941678777</v>
      </c>
      <c r="X9007" s="35">
        <f t="shared" si="144"/>
        <v>0</v>
      </c>
      <c r="Y9007" s="16">
        <f>(W9007-C9007)/C9007</f>
        <v>-3.5502948885659377E-3</v>
      </c>
    </row>
    <row r="9008" spans="1:25" x14ac:dyDescent="0.35">
      <c r="A9008">
        <v>5160700035</v>
      </c>
      <c r="B9008" t="s">
        <v>171</v>
      </c>
      <c r="C9008" s="9">
        <v>431000</v>
      </c>
      <c r="D9008" s="7">
        <v>2</v>
      </c>
      <c r="E9008" s="7">
        <v>1.5</v>
      </c>
      <c r="F9008" s="7">
        <v>1300</v>
      </c>
      <c r="G9008" s="7">
        <v>1.5</v>
      </c>
      <c r="H9008" s="7">
        <v>0</v>
      </c>
      <c r="I9008" s="7">
        <v>0</v>
      </c>
      <c r="J9008" s="7">
        <v>6</v>
      </c>
      <c r="K9008" s="7">
        <v>1480</v>
      </c>
      <c r="L9008" s="21">
        <v>0</v>
      </c>
      <c r="M9008">
        <v>47.593699999999998</v>
      </c>
      <c r="N9008" s="19">
        <v>4000</v>
      </c>
      <c r="O9008" s="19">
        <v>4</v>
      </c>
      <c r="P9008" s="19">
        <v>1900</v>
      </c>
      <c r="Q9008" s="19">
        <v>4000</v>
      </c>
      <c r="R9008">
        <v>98144</v>
      </c>
      <c r="S9008">
        <v>-122.301</v>
      </c>
      <c r="T9008" s="23">
        <v>1300</v>
      </c>
      <c r="U9008" s="23">
        <v>0</v>
      </c>
      <c r="W9008" s="35">
        <f>$D$1*D9008+$E$1*E9008+$F$1*F9008+$G$1*G9008+$H$1*H9008+$I$1*I9008+$J$1*J9008+$K$1*K9008+$M$1*M9008+$AB$3</f>
        <v>295027.21286146715</v>
      </c>
      <c r="X9008" s="35">
        <f t="shared" si="144"/>
        <v>0</v>
      </c>
      <c r="Y9008" s="16">
        <f>(W9008-C9008)/C9008</f>
        <v>-0.31548210472977462</v>
      </c>
    </row>
    <row r="9009" spans="1:25" x14ac:dyDescent="0.35">
      <c r="A9009">
        <v>1472800220</v>
      </c>
      <c r="B9009" t="s">
        <v>79</v>
      </c>
      <c r="C9009" s="9">
        <v>463000</v>
      </c>
      <c r="D9009" s="7">
        <v>3</v>
      </c>
      <c r="E9009" s="7">
        <v>2.5</v>
      </c>
      <c r="F9009" s="7">
        <v>2190</v>
      </c>
      <c r="G9009" s="7">
        <v>2</v>
      </c>
      <c r="H9009" s="7">
        <v>0</v>
      </c>
      <c r="I9009" s="7">
        <v>0</v>
      </c>
      <c r="J9009" s="7">
        <v>8</v>
      </c>
      <c r="K9009" s="7">
        <v>2400</v>
      </c>
      <c r="L9009" s="21">
        <v>0</v>
      </c>
      <c r="M9009">
        <v>47.732100000000003</v>
      </c>
      <c r="N9009" s="19">
        <v>17108</v>
      </c>
      <c r="O9009" s="19">
        <v>3</v>
      </c>
      <c r="P9009" s="19">
        <v>1991</v>
      </c>
      <c r="Q9009" s="19">
        <v>14040</v>
      </c>
      <c r="R9009">
        <v>98019</v>
      </c>
      <c r="S9009">
        <v>-121.964</v>
      </c>
      <c r="T9009" s="23">
        <v>2190</v>
      </c>
      <c r="U9009" s="23">
        <v>0</v>
      </c>
      <c r="W9009" s="35">
        <f>$D$1*D9009+$E$1*E9009+$F$1*F9009+$G$1*G9009+$H$1*H9009+$I$1*I9009+$J$1*J9009+$K$1*K9009+$M$1*M9009+$AB$3</f>
        <v>673444.94176754355</v>
      </c>
      <c r="X9009" s="35">
        <f t="shared" si="144"/>
        <v>0</v>
      </c>
      <c r="Y9009" s="16">
        <f>(W9009-C9009)/C9009</f>
        <v>0.45452471224091479</v>
      </c>
    </row>
    <row r="9010" spans="1:25" x14ac:dyDescent="0.35">
      <c r="A9010">
        <v>3755000090</v>
      </c>
      <c r="B9010" t="s">
        <v>222</v>
      </c>
      <c r="C9010" s="9">
        <v>350000</v>
      </c>
      <c r="D9010" s="7">
        <v>3</v>
      </c>
      <c r="E9010" s="7">
        <v>1.75</v>
      </c>
      <c r="F9010" s="7">
        <v>1320</v>
      </c>
      <c r="G9010" s="7">
        <v>1</v>
      </c>
      <c r="H9010" s="7">
        <v>0</v>
      </c>
      <c r="I9010" s="7">
        <v>0</v>
      </c>
      <c r="J9010" s="7">
        <v>7</v>
      </c>
      <c r="K9010" s="7">
        <v>1310</v>
      </c>
      <c r="L9010" s="21">
        <v>0</v>
      </c>
      <c r="M9010">
        <v>47.726700000000001</v>
      </c>
      <c r="N9010" s="19">
        <v>10500</v>
      </c>
      <c r="O9010" s="19">
        <v>3</v>
      </c>
      <c r="P9010" s="19">
        <v>1966</v>
      </c>
      <c r="Q9010" s="19">
        <v>10500</v>
      </c>
      <c r="R9010">
        <v>98034</v>
      </c>
      <c r="S9010">
        <v>-122.226</v>
      </c>
      <c r="T9010" s="23">
        <v>1320</v>
      </c>
      <c r="U9010" s="23">
        <v>0</v>
      </c>
      <c r="W9010" s="35">
        <f>$D$1*D9010+$E$1*E9010+$F$1*F9010+$G$1*G9010+$H$1*H9010+$I$1*I9010+$J$1*J9010+$K$1*K9010+$M$1*M9010+$AB$3</f>
        <v>436749.54593223706</v>
      </c>
      <c r="X9010" s="35">
        <f t="shared" si="144"/>
        <v>0</v>
      </c>
      <c r="Y9010" s="16">
        <f>(W9010-C9010)/C9010</f>
        <v>0.2478558455206773</v>
      </c>
    </row>
    <row r="9011" spans="1:25" x14ac:dyDescent="0.35">
      <c r="A9011">
        <v>259601010</v>
      </c>
      <c r="B9011" t="s">
        <v>158</v>
      </c>
      <c r="C9011" s="9">
        <v>485000</v>
      </c>
      <c r="D9011" s="7">
        <v>3</v>
      </c>
      <c r="E9011" s="7">
        <v>1</v>
      </c>
      <c r="F9011" s="7">
        <v>1250</v>
      </c>
      <c r="G9011" s="7">
        <v>1</v>
      </c>
      <c r="H9011" s="7">
        <v>0</v>
      </c>
      <c r="I9011" s="7">
        <v>0</v>
      </c>
      <c r="J9011" s="7">
        <v>7</v>
      </c>
      <c r="K9011" s="7">
        <v>1430</v>
      </c>
      <c r="L9011" s="21">
        <v>0</v>
      </c>
      <c r="M9011">
        <v>47.6342</v>
      </c>
      <c r="N9011" s="19">
        <v>7200</v>
      </c>
      <c r="O9011" s="19">
        <v>3</v>
      </c>
      <c r="P9011" s="19">
        <v>1964</v>
      </c>
      <c r="Q9011" s="19">
        <v>7400</v>
      </c>
      <c r="R9011">
        <v>98008</v>
      </c>
      <c r="S9011">
        <v>-122.12</v>
      </c>
      <c r="T9011" s="23">
        <v>1250</v>
      </c>
      <c r="U9011" s="23">
        <v>0</v>
      </c>
      <c r="W9011" s="35">
        <f>$D$1*D9011+$E$1*E9011+$F$1*F9011+$G$1*G9011+$H$1*H9011+$I$1*I9011+$J$1*J9011+$K$1*K9011+$M$1*M9011+$AB$3</f>
        <v>371949.32016622648</v>
      </c>
      <c r="X9011" s="35">
        <f t="shared" si="144"/>
        <v>0</v>
      </c>
      <c r="Y9011" s="16">
        <f>(W9011-C9011)/C9011</f>
        <v>-0.2330941852242753</v>
      </c>
    </row>
    <row r="9012" spans="1:25" x14ac:dyDescent="0.35">
      <c r="A9012">
        <v>7939000090</v>
      </c>
      <c r="B9012" t="s">
        <v>152</v>
      </c>
      <c r="C9012" s="9">
        <v>355000</v>
      </c>
      <c r="D9012" s="7">
        <v>4</v>
      </c>
      <c r="E9012" s="7">
        <v>1.75</v>
      </c>
      <c r="F9012" s="7">
        <v>2040</v>
      </c>
      <c r="G9012" s="7">
        <v>1</v>
      </c>
      <c r="H9012" s="7">
        <v>0</v>
      </c>
      <c r="I9012" s="7">
        <v>0</v>
      </c>
      <c r="J9012" s="7">
        <v>7</v>
      </c>
      <c r="K9012" s="7">
        <v>2310</v>
      </c>
      <c r="L9012" s="21">
        <v>0</v>
      </c>
      <c r="M9012">
        <v>47.310699999999997</v>
      </c>
      <c r="N9012" s="19">
        <v>15000</v>
      </c>
      <c r="O9012" s="19">
        <v>4</v>
      </c>
      <c r="P9012" s="19">
        <v>1967</v>
      </c>
      <c r="Q9012" s="19">
        <v>15000</v>
      </c>
      <c r="R9012">
        <v>98092</v>
      </c>
      <c r="S9012">
        <v>-122.18899999999999</v>
      </c>
      <c r="T9012" s="23">
        <v>1360</v>
      </c>
      <c r="U9012" s="23">
        <v>680</v>
      </c>
      <c r="W9012" s="35">
        <f>$D$1*D9012+$E$1*E9012+$F$1*F9012+$G$1*G9012+$H$1*H9012+$I$1*I9012+$J$1*J9012+$K$1*K9012+$M$1*M9012+$AB$3</f>
        <v>295687.72986719757</v>
      </c>
      <c r="X9012" s="35">
        <f t="shared" si="144"/>
        <v>0</v>
      </c>
      <c r="Y9012" s="16">
        <f>(W9012-C9012)/C9012</f>
        <v>-0.16707681727549981</v>
      </c>
    </row>
    <row r="9013" spans="1:25" x14ac:dyDescent="0.35">
      <c r="A9013">
        <v>2675600025</v>
      </c>
      <c r="B9013" t="s">
        <v>305</v>
      </c>
      <c r="C9013" s="9">
        <v>603500</v>
      </c>
      <c r="D9013" s="7">
        <v>3</v>
      </c>
      <c r="E9013" s="7">
        <v>1.75</v>
      </c>
      <c r="F9013" s="7">
        <v>2140</v>
      </c>
      <c r="G9013" s="7">
        <v>1</v>
      </c>
      <c r="H9013" s="7">
        <v>0</v>
      </c>
      <c r="I9013" s="7">
        <v>0</v>
      </c>
      <c r="J9013" s="7">
        <v>7</v>
      </c>
      <c r="K9013" s="7">
        <v>2280</v>
      </c>
      <c r="L9013" s="21">
        <v>0</v>
      </c>
      <c r="M9013">
        <v>47.699300000000001</v>
      </c>
      <c r="N9013" s="19">
        <v>7280</v>
      </c>
      <c r="O9013" s="19">
        <v>3</v>
      </c>
      <c r="P9013" s="19">
        <v>1910</v>
      </c>
      <c r="Q9013" s="19">
        <v>8400</v>
      </c>
      <c r="R9013">
        <v>98117</v>
      </c>
      <c r="S9013">
        <v>-122.377</v>
      </c>
      <c r="T9013" s="23">
        <v>1070</v>
      </c>
      <c r="U9013" s="23">
        <v>1070</v>
      </c>
      <c r="W9013" s="35">
        <f>$D$1*D9013+$E$1*E9013+$F$1*F9013+$G$1*G9013+$H$1*H9013+$I$1*I9013+$J$1*J9013+$K$1*K9013+$M$1*M9013+$AB$3</f>
        <v>602439.16611186415</v>
      </c>
      <c r="X9013" s="35">
        <f t="shared" si="144"/>
        <v>0</v>
      </c>
      <c r="Y9013" s="16">
        <f>(W9013-C9013)/C9013</f>
        <v>-1.7578026315424199E-3</v>
      </c>
    </row>
    <row r="9014" spans="1:25" x14ac:dyDescent="0.35">
      <c r="A9014">
        <v>5700000975</v>
      </c>
      <c r="B9014" t="s">
        <v>70</v>
      </c>
      <c r="C9014" s="9">
        <v>860000</v>
      </c>
      <c r="D9014" s="7">
        <v>5</v>
      </c>
      <c r="E9014" s="7">
        <v>1.75</v>
      </c>
      <c r="F9014" s="7">
        <v>2510</v>
      </c>
      <c r="G9014" s="7">
        <v>1.5</v>
      </c>
      <c r="H9014" s="7">
        <v>0</v>
      </c>
      <c r="I9014" s="7">
        <v>0</v>
      </c>
      <c r="J9014" s="7">
        <v>8</v>
      </c>
      <c r="K9014" s="7">
        <v>2240</v>
      </c>
      <c r="L9014" s="21">
        <v>0</v>
      </c>
      <c r="M9014">
        <v>47.579799999999999</v>
      </c>
      <c r="N9014" s="19">
        <v>6000</v>
      </c>
      <c r="O9014" s="19">
        <v>5</v>
      </c>
      <c r="P9014" s="19">
        <v>1920</v>
      </c>
      <c r="Q9014" s="19">
        <v>5000</v>
      </c>
      <c r="R9014">
        <v>98144</v>
      </c>
      <c r="S9014">
        <v>-122.292</v>
      </c>
      <c r="T9014" s="23">
        <v>2010</v>
      </c>
      <c r="U9014" s="23">
        <v>500</v>
      </c>
      <c r="W9014" s="35">
        <f>$D$1*D9014+$E$1*E9014+$F$1*F9014+$G$1*G9014+$H$1*H9014+$I$1*I9014+$J$1*J9014+$K$1*K9014+$M$1*M9014+$AB$3</f>
        <v>600570.31574128196</v>
      </c>
      <c r="X9014" s="35">
        <f t="shared" si="144"/>
        <v>0</v>
      </c>
      <c r="Y9014" s="16">
        <f>(W9014-C9014)/C9014</f>
        <v>-0.30166242355664891</v>
      </c>
    </row>
    <row r="9015" spans="1:25" x14ac:dyDescent="0.35">
      <c r="A9015">
        <v>9407150360</v>
      </c>
      <c r="B9015" t="s">
        <v>234</v>
      </c>
      <c r="C9015" s="9">
        <v>259875</v>
      </c>
      <c r="D9015" s="7">
        <v>5</v>
      </c>
      <c r="E9015" s="7">
        <v>2.5</v>
      </c>
      <c r="F9015" s="7">
        <v>2200</v>
      </c>
      <c r="G9015" s="7">
        <v>2</v>
      </c>
      <c r="H9015" s="7">
        <v>0</v>
      </c>
      <c r="I9015" s="7">
        <v>0</v>
      </c>
      <c r="J9015" s="7">
        <v>7</v>
      </c>
      <c r="K9015" s="7">
        <v>1850</v>
      </c>
      <c r="L9015" s="21">
        <v>0</v>
      </c>
      <c r="M9015">
        <v>47.3675</v>
      </c>
      <c r="N9015" s="19">
        <v>6250</v>
      </c>
      <c r="O9015" s="19">
        <v>3</v>
      </c>
      <c r="P9015" s="19">
        <v>1996</v>
      </c>
      <c r="Q9015" s="19">
        <v>6091</v>
      </c>
      <c r="R9015">
        <v>98038</v>
      </c>
      <c r="S9015">
        <v>-122.021</v>
      </c>
      <c r="T9015" s="23">
        <v>2200</v>
      </c>
      <c r="U9015" s="23">
        <v>0</v>
      </c>
      <c r="W9015" s="35">
        <f>$D$1*D9015+$E$1*E9015+$F$1*F9015+$G$1*G9015+$H$1*H9015+$I$1*I9015+$J$1*J9015+$K$1*K9015+$M$1*M9015+$AB$3</f>
        <v>295601.80801333115</v>
      </c>
      <c r="X9015" s="35">
        <f t="shared" si="144"/>
        <v>0</v>
      </c>
      <c r="Y9015" s="16">
        <f>(W9015-C9015)/C9015</f>
        <v>0.13747689471219296</v>
      </c>
    </row>
    <row r="9016" spans="1:25" x14ac:dyDescent="0.35">
      <c r="A9016">
        <v>8146300015</v>
      </c>
      <c r="B9016" t="s">
        <v>62</v>
      </c>
      <c r="C9016" s="9">
        <v>685000</v>
      </c>
      <c r="D9016" s="7">
        <v>4</v>
      </c>
      <c r="E9016" s="7">
        <v>2.5</v>
      </c>
      <c r="F9016" s="7">
        <v>2170</v>
      </c>
      <c r="G9016" s="7">
        <v>1</v>
      </c>
      <c r="H9016" s="7">
        <v>0</v>
      </c>
      <c r="I9016" s="7">
        <v>0</v>
      </c>
      <c r="J9016" s="7">
        <v>7</v>
      </c>
      <c r="K9016" s="7">
        <v>2010</v>
      </c>
      <c r="L9016" s="21">
        <v>0</v>
      </c>
      <c r="M9016">
        <v>47.607799999999997</v>
      </c>
      <c r="N9016" s="19">
        <v>8680</v>
      </c>
      <c r="O9016" s="19">
        <v>3</v>
      </c>
      <c r="P9016" s="19">
        <v>1959</v>
      </c>
      <c r="Q9016" s="19">
        <v>8680</v>
      </c>
      <c r="R9016">
        <v>98004</v>
      </c>
      <c r="S9016">
        <v>-122.19199999999999</v>
      </c>
      <c r="T9016" s="23">
        <v>1220</v>
      </c>
      <c r="U9016" s="23">
        <v>950</v>
      </c>
      <c r="W9016" s="35">
        <f>$D$1*D9016+$E$1*E9016+$F$1*F9016+$G$1*G9016+$H$1*H9016+$I$1*I9016+$J$1*J9016+$K$1*K9016+$M$1*M9016+$AB$3</f>
        <v>505473.96134331822</v>
      </c>
      <c r="X9016" s="35">
        <f t="shared" si="144"/>
        <v>0</v>
      </c>
      <c r="Y9016" s="16">
        <f>(W9016-C9016)/C9016</f>
        <v>-0.26208180825792959</v>
      </c>
    </row>
    <row r="9017" spans="1:25" x14ac:dyDescent="0.35">
      <c r="A9017">
        <v>9406570300</v>
      </c>
      <c r="B9017" t="s">
        <v>264</v>
      </c>
      <c r="C9017" s="9">
        <v>382500</v>
      </c>
      <c r="D9017" s="7">
        <v>4</v>
      </c>
      <c r="E9017" s="7">
        <v>2.5</v>
      </c>
      <c r="F9017" s="7">
        <v>2980</v>
      </c>
      <c r="G9017" s="7">
        <v>2</v>
      </c>
      <c r="H9017" s="7">
        <v>0</v>
      </c>
      <c r="I9017" s="7">
        <v>0</v>
      </c>
      <c r="J9017" s="7">
        <v>8</v>
      </c>
      <c r="K9017" s="7">
        <v>2980</v>
      </c>
      <c r="L9017" s="21">
        <v>0</v>
      </c>
      <c r="M9017">
        <v>47.378</v>
      </c>
      <c r="N9017" s="19">
        <v>8786</v>
      </c>
      <c r="O9017" s="19">
        <v>3</v>
      </c>
      <c r="P9017" s="19">
        <v>2003</v>
      </c>
      <c r="Q9017" s="19">
        <v>6718</v>
      </c>
      <c r="R9017">
        <v>98038</v>
      </c>
      <c r="S9017">
        <v>-122.03</v>
      </c>
      <c r="T9017" s="23">
        <v>2980</v>
      </c>
      <c r="U9017" s="23">
        <v>0</v>
      </c>
      <c r="W9017" s="35">
        <f>$D$1*D9017+$E$1*E9017+$F$1*F9017+$G$1*G9017+$H$1*H9017+$I$1*I9017+$J$1*J9017+$K$1*K9017+$M$1*M9017+$AB$3</f>
        <v>584806.54407326877</v>
      </c>
      <c r="X9017" s="35">
        <f t="shared" si="144"/>
        <v>0</v>
      </c>
      <c r="Y9017" s="16">
        <f>(W9017-C9017)/C9017</f>
        <v>0.52890599757717327</v>
      </c>
    </row>
    <row r="9018" spans="1:25" x14ac:dyDescent="0.35">
      <c r="A9018">
        <v>7518500301</v>
      </c>
      <c r="B9018" t="s">
        <v>368</v>
      </c>
      <c r="C9018" s="9">
        <v>490000</v>
      </c>
      <c r="D9018" s="7">
        <v>3</v>
      </c>
      <c r="E9018" s="7">
        <v>1</v>
      </c>
      <c r="F9018" s="7">
        <v>1180</v>
      </c>
      <c r="G9018" s="7">
        <v>1.5</v>
      </c>
      <c r="H9018" s="7">
        <v>0</v>
      </c>
      <c r="I9018" s="7">
        <v>0</v>
      </c>
      <c r="J9018" s="7">
        <v>7</v>
      </c>
      <c r="K9018" s="7">
        <v>1320</v>
      </c>
      <c r="L9018" s="21">
        <v>0</v>
      </c>
      <c r="M9018">
        <v>47.677900000000001</v>
      </c>
      <c r="N9018" s="19">
        <v>2250</v>
      </c>
      <c r="O9018" s="19">
        <v>3</v>
      </c>
      <c r="P9018" s="19">
        <v>1902</v>
      </c>
      <c r="Q9018" s="19">
        <v>5100</v>
      </c>
      <c r="R9018">
        <v>98117</v>
      </c>
      <c r="S9018">
        <v>-122.377</v>
      </c>
      <c r="T9018" s="23">
        <v>1180</v>
      </c>
      <c r="U9018" s="23">
        <v>0</v>
      </c>
      <c r="W9018" s="35">
        <f>$D$1*D9018+$E$1*E9018+$F$1*F9018+$G$1*G9018+$H$1*H9018+$I$1*I9018+$J$1*J9018+$K$1*K9018+$M$1*M9018+$AB$3</f>
        <v>371357.79344224185</v>
      </c>
      <c r="X9018" s="35">
        <f t="shared" si="144"/>
        <v>0</v>
      </c>
      <c r="Y9018" s="16">
        <f>(W9018-C9018)/C9018</f>
        <v>-0.2421269521586901</v>
      </c>
    </row>
    <row r="9019" spans="1:25" x14ac:dyDescent="0.35">
      <c r="A9019">
        <v>3739500096</v>
      </c>
      <c r="B9019" t="s">
        <v>126</v>
      </c>
      <c r="C9019" s="9">
        <v>229000</v>
      </c>
      <c r="D9019" s="7">
        <v>3</v>
      </c>
      <c r="E9019" s="7">
        <v>2</v>
      </c>
      <c r="F9019" s="7">
        <v>1540</v>
      </c>
      <c r="G9019" s="7">
        <v>1</v>
      </c>
      <c r="H9019" s="7">
        <v>0</v>
      </c>
      <c r="I9019" s="7">
        <v>0</v>
      </c>
      <c r="J9019" s="7">
        <v>6</v>
      </c>
      <c r="K9019" s="7">
        <v>1490</v>
      </c>
      <c r="L9019" s="21">
        <v>0</v>
      </c>
      <c r="M9019">
        <v>47.737200000000001</v>
      </c>
      <c r="N9019" s="19">
        <v>6000</v>
      </c>
      <c r="O9019" s="19">
        <v>4</v>
      </c>
      <c r="P9019" s="19">
        <v>1953</v>
      </c>
      <c r="Q9019" s="19">
        <v>8213</v>
      </c>
      <c r="R9019">
        <v>98155</v>
      </c>
      <c r="S9019">
        <v>-122.307</v>
      </c>
      <c r="T9019" s="23">
        <v>1540</v>
      </c>
      <c r="U9019" s="23">
        <v>0</v>
      </c>
      <c r="W9019" s="35">
        <f>$D$1*D9019+$E$1*E9019+$F$1*F9019+$G$1*G9019+$H$1*H9019+$I$1*I9019+$J$1*J9019+$K$1*K9019+$M$1*M9019+$AB$3</f>
        <v>414899.01386265457</v>
      </c>
      <c r="X9019" s="35">
        <f t="shared" si="144"/>
        <v>0</v>
      </c>
      <c r="Y9019" s="16">
        <f>(W9019-C9019)/C9019</f>
        <v>0.81178608673648278</v>
      </c>
    </row>
    <row r="9020" spans="1:25" x14ac:dyDescent="0.35">
      <c r="A9020">
        <v>3739500096</v>
      </c>
      <c r="B9020" t="s">
        <v>202</v>
      </c>
      <c r="C9020" s="9">
        <v>430000</v>
      </c>
      <c r="D9020" s="7">
        <v>3</v>
      </c>
      <c r="E9020" s="7">
        <v>2</v>
      </c>
      <c r="F9020" s="7">
        <v>1540</v>
      </c>
      <c r="G9020" s="7">
        <v>1</v>
      </c>
      <c r="H9020" s="7">
        <v>0</v>
      </c>
      <c r="I9020" s="7">
        <v>0</v>
      </c>
      <c r="J9020" s="7">
        <v>6</v>
      </c>
      <c r="K9020" s="7">
        <v>1490</v>
      </c>
      <c r="L9020" s="21">
        <v>0</v>
      </c>
      <c r="M9020">
        <v>47.737200000000001</v>
      </c>
      <c r="N9020" s="19">
        <v>6000</v>
      </c>
      <c r="O9020" s="19">
        <v>4</v>
      </c>
      <c r="P9020" s="19">
        <v>1953</v>
      </c>
      <c r="Q9020" s="19">
        <v>8213</v>
      </c>
      <c r="R9020">
        <v>98155</v>
      </c>
      <c r="S9020">
        <v>-122.307</v>
      </c>
      <c r="T9020" s="23">
        <v>1540</v>
      </c>
      <c r="U9020" s="23">
        <v>0</v>
      </c>
      <c r="W9020" s="35">
        <f>$D$1*D9020+$E$1*E9020+$F$1*F9020+$G$1*G9020+$H$1*H9020+$I$1*I9020+$J$1*J9020+$K$1*K9020+$M$1*M9020+$AB$3</f>
        <v>414899.01386265457</v>
      </c>
      <c r="X9020" s="35">
        <f t="shared" si="144"/>
        <v>0</v>
      </c>
      <c r="Y9020" s="16">
        <f>(W9020-C9020)/C9020</f>
        <v>-3.5118572412431243E-2</v>
      </c>
    </row>
    <row r="9021" spans="1:25" x14ac:dyDescent="0.35">
      <c r="A9021">
        <v>267020090</v>
      </c>
      <c r="B9021" t="s">
        <v>162</v>
      </c>
      <c r="C9021" s="9">
        <v>580000</v>
      </c>
      <c r="D9021" s="7">
        <v>5</v>
      </c>
      <c r="E9021" s="7">
        <v>2.5</v>
      </c>
      <c r="F9021" s="7">
        <v>3110</v>
      </c>
      <c r="G9021" s="7">
        <v>1</v>
      </c>
      <c r="H9021" s="7">
        <v>0</v>
      </c>
      <c r="I9021" s="7">
        <v>0</v>
      </c>
      <c r="J9021" s="7">
        <v>8</v>
      </c>
      <c r="K9021" s="7">
        <v>2550</v>
      </c>
      <c r="L9021" s="21">
        <v>0</v>
      </c>
      <c r="M9021">
        <v>47.630099999999999</v>
      </c>
      <c r="N9021" s="19">
        <v>15783</v>
      </c>
      <c r="O9021" s="19">
        <v>3</v>
      </c>
      <c r="P9021" s="19">
        <v>1974</v>
      </c>
      <c r="Q9021" s="19">
        <v>12220</v>
      </c>
      <c r="R9021">
        <v>98052</v>
      </c>
      <c r="S9021">
        <v>-122.10299999999999</v>
      </c>
      <c r="T9021" s="23">
        <v>1720</v>
      </c>
      <c r="U9021" s="23">
        <v>1390</v>
      </c>
      <c r="W9021" s="35">
        <f>$D$1*D9021+$E$1*E9021+$F$1*F9021+$G$1*G9021+$H$1*H9021+$I$1*I9021+$J$1*J9021+$K$1*K9021+$M$1*M9021+$AB$3</f>
        <v>768305.70793430507</v>
      </c>
      <c r="X9021" s="35">
        <f t="shared" si="144"/>
        <v>0</v>
      </c>
      <c r="Y9021" s="16">
        <f>(W9021-C9021)/C9021</f>
        <v>0.32466501367983636</v>
      </c>
    </row>
    <row r="9022" spans="1:25" x14ac:dyDescent="0.35">
      <c r="A9022">
        <v>534000195</v>
      </c>
      <c r="B9022" t="s">
        <v>142</v>
      </c>
      <c r="C9022" s="9">
        <v>510000</v>
      </c>
      <c r="D9022" s="7">
        <v>3</v>
      </c>
      <c r="E9022" s="7">
        <v>1.75</v>
      </c>
      <c r="F9022" s="7">
        <v>1370</v>
      </c>
      <c r="G9022" s="7">
        <v>1</v>
      </c>
      <c r="H9022" s="7">
        <v>0</v>
      </c>
      <c r="I9022" s="7">
        <v>0</v>
      </c>
      <c r="J9022" s="7">
        <v>8</v>
      </c>
      <c r="K9022" s="7">
        <v>1180</v>
      </c>
      <c r="L9022" s="21">
        <v>2012</v>
      </c>
      <c r="M9022">
        <v>47.6982</v>
      </c>
      <c r="N9022" s="19">
        <v>6700</v>
      </c>
      <c r="O9022" s="19">
        <v>3</v>
      </c>
      <c r="P9022" s="19">
        <v>1940</v>
      </c>
      <c r="Q9022" s="19">
        <v>6694</v>
      </c>
      <c r="R9022">
        <v>98117</v>
      </c>
      <c r="S9022">
        <v>-122.36199999999999</v>
      </c>
      <c r="T9022" s="23">
        <v>1370</v>
      </c>
      <c r="U9022" s="23">
        <v>0</v>
      </c>
      <c r="W9022" s="35">
        <f>$D$1*D9022+$E$1*E9022+$F$1*F9022+$G$1*G9022+$H$1*H9022+$I$1*I9022+$J$1*J9022+$K$1*K9022+$M$1*M9022+$AB$3</f>
        <v>502146.7444399409</v>
      </c>
      <c r="X9022" s="35">
        <f t="shared" si="144"/>
        <v>0</v>
      </c>
      <c r="Y9022" s="16">
        <f>(W9022-C9022)/C9022</f>
        <v>-1.5398540313841374E-2</v>
      </c>
    </row>
    <row r="9023" spans="1:25" x14ac:dyDescent="0.35">
      <c r="A9023">
        <v>5469502700</v>
      </c>
      <c r="B9023" t="s">
        <v>254</v>
      </c>
      <c r="C9023" s="9">
        <v>489990</v>
      </c>
      <c r="D9023" s="7">
        <v>5</v>
      </c>
      <c r="E9023" s="7">
        <v>2.25</v>
      </c>
      <c r="F9023" s="7">
        <v>2440</v>
      </c>
      <c r="G9023" s="7">
        <v>1.5</v>
      </c>
      <c r="H9023" s="7">
        <v>0</v>
      </c>
      <c r="I9023" s="7">
        <v>0</v>
      </c>
      <c r="J9023" s="7">
        <v>8</v>
      </c>
      <c r="K9023" s="7">
        <v>2670</v>
      </c>
      <c r="L9023" s="21">
        <v>0</v>
      </c>
      <c r="M9023">
        <v>47.376199999999997</v>
      </c>
      <c r="N9023" s="19">
        <v>20828</v>
      </c>
      <c r="O9023" s="19">
        <v>4</v>
      </c>
      <c r="P9023" s="19">
        <v>1975</v>
      </c>
      <c r="Q9023" s="19">
        <v>14472</v>
      </c>
      <c r="R9023">
        <v>98042</v>
      </c>
      <c r="S9023">
        <v>-122.158</v>
      </c>
      <c r="T9023" s="23">
        <v>2440</v>
      </c>
      <c r="U9023" s="23">
        <v>0</v>
      </c>
      <c r="W9023" s="35">
        <f>$D$1*D9023+$E$1*E9023+$F$1*F9023+$G$1*G9023+$H$1*H9023+$I$1*I9023+$J$1*J9023+$K$1*K9023+$M$1*M9023+$AB$3</f>
        <v>449394.54025622085</v>
      </c>
      <c r="X9023" s="35">
        <f t="shared" si="144"/>
        <v>0</v>
      </c>
      <c r="Y9023" s="16">
        <f>(W9023-C9023)/C9023</f>
        <v>-8.2849567835627566E-2</v>
      </c>
    </row>
    <row r="9024" spans="1:25" x14ac:dyDescent="0.35">
      <c r="A9024">
        <v>7010700110</v>
      </c>
      <c r="B9024" t="s">
        <v>65</v>
      </c>
      <c r="C9024" s="9">
        <v>440000</v>
      </c>
      <c r="D9024" s="7">
        <v>3</v>
      </c>
      <c r="E9024" s="7">
        <v>2.25</v>
      </c>
      <c r="F9024" s="7">
        <v>1760</v>
      </c>
      <c r="G9024" s="7">
        <v>2</v>
      </c>
      <c r="H9024" s="7">
        <v>0</v>
      </c>
      <c r="I9024" s="7">
        <v>0</v>
      </c>
      <c r="J9024" s="7">
        <v>7</v>
      </c>
      <c r="K9024" s="7">
        <v>1150</v>
      </c>
      <c r="L9024" s="21">
        <v>0</v>
      </c>
      <c r="M9024">
        <v>47.657899999999998</v>
      </c>
      <c r="N9024" s="19">
        <v>1800</v>
      </c>
      <c r="O9024" s="19">
        <v>3</v>
      </c>
      <c r="P9024" s="19">
        <v>1983</v>
      </c>
      <c r="Q9024" s="19">
        <v>4575</v>
      </c>
      <c r="R9024">
        <v>98199</v>
      </c>
      <c r="S9024">
        <v>-122.39400000000001</v>
      </c>
      <c r="T9024" s="23">
        <v>1330</v>
      </c>
      <c r="U9024" s="23">
        <v>430</v>
      </c>
      <c r="W9024" s="35">
        <f>$D$1*D9024+$E$1*E9024+$F$1*F9024+$G$1*G9024+$H$1*H9024+$I$1*I9024+$J$1*J9024+$K$1*K9024+$M$1*M9024+$AB$3</f>
        <v>452650.63825678825</v>
      </c>
      <c r="X9024" s="35">
        <f t="shared" si="144"/>
        <v>0</v>
      </c>
      <c r="Y9024" s="16">
        <f>(W9024-C9024)/C9024</f>
        <v>2.8751450583609669E-2</v>
      </c>
    </row>
    <row r="9025" spans="1:25" x14ac:dyDescent="0.35">
      <c r="A9025">
        <v>8106300090</v>
      </c>
      <c r="B9025" t="s">
        <v>63</v>
      </c>
      <c r="C9025" s="9">
        <v>479950</v>
      </c>
      <c r="D9025" s="7">
        <v>3</v>
      </c>
      <c r="E9025" s="7">
        <v>2.5</v>
      </c>
      <c r="F9025" s="7">
        <v>2810</v>
      </c>
      <c r="G9025" s="7">
        <v>1</v>
      </c>
      <c r="H9025" s="7">
        <v>0</v>
      </c>
      <c r="I9025" s="7">
        <v>0</v>
      </c>
      <c r="J9025" s="7">
        <v>9</v>
      </c>
      <c r="K9025" s="7">
        <v>2810</v>
      </c>
      <c r="L9025" s="21">
        <v>0</v>
      </c>
      <c r="M9025">
        <v>47.446100000000001</v>
      </c>
      <c r="N9025" s="19">
        <v>4984</v>
      </c>
      <c r="O9025" s="19">
        <v>3</v>
      </c>
      <c r="P9025" s="19">
        <v>2006</v>
      </c>
      <c r="Q9025" s="19">
        <v>5711</v>
      </c>
      <c r="R9025">
        <v>98055</v>
      </c>
      <c r="S9025">
        <v>-122.209</v>
      </c>
      <c r="T9025" s="23">
        <v>1750</v>
      </c>
      <c r="U9025" s="23">
        <v>1060</v>
      </c>
      <c r="W9025" s="35">
        <f>$D$1*D9025+$E$1*E9025+$F$1*F9025+$G$1*G9025+$H$1*H9025+$I$1*I9025+$J$1*J9025+$K$1*K9025+$M$1*M9025+$AB$3</f>
        <v>724067.71981076896</v>
      </c>
      <c r="X9025" s="35">
        <f t="shared" si="144"/>
        <v>0</v>
      </c>
      <c r="Y9025" s="16">
        <f>(W9025-C9025)/C9025</f>
        <v>0.50863156539383048</v>
      </c>
    </row>
    <row r="9026" spans="1:25" x14ac:dyDescent="0.35">
      <c r="A9026">
        <v>225069013</v>
      </c>
      <c r="B9026" t="s">
        <v>118</v>
      </c>
      <c r="C9026" s="9">
        <v>806000</v>
      </c>
      <c r="D9026" s="7">
        <v>4</v>
      </c>
      <c r="E9026" s="7">
        <v>2.5</v>
      </c>
      <c r="F9026" s="7">
        <v>2500</v>
      </c>
      <c r="G9026" s="7">
        <v>1</v>
      </c>
      <c r="H9026" s="7">
        <v>0</v>
      </c>
      <c r="I9026" s="7">
        <v>0</v>
      </c>
      <c r="J9026" s="7">
        <v>10</v>
      </c>
      <c r="K9026" s="7">
        <v>3680</v>
      </c>
      <c r="L9026" s="21">
        <v>0</v>
      </c>
      <c r="M9026">
        <v>47.677799999999998</v>
      </c>
      <c r="N9026" s="19">
        <v>206474</v>
      </c>
      <c r="O9026" s="19">
        <v>3</v>
      </c>
      <c r="P9026" s="19">
        <v>1997</v>
      </c>
      <c r="Q9026" s="19">
        <v>208652</v>
      </c>
      <c r="R9026">
        <v>98053</v>
      </c>
      <c r="S9026">
        <v>-121.994</v>
      </c>
      <c r="T9026" s="23">
        <v>2500</v>
      </c>
      <c r="U9026" s="23">
        <v>0</v>
      </c>
      <c r="W9026" s="35">
        <f>$D$1*D9026+$E$1*E9026+$F$1*F9026+$G$1*G9026+$H$1*H9026+$I$1*I9026+$J$1*J9026+$K$1*K9026+$M$1*M9026+$AB$3</f>
        <v>856483.97410392761</v>
      </c>
      <c r="X9026" s="35">
        <f t="shared" si="144"/>
        <v>0</v>
      </c>
      <c r="Y9026" s="16">
        <f>(W9026-C9026)/C9026</f>
        <v>6.2635203602887851E-2</v>
      </c>
    </row>
    <row r="9027" spans="1:25" x14ac:dyDescent="0.35">
      <c r="A9027">
        <v>1685800100</v>
      </c>
      <c r="B9027" t="s">
        <v>47</v>
      </c>
      <c r="C9027" s="9">
        <v>875000</v>
      </c>
      <c r="D9027" s="7">
        <v>4</v>
      </c>
      <c r="E9027" s="7">
        <v>2.5</v>
      </c>
      <c r="F9027" s="7">
        <v>3220</v>
      </c>
      <c r="G9027" s="7">
        <v>2</v>
      </c>
      <c r="H9027" s="7">
        <v>0</v>
      </c>
      <c r="I9027" s="7">
        <v>0</v>
      </c>
      <c r="J9027" s="7">
        <v>10</v>
      </c>
      <c r="K9027" s="7">
        <v>3220</v>
      </c>
      <c r="L9027" s="21">
        <v>0</v>
      </c>
      <c r="M9027">
        <v>47.731099999999998</v>
      </c>
      <c r="N9027" s="19">
        <v>22588</v>
      </c>
      <c r="O9027" s="19">
        <v>3</v>
      </c>
      <c r="P9027" s="19">
        <v>1996</v>
      </c>
      <c r="Q9027" s="19">
        <v>22922</v>
      </c>
      <c r="R9027">
        <v>98077</v>
      </c>
      <c r="S9027">
        <v>-122.05500000000001</v>
      </c>
      <c r="T9027" s="23">
        <v>3220</v>
      </c>
      <c r="U9027" s="23">
        <v>0</v>
      </c>
      <c r="W9027" s="35">
        <f>$D$1*D9027+$E$1*E9027+$F$1*F9027+$G$1*G9027+$H$1*H9027+$I$1*I9027+$J$1*J9027+$K$1*K9027+$M$1*M9027+$AB$3</f>
        <v>1016604.7217866257</v>
      </c>
      <c r="X9027" s="35">
        <f t="shared" si="144"/>
        <v>0</v>
      </c>
      <c r="Y9027" s="16">
        <f>(W9027-C9027)/C9027</f>
        <v>0.16183396775614364</v>
      </c>
    </row>
    <row r="9028" spans="1:25" x14ac:dyDescent="0.35">
      <c r="A9028">
        <v>293800870</v>
      </c>
      <c r="B9028" t="s">
        <v>236</v>
      </c>
      <c r="C9028" s="9">
        <v>710800</v>
      </c>
      <c r="D9028" s="7">
        <v>3</v>
      </c>
      <c r="E9028" s="7">
        <v>2.5</v>
      </c>
      <c r="F9028" s="7">
        <v>2880</v>
      </c>
      <c r="G9028" s="7">
        <v>2</v>
      </c>
      <c r="H9028" s="7">
        <v>0</v>
      </c>
      <c r="I9028" s="7">
        <v>0</v>
      </c>
      <c r="J9028" s="7">
        <v>10</v>
      </c>
      <c r="K9028" s="7">
        <v>3190</v>
      </c>
      <c r="L9028" s="21">
        <v>0</v>
      </c>
      <c r="M9028">
        <v>47.765999999999998</v>
      </c>
      <c r="N9028" s="19">
        <v>36820</v>
      </c>
      <c r="O9028" s="19">
        <v>3</v>
      </c>
      <c r="P9028" s="19">
        <v>1992</v>
      </c>
      <c r="Q9028" s="19">
        <v>36820</v>
      </c>
      <c r="R9028">
        <v>98077</v>
      </c>
      <c r="S9028">
        <v>-122.044</v>
      </c>
      <c r="T9028" s="23">
        <v>2880</v>
      </c>
      <c r="U9028" s="23">
        <v>0</v>
      </c>
      <c r="W9028" s="35">
        <f>$D$1*D9028+$E$1*E9028+$F$1*F9028+$G$1*G9028+$H$1*H9028+$I$1*I9028+$J$1*J9028+$K$1*K9028+$M$1*M9028+$AB$3</f>
        <v>998059.95295067877</v>
      </c>
      <c r="X9028" s="35">
        <f t="shared" ref="X9028:X9091" si="145">IF(W9028&lt;0, 1,0)</f>
        <v>0</v>
      </c>
      <c r="Y9028" s="16">
        <f>(W9028-C9028)/C9028</f>
        <v>0.40413611838868707</v>
      </c>
    </row>
    <row r="9029" spans="1:25" x14ac:dyDescent="0.35">
      <c r="A9029">
        <v>7852190580</v>
      </c>
      <c r="B9029" t="s">
        <v>153</v>
      </c>
      <c r="C9029" s="9">
        <v>565000</v>
      </c>
      <c r="D9029" s="7">
        <v>3</v>
      </c>
      <c r="E9029" s="7">
        <v>2.5</v>
      </c>
      <c r="F9029" s="7">
        <v>2700</v>
      </c>
      <c r="G9029" s="7">
        <v>2</v>
      </c>
      <c r="H9029" s="7">
        <v>0</v>
      </c>
      <c r="I9029" s="7">
        <v>0</v>
      </c>
      <c r="J9029" s="7">
        <v>8</v>
      </c>
      <c r="K9029" s="7">
        <v>2740</v>
      </c>
      <c r="L9029" s="21">
        <v>0</v>
      </c>
      <c r="M9029">
        <v>47.537599999999998</v>
      </c>
      <c r="N9029" s="19">
        <v>6037</v>
      </c>
      <c r="O9029" s="19">
        <v>3</v>
      </c>
      <c r="P9029" s="19">
        <v>2004</v>
      </c>
      <c r="Q9029" s="19">
        <v>6054</v>
      </c>
      <c r="R9029">
        <v>98065</v>
      </c>
      <c r="S9029">
        <v>-121.879</v>
      </c>
      <c r="T9029" s="23">
        <v>2700</v>
      </c>
      <c r="U9029" s="23">
        <v>0</v>
      </c>
      <c r="W9029" s="35">
        <f>$D$1*D9029+$E$1*E9029+$F$1*F9029+$G$1*G9029+$H$1*H9029+$I$1*I9029+$J$1*J9029+$K$1*K9029+$M$1*M9029+$AB$3</f>
        <v>658959.36860897392</v>
      </c>
      <c r="X9029" s="35">
        <f t="shared" si="145"/>
        <v>0</v>
      </c>
      <c r="Y9029" s="16">
        <f>(W9029-C9029)/C9029</f>
        <v>0.16629976744951136</v>
      </c>
    </row>
    <row r="9030" spans="1:25" x14ac:dyDescent="0.35">
      <c r="A9030">
        <v>5636000210</v>
      </c>
      <c r="B9030" t="s">
        <v>73</v>
      </c>
      <c r="C9030" s="9">
        <v>359999</v>
      </c>
      <c r="D9030" s="7">
        <v>5</v>
      </c>
      <c r="E9030" s="7">
        <v>3</v>
      </c>
      <c r="F9030" s="7">
        <v>2680</v>
      </c>
      <c r="G9030" s="7">
        <v>2</v>
      </c>
      <c r="H9030" s="7">
        <v>0</v>
      </c>
      <c r="I9030" s="7">
        <v>0</v>
      </c>
      <c r="J9030" s="7">
        <v>7</v>
      </c>
      <c r="K9030" s="7">
        <v>1860</v>
      </c>
      <c r="L9030" s="21">
        <v>0</v>
      </c>
      <c r="M9030">
        <v>47.3279</v>
      </c>
      <c r="N9030" s="19">
        <v>9624</v>
      </c>
      <c r="O9030" s="19">
        <v>3</v>
      </c>
      <c r="P9030" s="19">
        <v>1995</v>
      </c>
      <c r="Q9030" s="19">
        <v>9921</v>
      </c>
      <c r="R9030">
        <v>98010</v>
      </c>
      <c r="S9030">
        <v>-122.006</v>
      </c>
      <c r="T9030" s="23">
        <v>1870</v>
      </c>
      <c r="U9030" s="23">
        <v>810</v>
      </c>
      <c r="W9030" s="35">
        <f>$D$1*D9030+$E$1*E9030+$F$1*F9030+$G$1*G9030+$H$1*H9030+$I$1*I9030+$J$1*J9030+$K$1*K9030+$M$1*M9030+$AB$3</f>
        <v>366782.80128813162</v>
      </c>
      <c r="X9030" s="35">
        <f t="shared" si="145"/>
        <v>0</v>
      </c>
      <c r="Y9030" s="16">
        <f>(W9030-C9030)/C9030</f>
        <v>1.8843944811323433E-2</v>
      </c>
    </row>
    <row r="9031" spans="1:25" x14ac:dyDescent="0.35">
      <c r="A9031">
        <v>1623301185</v>
      </c>
      <c r="B9031" t="s">
        <v>262</v>
      </c>
      <c r="C9031" s="9">
        <v>625000</v>
      </c>
      <c r="D9031" s="7">
        <v>3</v>
      </c>
      <c r="E9031" s="7">
        <v>1.75</v>
      </c>
      <c r="F9031" s="7">
        <v>1780</v>
      </c>
      <c r="G9031" s="7">
        <v>1</v>
      </c>
      <c r="H9031" s="7">
        <v>0</v>
      </c>
      <c r="I9031" s="7">
        <v>0</v>
      </c>
      <c r="J9031" s="7">
        <v>7</v>
      </c>
      <c r="K9031" s="7">
        <v>1360</v>
      </c>
      <c r="L9031" s="21">
        <v>0</v>
      </c>
      <c r="M9031">
        <v>47.682699999999997</v>
      </c>
      <c r="N9031" s="19">
        <v>4500</v>
      </c>
      <c r="O9031" s="19">
        <v>4</v>
      </c>
      <c r="P9031" s="19">
        <v>1922</v>
      </c>
      <c r="Q9031" s="19">
        <v>4000</v>
      </c>
      <c r="R9031">
        <v>98117</v>
      </c>
      <c r="S9031">
        <v>-122.36199999999999</v>
      </c>
      <c r="T9031" s="23">
        <v>920</v>
      </c>
      <c r="U9031" s="23">
        <v>860</v>
      </c>
      <c r="W9031" s="35">
        <f>$D$1*D9031+$E$1*E9031+$F$1*F9031+$G$1*G9031+$H$1*H9031+$I$1*I9031+$J$1*J9031+$K$1*K9031+$M$1*M9031+$AB$3</f>
        <v>507512.03001951799</v>
      </c>
      <c r="X9031" s="35">
        <f t="shared" si="145"/>
        <v>0</v>
      </c>
      <c r="Y9031" s="16">
        <f>(W9031-C9031)/C9031</f>
        <v>-0.18798075196877123</v>
      </c>
    </row>
    <row r="9032" spans="1:25" x14ac:dyDescent="0.35">
      <c r="A9032">
        <v>3260810590</v>
      </c>
      <c r="B9032" t="s">
        <v>83</v>
      </c>
      <c r="C9032" s="9">
        <v>349950</v>
      </c>
      <c r="D9032" s="7">
        <v>3</v>
      </c>
      <c r="E9032" s="7">
        <v>2.5</v>
      </c>
      <c r="F9032" s="7">
        <v>2240</v>
      </c>
      <c r="G9032" s="7">
        <v>2</v>
      </c>
      <c r="H9032" s="7">
        <v>0</v>
      </c>
      <c r="I9032" s="7">
        <v>0</v>
      </c>
      <c r="J9032" s="7">
        <v>8</v>
      </c>
      <c r="K9032" s="7">
        <v>2190</v>
      </c>
      <c r="L9032" s="21">
        <v>0</v>
      </c>
      <c r="M9032">
        <v>47.348500000000001</v>
      </c>
      <c r="N9032" s="19">
        <v>7565</v>
      </c>
      <c r="O9032" s="19">
        <v>3</v>
      </c>
      <c r="P9032" s="19">
        <v>1999</v>
      </c>
      <c r="Q9032" s="19">
        <v>8254</v>
      </c>
      <c r="R9032">
        <v>98003</v>
      </c>
      <c r="S9032">
        <v>-122.301</v>
      </c>
      <c r="T9032" s="23">
        <v>2240</v>
      </c>
      <c r="U9032" s="23">
        <v>0</v>
      </c>
      <c r="W9032" s="35">
        <f>$D$1*D9032+$E$1*E9032+$F$1*F9032+$G$1*G9032+$H$1*H9032+$I$1*I9032+$J$1*J9032+$K$1*K9032+$M$1*M9032+$AB$3</f>
        <v>432707.24812652916</v>
      </c>
      <c r="X9032" s="35">
        <f t="shared" si="145"/>
        <v>0</v>
      </c>
      <c r="Y9032" s="16">
        <f>(W9032-C9032)/C9032</f>
        <v>0.23648306365631994</v>
      </c>
    </row>
    <row r="9033" spans="1:25" x14ac:dyDescent="0.35">
      <c r="A9033">
        <v>8589100090</v>
      </c>
      <c r="B9033" t="s">
        <v>267</v>
      </c>
      <c r="C9033" s="9">
        <v>415000</v>
      </c>
      <c r="D9033" s="7">
        <v>4</v>
      </c>
      <c r="E9033" s="7">
        <v>2</v>
      </c>
      <c r="F9033" s="7">
        <v>1610</v>
      </c>
      <c r="G9033" s="7">
        <v>1</v>
      </c>
      <c r="H9033" s="7">
        <v>0</v>
      </c>
      <c r="I9033" s="7">
        <v>0</v>
      </c>
      <c r="J9033" s="7">
        <v>7</v>
      </c>
      <c r="K9033" s="7">
        <v>1450</v>
      </c>
      <c r="L9033" s="21">
        <v>0</v>
      </c>
      <c r="M9033">
        <v>47.532699999999998</v>
      </c>
      <c r="N9033" s="19">
        <v>9600</v>
      </c>
      <c r="O9033" s="19">
        <v>5</v>
      </c>
      <c r="P9033" s="19">
        <v>1967</v>
      </c>
      <c r="Q9033" s="19">
        <v>9600</v>
      </c>
      <c r="R9033">
        <v>98056</v>
      </c>
      <c r="S9033">
        <v>-122.18600000000001</v>
      </c>
      <c r="T9033" s="23">
        <v>1610</v>
      </c>
      <c r="U9033" s="23">
        <v>0</v>
      </c>
      <c r="W9033" s="35">
        <f>$D$1*D9033+$E$1*E9033+$F$1*F9033+$G$1*G9033+$H$1*H9033+$I$1*I9033+$J$1*J9033+$K$1*K9033+$M$1*M9033+$AB$3</f>
        <v>338381.24778134003</v>
      </c>
      <c r="X9033" s="35">
        <f t="shared" si="145"/>
        <v>0</v>
      </c>
      <c r="Y9033" s="16">
        <f>(W9033-C9033)/C9033</f>
        <v>-0.1846234993220722</v>
      </c>
    </row>
    <row r="9034" spans="1:25" x14ac:dyDescent="0.35">
      <c r="A9034">
        <v>7579200767</v>
      </c>
      <c r="B9034" t="s">
        <v>88</v>
      </c>
      <c r="C9034" s="9">
        <v>435000</v>
      </c>
      <c r="D9034" s="7">
        <v>2</v>
      </c>
      <c r="E9034" s="7">
        <v>2</v>
      </c>
      <c r="F9034" s="7">
        <v>1440</v>
      </c>
      <c r="G9034" s="7">
        <v>2</v>
      </c>
      <c r="H9034" s="7">
        <v>0</v>
      </c>
      <c r="I9034" s="7">
        <v>0</v>
      </c>
      <c r="J9034" s="7">
        <v>9</v>
      </c>
      <c r="K9034" s="7">
        <v>1440</v>
      </c>
      <c r="L9034" s="21">
        <v>0</v>
      </c>
      <c r="M9034">
        <v>47.559199999999997</v>
      </c>
      <c r="N9034" s="19">
        <v>1170</v>
      </c>
      <c r="O9034" s="19">
        <v>3</v>
      </c>
      <c r="P9034" s="19">
        <v>2004</v>
      </c>
      <c r="Q9034" s="19">
        <v>1350</v>
      </c>
      <c r="R9034">
        <v>98116</v>
      </c>
      <c r="S9034">
        <v>-122.38500000000001</v>
      </c>
      <c r="T9034" s="23">
        <v>960</v>
      </c>
      <c r="U9034" s="23">
        <v>480</v>
      </c>
      <c r="W9034" s="35">
        <f>$D$1*D9034+$E$1*E9034+$F$1*F9034+$G$1*G9034+$H$1*H9034+$I$1*I9034+$J$1*J9034+$K$1*K9034+$M$1*M9034+$AB$3</f>
        <v>505119.88770348579</v>
      </c>
      <c r="X9034" s="35">
        <f t="shared" si="145"/>
        <v>0</v>
      </c>
      <c r="Y9034" s="16">
        <f>(W9034-C9034)/C9034</f>
        <v>0.16119514414594432</v>
      </c>
    </row>
    <row r="9035" spans="1:25" x14ac:dyDescent="0.35">
      <c r="A9035">
        <v>623049273</v>
      </c>
      <c r="B9035" t="s">
        <v>117</v>
      </c>
      <c r="C9035" s="9">
        <v>225000</v>
      </c>
      <c r="D9035" s="7">
        <v>3</v>
      </c>
      <c r="E9035" s="7">
        <v>1.75</v>
      </c>
      <c r="F9035" s="7">
        <v>1550</v>
      </c>
      <c r="G9035" s="7">
        <v>2</v>
      </c>
      <c r="H9035" s="7">
        <v>0</v>
      </c>
      <c r="I9035" s="7">
        <v>0</v>
      </c>
      <c r="J9035" s="7">
        <v>7</v>
      </c>
      <c r="K9035" s="7">
        <v>1080</v>
      </c>
      <c r="L9035" s="21">
        <v>1979</v>
      </c>
      <c r="M9035">
        <v>47.509300000000003</v>
      </c>
      <c r="N9035" s="19">
        <v>9060</v>
      </c>
      <c r="O9035" s="19">
        <v>3</v>
      </c>
      <c r="P9035" s="19">
        <v>1948</v>
      </c>
      <c r="Q9035" s="19">
        <v>7620</v>
      </c>
      <c r="R9035">
        <v>98146</v>
      </c>
      <c r="S9035">
        <v>-122.345</v>
      </c>
      <c r="T9035" s="23">
        <v>1550</v>
      </c>
      <c r="U9035" s="23">
        <v>0</v>
      </c>
      <c r="W9035" s="35">
        <f>$D$1*D9035+$E$1*E9035+$F$1*F9035+$G$1*G9035+$H$1*H9035+$I$1*I9035+$J$1*J9035+$K$1*K9035+$M$1*M9035+$AB$3</f>
        <v>316540.35356169567</v>
      </c>
      <c r="X9035" s="35">
        <f t="shared" si="145"/>
        <v>0</v>
      </c>
      <c r="Y9035" s="16">
        <f>(W9035-C9035)/C9035</f>
        <v>0.40684601582975849</v>
      </c>
    </row>
    <row r="9036" spans="1:25" x14ac:dyDescent="0.35">
      <c r="A9036">
        <v>1186000035</v>
      </c>
      <c r="B9036" t="s">
        <v>25</v>
      </c>
      <c r="C9036" s="9">
        <v>770000</v>
      </c>
      <c r="D9036" s="7">
        <v>3</v>
      </c>
      <c r="E9036" s="7">
        <v>1.75</v>
      </c>
      <c r="F9036" s="7">
        <v>1720</v>
      </c>
      <c r="G9036" s="7">
        <v>1</v>
      </c>
      <c r="H9036" s="7">
        <v>0</v>
      </c>
      <c r="I9036" s="7">
        <v>0</v>
      </c>
      <c r="J9036" s="7">
        <v>9</v>
      </c>
      <c r="K9036" s="7">
        <v>2120</v>
      </c>
      <c r="L9036" s="21">
        <v>2014</v>
      </c>
      <c r="M9036">
        <v>47.615699999999997</v>
      </c>
      <c r="N9036" s="19">
        <v>5000</v>
      </c>
      <c r="O9036" s="19">
        <v>3</v>
      </c>
      <c r="P9036" s="19">
        <v>1954</v>
      </c>
      <c r="Q9036" s="19">
        <v>4188</v>
      </c>
      <c r="R9036">
        <v>98122</v>
      </c>
      <c r="S9036">
        <v>-122.29</v>
      </c>
      <c r="T9036" s="23">
        <v>1720</v>
      </c>
      <c r="U9036" s="23">
        <v>0</v>
      </c>
      <c r="W9036" s="35">
        <f>$D$1*D9036+$E$1*E9036+$F$1*F9036+$G$1*G9036+$H$1*H9036+$I$1*I9036+$J$1*J9036+$K$1*K9036+$M$1*M9036+$AB$3</f>
        <v>604604.63813890517</v>
      </c>
      <c r="X9036" s="35">
        <f t="shared" si="145"/>
        <v>0</v>
      </c>
      <c r="Y9036" s="16">
        <f>(W9036-C9036)/C9036</f>
        <v>-0.2147991712481751</v>
      </c>
    </row>
    <row r="9037" spans="1:25" x14ac:dyDescent="0.35">
      <c r="A9037">
        <v>2228900191</v>
      </c>
      <c r="B9037" t="s">
        <v>248</v>
      </c>
      <c r="C9037" s="9">
        <v>340000</v>
      </c>
      <c r="D9037" s="7">
        <v>3</v>
      </c>
      <c r="E9037" s="7">
        <v>1.75</v>
      </c>
      <c r="F9037" s="7">
        <v>1740</v>
      </c>
      <c r="G9037" s="7">
        <v>1</v>
      </c>
      <c r="H9037" s="7">
        <v>0</v>
      </c>
      <c r="I9037" s="7">
        <v>0</v>
      </c>
      <c r="J9037" s="7">
        <v>7</v>
      </c>
      <c r="K9037" s="7">
        <v>1810</v>
      </c>
      <c r="L9037" s="21">
        <v>0</v>
      </c>
      <c r="M9037">
        <v>47.771700000000003</v>
      </c>
      <c r="N9037" s="19">
        <v>10800</v>
      </c>
      <c r="O9037" s="19">
        <v>3</v>
      </c>
      <c r="P9037" s="19">
        <v>1959</v>
      </c>
      <c r="Q9037" s="19">
        <v>7735</v>
      </c>
      <c r="R9037">
        <v>98133</v>
      </c>
      <c r="S9037">
        <v>-122.351</v>
      </c>
      <c r="T9037" s="23">
        <v>1740</v>
      </c>
      <c r="U9037" s="23">
        <v>0</v>
      </c>
      <c r="W9037" s="35">
        <f>$D$1*D9037+$E$1*E9037+$F$1*F9037+$G$1*G9037+$H$1*H9037+$I$1*I9037+$J$1*J9037+$K$1*K9037+$M$1*M9037+$AB$3</f>
        <v>560112.72151555121</v>
      </c>
      <c r="X9037" s="35">
        <f t="shared" si="145"/>
        <v>0</v>
      </c>
      <c r="Y9037" s="16">
        <f>(W9037-C9037)/C9037</f>
        <v>0.64739035739868001</v>
      </c>
    </row>
    <row r="9038" spans="1:25" x14ac:dyDescent="0.35">
      <c r="A9038">
        <v>2597450120</v>
      </c>
      <c r="B9038" t="s">
        <v>29</v>
      </c>
      <c r="C9038" s="9">
        <v>965000</v>
      </c>
      <c r="D9038" s="7">
        <v>5</v>
      </c>
      <c r="E9038" s="7">
        <v>2.75</v>
      </c>
      <c r="F9038" s="7">
        <v>3280</v>
      </c>
      <c r="G9038" s="7">
        <v>1</v>
      </c>
      <c r="H9038" s="7">
        <v>0</v>
      </c>
      <c r="I9038" s="7">
        <v>0</v>
      </c>
      <c r="J9038" s="7">
        <v>9</v>
      </c>
      <c r="K9038" s="7">
        <v>3060</v>
      </c>
      <c r="L9038" s="21">
        <v>0</v>
      </c>
      <c r="M9038">
        <v>47.550400000000003</v>
      </c>
      <c r="N9038" s="19">
        <v>12673</v>
      </c>
      <c r="O9038" s="19">
        <v>4</v>
      </c>
      <c r="P9038" s="19">
        <v>1981</v>
      </c>
      <c r="Q9038" s="19">
        <v>12847</v>
      </c>
      <c r="R9038">
        <v>98006</v>
      </c>
      <c r="S9038">
        <v>-122.146</v>
      </c>
      <c r="T9038" s="23">
        <v>2050</v>
      </c>
      <c r="U9038" s="23">
        <v>1230</v>
      </c>
      <c r="W9038" s="35">
        <f>$D$1*D9038+$E$1*E9038+$F$1*F9038+$G$1*G9038+$H$1*H9038+$I$1*I9038+$J$1*J9038+$K$1*K9038+$M$1*M9038+$AB$3</f>
        <v>827512.66014836729</v>
      </c>
      <c r="X9038" s="35">
        <f t="shared" si="145"/>
        <v>0</v>
      </c>
      <c r="Y9038" s="16">
        <f>(W9038-C9038)/C9038</f>
        <v>-0.14247392730739142</v>
      </c>
    </row>
    <row r="9039" spans="1:25" x14ac:dyDescent="0.35">
      <c r="A9039">
        <v>3339400515</v>
      </c>
      <c r="B9039" t="s">
        <v>165</v>
      </c>
      <c r="C9039" s="9">
        <v>667000</v>
      </c>
      <c r="D9039" s="7">
        <v>3</v>
      </c>
      <c r="E9039" s="7">
        <v>2.75</v>
      </c>
      <c r="F9039" s="7">
        <v>2216</v>
      </c>
      <c r="G9039" s="7">
        <v>1</v>
      </c>
      <c r="H9039" s="7">
        <v>0</v>
      </c>
      <c r="I9039" s="7">
        <v>0</v>
      </c>
      <c r="J9039" s="7">
        <v>9</v>
      </c>
      <c r="K9039" s="7">
        <v>2216</v>
      </c>
      <c r="L9039" s="21">
        <v>2005</v>
      </c>
      <c r="M9039">
        <v>47.316400000000002</v>
      </c>
      <c r="N9039" s="19">
        <v>31215</v>
      </c>
      <c r="O9039" s="19">
        <v>3</v>
      </c>
      <c r="P9039" s="19">
        <v>1968</v>
      </c>
      <c r="Q9039" s="19">
        <v>30048</v>
      </c>
      <c r="R9039">
        <v>98092</v>
      </c>
      <c r="S9039">
        <v>-122.199</v>
      </c>
      <c r="T9039" s="23">
        <v>2216</v>
      </c>
      <c r="U9039" s="23">
        <v>0</v>
      </c>
      <c r="W9039" s="35">
        <f>$D$1*D9039+$E$1*E9039+$F$1*F9039+$G$1*G9039+$H$1*H9039+$I$1*I9039+$J$1*J9039+$K$1*K9039+$M$1*M9039+$AB$3</f>
        <v>504116.22520915791</v>
      </c>
      <c r="X9039" s="35">
        <f t="shared" si="145"/>
        <v>0</v>
      </c>
      <c r="Y9039" s="16">
        <f>(W9039-C9039)/C9039</f>
        <v>-0.24420356040606009</v>
      </c>
    </row>
    <row r="9040" spans="1:25" x14ac:dyDescent="0.35">
      <c r="A9040">
        <v>1221000395</v>
      </c>
      <c r="B9040" t="s">
        <v>129</v>
      </c>
      <c r="C9040" s="9">
        <v>250000</v>
      </c>
      <c r="D9040" s="7">
        <v>1</v>
      </c>
      <c r="E9040" s="7">
        <v>1</v>
      </c>
      <c r="F9040" s="7">
        <v>1100</v>
      </c>
      <c r="G9040" s="7">
        <v>1</v>
      </c>
      <c r="H9040" s="7">
        <v>0</v>
      </c>
      <c r="I9040" s="7">
        <v>0</v>
      </c>
      <c r="J9040" s="7">
        <v>6</v>
      </c>
      <c r="K9040" s="7">
        <v>1100</v>
      </c>
      <c r="L9040" s="21">
        <v>0</v>
      </c>
      <c r="M9040">
        <v>47.465299999999999</v>
      </c>
      <c r="N9040" s="19">
        <v>4373</v>
      </c>
      <c r="O9040" s="19">
        <v>2</v>
      </c>
      <c r="P9040" s="19">
        <v>1947</v>
      </c>
      <c r="Q9040" s="19">
        <v>7500</v>
      </c>
      <c r="R9040">
        <v>98166</v>
      </c>
      <c r="S9040">
        <v>-122.33799999999999</v>
      </c>
      <c r="T9040" s="23">
        <v>820</v>
      </c>
      <c r="U9040" s="23">
        <v>280</v>
      </c>
      <c r="W9040" s="35">
        <f>$D$1*D9040+$E$1*E9040+$F$1*F9040+$G$1*G9040+$H$1*H9040+$I$1*I9040+$J$1*J9040+$K$1*K9040+$M$1*M9040+$AB$3</f>
        <v>217392.09200745448</v>
      </c>
      <c r="X9040" s="35">
        <f t="shared" si="145"/>
        <v>0</v>
      </c>
      <c r="Y9040" s="16">
        <f>(W9040-C9040)/C9040</f>
        <v>-0.13043163197018207</v>
      </c>
    </row>
    <row r="9041" spans="1:25" x14ac:dyDescent="0.35">
      <c r="A9041">
        <v>1526300015</v>
      </c>
      <c r="B9041" t="s">
        <v>82</v>
      </c>
      <c r="C9041" s="9">
        <v>397990</v>
      </c>
      <c r="D9041" s="7">
        <v>3</v>
      </c>
      <c r="E9041" s="7">
        <v>1</v>
      </c>
      <c r="F9041" s="7">
        <v>1180</v>
      </c>
      <c r="G9041" s="7">
        <v>1</v>
      </c>
      <c r="H9041" s="7">
        <v>0</v>
      </c>
      <c r="I9041" s="7">
        <v>0</v>
      </c>
      <c r="J9041" s="7">
        <v>7</v>
      </c>
      <c r="K9041" s="7">
        <v>1540</v>
      </c>
      <c r="L9041" s="21">
        <v>0</v>
      </c>
      <c r="M9041">
        <v>47.715299999999999</v>
      </c>
      <c r="N9041" s="19">
        <v>11862</v>
      </c>
      <c r="O9041" s="19">
        <v>4</v>
      </c>
      <c r="P9041" s="19">
        <v>1948</v>
      </c>
      <c r="Q9041" s="19">
        <v>8100</v>
      </c>
      <c r="R9041">
        <v>98177</v>
      </c>
      <c r="S9041">
        <v>-122.363</v>
      </c>
      <c r="T9041" s="23">
        <v>1180</v>
      </c>
      <c r="U9041" s="23">
        <v>0</v>
      </c>
      <c r="W9041" s="35">
        <f>$D$1*D9041+$E$1*E9041+$F$1*F9041+$G$1*G9041+$H$1*H9041+$I$1*I9041+$J$1*J9041+$K$1*K9041+$M$1*M9041+$AB$3</f>
        <v>410512.97896209359</v>
      </c>
      <c r="X9041" s="35">
        <f t="shared" si="145"/>
        <v>0</v>
      </c>
      <c r="Y9041" s="16">
        <f>(W9041-C9041)/C9041</f>
        <v>3.1465561853548062E-2</v>
      </c>
    </row>
    <row r="9042" spans="1:25" x14ac:dyDescent="0.35">
      <c r="A9042">
        <v>6163901772</v>
      </c>
      <c r="B9042" t="s">
        <v>176</v>
      </c>
      <c r="C9042" s="9">
        <v>535000</v>
      </c>
      <c r="D9042" s="7">
        <v>3</v>
      </c>
      <c r="E9042" s="7">
        <v>1.75</v>
      </c>
      <c r="F9042" s="7">
        <v>2020</v>
      </c>
      <c r="G9042" s="7">
        <v>1</v>
      </c>
      <c r="H9042" s="7">
        <v>0</v>
      </c>
      <c r="I9042" s="7">
        <v>0</v>
      </c>
      <c r="J9042" s="7">
        <v>7</v>
      </c>
      <c r="K9042" s="7">
        <v>1500</v>
      </c>
      <c r="L9042" s="21">
        <v>0</v>
      </c>
      <c r="M9042">
        <v>47.748699999999999</v>
      </c>
      <c r="N9042" s="19">
        <v>10031</v>
      </c>
      <c r="O9042" s="19">
        <v>5</v>
      </c>
      <c r="P9042" s="19">
        <v>1952</v>
      </c>
      <c r="Q9042" s="19">
        <v>8456</v>
      </c>
      <c r="R9042">
        <v>98155</v>
      </c>
      <c r="S9042">
        <v>-122.319</v>
      </c>
      <c r="T9042" s="23">
        <v>1370</v>
      </c>
      <c r="U9042" s="23">
        <v>650</v>
      </c>
      <c r="W9042" s="35">
        <f>$D$1*D9042+$E$1*E9042+$F$1*F9042+$G$1*G9042+$H$1*H9042+$I$1*I9042+$J$1*J9042+$K$1*K9042+$M$1*M9042+$AB$3</f>
        <v>603221.36397457123</v>
      </c>
      <c r="X9042" s="35">
        <f t="shared" si="145"/>
        <v>0</v>
      </c>
      <c r="Y9042" s="16">
        <f>(W9042-C9042)/C9042</f>
        <v>0.12751656817676865</v>
      </c>
    </row>
    <row r="9043" spans="1:25" x14ac:dyDescent="0.35">
      <c r="A9043">
        <v>1180007005</v>
      </c>
      <c r="B9043" t="s">
        <v>133</v>
      </c>
      <c r="C9043" s="9">
        <v>265950</v>
      </c>
      <c r="D9043" s="7">
        <v>3</v>
      </c>
      <c r="E9043" s="7">
        <v>1.5</v>
      </c>
      <c r="F9043" s="7">
        <v>1150</v>
      </c>
      <c r="G9043" s="7">
        <v>1</v>
      </c>
      <c r="H9043" s="7">
        <v>0</v>
      </c>
      <c r="I9043" s="7">
        <v>0</v>
      </c>
      <c r="J9043" s="7">
        <v>6</v>
      </c>
      <c r="K9043" s="7">
        <v>1160</v>
      </c>
      <c r="L9043" s="21">
        <v>0</v>
      </c>
      <c r="M9043">
        <v>47.492699999999999</v>
      </c>
      <c r="N9043" s="19">
        <v>8450</v>
      </c>
      <c r="O9043" s="19">
        <v>4</v>
      </c>
      <c r="P9043" s="19">
        <v>1951</v>
      </c>
      <c r="Q9043" s="19">
        <v>6800</v>
      </c>
      <c r="R9043">
        <v>98178</v>
      </c>
      <c r="S9043">
        <v>-122.224</v>
      </c>
      <c r="T9043" s="23">
        <v>1150</v>
      </c>
      <c r="U9043" s="23">
        <v>0</v>
      </c>
      <c r="W9043" s="35">
        <f>$D$1*D9043+$E$1*E9043+$F$1*F9043+$G$1*G9043+$H$1*H9043+$I$1*I9043+$J$1*J9043+$K$1*K9043+$M$1*M9043+$AB$3</f>
        <v>175659.6852103062</v>
      </c>
      <c r="X9043" s="35">
        <f t="shared" si="145"/>
        <v>0</v>
      </c>
      <c r="Y9043" s="16">
        <f>(W9043-C9043)/C9043</f>
        <v>-0.33950108963975861</v>
      </c>
    </row>
    <row r="9044" spans="1:25" x14ac:dyDescent="0.35">
      <c r="A9044">
        <v>5420300210</v>
      </c>
      <c r="B9044" t="s">
        <v>33</v>
      </c>
      <c r="C9044" s="9">
        <v>258000</v>
      </c>
      <c r="D9044" s="7">
        <v>3</v>
      </c>
      <c r="E9044" s="7">
        <v>1.75</v>
      </c>
      <c r="F9044" s="7">
        <v>2090</v>
      </c>
      <c r="G9044" s="7">
        <v>1</v>
      </c>
      <c r="H9044" s="7">
        <v>0</v>
      </c>
      <c r="I9044" s="7">
        <v>0</v>
      </c>
      <c r="J9044" s="7">
        <v>6</v>
      </c>
      <c r="K9044" s="7">
        <v>1420</v>
      </c>
      <c r="L9044" s="21">
        <v>0</v>
      </c>
      <c r="M9044">
        <v>47.376399999999997</v>
      </c>
      <c r="N9044" s="19">
        <v>7461</v>
      </c>
      <c r="O9044" s="19">
        <v>3</v>
      </c>
      <c r="P9044" s="19">
        <v>1986</v>
      </c>
      <c r="Q9044" s="19">
        <v>7462</v>
      </c>
      <c r="R9044">
        <v>98030</v>
      </c>
      <c r="S9044">
        <v>-122.184</v>
      </c>
      <c r="T9044" s="23">
        <v>1200</v>
      </c>
      <c r="U9044" s="23">
        <v>890</v>
      </c>
      <c r="W9044" s="35">
        <f>$D$1*D9044+$E$1*E9044+$F$1*F9044+$G$1*G9044+$H$1*H9044+$I$1*I9044+$J$1*J9044+$K$1*K9044+$M$1*M9044+$AB$3</f>
        <v>300954.23502685502</v>
      </c>
      <c r="X9044" s="35">
        <f t="shared" si="145"/>
        <v>0</v>
      </c>
      <c r="Y9044" s="16">
        <f>(W9044-C9044)/C9044</f>
        <v>0.16648928304982566</v>
      </c>
    </row>
    <row r="9045" spans="1:25" x14ac:dyDescent="0.35">
      <c r="A9045">
        <v>476000331</v>
      </c>
      <c r="B9045" t="s">
        <v>92</v>
      </c>
      <c r="C9045" s="9">
        <v>505500</v>
      </c>
      <c r="D9045" s="7">
        <v>3</v>
      </c>
      <c r="E9045" s="7">
        <v>2.5</v>
      </c>
      <c r="F9045" s="7">
        <v>1300</v>
      </c>
      <c r="G9045" s="7">
        <v>3</v>
      </c>
      <c r="H9045" s="7">
        <v>0</v>
      </c>
      <c r="I9045" s="7">
        <v>0</v>
      </c>
      <c r="J9045" s="7">
        <v>8</v>
      </c>
      <c r="K9045" s="7">
        <v>1320</v>
      </c>
      <c r="L9045" s="21">
        <v>0</v>
      </c>
      <c r="M9045">
        <v>47.670400000000001</v>
      </c>
      <c r="N9045" s="19">
        <v>1187</v>
      </c>
      <c r="O9045" s="19">
        <v>3</v>
      </c>
      <c r="P9045" s="19">
        <v>2005</v>
      </c>
      <c r="Q9045" s="19">
        <v>1194</v>
      </c>
      <c r="R9045">
        <v>98107</v>
      </c>
      <c r="S9045">
        <v>-122.39100000000001</v>
      </c>
      <c r="T9045" s="23">
        <v>1300</v>
      </c>
      <c r="U9045" s="23">
        <v>0</v>
      </c>
      <c r="W9045" s="35">
        <f>$D$1*D9045+$E$1*E9045+$F$1*F9045+$G$1*G9045+$H$1*H9045+$I$1*I9045+$J$1*J9045+$K$1*K9045+$M$1*M9045+$AB$3</f>
        <v>407402.25979263335</v>
      </c>
      <c r="X9045" s="35">
        <f t="shared" si="145"/>
        <v>0</v>
      </c>
      <c r="Y9045" s="16">
        <f>(W9045-C9045)/C9045</f>
        <v>-0.19406081148836132</v>
      </c>
    </row>
    <row r="9046" spans="1:25" x14ac:dyDescent="0.35">
      <c r="A9046">
        <v>2558700090</v>
      </c>
      <c r="B9046" t="s">
        <v>240</v>
      </c>
      <c r="C9046" s="9">
        <v>455000</v>
      </c>
      <c r="D9046" s="7">
        <v>5</v>
      </c>
      <c r="E9046" s="7">
        <v>2.5</v>
      </c>
      <c r="F9046" s="7">
        <v>2240</v>
      </c>
      <c r="G9046" s="7">
        <v>1</v>
      </c>
      <c r="H9046" s="7">
        <v>0</v>
      </c>
      <c r="I9046" s="7">
        <v>0</v>
      </c>
      <c r="J9046" s="7">
        <v>7</v>
      </c>
      <c r="K9046" s="7">
        <v>1820</v>
      </c>
      <c r="L9046" s="21">
        <v>0</v>
      </c>
      <c r="M9046">
        <v>47.719799999999999</v>
      </c>
      <c r="N9046" s="19">
        <v>7770</v>
      </c>
      <c r="O9046" s="19">
        <v>3</v>
      </c>
      <c r="P9046" s="19">
        <v>1978</v>
      </c>
      <c r="Q9046" s="19">
        <v>7770</v>
      </c>
      <c r="R9046">
        <v>98034</v>
      </c>
      <c r="S9046">
        <v>-122.17100000000001</v>
      </c>
      <c r="T9046" s="23">
        <v>1340</v>
      </c>
      <c r="U9046" s="23">
        <v>900</v>
      </c>
      <c r="W9046" s="35">
        <f>$D$1*D9046+$E$1*E9046+$F$1*F9046+$G$1*G9046+$H$1*H9046+$I$1*I9046+$J$1*J9046+$K$1*K9046+$M$1*M9046+$AB$3</f>
        <v>560032.82591360435</v>
      </c>
      <c r="X9046" s="35">
        <f t="shared" si="145"/>
        <v>0</v>
      </c>
      <c r="Y9046" s="16">
        <f>(W9046-C9046)/C9046</f>
        <v>0.23084137563429527</v>
      </c>
    </row>
    <row r="9047" spans="1:25" x14ac:dyDescent="0.35">
      <c r="A9047">
        <v>4151800410</v>
      </c>
      <c r="B9047" t="s">
        <v>304</v>
      </c>
      <c r="C9047" s="10">
        <v>1350000</v>
      </c>
      <c r="D9047" s="7">
        <v>5</v>
      </c>
      <c r="E9047" s="7">
        <v>3.25</v>
      </c>
      <c r="F9047" s="7">
        <v>3540</v>
      </c>
      <c r="G9047" s="7">
        <v>1</v>
      </c>
      <c r="H9047" s="7">
        <v>0</v>
      </c>
      <c r="I9047" s="7">
        <v>2</v>
      </c>
      <c r="J9047" s="7">
        <v>10</v>
      </c>
      <c r="K9047" s="7">
        <v>2820</v>
      </c>
      <c r="L9047" s="21">
        <v>0</v>
      </c>
      <c r="M9047">
        <v>47.664299999999997</v>
      </c>
      <c r="N9047" s="19">
        <v>5971</v>
      </c>
      <c r="O9047" s="19">
        <v>3</v>
      </c>
      <c r="P9047" s="19">
        <v>2005</v>
      </c>
      <c r="Q9047" s="19">
        <v>6029</v>
      </c>
      <c r="R9047">
        <v>98033</v>
      </c>
      <c r="S9047">
        <v>-122.202</v>
      </c>
      <c r="T9047" s="23">
        <v>2000</v>
      </c>
      <c r="U9047" s="23">
        <v>1540</v>
      </c>
      <c r="W9047" s="35">
        <f>$D$1*D9047+$E$1*E9047+$F$1*F9047+$G$1*G9047+$H$1*H9047+$I$1*I9047+$J$1*J9047+$K$1*K9047+$M$1*M9047+$AB$3</f>
        <v>1149044.6049564295</v>
      </c>
      <c r="X9047" s="35">
        <f t="shared" si="145"/>
        <v>0</v>
      </c>
      <c r="Y9047" s="16">
        <f>(W9047-C9047)/C9047</f>
        <v>-0.14885584818042263</v>
      </c>
    </row>
    <row r="9048" spans="1:25" x14ac:dyDescent="0.35">
      <c r="A9048">
        <v>3586501075</v>
      </c>
      <c r="B9048" t="s">
        <v>297</v>
      </c>
      <c r="C9048" s="9">
        <v>600000</v>
      </c>
      <c r="D9048" s="7">
        <v>4</v>
      </c>
      <c r="E9048" s="7">
        <v>2.25</v>
      </c>
      <c r="F9048" s="7">
        <v>2840</v>
      </c>
      <c r="G9048" s="7">
        <v>1</v>
      </c>
      <c r="H9048" s="7">
        <v>0</v>
      </c>
      <c r="I9048" s="7">
        <v>0</v>
      </c>
      <c r="J9048" s="7">
        <v>8</v>
      </c>
      <c r="K9048" s="7">
        <v>2290</v>
      </c>
      <c r="L9048" s="21">
        <v>0</v>
      </c>
      <c r="M9048">
        <v>47.750500000000002</v>
      </c>
      <c r="N9048" s="19">
        <v>31720</v>
      </c>
      <c r="O9048" s="19">
        <v>3</v>
      </c>
      <c r="P9048" s="19">
        <v>1958</v>
      </c>
      <c r="Q9048" s="19">
        <v>29577</v>
      </c>
      <c r="R9048">
        <v>98177</v>
      </c>
      <c r="S9048">
        <v>-122.375</v>
      </c>
      <c r="T9048" s="23">
        <v>1780</v>
      </c>
      <c r="U9048" s="23">
        <v>1060</v>
      </c>
      <c r="W9048" s="35">
        <f>$D$1*D9048+$E$1*E9048+$F$1*F9048+$G$1*G9048+$H$1*H9048+$I$1*I9048+$J$1*J9048+$K$1*K9048+$M$1*M9048+$AB$3</f>
        <v>822157.23655456677</v>
      </c>
      <c r="X9048" s="35">
        <f t="shared" si="145"/>
        <v>0</v>
      </c>
      <c r="Y9048" s="16">
        <f>(W9048-C9048)/C9048</f>
        <v>0.37026206092427794</v>
      </c>
    </row>
    <row r="9049" spans="1:25" x14ac:dyDescent="0.35">
      <c r="A9049">
        <v>4136870110</v>
      </c>
      <c r="B9049" t="s">
        <v>68</v>
      </c>
      <c r="C9049" s="9">
        <v>329800</v>
      </c>
      <c r="D9049" s="7">
        <v>4</v>
      </c>
      <c r="E9049" s="7">
        <v>2.5</v>
      </c>
      <c r="F9049" s="7">
        <v>2080</v>
      </c>
      <c r="G9049" s="7">
        <v>2</v>
      </c>
      <c r="H9049" s="7">
        <v>0</v>
      </c>
      <c r="I9049" s="7">
        <v>0</v>
      </c>
      <c r="J9049" s="7">
        <v>8</v>
      </c>
      <c r="K9049" s="7">
        <v>2580</v>
      </c>
      <c r="L9049" s="21">
        <v>0</v>
      </c>
      <c r="M9049">
        <v>47.262700000000002</v>
      </c>
      <c r="N9049" s="19">
        <v>7047</v>
      </c>
      <c r="O9049" s="19">
        <v>3</v>
      </c>
      <c r="P9049" s="19">
        <v>1996</v>
      </c>
      <c r="Q9049" s="19">
        <v>7227</v>
      </c>
      <c r="R9049">
        <v>98092</v>
      </c>
      <c r="S9049">
        <v>-122.215</v>
      </c>
      <c r="T9049" s="23">
        <v>2080</v>
      </c>
      <c r="U9049" s="23">
        <v>0</v>
      </c>
      <c r="W9049" s="35">
        <f>$D$1*D9049+$E$1*E9049+$F$1*F9049+$G$1*G9049+$H$1*H9049+$I$1*I9049+$J$1*J9049+$K$1*K9049+$M$1*M9049+$AB$3</f>
        <v>312949.10376547277</v>
      </c>
      <c r="X9049" s="35">
        <f t="shared" si="145"/>
        <v>0</v>
      </c>
      <c r="Y9049" s="16">
        <f>(W9049-C9049)/C9049</f>
        <v>-5.1094288158057097E-2</v>
      </c>
    </row>
    <row r="9050" spans="1:25" x14ac:dyDescent="0.35">
      <c r="A9050">
        <v>6623400090</v>
      </c>
      <c r="B9050" t="s">
        <v>191</v>
      </c>
      <c r="C9050" s="9">
        <v>222000</v>
      </c>
      <c r="D9050" s="7">
        <v>2</v>
      </c>
      <c r="E9050" s="7">
        <v>1</v>
      </c>
      <c r="F9050" s="7">
        <v>1550</v>
      </c>
      <c r="G9050" s="7">
        <v>1</v>
      </c>
      <c r="H9050" s="7">
        <v>0</v>
      </c>
      <c r="I9050" s="7">
        <v>0</v>
      </c>
      <c r="J9050" s="7">
        <v>6</v>
      </c>
      <c r="K9050" s="7">
        <v>1188</v>
      </c>
      <c r="L9050" s="21">
        <v>0</v>
      </c>
      <c r="M9050">
        <v>47.4315</v>
      </c>
      <c r="N9050" s="19">
        <v>38449</v>
      </c>
      <c r="O9050" s="19">
        <v>3</v>
      </c>
      <c r="P9050" s="19">
        <v>1947</v>
      </c>
      <c r="Q9050" s="19">
        <v>25875</v>
      </c>
      <c r="R9050">
        <v>98055</v>
      </c>
      <c r="S9050">
        <v>-122.199</v>
      </c>
      <c r="T9050" s="23">
        <v>1550</v>
      </c>
      <c r="U9050" s="23">
        <v>0</v>
      </c>
      <c r="W9050" s="35">
        <f>$D$1*D9050+$E$1*E9050+$F$1*F9050+$G$1*G9050+$H$1*H9050+$I$1*I9050+$J$1*J9050+$K$1*K9050+$M$1*M9050+$AB$3</f>
        <v>260761.30253343284</v>
      </c>
      <c r="X9050" s="35">
        <f t="shared" si="145"/>
        <v>0</v>
      </c>
      <c r="Y9050" s="16">
        <f>(W9050-C9050)/C9050</f>
        <v>0.1746004618623101</v>
      </c>
    </row>
    <row r="9051" spans="1:25" x14ac:dyDescent="0.35">
      <c r="A9051">
        <v>1560800150</v>
      </c>
      <c r="B9051" t="s">
        <v>343</v>
      </c>
      <c r="C9051" s="9">
        <v>450000</v>
      </c>
      <c r="D9051" s="7">
        <v>4</v>
      </c>
      <c r="E9051" s="7">
        <v>2.5</v>
      </c>
      <c r="F9051" s="7">
        <v>1900</v>
      </c>
      <c r="G9051" s="7">
        <v>1</v>
      </c>
      <c r="H9051" s="7">
        <v>0</v>
      </c>
      <c r="I9051" s="7">
        <v>0</v>
      </c>
      <c r="J9051" s="7">
        <v>7</v>
      </c>
      <c r="K9051" s="7">
        <v>2040</v>
      </c>
      <c r="L9051" s="21">
        <v>0</v>
      </c>
      <c r="M9051">
        <v>47.616700000000002</v>
      </c>
      <c r="N9051" s="19">
        <v>9240</v>
      </c>
      <c r="O9051" s="19">
        <v>3</v>
      </c>
      <c r="P9051" s="19">
        <v>1962</v>
      </c>
      <c r="Q9051" s="19">
        <v>8052</v>
      </c>
      <c r="R9051">
        <v>98007</v>
      </c>
      <c r="S9051">
        <v>-122.137</v>
      </c>
      <c r="T9051" s="23">
        <v>1900</v>
      </c>
      <c r="U9051" s="23">
        <v>0</v>
      </c>
      <c r="W9051" s="35">
        <f>$D$1*D9051+$E$1*E9051+$F$1*F9051+$G$1*G9051+$H$1*H9051+$I$1*I9051+$J$1*J9051+$K$1*K9051+$M$1*M9051+$AB$3</f>
        <v>453331.5167764537</v>
      </c>
      <c r="X9051" s="35">
        <f t="shared" si="145"/>
        <v>0</v>
      </c>
      <c r="Y9051" s="16">
        <f>(W9051-C9051)/C9051</f>
        <v>7.403370614341564E-3</v>
      </c>
    </row>
    <row r="9052" spans="1:25" x14ac:dyDescent="0.35">
      <c r="A9052">
        <v>2770605548</v>
      </c>
      <c r="B9052" t="s">
        <v>261</v>
      </c>
      <c r="C9052" s="9">
        <v>952000</v>
      </c>
      <c r="D9052" s="7">
        <v>3</v>
      </c>
      <c r="E9052" s="7">
        <v>3.5</v>
      </c>
      <c r="F9052" s="7">
        <v>2760</v>
      </c>
      <c r="G9052" s="7">
        <v>2</v>
      </c>
      <c r="H9052" s="7">
        <v>0</v>
      </c>
      <c r="I9052" s="7">
        <v>0</v>
      </c>
      <c r="J9052" s="7">
        <v>9</v>
      </c>
      <c r="K9052" s="7">
        <v>1950</v>
      </c>
      <c r="L9052" s="21">
        <v>0</v>
      </c>
      <c r="M9052">
        <v>47.652900000000002</v>
      </c>
      <c r="N9052" s="19">
        <v>4500</v>
      </c>
      <c r="O9052" s="19">
        <v>3</v>
      </c>
      <c r="P9052" s="19">
        <v>2004</v>
      </c>
      <c r="Q9052" s="19">
        <v>6000</v>
      </c>
      <c r="R9052">
        <v>98119</v>
      </c>
      <c r="S9052">
        <v>-122.372</v>
      </c>
      <c r="T9052" s="23">
        <v>2120</v>
      </c>
      <c r="U9052" s="23">
        <v>640</v>
      </c>
      <c r="W9052" s="35">
        <f>$D$1*D9052+$E$1*E9052+$F$1*F9052+$G$1*G9052+$H$1*H9052+$I$1*I9052+$J$1*J9052+$K$1*K9052+$M$1*M9052+$AB$3</f>
        <v>802578.00082094595</v>
      </c>
      <c r="X9052" s="35">
        <f t="shared" si="145"/>
        <v>0</v>
      </c>
      <c r="Y9052" s="16">
        <f>(W9052-C9052)/C9052</f>
        <v>-0.15695588149060299</v>
      </c>
    </row>
    <row r="9053" spans="1:25" x14ac:dyDescent="0.35">
      <c r="A9053">
        <v>2023700040</v>
      </c>
      <c r="B9053" t="s">
        <v>113</v>
      </c>
      <c r="C9053" s="9">
        <v>625000</v>
      </c>
      <c r="D9053" s="7">
        <v>4</v>
      </c>
      <c r="E9053" s="7">
        <v>2</v>
      </c>
      <c r="F9053" s="7">
        <v>1410</v>
      </c>
      <c r="G9053" s="7">
        <v>1.5</v>
      </c>
      <c r="H9053" s="7">
        <v>0</v>
      </c>
      <c r="I9053" s="7">
        <v>0</v>
      </c>
      <c r="J9053" s="7">
        <v>8</v>
      </c>
      <c r="K9053" s="7">
        <v>1240</v>
      </c>
      <c r="L9053" s="21">
        <v>0</v>
      </c>
      <c r="M9053">
        <v>47.638500000000001</v>
      </c>
      <c r="N9053" s="19">
        <v>4480</v>
      </c>
      <c r="O9053" s="19">
        <v>3</v>
      </c>
      <c r="P9053" s="19">
        <v>1927</v>
      </c>
      <c r="Q9053" s="19">
        <v>3400</v>
      </c>
      <c r="R9053">
        <v>98109</v>
      </c>
      <c r="S9053">
        <v>-122.34399999999999</v>
      </c>
      <c r="T9053" s="23">
        <v>1410</v>
      </c>
      <c r="U9053" s="23">
        <v>0</v>
      </c>
      <c r="W9053" s="35">
        <f>$D$1*D9053+$E$1*E9053+$F$1*F9053+$G$1*G9053+$H$1*H9053+$I$1*I9053+$J$1*J9053+$K$1*K9053+$M$1*M9053+$AB$3</f>
        <v>423677.61994664744</v>
      </c>
      <c r="X9053" s="35">
        <f t="shared" si="145"/>
        <v>0</v>
      </c>
      <c r="Y9053" s="16">
        <f>(W9053-C9053)/C9053</f>
        <v>-0.32211580808536411</v>
      </c>
    </row>
    <row r="9054" spans="1:25" x14ac:dyDescent="0.35">
      <c r="A9054">
        <v>1164000040</v>
      </c>
      <c r="B9054" t="s">
        <v>29</v>
      </c>
      <c r="C9054" s="9">
        <v>226800</v>
      </c>
      <c r="D9054" s="7">
        <v>2</v>
      </c>
      <c r="E9054" s="7">
        <v>1</v>
      </c>
      <c r="F9054" s="7">
        <v>1240</v>
      </c>
      <c r="G9054" s="7">
        <v>1</v>
      </c>
      <c r="H9054" s="7">
        <v>0</v>
      </c>
      <c r="I9054" s="7">
        <v>0</v>
      </c>
      <c r="J9054" s="7">
        <v>7</v>
      </c>
      <c r="K9054" s="7">
        <v>1660</v>
      </c>
      <c r="L9054" s="21">
        <v>0</v>
      </c>
      <c r="M9054">
        <v>47.371400000000001</v>
      </c>
      <c r="N9054" s="19">
        <v>11393</v>
      </c>
      <c r="O9054" s="19">
        <v>4</v>
      </c>
      <c r="P9054" s="19">
        <v>1960</v>
      </c>
      <c r="Q9054" s="19">
        <v>11393</v>
      </c>
      <c r="R9054">
        <v>98030</v>
      </c>
      <c r="S9054">
        <v>-122.20699999999999</v>
      </c>
      <c r="T9054" s="23">
        <v>1240</v>
      </c>
      <c r="U9054" s="23">
        <v>0</v>
      </c>
      <c r="W9054" s="35">
        <f>$D$1*D9054+$E$1*E9054+$F$1*F9054+$G$1*G9054+$H$1*H9054+$I$1*I9054+$J$1*J9054+$K$1*K9054+$M$1*M9054+$AB$3</f>
        <v>232316.75009800494</v>
      </c>
      <c r="X9054" s="35">
        <f t="shared" si="145"/>
        <v>0</v>
      </c>
      <c r="Y9054" s="16">
        <f>(W9054-C9054)/C9054</f>
        <v>2.4324294964748399E-2</v>
      </c>
    </row>
    <row r="9055" spans="1:25" x14ac:dyDescent="0.35">
      <c r="A9055">
        <v>7135520650</v>
      </c>
      <c r="B9055" t="s">
        <v>109</v>
      </c>
      <c r="C9055" s="10">
        <v>1210000</v>
      </c>
      <c r="D9055" s="7">
        <v>5</v>
      </c>
      <c r="E9055" s="7">
        <v>4.25</v>
      </c>
      <c r="F9055" s="7">
        <v>4420</v>
      </c>
      <c r="G9055" s="7">
        <v>2</v>
      </c>
      <c r="H9055" s="7">
        <v>0</v>
      </c>
      <c r="I9055" s="7">
        <v>0</v>
      </c>
      <c r="J9055" s="7">
        <v>11</v>
      </c>
      <c r="K9055" s="7">
        <v>4220</v>
      </c>
      <c r="L9055" s="21">
        <v>0</v>
      </c>
      <c r="M9055">
        <v>47.526200000000003</v>
      </c>
      <c r="N9055" s="19">
        <v>13497</v>
      </c>
      <c r="O9055" s="19">
        <v>3</v>
      </c>
      <c r="P9055" s="19">
        <v>2000</v>
      </c>
      <c r="Q9055" s="19">
        <v>12015</v>
      </c>
      <c r="R9055">
        <v>98059</v>
      </c>
      <c r="S9055">
        <v>-122.143</v>
      </c>
      <c r="T9055" s="23">
        <v>3510</v>
      </c>
      <c r="U9055" s="23">
        <v>910</v>
      </c>
      <c r="W9055" s="35">
        <f>$D$1*D9055+$E$1*E9055+$F$1*F9055+$G$1*G9055+$H$1*H9055+$I$1*I9055+$J$1*J9055+$K$1*K9055+$M$1*M9055+$AB$3</f>
        <v>1167995.3800207712</v>
      </c>
      <c r="X9055" s="35">
        <f t="shared" si="145"/>
        <v>0</v>
      </c>
      <c r="Y9055" s="16">
        <f>(W9055-C9055)/C9055</f>
        <v>-3.4714561966304812E-2</v>
      </c>
    </row>
    <row r="9056" spans="1:25" x14ac:dyDescent="0.35">
      <c r="A9056">
        <v>3528400180</v>
      </c>
      <c r="B9056" t="s">
        <v>143</v>
      </c>
      <c r="C9056" s="9">
        <v>350000</v>
      </c>
      <c r="D9056" s="7">
        <v>4</v>
      </c>
      <c r="E9056" s="7">
        <v>2.75</v>
      </c>
      <c r="F9056" s="7">
        <v>3390</v>
      </c>
      <c r="G9056" s="7">
        <v>1</v>
      </c>
      <c r="H9056" s="7">
        <v>0</v>
      </c>
      <c r="I9056" s="7">
        <v>0</v>
      </c>
      <c r="J9056" s="7">
        <v>7</v>
      </c>
      <c r="K9056" s="7">
        <v>2530</v>
      </c>
      <c r="L9056" s="21">
        <v>0</v>
      </c>
      <c r="M9056">
        <v>47.395400000000002</v>
      </c>
      <c r="N9056" s="19">
        <v>16153</v>
      </c>
      <c r="O9056" s="19">
        <v>4</v>
      </c>
      <c r="P9056" s="19">
        <v>1961</v>
      </c>
      <c r="Q9056" s="19">
        <v>8495</v>
      </c>
      <c r="R9056">
        <v>98031</v>
      </c>
      <c r="S9056">
        <v>-122.184</v>
      </c>
      <c r="T9056" s="23">
        <v>1970</v>
      </c>
      <c r="U9056" s="23">
        <v>1420</v>
      </c>
      <c r="W9056" s="35">
        <f>$D$1*D9056+$E$1*E9056+$F$1*F9056+$G$1*G9056+$H$1*H9056+$I$1*I9056+$J$1*J9056+$K$1*K9056+$M$1*M9056+$AB$3</f>
        <v>630302.41471111402</v>
      </c>
      <c r="X9056" s="35">
        <f t="shared" si="145"/>
        <v>0</v>
      </c>
      <c r="Y9056" s="16">
        <f>(W9056-C9056)/C9056</f>
        <v>0.80086404203175432</v>
      </c>
    </row>
    <row r="9057" spans="1:25" x14ac:dyDescent="0.35">
      <c r="A9057">
        <v>7820000015</v>
      </c>
      <c r="B9057" t="s">
        <v>29</v>
      </c>
      <c r="C9057" s="9">
        <v>395000</v>
      </c>
      <c r="D9057" s="7">
        <v>3</v>
      </c>
      <c r="E9057" s="7">
        <v>1.75</v>
      </c>
      <c r="F9057" s="7">
        <v>1400</v>
      </c>
      <c r="G9057" s="7">
        <v>1</v>
      </c>
      <c r="H9057" s="7">
        <v>0</v>
      </c>
      <c r="I9057" s="7">
        <v>0</v>
      </c>
      <c r="J9057" s="7">
        <v>7</v>
      </c>
      <c r="K9057" s="7">
        <v>1630</v>
      </c>
      <c r="L9057" s="21">
        <v>0</v>
      </c>
      <c r="M9057">
        <v>47.765900000000002</v>
      </c>
      <c r="N9057" s="19">
        <v>8640</v>
      </c>
      <c r="O9057" s="19">
        <v>3</v>
      </c>
      <c r="P9057" s="19">
        <v>1962</v>
      </c>
      <c r="Q9057" s="19">
        <v>8640</v>
      </c>
      <c r="R9057">
        <v>98011</v>
      </c>
      <c r="S9057">
        <v>-122.20399999999999</v>
      </c>
      <c r="T9057" s="23">
        <v>1400</v>
      </c>
      <c r="U9057" s="23">
        <v>0</v>
      </c>
      <c r="W9057" s="35">
        <f>$D$1*D9057+$E$1*E9057+$F$1*F9057+$G$1*G9057+$H$1*H9057+$I$1*I9057+$J$1*J9057+$K$1*K9057+$M$1*M9057+$AB$3</f>
        <v>481813.25406193733</v>
      </c>
      <c r="X9057" s="35">
        <f t="shared" si="145"/>
        <v>0</v>
      </c>
      <c r="Y9057" s="16">
        <f>(W9057-C9057)/C9057</f>
        <v>0.2197803900302211</v>
      </c>
    </row>
    <row r="9058" spans="1:25" x14ac:dyDescent="0.35">
      <c r="A9058">
        <v>1105000229</v>
      </c>
      <c r="B9058" t="s">
        <v>169</v>
      </c>
      <c r="C9058" s="9">
        <v>285000</v>
      </c>
      <c r="D9058" s="7">
        <v>5</v>
      </c>
      <c r="E9058" s="7">
        <v>3</v>
      </c>
      <c r="F9058" s="7">
        <v>2110</v>
      </c>
      <c r="G9058" s="7">
        <v>2</v>
      </c>
      <c r="H9058" s="7">
        <v>0</v>
      </c>
      <c r="I9058" s="7">
        <v>0</v>
      </c>
      <c r="J9058" s="7">
        <v>7</v>
      </c>
      <c r="K9058" s="7">
        <v>2110</v>
      </c>
      <c r="L9058" s="21">
        <v>0</v>
      </c>
      <c r="M9058">
        <v>47.544899999999998</v>
      </c>
      <c r="N9058" s="19">
        <v>5260</v>
      </c>
      <c r="O9058" s="19">
        <v>3</v>
      </c>
      <c r="P9058" s="19">
        <v>2002</v>
      </c>
      <c r="Q9058" s="19">
        <v>5260</v>
      </c>
      <c r="R9058">
        <v>98118</v>
      </c>
      <c r="S9058">
        <v>-122.27200000000001</v>
      </c>
      <c r="T9058" s="23">
        <v>1670</v>
      </c>
      <c r="U9058" s="23">
        <v>440</v>
      </c>
      <c r="W9058" s="35">
        <f>$D$1*D9058+$E$1*E9058+$F$1*F9058+$G$1*G9058+$H$1*H9058+$I$1*I9058+$J$1*J9058+$K$1*K9058+$M$1*M9058+$AB$3</f>
        <v>387219.27049772814</v>
      </c>
      <c r="X9058" s="35">
        <f t="shared" si="145"/>
        <v>0</v>
      </c>
      <c r="Y9058" s="16">
        <f>(W9058-C9058)/C9058</f>
        <v>0.35866410700957241</v>
      </c>
    </row>
    <row r="9059" spans="1:25" x14ac:dyDescent="0.35">
      <c r="A9059">
        <v>3625059166</v>
      </c>
      <c r="B9059" t="s">
        <v>157</v>
      </c>
      <c r="C9059" s="9">
        <v>553000</v>
      </c>
      <c r="D9059" s="7">
        <v>3</v>
      </c>
      <c r="E9059" s="7">
        <v>1</v>
      </c>
      <c r="F9059" s="7">
        <v>1310</v>
      </c>
      <c r="G9059" s="7">
        <v>1</v>
      </c>
      <c r="H9059" s="7">
        <v>0</v>
      </c>
      <c r="I9059" s="7">
        <v>0</v>
      </c>
      <c r="J9059" s="7">
        <v>7</v>
      </c>
      <c r="K9059" s="7">
        <v>2150</v>
      </c>
      <c r="L9059" s="21">
        <v>0</v>
      </c>
      <c r="M9059">
        <v>47.606499999999997</v>
      </c>
      <c r="N9059" s="19">
        <v>18135</v>
      </c>
      <c r="O9059" s="19">
        <v>3</v>
      </c>
      <c r="P9059" s="19">
        <v>1948</v>
      </c>
      <c r="Q9059" s="19">
        <v>18135</v>
      </c>
      <c r="R9059">
        <v>98008</v>
      </c>
      <c r="S9059">
        <v>-122.113</v>
      </c>
      <c r="T9059" s="23">
        <v>1310</v>
      </c>
      <c r="U9059" s="23">
        <v>0</v>
      </c>
      <c r="W9059" s="35">
        <f>$D$1*D9059+$E$1*E9059+$F$1*F9059+$G$1*G9059+$H$1*H9059+$I$1*I9059+$J$1*J9059+$K$1*K9059+$M$1*M9059+$AB$3</f>
        <v>371957.98909264058</v>
      </c>
      <c r="X9059" s="35">
        <f t="shared" si="145"/>
        <v>0</v>
      </c>
      <c r="Y9059" s="16">
        <f>(W9059-C9059)/C9059</f>
        <v>-0.32738157487768432</v>
      </c>
    </row>
    <row r="9060" spans="1:25" x14ac:dyDescent="0.35">
      <c r="A9060">
        <v>8108600442</v>
      </c>
      <c r="B9060" t="s">
        <v>202</v>
      </c>
      <c r="C9060" s="9">
        <v>254000</v>
      </c>
      <c r="D9060" s="7">
        <v>3</v>
      </c>
      <c r="E9060" s="7">
        <v>1</v>
      </c>
      <c r="F9060" s="7">
        <v>1270</v>
      </c>
      <c r="G9060" s="7">
        <v>1</v>
      </c>
      <c r="H9060" s="7">
        <v>0</v>
      </c>
      <c r="I9060" s="7">
        <v>0</v>
      </c>
      <c r="J9060" s="7">
        <v>7</v>
      </c>
      <c r="K9060" s="7">
        <v>1700</v>
      </c>
      <c r="L9060" s="21">
        <v>0</v>
      </c>
      <c r="M9060">
        <v>47.459899999999998</v>
      </c>
      <c r="N9060" s="19">
        <v>16800</v>
      </c>
      <c r="O9060" s="19">
        <v>4</v>
      </c>
      <c r="P9060" s="19">
        <v>1957</v>
      </c>
      <c r="Q9060" s="19">
        <v>10200</v>
      </c>
      <c r="R9060">
        <v>98188</v>
      </c>
      <c r="S9060">
        <v>-122.276</v>
      </c>
      <c r="T9060" s="23">
        <v>1270</v>
      </c>
      <c r="U9060" s="23">
        <v>0</v>
      </c>
      <c r="W9060" s="35">
        <f>$D$1*D9060+$E$1*E9060+$F$1*F9060+$G$1*G9060+$H$1*H9060+$I$1*I9060+$J$1*J9060+$K$1*K9060+$M$1*M9060+$AB$3</f>
        <v>264585.14076036587</v>
      </c>
      <c r="X9060" s="35">
        <f t="shared" si="145"/>
        <v>0</v>
      </c>
      <c r="Y9060" s="16">
        <f>(W9060-C9060)/C9060</f>
        <v>4.1673782521125489E-2</v>
      </c>
    </row>
    <row r="9061" spans="1:25" x14ac:dyDescent="0.35">
      <c r="A9061">
        <v>8143600015</v>
      </c>
      <c r="B9061" t="s">
        <v>40</v>
      </c>
      <c r="C9061" s="9">
        <v>348140</v>
      </c>
      <c r="D9061" s="7">
        <v>2</v>
      </c>
      <c r="E9061" s="7">
        <v>1.5</v>
      </c>
      <c r="F9061" s="7">
        <v>2060</v>
      </c>
      <c r="G9061" s="7">
        <v>1</v>
      </c>
      <c r="H9061" s="7">
        <v>0</v>
      </c>
      <c r="I9061" s="7">
        <v>0</v>
      </c>
      <c r="J9061" s="7">
        <v>6</v>
      </c>
      <c r="K9061" s="7">
        <v>1430</v>
      </c>
      <c r="L9061" s="21">
        <v>0</v>
      </c>
      <c r="M9061">
        <v>47.515000000000001</v>
      </c>
      <c r="N9061" s="19">
        <v>10880</v>
      </c>
      <c r="O9061" s="19">
        <v>3</v>
      </c>
      <c r="P9061" s="19">
        <v>1924</v>
      </c>
      <c r="Q9061" s="19">
        <v>8781</v>
      </c>
      <c r="R9061">
        <v>98106</v>
      </c>
      <c r="S9061">
        <v>-122.36199999999999</v>
      </c>
      <c r="T9061" s="23">
        <v>1190</v>
      </c>
      <c r="U9061" s="23">
        <v>870</v>
      </c>
      <c r="W9061" s="35">
        <f>$D$1*D9061+$E$1*E9061+$F$1*F9061+$G$1*G9061+$H$1*H9061+$I$1*I9061+$J$1*J9061+$K$1*K9061+$M$1*M9061+$AB$3</f>
        <v>420289.47566589341</v>
      </c>
      <c r="X9061" s="35">
        <f t="shared" si="145"/>
        <v>0</v>
      </c>
      <c r="Y9061" s="16">
        <f>(W9061-C9061)/C9061</f>
        <v>0.20724270599728101</v>
      </c>
    </row>
    <row r="9062" spans="1:25" x14ac:dyDescent="0.35">
      <c r="A9062">
        <v>8731900790</v>
      </c>
      <c r="B9062" t="s">
        <v>45</v>
      </c>
      <c r="C9062" s="9">
        <v>354950</v>
      </c>
      <c r="D9062" s="7">
        <v>4</v>
      </c>
      <c r="E9062" s="7">
        <v>2.75</v>
      </c>
      <c r="F9062" s="7">
        <v>2530</v>
      </c>
      <c r="G9062" s="7">
        <v>1</v>
      </c>
      <c r="H9062" s="7">
        <v>0</v>
      </c>
      <c r="I9062" s="7">
        <v>0</v>
      </c>
      <c r="J9062" s="7">
        <v>8</v>
      </c>
      <c r="K9062" s="7">
        <v>2280</v>
      </c>
      <c r="L9062" s="21">
        <v>0</v>
      </c>
      <c r="M9062">
        <v>47.313000000000002</v>
      </c>
      <c r="N9062" s="19">
        <v>7350</v>
      </c>
      <c r="O9062" s="19">
        <v>5</v>
      </c>
      <c r="P9062" s="19">
        <v>1977</v>
      </c>
      <c r="Q9062" s="19">
        <v>7350</v>
      </c>
      <c r="R9062">
        <v>98023</v>
      </c>
      <c r="S9062">
        <v>-122.374</v>
      </c>
      <c r="T9062" s="23">
        <v>1280</v>
      </c>
      <c r="U9062" s="23">
        <v>1250</v>
      </c>
      <c r="W9062" s="35">
        <f>$D$1*D9062+$E$1*E9062+$F$1*F9062+$G$1*G9062+$H$1*H9062+$I$1*I9062+$J$1*J9062+$K$1*K9062+$M$1*M9062+$AB$3</f>
        <v>463703.45196639374</v>
      </c>
      <c r="X9062" s="35">
        <f t="shared" si="145"/>
        <v>0</v>
      </c>
      <c r="Y9062" s="16">
        <f>(W9062-C9062)/C9062</f>
        <v>0.30639090566669597</v>
      </c>
    </row>
    <row r="9063" spans="1:25" x14ac:dyDescent="0.35">
      <c r="A9063">
        <v>6079500230</v>
      </c>
      <c r="B9063" t="s">
        <v>82</v>
      </c>
      <c r="C9063" s="9">
        <v>706000</v>
      </c>
      <c r="D9063" s="7">
        <v>3</v>
      </c>
      <c r="E9063" s="7">
        <v>2.75</v>
      </c>
      <c r="F9063" s="7">
        <v>1900</v>
      </c>
      <c r="G9063" s="7">
        <v>1</v>
      </c>
      <c r="H9063" s="7">
        <v>0</v>
      </c>
      <c r="I9063" s="7">
        <v>0</v>
      </c>
      <c r="J9063" s="7">
        <v>7</v>
      </c>
      <c r="K9063" s="7">
        <v>1350</v>
      </c>
      <c r="L9063" s="21">
        <v>0</v>
      </c>
      <c r="M9063">
        <v>47.669699999999999</v>
      </c>
      <c r="N9063" s="19">
        <v>6400</v>
      </c>
      <c r="O9063" s="19">
        <v>5</v>
      </c>
      <c r="P9063" s="19">
        <v>1942</v>
      </c>
      <c r="Q9063" s="19">
        <v>6400</v>
      </c>
      <c r="R9063">
        <v>98105</v>
      </c>
      <c r="S9063">
        <v>-122.28100000000001</v>
      </c>
      <c r="T9063" s="23">
        <v>1410</v>
      </c>
      <c r="U9063" s="23">
        <v>490</v>
      </c>
      <c r="W9063" s="35">
        <f>$D$1*D9063+$E$1*E9063+$F$1*F9063+$G$1*G9063+$H$1*H9063+$I$1*I9063+$J$1*J9063+$K$1*K9063+$M$1*M9063+$AB$3</f>
        <v>511872.30078829452</v>
      </c>
      <c r="X9063" s="35">
        <f t="shared" si="145"/>
        <v>0</v>
      </c>
      <c r="Y9063" s="16">
        <f>(W9063-C9063)/C9063</f>
        <v>-0.27496841248116921</v>
      </c>
    </row>
    <row r="9064" spans="1:25" x14ac:dyDescent="0.35">
      <c r="A9064">
        <v>7853302370</v>
      </c>
      <c r="B9064" t="s">
        <v>160</v>
      </c>
      <c r="C9064" s="9">
        <v>499000</v>
      </c>
      <c r="D9064" s="7">
        <v>4</v>
      </c>
      <c r="E9064" s="7">
        <v>2.5</v>
      </c>
      <c r="F9064" s="7">
        <v>2910</v>
      </c>
      <c r="G9064" s="7">
        <v>2</v>
      </c>
      <c r="H9064" s="7">
        <v>0</v>
      </c>
      <c r="I9064" s="7">
        <v>0</v>
      </c>
      <c r="J9064" s="7">
        <v>7</v>
      </c>
      <c r="K9064" s="7">
        <v>2320</v>
      </c>
      <c r="L9064" s="21">
        <v>0</v>
      </c>
      <c r="M9064">
        <v>47.540199999999999</v>
      </c>
      <c r="N9064" s="19">
        <v>6479</v>
      </c>
      <c r="O9064" s="19">
        <v>3</v>
      </c>
      <c r="P9064" s="19">
        <v>2006</v>
      </c>
      <c r="Q9064" s="19">
        <v>5178</v>
      </c>
      <c r="R9064">
        <v>98065</v>
      </c>
      <c r="S9064">
        <v>-121.887</v>
      </c>
      <c r="T9064" s="23">
        <v>2910</v>
      </c>
      <c r="U9064" s="23">
        <v>0</v>
      </c>
      <c r="W9064" s="35">
        <f>$D$1*D9064+$E$1*E9064+$F$1*F9064+$G$1*G9064+$H$1*H9064+$I$1*I9064+$J$1*J9064+$K$1*K9064+$M$1*M9064+$AB$3</f>
        <v>596601.82336267456</v>
      </c>
      <c r="X9064" s="35">
        <f t="shared" si="145"/>
        <v>0</v>
      </c>
      <c r="Y9064" s="16">
        <f>(W9064-C9064)/C9064</f>
        <v>0.19559483639814543</v>
      </c>
    </row>
    <row r="9065" spans="1:25" x14ac:dyDescent="0.35">
      <c r="A9065">
        <v>122069107</v>
      </c>
      <c r="B9065" t="s">
        <v>227</v>
      </c>
      <c r="C9065" s="9">
        <v>427500</v>
      </c>
      <c r="D9065" s="7">
        <v>3</v>
      </c>
      <c r="E9065" s="7">
        <v>1.5</v>
      </c>
      <c r="F9065" s="7">
        <v>1900</v>
      </c>
      <c r="G9065" s="7">
        <v>1.5</v>
      </c>
      <c r="H9065" s="7">
        <v>0</v>
      </c>
      <c r="I9065" s="7">
        <v>0</v>
      </c>
      <c r="J9065" s="7">
        <v>7</v>
      </c>
      <c r="K9065" s="7">
        <v>2080</v>
      </c>
      <c r="L9065" s="21">
        <v>0</v>
      </c>
      <c r="M9065">
        <v>47.419899999999998</v>
      </c>
      <c r="N9065" s="19">
        <v>43186</v>
      </c>
      <c r="O9065" s="19">
        <v>4</v>
      </c>
      <c r="P9065" s="19">
        <v>1971</v>
      </c>
      <c r="Q9065" s="19">
        <v>108028</v>
      </c>
      <c r="R9065">
        <v>98038</v>
      </c>
      <c r="S9065">
        <v>-121.99</v>
      </c>
      <c r="T9065" s="23">
        <v>1300</v>
      </c>
      <c r="U9065" s="23">
        <v>600</v>
      </c>
      <c r="W9065" s="35">
        <f>$D$1*D9065+$E$1*E9065+$F$1*F9065+$G$1*G9065+$H$1*H9065+$I$1*I9065+$J$1*J9065+$K$1*K9065+$M$1*M9065+$AB$3</f>
        <v>357245.39265205339</v>
      </c>
      <c r="X9065" s="35">
        <f t="shared" si="145"/>
        <v>0</v>
      </c>
      <c r="Y9065" s="16">
        <f>(W9065-C9065)/C9065</f>
        <v>-0.16433826280221431</v>
      </c>
    </row>
    <row r="9066" spans="1:25" x14ac:dyDescent="0.35">
      <c r="A9066">
        <v>4204400175</v>
      </c>
      <c r="B9066" t="s">
        <v>66</v>
      </c>
      <c r="C9066" s="9">
        <v>439000</v>
      </c>
      <c r="D9066" s="7">
        <v>5</v>
      </c>
      <c r="E9066" s="7">
        <v>3.5</v>
      </c>
      <c r="F9066" s="7">
        <v>2880</v>
      </c>
      <c r="G9066" s="7">
        <v>2</v>
      </c>
      <c r="H9066" s="7">
        <v>0</v>
      </c>
      <c r="I9066" s="7">
        <v>3</v>
      </c>
      <c r="J9066" s="7">
        <v>8</v>
      </c>
      <c r="K9066" s="7">
        <v>2120</v>
      </c>
      <c r="L9066" s="21">
        <v>0</v>
      </c>
      <c r="M9066">
        <v>47.487400000000001</v>
      </c>
      <c r="N9066" s="19">
        <v>10000</v>
      </c>
      <c r="O9066" s="19">
        <v>3</v>
      </c>
      <c r="P9066" s="19">
        <v>1991</v>
      </c>
      <c r="Q9066" s="19">
        <v>9535</v>
      </c>
      <c r="R9066">
        <v>98055</v>
      </c>
      <c r="S9066">
        <v>-122.223</v>
      </c>
      <c r="T9066" s="23">
        <v>1980</v>
      </c>
      <c r="U9066" s="23">
        <v>900</v>
      </c>
      <c r="W9066" s="35">
        <f>$D$1*D9066+$E$1*E9066+$F$1*F9066+$G$1*G9066+$H$1*H9066+$I$1*I9066+$J$1*J9066+$K$1*K9066+$M$1*M9066+$AB$3</f>
        <v>771353.55785525963</v>
      </c>
      <c r="X9066" s="35">
        <f t="shared" si="145"/>
        <v>0</v>
      </c>
      <c r="Y9066" s="16">
        <f>(W9066-C9066)/C9066</f>
        <v>0.75706960787075084</v>
      </c>
    </row>
    <row r="9067" spans="1:25" x14ac:dyDescent="0.35">
      <c r="A9067">
        <v>2896310120</v>
      </c>
      <c r="B9067" t="s">
        <v>156</v>
      </c>
      <c r="C9067" s="9">
        <v>545000</v>
      </c>
      <c r="D9067" s="7">
        <v>4</v>
      </c>
      <c r="E9067" s="7">
        <v>2.5</v>
      </c>
      <c r="F9067" s="7">
        <v>2820</v>
      </c>
      <c r="G9067" s="7">
        <v>2</v>
      </c>
      <c r="H9067" s="7">
        <v>0</v>
      </c>
      <c r="I9067" s="7">
        <v>0</v>
      </c>
      <c r="J9067" s="7">
        <v>9</v>
      </c>
      <c r="K9067" s="7">
        <v>3330</v>
      </c>
      <c r="L9067" s="21">
        <v>0</v>
      </c>
      <c r="M9067">
        <v>47.341500000000003</v>
      </c>
      <c r="N9067" s="19">
        <v>25995</v>
      </c>
      <c r="O9067" s="19">
        <v>3</v>
      </c>
      <c r="P9067" s="19">
        <v>1998</v>
      </c>
      <c r="Q9067" s="19">
        <v>27653</v>
      </c>
      <c r="R9067">
        <v>98010</v>
      </c>
      <c r="S9067">
        <v>-122.029</v>
      </c>
      <c r="T9067" s="23">
        <v>2820</v>
      </c>
      <c r="U9067" s="23">
        <v>0</v>
      </c>
      <c r="W9067" s="35">
        <f>$D$1*D9067+$E$1*E9067+$F$1*F9067+$G$1*G9067+$H$1*H9067+$I$1*I9067+$J$1*J9067+$K$1*K9067+$M$1*M9067+$AB$3</f>
        <v>603181.98156041652</v>
      </c>
      <c r="X9067" s="35">
        <f t="shared" si="145"/>
        <v>0</v>
      </c>
      <c r="Y9067" s="16">
        <f>(W9067-C9067)/C9067</f>
        <v>0.10675592946865417</v>
      </c>
    </row>
    <row r="9068" spans="1:25" x14ac:dyDescent="0.35">
      <c r="A9068">
        <v>4083301380</v>
      </c>
      <c r="B9068" t="s">
        <v>200</v>
      </c>
      <c r="C9068" s="9">
        <v>842000</v>
      </c>
      <c r="D9068" s="7">
        <v>3</v>
      </c>
      <c r="E9068" s="7">
        <v>1</v>
      </c>
      <c r="F9068" s="7">
        <v>1620</v>
      </c>
      <c r="G9068" s="7">
        <v>1.5</v>
      </c>
      <c r="H9068" s="7">
        <v>0</v>
      </c>
      <c r="I9068" s="7">
        <v>0</v>
      </c>
      <c r="J9068" s="7">
        <v>7</v>
      </c>
      <c r="K9068" s="7">
        <v>1880</v>
      </c>
      <c r="L9068" s="21">
        <v>0</v>
      </c>
      <c r="M9068">
        <v>47.658999999999999</v>
      </c>
      <c r="N9068" s="19">
        <v>4774</v>
      </c>
      <c r="O9068" s="19">
        <v>3</v>
      </c>
      <c r="P9068" s="19">
        <v>1920</v>
      </c>
      <c r="Q9068" s="19">
        <v>4560</v>
      </c>
      <c r="R9068">
        <v>98103</v>
      </c>
      <c r="S9068">
        <v>-122.339</v>
      </c>
      <c r="T9068" s="23">
        <v>1620</v>
      </c>
      <c r="U9068" s="23">
        <v>0</v>
      </c>
      <c r="W9068" s="35">
        <f>$D$1*D9068+$E$1*E9068+$F$1*F9068+$G$1*G9068+$H$1*H9068+$I$1*I9068+$J$1*J9068+$K$1*K9068+$M$1*M9068+$AB$3</f>
        <v>457810.6582560055</v>
      </c>
      <c r="X9068" s="35">
        <f t="shared" si="145"/>
        <v>0</v>
      </c>
      <c r="Y9068" s="16">
        <f>(W9068-C9068)/C9068</f>
        <v>-0.45628187855581293</v>
      </c>
    </row>
    <row r="9069" spans="1:25" x14ac:dyDescent="0.35">
      <c r="A9069">
        <v>1332000100</v>
      </c>
      <c r="B9069" t="s">
        <v>74</v>
      </c>
      <c r="C9069" s="9">
        <v>685000</v>
      </c>
      <c r="D9069" s="7">
        <v>4</v>
      </c>
      <c r="E9069" s="7">
        <v>2.5</v>
      </c>
      <c r="F9069" s="7">
        <v>3320</v>
      </c>
      <c r="G9069" s="7">
        <v>2</v>
      </c>
      <c r="H9069" s="7">
        <v>0</v>
      </c>
      <c r="I9069" s="7">
        <v>0</v>
      </c>
      <c r="J9069" s="7">
        <v>9</v>
      </c>
      <c r="K9069" s="7">
        <v>3170</v>
      </c>
      <c r="L9069" s="21">
        <v>0</v>
      </c>
      <c r="M9069">
        <v>47.650399999999998</v>
      </c>
      <c r="N9069" s="19">
        <v>38043</v>
      </c>
      <c r="O9069" s="19">
        <v>3</v>
      </c>
      <c r="P9069" s="19">
        <v>1997</v>
      </c>
      <c r="Q9069" s="19">
        <v>42621</v>
      </c>
      <c r="R9069">
        <v>98053</v>
      </c>
      <c r="S9069">
        <v>-122.004</v>
      </c>
      <c r="T9069" s="23">
        <v>3320</v>
      </c>
      <c r="U9069" s="23">
        <v>0</v>
      </c>
      <c r="W9069" s="35">
        <f>$D$1*D9069+$E$1*E9069+$F$1*F9069+$G$1*G9069+$H$1*H9069+$I$1*I9069+$J$1*J9069+$K$1*K9069+$M$1*M9069+$AB$3</f>
        <v>911062.04110986367</v>
      </c>
      <c r="X9069" s="35">
        <f t="shared" si="145"/>
        <v>0</v>
      </c>
      <c r="Y9069" s="16">
        <f>(W9069-C9069)/C9069</f>
        <v>0.33001757826257472</v>
      </c>
    </row>
    <row r="9070" spans="1:25" x14ac:dyDescent="0.35">
      <c r="A9070">
        <v>3622069122</v>
      </c>
      <c r="B9070" t="s">
        <v>177</v>
      </c>
      <c r="C9070" s="9">
        <v>665000</v>
      </c>
      <c r="D9070" s="7">
        <v>4</v>
      </c>
      <c r="E9070" s="7">
        <v>3.5</v>
      </c>
      <c r="F9070" s="7">
        <v>3770</v>
      </c>
      <c r="G9070" s="7">
        <v>2</v>
      </c>
      <c r="H9070" s="7">
        <v>0</v>
      </c>
      <c r="I9070" s="7">
        <v>0</v>
      </c>
      <c r="J9070" s="7">
        <v>9</v>
      </c>
      <c r="K9070" s="7">
        <v>3380</v>
      </c>
      <c r="L9070" s="21">
        <v>0</v>
      </c>
      <c r="M9070">
        <v>47.355200000000004</v>
      </c>
      <c r="N9070" s="19">
        <v>47480</v>
      </c>
      <c r="O9070" s="19">
        <v>3</v>
      </c>
      <c r="P9070" s="19">
        <v>2003</v>
      </c>
      <c r="Q9070" s="19">
        <v>42689</v>
      </c>
      <c r="R9070">
        <v>98010</v>
      </c>
      <c r="S9070">
        <v>-121.99</v>
      </c>
      <c r="T9070" s="23">
        <v>3770</v>
      </c>
      <c r="U9070" s="23">
        <v>0</v>
      </c>
      <c r="W9070" s="35">
        <f>$D$1*D9070+$E$1*E9070+$F$1*F9070+$G$1*G9070+$H$1*H9070+$I$1*I9070+$J$1*J9070+$K$1*K9070+$M$1*M9070+$AB$3</f>
        <v>804151.08355725184</v>
      </c>
      <c r="X9070" s="35">
        <f t="shared" si="145"/>
        <v>0</v>
      </c>
      <c r="Y9070" s="16">
        <f>(W9070-C9070)/C9070</f>
        <v>0.20924974971015314</v>
      </c>
    </row>
    <row r="9071" spans="1:25" x14ac:dyDescent="0.35">
      <c r="A9071">
        <v>6052401215</v>
      </c>
      <c r="B9071" t="s">
        <v>90</v>
      </c>
      <c r="C9071" s="9">
        <v>255000</v>
      </c>
      <c r="D9071" s="7">
        <v>2</v>
      </c>
      <c r="E9071" s="7">
        <v>1</v>
      </c>
      <c r="F9071" s="7">
        <v>1200</v>
      </c>
      <c r="G9071" s="7">
        <v>1</v>
      </c>
      <c r="H9071" s="7">
        <v>0</v>
      </c>
      <c r="I9071" s="7">
        <v>2</v>
      </c>
      <c r="J9071" s="7">
        <v>6</v>
      </c>
      <c r="K9071" s="7">
        <v>1660</v>
      </c>
      <c r="L9071" s="21">
        <v>0</v>
      </c>
      <c r="M9071">
        <v>47.4039</v>
      </c>
      <c r="N9071" s="19">
        <v>9000</v>
      </c>
      <c r="O9071" s="19">
        <v>5</v>
      </c>
      <c r="P9071" s="19">
        <v>1917</v>
      </c>
      <c r="Q9071" s="19">
        <v>9000</v>
      </c>
      <c r="R9071">
        <v>98198</v>
      </c>
      <c r="S9071">
        <v>-122.32299999999999</v>
      </c>
      <c r="T9071" s="23">
        <v>1200</v>
      </c>
      <c r="U9071" s="23">
        <v>0</v>
      </c>
      <c r="W9071" s="35">
        <f>$D$1*D9071+$E$1*E9071+$F$1*F9071+$G$1*G9071+$H$1*H9071+$I$1*I9071+$J$1*J9071+$K$1*K9071+$M$1*M9071+$AB$3</f>
        <v>296102.58191944286</v>
      </c>
      <c r="X9071" s="35">
        <f t="shared" si="145"/>
        <v>0</v>
      </c>
      <c r="Y9071" s="16">
        <f>(W9071-C9071)/C9071</f>
        <v>0.16118659576252103</v>
      </c>
    </row>
    <row r="9072" spans="1:25" x14ac:dyDescent="0.35">
      <c r="A9072">
        <v>7010700245</v>
      </c>
      <c r="B9072" t="s">
        <v>67</v>
      </c>
      <c r="C9072" s="9">
        <v>565000</v>
      </c>
      <c r="D9072" s="7">
        <v>5</v>
      </c>
      <c r="E9072" s="7">
        <v>2.25</v>
      </c>
      <c r="F9072" s="7">
        <v>2130</v>
      </c>
      <c r="G9072" s="7">
        <v>1</v>
      </c>
      <c r="H9072" s="7">
        <v>0</v>
      </c>
      <c r="I9072" s="7">
        <v>2</v>
      </c>
      <c r="J9072" s="7">
        <v>8</v>
      </c>
      <c r="K9072" s="7">
        <v>1830</v>
      </c>
      <c r="L9072" s="21">
        <v>0</v>
      </c>
      <c r="M9072">
        <v>47.6586</v>
      </c>
      <c r="N9072" s="19">
        <v>4360</v>
      </c>
      <c r="O9072" s="19">
        <v>3</v>
      </c>
      <c r="P9072" s="19">
        <v>1959</v>
      </c>
      <c r="Q9072" s="19">
        <v>5000</v>
      </c>
      <c r="R9072">
        <v>98199</v>
      </c>
      <c r="S9072">
        <v>-122.395</v>
      </c>
      <c r="T9072" s="23">
        <v>1240</v>
      </c>
      <c r="U9072" s="23">
        <v>890</v>
      </c>
      <c r="W9072" s="35">
        <f>$D$1*D9072+$E$1*E9072+$F$1*F9072+$G$1*G9072+$H$1*H9072+$I$1*I9072+$J$1*J9072+$K$1*K9072+$M$1*M9072+$AB$3</f>
        <v>699239.29308413714</v>
      </c>
      <c r="X9072" s="35">
        <f t="shared" si="145"/>
        <v>0</v>
      </c>
      <c r="Y9072" s="16">
        <f>(W9072-C9072)/C9072</f>
        <v>0.23759166917546395</v>
      </c>
    </row>
    <row r="9073" spans="1:25" x14ac:dyDescent="0.35">
      <c r="A9073">
        <v>1311100490</v>
      </c>
      <c r="B9073" t="s">
        <v>23</v>
      </c>
      <c r="C9073" s="9">
        <v>274000</v>
      </c>
      <c r="D9073" s="7">
        <v>5</v>
      </c>
      <c r="E9073" s="7">
        <v>1.75</v>
      </c>
      <c r="F9073" s="7">
        <v>1950</v>
      </c>
      <c r="G9073" s="7">
        <v>1</v>
      </c>
      <c r="H9073" s="7">
        <v>0</v>
      </c>
      <c r="I9073" s="7">
        <v>0</v>
      </c>
      <c r="J9073" s="7">
        <v>7</v>
      </c>
      <c r="K9073" s="7">
        <v>1660</v>
      </c>
      <c r="L9073" s="21">
        <v>0</v>
      </c>
      <c r="M9073">
        <v>47.338099999999997</v>
      </c>
      <c r="N9073" s="19">
        <v>8720</v>
      </c>
      <c r="O9073" s="19">
        <v>3</v>
      </c>
      <c r="P9073" s="19">
        <v>1962</v>
      </c>
      <c r="Q9073" s="19">
        <v>8030</v>
      </c>
      <c r="R9073">
        <v>98001</v>
      </c>
      <c r="S9073">
        <v>-122.289</v>
      </c>
      <c r="T9073" s="23">
        <v>1050</v>
      </c>
      <c r="U9073" s="23">
        <v>900</v>
      </c>
      <c r="W9073" s="35">
        <f>$D$1*D9073+$E$1*E9073+$F$1*F9073+$G$1*G9073+$H$1*H9073+$I$1*I9073+$J$1*J9073+$K$1*K9073+$M$1*M9073+$AB$3</f>
        <v>257362.91213016957</v>
      </c>
      <c r="X9073" s="35">
        <f t="shared" si="145"/>
        <v>0</v>
      </c>
      <c r="Y9073" s="16">
        <f>(W9073-C9073)/C9073</f>
        <v>-6.0719298795001569E-2</v>
      </c>
    </row>
    <row r="9074" spans="1:25" x14ac:dyDescent="0.35">
      <c r="A9074">
        <v>9510900360</v>
      </c>
      <c r="B9074" t="s">
        <v>276</v>
      </c>
      <c r="C9074" s="9">
        <v>260000</v>
      </c>
      <c r="D9074" s="7">
        <v>3</v>
      </c>
      <c r="E9074" s="7">
        <v>2</v>
      </c>
      <c r="F9074" s="7">
        <v>1920</v>
      </c>
      <c r="G9074" s="7">
        <v>1</v>
      </c>
      <c r="H9074" s="7">
        <v>0</v>
      </c>
      <c r="I9074" s="7">
        <v>0</v>
      </c>
      <c r="J9074" s="7">
        <v>7</v>
      </c>
      <c r="K9074" s="7">
        <v>1920</v>
      </c>
      <c r="L9074" s="21">
        <v>0</v>
      </c>
      <c r="M9074">
        <v>47.309199999999997</v>
      </c>
      <c r="N9074" s="19">
        <v>8075</v>
      </c>
      <c r="O9074" s="19">
        <v>4</v>
      </c>
      <c r="P9074" s="19">
        <v>1969</v>
      </c>
      <c r="Q9074" s="19">
        <v>7826</v>
      </c>
      <c r="R9074">
        <v>98023</v>
      </c>
      <c r="S9074">
        <v>-122.375</v>
      </c>
      <c r="T9074" s="23">
        <v>1510</v>
      </c>
      <c r="U9074" s="23">
        <v>410</v>
      </c>
      <c r="W9074" s="35">
        <f>$D$1*D9074+$E$1*E9074+$F$1*F9074+$G$1*G9074+$H$1*H9074+$I$1*I9074+$J$1*J9074+$K$1*K9074+$M$1*M9074+$AB$3</f>
        <v>295001.81075236574</v>
      </c>
      <c r="X9074" s="35">
        <f t="shared" si="145"/>
        <v>0</v>
      </c>
      <c r="Y9074" s="16">
        <f>(W9074-C9074)/C9074</f>
        <v>0.13462234904756054</v>
      </c>
    </row>
    <row r="9075" spans="1:25" x14ac:dyDescent="0.35">
      <c r="A9075">
        <v>8679600150</v>
      </c>
      <c r="B9075" t="s">
        <v>129</v>
      </c>
      <c r="C9075" s="9">
        <v>581000</v>
      </c>
      <c r="D9075" s="7">
        <v>4</v>
      </c>
      <c r="E9075" s="7">
        <v>2</v>
      </c>
      <c r="F9075" s="7">
        <v>2510</v>
      </c>
      <c r="G9075" s="7">
        <v>1</v>
      </c>
      <c r="H9075" s="7">
        <v>0</v>
      </c>
      <c r="I9075" s="7">
        <v>0</v>
      </c>
      <c r="J9075" s="7">
        <v>7</v>
      </c>
      <c r="K9075" s="7">
        <v>1220</v>
      </c>
      <c r="L9075" s="21">
        <v>2001</v>
      </c>
      <c r="M9075">
        <v>47.700499999999998</v>
      </c>
      <c r="N9075" s="19">
        <v>13695</v>
      </c>
      <c r="O9075" s="19">
        <v>4</v>
      </c>
      <c r="P9075" s="19">
        <v>1961</v>
      </c>
      <c r="Q9075" s="19">
        <v>12500</v>
      </c>
      <c r="R9075">
        <v>98033</v>
      </c>
      <c r="S9075">
        <v>-122.17400000000001</v>
      </c>
      <c r="T9075" s="23">
        <v>1280</v>
      </c>
      <c r="U9075" s="23">
        <v>1230</v>
      </c>
      <c r="W9075" s="35">
        <f>$D$1*D9075+$E$1*E9075+$F$1*F9075+$G$1*G9075+$H$1*H9075+$I$1*I9075+$J$1*J9075+$K$1*K9075+$M$1*M9075+$AB$3</f>
        <v>639959.32517614961</v>
      </c>
      <c r="X9075" s="35">
        <f t="shared" si="145"/>
        <v>0</v>
      </c>
      <c r="Y9075" s="16">
        <f>(W9075-C9075)/C9075</f>
        <v>0.10147904505361378</v>
      </c>
    </row>
    <row r="9076" spans="1:25" x14ac:dyDescent="0.35">
      <c r="A9076">
        <v>7203600040</v>
      </c>
      <c r="B9076" t="s">
        <v>102</v>
      </c>
      <c r="C9076" s="9">
        <v>625000</v>
      </c>
      <c r="D9076" s="7">
        <v>3</v>
      </c>
      <c r="E9076" s="7">
        <v>1.5</v>
      </c>
      <c r="F9076" s="7">
        <v>1990</v>
      </c>
      <c r="G9076" s="7">
        <v>1.5</v>
      </c>
      <c r="H9076" s="7">
        <v>1</v>
      </c>
      <c r="I9076" s="7">
        <v>4</v>
      </c>
      <c r="J9076" s="7">
        <v>7</v>
      </c>
      <c r="K9076" s="7">
        <v>2100</v>
      </c>
      <c r="L9076" s="21">
        <v>0</v>
      </c>
      <c r="M9076">
        <v>47.344900000000003</v>
      </c>
      <c r="N9076" s="19">
        <v>5978</v>
      </c>
      <c r="O9076" s="19">
        <v>4</v>
      </c>
      <c r="P9076" s="19">
        <v>1926</v>
      </c>
      <c r="Q9076" s="19">
        <v>6221</v>
      </c>
      <c r="R9076">
        <v>98198</v>
      </c>
      <c r="S9076">
        <v>-122.32899999999999</v>
      </c>
      <c r="T9076" s="23">
        <v>1990</v>
      </c>
      <c r="U9076" s="23">
        <v>0</v>
      </c>
      <c r="W9076" s="35">
        <f>$D$1*D9076+$E$1*E9076+$F$1*F9076+$G$1*G9076+$H$1*H9076+$I$1*I9076+$J$1*J9076+$K$1*K9076+$M$1*M9076+$AB$3</f>
        <v>1256844.4969322644</v>
      </c>
      <c r="X9076" s="35">
        <f t="shared" si="145"/>
        <v>0</v>
      </c>
      <c r="Y9076" s="16">
        <f>(W9076-C9076)/C9076</f>
        <v>1.010951195091623</v>
      </c>
    </row>
    <row r="9077" spans="1:25" x14ac:dyDescent="0.35">
      <c r="A9077">
        <v>2212900180</v>
      </c>
      <c r="B9077" t="s">
        <v>220</v>
      </c>
      <c r="C9077" s="9">
        <v>220000</v>
      </c>
      <c r="D9077" s="7">
        <v>3</v>
      </c>
      <c r="E9077" s="7">
        <v>1</v>
      </c>
      <c r="F9077" s="7">
        <v>1230</v>
      </c>
      <c r="G9077" s="7">
        <v>1</v>
      </c>
      <c r="H9077" s="7">
        <v>0</v>
      </c>
      <c r="I9077" s="7">
        <v>0</v>
      </c>
      <c r="J9077" s="7">
        <v>7</v>
      </c>
      <c r="K9077" s="7">
        <v>1230</v>
      </c>
      <c r="L9077" s="21">
        <v>0</v>
      </c>
      <c r="M9077">
        <v>47.326599999999999</v>
      </c>
      <c r="N9077" s="19">
        <v>9720</v>
      </c>
      <c r="O9077" s="19">
        <v>5</v>
      </c>
      <c r="P9077" s="19">
        <v>1969</v>
      </c>
      <c r="Q9077" s="19">
        <v>9720</v>
      </c>
      <c r="R9077">
        <v>98042</v>
      </c>
      <c r="S9077">
        <v>-122.13800000000001</v>
      </c>
      <c r="T9077" s="23">
        <v>1230</v>
      </c>
      <c r="U9077" s="23">
        <v>0</v>
      </c>
      <c r="W9077" s="35">
        <f>$D$1*D9077+$E$1*E9077+$F$1*F9077+$G$1*G9077+$H$1*H9077+$I$1*I9077+$J$1*J9077+$K$1*K9077+$M$1*M9077+$AB$3</f>
        <v>165737.75641120598</v>
      </c>
      <c r="X9077" s="35">
        <f t="shared" si="145"/>
        <v>0</v>
      </c>
      <c r="Y9077" s="16">
        <f>(W9077-C9077)/C9077</f>
        <v>-0.24664656176724556</v>
      </c>
    </row>
    <row r="9078" spans="1:25" x14ac:dyDescent="0.35">
      <c r="A9078">
        <v>2124079010</v>
      </c>
      <c r="B9078" t="s">
        <v>58</v>
      </c>
      <c r="C9078" s="9">
        <v>765000</v>
      </c>
      <c r="D9078" s="7">
        <v>3</v>
      </c>
      <c r="E9078" s="7">
        <v>2.25</v>
      </c>
      <c r="F9078" s="7">
        <v>3190</v>
      </c>
      <c r="G9078" s="7">
        <v>2</v>
      </c>
      <c r="H9078" s="7">
        <v>0</v>
      </c>
      <c r="I9078" s="7">
        <v>2</v>
      </c>
      <c r="J9078" s="7">
        <v>9</v>
      </c>
      <c r="K9078" s="7">
        <v>3190</v>
      </c>
      <c r="L9078" s="21">
        <v>0</v>
      </c>
      <c r="M9078">
        <v>47.547699999999999</v>
      </c>
      <c r="N9078" s="19">
        <v>324086</v>
      </c>
      <c r="O9078" s="19">
        <v>3</v>
      </c>
      <c r="P9078" s="19">
        <v>1982</v>
      </c>
      <c r="Q9078" s="19">
        <v>217800</v>
      </c>
      <c r="R9078">
        <v>98024</v>
      </c>
      <c r="S9078">
        <v>-121.93</v>
      </c>
      <c r="T9078" s="23">
        <v>3190</v>
      </c>
      <c r="U9078" s="23">
        <v>0</v>
      </c>
      <c r="W9078" s="35">
        <f>$D$1*D9078+$E$1*E9078+$F$1*F9078+$G$1*G9078+$H$1*H9078+$I$1*I9078+$J$1*J9078+$K$1*K9078+$M$1*M9078+$AB$3</f>
        <v>977013.05854284391</v>
      </c>
      <c r="X9078" s="35">
        <f t="shared" si="145"/>
        <v>0</v>
      </c>
      <c r="Y9078" s="16">
        <f>(W9078-C9078)/C9078</f>
        <v>0.27714125299718156</v>
      </c>
    </row>
    <row r="9079" spans="1:25" x14ac:dyDescent="0.35">
      <c r="A9079">
        <v>2424059052</v>
      </c>
      <c r="B9079" t="s">
        <v>86</v>
      </c>
      <c r="C9079" s="10">
        <v>1330000</v>
      </c>
      <c r="D9079" s="7">
        <v>6</v>
      </c>
      <c r="E9079" s="7">
        <v>4.25</v>
      </c>
      <c r="F9079" s="7">
        <v>5720</v>
      </c>
      <c r="G9079" s="7">
        <v>2</v>
      </c>
      <c r="H9079" s="7">
        <v>0</v>
      </c>
      <c r="I9079" s="7">
        <v>0</v>
      </c>
      <c r="J9079" s="7">
        <v>10</v>
      </c>
      <c r="K9079" s="7">
        <v>4300</v>
      </c>
      <c r="L9079" s="21">
        <v>0</v>
      </c>
      <c r="M9079">
        <v>47.546399999999998</v>
      </c>
      <c r="N9079" s="19">
        <v>10213</v>
      </c>
      <c r="O9079" s="19">
        <v>3</v>
      </c>
      <c r="P9079" s="19">
        <v>2004</v>
      </c>
      <c r="Q9079" s="19">
        <v>10224</v>
      </c>
      <c r="R9079">
        <v>98006</v>
      </c>
      <c r="S9079">
        <v>-122.116</v>
      </c>
      <c r="T9079" s="23">
        <v>4170</v>
      </c>
      <c r="U9079" s="23">
        <v>1550</v>
      </c>
      <c r="W9079" s="35">
        <f>$D$1*D9079+$E$1*E9079+$F$1*F9079+$G$1*G9079+$H$1*H9079+$I$1*I9079+$J$1*J9079+$K$1*K9079+$M$1*M9079+$AB$3</f>
        <v>1355458.8862746842</v>
      </c>
      <c r="X9079" s="35">
        <f t="shared" si="145"/>
        <v>0</v>
      </c>
      <c r="Y9079" s="16">
        <f>(W9079-C9079)/C9079</f>
        <v>1.9142019755401668E-2</v>
      </c>
    </row>
    <row r="9080" spans="1:25" x14ac:dyDescent="0.35">
      <c r="A9080">
        <v>6746700615</v>
      </c>
      <c r="B9080" t="s">
        <v>237</v>
      </c>
      <c r="C9080" s="9">
        <v>700000</v>
      </c>
      <c r="D9080" s="7">
        <v>8</v>
      </c>
      <c r="E9080" s="7">
        <v>2.5</v>
      </c>
      <c r="F9080" s="7">
        <v>2280</v>
      </c>
      <c r="G9080" s="7">
        <v>1.5</v>
      </c>
      <c r="H9080" s="7">
        <v>0</v>
      </c>
      <c r="I9080" s="7">
        <v>0</v>
      </c>
      <c r="J9080" s="7">
        <v>7</v>
      </c>
      <c r="K9080" s="7">
        <v>1610</v>
      </c>
      <c r="L9080" s="21">
        <v>0</v>
      </c>
      <c r="M9080">
        <v>47.667499999999997</v>
      </c>
      <c r="N9080" s="19">
        <v>3000</v>
      </c>
      <c r="O9080" s="19">
        <v>3</v>
      </c>
      <c r="P9080" s="19">
        <v>1911</v>
      </c>
      <c r="Q9080" s="19">
        <v>3000</v>
      </c>
      <c r="R9080">
        <v>98105</v>
      </c>
      <c r="S9080">
        <v>-122.316</v>
      </c>
      <c r="T9080" s="23">
        <v>1210</v>
      </c>
      <c r="U9080" s="23">
        <v>1070</v>
      </c>
      <c r="W9080" s="35">
        <f>$D$1*D9080+$E$1*E9080+$F$1*F9080+$G$1*G9080+$H$1*H9080+$I$1*I9080+$J$1*J9080+$K$1*K9080+$M$1*M9080+$AB$3</f>
        <v>423379.05474973097</v>
      </c>
      <c r="X9080" s="35">
        <f t="shared" si="145"/>
        <v>0</v>
      </c>
      <c r="Y9080" s="16">
        <f>(W9080-C9080)/C9080</f>
        <v>-0.39517277892895575</v>
      </c>
    </row>
    <row r="9081" spans="1:25" x14ac:dyDescent="0.35">
      <c r="A9081">
        <v>3298300530</v>
      </c>
      <c r="B9081" t="s">
        <v>110</v>
      </c>
      <c r="C9081" s="9">
        <v>351000</v>
      </c>
      <c r="D9081" s="7">
        <v>4</v>
      </c>
      <c r="E9081" s="7">
        <v>1</v>
      </c>
      <c r="F9081" s="7">
        <v>1550</v>
      </c>
      <c r="G9081" s="7">
        <v>1</v>
      </c>
      <c r="H9081" s="7">
        <v>0</v>
      </c>
      <c r="I9081" s="7">
        <v>0</v>
      </c>
      <c r="J9081" s="7">
        <v>6</v>
      </c>
      <c r="K9081" s="7">
        <v>1210</v>
      </c>
      <c r="L9081" s="21">
        <v>0</v>
      </c>
      <c r="M9081">
        <v>47.622900000000001</v>
      </c>
      <c r="N9081" s="19">
        <v>7260</v>
      </c>
      <c r="O9081" s="19">
        <v>4</v>
      </c>
      <c r="P9081" s="19">
        <v>1959</v>
      </c>
      <c r="Q9081" s="19">
        <v>7260</v>
      </c>
      <c r="R9081">
        <v>98008</v>
      </c>
      <c r="S9081">
        <v>-122.121</v>
      </c>
      <c r="T9081" s="23">
        <v>1550</v>
      </c>
      <c r="U9081" s="23">
        <v>0</v>
      </c>
      <c r="W9081" s="35">
        <f>$D$1*D9081+$E$1*E9081+$F$1*F9081+$G$1*G9081+$H$1*H9081+$I$1*I9081+$J$1*J9081+$K$1*K9081+$M$1*M9081+$AB$3</f>
        <v>321345.49436786771</v>
      </c>
      <c r="X9081" s="35">
        <f t="shared" si="145"/>
        <v>0</v>
      </c>
      <c r="Y9081" s="16">
        <f>(W9081-C9081)/C9081</f>
        <v>-8.4485771031715937E-2</v>
      </c>
    </row>
    <row r="9082" spans="1:25" x14ac:dyDescent="0.35">
      <c r="A9082">
        <v>8929000360</v>
      </c>
      <c r="B9082" t="s">
        <v>128</v>
      </c>
      <c r="C9082" s="9">
        <v>413565</v>
      </c>
      <c r="D9082" s="7">
        <v>3</v>
      </c>
      <c r="E9082" s="7">
        <v>2.5</v>
      </c>
      <c r="F9082" s="7">
        <v>1690</v>
      </c>
      <c r="G9082" s="7">
        <v>2</v>
      </c>
      <c r="H9082" s="7">
        <v>0</v>
      </c>
      <c r="I9082" s="7">
        <v>0</v>
      </c>
      <c r="J9082" s="7">
        <v>8</v>
      </c>
      <c r="K9082" s="7">
        <v>1690</v>
      </c>
      <c r="L9082" s="21">
        <v>0</v>
      </c>
      <c r="M9082">
        <v>47.552399999999999</v>
      </c>
      <c r="N9082" s="19">
        <v>1613</v>
      </c>
      <c r="O9082" s="19">
        <v>3</v>
      </c>
      <c r="P9082" s="19">
        <v>2014</v>
      </c>
      <c r="Q9082" s="19">
        <v>1619</v>
      </c>
      <c r="R9082">
        <v>98029</v>
      </c>
      <c r="S9082">
        <v>-121.998</v>
      </c>
      <c r="T9082" s="23">
        <v>1150</v>
      </c>
      <c r="U9082" s="23">
        <v>540</v>
      </c>
      <c r="W9082" s="35">
        <f>$D$1*D9082+$E$1*E9082+$F$1*F9082+$G$1*G9082+$H$1*H9082+$I$1*I9082+$J$1*J9082+$K$1*K9082+$M$1*M9082+$AB$3</f>
        <v>443561.53448193893</v>
      </c>
      <c r="X9082" s="35">
        <f t="shared" si="145"/>
        <v>0</v>
      </c>
      <c r="Y9082" s="16">
        <f>(W9082-C9082)/C9082</f>
        <v>7.2531608046954965E-2</v>
      </c>
    </row>
    <row r="9083" spans="1:25" x14ac:dyDescent="0.35">
      <c r="A9083">
        <v>2291400236</v>
      </c>
      <c r="B9083" t="s">
        <v>82</v>
      </c>
      <c r="C9083" s="9">
        <v>363000</v>
      </c>
      <c r="D9083" s="7">
        <v>3</v>
      </c>
      <c r="E9083" s="7">
        <v>3.25</v>
      </c>
      <c r="F9083" s="7">
        <v>1651</v>
      </c>
      <c r="G9083" s="7">
        <v>2</v>
      </c>
      <c r="H9083" s="7">
        <v>0</v>
      </c>
      <c r="I9083" s="7">
        <v>0</v>
      </c>
      <c r="J9083" s="7">
        <v>8</v>
      </c>
      <c r="K9083" s="7">
        <v>1650</v>
      </c>
      <c r="L9083" s="21">
        <v>0</v>
      </c>
      <c r="M9083">
        <v>47.707599999999999</v>
      </c>
      <c r="N9083" s="19">
        <v>1779</v>
      </c>
      <c r="O9083" s="19">
        <v>3</v>
      </c>
      <c r="P9083" s="19">
        <v>2008</v>
      </c>
      <c r="Q9083" s="19">
        <v>2908</v>
      </c>
      <c r="R9083">
        <v>98133</v>
      </c>
      <c r="S9083">
        <v>-122.346</v>
      </c>
      <c r="T9083" s="23">
        <v>1341</v>
      </c>
      <c r="U9083" s="23">
        <v>310</v>
      </c>
      <c r="W9083" s="35">
        <f>$D$1*D9083+$E$1*E9083+$F$1*F9083+$G$1*G9083+$H$1*H9083+$I$1*I9083+$J$1*J9083+$K$1*K9083+$M$1*M9083+$AB$3</f>
        <v>526318.78077537939</v>
      </c>
      <c r="X9083" s="35">
        <f t="shared" si="145"/>
        <v>0</v>
      </c>
      <c r="Y9083" s="16">
        <f>(W9083-C9083)/C9083</f>
        <v>0.44991399662638948</v>
      </c>
    </row>
    <row r="9084" spans="1:25" x14ac:dyDescent="0.35">
      <c r="A9084">
        <v>6445800120</v>
      </c>
      <c r="B9084" t="s">
        <v>335</v>
      </c>
      <c r="C9084" s="9">
        <v>679000</v>
      </c>
      <c r="D9084" s="7">
        <v>4</v>
      </c>
      <c r="E9084" s="7">
        <v>1.75</v>
      </c>
      <c r="F9084" s="7">
        <v>2260</v>
      </c>
      <c r="G9084" s="7">
        <v>1</v>
      </c>
      <c r="H9084" s="7">
        <v>0</v>
      </c>
      <c r="I9084" s="7">
        <v>0</v>
      </c>
      <c r="J9084" s="7">
        <v>8</v>
      </c>
      <c r="K9084" s="7">
        <v>3080</v>
      </c>
      <c r="L9084" s="21">
        <v>0</v>
      </c>
      <c r="M9084">
        <v>47.552799999999998</v>
      </c>
      <c r="N9084" s="19">
        <v>41236</v>
      </c>
      <c r="O9084" s="19">
        <v>4</v>
      </c>
      <c r="P9084" s="19">
        <v>1962</v>
      </c>
      <c r="Q9084" s="19">
        <v>30240</v>
      </c>
      <c r="R9084">
        <v>98029</v>
      </c>
      <c r="S9084">
        <v>-122.03400000000001</v>
      </c>
      <c r="T9084" s="23">
        <v>1690</v>
      </c>
      <c r="U9084" s="23">
        <v>570</v>
      </c>
      <c r="W9084" s="35">
        <f>$D$1*D9084+$E$1*E9084+$F$1*F9084+$G$1*G9084+$H$1*H9084+$I$1*I9084+$J$1*J9084+$K$1*K9084+$M$1*M9084+$AB$3</f>
        <v>580486.90221566334</v>
      </c>
      <c r="X9084" s="35">
        <f t="shared" si="145"/>
        <v>0</v>
      </c>
      <c r="Y9084" s="16">
        <f>(W9084-C9084)/C9084</f>
        <v>-0.14508556374718212</v>
      </c>
    </row>
    <row r="9085" spans="1:25" x14ac:dyDescent="0.35">
      <c r="A9085">
        <v>8682261010</v>
      </c>
      <c r="B9085" t="s">
        <v>275</v>
      </c>
      <c r="C9085" s="9">
        <v>473000</v>
      </c>
      <c r="D9085" s="7">
        <v>2</v>
      </c>
      <c r="E9085" s="7">
        <v>1.75</v>
      </c>
      <c r="F9085" s="7">
        <v>1510</v>
      </c>
      <c r="G9085" s="7">
        <v>1</v>
      </c>
      <c r="H9085" s="7">
        <v>0</v>
      </c>
      <c r="I9085" s="7">
        <v>0</v>
      </c>
      <c r="J9085" s="7">
        <v>8</v>
      </c>
      <c r="K9085" s="7">
        <v>1640</v>
      </c>
      <c r="L9085" s="21">
        <v>0</v>
      </c>
      <c r="M9085">
        <v>47.7136</v>
      </c>
      <c r="N9085" s="19">
        <v>4555</v>
      </c>
      <c r="O9085" s="19">
        <v>3</v>
      </c>
      <c r="P9085" s="19">
        <v>2005</v>
      </c>
      <c r="Q9085" s="19">
        <v>4500</v>
      </c>
      <c r="R9085">
        <v>98053</v>
      </c>
      <c r="S9085">
        <v>-122.03100000000001</v>
      </c>
      <c r="T9085" s="23">
        <v>1510</v>
      </c>
      <c r="U9085" s="23">
        <v>0</v>
      </c>
      <c r="W9085" s="35">
        <f>$D$1*D9085+$E$1*E9085+$F$1*F9085+$G$1*G9085+$H$1*H9085+$I$1*I9085+$J$1*J9085+$K$1*K9085+$M$1*M9085+$AB$3</f>
        <v>577780.10886207968</v>
      </c>
      <c r="X9085" s="35">
        <f t="shared" si="145"/>
        <v>0</v>
      </c>
      <c r="Y9085" s="16">
        <f>(W9085-C9085)/C9085</f>
        <v>0.2215224288838894</v>
      </c>
    </row>
    <row r="9086" spans="1:25" x14ac:dyDescent="0.35">
      <c r="A9086">
        <v>8045000180</v>
      </c>
      <c r="B9086" t="s">
        <v>191</v>
      </c>
      <c r="C9086" s="9">
        <v>585888</v>
      </c>
      <c r="D9086" s="7">
        <v>3</v>
      </c>
      <c r="E9086" s="7">
        <v>2</v>
      </c>
      <c r="F9086" s="7">
        <v>1490</v>
      </c>
      <c r="G9086" s="7">
        <v>1</v>
      </c>
      <c r="H9086" s="7">
        <v>0</v>
      </c>
      <c r="I9086" s="7">
        <v>0</v>
      </c>
      <c r="J9086" s="7">
        <v>7</v>
      </c>
      <c r="K9086" s="7">
        <v>1700</v>
      </c>
      <c r="L9086" s="21">
        <v>0</v>
      </c>
      <c r="M9086">
        <v>47.669699999999999</v>
      </c>
      <c r="N9086" s="19">
        <v>7431</v>
      </c>
      <c r="O9086" s="19">
        <v>4</v>
      </c>
      <c r="P9086" s="19">
        <v>1966</v>
      </c>
      <c r="Q9086" s="19">
        <v>7725</v>
      </c>
      <c r="R9086">
        <v>98052</v>
      </c>
      <c r="S9086">
        <v>-122.16200000000001</v>
      </c>
      <c r="T9086" s="23">
        <v>1490</v>
      </c>
      <c r="U9086" s="23">
        <v>0</v>
      </c>
      <c r="W9086" s="35">
        <f>$D$1*D9086+$E$1*E9086+$F$1*F9086+$G$1*G9086+$H$1*H9086+$I$1*I9086+$J$1*J9086+$K$1*K9086+$M$1*M9086+$AB$3</f>
        <v>435764.92093993351</v>
      </c>
      <c r="X9086" s="35">
        <f t="shared" si="145"/>
        <v>0</v>
      </c>
      <c r="Y9086" s="16">
        <f>(W9086-C9086)/C9086</f>
        <v>-0.25623170138331303</v>
      </c>
    </row>
    <row r="9087" spans="1:25" x14ac:dyDescent="0.35">
      <c r="A9087">
        <v>9475700220</v>
      </c>
      <c r="B9087" t="s">
        <v>45</v>
      </c>
      <c r="C9087" s="9">
        <v>405000</v>
      </c>
      <c r="D9087" s="7">
        <v>4</v>
      </c>
      <c r="E9087" s="7">
        <v>2.5</v>
      </c>
      <c r="F9087" s="7">
        <v>2220</v>
      </c>
      <c r="G9087" s="7">
        <v>2</v>
      </c>
      <c r="H9087" s="7">
        <v>0</v>
      </c>
      <c r="I9087" s="7">
        <v>0</v>
      </c>
      <c r="J9087" s="7">
        <v>7</v>
      </c>
      <c r="K9087" s="7">
        <v>1840</v>
      </c>
      <c r="L9087" s="21">
        <v>0</v>
      </c>
      <c r="M9087">
        <v>47.490200000000002</v>
      </c>
      <c r="N9087" s="19">
        <v>4652</v>
      </c>
      <c r="O9087" s="19">
        <v>3</v>
      </c>
      <c r="P9087" s="19">
        <v>2001</v>
      </c>
      <c r="Q9087" s="19">
        <v>4500</v>
      </c>
      <c r="R9087">
        <v>98059</v>
      </c>
      <c r="S9087">
        <v>-122.154</v>
      </c>
      <c r="T9087" s="23">
        <v>2220</v>
      </c>
      <c r="U9087" s="23">
        <v>0</v>
      </c>
      <c r="W9087" s="35">
        <f>$D$1*D9087+$E$1*E9087+$F$1*F9087+$G$1*G9087+$H$1*H9087+$I$1*I9087+$J$1*J9087+$K$1*K9087+$M$1*M9087+$AB$3</f>
        <v>411965.60219619423</v>
      </c>
      <c r="X9087" s="35">
        <f t="shared" si="145"/>
        <v>0</v>
      </c>
      <c r="Y9087" s="16">
        <f>(W9087-C9087)/C9087</f>
        <v>1.7199017768380818E-2</v>
      </c>
    </row>
    <row r="9088" spans="1:25" x14ac:dyDescent="0.35">
      <c r="A9088">
        <v>3222049055</v>
      </c>
      <c r="B9088" t="s">
        <v>151</v>
      </c>
      <c r="C9088" s="9">
        <v>650000</v>
      </c>
      <c r="D9088" s="7">
        <v>3</v>
      </c>
      <c r="E9088" s="7">
        <v>1.75</v>
      </c>
      <c r="F9088" s="7">
        <v>2800</v>
      </c>
      <c r="G9088" s="7">
        <v>1</v>
      </c>
      <c r="H9088" s="7">
        <v>1</v>
      </c>
      <c r="I9088" s="7">
        <v>4</v>
      </c>
      <c r="J9088" s="7">
        <v>8</v>
      </c>
      <c r="K9088" s="7">
        <v>3270</v>
      </c>
      <c r="L9088" s="21">
        <v>0</v>
      </c>
      <c r="M9088">
        <v>47.355400000000003</v>
      </c>
      <c r="N9088" s="19">
        <v>19386</v>
      </c>
      <c r="O9088" s="19">
        <v>3</v>
      </c>
      <c r="P9088" s="19">
        <v>1965</v>
      </c>
      <c r="Q9088" s="19">
        <v>31450</v>
      </c>
      <c r="R9088">
        <v>98198</v>
      </c>
      <c r="S9088">
        <v>-122.324</v>
      </c>
      <c r="T9088" s="23">
        <v>1400</v>
      </c>
      <c r="U9088" s="23">
        <v>1400</v>
      </c>
      <c r="W9088" s="35">
        <f>$D$1*D9088+$E$1*E9088+$F$1*F9088+$G$1*G9088+$H$1*H9088+$I$1*I9088+$J$1*J9088+$K$1*K9088+$M$1*M9088+$AB$3</f>
        <v>1530612.4589001127</v>
      </c>
      <c r="X9088" s="35">
        <f t="shared" si="145"/>
        <v>0</v>
      </c>
      <c r="Y9088" s="16">
        <f>(W9088-C9088)/C9088</f>
        <v>1.3547883983078657</v>
      </c>
    </row>
    <row r="9089" spans="1:25" x14ac:dyDescent="0.35">
      <c r="A9089">
        <v>1222069133</v>
      </c>
      <c r="B9089" t="s">
        <v>208</v>
      </c>
      <c r="C9089" s="9">
        <v>415000</v>
      </c>
      <c r="D9089" s="7">
        <v>4</v>
      </c>
      <c r="E9089" s="7">
        <v>2.5</v>
      </c>
      <c r="F9089" s="7">
        <v>2210</v>
      </c>
      <c r="G9089" s="7">
        <v>1</v>
      </c>
      <c r="H9089" s="7">
        <v>0</v>
      </c>
      <c r="I9089" s="7">
        <v>0</v>
      </c>
      <c r="J9089" s="7">
        <v>7</v>
      </c>
      <c r="K9089" s="7">
        <v>2270</v>
      </c>
      <c r="L9089" s="21">
        <v>0</v>
      </c>
      <c r="M9089">
        <v>47.4039</v>
      </c>
      <c r="N9089" s="19">
        <v>213008</v>
      </c>
      <c r="O9089" s="19">
        <v>4</v>
      </c>
      <c r="P9089" s="19">
        <v>1975</v>
      </c>
      <c r="Q9089" s="19">
        <v>52707</v>
      </c>
      <c r="R9089">
        <v>98038</v>
      </c>
      <c r="S9089">
        <v>-121.98</v>
      </c>
      <c r="T9089" s="23">
        <v>1210</v>
      </c>
      <c r="U9089" s="23">
        <v>1000</v>
      </c>
      <c r="W9089" s="35">
        <f>$D$1*D9089+$E$1*E9089+$F$1*F9089+$G$1*G9089+$H$1*H9089+$I$1*I9089+$J$1*J9089+$K$1*K9089+$M$1*M9089+$AB$3</f>
        <v>383054.73479998112</v>
      </c>
      <c r="X9089" s="35">
        <f t="shared" si="145"/>
        <v>0</v>
      </c>
      <c r="Y9089" s="16">
        <f>(W9089-C9089)/C9089</f>
        <v>-7.6976542650647906E-2</v>
      </c>
    </row>
    <row r="9090" spans="1:25" x14ac:dyDescent="0.35">
      <c r="A9090">
        <v>9165100230</v>
      </c>
      <c r="B9090" t="s">
        <v>93</v>
      </c>
      <c r="C9090" s="9">
        <v>575000</v>
      </c>
      <c r="D9090" s="7">
        <v>3</v>
      </c>
      <c r="E9090" s="7">
        <v>2</v>
      </c>
      <c r="F9090" s="7">
        <v>2150</v>
      </c>
      <c r="G9090" s="7">
        <v>1</v>
      </c>
      <c r="H9090" s="7">
        <v>0</v>
      </c>
      <c r="I9090" s="7">
        <v>0</v>
      </c>
      <c r="J9090" s="7">
        <v>8</v>
      </c>
      <c r="K9090" s="7">
        <v>2130</v>
      </c>
      <c r="L9090" s="21">
        <v>0</v>
      </c>
      <c r="M9090">
        <v>47.681399999999996</v>
      </c>
      <c r="N9090" s="19">
        <v>3880</v>
      </c>
      <c r="O9090" s="19">
        <v>3</v>
      </c>
      <c r="P9090" s="19">
        <v>1951</v>
      </c>
      <c r="Q9090" s="19">
        <v>4000</v>
      </c>
      <c r="R9090">
        <v>98117</v>
      </c>
      <c r="S9090">
        <v>-122.392</v>
      </c>
      <c r="T9090" s="23">
        <v>1080</v>
      </c>
      <c r="U9090" s="23">
        <v>1070</v>
      </c>
      <c r="W9090" s="35">
        <f>$D$1*D9090+$E$1*E9090+$F$1*F9090+$G$1*G9090+$H$1*H9090+$I$1*I9090+$J$1*J9090+$K$1*K9090+$M$1*M9090+$AB$3</f>
        <v>662750.4414120242</v>
      </c>
      <c r="X9090" s="35">
        <f t="shared" si="145"/>
        <v>0</v>
      </c>
      <c r="Y9090" s="16">
        <f>(W9090-C9090)/C9090</f>
        <v>0.15260946332525949</v>
      </c>
    </row>
    <row r="9091" spans="1:25" x14ac:dyDescent="0.35">
      <c r="A9091">
        <v>8091411120</v>
      </c>
      <c r="B9091" t="s">
        <v>125</v>
      </c>
      <c r="C9091" s="9">
        <v>220000</v>
      </c>
      <c r="D9091" s="7">
        <v>3</v>
      </c>
      <c r="E9091" s="7">
        <v>2.25</v>
      </c>
      <c r="F9091" s="7">
        <v>1400</v>
      </c>
      <c r="G9091" s="7">
        <v>1</v>
      </c>
      <c r="H9091" s="7">
        <v>0</v>
      </c>
      <c r="I9091" s="7">
        <v>0</v>
      </c>
      <c r="J9091" s="7">
        <v>7</v>
      </c>
      <c r="K9091" s="7">
        <v>1970</v>
      </c>
      <c r="L9091" s="21">
        <v>0</v>
      </c>
      <c r="M9091">
        <v>47.348999999999997</v>
      </c>
      <c r="N9091" s="19">
        <v>7205</v>
      </c>
      <c r="O9091" s="19">
        <v>3</v>
      </c>
      <c r="P9091" s="19">
        <v>1985</v>
      </c>
      <c r="Q9091" s="19">
        <v>7252</v>
      </c>
      <c r="R9091">
        <v>98030</v>
      </c>
      <c r="S9091">
        <v>-122.166</v>
      </c>
      <c r="T9091" s="23">
        <v>1140</v>
      </c>
      <c r="U9091" s="23">
        <v>260</v>
      </c>
      <c r="W9091" s="35">
        <f>$D$1*D9091+$E$1*E9091+$F$1*F9091+$G$1*G9091+$H$1*H9091+$I$1*I9091+$J$1*J9091+$K$1*K9091+$M$1*M9091+$AB$3</f>
        <v>206056.03002494201</v>
      </c>
      <c r="X9091" s="35">
        <f t="shared" si="145"/>
        <v>0</v>
      </c>
      <c r="Y9091" s="16">
        <f>(W9091-C9091)/C9091</f>
        <v>-6.338168170480904E-2</v>
      </c>
    </row>
    <row r="9092" spans="1:25" x14ac:dyDescent="0.35">
      <c r="A9092">
        <v>1777600230</v>
      </c>
      <c r="B9092" t="s">
        <v>240</v>
      </c>
      <c r="C9092" s="9">
        <v>610000</v>
      </c>
      <c r="D9092" s="7">
        <v>4</v>
      </c>
      <c r="E9092" s="7">
        <v>3</v>
      </c>
      <c r="F9092" s="7">
        <v>2450</v>
      </c>
      <c r="G9092" s="7">
        <v>1</v>
      </c>
      <c r="H9092" s="7">
        <v>0</v>
      </c>
      <c r="I9092" s="7">
        <v>0</v>
      </c>
      <c r="J9092" s="7">
        <v>8</v>
      </c>
      <c r="K9092" s="7">
        <v>2530</v>
      </c>
      <c r="L9092" s="21">
        <v>0</v>
      </c>
      <c r="M9092">
        <v>47.569400000000002</v>
      </c>
      <c r="N9092" s="19">
        <v>10117</v>
      </c>
      <c r="O9092" s="19">
        <v>5</v>
      </c>
      <c r="P9092" s="19">
        <v>1967</v>
      </c>
      <c r="Q9092" s="19">
        <v>10125</v>
      </c>
      <c r="R9092">
        <v>98006</v>
      </c>
      <c r="S9092">
        <v>-122.13200000000001</v>
      </c>
      <c r="T9092" s="23">
        <v>1580</v>
      </c>
      <c r="U9092" s="23">
        <v>870</v>
      </c>
      <c r="W9092" s="35">
        <f>$D$1*D9092+$E$1*E9092+$F$1*F9092+$G$1*G9092+$H$1*H9092+$I$1*I9092+$J$1*J9092+$K$1*K9092+$M$1*M9092+$AB$3</f>
        <v>612127.08732388169</v>
      </c>
      <c r="X9092" s="35">
        <f t="shared" ref="X9092:X9155" si="146">IF(W9092&lt;0, 1,0)</f>
        <v>0</v>
      </c>
      <c r="Y9092" s="16">
        <f>(W9092-C9092)/C9092</f>
        <v>3.4870283998060421E-3</v>
      </c>
    </row>
    <row r="9093" spans="1:25" x14ac:dyDescent="0.35">
      <c r="A9093">
        <v>5101400862</v>
      </c>
      <c r="B9093" t="s">
        <v>25</v>
      </c>
      <c r="C9093" s="9">
        <v>499950</v>
      </c>
      <c r="D9093" s="7">
        <v>3</v>
      </c>
      <c r="E9093" s="7">
        <v>1</v>
      </c>
      <c r="F9093" s="7">
        <v>980</v>
      </c>
      <c r="G9093" s="7">
        <v>1</v>
      </c>
      <c r="H9093" s="7">
        <v>0</v>
      </c>
      <c r="I9093" s="7">
        <v>0</v>
      </c>
      <c r="J9093" s="7">
        <v>7</v>
      </c>
      <c r="K9093" s="7">
        <v>1390</v>
      </c>
      <c r="L9093" s="21">
        <v>0</v>
      </c>
      <c r="M9093">
        <v>47.692</v>
      </c>
      <c r="N9093" s="19">
        <v>6380</v>
      </c>
      <c r="O9093" s="19">
        <v>3</v>
      </c>
      <c r="P9093" s="19">
        <v>1941</v>
      </c>
      <c r="Q9093" s="19">
        <v>6380</v>
      </c>
      <c r="R9093">
        <v>98115</v>
      </c>
      <c r="S9093">
        <v>-122.30800000000001</v>
      </c>
      <c r="T9093" s="23">
        <v>760</v>
      </c>
      <c r="U9093" s="23">
        <v>220</v>
      </c>
      <c r="W9093" s="35">
        <f>$D$1*D9093+$E$1*E9093+$F$1*F9093+$G$1*G9093+$H$1*H9093+$I$1*I9093+$J$1*J9093+$K$1*K9093+$M$1*M9093+$AB$3</f>
        <v>351177.59723214433</v>
      </c>
      <c r="X9093" s="35">
        <f t="shared" si="146"/>
        <v>0</v>
      </c>
      <c r="Y9093" s="16">
        <f>(W9093-C9093)/C9093</f>
        <v>-0.29757456299201057</v>
      </c>
    </row>
    <row r="9094" spans="1:25" x14ac:dyDescent="0.35">
      <c r="A9094">
        <v>5317100325</v>
      </c>
      <c r="B9094" t="s">
        <v>69</v>
      </c>
      <c r="C9094" s="9">
        <v>883000</v>
      </c>
      <c r="D9094" s="7">
        <v>4</v>
      </c>
      <c r="E9094" s="7">
        <v>2.5</v>
      </c>
      <c r="F9094" s="7">
        <v>2800</v>
      </c>
      <c r="G9094" s="7">
        <v>2</v>
      </c>
      <c r="H9094" s="7">
        <v>0</v>
      </c>
      <c r="I9094" s="7">
        <v>0</v>
      </c>
      <c r="J9094" s="7">
        <v>9</v>
      </c>
      <c r="K9094" s="7">
        <v>1430</v>
      </c>
      <c r="L9094" s="21">
        <v>0</v>
      </c>
      <c r="M9094">
        <v>47.621499999999997</v>
      </c>
      <c r="N9094" s="19">
        <v>6874</v>
      </c>
      <c r="O9094" s="19">
        <v>3</v>
      </c>
      <c r="P9094" s="19">
        <v>1990</v>
      </c>
      <c r="Q9094" s="19">
        <v>6240</v>
      </c>
      <c r="R9094">
        <v>98112</v>
      </c>
      <c r="S9094">
        <v>-122.29</v>
      </c>
      <c r="T9094" s="23">
        <v>2170</v>
      </c>
      <c r="U9094" s="23">
        <v>630</v>
      </c>
      <c r="W9094" s="35">
        <f>$D$1*D9094+$E$1*E9094+$F$1*F9094+$G$1*G9094+$H$1*H9094+$I$1*I9094+$J$1*J9094+$K$1*K9094+$M$1*M9094+$AB$3</f>
        <v>767803.20235692337</v>
      </c>
      <c r="X9094" s="35">
        <f t="shared" si="146"/>
        <v>0</v>
      </c>
      <c r="Y9094" s="16">
        <f>(W9094-C9094)/C9094</f>
        <v>-0.130460699482533</v>
      </c>
    </row>
    <row r="9095" spans="1:25" x14ac:dyDescent="0.35">
      <c r="A9095">
        <v>9324800455</v>
      </c>
      <c r="B9095" t="s">
        <v>174</v>
      </c>
      <c r="C9095" s="9">
        <v>436000</v>
      </c>
      <c r="D9095" s="7">
        <v>2</v>
      </c>
      <c r="E9095" s="7">
        <v>1</v>
      </c>
      <c r="F9095" s="7">
        <v>1240</v>
      </c>
      <c r="G9095" s="7">
        <v>1.5</v>
      </c>
      <c r="H9095" s="7">
        <v>0</v>
      </c>
      <c r="I9095" s="7">
        <v>2</v>
      </c>
      <c r="J9095" s="7">
        <v>7</v>
      </c>
      <c r="K9095" s="7">
        <v>2790</v>
      </c>
      <c r="L9095" s="21">
        <v>0</v>
      </c>
      <c r="M9095">
        <v>47.732599999999998</v>
      </c>
      <c r="N9095" s="19">
        <v>8100</v>
      </c>
      <c r="O9095" s="19">
        <v>3</v>
      </c>
      <c r="P9095" s="19">
        <v>1925</v>
      </c>
      <c r="Q9095" s="19">
        <v>8100</v>
      </c>
      <c r="R9095">
        <v>98125</v>
      </c>
      <c r="S9095">
        <v>-122.288</v>
      </c>
      <c r="T9095" s="23">
        <v>1240</v>
      </c>
      <c r="U9095" s="23">
        <v>0</v>
      </c>
      <c r="W9095" s="35">
        <f>$D$1*D9095+$E$1*E9095+$F$1*F9095+$G$1*G9095+$H$1*H9095+$I$1*I9095+$J$1*J9095+$K$1*K9095+$M$1*M9095+$AB$3</f>
        <v>587930.50692188367</v>
      </c>
      <c r="X9095" s="35">
        <f t="shared" si="146"/>
        <v>0</v>
      </c>
      <c r="Y9095" s="16">
        <f>(W9095-C9095)/C9095</f>
        <v>0.34846446541716436</v>
      </c>
    </row>
    <row r="9096" spans="1:25" x14ac:dyDescent="0.35">
      <c r="A9096">
        <v>880000208</v>
      </c>
      <c r="B9096" t="s">
        <v>347</v>
      </c>
      <c r="C9096" s="9">
        <v>320000</v>
      </c>
      <c r="D9096" s="7">
        <v>3</v>
      </c>
      <c r="E9096" s="7">
        <v>2.5</v>
      </c>
      <c r="F9096" s="7">
        <v>1610</v>
      </c>
      <c r="G9096" s="7">
        <v>2</v>
      </c>
      <c r="H9096" s="7">
        <v>0</v>
      </c>
      <c r="I9096" s="7">
        <v>0</v>
      </c>
      <c r="J9096" s="7">
        <v>8</v>
      </c>
      <c r="K9096" s="7">
        <v>1270</v>
      </c>
      <c r="L9096" s="21">
        <v>0</v>
      </c>
      <c r="M9096">
        <v>47.525700000000001</v>
      </c>
      <c r="N9096" s="19">
        <v>1356</v>
      </c>
      <c r="O9096" s="19">
        <v>3</v>
      </c>
      <c r="P9096" s="19">
        <v>2007</v>
      </c>
      <c r="Q9096" s="19">
        <v>1314</v>
      </c>
      <c r="R9096">
        <v>98106</v>
      </c>
      <c r="S9096">
        <v>-122.361</v>
      </c>
      <c r="T9096" s="23">
        <v>1240</v>
      </c>
      <c r="U9096" s="23">
        <v>370</v>
      </c>
      <c r="W9096" s="35">
        <f>$D$1*D9096+$E$1*E9096+$F$1*F9096+$G$1*G9096+$H$1*H9096+$I$1*I9096+$J$1*J9096+$K$1*K9096+$M$1*M9096+$AB$3</f>
        <v>405930.98653912172</v>
      </c>
      <c r="X9096" s="35">
        <f t="shared" si="146"/>
        <v>0</v>
      </c>
      <c r="Y9096" s="16">
        <f>(W9096-C9096)/C9096</f>
        <v>0.26853433293475537</v>
      </c>
    </row>
    <row r="9097" spans="1:25" x14ac:dyDescent="0.35">
      <c r="A9097">
        <v>1223089081</v>
      </c>
      <c r="B9097" t="s">
        <v>155</v>
      </c>
      <c r="C9097" s="9">
        <v>425000</v>
      </c>
      <c r="D9097" s="7">
        <v>3</v>
      </c>
      <c r="E9097" s="7">
        <v>1.75</v>
      </c>
      <c r="F9097" s="7">
        <v>1510</v>
      </c>
      <c r="G9097" s="7">
        <v>1</v>
      </c>
      <c r="H9097" s="7">
        <v>0</v>
      </c>
      <c r="I9097" s="7">
        <v>0</v>
      </c>
      <c r="J9097" s="7">
        <v>7</v>
      </c>
      <c r="K9097" s="7">
        <v>2290</v>
      </c>
      <c r="L9097" s="21">
        <v>0</v>
      </c>
      <c r="M9097">
        <v>47.485100000000003</v>
      </c>
      <c r="N9097" s="19">
        <v>44000</v>
      </c>
      <c r="O9097" s="19">
        <v>3</v>
      </c>
      <c r="P9097" s="19">
        <v>1989</v>
      </c>
      <c r="Q9097" s="19">
        <v>36242</v>
      </c>
      <c r="R9097">
        <v>98045</v>
      </c>
      <c r="S9097">
        <v>-121.71599999999999</v>
      </c>
      <c r="T9097" s="23">
        <v>1240</v>
      </c>
      <c r="U9097" s="23">
        <v>270</v>
      </c>
      <c r="W9097" s="35">
        <f>$D$1*D9097+$E$1*E9097+$F$1*F9097+$G$1*G9097+$H$1*H9097+$I$1*I9097+$J$1*J9097+$K$1*K9097+$M$1*M9097+$AB$3</f>
        <v>327207.2360948883</v>
      </c>
      <c r="X9097" s="35">
        <f t="shared" si="146"/>
        <v>0</v>
      </c>
      <c r="Y9097" s="16">
        <f>(W9097-C9097)/C9097</f>
        <v>-0.23010062095320399</v>
      </c>
    </row>
    <row r="9098" spans="1:25" x14ac:dyDescent="0.35">
      <c r="A9098">
        <v>5556800150</v>
      </c>
      <c r="B9098" t="s">
        <v>163</v>
      </c>
      <c r="C9098" s="9">
        <v>204700</v>
      </c>
      <c r="D9098" s="7">
        <v>4</v>
      </c>
      <c r="E9098" s="7">
        <v>2</v>
      </c>
      <c r="F9098" s="7">
        <v>1670</v>
      </c>
      <c r="G9098" s="7">
        <v>1</v>
      </c>
      <c r="H9098" s="7">
        <v>0</v>
      </c>
      <c r="I9098" s="7">
        <v>0</v>
      </c>
      <c r="J9098" s="7">
        <v>7</v>
      </c>
      <c r="K9098" s="7">
        <v>1640</v>
      </c>
      <c r="L9098" s="21">
        <v>0</v>
      </c>
      <c r="M9098">
        <v>47.340600000000002</v>
      </c>
      <c r="N9098" s="19">
        <v>9987</v>
      </c>
      <c r="O9098" s="19">
        <v>3</v>
      </c>
      <c r="P9098" s="19">
        <v>1967</v>
      </c>
      <c r="Q9098" s="19">
        <v>7280</v>
      </c>
      <c r="R9098">
        <v>98001</v>
      </c>
      <c r="S9098">
        <v>-122.28400000000001</v>
      </c>
      <c r="T9098" s="23">
        <v>1670</v>
      </c>
      <c r="U9098" s="23">
        <v>0</v>
      </c>
      <c r="W9098" s="35">
        <f>$D$1*D9098+$E$1*E9098+$F$1*F9098+$G$1*G9098+$H$1*H9098+$I$1*I9098+$J$1*J9098+$K$1*K9098+$M$1*M9098+$AB$3</f>
        <v>227460.98159787059</v>
      </c>
      <c r="X9098" s="35">
        <f t="shared" si="146"/>
        <v>0</v>
      </c>
      <c r="Y9098" s="16">
        <f>(W9098-C9098)/C9098</f>
        <v>0.11119189837748211</v>
      </c>
    </row>
    <row r="9099" spans="1:25" x14ac:dyDescent="0.35">
      <c r="A9099">
        <v>4174600331</v>
      </c>
      <c r="B9099" t="s">
        <v>125</v>
      </c>
      <c r="C9099" s="9">
        <v>384000</v>
      </c>
      <c r="D9099" s="7">
        <v>6</v>
      </c>
      <c r="E9099" s="7">
        <v>3</v>
      </c>
      <c r="F9099" s="7">
        <v>2320</v>
      </c>
      <c r="G9099" s="7">
        <v>1</v>
      </c>
      <c r="H9099" s="7">
        <v>0</v>
      </c>
      <c r="I9099" s="7">
        <v>0</v>
      </c>
      <c r="J9099" s="7">
        <v>7</v>
      </c>
      <c r="K9099" s="7">
        <v>1160</v>
      </c>
      <c r="L9099" s="21">
        <v>0</v>
      </c>
      <c r="M9099">
        <v>47.555199999999999</v>
      </c>
      <c r="N9099" s="19">
        <v>4502</v>
      </c>
      <c r="O9099" s="19">
        <v>4</v>
      </c>
      <c r="P9099" s="19">
        <v>1987</v>
      </c>
      <c r="Q9099" s="19">
        <v>5628</v>
      </c>
      <c r="R9099">
        <v>98108</v>
      </c>
      <c r="S9099">
        <v>-122.3</v>
      </c>
      <c r="T9099" s="23">
        <v>1200</v>
      </c>
      <c r="U9099" s="23">
        <v>1120</v>
      </c>
      <c r="W9099" s="35">
        <f>$D$1*D9099+$E$1*E9099+$F$1*F9099+$G$1*G9099+$H$1*H9099+$I$1*I9099+$J$1*J9099+$K$1*K9099+$M$1*M9099+$AB$3</f>
        <v>426647.62036809325</v>
      </c>
      <c r="X9099" s="35">
        <f t="shared" si="146"/>
        <v>0</v>
      </c>
      <c r="Y9099" s="16">
        <f>(W9099-C9099)/C9099</f>
        <v>0.11106151137524284</v>
      </c>
    </row>
    <row r="9100" spans="1:25" x14ac:dyDescent="0.35">
      <c r="A9100">
        <v>5419801120</v>
      </c>
      <c r="B9100" t="s">
        <v>165</v>
      </c>
      <c r="C9100" s="9">
        <v>314000</v>
      </c>
      <c r="D9100" s="7">
        <v>3</v>
      </c>
      <c r="E9100" s="7">
        <v>2.75</v>
      </c>
      <c r="F9100" s="7">
        <v>1900</v>
      </c>
      <c r="G9100" s="7">
        <v>2</v>
      </c>
      <c r="H9100" s="7">
        <v>0</v>
      </c>
      <c r="I9100" s="7">
        <v>0</v>
      </c>
      <c r="J9100" s="7">
        <v>7</v>
      </c>
      <c r="K9100" s="7">
        <v>1620</v>
      </c>
      <c r="L9100" s="21">
        <v>0</v>
      </c>
      <c r="M9100">
        <v>47.402000000000001</v>
      </c>
      <c r="N9100" s="19">
        <v>8200</v>
      </c>
      <c r="O9100" s="19">
        <v>4</v>
      </c>
      <c r="P9100" s="19">
        <v>1984</v>
      </c>
      <c r="Q9100" s="19">
        <v>8200</v>
      </c>
      <c r="R9100">
        <v>98031</v>
      </c>
      <c r="S9100">
        <v>-122.18300000000001</v>
      </c>
      <c r="T9100" s="23">
        <v>1900</v>
      </c>
      <c r="U9100" s="23">
        <v>0</v>
      </c>
      <c r="W9100" s="35">
        <f>$D$1*D9100+$E$1*E9100+$F$1*F9100+$G$1*G9100+$H$1*H9100+$I$1*I9100+$J$1*J9100+$K$1*K9100+$M$1*M9100+$AB$3</f>
        <v>312907.38620430976</v>
      </c>
      <c r="X9100" s="35">
        <f t="shared" si="146"/>
        <v>0</v>
      </c>
      <c r="Y9100" s="16">
        <f>(W9100-C9100)/C9100</f>
        <v>-3.4796617697141351E-3</v>
      </c>
    </row>
    <row r="9101" spans="1:25" x14ac:dyDescent="0.35">
      <c r="A9101">
        <v>3649100674</v>
      </c>
      <c r="B9101" t="s">
        <v>233</v>
      </c>
      <c r="C9101" s="9">
        <v>535000</v>
      </c>
      <c r="D9101" s="7">
        <v>3</v>
      </c>
      <c r="E9101" s="7">
        <v>2.5</v>
      </c>
      <c r="F9101" s="7">
        <v>2390</v>
      </c>
      <c r="G9101" s="7">
        <v>2</v>
      </c>
      <c r="H9101" s="7">
        <v>0</v>
      </c>
      <c r="I9101" s="7">
        <v>0</v>
      </c>
      <c r="J9101" s="7">
        <v>9</v>
      </c>
      <c r="K9101" s="7">
        <v>2390</v>
      </c>
      <c r="L9101" s="21">
        <v>0</v>
      </c>
      <c r="M9101">
        <v>47.737900000000003</v>
      </c>
      <c r="N9101" s="19">
        <v>6263</v>
      </c>
      <c r="O9101" s="19">
        <v>3</v>
      </c>
      <c r="P9101" s="19">
        <v>2003</v>
      </c>
      <c r="Q9101" s="19">
        <v>11761</v>
      </c>
      <c r="R9101">
        <v>98028</v>
      </c>
      <c r="S9101">
        <v>-122.248</v>
      </c>
      <c r="T9101" s="23">
        <v>2390</v>
      </c>
      <c r="U9101" s="23">
        <v>0</v>
      </c>
      <c r="W9101" s="35">
        <f>$D$1*D9101+$E$1*E9101+$F$1*F9101+$G$1*G9101+$H$1*H9101+$I$1*I9101+$J$1*J9101+$K$1*K9101+$M$1*M9101+$AB$3</f>
        <v>794362.78700648248</v>
      </c>
      <c r="X9101" s="35">
        <f t="shared" si="146"/>
        <v>0</v>
      </c>
      <c r="Y9101" s="16">
        <f>(W9101-C9101)/C9101</f>
        <v>0.48479025608688314</v>
      </c>
    </row>
    <row r="9102" spans="1:25" x14ac:dyDescent="0.35">
      <c r="A9102">
        <v>1525069058</v>
      </c>
      <c r="B9102" t="s">
        <v>45</v>
      </c>
      <c r="C9102" s="9">
        <v>568000</v>
      </c>
      <c r="D9102" s="7">
        <v>4</v>
      </c>
      <c r="E9102" s="7">
        <v>1.75</v>
      </c>
      <c r="F9102" s="7">
        <v>2110</v>
      </c>
      <c r="G9102" s="7">
        <v>1</v>
      </c>
      <c r="H9102" s="7">
        <v>0</v>
      </c>
      <c r="I9102" s="7">
        <v>0</v>
      </c>
      <c r="J9102" s="7">
        <v>8</v>
      </c>
      <c r="K9102" s="7">
        <v>2110</v>
      </c>
      <c r="L9102" s="21">
        <v>0</v>
      </c>
      <c r="M9102">
        <v>47.656999999999996</v>
      </c>
      <c r="N9102" s="19">
        <v>265716</v>
      </c>
      <c r="O9102" s="19">
        <v>4</v>
      </c>
      <c r="P9102" s="19">
        <v>1979</v>
      </c>
      <c r="Q9102" s="19">
        <v>110597</v>
      </c>
      <c r="R9102">
        <v>98053</v>
      </c>
      <c r="S9102">
        <v>-122.026</v>
      </c>
      <c r="T9102" s="23">
        <v>2110</v>
      </c>
      <c r="U9102" s="23">
        <v>0</v>
      </c>
      <c r="W9102" s="35">
        <f>$D$1*D9102+$E$1*E9102+$F$1*F9102+$G$1*G9102+$H$1*H9102+$I$1*I9102+$J$1*J9102+$K$1*K9102+$M$1*M9102+$AB$3</f>
        <v>609166.85135531425</v>
      </c>
      <c r="X9102" s="35">
        <f t="shared" si="146"/>
        <v>0</v>
      </c>
      <c r="Y9102" s="16">
        <f>(W9102-C9102)/C9102</f>
        <v>7.2476850977665944E-2</v>
      </c>
    </row>
    <row r="9103" spans="1:25" x14ac:dyDescent="0.35">
      <c r="A9103">
        <v>7202000220</v>
      </c>
      <c r="B9103" t="s">
        <v>199</v>
      </c>
      <c r="C9103" s="9">
        <v>426000</v>
      </c>
      <c r="D9103" s="7">
        <v>4</v>
      </c>
      <c r="E9103" s="7">
        <v>1.5</v>
      </c>
      <c r="F9103" s="7">
        <v>1470</v>
      </c>
      <c r="G9103" s="7">
        <v>1</v>
      </c>
      <c r="H9103" s="7">
        <v>0</v>
      </c>
      <c r="I9103" s="7">
        <v>0</v>
      </c>
      <c r="J9103" s="7">
        <v>7</v>
      </c>
      <c r="K9103" s="7">
        <v>1290</v>
      </c>
      <c r="L9103" s="21">
        <v>0</v>
      </c>
      <c r="M9103">
        <v>47.7</v>
      </c>
      <c r="N9103" s="19">
        <v>5850</v>
      </c>
      <c r="O9103" s="19">
        <v>4</v>
      </c>
      <c r="P9103" s="19">
        <v>1973</v>
      </c>
      <c r="Q9103" s="19">
        <v>7300</v>
      </c>
      <c r="R9103">
        <v>98052</v>
      </c>
      <c r="S9103">
        <v>-122.129</v>
      </c>
      <c r="T9103" s="23">
        <v>810</v>
      </c>
      <c r="U9103" s="23">
        <v>660</v>
      </c>
      <c r="W9103" s="35">
        <f>$D$1*D9103+$E$1*E9103+$F$1*F9103+$G$1*G9103+$H$1*H9103+$I$1*I9103+$J$1*J9103+$K$1*K9103+$M$1*M9103+$AB$3</f>
        <v>422592.27987533808</v>
      </c>
      <c r="X9103" s="35">
        <f t="shared" si="146"/>
        <v>0</v>
      </c>
      <c r="Y9103" s="16">
        <f>(W9103-C9103)/C9103</f>
        <v>-7.9993430156383161E-3</v>
      </c>
    </row>
    <row r="9104" spans="1:25" x14ac:dyDescent="0.35">
      <c r="A9104">
        <v>7129301001</v>
      </c>
      <c r="B9104" t="s">
        <v>22</v>
      </c>
      <c r="C9104" s="9">
        <v>675000</v>
      </c>
      <c r="D9104" s="7">
        <v>4</v>
      </c>
      <c r="E9104" s="7">
        <v>2.75</v>
      </c>
      <c r="F9104" s="7">
        <v>2670</v>
      </c>
      <c r="G9104" s="7">
        <v>2</v>
      </c>
      <c r="H9104" s="7">
        <v>0</v>
      </c>
      <c r="I9104" s="7">
        <v>3</v>
      </c>
      <c r="J9104" s="7">
        <v>8</v>
      </c>
      <c r="K9104" s="7">
        <v>2400</v>
      </c>
      <c r="L9104" s="21">
        <v>0</v>
      </c>
      <c r="M9104">
        <v>47.513100000000001</v>
      </c>
      <c r="N9104" s="19">
        <v>6780</v>
      </c>
      <c r="O9104" s="19">
        <v>5</v>
      </c>
      <c r="P9104" s="19">
        <v>1908</v>
      </c>
      <c r="Q9104" s="19">
        <v>5989</v>
      </c>
      <c r="R9104">
        <v>98118</v>
      </c>
      <c r="S9104">
        <v>-122.256</v>
      </c>
      <c r="T9104" s="23">
        <v>1630</v>
      </c>
      <c r="U9104" s="23">
        <v>1040</v>
      </c>
      <c r="W9104" s="35">
        <f>$D$1*D9104+$E$1*E9104+$F$1*F9104+$G$1*G9104+$H$1*H9104+$I$1*I9104+$J$1*J9104+$K$1*K9104+$M$1*M9104+$AB$3</f>
        <v>786734.02132264525</v>
      </c>
      <c r="X9104" s="35">
        <f t="shared" si="146"/>
        <v>0</v>
      </c>
      <c r="Y9104" s="16">
        <f>(W9104-C9104)/C9104</f>
        <v>0.16553188344095593</v>
      </c>
    </row>
    <row r="9105" spans="1:25" x14ac:dyDescent="0.35">
      <c r="A9105">
        <v>8860500150</v>
      </c>
      <c r="B9105" t="s">
        <v>51</v>
      </c>
      <c r="C9105" s="9">
        <v>380000</v>
      </c>
      <c r="D9105" s="7">
        <v>4</v>
      </c>
      <c r="E9105" s="7">
        <v>2.5</v>
      </c>
      <c r="F9105" s="7">
        <v>2540</v>
      </c>
      <c r="G9105" s="7">
        <v>2</v>
      </c>
      <c r="H9105" s="7">
        <v>0</v>
      </c>
      <c r="I9105" s="7">
        <v>0</v>
      </c>
      <c r="J9105" s="7">
        <v>8</v>
      </c>
      <c r="K9105" s="7">
        <v>2290</v>
      </c>
      <c r="L9105" s="21">
        <v>0</v>
      </c>
      <c r="M9105">
        <v>47.460799999999999</v>
      </c>
      <c r="N9105" s="19">
        <v>6365</v>
      </c>
      <c r="O9105" s="19">
        <v>3</v>
      </c>
      <c r="P9105" s="19">
        <v>2000</v>
      </c>
      <c r="Q9105" s="19">
        <v>5942</v>
      </c>
      <c r="R9105">
        <v>98055</v>
      </c>
      <c r="S9105">
        <v>-122.215</v>
      </c>
      <c r="T9105" s="23">
        <v>1870</v>
      </c>
      <c r="U9105" s="23">
        <v>670</v>
      </c>
      <c r="W9105" s="35">
        <f>$D$1*D9105+$E$1*E9105+$F$1*F9105+$G$1*G9105+$H$1*H9105+$I$1*I9105+$J$1*J9105+$K$1*K9105+$M$1*M9105+$AB$3</f>
        <v>539072.37474451587</v>
      </c>
      <c r="X9105" s="35">
        <f t="shared" si="146"/>
        <v>0</v>
      </c>
      <c r="Y9105" s="16">
        <f>(W9105-C9105)/C9105</f>
        <v>0.41861151248556805</v>
      </c>
    </row>
    <row r="9106" spans="1:25" x14ac:dyDescent="0.35">
      <c r="A9106">
        <v>7384500110</v>
      </c>
      <c r="B9106" t="s">
        <v>113</v>
      </c>
      <c r="C9106" s="9">
        <v>685000</v>
      </c>
      <c r="D9106" s="7">
        <v>3</v>
      </c>
      <c r="E9106" s="7">
        <v>2.5</v>
      </c>
      <c r="F9106" s="7">
        <v>3450</v>
      </c>
      <c r="G9106" s="7">
        <v>3</v>
      </c>
      <c r="H9106" s="7">
        <v>0</v>
      </c>
      <c r="I9106" s="7">
        <v>0</v>
      </c>
      <c r="J9106" s="7">
        <v>8</v>
      </c>
      <c r="K9106" s="7">
        <v>1880</v>
      </c>
      <c r="L9106" s="21">
        <v>1975</v>
      </c>
      <c r="M9106">
        <v>47.560499999999998</v>
      </c>
      <c r="N9106" s="19">
        <v>8000</v>
      </c>
      <c r="O9106" s="19">
        <v>4</v>
      </c>
      <c r="P9106" s="19">
        <v>1927</v>
      </c>
      <c r="Q9106" s="19">
        <v>6135</v>
      </c>
      <c r="R9106">
        <v>98116</v>
      </c>
      <c r="S9106">
        <v>-122.402</v>
      </c>
      <c r="T9106" s="23">
        <v>2970</v>
      </c>
      <c r="U9106" s="23">
        <v>480</v>
      </c>
      <c r="W9106" s="35">
        <f>$D$1*D9106+$E$1*E9106+$F$1*F9106+$G$1*G9106+$H$1*H9106+$I$1*I9106+$J$1*J9106+$K$1*K9106+$M$1*M9106+$AB$3</f>
        <v>802874.45858750865</v>
      </c>
      <c r="X9106" s="35">
        <f t="shared" si="146"/>
        <v>0</v>
      </c>
      <c r="Y9106" s="16">
        <f>(W9106-C9106)/C9106</f>
        <v>0.17207950158760388</v>
      </c>
    </row>
    <row r="9107" spans="1:25" x14ac:dyDescent="0.35">
      <c r="A9107">
        <v>622069123</v>
      </c>
      <c r="B9107" t="s">
        <v>70</v>
      </c>
      <c r="C9107" s="9">
        <v>429000</v>
      </c>
      <c r="D9107" s="7">
        <v>3</v>
      </c>
      <c r="E9107" s="7">
        <v>2</v>
      </c>
      <c r="F9107" s="7">
        <v>1700</v>
      </c>
      <c r="G9107" s="7">
        <v>1</v>
      </c>
      <c r="H9107" s="7">
        <v>0</v>
      </c>
      <c r="I9107" s="7">
        <v>0</v>
      </c>
      <c r="J9107" s="7">
        <v>7</v>
      </c>
      <c r="K9107" s="7">
        <v>2480</v>
      </c>
      <c r="L9107" s="21">
        <v>0</v>
      </c>
      <c r="M9107">
        <v>47.416400000000003</v>
      </c>
      <c r="N9107" s="19">
        <v>52826</v>
      </c>
      <c r="O9107" s="19">
        <v>3</v>
      </c>
      <c r="P9107" s="19">
        <v>1991</v>
      </c>
      <c r="Q9107" s="19">
        <v>114728</v>
      </c>
      <c r="R9107">
        <v>98058</v>
      </c>
      <c r="S9107">
        <v>-122.092</v>
      </c>
      <c r="T9107" s="23">
        <v>1700</v>
      </c>
      <c r="U9107" s="23">
        <v>0</v>
      </c>
      <c r="W9107" s="35">
        <f>$D$1*D9107+$E$1*E9107+$F$1*F9107+$G$1*G9107+$H$1*H9107+$I$1*I9107+$J$1*J9107+$K$1*K9107+$M$1*M9107+$AB$3</f>
        <v>321477.86768290401</v>
      </c>
      <c r="X9107" s="35">
        <f t="shared" si="146"/>
        <v>0</v>
      </c>
      <c r="Y9107" s="16">
        <f>(W9107-C9107)/C9107</f>
        <v>-0.25063434106549182</v>
      </c>
    </row>
    <row r="9108" spans="1:25" x14ac:dyDescent="0.35">
      <c r="A9108">
        <v>164000361</v>
      </c>
      <c r="B9108" t="s">
        <v>191</v>
      </c>
      <c r="C9108" s="9">
        <v>799000</v>
      </c>
      <c r="D9108" s="7">
        <v>4</v>
      </c>
      <c r="E9108" s="7">
        <v>1.5</v>
      </c>
      <c r="F9108" s="7">
        <v>1810</v>
      </c>
      <c r="G9108" s="7">
        <v>1</v>
      </c>
      <c r="H9108" s="7">
        <v>0</v>
      </c>
      <c r="I9108" s="7">
        <v>0</v>
      </c>
      <c r="J9108" s="7">
        <v>7</v>
      </c>
      <c r="K9108" s="7">
        <v>860</v>
      </c>
      <c r="L9108" s="21">
        <v>0</v>
      </c>
      <c r="M9108">
        <v>47.7273</v>
      </c>
      <c r="N9108" s="19">
        <v>6583</v>
      </c>
      <c r="O9108" s="19">
        <v>3</v>
      </c>
      <c r="P9108" s="19">
        <v>1968</v>
      </c>
      <c r="Q9108" s="19">
        <v>8670</v>
      </c>
      <c r="R9108">
        <v>98133</v>
      </c>
      <c r="S9108">
        <v>-122.351</v>
      </c>
      <c r="T9108" s="23">
        <v>1500</v>
      </c>
      <c r="U9108" s="23">
        <v>310</v>
      </c>
      <c r="W9108" s="35">
        <f>$D$1*D9108+$E$1*E9108+$F$1*F9108+$G$1*G9108+$H$1*H9108+$I$1*I9108+$J$1*J9108+$K$1*K9108+$M$1*M9108+$AB$3</f>
        <v>510551.056966234</v>
      </c>
      <c r="X9108" s="35">
        <f t="shared" si="146"/>
        <v>0</v>
      </c>
      <c r="Y9108" s="16">
        <f>(W9108-C9108)/C9108</f>
        <v>-0.36101244434764207</v>
      </c>
    </row>
    <row r="9109" spans="1:25" x14ac:dyDescent="0.35">
      <c r="A9109">
        <v>3438500790</v>
      </c>
      <c r="B9109" t="s">
        <v>369</v>
      </c>
      <c r="C9109" s="9">
        <v>318500</v>
      </c>
      <c r="D9109" s="7">
        <v>5</v>
      </c>
      <c r="E9109" s="7">
        <v>1.75</v>
      </c>
      <c r="F9109" s="7">
        <v>1550</v>
      </c>
      <c r="G9109" s="7">
        <v>1</v>
      </c>
      <c r="H9109" s="7">
        <v>0</v>
      </c>
      <c r="I9109" s="7">
        <v>0</v>
      </c>
      <c r="J9109" s="7">
        <v>7</v>
      </c>
      <c r="K9109" s="7">
        <v>1550</v>
      </c>
      <c r="L9109" s="21">
        <v>0</v>
      </c>
      <c r="M9109">
        <v>47.5503</v>
      </c>
      <c r="N9109" s="19">
        <v>6986</v>
      </c>
      <c r="O9109" s="19">
        <v>3</v>
      </c>
      <c r="P9109" s="19">
        <v>1978</v>
      </c>
      <c r="Q9109" s="19">
        <v>6986</v>
      </c>
      <c r="R9109">
        <v>98106</v>
      </c>
      <c r="S9109">
        <v>-122.35599999999999</v>
      </c>
      <c r="T9109" s="23">
        <v>1030</v>
      </c>
      <c r="U9109" s="23">
        <v>520</v>
      </c>
      <c r="W9109" s="35">
        <f>$D$1*D9109+$E$1*E9109+$F$1*F9109+$G$1*G9109+$H$1*H9109+$I$1*I9109+$J$1*J9109+$K$1*K9109+$M$1*M9109+$AB$3</f>
        <v>308719.32637700811</v>
      </c>
      <c r="X9109" s="35">
        <f t="shared" si="146"/>
        <v>0</v>
      </c>
      <c r="Y9109" s="16">
        <f>(W9109-C9109)/C9109</f>
        <v>-3.0708551406567943E-2</v>
      </c>
    </row>
    <row r="9110" spans="1:25" x14ac:dyDescent="0.35">
      <c r="A9110">
        <v>2024059110</v>
      </c>
      <c r="B9110" t="s">
        <v>89</v>
      </c>
      <c r="C9110" s="9">
        <v>925000</v>
      </c>
      <c r="D9110" s="7">
        <v>3</v>
      </c>
      <c r="E9110" s="7">
        <v>3.25</v>
      </c>
      <c r="F9110" s="7">
        <v>4110</v>
      </c>
      <c r="G9110" s="7">
        <v>2</v>
      </c>
      <c r="H9110" s="7">
        <v>0</v>
      </c>
      <c r="I9110" s="7">
        <v>0</v>
      </c>
      <c r="J9110" s="7">
        <v>9</v>
      </c>
      <c r="K9110" s="7">
        <v>2640</v>
      </c>
      <c r="L9110" s="21">
        <v>0</v>
      </c>
      <c r="M9110">
        <v>47.550600000000003</v>
      </c>
      <c r="N9110" s="19">
        <v>20900</v>
      </c>
      <c r="O9110" s="19">
        <v>3</v>
      </c>
      <c r="P9110" s="19">
        <v>2002</v>
      </c>
      <c r="Q9110" s="19">
        <v>14700</v>
      </c>
      <c r="R9110">
        <v>98006</v>
      </c>
      <c r="S9110">
        <v>-122.187</v>
      </c>
      <c r="T9110" s="23">
        <v>2630</v>
      </c>
      <c r="U9110" s="23">
        <v>1480</v>
      </c>
      <c r="W9110" s="35">
        <f>$D$1*D9110+$E$1*E9110+$F$1*F9110+$G$1*G9110+$H$1*H9110+$I$1*I9110+$J$1*J9110+$K$1*K9110+$M$1*M9110+$AB$3</f>
        <v>1034849.7999711931</v>
      </c>
      <c r="X9110" s="35">
        <f t="shared" si="146"/>
        <v>0</v>
      </c>
      <c r="Y9110" s="16">
        <f>(W9110-C9110)/C9110</f>
        <v>0.11875654050939792</v>
      </c>
    </row>
    <row r="9111" spans="1:25" x14ac:dyDescent="0.35">
      <c r="A9111">
        <v>7338400945</v>
      </c>
      <c r="B9111" t="s">
        <v>208</v>
      </c>
      <c r="C9111" s="9">
        <v>420000</v>
      </c>
      <c r="D9111" s="7">
        <v>3</v>
      </c>
      <c r="E9111" s="7">
        <v>1.5</v>
      </c>
      <c r="F9111" s="7">
        <v>2080</v>
      </c>
      <c r="G9111" s="7">
        <v>1</v>
      </c>
      <c r="H9111" s="7">
        <v>0</v>
      </c>
      <c r="I9111" s="7">
        <v>0</v>
      </c>
      <c r="J9111" s="7">
        <v>7</v>
      </c>
      <c r="K9111" s="7">
        <v>1860</v>
      </c>
      <c r="L9111" s="21">
        <v>0</v>
      </c>
      <c r="M9111">
        <v>47.532200000000003</v>
      </c>
      <c r="N9111" s="19">
        <v>5000</v>
      </c>
      <c r="O9111" s="19">
        <v>3</v>
      </c>
      <c r="P9111" s="19">
        <v>1963</v>
      </c>
      <c r="Q9111" s="19">
        <v>5000</v>
      </c>
      <c r="R9111">
        <v>98118</v>
      </c>
      <c r="S9111">
        <v>-122.29</v>
      </c>
      <c r="T9111" s="23">
        <v>1300</v>
      </c>
      <c r="U9111" s="23">
        <v>780</v>
      </c>
      <c r="W9111" s="35">
        <f>$D$1*D9111+$E$1*E9111+$F$1*F9111+$G$1*G9111+$H$1*H9111+$I$1*I9111+$J$1*J9111+$K$1*K9111+$M$1*M9111+$AB$3</f>
        <v>480847.55213062465</v>
      </c>
      <c r="X9111" s="35">
        <f t="shared" si="146"/>
        <v>0</v>
      </c>
      <c r="Y9111" s="16">
        <f>(W9111-C9111)/C9111</f>
        <v>0.14487512412053488</v>
      </c>
    </row>
    <row r="9112" spans="1:25" x14ac:dyDescent="0.35">
      <c r="A9112">
        <v>809003160</v>
      </c>
      <c r="B9112" t="s">
        <v>261</v>
      </c>
      <c r="C9112" s="9">
        <v>570000</v>
      </c>
      <c r="D9112" s="7">
        <v>2</v>
      </c>
      <c r="E9112" s="7">
        <v>1</v>
      </c>
      <c r="F9112" s="7">
        <v>1100</v>
      </c>
      <c r="G9112" s="7">
        <v>1</v>
      </c>
      <c r="H9112" s="7">
        <v>0</v>
      </c>
      <c r="I9112" s="7">
        <v>0</v>
      </c>
      <c r="J9112" s="7">
        <v>7</v>
      </c>
      <c r="K9112" s="7">
        <v>1590</v>
      </c>
      <c r="L9112" s="21">
        <v>0</v>
      </c>
      <c r="M9112">
        <v>47.638800000000003</v>
      </c>
      <c r="N9112" s="19">
        <v>4000</v>
      </c>
      <c r="O9112" s="19">
        <v>3</v>
      </c>
      <c r="P9112" s="19">
        <v>1906</v>
      </c>
      <c r="Q9112" s="19">
        <v>4000</v>
      </c>
      <c r="R9112">
        <v>98109</v>
      </c>
      <c r="S9112">
        <v>-122.35</v>
      </c>
      <c r="T9112" s="23">
        <v>1100</v>
      </c>
      <c r="U9112" s="23">
        <v>0</v>
      </c>
      <c r="W9112" s="35">
        <f>$D$1*D9112+$E$1*E9112+$F$1*F9112+$G$1*G9112+$H$1*H9112+$I$1*I9112+$J$1*J9112+$K$1*K9112+$M$1*M9112+$AB$3</f>
        <v>375937.96025563031</v>
      </c>
      <c r="X9112" s="35">
        <f t="shared" si="146"/>
        <v>0</v>
      </c>
      <c r="Y9112" s="16">
        <f>(W9112-C9112)/C9112</f>
        <v>-0.34045971884977139</v>
      </c>
    </row>
    <row r="9113" spans="1:25" x14ac:dyDescent="0.35">
      <c r="A9113">
        <v>8650700090</v>
      </c>
      <c r="B9113" t="s">
        <v>127</v>
      </c>
      <c r="C9113" s="10">
        <v>1050000</v>
      </c>
      <c r="D9113" s="7">
        <v>4</v>
      </c>
      <c r="E9113" s="7">
        <v>2.75</v>
      </c>
      <c r="F9113" s="7">
        <v>3950</v>
      </c>
      <c r="G9113" s="7">
        <v>2</v>
      </c>
      <c r="H9113" s="7">
        <v>0</v>
      </c>
      <c r="I9113" s="7">
        <v>0</v>
      </c>
      <c r="J9113" s="7">
        <v>8</v>
      </c>
      <c r="K9113" s="7">
        <v>2350</v>
      </c>
      <c r="L9113" s="21">
        <v>0</v>
      </c>
      <c r="M9113">
        <v>47.548900000000003</v>
      </c>
      <c r="N9113" s="19">
        <v>12840</v>
      </c>
      <c r="O9113" s="19">
        <v>5</v>
      </c>
      <c r="P9113" s="19">
        <v>1960</v>
      </c>
      <c r="Q9113" s="19">
        <v>12507</v>
      </c>
      <c r="R9113">
        <v>98040</v>
      </c>
      <c r="S9113">
        <v>-122.21899999999999</v>
      </c>
      <c r="T9113" s="23">
        <v>3950</v>
      </c>
      <c r="U9113" s="23">
        <v>0</v>
      </c>
      <c r="W9113" s="35">
        <f>$D$1*D9113+$E$1*E9113+$F$1*F9113+$G$1*G9113+$H$1*H9113+$I$1*I9113+$J$1*J9113+$K$1*K9113+$M$1*M9113+$AB$3</f>
        <v>897392.41825777665</v>
      </c>
      <c r="X9113" s="35">
        <f t="shared" si="146"/>
        <v>0</v>
      </c>
      <c r="Y9113" s="16">
        <f>(W9113-C9113)/C9113</f>
        <v>-0.1453405540402127</v>
      </c>
    </row>
    <row r="9114" spans="1:25" x14ac:dyDescent="0.35">
      <c r="A9114">
        <v>8151600663</v>
      </c>
      <c r="B9114" t="s">
        <v>223</v>
      </c>
      <c r="C9114" s="9">
        <v>333000</v>
      </c>
      <c r="D9114" s="7">
        <v>3</v>
      </c>
      <c r="E9114" s="7">
        <v>1</v>
      </c>
      <c r="F9114" s="7">
        <v>1250</v>
      </c>
      <c r="G9114" s="7">
        <v>1</v>
      </c>
      <c r="H9114" s="7">
        <v>0</v>
      </c>
      <c r="I9114" s="7">
        <v>0</v>
      </c>
      <c r="J9114" s="7">
        <v>7</v>
      </c>
      <c r="K9114" s="7">
        <v>1350</v>
      </c>
      <c r="L9114" s="21">
        <v>0</v>
      </c>
      <c r="M9114">
        <v>47.503</v>
      </c>
      <c r="N9114" s="19">
        <v>8450</v>
      </c>
      <c r="O9114" s="19">
        <v>4</v>
      </c>
      <c r="P9114" s="19">
        <v>1954</v>
      </c>
      <c r="Q9114" s="19">
        <v>9300</v>
      </c>
      <c r="R9114">
        <v>98146</v>
      </c>
      <c r="S9114">
        <v>-122.364</v>
      </c>
      <c r="T9114" s="23">
        <v>1250</v>
      </c>
      <c r="U9114" s="23">
        <v>0</v>
      </c>
      <c r="W9114" s="35">
        <f>$D$1*D9114+$E$1*E9114+$F$1*F9114+$G$1*G9114+$H$1*H9114+$I$1*I9114+$J$1*J9114+$K$1*K9114+$M$1*M9114+$AB$3</f>
        <v>285869.63806222752</v>
      </c>
      <c r="X9114" s="35">
        <f t="shared" si="146"/>
        <v>0</v>
      </c>
      <c r="Y9114" s="16">
        <f>(W9114-C9114)/C9114</f>
        <v>-0.14153261843174919</v>
      </c>
    </row>
    <row r="9115" spans="1:25" x14ac:dyDescent="0.35">
      <c r="A9115">
        <v>7352200100</v>
      </c>
      <c r="B9115" t="s">
        <v>208</v>
      </c>
      <c r="C9115" s="10">
        <v>1360000</v>
      </c>
      <c r="D9115" s="7">
        <v>2</v>
      </c>
      <c r="E9115" s="7">
        <v>1.75</v>
      </c>
      <c r="F9115" s="7">
        <v>2620</v>
      </c>
      <c r="G9115" s="7">
        <v>2</v>
      </c>
      <c r="H9115" s="7">
        <v>1</v>
      </c>
      <c r="I9115" s="7">
        <v>4</v>
      </c>
      <c r="J9115" s="7">
        <v>8</v>
      </c>
      <c r="K9115" s="7">
        <v>1830</v>
      </c>
      <c r="L9115" s="21">
        <v>1991</v>
      </c>
      <c r="M9115">
        <v>47.714199999999998</v>
      </c>
      <c r="N9115" s="19">
        <v>14138</v>
      </c>
      <c r="O9115" s="19">
        <v>3</v>
      </c>
      <c r="P9115" s="19">
        <v>1931</v>
      </c>
      <c r="Q9115" s="19">
        <v>8279</v>
      </c>
      <c r="R9115">
        <v>98125</v>
      </c>
      <c r="S9115">
        <v>-122.277</v>
      </c>
      <c r="T9115" s="23">
        <v>2120</v>
      </c>
      <c r="U9115" s="23">
        <v>500</v>
      </c>
      <c r="W9115" s="35">
        <f>$D$1*D9115+$E$1*E9115+$F$1*F9115+$G$1*G9115+$H$1*H9115+$I$1*I9115+$J$1*J9115+$K$1*K9115+$M$1*M9115+$AB$3</f>
        <v>1721148.7016203851</v>
      </c>
      <c r="X9115" s="35">
        <f t="shared" si="146"/>
        <v>0</v>
      </c>
      <c r="Y9115" s="16">
        <f>(W9115-C9115)/C9115</f>
        <v>0.26555051589734197</v>
      </c>
    </row>
    <row r="9116" spans="1:25" x14ac:dyDescent="0.35">
      <c r="A9116">
        <v>1952200220</v>
      </c>
      <c r="B9116" t="s">
        <v>78</v>
      </c>
      <c r="C9116" s="9">
        <v>660000</v>
      </c>
      <c r="D9116" s="7">
        <v>3</v>
      </c>
      <c r="E9116" s="7">
        <v>2.5</v>
      </c>
      <c r="F9116" s="7">
        <v>2290</v>
      </c>
      <c r="G9116" s="7">
        <v>3</v>
      </c>
      <c r="H9116" s="7">
        <v>0</v>
      </c>
      <c r="I9116" s="7">
        <v>0</v>
      </c>
      <c r="J9116" s="7">
        <v>9</v>
      </c>
      <c r="K9116" s="7">
        <v>2260</v>
      </c>
      <c r="L9116" s="21">
        <v>1983</v>
      </c>
      <c r="M9116">
        <v>47.640999999999998</v>
      </c>
      <c r="N9116" s="19">
        <v>2798</v>
      </c>
      <c r="O9116" s="19">
        <v>4</v>
      </c>
      <c r="P9116" s="19">
        <v>1953</v>
      </c>
      <c r="Q9116" s="19">
        <v>5000</v>
      </c>
      <c r="R9116">
        <v>98102</v>
      </c>
      <c r="S9116">
        <v>-122.315</v>
      </c>
      <c r="T9116" s="23">
        <v>2290</v>
      </c>
      <c r="U9116" s="23">
        <v>0</v>
      </c>
      <c r="W9116" s="35">
        <f>$D$1*D9116+$E$1*E9116+$F$1*F9116+$G$1*G9116+$H$1*H9116+$I$1*I9116+$J$1*J9116+$K$1*K9116+$M$1*M9116+$AB$3</f>
        <v>682321.5022300519</v>
      </c>
      <c r="X9116" s="35">
        <f t="shared" si="146"/>
        <v>0</v>
      </c>
      <c r="Y9116" s="16">
        <f>(W9116-C9116)/C9116</f>
        <v>3.3820457924321069E-2</v>
      </c>
    </row>
    <row r="9117" spans="1:25" x14ac:dyDescent="0.35">
      <c r="A9117">
        <v>1568100300</v>
      </c>
      <c r="B9117" t="s">
        <v>223</v>
      </c>
      <c r="C9117" s="9">
        <v>350000</v>
      </c>
      <c r="D9117" s="7">
        <v>6</v>
      </c>
      <c r="E9117" s="7">
        <v>4.5</v>
      </c>
      <c r="F9117" s="7">
        <v>3500</v>
      </c>
      <c r="G9117" s="7">
        <v>2</v>
      </c>
      <c r="H9117" s="7">
        <v>0</v>
      </c>
      <c r="I9117" s="7">
        <v>0</v>
      </c>
      <c r="J9117" s="7">
        <v>7</v>
      </c>
      <c r="K9117" s="7">
        <v>1550</v>
      </c>
      <c r="L9117" s="21">
        <v>0</v>
      </c>
      <c r="M9117">
        <v>47.735100000000003</v>
      </c>
      <c r="N9117" s="19">
        <v>8504</v>
      </c>
      <c r="O9117" s="19">
        <v>3</v>
      </c>
      <c r="P9117" s="19">
        <v>1980</v>
      </c>
      <c r="Q9117" s="19">
        <v>8460</v>
      </c>
      <c r="R9117">
        <v>98155</v>
      </c>
      <c r="S9117">
        <v>-122.295</v>
      </c>
      <c r="T9117" s="23">
        <v>3500</v>
      </c>
      <c r="U9117" s="23">
        <v>0</v>
      </c>
      <c r="W9117" s="35">
        <f>$D$1*D9117+$E$1*E9117+$F$1*F9117+$G$1*G9117+$H$1*H9117+$I$1*I9117+$J$1*J9117+$K$1*K9117+$M$1*M9117+$AB$3</f>
        <v>755012.49965728819</v>
      </c>
      <c r="X9117" s="35">
        <f t="shared" si="146"/>
        <v>0</v>
      </c>
      <c r="Y9117" s="16">
        <f>(W9117-C9117)/C9117</f>
        <v>1.1571785704493949</v>
      </c>
    </row>
    <row r="9118" spans="1:25" x14ac:dyDescent="0.35">
      <c r="A9118">
        <v>1568100300</v>
      </c>
      <c r="B9118" t="s">
        <v>231</v>
      </c>
      <c r="C9118" s="9">
        <v>682500</v>
      </c>
      <c r="D9118" s="7">
        <v>6</v>
      </c>
      <c r="E9118" s="7">
        <v>4.5</v>
      </c>
      <c r="F9118" s="7">
        <v>3500</v>
      </c>
      <c r="G9118" s="7">
        <v>2</v>
      </c>
      <c r="H9118" s="7">
        <v>0</v>
      </c>
      <c r="I9118" s="7">
        <v>0</v>
      </c>
      <c r="J9118" s="7">
        <v>7</v>
      </c>
      <c r="K9118" s="7">
        <v>1550</v>
      </c>
      <c r="L9118" s="21">
        <v>0</v>
      </c>
      <c r="M9118">
        <v>47.735100000000003</v>
      </c>
      <c r="N9118" s="19">
        <v>8504</v>
      </c>
      <c r="O9118" s="19">
        <v>3</v>
      </c>
      <c r="P9118" s="19">
        <v>1980</v>
      </c>
      <c r="Q9118" s="19">
        <v>8460</v>
      </c>
      <c r="R9118">
        <v>98155</v>
      </c>
      <c r="S9118">
        <v>-122.295</v>
      </c>
      <c r="T9118" s="23">
        <v>3500</v>
      </c>
      <c r="U9118" s="23">
        <v>0</v>
      </c>
      <c r="W9118" s="35">
        <f>$D$1*D9118+$E$1*E9118+$F$1*F9118+$G$1*G9118+$H$1*H9118+$I$1*I9118+$J$1*J9118+$K$1*K9118+$M$1*M9118+$AB$3</f>
        <v>755012.49965728819</v>
      </c>
      <c r="X9118" s="35">
        <f t="shared" si="146"/>
        <v>0</v>
      </c>
      <c r="Y9118" s="16">
        <f>(W9118-C9118)/C9118</f>
        <v>0.1062454207432794</v>
      </c>
    </row>
    <row r="9119" spans="1:25" x14ac:dyDescent="0.35">
      <c r="A9119">
        <v>2113700485</v>
      </c>
      <c r="B9119" t="s">
        <v>74</v>
      </c>
      <c r="C9119" s="9">
        <v>399990</v>
      </c>
      <c r="D9119" s="7">
        <v>5</v>
      </c>
      <c r="E9119" s="7">
        <v>2.75</v>
      </c>
      <c r="F9119" s="7">
        <v>1690</v>
      </c>
      <c r="G9119" s="7">
        <v>1</v>
      </c>
      <c r="H9119" s="7">
        <v>0</v>
      </c>
      <c r="I9119" s="7">
        <v>0</v>
      </c>
      <c r="J9119" s="7">
        <v>7</v>
      </c>
      <c r="K9119" s="7">
        <v>1240</v>
      </c>
      <c r="L9119" s="21">
        <v>0</v>
      </c>
      <c r="M9119">
        <v>47.531199999999998</v>
      </c>
      <c r="N9119" s="19">
        <v>4000</v>
      </c>
      <c r="O9119" s="19">
        <v>5</v>
      </c>
      <c r="P9119" s="19">
        <v>1943</v>
      </c>
      <c r="Q9119" s="19">
        <v>4000</v>
      </c>
      <c r="R9119">
        <v>98106</v>
      </c>
      <c r="S9119">
        <v>-122.354</v>
      </c>
      <c r="T9119" s="23">
        <v>970</v>
      </c>
      <c r="U9119" s="23">
        <v>720</v>
      </c>
      <c r="W9119" s="35">
        <f>$D$1*D9119+$E$1*E9119+$F$1*F9119+$G$1*G9119+$H$1*H9119+$I$1*I9119+$J$1*J9119+$K$1*K9119+$M$1*M9119+$AB$3</f>
        <v>311270.9823920913</v>
      </c>
      <c r="X9119" s="35">
        <f t="shared" si="146"/>
        <v>0</v>
      </c>
      <c r="Y9119" s="16">
        <f>(W9119-C9119)/C9119</f>
        <v>-0.22180308909699917</v>
      </c>
    </row>
    <row r="9120" spans="1:25" x14ac:dyDescent="0.35">
      <c r="A9120">
        <v>1454600156</v>
      </c>
      <c r="B9120" t="s">
        <v>133</v>
      </c>
      <c r="C9120" s="9">
        <v>860000</v>
      </c>
      <c r="D9120" s="7">
        <v>5</v>
      </c>
      <c r="E9120" s="7">
        <v>3.25</v>
      </c>
      <c r="F9120" s="7">
        <v>4500</v>
      </c>
      <c r="G9120" s="7">
        <v>2</v>
      </c>
      <c r="H9120" s="7">
        <v>0</v>
      </c>
      <c r="I9120" s="7">
        <v>4</v>
      </c>
      <c r="J9120" s="7">
        <v>8</v>
      </c>
      <c r="K9120" s="7">
        <v>2780</v>
      </c>
      <c r="L9120" s="21">
        <v>0</v>
      </c>
      <c r="M9120">
        <v>47.726199999999999</v>
      </c>
      <c r="N9120" s="19">
        <v>9648</v>
      </c>
      <c r="O9120" s="19">
        <v>4</v>
      </c>
      <c r="P9120" s="19">
        <v>1968</v>
      </c>
      <c r="Q9120" s="19">
        <v>21132</v>
      </c>
      <c r="R9120">
        <v>98125</v>
      </c>
      <c r="S9120">
        <v>-122.282</v>
      </c>
      <c r="T9120" s="23">
        <v>3000</v>
      </c>
      <c r="U9120" s="23">
        <v>1500</v>
      </c>
      <c r="W9120" s="35">
        <f>$D$1*D9120+$E$1*E9120+$F$1*F9120+$G$1*G9120+$H$1*H9120+$I$1*I9120+$J$1*J9120+$K$1*K9120+$M$1*M9120+$AB$3</f>
        <v>1346553.0048205778</v>
      </c>
      <c r="X9120" s="35">
        <f t="shared" si="146"/>
        <v>0</v>
      </c>
      <c r="Y9120" s="16">
        <f>(W9120-C9120)/C9120</f>
        <v>0.56575930793090445</v>
      </c>
    </row>
    <row r="9121" spans="1:25" x14ac:dyDescent="0.35">
      <c r="A9121">
        <v>4204400201</v>
      </c>
      <c r="B9121" t="s">
        <v>76</v>
      </c>
      <c r="C9121" s="9">
        <v>216180</v>
      </c>
      <c r="D9121" s="7">
        <v>2</v>
      </c>
      <c r="E9121" s="7">
        <v>1</v>
      </c>
      <c r="F9121" s="7">
        <v>1120</v>
      </c>
      <c r="G9121" s="7">
        <v>1</v>
      </c>
      <c r="H9121" s="7">
        <v>0</v>
      </c>
      <c r="I9121" s="7">
        <v>0</v>
      </c>
      <c r="J9121" s="7">
        <v>6</v>
      </c>
      <c r="K9121" s="7">
        <v>2180</v>
      </c>
      <c r="L9121" s="21">
        <v>0</v>
      </c>
      <c r="M9121">
        <v>47.487099999999998</v>
      </c>
      <c r="N9121" s="19">
        <v>7797</v>
      </c>
      <c r="O9121" s="19">
        <v>3</v>
      </c>
      <c r="P9121" s="19">
        <v>1948</v>
      </c>
      <c r="Q9121" s="19">
        <v>7200</v>
      </c>
      <c r="R9121">
        <v>98055</v>
      </c>
      <c r="S9121">
        <v>-122.22</v>
      </c>
      <c r="T9121" s="23">
        <v>1120</v>
      </c>
      <c r="U9121" s="23">
        <v>0</v>
      </c>
      <c r="W9121" s="35">
        <f>$D$1*D9121+$E$1*E9121+$F$1*F9121+$G$1*G9121+$H$1*H9121+$I$1*I9121+$J$1*J9121+$K$1*K9121+$M$1*M9121+$AB$3</f>
        <v>211457.02787861973</v>
      </c>
      <c r="X9121" s="35">
        <f t="shared" si="146"/>
        <v>0</v>
      </c>
      <c r="Y9121" s="16">
        <f>(W9121-C9121)/C9121</f>
        <v>-2.1847405501805299E-2</v>
      </c>
    </row>
    <row r="9122" spans="1:25" x14ac:dyDescent="0.35">
      <c r="A9122">
        <v>8856890330</v>
      </c>
      <c r="B9122" t="s">
        <v>294</v>
      </c>
      <c r="C9122" s="9">
        <v>300000</v>
      </c>
      <c r="D9122" s="7">
        <v>4</v>
      </c>
      <c r="E9122" s="7">
        <v>2.25</v>
      </c>
      <c r="F9122" s="7">
        <v>1740</v>
      </c>
      <c r="G9122" s="7">
        <v>2</v>
      </c>
      <c r="H9122" s="7">
        <v>0</v>
      </c>
      <c r="I9122" s="7">
        <v>0</v>
      </c>
      <c r="J9122" s="7">
        <v>8</v>
      </c>
      <c r="K9122" s="7">
        <v>1680</v>
      </c>
      <c r="L9122" s="21">
        <v>0</v>
      </c>
      <c r="M9122">
        <v>47.463000000000001</v>
      </c>
      <c r="N9122" s="19">
        <v>9613</v>
      </c>
      <c r="O9122" s="19">
        <v>5</v>
      </c>
      <c r="P9122" s="19">
        <v>1989</v>
      </c>
      <c r="Q9122" s="19">
        <v>9769</v>
      </c>
      <c r="R9122">
        <v>98058</v>
      </c>
      <c r="S9122">
        <v>-122.125</v>
      </c>
      <c r="T9122" s="23">
        <v>1740</v>
      </c>
      <c r="U9122" s="23">
        <v>0</v>
      </c>
      <c r="W9122" s="35">
        <f>$D$1*D9122+$E$1*E9122+$F$1*F9122+$G$1*G9122+$H$1*H9122+$I$1*I9122+$J$1*J9122+$K$1*K9122+$M$1*M9122+$AB$3</f>
        <v>367071.65238210559</v>
      </c>
      <c r="X9122" s="35">
        <f t="shared" si="146"/>
        <v>0</v>
      </c>
      <c r="Y9122" s="16">
        <f>(W9122-C9122)/C9122</f>
        <v>0.22357217460701864</v>
      </c>
    </row>
    <row r="9123" spans="1:25" x14ac:dyDescent="0.35">
      <c r="A9123">
        <v>1922059278</v>
      </c>
      <c r="B9123" t="s">
        <v>166</v>
      </c>
      <c r="C9123" s="9">
        <v>145000</v>
      </c>
      <c r="D9123" s="7">
        <v>3</v>
      </c>
      <c r="E9123" s="7">
        <v>1</v>
      </c>
      <c r="F9123" s="7">
        <v>1010</v>
      </c>
      <c r="G9123" s="7">
        <v>1</v>
      </c>
      <c r="H9123" s="7">
        <v>0</v>
      </c>
      <c r="I9123" s="7">
        <v>0</v>
      </c>
      <c r="J9123" s="7">
        <v>7</v>
      </c>
      <c r="K9123" s="7">
        <v>1150</v>
      </c>
      <c r="L9123" s="21">
        <v>0</v>
      </c>
      <c r="M9123">
        <v>47.376199999999997</v>
      </c>
      <c r="N9123" s="19">
        <v>11880</v>
      </c>
      <c r="O9123" s="19">
        <v>3</v>
      </c>
      <c r="P9123" s="19">
        <v>1960</v>
      </c>
      <c r="Q9123" s="19">
        <v>9435</v>
      </c>
      <c r="R9123">
        <v>98030</v>
      </c>
      <c r="S9123">
        <v>-122.21899999999999</v>
      </c>
      <c r="T9123" s="23">
        <v>1010</v>
      </c>
      <c r="U9123" s="23">
        <v>0</v>
      </c>
      <c r="W9123" s="35">
        <f>$D$1*D9123+$E$1*E9123+$F$1*F9123+$G$1*G9123+$H$1*H9123+$I$1*I9123+$J$1*J9123+$K$1*K9123+$M$1*M9123+$AB$3</f>
        <v>150106.10559951514</v>
      </c>
      <c r="X9123" s="35">
        <f t="shared" si="146"/>
        <v>0</v>
      </c>
      <c r="Y9123" s="16">
        <f>(W9123-C9123)/C9123</f>
        <v>3.5214521375966486E-2</v>
      </c>
    </row>
    <row r="9124" spans="1:25" x14ac:dyDescent="0.35">
      <c r="A9124">
        <v>1922059278</v>
      </c>
      <c r="B9124" t="s">
        <v>114</v>
      </c>
      <c r="C9124" s="9">
        <v>255000</v>
      </c>
      <c r="D9124" s="7">
        <v>3</v>
      </c>
      <c r="E9124" s="7">
        <v>1</v>
      </c>
      <c r="F9124" s="7">
        <v>1010</v>
      </c>
      <c r="G9124" s="7">
        <v>1</v>
      </c>
      <c r="H9124" s="7">
        <v>0</v>
      </c>
      <c r="I9124" s="7">
        <v>0</v>
      </c>
      <c r="J9124" s="7">
        <v>7</v>
      </c>
      <c r="K9124" s="7">
        <v>1150</v>
      </c>
      <c r="L9124" s="21">
        <v>0</v>
      </c>
      <c r="M9124">
        <v>47.376199999999997</v>
      </c>
      <c r="N9124" s="19">
        <v>11880</v>
      </c>
      <c r="O9124" s="19">
        <v>3</v>
      </c>
      <c r="P9124" s="19">
        <v>1960</v>
      </c>
      <c r="Q9124" s="19">
        <v>9435</v>
      </c>
      <c r="R9124">
        <v>98030</v>
      </c>
      <c r="S9124">
        <v>-122.21899999999999</v>
      </c>
      <c r="T9124" s="23">
        <v>1010</v>
      </c>
      <c r="U9124" s="23">
        <v>0</v>
      </c>
      <c r="W9124" s="35">
        <f>$D$1*D9124+$E$1*E9124+$F$1*F9124+$G$1*G9124+$H$1*H9124+$I$1*I9124+$J$1*J9124+$K$1*K9124+$M$1*M9124+$AB$3</f>
        <v>150106.10559951514</v>
      </c>
      <c r="X9124" s="35">
        <f t="shared" si="146"/>
        <v>0</v>
      </c>
      <c r="Y9124" s="16">
        <f>(W9124-C9124)/C9124</f>
        <v>-0.41134860549209751</v>
      </c>
    </row>
    <row r="9125" spans="1:25" x14ac:dyDescent="0.35">
      <c r="A9125">
        <v>6623400356</v>
      </c>
      <c r="B9125" t="s">
        <v>207</v>
      </c>
      <c r="C9125" s="9">
        <v>250000</v>
      </c>
      <c r="D9125" s="7">
        <v>3</v>
      </c>
      <c r="E9125" s="7">
        <v>1.75</v>
      </c>
      <c r="F9125" s="7">
        <v>1200</v>
      </c>
      <c r="G9125" s="7">
        <v>1</v>
      </c>
      <c r="H9125" s="7">
        <v>0</v>
      </c>
      <c r="I9125" s="7">
        <v>0</v>
      </c>
      <c r="J9125" s="7">
        <v>6</v>
      </c>
      <c r="K9125" s="7">
        <v>2150</v>
      </c>
      <c r="L9125" s="21">
        <v>0</v>
      </c>
      <c r="M9125">
        <v>47.4236</v>
      </c>
      <c r="N9125" s="19">
        <v>24805</v>
      </c>
      <c r="O9125" s="19">
        <v>3</v>
      </c>
      <c r="P9125" s="19">
        <v>1984</v>
      </c>
      <c r="Q9125" s="19">
        <v>4339</v>
      </c>
      <c r="R9125">
        <v>98031</v>
      </c>
      <c r="S9125">
        <v>-122.19499999999999</v>
      </c>
      <c r="T9125" s="23">
        <v>1200</v>
      </c>
      <c r="U9125" s="23">
        <v>0</v>
      </c>
      <c r="W9125" s="35">
        <f>$D$1*D9125+$E$1*E9125+$F$1*F9125+$G$1*G9125+$H$1*H9125+$I$1*I9125+$J$1*J9125+$K$1*K9125+$M$1*M9125+$AB$3</f>
        <v>145223.1980551593</v>
      </c>
      <c r="X9125" s="35">
        <f t="shared" si="146"/>
        <v>0</v>
      </c>
      <c r="Y9125" s="16">
        <f>(W9125-C9125)/C9125</f>
        <v>-0.41910720777936278</v>
      </c>
    </row>
    <row r="9126" spans="1:25" x14ac:dyDescent="0.35">
      <c r="A9126">
        <v>9407111250</v>
      </c>
      <c r="B9126" t="s">
        <v>255</v>
      </c>
      <c r="C9126" s="9">
        <v>245000</v>
      </c>
      <c r="D9126" s="7">
        <v>3</v>
      </c>
      <c r="E9126" s="7">
        <v>1</v>
      </c>
      <c r="F9126" s="7">
        <v>1020</v>
      </c>
      <c r="G9126" s="7">
        <v>1</v>
      </c>
      <c r="H9126" s="7">
        <v>0</v>
      </c>
      <c r="I9126" s="7">
        <v>0</v>
      </c>
      <c r="J9126" s="7">
        <v>7</v>
      </c>
      <c r="K9126" s="7">
        <v>1290</v>
      </c>
      <c r="L9126" s="21">
        <v>0</v>
      </c>
      <c r="M9126">
        <v>47.4465</v>
      </c>
      <c r="N9126" s="19">
        <v>8625</v>
      </c>
      <c r="O9126" s="19">
        <v>3</v>
      </c>
      <c r="P9126" s="19">
        <v>1978</v>
      </c>
      <c r="Q9126" s="19">
        <v>9440</v>
      </c>
      <c r="R9126">
        <v>98045</v>
      </c>
      <c r="S9126">
        <v>-121.77</v>
      </c>
      <c r="T9126" s="23">
        <v>1020</v>
      </c>
      <c r="U9126" s="23">
        <v>0</v>
      </c>
      <c r="W9126" s="35">
        <f>$D$1*D9126+$E$1*E9126+$F$1*F9126+$G$1*G9126+$H$1*H9126+$I$1*I9126+$J$1*J9126+$K$1*K9126+$M$1*M9126+$AB$3</f>
        <v>199076.7430559583</v>
      </c>
      <c r="X9126" s="35">
        <f t="shared" si="146"/>
        <v>0</v>
      </c>
      <c r="Y9126" s="16">
        <f>(W9126-C9126)/C9126</f>
        <v>-0.18744186507772123</v>
      </c>
    </row>
    <row r="9127" spans="1:25" x14ac:dyDescent="0.35">
      <c r="A9127">
        <v>5422570760</v>
      </c>
      <c r="B9127" t="s">
        <v>166</v>
      </c>
      <c r="C9127" s="9">
        <v>445000</v>
      </c>
      <c r="D9127" s="7">
        <v>3</v>
      </c>
      <c r="E9127" s="7">
        <v>1.75</v>
      </c>
      <c r="F9127" s="7">
        <v>1850</v>
      </c>
      <c r="G9127" s="7">
        <v>2.5</v>
      </c>
      <c r="H9127" s="7">
        <v>0</v>
      </c>
      <c r="I9127" s="7">
        <v>0</v>
      </c>
      <c r="J9127" s="7">
        <v>8</v>
      </c>
      <c r="K9127" s="7">
        <v>1970</v>
      </c>
      <c r="L9127" s="21">
        <v>0</v>
      </c>
      <c r="M9127">
        <v>47.660200000000003</v>
      </c>
      <c r="N9127" s="19">
        <v>7056</v>
      </c>
      <c r="O9127" s="19">
        <v>4</v>
      </c>
      <c r="P9127" s="19">
        <v>1979</v>
      </c>
      <c r="Q9127" s="19">
        <v>7056</v>
      </c>
      <c r="R9127">
        <v>98052</v>
      </c>
      <c r="S9127">
        <v>-122.13</v>
      </c>
      <c r="T9127" s="23">
        <v>1850</v>
      </c>
      <c r="U9127" s="23">
        <v>0</v>
      </c>
      <c r="W9127" s="35">
        <f>$D$1*D9127+$E$1*E9127+$F$1*F9127+$G$1*G9127+$H$1*H9127+$I$1*I9127+$J$1*J9127+$K$1*K9127+$M$1*M9127+$AB$3</f>
        <v>546778.61175216734</v>
      </c>
      <c r="X9127" s="35">
        <f t="shared" si="146"/>
        <v>0</v>
      </c>
      <c r="Y9127" s="16">
        <f>(W9127-C9127)/C9127</f>
        <v>0.22871598146554459</v>
      </c>
    </row>
    <row r="9128" spans="1:25" x14ac:dyDescent="0.35">
      <c r="A9128">
        <v>4036800910</v>
      </c>
      <c r="B9128" t="s">
        <v>39</v>
      </c>
      <c r="C9128" s="9">
        <v>562000</v>
      </c>
      <c r="D9128" s="7">
        <v>3</v>
      </c>
      <c r="E9128" s="7">
        <v>1.5</v>
      </c>
      <c r="F9128" s="7">
        <v>1830</v>
      </c>
      <c r="G9128" s="7">
        <v>1</v>
      </c>
      <c r="H9128" s="7">
        <v>0</v>
      </c>
      <c r="I9128" s="7">
        <v>0</v>
      </c>
      <c r="J9128" s="7">
        <v>7</v>
      </c>
      <c r="K9128" s="7">
        <v>1310</v>
      </c>
      <c r="L9128" s="21">
        <v>0</v>
      </c>
      <c r="M9128">
        <v>47.601700000000001</v>
      </c>
      <c r="N9128" s="19">
        <v>8000</v>
      </c>
      <c r="O9128" s="19">
        <v>4</v>
      </c>
      <c r="P9128" s="19">
        <v>1957</v>
      </c>
      <c r="Q9128" s="19">
        <v>7500</v>
      </c>
      <c r="R9128">
        <v>98008</v>
      </c>
      <c r="S9128">
        <v>-122.122</v>
      </c>
      <c r="T9128" s="23">
        <v>1830</v>
      </c>
      <c r="U9128" s="23">
        <v>0</v>
      </c>
      <c r="W9128" s="35">
        <f>$D$1*D9128+$E$1*E9128+$F$1*F9128+$G$1*G9128+$H$1*H9128+$I$1*I9128+$J$1*J9128+$K$1*K9128+$M$1*M9128+$AB$3</f>
        <v>468369.61658146232</v>
      </c>
      <c r="X9128" s="35">
        <f t="shared" si="146"/>
        <v>0</v>
      </c>
      <c r="Y9128" s="16">
        <f>(W9128-C9128)/C9128</f>
        <v>-0.16660210572693537</v>
      </c>
    </row>
    <row r="9129" spans="1:25" x14ac:dyDescent="0.35">
      <c r="A9129">
        <v>259600530</v>
      </c>
      <c r="B9129" t="s">
        <v>160</v>
      </c>
      <c r="C9129" s="9">
        <v>501000</v>
      </c>
      <c r="D9129" s="7">
        <v>4</v>
      </c>
      <c r="E9129" s="7">
        <v>1</v>
      </c>
      <c r="F9129" s="7">
        <v>2070</v>
      </c>
      <c r="G9129" s="7">
        <v>1</v>
      </c>
      <c r="H9129" s="7">
        <v>0</v>
      </c>
      <c r="I9129" s="7">
        <v>0</v>
      </c>
      <c r="J9129" s="7">
        <v>7</v>
      </c>
      <c r="K9129" s="7">
        <v>1730</v>
      </c>
      <c r="L9129" s="21">
        <v>0</v>
      </c>
      <c r="M9129">
        <v>47.631999999999998</v>
      </c>
      <c r="N9129" s="19">
        <v>7519</v>
      </c>
      <c r="O9129" s="19">
        <v>3</v>
      </c>
      <c r="P9129" s="19">
        <v>1963</v>
      </c>
      <c r="Q9129" s="19">
        <v>7519</v>
      </c>
      <c r="R9129">
        <v>98008</v>
      </c>
      <c r="S9129">
        <v>-122.119</v>
      </c>
      <c r="T9129" s="23">
        <v>1160</v>
      </c>
      <c r="U9129" s="23">
        <v>910</v>
      </c>
      <c r="W9129" s="35">
        <f>$D$1*D9129+$E$1*E9129+$F$1*F9129+$G$1*G9129+$H$1*H9129+$I$1*I9129+$J$1*J9129+$K$1*K9129+$M$1*M9129+$AB$3</f>
        <v>517123.24402876943</v>
      </c>
      <c r="X9129" s="35">
        <f t="shared" si="146"/>
        <v>0</v>
      </c>
      <c r="Y9129" s="16">
        <f>(W9129-C9129)/C9129</f>
        <v>3.2182123809919028E-2</v>
      </c>
    </row>
    <row r="9130" spans="1:25" x14ac:dyDescent="0.35">
      <c r="A9130">
        <v>6303400981</v>
      </c>
      <c r="B9130" t="s">
        <v>165</v>
      </c>
      <c r="C9130" s="9">
        <v>190000</v>
      </c>
      <c r="D9130" s="7">
        <v>3</v>
      </c>
      <c r="E9130" s="7">
        <v>1.75</v>
      </c>
      <c r="F9130" s="7">
        <v>1160</v>
      </c>
      <c r="G9130" s="7">
        <v>1</v>
      </c>
      <c r="H9130" s="7">
        <v>0</v>
      </c>
      <c r="I9130" s="7">
        <v>0</v>
      </c>
      <c r="J9130" s="7">
        <v>6</v>
      </c>
      <c r="K9130" s="7">
        <v>1110</v>
      </c>
      <c r="L9130" s="21">
        <v>0</v>
      </c>
      <c r="M9130">
        <v>47.506399999999999</v>
      </c>
      <c r="N9130" s="19">
        <v>5850</v>
      </c>
      <c r="O9130" s="19">
        <v>4</v>
      </c>
      <c r="P9130" s="19">
        <v>1918</v>
      </c>
      <c r="Q9130" s="19">
        <v>8382</v>
      </c>
      <c r="R9130">
        <v>98146</v>
      </c>
      <c r="S9130">
        <v>-122.35599999999999</v>
      </c>
      <c r="T9130" s="23">
        <v>1160</v>
      </c>
      <c r="U9130" s="23">
        <v>0</v>
      </c>
      <c r="W9130" s="35">
        <f>$D$1*D9130+$E$1*E9130+$F$1*F9130+$G$1*G9130+$H$1*H9130+$I$1*I9130+$J$1*J9130+$K$1*K9130+$M$1*M9130+$AB$3</f>
        <v>183149.90152489394</v>
      </c>
      <c r="X9130" s="35">
        <f t="shared" si="146"/>
        <v>0</v>
      </c>
      <c r="Y9130" s="16">
        <f>(W9130-C9130)/C9130</f>
        <v>-3.6053149868979263E-2</v>
      </c>
    </row>
    <row r="9131" spans="1:25" x14ac:dyDescent="0.35">
      <c r="A9131">
        <v>7701990300</v>
      </c>
      <c r="B9131" t="s">
        <v>42</v>
      </c>
      <c r="C9131" s="9">
        <v>862500</v>
      </c>
      <c r="D9131" s="7">
        <v>4</v>
      </c>
      <c r="E9131" s="7">
        <v>2.75</v>
      </c>
      <c r="F9131" s="7">
        <v>3280</v>
      </c>
      <c r="G9131" s="7">
        <v>2</v>
      </c>
      <c r="H9131" s="7">
        <v>0</v>
      </c>
      <c r="I9131" s="7">
        <v>0</v>
      </c>
      <c r="J9131" s="7">
        <v>10</v>
      </c>
      <c r="K9131" s="7">
        <v>3490</v>
      </c>
      <c r="L9131" s="21">
        <v>0</v>
      </c>
      <c r="M9131">
        <v>47.707299999999996</v>
      </c>
      <c r="N9131" s="19">
        <v>24440</v>
      </c>
      <c r="O9131" s="19">
        <v>3</v>
      </c>
      <c r="P9131" s="19">
        <v>1996</v>
      </c>
      <c r="Q9131" s="19">
        <v>25138</v>
      </c>
      <c r="R9131">
        <v>98077</v>
      </c>
      <c r="S9131">
        <v>-122.07</v>
      </c>
      <c r="T9131" s="23">
        <v>3280</v>
      </c>
      <c r="U9131" s="23">
        <v>0</v>
      </c>
      <c r="W9131" s="35">
        <f>$D$1*D9131+$E$1*E9131+$F$1*F9131+$G$1*G9131+$H$1*H9131+$I$1*I9131+$J$1*J9131+$K$1*K9131+$M$1*M9131+$AB$3</f>
        <v>1012708.0096200928</v>
      </c>
      <c r="X9131" s="35">
        <f t="shared" si="146"/>
        <v>0</v>
      </c>
      <c r="Y9131" s="16">
        <f>(W9131-C9131)/C9131</f>
        <v>0.17415421405228151</v>
      </c>
    </row>
    <row r="9132" spans="1:25" x14ac:dyDescent="0.35">
      <c r="A9132">
        <v>5700002510</v>
      </c>
      <c r="B9132" t="s">
        <v>107</v>
      </c>
      <c r="C9132" s="10">
        <v>1090000</v>
      </c>
      <c r="D9132" s="7">
        <v>5</v>
      </c>
      <c r="E9132" s="7">
        <v>2.5</v>
      </c>
      <c r="F9132" s="7">
        <v>2340</v>
      </c>
      <c r="G9132" s="7">
        <v>2</v>
      </c>
      <c r="H9132" s="7">
        <v>0</v>
      </c>
      <c r="I9132" s="7">
        <v>0</v>
      </c>
      <c r="J9132" s="7">
        <v>10</v>
      </c>
      <c r="K9132" s="7">
        <v>2350</v>
      </c>
      <c r="L9132" s="21">
        <v>0</v>
      </c>
      <c r="M9132">
        <v>47.5764</v>
      </c>
      <c r="N9132" s="19">
        <v>6000</v>
      </c>
      <c r="O9132" s="19">
        <v>4</v>
      </c>
      <c r="P9132" s="19">
        <v>1922</v>
      </c>
      <c r="Q9132" s="19">
        <v>6000</v>
      </c>
      <c r="R9132">
        <v>98144</v>
      </c>
      <c r="S9132">
        <v>-122.28700000000001</v>
      </c>
      <c r="T9132" s="23">
        <v>2340</v>
      </c>
      <c r="U9132" s="23">
        <v>0</v>
      </c>
      <c r="W9132" s="35">
        <f>$D$1*D9132+$E$1*E9132+$F$1*F9132+$G$1*G9132+$H$1*H9132+$I$1*I9132+$J$1*J9132+$K$1*K9132+$M$1*M9132+$AB$3</f>
        <v>687864.14426838234</v>
      </c>
      <c r="X9132" s="35">
        <f t="shared" si="146"/>
        <v>0</v>
      </c>
      <c r="Y9132" s="16">
        <f>(W9132-C9132)/C9132</f>
        <v>-0.36893197773542902</v>
      </c>
    </row>
    <row r="9133" spans="1:25" x14ac:dyDescent="0.35">
      <c r="A9133">
        <v>2011400230</v>
      </c>
      <c r="B9133" t="s">
        <v>45</v>
      </c>
      <c r="C9133" s="9">
        <v>575000</v>
      </c>
      <c r="D9133" s="7">
        <v>5</v>
      </c>
      <c r="E9133" s="7">
        <v>3</v>
      </c>
      <c r="F9133" s="7">
        <v>3690</v>
      </c>
      <c r="G9133" s="7">
        <v>1</v>
      </c>
      <c r="H9133" s="7">
        <v>0</v>
      </c>
      <c r="I9133" s="7">
        <v>2</v>
      </c>
      <c r="J9133" s="7">
        <v>9</v>
      </c>
      <c r="K9133" s="7">
        <v>2590</v>
      </c>
      <c r="L9133" s="21">
        <v>0</v>
      </c>
      <c r="M9133">
        <v>47.390799999999999</v>
      </c>
      <c r="N9133" s="19">
        <v>49709</v>
      </c>
      <c r="O9133" s="19">
        <v>3</v>
      </c>
      <c r="P9133" s="19">
        <v>1960</v>
      </c>
      <c r="Q9133" s="19">
        <v>8691</v>
      </c>
      <c r="R9133">
        <v>98198</v>
      </c>
      <c r="S9133">
        <v>-122.32</v>
      </c>
      <c r="T9133" s="23">
        <v>2690</v>
      </c>
      <c r="U9133" s="23">
        <v>1000</v>
      </c>
      <c r="W9133" s="35">
        <f>$D$1*D9133+$E$1*E9133+$F$1*F9133+$G$1*G9133+$H$1*H9133+$I$1*I9133+$J$1*J9133+$K$1*K9133+$M$1*M9133+$AB$3</f>
        <v>930566.8384686783</v>
      </c>
      <c r="X9133" s="35">
        <f t="shared" si="146"/>
        <v>0</v>
      </c>
      <c r="Y9133" s="16">
        <f>(W9133-C9133)/C9133</f>
        <v>0.61837711038031007</v>
      </c>
    </row>
    <row r="9134" spans="1:25" x14ac:dyDescent="0.35">
      <c r="A9134">
        <v>1921069059</v>
      </c>
      <c r="B9134" t="s">
        <v>52</v>
      </c>
      <c r="C9134" s="9">
        <v>250000</v>
      </c>
      <c r="D9134" s="7">
        <v>1</v>
      </c>
      <c r="E9134" s="7">
        <v>1</v>
      </c>
      <c r="F9134" s="7">
        <v>720</v>
      </c>
      <c r="G9134" s="7">
        <v>1</v>
      </c>
      <c r="H9134" s="7">
        <v>0</v>
      </c>
      <c r="I9134" s="7">
        <v>0</v>
      </c>
      <c r="J9134" s="7">
        <v>6</v>
      </c>
      <c r="K9134" s="7">
        <v>1860</v>
      </c>
      <c r="L9134" s="21">
        <v>0</v>
      </c>
      <c r="M9134">
        <v>47.289299999999997</v>
      </c>
      <c r="N9134" s="19">
        <v>123710</v>
      </c>
      <c r="O9134" s="19">
        <v>4</v>
      </c>
      <c r="P9134" s="19">
        <v>1935</v>
      </c>
      <c r="Q9134" s="19">
        <v>297514</v>
      </c>
      <c r="R9134">
        <v>98092</v>
      </c>
      <c r="S9134">
        <v>-122.084</v>
      </c>
      <c r="T9134" s="23">
        <v>720</v>
      </c>
      <c r="U9134" s="23">
        <v>0</v>
      </c>
      <c r="W9134" s="35">
        <f>$D$1*D9134+$E$1*E9134+$F$1*F9134+$G$1*G9134+$H$1*H9134+$I$1*I9134+$J$1*J9134+$K$1*K9134+$M$1*M9134+$AB$3</f>
        <v>26258.165980614722</v>
      </c>
      <c r="X9134" s="35">
        <f t="shared" si="146"/>
        <v>0</v>
      </c>
      <c r="Y9134" s="16">
        <f>(W9134-C9134)/C9134</f>
        <v>-0.89496733607754109</v>
      </c>
    </row>
    <row r="9135" spans="1:25" x14ac:dyDescent="0.35">
      <c r="A9135">
        <v>1471700410</v>
      </c>
      <c r="B9135" t="s">
        <v>268</v>
      </c>
      <c r="C9135" s="9">
        <v>310000</v>
      </c>
      <c r="D9135" s="7">
        <v>7</v>
      </c>
      <c r="E9135" s="7">
        <v>1.5</v>
      </c>
      <c r="F9135" s="7">
        <v>2660</v>
      </c>
      <c r="G9135" s="7">
        <v>1.5</v>
      </c>
      <c r="H9135" s="7">
        <v>0</v>
      </c>
      <c r="I9135" s="7">
        <v>0</v>
      </c>
      <c r="J9135" s="7">
        <v>7</v>
      </c>
      <c r="K9135" s="7">
        <v>1710</v>
      </c>
      <c r="L9135" s="21">
        <v>0</v>
      </c>
      <c r="M9135">
        <v>47.464399999999998</v>
      </c>
      <c r="N9135" s="19">
        <v>15111</v>
      </c>
      <c r="O9135" s="19">
        <v>4</v>
      </c>
      <c r="P9135" s="19">
        <v>1962</v>
      </c>
      <c r="Q9135" s="19">
        <v>15429</v>
      </c>
      <c r="R9135">
        <v>98059</v>
      </c>
      <c r="S9135">
        <v>-122.066</v>
      </c>
      <c r="T9135" s="23">
        <v>2660</v>
      </c>
      <c r="U9135" s="23">
        <v>0</v>
      </c>
      <c r="W9135" s="35">
        <f>$D$1*D9135+$E$1*E9135+$F$1*F9135+$G$1*G9135+$H$1*H9135+$I$1*I9135+$J$1*J9135+$K$1*K9135+$M$1*M9135+$AB$3</f>
        <v>418675.76785186678</v>
      </c>
      <c r="X9135" s="35">
        <f t="shared" si="146"/>
        <v>0</v>
      </c>
      <c r="Y9135" s="16">
        <f>(W9135-C9135)/C9135</f>
        <v>0.35056699307053801</v>
      </c>
    </row>
    <row r="9136" spans="1:25" x14ac:dyDescent="0.35">
      <c r="A9136">
        <v>2102700025</v>
      </c>
      <c r="B9136" t="s">
        <v>80</v>
      </c>
      <c r="C9136" s="10">
        <v>1400000</v>
      </c>
      <c r="D9136" s="7">
        <v>5</v>
      </c>
      <c r="E9136" s="7">
        <v>3.25</v>
      </c>
      <c r="F9136" s="7">
        <v>4300</v>
      </c>
      <c r="G9136" s="7">
        <v>2</v>
      </c>
      <c r="H9136" s="7">
        <v>0</v>
      </c>
      <c r="I9136" s="7">
        <v>3</v>
      </c>
      <c r="J9136" s="7">
        <v>10</v>
      </c>
      <c r="K9136" s="7">
        <v>2780</v>
      </c>
      <c r="L9136" s="21">
        <v>2009</v>
      </c>
      <c r="M9136">
        <v>47.5717</v>
      </c>
      <c r="N9136" s="19">
        <v>9270</v>
      </c>
      <c r="O9136" s="19">
        <v>3</v>
      </c>
      <c r="P9136" s="19">
        <v>1957</v>
      </c>
      <c r="Q9136" s="19">
        <v>6610</v>
      </c>
      <c r="R9136">
        <v>98116</v>
      </c>
      <c r="S9136">
        <v>-122.40900000000001</v>
      </c>
      <c r="T9136" s="23">
        <v>2910</v>
      </c>
      <c r="U9136" s="23">
        <v>1390</v>
      </c>
      <c r="W9136" s="35">
        <f>$D$1*D9136+$E$1*E9136+$F$1*F9136+$G$1*G9136+$H$1*H9136+$I$1*I9136+$J$1*J9136+$K$1*K9136+$M$1*M9136+$AB$3</f>
        <v>1288363.9870042428</v>
      </c>
      <c r="X9136" s="35">
        <f t="shared" si="146"/>
        <v>0</v>
      </c>
      <c r="Y9136" s="16">
        <f>(W9136-C9136)/C9136</f>
        <v>-7.9740009282683683E-2</v>
      </c>
    </row>
    <row r="9137" spans="1:25" x14ac:dyDescent="0.35">
      <c r="A9137">
        <v>4222300040</v>
      </c>
      <c r="B9137" t="s">
        <v>196</v>
      </c>
      <c r="C9137" s="9">
        <v>284850</v>
      </c>
      <c r="D9137" s="7">
        <v>3</v>
      </c>
      <c r="E9137" s="7">
        <v>1.5</v>
      </c>
      <c r="F9137" s="7">
        <v>1590</v>
      </c>
      <c r="G9137" s="7">
        <v>1</v>
      </c>
      <c r="H9137" s="7">
        <v>0</v>
      </c>
      <c r="I9137" s="7">
        <v>1</v>
      </c>
      <c r="J9137" s="7">
        <v>7</v>
      </c>
      <c r="K9137" s="7">
        <v>1950</v>
      </c>
      <c r="L9137" s="21">
        <v>0</v>
      </c>
      <c r="M9137">
        <v>47.348799999999997</v>
      </c>
      <c r="N9137" s="19">
        <v>8256</v>
      </c>
      <c r="O9137" s="19">
        <v>3</v>
      </c>
      <c r="P9137" s="19">
        <v>1969</v>
      </c>
      <c r="Q9137" s="19">
        <v>7840</v>
      </c>
      <c r="R9137">
        <v>98003</v>
      </c>
      <c r="S9137">
        <v>-122.304</v>
      </c>
      <c r="T9137" s="23">
        <v>1090</v>
      </c>
      <c r="U9137" s="23">
        <v>500</v>
      </c>
      <c r="W9137" s="35">
        <f>$D$1*D9137+$E$1*E9137+$F$1*F9137+$G$1*G9137+$H$1*H9137+$I$1*I9137+$J$1*J9137+$K$1*K9137+$M$1*M9137+$AB$3</f>
        <v>319090.65521730855</v>
      </c>
      <c r="X9137" s="35">
        <f t="shared" si="146"/>
        <v>0</v>
      </c>
      <c r="Y9137" s="16">
        <f>(W9137-C9137)/C9137</f>
        <v>0.12020591615695472</v>
      </c>
    </row>
    <row r="9138" spans="1:25" x14ac:dyDescent="0.35">
      <c r="A9138">
        <v>3649100676</v>
      </c>
      <c r="B9138" t="s">
        <v>147</v>
      </c>
      <c r="C9138" s="9">
        <v>570000</v>
      </c>
      <c r="D9138" s="7">
        <v>4</v>
      </c>
      <c r="E9138" s="7">
        <v>2.5</v>
      </c>
      <c r="F9138" s="7">
        <v>2590</v>
      </c>
      <c r="G9138" s="7">
        <v>2</v>
      </c>
      <c r="H9138" s="7">
        <v>0</v>
      </c>
      <c r="I9138" s="7">
        <v>0</v>
      </c>
      <c r="J9138" s="7">
        <v>9</v>
      </c>
      <c r="K9138" s="7">
        <v>2110</v>
      </c>
      <c r="L9138" s="21">
        <v>0</v>
      </c>
      <c r="M9138">
        <v>47.7378</v>
      </c>
      <c r="N9138" s="19">
        <v>7910</v>
      </c>
      <c r="O9138" s="19">
        <v>3</v>
      </c>
      <c r="P9138" s="19">
        <v>2003</v>
      </c>
      <c r="Q9138" s="19">
        <v>11761</v>
      </c>
      <c r="R9138">
        <v>98028</v>
      </c>
      <c r="S9138">
        <v>-122.248</v>
      </c>
      <c r="T9138" s="23">
        <v>2590</v>
      </c>
      <c r="U9138" s="23">
        <v>0</v>
      </c>
      <c r="W9138" s="35">
        <f>$D$1*D9138+$E$1*E9138+$F$1*F9138+$G$1*G9138+$H$1*H9138+$I$1*I9138+$J$1*J9138+$K$1*K9138+$M$1*M9138+$AB$3</f>
        <v>803220.45517540723</v>
      </c>
      <c r="X9138" s="35">
        <f t="shared" si="146"/>
        <v>0</v>
      </c>
      <c r="Y9138" s="16">
        <f>(W9138-C9138)/C9138</f>
        <v>0.40915869329018811</v>
      </c>
    </row>
    <row r="9139" spans="1:25" x14ac:dyDescent="0.35">
      <c r="A9139">
        <v>372000040</v>
      </c>
      <c r="B9139" t="s">
        <v>143</v>
      </c>
      <c r="C9139" s="9">
        <v>304000</v>
      </c>
      <c r="D9139" s="7">
        <v>3</v>
      </c>
      <c r="E9139" s="7">
        <v>1.75</v>
      </c>
      <c r="F9139" s="7">
        <v>1720</v>
      </c>
      <c r="G9139" s="7">
        <v>1</v>
      </c>
      <c r="H9139" s="7">
        <v>0</v>
      </c>
      <c r="I9139" s="7">
        <v>2</v>
      </c>
      <c r="J9139" s="7">
        <v>7</v>
      </c>
      <c r="K9139" s="7">
        <v>1690</v>
      </c>
      <c r="L9139" s="21">
        <v>0</v>
      </c>
      <c r="M9139">
        <v>47.499899999999997</v>
      </c>
      <c r="N9139" s="19">
        <v>6000</v>
      </c>
      <c r="O9139" s="19">
        <v>3</v>
      </c>
      <c r="P9139" s="19">
        <v>1954</v>
      </c>
      <c r="Q9139" s="19">
        <v>6000</v>
      </c>
      <c r="R9139">
        <v>98178</v>
      </c>
      <c r="S9139">
        <v>-122.223</v>
      </c>
      <c r="T9139" s="23">
        <v>1000</v>
      </c>
      <c r="U9139" s="23">
        <v>720</v>
      </c>
      <c r="W9139" s="35">
        <f>$D$1*D9139+$E$1*E9139+$F$1*F9139+$G$1*G9139+$H$1*H9139+$I$1*I9139+$J$1*J9139+$K$1*K9139+$M$1*M9139+$AB$3</f>
        <v>503154.30843150616</v>
      </c>
      <c r="X9139" s="35">
        <f t="shared" si="146"/>
        <v>0</v>
      </c>
      <c r="Y9139" s="16">
        <f>(W9139-C9139)/C9139</f>
        <v>0.65511285668258601</v>
      </c>
    </row>
    <row r="9140" spans="1:25" x14ac:dyDescent="0.35">
      <c r="A9140">
        <v>7312200040</v>
      </c>
      <c r="B9140" t="s">
        <v>196</v>
      </c>
      <c r="C9140" s="9">
        <v>560000</v>
      </c>
      <c r="D9140" s="7">
        <v>4</v>
      </c>
      <c r="E9140" s="7">
        <v>2.5</v>
      </c>
      <c r="F9140" s="7">
        <v>1790</v>
      </c>
      <c r="G9140" s="7">
        <v>1</v>
      </c>
      <c r="H9140" s="7">
        <v>0</v>
      </c>
      <c r="I9140" s="7">
        <v>2</v>
      </c>
      <c r="J9140" s="7">
        <v>8</v>
      </c>
      <c r="K9140" s="7">
        <v>1790</v>
      </c>
      <c r="L9140" s="21">
        <v>0</v>
      </c>
      <c r="M9140">
        <v>47.534399999999998</v>
      </c>
      <c r="N9140" s="19">
        <v>9787</v>
      </c>
      <c r="O9140" s="19">
        <v>4</v>
      </c>
      <c r="P9140" s="19">
        <v>1983</v>
      </c>
      <c r="Q9140" s="19">
        <v>9787</v>
      </c>
      <c r="R9140">
        <v>98056</v>
      </c>
      <c r="S9140">
        <v>-122.18899999999999</v>
      </c>
      <c r="T9140" s="23">
        <v>1240</v>
      </c>
      <c r="U9140" s="23">
        <v>550</v>
      </c>
      <c r="W9140" s="35">
        <f>$D$1*D9140+$E$1*E9140+$F$1*F9140+$G$1*G9140+$H$1*H9140+$I$1*I9140+$J$1*J9140+$K$1*K9140+$M$1*M9140+$AB$3</f>
        <v>573694.91887560859</v>
      </c>
      <c r="X9140" s="35">
        <f t="shared" si="146"/>
        <v>0</v>
      </c>
      <c r="Y9140" s="16">
        <f>(W9140-C9140)/C9140</f>
        <v>2.4455212277872489E-2</v>
      </c>
    </row>
    <row r="9141" spans="1:25" x14ac:dyDescent="0.35">
      <c r="A9141">
        <v>6052400975</v>
      </c>
      <c r="B9141" t="s">
        <v>40</v>
      </c>
      <c r="C9141" s="9">
        <v>325000</v>
      </c>
      <c r="D9141" s="7">
        <v>3</v>
      </c>
      <c r="E9141" s="7">
        <v>1</v>
      </c>
      <c r="F9141" s="7">
        <v>1590</v>
      </c>
      <c r="G9141" s="7">
        <v>1</v>
      </c>
      <c r="H9141" s="7">
        <v>0</v>
      </c>
      <c r="I9141" s="7">
        <v>1</v>
      </c>
      <c r="J9141" s="7">
        <v>7</v>
      </c>
      <c r="K9141" s="7">
        <v>1540</v>
      </c>
      <c r="L9141" s="21">
        <v>0</v>
      </c>
      <c r="M9141">
        <v>47.401299999999999</v>
      </c>
      <c r="N9141" s="19">
        <v>8160</v>
      </c>
      <c r="O9141" s="19">
        <v>3</v>
      </c>
      <c r="P9141" s="19">
        <v>1954</v>
      </c>
      <c r="Q9141" s="19">
        <v>10500</v>
      </c>
      <c r="R9141">
        <v>98198</v>
      </c>
      <c r="S9141">
        <v>-122.321</v>
      </c>
      <c r="T9141" s="23">
        <v>1090</v>
      </c>
      <c r="U9141" s="23">
        <v>500</v>
      </c>
      <c r="W9141" s="35">
        <f>$D$1*D9141+$E$1*E9141+$F$1*F9141+$G$1*G9141+$H$1*H9141+$I$1*I9141+$J$1*J9141+$K$1*K9141+$M$1*M9141+$AB$3</f>
        <v>356852.93022297695</v>
      </c>
      <c r="X9141" s="35">
        <f t="shared" si="146"/>
        <v>0</v>
      </c>
      <c r="Y9141" s="16">
        <f>(W9141-C9141)/C9141</f>
        <v>9.8009016070698313E-2</v>
      </c>
    </row>
    <row r="9142" spans="1:25" x14ac:dyDescent="0.35">
      <c r="A9142">
        <v>826000495</v>
      </c>
      <c r="B9142" t="s">
        <v>266</v>
      </c>
      <c r="C9142" s="9">
        <v>557510</v>
      </c>
      <c r="D9142" s="7">
        <v>4</v>
      </c>
      <c r="E9142" s="7">
        <v>2</v>
      </c>
      <c r="F9142" s="7">
        <v>1580</v>
      </c>
      <c r="G9142" s="7">
        <v>1.5</v>
      </c>
      <c r="H9142" s="7">
        <v>0</v>
      </c>
      <c r="I9142" s="7">
        <v>2</v>
      </c>
      <c r="J9142" s="7">
        <v>7</v>
      </c>
      <c r="K9142" s="7">
        <v>1580</v>
      </c>
      <c r="L9142" s="21">
        <v>0</v>
      </c>
      <c r="M9142">
        <v>47.545400000000001</v>
      </c>
      <c r="N9142" s="19">
        <v>4800</v>
      </c>
      <c r="O9142" s="19">
        <v>3</v>
      </c>
      <c r="P9142" s="19">
        <v>1912</v>
      </c>
      <c r="Q9142" s="19">
        <v>4800</v>
      </c>
      <c r="R9142">
        <v>98136</v>
      </c>
      <c r="S9142">
        <v>-122.383</v>
      </c>
      <c r="T9142" s="23">
        <v>1580</v>
      </c>
      <c r="U9142" s="23">
        <v>0</v>
      </c>
      <c r="W9142" s="35">
        <f>$D$1*D9142+$E$1*E9142+$F$1*F9142+$G$1*G9142+$H$1*H9142+$I$1*I9142+$J$1*J9142+$K$1*K9142+$M$1*M9142+$AB$3</f>
        <v>453264.07022730261</v>
      </c>
      <c r="X9142" s="35">
        <f t="shared" si="146"/>
        <v>0</v>
      </c>
      <c r="Y9142" s="16">
        <f>(W9142-C9142)/C9142</f>
        <v>-0.18698486085038366</v>
      </c>
    </row>
    <row r="9143" spans="1:25" x14ac:dyDescent="0.35">
      <c r="A9143">
        <v>8731900880</v>
      </c>
      <c r="B9143" t="s">
        <v>89</v>
      </c>
      <c r="C9143" s="9">
        <v>305000</v>
      </c>
      <c r="D9143" s="7">
        <v>4</v>
      </c>
      <c r="E9143" s="7">
        <v>2.25</v>
      </c>
      <c r="F9143" s="7">
        <v>2580</v>
      </c>
      <c r="G9143" s="7">
        <v>1</v>
      </c>
      <c r="H9143" s="7">
        <v>0</v>
      </c>
      <c r="I9143" s="7">
        <v>0</v>
      </c>
      <c r="J9143" s="7">
        <v>9</v>
      </c>
      <c r="K9143" s="7">
        <v>2140</v>
      </c>
      <c r="L9143" s="21">
        <v>0</v>
      </c>
      <c r="M9143">
        <v>47.312199999999997</v>
      </c>
      <c r="N9143" s="19">
        <v>8820</v>
      </c>
      <c r="O9143" s="19">
        <v>4</v>
      </c>
      <c r="P9143" s="19">
        <v>1967</v>
      </c>
      <c r="Q9143" s="19">
        <v>8400</v>
      </c>
      <c r="R9143">
        <v>98023</v>
      </c>
      <c r="S9143">
        <v>-122.376</v>
      </c>
      <c r="T9143" s="23">
        <v>1620</v>
      </c>
      <c r="U9143" s="23">
        <v>960</v>
      </c>
      <c r="W9143" s="35">
        <f>$D$1*D9143+$E$1*E9143+$F$1*F9143+$G$1*G9143+$H$1*H9143+$I$1*I9143+$J$1*J9143+$K$1*K9143+$M$1*M9143+$AB$3</f>
        <v>553554.22593895346</v>
      </c>
      <c r="X9143" s="35">
        <f t="shared" si="146"/>
        <v>0</v>
      </c>
      <c r="Y9143" s="16">
        <f>(W9143-C9143)/C9143</f>
        <v>0.81493188832443753</v>
      </c>
    </row>
    <row r="9144" spans="1:25" x14ac:dyDescent="0.35">
      <c r="A9144">
        <v>1523059100</v>
      </c>
      <c r="B9144" t="s">
        <v>181</v>
      </c>
      <c r="C9144" s="9">
        <v>320000</v>
      </c>
      <c r="D9144" s="7">
        <v>5</v>
      </c>
      <c r="E9144" s="7">
        <v>1</v>
      </c>
      <c r="F9144" s="7">
        <v>1740</v>
      </c>
      <c r="G9144" s="7">
        <v>1</v>
      </c>
      <c r="H9144" s="7">
        <v>0</v>
      </c>
      <c r="I9144" s="7">
        <v>0</v>
      </c>
      <c r="J9144" s="7">
        <v>5</v>
      </c>
      <c r="K9144" s="7">
        <v>2760</v>
      </c>
      <c r="L9144" s="21">
        <v>0</v>
      </c>
      <c r="M9144">
        <v>47.480899999999998</v>
      </c>
      <c r="N9144" s="19">
        <v>27350</v>
      </c>
      <c r="O9144" s="19">
        <v>4</v>
      </c>
      <c r="P9144" s="19">
        <v>1958</v>
      </c>
      <c r="Q9144" s="19">
        <v>10749</v>
      </c>
      <c r="R9144">
        <v>98059</v>
      </c>
      <c r="S9144">
        <v>-122.15300000000001</v>
      </c>
      <c r="T9144" s="23">
        <v>1740</v>
      </c>
      <c r="U9144" s="23">
        <v>0</v>
      </c>
      <c r="W9144" s="35">
        <f>$D$1*D9144+$E$1*E9144+$F$1*F9144+$G$1*G9144+$H$1*H9144+$I$1*I9144+$J$1*J9144+$K$1*K9144+$M$1*M9144+$AB$3</f>
        <v>174496.51046268269</v>
      </c>
      <c r="X9144" s="35">
        <f t="shared" si="146"/>
        <v>0</v>
      </c>
      <c r="Y9144" s="16">
        <f>(W9144-C9144)/C9144</f>
        <v>-0.45469840480411661</v>
      </c>
    </row>
    <row r="9145" spans="1:25" x14ac:dyDescent="0.35">
      <c r="A9145">
        <v>2597550090</v>
      </c>
      <c r="B9145" t="s">
        <v>159</v>
      </c>
      <c r="C9145" s="9">
        <v>455000</v>
      </c>
      <c r="D9145" s="7">
        <v>5</v>
      </c>
      <c r="E9145" s="7">
        <v>2.25</v>
      </c>
      <c r="F9145" s="7">
        <v>3470</v>
      </c>
      <c r="G9145" s="7">
        <v>1.5</v>
      </c>
      <c r="H9145" s="7">
        <v>0</v>
      </c>
      <c r="I9145" s="7">
        <v>0</v>
      </c>
      <c r="J9145" s="7">
        <v>8</v>
      </c>
      <c r="K9145" s="7">
        <v>2020</v>
      </c>
      <c r="L9145" s="21">
        <v>0</v>
      </c>
      <c r="M9145">
        <v>47.334200000000003</v>
      </c>
      <c r="N9145" s="19">
        <v>28212</v>
      </c>
      <c r="O9145" s="19">
        <v>4</v>
      </c>
      <c r="P9145" s="19">
        <v>1978</v>
      </c>
      <c r="Q9145" s="19">
        <v>28177</v>
      </c>
      <c r="R9145">
        <v>98042</v>
      </c>
      <c r="S9145">
        <v>-122.108</v>
      </c>
      <c r="T9145" s="23">
        <v>2790</v>
      </c>
      <c r="U9145" s="23">
        <v>680</v>
      </c>
      <c r="W9145" s="35">
        <f>$D$1*D9145+$E$1*E9145+$F$1*F9145+$G$1*G9145+$H$1*H9145+$I$1*I9145+$J$1*J9145+$K$1*K9145+$M$1*M9145+$AB$3</f>
        <v>639241.06293490902</v>
      </c>
      <c r="X9145" s="35">
        <f t="shared" si="146"/>
        <v>0</v>
      </c>
      <c r="Y9145" s="16">
        <f>(W9145-C9145)/C9145</f>
        <v>0.40492541304375607</v>
      </c>
    </row>
    <row r="9146" spans="1:25" x14ac:dyDescent="0.35">
      <c r="A9146">
        <v>3581000210</v>
      </c>
      <c r="B9146" t="s">
        <v>99</v>
      </c>
      <c r="C9146" s="9">
        <v>383001</v>
      </c>
      <c r="D9146" s="7">
        <v>3</v>
      </c>
      <c r="E9146" s="7">
        <v>1</v>
      </c>
      <c r="F9146" s="7">
        <v>1180</v>
      </c>
      <c r="G9146" s="7">
        <v>1</v>
      </c>
      <c r="H9146" s="7">
        <v>0</v>
      </c>
      <c r="I9146" s="7">
        <v>0</v>
      </c>
      <c r="J9146" s="7">
        <v>7</v>
      </c>
      <c r="K9146" s="7">
        <v>1700</v>
      </c>
      <c r="L9146" s="21">
        <v>0</v>
      </c>
      <c r="M9146">
        <v>47.726700000000001</v>
      </c>
      <c r="N9146" s="19">
        <v>7210</v>
      </c>
      <c r="O9146" s="19">
        <v>4</v>
      </c>
      <c r="P9146" s="19">
        <v>1963</v>
      </c>
      <c r="Q9146" s="19">
        <v>7210</v>
      </c>
      <c r="R9146">
        <v>98034</v>
      </c>
      <c r="S9146">
        <v>-122.241</v>
      </c>
      <c r="T9146" s="23">
        <v>1180</v>
      </c>
      <c r="U9146" s="23">
        <v>0</v>
      </c>
      <c r="W9146" s="35">
        <f>$D$1*D9146+$E$1*E9146+$F$1*F9146+$G$1*G9146+$H$1*H9146+$I$1*I9146+$J$1*J9146+$K$1*K9146+$M$1*M9146+$AB$3</f>
        <v>419084.67480161414</v>
      </c>
      <c r="X9146" s="35">
        <f t="shared" si="146"/>
        <v>0</v>
      </c>
      <c r="Y9146" s="16">
        <f>(W9146-C9146)/C9146</f>
        <v>9.4213004147806756E-2</v>
      </c>
    </row>
    <row r="9147" spans="1:25" x14ac:dyDescent="0.35">
      <c r="A9147">
        <v>4048400191</v>
      </c>
      <c r="B9147" t="s">
        <v>149</v>
      </c>
      <c r="C9147" s="9">
        <v>545000</v>
      </c>
      <c r="D9147" s="7">
        <v>3</v>
      </c>
      <c r="E9147" s="7">
        <v>1.75</v>
      </c>
      <c r="F9147" s="7">
        <v>1700</v>
      </c>
      <c r="G9147" s="7">
        <v>1.5</v>
      </c>
      <c r="H9147" s="7">
        <v>0</v>
      </c>
      <c r="I9147" s="7">
        <v>0</v>
      </c>
      <c r="J9147" s="7">
        <v>6</v>
      </c>
      <c r="K9147" s="7">
        <v>1100</v>
      </c>
      <c r="L9147" s="21">
        <v>0</v>
      </c>
      <c r="M9147">
        <v>47.470399999999998</v>
      </c>
      <c r="N9147" s="19">
        <v>51649</v>
      </c>
      <c r="O9147" s="19">
        <v>5</v>
      </c>
      <c r="P9147" s="19">
        <v>1931</v>
      </c>
      <c r="Q9147" s="19">
        <v>39504</v>
      </c>
      <c r="R9147">
        <v>98059</v>
      </c>
      <c r="S9147">
        <v>-122.07599999999999</v>
      </c>
      <c r="T9147" s="23">
        <v>1700</v>
      </c>
      <c r="U9147" s="23">
        <v>0</v>
      </c>
      <c r="W9147" s="35">
        <f>$D$1*D9147+$E$1*E9147+$F$1*F9147+$G$1*G9147+$H$1*H9147+$I$1*I9147+$J$1*J9147+$K$1*K9147+$M$1*M9147+$AB$3</f>
        <v>262719.90147925913</v>
      </c>
      <c r="X9147" s="35">
        <f t="shared" si="146"/>
        <v>0</v>
      </c>
      <c r="Y9147" s="16">
        <f>(W9147-C9147)/C9147</f>
        <v>-0.51794513490044192</v>
      </c>
    </row>
    <row r="9148" spans="1:25" x14ac:dyDescent="0.35">
      <c r="A9148">
        <v>7578200025</v>
      </c>
      <c r="B9148" t="s">
        <v>213</v>
      </c>
      <c r="C9148" s="9">
        <v>487500</v>
      </c>
      <c r="D9148" s="7">
        <v>2</v>
      </c>
      <c r="E9148" s="7">
        <v>1</v>
      </c>
      <c r="F9148" s="7">
        <v>1190</v>
      </c>
      <c r="G9148" s="7">
        <v>1</v>
      </c>
      <c r="H9148" s="7">
        <v>0</v>
      </c>
      <c r="I9148" s="7">
        <v>0</v>
      </c>
      <c r="J9148" s="7">
        <v>7</v>
      </c>
      <c r="K9148" s="7">
        <v>1600</v>
      </c>
      <c r="L9148" s="21">
        <v>0</v>
      </c>
      <c r="M9148">
        <v>47.5717</v>
      </c>
      <c r="N9148" s="19">
        <v>5000</v>
      </c>
      <c r="O9148" s="19">
        <v>3</v>
      </c>
      <c r="P9148" s="19">
        <v>1925</v>
      </c>
      <c r="Q9148" s="19">
        <v>5000</v>
      </c>
      <c r="R9148">
        <v>98116</v>
      </c>
      <c r="S9148">
        <v>-122.38200000000001</v>
      </c>
      <c r="T9148" s="23">
        <v>1190</v>
      </c>
      <c r="U9148" s="23">
        <v>0</v>
      </c>
      <c r="W9148" s="35">
        <f>$D$1*D9148+$E$1*E9148+$F$1*F9148+$G$1*G9148+$H$1*H9148+$I$1*I9148+$J$1*J9148+$K$1*K9148+$M$1*M9148+$AB$3</f>
        <v>351663.00644527748</v>
      </c>
      <c r="X9148" s="35">
        <f t="shared" si="146"/>
        <v>0</v>
      </c>
      <c r="Y9148" s="16">
        <f>(W9148-C9148)/C9148</f>
        <v>-0.27863998677891799</v>
      </c>
    </row>
    <row r="9149" spans="1:25" x14ac:dyDescent="0.35">
      <c r="A9149">
        <v>2379300330</v>
      </c>
      <c r="B9149" t="s">
        <v>207</v>
      </c>
      <c r="C9149" s="9">
        <v>345000</v>
      </c>
      <c r="D9149" s="7">
        <v>5</v>
      </c>
      <c r="E9149" s="7">
        <v>2.5</v>
      </c>
      <c r="F9149" s="7">
        <v>2450</v>
      </c>
      <c r="G9149" s="7">
        <v>2</v>
      </c>
      <c r="H9149" s="7">
        <v>0</v>
      </c>
      <c r="I9149" s="7">
        <v>0</v>
      </c>
      <c r="J9149" s="7">
        <v>8</v>
      </c>
      <c r="K9149" s="7">
        <v>1940</v>
      </c>
      <c r="L9149" s="21">
        <v>0</v>
      </c>
      <c r="M9149">
        <v>47.357199999999999</v>
      </c>
      <c r="N9149" s="19">
        <v>6994</v>
      </c>
      <c r="O9149" s="19">
        <v>3</v>
      </c>
      <c r="P9149" s="19">
        <v>2002</v>
      </c>
      <c r="Q9149" s="19">
        <v>6035</v>
      </c>
      <c r="R9149">
        <v>98030</v>
      </c>
      <c r="S9149">
        <v>-122.19199999999999</v>
      </c>
      <c r="T9149" s="23">
        <v>2450</v>
      </c>
      <c r="U9149" s="23">
        <v>0</v>
      </c>
      <c r="W9149" s="35">
        <f>$D$1*D9149+$E$1*E9149+$F$1*F9149+$G$1*G9149+$H$1*H9149+$I$1*I9149+$J$1*J9149+$K$1*K9149+$M$1*M9149+$AB$3</f>
        <v>417510.04062034562</v>
      </c>
      <c r="X9149" s="35">
        <f t="shared" si="146"/>
        <v>0</v>
      </c>
      <c r="Y9149" s="16">
        <f>(W9149-C9149)/C9149</f>
        <v>0.21017403078361049</v>
      </c>
    </row>
    <row r="9150" spans="1:25" x14ac:dyDescent="0.35">
      <c r="A9150">
        <v>8917100180</v>
      </c>
      <c r="B9150" t="s">
        <v>178</v>
      </c>
      <c r="C9150" s="9">
        <v>583000</v>
      </c>
      <c r="D9150" s="7">
        <v>6</v>
      </c>
      <c r="E9150" s="7">
        <v>2.75</v>
      </c>
      <c r="F9150" s="7">
        <v>2630</v>
      </c>
      <c r="G9150" s="7">
        <v>1</v>
      </c>
      <c r="H9150" s="7">
        <v>0</v>
      </c>
      <c r="I9150" s="7">
        <v>0</v>
      </c>
      <c r="J9150" s="7">
        <v>8</v>
      </c>
      <c r="K9150" s="7">
        <v>2250</v>
      </c>
      <c r="L9150" s="21">
        <v>0</v>
      </c>
      <c r="M9150">
        <v>47.630899999999997</v>
      </c>
      <c r="N9150" s="19">
        <v>16411</v>
      </c>
      <c r="O9150" s="19">
        <v>4</v>
      </c>
      <c r="P9150" s="19">
        <v>1974</v>
      </c>
      <c r="Q9150" s="19">
        <v>12255</v>
      </c>
      <c r="R9150">
        <v>98052</v>
      </c>
      <c r="S9150">
        <v>-122.093</v>
      </c>
      <c r="T9150" s="23">
        <v>1650</v>
      </c>
      <c r="U9150" s="23">
        <v>980</v>
      </c>
      <c r="W9150" s="35">
        <f>$D$1*D9150+$E$1*E9150+$F$1*F9150+$G$1*G9150+$H$1*H9150+$I$1*I9150+$J$1*J9150+$K$1*K9150+$M$1*M9150+$AB$3</f>
        <v>627901.78067991138</v>
      </c>
      <c r="X9150" s="35">
        <f t="shared" si="146"/>
        <v>0</v>
      </c>
      <c r="Y9150" s="16">
        <f>(W9150-C9150)/C9150</f>
        <v>7.7018491732266506E-2</v>
      </c>
    </row>
    <row r="9151" spans="1:25" x14ac:dyDescent="0.35">
      <c r="A9151">
        <v>3395300180</v>
      </c>
      <c r="B9151" t="s">
        <v>145</v>
      </c>
      <c r="C9151" s="9">
        <v>534950</v>
      </c>
      <c r="D9151" s="7">
        <v>3</v>
      </c>
      <c r="E9151" s="7">
        <v>2.25</v>
      </c>
      <c r="F9151" s="7">
        <v>2130</v>
      </c>
      <c r="G9151" s="7">
        <v>2</v>
      </c>
      <c r="H9151" s="7">
        <v>0</v>
      </c>
      <c r="I9151" s="7">
        <v>0</v>
      </c>
      <c r="J9151" s="7">
        <v>8</v>
      </c>
      <c r="K9151" s="7">
        <v>2130</v>
      </c>
      <c r="L9151" s="21">
        <v>0</v>
      </c>
      <c r="M9151">
        <v>47.647100000000002</v>
      </c>
      <c r="N9151" s="19">
        <v>12286</v>
      </c>
      <c r="O9151" s="19">
        <v>3</v>
      </c>
      <c r="P9151" s="19">
        <v>1977</v>
      </c>
      <c r="Q9151" s="19">
        <v>10158</v>
      </c>
      <c r="R9151">
        <v>98052</v>
      </c>
      <c r="S9151">
        <v>-122.114</v>
      </c>
      <c r="T9151" s="23">
        <v>2130</v>
      </c>
      <c r="U9151" s="23">
        <v>0</v>
      </c>
      <c r="W9151" s="35">
        <f>$D$1*D9151+$E$1*E9151+$F$1*F9151+$G$1*G9151+$H$1*H9151+$I$1*I9151+$J$1*J9151+$K$1*K9151+$M$1*M9151+$AB$3</f>
        <v>606431.93951777741</v>
      </c>
      <c r="X9151" s="35">
        <f t="shared" si="146"/>
        <v>0</v>
      </c>
      <c r="Y9151" s="16">
        <f>(W9151-C9151)/C9151</f>
        <v>0.13362359008837726</v>
      </c>
    </row>
    <row r="9152" spans="1:25" x14ac:dyDescent="0.35">
      <c r="A9152">
        <v>369000690</v>
      </c>
      <c r="B9152" t="s">
        <v>145</v>
      </c>
      <c r="C9152" s="9">
        <v>403504</v>
      </c>
      <c r="D9152" s="7">
        <v>4</v>
      </c>
      <c r="E9152" s="7">
        <v>1</v>
      </c>
      <c r="F9152" s="7">
        <v>1060</v>
      </c>
      <c r="G9152" s="7">
        <v>1</v>
      </c>
      <c r="H9152" s="7">
        <v>0</v>
      </c>
      <c r="I9152" s="7">
        <v>0</v>
      </c>
      <c r="J9152" s="7">
        <v>6</v>
      </c>
      <c r="K9152" s="7">
        <v>1790</v>
      </c>
      <c r="L9152" s="21">
        <v>0</v>
      </c>
      <c r="M9152">
        <v>47.656199999999998</v>
      </c>
      <c r="N9152" s="19">
        <v>5750</v>
      </c>
      <c r="O9152" s="19">
        <v>3</v>
      </c>
      <c r="P9152" s="19">
        <v>1904</v>
      </c>
      <c r="Q9152" s="19">
        <v>5857</v>
      </c>
      <c r="R9152">
        <v>98199</v>
      </c>
      <c r="S9152">
        <v>-122.389</v>
      </c>
      <c r="T9152" s="23">
        <v>950</v>
      </c>
      <c r="U9152" s="23">
        <v>110</v>
      </c>
      <c r="W9152" s="35">
        <f>$D$1*D9152+$E$1*E9152+$F$1*F9152+$G$1*G9152+$H$1*H9152+$I$1*I9152+$J$1*J9152+$K$1*K9152+$M$1*M9152+$AB$3</f>
        <v>241643.36487623304</v>
      </c>
      <c r="X9152" s="35">
        <f t="shared" si="146"/>
        <v>0</v>
      </c>
      <c r="Y9152" s="16">
        <f>(W9152-C9152)/C9152</f>
        <v>-0.40113762223860722</v>
      </c>
    </row>
    <row r="9153" spans="1:25" x14ac:dyDescent="0.35">
      <c r="A9153">
        <v>7977200720</v>
      </c>
      <c r="B9153" t="s">
        <v>186</v>
      </c>
      <c r="C9153" s="9">
        <v>500000</v>
      </c>
      <c r="D9153" s="7">
        <v>3</v>
      </c>
      <c r="E9153" s="7">
        <v>1.75</v>
      </c>
      <c r="F9153" s="7">
        <v>1480</v>
      </c>
      <c r="G9153" s="7">
        <v>1.5</v>
      </c>
      <c r="H9153" s="7">
        <v>0</v>
      </c>
      <c r="I9153" s="7">
        <v>0</v>
      </c>
      <c r="J9153" s="7">
        <v>7</v>
      </c>
      <c r="K9153" s="7">
        <v>1480</v>
      </c>
      <c r="L9153" s="21">
        <v>0</v>
      </c>
      <c r="M9153">
        <v>47.6858</v>
      </c>
      <c r="N9153" s="19">
        <v>6120</v>
      </c>
      <c r="O9153" s="19">
        <v>3</v>
      </c>
      <c r="P9153" s="19">
        <v>1946</v>
      </c>
      <c r="Q9153" s="19">
        <v>6120</v>
      </c>
      <c r="R9153">
        <v>98115</v>
      </c>
      <c r="S9153">
        <v>-122.295</v>
      </c>
      <c r="T9153" s="23">
        <v>1480</v>
      </c>
      <c r="U9153" s="23">
        <v>0</v>
      </c>
      <c r="W9153" s="35">
        <f>$D$1*D9153+$E$1*E9153+$F$1*F9153+$G$1*G9153+$H$1*H9153+$I$1*I9153+$J$1*J9153+$K$1*K9153+$M$1*M9153+$AB$3</f>
        <v>432559.87763343379</v>
      </c>
      <c r="X9153" s="35">
        <f t="shared" si="146"/>
        <v>0</v>
      </c>
      <c r="Y9153" s="16">
        <f>(W9153-C9153)/C9153</f>
        <v>-0.13488024473313243</v>
      </c>
    </row>
    <row r="9154" spans="1:25" x14ac:dyDescent="0.35">
      <c r="A9154">
        <v>2322069175</v>
      </c>
      <c r="B9154" t="s">
        <v>208</v>
      </c>
      <c r="C9154" s="9">
        <v>319502</v>
      </c>
      <c r="D9154" s="7">
        <v>3</v>
      </c>
      <c r="E9154" s="7">
        <v>1.75</v>
      </c>
      <c r="F9154" s="7">
        <v>1610</v>
      </c>
      <c r="G9154" s="7">
        <v>1</v>
      </c>
      <c r="H9154" s="7">
        <v>0</v>
      </c>
      <c r="I9154" s="7">
        <v>0</v>
      </c>
      <c r="J9154" s="7">
        <v>7</v>
      </c>
      <c r="K9154" s="7">
        <v>1930</v>
      </c>
      <c r="L9154" s="21">
        <v>0</v>
      </c>
      <c r="M9154">
        <v>47.377800000000001</v>
      </c>
      <c r="N9154" s="19">
        <v>38707</v>
      </c>
      <c r="O9154" s="19">
        <v>3</v>
      </c>
      <c r="P9154" s="19">
        <v>1990</v>
      </c>
      <c r="Q9154" s="19">
        <v>45151</v>
      </c>
      <c r="R9154">
        <v>98010</v>
      </c>
      <c r="S9154">
        <v>-122.001</v>
      </c>
      <c r="T9154" s="23">
        <v>1610</v>
      </c>
      <c r="U9154" s="23">
        <v>0</v>
      </c>
      <c r="W9154" s="35">
        <f>$D$1*D9154+$E$1*E9154+$F$1*F9154+$G$1*G9154+$H$1*H9154+$I$1*I9154+$J$1*J9154+$K$1*K9154+$M$1*M9154+$AB$3</f>
        <v>276245.6971992217</v>
      </c>
      <c r="X9154" s="35">
        <f t="shared" si="146"/>
        <v>0</v>
      </c>
      <c r="Y9154" s="16">
        <f>(W9154-C9154)/C9154</f>
        <v>-0.13538664171359899</v>
      </c>
    </row>
    <row r="9155" spans="1:25" x14ac:dyDescent="0.35">
      <c r="A9155">
        <v>2324039100</v>
      </c>
      <c r="B9155" t="s">
        <v>167</v>
      </c>
      <c r="C9155" s="9">
        <v>525000</v>
      </c>
      <c r="D9155" s="7">
        <v>4</v>
      </c>
      <c r="E9155" s="7">
        <v>2.75</v>
      </c>
      <c r="F9155" s="7">
        <v>2440</v>
      </c>
      <c r="G9155" s="7">
        <v>2</v>
      </c>
      <c r="H9155" s="7">
        <v>0</v>
      </c>
      <c r="I9155" s="7">
        <v>0</v>
      </c>
      <c r="J9155" s="7">
        <v>8</v>
      </c>
      <c r="K9155" s="7">
        <v>1920</v>
      </c>
      <c r="L9155" s="21">
        <v>0</v>
      </c>
      <c r="M9155">
        <v>47.554699999999997</v>
      </c>
      <c r="N9155" s="19">
        <v>5080</v>
      </c>
      <c r="O9155" s="19">
        <v>3</v>
      </c>
      <c r="P9155" s="19">
        <v>1960</v>
      </c>
      <c r="Q9155" s="19">
        <v>6375</v>
      </c>
      <c r="R9155">
        <v>98126</v>
      </c>
      <c r="S9155">
        <v>-122.379</v>
      </c>
      <c r="T9155" s="23">
        <v>1750</v>
      </c>
      <c r="U9155" s="23">
        <v>690</v>
      </c>
      <c r="W9155" s="35">
        <f>$D$1*D9155+$E$1*E9155+$F$1*F9155+$G$1*G9155+$H$1*H9155+$I$1*I9155+$J$1*J9155+$K$1*K9155+$M$1*M9155+$AB$3</f>
        <v>572855.18562957272</v>
      </c>
      <c r="X9155" s="35">
        <f t="shared" si="146"/>
        <v>0</v>
      </c>
      <c r="Y9155" s="16">
        <f>(W9155-C9155)/C9155</f>
        <v>9.1152734532519472E-2</v>
      </c>
    </row>
    <row r="9156" spans="1:25" x14ac:dyDescent="0.35">
      <c r="A9156">
        <v>5631500866</v>
      </c>
      <c r="B9156" t="s">
        <v>240</v>
      </c>
      <c r="C9156" s="9">
        <v>563000</v>
      </c>
      <c r="D9156" s="7">
        <v>4</v>
      </c>
      <c r="E9156" s="7">
        <v>3</v>
      </c>
      <c r="F9156" s="7">
        <v>3100</v>
      </c>
      <c r="G9156" s="7">
        <v>2</v>
      </c>
      <c r="H9156" s="7">
        <v>0</v>
      </c>
      <c r="I9156" s="7">
        <v>0</v>
      </c>
      <c r="J9156" s="7">
        <v>8</v>
      </c>
      <c r="K9156" s="7">
        <v>2000</v>
      </c>
      <c r="L9156" s="21">
        <v>0</v>
      </c>
      <c r="M9156">
        <v>47.746600000000001</v>
      </c>
      <c r="N9156" s="19">
        <v>15480</v>
      </c>
      <c r="O9156" s="19">
        <v>3</v>
      </c>
      <c r="P9156" s="19">
        <v>1996</v>
      </c>
      <c r="Q9156" s="19">
        <v>42500</v>
      </c>
      <c r="R9156">
        <v>98028</v>
      </c>
      <c r="S9156">
        <v>-122.241</v>
      </c>
      <c r="T9156" s="23">
        <v>2400</v>
      </c>
      <c r="U9156" s="23">
        <v>700</v>
      </c>
      <c r="W9156" s="35">
        <f>$D$1*D9156+$E$1*E9156+$F$1*F9156+$G$1*G9156+$H$1*H9156+$I$1*I9156+$J$1*J9156+$K$1*K9156+$M$1*M9156+$AB$3</f>
        <v>837421.57922201976</v>
      </c>
      <c r="X9156" s="35">
        <f t="shared" ref="X9156:X9219" si="147">IF(W9156&lt;0, 1,0)</f>
        <v>0</v>
      </c>
      <c r="Y9156" s="16">
        <f>(W9156-C9156)/C9156</f>
        <v>0.48742731655776156</v>
      </c>
    </row>
    <row r="9157" spans="1:25" x14ac:dyDescent="0.35">
      <c r="A9157">
        <v>2877101745</v>
      </c>
      <c r="B9157" t="s">
        <v>168</v>
      </c>
      <c r="C9157" s="9">
        <v>898500</v>
      </c>
      <c r="D9157" s="7">
        <v>4</v>
      </c>
      <c r="E9157" s="7">
        <v>2.75</v>
      </c>
      <c r="F9157" s="7">
        <v>2890</v>
      </c>
      <c r="G9157" s="7">
        <v>1.5</v>
      </c>
      <c r="H9157" s="7">
        <v>0</v>
      </c>
      <c r="I9157" s="7">
        <v>0</v>
      </c>
      <c r="J9157" s="7">
        <v>8</v>
      </c>
      <c r="K9157" s="7">
        <v>1080</v>
      </c>
      <c r="L9157" s="21">
        <v>2014</v>
      </c>
      <c r="M9157">
        <v>47.6768</v>
      </c>
      <c r="N9157" s="19">
        <v>5000</v>
      </c>
      <c r="O9157" s="19">
        <v>3</v>
      </c>
      <c r="P9157" s="19">
        <v>1911</v>
      </c>
      <c r="Q9157" s="19">
        <v>3750</v>
      </c>
      <c r="R9157">
        <v>98117</v>
      </c>
      <c r="S9157">
        <v>-122.363</v>
      </c>
      <c r="T9157" s="23">
        <v>1990</v>
      </c>
      <c r="U9157" s="23">
        <v>900</v>
      </c>
      <c r="W9157" s="35">
        <f>$D$1*D9157+$E$1*E9157+$F$1*F9157+$G$1*G9157+$H$1*H9157+$I$1*I9157+$J$1*J9157+$K$1*K9157+$M$1*M9157+$AB$3</f>
        <v>756576.94416531548</v>
      </c>
      <c r="X9157" s="35">
        <f t="shared" si="147"/>
        <v>0</v>
      </c>
      <c r="Y9157" s="16">
        <f>(W9157-C9157)/C9157</f>
        <v>-0.15795554349992713</v>
      </c>
    </row>
    <row r="9158" spans="1:25" x14ac:dyDescent="0.35">
      <c r="A9158">
        <v>721069087</v>
      </c>
      <c r="B9158" t="s">
        <v>129</v>
      </c>
      <c r="C9158" s="9">
        <v>651000</v>
      </c>
      <c r="D9158" s="7">
        <v>3</v>
      </c>
      <c r="E9158" s="7">
        <v>2.5</v>
      </c>
      <c r="F9158" s="7">
        <v>3240</v>
      </c>
      <c r="G9158" s="7">
        <v>2</v>
      </c>
      <c r="H9158" s="7">
        <v>0</v>
      </c>
      <c r="I9158" s="7">
        <v>0</v>
      </c>
      <c r="J9158" s="7">
        <v>10</v>
      </c>
      <c r="K9158" s="7">
        <v>2090</v>
      </c>
      <c r="L9158" s="21">
        <v>0</v>
      </c>
      <c r="M9158">
        <v>47.326999999999998</v>
      </c>
      <c r="N9158" s="19">
        <v>108366</v>
      </c>
      <c r="O9158" s="19">
        <v>4</v>
      </c>
      <c r="P9158" s="19">
        <v>1991</v>
      </c>
      <c r="Q9158" s="19">
        <v>108366</v>
      </c>
      <c r="R9158">
        <v>98042</v>
      </c>
      <c r="S9158">
        <v>-122.09399999999999</v>
      </c>
      <c r="T9158" s="23">
        <v>3240</v>
      </c>
      <c r="U9158" s="23">
        <v>0</v>
      </c>
      <c r="W9158" s="35">
        <f>$D$1*D9158+$E$1*E9158+$F$1*F9158+$G$1*G9158+$H$1*H9158+$I$1*I9158+$J$1*J9158+$K$1*K9158+$M$1*M9158+$AB$3</f>
        <v>781637.21178326383</v>
      </c>
      <c r="X9158" s="35">
        <f t="shared" si="147"/>
        <v>0</v>
      </c>
      <c r="Y9158" s="16">
        <f>(W9158-C9158)/C9158</f>
        <v>0.20067160028151126</v>
      </c>
    </row>
    <row r="9159" spans="1:25" x14ac:dyDescent="0.35">
      <c r="A9159">
        <v>7934000145</v>
      </c>
      <c r="B9159" t="s">
        <v>46</v>
      </c>
      <c r="C9159" s="9">
        <v>450000</v>
      </c>
      <c r="D9159" s="7">
        <v>4</v>
      </c>
      <c r="E9159" s="7">
        <v>2.75</v>
      </c>
      <c r="F9159" s="7">
        <v>2900</v>
      </c>
      <c r="G9159" s="7">
        <v>2</v>
      </c>
      <c r="H9159" s="7">
        <v>0</v>
      </c>
      <c r="I9159" s="7">
        <v>0</v>
      </c>
      <c r="J9159" s="7">
        <v>7</v>
      </c>
      <c r="K9159" s="7">
        <v>1340</v>
      </c>
      <c r="L9159" s="21">
        <v>1970</v>
      </c>
      <c r="M9159">
        <v>47.5563</v>
      </c>
      <c r="N9159" s="19">
        <v>6400</v>
      </c>
      <c r="O9159" s="19">
        <v>3</v>
      </c>
      <c r="P9159" s="19">
        <v>1911</v>
      </c>
      <c r="Q9159" s="19">
        <v>6144</v>
      </c>
      <c r="R9159">
        <v>98136</v>
      </c>
      <c r="S9159">
        <v>-122.393</v>
      </c>
      <c r="T9159" s="23">
        <v>2040</v>
      </c>
      <c r="U9159" s="23">
        <v>860</v>
      </c>
      <c r="W9159" s="35">
        <f>$D$1*D9159+$E$1*E9159+$F$1*F9159+$G$1*G9159+$H$1*H9159+$I$1*I9159+$J$1*J9159+$K$1*K9159+$M$1*M9159+$AB$3</f>
        <v>594711.47937253863</v>
      </c>
      <c r="X9159" s="35">
        <f t="shared" si="147"/>
        <v>0</v>
      </c>
      <c r="Y9159" s="16">
        <f>(W9159-C9159)/C9159</f>
        <v>0.32158106527230806</v>
      </c>
    </row>
    <row r="9160" spans="1:25" x14ac:dyDescent="0.35">
      <c r="A9160">
        <v>6072760360</v>
      </c>
      <c r="B9160" t="s">
        <v>349</v>
      </c>
      <c r="C9160" s="9">
        <v>665000</v>
      </c>
      <c r="D9160" s="7">
        <v>4</v>
      </c>
      <c r="E9160" s="7">
        <v>2.25</v>
      </c>
      <c r="F9160" s="7">
        <v>2650</v>
      </c>
      <c r="G9160" s="7">
        <v>1</v>
      </c>
      <c r="H9160" s="7">
        <v>0</v>
      </c>
      <c r="I9160" s="7">
        <v>0</v>
      </c>
      <c r="J9160" s="7">
        <v>8</v>
      </c>
      <c r="K9160" s="7">
        <v>2290</v>
      </c>
      <c r="L9160" s="21">
        <v>0</v>
      </c>
      <c r="M9160">
        <v>47.562399999999997</v>
      </c>
      <c r="N9160" s="19">
        <v>8149</v>
      </c>
      <c r="O9160" s="19">
        <v>4</v>
      </c>
      <c r="P9160" s="19">
        <v>1975</v>
      </c>
      <c r="Q9160" s="19">
        <v>8019</v>
      </c>
      <c r="R9160">
        <v>98006</v>
      </c>
      <c r="S9160">
        <v>-122.176</v>
      </c>
      <c r="T9160" s="23">
        <v>1610</v>
      </c>
      <c r="U9160" s="23">
        <v>1040</v>
      </c>
      <c r="W9160" s="35">
        <f>$D$1*D9160+$E$1*E9160+$F$1*F9160+$G$1*G9160+$H$1*H9160+$I$1*I9160+$J$1*J9160+$K$1*K9160+$M$1*M9160+$AB$3</f>
        <v>658638.91232623905</v>
      </c>
      <c r="X9160" s="35">
        <f t="shared" si="147"/>
        <v>0</v>
      </c>
      <c r="Y9160" s="16">
        <f>(W9160-C9160)/C9160</f>
        <v>-9.5655453740766169E-3</v>
      </c>
    </row>
    <row r="9161" spans="1:25" x14ac:dyDescent="0.35">
      <c r="A9161">
        <v>6021501635</v>
      </c>
      <c r="B9161" t="s">
        <v>370</v>
      </c>
      <c r="C9161" s="9">
        <v>825000</v>
      </c>
      <c r="D9161" s="7">
        <v>4</v>
      </c>
      <c r="E9161" s="7">
        <v>2.5</v>
      </c>
      <c r="F9161" s="7">
        <v>2560</v>
      </c>
      <c r="G9161" s="7">
        <v>2</v>
      </c>
      <c r="H9161" s="7">
        <v>0</v>
      </c>
      <c r="I9161" s="7">
        <v>0</v>
      </c>
      <c r="J9161" s="7">
        <v>8</v>
      </c>
      <c r="K9161" s="7">
        <v>1760</v>
      </c>
      <c r="L9161" s="21">
        <v>0</v>
      </c>
      <c r="M9161">
        <v>47.688499999999998</v>
      </c>
      <c r="N9161" s="19">
        <v>4000</v>
      </c>
      <c r="O9161" s="19">
        <v>5</v>
      </c>
      <c r="P9161" s="19">
        <v>1929</v>
      </c>
      <c r="Q9161" s="19">
        <v>4000</v>
      </c>
      <c r="R9161">
        <v>98117</v>
      </c>
      <c r="S9161">
        <v>-122.386</v>
      </c>
      <c r="T9161" s="23">
        <v>1610</v>
      </c>
      <c r="U9161" s="23">
        <v>950</v>
      </c>
      <c r="W9161" s="35">
        <f>$D$1*D9161+$E$1*E9161+$F$1*F9161+$G$1*G9161+$H$1*H9161+$I$1*I9161+$J$1*J9161+$K$1*K9161+$M$1*M9161+$AB$3</f>
        <v>688000.07383481786</v>
      </c>
      <c r="X9161" s="35">
        <f t="shared" si="147"/>
        <v>0</v>
      </c>
      <c r="Y9161" s="16">
        <f>(W9161-C9161)/C9161</f>
        <v>-0.16606051656385715</v>
      </c>
    </row>
    <row r="9162" spans="1:25" x14ac:dyDescent="0.35">
      <c r="A9162">
        <v>1821059067</v>
      </c>
      <c r="B9162" t="s">
        <v>133</v>
      </c>
      <c r="C9162" s="9">
        <v>200000</v>
      </c>
      <c r="D9162" s="7">
        <v>3</v>
      </c>
      <c r="E9162" s="7">
        <v>1</v>
      </c>
      <c r="F9162" s="7">
        <v>1150</v>
      </c>
      <c r="G9162" s="7">
        <v>1.5</v>
      </c>
      <c r="H9162" s="7">
        <v>0</v>
      </c>
      <c r="I9162" s="7">
        <v>0</v>
      </c>
      <c r="J9162" s="7">
        <v>6</v>
      </c>
      <c r="K9162" s="7">
        <v>1310</v>
      </c>
      <c r="L9162" s="21">
        <v>0</v>
      </c>
      <c r="M9162">
        <v>47.310099999999998</v>
      </c>
      <c r="N9162" s="19">
        <v>4800</v>
      </c>
      <c r="O9162" s="19">
        <v>4</v>
      </c>
      <c r="P9162" s="19">
        <v>1938</v>
      </c>
      <c r="Q9162" s="19">
        <v>9510</v>
      </c>
      <c r="R9162">
        <v>98002</v>
      </c>
      <c r="S9162">
        <v>-122.212</v>
      </c>
      <c r="T9162" s="23">
        <v>1150</v>
      </c>
      <c r="U9162" s="23">
        <v>0</v>
      </c>
      <c r="W9162" s="35">
        <f>$D$1*D9162+$E$1*E9162+$F$1*F9162+$G$1*G9162+$H$1*H9162+$I$1*I9162+$J$1*J9162+$K$1*K9162+$M$1*M9162+$AB$3</f>
        <v>50983.4066308029</v>
      </c>
      <c r="X9162" s="35">
        <f t="shared" si="147"/>
        <v>0</v>
      </c>
      <c r="Y9162" s="16">
        <f>(W9162-C9162)/C9162</f>
        <v>-0.74508296684598552</v>
      </c>
    </row>
    <row r="9163" spans="1:25" x14ac:dyDescent="0.35">
      <c r="A9163">
        <v>3295750610</v>
      </c>
      <c r="B9163" t="s">
        <v>99</v>
      </c>
      <c r="C9163" s="9">
        <v>295000</v>
      </c>
      <c r="D9163" s="7">
        <v>3</v>
      </c>
      <c r="E9163" s="7">
        <v>2</v>
      </c>
      <c r="F9163" s="7">
        <v>1760</v>
      </c>
      <c r="G9163" s="7">
        <v>1</v>
      </c>
      <c r="H9163" s="7">
        <v>0</v>
      </c>
      <c r="I9163" s="7">
        <v>0</v>
      </c>
      <c r="J9163" s="7">
        <v>7</v>
      </c>
      <c r="K9163" s="7">
        <v>2590</v>
      </c>
      <c r="L9163" s="21">
        <v>0</v>
      </c>
      <c r="M9163">
        <v>47.383800000000001</v>
      </c>
      <c r="N9163" s="19">
        <v>6092</v>
      </c>
      <c r="O9163" s="19">
        <v>3</v>
      </c>
      <c r="P9163" s="19">
        <v>1998</v>
      </c>
      <c r="Q9163" s="19">
        <v>6255</v>
      </c>
      <c r="R9163">
        <v>98030</v>
      </c>
      <c r="S9163">
        <v>-122.184</v>
      </c>
      <c r="T9163" s="23">
        <v>1760</v>
      </c>
      <c r="U9163" s="23">
        <v>0</v>
      </c>
      <c r="W9163" s="35">
        <f>$D$1*D9163+$E$1*E9163+$F$1*F9163+$G$1*G9163+$H$1*H9163+$I$1*I9163+$J$1*J9163+$K$1*K9163+$M$1*M9163+$AB$3</f>
        <v>313939.81260147318</v>
      </c>
      <c r="X9163" s="35">
        <f t="shared" si="147"/>
        <v>0</v>
      </c>
      <c r="Y9163" s="16">
        <f>(W9163-C9163)/C9163</f>
        <v>6.4202754581265023E-2</v>
      </c>
    </row>
    <row r="9164" spans="1:25" x14ac:dyDescent="0.35">
      <c r="A9164">
        <v>2926059146</v>
      </c>
      <c r="B9164" t="s">
        <v>277</v>
      </c>
      <c r="C9164" s="9">
        <v>748000</v>
      </c>
      <c r="D9164" s="7">
        <v>4</v>
      </c>
      <c r="E9164" s="7">
        <v>2.5</v>
      </c>
      <c r="F9164" s="7">
        <v>3220</v>
      </c>
      <c r="G9164" s="7">
        <v>2</v>
      </c>
      <c r="H9164" s="7">
        <v>0</v>
      </c>
      <c r="I9164" s="7">
        <v>0</v>
      </c>
      <c r="J9164" s="7">
        <v>10</v>
      </c>
      <c r="K9164" s="7">
        <v>2720</v>
      </c>
      <c r="L9164" s="21">
        <v>0</v>
      </c>
      <c r="M9164">
        <v>47.704300000000003</v>
      </c>
      <c r="N9164" s="19">
        <v>8379</v>
      </c>
      <c r="O9164" s="19">
        <v>3</v>
      </c>
      <c r="P9164" s="19">
        <v>2004</v>
      </c>
      <c r="Q9164" s="19">
        <v>7635</v>
      </c>
      <c r="R9164">
        <v>98034</v>
      </c>
      <c r="S9164">
        <v>-122.19199999999999</v>
      </c>
      <c r="T9164" s="23">
        <v>3220</v>
      </c>
      <c r="U9164" s="23">
        <v>0</v>
      </c>
      <c r="W9164" s="35">
        <f>$D$1*D9164+$E$1*E9164+$F$1*F9164+$G$1*G9164+$H$1*H9164+$I$1*I9164+$J$1*J9164+$K$1*K9164+$M$1*M9164+$AB$3</f>
        <v>995569.81042897701</v>
      </c>
      <c r="X9164" s="35">
        <f t="shared" si="147"/>
        <v>0</v>
      </c>
      <c r="Y9164" s="16">
        <f>(W9164-C9164)/C9164</f>
        <v>0.33097568239168051</v>
      </c>
    </row>
    <row r="9165" spans="1:25" x14ac:dyDescent="0.35">
      <c r="A9165">
        <v>9429500146</v>
      </c>
      <c r="B9165" t="s">
        <v>279</v>
      </c>
      <c r="C9165" s="9">
        <v>580000</v>
      </c>
      <c r="D9165" s="7">
        <v>3</v>
      </c>
      <c r="E9165" s="7">
        <v>2.5</v>
      </c>
      <c r="F9165" s="7">
        <v>3200</v>
      </c>
      <c r="G9165" s="7">
        <v>1</v>
      </c>
      <c r="H9165" s="7">
        <v>0</v>
      </c>
      <c r="I9165" s="7">
        <v>0</v>
      </c>
      <c r="J9165" s="7">
        <v>9</v>
      </c>
      <c r="K9165" s="7">
        <v>3200</v>
      </c>
      <c r="L9165" s="21">
        <v>1996</v>
      </c>
      <c r="M9165">
        <v>47.5717</v>
      </c>
      <c r="N9165" s="19">
        <v>18750</v>
      </c>
      <c r="O9165" s="19">
        <v>2</v>
      </c>
      <c r="P9165" s="19">
        <v>1967</v>
      </c>
      <c r="Q9165" s="19">
        <v>22475</v>
      </c>
      <c r="R9165">
        <v>98027</v>
      </c>
      <c r="S9165">
        <v>-122.12</v>
      </c>
      <c r="T9165" s="23">
        <v>2660</v>
      </c>
      <c r="U9165" s="23">
        <v>540</v>
      </c>
      <c r="W9165" s="35">
        <f>$D$1*D9165+$E$1*E9165+$F$1*F9165+$G$1*G9165+$H$1*H9165+$I$1*I9165+$J$1*J9165+$K$1*K9165+$M$1*M9165+$AB$3</f>
        <v>892714.54293423146</v>
      </c>
      <c r="X9165" s="35">
        <f t="shared" si="147"/>
        <v>0</v>
      </c>
      <c r="Y9165" s="16">
        <f>(W9165-C9165)/C9165</f>
        <v>0.53916300505901971</v>
      </c>
    </row>
    <row r="9166" spans="1:25" x14ac:dyDescent="0.35">
      <c r="A9166">
        <v>7893207490</v>
      </c>
      <c r="B9166" t="s">
        <v>187</v>
      </c>
      <c r="C9166" s="9">
        <v>275000</v>
      </c>
      <c r="D9166" s="7">
        <v>3</v>
      </c>
      <c r="E9166" s="7">
        <v>1</v>
      </c>
      <c r="F9166" s="7">
        <v>1250</v>
      </c>
      <c r="G9166" s="7">
        <v>1</v>
      </c>
      <c r="H9166" s="7">
        <v>0</v>
      </c>
      <c r="I9166" s="7">
        <v>0</v>
      </c>
      <c r="J9166" s="7">
        <v>6</v>
      </c>
      <c r="K9166" s="7">
        <v>1500</v>
      </c>
      <c r="L9166" s="21">
        <v>0</v>
      </c>
      <c r="M9166">
        <v>47.422600000000003</v>
      </c>
      <c r="N9166" s="19">
        <v>10744</v>
      </c>
      <c r="O9166" s="19">
        <v>3</v>
      </c>
      <c r="P9166" s="19">
        <v>1942</v>
      </c>
      <c r="Q9166" s="19">
        <v>10710</v>
      </c>
      <c r="R9166">
        <v>98198</v>
      </c>
      <c r="S9166">
        <v>-122.327</v>
      </c>
      <c r="T9166" s="23">
        <v>1250</v>
      </c>
      <c r="U9166" s="23">
        <v>0</v>
      </c>
      <c r="W9166" s="35">
        <f>$D$1*D9166+$E$1*E9166+$F$1*F9166+$G$1*G9166+$H$1*H9166+$I$1*I9166+$J$1*J9166+$K$1*K9166+$M$1*M9166+$AB$3</f>
        <v>160410.10284788907</v>
      </c>
      <c r="X9166" s="35">
        <f t="shared" si="147"/>
        <v>0</v>
      </c>
      <c r="Y9166" s="16">
        <f>(W9166-C9166)/C9166</f>
        <v>-0.41669053509858522</v>
      </c>
    </row>
    <row r="9167" spans="1:25" x14ac:dyDescent="0.35">
      <c r="A9167">
        <v>8945300110</v>
      </c>
      <c r="B9167" t="s">
        <v>225</v>
      </c>
      <c r="C9167" s="9">
        <v>196000</v>
      </c>
      <c r="D9167" s="7">
        <v>3</v>
      </c>
      <c r="E9167" s="7">
        <v>1</v>
      </c>
      <c r="F9167" s="7">
        <v>1000</v>
      </c>
      <c r="G9167" s="7">
        <v>1</v>
      </c>
      <c r="H9167" s="7">
        <v>0</v>
      </c>
      <c r="I9167" s="7">
        <v>0</v>
      </c>
      <c r="J9167" s="7">
        <v>6</v>
      </c>
      <c r="K9167" s="7">
        <v>1020</v>
      </c>
      <c r="L9167" s="21">
        <v>0</v>
      </c>
      <c r="M9167">
        <v>47.305599999999998</v>
      </c>
      <c r="N9167" s="19">
        <v>8470</v>
      </c>
      <c r="O9167" s="19">
        <v>4</v>
      </c>
      <c r="P9167" s="19">
        <v>1963</v>
      </c>
      <c r="Q9167" s="19">
        <v>8470</v>
      </c>
      <c r="R9167">
        <v>98023</v>
      </c>
      <c r="S9167">
        <v>-122.37</v>
      </c>
      <c r="T9167" s="23">
        <v>1000</v>
      </c>
      <c r="U9167" s="23">
        <v>0</v>
      </c>
      <c r="W9167" s="35">
        <f>$D$1*D9167+$E$1*E9167+$F$1*F9167+$G$1*G9167+$H$1*H9167+$I$1*I9167+$J$1*J9167+$K$1*K9167+$M$1*M9167+$AB$3</f>
        <v>26881.512727681547</v>
      </c>
      <c r="X9167" s="35">
        <f t="shared" si="147"/>
        <v>0</v>
      </c>
      <c r="Y9167" s="16">
        <f>(W9167-C9167)/C9167</f>
        <v>-0.86284942485876759</v>
      </c>
    </row>
    <row r="9168" spans="1:25" x14ac:dyDescent="0.35">
      <c r="A9168">
        <v>8151600610</v>
      </c>
      <c r="B9168" t="s">
        <v>100</v>
      </c>
      <c r="C9168" s="9">
        <v>235750</v>
      </c>
      <c r="D9168" s="7">
        <v>2</v>
      </c>
      <c r="E9168" s="7">
        <v>1</v>
      </c>
      <c r="F9168" s="7">
        <v>740</v>
      </c>
      <c r="G9168" s="7">
        <v>1</v>
      </c>
      <c r="H9168" s="7">
        <v>0</v>
      </c>
      <c r="I9168" s="7">
        <v>0</v>
      </c>
      <c r="J9168" s="7">
        <v>6</v>
      </c>
      <c r="K9168" s="7">
        <v>1390</v>
      </c>
      <c r="L9168" s="21">
        <v>0</v>
      </c>
      <c r="M9168">
        <v>47.503599999999999</v>
      </c>
      <c r="N9168" s="19">
        <v>11250</v>
      </c>
      <c r="O9168" s="19">
        <v>2</v>
      </c>
      <c r="P9168" s="19">
        <v>1938</v>
      </c>
      <c r="Q9168" s="19">
        <v>11250</v>
      </c>
      <c r="R9168">
        <v>98146</v>
      </c>
      <c r="S9168">
        <v>-122.36199999999999</v>
      </c>
      <c r="T9168" s="23">
        <v>740</v>
      </c>
      <c r="U9168" s="23">
        <v>0</v>
      </c>
      <c r="W9168" s="35">
        <f>$D$1*D9168+$E$1*E9168+$F$1*F9168+$G$1*G9168+$H$1*H9168+$I$1*I9168+$J$1*J9168+$K$1*K9168+$M$1*M9168+$AB$3</f>
        <v>134722.40512507036</v>
      </c>
      <c r="X9168" s="35">
        <f t="shared" si="147"/>
        <v>0</v>
      </c>
      <c r="Y9168" s="16">
        <f>(W9168-C9168)/C9168</f>
        <v>-0.42853698780457961</v>
      </c>
    </row>
    <row r="9169" spans="1:25" x14ac:dyDescent="0.35">
      <c r="A9169">
        <v>2923049399</v>
      </c>
      <c r="B9169" t="s">
        <v>91</v>
      </c>
      <c r="C9169" s="9">
        <v>315000</v>
      </c>
      <c r="D9169" s="7">
        <v>3</v>
      </c>
      <c r="E9169" s="7">
        <v>2.25</v>
      </c>
      <c r="F9169" s="7">
        <v>2170</v>
      </c>
      <c r="G9169" s="7">
        <v>1</v>
      </c>
      <c r="H9169" s="7">
        <v>0</v>
      </c>
      <c r="I9169" s="7">
        <v>0</v>
      </c>
      <c r="J9169" s="7">
        <v>8</v>
      </c>
      <c r="K9169" s="7">
        <v>2080</v>
      </c>
      <c r="L9169" s="21">
        <v>0</v>
      </c>
      <c r="M9169">
        <v>47.456200000000003</v>
      </c>
      <c r="N9169" s="19">
        <v>8480</v>
      </c>
      <c r="O9169" s="19">
        <v>3</v>
      </c>
      <c r="P9169" s="19">
        <v>1965</v>
      </c>
      <c r="Q9169" s="19">
        <v>8452</v>
      </c>
      <c r="R9169">
        <v>98148</v>
      </c>
      <c r="S9169">
        <v>-122.33</v>
      </c>
      <c r="T9169" s="23">
        <v>2170</v>
      </c>
      <c r="U9169" s="23">
        <v>0</v>
      </c>
      <c r="W9169" s="35">
        <f>$D$1*D9169+$E$1*E9169+$F$1*F9169+$G$1*G9169+$H$1*H9169+$I$1*I9169+$J$1*J9169+$K$1*K9169+$M$1*M9169+$AB$3</f>
        <v>516693.05308619514</v>
      </c>
      <c r="X9169" s="35">
        <f t="shared" si="147"/>
        <v>0</v>
      </c>
      <c r="Y9169" s="16">
        <f>(W9169-C9169)/C9169</f>
        <v>0.64029540662284168</v>
      </c>
    </row>
    <row r="9170" spans="1:25" x14ac:dyDescent="0.35">
      <c r="A9170">
        <v>3260810110</v>
      </c>
      <c r="B9170" t="s">
        <v>81</v>
      </c>
      <c r="C9170" s="9">
        <v>338000</v>
      </c>
      <c r="D9170" s="7">
        <v>4</v>
      </c>
      <c r="E9170" s="7">
        <v>2.5</v>
      </c>
      <c r="F9170" s="7">
        <v>2370</v>
      </c>
      <c r="G9170" s="7">
        <v>2</v>
      </c>
      <c r="H9170" s="7">
        <v>0</v>
      </c>
      <c r="I9170" s="7">
        <v>0</v>
      </c>
      <c r="J9170" s="7">
        <v>8</v>
      </c>
      <c r="K9170" s="7">
        <v>2200</v>
      </c>
      <c r="L9170" s="21">
        <v>0</v>
      </c>
      <c r="M9170">
        <v>47.347299999999997</v>
      </c>
      <c r="N9170" s="19">
        <v>10631</v>
      </c>
      <c r="O9170" s="19">
        <v>3</v>
      </c>
      <c r="P9170" s="19">
        <v>1999</v>
      </c>
      <c r="Q9170" s="19">
        <v>8297</v>
      </c>
      <c r="R9170">
        <v>98003</v>
      </c>
      <c r="S9170">
        <v>-122.30200000000001</v>
      </c>
      <c r="T9170" s="23">
        <v>2370</v>
      </c>
      <c r="U9170" s="23">
        <v>0</v>
      </c>
      <c r="W9170" s="35">
        <f>$D$1*D9170+$E$1*E9170+$F$1*F9170+$G$1*G9170+$H$1*H9170+$I$1*I9170+$J$1*J9170+$K$1*K9170+$M$1*M9170+$AB$3</f>
        <v>427839.7879437916</v>
      </c>
      <c r="X9170" s="35">
        <f t="shared" si="147"/>
        <v>0</v>
      </c>
      <c r="Y9170" s="16">
        <f>(W9170-C9170)/C9170</f>
        <v>0.26579818918281539</v>
      </c>
    </row>
    <row r="9171" spans="1:25" x14ac:dyDescent="0.35">
      <c r="A9171">
        <v>5104530770</v>
      </c>
      <c r="B9171" t="s">
        <v>231</v>
      </c>
      <c r="C9171" s="9">
        <v>353000</v>
      </c>
      <c r="D9171" s="7">
        <v>4</v>
      </c>
      <c r="E9171" s="7">
        <v>2.5</v>
      </c>
      <c r="F9171" s="7">
        <v>2300</v>
      </c>
      <c r="G9171" s="7">
        <v>2</v>
      </c>
      <c r="H9171" s="7">
        <v>0</v>
      </c>
      <c r="I9171" s="7">
        <v>0</v>
      </c>
      <c r="J9171" s="7">
        <v>8</v>
      </c>
      <c r="K9171" s="7">
        <v>2390</v>
      </c>
      <c r="L9171" s="21">
        <v>0</v>
      </c>
      <c r="M9171">
        <v>47.351599999999998</v>
      </c>
      <c r="N9171" s="19">
        <v>4249</v>
      </c>
      <c r="O9171" s="19">
        <v>3</v>
      </c>
      <c r="P9171" s="19">
        <v>2006</v>
      </c>
      <c r="Q9171" s="19">
        <v>4385</v>
      </c>
      <c r="R9171">
        <v>98038</v>
      </c>
      <c r="S9171">
        <v>-122</v>
      </c>
      <c r="T9171" s="23">
        <v>2300</v>
      </c>
      <c r="U9171" s="23">
        <v>0</v>
      </c>
      <c r="W9171" s="35">
        <f>$D$1*D9171+$E$1*E9171+$F$1*F9171+$G$1*G9171+$H$1*H9171+$I$1*I9171+$J$1*J9171+$K$1*K9171+$M$1*M9171+$AB$3</f>
        <v>416920.43951838464</v>
      </c>
      <c r="X9171" s="35">
        <f t="shared" si="147"/>
        <v>0</v>
      </c>
      <c r="Y9171" s="16">
        <f>(W9171-C9171)/C9171</f>
        <v>0.18107773234669869</v>
      </c>
    </row>
    <row r="9172" spans="1:25" x14ac:dyDescent="0.35">
      <c r="A9172">
        <v>8661000033</v>
      </c>
      <c r="B9172" t="s">
        <v>26</v>
      </c>
      <c r="C9172" s="9">
        <v>235000</v>
      </c>
      <c r="D9172" s="7">
        <v>3</v>
      </c>
      <c r="E9172" s="7">
        <v>1.75</v>
      </c>
      <c r="F9172" s="7">
        <v>1400</v>
      </c>
      <c r="G9172" s="7">
        <v>1</v>
      </c>
      <c r="H9172" s="7">
        <v>0</v>
      </c>
      <c r="I9172" s="7">
        <v>0</v>
      </c>
      <c r="J9172" s="7">
        <v>7</v>
      </c>
      <c r="K9172" s="7">
        <v>1400</v>
      </c>
      <c r="L9172" s="21">
        <v>0</v>
      </c>
      <c r="M9172">
        <v>47.2074</v>
      </c>
      <c r="N9172" s="19">
        <v>6300</v>
      </c>
      <c r="O9172" s="19">
        <v>3</v>
      </c>
      <c r="P9172" s="19">
        <v>1998</v>
      </c>
      <c r="Q9172" s="19">
        <v>8490</v>
      </c>
      <c r="R9172">
        <v>98022</v>
      </c>
      <c r="S9172">
        <v>-122.001</v>
      </c>
      <c r="T9172" s="23">
        <v>1400</v>
      </c>
      <c r="U9172" s="23">
        <v>0</v>
      </c>
      <c r="W9172" s="35">
        <f>$D$1*D9172+$E$1*E9172+$F$1*F9172+$G$1*G9172+$H$1*H9172+$I$1*I9172+$J$1*J9172+$K$1*K9172+$M$1*M9172+$AB$3</f>
        <v>116173.03544240817</v>
      </c>
      <c r="X9172" s="35">
        <f t="shared" si="147"/>
        <v>0</v>
      </c>
      <c r="Y9172" s="16">
        <f>(W9172-C9172)/C9172</f>
        <v>-0.50564665769188011</v>
      </c>
    </row>
    <row r="9173" spans="1:25" x14ac:dyDescent="0.35">
      <c r="A9173">
        <v>4017050820</v>
      </c>
      <c r="B9173" t="s">
        <v>182</v>
      </c>
      <c r="C9173" s="9">
        <v>569999</v>
      </c>
      <c r="D9173" s="7">
        <v>3</v>
      </c>
      <c r="E9173" s="7">
        <v>2.5</v>
      </c>
      <c r="F9173" s="7">
        <v>3080</v>
      </c>
      <c r="G9173" s="7">
        <v>2</v>
      </c>
      <c r="H9173" s="7">
        <v>0</v>
      </c>
      <c r="I9173" s="7">
        <v>0</v>
      </c>
      <c r="J9173" s="7">
        <v>9</v>
      </c>
      <c r="K9173" s="7">
        <v>2780</v>
      </c>
      <c r="L9173" s="21">
        <v>0</v>
      </c>
      <c r="M9173">
        <v>47.372599999999998</v>
      </c>
      <c r="N9173" s="19">
        <v>13880</v>
      </c>
      <c r="O9173" s="19">
        <v>3</v>
      </c>
      <c r="P9173" s="19">
        <v>1990</v>
      </c>
      <c r="Q9173" s="19">
        <v>15318</v>
      </c>
      <c r="R9173">
        <v>98038</v>
      </c>
      <c r="S9173">
        <v>-122.02500000000001</v>
      </c>
      <c r="T9173" s="23">
        <v>3080</v>
      </c>
      <c r="U9173" s="23">
        <v>0</v>
      </c>
      <c r="W9173" s="35">
        <f>$D$1*D9173+$E$1*E9173+$F$1*F9173+$G$1*G9173+$H$1*H9173+$I$1*I9173+$J$1*J9173+$K$1*K9173+$M$1*M9173+$AB$3</f>
        <v>707687.57766954228</v>
      </c>
      <c r="X9173" s="35">
        <f t="shared" si="147"/>
        <v>0</v>
      </c>
      <c r="Y9173" s="16">
        <f>(W9173-C9173)/C9173</f>
        <v>0.24155933198048116</v>
      </c>
    </row>
    <row r="9174" spans="1:25" x14ac:dyDescent="0.35">
      <c r="A9174">
        <v>226039279</v>
      </c>
      <c r="B9174" t="s">
        <v>176</v>
      </c>
      <c r="C9174" s="9">
        <v>505000</v>
      </c>
      <c r="D9174" s="7">
        <v>4</v>
      </c>
      <c r="E9174" s="7">
        <v>2.25</v>
      </c>
      <c r="F9174" s="7">
        <v>2350</v>
      </c>
      <c r="G9174" s="7">
        <v>2</v>
      </c>
      <c r="H9174" s="7">
        <v>0</v>
      </c>
      <c r="I9174" s="7">
        <v>0</v>
      </c>
      <c r="J9174" s="7">
        <v>8</v>
      </c>
      <c r="K9174" s="7">
        <v>2090</v>
      </c>
      <c r="L9174" s="21">
        <v>0</v>
      </c>
      <c r="M9174">
        <v>47.773200000000003</v>
      </c>
      <c r="N9174" s="19">
        <v>12540</v>
      </c>
      <c r="O9174" s="19">
        <v>3</v>
      </c>
      <c r="P9174" s="19">
        <v>1968</v>
      </c>
      <c r="Q9174" s="19">
        <v>7964</v>
      </c>
      <c r="R9174">
        <v>98177</v>
      </c>
      <c r="S9174">
        <v>-122.38200000000001</v>
      </c>
      <c r="T9174" s="23">
        <v>2350</v>
      </c>
      <c r="U9174" s="23">
        <v>0</v>
      </c>
      <c r="W9174" s="35">
        <f>$D$1*D9174+$E$1*E9174+$F$1*F9174+$G$1*G9174+$H$1*H9174+$I$1*I9174+$J$1*J9174+$K$1*K9174+$M$1*M9174+$AB$3</f>
        <v>703560.31891996413</v>
      </c>
      <c r="X9174" s="35">
        <f t="shared" si="147"/>
        <v>0</v>
      </c>
      <c r="Y9174" s="16">
        <f>(W9174-C9174)/C9174</f>
        <v>0.39318875033656264</v>
      </c>
    </row>
    <row r="9175" spans="1:25" x14ac:dyDescent="0.35">
      <c r="A9175">
        <v>1338800785</v>
      </c>
      <c r="B9175" t="s">
        <v>234</v>
      </c>
      <c r="C9175" s="10">
        <v>1230000</v>
      </c>
      <c r="D9175" s="7">
        <v>4</v>
      </c>
      <c r="E9175" s="7">
        <v>3</v>
      </c>
      <c r="F9175" s="7">
        <v>2660</v>
      </c>
      <c r="G9175" s="7">
        <v>1.5</v>
      </c>
      <c r="H9175" s="7">
        <v>0</v>
      </c>
      <c r="I9175" s="7">
        <v>0</v>
      </c>
      <c r="J9175" s="7">
        <v>8</v>
      </c>
      <c r="K9175" s="7">
        <v>2350</v>
      </c>
      <c r="L9175" s="21">
        <v>2002</v>
      </c>
      <c r="M9175">
        <v>47.625799999999998</v>
      </c>
      <c r="N9175" s="19">
        <v>4600</v>
      </c>
      <c r="O9175" s="19">
        <v>3</v>
      </c>
      <c r="P9175" s="19">
        <v>1906</v>
      </c>
      <c r="Q9175" s="19">
        <v>4600</v>
      </c>
      <c r="R9175">
        <v>98112</v>
      </c>
      <c r="S9175">
        <v>-122.30500000000001</v>
      </c>
      <c r="T9175" s="23">
        <v>1820</v>
      </c>
      <c r="U9175" s="23">
        <v>840</v>
      </c>
      <c r="W9175" s="35">
        <f>$D$1*D9175+$E$1*E9175+$F$1*F9175+$G$1*G9175+$H$1*H9175+$I$1*I9175+$J$1*J9175+$K$1*K9175+$M$1*M9175+$AB$3</f>
        <v>679624.17961363122</v>
      </c>
      <c r="X9175" s="35">
        <f t="shared" si="147"/>
        <v>0</v>
      </c>
      <c r="Y9175" s="16">
        <f>(W9175-C9175)/C9175</f>
        <v>-0.44746001657428358</v>
      </c>
    </row>
    <row r="9176" spans="1:25" x14ac:dyDescent="0.35">
      <c r="A9176">
        <v>2921049079</v>
      </c>
      <c r="B9176" t="s">
        <v>39</v>
      </c>
      <c r="C9176" s="9">
        <v>299000</v>
      </c>
      <c r="D9176" s="7">
        <v>2</v>
      </c>
      <c r="E9176" s="7">
        <v>1.75</v>
      </c>
      <c r="F9176" s="7">
        <v>1250</v>
      </c>
      <c r="G9176" s="7">
        <v>1</v>
      </c>
      <c r="H9176" s="7">
        <v>0</v>
      </c>
      <c r="I9176" s="7">
        <v>0</v>
      </c>
      <c r="J9176" s="7">
        <v>7</v>
      </c>
      <c r="K9176" s="7">
        <v>1910</v>
      </c>
      <c r="L9176" s="21">
        <v>0</v>
      </c>
      <c r="M9176">
        <v>47.280200000000001</v>
      </c>
      <c r="N9176" s="19">
        <v>34395</v>
      </c>
      <c r="O9176" s="19">
        <v>4</v>
      </c>
      <c r="P9176" s="19">
        <v>1950</v>
      </c>
      <c r="Q9176" s="19">
        <v>26042</v>
      </c>
      <c r="R9176">
        <v>98003</v>
      </c>
      <c r="S9176">
        <v>-122.316</v>
      </c>
      <c r="T9176" s="23">
        <v>1250</v>
      </c>
      <c r="U9176" s="23">
        <v>0</v>
      </c>
      <c r="W9176" s="35">
        <f>$D$1*D9176+$E$1*E9176+$F$1*F9176+$G$1*G9176+$H$1*H9176+$I$1*I9176+$J$1*J9176+$K$1*K9176+$M$1*M9176+$AB$3</f>
        <v>167108.32194485888</v>
      </c>
      <c r="X9176" s="35">
        <f t="shared" si="147"/>
        <v>0</v>
      </c>
      <c r="Y9176" s="16">
        <f>(W9176-C9176)/C9176</f>
        <v>-0.44110929115431813</v>
      </c>
    </row>
    <row r="9177" spans="1:25" x14ac:dyDescent="0.35">
      <c r="A9177">
        <v>5113260040</v>
      </c>
      <c r="B9177" t="s">
        <v>273</v>
      </c>
      <c r="C9177" s="9">
        <v>240000</v>
      </c>
      <c r="D9177" s="7">
        <v>3</v>
      </c>
      <c r="E9177" s="7">
        <v>2</v>
      </c>
      <c r="F9177" s="7">
        <v>1100</v>
      </c>
      <c r="G9177" s="7">
        <v>1</v>
      </c>
      <c r="H9177" s="7">
        <v>0</v>
      </c>
      <c r="I9177" s="7">
        <v>0</v>
      </c>
      <c r="J9177" s="7">
        <v>7</v>
      </c>
      <c r="K9177" s="7">
        <v>1620</v>
      </c>
      <c r="L9177" s="21">
        <v>0</v>
      </c>
      <c r="M9177">
        <v>47.387799999999999</v>
      </c>
      <c r="N9177" s="19">
        <v>6360</v>
      </c>
      <c r="O9177" s="19">
        <v>3</v>
      </c>
      <c r="P9177" s="19">
        <v>1991</v>
      </c>
      <c r="Q9177" s="19">
        <v>6360</v>
      </c>
      <c r="R9177">
        <v>98038</v>
      </c>
      <c r="S9177">
        <v>-122.05200000000001</v>
      </c>
      <c r="T9177" s="23">
        <v>1100</v>
      </c>
      <c r="U9177" s="23">
        <v>0</v>
      </c>
      <c r="W9177" s="35">
        <f>$D$1*D9177+$E$1*E9177+$F$1*F9177+$G$1*G9177+$H$1*H9177+$I$1*I9177+$J$1*J9177+$K$1*K9177+$M$1*M9177+$AB$3</f>
        <v>167462.82945740223</v>
      </c>
      <c r="X9177" s="35">
        <f t="shared" si="147"/>
        <v>0</v>
      </c>
      <c r="Y9177" s="16">
        <f>(W9177-C9177)/C9177</f>
        <v>-0.3022382105941574</v>
      </c>
    </row>
    <row r="9178" spans="1:25" x14ac:dyDescent="0.35">
      <c r="A9178">
        <v>3124059023</v>
      </c>
      <c r="B9178" t="s">
        <v>53</v>
      </c>
      <c r="C9178" s="10">
        <v>1960000</v>
      </c>
      <c r="D9178" s="7">
        <v>3</v>
      </c>
      <c r="E9178" s="7">
        <v>1.75</v>
      </c>
      <c r="F9178" s="7">
        <v>3330</v>
      </c>
      <c r="G9178" s="7">
        <v>1</v>
      </c>
      <c r="H9178" s="7">
        <v>1</v>
      </c>
      <c r="I9178" s="7">
        <v>4</v>
      </c>
      <c r="J9178" s="7">
        <v>8</v>
      </c>
      <c r="K9178" s="7">
        <v>3730</v>
      </c>
      <c r="L9178" s="21">
        <v>0</v>
      </c>
      <c r="M9178">
        <v>47.528700000000001</v>
      </c>
      <c r="N9178" s="19">
        <v>12566</v>
      </c>
      <c r="O9178" s="19">
        <v>4</v>
      </c>
      <c r="P9178" s="19">
        <v>1960</v>
      </c>
      <c r="Q9178" s="19">
        <v>16560</v>
      </c>
      <c r="R9178">
        <v>98040</v>
      </c>
      <c r="S9178">
        <v>-122.22</v>
      </c>
      <c r="T9178" s="23">
        <v>1940</v>
      </c>
      <c r="U9178" s="23">
        <v>1390</v>
      </c>
      <c r="W9178" s="35">
        <f>$D$1*D9178+$E$1*E9178+$F$1*F9178+$G$1*G9178+$H$1*H9178+$I$1*I9178+$J$1*J9178+$K$1*K9178+$M$1*M9178+$AB$3</f>
        <v>1761002.511319764</v>
      </c>
      <c r="X9178" s="35">
        <f t="shared" si="147"/>
        <v>0</v>
      </c>
      <c r="Y9178" s="16">
        <f>(W9178-C9178)/C9178</f>
        <v>-0.10152933095930411</v>
      </c>
    </row>
    <row r="9179" spans="1:25" x14ac:dyDescent="0.35">
      <c r="A9179">
        <v>5351200265</v>
      </c>
      <c r="B9179" t="s">
        <v>236</v>
      </c>
      <c r="C9179" s="10">
        <v>1270000</v>
      </c>
      <c r="D9179" s="7">
        <v>4</v>
      </c>
      <c r="E9179" s="7">
        <v>3.25</v>
      </c>
      <c r="F9179" s="7">
        <v>3640</v>
      </c>
      <c r="G9179" s="7">
        <v>2</v>
      </c>
      <c r="H9179" s="7">
        <v>0</v>
      </c>
      <c r="I9179" s="7">
        <v>2</v>
      </c>
      <c r="J9179" s="7">
        <v>9</v>
      </c>
      <c r="K9179" s="7">
        <v>1940</v>
      </c>
      <c r="L9179" s="21">
        <v>0</v>
      </c>
      <c r="M9179">
        <v>47.6145</v>
      </c>
      <c r="N9179" s="19">
        <v>3604</v>
      </c>
      <c r="O9179" s="19">
        <v>5</v>
      </c>
      <c r="P9179" s="19">
        <v>1913</v>
      </c>
      <c r="Q9179" s="19">
        <v>4600</v>
      </c>
      <c r="R9179">
        <v>98122</v>
      </c>
      <c r="S9179">
        <v>-122.28400000000001</v>
      </c>
      <c r="T9179" s="23">
        <v>1960</v>
      </c>
      <c r="U9179" s="23">
        <v>1680</v>
      </c>
      <c r="W9179" s="35">
        <f>$D$1*D9179+$E$1*E9179+$F$1*F9179+$G$1*G9179+$H$1*H9179+$I$1*I9179+$J$1*J9179+$K$1*K9179+$M$1*M9179+$AB$3</f>
        <v>1063455.957620088</v>
      </c>
      <c r="X9179" s="35">
        <f t="shared" si="147"/>
        <v>0</v>
      </c>
      <c r="Y9179" s="16">
        <f>(W9179-C9179)/C9179</f>
        <v>-0.16263310423615118</v>
      </c>
    </row>
    <row r="9180" spans="1:25" x14ac:dyDescent="0.35">
      <c r="A9180">
        <v>2591010150</v>
      </c>
      <c r="B9180" t="s">
        <v>158</v>
      </c>
      <c r="C9180" s="9">
        <v>405000</v>
      </c>
      <c r="D9180" s="7">
        <v>2</v>
      </c>
      <c r="E9180" s="7">
        <v>1.75</v>
      </c>
      <c r="F9180" s="7">
        <v>1350</v>
      </c>
      <c r="G9180" s="7">
        <v>2</v>
      </c>
      <c r="H9180" s="7">
        <v>0</v>
      </c>
      <c r="I9180" s="7">
        <v>0</v>
      </c>
      <c r="J9180" s="7">
        <v>7</v>
      </c>
      <c r="K9180" s="7">
        <v>1370</v>
      </c>
      <c r="L9180" s="21">
        <v>0</v>
      </c>
      <c r="M9180">
        <v>47.693399999999997</v>
      </c>
      <c r="N9180" s="19">
        <v>2653</v>
      </c>
      <c r="O9180" s="19">
        <v>3</v>
      </c>
      <c r="P9180" s="19">
        <v>1986</v>
      </c>
      <c r="Q9180" s="19">
        <v>4115</v>
      </c>
      <c r="R9180">
        <v>98033</v>
      </c>
      <c r="S9180">
        <v>-122.184</v>
      </c>
      <c r="T9180" s="23">
        <v>1350</v>
      </c>
      <c r="U9180" s="23">
        <v>0</v>
      </c>
      <c r="W9180" s="35">
        <f>$D$1*D9180+$E$1*E9180+$F$1*F9180+$G$1*G9180+$H$1*H9180+$I$1*I9180+$J$1*J9180+$K$1*K9180+$M$1*M9180+$AB$3</f>
        <v>427674.88955439627</v>
      </c>
      <c r="X9180" s="35">
        <f t="shared" si="147"/>
        <v>0</v>
      </c>
      <c r="Y9180" s="16">
        <f>(W9180-C9180)/C9180</f>
        <v>5.5987381615793266E-2</v>
      </c>
    </row>
    <row r="9181" spans="1:25" x14ac:dyDescent="0.35">
      <c r="A9181">
        <v>6163900821</v>
      </c>
      <c r="B9181" t="s">
        <v>47</v>
      </c>
      <c r="C9181" s="9">
        <v>304000</v>
      </c>
      <c r="D9181" s="7">
        <v>4</v>
      </c>
      <c r="E9181" s="7">
        <v>2</v>
      </c>
      <c r="F9181" s="7">
        <v>1310</v>
      </c>
      <c r="G9181" s="7">
        <v>1</v>
      </c>
      <c r="H9181" s="7">
        <v>0</v>
      </c>
      <c r="I9181" s="7">
        <v>0</v>
      </c>
      <c r="J9181" s="7">
        <v>7</v>
      </c>
      <c r="K9181" s="7">
        <v>1320</v>
      </c>
      <c r="L9181" s="21">
        <v>0</v>
      </c>
      <c r="M9181">
        <v>47.757199999999997</v>
      </c>
      <c r="N9181" s="19">
        <v>8454</v>
      </c>
      <c r="O9181" s="19">
        <v>4</v>
      </c>
      <c r="P9181" s="19">
        <v>1953</v>
      </c>
      <c r="Q9181" s="19">
        <v>8274</v>
      </c>
      <c r="R9181">
        <v>98155</v>
      </c>
      <c r="S9181">
        <v>-122.318</v>
      </c>
      <c r="T9181" s="23">
        <v>1310</v>
      </c>
      <c r="U9181" s="23">
        <v>0</v>
      </c>
      <c r="W9181" s="35">
        <f>$D$1*D9181+$E$1*E9181+$F$1*F9181+$G$1*G9181+$H$1*H9181+$I$1*I9181+$J$1*J9181+$K$1*K9181+$M$1*M9181+$AB$3</f>
        <v>419151.03205300868</v>
      </c>
      <c r="X9181" s="35">
        <f t="shared" si="147"/>
        <v>0</v>
      </c>
      <c r="Y9181" s="16">
        <f>(W9181-C9181)/C9181</f>
        <v>0.37878628964805483</v>
      </c>
    </row>
    <row r="9182" spans="1:25" x14ac:dyDescent="0.35">
      <c r="A9182">
        <v>2310060230</v>
      </c>
      <c r="B9182" t="s">
        <v>286</v>
      </c>
      <c r="C9182" s="9">
        <v>272000</v>
      </c>
      <c r="D9182" s="7">
        <v>4</v>
      </c>
      <c r="E9182" s="7">
        <v>2.25</v>
      </c>
      <c r="F9182" s="7">
        <v>1800</v>
      </c>
      <c r="G9182" s="7">
        <v>2</v>
      </c>
      <c r="H9182" s="7">
        <v>0</v>
      </c>
      <c r="I9182" s="7">
        <v>0</v>
      </c>
      <c r="J9182" s="7">
        <v>7</v>
      </c>
      <c r="K9182" s="7">
        <v>1810</v>
      </c>
      <c r="L9182" s="21">
        <v>0</v>
      </c>
      <c r="M9182">
        <v>47.349800000000002</v>
      </c>
      <c r="N9182" s="19">
        <v>5555</v>
      </c>
      <c r="O9182" s="19">
        <v>3</v>
      </c>
      <c r="P9182" s="19">
        <v>2003</v>
      </c>
      <c r="Q9182" s="19">
        <v>5669</v>
      </c>
      <c r="R9182">
        <v>98038</v>
      </c>
      <c r="S9182">
        <v>-122.05200000000001</v>
      </c>
      <c r="T9182" s="23">
        <v>1800</v>
      </c>
      <c r="U9182" s="23">
        <v>0</v>
      </c>
      <c r="W9182" s="35">
        <f>$D$1*D9182+$E$1*E9182+$F$1*F9182+$G$1*G9182+$H$1*H9182+$I$1*I9182+$J$1*J9182+$K$1*K9182+$M$1*M9182+$AB$3</f>
        <v>233015.98648601025</v>
      </c>
      <c r="X9182" s="35">
        <f t="shared" si="147"/>
        <v>0</v>
      </c>
      <c r="Y9182" s="16">
        <f>(W9182-C9182)/C9182</f>
        <v>-0.14332357909555055</v>
      </c>
    </row>
    <row r="9183" spans="1:25" x14ac:dyDescent="0.35">
      <c r="A9183">
        <v>4449800315</v>
      </c>
      <c r="B9183" t="s">
        <v>54</v>
      </c>
      <c r="C9183" s="9">
        <v>412000</v>
      </c>
      <c r="D9183" s="7">
        <v>2</v>
      </c>
      <c r="E9183" s="7">
        <v>1</v>
      </c>
      <c r="F9183" s="7">
        <v>1260</v>
      </c>
      <c r="G9183" s="7">
        <v>1</v>
      </c>
      <c r="H9183" s="7">
        <v>0</v>
      </c>
      <c r="I9183" s="7">
        <v>0</v>
      </c>
      <c r="J9183" s="7">
        <v>6</v>
      </c>
      <c r="K9183" s="7">
        <v>1250</v>
      </c>
      <c r="L9183" s="21">
        <v>0</v>
      </c>
      <c r="M9183">
        <v>47.689900000000002</v>
      </c>
      <c r="N9183" s="19">
        <v>3960</v>
      </c>
      <c r="O9183" s="19">
        <v>3</v>
      </c>
      <c r="P9183" s="19">
        <v>1925</v>
      </c>
      <c r="Q9183" s="19">
        <v>3960</v>
      </c>
      <c r="R9183">
        <v>98117</v>
      </c>
      <c r="S9183">
        <v>-122.39100000000001</v>
      </c>
      <c r="T9183" s="23">
        <v>690</v>
      </c>
      <c r="U9183" s="23">
        <v>570</v>
      </c>
      <c r="W9183" s="35">
        <f>$D$1*D9183+$E$1*E9183+$F$1*F9183+$G$1*G9183+$H$1*H9183+$I$1*I9183+$J$1*J9183+$K$1*K9183+$M$1*M9183+$AB$3</f>
        <v>367149.34437385574</v>
      </c>
      <c r="X9183" s="35">
        <f t="shared" si="147"/>
        <v>0</v>
      </c>
      <c r="Y9183" s="16">
        <f>(W9183-C9183)/C9183</f>
        <v>-0.10886081462656373</v>
      </c>
    </row>
    <row r="9184" spans="1:25" x14ac:dyDescent="0.35">
      <c r="A9184">
        <v>3299600120</v>
      </c>
      <c r="B9184" t="s">
        <v>60</v>
      </c>
      <c r="C9184" s="9">
        <v>698000</v>
      </c>
      <c r="D9184" s="7">
        <v>4</v>
      </c>
      <c r="E9184" s="7">
        <v>2.5</v>
      </c>
      <c r="F9184" s="7">
        <v>2990</v>
      </c>
      <c r="G9184" s="7">
        <v>2</v>
      </c>
      <c r="H9184" s="7">
        <v>0</v>
      </c>
      <c r="I9184" s="7">
        <v>0</v>
      </c>
      <c r="J9184" s="7">
        <v>9</v>
      </c>
      <c r="K9184" s="7">
        <v>3160</v>
      </c>
      <c r="L9184" s="21">
        <v>0</v>
      </c>
      <c r="M9184">
        <v>47.5623</v>
      </c>
      <c r="N9184" s="19">
        <v>7231</v>
      </c>
      <c r="O9184" s="19">
        <v>3</v>
      </c>
      <c r="P9184" s="19">
        <v>2001</v>
      </c>
      <c r="Q9184" s="19">
        <v>8339</v>
      </c>
      <c r="R9184">
        <v>98075</v>
      </c>
      <c r="S9184">
        <v>-122.032</v>
      </c>
      <c r="T9184" s="23">
        <v>2990</v>
      </c>
      <c r="U9184" s="23">
        <v>0</v>
      </c>
      <c r="W9184" s="35">
        <f>$D$1*D9184+$E$1*E9184+$F$1*F9184+$G$1*G9184+$H$1*H9184+$I$1*I9184+$J$1*J9184+$K$1*K9184+$M$1*M9184+$AB$3</f>
        <v>782491.21350823343</v>
      </c>
      <c r="X9184" s="35">
        <f t="shared" si="147"/>
        <v>0</v>
      </c>
      <c r="Y9184" s="16">
        <f>(W9184-C9184)/C9184</f>
        <v>0.12104758382268399</v>
      </c>
    </row>
    <row r="9185" spans="1:25" x14ac:dyDescent="0.35">
      <c r="A9185">
        <v>2490200615</v>
      </c>
      <c r="B9185" t="s">
        <v>90</v>
      </c>
      <c r="C9185" s="9">
        <v>400000</v>
      </c>
      <c r="D9185" s="7">
        <v>2</v>
      </c>
      <c r="E9185" s="7">
        <v>1</v>
      </c>
      <c r="F9185" s="7">
        <v>1140</v>
      </c>
      <c r="G9185" s="7">
        <v>1</v>
      </c>
      <c r="H9185" s="7">
        <v>0</v>
      </c>
      <c r="I9185" s="7">
        <v>0</v>
      </c>
      <c r="J9185" s="7">
        <v>7</v>
      </c>
      <c r="K9185" s="7">
        <v>1230</v>
      </c>
      <c r="L9185" s="21">
        <v>0</v>
      </c>
      <c r="M9185">
        <v>47.532299999999999</v>
      </c>
      <c r="N9185" s="19">
        <v>5100</v>
      </c>
      <c r="O9185" s="19">
        <v>3</v>
      </c>
      <c r="P9185" s="19">
        <v>1942</v>
      </c>
      <c r="Q9185" s="19">
        <v>5100</v>
      </c>
      <c r="R9185">
        <v>98136</v>
      </c>
      <c r="S9185">
        <v>-122.383</v>
      </c>
      <c r="T9185" s="23">
        <v>1140</v>
      </c>
      <c r="U9185" s="23">
        <v>0</v>
      </c>
      <c r="W9185" s="35">
        <f>$D$1*D9185+$E$1*E9185+$F$1*F9185+$G$1*G9185+$H$1*H9185+$I$1*I9185+$J$1*J9185+$K$1*K9185+$M$1*M9185+$AB$3</f>
        <v>312574.0264746584</v>
      </c>
      <c r="X9185" s="35">
        <f t="shared" si="147"/>
        <v>0</v>
      </c>
      <c r="Y9185" s="16">
        <f>(W9185-C9185)/C9185</f>
        <v>-0.21856493381335401</v>
      </c>
    </row>
    <row r="9186" spans="1:25" x14ac:dyDescent="0.35">
      <c r="A9186">
        <v>1565950230</v>
      </c>
      <c r="B9186" t="s">
        <v>43</v>
      </c>
      <c r="C9186" s="9">
        <v>305000</v>
      </c>
      <c r="D9186" s="7">
        <v>3</v>
      </c>
      <c r="E9186" s="7">
        <v>2.5</v>
      </c>
      <c r="F9186" s="7">
        <v>2100</v>
      </c>
      <c r="G9186" s="7">
        <v>2</v>
      </c>
      <c r="H9186" s="7">
        <v>0</v>
      </c>
      <c r="I9186" s="7">
        <v>0</v>
      </c>
      <c r="J9186" s="7">
        <v>8</v>
      </c>
      <c r="K9186" s="7">
        <v>2180</v>
      </c>
      <c r="L9186" s="21">
        <v>0</v>
      </c>
      <c r="M9186">
        <v>47.431399999999996</v>
      </c>
      <c r="N9186" s="19">
        <v>6825</v>
      </c>
      <c r="O9186" s="19">
        <v>3</v>
      </c>
      <c r="P9186" s="19">
        <v>1994</v>
      </c>
      <c r="Q9186" s="19">
        <v>7614</v>
      </c>
      <c r="R9186">
        <v>98055</v>
      </c>
      <c r="S9186">
        <v>-122.18899999999999</v>
      </c>
      <c r="T9186" s="23">
        <v>2100</v>
      </c>
      <c r="U9186" s="23">
        <v>0</v>
      </c>
      <c r="W9186" s="35">
        <f>$D$1*D9186+$E$1*E9186+$F$1*F9186+$G$1*G9186+$H$1*H9186+$I$1*I9186+$J$1*J9186+$K$1*K9186+$M$1*M9186+$AB$3</f>
        <v>456509.92750580236</v>
      </c>
      <c r="X9186" s="35">
        <f t="shared" si="147"/>
        <v>0</v>
      </c>
      <c r="Y9186" s="16">
        <f>(W9186-C9186)/C9186</f>
        <v>0.49675386067476185</v>
      </c>
    </row>
    <row r="9187" spans="1:25" x14ac:dyDescent="0.35">
      <c r="A9187">
        <v>6402700110</v>
      </c>
      <c r="B9187" t="s">
        <v>275</v>
      </c>
      <c r="C9187" s="9">
        <v>585000</v>
      </c>
      <c r="D9187" s="7">
        <v>4</v>
      </c>
      <c r="E9187" s="7">
        <v>2</v>
      </c>
      <c r="F9187" s="7">
        <v>2400</v>
      </c>
      <c r="G9187" s="7">
        <v>1</v>
      </c>
      <c r="H9187" s="7">
        <v>0</v>
      </c>
      <c r="I9187" s="7">
        <v>0</v>
      </c>
      <c r="J9187" s="7">
        <v>7</v>
      </c>
      <c r="K9187" s="7">
        <v>1830</v>
      </c>
      <c r="L9187" s="21">
        <v>0</v>
      </c>
      <c r="M9187">
        <v>47.694699999999997</v>
      </c>
      <c r="N9187" s="19">
        <v>12753</v>
      </c>
      <c r="O9187" s="19">
        <v>4</v>
      </c>
      <c r="P9187" s="19">
        <v>1962</v>
      </c>
      <c r="Q9187" s="19">
        <v>12060</v>
      </c>
      <c r="R9187">
        <v>98033</v>
      </c>
      <c r="S9187">
        <v>-122.17700000000001</v>
      </c>
      <c r="T9187" s="23">
        <v>2400</v>
      </c>
      <c r="U9187" s="23">
        <v>0</v>
      </c>
      <c r="W9187" s="35">
        <f>$D$1*D9187+$E$1*E9187+$F$1*F9187+$G$1*G9187+$H$1*H9187+$I$1*I9187+$J$1*J9187+$K$1*K9187+$M$1*M9187+$AB$3</f>
        <v>616838.77689368278</v>
      </c>
      <c r="X9187" s="35">
        <f t="shared" si="147"/>
        <v>0</v>
      </c>
      <c r="Y9187" s="16">
        <f>(W9187-C9187)/C9187</f>
        <v>5.4425259647320985E-2</v>
      </c>
    </row>
    <row r="9188" spans="1:25" x14ac:dyDescent="0.35">
      <c r="A9188">
        <v>5029450100</v>
      </c>
      <c r="B9188" t="s">
        <v>145</v>
      </c>
      <c r="C9188" s="9">
        <v>190000</v>
      </c>
      <c r="D9188" s="7">
        <v>2</v>
      </c>
      <c r="E9188" s="7">
        <v>1.5</v>
      </c>
      <c r="F9188" s="7">
        <v>1400</v>
      </c>
      <c r="G9188" s="7">
        <v>1</v>
      </c>
      <c r="H9188" s="7">
        <v>0</v>
      </c>
      <c r="I9188" s="7">
        <v>0</v>
      </c>
      <c r="J9188" s="7">
        <v>7</v>
      </c>
      <c r="K9188" s="7">
        <v>1450</v>
      </c>
      <c r="L9188" s="21">
        <v>0</v>
      </c>
      <c r="M9188">
        <v>47.291499999999999</v>
      </c>
      <c r="N9188" s="19">
        <v>9031</v>
      </c>
      <c r="O9188" s="19">
        <v>3</v>
      </c>
      <c r="P9188" s="19">
        <v>1982</v>
      </c>
      <c r="Q9188" s="19">
        <v>7658</v>
      </c>
      <c r="R9188">
        <v>98023</v>
      </c>
      <c r="S9188">
        <v>-122.36799999999999</v>
      </c>
      <c r="T9188" s="23">
        <v>960</v>
      </c>
      <c r="U9188" s="23">
        <v>440</v>
      </c>
      <c r="W9188" s="35">
        <f>$D$1*D9188+$E$1*E9188+$F$1*F9188+$G$1*G9188+$H$1*H9188+$I$1*I9188+$J$1*J9188+$K$1*K9188+$M$1*M9188+$AB$3</f>
        <v>206735.59384419397</v>
      </c>
      <c r="X9188" s="35">
        <f t="shared" si="147"/>
        <v>0</v>
      </c>
      <c r="Y9188" s="16">
        <f>(W9188-C9188)/C9188</f>
        <v>8.8082072864178768E-2</v>
      </c>
    </row>
    <row r="9189" spans="1:25" x14ac:dyDescent="0.35">
      <c r="A9189">
        <v>7525530590</v>
      </c>
      <c r="B9189" t="s">
        <v>315</v>
      </c>
      <c r="C9189" s="9">
        <v>760000</v>
      </c>
      <c r="D9189" s="7">
        <v>4</v>
      </c>
      <c r="E9189" s="7">
        <v>2.5</v>
      </c>
      <c r="F9189" s="7">
        <v>2990</v>
      </c>
      <c r="G9189" s="7">
        <v>2</v>
      </c>
      <c r="H9189" s="7">
        <v>0</v>
      </c>
      <c r="I9189" s="7">
        <v>0</v>
      </c>
      <c r="J9189" s="7">
        <v>10</v>
      </c>
      <c r="K9189" s="7">
        <v>3250</v>
      </c>
      <c r="L9189" s="21">
        <v>0</v>
      </c>
      <c r="M9189">
        <v>47.560099999999998</v>
      </c>
      <c r="N9189" s="19">
        <v>12788</v>
      </c>
      <c r="O9189" s="19">
        <v>3</v>
      </c>
      <c r="P9189" s="19">
        <v>1988</v>
      </c>
      <c r="Q9189" s="19">
        <v>12212</v>
      </c>
      <c r="R9189">
        <v>98075</v>
      </c>
      <c r="S9189">
        <v>-122.03700000000001</v>
      </c>
      <c r="T9189" s="23">
        <v>2990</v>
      </c>
      <c r="U9189" s="23">
        <v>0</v>
      </c>
      <c r="W9189" s="35">
        <f>$D$1*D9189+$E$1*E9189+$F$1*F9189+$G$1*G9189+$H$1*H9189+$I$1*I9189+$J$1*J9189+$K$1*K9189+$M$1*M9189+$AB$3</f>
        <v>855829.44572353363</v>
      </c>
      <c r="X9189" s="35">
        <f t="shared" si="147"/>
        <v>0</v>
      </c>
      <c r="Y9189" s="16">
        <f>(W9189-C9189)/C9189</f>
        <v>0.12609137595201794</v>
      </c>
    </row>
    <row r="9190" spans="1:25" x14ac:dyDescent="0.35">
      <c r="A9190">
        <v>226059103</v>
      </c>
      <c r="B9190" t="s">
        <v>31</v>
      </c>
      <c r="C9190" s="9">
        <v>570000</v>
      </c>
      <c r="D9190" s="7">
        <v>3</v>
      </c>
      <c r="E9190" s="7">
        <v>1.75</v>
      </c>
      <c r="F9190" s="7">
        <v>1930</v>
      </c>
      <c r="G9190" s="7">
        <v>1</v>
      </c>
      <c r="H9190" s="7">
        <v>0</v>
      </c>
      <c r="I9190" s="7">
        <v>0</v>
      </c>
      <c r="J9190" s="7">
        <v>8</v>
      </c>
      <c r="K9190" s="7">
        <v>1930</v>
      </c>
      <c r="L9190" s="21">
        <v>0</v>
      </c>
      <c r="M9190">
        <v>47.769199999999998</v>
      </c>
      <c r="N9190" s="19">
        <v>36210</v>
      </c>
      <c r="O9190" s="19">
        <v>3</v>
      </c>
      <c r="P9190" s="19">
        <v>1977</v>
      </c>
      <c r="Q9190" s="19">
        <v>35060</v>
      </c>
      <c r="R9190">
        <v>98072</v>
      </c>
      <c r="S9190">
        <v>-122.128</v>
      </c>
      <c r="T9190" s="23">
        <v>1930</v>
      </c>
      <c r="U9190" s="23">
        <v>0</v>
      </c>
      <c r="W9190" s="35">
        <f>$D$1*D9190+$E$1*E9190+$F$1*F9190+$G$1*G9190+$H$1*H9190+$I$1*I9190+$J$1*J9190+$K$1*K9190+$M$1*M9190+$AB$3</f>
        <v>674394.85594200343</v>
      </c>
      <c r="X9190" s="35">
        <f t="shared" si="147"/>
        <v>0</v>
      </c>
      <c r="Y9190" s="16">
        <f>(W9190-C9190)/C9190</f>
        <v>0.18314887007369024</v>
      </c>
    </row>
    <row r="9191" spans="1:25" x14ac:dyDescent="0.35">
      <c r="A9191">
        <v>6197200021</v>
      </c>
      <c r="B9191" t="s">
        <v>219</v>
      </c>
      <c r="C9191" s="9">
        <v>144000</v>
      </c>
      <c r="D9191" s="7">
        <v>3</v>
      </c>
      <c r="E9191" s="7">
        <v>1</v>
      </c>
      <c r="F9191" s="7">
        <v>980</v>
      </c>
      <c r="G9191" s="7">
        <v>1</v>
      </c>
      <c r="H9191" s="7">
        <v>0</v>
      </c>
      <c r="I9191" s="7">
        <v>0</v>
      </c>
      <c r="J9191" s="7">
        <v>6</v>
      </c>
      <c r="K9191" s="7">
        <v>1140</v>
      </c>
      <c r="L9191" s="21">
        <v>0</v>
      </c>
      <c r="M9191">
        <v>47.441099999999999</v>
      </c>
      <c r="N9191" s="19">
        <v>6800</v>
      </c>
      <c r="O9191" s="19">
        <v>3</v>
      </c>
      <c r="P9191" s="19">
        <v>1946</v>
      </c>
      <c r="Q9191" s="19">
        <v>9975</v>
      </c>
      <c r="R9191">
        <v>98058</v>
      </c>
      <c r="S9191">
        <v>-122.18600000000001</v>
      </c>
      <c r="T9191" s="23">
        <v>980</v>
      </c>
      <c r="U9191" s="23">
        <v>0</v>
      </c>
      <c r="W9191" s="35">
        <f>$D$1*D9191+$E$1*E9191+$F$1*F9191+$G$1*G9191+$H$1*H9191+$I$1*I9191+$J$1*J9191+$K$1*K9191+$M$1*M9191+$AB$3</f>
        <v>111741.21720656008</v>
      </c>
      <c r="X9191" s="35">
        <f t="shared" si="147"/>
        <v>0</v>
      </c>
      <c r="Y9191" s="16">
        <f>(W9191-C9191)/C9191</f>
        <v>-0.22401932495444393</v>
      </c>
    </row>
    <row r="9192" spans="1:25" x14ac:dyDescent="0.35">
      <c r="A9192">
        <v>7227500910</v>
      </c>
      <c r="B9192" t="s">
        <v>47</v>
      </c>
      <c r="C9192" s="9">
        <v>139000</v>
      </c>
      <c r="D9192" s="7">
        <v>2</v>
      </c>
      <c r="E9192" s="7">
        <v>1</v>
      </c>
      <c r="F9192" s="7">
        <v>690</v>
      </c>
      <c r="G9192" s="7">
        <v>1</v>
      </c>
      <c r="H9192" s="7">
        <v>0</v>
      </c>
      <c r="I9192" s="7">
        <v>0</v>
      </c>
      <c r="J9192" s="7">
        <v>5</v>
      </c>
      <c r="K9192" s="7">
        <v>1140</v>
      </c>
      <c r="L9192" s="21">
        <v>0</v>
      </c>
      <c r="M9192">
        <v>47.4953</v>
      </c>
      <c r="N9192" s="19">
        <v>5280</v>
      </c>
      <c r="O9192" s="19">
        <v>4</v>
      </c>
      <c r="P9192" s="19">
        <v>1942</v>
      </c>
      <c r="Q9192" s="19">
        <v>4860</v>
      </c>
      <c r="R9192">
        <v>98056</v>
      </c>
      <c r="S9192">
        <v>-122.187</v>
      </c>
      <c r="T9192" s="23">
        <v>690</v>
      </c>
      <c r="U9192" s="23">
        <v>0</v>
      </c>
      <c r="W9192" s="35">
        <f>$D$1*D9192+$E$1*E9192+$F$1*F9192+$G$1*G9192+$H$1*H9192+$I$1*I9192+$J$1*J9192+$K$1*K9192+$M$1*M9192+$AB$3</f>
        <v>42629.221528861672</v>
      </c>
      <c r="X9192" s="35">
        <f t="shared" si="147"/>
        <v>0</v>
      </c>
      <c r="Y9192" s="16">
        <f>(W9192-C9192)/C9192</f>
        <v>-0.6933149530297722</v>
      </c>
    </row>
    <row r="9193" spans="1:25" x14ac:dyDescent="0.35">
      <c r="A9193">
        <v>5100402644</v>
      </c>
      <c r="B9193" t="s">
        <v>122</v>
      </c>
      <c r="C9193" s="9">
        <v>525000</v>
      </c>
      <c r="D9193" s="7">
        <v>4</v>
      </c>
      <c r="E9193" s="7">
        <v>1.5</v>
      </c>
      <c r="F9193" s="7">
        <v>1430</v>
      </c>
      <c r="G9193" s="7">
        <v>1.5</v>
      </c>
      <c r="H9193" s="7">
        <v>0</v>
      </c>
      <c r="I9193" s="7">
        <v>0</v>
      </c>
      <c r="J9193" s="7">
        <v>7</v>
      </c>
      <c r="K9193" s="7">
        <v>1570</v>
      </c>
      <c r="L9193" s="21">
        <v>0</v>
      </c>
      <c r="M9193">
        <v>47.694200000000002</v>
      </c>
      <c r="N9193" s="19">
        <v>6380</v>
      </c>
      <c r="O9193" s="19">
        <v>4</v>
      </c>
      <c r="P9193" s="19">
        <v>1945</v>
      </c>
      <c r="Q9193" s="19">
        <v>6380</v>
      </c>
      <c r="R9193">
        <v>98115</v>
      </c>
      <c r="S9193">
        <v>-122.319</v>
      </c>
      <c r="T9193" s="23">
        <v>1130</v>
      </c>
      <c r="U9193" s="23">
        <v>300</v>
      </c>
      <c r="W9193" s="35">
        <f>$D$1*D9193+$E$1*E9193+$F$1*F9193+$G$1*G9193+$H$1*H9193+$I$1*I9193+$J$1*J9193+$K$1*K9193+$M$1*M9193+$AB$3</f>
        <v>398984.51557063684</v>
      </c>
      <c r="X9193" s="35">
        <f t="shared" si="147"/>
        <v>0</v>
      </c>
      <c r="Y9193" s="16">
        <f>(W9193-C9193)/C9193</f>
        <v>-0.24002949415116792</v>
      </c>
    </row>
    <row r="9194" spans="1:25" x14ac:dyDescent="0.35">
      <c r="A9194">
        <v>748000205</v>
      </c>
      <c r="B9194" t="s">
        <v>62</v>
      </c>
      <c r="C9194" s="9">
        <v>293000</v>
      </c>
      <c r="D9194" s="7">
        <v>1</v>
      </c>
      <c r="E9194" s="7">
        <v>1</v>
      </c>
      <c r="F9194" s="7">
        <v>1110</v>
      </c>
      <c r="G9194" s="7">
        <v>1</v>
      </c>
      <c r="H9194" s="7">
        <v>0</v>
      </c>
      <c r="I9194" s="7">
        <v>0</v>
      </c>
      <c r="J9194" s="7">
        <v>6</v>
      </c>
      <c r="K9194" s="7">
        <v>1230</v>
      </c>
      <c r="L9194" s="21">
        <v>0</v>
      </c>
      <c r="M9194">
        <v>47.732199999999999</v>
      </c>
      <c r="N9194" s="19">
        <v>5421</v>
      </c>
      <c r="O9194" s="19">
        <v>3</v>
      </c>
      <c r="P9194" s="19">
        <v>1935</v>
      </c>
      <c r="Q9194" s="19">
        <v>8100</v>
      </c>
      <c r="R9194">
        <v>98177</v>
      </c>
      <c r="S9194">
        <v>-122.35899999999999</v>
      </c>
      <c r="T9194" s="23">
        <v>1110</v>
      </c>
      <c r="U9194" s="23">
        <v>0</v>
      </c>
      <c r="W9194" s="35">
        <f>$D$1*D9194+$E$1*E9194+$F$1*F9194+$G$1*G9194+$H$1*H9194+$I$1*I9194+$J$1*J9194+$K$1*K9194+$M$1*M9194+$AB$3</f>
        <v>394424.1770195663</v>
      </c>
      <c r="X9194" s="35">
        <f t="shared" si="147"/>
        <v>0</v>
      </c>
      <c r="Y9194" s="16">
        <f>(W9194-C9194)/C9194</f>
        <v>0.34615760074937302</v>
      </c>
    </row>
    <row r="9195" spans="1:25" x14ac:dyDescent="0.35">
      <c r="A9195">
        <v>7899800476</v>
      </c>
      <c r="B9195" t="s">
        <v>186</v>
      </c>
      <c r="C9195" s="9">
        <v>267100</v>
      </c>
      <c r="D9195" s="7">
        <v>2</v>
      </c>
      <c r="E9195" s="7">
        <v>2.5</v>
      </c>
      <c r="F9195" s="7">
        <v>1250</v>
      </c>
      <c r="G9195" s="7">
        <v>2</v>
      </c>
      <c r="H9195" s="7">
        <v>0</v>
      </c>
      <c r="I9195" s="7">
        <v>0</v>
      </c>
      <c r="J9195" s="7">
        <v>7</v>
      </c>
      <c r="K9195" s="7">
        <v>1250</v>
      </c>
      <c r="L9195" s="21">
        <v>0</v>
      </c>
      <c r="M9195">
        <v>47.524299999999997</v>
      </c>
      <c r="N9195" s="19">
        <v>1580</v>
      </c>
      <c r="O9195" s="19">
        <v>3</v>
      </c>
      <c r="P9195" s="19">
        <v>2005</v>
      </c>
      <c r="Q9195" s="19">
        <v>1361</v>
      </c>
      <c r="R9195">
        <v>98106</v>
      </c>
      <c r="S9195">
        <v>-122.36</v>
      </c>
      <c r="T9195" s="23">
        <v>1030</v>
      </c>
      <c r="U9195" s="23">
        <v>220</v>
      </c>
      <c r="W9195" s="35">
        <f>$D$1*D9195+$E$1*E9195+$F$1*F9195+$G$1*G9195+$H$1*H9195+$I$1*I9195+$J$1*J9195+$K$1*K9195+$M$1*M9195+$AB$3</f>
        <v>285361.55918724462</v>
      </c>
      <c r="X9195" s="35">
        <f t="shared" si="147"/>
        <v>0</v>
      </c>
      <c r="Y9195" s="16">
        <f>(W9195-C9195)/C9195</f>
        <v>6.83697461147309E-2</v>
      </c>
    </row>
    <row r="9196" spans="1:25" x14ac:dyDescent="0.35">
      <c r="A9196">
        <v>3885804390</v>
      </c>
      <c r="B9196" t="s">
        <v>191</v>
      </c>
      <c r="C9196" s="10">
        <v>1500000</v>
      </c>
      <c r="D9196" s="7">
        <v>4</v>
      </c>
      <c r="E9196" s="7">
        <v>3.25</v>
      </c>
      <c r="F9196" s="7">
        <v>3470</v>
      </c>
      <c r="G9196" s="7">
        <v>2</v>
      </c>
      <c r="H9196" s="7">
        <v>0</v>
      </c>
      <c r="I9196" s="7">
        <v>0</v>
      </c>
      <c r="J9196" s="7">
        <v>10</v>
      </c>
      <c r="K9196" s="7">
        <v>3090</v>
      </c>
      <c r="L9196" s="21">
        <v>0</v>
      </c>
      <c r="M9196">
        <v>47.6845</v>
      </c>
      <c r="N9196" s="19">
        <v>5222</v>
      </c>
      <c r="O9196" s="19">
        <v>3</v>
      </c>
      <c r="P9196" s="19">
        <v>2005</v>
      </c>
      <c r="Q9196" s="19">
        <v>6758</v>
      </c>
      <c r="R9196">
        <v>98033</v>
      </c>
      <c r="S9196">
        <v>-122.209</v>
      </c>
      <c r="T9196" s="23">
        <v>2830</v>
      </c>
      <c r="U9196" s="23">
        <v>640</v>
      </c>
      <c r="W9196" s="35">
        <f>$D$1*D9196+$E$1*E9196+$F$1*F9196+$G$1*G9196+$H$1*H9196+$I$1*I9196+$J$1*J9196+$K$1*K9196+$M$1*M9196+$AB$3</f>
        <v>1029447.4049944319</v>
      </c>
      <c r="X9196" s="35">
        <f t="shared" si="147"/>
        <v>0</v>
      </c>
      <c r="Y9196" s="16">
        <f>(W9196-C9196)/C9196</f>
        <v>-0.3137017300037121</v>
      </c>
    </row>
    <row r="9197" spans="1:25" x14ac:dyDescent="0.35">
      <c r="A9197">
        <v>1796370150</v>
      </c>
      <c r="B9197" t="s">
        <v>58</v>
      </c>
      <c r="C9197" s="9">
        <v>240000</v>
      </c>
      <c r="D9197" s="7">
        <v>3</v>
      </c>
      <c r="E9197" s="7">
        <v>2.25</v>
      </c>
      <c r="F9197" s="7">
        <v>1500</v>
      </c>
      <c r="G9197" s="7">
        <v>2</v>
      </c>
      <c r="H9197" s="7">
        <v>0</v>
      </c>
      <c r="I9197" s="7">
        <v>0</v>
      </c>
      <c r="J9197" s="7">
        <v>7</v>
      </c>
      <c r="K9197" s="7">
        <v>1530</v>
      </c>
      <c r="L9197" s="21">
        <v>0</v>
      </c>
      <c r="M9197">
        <v>47.371899999999997</v>
      </c>
      <c r="N9197" s="19">
        <v>15334</v>
      </c>
      <c r="O9197" s="19">
        <v>4</v>
      </c>
      <c r="P9197" s="19">
        <v>1992</v>
      </c>
      <c r="Q9197" s="19">
        <v>8102</v>
      </c>
      <c r="R9197">
        <v>98042</v>
      </c>
      <c r="S9197">
        <v>-122.09099999999999</v>
      </c>
      <c r="T9197" s="23">
        <v>1500</v>
      </c>
      <c r="U9197" s="23">
        <v>0</v>
      </c>
      <c r="W9197" s="35">
        <f>$D$1*D9197+$E$1*E9197+$F$1*F9197+$G$1*G9197+$H$1*H9197+$I$1*I9197+$J$1*J9197+$K$1*K9197+$M$1*M9197+$AB$3</f>
        <v>212960.66808660328</v>
      </c>
      <c r="X9197" s="35">
        <f t="shared" si="147"/>
        <v>0</v>
      </c>
      <c r="Y9197" s="16">
        <f>(W9197-C9197)/C9197</f>
        <v>-0.11266388297248632</v>
      </c>
    </row>
    <row r="9198" spans="1:25" x14ac:dyDescent="0.35">
      <c r="A9198">
        <v>7935000625</v>
      </c>
      <c r="B9198" t="s">
        <v>137</v>
      </c>
      <c r="C9198" s="9">
        <v>975000</v>
      </c>
      <c r="D9198" s="7">
        <v>3</v>
      </c>
      <c r="E9198" s="7">
        <v>2.5</v>
      </c>
      <c r="F9198" s="7">
        <v>2530</v>
      </c>
      <c r="G9198" s="7">
        <v>2.5</v>
      </c>
      <c r="H9198" s="7">
        <v>0</v>
      </c>
      <c r="I9198" s="7">
        <v>4</v>
      </c>
      <c r="J9198" s="7">
        <v>9</v>
      </c>
      <c r="K9198" s="7">
        <v>2380</v>
      </c>
      <c r="L9198" s="21">
        <v>1999</v>
      </c>
      <c r="M9198">
        <v>47.546500000000002</v>
      </c>
      <c r="N9198" s="19">
        <v>7000</v>
      </c>
      <c r="O9198" s="19">
        <v>3</v>
      </c>
      <c r="P9198" s="19">
        <v>1915</v>
      </c>
      <c r="Q9198" s="19">
        <v>7000</v>
      </c>
      <c r="R9198">
        <v>98136</v>
      </c>
      <c r="S9198">
        <v>-122.398</v>
      </c>
      <c r="T9198" s="23">
        <v>2530</v>
      </c>
      <c r="U9198" s="23">
        <v>0</v>
      </c>
      <c r="W9198" s="35">
        <f>$D$1*D9198+$E$1*E9198+$F$1*F9198+$G$1*G9198+$H$1*H9198+$I$1*I9198+$J$1*J9198+$K$1*K9198+$M$1*M9198+$AB$3</f>
        <v>937192.85206643492</v>
      </c>
      <c r="X9198" s="35">
        <f t="shared" si="147"/>
        <v>0</v>
      </c>
      <c r="Y9198" s="16">
        <f>(W9198-C9198)/C9198</f>
        <v>-3.8776561983143672E-2</v>
      </c>
    </row>
    <row r="9199" spans="1:25" x14ac:dyDescent="0.35">
      <c r="A9199">
        <v>1761300100</v>
      </c>
      <c r="B9199" t="s">
        <v>97</v>
      </c>
      <c r="C9199" s="9">
        <v>279950</v>
      </c>
      <c r="D9199" s="7">
        <v>5</v>
      </c>
      <c r="E9199" s="7">
        <v>1.75</v>
      </c>
      <c r="F9199" s="7">
        <v>2150</v>
      </c>
      <c r="G9199" s="7">
        <v>1</v>
      </c>
      <c r="H9199" s="7">
        <v>0</v>
      </c>
      <c r="I9199" s="7">
        <v>0</v>
      </c>
      <c r="J9199" s="7">
        <v>7</v>
      </c>
      <c r="K9199" s="7">
        <v>1710</v>
      </c>
      <c r="L9199" s="21">
        <v>0</v>
      </c>
      <c r="M9199">
        <v>47.395200000000003</v>
      </c>
      <c r="N9199" s="19">
        <v>7171</v>
      </c>
      <c r="O9199" s="19">
        <v>4</v>
      </c>
      <c r="P9199" s="19">
        <v>1970</v>
      </c>
      <c r="Q9199" s="19">
        <v>7300</v>
      </c>
      <c r="R9199">
        <v>98031</v>
      </c>
      <c r="S9199">
        <v>-122.176</v>
      </c>
      <c r="T9199" s="23">
        <v>1460</v>
      </c>
      <c r="U9199" s="23">
        <v>690</v>
      </c>
      <c r="W9199" s="35">
        <f>$D$1*D9199+$E$1*E9199+$F$1*F9199+$G$1*G9199+$H$1*H9199+$I$1*I9199+$J$1*J9199+$K$1*K9199+$M$1*M9199+$AB$3</f>
        <v>338013.59482887015</v>
      </c>
      <c r="X9199" s="35">
        <f t="shared" si="147"/>
        <v>0</v>
      </c>
      <c r="Y9199" s="16">
        <f>(W9199-C9199)/C9199</f>
        <v>0.20740701849926826</v>
      </c>
    </row>
    <row r="9200" spans="1:25" x14ac:dyDescent="0.35">
      <c r="A9200">
        <v>1112700150</v>
      </c>
      <c r="B9200" t="s">
        <v>185</v>
      </c>
      <c r="C9200" s="9">
        <v>405000</v>
      </c>
      <c r="D9200" s="7">
        <v>3</v>
      </c>
      <c r="E9200" s="7">
        <v>1.75</v>
      </c>
      <c r="F9200" s="7">
        <v>1260</v>
      </c>
      <c r="G9200" s="7">
        <v>1</v>
      </c>
      <c r="H9200" s="7">
        <v>0</v>
      </c>
      <c r="I9200" s="7">
        <v>0</v>
      </c>
      <c r="J9200" s="7">
        <v>7</v>
      </c>
      <c r="K9200" s="7">
        <v>1360</v>
      </c>
      <c r="L9200" s="21">
        <v>0</v>
      </c>
      <c r="M9200">
        <v>47.729599999999998</v>
      </c>
      <c r="N9200" s="19">
        <v>7373</v>
      </c>
      <c r="O9200" s="19">
        <v>4</v>
      </c>
      <c r="P9200" s="19">
        <v>1979</v>
      </c>
      <c r="Q9200" s="19">
        <v>7373</v>
      </c>
      <c r="R9200">
        <v>98034</v>
      </c>
      <c r="S9200">
        <v>-122.233</v>
      </c>
      <c r="T9200" s="23">
        <v>1260</v>
      </c>
      <c r="U9200" s="23">
        <v>0</v>
      </c>
      <c r="W9200" s="35">
        <f>$D$1*D9200+$E$1*E9200+$F$1*F9200+$G$1*G9200+$H$1*H9200+$I$1*I9200+$J$1*J9200+$K$1*K9200+$M$1*M9200+$AB$3</f>
        <v>426072.63083747029</v>
      </c>
      <c r="X9200" s="35">
        <f t="shared" si="147"/>
        <v>0</v>
      </c>
      <c r="Y9200" s="16">
        <f>(W9200-C9200)/C9200</f>
        <v>5.2031187253013068E-2</v>
      </c>
    </row>
    <row r="9201" spans="1:25" x14ac:dyDescent="0.35">
      <c r="A9201">
        <v>2622049052</v>
      </c>
      <c r="B9201" t="s">
        <v>42</v>
      </c>
      <c r="C9201" s="9">
        <v>400000</v>
      </c>
      <c r="D9201" s="7">
        <v>3</v>
      </c>
      <c r="E9201" s="7">
        <v>2.5</v>
      </c>
      <c r="F9201" s="7">
        <v>2740</v>
      </c>
      <c r="G9201" s="7">
        <v>2</v>
      </c>
      <c r="H9201" s="7">
        <v>0</v>
      </c>
      <c r="I9201" s="7">
        <v>4</v>
      </c>
      <c r="J9201" s="7">
        <v>9</v>
      </c>
      <c r="K9201" s="7">
        <v>2500</v>
      </c>
      <c r="L9201" s="21">
        <v>0</v>
      </c>
      <c r="M9201">
        <v>47.3581</v>
      </c>
      <c r="N9201" s="19">
        <v>83199</v>
      </c>
      <c r="O9201" s="19">
        <v>3</v>
      </c>
      <c r="P9201" s="19">
        <v>1973</v>
      </c>
      <c r="Q9201" s="19">
        <v>29269</v>
      </c>
      <c r="R9201">
        <v>98032</v>
      </c>
      <c r="S9201">
        <v>-122.26600000000001</v>
      </c>
      <c r="T9201" s="23">
        <v>2740</v>
      </c>
      <c r="U9201" s="23">
        <v>0</v>
      </c>
      <c r="W9201" s="35">
        <f>$D$1*D9201+$E$1*E9201+$F$1*F9201+$G$1*G9201+$H$1*H9201+$I$1*I9201+$J$1*J9201+$K$1*K9201+$M$1*M9201+$AB$3</f>
        <v>873703.93883275986</v>
      </c>
      <c r="X9201" s="35">
        <f t="shared" si="147"/>
        <v>0</v>
      </c>
      <c r="Y9201" s="16">
        <f>(W9201-C9201)/C9201</f>
        <v>1.1842598470818997</v>
      </c>
    </row>
    <row r="9202" spans="1:25" x14ac:dyDescent="0.35">
      <c r="A9202">
        <v>423000035</v>
      </c>
      <c r="B9202" t="s">
        <v>116</v>
      </c>
      <c r="C9202" s="9">
        <v>225000</v>
      </c>
      <c r="D9202" s="7">
        <v>3</v>
      </c>
      <c r="E9202" s="7">
        <v>1</v>
      </c>
      <c r="F9202" s="7">
        <v>960</v>
      </c>
      <c r="G9202" s="7">
        <v>1</v>
      </c>
      <c r="H9202" s="7">
        <v>0</v>
      </c>
      <c r="I9202" s="7">
        <v>0</v>
      </c>
      <c r="J9202" s="7">
        <v>5</v>
      </c>
      <c r="K9202" s="7">
        <v>1150</v>
      </c>
      <c r="L9202" s="21">
        <v>0</v>
      </c>
      <c r="M9202">
        <v>47.497</v>
      </c>
      <c r="N9202" s="19">
        <v>6500</v>
      </c>
      <c r="O9202" s="19">
        <v>4</v>
      </c>
      <c r="P9202" s="19">
        <v>1954</v>
      </c>
      <c r="Q9202" s="19">
        <v>6500</v>
      </c>
      <c r="R9202">
        <v>98056</v>
      </c>
      <c r="S9202">
        <v>-122.17100000000001</v>
      </c>
      <c r="T9202" s="23">
        <v>960</v>
      </c>
      <c r="U9202" s="23">
        <v>0</v>
      </c>
      <c r="W9202" s="35">
        <f>$D$1*D9202+$E$1*E9202+$F$1*F9202+$G$1*G9202+$H$1*H9202+$I$1*I9202+$J$1*J9202+$K$1*K9202+$M$1*M9202+$AB$3</f>
        <v>69807.327708858997</v>
      </c>
      <c r="X9202" s="35">
        <f t="shared" si="147"/>
        <v>0</v>
      </c>
      <c r="Y9202" s="16">
        <f>(W9202-C9202)/C9202</f>
        <v>-0.68974521018284896</v>
      </c>
    </row>
    <row r="9203" spans="1:25" x14ac:dyDescent="0.35">
      <c r="A9203">
        <v>1555300490</v>
      </c>
      <c r="B9203" t="s">
        <v>220</v>
      </c>
      <c r="C9203" s="9">
        <v>250000</v>
      </c>
      <c r="D9203" s="7">
        <v>3</v>
      </c>
      <c r="E9203" s="7">
        <v>1</v>
      </c>
      <c r="F9203" s="7">
        <v>1520</v>
      </c>
      <c r="G9203" s="7">
        <v>1</v>
      </c>
      <c r="H9203" s="7">
        <v>0</v>
      </c>
      <c r="I9203" s="7">
        <v>0</v>
      </c>
      <c r="J9203" s="7">
        <v>7</v>
      </c>
      <c r="K9203" s="7">
        <v>1740</v>
      </c>
      <c r="L9203" s="21">
        <v>0</v>
      </c>
      <c r="M9203">
        <v>47.378399999999999</v>
      </c>
      <c r="N9203" s="19">
        <v>7800</v>
      </c>
      <c r="O9203" s="19">
        <v>4</v>
      </c>
      <c r="P9203" s="19">
        <v>1967</v>
      </c>
      <c r="Q9203" s="19">
        <v>8000</v>
      </c>
      <c r="R9203">
        <v>98032</v>
      </c>
      <c r="S9203">
        <v>-122.29</v>
      </c>
      <c r="T9203" s="23">
        <v>1120</v>
      </c>
      <c r="U9203" s="23">
        <v>400</v>
      </c>
      <c r="W9203" s="35">
        <f>$D$1*D9203+$E$1*E9203+$F$1*F9203+$G$1*G9203+$H$1*H9203+$I$1*I9203+$J$1*J9203+$K$1*K9203+$M$1*M9203+$AB$3</f>
        <v>265602.60808767378</v>
      </c>
      <c r="X9203" s="35">
        <f t="shared" si="147"/>
        <v>0</v>
      </c>
      <c r="Y9203" s="16">
        <f>(W9203-C9203)/C9203</f>
        <v>6.2410432350695134E-2</v>
      </c>
    </row>
    <row r="9204" spans="1:25" x14ac:dyDescent="0.35">
      <c r="A9204">
        <v>6802210450</v>
      </c>
      <c r="B9204" t="s">
        <v>138</v>
      </c>
      <c r="C9204" s="9">
        <v>272950</v>
      </c>
      <c r="D9204" s="7">
        <v>3</v>
      </c>
      <c r="E9204" s="7">
        <v>2.25</v>
      </c>
      <c r="F9204" s="7">
        <v>1570</v>
      </c>
      <c r="G9204" s="7">
        <v>1</v>
      </c>
      <c r="H9204" s="7">
        <v>0</v>
      </c>
      <c r="I9204" s="7">
        <v>0</v>
      </c>
      <c r="J9204" s="7">
        <v>7</v>
      </c>
      <c r="K9204" s="7">
        <v>1570</v>
      </c>
      <c r="L9204" s="21">
        <v>0</v>
      </c>
      <c r="M9204">
        <v>47.1937</v>
      </c>
      <c r="N9204" s="19">
        <v>9096</v>
      </c>
      <c r="O9204" s="19">
        <v>4</v>
      </c>
      <c r="P9204" s="19">
        <v>1991</v>
      </c>
      <c r="Q9204" s="19">
        <v>8418</v>
      </c>
      <c r="R9204">
        <v>98022</v>
      </c>
      <c r="S9204">
        <v>-121.99</v>
      </c>
      <c r="T9204" s="23">
        <v>1180</v>
      </c>
      <c r="U9204" s="23">
        <v>390</v>
      </c>
      <c r="W9204" s="35">
        <f>$D$1*D9204+$E$1*E9204+$F$1*F9204+$G$1*G9204+$H$1*H9204+$I$1*I9204+$J$1*J9204+$K$1*K9204+$M$1*M9204+$AB$3</f>
        <v>138603.09399231523</v>
      </c>
      <c r="X9204" s="35">
        <f t="shared" si="147"/>
        <v>0</v>
      </c>
      <c r="Y9204" s="16">
        <f>(W9204-C9204)/C9204</f>
        <v>-0.49220335595414827</v>
      </c>
    </row>
    <row r="9205" spans="1:25" x14ac:dyDescent="0.35">
      <c r="A9205">
        <v>7853310150</v>
      </c>
      <c r="B9205" t="s">
        <v>218</v>
      </c>
      <c r="C9205" s="9">
        <v>625000</v>
      </c>
      <c r="D9205" s="7">
        <v>5</v>
      </c>
      <c r="E9205" s="7">
        <v>1</v>
      </c>
      <c r="F9205" s="7">
        <v>3240</v>
      </c>
      <c r="G9205" s="7">
        <v>2</v>
      </c>
      <c r="H9205" s="7">
        <v>0</v>
      </c>
      <c r="I9205" s="7">
        <v>0</v>
      </c>
      <c r="J9205" s="7">
        <v>9</v>
      </c>
      <c r="K9205" s="7">
        <v>3240</v>
      </c>
      <c r="L9205" s="21">
        <v>0</v>
      </c>
      <c r="M9205">
        <v>47.523000000000003</v>
      </c>
      <c r="N9205" s="19">
        <v>5324</v>
      </c>
      <c r="O9205" s="19">
        <v>3</v>
      </c>
      <c r="P9205" s="19">
        <v>2007</v>
      </c>
      <c r="Q9205" s="19">
        <v>6036</v>
      </c>
      <c r="R9205">
        <v>98065</v>
      </c>
      <c r="S9205">
        <v>-121.875</v>
      </c>
      <c r="T9205" s="23">
        <v>3240</v>
      </c>
      <c r="U9205" s="23">
        <v>0</v>
      </c>
      <c r="W9205" s="35">
        <f>$D$1*D9205+$E$1*E9205+$F$1*F9205+$G$1*G9205+$H$1*H9205+$I$1*I9205+$J$1*J9205+$K$1*K9205+$M$1*M9205+$AB$3</f>
        <v>798554.35917526484</v>
      </c>
      <c r="X9205" s="35">
        <f t="shared" si="147"/>
        <v>0</v>
      </c>
      <c r="Y9205" s="16">
        <f>(W9205-C9205)/C9205</f>
        <v>0.27768697468042375</v>
      </c>
    </row>
    <row r="9206" spans="1:25" x14ac:dyDescent="0.35">
      <c r="A9206">
        <v>4086300065</v>
      </c>
      <c r="B9206" t="s">
        <v>60</v>
      </c>
      <c r="C9206" s="9">
        <v>670000</v>
      </c>
      <c r="D9206" s="7">
        <v>3</v>
      </c>
      <c r="E9206" s="7">
        <v>1.75</v>
      </c>
      <c r="F9206" s="7">
        <v>1280</v>
      </c>
      <c r="G9206" s="7">
        <v>1.5</v>
      </c>
      <c r="H9206" s="7">
        <v>0</v>
      </c>
      <c r="I9206" s="7">
        <v>0</v>
      </c>
      <c r="J9206" s="7">
        <v>7</v>
      </c>
      <c r="K9206" s="7">
        <v>2010</v>
      </c>
      <c r="L9206" s="21">
        <v>0</v>
      </c>
      <c r="M9206">
        <v>47.636200000000002</v>
      </c>
      <c r="N9206" s="19">
        <v>2147</v>
      </c>
      <c r="O9206" s="19">
        <v>4</v>
      </c>
      <c r="P9206" s="19">
        <v>1910</v>
      </c>
      <c r="Q9206" s="19">
        <v>2640</v>
      </c>
      <c r="R9206">
        <v>98102</v>
      </c>
      <c r="S9206">
        <v>-122.324</v>
      </c>
      <c r="T9206" s="23">
        <v>1280</v>
      </c>
      <c r="U9206" s="23">
        <v>0</v>
      </c>
      <c r="W9206" s="35">
        <f>$D$1*D9206+$E$1*E9206+$F$1*F9206+$G$1*G9206+$H$1*H9206+$I$1*I9206+$J$1*J9206+$K$1*K9206+$M$1*M9206+$AB$3</f>
        <v>360936.36174517125</v>
      </c>
      <c r="X9206" s="35">
        <f t="shared" si="147"/>
        <v>0</v>
      </c>
      <c r="Y9206" s="16">
        <f>(W9206-C9206)/C9206</f>
        <v>-0.4612890123206399</v>
      </c>
    </row>
    <row r="9207" spans="1:25" x14ac:dyDescent="0.35">
      <c r="A9207">
        <v>809003085</v>
      </c>
      <c r="B9207" t="s">
        <v>139</v>
      </c>
      <c r="C9207" s="10">
        <v>1070000</v>
      </c>
      <c r="D9207" s="7">
        <v>3</v>
      </c>
      <c r="E9207" s="7">
        <v>2.5</v>
      </c>
      <c r="F9207" s="7">
        <v>2130</v>
      </c>
      <c r="G9207" s="7">
        <v>3</v>
      </c>
      <c r="H9207" s="7">
        <v>0</v>
      </c>
      <c r="I9207" s="7">
        <v>0</v>
      </c>
      <c r="J9207" s="7">
        <v>9</v>
      </c>
      <c r="K9207" s="7">
        <v>1970</v>
      </c>
      <c r="L9207" s="21">
        <v>0</v>
      </c>
      <c r="M9207">
        <v>47.6389</v>
      </c>
      <c r="N9207" s="19">
        <v>3545</v>
      </c>
      <c r="O9207" s="19">
        <v>5</v>
      </c>
      <c r="P9207" s="19">
        <v>1990</v>
      </c>
      <c r="Q9207" s="19">
        <v>3464</v>
      </c>
      <c r="R9207">
        <v>98109</v>
      </c>
      <c r="S9207">
        <v>-122.349</v>
      </c>
      <c r="T9207" s="23">
        <v>2130</v>
      </c>
      <c r="U9207" s="23">
        <v>0</v>
      </c>
      <c r="W9207" s="35">
        <f>$D$1*D9207+$E$1*E9207+$F$1*F9207+$G$1*G9207+$H$1*H9207+$I$1*I9207+$J$1*J9207+$K$1*K9207+$M$1*M9207+$AB$3</f>
        <v>644419.85634300858</v>
      </c>
      <c r="X9207" s="35">
        <f t="shared" si="147"/>
        <v>0</v>
      </c>
      <c r="Y9207" s="16">
        <f>(W9207-C9207)/C9207</f>
        <v>-0.39773845201587982</v>
      </c>
    </row>
    <row r="9208" spans="1:25" x14ac:dyDescent="0.35">
      <c r="A9208">
        <v>259100110</v>
      </c>
      <c r="B9208" t="s">
        <v>97</v>
      </c>
      <c r="C9208" s="9">
        <v>540000</v>
      </c>
      <c r="D9208" s="7">
        <v>3</v>
      </c>
      <c r="E9208" s="7">
        <v>1.75</v>
      </c>
      <c r="F9208" s="7">
        <v>1970</v>
      </c>
      <c r="G9208" s="7">
        <v>1</v>
      </c>
      <c r="H9208" s="7">
        <v>0</v>
      </c>
      <c r="I9208" s="7">
        <v>0</v>
      </c>
      <c r="J9208" s="7">
        <v>8</v>
      </c>
      <c r="K9208" s="7">
        <v>2140</v>
      </c>
      <c r="L9208" s="21">
        <v>0</v>
      </c>
      <c r="M9208">
        <v>47.760199999999998</v>
      </c>
      <c r="N9208" s="19">
        <v>8200</v>
      </c>
      <c r="O9208" s="19">
        <v>5</v>
      </c>
      <c r="P9208" s="19">
        <v>1963</v>
      </c>
      <c r="Q9208" s="19">
        <v>8000</v>
      </c>
      <c r="R9208">
        <v>98177</v>
      </c>
      <c r="S9208">
        <v>-122.363</v>
      </c>
      <c r="T9208" s="23">
        <v>1420</v>
      </c>
      <c r="U9208" s="23">
        <v>550</v>
      </c>
      <c r="W9208" s="35">
        <f>$D$1*D9208+$E$1*E9208+$F$1*F9208+$G$1*G9208+$H$1*H9208+$I$1*I9208+$J$1*J9208+$K$1*K9208+$M$1*M9208+$AB$3</f>
        <v>678643.65824793279</v>
      </c>
      <c r="X9208" s="35">
        <f t="shared" si="147"/>
        <v>0</v>
      </c>
      <c r="Y9208" s="16">
        <f>(W9208-C9208)/C9208</f>
        <v>0.25674751527394962</v>
      </c>
    </row>
    <row r="9209" spans="1:25" x14ac:dyDescent="0.35">
      <c r="A9209">
        <v>2316800100</v>
      </c>
      <c r="B9209" t="s">
        <v>88</v>
      </c>
      <c r="C9209" s="9">
        <v>525000</v>
      </c>
      <c r="D9209" s="7">
        <v>3</v>
      </c>
      <c r="E9209" s="7">
        <v>2.5</v>
      </c>
      <c r="F9209" s="7">
        <v>2990</v>
      </c>
      <c r="G9209" s="7">
        <v>2</v>
      </c>
      <c r="H9209" s="7">
        <v>0</v>
      </c>
      <c r="I9209" s="7">
        <v>0</v>
      </c>
      <c r="J9209" s="7">
        <v>9</v>
      </c>
      <c r="K9209" s="7">
        <v>2790</v>
      </c>
      <c r="L9209" s="21">
        <v>0</v>
      </c>
      <c r="M9209">
        <v>47.492800000000003</v>
      </c>
      <c r="N9209" s="19">
        <v>6725</v>
      </c>
      <c r="O9209" s="19">
        <v>3</v>
      </c>
      <c r="P9209" s="19">
        <v>2003</v>
      </c>
      <c r="Q9209" s="19">
        <v>6725</v>
      </c>
      <c r="R9209">
        <v>98059</v>
      </c>
      <c r="S9209">
        <v>-122.142</v>
      </c>
      <c r="T9209" s="23">
        <v>2990</v>
      </c>
      <c r="U9209" s="23">
        <v>0</v>
      </c>
      <c r="W9209" s="35">
        <f>$D$1*D9209+$E$1*E9209+$F$1*F9209+$G$1*G9209+$H$1*H9209+$I$1*I9209+$J$1*J9209+$K$1*K9209+$M$1*M9209+$AB$3</f>
        <v>766712.84908908233</v>
      </c>
      <c r="X9209" s="35">
        <f t="shared" si="147"/>
        <v>0</v>
      </c>
      <c r="Y9209" s="16">
        <f>(W9209-C9209)/C9209</f>
        <v>0.46040542683634728</v>
      </c>
    </row>
    <row r="9210" spans="1:25" x14ac:dyDescent="0.35">
      <c r="A9210">
        <v>6414600051</v>
      </c>
      <c r="B9210" t="s">
        <v>69</v>
      </c>
      <c r="C9210" s="9">
        <v>425000</v>
      </c>
      <c r="D9210" s="7">
        <v>2</v>
      </c>
      <c r="E9210" s="7">
        <v>1</v>
      </c>
      <c r="F9210" s="7">
        <v>1160</v>
      </c>
      <c r="G9210" s="7">
        <v>1</v>
      </c>
      <c r="H9210" s="7">
        <v>0</v>
      </c>
      <c r="I9210" s="7">
        <v>0</v>
      </c>
      <c r="J9210" s="7">
        <v>7</v>
      </c>
      <c r="K9210" s="7">
        <v>1440</v>
      </c>
      <c r="L9210" s="21">
        <v>0</v>
      </c>
      <c r="M9210">
        <v>47.724400000000003</v>
      </c>
      <c r="N9210" s="19">
        <v>17700</v>
      </c>
      <c r="O9210" s="19">
        <v>3</v>
      </c>
      <c r="P9210" s="19">
        <v>1947</v>
      </c>
      <c r="Q9210" s="19">
        <v>9000</v>
      </c>
      <c r="R9210">
        <v>98133</v>
      </c>
      <c r="S9210">
        <v>-122.331</v>
      </c>
      <c r="T9210" s="23">
        <v>1160</v>
      </c>
      <c r="U9210" s="23">
        <v>0</v>
      </c>
      <c r="W9210" s="35">
        <f>$D$1*D9210+$E$1*E9210+$F$1*F9210+$G$1*G9210+$H$1*H9210+$I$1*I9210+$J$1*J9210+$K$1*K9210+$M$1*M9210+$AB$3</f>
        <v>443580.55663689598</v>
      </c>
      <c r="X9210" s="35">
        <f t="shared" si="147"/>
        <v>0</v>
      </c>
      <c r="Y9210" s="16">
        <f>(W9210-C9210)/C9210</f>
        <v>4.3718956792696433E-2</v>
      </c>
    </row>
    <row r="9211" spans="1:25" x14ac:dyDescent="0.35">
      <c r="A9211">
        <v>1704900206</v>
      </c>
      <c r="B9211" t="s">
        <v>95</v>
      </c>
      <c r="C9211" s="9">
        <v>465500</v>
      </c>
      <c r="D9211" s="7">
        <v>3</v>
      </c>
      <c r="E9211" s="7">
        <v>1.75</v>
      </c>
      <c r="F9211" s="7">
        <v>1890</v>
      </c>
      <c r="G9211" s="7">
        <v>1</v>
      </c>
      <c r="H9211" s="7">
        <v>0</v>
      </c>
      <c r="I9211" s="7">
        <v>0</v>
      </c>
      <c r="J9211" s="7">
        <v>7</v>
      </c>
      <c r="K9211" s="7">
        <v>1440</v>
      </c>
      <c r="L9211" s="21">
        <v>0</v>
      </c>
      <c r="M9211">
        <v>47.555700000000002</v>
      </c>
      <c r="N9211" s="19">
        <v>7004</v>
      </c>
      <c r="O9211" s="19">
        <v>3</v>
      </c>
      <c r="P9211" s="19">
        <v>1965</v>
      </c>
      <c r="Q9211" s="19">
        <v>5378</v>
      </c>
      <c r="R9211">
        <v>98118</v>
      </c>
      <c r="S9211">
        <v>-122.28</v>
      </c>
      <c r="T9211" s="23">
        <v>1290</v>
      </c>
      <c r="U9211" s="23">
        <v>600</v>
      </c>
      <c r="W9211" s="35">
        <f>$D$1*D9211+$E$1*E9211+$F$1*F9211+$G$1*G9211+$H$1*H9211+$I$1*I9211+$J$1*J9211+$K$1*K9211+$M$1*M9211+$AB$3</f>
        <v>449005.1038389951</v>
      </c>
      <c r="X9211" s="35">
        <f t="shared" si="147"/>
        <v>0</v>
      </c>
      <c r="Y9211" s="16">
        <f>(W9211-C9211)/C9211</f>
        <v>-3.5434793041900968E-2</v>
      </c>
    </row>
    <row r="9212" spans="1:25" x14ac:dyDescent="0.35">
      <c r="A9212">
        <v>7853301240</v>
      </c>
      <c r="B9212" t="s">
        <v>125</v>
      </c>
      <c r="C9212" s="9">
        <v>443500</v>
      </c>
      <c r="D9212" s="7">
        <v>3</v>
      </c>
      <c r="E9212" s="7">
        <v>2.5</v>
      </c>
      <c r="F9212" s="7">
        <v>2170</v>
      </c>
      <c r="G9212" s="7">
        <v>2</v>
      </c>
      <c r="H9212" s="7">
        <v>0</v>
      </c>
      <c r="I9212" s="7">
        <v>0</v>
      </c>
      <c r="J9212" s="7">
        <v>7</v>
      </c>
      <c r="K9212" s="7">
        <v>2440</v>
      </c>
      <c r="L9212" s="21">
        <v>0</v>
      </c>
      <c r="M9212">
        <v>47.540300000000002</v>
      </c>
      <c r="N9212" s="19">
        <v>5866</v>
      </c>
      <c r="O9212" s="19">
        <v>3</v>
      </c>
      <c r="P9212" s="19">
        <v>2006</v>
      </c>
      <c r="Q9212" s="19">
        <v>5798</v>
      </c>
      <c r="R9212">
        <v>98065</v>
      </c>
      <c r="S9212">
        <v>-121.889</v>
      </c>
      <c r="T9212" s="23">
        <v>2170</v>
      </c>
      <c r="U9212" s="23">
        <v>0</v>
      </c>
      <c r="W9212" s="35">
        <f>$D$1*D9212+$E$1*E9212+$F$1*F9212+$G$1*G9212+$H$1*H9212+$I$1*I9212+$J$1*J9212+$K$1*K9212+$M$1*M9212+$AB$3</f>
        <v>470288.22892098501</v>
      </c>
      <c r="X9212" s="35">
        <f t="shared" si="147"/>
        <v>0</v>
      </c>
      <c r="Y9212" s="16">
        <f>(W9212-C9212)/C9212</f>
        <v>6.0401869043934638E-2</v>
      </c>
    </row>
    <row r="9213" spans="1:25" x14ac:dyDescent="0.35">
      <c r="A9213">
        <v>3420069055</v>
      </c>
      <c r="B9213" t="s">
        <v>50</v>
      </c>
      <c r="C9213" s="9">
        <v>350000</v>
      </c>
      <c r="D9213" s="7">
        <v>4</v>
      </c>
      <c r="E9213" s="7">
        <v>2.25</v>
      </c>
      <c r="F9213" s="7">
        <v>1570</v>
      </c>
      <c r="G9213" s="7">
        <v>1</v>
      </c>
      <c r="H9213" s="7">
        <v>0</v>
      </c>
      <c r="I9213" s="7">
        <v>3</v>
      </c>
      <c r="J9213" s="7">
        <v>7</v>
      </c>
      <c r="K9213" s="7">
        <v>1700</v>
      </c>
      <c r="L9213" s="21">
        <v>0</v>
      </c>
      <c r="M9213">
        <v>47.180799999999998</v>
      </c>
      <c r="N9213" s="19">
        <v>499571</v>
      </c>
      <c r="O9213" s="19">
        <v>4</v>
      </c>
      <c r="P9213" s="19">
        <v>1972</v>
      </c>
      <c r="Q9213" s="19">
        <v>181708</v>
      </c>
      <c r="R9213">
        <v>98022</v>
      </c>
      <c r="S9213">
        <v>-122.023</v>
      </c>
      <c r="T9213" s="23">
        <v>1570</v>
      </c>
      <c r="U9213" s="23">
        <v>0</v>
      </c>
      <c r="W9213" s="35">
        <f>$D$1*D9213+$E$1*E9213+$F$1*F9213+$G$1*G9213+$H$1*H9213+$I$1*I9213+$J$1*J9213+$K$1*K9213+$M$1*M9213+$AB$3</f>
        <v>286989.77725989744</v>
      </c>
      <c r="X9213" s="35">
        <f t="shared" si="147"/>
        <v>0</v>
      </c>
      <c r="Y9213" s="16">
        <f>(W9213-C9213)/C9213</f>
        <v>-0.18002920782886445</v>
      </c>
    </row>
    <row r="9214" spans="1:25" x14ac:dyDescent="0.35">
      <c r="A9214">
        <v>1726069198</v>
      </c>
      <c r="B9214" t="s">
        <v>176</v>
      </c>
      <c r="C9214" s="9">
        <v>850000</v>
      </c>
      <c r="D9214" s="7">
        <v>3</v>
      </c>
      <c r="E9214" s="7">
        <v>2.5</v>
      </c>
      <c r="F9214" s="7">
        <v>3260</v>
      </c>
      <c r="G9214" s="7">
        <v>2</v>
      </c>
      <c r="H9214" s="7">
        <v>0</v>
      </c>
      <c r="I9214" s="7">
        <v>0</v>
      </c>
      <c r="J9214" s="7">
        <v>9</v>
      </c>
      <c r="K9214" s="7">
        <v>2520</v>
      </c>
      <c r="L9214" s="21">
        <v>0</v>
      </c>
      <c r="M9214">
        <v>47.737000000000002</v>
      </c>
      <c r="N9214" s="19">
        <v>91911</v>
      </c>
      <c r="O9214" s="19">
        <v>4</v>
      </c>
      <c r="P9214" s="19">
        <v>1984</v>
      </c>
      <c r="Q9214" s="19">
        <v>65775</v>
      </c>
      <c r="R9214">
        <v>98077</v>
      </c>
      <c r="S9214">
        <v>-122.074</v>
      </c>
      <c r="T9214" s="23">
        <v>3260</v>
      </c>
      <c r="U9214" s="23">
        <v>0</v>
      </c>
      <c r="W9214" s="35">
        <f>$D$1*D9214+$E$1*E9214+$F$1*F9214+$G$1*G9214+$H$1*H9214+$I$1*I9214+$J$1*J9214+$K$1*K9214+$M$1*M9214+$AB$3</f>
        <v>982098.89727978781</v>
      </c>
      <c r="X9214" s="35">
        <f t="shared" si="147"/>
        <v>0</v>
      </c>
      <c r="Y9214" s="16">
        <f>(W9214-C9214)/C9214</f>
        <v>0.15541046738798567</v>
      </c>
    </row>
    <row r="9215" spans="1:25" x14ac:dyDescent="0.35">
      <c r="A9215">
        <v>4468400211</v>
      </c>
      <c r="B9215" t="s">
        <v>293</v>
      </c>
      <c r="C9215" s="9">
        <v>205000</v>
      </c>
      <c r="D9215" s="7">
        <v>3</v>
      </c>
      <c r="E9215" s="7">
        <v>2.25</v>
      </c>
      <c r="F9215" s="7">
        <v>1250</v>
      </c>
      <c r="G9215" s="7">
        <v>3</v>
      </c>
      <c r="H9215" s="7">
        <v>0</v>
      </c>
      <c r="I9215" s="7">
        <v>0</v>
      </c>
      <c r="J9215" s="7">
        <v>8</v>
      </c>
      <c r="K9215" s="7">
        <v>1250</v>
      </c>
      <c r="L9215" s="21">
        <v>0</v>
      </c>
      <c r="M9215">
        <v>47.709800000000001</v>
      </c>
      <c r="N9215" s="19">
        <v>952</v>
      </c>
      <c r="O9215" s="19">
        <v>3</v>
      </c>
      <c r="P9215" s="19">
        <v>2008</v>
      </c>
      <c r="Q9215" s="19">
        <v>1030</v>
      </c>
      <c r="R9215">
        <v>98133</v>
      </c>
      <c r="S9215">
        <v>-122.333</v>
      </c>
      <c r="T9215" s="23">
        <v>1250</v>
      </c>
      <c r="U9215" s="23">
        <v>0</v>
      </c>
      <c r="W9215" s="35">
        <f>$D$1*D9215+$E$1*E9215+$F$1*F9215+$G$1*G9215+$H$1*H9215+$I$1*I9215+$J$1*J9215+$K$1*K9215+$M$1*M9215+$AB$3</f>
        <v>425047.41072581708</v>
      </c>
      <c r="X9215" s="35">
        <f t="shared" si="147"/>
        <v>0</v>
      </c>
      <c r="Y9215" s="16">
        <f>(W9215-C9215)/C9215</f>
        <v>1.0734020035405711</v>
      </c>
    </row>
    <row r="9216" spans="1:25" x14ac:dyDescent="0.35">
      <c r="A9216">
        <v>1864900230</v>
      </c>
      <c r="B9216" t="s">
        <v>45</v>
      </c>
      <c r="C9216" s="9">
        <v>315000</v>
      </c>
      <c r="D9216" s="7">
        <v>4</v>
      </c>
      <c r="E9216" s="7">
        <v>2.5</v>
      </c>
      <c r="F9216" s="7">
        <v>1940</v>
      </c>
      <c r="G9216" s="7">
        <v>1</v>
      </c>
      <c r="H9216" s="7">
        <v>0</v>
      </c>
      <c r="I9216" s="7">
        <v>0</v>
      </c>
      <c r="J9216" s="7">
        <v>8</v>
      </c>
      <c r="K9216" s="7">
        <v>1920</v>
      </c>
      <c r="L9216" s="21">
        <v>0</v>
      </c>
      <c r="M9216">
        <v>47.415700000000001</v>
      </c>
      <c r="N9216" s="19">
        <v>10200</v>
      </c>
      <c r="O9216" s="19">
        <v>4</v>
      </c>
      <c r="P9216" s="19">
        <v>1977</v>
      </c>
      <c r="Q9216" s="19">
        <v>12600</v>
      </c>
      <c r="R9216">
        <v>98042</v>
      </c>
      <c r="S9216">
        <v>-122.161</v>
      </c>
      <c r="T9216" s="23">
        <v>1140</v>
      </c>
      <c r="U9216" s="23">
        <v>800</v>
      </c>
      <c r="W9216" s="35">
        <f>$D$1*D9216+$E$1*E9216+$F$1*F9216+$G$1*G9216+$H$1*H9216+$I$1*I9216+$J$1*J9216+$K$1*K9216+$M$1*M9216+$AB$3</f>
        <v>404220.32589261606</v>
      </c>
      <c r="X9216" s="35">
        <f t="shared" si="147"/>
        <v>0</v>
      </c>
      <c r="Y9216" s="16">
        <f>(W9216-C9216)/C9216</f>
        <v>0.28323912981782878</v>
      </c>
    </row>
    <row r="9217" spans="1:25" x14ac:dyDescent="0.35">
      <c r="A9217">
        <v>8079040490</v>
      </c>
      <c r="B9217" t="s">
        <v>118</v>
      </c>
      <c r="C9217" s="9">
        <v>470000</v>
      </c>
      <c r="D9217" s="7">
        <v>3</v>
      </c>
      <c r="E9217" s="7">
        <v>2.5</v>
      </c>
      <c r="F9217" s="7">
        <v>2150</v>
      </c>
      <c r="G9217" s="7">
        <v>2</v>
      </c>
      <c r="H9217" s="7">
        <v>0</v>
      </c>
      <c r="I9217" s="7">
        <v>0</v>
      </c>
      <c r="J9217" s="7">
        <v>8</v>
      </c>
      <c r="K9217" s="7">
        <v>2490</v>
      </c>
      <c r="L9217" s="21">
        <v>0</v>
      </c>
      <c r="M9217">
        <v>47.508499999999998</v>
      </c>
      <c r="N9217" s="19">
        <v>8221</v>
      </c>
      <c r="O9217" s="19">
        <v>3</v>
      </c>
      <c r="P9217" s="19">
        <v>1992</v>
      </c>
      <c r="Q9217" s="19">
        <v>7951</v>
      </c>
      <c r="R9217">
        <v>98059</v>
      </c>
      <c r="S9217">
        <v>-122.15</v>
      </c>
      <c r="T9217" s="23">
        <v>2150</v>
      </c>
      <c r="U9217" s="23">
        <v>0</v>
      </c>
      <c r="W9217" s="35">
        <f>$D$1*D9217+$E$1*E9217+$F$1*F9217+$G$1*G9217+$H$1*H9217+$I$1*I9217+$J$1*J9217+$K$1*K9217+$M$1*M9217+$AB$3</f>
        <v>519741.46328866109</v>
      </c>
      <c r="X9217" s="35">
        <f t="shared" si="147"/>
        <v>0</v>
      </c>
      <c r="Y9217" s="16">
        <f>(W9217-C9217)/C9217</f>
        <v>0.10583290061417254</v>
      </c>
    </row>
    <row r="9218" spans="1:25" x14ac:dyDescent="0.35">
      <c r="A9218">
        <v>7856400410</v>
      </c>
      <c r="B9218" t="s">
        <v>59</v>
      </c>
      <c r="C9218" s="10">
        <v>1100000</v>
      </c>
      <c r="D9218" s="7">
        <v>4</v>
      </c>
      <c r="E9218" s="7">
        <v>2.25</v>
      </c>
      <c r="F9218" s="7">
        <v>3310</v>
      </c>
      <c r="G9218" s="7">
        <v>1</v>
      </c>
      <c r="H9218" s="7">
        <v>0</v>
      </c>
      <c r="I9218" s="7">
        <v>4</v>
      </c>
      <c r="J9218" s="7">
        <v>9</v>
      </c>
      <c r="K9218" s="7">
        <v>3450</v>
      </c>
      <c r="L9218" s="21">
        <v>0</v>
      </c>
      <c r="M9218">
        <v>47.560299999999998</v>
      </c>
      <c r="N9218" s="19">
        <v>8540</v>
      </c>
      <c r="O9218" s="19">
        <v>4</v>
      </c>
      <c r="P9218" s="19">
        <v>1973</v>
      </c>
      <c r="Q9218" s="19">
        <v>9566</v>
      </c>
      <c r="R9218">
        <v>98006</v>
      </c>
      <c r="S9218">
        <v>-122.158</v>
      </c>
      <c r="T9218" s="23">
        <v>1660</v>
      </c>
      <c r="U9218" s="23">
        <v>1650</v>
      </c>
      <c r="W9218" s="35">
        <f>$D$1*D9218+$E$1*E9218+$F$1*F9218+$G$1*G9218+$H$1*H9218+$I$1*I9218+$J$1*J9218+$K$1*K9218+$M$1*M9218+$AB$3</f>
        <v>1132539.547738757</v>
      </c>
      <c r="X9218" s="35">
        <f t="shared" si="147"/>
        <v>0</v>
      </c>
      <c r="Y9218" s="16">
        <f>(W9218-C9218)/C9218</f>
        <v>2.9581407035233622E-2</v>
      </c>
    </row>
    <row r="9219" spans="1:25" x14ac:dyDescent="0.35">
      <c r="A9219">
        <v>1825079018</v>
      </c>
      <c r="B9219" t="s">
        <v>43</v>
      </c>
      <c r="C9219" s="9">
        <v>340000</v>
      </c>
      <c r="D9219" s="7">
        <v>3</v>
      </c>
      <c r="E9219" s="7">
        <v>1.75</v>
      </c>
      <c r="F9219" s="7">
        <v>3400</v>
      </c>
      <c r="G9219" s="7">
        <v>1</v>
      </c>
      <c r="H9219" s="7">
        <v>0</v>
      </c>
      <c r="I9219" s="7">
        <v>0</v>
      </c>
      <c r="J9219" s="7">
        <v>7</v>
      </c>
      <c r="K9219" s="7">
        <v>2320</v>
      </c>
      <c r="L9219" s="21">
        <v>0</v>
      </c>
      <c r="M9219">
        <v>47.645800000000001</v>
      </c>
      <c r="N9219" s="19">
        <v>46382</v>
      </c>
      <c r="O9219" s="19">
        <v>3</v>
      </c>
      <c r="P9219" s="19">
        <v>1979</v>
      </c>
      <c r="Q9219" s="19">
        <v>20624</v>
      </c>
      <c r="R9219">
        <v>98053</v>
      </c>
      <c r="S9219">
        <v>-121.955</v>
      </c>
      <c r="T9219" s="23">
        <v>2050</v>
      </c>
      <c r="U9219" s="23">
        <v>1350</v>
      </c>
      <c r="W9219" s="35">
        <f>$D$1*D9219+$E$1*E9219+$F$1*F9219+$G$1*G9219+$H$1*H9219+$I$1*I9219+$J$1*J9219+$K$1*K9219+$M$1*M9219+$AB$3</f>
        <v>839255.91938027367</v>
      </c>
      <c r="X9219" s="35">
        <f t="shared" si="147"/>
        <v>0</v>
      </c>
      <c r="Y9219" s="16">
        <f>(W9219-C9219)/C9219</f>
        <v>1.4683997628831578</v>
      </c>
    </row>
    <row r="9220" spans="1:25" x14ac:dyDescent="0.35">
      <c r="A9220">
        <v>5151600120</v>
      </c>
      <c r="B9220" t="s">
        <v>97</v>
      </c>
      <c r="C9220" s="9">
        <v>310000</v>
      </c>
      <c r="D9220" s="7">
        <v>4</v>
      </c>
      <c r="E9220" s="7">
        <v>2.5</v>
      </c>
      <c r="F9220" s="7">
        <v>2660</v>
      </c>
      <c r="G9220" s="7">
        <v>1</v>
      </c>
      <c r="H9220" s="7">
        <v>0</v>
      </c>
      <c r="I9220" s="7">
        <v>0</v>
      </c>
      <c r="J9220" s="7">
        <v>8</v>
      </c>
      <c r="K9220" s="7">
        <v>2280</v>
      </c>
      <c r="L9220" s="21">
        <v>0</v>
      </c>
      <c r="M9220">
        <v>47.333399999999997</v>
      </c>
      <c r="N9220" s="19">
        <v>12672</v>
      </c>
      <c r="O9220" s="19">
        <v>4</v>
      </c>
      <c r="P9220" s="19">
        <v>1960</v>
      </c>
      <c r="Q9220" s="19">
        <v>12477</v>
      </c>
      <c r="R9220">
        <v>98003</v>
      </c>
      <c r="S9220">
        <v>-122.32299999999999</v>
      </c>
      <c r="T9220" s="23">
        <v>1740</v>
      </c>
      <c r="U9220" s="23">
        <v>920</v>
      </c>
      <c r="W9220" s="35">
        <f>$D$1*D9220+$E$1*E9220+$F$1*F9220+$G$1*G9220+$H$1*H9220+$I$1*I9220+$J$1*J9220+$K$1*K9220+$M$1*M9220+$AB$3</f>
        <v>508236.38739002869</v>
      </c>
      <c r="X9220" s="35">
        <f t="shared" ref="X9220:X9283" si="148">IF(W9220&lt;0, 1,0)</f>
        <v>0</v>
      </c>
      <c r="Y9220" s="16">
        <f>(W9220-C9220)/C9220</f>
        <v>0.63947221738718929</v>
      </c>
    </row>
    <row r="9221" spans="1:25" x14ac:dyDescent="0.35">
      <c r="A9221">
        <v>4024101050</v>
      </c>
      <c r="B9221" t="s">
        <v>95</v>
      </c>
      <c r="C9221" s="9">
        <v>305000</v>
      </c>
      <c r="D9221" s="7">
        <v>3</v>
      </c>
      <c r="E9221" s="7">
        <v>1</v>
      </c>
      <c r="F9221" s="7">
        <v>950</v>
      </c>
      <c r="G9221" s="7">
        <v>1</v>
      </c>
      <c r="H9221" s="7">
        <v>0</v>
      </c>
      <c r="I9221" s="7">
        <v>0</v>
      </c>
      <c r="J9221" s="7">
        <v>7</v>
      </c>
      <c r="K9221" s="7">
        <v>1240</v>
      </c>
      <c r="L9221" s="21">
        <v>0</v>
      </c>
      <c r="M9221">
        <v>47.754300000000001</v>
      </c>
      <c r="N9221" s="19">
        <v>13475</v>
      </c>
      <c r="O9221" s="19">
        <v>3</v>
      </c>
      <c r="P9221" s="19">
        <v>1950</v>
      </c>
      <c r="Q9221" s="19">
        <v>8910</v>
      </c>
      <c r="R9221">
        <v>98155</v>
      </c>
      <c r="S9221">
        <v>-122.306</v>
      </c>
      <c r="T9221" s="23">
        <v>950</v>
      </c>
      <c r="U9221" s="23">
        <v>0</v>
      </c>
      <c r="W9221" s="35">
        <f>$D$1*D9221+$E$1*E9221+$F$1*F9221+$G$1*G9221+$H$1*H9221+$I$1*I9221+$J$1*J9221+$K$1*K9221+$M$1*M9221+$AB$3</f>
        <v>384248.8806678243</v>
      </c>
      <c r="X9221" s="35">
        <f t="shared" si="148"/>
        <v>0</v>
      </c>
      <c r="Y9221" s="16">
        <f>(W9221-C9221)/C9221</f>
        <v>0.25983239563221083</v>
      </c>
    </row>
    <row r="9222" spans="1:25" x14ac:dyDescent="0.35">
      <c r="A9222">
        <v>2854800090</v>
      </c>
      <c r="B9222" t="s">
        <v>86</v>
      </c>
      <c r="C9222" s="9">
        <v>307150</v>
      </c>
      <c r="D9222" s="7">
        <v>3</v>
      </c>
      <c r="E9222" s="7">
        <v>1.5</v>
      </c>
      <c r="F9222" s="7">
        <v>1480</v>
      </c>
      <c r="G9222" s="7">
        <v>1</v>
      </c>
      <c r="H9222" s="7">
        <v>0</v>
      </c>
      <c r="I9222" s="7">
        <v>0</v>
      </c>
      <c r="J9222" s="7">
        <v>7</v>
      </c>
      <c r="K9222" s="7">
        <v>1450</v>
      </c>
      <c r="L9222" s="21">
        <v>0</v>
      </c>
      <c r="M9222">
        <v>47.499299999999998</v>
      </c>
      <c r="N9222" s="19">
        <v>6752</v>
      </c>
      <c r="O9222" s="19">
        <v>4</v>
      </c>
      <c r="P9222" s="19">
        <v>1959</v>
      </c>
      <c r="Q9222" s="19">
        <v>8023</v>
      </c>
      <c r="R9222">
        <v>98056</v>
      </c>
      <c r="S9222">
        <v>-122.176</v>
      </c>
      <c r="T9222" s="23">
        <v>1480</v>
      </c>
      <c r="U9222" s="23">
        <v>0</v>
      </c>
      <c r="W9222" s="35">
        <f>$D$1*D9222+$E$1*E9222+$F$1*F9222+$G$1*G9222+$H$1*H9222+$I$1*I9222+$J$1*J9222+$K$1*K9222+$M$1*M9222+$AB$3</f>
        <v>327241.37821054459</v>
      </c>
      <c r="X9222" s="35">
        <f t="shared" si="148"/>
        <v>0</v>
      </c>
      <c r="Y9222" s="16">
        <f>(W9222-C9222)/C9222</f>
        <v>6.5412268307161278E-2</v>
      </c>
    </row>
    <row r="9223" spans="1:25" x14ac:dyDescent="0.35">
      <c r="A9223">
        <v>1726600120</v>
      </c>
      <c r="B9223" t="s">
        <v>183</v>
      </c>
      <c r="C9223" s="9">
        <v>729032</v>
      </c>
      <c r="D9223" s="7">
        <v>4</v>
      </c>
      <c r="E9223" s="7">
        <v>2.5</v>
      </c>
      <c r="F9223" s="7">
        <v>2840</v>
      </c>
      <c r="G9223" s="7">
        <v>1</v>
      </c>
      <c r="H9223" s="7">
        <v>0</v>
      </c>
      <c r="I9223" s="7">
        <v>0</v>
      </c>
      <c r="J9223" s="7">
        <v>9</v>
      </c>
      <c r="K9223" s="7">
        <v>2840</v>
      </c>
      <c r="L9223" s="21">
        <v>0</v>
      </c>
      <c r="M9223">
        <v>47.638800000000003</v>
      </c>
      <c r="N9223" s="19">
        <v>12866</v>
      </c>
      <c r="O9223" s="19">
        <v>4</v>
      </c>
      <c r="P9223" s="19">
        <v>1977</v>
      </c>
      <c r="Q9223" s="19">
        <v>13209</v>
      </c>
      <c r="R9223">
        <v>98005</v>
      </c>
      <c r="S9223">
        <v>-122.167</v>
      </c>
      <c r="T9223" s="23">
        <v>1780</v>
      </c>
      <c r="U9223" s="23">
        <v>1060</v>
      </c>
      <c r="W9223" s="35">
        <f>$D$1*D9223+$E$1*E9223+$F$1*F9223+$G$1*G9223+$H$1*H9223+$I$1*I9223+$J$1*J9223+$K$1*K9223+$M$1*M9223+$AB$3</f>
        <v>824176.44027084857</v>
      </c>
      <c r="X9223" s="35">
        <f t="shared" si="148"/>
        <v>0</v>
      </c>
      <c r="Y9223" s="16">
        <f>(W9223-C9223)/C9223</f>
        <v>0.13050790674599821</v>
      </c>
    </row>
    <row r="9224" spans="1:25" x14ac:dyDescent="0.35">
      <c r="A9224">
        <v>627300195</v>
      </c>
      <c r="B9224" t="s">
        <v>69</v>
      </c>
      <c r="C9224" s="9">
        <v>750000</v>
      </c>
      <c r="D9224" s="7">
        <v>5</v>
      </c>
      <c r="E9224" s="7">
        <v>2.5</v>
      </c>
      <c r="F9224" s="7">
        <v>3240</v>
      </c>
      <c r="G9224" s="7">
        <v>1</v>
      </c>
      <c r="H9224" s="7">
        <v>0</v>
      </c>
      <c r="I9224" s="7">
        <v>1</v>
      </c>
      <c r="J9224" s="7">
        <v>8</v>
      </c>
      <c r="K9224" s="7">
        <v>2730</v>
      </c>
      <c r="L9224" s="21">
        <v>0</v>
      </c>
      <c r="M9224">
        <v>47.585799999999999</v>
      </c>
      <c r="N9224" s="19">
        <v>9960</v>
      </c>
      <c r="O9224" s="19">
        <v>3</v>
      </c>
      <c r="P9224" s="19">
        <v>1958</v>
      </c>
      <c r="Q9224" s="19">
        <v>10400</v>
      </c>
      <c r="R9224">
        <v>98008</v>
      </c>
      <c r="S9224">
        <v>-122.11199999999999</v>
      </c>
      <c r="T9224" s="23">
        <v>2020</v>
      </c>
      <c r="U9224" s="23">
        <v>1220</v>
      </c>
      <c r="W9224" s="35">
        <f>$D$1*D9224+$E$1*E9224+$F$1*F9224+$G$1*G9224+$H$1*H9224+$I$1*I9224+$J$1*J9224+$K$1*K9224+$M$1*M9224+$AB$3</f>
        <v>831394.46033972874</v>
      </c>
      <c r="X9224" s="35">
        <f t="shared" si="148"/>
        <v>0</v>
      </c>
      <c r="Y9224" s="16">
        <f>(W9224-C9224)/C9224</f>
        <v>0.10852594711963832</v>
      </c>
    </row>
    <row r="9225" spans="1:25" x14ac:dyDescent="0.35">
      <c r="A9225">
        <v>2140900100</v>
      </c>
      <c r="B9225" t="s">
        <v>309</v>
      </c>
      <c r="C9225" s="9">
        <v>289000</v>
      </c>
      <c r="D9225" s="7">
        <v>4</v>
      </c>
      <c r="E9225" s="7">
        <v>2.5</v>
      </c>
      <c r="F9225" s="7">
        <v>1961</v>
      </c>
      <c r="G9225" s="7">
        <v>2</v>
      </c>
      <c r="H9225" s="7">
        <v>0</v>
      </c>
      <c r="I9225" s="7">
        <v>0</v>
      </c>
      <c r="J9225" s="7">
        <v>7</v>
      </c>
      <c r="K9225" s="7">
        <v>1961</v>
      </c>
      <c r="L9225" s="21">
        <v>0</v>
      </c>
      <c r="M9225">
        <v>47.350700000000003</v>
      </c>
      <c r="N9225" s="19">
        <v>3207</v>
      </c>
      <c r="O9225" s="19">
        <v>3</v>
      </c>
      <c r="P9225" s="19">
        <v>2006</v>
      </c>
      <c r="Q9225" s="19">
        <v>3401</v>
      </c>
      <c r="R9225">
        <v>98042</v>
      </c>
      <c r="S9225">
        <v>-122.16</v>
      </c>
      <c r="T9225" s="23">
        <v>1961</v>
      </c>
      <c r="U9225" s="23">
        <v>0</v>
      </c>
      <c r="W9225" s="35">
        <f>$D$1*D9225+$E$1*E9225+$F$1*F9225+$G$1*G9225+$H$1*H9225+$I$1*I9225+$J$1*J9225+$K$1*K9225+$M$1*M9225+$AB$3</f>
        <v>266123.16301919892</v>
      </c>
      <c r="X9225" s="35">
        <f t="shared" si="148"/>
        <v>0</v>
      </c>
      <c r="Y9225" s="16">
        <f>(W9225-C9225)/C9225</f>
        <v>-7.9158605469899918E-2</v>
      </c>
    </row>
    <row r="9226" spans="1:25" x14ac:dyDescent="0.35">
      <c r="A9226">
        <v>446000150</v>
      </c>
      <c r="B9226" t="s">
        <v>28</v>
      </c>
      <c r="C9226" s="9">
        <v>480000</v>
      </c>
      <c r="D9226" s="7">
        <v>3</v>
      </c>
      <c r="E9226" s="7">
        <v>1</v>
      </c>
      <c r="F9226" s="7">
        <v>1100</v>
      </c>
      <c r="G9226" s="7">
        <v>1</v>
      </c>
      <c r="H9226" s="7">
        <v>0</v>
      </c>
      <c r="I9226" s="7">
        <v>0</v>
      </c>
      <c r="J9226" s="7">
        <v>7</v>
      </c>
      <c r="K9226" s="7">
        <v>1560</v>
      </c>
      <c r="L9226" s="21">
        <v>0</v>
      </c>
      <c r="M9226">
        <v>47.688299999999998</v>
      </c>
      <c r="N9226" s="19">
        <v>5700</v>
      </c>
      <c r="O9226" s="19">
        <v>3</v>
      </c>
      <c r="P9226" s="19">
        <v>1950</v>
      </c>
      <c r="Q9226" s="19">
        <v>6588</v>
      </c>
      <c r="R9226">
        <v>98115</v>
      </c>
      <c r="S9226">
        <v>-122.282</v>
      </c>
      <c r="T9226" s="23">
        <v>1100</v>
      </c>
      <c r="U9226" s="23">
        <v>0</v>
      </c>
      <c r="W9226" s="35">
        <f>$D$1*D9226+$E$1*E9226+$F$1*F9226+$G$1*G9226+$H$1*H9226+$I$1*I9226+$J$1*J9226+$K$1*K9226+$M$1*M9226+$AB$3</f>
        <v>375826.90651475638</v>
      </c>
      <c r="X9226" s="35">
        <f t="shared" si="148"/>
        <v>0</v>
      </c>
      <c r="Y9226" s="16">
        <f>(W9226-C9226)/C9226</f>
        <v>-0.21702727809425754</v>
      </c>
    </row>
    <row r="9227" spans="1:25" x14ac:dyDescent="0.35">
      <c r="A9227">
        <v>7436500120</v>
      </c>
      <c r="B9227" t="s">
        <v>147</v>
      </c>
      <c r="C9227" s="9">
        <v>529000</v>
      </c>
      <c r="D9227" s="7">
        <v>3</v>
      </c>
      <c r="E9227" s="7">
        <v>1.75</v>
      </c>
      <c r="F9227" s="7">
        <v>1500</v>
      </c>
      <c r="G9227" s="7">
        <v>1</v>
      </c>
      <c r="H9227" s="7">
        <v>0</v>
      </c>
      <c r="I9227" s="7">
        <v>0</v>
      </c>
      <c r="J9227" s="7">
        <v>8</v>
      </c>
      <c r="K9227" s="7">
        <v>1920</v>
      </c>
      <c r="L9227" s="21">
        <v>0</v>
      </c>
      <c r="M9227">
        <v>47.672199999999997</v>
      </c>
      <c r="N9227" s="19">
        <v>7367</v>
      </c>
      <c r="O9227" s="19">
        <v>3</v>
      </c>
      <c r="P9227" s="19">
        <v>1974</v>
      </c>
      <c r="Q9227" s="19">
        <v>7579</v>
      </c>
      <c r="R9227">
        <v>98033</v>
      </c>
      <c r="S9227">
        <v>-122.167</v>
      </c>
      <c r="T9227" s="23">
        <v>1500</v>
      </c>
      <c r="U9227" s="23">
        <v>0</v>
      </c>
      <c r="W9227" s="35">
        <f>$D$1*D9227+$E$1*E9227+$F$1*F9227+$G$1*G9227+$H$1*H9227+$I$1*I9227+$J$1*J9227+$K$1*K9227+$M$1*M9227+$AB$3</f>
        <v>518483.85968171805</v>
      </c>
      <c r="X9227" s="35">
        <f t="shared" si="148"/>
        <v>0</v>
      </c>
      <c r="Y9227" s="16">
        <f>(W9227-C9227)/C9227</f>
        <v>-1.9879282265183269E-2</v>
      </c>
    </row>
    <row r="9228" spans="1:25" x14ac:dyDescent="0.35">
      <c r="A9228">
        <v>6917700195</v>
      </c>
      <c r="B9228" t="s">
        <v>140</v>
      </c>
      <c r="C9228" s="9">
        <v>585000</v>
      </c>
      <c r="D9228" s="7">
        <v>3</v>
      </c>
      <c r="E9228" s="7">
        <v>1.75</v>
      </c>
      <c r="F9228" s="7">
        <v>1480</v>
      </c>
      <c r="G9228" s="7">
        <v>2</v>
      </c>
      <c r="H9228" s="7">
        <v>0</v>
      </c>
      <c r="I9228" s="7">
        <v>0</v>
      </c>
      <c r="J9228" s="7">
        <v>7</v>
      </c>
      <c r="K9228" s="7">
        <v>1810</v>
      </c>
      <c r="L9228" s="21">
        <v>0</v>
      </c>
      <c r="M9228">
        <v>47.656700000000001</v>
      </c>
      <c r="N9228" s="19">
        <v>4800</v>
      </c>
      <c r="O9228" s="19">
        <v>4</v>
      </c>
      <c r="P9228" s="19">
        <v>1944</v>
      </c>
      <c r="Q9228" s="19">
        <v>4800</v>
      </c>
      <c r="R9228">
        <v>98199</v>
      </c>
      <c r="S9228">
        <v>-122.39700000000001</v>
      </c>
      <c r="T9228" s="23">
        <v>1140</v>
      </c>
      <c r="U9228" s="23">
        <v>340</v>
      </c>
      <c r="W9228" s="35">
        <f>$D$1*D9228+$E$1*E9228+$F$1*F9228+$G$1*G9228+$H$1*H9228+$I$1*I9228+$J$1*J9228+$K$1*K9228+$M$1*M9228+$AB$3</f>
        <v>402739.16306897625</v>
      </c>
      <c r="X9228" s="35">
        <f t="shared" si="148"/>
        <v>0</v>
      </c>
      <c r="Y9228" s="16">
        <f>(W9228-C9228)/C9228</f>
        <v>-0.31155698620687822</v>
      </c>
    </row>
    <row r="9229" spans="1:25" x14ac:dyDescent="0.35">
      <c r="A9229">
        <v>4377000100</v>
      </c>
      <c r="B9229" t="s">
        <v>201</v>
      </c>
      <c r="C9229" s="9">
        <v>704000</v>
      </c>
      <c r="D9229" s="7">
        <v>4</v>
      </c>
      <c r="E9229" s="7">
        <v>2.75</v>
      </c>
      <c r="F9229" s="7">
        <v>2510</v>
      </c>
      <c r="G9229" s="7">
        <v>1</v>
      </c>
      <c r="H9229" s="7">
        <v>0</v>
      </c>
      <c r="I9229" s="7">
        <v>0</v>
      </c>
      <c r="J9229" s="7">
        <v>8</v>
      </c>
      <c r="K9229" s="7">
        <v>2200</v>
      </c>
      <c r="L9229" s="21">
        <v>0</v>
      </c>
      <c r="M9229">
        <v>47.627800000000001</v>
      </c>
      <c r="N9229" s="19">
        <v>12500</v>
      </c>
      <c r="O9229" s="19">
        <v>5</v>
      </c>
      <c r="P9229" s="19">
        <v>1976</v>
      </c>
      <c r="Q9229" s="19">
        <v>12088</v>
      </c>
      <c r="R9229">
        <v>98052</v>
      </c>
      <c r="S9229">
        <v>-122.11</v>
      </c>
      <c r="T9229" s="23">
        <v>2050</v>
      </c>
      <c r="U9229" s="23">
        <v>460</v>
      </c>
      <c r="W9229" s="35">
        <f>$D$1*D9229+$E$1*E9229+$F$1*F9229+$G$1*G9229+$H$1*H9229+$I$1*I9229+$J$1*J9229+$K$1*K9229+$M$1*M9229+$AB$3</f>
        <v>663993.5295252353</v>
      </c>
      <c r="X9229" s="35">
        <f t="shared" si="148"/>
        <v>0</v>
      </c>
      <c r="Y9229" s="16">
        <f>(W9229-C9229)/C9229</f>
        <v>-5.6827372833472591E-2</v>
      </c>
    </row>
    <row r="9230" spans="1:25" x14ac:dyDescent="0.35">
      <c r="A9230">
        <v>925049278</v>
      </c>
      <c r="B9230" t="s">
        <v>115</v>
      </c>
      <c r="C9230" s="9">
        <v>607000</v>
      </c>
      <c r="D9230" s="7">
        <v>4</v>
      </c>
      <c r="E9230" s="7">
        <v>2</v>
      </c>
      <c r="F9230" s="7">
        <v>1490</v>
      </c>
      <c r="G9230" s="7">
        <v>1.5</v>
      </c>
      <c r="H9230" s="7">
        <v>0</v>
      </c>
      <c r="I9230" s="7">
        <v>0</v>
      </c>
      <c r="J9230" s="7">
        <v>7</v>
      </c>
      <c r="K9230" s="7">
        <v>1510</v>
      </c>
      <c r="L9230" s="21">
        <v>0</v>
      </c>
      <c r="M9230">
        <v>47.674399999999999</v>
      </c>
      <c r="N9230" s="19">
        <v>4054</v>
      </c>
      <c r="O9230" s="19">
        <v>5</v>
      </c>
      <c r="P9230" s="19">
        <v>1926</v>
      </c>
      <c r="Q9230" s="19">
        <v>3889</v>
      </c>
      <c r="R9230">
        <v>98115</v>
      </c>
      <c r="S9230">
        <v>-122.301</v>
      </c>
      <c r="T9230" s="23">
        <v>1490</v>
      </c>
      <c r="U9230" s="23">
        <v>0</v>
      </c>
      <c r="W9230" s="35">
        <f>$D$1*D9230+$E$1*E9230+$F$1*F9230+$G$1*G9230+$H$1*H9230+$I$1*I9230+$J$1*J9230+$K$1*K9230+$M$1*M9230+$AB$3</f>
        <v>392103.95993695408</v>
      </c>
      <c r="X9230" s="35">
        <f t="shared" si="148"/>
        <v>0</v>
      </c>
      <c r="Y9230" s="16">
        <f>(W9230-C9230)/C9230</f>
        <v>-0.3540297200379669</v>
      </c>
    </row>
    <row r="9231" spans="1:25" x14ac:dyDescent="0.35">
      <c r="A9231">
        <v>7558750120</v>
      </c>
      <c r="B9231" t="s">
        <v>259</v>
      </c>
      <c r="C9231" s="9">
        <v>580000</v>
      </c>
      <c r="D9231" s="7">
        <v>3</v>
      </c>
      <c r="E9231" s="7">
        <v>2.25</v>
      </c>
      <c r="F9231" s="7">
        <v>2190</v>
      </c>
      <c r="G9231" s="7">
        <v>2</v>
      </c>
      <c r="H9231" s="7">
        <v>0</v>
      </c>
      <c r="I9231" s="7">
        <v>0</v>
      </c>
      <c r="J9231" s="7">
        <v>8</v>
      </c>
      <c r="K9231" s="7">
        <v>2190</v>
      </c>
      <c r="L9231" s="21">
        <v>0</v>
      </c>
      <c r="M9231">
        <v>47.688299999999998</v>
      </c>
      <c r="N9231" s="19">
        <v>8188</v>
      </c>
      <c r="O9231" s="19">
        <v>3</v>
      </c>
      <c r="P9231" s="19">
        <v>1978</v>
      </c>
      <c r="Q9231" s="19">
        <v>8374</v>
      </c>
      <c r="R9231">
        <v>98052</v>
      </c>
      <c r="S9231">
        <v>-122.113</v>
      </c>
      <c r="T9231" s="23">
        <v>1810</v>
      </c>
      <c r="U9231" s="23">
        <v>380</v>
      </c>
      <c r="W9231" s="35">
        <f>$D$1*D9231+$E$1*E9231+$F$1*F9231+$G$1*G9231+$H$1*H9231+$I$1*I9231+$J$1*J9231+$K$1*K9231+$M$1*M9231+$AB$3</f>
        <v>646635.75137556717</v>
      </c>
      <c r="X9231" s="35">
        <f t="shared" si="148"/>
        <v>0</v>
      </c>
      <c r="Y9231" s="16">
        <f>(W9231-C9231)/C9231</f>
        <v>0.11488922650959857</v>
      </c>
    </row>
    <row r="9232" spans="1:25" x14ac:dyDescent="0.35">
      <c r="A9232">
        <v>7856610490</v>
      </c>
      <c r="B9232" t="s">
        <v>128</v>
      </c>
      <c r="C9232" s="9">
        <v>875000</v>
      </c>
      <c r="D9232" s="7">
        <v>5</v>
      </c>
      <c r="E9232" s="7">
        <v>2.5</v>
      </c>
      <c r="F9232" s="7">
        <v>2530</v>
      </c>
      <c r="G9232" s="7">
        <v>2</v>
      </c>
      <c r="H9232" s="7">
        <v>0</v>
      </c>
      <c r="I9232" s="7">
        <v>0</v>
      </c>
      <c r="J9232" s="7">
        <v>8</v>
      </c>
      <c r="K9232" s="7">
        <v>2480</v>
      </c>
      <c r="L9232" s="21">
        <v>0</v>
      </c>
      <c r="M9232">
        <v>47.562199999999997</v>
      </c>
      <c r="N9232" s="19">
        <v>8564</v>
      </c>
      <c r="O9232" s="19">
        <v>4</v>
      </c>
      <c r="P9232" s="19">
        <v>1976</v>
      </c>
      <c r="Q9232" s="19">
        <v>8714</v>
      </c>
      <c r="R9232">
        <v>98006</v>
      </c>
      <c r="S9232">
        <v>-122.15300000000001</v>
      </c>
      <c r="T9232" s="23">
        <v>2530</v>
      </c>
      <c r="U9232" s="23">
        <v>0</v>
      </c>
      <c r="W9232" s="35">
        <f>$D$1*D9232+$E$1*E9232+$F$1*F9232+$G$1*G9232+$H$1*H9232+$I$1*I9232+$J$1*J9232+$K$1*K9232+$M$1*M9232+$AB$3</f>
        <v>572202.85329359397</v>
      </c>
      <c r="X9232" s="35">
        <f t="shared" si="148"/>
        <v>0</v>
      </c>
      <c r="Y9232" s="16">
        <f>(W9232-C9232)/C9232</f>
        <v>-0.34605388195017833</v>
      </c>
    </row>
    <row r="9233" spans="1:25" x14ac:dyDescent="0.35">
      <c r="A9233">
        <v>9346930100</v>
      </c>
      <c r="B9233" t="s">
        <v>247</v>
      </c>
      <c r="C9233" s="9">
        <v>610000</v>
      </c>
      <c r="D9233" s="7">
        <v>4</v>
      </c>
      <c r="E9233" s="7">
        <v>2.5</v>
      </c>
      <c r="F9233" s="7">
        <v>2440</v>
      </c>
      <c r="G9233" s="7">
        <v>1</v>
      </c>
      <c r="H9233" s="7">
        <v>0</v>
      </c>
      <c r="I9233" s="7">
        <v>0</v>
      </c>
      <c r="J9233" s="7">
        <v>8</v>
      </c>
      <c r="K9233" s="7">
        <v>2260</v>
      </c>
      <c r="L9233" s="21">
        <v>0</v>
      </c>
      <c r="M9233">
        <v>47.561399999999999</v>
      </c>
      <c r="N9233" s="19">
        <v>9350</v>
      </c>
      <c r="O9233" s="19">
        <v>4</v>
      </c>
      <c r="P9233" s="19">
        <v>1976</v>
      </c>
      <c r="Q9233" s="19">
        <v>8500</v>
      </c>
      <c r="R9233">
        <v>98006</v>
      </c>
      <c r="S9233">
        <v>-122.13</v>
      </c>
      <c r="T9233" s="23">
        <v>1560</v>
      </c>
      <c r="U9233" s="23">
        <v>880</v>
      </c>
      <c r="W9233" s="35">
        <f>$D$1*D9233+$E$1*E9233+$F$1*F9233+$G$1*G9233+$H$1*H9233+$I$1*I9233+$J$1*J9233+$K$1*K9233+$M$1*M9233+$AB$3</f>
        <v>609303.99405067042</v>
      </c>
      <c r="X9233" s="35">
        <f t="shared" si="148"/>
        <v>0</v>
      </c>
      <c r="Y9233" s="16">
        <f>(W9233-C9233)/C9233</f>
        <v>-1.1409933595566964E-3</v>
      </c>
    </row>
    <row r="9234" spans="1:25" x14ac:dyDescent="0.35">
      <c r="A9234">
        <v>114100763</v>
      </c>
      <c r="B9234" t="s">
        <v>140</v>
      </c>
      <c r="C9234" s="9">
        <v>230000</v>
      </c>
      <c r="D9234" s="7">
        <v>3</v>
      </c>
      <c r="E9234" s="7">
        <v>0.75</v>
      </c>
      <c r="F9234" s="7">
        <v>1040</v>
      </c>
      <c r="G9234" s="7">
        <v>1</v>
      </c>
      <c r="H9234" s="7">
        <v>0</v>
      </c>
      <c r="I9234" s="7">
        <v>0</v>
      </c>
      <c r="J9234" s="7">
        <v>6</v>
      </c>
      <c r="K9234" s="7">
        <v>1410</v>
      </c>
      <c r="L9234" s="21">
        <v>0</v>
      </c>
      <c r="M9234">
        <v>47.7639</v>
      </c>
      <c r="N9234" s="19">
        <v>15000</v>
      </c>
      <c r="O9234" s="19">
        <v>3</v>
      </c>
      <c r="P9234" s="19">
        <v>1941</v>
      </c>
      <c r="Q9234" s="19">
        <v>19000</v>
      </c>
      <c r="R9234">
        <v>98028</v>
      </c>
      <c r="S9234">
        <v>-122.23399999999999</v>
      </c>
      <c r="T9234" s="23">
        <v>1040</v>
      </c>
      <c r="U9234" s="23">
        <v>0</v>
      </c>
      <c r="W9234" s="35">
        <f>$D$1*D9234+$E$1*E9234+$F$1*F9234+$G$1*G9234+$H$1*H9234+$I$1*I9234+$J$1*J9234+$K$1*K9234+$M$1*M9234+$AB$3</f>
        <v>340210.50961834937</v>
      </c>
      <c r="X9234" s="35">
        <f t="shared" si="148"/>
        <v>0</v>
      </c>
      <c r="Y9234" s="16">
        <f>(W9234-C9234)/C9234</f>
        <v>0.47917612877543203</v>
      </c>
    </row>
    <row r="9235" spans="1:25" x14ac:dyDescent="0.35">
      <c r="A9235">
        <v>7214700580</v>
      </c>
      <c r="B9235" t="s">
        <v>346</v>
      </c>
      <c r="C9235" s="9">
        <v>510000</v>
      </c>
      <c r="D9235" s="7">
        <v>4</v>
      </c>
      <c r="E9235" s="7">
        <v>2.25</v>
      </c>
      <c r="F9235" s="7">
        <v>2450</v>
      </c>
      <c r="G9235" s="7">
        <v>2</v>
      </c>
      <c r="H9235" s="7">
        <v>0</v>
      </c>
      <c r="I9235" s="7">
        <v>0</v>
      </c>
      <c r="J9235" s="7">
        <v>8</v>
      </c>
      <c r="K9235" s="7">
        <v>2450</v>
      </c>
      <c r="L9235" s="21">
        <v>0</v>
      </c>
      <c r="M9235">
        <v>47.760300000000001</v>
      </c>
      <c r="N9235" s="19">
        <v>62290</v>
      </c>
      <c r="O9235" s="19">
        <v>3</v>
      </c>
      <c r="P9235" s="19">
        <v>1976</v>
      </c>
      <c r="Q9235" s="19">
        <v>41181</v>
      </c>
      <c r="R9235">
        <v>98077</v>
      </c>
      <c r="S9235">
        <v>-122.074</v>
      </c>
      <c r="T9235" s="23">
        <v>2450</v>
      </c>
      <c r="U9235" s="23">
        <v>0</v>
      </c>
      <c r="W9235" s="35">
        <f>$D$1*D9235+$E$1*E9235+$F$1*F9235+$G$1*G9235+$H$1*H9235+$I$1*I9235+$J$1*J9235+$K$1*K9235+$M$1*M9235+$AB$3</f>
        <v>719261.5647152029</v>
      </c>
      <c r="X9235" s="35">
        <f t="shared" si="148"/>
        <v>0</v>
      </c>
      <c r="Y9235" s="16">
        <f>(W9235-C9235)/C9235</f>
        <v>0.41031679355922135</v>
      </c>
    </row>
    <row r="9236" spans="1:25" x14ac:dyDescent="0.35">
      <c r="A9236">
        <v>4237901075</v>
      </c>
      <c r="B9236" t="s">
        <v>114</v>
      </c>
      <c r="C9236" s="9">
        <v>733000</v>
      </c>
      <c r="D9236" s="7">
        <v>4</v>
      </c>
      <c r="E9236" s="7">
        <v>2.5</v>
      </c>
      <c r="F9236" s="7">
        <v>2210</v>
      </c>
      <c r="G9236" s="7">
        <v>1</v>
      </c>
      <c r="H9236" s="7">
        <v>0</v>
      </c>
      <c r="I9236" s="7">
        <v>0</v>
      </c>
      <c r="J9236" s="7">
        <v>7</v>
      </c>
      <c r="K9236" s="7">
        <v>1970</v>
      </c>
      <c r="L9236" s="21">
        <v>0</v>
      </c>
      <c r="M9236">
        <v>47.663699999999999</v>
      </c>
      <c r="N9236" s="19">
        <v>5002</v>
      </c>
      <c r="O9236" s="19">
        <v>3</v>
      </c>
      <c r="P9236" s="19">
        <v>1977</v>
      </c>
      <c r="Q9236" s="19">
        <v>4920</v>
      </c>
      <c r="R9236">
        <v>98199</v>
      </c>
      <c r="S9236">
        <v>-122.401</v>
      </c>
      <c r="T9236" s="23">
        <v>1370</v>
      </c>
      <c r="U9236" s="23">
        <v>840</v>
      </c>
      <c r="W9236" s="35">
        <f>$D$1*D9236+$E$1*E9236+$F$1*F9236+$G$1*G9236+$H$1*H9236+$I$1*I9236+$J$1*J9236+$K$1*K9236+$M$1*M9236+$AB$3</f>
        <v>550236.83957700431</v>
      </c>
      <c r="X9236" s="35">
        <f t="shared" si="148"/>
        <v>0</v>
      </c>
      <c r="Y9236" s="16">
        <f>(W9236-C9236)/C9236</f>
        <v>-0.24933582595224513</v>
      </c>
    </row>
    <row r="9237" spans="1:25" x14ac:dyDescent="0.35">
      <c r="A9237">
        <v>302000375</v>
      </c>
      <c r="B9237" t="s">
        <v>197</v>
      </c>
      <c r="C9237" s="9">
        <v>169100</v>
      </c>
      <c r="D9237" s="7">
        <v>3</v>
      </c>
      <c r="E9237" s="7">
        <v>2</v>
      </c>
      <c r="F9237" s="7">
        <v>1050</v>
      </c>
      <c r="G9237" s="7">
        <v>1</v>
      </c>
      <c r="H9237" s="7">
        <v>0</v>
      </c>
      <c r="I9237" s="7">
        <v>0</v>
      </c>
      <c r="J9237" s="7">
        <v>7</v>
      </c>
      <c r="K9237" s="7">
        <v>1690</v>
      </c>
      <c r="L9237" s="21">
        <v>0</v>
      </c>
      <c r="M9237">
        <v>47.320599999999999</v>
      </c>
      <c r="N9237" s="19">
        <v>18304</v>
      </c>
      <c r="O9237" s="19">
        <v>4</v>
      </c>
      <c r="P9237" s="19">
        <v>1953</v>
      </c>
      <c r="Q9237" s="19">
        <v>15675</v>
      </c>
      <c r="R9237">
        <v>98001</v>
      </c>
      <c r="S9237">
        <v>-122.26900000000001</v>
      </c>
      <c r="T9237" s="23">
        <v>1050</v>
      </c>
      <c r="U9237" s="23">
        <v>0</v>
      </c>
      <c r="W9237" s="35">
        <f>$D$1*D9237+$E$1*E9237+$F$1*F9237+$G$1*G9237+$H$1*H9237+$I$1*I9237+$J$1*J9237+$K$1*K9237+$M$1*M9237+$AB$3</f>
        <v>113395.37326858565</v>
      </c>
      <c r="X9237" s="35">
        <f t="shared" si="148"/>
        <v>0</v>
      </c>
      <c r="Y9237" s="16">
        <f>(W9237-C9237)/C9237</f>
        <v>-0.32941825388181162</v>
      </c>
    </row>
    <row r="9238" spans="1:25" x14ac:dyDescent="0.35">
      <c r="A9238">
        <v>302000375</v>
      </c>
      <c r="B9238" t="s">
        <v>268</v>
      </c>
      <c r="C9238" s="9">
        <v>250000</v>
      </c>
      <c r="D9238" s="7">
        <v>3</v>
      </c>
      <c r="E9238" s="7">
        <v>2</v>
      </c>
      <c r="F9238" s="7">
        <v>1050</v>
      </c>
      <c r="G9238" s="7">
        <v>1</v>
      </c>
      <c r="H9238" s="7">
        <v>0</v>
      </c>
      <c r="I9238" s="7">
        <v>0</v>
      </c>
      <c r="J9238" s="7">
        <v>7</v>
      </c>
      <c r="K9238" s="7">
        <v>1690</v>
      </c>
      <c r="L9238" s="21">
        <v>0</v>
      </c>
      <c r="M9238">
        <v>47.320599999999999</v>
      </c>
      <c r="N9238" s="19">
        <v>18304</v>
      </c>
      <c r="O9238" s="19">
        <v>4</v>
      </c>
      <c r="P9238" s="19">
        <v>1953</v>
      </c>
      <c r="Q9238" s="19">
        <v>15675</v>
      </c>
      <c r="R9238">
        <v>98001</v>
      </c>
      <c r="S9238">
        <v>-122.26900000000001</v>
      </c>
      <c r="T9238" s="23">
        <v>1050</v>
      </c>
      <c r="U9238" s="23">
        <v>0</v>
      </c>
      <c r="W9238" s="35">
        <f>$D$1*D9238+$E$1*E9238+$F$1*F9238+$G$1*G9238+$H$1*H9238+$I$1*I9238+$J$1*J9238+$K$1*K9238+$M$1*M9238+$AB$3</f>
        <v>113395.37326858565</v>
      </c>
      <c r="X9238" s="35">
        <f t="shared" si="148"/>
        <v>0</v>
      </c>
      <c r="Y9238" s="16">
        <f>(W9238-C9238)/C9238</f>
        <v>-0.54641850692565741</v>
      </c>
    </row>
    <row r="9239" spans="1:25" x14ac:dyDescent="0.35">
      <c r="A9239">
        <v>6843300090</v>
      </c>
      <c r="B9239" t="s">
        <v>44</v>
      </c>
      <c r="C9239" s="9">
        <v>500000</v>
      </c>
      <c r="D9239" s="7">
        <v>4</v>
      </c>
      <c r="E9239" s="7">
        <v>2.25</v>
      </c>
      <c r="F9239" s="7">
        <v>2730</v>
      </c>
      <c r="G9239" s="7">
        <v>2</v>
      </c>
      <c r="H9239" s="7">
        <v>0</v>
      </c>
      <c r="I9239" s="7">
        <v>0</v>
      </c>
      <c r="J9239" s="7">
        <v>8</v>
      </c>
      <c r="K9239" s="7">
        <v>2730</v>
      </c>
      <c r="L9239" s="21">
        <v>0</v>
      </c>
      <c r="M9239">
        <v>47.591299999999997</v>
      </c>
      <c r="N9239" s="19">
        <v>35100</v>
      </c>
      <c r="O9239" s="19">
        <v>3</v>
      </c>
      <c r="P9239" s="19">
        <v>1977</v>
      </c>
      <c r="Q9239" s="19">
        <v>36677</v>
      </c>
      <c r="R9239">
        <v>98075</v>
      </c>
      <c r="S9239">
        <v>-122.012</v>
      </c>
      <c r="T9239" s="23">
        <v>2730</v>
      </c>
      <c r="U9239" s="23">
        <v>0</v>
      </c>
      <c r="W9239" s="35">
        <f>$D$1*D9239+$E$1*E9239+$F$1*F9239+$G$1*G9239+$H$1*H9239+$I$1*I9239+$J$1*J9239+$K$1*K9239+$M$1*M9239+$AB$3</f>
        <v>671426.07984205708</v>
      </c>
      <c r="X9239" s="35">
        <f t="shared" si="148"/>
        <v>0</v>
      </c>
      <c r="Y9239" s="16">
        <f>(W9239-C9239)/C9239</f>
        <v>0.34285215968411414</v>
      </c>
    </row>
    <row r="9240" spans="1:25" x14ac:dyDescent="0.35">
      <c r="A9240">
        <v>3524039144</v>
      </c>
      <c r="B9240" t="s">
        <v>33</v>
      </c>
      <c r="C9240" s="9">
        <v>700000</v>
      </c>
      <c r="D9240" s="7">
        <v>2</v>
      </c>
      <c r="E9240" s="7">
        <v>1</v>
      </c>
      <c r="F9240" s="7">
        <v>1620</v>
      </c>
      <c r="G9240" s="7">
        <v>1</v>
      </c>
      <c r="H9240" s="7">
        <v>0</v>
      </c>
      <c r="I9240" s="7">
        <v>4</v>
      </c>
      <c r="J9240" s="7">
        <v>8</v>
      </c>
      <c r="K9240" s="7">
        <v>1820</v>
      </c>
      <c r="L9240" s="21">
        <v>0</v>
      </c>
      <c r="M9240">
        <v>47.526400000000002</v>
      </c>
      <c r="N9240" s="19">
        <v>9855</v>
      </c>
      <c r="O9240" s="19">
        <v>3</v>
      </c>
      <c r="P9240" s="19">
        <v>1948</v>
      </c>
      <c r="Q9240" s="19">
        <v>7700</v>
      </c>
      <c r="R9240">
        <v>98136</v>
      </c>
      <c r="S9240">
        <v>-122.384</v>
      </c>
      <c r="T9240" s="23">
        <v>1320</v>
      </c>
      <c r="U9240" s="23">
        <v>300</v>
      </c>
      <c r="W9240" s="35">
        <f>$D$1*D9240+$E$1*E9240+$F$1*F9240+$G$1*G9240+$H$1*H9240+$I$1*I9240+$J$1*J9240+$K$1*K9240+$M$1*M9240+$AB$3</f>
        <v>741158.94083379209</v>
      </c>
      <c r="X9240" s="35">
        <f t="shared" si="148"/>
        <v>0</v>
      </c>
      <c r="Y9240" s="16">
        <f>(W9240-C9240)/C9240</f>
        <v>5.8798486905417273E-2</v>
      </c>
    </row>
    <row r="9241" spans="1:25" x14ac:dyDescent="0.35">
      <c r="A9241">
        <v>1787250210</v>
      </c>
      <c r="B9241" t="s">
        <v>93</v>
      </c>
      <c r="C9241" s="9">
        <v>379000</v>
      </c>
      <c r="D9241" s="7">
        <v>4</v>
      </c>
      <c r="E9241" s="7">
        <v>2.75</v>
      </c>
      <c r="F9241" s="7">
        <v>2410</v>
      </c>
      <c r="G9241" s="7">
        <v>2</v>
      </c>
      <c r="H9241" s="7">
        <v>0</v>
      </c>
      <c r="I9241" s="7">
        <v>0</v>
      </c>
      <c r="J9241" s="7">
        <v>8</v>
      </c>
      <c r="K9241" s="7">
        <v>2300</v>
      </c>
      <c r="L9241" s="21">
        <v>0</v>
      </c>
      <c r="M9241">
        <v>47.424399999999999</v>
      </c>
      <c r="N9241" s="19">
        <v>5225</v>
      </c>
      <c r="O9241" s="19">
        <v>3</v>
      </c>
      <c r="P9241" s="19">
        <v>2001</v>
      </c>
      <c r="Q9241" s="19">
        <v>5378</v>
      </c>
      <c r="R9241">
        <v>98058</v>
      </c>
      <c r="S9241">
        <v>-122.151</v>
      </c>
      <c r="T9241" s="23">
        <v>2410</v>
      </c>
      <c r="U9241" s="23">
        <v>0</v>
      </c>
      <c r="W9241" s="35">
        <f>$D$1*D9241+$E$1*E9241+$F$1*F9241+$G$1*G9241+$H$1*H9241+$I$1*I9241+$J$1*J9241+$K$1*K9241+$M$1*M9241+$AB$3</f>
        <v>484182.90374667197</v>
      </c>
      <c r="X9241" s="35">
        <f t="shared" si="148"/>
        <v>0</v>
      </c>
      <c r="Y9241" s="16">
        <f>(W9241-C9241)/C9241</f>
        <v>0.27752745051892341</v>
      </c>
    </row>
    <row r="9242" spans="1:25" x14ac:dyDescent="0.35">
      <c r="A9242">
        <v>3022079080</v>
      </c>
      <c r="B9242" t="s">
        <v>55</v>
      </c>
      <c r="C9242" s="9">
        <v>650000</v>
      </c>
      <c r="D9242" s="7">
        <v>4</v>
      </c>
      <c r="E9242" s="7">
        <v>2.5</v>
      </c>
      <c r="F9242" s="7">
        <v>3420</v>
      </c>
      <c r="G9242" s="7">
        <v>2</v>
      </c>
      <c r="H9242" s="7">
        <v>0</v>
      </c>
      <c r="I9242" s="7">
        <v>0</v>
      </c>
      <c r="J9242" s="7">
        <v>9</v>
      </c>
      <c r="K9242" s="7">
        <v>3340</v>
      </c>
      <c r="L9242" s="21">
        <v>0</v>
      </c>
      <c r="M9242">
        <v>47.360799999999998</v>
      </c>
      <c r="N9242" s="19">
        <v>222156</v>
      </c>
      <c r="O9242" s="19">
        <v>3</v>
      </c>
      <c r="P9242" s="19">
        <v>2002</v>
      </c>
      <c r="Q9242" s="19">
        <v>222156</v>
      </c>
      <c r="R9242">
        <v>98010</v>
      </c>
      <c r="S9242">
        <v>-121.97</v>
      </c>
      <c r="T9242" s="23">
        <v>3420</v>
      </c>
      <c r="U9242" s="23">
        <v>0</v>
      </c>
      <c r="W9242" s="35">
        <f>$D$1*D9242+$E$1*E9242+$F$1*F9242+$G$1*G9242+$H$1*H9242+$I$1*I9242+$J$1*J9242+$K$1*K9242+$M$1*M9242+$AB$3</f>
        <v>745069.89699201286</v>
      </c>
      <c r="X9242" s="35">
        <f t="shared" si="148"/>
        <v>0</v>
      </c>
      <c r="Y9242" s="16">
        <f>(W9242-C9242)/C9242</f>
        <v>0.1462613799877121</v>
      </c>
    </row>
    <row r="9243" spans="1:25" x14ac:dyDescent="0.35">
      <c r="A9243">
        <v>2402100205</v>
      </c>
      <c r="B9243" t="s">
        <v>122</v>
      </c>
      <c r="C9243" s="9">
        <v>412133</v>
      </c>
      <c r="D9243" s="7">
        <v>2</v>
      </c>
      <c r="E9243" s="7">
        <v>1</v>
      </c>
      <c r="F9243" s="7">
        <v>920</v>
      </c>
      <c r="G9243" s="7">
        <v>1</v>
      </c>
      <c r="H9243" s="7">
        <v>0</v>
      </c>
      <c r="I9243" s="7">
        <v>0</v>
      </c>
      <c r="J9243" s="7">
        <v>7</v>
      </c>
      <c r="K9243" s="7">
        <v>1560</v>
      </c>
      <c r="L9243" s="21">
        <v>0</v>
      </c>
      <c r="M9243">
        <v>47.690300000000001</v>
      </c>
      <c r="N9243" s="19">
        <v>4400</v>
      </c>
      <c r="O9243" s="19">
        <v>3</v>
      </c>
      <c r="P9243" s="19">
        <v>1948</v>
      </c>
      <c r="Q9243" s="19">
        <v>4600</v>
      </c>
      <c r="R9243">
        <v>98103</v>
      </c>
      <c r="S9243">
        <v>-122.33199999999999</v>
      </c>
      <c r="T9243" s="23">
        <v>920</v>
      </c>
      <c r="U9243" s="23">
        <v>0</v>
      </c>
      <c r="W9243" s="35">
        <f>$D$1*D9243+$E$1*E9243+$F$1*F9243+$G$1*G9243+$H$1*H9243+$I$1*I9243+$J$1*J9243+$K$1*K9243+$M$1*M9243+$AB$3</f>
        <v>370517.30039089173</v>
      </c>
      <c r="X9243" s="35">
        <f t="shared" si="148"/>
        <v>0</v>
      </c>
      <c r="Y9243" s="16">
        <f>(W9243-C9243)/C9243</f>
        <v>-0.10097638288879626</v>
      </c>
    </row>
    <row r="9244" spans="1:25" x14ac:dyDescent="0.35">
      <c r="A9244">
        <v>1973800150</v>
      </c>
      <c r="B9244" t="s">
        <v>111</v>
      </c>
      <c r="C9244" s="9">
        <v>480000</v>
      </c>
      <c r="D9244" s="7">
        <v>4</v>
      </c>
      <c r="E9244" s="7">
        <v>2.25</v>
      </c>
      <c r="F9244" s="7">
        <v>2330</v>
      </c>
      <c r="G9244" s="7">
        <v>1</v>
      </c>
      <c r="H9244" s="7">
        <v>0</v>
      </c>
      <c r="I9244" s="7">
        <v>0</v>
      </c>
      <c r="J9244" s="7">
        <v>8</v>
      </c>
      <c r="K9244" s="7">
        <v>2330</v>
      </c>
      <c r="L9244" s="21">
        <v>0</v>
      </c>
      <c r="M9244">
        <v>47.718000000000004</v>
      </c>
      <c r="N9244" s="19">
        <v>14190</v>
      </c>
      <c r="O9244" s="19">
        <v>3</v>
      </c>
      <c r="P9244" s="19">
        <v>1962</v>
      </c>
      <c r="Q9244" s="19">
        <v>14190</v>
      </c>
      <c r="R9244">
        <v>98034</v>
      </c>
      <c r="S9244">
        <v>-122.242</v>
      </c>
      <c r="T9244" s="23">
        <v>1740</v>
      </c>
      <c r="U9244" s="23">
        <v>590</v>
      </c>
      <c r="W9244" s="35">
        <f>$D$1*D9244+$E$1*E9244+$F$1*F9244+$G$1*G9244+$H$1*H9244+$I$1*I9244+$J$1*J9244+$K$1*K9244+$M$1*M9244+$AB$3</f>
        <v>691408.80709007382</v>
      </c>
      <c r="X9244" s="35">
        <f t="shared" si="148"/>
        <v>0</v>
      </c>
      <c r="Y9244" s="16">
        <f>(W9244-C9244)/C9244</f>
        <v>0.44043501477098712</v>
      </c>
    </row>
    <row r="9245" spans="1:25" x14ac:dyDescent="0.35">
      <c r="A9245">
        <v>5315100805</v>
      </c>
      <c r="B9245" t="s">
        <v>261</v>
      </c>
      <c r="C9245" s="9">
        <v>650000</v>
      </c>
      <c r="D9245" s="7">
        <v>3</v>
      </c>
      <c r="E9245" s="7">
        <v>1.75</v>
      </c>
      <c r="F9245" s="7">
        <v>1940</v>
      </c>
      <c r="G9245" s="7">
        <v>1</v>
      </c>
      <c r="H9245" s="7">
        <v>0</v>
      </c>
      <c r="I9245" s="7">
        <v>0</v>
      </c>
      <c r="J9245" s="7">
        <v>7</v>
      </c>
      <c r="K9245" s="7">
        <v>2720</v>
      </c>
      <c r="L9245" s="21">
        <v>0</v>
      </c>
      <c r="M9245">
        <v>47.583300000000001</v>
      </c>
      <c r="N9245" s="19">
        <v>10245</v>
      </c>
      <c r="O9245" s="19">
        <v>3</v>
      </c>
      <c r="P9245" s="19">
        <v>1957</v>
      </c>
      <c r="Q9245" s="19">
        <v>11448</v>
      </c>
      <c r="R9245">
        <v>98040</v>
      </c>
      <c r="S9245">
        <v>-122.241</v>
      </c>
      <c r="T9245" s="23">
        <v>1940</v>
      </c>
      <c r="U9245" s="23">
        <v>0</v>
      </c>
      <c r="W9245" s="35">
        <f>$D$1*D9245+$E$1*E9245+$F$1*F9245+$G$1*G9245+$H$1*H9245+$I$1*I9245+$J$1*J9245+$K$1*K9245+$M$1*M9245+$AB$3</f>
        <v>486897.59618934616</v>
      </c>
      <c r="X9245" s="35">
        <f t="shared" si="148"/>
        <v>0</v>
      </c>
      <c r="Y9245" s="16">
        <f>(W9245-C9245)/C9245</f>
        <v>-0.25092677509331357</v>
      </c>
    </row>
    <row r="9246" spans="1:25" x14ac:dyDescent="0.35">
      <c r="A9246">
        <v>8682262240</v>
      </c>
      <c r="B9246" t="s">
        <v>105</v>
      </c>
      <c r="C9246" s="9">
        <v>505000</v>
      </c>
      <c r="D9246" s="7">
        <v>2</v>
      </c>
      <c r="E9246" s="7">
        <v>2.5</v>
      </c>
      <c r="F9246" s="7">
        <v>1900</v>
      </c>
      <c r="G9246" s="7">
        <v>2</v>
      </c>
      <c r="H9246" s="7">
        <v>0</v>
      </c>
      <c r="I9246" s="7">
        <v>0</v>
      </c>
      <c r="J9246" s="7">
        <v>8</v>
      </c>
      <c r="K9246" s="7">
        <v>1350</v>
      </c>
      <c r="L9246" s="21">
        <v>0</v>
      </c>
      <c r="M9246">
        <v>47.717500000000001</v>
      </c>
      <c r="N9246" s="19">
        <v>5065</v>
      </c>
      <c r="O9246" s="19">
        <v>3</v>
      </c>
      <c r="P9246" s="19">
        <v>2005</v>
      </c>
      <c r="Q9246" s="19">
        <v>4664</v>
      </c>
      <c r="R9246">
        <v>98053</v>
      </c>
      <c r="S9246">
        <v>-122.03400000000001</v>
      </c>
      <c r="T9246" s="23">
        <v>1900</v>
      </c>
      <c r="U9246" s="23">
        <v>0</v>
      </c>
      <c r="W9246" s="35">
        <f>$D$1*D9246+$E$1*E9246+$F$1*F9246+$G$1*G9246+$H$1*H9246+$I$1*I9246+$J$1*J9246+$K$1*K9246+$M$1*M9246+$AB$3</f>
        <v>626129.59704175591</v>
      </c>
      <c r="X9246" s="35">
        <f t="shared" si="148"/>
        <v>0</v>
      </c>
      <c r="Y9246" s="16">
        <f>(W9246-C9246)/C9246</f>
        <v>0.23986058820149686</v>
      </c>
    </row>
    <row r="9247" spans="1:25" x14ac:dyDescent="0.35">
      <c r="A9247">
        <v>9541600490</v>
      </c>
      <c r="B9247" t="s">
        <v>202</v>
      </c>
      <c r="C9247" s="9">
        <v>931088</v>
      </c>
      <c r="D9247" s="7">
        <v>4</v>
      </c>
      <c r="E9247" s="7">
        <v>2.5</v>
      </c>
      <c r="F9247" s="7">
        <v>3510</v>
      </c>
      <c r="G9247" s="7">
        <v>1</v>
      </c>
      <c r="H9247" s="7">
        <v>0</v>
      </c>
      <c r="I9247" s="7">
        <v>0</v>
      </c>
      <c r="J9247" s="7">
        <v>9</v>
      </c>
      <c r="K9247" s="7">
        <v>2730</v>
      </c>
      <c r="L9247" s="21">
        <v>0</v>
      </c>
      <c r="M9247">
        <v>47.596299999999999</v>
      </c>
      <c r="N9247" s="19">
        <v>17400</v>
      </c>
      <c r="O9247" s="19">
        <v>4</v>
      </c>
      <c r="P9247" s="19">
        <v>1957</v>
      </c>
      <c r="Q9247" s="19">
        <v>12120</v>
      </c>
      <c r="R9247">
        <v>98005</v>
      </c>
      <c r="S9247">
        <v>-122.17100000000001</v>
      </c>
      <c r="T9247" s="23">
        <v>1930</v>
      </c>
      <c r="U9247" s="23">
        <v>1580</v>
      </c>
      <c r="W9247" s="35">
        <f>$D$1*D9247+$E$1*E9247+$F$1*F9247+$G$1*G9247+$H$1*H9247+$I$1*I9247+$J$1*J9247+$K$1*K9247+$M$1*M9247+$AB$3</f>
        <v>940007.98668642342</v>
      </c>
      <c r="X9247" s="35">
        <f t="shared" si="148"/>
        <v>0</v>
      </c>
      <c r="Y9247" s="16">
        <f>(W9247-C9247)/C9247</f>
        <v>9.5801757582778656E-3</v>
      </c>
    </row>
    <row r="9248" spans="1:25" x14ac:dyDescent="0.35">
      <c r="A9248">
        <v>686200490</v>
      </c>
      <c r="B9248" t="s">
        <v>281</v>
      </c>
      <c r="C9248" s="9">
        <v>570000</v>
      </c>
      <c r="D9248" s="7">
        <v>4</v>
      </c>
      <c r="E9248" s="7">
        <v>1.75</v>
      </c>
      <c r="F9248" s="7">
        <v>1860</v>
      </c>
      <c r="G9248" s="7">
        <v>1</v>
      </c>
      <c r="H9248" s="7">
        <v>0</v>
      </c>
      <c r="I9248" s="7">
        <v>0</v>
      </c>
      <c r="J9248" s="7">
        <v>8</v>
      </c>
      <c r="K9248" s="7">
        <v>1860</v>
      </c>
      <c r="L9248" s="21">
        <v>0</v>
      </c>
      <c r="M9248">
        <v>47.625999999999998</v>
      </c>
      <c r="N9248" s="19">
        <v>7700</v>
      </c>
      <c r="O9248" s="19">
        <v>4</v>
      </c>
      <c r="P9248" s="19">
        <v>1964</v>
      </c>
      <c r="Q9248" s="19">
        <v>7700</v>
      </c>
      <c r="R9248">
        <v>98008</v>
      </c>
      <c r="S9248">
        <v>-122.11199999999999</v>
      </c>
      <c r="T9248" s="23">
        <v>1860</v>
      </c>
      <c r="U9248" s="23">
        <v>0</v>
      </c>
      <c r="W9248" s="35">
        <f>$D$1*D9248+$E$1*E9248+$F$1*F9248+$G$1*G9248+$H$1*H9248+$I$1*I9248+$J$1*J9248+$K$1*K9248+$M$1*M9248+$AB$3</f>
        <v>533329.58222872391</v>
      </c>
      <c r="X9248" s="35">
        <f t="shared" si="148"/>
        <v>0</v>
      </c>
      <c r="Y9248" s="16">
        <f>(W9248-C9248)/C9248</f>
        <v>-6.4334066265396644E-2</v>
      </c>
    </row>
    <row r="9249" spans="1:25" x14ac:dyDescent="0.35">
      <c r="A9249">
        <v>8121101380</v>
      </c>
      <c r="B9249" t="s">
        <v>127</v>
      </c>
      <c r="C9249" s="9">
        <v>475000</v>
      </c>
      <c r="D9249" s="7">
        <v>3</v>
      </c>
      <c r="E9249" s="7">
        <v>1</v>
      </c>
      <c r="F9249" s="7">
        <v>1380</v>
      </c>
      <c r="G9249" s="7">
        <v>1</v>
      </c>
      <c r="H9249" s="7">
        <v>0</v>
      </c>
      <c r="I9249" s="7">
        <v>0</v>
      </c>
      <c r="J9249" s="7">
        <v>6</v>
      </c>
      <c r="K9249" s="7">
        <v>1790</v>
      </c>
      <c r="L9249" s="21">
        <v>0</v>
      </c>
      <c r="M9249">
        <v>47.57</v>
      </c>
      <c r="N9249" s="19">
        <v>4635</v>
      </c>
      <c r="O9249" s="19">
        <v>4</v>
      </c>
      <c r="P9249" s="19">
        <v>1919</v>
      </c>
      <c r="Q9249" s="19">
        <v>4635</v>
      </c>
      <c r="R9249">
        <v>98144</v>
      </c>
      <c r="S9249">
        <v>-122.285</v>
      </c>
      <c r="T9249" s="23">
        <v>1380</v>
      </c>
      <c r="U9249" s="23">
        <v>0</v>
      </c>
      <c r="W9249" s="35">
        <f>$D$1*D9249+$E$1*E9249+$F$1*F9249+$G$1*G9249+$H$1*H9249+$I$1*I9249+$J$1*J9249+$K$1*K9249+$M$1*M9249+$AB$3</f>
        <v>286548.21323089302</v>
      </c>
      <c r="X9249" s="35">
        <f t="shared" si="148"/>
        <v>0</v>
      </c>
      <c r="Y9249" s="16">
        <f>(W9249-C9249)/C9249</f>
        <v>-0.39674060372443576</v>
      </c>
    </row>
    <row r="9250" spans="1:25" x14ac:dyDescent="0.35">
      <c r="A9250">
        <v>9198600035</v>
      </c>
      <c r="B9250" t="s">
        <v>128</v>
      </c>
      <c r="C9250" s="9">
        <v>240000</v>
      </c>
      <c r="D9250" s="7">
        <v>6</v>
      </c>
      <c r="E9250" s="7">
        <v>1.75</v>
      </c>
      <c r="F9250" s="7">
        <v>2210</v>
      </c>
      <c r="G9250" s="7">
        <v>1</v>
      </c>
      <c r="H9250" s="7">
        <v>0</v>
      </c>
      <c r="I9250" s="7">
        <v>0</v>
      </c>
      <c r="J9250" s="7">
        <v>7</v>
      </c>
      <c r="K9250" s="7">
        <v>1850</v>
      </c>
      <c r="L9250" s="21">
        <v>0</v>
      </c>
      <c r="M9250">
        <v>47.459400000000002</v>
      </c>
      <c r="N9250" s="19">
        <v>8594</v>
      </c>
      <c r="O9250" s="19">
        <v>3</v>
      </c>
      <c r="P9250" s="19">
        <v>1959</v>
      </c>
      <c r="Q9250" s="19">
        <v>8594</v>
      </c>
      <c r="R9250">
        <v>98188</v>
      </c>
      <c r="S9250">
        <v>-122.273</v>
      </c>
      <c r="T9250" s="23">
        <v>1310</v>
      </c>
      <c r="U9250" s="23">
        <v>900</v>
      </c>
      <c r="W9250" s="35">
        <f>$D$1*D9250+$E$1*E9250+$F$1*F9250+$G$1*G9250+$H$1*H9250+$I$1*I9250+$J$1*J9250+$K$1*K9250+$M$1*M9250+$AB$3</f>
        <v>361620.14458206296</v>
      </c>
      <c r="X9250" s="35">
        <f t="shared" si="148"/>
        <v>0</v>
      </c>
      <c r="Y9250" s="16">
        <f>(W9250-C9250)/C9250</f>
        <v>0.50675060242526238</v>
      </c>
    </row>
    <row r="9251" spans="1:25" x14ac:dyDescent="0.35">
      <c r="A9251">
        <v>322069141</v>
      </c>
      <c r="B9251" t="s">
        <v>172</v>
      </c>
      <c r="C9251" s="9">
        <v>462000</v>
      </c>
      <c r="D9251" s="7">
        <v>4</v>
      </c>
      <c r="E9251" s="7">
        <v>2.5</v>
      </c>
      <c r="F9251" s="7">
        <v>2640</v>
      </c>
      <c r="G9251" s="7">
        <v>1</v>
      </c>
      <c r="H9251" s="7">
        <v>0</v>
      </c>
      <c r="I9251" s="7">
        <v>0</v>
      </c>
      <c r="J9251" s="7">
        <v>8</v>
      </c>
      <c r="K9251" s="7">
        <v>2390</v>
      </c>
      <c r="L9251" s="21">
        <v>0</v>
      </c>
      <c r="M9251">
        <v>47.425800000000002</v>
      </c>
      <c r="N9251" s="19">
        <v>47480</v>
      </c>
      <c r="O9251" s="19">
        <v>4</v>
      </c>
      <c r="P9251" s="19">
        <v>1979</v>
      </c>
      <c r="Q9251" s="19">
        <v>67415</v>
      </c>
      <c r="R9251">
        <v>98038</v>
      </c>
      <c r="S9251">
        <v>-122.021</v>
      </c>
      <c r="T9251" s="23">
        <v>1590</v>
      </c>
      <c r="U9251" s="23">
        <v>1050</v>
      </c>
      <c r="W9251" s="35">
        <f>$D$1*D9251+$E$1*E9251+$F$1*F9251+$G$1*G9251+$H$1*H9251+$I$1*I9251+$J$1*J9251+$K$1*K9251+$M$1*M9251+$AB$3</f>
        <v>564934.57485117763</v>
      </c>
      <c r="X9251" s="35">
        <f t="shared" si="148"/>
        <v>0</v>
      </c>
      <c r="Y9251" s="16">
        <f>(W9251-C9251)/C9251</f>
        <v>0.22280211006748404</v>
      </c>
    </row>
    <row r="9252" spans="1:25" x14ac:dyDescent="0.35">
      <c r="A9252">
        <v>2523039054</v>
      </c>
      <c r="B9252" t="s">
        <v>153</v>
      </c>
      <c r="C9252" s="10">
        <v>1120000</v>
      </c>
      <c r="D9252" s="7">
        <v>3</v>
      </c>
      <c r="E9252" s="7">
        <v>2.5</v>
      </c>
      <c r="F9252" s="7">
        <v>4530</v>
      </c>
      <c r="G9252" s="7">
        <v>2</v>
      </c>
      <c r="H9252" s="7">
        <v>0</v>
      </c>
      <c r="I9252" s="7">
        <v>2</v>
      </c>
      <c r="J9252" s="7">
        <v>8</v>
      </c>
      <c r="K9252" s="7">
        <v>3100</v>
      </c>
      <c r="L9252" s="21">
        <v>0</v>
      </c>
      <c r="M9252">
        <v>47.456699999999998</v>
      </c>
      <c r="N9252" s="19">
        <v>22873</v>
      </c>
      <c r="O9252" s="19">
        <v>5</v>
      </c>
      <c r="P9252" s="19">
        <v>1912</v>
      </c>
      <c r="Q9252" s="19">
        <v>18210</v>
      </c>
      <c r="R9252">
        <v>98166</v>
      </c>
      <c r="S9252">
        <v>-122.369</v>
      </c>
      <c r="T9252" s="23">
        <v>3220</v>
      </c>
      <c r="U9252" s="23">
        <v>1310</v>
      </c>
      <c r="W9252" s="35">
        <f>$D$1*D9252+$E$1*E9252+$F$1*F9252+$G$1*G9252+$H$1*H9252+$I$1*I9252+$J$1*J9252+$K$1*K9252+$M$1*M9252+$AB$3</f>
        <v>1128327.8008240089</v>
      </c>
      <c r="X9252" s="35">
        <f t="shared" si="148"/>
        <v>0</v>
      </c>
      <c r="Y9252" s="16">
        <f>(W9252-C9252)/C9252</f>
        <v>7.4355364500079306E-3</v>
      </c>
    </row>
    <row r="9253" spans="1:25" x14ac:dyDescent="0.35">
      <c r="A9253">
        <v>1446401540</v>
      </c>
      <c r="B9253" t="s">
        <v>65</v>
      </c>
      <c r="C9253" s="9">
        <v>243000</v>
      </c>
      <c r="D9253" s="7">
        <v>3</v>
      </c>
      <c r="E9253" s="7">
        <v>1</v>
      </c>
      <c r="F9253" s="7">
        <v>1500</v>
      </c>
      <c r="G9253" s="7">
        <v>1</v>
      </c>
      <c r="H9253" s="7">
        <v>0</v>
      </c>
      <c r="I9253" s="7">
        <v>0</v>
      </c>
      <c r="J9253" s="7">
        <v>6</v>
      </c>
      <c r="K9253" s="7">
        <v>1730</v>
      </c>
      <c r="L9253" s="21">
        <v>0</v>
      </c>
      <c r="M9253">
        <v>47.484499999999997</v>
      </c>
      <c r="N9253" s="19">
        <v>6600</v>
      </c>
      <c r="O9253" s="19">
        <v>2</v>
      </c>
      <c r="P9253" s="19">
        <v>1970</v>
      </c>
      <c r="Q9253" s="19">
        <v>6600</v>
      </c>
      <c r="R9253">
        <v>98168</v>
      </c>
      <c r="S9253">
        <v>-122.33</v>
      </c>
      <c r="T9253" s="23">
        <v>1500</v>
      </c>
      <c r="U9253" s="23">
        <v>0</v>
      </c>
      <c r="W9253" s="35">
        <f>$D$1*D9253+$E$1*E9253+$F$1*F9253+$G$1*G9253+$H$1*H9253+$I$1*I9253+$J$1*J9253+$K$1*K9253+$M$1*M9253+$AB$3</f>
        <v>256243.52505433932</v>
      </c>
      <c r="X9253" s="35">
        <f t="shared" si="148"/>
        <v>0</v>
      </c>
      <c r="Y9253" s="16">
        <f>(W9253-C9253)/C9253</f>
        <v>5.4500103104277033E-2</v>
      </c>
    </row>
    <row r="9254" spans="1:25" x14ac:dyDescent="0.35">
      <c r="A9254">
        <v>9541600015</v>
      </c>
      <c r="B9254" t="s">
        <v>193</v>
      </c>
      <c r="C9254" s="9">
        <v>660000</v>
      </c>
      <c r="D9254" s="7">
        <v>4</v>
      </c>
      <c r="E9254" s="7">
        <v>2.25</v>
      </c>
      <c r="F9254" s="7">
        <v>2010</v>
      </c>
      <c r="G9254" s="7">
        <v>1</v>
      </c>
      <c r="H9254" s="7">
        <v>0</v>
      </c>
      <c r="I9254" s="7">
        <v>0</v>
      </c>
      <c r="J9254" s="7">
        <v>8</v>
      </c>
      <c r="K9254" s="7">
        <v>1930</v>
      </c>
      <c r="L9254" s="21">
        <v>0</v>
      </c>
      <c r="M9254">
        <v>47.595599999999997</v>
      </c>
      <c r="N9254" s="19">
        <v>15375</v>
      </c>
      <c r="O9254" s="19">
        <v>4</v>
      </c>
      <c r="P9254" s="19">
        <v>1957</v>
      </c>
      <c r="Q9254" s="19">
        <v>15375</v>
      </c>
      <c r="R9254">
        <v>98005</v>
      </c>
      <c r="S9254">
        <v>-122.17400000000001</v>
      </c>
      <c r="T9254" s="23">
        <v>2010</v>
      </c>
      <c r="U9254" s="23">
        <v>0</v>
      </c>
      <c r="W9254" s="35">
        <f>$D$1*D9254+$E$1*E9254+$F$1*F9254+$G$1*G9254+$H$1*H9254+$I$1*I9254+$J$1*J9254+$K$1*K9254+$M$1*M9254+$AB$3</f>
        <v>539853.95501600206</v>
      </c>
      <c r="X9254" s="35">
        <f t="shared" si="148"/>
        <v>0</v>
      </c>
      <c r="Y9254" s="16">
        <f>(W9254-C9254)/C9254</f>
        <v>-0.18203946209696659</v>
      </c>
    </row>
    <row r="9255" spans="1:25" x14ac:dyDescent="0.35">
      <c r="A9255">
        <v>7352200025</v>
      </c>
      <c r="B9255" t="s">
        <v>21</v>
      </c>
      <c r="C9255" s="10">
        <v>1190000</v>
      </c>
      <c r="D9255" s="7">
        <v>2</v>
      </c>
      <c r="E9255" s="7">
        <v>1.75</v>
      </c>
      <c r="F9255" s="7">
        <v>2080</v>
      </c>
      <c r="G9255" s="7">
        <v>1</v>
      </c>
      <c r="H9255" s="7">
        <v>1</v>
      </c>
      <c r="I9255" s="7">
        <v>4</v>
      </c>
      <c r="J9255" s="7">
        <v>8</v>
      </c>
      <c r="K9255" s="7">
        <v>2030</v>
      </c>
      <c r="L9255" s="21">
        <v>1984</v>
      </c>
      <c r="M9255">
        <v>47.7134</v>
      </c>
      <c r="N9255" s="19">
        <v>8112</v>
      </c>
      <c r="O9255" s="19">
        <v>4</v>
      </c>
      <c r="P9255" s="19">
        <v>1939</v>
      </c>
      <c r="Q9255" s="19">
        <v>8408</v>
      </c>
      <c r="R9255">
        <v>98125</v>
      </c>
      <c r="S9255">
        <v>-122.277</v>
      </c>
      <c r="T9255" s="23">
        <v>1040</v>
      </c>
      <c r="U9255" s="23">
        <v>1040</v>
      </c>
      <c r="W9255" s="35">
        <f>$D$1*D9255+$E$1*E9255+$F$1*F9255+$G$1*G9255+$H$1*H9255+$I$1*I9255+$J$1*J9255+$K$1*K9255+$M$1*M9255+$AB$3</f>
        <v>1632160.4139298908</v>
      </c>
      <c r="X9255" s="35">
        <f t="shared" si="148"/>
        <v>0</v>
      </c>
      <c r="Y9255" s="16">
        <f>(W9255-C9255)/C9255</f>
        <v>0.37156337305032844</v>
      </c>
    </row>
    <row r="9256" spans="1:25" x14ac:dyDescent="0.35">
      <c r="A9256">
        <v>853600150</v>
      </c>
      <c r="B9256" t="s">
        <v>300</v>
      </c>
      <c r="C9256" s="10">
        <v>1680000</v>
      </c>
      <c r="D9256" s="7">
        <v>4</v>
      </c>
      <c r="E9256" s="7">
        <v>4.25</v>
      </c>
      <c r="F9256" s="7">
        <v>5584</v>
      </c>
      <c r="G9256" s="7">
        <v>2</v>
      </c>
      <c r="H9256" s="7">
        <v>0</v>
      </c>
      <c r="I9256" s="7">
        <v>0</v>
      </c>
      <c r="J9256" s="7">
        <v>11</v>
      </c>
      <c r="K9256" s="7">
        <v>5030</v>
      </c>
      <c r="L9256" s="21">
        <v>0</v>
      </c>
      <c r="M9256">
        <v>47.6113</v>
      </c>
      <c r="N9256" s="19">
        <v>68257</v>
      </c>
      <c r="O9256" s="19">
        <v>3</v>
      </c>
      <c r="P9256" s="19">
        <v>1998</v>
      </c>
      <c r="Q9256" s="19">
        <v>101901</v>
      </c>
      <c r="R9256">
        <v>98014</v>
      </c>
      <c r="S9256">
        <v>-121.952</v>
      </c>
      <c r="T9256" s="23">
        <v>5584</v>
      </c>
      <c r="U9256" s="23">
        <v>0</v>
      </c>
      <c r="W9256" s="35">
        <f>$D$1*D9256+$E$1*E9256+$F$1*F9256+$G$1*G9256+$H$1*H9256+$I$1*I9256+$J$1*J9256+$K$1*K9256+$M$1*M9256+$AB$3</f>
        <v>1512119.0197457299</v>
      </c>
      <c r="X9256" s="35">
        <f t="shared" si="148"/>
        <v>0</v>
      </c>
      <c r="Y9256" s="16">
        <f>(W9256-C9256)/C9256</f>
        <v>-9.9929154913256032E-2</v>
      </c>
    </row>
    <row r="9257" spans="1:25" x14ac:dyDescent="0.35">
      <c r="A9257">
        <v>9208900037</v>
      </c>
      <c r="B9257" t="s">
        <v>169</v>
      </c>
      <c r="C9257" s="10">
        <v>6890000</v>
      </c>
      <c r="D9257" s="7">
        <v>6</v>
      </c>
      <c r="E9257" s="7">
        <v>7.75</v>
      </c>
      <c r="F9257" s="7">
        <v>9890</v>
      </c>
      <c r="G9257" s="7">
        <v>2</v>
      </c>
      <c r="H9257" s="7">
        <v>0</v>
      </c>
      <c r="I9257" s="7">
        <v>4</v>
      </c>
      <c r="J9257" s="7">
        <v>13</v>
      </c>
      <c r="K9257" s="7">
        <v>4540</v>
      </c>
      <c r="L9257" s="21">
        <v>0</v>
      </c>
      <c r="M9257">
        <v>47.630499999999998</v>
      </c>
      <c r="N9257" s="19">
        <v>31374</v>
      </c>
      <c r="O9257" s="19">
        <v>3</v>
      </c>
      <c r="P9257" s="19">
        <v>2001</v>
      </c>
      <c r="Q9257" s="19">
        <v>42730</v>
      </c>
      <c r="R9257">
        <v>98039</v>
      </c>
      <c r="S9257">
        <v>-122.24</v>
      </c>
      <c r="T9257" s="23">
        <v>8860</v>
      </c>
      <c r="U9257" s="23">
        <v>1030</v>
      </c>
      <c r="W9257" s="35">
        <f>$D$1*D9257+$E$1*E9257+$F$1*F9257+$G$1*G9257+$H$1*H9257+$I$1*I9257+$J$1*J9257+$K$1*K9257+$M$1*M9257+$AB$3</f>
        <v>2737974.2042808831</v>
      </c>
      <c r="X9257" s="35">
        <f t="shared" si="148"/>
        <v>0</v>
      </c>
      <c r="Y9257" s="16">
        <f>(W9257-C9257)/C9257</f>
        <v>-0.60261622579377605</v>
      </c>
    </row>
    <row r="9258" spans="1:25" x14ac:dyDescent="0.35">
      <c r="A9258">
        <v>7853230720</v>
      </c>
      <c r="B9258" t="s">
        <v>275</v>
      </c>
      <c r="C9258" s="9">
        <v>368000</v>
      </c>
      <c r="D9258" s="7">
        <v>3</v>
      </c>
      <c r="E9258" s="7">
        <v>2.5</v>
      </c>
      <c r="F9258" s="7">
        <v>2080</v>
      </c>
      <c r="G9258" s="7">
        <v>2</v>
      </c>
      <c r="H9258" s="7">
        <v>0</v>
      </c>
      <c r="I9258" s="7">
        <v>0</v>
      </c>
      <c r="J9258" s="7">
        <v>7</v>
      </c>
      <c r="K9258" s="7">
        <v>2080</v>
      </c>
      <c r="L9258" s="21">
        <v>0</v>
      </c>
      <c r="M9258">
        <v>47.53</v>
      </c>
      <c r="N9258" s="19">
        <v>4307</v>
      </c>
      <c r="O9258" s="19">
        <v>3</v>
      </c>
      <c r="P9258" s="19">
        <v>2004</v>
      </c>
      <c r="Q9258" s="19">
        <v>4947</v>
      </c>
      <c r="R9258">
        <v>98065</v>
      </c>
      <c r="S9258">
        <v>-121.848</v>
      </c>
      <c r="T9258" s="23">
        <v>2080</v>
      </c>
      <c r="U9258" s="23">
        <v>0</v>
      </c>
      <c r="W9258" s="35">
        <f>$D$1*D9258+$E$1*E9258+$F$1*F9258+$G$1*G9258+$H$1*H9258+$I$1*I9258+$J$1*J9258+$K$1*K9258+$M$1*M9258+$AB$3</f>
        <v>441620.4942904301</v>
      </c>
      <c r="X9258" s="35">
        <f t="shared" si="148"/>
        <v>0</v>
      </c>
      <c r="Y9258" s="16">
        <f>(W9258-C9258)/C9258</f>
        <v>0.20005569100660353</v>
      </c>
    </row>
    <row r="9259" spans="1:25" x14ac:dyDescent="0.35">
      <c r="A9259">
        <v>8562750220</v>
      </c>
      <c r="B9259" t="s">
        <v>43</v>
      </c>
      <c r="C9259" s="9">
        <v>811500</v>
      </c>
      <c r="D9259" s="7">
        <v>5</v>
      </c>
      <c r="E9259" s="7">
        <v>4.25</v>
      </c>
      <c r="F9259" s="7">
        <v>3970</v>
      </c>
      <c r="G9259" s="7">
        <v>2</v>
      </c>
      <c r="H9259" s="7">
        <v>0</v>
      </c>
      <c r="I9259" s="7">
        <v>0</v>
      </c>
      <c r="J9259" s="7">
        <v>9</v>
      </c>
      <c r="K9259" s="7">
        <v>3480</v>
      </c>
      <c r="L9259" s="21">
        <v>0</v>
      </c>
      <c r="M9259">
        <v>47.540199999999999</v>
      </c>
      <c r="N9259" s="19">
        <v>4500</v>
      </c>
      <c r="O9259" s="19">
        <v>3</v>
      </c>
      <c r="P9259" s="19">
        <v>2004</v>
      </c>
      <c r="Q9259" s="19">
        <v>4500</v>
      </c>
      <c r="R9259">
        <v>98027</v>
      </c>
      <c r="S9259">
        <v>-122.069</v>
      </c>
      <c r="T9259" s="23">
        <v>2860</v>
      </c>
      <c r="U9259" s="23">
        <v>1110</v>
      </c>
      <c r="W9259" s="35">
        <f>$D$1*D9259+$E$1*E9259+$F$1*F9259+$G$1*G9259+$H$1*H9259+$I$1*I9259+$J$1*J9259+$K$1*K9259+$M$1*M9259+$AB$3</f>
        <v>926650.8694046475</v>
      </c>
      <c r="X9259" s="35">
        <f t="shared" si="148"/>
        <v>0</v>
      </c>
      <c r="Y9259" s="16">
        <f>(W9259-C9259)/C9259</f>
        <v>0.14189879162618299</v>
      </c>
    </row>
    <row r="9260" spans="1:25" x14ac:dyDescent="0.35">
      <c r="A9260">
        <v>3995700325</v>
      </c>
      <c r="B9260" t="s">
        <v>178</v>
      </c>
      <c r="C9260" s="9">
        <v>275000</v>
      </c>
      <c r="D9260" s="7">
        <v>2</v>
      </c>
      <c r="E9260" s="7">
        <v>1</v>
      </c>
      <c r="F9260" s="7">
        <v>770</v>
      </c>
      <c r="G9260" s="7">
        <v>1</v>
      </c>
      <c r="H9260" s="7">
        <v>0</v>
      </c>
      <c r="I9260" s="7">
        <v>0</v>
      </c>
      <c r="J9260" s="7">
        <v>6</v>
      </c>
      <c r="K9260" s="7">
        <v>770</v>
      </c>
      <c r="L9260" s="21">
        <v>0</v>
      </c>
      <c r="M9260">
        <v>47.740600000000001</v>
      </c>
      <c r="N9260" s="19">
        <v>8149</v>
      </c>
      <c r="O9260" s="19">
        <v>5</v>
      </c>
      <c r="P9260" s="19">
        <v>1948</v>
      </c>
      <c r="Q9260" s="19">
        <v>8150</v>
      </c>
      <c r="R9260">
        <v>98155</v>
      </c>
      <c r="S9260">
        <v>-122.30200000000001</v>
      </c>
      <c r="T9260" s="23">
        <v>770</v>
      </c>
      <c r="U9260" s="23">
        <v>0</v>
      </c>
      <c r="W9260" s="35">
        <f>$D$1*D9260+$E$1*E9260+$F$1*F9260+$G$1*G9260+$H$1*H9260+$I$1*I9260+$J$1*J9260+$K$1*K9260+$M$1*M9260+$AB$3</f>
        <v>291223.01314518228</v>
      </c>
      <c r="X9260" s="35">
        <f t="shared" si="148"/>
        <v>0</v>
      </c>
      <c r="Y9260" s="16">
        <f>(W9260-C9260)/C9260</f>
        <v>5.8992775073390118E-2</v>
      </c>
    </row>
    <row r="9261" spans="1:25" x14ac:dyDescent="0.35">
      <c r="A9261">
        <v>2387400120</v>
      </c>
      <c r="B9261" t="s">
        <v>152</v>
      </c>
      <c r="C9261" s="9">
        <v>650000</v>
      </c>
      <c r="D9261" s="7">
        <v>4</v>
      </c>
      <c r="E9261" s="7">
        <v>2.5</v>
      </c>
      <c r="F9261" s="7">
        <v>2500</v>
      </c>
      <c r="G9261" s="7">
        <v>2</v>
      </c>
      <c r="H9261" s="7">
        <v>0</v>
      </c>
      <c r="I9261" s="7">
        <v>0</v>
      </c>
      <c r="J9261" s="7">
        <v>9</v>
      </c>
      <c r="K9261" s="7">
        <v>2680</v>
      </c>
      <c r="L9261" s="21">
        <v>0</v>
      </c>
      <c r="M9261">
        <v>47.6922</v>
      </c>
      <c r="N9261" s="19">
        <v>6005</v>
      </c>
      <c r="O9261" s="19">
        <v>3</v>
      </c>
      <c r="P9261" s="19">
        <v>2001</v>
      </c>
      <c r="Q9261" s="19">
        <v>7200</v>
      </c>
      <c r="R9261">
        <v>98033</v>
      </c>
      <c r="S9261">
        <v>-122.17400000000001</v>
      </c>
      <c r="T9261" s="23">
        <v>2500</v>
      </c>
      <c r="U9261" s="23">
        <v>0</v>
      </c>
      <c r="W9261" s="35">
        <f>$D$1*D9261+$E$1*E9261+$F$1*F9261+$G$1*G9261+$H$1*H9261+$I$1*I9261+$J$1*J9261+$K$1*K9261+$M$1*M9261+$AB$3</f>
        <v>758182.9832149446</v>
      </c>
      <c r="X9261" s="35">
        <f t="shared" si="148"/>
        <v>0</v>
      </c>
      <c r="Y9261" s="16">
        <f>(W9261-C9261)/C9261</f>
        <v>0.16643535879222246</v>
      </c>
    </row>
    <row r="9262" spans="1:25" x14ac:dyDescent="0.35">
      <c r="A9262">
        <v>822039146</v>
      </c>
      <c r="B9262" t="s">
        <v>147</v>
      </c>
      <c r="C9262" s="9">
        <v>485000</v>
      </c>
      <c r="D9262" s="7">
        <v>3</v>
      </c>
      <c r="E9262" s="7">
        <v>2</v>
      </c>
      <c r="F9262" s="7">
        <v>2410</v>
      </c>
      <c r="G9262" s="7">
        <v>1.5</v>
      </c>
      <c r="H9262" s="7">
        <v>0</v>
      </c>
      <c r="I9262" s="7">
        <v>0</v>
      </c>
      <c r="J9262" s="7">
        <v>7</v>
      </c>
      <c r="K9262" s="7">
        <v>1900</v>
      </c>
      <c r="L9262" s="21">
        <v>0</v>
      </c>
      <c r="M9262">
        <v>47.415399999999998</v>
      </c>
      <c r="N9262" s="19">
        <v>50654</v>
      </c>
      <c r="O9262" s="19">
        <v>3</v>
      </c>
      <c r="P9262" s="19">
        <v>1995</v>
      </c>
      <c r="Q9262" s="19">
        <v>36300</v>
      </c>
      <c r="R9262">
        <v>98070</v>
      </c>
      <c r="S9262">
        <v>-122.458</v>
      </c>
      <c r="T9262" s="23">
        <v>2410</v>
      </c>
      <c r="U9262" s="23">
        <v>0</v>
      </c>
      <c r="W9262" s="35">
        <f>$D$1*D9262+$E$1*E9262+$F$1*F9262+$G$1*G9262+$H$1*H9262+$I$1*I9262+$J$1*J9262+$K$1*K9262+$M$1*M9262+$AB$3</f>
        <v>456408.57618405297</v>
      </c>
      <c r="X9262" s="35">
        <f t="shared" si="148"/>
        <v>0</v>
      </c>
      <c r="Y9262" s="16">
        <f>(W9262-C9262)/C9262</f>
        <v>-5.8951389311230978E-2</v>
      </c>
    </row>
    <row r="9263" spans="1:25" x14ac:dyDescent="0.35">
      <c r="A9263">
        <v>1925069183</v>
      </c>
      <c r="B9263" t="s">
        <v>270</v>
      </c>
      <c r="C9263" s="9">
        <v>425000</v>
      </c>
      <c r="D9263" s="7">
        <v>3</v>
      </c>
      <c r="E9263" s="7">
        <v>2.5</v>
      </c>
      <c r="F9263" s="7">
        <v>1340</v>
      </c>
      <c r="G9263" s="7">
        <v>1</v>
      </c>
      <c r="H9263" s="7">
        <v>0</v>
      </c>
      <c r="I9263" s="7">
        <v>0</v>
      </c>
      <c r="J9263" s="7">
        <v>7</v>
      </c>
      <c r="K9263" s="7">
        <v>2520</v>
      </c>
      <c r="L9263" s="21">
        <v>0</v>
      </c>
      <c r="M9263">
        <v>47.636600000000001</v>
      </c>
      <c r="N9263" s="19">
        <v>10018</v>
      </c>
      <c r="O9263" s="19">
        <v>4</v>
      </c>
      <c r="P9263" s="19">
        <v>1976</v>
      </c>
      <c r="Q9263" s="19">
        <v>13068</v>
      </c>
      <c r="R9263">
        <v>98052</v>
      </c>
      <c r="S9263">
        <v>-122.09399999999999</v>
      </c>
      <c r="T9263" s="23">
        <v>1340</v>
      </c>
      <c r="U9263" s="23">
        <v>0</v>
      </c>
      <c r="W9263" s="35">
        <f>$D$1*D9263+$E$1*E9263+$F$1*F9263+$G$1*G9263+$H$1*H9263+$I$1*I9263+$J$1*J9263+$K$1*K9263+$M$1*M9263+$AB$3</f>
        <v>381262.9068691358</v>
      </c>
      <c r="X9263" s="35">
        <f t="shared" si="148"/>
        <v>0</v>
      </c>
      <c r="Y9263" s="16">
        <f>(W9263-C9263)/C9263</f>
        <v>-0.1029108073667393</v>
      </c>
    </row>
    <row r="9264" spans="1:25" x14ac:dyDescent="0.35">
      <c r="A9264">
        <v>6205500580</v>
      </c>
      <c r="B9264" t="s">
        <v>74</v>
      </c>
      <c r="C9264" s="9">
        <v>530000</v>
      </c>
      <c r="D9264" s="7">
        <v>3</v>
      </c>
      <c r="E9264" s="7">
        <v>2.5</v>
      </c>
      <c r="F9264" s="7">
        <v>2640</v>
      </c>
      <c r="G9264" s="7">
        <v>1</v>
      </c>
      <c r="H9264" s="7">
        <v>0</v>
      </c>
      <c r="I9264" s="7">
        <v>0</v>
      </c>
      <c r="J9264" s="7">
        <v>8</v>
      </c>
      <c r="K9264" s="7">
        <v>2120</v>
      </c>
      <c r="L9264" s="21">
        <v>0</v>
      </c>
      <c r="M9264">
        <v>47.587499999999999</v>
      </c>
      <c r="N9264" s="19">
        <v>13775</v>
      </c>
      <c r="O9264" s="19">
        <v>3</v>
      </c>
      <c r="P9264" s="19">
        <v>1978</v>
      </c>
      <c r="Q9264" s="19">
        <v>12432</v>
      </c>
      <c r="R9264">
        <v>98005</v>
      </c>
      <c r="S9264">
        <v>-122.17700000000001</v>
      </c>
      <c r="T9264" s="23">
        <v>1550</v>
      </c>
      <c r="U9264" s="23">
        <v>1090</v>
      </c>
      <c r="W9264" s="35">
        <f>$D$1*D9264+$E$1*E9264+$F$1*F9264+$G$1*G9264+$H$1*H9264+$I$1*I9264+$J$1*J9264+$K$1*K9264+$M$1*M9264+$AB$3</f>
        <v>700552.98961326107</v>
      </c>
      <c r="X9264" s="35">
        <f t="shared" si="148"/>
        <v>0</v>
      </c>
      <c r="Y9264" s="16">
        <f>(W9264-C9264)/C9264</f>
        <v>0.32179809360992656</v>
      </c>
    </row>
    <row r="9265" spans="1:25" x14ac:dyDescent="0.35">
      <c r="A9265">
        <v>8835400805</v>
      </c>
      <c r="B9265" t="s">
        <v>100</v>
      </c>
      <c r="C9265" s="9">
        <v>657000</v>
      </c>
      <c r="D9265" s="7">
        <v>4</v>
      </c>
      <c r="E9265" s="7">
        <v>1.75</v>
      </c>
      <c r="F9265" s="7">
        <v>2740</v>
      </c>
      <c r="G9265" s="7">
        <v>1</v>
      </c>
      <c r="H9265" s="7">
        <v>0</v>
      </c>
      <c r="I9265" s="7">
        <v>2</v>
      </c>
      <c r="J9265" s="7">
        <v>8</v>
      </c>
      <c r="K9265" s="7">
        <v>2740</v>
      </c>
      <c r="L9265" s="21">
        <v>0</v>
      </c>
      <c r="M9265">
        <v>47.544499999999999</v>
      </c>
      <c r="N9265" s="19">
        <v>8520</v>
      </c>
      <c r="O9265" s="19">
        <v>3</v>
      </c>
      <c r="P9265" s="19">
        <v>1954</v>
      </c>
      <c r="Q9265" s="19">
        <v>9286</v>
      </c>
      <c r="R9265">
        <v>98118</v>
      </c>
      <c r="S9265">
        <v>-122.26300000000001</v>
      </c>
      <c r="T9265" s="23">
        <v>1370</v>
      </c>
      <c r="U9265" s="23">
        <v>1370</v>
      </c>
      <c r="W9265" s="35">
        <f>$D$1*D9265+$E$1*E9265+$F$1*F9265+$G$1*G9265+$H$1*H9265+$I$1*I9265+$J$1*J9265+$K$1*K9265+$M$1*M9265+$AB$3</f>
        <v>801391.2031330727</v>
      </c>
      <c r="X9265" s="35">
        <f t="shared" si="148"/>
        <v>0</v>
      </c>
      <c r="Y9265" s="16">
        <f>(W9265-C9265)/C9265</f>
        <v>0.21977352075049117</v>
      </c>
    </row>
    <row r="9266" spans="1:25" x14ac:dyDescent="0.35">
      <c r="A9266">
        <v>1518000230</v>
      </c>
      <c r="B9266" t="s">
        <v>67</v>
      </c>
      <c r="C9266" s="9">
        <v>315000</v>
      </c>
      <c r="D9266" s="7">
        <v>4</v>
      </c>
      <c r="E9266" s="7">
        <v>2.75</v>
      </c>
      <c r="F9266" s="7">
        <v>1580</v>
      </c>
      <c r="G9266" s="7">
        <v>1</v>
      </c>
      <c r="H9266" s="7">
        <v>0</v>
      </c>
      <c r="I9266" s="7">
        <v>0</v>
      </c>
      <c r="J9266" s="7">
        <v>7</v>
      </c>
      <c r="K9266" s="7">
        <v>1740</v>
      </c>
      <c r="L9266" s="21">
        <v>0</v>
      </c>
      <c r="M9266">
        <v>47.736800000000002</v>
      </c>
      <c r="N9266" s="19">
        <v>3770</v>
      </c>
      <c r="O9266" s="19">
        <v>3</v>
      </c>
      <c r="P9266" s="19">
        <v>2002</v>
      </c>
      <c r="Q9266" s="19">
        <v>3800</v>
      </c>
      <c r="R9266">
        <v>98019</v>
      </c>
      <c r="S9266">
        <v>-121.968</v>
      </c>
      <c r="T9266" s="23">
        <v>1080</v>
      </c>
      <c r="U9266" s="23">
        <v>500</v>
      </c>
      <c r="W9266" s="35">
        <f>$D$1*D9266+$E$1*E9266+$F$1*F9266+$G$1*G9266+$H$1*H9266+$I$1*I9266+$J$1*J9266+$K$1*K9266+$M$1*M9266+$AB$3</f>
        <v>457302.32837064564</v>
      </c>
      <c r="X9266" s="35">
        <f t="shared" si="148"/>
        <v>0</v>
      </c>
      <c r="Y9266" s="16">
        <f>(W9266-C9266)/C9266</f>
        <v>0.45175342339887503</v>
      </c>
    </row>
    <row r="9267" spans="1:25" x14ac:dyDescent="0.35">
      <c r="A9267">
        <v>4053200410</v>
      </c>
      <c r="B9267" t="s">
        <v>190</v>
      </c>
      <c r="C9267" s="9">
        <v>273000</v>
      </c>
      <c r="D9267" s="7">
        <v>4</v>
      </c>
      <c r="E9267" s="7">
        <v>1.5</v>
      </c>
      <c r="F9267" s="7">
        <v>2180</v>
      </c>
      <c r="G9267" s="7">
        <v>1</v>
      </c>
      <c r="H9267" s="7">
        <v>0</v>
      </c>
      <c r="I9267" s="7">
        <v>0</v>
      </c>
      <c r="J9267" s="7">
        <v>6</v>
      </c>
      <c r="K9267" s="7">
        <v>2420</v>
      </c>
      <c r="L9267" s="21">
        <v>1975</v>
      </c>
      <c r="M9267">
        <v>47.3187</v>
      </c>
      <c r="N9267" s="19">
        <v>22870</v>
      </c>
      <c r="O9267" s="19">
        <v>4</v>
      </c>
      <c r="P9267" s="19">
        <v>1954</v>
      </c>
      <c r="Q9267" s="19">
        <v>22614</v>
      </c>
      <c r="R9267">
        <v>98042</v>
      </c>
      <c r="S9267">
        <v>-122.081</v>
      </c>
      <c r="T9267" s="23">
        <v>1280</v>
      </c>
      <c r="U9267" s="23">
        <v>900</v>
      </c>
      <c r="W9267" s="35">
        <f>$D$1*D9267+$E$1*E9267+$F$1*F9267+$G$1*G9267+$H$1*H9267+$I$1*I9267+$J$1*J9267+$K$1*K9267+$M$1*M9267+$AB$3</f>
        <v>260948.21214207262</v>
      </c>
      <c r="X9267" s="35">
        <f t="shared" si="148"/>
        <v>0</v>
      </c>
      <c r="Y9267" s="16">
        <f>(W9267-C9267)/C9267</f>
        <v>-4.414574306933107E-2</v>
      </c>
    </row>
    <row r="9268" spans="1:25" x14ac:dyDescent="0.35">
      <c r="A9268">
        <v>2141300620</v>
      </c>
      <c r="B9268" t="s">
        <v>294</v>
      </c>
      <c r="C9268" s="9">
        <v>550000</v>
      </c>
      <c r="D9268" s="7">
        <v>3</v>
      </c>
      <c r="E9268" s="7">
        <v>2.75</v>
      </c>
      <c r="F9268" s="7">
        <v>1960</v>
      </c>
      <c r="G9268" s="7">
        <v>1</v>
      </c>
      <c r="H9268" s="7">
        <v>0</v>
      </c>
      <c r="I9268" s="7">
        <v>0</v>
      </c>
      <c r="J9268" s="7">
        <v>8</v>
      </c>
      <c r="K9268" s="7">
        <v>2040</v>
      </c>
      <c r="L9268" s="21">
        <v>0</v>
      </c>
      <c r="M9268">
        <v>47.558199999999999</v>
      </c>
      <c r="N9268" s="19">
        <v>13252</v>
      </c>
      <c r="O9268" s="19">
        <v>5</v>
      </c>
      <c r="P9268" s="19">
        <v>1975</v>
      </c>
      <c r="Q9268" s="19">
        <v>9866</v>
      </c>
      <c r="R9268">
        <v>98006</v>
      </c>
      <c r="S9268">
        <v>-122.139</v>
      </c>
      <c r="T9268" s="23">
        <v>1240</v>
      </c>
      <c r="U9268" s="23">
        <v>720</v>
      </c>
      <c r="W9268" s="35">
        <f>$D$1*D9268+$E$1*E9268+$F$1*F9268+$G$1*G9268+$H$1*H9268+$I$1*I9268+$J$1*J9268+$K$1*K9268+$M$1*M9268+$AB$3</f>
        <v>531180.55286186561</v>
      </c>
      <c r="X9268" s="35">
        <f t="shared" si="148"/>
        <v>0</v>
      </c>
      <c r="Y9268" s="16">
        <f>(W9268-C9268)/C9268</f>
        <v>-3.4217176614789797E-2</v>
      </c>
    </row>
    <row r="9269" spans="1:25" x14ac:dyDescent="0.35">
      <c r="A9269">
        <v>3278602170</v>
      </c>
      <c r="B9269" t="s">
        <v>277</v>
      </c>
      <c r="C9269" s="9">
        <v>347000</v>
      </c>
      <c r="D9269" s="7">
        <v>2</v>
      </c>
      <c r="E9269" s="7">
        <v>2.25</v>
      </c>
      <c r="F9269" s="7">
        <v>1560</v>
      </c>
      <c r="G9269" s="7">
        <v>2</v>
      </c>
      <c r="H9269" s="7">
        <v>0</v>
      </c>
      <c r="I9269" s="7">
        <v>0</v>
      </c>
      <c r="J9269" s="7">
        <v>8</v>
      </c>
      <c r="K9269" s="7">
        <v>1560</v>
      </c>
      <c r="L9269" s="21">
        <v>0</v>
      </c>
      <c r="M9269">
        <v>47.548200000000001</v>
      </c>
      <c r="N9269" s="19">
        <v>1705</v>
      </c>
      <c r="O9269" s="19">
        <v>3</v>
      </c>
      <c r="P9269" s="19">
        <v>2006</v>
      </c>
      <c r="Q9269" s="19">
        <v>1758</v>
      </c>
      <c r="R9269">
        <v>98126</v>
      </c>
      <c r="S9269">
        <v>-122.374</v>
      </c>
      <c r="T9269" s="23">
        <v>1270</v>
      </c>
      <c r="U9269" s="23">
        <v>290</v>
      </c>
      <c r="W9269" s="35">
        <f>$D$1*D9269+$E$1*E9269+$F$1*F9269+$G$1*G9269+$H$1*H9269+$I$1*I9269+$J$1*J9269+$K$1*K9269+$M$1*M9269+$AB$3</f>
        <v>447289.03474393114</v>
      </c>
      <c r="X9269" s="35">
        <f t="shared" si="148"/>
        <v>0</v>
      </c>
      <c r="Y9269" s="16">
        <f>(W9269-C9269)/C9269</f>
        <v>0.28901739119288516</v>
      </c>
    </row>
    <row r="9270" spans="1:25" x14ac:dyDescent="0.35">
      <c r="A9270">
        <v>3876310300</v>
      </c>
      <c r="B9270" t="s">
        <v>282</v>
      </c>
      <c r="C9270" s="9">
        <v>525000</v>
      </c>
      <c r="D9270" s="7">
        <v>5</v>
      </c>
      <c r="E9270" s="7">
        <v>2.75</v>
      </c>
      <c r="F9270" s="7">
        <v>2440</v>
      </c>
      <c r="G9270" s="7">
        <v>1</v>
      </c>
      <c r="H9270" s="7">
        <v>0</v>
      </c>
      <c r="I9270" s="7">
        <v>0</v>
      </c>
      <c r="J9270" s="7">
        <v>7</v>
      </c>
      <c r="K9270" s="7">
        <v>1780</v>
      </c>
      <c r="L9270" s="21">
        <v>0</v>
      </c>
      <c r="M9270">
        <v>47.728299999999997</v>
      </c>
      <c r="N9270" s="19">
        <v>8000</v>
      </c>
      <c r="O9270" s="19">
        <v>4</v>
      </c>
      <c r="P9270" s="19">
        <v>1972</v>
      </c>
      <c r="Q9270" s="19">
        <v>8391</v>
      </c>
      <c r="R9270">
        <v>98034</v>
      </c>
      <c r="S9270">
        <v>-122.17</v>
      </c>
      <c r="T9270" s="23">
        <v>1240</v>
      </c>
      <c r="U9270" s="23">
        <v>1200</v>
      </c>
      <c r="W9270" s="35">
        <f>$D$1*D9270+$E$1*E9270+$F$1*F9270+$G$1*G9270+$H$1*H9270+$I$1*I9270+$J$1*J9270+$K$1*K9270+$M$1*M9270+$AB$3</f>
        <v>605130.67310648784</v>
      </c>
      <c r="X9270" s="35">
        <f t="shared" si="148"/>
        <v>0</v>
      </c>
      <c r="Y9270" s="16">
        <f>(W9270-C9270)/C9270</f>
        <v>0.15262985353616731</v>
      </c>
    </row>
    <row r="9271" spans="1:25" x14ac:dyDescent="0.35">
      <c r="A9271">
        <v>8141200027</v>
      </c>
      <c r="B9271" t="s">
        <v>201</v>
      </c>
      <c r="C9271" s="9">
        <v>490000</v>
      </c>
      <c r="D9271" s="7">
        <v>3</v>
      </c>
      <c r="E9271" s="7">
        <v>1.5</v>
      </c>
      <c r="F9271" s="7">
        <v>990</v>
      </c>
      <c r="G9271" s="7">
        <v>2</v>
      </c>
      <c r="H9271" s="7">
        <v>0</v>
      </c>
      <c r="I9271" s="7">
        <v>0</v>
      </c>
      <c r="J9271" s="7">
        <v>8</v>
      </c>
      <c r="K9271" s="7">
        <v>1350</v>
      </c>
      <c r="L9271" s="21">
        <v>0</v>
      </c>
      <c r="M9271">
        <v>47.623600000000003</v>
      </c>
      <c r="N9271" s="19">
        <v>1343</v>
      </c>
      <c r="O9271" s="19">
        <v>3</v>
      </c>
      <c r="P9271" s="19">
        <v>2007</v>
      </c>
      <c r="Q9271" s="19">
        <v>2521</v>
      </c>
      <c r="R9271">
        <v>98112</v>
      </c>
      <c r="S9271">
        <v>-122.306</v>
      </c>
      <c r="T9271" s="23">
        <v>840</v>
      </c>
      <c r="U9271" s="23">
        <v>150</v>
      </c>
      <c r="W9271" s="35">
        <f>$D$1*D9271+$E$1*E9271+$F$1*F9271+$G$1*G9271+$H$1*H9271+$I$1*I9271+$J$1*J9271+$K$1*K9271+$M$1*M9271+$AB$3</f>
        <v>349705.05231881142</v>
      </c>
      <c r="X9271" s="35">
        <f t="shared" si="148"/>
        <v>0</v>
      </c>
      <c r="Y9271" s="16">
        <f>(W9271-C9271)/C9271</f>
        <v>-0.28631621975752775</v>
      </c>
    </row>
    <row r="9272" spans="1:25" x14ac:dyDescent="0.35">
      <c r="A9272">
        <v>3034200543</v>
      </c>
      <c r="B9272" t="s">
        <v>220</v>
      </c>
      <c r="C9272" s="9">
        <v>500000</v>
      </c>
      <c r="D9272" s="7">
        <v>3</v>
      </c>
      <c r="E9272" s="7">
        <v>2.25</v>
      </c>
      <c r="F9272" s="7">
        <v>2210</v>
      </c>
      <c r="G9272" s="7">
        <v>2</v>
      </c>
      <c r="H9272" s="7">
        <v>0</v>
      </c>
      <c r="I9272" s="7">
        <v>0</v>
      </c>
      <c r="J9272" s="7">
        <v>8</v>
      </c>
      <c r="K9272" s="7">
        <v>1450</v>
      </c>
      <c r="L9272" s="21">
        <v>0</v>
      </c>
      <c r="M9272">
        <v>47.717500000000001</v>
      </c>
      <c r="N9272" s="19">
        <v>7916</v>
      </c>
      <c r="O9272" s="19">
        <v>3</v>
      </c>
      <c r="P9272" s="19">
        <v>1978</v>
      </c>
      <c r="Q9272" s="19">
        <v>7955</v>
      </c>
      <c r="R9272">
        <v>98133</v>
      </c>
      <c r="S9272">
        <v>-122.339</v>
      </c>
      <c r="T9272" s="23">
        <v>2210</v>
      </c>
      <c r="U9272" s="23">
        <v>0</v>
      </c>
      <c r="W9272" s="35">
        <f>$D$1*D9272+$E$1*E9272+$F$1*F9272+$G$1*G9272+$H$1*H9272+$I$1*I9272+$J$1*J9272+$K$1*K9272+$M$1*M9272+$AB$3</f>
        <v>664693.6905801706</v>
      </c>
      <c r="X9272" s="35">
        <f t="shared" si="148"/>
        <v>0</v>
      </c>
      <c r="Y9272" s="16">
        <f>(W9272-C9272)/C9272</f>
        <v>0.32938738116034122</v>
      </c>
    </row>
    <row r="9273" spans="1:25" x14ac:dyDescent="0.35">
      <c r="A9273">
        <v>7787050180</v>
      </c>
      <c r="B9273" t="s">
        <v>94</v>
      </c>
      <c r="C9273" s="9">
        <v>585000</v>
      </c>
      <c r="D9273" s="7">
        <v>3</v>
      </c>
      <c r="E9273" s="7">
        <v>2.75</v>
      </c>
      <c r="F9273" s="7">
        <v>3080</v>
      </c>
      <c r="G9273" s="7">
        <v>2</v>
      </c>
      <c r="H9273" s="7">
        <v>0</v>
      </c>
      <c r="I9273" s="7">
        <v>0</v>
      </c>
      <c r="J9273" s="7">
        <v>9</v>
      </c>
      <c r="K9273" s="7">
        <v>3080</v>
      </c>
      <c r="L9273" s="21">
        <v>0</v>
      </c>
      <c r="M9273">
        <v>47.482599999999998</v>
      </c>
      <c r="N9273" s="19">
        <v>7282</v>
      </c>
      <c r="O9273" s="19">
        <v>3</v>
      </c>
      <c r="P9273" s="19">
        <v>2008</v>
      </c>
      <c r="Q9273" s="19">
        <v>7274</v>
      </c>
      <c r="R9273">
        <v>98059</v>
      </c>
      <c r="S9273">
        <v>-122.149</v>
      </c>
      <c r="T9273" s="23">
        <v>3080</v>
      </c>
      <c r="U9273" s="23">
        <v>0</v>
      </c>
      <c r="W9273" s="35">
        <f>$D$1*D9273+$E$1*E9273+$F$1*F9273+$G$1*G9273+$H$1*H9273+$I$1*I9273+$J$1*J9273+$K$1*K9273+$M$1*M9273+$AB$3</f>
        <v>778284.47335602716</v>
      </c>
      <c r="X9273" s="35">
        <f t="shared" si="148"/>
        <v>0</v>
      </c>
      <c r="Y9273" s="16">
        <f>(W9273-C9273)/C9273</f>
        <v>0.33040080915560199</v>
      </c>
    </row>
    <row r="9274" spans="1:25" x14ac:dyDescent="0.35">
      <c r="A9274">
        <v>3760500475</v>
      </c>
      <c r="B9274" t="s">
        <v>219</v>
      </c>
      <c r="C9274" s="9">
        <v>926500</v>
      </c>
      <c r="D9274" s="7">
        <v>4</v>
      </c>
      <c r="E9274" s="7">
        <v>2.75</v>
      </c>
      <c r="F9274" s="7">
        <v>2900</v>
      </c>
      <c r="G9274" s="7">
        <v>1</v>
      </c>
      <c r="H9274" s="7">
        <v>0</v>
      </c>
      <c r="I9274" s="7">
        <v>2</v>
      </c>
      <c r="J9274" s="7">
        <v>9</v>
      </c>
      <c r="K9274" s="7">
        <v>2900</v>
      </c>
      <c r="L9274" s="21">
        <v>0</v>
      </c>
      <c r="M9274">
        <v>47.700400000000002</v>
      </c>
      <c r="N9274" s="19">
        <v>17802</v>
      </c>
      <c r="O9274" s="19">
        <v>3</v>
      </c>
      <c r="P9274" s="19">
        <v>1981</v>
      </c>
      <c r="Q9274" s="19">
        <v>15720</v>
      </c>
      <c r="R9274">
        <v>98034</v>
      </c>
      <c r="S9274">
        <v>-122.229</v>
      </c>
      <c r="T9274" s="23">
        <v>1750</v>
      </c>
      <c r="U9274" s="23">
        <v>1150</v>
      </c>
      <c r="W9274" s="35">
        <f>$D$1*D9274+$E$1*E9274+$F$1*F9274+$G$1*G9274+$H$1*H9274+$I$1*I9274+$J$1*J9274+$K$1*K9274+$M$1*M9274+$AB$3</f>
        <v>999789.8216946125</v>
      </c>
      <c r="X9274" s="35">
        <f t="shared" si="148"/>
        <v>0</v>
      </c>
      <c r="Y9274" s="16">
        <f>(W9274-C9274)/C9274</f>
        <v>7.9103962973138153E-2</v>
      </c>
    </row>
    <row r="9275" spans="1:25" x14ac:dyDescent="0.35">
      <c r="A9275">
        <v>9301301145</v>
      </c>
      <c r="B9275" t="s">
        <v>195</v>
      </c>
      <c r="C9275" s="9">
        <v>465000</v>
      </c>
      <c r="D9275" s="7">
        <v>1</v>
      </c>
      <c r="E9275" s="7">
        <v>1</v>
      </c>
      <c r="F9275" s="7">
        <v>1020</v>
      </c>
      <c r="G9275" s="7">
        <v>1</v>
      </c>
      <c r="H9275" s="7">
        <v>0</v>
      </c>
      <c r="I9275" s="7">
        <v>0</v>
      </c>
      <c r="J9275" s="7">
        <v>7</v>
      </c>
      <c r="K9275" s="7">
        <v>1670</v>
      </c>
      <c r="L9275" s="21">
        <v>0</v>
      </c>
      <c r="M9275">
        <v>47.636099999999999</v>
      </c>
      <c r="N9275" s="19">
        <v>3200</v>
      </c>
      <c r="O9275" s="19">
        <v>3</v>
      </c>
      <c r="P9275" s="19">
        <v>1927</v>
      </c>
      <c r="Q9275" s="19">
        <v>3480</v>
      </c>
      <c r="R9275">
        <v>98109</v>
      </c>
      <c r="S9275">
        <v>-122.343</v>
      </c>
      <c r="T9275" s="23">
        <v>1020</v>
      </c>
      <c r="U9275" s="23">
        <v>0</v>
      </c>
      <c r="W9275" s="35">
        <f>$D$1*D9275+$E$1*E9275+$F$1*F9275+$G$1*G9275+$H$1*H9275+$I$1*I9275+$J$1*J9275+$K$1*K9275+$M$1*M9275+$AB$3</f>
        <v>389675.71732566506</v>
      </c>
      <c r="X9275" s="35">
        <f t="shared" si="148"/>
        <v>0</v>
      </c>
      <c r="Y9275" s="16">
        <f>(W9275-C9275)/C9275</f>
        <v>-0.16198770467598914</v>
      </c>
    </row>
    <row r="9276" spans="1:25" x14ac:dyDescent="0.35">
      <c r="A9276">
        <v>5615100330</v>
      </c>
      <c r="B9276" t="s">
        <v>305</v>
      </c>
      <c r="C9276" s="9">
        <v>200000</v>
      </c>
      <c r="D9276" s="7">
        <v>4</v>
      </c>
      <c r="E9276" s="7">
        <v>2</v>
      </c>
      <c r="F9276" s="7">
        <v>1900</v>
      </c>
      <c r="G9276" s="7">
        <v>1</v>
      </c>
      <c r="H9276" s="7">
        <v>0</v>
      </c>
      <c r="I9276" s="7">
        <v>0</v>
      </c>
      <c r="J9276" s="7">
        <v>7</v>
      </c>
      <c r="K9276" s="7">
        <v>1280</v>
      </c>
      <c r="L9276" s="21">
        <v>0</v>
      </c>
      <c r="M9276">
        <v>47.211399999999998</v>
      </c>
      <c r="N9276" s="19">
        <v>8160</v>
      </c>
      <c r="O9276" s="19">
        <v>3</v>
      </c>
      <c r="P9276" s="19">
        <v>1975</v>
      </c>
      <c r="Q9276" s="19">
        <v>6532</v>
      </c>
      <c r="R9276">
        <v>98022</v>
      </c>
      <c r="S9276">
        <v>-121.986</v>
      </c>
      <c r="T9276" s="23">
        <v>1900</v>
      </c>
      <c r="U9276" s="23">
        <v>0</v>
      </c>
      <c r="W9276" s="35">
        <f>$D$1*D9276+$E$1*E9276+$F$1*F9276+$G$1*G9276+$H$1*H9276+$I$1*I9276+$J$1*J9276+$K$1*K9276+$M$1*M9276+$AB$3</f>
        <v>190227.80036365241</v>
      </c>
      <c r="X9276" s="35">
        <f t="shared" si="148"/>
        <v>0</v>
      </c>
      <c r="Y9276" s="16">
        <f>(W9276-C9276)/C9276</f>
        <v>-4.8860998181737961E-2</v>
      </c>
    </row>
    <row r="9277" spans="1:25" x14ac:dyDescent="0.35">
      <c r="A9277">
        <v>4139500410</v>
      </c>
      <c r="B9277" t="s">
        <v>126</v>
      </c>
      <c r="C9277" s="10">
        <v>1680000</v>
      </c>
      <c r="D9277" s="7">
        <v>6</v>
      </c>
      <c r="E9277" s="7">
        <v>4.75</v>
      </c>
      <c r="F9277" s="7">
        <v>5770</v>
      </c>
      <c r="G9277" s="7">
        <v>2</v>
      </c>
      <c r="H9277" s="7">
        <v>0</v>
      </c>
      <c r="I9277" s="7">
        <v>3</v>
      </c>
      <c r="J9277" s="7">
        <v>12</v>
      </c>
      <c r="K9277" s="7">
        <v>4470</v>
      </c>
      <c r="L9277" s="21">
        <v>0</v>
      </c>
      <c r="M9277">
        <v>47.551200000000001</v>
      </c>
      <c r="N9277" s="19">
        <v>16747</v>
      </c>
      <c r="O9277" s="19">
        <v>3</v>
      </c>
      <c r="P9277" s="19">
        <v>1998</v>
      </c>
      <c r="Q9277" s="19">
        <v>14571</v>
      </c>
      <c r="R9277">
        <v>98006</v>
      </c>
      <c r="S9277">
        <v>-122.11</v>
      </c>
      <c r="T9277" s="23">
        <v>4500</v>
      </c>
      <c r="U9277" s="23">
        <v>1270</v>
      </c>
      <c r="W9277" s="35">
        <f>$D$1*D9277+$E$1*E9277+$F$1*F9277+$G$1*G9277+$H$1*H9277+$I$1*I9277+$J$1*J9277+$K$1*K9277+$M$1*M9277+$AB$3</f>
        <v>1700382.9415140375</v>
      </c>
      <c r="X9277" s="35">
        <f t="shared" si="148"/>
        <v>0</v>
      </c>
      <c r="Y9277" s="16">
        <f>(W9277-C9277)/C9277</f>
        <v>1.2132703282165208E-2</v>
      </c>
    </row>
    <row r="9278" spans="1:25" x14ac:dyDescent="0.35">
      <c r="A9278">
        <v>722039087</v>
      </c>
      <c r="B9278" t="s">
        <v>189</v>
      </c>
      <c r="C9278" s="9">
        <v>220500</v>
      </c>
      <c r="D9278" s="7">
        <v>2</v>
      </c>
      <c r="E9278" s="7">
        <v>1</v>
      </c>
      <c r="F9278" s="7">
        <v>990</v>
      </c>
      <c r="G9278" s="7">
        <v>1</v>
      </c>
      <c r="H9278" s="7">
        <v>0</v>
      </c>
      <c r="I9278" s="7">
        <v>0</v>
      </c>
      <c r="J9278" s="7">
        <v>6</v>
      </c>
      <c r="K9278" s="7">
        <v>2090</v>
      </c>
      <c r="L9278" s="21">
        <v>0</v>
      </c>
      <c r="M9278">
        <v>47.414499999999997</v>
      </c>
      <c r="N9278" s="19">
        <v>57499</v>
      </c>
      <c r="O9278" s="19">
        <v>2</v>
      </c>
      <c r="P9278" s="19">
        <v>1949</v>
      </c>
      <c r="Q9278" s="19">
        <v>27442</v>
      </c>
      <c r="R9278">
        <v>98070</v>
      </c>
      <c r="S9278">
        <v>-122.46299999999999</v>
      </c>
      <c r="T9278" s="23">
        <v>990</v>
      </c>
      <c r="U9278" s="23">
        <v>0</v>
      </c>
      <c r="W9278" s="35">
        <f>$D$1*D9278+$E$1*E9278+$F$1*F9278+$G$1*G9278+$H$1*H9278+$I$1*I9278+$J$1*J9278+$K$1*K9278+$M$1*M9278+$AB$3</f>
        <v>135496.61825003475</v>
      </c>
      <c r="X9278" s="35">
        <f t="shared" si="148"/>
        <v>0</v>
      </c>
      <c r="Y9278" s="16">
        <f>(W9278-C9278)/C9278</f>
        <v>-0.3855028650792075</v>
      </c>
    </row>
    <row r="9279" spans="1:25" x14ac:dyDescent="0.35">
      <c r="A9279">
        <v>722039087</v>
      </c>
      <c r="B9279" t="s">
        <v>198</v>
      </c>
      <c r="C9279" s="9">
        <v>329000</v>
      </c>
      <c r="D9279" s="7">
        <v>2</v>
      </c>
      <c r="E9279" s="7">
        <v>1</v>
      </c>
      <c r="F9279" s="7">
        <v>990</v>
      </c>
      <c r="G9279" s="7">
        <v>1</v>
      </c>
      <c r="H9279" s="7">
        <v>0</v>
      </c>
      <c r="I9279" s="7">
        <v>0</v>
      </c>
      <c r="J9279" s="7">
        <v>6</v>
      </c>
      <c r="K9279" s="7">
        <v>2090</v>
      </c>
      <c r="L9279" s="21">
        <v>0</v>
      </c>
      <c r="M9279">
        <v>47.414499999999997</v>
      </c>
      <c r="N9279" s="19">
        <v>57499</v>
      </c>
      <c r="O9279" s="19">
        <v>2</v>
      </c>
      <c r="P9279" s="19">
        <v>1949</v>
      </c>
      <c r="Q9279" s="19">
        <v>27442</v>
      </c>
      <c r="R9279">
        <v>98070</v>
      </c>
      <c r="S9279">
        <v>-122.46299999999999</v>
      </c>
      <c r="T9279" s="23">
        <v>990</v>
      </c>
      <c r="U9279" s="23">
        <v>0</v>
      </c>
      <c r="W9279" s="35">
        <f>$D$1*D9279+$E$1*E9279+$F$1*F9279+$G$1*G9279+$H$1*H9279+$I$1*I9279+$J$1*J9279+$K$1*K9279+$M$1*M9279+$AB$3</f>
        <v>135496.61825003475</v>
      </c>
      <c r="X9279" s="35">
        <f t="shared" si="148"/>
        <v>0</v>
      </c>
      <c r="Y9279" s="16">
        <f>(W9279-C9279)/C9279</f>
        <v>-0.58815617553180932</v>
      </c>
    </row>
    <row r="9280" spans="1:25" x14ac:dyDescent="0.35">
      <c r="A9280">
        <v>8129700644</v>
      </c>
      <c r="B9280" t="s">
        <v>41</v>
      </c>
      <c r="C9280" s="9">
        <v>715000</v>
      </c>
      <c r="D9280" s="7">
        <v>3</v>
      </c>
      <c r="E9280" s="7">
        <v>4</v>
      </c>
      <c r="F9280" s="7">
        <v>2080</v>
      </c>
      <c r="G9280" s="7">
        <v>3</v>
      </c>
      <c r="H9280" s="7">
        <v>0</v>
      </c>
      <c r="I9280" s="7">
        <v>4</v>
      </c>
      <c r="J9280" s="7">
        <v>8</v>
      </c>
      <c r="K9280" s="7">
        <v>2080</v>
      </c>
      <c r="L9280" s="21">
        <v>0</v>
      </c>
      <c r="M9280">
        <v>47.659799999999997</v>
      </c>
      <c r="N9280" s="19">
        <v>2250</v>
      </c>
      <c r="O9280" s="19">
        <v>3</v>
      </c>
      <c r="P9280" s="19">
        <v>1997</v>
      </c>
      <c r="Q9280" s="19">
        <v>2250</v>
      </c>
      <c r="R9280">
        <v>98103</v>
      </c>
      <c r="S9280">
        <v>-122.355</v>
      </c>
      <c r="T9280" s="23">
        <v>2080</v>
      </c>
      <c r="U9280" s="23">
        <v>0</v>
      </c>
      <c r="W9280" s="35">
        <f>$D$1*D9280+$E$1*E9280+$F$1*F9280+$G$1*G9280+$H$1*H9280+$I$1*I9280+$J$1*J9280+$K$1*K9280+$M$1*M9280+$AB$3</f>
        <v>805211.39750963822</v>
      </c>
      <c r="X9280" s="35">
        <f t="shared" si="148"/>
        <v>0</v>
      </c>
      <c r="Y9280" s="16">
        <f>(W9280-C9280)/C9280</f>
        <v>0.12616978672676674</v>
      </c>
    </row>
    <row r="9281" spans="1:25" x14ac:dyDescent="0.35">
      <c r="A9281">
        <v>8129700644</v>
      </c>
      <c r="B9281" t="s">
        <v>38</v>
      </c>
      <c r="C9281" s="9">
        <v>780000</v>
      </c>
      <c r="D9281" s="7">
        <v>3</v>
      </c>
      <c r="E9281" s="7">
        <v>4</v>
      </c>
      <c r="F9281" s="7">
        <v>2080</v>
      </c>
      <c r="G9281" s="7">
        <v>3</v>
      </c>
      <c r="H9281" s="7">
        <v>0</v>
      </c>
      <c r="I9281" s="7">
        <v>4</v>
      </c>
      <c r="J9281" s="7">
        <v>8</v>
      </c>
      <c r="K9281" s="7">
        <v>2080</v>
      </c>
      <c r="L9281" s="21">
        <v>0</v>
      </c>
      <c r="M9281">
        <v>47.659799999999997</v>
      </c>
      <c r="N9281" s="19">
        <v>2250</v>
      </c>
      <c r="O9281" s="19">
        <v>3</v>
      </c>
      <c r="P9281" s="19">
        <v>1997</v>
      </c>
      <c r="Q9281" s="19">
        <v>2250</v>
      </c>
      <c r="R9281">
        <v>98103</v>
      </c>
      <c r="S9281">
        <v>-122.355</v>
      </c>
      <c r="T9281" s="23">
        <v>2080</v>
      </c>
      <c r="U9281" s="23">
        <v>0</v>
      </c>
      <c r="W9281" s="35">
        <f>$D$1*D9281+$E$1*E9281+$F$1*F9281+$G$1*G9281+$H$1*H9281+$I$1*I9281+$J$1*J9281+$K$1*K9281+$M$1*M9281+$AB$3</f>
        <v>805211.39750963822</v>
      </c>
      <c r="X9281" s="35">
        <f t="shared" si="148"/>
        <v>0</v>
      </c>
      <c r="Y9281" s="16">
        <f>(W9281-C9281)/C9281</f>
        <v>3.2322304499536179E-2</v>
      </c>
    </row>
    <row r="9282" spans="1:25" x14ac:dyDescent="0.35">
      <c r="A9282">
        <v>4443800385</v>
      </c>
      <c r="B9282" t="s">
        <v>162</v>
      </c>
      <c r="C9282" s="9">
        <v>410000</v>
      </c>
      <c r="D9282" s="7">
        <v>2</v>
      </c>
      <c r="E9282" s="7">
        <v>1</v>
      </c>
      <c r="F9282" s="7">
        <v>1480</v>
      </c>
      <c r="G9282" s="7">
        <v>1</v>
      </c>
      <c r="H9282" s="7">
        <v>0</v>
      </c>
      <c r="I9282" s="7">
        <v>0</v>
      </c>
      <c r="J9282" s="7">
        <v>7</v>
      </c>
      <c r="K9282" s="7">
        <v>1310</v>
      </c>
      <c r="L9282" s="21">
        <v>0</v>
      </c>
      <c r="M9282">
        <v>47.684199999999997</v>
      </c>
      <c r="N9282" s="19">
        <v>4080</v>
      </c>
      <c r="O9282" s="19">
        <v>3</v>
      </c>
      <c r="P9282" s="19">
        <v>1949</v>
      </c>
      <c r="Q9282" s="19">
        <v>4080</v>
      </c>
      <c r="R9282">
        <v>98117</v>
      </c>
      <c r="S9282">
        <v>-122.393</v>
      </c>
      <c r="T9282" s="23">
        <v>1050</v>
      </c>
      <c r="U9282" s="23">
        <v>430</v>
      </c>
      <c r="W9282" s="35">
        <f>$D$1*D9282+$E$1*E9282+$F$1*F9282+$G$1*G9282+$H$1*H9282+$I$1*I9282+$J$1*J9282+$K$1*K9282+$M$1*M9282+$AB$3</f>
        <v>485379.61225869134</v>
      </c>
      <c r="X9282" s="35">
        <f t="shared" si="148"/>
        <v>0</v>
      </c>
      <c r="Y9282" s="16">
        <f>(W9282-C9282)/C9282</f>
        <v>0.18385271282607643</v>
      </c>
    </row>
    <row r="9283" spans="1:25" x14ac:dyDescent="0.35">
      <c r="A9283">
        <v>4443800385</v>
      </c>
      <c r="B9283" t="s">
        <v>268</v>
      </c>
      <c r="C9283" s="9">
        <v>778100</v>
      </c>
      <c r="D9283" s="7">
        <v>2</v>
      </c>
      <c r="E9283" s="7">
        <v>1</v>
      </c>
      <c r="F9283" s="7">
        <v>1480</v>
      </c>
      <c r="G9283" s="7">
        <v>1</v>
      </c>
      <c r="H9283" s="7">
        <v>0</v>
      </c>
      <c r="I9283" s="7">
        <v>0</v>
      </c>
      <c r="J9283" s="7">
        <v>7</v>
      </c>
      <c r="K9283" s="7">
        <v>1310</v>
      </c>
      <c r="L9283" s="21">
        <v>0</v>
      </c>
      <c r="M9283">
        <v>47.684199999999997</v>
      </c>
      <c r="N9283" s="19">
        <v>4080</v>
      </c>
      <c r="O9283" s="19">
        <v>3</v>
      </c>
      <c r="P9283" s="19">
        <v>1949</v>
      </c>
      <c r="Q9283" s="19">
        <v>4080</v>
      </c>
      <c r="R9283">
        <v>98117</v>
      </c>
      <c r="S9283">
        <v>-122.393</v>
      </c>
      <c r="T9283" s="23">
        <v>1050</v>
      </c>
      <c r="U9283" s="23">
        <v>430</v>
      </c>
      <c r="W9283" s="35">
        <f>$D$1*D9283+$E$1*E9283+$F$1*F9283+$G$1*G9283+$H$1*H9283+$I$1*I9283+$J$1*J9283+$K$1*K9283+$M$1*M9283+$AB$3</f>
        <v>485379.61225869134</v>
      </c>
      <c r="X9283" s="35">
        <f t="shared" si="148"/>
        <v>0</v>
      </c>
      <c r="Y9283" s="16">
        <f>(W9283-C9283)/C9283</f>
        <v>-0.3761989303962327</v>
      </c>
    </row>
    <row r="9284" spans="1:25" x14ac:dyDescent="0.35">
      <c r="A9284">
        <v>7405700015</v>
      </c>
      <c r="B9284" t="s">
        <v>105</v>
      </c>
      <c r="C9284" s="9">
        <v>406000</v>
      </c>
      <c r="D9284" s="7">
        <v>3</v>
      </c>
      <c r="E9284" s="7">
        <v>1</v>
      </c>
      <c r="F9284" s="7">
        <v>1090</v>
      </c>
      <c r="G9284" s="7">
        <v>1</v>
      </c>
      <c r="H9284" s="7">
        <v>0</v>
      </c>
      <c r="I9284" s="7">
        <v>0</v>
      </c>
      <c r="J9284" s="7">
        <v>7</v>
      </c>
      <c r="K9284" s="7">
        <v>1570</v>
      </c>
      <c r="L9284" s="21">
        <v>0</v>
      </c>
      <c r="M9284">
        <v>47.742899999999999</v>
      </c>
      <c r="N9284" s="19">
        <v>11292</v>
      </c>
      <c r="O9284" s="19">
        <v>4</v>
      </c>
      <c r="P9284" s="19">
        <v>1952</v>
      </c>
      <c r="Q9284" s="19">
        <v>8198</v>
      </c>
      <c r="R9284">
        <v>98133</v>
      </c>
      <c r="S9284">
        <v>-122.358</v>
      </c>
      <c r="T9284" s="23">
        <v>1090</v>
      </c>
      <c r="U9284" s="23">
        <v>0</v>
      </c>
      <c r="W9284" s="35">
        <f>$D$1*D9284+$E$1*E9284+$F$1*F9284+$G$1*G9284+$H$1*H9284+$I$1*I9284+$J$1*J9284+$K$1*K9284+$M$1*M9284+$AB$3</f>
        <v>409329.51109325886</v>
      </c>
      <c r="X9284" s="35">
        <f t="shared" ref="X9284:X9347" si="149">IF(W9284&lt;0, 1,0)</f>
        <v>0</v>
      </c>
      <c r="Y9284" s="16">
        <f>(W9284-C9284)/C9284</f>
        <v>8.2007662395538368E-3</v>
      </c>
    </row>
    <row r="9285" spans="1:25" x14ac:dyDescent="0.35">
      <c r="A9285">
        <v>2780400035</v>
      </c>
      <c r="B9285" t="s">
        <v>160</v>
      </c>
      <c r="C9285" s="9">
        <v>665000</v>
      </c>
      <c r="D9285" s="7">
        <v>4</v>
      </c>
      <c r="E9285" s="7">
        <v>2.5</v>
      </c>
      <c r="F9285" s="7">
        <v>2800</v>
      </c>
      <c r="G9285" s="7">
        <v>1</v>
      </c>
      <c r="H9285" s="7">
        <v>0</v>
      </c>
      <c r="I9285" s="7">
        <v>0</v>
      </c>
      <c r="J9285" s="7">
        <v>8</v>
      </c>
      <c r="K9285" s="7">
        <v>2580</v>
      </c>
      <c r="L9285" s="21">
        <v>0</v>
      </c>
      <c r="M9285">
        <v>47.680900000000001</v>
      </c>
      <c r="N9285" s="19">
        <v>5900</v>
      </c>
      <c r="O9285" s="19">
        <v>3</v>
      </c>
      <c r="P9285" s="19">
        <v>1963</v>
      </c>
      <c r="Q9285" s="19">
        <v>5900</v>
      </c>
      <c r="R9285">
        <v>98115</v>
      </c>
      <c r="S9285">
        <v>-122.286</v>
      </c>
      <c r="T9285" s="23">
        <v>1660</v>
      </c>
      <c r="U9285" s="23">
        <v>1140</v>
      </c>
      <c r="W9285" s="35">
        <f>$D$1*D9285+$E$1*E9285+$F$1*F9285+$G$1*G9285+$H$1*H9285+$I$1*I9285+$J$1*J9285+$K$1*K9285+$M$1*M9285+$AB$3</f>
        <v>767013.74045744538</v>
      </c>
      <c r="X9285" s="35">
        <f t="shared" si="149"/>
        <v>0</v>
      </c>
      <c r="Y9285" s="16">
        <f>(W9285-C9285)/C9285</f>
        <v>0.15340412098863968</v>
      </c>
    </row>
    <row r="9286" spans="1:25" x14ac:dyDescent="0.35">
      <c r="A9286">
        <v>5562100325</v>
      </c>
      <c r="B9286" t="s">
        <v>285</v>
      </c>
      <c r="C9286" s="9">
        <v>305000</v>
      </c>
      <c r="D9286" s="7">
        <v>2</v>
      </c>
      <c r="E9286" s="7">
        <v>1</v>
      </c>
      <c r="F9286" s="7">
        <v>1000</v>
      </c>
      <c r="G9286" s="7">
        <v>1</v>
      </c>
      <c r="H9286" s="7">
        <v>0</v>
      </c>
      <c r="I9286" s="7">
        <v>0</v>
      </c>
      <c r="J9286" s="7">
        <v>7</v>
      </c>
      <c r="K9286" s="7">
        <v>1620</v>
      </c>
      <c r="L9286" s="21">
        <v>0</v>
      </c>
      <c r="M9286">
        <v>47.744399999999999</v>
      </c>
      <c r="N9286" s="19">
        <v>8212</v>
      </c>
      <c r="O9286" s="19">
        <v>4</v>
      </c>
      <c r="P9286" s="19">
        <v>1947</v>
      </c>
      <c r="Q9286" s="19">
        <v>8214</v>
      </c>
      <c r="R9286">
        <v>98133</v>
      </c>
      <c r="S9286">
        <v>-122.34099999999999</v>
      </c>
      <c r="T9286" s="23">
        <v>1000</v>
      </c>
      <c r="U9286" s="23">
        <v>0</v>
      </c>
      <c r="W9286" s="35">
        <f>$D$1*D9286+$E$1*E9286+$F$1*F9286+$G$1*G9286+$H$1*H9286+$I$1*I9286+$J$1*J9286+$K$1*K9286+$M$1*M9286+$AB$3</f>
        <v>423436.53590972722</v>
      </c>
      <c r="X9286" s="35">
        <f t="shared" si="149"/>
        <v>0</v>
      </c>
      <c r="Y9286" s="16">
        <f>(W9286-C9286)/C9286</f>
        <v>0.3883165111794335</v>
      </c>
    </row>
    <row r="9287" spans="1:25" x14ac:dyDescent="0.35">
      <c r="A9287">
        <v>7437101030</v>
      </c>
      <c r="B9287" t="s">
        <v>175</v>
      </c>
      <c r="C9287" s="9">
        <v>265000</v>
      </c>
      <c r="D9287" s="7">
        <v>3</v>
      </c>
      <c r="E9287" s="7">
        <v>2.5</v>
      </c>
      <c r="F9287" s="7">
        <v>1640</v>
      </c>
      <c r="G9287" s="7">
        <v>2</v>
      </c>
      <c r="H9287" s="7">
        <v>0</v>
      </c>
      <c r="I9287" s="7">
        <v>0</v>
      </c>
      <c r="J9287" s="7">
        <v>7</v>
      </c>
      <c r="K9287" s="7">
        <v>1850</v>
      </c>
      <c r="L9287" s="21">
        <v>0</v>
      </c>
      <c r="M9287">
        <v>47.350499999999997</v>
      </c>
      <c r="N9287" s="19">
        <v>7668</v>
      </c>
      <c r="O9287" s="19">
        <v>3</v>
      </c>
      <c r="P9287" s="19">
        <v>1991</v>
      </c>
      <c r="Q9287" s="19">
        <v>7200</v>
      </c>
      <c r="R9287">
        <v>98038</v>
      </c>
      <c r="S9287">
        <v>-122.027</v>
      </c>
      <c r="T9287" s="23">
        <v>1640</v>
      </c>
      <c r="U9287" s="23">
        <v>0</v>
      </c>
      <c r="W9287" s="35">
        <f>$D$1*D9287+$E$1*E9287+$F$1*F9287+$G$1*G9287+$H$1*H9287+$I$1*I9287+$J$1*J9287+$K$1*K9287+$M$1*M9287+$AB$3</f>
        <v>228216.67861253023</v>
      </c>
      <c r="X9287" s="35">
        <f t="shared" si="149"/>
        <v>0</v>
      </c>
      <c r="Y9287" s="16">
        <f>(W9287-C9287)/C9287</f>
        <v>-0.13880498636781044</v>
      </c>
    </row>
    <row r="9288" spans="1:25" x14ac:dyDescent="0.35">
      <c r="A9288">
        <v>3856904610</v>
      </c>
      <c r="B9288" t="s">
        <v>210</v>
      </c>
      <c r="C9288" s="9">
        <v>485000</v>
      </c>
      <c r="D9288" s="7">
        <v>4</v>
      </c>
      <c r="E9288" s="7">
        <v>1</v>
      </c>
      <c r="F9288" s="7">
        <v>1620</v>
      </c>
      <c r="G9288" s="7">
        <v>1.5</v>
      </c>
      <c r="H9288" s="7">
        <v>0</v>
      </c>
      <c r="I9288" s="7">
        <v>0</v>
      </c>
      <c r="J9288" s="7">
        <v>7</v>
      </c>
      <c r="K9288" s="7">
        <v>1760</v>
      </c>
      <c r="L9288" s="21">
        <v>0</v>
      </c>
      <c r="M9288">
        <v>47.669600000000003</v>
      </c>
      <c r="N9288" s="19">
        <v>4080</v>
      </c>
      <c r="O9288" s="19">
        <v>3</v>
      </c>
      <c r="P9288" s="19">
        <v>1923</v>
      </c>
      <c r="Q9288" s="19">
        <v>4080</v>
      </c>
      <c r="R9288">
        <v>98105</v>
      </c>
      <c r="S9288">
        <v>-122.324</v>
      </c>
      <c r="T9288" s="23">
        <v>1620</v>
      </c>
      <c r="U9288" s="23">
        <v>0</v>
      </c>
      <c r="W9288" s="35">
        <f>$D$1*D9288+$E$1*E9288+$F$1*F9288+$G$1*G9288+$H$1*H9288+$I$1*I9288+$J$1*J9288+$K$1*K9288+$M$1*M9288+$AB$3</f>
        <v>431704.50219456479</v>
      </c>
      <c r="X9288" s="35">
        <f t="shared" si="149"/>
        <v>0</v>
      </c>
      <c r="Y9288" s="16">
        <f>(W9288-C9288)/C9288</f>
        <v>-0.10988762434110352</v>
      </c>
    </row>
    <row r="9289" spans="1:25" x14ac:dyDescent="0.35">
      <c r="A9289">
        <v>1423069095</v>
      </c>
      <c r="B9289" t="s">
        <v>129</v>
      </c>
      <c r="C9289" s="9">
        <v>600000</v>
      </c>
      <c r="D9289" s="7">
        <v>3</v>
      </c>
      <c r="E9289" s="7">
        <v>2.5</v>
      </c>
      <c r="F9289" s="7">
        <v>2460</v>
      </c>
      <c r="G9289" s="7">
        <v>1</v>
      </c>
      <c r="H9289" s="7">
        <v>0</v>
      </c>
      <c r="I9289" s="7">
        <v>0</v>
      </c>
      <c r="J9289" s="7">
        <v>9</v>
      </c>
      <c r="K9289" s="7">
        <v>2870</v>
      </c>
      <c r="L9289" s="21">
        <v>0</v>
      </c>
      <c r="M9289">
        <v>47.482399999999998</v>
      </c>
      <c r="N9289" s="19">
        <v>108900</v>
      </c>
      <c r="O9289" s="19">
        <v>4</v>
      </c>
      <c r="P9289" s="19">
        <v>1977</v>
      </c>
      <c r="Q9289" s="19">
        <v>102366</v>
      </c>
      <c r="R9289">
        <v>98027</v>
      </c>
      <c r="S9289">
        <v>-122</v>
      </c>
      <c r="T9289" s="23">
        <v>1860</v>
      </c>
      <c r="U9289" s="23">
        <v>600</v>
      </c>
      <c r="W9289" s="35">
        <f>$D$1*D9289+$E$1*E9289+$F$1*F9289+$G$1*G9289+$H$1*H9289+$I$1*I9289+$J$1*J9289+$K$1*K9289+$M$1*M9289+$AB$3</f>
        <v>672765.42360937223</v>
      </c>
      <c r="X9289" s="35">
        <f t="shared" si="149"/>
        <v>0</v>
      </c>
      <c r="Y9289" s="16">
        <f>(W9289-C9289)/C9289</f>
        <v>0.12127570601562038</v>
      </c>
    </row>
    <row r="9290" spans="1:25" x14ac:dyDescent="0.35">
      <c r="A9290">
        <v>2523400205</v>
      </c>
      <c r="B9290" t="s">
        <v>191</v>
      </c>
      <c r="C9290" s="9">
        <v>510000</v>
      </c>
      <c r="D9290" s="7">
        <v>2</v>
      </c>
      <c r="E9290" s="7">
        <v>1.5</v>
      </c>
      <c r="F9290" s="7">
        <v>1860</v>
      </c>
      <c r="G9290" s="7">
        <v>1</v>
      </c>
      <c r="H9290" s="7">
        <v>0</v>
      </c>
      <c r="I9290" s="7">
        <v>0</v>
      </c>
      <c r="J9290" s="7">
        <v>7</v>
      </c>
      <c r="K9290" s="7">
        <v>1710</v>
      </c>
      <c r="L9290" s="21">
        <v>0</v>
      </c>
      <c r="M9290">
        <v>47.557299999999998</v>
      </c>
      <c r="N9290" s="19">
        <v>5100</v>
      </c>
      <c r="O9290" s="19">
        <v>3</v>
      </c>
      <c r="P9290" s="19">
        <v>1940</v>
      </c>
      <c r="Q9290" s="19">
        <v>5100</v>
      </c>
      <c r="R9290">
        <v>98136</v>
      </c>
      <c r="S9290">
        <v>-122.392</v>
      </c>
      <c r="T9290" s="23">
        <v>1060</v>
      </c>
      <c r="U9290" s="23">
        <v>800</v>
      </c>
      <c r="W9290" s="35">
        <f>$D$1*D9290+$E$1*E9290+$F$1*F9290+$G$1*G9290+$H$1*H9290+$I$1*I9290+$J$1*J9290+$K$1*K9290+$M$1*M9290+$AB$3</f>
        <v>480906.91148016974</v>
      </c>
      <c r="X9290" s="35">
        <f t="shared" si="149"/>
        <v>0</v>
      </c>
      <c r="Y9290" s="16">
        <f>(W9290-C9290)/C9290</f>
        <v>-5.7045271607510308E-2</v>
      </c>
    </row>
    <row r="9291" spans="1:25" x14ac:dyDescent="0.35">
      <c r="A9291">
        <v>3530420110</v>
      </c>
      <c r="B9291" t="s">
        <v>253</v>
      </c>
      <c r="C9291" s="9">
        <v>195000</v>
      </c>
      <c r="D9291" s="7">
        <v>2</v>
      </c>
      <c r="E9291" s="7">
        <v>1</v>
      </c>
      <c r="F9291" s="7">
        <v>1080</v>
      </c>
      <c r="G9291" s="7">
        <v>1</v>
      </c>
      <c r="H9291" s="7">
        <v>0</v>
      </c>
      <c r="I9291" s="7">
        <v>0</v>
      </c>
      <c r="J9291" s="7">
        <v>8</v>
      </c>
      <c r="K9291" s="7">
        <v>1090</v>
      </c>
      <c r="L9291" s="21">
        <v>0</v>
      </c>
      <c r="M9291">
        <v>47.379199999999997</v>
      </c>
      <c r="N9291" s="19">
        <v>3899</v>
      </c>
      <c r="O9291" s="19">
        <v>4</v>
      </c>
      <c r="P9291" s="19">
        <v>1972</v>
      </c>
      <c r="Q9291" s="19">
        <v>3899</v>
      </c>
      <c r="R9291">
        <v>98198</v>
      </c>
      <c r="S9291">
        <v>-122.321</v>
      </c>
      <c r="T9291" s="23">
        <v>1080</v>
      </c>
      <c r="U9291" s="23">
        <v>0</v>
      </c>
      <c r="W9291" s="35">
        <f>$D$1*D9291+$E$1*E9291+$F$1*F9291+$G$1*G9291+$H$1*H9291+$I$1*I9291+$J$1*J9291+$K$1*K9291+$M$1*M9291+$AB$3</f>
        <v>272998.98180782795</v>
      </c>
      <c r="X9291" s="35">
        <f t="shared" si="149"/>
        <v>0</v>
      </c>
      <c r="Y9291" s="16">
        <f>(W9291-C9291)/C9291</f>
        <v>0.3999947785016818</v>
      </c>
    </row>
    <row r="9292" spans="1:25" x14ac:dyDescent="0.35">
      <c r="A9292">
        <v>6046401030</v>
      </c>
      <c r="B9292" t="s">
        <v>32</v>
      </c>
      <c r="C9292" s="9">
        <v>432500</v>
      </c>
      <c r="D9292" s="7">
        <v>3</v>
      </c>
      <c r="E9292" s="7">
        <v>1.75</v>
      </c>
      <c r="F9292" s="7">
        <v>1980</v>
      </c>
      <c r="G9292" s="7">
        <v>1</v>
      </c>
      <c r="H9292" s="7">
        <v>0</v>
      </c>
      <c r="I9292" s="7">
        <v>0</v>
      </c>
      <c r="J9292" s="7">
        <v>7</v>
      </c>
      <c r="K9292" s="7">
        <v>1400</v>
      </c>
      <c r="L9292" s="21">
        <v>0</v>
      </c>
      <c r="M9292">
        <v>47.691099999999999</v>
      </c>
      <c r="N9292" s="19">
        <v>5100</v>
      </c>
      <c r="O9292" s="19">
        <v>3</v>
      </c>
      <c r="P9292" s="19">
        <v>1965</v>
      </c>
      <c r="Q9292" s="19">
        <v>5100</v>
      </c>
      <c r="R9292">
        <v>98103</v>
      </c>
      <c r="S9292">
        <v>-122.34699999999999</v>
      </c>
      <c r="T9292" s="23">
        <v>1270</v>
      </c>
      <c r="U9292" s="23">
        <v>710</v>
      </c>
      <c r="W9292" s="35">
        <f>$D$1*D9292+$E$1*E9292+$F$1*F9292+$G$1*G9292+$H$1*H9292+$I$1*I9292+$J$1*J9292+$K$1*K9292+$M$1*M9292+$AB$3</f>
        <v>556351.43098787963</v>
      </c>
      <c r="X9292" s="35">
        <f t="shared" si="149"/>
        <v>0</v>
      </c>
      <c r="Y9292" s="16">
        <f>(W9292-C9292)/C9292</f>
        <v>0.28636169014538643</v>
      </c>
    </row>
    <row r="9293" spans="1:25" x14ac:dyDescent="0.35">
      <c r="A9293">
        <v>8563000770</v>
      </c>
      <c r="B9293" t="s">
        <v>74</v>
      </c>
      <c r="C9293" s="9">
        <v>490000</v>
      </c>
      <c r="D9293" s="7">
        <v>3</v>
      </c>
      <c r="E9293" s="7">
        <v>1.75</v>
      </c>
      <c r="F9293" s="7">
        <v>1510</v>
      </c>
      <c r="G9293" s="7">
        <v>1</v>
      </c>
      <c r="H9293" s="7">
        <v>0</v>
      </c>
      <c r="I9293" s="7">
        <v>0</v>
      </c>
      <c r="J9293" s="7">
        <v>7</v>
      </c>
      <c r="K9293" s="7">
        <v>1950</v>
      </c>
      <c r="L9293" s="21">
        <v>0</v>
      </c>
      <c r="M9293">
        <v>47.622599999999998</v>
      </c>
      <c r="N9293" s="19">
        <v>8433</v>
      </c>
      <c r="O9293" s="19">
        <v>4</v>
      </c>
      <c r="P9293" s="19">
        <v>1967</v>
      </c>
      <c r="Q9293" s="19">
        <v>8199</v>
      </c>
      <c r="R9293">
        <v>98008</v>
      </c>
      <c r="S9293">
        <v>-122.10299999999999</v>
      </c>
      <c r="T9293" s="23">
        <v>1220</v>
      </c>
      <c r="U9293" s="23">
        <v>290</v>
      </c>
      <c r="W9293" s="35">
        <f>$D$1*D9293+$E$1*E9293+$F$1*F9293+$G$1*G9293+$H$1*H9293+$I$1*I9293+$J$1*J9293+$K$1*K9293+$M$1*M9293+$AB$3</f>
        <v>414395.63210480288</v>
      </c>
      <c r="X9293" s="35">
        <f t="shared" si="149"/>
        <v>0</v>
      </c>
      <c r="Y9293" s="16">
        <f>(W9293-C9293)/C9293</f>
        <v>-0.15429462835754515</v>
      </c>
    </row>
    <row r="9294" spans="1:25" x14ac:dyDescent="0.35">
      <c r="A9294">
        <v>2215900180</v>
      </c>
      <c r="B9294" t="s">
        <v>106</v>
      </c>
      <c r="C9294" s="9">
        <v>270000</v>
      </c>
      <c r="D9294" s="7">
        <v>3</v>
      </c>
      <c r="E9294" s="7">
        <v>2.5</v>
      </c>
      <c r="F9294" s="7">
        <v>1690</v>
      </c>
      <c r="G9294" s="7">
        <v>2</v>
      </c>
      <c r="H9294" s="7">
        <v>0</v>
      </c>
      <c r="I9294" s="7">
        <v>0</v>
      </c>
      <c r="J9294" s="7">
        <v>7</v>
      </c>
      <c r="K9294" s="7">
        <v>1410</v>
      </c>
      <c r="L9294" s="21">
        <v>0</v>
      </c>
      <c r="M9294">
        <v>47.349800000000002</v>
      </c>
      <c r="N9294" s="19">
        <v>7165</v>
      </c>
      <c r="O9294" s="19">
        <v>4</v>
      </c>
      <c r="P9294" s="19">
        <v>1992</v>
      </c>
      <c r="Q9294" s="19">
        <v>8590</v>
      </c>
      <c r="R9294">
        <v>98038</v>
      </c>
      <c r="S9294">
        <v>-122.05800000000001</v>
      </c>
      <c r="T9294" s="23">
        <v>1690</v>
      </c>
      <c r="U9294" s="23">
        <v>0</v>
      </c>
      <c r="W9294" s="35">
        <f>$D$1*D9294+$E$1*E9294+$F$1*F9294+$G$1*G9294+$H$1*H9294+$I$1*I9294+$J$1*J9294+$K$1*K9294+$M$1*M9294+$AB$3</f>
        <v>235390.28428857774</v>
      </c>
      <c r="X9294" s="35">
        <f t="shared" si="149"/>
        <v>0</v>
      </c>
      <c r="Y9294" s="16">
        <f>(W9294-C9294)/C9294</f>
        <v>-0.12818413226452691</v>
      </c>
    </row>
    <row r="9295" spans="1:25" x14ac:dyDescent="0.35">
      <c r="A9295">
        <v>2771602450</v>
      </c>
      <c r="B9295" t="s">
        <v>40</v>
      </c>
      <c r="C9295" s="9">
        <v>370000</v>
      </c>
      <c r="D9295" s="7">
        <v>2</v>
      </c>
      <c r="E9295" s="7">
        <v>1.5</v>
      </c>
      <c r="F9295" s="7">
        <v>1010</v>
      </c>
      <c r="G9295" s="7">
        <v>2</v>
      </c>
      <c r="H9295" s="7">
        <v>0</v>
      </c>
      <c r="I9295" s="7">
        <v>0</v>
      </c>
      <c r="J9295" s="7">
        <v>7</v>
      </c>
      <c r="K9295" s="7">
        <v>1480</v>
      </c>
      <c r="L9295" s="21">
        <v>0</v>
      </c>
      <c r="M9295">
        <v>47.6374</v>
      </c>
      <c r="N9295" s="19">
        <v>2102</v>
      </c>
      <c r="O9295" s="19">
        <v>3</v>
      </c>
      <c r="P9295" s="19">
        <v>1984</v>
      </c>
      <c r="Q9295" s="19">
        <v>2632</v>
      </c>
      <c r="R9295">
        <v>98119</v>
      </c>
      <c r="S9295">
        <v>-122.375</v>
      </c>
      <c r="T9295" s="23">
        <v>1010</v>
      </c>
      <c r="U9295" s="23">
        <v>0</v>
      </c>
      <c r="W9295" s="35">
        <f>$D$1*D9295+$E$1*E9295+$F$1*F9295+$G$1*G9295+$H$1*H9295+$I$1*I9295+$J$1*J9295+$K$1*K9295+$M$1*M9295+$AB$3</f>
        <v>321963.25227031112</v>
      </c>
      <c r="X9295" s="35">
        <f t="shared" si="149"/>
        <v>0</v>
      </c>
      <c r="Y9295" s="16">
        <f>(W9295-C9295)/C9295</f>
        <v>-0.12982904791807806</v>
      </c>
    </row>
    <row r="9296" spans="1:25" x14ac:dyDescent="0.35">
      <c r="A9296">
        <v>722059233</v>
      </c>
      <c r="B9296" t="s">
        <v>277</v>
      </c>
      <c r="C9296" s="9">
        <v>327500</v>
      </c>
      <c r="D9296" s="7">
        <v>3</v>
      </c>
      <c r="E9296" s="7">
        <v>2.5</v>
      </c>
      <c r="F9296" s="7">
        <v>2090</v>
      </c>
      <c r="G9296" s="7">
        <v>2</v>
      </c>
      <c r="H9296" s="7">
        <v>0</v>
      </c>
      <c r="I9296" s="7">
        <v>0</v>
      </c>
      <c r="J9296" s="7">
        <v>8</v>
      </c>
      <c r="K9296" s="7">
        <v>2090</v>
      </c>
      <c r="L9296" s="21">
        <v>0</v>
      </c>
      <c r="M9296">
        <v>47.4084</v>
      </c>
      <c r="N9296" s="19">
        <v>12027</v>
      </c>
      <c r="O9296" s="19">
        <v>3</v>
      </c>
      <c r="P9296" s="19">
        <v>1991</v>
      </c>
      <c r="Q9296" s="19">
        <v>12666</v>
      </c>
      <c r="R9296">
        <v>98031</v>
      </c>
      <c r="S9296">
        <v>-122.21299999999999</v>
      </c>
      <c r="T9296" s="23">
        <v>2090</v>
      </c>
      <c r="U9296" s="23">
        <v>0</v>
      </c>
      <c r="W9296" s="35">
        <f>$D$1*D9296+$E$1*E9296+$F$1*F9296+$G$1*G9296+$H$1*H9296+$I$1*I9296+$J$1*J9296+$K$1*K9296+$M$1*M9296+$AB$3</f>
        <v>438723.58502019197</v>
      </c>
      <c r="X9296" s="35">
        <f t="shared" si="149"/>
        <v>0</v>
      </c>
      <c r="Y9296" s="16">
        <f>(W9296-C9296)/C9296</f>
        <v>0.33961400006165487</v>
      </c>
    </row>
    <row r="9297" spans="1:25" x14ac:dyDescent="0.35">
      <c r="A9297">
        <v>1257201095</v>
      </c>
      <c r="B9297" t="s">
        <v>91</v>
      </c>
      <c r="C9297" s="9">
        <v>826000</v>
      </c>
      <c r="D9297" s="7">
        <v>2</v>
      </c>
      <c r="E9297" s="7">
        <v>1</v>
      </c>
      <c r="F9297" s="7">
        <v>1060</v>
      </c>
      <c r="G9297" s="7">
        <v>1</v>
      </c>
      <c r="H9297" s="7">
        <v>0</v>
      </c>
      <c r="I9297" s="7">
        <v>0</v>
      </c>
      <c r="J9297" s="7">
        <v>7</v>
      </c>
      <c r="K9297" s="7">
        <v>1730</v>
      </c>
      <c r="L9297" s="21">
        <v>0</v>
      </c>
      <c r="M9297">
        <v>47.673900000000003</v>
      </c>
      <c r="N9297" s="19">
        <v>6120</v>
      </c>
      <c r="O9297" s="19">
        <v>3</v>
      </c>
      <c r="P9297" s="19">
        <v>1908</v>
      </c>
      <c r="Q9297" s="19">
        <v>4080</v>
      </c>
      <c r="R9297">
        <v>98103</v>
      </c>
      <c r="S9297">
        <v>-122.32899999999999</v>
      </c>
      <c r="T9297" s="23">
        <v>1060</v>
      </c>
      <c r="U9297" s="23">
        <v>0</v>
      </c>
      <c r="W9297" s="35">
        <f>$D$1*D9297+$E$1*E9297+$F$1*F9297+$G$1*G9297+$H$1*H9297+$I$1*I9297+$J$1*J9297+$K$1*K9297+$M$1*M9297+$AB$3</f>
        <v>391197.39464836195</v>
      </c>
      <c r="X9297" s="35">
        <f t="shared" si="149"/>
        <v>0</v>
      </c>
      <c r="Y9297" s="16">
        <f>(W9297-C9297)/C9297</f>
        <v>-0.52639540599471923</v>
      </c>
    </row>
    <row r="9298" spans="1:25" x14ac:dyDescent="0.35">
      <c r="A9298">
        <v>4391600035</v>
      </c>
      <c r="B9298" t="s">
        <v>183</v>
      </c>
      <c r="C9298" s="9">
        <v>510000</v>
      </c>
      <c r="D9298" s="7">
        <v>3</v>
      </c>
      <c r="E9298" s="7">
        <v>1.75</v>
      </c>
      <c r="F9298" s="7">
        <v>1750</v>
      </c>
      <c r="G9298" s="7">
        <v>2</v>
      </c>
      <c r="H9298" s="7">
        <v>0</v>
      </c>
      <c r="I9298" s="7">
        <v>0</v>
      </c>
      <c r="J9298" s="7">
        <v>7</v>
      </c>
      <c r="K9298" s="7">
        <v>1170</v>
      </c>
      <c r="L9298" s="21">
        <v>1978</v>
      </c>
      <c r="M9298">
        <v>47.3264</v>
      </c>
      <c r="N9298" s="19">
        <v>7020</v>
      </c>
      <c r="O9298" s="19">
        <v>3</v>
      </c>
      <c r="P9298" s="19">
        <v>1934</v>
      </c>
      <c r="Q9298" s="19">
        <v>9546</v>
      </c>
      <c r="R9298">
        <v>98010</v>
      </c>
      <c r="S9298">
        <v>-122.038</v>
      </c>
      <c r="T9298" s="23">
        <v>1750</v>
      </c>
      <c r="U9298" s="23">
        <v>0</v>
      </c>
      <c r="W9298" s="35">
        <f>$D$1*D9298+$E$1*E9298+$F$1*F9298+$G$1*G9298+$H$1*H9298+$I$1*I9298+$J$1*J9298+$K$1*K9298+$M$1*M9298+$AB$3</f>
        <v>241058.00299603119</v>
      </c>
      <c r="X9298" s="35">
        <f t="shared" si="149"/>
        <v>0</v>
      </c>
      <c r="Y9298" s="16">
        <f>(W9298-C9298)/C9298</f>
        <v>-0.52733724902738977</v>
      </c>
    </row>
    <row r="9299" spans="1:25" x14ac:dyDescent="0.35">
      <c r="A9299">
        <v>625049310</v>
      </c>
      <c r="B9299" t="s">
        <v>64</v>
      </c>
      <c r="C9299" s="9">
        <v>587750</v>
      </c>
      <c r="D9299" s="7">
        <v>2</v>
      </c>
      <c r="E9299" s="7">
        <v>1</v>
      </c>
      <c r="F9299" s="7">
        <v>890</v>
      </c>
      <c r="G9299" s="7">
        <v>1</v>
      </c>
      <c r="H9299" s="7">
        <v>0</v>
      </c>
      <c r="I9299" s="7">
        <v>0</v>
      </c>
      <c r="J9299" s="7">
        <v>7</v>
      </c>
      <c r="K9299" s="7">
        <v>1330</v>
      </c>
      <c r="L9299" s="21">
        <v>0</v>
      </c>
      <c r="M9299">
        <v>47.687600000000003</v>
      </c>
      <c r="N9299" s="19">
        <v>4730</v>
      </c>
      <c r="O9299" s="19">
        <v>3</v>
      </c>
      <c r="P9299" s="19">
        <v>1941</v>
      </c>
      <c r="Q9299" s="19">
        <v>5904</v>
      </c>
      <c r="R9299">
        <v>98103</v>
      </c>
      <c r="S9299">
        <v>-122.34099999999999</v>
      </c>
      <c r="T9299" s="23">
        <v>890</v>
      </c>
      <c r="U9299" s="23">
        <v>0</v>
      </c>
      <c r="W9299" s="35">
        <f>$D$1*D9299+$E$1*E9299+$F$1*F9299+$G$1*G9299+$H$1*H9299+$I$1*I9299+$J$1*J9299+$K$1*K9299+$M$1*M9299+$AB$3</f>
        <v>360654.33457513899</v>
      </c>
      <c r="X9299" s="35">
        <f t="shared" si="149"/>
        <v>0</v>
      </c>
      <c r="Y9299" s="16">
        <f>(W9299-C9299)/C9299</f>
        <v>-0.38638139587385967</v>
      </c>
    </row>
    <row r="9300" spans="1:25" x14ac:dyDescent="0.35">
      <c r="A9300">
        <v>424059100</v>
      </c>
      <c r="B9300" t="s">
        <v>305</v>
      </c>
      <c r="C9300" s="9">
        <v>449228</v>
      </c>
      <c r="D9300" s="7">
        <v>5</v>
      </c>
      <c r="E9300" s="7">
        <v>2.5</v>
      </c>
      <c r="F9300" s="7">
        <v>3020</v>
      </c>
      <c r="G9300" s="7">
        <v>1</v>
      </c>
      <c r="H9300" s="7">
        <v>0</v>
      </c>
      <c r="I9300" s="7">
        <v>0</v>
      </c>
      <c r="J9300" s="7">
        <v>8</v>
      </c>
      <c r="K9300" s="7">
        <v>2930</v>
      </c>
      <c r="L9300" s="21">
        <v>0</v>
      </c>
      <c r="M9300">
        <v>47.589700000000001</v>
      </c>
      <c r="N9300" s="19">
        <v>24750</v>
      </c>
      <c r="O9300" s="19">
        <v>3</v>
      </c>
      <c r="P9300" s="19">
        <v>1965</v>
      </c>
      <c r="Q9300" s="19">
        <v>16062</v>
      </c>
      <c r="R9300">
        <v>98005</v>
      </c>
      <c r="S9300">
        <v>-122.179</v>
      </c>
      <c r="T9300" s="23">
        <v>1650</v>
      </c>
      <c r="U9300" s="23">
        <v>1370</v>
      </c>
      <c r="W9300" s="35">
        <f>$D$1*D9300+$E$1*E9300+$F$1*F9300+$G$1*G9300+$H$1*H9300+$I$1*I9300+$J$1*J9300+$K$1*K9300+$M$1*M9300+$AB$3</f>
        <v>725301.39471841976</v>
      </c>
      <c r="X9300" s="35">
        <f t="shared" si="149"/>
        <v>0</v>
      </c>
      <c r="Y9300" s="16">
        <f>(W9300-C9300)/C9300</f>
        <v>0.61455072862426152</v>
      </c>
    </row>
    <row r="9301" spans="1:25" x14ac:dyDescent="0.35">
      <c r="A9301">
        <v>1422029138</v>
      </c>
      <c r="B9301" t="s">
        <v>181</v>
      </c>
      <c r="C9301" s="9">
        <v>565000</v>
      </c>
      <c r="D9301" s="7">
        <v>3</v>
      </c>
      <c r="E9301" s="7">
        <v>2.5</v>
      </c>
      <c r="F9301" s="7">
        <v>2030</v>
      </c>
      <c r="G9301" s="7">
        <v>1</v>
      </c>
      <c r="H9301" s="7">
        <v>0</v>
      </c>
      <c r="I9301" s="7">
        <v>0</v>
      </c>
      <c r="J9301" s="7">
        <v>9</v>
      </c>
      <c r="K9301" s="7">
        <v>1870</v>
      </c>
      <c r="L9301" s="21">
        <v>0</v>
      </c>
      <c r="M9301">
        <v>47.394199999999998</v>
      </c>
      <c r="N9301" s="19">
        <v>217805</v>
      </c>
      <c r="O9301" s="19">
        <v>3</v>
      </c>
      <c r="P9301" s="19">
        <v>1999</v>
      </c>
      <c r="Q9301" s="19">
        <v>109468</v>
      </c>
      <c r="R9301">
        <v>98070</v>
      </c>
      <c r="S9301">
        <v>-122.515</v>
      </c>
      <c r="T9301" s="23">
        <v>2030</v>
      </c>
      <c r="U9301" s="23">
        <v>0</v>
      </c>
      <c r="W9301" s="35">
        <f>$D$1*D9301+$E$1*E9301+$F$1*F9301+$G$1*G9301+$H$1*H9301+$I$1*I9301+$J$1*J9301+$K$1*K9301+$M$1*M9301+$AB$3</f>
        <v>515524.77503602952</v>
      </c>
      <c r="X9301" s="35">
        <f t="shared" si="149"/>
        <v>0</v>
      </c>
      <c r="Y9301" s="16">
        <f>(W9301-C9301)/C9301</f>
        <v>-8.7566769847735371E-2</v>
      </c>
    </row>
    <row r="9302" spans="1:25" x14ac:dyDescent="0.35">
      <c r="A9302">
        <v>2723069146</v>
      </c>
      <c r="B9302" t="s">
        <v>38</v>
      </c>
      <c r="C9302" s="9">
        <v>660000</v>
      </c>
      <c r="D9302" s="7">
        <v>4</v>
      </c>
      <c r="E9302" s="7">
        <v>2.5</v>
      </c>
      <c r="F9302" s="7">
        <v>3170</v>
      </c>
      <c r="G9302" s="7">
        <v>2</v>
      </c>
      <c r="H9302" s="7">
        <v>0</v>
      </c>
      <c r="I9302" s="7">
        <v>0</v>
      </c>
      <c r="J9302" s="7">
        <v>9</v>
      </c>
      <c r="K9302" s="7">
        <v>3250</v>
      </c>
      <c r="L9302" s="21">
        <v>0</v>
      </c>
      <c r="M9302">
        <v>47.447499999999998</v>
      </c>
      <c r="N9302" s="19">
        <v>186436</v>
      </c>
      <c r="O9302" s="19">
        <v>3</v>
      </c>
      <c r="P9302" s="19">
        <v>2000</v>
      </c>
      <c r="Q9302" s="19">
        <v>215186</v>
      </c>
      <c r="R9302">
        <v>98038</v>
      </c>
      <c r="S9302">
        <v>-122.03400000000001</v>
      </c>
      <c r="T9302" s="23">
        <v>3170</v>
      </c>
      <c r="U9302" s="23">
        <v>0</v>
      </c>
      <c r="W9302" s="35">
        <f>$D$1*D9302+$E$1*E9302+$F$1*F9302+$G$1*G9302+$H$1*H9302+$I$1*I9302+$J$1*J9302+$K$1*K9302+$M$1*M9302+$AB$3</f>
        <v>747084.67887453735</v>
      </c>
      <c r="X9302" s="35">
        <f t="shared" si="149"/>
        <v>0</v>
      </c>
      <c r="Y9302" s="16">
        <f>(W9302-C9302)/C9302</f>
        <v>0.1319464831432384</v>
      </c>
    </row>
    <row r="9303" spans="1:25" x14ac:dyDescent="0.35">
      <c r="A9303">
        <v>5112800042</v>
      </c>
      <c r="B9303" t="s">
        <v>50</v>
      </c>
      <c r="C9303" s="9">
        <v>400000</v>
      </c>
      <c r="D9303" s="7">
        <v>5</v>
      </c>
      <c r="E9303" s="7">
        <v>2.75</v>
      </c>
      <c r="F9303" s="7">
        <v>2470</v>
      </c>
      <c r="G9303" s="7">
        <v>1</v>
      </c>
      <c r="H9303" s="7">
        <v>0</v>
      </c>
      <c r="I9303" s="7">
        <v>0</v>
      </c>
      <c r="J9303" s="7">
        <v>8</v>
      </c>
      <c r="K9303" s="7">
        <v>2140</v>
      </c>
      <c r="L9303" s="21">
        <v>0</v>
      </c>
      <c r="M9303">
        <v>47.449599999999997</v>
      </c>
      <c r="N9303" s="19">
        <v>19200</v>
      </c>
      <c r="O9303" s="19">
        <v>5</v>
      </c>
      <c r="P9303" s="19">
        <v>1977</v>
      </c>
      <c r="Q9303" s="19">
        <v>35140</v>
      </c>
      <c r="R9303">
        <v>98058</v>
      </c>
      <c r="S9303">
        <v>-122.083</v>
      </c>
      <c r="T9303" s="23">
        <v>1250</v>
      </c>
      <c r="U9303" s="23">
        <v>1220</v>
      </c>
      <c r="W9303" s="35">
        <f>$D$1*D9303+$E$1*E9303+$F$1*F9303+$G$1*G9303+$H$1*H9303+$I$1*I9303+$J$1*J9303+$K$1*K9303+$M$1*M9303+$AB$3</f>
        <v>506650.48488496244</v>
      </c>
      <c r="X9303" s="35">
        <f t="shared" si="149"/>
        <v>0</v>
      </c>
      <c r="Y9303" s="16">
        <f>(W9303-C9303)/C9303</f>
        <v>0.26662621221240612</v>
      </c>
    </row>
    <row r="9304" spans="1:25" x14ac:dyDescent="0.35">
      <c r="A9304">
        <v>579002870</v>
      </c>
      <c r="B9304" t="s">
        <v>240</v>
      </c>
      <c r="C9304" s="9">
        <v>612500</v>
      </c>
      <c r="D9304" s="7">
        <v>4</v>
      </c>
      <c r="E9304" s="7">
        <v>2</v>
      </c>
      <c r="F9304" s="7">
        <v>2060</v>
      </c>
      <c r="G9304" s="7">
        <v>1</v>
      </c>
      <c r="H9304" s="7">
        <v>0</v>
      </c>
      <c r="I9304" s="7">
        <v>0</v>
      </c>
      <c r="J9304" s="7">
        <v>7</v>
      </c>
      <c r="K9304" s="7">
        <v>1280</v>
      </c>
      <c r="L9304" s="21">
        <v>2013</v>
      </c>
      <c r="M9304">
        <v>47.699199999999998</v>
      </c>
      <c r="N9304" s="19">
        <v>5000</v>
      </c>
      <c r="O9304" s="19">
        <v>3</v>
      </c>
      <c r="P9304" s="19">
        <v>1949</v>
      </c>
      <c r="Q9304" s="19">
        <v>5000</v>
      </c>
      <c r="R9304">
        <v>98117</v>
      </c>
      <c r="S9304">
        <v>-122.379</v>
      </c>
      <c r="T9304" s="23">
        <v>1030</v>
      </c>
      <c r="U9304" s="23">
        <v>1030</v>
      </c>
      <c r="W9304" s="35">
        <f>$D$1*D9304+$E$1*E9304+$F$1*F9304+$G$1*G9304+$H$1*H9304+$I$1*I9304+$J$1*J9304+$K$1*K9304+$M$1*M9304+$AB$3</f>
        <v>542611.81616400927</v>
      </c>
      <c r="X9304" s="35">
        <f t="shared" si="149"/>
        <v>0</v>
      </c>
      <c r="Y9304" s="16">
        <f>(W9304-C9304)/C9304</f>
        <v>-0.11410315728325017</v>
      </c>
    </row>
    <row r="9305" spans="1:25" x14ac:dyDescent="0.35">
      <c r="A9305">
        <v>2461900790</v>
      </c>
      <c r="B9305" t="s">
        <v>230</v>
      </c>
      <c r="C9305" s="9">
        <v>560000</v>
      </c>
      <c r="D9305" s="7">
        <v>4</v>
      </c>
      <c r="E9305" s="7">
        <v>1.75</v>
      </c>
      <c r="F9305" s="7">
        <v>2120</v>
      </c>
      <c r="G9305" s="7">
        <v>1</v>
      </c>
      <c r="H9305" s="7">
        <v>0</v>
      </c>
      <c r="I9305" s="7">
        <v>0</v>
      </c>
      <c r="J9305" s="7">
        <v>7</v>
      </c>
      <c r="K9305" s="7">
        <v>1410</v>
      </c>
      <c r="L9305" s="21">
        <v>0</v>
      </c>
      <c r="M9305">
        <v>47.550600000000003</v>
      </c>
      <c r="N9305" s="19">
        <v>6250</v>
      </c>
      <c r="O9305" s="19">
        <v>5</v>
      </c>
      <c r="P9305" s="19">
        <v>1917</v>
      </c>
      <c r="Q9305" s="19">
        <v>6250</v>
      </c>
      <c r="R9305">
        <v>98136</v>
      </c>
      <c r="S9305">
        <v>-122.38500000000001</v>
      </c>
      <c r="T9305" s="23">
        <v>1060</v>
      </c>
      <c r="U9305" s="23">
        <v>1060</v>
      </c>
      <c r="W9305" s="35">
        <f>$D$1*D9305+$E$1*E9305+$F$1*F9305+$G$1*G9305+$H$1*H9305+$I$1*I9305+$J$1*J9305+$K$1*K9305+$M$1*M9305+$AB$3</f>
        <v>462850.03855317459</v>
      </c>
      <c r="X9305" s="35">
        <f t="shared" si="149"/>
        <v>0</v>
      </c>
      <c r="Y9305" s="16">
        <f>(W9305-C9305)/C9305</f>
        <v>-0.17348207401218824</v>
      </c>
    </row>
    <row r="9306" spans="1:25" x14ac:dyDescent="0.35">
      <c r="A9306">
        <v>6788200360</v>
      </c>
      <c r="B9306" t="s">
        <v>177</v>
      </c>
      <c r="C9306" s="9">
        <v>727000</v>
      </c>
      <c r="D9306" s="7">
        <v>3</v>
      </c>
      <c r="E9306" s="7">
        <v>2.25</v>
      </c>
      <c r="F9306" s="7">
        <v>2180</v>
      </c>
      <c r="G9306" s="7">
        <v>1.5</v>
      </c>
      <c r="H9306" s="7">
        <v>0</v>
      </c>
      <c r="I9306" s="7">
        <v>0</v>
      </c>
      <c r="J9306" s="7">
        <v>8</v>
      </c>
      <c r="K9306" s="7">
        <v>1850</v>
      </c>
      <c r="L9306" s="21">
        <v>0</v>
      </c>
      <c r="M9306">
        <v>47.641199999999998</v>
      </c>
      <c r="N9306" s="19">
        <v>4200</v>
      </c>
      <c r="O9306" s="19">
        <v>5</v>
      </c>
      <c r="P9306" s="19">
        <v>1939</v>
      </c>
      <c r="Q9306" s="19">
        <v>4200</v>
      </c>
      <c r="R9306">
        <v>98112</v>
      </c>
      <c r="S9306">
        <v>-122.30200000000001</v>
      </c>
      <c r="T9306" s="23">
        <v>1520</v>
      </c>
      <c r="U9306" s="23">
        <v>660</v>
      </c>
      <c r="W9306" s="35">
        <f>$D$1*D9306+$E$1*E9306+$F$1*F9306+$G$1*G9306+$H$1*H9306+$I$1*I9306+$J$1*J9306+$K$1*K9306+$M$1*M9306+$AB$3</f>
        <v>624568.26752196997</v>
      </c>
      <c r="X9306" s="35">
        <f t="shared" si="149"/>
        <v>0</v>
      </c>
      <c r="Y9306" s="16">
        <f>(W9306-C9306)/C9306</f>
        <v>-0.14089646833291614</v>
      </c>
    </row>
    <row r="9307" spans="1:25" x14ac:dyDescent="0.35">
      <c r="A9307">
        <v>1018000110</v>
      </c>
      <c r="B9307" t="s">
        <v>226</v>
      </c>
      <c r="C9307" s="9">
        <v>224000</v>
      </c>
      <c r="D9307" s="7">
        <v>4</v>
      </c>
      <c r="E9307" s="7">
        <v>3</v>
      </c>
      <c r="F9307" s="7">
        <v>2300</v>
      </c>
      <c r="G9307" s="7">
        <v>2</v>
      </c>
      <c r="H9307" s="7">
        <v>0</v>
      </c>
      <c r="I9307" s="7">
        <v>0</v>
      </c>
      <c r="J9307" s="7">
        <v>7</v>
      </c>
      <c r="K9307" s="7">
        <v>940</v>
      </c>
      <c r="L9307" s="21">
        <v>0</v>
      </c>
      <c r="M9307">
        <v>47.2943</v>
      </c>
      <c r="N9307" s="19">
        <v>7609</v>
      </c>
      <c r="O9307" s="19">
        <v>4</v>
      </c>
      <c r="P9307" s="19">
        <v>1976</v>
      </c>
      <c r="Q9307" s="19">
        <v>5937</v>
      </c>
      <c r="R9307">
        <v>98002</v>
      </c>
      <c r="S9307">
        <v>-122.227</v>
      </c>
      <c r="T9307" s="23">
        <v>2300</v>
      </c>
      <c r="U9307" s="23">
        <v>0</v>
      </c>
      <c r="W9307" s="35">
        <f>$D$1*D9307+$E$1*E9307+$F$1*F9307+$G$1*G9307+$H$1*H9307+$I$1*I9307+$J$1*J9307+$K$1*K9307+$M$1*M9307+$AB$3</f>
        <v>288626.36838166788</v>
      </c>
      <c r="X9307" s="35">
        <f t="shared" si="149"/>
        <v>0</v>
      </c>
      <c r="Y9307" s="16">
        <f>(W9307-C9307)/C9307</f>
        <v>0.28851057313244588</v>
      </c>
    </row>
    <row r="9308" spans="1:25" x14ac:dyDescent="0.35">
      <c r="A9308">
        <v>7701960720</v>
      </c>
      <c r="B9308" t="s">
        <v>200</v>
      </c>
      <c r="C9308" s="10">
        <v>1080000</v>
      </c>
      <c r="D9308" s="7">
        <v>4</v>
      </c>
      <c r="E9308" s="7">
        <v>2.5</v>
      </c>
      <c r="F9308" s="7">
        <v>4200</v>
      </c>
      <c r="G9308" s="7">
        <v>2</v>
      </c>
      <c r="H9308" s="7">
        <v>0</v>
      </c>
      <c r="I9308" s="7">
        <v>0</v>
      </c>
      <c r="J9308" s="7">
        <v>11</v>
      </c>
      <c r="K9308" s="7">
        <v>3540</v>
      </c>
      <c r="L9308" s="21">
        <v>0</v>
      </c>
      <c r="M9308">
        <v>47.710799999999999</v>
      </c>
      <c r="N9308" s="19">
        <v>35267</v>
      </c>
      <c r="O9308" s="19">
        <v>3</v>
      </c>
      <c r="P9308" s="19">
        <v>1990</v>
      </c>
      <c r="Q9308" s="19">
        <v>22234</v>
      </c>
      <c r="R9308">
        <v>98077</v>
      </c>
      <c r="S9308">
        <v>-122.071</v>
      </c>
      <c r="T9308" s="23">
        <v>4200</v>
      </c>
      <c r="U9308" s="23">
        <v>0</v>
      </c>
      <c r="W9308" s="35">
        <f>$D$1*D9308+$E$1*E9308+$F$1*F9308+$G$1*G9308+$H$1*H9308+$I$1*I9308+$J$1*J9308+$K$1*K9308+$M$1*M9308+$AB$3</f>
        <v>1290876.3234190084</v>
      </c>
      <c r="X9308" s="35">
        <f t="shared" si="149"/>
        <v>0</v>
      </c>
      <c r="Y9308" s="16">
        <f>(W9308-C9308)/C9308</f>
        <v>0.19525585501760037</v>
      </c>
    </row>
    <row r="9309" spans="1:25" x14ac:dyDescent="0.35">
      <c r="A9309">
        <v>9477201530</v>
      </c>
      <c r="B9309" t="s">
        <v>226</v>
      </c>
      <c r="C9309" s="9">
        <v>439000</v>
      </c>
      <c r="D9309" s="7">
        <v>3</v>
      </c>
      <c r="E9309" s="7">
        <v>2.25</v>
      </c>
      <c r="F9309" s="7">
        <v>1480</v>
      </c>
      <c r="G9309" s="7">
        <v>1</v>
      </c>
      <c r="H9309" s="7">
        <v>0</v>
      </c>
      <c r="I9309" s="7">
        <v>0</v>
      </c>
      <c r="J9309" s="7">
        <v>7</v>
      </c>
      <c r="K9309" s="7">
        <v>1660</v>
      </c>
      <c r="L9309" s="21">
        <v>0</v>
      </c>
      <c r="M9309">
        <v>47.7288</v>
      </c>
      <c r="N9309" s="19">
        <v>7565</v>
      </c>
      <c r="O9309" s="19">
        <v>3</v>
      </c>
      <c r="P9309" s="19">
        <v>1977</v>
      </c>
      <c r="Q9309" s="19">
        <v>7565</v>
      </c>
      <c r="R9309">
        <v>98034</v>
      </c>
      <c r="S9309">
        <v>-122.191</v>
      </c>
      <c r="T9309" s="23">
        <v>1220</v>
      </c>
      <c r="U9309" s="23">
        <v>260</v>
      </c>
      <c r="W9309" s="35">
        <f>$D$1*D9309+$E$1*E9309+$F$1*F9309+$G$1*G9309+$H$1*H9309+$I$1*I9309+$J$1*J9309+$K$1*K9309+$M$1*M9309+$AB$3</f>
        <v>468607.73483113572</v>
      </c>
      <c r="X9309" s="35">
        <f t="shared" si="149"/>
        <v>0</v>
      </c>
      <c r="Y9309" s="16">
        <f>(W9309-C9309)/C9309</f>
        <v>6.744358731465995E-2</v>
      </c>
    </row>
    <row r="9310" spans="1:25" x14ac:dyDescent="0.35">
      <c r="A9310">
        <v>1821069072</v>
      </c>
      <c r="B9310" t="s">
        <v>254</v>
      </c>
      <c r="C9310" s="9">
        <v>335000</v>
      </c>
      <c r="D9310" s="7">
        <v>3</v>
      </c>
      <c r="E9310" s="7">
        <v>1.5</v>
      </c>
      <c r="F9310" s="7">
        <v>2240</v>
      </c>
      <c r="G9310" s="7">
        <v>1.5</v>
      </c>
      <c r="H9310" s="7">
        <v>0</v>
      </c>
      <c r="I9310" s="7">
        <v>0</v>
      </c>
      <c r="J9310" s="7">
        <v>7</v>
      </c>
      <c r="K9310" s="7">
        <v>1920</v>
      </c>
      <c r="L9310" s="21">
        <v>0</v>
      </c>
      <c r="M9310">
        <v>47.304299999999998</v>
      </c>
      <c r="N9310" s="19">
        <v>87625</v>
      </c>
      <c r="O9310" s="19">
        <v>2</v>
      </c>
      <c r="P9310" s="19">
        <v>1980</v>
      </c>
      <c r="Q9310" s="19">
        <v>110206</v>
      </c>
      <c r="R9310">
        <v>98092</v>
      </c>
      <c r="S9310">
        <v>-122.09399999999999</v>
      </c>
      <c r="T9310" s="23">
        <v>1480</v>
      </c>
      <c r="U9310" s="23">
        <v>760</v>
      </c>
      <c r="W9310" s="35">
        <f>$D$1*D9310+$E$1*E9310+$F$1*F9310+$G$1*G9310+$H$1*H9310+$I$1*I9310+$J$1*J9310+$K$1*K9310+$M$1*M9310+$AB$3</f>
        <v>353996.81252753735</v>
      </c>
      <c r="X9310" s="35">
        <f t="shared" si="149"/>
        <v>0</v>
      </c>
      <c r="Y9310" s="16">
        <f>(W9310-C9310)/C9310</f>
        <v>5.670690306727566E-2</v>
      </c>
    </row>
    <row r="9311" spans="1:25" x14ac:dyDescent="0.35">
      <c r="A9311">
        <v>5035300572</v>
      </c>
      <c r="B9311" t="s">
        <v>273</v>
      </c>
      <c r="C9311" s="9">
        <v>779000</v>
      </c>
      <c r="D9311" s="7">
        <v>4</v>
      </c>
      <c r="E9311" s="7">
        <v>1.5</v>
      </c>
      <c r="F9311" s="7">
        <v>2740</v>
      </c>
      <c r="G9311" s="7">
        <v>1</v>
      </c>
      <c r="H9311" s="7">
        <v>0</v>
      </c>
      <c r="I9311" s="7">
        <v>0</v>
      </c>
      <c r="J9311" s="7">
        <v>8</v>
      </c>
      <c r="K9311" s="7">
        <v>2160</v>
      </c>
      <c r="L9311" s="21">
        <v>0</v>
      </c>
      <c r="M9311">
        <v>47.652299999999997</v>
      </c>
      <c r="N9311" s="19">
        <v>4912</v>
      </c>
      <c r="O9311" s="19">
        <v>4</v>
      </c>
      <c r="P9311" s="19">
        <v>1937</v>
      </c>
      <c r="Q9311" s="19">
        <v>5006</v>
      </c>
      <c r="R9311">
        <v>98199</v>
      </c>
      <c r="S9311">
        <v>-122.41200000000001</v>
      </c>
      <c r="T9311" s="23">
        <v>1370</v>
      </c>
      <c r="U9311" s="23">
        <v>1370</v>
      </c>
      <c r="W9311" s="35">
        <f>$D$1*D9311+$E$1*E9311+$F$1*F9311+$G$1*G9311+$H$1*H9311+$I$1*I9311+$J$1*J9311+$K$1*K9311+$M$1*M9311+$AB$3</f>
        <v>745396.08666743338</v>
      </c>
      <c r="X9311" s="35">
        <f t="shared" si="149"/>
        <v>0</v>
      </c>
      <c r="Y9311" s="16">
        <f>(W9311-C9311)/C9311</f>
        <v>-4.3137244329353813E-2</v>
      </c>
    </row>
    <row r="9312" spans="1:25" x14ac:dyDescent="0.35">
      <c r="A9312">
        <v>1023089019</v>
      </c>
      <c r="B9312" t="s">
        <v>238</v>
      </c>
      <c r="C9312" s="9">
        <v>452000</v>
      </c>
      <c r="D9312" s="7">
        <v>5</v>
      </c>
      <c r="E9312" s="7">
        <v>1.75</v>
      </c>
      <c r="F9312" s="7">
        <v>1830</v>
      </c>
      <c r="G9312" s="7">
        <v>1.5</v>
      </c>
      <c r="H9312" s="7">
        <v>0</v>
      </c>
      <c r="I9312" s="7">
        <v>0</v>
      </c>
      <c r="J9312" s="7">
        <v>6</v>
      </c>
      <c r="K9312" s="7">
        <v>2010</v>
      </c>
      <c r="L9312" s="21">
        <v>0</v>
      </c>
      <c r="M9312">
        <v>47.488100000000003</v>
      </c>
      <c r="N9312" s="19">
        <v>47916</v>
      </c>
      <c r="O9312" s="19">
        <v>3</v>
      </c>
      <c r="P9312" s="19">
        <v>1948</v>
      </c>
      <c r="Q9312" s="19">
        <v>13135</v>
      </c>
      <c r="R9312">
        <v>98045</v>
      </c>
      <c r="S9312">
        <v>-121.777</v>
      </c>
      <c r="T9312" s="23">
        <v>1830</v>
      </c>
      <c r="U9312" s="23">
        <v>0</v>
      </c>
      <c r="W9312" s="35">
        <f>$D$1*D9312+$E$1*E9312+$F$1*F9312+$G$1*G9312+$H$1*H9312+$I$1*I9312+$J$1*J9312+$K$1*K9312+$M$1*M9312+$AB$3</f>
        <v>244434.84560954198</v>
      </c>
      <c r="X9312" s="35">
        <f t="shared" si="149"/>
        <v>0</v>
      </c>
      <c r="Y9312" s="16">
        <f>(W9312-C9312)/C9312</f>
        <v>-0.4592149433417213</v>
      </c>
    </row>
    <row r="9313" spans="1:25" x14ac:dyDescent="0.35">
      <c r="A9313">
        <v>2710600015</v>
      </c>
      <c r="B9313" t="s">
        <v>305</v>
      </c>
      <c r="C9313" s="9">
        <v>775000</v>
      </c>
      <c r="D9313" s="7">
        <v>4</v>
      </c>
      <c r="E9313" s="7">
        <v>3</v>
      </c>
      <c r="F9313" s="7">
        <v>2000</v>
      </c>
      <c r="G9313" s="7">
        <v>1.5</v>
      </c>
      <c r="H9313" s="7">
        <v>0</v>
      </c>
      <c r="I9313" s="7">
        <v>0</v>
      </c>
      <c r="J9313" s="7">
        <v>7</v>
      </c>
      <c r="K9313" s="7">
        <v>1670</v>
      </c>
      <c r="L9313" s="21">
        <v>0</v>
      </c>
      <c r="M9313">
        <v>47.676200000000001</v>
      </c>
      <c r="N9313" s="19">
        <v>5304</v>
      </c>
      <c r="O9313" s="19">
        <v>4</v>
      </c>
      <c r="P9313" s="19">
        <v>1947</v>
      </c>
      <c r="Q9313" s="19">
        <v>5304</v>
      </c>
      <c r="R9313">
        <v>98115</v>
      </c>
      <c r="S9313">
        <v>-122.285</v>
      </c>
      <c r="T9313" s="23">
        <v>2000</v>
      </c>
      <c r="U9313" s="23">
        <v>0</v>
      </c>
      <c r="W9313" s="35">
        <f>$D$1*D9313+$E$1*E9313+$F$1*F9313+$G$1*G9313+$H$1*H9313+$I$1*I9313+$J$1*J9313+$K$1*K9313+$M$1*M9313+$AB$3</f>
        <v>491327.8527129963</v>
      </c>
      <c r="X9313" s="35">
        <f t="shared" si="149"/>
        <v>0</v>
      </c>
      <c r="Y9313" s="16">
        <f>(W9313-C9313)/C9313</f>
        <v>-0.36602857714452092</v>
      </c>
    </row>
    <row r="9314" spans="1:25" x14ac:dyDescent="0.35">
      <c r="A9314">
        <v>1502400300</v>
      </c>
      <c r="B9314" t="s">
        <v>65</v>
      </c>
      <c r="C9314" s="9">
        <v>235000</v>
      </c>
      <c r="D9314" s="7">
        <v>3</v>
      </c>
      <c r="E9314" s="7">
        <v>1.75</v>
      </c>
      <c r="F9314" s="7">
        <v>1380</v>
      </c>
      <c r="G9314" s="7">
        <v>1</v>
      </c>
      <c r="H9314" s="7">
        <v>0</v>
      </c>
      <c r="I9314" s="7">
        <v>0</v>
      </c>
      <c r="J9314" s="7">
        <v>7</v>
      </c>
      <c r="K9314" s="7">
        <v>1380</v>
      </c>
      <c r="L9314" s="21">
        <v>0</v>
      </c>
      <c r="M9314">
        <v>47.312100000000001</v>
      </c>
      <c r="N9314" s="19">
        <v>8362</v>
      </c>
      <c r="O9314" s="19">
        <v>3</v>
      </c>
      <c r="P9314" s="19">
        <v>1967</v>
      </c>
      <c r="Q9314" s="19">
        <v>8800</v>
      </c>
      <c r="R9314">
        <v>98003</v>
      </c>
      <c r="S9314">
        <v>-122.32299999999999</v>
      </c>
      <c r="T9314" s="23">
        <v>1380</v>
      </c>
      <c r="U9314" s="23">
        <v>0</v>
      </c>
      <c r="W9314" s="35">
        <f>$D$1*D9314+$E$1*E9314+$F$1*F9314+$G$1*G9314+$H$1*H9314+$I$1*I9314+$J$1*J9314+$K$1*K9314+$M$1*M9314+$AB$3</f>
        <v>179959.94353671744</v>
      </c>
      <c r="X9314" s="35">
        <f t="shared" si="149"/>
        <v>0</v>
      </c>
      <c r="Y9314" s="16">
        <f>(W9314-C9314)/C9314</f>
        <v>-0.23421300622673427</v>
      </c>
    </row>
    <row r="9315" spans="1:25" x14ac:dyDescent="0.35">
      <c r="A9315">
        <v>4045700115</v>
      </c>
      <c r="B9315" t="s">
        <v>58</v>
      </c>
      <c r="C9315" s="9">
        <v>370000</v>
      </c>
      <c r="D9315" s="7">
        <v>3</v>
      </c>
      <c r="E9315" s="7">
        <v>1.75</v>
      </c>
      <c r="F9315" s="7">
        <v>1620</v>
      </c>
      <c r="G9315" s="7">
        <v>2</v>
      </c>
      <c r="H9315" s="7">
        <v>0</v>
      </c>
      <c r="I9315" s="7">
        <v>0</v>
      </c>
      <c r="J9315" s="7">
        <v>7</v>
      </c>
      <c r="K9315" s="7">
        <v>2190</v>
      </c>
      <c r="L9315" s="21">
        <v>1975</v>
      </c>
      <c r="M9315">
        <v>47.287500000000001</v>
      </c>
      <c r="N9315" s="19">
        <v>37913</v>
      </c>
      <c r="O9315" s="19">
        <v>4</v>
      </c>
      <c r="P9315" s="19">
        <v>1953</v>
      </c>
      <c r="Q9315" s="19">
        <v>21518</v>
      </c>
      <c r="R9315">
        <v>98001</v>
      </c>
      <c r="S9315">
        <v>-122.289</v>
      </c>
      <c r="T9315" s="23">
        <v>1620</v>
      </c>
      <c r="U9315" s="23">
        <v>0</v>
      </c>
      <c r="W9315" s="35">
        <f>$D$1*D9315+$E$1*E9315+$F$1*F9315+$G$1*G9315+$H$1*H9315+$I$1*I9315+$J$1*J9315+$K$1*K9315+$M$1*M9315+$AB$3</f>
        <v>194982.71613030136</v>
      </c>
      <c r="X9315" s="35">
        <f t="shared" si="149"/>
        <v>0</v>
      </c>
      <c r="Y9315" s="16">
        <f>(W9315-C9315)/C9315</f>
        <v>-0.47301968613432066</v>
      </c>
    </row>
    <row r="9316" spans="1:25" x14ac:dyDescent="0.35">
      <c r="A9316">
        <v>7504010590</v>
      </c>
      <c r="B9316" t="s">
        <v>96</v>
      </c>
      <c r="C9316" s="9">
        <v>790000</v>
      </c>
      <c r="D9316" s="7">
        <v>4</v>
      </c>
      <c r="E9316" s="7">
        <v>3</v>
      </c>
      <c r="F9316" s="7">
        <v>3180</v>
      </c>
      <c r="G9316" s="7">
        <v>2</v>
      </c>
      <c r="H9316" s="7">
        <v>0</v>
      </c>
      <c r="I9316" s="7">
        <v>0</v>
      </c>
      <c r="J9316" s="7">
        <v>9</v>
      </c>
      <c r="K9316" s="7">
        <v>3110</v>
      </c>
      <c r="L9316" s="21">
        <v>0</v>
      </c>
      <c r="M9316">
        <v>47.637099999999997</v>
      </c>
      <c r="N9316" s="19">
        <v>12070</v>
      </c>
      <c r="O9316" s="19">
        <v>4</v>
      </c>
      <c r="P9316" s="19">
        <v>1976</v>
      </c>
      <c r="Q9316" s="19">
        <v>12600</v>
      </c>
      <c r="R9316">
        <v>98074</v>
      </c>
      <c r="S9316">
        <v>-122.05800000000001</v>
      </c>
      <c r="T9316" s="23">
        <v>3180</v>
      </c>
      <c r="U9316" s="23">
        <v>0</v>
      </c>
      <c r="W9316" s="35">
        <f>$D$1*D9316+$E$1*E9316+$F$1*F9316+$G$1*G9316+$H$1*H9316+$I$1*I9316+$J$1*J9316+$K$1*K9316+$M$1*M9316+$AB$3</f>
        <v>865338.52003678679</v>
      </c>
      <c r="X9316" s="35">
        <f t="shared" si="149"/>
        <v>0</v>
      </c>
      <c r="Y9316" s="16">
        <f>(W9316-C9316)/C9316</f>
        <v>9.5365215236438983E-2</v>
      </c>
    </row>
    <row r="9317" spans="1:25" x14ac:dyDescent="0.35">
      <c r="A9317">
        <v>4389200610</v>
      </c>
      <c r="B9317" t="s">
        <v>46</v>
      </c>
      <c r="C9317" s="9">
        <v>903000</v>
      </c>
      <c r="D9317" s="7">
        <v>2</v>
      </c>
      <c r="E9317" s="7">
        <v>1.5</v>
      </c>
      <c r="F9317" s="7">
        <v>1140</v>
      </c>
      <c r="G9317" s="7">
        <v>1</v>
      </c>
      <c r="H9317" s="7">
        <v>0</v>
      </c>
      <c r="I9317" s="7">
        <v>0</v>
      </c>
      <c r="J9317" s="7">
        <v>6</v>
      </c>
      <c r="K9317" s="7">
        <v>2020</v>
      </c>
      <c r="L9317" s="21">
        <v>0</v>
      </c>
      <c r="M9317">
        <v>47.614199999999997</v>
      </c>
      <c r="N9317" s="19">
        <v>7800</v>
      </c>
      <c r="O9317" s="19">
        <v>4</v>
      </c>
      <c r="P9317" s="19">
        <v>1947</v>
      </c>
      <c r="Q9317" s="19">
        <v>7800</v>
      </c>
      <c r="R9317">
        <v>98004</v>
      </c>
      <c r="S9317">
        <v>-122.209</v>
      </c>
      <c r="T9317" s="23">
        <v>1140</v>
      </c>
      <c r="U9317" s="23">
        <v>0</v>
      </c>
      <c r="W9317" s="35">
        <f>$D$1*D9317+$E$1*E9317+$F$1*F9317+$G$1*G9317+$H$1*H9317+$I$1*I9317+$J$1*J9317+$K$1*K9317+$M$1*M9317+$AB$3</f>
        <v>290988.1256381385</v>
      </c>
      <c r="X9317" s="35">
        <f t="shared" si="149"/>
        <v>0</v>
      </c>
      <c r="Y9317" s="16">
        <f>(W9317-C9317)/C9317</f>
        <v>-0.67775401368976906</v>
      </c>
    </row>
    <row r="9318" spans="1:25" x14ac:dyDescent="0.35">
      <c r="A9318">
        <v>1321039076</v>
      </c>
      <c r="B9318" t="s">
        <v>26</v>
      </c>
      <c r="C9318" s="9">
        <v>209950</v>
      </c>
      <c r="D9318" s="7">
        <v>3</v>
      </c>
      <c r="E9318" s="7">
        <v>1</v>
      </c>
      <c r="F9318" s="7">
        <v>970</v>
      </c>
      <c r="G9318" s="7">
        <v>1</v>
      </c>
      <c r="H9318" s="7">
        <v>0</v>
      </c>
      <c r="I9318" s="7">
        <v>0</v>
      </c>
      <c r="J9318" s="7">
        <v>6</v>
      </c>
      <c r="K9318" s="7">
        <v>970</v>
      </c>
      <c r="L9318" s="21">
        <v>0</v>
      </c>
      <c r="M9318">
        <v>47.304400000000001</v>
      </c>
      <c r="N9318" s="19">
        <v>9583</v>
      </c>
      <c r="O9318" s="19">
        <v>4</v>
      </c>
      <c r="P9318" s="19">
        <v>1967</v>
      </c>
      <c r="Q9318" s="19">
        <v>7875</v>
      </c>
      <c r="R9318">
        <v>98023</v>
      </c>
      <c r="S9318">
        <v>-122.366</v>
      </c>
      <c r="T9318" s="23">
        <v>970</v>
      </c>
      <c r="U9318" s="23">
        <v>0</v>
      </c>
      <c r="W9318" s="35">
        <f>$D$1*D9318+$E$1*E9318+$F$1*F9318+$G$1*G9318+$H$1*H9318+$I$1*I9318+$J$1*J9318+$K$1*K9318+$M$1*M9318+$AB$3</f>
        <v>19280.707343839109</v>
      </c>
      <c r="X9318" s="35">
        <f t="shared" si="149"/>
        <v>0</v>
      </c>
      <c r="Y9318" s="16">
        <f>(W9318-C9318)/C9318</f>
        <v>-0.90816524246802044</v>
      </c>
    </row>
    <row r="9319" spans="1:25" x14ac:dyDescent="0.35">
      <c r="A9319">
        <v>4123800180</v>
      </c>
      <c r="B9319" t="s">
        <v>72</v>
      </c>
      <c r="C9319" s="9">
        <v>309000</v>
      </c>
      <c r="D9319" s="7">
        <v>3</v>
      </c>
      <c r="E9319" s="7">
        <v>2.5</v>
      </c>
      <c r="F9319" s="7">
        <v>1780</v>
      </c>
      <c r="G9319" s="7">
        <v>2</v>
      </c>
      <c r="H9319" s="7">
        <v>0</v>
      </c>
      <c r="I9319" s="7">
        <v>0</v>
      </c>
      <c r="J9319" s="7">
        <v>7</v>
      </c>
      <c r="K9319" s="7">
        <v>1670</v>
      </c>
      <c r="L9319" s="21">
        <v>0</v>
      </c>
      <c r="M9319">
        <v>47.377200000000002</v>
      </c>
      <c r="N9319" s="19">
        <v>7859</v>
      </c>
      <c r="O9319" s="19">
        <v>3</v>
      </c>
      <c r="P9319" s="19">
        <v>1988</v>
      </c>
      <c r="Q9319" s="19">
        <v>6618</v>
      </c>
      <c r="R9319">
        <v>98038</v>
      </c>
      <c r="S9319">
        <v>-122.045</v>
      </c>
      <c r="T9319" s="23">
        <v>1780</v>
      </c>
      <c r="U9319" s="23">
        <v>0</v>
      </c>
      <c r="W9319" s="35">
        <f>$D$1*D9319+$E$1*E9319+$F$1*F9319+$G$1*G9319+$H$1*H9319+$I$1*I9319+$J$1*J9319+$K$1*K9319+$M$1*M9319+$AB$3</f>
        <v>274489.2001199387</v>
      </c>
      <c r="X9319" s="35">
        <f t="shared" si="149"/>
        <v>0</v>
      </c>
      <c r="Y9319" s="16">
        <f>(W9319-C9319)/C9319</f>
        <v>-0.11168543650505275</v>
      </c>
    </row>
    <row r="9320" spans="1:25" x14ac:dyDescent="0.35">
      <c r="A9320">
        <v>6415100410</v>
      </c>
      <c r="B9320" t="s">
        <v>90</v>
      </c>
      <c r="C9320" s="9">
        <v>440000</v>
      </c>
      <c r="D9320" s="7">
        <v>3</v>
      </c>
      <c r="E9320" s="7">
        <v>1.75</v>
      </c>
      <c r="F9320" s="7">
        <v>2240</v>
      </c>
      <c r="G9320" s="7">
        <v>1</v>
      </c>
      <c r="H9320" s="7">
        <v>0</v>
      </c>
      <c r="I9320" s="7">
        <v>0</v>
      </c>
      <c r="J9320" s="7">
        <v>7</v>
      </c>
      <c r="K9320" s="7">
        <v>1710</v>
      </c>
      <c r="L9320" s="21">
        <v>0</v>
      </c>
      <c r="M9320">
        <v>47.7303</v>
      </c>
      <c r="N9320" s="19">
        <v>8153</v>
      </c>
      <c r="O9320" s="19">
        <v>3</v>
      </c>
      <c r="P9320" s="19">
        <v>1948</v>
      </c>
      <c r="Q9320" s="19">
        <v>8100</v>
      </c>
      <c r="R9320">
        <v>98125</v>
      </c>
      <c r="S9320">
        <v>-122.32899999999999</v>
      </c>
      <c r="T9320" s="23">
        <v>1120</v>
      </c>
      <c r="U9320" s="23">
        <v>1120</v>
      </c>
      <c r="W9320" s="35">
        <f>$D$1*D9320+$E$1*E9320+$F$1*F9320+$G$1*G9320+$H$1*H9320+$I$1*I9320+$J$1*J9320+$K$1*K9320+$M$1*M9320+$AB$3</f>
        <v>640115.14504564553</v>
      </c>
      <c r="X9320" s="35">
        <f t="shared" si="149"/>
        <v>0</v>
      </c>
      <c r="Y9320" s="16">
        <f>(W9320-C9320)/C9320</f>
        <v>0.45480714783101256</v>
      </c>
    </row>
    <row r="9321" spans="1:25" x14ac:dyDescent="0.35">
      <c r="A9321">
        <v>4420600015</v>
      </c>
      <c r="B9321" t="s">
        <v>222</v>
      </c>
      <c r="C9321" s="9">
        <v>571500</v>
      </c>
      <c r="D9321" s="7">
        <v>4</v>
      </c>
      <c r="E9321" s="7">
        <v>2.25</v>
      </c>
      <c r="F9321" s="7">
        <v>2810</v>
      </c>
      <c r="G9321" s="7">
        <v>2</v>
      </c>
      <c r="H9321" s="7">
        <v>0</v>
      </c>
      <c r="I9321" s="7">
        <v>0</v>
      </c>
      <c r="J9321" s="7">
        <v>8</v>
      </c>
      <c r="K9321" s="7">
        <v>2020</v>
      </c>
      <c r="L9321" s="21">
        <v>0</v>
      </c>
      <c r="M9321">
        <v>47.299300000000002</v>
      </c>
      <c r="N9321" s="19">
        <v>25990</v>
      </c>
      <c r="O9321" s="19">
        <v>3</v>
      </c>
      <c r="P9321" s="19">
        <v>1959</v>
      </c>
      <c r="Q9321" s="19">
        <v>16140</v>
      </c>
      <c r="R9321">
        <v>98001</v>
      </c>
      <c r="S9321">
        <v>-122.29300000000001</v>
      </c>
      <c r="T9321" s="23">
        <v>1860</v>
      </c>
      <c r="U9321" s="23">
        <v>950</v>
      </c>
      <c r="W9321" s="35">
        <f>$D$1*D9321+$E$1*E9321+$F$1*F9321+$G$1*G9321+$H$1*H9321+$I$1*I9321+$J$1*J9321+$K$1*K9321+$M$1*M9321+$AB$3</f>
        <v>493281.8236891292</v>
      </c>
      <c r="X9321" s="35">
        <f t="shared" si="149"/>
        <v>0</v>
      </c>
      <c r="Y9321" s="16">
        <f>(W9321-C9321)/C9321</f>
        <v>-0.13686470045646684</v>
      </c>
    </row>
    <row r="9322" spans="1:25" x14ac:dyDescent="0.35">
      <c r="A9322">
        <v>3856901880</v>
      </c>
      <c r="B9322" t="s">
        <v>270</v>
      </c>
      <c r="C9322" s="9">
        <v>514000</v>
      </c>
      <c r="D9322" s="7">
        <v>2</v>
      </c>
      <c r="E9322" s="7">
        <v>1</v>
      </c>
      <c r="F9322" s="7">
        <v>920</v>
      </c>
      <c r="G9322" s="7">
        <v>1</v>
      </c>
      <c r="H9322" s="7">
        <v>0</v>
      </c>
      <c r="I9322" s="7">
        <v>0</v>
      </c>
      <c r="J9322" s="7">
        <v>7</v>
      </c>
      <c r="K9322" s="7">
        <v>1300</v>
      </c>
      <c r="L9322" s="21">
        <v>0</v>
      </c>
      <c r="M9322">
        <v>47.671100000000003</v>
      </c>
      <c r="N9322" s="19">
        <v>4000</v>
      </c>
      <c r="O9322" s="19">
        <v>4</v>
      </c>
      <c r="P9322" s="19">
        <v>1906</v>
      </c>
      <c r="Q9322" s="19">
        <v>4000</v>
      </c>
      <c r="R9322">
        <v>98105</v>
      </c>
      <c r="S9322">
        <v>-122.328</v>
      </c>
      <c r="T9322" s="23">
        <v>920</v>
      </c>
      <c r="U9322" s="23">
        <v>0</v>
      </c>
      <c r="W9322" s="35">
        <f>$D$1*D9322+$E$1*E9322+$F$1*F9322+$G$1*G9322+$H$1*H9322+$I$1*I9322+$J$1*J9322+$K$1*K9322+$M$1*M9322+$AB$3</f>
        <v>356148.36765506864</v>
      </c>
      <c r="X9322" s="35">
        <f t="shared" si="149"/>
        <v>0</v>
      </c>
      <c r="Y9322" s="16">
        <f>(W9322-C9322)/C9322</f>
        <v>-0.30710434308352408</v>
      </c>
    </row>
    <row r="9323" spans="1:25" x14ac:dyDescent="0.35">
      <c r="A9323">
        <v>3878900395</v>
      </c>
      <c r="B9323" t="s">
        <v>140</v>
      </c>
      <c r="C9323" s="9">
        <v>323000</v>
      </c>
      <c r="D9323" s="7">
        <v>3</v>
      </c>
      <c r="E9323" s="7">
        <v>1.75</v>
      </c>
      <c r="F9323" s="7">
        <v>1830</v>
      </c>
      <c r="G9323" s="7">
        <v>1</v>
      </c>
      <c r="H9323" s="7">
        <v>0</v>
      </c>
      <c r="I9323" s="7">
        <v>1</v>
      </c>
      <c r="J9323" s="7">
        <v>7</v>
      </c>
      <c r="K9323" s="7">
        <v>1830</v>
      </c>
      <c r="L9323" s="21">
        <v>0</v>
      </c>
      <c r="M9323">
        <v>47.508699999999997</v>
      </c>
      <c r="N9323" s="19">
        <v>12500</v>
      </c>
      <c r="O9323" s="19">
        <v>3</v>
      </c>
      <c r="P9323" s="19">
        <v>1947</v>
      </c>
      <c r="Q9323" s="19">
        <v>7300</v>
      </c>
      <c r="R9323">
        <v>98178</v>
      </c>
      <c r="S9323">
        <v>-122.25</v>
      </c>
      <c r="T9323" s="23">
        <v>1200</v>
      </c>
      <c r="U9323" s="23">
        <v>630</v>
      </c>
      <c r="W9323" s="35">
        <f>$D$1*D9323+$E$1*E9323+$F$1*F9323+$G$1*G9323+$H$1*H9323+$I$1*I9323+$J$1*J9323+$K$1*K9323+$M$1*M9323+$AB$3</f>
        <v>470907.44944909588</v>
      </c>
      <c r="X9323" s="35">
        <f t="shared" si="149"/>
        <v>0</v>
      </c>
      <c r="Y9323" s="16">
        <f>(W9323-C9323)/C9323</f>
        <v>0.45791780015199962</v>
      </c>
    </row>
    <row r="9324" spans="1:25" x14ac:dyDescent="0.35">
      <c r="A9324">
        <v>9183701345</v>
      </c>
      <c r="B9324" t="s">
        <v>44</v>
      </c>
      <c r="C9324" s="9">
        <v>290000</v>
      </c>
      <c r="D9324" s="7">
        <v>2</v>
      </c>
      <c r="E9324" s="7">
        <v>1.75</v>
      </c>
      <c r="F9324" s="7">
        <v>1560</v>
      </c>
      <c r="G9324" s="7">
        <v>1</v>
      </c>
      <c r="H9324" s="7">
        <v>0</v>
      </c>
      <c r="I9324" s="7">
        <v>0</v>
      </c>
      <c r="J9324" s="7">
        <v>8</v>
      </c>
      <c r="K9324" s="7">
        <v>2050</v>
      </c>
      <c r="L9324" s="21">
        <v>0</v>
      </c>
      <c r="M9324">
        <v>47.377600000000001</v>
      </c>
      <c r="N9324" s="19">
        <v>7575</v>
      </c>
      <c r="O9324" s="19">
        <v>3</v>
      </c>
      <c r="P9324" s="19">
        <v>2002</v>
      </c>
      <c r="Q9324" s="19">
        <v>9000</v>
      </c>
      <c r="R9324">
        <v>98030</v>
      </c>
      <c r="S9324">
        <v>-122.22799999999999</v>
      </c>
      <c r="T9324" s="23">
        <v>1560</v>
      </c>
      <c r="U9324" s="23">
        <v>0</v>
      </c>
      <c r="W9324" s="35">
        <f>$D$1*D9324+$E$1*E9324+$F$1*F9324+$G$1*G9324+$H$1*H9324+$I$1*I9324+$J$1*J9324+$K$1*K9324+$M$1*M9324+$AB$3</f>
        <v>372489.95876717567</v>
      </c>
      <c r="X9324" s="35">
        <f t="shared" si="149"/>
        <v>0</v>
      </c>
      <c r="Y9324" s="16">
        <f>(W9324-C9324)/C9324</f>
        <v>0.28444813367991612</v>
      </c>
    </row>
    <row r="9325" spans="1:25" x14ac:dyDescent="0.35">
      <c r="A9325">
        <v>7768700300</v>
      </c>
      <c r="B9325" t="s">
        <v>37</v>
      </c>
      <c r="C9325" s="10">
        <v>2580000</v>
      </c>
      <c r="D9325" s="7">
        <v>4</v>
      </c>
      <c r="E9325" s="7">
        <v>4.25</v>
      </c>
      <c r="F9325" s="7">
        <v>5540</v>
      </c>
      <c r="G9325" s="7">
        <v>2</v>
      </c>
      <c r="H9325" s="7">
        <v>0</v>
      </c>
      <c r="I9325" s="7">
        <v>1</v>
      </c>
      <c r="J9325" s="7">
        <v>11</v>
      </c>
      <c r="K9325" s="7">
        <v>3570</v>
      </c>
      <c r="L9325" s="21">
        <v>0</v>
      </c>
      <c r="M9325">
        <v>47.607100000000003</v>
      </c>
      <c r="N9325" s="19">
        <v>15408</v>
      </c>
      <c r="O9325" s="19">
        <v>3</v>
      </c>
      <c r="P9325" s="19">
        <v>2006</v>
      </c>
      <c r="Q9325" s="19">
        <v>14750</v>
      </c>
      <c r="R9325">
        <v>98004</v>
      </c>
      <c r="S9325">
        <v>-122.212</v>
      </c>
      <c r="T9325" s="23">
        <v>4280</v>
      </c>
      <c r="U9325" s="23">
        <v>1260</v>
      </c>
      <c r="W9325" s="35">
        <f>$D$1*D9325+$E$1*E9325+$F$1*F9325+$G$1*G9325+$H$1*H9325+$I$1*I9325+$J$1*J9325+$K$1*K9325+$M$1*M9325+$AB$3</f>
        <v>1552160.0727554858</v>
      </c>
      <c r="X9325" s="35">
        <f t="shared" si="149"/>
        <v>0</v>
      </c>
      <c r="Y9325" s="16">
        <f>(W9325-C9325)/C9325</f>
        <v>-0.3983875686994241</v>
      </c>
    </row>
    <row r="9326" spans="1:25" x14ac:dyDescent="0.35">
      <c r="A9326">
        <v>3536900110</v>
      </c>
      <c r="B9326" t="s">
        <v>80</v>
      </c>
      <c r="C9326" s="10">
        <v>1360000</v>
      </c>
      <c r="D9326" s="7">
        <v>3</v>
      </c>
      <c r="E9326" s="7">
        <v>2</v>
      </c>
      <c r="F9326" s="7">
        <v>2310</v>
      </c>
      <c r="G9326" s="7">
        <v>1</v>
      </c>
      <c r="H9326" s="7">
        <v>0</v>
      </c>
      <c r="I9326" s="7">
        <v>0</v>
      </c>
      <c r="J9326" s="7">
        <v>10</v>
      </c>
      <c r="K9326" s="7">
        <v>2950</v>
      </c>
      <c r="L9326" s="21">
        <v>1996</v>
      </c>
      <c r="M9326">
        <v>47.638100000000001</v>
      </c>
      <c r="N9326" s="19">
        <v>21318</v>
      </c>
      <c r="O9326" s="19">
        <v>3</v>
      </c>
      <c r="P9326" s="19">
        <v>1979</v>
      </c>
      <c r="Q9326" s="19">
        <v>21814</v>
      </c>
      <c r="R9326">
        <v>98004</v>
      </c>
      <c r="S9326">
        <v>-122.224</v>
      </c>
      <c r="T9326" s="23">
        <v>2310</v>
      </c>
      <c r="U9326" s="23">
        <v>0</v>
      </c>
      <c r="W9326" s="35">
        <f>$D$1*D9326+$E$1*E9326+$F$1*F9326+$G$1*G9326+$H$1*H9326+$I$1*I9326+$J$1*J9326+$K$1*K9326+$M$1*M9326+$AB$3</f>
        <v>823104.78624696657</v>
      </c>
      <c r="X9326" s="35">
        <f t="shared" si="149"/>
        <v>0</v>
      </c>
      <c r="Y9326" s="16">
        <f>(W9326-C9326)/C9326</f>
        <v>-0.39477589246546574</v>
      </c>
    </row>
    <row r="9327" spans="1:25" x14ac:dyDescent="0.35">
      <c r="A9327">
        <v>7518503830</v>
      </c>
      <c r="B9327" t="s">
        <v>113</v>
      </c>
      <c r="C9327" s="9">
        <v>551000</v>
      </c>
      <c r="D9327" s="7">
        <v>4</v>
      </c>
      <c r="E9327" s="7">
        <v>1.5</v>
      </c>
      <c r="F9327" s="7">
        <v>1470</v>
      </c>
      <c r="G9327" s="7">
        <v>1.5</v>
      </c>
      <c r="H9327" s="7">
        <v>0</v>
      </c>
      <c r="I9327" s="7">
        <v>0</v>
      </c>
      <c r="J9327" s="7">
        <v>7</v>
      </c>
      <c r="K9327" s="7">
        <v>1470</v>
      </c>
      <c r="L9327" s="21">
        <v>0</v>
      </c>
      <c r="M9327">
        <v>47.676900000000003</v>
      </c>
      <c r="N9327" s="19">
        <v>5100</v>
      </c>
      <c r="O9327" s="19">
        <v>3</v>
      </c>
      <c r="P9327" s="19">
        <v>1946</v>
      </c>
      <c r="Q9327" s="19">
        <v>5100</v>
      </c>
      <c r="R9327">
        <v>98117</v>
      </c>
      <c r="S9327">
        <v>-122.381</v>
      </c>
      <c r="T9327" s="23">
        <v>1470</v>
      </c>
      <c r="U9327" s="23">
        <v>0</v>
      </c>
      <c r="W9327" s="35">
        <f>$D$1*D9327+$E$1*E9327+$F$1*F9327+$G$1*G9327+$H$1*H9327+$I$1*I9327+$J$1*J9327+$K$1*K9327+$M$1*M9327+$AB$3</f>
        <v>395611.57343303785</v>
      </c>
      <c r="X9327" s="35">
        <f t="shared" si="149"/>
        <v>0</v>
      </c>
      <c r="Y9327" s="16">
        <f>(W9327-C9327)/C9327</f>
        <v>-0.28201166346091133</v>
      </c>
    </row>
    <row r="9328" spans="1:25" x14ac:dyDescent="0.35">
      <c r="A9328">
        <v>2125059161</v>
      </c>
      <c r="B9328" t="s">
        <v>174</v>
      </c>
      <c r="C9328" s="9">
        <v>960000</v>
      </c>
      <c r="D9328" s="7">
        <v>4</v>
      </c>
      <c r="E9328" s="7">
        <v>2.5</v>
      </c>
      <c r="F9328" s="7">
        <v>3430</v>
      </c>
      <c r="G9328" s="7">
        <v>1.5</v>
      </c>
      <c r="H9328" s="7">
        <v>0</v>
      </c>
      <c r="I9328" s="7">
        <v>2</v>
      </c>
      <c r="J9328" s="7">
        <v>10</v>
      </c>
      <c r="K9328" s="7">
        <v>3700</v>
      </c>
      <c r="L9328" s="21">
        <v>0</v>
      </c>
      <c r="M9328">
        <v>47.642600000000002</v>
      </c>
      <c r="N9328" s="19">
        <v>43560</v>
      </c>
      <c r="O9328" s="19">
        <v>5</v>
      </c>
      <c r="P9328" s="19">
        <v>1979</v>
      </c>
      <c r="Q9328" s="19">
        <v>44431</v>
      </c>
      <c r="R9328">
        <v>98005</v>
      </c>
      <c r="S9328">
        <v>-122.18</v>
      </c>
      <c r="T9328" s="23">
        <v>3430</v>
      </c>
      <c r="U9328" s="23">
        <v>0</v>
      </c>
      <c r="W9328" s="35">
        <f>$D$1*D9328+$E$1*E9328+$F$1*F9328+$G$1*G9328+$H$1*H9328+$I$1*I9328+$J$1*J9328+$K$1*K9328+$M$1*M9328+$AB$3</f>
        <v>1146143.9112397805</v>
      </c>
      <c r="X9328" s="35">
        <f t="shared" si="149"/>
        <v>0</v>
      </c>
      <c r="Y9328" s="16">
        <f>(W9328-C9328)/C9328</f>
        <v>0.19389990754143802</v>
      </c>
    </row>
    <row r="9329" spans="1:25" x14ac:dyDescent="0.35">
      <c r="A9329">
        <v>2597520720</v>
      </c>
      <c r="B9329" t="s">
        <v>44</v>
      </c>
      <c r="C9329" s="9">
        <v>720000</v>
      </c>
      <c r="D9329" s="7">
        <v>5</v>
      </c>
      <c r="E9329" s="7">
        <v>2.5</v>
      </c>
      <c r="F9329" s="7">
        <v>2900</v>
      </c>
      <c r="G9329" s="7">
        <v>2</v>
      </c>
      <c r="H9329" s="7">
        <v>0</v>
      </c>
      <c r="I9329" s="7">
        <v>0</v>
      </c>
      <c r="J9329" s="7">
        <v>9</v>
      </c>
      <c r="K9329" s="7">
        <v>2910</v>
      </c>
      <c r="L9329" s="21">
        <v>0</v>
      </c>
      <c r="M9329">
        <v>47.544199999999996</v>
      </c>
      <c r="N9329" s="19">
        <v>9525</v>
      </c>
      <c r="O9329" s="19">
        <v>3</v>
      </c>
      <c r="P9329" s="19">
        <v>1989</v>
      </c>
      <c r="Q9329" s="19">
        <v>11854</v>
      </c>
      <c r="R9329">
        <v>98006</v>
      </c>
      <c r="S9329">
        <v>-122.13800000000001</v>
      </c>
      <c r="T9329" s="23">
        <v>2900</v>
      </c>
      <c r="U9329" s="23">
        <v>0</v>
      </c>
      <c r="W9329" s="35">
        <f>$D$1*D9329+$E$1*E9329+$F$1*F9329+$G$1*G9329+$H$1*H9329+$I$1*I9329+$J$1*J9329+$K$1*K9329+$M$1*M9329+$AB$3</f>
        <v>717366.60166773945</v>
      </c>
      <c r="X9329" s="35">
        <f t="shared" si="149"/>
        <v>0</v>
      </c>
      <c r="Y9329" s="16">
        <f>(W9329-C9329)/C9329</f>
        <v>-3.6574976836952072E-3</v>
      </c>
    </row>
    <row r="9330" spans="1:25" x14ac:dyDescent="0.35">
      <c r="A9330">
        <v>109200730</v>
      </c>
      <c r="B9330" t="s">
        <v>240</v>
      </c>
      <c r="C9330" s="9">
        <v>218000</v>
      </c>
      <c r="D9330" s="7">
        <v>3</v>
      </c>
      <c r="E9330" s="7">
        <v>1.75</v>
      </c>
      <c r="F9330" s="7">
        <v>1850</v>
      </c>
      <c r="G9330" s="7">
        <v>1</v>
      </c>
      <c r="H9330" s="7">
        <v>0</v>
      </c>
      <c r="I9330" s="7">
        <v>0</v>
      </c>
      <c r="J9330" s="7">
        <v>8</v>
      </c>
      <c r="K9330" s="7">
        <v>1940</v>
      </c>
      <c r="L9330" s="21">
        <v>0</v>
      </c>
      <c r="M9330">
        <v>47.297499999999999</v>
      </c>
      <c r="N9330" s="19">
        <v>7684</v>
      </c>
      <c r="O9330" s="19">
        <v>3</v>
      </c>
      <c r="P9330" s="19">
        <v>1979</v>
      </c>
      <c r="Q9330" s="19">
        <v>7630</v>
      </c>
      <c r="R9330">
        <v>98023</v>
      </c>
      <c r="S9330">
        <v>-122.37</v>
      </c>
      <c r="T9330" s="23">
        <v>1320</v>
      </c>
      <c r="U9330" s="23">
        <v>530</v>
      </c>
      <c r="W9330" s="35">
        <f>$D$1*D9330+$E$1*E9330+$F$1*F9330+$G$1*G9330+$H$1*H9330+$I$1*I9330+$J$1*J9330+$K$1*K9330+$M$1*M9330+$AB$3</f>
        <v>349806.99708736688</v>
      </c>
      <c r="X9330" s="35">
        <f t="shared" si="149"/>
        <v>0</v>
      </c>
      <c r="Y9330" s="16">
        <f>(W9330-C9330)/C9330</f>
        <v>0.60461925269434347</v>
      </c>
    </row>
    <row r="9331" spans="1:25" x14ac:dyDescent="0.35">
      <c r="A9331">
        <v>2621750110</v>
      </c>
      <c r="B9331" t="s">
        <v>103</v>
      </c>
      <c r="C9331" s="9">
        <v>334950</v>
      </c>
      <c r="D9331" s="7">
        <v>4</v>
      </c>
      <c r="E9331" s="7">
        <v>2.5</v>
      </c>
      <c r="F9331" s="7">
        <v>2190</v>
      </c>
      <c r="G9331" s="7">
        <v>2</v>
      </c>
      <c r="H9331" s="7">
        <v>0</v>
      </c>
      <c r="I9331" s="7">
        <v>0</v>
      </c>
      <c r="J9331" s="7">
        <v>8</v>
      </c>
      <c r="K9331" s="7">
        <v>2040</v>
      </c>
      <c r="L9331" s="21">
        <v>0</v>
      </c>
      <c r="M9331">
        <v>47.3718</v>
      </c>
      <c r="N9331" s="19">
        <v>7000</v>
      </c>
      <c r="O9331" s="19">
        <v>3</v>
      </c>
      <c r="P9331" s="19">
        <v>1997</v>
      </c>
      <c r="Q9331" s="19">
        <v>7700</v>
      </c>
      <c r="R9331">
        <v>98042</v>
      </c>
      <c r="S9331">
        <v>-122.10899999999999</v>
      </c>
      <c r="T9331" s="23">
        <v>2190</v>
      </c>
      <c r="U9331" s="23">
        <v>0</v>
      </c>
      <c r="W9331" s="35">
        <f>$D$1*D9331+$E$1*E9331+$F$1*F9331+$G$1*G9331+$H$1*H9331+$I$1*I9331+$J$1*J9331+$K$1*K9331+$M$1*M9331+$AB$3</f>
        <v>403894.3213541247</v>
      </c>
      <c r="X9331" s="35">
        <f t="shared" si="149"/>
        <v>0</v>
      </c>
      <c r="Y9331" s="16">
        <f>(W9331-C9331)/C9331</f>
        <v>0.20583466593260097</v>
      </c>
    </row>
    <row r="9332" spans="1:25" x14ac:dyDescent="0.35">
      <c r="A9332">
        <v>8644400040</v>
      </c>
      <c r="B9332" t="s">
        <v>59</v>
      </c>
      <c r="C9332" s="9">
        <v>605000</v>
      </c>
      <c r="D9332" s="7">
        <v>4</v>
      </c>
      <c r="E9332" s="7">
        <v>2.25</v>
      </c>
      <c r="F9332" s="7">
        <v>2510</v>
      </c>
      <c r="G9332" s="7">
        <v>2</v>
      </c>
      <c r="H9332" s="7">
        <v>0</v>
      </c>
      <c r="I9332" s="7">
        <v>0</v>
      </c>
      <c r="J9332" s="7">
        <v>9</v>
      </c>
      <c r="K9332" s="7">
        <v>2510</v>
      </c>
      <c r="L9332" s="21">
        <v>0</v>
      </c>
      <c r="M9332">
        <v>47.615299999999998</v>
      </c>
      <c r="N9332" s="19">
        <v>31584</v>
      </c>
      <c r="O9332" s="19">
        <v>4</v>
      </c>
      <c r="P9332" s="19">
        <v>1979</v>
      </c>
      <c r="Q9332" s="19">
        <v>39221</v>
      </c>
      <c r="R9332">
        <v>98074</v>
      </c>
      <c r="S9332">
        <v>-122.054</v>
      </c>
      <c r="T9332" s="23">
        <v>2510</v>
      </c>
      <c r="U9332" s="23">
        <v>0</v>
      </c>
      <c r="W9332" s="35">
        <f>$D$1*D9332+$E$1*E9332+$F$1*F9332+$G$1*G9332+$H$1*H9332+$I$1*I9332+$J$1*J9332+$K$1*K9332+$M$1*M9332+$AB$3</f>
        <v>712240.49578937516</v>
      </c>
      <c r="X9332" s="35">
        <f t="shared" si="149"/>
        <v>0</v>
      </c>
      <c r="Y9332" s="16">
        <f>(W9332-C9332)/C9332</f>
        <v>0.17725701783367795</v>
      </c>
    </row>
    <row r="9333" spans="1:25" x14ac:dyDescent="0.35">
      <c r="A9333">
        <v>4237901345</v>
      </c>
      <c r="B9333" t="s">
        <v>260</v>
      </c>
      <c r="C9333" s="9">
        <v>825000</v>
      </c>
      <c r="D9333" s="7">
        <v>4</v>
      </c>
      <c r="E9333" s="7">
        <v>3.25</v>
      </c>
      <c r="F9333" s="7">
        <v>3200</v>
      </c>
      <c r="G9333" s="7">
        <v>2</v>
      </c>
      <c r="H9333" s="7">
        <v>0</v>
      </c>
      <c r="I9333" s="7">
        <v>0</v>
      </c>
      <c r="J9333" s="7">
        <v>9</v>
      </c>
      <c r="K9333" s="7">
        <v>1830</v>
      </c>
      <c r="L9333" s="21">
        <v>0</v>
      </c>
      <c r="M9333">
        <v>47.664000000000001</v>
      </c>
      <c r="N9333" s="19">
        <v>4477</v>
      </c>
      <c r="O9333" s="19">
        <v>3</v>
      </c>
      <c r="P9333" s="19">
        <v>2006</v>
      </c>
      <c r="Q9333" s="19">
        <v>4920</v>
      </c>
      <c r="R9333">
        <v>98199</v>
      </c>
      <c r="S9333">
        <v>-122.402</v>
      </c>
      <c r="T9333" s="23">
        <v>2390</v>
      </c>
      <c r="U9333" s="23">
        <v>810</v>
      </c>
      <c r="W9333" s="35">
        <f>$D$1*D9333+$E$1*E9333+$F$1*F9333+$G$1*G9333+$H$1*H9333+$I$1*I9333+$J$1*J9333+$K$1*K9333+$M$1*M9333+$AB$3</f>
        <v>874807.99477468058</v>
      </c>
      <c r="X9333" s="35">
        <f t="shared" si="149"/>
        <v>0</v>
      </c>
      <c r="Y9333" s="16">
        <f>(W9333-C9333)/C9333</f>
        <v>6.0373326999612828E-2</v>
      </c>
    </row>
    <row r="9334" spans="1:25" x14ac:dyDescent="0.35">
      <c r="A9334">
        <v>8731982250</v>
      </c>
      <c r="B9334" t="s">
        <v>145</v>
      </c>
      <c r="C9334" s="9">
        <v>268500</v>
      </c>
      <c r="D9334" s="7">
        <v>4</v>
      </c>
      <c r="E9334" s="7">
        <v>1.75</v>
      </c>
      <c r="F9334" s="7">
        <v>1670</v>
      </c>
      <c r="G9334" s="7">
        <v>1</v>
      </c>
      <c r="H9334" s="7">
        <v>0</v>
      </c>
      <c r="I9334" s="7">
        <v>0</v>
      </c>
      <c r="J9334" s="7">
        <v>8</v>
      </c>
      <c r="K9334" s="7">
        <v>1720</v>
      </c>
      <c r="L9334" s="21">
        <v>0</v>
      </c>
      <c r="M9334">
        <v>47.319299999999998</v>
      </c>
      <c r="N9334" s="19">
        <v>8000</v>
      </c>
      <c r="O9334" s="19">
        <v>4</v>
      </c>
      <c r="P9334" s="19">
        <v>1974</v>
      </c>
      <c r="Q9334" s="19">
        <v>8000</v>
      </c>
      <c r="R9334">
        <v>98023</v>
      </c>
      <c r="S9334">
        <v>-122.383</v>
      </c>
      <c r="T9334" s="23">
        <v>1670</v>
      </c>
      <c r="U9334" s="23">
        <v>0</v>
      </c>
      <c r="W9334" s="35">
        <f>$D$1*D9334+$E$1*E9334+$F$1*F9334+$G$1*G9334+$H$1*H9334+$I$1*I9334+$J$1*J9334+$K$1*K9334+$M$1*M9334+$AB$3</f>
        <v>291515.3648717925</v>
      </c>
      <c r="X9334" s="35">
        <f t="shared" si="149"/>
        <v>0</v>
      </c>
      <c r="Y9334" s="16">
        <f>(W9334-C9334)/C9334</f>
        <v>8.5718304922877075E-2</v>
      </c>
    </row>
    <row r="9335" spans="1:25" x14ac:dyDescent="0.35">
      <c r="A9335">
        <v>7942100180</v>
      </c>
      <c r="B9335" t="s">
        <v>26</v>
      </c>
      <c r="C9335" s="9">
        <v>230000</v>
      </c>
      <c r="D9335" s="7">
        <v>3</v>
      </c>
      <c r="E9335" s="7">
        <v>1.75</v>
      </c>
      <c r="F9335" s="7">
        <v>1010</v>
      </c>
      <c r="G9335" s="7">
        <v>1</v>
      </c>
      <c r="H9335" s="7">
        <v>0</v>
      </c>
      <c r="I9335" s="7">
        <v>0</v>
      </c>
      <c r="J9335" s="7">
        <v>7</v>
      </c>
      <c r="K9335" s="7">
        <v>1320</v>
      </c>
      <c r="L9335" s="21">
        <v>0</v>
      </c>
      <c r="M9335">
        <v>47.382800000000003</v>
      </c>
      <c r="N9335" s="19">
        <v>9600</v>
      </c>
      <c r="O9335" s="19">
        <v>5</v>
      </c>
      <c r="P9335" s="19">
        <v>1969</v>
      </c>
      <c r="Q9335" s="19">
        <v>9600</v>
      </c>
      <c r="R9335">
        <v>98042</v>
      </c>
      <c r="S9335">
        <v>-122.09</v>
      </c>
      <c r="T9335" s="23">
        <v>1010</v>
      </c>
      <c r="U9335" s="23">
        <v>0</v>
      </c>
      <c r="W9335" s="35">
        <f>$D$1*D9335+$E$1*E9335+$F$1*F9335+$G$1*G9335+$H$1*H9335+$I$1*I9335+$J$1*J9335+$K$1*K9335+$M$1*M9335+$AB$3</f>
        <v>145913.33736587316</v>
      </c>
      <c r="X9335" s="35">
        <f t="shared" si="149"/>
        <v>0</v>
      </c>
      <c r="Y9335" s="16">
        <f>(W9335-C9335)/C9335</f>
        <v>-0.36559418536576888</v>
      </c>
    </row>
    <row r="9336" spans="1:25" x14ac:dyDescent="0.35">
      <c r="A9336">
        <v>3324079089</v>
      </c>
      <c r="B9336" t="s">
        <v>117</v>
      </c>
      <c r="C9336" s="10">
        <v>1340000</v>
      </c>
      <c r="D9336" s="7">
        <v>4</v>
      </c>
      <c r="E9336" s="7">
        <v>4</v>
      </c>
      <c r="F9336" s="7">
        <v>5050</v>
      </c>
      <c r="G9336" s="7">
        <v>2</v>
      </c>
      <c r="H9336" s="7">
        <v>0</v>
      </c>
      <c r="I9336" s="7">
        <v>0</v>
      </c>
      <c r="J9336" s="7">
        <v>10</v>
      </c>
      <c r="K9336" s="7">
        <v>3370</v>
      </c>
      <c r="L9336" s="21">
        <v>0</v>
      </c>
      <c r="M9336">
        <v>47.526899999999998</v>
      </c>
      <c r="N9336" s="19">
        <v>202554</v>
      </c>
      <c r="O9336" s="19">
        <v>3</v>
      </c>
      <c r="P9336" s="19">
        <v>2000</v>
      </c>
      <c r="Q9336" s="19">
        <v>213444</v>
      </c>
      <c r="R9336">
        <v>98027</v>
      </c>
      <c r="S9336">
        <v>-121.922</v>
      </c>
      <c r="T9336" s="23">
        <v>3260</v>
      </c>
      <c r="U9336" s="23">
        <v>1790</v>
      </c>
      <c r="W9336" s="35">
        <f>$D$1*D9336+$E$1*E9336+$F$1*F9336+$G$1*G9336+$H$1*H9336+$I$1*I9336+$J$1*J9336+$K$1*K9336+$M$1*M9336+$AB$3</f>
        <v>1259349.786987327</v>
      </c>
      <c r="X9336" s="35">
        <f t="shared" si="149"/>
        <v>0</v>
      </c>
      <c r="Y9336" s="16">
        <f>(W9336-C9336)/C9336</f>
        <v>-6.0186726128860418E-2</v>
      </c>
    </row>
    <row r="9337" spans="1:25" x14ac:dyDescent="0.35">
      <c r="A9337">
        <v>7147800015</v>
      </c>
      <c r="B9337" t="s">
        <v>139</v>
      </c>
      <c r="C9337" s="9">
        <v>245500</v>
      </c>
      <c r="D9337" s="7">
        <v>2</v>
      </c>
      <c r="E9337" s="7">
        <v>1.5</v>
      </c>
      <c r="F9337" s="7">
        <v>1430</v>
      </c>
      <c r="G9337" s="7">
        <v>1</v>
      </c>
      <c r="H9337" s="7">
        <v>0</v>
      </c>
      <c r="I9337" s="7">
        <v>0</v>
      </c>
      <c r="J9337" s="7">
        <v>7</v>
      </c>
      <c r="K9337" s="7">
        <v>1430</v>
      </c>
      <c r="L9337" s="21">
        <v>0</v>
      </c>
      <c r="M9337">
        <v>47.441000000000003</v>
      </c>
      <c r="N9337" s="19">
        <v>9782</v>
      </c>
      <c r="O9337" s="19">
        <v>3</v>
      </c>
      <c r="P9337" s="19">
        <v>1955</v>
      </c>
      <c r="Q9337" s="19">
        <v>9828</v>
      </c>
      <c r="R9337">
        <v>98188</v>
      </c>
      <c r="S9337">
        <v>-122.282</v>
      </c>
      <c r="T9337" s="23">
        <v>1430</v>
      </c>
      <c r="U9337" s="23">
        <v>0</v>
      </c>
      <c r="W9337" s="35">
        <f>$D$1*D9337+$E$1*E9337+$F$1*F9337+$G$1*G9337+$H$1*H9337+$I$1*I9337+$J$1*J9337+$K$1*K9337+$M$1*M9337+$AB$3</f>
        <v>310490.44450953603</v>
      </c>
      <c r="X9337" s="35">
        <f t="shared" si="149"/>
        <v>0</v>
      </c>
      <c r="Y9337" s="16">
        <f>(W9337-C9337)/C9337</f>
        <v>0.26472686154597158</v>
      </c>
    </row>
    <row r="9338" spans="1:25" x14ac:dyDescent="0.35">
      <c r="A9338">
        <v>2826049023</v>
      </c>
      <c r="B9338" t="s">
        <v>59</v>
      </c>
      <c r="C9338" s="9">
        <v>440000</v>
      </c>
      <c r="D9338" s="7">
        <v>3</v>
      </c>
      <c r="E9338" s="7">
        <v>2.25</v>
      </c>
      <c r="F9338" s="7">
        <v>1880</v>
      </c>
      <c r="G9338" s="7">
        <v>1</v>
      </c>
      <c r="H9338" s="7">
        <v>0</v>
      </c>
      <c r="I9338" s="7">
        <v>0</v>
      </c>
      <c r="J9338" s="7">
        <v>7</v>
      </c>
      <c r="K9338" s="7">
        <v>1820</v>
      </c>
      <c r="L9338" s="21">
        <v>0</v>
      </c>
      <c r="M9338">
        <v>47.707700000000003</v>
      </c>
      <c r="N9338" s="19">
        <v>7989</v>
      </c>
      <c r="O9338" s="19">
        <v>3</v>
      </c>
      <c r="P9338" s="19">
        <v>1982</v>
      </c>
      <c r="Q9338" s="19">
        <v>7414</v>
      </c>
      <c r="R9338">
        <v>98125</v>
      </c>
      <c r="S9338">
        <v>-122.29900000000001</v>
      </c>
      <c r="T9338" s="23">
        <v>1280</v>
      </c>
      <c r="U9338" s="23">
        <v>600</v>
      </c>
      <c r="W9338" s="35">
        <f>$D$1*D9338+$E$1*E9338+$F$1*F9338+$G$1*G9338+$H$1*H9338+$I$1*I9338+$J$1*J9338+$K$1*K9338+$M$1*M9338+$AB$3</f>
        <v>542156.35942520201</v>
      </c>
      <c r="X9338" s="35">
        <f t="shared" si="149"/>
        <v>0</v>
      </c>
      <c r="Y9338" s="16">
        <f>(W9338-C9338)/C9338</f>
        <v>0.23217354414818639</v>
      </c>
    </row>
    <row r="9339" spans="1:25" x14ac:dyDescent="0.35">
      <c r="A9339">
        <v>3905081530</v>
      </c>
      <c r="B9339" t="s">
        <v>33</v>
      </c>
      <c r="C9339" s="9">
        <v>571500</v>
      </c>
      <c r="D9339" s="7">
        <v>4</v>
      </c>
      <c r="E9339" s="7">
        <v>2.75</v>
      </c>
      <c r="F9339" s="7">
        <v>2180</v>
      </c>
      <c r="G9339" s="7">
        <v>2</v>
      </c>
      <c r="H9339" s="7">
        <v>0</v>
      </c>
      <c r="I9339" s="7">
        <v>0</v>
      </c>
      <c r="J9339" s="7">
        <v>8</v>
      </c>
      <c r="K9339" s="7">
        <v>2060</v>
      </c>
      <c r="L9339" s="21">
        <v>0</v>
      </c>
      <c r="M9339">
        <v>47.5702</v>
      </c>
      <c r="N9339" s="19">
        <v>5799</v>
      </c>
      <c r="O9339" s="19">
        <v>4</v>
      </c>
      <c r="P9339" s="19">
        <v>1993</v>
      </c>
      <c r="Q9339" s="19">
        <v>6061</v>
      </c>
      <c r="R9339">
        <v>98029</v>
      </c>
      <c r="S9339">
        <v>-121.995</v>
      </c>
      <c r="T9339" s="23">
        <v>2180</v>
      </c>
      <c r="U9339" s="23">
        <v>0</v>
      </c>
      <c r="W9339" s="35">
        <f>$D$1*D9339+$E$1*E9339+$F$1*F9339+$G$1*G9339+$H$1*H9339+$I$1*I9339+$J$1*J9339+$K$1*K9339+$M$1*M9339+$AB$3</f>
        <v>527953.21409930289</v>
      </c>
      <c r="X9339" s="35">
        <f t="shared" si="149"/>
        <v>0</v>
      </c>
      <c r="Y9339" s="16">
        <f>(W9339-C9339)/C9339</f>
        <v>-7.6197350657387766E-2</v>
      </c>
    </row>
    <row r="9340" spans="1:25" x14ac:dyDescent="0.35">
      <c r="A9340">
        <v>9543000945</v>
      </c>
      <c r="B9340" t="s">
        <v>186</v>
      </c>
      <c r="C9340" s="9">
        <v>182500</v>
      </c>
      <c r="D9340" s="7">
        <v>3</v>
      </c>
      <c r="E9340" s="7">
        <v>2.25</v>
      </c>
      <c r="F9340" s="7">
        <v>1830</v>
      </c>
      <c r="G9340" s="7">
        <v>2</v>
      </c>
      <c r="H9340" s="7">
        <v>0</v>
      </c>
      <c r="I9340" s="7">
        <v>0</v>
      </c>
      <c r="J9340" s="7">
        <v>7</v>
      </c>
      <c r="K9340" s="7">
        <v>1670</v>
      </c>
      <c r="L9340" s="21">
        <v>0</v>
      </c>
      <c r="M9340">
        <v>47.273400000000002</v>
      </c>
      <c r="N9340" s="19">
        <v>4744</v>
      </c>
      <c r="O9340" s="19">
        <v>3</v>
      </c>
      <c r="P9340" s="19">
        <v>1997</v>
      </c>
      <c r="Q9340" s="19">
        <v>8001</v>
      </c>
      <c r="R9340">
        <v>98001</v>
      </c>
      <c r="S9340">
        <v>-122.248</v>
      </c>
      <c r="T9340" s="23">
        <v>1830</v>
      </c>
      <c r="U9340" s="23">
        <v>0</v>
      </c>
      <c r="W9340" s="35">
        <f>$D$1*D9340+$E$1*E9340+$F$1*F9340+$G$1*G9340+$H$1*H9340+$I$1*I9340+$J$1*J9340+$K$1*K9340+$M$1*M9340+$AB$3</f>
        <v>220843.84837529436</v>
      </c>
      <c r="X9340" s="35">
        <f t="shared" si="149"/>
        <v>0</v>
      </c>
      <c r="Y9340" s="16">
        <f>(W9340-C9340)/C9340</f>
        <v>0.21010327876873622</v>
      </c>
    </row>
    <row r="9341" spans="1:25" x14ac:dyDescent="0.35">
      <c r="A9341">
        <v>402000145</v>
      </c>
      <c r="B9341" t="s">
        <v>58</v>
      </c>
      <c r="C9341" s="9">
        <v>217000</v>
      </c>
      <c r="D9341" s="7">
        <v>2</v>
      </c>
      <c r="E9341" s="7">
        <v>1</v>
      </c>
      <c r="F9341" s="7">
        <v>970</v>
      </c>
      <c r="G9341" s="7">
        <v>1</v>
      </c>
      <c r="H9341" s="7">
        <v>0</v>
      </c>
      <c r="I9341" s="7">
        <v>0</v>
      </c>
      <c r="J9341" s="7">
        <v>6</v>
      </c>
      <c r="K9341" s="7">
        <v>1020</v>
      </c>
      <c r="L9341" s="21">
        <v>0</v>
      </c>
      <c r="M9341">
        <v>47.529699999999998</v>
      </c>
      <c r="N9341" s="19">
        <v>5600</v>
      </c>
      <c r="O9341" s="19">
        <v>3</v>
      </c>
      <c r="P9341" s="19">
        <v>1951</v>
      </c>
      <c r="Q9341" s="19">
        <v>5600</v>
      </c>
      <c r="R9341">
        <v>98118</v>
      </c>
      <c r="S9341">
        <v>-122.277</v>
      </c>
      <c r="T9341" s="23">
        <v>970</v>
      </c>
      <c r="U9341" s="23">
        <v>0</v>
      </c>
      <c r="W9341" s="35">
        <f>$D$1*D9341+$E$1*E9341+$F$1*F9341+$G$1*G9341+$H$1*H9341+$I$1*I9341+$J$1*J9341+$K$1*K9341+$M$1*M9341+$AB$3</f>
        <v>198633.65669107437</v>
      </c>
      <c r="X9341" s="35">
        <f t="shared" si="149"/>
        <v>0</v>
      </c>
      <c r="Y9341" s="16">
        <f>(W9341-C9341)/C9341</f>
        <v>-8.4637526769242521E-2</v>
      </c>
    </row>
    <row r="9342" spans="1:25" x14ac:dyDescent="0.35">
      <c r="A9342">
        <v>4364200015</v>
      </c>
      <c r="B9342" t="s">
        <v>297</v>
      </c>
      <c r="C9342" s="9">
        <v>335000</v>
      </c>
      <c r="D9342" s="7">
        <v>2</v>
      </c>
      <c r="E9342" s="7">
        <v>1.5</v>
      </c>
      <c r="F9342" s="7">
        <v>1170</v>
      </c>
      <c r="G9342" s="7">
        <v>1</v>
      </c>
      <c r="H9342" s="7">
        <v>0</v>
      </c>
      <c r="I9342" s="7">
        <v>0</v>
      </c>
      <c r="J9342" s="7">
        <v>6</v>
      </c>
      <c r="K9342" s="7">
        <v>1170</v>
      </c>
      <c r="L9342" s="21">
        <v>0</v>
      </c>
      <c r="M9342">
        <v>47.531799999999997</v>
      </c>
      <c r="N9342" s="19">
        <v>5248</v>
      </c>
      <c r="O9342" s="19">
        <v>5</v>
      </c>
      <c r="P9342" s="19">
        <v>1941</v>
      </c>
      <c r="Q9342" s="19">
        <v>5120</v>
      </c>
      <c r="R9342">
        <v>98126</v>
      </c>
      <c r="S9342">
        <v>-122.374</v>
      </c>
      <c r="T9342" s="23">
        <v>1170</v>
      </c>
      <c r="U9342" s="23">
        <v>0</v>
      </c>
      <c r="W9342" s="35">
        <f>$D$1*D9342+$E$1*E9342+$F$1*F9342+$G$1*G9342+$H$1*H9342+$I$1*I9342+$J$1*J9342+$K$1*K9342+$M$1*M9342+$AB$3</f>
        <v>237680.43339291215</v>
      </c>
      <c r="X9342" s="35">
        <f t="shared" si="149"/>
        <v>0</v>
      </c>
      <c r="Y9342" s="16">
        <f>(W9342-C9342)/C9342</f>
        <v>-0.29050616897638165</v>
      </c>
    </row>
    <row r="9343" spans="1:25" x14ac:dyDescent="0.35">
      <c r="A9343">
        <v>2979800845</v>
      </c>
      <c r="B9343" t="s">
        <v>300</v>
      </c>
      <c r="C9343" s="9">
        <v>501000</v>
      </c>
      <c r="D9343" s="7">
        <v>2</v>
      </c>
      <c r="E9343" s="7">
        <v>1</v>
      </c>
      <c r="F9343" s="7">
        <v>1010</v>
      </c>
      <c r="G9343" s="7">
        <v>1</v>
      </c>
      <c r="H9343" s="7">
        <v>0</v>
      </c>
      <c r="I9343" s="7">
        <v>0</v>
      </c>
      <c r="J9343" s="7">
        <v>7</v>
      </c>
      <c r="K9343" s="7">
        <v>1680</v>
      </c>
      <c r="L9343" s="21">
        <v>0</v>
      </c>
      <c r="M9343">
        <v>47.684600000000003</v>
      </c>
      <c r="N9343" s="19">
        <v>4320</v>
      </c>
      <c r="O9343" s="19">
        <v>5</v>
      </c>
      <c r="P9343" s="19">
        <v>1924</v>
      </c>
      <c r="Q9343" s="19">
        <v>4320</v>
      </c>
      <c r="R9343">
        <v>98115</v>
      </c>
      <c r="S9343">
        <v>-122.31699999999999</v>
      </c>
      <c r="T9343" s="23">
        <v>1010</v>
      </c>
      <c r="U9343" s="23">
        <v>0</v>
      </c>
      <c r="W9343" s="35">
        <f>$D$1*D9343+$E$1*E9343+$F$1*F9343+$G$1*G9343+$H$1*H9343+$I$1*I9343+$J$1*J9343+$K$1*K9343+$M$1*M9343+$AB$3</f>
        <v>387044.40933071822</v>
      </c>
      <c r="X9343" s="35">
        <f t="shared" si="149"/>
        <v>0</v>
      </c>
      <c r="Y9343" s="16">
        <f>(W9343-C9343)/C9343</f>
        <v>-0.22745626880096165</v>
      </c>
    </row>
    <row r="9344" spans="1:25" x14ac:dyDescent="0.35">
      <c r="A9344">
        <v>7230900120</v>
      </c>
      <c r="B9344" t="s">
        <v>108</v>
      </c>
      <c r="C9344" s="9">
        <v>339950</v>
      </c>
      <c r="D9344" s="7">
        <v>3</v>
      </c>
      <c r="E9344" s="7">
        <v>2.5</v>
      </c>
      <c r="F9344" s="7">
        <v>2140</v>
      </c>
      <c r="G9344" s="7">
        <v>1</v>
      </c>
      <c r="H9344" s="7">
        <v>0</v>
      </c>
      <c r="I9344" s="7">
        <v>0</v>
      </c>
      <c r="J9344" s="7">
        <v>8</v>
      </c>
      <c r="K9344" s="7">
        <v>2090</v>
      </c>
      <c r="L9344" s="21">
        <v>0</v>
      </c>
      <c r="M9344">
        <v>47.505299999999998</v>
      </c>
      <c r="N9344" s="19">
        <v>7641</v>
      </c>
      <c r="O9344" s="19">
        <v>3</v>
      </c>
      <c r="P9344" s="19">
        <v>1979</v>
      </c>
      <c r="Q9344" s="19">
        <v>8000</v>
      </c>
      <c r="R9344">
        <v>98056</v>
      </c>
      <c r="S9344">
        <v>-122.18600000000001</v>
      </c>
      <c r="T9344" s="23">
        <v>1290</v>
      </c>
      <c r="U9344" s="23">
        <v>850</v>
      </c>
      <c r="W9344" s="35">
        <f>$D$1*D9344+$E$1*E9344+$F$1*F9344+$G$1*G9344+$H$1*H9344+$I$1*I9344+$J$1*J9344+$K$1*K9344+$M$1*M9344+$AB$3</f>
        <v>539067.31806582585</v>
      </c>
      <c r="X9344" s="35">
        <f t="shared" si="149"/>
        <v>0</v>
      </c>
      <c r="Y9344" s="16">
        <f>(W9344-C9344)/C9344</f>
        <v>0.58572530685637847</v>
      </c>
    </row>
    <row r="9345" spans="1:25" x14ac:dyDescent="0.35">
      <c r="A9345">
        <v>5018200155</v>
      </c>
      <c r="B9345" t="s">
        <v>231</v>
      </c>
      <c r="C9345" s="9">
        <v>340000</v>
      </c>
      <c r="D9345" s="7">
        <v>3</v>
      </c>
      <c r="E9345" s="7">
        <v>1.75</v>
      </c>
      <c r="F9345" s="7">
        <v>2230</v>
      </c>
      <c r="G9345" s="7">
        <v>1</v>
      </c>
      <c r="H9345" s="7">
        <v>0</v>
      </c>
      <c r="I9345" s="7">
        <v>0</v>
      </c>
      <c r="J9345" s="7">
        <v>8</v>
      </c>
      <c r="K9345" s="7">
        <v>1730</v>
      </c>
      <c r="L9345" s="21">
        <v>0</v>
      </c>
      <c r="M9345">
        <v>47.409199999999998</v>
      </c>
      <c r="N9345" s="19">
        <v>10403</v>
      </c>
      <c r="O9345" s="19">
        <v>3</v>
      </c>
      <c r="P9345" s="19">
        <v>1968</v>
      </c>
      <c r="Q9345" s="19">
        <v>9450</v>
      </c>
      <c r="R9345">
        <v>98198</v>
      </c>
      <c r="S9345">
        <v>-122.295</v>
      </c>
      <c r="T9345" s="23">
        <v>1630</v>
      </c>
      <c r="U9345" s="23">
        <v>600</v>
      </c>
      <c r="W9345" s="35">
        <f>$D$1*D9345+$E$1*E9345+$F$1*F9345+$G$1*G9345+$H$1*H9345+$I$1*I9345+$J$1*J9345+$K$1*K9345+$M$1*M9345+$AB$3</f>
        <v>502958.80154548958</v>
      </c>
      <c r="X9345" s="35">
        <f t="shared" si="149"/>
        <v>0</v>
      </c>
      <c r="Y9345" s="16">
        <f>(W9345-C9345)/C9345</f>
        <v>0.47929059278085173</v>
      </c>
    </row>
    <row r="9346" spans="1:25" x14ac:dyDescent="0.35">
      <c r="A9346">
        <v>6743700317</v>
      </c>
      <c r="B9346" t="s">
        <v>265</v>
      </c>
      <c r="C9346" s="9">
        <v>582500</v>
      </c>
      <c r="D9346" s="7">
        <v>2</v>
      </c>
      <c r="E9346" s="7">
        <v>1</v>
      </c>
      <c r="F9346" s="7">
        <v>1140</v>
      </c>
      <c r="G9346" s="7">
        <v>1.5</v>
      </c>
      <c r="H9346" s="7">
        <v>0</v>
      </c>
      <c r="I9346" s="7">
        <v>0</v>
      </c>
      <c r="J9346" s="7">
        <v>6</v>
      </c>
      <c r="K9346" s="7">
        <v>2940</v>
      </c>
      <c r="L9346" s="21">
        <v>0</v>
      </c>
      <c r="M9346">
        <v>47.694800000000001</v>
      </c>
      <c r="N9346" s="19">
        <v>23779</v>
      </c>
      <c r="O9346" s="19">
        <v>3</v>
      </c>
      <c r="P9346" s="19">
        <v>1966</v>
      </c>
      <c r="Q9346" s="19">
        <v>8417</v>
      </c>
      <c r="R9346">
        <v>98033</v>
      </c>
      <c r="S9346">
        <v>-122.172</v>
      </c>
      <c r="T9346" s="23">
        <v>1140</v>
      </c>
      <c r="U9346" s="23">
        <v>0</v>
      </c>
      <c r="W9346" s="35">
        <f>$D$1*D9346+$E$1*E9346+$F$1*F9346+$G$1*G9346+$H$1*H9346+$I$1*I9346+$J$1*J9346+$K$1*K9346+$M$1*M9346+$AB$3</f>
        <v>343345.78610989824</v>
      </c>
      <c r="X9346" s="35">
        <f t="shared" si="149"/>
        <v>0</v>
      </c>
      <c r="Y9346" s="16">
        <f>(W9346-C9346)/C9346</f>
        <v>-0.41056517406026055</v>
      </c>
    </row>
    <row r="9347" spans="1:25" x14ac:dyDescent="0.35">
      <c r="A9347">
        <v>3738900035</v>
      </c>
      <c r="B9347" t="s">
        <v>81</v>
      </c>
      <c r="C9347" s="9">
        <v>298800</v>
      </c>
      <c r="D9347" s="7">
        <v>2</v>
      </c>
      <c r="E9347" s="7">
        <v>1</v>
      </c>
      <c r="F9347" s="7">
        <v>860</v>
      </c>
      <c r="G9347" s="7">
        <v>1</v>
      </c>
      <c r="H9347" s="7">
        <v>0</v>
      </c>
      <c r="I9347" s="7">
        <v>0</v>
      </c>
      <c r="J9347" s="7">
        <v>6</v>
      </c>
      <c r="K9347" s="7">
        <v>1180</v>
      </c>
      <c r="L9347" s="21">
        <v>0</v>
      </c>
      <c r="M9347">
        <v>47.734999999999999</v>
      </c>
      <c r="N9347" s="19">
        <v>8189</v>
      </c>
      <c r="O9347" s="19">
        <v>3</v>
      </c>
      <c r="P9347" s="19">
        <v>1948</v>
      </c>
      <c r="Q9347" s="19">
        <v>8189</v>
      </c>
      <c r="R9347">
        <v>98155</v>
      </c>
      <c r="S9347">
        <v>-122.306</v>
      </c>
      <c r="T9347" s="23">
        <v>860</v>
      </c>
      <c r="U9347" s="23">
        <v>0</v>
      </c>
      <c r="W9347" s="35">
        <f>$D$1*D9347+$E$1*E9347+$F$1*F9347+$G$1*G9347+$H$1*H9347+$I$1*I9347+$J$1*J9347+$K$1*K9347+$M$1*M9347+$AB$3</f>
        <v>309884.84099004045</v>
      </c>
      <c r="X9347" s="35">
        <f t="shared" si="149"/>
        <v>0</v>
      </c>
      <c r="Y9347" s="16">
        <f>(W9347-C9347)/C9347</f>
        <v>3.7097861412451312E-2</v>
      </c>
    </row>
    <row r="9348" spans="1:25" x14ac:dyDescent="0.35">
      <c r="A9348">
        <v>1328300040</v>
      </c>
      <c r="B9348" t="s">
        <v>29</v>
      </c>
      <c r="C9348" s="9">
        <v>317500</v>
      </c>
      <c r="D9348" s="7">
        <v>6</v>
      </c>
      <c r="E9348" s="7">
        <v>1.75</v>
      </c>
      <c r="F9348" s="7">
        <v>2540</v>
      </c>
      <c r="G9348" s="7">
        <v>1</v>
      </c>
      <c r="H9348" s="7">
        <v>0</v>
      </c>
      <c r="I9348" s="7">
        <v>0</v>
      </c>
      <c r="J9348" s="7">
        <v>8</v>
      </c>
      <c r="K9348" s="7">
        <v>1900</v>
      </c>
      <c r="L9348" s="21">
        <v>0</v>
      </c>
      <c r="M9348">
        <v>47.441400000000002</v>
      </c>
      <c r="N9348" s="19">
        <v>8400</v>
      </c>
      <c r="O9348" s="19">
        <v>3</v>
      </c>
      <c r="P9348" s="19">
        <v>1977</v>
      </c>
      <c r="Q9348" s="19">
        <v>7695</v>
      </c>
      <c r="R9348">
        <v>98058</v>
      </c>
      <c r="S9348">
        <v>-122.129</v>
      </c>
      <c r="T9348" s="23">
        <v>1340</v>
      </c>
      <c r="U9348" s="23">
        <v>1200</v>
      </c>
      <c r="W9348" s="35">
        <f>$D$1*D9348+$E$1*E9348+$F$1*F9348+$G$1*G9348+$H$1*H9348+$I$1*I9348+$J$1*J9348+$K$1*K9348+$M$1*M9348+$AB$3</f>
        <v>495456.21608293056</v>
      </c>
      <c r="X9348" s="35">
        <f t="shared" ref="X9348:X9411" si="150">IF(W9348&lt;0, 1,0)</f>
        <v>0</v>
      </c>
      <c r="Y9348" s="16">
        <f>(W9348-C9348)/C9348</f>
        <v>0.5604920191588364</v>
      </c>
    </row>
    <row r="9349" spans="1:25" x14ac:dyDescent="0.35">
      <c r="A9349">
        <v>952000495</v>
      </c>
      <c r="B9349" t="s">
        <v>111</v>
      </c>
      <c r="C9349" s="9">
        <v>598000</v>
      </c>
      <c r="D9349" s="7">
        <v>4</v>
      </c>
      <c r="E9349" s="7">
        <v>2.5</v>
      </c>
      <c r="F9349" s="7">
        <v>2420</v>
      </c>
      <c r="G9349" s="7">
        <v>1.5</v>
      </c>
      <c r="H9349" s="7">
        <v>0</v>
      </c>
      <c r="I9349" s="7">
        <v>2</v>
      </c>
      <c r="J9349" s="7">
        <v>7</v>
      </c>
      <c r="K9349" s="7">
        <v>1740</v>
      </c>
      <c r="L9349" s="21">
        <v>0</v>
      </c>
      <c r="M9349">
        <v>47.567100000000003</v>
      </c>
      <c r="N9349" s="19">
        <v>5118</v>
      </c>
      <c r="O9349" s="19">
        <v>5</v>
      </c>
      <c r="P9349" s="19">
        <v>1926</v>
      </c>
      <c r="Q9349" s="19">
        <v>5750</v>
      </c>
      <c r="R9349">
        <v>98126</v>
      </c>
      <c r="S9349">
        <v>-122.378</v>
      </c>
      <c r="T9349" s="23">
        <v>1550</v>
      </c>
      <c r="U9349" s="23">
        <v>870</v>
      </c>
      <c r="W9349" s="35">
        <f>$D$1*D9349+$E$1*E9349+$F$1*F9349+$G$1*G9349+$H$1*H9349+$I$1*I9349+$J$1*J9349+$K$1*K9349+$M$1*M9349+$AB$3</f>
        <v>643010.14536651224</v>
      </c>
      <c r="X9349" s="35">
        <f t="shared" si="150"/>
        <v>0</v>
      </c>
      <c r="Y9349" s="16">
        <f>(W9349-C9349)/C9349</f>
        <v>7.5267801616241206E-2</v>
      </c>
    </row>
    <row r="9350" spans="1:25" x14ac:dyDescent="0.35">
      <c r="A9350">
        <v>7996700220</v>
      </c>
      <c r="B9350" t="s">
        <v>233</v>
      </c>
      <c r="C9350" s="9">
        <v>375000</v>
      </c>
      <c r="D9350" s="7">
        <v>2</v>
      </c>
      <c r="E9350" s="7">
        <v>2.25</v>
      </c>
      <c r="F9350" s="7">
        <v>1640</v>
      </c>
      <c r="G9350" s="7">
        <v>2</v>
      </c>
      <c r="H9350" s="7">
        <v>0</v>
      </c>
      <c r="I9350" s="7">
        <v>0</v>
      </c>
      <c r="J9350" s="7">
        <v>8</v>
      </c>
      <c r="K9350" s="7">
        <v>1640</v>
      </c>
      <c r="L9350" s="21">
        <v>0</v>
      </c>
      <c r="M9350">
        <v>47.715400000000002</v>
      </c>
      <c r="N9350" s="19">
        <v>2240</v>
      </c>
      <c r="O9350" s="19">
        <v>3</v>
      </c>
      <c r="P9350" s="19">
        <v>1980</v>
      </c>
      <c r="Q9350" s="19">
        <v>2240</v>
      </c>
      <c r="R9350">
        <v>98133</v>
      </c>
      <c r="S9350">
        <v>-122.34099999999999</v>
      </c>
      <c r="T9350" s="23">
        <v>1640</v>
      </c>
      <c r="U9350" s="23">
        <v>0</v>
      </c>
      <c r="W9350" s="35">
        <f>$D$1*D9350+$E$1*E9350+$F$1*F9350+$G$1*G9350+$H$1*H9350+$I$1*I9350+$J$1*J9350+$K$1*K9350+$M$1*M9350+$AB$3</f>
        <v>574063.20979270339</v>
      </c>
      <c r="X9350" s="35">
        <f t="shared" si="150"/>
        <v>0</v>
      </c>
      <c r="Y9350" s="16">
        <f>(W9350-C9350)/C9350</f>
        <v>0.53083522611387568</v>
      </c>
    </row>
    <row r="9351" spans="1:25" x14ac:dyDescent="0.35">
      <c r="A9351">
        <v>7972601445</v>
      </c>
      <c r="B9351" t="s">
        <v>151</v>
      </c>
      <c r="C9351" s="9">
        <v>465000</v>
      </c>
      <c r="D9351" s="7">
        <v>4</v>
      </c>
      <c r="E9351" s="7">
        <v>2.25</v>
      </c>
      <c r="F9351" s="7">
        <v>2550</v>
      </c>
      <c r="G9351" s="7">
        <v>2</v>
      </c>
      <c r="H9351" s="7">
        <v>0</v>
      </c>
      <c r="I9351" s="7">
        <v>2</v>
      </c>
      <c r="J9351" s="7">
        <v>9</v>
      </c>
      <c r="K9351" s="7">
        <v>2550</v>
      </c>
      <c r="L9351" s="21">
        <v>0</v>
      </c>
      <c r="M9351">
        <v>47.529600000000002</v>
      </c>
      <c r="N9351" s="19">
        <v>7650</v>
      </c>
      <c r="O9351" s="19">
        <v>4</v>
      </c>
      <c r="P9351" s="19">
        <v>1996</v>
      </c>
      <c r="Q9351" s="19">
        <v>7650</v>
      </c>
      <c r="R9351">
        <v>98106</v>
      </c>
      <c r="S9351">
        <v>-122.342</v>
      </c>
      <c r="T9351" s="23">
        <v>2550</v>
      </c>
      <c r="U9351" s="23">
        <v>0</v>
      </c>
      <c r="W9351" s="35">
        <f>$D$1*D9351+$E$1*E9351+$F$1*F9351+$G$1*G9351+$H$1*H9351+$I$1*I9351+$J$1*J9351+$K$1*K9351+$M$1*M9351+$AB$3</f>
        <v>790637.1925483495</v>
      </c>
      <c r="X9351" s="35">
        <f t="shared" si="150"/>
        <v>0</v>
      </c>
      <c r="Y9351" s="16">
        <f>(W9351-C9351)/C9351</f>
        <v>0.70029503773838597</v>
      </c>
    </row>
    <row r="9352" spans="1:25" x14ac:dyDescent="0.35">
      <c r="A9352">
        <v>3751601785</v>
      </c>
      <c r="B9352" t="s">
        <v>23</v>
      </c>
      <c r="C9352" s="9">
        <v>551870</v>
      </c>
      <c r="D9352" s="7">
        <v>3</v>
      </c>
      <c r="E9352" s="7">
        <v>2.5</v>
      </c>
      <c r="F9352" s="7">
        <v>2507</v>
      </c>
      <c r="G9352" s="7">
        <v>2</v>
      </c>
      <c r="H9352" s="7">
        <v>0</v>
      </c>
      <c r="I9352" s="7">
        <v>0</v>
      </c>
      <c r="J9352" s="7">
        <v>8</v>
      </c>
      <c r="K9352" s="7">
        <v>1520</v>
      </c>
      <c r="L9352" s="21">
        <v>0</v>
      </c>
      <c r="M9352">
        <v>47.286700000000003</v>
      </c>
      <c r="N9352" s="19">
        <v>18400</v>
      </c>
      <c r="O9352" s="19">
        <v>3</v>
      </c>
      <c r="P9352" s="19">
        <v>2006</v>
      </c>
      <c r="Q9352" s="19">
        <v>14709</v>
      </c>
      <c r="R9352">
        <v>98001</v>
      </c>
      <c r="S9352">
        <v>-122.27</v>
      </c>
      <c r="T9352" s="23">
        <v>2507</v>
      </c>
      <c r="U9352" s="23">
        <v>0</v>
      </c>
      <c r="W9352" s="35">
        <f>$D$1*D9352+$E$1*E9352+$F$1*F9352+$G$1*G9352+$H$1*H9352+$I$1*I9352+$J$1*J9352+$K$1*K9352+$M$1*M9352+$AB$3</f>
        <v>445158.99084274843</v>
      </c>
      <c r="X9352" s="35">
        <f t="shared" si="150"/>
        <v>0</v>
      </c>
      <c r="Y9352" s="16">
        <f>(W9352-C9352)/C9352</f>
        <v>-0.1933625838644093</v>
      </c>
    </row>
    <row r="9353" spans="1:25" x14ac:dyDescent="0.35">
      <c r="A9353">
        <v>7212650650</v>
      </c>
      <c r="B9353" t="s">
        <v>254</v>
      </c>
      <c r="C9353" s="9">
        <v>295000</v>
      </c>
      <c r="D9353" s="7">
        <v>3</v>
      </c>
      <c r="E9353" s="7">
        <v>2.5</v>
      </c>
      <c r="F9353" s="7">
        <v>1920</v>
      </c>
      <c r="G9353" s="7">
        <v>2</v>
      </c>
      <c r="H9353" s="7">
        <v>0</v>
      </c>
      <c r="I9353" s="7">
        <v>0</v>
      </c>
      <c r="J9353" s="7">
        <v>8</v>
      </c>
      <c r="K9353" s="7">
        <v>2310</v>
      </c>
      <c r="L9353" s="21">
        <v>0</v>
      </c>
      <c r="M9353">
        <v>47.265900000000002</v>
      </c>
      <c r="N9353" s="19">
        <v>7229</v>
      </c>
      <c r="O9353" s="19">
        <v>3</v>
      </c>
      <c r="P9353" s="19">
        <v>1993</v>
      </c>
      <c r="Q9353" s="19">
        <v>8009</v>
      </c>
      <c r="R9353">
        <v>98003</v>
      </c>
      <c r="S9353">
        <v>-122.31</v>
      </c>
      <c r="T9353" s="23">
        <v>1920</v>
      </c>
      <c r="U9353" s="23">
        <v>0</v>
      </c>
      <c r="W9353" s="35">
        <f>$D$1*D9353+$E$1*E9353+$F$1*F9353+$G$1*G9353+$H$1*H9353+$I$1*I9353+$J$1*J9353+$K$1*K9353+$M$1*M9353+$AB$3</f>
        <v>310802.70270226523</v>
      </c>
      <c r="X9353" s="35">
        <f t="shared" si="150"/>
        <v>0</v>
      </c>
      <c r="Y9353" s="16">
        <f>(W9353-C9353)/C9353</f>
        <v>5.3568483736492312E-2</v>
      </c>
    </row>
    <row r="9354" spans="1:25" x14ac:dyDescent="0.35">
      <c r="A9354">
        <v>2413300730</v>
      </c>
      <c r="B9354" t="s">
        <v>110</v>
      </c>
      <c r="C9354" s="9">
        <v>263500</v>
      </c>
      <c r="D9354" s="7">
        <v>4</v>
      </c>
      <c r="E9354" s="7">
        <v>1.75</v>
      </c>
      <c r="F9354" s="7">
        <v>2210</v>
      </c>
      <c r="G9354" s="7">
        <v>1</v>
      </c>
      <c r="H9354" s="7">
        <v>0</v>
      </c>
      <c r="I9354" s="7">
        <v>0</v>
      </c>
      <c r="J9354" s="7">
        <v>8</v>
      </c>
      <c r="K9354" s="7">
        <v>2070</v>
      </c>
      <c r="L9354" s="21">
        <v>0</v>
      </c>
      <c r="M9354">
        <v>47.326799999999999</v>
      </c>
      <c r="N9354" s="19">
        <v>6375</v>
      </c>
      <c r="O9354" s="19">
        <v>3</v>
      </c>
      <c r="P9354" s="19">
        <v>1977</v>
      </c>
      <c r="Q9354" s="19">
        <v>7210</v>
      </c>
      <c r="R9354">
        <v>98003</v>
      </c>
      <c r="S9354">
        <v>-122.328</v>
      </c>
      <c r="T9354" s="23">
        <v>1640</v>
      </c>
      <c r="U9354" s="23">
        <v>570</v>
      </c>
      <c r="W9354" s="35">
        <f>$D$1*D9354+$E$1*E9354+$F$1*F9354+$G$1*G9354+$H$1*H9354+$I$1*I9354+$J$1*J9354+$K$1*K9354+$M$1*M9354+$AB$3</f>
        <v>415215.2773732096</v>
      </c>
      <c r="X9354" s="35">
        <f t="shared" si="150"/>
        <v>0</v>
      </c>
      <c r="Y9354" s="16">
        <f>(W9354-C9354)/C9354</f>
        <v>0.57576955359851834</v>
      </c>
    </row>
    <row r="9355" spans="1:25" x14ac:dyDescent="0.35">
      <c r="A9355">
        <v>8127700735</v>
      </c>
      <c r="B9355" t="s">
        <v>180</v>
      </c>
      <c r="C9355" s="10">
        <v>1100000</v>
      </c>
      <c r="D9355" s="7">
        <v>4</v>
      </c>
      <c r="E9355" s="7">
        <v>4</v>
      </c>
      <c r="F9355" s="7">
        <v>3530</v>
      </c>
      <c r="G9355" s="7">
        <v>2</v>
      </c>
      <c r="H9355" s="7">
        <v>0</v>
      </c>
      <c r="I9355" s="7">
        <v>0</v>
      </c>
      <c r="J9355" s="7">
        <v>8</v>
      </c>
      <c r="K9355" s="7">
        <v>2340</v>
      </c>
      <c r="L9355" s="21">
        <v>0</v>
      </c>
      <c r="M9355">
        <v>47.6402</v>
      </c>
      <c r="N9355" s="19">
        <v>8400</v>
      </c>
      <c r="O9355" s="19">
        <v>5</v>
      </c>
      <c r="P9355" s="19">
        <v>1958</v>
      </c>
      <c r="Q9355" s="19">
        <v>8216</v>
      </c>
      <c r="R9355">
        <v>98199</v>
      </c>
      <c r="S9355">
        <v>-122.395</v>
      </c>
      <c r="T9355" s="23">
        <v>2630</v>
      </c>
      <c r="U9355" s="23">
        <v>900</v>
      </c>
      <c r="W9355" s="35">
        <f>$D$1*D9355+$E$1*E9355+$F$1*F9355+$G$1*G9355+$H$1*H9355+$I$1*I9355+$J$1*J9355+$K$1*K9355+$M$1*M9355+$AB$3</f>
        <v>850179.62889254466</v>
      </c>
      <c r="X9355" s="35">
        <f t="shared" si="150"/>
        <v>0</v>
      </c>
      <c r="Y9355" s="16">
        <f>(W9355-C9355)/C9355</f>
        <v>-0.22710942827950487</v>
      </c>
    </row>
    <row r="9356" spans="1:25" x14ac:dyDescent="0.35">
      <c r="A9356">
        <v>2113701080</v>
      </c>
      <c r="B9356" t="s">
        <v>167</v>
      </c>
      <c r="C9356" s="9">
        <v>300000</v>
      </c>
      <c r="D9356" s="7">
        <v>2</v>
      </c>
      <c r="E9356" s="7">
        <v>1</v>
      </c>
      <c r="F9356" s="7">
        <v>1100</v>
      </c>
      <c r="G9356" s="7">
        <v>1.5</v>
      </c>
      <c r="H9356" s="7">
        <v>0</v>
      </c>
      <c r="I9356" s="7">
        <v>0</v>
      </c>
      <c r="J9356" s="7">
        <v>6</v>
      </c>
      <c r="K9356" s="7">
        <v>980</v>
      </c>
      <c r="L9356" s="21">
        <v>0</v>
      </c>
      <c r="M9356">
        <v>47.529600000000002</v>
      </c>
      <c r="N9356" s="19">
        <v>4010</v>
      </c>
      <c r="O9356" s="19">
        <v>5</v>
      </c>
      <c r="P9356" s="19">
        <v>1920</v>
      </c>
      <c r="Q9356" s="19">
        <v>4501</v>
      </c>
      <c r="R9356">
        <v>98106</v>
      </c>
      <c r="S9356">
        <v>-122.351</v>
      </c>
      <c r="T9356" s="23">
        <v>1100</v>
      </c>
      <c r="U9356" s="23">
        <v>0</v>
      </c>
      <c r="W9356" s="35">
        <f>$D$1*D9356+$E$1*E9356+$F$1*F9356+$G$1*G9356+$H$1*H9356+$I$1*I9356+$J$1*J9356+$K$1*K9356+$M$1*M9356+$AB$3</f>
        <v>213074.60067838058</v>
      </c>
      <c r="X9356" s="35">
        <f t="shared" si="150"/>
        <v>0</v>
      </c>
      <c r="Y9356" s="16">
        <f>(W9356-C9356)/C9356</f>
        <v>-0.28975133107206474</v>
      </c>
    </row>
    <row r="9357" spans="1:25" x14ac:dyDescent="0.35">
      <c r="A9357">
        <v>5700000120</v>
      </c>
      <c r="B9357" t="s">
        <v>218</v>
      </c>
      <c r="C9357" s="9">
        <v>780000</v>
      </c>
      <c r="D9357" s="7">
        <v>4</v>
      </c>
      <c r="E9357" s="7">
        <v>1</v>
      </c>
      <c r="F9357" s="7">
        <v>3390</v>
      </c>
      <c r="G9357" s="7">
        <v>1.5</v>
      </c>
      <c r="H9357" s="7">
        <v>0</v>
      </c>
      <c r="I9357" s="7">
        <v>0</v>
      </c>
      <c r="J9357" s="7">
        <v>8</v>
      </c>
      <c r="K9357" s="7">
        <v>2030</v>
      </c>
      <c r="L9357" s="21">
        <v>2014</v>
      </c>
      <c r="M9357">
        <v>47.5824</v>
      </c>
      <c r="N9357" s="19">
        <v>4500</v>
      </c>
      <c r="O9357" s="19">
        <v>3</v>
      </c>
      <c r="P9357" s="19">
        <v>1924</v>
      </c>
      <c r="Q9357" s="19">
        <v>4872</v>
      </c>
      <c r="R9357">
        <v>98144</v>
      </c>
      <c r="S9357">
        <v>-122.29300000000001</v>
      </c>
      <c r="T9357" s="23">
        <v>2190</v>
      </c>
      <c r="U9357" s="23">
        <v>1200</v>
      </c>
      <c r="W9357" s="35">
        <f>$D$1*D9357+$E$1*E9357+$F$1*F9357+$G$1*G9357+$H$1*H9357+$I$1*I9357+$J$1*J9357+$K$1*K9357+$M$1*M9357+$AB$3</f>
        <v>832180.86531120166</v>
      </c>
      <c r="X9357" s="35">
        <f t="shared" si="150"/>
        <v>0</v>
      </c>
      <c r="Y9357" s="16">
        <f>(W9357-C9357)/C9357</f>
        <v>6.6898545270771367E-2</v>
      </c>
    </row>
    <row r="9358" spans="1:25" x14ac:dyDescent="0.35">
      <c r="A9358">
        <v>3172600031</v>
      </c>
      <c r="B9358" t="s">
        <v>305</v>
      </c>
      <c r="C9358" s="9">
        <v>325000</v>
      </c>
      <c r="D9358" s="7">
        <v>3</v>
      </c>
      <c r="E9358" s="7">
        <v>1.5</v>
      </c>
      <c r="F9358" s="7">
        <v>1590</v>
      </c>
      <c r="G9358" s="7">
        <v>1</v>
      </c>
      <c r="H9358" s="7">
        <v>0</v>
      </c>
      <c r="I9358" s="7">
        <v>0</v>
      </c>
      <c r="J9358" s="7">
        <v>7</v>
      </c>
      <c r="K9358" s="7">
        <v>1590</v>
      </c>
      <c r="L9358" s="21">
        <v>0</v>
      </c>
      <c r="M9358">
        <v>47.520099999999999</v>
      </c>
      <c r="N9358" s="19">
        <v>7936</v>
      </c>
      <c r="O9358" s="19">
        <v>3</v>
      </c>
      <c r="P9358" s="19">
        <v>1956</v>
      </c>
      <c r="Q9358" s="19">
        <v>7936</v>
      </c>
      <c r="R9358">
        <v>98106</v>
      </c>
      <c r="S9358">
        <v>-122.366</v>
      </c>
      <c r="T9358" s="23">
        <v>1590</v>
      </c>
      <c r="U9358" s="23">
        <v>0</v>
      </c>
      <c r="W9358" s="35">
        <f>$D$1*D9358+$E$1*E9358+$F$1*F9358+$G$1*G9358+$H$1*H9358+$I$1*I9358+$J$1*J9358+$K$1*K9358+$M$1*M9358+$AB$3</f>
        <v>365490.35232277215</v>
      </c>
      <c r="X9358" s="35">
        <f t="shared" si="150"/>
        <v>0</v>
      </c>
      <c r="Y9358" s="16">
        <f>(W9358-C9358)/C9358</f>
        <v>0.12458569945468352</v>
      </c>
    </row>
    <row r="9359" spans="1:25" x14ac:dyDescent="0.35">
      <c r="A9359">
        <v>66000265</v>
      </c>
      <c r="B9359" t="s">
        <v>141</v>
      </c>
      <c r="C9359" s="9">
        <v>370000</v>
      </c>
      <c r="D9359" s="7">
        <v>2</v>
      </c>
      <c r="E9359" s="7">
        <v>1</v>
      </c>
      <c r="F9359" s="7">
        <v>820</v>
      </c>
      <c r="G9359" s="7">
        <v>1</v>
      </c>
      <c r="H9359" s="7">
        <v>0</v>
      </c>
      <c r="I9359" s="7">
        <v>0</v>
      </c>
      <c r="J9359" s="7">
        <v>7</v>
      </c>
      <c r="K9359" s="7">
        <v>1640</v>
      </c>
      <c r="L9359" s="21">
        <v>2012</v>
      </c>
      <c r="M9359">
        <v>47.547800000000002</v>
      </c>
      <c r="N9359" s="19">
        <v>6550</v>
      </c>
      <c r="O9359" s="19">
        <v>3</v>
      </c>
      <c r="P9359" s="19">
        <v>1949</v>
      </c>
      <c r="Q9359" s="19">
        <v>6550</v>
      </c>
      <c r="R9359">
        <v>98126</v>
      </c>
      <c r="S9359">
        <v>-122.381</v>
      </c>
      <c r="T9359" s="23">
        <v>820</v>
      </c>
      <c r="U9359" s="23">
        <v>0</v>
      </c>
      <c r="W9359" s="35">
        <f>$D$1*D9359+$E$1*E9359+$F$1*F9359+$G$1*G9359+$H$1*H9359+$I$1*I9359+$J$1*J9359+$K$1*K9359+$M$1*M9359+$AB$3</f>
        <v>256675.08242599294</v>
      </c>
      <c r="X9359" s="35">
        <f t="shared" si="150"/>
        <v>0</v>
      </c>
      <c r="Y9359" s="16">
        <f>(W9359-C9359)/C9359</f>
        <v>-0.30628356101082993</v>
      </c>
    </row>
    <row r="9360" spans="1:25" x14ac:dyDescent="0.35">
      <c r="A9360">
        <v>4045800040</v>
      </c>
      <c r="B9360" t="s">
        <v>102</v>
      </c>
      <c r="C9360" s="9">
        <v>715000</v>
      </c>
      <c r="D9360" s="7">
        <v>4</v>
      </c>
      <c r="E9360" s="7">
        <v>2.5</v>
      </c>
      <c r="F9360" s="7">
        <v>2370</v>
      </c>
      <c r="G9360" s="7">
        <v>1</v>
      </c>
      <c r="H9360" s="7">
        <v>0</v>
      </c>
      <c r="I9360" s="7">
        <v>0</v>
      </c>
      <c r="J9360" s="7">
        <v>8</v>
      </c>
      <c r="K9360" s="7">
        <v>2480</v>
      </c>
      <c r="L9360" s="21">
        <v>0</v>
      </c>
      <c r="M9360">
        <v>47.638300000000001</v>
      </c>
      <c r="N9360" s="19">
        <v>10000</v>
      </c>
      <c r="O9360" s="19">
        <v>5</v>
      </c>
      <c r="P9360" s="19">
        <v>1974</v>
      </c>
      <c r="Q9360" s="19">
        <v>9875</v>
      </c>
      <c r="R9360">
        <v>98052</v>
      </c>
      <c r="S9360">
        <v>-122.099</v>
      </c>
      <c r="T9360" s="23">
        <v>1660</v>
      </c>
      <c r="U9360" s="23">
        <v>710</v>
      </c>
      <c r="W9360" s="35">
        <f>$D$1*D9360+$E$1*E9360+$F$1*F9360+$G$1*G9360+$H$1*H9360+$I$1*I9360+$J$1*J9360+$K$1*K9360+$M$1*M9360+$AB$3</f>
        <v>645915.32896335796</v>
      </c>
      <c r="X9360" s="35">
        <f t="shared" si="150"/>
        <v>0</v>
      </c>
      <c r="Y9360" s="16">
        <f>(W9360-C9360)/C9360</f>
        <v>-9.6621917533765103E-2</v>
      </c>
    </row>
    <row r="9361" spans="1:25" x14ac:dyDescent="0.35">
      <c r="A9361">
        <v>1430800100</v>
      </c>
      <c r="B9361" t="s">
        <v>151</v>
      </c>
      <c r="C9361" s="9">
        <v>356000</v>
      </c>
      <c r="D9361" s="7">
        <v>4</v>
      </c>
      <c r="E9361" s="7">
        <v>2</v>
      </c>
      <c r="F9361" s="7">
        <v>1600</v>
      </c>
      <c r="G9361" s="7">
        <v>1</v>
      </c>
      <c r="H9361" s="7">
        <v>0</v>
      </c>
      <c r="I9361" s="7">
        <v>0</v>
      </c>
      <c r="J9361" s="7">
        <v>7</v>
      </c>
      <c r="K9361" s="7">
        <v>1260</v>
      </c>
      <c r="L9361" s="21">
        <v>0</v>
      </c>
      <c r="M9361">
        <v>47.471299999999999</v>
      </c>
      <c r="N9361" s="19">
        <v>12500</v>
      </c>
      <c r="O9361" s="19">
        <v>5</v>
      </c>
      <c r="P9361" s="19">
        <v>1938</v>
      </c>
      <c r="Q9361" s="19">
        <v>8306</v>
      </c>
      <c r="R9361">
        <v>98166</v>
      </c>
      <c r="S9361">
        <v>-122.355</v>
      </c>
      <c r="T9361" s="23">
        <v>1600</v>
      </c>
      <c r="U9361" s="23">
        <v>0</v>
      </c>
      <c r="W9361" s="35">
        <f>$D$1*D9361+$E$1*E9361+$F$1*F9361+$G$1*G9361+$H$1*H9361+$I$1*I9361+$J$1*J9361+$K$1*K9361+$M$1*M9361+$AB$3</f>
        <v>294854.31121984124</v>
      </c>
      <c r="X9361" s="35">
        <f t="shared" si="150"/>
        <v>0</v>
      </c>
      <c r="Y9361" s="16">
        <f>(W9361-C9361)/C9361</f>
        <v>-0.17175755275325494</v>
      </c>
    </row>
    <row r="9362" spans="1:25" x14ac:dyDescent="0.35">
      <c r="A9362">
        <v>2473411240</v>
      </c>
      <c r="B9362" t="s">
        <v>148</v>
      </c>
      <c r="C9362" s="9">
        <v>329950</v>
      </c>
      <c r="D9362" s="7">
        <v>4</v>
      </c>
      <c r="E9362" s="7">
        <v>1.75</v>
      </c>
      <c r="F9362" s="7">
        <v>1740</v>
      </c>
      <c r="G9362" s="7">
        <v>1.5</v>
      </c>
      <c r="H9362" s="7">
        <v>0</v>
      </c>
      <c r="I9362" s="7">
        <v>0</v>
      </c>
      <c r="J9362" s="7">
        <v>8</v>
      </c>
      <c r="K9362" s="7">
        <v>1680</v>
      </c>
      <c r="L9362" s="21">
        <v>0</v>
      </c>
      <c r="M9362">
        <v>47.448300000000003</v>
      </c>
      <c r="N9362" s="19">
        <v>7208</v>
      </c>
      <c r="O9362" s="19">
        <v>3</v>
      </c>
      <c r="P9362" s="19">
        <v>1976</v>
      </c>
      <c r="Q9362" s="19">
        <v>7350</v>
      </c>
      <c r="R9362">
        <v>98058</v>
      </c>
      <c r="S9362">
        <v>-122.13</v>
      </c>
      <c r="T9362" s="23">
        <v>1740</v>
      </c>
      <c r="U9362" s="23">
        <v>0</v>
      </c>
      <c r="W9362" s="35">
        <f>$D$1*D9362+$E$1*E9362+$F$1*F9362+$G$1*G9362+$H$1*H9362+$I$1*I9362+$J$1*J9362+$K$1*K9362+$M$1*M9362+$AB$3</f>
        <v>377172.63051434606</v>
      </c>
      <c r="X9362" s="35">
        <f t="shared" si="150"/>
        <v>0</v>
      </c>
      <c r="Y9362" s="16">
        <f>(W9362-C9362)/C9362</f>
        <v>0.14312056528063666</v>
      </c>
    </row>
    <row r="9363" spans="1:25" x14ac:dyDescent="0.35">
      <c r="A9363">
        <v>2877100985</v>
      </c>
      <c r="B9363" t="s">
        <v>118</v>
      </c>
      <c r="C9363" s="9">
        <v>490000</v>
      </c>
      <c r="D9363" s="7">
        <v>3</v>
      </c>
      <c r="E9363" s="7">
        <v>2.25</v>
      </c>
      <c r="F9363" s="7">
        <v>1470</v>
      </c>
      <c r="G9363" s="7">
        <v>2</v>
      </c>
      <c r="H9363" s="7">
        <v>0</v>
      </c>
      <c r="I9363" s="7">
        <v>0</v>
      </c>
      <c r="J9363" s="7">
        <v>8</v>
      </c>
      <c r="K9363" s="7">
        <v>1640</v>
      </c>
      <c r="L9363" s="21">
        <v>0</v>
      </c>
      <c r="M9363">
        <v>47.676200000000001</v>
      </c>
      <c r="N9363" s="19">
        <v>2500</v>
      </c>
      <c r="O9363" s="19">
        <v>3</v>
      </c>
      <c r="P9363" s="19">
        <v>1984</v>
      </c>
      <c r="Q9363" s="19">
        <v>4300</v>
      </c>
      <c r="R9363">
        <v>98117</v>
      </c>
      <c r="S9363">
        <v>-122.36</v>
      </c>
      <c r="T9363" s="23">
        <v>1080</v>
      </c>
      <c r="U9363" s="23">
        <v>390</v>
      </c>
      <c r="W9363" s="35">
        <f>$D$1*D9363+$E$1*E9363+$F$1*F9363+$G$1*G9363+$H$1*H9363+$I$1*I9363+$J$1*J9363+$K$1*K9363+$M$1*M9363+$AB$3</f>
        <v>479739.17623428255</v>
      </c>
      <c r="X9363" s="35">
        <f t="shared" si="150"/>
        <v>0</v>
      </c>
      <c r="Y9363" s="16">
        <f>(W9363-C9363)/C9363</f>
        <v>-2.0940456664729483E-2</v>
      </c>
    </row>
    <row r="9364" spans="1:25" x14ac:dyDescent="0.35">
      <c r="A9364">
        <v>4310701575</v>
      </c>
      <c r="B9364" t="s">
        <v>85</v>
      </c>
      <c r="C9364" s="9">
        <v>429000</v>
      </c>
      <c r="D9364" s="7">
        <v>3</v>
      </c>
      <c r="E9364" s="7">
        <v>3.25</v>
      </c>
      <c r="F9364" s="7">
        <v>1410</v>
      </c>
      <c r="G9364" s="7">
        <v>3</v>
      </c>
      <c r="H9364" s="7">
        <v>0</v>
      </c>
      <c r="I9364" s="7">
        <v>0</v>
      </c>
      <c r="J9364" s="7">
        <v>8</v>
      </c>
      <c r="K9364" s="7">
        <v>1410</v>
      </c>
      <c r="L9364" s="21">
        <v>0</v>
      </c>
      <c r="M9364">
        <v>47.698099999999997</v>
      </c>
      <c r="N9364" s="19">
        <v>1246</v>
      </c>
      <c r="O9364" s="19">
        <v>3</v>
      </c>
      <c r="P9364" s="19">
        <v>2005</v>
      </c>
      <c r="Q9364" s="19">
        <v>1253</v>
      </c>
      <c r="R9364">
        <v>98103</v>
      </c>
      <c r="S9364">
        <v>-122.34</v>
      </c>
      <c r="T9364" s="23">
        <v>1410</v>
      </c>
      <c r="U9364" s="23">
        <v>0</v>
      </c>
      <c r="W9364" s="35">
        <f>$D$1*D9364+$E$1*E9364+$F$1*F9364+$G$1*G9364+$H$1*H9364+$I$1*I9364+$J$1*J9364+$K$1*K9364+$M$1*M9364+$AB$3</f>
        <v>440083.98947827145</v>
      </c>
      <c r="X9364" s="35">
        <f t="shared" si="150"/>
        <v>0</v>
      </c>
      <c r="Y9364" s="16">
        <f>(W9364-C9364)/C9364</f>
        <v>2.5836805310656071E-2</v>
      </c>
    </row>
    <row r="9365" spans="1:25" x14ac:dyDescent="0.35">
      <c r="A9365">
        <v>7715801030</v>
      </c>
      <c r="B9365" t="s">
        <v>138</v>
      </c>
      <c r="C9365" s="9">
        <v>510000</v>
      </c>
      <c r="D9365" s="7">
        <v>4</v>
      </c>
      <c r="E9365" s="7">
        <v>2.5</v>
      </c>
      <c r="F9365" s="7">
        <v>1620</v>
      </c>
      <c r="G9365" s="7">
        <v>2</v>
      </c>
      <c r="H9365" s="7">
        <v>0</v>
      </c>
      <c r="I9365" s="7">
        <v>0</v>
      </c>
      <c r="J9365" s="7">
        <v>7</v>
      </c>
      <c r="K9365" s="7">
        <v>1480</v>
      </c>
      <c r="L9365" s="21">
        <v>0</v>
      </c>
      <c r="M9365">
        <v>47.625500000000002</v>
      </c>
      <c r="N9365" s="19">
        <v>8125</v>
      </c>
      <c r="O9365" s="19">
        <v>4</v>
      </c>
      <c r="P9365" s="19">
        <v>1983</v>
      </c>
      <c r="Q9365" s="19">
        <v>8120</v>
      </c>
      <c r="R9365">
        <v>98074</v>
      </c>
      <c r="S9365">
        <v>-122.059</v>
      </c>
      <c r="T9365" s="23">
        <v>1620</v>
      </c>
      <c r="U9365" s="23">
        <v>0</v>
      </c>
      <c r="W9365" s="35">
        <f>$D$1*D9365+$E$1*E9365+$F$1*F9365+$G$1*G9365+$H$1*H9365+$I$1*I9365+$J$1*J9365+$K$1*K9365+$M$1*M9365+$AB$3</f>
        <v>368339.53641726822</v>
      </c>
      <c r="X9365" s="35">
        <f t="shared" si="150"/>
        <v>0</v>
      </c>
      <c r="Y9365" s="16">
        <f>(W9365-C9365)/C9365</f>
        <v>-0.27776561486810153</v>
      </c>
    </row>
    <row r="9366" spans="1:25" x14ac:dyDescent="0.35">
      <c r="A9366">
        <v>7202331050</v>
      </c>
      <c r="B9366" t="s">
        <v>110</v>
      </c>
      <c r="C9366" s="9">
        <v>550000</v>
      </c>
      <c r="D9366" s="7">
        <v>3</v>
      </c>
      <c r="E9366" s="7">
        <v>2.5</v>
      </c>
      <c r="F9366" s="7">
        <v>2360</v>
      </c>
      <c r="G9366" s="7">
        <v>2</v>
      </c>
      <c r="H9366" s="7">
        <v>0</v>
      </c>
      <c r="I9366" s="7">
        <v>0</v>
      </c>
      <c r="J9366" s="7">
        <v>7</v>
      </c>
      <c r="K9366" s="7">
        <v>2290</v>
      </c>
      <c r="L9366" s="21">
        <v>0</v>
      </c>
      <c r="M9366">
        <v>47.682499999999997</v>
      </c>
      <c r="N9366" s="19">
        <v>4080</v>
      </c>
      <c r="O9366" s="19">
        <v>3</v>
      </c>
      <c r="P9366" s="19">
        <v>2003</v>
      </c>
      <c r="Q9366" s="19">
        <v>4080</v>
      </c>
      <c r="R9366">
        <v>98053</v>
      </c>
      <c r="S9366">
        <v>-122.038</v>
      </c>
      <c r="T9366" s="23">
        <v>2360</v>
      </c>
      <c r="U9366" s="23">
        <v>0</v>
      </c>
      <c r="W9366" s="35">
        <f>$D$1*D9366+$E$1*E9366+$F$1*F9366+$G$1*G9366+$H$1*H9366+$I$1*I9366+$J$1*J9366+$K$1*K9366+$M$1*M9366+$AB$3</f>
        <v>602821.06331001967</v>
      </c>
      <c r="X9366" s="35">
        <f t="shared" si="150"/>
        <v>0</v>
      </c>
      <c r="Y9366" s="16">
        <f>(W9366-C9366)/C9366</f>
        <v>9.6038296927308489E-2</v>
      </c>
    </row>
    <row r="9367" spans="1:25" x14ac:dyDescent="0.35">
      <c r="A9367">
        <v>8820903555</v>
      </c>
      <c r="B9367" t="s">
        <v>84</v>
      </c>
      <c r="C9367" s="9">
        <v>467500</v>
      </c>
      <c r="D9367" s="7">
        <v>3</v>
      </c>
      <c r="E9367" s="7">
        <v>1</v>
      </c>
      <c r="F9367" s="7">
        <v>1830</v>
      </c>
      <c r="G9367" s="7">
        <v>1</v>
      </c>
      <c r="H9367" s="7">
        <v>0</v>
      </c>
      <c r="I9367" s="7">
        <v>0</v>
      </c>
      <c r="J9367" s="7">
        <v>7</v>
      </c>
      <c r="K9367" s="7">
        <v>1670</v>
      </c>
      <c r="L9367" s="21">
        <v>0</v>
      </c>
      <c r="M9367">
        <v>47.713900000000002</v>
      </c>
      <c r="N9367" s="19">
        <v>6453</v>
      </c>
      <c r="O9367" s="19">
        <v>4</v>
      </c>
      <c r="P9367" s="19">
        <v>1956</v>
      </c>
      <c r="Q9367" s="19">
        <v>8012</v>
      </c>
      <c r="R9367">
        <v>98125</v>
      </c>
      <c r="S9367">
        <v>-122.288</v>
      </c>
      <c r="T9367" s="23">
        <v>1830</v>
      </c>
      <c r="U9367" s="23">
        <v>0</v>
      </c>
      <c r="W9367" s="35">
        <f>$D$1*D9367+$E$1*E9367+$F$1*F9367+$G$1*G9367+$H$1*H9367+$I$1*I9367+$J$1*J9367+$K$1*K9367+$M$1*M9367+$AB$3</f>
        <v>550535.98795716837</v>
      </c>
      <c r="X9367" s="35">
        <f t="shared" si="150"/>
        <v>0</v>
      </c>
      <c r="Y9367" s="16">
        <f>(W9367-C9367)/C9367</f>
        <v>0.17761708653939759</v>
      </c>
    </row>
    <row r="9368" spans="1:25" x14ac:dyDescent="0.35">
      <c r="A9368">
        <v>5708500315</v>
      </c>
      <c r="B9368" t="s">
        <v>118</v>
      </c>
      <c r="C9368" s="9">
        <v>615000</v>
      </c>
      <c r="D9368" s="7">
        <v>5</v>
      </c>
      <c r="E9368" s="7">
        <v>2</v>
      </c>
      <c r="F9368" s="7">
        <v>2130</v>
      </c>
      <c r="G9368" s="7">
        <v>1.5</v>
      </c>
      <c r="H9368" s="7">
        <v>0</v>
      </c>
      <c r="I9368" s="7">
        <v>0</v>
      </c>
      <c r="J9368" s="7">
        <v>7</v>
      </c>
      <c r="K9368" s="7">
        <v>1710</v>
      </c>
      <c r="L9368" s="21">
        <v>0</v>
      </c>
      <c r="M9368">
        <v>47.575000000000003</v>
      </c>
      <c r="N9368" s="19">
        <v>4180</v>
      </c>
      <c r="O9368" s="19">
        <v>5</v>
      </c>
      <c r="P9368" s="19">
        <v>1926</v>
      </c>
      <c r="Q9368" s="19">
        <v>4180</v>
      </c>
      <c r="R9368">
        <v>98116</v>
      </c>
      <c r="S9368">
        <v>-122.38800000000001</v>
      </c>
      <c r="T9368" s="23">
        <v>1270</v>
      </c>
      <c r="U9368" s="23">
        <v>860</v>
      </c>
      <c r="W9368" s="35">
        <f>$D$1*D9368+$E$1*E9368+$F$1*F9368+$G$1*G9368+$H$1*H9368+$I$1*I9368+$J$1*J9368+$K$1*K9368+$M$1*M9368+$AB$3</f>
        <v>434443.39070854709</v>
      </c>
      <c r="X9368" s="35">
        <f t="shared" si="150"/>
        <v>0</v>
      </c>
      <c r="Y9368" s="16">
        <f>(W9368-C9368)/C9368</f>
        <v>-0.29358798258772834</v>
      </c>
    </row>
    <row r="9369" spans="1:25" x14ac:dyDescent="0.35">
      <c r="A9369">
        <v>526059103</v>
      </c>
      <c r="B9369" t="s">
        <v>21</v>
      </c>
      <c r="C9369" s="9">
        <v>325000</v>
      </c>
      <c r="D9369" s="7">
        <v>2</v>
      </c>
      <c r="E9369" s="7">
        <v>1</v>
      </c>
      <c r="F9369" s="7">
        <v>990</v>
      </c>
      <c r="G9369" s="7">
        <v>1</v>
      </c>
      <c r="H9369" s="7">
        <v>0</v>
      </c>
      <c r="I9369" s="7">
        <v>0</v>
      </c>
      <c r="J9369" s="7">
        <v>6</v>
      </c>
      <c r="K9369" s="7">
        <v>1300</v>
      </c>
      <c r="L9369" s="21">
        <v>0</v>
      </c>
      <c r="M9369">
        <v>47.7669</v>
      </c>
      <c r="N9369" s="19">
        <v>15120</v>
      </c>
      <c r="O9369" s="19">
        <v>4</v>
      </c>
      <c r="P9369" s="19">
        <v>1953</v>
      </c>
      <c r="Q9369" s="19">
        <v>11500</v>
      </c>
      <c r="R9369">
        <v>98011</v>
      </c>
      <c r="S9369">
        <v>-122.206</v>
      </c>
      <c r="T9369" s="23">
        <v>990</v>
      </c>
      <c r="U9369" s="23">
        <v>0</v>
      </c>
      <c r="W9369" s="35">
        <f>$D$1*D9369+$E$1*E9369+$F$1*F9369+$G$1*G9369+$H$1*H9369+$I$1*I9369+$J$1*J9369+$K$1*K9369+$M$1*M9369+$AB$3</f>
        <v>359533.37289636582</v>
      </c>
      <c r="X9369" s="35">
        <f t="shared" si="150"/>
        <v>0</v>
      </c>
      <c r="Y9369" s="16">
        <f>(W9369-C9369)/C9369</f>
        <v>0.10625653198881792</v>
      </c>
    </row>
    <row r="9370" spans="1:25" x14ac:dyDescent="0.35">
      <c r="A9370">
        <v>1352300315</v>
      </c>
      <c r="B9370" t="s">
        <v>249</v>
      </c>
      <c r="C9370" s="9">
        <v>219950</v>
      </c>
      <c r="D9370" s="7">
        <v>2</v>
      </c>
      <c r="E9370" s="7">
        <v>1</v>
      </c>
      <c r="F9370" s="7">
        <v>1010</v>
      </c>
      <c r="G9370" s="7">
        <v>2</v>
      </c>
      <c r="H9370" s="7">
        <v>0</v>
      </c>
      <c r="I9370" s="7">
        <v>0</v>
      </c>
      <c r="J9370" s="7">
        <v>6</v>
      </c>
      <c r="K9370" s="7">
        <v>1200</v>
      </c>
      <c r="L9370" s="21">
        <v>1953</v>
      </c>
      <c r="M9370">
        <v>47.488</v>
      </c>
      <c r="N9370" s="19">
        <v>4120</v>
      </c>
      <c r="O9370" s="19">
        <v>3</v>
      </c>
      <c r="P9370" s="19">
        <v>1907</v>
      </c>
      <c r="Q9370" s="19">
        <v>4120</v>
      </c>
      <c r="R9370">
        <v>98055</v>
      </c>
      <c r="S9370">
        <v>-122.2</v>
      </c>
      <c r="T9370" s="23">
        <v>1010</v>
      </c>
      <c r="U9370" s="23">
        <v>0</v>
      </c>
      <c r="W9370" s="35">
        <f>$D$1*D9370+$E$1*E9370+$F$1*F9370+$G$1*G9370+$H$1*H9370+$I$1*I9370+$J$1*J9370+$K$1*K9370+$M$1*M9370+$AB$3</f>
        <v>154936.40546279401</v>
      </c>
      <c r="X9370" s="35">
        <f t="shared" si="150"/>
        <v>0</v>
      </c>
      <c r="Y9370" s="16">
        <f>(W9370-C9370)/C9370</f>
        <v>-0.2955835168774994</v>
      </c>
    </row>
    <row r="9371" spans="1:25" x14ac:dyDescent="0.35">
      <c r="A9371">
        <v>3307700150</v>
      </c>
      <c r="B9371" t="s">
        <v>179</v>
      </c>
      <c r="C9371" s="9">
        <v>950000</v>
      </c>
      <c r="D9371" s="7">
        <v>3</v>
      </c>
      <c r="E9371" s="7">
        <v>1</v>
      </c>
      <c r="F9371" s="7">
        <v>1720</v>
      </c>
      <c r="G9371" s="7">
        <v>1</v>
      </c>
      <c r="H9371" s="7">
        <v>0</v>
      </c>
      <c r="I9371" s="7">
        <v>0</v>
      </c>
      <c r="J9371" s="7">
        <v>7</v>
      </c>
      <c r="K9371" s="7">
        <v>3200</v>
      </c>
      <c r="L9371" s="21">
        <v>0</v>
      </c>
      <c r="M9371">
        <v>47.590499999999999</v>
      </c>
      <c r="N9371" s="19">
        <v>9830</v>
      </c>
      <c r="O9371" s="19">
        <v>4</v>
      </c>
      <c r="P9371" s="19">
        <v>1946</v>
      </c>
      <c r="Q9371" s="19">
        <v>8923</v>
      </c>
      <c r="R9371">
        <v>98040</v>
      </c>
      <c r="S9371">
        <v>-122.245</v>
      </c>
      <c r="T9371" s="23">
        <v>1720</v>
      </c>
      <c r="U9371" s="23">
        <v>0</v>
      </c>
      <c r="W9371" s="35">
        <f>$D$1*D9371+$E$1*E9371+$F$1*F9371+$G$1*G9371+$H$1*H9371+$I$1*I9371+$J$1*J9371+$K$1*K9371+$M$1*M9371+$AB$3</f>
        <v>457335.83233883604</v>
      </c>
      <c r="X9371" s="35">
        <f t="shared" si="150"/>
        <v>0</v>
      </c>
      <c r="Y9371" s="16">
        <f>(W9371-C9371)/C9371</f>
        <v>-0.51859386069596203</v>
      </c>
    </row>
    <row r="9372" spans="1:25" x14ac:dyDescent="0.35">
      <c r="A9372">
        <v>809001400</v>
      </c>
      <c r="B9372" t="s">
        <v>221</v>
      </c>
      <c r="C9372" s="9">
        <v>925000</v>
      </c>
      <c r="D9372" s="7">
        <v>3</v>
      </c>
      <c r="E9372" s="7">
        <v>1</v>
      </c>
      <c r="F9372" s="7">
        <v>1630</v>
      </c>
      <c r="G9372" s="7">
        <v>1.5</v>
      </c>
      <c r="H9372" s="7">
        <v>0</v>
      </c>
      <c r="I9372" s="7">
        <v>0</v>
      </c>
      <c r="J9372" s="7">
        <v>8</v>
      </c>
      <c r="K9372" s="7">
        <v>1710</v>
      </c>
      <c r="L9372" s="21">
        <v>0</v>
      </c>
      <c r="M9372">
        <v>47.635100000000001</v>
      </c>
      <c r="N9372" s="19">
        <v>3200</v>
      </c>
      <c r="O9372" s="19">
        <v>4</v>
      </c>
      <c r="P9372" s="19">
        <v>1912</v>
      </c>
      <c r="Q9372" s="19">
        <v>3600</v>
      </c>
      <c r="R9372">
        <v>98109</v>
      </c>
      <c r="S9372">
        <v>-122.352</v>
      </c>
      <c r="T9372" s="23">
        <v>1630</v>
      </c>
      <c r="U9372" s="23">
        <v>0</v>
      </c>
      <c r="W9372" s="35">
        <f>$D$1*D9372+$E$1*E9372+$F$1*F9372+$G$1*G9372+$H$1*H9372+$I$1*I9372+$J$1*J9372+$K$1*K9372+$M$1*M9372+$AB$3</f>
        <v>517304.56346282363</v>
      </c>
      <c r="X9372" s="35">
        <f t="shared" si="150"/>
        <v>0</v>
      </c>
      <c r="Y9372" s="16">
        <f>(W9372-C9372)/C9372</f>
        <v>-0.44075182328343393</v>
      </c>
    </row>
    <row r="9373" spans="1:25" x14ac:dyDescent="0.35">
      <c r="A9373">
        <v>6123600090</v>
      </c>
      <c r="B9373" t="s">
        <v>98</v>
      </c>
      <c r="C9373" s="9">
        <v>251200</v>
      </c>
      <c r="D9373" s="7">
        <v>4</v>
      </c>
      <c r="E9373" s="7">
        <v>1.5</v>
      </c>
      <c r="F9373" s="7">
        <v>1310</v>
      </c>
      <c r="G9373" s="7">
        <v>1</v>
      </c>
      <c r="H9373" s="7">
        <v>0</v>
      </c>
      <c r="I9373" s="7">
        <v>0</v>
      </c>
      <c r="J9373" s="7">
        <v>7</v>
      </c>
      <c r="K9373" s="7">
        <v>1260</v>
      </c>
      <c r="L9373" s="21">
        <v>0</v>
      </c>
      <c r="M9373">
        <v>47.424999999999997</v>
      </c>
      <c r="N9373" s="19">
        <v>8250</v>
      </c>
      <c r="O9373" s="19">
        <v>3</v>
      </c>
      <c r="P9373" s="19">
        <v>1953</v>
      </c>
      <c r="Q9373" s="19">
        <v>8255</v>
      </c>
      <c r="R9373">
        <v>98148</v>
      </c>
      <c r="S9373">
        <v>-122.33199999999999</v>
      </c>
      <c r="T9373" s="23">
        <v>1060</v>
      </c>
      <c r="U9373" s="23">
        <v>250</v>
      </c>
      <c r="W9373" s="35">
        <f>$D$1*D9373+$E$1*E9373+$F$1*F9373+$G$1*G9373+$H$1*H9373+$I$1*I9373+$J$1*J9373+$K$1*K9373+$M$1*M9373+$AB$3</f>
        <v>208685.23233992606</v>
      </c>
      <c r="X9373" s="35">
        <f t="shared" si="150"/>
        <v>0</v>
      </c>
      <c r="Y9373" s="16">
        <f>(W9373-C9373)/C9373</f>
        <v>-0.16924668654488031</v>
      </c>
    </row>
    <row r="9374" spans="1:25" x14ac:dyDescent="0.35">
      <c r="A9374">
        <v>8651401720</v>
      </c>
      <c r="B9374" t="s">
        <v>176</v>
      </c>
      <c r="C9374" s="9">
        <v>215000</v>
      </c>
      <c r="D9374" s="7">
        <v>3</v>
      </c>
      <c r="E9374" s="7">
        <v>1.5</v>
      </c>
      <c r="F9374" s="7">
        <v>1610</v>
      </c>
      <c r="G9374" s="7">
        <v>1</v>
      </c>
      <c r="H9374" s="7">
        <v>0</v>
      </c>
      <c r="I9374" s="7">
        <v>0</v>
      </c>
      <c r="J9374" s="7">
        <v>6</v>
      </c>
      <c r="K9374" s="7">
        <v>1060</v>
      </c>
      <c r="L9374" s="21">
        <v>0</v>
      </c>
      <c r="M9374">
        <v>47.363199999999999</v>
      </c>
      <c r="N9374" s="19">
        <v>5304</v>
      </c>
      <c r="O9374" s="19">
        <v>4</v>
      </c>
      <c r="P9374" s="19">
        <v>1968</v>
      </c>
      <c r="Q9374" s="19">
        <v>5304</v>
      </c>
      <c r="R9374">
        <v>98042</v>
      </c>
      <c r="S9374">
        <v>-122.087</v>
      </c>
      <c r="T9374" s="23">
        <v>1610</v>
      </c>
      <c r="U9374" s="23">
        <v>0</v>
      </c>
      <c r="W9374" s="35">
        <f>$D$1*D9374+$E$1*E9374+$F$1*F9374+$G$1*G9374+$H$1*H9374+$I$1*I9374+$J$1*J9374+$K$1*K9374+$M$1*M9374+$AB$3</f>
        <v>189627.62899060547</v>
      </c>
      <c r="X9374" s="35">
        <f t="shared" si="150"/>
        <v>0</v>
      </c>
      <c r="Y9374" s="16">
        <f>(W9374-C9374)/C9374</f>
        <v>-0.11801102795067221</v>
      </c>
    </row>
    <row r="9375" spans="1:25" x14ac:dyDescent="0.35">
      <c r="A9375">
        <v>6386700110</v>
      </c>
      <c r="B9375" t="s">
        <v>128</v>
      </c>
      <c r="C9375" s="9">
        <v>245000</v>
      </c>
      <c r="D9375" s="7">
        <v>3</v>
      </c>
      <c r="E9375" s="7">
        <v>2</v>
      </c>
      <c r="F9375" s="7">
        <v>1850</v>
      </c>
      <c r="G9375" s="7">
        <v>1</v>
      </c>
      <c r="H9375" s="7">
        <v>0</v>
      </c>
      <c r="I9375" s="7">
        <v>0</v>
      </c>
      <c r="J9375" s="7">
        <v>7</v>
      </c>
      <c r="K9375" s="7">
        <v>1790</v>
      </c>
      <c r="L9375" s="21">
        <v>0</v>
      </c>
      <c r="M9375">
        <v>47.310899999999997</v>
      </c>
      <c r="N9375" s="19">
        <v>8208</v>
      </c>
      <c r="O9375" s="19">
        <v>4</v>
      </c>
      <c r="P9375" s="19">
        <v>1970</v>
      </c>
      <c r="Q9375" s="19">
        <v>8174</v>
      </c>
      <c r="R9375">
        <v>98023</v>
      </c>
      <c r="S9375">
        <v>-122.36199999999999</v>
      </c>
      <c r="T9375" s="23">
        <v>1180</v>
      </c>
      <c r="U9375" s="23">
        <v>670</v>
      </c>
      <c r="W9375" s="35">
        <f>$D$1*D9375+$E$1*E9375+$F$1*F9375+$G$1*G9375+$H$1*H9375+$I$1*I9375+$J$1*J9375+$K$1*K9375+$M$1*M9375+$AB$3</f>
        <v>280104.29336124659</v>
      </c>
      <c r="X9375" s="35">
        <f t="shared" si="150"/>
        <v>0</v>
      </c>
      <c r="Y9375" s="16">
        <f>(W9375-C9375)/C9375</f>
        <v>0.14328283004590442</v>
      </c>
    </row>
    <row r="9376" spans="1:25" x14ac:dyDescent="0.35">
      <c r="A9376">
        <v>8100900115</v>
      </c>
      <c r="B9376" t="s">
        <v>266</v>
      </c>
      <c r="C9376" s="9">
        <v>259000</v>
      </c>
      <c r="D9376" s="7">
        <v>3</v>
      </c>
      <c r="E9376" s="7">
        <v>1.75</v>
      </c>
      <c r="F9376" s="7">
        <v>1270</v>
      </c>
      <c r="G9376" s="7">
        <v>1.5</v>
      </c>
      <c r="H9376" s="7">
        <v>0</v>
      </c>
      <c r="I9376" s="7">
        <v>0</v>
      </c>
      <c r="J9376" s="7">
        <v>6</v>
      </c>
      <c r="K9376" s="7">
        <v>1270</v>
      </c>
      <c r="L9376" s="21">
        <v>0</v>
      </c>
      <c r="M9376">
        <v>47.549500000000002</v>
      </c>
      <c r="N9376" s="19">
        <v>4815</v>
      </c>
      <c r="O9376" s="19">
        <v>3</v>
      </c>
      <c r="P9376" s="19">
        <v>1922</v>
      </c>
      <c r="Q9376" s="19">
        <v>6431</v>
      </c>
      <c r="R9376">
        <v>98108</v>
      </c>
      <c r="S9376">
        <v>-122.31</v>
      </c>
      <c r="T9376" s="23">
        <v>980</v>
      </c>
      <c r="U9376" s="23">
        <v>290</v>
      </c>
      <c r="W9376" s="35">
        <f>$D$1*D9376+$E$1*E9376+$F$1*F9376+$G$1*G9376+$H$1*H9376+$I$1*I9376+$J$1*J9376+$K$1*K9376+$M$1*M9376+$AB$3</f>
        <v>222865.51544028148</v>
      </c>
      <c r="X9376" s="35">
        <f t="shared" si="150"/>
        <v>0</v>
      </c>
      <c r="Y9376" s="16">
        <f>(W9376-C9376)/C9376</f>
        <v>-0.1395153844004576</v>
      </c>
    </row>
    <row r="9377" spans="1:25" x14ac:dyDescent="0.35">
      <c r="A9377">
        <v>7549801395</v>
      </c>
      <c r="B9377" t="s">
        <v>142</v>
      </c>
      <c r="C9377" s="9">
        <v>349950</v>
      </c>
      <c r="D9377" s="7">
        <v>4</v>
      </c>
      <c r="E9377" s="7">
        <v>1.5</v>
      </c>
      <c r="F9377" s="7">
        <v>1420</v>
      </c>
      <c r="G9377" s="7">
        <v>1.5</v>
      </c>
      <c r="H9377" s="7">
        <v>0</v>
      </c>
      <c r="I9377" s="7">
        <v>0</v>
      </c>
      <c r="J9377" s="7">
        <v>7</v>
      </c>
      <c r="K9377" s="7">
        <v>1560</v>
      </c>
      <c r="L9377" s="21">
        <v>0</v>
      </c>
      <c r="M9377">
        <v>47.5518</v>
      </c>
      <c r="N9377" s="19">
        <v>6720</v>
      </c>
      <c r="O9377" s="19">
        <v>3</v>
      </c>
      <c r="P9377" s="19">
        <v>1925</v>
      </c>
      <c r="Q9377" s="19">
        <v>5600</v>
      </c>
      <c r="R9377">
        <v>98108</v>
      </c>
      <c r="S9377">
        <v>-122.31100000000001</v>
      </c>
      <c r="T9377" s="23">
        <v>1420</v>
      </c>
      <c r="U9377" s="23">
        <v>0</v>
      </c>
      <c r="W9377" s="35">
        <f>$D$1*D9377+$E$1*E9377+$F$1*F9377+$G$1*G9377+$H$1*H9377+$I$1*I9377+$J$1*J9377+$K$1*K9377+$M$1*M9377+$AB$3</f>
        <v>303950.88430001587</v>
      </c>
      <c r="X9377" s="35">
        <f t="shared" si="150"/>
        <v>0</v>
      </c>
      <c r="Y9377" s="16">
        <f>(W9377-C9377)/C9377</f>
        <v>-0.13144482268891022</v>
      </c>
    </row>
    <row r="9378" spans="1:25" x14ac:dyDescent="0.35">
      <c r="A9378">
        <v>226059096</v>
      </c>
      <c r="B9378" t="s">
        <v>271</v>
      </c>
      <c r="C9378" s="10">
        <v>1570000</v>
      </c>
      <c r="D9378" s="7">
        <v>5</v>
      </c>
      <c r="E9378" s="7">
        <v>4.5</v>
      </c>
      <c r="F9378" s="7">
        <v>5220</v>
      </c>
      <c r="G9378" s="7">
        <v>2</v>
      </c>
      <c r="H9378" s="7">
        <v>0</v>
      </c>
      <c r="I9378" s="7">
        <v>0</v>
      </c>
      <c r="J9378" s="7">
        <v>11</v>
      </c>
      <c r="K9378" s="7">
        <v>4190</v>
      </c>
      <c r="L9378" s="21">
        <v>0</v>
      </c>
      <c r="M9378">
        <v>47.766599999999997</v>
      </c>
      <c r="N9378" s="19">
        <v>67319</v>
      </c>
      <c r="O9378" s="19">
        <v>3</v>
      </c>
      <c r="P9378" s="19">
        <v>2001</v>
      </c>
      <c r="Q9378" s="19">
        <v>40609</v>
      </c>
      <c r="R9378">
        <v>98072</v>
      </c>
      <c r="S9378">
        <v>-122.128</v>
      </c>
      <c r="T9378" s="23">
        <v>5220</v>
      </c>
      <c r="U9378" s="23">
        <v>0</v>
      </c>
      <c r="W9378" s="35">
        <f>$D$1*D9378+$E$1*E9378+$F$1*F9378+$G$1*G9378+$H$1*H9378+$I$1*I9378+$J$1*J9378+$K$1*K9378+$M$1*M9378+$AB$3</f>
        <v>1493541.852984447</v>
      </c>
      <c r="X9378" s="35">
        <f t="shared" si="150"/>
        <v>0</v>
      </c>
      <c r="Y9378" s="16">
        <f>(W9378-C9378)/C9378</f>
        <v>-4.8699456697804441E-2</v>
      </c>
    </row>
    <row r="9379" spans="1:25" x14ac:dyDescent="0.35">
      <c r="A9379">
        <v>6021502070</v>
      </c>
      <c r="B9379" t="s">
        <v>131</v>
      </c>
      <c r="C9379" s="9">
        <v>600000</v>
      </c>
      <c r="D9379" s="7">
        <v>2</v>
      </c>
      <c r="E9379" s="7">
        <v>1</v>
      </c>
      <c r="F9379" s="7">
        <v>1410</v>
      </c>
      <c r="G9379" s="7">
        <v>1</v>
      </c>
      <c r="H9379" s="7">
        <v>0</v>
      </c>
      <c r="I9379" s="7">
        <v>0</v>
      </c>
      <c r="J9379" s="7">
        <v>7</v>
      </c>
      <c r="K9379" s="7">
        <v>1300</v>
      </c>
      <c r="L9379" s="21">
        <v>0</v>
      </c>
      <c r="M9379">
        <v>47.688299999999998</v>
      </c>
      <c r="N9379" s="19">
        <v>4500</v>
      </c>
      <c r="O9379" s="19">
        <v>3</v>
      </c>
      <c r="P9379" s="19">
        <v>1939</v>
      </c>
      <c r="Q9379" s="19">
        <v>4500</v>
      </c>
      <c r="R9379">
        <v>98117</v>
      </c>
      <c r="S9379">
        <v>-122.384</v>
      </c>
      <c r="T9379" s="23">
        <v>1020</v>
      </c>
      <c r="U9379" s="23">
        <v>390</v>
      </c>
      <c r="W9379" s="35">
        <f>$D$1*D9379+$E$1*E9379+$F$1*F9379+$G$1*G9379+$H$1*H9379+$I$1*I9379+$J$1*J9379+$K$1*K9379+$M$1*M9379+$AB$3</f>
        <v>472902.6430003345</v>
      </c>
      <c r="X9379" s="35">
        <f t="shared" si="150"/>
        <v>0</v>
      </c>
      <c r="Y9379" s="16">
        <f>(W9379-C9379)/C9379</f>
        <v>-0.21182892833277583</v>
      </c>
    </row>
    <row r="9380" spans="1:25" x14ac:dyDescent="0.35">
      <c r="A9380">
        <v>2767603608</v>
      </c>
      <c r="B9380" t="s">
        <v>210</v>
      </c>
      <c r="C9380" s="9">
        <v>405000</v>
      </c>
      <c r="D9380" s="7">
        <v>2</v>
      </c>
      <c r="E9380" s="7">
        <v>1.5</v>
      </c>
      <c r="F9380" s="7">
        <v>1170</v>
      </c>
      <c r="G9380" s="7">
        <v>3</v>
      </c>
      <c r="H9380" s="7">
        <v>0</v>
      </c>
      <c r="I9380" s="7">
        <v>0</v>
      </c>
      <c r="J9380" s="7">
        <v>8</v>
      </c>
      <c r="K9380" s="7">
        <v>1290</v>
      </c>
      <c r="L9380" s="21">
        <v>0</v>
      </c>
      <c r="M9380">
        <v>47.671900000000001</v>
      </c>
      <c r="N9380" s="19">
        <v>1274</v>
      </c>
      <c r="O9380" s="19">
        <v>3</v>
      </c>
      <c r="P9380" s="19">
        <v>2001</v>
      </c>
      <c r="Q9380" s="19">
        <v>1308</v>
      </c>
      <c r="R9380">
        <v>98107</v>
      </c>
      <c r="S9380">
        <v>-122.381</v>
      </c>
      <c r="T9380" s="23">
        <v>1170</v>
      </c>
      <c r="U9380" s="23">
        <v>0</v>
      </c>
      <c r="W9380" s="35">
        <f>$D$1*D9380+$E$1*E9380+$F$1*F9380+$G$1*G9380+$H$1*H9380+$I$1*I9380+$J$1*J9380+$K$1*K9380+$M$1*M9380+$AB$3</f>
        <v>425265.79310787097</v>
      </c>
      <c r="X9380" s="35">
        <f t="shared" si="150"/>
        <v>0</v>
      </c>
      <c r="Y9380" s="16">
        <f>(W9380-C9380)/C9380</f>
        <v>5.0038995328076458E-2</v>
      </c>
    </row>
    <row r="9381" spans="1:25" x14ac:dyDescent="0.35">
      <c r="A9381">
        <v>425059103</v>
      </c>
      <c r="B9381" t="s">
        <v>92</v>
      </c>
      <c r="C9381" s="9">
        <v>625000</v>
      </c>
      <c r="D9381" s="7">
        <v>3</v>
      </c>
      <c r="E9381" s="7">
        <v>2.5</v>
      </c>
      <c r="F9381" s="7">
        <v>1860</v>
      </c>
      <c r="G9381" s="7">
        <v>2</v>
      </c>
      <c r="H9381" s="7">
        <v>0</v>
      </c>
      <c r="I9381" s="7">
        <v>0</v>
      </c>
      <c r="J9381" s="7">
        <v>8</v>
      </c>
      <c r="K9381" s="7">
        <v>1530</v>
      </c>
      <c r="L9381" s="21">
        <v>0</v>
      </c>
      <c r="M9381">
        <v>47.677500000000002</v>
      </c>
      <c r="N9381" s="19">
        <v>10027</v>
      </c>
      <c r="O9381" s="19">
        <v>3</v>
      </c>
      <c r="P9381" s="19">
        <v>1993</v>
      </c>
      <c r="Q9381" s="19">
        <v>9204</v>
      </c>
      <c r="R9381">
        <v>98033</v>
      </c>
      <c r="S9381">
        <v>-122.16500000000001</v>
      </c>
      <c r="T9381" s="23">
        <v>1860</v>
      </c>
      <c r="U9381" s="23">
        <v>0</v>
      </c>
      <c r="W9381" s="35">
        <f>$D$1*D9381+$E$1*E9381+$F$1*F9381+$G$1*G9381+$H$1*H9381+$I$1*I9381+$J$1*J9381+$K$1*K9381+$M$1*M9381+$AB$3</f>
        <v>560570.25807081908</v>
      </c>
      <c r="X9381" s="35">
        <f t="shared" si="150"/>
        <v>0</v>
      </c>
      <c r="Y9381" s="16">
        <f>(W9381-C9381)/C9381</f>
        <v>-0.10308758708668947</v>
      </c>
    </row>
    <row r="9382" spans="1:25" x14ac:dyDescent="0.35">
      <c r="A9382">
        <v>1624079057</v>
      </c>
      <c r="B9382" t="s">
        <v>125</v>
      </c>
      <c r="C9382" s="9">
        <v>430000</v>
      </c>
      <c r="D9382" s="7">
        <v>4</v>
      </c>
      <c r="E9382" s="7">
        <v>1</v>
      </c>
      <c r="F9382" s="7">
        <v>1620</v>
      </c>
      <c r="G9382" s="7">
        <v>1.5</v>
      </c>
      <c r="H9382" s="7">
        <v>0</v>
      </c>
      <c r="I9382" s="7">
        <v>0</v>
      </c>
      <c r="J9382" s="7">
        <v>7</v>
      </c>
      <c r="K9382" s="7">
        <v>2190</v>
      </c>
      <c r="L9382" s="21">
        <v>0</v>
      </c>
      <c r="M9382">
        <v>47.565399999999997</v>
      </c>
      <c r="N9382" s="19">
        <v>37075</v>
      </c>
      <c r="O9382" s="19">
        <v>3</v>
      </c>
      <c r="P9382" s="19">
        <v>1943</v>
      </c>
      <c r="Q9382" s="19">
        <v>87117</v>
      </c>
      <c r="R9382">
        <v>98024</v>
      </c>
      <c r="S9382">
        <v>-121.929</v>
      </c>
      <c r="T9382" s="23">
        <v>1620</v>
      </c>
      <c r="U9382" s="23">
        <v>0</v>
      </c>
      <c r="W9382" s="35">
        <f>$D$1*D9382+$E$1*E9382+$F$1*F9382+$G$1*G9382+$H$1*H9382+$I$1*I9382+$J$1*J9382+$K$1*K9382+$M$1*M9382+$AB$3</f>
        <v>366861.44379261136</v>
      </c>
      <c r="X9382" s="35">
        <f t="shared" si="150"/>
        <v>0</v>
      </c>
      <c r="Y9382" s="16">
        <f>(W9382-C9382)/C9382</f>
        <v>-0.14683385164508986</v>
      </c>
    </row>
    <row r="9383" spans="1:25" x14ac:dyDescent="0.35">
      <c r="A9383">
        <v>1931300688</v>
      </c>
      <c r="B9383" t="s">
        <v>229</v>
      </c>
      <c r="C9383" s="9">
        <v>533000</v>
      </c>
      <c r="D9383" s="7">
        <v>3</v>
      </c>
      <c r="E9383" s="7">
        <v>3</v>
      </c>
      <c r="F9383" s="7">
        <v>1280</v>
      </c>
      <c r="G9383" s="7">
        <v>3</v>
      </c>
      <c r="H9383" s="7">
        <v>0</v>
      </c>
      <c r="I9383" s="7">
        <v>0</v>
      </c>
      <c r="J9383" s="7">
        <v>8</v>
      </c>
      <c r="K9383" s="7">
        <v>1300</v>
      </c>
      <c r="L9383" s="21">
        <v>0</v>
      </c>
      <c r="M9383">
        <v>47.6569</v>
      </c>
      <c r="N9383" s="19">
        <v>1085</v>
      </c>
      <c r="O9383" s="19">
        <v>3</v>
      </c>
      <c r="P9383" s="19">
        <v>2004</v>
      </c>
      <c r="Q9383" s="19">
        <v>1310</v>
      </c>
      <c r="R9383">
        <v>98103</v>
      </c>
      <c r="S9383">
        <v>-122.346</v>
      </c>
      <c r="T9383" s="23">
        <v>1280</v>
      </c>
      <c r="U9383" s="23">
        <v>0</v>
      </c>
      <c r="W9383" s="35">
        <f>$D$1*D9383+$E$1*E9383+$F$1*F9383+$G$1*G9383+$H$1*H9383+$I$1*I9383+$J$1*J9383+$K$1*K9383+$M$1*M9383+$AB$3</f>
        <v>387681.42408695072</v>
      </c>
      <c r="X9383" s="35">
        <f t="shared" si="150"/>
        <v>0</v>
      </c>
      <c r="Y9383" s="16">
        <f>(W9383-C9383)/C9383</f>
        <v>-0.2726427315441825</v>
      </c>
    </row>
    <row r="9384" spans="1:25" x14ac:dyDescent="0.35">
      <c r="A9384">
        <v>7732650120</v>
      </c>
      <c r="B9384" t="s">
        <v>140</v>
      </c>
      <c r="C9384" s="10">
        <v>1050000</v>
      </c>
      <c r="D9384" s="7">
        <v>4</v>
      </c>
      <c r="E9384" s="7">
        <v>2.5</v>
      </c>
      <c r="F9384" s="7">
        <v>2750</v>
      </c>
      <c r="G9384" s="7">
        <v>2</v>
      </c>
      <c r="H9384" s="7">
        <v>0</v>
      </c>
      <c r="I9384" s="7">
        <v>0</v>
      </c>
      <c r="J9384" s="7">
        <v>10</v>
      </c>
      <c r="K9384" s="7">
        <v>2750</v>
      </c>
      <c r="L9384" s="21">
        <v>0</v>
      </c>
      <c r="M9384">
        <v>47.659500000000001</v>
      </c>
      <c r="N9384" s="19">
        <v>9949</v>
      </c>
      <c r="O9384" s="19">
        <v>3</v>
      </c>
      <c r="P9384" s="19">
        <v>1999</v>
      </c>
      <c r="Q9384" s="19">
        <v>9860</v>
      </c>
      <c r="R9384">
        <v>98007</v>
      </c>
      <c r="S9384">
        <v>-122.14700000000001</v>
      </c>
      <c r="T9384" s="23">
        <v>2750</v>
      </c>
      <c r="U9384" s="23">
        <v>0</v>
      </c>
      <c r="W9384" s="35">
        <f>$D$1*D9384+$E$1*E9384+$F$1*F9384+$G$1*G9384+$H$1*H9384+$I$1*I9384+$J$1*J9384+$K$1*K9384+$M$1*M9384+$AB$3</f>
        <v>865349.42976222932</v>
      </c>
      <c r="X9384" s="35">
        <f t="shared" si="150"/>
        <v>0</v>
      </c>
      <c r="Y9384" s="16">
        <f>(W9384-C9384)/C9384</f>
        <v>-0.17585768594073398</v>
      </c>
    </row>
    <row r="9385" spans="1:25" x14ac:dyDescent="0.35">
      <c r="A9385">
        <v>179001425</v>
      </c>
      <c r="B9385" t="s">
        <v>195</v>
      </c>
      <c r="C9385" s="9">
        <v>230000</v>
      </c>
      <c r="D9385" s="7">
        <v>3</v>
      </c>
      <c r="E9385" s="7">
        <v>1.75</v>
      </c>
      <c r="F9385" s="7">
        <v>1420</v>
      </c>
      <c r="G9385" s="7">
        <v>1</v>
      </c>
      <c r="H9385" s="7">
        <v>0</v>
      </c>
      <c r="I9385" s="7">
        <v>0</v>
      </c>
      <c r="J9385" s="7">
        <v>5</v>
      </c>
      <c r="K9385" s="7">
        <v>1960</v>
      </c>
      <c r="L9385" s="21">
        <v>2014</v>
      </c>
      <c r="M9385">
        <v>47.492800000000003</v>
      </c>
      <c r="N9385" s="19">
        <v>3000</v>
      </c>
      <c r="O9385" s="19">
        <v>3</v>
      </c>
      <c r="P9385" s="19">
        <v>1931</v>
      </c>
      <c r="Q9385" s="19">
        <v>5000</v>
      </c>
      <c r="R9385">
        <v>98178</v>
      </c>
      <c r="S9385">
        <v>-122.274</v>
      </c>
      <c r="T9385" s="23">
        <v>710</v>
      </c>
      <c r="U9385" s="23">
        <v>710</v>
      </c>
      <c r="W9385" s="35">
        <f>$D$1*D9385+$E$1*E9385+$F$1*F9385+$G$1*G9385+$H$1*H9385+$I$1*I9385+$J$1*J9385+$K$1*K9385+$M$1*M9385+$AB$3</f>
        <v>162225.38703364506</v>
      </c>
      <c r="X9385" s="35">
        <f t="shared" si="150"/>
        <v>0</v>
      </c>
      <c r="Y9385" s="16">
        <f>(W9385-C9385)/C9385</f>
        <v>-0.2946722302884997</v>
      </c>
    </row>
    <row r="9386" spans="1:25" x14ac:dyDescent="0.35">
      <c r="A9386">
        <v>5469300330</v>
      </c>
      <c r="B9386" t="s">
        <v>159</v>
      </c>
      <c r="C9386" s="9">
        <v>275000</v>
      </c>
      <c r="D9386" s="7">
        <v>4</v>
      </c>
      <c r="E9386" s="7">
        <v>1.75</v>
      </c>
      <c r="F9386" s="7">
        <v>2000</v>
      </c>
      <c r="G9386" s="7">
        <v>1</v>
      </c>
      <c r="H9386" s="7">
        <v>0</v>
      </c>
      <c r="I9386" s="7">
        <v>0</v>
      </c>
      <c r="J9386" s="7">
        <v>7</v>
      </c>
      <c r="K9386" s="7">
        <v>1490</v>
      </c>
      <c r="L9386" s="21">
        <v>0</v>
      </c>
      <c r="M9386">
        <v>47.374000000000002</v>
      </c>
      <c r="N9386" s="19">
        <v>8700</v>
      </c>
      <c r="O9386" s="19">
        <v>5</v>
      </c>
      <c r="P9386" s="19">
        <v>1975</v>
      </c>
      <c r="Q9386" s="19">
        <v>7350</v>
      </c>
      <c r="R9386">
        <v>98042</v>
      </c>
      <c r="S9386">
        <v>-122.14100000000001</v>
      </c>
      <c r="T9386" s="23">
        <v>1010</v>
      </c>
      <c r="U9386" s="23">
        <v>990</v>
      </c>
      <c r="W9386" s="35">
        <f>$D$1*D9386+$E$1*E9386+$F$1*F9386+$G$1*G9386+$H$1*H9386+$I$1*I9386+$J$1*J9386+$K$1*K9386+$M$1*M9386+$AB$3</f>
        <v>322475.43051523343</v>
      </c>
      <c r="X9386" s="35">
        <f t="shared" si="150"/>
        <v>0</v>
      </c>
      <c r="Y9386" s="16">
        <f>(W9386-C9386)/C9386</f>
        <v>0.17263792914630338</v>
      </c>
    </row>
    <row r="9387" spans="1:25" x14ac:dyDescent="0.35">
      <c r="A9387">
        <v>3678900110</v>
      </c>
      <c r="B9387" t="s">
        <v>85</v>
      </c>
      <c r="C9387" s="9">
        <v>403000</v>
      </c>
      <c r="D9387" s="7">
        <v>2</v>
      </c>
      <c r="E9387" s="7">
        <v>1</v>
      </c>
      <c r="F9387" s="7">
        <v>1100</v>
      </c>
      <c r="G9387" s="7">
        <v>1</v>
      </c>
      <c r="H9387" s="7">
        <v>0</v>
      </c>
      <c r="I9387" s="7">
        <v>0</v>
      </c>
      <c r="J9387" s="7">
        <v>7</v>
      </c>
      <c r="K9387" s="7">
        <v>1240</v>
      </c>
      <c r="L9387" s="21">
        <v>0</v>
      </c>
      <c r="M9387">
        <v>47.573799999999999</v>
      </c>
      <c r="N9387" s="19">
        <v>3598</v>
      </c>
      <c r="O9387" s="19">
        <v>4</v>
      </c>
      <c r="P9387" s="19">
        <v>1926</v>
      </c>
      <c r="Q9387" s="19">
        <v>3598</v>
      </c>
      <c r="R9387">
        <v>98144</v>
      </c>
      <c r="S9387">
        <v>-122.313</v>
      </c>
      <c r="T9387" s="23">
        <v>1100</v>
      </c>
      <c r="U9387" s="23">
        <v>0</v>
      </c>
      <c r="W9387" s="35">
        <f>$D$1*D9387+$E$1*E9387+$F$1*F9387+$G$1*G9387+$H$1*H9387+$I$1*I9387+$J$1*J9387+$K$1*K9387+$M$1*M9387+$AB$3</f>
        <v>331076.89367834479</v>
      </c>
      <c r="X9387" s="35">
        <f t="shared" si="150"/>
        <v>0</v>
      </c>
      <c r="Y9387" s="16">
        <f>(W9387-C9387)/C9387</f>
        <v>-0.17846924645572013</v>
      </c>
    </row>
    <row r="9388" spans="1:25" x14ac:dyDescent="0.35">
      <c r="A9388">
        <v>3388300730</v>
      </c>
      <c r="B9388" t="s">
        <v>275</v>
      </c>
      <c r="C9388" s="9">
        <v>550388</v>
      </c>
      <c r="D9388" s="7">
        <v>3</v>
      </c>
      <c r="E9388" s="7">
        <v>3</v>
      </c>
      <c r="F9388" s="7">
        <v>1720</v>
      </c>
      <c r="G9388" s="7">
        <v>1</v>
      </c>
      <c r="H9388" s="7">
        <v>0</v>
      </c>
      <c r="I9388" s="7">
        <v>2</v>
      </c>
      <c r="J9388" s="7">
        <v>7</v>
      </c>
      <c r="K9388" s="7">
        <v>2740</v>
      </c>
      <c r="L9388" s="21">
        <v>0</v>
      </c>
      <c r="M9388">
        <v>47.493600000000001</v>
      </c>
      <c r="N9388" s="19">
        <v>70567</v>
      </c>
      <c r="O9388" s="19">
        <v>5</v>
      </c>
      <c r="P9388" s="19">
        <v>1966</v>
      </c>
      <c r="Q9388" s="19">
        <v>70567</v>
      </c>
      <c r="R9388">
        <v>98027</v>
      </c>
      <c r="S9388">
        <v>-122.069</v>
      </c>
      <c r="T9388" s="23">
        <v>1720</v>
      </c>
      <c r="U9388" s="23">
        <v>0</v>
      </c>
      <c r="W9388" s="35">
        <f>$D$1*D9388+$E$1*E9388+$F$1*F9388+$G$1*G9388+$H$1*H9388+$I$1*I9388+$J$1*J9388+$K$1*K9388+$M$1*M9388+$AB$3</f>
        <v>490362.40507895872</v>
      </c>
      <c r="X9388" s="35">
        <f t="shared" si="150"/>
        <v>0</v>
      </c>
      <c r="Y9388" s="16">
        <f>(W9388-C9388)/C9388</f>
        <v>-0.10906050807982964</v>
      </c>
    </row>
    <row r="9389" spans="1:25" x14ac:dyDescent="0.35">
      <c r="A9389">
        <v>4037600115</v>
      </c>
      <c r="B9389" t="s">
        <v>221</v>
      </c>
      <c r="C9389" s="9">
        <v>415500</v>
      </c>
      <c r="D9389" s="7">
        <v>3</v>
      </c>
      <c r="E9389" s="7">
        <v>1.5</v>
      </c>
      <c r="F9389" s="7">
        <v>1240</v>
      </c>
      <c r="G9389" s="7">
        <v>1</v>
      </c>
      <c r="H9389" s="7">
        <v>0</v>
      </c>
      <c r="I9389" s="7">
        <v>0</v>
      </c>
      <c r="J9389" s="7">
        <v>7</v>
      </c>
      <c r="K9389" s="7">
        <v>1640</v>
      </c>
      <c r="L9389" s="21">
        <v>0</v>
      </c>
      <c r="M9389">
        <v>47.606999999999999</v>
      </c>
      <c r="N9389" s="19">
        <v>12400</v>
      </c>
      <c r="O9389" s="19">
        <v>3</v>
      </c>
      <c r="P9389" s="19">
        <v>1958</v>
      </c>
      <c r="Q9389" s="19">
        <v>9600</v>
      </c>
      <c r="R9389">
        <v>98007</v>
      </c>
      <c r="S9389">
        <v>-122.13200000000001</v>
      </c>
      <c r="T9389" s="23">
        <v>1240</v>
      </c>
      <c r="U9389" s="23">
        <v>0</v>
      </c>
      <c r="W9389" s="35">
        <f>$D$1*D9389+$E$1*E9389+$F$1*F9389+$G$1*G9389+$H$1*H9389+$I$1*I9389+$J$1*J9389+$K$1*K9389+$M$1*M9389+$AB$3</f>
        <v>347094.92366988212</v>
      </c>
      <c r="X9389" s="35">
        <f t="shared" si="150"/>
        <v>0</v>
      </c>
      <c r="Y9389" s="16">
        <f>(W9389-C9389)/C9389</f>
        <v>-0.16463315602916456</v>
      </c>
    </row>
    <row r="9390" spans="1:25" x14ac:dyDescent="0.35">
      <c r="A9390">
        <v>4083302485</v>
      </c>
      <c r="B9390" t="s">
        <v>89</v>
      </c>
      <c r="C9390" s="9">
        <v>913000</v>
      </c>
      <c r="D9390" s="7">
        <v>3</v>
      </c>
      <c r="E9390" s="7">
        <v>1.75</v>
      </c>
      <c r="F9390" s="7">
        <v>2170</v>
      </c>
      <c r="G9390" s="7">
        <v>1</v>
      </c>
      <c r="H9390" s="7">
        <v>0</v>
      </c>
      <c r="I9390" s="7">
        <v>0</v>
      </c>
      <c r="J9390" s="7">
        <v>7</v>
      </c>
      <c r="K9390" s="7">
        <v>1890</v>
      </c>
      <c r="L9390" s="21">
        <v>0</v>
      </c>
      <c r="M9390">
        <v>47.654600000000002</v>
      </c>
      <c r="N9390" s="19">
        <v>4000</v>
      </c>
      <c r="O9390" s="19">
        <v>4</v>
      </c>
      <c r="P9390" s="19">
        <v>1925</v>
      </c>
      <c r="Q9390" s="19">
        <v>4000</v>
      </c>
      <c r="R9390">
        <v>98103</v>
      </c>
      <c r="S9390">
        <v>-122.337</v>
      </c>
      <c r="T9390" s="23">
        <v>1110</v>
      </c>
      <c r="U9390" s="23">
        <v>1060</v>
      </c>
      <c r="W9390" s="35">
        <f>$D$1*D9390+$E$1*E9390+$F$1*F9390+$G$1*G9390+$H$1*H9390+$I$1*I9390+$J$1*J9390+$K$1*K9390+$M$1*M9390+$AB$3</f>
        <v>576984.93712124974</v>
      </c>
      <c r="X9390" s="35">
        <f t="shared" si="150"/>
        <v>0</v>
      </c>
      <c r="Y9390" s="16">
        <f>(W9390-C9390)/C9390</f>
        <v>-0.36803402286829162</v>
      </c>
    </row>
    <row r="9391" spans="1:25" x14ac:dyDescent="0.35">
      <c r="A9391">
        <v>7857000716</v>
      </c>
      <c r="B9391" t="s">
        <v>230</v>
      </c>
      <c r="C9391" s="9">
        <v>334998</v>
      </c>
      <c r="D9391" s="7">
        <v>2</v>
      </c>
      <c r="E9391" s="7">
        <v>1</v>
      </c>
      <c r="F9391" s="7">
        <v>1800</v>
      </c>
      <c r="G9391" s="7">
        <v>1</v>
      </c>
      <c r="H9391" s="7">
        <v>0</v>
      </c>
      <c r="I9391" s="7">
        <v>0</v>
      </c>
      <c r="J9391" s="7">
        <v>6</v>
      </c>
      <c r="K9391" s="7">
        <v>1570</v>
      </c>
      <c r="L9391" s="21">
        <v>0</v>
      </c>
      <c r="M9391">
        <v>47.550800000000002</v>
      </c>
      <c r="N9391" s="19">
        <v>5182</v>
      </c>
      <c r="O9391" s="19">
        <v>3</v>
      </c>
      <c r="P9391" s="19">
        <v>1942</v>
      </c>
      <c r="Q9391" s="19">
        <v>5876</v>
      </c>
      <c r="R9391">
        <v>98108</v>
      </c>
      <c r="S9391">
        <v>-122.3</v>
      </c>
      <c r="T9391" s="23">
        <v>900</v>
      </c>
      <c r="U9391" s="23">
        <v>900</v>
      </c>
      <c r="W9391" s="35">
        <f>$D$1*D9391+$E$1*E9391+$F$1*F9391+$G$1*G9391+$H$1*H9391+$I$1*I9391+$J$1*J9391+$K$1*K9391+$M$1*M9391+$AB$3</f>
        <v>395089.53983492032</v>
      </c>
      <c r="X9391" s="35">
        <f t="shared" si="150"/>
        <v>0</v>
      </c>
      <c r="Y9391" s="16">
        <f>(W9391-C9391)/C9391</f>
        <v>0.17937880176872792</v>
      </c>
    </row>
    <row r="9392" spans="1:25" x14ac:dyDescent="0.35">
      <c r="A9392">
        <v>8857600490</v>
      </c>
      <c r="B9392" t="s">
        <v>276</v>
      </c>
      <c r="C9392" s="9">
        <v>201500</v>
      </c>
      <c r="D9392" s="7">
        <v>3</v>
      </c>
      <c r="E9392" s="7">
        <v>1</v>
      </c>
      <c r="F9392" s="7">
        <v>1160</v>
      </c>
      <c r="G9392" s="7">
        <v>1</v>
      </c>
      <c r="H9392" s="7">
        <v>0</v>
      </c>
      <c r="I9392" s="7">
        <v>0</v>
      </c>
      <c r="J9392" s="7">
        <v>7</v>
      </c>
      <c r="K9392" s="7">
        <v>1480</v>
      </c>
      <c r="L9392" s="21">
        <v>0</v>
      </c>
      <c r="M9392">
        <v>47.383099999999999</v>
      </c>
      <c r="N9392" s="19">
        <v>8320</v>
      </c>
      <c r="O9392" s="19">
        <v>4</v>
      </c>
      <c r="P9392" s="19">
        <v>1959</v>
      </c>
      <c r="Q9392" s="19">
        <v>7800</v>
      </c>
      <c r="R9392">
        <v>98032</v>
      </c>
      <c r="S9392">
        <v>-122.288</v>
      </c>
      <c r="T9392" s="23">
        <v>1160</v>
      </c>
      <c r="U9392" s="23">
        <v>0</v>
      </c>
      <c r="W9392" s="35">
        <f>$D$1*D9392+$E$1*E9392+$F$1*F9392+$G$1*G9392+$H$1*H9392+$I$1*I9392+$J$1*J9392+$K$1*K9392+$M$1*M9392+$AB$3</f>
        <v>189267.61068481952</v>
      </c>
      <c r="X9392" s="35">
        <f t="shared" si="150"/>
        <v>0</v>
      </c>
      <c r="Y9392" s="16">
        <f>(W9392-C9392)/C9392</f>
        <v>-6.0706646725461444E-2</v>
      </c>
    </row>
    <row r="9393" spans="1:25" x14ac:dyDescent="0.35">
      <c r="A9393">
        <v>925069100</v>
      </c>
      <c r="B9393" t="s">
        <v>305</v>
      </c>
      <c r="C9393" s="9">
        <v>820000</v>
      </c>
      <c r="D9393" s="7">
        <v>3</v>
      </c>
      <c r="E9393" s="7">
        <v>2.5</v>
      </c>
      <c r="F9393" s="7">
        <v>3030</v>
      </c>
      <c r="G9393" s="7">
        <v>2</v>
      </c>
      <c r="H9393" s="7">
        <v>0</v>
      </c>
      <c r="I9393" s="7">
        <v>0</v>
      </c>
      <c r="J9393" s="7">
        <v>10</v>
      </c>
      <c r="K9393" s="7">
        <v>3370</v>
      </c>
      <c r="L9393" s="21">
        <v>0</v>
      </c>
      <c r="M9393">
        <v>47.664000000000001</v>
      </c>
      <c r="N9393" s="19">
        <v>46538</v>
      </c>
      <c r="O9393" s="19">
        <v>3</v>
      </c>
      <c r="P9393" s="19">
        <v>1997</v>
      </c>
      <c r="Q9393" s="19">
        <v>51450</v>
      </c>
      <c r="R9393">
        <v>98053</v>
      </c>
      <c r="S9393">
        <v>-122.041</v>
      </c>
      <c r="T9393" s="23">
        <v>3030</v>
      </c>
      <c r="U9393" s="23">
        <v>0</v>
      </c>
      <c r="W9393" s="35">
        <f>$D$1*D9393+$E$1*E9393+$F$1*F9393+$G$1*G9393+$H$1*H9393+$I$1*I9393+$J$1*J9393+$K$1*K9393+$M$1*M9393+$AB$3</f>
        <v>965176.11517990381</v>
      </c>
      <c r="X9393" s="35">
        <f t="shared" si="150"/>
        <v>0</v>
      </c>
      <c r="Y9393" s="16">
        <f>(W9393-C9393)/C9393</f>
        <v>0.1770440429023217</v>
      </c>
    </row>
    <row r="9394" spans="1:25" x14ac:dyDescent="0.35">
      <c r="A9394">
        <v>4077800518</v>
      </c>
      <c r="B9394" t="s">
        <v>107</v>
      </c>
      <c r="C9394" s="9">
        <v>371000</v>
      </c>
      <c r="D9394" s="7">
        <v>3</v>
      </c>
      <c r="E9394" s="7">
        <v>1</v>
      </c>
      <c r="F9394" s="7">
        <v>890</v>
      </c>
      <c r="G9394" s="7">
        <v>1</v>
      </c>
      <c r="H9394" s="7">
        <v>0</v>
      </c>
      <c r="I9394" s="7">
        <v>0</v>
      </c>
      <c r="J9394" s="7">
        <v>7</v>
      </c>
      <c r="K9394" s="7">
        <v>1630</v>
      </c>
      <c r="L9394" s="21">
        <v>0</v>
      </c>
      <c r="M9394">
        <v>47.71</v>
      </c>
      <c r="N9394" s="19">
        <v>7200</v>
      </c>
      <c r="O9394" s="19">
        <v>3</v>
      </c>
      <c r="P9394" s="19">
        <v>1951</v>
      </c>
      <c r="Q9394" s="19">
        <v>7455</v>
      </c>
      <c r="R9394">
        <v>98125</v>
      </c>
      <c r="S9394">
        <v>-122.286</v>
      </c>
      <c r="T9394" s="23">
        <v>890</v>
      </c>
      <c r="U9394" s="23">
        <v>0</v>
      </c>
      <c r="W9394" s="35">
        <f>$D$1*D9394+$E$1*E9394+$F$1*F9394+$G$1*G9394+$H$1*H9394+$I$1*I9394+$J$1*J9394+$K$1*K9394+$M$1*M9394+$AB$3</f>
        <v>345236.02555387095</v>
      </c>
      <c r="X9394" s="35">
        <f t="shared" si="150"/>
        <v>0</v>
      </c>
      <c r="Y9394" s="16">
        <f>(W9394-C9394)/C9394</f>
        <v>-6.9444675056951621E-2</v>
      </c>
    </row>
    <row r="9395" spans="1:25" x14ac:dyDescent="0.35">
      <c r="A9395">
        <v>2212200100</v>
      </c>
      <c r="B9395" t="s">
        <v>209</v>
      </c>
      <c r="C9395" s="9">
        <v>229950</v>
      </c>
      <c r="D9395" s="7">
        <v>4</v>
      </c>
      <c r="E9395" s="7">
        <v>2.5</v>
      </c>
      <c r="F9395" s="7">
        <v>2150</v>
      </c>
      <c r="G9395" s="7">
        <v>1</v>
      </c>
      <c r="H9395" s="7">
        <v>0</v>
      </c>
      <c r="I9395" s="7">
        <v>0</v>
      </c>
      <c r="J9395" s="7">
        <v>7</v>
      </c>
      <c r="K9395" s="7">
        <v>1610</v>
      </c>
      <c r="L9395" s="21">
        <v>0</v>
      </c>
      <c r="M9395">
        <v>47.394199999999998</v>
      </c>
      <c r="N9395" s="19">
        <v>7670</v>
      </c>
      <c r="O9395" s="19">
        <v>5</v>
      </c>
      <c r="P9395" s="19">
        <v>1976</v>
      </c>
      <c r="Q9395" s="19">
        <v>7350</v>
      </c>
      <c r="R9395">
        <v>98031</v>
      </c>
      <c r="S9395">
        <v>-122.18899999999999</v>
      </c>
      <c r="T9395" s="23">
        <v>1240</v>
      </c>
      <c r="U9395" s="23">
        <v>910</v>
      </c>
      <c r="W9395" s="35">
        <f>$D$1*D9395+$E$1*E9395+$F$1*F9395+$G$1*G9395+$H$1*H9395+$I$1*I9395+$J$1*J9395+$K$1*K9395+$M$1*M9395+$AB$3</f>
        <v>359099.03317092359</v>
      </c>
      <c r="X9395" s="35">
        <f t="shared" si="150"/>
        <v>0</v>
      </c>
      <c r="Y9395" s="16">
        <f>(W9395-C9395)/C9395</f>
        <v>0.56163963109773252</v>
      </c>
    </row>
    <row r="9396" spans="1:25" x14ac:dyDescent="0.35">
      <c r="A9396">
        <v>2212200100</v>
      </c>
      <c r="B9396" t="s">
        <v>171</v>
      </c>
      <c r="C9396" s="9">
        <v>344900</v>
      </c>
      <c r="D9396" s="7">
        <v>4</v>
      </c>
      <c r="E9396" s="7">
        <v>2.5</v>
      </c>
      <c r="F9396" s="7">
        <v>2150</v>
      </c>
      <c r="G9396" s="7">
        <v>1</v>
      </c>
      <c r="H9396" s="7">
        <v>0</v>
      </c>
      <c r="I9396" s="7">
        <v>0</v>
      </c>
      <c r="J9396" s="7">
        <v>7</v>
      </c>
      <c r="K9396" s="7">
        <v>1610</v>
      </c>
      <c r="L9396" s="21">
        <v>0</v>
      </c>
      <c r="M9396">
        <v>47.394199999999998</v>
      </c>
      <c r="N9396" s="19">
        <v>7670</v>
      </c>
      <c r="O9396" s="19">
        <v>5</v>
      </c>
      <c r="P9396" s="19">
        <v>1976</v>
      </c>
      <c r="Q9396" s="19">
        <v>7350</v>
      </c>
      <c r="R9396">
        <v>98031</v>
      </c>
      <c r="S9396">
        <v>-122.18899999999999</v>
      </c>
      <c r="T9396" s="23">
        <v>1240</v>
      </c>
      <c r="U9396" s="23">
        <v>910</v>
      </c>
      <c r="W9396" s="35">
        <f>$D$1*D9396+$E$1*E9396+$F$1*F9396+$G$1*G9396+$H$1*H9396+$I$1*I9396+$J$1*J9396+$K$1*K9396+$M$1*M9396+$AB$3</f>
        <v>359099.03317092359</v>
      </c>
      <c r="X9396" s="35">
        <f t="shared" si="150"/>
        <v>0</v>
      </c>
      <c r="Y9396" s="16">
        <f>(W9396-C9396)/C9396</f>
        <v>4.116855080001041E-2</v>
      </c>
    </row>
    <row r="9397" spans="1:25" x14ac:dyDescent="0.35">
      <c r="A9397">
        <v>5100403876</v>
      </c>
      <c r="B9397" t="s">
        <v>136</v>
      </c>
      <c r="C9397" s="9">
        <v>840000</v>
      </c>
      <c r="D9397" s="7">
        <v>3</v>
      </c>
      <c r="E9397" s="7">
        <v>2.5</v>
      </c>
      <c r="F9397" s="7">
        <v>2060</v>
      </c>
      <c r="G9397" s="7">
        <v>2</v>
      </c>
      <c r="H9397" s="7">
        <v>0</v>
      </c>
      <c r="I9397" s="7">
        <v>0</v>
      </c>
      <c r="J9397" s="7">
        <v>8</v>
      </c>
      <c r="K9397" s="7">
        <v>1240</v>
      </c>
      <c r="L9397" s="21">
        <v>2006</v>
      </c>
      <c r="M9397">
        <v>47.696100000000001</v>
      </c>
      <c r="N9397" s="19">
        <v>9715</v>
      </c>
      <c r="O9397" s="19">
        <v>3</v>
      </c>
      <c r="P9397" s="19">
        <v>1924</v>
      </c>
      <c r="Q9397" s="19">
        <v>7072</v>
      </c>
      <c r="R9397">
        <v>98115</v>
      </c>
      <c r="S9397">
        <v>-122.316</v>
      </c>
      <c r="T9397" s="23">
        <v>2060</v>
      </c>
      <c r="U9397" s="23">
        <v>0</v>
      </c>
      <c r="W9397" s="35">
        <f>$D$1*D9397+$E$1*E9397+$F$1*F9397+$G$1*G9397+$H$1*H9397+$I$1*I9397+$J$1*J9397+$K$1*K9397+$M$1*M9397+$AB$3</f>
        <v>613702.44581189379</v>
      </c>
      <c r="X9397" s="35">
        <f t="shared" si="150"/>
        <v>0</v>
      </c>
      <c r="Y9397" s="16">
        <f>(W9397-C9397)/C9397</f>
        <v>-0.26940185022393598</v>
      </c>
    </row>
    <row r="9398" spans="1:25" x14ac:dyDescent="0.35">
      <c r="A9398">
        <v>821049191</v>
      </c>
      <c r="B9398" t="s">
        <v>65</v>
      </c>
      <c r="C9398" s="9">
        <v>285000</v>
      </c>
      <c r="D9398" s="7">
        <v>3</v>
      </c>
      <c r="E9398" s="7">
        <v>1.5</v>
      </c>
      <c r="F9398" s="7">
        <v>1380</v>
      </c>
      <c r="G9398" s="7">
        <v>1</v>
      </c>
      <c r="H9398" s="7">
        <v>0</v>
      </c>
      <c r="I9398" s="7">
        <v>0</v>
      </c>
      <c r="J9398" s="7">
        <v>7</v>
      </c>
      <c r="K9398" s="7">
        <v>1600</v>
      </c>
      <c r="L9398" s="21">
        <v>0</v>
      </c>
      <c r="M9398">
        <v>47.320399999999999</v>
      </c>
      <c r="N9398" s="19">
        <v>12196</v>
      </c>
      <c r="O9398" s="19">
        <v>4</v>
      </c>
      <c r="P9398" s="19">
        <v>1967</v>
      </c>
      <c r="Q9398" s="19">
        <v>10720</v>
      </c>
      <c r="R9398">
        <v>98003</v>
      </c>
      <c r="S9398">
        <v>-122.322</v>
      </c>
      <c r="T9398" s="23">
        <v>1380</v>
      </c>
      <c r="U9398" s="23">
        <v>0</v>
      </c>
      <c r="W9398" s="35">
        <f>$D$1*D9398+$E$1*E9398+$F$1*F9398+$G$1*G9398+$H$1*H9398+$I$1*I9398+$J$1*J9398+$K$1*K9398+$M$1*M9398+$AB$3</f>
        <v>190175.23484634608</v>
      </c>
      <c r="X9398" s="35">
        <f t="shared" si="150"/>
        <v>0</v>
      </c>
      <c r="Y9398" s="16">
        <f>(W9398-C9398)/C9398</f>
        <v>-0.3327184742233471</v>
      </c>
    </row>
    <row r="9399" spans="1:25" x14ac:dyDescent="0.35">
      <c r="A9399">
        <v>126039599</v>
      </c>
      <c r="B9399" t="s">
        <v>225</v>
      </c>
      <c r="C9399" s="9">
        <v>475000</v>
      </c>
      <c r="D9399" s="7">
        <v>4</v>
      </c>
      <c r="E9399" s="7">
        <v>2.25</v>
      </c>
      <c r="F9399" s="7">
        <v>1800</v>
      </c>
      <c r="G9399" s="7">
        <v>1</v>
      </c>
      <c r="H9399" s="7">
        <v>0</v>
      </c>
      <c r="I9399" s="7">
        <v>0</v>
      </c>
      <c r="J9399" s="7">
        <v>7</v>
      </c>
      <c r="K9399" s="7">
        <v>2260</v>
      </c>
      <c r="L9399" s="21">
        <v>0</v>
      </c>
      <c r="M9399">
        <v>47.771700000000003</v>
      </c>
      <c r="N9399" s="19">
        <v>7200</v>
      </c>
      <c r="O9399" s="19">
        <v>3</v>
      </c>
      <c r="P9399" s="19">
        <v>1979</v>
      </c>
      <c r="Q9399" s="19">
        <v>7498</v>
      </c>
      <c r="R9399">
        <v>98177</v>
      </c>
      <c r="S9399">
        <v>-122.376</v>
      </c>
      <c r="T9399" s="23">
        <v>1230</v>
      </c>
      <c r="U9399" s="23">
        <v>570</v>
      </c>
      <c r="W9399" s="35">
        <f>$D$1*D9399+$E$1*E9399+$F$1*F9399+$G$1*G9399+$H$1*H9399+$I$1*I9399+$J$1*J9399+$K$1*K9399+$M$1*M9399+$AB$3</f>
        <v>537617.95894192159</v>
      </c>
      <c r="X9399" s="35">
        <f t="shared" si="150"/>
        <v>0</v>
      </c>
      <c r="Y9399" s="16">
        <f>(W9399-C9399)/C9399</f>
        <v>0.13182728198299282</v>
      </c>
    </row>
    <row r="9400" spans="1:25" x14ac:dyDescent="0.35">
      <c r="A9400">
        <v>1218000195</v>
      </c>
      <c r="B9400" t="s">
        <v>69</v>
      </c>
      <c r="C9400" s="9">
        <v>420000</v>
      </c>
      <c r="D9400" s="7">
        <v>2</v>
      </c>
      <c r="E9400" s="7">
        <v>1</v>
      </c>
      <c r="F9400" s="7">
        <v>1460</v>
      </c>
      <c r="G9400" s="7">
        <v>1</v>
      </c>
      <c r="H9400" s="7">
        <v>0</v>
      </c>
      <c r="I9400" s="7">
        <v>0</v>
      </c>
      <c r="J9400" s="7">
        <v>6</v>
      </c>
      <c r="K9400" s="7">
        <v>1460</v>
      </c>
      <c r="L9400" s="21">
        <v>0</v>
      </c>
      <c r="M9400">
        <v>47.4617</v>
      </c>
      <c r="N9400" s="19">
        <v>7832</v>
      </c>
      <c r="O9400" s="19">
        <v>3</v>
      </c>
      <c r="P9400" s="19">
        <v>1924</v>
      </c>
      <c r="Q9400" s="19">
        <v>7632</v>
      </c>
      <c r="R9400">
        <v>98166</v>
      </c>
      <c r="S9400">
        <v>-122.346</v>
      </c>
      <c r="T9400" s="23">
        <v>1460</v>
      </c>
      <c r="U9400" s="23">
        <v>0</v>
      </c>
      <c r="W9400" s="35">
        <f>$D$1*D9400+$E$1*E9400+$F$1*F9400+$G$1*G9400+$H$1*H9400+$I$1*I9400+$J$1*J9400+$K$1*K9400+$M$1*M9400+$AB$3</f>
        <v>262999.36751395836</v>
      </c>
      <c r="X9400" s="35">
        <f t="shared" si="150"/>
        <v>0</v>
      </c>
      <c r="Y9400" s="16">
        <f>(W9400-C9400)/C9400</f>
        <v>-0.37381102972867059</v>
      </c>
    </row>
    <row r="9401" spans="1:25" x14ac:dyDescent="0.35">
      <c r="A9401">
        <v>9287800375</v>
      </c>
      <c r="B9401" t="s">
        <v>135</v>
      </c>
      <c r="C9401" s="9">
        <v>685000</v>
      </c>
      <c r="D9401" s="7">
        <v>3</v>
      </c>
      <c r="E9401" s="7">
        <v>2</v>
      </c>
      <c r="F9401" s="7">
        <v>2210</v>
      </c>
      <c r="G9401" s="7">
        <v>1.5</v>
      </c>
      <c r="H9401" s="7">
        <v>0</v>
      </c>
      <c r="I9401" s="7">
        <v>2</v>
      </c>
      <c r="J9401" s="7">
        <v>7</v>
      </c>
      <c r="K9401" s="7">
        <v>1920</v>
      </c>
      <c r="L9401" s="21">
        <v>0</v>
      </c>
      <c r="M9401">
        <v>47.675400000000003</v>
      </c>
      <c r="N9401" s="19">
        <v>5000</v>
      </c>
      <c r="O9401" s="19">
        <v>3</v>
      </c>
      <c r="P9401" s="19">
        <v>1909</v>
      </c>
      <c r="Q9401" s="19">
        <v>5000</v>
      </c>
      <c r="R9401">
        <v>98103</v>
      </c>
      <c r="S9401">
        <v>-122.357</v>
      </c>
      <c r="T9401" s="23">
        <v>1710</v>
      </c>
      <c r="U9401" s="23">
        <v>500</v>
      </c>
      <c r="W9401" s="35">
        <f>$D$1*D9401+$E$1*E9401+$F$1*F9401+$G$1*G9401+$H$1*H9401+$I$1*I9401+$J$1*J9401+$K$1*K9401+$M$1*M9401+$AB$3</f>
        <v>708275.18299013376</v>
      </c>
      <c r="X9401" s="35">
        <f t="shared" si="150"/>
        <v>0</v>
      </c>
      <c r="Y9401" s="16">
        <f>(W9401-C9401)/C9401</f>
        <v>3.3978369328662425E-2</v>
      </c>
    </row>
    <row r="9402" spans="1:25" x14ac:dyDescent="0.35">
      <c r="A9402">
        <v>926069140</v>
      </c>
      <c r="B9402" t="s">
        <v>215</v>
      </c>
      <c r="C9402" s="9">
        <v>879000</v>
      </c>
      <c r="D9402" s="7">
        <v>4</v>
      </c>
      <c r="E9402" s="7">
        <v>3</v>
      </c>
      <c r="F9402" s="7">
        <v>3590</v>
      </c>
      <c r="G9402" s="7">
        <v>2</v>
      </c>
      <c r="H9402" s="7">
        <v>0</v>
      </c>
      <c r="I9402" s="7">
        <v>0</v>
      </c>
      <c r="J9402" s="7">
        <v>10</v>
      </c>
      <c r="K9402" s="7">
        <v>2790</v>
      </c>
      <c r="L9402" s="21">
        <v>0</v>
      </c>
      <c r="M9402">
        <v>47.755699999999997</v>
      </c>
      <c r="N9402" s="19">
        <v>89640</v>
      </c>
      <c r="O9402" s="19">
        <v>3</v>
      </c>
      <c r="P9402" s="19">
        <v>2005</v>
      </c>
      <c r="Q9402" s="19">
        <v>54014</v>
      </c>
      <c r="R9402">
        <v>98077</v>
      </c>
      <c r="S9402">
        <v>-122.036</v>
      </c>
      <c r="T9402" s="23">
        <v>3590</v>
      </c>
      <c r="U9402" s="23">
        <v>0</v>
      </c>
      <c r="W9402" s="35">
        <f>$D$1*D9402+$E$1*E9402+$F$1*F9402+$G$1*G9402+$H$1*H9402+$I$1*I9402+$J$1*J9402+$K$1*K9402+$M$1*M9402+$AB$3</f>
        <v>1102794.0471970998</v>
      </c>
      <c r="X9402" s="35">
        <f t="shared" si="150"/>
        <v>0</v>
      </c>
      <c r="Y9402" s="16">
        <f>(W9402-C9402)/C9402</f>
        <v>0.25460073628794061</v>
      </c>
    </row>
    <row r="9403" spans="1:25" x14ac:dyDescent="0.35">
      <c r="A9403">
        <v>2407000145</v>
      </c>
      <c r="B9403" t="s">
        <v>288</v>
      </c>
      <c r="C9403" s="9">
        <v>197200</v>
      </c>
      <c r="D9403" s="7">
        <v>3</v>
      </c>
      <c r="E9403" s="7">
        <v>1</v>
      </c>
      <c r="F9403" s="7">
        <v>1140</v>
      </c>
      <c r="G9403" s="7">
        <v>1</v>
      </c>
      <c r="H9403" s="7">
        <v>0</v>
      </c>
      <c r="I9403" s="7">
        <v>0</v>
      </c>
      <c r="J9403" s="7">
        <v>6</v>
      </c>
      <c r="K9403" s="7">
        <v>1300</v>
      </c>
      <c r="L9403" s="21">
        <v>0</v>
      </c>
      <c r="M9403">
        <v>47.482399999999998</v>
      </c>
      <c r="N9403" s="19">
        <v>8775</v>
      </c>
      <c r="O9403" s="19">
        <v>3</v>
      </c>
      <c r="P9403" s="19">
        <v>1942</v>
      </c>
      <c r="Q9403" s="19">
        <v>8775</v>
      </c>
      <c r="R9403">
        <v>98146</v>
      </c>
      <c r="S9403">
        <v>-122.336</v>
      </c>
      <c r="T9403" s="23">
        <v>990</v>
      </c>
      <c r="U9403" s="23">
        <v>150</v>
      </c>
      <c r="W9403" s="35">
        <f>$D$1*D9403+$E$1*E9403+$F$1*F9403+$G$1*G9403+$H$1*H9403+$I$1*I9403+$J$1*J9403+$K$1*K9403+$M$1*M9403+$AB$3</f>
        <v>174263.48922123387</v>
      </c>
      <c r="X9403" s="35">
        <f t="shared" si="150"/>
        <v>0</v>
      </c>
      <c r="Y9403" s="16">
        <f>(W9403-C9403)/C9403</f>
        <v>-0.11631090658603511</v>
      </c>
    </row>
    <row r="9404" spans="1:25" x14ac:dyDescent="0.35">
      <c r="A9404">
        <v>452001280</v>
      </c>
      <c r="B9404" t="s">
        <v>41</v>
      </c>
      <c r="C9404" s="9">
        <v>529950</v>
      </c>
      <c r="D9404" s="7">
        <v>3</v>
      </c>
      <c r="E9404" s="7">
        <v>1</v>
      </c>
      <c r="F9404" s="7">
        <v>1240</v>
      </c>
      <c r="G9404" s="7">
        <v>1.5</v>
      </c>
      <c r="H9404" s="7">
        <v>0</v>
      </c>
      <c r="I9404" s="7">
        <v>0</v>
      </c>
      <c r="J9404" s="7">
        <v>7</v>
      </c>
      <c r="K9404" s="7">
        <v>1240</v>
      </c>
      <c r="L9404" s="21">
        <v>0</v>
      </c>
      <c r="M9404">
        <v>47.6755</v>
      </c>
      <c r="N9404" s="19">
        <v>5000</v>
      </c>
      <c r="O9404" s="19">
        <v>5</v>
      </c>
      <c r="P9404" s="19">
        <v>1909</v>
      </c>
      <c r="Q9404" s="19">
        <v>4900</v>
      </c>
      <c r="R9404">
        <v>98107</v>
      </c>
      <c r="S9404">
        <v>-122.367</v>
      </c>
      <c r="T9404" s="23">
        <v>1240</v>
      </c>
      <c r="U9404" s="23">
        <v>0</v>
      </c>
      <c r="W9404" s="35">
        <f>$D$1*D9404+$E$1*E9404+$F$1*F9404+$G$1*G9404+$H$1*H9404+$I$1*I9404+$J$1*J9404+$K$1*K9404+$M$1*M9404+$AB$3</f>
        <v>382146.48957236856</v>
      </c>
      <c r="X9404" s="35">
        <f t="shared" si="150"/>
        <v>0</v>
      </c>
      <c r="Y9404" s="16">
        <f>(W9404-C9404)/C9404</f>
        <v>-0.27890085937849124</v>
      </c>
    </row>
    <row r="9405" spans="1:25" x14ac:dyDescent="0.35">
      <c r="A9405">
        <v>425069020</v>
      </c>
      <c r="B9405" t="s">
        <v>160</v>
      </c>
      <c r="C9405" s="10">
        <v>1090000</v>
      </c>
      <c r="D9405" s="7">
        <v>4</v>
      </c>
      <c r="E9405" s="7">
        <v>2.5</v>
      </c>
      <c r="F9405" s="7">
        <v>4340</v>
      </c>
      <c r="G9405" s="7">
        <v>2.5</v>
      </c>
      <c r="H9405" s="7">
        <v>0</v>
      </c>
      <c r="I9405" s="7">
        <v>0</v>
      </c>
      <c r="J9405" s="7">
        <v>11</v>
      </c>
      <c r="K9405" s="7">
        <v>2720</v>
      </c>
      <c r="L9405" s="21">
        <v>0</v>
      </c>
      <c r="M9405">
        <v>47.680500000000002</v>
      </c>
      <c r="N9405" s="19">
        <v>141570</v>
      </c>
      <c r="O9405" s="19">
        <v>3</v>
      </c>
      <c r="P9405" s="19">
        <v>1992</v>
      </c>
      <c r="Q9405" s="19">
        <v>97138</v>
      </c>
      <c r="R9405">
        <v>98053</v>
      </c>
      <c r="S9405">
        <v>-122.048</v>
      </c>
      <c r="T9405" s="23">
        <v>4340</v>
      </c>
      <c r="U9405" s="23">
        <v>0</v>
      </c>
      <c r="W9405" s="35">
        <f>$D$1*D9405+$E$1*E9405+$F$1*F9405+$G$1*G9405+$H$1*H9405+$I$1*I9405+$J$1*J9405+$K$1*K9405+$M$1*M9405+$AB$3</f>
        <v>1282222.2115166895</v>
      </c>
      <c r="X9405" s="35">
        <f t="shared" si="150"/>
        <v>0</v>
      </c>
      <c r="Y9405" s="16">
        <f>(W9405-C9405)/C9405</f>
        <v>0.17635065276760506</v>
      </c>
    </row>
    <row r="9406" spans="1:25" x14ac:dyDescent="0.35">
      <c r="A9406">
        <v>4232901120</v>
      </c>
      <c r="B9406" t="s">
        <v>228</v>
      </c>
      <c r="C9406" s="9">
        <v>792000</v>
      </c>
      <c r="D9406" s="7">
        <v>3</v>
      </c>
      <c r="E9406" s="7">
        <v>1.5</v>
      </c>
      <c r="F9406" s="7">
        <v>1570</v>
      </c>
      <c r="G9406" s="7">
        <v>2</v>
      </c>
      <c r="H9406" s="7">
        <v>0</v>
      </c>
      <c r="I9406" s="7">
        <v>0</v>
      </c>
      <c r="J9406" s="7">
        <v>8</v>
      </c>
      <c r="K9406" s="7">
        <v>2070</v>
      </c>
      <c r="L9406" s="21">
        <v>0</v>
      </c>
      <c r="M9406">
        <v>47.635800000000003</v>
      </c>
      <c r="N9406" s="19">
        <v>1050</v>
      </c>
      <c r="O9406" s="19">
        <v>3</v>
      </c>
      <c r="P9406" s="19">
        <v>1915</v>
      </c>
      <c r="Q9406" s="19">
        <v>3600</v>
      </c>
      <c r="R9406">
        <v>98109</v>
      </c>
      <c r="S9406">
        <v>-122.35599999999999</v>
      </c>
      <c r="T9406" s="23">
        <v>1570</v>
      </c>
      <c r="U9406" s="23">
        <v>0</v>
      </c>
      <c r="W9406" s="35">
        <f>$D$1*D9406+$E$1*E9406+$F$1*F9406+$G$1*G9406+$H$1*H9406+$I$1*I9406+$J$1*J9406+$K$1*K9406+$M$1*M9406+$AB$3</f>
        <v>487724.47347263619</v>
      </c>
      <c r="X9406" s="35">
        <f t="shared" si="150"/>
        <v>0</v>
      </c>
      <c r="Y9406" s="16">
        <f>(W9406-C9406)/C9406</f>
        <v>-0.38418627086788359</v>
      </c>
    </row>
    <row r="9407" spans="1:25" x14ac:dyDescent="0.35">
      <c r="A9407">
        <v>4233400490</v>
      </c>
      <c r="B9407" t="s">
        <v>136</v>
      </c>
      <c r="C9407" s="9">
        <v>262000</v>
      </c>
      <c r="D9407" s="7">
        <v>3</v>
      </c>
      <c r="E9407" s="7">
        <v>2.5</v>
      </c>
      <c r="F9407" s="7">
        <v>1680</v>
      </c>
      <c r="G9407" s="7">
        <v>2</v>
      </c>
      <c r="H9407" s="7">
        <v>0</v>
      </c>
      <c r="I9407" s="7">
        <v>0</v>
      </c>
      <c r="J9407" s="7">
        <v>7</v>
      </c>
      <c r="K9407" s="7">
        <v>1680</v>
      </c>
      <c r="L9407" s="21">
        <v>0</v>
      </c>
      <c r="M9407">
        <v>47.314</v>
      </c>
      <c r="N9407" s="19">
        <v>10300</v>
      </c>
      <c r="O9407" s="19">
        <v>4</v>
      </c>
      <c r="P9407" s="19">
        <v>1994</v>
      </c>
      <c r="Q9407" s="19">
        <v>9849</v>
      </c>
      <c r="R9407">
        <v>98010</v>
      </c>
      <c r="S9407">
        <v>-122.001</v>
      </c>
      <c r="T9407" s="23">
        <v>1680</v>
      </c>
      <c r="U9407" s="23">
        <v>0</v>
      </c>
      <c r="W9407" s="35">
        <f>$D$1*D9407+$E$1*E9407+$F$1*F9407+$G$1*G9407+$H$1*H9407+$I$1*I9407+$J$1*J9407+$K$1*K9407+$M$1*M9407+$AB$3</f>
        <v>211830.71222766861</v>
      </c>
      <c r="X9407" s="35">
        <f t="shared" si="150"/>
        <v>0</v>
      </c>
      <c r="Y9407" s="16">
        <f>(W9407-C9407)/C9407</f>
        <v>-0.19148583119210452</v>
      </c>
    </row>
    <row r="9408" spans="1:25" x14ac:dyDescent="0.35">
      <c r="A9408">
        <v>4302201005</v>
      </c>
      <c r="B9408" t="s">
        <v>33</v>
      </c>
      <c r="C9408" s="9">
        <v>353900</v>
      </c>
      <c r="D9408" s="7">
        <v>3</v>
      </c>
      <c r="E9408" s="7">
        <v>1.75</v>
      </c>
      <c r="F9408" s="7">
        <v>1560</v>
      </c>
      <c r="G9408" s="7">
        <v>1</v>
      </c>
      <c r="H9408" s="7">
        <v>0</v>
      </c>
      <c r="I9408" s="7">
        <v>0</v>
      </c>
      <c r="J9408" s="7">
        <v>6</v>
      </c>
      <c r="K9408" s="7">
        <v>1320</v>
      </c>
      <c r="L9408" s="21">
        <v>0</v>
      </c>
      <c r="M9408">
        <v>47.527200000000001</v>
      </c>
      <c r="N9408" s="19">
        <v>5760</v>
      </c>
      <c r="O9408" s="19">
        <v>5</v>
      </c>
      <c r="P9408" s="19">
        <v>1927</v>
      </c>
      <c r="Q9408" s="19">
        <v>7680</v>
      </c>
      <c r="R9408">
        <v>98106</v>
      </c>
      <c r="S9408">
        <v>-122.35899999999999</v>
      </c>
      <c r="T9408" s="23">
        <v>780</v>
      </c>
      <c r="U9408" s="23">
        <v>780</v>
      </c>
      <c r="W9408" s="35">
        <f>$D$1*D9408+$E$1*E9408+$F$1*F9408+$G$1*G9408+$H$1*H9408+$I$1*I9408+$J$1*J9408+$K$1*K9408+$M$1*M9408+$AB$3</f>
        <v>284363.40511692315</v>
      </c>
      <c r="X9408" s="35">
        <f t="shared" si="150"/>
        <v>0</v>
      </c>
      <c r="Y9408" s="16">
        <f>(W9408-C9408)/C9408</f>
        <v>-0.19648656367074555</v>
      </c>
    </row>
    <row r="9409" spans="1:25" x14ac:dyDescent="0.35">
      <c r="A9409">
        <v>2026079055</v>
      </c>
      <c r="B9409" t="s">
        <v>162</v>
      </c>
      <c r="C9409" s="9">
        <v>380000</v>
      </c>
      <c r="D9409" s="7">
        <v>1</v>
      </c>
      <c r="E9409" s="7">
        <v>1.5</v>
      </c>
      <c r="F9409" s="7">
        <v>1200</v>
      </c>
      <c r="G9409" s="7">
        <v>1.5</v>
      </c>
      <c r="H9409" s="7">
        <v>0</v>
      </c>
      <c r="I9409" s="7">
        <v>0</v>
      </c>
      <c r="J9409" s="7">
        <v>7</v>
      </c>
      <c r="K9409" s="7">
        <v>1480</v>
      </c>
      <c r="L9409" s="21">
        <v>0</v>
      </c>
      <c r="M9409">
        <v>47.720500000000001</v>
      </c>
      <c r="N9409" s="19">
        <v>44866</v>
      </c>
      <c r="O9409" s="19">
        <v>3</v>
      </c>
      <c r="P9409" s="19">
        <v>1983</v>
      </c>
      <c r="Q9409" s="19">
        <v>67082</v>
      </c>
      <c r="R9409">
        <v>98019</v>
      </c>
      <c r="S9409">
        <v>-121.93</v>
      </c>
      <c r="T9409" s="23">
        <v>1200</v>
      </c>
      <c r="U9409" s="23">
        <v>0</v>
      </c>
      <c r="W9409" s="35">
        <f>$D$1*D9409+$E$1*E9409+$F$1*F9409+$G$1*G9409+$H$1*H9409+$I$1*I9409+$J$1*J9409+$K$1*K9409+$M$1*M9409+$AB$3</f>
        <v>462416.7360355407</v>
      </c>
      <c r="X9409" s="35">
        <f t="shared" si="150"/>
        <v>0</v>
      </c>
      <c r="Y9409" s="16">
        <f>(W9409-C9409)/C9409</f>
        <v>0.2168861474619492</v>
      </c>
    </row>
    <row r="9410" spans="1:25" x14ac:dyDescent="0.35">
      <c r="A9410">
        <v>5104510120</v>
      </c>
      <c r="B9410" t="s">
        <v>305</v>
      </c>
      <c r="C9410" s="9">
        <v>305000</v>
      </c>
      <c r="D9410" s="7">
        <v>3</v>
      </c>
      <c r="E9410" s="7">
        <v>2.5</v>
      </c>
      <c r="F9410" s="7">
        <v>1690</v>
      </c>
      <c r="G9410" s="7">
        <v>2</v>
      </c>
      <c r="H9410" s="7">
        <v>0</v>
      </c>
      <c r="I9410" s="7">
        <v>0</v>
      </c>
      <c r="J9410" s="7">
        <v>7</v>
      </c>
      <c r="K9410" s="7">
        <v>1830</v>
      </c>
      <c r="L9410" s="21">
        <v>0</v>
      </c>
      <c r="M9410">
        <v>47.356400000000001</v>
      </c>
      <c r="N9410" s="19">
        <v>5175</v>
      </c>
      <c r="O9410" s="19">
        <v>3</v>
      </c>
      <c r="P9410" s="19">
        <v>2002</v>
      </c>
      <c r="Q9410" s="19">
        <v>5175</v>
      </c>
      <c r="R9410">
        <v>98038</v>
      </c>
      <c r="S9410">
        <v>-122.01600000000001</v>
      </c>
      <c r="T9410" s="23">
        <v>1690</v>
      </c>
      <c r="U9410" s="23">
        <v>0</v>
      </c>
      <c r="W9410" s="35">
        <f>$D$1*D9410+$E$1*E9410+$F$1*F9410+$G$1*G9410+$H$1*H9410+$I$1*I9410+$J$1*J9410+$K$1*K9410+$M$1*M9410+$AB$3</f>
        <v>242689.06409562007</v>
      </c>
      <c r="X9410" s="35">
        <f t="shared" si="150"/>
        <v>0</v>
      </c>
      <c r="Y9410" s="16">
        <f>(W9410-C9410)/C9410</f>
        <v>-0.20429815050616371</v>
      </c>
    </row>
    <row r="9411" spans="1:25" x14ac:dyDescent="0.35">
      <c r="A9411">
        <v>7857003851</v>
      </c>
      <c r="B9411" t="s">
        <v>89</v>
      </c>
      <c r="C9411" s="9">
        <v>440000</v>
      </c>
      <c r="D9411" s="7">
        <v>4</v>
      </c>
      <c r="E9411" s="7">
        <v>2</v>
      </c>
      <c r="F9411" s="7">
        <v>2310</v>
      </c>
      <c r="G9411" s="7">
        <v>1</v>
      </c>
      <c r="H9411" s="7">
        <v>0</v>
      </c>
      <c r="I9411" s="7">
        <v>0</v>
      </c>
      <c r="J9411" s="7">
        <v>7</v>
      </c>
      <c r="K9411" s="7">
        <v>1630</v>
      </c>
      <c r="L9411" s="21">
        <v>0</v>
      </c>
      <c r="M9411">
        <v>47.5471</v>
      </c>
      <c r="N9411" s="19">
        <v>5004</v>
      </c>
      <c r="O9411" s="19">
        <v>3</v>
      </c>
      <c r="P9411" s="19">
        <v>1994</v>
      </c>
      <c r="Q9411" s="19">
        <v>5060</v>
      </c>
      <c r="R9411">
        <v>98108</v>
      </c>
      <c r="S9411">
        <v>-122.298</v>
      </c>
      <c r="T9411" s="23">
        <v>1430</v>
      </c>
      <c r="U9411" s="23">
        <v>880</v>
      </c>
      <c r="W9411" s="35">
        <f>$D$1*D9411+$E$1*E9411+$F$1*F9411+$G$1*G9411+$H$1*H9411+$I$1*I9411+$J$1*J9411+$K$1*K9411+$M$1*M9411+$AB$3</f>
        <v>499828.45010904968</v>
      </c>
      <c r="X9411" s="35">
        <f t="shared" si="150"/>
        <v>0</v>
      </c>
      <c r="Y9411" s="16">
        <f>(W9411-C9411)/C9411</f>
        <v>0.13597375024784017</v>
      </c>
    </row>
    <row r="9412" spans="1:25" x14ac:dyDescent="0.35">
      <c r="A9412">
        <v>1257202430</v>
      </c>
      <c r="B9412" t="s">
        <v>267</v>
      </c>
      <c r="C9412" s="10">
        <v>1010000</v>
      </c>
      <c r="D9412" s="7">
        <v>4</v>
      </c>
      <c r="E9412" s="7">
        <v>3.5</v>
      </c>
      <c r="F9412" s="7">
        <v>2650</v>
      </c>
      <c r="G9412" s="7">
        <v>2</v>
      </c>
      <c r="H9412" s="7">
        <v>0</v>
      </c>
      <c r="I9412" s="7">
        <v>0</v>
      </c>
      <c r="J9412" s="7">
        <v>9</v>
      </c>
      <c r="K9412" s="7">
        <v>1470</v>
      </c>
      <c r="L9412" s="21">
        <v>0</v>
      </c>
      <c r="M9412">
        <v>47.673499999999997</v>
      </c>
      <c r="N9412" s="19">
        <v>3060</v>
      </c>
      <c r="O9412" s="19">
        <v>3</v>
      </c>
      <c r="P9412" s="19">
        <v>2001</v>
      </c>
      <c r="Q9412" s="19">
        <v>3060</v>
      </c>
      <c r="R9412">
        <v>98103</v>
      </c>
      <c r="S9412">
        <v>-122.33199999999999</v>
      </c>
      <c r="T9412" s="23">
        <v>2060</v>
      </c>
      <c r="U9412" s="23">
        <v>590</v>
      </c>
      <c r="W9412" s="35">
        <f>$D$1*D9412+$E$1*E9412+$F$1*F9412+$G$1*G9412+$H$1*H9412+$I$1*I9412+$J$1*J9412+$K$1*K9412+$M$1*M9412+$AB$3</f>
        <v>756726.57726405188</v>
      </c>
      <c r="X9412" s="35">
        <f t="shared" ref="X9412:X9475" si="151">IF(W9412&lt;0, 1,0)</f>
        <v>0</v>
      </c>
      <c r="Y9412" s="16">
        <f>(W9412-C9412)/C9412</f>
        <v>-0.25076576508509713</v>
      </c>
    </row>
    <row r="9413" spans="1:25" x14ac:dyDescent="0.35">
      <c r="A9413">
        <v>5104511530</v>
      </c>
      <c r="B9413" t="s">
        <v>169</v>
      </c>
      <c r="C9413" s="9">
        <v>549900</v>
      </c>
      <c r="D9413" s="7">
        <v>5</v>
      </c>
      <c r="E9413" s="7">
        <v>3</v>
      </c>
      <c r="F9413" s="7">
        <v>3610</v>
      </c>
      <c r="G9413" s="7">
        <v>2</v>
      </c>
      <c r="H9413" s="7">
        <v>0</v>
      </c>
      <c r="I9413" s="7">
        <v>0</v>
      </c>
      <c r="J9413" s="7">
        <v>8</v>
      </c>
      <c r="K9413" s="7">
        <v>3610</v>
      </c>
      <c r="L9413" s="21">
        <v>0</v>
      </c>
      <c r="M9413">
        <v>47.353400000000001</v>
      </c>
      <c r="N9413" s="19">
        <v>7555</v>
      </c>
      <c r="O9413" s="19">
        <v>3</v>
      </c>
      <c r="P9413" s="19">
        <v>2003</v>
      </c>
      <c r="Q9413" s="19">
        <v>7979</v>
      </c>
      <c r="R9413">
        <v>98038</v>
      </c>
      <c r="S9413">
        <v>-122.012</v>
      </c>
      <c r="T9413" s="23">
        <v>3610</v>
      </c>
      <c r="U9413" s="23">
        <v>0</v>
      </c>
      <c r="W9413" s="35">
        <f>$D$1*D9413+$E$1*E9413+$F$1*F9413+$G$1*G9413+$H$1*H9413+$I$1*I9413+$J$1*J9413+$K$1*K9413+$M$1*M9413+$AB$3</f>
        <v>670339.43491633609</v>
      </c>
      <c r="X9413" s="35">
        <f t="shared" si="151"/>
        <v>0</v>
      </c>
      <c r="Y9413" s="16">
        <f>(W9413-C9413)/C9413</f>
        <v>0.21902061268655409</v>
      </c>
    </row>
    <row r="9414" spans="1:25" x14ac:dyDescent="0.35">
      <c r="A9414">
        <v>522069111</v>
      </c>
      <c r="B9414" t="s">
        <v>185</v>
      </c>
      <c r="C9414" s="9">
        <v>678500</v>
      </c>
      <c r="D9414" s="7">
        <v>4</v>
      </c>
      <c r="E9414" s="7">
        <v>3</v>
      </c>
      <c r="F9414" s="7">
        <v>2620</v>
      </c>
      <c r="G9414" s="7">
        <v>2</v>
      </c>
      <c r="H9414" s="7">
        <v>0</v>
      </c>
      <c r="I9414" s="7">
        <v>0</v>
      </c>
      <c r="J9414" s="7">
        <v>8</v>
      </c>
      <c r="K9414" s="7">
        <v>2060</v>
      </c>
      <c r="L9414" s="21">
        <v>0</v>
      </c>
      <c r="M9414">
        <v>47.423900000000003</v>
      </c>
      <c r="N9414" s="19">
        <v>214750</v>
      </c>
      <c r="O9414" s="19">
        <v>3</v>
      </c>
      <c r="P9414" s="19">
        <v>1992</v>
      </c>
      <c r="Q9414" s="19">
        <v>212137</v>
      </c>
      <c r="R9414">
        <v>98058</v>
      </c>
      <c r="S9414">
        <v>-122.068</v>
      </c>
      <c r="T9414" s="23">
        <v>2620</v>
      </c>
      <c r="U9414" s="23">
        <v>0</v>
      </c>
      <c r="W9414" s="35">
        <f>$D$1*D9414+$E$1*E9414+$F$1*F9414+$G$1*G9414+$H$1*H9414+$I$1*I9414+$J$1*J9414+$K$1*K9414+$M$1*M9414+$AB$3</f>
        <v>524141.75053226948</v>
      </c>
      <c r="X9414" s="35">
        <f t="shared" si="151"/>
        <v>0</v>
      </c>
      <c r="Y9414" s="16">
        <f>(W9414-C9414)/C9414</f>
        <v>-0.22749926229584455</v>
      </c>
    </row>
    <row r="9415" spans="1:25" x14ac:dyDescent="0.35">
      <c r="A9415">
        <v>5379804537</v>
      </c>
      <c r="B9415" t="s">
        <v>40</v>
      </c>
      <c r="C9415" s="9">
        <v>270000</v>
      </c>
      <c r="D9415" s="7">
        <v>3</v>
      </c>
      <c r="E9415" s="7">
        <v>2.25</v>
      </c>
      <c r="F9415" s="7">
        <v>1760</v>
      </c>
      <c r="G9415" s="7">
        <v>1</v>
      </c>
      <c r="H9415" s="7">
        <v>0</v>
      </c>
      <c r="I9415" s="7">
        <v>0</v>
      </c>
      <c r="J9415" s="7">
        <v>7</v>
      </c>
      <c r="K9415" s="7">
        <v>1290</v>
      </c>
      <c r="L9415" s="21">
        <v>0</v>
      </c>
      <c r="M9415">
        <v>47.450099999999999</v>
      </c>
      <c r="N9415" s="19">
        <v>8287</v>
      </c>
      <c r="O9415" s="19">
        <v>3</v>
      </c>
      <c r="P9415" s="19">
        <v>1986</v>
      </c>
      <c r="Q9415" s="19">
        <v>9587</v>
      </c>
      <c r="R9415">
        <v>98188</v>
      </c>
      <c r="S9415">
        <v>-122.274</v>
      </c>
      <c r="T9415" s="23">
        <v>1160</v>
      </c>
      <c r="U9415" s="23">
        <v>600</v>
      </c>
      <c r="W9415" s="35">
        <f>$D$1*D9415+$E$1*E9415+$F$1*F9415+$G$1*G9415+$H$1*H9415+$I$1*I9415+$J$1*J9415+$K$1*K9415+$M$1*M9415+$AB$3</f>
        <v>344637.33190992102</v>
      </c>
      <c r="X9415" s="35">
        <f t="shared" si="151"/>
        <v>0</v>
      </c>
      <c r="Y9415" s="16">
        <f>(W9415-C9415)/C9415</f>
        <v>0.27643456262933713</v>
      </c>
    </row>
    <row r="9416" spans="1:25" x14ac:dyDescent="0.35">
      <c r="A9416">
        <v>3034200410</v>
      </c>
      <c r="B9416" t="s">
        <v>105</v>
      </c>
      <c r="C9416" s="9">
        <v>430000</v>
      </c>
      <c r="D9416" s="7">
        <v>3</v>
      </c>
      <c r="E9416" s="7">
        <v>1</v>
      </c>
      <c r="F9416" s="7">
        <v>940</v>
      </c>
      <c r="G9416" s="7">
        <v>1.5</v>
      </c>
      <c r="H9416" s="7">
        <v>0</v>
      </c>
      <c r="I9416" s="7">
        <v>0</v>
      </c>
      <c r="J9416" s="7">
        <v>7</v>
      </c>
      <c r="K9416" s="7">
        <v>1920</v>
      </c>
      <c r="L9416" s="21">
        <v>0</v>
      </c>
      <c r="M9416">
        <v>47.716900000000003</v>
      </c>
      <c r="N9416" s="19">
        <v>12521</v>
      </c>
      <c r="O9416" s="19">
        <v>4</v>
      </c>
      <c r="P9416" s="19">
        <v>1949</v>
      </c>
      <c r="Q9416" s="19">
        <v>9046</v>
      </c>
      <c r="R9416">
        <v>98133</v>
      </c>
      <c r="S9416">
        <v>-122.331</v>
      </c>
      <c r="T9416" s="23">
        <v>940</v>
      </c>
      <c r="U9416" s="23">
        <v>0</v>
      </c>
      <c r="W9416" s="35">
        <f>$D$1*D9416+$E$1*E9416+$F$1*F9416+$G$1*G9416+$H$1*H9416+$I$1*I9416+$J$1*J9416+$K$1*K9416+$M$1*M9416+$AB$3</f>
        <v>349362.45459342375</v>
      </c>
      <c r="X9416" s="35">
        <f t="shared" si="151"/>
        <v>0</v>
      </c>
      <c r="Y9416" s="16">
        <f>(W9416-C9416)/C9416</f>
        <v>-0.1875291753641308</v>
      </c>
    </row>
    <row r="9417" spans="1:25" x14ac:dyDescent="0.35">
      <c r="A9417">
        <v>5700003630</v>
      </c>
      <c r="B9417" t="s">
        <v>204</v>
      </c>
      <c r="C9417" s="10">
        <v>1930000</v>
      </c>
      <c r="D9417" s="7">
        <v>5</v>
      </c>
      <c r="E9417" s="7">
        <v>4.25</v>
      </c>
      <c r="F9417" s="7">
        <v>4830</v>
      </c>
      <c r="G9417" s="7">
        <v>2.5</v>
      </c>
      <c r="H9417" s="7">
        <v>0</v>
      </c>
      <c r="I9417" s="7">
        <v>2</v>
      </c>
      <c r="J9417" s="7">
        <v>11</v>
      </c>
      <c r="K9417" s="7">
        <v>4470</v>
      </c>
      <c r="L9417" s="21">
        <v>0</v>
      </c>
      <c r="M9417">
        <v>47.578899999999997</v>
      </c>
      <c r="N9417" s="19">
        <v>8050</v>
      </c>
      <c r="O9417" s="19">
        <v>4</v>
      </c>
      <c r="P9417" s="19">
        <v>1914</v>
      </c>
      <c r="Q9417" s="19">
        <v>9194</v>
      </c>
      <c r="R9417">
        <v>98144</v>
      </c>
      <c r="S9417">
        <v>-122.286</v>
      </c>
      <c r="T9417" s="23">
        <v>3710</v>
      </c>
      <c r="U9417" s="23">
        <v>1120</v>
      </c>
      <c r="W9417" s="35">
        <f>$D$1*D9417+$E$1*E9417+$F$1*F9417+$G$1*G9417+$H$1*H9417+$I$1*I9417+$J$1*J9417+$K$1*K9417+$M$1*M9417+$AB$3</f>
        <v>1404578.7725276127</v>
      </c>
      <c r="X9417" s="35">
        <f t="shared" si="151"/>
        <v>0</v>
      </c>
      <c r="Y9417" s="16">
        <f>(W9417-C9417)/C9417</f>
        <v>-0.27223897796496749</v>
      </c>
    </row>
    <row r="9418" spans="1:25" x14ac:dyDescent="0.35">
      <c r="A9418">
        <v>7203220410</v>
      </c>
      <c r="B9418" t="s">
        <v>127</v>
      </c>
      <c r="C9418" s="9">
        <v>790500</v>
      </c>
      <c r="D9418" s="7">
        <v>4</v>
      </c>
      <c r="E9418" s="7">
        <v>2.75</v>
      </c>
      <c r="F9418" s="7">
        <v>3350</v>
      </c>
      <c r="G9418" s="7">
        <v>2</v>
      </c>
      <c r="H9418" s="7">
        <v>0</v>
      </c>
      <c r="I9418" s="7">
        <v>0</v>
      </c>
      <c r="J9418" s="7">
        <v>9</v>
      </c>
      <c r="K9418" s="7">
        <v>3625</v>
      </c>
      <c r="L9418" s="21">
        <v>0</v>
      </c>
      <c r="M9418">
        <v>47.684899999999999</v>
      </c>
      <c r="N9418" s="19">
        <v>5416</v>
      </c>
      <c r="O9418" s="19">
        <v>3</v>
      </c>
      <c r="P9418" s="19">
        <v>2014</v>
      </c>
      <c r="Q9418" s="19">
        <v>5637</v>
      </c>
      <c r="R9418">
        <v>98053</v>
      </c>
      <c r="S9418">
        <v>-122.01600000000001</v>
      </c>
      <c r="T9418" s="23">
        <v>3350</v>
      </c>
      <c r="U9418" s="23">
        <v>0</v>
      </c>
      <c r="W9418" s="35">
        <f>$D$1*D9418+$E$1*E9418+$F$1*F9418+$G$1*G9418+$H$1*H9418+$I$1*I9418+$J$1*J9418+$K$1*K9418+$M$1*M9418+$AB$3</f>
        <v>940020.31834043935</v>
      </c>
      <c r="X9418" s="35">
        <f t="shared" si="151"/>
        <v>0</v>
      </c>
      <c r="Y9418" s="16">
        <f>(W9418-C9418)/C9418</f>
        <v>0.18914651276462915</v>
      </c>
    </row>
    <row r="9419" spans="1:25" x14ac:dyDescent="0.35">
      <c r="A9419">
        <v>2426049168</v>
      </c>
      <c r="B9419" t="s">
        <v>200</v>
      </c>
      <c r="C9419" s="9">
        <v>447450</v>
      </c>
      <c r="D9419" s="7">
        <v>3</v>
      </c>
      <c r="E9419" s="7">
        <v>2.25</v>
      </c>
      <c r="F9419" s="7">
        <v>1570</v>
      </c>
      <c r="G9419" s="7">
        <v>2</v>
      </c>
      <c r="H9419" s="7">
        <v>0</v>
      </c>
      <c r="I9419" s="7">
        <v>0</v>
      </c>
      <c r="J9419" s="7">
        <v>8</v>
      </c>
      <c r="K9419" s="7">
        <v>1620</v>
      </c>
      <c r="L9419" s="21">
        <v>0</v>
      </c>
      <c r="M9419">
        <v>47.733199999999997</v>
      </c>
      <c r="N9419" s="19">
        <v>7200</v>
      </c>
      <c r="O9419" s="19">
        <v>3</v>
      </c>
      <c r="P9419" s="19">
        <v>1991</v>
      </c>
      <c r="Q9419" s="19">
        <v>7318</v>
      </c>
      <c r="R9419">
        <v>98034</v>
      </c>
      <c r="S9419">
        <v>-122.232</v>
      </c>
      <c r="T9419" s="23">
        <v>1570</v>
      </c>
      <c r="U9419" s="23">
        <v>0</v>
      </c>
      <c r="W9419" s="35">
        <f>$D$1*D9419+$E$1*E9419+$F$1*F9419+$G$1*G9419+$H$1*H9419+$I$1*I9419+$J$1*J9419+$K$1*K9419+$M$1*M9419+$AB$3</f>
        <v>538285.48959007859</v>
      </c>
      <c r="X9419" s="35">
        <f t="shared" si="151"/>
        <v>0</v>
      </c>
      <c r="Y9419" s="16">
        <f>(W9419-C9419)/C9419</f>
        <v>0.2030070166277318</v>
      </c>
    </row>
    <row r="9420" spans="1:25" x14ac:dyDescent="0.35">
      <c r="A9420">
        <v>9828701565</v>
      </c>
      <c r="B9420" t="s">
        <v>206</v>
      </c>
      <c r="C9420" s="9">
        <v>375000</v>
      </c>
      <c r="D9420" s="7">
        <v>3</v>
      </c>
      <c r="E9420" s="7">
        <v>2</v>
      </c>
      <c r="F9420" s="7">
        <v>2240</v>
      </c>
      <c r="G9420" s="7">
        <v>1</v>
      </c>
      <c r="H9420" s="7">
        <v>0</v>
      </c>
      <c r="I9420" s="7">
        <v>0</v>
      </c>
      <c r="J9420" s="7">
        <v>7</v>
      </c>
      <c r="K9420" s="7">
        <v>1470</v>
      </c>
      <c r="L9420" s="21">
        <v>0</v>
      </c>
      <c r="M9420">
        <v>47.619100000000003</v>
      </c>
      <c r="N9420" s="19">
        <v>5200</v>
      </c>
      <c r="O9420" s="19">
        <v>3</v>
      </c>
      <c r="P9420" s="19">
        <v>1954</v>
      </c>
      <c r="Q9420" s="19">
        <v>3775</v>
      </c>
      <c r="R9420">
        <v>98112</v>
      </c>
      <c r="S9420">
        <v>-122.29600000000001</v>
      </c>
      <c r="T9420" s="23">
        <v>1630</v>
      </c>
      <c r="U9420" s="23">
        <v>610</v>
      </c>
      <c r="W9420" s="35">
        <f>$D$1*D9420+$E$1*E9420+$F$1*F9420+$G$1*G9420+$H$1*H9420+$I$1*I9420+$J$1*J9420+$K$1*K9420+$M$1*M9420+$AB$3</f>
        <v>562692.69993260503</v>
      </c>
      <c r="X9420" s="35">
        <f t="shared" si="151"/>
        <v>0</v>
      </c>
      <c r="Y9420" s="16">
        <f>(W9420-C9420)/C9420</f>
        <v>0.50051386648694673</v>
      </c>
    </row>
    <row r="9421" spans="1:25" x14ac:dyDescent="0.35">
      <c r="A9421">
        <v>259600620</v>
      </c>
      <c r="B9421" t="s">
        <v>266</v>
      </c>
      <c r="C9421" s="9">
        <v>565000</v>
      </c>
      <c r="D9421" s="7">
        <v>4</v>
      </c>
      <c r="E9421" s="7">
        <v>2</v>
      </c>
      <c r="F9421" s="7">
        <v>1950</v>
      </c>
      <c r="G9421" s="7">
        <v>1</v>
      </c>
      <c r="H9421" s="7">
        <v>0</v>
      </c>
      <c r="I9421" s="7">
        <v>0</v>
      </c>
      <c r="J9421" s="7">
        <v>7</v>
      </c>
      <c r="K9421" s="7">
        <v>1920</v>
      </c>
      <c r="L9421" s="21">
        <v>0</v>
      </c>
      <c r="M9421">
        <v>47.633200000000002</v>
      </c>
      <c r="N9421" s="19">
        <v>9940</v>
      </c>
      <c r="O9421" s="19">
        <v>4</v>
      </c>
      <c r="P9421" s="19">
        <v>1963</v>
      </c>
      <c r="Q9421" s="19">
        <v>9270</v>
      </c>
      <c r="R9421">
        <v>98008</v>
      </c>
      <c r="S9421">
        <v>-122.11799999999999</v>
      </c>
      <c r="T9421" s="23">
        <v>1950</v>
      </c>
      <c r="U9421" s="23">
        <v>0</v>
      </c>
      <c r="W9421" s="35">
        <f>$D$1*D9421+$E$1*E9421+$F$1*F9421+$G$1*G9421+$H$1*H9421+$I$1*I9421+$J$1*J9421+$K$1*K9421+$M$1*M9421+$AB$3</f>
        <v>480470.38803504035</v>
      </c>
      <c r="X9421" s="35">
        <f t="shared" si="151"/>
        <v>0</v>
      </c>
      <c r="Y9421" s="16">
        <f>(W9421-C9421)/C9421</f>
        <v>-0.14960993268134451</v>
      </c>
    </row>
    <row r="9422" spans="1:25" x14ac:dyDescent="0.35">
      <c r="A9422">
        <v>5312100040</v>
      </c>
      <c r="B9422" t="s">
        <v>226</v>
      </c>
      <c r="C9422" s="9">
        <v>400000</v>
      </c>
      <c r="D9422" s="7">
        <v>2</v>
      </c>
      <c r="E9422" s="7">
        <v>1</v>
      </c>
      <c r="F9422" s="7">
        <v>1010</v>
      </c>
      <c r="G9422" s="7">
        <v>1</v>
      </c>
      <c r="H9422" s="7">
        <v>0</v>
      </c>
      <c r="I9422" s="7">
        <v>2</v>
      </c>
      <c r="J9422" s="7">
        <v>6</v>
      </c>
      <c r="K9422" s="7">
        <v>1580</v>
      </c>
      <c r="L9422" s="21">
        <v>0</v>
      </c>
      <c r="M9422">
        <v>47.572800000000001</v>
      </c>
      <c r="N9422" s="19">
        <v>3916</v>
      </c>
      <c r="O9422" s="19">
        <v>4</v>
      </c>
      <c r="P9422" s="19">
        <v>1918</v>
      </c>
      <c r="Q9422" s="19">
        <v>3888</v>
      </c>
      <c r="R9422">
        <v>98144</v>
      </c>
      <c r="S9422">
        <v>-122.306</v>
      </c>
      <c r="T9422" s="23">
        <v>810</v>
      </c>
      <c r="U9422" s="23">
        <v>200</v>
      </c>
      <c r="W9422" s="35">
        <f>$D$1*D9422+$E$1*E9422+$F$1*F9422+$G$1*G9422+$H$1*H9422+$I$1*I9422+$J$1*J9422+$K$1*K9422+$M$1*M9422+$AB$3</f>
        <v>364685.84928229824</v>
      </c>
      <c r="X9422" s="35">
        <f t="shared" si="151"/>
        <v>0</v>
      </c>
      <c r="Y9422" s="16">
        <f>(W9422-C9422)/C9422</f>
        <v>-8.8285376794254411E-2</v>
      </c>
    </row>
    <row r="9423" spans="1:25" x14ac:dyDescent="0.35">
      <c r="A9423">
        <v>1938400040</v>
      </c>
      <c r="B9423" t="s">
        <v>293</v>
      </c>
      <c r="C9423" s="9">
        <v>246000</v>
      </c>
      <c r="D9423" s="7">
        <v>3</v>
      </c>
      <c r="E9423" s="7">
        <v>1.5</v>
      </c>
      <c r="F9423" s="7">
        <v>1630</v>
      </c>
      <c r="G9423" s="7">
        <v>1</v>
      </c>
      <c r="H9423" s="7">
        <v>0</v>
      </c>
      <c r="I9423" s="7">
        <v>0</v>
      </c>
      <c r="J9423" s="7">
        <v>8</v>
      </c>
      <c r="K9423" s="7">
        <v>1960</v>
      </c>
      <c r="L9423" s="21">
        <v>0</v>
      </c>
      <c r="M9423">
        <v>47.3155</v>
      </c>
      <c r="N9423" s="19">
        <v>10200</v>
      </c>
      <c r="O9423" s="19">
        <v>4</v>
      </c>
      <c r="P9423" s="19">
        <v>1976</v>
      </c>
      <c r="Q9423" s="19">
        <v>6700</v>
      </c>
      <c r="R9423">
        <v>98023</v>
      </c>
      <c r="S9423">
        <v>-122.364</v>
      </c>
      <c r="T9423" s="23">
        <v>1300</v>
      </c>
      <c r="U9423" s="23">
        <v>330</v>
      </c>
      <c r="W9423" s="35">
        <f>$D$1*D9423+$E$1*E9423+$F$1*F9423+$G$1*G9423+$H$1*H9423+$I$1*I9423+$J$1*J9423+$K$1*K9423+$M$1*M9423+$AB$3</f>
        <v>317529.70075207949</v>
      </c>
      <c r="X9423" s="35">
        <f t="shared" si="151"/>
        <v>0</v>
      </c>
      <c r="Y9423" s="16">
        <f>(W9423-C9423)/C9423</f>
        <v>0.29077114126861581</v>
      </c>
    </row>
    <row r="9424" spans="1:25" x14ac:dyDescent="0.35">
      <c r="A9424">
        <v>6632900405</v>
      </c>
      <c r="B9424" t="s">
        <v>255</v>
      </c>
      <c r="C9424" s="9">
        <v>329922</v>
      </c>
      <c r="D9424" s="7">
        <v>3</v>
      </c>
      <c r="E9424" s="7">
        <v>1.75</v>
      </c>
      <c r="F9424" s="7">
        <v>1420</v>
      </c>
      <c r="G9424" s="7">
        <v>1</v>
      </c>
      <c r="H9424" s="7">
        <v>0</v>
      </c>
      <c r="I9424" s="7">
        <v>0</v>
      </c>
      <c r="J9424" s="7">
        <v>7</v>
      </c>
      <c r="K9424" s="7">
        <v>1460</v>
      </c>
      <c r="L9424" s="21">
        <v>0</v>
      </c>
      <c r="M9424">
        <v>47.739800000000002</v>
      </c>
      <c r="N9424" s="19">
        <v>6289</v>
      </c>
      <c r="O9424" s="19">
        <v>3</v>
      </c>
      <c r="P9424" s="19">
        <v>1967</v>
      </c>
      <c r="Q9424" s="19">
        <v>7402</v>
      </c>
      <c r="R9424">
        <v>98155</v>
      </c>
      <c r="S9424">
        <v>-122.31399999999999</v>
      </c>
      <c r="T9424" s="23">
        <v>1100</v>
      </c>
      <c r="U9424" s="23">
        <v>320</v>
      </c>
      <c r="W9424" s="35">
        <f>$D$1*D9424+$E$1*E9424+$F$1*F9424+$G$1*G9424+$H$1*H9424+$I$1*I9424+$J$1*J9424+$K$1*K9424+$M$1*M9424+$AB$3</f>
        <v>467897.49219525605</v>
      </c>
      <c r="X9424" s="35">
        <f t="shared" si="151"/>
        <v>0</v>
      </c>
      <c r="Y9424" s="16">
        <f>(W9424-C9424)/C9424</f>
        <v>0.41820640089250205</v>
      </c>
    </row>
    <row r="9425" spans="1:25" x14ac:dyDescent="0.35">
      <c r="A9425">
        <v>2125059123</v>
      </c>
      <c r="B9425" t="s">
        <v>158</v>
      </c>
      <c r="C9425" s="10">
        <v>1250000</v>
      </c>
      <c r="D9425" s="7">
        <v>5</v>
      </c>
      <c r="E9425" s="7">
        <v>3.25</v>
      </c>
      <c r="F9425" s="7">
        <v>3950</v>
      </c>
      <c r="G9425" s="7">
        <v>1</v>
      </c>
      <c r="H9425" s="7">
        <v>0</v>
      </c>
      <c r="I9425" s="7">
        <v>0</v>
      </c>
      <c r="J9425" s="7">
        <v>10</v>
      </c>
      <c r="K9425" s="7">
        <v>3860</v>
      </c>
      <c r="L9425" s="21">
        <v>0</v>
      </c>
      <c r="M9425">
        <v>47.645099999999999</v>
      </c>
      <c r="N9425" s="19">
        <v>44431</v>
      </c>
      <c r="O9425" s="19">
        <v>3</v>
      </c>
      <c r="P9425" s="19">
        <v>1969</v>
      </c>
      <c r="Q9425" s="19">
        <v>45870</v>
      </c>
      <c r="R9425">
        <v>98005</v>
      </c>
      <c r="S9425">
        <v>-122.173</v>
      </c>
      <c r="T9425" s="23">
        <v>2100</v>
      </c>
      <c r="U9425" s="23">
        <v>1850</v>
      </c>
      <c r="W9425" s="35">
        <f>$D$1*D9425+$E$1*E9425+$F$1*F9425+$G$1*G9425+$H$1*H9425+$I$1*I9425+$J$1*J9425+$K$1*K9425+$M$1*M9425+$AB$3</f>
        <v>1106915.687341217</v>
      </c>
      <c r="X9425" s="35">
        <f t="shared" si="151"/>
        <v>0</v>
      </c>
      <c r="Y9425" s="16">
        <f>(W9425-C9425)/C9425</f>
        <v>-0.11446745012702644</v>
      </c>
    </row>
    <row r="9426" spans="1:25" x14ac:dyDescent="0.35">
      <c r="A9426">
        <v>6411600113</v>
      </c>
      <c r="B9426" t="s">
        <v>89</v>
      </c>
      <c r="C9426" s="9">
        <v>375000</v>
      </c>
      <c r="D9426" s="7">
        <v>3</v>
      </c>
      <c r="E9426" s="7">
        <v>1</v>
      </c>
      <c r="F9426" s="7">
        <v>1210</v>
      </c>
      <c r="G9426" s="7">
        <v>1</v>
      </c>
      <c r="H9426" s="7">
        <v>0</v>
      </c>
      <c r="I9426" s="7">
        <v>0</v>
      </c>
      <c r="J9426" s="7">
        <v>6</v>
      </c>
      <c r="K9426" s="7">
        <v>1260</v>
      </c>
      <c r="L9426" s="21">
        <v>0</v>
      </c>
      <c r="M9426">
        <v>47.712499999999999</v>
      </c>
      <c r="N9426" s="19">
        <v>7425</v>
      </c>
      <c r="O9426" s="19">
        <v>4</v>
      </c>
      <c r="P9426" s="19">
        <v>1910</v>
      </c>
      <c r="Q9426" s="19">
        <v>7425</v>
      </c>
      <c r="R9426">
        <v>98133</v>
      </c>
      <c r="S9426">
        <v>-122.33</v>
      </c>
      <c r="T9426" s="23">
        <v>1210</v>
      </c>
      <c r="U9426" s="23">
        <v>0</v>
      </c>
      <c r="W9426" s="35">
        <f>$D$1*D9426+$E$1*E9426+$F$1*F9426+$G$1*G9426+$H$1*H9426+$I$1*I9426+$J$1*J9426+$K$1*K9426+$M$1*M9426+$AB$3</f>
        <v>339022.014686957</v>
      </c>
      <c r="X9426" s="35">
        <f t="shared" si="151"/>
        <v>0</v>
      </c>
      <c r="Y9426" s="16">
        <f>(W9426-C9426)/C9426</f>
        <v>-9.5941294168114657E-2</v>
      </c>
    </row>
    <row r="9427" spans="1:25" x14ac:dyDescent="0.35">
      <c r="A9427">
        <v>6381500035</v>
      </c>
      <c r="B9427" t="s">
        <v>254</v>
      </c>
      <c r="C9427" s="9">
        <v>385000</v>
      </c>
      <c r="D9427" s="7">
        <v>3</v>
      </c>
      <c r="E9427" s="7">
        <v>1.75</v>
      </c>
      <c r="F9427" s="7">
        <v>1890</v>
      </c>
      <c r="G9427" s="7">
        <v>1</v>
      </c>
      <c r="H9427" s="7">
        <v>0</v>
      </c>
      <c r="I9427" s="7">
        <v>0</v>
      </c>
      <c r="J9427" s="7">
        <v>7</v>
      </c>
      <c r="K9427" s="7">
        <v>1380</v>
      </c>
      <c r="L9427" s="21">
        <v>0</v>
      </c>
      <c r="M9427">
        <v>47.732700000000001</v>
      </c>
      <c r="N9427" s="19">
        <v>9920</v>
      </c>
      <c r="O9427" s="19">
        <v>3</v>
      </c>
      <c r="P9427" s="19">
        <v>1944</v>
      </c>
      <c r="Q9427" s="19">
        <v>9086</v>
      </c>
      <c r="R9427">
        <v>98125</v>
      </c>
      <c r="S9427">
        <v>-122.306</v>
      </c>
      <c r="T9427" s="23">
        <v>1230</v>
      </c>
      <c r="U9427" s="23">
        <v>660</v>
      </c>
      <c r="W9427" s="35">
        <f>$D$1*D9427+$E$1*E9427+$F$1*F9427+$G$1*G9427+$H$1*H9427+$I$1*I9427+$J$1*J9427+$K$1*K9427+$M$1*M9427+$AB$3</f>
        <v>563935.55687725171</v>
      </c>
      <c r="X9427" s="35">
        <f t="shared" si="151"/>
        <v>0</v>
      </c>
      <c r="Y9427" s="16">
        <f>(W9427-C9427)/C9427</f>
        <v>0.46476768020065379</v>
      </c>
    </row>
    <row r="9428" spans="1:25" x14ac:dyDescent="0.35">
      <c r="A9428">
        <v>7518500985</v>
      </c>
      <c r="B9428" t="s">
        <v>177</v>
      </c>
      <c r="C9428" s="9">
        <v>591500</v>
      </c>
      <c r="D9428" s="7">
        <v>4</v>
      </c>
      <c r="E9428" s="7">
        <v>2.5</v>
      </c>
      <c r="F9428" s="7">
        <v>1690</v>
      </c>
      <c r="G9428" s="7">
        <v>1.5</v>
      </c>
      <c r="H9428" s="7">
        <v>0</v>
      </c>
      <c r="I9428" s="7">
        <v>0</v>
      </c>
      <c r="J9428" s="7">
        <v>7</v>
      </c>
      <c r="K9428" s="7">
        <v>1600</v>
      </c>
      <c r="L9428" s="21">
        <v>0</v>
      </c>
      <c r="M9428">
        <v>47.682499999999997</v>
      </c>
      <c r="N9428" s="19">
        <v>4080</v>
      </c>
      <c r="O9428" s="19">
        <v>4</v>
      </c>
      <c r="P9428" s="19">
        <v>1912</v>
      </c>
      <c r="Q9428" s="19">
        <v>4590</v>
      </c>
      <c r="R9428">
        <v>98117</v>
      </c>
      <c r="S9428">
        <v>-122.379</v>
      </c>
      <c r="T9428" s="23">
        <v>1140</v>
      </c>
      <c r="U9428" s="23">
        <v>550</v>
      </c>
      <c r="W9428" s="35">
        <f>$D$1*D9428+$E$1*E9428+$F$1*F9428+$G$1*G9428+$H$1*H9428+$I$1*I9428+$J$1*J9428+$K$1*K9428+$M$1*M9428+$AB$3</f>
        <v>434633.01720289886</v>
      </c>
      <c r="X9428" s="35">
        <f t="shared" si="151"/>
        <v>0</v>
      </c>
      <c r="Y9428" s="16">
        <f>(W9428-C9428)/C9428</f>
        <v>-0.26520199965697572</v>
      </c>
    </row>
    <row r="9429" spans="1:25" x14ac:dyDescent="0.35">
      <c r="A9429">
        <v>5149800040</v>
      </c>
      <c r="B9429" t="s">
        <v>176</v>
      </c>
      <c r="C9429" s="9">
        <v>255000</v>
      </c>
      <c r="D9429" s="7">
        <v>4</v>
      </c>
      <c r="E9429" s="7">
        <v>2</v>
      </c>
      <c r="F9429" s="7">
        <v>2560</v>
      </c>
      <c r="G9429" s="7">
        <v>1</v>
      </c>
      <c r="H9429" s="7">
        <v>0</v>
      </c>
      <c r="I9429" s="7">
        <v>0</v>
      </c>
      <c r="J9429" s="7">
        <v>7</v>
      </c>
      <c r="K9429" s="7">
        <v>1790</v>
      </c>
      <c r="L9429" s="21">
        <v>0</v>
      </c>
      <c r="M9429">
        <v>47.332599999999999</v>
      </c>
      <c r="N9429" s="19">
        <v>12155</v>
      </c>
      <c r="O9429" s="19">
        <v>4</v>
      </c>
      <c r="P9429" s="19">
        <v>1960</v>
      </c>
      <c r="Q9429" s="19">
        <v>11906</v>
      </c>
      <c r="R9429">
        <v>98003</v>
      </c>
      <c r="S9429">
        <v>-122.32299999999999</v>
      </c>
      <c r="T9429" s="23">
        <v>1350</v>
      </c>
      <c r="U9429" s="23">
        <v>1210</v>
      </c>
      <c r="W9429" s="35">
        <f>$D$1*D9429+$E$1*E9429+$F$1*F9429+$G$1*G9429+$H$1*H9429+$I$1*I9429+$J$1*J9429+$K$1*K9429+$M$1*M9429+$AB$3</f>
        <v>415020.36876795441</v>
      </c>
      <c r="X9429" s="35">
        <f t="shared" si="151"/>
        <v>0</v>
      </c>
      <c r="Y9429" s="16">
        <f>(W9429-C9429)/C9429</f>
        <v>0.62753085791354668</v>
      </c>
    </row>
    <row r="9430" spans="1:25" x14ac:dyDescent="0.35">
      <c r="A9430">
        <v>3211000930</v>
      </c>
      <c r="B9430" t="s">
        <v>87</v>
      </c>
      <c r="C9430" s="9">
        <v>275000</v>
      </c>
      <c r="D9430" s="7">
        <v>3</v>
      </c>
      <c r="E9430" s="7">
        <v>1.5</v>
      </c>
      <c r="F9430" s="7">
        <v>1350</v>
      </c>
      <c r="G9430" s="7">
        <v>1</v>
      </c>
      <c r="H9430" s="7">
        <v>0</v>
      </c>
      <c r="I9430" s="7">
        <v>0</v>
      </c>
      <c r="J9430" s="7">
        <v>7</v>
      </c>
      <c r="K9430" s="7">
        <v>1510</v>
      </c>
      <c r="L9430" s="21">
        <v>0</v>
      </c>
      <c r="M9430">
        <v>47.480499999999999</v>
      </c>
      <c r="N9430" s="19">
        <v>7800</v>
      </c>
      <c r="O9430" s="19">
        <v>3</v>
      </c>
      <c r="P9430" s="19">
        <v>1959</v>
      </c>
      <c r="Q9430" s="19">
        <v>8040</v>
      </c>
      <c r="R9430">
        <v>98059</v>
      </c>
      <c r="S9430">
        <v>-122.158</v>
      </c>
      <c r="T9430" s="23">
        <v>1350</v>
      </c>
      <c r="U9430" s="23">
        <v>0</v>
      </c>
      <c r="W9430" s="35">
        <f>$D$1*D9430+$E$1*E9430+$F$1*F9430+$G$1*G9430+$H$1*H9430+$I$1*I9430+$J$1*J9430+$K$1*K9430+$M$1*M9430+$AB$3</f>
        <v>287415.23364081606</v>
      </c>
      <c r="X9430" s="35">
        <f t="shared" si="151"/>
        <v>0</v>
      </c>
      <c r="Y9430" s="16">
        <f>(W9430-C9430)/C9430</f>
        <v>4.5146304148422044E-2</v>
      </c>
    </row>
    <row r="9431" spans="1:25" x14ac:dyDescent="0.35">
      <c r="A9431">
        <v>1853081250</v>
      </c>
      <c r="B9431" t="s">
        <v>220</v>
      </c>
      <c r="C9431" s="9">
        <v>800000</v>
      </c>
      <c r="D9431" s="7">
        <v>4</v>
      </c>
      <c r="E9431" s="7">
        <v>2.75</v>
      </c>
      <c r="F9431" s="7">
        <v>3120</v>
      </c>
      <c r="G9431" s="7">
        <v>2</v>
      </c>
      <c r="H9431" s="7">
        <v>0</v>
      </c>
      <c r="I9431" s="7">
        <v>0</v>
      </c>
      <c r="J9431" s="7">
        <v>9</v>
      </c>
      <c r="K9431" s="7">
        <v>3200</v>
      </c>
      <c r="L9431" s="21">
        <v>0</v>
      </c>
      <c r="M9431">
        <v>47.594000000000001</v>
      </c>
      <c r="N9431" s="19">
        <v>5000</v>
      </c>
      <c r="O9431" s="19">
        <v>3</v>
      </c>
      <c r="P9431" s="19">
        <v>2010</v>
      </c>
      <c r="Q9431" s="19">
        <v>5000</v>
      </c>
      <c r="R9431">
        <v>98074</v>
      </c>
      <c r="S9431">
        <v>-122.062</v>
      </c>
      <c r="T9431" s="23">
        <v>3120</v>
      </c>
      <c r="U9431" s="23">
        <v>0</v>
      </c>
      <c r="W9431" s="35">
        <f>$D$1*D9431+$E$1*E9431+$F$1*F9431+$G$1*G9431+$H$1*H9431+$I$1*I9431+$J$1*J9431+$K$1*K9431+$M$1*M9431+$AB$3</f>
        <v>828202.66852947697</v>
      </c>
      <c r="X9431" s="35">
        <f t="shared" si="151"/>
        <v>0</v>
      </c>
      <c r="Y9431" s="16">
        <f>(W9431-C9431)/C9431</f>
        <v>3.5253335661846213E-2</v>
      </c>
    </row>
    <row r="9432" spans="1:25" x14ac:dyDescent="0.35">
      <c r="A9432">
        <v>6632300040</v>
      </c>
      <c r="B9432" t="s">
        <v>292</v>
      </c>
      <c r="C9432" s="9">
        <v>327000</v>
      </c>
      <c r="D9432" s="7">
        <v>2</v>
      </c>
      <c r="E9432" s="7">
        <v>1</v>
      </c>
      <c r="F9432" s="7">
        <v>1140</v>
      </c>
      <c r="G9432" s="7">
        <v>1</v>
      </c>
      <c r="H9432" s="7">
        <v>0</v>
      </c>
      <c r="I9432" s="7">
        <v>0</v>
      </c>
      <c r="J9432" s="7">
        <v>7</v>
      </c>
      <c r="K9432" s="7">
        <v>1320</v>
      </c>
      <c r="L9432" s="21">
        <v>1990</v>
      </c>
      <c r="M9432">
        <v>47.73</v>
      </c>
      <c r="N9432" s="19">
        <v>7435</v>
      </c>
      <c r="O9432" s="19">
        <v>3</v>
      </c>
      <c r="P9432" s="19">
        <v>1952</v>
      </c>
      <c r="Q9432" s="19">
        <v>9385</v>
      </c>
      <c r="R9432">
        <v>98125</v>
      </c>
      <c r="S9432">
        <v>-122.31</v>
      </c>
      <c r="T9432" s="23">
        <v>1140</v>
      </c>
      <c r="U9432" s="23">
        <v>0</v>
      </c>
      <c r="W9432" s="35">
        <f>$D$1*D9432+$E$1*E9432+$F$1*F9432+$G$1*G9432+$H$1*H9432+$I$1*I9432+$J$1*J9432+$K$1*K9432+$M$1*M9432+$AB$3</f>
        <v>442066.02814548463</v>
      </c>
      <c r="X9432" s="35">
        <f t="shared" si="151"/>
        <v>0</v>
      </c>
      <c r="Y9432" s="16">
        <f>(W9432-C9432)/C9432</f>
        <v>0.35188387812074812</v>
      </c>
    </row>
    <row r="9433" spans="1:25" x14ac:dyDescent="0.35">
      <c r="A9433">
        <v>6117501755</v>
      </c>
      <c r="B9433" t="s">
        <v>52</v>
      </c>
      <c r="C9433" s="9">
        <v>355000</v>
      </c>
      <c r="D9433" s="7">
        <v>4</v>
      </c>
      <c r="E9433" s="7">
        <v>1.5</v>
      </c>
      <c r="F9433" s="7">
        <v>2230</v>
      </c>
      <c r="G9433" s="7">
        <v>1</v>
      </c>
      <c r="H9433" s="7">
        <v>0</v>
      </c>
      <c r="I9433" s="7">
        <v>1</v>
      </c>
      <c r="J9433" s="7">
        <v>7</v>
      </c>
      <c r="K9433" s="7">
        <v>2170</v>
      </c>
      <c r="L9433" s="21">
        <v>0</v>
      </c>
      <c r="M9433">
        <v>47.440899999999999</v>
      </c>
      <c r="N9433" s="19">
        <v>11536</v>
      </c>
      <c r="O9433" s="19">
        <v>4</v>
      </c>
      <c r="P9433" s="19">
        <v>1954</v>
      </c>
      <c r="Q9433" s="19">
        <v>12465</v>
      </c>
      <c r="R9433">
        <v>98166</v>
      </c>
      <c r="S9433">
        <v>-122.348</v>
      </c>
      <c r="T9433" s="23">
        <v>1220</v>
      </c>
      <c r="U9433" s="23">
        <v>1010</v>
      </c>
      <c r="W9433" s="35">
        <f>$D$1*D9433+$E$1*E9433+$F$1*F9433+$G$1*G9433+$H$1*H9433+$I$1*I9433+$J$1*J9433+$K$1*K9433+$M$1*M9433+$AB$3</f>
        <v>486381.73149528727</v>
      </c>
      <c r="X9433" s="35">
        <f t="shared" si="151"/>
        <v>0</v>
      </c>
      <c r="Y9433" s="16">
        <f>(W9433-C9433)/C9433</f>
        <v>0.37008938449376694</v>
      </c>
    </row>
    <row r="9434" spans="1:25" x14ac:dyDescent="0.35">
      <c r="A9434">
        <v>6163900411</v>
      </c>
      <c r="B9434" t="s">
        <v>143</v>
      </c>
      <c r="C9434" s="9">
        <v>310000</v>
      </c>
      <c r="D9434" s="7">
        <v>2</v>
      </c>
      <c r="E9434" s="7">
        <v>1</v>
      </c>
      <c r="F9434" s="7">
        <v>1050</v>
      </c>
      <c r="G9434" s="7">
        <v>1</v>
      </c>
      <c r="H9434" s="7">
        <v>0</v>
      </c>
      <c r="I9434" s="7">
        <v>0</v>
      </c>
      <c r="J9434" s="7">
        <v>6</v>
      </c>
      <c r="K9434" s="7">
        <v>1340</v>
      </c>
      <c r="L9434" s="21">
        <v>0</v>
      </c>
      <c r="M9434">
        <v>47.759799999999998</v>
      </c>
      <c r="N9434" s="19">
        <v>8220</v>
      </c>
      <c r="O9434" s="19">
        <v>4</v>
      </c>
      <c r="P9434" s="19">
        <v>1947</v>
      </c>
      <c r="Q9434" s="19">
        <v>7651</v>
      </c>
      <c r="R9434">
        <v>98155</v>
      </c>
      <c r="S9434">
        <v>-122.316</v>
      </c>
      <c r="T9434" s="23">
        <v>780</v>
      </c>
      <c r="U9434" s="23">
        <v>270</v>
      </c>
      <c r="W9434" s="35">
        <f>$D$1*D9434+$E$1*E9434+$F$1*F9434+$G$1*G9434+$H$1*H9434+$I$1*I9434+$J$1*J9434+$K$1*K9434+$M$1*M9434+$AB$3</f>
        <v>368115.23689863086</v>
      </c>
      <c r="X9434" s="35">
        <f t="shared" si="151"/>
        <v>0</v>
      </c>
      <c r="Y9434" s="16">
        <f>(W9434-C9434)/C9434</f>
        <v>0.18746850612461566</v>
      </c>
    </row>
    <row r="9435" spans="1:25" x14ac:dyDescent="0.35">
      <c r="A9435">
        <v>1924069039</v>
      </c>
      <c r="B9435" t="s">
        <v>98</v>
      </c>
      <c r="C9435" s="9">
        <v>869000</v>
      </c>
      <c r="D9435" s="7">
        <v>5</v>
      </c>
      <c r="E9435" s="7">
        <v>3.25</v>
      </c>
      <c r="F9435" s="7">
        <v>4180</v>
      </c>
      <c r="G9435" s="7">
        <v>2</v>
      </c>
      <c r="H9435" s="7">
        <v>0</v>
      </c>
      <c r="I9435" s="7">
        <v>0</v>
      </c>
      <c r="J9435" s="7">
        <v>8</v>
      </c>
      <c r="K9435" s="7">
        <v>3170</v>
      </c>
      <c r="L9435" s="21">
        <v>0</v>
      </c>
      <c r="M9435">
        <v>47.5488</v>
      </c>
      <c r="N9435" s="19">
        <v>49222</v>
      </c>
      <c r="O9435" s="19">
        <v>4</v>
      </c>
      <c r="P9435" s="19">
        <v>1979</v>
      </c>
      <c r="Q9435" s="19">
        <v>8029</v>
      </c>
      <c r="R9435">
        <v>98027</v>
      </c>
      <c r="S9435">
        <v>-122.09399999999999</v>
      </c>
      <c r="T9435" s="23">
        <v>2880</v>
      </c>
      <c r="U9435" s="23">
        <v>1300</v>
      </c>
      <c r="W9435" s="35">
        <f>$D$1*D9435+$E$1*E9435+$F$1*F9435+$G$1*G9435+$H$1*H9435+$I$1*I9435+$J$1*J9435+$K$1*K9435+$M$1*M9435+$AB$3</f>
        <v>914090.33924541995</v>
      </c>
      <c r="X9435" s="35">
        <f t="shared" si="151"/>
        <v>0</v>
      </c>
      <c r="Y9435" s="16">
        <f>(W9435-C9435)/C9435</f>
        <v>5.1887617083337112E-2</v>
      </c>
    </row>
    <row r="9436" spans="1:25" x14ac:dyDescent="0.35">
      <c r="A9436">
        <v>4058801065</v>
      </c>
      <c r="B9436" t="s">
        <v>249</v>
      </c>
      <c r="C9436" s="9">
        <v>272000</v>
      </c>
      <c r="D9436" s="7">
        <v>3</v>
      </c>
      <c r="E9436" s="7">
        <v>2</v>
      </c>
      <c r="F9436" s="7">
        <v>1200</v>
      </c>
      <c r="G9436" s="7">
        <v>1</v>
      </c>
      <c r="H9436" s="7">
        <v>0</v>
      </c>
      <c r="I9436" s="7">
        <v>0</v>
      </c>
      <c r="J9436" s="7">
        <v>7</v>
      </c>
      <c r="K9436" s="7">
        <v>1190</v>
      </c>
      <c r="L9436" s="21">
        <v>0</v>
      </c>
      <c r="M9436">
        <v>47.503100000000003</v>
      </c>
      <c r="N9436" s="19">
        <v>5700</v>
      </c>
      <c r="O9436" s="19">
        <v>5</v>
      </c>
      <c r="P9436" s="19">
        <v>1942</v>
      </c>
      <c r="Q9436" s="19">
        <v>6384</v>
      </c>
      <c r="R9436">
        <v>98178</v>
      </c>
      <c r="S9436">
        <v>-122.242</v>
      </c>
      <c r="T9436" s="23">
        <v>1200</v>
      </c>
      <c r="U9436" s="23">
        <v>0</v>
      </c>
      <c r="W9436" s="35">
        <f>$D$1*D9436+$E$1*E9436+$F$1*F9436+$G$1*G9436+$H$1*H9436+$I$1*I9436+$J$1*J9436+$K$1*K9436+$M$1*M9436+$AB$3</f>
        <v>261079.89265510067</v>
      </c>
      <c r="X9436" s="35">
        <f t="shared" si="151"/>
        <v>0</v>
      </c>
      <c r="Y9436" s="16">
        <f>(W9436-C9436)/C9436</f>
        <v>-4.0147453473894583E-2</v>
      </c>
    </row>
    <row r="9437" spans="1:25" x14ac:dyDescent="0.35">
      <c r="A9437">
        <v>1223089038</v>
      </c>
      <c r="B9437" t="s">
        <v>106</v>
      </c>
      <c r="C9437" s="9">
        <v>665000</v>
      </c>
      <c r="D9437" s="7">
        <v>5</v>
      </c>
      <c r="E9437" s="7">
        <v>2.25</v>
      </c>
      <c r="F9437" s="7">
        <v>3320</v>
      </c>
      <c r="G9437" s="7">
        <v>2</v>
      </c>
      <c r="H9437" s="7">
        <v>0</v>
      </c>
      <c r="I9437" s="7">
        <v>0</v>
      </c>
      <c r="J9437" s="7">
        <v>9</v>
      </c>
      <c r="K9437" s="7">
        <v>1580</v>
      </c>
      <c r="L9437" s="21">
        <v>0</v>
      </c>
      <c r="M9437">
        <v>47.486199999999997</v>
      </c>
      <c r="N9437" s="19">
        <v>60984</v>
      </c>
      <c r="O9437" s="19">
        <v>3</v>
      </c>
      <c r="P9437" s="19">
        <v>2000</v>
      </c>
      <c r="Q9437" s="19">
        <v>55322</v>
      </c>
      <c r="R9437">
        <v>98045</v>
      </c>
      <c r="S9437">
        <v>-121.718</v>
      </c>
      <c r="T9437" s="23">
        <v>3320</v>
      </c>
      <c r="U9437" s="23">
        <v>0</v>
      </c>
      <c r="W9437" s="35">
        <f>$D$1*D9437+$E$1*E9437+$F$1*F9437+$G$1*G9437+$H$1*H9437+$I$1*I9437+$J$1*J9437+$K$1*K9437+$M$1*M9437+$AB$3</f>
        <v>763776.45594219118</v>
      </c>
      <c r="X9437" s="35">
        <f t="shared" si="151"/>
        <v>0</v>
      </c>
      <c r="Y9437" s="16">
        <f>(W9437-C9437)/C9437</f>
        <v>0.14853602397321983</v>
      </c>
    </row>
    <row r="9438" spans="1:25" x14ac:dyDescent="0.35">
      <c r="A9438">
        <v>5420800090</v>
      </c>
      <c r="B9438" t="s">
        <v>156</v>
      </c>
      <c r="C9438" s="9">
        <v>225000</v>
      </c>
      <c r="D9438" s="7">
        <v>3</v>
      </c>
      <c r="E9438" s="7">
        <v>2.5</v>
      </c>
      <c r="F9438" s="7">
        <v>1590</v>
      </c>
      <c r="G9438" s="7">
        <v>2</v>
      </c>
      <c r="H9438" s="7">
        <v>0</v>
      </c>
      <c r="I9438" s="7">
        <v>0</v>
      </c>
      <c r="J9438" s="7">
        <v>7</v>
      </c>
      <c r="K9438" s="7">
        <v>1750</v>
      </c>
      <c r="L9438" s="21">
        <v>0</v>
      </c>
      <c r="M9438">
        <v>47.349299999999999</v>
      </c>
      <c r="N9438" s="19">
        <v>8449</v>
      </c>
      <c r="O9438" s="19">
        <v>3</v>
      </c>
      <c r="P9438" s="19">
        <v>1989</v>
      </c>
      <c r="Q9438" s="19">
        <v>7172</v>
      </c>
      <c r="R9438">
        <v>98030</v>
      </c>
      <c r="S9438">
        <v>-122.17700000000001</v>
      </c>
      <c r="T9438" s="23">
        <v>1590</v>
      </c>
      <c r="U9438" s="23">
        <v>0</v>
      </c>
      <c r="W9438" s="35">
        <f>$D$1*D9438+$E$1*E9438+$F$1*F9438+$G$1*G9438+$H$1*H9438+$I$1*I9438+$J$1*J9438+$K$1*K9438+$M$1*M9438+$AB$3</f>
        <v>215951.12525730208</v>
      </c>
      <c r="X9438" s="35">
        <f t="shared" si="151"/>
        <v>0</v>
      </c>
      <c r="Y9438" s="16">
        <f>(W9438-C9438)/C9438</f>
        <v>-4.0217221078657439E-2</v>
      </c>
    </row>
    <row r="9439" spans="1:25" x14ac:dyDescent="0.35">
      <c r="A9439">
        <v>2591720360</v>
      </c>
      <c r="B9439" t="s">
        <v>287</v>
      </c>
      <c r="C9439" s="9">
        <v>375000</v>
      </c>
      <c r="D9439" s="7">
        <v>3</v>
      </c>
      <c r="E9439" s="7">
        <v>2.5</v>
      </c>
      <c r="F9439" s="7">
        <v>2750</v>
      </c>
      <c r="G9439" s="7">
        <v>2</v>
      </c>
      <c r="H9439" s="7">
        <v>0</v>
      </c>
      <c r="I9439" s="7">
        <v>0</v>
      </c>
      <c r="J9439" s="7">
        <v>9</v>
      </c>
      <c r="K9439" s="7">
        <v>2700</v>
      </c>
      <c r="L9439" s="21">
        <v>0</v>
      </c>
      <c r="M9439">
        <v>47.373199999999997</v>
      </c>
      <c r="N9439" s="19">
        <v>37096</v>
      </c>
      <c r="O9439" s="19">
        <v>3</v>
      </c>
      <c r="P9439" s="19">
        <v>1989</v>
      </c>
      <c r="Q9439" s="19">
        <v>40091</v>
      </c>
      <c r="R9439">
        <v>98038</v>
      </c>
      <c r="S9439">
        <v>-122.023</v>
      </c>
      <c r="T9439" s="23">
        <v>2750</v>
      </c>
      <c r="U9439" s="23">
        <v>0</v>
      </c>
      <c r="W9439" s="35">
        <f>$D$1*D9439+$E$1*E9439+$F$1*F9439+$G$1*G9439+$H$1*H9439+$I$1*I9439+$J$1*J9439+$K$1*K9439+$M$1*M9439+$AB$3</f>
        <v>636426.87090812624</v>
      </c>
      <c r="X9439" s="35">
        <f t="shared" si="151"/>
        <v>0</v>
      </c>
      <c r="Y9439" s="16">
        <f>(W9439-C9439)/C9439</f>
        <v>0.69713832242166995</v>
      </c>
    </row>
    <row r="9440" spans="1:25" x14ac:dyDescent="0.35">
      <c r="A9440">
        <v>9286750100</v>
      </c>
      <c r="B9440" t="s">
        <v>85</v>
      </c>
      <c r="C9440" s="9">
        <v>375500</v>
      </c>
      <c r="D9440" s="7">
        <v>3</v>
      </c>
      <c r="E9440" s="7">
        <v>1.5</v>
      </c>
      <c r="F9440" s="7">
        <v>1530</v>
      </c>
      <c r="G9440" s="7">
        <v>1</v>
      </c>
      <c r="H9440" s="7">
        <v>0</v>
      </c>
      <c r="I9440" s="7">
        <v>0</v>
      </c>
      <c r="J9440" s="7">
        <v>8</v>
      </c>
      <c r="K9440" s="7">
        <v>2150</v>
      </c>
      <c r="L9440" s="21">
        <v>0</v>
      </c>
      <c r="M9440">
        <v>47.769100000000002</v>
      </c>
      <c r="N9440" s="19">
        <v>7200</v>
      </c>
      <c r="O9440" s="19">
        <v>3</v>
      </c>
      <c r="P9440" s="19">
        <v>1975</v>
      </c>
      <c r="Q9440" s="19">
        <v>7216</v>
      </c>
      <c r="R9440">
        <v>98155</v>
      </c>
      <c r="S9440">
        <v>-122.297</v>
      </c>
      <c r="T9440" s="23">
        <v>1530</v>
      </c>
      <c r="U9440" s="23">
        <v>0</v>
      </c>
      <c r="W9440" s="35">
        <f>$D$1*D9440+$E$1*E9440+$F$1*F9440+$G$1*G9440+$H$1*H9440+$I$1*I9440+$J$1*J9440+$K$1*K9440+$M$1*M9440+$AB$3</f>
        <v>592976.90122111142</v>
      </c>
      <c r="X9440" s="35">
        <f t="shared" si="151"/>
        <v>0</v>
      </c>
      <c r="Y9440" s="16">
        <f>(W9440-C9440)/C9440</f>
        <v>0.57916618168072287</v>
      </c>
    </row>
    <row r="9441" spans="1:25" x14ac:dyDescent="0.35">
      <c r="A9441">
        <v>2392100090</v>
      </c>
      <c r="B9441" t="s">
        <v>111</v>
      </c>
      <c r="C9441" s="9">
        <v>550000</v>
      </c>
      <c r="D9441" s="7">
        <v>3</v>
      </c>
      <c r="E9441" s="7">
        <v>1.75</v>
      </c>
      <c r="F9441" s="7">
        <v>1570</v>
      </c>
      <c r="G9441" s="7">
        <v>1</v>
      </c>
      <c r="H9441" s="7">
        <v>0</v>
      </c>
      <c r="I9441" s="7">
        <v>0</v>
      </c>
      <c r="J9441" s="7">
        <v>7</v>
      </c>
      <c r="K9441" s="7">
        <v>1570</v>
      </c>
      <c r="L9441" s="21">
        <v>0</v>
      </c>
      <c r="M9441">
        <v>47.564999999999998</v>
      </c>
      <c r="N9441" s="19">
        <v>6500</v>
      </c>
      <c r="O9441" s="19">
        <v>3</v>
      </c>
      <c r="P9441" s="19">
        <v>1948</v>
      </c>
      <c r="Q9441" s="19">
        <v>5750</v>
      </c>
      <c r="R9441">
        <v>98116</v>
      </c>
      <c r="S9441">
        <v>-122.398</v>
      </c>
      <c r="T9441" s="23">
        <v>920</v>
      </c>
      <c r="U9441" s="23">
        <v>650</v>
      </c>
      <c r="W9441" s="35">
        <f>$D$1*D9441+$E$1*E9441+$F$1*F9441+$G$1*G9441+$H$1*H9441+$I$1*I9441+$J$1*J9441+$K$1*K9441+$M$1*M9441+$AB$3</f>
        <v>387067.1679280065</v>
      </c>
      <c r="X9441" s="35">
        <f t="shared" si="151"/>
        <v>0</v>
      </c>
      <c r="Y9441" s="16">
        <f>(W9441-C9441)/C9441</f>
        <v>-0.29624151285817002</v>
      </c>
    </row>
    <row r="9442" spans="1:25" x14ac:dyDescent="0.35">
      <c r="A9442">
        <v>4302201085</v>
      </c>
      <c r="B9442" t="s">
        <v>176</v>
      </c>
      <c r="C9442" s="9">
        <v>248000</v>
      </c>
      <c r="D9442" s="7">
        <v>3</v>
      </c>
      <c r="E9442" s="7">
        <v>1</v>
      </c>
      <c r="F9442" s="7">
        <v>1470</v>
      </c>
      <c r="G9442" s="7">
        <v>1</v>
      </c>
      <c r="H9442" s="7">
        <v>0</v>
      </c>
      <c r="I9442" s="7">
        <v>0</v>
      </c>
      <c r="J9442" s="7">
        <v>7</v>
      </c>
      <c r="K9442" s="7">
        <v>1470</v>
      </c>
      <c r="L9442" s="21">
        <v>0</v>
      </c>
      <c r="M9442">
        <v>47.5276</v>
      </c>
      <c r="N9442" s="19">
        <v>7680</v>
      </c>
      <c r="O9442" s="19">
        <v>3</v>
      </c>
      <c r="P9442" s="19">
        <v>1946</v>
      </c>
      <c r="Q9442" s="19">
        <v>6784</v>
      </c>
      <c r="R9442">
        <v>98106</v>
      </c>
      <c r="S9442">
        <v>-122.35899999999999</v>
      </c>
      <c r="T9442" s="23">
        <v>1220</v>
      </c>
      <c r="U9442" s="23">
        <v>250</v>
      </c>
      <c r="W9442" s="35">
        <f>$D$1*D9442+$E$1*E9442+$F$1*F9442+$G$1*G9442+$H$1*H9442+$I$1*I9442+$J$1*J9442+$K$1*K9442+$M$1*M9442+$AB$3</f>
        <v>350146.12573456019</v>
      </c>
      <c r="X9442" s="35">
        <f t="shared" si="151"/>
        <v>0</v>
      </c>
      <c r="Y9442" s="16">
        <f>(W9442-C9442)/C9442</f>
        <v>0.41187953925225884</v>
      </c>
    </row>
    <row r="9443" spans="1:25" x14ac:dyDescent="0.35">
      <c r="A9443">
        <v>4302201085</v>
      </c>
      <c r="B9443" t="s">
        <v>268</v>
      </c>
      <c r="C9443" s="9">
        <v>546940</v>
      </c>
      <c r="D9443" s="7">
        <v>3</v>
      </c>
      <c r="E9443" s="7">
        <v>1</v>
      </c>
      <c r="F9443" s="7">
        <v>1470</v>
      </c>
      <c r="G9443" s="7">
        <v>1</v>
      </c>
      <c r="H9443" s="7">
        <v>0</v>
      </c>
      <c r="I9443" s="7">
        <v>0</v>
      </c>
      <c r="J9443" s="7">
        <v>7</v>
      </c>
      <c r="K9443" s="7">
        <v>1470</v>
      </c>
      <c r="L9443" s="21">
        <v>0</v>
      </c>
      <c r="M9443">
        <v>47.5276</v>
      </c>
      <c r="N9443" s="19">
        <v>7680</v>
      </c>
      <c r="O9443" s="19">
        <v>3</v>
      </c>
      <c r="P9443" s="19">
        <v>1946</v>
      </c>
      <c r="Q9443" s="19">
        <v>6784</v>
      </c>
      <c r="R9443">
        <v>98106</v>
      </c>
      <c r="S9443">
        <v>-122.35899999999999</v>
      </c>
      <c r="T9443" s="23">
        <v>1220</v>
      </c>
      <c r="U9443" s="23">
        <v>250</v>
      </c>
      <c r="W9443" s="35">
        <f>$D$1*D9443+$E$1*E9443+$F$1*F9443+$G$1*G9443+$H$1*H9443+$I$1*I9443+$J$1*J9443+$K$1*K9443+$M$1*M9443+$AB$3</f>
        <v>350146.12573456019</v>
      </c>
      <c r="X9443" s="35">
        <f t="shared" si="151"/>
        <v>0</v>
      </c>
      <c r="Y9443" s="16">
        <f>(W9443-C9443)/C9443</f>
        <v>-0.35980888994302812</v>
      </c>
    </row>
    <row r="9444" spans="1:25" x14ac:dyDescent="0.35">
      <c r="A9444">
        <v>7215730580</v>
      </c>
      <c r="B9444" t="s">
        <v>181</v>
      </c>
      <c r="C9444" s="9">
        <v>680000</v>
      </c>
      <c r="D9444" s="7">
        <v>4</v>
      </c>
      <c r="E9444" s="7">
        <v>3</v>
      </c>
      <c r="F9444" s="7">
        <v>3150</v>
      </c>
      <c r="G9444" s="7">
        <v>2</v>
      </c>
      <c r="H9444" s="7">
        <v>0</v>
      </c>
      <c r="I9444" s="7">
        <v>0</v>
      </c>
      <c r="J9444" s="7">
        <v>9</v>
      </c>
      <c r="K9444" s="7">
        <v>3150</v>
      </c>
      <c r="L9444" s="21">
        <v>0</v>
      </c>
      <c r="M9444">
        <v>47.596800000000002</v>
      </c>
      <c r="N9444" s="19">
        <v>6175</v>
      </c>
      <c r="O9444" s="19">
        <v>3</v>
      </c>
      <c r="P9444" s="19">
        <v>2001</v>
      </c>
      <c r="Q9444" s="19">
        <v>6986</v>
      </c>
      <c r="R9444">
        <v>98075</v>
      </c>
      <c r="S9444">
        <v>-122.017</v>
      </c>
      <c r="T9444" s="23">
        <v>3150</v>
      </c>
      <c r="U9444" s="23">
        <v>0</v>
      </c>
      <c r="W9444" s="35">
        <f>$D$1*D9444+$E$1*E9444+$F$1*F9444+$G$1*G9444+$H$1*H9444+$I$1*I9444+$J$1*J9444+$K$1*K9444+$M$1*M9444+$AB$3</f>
        <v>832896.80847653747</v>
      </c>
      <c r="X9444" s="35">
        <f t="shared" si="151"/>
        <v>0</v>
      </c>
      <c r="Y9444" s="16">
        <f>(W9444-C9444)/C9444</f>
        <v>0.22484824775961393</v>
      </c>
    </row>
    <row r="9445" spans="1:25" x14ac:dyDescent="0.35">
      <c r="A9445">
        <v>2095500120</v>
      </c>
      <c r="B9445" t="s">
        <v>60</v>
      </c>
      <c r="C9445" s="9">
        <v>350000</v>
      </c>
      <c r="D9445" s="7">
        <v>4</v>
      </c>
      <c r="E9445" s="7">
        <v>2.5</v>
      </c>
      <c r="F9445" s="7">
        <v>2380</v>
      </c>
      <c r="G9445" s="7">
        <v>2</v>
      </c>
      <c r="H9445" s="7">
        <v>0</v>
      </c>
      <c r="I9445" s="7">
        <v>0</v>
      </c>
      <c r="J9445" s="7">
        <v>8</v>
      </c>
      <c r="K9445" s="7">
        <v>2170</v>
      </c>
      <c r="L9445" s="21">
        <v>0</v>
      </c>
      <c r="M9445">
        <v>47.366199999999999</v>
      </c>
      <c r="N9445" s="19">
        <v>6124</v>
      </c>
      <c r="O9445" s="19">
        <v>3</v>
      </c>
      <c r="P9445" s="19">
        <v>1997</v>
      </c>
      <c r="Q9445" s="19">
        <v>6097</v>
      </c>
      <c r="R9445">
        <v>98030</v>
      </c>
      <c r="S9445">
        <v>-122.175</v>
      </c>
      <c r="T9445" s="23">
        <v>2380</v>
      </c>
      <c r="U9445" s="23">
        <v>0</v>
      </c>
      <c r="W9445" s="35">
        <f>$D$1*D9445+$E$1*E9445+$F$1*F9445+$G$1*G9445+$H$1*H9445+$I$1*I9445+$J$1*J9445+$K$1*K9445+$M$1*M9445+$AB$3</f>
        <v>442097.61800888553</v>
      </c>
      <c r="X9445" s="35">
        <f t="shared" si="151"/>
        <v>0</v>
      </c>
      <c r="Y9445" s="16">
        <f>(W9445-C9445)/C9445</f>
        <v>0.26313605145395869</v>
      </c>
    </row>
    <row r="9446" spans="1:25" x14ac:dyDescent="0.35">
      <c r="A9446">
        <v>136000220</v>
      </c>
      <c r="B9446" t="s">
        <v>61</v>
      </c>
      <c r="C9446" s="9">
        <v>593000</v>
      </c>
      <c r="D9446" s="7">
        <v>2</v>
      </c>
      <c r="E9446" s="7">
        <v>2.5</v>
      </c>
      <c r="F9446" s="7">
        <v>2000</v>
      </c>
      <c r="G9446" s="7">
        <v>3</v>
      </c>
      <c r="H9446" s="7">
        <v>0</v>
      </c>
      <c r="I9446" s="7">
        <v>1</v>
      </c>
      <c r="J9446" s="7">
        <v>8</v>
      </c>
      <c r="K9446" s="7">
        <v>1970</v>
      </c>
      <c r="L9446" s="21">
        <v>0</v>
      </c>
      <c r="M9446">
        <v>47.578800000000001</v>
      </c>
      <c r="N9446" s="19">
        <v>2500</v>
      </c>
      <c r="O9446" s="19">
        <v>3</v>
      </c>
      <c r="P9446" s="19">
        <v>1994</v>
      </c>
      <c r="Q9446" s="19">
        <v>5650</v>
      </c>
      <c r="R9446">
        <v>98116</v>
      </c>
      <c r="S9446">
        <v>-122.396</v>
      </c>
      <c r="T9446" s="23">
        <v>1810</v>
      </c>
      <c r="U9446" s="23">
        <v>190</v>
      </c>
      <c r="W9446" s="35">
        <f>$D$1*D9446+$E$1*E9446+$F$1*F9446+$G$1*G9446+$H$1*H9446+$I$1*I9446+$J$1*J9446+$K$1*K9446+$M$1*M9446+$AB$3</f>
        <v>597951.90420141071</v>
      </c>
      <c r="X9446" s="35">
        <f t="shared" si="151"/>
        <v>0</v>
      </c>
      <c r="Y9446" s="16">
        <f>(W9446-C9446)/C9446</f>
        <v>8.3505973042339136E-3</v>
      </c>
    </row>
    <row r="9447" spans="1:25" x14ac:dyDescent="0.35">
      <c r="A9447">
        <v>3834000720</v>
      </c>
      <c r="B9447" t="s">
        <v>243</v>
      </c>
      <c r="C9447" s="9">
        <v>390000</v>
      </c>
      <c r="D9447" s="7">
        <v>2</v>
      </c>
      <c r="E9447" s="7">
        <v>1</v>
      </c>
      <c r="F9447" s="7">
        <v>1140</v>
      </c>
      <c r="G9447" s="7">
        <v>1</v>
      </c>
      <c r="H9447" s="7">
        <v>0</v>
      </c>
      <c r="I9447" s="7">
        <v>0</v>
      </c>
      <c r="J9447" s="7">
        <v>7</v>
      </c>
      <c r="K9447" s="7">
        <v>1260</v>
      </c>
      <c r="L9447" s="21">
        <v>0</v>
      </c>
      <c r="M9447">
        <v>47.727800000000002</v>
      </c>
      <c r="N9447" s="19">
        <v>8147</v>
      </c>
      <c r="O9447" s="19">
        <v>3</v>
      </c>
      <c r="P9447" s="19">
        <v>1958</v>
      </c>
      <c r="Q9447" s="19">
        <v>8148</v>
      </c>
      <c r="R9447">
        <v>98125</v>
      </c>
      <c r="S9447">
        <v>-122.289</v>
      </c>
      <c r="T9447" s="23">
        <v>1140</v>
      </c>
      <c r="U9447" s="23">
        <v>0</v>
      </c>
      <c r="W9447" s="35">
        <f>$D$1*D9447+$E$1*E9447+$F$1*F9447+$G$1*G9447+$H$1*H9447+$I$1*I9447+$J$1*J9447+$K$1*K9447+$M$1*M9447+$AB$3</f>
        <v>440204.01038042456</v>
      </c>
      <c r="X9447" s="35">
        <f t="shared" si="151"/>
        <v>0</v>
      </c>
      <c r="Y9447" s="16">
        <f>(W9447-C9447)/C9447</f>
        <v>0.12872823174467835</v>
      </c>
    </row>
    <row r="9448" spans="1:25" x14ac:dyDescent="0.35">
      <c r="A9448">
        <v>3523029077</v>
      </c>
      <c r="B9448" t="s">
        <v>33</v>
      </c>
      <c r="C9448" s="9">
        <v>297000</v>
      </c>
      <c r="D9448" s="7">
        <v>3</v>
      </c>
      <c r="E9448" s="7">
        <v>1</v>
      </c>
      <c r="F9448" s="7">
        <v>1340</v>
      </c>
      <c r="G9448" s="7">
        <v>1</v>
      </c>
      <c r="H9448" s="7">
        <v>0</v>
      </c>
      <c r="I9448" s="7">
        <v>0</v>
      </c>
      <c r="J9448" s="7">
        <v>7</v>
      </c>
      <c r="K9448" s="7">
        <v>1660</v>
      </c>
      <c r="L9448" s="21">
        <v>0</v>
      </c>
      <c r="M9448">
        <v>47.444299999999998</v>
      </c>
      <c r="N9448" s="19">
        <v>18000</v>
      </c>
      <c r="O9448" s="19">
        <v>4</v>
      </c>
      <c r="P9448" s="19">
        <v>1924</v>
      </c>
      <c r="Q9448" s="19">
        <v>196591</v>
      </c>
      <c r="R9448">
        <v>98070</v>
      </c>
      <c r="S9448">
        <v>-122.509</v>
      </c>
      <c r="T9448" s="23">
        <v>1340</v>
      </c>
      <c r="U9448" s="23">
        <v>0</v>
      </c>
      <c r="W9448" s="35">
        <f>$D$1*D9448+$E$1*E9448+$F$1*F9448+$G$1*G9448+$H$1*H9448+$I$1*I9448+$J$1*J9448+$K$1*K9448+$M$1*M9448+$AB$3</f>
        <v>269210.23946061358</v>
      </c>
      <c r="X9448" s="35">
        <f t="shared" si="151"/>
        <v>0</v>
      </c>
      <c r="Y9448" s="16">
        <f>(W9448-C9448)/C9448</f>
        <v>-9.3568217304331389E-2</v>
      </c>
    </row>
    <row r="9449" spans="1:25" x14ac:dyDescent="0.35">
      <c r="A9449">
        <v>42000065</v>
      </c>
      <c r="B9449" t="s">
        <v>114</v>
      </c>
      <c r="C9449" s="9">
        <v>355000</v>
      </c>
      <c r="D9449" s="7">
        <v>2</v>
      </c>
      <c r="E9449" s="7">
        <v>1</v>
      </c>
      <c r="F9449" s="7">
        <v>1450</v>
      </c>
      <c r="G9449" s="7">
        <v>1</v>
      </c>
      <c r="H9449" s="7">
        <v>0</v>
      </c>
      <c r="I9449" s="7">
        <v>0</v>
      </c>
      <c r="J9449" s="7">
        <v>7</v>
      </c>
      <c r="K9449" s="7">
        <v>1440</v>
      </c>
      <c r="L9449" s="21">
        <v>0</v>
      </c>
      <c r="M9449">
        <v>47.468899999999998</v>
      </c>
      <c r="N9449" s="19">
        <v>9150</v>
      </c>
      <c r="O9449" s="19">
        <v>4</v>
      </c>
      <c r="P9449" s="19">
        <v>1965</v>
      </c>
      <c r="Q9449" s="19">
        <v>10636</v>
      </c>
      <c r="R9449">
        <v>98188</v>
      </c>
      <c r="S9449">
        <v>-122.277</v>
      </c>
      <c r="T9449" s="23">
        <v>1450</v>
      </c>
      <c r="U9449" s="23">
        <v>0</v>
      </c>
      <c r="W9449" s="35">
        <f>$D$1*D9449+$E$1*E9449+$F$1*F9449+$G$1*G9449+$H$1*H9449+$I$1*I9449+$J$1*J9449+$K$1*K9449+$M$1*M9449+$AB$3</f>
        <v>339525.0258715339</v>
      </c>
      <c r="X9449" s="35">
        <f t="shared" si="151"/>
        <v>0</v>
      </c>
      <c r="Y9449" s="16">
        <f>(W9449-C9449)/C9449</f>
        <v>-4.3591476418214363E-2</v>
      </c>
    </row>
    <row r="9450" spans="1:25" x14ac:dyDescent="0.35">
      <c r="A9450">
        <v>3275330120</v>
      </c>
      <c r="B9450" t="s">
        <v>197</v>
      </c>
      <c r="C9450" s="9">
        <v>309900</v>
      </c>
      <c r="D9450" s="7">
        <v>3</v>
      </c>
      <c r="E9450" s="7">
        <v>2.5</v>
      </c>
      <c r="F9450" s="7">
        <v>2020</v>
      </c>
      <c r="G9450" s="7">
        <v>2</v>
      </c>
      <c r="H9450" s="7">
        <v>0</v>
      </c>
      <c r="I9450" s="7">
        <v>0</v>
      </c>
      <c r="J9450" s="7">
        <v>7</v>
      </c>
      <c r="K9450" s="7">
        <v>1680</v>
      </c>
      <c r="L9450" s="21">
        <v>0</v>
      </c>
      <c r="M9450">
        <v>47.259700000000002</v>
      </c>
      <c r="N9450" s="19">
        <v>26670</v>
      </c>
      <c r="O9450" s="19">
        <v>3</v>
      </c>
      <c r="P9450" s="19">
        <v>1987</v>
      </c>
      <c r="Q9450" s="19">
        <v>10939</v>
      </c>
      <c r="R9450">
        <v>98003</v>
      </c>
      <c r="S9450">
        <v>-122.31</v>
      </c>
      <c r="T9450" s="23">
        <v>2020</v>
      </c>
      <c r="U9450" s="23">
        <v>0</v>
      </c>
      <c r="W9450" s="35">
        <f>$D$1*D9450+$E$1*E9450+$F$1*F9450+$G$1*G9450+$H$1*H9450+$I$1*I9450+$J$1*J9450+$K$1*K9450+$M$1*M9450+$AB$3</f>
        <v>249675.83850676566</v>
      </c>
      <c r="X9450" s="35">
        <f t="shared" si="151"/>
        <v>0</v>
      </c>
      <c r="Y9450" s="16">
        <f>(W9450-C9450)/C9450</f>
        <v>-0.19433417713208886</v>
      </c>
    </row>
    <row r="9451" spans="1:25" x14ac:dyDescent="0.35">
      <c r="A9451">
        <v>2312400230</v>
      </c>
      <c r="B9451" t="s">
        <v>110</v>
      </c>
      <c r="C9451" s="9">
        <v>257000</v>
      </c>
      <c r="D9451" s="7">
        <v>3</v>
      </c>
      <c r="E9451" s="7">
        <v>2.25</v>
      </c>
      <c r="F9451" s="7">
        <v>1810</v>
      </c>
      <c r="G9451" s="7">
        <v>2</v>
      </c>
      <c r="H9451" s="7">
        <v>0</v>
      </c>
      <c r="I9451" s="7">
        <v>0</v>
      </c>
      <c r="J9451" s="7">
        <v>7</v>
      </c>
      <c r="K9451" s="7">
        <v>1720</v>
      </c>
      <c r="L9451" s="21">
        <v>0</v>
      </c>
      <c r="M9451">
        <v>47.3476</v>
      </c>
      <c r="N9451" s="19">
        <v>12000</v>
      </c>
      <c r="O9451" s="19">
        <v>3</v>
      </c>
      <c r="P9451" s="19">
        <v>1992</v>
      </c>
      <c r="Q9451" s="19">
        <v>9916</v>
      </c>
      <c r="R9451">
        <v>98003</v>
      </c>
      <c r="S9451">
        <v>-122.3</v>
      </c>
      <c r="T9451" s="23">
        <v>1810</v>
      </c>
      <c r="U9451" s="23">
        <v>0</v>
      </c>
      <c r="W9451" s="35">
        <f>$D$1*D9451+$E$1*E9451+$F$1*F9451+$G$1*G9451+$H$1*H9451+$I$1*I9451+$J$1*J9451+$K$1*K9451+$M$1*M9451+$AB$3</f>
        <v>265252.11889251322</v>
      </c>
      <c r="X9451" s="35">
        <f t="shared" si="151"/>
        <v>0</v>
      </c>
      <c r="Y9451" s="16">
        <f>(W9451-C9451)/C9451</f>
        <v>3.2109412033125354E-2</v>
      </c>
    </row>
    <row r="9452" spans="1:25" x14ac:dyDescent="0.35">
      <c r="A9452">
        <v>3472800065</v>
      </c>
      <c r="B9452" t="s">
        <v>40</v>
      </c>
      <c r="C9452" s="10">
        <v>1700000</v>
      </c>
      <c r="D9452" s="7">
        <v>4</v>
      </c>
      <c r="E9452" s="7">
        <v>3</v>
      </c>
      <c r="F9452" s="7">
        <v>3600</v>
      </c>
      <c r="G9452" s="7">
        <v>2</v>
      </c>
      <c r="H9452" s="7">
        <v>0</v>
      </c>
      <c r="I9452" s="7">
        <v>0</v>
      </c>
      <c r="J9452" s="7">
        <v>9</v>
      </c>
      <c r="K9452" s="7">
        <v>2620</v>
      </c>
      <c r="L9452" s="21">
        <v>1995</v>
      </c>
      <c r="M9452">
        <v>47.625700000000002</v>
      </c>
      <c r="N9452" s="19">
        <v>9687</v>
      </c>
      <c r="O9452" s="19">
        <v>4</v>
      </c>
      <c r="P9452" s="19">
        <v>1959</v>
      </c>
      <c r="Q9452" s="19">
        <v>10400</v>
      </c>
      <c r="R9452">
        <v>98004</v>
      </c>
      <c r="S9452">
        <v>-122.208</v>
      </c>
      <c r="T9452" s="23">
        <v>3600</v>
      </c>
      <c r="U9452" s="23">
        <v>0</v>
      </c>
      <c r="W9452" s="35">
        <f>$D$1*D9452+$E$1*E9452+$F$1*F9452+$G$1*G9452+$H$1*H9452+$I$1*I9452+$J$1*J9452+$K$1*K9452+$M$1*M9452+$AB$3</f>
        <v>944878.35415316373</v>
      </c>
      <c r="X9452" s="35">
        <f t="shared" si="151"/>
        <v>0</v>
      </c>
      <c r="Y9452" s="16">
        <f>(W9452-C9452)/C9452</f>
        <v>-0.44418920343931545</v>
      </c>
    </row>
    <row r="9453" spans="1:25" x14ac:dyDescent="0.35">
      <c r="A9453">
        <v>7518501140</v>
      </c>
      <c r="B9453" t="s">
        <v>165</v>
      </c>
      <c r="C9453" s="9">
        <v>300000</v>
      </c>
      <c r="D9453" s="7">
        <v>3</v>
      </c>
      <c r="E9453" s="7">
        <v>2</v>
      </c>
      <c r="F9453" s="7">
        <v>1260</v>
      </c>
      <c r="G9453" s="7">
        <v>2</v>
      </c>
      <c r="H9453" s="7">
        <v>0</v>
      </c>
      <c r="I9453" s="7">
        <v>0</v>
      </c>
      <c r="J9453" s="7">
        <v>7</v>
      </c>
      <c r="K9453" s="7">
        <v>1590</v>
      </c>
      <c r="L9453" s="21">
        <v>0</v>
      </c>
      <c r="M9453">
        <v>47.682099999999998</v>
      </c>
      <c r="N9453" s="19">
        <v>2550</v>
      </c>
      <c r="O9453" s="19">
        <v>3</v>
      </c>
      <c r="P9453" s="19">
        <v>1987</v>
      </c>
      <c r="Q9453" s="19">
        <v>3825</v>
      </c>
      <c r="R9453">
        <v>98117</v>
      </c>
      <c r="S9453">
        <v>-122.378</v>
      </c>
      <c r="T9453" s="23">
        <v>1260</v>
      </c>
      <c r="U9453" s="23">
        <v>0</v>
      </c>
      <c r="W9453" s="35">
        <f>$D$1*D9453+$E$1*E9453+$F$1*F9453+$G$1*G9453+$H$1*H9453+$I$1*I9453+$J$1*J9453+$K$1*K9453+$M$1*M9453+$AB$3</f>
        <v>367100.40497593582</v>
      </c>
      <c r="X9453" s="35">
        <f t="shared" si="151"/>
        <v>0</v>
      </c>
      <c r="Y9453" s="16">
        <f>(W9453-C9453)/C9453</f>
        <v>0.22366801658645272</v>
      </c>
    </row>
    <row r="9454" spans="1:25" x14ac:dyDescent="0.35">
      <c r="A9454">
        <v>9126100815</v>
      </c>
      <c r="B9454" t="s">
        <v>260</v>
      </c>
      <c r="C9454" s="9">
        <v>500000</v>
      </c>
      <c r="D9454" s="7">
        <v>3</v>
      </c>
      <c r="E9454" s="7">
        <v>2</v>
      </c>
      <c r="F9454" s="7">
        <v>1560</v>
      </c>
      <c r="G9454" s="7">
        <v>3</v>
      </c>
      <c r="H9454" s="7">
        <v>0</v>
      </c>
      <c r="I9454" s="7">
        <v>0</v>
      </c>
      <c r="J9454" s="7">
        <v>8</v>
      </c>
      <c r="K9454" s="7">
        <v>1560</v>
      </c>
      <c r="L9454" s="21">
        <v>0</v>
      </c>
      <c r="M9454">
        <v>47.604999999999997</v>
      </c>
      <c r="N9454" s="19">
        <v>1156</v>
      </c>
      <c r="O9454" s="19">
        <v>3</v>
      </c>
      <c r="P9454" s="19">
        <v>2014</v>
      </c>
      <c r="Q9454" s="19">
        <v>1728</v>
      </c>
      <c r="R9454">
        <v>98122</v>
      </c>
      <c r="S9454">
        <v>-122.304</v>
      </c>
      <c r="T9454" s="23">
        <v>1560</v>
      </c>
      <c r="U9454" s="23">
        <v>0</v>
      </c>
      <c r="W9454" s="35">
        <f>$D$1*D9454+$E$1*E9454+$F$1*F9454+$G$1*G9454+$H$1*H9454+$I$1*I9454+$J$1*J9454+$K$1*K9454+$M$1*M9454+$AB$3</f>
        <v>428965.67635203525</v>
      </c>
      <c r="X9454" s="35">
        <f t="shared" si="151"/>
        <v>0</v>
      </c>
      <c r="Y9454" s="16">
        <f>(W9454-C9454)/C9454</f>
        <v>-0.1420686472959295</v>
      </c>
    </row>
    <row r="9455" spans="1:25" x14ac:dyDescent="0.35">
      <c r="A9455">
        <v>2769600590</v>
      </c>
      <c r="B9455" t="s">
        <v>273</v>
      </c>
      <c r="C9455" s="9">
        <v>900000</v>
      </c>
      <c r="D9455" s="7">
        <v>8</v>
      </c>
      <c r="E9455" s="7">
        <v>4</v>
      </c>
      <c r="F9455" s="7">
        <v>4020</v>
      </c>
      <c r="G9455" s="7">
        <v>1</v>
      </c>
      <c r="H9455" s="7">
        <v>0</v>
      </c>
      <c r="I9455" s="7">
        <v>0</v>
      </c>
      <c r="J9455" s="7">
        <v>8</v>
      </c>
      <c r="K9455" s="7">
        <v>1560</v>
      </c>
      <c r="L9455" s="21">
        <v>0</v>
      </c>
      <c r="M9455">
        <v>47.673200000000001</v>
      </c>
      <c r="N9455" s="19">
        <v>7500</v>
      </c>
      <c r="O9455" s="19">
        <v>3</v>
      </c>
      <c r="P9455" s="19">
        <v>1968</v>
      </c>
      <c r="Q9455" s="19">
        <v>3737</v>
      </c>
      <c r="R9455">
        <v>98107</v>
      </c>
      <c r="S9455">
        <v>-122.363</v>
      </c>
      <c r="T9455" s="23">
        <v>2010</v>
      </c>
      <c r="U9455" s="23">
        <v>2010</v>
      </c>
      <c r="W9455" s="35">
        <f>$D$1*D9455+$E$1*E9455+$F$1*F9455+$G$1*G9455+$H$1*H9455+$I$1*I9455+$J$1*J9455+$K$1*K9455+$M$1*M9455+$AB$3</f>
        <v>869451.93324077502</v>
      </c>
      <c r="X9455" s="35">
        <f t="shared" si="151"/>
        <v>0</v>
      </c>
      <c r="Y9455" s="16">
        <f>(W9455-C9455)/C9455</f>
        <v>-3.3942296399138865E-2</v>
      </c>
    </row>
    <row r="9456" spans="1:25" x14ac:dyDescent="0.35">
      <c r="A9456">
        <v>7215730040</v>
      </c>
      <c r="B9456" t="s">
        <v>163</v>
      </c>
      <c r="C9456" s="9">
        <v>695000</v>
      </c>
      <c r="D9456" s="7">
        <v>4</v>
      </c>
      <c r="E9456" s="7">
        <v>3</v>
      </c>
      <c r="F9456" s="7">
        <v>3150</v>
      </c>
      <c r="G9456" s="7">
        <v>2</v>
      </c>
      <c r="H9456" s="7">
        <v>0</v>
      </c>
      <c r="I9456" s="7">
        <v>0</v>
      </c>
      <c r="J9456" s="7">
        <v>9</v>
      </c>
      <c r="K9456" s="7">
        <v>2970</v>
      </c>
      <c r="L9456" s="21">
        <v>0</v>
      </c>
      <c r="M9456">
        <v>47.5974</v>
      </c>
      <c r="N9456" s="19">
        <v>9130</v>
      </c>
      <c r="O9456" s="19">
        <v>3</v>
      </c>
      <c r="P9456" s="19">
        <v>2001</v>
      </c>
      <c r="Q9456" s="19">
        <v>6228</v>
      </c>
      <c r="R9456">
        <v>98075</v>
      </c>
      <c r="S9456">
        <v>-122.017</v>
      </c>
      <c r="T9456" s="23">
        <v>3150</v>
      </c>
      <c r="U9456" s="23">
        <v>0</v>
      </c>
      <c r="W9456" s="35">
        <f>$D$1*D9456+$E$1*E9456+$F$1*F9456+$G$1*G9456+$H$1*H9456+$I$1*I9456+$J$1*J9456+$K$1*K9456+$M$1*M9456+$AB$3</f>
        <v>832003.30981184915</v>
      </c>
      <c r="X9456" s="35">
        <f t="shared" si="151"/>
        <v>0</v>
      </c>
      <c r="Y9456" s="16">
        <f>(W9456-C9456)/C9456</f>
        <v>0.1971270644774808</v>
      </c>
    </row>
    <row r="9457" spans="1:25" x14ac:dyDescent="0.35">
      <c r="A9457">
        <v>8155760040</v>
      </c>
      <c r="B9457" t="s">
        <v>261</v>
      </c>
      <c r="C9457" s="9">
        <v>213400</v>
      </c>
      <c r="D9457" s="7">
        <v>4</v>
      </c>
      <c r="E9457" s="7">
        <v>2.5</v>
      </c>
      <c r="F9457" s="7">
        <v>1680</v>
      </c>
      <c r="G9457" s="7">
        <v>2</v>
      </c>
      <c r="H9457" s="7">
        <v>0</v>
      </c>
      <c r="I9457" s="7">
        <v>0</v>
      </c>
      <c r="J9457" s="7">
        <v>7</v>
      </c>
      <c r="K9457" s="7">
        <v>1680</v>
      </c>
      <c r="L9457" s="21">
        <v>0</v>
      </c>
      <c r="M9457">
        <v>47.386699999999998</v>
      </c>
      <c r="N9457" s="19">
        <v>6655</v>
      </c>
      <c r="O9457" s="19">
        <v>3</v>
      </c>
      <c r="P9457" s="19">
        <v>2001</v>
      </c>
      <c r="Q9457" s="19">
        <v>6982</v>
      </c>
      <c r="R9457">
        <v>98030</v>
      </c>
      <c r="S9457">
        <v>-122.191</v>
      </c>
      <c r="T9457" s="23">
        <v>1680</v>
      </c>
      <c r="U9457" s="23">
        <v>0</v>
      </c>
      <c r="W9457" s="35">
        <f>$D$1*D9457+$E$1*E9457+$F$1*F9457+$G$1*G9457+$H$1*H9457+$I$1*I9457+$J$1*J9457+$K$1*K9457+$M$1*M9457+$AB$3</f>
        <v>227054.20311013609</v>
      </c>
      <c r="X9457" s="35">
        <f t="shared" si="151"/>
        <v>0</v>
      </c>
      <c r="Y9457" s="16">
        <f>(W9457-C9457)/C9457</f>
        <v>6.3984082053121324E-2</v>
      </c>
    </row>
    <row r="9458" spans="1:25" x14ac:dyDescent="0.35">
      <c r="A9458">
        <v>1376800220</v>
      </c>
      <c r="B9458" t="s">
        <v>154</v>
      </c>
      <c r="C9458" s="9">
        <v>425000</v>
      </c>
      <c r="D9458" s="7">
        <v>2</v>
      </c>
      <c r="E9458" s="7">
        <v>1</v>
      </c>
      <c r="F9458" s="7">
        <v>1320</v>
      </c>
      <c r="G9458" s="7">
        <v>1</v>
      </c>
      <c r="H9458" s="7">
        <v>0</v>
      </c>
      <c r="I9458" s="7">
        <v>0</v>
      </c>
      <c r="J9458" s="7">
        <v>7</v>
      </c>
      <c r="K9458" s="7">
        <v>1620</v>
      </c>
      <c r="L9458" s="21">
        <v>0</v>
      </c>
      <c r="M9458">
        <v>47.643300000000004</v>
      </c>
      <c r="N9458" s="19">
        <v>8830</v>
      </c>
      <c r="O9458" s="19">
        <v>3</v>
      </c>
      <c r="P9458" s="19">
        <v>1939</v>
      </c>
      <c r="Q9458" s="19">
        <v>8531</v>
      </c>
      <c r="R9458">
        <v>98199</v>
      </c>
      <c r="S9458">
        <v>-122.404</v>
      </c>
      <c r="T9458" s="23">
        <v>1020</v>
      </c>
      <c r="U9458" s="23">
        <v>300</v>
      </c>
      <c r="W9458" s="35">
        <f>$D$1*D9458+$E$1*E9458+$F$1*F9458+$G$1*G9458+$H$1*H9458+$I$1*I9458+$J$1*J9458+$K$1*K9458+$M$1*M9458+$AB$3</f>
        <v>426472.12714255601</v>
      </c>
      <c r="X9458" s="35">
        <f t="shared" si="151"/>
        <v>0</v>
      </c>
      <c r="Y9458" s="16">
        <f>(W9458-C9458)/C9458</f>
        <v>3.4638285707200276E-3</v>
      </c>
    </row>
    <row r="9459" spans="1:25" x14ac:dyDescent="0.35">
      <c r="A9459">
        <v>3623059101</v>
      </c>
      <c r="B9459" t="s">
        <v>56</v>
      </c>
      <c r="C9459" s="9">
        <v>420000</v>
      </c>
      <c r="D9459" s="7">
        <v>3</v>
      </c>
      <c r="E9459" s="7">
        <v>3</v>
      </c>
      <c r="F9459" s="7">
        <v>2700</v>
      </c>
      <c r="G9459" s="7">
        <v>2</v>
      </c>
      <c r="H9459" s="7">
        <v>0</v>
      </c>
      <c r="I9459" s="7">
        <v>0</v>
      </c>
      <c r="J9459" s="7">
        <v>9</v>
      </c>
      <c r="K9459" s="7">
        <v>2260</v>
      </c>
      <c r="L9459" s="21">
        <v>0</v>
      </c>
      <c r="M9459">
        <v>47.444600000000001</v>
      </c>
      <c r="N9459" s="19">
        <v>47050</v>
      </c>
      <c r="O9459" s="19">
        <v>4</v>
      </c>
      <c r="P9459" s="19">
        <v>1986</v>
      </c>
      <c r="Q9459" s="19">
        <v>45901</v>
      </c>
      <c r="R9459">
        <v>98058</v>
      </c>
      <c r="S9459">
        <v>-122.104</v>
      </c>
      <c r="T9459" s="23">
        <v>1570</v>
      </c>
      <c r="U9459" s="23">
        <v>1130</v>
      </c>
      <c r="W9459" s="35">
        <f>$D$1*D9459+$E$1*E9459+$F$1*F9459+$G$1*G9459+$H$1*H9459+$I$1*I9459+$J$1*J9459+$K$1*K9459+$M$1*M9459+$AB$3</f>
        <v>662579.90890242904</v>
      </c>
      <c r="X9459" s="35">
        <f t="shared" si="151"/>
        <v>0</v>
      </c>
      <c r="Y9459" s="16">
        <f>(W9459-C9459)/C9459</f>
        <v>0.57757121167245007</v>
      </c>
    </row>
    <row r="9460" spans="1:25" x14ac:dyDescent="0.35">
      <c r="A9460">
        <v>7010701016</v>
      </c>
      <c r="B9460" t="s">
        <v>206</v>
      </c>
      <c r="C9460" s="9">
        <v>411000</v>
      </c>
      <c r="D9460" s="7">
        <v>1</v>
      </c>
      <c r="E9460" s="7">
        <v>1</v>
      </c>
      <c r="F9460" s="7">
        <v>1080</v>
      </c>
      <c r="G9460" s="7">
        <v>1.5</v>
      </c>
      <c r="H9460" s="7">
        <v>0</v>
      </c>
      <c r="I9460" s="7">
        <v>0</v>
      </c>
      <c r="J9460" s="7">
        <v>7</v>
      </c>
      <c r="K9460" s="7">
        <v>1620</v>
      </c>
      <c r="L9460" s="21">
        <v>0</v>
      </c>
      <c r="M9460">
        <v>47.660299999999999</v>
      </c>
      <c r="N9460" s="19">
        <v>5000</v>
      </c>
      <c r="O9460" s="19">
        <v>3</v>
      </c>
      <c r="P9460" s="19">
        <v>1948</v>
      </c>
      <c r="Q9460" s="19">
        <v>4000</v>
      </c>
      <c r="R9460">
        <v>98199</v>
      </c>
      <c r="S9460">
        <v>-122.39400000000001</v>
      </c>
      <c r="T9460" s="23">
        <v>1080</v>
      </c>
      <c r="U9460" s="23">
        <v>0</v>
      </c>
      <c r="W9460" s="35">
        <f>$D$1*D9460+$E$1*E9460+$F$1*F9460+$G$1*G9460+$H$1*H9460+$I$1*I9460+$J$1*J9460+$K$1*K9460+$M$1*M9460+$AB$3</f>
        <v>404804.91476793215</v>
      </c>
      <c r="X9460" s="35">
        <f t="shared" si="151"/>
        <v>0</v>
      </c>
      <c r="Y9460" s="16">
        <f>(W9460-C9460)/C9460</f>
        <v>-1.5073200078023975E-2</v>
      </c>
    </row>
    <row r="9461" spans="1:25" x14ac:dyDescent="0.35">
      <c r="A9461">
        <v>1025069210</v>
      </c>
      <c r="B9461" t="s">
        <v>206</v>
      </c>
      <c r="C9461" s="9">
        <v>762500</v>
      </c>
      <c r="D9461" s="7">
        <v>4</v>
      </c>
      <c r="E9461" s="7">
        <v>2.25</v>
      </c>
      <c r="F9461" s="7">
        <v>3130</v>
      </c>
      <c r="G9461" s="7">
        <v>2</v>
      </c>
      <c r="H9461" s="7">
        <v>0</v>
      </c>
      <c r="I9461" s="7">
        <v>0</v>
      </c>
      <c r="J9461" s="7">
        <v>9</v>
      </c>
      <c r="K9461" s="7">
        <v>3130</v>
      </c>
      <c r="L9461" s="21">
        <v>0</v>
      </c>
      <c r="M9461">
        <v>47.668300000000002</v>
      </c>
      <c r="N9461" s="19">
        <v>41382</v>
      </c>
      <c r="O9461" s="19">
        <v>3</v>
      </c>
      <c r="P9461" s="19">
        <v>1986</v>
      </c>
      <c r="Q9461" s="19">
        <v>54886</v>
      </c>
      <c r="R9461">
        <v>98053</v>
      </c>
      <c r="S9461">
        <v>-122.03400000000001</v>
      </c>
      <c r="T9461" s="23">
        <v>3130</v>
      </c>
      <c r="U9461" s="23">
        <v>0</v>
      </c>
      <c r="W9461" s="35">
        <f>$D$1*D9461+$E$1*E9461+$F$1*F9461+$G$1*G9461+$H$1*H9461+$I$1*I9461+$J$1*J9461+$K$1*K9461+$M$1*M9461+$AB$3</f>
        <v>884753.28369886801</v>
      </c>
      <c r="X9461" s="35">
        <f t="shared" si="151"/>
        <v>0</v>
      </c>
      <c r="Y9461" s="16">
        <f>(W9461-C9461)/C9461</f>
        <v>0.16033217534277772</v>
      </c>
    </row>
    <row r="9462" spans="1:25" x14ac:dyDescent="0.35">
      <c r="A9462">
        <v>721049096</v>
      </c>
      <c r="B9462" t="s">
        <v>31</v>
      </c>
      <c r="C9462" s="9">
        <v>569950</v>
      </c>
      <c r="D9462" s="7">
        <v>5</v>
      </c>
      <c r="E9462" s="7">
        <v>4.5</v>
      </c>
      <c r="F9462" s="7">
        <v>4850</v>
      </c>
      <c r="G9462" s="7">
        <v>2</v>
      </c>
      <c r="H9462" s="7">
        <v>0</v>
      </c>
      <c r="I9462" s="7">
        <v>0</v>
      </c>
      <c r="J9462" s="7">
        <v>10</v>
      </c>
      <c r="K9462" s="7">
        <v>1640</v>
      </c>
      <c r="L9462" s="21">
        <v>0</v>
      </c>
      <c r="M9462">
        <v>47.318100000000001</v>
      </c>
      <c r="N9462" s="19">
        <v>40902</v>
      </c>
      <c r="O9462" s="19">
        <v>3</v>
      </c>
      <c r="P9462" s="19">
        <v>2001</v>
      </c>
      <c r="Q9462" s="19">
        <v>13503</v>
      </c>
      <c r="R9462">
        <v>98023</v>
      </c>
      <c r="S9462">
        <v>-122.34399999999999</v>
      </c>
      <c r="T9462" s="23">
        <v>4850</v>
      </c>
      <c r="U9462" s="23">
        <v>0</v>
      </c>
      <c r="W9462" s="35">
        <f>$D$1*D9462+$E$1*E9462+$F$1*F9462+$G$1*G9462+$H$1*H9462+$I$1*I9462+$J$1*J9462+$K$1*K9462+$M$1*M9462+$AB$3</f>
        <v>1029210.5849883407</v>
      </c>
      <c r="X9462" s="35">
        <f t="shared" si="151"/>
        <v>0</v>
      </c>
      <c r="Y9462" s="16">
        <f>(W9462-C9462)/C9462</f>
        <v>0.80579100796269976</v>
      </c>
    </row>
    <row r="9463" spans="1:25" x14ac:dyDescent="0.35">
      <c r="A9463">
        <v>7347600210</v>
      </c>
      <c r="B9463" t="s">
        <v>38</v>
      </c>
      <c r="C9463" s="9">
        <v>258000</v>
      </c>
      <c r="D9463" s="7">
        <v>4</v>
      </c>
      <c r="E9463" s="7">
        <v>1</v>
      </c>
      <c r="F9463" s="7">
        <v>1220</v>
      </c>
      <c r="G9463" s="7">
        <v>1.5</v>
      </c>
      <c r="H9463" s="7">
        <v>0</v>
      </c>
      <c r="I9463" s="7">
        <v>0</v>
      </c>
      <c r="J9463" s="7">
        <v>6</v>
      </c>
      <c r="K9463" s="7">
        <v>1460</v>
      </c>
      <c r="L9463" s="21">
        <v>0</v>
      </c>
      <c r="M9463">
        <v>47.479199999999999</v>
      </c>
      <c r="N9463" s="19">
        <v>8500</v>
      </c>
      <c r="O9463" s="19">
        <v>5</v>
      </c>
      <c r="P9463" s="19">
        <v>1916</v>
      </c>
      <c r="Q9463" s="19">
        <v>8500</v>
      </c>
      <c r="R9463">
        <v>98168</v>
      </c>
      <c r="S9463">
        <v>-122.277</v>
      </c>
      <c r="T9463" s="23">
        <v>1220</v>
      </c>
      <c r="U9463" s="23">
        <v>0</v>
      </c>
      <c r="W9463" s="35">
        <f>$D$1*D9463+$E$1*E9463+$F$1*F9463+$G$1*G9463+$H$1*H9463+$I$1*I9463+$J$1*J9463+$K$1*K9463+$M$1*M9463+$AB$3</f>
        <v>145183.19895414636</v>
      </c>
      <c r="X9463" s="35">
        <f t="shared" si="151"/>
        <v>0</v>
      </c>
      <c r="Y9463" s="16">
        <f>(W9463-C9463)/C9463</f>
        <v>-0.43727442265834748</v>
      </c>
    </row>
    <row r="9464" spans="1:25" x14ac:dyDescent="0.35">
      <c r="A9464">
        <v>3630030180</v>
      </c>
      <c r="B9464" t="s">
        <v>208</v>
      </c>
      <c r="C9464" s="9">
        <v>499000</v>
      </c>
      <c r="D9464" s="7">
        <v>3</v>
      </c>
      <c r="E9464" s="7">
        <v>2.25</v>
      </c>
      <c r="F9464" s="7">
        <v>1780</v>
      </c>
      <c r="G9464" s="7">
        <v>2</v>
      </c>
      <c r="H9464" s="7">
        <v>0</v>
      </c>
      <c r="I9464" s="7">
        <v>0</v>
      </c>
      <c r="J9464" s="7">
        <v>8</v>
      </c>
      <c r="K9464" s="7">
        <v>1770</v>
      </c>
      <c r="L9464" s="21">
        <v>0</v>
      </c>
      <c r="M9464">
        <v>47.549500000000002</v>
      </c>
      <c r="N9464" s="19">
        <v>3665</v>
      </c>
      <c r="O9464" s="19">
        <v>3</v>
      </c>
      <c r="P9464" s="19">
        <v>2004</v>
      </c>
      <c r="Q9464" s="19">
        <v>3669</v>
      </c>
      <c r="R9464">
        <v>98029</v>
      </c>
      <c r="S9464">
        <v>-121.997</v>
      </c>
      <c r="T9464" s="23">
        <v>1780</v>
      </c>
      <c r="U9464" s="23">
        <v>0</v>
      </c>
      <c r="W9464" s="35">
        <f>$D$1*D9464+$E$1*E9464+$F$1*F9464+$G$1*G9464+$H$1*H9464+$I$1*I9464+$J$1*J9464+$K$1*K9464+$M$1*M9464+$AB$3</f>
        <v>464863.89066747576</v>
      </c>
      <c r="X9464" s="35">
        <f t="shared" si="151"/>
        <v>0</v>
      </c>
      <c r="Y9464" s="16">
        <f>(W9464-C9464)/C9464</f>
        <v>-6.8409036738525525E-2</v>
      </c>
    </row>
    <row r="9465" spans="1:25" x14ac:dyDescent="0.35">
      <c r="A9465">
        <v>9353300820</v>
      </c>
      <c r="B9465" t="s">
        <v>120</v>
      </c>
      <c r="C9465" s="9">
        <v>310000</v>
      </c>
      <c r="D9465" s="7">
        <v>3</v>
      </c>
      <c r="E9465" s="7">
        <v>1</v>
      </c>
      <c r="F9465" s="7">
        <v>1250</v>
      </c>
      <c r="G9465" s="7">
        <v>1</v>
      </c>
      <c r="H9465" s="7">
        <v>0</v>
      </c>
      <c r="I9465" s="7">
        <v>0</v>
      </c>
      <c r="J9465" s="7">
        <v>7</v>
      </c>
      <c r="K9465" s="7">
        <v>1520</v>
      </c>
      <c r="L9465" s="21">
        <v>0</v>
      </c>
      <c r="M9465">
        <v>47.489400000000003</v>
      </c>
      <c r="N9465" s="19">
        <v>10723</v>
      </c>
      <c r="O9465" s="19">
        <v>4</v>
      </c>
      <c r="P9465" s="19">
        <v>1961</v>
      </c>
      <c r="Q9465" s="19">
        <v>10723</v>
      </c>
      <c r="R9465">
        <v>98059</v>
      </c>
      <c r="S9465">
        <v>-122.13500000000001</v>
      </c>
      <c r="T9465" s="23">
        <v>1250</v>
      </c>
      <c r="U9465" s="23">
        <v>0</v>
      </c>
      <c r="W9465" s="35">
        <f>$D$1*D9465+$E$1*E9465+$F$1*F9465+$G$1*G9465+$H$1*H9465+$I$1*I9465+$J$1*J9465+$K$1*K9465+$M$1*M9465+$AB$3</f>
        <v>278219.10503943264</v>
      </c>
      <c r="X9465" s="35">
        <f t="shared" si="151"/>
        <v>0</v>
      </c>
      <c r="Y9465" s="16">
        <f>(W9465-C9465)/C9465</f>
        <v>-0.10251901600183018</v>
      </c>
    </row>
    <row r="9466" spans="1:25" x14ac:dyDescent="0.35">
      <c r="A9466">
        <v>4310702876</v>
      </c>
      <c r="B9466" t="s">
        <v>44</v>
      </c>
      <c r="C9466" s="9">
        <v>398500</v>
      </c>
      <c r="D9466" s="7">
        <v>2</v>
      </c>
      <c r="E9466" s="7">
        <v>2.5</v>
      </c>
      <c r="F9466" s="7">
        <v>1780</v>
      </c>
      <c r="G9466" s="7">
        <v>3</v>
      </c>
      <c r="H9466" s="7">
        <v>0</v>
      </c>
      <c r="I9466" s="7">
        <v>0</v>
      </c>
      <c r="J9466" s="7">
        <v>8</v>
      </c>
      <c r="K9466" s="7">
        <v>1390</v>
      </c>
      <c r="L9466" s="21">
        <v>0</v>
      </c>
      <c r="M9466">
        <v>47.696199999999997</v>
      </c>
      <c r="N9466" s="19">
        <v>1311</v>
      </c>
      <c r="O9466" s="19">
        <v>3</v>
      </c>
      <c r="P9466" s="19">
        <v>2005</v>
      </c>
      <c r="Q9466" s="19">
        <v>1227</v>
      </c>
      <c r="R9466">
        <v>98103</v>
      </c>
      <c r="S9466">
        <v>-122.34</v>
      </c>
      <c r="T9466" s="23">
        <v>1350</v>
      </c>
      <c r="U9466" s="23">
        <v>430</v>
      </c>
      <c r="W9466" s="35">
        <f>$D$1*D9466+$E$1*E9466+$F$1*F9466+$G$1*G9466+$H$1*H9466+$I$1*I9466+$J$1*J9466+$K$1*K9466+$M$1*M9466+$AB$3</f>
        <v>560265.38721663132</v>
      </c>
      <c r="X9466" s="35">
        <f t="shared" si="151"/>
        <v>0</v>
      </c>
      <c r="Y9466" s="16">
        <f>(W9466-C9466)/C9466</f>
        <v>0.40593572701789543</v>
      </c>
    </row>
    <row r="9467" spans="1:25" x14ac:dyDescent="0.35">
      <c r="A9467">
        <v>5647900120</v>
      </c>
      <c r="B9467" t="s">
        <v>51</v>
      </c>
      <c r="C9467" s="9">
        <v>250600</v>
      </c>
      <c r="D9467" s="7">
        <v>4</v>
      </c>
      <c r="E9467" s="7">
        <v>2.5</v>
      </c>
      <c r="F9467" s="7">
        <v>1930</v>
      </c>
      <c r="G9467" s="7">
        <v>1</v>
      </c>
      <c r="H9467" s="7">
        <v>0</v>
      </c>
      <c r="I9467" s="7">
        <v>0</v>
      </c>
      <c r="J9467" s="7">
        <v>7</v>
      </c>
      <c r="K9467" s="7">
        <v>1830</v>
      </c>
      <c r="L9467" s="21">
        <v>0</v>
      </c>
      <c r="M9467">
        <v>47.326099999999997</v>
      </c>
      <c r="N9467" s="19">
        <v>8660</v>
      </c>
      <c r="O9467" s="19">
        <v>3</v>
      </c>
      <c r="P9467" s="19">
        <v>1981</v>
      </c>
      <c r="Q9467" s="19">
        <v>9591</v>
      </c>
      <c r="R9467">
        <v>98001</v>
      </c>
      <c r="S9467">
        <v>-122.26</v>
      </c>
      <c r="T9467" s="23">
        <v>1120</v>
      </c>
      <c r="U9467" s="23">
        <v>810</v>
      </c>
      <c r="W9467" s="35">
        <f>$D$1*D9467+$E$1*E9467+$F$1*F9467+$G$1*G9467+$H$1*H9467+$I$1*I9467+$J$1*J9467+$K$1*K9467+$M$1*M9467+$AB$3</f>
        <v>268898.0571645163</v>
      </c>
      <c r="X9467" s="35">
        <f t="shared" si="151"/>
        <v>0</v>
      </c>
      <c r="Y9467" s="16">
        <f>(W9467-C9467)/C9467</f>
        <v>7.3016987887136078E-2</v>
      </c>
    </row>
    <row r="9468" spans="1:25" x14ac:dyDescent="0.35">
      <c r="A9468">
        <v>4123800580</v>
      </c>
      <c r="B9468" t="s">
        <v>145</v>
      </c>
      <c r="C9468" s="9">
        <v>352000</v>
      </c>
      <c r="D9468" s="7">
        <v>4</v>
      </c>
      <c r="E9468" s="7">
        <v>2.5</v>
      </c>
      <c r="F9468" s="7">
        <v>2470</v>
      </c>
      <c r="G9468" s="7">
        <v>1</v>
      </c>
      <c r="H9468" s="7">
        <v>0</v>
      </c>
      <c r="I9468" s="7">
        <v>0</v>
      </c>
      <c r="J9468" s="7">
        <v>7</v>
      </c>
      <c r="K9468" s="7">
        <v>1670</v>
      </c>
      <c r="L9468" s="21">
        <v>0</v>
      </c>
      <c r="M9468">
        <v>47.379199999999997</v>
      </c>
      <c r="N9468" s="19">
        <v>6116</v>
      </c>
      <c r="O9468" s="19">
        <v>3</v>
      </c>
      <c r="P9468" s="19">
        <v>1985</v>
      </c>
      <c r="Q9468" s="19">
        <v>7627</v>
      </c>
      <c r="R9468">
        <v>98038</v>
      </c>
      <c r="S9468">
        <v>-122.047</v>
      </c>
      <c r="T9468" s="23">
        <v>1420</v>
      </c>
      <c r="U9468" s="23">
        <v>1050</v>
      </c>
      <c r="W9468" s="35">
        <f>$D$1*D9468+$E$1*E9468+$F$1*F9468+$G$1*G9468+$H$1*H9468+$I$1*I9468+$J$1*J9468+$K$1*K9468+$M$1*M9468+$AB$3</f>
        <v>418677.93848799542</v>
      </c>
      <c r="X9468" s="35">
        <f t="shared" si="151"/>
        <v>0</v>
      </c>
      <c r="Y9468" s="16">
        <f>(W9468-C9468)/C9468</f>
        <v>0.18942596161362335</v>
      </c>
    </row>
    <row r="9469" spans="1:25" x14ac:dyDescent="0.35">
      <c r="A9469">
        <v>6169901006</v>
      </c>
      <c r="B9469" t="s">
        <v>55</v>
      </c>
      <c r="C9469" s="9">
        <v>600000</v>
      </c>
      <c r="D9469" s="7">
        <v>2</v>
      </c>
      <c r="E9469" s="7">
        <v>1</v>
      </c>
      <c r="F9469" s="7">
        <v>1180</v>
      </c>
      <c r="G9469" s="7">
        <v>1</v>
      </c>
      <c r="H9469" s="7">
        <v>0</v>
      </c>
      <c r="I9469" s="7">
        <v>1</v>
      </c>
      <c r="J9469" s="7">
        <v>7</v>
      </c>
      <c r="K9469" s="7">
        <v>2700</v>
      </c>
      <c r="L9469" s="21">
        <v>0</v>
      </c>
      <c r="M9469">
        <v>47.631300000000003</v>
      </c>
      <c r="N9469" s="19">
        <v>2160</v>
      </c>
      <c r="O9469" s="19">
        <v>3</v>
      </c>
      <c r="P9469" s="19">
        <v>1909</v>
      </c>
      <c r="Q9469" s="19">
        <v>5400</v>
      </c>
      <c r="R9469">
        <v>98119</v>
      </c>
      <c r="S9469">
        <v>-122.36799999999999</v>
      </c>
      <c r="T9469" s="23">
        <v>940</v>
      </c>
      <c r="U9469" s="23">
        <v>240</v>
      </c>
      <c r="W9469" s="35">
        <f>$D$1*D9469+$E$1*E9469+$F$1*F9469+$G$1*G9469+$H$1*H9469+$I$1*I9469+$J$1*J9469+$K$1*K9469+$M$1*M9469+$AB$3</f>
        <v>458877.87113571167</v>
      </c>
      <c r="X9469" s="35">
        <f t="shared" si="151"/>
        <v>0</v>
      </c>
      <c r="Y9469" s="16">
        <f>(W9469-C9469)/C9469</f>
        <v>-0.23520354810714722</v>
      </c>
    </row>
    <row r="9470" spans="1:25" x14ac:dyDescent="0.35">
      <c r="A9470">
        <v>3735901080</v>
      </c>
      <c r="B9470" t="s">
        <v>148</v>
      </c>
      <c r="C9470" s="9">
        <v>645000</v>
      </c>
      <c r="D9470" s="7">
        <v>3</v>
      </c>
      <c r="E9470" s="7">
        <v>1</v>
      </c>
      <c r="F9470" s="7">
        <v>2270</v>
      </c>
      <c r="G9470" s="7">
        <v>1</v>
      </c>
      <c r="H9470" s="7">
        <v>0</v>
      </c>
      <c r="I9470" s="7">
        <v>0</v>
      </c>
      <c r="J9470" s="7">
        <v>7</v>
      </c>
      <c r="K9470" s="7">
        <v>1860</v>
      </c>
      <c r="L9470" s="21">
        <v>0</v>
      </c>
      <c r="M9470">
        <v>47.688000000000002</v>
      </c>
      <c r="N9470" s="19">
        <v>4182</v>
      </c>
      <c r="O9470" s="19">
        <v>4</v>
      </c>
      <c r="P9470" s="19">
        <v>1946</v>
      </c>
      <c r="Q9470" s="19">
        <v>4080</v>
      </c>
      <c r="R9470">
        <v>98115</v>
      </c>
      <c r="S9470">
        <v>-122.32</v>
      </c>
      <c r="T9470" s="23">
        <v>1170</v>
      </c>
      <c r="U9470" s="23">
        <v>1100</v>
      </c>
      <c r="W9470" s="35">
        <f>$D$1*D9470+$E$1*E9470+$F$1*F9470+$G$1*G9470+$H$1*H9470+$I$1*I9470+$J$1*J9470+$K$1*K9470+$M$1*M9470+$AB$3</f>
        <v>629786.19350771978</v>
      </c>
      <c r="X9470" s="35">
        <f t="shared" si="151"/>
        <v>0</v>
      </c>
      <c r="Y9470" s="16">
        <f>(W9470-C9470)/C9470</f>
        <v>-2.3587296887256148E-2</v>
      </c>
    </row>
    <row r="9471" spans="1:25" x14ac:dyDescent="0.35">
      <c r="A9471">
        <v>5104520620</v>
      </c>
      <c r="B9471" t="s">
        <v>291</v>
      </c>
      <c r="C9471" s="9">
        <v>291500</v>
      </c>
      <c r="D9471" s="7">
        <v>4</v>
      </c>
      <c r="E9471" s="7">
        <v>2.5</v>
      </c>
      <c r="F9471" s="7">
        <v>1770</v>
      </c>
      <c r="G9471" s="7">
        <v>2</v>
      </c>
      <c r="H9471" s="7">
        <v>0</v>
      </c>
      <c r="I9471" s="7">
        <v>0</v>
      </c>
      <c r="J9471" s="7">
        <v>7</v>
      </c>
      <c r="K9471" s="7">
        <v>2080</v>
      </c>
      <c r="L9471" s="21">
        <v>0</v>
      </c>
      <c r="M9471">
        <v>47.350299999999997</v>
      </c>
      <c r="N9471" s="19">
        <v>5000</v>
      </c>
      <c r="O9471" s="19">
        <v>3</v>
      </c>
      <c r="P9471" s="19">
        <v>2004</v>
      </c>
      <c r="Q9471" s="19">
        <v>5100</v>
      </c>
      <c r="R9471">
        <v>98038</v>
      </c>
      <c r="S9471">
        <v>-122.005</v>
      </c>
      <c r="T9471" s="23">
        <v>1770</v>
      </c>
      <c r="U9471" s="23">
        <v>0</v>
      </c>
      <c r="W9471" s="35">
        <f>$D$1*D9471+$E$1*E9471+$F$1*F9471+$G$1*G9471+$H$1*H9471+$I$1*I9471+$J$1*J9471+$K$1*K9471+$M$1*M9471+$AB$3</f>
        <v>225570.96143101528</v>
      </c>
      <c r="X9471" s="35">
        <f t="shared" si="151"/>
        <v>0</v>
      </c>
      <c r="Y9471" s="16">
        <f>(W9471-C9471)/C9471</f>
        <v>-0.22617165889874688</v>
      </c>
    </row>
    <row r="9472" spans="1:25" x14ac:dyDescent="0.35">
      <c r="A9472">
        <v>2422049107</v>
      </c>
      <c r="B9472" t="s">
        <v>254</v>
      </c>
      <c r="C9472" s="9">
        <v>350000</v>
      </c>
      <c r="D9472" s="7">
        <v>4</v>
      </c>
      <c r="E9472" s="7">
        <v>1.75</v>
      </c>
      <c r="F9472" s="7">
        <v>2250</v>
      </c>
      <c r="G9472" s="7">
        <v>1</v>
      </c>
      <c r="H9472" s="7">
        <v>0</v>
      </c>
      <c r="I9472" s="7">
        <v>0</v>
      </c>
      <c r="J9472" s="7">
        <v>8</v>
      </c>
      <c r="K9472" s="7">
        <v>2150</v>
      </c>
      <c r="L9472" s="21">
        <v>0</v>
      </c>
      <c r="M9472">
        <v>47.378900000000002</v>
      </c>
      <c r="N9472" s="19">
        <v>13515</v>
      </c>
      <c r="O9472" s="19">
        <v>4</v>
      </c>
      <c r="P9472" s="19">
        <v>1940</v>
      </c>
      <c r="Q9472" s="19">
        <v>12508</v>
      </c>
      <c r="R9472">
        <v>98030</v>
      </c>
      <c r="S9472">
        <v>-122.229</v>
      </c>
      <c r="T9472" s="23">
        <v>2150</v>
      </c>
      <c r="U9472" s="23">
        <v>100</v>
      </c>
      <c r="W9472" s="35">
        <f>$D$1*D9472+$E$1*E9472+$F$1*F9472+$G$1*G9472+$H$1*H9472+$I$1*I9472+$J$1*J9472+$K$1*K9472+$M$1*M9472+$AB$3</f>
        <v>458357.89280784503</v>
      </c>
      <c r="X9472" s="35">
        <f t="shared" si="151"/>
        <v>0</v>
      </c>
      <c r="Y9472" s="16">
        <f>(W9472-C9472)/C9472</f>
        <v>0.30959397945098577</v>
      </c>
    </row>
    <row r="9473" spans="1:25" x14ac:dyDescent="0.35">
      <c r="A9473">
        <v>3260700360</v>
      </c>
      <c r="B9473" t="s">
        <v>169</v>
      </c>
      <c r="C9473" s="9">
        <v>279000</v>
      </c>
      <c r="D9473" s="7">
        <v>3</v>
      </c>
      <c r="E9473" s="7">
        <v>2.5</v>
      </c>
      <c r="F9473" s="7">
        <v>1540</v>
      </c>
      <c r="G9473" s="7">
        <v>1</v>
      </c>
      <c r="H9473" s="7">
        <v>0</v>
      </c>
      <c r="I9473" s="7">
        <v>0</v>
      </c>
      <c r="J9473" s="7">
        <v>7</v>
      </c>
      <c r="K9473" s="7">
        <v>1220</v>
      </c>
      <c r="L9473" s="21">
        <v>0</v>
      </c>
      <c r="M9473">
        <v>47.310200000000002</v>
      </c>
      <c r="N9473" s="19">
        <v>7280</v>
      </c>
      <c r="O9473" s="19">
        <v>3</v>
      </c>
      <c r="P9473" s="19">
        <v>1974</v>
      </c>
      <c r="Q9473" s="19">
        <v>6440</v>
      </c>
      <c r="R9473">
        <v>98003</v>
      </c>
      <c r="S9473">
        <v>-122.322</v>
      </c>
      <c r="T9473" s="23">
        <v>1080</v>
      </c>
      <c r="U9473" s="23">
        <v>460</v>
      </c>
      <c r="W9473" s="35">
        <f>$D$1*D9473+$E$1*E9473+$F$1*F9473+$G$1*G9473+$H$1*H9473+$I$1*I9473+$J$1*J9473+$K$1*K9473+$M$1*M9473+$AB$3</f>
        <v>202335.79449513182</v>
      </c>
      <c r="X9473" s="35">
        <f t="shared" si="151"/>
        <v>0</v>
      </c>
      <c r="Y9473" s="16">
        <f>(W9473-C9473)/C9473</f>
        <v>-0.27478209858375691</v>
      </c>
    </row>
    <row r="9474" spans="1:25" x14ac:dyDescent="0.35">
      <c r="A9474">
        <v>1862400057</v>
      </c>
      <c r="B9474" t="s">
        <v>115</v>
      </c>
      <c r="C9474" s="9">
        <v>320000</v>
      </c>
      <c r="D9474" s="7">
        <v>2</v>
      </c>
      <c r="E9474" s="7">
        <v>1</v>
      </c>
      <c r="F9474" s="7">
        <v>820</v>
      </c>
      <c r="G9474" s="7">
        <v>1</v>
      </c>
      <c r="H9474" s="7">
        <v>0</v>
      </c>
      <c r="I9474" s="7">
        <v>0</v>
      </c>
      <c r="J9474" s="7">
        <v>6</v>
      </c>
      <c r="K9474" s="7">
        <v>1370</v>
      </c>
      <c r="L9474" s="21">
        <v>0</v>
      </c>
      <c r="M9474">
        <v>47.697600000000001</v>
      </c>
      <c r="N9474" s="19">
        <v>5400</v>
      </c>
      <c r="O9474" s="19">
        <v>3</v>
      </c>
      <c r="P9474" s="19">
        <v>1940</v>
      </c>
      <c r="Q9474" s="19">
        <v>5632</v>
      </c>
      <c r="R9474">
        <v>98117</v>
      </c>
      <c r="S9474">
        <v>-122.375</v>
      </c>
      <c r="T9474" s="23">
        <v>820</v>
      </c>
      <c r="U9474" s="23">
        <v>0</v>
      </c>
      <c r="W9474" s="35">
        <f>$D$1*D9474+$E$1*E9474+$F$1*F9474+$G$1*G9474+$H$1*H9474+$I$1*I9474+$J$1*J9474+$K$1*K9474+$M$1*M9474+$AB$3</f>
        <v>278249.67525183782</v>
      </c>
      <c r="X9474" s="35">
        <f t="shared" si="151"/>
        <v>0</v>
      </c>
      <c r="Y9474" s="16">
        <f>(W9474-C9474)/C9474</f>
        <v>-0.13046976483800682</v>
      </c>
    </row>
    <row r="9475" spans="1:25" x14ac:dyDescent="0.35">
      <c r="A9475">
        <v>8682262720</v>
      </c>
      <c r="B9475" t="s">
        <v>259</v>
      </c>
      <c r="C9475" s="9">
        <v>495000</v>
      </c>
      <c r="D9475" s="7">
        <v>2</v>
      </c>
      <c r="E9475" s="7">
        <v>2</v>
      </c>
      <c r="F9475" s="7">
        <v>1580</v>
      </c>
      <c r="G9475" s="7">
        <v>1</v>
      </c>
      <c r="H9475" s="7">
        <v>0</v>
      </c>
      <c r="I9475" s="7">
        <v>0</v>
      </c>
      <c r="J9475" s="7">
        <v>8</v>
      </c>
      <c r="K9475" s="7">
        <v>1560</v>
      </c>
      <c r="L9475" s="21">
        <v>0</v>
      </c>
      <c r="M9475">
        <v>47.717399999999998</v>
      </c>
      <c r="N9475" s="19">
        <v>5203</v>
      </c>
      <c r="O9475" s="19">
        <v>3</v>
      </c>
      <c r="P9475" s="19">
        <v>2004</v>
      </c>
      <c r="Q9475" s="19">
        <v>4770</v>
      </c>
      <c r="R9475">
        <v>98053</v>
      </c>
      <c r="S9475">
        <v>-122.032</v>
      </c>
      <c r="T9475" s="23">
        <v>1580</v>
      </c>
      <c r="U9475" s="23">
        <v>0</v>
      </c>
      <c r="W9475" s="35">
        <f>$D$1*D9475+$E$1*E9475+$F$1*F9475+$G$1*G9475+$H$1*H9475+$I$1*I9475+$J$1*J9475+$K$1*K9475+$M$1*M9475+$AB$3</f>
        <v>591527.76159000024</v>
      </c>
      <c r="X9475" s="35">
        <f t="shared" si="151"/>
        <v>0</v>
      </c>
      <c r="Y9475" s="16">
        <f>(W9475-C9475)/C9475</f>
        <v>0.19500557896969745</v>
      </c>
    </row>
    <row r="9476" spans="1:25" x14ac:dyDescent="0.35">
      <c r="A9476">
        <v>3183110180</v>
      </c>
      <c r="B9476" t="s">
        <v>75</v>
      </c>
      <c r="C9476" s="9">
        <v>490000</v>
      </c>
      <c r="D9476" s="7">
        <v>4</v>
      </c>
      <c r="E9476" s="7">
        <v>2.5</v>
      </c>
      <c r="F9476" s="7">
        <v>2430</v>
      </c>
      <c r="G9476" s="7">
        <v>1</v>
      </c>
      <c r="H9476" s="7">
        <v>0</v>
      </c>
      <c r="I9476" s="7">
        <v>0</v>
      </c>
      <c r="J9476" s="7">
        <v>7</v>
      </c>
      <c r="K9476" s="7">
        <v>2000</v>
      </c>
      <c r="L9476" s="21">
        <v>0</v>
      </c>
      <c r="M9476">
        <v>47.616399999999999</v>
      </c>
      <c r="N9476" s="19">
        <v>42646</v>
      </c>
      <c r="O9476" s="19">
        <v>3</v>
      </c>
      <c r="P9476" s="19">
        <v>1989</v>
      </c>
      <c r="Q9476" s="19">
        <v>38159</v>
      </c>
      <c r="R9476">
        <v>98014</v>
      </c>
      <c r="S9476">
        <v>-121.953</v>
      </c>
      <c r="T9476" s="23">
        <v>1450</v>
      </c>
      <c r="U9476" s="23">
        <v>980</v>
      </c>
      <c r="W9476" s="35">
        <f>$D$1*D9476+$E$1*E9476+$F$1*F9476+$G$1*G9476+$H$1*H9476+$I$1*I9476+$J$1*J9476+$K$1*K9476+$M$1*M9476+$AB$3</f>
        <v>567010.68287234753</v>
      </c>
      <c r="X9476" s="35">
        <f t="shared" ref="X9476:X9539" si="152">IF(W9476&lt;0, 1,0)</f>
        <v>0</v>
      </c>
      <c r="Y9476" s="16">
        <f>(W9476-C9476)/C9476</f>
        <v>0.15716465892315823</v>
      </c>
    </row>
    <row r="9477" spans="1:25" x14ac:dyDescent="0.35">
      <c r="A9477">
        <v>7986400360</v>
      </c>
      <c r="B9477" t="s">
        <v>125</v>
      </c>
      <c r="C9477" s="9">
        <v>770000</v>
      </c>
      <c r="D9477" s="7">
        <v>5</v>
      </c>
      <c r="E9477" s="7">
        <v>1.5</v>
      </c>
      <c r="F9477" s="7">
        <v>2160</v>
      </c>
      <c r="G9477" s="7">
        <v>1.5</v>
      </c>
      <c r="H9477" s="7">
        <v>0</v>
      </c>
      <c r="I9477" s="7">
        <v>2</v>
      </c>
      <c r="J9477" s="7">
        <v>8</v>
      </c>
      <c r="K9477" s="7">
        <v>1450</v>
      </c>
      <c r="L9477" s="21">
        <v>0</v>
      </c>
      <c r="M9477">
        <v>47.664499999999997</v>
      </c>
      <c r="N9477" s="19">
        <v>5000</v>
      </c>
      <c r="O9477" s="19">
        <v>4</v>
      </c>
      <c r="P9477" s="19">
        <v>1926</v>
      </c>
      <c r="Q9477" s="19">
        <v>4265</v>
      </c>
      <c r="R9477">
        <v>98107</v>
      </c>
      <c r="S9477">
        <v>-122.36</v>
      </c>
      <c r="T9477" s="23">
        <v>2160</v>
      </c>
      <c r="U9477" s="23">
        <v>0</v>
      </c>
      <c r="W9477" s="35">
        <f>$D$1*D9477+$E$1*E9477+$F$1*F9477+$G$1*G9477+$H$1*H9477+$I$1*I9477+$J$1*J9477+$K$1*K9477+$M$1*M9477+$AB$3</f>
        <v>703332.14488880336</v>
      </c>
      <c r="X9477" s="35">
        <f t="shared" si="152"/>
        <v>0</v>
      </c>
      <c r="Y9477" s="16">
        <f>(W9477-C9477)/C9477</f>
        <v>-8.6581630014541083E-2</v>
      </c>
    </row>
    <row r="9478" spans="1:25" x14ac:dyDescent="0.35">
      <c r="A9478">
        <v>1789900065</v>
      </c>
      <c r="B9478" t="s">
        <v>154</v>
      </c>
      <c r="C9478" s="9">
        <v>215000</v>
      </c>
      <c r="D9478" s="7">
        <v>3</v>
      </c>
      <c r="E9478" s="7">
        <v>1.75</v>
      </c>
      <c r="F9478" s="7">
        <v>1770</v>
      </c>
      <c r="G9478" s="7">
        <v>1</v>
      </c>
      <c r="H9478" s="7">
        <v>0</v>
      </c>
      <c r="I9478" s="7">
        <v>0</v>
      </c>
      <c r="J9478" s="7">
        <v>8</v>
      </c>
      <c r="K9478" s="7">
        <v>2300</v>
      </c>
      <c r="L9478" s="21">
        <v>0</v>
      </c>
      <c r="M9478">
        <v>47.320399999999999</v>
      </c>
      <c r="N9478" s="19">
        <v>29004</v>
      </c>
      <c r="O9478" s="19">
        <v>3</v>
      </c>
      <c r="P9478" s="19">
        <v>1959</v>
      </c>
      <c r="Q9478" s="19">
        <v>24534</v>
      </c>
      <c r="R9478">
        <v>98023</v>
      </c>
      <c r="S9478">
        <v>-122.364</v>
      </c>
      <c r="T9478" s="23">
        <v>1770</v>
      </c>
      <c r="U9478" s="23">
        <v>0</v>
      </c>
      <c r="W9478" s="35">
        <f>$D$1*D9478+$E$1*E9478+$F$1*F9478+$G$1*G9478+$H$1*H9478+$I$1*I9478+$J$1*J9478+$K$1*K9478+$M$1*M9478+$AB$3</f>
        <v>350069.29776258767</v>
      </c>
      <c r="X9478" s="35">
        <f t="shared" si="152"/>
        <v>0</v>
      </c>
      <c r="Y9478" s="16">
        <f>(W9478-C9478)/C9478</f>
        <v>0.62822929191901244</v>
      </c>
    </row>
    <row r="9479" spans="1:25" x14ac:dyDescent="0.35">
      <c r="A9479">
        <v>222069057</v>
      </c>
      <c r="B9479" t="s">
        <v>105</v>
      </c>
      <c r="C9479" s="9">
        <v>665000</v>
      </c>
      <c r="D9479" s="7">
        <v>3</v>
      </c>
      <c r="E9479" s="7">
        <v>3.5</v>
      </c>
      <c r="F9479" s="7">
        <v>3580</v>
      </c>
      <c r="G9479" s="7">
        <v>1.5</v>
      </c>
      <c r="H9479" s="7">
        <v>0</v>
      </c>
      <c r="I9479" s="7">
        <v>0</v>
      </c>
      <c r="J9479" s="7">
        <v>9</v>
      </c>
      <c r="K9479" s="7">
        <v>2880</v>
      </c>
      <c r="L9479" s="21">
        <v>0</v>
      </c>
      <c r="M9479">
        <v>47.423900000000003</v>
      </c>
      <c r="N9479" s="19">
        <v>95832</v>
      </c>
      <c r="O9479" s="19">
        <v>3</v>
      </c>
      <c r="P9479" s="19">
        <v>2005</v>
      </c>
      <c r="Q9479" s="19">
        <v>60548</v>
      </c>
      <c r="R9479">
        <v>98038</v>
      </c>
      <c r="S9479">
        <v>-122.015</v>
      </c>
      <c r="T9479" s="23">
        <v>3580</v>
      </c>
      <c r="U9479" s="23">
        <v>0</v>
      </c>
      <c r="W9479" s="35">
        <f>$D$1*D9479+$E$1*E9479+$F$1*F9479+$G$1*G9479+$H$1*H9479+$I$1*I9479+$J$1*J9479+$K$1*K9479+$M$1*M9479+$AB$3</f>
        <v>849800.60881491005</v>
      </c>
      <c r="X9479" s="35">
        <f t="shared" si="152"/>
        <v>0</v>
      </c>
      <c r="Y9479" s="16">
        <f>(W9479-C9479)/C9479</f>
        <v>0.2778956523532482</v>
      </c>
    </row>
    <row r="9480" spans="1:25" x14ac:dyDescent="0.35">
      <c r="A9480">
        <v>3822200164</v>
      </c>
      <c r="B9480" t="s">
        <v>70</v>
      </c>
      <c r="C9480" s="9">
        <v>423500</v>
      </c>
      <c r="D9480" s="7">
        <v>3</v>
      </c>
      <c r="E9480" s="7">
        <v>2.25</v>
      </c>
      <c r="F9480" s="7">
        <v>1890</v>
      </c>
      <c r="G9480" s="7">
        <v>1</v>
      </c>
      <c r="H9480" s="7">
        <v>0</v>
      </c>
      <c r="I9480" s="7">
        <v>0</v>
      </c>
      <c r="J9480" s="7">
        <v>7</v>
      </c>
      <c r="K9480" s="7">
        <v>1660</v>
      </c>
      <c r="L9480" s="21">
        <v>0</v>
      </c>
      <c r="M9480">
        <v>47.73</v>
      </c>
      <c r="N9480" s="19">
        <v>7498</v>
      </c>
      <c r="O9480" s="19">
        <v>3</v>
      </c>
      <c r="P9480" s="19">
        <v>1987</v>
      </c>
      <c r="Q9480" s="19">
        <v>8100</v>
      </c>
      <c r="R9480">
        <v>98125</v>
      </c>
      <c r="S9480">
        <v>-122.297</v>
      </c>
      <c r="T9480" s="23">
        <v>1190</v>
      </c>
      <c r="U9480" s="23">
        <v>700</v>
      </c>
      <c r="W9480" s="35">
        <f>$D$1*D9480+$E$1*E9480+$F$1*F9480+$G$1*G9480+$H$1*H9480+$I$1*I9480+$J$1*J9480+$K$1*K9480+$M$1*M9480+$AB$3</f>
        <v>557702.39120521024</v>
      </c>
      <c r="X9480" s="35">
        <f t="shared" si="152"/>
        <v>0</v>
      </c>
      <c r="Y9480" s="16">
        <f>(W9480-C9480)/C9480</f>
        <v>0.3168887631764114</v>
      </c>
    </row>
    <row r="9481" spans="1:25" x14ac:dyDescent="0.35">
      <c r="A9481">
        <v>1931300665</v>
      </c>
      <c r="B9481" t="s">
        <v>80</v>
      </c>
      <c r="C9481" s="9">
        <v>850000</v>
      </c>
      <c r="D9481" s="7">
        <v>3</v>
      </c>
      <c r="E9481" s="7">
        <v>3</v>
      </c>
      <c r="F9481" s="7">
        <v>1910</v>
      </c>
      <c r="G9481" s="7">
        <v>1.5</v>
      </c>
      <c r="H9481" s="7">
        <v>0</v>
      </c>
      <c r="I9481" s="7">
        <v>0</v>
      </c>
      <c r="J9481" s="7">
        <v>9</v>
      </c>
      <c r="K9481" s="7">
        <v>1280</v>
      </c>
      <c r="L9481" s="21">
        <v>1991</v>
      </c>
      <c r="M9481">
        <v>47.657200000000003</v>
      </c>
      <c r="N9481" s="19">
        <v>4800</v>
      </c>
      <c r="O9481" s="19">
        <v>3</v>
      </c>
      <c r="P9481" s="19">
        <v>1900</v>
      </c>
      <c r="Q9481" s="19">
        <v>1310</v>
      </c>
      <c r="R9481">
        <v>98103</v>
      </c>
      <c r="S9481">
        <v>-122.346</v>
      </c>
      <c r="T9481" s="23">
        <v>1910</v>
      </c>
      <c r="U9481" s="23">
        <v>0</v>
      </c>
      <c r="W9481" s="35">
        <f>$D$1*D9481+$E$1*E9481+$F$1*F9481+$G$1*G9481+$H$1*H9481+$I$1*I9481+$J$1*J9481+$K$1*K9481+$M$1*M9481+$AB$3</f>
        <v>637193.72492235899</v>
      </c>
      <c r="X9481" s="35">
        <f t="shared" si="152"/>
        <v>0</v>
      </c>
      <c r="Y9481" s="16">
        <f>(W9481-C9481)/C9481</f>
        <v>-0.25036032362075411</v>
      </c>
    </row>
    <row r="9482" spans="1:25" x14ac:dyDescent="0.35">
      <c r="A9482">
        <v>1443500385</v>
      </c>
      <c r="B9482" t="s">
        <v>190</v>
      </c>
      <c r="C9482" s="9">
        <v>155000</v>
      </c>
      <c r="D9482" s="7">
        <v>2</v>
      </c>
      <c r="E9482" s="7">
        <v>1</v>
      </c>
      <c r="F9482" s="7">
        <v>910</v>
      </c>
      <c r="G9482" s="7">
        <v>1</v>
      </c>
      <c r="H9482" s="7">
        <v>0</v>
      </c>
      <c r="I9482" s="7">
        <v>0</v>
      </c>
      <c r="J9482" s="7">
        <v>6</v>
      </c>
      <c r="K9482" s="7">
        <v>1070</v>
      </c>
      <c r="L9482" s="21">
        <v>0</v>
      </c>
      <c r="M9482">
        <v>47.532800000000002</v>
      </c>
      <c r="N9482" s="19">
        <v>6232</v>
      </c>
      <c r="O9482" s="19">
        <v>3</v>
      </c>
      <c r="P9482" s="19">
        <v>1943</v>
      </c>
      <c r="Q9482" s="19">
        <v>6232</v>
      </c>
      <c r="R9482">
        <v>98118</v>
      </c>
      <c r="S9482">
        <v>-122.27200000000001</v>
      </c>
      <c r="T9482" s="23">
        <v>910</v>
      </c>
      <c r="U9482" s="23">
        <v>0</v>
      </c>
      <c r="W9482" s="35">
        <f>$D$1*D9482+$E$1*E9482+$F$1*F9482+$G$1*G9482+$H$1*H9482+$I$1*I9482+$J$1*J9482+$K$1*K9482+$M$1*M9482+$AB$3</f>
        <v>188087.09033604339</v>
      </c>
      <c r="X9482" s="35">
        <f t="shared" si="152"/>
        <v>0</v>
      </c>
      <c r="Y9482" s="16">
        <f>(W9482-C9482)/C9482</f>
        <v>0.21346509894221541</v>
      </c>
    </row>
    <row r="9483" spans="1:25" x14ac:dyDescent="0.35">
      <c r="A9483">
        <v>259600410</v>
      </c>
      <c r="B9483" t="s">
        <v>179</v>
      </c>
      <c r="C9483" s="9">
        <v>505000</v>
      </c>
      <c r="D9483" s="7">
        <v>3</v>
      </c>
      <c r="E9483" s="7">
        <v>2.25</v>
      </c>
      <c r="F9483" s="7">
        <v>1460</v>
      </c>
      <c r="G9483" s="7">
        <v>1</v>
      </c>
      <c r="H9483" s="7">
        <v>0</v>
      </c>
      <c r="I9483" s="7">
        <v>0</v>
      </c>
      <c r="J9483" s="7">
        <v>7</v>
      </c>
      <c r="K9483" s="7">
        <v>1850</v>
      </c>
      <c r="L9483" s="21">
        <v>0</v>
      </c>
      <c r="M9483">
        <v>47.631599999999999</v>
      </c>
      <c r="N9483" s="19">
        <v>7210</v>
      </c>
      <c r="O9483" s="19">
        <v>3</v>
      </c>
      <c r="P9483" s="19">
        <v>1963</v>
      </c>
      <c r="Q9483" s="19">
        <v>7519</v>
      </c>
      <c r="R9483">
        <v>98008</v>
      </c>
      <c r="S9483">
        <v>-122.119</v>
      </c>
      <c r="T9483" s="23">
        <v>1460</v>
      </c>
      <c r="U9483" s="23">
        <v>0</v>
      </c>
      <c r="W9483" s="35">
        <f>$D$1*D9483+$E$1*E9483+$F$1*F9483+$G$1*G9483+$H$1*H9483+$I$1*I9483+$J$1*J9483+$K$1*K9483+$M$1*M9483+$AB$3</f>
        <v>402306.22585999593</v>
      </c>
      <c r="X9483" s="35">
        <f t="shared" si="152"/>
        <v>0</v>
      </c>
      <c r="Y9483" s="16">
        <f>(W9483-C9483)/C9483</f>
        <v>-0.20335400819802785</v>
      </c>
    </row>
    <row r="9484" spans="1:25" x14ac:dyDescent="0.35">
      <c r="A9484">
        <v>3630120880</v>
      </c>
      <c r="B9484" t="s">
        <v>132</v>
      </c>
      <c r="C9484" s="9">
        <v>780000</v>
      </c>
      <c r="D9484" s="7">
        <v>3</v>
      </c>
      <c r="E9484" s="7">
        <v>3.5</v>
      </c>
      <c r="F9484" s="7">
        <v>3310</v>
      </c>
      <c r="G9484" s="7">
        <v>2</v>
      </c>
      <c r="H9484" s="7">
        <v>0</v>
      </c>
      <c r="I9484" s="7">
        <v>0</v>
      </c>
      <c r="J9484" s="7">
        <v>9</v>
      </c>
      <c r="K9484" s="7">
        <v>3310</v>
      </c>
      <c r="L9484" s="21">
        <v>0</v>
      </c>
      <c r="M9484">
        <v>47.555300000000003</v>
      </c>
      <c r="N9484" s="19">
        <v>5558</v>
      </c>
      <c r="O9484" s="19">
        <v>3</v>
      </c>
      <c r="P9484" s="19">
        <v>2005</v>
      </c>
      <c r="Q9484" s="19">
        <v>5270</v>
      </c>
      <c r="R9484">
        <v>98029</v>
      </c>
      <c r="S9484">
        <v>-122.003</v>
      </c>
      <c r="T9484" s="23">
        <v>3310</v>
      </c>
      <c r="U9484" s="23">
        <v>0</v>
      </c>
      <c r="W9484" s="35">
        <f>$D$1*D9484+$E$1*E9484+$F$1*F9484+$G$1*G9484+$H$1*H9484+$I$1*I9484+$J$1*J9484+$K$1*K9484+$M$1*M9484+$AB$3</f>
        <v>867141.33963597193</v>
      </c>
      <c r="X9484" s="35">
        <f t="shared" si="152"/>
        <v>0</v>
      </c>
      <c r="Y9484" s="16">
        <f>(W9484-C9484)/C9484</f>
        <v>0.11171966619996401</v>
      </c>
    </row>
    <row r="9485" spans="1:25" x14ac:dyDescent="0.35">
      <c r="A9485">
        <v>2822049210</v>
      </c>
      <c r="B9485" t="s">
        <v>81</v>
      </c>
      <c r="C9485" s="9">
        <v>165000</v>
      </c>
      <c r="D9485" s="7">
        <v>3</v>
      </c>
      <c r="E9485" s="7">
        <v>1.5</v>
      </c>
      <c r="F9485" s="7">
        <v>1630</v>
      </c>
      <c r="G9485" s="7">
        <v>1</v>
      </c>
      <c r="H9485" s="7">
        <v>0</v>
      </c>
      <c r="I9485" s="7">
        <v>0</v>
      </c>
      <c r="J9485" s="7">
        <v>7</v>
      </c>
      <c r="K9485" s="7">
        <v>1620</v>
      </c>
      <c r="L9485" s="21">
        <v>0</v>
      </c>
      <c r="M9485">
        <v>47.3611</v>
      </c>
      <c r="N9485" s="19">
        <v>22764</v>
      </c>
      <c r="O9485" s="19">
        <v>3</v>
      </c>
      <c r="P9485" s="19">
        <v>1970</v>
      </c>
      <c r="Q9485" s="19">
        <v>17859</v>
      </c>
      <c r="R9485">
        <v>98032</v>
      </c>
      <c r="S9485">
        <v>-122.29300000000001</v>
      </c>
      <c r="T9485" s="23">
        <v>1630</v>
      </c>
      <c r="U9485" s="23">
        <v>0</v>
      </c>
      <c r="W9485" s="35">
        <f>$D$1*D9485+$E$1*E9485+$F$1*F9485+$G$1*G9485+$H$1*H9485+$I$1*I9485+$J$1*J9485+$K$1*K9485+$M$1*M9485+$AB$3</f>
        <v>270693.05494292453</v>
      </c>
      <c r="X9485" s="35">
        <f t="shared" si="152"/>
        <v>0</v>
      </c>
      <c r="Y9485" s="16">
        <f>(W9485-C9485)/C9485</f>
        <v>0.64056396935105775</v>
      </c>
    </row>
    <row r="9486" spans="1:25" x14ac:dyDescent="0.35">
      <c r="A9486">
        <v>6821100015</v>
      </c>
      <c r="B9486" t="s">
        <v>75</v>
      </c>
      <c r="C9486" s="9">
        <v>707000</v>
      </c>
      <c r="D9486" s="7">
        <v>2</v>
      </c>
      <c r="E9486" s="7">
        <v>2.5</v>
      </c>
      <c r="F9486" s="7">
        <v>2130</v>
      </c>
      <c r="G9486" s="7">
        <v>1</v>
      </c>
      <c r="H9486" s="7">
        <v>0</v>
      </c>
      <c r="I9486" s="7">
        <v>0</v>
      </c>
      <c r="J9486" s="7">
        <v>8</v>
      </c>
      <c r="K9486" s="7">
        <v>1750</v>
      </c>
      <c r="L9486" s="21">
        <v>0</v>
      </c>
      <c r="M9486">
        <v>47.657299999999999</v>
      </c>
      <c r="N9486" s="19">
        <v>5001</v>
      </c>
      <c r="O9486" s="19">
        <v>5</v>
      </c>
      <c r="P9486" s="19">
        <v>1972</v>
      </c>
      <c r="Q9486" s="19">
        <v>6000</v>
      </c>
      <c r="R9486">
        <v>98199</v>
      </c>
      <c r="S9486">
        <v>-122.399</v>
      </c>
      <c r="T9486" s="23">
        <v>1330</v>
      </c>
      <c r="U9486" s="23">
        <v>800</v>
      </c>
      <c r="W9486" s="35">
        <f>$D$1*D9486+$E$1*E9486+$F$1*F9486+$G$1*G9486+$H$1*H9486+$I$1*I9486+$J$1*J9486+$K$1*K9486+$M$1*M9486+$AB$3</f>
        <v>665710.30874405801</v>
      </c>
      <c r="X9486" s="35">
        <f t="shared" si="152"/>
        <v>0</v>
      </c>
      <c r="Y9486" s="16">
        <f>(W9486-C9486)/C9486</f>
        <v>-5.8401260616608185E-2</v>
      </c>
    </row>
    <row r="9487" spans="1:25" x14ac:dyDescent="0.35">
      <c r="A9487">
        <v>2267000458</v>
      </c>
      <c r="B9487" t="s">
        <v>199</v>
      </c>
      <c r="C9487" s="9">
        <v>497000</v>
      </c>
      <c r="D9487" s="7">
        <v>3</v>
      </c>
      <c r="E9487" s="7">
        <v>2.5</v>
      </c>
      <c r="F9487" s="7">
        <v>1220</v>
      </c>
      <c r="G9487" s="7">
        <v>3</v>
      </c>
      <c r="H9487" s="7">
        <v>0</v>
      </c>
      <c r="I9487" s="7">
        <v>0</v>
      </c>
      <c r="J9487" s="7">
        <v>8</v>
      </c>
      <c r="K9487" s="7">
        <v>1220</v>
      </c>
      <c r="L9487" s="21">
        <v>0</v>
      </c>
      <c r="M9487">
        <v>47.690899999999999</v>
      </c>
      <c r="N9487" s="19">
        <v>1475</v>
      </c>
      <c r="O9487" s="19">
        <v>3</v>
      </c>
      <c r="P9487" s="19">
        <v>2000</v>
      </c>
      <c r="Q9487" s="19">
        <v>1546</v>
      </c>
      <c r="R9487">
        <v>98117</v>
      </c>
      <c r="S9487">
        <v>-122.395</v>
      </c>
      <c r="T9487" s="23">
        <v>1220</v>
      </c>
      <c r="U9487" s="23">
        <v>0</v>
      </c>
      <c r="W9487" s="35">
        <f>$D$1*D9487+$E$1*E9487+$F$1*F9487+$G$1*G9487+$H$1*H9487+$I$1*I9487+$J$1*J9487+$K$1*K9487+$M$1*M9487+$AB$3</f>
        <v>402817.64977661893</v>
      </c>
      <c r="X9487" s="35">
        <f t="shared" si="152"/>
        <v>0</v>
      </c>
      <c r="Y9487" s="16">
        <f>(W9487-C9487)/C9487</f>
        <v>-0.18950171071102831</v>
      </c>
    </row>
    <row r="9488" spans="1:25" x14ac:dyDescent="0.35">
      <c r="A9488">
        <v>2976800115</v>
      </c>
      <c r="B9488" t="s">
        <v>88</v>
      </c>
      <c r="C9488" s="9">
        <v>349170</v>
      </c>
      <c r="D9488" s="7">
        <v>4</v>
      </c>
      <c r="E9488" s="7">
        <v>1.75</v>
      </c>
      <c r="F9488" s="7">
        <v>1670</v>
      </c>
      <c r="G9488" s="7">
        <v>1</v>
      </c>
      <c r="H9488" s="7">
        <v>0</v>
      </c>
      <c r="I9488" s="7">
        <v>2</v>
      </c>
      <c r="J9488" s="7">
        <v>7</v>
      </c>
      <c r="K9488" s="7">
        <v>1660</v>
      </c>
      <c r="L9488" s="21">
        <v>0</v>
      </c>
      <c r="M9488">
        <v>47.505600000000001</v>
      </c>
      <c r="N9488" s="19">
        <v>8856</v>
      </c>
      <c r="O9488" s="19">
        <v>3</v>
      </c>
      <c r="P9488" s="19">
        <v>1955</v>
      </c>
      <c r="Q9488" s="19">
        <v>8088</v>
      </c>
      <c r="R9488">
        <v>98178</v>
      </c>
      <c r="S9488">
        <v>-122.251</v>
      </c>
      <c r="T9488" s="23">
        <v>1070</v>
      </c>
      <c r="U9488" s="23">
        <v>600</v>
      </c>
      <c r="W9488" s="35">
        <f>$D$1*D9488+$E$1*E9488+$F$1*F9488+$G$1*G9488+$H$1*H9488+$I$1*I9488+$J$1*J9488+$K$1*K9488+$M$1*M9488+$AB$3</f>
        <v>463727.05581828579</v>
      </c>
      <c r="X9488" s="35">
        <f t="shared" si="152"/>
        <v>0</v>
      </c>
      <c r="Y9488" s="16">
        <f>(W9488-C9488)/C9488</f>
        <v>0.32808390130390869</v>
      </c>
    </row>
    <row r="9489" spans="1:25" x14ac:dyDescent="0.35">
      <c r="A9489">
        <v>7436600090</v>
      </c>
      <c r="B9489" t="s">
        <v>121</v>
      </c>
      <c r="C9489" s="9">
        <v>287000</v>
      </c>
      <c r="D9489" s="7">
        <v>4</v>
      </c>
      <c r="E9489" s="7">
        <v>1.5</v>
      </c>
      <c r="F9489" s="7">
        <v>1300</v>
      </c>
      <c r="G9489" s="7">
        <v>1.5</v>
      </c>
      <c r="H9489" s="7">
        <v>0</v>
      </c>
      <c r="I9489" s="7">
        <v>0</v>
      </c>
      <c r="J9489" s="7">
        <v>7</v>
      </c>
      <c r="K9489" s="7">
        <v>1730</v>
      </c>
      <c r="L9489" s="21">
        <v>0</v>
      </c>
      <c r="M9489">
        <v>47.489899999999999</v>
      </c>
      <c r="N9489" s="19">
        <v>10050</v>
      </c>
      <c r="O9489" s="19">
        <v>3</v>
      </c>
      <c r="P9489" s="19">
        <v>1963</v>
      </c>
      <c r="Q9489" s="19">
        <v>10050</v>
      </c>
      <c r="R9489">
        <v>98059</v>
      </c>
      <c r="S9489">
        <v>-122.116</v>
      </c>
      <c r="T9489" s="23">
        <v>1300</v>
      </c>
      <c r="U9489" s="23">
        <v>0</v>
      </c>
      <c r="W9489" s="35">
        <f>$D$1*D9489+$E$1*E9489+$F$1*F9489+$G$1*G9489+$H$1*H9489+$I$1*I9489+$J$1*J9489+$K$1*K9489+$M$1*M9489+$AB$3</f>
        <v>238973.55094252527</v>
      </c>
      <c r="X9489" s="35">
        <f t="shared" si="152"/>
        <v>0</v>
      </c>
      <c r="Y9489" s="16">
        <f>(W9489-C9489)/C9489</f>
        <v>-0.16733954375426735</v>
      </c>
    </row>
    <row r="9490" spans="1:25" x14ac:dyDescent="0.35">
      <c r="A9490">
        <v>6072800205</v>
      </c>
      <c r="B9490" t="s">
        <v>122</v>
      </c>
      <c r="C9490" s="10">
        <v>2380000</v>
      </c>
      <c r="D9490" s="7">
        <v>4</v>
      </c>
      <c r="E9490" s="7">
        <v>2.5</v>
      </c>
      <c r="F9490" s="7">
        <v>3220</v>
      </c>
      <c r="G9490" s="7">
        <v>1</v>
      </c>
      <c r="H9490" s="7">
        <v>0</v>
      </c>
      <c r="I9490" s="7">
        <v>0</v>
      </c>
      <c r="J9490" s="7">
        <v>10</v>
      </c>
      <c r="K9490" s="7">
        <v>4200</v>
      </c>
      <c r="L9490" s="21">
        <v>0</v>
      </c>
      <c r="M9490">
        <v>47.569200000000002</v>
      </c>
      <c r="N9490" s="19">
        <v>20251</v>
      </c>
      <c r="O9490" s="19">
        <v>3</v>
      </c>
      <c r="P9490" s="19">
        <v>1969</v>
      </c>
      <c r="Q9490" s="19">
        <v>22114</v>
      </c>
      <c r="R9490">
        <v>98006</v>
      </c>
      <c r="S9490">
        <v>-122.19199999999999</v>
      </c>
      <c r="T9490" s="23">
        <v>3220</v>
      </c>
      <c r="U9490" s="23">
        <v>0</v>
      </c>
      <c r="W9490" s="35">
        <f>$D$1*D9490+$E$1*E9490+$F$1*F9490+$G$1*G9490+$H$1*H9490+$I$1*I9490+$J$1*J9490+$K$1*K9490+$M$1*M9490+$AB$3</f>
        <v>944500.99400065467</v>
      </c>
      <c r="X9490" s="35">
        <f t="shared" si="152"/>
        <v>0</v>
      </c>
      <c r="Y9490" s="16">
        <f>(W9490-C9490)/C9490</f>
        <v>-0.60315084285686782</v>
      </c>
    </row>
    <row r="9491" spans="1:25" x14ac:dyDescent="0.35">
      <c r="A9491">
        <v>3296000110</v>
      </c>
      <c r="B9491" t="s">
        <v>95</v>
      </c>
      <c r="C9491" s="9">
        <v>645000</v>
      </c>
      <c r="D9491" s="7">
        <v>4</v>
      </c>
      <c r="E9491" s="7">
        <v>2.5</v>
      </c>
      <c r="F9491" s="7">
        <v>2430</v>
      </c>
      <c r="G9491" s="7">
        <v>1</v>
      </c>
      <c r="H9491" s="7">
        <v>0</v>
      </c>
      <c r="I9491" s="7">
        <v>0</v>
      </c>
      <c r="J9491" s="7">
        <v>8</v>
      </c>
      <c r="K9491" s="7">
        <v>2140</v>
      </c>
      <c r="L9491" s="21">
        <v>0</v>
      </c>
      <c r="M9491">
        <v>47.620199999999997</v>
      </c>
      <c r="N9491" s="19">
        <v>14400</v>
      </c>
      <c r="O9491" s="19">
        <v>5</v>
      </c>
      <c r="P9491" s="19">
        <v>1963</v>
      </c>
      <c r="Q9491" s="19">
        <v>9048</v>
      </c>
      <c r="R9491">
        <v>98007</v>
      </c>
      <c r="S9491">
        <v>-122.13800000000001</v>
      </c>
      <c r="T9491" s="23">
        <v>1670</v>
      </c>
      <c r="U9491" s="23">
        <v>760</v>
      </c>
      <c r="W9491" s="35">
        <f>$D$1*D9491+$E$1*E9491+$F$1*F9491+$G$1*G9491+$H$1*H9491+$I$1*I9491+$J$1*J9491+$K$1*K9491+$M$1*M9491+$AB$3</f>
        <v>644616.19530303404</v>
      </c>
      <c r="X9491" s="35">
        <f t="shared" si="152"/>
        <v>0</v>
      </c>
      <c r="Y9491" s="16">
        <f>(W9491-C9491)/C9491</f>
        <v>-5.9504604180769403E-4</v>
      </c>
    </row>
    <row r="9492" spans="1:25" x14ac:dyDescent="0.35">
      <c r="A9492">
        <v>5054800110</v>
      </c>
      <c r="B9492" t="s">
        <v>273</v>
      </c>
      <c r="C9492" s="9">
        <v>238000</v>
      </c>
      <c r="D9492" s="7">
        <v>5</v>
      </c>
      <c r="E9492" s="7">
        <v>2.25</v>
      </c>
      <c r="F9492" s="7">
        <v>2240</v>
      </c>
      <c r="G9492" s="7">
        <v>2</v>
      </c>
      <c r="H9492" s="7">
        <v>0</v>
      </c>
      <c r="I9492" s="7">
        <v>0</v>
      </c>
      <c r="J9492" s="7">
        <v>7</v>
      </c>
      <c r="K9492" s="7">
        <v>2180</v>
      </c>
      <c r="L9492" s="21">
        <v>0</v>
      </c>
      <c r="M9492">
        <v>47.424900000000001</v>
      </c>
      <c r="N9492" s="19">
        <v>9652</v>
      </c>
      <c r="O9492" s="19">
        <v>3</v>
      </c>
      <c r="P9492" s="19">
        <v>1990</v>
      </c>
      <c r="Q9492" s="19">
        <v>11644</v>
      </c>
      <c r="R9492">
        <v>98055</v>
      </c>
      <c r="S9492">
        <v>-122.211</v>
      </c>
      <c r="T9492" s="23">
        <v>2240</v>
      </c>
      <c r="U9492" s="23">
        <v>0</v>
      </c>
      <c r="W9492" s="35">
        <f>$D$1*D9492+$E$1*E9492+$F$1*F9492+$G$1*G9492+$H$1*H9492+$I$1*I9492+$J$1*J9492+$K$1*K9492+$M$1*M9492+$AB$3</f>
        <v>347218.57447554544</v>
      </c>
      <c r="X9492" s="35">
        <f t="shared" si="152"/>
        <v>0</v>
      </c>
      <c r="Y9492" s="16">
        <f>(W9492-C9492)/C9492</f>
        <v>0.45890157342666149</v>
      </c>
    </row>
    <row r="9493" spans="1:25" x14ac:dyDescent="0.35">
      <c r="A9493">
        <v>5054800110</v>
      </c>
      <c r="B9493" t="s">
        <v>53</v>
      </c>
      <c r="C9493" s="9">
        <v>328000</v>
      </c>
      <c r="D9493" s="7">
        <v>5</v>
      </c>
      <c r="E9493" s="7">
        <v>2.25</v>
      </c>
      <c r="F9493" s="7">
        <v>2240</v>
      </c>
      <c r="G9493" s="7">
        <v>2</v>
      </c>
      <c r="H9493" s="7">
        <v>0</v>
      </c>
      <c r="I9493" s="7">
        <v>0</v>
      </c>
      <c r="J9493" s="7">
        <v>7</v>
      </c>
      <c r="K9493" s="7">
        <v>2180</v>
      </c>
      <c r="L9493" s="21">
        <v>0</v>
      </c>
      <c r="M9493">
        <v>47.424900000000001</v>
      </c>
      <c r="N9493" s="19">
        <v>9652</v>
      </c>
      <c r="O9493" s="19">
        <v>3</v>
      </c>
      <c r="P9493" s="19">
        <v>1990</v>
      </c>
      <c r="Q9493" s="19">
        <v>11644</v>
      </c>
      <c r="R9493">
        <v>98055</v>
      </c>
      <c r="S9493">
        <v>-122.211</v>
      </c>
      <c r="T9493" s="23">
        <v>2240</v>
      </c>
      <c r="U9493" s="23">
        <v>0</v>
      </c>
      <c r="W9493" s="35">
        <f>$D$1*D9493+$E$1*E9493+$F$1*F9493+$G$1*G9493+$H$1*H9493+$I$1*I9493+$J$1*J9493+$K$1*K9493+$M$1*M9493+$AB$3</f>
        <v>347218.57447554544</v>
      </c>
      <c r="X9493" s="35">
        <f t="shared" si="152"/>
        <v>0</v>
      </c>
      <c r="Y9493" s="16">
        <f>(W9493-C9493)/C9493</f>
        <v>5.8593214864467794E-2</v>
      </c>
    </row>
    <row r="9494" spans="1:25" x14ac:dyDescent="0.35">
      <c r="A9494">
        <v>7443000652</v>
      </c>
      <c r="B9494" t="s">
        <v>44</v>
      </c>
      <c r="C9494" s="9">
        <v>365000</v>
      </c>
      <c r="D9494" s="7">
        <v>2</v>
      </c>
      <c r="E9494" s="7">
        <v>1.5</v>
      </c>
      <c r="F9494" s="7">
        <v>790</v>
      </c>
      <c r="G9494" s="7">
        <v>2</v>
      </c>
      <c r="H9494" s="7">
        <v>0</v>
      </c>
      <c r="I9494" s="7">
        <v>0</v>
      </c>
      <c r="J9494" s="7">
        <v>8</v>
      </c>
      <c r="K9494" s="7">
        <v>1370</v>
      </c>
      <c r="L9494" s="21">
        <v>0</v>
      </c>
      <c r="M9494">
        <v>47.651000000000003</v>
      </c>
      <c r="N9494" s="19">
        <v>1123</v>
      </c>
      <c r="O9494" s="19">
        <v>3</v>
      </c>
      <c r="P9494" s="19">
        <v>2003</v>
      </c>
      <c r="Q9494" s="19">
        <v>1281</v>
      </c>
      <c r="R9494">
        <v>98119</v>
      </c>
      <c r="S9494">
        <v>-122.36799999999999</v>
      </c>
      <c r="T9494" s="23">
        <v>700</v>
      </c>
      <c r="U9494" s="23">
        <v>90</v>
      </c>
      <c r="W9494" s="35">
        <f>$D$1*D9494+$E$1*E9494+$F$1*F9494+$G$1*G9494+$H$1*H9494+$I$1*I9494+$J$1*J9494+$K$1*K9494+$M$1*M9494+$AB$3</f>
        <v>356784.53340264037</v>
      </c>
      <c r="X9494" s="35">
        <f t="shared" si="152"/>
        <v>0</v>
      </c>
      <c r="Y9494" s="16">
        <f>(W9494-C9494)/C9494</f>
        <v>-2.250812766399898E-2</v>
      </c>
    </row>
    <row r="9495" spans="1:25" x14ac:dyDescent="0.35">
      <c r="A9495">
        <v>3995700220</v>
      </c>
      <c r="B9495" t="s">
        <v>284</v>
      </c>
      <c r="C9495" s="9">
        <v>380000</v>
      </c>
      <c r="D9495" s="7">
        <v>3</v>
      </c>
      <c r="E9495" s="7">
        <v>1</v>
      </c>
      <c r="F9495" s="7">
        <v>1380</v>
      </c>
      <c r="G9495" s="7">
        <v>1</v>
      </c>
      <c r="H9495" s="7">
        <v>0</v>
      </c>
      <c r="I9495" s="7">
        <v>0</v>
      </c>
      <c r="J9495" s="7">
        <v>7</v>
      </c>
      <c r="K9495" s="7">
        <v>1360</v>
      </c>
      <c r="L9495" s="21">
        <v>0</v>
      </c>
      <c r="M9495">
        <v>47.740699999999997</v>
      </c>
      <c r="N9495" s="19">
        <v>8147</v>
      </c>
      <c r="O9495" s="19">
        <v>4</v>
      </c>
      <c r="P9495" s="19">
        <v>1948</v>
      </c>
      <c r="Q9495" s="19">
        <v>8147</v>
      </c>
      <c r="R9495">
        <v>98155</v>
      </c>
      <c r="S9495">
        <v>-122.3</v>
      </c>
      <c r="T9495" s="23">
        <v>1380</v>
      </c>
      <c r="U9495" s="23">
        <v>0</v>
      </c>
      <c r="W9495" s="35">
        <f>$D$1*D9495+$E$1*E9495+$F$1*F9495+$G$1*G9495+$H$1*H9495+$I$1*I9495+$J$1*J9495+$K$1*K9495+$M$1*M9495+$AB$3</f>
        <v>468862.02350545675</v>
      </c>
      <c r="X9495" s="35">
        <f t="shared" si="152"/>
        <v>0</v>
      </c>
      <c r="Y9495" s="16">
        <f>(W9495-C9495)/C9495</f>
        <v>0.23384743027751775</v>
      </c>
    </row>
    <row r="9496" spans="1:25" x14ac:dyDescent="0.35">
      <c r="A9496">
        <v>4191400090</v>
      </c>
      <c r="B9496" t="s">
        <v>259</v>
      </c>
      <c r="C9496" s="9">
        <v>525000</v>
      </c>
      <c r="D9496" s="7">
        <v>4</v>
      </c>
      <c r="E9496" s="7">
        <v>1.5</v>
      </c>
      <c r="F9496" s="7">
        <v>1680</v>
      </c>
      <c r="G9496" s="7">
        <v>2</v>
      </c>
      <c r="H9496" s="7">
        <v>0</v>
      </c>
      <c r="I9496" s="7">
        <v>0</v>
      </c>
      <c r="J9496" s="7">
        <v>7</v>
      </c>
      <c r="K9496" s="7">
        <v>1830</v>
      </c>
      <c r="L9496" s="21">
        <v>0</v>
      </c>
      <c r="M9496">
        <v>47.680599999999998</v>
      </c>
      <c r="N9496" s="19">
        <v>10500</v>
      </c>
      <c r="O9496" s="19">
        <v>3</v>
      </c>
      <c r="P9496" s="19">
        <v>1962</v>
      </c>
      <c r="Q9496" s="19">
        <v>10264</v>
      </c>
      <c r="R9496">
        <v>98033</v>
      </c>
      <c r="S9496">
        <v>-122.166</v>
      </c>
      <c r="T9496" s="23">
        <v>1680</v>
      </c>
      <c r="U9496" s="23">
        <v>0</v>
      </c>
      <c r="W9496" s="35">
        <f>$D$1*D9496+$E$1*E9496+$F$1*F9496+$G$1*G9496+$H$1*H9496+$I$1*I9496+$J$1*J9496+$K$1*K9496+$M$1*M9496+$AB$3</f>
        <v>432615.4074540846</v>
      </c>
      <c r="X9496" s="35">
        <f t="shared" si="152"/>
        <v>0</v>
      </c>
      <c r="Y9496" s="16">
        <f>(W9496-C9496)/C9496</f>
        <v>-0.17597065246841029</v>
      </c>
    </row>
    <row r="9497" spans="1:25" x14ac:dyDescent="0.35">
      <c r="A9497">
        <v>7518505070</v>
      </c>
      <c r="B9497" t="s">
        <v>133</v>
      </c>
      <c r="C9497" s="9">
        <v>402000</v>
      </c>
      <c r="D9497" s="7">
        <v>4</v>
      </c>
      <c r="E9497" s="7">
        <v>2.25</v>
      </c>
      <c r="F9497" s="7">
        <v>2000</v>
      </c>
      <c r="G9497" s="7">
        <v>2</v>
      </c>
      <c r="H9497" s="7">
        <v>0</v>
      </c>
      <c r="I9497" s="7">
        <v>0</v>
      </c>
      <c r="J9497" s="7">
        <v>7</v>
      </c>
      <c r="K9497" s="7">
        <v>2000</v>
      </c>
      <c r="L9497" s="21">
        <v>0</v>
      </c>
      <c r="M9497">
        <v>47.676900000000003</v>
      </c>
      <c r="N9497" s="19">
        <v>3672</v>
      </c>
      <c r="O9497" s="19">
        <v>5</v>
      </c>
      <c r="P9497" s="19">
        <v>1926</v>
      </c>
      <c r="Q9497" s="19">
        <v>5100</v>
      </c>
      <c r="R9497">
        <v>98117</v>
      </c>
      <c r="S9497">
        <v>-122.383</v>
      </c>
      <c r="T9497" s="23">
        <v>1650</v>
      </c>
      <c r="U9497" s="23">
        <v>350</v>
      </c>
      <c r="W9497" s="35">
        <f>$D$1*D9497+$E$1*E9497+$F$1*F9497+$G$1*G9497+$H$1*H9497+$I$1*I9497+$J$1*J9497+$K$1*K9497+$M$1*M9497+$AB$3</f>
        <v>490636.55829334259</v>
      </c>
      <c r="X9497" s="35">
        <f t="shared" si="152"/>
        <v>0</v>
      </c>
      <c r="Y9497" s="16">
        <f>(W9497-C9497)/C9497</f>
        <v>0.22048895097846416</v>
      </c>
    </row>
    <row r="9498" spans="1:25" x14ac:dyDescent="0.35">
      <c r="A9498">
        <v>9144300110</v>
      </c>
      <c r="B9498" t="s">
        <v>38</v>
      </c>
      <c r="C9498" s="9">
        <v>308000</v>
      </c>
      <c r="D9498" s="7">
        <v>2</v>
      </c>
      <c r="E9498" s="7">
        <v>1</v>
      </c>
      <c r="F9498" s="7">
        <v>1680</v>
      </c>
      <c r="G9498" s="7">
        <v>1</v>
      </c>
      <c r="H9498" s="7">
        <v>0</v>
      </c>
      <c r="I9498" s="7">
        <v>0</v>
      </c>
      <c r="J9498" s="7">
        <v>7</v>
      </c>
      <c r="K9498" s="7">
        <v>1590</v>
      </c>
      <c r="L9498" s="21">
        <v>0</v>
      </c>
      <c r="M9498">
        <v>47.761800000000001</v>
      </c>
      <c r="N9498" s="19">
        <v>9250</v>
      </c>
      <c r="O9498" s="19">
        <v>3</v>
      </c>
      <c r="P9498" s="19">
        <v>1969</v>
      </c>
      <c r="Q9498" s="19">
        <v>9542</v>
      </c>
      <c r="R9498">
        <v>98072</v>
      </c>
      <c r="S9498">
        <v>-122.16200000000001</v>
      </c>
      <c r="T9498" s="23">
        <v>860</v>
      </c>
      <c r="U9498" s="23">
        <v>820</v>
      </c>
      <c r="W9498" s="35">
        <f>$D$1*D9498+$E$1*E9498+$F$1*F9498+$G$1*G9498+$H$1*H9498+$I$1*I9498+$J$1*J9498+$K$1*K9498+$M$1*M9498+$AB$3</f>
        <v>581032.40368751809</v>
      </c>
      <c r="X9498" s="35">
        <f t="shared" si="152"/>
        <v>0</v>
      </c>
      <c r="Y9498" s="16">
        <f>(W9498-C9498)/C9498</f>
        <v>0.88646884314129248</v>
      </c>
    </row>
    <row r="9499" spans="1:25" x14ac:dyDescent="0.35">
      <c r="A9499">
        <v>7853301930</v>
      </c>
      <c r="B9499" t="s">
        <v>80</v>
      </c>
      <c r="C9499" s="9">
        <v>405000</v>
      </c>
      <c r="D9499" s="7">
        <v>3</v>
      </c>
      <c r="E9499" s="7">
        <v>2.5</v>
      </c>
      <c r="F9499" s="7">
        <v>1960</v>
      </c>
      <c r="G9499" s="7">
        <v>2</v>
      </c>
      <c r="H9499" s="7">
        <v>0</v>
      </c>
      <c r="I9499" s="7">
        <v>0</v>
      </c>
      <c r="J9499" s="7">
        <v>7</v>
      </c>
      <c r="K9499" s="7">
        <v>2320</v>
      </c>
      <c r="L9499" s="21">
        <v>0</v>
      </c>
      <c r="M9499">
        <v>47.541499999999999</v>
      </c>
      <c r="N9499" s="19">
        <v>6997</v>
      </c>
      <c r="O9499" s="19">
        <v>3</v>
      </c>
      <c r="P9499" s="19">
        <v>2006</v>
      </c>
      <c r="Q9499" s="19">
        <v>5178</v>
      </c>
      <c r="R9499">
        <v>98065</v>
      </c>
      <c r="S9499">
        <v>-121.887</v>
      </c>
      <c r="T9499" s="23">
        <v>1960</v>
      </c>
      <c r="U9499" s="23">
        <v>0</v>
      </c>
      <c r="W9499" s="35">
        <f>$D$1*D9499+$E$1*E9499+$F$1*F9499+$G$1*G9499+$H$1*H9499+$I$1*I9499+$J$1*J9499+$K$1*K9499+$M$1*M9499+$AB$3</f>
        <v>424980.69364861771</v>
      </c>
      <c r="X9499" s="35">
        <f t="shared" si="152"/>
        <v>0</v>
      </c>
      <c r="Y9499" s="16">
        <f>(W9499-C9499)/C9499</f>
        <v>4.9335046045969666E-2</v>
      </c>
    </row>
    <row r="9500" spans="1:25" x14ac:dyDescent="0.35">
      <c r="A9500">
        <v>3586500770</v>
      </c>
      <c r="B9500" t="s">
        <v>189</v>
      </c>
      <c r="C9500" s="9">
        <v>808000</v>
      </c>
      <c r="D9500" s="7">
        <v>3</v>
      </c>
      <c r="E9500" s="7">
        <v>1.75</v>
      </c>
      <c r="F9500" s="7">
        <v>2590</v>
      </c>
      <c r="G9500" s="7">
        <v>1</v>
      </c>
      <c r="H9500" s="7">
        <v>0</v>
      </c>
      <c r="I9500" s="7">
        <v>0</v>
      </c>
      <c r="J9500" s="7">
        <v>8</v>
      </c>
      <c r="K9500" s="7">
        <v>2340</v>
      </c>
      <c r="L9500" s="21">
        <v>1994</v>
      </c>
      <c r="M9500">
        <v>47.753900000000002</v>
      </c>
      <c r="N9500" s="19">
        <v>32380</v>
      </c>
      <c r="O9500" s="19">
        <v>3</v>
      </c>
      <c r="P9500" s="19">
        <v>1951</v>
      </c>
      <c r="Q9500" s="19">
        <v>28456</v>
      </c>
      <c r="R9500">
        <v>98177</v>
      </c>
      <c r="S9500">
        <v>-122.37</v>
      </c>
      <c r="T9500" s="23">
        <v>2590</v>
      </c>
      <c r="U9500" s="23">
        <v>0</v>
      </c>
      <c r="W9500" s="35">
        <f>$D$1*D9500+$E$1*E9500+$F$1*F9500+$G$1*G9500+$H$1*H9500+$I$1*I9500+$J$1*J9500+$K$1*K9500+$M$1*M9500+$AB$3</f>
        <v>809510.77342998609</v>
      </c>
      <c r="X9500" s="35">
        <f t="shared" si="152"/>
        <v>0</v>
      </c>
      <c r="Y9500" s="16">
        <f>(W9500-C9500)/C9500</f>
        <v>1.8697690965174376E-3</v>
      </c>
    </row>
    <row r="9501" spans="1:25" x14ac:dyDescent="0.35">
      <c r="A9501">
        <v>7203100730</v>
      </c>
      <c r="B9501" t="s">
        <v>153</v>
      </c>
      <c r="C9501" s="9">
        <v>875000</v>
      </c>
      <c r="D9501" s="7">
        <v>4</v>
      </c>
      <c r="E9501" s="7">
        <v>3.5</v>
      </c>
      <c r="F9501" s="7">
        <v>3790</v>
      </c>
      <c r="G9501" s="7">
        <v>2.5</v>
      </c>
      <c r="H9501" s="7">
        <v>0</v>
      </c>
      <c r="I9501" s="7">
        <v>0</v>
      </c>
      <c r="J9501" s="7">
        <v>9</v>
      </c>
      <c r="K9501" s="7">
        <v>3370</v>
      </c>
      <c r="L9501" s="21">
        <v>0</v>
      </c>
      <c r="M9501">
        <v>47.695599999999999</v>
      </c>
      <c r="N9501" s="19">
        <v>6874</v>
      </c>
      <c r="O9501" s="19">
        <v>3</v>
      </c>
      <c r="P9501" s="19">
        <v>2010</v>
      </c>
      <c r="Q9501" s="19">
        <v>6535</v>
      </c>
      <c r="R9501">
        <v>98053</v>
      </c>
      <c r="S9501">
        <v>-122.02200000000001</v>
      </c>
      <c r="T9501" s="23">
        <v>3790</v>
      </c>
      <c r="U9501" s="23">
        <v>0</v>
      </c>
      <c r="W9501" s="35">
        <f>$D$1*D9501+$E$1*E9501+$F$1*F9501+$G$1*G9501+$H$1*H9501+$I$1*I9501+$J$1*J9501+$K$1*K9501+$M$1*M9501+$AB$3</f>
        <v>1017031.2330443561</v>
      </c>
      <c r="X9501" s="35">
        <f t="shared" si="152"/>
        <v>0</v>
      </c>
      <c r="Y9501" s="16">
        <f>(W9501-C9501)/C9501</f>
        <v>0.16232140919354984</v>
      </c>
    </row>
    <row r="9502" spans="1:25" x14ac:dyDescent="0.35">
      <c r="A9502">
        <v>8644400180</v>
      </c>
      <c r="B9502" t="s">
        <v>243</v>
      </c>
      <c r="C9502" s="9">
        <v>860000</v>
      </c>
      <c r="D9502" s="7">
        <v>3</v>
      </c>
      <c r="E9502" s="7">
        <v>2.5</v>
      </c>
      <c r="F9502" s="7">
        <v>2370</v>
      </c>
      <c r="G9502" s="7">
        <v>3</v>
      </c>
      <c r="H9502" s="7">
        <v>0</v>
      </c>
      <c r="I9502" s="7">
        <v>0</v>
      </c>
      <c r="J9502" s="7">
        <v>8</v>
      </c>
      <c r="K9502" s="7">
        <v>2590</v>
      </c>
      <c r="L9502" s="21">
        <v>0</v>
      </c>
      <c r="M9502">
        <v>47.614800000000002</v>
      </c>
      <c r="N9502" s="19">
        <v>55321</v>
      </c>
      <c r="O9502" s="19">
        <v>4</v>
      </c>
      <c r="P9502" s="19">
        <v>1982</v>
      </c>
      <c r="Q9502" s="19">
        <v>41553</v>
      </c>
      <c r="R9502">
        <v>98074</v>
      </c>
      <c r="S9502">
        <v>-122.057</v>
      </c>
      <c r="T9502" s="23">
        <v>2370</v>
      </c>
      <c r="U9502" s="23">
        <v>0</v>
      </c>
      <c r="W9502" s="35">
        <f>$D$1*D9502+$E$1*E9502+$F$1*F9502+$G$1*G9502+$H$1*H9502+$I$1*I9502+$J$1*J9502+$K$1*K9502+$M$1*M9502+$AB$3</f>
        <v>610702.74016034603</v>
      </c>
      <c r="X9502" s="35">
        <f t="shared" si="152"/>
        <v>0</v>
      </c>
      <c r="Y9502" s="16">
        <f>(W9502-C9502)/C9502</f>
        <v>-0.28988053469727204</v>
      </c>
    </row>
    <row r="9503" spans="1:25" x14ac:dyDescent="0.35">
      <c r="A9503">
        <v>2071500011</v>
      </c>
      <c r="B9503" t="s">
        <v>56</v>
      </c>
      <c r="C9503" s="9">
        <v>367500</v>
      </c>
      <c r="D9503" s="7">
        <v>4</v>
      </c>
      <c r="E9503" s="7">
        <v>2.25</v>
      </c>
      <c r="F9503" s="7">
        <v>1930</v>
      </c>
      <c r="G9503" s="7">
        <v>1</v>
      </c>
      <c r="H9503" s="7">
        <v>0</v>
      </c>
      <c r="I9503" s="7">
        <v>0</v>
      </c>
      <c r="J9503" s="7">
        <v>8</v>
      </c>
      <c r="K9503" s="7">
        <v>1930</v>
      </c>
      <c r="L9503" s="21">
        <v>0</v>
      </c>
      <c r="M9503">
        <v>47.762599999999999</v>
      </c>
      <c r="N9503" s="19">
        <v>7925</v>
      </c>
      <c r="O9503" s="19">
        <v>3</v>
      </c>
      <c r="P9503" s="19">
        <v>1960</v>
      </c>
      <c r="Q9503" s="19">
        <v>7200</v>
      </c>
      <c r="R9503">
        <v>98155</v>
      </c>
      <c r="S9503">
        <v>-122.312</v>
      </c>
      <c r="T9503" s="23">
        <v>1300</v>
      </c>
      <c r="U9503" s="23">
        <v>630</v>
      </c>
      <c r="W9503" s="35">
        <f>$D$1*D9503+$E$1*E9503+$F$1*F9503+$G$1*G9503+$H$1*H9503+$I$1*I9503+$J$1*J9503+$K$1*K9503+$M$1*M9503+$AB$3</f>
        <v>631463.43290309981</v>
      </c>
      <c r="X9503" s="35">
        <f t="shared" si="152"/>
        <v>0</v>
      </c>
      <c r="Y9503" s="16">
        <f>(W9503-C9503)/C9503</f>
        <v>0.71826784463428517</v>
      </c>
    </row>
    <row r="9504" spans="1:25" x14ac:dyDescent="0.35">
      <c r="A9504">
        <v>5423600100</v>
      </c>
      <c r="B9504" t="s">
        <v>128</v>
      </c>
      <c r="C9504" s="9">
        <v>604000</v>
      </c>
      <c r="D9504" s="7">
        <v>6</v>
      </c>
      <c r="E9504" s="7">
        <v>3.5</v>
      </c>
      <c r="F9504" s="7">
        <v>2580</v>
      </c>
      <c r="G9504" s="7">
        <v>1</v>
      </c>
      <c r="H9504" s="7">
        <v>0</v>
      </c>
      <c r="I9504" s="7">
        <v>0</v>
      </c>
      <c r="J9504" s="7">
        <v>8</v>
      </c>
      <c r="K9504" s="7">
        <v>2020</v>
      </c>
      <c r="L9504" s="21">
        <v>0</v>
      </c>
      <c r="M9504">
        <v>47.679600000000001</v>
      </c>
      <c r="N9504" s="19">
        <v>13572</v>
      </c>
      <c r="O9504" s="19">
        <v>3</v>
      </c>
      <c r="P9504" s="19">
        <v>1987</v>
      </c>
      <c r="Q9504" s="19">
        <v>11656</v>
      </c>
      <c r="R9504">
        <v>98052</v>
      </c>
      <c r="S9504">
        <v>-122.113</v>
      </c>
      <c r="T9504" s="23">
        <v>1290</v>
      </c>
      <c r="U9504" s="23">
        <v>1290</v>
      </c>
      <c r="W9504" s="35">
        <f>$D$1*D9504+$E$1*E9504+$F$1*F9504+$G$1*G9504+$H$1*H9504+$I$1*I9504+$J$1*J9504+$K$1*K9504+$M$1*M9504+$AB$3</f>
        <v>637523.05310401693</v>
      </c>
      <c r="X9504" s="35">
        <f t="shared" si="152"/>
        <v>0</v>
      </c>
      <c r="Y9504" s="16">
        <f>(W9504-C9504)/C9504</f>
        <v>5.5501743549696905E-2</v>
      </c>
    </row>
    <row r="9505" spans="1:25" x14ac:dyDescent="0.35">
      <c r="A9505">
        <v>3734900110</v>
      </c>
      <c r="B9505" t="s">
        <v>265</v>
      </c>
      <c r="C9505" s="9">
        <v>230000</v>
      </c>
      <c r="D9505" s="7">
        <v>2</v>
      </c>
      <c r="E9505" s="7">
        <v>0.75</v>
      </c>
      <c r="F9505" s="7">
        <v>890</v>
      </c>
      <c r="G9505" s="7">
        <v>1</v>
      </c>
      <c r="H9505" s="7">
        <v>0</v>
      </c>
      <c r="I9505" s="7">
        <v>0</v>
      </c>
      <c r="J9505" s="7">
        <v>6</v>
      </c>
      <c r="K9505" s="7">
        <v>1270</v>
      </c>
      <c r="L9505" s="21">
        <v>0</v>
      </c>
      <c r="M9505">
        <v>47.492199999999997</v>
      </c>
      <c r="N9505" s="19">
        <v>19703</v>
      </c>
      <c r="O9505" s="19">
        <v>3</v>
      </c>
      <c r="P9505" s="19">
        <v>1934</v>
      </c>
      <c r="Q9505" s="19">
        <v>9800</v>
      </c>
      <c r="R9505">
        <v>98045</v>
      </c>
      <c r="S9505">
        <v>-121.783</v>
      </c>
      <c r="T9505" s="23">
        <v>890</v>
      </c>
      <c r="U9505" s="23">
        <v>0</v>
      </c>
      <c r="W9505" s="35">
        <f>$D$1*D9505+$E$1*E9505+$F$1*F9505+$G$1*G9505+$H$1*H9505+$I$1*I9505+$J$1*J9505+$K$1*K9505+$M$1*M9505+$AB$3</f>
        <v>161981.45762285963</v>
      </c>
      <c r="X9505" s="35">
        <f t="shared" si="152"/>
        <v>0</v>
      </c>
      <c r="Y9505" s="16">
        <f>(W9505-C9505)/C9505</f>
        <v>-0.29573279294408855</v>
      </c>
    </row>
    <row r="9506" spans="1:25" x14ac:dyDescent="0.35">
      <c r="A9506">
        <v>2126049154</v>
      </c>
      <c r="B9506" t="s">
        <v>260</v>
      </c>
      <c r="C9506" s="9">
        <v>435000</v>
      </c>
      <c r="D9506" s="7">
        <v>4</v>
      </c>
      <c r="E9506" s="7">
        <v>2.75</v>
      </c>
      <c r="F9506" s="7">
        <v>2160</v>
      </c>
      <c r="G9506" s="7">
        <v>1</v>
      </c>
      <c r="H9506" s="7">
        <v>0</v>
      </c>
      <c r="I9506" s="7">
        <v>0</v>
      </c>
      <c r="J9506" s="7">
        <v>7</v>
      </c>
      <c r="K9506" s="7">
        <v>2060</v>
      </c>
      <c r="L9506" s="21">
        <v>0</v>
      </c>
      <c r="M9506">
        <v>47.726100000000002</v>
      </c>
      <c r="N9506" s="19">
        <v>8148</v>
      </c>
      <c r="O9506" s="19">
        <v>3</v>
      </c>
      <c r="P9506" s="19">
        <v>1978</v>
      </c>
      <c r="Q9506" s="19">
        <v>8100</v>
      </c>
      <c r="R9506">
        <v>98125</v>
      </c>
      <c r="S9506">
        <v>-122.306</v>
      </c>
      <c r="T9506" s="23">
        <v>1410</v>
      </c>
      <c r="U9506" s="23">
        <v>750</v>
      </c>
      <c r="W9506" s="35">
        <f>$D$1*D9506+$E$1*E9506+$F$1*F9506+$G$1*G9506+$H$1*H9506+$I$1*I9506+$J$1*J9506+$K$1*K9506+$M$1*M9506+$AB$3</f>
        <v>577542.27463827655</v>
      </c>
      <c r="X9506" s="35">
        <f t="shared" si="152"/>
        <v>0</v>
      </c>
      <c r="Y9506" s="16">
        <f>(W9506-C9506)/C9506</f>
        <v>0.32768338997304952</v>
      </c>
    </row>
    <row r="9507" spans="1:25" x14ac:dyDescent="0.35">
      <c r="A9507">
        <v>1864700300</v>
      </c>
      <c r="B9507" t="s">
        <v>286</v>
      </c>
      <c r="C9507" s="9">
        <v>347500</v>
      </c>
      <c r="D9507" s="7">
        <v>4</v>
      </c>
      <c r="E9507" s="7">
        <v>2.5</v>
      </c>
      <c r="F9507" s="7">
        <v>1970</v>
      </c>
      <c r="G9507" s="7">
        <v>2</v>
      </c>
      <c r="H9507" s="7">
        <v>0</v>
      </c>
      <c r="I9507" s="7">
        <v>0</v>
      </c>
      <c r="J9507" s="7">
        <v>7</v>
      </c>
      <c r="K9507" s="7">
        <v>1970</v>
      </c>
      <c r="L9507" s="21">
        <v>0</v>
      </c>
      <c r="M9507">
        <v>47.357599999999998</v>
      </c>
      <c r="N9507" s="19">
        <v>7098</v>
      </c>
      <c r="O9507" s="19">
        <v>3</v>
      </c>
      <c r="P9507" s="19">
        <v>2007</v>
      </c>
      <c r="Q9507" s="19">
        <v>5361</v>
      </c>
      <c r="R9507">
        <v>98038</v>
      </c>
      <c r="S9507">
        <v>-122.05800000000001</v>
      </c>
      <c r="T9507" s="23">
        <v>1970</v>
      </c>
      <c r="U9507" s="23">
        <v>0</v>
      </c>
      <c r="W9507" s="35">
        <f>$D$1*D9507+$E$1*E9507+$F$1*F9507+$G$1*G9507+$H$1*H9507+$I$1*I9507+$J$1*J9507+$K$1*K9507+$M$1*M9507+$AB$3</f>
        <v>272622.99026091397</v>
      </c>
      <c r="X9507" s="35">
        <f t="shared" si="152"/>
        <v>0</v>
      </c>
      <c r="Y9507" s="16">
        <f>(W9507-C9507)/C9507</f>
        <v>-0.21547340932111089</v>
      </c>
    </row>
    <row r="9508" spans="1:25" x14ac:dyDescent="0.35">
      <c r="A9508">
        <v>1310930100</v>
      </c>
      <c r="B9508" t="s">
        <v>237</v>
      </c>
      <c r="C9508" s="9">
        <v>525000</v>
      </c>
      <c r="D9508" s="7">
        <v>4</v>
      </c>
      <c r="E9508" s="7">
        <v>1.75</v>
      </c>
      <c r="F9508" s="7">
        <v>1570</v>
      </c>
      <c r="G9508" s="7">
        <v>1</v>
      </c>
      <c r="H9508" s="7">
        <v>0</v>
      </c>
      <c r="I9508" s="7">
        <v>2</v>
      </c>
      <c r="J9508" s="7">
        <v>7</v>
      </c>
      <c r="K9508" s="7">
        <v>1560</v>
      </c>
      <c r="L9508" s="21">
        <v>0</v>
      </c>
      <c r="M9508">
        <v>47.670999999999999</v>
      </c>
      <c r="N9508" s="19">
        <v>16697</v>
      </c>
      <c r="O9508" s="19">
        <v>3</v>
      </c>
      <c r="P9508" s="19">
        <v>1981</v>
      </c>
      <c r="Q9508" s="19">
        <v>9698</v>
      </c>
      <c r="R9508">
        <v>98052</v>
      </c>
      <c r="S9508">
        <v>-122.13500000000001</v>
      </c>
      <c r="T9508" s="23">
        <v>1030</v>
      </c>
      <c r="U9508" s="23">
        <v>540</v>
      </c>
      <c r="W9508" s="35">
        <f>$D$1*D9508+$E$1*E9508+$F$1*F9508+$G$1*G9508+$H$1*H9508+$I$1*I9508+$J$1*J9508+$K$1*K9508+$M$1*M9508+$AB$3</f>
        <v>549272.1777928099</v>
      </c>
      <c r="X9508" s="35">
        <f t="shared" si="152"/>
        <v>0</v>
      </c>
      <c r="Y9508" s="16">
        <f>(W9508-C9508)/C9508</f>
        <v>4.6232719605352197E-2</v>
      </c>
    </row>
    <row r="9509" spans="1:25" x14ac:dyDescent="0.35">
      <c r="A9509">
        <v>8103000110</v>
      </c>
      <c r="B9509" t="s">
        <v>78</v>
      </c>
      <c r="C9509" s="9">
        <v>280000</v>
      </c>
      <c r="D9509" s="7">
        <v>2</v>
      </c>
      <c r="E9509" s="7">
        <v>1.5</v>
      </c>
      <c r="F9509" s="7">
        <v>1480</v>
      </c>
      <c r="G9509" s="7">
        <v>1</v>
      </c>
      <c r="H9509" s="7">
        <v>0</v>
      </c>
      <c r="I9509" s="7">
        <v>0</v>
      </c>
      <c r="J9509" s="7">
        <v>7</v>
      </c>
      <c r="K9509" s="7">
        <v>1520</v>
      </c>
      <c r="L9509" s="21">
        <v>0</v>
      </c>
      <c r="M9509">
        <v>47.500799999999998</v>
      </c>
      <c r="N9509" s="19">
        <v>15641</v>
      </c>
      <c r="O9509" s="19">
        <v>4</v>
      </c>
      <c r="P9509" s="19">
        <v>1940</v>
      </c>
      <c r="Q9509" s="19">
        <v>7525</v>
      </c>
      <c r="R9509">
        <v>98146</v>
      </c>
      <c r="S9509">
        <v>-122.366</v>
      </c>
      <c r="T9509" s="23">
        <v>1480</v>
      </c>
      <c r="U9509" s="23">
        <v>0</v>
      </c>
      <c r="W9509" s="35">
        <f>$D$1*D9509+$E$1*E9509+$F$1*F9509+$G$1*G9509+$H$1*H9509+$I$1*I9509+$J$1*J9509+$K$1*K9509+$M$1*M9509+$AB$3</f>
        <v>360876.81500269845</v>
      </c>
      <c r="X9509" s="35">
        <f t="shared" si="152"/>
        <v>0</v>
      </c>
      <c r="Y9509" s="16">
        <f>(W9509-C9509)/C9509</f>
        <v>0.28884576786678018</v>
      </c>
    </row>
    <row r="9510" spans="1:25" x14ac:dyDescent="0.35">
      <c r="A9510">
        <v>8103000110</v>
      </c>
      <c r="B9510" t="s">
        <v>68</v>
      </c>
      <c r="C9510" s="9">
        <v>490000</v>
      </c>
      <c r="D9510" s="7">
        <v>2</v>
      </c>
      <c r="E9510" s="7">
        <v>1.5</v>
      </c>
      <c r="F9510" s="7">
        <v>1480</v>
      </c>
      <c r="G9510" s="7">
        <v>1</v>
      </c>
      <c r="H9510" s="7">
        <v>0</v>
      </c>
      <c r="I9510" s="7">
        <v>0</v>
      </c>
      <c r="J9510" s="7">
        <v>7</v>
      </c>
      <c r="K9510" s="7">
        <v>1520</v>
      </c>
      <c r="L9510" s="21">
        <v>0</v>
      </c>
      <c r="M9510">
        <v>47.500799999999998</v>
      </c>
      <c r="N9510" s="19">
        <v>15641</v>
      </c>
      <c r="O9510" s="19">
        <v>4</v>
      </c>
      <c r="P9510" s="19">
        <v>1940</v>
      </c>
      <c r="Q9510" s="19">
        <v>7525</v>
      </c>
      <c r="R9510">
        <v>98146</v>
      </c>
      <c r="S9510">
        <v>-122.366</v>
      </c>
      <c r="T9510" s="23">
        <v>1480</v>
      </c>
      <c r="U9510" s="23">
        <v>0</v>
      </c>
      <c r="W9510" s="35">
        <f>$D$1*D9510+$E$1*E9510+$F$1*F9510+$G$1*G9510+$H$1*H9510+$I$1*I9510+$J$1*J9510+$K$1*K9510+$M$1*M9510+$AB$3</f>
        <v>360876.81500269845</v>
      </c>
      <c r="X9510" s="35">
        <f t="shared" si="152"/>
        <v>0</v>
      </c>
      <c r="Y9510" s="16">
        <f>(W9510-C9510)/C9510</f>
        <v>-0.2635167040761256</v>
      </c>
    </row>
    <row r="9511" spans="1:25" x14ac:dyDescent="0.35">
      <c r="A9511">
        <v>7227501765</v>
      </c>
      <c r="B9511" t="s">
        <v>91</v>
      </c>
      <c r="C9511" s="9">
        <v>265000</v>
      </c>
      <c r="D9511" s="7">
        <v>4</v>
      </c>
      <c r="E9511" s="7">
        <v>1.75</v>
      </c>
      <c r="F9511" s="7">
        <v>1430</v>
      </c>
      <c r="G9511" s="7">
        <v>1</v>
      </c>
      <c r="H9511" s="7">
        <v>0</v>
      </c>
      <c r="I9511" s="7">
        <v>0</v>
      </c>
      <c r="J9511" s="7">
        <v>6</v>
      </c>
      <c r="K9511" s="7">
        <v>1030</v>
      </c>
      <c r="L9511" s="21">
        <v>0</v>
      </c>
      <c r="M9511">
        <v>47.494</v>
      </c>
      <c r="N9511" s="19">
        <v>5490</v>
      </c>
      <c r="O9511" s="19">
        <v>5</v>
      </c>
      <c r="P9511" s="19">
        <v>1942</v>
      </c>
      <c r="Q9511" s="19">
        <v>5900</v>
      </c>
      <c r="R9511">
        <v>98056</v>
      </c>
      <c r="S9511">
        <v>-122.184</v>
      </c>
      <c r="T9511" s="23">
        <v>1430</v>
      </c>
      <c r="U9511" s="23">
        <v>0</v>
      </c>
      <c r="W9511" s="35">
        <f>$D$1*D9511+$E$1*E9511+$F$1*F9511+$G$1*G9511+$H$1*H9511+$I$1*I9511+$J$1*J9511+$K$1*K9511+$M$1*M9511+$AB$3</f>
        <v>200496.14911156893</v>
      </c>
      <c r="X9511" s="35">
        <f t="shared" si="152"/>
        <v>0</v>
      </c>
      <c r="Y9511" s="16">
        <f>(W9511-C9511)/C9511</f>
        <v>-0.2434107580695512</v>
      </c>
    </row>
    <row r="9512" spans="1:25" x14ac:dyDescent="0.35">
      <c r="A9512">
        <v>824069188</v>
      </c>
      <c r="B9512" t="s">
        <v>181</v>
      </c>
      <c r="C9512" s="9">
        <v>645000</v>
      </c>
      <c r="D9512" s="7">
        <v>4</v>
      </c>
      <c r="E9512" s="7">
        <v>2.25</v>
      </c>
      <c r="F9512" s="7">
        <v>2720</v>
      </c>
      <c r="G9512" s="7">
        <v>1</v>
      </c>
      <c r="H9512" s="7">
        <v>0</v>
      </c>
      <c r="I9512" s="7">
        <v>0</v>
      </c>
      <c r="J9512" s="7">
        <v>8</v>
      </c>
      <c r="K9512" s="7">
        <v>2720</v>
      </c>
      <c r="L9512" s="21">
        <v>0</v>
      </c>
      <c r="M9512">
        <v>47.585099999999997</v>
      </c>
      <c r="N9512" s="19">
        <v>18295</v>
      </c>
      <c r="O9512" s="19">
        <v>4</v>
      </c>
      <c r="P9512" s="19">
        <v>1979</v>
      </c>
      <c r="Q9512" s="19">
        <v>18295</v>
      </c>
      <c r="R9512">
        <v>98075</v>
      </c>
      <c r="S9512">
        <v>-122.07299999999999</v>
      </c>
      <c r="T9512" s="23">
        <v>2000</v>
      </c>
      <c r="U9512" s="23">
        <v>720</v>
      </c>
      <c r="W9512" s="35">
        <f>$D$1*D9512+$E$1*E9512+$F$1*F9512+$G$1*G9512+$H$1*H9512+$I$1*I9512+$J$1*J9512+$K$1*K9512+$M$1*M9512+$AB$3</f>
        <v>691579.88410495967</v>
      </c>
      <c r="X9512" s="35">
        <f t="shared" si="152"/>
        <v>0</v>
      </c>
      <c r="Y9512" s="16">
        <f>(W9512-C9512)/C9512</f>
        <v>7.2216874581332816E-2</v>
      </c>
    </row>
    <row r="9513" spans="1:25" x14ac:dyDescent="0.35">
      <c r="A9513">
        <v>1402000210</v>
      </c>
      <c r="B9513" t="s">
        <v>186</v>
      </c>
      <c r="C9513" s="9">
        <v>390000</v>
      </c>
      <c r="D9513" s="7">
        <v>3</v>
      </c>
      <c r="E9513" s="7">
        <v>2.25</v>
      </c>
      <c r="F9513" s="7">
        <v>2420</v>
      </c>
      <c r="G9513" s="7">
        <v>1</v>
      </c>
      <c r="H9513" s="7">
        <v>0</v>
      </c>
      <c r="I9513" s="7">
        <v>0</v>
      </c>
      <c r="J9513" s="7">
        <v>8</v>
      </c>
      <c r="K9513" s="7">
        <v>2040</v>
      </c>
      <c r="L9513" s="21">
        <v>0</v>
      </c>
      <c r="M9513">
        <v>47.4422</v>
      </c>
      <c r="N9513" s="19">
        <v>31497</v>
      </c>
      <c r="O9513" s="19">
        <v>4</v>
      </c>
      <c r="P9513" s="19">
        <v>1964</v>
      </c>
      <c r="Q9513" s="19">
        <v>30472</v>
      </c>
      <c r="R9513">
        <v>98058</v>
      </c>
      <c r="S9513">
        <v>-122.151</v>
      </c>
      <c r="T9513" s="23">
        <v>1750</v>
      </c>
      <c r="U9513" s="23">
        <v>670</v>
      </c>
      <c r="W9513" s="35">
        <f>$D$1*D9513+$E$1*E9513+$F$1*F9513+$G$1*G9513+$H$1*H9513+$I$1*I9513+$J$1*J9513+$K$1*K9513+$M$1*M9513+$AB$3</f>
        <v>561132.31123705208</v>
      </c>
      <c r="X9513" s="35">
        <f t="shared" si="152"/>
        <v>0</v>
      </c>
      <c r="Y9513" s="16">
        <f>(W9513-C9513)/C9513</f>
        <v>0.43880079804372329</v>
      </c>
    </row>
    <row r="9514" spans="1:25" x14ac:dyDescent="0.35">
      <c r="A9514">
        <v>5412400180</v>
      </c>
      <c r="B9514" t="s">
        <v>235</v>
      </c>
      <c r="C9514" s="9">
        <v>267500</v>
      </c>
      <c r="D9514" s="7">
        <v>3</v>
      </c>
      <c r="E9514" s="7">
        <v>2.5</v>
      </c>
      <c r="F9514" s="7">
        <v>1400</v>
      </c>
      <c r="G9514" s="7">
        <v>1</v>
      </c>
      <c r="H9514" s="7">
        <v>0</v>
      </c>
      <c r="I9514" s="7">
        <v>0</v>
      </c>
      <c r="J9514" s="7">
        <v>7</v>
      </c>
      <c r="K9514" s="7">
        <v>1530</v>
      </c>
      <c r="L9514" s="21">
        <v>0</v>
      </c>
      <c r="M9514">
        <v>47.378799999999998</v>
      </c>
      <c r="N9514" s="19">
        <v>7629</v>
      </c>
      <c r="O9514" s="19">
        <v>3</v>
      </c>
      <c r="P9514" s="19">
        <v>1988</v>
      </c>
      <c r="Q9514" s="19">
        <v>7688</v>
      </c>
      <c r="R9514">
        <v>98030</v>
      </c>
      <c r="S9514">
        <v>-122.179</v>
      </c>
      <c r="T9514" s="23">
        <v>1120</v>
      </c>
      <c r="U9514" s="23">
        <v>280</v>
      </c>
      <c r="W9514" s="35">
        <f>$D$1*D9514+$E$1*E9514+$F$1*F9514+$G$1*G9514+$H$1*H9514+$I$1*I9514+$J$1*J9514+$K$1*K9514+$M$1*M9514+$AB$3</f>
        <v>219102.17433244362</v>
      </c>
      <c r="X9514" s="35">
        <f t="shared" si="152"/>
        <v>0</v>
      </c>
      <c r="Y9514" s="16">
        <f>(W9514-C9514)/C9514</f>
        <v>-0.1809264510936687</v>
      </c>
    </row>
    <row r="9515" spans="1:25" x14ac:dyDescent="0.35">
      <c r="A9515">
        <v>8894200150</v>
      </c>
      <c r="B9515" t="s">
        <v>260</v>
      </c>
      <c r="C9515" s="10">
        <v>1280000</v>
      </c>
      <c r="D9515" s="7">
        <v>4</v>
      </c>
      <c r="E9515" s="7">
        <v>3.5</v>
      </c>
      <c r="F9515" s="7">
        <v>5844</v>
      </c>
      <c r="G9515" s="7">
        <v>2</v>
      </c>
      <c r="H9515" s="7">
        <v>0</v>
      </c>
      <c r="I9515" s="7">
        <v>1</v>
      </c>
      <c r="J9515" s="7">
        <v>11</v>
      </c>
      <c r="K9515" s="7">
        <v>3413</v>
      </c>
      <c r="L9515" s="21">
        <v>0</v>
      </c>
      <c r="M9515">
        <v>47.329300000000003</v>
      </c>
      <c r="N9515" s="19">
        <v>10766</v>
      </c>
      <c r="O9515" s="19">
        <v>3</v>
      </c>
      <c r="P9515" s="19">
        <v>2007</v>
      </c>
      <c r="Q9515" s="19">
        <v>10766</v>
      </c>
      <c r="R9515">
        <v>98023</v>
      </c>
      <c r="S9515">
        <v>-122.364</v>
      </c>
      <c r="T9515" s="23">
        <v>5844</v>
      </c>
      <c r="U9515" s="23">
        <v>0</v>
      </c>
      <c r="W9515" s="35">
        <f>$D$1*D9515+$E$1*E9515+$F$1*F9515+$G$1*G9515+$H$1*H9515+$I$1*I9515+$J$1*J9515+$K$1*K9515+$M$1*M9515+$AB$3</f>
        <v>1445173.2578042299</v>
      </c>
      <c r="X9515" s="35">
        <f t="shared" si="152"/>
        <v>0</v>
      </c>
      <c r="Y9515" s="16">
        <f>(W9515-C9515)/C9515</f>
        <v>0.12904160765955458</v>
      </c>
    </row>
    <row r="9516" spans="1:25" x14ac:dyDescent="0.35">
      <c r="A9516">
        <v>4037500110</v>
      </c>
      <c r="B9516" t="s">
        <v>240</v>
      </c>
      <c r="C9516" s="9">
        <v>404000</v>
      </c>
      <c r="D9516" s="7">
        <v>4</v>
      </c>
      <c r="E9516" s="7">
        <v>1.75</v>
      </c>
      <c r="F9516" s="7">
        <v>1840</v>
      </c>
      <c r="G9516" s="7">
        <v>1</v>
      </c>
      <c r="H9516" s="7">
        <v>0</v>
      </c>
      <c r="I9516" s="7">
        <v>0</v>
      </c>
      <c r="J9516" s="7">
        <v>7</v>
      </c>
      <c r="K9516" s="7">
        <v>1840</v>
      </c>
      <c r="L9516" s="21">
        <v>0</v>
      </c>
      <c r="M9516">
        <v>47.607399999999998</v>
      </c>
      <c r="N9516" s="19">
        <v>10720</v>
      </c>
      <c r="O9516" s="19">
        <v>3</v>
      </c>
      <c r="P9516" s="19">
        <v>1958</v>
      </c>
      <c r="Q9516" s="19">
        <v>9044</v>
      </c>
      <c r="R9516">
        <v>98008</v>
      </c>
      <c r="S9516">
        <v>-122.125</v>
      </c>
      <c r="T9516" s="23">
        <v>960</v>
      </c>
      <c r="U9516" s="23">
        <v>880</v>
      </c>
      <c r="W9516" s="35">
        <f>$D$1*D9516+$E$1*E9516+$F$1*F9516+$G$1*G9516+$H$1*H9516+$I$1*I9516+$J$1*J9516+$K$1*K9516+$M$1*M9516+$AB$3</f>
        <v>442626.6963654384</v>
      </c>
      <c r="X9516" s="35">
        <f t="shared" si="152"/>
        <v>0</v>
      </c>
      <c r="Y9516" s="16">
        <f>(W9516-C9516)/C9516</f>
        <v>9.5610634567916838E-2</v>
      </c>
    </row>
    <row r="9517" spans="1:25" x14ac:dyDescent="0.35">
      <c r="A9517">
        <v>1843100540</v>
      </c>
      <c r="B9517" t="s">
        <v>229</v>
      </c>
      <c r="C9517" s="9">
        <v>380000</v>
      </c>
      <c r="D9517" s="7">
        <v>3</v>
      </c>
      <c r="E9517" s="7">
        <v>2.25</v>
      </c>
      <c r="F9517" s="7">
        <v>2530</v>
      </c>
      <c r="G9517" s="7">
        <v>2</v>
      </c>
      <c r="H9517" s="7">
        <v>0</v>
      </c>
      <c r="I9517" s="7">
        <v>0</v>
      </c>
      <c r="J9517" s="7">
        <v>8</v>
      </c>
      <c r="K9517" s="7">
        <v>2480</v>
      </c>
      <c r="L9517" s="21">
        <v>0</v>
      </c>
      <c r="M9517">
        <v>47.374200000000002</v>
      </c>
      <c r="N9517" s="19">
        <v>12042</v>
      </c>
      <c r="O9517" s="19">
        <v>3</v>
      </c>
      <c r="P9517" s="19">
        <v>1989</v>
      </c>
      <c r="Q9517" s="19">
        <v>10172</v>
      </c>
      <c r="R9517">
        <v>98042</v>
      </c>
      <c r="S9517">
        <v>-122.125</v>
      </c>
      <c r="T9517" s="23">
        <v>2530</v>
      </c>
      <c r="U9517" s="23">
        <v>0</v>
      </c>
      <c r="W9517" s="35">
        <f>$D$1*D9517+$E$1*E9517+$F$1*F9517+$G$1*G9517+$H$1*H9517+$I$1*I9517+$J$1*J9517+$K$1*K9517+$M$1*M9517+$AB$3</f>
        <v>517227.40927297994</v>
      </c>
      <c r="X9517" s="35">
        <f t="shared" si="152"/>
        <v>0</v>
      </c>
      <c r="Y9517" s="16">
        <f>(W9517-C9517)/C9517</f>
        <v>0.36112476124468407</v>
      </c>
    </row>
    <row r="9518" spans="1:25" x14ac:dyDescent="0.35">
      <c r="A9518">
        <v>7856620210</v>
      </c>
      <c r="B9518" t="s">
        <v>249</v>
      </c>
      <c r="C9518" s="9">
        <v>812500</v>
      </c>
      <c r="D9518" s="7">
        <v>4</v>
      </c>
      <c r="E9518" s="7">
        <v>2.75</v>
      </c>
      <c r="F9518" s="7">
        <v>2810</v>
      </c>
      <c r="G9518" s="7">
        <v>1</v>
      </c>
      <c r="H9518" s="7">
        <v>0</v>
      </c>
      <c r="I9518" s="7">
        <v>0</v>
      </c>
      <c r="J9518" s="7">
        <v>9</v>
      </c>
      <c r="K9518" s="7">
        <v>2710</v>
      </c>
      <c r="L9518" s="21">
        <v>0</v>
      </c>
      <c r="M9518">
        <v>47.562600000000003</v>
      </c>
      <c r="N9518" s="19">
        <v>10300</v>
      </c>
      <c r="O9518" s="19">
        <v>4</v>
      </c>
      <c r="P9518" s="19">
        <v>1978</v>
      </c>
      <c r="Q9518" s="19">
        <v>9900</v>
      </c>
      <c r="R9518">
        <v>98006</v>
      </c>
      <c r="S9518">
        <v>-122.149</v>
      </c>
      <c r="T9518" s="23">
        <v>1810</v>
      </c>
      <c r="U9518" s="23">
        <v>1000</v>
      </c>
      <c r="W9518" s="35">
        <f>$D$1*D9518+$E$1*E9518+$F$1*F9518+$G$1*G9518+$H$1*H9518+$I$1*I9518+$J$1*J9518+$K$1*K9518+$M$1*M9518+$AB$3</f>
        <v>763888.12934072316</v>
      </c>
      <c r="X9518" s="35">
        <f t="shared" si="152"/>
        <v>0</v>
      </c>
      <c r="Y9518" s="16">
        <f>(W9518-C9518)/C9518</f>
        <v>-5.9829994657571502E-2</v>
      </c>
    </row>
    <row r="9519" spans="1:25" x14ac:dyDescent="0.35">
      <c r="A9519">
        <v>425200145</v>
      </c>
      <c r="B9519" t="s">
        <v>41</v>
      </c>
      <c r="C9519" s="9">
        <v>265000</v>
      </c>
      <c r="D9519" s="7">
        <v>3</v>
      </c>
      <c r="E9519" s="7">
        <v>1</v>
      </c>
      <c r="F9519" s="7">
        <v>1020</v>
      </c>
      <c r="G9519" s="7">
        <v>1</v>
      </c>
      <c r="H9519" s="7">
        <v>0</v>
      </c>
      <c r="I9519" s="7">
        <v>0</v>
      </c>
      <c r="J9519" s="7">
        <v>7</v>
      </c>
      <c r="K9519" s="7">
        <v>1070</v>
      </c>
      <c r="L9519" s="21">
        <v>0</v>
      </c>
      <c r="M9519">
        <v>47.497399999999999</v>
      </c>
      <c r="N9519" s="19">
        <v>8610</v>
      </c>
      <c r="O9519" s="19">
        <v>5</v>
      </c>
      <c r="P9519" s="19">
        <v>1959</v>
      </c>
      <c r="Q9519" s="19">
        <v>5940</v>
      </c>
      <c r="R9519">
        <v>98056</v>
      </c>
      <c r="S9519">
        <v>-122.169</v>
      </c>
      <c r="T9519" s="23">
        <v>1020</v>
      </c>
      <c r="U9519" s="23">
        <v>0</v>
      </c>
      <c r="W9519" s="35">
        <f>$D$1*D9519+$E$1*E9519+$F$1*F9519+$G$1*G9519+$H$1*H9519+$I$1*I9519+$J$1*J9519+$K$1*K9519+$M$1*M9519+$AB$3</f>
        <v>230680.49801618606</v>
      </c>
      <c r="X9519" s="35">
        <f t="shared" si="152"/>
        <v>0</v>
      </c>
      <c r="Y9519" s="16">
        <f>(W9519-C9519)/C9519</f>
        <v>-0.12950755465590166</v>
      </c>
    </row>
    <row r="9520" spans="1:25" x14ac:dyDescent="0.35">
      <c r="A9520">
        <v>6073300750</v>
      </c>
      <c r="B9520" t="s">
        <v>154</v>
      </c>
      <c r="C9520" s="9">
        <v>480000</v>
      </c>
      <c r="D9520" s="7">
        <v>5</v>
      </c>
      <c r="E9520" s="7">
        <v>2.75</v>
      </c>
      <c r="F9520" s="7">
        <v>2550</v>
      </c>
      <c r="G9520" s="7">
        <v>1</v>
      </c>
      <c r="H9520" s="7">
        <v>0</v>
      </c>
      <c r="I9520" s="7">
        <v>0</v>
      </c>
      <c r="J9520" s="7">
        <v>8</v>
      </c>
      <c r="K9520" s="7">
        <v>2450</v>
      </c>
      <c r="L9520" s="21">
        <v>0</v>
      </c>
      <c r="M9520">
        <v>47.538800000000002</v>
      </c>
      <c r="N9520" s="19">
        <v>7725</v>
      </c>
      <c r="O9520" s="19">
        <v>5</v>
      </c>
      <c r="P9520" s="19">
        <v>1967</v>
      </c>
      <c r="Q9520" s="19">
        <v>7725</v>
      </c>
      <c r="R9520">
        <v>98056</v>
      </c>
      <c r="S9520">
        <v>-122.17100000000001</v>
      </c>
      <c r="T9520" s="23">
        <v>1390</v>
      </c>
      <c r="U9520" s="23">
        <v>1160</v>
      </c>
      <c r="W9520" s="35">
        <f>$D$1*D9520+$E$1*E9520+$F$1*F9520+$G$1*G9520+$H$1*H9520+$I$1*I9520+$J$1*J9520+$K$1*K9520+$M$1*M9520+$AB$3</f>
        <v>584230.01434396207</v>
      </c>
      <c r="X9520" s="35">
        <f t="shared" si="152"/>
        <v>0</v>
      </c>
      <c r="Y9520" s="16">
        <f>(W9520-C9520)/C9520</f>
        <v>0.21714586321658766</v>
      </c>
    </row>
    <row r="9521" spans="1:25" x14ac:dyDescent="0.35">
      <c r="A9521">
        <v>6450301220</v>
      </c>
      <c r="B9521" t="s">
        <v>65</v>
      </c>
      <c r="C9521" s="9">
        <v>264000</v>
      </c>
      <c r="D9521" s="7">
        <v>1</v>
      </c>
      <c r="E9521" s="7">
        <v>1</v>
      </c>
      <c r="F9521" s="7">
        <v>710</v>
      </c>
      <c r="G9521" s="7">
        <v>1</v>
      </c>
      <c r="H9521" s="7">
        <v>0</v>
      </c>
      <c r="I9521" s="7">
        <v>0</v>
      </c>
      <c r="J9521" s="7">
        <v>6</v>
      </c>
      <c r="K9521" s="7">
        <v>900</v>
      </c>
      <c r="L9521" s="21">
        <v>0</v>
      </c>
      <c r="M9521">
        <v>47.732799999999997</v>
      </c>
      <c r="N9521" s="19">
        <v>4725</v>
      </c>
      <c r="O9521" s="19">
        <v>3</v>
      </c>
      <c r="P9521" s="19">
        <v>1939</v>
      </c>
      <c r="Q9521" s="19">
        <v>5250</v>
      </c>
      <c r="R9521">
        <v>98133</v>
      </c>
      <c r="S9521">
        <v>-122.34</v>
      </c>
      <c r="T9521" s="23">
        <v>710</v>
      </c>
      <c r="U9521" s="23">
        <v>0</v>
      </c>
      <c r="W9521" s="35">
        <f>$D$1*D9521+$E$1*E9521+$F$1*F9521+$G$1*G9521+$H$1*H9521+$I$1*I9521+$J$1*J9521+$K$1*K9521+$M$1*M9521+$AB$3</f>
        <v>306301.6253233403</v>
      </c>
      <c r="X9521" s="35">
        <f t="shared" si="152"/>
        <v>0</v>
      </c>
      <c r="Y9521" s="16">
        <f>(W9521-C9521)/C9521</f>
        <v>0.16023342925507689</v>
      </c>
    </row>
    <row r="9522" spans="1:25" x14ac:dyDescent="0.35">
      <c r="A9522">
        <v>3401700150</v>
      </c>
      <c r="B9522" t="s">
        <v>226</v>
      </c>
      <c r="C9522" s="10">
        <v>1350000</v>
      </c>
      <c r="D9522" s="7">
        <v>5</v>
      </c>
      <c r="E9522" s="7">
        <v>3</v>
      </c>
      <c r="F9522" s="7">
        <v>5530</v>
      </c>
      <c r="G9522" s="7">
        <v>1.5</v>
      </c>
      <c r="H9522" s="7">
        <v>0</v>
      </c>
      <c r="I9522" s="7">
        <v>2</v>
      </c>
      <c r="J9522" s="7">
        <v>10</v>
      </c>
      <c r="K9522" s="7">
        <v>3800</v>
      </c>
      <c r="L9522" s="21">
        <v>1994</v>
      </c>
      <c r="M9522">
        <v>47.735199999999999</v>
      </c>
      <c r="N9522" s="19">
        <v>38816</v>
      </c>
      <c r="O9522" s="19">
        <v>3</v>
      </c>
      <c r="P9522" s="19">
        <v>1969</v>
      </c>
      <c r="Q9522" s="19">
        <v>44417</v>
      </c>
      <c r="R9522">
        <v>98072</v>
      </c>
      <c r="S9522">
        <v>-122.116</v>
      </c>
      <c r="T9522" s="23">
        <v>5530</v>
      </c>
      <c r="U9522" s="23">
        <v>0</v>
      </c>
      <c r="W9522" s="35">
        <f>$D$1*D9522+$E$1*E9522+$F$1*F9522+$G$1*G9522+$H$1*H9522+$I$1*I9522+$J$1*J9522+$K$1*K9522+$M$1*M9522+$AB$3</f>
        <v>1620911.7437049635</v>
      </c>
      <c r="X9522" s="35">
        <f t="shared" si="152"/>
        <v>0</v>
      </c>
      <c r="Y9522" s="16">
        <f>(W9522-C9522)/C9522</f>
        <v>0.20067536570738034</v>
      </c>
    </row>
    <row r="9523" spans="1:25" x14ac:dyDescent="0.35">
      <c r="A9523">
        <v>7200001254</v>
      </c>
      <c r="B9523" t="s">
        <v>154</v>
      </c>
      <c r="C9523" s="9">
        <v>550000</v>
      </c>
      <c r="D9523" s="7">
        <v>4</v>
      </c>
      <c r="E9523" s="7">
        <v>1.75</v>
      </c>
      <c r="F9523" s="7">
        <v>2150</v>
      </c>
      <c r="G9523" s="7">
        <v>1</v>
      </c>
      <c r="H9523" s="7">
        <v>0</v>
      </c>
      <c r="I9523" s="7">
        <v>0</v>
      </c>
      <c r="J9523" s="7">
        <v>7</v>
      </c>
      <c r="K9523" s="7">
        <v>2040</v>
      </c>
      <c r="L9523" s="21">
        <v>0</v>
      </c>
      <c r="M9523">
        <v>47.681199999999997</v>
      </c>
      <c r="N9523" s="19">
        <v>9000</v>
      </c>
      <c r="O9523" s="19">
        <v>4</v>
      </c>
      <c r="P9523" s="19">
        <v>1966</v>
      </c>
      <c r="Q9523" s="19">
        <v>9000</v>
      </c>
      <c r="R9523">
        <v>98052</v>
      </c>
      <c r="S9523">
        <v>-122.113</v>
      </c>
      <c r="T9523" s="23">
        <v>1110</v>
      </c>
      <c r="U9523" s="23">
        <v>1040</v>
      </c>
      <c r="W9523" s="35">
        <f>$D$1*D9523+$E$1*E9523+$F$1*F9523+$G$1*G9523+$H$1*H9523+$I$1*I9523+$J$1*J9523+$K$1*K9523+$M$1*M9523+$AB$3</f>
        <v>558925.56761643663</v>
      </c>
      <c r="X9523" s="35">
        <f t="shared" si="152"/>
        <v>0</v>
      </c>
      <c r="Y9523" s="16">
        <f>(W9523-C9523)/C9523</f>
        <v>1.6228304757157509E-2</v>
      </c>
    </row>
    <row r="9524" spans="1:25" x14ac:dyDescent="0.35">
      <c r="A9524">
        <v>9828201745</v>
      </c>
      <c r="B9524" t="s">
        <v>198</v>
      </c>
      <c r="C9524" s="9">
        <v>615000</v>
      </c>
      <c r="D9524" s="7">
        <v>2</v>
      </c>
      <c r="E9524" s="7">
        <v>1.5</v>
      </c>
      <c r="F9524" s="7">
        <v>880</v>
      </c>
      <c r="G9524" s="7">
        <v>1.5</v>
      </c>
      <c r="H9524" s="7">
        <v>0</v>
      </c>
      <c r="I9524" s="7">
        <v>0</v>
      </c>
      <c r="J9524" s="7">
        <v>7</v>
      </c>
      <c r="K9524" s="7">
        <v>1220</v>
      </c>
      <c r="L9524" s="21">
        <v>0</v>
      </c>
      <c r="M9524">
        <v>47.614400000000003</v>
      </c>
      <c r="N9524" s="19">
        <v>2400</v>
      </c>
      <c r="O9524" s="19">
        <v>3</v>
      </c>
      <c r="P9524" s="19">
        <v>1929</v>
      </c>
      <c r="Q9524" s="19">
        <v>4440</v>
      </c>
      <c r="R9524">
        <v>98122</v>
      </c>
      <c r="S9524">
        <v>-122.295</v>
      </c>
      <c r="T9524" s="23">
        <v>880</v>
      </c>
      <c r="U9524" s="23">
        <v>0</v>
      </c>
      <c r="W9524" s="35">
        <f>$D$1*D9524+$E$1*E9524+$F$1*F9524+$G$1*G9524+$H$1*H9524+$I$1*I9524+$J$1*J9524+$K$1*K9524+$M$1*M9524+$AB$3</f>
        <v>290326.12070368975</v>
      </c>
      <c r="X9524" s="35">
        <f t="shared" si="152"/>
        <v>0</v>
      </c>
      <c r="Y9524" s="16">
        <f>(W9524-C9524)/C9524</f>
        <v>-0.5279250069858703</v>
      </c>
    </row>
    <row r="9525" spans="1:25" x14ac:dyDescent="0.35">
      <c r="A9525">
        <v>9238500410</v>
      </c>
      <c r="B9525" t="s">
        <v>98</v>
      </c>
      <c r="C9525" s="9">
        <v>464000</v>
      </c>
      <c r="D9525" s="7">
        <v>3</v>
      </c>
      <c r="E9525" s="7">
        <v>1.75</v>
      </c>
      <c r="F9525" s="7">
        <v>1630</v>
      </c>
      <c r="G9525" s="7">
        <v>1</v>
      </c>
      <c r="H9525" s="7">
        <v>0</v>
      </c>
      <c r="I9525" s="7">
        <v>0</v>
      </c>
      <c r="J9525" s="7">
        <v>8</v>
      </c>
      <c r="K9525" s="7">
        <v>2260</v>
      </c>
      <c r="L9525" s="21">
        <v>0</v>
      </c>
      <c r="M9525">
        <v>47.7742</v>
      </c>
      <c r="N9525" s="19">
        <v>28600</v>
      </c>
      <c r="O9525" s="19">
        <v>3</v>
      </c>
      <c r="P9525" s="19">
        <v>1967</v>
      </c>
      <c r="Q9525" s="19">
        <v>26000</v>
      </c>
      <c r="R9525">
        <v>98072</v>
      </c>
      <c r="S9525">
        <v>-122.14</v>
      </c>
      <c r="T9525" s="23">
        <v>1630</v>
      </c>
      <c r="U9525" s="23">
        <v>0</v>
      </c>
      <c r="W9525" s="35">
        <f>$D$1*D9525+$E$1*E9525+$F$1*F9525+$G$1*G9525+$H$1*H9525+$I$1*I9525+$J$1*J9525+$K$1*K9525+$M$1*M9525+$AB$3</f>
        <v>615389.62416799739</v>
      </c>
      <c r="X9525" s="35">
        <f t="shared" si="152"/>
        <v>0</v>
      </c>
      <c r="Y9525" s="16">
        <f>(W9525-C9525)/C9525</f>
        <v>0.32627074174137366</v>
      </c>
    </row>
    <row r="9526" spans="1:25" x14ac:dyDescent="0.35">
      <c r="A9526">
        <v>2587910180</v>
      </c>
      <c r="B9526" t="s">
        <v>62</v>
      </c>
      <c r="C9526" s="9">
        <v>365000</v>
      </c>
      <c r="D9526" s="7">
        <v>3</v>
      </c>
      <c r="E9526" s="7">
        <v>1</v>
      </c>
      <c r="F9526" s="7">
        <v>1380</v>
      </c>
      <c r="G9526" s="7">
        <v>2</v>
      </c>
      <c r="H9526" s="7">
        <v>0</v>
      </c>
      <c r="I9526" s="7">
        <v>0</v>
      </c>
      <c r="J9526" s="7">
        <v>8</v>
      </c>
      <c r="K9526" s="7">
        <v>2350</v>
      </c>
      <c r="L9526" s="21">
        <v>0</v>
      </c>
      <c r="M9526">
        <v>47.334000000000003</v>
      </c>
      <c r="N9526" s="19">
        <v>30940</v>
      </c>
      <c r="O9526" s="19">
        <v>3</v>
      </c>
      <c r="P9526" s="19">
        <v>1976</v>
      </c>
      <c r="Q9526" s="19">
        <v>32500</v>
      </c>
      <c r="R9526">
        <v>98042</v>
      </c>
      <c r="S9526">
        <v>-122.10599999999999</v>
      </c>
      <c r="T9526" s="23">
        <v>1380</v>
      </c>
      <c r="U9526" s="23">
        <v>0</v>
      </c>
      <c r="W9526" s="35">
        <f>$D$1*D9526+$E$1*E9526+$F$1*F9526+$G$1*G9526+$H$1*H9526+$I$1*I9526+$J$1*J9526+$K$1*K9526+$M$1*M9526+$AB$3</f>
        <v>258572.71025110409</v>
      </c>
      <c r="X9526" s="35">
        <f t="shared" si="152"/>
        <v>0</v>
      </c>
      <c r="Y9526" s="16">
        <f>(W9526-C9526)/C9526</f>
        <v>-0.29158161575039976</v>
      </c>
    </row>
    <row r="9527" spans="1:25" x14ac:dyDescent="0.35">
      <c r="A9527">
        <v>8663200450</v>
      </c>
      <c r="B9527" t="s">
        <v>55</v>
      </c>
      <c r="C9527" s="9">
        <v>490000</v>
      </c>
      <c r="D9527" s="7">
        <v>4</v>
      </c>
      <c r="E9527" s="7">
        <v>2.25</v>
      </c>
      <c r="F9527" s="7">
        <v>2800</v>
      </c>
      <c r="G9527" s="7">
        <v>1</v>
      </c>
      <c r="H9527" s="7">
        <v>0</v>
      </c>
      <c r="I9527" s="7">
        <v>0</v>
      </c>
      <c r="J9527" s="7">
        <v>8</v>
      </c>
      <c r="K9527" s="7">
        <v>2260</v>
      </c>
      <c r="L9527" s="21">
        <v>0</v>
      </c>
      <c r="M9527">
        <v>47.744799999999998</v>
      </c>
      <c r="N9527" s="19">
        <v>10800</v>
      </c>
      <c r="O9527" s="19">
        <v>3</v>
      </c>
      <c r="P9527" s="19">
        <v>1977</v>
      </c>
      <c r="Q9527" s="19">
        <v>9800</v>
      </c>
      <c r="R9527">
        <v>98011</v>
      </c>
      <c r="S9527">
        <v>-122.17700000000001</v>
      </c>
      <c r="T9527" s="23">
        <v>1680</v>
      </c>
      <c r="U9527" s="23">
        <v>1120</v>
      </c>
      <c r="W9527" s="35">
        <f>$D$1*D9527+$E$1*E9527+$F$1*F9527+$G$1*G9527+$H$1*H9527+$I$1*I9527+$J$1*J9527+$K$1*K9527+$M$1*M9527+$AB$3</f>
        <v>809612.34676194564</v>
      </c>
      <c r="X9527" s="35">
        <f t="shared" si="152"/>
        <v>0</v>
      </c>
      <c r="Y9527" s="16">
        <f>(W9527-C9527)/C9527</f>
        <v>0.65227009543254211</v>
      </c>
    </row>
    <row r="9528" spans="1:25" x14ac:dyDescent="0.35">
      <c r="A9528">
        <v>1310960220</v>
      </c>
      <c r="B9528" t="s">
        <v>45</v>
      </c>
      <c r="C9528" s="9">
        <v>280927</v>
      </c>
      <c r="D9528" s="7">
        <v>4</v>
      </c>
      <c r="E9528" s="7">
        <v>2.25</v>
      </c>
      <c r="F9528" s="7">
        <v>2070</v>
      </c>
      <c r="G9528" s="7">
        <v>2</v>
      </c>
      <c r="H9528" s="7">
        <v>0</v>
      </c>
      <c r="I9528" s="7">
        <v>0</v>
      </c>
      <c r="J9528" s="7">
        <v>8</v>
      </c>
      <c r="K9528" s="7">
        <v>2080</v>
      </c>
      <c r="L9528" s="21">
        <v>0</v>
      </c>
      <c r="M9528">
        <v>47.361499999999999</v>
      </c>
      <c r="N9528" s="19">
        <v>7350</v>
      </c>
      <c r="O9528" s="19">
        <v>4</v>
      </c>
      <c r="P9528" s="19">
        <v>1977</v>
      </c>
      <c r="Q9528" s="19">
        <v>7210</v>
      </c>
      <c r="R9528">
        <v>98032</v>
      </c>
      <c r="S9528">
        <v>-122.274</v>
      </c>
      <c r="T9528" s="23">
        <v>2070</v>
      </c>
      <c r="U9528" s="23">
        <v>0</v>
      </c>
      <c r="W9528" s="35">
        <f>$D$1*D9528+$E$1*E9528+$F$1*F9528+$G$1*G9528+$H$1*H9528+$I$1*I9528+$J$1*J9528+$K$1*K9528+$M$1*M9528+$AB$3</f>
        <v>374855.05529594421</v>
      </c>
      <c r="X9528" s="35">
        <f t="shared" si="152"/>
        <v>0</v>
      </c>
      <c r="Y9528" s="16">
        <f>(W9528-C9528)/C9528</f>
        <v>0.33435040169134406</v>
      </c>
    </row>
    <row r="9529" spans="1:25" x14ac:dyDescent="0.35">
      <c r="A9529">
        <v>396100110</v>
      </c>
      <c r="B9529" t="s">
        <v>42</v>
      </c>
      <c r="C9529" s="9">
        <v>282613</v>
      </c>
      <c r="D9529" s="7">
        <v>2</v>
      </c>
      <c r="E9529" s="7">
        <v>1</v>
      </c>
      <c r="F9529" s="7">
        <v>830</v>
      </c>
      <c r="G9529" s="7">
        <v>1</v>
      </c>
      <c r="H9529" s="7">
        <v>0</v>
      </c>
      <c r="I9529" s="7">
        <v>0</v>
      </c>
      <c r="J9529" s="7">
        <v>6</v>
      </c>
      <c r="K9529" s="7">
        <v>1340</v>
      </c>
      <c r="L9529" s="21">
        <v>0</v>
      </c>
      <c r="M9529">
        <v>47.746600000000001</v>
      </c>
      <c r="N9529" s="19">
        <v>6017</v>
      </c>
      <c r="O9529" s="19">
        <v>4</v>
      </c>
      <c r="P9529" s="19">
        <v>1954</v>
      </c>
      <c r="Q9529" s="19">
        <v>6040</v>
      </c>
      <c r="R9529">
        <v>98133</v>
      </c>
      <c r="S9529">
        <v>-122.334</v>
      </c>
      <c r="T9529" s="23">
        <v>830</v>
      </c>
      <c r="U9529" s="23">
        <v>0</v>
      </c>
      <c r="W9529" s="35">
        <f>$D$1*D9529+$E$1*E9529+$F$1*F9529+$G$1*G9529+$H$1*H9529+$I$1*I9529+$J$1*J9529+$K$1*K9529+$M$1*M9529+$AB$3</f>
        <v>312124.99064717814</v>
      </c>
      <c r="X9529" s="35">
        <f t="shared" si="152"/>
        <v>0</v>
      </c>
      <c r="Y9529" s="16">
        <f>(W9529-C9529)/C9529</f>
        <v>0.10442545334849473</v>
      </c>
    </row>
    <row r="9530" spans="1:25" x14ac:dyDescent="0.35">
      <c r="A9530">
        <v>7785350490</v>
      </c>
      <c r="B9530" t="s">
        <v>174</v>
      </c>
      <c r="C9530" s="9">
        <v>675000</v>
      </c>
      <c r="D9530" s="7">
        <v>3</v>
      </c>
      <c r="E9530" s="7">
        <v>2.25</v>
      </c>
      <c r="F9530" s="7">
        <v>2770</v>
      </c>
      <c r="G9530" s="7">
        <v>2</v>
      </c>
      <c r="H9530" s="7">
        <v>0</v>
      </c>
      <c r="I9530" s="7">
        <v>0</v>
      </c>
      <c r="J9530" s="7">
        <v>10</v>
      </c>
      <c r="K9530" s="7">
        <v>3290</v>
      </c>
      <c r="L9530" s="21">
        <v>0</v>
      </c>
      <c r="M9530">
        <v>47.746400000000001</v>
      </c>
      <c r="N9530" s="19">
        <v>15886</v>
      </c>
      <c r="O9530" s="19">
        <v>3</v>
      </c>
      <c r="P9530" s="19">
        <v>1982</v>
      </c>
      <c r="Q9530" s="19">
        <v>15886</v>
      </c>
      <c r="R9530">
        <v>98177</v>
      </c>
      <c r="S9530">
        <v>-122.36199999999999</v>
      </c>
      <c r="T9530" s="23">
        <v>2770</v>
      </c>
      <c r="U9530" s="23">
        <v>0</v>
      </c>
      <c r="W9530" s="35">
        <f>$D$1*D9530+$E$1*E9530+$F$1*F9530+$G$1*G9530+$H$1*H9530+$I$1*I9530+$J$1*J9530+$K$1*K9530+$M$1*M9530+$AB$3</f>
        <v>965541.61709678546</v>
      </c>
      <c r="X9530" s="35">
        <f t="shared" si="152"/>
        <v>0</v>
      </c>
      <c r="Y9530" s="16">
        <f>(W9530-C9530)/C9530</f>
        <v>0.43043202532857106</v>
      </c>
    </row>
    <row r="9531" spans="1:25" x14ac:dyDescent="0.35">
      <c r="A9531">
        <v>1795900210</v>
      </c>
      <c r="B9531" t="s">
        <v>340</v>
      </c>
      <c r="C9531" s="9">
        <v>575550</v>
      </c>
      <c r="D9531" s="7">
        <v>4</v>
      </c>
      <c r="E9531" s="7">
        <v>2.5</v>
      </c>
      <c r="F9531" s="7">
        <v>2060</v>
      </c>
      <c r="G9531" s="7">
        <v>1</v>
      </c>
      <c r="H9531" s="7">
        <v>0</v>
      </c>
      <c r="I9531" s="7">
        <v>0</v>
      </c>
      <c r="J9531" s="7">
        <v>8</v>
      </c>
      <c r="K9531" s="7">
        <v>2280</v>
      </c>
      <c r="L9531" s="21">
        <v>0</v>
      </c>
      <c r="M9531">
        <v>47.727200000000003</v>
      </c>
      <c r="N9531" s="19">
        <v>7475</v>
      </c>
      <c r="O9531" s="19">
        <v>3</v>
      </c>
      <c r="P9531" s="19">
        <v>1985</v>
      </c>
      <c r="Q9531" s="19">
        <v>8396</v>
      </c>
      <c r="R9531">
        <v>98052</v>
      </c>
      <c r="S9531">
        <v>-122.105</v>
      </c>
      <c r="T9531" s="23">
        <v>1440</v>
      </c>
      <c r="U9531" s="23">
        <v>620</v>
      </c>
      <c r="W9531" s="35">
        <f>$D$1*D9531+$E$1*E9531+$F$1*F9531+$G$1*G9531+$H$1*H9531+$I$1*I9531+$J$1*J9531+$K$1*K9531+$M$1*M9531+$AB$3</f>
        <v>635655.15748746693</v>
      </c>
      <c r="X9531" s="35">
        <f t="shared" si="152"/>
        <v>0</v>
      </c>
      <c r="Y9531" s="16">
        <f>(W9531-C9531)/C9531</f>
        <v>0.10443081832589164</v>
      </c>
    </row>
    <row r="9532" spans="1:25" x14ac:dyDescent="0.35">
      <c r="A9532">
        <v>1796370730</v>
      </c>
      <c r="B9532" t="s">
        <v>228</v>
      </c>
      <c r="C9532" s="9">
        <v>259900</v>
      </c>
      <c r="D9532" s="7">
        <v>3</v>
      </c>
      <c r="E9532" s="7">
        <v>2</v>
      </c>
      <c r="F9532" s="7">
        <v>1490</v>
      </c>
      <c r="G9532" s="7">
        <v>1</v>
      </c>
      <c r="H9532" s="7">
        <v>0</v>
      </c>
      <c r="I9532" s="7">
        <v>0</v>
      </c>
      <c r="J9532" s="7">
        <v>7</v>
      </c>
      <c r="K9532" s="7">
        <v>1540</v>
      </c>
      <c r="L9532" s="21">
        <v>0</v>
      </c>
      <c r="M9532">
        <v>47.368600000000001</v>
      </c>
      <c r="N9532" s="19">
        <v>7770</v>
      </c>
      <c r="O9532" s="19">
        <v>4</v>
      </c>
      <c r="P9532" s="19">
        <v>1990</v>
      </c>
      <c r="Q9532" s="19">
        <v>7366</v>
      </c>
      <c r="R9532">
        <v>98042</v>
      </c>
      <c r="S9532">
        <v>-122.09</v>
      </c>
      <c r="T9532" s="23">
        <v>1490</v>
      </c>
      <c r="U9532" s="23">
        <v>0</v>
      </c>
      <c r="W9532" s="35">
        <f>$D$1*D9532+$E$1*E9532+$F$1*F9532+$G$1*G9532+$H$1*H9532+$I$1*I9532+$J$1*J9532+$K$1*K9532+$M$1*M9532+$AB$3</f>
        <v>238383.07559305429</v>
      </c>
      <c r="X9532" s="35">
        <f t="shared" si="152"/>
        <v>0</v>
      </c>
      <c r="Y9532" s="16">
        <f>(W9532-C9532)/C9532</f>
        <v>-8.278924358193808E-2</v>
      </c>
    </row>
    <row r="9533" spans="1:25" x14ac:dyDescent="0.35">
      <c r="A9533">
        <v>7787100210</v>
      </c>
      <c r="B9533" t="s">
        <v>22</v>
      </c>
      <c r="C9533" s="9">
        <v>450000</v>
      </c>
      <c r="D9533" s="7">
        <v>4</v>
      </c>
      <c r="E9533" s="7">
        <v>2.25</v>
      </c>
      <c r="F9533" s="7">
        <v>2120</v>
      </c>
      <c r="G9533" s="7">
        <v>2</v>
      </c>
      <c r="H9533" s="7">
        <v>0</v>
      </c>
      <c r="I9533" s="7">
        <v>0</v>
      </c>
      <c r="J9533" s="7">
        <v>8</v>
      </c>
      <c r="K9533" s="7">
        <v>2150</v>
      </c>
      <c r="L9533" s="21">
        <v>0</v>
      </c>
      <c r="M9533">
        <v>47.488500000000002</v>
      </c>
      <c r="N9533" s="19">
        <v>8267</v>
      </c>
      <c r="O9533" s="19">
        <v>3</v>
      </c>
      <c r="P9533" s="19">
        <v>1996</v>
      </c>
      <c r="Q9533" s="19">
        <v>7746</v>
      </c>
      <c r="R9533">
        <v>98045</v>
      </c>
      <c r="S9533">
        <v>-121.779</v>
      </c>
      <c r="T9533" s="23">
        <v>2120</v>
      </c>
      <c r="U9533" s="23">
        <v>0</v>
      </c>
      <c r="W9533" s="35">
        <f>$D$1*D9533+$E$1*E9533+$F$1*F9533+$G$1*G9533+$H$1*H9533+$I$1*I9533+$J$1*J9533+$K$1*K9533+$M$1*M9533+$AB$3</f>
        <v>468895.87513102964</v>
      </c>
      <c r="X9533" s="35">
        <f t="shared" si="152"/>
        <v>0</v>
      </c>
      <c r="Y9533" s="16">
        <f>(W9533-C9533)/C9533</f>
        <v>4.1990833624510303E-2</v>
      </c>
    </row>
    <row r="9534" spans="1:25" x14ac:dyDescent="0.35">
      <c r="A9534">
        <v>1137450120</v>
      </c>
      <c r="B9534" t="s">
        <v>59</v>
      </c>
      <c r="C9534" s="9">
        <v>487500</v>
      </c>
      <c r="D9534" s="7">
        <v>4</v>
      </c>
      <c r="E9534" s="7">
        <v>2.5</v>
      </c>
      <c r="F9534" s="7">
        <v>2810</v>
      </c>
      <c r="G9534" s="7">
        <v>2</v>
      </c>
      <c r="H9534" s="7">
        <v>0</v>
      </c>
      <c r="I9534" s="7">
        <v>0</v>
      </c>
      <c r="J9534" s="7">
        <v>9</v>
      </c>
      <c r="K9534" s="7">
        <v>2850</v>
      </c>
      <c r="L9534" s="21">
        <v>0</v>
      </c>
      <c r="M9534">
        <v>47.501899999999999</v>
      </c>
      <c r="N9534" s="19">
        <v>6296</v>
      </c>
      <c r="O9534" s="19">
        <v>3</v>
      </c>
      <c r="P9534" s="19">
        <v>2013</v>
      </c>
      <c r="Q9534" s="19">
        <v>6140</v>
      </c>
      <c r="R9534">
        <v>98059</v>
      </c>
      <c r="S9534">
        <v>-122.151</v>
      </c>
      <c r="T9534" s="23">
        <v>2810</v>
      </c>
      <c r="U9534" s="23">
        <v>0</v>
      </c>
      <c r="W9534" s="35">
        <f>$D$1*D9534+$E$1*E9534+$F$1*F9534+$G$1*G9534+$H$1*H9534+$I$1*I9534+$J$1*J9534+$K$1*K9534+$M$1*M9534+$AB$3</f>
        <v>702142.25283078849</v>
      </c>
      <c r="X9534" s="35">
        <f t="shared" si="152"/>
        <v>0</v>
      </c>
      <c r="Y9534" s="16">
        <f>(W9534-C9534)/C9534</f>
        <v>0.44029180067854051</v>
      </c>
    </row>
    <row r="9535" spans="1:25" x14ac:dyDescent="0.35">
      <c r="A9535">
        <v>1921059303</v>
      </c>
      <c r="B9535" t="s">
        <v>94</v>
      </c>
      <c r="C9535" s="9">
        <v>275000</v>
      </c>
      <c r="D9535" s="7">
        <v>4</v>
      </c>
      <c r="E9535" s="7">
        <v>2.25</v>
      </c>
      <c r="F9535" s="7">
        <v>2400</v>
      </c>
      <c r="G9535" s="7">
        <v>2</v>
      </c>
      <c r="H9535" s="7">
        <v>0</v>
      </c>
      <c r="I9535" s="7">
        <v>0</v>
      </c>
      <c r="J9535" s="7">
        <v>7</v>
      </c>
      <c r="K9535" s="7">
        <v>1610</v>
      </c>
      <c r="L9535" s="21">
        <v>0</v>
      </c>
      <c r="M9535">
        <v>47.2866</v>
      </c>
      <c r="N9535" s="19">
        <v>17842</v>
      </c>
      <c r="O9535" s="19">
        <v>4</v>
      </c>
      <c r="P9535" s="19">
        <v>1973</v>
      </c>
      <c r="Q9535" s="19">
        <v>12100</v>
      </c>
      <c r="R9535">
        <v>98002</v>
      </c>
      <c r="S9535">
        <v>-122.217</v>
      </c>
      <c r="T9535" s="23">
        <v>2400</v>
      </c>
      <c r="U9535" s="23">
        <v>0</v>
      </c>
      <c r="W9535" s="35">
        <f>$D$1*D9535+$E$1*E9535+$F$1*F9535+$G$1*G9535+$H$1*H9535+$I$1*I9535+$J$1*J9535+$K$1*K9535+$M$1*M9535+$AB$3</f>
        <v>319636.41107869521</v>
      </c>
      <c r="X9535" s="35">
        <f t="shared" si="152"/>
        <v>0</v>
      </c>
      <c r="Y9535" s="16">
        <f>(W9535-C9535)/C9535</f>
        <v>0.16231422210434621</v>
      </c>
    </row>
    <row r="9536" spans="1:25" x14ac:dyDescent="0.35">
      <c r="A9536">
        <v>6699000610</v>
      </c>
      <c r="B9536" t="s">
        <v>56</v>
      </c>
      <c r="C9536" s="9">
        <v>305000</v>
      </c>
      <c r="D9536" s="7">
        <v>3</v>
      </c>
      <c r="E9536" s="7">
        <v>2.5</v>
      </c>
      <c r="F9536" s="7">
        <v>2460</v>
      </c>
      <c r="G9536" s="7">
        <v>2</v>
      </c>
      <c r="H9536" s="7">
        <v>0</v>
      </c>
      <c r="I9536" s="7">
        <v>0</v>
      </c>
      <c r="J9536" s="7">
        <v>8</v>
      </c>
      <c r="K9536" s="7">
        <v>2740</v>
      </c>
      <c r="L9536" s="21">
        <v>0</v>
      </c>
      <c r="M9536">
        <v>47.372</v>
      </c>
      <c r="N9536" s="19">
        <v>5027</v>
      </c>
      <c r="O9536" s="19">
        <v>3</v>
      </c>
      <c r="P9536" s="19">
        <v>2002</v>
      </c>
      <c r="Q9536" s="19">
        <v>5000</v>
      </c>
      <c r="R9536">
        <v>98042</v>
      </c>
      <c r="S9536">
        <v>-122.102</v>
      </c>
      <c r="T9536" s="23">
        <v>2460</v>
      </c>
      <c r="U9536" s="23">
        <v>0</v>
      </c>
      <c r="W9536" s="35">
        <f>$D$1*D9536+$E$1*E9536+$F$1*F9536+$G$1*G9536+$H$1*H9536+$I$1*I9536+$J$1*J9536+$K$1*K9536+$M$1*M9536+$AB$3</f>
        <v>499335.45273073018</v>
      </c>
      <c r="X9536" s="35">
        <f t="shared" si="152"/>
        <v>0</v>
      </c>
      <c r="Y9536" s="16">
        <f>(W9536-C9536)/C9536</f>
        <v>0.63716541878927924</v>
      </c>
    </row>
    <row r="9537" spans="1:25" x14ac:dyDescent="0.35">
      <c r="A9537">
        <v>3621059048</v>
      </c>
      <c r="B9537" t="s">
        <v>286</v>
      </c>
      <c r="C9537" s="9">
        <v>395000</v>
      </c>
      <c r="D9537" s="7">
        <v>3</v>
      </c>
      <c r="E9537" s="7">
        <v>1.75</v>
      </c>
      <c r="F9537" s="7">
        <v>2030</v>
      </c>
      <c r="G9537" s="7">
        <v>1</v>
      </c>
      <c r="H9537" s="7">
        <v>0</v>
      </c>
      <c r="I9537" s="7">
        <v>2</v>
      </c>
      <c r="J9537" s="7">
        <v>8</v>
      </c>
      <c r="K9537" s="7">
        <v>2570</v>
      </c>
      <c r="L9537" s="21">
        <v>0</v>
      </c>
      <c r="M9537">
        <v>47.261800000000001</v>
      </c>
      <c r="N9537" s="19">
        <v>217800</v>
      </c>
      <c r="O9537" s="19">
        <v>4</v>
      </c>
      <c r="P9537" s="19">
        <v>1977</v>
      </c>
      <c r="Q9537" s="19">
        <v>216057</v>
      </c>
      <c r="R9537">
        <v>98092</v>
      </c>
      <c r="S9537">
        <v>-122.12</v>
      </c>
      <c r="T9537" s="23">
        <v>2030</v>
      </c>
      <c r="U9537" s="23">
        <v>0</v>
      </c>
      <c r="W9537" s="35">
        <f>$D$1*D9537+$E$1*E9537+$F$1*F9537+$G$1*G9537+$H$1*H9537+$I$1*I9537+$J$1*J9537+$K$1*K9537+$M$1*M9537+$AB$3</f>
        <v>495156.84109186381</v>
      </c>
      <c r="X9537" s="35">
        <f t="shared" si="152"/>
        <v>0</v>
      </c>
      <c r="Y9537" s="16">
        <f>(W9537-C9537)/C9537</f>
        <v>0.25356162301737672</v>
      </c>
    </row>
    <row r="9538" spans="1:25" x14ac:dyDescent="0.35">
      <c r="A9538">
        <v>2620069077</v>
      </c>
      <c r="B9538" t="s">
        <v>171</v>
      </c>
      <c r="C9538" s="9">
        <v>215000</v>
      </c>
      <c r="D9538" s="7">
        <v>3</v>
      </c>
      <c r="E9538" s="7">
        <v>1</v>
      </c>
      <c r="F9538" s="7">
        <v>880</v>
      </c>
      <c r="G9538" s="7">
        <v>1</v>
      </c>
      <c r="H9538" s="7">
        <v>0</v>
      </c>
      <c r="I9538" s="7">
        <v>2</v>
      </c>
      <c r="J9538" s="7">
        <v>6</v>
      </c>
      <c r="K9538" s="7">
        <v>1020</v>
      </c>
      <c r="L9538" s="21">
        <v>0</v>
      </c>
      <c r="M9538">
        <v>47.196300000000001</v>
      </c>
      <c r="N9538" s="19">
        <v>7648</v>
      </c>
      <c r="O9538" s="19">
        <v>4</v>
      </c>
      <c r="P9538" s="19">
        <v>1940</v>
      </c>
      <c r="Q9538" s="19">
        <v>7566</v>
      </c>
      <c r="R9538">
        <v>98022</v>
      </c>
      <c r="S9538">
        <v>-121.997</v>
      </c>
      <c r="T9538" s="23">
        <v>880</v>
      </c>
      <c r="U9538" s="23">
        <v>0</v>
      </c>
      <c r="W9538" s="35">
        <f>$D$1*D9538+$E$1*E9538+$F$1*F9538+$G$1*G9538+$H$1*H9538+$I$1*I9538+$J$1*J9538+$K$1*K9538+$M$1*M9538+$AB$3</f>
        <v>55148.164194535464</v>
      </c>
      <c r="X9538" s="35">
        <f t="shared" si="152"/>
        <v>0</v>
      </c>
      <c r="Y9538" s="16">
        <f>(W9538-C9538)/C9538</f>
        <v>-0.74349691072309088</v>
      </c>
    </row>
    <row r="9539" spans="1:25" x14ac:dyDescent="0.35">
      <c r="A9539">
        <v>3083000910</v>
      </c>
      <c r="B9539" t="s">
        <v>130</v>
      </c>
      <c r="C9539" s="9">
        <v>410000</v>
      </c>
      <c r="D9539" s="7">
        <v>3</v>
      </c>
      <c r="E9539" s="7">
        <v>2</v>
      </c>
      <c r="F9539" s="7">
        <v>1320</v>
      </c>
      <c r="G9539" s="7">
        <v>1.5</v>
      </c>
      <c r="H9539" s="7">
        <v>0</v>
      </c>
      <c r="I9539" s="7">
        <v>0</v>
      </c>
      <c r="J9539" s="7">
        <v>7</v>
      </c>
      <c r="K9539" s="7">
        <v>1620</v>
      </c>
      <c r="L9539" s="21">
        <v>0</v>
      </c>
      <c r="M9539">
        <v>47.575200000000002</v>
      </c>
      <c r="N9539" s="19">
        <v>6000</v>
      </c>
      <c r="O9539" s="19">
        <v>4</v>
      </c>
      <c r="P9539" s="19">
        <v>1920</v>
      </c>
      <c r="Q9539" s="19">
        <v>4000</v>
      </c>
      <c r="R9539">
        <v>98144</v>
      </c>
      <c r="S9539">
        <v>-122.304</v>
      </c>
      <c r="T9539" s="23">
        <v>1320</v>
      </c>
      <c r="U9539" s="23">
        <v>0</v>
      </c>
      <c r="W9539" s="35">
        <f>$D$1*D9539+$E$1*E9539+$F$1*F9539+$G$1*G9539+$H$1*H9539+$I$1*I9539+$J$1*J9539+$K$1*K9539+$M$1*M9539+$AB$3</f>
        <v>323776.85613206774</v>
      </c>
      <c r="X9539" s="35">
        <f t="shared" si="152"/>
        <v>0</v>
      </c>
      <c r="Y9539" s="16">
        <f>(W9539-C9539)/C9539</f>
        <v>-0.21030035089739577</v>
      </c>
    </row>
    <row r="9540" spans="1:25" x14ac:dyDescent="0.35">
      <c r="A9540">
        <v>192600100</v>
      </c>
      <c r="B9540" t="s">
        <v>45</v>
      </c>
      <c r="C9540" s="9">
        <v>440000</v>
      </c>
      <c r="D9540" s="7">
        <v>4</v>
      </c>
      <c r="E9540" s="7">
        <v>2.5</v>
      </c>
      <c r="F9540" s="7">
        <v>2160</v>
      </c>
      <c r="G9540" s="7">
        <v>1</v>
      </c>
      <c r="H9540" s="7">
        <v>0</v>
      </c>
      <c r="I9540" s="7">
        <v>0</v>
      </c>
      <c r="J9540" s="7">
        <v>7</v>
      </c>
      <c r="K9540" s="7">
        <v>2190</v>
      </c>
      <c r="L9540" s="21">
        <v>0</v>
      </c>
      <c r="M9540">
        <v>47.775399999999998</v>
      </c>
      <c r="N9540" s="19">
        <v>7826</v>
      </c>
      <c r="O9540" s="19">
        <v>4</v>
      </c>
      <c r="P9540" s="19">
        <v>1976</v>
      </c>
      <c r="Q9540" s="19">
        <v>9900</v>
      </c>
      <c r="R9540">
        <v>98155</v>
      </c>
      <c r="S9540">
        <v>-122.276</v>
      </c>
      <c r="T9540" s="23">
        <v>1390</v>
      </c>
      <c r="U9540" s="23">
        <v>770</v>
      </c>
      <c r="W9540" s="35">
        <f>$D$1*D9540+$E$1*E9540+$F$1*F9540+$G$1*G9540+$H$1*H9540+$I$1*I9540+$J$1*J9540+$K$1*K9540+$M$1*M9540+$AB$3</f>
        <v>613836.78515180573</v>
      </c>
      <c r="X9540" s="35">
        <f t="shared" ref="X9540:X9603" si="153">IF(W9540&lt;0, 1,0)</f>
        <v>0</v>
      </c>
      <c r="Y9540" s="16">
        <f>(W9540-C9540)/C9540</f>
        <v>0.39508360261774028</v>
      </c>
    </row>
    <row r="9541" spans="1:25" x14ac:dyDescent="0.35">
      <c r="A9541">
        <v>5608010750</v>
      </c>
      <c r="B9541" t="s">
        <v>194</v>
      </c>
      <c r="C9541" s="10">
        <v>1160000</v>
      </c>
      <c r="D9541" s="7">
        <v>4</v>
      </c>
      <c r="E9541" s="7">
        <v>3.5</v>
      </c>
      <c r="F9541" s="7">
        <v>4190</v>
      </c>
      <c r="G9541" s="7">
        <v>2</v>
      </c>
      <c r="H9541" s="7">
        <v>0</v>
      </c>
      <c r="I9541" s="7">
        <v>2</v>
      </c>
      <c r="J9541" s="7">
        <v>11</v>
      </c>
      <c r="K9541" s="7">
        <v>3300</v>
      </c>
      <c r="L9541" s="21">
        <v>0</v>
      </c>
      <c r="M9541">
        <v>47.5518</v>
      </c>
      <c r="N9541" s="19">
        <v>15724</v>
      </c>
      <c r="O9541" s="19">
        <v>3</v>
      </c>
      <c r="P9541" s="19">
        <v>1994</v>
      </c>
      <c r="Q9541" s="19">
        <v>10113</v>
      </c>
      <c r="R9541">
        <v>98027</v>
      </c>
      <c r="S9541">
        <v>-122.096</v>
      </c>
      <c r="T9541" s="23">
        <v>4190</v>
      </c>
      <c r="U9541" s="23">
        <v>0</v>
      </c>
      <c r="W9541" s="35">
        <f>$D$1*D9541+$E$1*E9541+$F$1*F9541+$G$1*G9541+$H$1*H9541+$I$1*I9541+$J$1*J9541+$K$1*K9541+$M$1*M9541+$AB$3</f>
        <v>1295788.9240318686</v>
      </c>
      <c r="X9541" s="35">
        <f t="shared" si="153"/>
        <v>0</v>
      </c>
      <c r="Y9541" s="16">
        <f>(W9541-C9541)/C9541</f>
        <v>0.11705941726885222</v>
      </c>
    </row>
    <row r="9542" spans="1:25" x14ac:dyDescent="0.35">
      <c r="A9542">
        <v>6140100150</v>
      </c>
      <c r="B9542" t="s">
        <v>285</v>
      </c>
      <c r="C9542" s="9">
        <v>500000</v>
      </c>
      <c r="D9542" s="7">
        <v>4</v>
      </c>
      <c r="E9542" s="7">
        <v>2</v>
      </c>
      <c r="F9542" s="7">
        <v>2280</v>
      </c>
      <c r="G9542" s="7">
        <v>1</v>
      </c>
      <c r="H9542" s="7">
        <v>0</v>
      </c>
      <c r="I9542" s="7">
        <v>0</v>
      </c>
      <c r="J9542" s="7">
        <v>7</v>
      </c>
      <c r="K9542" s="7">
        <v>1100</v>
      </c>
      <c r="L9542" s="21">
        <v>0</v>
      </c>
      <c r="M9542">
        <v>47.713200000000001</v>
      </c>
      <c r="N9542" s="19">
        <v>7200</v>
      </c>
      <c r="O9542" s="19">
        <v>4</v>
      </c>
      <c r="P9542" s="19">
        <v>1956</v>
      </c>
      <c r="Q9542" s="19">
        <v>7620</v>
      </c>
      <c r="R9542">
        <v>98133</v>
      </c>
      <c r="S9542">
        <v>-122.355</v>
      </c>
      <c r="T9542" s="23">
        <v>2280</v>
      </c>
      <c r="U9542" s="23">
        <v>0</v>
      </c>
      <c r="W9542" s="35">
        <f>$D$1*D9542+$E$1*E9542+$F$1*F9542+$G$1*G9542+$H$1*H9542+$I$1*I9542+$J$1*J9542+$K$1*K9542+$M$1*M9542+$AB$3</f>
        <v>597838.91249051318</v>
      </c>
      <c r="X9542" s="35">
        <f t="shared" si="153"/>
        <v>0</v>
      </c>
      <c r="Y9542" s="16">
        <f>(W9542-C9542)/C9542</f>
        <v>0.19567782498102634</v>
      </c>
    </row>
    <row r="9543" spans="1:25" x14ac:dyDescent="0.35">
      <c r="A9543">
        <v>9550203690</v>
      </c>
      <c r="B9543" t="s">
        <v>43</v>
      </c>
      <c r="C9543" s="9">
        <v>961000</v>
      </c>
      <c r="D9543" s="7">
        <v>5</v>
      </c>
      <c r="E9543" s="7">
        <v>2.75</v>
      </c>
      <c r="F9543" s="7">
        <v>2590</v>
      </c>
      <c r="G9543" s="7">
        <v>2</v>
      </c>
      <c r="H9543" s="7">
        <v>0</v>
      </c>
      <c r="I9543" s="7">
        <v>0</v>
      </c>
      <c r="J9543" s="7">
        <v>8</v>
      </c>
      <c r="K9543" s="7">
        <v>1390</v>
      </c>
      <c r="L9543" s="21">
        <v>0</v>
      </c>
      <c r="M9543">
        <v>47.666699999999999</v>
      </c>
      <c r="N9543" s="19">
        <v>6120</v>
      </c>
      <c r="O9543" s="19">
        <v>3</v>
      </c>
      <c r="P9543" s="19">
        <v>1909</v>
      </c>
      <c r="Q9543" s="19">
        <v>3060</v>
      </c>
      <c r="R9543">
        <v>98105</v>
      </c>
      <c r="S9543">
        <v>-122.327</v>
      </c>
      <c r="T9543" s="23">
        <v>2590</v>
      </c>
      <c r="U9543" s="23">
        <v>0</v>
      </c>
      <c r="W9543" s="35">
        <f>$D$1*D9543+$E$1*E9543+$F$1*F9543+$G$1*G9543+$H$1*H9543+$I$1*I9543+$J$1*J9543+$K$1*K9543+$M$1*M9543+$AB$3</f>
        <v>642219.40743371472</v>
      </c>
      <c r="X9543" s="35">
        <f t="shared" si="153"/>
        <v>0</v>
      </c>
      <c r="Y9543" s="16">
        <f>(W9543-C9543)/C9543</f>
        <v>-0.33171757811267977</v>
      </c>
    </row>
    <row r="9544" spans="1:25" x14ac:dyDescent="0.35">
      <c r="A9544">
        <v>5423010180</v>
      </c>
      <c r="B9544" t="s">
        <v>291</v>
      </c>
      <c r="C9544" s="9">
        <v>825000</v>
      </c>
      <c r="D9544" s="7">
        <v>4</v>
      </c>
      <c r="E9544" s="7">
        <v>2.25</v>
      </c>
      <c r="F9544" s="7">
        <v>2770</v>
      </c>
      <c r="G9544" s="7">
        <v>2</v>
      </c>
      <c r="H9544" s="7">
        <v>0</v>
      </c>
      <c r="I9544" s="7">
        <v>0</v>
      </c>
      <c r="J9544" s="7">
        <v>9</v>
      </c>
      <c r="K9544" s="7">
        <v>3010</v>
      </c>
      <c r="L9544" s="21">
        <v>0</v>
      </c>
      <c r="M9544">
        <v>47.562800000000003</v>
      </c>
      <c r="N9544" s="19">
        <v>9340</v>
      </c>
      <c r="O9544" s="19">
        <v>4</v>
      </c>
      <c r="P9544" s="19">
        <v>1979</v>
      </c>
      <c r="Q9544" s="19">
        <v>9340</v>
      </c>
      <c r="R9544">
        <v>98027</v>
      </c>
      <c r="S9544">
        <v>-122.081</v>
      </c>
      <c r="T9544" s="23">
        <v>2770</v>
      </c>
      <c r="U9544" s="23">
        <v>0</v>
      </c>
      <c r="W9544" s="35">
        <f>$D$1*D9544+$E$1*E9544+$F$1*F9544+$G$1*G9544+$H$1*H9544+$I$1*I9544+$J$1*J9544+$K$1*K9544+$M$1*M9544+$AB$3</f>
        <v>737595.22116682306</v>
      </c>
      <c r="X9544" s="35">
        <f t="shared" si="153"/>
        <v>0</v>
      </c>
      <c r="Y9544" s="16">
        <f>(W9544-C9544)/C9544</f>
        <v>-0.1059451864644569</v>
      </c>
    </row>
    <row r="9545" spans="1:25" x14ac:dyDescent="0.35">
      <c r="A9545">
        <v>2919200665</v>
      </c>
      <c r="B9545" t="s">
        <v>44</v>
      </c>
      <c r="C9545" s="9">
        <v>734000</v>
      </c>
      <c r="D9545" s="7">
        <v>3</v>
      </c>
      <c r="E9545" s="7">
        <v>1.75</v>
      </c>
      <c r="F9545" s="7">
        <v>2145</v>
      </c>
      <c r="G9545" s="7">
        <v>1.5</v>
      </c>
      <c r="H9545" s="7">
        <v>0</v>
      </c>
      <c r="I9545" s="7">
        <v>0</v>
      </c>
      <c r="J9545" s="7">
        <v>8</v>
      </c>
      <c r="K9545" s="7">
        <v>1140</v>
      </c>
      <c r="L9545" s="21">
        <v>0</v>
      </c>
      <c r="M9545">
        <v>47.6875</v>
      </c>
      <c r="N9545" s="19">
        <v>3840</v>
      </c>
      <c r="O9545" s="19">
        <v>5</v>
      </c>
      <c r="P9545" s="19">
        <v>1910</v>
      </c>
      <c r="Q9545" s="19">
        <v>3840</v>
      </c>
      <c r="R9545">
        <v>98103</v>
      </c>
      <c r="S9545">
        <v>-122.357</v>
      </c>
      <c r="T9545" s="23">
        <v>2145</v>
      </c>
      <c r="U9545" s="23">
        <v>0</v>
      </c>
      <c r="W9545" s="35">
        <f>$D$1*D9545+$E$1*E9545+$F$1*F9545+$G$1*G9545+$H$1*H9545+$I$1*I9545+$J$1*J9545+$K$1*K9545+$M$1*M9545+$AB$3</f>
        <v>648609.94604685903</v>
      </c>
      <c r="X9545" s="35">
        <f t="shared" si="153"/>
        <v>0</v>
      </c>
      <c r="Y9545" s="16">
        <f>(W9545-C9545)/C9545</f>
        <v>-0.11633522336940187</v>
      </c>
    </row>
    <row r="9546" spans="1:25" x14ac:dyDescent="0.35">
      <c r="A9546">
        <v>2122059199</v>
      </c>
      <c r="B9546" t="s">
        <v>210</v>
      </c>
      <c r="C9546" s="9">
        <v>490000</v>
      </c>
      <c r="D9546" s="7">
        <v>4</v>
      </c>
      <c r="E9546" s="7">
        <v>4.25</v>
      </c>
      <c r="F9546" s="7">
        <v>4480</v>
      </c>
      <c r="G9546" s="7">
        <v>2</v>
      </c>
      <c r="H9546" s="7">
        <v>0</v>
      </c>
      <c r="I9546" s="7">
        <v>0</v>
      </c>
      <c r="J9546" s="7">
        <v>7</v>
      </c>
      <c r="K9546" s="7">
        <v>2190</v>
      </c>
      <c r="L9546" s="21">
        <v>0</v>
      </c>
      <c r="M9546">
        <v>47.372999999999998</v>
      </c>
      <c r="N9546" s="19">
        <v>5715</v>
      </c>
      <c r="O9546" s="19">
        <v>3</v>
      </c>
      <c r="P9546" s="19">
        <v>2003</v>
      </c>
      <c r="Q9546" s="19">
        <v>6070</v>
      </c>
      <c r="R9546">
        <v>98030</v>
      </c>
      <c r="S9546">
        <v>-122.179</v>
      </c>
      <c r="T9546" s="23">
        <v>3680</v>
      </c>
      <c r="U9546" s="23">
        <v>800</v>
      </c>
      <c r="W9546" s="35">
        <f>$D$1*D9546+$E$1*E9546+$F$1*F9546+$G$1*G9546+$H$1*H9546+$I$1*I9546+$J$1*J9546+$K$1*K9546+$M$1*M9546+$AB$3</f>
        <v>802224.31585089117</v>
      </c>
      <c r="X9546" s="35">
        <f t="shared" si="153"/>
        <v>0</v>
      </c>
      <c r="Y9546" s="16">
        <f>(W9546-C9546)/C9546</f>
        <v>0.63719248132834938</v>
      </c>
    </row>
    <row r="9547" spans="1:25" x14ac:dyDescent="0.35">
      <c r="A9547">
        <v>3601200017</v>
      </c>
      <c r="B9547" t="s">
        <v>207</v>
      </c>
      <c r="C9547" s="9">
        <v>175000</v>
      </c>
      <c r="D9547" s="7">
        <v>4</v>
      </c>
      <c r="E9547" s="7">
        <v>2.5</v>
      </c>
      <c r="F9547" s="7">
        <v>1780</v>
      </c>
      <c r="G9547" s="7">
        <v>2</v>
      </c>
      <c r="H9547" s="7">
        <v>0</v>
      </c>
      <c r="I9547" s="7">
        <v>0</v>
      </c>
      <c r="J9547" s="7">
        <v>7</v>
      </c>
      <c r="K9547" s="7">
        <v>1630</v>
      </c>
      <c r="L9547" s="21">
        <v>0</v>
      </c>
      <c r="M9547">
        <v>47.382800000000003</v>
      </c>
      <c r="N9547" s="19">
        <v>6000</v>
      </c>
      <c r="O9547" s="19">
        <v>3</v>
      </c>
      <c r="P9547" s="19">
        <v>1991</v>
      </c>
      <c r="Q9547" s="19">
        <v>6000</v>
      </c>
      <c r="R9547">
        <v>98198</v>
      </c>
      <c r="S9547">
        <v>-122.30200000000001</v>
      </c>
      <c r="T9547" s="23">
        <v>1780</v>
      </c>
      <c r="U9547" s="23">
        <v>0</v>
      </c>
      <c r="W9547" s="35">
        <f>$D$1*D9547+$E$1*E9547+$F$1*F9547+$G$1*G9547+$H$1*H9547+$I$1*I9547+$J$1*J9547+$K$1*K9547+$M$1*M9547+$AB$3</f>
        <v>245695.23440239206</v>
      </c>
      <c r="X9547" s="35">
        <f t="shared" si="153"/>
        <v>0</v>
      </c>
      <c r="Y9547" s="16">
        <f>(W9547-C9547)/C9547</f>
        <v>0.40397276801366894</v>
      </c>
    </row>
    <row r="9548" spans="1:25" x14ac:dyDescent="0.35">
      <c r="A9548">
        <v>2658000115</v>
      </c>
      <c r="B9548" t="s">
        <v>97</v>
      </c>
      <c r="C9548" s="9">
        <v>190000</v>
      </c>
      <c r="D9548" s="7">
        <v>1</v>
      </c>
      <c r="E9548" s="7">
        <v>1</v>
      </c>
      <c r="F9548" s="7">
        <v>720</v>
      </c>
      <c r="G9548" s="7">
        <v>1</v>
      </c>
      <c r="H9548" s="7">
        <v>0</v>
      </c>
      <c r="I9548" s="7">
        <v>0</v>
      </c>
      <c r="J9548" s="7">
        <v>6</v>
      </c>
      <c r="K9548" s="7">
        <v>1240</v>
      </c>
      <c r="L9548" s="21">
        <v>0</v>
      </c>
      <c r="M9548">
        <v>47.530299999999997</v>
      </c>
      <c r="N9548" s="19">
        <v>4800</v>
      </c>
      <c r="O9548" s="19">
        <v>3</v>
      </c>
      <c r="P9548" s="19">
        <v>1914</v>
      </c>
      <c r="Q9548" s="19">
        <v>4860</v>
      </c>
      <c r="R9548">
        <v>98118</v>
      </c>
      <c r="S9548">
        <v>-122.27</v>
      </c>
      <c r="T9548" s="23">
        <v>720</v>
      </c>
      <c r="U9548" s="23">
        <v>0</v>
      </c>
      <c r="W9548" s="35">
        <f>$D$1*D9548+$E$1*E9548+$F$1*F9548+$G$1*G9548+$H$1*H9548+$I$1*I9548+$J$1*J9548+$K$1*K9548+$M$1*M9548+$AB$3</f>
        <v>178903.85387331992</v>
      </c>
      <c r="X9548" s="35">
        <f t="shared" si="153"/>
        <v>0</v>
      </c>
      <c r="Y9548" s="16">
        <f>(W9548-C9548)/C9548</f>
        <v>-5.8400769087789878E-2</v>
      </c>
    </row>
    <row r="9549" spans="1:25" x14ac:dyDescent="0.35">
      <c r="A9549">
        <v>7349400610</v>
      </c>
      <c r="B9549" t="s">
        <v>145</v>
      </c>
      <c r="C9549" s="9">
        <v>305000</v>
      </c>
      <c r="D9549" s="7">
        <v>4</v>
      </c>
      <c r="E9549" s="7">
        <v>2.25</v>
      </c>
      <c r="F9549" s="7">
        <v>2050</v>
      </c>
      <c r="G9549" s="7">
        <v>2</v>
      </c>
      <c r="H9549" s="7">
        <v>0</v>
      </c>
      <c r="I9549" s="7">
        <v>0</v>
      </c>
      <c r="J9549" s="7">
        <v>7</v>
      </c>
      <c r="K9549" s="7">
        <v>1620</v>
      </c>
      <c r="L9549" s="21">
        <v>0</v>
      </c>
      <c r="M9549">
        <v>47.3215</v>
      </c>
      <c r="N9549" s="19">
        <v>12581</v>
      </c>
      <c r="O9549" s="19">
        <v>4</v>
      </c>
      <c r="P9549" s="19">
        <v>1978</v>
      </c>
      <c r="Q9549" s="19">
        <v>7400</v>
      </c>
      <c r="R9549">
        <v>98002</v>
      </c>
      <c r="S9549">
        <v>-122.20399999999999</v>
      </c>
      <c r="T9549" s="23">
        <v>2050</v>
      </c>
      <c r="U9549" s="23">
        <v>0</v>
      </c>
      <c r="W9549" s="35">
        <f>$D$1*D9549+$E$1*E9549+$F$1*F9549+$G$1*G9549+$H$1*H9549+$I$1*I9549+$J$1*J9549+$K$1*K9549+$M$1*M9549+$AB$3</f>
        <v>267064.85567583889</v>
      </c>
      <c r="X9549" s="35">
        <f t="shared" si="153"/>
        <v>0</v>
      </c>
      <c r="Y9549" s="16">
        <f>(W9549-C9549)/C9549</f>
        <v>-0.12437752237429874</v>
      </c>
    </row>
    <row r="9550" spans="1:25" x14ac:dyDescent="0.35">
      <c r="A9550">
        <v>868001790</v>
      </c>
      <c r="B9550" t="s">
        <v>87</v>
      </c>
      <c r="C9550" s="10">
        <v>1300000</v>
      </c>
      <c r="D9550" s="7">
        <v>3</v>
      </c>
      <c r="E9550" s="7">
        <v>1</v>
      </c>
      <c r="F9550" s="7">
        <v>2040</v>
      </c>
      <c r="G9550" s="7">
        <v>1</v>
      </c>
      <c r="H9550" s="7">
        <v>0</v>
      </c>
      <c r="I9550" s="7">
        <v>3</v>
      </c>
      <c r="J9550" s="7">
        <v>8</v>
      </c>
      <c r="K9550" s="7">
        <v>2300</v>
      </c>
      <c r="L9550" s="21">
        <v>0</v>
      </c>
      <c r="M9550">
        <v>47.702800000000003</v>
      </c>
      <c r="N9550" s="19">
        <v>7936</v>
      </c>
      <c r="O9550" s="19">
        <v>5</v>
      </c>
      <c r="P9550" s="19">
        <v>1940</v>
      </c>
      <c r="Q9550" s="19">
        <v>10080</v>
      </c>
      <c r="R9550">
        <v>98177</v>
      </c>
      <c r="S9550">
        <v>-122.38500000000001</v>
      </c>
      <c r="T9550" s="23">
        <v>1680</v>
      </c>
      <c r="U9550" s="23">
        <v>360</v>
      </c>
      <c r="W9550" s="35">
        <f>$D$1*D9550+$E$1*E9550+$F$1*F9550+$G$1*G9550+$H$1*H9550+$I$1*I9550+$J$1*J9550+$K$1*K9550+$M$1*M9550+$AB$3</f>
        <v>855185.32649223879</v>
      </c>
      <c r="X9550" s="35">
        <f t="shared" si="153"/>
        <v>0</v>
      </c>
      <c r="Y9550" s="16">
        <f>(W9550-C9550)/C9550</f>
        <v>-0.3421651334675086</v>
      </c>
    </row>
    <row r="9551" spans="1:25" x14ac:dyDescent="0.35">
      <c r="A9551">
        <v>1105000015</v>
      </c>
      <c r="B9551" t="s">
        <v>90</v>
      </c>
      <c r="C9551" s="9">
        <v>417000</v>
      </c>
      <c r="D9551" s="7">
        <v>2</v>
      </c>
      <c r="E9551" s="7">
        <v>1</v>
      </c>
      <c r="F9551" s="7">
        <v>920</v>
      </c>
      <c r="G9551" s="7">
        <v>1</v>
      </c>
      <c r="H9551" s="7">
        <v>0</v>
      </c>
      <c r="I9551" s="7">
        <v>0</v>
      </c>
      <c r="J9551" s="7">
        <v>6</v>
      </c>
      <c r="K9551" s="7">
        <v>1510</v>
      </c>
      <c r="L9551" s="21">
        <v>2003</v>
      </c>
      <c r="M9551">
        <v>47.545200000000001</v>
      </c>
      <c r="N9551" s="19">
        <v>6600</v>
      </c>
      <c r="O9551" s="19">
        <v>3</v>
      </c>
      <c r="P9551" s="19">
        <v>1919</v>
      </c>
      <c r="Q9551" s="19">
        <v>5944</v>
      </c>
      <c r="R9551">
        <v>98118</v>
      </c>
      <c r="S9551">
        <v>-122.27</v>
      </c>
      <c r="T9551" s="23">
        <v>920</v>
      </c>
      <c r="U9551" s="23">
        <v>0</v>
      </c>
      <c r="W9551" s="35">
        <f>$D$1*D9551+$E$1*E9551+$F$1*F9551+$G$1*G9551+$H$1*H9551+$I$1*I9551+$J$1*J9551+$K$1*K9551+$M$1*M9551+$AB$3</f>
        <v>201462.67577878758</v>
      </c>
      <c r="X9551" s="35">
        <f t="shared" si="153"/>
        <v>0</v>
      </c>
      <c r="Y9551" s="16">
        <f>(W9551-C9551)/C9551</f>
        <v>-0.51687607726909457</v>
      </c>
    </row>
    <row r="9552" spans="1:25" x14ac:dyDescent="0.35">
      <c r="A9552">
        <v>2919201385</v>
      </c>
      <c r="B9552" t="s">
        <v>142</v>
      </c>
      <c r="C9552" s="9">
        <v>275000</v>
      </c>
      <c r="D9552" s="7">
        <v>2</v>
      </c>
      <c r="E9552" s="7">
        <v>1</v>
      </c>
      <c r="F9552" s="7">
        <v>680</v>
      </c>
      <c r="G9552" s="7">
        <v>1</v>
      </c>
      <c r="H9552" s="7">
        <v>0</v>
      </c>
      <c r="I9552" s="7">
        <v>0</v>
      </c>
      <c r="J9552" s="7">
        <v>5</v>
      </c>
      <c r="K9552" s="7">
        <v>1070</v>
      </c>
      <c r="L9552" s="21">
        <v>0</v>
      </c>
      <c r="M9552">
        <v>47.690100000000001</v>
      </c>
      <c r="N9552" s="19">
        <v>4190</v>
      </c>
      <c r="O9552" s="19">
        <v>2</v>
      </c>
      <c r="P9552" s="19">
        <v>1906</v>
      </c>
      <c r="Q9552" s="19">
        <v>4175</v>
      </c>
      <c r="R9552">
        <v>98103</v>
      </c>
      <c r="S9552">
        <v>-122.358</v>
      </c>
      <c r="T9552" s="23">
        <v>680</v>
      </c>
      <c r="U9552" s="23">
        <v>0</v>
      </c>
      <c r="W9552" s="35">
        <f>$D$1*D9552+$E$1*E9552+$F$1*F9552+$G$1*G9552+$H$1*H9552+$I$1*I9552+$J$1*J9552+$K$1*K9552+$M$1*M9552+$AB$3</f>
        <v>166935.38382489607</v>
      </c>
      <c r="X9552" s="35">
        <f t="shared" si="153"/>
        <v>0</v>
      </c>
      <c r="Y9552" s="16">
        <f>(W9552-C9552)/C9552</f>
        <v>-0.39296224063674157</v>
      </c>
    </row>
    <row r="9553" spans="1:25" x14ac:dyDescent="0.35">
      <c r="A9553">
        <v>7202470100</v>
      </c>
      <c r="B9553" t="s">
        <v>74</v>
      </c>
      <c r="C9553" s="9">
        <v>661000</v>
      </c>
      <c r="D9553" s="7">
        <v>3</v>
      </c>
      <c r="E9553" s="7">
        <v>2.5</v>
      </c>
      <c r="F9553" s="7">
        <v>1940</v>
      </c>
      <c r="G9553" s="7">
        <v>2</v>
      </c>
      <c r="H9553" s="7">
        <v>0</v>
      </c>
      <c r="I9553" s="7">
        <v>0</v>
      </c>
      <c r="J9553" s="7">
        <v>8</v>
      </c>
      <c r="K9553" s="7">
        <v>2070</v>
      </c>
      <c r="L9553" s="21">
        <v>0</v>
      </c>
      <c r="M9553">
        <v>47.678600000000003</v>
      </c>
      <c r="N9553" s="19">
        <v>8196</v>
      </c>
      <c r="O9553" s="19">
        <v>3</v>
      </c>
      <c r="P9553" s="19">
        <v>1991</v>
      </c>
      <c r="Q9553" s="19">
        <v>8514</v>
      </c>
      <c r="R9553">
        <v>98052</v>
      </c>
      <c r="S9553">
        <v>-122.151</v>
      </c>
      <c r="T9553" s="23">
        <v>1940</v>
      </c>
      <c r="U9553" s="23">
        <v>0</v>
      </c>
      <c r="W9553" s="35">
        <f>$D$1*D9553+$E$1*E9553+$F$1*F9553+$G$1*G9553+$H$1*H9553+$I$1*I9553+$J$1*J9553+$K$1*K9553+$M$1*M9553+$AB$3</f>
        <v>582372.53058338538</v>
      </c>
      <c r="X9553" s="35">
        <f t="shared" si="153"/>
        <v>0</v>
      </c>
      <c r="Y9553" s="16">
        <f>(W9553-C9553)/C9553</f>
        <v>-0.11895229866356222</v>
      </c>
    </row>
    <row r="9554" spans="1:25" x14ac:dyDescent="0.35">
      <c r="A9554">
        <v>2832100910</v>
      </c>
      <c r="B9554" t="s">
        <v>130</v>
      </c>
      <c r="C9554" s="9">
        <v>435000</v>
      </c>
      <c r="D9554" s="7">
        <v>4</v>
      </c>
      <c r="E9554" s="7">
        <v>2.75</v>
      </c>
      <c r="F9554" s="7">
        <v>2230</v>
      </c>
      <c r="G9554" s="7">
        <v>1</v>
      </c>
      <c r="H9554" s="7">
        <v>0</v>
      </c>
      <c r="I9554" s="7">
        <v>0</v>
      </c>
      <c r="J9554" s="7">
        <v>8</v>
      </c>
      <c r="K9554" s="7">
        <v>2100</v>
      </c>
      <c r="L9554" s="21">
        <v>0</v>
      </c>
      <c r="M9554">
        <v>47.726900000000001</v>
      </c>
      <c r="N9554" s="19">
        <v>9640</v>
      </c>
      <c r="O9554" s="19">
        <v>3</v>
      </c>
      <c r="P9554" s="19">
        <v>1998</v>
      </c>
      <c r="Q9554" s="19">
        <v>9600</v>
      </c>
      <c r="R9554">
        <v>98125</v>
      </c>
      <c r="S9554">
        <v>-122.325</v>
      </c>
      <c r="T9554" s="23">
        <v>1320</v>
      </c>
      <c r="U9554" s="23">
        <v>910</v>
      </c>
      <c r="W9554" s="35">
        <f>$D$1*D9554+$E$1*E9554+$F$1*F9554+$G$1*G9554+$H$1*H9554+$I$1*I9554+$J$1*J9554+$K$1*K9554+$M$1*M9554+$AB$3</f>
        <v>667556.67474459857</v>
      </c>
      <c r="X9554" s="35">
        <f t="shared" si="153"/>
        <v>0</v>
      </c>
      <c r="Y9554" s="16">
        <f>(W9554-C9554)/C9554</f>
        <v>0.53461304538988175</v>
      </c>
    </row>
    <row r="9555" spans="1:25" x14ac:dyDescent="0.35">
      <c r="A9555">
        <v>4100000040</v>
      </c>
      <c r="B9555" t="s">
        <v>174</v>
      </c>
      <c r="C9555" s="9">
        <v>788000</v>
      </c>
      <c r="D9555" s="7">
        <v>5</v>
      </c>
      <c r="E9555" s="7">
        <v>2.25</v>
      </c>
      <c r="F9555" s="7">
        <v>2910</v>
      </c>
      <c r="G9555" s="7">
        <v>1</v>
      </c>
      <c r="H9555" s="7">
        <v>0</v>
      </c>
      <c r="I9555" s="7">
        <v>1</v>
      </c>
      <c r="J9555" s="7">
        <v>8</v>
      </c>
      <c r="K9555" s="7">
        <v>2400</v>
      </c>
      <c r="L9555" s="21">
        <v>0</v>
      </c>
      <c r="M9555">
        <v>47.5871</v>
      </c>
      <c r="N9555" s="19">
        <v>9454</v>
      </c>
      <c r="O9555" s="19">
        <v>3</v>
      </c>
      <c r="P9555" s="19">
        <v>1972</v>
      </c>
      <c r="Q9555" s="19">
        <v>10690</v>
      </c>
      <c r="R9555">
        <v>98005</v>
      </c>
      <c r="S9555">
        <v>-122.173</v>
      </c>
      <c r="T9555" s="23">
        <v>1910</v>
      </c>
      <c r="U9555" s="23">
        <v>1000</v>
      </c>
      <c r="W9555" s="35">
        <f>$D$1*D9555+$E$1*E9555+$F$1*F9555+$G$1*G9555+$H$1*H9555+$I$1*I9555+$J$1*J9555+$K$1*K9555+$M$1*M9555+$AB$3</f>
        <v>762041.70335891843</v>
      </c>
      <c r="X9555" s="35">
        <f t="shared" si="153"/>
        <v>0</v>
      </c>
      <c r="Y9555" s="16">
        <f>(W9555-C9555)/C9555</f>
        <v>-3.2942000813555292E-2</v>
      </c>
    </row>
    <row r="9556" spans="1:25" x14ac:dyDescent="0.35">
      <c r="A9556">
        <v>9320100090</v>
      </c>
      <c r="B9556" t="s">
        <v>85</v>
      </c>
      <c r="C9556" s="10">
        <v>1800000</v>
      </c>
      <c r="D9556" s="7">
        <v>5</v>
      </c>
      <c r="E9556" s="7">
        <v>3.25</v>
      </c>
      <c r="F9556" s="7">
        <v>5270</v>
      </c>
      <c r="G9556" s="7">
        <v>2</v>
      </c>
      <c r="H9556" s="7">
        <v>0</v>
      </c>
      <c r="I9556" s="7">
        <v>1</v>
      </c>
      <c r="J9556" s="7">
        <v>10</v>
      </c>
      <c r="K9556" s="7">
        <v>3550</v>
      </c>
      <c r="L9556" s="21">
        <v>2003</v>
      </c>
      <c r="M9556">
        <v>47.553600000000003</v>
      </c>
      <c r="N9556" s="19">
        <v>17232</v>
      </c>
      <c r="O9556" s="19">
        <v>3</v>
      </c>
      <c r="P9556" s="19">
        <v>1977</v>
      </c>
      <c r="Q9556" s="19">
        <v>13917</v>
      </c>
      <c r="R9556">
        <v>98040</v>
      </c>
      <c r="S9556">
        <v>-122.22799999999999</v>
      </c>
      <c r="T9556" s="23">
        <v>4010</v>
      </c>
      <c r="U9556" s="23">
        <v>1260</v>
      </c>
      <c r="W9556" s="35">
        <f>$D$1*D9556+$E$1*E9556+$F$1*F9556+$G$1*G9556+$H$1*H9556+$I$1*I9556+$J$1*J9556+$K$1*K9556+$M$1*M9556+$AB$3</f>
        <v>1365647.2086779997</v>
      </c>
      <c r="X9556" s="35">
        <f t="shared" si="153"/>
        <v>0</v>
      </c>
      <c r="Y9556" s="16">
        <f>(W9556-C9556)/C9556</f>
        <v>-0.24130710629000018</v>
      </c>
    </row>
    <row r="9557" spans="1:25" x14ac:dyDescent="0.35">
      <c r="A9557">
        <v>2589300180</v>
      </c>
      <c r="B9557" t="s">
        <v>204</v>
      </c>
      <c r="C9557" s="9">
        <v>408000</v>
      </c>
      <c r="D9557" s="7">
        <v>5</v>
      </c>
      <c r="E9557" s="7">
        <v>3.25</v>
      </c>
      <c r="F9557" s="7">
        <v>2820</v>
      </c>
      <c r="G9557" s="7">
        <v>1.5</v>
      </c>
      <c r="H9557" s="7">
        <v>0</v>
      </c>
      <c r="I9557" s="7">
        <v>0</v>
      </c>
      <c r="J9557" s="7">
        <v>7</v>
      </c>
      <c r="K9557" s="7">
        <v>1560</v>
      </c>
      <c r="L9557" s="21">
        <v>2014</v>
      </c>
      <c r="M9557">
        <v>47.535699999999999</v>
      </c>
      <c r="N9557" s="19">
        <v>6589</v>
      </c>
      <c r="O9557" s="19">
        <v>3</v>
      </c>
      <c r="P9557" s="19">
        <v>1906</v>
      </c>
      <c r="Q9557" s="19">
        <v>5647</v>
      </c>
      <c r="R9557">
        <v>98118</v>
      </c>
      <c r="S9557">
        <v>-122.273</v>
      </c>
      <c r="T9557" s="23">
        <v>2320</v>
      </c>
      <c r="U9557" s="23">
        <v>500</v>
      </c>
      <c r="W9557" s="35">
        <f>$D$1*D9557+$E$1*E9557+$F$1*F9557+$G$1*G9557+$H$1*H9557+$I$1*I9557+$J$1*J9557+$K$1*K9557+$M$1*M9557+$AB$3</f>
        <v>540203.89594905451</v>
      </c>
      <c r="X9557" s="35">
        <f t="shared" si="153"/>
        <v>0</v>
      </c>
      <c r="Y9557" s="16">
        <f>(W9557-C9557)/C9557</f>
        <v>0.32402915673787869</v>
      </c>
    </row>
    <row r="9558" spans="1:25" x14ac:dyDescent="0.35">
      <c r="A9558">
        <v>357000025</v>
      </c>
      <c r="B9558" t="s">
        <v>192</v>
      </c>
      <c r="C9558" s="9">
        <v>570000</v>
      </c>
      <c r="D9558" s="7">
        <v>2</v>
      </c>
      <c r="E9558" s="7">
        <v>1</v>
      </c>
      <c r="F9558" s="7">
        <v>1790</v>
      </c>
      <c r="G9558" s="7">
        <v>1.5</v>
      </c>
      <c r="H9558" s="7">
        <v>0</v>
      </c>
      <c r="I9558" s="7">
        <v>0</v>
      </c>
      <c r="J9558" s="7">
        <v>8</v>
      </c>
      <c r="K9558" s="7">
        <v>1458</v>
      </c>
      <c r="L9558" s="21">
        <v>0</v>
      </c>
      <c r="M9558">
        <v>47.592599999999997</v>
      </c>
      <c r="N9558" s="19">
        <v>3760</v>
      </c>
      <c r="O9558" s="19">
        <v>4</v>
      </c>
      <c r="P9558" s="19">
        <v>1912</v>
      </c>
      <c r="Q9558" s="19">
        <v>3760</v>
      </c>
      <c r="R9558">
        <v>98144</v>
      </c>
      <c r="S9558">
        <v>-122.29300000000001</v>
      </c>
      <c r="T9558" s="23">
        <v>1490</v>
      </c>
      <c r="U9558" s="23">
        <v>300</v>
      </c>
      <c r="W9558" s="35">
        <f>$D$1*D9558+$E$1*E9558+$F$1*F9558+$G$1*G9558+$H$1*H9558+$I$1*I9558+$J$1*J9558+$K$1*K9558+$M$1*M9558+$AB$3</f>
        <v>554428.80902765691</v>
      </c>
      <c r="X9558" s="35">
        <f t="shared" si="153"/>
        <v>0</v>
      </c>
      <c r="Y9558" s="16">
        <f>(W9558-C9558)/C9558</f>
        <v>-2.7317878898847521E-2</v>
      </c>
    </row>
    <row r="9559" spans="1:25" x14ac:dyDescent="0.35">
      <c r="A9559">
        <v>3179100180</v>
      </c>
      <c r="B9559" t="s">
        <v>256</v>
      </c>
      <c r="C9559" s="10">
        <v>1540000</v>
      </c>
      <c r="D9559" s="7">
        <v>5</v>
      </c>
      <c r="E9559" s="7">
        <v>3.25</v>
      </c>
      <c r="F9559" s="7">
        <v>2920</v>
      </c>
      <c r="G9559" s="7">
        <v>2</v>
      </c>
      <c r="H9559" s="7">
        <v>0</v>
      </c>
      <c r="I9559" s="7">
        <v>1</v>
      </c>
      <c r="J9559" s="7">
        <v>9</v>
      </c>
      <c r="K9559" s="7">
        <v>2470</v>
      </c>
      <c r="L9559" s="21">
        <v>2008</v>
      </c>
      <c r="M9559">
        <v>47.671199999999999</v>
      </c>
      <c r="N9559" s="19">
        <v>6960</v>
      </c>
      <c r="O9559" s="19">
        <v>3</v>
      </c>
      <c r="P9559" s="19">
        <v>1953</v>
      </c>
      <c r="Q9559" s="19">
        <v>6735</v>
      </c>
      <c r="R9559">
        <v>98105</v>
      </c>
      <c r="S9559">
        <v>-122.27200000000001</v>
      </c>
      <c r="T9559" s="23">
        <v>2120</v>
      </c>
      <c r="U9559" s="23">
        <v>800</v>
      </c>
      <c r="W9559" s="35">
        <f>$D$1*D9559+$E$1*E9559+$F$1*F9559+$G$1*G9559+$H$1*H9559+$I$1*I9559+$J$1*J9559+$K$1*K9559+$M$1*M9559+$AB$3</f>
        <v>854273.4335293211</v>
      </c>
      <c r="X9559" s="35">
        <f t="shared" si="153"/>
        <v>0</v>
      </c>
      <c r="Y9559" s="16">
        <f>(W9559-C9559)/C9559</f>
        <v>-0.44527699121472658</v>
      </c>
    </row>
    <row r="9560" spans="1:25" x14ac:dyDescent="0.35">
      <c r="A9560">
        <v>2487700065</v>
      </c>
      <c r="B9560" t="s">
        <v>160</v>
      </c>
      <c r="C9560" s="9">
        <v>400000</v>
      </c>
      <c r="D9560" s="7">
        <v>2</v>
      </c>
      <c r="E9560" s="7">
        <v>1</v>
      </c>
      <c r="F9560" s="7">
        <v>840</v>
      </c>
      <c r="G9560" s="7">
        <v>1</v>
      </c>
      <c r="H9560" s="7">
        <v>0</v>
      </c>
      <c r="I9560" s="7">
        <v>0</v>
      </c>
      <c r="J9560" s="7">
        <v>7</v>
      </c>
      <c r="K9560" s="7">
        <v>1630</v>
      </c>
      <c r="L9560" s="21">
        <v>0</v>
      </c>
      <c r="M9560">
        <v>47.524700000000003</v>
      </c>
      <c r="N9560" s="19">
        <v>5510</v>
      </c>
      <c r="O9560" s="19">
        <v>3</v>
      </c>
      <c r="P9560" s="19">
        <v>1955</v>
      </c>
      <c r="Q9560" s="19">
        <v>5510</v>
      </c>
      <c r="R9560">
        <v>98136</v>
      </c>
      <c r="S9560">
        <v>-122.39100000000001</v>
      </c>
      <c r="T9560" s="23">
        <v>840</v>
      </c>
      <c r="U9560" s="23">
        <v>0</v>
      </c>
      <c r="W9560" s="35">
        <f>$D$1*D9560+$E$1*E9560+$F$1*F9560+$G$1*G9560+$H$1*H9560+$I$1*I9560+$J$1*J9560+$K$1*K9560+$M$1*M9560+$AB$3</f>
        <v>245856.3693299219</v>
      </c>
      <c r="X9560" s="35">
        <f t="shared" si="153"/>
        <v>0</v>
      </c>
      <c r="Y9560" s="16">
        <f>(W9560-C9560)/C9560</f>
        <v>-0.38535907667519526</v>
      </c>
    </row>
    <row r="9561" spans="1:25" x14ac:dyDescent="0.35">
      <c r="A9561">
        <v>8732040820</v>
      </c>
      <c r="B9561" t="s">
        <v>200</v>
      </c>
      <c r="C9561" s="9">
        <v>247000</v>
      </c>
      <c r="D9561" s="7">
        <v>3</v>
      </c>
      <c r="E9561" s="7">
        <v>1.75</v>
      </c>
      <c r="F9561" s="7">
        <v>1820</v>
      </c>
      <c r="G9561" s="7">
        <v>1</v>
      </c>
      <c r="H9561" s="7">
        <v>0</v>
      </c>
      <c r="I9561" s="7">
        <v>0</v>
      </c>
      <c r="J9561" s="7">
        <v>8</v>
      </c>
      <c r="K9561" s="7">
        <v>2210</v>
      </c>
      <c r="L9561" s="21">
        <v>0</v>
      </c>
      <c r="M9561">
        <v>47.307400000000001</v>
      </c>
      <c r="N9561" s="19">
        <v>8740</v>
      </c>
      <c r="O9561" s="19">
        <v>4</v>
      </c>
      <c r="P9561" s="19">
        <v>1987</v>
      </c>
      <c r="Q9561" s="19">
        <v>8320</v>
      </c>
      <c r="R9561">
        <v>98023</v>
      </c>
      <c r="S9561">
        <v>-122.38500000000001</v>
      </c>
      <c r="T9561" s="23">
        <v>1820</v>
      </c>
      <c r="U9561" s="23">
        <v>0</v>
      </c>
      <c r="W9561" s="35">
        <f>$D$1*D9561+$E$1*E9561+$F$1*F9561+$G$1*G9561+$H$1*H9561+$I$1*I9561+$J$1*J9561+$K$1*K9561+$M$1*M9561+$AB$3</f>
        <v>351724.18210801855</v>
      </c>
      <c r="X9561" s="35">
        <f t="shared" si="153"/>
        <v>0</v>
      </c>
      <c r="Y9561" s="16">
        <f>(W9561-C9561)/C9561</f>
        <v>0.42398454294744353</v>
      </c>
    </row>
    <row r="9562" spans="1:25" x14ac:dyDescent="0.35">
      <c r="A9562">
        <v>1160000300</v>
      </c>
      <c r="B9562" t="s">
        <v>115</v>
      </c>
      <c r="C9562" s="9">
        <v>453000</v>
      </c>
      <c r="D9562" s="7">
        <v>3</v>
      </c>
      <c r="E9562" s="7">
        <v>1.75</v>
      </c>
      <c r="F9562" s="7">
        <v>1550</v>
      </c>
      <c r="G9562" s="7">
        <v>1</v>
      </c>
      <c r="H9562" s="7">
        <v>0</v>
      </c>
      <c r="I9562" s="7">
        <v>0</v>
      </c>
      <c r="J9562" s="7">
        <v>7</v>
      </c>
      <c r="K9562" s="7">
        <v>1560</v>
      </c>
      <c r="L9562" s="21">
        <v>0</v>
      </c>
      <c r="M9562">
        <v>47.707099999999997</v>
      </c>
      <c r="N9562" s="19">
        <v>7200</v>
      </c>
      <c r="O9562" s="19">
        <v>3</v>
      </c>
      <c r="P9562" s="19">
        <v>1949</v>
      </c>
      <c r="Q9562" s="19">
        <v>7440</v>
      </c>
      <c r="R9562">
        <v>98125</v>
      </c>
      <c r="S9562">
        <v>-122.31399999999999</v>
      </c>
      <c r="T9562" s="23">
        <v>1100</v>
      </c>
      <c r="U9562" s="23">
        <v>450</v>
      </c>
      <c r="W9562" s="35">
        <f>$D$1*D9562+$E$1*E9562+$F$1*F9562+$G$1*G9562+$H$1*H9562+$I$1*I9562+$J$1*J9562+$K$1*K9562+$M$1*M9562+$AB$3</f>
        <v>475300.65395757928</v>
      </c>
      <c r="X9562" s="35">
        <f t="shared" si="153"/>
        <v>0</v>
      </c>
      <c r="Y9562" s="16">
        <f>(W9562-C9562)/C9562</f>
        <v>4.9228816683397979E-2</v>
      </c>
    </row>
    <row r="9563" spans="1:25" x14ac:dyDescent="0.35">
      <c r="A9563">
        <v>3904100035</v>
      </c>
      <c r="B9563" t="s">
        <v>254</v>
      </c>
      <c r="C9563" s="9">
        <v>235000</v>
      </c>
      <c r="D9563" s="7">
        <v>2</v>
      </c>
      <c r="E9563" s="7">
        <v>1</v>
      </c>
      <c r="F9563" s="7">
        <v>1270</v>
      </c>
      <c r="G9563" s="7">
        <v>1</v>
      </c>
      <c r="H9563" s="7">
        <v>0</v>
      </c>
      <c r="I9563" s="7">
        <v>0</v>
      </c>
      <c r="J9563" s="7">
        <v>6</v>
      </c>
      <c r="K9563" s="7">
        <v>1270</v>
      </c>
      <c r="L9563" s="21">
        <v>0</v>
      </c>
      <c r="M9563">
        <v>47.5351</v>
      </c>
      <c r="N9563" s="19">
        <v>3008</v>
      </c>
      <c r="O9563" s="19">
        <v>4</v>
      </c>
      <c r="P9563" s="19">
        <v>1923</v>
      </c>
      <c r="Q9563" s="19">
        <v>1514</v>
      </c>
      <c r="R9563">
        <v>98118</v>
      </c>
      <c r="S9563">
        <v>-122.279</v>
      </c>
      <c r="T9563" s="23">
        <v>650</v>
      </c>
      <c r="U9563" s="23">
        <v>620</v>
      </c>
      <c r="W9563" s="35">
        <f>$D$1*D9563+$E$1*E9563+$F$1*F9563+$G$1*G9563+$H$1*H9563+$I$1*I9563+$J$1*J9563+$K$1*K9563+$M$1*M9563+$AB$3</f>
        <v>268556.11200167984</v>
      </c>
      <c r="X9563" s="35">
        <f t="shared" si="153"/>
        <v>0</v>
      </c>
      <c r="Y9563" s="16">
        <f>(W9563-C9563)/C9563</f>
        <v>0.14279196596459506</v>
      </c>
    </row>
    <row r="9564" spans="1:25" x14ac:dyDescent="0.35">
      <c r="A9564">
        <v>5288200230</v>
      </c>
      <c r="B9564" t="s">
        <v>191</v>
      </c>
      <c r="C9564" s="9">
        <v>675000</v>
      </c>
      <c r="D9564" s="7">
        <v>4</v>
      </c>
      <c r="E9564" s="7">
        <v>1.75</v>
      </c>
      <c r="F9564" s="7">
        <v>2460</v>
      </c>
      <c r="G9564" s="7">
        <v>1.5</v>
      </c>
      <c r="H9564" s="7">
        <v>0</v>
      </c>
      <c r="I9564" s="7">
        <v>3</v>
      </c>
      <c r="J9564" s="7">
        <v>7</v>
      </c>
      <c r="K9564" s="7">
        <v>1760</v>
      </c>
      <c r="L9564" s="21">
        <v>0</v>
      </c>
      <c r="M9564">
        <v>47.560099999999998</v>
      </c>
      <c r="N9564" s="19">
        <v>5750</v>
      </c>
      <c r="O9564" s="19">
        <v>5</v>
      </c>
      <c r="P9564" s="19">
        <v>1919</v>
      </c>
      <c r="Q9564" s="19">
        <v>4830</v>
      </c>
      <c r="R9564">
        <v>98126</v>
      </c>
      <c r="S9564">
        <v>-122.378</v>
      </c>
      <c r="T9564" s="23">
        <v>1620</v>
      </c>
      <c r="U9564" s="23">
        <v>840</v>
      </c>
      <c r="W9564" s="35">
        <f>$D$1*D9564+$E$1*E9564+$F$1*F9564+$G$1*G9564+$H$1*H9564+$I$1*I9564+$J$1*J9564+$K$1*K9564+$M$1*M9564+$AB$3</f>
        <v>719588.89321589097</v>
      </c>
      <c r="X9564" s="35">
        <f t="shared" si="153"/>
        <v>0</v>
      </c>
      <c r="Y9564" s="16">
        <f>(W9564-C9564)/C9564</f>
        <v>6.605761957909774E-2</v>
      </c>
    </row>
    <row r="9565" spans="1:25" x14ac:dyDescent="0.35">
      <c r="A9565">
        <v>3331500820</v>
      </c>
      <c r="B9565" t="s">
        <v>85</v>
      </c>
      <c r="C9565" s="9">
        <v>516200</v>
      </c>
      <c r="D9565" s="7">
        <v>3</v>
      </c>
      <c r="E9565" s="7">
        <v>2</v>
      </c>
      <c r="F9565" s="7">
        <v>2110</v>
      </c>
      <c r="G9565" s="7">
        <v>1</v>
      </c>
      <c r="H9565" s="7">
        <v>0</v>
      </c>
      <c r="I9565" s="7">
        <v>0</v>
      </c>
      <c r="J9565" s="7">
        <v>6</v>
      </c>
      <c r="K9565" s="7">
        <v>1170</v>
      </c>
      <c r="L9565" s="21">
        <v>0</v>
      </c>
      <c r="M9565">
        <v>47.552100000000003</v>
      </c>
      <c r="N9565" s="19">
        <v>5150</v>
      </c>
      <c r="O9565" s="19">
        <v>5</v>
      </c>
      <c r="P9565" s="19">
        <v>1919</v>
      </c>
      <c r="Q9565" s="19">
        <v>5107</v>
      </c>
      <c r="R9565">
        <v>98118</v>
      </c>
      <c r="S9565">
        <v>-122.271</v>
      </c>
      <c r="T9565" s="23">
        <v>1080</v>
      </c>
      <c r="U9565" s="23">
        <v>1030</v>
      </c>
      <c r="W9565" s="35">
        <f>$D$1*D9565+$E$1*E9565+$F$1*F9565+$G$1*G9565+$H$1*H9565+$I$1*I9565+$J$1*J9565+$K$1*K9565+$M$1*M9565+$AB$3</f>
        <v>414753.62340829149</v>
      </c>
      <c r="X9565" s="35">
        <f t="shared" si="153"/>
        <v>0</v>
      </c>
      <c r="Y9565" s="16">
        <f>(W9565-C9565)/C9565</f>
        <v>-0.19652533241322842</v>
      </c>
    </row>
    <row r="9566" spans="1:25" x14ac:dyDescent="0.35">
      <c r="A9566">
        <v>3023039231</v>
      </c>
      <c r="B9566" t="s">
        <v>279</v>
      </c>
      <c r="C9566" s="9">
        <v>650000</v>
      </c>
      <c r="D9566" s="7">
        <v>1</v>
      </c>
      <c r="E9566" s="7">
        <v>1</v>
      </c>
      <c r="F9566" s="7">
        <v>920</v>
      </c>
      <c r="G9566" s="7">
        <v>1.5</v>
      </c>
      <c r="H9566" s="7">
        <v>0</v>
      </c>
      <c r="I9566" s="7">
        <v>0</v>
      </c>
      <c r="J9566" s="7">
        <v>6</v>
      </c>
      <c r="K9566" s="7">
        <v>1746</v>
      </c>
      <c r="L9566" s="21">
        <v>2002</v>
      </c>
      <c r="M9566">
        <v>47.448</v>
      </c>
      <c r="N9566" s="19">
        <v>91476</v>
      </c>
      <c r="O9566" s="19">
        <v>3</v>
      </c>
      <c r="P9566" s="19">
        <v>1996</v>
      </c>
      <c r="Q9566" s="19">
        <v>91476</v>
      </c>
      <c r="R9566">
        <v>98070</v>
      </c>
      <c r="S9566">
        <v>-122.47199999999999</v>
      </c>
      <c r="T9566" s="23">
        <v>920</v>
      </c>
      <c r="U9566" s="23">
        <v>0</v>
      </c>
      <c r="W9566" s="35">
        <f>$D$1*D9566+$E$1*E9566+$F$1*F9566+$G$1*G9566+$H$1*H9566+$I$1*I9566+$J$1*J9566+$K$1*K9566+$M$1*M9566+$AB$3</f>
        <v>158745.67346196622</v>
      </c>
      <c r="X9566" s="35">
        <f t="shared" si="153"/>
        <v>0</v>
      </c>
      <c r="Y9566" s="16">
        <f>(W9566-C9566)/C9566</f>
        <v>-0.75577588698159048</v>
      </c>
    </row>
    <row r="9567" spans="1:25" x14ac:dyDescent="0.35">
      <c r="A9567">
        <v>5595900355</v>
      </c>
      <c r="B9567" t="s">
        <v>196</v>
      </c>
      <c r="C9567" s="9">
        <v>257100</v>
      </c>
      <c r="D9567" s="7">
        <v>3</v>
      </c>
      <c r="E9567" s="7">
        <v>1.5</v>
      </c>
      <c r="F9567" s="7">
        <v>1500</v>
      </c>
      <c r="G9567" s="7">
        <v>1</v>
      </c>
      <c r="H9567" s="7">
        <v>0</v>
      </c>
      <c r="I9567" s="7">
        <v>0</v>
      </c>
      <c r="J9567" s="7">
        <v>7</v>
      </c>
      <c r="K9567" s="7">
        <v>1490</v>
      </c>
      <c r="L9567" s="21">
        <v>0</v>
      </c>
      <c r="M9567">
        <v>47.204300000000003</v>
      </c>
      <c r="N9567" s="19">
        <v>10227</v>
      </c>
      <c r="O9567" s="19">
        <v>4</v>
      </c>
      <c r="P9567" s="19">
        <v>1945</v>
      </c>
      <c r="Q9567" s="19">
        <v>7670</v>
      </c>
      <c r="R9567">
        <v>98022</v>
      </c>
      <c r="S9567">
        <v>-121.996</v>
      </c>
      <c r="T9567" s="23">
        <v>1000</v>
      </c>
      <c r="U9567" s="23">
        <v>500</v>
      </c>
      <c r="W9567" s="35">
        <f>$D$1*D9567+$E$1*E9567+$F$1*F9567+$G$1*G9567+$H$1*H9567+$I$1*I9567+$J$1*J9567+$K$1*K9567+$M$1*M9567+$AB$3</f>
        <v>139570.37146691233</v>
      </c>
      <c r="X9567" s="35">
        <f t="shared" si="153"/>
        <v>0</v>
      </c>
      <c r="Y9567" s="16">
        <f>(W9567-C9567)/C9567</f>
        <v>-0.45713585582686767</v>
      </c>
    </row>
    <row r="9568" spans="1:25" x14ac:dyDescent="0.35">
      <c r="A9568">
        <v>8682290360</v>
      </c>
      <c r="B9568" t="s">
        <v>105</v>
      </c>
      <c r="C9568" s="9">
        <v>457000</v>
      </c>
      <c r="D9568" s="7">
        <v>2</v>
      </c>
      <c r="E9568" s="7">
        <v>2</v>
      </c>
      <c r="F9568" s="7">
        <v>1440</v>
      </c>
      <c r="G9568" s="7">
        <v>1</v>
      </c>
      <c r="H9568" s="7">
        <v>0</v>
      </c>
      <c r="I9568" s="7">
        <v>0</v>
      </c>
      <c r="J9568" s="7">
        <v>8</v>
      </c>
      <c r="K9568" s="7">
        <v>1510</v>
      </c>
      <c r="L9568" s="21">
        <v>0</v>
      </c>
      <c r="M9568">
        <v>47.721699999999998</v>
      </c>
      <c r="N9568" s="19">
        <v>9985</v>
      </c>
      <c r="O9568" s="19">
        <v>3</v>
      </c>
      <c r="P9568" s="19">
        <v>2006</v>
      </c>
      <c r="Q9568" s="19">
        <v>4560</v>
      </c>
      <c r="R9568">
        <v>98053</v>
      </c>
      <c r="S9568">
        <v>-122.03</v>
      </c>
      <c r="T9568" s="23">
        <v>1440</v>
      </c>
      <c r="U9568" s="23">
        <v>0</v>
      </c>
      <c r="W9568" s="35">
        <f>$D$1*D9568+$E$1*E9568+$F$1*F9568+$G$1*G9568+$H$1*H9568+$I$1*I9568+$J$1*J9568+$K$1*K9568+$M$1*M9568+$AB$3</f>
        <v>563817.93183444813</v>
      </c>
      <c r="X9568" s="35">
        <f t="shared" si="153"/>
        <v>0</v>
      </c>
      <c r="Y9568" s="16">
        <f>(W9568-C9568)/C9568</f>
        <v>0.23373726878435039</v>
      </c>
    </row>
    <row r="9569" spans="1:25" x14ac:dyDescent="0.35">
      <c r="A9569">
        <v>5200100115</v>
      </c>
      <c r="B9569" t="s">
        <v>156</v>
      </c>
      <c r="C9569" s="9">
        <v>540000</v>
      </c>
      <c r="D9569" s="7">
        <v>3</v>
      </c>
      <c r="E9569" s="7">
        <v>1.75</v>
      </c>
      <c r="F9569" s="7">
        <v>1610</v>
      </c>
      <c r="G9569" s="7">
        <v>1.5</v>
      </c>
      <c r="H9569" s="7">
        <v>0</v>
      </c>
      <c r="I9569" s="7">
        <v>0</v>
      </c>
      <c r="J9569" s="7">
        <v>7</v>
      </c>
      <c r="K9569" s="7">
        <v>1610</v>
      </c>
      <c r="L9569" s="21">
        <v>0</v>
      </c>
      <c r="M9569">
        <v>47.677399999999999</v>
      </c>
      <c r="N9569" s="19">
        <v>3478</v>
      </c>
      <c r="O9569" s="19">
        <v>4</v>
      </c>
      <c r="P9569" s="19">
        <v>1929</v>
      </c>
      <c r="Q9569" s="19">
        <v>3478</v>
      </c>
      <c r="R9569">
        <v>98117</v>
      </c>
      <c r="S9569">
        <v>-122.372</v>
      </c>
      <c r="T9569" s="23">
        <v>1060</v>
      </c>
      <c r="U9569" s="23">
        <v>550</v>
      </c>
      <c r="W9569" s="35">
        <f>$D$1*D9569+$E$1*E9569+$F$1*F9569+$G$1*G9569+$H$1*H9569+$I$1*I9569+$J$1*J9569+$K$1*K9569+$M$1*M9569+$AB$3</f>
        <v>456014.50208764896</v>
      </c>
      <c r="X9569" s="35">
        <f t="shared" si="153"/>
        <v>0</v>
      </c>
      <c r="Y9569" s="16">
        <f>(W9569-C9569)/C9569</f>
        <v>-0.15552869983768711</v>
      </c>
    </row>
    <row r="9570" spans="1:25" x14ac:dyDescent="0.35">
      <c r="A9570">
        <v>1310700210</v>
      </c>
      <c r="B9570" t="s">
        <v>78</v>
      </c>
      <c r="C9570" s="9">
        <v>268000</v>
      </c>
      <c r="D9570" s="7">
        <v>3</v>
      </c>
      <c r="E9570" s="7">
        <v>1.75</v>
      </c>
      <c r="F9570" s="7">
        <v>1970</v>
      </c>
      <c r="G9570" s="7">
        <v>1</v>
      </c>
      <c r="H9570" s="7">
        <v>0</v>
      </c>
      <c r="I9570" s="7">
        <v>0</v>
      </c>
      <c r="J9570" s="7">
        <v>8</v>
      </c>
      <c r="K9570" s="7">
        <v>1970</v>
      </c>
      <c r="L9570" s="21">
        <v>0</v>
      </c>
      <c r="M9570">
        <v>47.361899999999999</v>
      </c>
      <c r="N9570" s="19">
        <v>10270</v>
      </c>
      <c r="O9570" s="19">
        <v>4</v>
      </c>
      <c r="P9570" s="19">
        <v>1966</v>
      </c>
      <c r="Q9570" s="19">
        <v>8400</v>
      </c>
      <c r="R9570">
        <v>98032</v>
      </c>
      <c r="S9570">
        <v>-122.285</v>
      </c>
      <c r="T9570" s="23">
        <v>1970</v>
      </c>
      <c r="U9570" s="23">
        <v>0</v>
      </c>
      <c r="W9570" s="35">
        <f>$D$1*D9570+$E$1*E9570+$F$1*F9570+$G$1*G9570+$H$1*H9570+$I$1*I9570+$J$1*J9570+$K$1*K9570+$M$1*M9570+$AB$3</f>
        <v>417840.96178477257</v>
      </c>
      <c r="X9570" s="35">
        <f t="shared" si="153"/>
        <v>0</v>
      </c>
      <c r="Y9570" s="16">
        <f>(W9570-C9570)/C9570</f>
        <v>0.55910806636109167</v>
      </c>
    </row>
    <row r="9571" spans="1:25" x14ac:dyDescent="0.35">
      <c r="A9571">
        <v>3298500690</v>
      </c>
      <c r="B9571" t="s">
        <v>130</v>
      </c>
      <c r="C9571" s="9">
        <v>300000</v>
      </c>
      <c r="D9571" s="7">
        <v>3</v>
      </c>
      <c r="E9571" s="7">
        <v>1</v>
      </c>
      <c r="F9571" s="7">
        <v>1150</v>
      </c>
      <c r="G9571" s="7">
        <v>1</v>
      </c>
      <c r="H9571" s="7">
        <v>0</v>
      </c>
      <c r="I9571" s="7">
        <v>0</v>
      </c>
      <c r="J9571" s="7">
        <v>7</v>
      </c>
      <c r="K9571" s="7">
        <v>1350</v>
      </c>
      <c r="L9571" s="21">
        <v>0</v>
      </c>
      <c r="M9571">
        <v>47.624600000000001</v>
      </c>
      <c r="N9571" s="19">
        <v>7314</v>
      </c>
      <c r="O9571" s="19">
        <v>3</v>
      </c>
      <c r="P9571" s="19">
        <v>1960</v>
      </c>
      <c r="Q9571" s="19">
        <v>7350</v>
      </c>
      <c r="R9571">
        <v>98008</v>
      </c>
      <c r="S9571">
        <v>-122.113</v>
      </c>
      <c r="T9571" s="23">
        <v>1150</v>
      </c>
      <c r="U9571" s="23">
        <v>0</v>
      </c>
      <c r="W9571" s="35">
        <f>$D$1*D9571+$E$1*E9571+$F$1*F9571+$G$1*G9571+$H$1*H9571+$I$1*I9571+$J$1*J9571+$K$1*K9571+$M$1*M9571+$AB$3</f>
        <v>343582.02208121121</v>
      </c>
      <c r="X9571" s="35">
        <f t="shared" si="153"/>
        <v>0</v>
      </c>
      <c r="Y9571" s="16">
        <f>(W9571-C9571)/C9571</f>
        <v>0.1452734069373707</v>
      </c>
    </row>
    <row r="9572" spans="1:25" x14ac:dyDescent="0.35">
      <c r="A9572">
        <v>722059002</v>
      </c>
      <c r="B9572" t="s">
        <v>79</v>
      </c>
      <c r="C9572" s="9">
        <v>380000</v>
      </c>
      <c r="D9572" s="7">
        <v>2</v>
      </c>
      <c r="E9572" s="7">
        <v>2.5</v>
      </c>
      <c r="F9572" s="7">
        <v>2110</v>
      </c>
      <c r="G9572" s="7">
        <v>1</v>
      </c>
      <c r="H9572" s="7">
        <v>0</v>
      </c>
      <c r="I9572" s="7">
        <v>0</v>
      </c>
      <c r="J9572" s="7">
        <v>8</v>
      </c>
      <c r="K9572" s="7">
        <v>1960</v>
      </c>
      <c r="L9572" s="21">
        <v>0</v>
      </c>
      <c r="M9572">
        <v>47.413699999999999</v>
      </c>
      <c r="N9572" s="19">
        <v>114127</v>
      </c>
      <c r="O9572" s="19">
        <v>4</v>
      </c>
      <c r="P9572" s="19">
        <v>1975</v>
      </c>
      <c r="Q9572" s="19">
        <v>11250</v>
      </c>
      <c r="R9572">
        <v>98031</v>
      </c>
      <c r="S9572">
        <v>-122.212</v>
      </c>
      <c r="T9572" s="23">
        <v>1590</v>
      </c>
      <c r="U9572" s="23">
        <v>520</v>
      </c>
      <c r="W9572" s="35">
        <f>$D$1*D9572+$E$1*E9572+$F$1*F9572+$G$1*G9572+$H$1*H9572+$I$1*I9572+$J$1*J9572+$K$1*K9572+$M$1*M9572+$AB$3</f>
        <v>504136.24949560314</v>
      </c>
      <c r="X9572" s="35">
        <f t="shared" si="153"/>
        <v>0</v>
      </c>
      <c r="Y9572" s="16">
        <f>(W9572-C9572)/C9572</f>
        <v>0.32667434077790303</v>
      </c>
    </row>
    <row r="9573" spans="1:25" x14ac:dyDescent="0.35">
      <c r="A9573">
        <v>1022069183</v>
      </c>
      <c r="B9573" t="s">
        <v>26</v>
      </c>
      <c r="C9573" s="9">
        <v>725000</v>
      </c>
      <c r="D9573" s="7">
        <v>3</v>
      </c>
      <c r="E9573" s="7">
        <v>2.5</v>
      </c>
      <c r="F9573" s="7">
        <v>3580</v>
      </c>
      <c r="G9573" s="7">
        <v>1.5</v>
      </c>
      <c r="H9573" s="7">
        <v>0</v>
      </c>
      <c r="I9573" s="7">
        <v>0</v>
      </c>
      <c r="J9573" s="7">
        <v>9</v>
      </c>
      <c r="K9573" s="7">
        <v>3090</v>
      </c>
      <c r="L9573" s="21">
        <v>0</v>
      </c>
      <c r="M9573">
        <v>47.4026</v>
      </c>
      <c r="N9573" s="19">
        <v>54450</v>
      </c>
      <c r="O9573" s="19">
        <v>3</v>
      </c>
      <c r="P9573" s="19">
        <v>1990</v>
      </c>
      <c r="Q9573" s="19">
        <v>35943</v>
      </c>
      <c r="R9573">
        <v>98038</v>
      </c>
      <c r="S9573">
        <v>-122.033</v>
      </c>
      <c r="T9573" s="23">
        <v>3580</v>
      </c>
      <c r="U9573" s="23">
        <v>0</v>
      </c>
      <c r="W9573" s="35">
        <f>$D$1*D9573+$E$1*E9573+$F$1*F9573+$G$1*G9573+$H$1*H9573+$I$1*I9573+$J$1*J9573+$K$1*K9573+$M$1*M9573+$AB$3</f>
        <v>850360.38096313924</v>
      </c>
      <c r="X9573" s="35">
        <f t="shared" si="153"/>
        <v>0</v>
      </c>
      <c r="Y9573" s="16">
        <f>(W9573-C9573)/C9573</f>
        <v>0.17291087029398516</v>
      </c>
    </row>
    <row r="9574" spans="1:25" x14ac:dyDescent="0.35">
      <c r="A9574">
        <v>4053200933</v>
      </c>
      <c r="B9574" t="s">
        <v>118</v>
      </c>
      <c r="C9574" s="9">
        <v>249000</v>
      </c>
      <c r="D9574" s="7">
        <v>3</v>
      </c>
      <c r="E9574" s="7">
        <v>1</v>
      </c>
      <c r="F9574" s="7">
        <v>1000</v>
      </c>
      <c r="G9574" s="7">
        <v>1</v>
      </c>
      <c r="H9574" s="7">
        <v>0</v>
      </c>
      <c r="I9574" s="7">
        <v>0</v>
      </c>
      <c r="J9574" s="7">
        <v>7</v>
      </c>
      <c r="K9574" s="7">
        <v>2450</v>
      </c>
      <c r="L9574" s="21">
        <v>2010</v>
      </c>
      <c r="M9574">
        <v>47.316699999999997</v>
      </c>
      <c r="N9574" s="19">
        <v>19204</v>
      </c>
      <c r="O9574" s="19">
        <v>3</v>
      </c>
      <c r="P9574" s="19">
        <v>1968</v>
      </c>
      <c r="Q9574" s="19">
        <v>25927</v>
      </c>
      <c r="R9574">
        <v>98042</v>
      </c>
      <c r="S9574">
        <v>-122.081</v>
      </c>
      <c r="T9574" s="23">
        <v>1000</v>
      </c>
      <c r="U9574" s="23">
        <v>0</v>
      </c>
      <c r="W9574" s="35">
        <f>$D$1*D9574+$E$1*E9574+$F$1*F9574+$G$1*G9574+$H$1*H9574+$I$1*I9574+$J$1*J9574+$K$1*K9574+$M$1*M9574+$AB$3</f>
        <v>118450.65915998816</v>
      </c>
      <c r="X9574" s="35">
        <f t="shared" si="153"/>
        <v>0</v>
      </c>
      <c r="Y9574" s="16">
        <f>(W9574-C9574)/C9574</f>
        <v>-0.52429454152615196</v>
      </c>
    </row>
    <row r="9575" spans="1:25" x14ac:dyDescent="0.35">
      <c r="A9575">
        <v>5589300205</v>
      </c>
      <c r="B9575" t="s">
        <v>128</v>
      </c>
      <c r="C9575" s="9">
        <v>274000</v>
      </c>
      <c r="D9575" s="7">
        <v>5</v>
      </c>
      <c r="E9575" s="7">
        <v>1</v>
      </c>
      <c r="F9575" s="7">
        <v>1680</v>
      </c>
      <c r="G9575" s="7">
        <v>1</v>
      </c>
      <c r="H9575" s="7">
        <v>0</v>
      </c>
      <c r="I9575" s="7">
        <v>0</v>
      </c>
      <c r="J9575" s="7">
        <v>7</v>
      </c>
      <c r="K9575" s="7">
        <v>1680</v>
      </c>
      <c r="L9575" s="21">
        <v>0</v>
      </c>
      <c r="M9575">
        <v>47.752299999999998</v>
      </c>
      <c r="N9575" s="19">
        <v>9383</v>
      </c>
      <c r="O9575" s="19">
        <v>3</v>
      </c>
      <c r="P9575" s="19">
        <v>1929</v>
      </c>
      <c r="Q9575" s="19">
        <v>9458</v>
      </c>
      <c r="R9575">
        <v>98155</v>
      </c>
      <c r="S9575">
        <v>-122.31100000000001</v>
      </c>
      <c r="T9575" s="23">
        <v>1400</v>
      </c>
      <c r="U9575" s="23">
        <v>280</v>
      </c>
      <c r="W9575" s="35">
        <f>$D$1*D9575+$E$1*E9575+$F$1*F9575+$G$1*G9575+$H$1*H9575+$I$1*I9575+$J$1*J9575+$K$1*K9575+$M$1*M9575+$AB$3</f>
        <v>479008.28295749053</v>
      </c>
      <c r="X9575" s="35">
        <f t="shared" si="153"/>
        <v>0</v>
      </c>
      <c r="Y9575" s="16">
        <f>(W9575-C9575)/C9575</f>
        <v>0.74820541225361503</v>
      </c>
    </row>
    <row r="9576" spans="1:25" x14ac:dyDescent="0.35">
      <c r="A9576">
        <v>644000040</v>
      </c>
      <c r="B9576" t="s">
        <v>229</v>
      </c>
      <c r="C9576" s="10">
        <v>1780000</v>
      </c>
      <c r="D9576" s="7">
        <v>4</v>
      </c>
      <c r="E9576" s="7">
        <v>3.25</v>
      </c>
      <c r="F9576" s="7">
        <v>3950</v>
      </c>
      <c r="G9576" s="7">
        <v>2</v>
      </c>
      <c r="H9576" s="7">
        <v>0</v>
      </c>
      <c r="I9576" s="7">
        <v>0</v>
      </c>
      <c r="J9576" s="7">
        <v>10</v>
      </c>
      <c r="K9576" s="7">
        <v>3000</v>
      </c>
      <c r="L9576" s="21">
        <v>0</v>
      </c>
      <c r="M9576">
        <v>47.587699999999998</v>
      </c>
      <c r="N9576" s="19">
        <v>10912</v>
      </c>
      <c r="O9576" s="19">
        <v>3</v>
      </c>
      <c r="P9576" s="19">
        <v>2003</v>
      </c>
      <c r="Q9576" s="19">
        <v>10998</v>
      </c>
      <c r="R9576">
        <v>98004</v>
      </c>
      <c r="S9576">
        <v>-122.196</v>
      </c>
      <c r="T9576" s="23">
        <v>3950</v>
      </c>
      <c r="U9576" s="23">
        <v>0</v>
      </c>
      <c r="W9576" s="35">
        <f>$D$1*D9576+$E$1*E9576+$F$1*F9576+$G$1*G9576+$H$1*H9576+$I$1*I9576+$J$1*J9576+$K$1*K9576+$M$1*M9576+$AB$3</f>
        <v>1069106.6612742767</v>
      </c>
      <c r="X9576" s="35">
        <f t="shared" si="153"/>
        <v>0</v>
      </c>
      <c r="Y9576" s="16">
        <f>(W9576-C9576)/C9576</f>
        <v>-0.39937828018299065</v>
      </c>
    </row>
    <row r="9577" spans="1:25" x14ac:dyDescent="0.35">
      <c r="A9577">
        <v>1787600165</v>
      </c>
      <c r="B9577" t="s">
        <v>118</v>
      </c>
      <c r="C9577" s="9">
        <v>396500</v>
      </c>
      <c r="D9577" s="7">
        <v>3</v>
      </c>
      <c r="E9577" s="7">
        <v>1.75</v>
      </c>
      <c r="F9577" s="7">
        <v>2390</v>
      </c>
      <c r="G9577" s="7">
        <v>1</v>
      </c>
      <c r="H9577" s="7">
        <v>0</v>
      </c>
      <c r="I9577" s="7">
        <v>0</v>
      </c>
      <c r="J9577" s="7">
        <v>8</v>
      </c>
      <c r="K9577" s="7">
        <v>1710</v>
      </c>
      <c r="L9577" s="21">
        <v>0</v>
      </c>
      <c r="M9577">
        <v>47.724400000000003</v>
      </c>
      <c r="N9577" s="19">
        <v>7149</v>
      </c>
      <c r="O9577" s="19">
        <v>3</v>
      </c>
      <c r="P9577" s="19">
        <v>1955</v>
      </c>
      <c r="Q9577" s="19">
        <v>7402</v>
      </c>
      <c r="R9577">
        <v>98125</v>
      </c>
      <c r="S9577">
        <v>-122.32599999999999</v>
      </c>
      <c r="T9577" s="23">
        <v>1350</v>
      </c>
      <c r="U9577" s="23">
        <v>1040</v>
      </c>
      <c r="W9577" s="35">
        <f>$D$1*D9577+$E$1*E9577+$F$1*F9577+$G$1*G9577+$H$1*H9577+$I$1*I9577+$J$1*J9577+$K$1*K9577+$M$1*M9577+$AB$3</f>
        <v>742709.12774449959</v>
      </c>
      <c r="X9577" s="35">
        <f t="shared" si="153"/>
        <v>0</v>
      </c>
      <c r="Y9577" s="16">
        <f>(W9577-C9577)/C9577</f>
        <v>0.87316299557250843</v>
      </c>
    </row>
    <row r="9578" spans="1:25" x14ac:dyDescent="0.35">
      <c r="A9578">
        <v>405100165</v>
      </c>
      <c r="B9578" t="s">
        <v>122</v>
      </c>
      <c r="C9578" s="9">
        <v>460000</v>
      </c>
      <c r="D9578" s="7">
        <v>2</v>
      </c>
      <c r="E9578" s="7">
        <v>1.5</v>
      </c>
      <c r="F9578" s="7">
        <v>1820</v>
      </c>
      <c r="G9578" s="7">
        <v>1</v>
      </c>
      <c r="H9578" s="7">
        <v>0</v>
      </c>
      <c r="I9578" s="7">
        <v>0</v>
      </c>
      <c r="J9578" s="7">
        <v>7</v>
      </c>
      <c r="K9578" s="7">
        <v>1400</v>
      </c>
      <c r="L9578" s="21">
        <v>0</v>
      </c>
      <c r="M9578">
        <v>47.751300000000001</v>
      </c>
      <c r="N9578" s="19">
        <v>7800</v>
      </c>
      <c r="O9578" s="19">
        <v>4</v>
      </c>
      <c r="P9578" s="19">
        <v>1956</v>
      </c>
      <c r="Q9578" s="19">
        <v>7800</v>
      </c>
      <c r="R9578">
        <v>98133</v>
      </c>
      <c r="S9578">
        <v>-122.357</v>
      </c>
      <c r="T9578" s="23">
        <v>1240</v>
      </c>
      <c r="U9578" s="23">
        <v>580</v>
      </c>
      <c r="W9578" s="35">
        <f>$D$1*D9578+$E$1*E9578+$F$1*F9578+$G$1*G9578+$H$1*H9578+$I$1*I9578+$J$1*J9578+$K$1*K9578+$M$1*M9578+$AB$3</f>
        <v>596517.05738328397</v>
      </c>
      <c r="X9578" s="35">
        <f t="shared" si="153"/>
        <v>0</v>
      </c>
      <c r="Y9578" s="16">
        <f>(W9578-C9578)/C9578</f>
        <v>0.29677621170279123</v>
      </c>
    </row>
    <row r="9579" spans="1:25" x14ac:dyDescent="0.35">
      <c r="A9579">
        <v>223049087</v>
      </c>
      <c r="B9579" t="s">
        <v>180</v>
      </c>
      <c r="C9579" s="9">
        <v>277000</v>
      </c>
      <c r="D9579" s="7">
        <v>3</v>
      </c>
      <c r="E9579" s="7">
        <v>1</v>
      </c>
      <c r="F9579" s="7">
        <v>1100</v>
      </c>
      <c r="G9579" s="7">
        <v>1</v>
      </c>
      <c r="H9579" s="7">
        <v>0</v>
      </c>
      <c r="I9579" s="7">
        <v>0</v>
      </c>
      <c r="J9579" s="7">
        <v>7</v>
      </c>
      <c r="K9579" s="7">
        <v>1570</v>
      </c>
      <c r="L9579" s="21">
        <v>0</v>
      </c>
      <c r="M9579">
        <v>47.516199999999998</v>
      </c>
      <c r="N9579" s="19">
        <v>8536</v>
      </c>
      <c r="O9579" s="19">
        <v>4</v>
      </c>
      <c r="P9579" s="19">
        <v>1957</v>
      </c>
      <c r="Q9579" s="19">
        <v>8040</v>
      </c>
      <c r="R9579">
        <v>98118</v>
      </c>
      <c r="S9579">
        <v>-122.261</v>
      </c>
      <c r="T9579" s="23">
        <v>1100</v>
      </c>
      <c r="U9579" s="23">
        <v>0</v>
      </c>
      <c r="W9579" s="35">
        <f>$D$1*D9579+$E$1*E9579+$F$1*F9579+$G$1*G9579+$H$1*H9579+$I$1*I9579+$J$1*J9579+$K$1*K9579+$M$1*M9579+$AB$3</f>
        <v>263733.17957672849</v>
      </c>
      <c r="X9579" s="35">
        <f t="shared" si="153"/>
        <v>0</v>
      </c>
      <c r="Y9579" s="16">
        <f>(W9579-C9579)/C9579</f>
        <v>-4.7894658567767173E-2</v>
      </c>
    </row>
    <row r="9580" spans="1:25" x14ac:dyDescent="0.35">
      <c r="A9580">
        <v>2742100085</v>
      </c>
      <c r="B9580" t="s">
        <v>124</v>
      </c>
      <c r="C9580" s="9">
        <v>449500</v>
      </c>
      <c r="D9580" s="7">
        <v>6</v>
      </c>
      <c r="E9580" s="7">
        <v>4</v>
      </c>
      <c r="F9580" s="7">
        <v>2280</v>
      </c>
      <c r="G9580" s="7">
        <v>1</v>
      </c>
      <c r="H9580" s="7">
        <v>0</v>
      </c>
      <c r="I9580" s="7">
        <v>0</v>
      </c>
      <c r="J9580" s="7">
        <v>7</v>
      </c>
      <c r="K9580" s="7">
        <v>1760</v>
      </c>
      <c r="L9580" s="21">
        <v>0</v>
      </c>
      <c r="M9580">
        <v>47.555599999999998</v>
      </c>
      <c r="N9580" s="19">
        <v>5275</v>
      </c>
      <c r="O9580" s="19">
        <v>3</v>
      </c>
      <c r="P9580" s="19">
        <v>1998</v>
      </c>
      <c r="Q9580" s="19">
        <v>6642</v>
      </c>
      <c r="R9580">
        <v>98108</v>
      </c>
      <c r="S9580">
        <v>-122.294</v>
      </c>
      <c r="T9580" s="23">
        <v>1270</v>
      </c>
      <c r="U9580" s="23">
        <v>1010</v>
      </c>
      <c r="W9580" s="35">
        <f>$D$1*D9580+$E$1*E9580+$F$1*F9580+$G$1*G9580+$H$1*H9580+$I$1*I9580+$J$1*J9580+$K$1*K9580+$M$1*M9580+$AB$3</f>
        <v>409630.99699883908</v>
      </c>
      <c r="X9580" s="35">
        <f t="shared" si="153"/>
        <v>0</v>
      </c>
      <c r="Y9580" s="16">
        <f>(W9580-C9580)/C9580</f>
        <v>-8.8696335931392478E-2</v>
      </c>
    </row>
    <row r="9581" spans="1:25" x14ac:dyDescent="0.35">
      <c r="A9581">
        <v>3204300625</v>
      </c>
      <c r="B9581" t="s">
        <v>177</v>
      </c>
      <c r="C9581" s="9">
        <v>785950</v>
      </c>
      <c r="D9581" s="7">
        <v>4</v>
      </c>
      <c r="E9581" s="7">
        <v>3</v>
      </c>
      <c r="F9581" s="7">
        <v>2530</v>
      </c>
      <c r="G9581" s="7">
        <v>1.5</v>
      </c>
      <c r="H9581" s="7">
        <v>0</v>
      </c>
      <c r="I9581" s="7">
        <v>0</v>
      </c>
      <c r="J9581" s="7">
        <v>7</v>
      </c>
      <c r="K9581" s="7">
        <v>1640</v>
      </c>
      <c r="L9581" s="21">
        <v>2014</v>
      </c>
      <c r="M9581">
        <v>47.628700000000002</v>
      </c>
      <c r="N9581" s="19">
        <v>4560</v>
      </c>
      <c r="O9581" s="19">
        <v>3</v>
      </c>
      <c r="P9581" s="19">
        <v>1925</v>
      </c>
      <c r="Q9581" s="19">
        <v>4560</v>
      </c>
      <c r="R9581">
        <v>98112</v>
      </c>
      <c r="S9581">
        <v>-122.3</v>
      </c>
      <c r="T9581" s="23">
        <v>1540</v>
      </c>
      <c r="U9581" s="23">
        <v>990</v>
      </c>
      <c r="W9581" s="35">
        <f>$D$1*D9581+$E$1*E9581+$F$1*F9581+$G$1*G9581+$H$1*H9581+$I$1*I9581+$J$1*J9581+$K$1*K9581+$M$1*M9581+$AB$3</f>
        <v>574316.07983589917</v>
      </c>
      <c r="X9581" s="35">
        <f t="shared" si="153"/>
        <v>0</v>
      </c>
      <c r="Y9581" s="16">
        <f>(W9581-C9581)/C9581</f>
        <v>-0.26927148058286254</v>
      </c>
    </row>
    <row r="9582" spans="1:25" x14ac:dyDescent="0.35">
      <c r="A9582">
        <v>6619910230</v>
      </c>
      <c r="B9582" t="s">
        <v>180</v>
      </c>
      <c r="C9582" s="9">
        <v>545000</v>
      </c>
      <c r="D9582" s="7">
        <v>3</v>
      </c>
      <c r="E9582" s="7">
        <v>2.5</v>
      </c>
      <c r="F9582" s="7">
        <v>1940</v>
      </c>
      <c r="G9582" s="7">
        <v>1</v>
      </c>
      <c r="H9582" s="7">
        <v>0</v>
      </c>
      <c r="I9582" s="7">
        <v>2</v>
      </c>
      <c r="J9582" s="7">
        <v>8</v>
      </c>
      <c r="K9582" s="7">
        <v>2830</v>
      </c>
      <c r="L9582" s="21">
        <v>0</v>
      </c>
      <c r="M9582">
        <v>47.714199999999998</v>
      </c>
      <c r="N9582" s="19">
        <v>9775</v>
      </c>
      <c r="O9582" s="19">
        <v>3</v>
      </c>
      <c r="P9582" s="19">
        <v>1975</v>
      </c>
      <c r="Q9582" s="19">
        <v>9775</v>
      </c>
      <c r="R9582">
        <v>98034</v>
      </c>
      <c r="S9582">
        <v>-122.22199999999999</v>
      </c>
      <c r="T9582" s="23">
        <v>1440</v>
      </c>
      <c r="U9582" s="23">
        <v>500</v>
      </c>
      <c r="W9582" s="35">
        <f>$D$1*D9582+$E$1*E9582+$F$1*F9582+$G$1*G9582+$H$1*H9582+$I$1*I9582+$J$1*J9582+$K$1*K9582+$M$1*M9582+$AB$3</f>
        <v>762768.00140498579</v>
      </c>
      <c r="X9582" s="35">
        <f t="shared" si="153"/>
        <v>0</v>
      </c>
      <c r="Y9582" s="16">
        <f>(W9582-C9582)/C9582</f>
        <v>0.3995743145045611</v>
      </c>
    </row>
    <row r="9583" spans="1:25" x14ac:dyDescent="0.35">
      <c r="A9583">
        <v>3275310220</v>
      </c>
      <c r="B9583" t="s">
        <v>93</v>
      </c>
      <c r="C9583" s="9">
        <v>244000</v>
      </c>
      <c r="D9583" s="7">
        <v>3</v>
      </c>
      <c r="E9583" s="7">
        <v>2</v>
      </c>
      <c r="F9583" s="7">
        <v>1360</v>
      </c>
      <c r="G9583" s="7">
        <v>1</v>
      </c>
      <c r="H9583" s="7">
        <v>0</v>
      </c>
      <c r="I9583" s="7">
        <v>0</v>
      </c>
      <c r="J9583" s="7">
        <v>7</v>
      </c>
      <c r="K9583" s="7">
        <v>1390</v>
      </c>
      <c r="L9583" s="21">
        <v>0</v>
      </c>
      <c r="M9583">
        <v>47.257399999999997</v>
      </c>
      <c r="N9583" s="19">
        <v>9688</v>
      </c>
      <c r="O9583" s="19">
        <v>4</v>
      </c>
      <c r="P9583" s="19">
        <v>1983</v>
      </c>
      <c r="Q9583" s="19">
        <v>9685</v>
      </c>
      <c r="R9583">
        <v>98003</v>
      </c>
      <c r="S9583">
        <v>-122.31</v>
      </c>
      <c r="T9583" s="23">
        <v>1360</v>
      </c>
      <c r="U9583" s="23">
        <v>0</v>
      </c>
      <c r="W9583" s="35">
        <f>$D$1*D9583+$E$1*E9583+$F$1*F9583+$G$1*G9583+$H$1*H9583+$I$1*I9583+$J$1*J9583+$K$1*K9583+$M$1*M9583+$AB$3</f>
        <v>136837.17756748572</v>
      </c>
      <c r="X9583" s="35">
        <f t="shared" si="153"/>
        <v>0</v>
      </c>
      <c r="Y9583" s="16">
        <f>(W9583-C9583)/C9583</f>
        <v>-0.43919189521522245</v>
      </c>
    </row>
    <row r="9584" spans="1:25" x14ac:dyDescent="0.35">
      <c r="A9584">
        <v>5466310730</v>
      </c>
      <c r="B9584" t="s">
        <v>175</v>
      </c>
      <c r="C9584" s="9">
        <v>165000</v>
      </c>
      <c r="D9584" s="7">
        <v>3</v>
      </c>
      <c r="E9584" s="7">
        <v>2.5</v>
      </c>
      <c r="F9584" s="7">
        <v>1660</v>
      </c>
      <c r="G9584" s="7">
        <v>2</v>
      </c>
      <c r="H9584" s="7">
        <v>0</v>
      </c>
      <c r="I9584" s="7">
        <v>0</v>
      </c>
      <c r="J9584" s="7">
        <v>7</v>
      </c>
      <c r="K9584" s="7">
        <v>1740</v>
      </c>
      <c r="L9584" s="21">
        <v>0</v>
      </c>
      <c r="M9584">
        <v>47.376300000000001</v>
      </c>
      <c r="N9584" s="19">
        <v>2415</v>
      </c>
      <c r="O9584" s="19">
        <v>3</v>
      </c>
      <c r="P9584" s="19">
        <v>1983</v>
      </c>
      <c r="Q9584" s="19">
        <v>2624</v>
      </c>
      <c r="R9584">
        <v>98042</v>
      </c>
      <c r="S9584">
        <v>-122.148</v>
      </c>
      <c r="T9584" s="23">
        <v>1660</v>
      </c>
      <c r="U9584" s="23">
        <v>0</v>
      </c>
      <c r="W9584" s="35">
        <f>$D$1*D9584+$E$1*E9584+$F$1*F9584+$G$1*G9584+$H$1*H9584+$I$1*I9584+$J$1*J9584+$K$1*K9584+$M$1*M9584+$AB$3</f>
        <v>248554.59633526579</v>
      </c>
      <c r="X9584" s="35">
        <f t="shared" si="153"/>
        <v>0</v>
      </c>
      <c r="Y9584" s="16">
        <f>(W9584-C9584)/C9584</f>
        <v>0.50639149294100472</v>
      </c>
    </row>
    <row r="9585" spans="1:25" x14ac:dyDescent="0.35">
      <c r="A9585">
        <v>2767704055</v>
      </c>
      <c r="B9585" t="s">
        <v>90</v>
      </c>
      <c r="C9585" s="9">
        <v>435000</v>
      </c>
      <c r="D9585" s="7">
        <v>2</v>
      </c>
      <c r="E9585" s="7">
        <v>1</v>
      </c>
      <c r="F9585" s="7">
        <v>800</v>
      </c>
      <c r="G9585" s="7">
        <v>1</v>
      </c>
      <c r="H9585" s="7">
        <v>0</v>
      </c>
      <c r="I9585" s="7">
        <v>0</v>
      </c>
      <c r="J9585" s="7">
        <v>7</v>
      </c>
      <c r="K9585" s="7">
        <v>1410</v>
      </c>
      <c r="L9585" s="21">
        <v>0</v>
      </c>
      <c r="M9585">
        <v>47.6751</v>
      </c>
      <c r="N9585" s="19">
        <v>5000</v>
      </c>
      <c r="O9585" s="19">
        <v>3</v>
      </c>
      <c r="P9585" s="19">
        <v>1906</v>
      </c>
      <c r="Q9585" s="19">
        <v>5000</v>
      </c>
      <c r="R9585">
        <v>98107</v>
      </c>
      <c r="S9585">
        <v>-122.372</v>
      </c>
      <c r="T9585" s="23">
        <v>800</v>
      </c>
      <c r="U9585" s="23">
        <v>0</v>
      </c>
      <c r="W9585" s="35">
        <f>$D$1*D9585+$E$1*E9585+$F$1*F9585+$G$1*G9585+$H$1*H9585+$I$1*I9585+$J$1*J9585+$K$1*K9585+$M$1*M9585+$AB$3</f>
        <v>333692.76241256669</v>
      </c>
      <c r="X9585" s="35">
        <f t="shared" si="153"/>
        <v>0</v>
      </c>
      <c r="Y9585" s="16">
        <f>(W9585-C9585)/C9585</f>
        <v>-0.23289020135042141</v>
      </c>
    </row>
    <row r="9586" spans="1:25" x14ac:dyDescent="0.35">
      <c r="A9586">
        <v>7504100110</v>
      </c>
      <c r="B9586" t="s">
        <v>155</v>
      </c>
      <c r="C9586" s="9">
        <v>642000</v>
      </c>
      <c r="D9586" s="7">
        <v>3</v>
      </c>
      <c r="E9586" s="7">
        <v>2.5</v>
      </c>
      <c r="F9586" s="7">
        <v>2670</v>
      </c>
      <c r="G9586" s="7">
        <v>1</v>
      </c>
      <c r="H9586" s="7">
        <v>0</v>
      </c>
      <c r="I9586" s="7">
        <v>0</v>
      </c>
      <c r="J9586" s="7">
        <v>10</v>
      </c>
      <c r="K9586" s="7">
        <v>2740</v>
      </c>
      <c r="L9586" s="21">
        <v>0</v>
      </c>
      <c r="M9586">
        <v>47.635899999999999</v>
      </c>
      <c r="N9586" s="19">
        <v>10082</v>
      </c>
      <c r="O9586" s="19">
        <v>3</v>
      </c>
      <c r="P9586" s="19">
        <v>1987</v>
      </c>
      <c r="Q9586" s="19">
        <v>10854</v>
      </c>
      <c r="R9586">
        <v>98074</v>
      </c>
      <c r="S9586">
        <v>-122.045</v>
      </c>
      <c r="T9586" s="23">
        <v>2670</v>
      </c>
      <c r="U9586" s="23">
        <v>0</v>
      </c>
      <c r="W9586" s="35">
        <f>$D$1*D9586+$E$1*E9586+$F$1*F9586+$G$1*G9586+$H$1*H9586+$I$1*I9586+$J$1*J9586+$K$1*K9586+$M$1*M9586+$AB$3</f>
        <v>891243.41486133635</v>
      </c>
      <c r="X9586" s="35">
        <f t="shared" si="153"/>
        <v>0</v>
      </c>
      <c r="Y9586" s="16">
        <f>(W9586-C9586)/C9586</f>
        <v>0.38822961816407531</v>
      </c>
    </row>
    <row r="9587" spans="1:25" x14ac:dyDescent="0.35">
      <c r="A9587">
        <v>9320990110</v>
      </c>
      <c r="B9587" t="s">
        <v>137</v>
      </c>
      <c r="C9587" s="9">
        <v>340000</v>
      </c>
      <c r="D9587" s="7">
        <v>3</v>
      </c>
      <c r="E9587" s="7">
        <v>2.5</v>
      </c>
      <c r="F9587" s="7">
        <v>1720</v>
      </c>
      <c r="G9587" s="7">
        <v>2</v>
      </c>
      <c r="H9587" s="7">
        <v>0</v>
      </c>
      <c r="I9587" s="7">
        <v>0</v>
      </c>
      <c r="J9587" s="7">
        <v>7</v>
      </c>
      <c r="K9587" s="7">
        <v>1720</v>
      </c>
      <c r="L9587" s="21">
        <v>0</v>
      </c>
      <c r="M9587">
        <v>47.431899999999999</v>
      </c>
      <c r="N9587" s="19">
        <v>4120</v>
      </c>
      <c r="O9587" s="19">
        <v>3</v>
      </c>
      <c r="P9587" s="19">
        <v>1999</v>
      </c>
      <c r="Q9587" s="19">
        <v>5544</v>
      </c>
      <c r="R9587">
        <v>98148</v>
      </c>
      <c r="S9587">
        <v>-122.328</v>
      </c>
      <c r="T9587" s="23">
        <v>1720</v>
      </c>
      <c r="U9587" s="23">
        <v>0</v>
      </c>
      <c r="W9587" s="35">
        <f>$D$1*D9587+$E$1*E9587+$F$1*F9587+$G$1*G9587+$H$1*H9587+$I$1*I9587+$J$1*J9587+$K$1*K9587+$M$1*M9587+$AB$3</f>
        <v>297572.60861675069</v>
      </c>
      <c r="X9587" s="35">
        <f t="shared" si="153"/>
        <v>0</v>
      </c>
      <c r="Y9587" s="16">
        <f>(W9587-C9587)/C9587</f>
        <v>-0.12478644524485091</v>
      </c>
    </row>
    <row r="9588" spans="1:25" x14ac:dyDescent="0.35">
      <c r="A9588">
        <v>1400700150</v>
      </c>
      <c r="B9588" t="s">
        <v>218</v>
      </c>
      <c r="C9588" s="9">
        <v>730000</v>
      </c>
      <c r="D9588" s="7">
        <v>4</v>
      </c>
      <c r="E9588" s="7">
        <v>2.5</v>
      </c>
      <c r="F9588" s="7">
        <v>3550</v>
      </c>
      <c r="G9588" s="7">
        <v>2</v>
      </c>
      <c r="H9588" s="7">
        <v>0</v>
      </c>
      <c r="I9588" s="7">
        <v>0</v>
      </c>
      <c r="J9588" s="7">
        <v>9</v>
      </c>
      <c r="K9588" s="7">
        <v>3350</v>
      </c>
      <c r="L9588" s="21">
        <v>0</v>
      </c>
      <c r="M9588">
        <v>47.750300000000003</v>
      </c>
      <c r="N9588" s="19">
        <v>35689</v>
      </c>
      <c r="O9588" s="19">
        <v>4</v>
      </c>
      <c r="P9588" s="19">
        <v>1991</v>
      </c>
      <c r="Q9588" s="19">
        <v>35711</v>
      </c>
      <c r="R9588">
        <v>98077</v>
      </c>
      <c r="S9588">
        <v>-122.074</v>
      </c>
      <c r="T9588" s="23">
        <v>3550</v>
      </c>
      <c r="U9588" s="23">
        <v>0</v>
      </c>
      <c r="W9588" s="35">
        <f>$D$1*D9588+$E$1*E9588+$F$1*F9588+$G$1*G9588+$H$1*H9588+$I$1*I9588+$J$1*J9588+$K$1*K9588+$M$1*M9588+$AB$3</f>
        <v>1026996.9758947454</v>
      </c>
      <c r="X9588" s="35">
        <f t="shared" si="153"/>
        <v>0</v>
      </c>
      <c r="Y9588" s="16">
        <f>(W9588-C9588)/C9588</f>
        <v>0.40684517245855539</v>
      </c>
    </row>
    <row r="9589" spans="1:25" x14ac:dyDescent="0.35">
      <c r="A9589">
        <v>1186000150</v>
      </c>
      <c r="B9589" t="s">
        <v>262</v>
      </c>
      <c r="C9589" s="9">
        <v>563250</v>
      </c>
      <c r="D9589" s="7">
        <v>3</v>
      </c>
      <c r="E9589" s="7">
        <v>1.75</v>
      </c>
      <c r="F9589" s="7">
        <v>1370</v>
      </c>
      <c r="G9589" s="7">
        <v>1</v>
      </c>
      <c r="H9589" s="7">
        <v>0</v>
      </c>
      <c r="I9589" s="7">
        <v>0</v>
      </c>
      <c r="J9589" s="7">
        <v>7</v>
      </c>
      <c r="K9589" s="7">
        <v>2270</v>
      </c>
      <c r="L9589" s="21">
        <v>0</v>
      </c>
      <c r="M9589">
        <v>47.615699999999997</v>
      </c>
      <c r="N9589" s="19">
        <v>2800</v>
      </c>
      <c r="O9589" s="19">
        <v>5</v>
      </c>
      <c r="P9589" s="19">
        <v>1982</v>
      </c>
      <c r="Q9589" s="19">
        <v>3773</v>
      </c>
      <c r="R9589">
        <v>98122</v>
      </c>
      <c r="S9589">
        <v>-122.291</v>
      </c>
      <c r="T9589" s="23">
        <v>800</v>
      </c>
      <c r="U9589" s="23">
        <v>570</v>
      </c>
      <c r="W9589" s="35">
        <f>$D$1*D9589+$E$1*E9589+$F$1*F9589+$G$1*G9589+$H$1*H9589+$I$1*I9589+$J$1*J9589+$K$1*K9589+$M$1*M9589+$AB$3</f>
        <v>382026.72629649937</v>
      </c>
      <c r="X9589" s="35">
        <f t="shared" si="153"/>
        <v>0</v>
      </c>
      <c r="Y9589" s="16">
        <f>(W9589-C9589)/C9589</f>
        <v>-0.3217457145201964</v>
      </c>
    </row>
    <row r="9590" spans="1:25" x14ac:dyDescent="0.35">
      <c r="A9590">
        <v>1024069009</v>
      </c>
      <c r="B9590" t="s">
        <v>150</v>
      </c>
      <c r="C9590" s="9">
        <v>675000</v>
      </c>
      <c r="D9590" s="7">
        <v>5</v>
      </c>
      <c r="E9590" s="7">
        <v>2.5</v>
      </c>
      <c r="F9590" s="7">
        <v>2820</v>
      </c>
      <c r="G9590" s="7">
        <v>2</v>
      </c>
      <c r="H9590" s="7">
        <v>0</v>
      </c>
      <c r="I9590" s="7">
        <v>0</v>
      </c>
      <c r="J9590" s="7">
        <v>8</v>
      </c>
      <c r="K9590" s="7">
        <v>2820</v>
      </c>
      <c r="L9590" s="21">
        <v>0</v>
      </c>
      <c r="M9590">
        <v>47.5794</v>
      </c>
      <c r="N9590" s="19">
        <v>67518</v>
      </c>
      <c r="O9590" s="19">
        <v>3</v>
      </c>
      <c r="P9590" s="19">
        <v>1979</v>
      </c>
      <c r="Q9590" s="19">
        <v>48351</v>
      </c>
      <c r="R9590">
        <v>98029</v>
      </c>
      <c r="S9590">
        <v>-122.02500000000001</v>
      </c>
      <c r="T9590" s="23">
        <v>2820</v>
      </c>
      <c r="U9590" s="23">
        <v>0</v>
      </c>
      <c r="W9590" s="35">
        <f>$D$1*D9590+$E$1*E9590+$F$1*F9590+$G$1*G9590+$H$1*H9590+$I$1*I9590+$J$1*J9590+$K$1*K9590+$M$1*M9590+$AB$3</f>
        <v>648304.1917165257</v>
      </c>
      <c r="X9590" s="35">
        <f t="shared" si="153"/>
        <v>0</v>
      </c>
      <c r="Y9590" s="16">
        <f>(W9590-C9590)/C9590</f>
        <v>-3.9549345605147106E-2</v>
      </c>
    </row>
    <row r="9591" spans="1:25" x14ac:dyDescent="0.35">
      <c r="A9591">
        <v>464001115</v>
      </c>
      <c r="B9591" t="s">
        <v>25</v>
      </c>
      <c r="C9591" s="9">
        <v>620000</v>
      </c>
      <c r="D9591" s="7">
        <v>3</v>
      </c>
      <c r="E9591" s="7">
        <v>1.5</v>
      </c>
      <c r="F9591" s="7">
        <v>1620</v>
      </c>
      <c r="G9591" s="7">
        <v>1</v>
      </c>
      <c r="H9591" s="7">
        <v>0</v>
      </c>
      <c r="I9591" s="7">
        <v>0</v>
      </c>
      <c r="J9591" s="7">
        <v>8</v>
      </c>
      <c r="K9591" s="7">
        <v>1880</v>
      </c>
      <c r="L9591" s="21">
        <v>0</v>
      </c>
      <c r="M9591">
        <v>47.694800000000001</v>
      </c>
      <c r="N9591" s="19">
        <v>6630</v>
      </c>
      <c r="O9591" s="19">
        <v>3</v>
      </c>
      <c r="P9591" s="19">
        <v>1954</v>
      </c>
      <c r="Q9591" s="19">
        <v>5100</v>
      </c>
      <c r="R9591">
        <v>98117</v>
      </c>
      <c r="S9591">
        <v>-122.39400000000001</v>
      </c>
      <c r="T9591" s="23">
        <v>1280</v>
      </c>
      <c r="U9591" s="23">
        <v>340</v>
      </c>
      <c r="W9591" s="35">
        <f>$D$1*D9591+$E$1*E9591+$F$1*F9591+$G$1*G9591+$H$1*H9591+$I$1*I9591+$J$1*J9591+$K$1*K9591+$M$1*M9591+$AB$3</f>
        <v>562011.21184976771</v>
      </c>
      <c r="X9591" s="35">
        <f t="shared" si="153"/>
        <v>0</v>
      </c>
      <c r="Y9591" s="16">
        <f>(W9591-C9591)/C9591</f>
        <v>-9.3530303468116582E-2</v>
      </c>
    </row>
    <row r="9592" spans="1:25" x14ac:dyDescent="0.35">
      <c r="A9592">
        <v>886000015</v>
      </c>
      <c r="B9592" t="s">
        <v>74</v>
      </c>
      <c r="C9592" s="9">
        <v>275000</v>
      </c>
      <c r="D9592" s="7">
        <v>2</v>
      </c>
      <c r="E9592" s="7">
        <v>2</v>
      </c>
      <c r="F9592" s="7">
        <v>1290</v>
      </c>
      <c r="G9592" s="7">
        <v>1</v>
      </c>
      <c r="H9592" s="7">
        <v>0</v>
      </c>
      <c r="I9592" s="7">
        <v>0</v>
      </c>
      <c r="J9592" s="7">
        <v>7</v>
      </c>
      <c r="K9592" s="7">
        <v>1290</v>
      </c>
      <c r="L9592" s="21">
        <v>0</v>
      </c>
      <c r="M9592">
        <v>47.534599999999998</v>
      </c>
      <c r="N9592" s="19">
        <v>9041</v>
      </c>
      <c r="O9592" s="19">
        <v>3</v>
      </c>
      <c r="P9592" s="19">
        <v>1956</v>
      </c>
      <c r="Q9592" s="19">
        <v>5000</v>
      </c>
      <c r="R9592">
        <v>98108</v>
      </c>
      <c r="S9592">
        <v>-122.291</v>
      </c>
      <c r="T9592" s="23">
        <v>950</v>
      </c>
      <c r="U9592" s="23">
        <v>340</v>
      </c>
      <c r="W9592" s="35">
        <f>$D$1*D9592+$E$1*E9592+$F$1*F9592+$G$1*G9592+$H$1*H9592+$I$1*I9592+$J$1*J9592+$K$1*K9592+$M$1*M9592+$AB$3</f>
        <v>333867.41598797217</v>
      </c>
      <c r="X9592" s="35">
        <f t="shared" si="153"/>
        <v>0</v>
      </c>
      <c r="Y9592" s="16">
        <f>(W9592-C9592)/C9592</f>
        <v>0.21406333086535334</v>
      </c>
    </row>
    <row r="9593" spans="1:25" x14ac:dyDescent="0.35">
      <c r="A9593">
        <v>3578600062</v>
      </c>
      <c r="B9593" t="s">
        <v>25</v>
      </c>
      <c r="C9593" s="9">
        <v>270000</v>
      </c>
      <c r="D9593" s="7">
        <v>3</v>
      </c>
      <c r="E9593" s="7">
        <v>1</v>
      </c>
      <c r="F9593" s="7">
        <v>1830</v>
      </c>
      <c r="G9593" s="7">
        <v>1</v>
      </c>
      <c r="H9593" s="7">
        <v>0</v>
      </c>
      <c r="I9593" s="7">
        <v>0</v>
      </c>
      <c r="J9593" s="7">
        <v>7</v>
      </c>
      <c r="K9593" s="7">
        <v>2150</v>
      </c>
      <c r="L9593" s="21">
        <v>0</v>
      </c>
      <c r="M9593">
        <v>47.743899999999996</v>
      </c>
      <c r="N9593" s="19">
        <v>8209</v>
      </c>
      <c r="O9593" s="19">
        <v>3</v>
      </c>
      <c r="P9593" s="19">
        <v>1942</v>
      </c>
      <c r="Q9593" s="19">
        <v>12000</v>
      </c>
      <c r="R9593">
        <v>98028</v>
      </c>
      <c r="S9593">
        <v>-122.22799999999999</v>
      </c>
      <c r="T9593" s="23">
        <v>1830</v>
      </c>
      <c r="U9593" s="23">
        <v>0</v>
      </c>
      <c r="W9593" s="35">
        <f>$D$1*D9593+$E$1*E9593+$F$1*F9593+$G$1*G9593+$H$1*H9593+$I$1*I9593+$J$1*J9593+$K$1*K9593+$M$1*M9593+$AB$3</f>
        <v>573513.75194127113</v>
      </c>
      <c r="X9593" s="35">
        <f t="shared" si="153"/>
        <v>0</v>
      </c>
      <c r="Y9593" s="16">
        <f>(W9593-C9593)/C9593</f>
        <v>1.1241250071898932</v>
      </c>
    </row>
    <row r="9594" spans="1:25" x14ac:dyDescent="0.35">
      <c r="A9594">
        <v>1402950450</v>
      </c>
      <c r="B9594" t="s">
        <v>28</v>
      </c>
      <c r="C9594" s="9">
        <v>325000</v>
      </c>
      <c r="D9594" s="7">
        <v>4</v>
      </c>
      <c r="E9594" s="7">
        <v>2.5</v>
      </c>
      <c r="F9594" s="7">
        <v>2040</v>
      </c>
      <c r="G9594" s="7">
        <v>2</v>
      </c>
      <c r="H9594" s="7">
        <v>0</v>
      </c>
      <c r="I9594" s="7">
        <v>0</v>
      </c>
      <c r="J9594" s="7">
        <v>8</v>
      </c>
      <c r="K9594" s="7">
        <v>2420</v>
      </c>
      <c r="L9594" s="21">
        <v>0</v>
      </c>
      <c r="M9594">
        <v>47.3337</v>
      </c>
      <c r="N9594" s="19">
        <v>5472</v>
      </c>
      <c r="O9594" s="19">
        <v>3</v>
      </c>
      <c r="P9594" s="19">
        <v>2003</v>
      </c>
      <c r="Q9594" s="19">
        <v>5782</v>
      </c>
      <c r="R9594">
        <v>98092</v>
      </c>
      <c r="S9594">
        <v>-122.18899999999999</v>
      </c>
      <c r="T9594" s="23">
        <v>2040</v>
      </c>
      <c r="U9594" s="23">
        <v>0</v>
      </c>
      <c r="W9594" s="35">
        <f>$D$1*D9594+$E$1*E9594+$F$1*F9594+$G$1*G9594+$H$1*H9594+$I$1*I9594+$J$1*J9594+$K$1*K9594+$M$1*M9594+$AB$3</f>
        <v>349465.22880095616</v>
      </c>
      <c r="X9594" s="35">
        <f t="shared" si="153"/>
        <v>0</v>
      </c>
      <c r="Y9594" s="16">
        <f>(W9594-C9594)/C9594</f>
        <v>7.52776270798651E-2</v>
      </c>
    </row>
    <row r="9595" spans="1:25" x14ac:dyDescent="0.35">
      <c r="A9595">
        <v>3629970620</v>
      </c>
      <c r="B9595" t="s">
        <v>143</v>
      </c>
      <c r="C9595" s="9">
        <v>476100</v>
      </c>
      <c r="D9595" s="7">
        <v>4</v>
      </c>
      <c r="E9595" s="7">
        <v>2.5</v>
      </c>
      <c r="F9595" s="7">
        <v>1850</v>
      </c>
      <c r="G9595" s="7">
        <v>2</v>
      </c>
      <c r="H9595" s="7">
        <v>0</v>
      </c>
      <c r="I9595" s="7">
        <v>0</v>
      </c>
      <c r="J9595" s="7">
        <v>7</v>
      </c>
      <c r="K9595" s="7">
        <v>1770</v>
      </c>
      <c r="L9595" s="21">
        <v>0</v>
      </c>
      <c r="M9595">
        <v>47.552900000000001</v>
      </c>
      <c r="N9595" s="19">
        <v>1836</v>
      </c>
      <c r="O9595" s="19">
        <v>3</v>
      </c>
      <c r="P9595" s="19">
        <v>2005</v>
      </c>
      <c r="Q9595" s="19">
        <v>2236</v>
      </c>
      <c r="R9595">
        <v>98029</v>
      </c>
      <c r="S9595">
        <v>-121.996</v>
      </c>
      <c r="T9595" s="23">
        <v>1600</v>
      </c>
      <c r="U9595" s="23">
        <v>250</v>
      </c>
      <c r="W9595" s="35">
        <f>$D$1*D9595+$E$1*E9595+$F$1*F9595+$G$1*G9595+$H$1*H9595+$I$1*I9595+$J$1*J9595+$K$1*K9595+$M$1*M9595+$AB$3</f>
        <v>372633.68283125758</v>
      </c>
      <c r="X9595" s="35">
        <f t="shared" si="153"/>
        <v>0</v>
      </c>
      <c r="Y9595" s="16">
        <f>(W9595-C9595)/C9595</f>
        <v>-0.21732055696018152</v>
      </c>
    </row>
    <row r="9596" spans="1:25" x14ac:dyDescent="0.35">
      <c r="A9596">
        <v>3537900180</v>
      </c>
      <c r="B9596" t="s">
        <v>192</v>
      </c>
      <c r="C9596" s="9">
        <v>700000</v>
      </c>
      <c r="D9596" s="7">
        <v>2</v>
      </c>
      <c r="E9596" s="7">
        <v>1</v>
      </c>
      <c r="F9596" s="7">
        <v>1300</v>
      </c>
      <c r="G9596" s="7">
        <v>1</v>
      </c>
      <c r="H9596" s="7">
        <v>0</v>
      </c>
      <c r="I9596" s="7">
        <v>0</v>
      </c>
      <c r="J9596" s="7">
        <v>8</v>
      </c>
      <c r="K9596" s="7">
        <v>2420</v>
      </c>
      <c r="L9596" s="21">
        <v>0</v>
      </c>
      <c r="M9596">
        <v>47.636600000000001</v>
      </c>
      <c r="N9596" s="19">
        <v>12000</v>
      </c>
      <c r="O9596" s="19">
        <v>4</v>
      </c>
      <c r="P9596" s="19">
        <v>1959</v>
      </c>
      <c r="Q9596" s="19">
        <v>15000</v>
      </c>
      <c r="R9596">
        <v>98004</v>
      </c>
      <c r="S9596">
        <v>-122.229</v>
      </c>
      <c r="T9596" s="23">
        <v>1300</v>
      </c>
      <c r="U9596" s="23">
        <v>0</v>
      </c>
      <c r="W9596" s="35">
        <f>$D$1*D9596+$E$1*E9596+$F$1*F9596+$G$1*G9596+$H$1*H9596+$I$1*I9596+$J$1*J9596+$K$1*K9596+$M$1*M9596+$AB$3</f>
        <v>497636.39869664982</v>
      </c>
      <c r="X9596" s="35">
        <f t="shared" si="153"/>
        <v>0</v>
      </c>
      <c r="Y9596" s="16">
        <f>(W9596-C9596)/C9596</f>
        <v>-0.28909085900478598</v>
      </c>
    </row>
    <row r="9597" spans="1:25" x14ac:dyDescent="0.35">
      <c r="A9597">
        <v>8651442510</v>
      </c>
      <c r="B9597" t="s">
        <v>281</v>
      </c>
      <c r="C9597" s="9">
        <v>220000</v>
      </c>
      <c r="D9597" s="7">
        <v>4</v>
      </c>
      <c r="E9597" s="7">
        <v>2</v>
      </c>
      <c r="F9597" s="7">
        <v>1620</v>
      </c>
      <c r="G9597" s="7">
        <v>1.5</v>
      </c>
      <c r="H9597" s="7">
        <v>0</v>
      </c>
      <c r="I9597" s="7">
        <v>0</v>
      </c>
      <c r="J9597" s="7">
        <v>7</v>
      </c>
      <c r="K9597" s="7">
        <v>1500</v>
      </c>
      <c r="L9597" s="21">
        <v>0</v>
      </c>
      <c r="M9597">
        <v>47.362900000000003</v>
      </c>
      <c r="N9597" s="19">
        <v>5200</v>
      </c>
      <c r="O9597" s="19">
        <v>4</v>
      </c>
      <c r="P9597" s="19">
        <v>1978</v>
      </c>
      <c r="Q9597" s="19">
        <v>5200</v>
      </c>
      <c r="R9597">
        <v>98042</v>
      </c>
      <c r="S9597">
        <v>-122.09099999999999</v>
      </c>
      <c r="T9597" s="23">
        <v>1620</v>
      </c>
      <c r="U9597" s="23">
        <v>0</v>
      </c>
      <c r="W9597" s="35">
        <f>$D$1*D9597+$E$1*E9597+$F$1*F9597+$G$1*G9597+$H$1*H9597+$I$1*I9597+$J$1*J9597+$K$1*K9597+$M$1*M9597+$AB$3</f>
        <v>217015.97885625064</v>
      </c>
      <c r="X9597" s="35">
        <f t="shared" si="153"/>
        <v>0</v>
      </c>
      <c r="Y9597" s="16">
        <f>(W9597-C9597)/C9597</f>
        <v>-1.3563732471587982E-2</v>
      </c>
    </row>
    <row r="9598" spans="1:25" x14ac:dyDescent="0.35">
      <c r="A9598">
        <v>114700150</v>
      </c>
      <c r="B9598" t="s">
        <v>96</v>
      </c>
      <c r="C9598" s="9">
        <v>236000</v>
      </c>
      <c r="D9598" s="7">
        <v>3</v>
      </c>
      <c r="E9598" s="7">
        <v>1.75</v>
      </c>
      <c r="F9598" s="7">
        <v>1560</v>
      </c>
      <c r="G9598" s="7">
        <v>1</v>
      </c>
      <c r="H9598" s="7">
        <v>0</v>
      </c>
      <c r="I9598" s="7">
        <v>0</v>
      </c>
      <c r="J9598" s="7">
        <v>7</v>
      </c>
      <c r="K9598" s="7">
        <v>1730</v>
      </c>
      <c r="L9598" s="21">
        <v>0</v>
      </c>
      <c r="M9598">
        <v>47.291699999999999</v>
      </c>
      <c r="N9598" s="19">
        <v>10919</v>
      </c>
      <c r="O9598" s="19">
        <v>3</v>
      </c>
      <c r="P9598" s="19">
        <v>1975</v>
      </c>
      <c r="Q9598" s="19">
        <v>10919</v>
      </c>
      <c r="R9598">
        <v>98023</v>
      </c>
      <c r="S9598">
        <v>-122.366</v>
      </c>
      <c r="T9598" s="23">
        <v>1560</v>
      </c>
      <c r="U9598" s="23">
        <v>0</v>
      </c>
      <c r="W9598" s="35">
        <f>$D$1*D9598+$E$1*E9598+$F$1*F9598+$G$1*G9598+$H$1*H9598+$I$1*I9598+$J$1*J9598+$K$1*K9598+$M$1*M9598+$AB$3</f>
        <v>207933.4677795209</v>
      </c>
      <c r="X9598" s="35">
        <f t="shared" si="153"/>
        <v>0</v>
      </c>
      <c r="Y9598" s="16">
        <f>(W9598-C9598)/C9598</f>
        <v>-0.11892598398508093</v>
      </c>
    </row>
    <row r="9599" spans="1:25" x14ac:dyDescent="0.35">
      <c r="A9599">
        <v>472000620</v>
      </c>
      <c r="B9599" t="s">
        <v>150</v>
      </c>
      <c r="C9599" s="9">
        <v>790000</v>
      </c>
      <c r="D9599" s="7">
        <v>3</v>
      </c>
      <c r="E9599" s="7">
        <v>2.5</v>
      </c>
      <c r="F9599" s="7">
        <v>2600</v>
      </c>
      <c r="G9599" s="7">
        <v>1</v>
      </c>
      <c r="H9599" s="7">
        <v>0</v>
      </c>
      <c r="I9599" s="7">
        <v>0</v>
      </c>
      <c r="J9599" s="7">
        <v>9</v>
      </c>
      <c r="K9599" s="7">
        <v>2380</v>
      </c>
      <c r="L9599" s="21">
        <v>0</v>
      </c>
      <c r="M9599">
        <v>47.683300000000003</v>
      </c>
      <c r="N9599" s="19">
        <v>4750</v>
      </c>
      <c r="O9599" s="19">
        <v>4</v>
      </c>
      <c r="P9599" s="19">
        <v>1951</v>
      </c>
      <c r="Q9599" s="19">
        <v>4750</v>
      </c>
      <c r="R9599">
        <v>98117</v>
      </c>
      <c r="S9599">
        <v>-122.4</v>
      </c>
      <c r="T9599" s="23">
        <v>1700</v>
      </c>
      <c r="U9599" s="23">
        <v>900</v>
      </c>
      <c r="W9599" s="35">
        <f>$D$1*D9599+$E$1*E9599+$F$1*F9599+$G$1*G9599+$H$1*H9599+$I$1*I9599+$J$1*J9599+$K$1*K9599+$M$1*M9599+$AB$3</f>
        <v>830359.42568220198</v>
      </c>
      <c r="X9599" s="35">
        <f t="shared" si="153"/>
        <v>0</v>
      </c>
      <c r="Y9599" s="16">
        <f>(W9599-C9599)/C9599</f>
        <v>5.1087880610382254E-2</v>
      </c>
    </row>
    <row r="9600" spans="1:25" x14ac:dyDescent="0.35">
      <c r="A9600">
        <v>5491200210</v>
      </c>
      <c r="B9600" t="s">
        <v>136</v>
      </c>
      <c r="C9600" s="9">
        <v>350000</v>
      </c>
      <c r="D9600" s="7">
        <v>3</v>
      </c>
      <c r="E9600" s="7">
        <v>1</v>
      </c>
      <c r="F9600" s="7">
        <v>2010</v>
      </c>
      <c r="G9600" s="7">
        <v>1</v>
      </c>
      <c r="H9600" s="7">
        <v>0</v>
      </c>
      <c r="I9600" s="7">
        <v>0</v>
      </c>
      <c r="J9600" s="7">
        <v>7</v>
      </c>
      <c r="K9600" s="7">
        <v>2460</v>
      </c>
      <c r="L9600" s="21">
        <v>0</v>
      </c>
      <c r="M9600">
        <v>47.551499999999997</v>
      </c>
      <c r="N9600" s="19">
        <v>6000</v>
      </c>
      <c r="O9600" s="19">
        <v>3</v>
      </c>
      <c r="P9600" s="19">
        <v>1967</v>
      </c>
      <c r="Q9600" s="19">
        <v>6000</v>
      </c>
      <c r="R9600">
        <v>98108</v>
      </c>
      <c r="S9600">
        <v>-122.298</v>
      </c>
      <c r="T9600" s="23">
        <v>1210</v>
      </c>
      <c r="U9600" s="23">
        <v>800</v>
      </c>
      <c r="W9600" s="35">
        <f>$D$1*D9600+$E$1*E9600+$F$1*F9600+$G$1*G9600+$H$1*H9600+$I$1*I9600+$J$1*J9600+$K$1*K9600+$M$1*M9600+$AB$3</f>
        <v>489101.90559261292</v>
      </c>
      <c r="X9600" s="35">
        <f t="shared" si="153"/>
        <v>0</v>
      </c>
      <c r="Y9600" s="16">
        <f>(W9600-C9600)/C9600</f>
        <v>0.39743401597889405</v>
      </c>
    </row>
    <row r="9601" spans="1:25" x14ac:dyDescent="0.35">
      <c r="A9601">
        <v>7973202712</v>
      </c>
      <c r="B9601" t="s">
        <v>148</v>
      </c>
      <c r="C9601" s="9">
        <v>130000</v>
      </c>
      <c r="D9601" s="7">
        <v>2</v>
      </c>
      <c r="E9601" s="7">
        <v>1</v>
      </c>
      <c r="F9601" s="7">
        <v>780</v>
      </c>
      <c r="G9601" s="7">
        <v>1</v>
      </c>
      <c r="H9601" s="7">
        <v>0</v>
      </c>
      <c r="I9601" s="7">
        <v>0</v>
      </c>
      <c r="J9601" s="7">
        <v>6</v>
      </c>
      <c r="K9601" s="7">
        <v>780</v>
      </c>
      <c r="L9601" s="21">
        <v>0</v>
      </c>
      <c r="M9601">
        <v>47.512999999999998</v>
      </c>
      <c r="N9601" s="19">
        <v>5300</v>
      </c>
      <c r="O9601" s="19">
        <v>3</v>
      </c>
      <c r="P9601" s="19">
        <v>1941</v>
      </c>
      <c r="Q9601" s="19">
        <v>5300</v>
      </c>
      <c r="R9601">
        <v>98146</v>
      </c>
      <c r="S9601">
        <v>-122.354</v>
      </c>
      <c r="T9601" s="23">
        <v>780</v>
      </c>
      <c r="U9601" s="23">
        <v>0</v>
      </c>
      <c r="W9601" s="35">
        <f>$D$1*D9601+$E$1*E9601+$F$1*F9601+$G$1*G9601+$H$1*H9601+$I$1*I9601+$J$1*J9601+$K$1*K9601+$M$1*M9601+$AB$3</f>
        <v>145111.47590450197</v>
      </c>
      <c r="X9601" s="35">
        <f t="shared" si="153"/>
        <v>0</v>
      </c>
      <c r="Y9601" s="16">
        <f>(W9601-C9601)/C9601</f>
        <v>0.11624212234232288</v>
      </c>
    </row>
    <row r="9602" spans="1:25" x14ac:dyDescent="0.35">
      <c r="A9602">
        <v>7970800100</v>
      </c>
      <c r="B9602" t="s">
        <v>31</v>
      </c>
      <c r="C9602" s="9">
        <v>283200</v>
      </c>
      <c r="D9602" s="7">
        <v>4</v>
      </c>
      <c r="E9602" s="7">
        <v>2.5</v>
      </c>
      <c r="F9602" s="7">
        <v>1982</v>
      </c>
      <c r="G9602" s="7">
        <v>2</v>
      </c>
      <c r="H9602" s="7">
        <v>0</v>
      </c>
      <c r="I9602" s="7">
        <v>0</v>
      </c>
      <c r="J9602" s="7">
        <v>8</v>
      </c>
      <c r="K9602" s="7">
        <v>2340</v>
      </c>
      <c r="L9602" s="21">
        <v>0</v>
      </c>
      <c r="M9602">
        <v>47.363599999999998</v>
      </c>
      <c r="N9602" s="19">
        <v>6406</v>
      </c>
      <c r="O9602" s="19">
        <v>3</v>
      </c>
      <c r="P9602" s="19">
        <v>2004</v>
      </c>
      <c r="Q9602" s="19">
        <v>6501</v>
      </c>
      <c r="R9602">
        <v>98030</v>
      </c>
      <c r="S9602">
        <v>-122.19199999999999</v>
      </c>
      <c r="T9602" s="23">
        <v>1982</v>
      </c>
      <c r="U9602" s="23">
        <v>0</v>
      </c>
      <c r="W9602" s="35">
        <f>$D$1*D9602+$E$1*E9602+$F$1*F9602+$G$1*G9602+$H$1*H9602+$I$1*I9602+$J$1*J9602+$K$1*K9602+$M$1*M9602+$AB$3</f>
        <v>355888.45970474184</v>
      </c>
      <c r="X9602" s="35">
        <f t="shared" si="153"/>
        <v>0</v>
      </c>
      <c r="Y9602" s="16">
        <f>(W9602-C9602)/C9602</f>
        <v>0.25666828991787372</v>
      </c>
    </row>
    <row r="9603" spans="1:25" x14ac:dyDescent="0.35">
      <c r="A9603">
        <v>8122600165</v>
      </c>
      <c r="B9603" t="s">
        <v>247</v>
      </c>
      <c r="C9603" s="9">
        <v>273000</v>
      </c>
      <c r="D9603" s="7">
        <v>3</v>
      </c>
      <c r="E9603" s="7">
        <v>1</v>
      </c>
      <c r="F9603" s="7">
        <v>1500</v>
      </c>
      <c r="G9603" s="7">
        <v>1</v>
      </c>
      <c r="H9603" s="7">
        <v>0</v>
      </c>
      <c r="I9603" s="7">
        <v>0</v>
      </c>
      <c r="J9603" s="7">
        <v>6</v>
      </c>
      <c r="K9603" s="7">
        <v>1210</v>
      </c>
      <c r="L9603" s="21">
        <v>0</v>
      </c>
      <c r="M9603">
        <v>47.536499999999997</v>
      </c>
      <c r="N9603" s="19">
        <v>6250</v>
      </c>
      <c r="O9603" s="19">
        <v>3</v>
      </c>
      <c r="P9603" s="19">
        <v>1945</v>
      </c>
      <c r="Q9603" s="19">
        <v>6250</v>
      </c>
      <c r="R9603">
        <v>98126</v>
      </c>
      <c r="S9603">
        <v>-122.36799999999999</v>
      </c>
      <c r="T9603" s="23">
        <v>890</v>
      </c>
      <c r="U9603" s="23">
        <v>610</v>
      </c>
      <c r="W9603" s="35">
        <f>$D$1*D9603+$E$1*E9603+$F$1*F9603+$G$1*G9603+$H$1*H9603+$I$1*I9603+$J$1*J9603+$K$1*K9603+$M$1*M9603+$AB$3</f>
        <v>286423.28994328901</v>
      </c>
      <c r="X9603" s="35">
        <f t="shared" si="153"/>
        <v>0</v>
      </c>
      <c r="Y9603" s="16">
        <f>(W9603-C9603)/C9603</f>
        <v>4.9169560231827884E-2</v>
      </c>
    </row>
    <row r="9604" spans="1:25" x14ac:dyDescent="0.35">
      <c r="A9604">
        <v>686530110</v>
      </c>
      <c r="B9604" t="s">
        <v>277</v>
      </c>
      <c r="C9604" s="9">
        <v>599000</v>
      </c>
      <c r="D9604" s="7">
        <v>5</v>
      </c>
      <c r="E9604" s="7">
        <v>2.25</v>
      </c>
      <c r="F9604" s="7">
        <v>2460</v>
      </c>
      <c r="G9604" s="7">
        <v>1</v>
      </c>
      <c r="H9604" s="7">
        <v>0</v>
      </c>
      <c r="I9604" s="7">
        <v>0</v>
      </c>
      <c r="J9604" s="7">
        <v>8</v>
      </c>
      <c r="K9604" s="7">
        <v>2460</v>
      </c>
      <c r="L9604" s="21">
        <v>0</v>
      </c>
      <c r="M9604">
        <v>47.665100000000002</v>
      </c>
      <c r="N9604" s="19">
        <v>8710</v>
      </c>
      <c r="O9604" s="19">
        <v>4</v>
      </c>
      <c r="P9604" s="19">
        <v>1976</v>
      </c>
      <c r="Q9604" s="19">
        <v>8870</v>
      </c>
      <c r="R9604">
        <v>98052</v>
      </c>
      <c r="S9604">
        <v>-122.15</v>
      </c>
      <c r="T9604" s="23">
        <v>1330</v>
      </c>
      <c r="U9604" s="23">
        <v>1130</v>
      </c>
      <c r="W9604" s="35">
        <f>$D$1*D9604+$E$1*E9604+$F$1*F9604+$G$1*G9604+$H$1*H9604+$I$1*I9604+$J$1*J9604+$K$1*K9604+$M$1*M9604+$AB$3</f>
        <v>653702.56094155461</v>
      </c>
      <c r="X9604" s="35">
        <f t="shared" ref="X9604:X9667" si="154">IF(W9604&lt;0, 1,0)</f>
        <v>0</v>
      </c>
      <c r="Y9604" s="16">
        <f>(W9604-C9604)/C9604</f>
        <v>9.1323140136151268E-2</v>
      </c>
    </row>
    <row r="9605" spans="1:25" x14ac:dyDescent="0.35">
      <c r="A9605">
        <v>5151600530</v>
      </c>
      <c r="B9605" t="s">
        <v>226</v>
      </c>
      <c r="C9605" s="9">
        <v>460000</v>
      </c>
      <c r="D9605" s="7">
        <v>4</v>
      </c>
      <c r="E9605" s="7">
        <v>2.5</v>
      </c>
      <c r="F9605" s="7">
        <v>2680</v>
      </c>
      <c r="G9605" s="7">
        <v>1</v>
      </c>
      <c r="H9605" s="7">
        <v>0</v>
      </c>
      <c r="I9605" s="7">
        <v>3</v>
      </c>
      <c r="J9605" s="7">
        <v>8</v>
      </c>
      <c r="K9605" s="7">
        <v>2680</v>
      </c>
      <c r="L9605" s="21">
        <v>0</v>
      </c>
      <c r="M9605">
        <v>47.337000000000003</v>
      </c>
      <c r="N9605" s="19">
        <v>11998</v>
      </c>
      <c r="O9605" s="19">
        <v>3</v>
      </c>
      <c r="P9605" s="19">
        <v>1960</v>
      </c>
      <c r="Q9605" s="19">
        <v>12746</v>
      </c>
      <c r="R9605">
        <v>98003</v>
      </c>
      <c r="S9605">
        <v>-122.321</v>
      </c>
      <c r="T9605" s="23">
        <v>1510</v>
      </c>
      <c r="U9605" s="23">
        <v>1170</v>
      </c>
      <c r="W9605" s="35">
        <f>$D$1*D9605+$E$1*E9605+$F$1*F9605+$G$1*G9605+$H$1*H9605+$I$1*I9605+$J$1*J9605+$K$1*K9605+$M$1*M9605+$AB$3</f>
        <v>705769.86497125775</v>
      </c>
      <c r="X9605" s="35">
        <f t="shared" si="154"/>
        <v>0</v>
      </c>
      <c r="Y9605" s="16">
        <f>(W9605-C9605)/C9605</f>
        <v>0.53428231515490809</v>
      </c>
    </row>
    <row r="9606" spans="1:25" x14ac:dyDescent="0.35">
      <c r="A9606">
        <v>1926069192</v>
      </c>
      <c r="B9606" t="s">
        <v>276</v>
      </c>
      <c r="C9606" s="10">
        <v>1160000</v>
      </c>
      <c r="D9606" s="7">
        <v>4</v>
      </c>
      <c r="E9606" s="7">
        <v>4.25</v>
      </c>
      <c r="F9606" s="7">
        <v>5860</v>
      </c>
      <c r="G9606" s="7">
        <v>2</v>
      </c>
      <c r="H9606" s="7">
        <v>0</v>
      </c>
      <c r="I9606" s="7">
        <v>0</v>
      </c>
      <c r="J9606" s="7">
        <v>10</v>
      </c>
      <c r="K9606" s="7">
        <v>3320</v>
      </c>
      <c r="L9606" s="21">
        <v>0</v>
      </c>
      <c r="M9606">
        <v>47.724499999999999</v>
      </c>
      <c r="N9606" s="19">
        <v>52889</v>
      </c>
      <c r="O9606" s="19">
        <v>4</v>
      </c>
      <c r="P9606" s="19">
        <v>1996</v>
      </c>
      <c r="Q9606" s="19">
        <v>39066</v>
      </c>
      <c r="R9606">
        <v>98072</v>
      </c>
      <c r="S9606">
        <v>-122.095</v>
      </c>
      <c r="T9606" s="23">
        <v>4910</v>
      </c>
      <c r="U9606" s="23">
        <v>950</v>
      </c>
      <c r="W9606" s="35">
        <f>$D$1*D9606+$E$1*E9606+$F$1*F9606+$G$1*G9606+$H$1*H9606+$I$1*I9606+$J$1*J9606+$K$1*K9606+$M$1*M9606+$AB$3</f>
        <v>1559012.8674122579</v>
      </c>
      <c r="X9606" s="35">
        <f t="shared" si="154"/>
        <v>0</v>
      </c>
      <c r="Y9606" s="16">
        <f>(W9606-C9606)/C9606</f>
        <v>0.34397660983815337</v>
      </c>
    </row>
    <row r="9607" spans="1:25" x14ac:dyDescent="0.35">
      <c r="A9607">
        <v>5649000150</v>
      </c>
      <c r="B9607" t="s">
        <v>85</v>
      </c>
      <c r="C9607" s="9">
        <v>385000</v>
      </c>
      <c r="D9607" s="7">
        <v>4</v>
      </c>
      <c r="E9607" s="7">
        <v>1.75</v>
      </c>
      <c r="F9607" s="7">
        <v>1720</v>
      </c>
      <c r="G9607" s="7">
        <v>1</v>
      </c>
      <c r="H9607" s="7">
        <v>0</v>
      </c>
      <c r="I9607" s="7">
        <v>0</v>
      </c>
      <c r="J9607" s="7">
        <v>7</v>
      </c>
      <c r="K9607" s="7">
        <v>1790</v>
      </c>
      <c r="L9607" s="21">
        <v>0</v>
      </c>
      <c r="M9607">
        <v>47.725999999999999</v>
      </c>
      <c r="N9607" s="19">
        <v>8750</v>
      </c>
      <c r="O9607" s="19">
        <v>3</v>
      </c>
      <c r="P9607" s="19">
        <v>1971</v>
      </c>
      <c r="Q9607" s="19">
        <v>8750</v>
      </c>
      <c r="R9607">
        <v>98034</v>
      </c>
      <c r="S9607">
        <v>-122.21</v>
      </c>
      <c r="T9607" s="23">
        <v>860</v>
      </c>
      <c r="U9607" s="23">
        <v>860</v>
      </c>
      <c r="W9607" s="35">
        <f>$D$1*D9607+$E$1*E9607+$F$1*F9607+$G$1*G9607+$H$1*H9607+$I$1*I9607+$J$1*J9607+$K$1*K9607+$M$1*M9607+$AB$3</f>
        <v>493719.10131699964</v>
      </c>
      <c r="X9607" s="35">
        <f t="shared" si="154"/>
        <v>0</v>
      </c>
      <c r="Y9607" s="16">
        <f>(W9607-C9607)/C9607</f>
        <v>0.28238727614805104</v>
      </c>
    </row>
    <row r="9608" spans="1:25" x14ac:dyDescent="0.35">
      <c r="A9608">
        <v>7812800775</v>
      </c>
      <c r="B9608" t="s">
        <v>275</v>
      </c>
      <c r="C9608" s="9">
        <v>264250</v>
      </c>
      <c r="D9608" s="7">
        <v>3</v>
      </c>
      <c r="E9608" s="7">
        <v>1</v>
      </c>
      <c r="F9608" s="7">
        <v>1420</v>
      </c>
      <c r="G9608" s="7">
        <v>1.5</v>
      </c>
      <c r="H9608" s="7">
        <v>0</v>
      </c>
      <c r="I9608" s="7">
        <v>0</v>
      </c>
      <c r="J9608" s="7">
        <v>6</v>
      </c>
      <c r="K9608" s="7">
        <v>1290</v>
      </c>
      <c r="L9608" s="21">
        <v>0</v>
      </c>
      <c r="M9608">
        <v>47.494900000000001</v>
      </c>
      <c r="N9608" s="19">
        <v>7420</v>
      </c>
      <c r="O9608" s="19">
        <v>3</v>
      </c>
      <c r="P9608" s="19">
        <v>1944</v>
      </c>
      <c r="Q9608" s="19">
        <v>6600</v>
      </c>
      <c r="R9608">
        <v>98178</v>
      </c>
      <c r="S9608">
        <v>-122.239</v>
      </c>
      <c r="T9608" s="23">
        <v>1420</v>
      </c>
      <c r="U9608" s="23">
        <v>0</v>
      </c>
      <c r="W9608" s="35">
        <f>$D$1*D9608+$E$1*E9608+$F$1*F9608+$G$1*G9608+$H$1*H9608+$I$1*I9608+$J$1*J9608+$K$1*K9608+$M$1*M9608+$AB$3</f>
        <v>229439.96923649311</v>
      </c>
      <c r="X9608" s="35">
        <f t="shared" si="154"/>
        <v>0</v>
      </c>
      <c r="Y9608" s="16">
        <f>(W9608-C9608)/C9608</f>
        <v>-0.13173143146076402</v>
      </c>
    </row>
    <row r="9609" spans="1:25" x14ac:dyDescent="0.35">
      <c r="A9609">
        <v>2770604410</v>
      </c>
      <c r="B9609" t="s">
        <v>255</v>
      </c>
      <c r="C9609" s="9">
        <v>608000</v>
      </c>
      <c r="D9609" s="7">
        <v>3</v>
      </c>
      <c r="E9609" s="7">
        <v>2.5</v>
      </c>
      <c r="F9609" s="7">
        <v>1760</v>
      </c>
      <c r="G9609" s="7">
        <v>3</v>
      </c>
      <c r="H9609" s="7">
        <v>0</v>
      </c>
      <c r="I9609" s="7">
        <v>0</v>
      </c>
      <c r="J9609" s="7">
        <v>8</v>
      </c>
      <c r="K9609" s="7">
        <v>1760</v>
      </c>
      <c r="L9609" s="21">
        <v>0</v>
      </c>
      <c r="M9609">
        <v>47.647300000000001</v>
      </c>
      <c r="N9609" s="19">
        <v>1472</v>
      </c>
      <c r="O9609" s="19">
        <v>3</v>
      </c>
      <c r="P9609" s="19">
        <v>2006</v>
      </c>
      <c r="Q9609" s="19">
        <v>5400</v>
      </c>
      <c r="R9609">
        <v>98119</v>
      </c>
      <c r="S9609">
        <v>-122.374</v>
      </c>
      <c r="T9609" s="23">
        <v>1640</v>
      </c>
      <c r="U9609" s="23">
        <v>120</v>
      </c>
      <c r="W9609" s="35">
        <f>$D$1*D9609+$E$1*E9609+$F$1*F9609+$G$1*G9609+$H$1*H9609+$I$1*I9609+$J$1*J9609+$K$1*K9609+$M$1*M9609+$AB$3</f>
        <v>494569.36776408926</v>
      </c>
      <c r="X9609" s="35">
        <f t="shared" si="154"/>
        <v>0</v>
      </c>
      <c r="Y9609" s="16">
        <f>(W9609-C9609)/C9609</f>
        <v>-0.1865635398616953</v>
      </c>
    </row>
    <row r="9610" spans="1:25" x14ac:dyDescent="0.35">
      <c r="A9610">
        <v>9485951510</v>
      </c>
      <c r="B9610" t="s">
        <v>294</v>
      </c>
      <c r="C9610" s="9">
        <v>450000</v>
      </c>
      <c r="D9610" s="7">
        <v>3</v>
      </c>
      <c r="E9610" s="7">
        <v>2.5</v>
      </c>
      <c r="F9610" s="7">
        <v>2790</v>
      </c>
      <c r="G9610" s="7">
        <v>2</v>
      </c>
      <c r="H9610" s="7">
        <v>0</v>
      </c>
      <c r="I9610" s="7">
        <v>0</v>
      </c>
      <c r="J9610" s="7">
        <v>9</v>
      </c>
      <c r="K9610" s="7">
        <v>2550</v>
      </c>
      <c r="L9610" s="21">
        <v>0</v>
      </c>
      <c r="M9610">
        <v>47.348700000000001</v>
      </c>
      <c r="N9610" s="19">
        <v>48994</v>
      </c>
      <c r="O9610" s="19">
        <v>4</v>
      </c>
      <c r="P9610" s="19">
        <v>1984</v>
      </c>
      <c r="Q9610" s="19">
        <v>37834</v>
      </c>
      <c r="R9610">
        <v>98042</v>
      </c>
      <c r="S9610">
        <v>-122.08799999999999</v>
      </c>
      <c r="T9610" s="23">
        <v>2790</v>
      </c>
      <c r="U9610" s="23">
        <v>0</v>
      </c>
      <c r="W9610" s="35">
        <f>$D$1*D9610+$E$1*E9610+$F$1*F9610+$G$1*G9610+$H$1*H9610+$I$1*I9610+$J$1*J9610+$K$1*K9610+$M$1*M9610+$AB$3</f>
        <v>628004.55611673743</v>
      </c>
      <c r="X9610" s="35">
        <f t="shared" si="154"/>
        <v>0</v>
      </c>
      <c r="Y9610" s="16">
        <f>(W9610-C9610)/C9610</f>
        <v>0.39556568025941652</v>
      </c>
    </row>
    <row r="9611" spans="1:25" x14ac:dyDescent="0.35">
      <c r="A9611">
        <v>1337800805</v>
      </c>
      <c r="B9611" t="s">
        <v>41</v>
      </c>
      <c r="C9611" s="10">
        <v>1760000</v>
      </c>
      <c r="D9611" s="7">
        <v>3</v>
      </c>
      <c r="E9611" s="7">
        <v>2</v>
      </c>
      <c r="F9611" s="7">
        <v>2360</v>
      </c>
      <c r="G9611" s="7">
        <v>2</v>
      </c>
      <c r="H9611" s="7">
        <v>0</v>
      </c>
      <c r="I9611" s="7">
        <v>0</v>
      </c>
      <c r="J9611" s="7">
        <v>9</v>
      </c>
      <c r="K9611" s="7">
        <v>2260</v>
      </c>
      <c r="L9611" s="21">
        <v>2014</v>
      </c>
      <c r="M9611">
        <v>47.631700000000002</v>
      </c>
      <c r="N9611" s="19">
        <v>4800</v>
      </c>
      <c r="O9611" s="19">
        <v>3</v>
      </c>
      <c r="P9611" s="19">
        <v>1909</v>
      </c>
      <c r="Q9611" s="19">
        <v>4800</v>
      </c>
      <c r="R9611">
        <v>98112</v>
      </c>
      <c r="S9611">
        <v>-122.312</v>
      </c>
      <c r="T9611" s="23">
        <v>2360</v>
      </c>
      <c r="U9611" s="23">
        <v>0</v>
      </c>
      <c r="W9611" s="35">
        <f>$D$1*D9611+$E$1*E9611+$F$1*F9611+$G$1*G9611+$H$1*H9611+$I$1*I9611+$J$1*J9611+$K$1*K9611+$M$1*M9611+$AB$3</f>
        <v>724229.62304014713</v>
      </c>
      <c r="X9611" s="35">
        <f t="shared" si="154"/>
        <v>0</v>
      </c>
      <c r="Y9611" s="16">
        <f>(W9611-C9611)/C9611</f>
        <v>-0.58850589599991643</v>
      </c>
    </row>
    <row r="9612" spans="1:25" x14ac:dyDescent="0.35">
      <c r="A9612">
        <v>4059400265</v>
      </c>
      <c r="B9612" t="s">
        <v>96</v>
      </c>
      <c r="C9612" s="9">
        <v>339950</v>
      </c>
      <c r="D9612" s="7">
        <v>5</v>
      </c>
      <c r="E9612" s="7">
        <v>2</v>
      </c>
      <c r="F9612" s="7">
        <v>1890</v>
      </c>
      <c r="G9612" s="7">
        <v>2</v>
      </c>
      <c r="H9612" s="7">
        <v>0</v>
      </c>
      <c r="I9612" s="7">
        <v>0</v>
      </c>
      <c r="J9612" s="7">
        <v>7</v>
      </c>
      <c r="K9612" s="7">
        <v>1170</v>
      </c>
      <c r="L9612" s="21">
        <v>0</v>
      </c>
      <c r="M9612">
        <v>47.501800000000003</v>
      </c>
      <c r="N9612" s="19">
        <v>6050</v>
      </c>
      <c r="O9612" s="19">
        <v>4</v>
      </c>
      <c r="P9612" s="19">
        <v>1944</v>
      </c>
      <c r="Q9612" s="19">
        <v>6050</v>
      </c>
      <c r="R9612">
        <v>98178</v>
      </c>
      <c r="S9612">
        <v>-122.242</v>
      </c>
      <c r="T9612" s="23">
        <v>1890</v>
      </c>
      <c r="U9612" s="23">
        <v>0</v>
      </c>
      <c r="W9612" s="35">
        <f>$D$1*D9612+$E$1*E9612+$F$1*F9612+$G$1*G9612+$H$1*H9612+$I$1*I9612+$J$1*J9612+$K$1*K9612+$M$1*M9612+$AB$3</f>
        <v>317976.98604986072</v>
      </c>
      <c r="X9612" s="35">
        <f t="shared" si="154"/>
        <v>0</v>
      </c>
      <c r="Y9612" s="16">
        <f>(W9612-C9612)/C9612</f>
        <v>-6.4636016914661809E-2</v>
      </c>
    </row>
    <row r="9613" spans="1:25" x14ac:dyDescent="0.35">
      <c r="A9613">
        <v>993000100</v>
      </c>
      <c r="B9613" t="s">
        <v>205</v>
      </c>
      <c r="C9613" s="9">
        <v>760000</v>
      </c>
      <c r="D9613" s="7">
        <v>6</v>
      </c>
      <c r="E9613" s="7">
        <v>3.75</v>
      </c>
      <c r="F9613" s="7">
        <v>3810</v>
      </c>
      <c r="G9613" s="7">
        <v>2</v>
      </c>
      <c r="H9613" s="7">
        <v>0</v>
      </c>
      <c r="I9613" s="7">
        <v>0</v>
      </c>
      <c r="J9613" s="7">
        <v>8</v>
      </c>
      <c r="K9613" s="7">
        <v>1830</v>
      </c>
      <c r="L9613" s="21">
        <v>0</v>
      </c>
      <c r="M9613">
        <v>47.694000000000003</v>
      </c>
      <c r="N9613" s="19">
        <v>6150</v>
      </c>
      <c r="O9613" s="19">
        <v>4</v>
      </c>
      <c r="P9613" s="19">
        <v>1977</v>
      </c>
      <c r="Q9613" s="19">
        <v>5125</v>
      </c>
      <c r="R9613">
        <v>98103</v>
      </c>
      <c r="S9613">
        <v>-122.34</v>
      </c>
      <c r="T9613" s="23">
        <v>3810</v>
      </c>
      <c r="U9613" s="23">
        <v>0</v>
      </c>
      <c r="W9613" s="35">
        <f>$D$1*D9613+$E$1*E9613+$F$1*F9613+$G$1*G9613+$H$1*H9613+$I$1*I9613+$J$1*J9613+$K$1*K9613+$M$1*M9613+$AB$3</f>
        <v>880834.18260195479</v>
      </c>
      <c r="X9613" s="35">
        <f t="shared" si="154"/>
        <v>0</v>
      </c>
      <c r="Y9613" s="16">
        <f>(W9613-C9613)/C9613</f>
        <v>0.15899234552888789</v>
      </c>
    </row>
    <row r="9614" spans="1:25" x14ac:dyDescent="0.35">
      <c r="A9614">
        <v>2917200085</v>
      </c>
      <c r="B9614" t="s">
        <v>213</v>
      </c>
      <c r="C9614" s="9">
        <v>350000</v>
      </c>
      <c r="D9614" s="7">
        <v>2</v>
      </c>
      <c r="E9614" s="7">
        <v>1</v>
      </c>
      <c r="F9614" s="7">
        <v>1160</v>
      </c>
      <c r="G9614" s="7">
        <v>1</v>
      </c>
      <c r="H9614" s="7">
        <v>0</v>
      </c>
      <c r="I9614" s="7">
        <v>0</v>
      </c>
      <c r="J9614" s="7">
        <v>7</v>
      </c>
      <c r="K9614" s="7">
        <v>1664</v>
      </c>
      <c r="L9614" s="21">
        <v>0</v>
      </c>
      <c r="M9614">
        <v>47.700699999999998</v>
      </c>
      <c r="N9614" s="19">
        <v>5395</v>
      </c>
      <c r="O9614" s="19">
        <v>3</v>
      </c>
      <c r="P9614" s="19">
        <v>1940</v>
      </c>
      <c r="Q9614" s="19">
        <v>5363</v>
      </c>
      <c r="R9614">
        <v>98103</v>
      </c>
      <c r="S9614">
        <v>-122.354</v>
      </c>
      <c r="T9614" s="23">
        <v>860</v>
      </c>
      <c r="U9614" s="23">
        <v>300</v>
      </c>
      <c r="W9614" s="35">
        <f>$D$1*D9614+$E$1*E9614+$F$1*F9614+$G$1*G9614+$H$1*H9614+$I$1*I9614+$J$1*J9614+$K$1*K9614+$M$1*M9614+$AB$3</f>
        <v>429732.77572260052</v>
      </c>
      <c r="X9614" s="35">
        <f t="shared" si="154"/>
        <v>0</v>
      </c>
      <c r="Y9614" s="16">
        <f>(W9614-C9614)/C9614</f>
        <v>0.22780793063600149</v>
      </c>
    </row>
    <row r="9615" spans="1:25" x14ac:dyDescent="0.35">
      <c r="A9615">
        <v>3914000090</v>
      </c>
      <c r="B9615" t="s">
        <v>191</v>
      </c>
      <c r="C9615" s="9">
        <v>541500</v>
      </c>
      <c r="D9615" s="7">
        <v>3</v>
      </c>
      <c r="E9615" s="7">
        <v>1.75</v>
      </c>
      <c r="F9615" s="7">
        <v>2320</v>
      </c>
      <c r="G9615" s="7">
        <v>1</v>
      </c>
      <c r="H9615" s="7">
        <v>0</v>
      </c>
      <c r="I9615" s="7">
        <v>2</v>
      </c>
      <c r="J9615" s="7">
        <v>8</v>
      </c>
      <c r="K9615" s="7">
        <v>2400</v>
      </c>
      <c r="L9615" s="21">
        <v>0</v>
      </c>
      <c r="M9615">
        <v>47.312100000000001</v>
      </c>
      <c r="N9615" s="19">
        <v>55847</v>
      </c>
      <c r="O9615" s="19">
        <v>4</v>
      </c>
      <c r="P9615" s="19">
        <v>1960</v>
      </c>
      <c r="Q9615" s="19">
        <v>26112</v>
      </c>
      <c r="R9615">
        <v>98001</v>
      </c>
      <c r="S9615">
        <v>-122.253</v>
      </c>
      <c r="T9615" s="23">
        <v>2320</v>
      </c>
      <c r="U9615" s="23">
        <v>0</v>
      </c>
      <c r="W9615" s="35">
        <f>$D$1*D9615+$E$1*E9615+$F$1*F9615+$G$1*G9615+$H$1*H9615+$I$1*I9615+$J$1*J9615+$K$1*K9615+$M$1*M9615+$AB$3</f>
        <v>589191.35210336745</v>
      </c>
      <c r="X9615" s="35">
        <f t="shared" si="154"/>
        <v>0</v>
      </c>
      <c r="Y9615" s="16">
        <f>(W9615-C9615)/C9615</f>
        <v>8.8072672397723817E-2</v>
      </c>
    </row>
    <row r="9616" spans="1:25" x14ac:dyDescent="0.35">
      <c r="A9616">
        <v>4157600150</v>
      </c>
      <c r="B9616" t="s">
        <v>305</v>
      </c>
      <c r="C9616" s="9">
        <v>730000</v>
      </c>
      <c r="D9616" s="7">
        <v>6</v>
      </c>
      <c r="E9616" s="7">
        <v>2.75</v>
      </c>
      <c r="F9616" s="7">
        <v>3280</v>
      </c>
      <c r="G9616" s="7">
        <v>1</v>
      </c>
      <c r="H9616" s="7">
        <v>0</v>
      </c>
      <c r="I9616" s="7">
        <v>0</v>
      </c>
      <c r="J9616" s="7">
        <v>7</v>
      </c>
      <c r="K9616" s="7">
        <v>2550</v>
      </c>
      <c r="L9616" s="21">
        <v>0</v>
      </c>
      <c r="M9616">
        <v>47.5914</v>
      </c>
      <c r="N9616" s="19">
        <v>16449</v>
      </c>
      <c r="O9616" s="19">
        <v>4</v>
      </c>
      <c r="P9616" s="19">
        <v>1963</v>
      </c>
      <c r="Q9616" s="19">
        <v>9532</v>
      </c>
      <c r="R9616">
        <v>98007</v>
      </c>
      <c r="S9616">
        <v>-122.134</v>
      </c>
      <c r="T9616" s="23">
        <v>1910</v>
      </c>
      <c r="U9616" s="23">
        <v>1370</v>
      </c>
      <c r="W9616" s="35">
        <f>$D$1*D9616+$E$1*E9616+$F$1*F9616+$G$1*G9616+$H$1*H9616+$I$1*I9616+$J$1*J9616+$K$1*K9616+$M$1*M9616+$AB$3</f>
        <v>670176.74012409896</v>
      </c>
      <c r="X9616" s="35">
        <f t="shared" si="154"/>
        <v>0</v>
      </c>
      <c r="Y9616" s="16">
        <f>(W9616-C9616)/C9616</f>
        <v>-8.1949671062878135E-2</v>
      </c>
    </row>
    <row r="9617" spans="1:25" x14ac:dyDescent="0.35">
      <c r="A9617">
        <v>3624039111</v>
      </c>
      <c r="B9617" t="s">
        <v>229</v>
      </c>
      <c r="C9617" s="9">
        <v>215000</v>
      </c>
      <c r="D9617" s="7">
        <v>3</v>
      </c>
      <c r="E9617" s="7">
        <v>1</v>
      </c>
      <c r="F9617" s="7">
        <v>980</v>
      </c>
      <c r="G9617" s="7">
        <v>1</v>
      </c>
      <c r="H9617" s="7">
        <v>0</v>
      </c>
      <c r="I9617" s="7">
        <v>0</v>
      </c>
      <c r="J9617" s="7">
        <v>6</v>
      </c>
      <c r="K9617" s="7">
        <v>1840</v>
      </c>
      <c r="L9617" s="21">
        <v>0</v>
      </c>
      <c r="M9617">
        <v>47.530799999999999</v>
      </c>
      <c r="N9617" s="19">
        <v>5600</v>
      </c>
      <c r="O9617" s="19">
        <v>2</v>
      </c>
      <c r="P9617" s="19">
        <v>1949</v>
      </c>
      <c r="Q9617" s="19">
        <v>5302</v>
      </c>
      <c r="R9617">
        <v>98106</v>
      </c>
      <c r="S9617">
        <v>-122.361</v>
      </c>
      <c r="T9617" s="23">
        <v>980</v>
      </c>
      <c r="U9617" s="23">
        <v>0</v>
      </c>
      <c r="W9617" s="35">
        <f>$D$1*D9617+$E$1*E9617+$F$1*F9617+$G$1*G9617+$H$1*H9617+$I$1*I9617+$J$1*J9617+$K$1*K9617+$M$1*M9617+$AB$3</f>
        <v>175198.0793043524</v>
      </c>
      <c r="X9617" s="35">
        <f t="shared" si="154"/>
        <v>0</v>
      </c>
      <c r="Y9617" s="16">
        <f>(W9617-C9617)/C9617</f>
        <v>-0.18512521253789579</v>
      </c>
    </row>
    <row r="9618" spans="1:25" x14ac:dyDescent="0.35">
      <c r="A9618">
        <v>8099900490</v>
      </c>
      <c r="B9618" t="s">
        <v>163</v>
      </c>
      <c r="C9618" s="9">
        <v>420000</v>
      </c>
      <c r="D9618" s="7">
        <v>3</v>
      </c>
      <c r="E9618" s="7">
        <v>2</v>
      </c>
      <c r="F9618" s="7">
        <v>1640</v>
      </c>
      <c r="G9618" s="7">
        <v>1</v>
      </c>
      <c r="H9618" s="7">
        <v>0</v>
      </c>
      <c r="I9618" s="7">
        <v>0</v>
      </c>
      <c r="J9618" s="7">
        <v>7</v>
      </c>
      <c r="K9618" s="7">
        <v>1680</v>
      </c>
      <c r="L9618" s="21">
        <v>0</v>
      </c>
      <c r="M9618">
        <v>47.581200000000003</v>
      </c>
      <c r="N9618" s="19">
        <v>9972</v>
      </c>
      <c r="O9618" s="19">
        <v>4</v>
      </c>
      <c r="P9618" s="19">
        <v>1977</v>
      </c>
      <c r="Q9618" s="19">
        <v>10165</v>
      </c>
      <c r="R9618">
        <v>98075</v>
      </c>
      <c r="S9618">
        <v>-122.002</v>
      </c>
      <c r="T9618" s="23">
        <v>1640</v>
      </c>
      <c r="U9618" s="23">
        <v>0</v>
      </c>
      <c r="W9618" s="35">
        <f>$D$1*D9618+$E$1*E9618+$F$1*F9618+$G$1*G9618+$H$1*H9618+$I$1*I9618+$J$1*J9618+$K$1*K9618+$M$1*M9618+$AB$3</f>
        <v>410252.35100811347</v>
      </c>
      <c r="X9618" s="35">
        <f t="shared" si="154"/>
        <v>0</v>
      </c>
      <c r="Y9618" s="16">
        <f>(W9618-C9618)/C9618</f>
        <v>-2.3208688075920299E-2</v>
      </c>
    </row>
    <row r="9619" spans="1:25" x14ac:dyDescent="0.35">
      <c r="A9619">
        <v>1687910100</v>
      </c>
      <c r="B9619" t="s">
        <v>155</v>
      </c>
      <c r="C9619" s="9">
        <v>655000</v>
      </c>
      <c r="D9619" s="7">
        <v>4</v>
      </c>
      <c r="E9619" s="7">
        <v>2.25</v>
      </c>
      <c r="F9619" s="7">
        <v>2060</v>
      </c>
      <c r="G9619" s="7">
        <v>1</v>
      </c>
      <c r="H9619" s="7">
        <v>0</v>
      </c>
      <c r="I9619" s="7">
        <v>0</v>
      </c>
      <c r="J9619" s="7">
        <v>8</v>
      </c>
      <c r="K9619" s="7">
        <v>2180</v>
      </c>
      <c r="L9619" s="21">
        <v>0</v>
      </c>
      <c r="M9619">
        <v>47.560499999999998</v>
      </c>
      <c r="N9619" s="19">
        <v>8470</v>
      </c>
      <c r="O9619" s="19">
        <v>3</v>
      </c>
      <c r="P9619" s="19">
        <v>1983</v>
      </c>
      <c r="Q9619" s="19">
        <v>8978</v>
      </c>
      <c r="R9619">
        <v>98006</v>
      </c>
      <c r="S9619">
        <v>-122.124</v>
      </c>
      <c r="T9619" s="23">
        <v>1440</v>
      </c>
      <c r="U9619" s="23">
        <v>620</v>
      </c>
      <c r="W9619" s="35">
        <f>$D$1*D9619+$E$1*E9619+$F$1*F9619+$G$1*G9619+$H$1*H9619+$I$1*I9619+$J$1*J9619+$K$1*K9619+$M$1*M9619+$AB$3</f>
        <v>529531.66617908701</v>
      </c>
      <c r="X9619" s="35">
        <f t="shared" si="154"/>
        <v>0</v>
      </c>
      <c r="Y9619" s="16">
        <f>(W9619-C9619)/C9619</f>
        <v>-0.19155470812353129</v>
      </c>
    </row>
    <row r="9620" spans="1:25" x14ac:dyDescent="0.35">
      <c r="A9620">
        <v>5419800330</v>
      </c>
      <c r="B9620" t="s">
        <v>27</v>
      </c>
      <c r="C9620" s="9">
        <v>240000</v>
      </c>
      <c r="D9620" s="7">
        <v>3</v>
      </c>
      <c r="E9620" s="7">
        <v>2.5</v>
      </c>
      <c r="F9620" s="7">
        <v>1500</v>
      </c>
      <c r="G9620" s="7">
        <v>2</v>
      </c>
      <c r="H9620" s="7">
        <v>0</v>
      </c>
      <c r="I9620" s="7">
        <v>0</v>
      </c>
      <c r="J9620" s="7">
        <v>7</v>
      </c>
      <c r="K9620" s="7">
        <v>1610</v>
      </c>
      <c r="L9620" s="21">
        <v>0</v>
      </c>
      <c r="M9620">
        <v>47.401499999999999</v>
      </c>
      <c r="N9620" s="19">
        <v>10652</v>
      </c>
      <c r="O9620" s="19">
        <v>4</v>
      </c>
      <c r="P9620" s="19">
        <v>1981</v>
      </c>
      <c r="Q9620" s="19">
        <v>7417</v>
      </c>
      <c r="R9620">
        <v>98031</v>
      </c>
      <c r="S9620">
        <v>-122.176</v>
      </c>
      <c r="T9620" s="23">
        <v>1500</v>
      </c>
      <c r="U9620" s="23">
        <v>0</v>
      </c>
      <c r="W9620" s="35">
        <f>$D$1*D9620+$E$1*E9620+$F$1*F9620+$G$1*G9620+$H$1*H9620+$I$1*I9620+$J$1*J9620+$K$1*K9620+$M$1*M9620+$AB$3</f>
        <v>229587.37109673768</v>
      </c>
      <c r="X9620" s="35">
        <f t="shared" si="154"/>
        <v>0</v>
      </c>
      <c r="Y9620" s="16">
        <f>(W9620-C9620)/C9620</f>
        <v>-4.3385953763592985E-2</v>
      </c>
    </row>
    <row r="9621" spans="1:25" x14ac:dyDescent="0.35">
      <c r="A9621">
        <v>5035300085</v>
      </c>
      <c r="B9621" t="s">
        <v>95</v>
      </c>
      <c r="C9621" s="9">
        <v>730000</v>
      </c>
      <c r="D9621" s="7">
        <v>4</v>
      </c>
      <c r="E9621" s="7">
        <v>2</v>
      </c>
      <c r="F9621" s="7">
        <v>2360</v>
      </c>
      <c r="G9621" s="7">
        <v>1</v>
      </c>
      <c r="H9621" s="7">
        <v>0</v>
      </c>
      <c r="I9621" s="7">
        <v>0</v>
      </c>
      <c r="J9621" s="7">
        <v>7</v>
      </c>
      <c r="K9621" s="7">
        <v>1720</v>
      </c>
      <c r="L9621" s="21">
        <v>0</v>
      </c>
      <c r="M9621">
        <v>47.653399999999998</v>
      </c>
      <c r="N9621" s="19">
        <v>6000</v>
      </c>
      <c r="O9621" s="19">
        <v>5</v>
      </c>
      <c r="P9621" s="19">
        <v>1939</v>
      </c>
      <c r="Q9621" s="19">
        <v>6000</v>
      </c>
      <c r="R9621">
        <v>98199</v>
      </c>
      <c r="S9621">
        <v>-122.41</v>
      </c>
      <c r="T9621" s="23">
        <v>1260</v>
      </c>
      <c r="U9621" s="23">
        <v>1100</v>
      </c>
      <c r="W9621" s="35">
        <f>$D$1*D9621+$E$1*E9621+$F$1*F9621+$G$1*G9621+$H$1*H9621+$I$1*I9621+$J$1*J9621+$K$1*K9621+$M$1*M9621+$AB$3</f>
        <v>580520.90259080008</v>
      </c>
      <c r="X9621" s="35">
        <f t="shared" si="154"/>
        <v>0</v>
      </c>
      <c r="Y9621" s="16">
        <f>(W9621-C9621)/C9621</f>
        <v>-0.20476588686191771</v>
      </c>
    </row>
    <row r="9622" spans="1:25" x14ac:dyDescent="0.35">
      <c r="A9622">
        <v>325059131</v>
      </c>
      <c r="B9622" t="s">
        <v>21</v>
      </c>
      <c r="C9622" s="9">
        <v>390000</v>
      </c>
      <c r="D9622" s="7">
        <v>4</v>
      </c>
      <c r="E9622" s="7">
        <v>1.5</v>
      </c>
      <c r="F9622" s="7">
        <v>1940</v>
      </c>
      <c r="G9622" s="7">
        <v>1</v>
      </c>
      <c r="H9622" s="7">
        <v>0</v>
      </c>
      <c r="I9622" s="7">
        <v>0</v>
      </c>
      <c r="J9622" s="7">
        <v>7</v>
      </c>
      <c r="K9622" s="7">
        <v>1380</v>
      </c>
      <c r="L9622" s="21">
        <v>0</v>
      </c>
      <c r="M9622">
        <v>47.6892</v>
      </c>
      <c r="N9622" s="19">
        <v>12100</v>
      </c>
      <c r="O9622" s="19">
        <v>3</v>
      </c>
      <c r="P9622" s="19">
        <v>1962</v>
      </c>
      <c r="Q9622" s="19">
        <v>12100</v>
      </c>
      <c r="R9622">
        <v>98033</v>
      </c>
      <c r="S9622">
        <v>-122.164</v>
      </c>
      <c r="T9622" s="23">
        <v>1940</v>
      </c>
      <c r="U9622" s="23">
        <v>0</v>
      </c>
      <c r="W9622" s="35">
        <f>$D$1*D9622+$E$1*E9622+$F$1*F9622+$G$1*G9622+$H$1*H9622+$I$1*I9622+$J$1*J9622+$K$1*K9622+$M$1*M9622+$AB$3</f>
        <v>517432.07415145263</v>
      </c>
      <c r="X9622" s="35">
        <f t="shared" si="154"/>
        <v>0</v>
      </c>
      <c r="Y9622" s="16">
        <f>(W9622-C9622)/C9622</f>
        <v>0.32674890808064777</v>
      </c>
    </row>
    <row r="9623" spans="1:25" x14ac:dyDescent="0.35">
      <c r="A9623">
        <v>2201500450</v>
      </c>
      <c r="B9623" t="s">
        <v>58</v>
      </c>
      <c r="C9623" s="9">
        <v>473000</v>
      </c>
      <c r="D9623" s="7">
        <v>3</v>
      </c>
      <c r="E9623" s="7">
        <v>1</v>
      </c>
      <c r="F9623" s="7">
        <v>1280</v>
      </c>
      <c r="G9623" s="7">
        <v>1</v>
      </c>
      <c r="H9623" s="7">
        <v>0</v>
      </c>
      <c r="I9623" s="7">
        <v>0</v>
      </c>
      <c r="J9623" s="7">
        <v>7</v>
      </c>
      <c r="K9623" s="7">
        <v>1240</v>
      </c>
      <c r="L9623" s="21">
        <v>0</v>
      </c>
      <c r="M9623">
        <v>47.571599999999997</v>
      </c>
      <c r="N9623" s="19">
        <v>10000</v>
      </c>
      <c r="O9623" s="19">
        <v>4</v>
      </c>
      <c r="P9623" s="19">
        <v>1954</v>
      </c>
      <c r="Q9623" s="19">
        <v>10000</v>
      </c>
      <c r="R9623">
        <v>98006</v>
      </c>
      <c r="S9623">
        <v>-122.139</v>
      </c>
      <c r="T9623" s="23">
        <v>1280</v>
      </c>
      <c r="U9623" s="23">
        <v>0</v>
      </c>
      <c r="W9623" s="35">
        <f>$D$1*D9623+$E$1*E9623+$F$1*F9623+$G$1*G9623+$H$1*H9623+$I$1*I9623+$J$1*J9623+$K$1*K9623+$M$1*M9623+$AB$3</f>
        <v>336256.15106246993</v>
      </c>
      <c r="X9623" s="35">
        <f t="shared" si="154"/>
        <v>0</v>
      </c>
      <c r="Y9623" s="16">
        <f>(W9623-C9623)/C9623</f>
        <v>-0.28909904637955619</v>
      </c>
    </row>
    <row r="9624" spans="1:25" x14ac:dyDescent="0.35">
      <c r="A9624">
        <v>3342101270</v>
      </c>
      <c r="B9624" t="s">
        <v>148</v>
      </c>
      <c r="C9624" s="9">
        <v>698000</v>
      </c>
      <c r="D9624" s="7">
        <v>4</v>
      </c>
      <c r="E9624" s="7">
        <v>3.5</v>
      </c>
      <c r="F9624" s="7">
        <v>3630</v>
      </c>
      <c r="G9624" s="7">
        <v>2</v>
      </c>
      <c r="H9624" s="7">
        <v>0</v>
      </c>
      <c r="I9624" s="7">
        <v>0</v>
      </c>
      <c r="J9624" s="7">
        <v>10</v>
      </c>
      <c r="K9624" s="7">
        <v>1620</v>
      </c>
      <c r="L9624" s="21">
        <v>2008</v>
      </c>
      <c r="M9624">
        <v>47.518900000000002</v>
      </c>
      <c r="N9624" s="19">
        <v>5670</v>
      </c>
      <c r="O9624" s="19">
        <v>3</v>
      </c>
      <c r="P9624" s="19">
        <v>1970</v>
      </c>
      <c r="Q9624" s="19">
        <v>5400</v>
      </c>
      <c r="R9624">
        <v>98056</v>
      </c>
      <c r="S9624">
        <v>-122.206</v>
      </c>
      <c r="T9624" s="23">
        <v>3630</v>
      </c>
      <c r="U9624" s="23">
        <v>0</v>
      </c>
      <c r="W9624" s="35">
        <f>$D$1*D9624+$E$1*E9624+$F$1*F9624+$G$1*G9624+$H$1*H9624+$I$1*I9624+$J$1*J9624+$K$1*K9624+$M$1*M9624+$AB$3</f>
        <v>942255.81888458878</v>
      </c>
      <c r="X9624" s="35">
        <f t="shared" si="154"/>
        <v>0</v>
      </c>
      <c r="Y9624" s="16">
        <f>(W9624-C9624)/C9624</f>
        <v>0.34993670327304982</v>
      </c>
    </row>
    <row r="9625" spans="1:25" x14ac:dyDescent="0.35">
      <c r="A9625">
        <v>3574750150</v>
      </c>
      <c r="B9625" t="s">
        <v>39</v>
      </c>
      <c r="C9625" s="9">
        <v>511000</v>
      </c>
      <c r="D9625" s="7">
        <v>3</v>
      </c>
      <c r="E9625" s="7">
        <v>2.5</v>
      </c>
      <c r="F9625" s="7">
        <v>1820</v>
      </c>
      <c r="G9625" s="7">
        <v>2</v>
      </c>
      <c r="H9625" s="7">
        <v>0</v>
      </c>
      <c r="I9625" s="7">
        <v>0</v>
      </c>
      <c r="J9625" s="7">
        <v>9</v>
      </c>
      <c r="K9625" s="7">
        <v>2720</v>
      </c>
      <c r="L9625" s="21">
        <v>0</v>
      </c>
      <c r="M9625">
        <v>47.735500000000002</v>
      </c>
      <c r="N9625" s="19">
        <v>4883</v>
      </c>
      <c r="O9625" s="19">
        <v>3</v>
      </c>
      <c r="P9625" s="19">
        <v>2005</v>
      </c>
      <c r="Q9625" s="19">
        <v>5002</v>
      </c>
      <c r="R9625">
        <v>98028</v>
      </c>
      <c r="S9625">
        <v>-122.224</v>
      </c>
      <c r="T9625" s="23">
        <v>1820</v>
      </c>
      <c r="U9625" s="23">
        <v>0</v>
      </c>
      <c r="W9625" s="35">
        <f>$D$1*D9625+$E$1*E9625+$F$1*F9625+$G$1*G9625+$H$1*H9625+$I$1*I9625+$J$1*J9625+$K$1*K9625+$M$1*M9625+$AB$3</f>
        <v>672377.597563155</v>
      </c>
      <c r="X9625" s="35">
        <f t="shared" si="154"/>
        <v>0</v>
      </c>
      <c r="Y9625" s="16">
        <f>(W9625-C9625)/C9625</f>
        <v>0.31580743163044028</v>
      </c>
    </row>
    <row r="9626" spans="1:25" x14ac:dyDescent="0.35">
      <c r="A9626">
        <v>9828702055</v>
      </c>
      <c r="B9626" t="s">
        <v>254</v>
      </c>
      <c r="C9626" s="9">
        <v>358000</v>
      </c>
      <c r="D9626" s="7">
        <v>2</v>
      </c>
      <c r="E9626" s="7">
        <v>1.5</v>
      </c>
      <c r="F9626" s="7">
        <v>960</v>
      </c>
      <c r="G9626" s="7">
        <v>2</v>
      </c>
      <c r="H9626" s="7">
        <v>0</v>
      </c>
      <c r="I9626" s="7">
        <v>0</v>
      </c>
      <c r="J9626" s="7">
        <v>7</v>
      </c>
      <c r="K9626" s="7">
        <v>1290</v>
      </c>
      <c r="L9626" s="21">
        <v>0</v>
      </c>
      <c r="M9626">
        <v>47.618299999999998</v>
      </c>
      <c r="N9626" s="19">
        <v>1808</v>
      </c>
      <c r="O9626" s="19">
        <v>3</v>
      </c>
      <c r="P9626" s="19">
        <v>1993</v>
      </c>
      <c r="Q9626" s="19">
        <v>1668</v>
      </c>
      <c r="R9626">
        <v>98122</v>
      </c>
      <c r="S9626">
        <v>-122.298</v>
      </c>
      <c r="T9626" s="23">
        <v>960</v>
      </c>
      <c r="U9626" s="23">
        <v>0</v>
      </c>
      <c r="W9626" s="35">
        <f>$D$1*D9626+$E$1*E9626+$F$1*F9626+$G$1*G9626+$H$1*H9626+$I$1*I9626+$J$1*J9626+$K$1*K9626+$M$1*M9626+$AB$3</f>
        <v>297389.21426677704</v>
      </c>
      <c r="X9626" s="35">
        <f t="shared" si="154"/>
        <v>0</v>
      </c>
      <c r="Y9626" s="16">
        <f>(W9626-C9626)/C9626</f>
        <v>-0.16930387076319264</v>
      </c>
    </row>
    <row r="9627" spans="1:25" x14ac:dyDescent="0.35">
      <c r="A9627">
        <v>2207100650</v>
      </c>
      <c r="B9627" t="s">
        <v>205</v>
      </c>
      <c r="C9627" s="9">
        <v>499990</v>
      </c>
      <c r="D9627" s="7">
        <v>3</v>
      </c>
      <c r="E9627" s="7">
        <v>1.75</v>
      </c>
      <c r="F9627" s="7">
        <v>1630</v>
      </c>
      <c r="G9627" s="7">
        <v>1</v>
      </c>
      <c r="H9627" s="7">
        <v>0</v>
      </c>
      <c r="I9627" s="7">
        <v>0</v>
      </c>
      <c r="J9627" s="7">
        <v>7</v>
      </c>
      <c r="K9627" s="7">
        <v>1630</v>
      </c>
      <c r="L9627" s="21">
        <v>0</v>
      </c>
      <c r="M9627">
        <v>47.598300000000002</v>
      </c>
      <c r="N9627" s="19">
        <v>8400</v>
      </c>
      <c r="O9627" s="19">
        <v>4</v>
      </c>
      <c r="P9627" s="19">
        <v>1955</v>
      </c>
      <c r="Q9627" s="19">
        <v>7245</v>
      </c>
      <c r="R9627">
        <v>98007</v>
      </c>
      <c r="S9627">
        <v>-122.149</v>
      </c>
      <c r="T9627" s="23">
        <v>1060</v>
      </c>
      <c r="U9627" s="23">
        <v>570</v>
      </c>
      <c r="W9627" s="35">
        <f>$D$1*D9627+$E$1*E9627+$F$1*F9627+$G$1*G9627+$H$1*H9627+$I$1*I9627+$J$1*J9627+$K$1*K9627+$M$1*M9627+$AB$3</f>
        <v>422122.20456624031</v>
      </c>
      <c r="X9627" s="35">
        <f t="shared" si="154"/>
        <v>0</v>
      </c>
      <c r="Y9627" s="16">
        <f>(W9627-C9627)/C9627</f>
        <v>-0.15573870564163222</v>
      </c>
    </row>
    <row r="9628" spans="1:25" x14ac:dyDescent="0.35">
      <c r="A9628">
        <v>240000031</v>
      </c>
      <c r="B9628" t="s">
        <v>230</v>
      </c>
      <c r="C9628" s="9">
        <v>322000</v>
      </c>
      <c r="D9628" s="7">
        <v>4</v>
      </c>
      <c r="E9628" s="7">
        <v>2.25</v>
      </c>
      <c r="F9628" s="7">
        <v>1940</v>
      </c>
      <c r="G9628" s="7">
        <v>1</v>
      </c>
      <c r="H9628" s="7">
        <v>0</v>
      </c>
      <c r="I9628" s="7">
        <v>0</v>
      </c>
      <c r="J9628" s="7">
        <v>7</v>
      </c>
      <c r="K9628" s="7">
        <v>1940</v>
      </c>
      <c r="L9628" s="21">
        <v>0</v>
      </c>
      <c r="M9628">
        <v>47.4253</v>
      </c>
      <c r="N9628" s="19">
        <v>10200</v>
      </c>
      <c r="O9628" s="19">
        <v>3</v>
      </c>
      <c r="P9628" s="19">
        <v>1960</v>
      </c>
      <c r="Q9628" s="19">
        <v>10200</v>
      </c>
      <c r="R9628">
        <v>98188</v>
      </c>
      <c r="S9628">
        <v>-122.283</v>
      </c>
      <c r="T9628" s="23">
        <v>1360</v>
      </c>
      <c r="U9628" s="23">
        <v>580</v>
      </c>
      <c r="W9628" s="35">
        <f>$D$1*D9628+$E$1*E9628+$F$1*F9628+$G$1*G9628+$H$1*H9628+$I$1*I9628+$J$1*J9628+$K$1*K9628+$M$1*M9628+$AB$3</f>
        <v>339725.81600686163</v>
      </c>
      <c r="X9628" s="35">
        <f t="shared" si="154"/>
        <v>0</v>
      </c>
      <c r="Y9628" s="16">
        <f>(W9628-C9628)/C9628</f>
        <v>5.5049118033731761E-2</v>
      </c>
    </row>
    <row r="9629" spans="1:25" x14ac:dyDescent="0.35">
      <c r="A9629">
        <v>2953000300</v>
      </c>
      <c r="B9629" t="s">
        <v>258</v>
      </c>
      <c r="C9629" s="9">
        <v>201000</v>
      </c>
      <c r="D9629" s="7">
        <v>3</v>
      </c>
      <c r="E9629" s="7">
        <v>1</v>
      </c>
      <c r="F9629" s="7">
        <v>980</v>
      </c>
      <c r="G9629" s="7">
        <v>1</v>
      </c>
      <c r="H9629" s="7">
        <v>0</v>
      </c>
      <c r="I9629" s="7">
        <v>0</v>
      </c>
      <c r="J9629" s="7">
        <v>7</v>
      </c>
      <c r="K9629" s="7">
        <v>1580</v>
      </c>
      <c r="L9629" s="21">
        <v>0</v>
      </c>
      <c r="M9629">
        <v>47.413600000000002</v>
      </c>
      <c r="N9629" s="19">
        <v>9682</v>
      </c>
      <c r="O9629" s="19">
        <v>3</v>
      </c>
      <c r="P9629" s="19">
        <v>1969</v>
      </c>
      <c r="Q9629" s="19">
        <v>9682</v>
      </c>
      <c r="R9629">
        <v>98031</v>
      </c>
      <c r="S9629">
        <v>-122.20699999999999</v>
      </c>
      <c r="T9629" s="23">
        <v>980</v>
      </c>
      <c r="U9629" s="23">
        <v>0</v>
      </c>
      <c r="W9629" s="35">
        <f>$D$1*D9629+$E$1*E9629+$F$1*F9629+$G$1*G9629+$H$1*H9629+$I$1*I9629+$J$1*J9629+$K$1*K9629+$M$1*M9629+$AB$3</f>
        <v>171088.06000842154</v>
      </c>
      <c r="X9629" s="35">
        <f t="shared" si="154"/>
        <v>0</v>
      </c>
      <c r="Y9629" s="16">
        <f>(W9629-C9629)/C9629</f>
        <v>-0.14881562184864905</v>
      </c>
    </row>
    <row r="9630" spans="1:25" x14ac:dyDescent="0.35">
      <c r="A9630">
        <v>6119700150</v>
      </c>
      <c r="B9630" t="s">
        <v>167</v>
      </c>
      <c r="C9630" s="9">
        <v>765000</v>
      </c>
      <c r="D9630" s="7">
        <v>4</v>
      </c>
      <c r="E9630" s="7">
        <v>2.5</v>
      </c>
      <c r="F9630" s="7">
        <v>3140</v>
      </c>
      <c r="G9630" s="7">
        <v>1</v>
      </c>
      <c r="H9630" s="7">
        <v>0</v>
      </c>
      <c r="I9630" s="7">
        <v>1</v>
      </c>
      <c r="J9630" s="7">
        <v>9</v>
      </c>
      <c r="K9630" s="7">
        <v>2530</v>
      </c>
      <c r="L9630" s="21">
        <v>0</v>
      </c>
      <c r="M9630">
        <v>47.436300000000003</v>
      </c>
      <c r="N9630" s="19">
        <v>16200</v>
      </c>
      <c r="O9630" s="19">
        <v>3</v>
      </c>
      <c r="P9630" s="19">
        <v>1988</v>
      </c>
      <c r="Q9630" s="19">
        <v>13200</v>
      </c>
      <c r="R9630">
        <v>98166</v>
      </c>
      <c r="S9630">
        <v>-122.342</v>
      </c>
      <c r="T9630" s="23">
        <v>2570</v>
      </c>
      <c r="U9630" s="23">
        <v>570</v>
      </c>
      <c r="W9630" s="35">
        <f>$D$1*D9630+$E$1*E9630+$F$1*F9630+$G$1*G9630+$H$1*H9630+$I$1*I9630+$J$1*J9630+$K$1*K9630+$M$1*M9630+$AB$3</f>
        <v>817279.92747552693</v>
      </c>
      <c r="X9630" s="35">
        <f t="shared" si="154"/>
        <v>0</v>
      </c>
      <c r="Y9630" s="16">
        <f>(W9630-C9630)/C9630</f>
        <v>6.8339774477812976E-2</v>
      </c>
    </row>
    <row r="9631" spans="1:25" x14ac:dyDescent="0.35">
      <c r="A9631">
        <v>9274200365</v>
      </c>
      <c r="B9631" t="s">
        <v>282</v>
      </c>
      <c r="C9631" s="9">
        <v>920000</v>
      </c>
      <c r="D9631" s="7">
        <v>4</v>
      </c>
      <c r="E9631" s="7">
        <v>2.75</v>
      </c>
      <c r="F9631" s="7">
        <v>2880</v>
      </c>
      <c r="G9631" s="7">
        <v>1.5</v>
      </c>
      <c r="H9631" s="7">
        <v>0</v>
      </c>
      <c r="I9631" s="7">
        <v>0</v>
      </c>
      <c r="J9631" s="7">
        <v>9</v>
      </c>
      <c r="K9631" s="7">
        <v>1640</v>
      </c>
      <c r="L9631" s="21">
        <v>0</v>
      </c>
      <c r="M9631">
        <v>47.587400000000002</v>
      </c>
      <c r="N9631" s="19">
        <v>5750</v>
      </c>
      <c r="O9631" s="19">
        <v>5</v>
      </c>
      <c r="P9631" s="19">
        <v>1928</v>
      </c>
      <c r="Q9631" s="19">
        <v>5750</v>
      </c>
      <c r="R9631">
        <v>98116</v>
      </c>
      <c r="S9631">
        <v>-122.387</v>
      </c>
      <c r="T9631" s="23">
        <v>1710</v>
      </c>
      <c r="U9631" s="23">
        <v>1170</v>
      </c>
      <c r="W9631" s="35">
        <f>$D$1*D9631+$E$1*E9631+$F$1*F9631+$G$1*G9631+$H$1*H9631+$I$1*I9631+$J$1*J9631+$K$1*K9631+$M$1*M9631+$AB$3</f>
        <v>774283.25030082092</v>
      </c>
      <c r="X9631" s="35">
        <f t="shared" si="154"/>
        <v>0</v>
      </c>
      <c r="Y9631" s="16">
        <f>(W9631-C9631)/C9631</f>
        <v>-0.15838777141215118</v>
      </c>
    </row>
    <row r="9632" spans="1:25" x14ac:dyDescent="0.35">
      <c r="A9632">
        <v>6187700501</v>
      </c>
      <c r="B9632" t="s">
        <v>28</v>
      </c>
      <c r="C9632" s="9">
        <v>360000</v>
      </c>
      <c r="D9632" s="7">
        <v>4</v>
      </c>
      <c r="E9632" s="7">
        <v>2</v>
      </c>
      <c r="F9632" s="7">
        <v>1650</v>
      </c>
      <c r="G9632" s="7">
        <v>1</v>
      </c>
      <c r="H9632" s="7">
        <v>0</v>
      </c>
      <c r="I9632" s="7">
        <v>0</v>
      </c>
      <c r="J9632" s="7">
        <v>7</v>
      </c>
      <c r="K9632" s="7">
        <v>1410</v>
      </c>
      <c r="L9632" s="21">
        <v>0</v>
      </c>
      <c r="M9632">
        <v>47.776499999999999</v>
      </c>
      <c r="N9632" s="19">
        <v>7552</v>
      </c>
      <c r="O9632" s="19">
        <v>4</v>
      </c>
      <c r="P9632" s="19">
        <v>1977</v>
      </c>
      <c r="Q9632" s="19">
        <v>7199</v>
      </c>
      <c r="R9632">
        <v>98155</v>
      </c>
      <c r="S9632">
        <v>-122.324</v>
      </c>
      <c r="T9632" s="23">
        <v>860</v>
      </c>
      <c r="U9632" s="23">
        <v>790</v>
      </c>
      <c r="W9632" s="35">
        <f>$D$1*D9632+$E$1*E9632+$F$1*F9632+$G$1*G9632+$H$1*H9632+$I$1*I9632+$J$1*J9632+$K$1*K9632+$M$1*M9632+$AB$3</f>
        <v>505606.76699684188</v>
      </c>
      <c r="X9632" s="35">
        <f t="shared" si="154"/>
        <v>0</v>
      </c>
      <c r="Y9632" s="16">
        <f>(W9632-C9632)/C9632</f>
        <v>0.4044632416578941</v>
      </c>
    </row>
    <row r="9633" spans="1:25" x14ac:dyDescent="0.35">
      <c r="A9633">
        <v>4137020910</v>
      </c>
      <c r="B9633" t="s">
        <v>256</v>
      </c>
      <c r="C9633" s="9">
        <v>297300</v>
      </c>
      <c r="D9633" s="7">
        <v>3</v>
      </c>
      <c r="E9633" s="7">
        <v>1.75</v>
      </c>
      <c r="F9633" s="7">
        <v>1980</v>
      </c>
      <c r="G9633" s="7">
        <v>2</v>
      </c>
      <c r="H9633" s="7">
        <v>0</v>
      </c>
      <c r="I9633" s="7">
        <v>0</v>
      </c>
      <c r="J9633" s="7">
        <v>8</v>
      </c>
      <c r="K9633" s="7">
        <v>2080</v>
      </c>
      <c r="L9633" s="21">
        <v>0</v>
      </c>
      <c r="M9633">
        <v>47.260199999999998</v>
      </c>
      <c r="N9633" s="19">
        <v>9220</v>
      </c>
      <c r="O9633" s="19">
        <v>3</v>
      </c>
      <c r="P9633" s="19">
        <v>1987</v>
      </c>
      <c r="Q9633" s="19">
        <v>8305</v>
      </c>
      <c r="R9633">
        <v>98092</v>
      </c>
      <c r="S9633">
        <v>-122.21899999999999</v>
      </c>
      <c r="T9633" s="23">
        <v>1980</v>
      </c>
      <c r="U9633" s="23">
        <v>0</v>
      </c>
      <c r="W9633" s="35">
        <f>$D$1*D9633+$E$1*E9633+$F$1*F9633+$G$1*G9633+$H$1*H9633+$I$1*I9633+$J$1*J9633+$K$1*K9633+$M$1*M9633+$AB$3</f>
        <v>328077.64848099276</v>
      </c>
      <c r="X9633" s="35">
        <f t="shared" si="154"/>
        <v>0</v>
      </c>
      <c r="Y9633" s="16">
        <f>(W9633-C9633)/C9633</f>
        <v>0.10352387649173483</v>
      </c>
    </row>
    <row r="9634" spans="1:25" x14ac:dyDescent="0.35">
      <c r="A9634">
        <v>1233100720</v>
      </c>
      <c r="B9634" t="s">
        <v>201</v>
      </c>
      <c r="C9634" s="9">
        <v>399000</v>
      </c>
      <c r="D9634" s="7">
        <v>3</v>
      </c>
      <c r="E9634" s="7">
        <v>1</v>
      </c>
      <c r="F9634" s="7">
        <v>860</v>
      </c>
      <c r="G9634" s="7">
        <v>1</v>
      </c>
      <c r="H9634" s="7">
        <v>0</v>
      </c>
      <c r="I9634" s="7">
        <v>0</v>
      </c>
      <c r="J9634" s="7">
        <v>6</v>
      </c>
      <c r="K9634" s="7">
        <v>2136</v>
      </c>
      <c r="L9634" s="21">
        <v>1990</v>
      </c>
      <c r="M9634">
        <v>47.6815</v>
      </c>
      <c r="N9634" s="19">
        <v>9403</v>
      </c>
      <c r="O9634" s="19">
        <v>4</v>
      </c>
      <c r="P9634" s="19">
        <v>1942</v>
      </c>
      <c r="Q9634" s="19">
        <v>13009</v>
      </c>
      <c r="R9634">
        <v>98033</v>
      </c>
      <c r="S9634">
        <v>-122.173</v>
      </c>
      <c r="T9634" s="23">
        <v>860</v>
      </c>
      <c r="U9634" s="23">
        <v>0</v>
      </c>
      <c r="W9634" s="35">
        <f>$D$1*D9634+$E$1*E9634+$F$1*F9634+$G$1*G9634+$H$1*H9634+$I$1*I9634+$J$1*J9634+$K$1*K9634+$M$1*M9634+$AB$3</f>
        <v>249680.63770478591</v>
      </c>
      <c r="X9634" s="35">
        <f t="shared" si="154"/>
        <v>0</v>
      </c>
      <c r="Y9634" s="16">
        <f>(W9634-C9634)/C9634</f>
        <v>-0.37423399071482227</v>
      </c>
    </row>
    <row r="9635" spans="1:25" x14ac:dyDescent="0.35">
      <c r="A9635">
        <v>3034200530</v>
      </c>
      <c r="B9635" t="s">
        <v>54</v>
      </c>
      <c r="C9635" s="9">
        <v>400000</v>
      </c>
      <c r="D9635" s="7">
        <v>3</v>
      </c>
      <c r="E9635" s="7">
        <v>1</v>
      </c>
      <c r="F9635" s="7">
        <v>1430</v>
      </c>
      <c r="G9635" s="7">
        <v>1.5</v>
      </c>
      <c r="H9635" s="7">
        <v>0</v>
      </c>
      <c r="I9635" s="7">
        <v>0</v>
      </c>
      <c r="J9635" s="7">
        <v>7</v>
      </c>
      <c r="K9635" s="7">
        <v>1720</v>
      </c>
      <c r="L9635" s="21">
        <v>0</v>
      </c>
      <c r="M9635">
        <v>47.7181</v>
      </c>
      <c r="N9635" s="19">
        <v>10005</v>
      </c>
      <c r="O9635" s="19">
        <v>4</v>
      </c>
      <c r="P9635" s="19">
        <v>1950</v>
      </c>
      <c r="Q9635" s="19">
        <v>8822</v>
      </c>
      <c r="R9635">
        <v>98133</v>
      </c>
      <c r="S9635">
        <v>-122.33799999999999</v>
      </c>
      <c r="T9635" s="23">
        <v>1430</v>
      </c>
      <c r="U9635" s="23">
        <v>0</v>
      </c>
      <c r="W9635" s="35">
        <f>$D$1*D9635+$E$1*E9635+$F$1*F9635+$G$1*G9635+$H$1*H9635+$I$1*I9635+$J$1*J9635+$K$1*K9635+$M$1*M9635+$AB$3</f>
        <v>454261.55866659805</v>
      </c>
      <c r="X9635" s="35">
        <f t="shared" si="154"/>
        <v>0</v>
      </c>
      <c r="Y9635" s="16">
        <f>(W9635-C9635)/C9635</f>
        <v>0.13565389666649513</v>
      </c>
    </row>
    <row r="9636" spans="1:25" x14ac:dyDescent="0.35">
      <c r="A9636">
        <v>1463400081</v>
      </c>
      <c r="B9636" t="s">
        <v>72</v>
      </c>
      <c r="C9636" s="9">
        <v>230000</v>
      </c>
      <c r="D9636" s="7">
        <v>3</v>
      </c>
      <c r="E9636" s="7">
        <v>1.75</v>
      </c>
      <c r="F9636" s="7">
        <v>1260</v>
      </c>
      <c r="G9636" s="7">
        <v>1</v>
      </c>
      <c r="H9636" s="7">
        <v>0</v>
      </c>
      <c r="I9636" s="7">
        <v>0</v>
      </c>
      <c r="J9636" s="7">
        <v>6</v>
      </c>
      <c r="K9636" s="7">
        <v>1190</v>
      </c>
      <c r="L9636" s="21">
        <v>0</v>
      </c>
      <c r="M9636">
        <v>47.475200000000001</v>
      </c>
      <c r="N9636" s="19">
        <v>10164</v>
      </c>
      <c r="O9636" s="19">
        <v>4</v>
      </c>
      <c r="P9636" s="19">
        <v>1964</v>
      </c>
      <c r="Q9636" s="19">
        <v>10640</v>
      </c>
      <c r="R9636">
        <v>98059</v>
      </c>
      <c r="S9636">
        <v>-122.133</v>
      </c>
      <c r="T9636" s="23">
        <v>1260</v>
      </c>
      <c r="U9636" s="23">
        <v>0</v>
      </c>
      <c r="W9636" s="35">
        <f>$D$1*D9636+$E$1*E9636+$F$1*F9636+$G$1*G9636+$H$1*H9636+$I$1*I9636+$J$1*J9636+$K$1*K9636+$M$1*M9636+$AB$3</f>
        <v>184926.05670379475</v>
      </c>
      <c r="X9636" s="35">
        <f t="shared" si="154"/>
        <v>0</v>
      </c>
      <c r="Y9636" s="16">
        <f>(W9636-C9636)/C9636</f>
        <v>-0.19597366650524023</v>
      </c>
    </row>
    <row r="9637" spans="1:25" x14ac:dyDescent="0.35">
      <c r="A9637">
        <v>1773101050</v>
      </c>
      <c r="B9637" t="s">
        <v>293</v>
      </c>
      <c r="C9637" s="9">
        <v>290000</v>
      </c>
      <c r="D9637" s="7">
        <v>3</v>
      </c>
      <c r="E9637" s="7">
        <v>1</v>
      </c>
      <c r="F9637" s="7">
        <v>960</v>
      </c>
      <c r="G9637" s="7">
        <v>1</v>
      </c>
      <c r="H9637" s="7">
        <v>0</v>
      </c>
      <c r="I9637" s="7">
        <v>0</v>
      </c>
      <c r="J9637" s="7">
        <v>7</v>
      </c>
      <c r="K9637" s="7">
        <v>970</v>
      </c>
      <c r="L9637" s="21">
        <v>0</v>
      </c>
      <c r="M9637">
        <v>47.553899999999999</v>
      </c>
      <c r="N9637" s="19">
        <v>4560</v>
      </c>
      <c r="O9637" s="19">
        <v>4</v>
      </c>
      <c r="P9637" s="19">
        <v>1968</v>
      </c>
      <c r="Q9637" s="19">
        <v>4800</v>
      </c>
      <c r="R9637">
        <v>98106</v>
      </c>
      <c r="S9637">
        <v>-122.36499999999999</v>
      </c>
      <c r="T9637" s="23">
        <v>960</v>
      </c>
      <c r="U9637" s="23">
        <v>0</v>
      </c>
      <c r="W9637" s="35">
        <f>$D$1*D9637+$E$1*E9637+$F$1*F9637+$G$1*G9637+$H$1*H9637+$I$1*I9637+$J$1*J9637+$K$1*K9637+$M$1*M9637+$AB$3</f>
        <v>253866.59110070765</v>
      </c>
      <c r="X9637" s="35">
        <f t="shared" si="154"/>
        <v>0</v>
      </c>
      <c r="Y9637" s="16">
        <f>(W9637-C9637)/C9637</f>
        <v>-0.12459796172169776</v>
      </c>
    </row>
    <row r="9638" spans="1:25" x14ac:dyDescent="0.35">
      <c r="A9638">
        <v>1895450090</v>
      </c>
      <c r="B9638" t="s">
        <v>233</v>
      </c>
      <c r="C9638" s="9">
        <v>323800</v>
      </c>
      <c r="D9638" s="7">
        <v>3</v>
      </c>
      <c r="E9638" s="7">
        <v>2.5</v>
      </c>
      <c r="F9638" s="7">
        <v>2060</v>
      </c>
      <c r="G9638" s="7">
        <v>2</v>
      </c>
      <c r="H9638" s="7">
        <v>0</v>
      </c>
      <c r="I9638" s="7">
        <v>0</v>
      </c>
      <c r="J9638" s="7">
        <v>8</v>
      </c>
      <c r="K9638" s="7">
        <v>2250</v>
      </c>
      <c r="L9638" s="21">
        <v>0</v>
      </c>
      <c r="M9638">
        <v>47.292299999999997</v>
      </c>
      <c r="N9638" s="19">
        <v>7658</v>
      </c>
      <c r="O9638" s="19">
        <v>3</v>
      </c>
      <c r="P9638" s="19">
        <v>2003</v>
      </c>
      <c r="Q9638" s="19">
        <v>7299</v>
      </c>
      <c r="R9638">
        <v>98023</v>
      </c>
      <c r="S9638">
        <v>-122.36</v>
      </c>
      <c r="T9638" s="23">
        <v>2060</v>
      </c>
      <c r="U9638" s="23">
        <v>0</v>
      </c>
      <c r="W9638" s="35">
        <f>$D$1*D9638+$E$1*E9638+$F$1*F9638+$G$1*G9638+$H$1*H9638+$I$1*I9638+$J$1*J9638+$K$1*K9638+$M$1*M9638+$AB$3</f>
        <v>357736.06435599178</v>
      </c>
      <c r="X9638" s="35">
        <f t="shared" si="154"/>
        <v>0</v>
      </c>
      <c r="Y9638" s="16">
        <f>(W9638-C9638)/C9638</f>
        <v>0.1048056342062748</v>
      </c>
    </row>
    <row r="9639" spans="1:25" x14ac:dyDescent="0.35">
      <c r="A9639">
        <v>5101406384</v>
      </c>
      <c r="B9639" t="s">
        <v>192</v>
      </c>
      <c r="C9639" s="9">
        <v>574500</v>
      </c>
      <c r="D9639" s="7">
        <v>4</v>
      </c>
      <c r="E9639" s="7">
        <v>1.5</v>
      </c>
      <c r="F9639" s="7">
        <v>1430</v>
      </c>
      <c r="G9639" s="7">
        <v>1.5</v>
      </c>
      <c r="H9639" s="7">
        <v>0</v>
      </c>
      <c r="I9639" s="7">
        <v>0</v>
      </c>
      <c r="J9639" s="7">
        <v>9</v>
      </c>
      <c r="K9639" s="7">
        <v>1220</v>
      </c>
      <c r="L9639" s="21">
        <v>0</v>
      </c>
      <c r="M9639">
        <v>47.7014</v>
      </c>
      <c r="N9639" s="19">
        <v>6380</v>
      </c>
      <c r="O9639" s="19">
        <v>4</v>
      </c>
      <c r="P9639" s="19">
        <v>1930</v>
      </c>
      <c r="Q9639" s="19">
        <v>5112</v>
      </c>
      <c r="R9639">
        <v>98125</v>
      </c>
      <c r="S9639">
        <v>-122.313</v>
      </c>
      <c r="T9639" s="23">
        <v>1430</v>
      </c>
      <c r="U9639" s="23">
        <v>0</v>
      </c>
      <c r="W9639" s="35">
        <f>$D$1*D9639+$E$1*E9639+$F$1*F9639+$G$1*G9639+$H$1*H9639+$I$1*I9639+$J$1*J9639+$K$1*K9639+$M$1*M9639+$AB$3</f>
        <v>549438.93585889041</v>
      </c>
      <c r="X9639" s="35">
        <f t="shared" si="154"/>
        <v>0</v>
      </c>
      <c r="Y9639" s="16">
        <f>(W9639-C9639)/C9639</f>
        <v>-4.3622391890530174E-2</v>
      </c>
    </row>
    <row r="9640" spans="1:25" x14ac:dyDescent="0.35">
      <c r="A9640">
        <v>6821102346</v>
      </c>
      <c r="B9640" t="s">
        <v>100</v>
      </c>
      <c r="C9640" s="9">
        <v>505000</v>
      </c>
      <c r="D9640" s="7">
        <v>3</v>
      </c>
      <c r="E9640" s="7">
        <v>2.25</v>
      </c>
      <c r="F9640" s="7">
        <v>1670</v>
      </c>
      <c r="G9640" s="7">
        <v>2</v>
      </c>
      <c r="H9640" s="7">
        <v>0</v>
      </c>
      <c r="I9640" s="7">
        <v>0</v>
      </c>
      <c r="J9640" s="7">
        <v>8</v>
      </c>
      <c r="K9640" s="7">
        <v>1670</v>
      </c>
      <c r="L9640" s="21">
        <v>0</v>
      </c>
      <c r="M9640">
        <v>47.647399999999998</v>
      </c>
      <c r="N9640" s="19">
        <v>1596</v>
      </c>
      <c r="O9640" s="19">
        <v>3</v>
      </c>
      <c r="P9640" s="19">
        <v>2002</v>
      </c>
      <c r="Q9640" s="19">
        <v>1596</v>
      </c>
      <c r="R9640">
        <v>98199</v>
      </c>
      <c r="S9640">
        <v>-122.396</v>
      </c>
      <c r="T9640" s="23">
        <v>1220</v>
      </c>
      <c r="U9640" s="23">
        <v>450</v>
      </c>
      <c r="W9640" s="35">
        <f>$D$1*D9640+$E$1*E9640+$F$1*F9640+$G$1*G9640+$H$1*H9640+$I$1*I9640+$J$1*J9640+$K$1*K9640+$M$1*M9640+$AB$3</f>
        <v>504262.34800711274</v>
      </c>
      <c r="X9640" s="35">
        <f t="shared" si="154"/>
        <v>0</v>
      </c>
      <c r="Y9640" s="16">
        <f>(W9640-C9640)/C9640</f>
        <v>-1.4606970156183336E-3</v>
      </c>
    </row>
    <row r="9641" spans="1:25" x14ac:dyDescent="0.35">
      <c r="A9641">
        <v>1926049210</v>
      </c>
      <c r="B9641" t="s">
        <v>171</v>
      </c>
      <c r="C9641" s="9">
        <v>372500</v>
      </c>
      <c r="D9641" s="7">
        <v>2</v>
      </c>
      <c r="E9641" s="7">
        <v>1</v>
      </c>
      <c r="F9641" s="7">
        <v>880</v>
      </c>
      <c r="G9641" s="7">
        <v>1</v>
      </c>
      <c r="H9641" s="7">
        <v>0</v>
      </c>
      <c r="I9641" s="7">
        <v>0</v>
      </c>
      <c r="J9641" s="7">
        <v>7</v>
      </c>
      <c r="K9641" s="7">
        <v>1450</v>
      </c>
      <c r="L9641" s="21">
        <v>0</v>
      </c>
      <c r="M9641">
        <v>47.733199999999997</v>
      </c>
      <c r="N9641" s="19">
        <v>10950</v>
      </c>
      <c r="O9641" s="19">
        <v>4</v>
      </c>
      <c r="P9641" s="19">
        <v>1944</v>
      </c>
      <c r="Q9641" s="19">
        <v>7560</v>
      </c>
      <c r="R9641">
        <v>98133</v>
      </c>
      <c r="S9641">
        <v>-122.352</v>
      </c>
      <c r="T9641" s="23">
        <v>880</v>
      </c>
      <c r="U9641" s="23">
        <v>0</v>
      </c>
      <c r="W9641" s="35">
        <f>$D$1*D9641+$E$1*E9641+$F$1*F9641+$G$1*G9641+$H$1*H9641+$I$1*I9641+$J$1*J9641+$K$1*K9641+$M$1*M9641+$AB$3</f>
        <v>389076.24551679567</v>
      </c>
      <c r="X9641" s="35">
        <f t="shared" si="154"/>
        <v>0</v>
      </c>
      <c r="Y9641" s="16">
        <f>(W9641-C9641)/C9641</f>
        <v>4.4499987964552123E-2</v>
      </c>
    </row>
    <row r="9642" spans="1:25" x14ac:dyDescent="0.35">
      <c r="A9642">
        <v>1842200040</v>
      </c>
      <c r="B9642" t="s">
        <v>183</v>
      </c>
      <c r="C9642" s="9">
        <v>425000</v>
      </c>
      <c r="D9642" s="7">
        <v>3</v>
      </c>
      <c r="E9642" s="7">
        <v>1.5</v>
      </c>
      <c r="F9642" s="7">
        <v>1300</v>
      </c>
      <c r="G9642" s="7">
        <v>1</v>
      </c>
      <c r="H9642" s="7">
        <v>0</v>
      </c>
      <c r="I9642" s="7">
        <v>0</v>
      </c>
      <c r="J9642" s="7">
        <v>7</v>
      </c>
      <c r="K9642" s="7">
        <v>1590</v>
      </c>
      <c r="L9642" s="21">
        <v>0</v>
      </c>
      <c r="M9642">
        <v>47.668599999999998</v>
      </c>
      <c r="N9642" s="19">
        <v>19163</v>
      </c>
      <c r="O9642" s="19">
        <v>3</v>
      </c>
      <c r="P9642" s="19">
        <v>1964</v>
      </c>
      <c r="Q9642" s="19">
        <v>9744</v>
      </c>
      <c r="R9642">
        <v>98052</v>
      </c>
      <c r="S9642">
        <v>-122.15300000000001</v>
      </c>
      <c r="T9642" s="23">
        <v>1300</v>
      </c>
      <c r="U9642" s="23">
        <v>0</v>
      </c>
      <c r="W9642" s="35">
        <f>$D$1*D9642+$E$1*E9642+$F$1*F9642+$G$1*G9642+$H$1*H9642+$I$1*I9642+$J$1*J9642+$K$1*K9642+$M$1*M9642+$AB$3</f>
        <v>399809.30732945725</v>
      </c>
      <c r="X9642" s="35">
        <f t="shared" si="154"/>
        <v>0</v>
      </c>
      <c r="Y9642" s="16">
        <f>(W9642-C9642)/C9642</f>
        <v>-5.9272218048335872E-2</v>
      </c>
    </row>
    <row r="9643" spans="1:25" x14ac:dyDescent="0.35">
      <c r="A9643">
        <v>2623089002</v>
      </c>
      <c r="B9643" t="s">
        <v>217</v>
      </c>
      <c r="C9643" s="9">
        <v>446250</v>
      </c>
      <c r="D9643" s="7">
        <v>3</v>
      </c>
      <c r="E9643" s="7">
        <v>2.5</v>
      </c>
      <c r="F9643" s="7">
        <v>2380</v>
      </c>
      <c r="G9643" s="7">
        <v>1.5</v>
      </c>
      <c r="H9643" s="7">
        <v>0</v>
      </c>
      <c r="I9643" s="7">
        <v>0</v>
      </c>
      <c r="J9643" s="7">
        <v>9</v>
      </c>
      <c r="K9643" s="7">
        <v>2400</v>
      </c>
      <c r="L9643" s="21">
        <v>0</v>
      </c>
      <c r="M9643">
        <v>47.452500000000001</v>
      </c>
      <c r="N9643" s="19">
        <v>214315</v>
      </c>
      <c r="O9643" s="19">
        <v>3</v>
      </c>
      <c r="P9643" s="19">
        <v>2000</v>
      </c>
      <c r="Q9643" s="19">
        <v>68824</v>
      </c>
      <c r="R9643">
        <v>98045</v>
      </c>
      <c r="S9643">
        <v>-121.748</v>
      </c>
      <c r="T9643" s="23">
        <v>2380</v>
      </c>
      <c r="U9643" s="23">
        <v>0</v>
      </c>
      <c r="W9643" s="35">
        <f>$D$1*D9643+$E$1*E9643+$F$1*F9643+$G$1*G9643+$H$1*H9643+$I$1*I9643+$J$1*J9643+$K$1*K9643+$M$1*M9643+$AB$3</f>
        <v>619482.50592076778</v>
      </c>
      <c r="X9643" s="35">
        <f t="shared" si="154"/>
        <v>0</v>
      </c>
      <c r="Y9643" s="16">
        <f>(W9643-C9643)/C9643</f>
        <v>0.3881960916991995</v>
      </c>
    </row>
    <row r="9644" spans="1:25" x14ac:dyDescent="0.35">
      <c r="A9644">
        <v>4391600065</v>
      </c>
      <c r="B9644" t="s">
        <v>197</v>
      </c>
      <c r="C9644" s="9">
        <v>330000</v>
      </c>
      <c r="D9644" s="7">
        <v>2</v>
      </c>
      <c r="E9644" s="7">
        <v>0.75</v>
      </c>
      <c r="F9644" s="7">
        <v>520</v>
      </c>
      <c r="G9644" s="7">
        <v>1</v>
      </c>
      <c r="H9644" s="7">
        <v>0</v>
      </c>
      <c r="I9644" s="7">
        <v>0</v>
      </c>
      <c r="J9644" s="7">
        <v>4</v>
      </c>
      <c r="K9644" s="7">
        <v>1170</v>
      </c>
      <c r="L9644" s="21">
        <v>1980</v>
      </c>
      <c r="M9644">
        <v>47.326000000000001</v>
      </c>
      <c r="N9644" s="19">
        <v>6862</v>
      </c>
      <c r="O9644" s="19">
        <v>4</v>
      </c>
      <c r="P9644" s="19">
        <v>1924</v>
      </c>
      <c r="Q9644" s="19">
        <v>8756</v>
      </c>
      <c r="R9644">
        <v>98010</v>
      </c>
      <c r="S9644">
        <v>-122.03700000000001</v>
      </c>
      <c r="T9644" s="23">
        <v>520</v>
      </c>
      <c r="U9644" s="23">
        <v>0</v>
      </c>
      <c r="W9644" s="35">
        <f>$D$1*D9644+$E$1*E9644+$F$1*F9644+$G$1*G9644+$H$1*H9644+$I$1*I9644+$J$1*J9644+$K$1*K9644+$M$1*M9644+$AB$3</f>
        <v>-175008.27700462937</v>
      </c>
      <c r="X9644" s="35">
        <f t="shared" si="154"/>
        <v>1</v>
      </c>
      <c r="Y9644" s="16">
        <f>(W9644-C9644)/C9644</f>
        <v>-1.5303281121352406</v>
      </c>
    </row>
    <row r="9645" spans="1:25" x14ac:dyDescent="0.35">
      <c r="A9645">
        <v>3760500602</v>
      </c>
      <c r="B9645" t="s">
        <v>186</v>
      </c>
      <c r="C9645" s="9">
        <v>608095</v>
      </c>
      <c r="D9645" s="7">
        <v>3</v>
      </c>
      <c r="E9645" s="7">
        <v>2.5</v>
      </c>
      <c r="F9645" s="7">
        <v>2680</v>
      </c>
      <c r="G9645" s="7">
        <v>2</v>
      </c>
      <c r="H9645" s="7">
        <v>0</v>
      </c>
      <c r="I9645" s="7">
        <v>1</v>
      </c>
      <c r="J9645" s="7">
        <v>9</v>
      </c>
      <c r="K9645" s="7">
        <v>2840</v>
      </c>
      <c r="L9645" s="21">
        <v>0</v>
      </c>
      <c r="M9645">
        <v>47.703099999999999</v>
      </c>
      <c r="N9645" s="19">
        <v>17707</v>
      </c>
      <c r="O9645" s="19">
        <v>3</v>
      </c>
      <c r="P9645" s="19">
        <v>1983</v>
      </c>
      <c r="Q9645" s="19">
        <v>21743</v>
      </c>
      <c r="R9645">
        <v>98034</v>
      </c>
      <c r="S9645">
        <v>-122.224</v>
      </c>
      <c r="T9645" s="23">
        <v>2680</v>
      </c>
      <c r="U9645" s="23">
        <v>0</v>
      </c>
      <c r="W9645" s="35">
        <f>$D$1*D9645+$E$1*E9645+$F$1*F9645+$G$1*G9645+$H$1*H9645+$I$1*I9645+$J$1*J9645+$K$1*K9645+$M$1*M9645+$AB$3</f>
        <v>900033.36145985126</v>
      </c>
      <c r="X9645" s="35">
        <f t="shared" si="154"/>
        <v>0</v>
      </c>
      <c r="Y9645" s="16">
        <f>(W9645-C9645)/C9645</f>
        <v>0.48008676515980442</v>
      </c>
    </row>
    <row r="9646" spans="1:25" x14ac:dyDescent="0.35">
      <c r="A9646">
        <v>6071000265</v>
      </c>
      <c r="B9646" t="s">
        <v>371</v>
      </c>
      <c r="C9646" s="9">
        <v>550000</v>
      </c>
      <c r="D9646" s="7">
        <v>3</v>
      </c>
      <c r="E9646" s="7">
        <v>2.5</v>
      </c>
      <c r="F9646" s="7">
        <v>2140</v>
      </c>
      <c r="G9646" s="7">
        <v>1</v>
      </c>
      <c r="H9646" s="7">
        <v>0</v>
      </c>
      <c r="I9646" s="7">
        <v>0</v>
      </c>
      <c r="J9646" s="7">
        <v>8</v>
      </c>
      <c r="K9646" s="7">
        <v>1980</v>
      </c>
      <c r="L9646" s="21">
        <v>0</v>
      </c>
      <c r="M9646">
        <v>47.560200000000002</v>
      </c>
      <c r="N9646" s="19">
        <v>10136</v>
      </c>
      <c r="O9646" s="19">
        <v>3</v>
      </c>
      <c r="P9646" s="19">
        <v>1958</v>
      </c>
      <c r="Q9646" s="19">
        <v>11200</v>
      </c>
      <c r="R9646">
        <v>98006</v>
      </c>
      <c r="S9646">
        <v>-122.184</v>
      </c>
      <c r="T9646" s="23">
        <v>1320</v>
      </c>
      <c r="U9646" s="23">
        <v>820</v>
      </c>
      <c r="W9646" s="35">
        <f>$D$1*D9646+$E$1*E9646+$F$1*F9646+$G$1*G9646+$H$1*H9646+$I$1*I9646+$J$1*J9646+$K$1*K9646+$M$1*M9646+$AB$3</f>
        <v>574063.04747204483</v>
      </c>
      <c r="X9646" s="35">
        <f t="shared" si="154"/>
        <v>0</v>
      </c>
      <c r="Y9646" s="16">
        <f>(W9646-C9646)/C9646</f>
        <v>4.3750995403717866E-2</v>
      </c>
    </row>
    <row r="9647" spans="1:25" x14ac:dyDescent="0.35">
      <c r="A9647">
        <v>3222059206</v>
      </c>
      <c r="B9647" t="s">
        <v>75</v>
      </c>
      <c r="C9647" s="9">
        <v>265000</v>
      </c>
      <c r="D9647" s="7">
        <v>4</v>
      </c>
      <c r="E9647" s="7">
        <v>2.5</v>
      </c>
      <c r="F9647" s="7">
        <v>1820</v>
      </c>
      <c r="G9647" s="7">
        <v>2</v>
      </c>
      <c r="H9647" s="7">
        <v>0</v>
      </c>
      <c r="I9647" s="7">
        <v>0</v>
      </c>
      <c r="J9647" s="7">
        <v>7</v>
      </c>
      <c r="K9647" s="7">
        <v>2120</v>
      </c>
      <c r="L9647" s="21">
        <v>0</v>
      </c>
      <c r="M9647">
        <v>47.3553</v>
      </c>
      <c r="N9647" s="19">
        <v>16103</v>
      </c>
      <c r="O9647" s="19">
        <v>3</v>
      </c>
      <c r="P9647" s="19">
        <v>2004</v>
      </c>
      <c r="Q9647" s="19">
        <v>21277</v>
      </c>
      <c r="R9647">
        <v>98030</v>
      </c>
      <c r="S9647">
        <v>-122.196</v>
      </c>
      <c r="T9647" s="23">
        <v>1820</v>
      </c>
      <c r="U9647" s="23">
        <v>0</v>
      </c>
      <c r="W9647" s="35">
        <f>$D$1*D9647+$E$1*E9647+$F$1*F9647+$G$1*G9647+$H$1*H9647+$I$1*I9647+$J$1*J9647+$K$1*K9647+$M$1*M9647+$AB$3</f>
        <v>239884.95921326056</v>
      </c>
      <c r="X9647" s="35">
        <f t="shared" si="154"/>
        <v>0</v>
      </c>
      <c r="Y9647" s="16">
        <f>(W9647-C9647)/C9647</f>
        <v>-9.4773738817884673E-2</v>
      </c>
    </row>
    <row r="9648" spans="1:25" x14ac:dyDescent="0.35">
      <c r="A9648">
        <v>3034200933</v>
      </c>
      <c r="B9648" t="s">
        <v>211</v>
      </c>
      <c r="C9648" s="9">
        <v>399888</v>
      </c>
      <c r="D9648" s="7">
        <v>4</v>
      </c>
      <c r="E9648" s="7">
        <v>2.25</v>
      </c>
      <c r="F9648" s="7">
        <v>1820</v>
      </c>
      <c r="G9648" s="7">
        <v>1.5</v>
      </c>
      <c r="H9648" s="7">
        <v>0</v>
      </c>
      <c r="I9648" s="7">
        <v>0</v>
      </c>
      <c r="J9648" s="7">
        <v>7</v>
      </c>
      <c r="K9648" s="7">
        <v>1550</v>
      </c>
      <c r="L9648" s="21">
        <v>0</v>
      </c>
      <c r="M9648">
        <v>47.722999999999999</v>
      </c>
      <c r="N9648" s="19">
        <v>8255</v>
      </c>
      <c r="O9648" s="19">
        <v>4</v>
      </c>
      <c r="P9648" s="19">
        <v>1930</v>
      </c>
      <c r="Q9648" s="19">
        <v>7628</v>
      </c>
      <c r="R9648">
        <v>98133</v>
      </c>
      <c r="S9648">
        <v>-122.337</v>
      </c>
      <c r="T9648" s="23">
        <v>1320</v>
      </c>
      <c r="U9648" s="23">
        <v>500</v>
      </c>
      <c r="W9648" s="35">
        <f>$D$1*D9648+$E$1*E9648+$F$1*F9648+$G$1*G9648+$H$1*H9648+$I$1*I9648+$J$1*J9648+$K$1*K9648+$M$1*M9648+$AB$3</f>
        <v>491909.1829466857</v>
      </c>
      <c r="X9648" s="35">
        <f t="shared" si="154"/>
        <v>0</v>
      </c>
      <c r="Y9648" s="16">
        <f>(W9648-C9648)/C9648</f>
        <v>0.23011739023598032</v>
      </c>
    </row>
    <row r="9649" spans="1:25" x14ac:dyDescent="0.35">
      <c r="A9649">
        <v>2028701165</v>
      </c>
      <c r="B9649" t="s">
        <v>26</v>
      </c>
      <c r="C9649" s="9">
        <v>430000</v>
      </c>
      <c r="D9649" s="7">
        <v>2</v>
      </c>
      <c r="E9649" s="7">
        <v>1</v>
      </c>
      <c r="F9649" s="7">
        <v>1050</v>
      </c>
      <c r="G9649" s="7">
        <v>1</v>
      </c>
      <c r="H9649" s="7">
        <v>0</v>
      </c>
      <c r="I9649" s="7">
        <v>0</v>
      </c>
      <c r="J9649" s="7">
        <v>7</v>
      </c>
      <c r="K9649" s="7">
        <v>1080</v>
      </c>
      <c r="L9649" s="21">
        <v>0</v>
      </c>
      <c r="M9649">
        <v>47.676400000000001</v>
      </c>
      <c r="N9649" s="19">
        <v>2570</v>
      </c>
      <c r="O9649" s="19">
        <v>5</v>
      </c>
      <c r="P9649" s="19">
        <v>1927</v>
      </c>
      <c r="Q9649" s="19">
        <v>2800</v>
      </c>
      <c r="R9649">
        <v>98117</v>
      </c>
      <c r="S9649">
        <v>-122.366</v>
      </c>
      <c r="T9649" s="23">
        <v>850</v>
      </c>
      <c r="U9649" s="23">
        <v>200</v>
      </c>
      <c r="W9649" s="35">
        <f>$D$1*D9649+$E$1*E9649+$F$1*F9649+$G$1*G9649+$H$1*H9649+$I$1*I9649+$J$1*J9649+$K$1*K9649+$M$1*M9649+$AB$3</f>
        <v>386034.1546180509</v>
      </c>
      <c r="X9649" s="35">
        <f t="shared" si="154"/>
        <v>0</v>
      </c>
      <c r="Y9649" s="16">
        <f>(W9649-C9649)/C9649</f>
        <v>-0.10224615205104441</v>
      </c>
    </row>
    <row r="9650" spans="1:25" x14ac:dyDescent="0.35">
      <c r="A9650">
        <v>5634500234</v>
      </c>
      <c r="B9650" t="s">
        <v>203</v>
      </c>
      <c r="C9650" s="9">
        <v>554990</v>
      </c>
      <c r="D9650" s="7">
        <v>3</v>
      </c>
      <c r="E9650" s="7">
        <v>2.5</v>
      </c>
      <c r="F9650" s="7">
        <v>2100</v>
      </c>
      <c r="G9650" s="7">
        <v>2</v>
      </c>
      <c r="H9650" s="7">
        <v>0</v>
      </c>
      <c r="I9650" s="7">
        <v>0</v>
      </c>
      <c r="J9650" s="7">
        <v>8</v>
      </c>
      <c r="K9650" s="7">
        <v>2250</v>
      </c>
      <c r="L9650" s="21">
        <v>0</v>
      </c>
      <c r="M9650">
        <v>47.750799999999998</v>
      </c>
      <c r="N9650" s="19">
        <v>6092</v>
      </c>
      <c r="O9650" s="19">
        <v>3</v>
      </c>
      <c r="P9650" s="19">
        <v>2013</v>
      </c>
      <c r="Q9650" s="19">
        <v>8592</v>
      </c>
      <c r="R9650">
        <v>98028</v>
      </c>
      <c r="S9650">
        <v>-122.239</v>
      </c>
      <c r="T9650" s="23">
        <v>2100</v>
      </c>
      <c r="U9650" s="23">
        <v>0</v>
      </c>
      <c r="W9650" s="35">
        <f>$D$1*D9650+$E$1*E9650+$F$1*F9650+$G$1*G9650+$H$1*H9650+$I$1*I9650+$J$1*J9650+$K$1*K9650+$M$1*M9650+$AB$3</f>
        <v>665176.41009655967</v>
      </c>
      <c r="X9650" s="35">
        <f t="shared" si="154"/>
        <v>0</v>
      </c>
      <c r="Y9650" s="16">
        <f>(W9650-C9650)/C9650</f>
        <v>0.19853764950099942</v>
      </c>
    </row>
    <row r="9651" spans="1:25" x14ac:dyDescent="0.35">
      <c r="A9651">
        <v>2310100180</v>
      </c>
      <c r="B9651" t="s">
        <v>278</v>
      </c>
      <c r="C9651" s="9">
        <v>359950</v>
      </c>
      <c r="D9651" s="7">
        <v>3</v>
      </c>
      <c r="E9651" s="7">
        <v>2.5</v>
      </c>
      <c r="F9651" s="7">
        <v>2210</v>
      </c>
      <c r="G9651" s="7">
        <v>2</v>
      </c>
      <c r="H9651" s="7">
        <v>0</v>
      </c>
      <c r="I9651" s="7">
        <v>0</v>
      </c>
      <c r="J9651" s="7">
        <v>8</v>
      </c>
      <c r="K9651" s="7">
        <v>2250</v>
      </c>
      <c r="L9651" s="21">
        <v>0</v>
      </c>
      <c r="M9651">
        <v>47.35</v>
      </c>
      <c r="N9651" s="19">
        <v>6280</v>
      </c>
      <c r="O9651" s="19">
        <v>3</v>
      </c>
      <c r="P9651" s="19">
        <v>2003</v>
      </c>
      <c r="Q9651" s="19">
        <v>5972</v>
      </c>
      <c r="R9651">
        <v>98038</v>
      </c>
      <c r="S9651">
        <v>-122.04300000000001</v>
      </c>
      <c r="T9651" s="23">
        <v>2210</v>
      </c>
      <c r="U9651" s="23">
        <v>0</v>
      </c>
      <c r="W9651" s="35">
        <f>$D$1*D9651+$E$1*E9651+$F$1*F9651+$G$1*G9651+$H$1*H9651+$I$1*I9651+$J$1*J9651+$K$1*K9651+$M$1*M9651+$AB$3</f>
        <v>427651.15038039163</v>
      </c>
      <c r="X9651" s="35">
        <f t="shared" si="154"/>
        <v>0</v>
      </c>
      <c r="Y9651" s="16">
        <f>(W9651-C9651)/C9651</f>
        <v>0.18808487395580395</v>
      </c>
    </row>
    <row r="9652" spans="1:25" x14ac:dyDescent="0.35">
      <c r="A9652">
        <v>2767600921</v>
      </c>
      <c r="B9652" t="s">
        <v>118</v>
      </c>
      <c r="C9652" s="9">
        <v>405000</v>
      </c>
      <c r="D9652" s="7">
        <v>2</v>
      </c>
      <c r="E9652" s="7">
        <v>1</v>
      </c>
      <c r="F9652" s="7">
        <v>860</v>
      </c>
      <c r="G9652" s="7">
        <v>1</v>
      </c>
      <c r="H9652" s="7">
        <v>0</v>
      </c>
      <c r="I9652" s="7">
        <v>0</v>
      </c>
      <c r="J9652" s="7">
        <v>6</v>
      </c>
      <c r="K9652" s="7">
        <v>1300</v>
      </c>
      <c r="L9652" s="21">
        <v>0</v>
      </c>
      <c r="M9652">
        <v>47.674999999999997</v>
      </c>
      <c r="N9652" s="19">
        <v>2599</v>
      </c>
      <c r="O9652" s="19">
        <v>4</v>
      </c>
      <c r="P9652" s="19">
        <v>1901</v>
      </c>
      <c r="Q9652" s="19">
        <v>3900</v>
      </c>
      <c r="R9652">
        <v>98107</v>
      </c>
      <c r="S9652">
        <v>-122.379</v>
      </c>
      <c r="T9652" s="23">
        <v>860</v>
      </c>
      <c r="U9652" s="23">
        <v>0</v>
      </c>
      <c r="W9652" s="35">
        <f>$D$1*D9652+$E$1*E9652+$F$1*F9652+$G$1*G9652+$H$1*H9652+$I$1*I9652+$J$1*J9652+$K$1*K9652+$M$1*M9652+$AB$3</f>
        <v>271636.58232522383</v>
      </c>
      <c r="X9652" s="35">
        <f t="shared" si="154"/>
        <v>0</v>
      </c>
      <c r="Y9652" s="16">
        <f>(W9652-C9652)/C9652</f>
        <v>-0.32929238932043498</v>
      </c>
    </row>
    <row r="9653" spans="1:25" x14ac:dyDescent="0.35">
      <c r="A9653">
        <v>8835200790</v>
      </c>
      <c r="B9653" t="s">
        <v>123</v>
      </c>
      <c r="C9653" s="9">
        <v>280000</v>
      </c>
      <c r="D9653" s="7">
        <v>2</v>
      </c>
      <c r="E9653" s="7">
        <v>1</v>
      </c>
      <c r="F9653" s="7">
        <v>870</v>
      </c>
      <c r="G9653" s="7">
        <v>1</v>
      </c>
      <c r="H9653" s="7">
        <v>0</v>
      </c>
      <c r="I9653" s="7">
        <v>0</v>
      </c>
      <c r="J9653" s="7">
        <v>7</v>
      </c>
      <c r="K9653" s="7">
        <v>1370</v>
      </c>
      <c r="L9653" s="21">
        <v>0</v>
      </c>
      <c r="M9653">
        <v>47.724299999999999</v>
      </c>
      <c r="N9653" s="19">
        <v>4025</v>
      </c>
      <c r="O9653" s="19">
        <v>3</v>
      </c>
      <c r="P9653" s="19">
        <v>1981</v>
      </c>
      <c r="Q9653" s="19">
        <v>3488</v>
      </c>
      <c r="R9653">
        <v>98034</v>
      </c>
      <c r="S9653">
        <v>-122.161</v>
      </c>
      <c r="T9653" s="23">
        <v>870</v>
      </c>
      <c r="U9653" s="23">
        <v>0</v>
      </c>
      <c r="W9653" s="35">
        <f>$D$1*D9653+$E$1*E9653+$F$1*F9653+$G$1*G9653+$H$1*H9653+$I$1*I9653+$J$1*J9653+$K$1*K9653+$M$1*M9653+$AB$3</f>
        <v>380550.85278722644</v>
      </c>
      <c r="X9653" s="35">
        <f t="shared" si="154"/>
        <v>0</v>
      </c>
      <c r="Y9653" s="16">
        <f>(W9653-C9653)/C9653</f>
        <v>0.35911018852580873</v>
      </c>
    </row>
    <row r="9654" spans="1:25" x14ac:dyDescent="0.35">
      <c r="A9654">
        <v>2473000410</v>
      </c>
      <c r="B9654" t="s">
        <v>213</v>
      </c>
      <c r="C9654" s="9">
        <v>479950</v>
      </c>
      <c r="D9654" s="7">
        <v>4</v>
      </c>
      <c r="E9654" s="7">
        <v>2.25</v>
      </c>
      <c r="F9654" s="7">
        <v>2570</v>
      </c>
      <c r="G9654" s="7">
        <v>2</v>
      </c>
      <c r="H9654" s="7">
        <v>0</v>
      </c>
      <c r="I9654" s="7">
        <v>0</v>
      </c>
      <c r="J9654" s="7">
        <v>8</v>
      </c>
      <c r="K9654" s="7">
        <v>2210</v>
      </c>
      <c r="L9654" s="21">
        <v>0</v>
      </c>
      <c r="M9654">
        <v>47.450699999999998</v>
      </c>
      <c r="N9654" s="19">
        <v>11070</v>
      </c>
      <c r="O9654" s="19">
        <v>4</v>
      </c>
      <c r="P9654" s="19">
        <v>1966</v>
      </c>
      <c r="Q9654" s="19">
        <v>9600</v>
      </c>
      <c r="R9654">
        <v>98058</v>
      </c>
      <c r="S9654">
        <v>-122.152</v>
      </c>
      <c r="T9654" s="23">
        <v>2570</v>
      </c>
      <c r="U9654" s="23">
        <v>0</v>
      </c>
      <c r="W9654" s="35">
        <f>$D$1*D9654+$E$1*E9654+$F$1*F9654+$G$1*G9654+$H$1*H9654+$I$1*I9654+$J$1*J9654+$K$1*K9654+$M$1*M9654+$AB$3</f>
        <v>541616.56878074631</v>
      </c>
      <c r="X9654" s="35">
        <f t="shared" si="154"/>
        <v>0</v>
      </c>
      <c r="Y9654" s="16">
        <f>(W9654-C9654)/C9654</f>
        <v>0.12848540218928287</v>
      </c>
    </row>
    <row r="9655" spans="1:25" x14ac:dyDescent="0.35">
      <c r="A9655">
        <v>3286800110</v>
      </c>
      <c r="B9655" t="s">
        <v>99</v>
      </c>
      <c r="C9655" s="9">
        <v>575000</v>
      </c>
      <c r="D9655" s="7">
        <v>5</v>
      </c>
      <c r="E9655" s="7">
        <v>1.75</v>
      </c>
      <c r="F9655" s="7">
        <v>2980</v>
      </c>
      <c r="G9655" s="7">
        <v>1</v>
      </c>
      <c r="H9655" s="7">
        <v>0</v>
      </c>
      <c r="I9655" s="7">
        <v>0</v>
      </c>
      <c r="J9655" s="7">
        <v>9</v>
      </c>
      <c r="K9655" s="7">
        <v>2860</v>
      </c>
      <c r="L9655" s="21">
        <v>0</v>
      </c>
      <c r="M9655">
        <v>47.4908</v>
      </c>
      <c r="N9655" s="19">
        <v>53578</v>
      </c>
      <c r="O9655" s="19">
        <v>4</v>
      </c>
      <c r="P9655" s="19">
        <v>1976</v>
      </c>
      <c r="Q9655" s="19">
        <v>75546</v>
      </c>
      <c r="R9655">
        <v>98027</v>
      </c>
      <c r="S9655">
        <v>-122.059</v>
      </c>
      <c r="T9655" s="23">
        <v>2230</v>
      </c>
      <c r="U9655" s="23">
        <v>750</v>
      </c>
      <c r="W9655" s="35">
        <f>$D$1*D9655+$E$1*E9655+$F$1*F9655+$G$1*G9655+$H$1*H9655+$I$1*I9655+$J$1*J9655+$K$1*K9655+$M$1*M9655+$AB$3</f>
        <v>735565.79162487388</v>
      </c>
      <c r="X9655" s="35">
        <f t="shared" si="154"/>
        <v>0</v>
      </c>
      <c r="Y9655" s="16">
        <f>(W9655-C9655)/C9655</f>
        <v>0.27924485499978063</v>
      </c>
    </row>
    <row r="9656" spans="1:25" x14ac:dyDescent="0.35">
      <c r="A9656">
        <v>1402600110</v>
      </c>
      <c r="B9656" t="s">
        <v>101</v>
      </c>
      <c r="C9656" s="9">
        <v>392000</v>
      </c>
      <c r="D9656" s="7">
        <v>4</v>
      </c>
      <c r="E9656" s="7">
        <v>2.25</v>
      </c>
      <c r="F9656" s="7">
        <v>2360</v>
      </c>
      <c r="G9656" s="7">
        <v>2</v>
      </c>
      <c r="H9656" s="7">
        <v>0</v>
      </c>
      <c r="I9656" s="7">
        <v>0</v>
      </c>
      <c r="J9656" s="7">
        <v>8</v>
      </c>
      <c r="K9656" s="7">
        <v>2160</v>
      </c>
      <c r="L9656" s="21">
        <v>0</v>
      </c>
      <c r="M9656">
        <v>47.440300000000001</v>
      </c>
      <c r="N9656" s="19">
        <v>7733</v>
      </c>
      <c r="O9656" s="19">
        <v>3</v>
      </c>
      <c r="P9656" s="19">
        <v>1983</v>
      </c>
      <c r="Q9656" s="19">
        <v>7733</v>
      </c>
      <c r="R9656">
        <v>98058</v>
      </c>
      <c r="S9656">
        <v>-122.137</v>
      </c>
      <c r="T9656" s="23">
        <v>2360</v>
      </c>
      <c r="U9656" s="23">
        <v>0</v>
      </c>
      <c r="W9656" s="35">
        <f>$D$1*D9656+$E$1*E9656+$F$1*F9656+$G$1*G9656+$H$1*H9656+$I$1*I9656+$J$1*J9656+$K$1*K9656+$M$1*M9656+$AB$3</f>
        <v>489248.35183632374</v>
      </c>
      <c r="X9656" s="35">
        <f t="shared" si="154"/>
        <v>0</v>
      </c>
      <c r="Y9656" s="16">
        <f>(W9656-C9656)/C9656</f>
        <v>0.24808253019470342</v>
      </c>
    </row>
    <row r="9657" spans="1:25" x14ac:dyDescent="0.35">
      <c r="A9657">
        <v>1126059170</v>
      </c>
      <c r="B9657" t="s">
        <v>23</v>
      </c>
      <c r="C9657" s="9">
        <v>760500</v>
      </c>
      <c r="D9657" s="7">
        <v>4</v>
      </c>
      <c r="E9657" s="7">
        <v>2.25</v>
      </c>
      <c r="F9657" s="7">
        <v>2310</v>
      </c>
      <c r="G9657" s="7">
        <v>2</v>
      </c>
      <c r="H9657" s="7">
        <v>0</v>
      </c>
      <c r="I9657" s="7">
        <v>0</v>
      </c>
      <c r="J9657" s="7">
        <v>9</v>
      </c>
      <c r="K9657" s="7">
        <v>3930</v>
      </c>
      <c r="L9657" s="21">
        <v>0</v>
      </c>
      <c r="M9657">
        <v>47.750599999999999</v>
      </c>
      <c r="N9657" s="19">
        <v>36136</v>
      </c>
      <c r="O9657" s="19">
        <v>4</v>
      </c>
      <c r="P9657" s="19">
        <v>1977</v>
      </c>
      <c r="Q9657" s="19">
        <v>36136</v>
      </c>
      <c r="R9657">
        <v>98072</v>
      </c>
      <c r="S9657">
        <v>-122.122</v>
      </c>
      <c r="T9657" s="23">
        <v>2310</v>
      </c>
      <c r="U9657" s="23">
        <v>0</v>
      </c>
      <c r="W9657" s="35">
        <f>$D$1*D9657+$E$1*E9657+$F$1*F9657+$G$1*G9657+$H$1*H9657+$I$1*I9657+$J$1*J9657+$K$1*K9657+$M$1*M9657+$AB$3</f>
        <v>767475.75060171634</v>
      </c>
      <c r="X9657" s="35">
        <f t="shared" si="154"/>
        <v>0</v>
      </c>
      <c r="Y9657" s="16">
        <f>(W9657-C9657)/C9657</f>
        <v>9.1725846176414719E-3</v>
      </c>
    </row>
    <row r="9658" spans="1:25" x14ac:dyDescent="0.35">
      <c r="A9658">
        <v>8035350090</v>
      </c>
      <c r="B9658" t="s">
        <v>180</v>
      </c>
      <c r="C9658" s="9">
        <v>435000</v>
      </c>
      <c r="D9658" s="7">
        <v>3</v>
      </c>
      <c r="E9658" s="7">
        <v>2.5</v>
      </c>
      <c r="F9658" s="7">
        <v>2300</v>
      </c>
      <c r="G9658" s="7">
        <v>2</v>
      </c>
      <c r="H9658" s="7">
        <v>0</v>
      </c>
      <c r="I9658" s="7">
        <v>0</v>
      </c>
      <c r="J9658" s="7">
        <v>8</v>
      </c>
      <c r="K9658" s="7">
        <v>3020</v>
      </c>
      <c r="L9658" s="21">
        <v>0</v>
      </c>
      <c r="M9658">
        <v>47.744700000000002</v>
      </c>
      <c r="N9658" s="19">
        <v>9521</v>
      </c>
      <c r="O9658" s="19">
        <v>3</v>
      </c>
      <c r="P9658" s="19">
        <v>2003</v>
      </c>
      <c r="Q9658" s="19">
        <v>10042</v>
      </c>
      <c r="R9658">
        <v>98019</v>
      </c>
      <c r="S9658">
        <v>-121.976</v>
      </c>
      <c r="T9658" s="23">
        <v>2300</v>
      </c>
      <c r="U9658" s="23">
        <v>0</v>
      </c>
      <c r="W9658" s="35">
        <f>$D$1*D9658+$E$1*E9658+$F$1*F9658+$G$1*G9658+$H$1*H9658+$I$1*I9658+$J$1*J9658+$K$1*K9658+$M$1*M9658+$AB$3</f>
        <v>709775.0705743283</v>
      </c>
      <c r="X9658" s="35">
        <f t="shared" si="154"/>
        <v>0</v>
      </c>
      <c r="Y9658" s="16">
        <f>(W9658-C9658)/C9658</f>
        <v>0.63166682890650183</v>
      </c>
    </row>
    <row r="9659" spans="1:25" x14ac:dyDescent="0.35">
      <c r="A9659">
        <v>4389200753</v>
      </c>
      <c r="B9659" t="s">
        <v>70</v>
      </c>
      <c r="C9659" s="10">
        <v>1570000</v>
      </c>
      <c r="D9659" s="7">
        <v>4</v>
      </c>
      <c r="E9659" s="7">
        <v>2.75</v>
      </c>
      <c r="F9659" s="7">
        <v>2810</v>
      </c>
      <c r="G9659" s="7">
        <v>2</v>
      </c>
      <c r="H9659" s="7">
        <v>0</v>
      </c>
      <c r="I9659" s="7">
        <v>0</v>
      </c>
      <c r="J9659" s="7">
        <v>10</v>
      </c>
      <c r="K9659" s="7">
        <v>2810</v>
      </c>
      <c r="L9659" s="21">
        <v>0</v>
      </c>
      <c r="M9659">
        <v>47.615900000000003</v>
      </c>
      <c r="N9659" s="19">
        <v>8570</v>
      </c>
      <c r="O9659" s="19">
        <v>3</v>
      </c>
      <c r="P9659" s="19">
        <v>1993</v>
      </c>
      <c r="Q9659" s="19">
        <v>9621</v>
      </c>
      <c r="R9659">
        <v>98004</v>
      </c>
      <c r="S9659">
        <v>-122.211</v>
      </c>
      <c r="T9659" s="23">
        <v>2810</v>
      </c>
      <c r="U9659" s="23">
        <v>0</v>
      </c>
      <c r="W9659" s="35">
        <f>$D$1*D9659+$E$1*E9659+$F$1*F9659+$G$1*G9659+$H$1*H9659+$I$1*I9659+$J$1*J9659+$K$1*K9659+$M$1*M9659+$AB$3</f>
        <v>847049.55666396767</v>
      </c>
      <c r="X9659" s="35">
        <f t="shared" si="154"/>
        <v>0</v>
      </c>
      <c r="Y9659" s="16">
        <f>(W9659-C9659)/C9659</f>
        <v>-0.46047798938600787</v>
      </c>
    </row>
    <row r="9660" spans="1:25" x14ac:dyDescent="0.35">
      <c r="A9660">
        <v>6818400110</v>
      </c>
      <c r="B9660" t="s">
        <v>50</v>
      </c>
      <c r="C9660" s="9">
        <v>261000</v>
      </c>
      <c r="D9660" s="7">
        <v>4</v>
      </c>
      <c r="E9660" s="7">
        <v>1.5</v>
      </c>
      <c r="F9660" s="7">
        <v>2040</v>
      </c>
      <c r="G9660" s="7">
        <v>1</v>
      </c>
      <c r="H9660" s="7">
        <v>0</v>
      </c>
      <c r="I9660" s="7">
        <v>0</v>
      </c>
      <c r="J9660" s="7">
        <v>7</v>
      </c>
      <c r="K9660" s="7">
        <v>1960</v>
      </c>
      <c r="L9660" s="21">
        <v>0</v>
      </c>
      <c r="M9660">
        <v>47.4557</v>
      </c>
      <c r="N9660" s="19">
        <v>10488</v>
      </c>
      <c r="O9660" s="19">
        <v>3</v>
      </c>
      <c r="P9660" s="19">
        <v>1961</v>
      </c>
      <c r="Q9660" s="19">
        <v>10488</v>
      </c>
      <c r="R9660">
        <v>98188</v>
      </c>
      <c r="S9660">
        <v>-122.26900000000001</v>
      </c>
      <c r="T9660" s="23">
        <v>1190</v>
      </c>
      <c r="U9660" s="23">
        <v>850</v>
      </c>
      <c r="W9660" s="35">
        <f>$D$1*D9660+$E$1*E9660+$F$1*F9660+$G$1*G9660+$H$1*H9660+$I$1*I9660+$J$1*J9660+$K$1*K9660+$M$1*M9660+$AB$3</f>
        <v>390928.65932060406</v>
      </c>
      <c r="X9660" s="35">
        <f t="shared" si="154"/>
        <v>0</v>
      </c>
      <c r="Y9660" s="16">
        <f>(W9660-C9660)/C9660</f>
        <v>0.49781095525135655</v>
      </c>
    </row>
    <row r="9661" spans="1:25" x14ac:dyDescent="0.35">
      <c r="A9661">
        <v>4217401035</v>
      </c>
      <c r="B9661" t="s">
        <v>256</v>
      </c>
      <c r="C9661" s="10">
        <v>1480000</v>
      </c>
      <c r="D9661" s="7">
        <v>3</v>
      </c>
      <c r="E9661" s="7">
        <v>2.25</v>
      </c>
      <c r="F9661" s="7">
        <v>3290</v>
      </c>
      <c r="G9661" s="7">
        <v>2</v>
      </c>
      <c r="H9661" s="7">
        <v>0</v>
      </c>
      <c r="I9661" s="7">
        <v>0</v>
      </c>
      <c r="J9661" s="7">
        <v>9</v>
      </c>
      <c r="K9661" s="7">
        <v>2340</v>
      </c>
      <c r="L9661" s="21">
        <v>0</v>
      </c>
      <c r="M9661">
        <v>47.658200000000001</v>
      </c>
      <c r="N9661" s="19">
        <v>5000</v>
      </c>
      <c r="O9661" s="19">
        <v>3</v>
      </c>
      <c r="P9661" s="19">
        <v>1939</v>
      </c>
      <c r="Q9661" s="19">
        <v>4000</v>
      </c>
      <c r="R9661">
        <v>98105</v>
      </c>
      <c r="S9661">
        <v>-122.28</v>
      </c>
      <c r="T9661" s="23">
        <v>2730</v>
      </c>
      <c r="U9661" s="23">
        <v>560</v>
      </c>
      <c r="W9661" s="35">
        <f>$D$1*D9661+$E$1*E9661+$F$1*F9661+$G$1*G9661+$H$1*H9661+$I$1*I9661+$J$1*J9661+$K$1*K9661+$M$1*M9661+$AB$3</f>
        <v>939154.66317014396</v>
      </c>
      <c r="X9661" s="35">
        <f t="shared" si="154"/>
        <v>0</v>
      </c>
      <c r="Y9661" s="16">
        <f>(W9661-C9661)/C9661</f>
        <v>-0.36543603839855138</v>
      </c>
    </row>
    <row r="9662" spans="1:25" x14ac:dyDescent="0.35">
      <c r="A9662">
        <v>1683400165</v>
      </c>
      <c r="B9662" t="s">
        <v>233</v>
      </c>
      <c r="C9662" s="9">
        <v>853800</v>
      </c>
      <c r="D9662" s="7">
        <v>7</v>
      </c>
      <c r="E9662" s="7">
        <v>4</v>
      </c>
      <c r="F9662" s="7">
        <v>2960</v>
      </c>
      <c r="G9662" s="7">
        <v>2</v>
      </c>
      <c r="H9662" s="7">
        <v>0</v>
      </c>
      <c r="I9662" s="7">
        <v>0</v>
      </c>
      <c r="J9662" s="7">
        <v>9</v>
      </c>
      <c r="K9662" s="7">
        <v>1970</v>
      </c>
      <c r="L9662" s="21">
        <v>2013</v>
      </c>
      <c r="M9662">
        <v>47.583500000000001</v>
      </c>
      <c r="N9662" s="19">
        <v>2665</v>
      </c>
      <c r="O9662" s="19">
        <v>3</v>
      </c>
      <c r="P9662" s="19">
        <v>1927</v>
      </c>
      <c r="Q9662" s="19">
        <v>4410</v>
      </c>
      <c r="R9662">
        <v>98144</v>
      </c>
      <c r="S9662">
        <v>-122.313</v>
      </c>
      <c r="T9662" s="23">
        <v>1950</v>
      </c>
      <c r="U9662" s="23">
        <v>1010</v>
      </c>
      <c r="W9662" s="35">
        <f>$D$1*D9662+$E$1*E9662+$F$1*F9662+$G$1*G9662+$H$1*H9662+$I$1*I9662+$J$1*J9662+$K$1*K9662+$M$1*M9662+$AB$3</f>
        <v>665464.27216059715</v>
      </c>
      <c r="X9662" s="35">
        <f t="shared" si="154"/>
        <v>0</v>
      </c>
      <c r="Y9662" s="16">
        <f>(W9662-C9662)/C9662</f>
        <v>-0.22058529847669578</v>
      </c>
    </row>
    <row r="9663" spans="1:25" x14ac:dyDescent="0.35">
      <c r="A9663">
        <v>1939120450</v>
      </c>
      <c r="B9663" t="s">
        <v>100</v>
      </c>
      <c r="C9663" s="9">
        <v>657500</v>
      </c>
      <c r="D9663" s="7">
        <v>3</v>
      </c>
      <c r="E9663" s="7">
        <v>2.5</v>
      </c>
      <c r="F9663" s="7">
        <v>2670</v>
      </c>
      <c r="G9663" s="7">
        <v>2</v>
      </c>
      <c r="H9663" s="7">
        <v>0</v>
      </c>
      <c r="I9663" s="7">
        <v>0</v>
      </c>
      <c r="J9663" s="7">
        <v>9</v>
      </c>
      <c r="K9663" s="7">
        <v>2490</v>
      </c>
      <c r="L9663" s="21">
        <v>0</v>
      </c>
      <c r="M9663">
        <v>47.627200000000002</v>
      </c>
      <c r="N9663" s="19">
        <v>10496</v>
      </c>
      <c r="O9663" s="19">
        <v>3</v>
      </c>
      <c r="P9663" s="19">
        <v>1989</v>
      </c>
      <c r="Q9663" s="19">
        <v>8636</v>
      </c>
      <c r="R9663">
        <v>98074</v>
      </c>
      <c r="S9663">
        <v>-122.026</v>
      </c>
      <c r="T9663" s="23">
        <v>2670</v>
      </c>
      <c r="U9663" s="23">
        <v>0</v>
      </c>
      <c r="W9663" s="35">
        <f>$D$1*D9663+$E$1*E9663+$F$1*F9663+$G$1*G9663+$H$1*H9663+$I$1*I9663+$J$1*J9663+$K$1*K9663+$M$1*M9663+$AB$3</f>
        <v>783239.41488244012</v>
      </c>
      <c r="X9663" s="35">
        <f t="shared" si="154"/>
        <v>0</v>
      </c>
      <c r="Y9663" s="16">
        <f>(W9663-C9663)/C9663</f>
        <v>0.19123865381359714</v>
      </c>
    </row>
    <row r="9664" spans="1:25" x14ac:dyDescent="0.35">
      <c r="A9664">
        <v>4137010530</v>
      </c>
      <c r="B9664" t="s">
        <v>334</v>
      </c>
      <c r="C9664" s="9">
        <v>331950</v>
      </c>
      <c r="D9664" s="7">
        <v>4</v>
      </c>
      <c r="E9664" s="7">
        <v>2.5</v>
      </c>
      <c r="F9664" s="7">
        <v>2530</v>
      </c>
      <c r="G9664" s="7">
        <v>2</v>
      </c>
      <c r="H9664" s="7">
        <v>0</v>
      </c>
      <c r="I9664" s="7">
        <v>2</v>
      </c>
      <c r="J9664" s="7">
        <v>8</v>
      </c>
      <c r="K9664" s="7">
        <v>2140</v>
      </c>
      <c r="L9664" s="21">
        <v>0</v>
      </c>
      <c r="M9664">
        <v>47.2654</v>
      </c>
      <c r="N9664" s="19">
        <v>9933</v>
      </c>
      <c r="O9664" s="19">
        <v>3</v>
      </c>
      <c r="P9664" s="19">
        <v>1990</v>
      </c>
      <c r="Q9664" s="19">
        <v>9933</v>
      </c>
      <c r="R9664">
        <v>98092</v>
      </c>
      <c r="S9664">
        <v>-122.21599999999999</v>
      </c>
      <c r="T9664" s="23">
        <v>2010</v>
      </c>
      <c r="U9664" s="23">
        <v>520</v>
      </c>
      <c r="W9664" s="35">
        <f>$D$1*D9664+$E$1*E9664+$F$1*F9664+$G$1*G9664+$H$1*H9664+$I$1*I9664+$J$1*J9664+$K$1*K9664+$M$1*M9664+$AB$3</f>
        <v>533847.05439962074</v>
      </c>
      <c r="X9664" s="35">
        <f t="shared" si="154"/>
        <v>0</v>
      </c>
      <c r="Y9664" s="16">
        <f>(W9664-C9664)/C9664</f>
        <v>0.60821525651339281</v>
      </c>
    </row>
    <row r="9665" spans="1:25" x14ac:dyDescent="0.35">
      <c r="A9665">
        <v>2624039133</v>
      </c>
      <c r="B9665" t="s">
        <v>107</v>
      </c>
      <c r="C9665" s="9">
        <v>514000</v>
      </c>
      <c r="D9665" s="7">
        <v>3</v>
      </c>
      <c r="E9665" s="7">
        <v>1.75</v>
      </c>
      <c r="F9665" s="7">
        <v>1720</v>
      </c>
      <c r="G9665" s="7">
        <v>1</v>
      </c>
      <c r="H9665" s="7">
        <v>0</v>
      </c>
      <c r="I9665" s="7">
        <v>1</v>
      </c>
      <c r="J9665" s="7">
        <v>8</v>
      </c>
      <c r="K9665" s="7">
        <v>1900</v>
      </c>
      <c r="L9665" s="21">
        <v>0</v>
      </c>
      <c r="M9665">
        <v>47.539900000000003</v>
      </c>
      <c r="N9665" s="19">
        <v>5899</v>
      </c>
      <c r="O9665" s="19">
        <v>3</v>
      </c>
      <c r="P9665" s="19">
        <v>1986</v>
      </c>
      <c r="Q9665" s="19">
        <v>6244</v>
      </c>
      <c r="R9665">
        <v>98136</v>
      </c>
      <c r="S9665">
        <v>-122.38500000000001</v>
      </c>
      <c r="T9665" s="23">
        <v>1220</v>
      </c>
      <c r="U9665" s="23">
        <v>500</v>
      </c>
      <c r="W9665" s="35">
        <f>$D$1*D9665+$E$1*E9665+$F$1*F9665+$G$1*G9665+$H$1*H9665+$I$1*I9665+$J$1*J9665+$K$1*K9665+$M$1*M9665+$AB$3</f>
        <v>542177.57927652076</v>
      </c>
      <c r="X9665" s="35">
        <f t="shared" si="154"/>
        <v>0</v>
      </c>
      <c r="Y9665" s="16">
        <f>(W9665-C9665)/C9665</f>
        <v>5.4820193144982023E-2</v>
      </c>
    </row>
    <row r="9666" spans="1:25" x14ac:dyDescent="0.35">
      <c r="A9666">
        <v>2794700120</v>
      </c>
      <c r="B9666" t="s">
        <v>83</v>
      </c>
      <c r="C9666" s="9">
        <v>496000</v>
      </c>
      <c r="D9666" s="7">
        <v>3</v>
      </c>
      <c r="E9666" s="7">
        <v>3.5</v>
      </c>
      <c r="F9666" s="7">
        <v>3090</v>
      </c>
      <c r="G9666" s="7">
        <v>2</v>
      </c>
      <c r="H9666" s="7">
        <v>0</v>
      </c>
      <c r="I9666" s="7">
        <v>2</v>
      </c>
      <c r="J9666" s="7">
        <v>9</v>
      </c>
      <c r="K9666" s="7">
        <v>2180</v>
      </c>
      <c r="L9666" s="21">
        <v>0</v>
      </c>
      <c r="M9666">
        <v>47.354100000000003</v>
      </c>
      <c r="N9666" s="19">
        <v>27598</v>
      </c>
      <c r="O9666" s="19">
        <v>4</v>
      </c>
      <c r="P9666" s="19">
        <v>1995</v>
      </c>
      <c r="Q9666" s="19">
        <v>17085</v>
      </c>
      <c r="R9666">
        <v>98070</v>
      </c>
      <c r="S9666">
        <v>-122.453</v>
      </c>
      <c r="T9666" s="23">
        <v>2020</v>
      </c>
      <c r="U9666" s="23">
        <v>1070</v>
      </c>
      <c r="W9666" s="35">
        <f>$D$1*D9666+$E$1*E9666+$F$1*F9666+$G$1*G9666+$H$1*H9666+$I$1*I9666+$J$1*J9666+$K$1*K9666+$M$1*M9666+$AB$3</f>
        <v>805909.00812711567</v>
      </c>
      <c r="X9666" s="35">
        <f t="shared" si="154"/>
        <v>0</v>
      </c>
      <c r="Y9666" s="16">
        <f>(W9666-C9666)/C9666</f>
        <v>0.62481654864337832</v>
      </c>
    </row>
    <row r="9667" spans="1:25" x14ac:dyDescent="0.35">
      <c r="A9667">
        <v>2944010210</v>
      </c>
      <c r="B9667" t="s">
        <v>24</v>
      </c>
      <c r="C9667" s="10">
        <v>1090000</v>
      </c>
      <c r="D9667" s="7">
        <v>4</v>
      </c>
      <c r="E9667" s="7">
        <v>2.5</v>
      </c>
      <c r="F9667" s="7">
        <v>3930</v>
      </c>
      <c r="G9667" s="7">
        <v>2</v>
      </c>
      <c r="H9667" s="7">
        <v>0</v>
      </c>
      <c r="I9667" s="7">
        <v>0</v>
      </c>
      <c r="J9667" s="7">
        <v>11</v>
      </c>
      <c r="K9667" s="7">
        <v>3930</v>
      </c>
      <c r="L9667" s="21">
        <v>0</v>
      </c>
      <c r="M9667">
        <v>47.7209</v>
      </c>
      <c r="N9667" s="19">
        <v>21894</v>
      </c>
      <c r="O9667" s="19">
        <v>3</v>
      </c>
      <c r="P9667" s="19">
        <v>1987</v>
      </c>
      <c r="Q9667" s="19">
        <v>20000</v>
      </c>
      <c r="R9667">
        <v>98052</v>
      </c>
      <c r="S9667">
        <v>-122.128</v>
      </c>
      <c r="T9667" s="23">
        <v>3930</v>
      </c>
      <c r="U9667" s="23">
        <v>0</v>
      </c>
      <c r="W9667" s="35">
        <f>$D$1*D9667+$E$1*E9667+$F$1*F9667+$G$1*G9667+$H$1*H9667+$I$1*I9667+$J$1*J9667+$K$1*K9667+$M$1*M9667+$AB$3</f>
        <v>1242085.0610583536</v>
      </c>
      <c r="X9667" s="35">
        <f t="shared" si="154"/>
        <v>0</v>
      </c>
      <c r="Y9667" s="16">
        <f>(W9667-C9667)/C9667</f>
        <v>0.13952757895261803</v>
      </c>
    </row>
    <row r="9668" spans="1:25" x14ac:dyDescent="0.35">
      <c r="A9668">
        <v>8651443360</v>
      </c>
      <c r="B9668" t="s">
        <v>219</v>
      </c>
      <c r="C9668" s="9">
        <v>195700</v>
      </c>
      <c r="D9668" s="7">
        <v>3</v>
      </c>
      <c r="E9668" s="7">
        <v>1</v>
      </c>
      <c r="F9668" s="7">
        <v>1120</v>
      </c>
      <c r="G9668" s="7">
        <v>1</v>
      </c>
      <c r="H9668" s="7">
        <v>0</v>
      </c>
      <c r="I9668" s="7">
        <v>0</v>
      </c>
      <c r="J9668" s="7">
        <v>7</v>
      </c>
      <c r="K9668" s="7">
        <v>1690</v>
      </c>
      <c r="L9668" s="21">
        <v>0</v>
      </c>
      <c r="M9668">
        <v>47.363799999999998</v>
      </c>
      <c r="N9668" s="19">
        <v>5200</v>
      </c>
      <c r="O9668" s="19">
        <v>5</v>
      </c>
      <c r="P9668" s="19">
        <v>1976</v>
      </c>
      <c r="Q9668" s="19">
        <v>5200</v>
      </c>
      <c r="R9668">
        <v>98042</v>
      </c>
      <c r="S9668">
        <v>-122.08799999999999</v>
      </c>
      <c r="T9668" s="23">
        <v>1120</v>
      </c>
      <c r="U9668" s="23">
        <v>0</v>
      </c>
      <c r="W9668" s="35">
        <f>$D$1*D9668+$E$1*E9668+$F$1*F9668+$G$1*G9668+$H$1*H9668+$I$1*I9668+$J$1*J9668+$K$1*K9668+$M$1*M9668+$AB$3</f>
        <v>169571.73310202733</v>
      </c>
      <c r="X9668" s="35">
        <f t="shared" ref="X9668:X9731" si="155">IF(W9668&lt;0, 1,0)</f>
        <v>0</v>
      </c>
      <c r="Y9668" s="16">
        <f>(W9668-C9668)/C9668</f>
        <v>-0.13351183902898658</v>
      </c>
    </row>
    <row r="9669" spans="1:25" x14ac:dyDescent="0.35">
      <c r="A9669">
        <v>1338300180</v>
      </c>
      <c r="B9669" t="s">
        <v>59</v>
      </c>
      <c r="C9669" s="10">
        <v>1400000</v>
      </c>
      <c r="D9669" s="7">
        <v>4</v>
      </c>
      <c r="E9669" s="7">
        <v>2.25</v>
      </c>
      <c r="F9669" s="7">
        <v>3960</v>
      </c>
      <c r="G9669" s="7">
        <v>2</v>
      </c>
      <c r="H9669" s="7">
        <v>0</v>
      </c>
      <c r="I9669" s="7">
        <v>2</v>
      </c>
      <c r="J9669" s="7">
        <v>9</v>
      </c>
      <c r="K9669" s="7">
        <v>3850</v>
      </c>
      <c r="L9669" s="21">
        <v>0</v>
      </c>
      <c r="M9669">
        <v>47.631700000000002</v>
      </c>
      <c r="N9669" s="19">
        <v>8640</v>
      </c>
      <c r="O9669" s="19">
        <v>3</v>
      </c>
      <c r="P9669" s="19">
        <v>1925</v>
      </c>
      <c r="Q9669" s="19">
        <v>8640</v>
      </c>
      <c r="R9669">
        <v>98112</v>
      </c>
      <c r="S9669">
        <v>-122.304</v>
      </c>
      <c r="T9669" s="23">
        <v>2630</v>
      </c>
      <c r="U9669" s="23">
        <v>1330</v>
      </c>
      <c r="W9669" s="35">
        <f>$D$1*D9669+$E$1*E9669+$F$1*F9669+$G$1*G9669+$H$1*H9669+$I$1*I9669+$J$1*J9669+$K$1*K9669+$M$1*M9669+$AB$3</f>
        <v>1170166.5541291311</v>
      </c>
      <c r="X9669" s="35">
        <f t="shared" si="155"/>
        <v>0</v>
      </c>
      <c r="Y9669" s="16">
        <f>(W9669-C9669)/C9669</f>
        <v>-0.16416674705062062</v>
      </c>
    </row>
    <row r="9670" spans="1:25" x14ac:dyDescent="0.35">
      <c r="A9670">
        <v>624110540</v>
      </c>
      <c r="B9670" t="s">
        <v>37</v>
      </c>
      <c r="C9670" s="10">
        <v>1180000</v>
      </c>
      <c r="D9670" s="7">
        <v>4</v>
      </c>
      <c r="E9670" s="7">
        <v>3.25</v>
      </c>
      <c r="F9670" s="7">
        <v>4060</v>
      </c>
      <c r="G9670" s="7">
        <v>2</v>
      </c>
      <c r="H9670" s="7">
        <v>0</v>
      </c>
      <c r="I9670" s="7">
        <v>0</v>
      </c>
      <c r="J9670" s="7">
        <v>10</v>
      </c>
      <c r="K9670" s="7">
        <v>4170</v>
      </c>
      <c r="L9670" s="21">
        <v>0</v>
      </c>
      <c r="M9670">
        <v>47.721299999999999</v>
      </c>
      <c r="N9670" s="19">
        <v>20822</v>
      </c>
      <c r="O9670" s="19">
        <v>3</v>
      </c>
      <c r="P9670" s="19">
        <v>1991</v>
      </c>
      <c r="Q9670" s="19">
        <v>23958</v>
      </c>
      <c r="R9670">
        <v>98077</v>
      </c>
      <c r="S9670">
        <v>-122.05500000000001</v>
      </c>
      <c r="T9670" s="23">
        <v>4060</v>
      </c>
      <c r="U9670" s="23">
        <v>0</v>
      </c>
      <c r="W9670" s="35">
        <f>$D$1*D9670+$E$1*E9670+$F$1*F9670+$G$1*G9670+$H$1*H9670+$I$1*I9670+$J$1*J9670+$K$1*K9670+$M$1*M9670+$AB$3</f>
        <v>1188222.7758775949</v>
      </c>
      <c r="X9670" s="35">
        <f t="shared" si="155"/>
        <v>0</v>
      </c>
      <c r="Y9670" s="16">
        <f>(W9670-C9670)/C9670</f>
        <v>6.968454133555041E-3</v>
      </c>
    </row>
    <row r="9671" spans="1:25" x14ac:dyDescent="0.35">
      <c r="A9671">
        <v>4039700090</v>
      </c>
      <c r="B9671" t="s">
        <v>189</v>
      </c>
      <c r="C9671" s="9">
        <v>643403</v>
      </c>
      <c r="D9671" s="7">
        <v>3</v>
      </c>
      <c r="E9671" s="7">
        <v>2.5</v>
      </c>
      <c r="F9671" s="7">
        <v>2350</v>
      </c>
      <c r="G9671" s="7">
        <v>1</v>
      </c>
      <c r="H9671" s="7">
        <v>0</v>
      </c>
      <c r="I9671" s="7">
        <v>0</v>
      </c>
      <c r="J9671" s="7">
        <v>9</v>
      </c>
      <c r="K9671" s="7">
        <v>2320</v>
      </c>
      <c r="L9671" s="21">
        <v>0</v>
      </c>
      <c r="M9671">
        <v>47.615600000000001</v>
      </c>
      <c r="N9671" s="19">
        <v>9648</v>
      </c>
      <c r="O9671" s="19">
        <v>4</v>
      </c>
      <c r="P9671" s="19">
        <v>1966</v>
      </c>
      <c r="Q9671" s="19">
        <v>10512</v>
      </c>
      <c r="R9671">
        <v>98008</v>
      </c>
      <c r="S9671">
        <v>-122.108</v>
      </c>
      <c r="T9671" s="23">
        <v>2350</v>
      </c>
      <c r="U9671" s="23">
        <v>0</v>
      </c>
      <c r="W9671" s="35">
        <f>$D$1*D9671+$E$1*E9671+$F$1*F9671+$G$1*G9671+$H$1*H9671+$I$1*I9671+$J$1*J9671+$K$1*K9671+$M$1*M9671+$AB$3</f>
        <v>731959.07130264491</v>
      </c>
      <c r="X9671" s="35">
        <f t="shared" si="155"/>
        <v>0</v>
      </c>
      <c r="Y9671" s="16">
        <f>(W9671-C9671)/C9671</f>
        <v>0.13763701957038577</v>
      </c>
    </row>
    <row r="9672" spans="1:25" x14ac:dyDescent="0.35">
      <c r="A9672">
        <v>6752601110</v>
      </c>
      <c r="B9672" t="s">
        <v>25</v>
      </c>
      <c r="C9672" s="9">
        <v>357000</v>
      </c>
      <c r="D9672" s="7">
        <v>4</v>
      </c>
      <c r="E9672" s="7">
        <v>2.5</v>
      </c>
      <c r="F9672" s="7">
        <v>2380</v>
      </c>
      <c r="G9672" s="7">
        <v>2</v>
      </c>
      <c r="H9672" s="7">
        <v>0</v>
      </c>
      <c r="I9672" s="7">
        <v>0</v>
      </c>
      <c r="J9672" s="7">
        <v>7</v>
      </c>
      <c r="K9672" s="7">
        <v>2310</v>
      </c>
      <c r="L9672" s="21">
        <v>0</v>
      </c>
      <c r="M9672">
        <v>47.398200000000003</v>
      </c>
      <c r="N9672" s="19">
        <v>7066</v>
      </c>
      <c r="O9672" s="19">
        <v>4</v>
      </c>
      <c r="P9672" s="19">
        <v>1997</v>
      </c>
      <c r="Q9672" s="19">
        <v>8127</v>
      </c>
      <c r="R9672">
        <v>98031</v>
      </c>
      <c r="S9672">
        <v>-122.172</v>
      </c>
      <c r="T9672" s="23">
        <v>2380</v>
      </c>
      <c r="U9672" s="23">
        <v>0</v>
      </c>
      <c r="W9672" s="35">
        <f>$D$1*D9672+$E$1*E9672+$F$1*F9672+$G$1*G9672+$H$1*H9672+$I$1*I9672+$J$1*J9672+$K$1*K9672+$M$1*M9672+$AB$3</f>
        <v>389822.71092142537</v>
      </c>
      <c r="X9672" s="35">
        <f t="shared" si="155"/>
        <v>0</v>
      </c>
      <c r="Y9672" s="16">
        <f>(W9672-C9672)/C9672</f>
        <v>9.194036672668171E-2</v>
      </c>
    </row>
    <row r="9673" spans="1:25" x14ac:dyDescent="0.35">
      <c r="A9673">
        <v>8861000210</v>
      </c>
      <c r="B9673" t="s">
        <v>213</v>
      </c>
      <c r="C9673" s="9">
        <v>865000</v>
      </c>
      <c r="D9673" s="7">
        <v>3</v>
      </c>
      <c r="E9673" s="7">
        <v>1.75</v>
      </c>
      <c r="F9673" s="7">
        <v>1480</v>
      </c>
      <c r="G9673" s="7">
        <v>1</v>
      </c>
      <c r="H9673" s="7">
        <v>0</v>
      </c>
      <c r="I9673" s="7">
        <v>0</v>
      </c>
      <c r="J9673" s="7">
        <v>7</v>
      </c>
      <c r="K9673" s="7">
        <v>2170</v>
      </c>
      <c r="L9673" s="21">
        <v>0</v>
      </c>
      <c r="M9673">
        <v>47.637999999999998</v>
      </c>
      <c r="N9673" s="19">
        <v>8163</v>
      </c>
      <c r="O9673" s="19">
        <v>3</v>
      </c>
      <c r="P9673" s="19">
        <v>1953</v>
      </c>
      <c r="Q9673" s="19">
        <v>11124</v>
      </c>
      <c r="R9673">
        <v>98004</v>
      </c>
      <c r="S9673">
        <v>-122.206</v>
      </c>
      <c r="T9673" s="23">
        <v>1040</v>
      </c>
      <c r="U9673" s="23">
        <v>440</v>
      </c>
      <c r="W9673" s="35">
        <f>$D$1*D9673+$E$1*E9673+$F$1*F9673+$G$1*G9673+$H$1*H9673+$I$1*I9673+$J$1*J9673+$K$1*K9673+$M$1*M9673+$AB$3</f>
        <v>419540.58944488317</v>
      </c>
      <c r="X9673" s="35">
        <f t="shared" si="155"/>
        <v>0</v>
      </c>
      <c r="Y9673" s="16">
        <f>(W9673-C9673)/C9673</f>
        <v>-0.51498197752036623</v>
      </c>
    </row>
    <row r="9674" spans="1:25" x14ac:dyDescent="0.35">
      <c r="A9674">
        <v>1088700100</v>
      </c>
      <c r="B9674" t="s">
        <v>271</v>
      </c>
      <c r="C9674" s="9">
        <v>905000</v>
      </c>
      <c r="D9674" s="7">
        <v>3</v>
      </c>
      <c r="E9674" s="7">
        <v>2.5</v>
      </c>
      <c r="F9674" s="7">
        <v>2930</v>
      </c>
      <c r="G9674" s="7">
        <v>2</v>
      </c>
      <c r="H9674" s="7">
        <v>0</v>
      </c>
      <c r="I9674" s="7">
        <v>0</v>
      </c>
      <c r="J9674" s="7">
        <v>10</v>
      </c>
      <c r="K9674" s="7">
        <v>2730</v>
      </c>
      <c r="L9674" s="21">
        <v>0</v>
      </c>
      <c r="M9674">
        <v>47.633499999999998</v>
      </c>
      <c r="N9674" s="19">
        <v>9280</v>
      </c>
      <c r="O9674" s="19">
        <v>4</v>
      </c>
      <c r="P9674" s="19">
        <v>1988</v>
      </c>
      <c r="Q9674" s="19">
        <v>10090</v>
      </c>
      <c r="R9674">
        <v>98007</v>
      </c>
      <c r="S9674">
        <v>-122.151</v>
      </c>
      <c r="T9674" s="23">
        <v>2930</v>
      </c>
      <c r="U9674" s="23">
        <v>0</v>
      </c>
      <c r="W9674" s="35">
        <f>$D$1*D9674+$E$1*E9674+$F$1*F9674+$G$1*G9674+$H$1*H9674+$I$1*I9674+$J$1*J9674+$K$1*K9674+$M$1*M9674+$AB$3</f>
        <v>919191.0119314827</v>
      </c>
      <c r="X9674" s="35">
        <f t="shared" si="155"/>
        <v>0</v>
      </c>
      <c r="Y9674" s="16">
        <f>(W9674-C9674)/C9674</f>
        <v>1.5680676167384201E-2</v>
      </c>
    </row>
    <row r="9675" spans="1:25" x14ac:dyDescent="0.35">
      <c r="A9675">
        <v>7893207925</v>
      </c>
      <c r="B9675" t="s">
        <v>209</v>
      </c>
      <c r="C9675" s="9">
        <v>265000</v>
      </c>
      <c r="D9675" s="7">
        <v>3</v>
      </c>
      <c r="E9675" s="7">
        <v>1.5</v>
      </c>
      <c r="F9675" s="7">
        <v>1290</v>
      </c>
      <c r="G9675" s="7">
        <v>1</v>
      </c>
      <c r="H9675" s="7">
        <v>0</v>
      </c>
      <c r="I9675" s="7">
        <v>0</v>
      </c>
      <c r="J9675" s="7">
        <v>6</v>
      </c>
      <c r="K9675" s="7">
        <v>1300</v>
      </c>
      <c r="L9675" s="21">
        <v>0</v>
      </c>
      <c r="M9675">
        <v>47.422699999999999</v>
      </c>
      <c r="N9675" s="19">
        <v>7100</v>
      </c>
      <c r="O9675" s="19">
        <v>3</v>
      </c>
      <c r="P9675" s="19">
        <v>1954</v>
      </c>
      <c r="Q9675" s="19">
        <v>7183</v>
      </c>
      <c r="R9675">
        <v>98198</v>
      </c>
      <c r="S9675">
        <v>-122.33199999999999</v>
      </c>
      <c r="T9675" s="23">
        <v>1290</v>
      </c>
      <c r="U9675" s="23">
        <v>0</v>
      </c>
      <c r="W9675" s="35">
        <f>$D$1*D9675+$E$1*E9675+$F$1*F9675+$G$1*G9675+$H$1*H9675+$I$1*I9675+$J$1*J9675+$K$1*K9675+$M$1*M9675+$AB$3</f>
        <v>161192.22640458494</v>
      </c>
      <c r="X9675" s="35">
        <f t="shared" si="155"/>
        <v>0</v>
      </c>
      <c r="Y9675" s="16">
        <f>(W9675-C9675)/C9675</f>
        <v>-0.39172744752986816</v>
      </c>
    </row>
    <row r="9676" spans="1:25" x14ac:dyDescent="0.35">
      <c r="A9676">
        <v>3449820100</v>
      </c>
      <c r="B9676" t="s">
        <v>317</v>
      </c>
      <c r="C9676" s="9">
        <v>535000</v>
      </c>
      <c r="D9676" s="7">
        <v>2</v>
      </c>
      <c r="E9676" s="7">
        <v>2.5</v>
      </c>
      <c r="F9676" s="7">
        <v>2730</v>
      </c>
      <c r="G9676" s="7">
        <v>2</v>
      </c>
      <c r="H9676" s="7">
        <v>0</v>
      </c>
      <c r="I9676" s="7">
        <v>0</v>
      </c>
      <c r="J9676" s="7">
        <v>9</v>
      </c>
      <c r="K9676" s="7">
        <v>3220</v>
      </c>
      <c r="L9676" s="21">
        <v>0</v>
      </c>
      <c r="M9676">
        <v>47.512</v>
      </c>
      <c r="N9676" s="19">
        <v>7246</v>
      </c>
      <c r="O9676" s="19">
        <v>3</v>
      </c>
      <c r="P9676" s="19">
        <v>1998</v>
      </c>
      <c r="Q9676" s="19">
        <v>7214</v>
      </c>
      <c r="R9676">
        <v>98056</v>
      </c>
      <c r="S9676">
        <v>-122.175</v>
      </c>
      <c r="T9676" s="23">
        <v>2730</v>
      </c>
      <c r="U9676" s="23">
        <v>0</v>
      </c>
      <c r="W9676" s="35">
        <f>$D$1*D9676+$E$1*E9676+$F$1*F9676+$G$1*G9676+$H$1*H9676+$I$1*I9676+$J$1*J9676+$K$1*K9676+$M$1*M9676+$AB$3</f>
        <v>758450.14979059622</v>
      </c>
      <c r="X9676" s="35">
        <f t="shared" si="155"/>
        <v>0</v>
      </c>
      <c r="Y9676" s="16">
        <f>(W9676-C9676)/C9676</f>
        <v>0.41766383138429197</v>
      </c>
    </row>
    <row r="9677" spans="1:25" x14ac:dyDescent="0.35">
      <c r="A9677">
        <v>1588600110</v>
      </c>
      <c r="B9677" t="s">
        <v>56</v>
      </c>
      <c r="C9677" s="9">
        <v>450000</v>
      </c>
      <c r="D9677" s="7">
        <v>3</v>
      </c>
      <c r="E9677" s="7">
        <v>1</v>
      </c>
      <c r="F9677" s="7">
        <v>1290</v>
      </c>
      <c r="G9677" s="7">
        <v>1</v>
      </c>
      <c r="H9677" s="7">
        <v>0</v>
      </c>
      <c r="I9677" s="7">
        <v>0</v>
      </c>
      <c r="J9677" s="7">
        <v>6</v>
      </c>
      <c r="K9677" s="7">
        <v>1220</v>
      </c>
      <c r="L9677" s="21">
        <v>0</v>
      </c>
      <c r="M9677">
        <v>47.695099999999996</v>
      </c>
      <c r="N9677" s="19">
        <v>5440</v>
      </c>
      <c r="O9677" s="19">
        <v>4</v>
      </c>
      <c r="P9677" s="19">
        <v>1929</v>
      </c>
      <c r="Q9677" s="19">
        <v>5464</v>
      </c>
      <c r="R9677">
        <v>98117</v>
      </c>
      <c r="S9677">
        <v>-122.367</v>
      </c>
      <c r="T9677" s="23">
        <v>790</v>
      </c>
      <c r="U9677" s="23">
        <v>500</v>
      </c>
      <c r="W9677" s="35">
        <f>$D$1*D9677+$E$1*E9677+$F$1*F9677+$G$1*G9677+$H$1*H9677+$I$1*I9677+$J$1*J9677+$K$1*K9677+$M$1*M9677+$AB$3</f>
        <v>344627.93970361724</v>
      </c>
      <c r="X9677" s="35">
        <f t="shared" si="155"/>
        <v>0</v>
      </c>
      <c r="Y9677" s="16">
        <f>(W9677-C9677)/C9677</f>
        <v>-0.23416013399196167</v>
      </c>
    </row>
    <row r="9678" spans="1:25" x14ac:dyDescent="0.35">
      <c r="A9678">
        <v>8079040300</v>
      </c>
      <c r="B9678" t="s">
        <v>24</v>
      </c>
      <c r="C9678" s="9">
        <v>460500</v>
      </c>
      <c r="D9678" s="7">
        <v>4</v>
      </c>
      <c r="E9678" s="7">
        <v>2.5</v>
      </c>
      <c r="F9678" s="7">
        <v>2170</v>
      </c>
      <c r="G9678" s="7">
        <v>2</v>
      </c>
      <c r="H9678" s="7">
        <v>0</v>
      </c>
      <c r="I9678" s="7">
        <v>0</v>
      </c>
      <c r="J9678" s="7">
        <v>8</v>
      </c>
      <c r="K9678" s="7">
        <v>2170</v>
      </c>
      <c r="L9678" s="21">
        <v>0</v>
      </c>
      <c r="M9678">
        <v>47.505699999999997</v>
      </c>
      <c r="N9678" s="19">
        <v>7533</v>
      </c>
      <c r="O9678" s="19">
        <v>3</v>
      </c>
      <c r="P9678" s="19">
        <v>1991</v>
      </c>
      <c r="Q9678" s="19">
        <v>8728</v>
      </c>
      <c r="R9678">
        <v>98059</v>
      </c>
      <c r="S9678">
        <v>-122.149</v>
      </c>
      <c r="T9678" s="23">
        <v>2170</v>
      </c>
      <c r="U9678" s="23">
        <v>0</v>
      </c>
      <c r="W9678" s="35">
        <f>$D$1*D9678+$E$1*E9678+$F$1*F9678+$G$1*G9678+$H$1*H9678+$I$1*I9678+$J$1*J9678+$K$1*K9678+$M$1*M9678+$AB$3</f>
        <v>487782.59951978177</v>
      </c>
      <c r="X9678" s="35">
        <f t="shared" si="155"/>
        <v>0</v>
      </c>
      <c r="Y9678" s="16">
        <f>(W9678-C9678)/C9678</f>
        <v>5.9245601563044016E-2</v>
      </c>
    </row>
    <row r="9679" spans="1:25" x14ac:dyDescent="0.35">
      <c r="A9679">
        <v>7390400026</v>
      </c>
      <c r="B9679" t="s">
        <v>116</v>
      </c>
      <c r="C9679" s="9">
        <v>315000</v>
      </c>
      <c r="D9679" s="7">
        <v>4</v>
      </c>
      <c r="E9679" s="7">
        <v>1.75</v>
      </c>
      <c r="F9679" s="7">
        <v>1850</v>
      </c>
      <c r="G9679" s="7">
        <v>1</v>
      </c>
      <c r="H9679" s="7">
        <v>0</v>
      </c>
      <c r="I9679" s="7">
        <v>0</v>
      </c>
      <c r="J9679" s="7">
        <v>7</v>
      </c>
      <c r="K9679" s="7">
        <v>2210</v>
      </c>
      <c r="L9679" s="21">
        <v>0</v>
      </c>
      <c r="M9679">
        <v>47.487699999999997</v>
      </c>
      <c r="N9679" s="19">
        <v>8580</v>
      </c>
      <c r="O9679" s="19">
        <v>3</v>
      </c>
      <c r="P9679" s="19">
        <v>1960</v>
      </c>
      <c r="Q9679" s="19">
        <v>9240</v>
      </c>
      <c r="R9679">
        <v>98178</v>
      </c>
      <c r="S9679">
        <v>-122.24</v>
      </c>
      <c r="T9679" s="23">
        <v>1140</v>
      </c>
      <c r="U9679" s="23">
        <v>710</v>
      </c>
      <c r="W9679" s="35">
        <f>$D$1*D9679+$E$1*E9679+$F$1*F9679+$G$1*G9679+$H$1*H9679+$I$1*I9679+$J$1*J9679+$K$1*K9679+$M$1*M9679+$AB$3</f>
        <v>369407.3939800337</v>
      </c>
      <c r="X9679" s="35">
        <f t="shared" si="155"/>
        <v>0</v>
      </c>
      <c r="Y9679" s="16">
        <f>(W9679-C9679)/C9679</f>
        <v>0.17272188565090063</v>
      </c>
    </row>
    <row r="9680" spans="1:25" x14ac:dyDescent="0.35">
      <c r="A9680">
        <v>2425059144</v>
      </c>
      <c r="B9680" t="s">
        <v>53</v>
      </c>
      <c r="C9680" s="9">
        <v>607500</v>
      </c>
      <c r="D9680" s="7">
        <v>4</v>
      </c>
      <c r="E9680" s="7">
        <v>2.5</v>
      </c>
      <c r="F9680" s="7">
        <v>2110</v>
      </c>
      <c r="G9680" s="7">
        <v>1</v>
      </c>
      <c r="H9680" s="7">
        <v>0</v>
      </c>
      <c r="I9680" s="7">
        <v>0</v>
      </c>
      <c r="J9680" s="7">
        <v>8</v>
      </c>
      <c r="K9680" s="7">
        <v>2140</v>
      </c>
      <c r="L9680" s="21">
        <v>0</v>
      </c>
      <c r="M9680">
        <v>47.643099999999997</v>
      </c>
      <c r="N9680" s="19">
        <v>13939</v>
      </c>
      <c r="O9680" s="19">
        <v>3</v>
      </c>
      <c r="P9680" s="19">
        <v>1978</v>
      </c>
      <c r="Q9680" s="19">
        <v>8882</v>
      </c>
      <c r="R9680">
        <v>98008</v>
      </c>
      <c r="S9680">
        <v>-122.113</v>
      </c>
      <c r="T9680" s="23">
        <v>1270</v>
      </c>
      <c r="U9680" s="23">
        <v>840</v>
      </c>
      <c r="W9680" s="35">
        <f>$D$1*D9680+$E$1*E9680+$F$1*F9680+$G$1*G9680+$H$1*H9680+$I$1*I9680+$J$1*J9680+$K$1*K9680+$M$1*M9680+$AB$3</f>
        <v>590614.24683349207</v>
      </c>
      <c r="X9680" s="35">
        <f t="shared" si="155"/>
        <v>0</v>
      </c>
      <c r="Y9680" s="16">
        <f>(W9680-C9680)/C9680</f>
        <v>-2.7795478463387539E-2</v>
      </c>
    </row>
    <row r="9681" spans="1:25" x14ac:dyDescent="0.35">
      <c r="A9681">
        <v>7821200375</v>
      </c>
      <c r="B9681" t="s">
        <v>126</v>
      </c>
      <c r="C9681" s="9">
        <v>432000</v>
      </c>
      <c r="D9681" s="7">
        <v>2</v>
      </c>
      <c r="E9681" s="7">
        <v>1</v>
      </c>
      <c r="F9681" s="7">
        <v>960</v>
      </c>
      <c r="G9681" s="7">
        <v>1</v>
      </c>
      <c r="H9681" s="7">
        <v>0</v>
      </c>
      <c r="I9681" s="7">
        <v>0</v>
      </c>
      <c r="J9681" s="7">
        <v>7</v>
      </c>
      <c r="K9681" s="7">
        <v>1290</v>
      </c>
      <c r="L9681" s="21">
        <v>0</v>
      </c>
      <c r="M9681">
        <v>47.661000000000001</v>
      </c>
      <c r="N9681" s="19">
        <v>3235</v>
      </c>
      <c r="O9681" s="19">
        <v>4</v>
      </c>
      <c r="P9681" s="19">
        <v>1916</v>
      </c>
      <c r="Q9681" s="19">
        <v>2069</v>
      </c>
      <c r="R9681">
        <v>98103</v>
      </c>
      <c r="S9681">
        <v>-122.34399999999999</v>
      </c>
      <c r="T9681" s="23">
        <v>960</v>
      </c>
      <c r="U9681" s="23">
        <v>0</v>
      </c>
      <c r="W9681" s="35">
        <f>$D$1*D9681+$E$1*E9681+$F$1*F9681+$G$1*G9681+$H$1*H9681+$I$1*I9681+$J$1*J9681+$K$1*K9681+$M$1*M9681+$AB$3</f>
        <v>358110.2525899075</v>
      </c>
      <c r="X9681" s="35">
        <f t="shared" si="155"/>
        <v>0</v>
      </c>
      <c r="Y9681" s="16">
        <f>(W9681-C9681)/C9681</f>
        <v>-0.17104108196780671</v>
      </c>
    </row>
    <row r="9682" spans="1:25" x14ac:dyDescent="0.35">
      <c r="A9682">
        <v>1370800700</v>
      </c>
      <c r="B9682" t="s">
        <v>206</v>
      </c>
      <c r="C9682" s="10">
        <v>1700000</v>
      </c>
      <c r="D9682" s="7">
        <v>3</v>
      </c>
      <c r="E9682" s="7">
        <v>4</v>
      </c>
      <c r="F9682" s="7">
        <v>3910</v>
      </c>
      <c r="G9682" s="7">
        <v>2</v>
      </c>
      <c r="H9682" s="7">
        <v>0</v>
      </c>
      <c r="I9682" s="7">
        <v>2</v>
      </c>
      <c r="J9682" s="7">
        <v>10</v>
      </c>
      <c r="K9682" s="7">
        <v>2890</v>
      </c>
      <c r="L9682" s="21">
        <v>0</v>
      </c>
      <c r="M9682">
        <v>47.639299999999999</v>
      </c>
      <c r="N9682" s="19">
        <v>5350</v>
      </c>
      <c r="O9682" s="19">
        <v>5</v>
      </c>
      <c r="P9682" s="19">
        <v>1933</v>
      </c>
      <c r="Q9682" s="19">
        <v>5350</v>
      </c>
      <c r="R9682">
        <v>98199</v>
      </c>
      <c r="S9682">
        <v>-122.408</v>
      </c>
      <c r="T9682" s="23">
        <v>2610</v>
      </c>
      <c r="U9682" s="23">
        <v>1300</v>
      </c>
      <c r="W9682" s="35">
        <f>$D$1*D9682+$E$1*E9682+$F$1*F9682+$G$1*G9682+$H$1*H9682+$I$1*I9682+$J$1*J9682+$K$1*K9682+$M$1*M9682+$AB$3</f>
        <v>1241136.4120870084</v>
      </c>
      <c r="X9682" s="35">
        <f t="shared" si="155"/>
        <v>0</v>
      </c>
      <c r="Y9682" s="16">
        <f>(W9682-C9682)/C9682</f>
        <v>-0.26991975759587744</v>
      </c>
    </row>
    <row r="9683" spans="1:25" x14ac:dyDescent="0.35">
      <c r="A9683">
        <v>8857640710</v>
      </c>
      <c r="B9683" t="s">
        <v>136</v>
      </c>
      <c r="C9683" s="9">
        <v>479000</v>
      </c>
      <c r="D9683" s="7">
        <v>4</v>
      </c>
      <c r="E9683" s="7">
        <v>2.5</v>
      </c>
      <c r="F9683" s="7">
        <v>2590</v>
      </c>
      <c r="G9683" s="7">
        <v>2</v>
      </c>
      <c r="H9683" s="7">
        <v>0</v>
      </c>
      <c r="I9683" s="7">
        <v>0</v>
      </c>
      <c r="J9683" s="7">
        <v>8</v>
      </c>
      <c r="K9683" s="7">
        <v>2410</v>
      </c>
      <c r="L9683" s="21">
        <v>0</v>
      </c>
      <c r="M9683">
        <v>47.388300000000001</v>
      </c>
      <c r="N9683" s="19">
        <v>6139</v>
      </c>
      <c r="O9683" s="19">
        <v>3</v>
      </c>
      <c r="P9683" s="19">
        <v>2001</v>
      </c>
      <c r="Q9683" s="19">
        <v>6139</v>
      </c>
      <c r="R9683">
        <v>98038</v>
      </c>
      <c r="S9683">
        <v>-122.035</v>
      </c>
      <c r="T9683" s="23">
        <v>2590</v>
      </c>
      <c r="U9683" s="23">
        <v>0</v>
      </c>
      <c r="W9683" s="35">
        <f>$D$1*D9683+$E$1*E9683+$F$1*F9683+$G$1*G9683+$H$1*H9683+$I$1*I9683+$J$1*J9683+$K$1*K9683+$M$1*M9683+$AB$3</f>
        <v>503447.14471641183</v>
      </c>
      <c r="X9683" s="35">
        <f t="shared" si="155"/>
        <v>0</v>
      </c>
      <c r="Y9683" s="16">
        <f>(W9683-C9683)/C9683</f>
        <v>5.1037880410045575E-2</v>
      </c>
    </row>
    <row r="9684" spans="1:25" x14ac:dyDescent="0.35">
      <c r="A9684">
        <v>9558020240</v>
      </c>
      <c r="B9684" t="s">
        <v>182</v>
      </c>
      <c r="C9684" s="9">
        <v>475000</v>
      </c>
      <c r="D9684" s="7">
        <v>5</v>
      </c>
      <c r="E9684" s="7">
        <v>2.75</v>
      </c>
      <c r="F9684" s="7">
        <v>3080</v>
      </c>
      <c r="G9684" s="7">
        <v>2</v>
      </c>
      <c r="H9684" s="7">
        <v>0</v>
      </c>
      <c r="I9684" s="7">
        <v>0</v>
      </c>
      <c r="J9684" s="7">
        <v>9</v>
      </c>
      <c r="K9684" s="7">
        <v>3080</v>
      </c>
      <c r="L9684" s="21">
        <v>0</v>
      </c>
      <c r="M9684">
        <v>47.450099999999999</v>
      </c>
      <c r="N9684" s="19">
        <v>6600</v>
      </c>
      <c r="O9684" s="19">
        <v>3</v>
      </c>
      <c r="P9684" s="19">
        <v>2002</v>
      </c>
      <c r="Q9684" s="19">
        <v>6600</v>
      </c>
      <c r="R9684">
        <v>98058</v>
      </c>
      <c r="S9684">
        <v>-122.122</v>
      </c>
      <c r="T9684" s="23">
        <v>3080</v>
      </c>
      <c r="U9684" s="23">
        <v>0</v>
      </c>
      <c r="W9684" s="35">
        <f>$D$1*D9684+$E$1*E9684+$F$1*F9684+$G$1*G9684+$H$1*H9684+$I$1*I9684+$J$1*J9684+$K$1*K9684+$M$1*M9684+$AB$3</f>
        <v>692786.25112593919</v>
      </c>
      <c r="X9684" s="35">
        <f t="shared" si="155"/>
        <v>0</v>
      </c>
      <c r="Y9684" s="16">
        <f>(W9684-C9684)/C9684</f>
        <v>0.45849737079145092</v>
      </c>
    </row>
    <row r="9685" spans="1:25" x14ac:dyDescent="0.35">
      <c r="A9685">
        <v>3834000400</v>
      </c>
      <c r="B9685" t="s">
        <v>122</v>
      </c>
      <c r="C9685" s="9">
        <v>415000</v>
      </c>
      <c r="D9685" s="7">
        <v>3</v>
      </c>
      <c r="E9685" s="7">
        <v>1</v>
      </c>
      <c r="F9685" s="7">
        <v>1630</v>
      </c>
      <c r="G9685" s="7">
        <v>1</v>
      </c>
      <c r="H9685" s="7">
        <v>0</v>
      </c>
      <c r="I9685" s="7">
        <v>0</v>
      </c>
      <c r="J9685" s="7">
        <v>7</v>
      </c>
      <c r="K9685" s="7">
        <v>1480</v>
      </c>
      <c r="L9685" s="21">
        <v>0</v>
      </c>
      <c r="M9685">
        <v>47.729300000000002</v>
      </c>
      <c r="N9685" s="19">
        <v>8146</v>
      </c>
      <c r="O9685" s="19">
        <v>3</v>
      </c>
      <c r="P9685" s="19">
        <v>1952</v>
      </c>
      <c r="Q9685" s="19">
        <v>8146</v>
      </c>
      <c r="R9685">
        <v>98125</v>
      </c>
      <c r="S9685">
        <v>-122.29</v>
      </c>
      <c r="T9685" s="23">
        <v>1630</v>
      </c>
      <c r="U9685" s="23">
        <v>0</v>
      </c>
      <c r="W9685" s="35">
        <f>$D$1*D9685+$E$1*E9685+$F$1*F9685+$G$1*G9685+$H$1*H9685+$I$1*I9685+$J$1*J9685+$K$1*K9685+$M$1*M9685+$AB$3</f>
        <v>516137.63294745982</v>
      </c>
      <c r="X9685" s="35">
        <f t="shared" si="155"/>
        <v>0</v>
      </c>
      <c r="Y9685" s="16">
        <f>(W9685-C9685)/C9685</f>
        <v>0.24370513963243329</v>
      </c>
    </row>
    <row r="9686" spans="1:25" x14ac:dyDescent="0.35">
      <c r="A9686">
        <v>461002050</v>
      </c>
      <c r="B9686" t="s">
        <v>40</v>
      </c>
      <c r="C9686" s="9">
        <v>450000</v>
      </c>
      <c r="D9686" s="7">
        <v>2</v>
      </c>
      <c r="E9686" s="7">
        <v>1</v>
      </c>
      <c r="F9686" s="7">
        <v>910</v>
      </c>
      <c r="G9686" s="7">
        <v>1</v>
      </c>
      <c r="H9686" s="7">
        <v>0</v>
      </c>
      <c r="I9686" s="7">
        <v>0</v>
      </c>
      <c r="J9686" s="7">
        <v>6</v>
      </c>
      <c r="K9686" s="7">
        <v>1480</v>
      </c>
      <c r="L9686" s="21">
        <v>0</v>
      </c>
      <c r="M9686">
        <v>47.683</v>
      </c>
      <c r="N9686" s="19">
        <v>5000</v>
      </c>
      <c r="O9686" s="19">
        <v>4</v>
      </c>
      <c r="P9686" s="19">
        <v>1914</v>
      </c>
      <c r="Q9686" s="19">
        <v>5000</v>
      </c>
      <c r="R9686">
        <v>98117</v>
      </c>
      <c r="S9686">
        <v>-122.374</v>
      </c>
      <c r="T9686" s="23">
        <v>910</v>
      </c>
      <c r="U9686" s="23">
        <v>0</v>
      </c>
      <c r="W9686" s="35">
        <f>$D$1*D9686+$E$1*E9686+$F$1*F9686+$G$1*G9686+$H$1*H9686+$I$1*I9686+$J$1*J9686+$K$1*K9686+$M$1*M9686+$AB$3</f>
        <v>288904.9016687572</v>
      </c>
      <c r="X9686" s="35">
        <f t="shared" si="155"/>
        <v>0</v>
      </c>
      <c r="Y9686" s="16">
        <f>(W9686-C9686)/C9686</f>
        <v>-0.3579891074027618</v>
      </c>
    </row>
    <row r="9687" spans="1:25" x14ac:dyDescent="0.35">
      <c r="A9687">
        <v>724069065</v>
      </c>
      <c r="B9687" t="s">
        <v>41</v>
      </c>
      <c r="C9687" s="10">
        <v>1140000</v>
      </c>
      <c r="D9687" s="7">
        <v>3</v>
      </c>
      <c r="E9687" s="7">
        <v>2.5</v>
      </c>
      <c r="F9687" s="7">
        <v>2780</v>
      </c>
      <c r="G9687" s="7">
        <v>1.5</v>
      </c>
      <c r="H9687" s="7">
        <v>0</v>
      </c>
      <c r="I9687" s="7">
        <v>1</v>
      </c>
      <c r="J9687" s="7">
        <v>8</v>
      </c>
      <c r="K9687" s="7">
        <v>3150</v>
      </c>
      <c r="L9687" s="21">
        <v>0</v>
      </c>
      <c r="M9687">
        <v>47.584400000000002</v>
      </c>
      <c r="N9687" s="19">
        <v>33503</v>
      </c>
      <c r="O9687" s="19">
        <v>4</v>
      </c>
      <c r="P9687" s="19">
        <v>1969</v>
      </c>
      <c r="Q9687" s="19">
        <v>15542</v>
      </c>
      <c r="R9687">
        <v>98075</v>
      </c>
      <c r="S9687">
        <v>-122.081</v>
      </c>
      <c r="T9687" s="23">
        <v>2110</v>
      </c>
      <c r="U9687" s="23">
        <v>670</v>
      </c>
      <c r="W9687" s="35">
        <f>$D$1*D9687+$E$1*E9687+$F$1*F9687+$G$1*G9687+$H$1*H9687+$I$1*I9687+$J$1*J9687+$K$1*K9687+$M$1*M9687+$AB$3</f>
        <v>785503.48188778758</v>
      </c>
      <c r="X9687" s="35">
        <f t="shared" si="155"/>
        <v>0</v>
      </c>
      <c r="Y9687" s="16">
        <f>(W9687-C9687)/C9687</f>
        <v>-0.31096185799316878</v>
      </c>
    </row>
    <row r="9688" spans="1:25" x14ac:dyDescent="0.35">
      <c r="A9688">
        <v>4307351180</v>
      </c>
      <c r="B9688" t="s">
        <v>294</v>
      </c>
      <c r="C9688" s="9">
        <v>430000</v>
      </c>
      <c r="D9688" s="7">
        <v>5</v>
      </c>
      <c r="E9688" s="7">
        <v>3</v>
      </c>
      <c r="F9688" s="7">
        <v>3880</v>
      </c>
      <c r="G9688" s="7">
        <v>2</v>
      </c>
      <c r="H9688" s="7">
        <v>0</v>
      </c>
      <c r="I9688" s="7">
        <v>0</v>
      </c>
      <c r="J9688" s="7">
        <v>7</v>
      </c>
      <c r="K9688" s="7">
        <v>2620</v>
      </c>
      <c r="L9688" s="21">
        <v>0</v>
      </c>
      <c r="M9688">
        <v>47.480600000000003</v>
      </c>
      <c r="N9688" s="19">
        <v>8432</v>
      </c>
      <c r="O9688" s="19">
        <v>3</v>
      </c>
      <c r="P9688" s="19">
        <v>2004</v>
      </c>
      <c r="Q9688" s="19">
        <v>5623</v>
      </c>
      <c r="R9688">
        <v>98056</v>
      </c>
      <c r="S9688">
        <v>-122.176</v>
      </c>
      <c r="T9688" s="23">
        <v>3880</v>
      </c>
      <c r="U9688" s="23">
        <v>0</v>
      </c>
      <c r="W9688" s="35">
        <f>$D$1*D9688+$E$1*E9688+$F$1*F9688+$G$1*G9688+$H$1*H9688+$I$1*I9688+$J$1*J9688+$K$1*K9688+$M$1*M9688+$AB$3</f>
        <v>730203.49491553754</v>
      </c>
      <c r="X9688" s="35">
        <f t="shared" si="155"/>
        <v>0</v>
      </c>
      <c r="Y9688" s="16">
        <f>(W9688-C9688)/C9688</f>
        <v>0.6981476625942733</v>
      </c>
    </row>
    <row r="9689" spans="1:25" x14ac:dyDescent="0.35">
      <c r="A9689">
        <v>984100340</v>
      </c>
      <c r="B9689" t="s">
        <v>177</v>
      </c>
      <c r="C9689" s="9">
        <v>296000</v>
      </c>
      <c r="D9689" s="7">
        <v>3</v>
      </c>
      <c r="E9689" s="7">
        <v>1.75</v>
      </c>
      <c r="F9689" s="7">
        <v>1360</v>
      </c>
      <c r="G9689" s="7">
        <v>1</v>
      </c>
      <c r="H9689" s="7">
        <v>0</v>
      </c>
      <c r="I9689" s="7">
        <v>0</v>
      </c>
      <c r="J9689" s="7">
        <v>7</v>
      </c>
      <c r="K9689" s="7">
        <v>1830</v>
      </c>
      <c r="L9689" s="21">
        <v>0</v>
      </c>
      <c r="M9689">
        <v>47.435099999999998</v>
      </c>
      <c r="N9689" s="19">
        <v>10742</v>
      </c>
      <c r="O9689" s="19">
        <v>5</v>
      </c>
      <c r="P9689" s="19">
        <v>1971</v>
      </c>
      <c r="Q9689" s="19">
        <v>9000</v>
      </c>
      <c r="R9689">
        <v>98058</v>
      </c>
      <c r="S9689">
        <v>-122.173</v>
      </c>
      <c r="T9689" s="23">
        <v>960</v>
      </c>
      <c r="U9689" s="23">
        <v>400</v>
      </c>
      <c r="W9689" s="35">
        <f>$D$1*D9689+$E$1*E9689+$F$1*F9689+$G$1*G9689+$H$1*H9689+$I$1*I9689+$J$1*J9689+$K$1*K9689+$M$1*M9689+$AB$3</f>
        <v>259027.85073591769</v>
      </c>
      <c r="X9689" s="35">
        <f t="shared" si="155"/>
        <v>0</v>
      </c>
      <c r="Y9689" s="16">
        <f>(W9689-C9689)/C9689</f>
        <v>-0.12490590967595376</v>
      </c>
    </row>
    <row r="9690" spans="1:25" x14ac:dyDescent="0.35">
      <c r="A9690">
        <v>8159620260</v>
      </c>
      <c r="B9690" t="s">
        <v>106</v>
      </c>
      <c r="C9690" s="9">
        <v>303000</v>
      </c>
      <c r="D9690" s="7">
        <v>4</v>
      </c>
      <c r="E9690" s="7">
        <v>2.25</v>
      </c>
      <c r="F9690" s="7">
        <v>2560</v>
      </c>
      <c r="G9690" s="7">
        <v>1</v>
      </c>
      <c r="H9690" s="7">
        <v>0</v>
      </c>
      <c r="I9690" s="7">
        <v>0</v>
      </c>
      <c r="J9690" s="7">
        <v>7</v>
      </c>
      <c r="K9690" s="7">
        <v>1920</v>
      </c>
      <c r="L9690" s="21">
        <v>0</v>
      </c>
      <c r="M9690">
        <v>47.34</v>
      </c>
      <c r="N9690" s="19">
        <v>8927</v>
      </c>
      <c r="O9690" s="19">
        <v>3</v>
      </c>
      <c r="P9690" s="19">
        <v>1976</v>
      </c>
      <c r="Q9690" s="19">
        <v>9669</v>
      </c>
      <c r="R9690">
        <v>98001</v>
      </c>
      <c r="S9690">
        <v>-122.271</v>
      </c>
      <c r="T9690" s="23">
        <v>1790</v>
      </c>
      <c r="U9690" s="23">
        <v>770</v>
      </c>
      <c r="W9690" s="35">
        <f>$D$1*D9690+$E$1*E9690+$F$1*F9690+$G$1*G9690+$H$1*H9690+$I$1*I9690+$J$1*J9690+$K$1*K9690+$M$1*M9690+$AB$3</f>
        <v>417535.17969071865</v>
      </c>
      <c r="X9690" s="35">
        <f t="shared" si="155"/>
        <v>0</v>
      </c>
      <c r="Y9690" s="16">
        <f>(W9690-C9690)/C9690</f>
        <v>0.37800389336870843</v>
      </c>
    </row>
    <row r="9691" spans="1:25" x14ac:dyDescent="0.35">
      <c r="A9691">
        <v>7559600200</v>
      </c>
      <c r="B9691" t="s">
        <v>76</v>
      </c>
      <c r="C9691" s="9">
        <v>641000</v>
      </c>
      <c r="D9691" s="7">
        <v>4</v>
      </c>
      <c r="E9691" s="7">
        <v>2.5</v>
      </c>
      <c r="F9691" s="7">
        <v>2600</v>
      </c>
      <c r="G9691" s="7">
        <v>2</v>
      </c>
      <c r="H9691" s="7">
        <v>0</v>
      </c>
      <c r="I9691" s="7">
        <v>0</v>
      </c>
      <c r="J9691" s="7">
        <v>8</v>
      </c>
      <c r="K9691" s="7">
        <v>2910</v>
      </c>
      <c r="L9691" s="21">
        <v>0</v>
      </c>
      <c r="M9691">
        <v>47.597099999999998</v>
      </c>
      <c r="N9691" s="19">
        <v>6015</v>
      </c>
      <c r="O9691" s="19">
        <v>3</v>
      </c>
      <c r="P9691" s="19">
        <v>2004</v>
      </c>
      <c r="Q9691" s="19">
        <v>5305</v>
      </c>
      <c r="R9691">
        <v>98075</v>
      </c>
      <c r="S9691">
        <v>-122.03100000000001</v>
      </c>
      <c r="T9691" s="23">
        <v>2600</v>
      </c>
      <c r="U9691" s="23">
        <v>0</v>
      </c>
      <c r="W9691" s="35">
        <f>$D$1*D9691+$E$1*E9691+$F$1*F9691+$G$1*G9691+$H$1*H9691+$I$1*I9691+$J$1*J9691+$K$1*K9691+$M$1*M9691+$AB$3</f>
        <v>645253.37420771271</v>
      </c>
      <c r="X9691" s="35">
        <f t="shared" si="155"/>
        <v>0</v>
      </c>
      <c r="Y9691" s="16">
        <f>(W9691-C9691)/C9691</f>
        <v>6.6355291851992355E-3</v>
      </c>
    </row>
    <row r="9692" spans="1:25" x14ac:dyDescent="0.35">
      <c r="A9692">
        <v>1995200320</v>
      </c>
      <c r="B9692" t="s">
        <v>153</v>
      </c>
      <c r="C9692" s="9">
        <v>280000</v>
      </c>
      <c r="D9692" s="7">
        <v>3</v>
      </c>
      <c r="E9692" s="7">
        <v>2.25</v>
      </c>
      <c r="F9692" s="7">
        <v>1220</v>
      </c>
      <c r="G9692" s="7">
        <v>1</v>
      </c>
      <c r="H9692" s="7">
        <v>0</v>
      </c>
      <c r="I9692" s="7">
        <v>0</v>
      </c>
      <c r="J9692" s="7">
        <v>7</v>
      </c>
      <c r="K9692" s="7">
        <v>1870</v>
      </c>
      <c r="L9692" s="21">
        <v>0</v>
      </c>
      <c r="M9692">
        <v>47.6952</v>
      </c>
      <c r="N9692" s="19">
        <v>5739</v>
      </c>
      <c r="O9692" s="19">
        <v>3</v>
      </c>
      <c r="P9692" s="19">
        <v>1984</v>
      </c>
      <c r="Q9692" s="19">
        <v>5739</v>
      </c>
      <c r="R9692">
        <v>98115</v>
      </c>
      <c r="S9692">
        <v>-122.32599999999999</v>
      </c>
      <c r="T9692" s="23">
        <v>790</v>
      </c>
      <c r="U9692" s="23">
        <v>430</v>
      </c>
      <c r="W9692" s="35">
        <f>$D$1*D9692+$E$1*E9692+$F$1*F9692+$G$1*G9692+$H$1*H9692+$I$1*I9692+$J$1*J9692+$K$1*K9692+$M$1*M9692+$AB$3</f>
        <v>392204.69292834401</v>
      </c>
      <c r="X9692" s="35">
        <f t="shared" si="155"/>
        <v>0</v>
      </c>
      <c r="Y9692" s="16">
        <f>(W9692-C9692)/C9692</f>
        <v>0.4007310461726572</v>
      </c>
    </row>
    <row r="9693" spans="1:25" x14ac:dyDescent="0.35">
      <c r="A9693">
        <v>4223000140</v>
      </c>
      <c r="B9693" t="s">
        <v>128</v>
      </c>
      <c r="C9693" s="9">
        <v>260750</v>
      </c>
      <c r="D9693" s="7">
        <v>3</v>
      </c>
      <c r="E9693" s="7">
        <v>2</v>
      </c>
      <c r="F9693" s="7">
        <v>1560</v>
      </c>
      <c r="G9693" s="7">
        <v>1</v>
      </c>
      <c r="H9693" s="7">
        <v>0</v>
      </c>
      <c r="I9693" s="7">
        <v>0</v>
      </c>
      <c r="J9693" s="7">
        <v>7</v>
      </c>
      <c r="K9693" s="7">
        <v>1570</v>
      </c>
      <c r="L9693" s="21">
        <v>0</v>
      </c>
      <c r="M9693">
        <v>47.341000000000001</v>
      </c>
      <c r="N9693" s="19">
        <v>9635</v>
      </c>
      <c r="O9693" s="19">
        <v>3</v>
      </c>
      <c r="P9693" s="19">
        <v>1966</v>
      </c>
      <c r="Q9693" s="19">
        <v>8276</v>
      </c>
      <c r="R9693">
        <v>98003</v>
      </c>
      <c r="S9693">
        <v>-122.309</v>
      </c>
      <c r="T9693" s="23">
        <v>1260</v>
      </c>
      <c r="U9693" s="23">
        <v>300</v>
      </c>
      <c r="W9693" s="35">
        <f>$D$1*D9693+$E$1*E9693+$F$1*F9693+$G$1*G9693+$H$1*H9693+$I$1*I9693+$J$1*J9693+$K$1*K9693+$M$1*M9693+$AB$3</f>
        <v>235686.79514177516</v>
      </c>
      <c r="X9693" s="35">
        <f t="shared" si="155"/>
        <v>0</v>
      </c>
      <c r="Y9693" s="16">
        <f>(W9693-C9693)/C9693</f>
        <v>-9.6119673473537254E-2</v>
      </c>
    </row>
    <row r="9694" spans="1:25" x14ac:dyDescent="0.35">
      <c r="A9694">
        <v>7215730200</v>
      </c>
      <c r="B9694" t="s">
        <v>122</v>
      </c>
      <c r="C9694" s="9">
        <v>601000</v>
      </c>
      <c r="D9694" s="7">
        <v>4</v>
      </c>
      <c r="E9694" s="7">
        <v>2.5</v>
      </c>
      <c r="F9694" s="7">
        <v>2080</v>
      </c>
      <c r="G9694" s="7">
        <v>2</v>
      </c>
      <c r="H9694" s="7">
        <v>0</v>
      </c>
      <c r="I9694" s="7">
        <v>0</v>
      </c>
      <c r="J9694" s="7">
        <v>8</v>
      </c>
      <c r="K9694" s="7">
        <v>2170</v>
      </c>
      <c r="L9694" s="21">
        <v>0</v>
      </c>
      <c r="M9694">
        <v>47.597799999999999</v>
      </c>
      <c r="N9694" s="19">
        <v>5191</v>
      </c>
      <c r="O9694" s="19">
        <v>3</v>
      </c>
      <c r="P9694" s="19">
        <v>2001</v>
      </c>
      <c r="Q9694" s="19">
        <v>5518</v>
      </c>
      <c r="R9694">
        <v>98075</v>
      </c>
      <c r="S9694">
        <v>-122.017</v>
      </c>
      <c r="T9694" s="23">
        <v>2080</v>
      </c>
      <c r="U9694" s="23">
        <v>0</v>
      </c>
      <c r="W9694" s="35">
        <f>$D$1*D9694+$E$1*E9694+$F$1*F9694+$G$1*G9694+$H$1*H9694+$I$1*I9694+$J$1*J9694+$K$1*K9694+$M$1*M9694+$AB$3</f>
        <v>528422.50940177217</v>
      </c>
      <c r="X9694" s="35">
        <f t="shared" si="155"/>
        <v>0</v>
      </c>
      <c r="Y9694" s="16">
        <f>(W9694-C9694)/C9694</f>
        <v>-0.1207612156376503</v>
      </c>
    </row>
    <row r="9695" spans="1:25" x14ac:dyDescent="0.35">
      <c r="A9695">
        <v>1900600105</v>
      </c>
      <c r="B9695" t="s">
        <v>75</v>
      </c>
      <c r="C9695" s="9">
        <v>255000</v>
      </c>
      <c r="D9695" s="7">
        <v>3</v>
      </c>
      <c r="E9695" s="7">
        <v>1.5</v>
      </c>
      <c r="F9695" s="7">
        <v>1490</v>
      </c>
      <c r="G9695" s="7">
        <v>1</v>
      </c>
      <c r="H9695" s="7">
        <v>0</v>
      </c>
      <c r="I9695" s="7">
        <v>0</v>
      </c>
      <c r="J9695" s="7">
        <v>6</v>
      </c>
      <c r="K9695" s="7">
        <v>1330</v>
      </c>
      <c r="L9695" s="21">
        <v>0</v>
      </c>
      <c r="M9695">
        <v>47.468299999999999</v>
      </c>
      <c r="N9695" s="19">
        <v>6604</v>
      </c>
      <c r="O9695" s="19">
        <v>4</v>
      </c>
      <c r="P9695" s="19">
        <v>1918</v>
      </c>
      <c r="Q9695" s="19">
        <v>6604</v>
      </c>
      <c r="R9695">
        <v>98166</v>
      </c>
      <c r="S9695">
        <v>-122.351</v>
      </c>
      <c r="T9695" s="23">
        <v>1490</v>
      </c>
      <c r="U9695" s="23">
        <v>0</v>
      </c>
      <c r="W9695" s="35">
        <f>$D$1*D9695+$E$1*E9695+$F$1*F9695+$G$1*G9695+$H$1*H9695+$I$1*I9695+$J$1*J9695+$K$1*K9695+$M$1*M9695+$AB$3</f>
        <v>234205.12935914844</v>
      </c>
      <c r="X9695" s="35">
        <f t="shared" si="155"/>
        <v>0</v>
      </c>
      <c r="Y9695" s="16">
        <f>(W9695-C9695)/C9695</f>
        <v>-8.1548512317064933E-2</v>
      </c>
    </row>
    <row r="9696" spans="1:25" x14ac:dyDescent="0.35">
      <c r="A9696">
        <v>8644300200</v>
      </c>
      <c r="B9696" t="s">
        <v>149</v>
      </c>
      <c r="C9696" s="9">
        <v>555000</v>
      </c>
      <c r="D9696" s="7">
        <v>4</v>
      </c>
      <c r="E9696" s="7">
        <v>2.75</v>
      </c>
      <c r="F9696" s="7">
        <v>2020</v>
      </c>
      <c r="G9696" s="7">
        <v>1</v>
      </c>
      <c r="H9696" s="7">
        <v>0</v>
      </c>
      <c r="I9696" s="7">
        <v>0</v>
      </c>
      <c r="J9696" s="7">
        <v>8</v>
      </c>
      <c r="K9696" s="7">
        <v>2190</v>
      </c>
      <c r="L9696" s="21">
        <v>0</v>
      </c>
      <c r="M9696">
        <v>47.637300000000003</v>
      </c>
      <c r="N9696" s="19">
        <v>10720</v>
      </c>
      <c r="O9696" s="19">
        <v>4</v>
      </c>
      <c r="P9696" s="19">
        <v>1976</v>
      </c>
      <c r="Q9696" s="19">
        <v>10164</v>
      </c>
      <c r="R9696">
        <v>98052</v>
      </c>
      <c r="S9696">
        <v>-122.104</v>
      </c>
      <c r="T9696" s="23">
        <v>1420</v>
      </c>
      <c r="U9696" s="23">
        <v>600</v>
      </c>
      <c r="W9696" s="35">
        <f>$D$1*D9696+$E$1*E9696+$F$1*F9696+$G$1*G9696+$H$1*H9696+$I$1*I9696+$J$1*J9696+$K$1*K9696+$M$1*M9696+$AB$3</f>
        <v>564569.44733004272</v>
      </c>
      <c r="X9696" s="35">
        <f t="shared" si="155"/>
        <v>0</v>
      </c>
      <c r="Y9696" s="16">
        <f>(W9696-C9696)/C9696</f>
        <v>1.7242247441518414E-2</v>
      </c>
    </row>
    <row r="9697" spans="1:25" x14ac:dyDescent="0.35">
      <c r="A9697">
        <v>3262301610</v>
      </c>
      <c r="B9697" t="s">
        <v>271</v>
      </c>
      <c r="C9697" s="9">
        <v>865000</v>
      </c>
      <c r="D9697" s="7">
        <v>3</v>
      </c>
      <c r="E9697" s="7">
        <v>1.5</v>
      </c>
      <c r="F9697" s="7">
        <v>1530</v>
      </c>
      <c r="G9697" s="7">
        <v>1</v>
      </c>
      <c r="H9697" s="7">
        <v>0</v>
      </c>
      <c r="I9697" s="7">
        <v>0</v>
      </c>
      <c r="J9697" s="7">
        <v>8</v>
      </c>
      <c r="K9697" s="7">
        <v>2050</v>
      </c>
      <c r="L9697" s="21">
        <v>0</v>
      </c>
      <c r="M9697">
        <v>47.635399999999997</v>
      </c>
      <c r="N9697" s="19">
        <v>10827</v>
      </c>
      <c r="O9697" s="19">
        <v>4</v>
      </c>
      <c r="P9697" s="19">
        <v>1955</v>
      </c>
      <c r="Q9697" s="19">
        <v>10827</v>
      </c>
      <c r="R9697">
        <v>98039</v>
      </c>
      <c r="S9697">
        <v>-122.23399999999999</v>
      </c>
      <c r="T9697" s="23">
        <v>1530</v>
      </c>
      <c r="U9697" s="23">
        <v>0</v>
      </c>
      <c r="W9697" s="35">
        <f>$D$1*D9697+$E$1*E9697+$F$1*F9697+$G$1*G9697+$H$1*H9697+$I$1*I9697+$J$1*J9697+$K$1*K9697+$M$1*M9697+$AB$3</f>
        <v>505125.13266109303</v>
      </c>
      <c r="X9697" s="35">
        <f t="shared" si="155"/>
        <v>0</v>
      </c>
      <c r="Y9697" s="16">
        <f>(W9697-C9697)/C9697</f>
        <v>-0.4160403090623202</v>
      </c>
    </row>
    <row r="9698" spans="1:25" x14ac:dyDescent="0.35">
      <c r="A9698">
        <v>524059250</v>
      </c>
      <c r="B9698" t="s">
        <v>221</v>
      </c>
      <c r="C9698" s="10">
        <v>1390000</v>
      </c>
      <c r="D9698" s="7">
        <v>4</v>
      </c>
      <c r="E9698" s="7">
        <v>2.5</v>
      </c>
      <c r="F9698" s="7">
        <v>3450</v>
      </c>
      <c r="G9698" s="7">
        <v>1.5</v>
      </c>
      <c r="H9698" s="7">
        <v>0</v>
      </c>
      <c r="I9698" s="7">
        <v>0</v>
      </c>
      <c r="J9698" s="7">
        <v>9</v>
      </c>
      <c r="K9698" s="7">
        <v>3770</v>
      </c>
      <c r="L9698" s="21">
        <v>0</v>
      </c>
      <c r="M9698">
        <v>47.596899999999998</v>
      </c>
      <c r="N9698" s="19">
        <v>17400</v>
      </c>
      <c r="O9698" s="19">
        <v>4</v>
      </c>
      <c r="P9698" s="19">
        <v>1964</v>
      </c>
      <c r="Q9698" s="19">
        <v>19530</v>
      </c>
      <c r="R9698">
        <v>98004</v>
      </c>
      <c r="S9698">
        <v>-122.206</v>
      </c>
      <c r="T9698" s="23">
        <v>2180</v>
      </c>
      <c r="U9698" s="23">
        <v>1270</v>
      </c>
      <c r="W9698" s="35">
        <f>$D$1*D9698+$E$1*E9698+$F$1*F9698+$G$1*G9698+$H$1*H9698+$I$1*I9698+$J$1*J9698+$K$1*K9698+$M$1*M9698+$AB$3</f>
        <v>921687.0860594213</v>
      </c>
      <c r="X9698" s="35">
        <f t="shared" si="155"/>
        <v>0</v>
      </c>
      <c r="Y9698" s="16">
        <f>(W9698-C9698)/C9698</f>
        <v>-0.33691576542487678</v>
      </c>
    </row>
    <row r="9699" spans="1:25" x14ac:dyDescent="0.35">
      <c r="A9699">
        <v>8594400350</v>
      </c>
      <c r="B9699" t="s">
        <v>228</v>
      </c>
      <c r="C9699" s="9">
        <v>315000</v>
      </c>
      <c r="D9699" s="7">
        <v>3</v>
      </c>
      <c r="E9699" s="7">
        <v>2.25</v>
      </c>
      <c r="F9699" s="7">
        <v>1400</v>
      </c>
      <c r="G9699" s="7">
        <v>1</v>
      </c>
      <c r="H9699" s="7">
        <v>0</v>
      </c>
      <c r="I9699" s="7">
        <v>0</v>
      </c>
      <c r="J9699" s="7">
        <v>7</v>
      </c>
      <c r="K9699" s="7">
        <v>1680</v>
      </c>
      <c r="L9699" s="21">
        <v>0</v>
      </c>
      <c r="M9699">
        <v>47.302900000000001</v>
      </c>
      <c r="N9699" s="19">
        <v>31626</v>
      </c>
      <c r="O9699" s="19">
        <v>2</v>
      </c>
      <c r="P9699" s="19">
        <v>1987</v>
      </c>
      <c r="Q9699" s="19">
        <v>35093</v>
      </c>
      <c r="R9699">
        <v>98092</v>
      </c>
      <c r="S9699">
        <v>-122.069</v>
      </c>
      <c r="T9699" s="23">
        <v>1140</v>
      </c>
      <c r="U9699" s="23">
        <v>260</v>
      </c>
      <c r="W9699" s="35">
        <f>$D$1*D9699+$E$1*E9699+$F$1*F9699+$G$1*G9699+$H$1*H9699+$I$1*I9699+$J$1*J9699+$K$1*K9699+$M$1*M9699+$AB$3</f>
        <v>173941.10098066553</v>
      </c>
      <c r="X9699" s="35">
        <f t="shared" si="155"/>
        <v>0</v>
      </c>
      <c r="Y9699" s="16">
        <f>(W9699-C9699)/C9699</f>
        <v>-0.44780602863280783</v>
      </c>
    </row>
    <row r="9700" spans="1:25" x14ac:dyDescent="0.35">
      <c r="A9700">
        <v>4031000260</v>
      </c>
      <c r="B9700" t="s">
        <v>282</v>
      </c>
      <c r="C9700" s="9">
        <v>200000</v>
      </c>
      <c r="D9700" s="7">
        <v>2</v>
      </c>
      <c r="E9700" s="7">
        <v>1</v>
      </c>
      <c r="F9700" s="7">
        <v>1730</v>
      </c>
      <c r="G9700" s="7">
        <v>1</v>
      </c>
      <c r="H9700" s="7">
        <v>0</v>
      </c>
      <c r="I9700" s="7">
        <v>0</v>
      </c>
      <c r="J9700" s="7">
        <v>7</v>
      </c>
      <c r="K9700" s="7">
        <v>1310</v>
      </c>
      <c r="L9700" s="21">
        <v>0</v>
      </c>
      <c r="M9700">
        <v>47.2956</v>
      </c>
      <c r="N9700" s="19">
        <v>9610</v>
      </c>
      <c r="O9700" s="19">
        <v>3</v>
      </c>
      <c r="P9700" s="19">
        <v>1962</v>
      </c>
      <c r="Q9700" s="19">
        <v>9812</v>
      </c>
      <c r="R9700">
        <v>98001</v>
      </c>
      <c r="S9700">
        <v>-122.285</v>
      </c>
      <c r="T9700" s="23">
        <v>1380</v>
      </c>
      <c r="U9700" s="23">
        <v>350</v>
      </c>
      <c r="W9700" s="35">
        <f>$D$1*D9700+$E$1*E9700+$F$1*F9700+$G$1*G9700+$H$1*H9700+$I$1*I9700+$J$1*J9700+$K$1*K9700+$M$1*M9700+$AB$3</f>
        <v>285961.13530297577</v>
      </c>
      <c r="X9700" s="35">
        <f t="shared" si="155"/>
        <v>0</v>
      </c>
      <c r="Y9700" s="16">
        <f>(W9700-C9700)/C9700</f>
        <v>0.42980567651487889</v>
      </c>
    </row>
    <row r="9701" spans="1:25" x14ac:dyDescent="0.35">
      <c r="A9701">
        <v>1454100260</v>
      </c>
      <c r="B9701" t="s">
        <v>156</v>
      </c>
      <c r="C9701" s="9">
        <v>357000</v>
      </c>
      <c r="D9701" s="7">
        <v>3</v>
      </c>
      <c r="E9701" s="7">
        <v>1</v>
      </c>
      <c r="F9701" s="7">
        <v>1370</v>
      </c>
      <c r="G9701" s="7">
        <v>1</v>
      </c>
      <c r="H9701" s="7">
        <v>0</v>
      </c>
      <c r="I9701" s="7">
        <v>0</v>
      </c>
      <c r="J9701" s="7">
        <v>7</v>
      </c>
      <c r="K9701" s="7">
        <v>1550</v>
      </c>
      <c r="L9701" s="21">
        <v>0</v>
      </c>
      <c r="M9701">
        <v>47.719499999999996</v>
      </c>
      <c r="N9701" s="19">
        <v>6450</v>
      </c>
      <c r="O9701" s="19">
        <v>3</v>
      </c>
      <c r="P9701" s="19">
        <v>1948</v>
      </c>
      <c r="Q9701" s="19">
        <v>6898</v>
      </c>
      <c r="R9701">
        <v>98125</v>
      </c>
      <c r="S9701">
        <v>-122.288</v>
      </c>
      <c r="T9701" s="23">
        <v>1370</v>
      </c>
      <c r="U9701" s="23">
        <v>0</v>
      </c>
      <c r="W9701" s="35">
        <f>$D$1*D9701+$E$1*E9701+$F$1*F9701+$G$1*G9701+$H$1*H9701+$I$1*I9701+$J$1*J9701+$K$1*K9701+$M$1*M9701+$AB$3</f>
        <v>454247.00060797855</v>
      </c>
      <c r="X9701" s="35">
        <f t="shared" si="155"/>
        <v>0</v>
      </c>
      <c r="Y9701" s="16">
        <f>(W9701-C9701)/C9701</f>
        <v>0.27240056192711082</v>
      </c>
    </row>
    <row r="9702" spans="1:25" x14ac:dyDescent="0.35">
      <c r="A9702">
        <v>1934800138</v>
      </c>
      <c r="B9702" t="s">
        <v>227</v>
      </c>
      <c r="C9702" s="9">
        <v>390000</v>
      </c>
      <c r="D9702" s="7">
        <v>2</v>
      </c>
      <c r="E9702" s="7">
        <v>1.5</v>
      </c>
      <c r="F9702" s="7">
        <v>1050</v>
      </c>
      <c r="G9702" s="7">
        <v>2</v>
      </c>
      <c r="H9702" s="7">
        <v>0</v>
      </c>
      <c r="I9702" s="7">
        <v>0</v>
      </c>
      <c r="J9702" s="7">
        <v>8</v>
      </c>
      <c r="K9702" s="7">
        <v>1470</v>
      </c>
      <c r="L9702" s="21">
        <v>0</v>
      </c>
      <c r="M9702">
        <v>47.602899999999998</v>
      </c>
      <c r="N9702" s="19">
        <v>934</v>
      </c>
      <c r="O9702" s="19">
        <v>3</v>
      </c>
      <c r="P9702" s="19">
        <v>2007</v>
      </c>
      <c r="Q9702" s="19">
        <v>1885</v>
      </c>
      <c r="R9702">
        <v>98122</v>
      </c>
      <c r="S9702">
        <v>-122.309</v>
      </c>
      <c r="T9702" s="23">
        <v>960</v>
      </c>
      <c r="U9702" s="23">
        <v>90</v>
      </c>
      <c r="W9702" s="35">
        <f>$D$1*D9702+$E$1*E9702+$F$1*F9702+$G$1*G9702+$H$1*H9702+$I$1*I9702+$J$1*J9702+$K$1*K9702+$M$1*M9702+$AB$3</f>
        <v>382152.38686782867</v>
      </c>
      <c r="X9702" s="35">
        <f t="shared" si="155"/>
        <v>0</v>
      </c>
      <c r="Y9702" s="16">
        <f>(W9702-C9702)/C9702</f>
        <v>-2.0122084954285469E-2</v>
      </c>
    </row>
    <row r="9703" spans="1:25" x14ac:dyDescent="0.35">
      <c r="A9703">
        <v>9508500075</v>
      </c>
      <c r="B9703" t="s">
        <v>59</v>
      </c>
      <c r="C9703" s="9">
        <v>462000</v>
      </c>
      <c r="D9703" s="7">
        <v>5</v>
      </c>
      <c r="E9703" s="7">
        <v>1.75</v>
      </c>
      <c r="F9703" s="7">
        <v>2840</v>
      </c>
      <c r="G9703" s="7">
        <v>1</v>
      </c>
      <c r="H9703" s="7">
        <v>0</v>
      </c>
      <c r="I9703" s="7">
        <v>0</v>
      </c>
      <c r="J9703" s="7">
        <v>7</v>
      </c>
      <c r="K9703" s="7">
        <v>2000</v>
      </c>
      <c r="L9703" s="21">
        <v>0</v>
      </c>
      <c r="M9703">
        <v>47.764000000000003</v>
      </c>
      <c r="N9703" s="19">
        <v>10220</v>
      </c>
      <c r="O9703" s="19">
        <v>4</v>
      </c>
      <c r="P9703" s="19">
        <v>1954</v>
      </c>
      <c r="Q9703" s="19">
        <v>9750</v>
      </c>
      <c r="R9703">
        <v>98177</v>
      </c>
      <c r="S9703">
        <v>-122.36</v>
      </c>
      <c r="T9703" s="23">
        <v>2210</v>
      </c>
      <c r="U9703" s="23">
        <v>630</v>
      </c>
      <c r="W9703" s="35">
        <f>$D$1*D9703+$E$1*E9703+$F$1*F9703+$G$1*G9703+$H$1*H9703+$I$1*I9703+$J$1*J9703+$K$1*K9703+$M$1*M9703+$AB$3</f>
        <v>729069.79864571989</v>
      </c>
      <c r="X9703" s="35">
        <f t="shared" si="155"/>
        <v>0</v>
      </c>
      <c r="Y9703" s="16">
        <f>(W9703-C9703)/C9703</f>
        <v>0.57807315724181796</v>
      </c>
    </row>
    <row r="9704" spans="1:25" x14ac:dyDescent="0.35">
      <c r="A9704">
        <v>2946003415</v>
      </c>
      <c r="B9704" t="s">
        <v>42</v>
      </c>
      <c r="C9704" s="9">
        <v>174500</v>
      </c>
      <c r="D9704" s="7">
        <v>2</v>
      </c>
      <c r="E9704" s="7">
        <v>1</v>
      </c>
      <c r="F9704" s="7">
        <v>1010</v>
      </c>
      <c r="G9704" s="7">
        <v>1</v>
      </c>
      <c r="H9704" s="7">
        <v>0</v>
      </c>
      <c r="I9704" s="7">
        <v>0</v>
      </c>
      <c r="J9704" s="7">
        <v>7</v>
      </c>
      <c r="K9704" s="7">
        <v>1580</v>
      </c>
      <c r="L9704" s="21">
        <v>0</v>
      </c>
      <c r="M9704">
        <v>47.416600000000003</v>
      </c>
      <c r="N9704" s="19">
        <v>5200</v>
      </c>
      <c r="O9704" s="19">
        <v>3</v>
      </c>
      <c r="P9704" s="19">
        <v>1955</v>
      </c>
      <c r="Q9704" s="19">
        <v>7500</v>
      </c>
      <c r="R9704">
        <v>98198</v>
      </c>
      <c r="S9704">
        <v>-122.32299999999999</v>
      </c>
      <c r="T9704" s="23">
        <v>1010</v>
      </c>
      <c r="U9704" s="23">
        <v>0</v>
      </c>
      <c r="W9704" s="35">
        <f>$D$1*D9704+$E$1*E9704+$F$1*F9704+$G$1*G9704+$H$1*H9704+$I$1*I9704+$J$1*J9704+$K$1*K9704+$M$1*M9704+$AB$3</f>
        <v>211663.46203808486</v>
      </c>
      <c r="X9704" s="35">
        <f t="shared" si="155"/>
        <v>0</v>
      </c>
      <c r="Y9704" s="16">
        <f>(W9704-C9704)/C9704</f>
        <v>0.21297112915807945</v>
      </c>
    </row>
    <row r="9705" spans="1:25" x14ac:dyDescent="0.35">
      <c r="A9705">
        <v>1926049326</v>
      </c>
      <c r="B9705" t="s">
        <v>153</v>
      </c>
      <c r="C9705" s="9">
        <v>305000</v>
      </c>
      <c r="D9705" s="7">
        <v>2</v>
      </c>
      <c r="E9705" s="7">
        <v>1</v>
      </c>
      <c r="F9705" s="7">
        <v>1210</v>
      </c>
      <c r="G9705" s="7">
        <v>1.5</v>
      </c>
      <c r="H9705" s="7">
        <v>0</v>
      </c>
      <c r="I9705" s="7">
        <v>0</v>
      </c>
      <c r="J9705" s="7">
        <v>6</v>
      </c>
      <c r="K9705" s="7">
        <v>1150</v>
      </c>
      <c r="L9705" s="21">
        <v>0</v>
      </c>
      <c r="M9705">
        <v>47.722499999999997</v>
      </c>
      <c r="N9705" s="19">
        <v>7140</v>
      </c>
      <c r="O9705" s="19">
        <v>3</v>
      </c>
      <c r="P9705" s="19">
        <v>1921</v>
      </c>
      <c r="Q9705" s="19">
        <v>7376</v>
      </c>
      <c r="R9705">
        <v>98133</v>
      </c>
      <c r="S9705">
        <v>-122.349</v>
      </c>
      <c r="T9705" s="23">
        <v>1210</v>
      </c>
      <c r="U9705" s="23">
        <v>0</v>
      </c>
      <c r="W9705" s="35">
        <f>$D$1*D9705+$E$1*E9705+$F$1*F9705+$G$1*G9705+$H$1*H9705+$I$1*I9705+$J$1*J9705+$K$1*K9705+$M$1*M9705+$AB$3</f>
        <v>363702.75614727661</v>
      </c>
      <c r="X9705" s="35">
        <f t="shared" si="155"/>
        <v>0</v>
      </c>
      <c r="Y9705" s="16">
        <f>(W9705-C9705)/C9705</f>
        <v>0.19246805294189054</v>
      </c>
    </row>
    <row r="9706" spans="1:25" x14ac:dyDescent="0.35">
      <c r="A9706">
        <v>7655900187</v>
      </c>
      <c r="B9706" t="s">
        <v>68</v>
      </c>
      <c r="C9706" s="9">
        <v>449000</v>
      </c>
      <c r="D9706" s="7">
        <v>5</v>
      </c>
      <c r="E9706" s="7">
        <v>1.75</v>
      </c>
      <c r="F9706" s="7">
        <v>1720</v>
      </c>
      <c r="G9706" s="7">
        <v>1</v>
      </c>
      <c r="H9706" s="7">
        <v>0</v>
      </c>
      <c r="I9706" s="7">
        <v>0</v>
      </c>
      <c r="J9706" s="7">
        <v>8</v>
      </c>
      <c r="K9706" s="7">
        <v>1750</v>
      </c>
      <c r="L9706" s="21">
        <v>0</v>
      </c>
      <c r="M9706">
        <v>47.736499999999999</v>
      </c>
      <c r="N9706" s="19">
        <v>14040</v>
      </c>
      <c r="O9706" s="19">
        <v>4</v>
      </c>
      <c r="P9706" s="19">
        <v>1956</v>
      </c>
      <c r="Q9706" s="19">
        <v>7800</v>
      </c>
      <c r="R9706">
        <v>98133</v>
      </c>
      <c r="S9706">
        <v>-122.339</v>
      </c>
      <c r="T9706" s="23">
        <v>1150</v>
      </c>
      <c r="U9706" s="23">
        <v>570</v>
      </c>
      <c r="W9706" s="35">
        <f>$D$1*D9706+$E$1*E9706+$F$1*F9706+$G$1*G9706+$H$1*H9706+$I$1*I9706+$J$1*J9706+$K$1*K9706+$M$1*M9706+$AB$3</f>
        <v>542248.47563343123</v>
      </c>
      <c r="X9706" s="35">
        <f t="shared" si="155"/>
        <v>0</v>
      </c>
      <c r="Y9706" s="16">
        <f>(W9706-C9706)/C9706</f>
        <v>0.20768034662234125</v>
      </c>
    </row>
    <row r="9707" spans="1:25" x14ac:dyDescent="0.35">
      <c r="A9707">
        <v>7452500565</v>
      </c>
      <c r="B9707" t="s">
        <v>194</v>
      </c>
      <c r="C9707" s="9">
        <v>260000</v>
      </c>
      <c r="D9707" s="7">
        <v>3</v>
      </c>
      <c r="E9707" s="7">
        <v>2</v>
      </c>
      <c r="F9707" s="7">
        <v>2710</v>
      </c>
      <c r="G9707" s="7">
        <v>2</v>
      </c>
      <c r="H9707" s="7">
        <v>0</v>
      </c>
      <c r="I9707" s="7">
        <v>0</v>
      </c>
      <c r="J9707" s="7">
        <v>6</v>
      </c>
      <c r="K9707" s="7">
        <v>850</v>
      </c>
      <c r="L9707" s="21">
        <v>0</v>
      </c>
      <c r="M9707">
        <v>47.518799999999999</v>
      </c>
      <c r="N9707" s="19">
        <v>5000</v>
      </c>
      <c r="O9707" s="19">
        <v>3</v>
      </c>
      <c r="P9707" s="19">
        <v>1951</v>
      </c>
      <c r="Q9707" s="19">
        <v>5000</v>
      </c>
      <c r="R9707">
        <v>98126</v>
      </c>
      <c r="S9707">
        <v>-122.373</v>
      </c>
      <c r="T9707" s="23">
        <v>2710</v>
      </c>
      <c r="U9707" s="23">
        <v>0</v>
      </c>
      <c r="W9707" s="35">
        <f>$D$1*D9707+$E$1*E9707+$F$1*F9707+$G$1*G9707+$H$1*H9707+$I$1*I9707+$J$1*J9707+$K$1*K9707+$M$1*M9707+$AB$3</f>
        <v>493584.87756213546</v>
      </c>
      <c r="X9707" s="35">
        <f t="shared" si="155"/>
        <v>0</v>
      </c>
      <c r="Y9707" s="16">
        <f>(W9707-C9707)/C9707</f>
        <v>0.8984033752389825</v>
      </c>
    </row>
    <row r="9708" spans="1:25" x14ac:dyDescent="0.35">
      <c r="A9708">
        <v>2871000400</v>
      </c>
      <c r="B9708" t="s">
        <v>25</v>
      </c>
      <c r="C9708" s="9">
        <v>751000</v>
      </c>
      <c r="D9708" s="7">
        <v>4</v>
      </c>
      <c r="E9708" s="7">
        <v>2.5</v>
      </c>
      <c r="F9708" s="7">
        <v>3110</v>
      </c>
      <c r="G9708" s="7">
        <v>2</v>
      </c>
      <c r="H9708" s="7">
        <v>0</v>
      </c>
      <c r="I9708" s="7">
        <v>0</v>
      </c>
      <c r="J9708" s="7">
        <v>9</v>
      </c>
      <c r="K9708" s="7">
        <v>3200</v>
      </c>
      <c r="L9708" s="21">
        <v>0</v>
      </c>
      <c r="M9708">
        <v>47.701000000000001</v>
      </c>
      <c r="N9708" s="19">
        <v>6142</v>
      </c>
      <c r="O9708" s="19">
        <v>3</v>
      </c>
      <c r="P9708" s="19">
        <v>2004</v>
      </c>
      <c r="Q9708" s="19">
        <v>6826</v>
      </c>
      <c r="R9708">
        <v>98052</v>
      </c>
      <c r="S9708">
        <v>-122.111</v>
      </c>
      <c r="T9708" s="23">
        <v>3110</v>
      </c>
      <c r="U9708" s="23">
        <v>0</v>
      </c>
      <c r="W9708" s="35">
        <f>$D$1*D9708+$E$1*E9708+$F$1*F9708+$G$1*G9708+$H$1*H9708+$I$1*I9708+$J$1*J9708+$K$1*K9708+$M$1*M9708+$AB$3</f>
        <v>899021.09862216562</v>
      </c>
      <c r="X9708" s="35">
        <f t="shared" si="155"/>
        <v>0</v>
      </c>
      <c r="Y9708" s="16">
        <f>(W9708-C9708)/C9708</f>
        <v>0.19709866660741093</v>
      </c>
    </row>
    <row r="9709" spans="1:25" x14ac:dyDescent="0.35">
      <c r="A9709">
        <v>6150200060</v>
      </c>
      <c r="B9709" t="s">
        <v>139</v>
      </c>
      <c r="C9709" s="9">
        <v>370037</v>
      </c>
      <c r="D9709" s="7">
        <v>2</v>
      </c>
      <c r="E9709" s="7">
        <v>1</v>
      </c>
      <c r="F9709" s="7">
        <v>1250</v>
      </c>
      <c r="G9709" s="7">
        <v>1</v>
      </c>
      <c r="H9709" s="7">
        <v>0</v>
      </c>
      <c r="I9709" s="7">
        <v>0</v>
      </c>
      <c r="J9709" s="7">
        <v>7</v>
      </c>
      <c r="K9709" s="7">
        <v>1130</v>
      </c>
      <c r="L9709" s="21">
        <v>0</v>
      </c>
      <c r="M9709">
        <v>47.728400000000001</v>
      </c>
      <c r="N9709" s="19">
        <v>9270</v>
      </c>
      <c r="O9709" s="19">
        <v>4</v>
      </c>
      <c r="P9709" s="19">
        <v>1948</v>
      </c>
      <c r="Q9709" s="19">
        <v>6800</v>
      </c>
      <c r="R9709">
        <v>98133</v>
      </c>
      <c r="S9709">
        <v>-122.339</v>
      </c>
      <c r="T9709" s="23">
        <v>1250</v>
      </c>
      <c r="U9709" s="23">
        <v>0</v>
      </c>
      <c r="W9709" s="35">
        <f>$D$1*D9709+$E$1*E9709+$F$1*F9709+$G$1*G9709+$H$1*H9709+$I$1*I9709+$J$1*J9709+$K$1*K9709+$M$1*M9709+$AB$3</f>
        <v>463360.94445348531</v>
      </c>
      <c r="X9709" s="35">
        <f t="shared" si="155"/>
        <v>0</v>
      </c>
      <c r="Y9709" s="16">
        <f>(W9709-C9709)/C9709</f>
        <v>0.2522016567356381</v>
      </c>
    </row>
    <row r="9710" spans="1:25" x14ac:dyDescent="0.35">
      <c r="A9710">
        <v>3668000830</v>
      </c>
      <c r="B9710" t="s">
        <v>81</v>
      </c>
      <c r="C9710" s="9">
        <v>229950</v>
      </c>
      <c r="D9710" s="7">
        <v>3</v>
      </c>
      <c r="E9710" s="7">
        <v>1.75</v>
      </c>
      <c r="F9710" s="7">
        <v>1900</v>
      </c>
      <c r="G9710" s="7">
        <v>2</v>
      </c>
      <c r="H9710" s="7">
        <v>0</v>
      </c>
      <c r="I9710" s="7">
        <v>0</v>
      </c>
      <c r="J9710" s="7">
        <v>7</v>
      </c>
      <c r="K9710" s="7">
        <v>1610</v>
      </c>
      <c r="L9710" s="21">
        <v>0</v>
      </c>
      <c r="M9710">
        <v>47.276899999999998</v>
      </c>
      <c r="N9710" s="19">
        <v>8910</v>
      </c>
      <c r="O9710" s="19">
        <v>4</v>
      </c>
      <c r="P9710" s="19">
        <v>1988</v>
      </c>
      <c r="Q9710" s="19">
        <v>8586</v>
      </c>
      <c r="R9710">
        <v>98092</v>
      </c>
      <c r="S9710">
        <v>-122.145</v>
      </c>
      <c r="T9710" s="23">
        <v>1900</v>
      </c>
      <c r="U9710" s="23">
        <v>0</v>
      </c>
      <c r="W9710" s="35">
        <f>$D$1*D9710+$E$1*E9710+$F$1*F9710+$G$1*G9710+$H$1*H9710+$I$1*I9710+$J$1*J9710+$K$1*K9710+$M$1*M9710+$AB$3</f>
        <v>244246.16312709823</v>
      </c>
      <c r="X9710" s="35">
        <f t="shared" si="155"/>
        <v>0</v>
      </c>
      <c r="Y9710" s="16">
        <f>(W9710-C9710)/C9710</f>
        <v>6.2170746367028629E-2</v>
      </c>
    </row>
    <row r="9711" spans="1:25" x14ac:dyDescent="0.35">
      <c r="A9711">
        <v>2473460060</v>
      </c>
      <c r="B9711" t="s">
        <v>171</v>
      </c>
      <c r="C9711" s="9">
        <v>349000</v>
      </c>
      <c r="D9711" s="7">
        <v>3</v>
      </c>
      <c r="E9711" s="7">
        <v>1.75</v>
      </c>
      <c r="F9711" s="7">
        <v>1740</v>
      </c>
      <c r="G9711" s="7">
        <v>1</v>
      </c>
      <c r="H9711" s="7">
        <v>0</v>
      </c>
      <c r="I9711" s="7">
        <v>0</v>
      </c>
      <c r="J9711" s="7">
        <v>8</v>
      </c>
      <c r="K9711" s="7">
        <v>2010</v>
      </c>
      <c r="L9711" s="21">
        <v>0</v>
      </c>
      <c r="M9711">
        <v>47.445099999999996</v>
      </c>
      <c r="N9711" s="19">
        <v>7682</v>
      </c>
      <c r="O9711" s="19">
        <v>3</v>
      </c>
      <c r="P9711" s="19">
        <v>1978</v>
      </c>
      <c r="Q9711" s="19">
        <v>8820</v>
      </c>
      <c r="R9711">
        <v>98058</v>
      </c>
      <c r="S9711">
        <v>-122.126</v>
      </c>
      <c r="T9711" s="23">
        <v>1330</v>
      </c>
      <c r="U9711" s="23">
        <v>410</v>
      </c>
      <c r="W9711" s="35">
        <f>$D$1*D9711+$E$1*E9711+$F$1*F9711+$G$1*G9711+$H$1*H9711+$I$1*I9711+$J$1*J9711+$K$1*K9711+$M$1*M9711+$AB$3</f>
        <v>422810.29753059149</v>
      </c>
      <c r="X9711" s="35">
        <f t="shared" si="155"/>
        <v>0</v>
      </c>
      <c r="Y9711" s="16">
        <f>(W9711-C9711)/C9711</f>
        <v>0.21149082386988965</v>
      </c>
    </row>
    <row r="9712" spans="1:25" x14ac:dyDescent="0.35">
      <c r="A9712">
        <v>9558021000</v>
      </c>
      <c r="B9712" t="s">
        <v>288</v>
      </c>
      <c r="C9712" s="9">
        <v>348000</v>
      </c>
      <c r="D9712" s="7">
        <v>4</v>
      </c>
      <c r="E9712" s="7">
        <v>2.5</v>
      </c>
      <c r="F9712" s="7">
        <v>2070</v>
      </c>
      <c r="G9712" s="7">
        <v>2</v>
      </c>
      <c r="H9712" s="7">
        <v>0</v>
      </c>
      <c r="I9712" s="7">
        <v>0</v>
      </c>
      <c r="J9712" s="7">
        <v>8</v>
      </c>
      <c r="K9712" s="7">
        <v>1900</v>
      </c>
      <c r="L9712" s="21">
        <v>0</v>
      </c>
      <c r="M9712">
        <v>47.449800000000003</v>
      </c>
      <c r="N9712" s="19">
        <v>3808</v>
      </c>
      <c r="O9712" s="19">
        <v>3</v>
      </c>
      <c r="P9712" s="19">
        <v>2003</v>
      </c>
      <c r="Q9712" s="19">
        <v>2992</v>
      </c>
      <c r="R9712">
        <v>98058</v>
      </c>
      <c r="S9712">
        <v>-122.12</v>
      </c>
      <c r="T9712" s="23">
        <v>2070</v>
      </c>
      <c r="U9712" s="23">
        <v>0</v>
      </c>
      <c r="W9712" s="35">
        <f>$D$1*D9712+$E$1*E9712+$F$1*F9712+$G$1*G9712+$H$1*H9712+$I$1*I9712+$J$1*J9712+$K$1*K9712+$M$1*M9712+$AB$3</f>
        <v>427883.65969736874</v>
      </c>
      <c r="X9712" s="35">
        <f t="shared" si="155"/>
        <v>0</v>
      </c>
      <c r="Y9712" s="16">
        <f>(W9712-C9712)/C9712</f>
        <v>0.22955074625680671</v>
      </c>
    </row>
    <row r="9713" spans="1:25" x14ac:dyDescent="0.35">
      <c r="A9713">
        <v>1250201610</v>
      </c>
      <c r="B9713" t="s">
        <v>235</v>
      </c>
      <c r="C9713" s="10">
        <v>1220000</v>
      </c>
      <c r="D9713" s="7">
        <v>3</v>
      </c>
      <c r="E9713" s="7">
        <v>3.25</v>
      </c>
      <c r="F9713" s="7">
        <v>3030</v>
      </c>
      <c r="G9713" s="7">
        <v>2</v>
      </c>
      <c r="H9713" s="7">
        <v>0</v>
      </c>
      <c r="I9713" s="7">
        <v>2</v>
      </c>
      <c r="J9713" s="7">
        <v>9</v>
      </c>
      <c r="K9713" s="7">
        <v>2040</v>
      </c>
      <c r="L9713" s="21">
        <v>2005</v>
      </c>
      <c r="M9713">
        <v>47.597799999999999</v>
      </c>
      <c r="N9713" s="19">
        <v>5600</v>
      </c>
      <c r="O9713" s="19">
        <v>3</v>
      </c>
      <c r="P9713" s="19">
        <v>1905</v>
      </c>
      <c r="Q9713" s="19">
        <v>6600</v>
      </c>
      <c r="R9713">
        <v>98144</v>
      </c>
      <c r="S9713">
        <v>-122.292</v>
      </c>
      <c r="T9713" s="23">
        <v>2220</v>
      </c>
      <c r="U9713" s="23">
        <v>810</v>
      </c>
      <c r="W9713" s="35">
        <f>$D$1*D9713+$E$1*E9713+$F$1*F9713+$G$1*G9713+$H$1*H9713+$I$1*I9713+$J$1*J9713+$K$1*K9713+$M$1*M9713+$AB$3</f>
        <v>954051.88649379089</v>
      </c>
      <c r="X9713" s="35">
        <f t="shared" si="155"/>
        <v>0</v>
      </c>
      <c r="Y9713" s="16">
        <f>(W9713-C9713)/C9713</f>
        <v>-0.21799025697230254</v>
      </c>
    </row>
    <row r="9714" spans="1:25" x14ac:dyDescent="0.35">
      <c r="A9714">
        <v>1321720160</v>
      </c>
      <c r="B9714" t="s">
        <v>121</v>
      </c>
      <c r="C9714" s="9">
        <v>510000</v>
      </c>
      <c r="D9714" s="7">
        <v>4</v>
      </c>
      <c r="E9714" s="7">
        <v>3</v>
      </c>
      <c r="F9714" s="7">
        <v>3610</v>
      </c>
      <c r="G9714" s="7">
        <v>2</v>
      </c>
      <c r="H9714" s="7">
        <v>0</v>
      </c>
      <c r="I9714" s="7">
        <v>0</v>
      </c>
      <c r="J9714" s="7">
        <v>10</v>
      </c>
      <c r="K9714" s="7">
        <v>3568</v>
      </c>
      <c r="L9714" s="21">
        <v>0</v>
      </c>
      <c r="M9714">
        <v>47.2911</v>
      </c>
      <c r="N9714" s="19">
        <v>18948</v>
      </c>
      <c r="O9714" s="19">
        <v>3</v>
      </c>
      <c r="P9714" s="19">
        <v>1993</v>
      </c>
      <c r="Q9714" s="19">
        <v>18948</v>
      </c>
      <c r="R9714">
        <v>98023</v>
      </c>
      <c r="S9714">
        <v>-122.342</v>
      </c>
      <c r="T9714" s="23">
        <v>3610</v>
      </c>
      <c r="U9714" s="23">
        <v>0</v>
      </c>
      <c r="W9714" s="35">
        <f>$D$1*D9714+$E$1*E9714+$F$1*F9714+$G$1*G9714+$H$1*H9714+$I$1*I9714+$J$1*J9714+$K$1*K9714+$M$1*M9714+$AB$3</f>
        <v>809853.94318145141</v>
      </c>
      <c r="X9714" s="35">
        <f t="shared" si="155"/>
        <v>0</v>
      </c>
      <c r="Y9714" s="16">
        <f>(W9714-C9714)/C9714</f>
        <v>0.58794890819892431</v>
      </c>
    </row>
    <row r="9715" spans="1:25" x14ac:dyDescent="0.35">
      <c r="A9715">
        <v>5029450200</v>
      </c>
      <c r="B9715" t="s">
        <v>91</v>
      </c>
      <c r="C9715" s="9">
        <v>265000</v>
      </c>
      <c r="D9715" s="7">
        <v>3</v>
      </c>
      <c r="E9715" s="7">
        <v>1.5</v>
      </c>
      <c r="F9715" s="7">
        <v>1520</v>
      </c>
      <c r="G9715" s="7">
        <v>1</v>
      </c>
      <c r="H9715" s="7">
        <v>0</v>
      </c>
      <c r="I9715" s="7">
        <v>0</v>
      </c>
      <c r="J9715" s="7">
        <v>7</v>
      </c>
      <c r="K9715" s="7">
        <v>1440</v>
      </c>
      <c r="L9715" s="21">
        <v>0</v>
      </c>
      <c r="M9715">
        <v>47.290700000000001</v>
      </c>
      <c r="N9715" s="19">
        <v>6805</v>
      </c>
      <c r="O9715" s="19">
        <v>4</v>
      </c>
      <c r="P9715" s="19">
        <v>1981</v>
      </c>
      <c r="Q9715" s="19">
        <v>7041</v>
      </c>
      <c r="R9715">
        <v>98023</v>
      </c>
      <c r="S9715">
        <v>-122.367</v>
      </c>
      <c r="T9715" s="23">
        <v>1040</v>
      </c>
      <c r="U9715" s="23">
        <v>480</v>
      </c>
      <c r="W9715" s="35">
        <f>$D$1*D9715+$E$1*E9715+$F$1*F9715+$G$1*G9715+$H$1*H9715+$I$1*I9715+$J$1*J9715+$K$1*K9715+$M$1*M9715+$AB$3</f>
        <v>199832.13895756751</v>
      </c>
      <c r="X9715" s="35">
        <f t="shared" si="155"/>
        <v>0</v>
      </c>
      <c r="Y9715" s="16">
        <f>(W9715-C9715)/C9715</f>
        <v>-0.24591645676389617</v>
      </c>
    </row>
    <row r="9716" spans="1:25" x14ac:dyDescent="0.35">
      <c r="A9716">
        <v>723000226</v>
      </c>
      <c r="B9716" t="s">
        <v>58</v>
      </c>
      <c r="C9716" s="10">
        <v>1250000</v>
      </c>
      <c r="D9716" s="7">
        <v>3</v>
      </c>
      <c r="E9716" s="7">
        <v>2.75</v>
      </c>
      <c r="F9716" s="7">
        <v>2780</v>
      </c>
      <c r="G9716" s="7">
        <v>3</v>
      </c>
      <c r="H9716" s="7">
        <v>0</v>
      </c>
      <c r="I9716" s="7">
        <v>2</v>
      </c>
      <c r="J9716" s="7">
        <v>10</v>
      </c>
      <c r="K9716" s="7">
        <v>2820</v>
      </c>
      <c r="L9716" s="21">
        <v>0</v>
      </c>
      <c r="M9716">
        <v>47.6569</v>
      </c>
      <c r="N9716" s="19">
        <v>4815</v>
      </c>
      <c r="O9716" s="19">
        <v>3</v>
      </c>
      <c r="P9716" s="19">
        <v>1974</v>
      </c>
      <c r="Q9716" s="19">
        <v>5000</v>
      </c>
      <c r="R9716">
        <v>98105</v>
      </c>
      <c r="S9716">
        <v>-122.286</v>
      </c>
      <c r="T9716" s="23">
        <v>2780</v>
      </c>
      <c r="U9716" s="23">
        <v>0</v>
      </c>
      <c r="W9716" s="35">
        <f>$D$1*D9716+$E$1*E9716+$F$1*F9716+$G$1*G9716+$H$1*H9716+$I$1*I9716+$J$1*J9716+$K$1*K9716+$M$1*M9716+$AB$3</f>
        <v>998468.6666514203</v>
      </c>
      <c r="X9716" s="35">
        <f t="shared" si="155"/>
        <v>0</v>
      </c>
      <c r="Y9716" s="16">
        <f>(W9716-C9716)/C9716</f>
        <v>-0.20122506667886375</v>
      </c>
    </row>
    <row r="9717" spans="1:25" x14ac:dyDescent="0.35">
      <c r="A9717">
        <v>225079036</v>
      </c>
      <c r="B9717" t="s">
        <v>157</v>
      </c>
      <c r="C9717" s="9">
        <v>937500</v>
      </c>
      <c r="D9717" s="7">
        <v>4</v>
      </c>
      <c r="E9717" s="7">
        <v>4</v>
      </c>
      <c r="F9717" s="7">
        <v>5545</v>
      </c>
      <c r="G9717" s="7">
        <v>2</v>
      </c>
      <c r="H9717" s="7">
        <v>0</v>
      </c>
      <c r="I9717" s="7">
        <v>0</v>
      </c>
      <c r="J9717" s="7">
        <v>11</v>
      </c>
      <c r="K9717" s="7">
        <v>3420</v>
      </c>
      <c r="L9717" s="21">
        <v>0</v>
      </c>
      <c r="M9717">
        <v>47.676000000000002</v>
      </c>
      <c r="N9717" s="19">
        <v>871200</v>
      </c>
      <c r="O9717" s="19">
        <v>3</v>
      </c>
      <c r="P9717" s="19">
        <v>2003</v>
      </c>
      <c r="Q9717" s="19">
        <v>871200</v>
      </c>
      <c r="R9717">
        <v>98014</v>
      </c>
      <c r="S9717">
        <v>-121.88200000000001</v>
      </c>
      <c r="T9717" s="23">
        <v>3605</v>
      </c>
      <c r="U9717" s="23">
        <v>1940</v>
      </c>
      <c r="W9717" s="35">
        <f>$D$1*D9717+$E$1*E9717+$F$1*F9717+$G$1*G9717+$H$1*H9717+$I$1*I9717+$J$1*J9717+$K$1*K9717+$M$1*M9717+$AB$3</f>
        <v>1537632.6526091546</v>
      </c>
      <c r="X9717" s="35">
        <f t="shared" si="155"/>
        <v>0</v>
      </c>
      <c r="Y9717" s="16">
        <f>(W9717-C9717)/C9717</f>
        <v>0.64014149611643156</v>
      </c>
    </row>
    <row r="9718" spans="1:25" x14ac:dyDescent="0.35">
      <c r="A9718">
        <v>5255700160</v>
      </c>
      <c r="B9718" t="s">
        <v>128</v>
      </c>
      <c r="C9718" s="9">
        <v>485000</v>
      </c>
      <c r="D9718" s="7">
        <v>3</v>
      </c>
      <c r="E9718" s="7">
        <v>1.75</v>
      </c>
      <c r="F9718" s="7">
        <v>2590</v>
      </c>
      <c r="G9718" s="7">
        <v>1</v>
      </c>
      <c r="H9718" s="7">
        <v>0</v>
      </c>
      <c r="I9718" s="7">
        <v>0</v>
      </c>
      <c r="J9718" s="7">
        <v>8</v>
      </c>
      <c r="K9718" s="7">
        <v>2590</v>
      </c>
      <c r="L9718" s="21">
        <v>0</v>
      </c>
      <c r="M9718">
        <v>47.773899999999998</v>
      </c>
      <c r="N9718" s="19">
        <v>8384</v>
      </c>
      <c r="O9718" s="19">
        <v>4</v>
      </c>
      <c r="P9718" s="19">
        <v>1971</v>
      </c>
      <c r="Q9718" s="19">
        <v>8800</v>
      </c>
      <c r="R9718">
        <v>98011</v>
      </c>
      <c r="S9718">
        <v>-122.199</v>
      </c>
      <c r="T9718" s="23">
        <v>1590</v>
      </c>
      <c r="U9718" s="23">
        <v>1000</v>
      </c>
      <c r="W9718" s="35">
        <f>$D$1*D9718+$E$1*E9718+$F$1*F9718+$G$1*G9718+$H$1*H9718+$I$1*I9718+$J$1*J9718+$K$1*K9718+$M$1*M9718+$AB$3</f>
        <v>824329.73752009124</v>
      </c>
      <c r="X9718" s="35">
        <f t="shared" si="155"/>
        <v>0</v>
      </c>
      <c r="Y9718" s="16">
        <f>(W9718-C9718)/C9718</f>
        <v>0.69964894334039429</v>
      </c>
    </row>
    <row r="9719" spans="1:25" x14ac:dyDescent="0.35">
      <c r="A9719">
        <v>5683500030</v>
      </c>
      <c r="B9719" t="s">
        <v>182</v>
      </c>
      <c r="C9719" s="9">
        <v>489000</v>
      </c>
      <c r="D9719" s="7">
        <v>4</v>
      </c>
      <c r="E9719" s="7">
        <v>1</v>
      </c>
      <c r="F9719" s="7">
        <v>1150</v>
      </c>
      <c r="G9719" s="7">
        <v>1.5</v>
      </c>
      <c r="H9719" s="7">
        <v>0</v>
      </c>
      <c r="I9719" s="7">
        <v>0</v>
      </c>
      <c r="J9719" s="7">
        <v>7</v>
      </c>
      <c r="K9719" s="7">
        <v>1220</v>
      </c>
      <c r="L9719" s="21">
        <v>0</v>
      </c>
      <c r="M9719">
        <v>47.680599999999998</v>
      </c>
      <c r="N9719" s="19">
        <v>5217</v>
      </c>
      <c r="O9719" s="19">
        <v>3</v>
      </c>
      <c r="P9719" s="19">
        <v>1951</v>
      </c>
      <c r="Q9719" s="19">
        <v>5217</v>
      </c>
      <c r="R9719">
        <v>98115</v>
      </c>
      <c r="S9719">
        <v>-122.28700000000001</v>
      </c>
      <c r="T9719" s="23">
        <v>1150</v>
      </c>
      <c r="U9719" s="23">
        <v>0</v>
      </c>
      <c r="W9719" s="35">
        <f>$D$1*D9719+$E$1*E9719+$F$1*F9719+$G$1*G9719+$H$1*H9719+$I$1*I9719+$J$1*J9719+$K$1*K9719+$M$1*M9719+$AB$3</f>
        <v>333783.69444843754</v>
      </c>
      <c r="X9719" s="35">
        <f t="shared" si="155"/>
        <v>0</v>
      </c>
      <c r="Y9719" s="16">
        <f>(W9719-C9719)/C9719</f>
        <v>-0.31741575777415637</v>
      </c>
    </row>
    <row r="9720" spans="1:25" x14ac:dyDescent="0.35">
      <c r="A9720">
        <v>312000295</v>
      </c>
      <c r="B9720" t="s">
        <v>283</v>
      </c>
      <c r="C9720" s="9">
        <v>400000</v>
      </c>
      <c r="D9720" s="7">
        <v>2</v>
      </c>
      <c r="E9720" s="7">
        <v>1</v>
      </c>
      <c r="F9720" s="7">
        <v>920</v>
      </c>
      <c r="G9720" s="7">
        <v>1</v>
      </c>
      <c r="H9720" s="7">
        <v>0</v>
      </c>
      <c r="I9720" s="7">
        <v>0</v>
      </c>
      <c r="J9720" s="7">
        <v>7</v>
      </c>
      <c r="K9720" s="7">
        <v>1190</v>
      </c>
      <c r="L9720" s="21">
        <v>0</v>
      </c>
      <c r="M9720">
        <v>47.556899999999999</v>
      </c>
      <c r="N9720" s="19">
        <v>5120</v>
      </c>
      <c r="O9720" s="19">
        <v>5</v>
      </c>
      <c r="P9720" s="19">
        <v>1952</v>
      </c>
      <c r="Q9720" s="19">
        <v>5120</v>
      </c>
      <c r="R9720">
        <v>98136</v>
      </c>
      <c r="S9720">
        <v>-122.39400000000001</v>
      </c>
      <c r="T9720" s="23">
        <v>920</v>
      </c>
      <c r="U9720" s="23">
        <v>0</v>
      </c>
      <c r="W9720" s="35">
        <f>$D$1*D9720+$E$1*E9720+$F$1*F9720+$G$1*G9720+$H$1*H9720+$I$1*I9720+$J$1*J9720+$K$1*K9720+$M$1*M9720+$AB$3</f>
        <v>280934.23761463165</v>
      </c>
      <c r="X9720" s="35">
        <f t="shared" si="155"/>
        <v>0</v>
      </c>
      <c r="Y9720" s="16">
        <f>(W9720-C9720)/C9720</f>
        <v>-0.29766440596342086</v>
      </c>
    </row>
    <row r="9721" spans="1:25" x14ac:dyDescent="0.35">
      <c r="A9721">
        <v>9510970520</v>
      </c>
      <c r="B9721" t="s">
        <v>180</v>
      </c>
      <c r="C9721" s="9">
        <v>638000</v>
      </c>
      <c r="D9721" s="7">
        <v>3</v>
      </c>
      <c r="E9721" s="7">
        <v>2.5</v>
      </c>
      <c r="F9721" s="7">
        <v>2110</v>
      </c>
      <c r="G9721" s="7">
        <v>2</v>
      </c>
      <c r="H9721" s="7">
        <v>0</v>
      </c>
      <c r="I9721" s="7">
        <v>0</v>
      </c>
      <c r="J9721" s="7">
        <v>9</v>
      </c>
      <c r="K9721" s="7">
        <v>2540</v>
      </c>
      <c r="L9721" s="21">
        <v>0</v>
      </c>
      <c r="M9721">
        <v>47.664999999999999</v>
      </c>
      <c r="N9721" s="19">
        <v>3600</v>
      </c>
      <c r="O9721" s="19">
        <v>3</v>
      </c>
      <c r="P9721" s="19">
        <v>2005</v>
      </c>
      <c r="Q9721" s="19">
        <v>4384</v>
      </c>
      <c r="R9721">
        <v>98052</v>
      </c>
      <c r="S9721">
        <v>-122.08199999999999</v>
      </c>
      <c r="T9721" s="23">
        <v>2110</v>
      </c>
      <c r="U9721" s="23">
        <v>0</v>
      </c>
      <c r="W9721" s="35">
        <f>$D$1*D9721+$E$1*E9721+$F$1*F9721+$G$1*G9721+$H$1*H9721+$I$1*I9721+$J$1*J9721+$K$1*K9721+$M$1*M9721+$AB$3</f>
        <v>687610.10616954789</v>
      </c>
      <c r="X9721" s="35">
        <f t="shared" si="155"/>
        <v>0</v>
      </c>
      <c r="Y9721" s="16">
        <f>(W9721-C9721)/C9721</f>
        <v>7.7758787099604834E-2</v>
      </c>
    </row>
    <row r="9722" spans="1:25" x14ac:dyDescent="0.35">
      <c r="A9722">
        <v>193600200</v>
      </c>
      <c r="B9722" t="s">
        <v>211</v>
      </c>
      <c r="C9722" s="9">
        <v>440000</v>
      </c>
      <c r="D9722" s="7">
        <v>3</v>
      </c>
      <c r="E9722" s="7">
        <v>1.75</v>
      </c>
      <c r="F9722" s="7">
        <v>1170</v>
      </c>
      <c r="G9722" s="7">
        <v>1</v>
      </c>
      <c r="H9722" s="7">
        <v>0</v>
      </c>
      <c r="I9722" s="7">
        <v>0</v>
      </c>
      <c r="J9722" s="7">
        <v>7</v>
      </c>
      <c r="K9722" s="7">
        <v>1870</v>
      </c>
      <c r="L9722" s="21">
        <v>0</v>
      </c>
      <c r="M9722">
        <v>47.684899999999999</v>
      </c>
      <c r="N9722" s="19">
        <v>8740</v>
      </c>
      <c r="O9722" s="19">
        <v>4</v>
      </c>
      <c r="P9722" s="19">
        <v>1968</v>
      </c>
      <c r="Q9722" s="19">
        <v>8448</v>
      </c>
      <c r="R9722">
        <v>98052</v>
      </c>
      <c r="S9722">
        <v>-122.117</v>
      </c>
      <c r="T9722" s="23">
        <v>1170</v>
      </c>
      <c r="U9722" s="23">
        <v>0</v>
      </c>
      <c r="W9722" s="35">
        <f>$D$1*D9722+$E$1*E9722+$F$1*F9722+$G$1*G9722+$H$1*H9722+$I$1*I9722+$J$1*J9722+$K$1*K9722+$M$1*M9722+$AB$3</f>
        <v>381193.54657785594</v>
      </c>
      <c r="X9722" s="35">
        <f t="shared" si="155"/>
        <v>0</v>
      </c>
      <c r="Y9722" s="16">
        <f>(W9722-C9722)/C9722</f>
        <v>-0.13365103050487284</v>
      </c>
    </row>
    <row r="9723" spans="1:25" x14ac:dyDescent="0.35">
      <c r="A9723">
        <v>2568300045</v>
      </c>
      <c r="B9723" t="s">
        <v>133</v>
      </c>
      <c r="C9723" s="9">
        <v>305000</v>
      </c>
      <c r="D9723" s="7">
        <v>6</v>
      </c>
      <c r="E9723" s="7">
        <v>2</v>
      </c>
      <c r="F9723" s="7">
        <v>1900</v>
      </c>
      <c r="G9723" s="7">
        <v>1</v>
      </c>
      <c r="H9723" s="7">
        <v>0</v>
      </c>
      <c r="I9723" s="7">
        <v>0</v>
      </c>
      <c r="J9723" s="7">
        <v>7</v>
      </c>
      <c r="K9723" s="7">
        <v>1900</v>
      </c>
      <c r="L9723" s="21">
        <v>0</v>
      </c>
      <c r="M9723">
        <v>47.703699999999998</v>
      </c>
      <c r="N9723" s="19">
        <v>8240</v>
      </c>
      <c r="O9723" s="19">
        <v>2</v>
      </c>
      <c r="P9723" s="19">
        <v>1964</v>
      </c>
      <c r="Q9723" s="19">
        <v>8240</v>
      </c>
      <c r="R9723">
        <v>98125</v>
      </c>
      <c r="S9723">
        <v>-122.29600000000001</v>
      </c>
      <c r="T9723" s="23">
        <v>1200</v>
      </c>
      <c r="U9723" s="23">
        <v>700</v>
      </c>
      <c r="W9723" s="35">
        <f>$D$1*D9723+$E$1*E9723+$F$1*F9723+$G$1*G9723+$H$1*H9723+$I$1*I9723+$J$1*J9723+$K$1*K9723+$M$1*M9723+$AB$3</f>
        <v>451189.21468938142</v>
      </c>
      <c r="X9723" s="35">
        <f t="shared" si="155"/>
        <v>0</v>
      </c>
      <c r="Y9723" s="16">
        <f>(W9723-C9723)/C9723</f>
        <v>0.47930890062092268</v>
      </c>
    </row>
    <row r="9724" spans="1:25" x14ac:dyDescent="0.35">
      <c r="A9724">
        <v>2568300045</v>
      </c>
      <c r="B9724" t="s">
        <v>243</v>
      </c>
      <c r="C9724" s="9">
        <v>649950</v>
      </c>
      <c r="D9724" s="7">
        <v>6</v>
      </c>
      <c r="E9724" s="7">
        <v>2</v>
      </c>
      <c r="F9724" s="7">
        <v>1900</v>
      </c>
      <c r="G9724" s="7">
        <v>1</v>
      </c>
      <c r="H9724" s="7">
        <v>0</v>
      </c>
      <c r="I9724" s="7">
        <v>0</v>
      </c>
      <c r="J9724" s="7">
        <v>7</v>
      </c>
      <c r="K9724" s="7">
        <v>1900</v>
      </c>
      <c r="L9724" s="21">
        <v>0</v>
      </c>
      <c r="M9724">
        <v>47.703699999999998</v>
      </c>
      <c r="N9724" s="19">
        <v>8240</v>
      </c>
      <c r="O9724" s="19">
        <v>2</v>
      </c>
      <c r="P9724" s="19">
        <v>1964</v>
      </c>
      <c r="Q9724" s="19">
        <v>8240</v>
      </c>
      <c r="R9724">
        <v>98125</v>
      </c>
      <c r="S9724">
        <v>-122.29600000000001</v>
      </c>
      <c r="T9724" s="23">
        <v>1200</v>
      </c>
      <c r="U9724" s="23">
        <v>700</v>
      </c>
      <c r="W9724" s="35">
        <f>$D$1*D9724+$E$1*E9724+$F$1*F9724+$G$1*G9724+$H$1*H9724+$I$1*I9724+$J$1*J9724+$K$1*K9724+$M$1*M9724+$AB$3</f>
        <v>451189.21468938142</v>
      </c>
      <c r="X9724" s="35">
        <f t="shared" si="155"/>
        <v>0</v>
      </c>
      <c r="Y9724" s="16">
        <f>(W9724-C9724)/C9724</f>
        <v>-0.30580934735074788</v>
      </c>
    </row>
    <row r="9725" spans="1:25" x14ac:dyDescent="0.35">
      <c r="A9725">
        <v>8691410310</v>
      </c>
      <c r="B9725" t="s">
        <v>53</v>
      </c>
      <c r="C9725" s="9">
        <v>680000</v>
      </c>
      <c r="D9725" s="7">
        <v>4</v>
      </c>
      <c r="E9725" s="7">
        <v>2.5</v>
      </c>
      <c r="F9725" s="7">
        <v>3290</v>
      </c>
      <c r="G9725" s="7">
        <v>2</v>
      </c>
      <c r="H9725" s="7">
        <v>0</v>
      </c>
      <c r="I9725" s="7">
        <v>0</v>
      </c>
      <c r="J9725" s="7">
        <v>9</v>
      </c>
      <c r="K9725" s="7">
        <v>3210</v>
      </c>
      <c r="L9725" s="21">
        <v>0</v>
      </c>
      <c r="M9725">
        <v>47.5961</v>
      </c>
      <c r="N9725" s="19">
        <v>6012</v>
      </c>
      <c r="O9725" s="19">
        <v>3</v>
      </c>
      <c r="P9725" s="19">
        <v>2005</v>
      </c>
      <c r="Q9725" s="19">
        <v>6005</v>
      </c>
      <c r="R9725">
        <v>98075</v>
      </c>
      <c r="S9725">
        <v>-121.98</v>
      </c>
      <c r="T9725" s="23">
        <v>3290</v>
      </c>
      <c r="U9725" s="23">
        <v>0</v>
      </c>
      <c r="W9725" s="35">
        <f>$D$1*D9725+$E$1*E9725+$F$1*F9725+$G$1*G9725+$H$1*H9725+$I$1*I9725+$J$1*J9725+$K$1*K9725+$M$1*M9725+$AB$3</f>
        <v>869495.91776810586</v>
      </c>
      <c r="X9725" s="35">
        <f t="shared" si="155"/>
        <v>0</v>
      </c>
      <c r="Y9725" s="16">
        <f>(W9725-C9725)/C9725</f>
        <v>0.27867046730603806</v>
      </c>
    </row>
    <row r="9726" spans="1:25" x14ac:dyDescent="0.35">
      <c r="A9726">
        <v>1656600310</v>
      </c>
      <c r="B9726" t="s">
        <v>279</v>
      </c>
      <c r="C9726" s="9">
        <v>629000</v>
      </c>
      <c r="D9726" s="7">
        <v>4</v>
      </c>
      <c r="E9726" s="7">
        <v>2.5</v>
      </c>
      <c r="F9726" s="7">
        <v>2660</v>
      </c>
      <c r="G9726" s="7">
        <v>2</v>
      </c>
      <c r="H9726" s="7">
        <v>0</v>
      </c>
      <c r="I9726" s="7">
        <v>0</v>
      </c>
      <c r="J9726" s="7">
        <v>9</v>
      </c>
      <c r="K9726" s="7">
        <v>3060</v>
      </c>
      <c r="L9726" s="21">
        <v>0</v>
      </c>
      <c r="M9726">
        <v>47.491100000000003</v>
      </c>
      <c r="N9726" s="19">
        <v>22050</v>
      </c>
      <c r="O9726" s="19">
        <v>3</v>
      </c>
      <c r="P9726" s="19">
        <v>1996</v>
      </c>
      <c r="Q9726" s="19">
        <v>21111</v>
      </c>
      <c r="R9726">
        <v>98059</v>
      </c>
      <c r="S9726">
        <v>-122.125</v>
      </c>
      <c r="T9726" s="23">
        <v>2660</v>
      </c>
      <c r="U9726" s="23">
        <v>0</v>
      </c>
      <c r="W9726" s="35">
        <f>$D$1*D9726+$E$1*E9726+$F$1*F9726+$G$1*G9726+$H$1*H9726+$I$1*I9726+$J$1*J9726+$K$1*K9726+$M$1*M9726+$AB$3</f>
        <v>664292.58197233081</v>
      </c>
      <c r="X9726" s="35">
        <f t="shared" si="155"/>
        <v>0</v>
      </c>
      <c r="Y9726" s="16">
        <f>(W9726-C9726)/C9726</f>
        <v>5.6109033342338327E-2</v>
      </c>
    </row>
    <row r="9727" spans="1:25" x14ac:dyDescent="0.35">
      <c r="A9727">
        <v>3904940160</v>
      </c>
      <c r="B9727" t="s">
        <v>99</v>
      </c>
      <c r="C9727" s="9">
        <v>555000</v>
      </c>
      <c r="D9727" s="7">
        <v>3</v>
      </c>
      <c r="E9727" s="7">
        <v>2.5</v>
      </c>
      <c r="F9727" s="7">
        <v>2160</v>
      </c>
      <c r="G9727" s="7">
        <v>2</v>
      </c>
      <c r="H9727" s="7">
        <v>0</v>
      </c>
      <c r="I9727" s="7">
        <v>0</v>
      </c>
      <c r="J9727" s="7">
        <v>8</v>
      </c>
      <c r="K9727" s="7">
        <v>2160</v>
      </c>
      <c r="L9727" s="21">
        <v>0</v>
      </c>
      <c r="M9727">
        <v>47.575099999999999</v>
      </c>
      <c r="N9727" s="19">
        <v>7584</v>
      </c>
      <c r="O9727" s="19">
        <v>3</v>
      </c>
      <c r="P9727" s="19">
        <v>1988</v>
      </c>
      <c r="Q9727" s="19">
        <v>7372</v>
      </c>
      <c r="R9727">
        <v>98029</v>
      </c>
      <c r="S9727">
        <v>-122.014</v>
      </c>
      <c r="T9727" s="23">
        <v>2160</v>
      </c>
      <c r="U9727" s="23">
        <v>0</v>
      </c>
      <c r="W9727" s="35">
        <f>$D$1*D9727+$E$1*E9727+$F$1*F9727+$G$1*G9727+$H$1*H9727+$I$1*I9727+$J$1*J9727+$K$1*K9727+$M$1*M9727+$AB$3</f>
        <v>562946.55964092165</v>
      </c>
      <c r="X9727" s="35">
        <f t="shared" si="155"/>
        <v>0</v>
      </c>
      <c r="Y9727" s="16">
        <f>(W9727-C9727)/C9727</f>
        <v>1.4318125479138112E-2</v>
      </c>
    </row>
    <row r="9728" spans="1:25" x14ac:dyDescent="0.35">
      <c r="A9728">
        <v>1774200060</v>
      </c>
      <c r="B9728" t="s">
        <v>267</v>
      </c>
      <c r="C9728" s="9">
        <v>669000</v>
      </c>
      <c r="D9728" s="7">
        <v>4</v>
      </c>
      <c r="E9728" s="7">
        <v>2.75</v>
      </c>
      <c r="F9728" s="7">
        <v>2700</v>
      </c>
      <c r="G9728" s="7">
        <v>2</v>
      </c>
      <c r="H9728" s="7">
        <v>0</v>
      </c>
      <c r="I9728" s="7">
        <v>0</v>
      </c>
      <c r="J9728" s="7">
        <v>8</v>
      </c>
      <c r="K9728" s="7">
        <v>2810</v>
      </c>
      <c r="L9728" s="21">
        <v>0</v>
      </c>
      <c r="M9728">
        <v>47.762799999999999</v>
      </c>
      <c r="N9728" s="19">
        <v>35362</v>
      </c>
      <c r="O9728" s="19">
        <v>5</v>
      </c>
      <c r="P9728" s="19">
        <v>1976</v>
      </c>
      <c r="Q9728" s="19">
        <v>35915</v>
      </c>
      <c r="R9728">
        <v>98077</v>
      </c>
      <c r="S9728">
        <v>-122.09399999999999</v>
      </c>
      <c r="T9728" s="23">
        <v>2700</v>
      </c>
      <c r="U9728" s="23">
        <v>0</v>
      </c>
      <c r="W9728" s="35">
        <f>$D$1*D9728+$E$1*E9728+$F$1*F9728+$G$1*G9728+$H$1*H9728+$I$1*I9728+$J$1*J9728+$K$1*K9728+$M$1*M9728+$AB$3</f>
        <v>770837.49946459383</v>
      </c>
      <c r="X9728" s="35">
        <f t="shared" si="155"/>
        <v>0</v>
      </c>
      <c r="Y9728" s="16">
        <f>(W9728-C9728)/C9728</f>
        <v>0.15222346706217313</v>
      </c>
    </row>
    <row r="9729" spans="1:25" x14ac:dyDescent="0.35">
      <c r="A9729">
        <v>4137070030</v>
      </c>
      <c r="B9729" t="s">
        <v>249</v>
      </c>
      <c r="C9729" s="9">
        <v>272000</v>
      </c>
      <c r="D9729" s="7">
        <v>3</v>
      </c>
      <c r="E9729" s="7">
        <v>2.5</v>
      </c>
      <c r="F9729" s="7">
        <v>1980</v>
      </c>
      <c r="G9729" s="7">
        <v>2</v>
      </c>
      <c r="H9729" s="7">
        <v>0</v>
      </c>
      <c r="I9729" s="7">
        <v>0</v>
      </c>
      <c r="J9729" s="7">
        <v>8</v>
      </c>
      <c r="K9729" s="7">
        <v>2150</v>
      </c>
      <c r="L9729" s="21">
        <v>0</v>
      </c>
      <c r="M9729">
        <v>47.264200000000002</v>
      </c>
      <c r="N9729" s="19">
        <v>6608</v>
      </c>
      <c r="O9729" s="19">
        <v>3</v>
      </c>
      <c r="P9729" s="19">
        <v>1994</v>
      </c>
      <c r="Q9729" s="19">
        <v>7495</v>
      </c>
      <c r="R9729">
        <v>98092</v>
      </c>
      <c r="S9729">
        <v>-122.21299999999999</v>
      </c>
      <c r="T9729" s="23">
        <v>1980</v>
      </c>
      <c r="U9729" s="23">
        <v>0</v>
      </c>
      <c r="W9729" s="35">
        <f>$D$1*D9729+$E$1*E9729+$F$1*F9729+$G$1*G9729+$H$1*H9729+$I$1*I9729+$J$1*J9729+$K$1*K9729+$M$1*M9729+$AB$3</f>
        <v>321476.71058417857</v>
      </c>
      <c r="X9729" s="35">
        <f t="shared" si="155"/>
        <v>0</v>
      </c>
      <c r="Y9729" s="16">
        <f>(W9729-C9729)/C9729</f>
        <v>0.18189967126536238</v>
      </c>
    </row>
    <row r="9730" spans="1:25" x14ac:dyDescent="0.35">
      <c r="A9730">
        <v>2144800117</v>
      </c>
      <c r="B9730" t="s">
        <v>45</v>
      </c>
      <c r="C9730" s="9">
        <v>270000</v>
      </c>
      <c r="D9730" s="7">
        <v>4</v>
      </c>
      <c r="E9730" s="7">
        <v>2.25</v>
      </c>
      <c r="F9730" s="7">
        <v>2600</v>
      </c>
      <c r="G9730" s="7">
        <v>1</v>
      </c>
      <c r="H9730" s="7">
        <v>0</v>
      </c>
      <c r="I9730" s="7">
        <v>0</v>
      </c>
      <c r="J9730" s="7">
        <v>7</v>
      </c>
      <c r="K9730" s="7">
        <v>1770</v>
      </c>
      <c r="L9730" s="21">
        <v>0</v>
      </c>
      <c r="M9730">
        <v>47.488100000000003</v>
      </c>
      <c r="N9730" s="19">
        <v>9900</v>
      </c>
      <c r="O9730" s="19">
        <v>3</v>
      </c>
      <c r="P9730" s="19">
        <v>1965</v>
      </c>
      <c r="Q9730" s="19">
        <v>11250</v>
      </c>
      <c r="R9730">
        <v>98178</v>
      </c>
      <c r="S9730">
        <v>-122.23699999999999</v>
      </c>
      <c r="T9730" s="23">
        <v>1600</v>
      </c>
      <c r="U9730" s="23">
        <v>1000</v>
      </c>
      <c r="W9730" s="35">
        <f>$D$1*D9730+$E$1*E9730+$F$1*F9730+$G$1*G9730+$H$1*H9730+$I$1*I9730+$J$1*J9730+$K$1*K9730+$M$1*M9730+$AB$3</f>
        <v>521603.82729135454</v>
      </c>
      <c r="X9730" s="35">
        <f t="shared" si="155"/>
        <v>0</v>
      </c>
      <c r="Y9730" s="16">
        <f>(W9730-C9730)/C9730</f>
        <v>0.93186602700501675</v>
      </c>
    </row>
    <row r="9731" spans="1:25" x14ac:dyDescent="0.35">
      <c r="A9731">
        <v>3392100140</v>
      </c>
      <c r="B9731" t="s">
        <v>248</v>
      </c>
      <c r="C9731" s="9">
        <v>215000</v>
      </c>
      <c r="D9731" s="7">
        <v>3</v>
      </c>
      <c r="E9731" s="7">
        <v>1</v>
      </c>
      <c r="F9731" s="7">
        <v>1280</v>
      </c>
      <c r="G9731" s="7">
        <v>1</v>
      </c>
      <c r="H9731" s="7">
        <v>0</v>
      </c>
      <c r="I9731" s="7">
        <v>0</v>
      </c>
      <c r="J9731" s="7">
        <v>6</v>
      </c>
      <c r="K9731" s="7">
        <v>1230</v>
      </c>
      <c r="L9731" s="21">
        <v>0</v>
      </c>
      <c r="M9731">
        <v>47.3262</v>
      </c>
      <c r="N9731" s="19">
        <v>9775</v>
      </c>
      <c r="O9731" s="19">
        <v>3</v>
      </c>
      <c r="P9731" s="19">
        <v>1964</v>
      </c>
      <c r="Q9731" s="19">
        <v>8750</v>
      </c>
      <c r="R9731">
        <v>98003</v>
      </c>
      <c r="S9731">
        <v>-122.334</v>
      </c>
      <c r="T9731" s="23">
        <v>1280</v>
      </c>
      <c r="U9731" s="23">
        <v>0</v>
      </c>
      <c r="W9731" s="35">
        <f>$D$1*D9731+$E$1*E9731+$F$1*F9731+$G$1*G9731+$H$1*H9731+$I$1*I9731+$J$1*J9731+$K$1*K9731+$M$1*M9731+$AB$3</f>
        <v>102117.08789148927</v>
      </c>
      <c r="X9731" s="35">
        <f t="shared" si="155"/>
        <v>0</v>
      </c>
      <c r="Y9731" s="16">
        <f>(W9731-C9731)/C9731</f>
        <v>-0.52503680050470103</v>
      </c>
    </row>
    <row r="9732" spans="1:25" x14ac:dyDescent="0.35">
      <c r="A9732">
        <v>2581900060</v>
      </c>
      <c r="B9732" t="s">
        <v>111</v>
      </c>
      <c r="C9732" s="9">
        <v>690000</v>
      </c>
      <c r="D9732" s="7">
        <v>3</v>
      </c>
      <c r="E9732" s="7">
        <v>1.5</v>
      </c>
      <c r="F9732" s="7">
        <v>1710</v>
      </c>
      <c r="G9732" s="7">
        <v>1</v>
      </c>
      <c r="H9732" s="7">
        <v>0</v>
      </c>
      <c r="I9732" s="7">
        <v>0</v>
      </c>
      <c r="J9732" s="7">
        <v>7</v>
      </c>
      <c r="K9732" s="7">
        <v>2590</v>
      </c>
      <c r="L9732" s="21">
        <v>0</v>
      </c>
      <c r="M9732">
        <v>47.539299999999997</v>
      </c>
      <c r="N9732" s="19">
        <v>17707</v>
      </c>
      <c r="O9732" s="19">
        <v>4</v>
      </c>
      <c r="P9732" s="19">
        <v>1947</v>
      </c>
      <c r="Q9732" s="19">
        <v>9508</v>
      </c>
      <c r="R9732">
        <v>98040</v>
      </c>
      <c r="S9732">
        <v>-122.21599999999999</v>
      </c>
      <c r="T9732" s="23">
        <v>1180</v>
      </c>
      <c r="U9732" s="23">
        <v>530</v>
      </c>
      <c r="W9732" s="35">
        <f>$D$1*D9732+$E$1*E9732+$F$1*F9732+$G$1*G9732+$H$1*H9732+$I$1*I9732+$J$1*J9732+$K$1*K9732+$M$1*M9732+$AB$3</f>
        <v>410987.77149199322</v>
      </c>
      <c r="X9732" s="35">
        <f t="shared" ref="X9732:X9795" si="156">IF(W9732&lt;0, 1,0)</f>
        <v>0</v>
      </c>
      <c r="Y9732" s="16">
        <f>(W9732-C9732)/C9732</f>
        <v>-0.40436554856232865</v>
      </c>
    </row>
    <row r="9733" spans="1:25" x14ac:dyDescent="0.35">
      <c r="A9733">
        <v>4058801230</v>
      </c>
      <c r="B9733" t="s">
        <v>114</v>
      </c>
      <c r="C9733" s="9">
        <v>256000</v>
      </c>
      <c r="D9733" s="7">
        <v>4</v>
      </c>
      <c r="E9733" s="7">
        <v>1.75</v>
      </c>
      <c r="F9733" s="7">
        <v>1270</v>
      </c>
      <c r="G9733" s="7">
        <v>1</v>
      </c>
      <c r="H9733" s="7">
        <v>0</v>
      </c>
      <c r="I9733" s="7">
        <v>2</v>
      </c>
      <c r="J9733" s="7">
        <v>7</v>
      </c>
      <c r="K9733" s="7">
        <v>1800</v>
      </c>
      <c r="L9733" s="21">
        <v>0</v>
      </c>
      <c r="M9733">
        <v>47.505099999999999</v>
      </c>
      <c r="N9733" s="19">
        <v>6825</v>
      </c>
      <c r="O9733" s="19">
        <v>3</v>
      </c>
      <c r="P9733" s="19">
        <v>1950</v>
      </c>
      <c r="Q9733" s="19">
        <v>6930</v>
      </c>
      <c r="R9733">
        <v>98178</v>
      </c>
      <c r="S9733">
        <v>-122.242</v>
      </c>
      <c r="T9733" s="23">
        <v>1270</v>
      </c>
      <c r="U9733" s="23">
        <v>0</v>
      </c>
      <c r="W9733" s="35">
        <f>$D$1*D9733+$E$1*E9733+$F$1*F9733+$G$1*G9733+$H$1*H9733+$I$1*I9733+$J$1*J9733+$K$1*K9733+$M$1*M9733+$AB$3</f>
        <v>378241.6754725799</v>
      </c>
      <c r="X9733" s="35">
        <f t="shared" si="156"/>
        <v>0</v>
      </c>
      <c r="Y9733" s="16">
        <f>(W9733-C9733)/C9733</f>
        <v>0.47750654481476523</v>
      </c>
    </row>
    <row r="9734" spans="1:25" x14ac:dyDescent="0.35">
      <c r="A9734">
        <v>2787320140</v>
      </c>
      <c r="B9734" t="s">
        <v>148</v>
      </c>
      <c r="C9734" s="9">
        <v>255000</v>
      </c>
      <c r="D9734" s="7">
        <v>3</v>
      </c>
      <c r="E9734" s="7">
        <v>2.25</v>
      </c>
      <c r="F9734" s="7">
        <v>1890</v>
      </c>
      <c r="G9734" s="7">
        <v>1</v>
      </c>
      <c r="H9734" s="7">
        <v>0</v>
      </c>
      <c r="I9734" s="7">
        <v>0</v>
      </c>
      <c r="J9734" s="7">
        <v>7</v>
      </c>
      <c r="K9734" s="7">
        <v>1520</v>
      </c>
      <c r="L9734" s="21">
        <v>0</v>
      </c>
      <c r="M9734">
        <v>47.412100000000002</v>
      </c>
      <c r="N9734" s="19">
        <v>7314</v>
      </c>
      <c r="O9734" s="19">
        <v>3</v>
      </c>
      <c r="P9734" s="19">
        <v>1981</v>
      </c>
      <c r="Q9734" s="19">
        <v>7676</v>
      </c>
      <c r="R9734">
        <v>98031</v>
      </c>
      <c r="S9734">
        <v>-122.172</v>
      </c>
      <c r="T9734" s="23">
        <v>1100</v>
      </c>
      <c r="U9734" s="23">
        <v>790</v>
      </c>
      <c r="W9734" s="35">
        <f>$D$1*D9734+$E$1*E9734+$F$1*F9734+$G$1*G9734+$H$1*H9734+$I$1*I9734+$J$1*J9734+$K$1*K9734+$M$1*M9734+$AB$3</f>
        <v>349513.97892984375</v>
      </c>
      <c r="X9734" s="35">
        <f t="shared" si="156"/>
        <v>0</v>
      </c>
      <c r="Y9734" s="16">
        <f>(W9734-C9734)/C9734</f>
        <v>0.37064305462683828</v>
      </c>
    </row>
    <row r="9735" spans="1:25" x14ac:dyDescent="0.35">
      <c r="A9735">
        <v>263000324</v>
      </c>
      <c r="B9735" t="s">
        <v>190</v>
      </c>
      <c r="C9735" s="9">
        <v>550000</v>
      </c>
      <c r="D9735" s="7">
        <v>7</v>
      </c>
      <c r="E9735" s="7">
        <v>4</v>
      </c>
      <c r="F9735" s="7">
        <v>3440</v>
      </c>
      <c r="G9735" s="7">
        <v>2</v>
      </c>
      <c r="H9735" s="7">
        <v>0</v>
      </c>
      <c r="I9735" s="7">
        <v>0</v>
      </c>
      <c r="J9735" s="7">
        <v>7</v>
      </c>
      <c r="K9735" s="7">
        <v>1420</v>
      </c>
      <c r="L9735" s="21">
        <v>0</v>
      </c>
      <c r="M9735">
        <v>47.698099999999997</v>
      </c>
      <c r="N9735" s="19">
        <v>8100</v>
      </c>
      <c r="O9735" s="19">
        <v>3</v>
      </c>
      <c r="P9735" s="19">
        <v>1970</v>
      </c>
      <c r="Q9735" s="19">
        <v>1560</v>
      </c>
      <c r="R9735">
        <v>98103</v>
      </c>
      <c r="S9735">
        <v>-122.349</v>
      </c>
      <c r="T9735" s="23">
        <v>3440</v>
      </c>
      <c r="U9735" s="23">
        <v>0</v>
      </c>
      <c r="W9735" s="35">
        <f>$D$1*D9735+$E$1*E9735+$F$1*F9735+$G$1*G9735+$H$1*H9735+$I$1*I9735+$J$1*J9735+$K$1*K9735+$M$1*M9735+$AB$3</f>
        <v>691359.82870592177</v>
      </c>
      <c r="X9735" s="35">
        <f t="shared" si="156"/>
        <v>0</v>
      </c>
      <c r="Y9735" s="16">
        <f>(W9735-C9735)/C9735</f>
        <v>0.25701787037440321</v>
      </c>
    </row>
    <row r="9736" spans="1:25" x14ac:dyDescent="0.35">
      <c r="A9736">
        <v>254000695</v>
      </c>
      <c r="B9736" t="s">
        <v>131</v>
      </c>
      <c r="C9736" s="9">
        <v>410000</v>
      </c>
      <c r="D9736" s="7">
        <v>3</v>
      </c>
      <c r="E9736" s="7">
        <v>1</v>
      </c>
      <c r="F9736" s="7">
        <v>1190</v>
      </c>
      <c r="G9736" s="7">
        <v>1</v>
      </c>
      <c r="H9736" s="7">
        <v>0</v>
      </c>
      <c r="I9736" s="7">
        <v>0</v>
      </c>
      <c r="J9736" s="7">
        <v>7</v>
      </c>
      <c r="K9736" s="7">
        <v>1280</v>
      </c>
      <c r="L9736" s="21">
        <v>0</v>
      </c>
      <c r="M9736">
        <v>47.513100000000001</v>
      </c>
      <c r="N9736" s="19">
        <v>5280</v>
      </c>
      <c r="O9736" s="19">
        <v>4</v>
      </c>
      <c r="P9736" s="19">
        <v>1957</v>
      </c>
      <c r="Q9736" s="19">
        <v>5280</v>
      </c>
      <c r="R9736">
        <v>98146</v>
      </c>
      <c r="S9736">
        <v>-122.383</v>
      </c>
      <c r="T9736" s="23">
        <v>1190</v>
      </c>
      <c r="U9736" s="23">
        <v>0</v>
      </c>
      <c r="W9736" s="35">
        <f>$D$1*D9736+$E$1*E9736+$F$1*F9736+$G$1*G9736+$H$1*H9736+$I$1*I9736+$J$1*J9736+$K$1*K9736+$M$1*M9736+$AB$3</f>
        <v>279028.91434201971</v>
      </c>
      <c r="X9736" s="35">
        <f t="shared" si="156"/>
        <v>0</v>
      </c>
      <c r="Y9736" s="16">
        <f>(W9736-C9736)/C9736</f>
        <v>-0.31944167233653731</v>
      </c>
    </row>
    <row r="9737" spans="1:25" x14ac:dyDescent="0.35">
      <c r="A9737">
        <v>3013300830</v>
      </c>
      <c r="B9737" t="s">
        <v>219</v>
      </c>
      <c r="C9737" s="9">
        <v>410000</v>
      </c>
      <c r="D9737" s="7">
        <v>2</v>
      </c>
      <c r="E9737" s="7">
        <v>1</v>
      </c>
      <c r="F9737" s="7">
        <v>1030</v>
      </c>
      <c r="G9737" s="7">
        <v>1</v>
      </c>
      <c r="H9737" s="7">
        <v>0</v>
      </c>
      <c r="I9737" s="7">
        <v>0</v>
      </c>
      <c r="J9737" s="7">
        <v>7</v>
      </c>
      <c r="K9737" s="7">
        <v>1890</v>
      </c>
      <c r="L9737" s="21">
        <v>0</v>
      </c>
      <c r="M9737">
        <v>47.531100000000002</v>
      </c>
      <c r="N9737" s="19">
        <v>4366</v>
      </c>
      <c r="O9737" s="19">
        <v>3</v>
      </c>
      <c r="P9737" s="19">
        <v>1912</v>
      </c>
      <c r="Q9737" s="19">
        <v>4499</v>
      </c>
      <c r="R9737">
        <v>98136</v>
      </c>
      <c r="S9737">
        <v>-122.384</v>
      </c>
      <c r="T9737" s="23">
        <v>1030</v>
      </c>
      <c r="U9737" s="23">
        <v>0</v>
      </c>
      <c r="W9737" s="35">
        <f>$D$1*D9737+$E$1*E9737+$F$1*F9737+$G$1*G9737+$H$1*H9737+$I$1*I9737+$J$1*J9737+$K$1*K9737+$M$1*M9737+$AB$3</f>
        <v>292808.3172294274</v>
      </c>
      <c r="X9737" s="35">
        <f t="shared" si="156"/>
        <v>0</v>
      </c>
      <c r="Y9737" s="16">
        <f>(W9737-C9737)/C9737</f>
        <v>-0.28583337261115271</v>
      </c>
    </row>
    <row r="9738" spans="1:25" x14ac:dyDescent="0.35">
      <c r="A9738">
        <v>2475201070</v>
      </c>
      <c r="B9738" t="s">
        <v>62</v>
      </c>
      <c r="C9738" s="9">
        <v>259000</v>
      </c>
      <c r="D9738" s="7">
        <v>3</v>
      </c>
      <c r="E9738" s="7">
        <v>1.75</v>
      </c>
      <c r="F9738" s="7">
        <v>1240</v>
      </c>
      <c r="G9738" s="7">
        <v>1</v>
      </c>
      <c r="H9738" s="7">
        <v>0</v>
      </c>
      <c r="I9738" s="7">
        <v>0</v>
      </c>
      <c r="J9738" s="7">
        <v>7</v>
      </c>
      <c r="K9738" s="7">
        <v>1570</v>
      </c>
      <c r="L9738" s="21">
        <v>0</v>
      </c>
      <c r="M9738">
        <v>47.472799999999999</v>
      </c>
      <c r="N9738" s="19">
        <v>4000</v>
      </c>
      <c r="O9738" s="19">
        <v>3</v>
      </c>
      <c r="P9738" s="19">
        <v>1986</v>
      </c>
      <c r="Q9738" s="19">
        <v>4586</v>
      </c>
      <c r="R9738">
        <v>98055</v>
      </c>
      <c r="S9738">
        <v>-122.191</v>
      </c>
      <c r="T9738" s="23">
        <v>1240</v>
      </c>
      <c r="U9738" s="23">
        <v>0</v>
      </c>
      <c r="W9738" s="35">
        <f>$D$1*D9738+$E$1*E9738+$F$1*F9738+$G$1*G9738+$H$1*H9738+$I$1*I9738+$J$1*J9738+$K$1*K9738+$M$1*M9738+$AB$3</f>
        <v>255895.5547664538</v>
      </c>
      <c r="X9738" s="35">
        <f t="shared" si="156"/>
        <v>0</v>
      </c>
      <c r="Y9738" s="16">
        <f>(W9738-C9738)/C9738</f>
        <v>-1.1986275032996901E-2</v>
      </c>
    </row>
    <row r="9739" spans="1:25" x14ac:dyDescent="0.35">
      <c r="A9739">
        <v>798000421</v>
      </c>
      <c r="B9739" t="s">
        <v>305</v>
      </c>
      <c r="C9739" s="9">
        <v>292000</v>
      </c>
      <c r="D9739" s="7">
        <v>3</v>
      </c>
      <c r="E9739" s="7">
        <v>1</v>
      </c>
      <c r="F9739" s="7">
        <v>1730</v>
      </c>
      <c r="G9739" s="7">
        <v>1</v>
      </c>
      <c r="H9739" s="7">
        <v>0</v>
      </c>
      <c r="I9739" s="7">
        <v>0</v>
      </c>
      <c r="J9739" s="7">
        <v>7</v>
      </c>
      <c r="K9739" s="7">
        <v>1610</v>
      </c>
      <c r="L9739" s="21">
        <v>0</v>
      </c>
      <c r="M9739">
        <v>47.502400000000002</v>
      </c>
      <c r="N9739" s="19">
        <v>21183</v>
      </c>
      <c r="O9739" s="19">
        <v>3</v>
      </c>
      <c r="P9739" s="19">
        <v>1955</v>
      </c>
      <c r="Q9739" s="19">
        <v>13000</v>
      </c>
      <c r="R9739">
        <v>98168</v>
      </c>
      <c r="S9739">
        <v>-122.33199999999999</v>
      </c>
      <c r="T9739" s="23">
        <v>1030</v>
      </c>
      <c r="U9739" s="23">
        <v>700</v>
      </c>
      <c r="W9739" s="35">
        <f>$D$1*D9739+$E$1*E9739+$F$1*F9739+$G$1*G9739+$H$1*H9739+$I$1*I9739+$J$1*J9739+$K$1*K9739+$M$1*M9739+$AB$3</f>
        <v>390724.36431815103</v>
      </c>
      <c r="X9739" s="35">
        <f t="shared" si="156"/>
        <v>0</v>
      </c>
      <c r="Y9739" s="16">
        <f>(W9739-C9739)/C9739</f>
        <v>0.33809713807585967</v>
      </c>
    </row>
    <row r="9740" spans="1:25" x14ac:dyDescent="0.35">
      <c r="A9740">
        <v>4104500181</v>
      </c>
      <c r="B9740" t="s">
        <v>145</v>
      </c>
      <c r="C9740" s="10">
        <v>1650000</v>
      </c>
      <c r="D9740" s="7">
        <v>4</v>
      </c>
      <c r="E9740" s="7">
        <v>3.5</v>
      </c>
      <c r="F9740" s="7">
        <v>4610</v>
      </c>
      <c r="G9740" s="7">
        <v>2</v>
      </c>
      <c r="H9740" s="7">
        <v>0</v>
      </c>
      <c r="I9740" s="7">
        <v>2</v>
      </c>
      <c r="J9740" s="7">
        <v>11</v>
      </c>
      <c r="K9740" s="7">
        <v>2340</v>
      </c>
      <c r="L9740" s="21">
        <v>0</v>
      </c>
      <c r="M9740">
        <v>47.650799999999997</v>
      </c>
      <c r="N9740" s="19">
        <v>12500</v>
      </c>
      <c r="O9740" s="19">
        <v>3</v>
      </c>
      <c r="P9740" s="19">
        <v>2003</v>
      </c>
      <c r="Q9740" s="19">
        <v>11538</v>
      </c>
      <c r="R9740">
        <v>98033</v>
      </c>
      <c r="S9740">
        <v>-122.203</v>
      </c>
      <c r="T9740" s="23">
        <v>4610</v>
      </c>
      <c r="U9740" s="23">
        <v>0</v>
      </c>
      <c r="W9740" s="35">
        <f>$D$1*D9740+$E$1*E9740+$F$1*F9740+$G$1*G9740+$H$1*H9740+$I$1*I9740+$J$1*J9740+$K$1*K9740+$M$1*M9740+$AB$3</f>
        <v>1443927.1730633527</v>
      </c>
      <c r="X9740" s="35">
        <f t="shared" si="156"/>
        <v>0</v>
      </c>
      <c r="Y9740" s="16">
        <f>(W9740-C9740)/C9740</f>
        <v>-0.12489262238584685</v>
      </c>
    </row>
    <row r="9741" spans="1:25" x14ac:dyDescent="0.35">
      <c r="A9741">
        <v>8701600030</v>
      </c>
      <c r="B9741" t="s">
        <v>142</v>
      </c>
      <c r="C9741" s="9">
        <v>518000</v>
      </c>
      <c r="D9741" s="7">
        <v>5</v>
      </c>
      <c r="E9741" s="7">
        <v>1</v>
      </c>
      <c r="F9741" s="7">
        <v>1590</v>
      </c>
      <c r="G9741" s="7">
        <v>1.5</v>
      </c>
      <c r="H9741" s="7">
        <v>0</v>
      </c>
      <c r="I9741" s="7">
        <v>0</v>
      </c>
      <c r="J9741" s="7">
        <v>7</v>
      </c>
      <c r="K9741" s="7">
        <v>1590</v>
      </c>
      <c r="L9741" s="21">
        <v>0</v>
      </c>
      <c r="M9741">
        <v>47.575200000000002</v>
      </c>
      <c r="N9741" s="19">
        <v>5000</v>
      </c>
      <c r="O9741" s="19">
        <v>3</v>
      </c>
      <c r="P9741" s="19">
        <v>1929</v>
      </c>
      <c r="Q9741" s="19">
        <v>5000</v>
      </c>
      <c r="R9741">
        <v>98116</v>
      </c>
      <c r="S9741">
        <v>-122.381</v>
      </c>
      <c r="T9741" s="23">
        <v>1190</v>
      </c>
      <c r="U9741" s="23">
        <v>400</v>
      </c>
      <c r="W9741" s="35">
        <f>$D$1*D9741+$E$1*E9741+$F$1*F9741+$G$1*G9741+$H$1*H9741+$I$1*I9741+$J$1*J9741+$K$1*K9741+$M$1*M9741+$AB$3</f>
        <v>330346.54482638463</v>
      </c>
      <c r="X9741" s="35">
        <f t="shared" si="156"/>
        <v>0</v>
      </c>
      <c r="Y9741" s="16">
        <f>(W9741-C9741)/C9741</f>
        <v>-0.36226535747802197</v>
      </c>
    </row>
    <row r="9742" spans="1:25" x14ac:dyDescent="0.35">
      <c r="A9742">
        <v>8944360390</v>
      </c>
      <c r="B9742" t="s">
        <v>114</v>
      </c>
      <c r="C9742" s="9">
        <v>485000</v>
      </c>
      <c r="D9742" s="7">
        <v>3</v>
      </c>
      <c r="E9742" s="7">
        <v>2.5</v>
      </c>
      <c r="F9742" s="7">
        <v>1760</v>
      </c>
      <c r="G9742" s="7">
        <v>2</v>
      </c>
      <c r="H9742" s="7">
        <v>0</v>
      </c>
      <c r="I9742" s="7">
        <v>0</v>
      </c>
      <c r="J9742" s="7">
        <v>8</v>
      </c>
      <c r="K9742" s="7">
        <v>1760</v>
      </c>
      <c r="L9742" s="21">
        <v>0</v>
      </c>
      <c r="M9742">
        <v>47.5764</v>
      </c>
      <c r="N9742" s="19">
        <v>3097</v>
      </c>
      <c r="O9742" s="19">
        <v>3</v>
      </c>
      <c r="P9742" s="19">
        <v>1992</v>
      </c>
      <c r="Q9742" s="19">
        <v>3285</v>
      </c>
      <c r="R9742">
        <v>98029</v>
      </c>
      <c r="S9742">
        <v>-121.996</v>
      </c>
      <c r="T9742" s="23">
        <v>1760</v>
      </c>
      <c r="U9742" s="23">
        <v>0</v>
      </c>
      <c r="W9742" s="35">
        <f>$D$1*D9742+$E$1*E9742+$F$1*F9742+$G$1*G9742+$H$1*H9742+$I$1*I9742+$J$1*J9742+$K$1*K9742+$M$1*M9742+$AB$3</f>
        <v>474780.6833011508</v>
      </c>
      <c r="X9742" s="35">
        <f t="shared" si="156"/>
        <v>0</v>
      </c>
      <c r="Y9742" s="16">
        <f>(W9742-C9742)/C9742</f>
        <v>-2.1070756080101446E-2</v>
      </c>
    </row>
    <row r="9743" spans="1:25" x14ac:dyDescent="0.35">
      <c r="A9743">
        <v>7968460270</v>
      </c>
      <c r="B9743" t="s">
        <v>69</v>
      </c>
      <c r="C9743" s="9">
        <v>259500</v>
      </c>
      <c r="D9743" s="7">
        <v>3</v>
      </c>
      <c r="E9743" s="7">
        <v>2</v>
      </c>
      <c r="F9743" s="7">
        <v>1330</v>
      </c>
      <c r="G9743" s="7">
        <v>1</v>
      </c>
      <c r="H9743" s="7">
        <v>0</v>
      </c>
      <c r="I9743" s="7">
        <v>0</v>
      </c>
      <c r="J9743" s="7">
        <v>7</v>
      </c>
      <c r="K9743" s="7">
        <v>1660</v>
      </c>
      <c r="L9743" s="21">
        <v>0</v>
      </c>
      <c r="M9743">
        <v>47.312800000000003</v>
      </c>
      <c r="N9743" s="19">
        <v>35060</v>
      </c>
      <c r="O9743" s="19">
        <v>3</v>
      </c>
      <c r="P9743" s="19">
        <v>1989</v>
      </c>
      <c r="Q9743" s="19">
        <v>35100</v>
      </c>
      <c r="R9743">
        <v>98092</v>
      </c>
      <c r="S9743">
        <v>-122.13</v>
      </c>
      <c r="T9743" s="23">
        <v>1330</v>
      </c>
      <c r="U9743" s="23">
        <v>0</v>
      </c>
      <c r="W9743" s="35">
        <f>$D$1*D9743+$E$1*E9743+$F$1*F9743+$G$1*G9743+$H$1*H9743+$I$1*I9743+$J$1*J9743+$K$1*K9743+$M$1*M9743+$AB$3</f>
        <v>168408.700878039</v>
      </c>
      <c r="X9743" s="35">
        <f t="shared" si="156"/>
        <v>0</v>
      </c>
      <c r="Y9743" s="16">
        <f>(W9743-C9743)/C9743</f>
        <v>-0.35102620085534103</v>
      </c>
    </row>
    <row r="9744" spans="1:25" x14ac:dyDescent="0.35">
      <c r="A9744">
        <v>9406570350</v>
      </c>
      <c r="B9744" t="s">
        <v>226</v>
      </c>
      <c r="C9744" s="9">
        <v>354000</v>
      </c>
      <c r="D9744" s="7">
        <v>4</v>
      </c>
      <c r="E9744" s="7">
        <v>2.5</v>
      </c>
      <c r="F9744" s="7">
        <v>2340</v>
      </c>
      <c r="G9744" s="7">
        <v>2</v>
      </c>
      <c r="H9744" s="7">
        <v>0</v>
      </c>
      <c r="I9744" s="7">
        <v>0</v>
      </c>
      <c r="J9744" s="7">
        <v>8</v>
      </c>
      <c r="K9744" s="7">
        <v>2420</v>
      </c>
      <c r="L9744" s="21">
        <v>0</v>
      </c>
      <c r="M9744">
        <v>47.377299999999998</v>
      </c>
      <c r="N9744" s="19">
        <v>5420</v>
      </c>
      <c r="O9744" s="19">
        <v>3</v>
      </c>
      <c r="P9744" s="19">
        <v>2003</v>
      </c>
      <c r="Q9744" s="19">
        <v>6252</v>
      </c>
      <c r="R9744">
        <v>98038</v>
      </c>
      <c r="S9744">
        <v>-122.029</v>
      </c>
      <c r="T9744" s="23">
        <v>2340</v>
      </c>
      <c r="U9744" s="23">
        <v>0</v>
      </c>
      <c r="W9744" s="35">
        <f>$D$1*D9744+$E$1*E9744+$F$1*F9744+$G$1*G9744+$H$1*H9744+$I$1*I9744+$J$1*J9744+$K$1*K9744+$M$1*M9744+$AB$3</f>
        <v>442500.20328458399</v>
      </c>
      <c r="X9744" s="35">
        <f t="shared" si="156"/>
        <v>0</v>
      </c>
      <c r="Y9744" s="16">
        <f>(W9744-C9744)/C9744</f>
        <v>0.25000057425023725</v>
      </c>
    </row>
    <row r="9745" spans="1:25" x14ac:dyDescent="0.35">
      <c r="A9745">
        <v>686900030</v>
      </c>
      <c r="B9745" t="s">
        <v>91</v>
      </c>
      <c r="C9745" s="9">
        <v>999950</v>
      </c>
      <c r="D9745" s="7">
        <v>3</v>
      </c>
      <c r="E9745" s="7">
        <v>2.25</v>
      </c>
      <c r="F9745" s="7">
        <v>3740</v>
      </c>
      <c r="G9745" s="7">
        <v>2</v>
      </c>
      <c r="H9745" s="7">
        <v>0</v>
      </c>
      <c r="I9745" s="7">
        <v>0</v>
      </c>
      <c r="J9745" s="7">
        <v>8</v>
      </c>
      <c r="K9745" s="7">
        <v>2680</v>
      </c>
      <c r="L9745" s="21">
        <v>0</v>
      </c>
      <c r="M9745">
        <v>47.635399999999997</v>
      </c>
      <c r="N9745" s="19">
        <v>22464</v>
      </c>
      <c r="O9745" s="19">
        <v>5</v>
      </c>
      <c r="P9745" s="19">
        <v>1966</v>
      </c>
      <c r="Q9745" s="19">
        <v>19564</v>
      </c>
      <c r="R9745">
        <v>98004</v>
      </c>
      <c r="S9745">
        <v>-122.196</v>
      </c>
      <c r="T9745" s="23">
        <v>2330</v>
      </c>
      <c r="U9745" s="23">
        <v>1410</v>
      </c>
      <c r="W9745" s="35">
        <f>$D$1*D9745+$E$1*E9745+$F$1*F9745+$G$1*G9745+$H$1*H9745+$I$1*I9745+$J$1*J9745+$K$1*K9745+$M$1*M9745+$AB$3</f>
        <v>949519.8973201029</v>
      </c>
      <c r="X9745" s="35">
        <f t="shared" si="156"/>
        <v>0</v>
      </c>
      <c r="Y9745" s="16">
        <f>(W9745-C9745)/C9745</f>
        <v>-5.0432624311112659E-2</v>
      </c>
    </row>
    <row r="9746" spans="1:25" x14ac:dyDescent="0.35">
      <c r="A9746">
        <v>6071300030</v>
      </c>
      <c r="B9746" t="s">
        <v>47</v>
      </c>
      <c r="C9746" s="9">
        <v>464500</v>
      </c>
      <c r="D9746" s="7">
        <v>3</v>
      </c>
      <c r="E9746" s="7">
        <v>1.75</v>
      </c>
      <c r="F9746" s="7">
        <v>1150</v>
      </c>
      <c r="G9746" s="7">
        <v>1</v>
      </c>
      <c r="H9746" s="7">
        <v>0</v>
      </c>
      <c r="I9746" s="7">
        <v>0</v>
      </c>
      <c r="J9746" s="7">
        <v>7</v>
      </c>
      <c r="K9746" s="7">
        <v>1350</v>
      </c>
      <c r="L9746" s="21">
        <v>0</v>
      </c>
      <c r="M9746">
        <v>47.553100000000001</v>
      </c>
      <c r="N9746" s="19">
        <v>10466</v>
      </c>
      <c r="O9746" s="19">
        <v>5</v>
      </c>
      <c r="P9746" s="19">
        <v>1959</v>
      </c>
      <c r="Q9746" s="19">
        <v>10384</v>
      </c>
      <c r="R9746">
        <v>98006</v>
      </c>
      <c r="S9746">
        <v>-122.17700000000001</v>
      </c>
      <c r="T9746" s="23">
        <v>1150</v>
      </c>
      <c r="U9746" s="23">
        <v>0</v>
      </c>
      <c r="W9746" s="35">
        <f>$D$1*D9746+$E$1*E9746+$F$1*F9746+$G$1*G9746+$H$1*H9746+$I$1*I9746+$J$1*J9746+$K$1*K9746+$M$1*M9746+$AB$3</f>
        <v>287274.88970148563</v>
      </c>
      <c r="X9746" s="35">
        <f t="shared" si="156"/>
        <v>0</v>
      </c>
      <c r="Y9746" s="16">
        <f>(W9746-C9746)/C9746</f>
        <v>-0.38153952701510091</v>
      </c>
    </row>
    <row r="9747" spans="1:25" x14ac:dyDescent="0.35">
      <c r="A9747">
        <v>5416500520</v>
      </c>
      <c r="B9747" t="s">
        <v>81</v>
      </c>
      <c r="C9747" s="9">
        <v>300000</v>
      </c>
      <c r="D9747" s="7">
        <v>3</v>
      </c>
      <c r="E9747" s="7">
        <v>2.5</v>
      </c>
      <c r="F9747" s="7">
        <v>1750</v>
      </c>
      <c r="G9747" s="7">
        <v>2</v>
      </c>
      <c r="H9747" s="7">
        <v>0</v>
      </c>
      <c r="I9747" s="7">
        <v>0</v>
      </c>
      <c r="J9747" s="7">
        <v>7</v>
      </c>
      <c r="K9747" s="7">
        <v>1890</v>
      </c>
      <c r="L9747" s="21">
        <v>0</v>
      </c>
      <c r="M9747">
        <v>47.360500000000002</v>
      </c>
      <c r="N9747" s="19">
        <v>4200</v>
      </c>
      <c r="O9747" s="19">
        <v>3</v>
      </c>
      <c r="P9747" s="19">
        <v>2005</v>
      </c>
      <c r="Q9747" s="19">
        <v>4048</v>
      </c>
      <c r="R9747">
        <v>98038</v>
      </c>
      <c r="S9747">
        <v>-122.04</v>
      </c>
      <c r="T9747" s="23">
        <v>1750</v>
      </c>
      <c r="U9747" s="23">
        <v>0</v>
      </c>
      <c r="W9747" s="35">
        <f>$D$1*D9747+$E$1*E9747+$F$1*F9747+$G$1*G9747+$H$1*H9747+$I$1*I9747+$J$1*J9747+$K$1*K9747+$M$1*M9747+$AB$3</f>
        <v>258713.18473241478</v>
      </c>
      <c r="X9747" s="35">
        <f t="shared" si="156"/>
        <v>0</v>
      </c>
      <c r="Y9747" s="16">
        <f>(W9747-C9747)/C9747</f>
        <v>-0.13762271755861738</v>
      </c>
    </row>
    <row r="9748" spans="1:25" x14ac:dyDescent="0.35">
      <c r="A9748">
        <v>1102000270</v>
      </c>
      <c r="B9748" t="s">
        <v>183</v>
      </c>
      <c r="C9748" s="10">
        <v>1080000</v>
      </c>
      <c r="D9748" s="7">
        <v>3</v>
      </c>
      <c r="E9748" s="7">
        <v>2.75</v>
      </c>
      <c r="F9748" s="7">
        <v>3890</v>
      </c>
      <c r="G9748" s="7">
        <v>2</v>
      </c>
      <c r="H9748" s="7">
        <v>0</v>
      </c>
      <c r="I9748" s="7">
        <v>1</v>
      </c>
      <c r="J9748" s="7">
        <v>8</v>
      </c>
      <c r="K9748" s="7">
        <v>2490</v>
      </c>
      <c r="L9748" s="21">
        <v>2010</v>
      </c>
      <c r="M9748">
        <v>47.544499999999999</v>
      </c>
      <c r="N9748" s="19">
        <v>7216</v>
      </c>
      <c r="O9748" s="19">
        <v>3</v>
      </c>
      <c r="P9748" s="19">
        <v>1967</v>
      </c>
      <c r="Q9748" s="19">
        <v>9920</v>
      </c>
      <c r="R9748">
        <v>98118</v>
      </c>
      <c r="S9748">
        <v>-122.26600000000001</v>
      </c>
      <c r="T9748" s="23">
        <v>3260</v>
      </c>
      <c r="U9748" s="23">
        <v>630</v>
      </c>
      <c r="W9748" s="35">
        <f>$D$1*D9748+$E$1*E9748+$F$1*F9748+$G$1*G9748+$H$1*H9748+$I$1*I9748+$J$1*J9748+$K$1*K9748+$M$1*M9748+$AB$3</f>
        <v>977433.23132659122</v>
      </c>
      <c r="X9748" s="35">
        <f t="shared" si="156"/>
        <v>0</v>
      </c>
      <c r="Y9748" s="16">
        <f>(W9748-C9748)/C9748</f>
        <v>-9.4969230253156275E-2</v>
      </c>
    </row>
    <row r="9749" spans="1:25" x14ac:dyDescent="0.35">
      <c r="A9749">
        <v>5422430320</v>
      </c>
      <c r="B9749" t="s">
        <v>215</v>
      </c>
      <c r="C9749" s="9">
        <v>309950</v>
      </c>
      <c r="D9749" s="7">
        <v>4</v>
      </c>
      <c r="E9749" s="7">
        <v>2.5</v>
      </c>
      <c r="F9749" s="7">
        <v>1770</v>
      </c>
      <c r="G9749" s="7">
        <v>2</v>
      </c>
      <c r="H9749" s="7">
        <v>0</v>
      </c>
      <c r="I9749" s="7">
        <v>0</v>
      </c>
      <c r="J9749" s="7">
        <v>7</v>
      </c>
      <c r="K9749" s="7">
        <v>1780</v>
      </c>
      <c r="L9749" s="21">
        <v>0</v>
      </c>
      <c r="M9749">
        <v>47.287700000000001</v>
      </c>
      <c r="N9749" s="19">
        <v>6666</v>
      </c>
      <c r="O9749" s="19">
        <v>3</v>
      </c>
      <c r="P9749" s="19">
        <v>1989</v>
      </c>
      <c r="Q9749" s="19">
        <v>6666</v>
      </c>
      <c r="R9749">
        <v>98023</v>
      </c>
      <c r="S9749">
        <v>-122.349</v>
      </c>
      <c r="T9749" s="23">
        <v>1770</v>
      </c>
      <c r="U9749" s="23">
        <v>0</v>
      </c>
      <c r="W9749" s="35">
        <f>$D$1*D9749+$E$1*E9749+$F$1*F9749+$G$1*G9749+$H$1*H9749+$I$1*I9749+$J$1*J9749+$K$1*K9749+$M$1*M9749+$AB$3</f>
        <v>182630.89775387198</v>
      </c>
      <c r="X9749" s="35">
        <f t="shared" si="156"/>
        <v>0</v>
      </c>
      <c r="Y9749" s="16">
        <f>(W9749-C9749)/C9749</f>
        <v>-0.41077303515447017</v>
      </c>
    </row>
    <row r="9750" spans="1:25" x14ac:dyDescent="0.35">
      <c r="A9750">
        <v>3157600340</v>
      </c>
      <c r="B9750" t="s">
        <v>223</v>
      </c>
      <c r="C9750" s="9">
        <v>315000</v>
      </c>
      <c r="D9750" s="7">
        <v>3</v>
      </c>
      <c r="E9750" s="7">
        <v>1</v>
      </c>
      <c r="F9750" s="7">
        <v>1160</v>
      </c>
      <c r="G9750" s="7">
        <v>1.5</v>
      </c>
      <c r="H9750" s="7">
        <v>0</v>
      </c>
      <c r="I9750" s="7">
        <v>0</v>
      </c>
      <c r="J9750" s="7">
        <v>7</v>
      </c>
      <c r="K9750" s="7">
        <v>1340</v>
      </c>
      <c r="L9750" s="21">
        <v>0</v>
      </c>
      <c r="M9750">
        <v>47.565100000000001</v>
      </c>
      <c r="N9750" s="19">
        <v>3700</v>
      </c>
      <c r="O9750" s="19">
        <v>3</v>
      </c>
      <c r="P9750" s="19">
        <v>1909</v>
      </c>
      <c r="Q9750" s="19">
        <v>3750</v>
      </c>
      <c r="R9750">
        <v>98106</v>
      </c>
      <c r="S9750">
        <v>-122.35899999999999</v>
      </c>
      <c r="T9750" s="23">
        <v>1160</v>
      </c>
      <c r="U9750" s="23">
        <v>0</v>
      </c>
      <c r="W9750" s="35">
        <f>$D$1*D9750+$E$1*E9750+$F$1*F9750+$G$1*G9750+$H$1*H9750+$I$1*I9750+$J$1*J9750+$K$1*K9750+$M$1*M9750+$AB$3</f>
        <v>293675.90149247274</v>
      </c>
      <c r="X9750" s="35">
        <f t="shared" si="156"/>
        <v>0</v>
      </c>
      <c r="Y9750" s="16">
        <f>(W9750-C9750)/C9750</f>
        <v>-6.7695550817546857E-2</v>
      </c>
    </row>
    <row r="9751" spans="1:25" x14ac:dyDescent="0.35">
      <c r="A9751">
        <v>2061100435</v>
      </c>
      <c r="B9751" t="s">
        <v>291</v>
      </c>
      <c r="C9751" s="9">
        <v>499950</v>
      </c>
      <c r="D9751" s="7">
        <v>3</v>
      </c>
      <c r="E9751" s="7">
        <v>1</v>
      </c>
      <c r="F9751" s="7">
        <v>1440</v>
      </c>
      <c r="G9751" s="7">
        <v>1.5</v>
      </c>
      <c r="H9751" s="7">
        <v>0</v>
      </c>
      <c r="I9751" s="7">
        <v>0</v>
      </c>
      <c r="J9751" s="7">
        <v>7</v>
      </c>
      <c r="K9751" s="7">
        <v>2010</v>
      </c>
      <c r="L9751" s="21">
        <v>0</v>
      </c>
      <c r="M9751">
        <v>47.689799999999998</v>
      </c>
      <c r="N9751" s="19">
        <v>5580</v>
      </c>
      <c r="O9751" s="19">
        <v>3</v>
      </c>
      <c r="P9751" s="19">
        <v>1908</v>
      </c>
      <c r="Q9751" s="19">
        <v>5580</v>
      </c>
      <c r="R9751">
        <v>98115</v>
      </c>
      <c r="S9751">
        <v>-122.32599999999999</v>
      </c>
      <c r="T9751" s="23">
        <v>1440</v>
      </c>
      <c r="U9751" s="23">
        <v>0</v>
      </c>
      <c r="W9751" s="35">
        <f>$D$1*D9751+$E$1*E9751+$F$1*F9751+$G$1*G9751+$H$1*H9751+$I$1*I9751+$J$1*J9751+$K$1*K9751+$M$1*M9751+$AB$3</f>
        <v>440040.72150318697</v>
      </c>
      <c r="X9751" s="35">
        <f t="shared" si="156"/>
        <v>0</v>
      </c>
      <c r="Y9751" s="16">
        <f>(W9751-C9751)/C9751</f>
        <v>-0.11983054004763082</v>
      </c>
    </row>
    <row r="9752" spans="1:25" x14ac:dyDescent="0.35">
      <c r="A9752">
        <v>7011201550</v>
      </c>
      <c r="B9752" t="s">
        <v>57</v>
      </c>
      <c r="C9752" s="9">
        <v>780000</v>
      </c>
      <c r="D9752" s="7">
        <v>4</v>
      </c>
      <c r="E9752" s="7">
        <v>2</v>
      </c>
      <c r="F9752" s="7">
        <v>2600</v>
      </c>
      <c r="G9752" s="7">
        <v>1</v>
      </c>
      <c r="H9752" s="7">
        <v>0</v>
      </c>
      <c r="I9752" s="7">
        <v>2</v>
      </c>
      <c r="J9752" s="7">
        <v>8</v>
      </c>
      <c r="K9752" s="7">
        <v>2050</v>
      </c>
      <c r="L9752" s="21">
        <v>0</v>
      </c>
      <c r="M9752">
        <v>47.637</v>
      </c>
      <c r="N9752" s="19">
        <v>4800</v>
      </c>
      <c r="O9752" s="19">
        <v>3</v>
      </c>
      <c r="P9752" s="19">
        <v>1953</v>
      </c>
      <c r="Q9752" s="19">
        <v>3505</v>
      </c>
      <c r="R9752">
        <v>98119</v>
      </c>
      <c r="S9752">
        <v>-122.371</v>
      </c>
      <c r="T9752" s="23">
        <v>1400</v>
      </c>
      <c r="U9752" s="23">
        <v>1200</v>
      </c>
      <c r="W9752" s="35">
        <f>$D$1*D9752+$E$1*E9752+$F$1*F9752+$G$1*G9752+$H$1*H9752+$I$1*I9752+$J$1*J9752+$K$1*K9752+$M$1*M9752+$AB$3</f>
        <v>823362.0775946714</v>
      </c>
      <c r="X9752" s="35">
        <f t="shared" si="156"/>
        <v>0</v>
      </c>
      <c r="Y9752" s="16">
        <f>(W9752-C9752)/C9752</f>
        <v>5.5592407172655636E-2</v>
      </c>
    </row>
    <row r="9753" spans="1:25" x14ac:dyDescent="0.35">
      <c r="A9753">
        <v>2581300055</v>
      </c>
      <c r="B9753" t="s">
        <v>117</v>
      </c>
      <c r="C9753" s="9">
        <v>885000</v>
      </c>
      <c r="D9753" s="7">
        <v>3</v>
      </c>
      <c r="E9753" s="7">
        <v>3.25</v>
      </c>
      <c r="F9753" s="7">
        <v>2640</v>
      </c>
      <c r="G9753" s="7">
        <v>1</v>
      </c>
      <c r="H9753" s="7">
        <v>0</v>
      </c>
      <c r="I9753" s="7">
        <v>2</v>
      </c>
      <c r="J9753" s="7">
        <v>8</v>
      </c>
      <c r="K9753" s="7">
        <v>3690</v>
      </c>
      <c r="L9753" s="21">
        <v>0</v>
      </c>
      <c r="M9753">
        <v>47.537399999999998</v>
      </c>
      <c r="N9753" s="19">
        <v>16090</v>
      </c>
      <c r="O9753" s="19">
        <v>4</v>
      </c>
      <c r="P9753" s="19">
        <v>1976</v>
      </c>
      <c r="Q9753" s="19">
        <v>15000</v>
      </c>
      <c r="R9753">
        <v>98040</v>
      </c>
      <c r="S9753">
        <v>-122.21299999999999</v>
      </c>
      <c r="T9753" s="23">
        <v>1960</v>
      </c>
      <c r="U9753" s="23">
        <v>680</v>
      </c>
      <c r="W9753" s="35">
        <f>$D$1*D9753+$E$1*E9753+$F$1*F9753+$G$1*G9753+$H$1*H9753+$I$1*I9753+$J$1*J9753+$K$1*K9753+$M$1*M9753+$AB$3</f>
        <v>794747.07573801279</v>
      </c>
      <c r="X9753" s="35">
        <f t="shared" si="156"/>
        <v>0</v>
      </c>
      <c r="Y9753" s="16">
        <f>(W9753-C9753)/C9753</f>
        <v>-0.10198070538077651</v>
      </c>
    </row>
    <row r="9754" spans="1:25" x14ac:dyDescent="0.35">
      <c r="A9754">
        <v>1344300045</v>
      </c>
      <c r="B9754" t="s">
        <v>129</v>
      </c>
      <c r="C9754" s="9">
        <v>500000</v>
      </c>
      <c r="D9754" s="7">
        <v>2</v>
      </c>
      <c r="E9754" s="7">
        <v>1</v>
      </c>
      <c r="F9754" s="7">
        <v>1010</v>
      </c>
      <c r="G9754" s="7">
        <v>1.5</v>
      </c>
      <c r="H9754" s="7">
        <v>0</v>
      </c>
      <c r="I9754" s="7">
        <v>0</v>
      </c>
      <c r="J9754" s="7">
        <v>7</v>
      </c>
      <c r="K9754" s="7">
        <v>1770</v>
      </c>
      <c r="L9754" s="21">
        <v>1990</v>
      </c>
      <c r="M9754">
        <v>47.622399999999999</v>
      </c>
      <c r="N9754" s="19">
        <v>3885</v>
      </c>
      <c r="O9754" s="19">
        <v>4</v>
      </c>
      <c r="P9754" s="19">
        <v>1906</v>
      </c>
      <c r="Q9754" s="19">
        <v>4200</v>
      </c>
      <c r="R9754">
        <v>98112</v>
      </c>
      <c r="S9754">
        <v>-122.304</v>
      </c>
      <c r="T9754" s="23">
        <v>1010</v>
      </c>
      <c r="U9754" s="23">
        <v>0</v>
      </c>
      <c r="W9754" s="35">
        <f>$D$1*D9754+$E$1*E9754+$F$1*F9754+$G$1*G9754+$H$1*H9754+$I$1*I9754+$J$1*J9754+$K$1*K9754+$M$1*M9754+$AB$3</f>
        <v>333938.25182811171</v>
      </c>
      <c r="X9754" s="35">
        <f t="shared" si="156"/>
        <v>0</v>
      </c>
      <c r="Y9754" s="16">
        <f>(W9754-C9754)/C9754</f>
        <v>-0.33212349634377658</v>
      </c>
    </row>
    <row r="9755" spans="1:25" x14ac:dyDescent="0.35">
      <c r="A9755">
        <v>7575620640</v>
      </c>
      <c r="B9755" t="s">
        <v>239</v>
      </c>
      <c r="C9755" s="9">
        <v>329000</v>
      </c>
      <c r="D9755" s="7">
        <v>3</v>
      </c>
      <c r="E9755" s="7">
        <v>2</v>
      </c>
      <c r="F9755" s="7">
        <v>1840</v>
      </c>
      <c r="G9755" s="7">
        <v>1</v>
      </c>
      <c r="H9755" s="7">
        <v>0</v>
      </c>
      <c r="I9755" s="7">
        <v>2</v>
      </c>
      <c r="J9755" s="7">
        <v>8</v>
      </c>
      <c r="K9755" s="7">
        <v>1790</v>
      </c>
      <c r="L9755" s="21">
        <v>0</v>
      </c>
      <c r="M9755">
        <v>47.351199999999999</v>
      </c>
      <c r="N9755" s="19">
        <v>6755</v>
      </c>
      <c r="O9755" s="19">
        <v>3</v>
      </c>
      <c r="P9755" s="19">
        <v>1989</v>
      </c>
      <c r="Q9755" s="19">
        <v>6459</v>
      </c>
      <c r="R9755">
        <v>98003</v>
      </c>
      <c r="S9755">
        <v>-122.30500000000001</v>
      </c>
      <c r="T9755" s="23">
        <v>1840</v>
      </c>
      <c r="U9755" s="23">
        <v>0</v>
      </c>
      <c r="W9755" s="35">
        <f>$D$1*D9755+$E$1*E9755+$F$1*F9755+$G$1*G9755+$H$1*H9755+$I$1*I9755+$J$1*J9755+$K$1*K9755+$M$1*M9755+$AB$3</f>
        <v>503695.21277540177</v>
      </c>
      <c r="X9755" s="35">
        <f t="shared" si="156"/>
        <v>0</v>
      </c>
      <c r="Y9755" s="16">
        <f>(W9755-C9755)/C9755</f>
        <v>0.5309884886790327</v>
      </c>
    </row>
    <row r="9756" spans="1:25" x14ac:dyDescent="0.35">
      <c r="A9756">
        <v>8645500270</v>
      </c>
      <c r="B9756" t="s">
        <v>58</v>
      </c>
      <c r="C9756" s="9">
        <v>246000</v>
      </c>
      <c r="D9756" s="7">
        <v>4</v>
      </c>
      <c r="E9756" s="7">
        <v>1.75</v>
      </c>
      <c r="F9756" s="7">
        <v>1720</v>
      </c>
      <c r="G9756" s="7">
        <v>1</v>
      </c>
      <c r="H9756" s="7">
        <v>0</v>
      </c>
      <c r="I9756" s="7">
        <v>0</v>
      </c>
      <c r="J9756" s="7">
        <v>7</v>
      </c>
      <c r="K9756" s="7">
        <v>1720</v>
      </c>
      <c r="L9756" s="21">
        <v>0</v>
      </c>
      <c r="M9756">
        <v>47.466900000000003</v>
      </c>
      <c r="N9756" s="19">
        <v>7455</v>
      </c>
      <c r="O9756" s="19">
        <v>4</v>
      </c>
      <c r="P9756" s="19">
        <v>1963</v>
      </c>
      <c r="Q9756" s="19">
        <v>7700</v>
      </c>
      <c r="R9756">
        <v>98058</v>
      </c>
      <c r="S9756">
        <v>-122.182</v>
      </c>
      <c r="T9756" s="23">
        <v>1020</v>
      </c>
      <c r="U9756" s="23">
        <v>700</v>
      </c>
      <c r="W9756" s="35">
        <f>$D$1*D9756+$E$1*E9756+$F$1*F9756+$G$1*G9756+$H$1*H9756+$I$1*I9756+$J$1*J9756+$K$1*K9756+$M$1*M9756+$AB$3</f>
        <v>324352.76375659928</v>
      </c>
      <c r="X9756" s="35">
        <f t="shared" si="156"/>
        <v>0</v>
      </c>
      <c r="Y9756" s="16">
        <f>(W9756-C9756)/C9756</f>
        <v>0.3185071697422735</v>
      </c>
    </row>
    <row r="9757" spans="1:25" x14ac:dyDescent="0.35">
      <c r="A9757">
        <v>1246700136</v>
      </c>
      <c r="B9757" t="s">
        <v>103</v>
      </c>
      <c r="C9757" s="9">
        <v>405000</v>
      </c>
      <c r="D9757" s="7">
        <v>3</v>
      </c>
      <c r="E9757" s="7">
        <v>1.5</v>
      </c>
      <c r="F9757" s="7">
        <v>1280</v>
      </c>
      <c r="G9757" s="7">
        <v>1</v>
      </c>
      <c r="H9757" s="7">
        <v>0</v>
      </c>
      <c r="I9757" s="7">
        <v>0</v>
      </c>
      <c r="J9757" s="7">
        <v>7</v>
      </c>
      <c r="K9757" s="7">
        <v>1510</v>
      </c>
      <c r="L9757" s="21">
        <v>0</v>
      </c>
      <c r="M9757">
        <v>47.6922</v>
      </c>
      <c r="N9757" s="19">
        <v>9600</v>
      </c>
      <c r="O9757" s="19">
        <v>4</v>
      </c>
      <c r="P9757" s="19">
        <v>1960</v>
      </c>
      <c r="Q9757" s="19">
        <v>10005</v>
      </c>
      <c r="R9757">
        <v>98033</v>
      </c>
      <c r="S9757">
        <v>-122.163</v>
      </c>
      <c r="T9757" s="23">
        <v>1280</v>
      </c>
      <c r="U9757" s="23">
        <v>0</v>
      </c>
      <c r="W9757" s="35">
        <f>$D$1*D9757+$E$1*E9757+$F$1*F9757+$G$1*G9757+$H$1*H9757+$I$1*I9757+$J$1*J9757+$K$1*K9757+$M$1*M9757+$AB$3</f>
        <v>410311.61983291805</v>
      </c>
      <c r="X9757" s="35">
        <f t="shared" si="156"/>
        <v>0</v>
      </c>
      <c r="Y9757" s="16">
        <f>(W9757-C9757)/C9757</f>
        <v>1.3115110698563082E-2</v>
      </c>
    </row>
    <row r="9758" spans="1:25" x14ac:dyDescent="0.35">
      <c r="A9758">
        <v>3211100240</v>
      </c>
      <c r="B9758" t="s">
        <v>36</v>
      </c>
      <c r="C9758" s="9">
        <v>349000</v>
      </c>
      <c r="D9758" s="7">
        <v>4</v>
      </c>
      <c r="E9758" s="7">
        <v>1.75</v>
      </c>
      <c r="F9758" s="7">
        <v>1700</v>
      </c>
      <c r="G9758" s="7">
        <v>1</v>
      </c>
      <c r="H9758" s="7">
        <v>0</v>
      </c>
      <c r="I9758" s="7">
        <v>0</v>
      </c>
      <c r="J9758" s="7">
        <v>7</v>
      </c>
      <c r="K9758" s="7">
        <v>1560</v>
      </c>
      <c r="L9758" s="21">
        <v>0</v>
      </c>
      <c r="M9758">
        <v>47.4801</v>
      </c>
      <c r="N9758" s="19">
        <v>7800</v>
      </c>
      <c r="O9758" s="19">
        <v>5</v>
      </c>
      <c r="P9758" s="19">
        <v>1981</v>
      </c>
      <c r="Q9758" s="19">
        <v>7800</v>
      </c>
      <c r="R9758">
        <v>98059</v>
      </c>
      <c r="S9758">
        <v>-122.158</v>
      </c>
      <c r="T9758" s="23">
        <v>1120</v>
      </c>
      <c r="U9758" s="23">
        <v>580</v>
      </c>
      <c r="W9758" s="35">
        <f>$D$1*D9758+$E$1*E9758+$F$1*F9758+$G$1*G9758+$H$1*H9758+$I$1*I9758+$J$1*J9758+$K$1*K9758+$M$1*M9758+$AB$3</f>
        <v>327506.03295650333</v>
      </c>
      <c r="X9758" s="35">
        <f t="shared" si="156"/>
        <v>0</v>
      </c>
      <c r="Y9758" s="16">
        <f>(W9758-C9758)/C9758</f>
        <v>-6.158729811890163E-2</v>
      </c>
    </row>
    <row r="9759" spans="1:25" x14ac:dyDescent="0.35">
      <c r="A9759">
        <v>8078100140</v>
      </c>
      <c r="B9759" t="s">
        <v>91</v>
      </c>
      <c r="C9759" s="9">
        <v>374950</v>
      </c>
      <c r="D9759" s="7">
        <v>4</v>
      </c>
      <c r="E9759" s="7">
        <v>2.5</v>
      </c>
      <c r="F9759" s="7">
        <v>1980</v>
      </c>
      <c r="G9759" s="7">
        <v>2</v>
      </c>
      <c r="H9759" s="7">
        <v>0</v>
      </c>
      <c r="I9759" s="7">
        <v>0</v>
      </c>
      <c r="J9759" s="7">
        <v>8</v>
      </c>
      <c r="K9759" s="7">
        <v>2300</v>
      </c>
      <c r="L9759" s="21">
        <v>0</v>
      </c>
      <c r="M9759">
        <v>47.403799999999997</v>
      </c>
      <c r="N9759" s="19">
        <v>12062</v>
      </c>
      <c r="O9759" s="19">
        <v>3</v>
      </c>
      <c r="P9759" s="19">
        <v>1992</v>
      </c>
      <c r="Q9759" s="19">
        <v>7902</v>
      </c>
      <c r="R9759">
        <v>98031</v>
      </c>
      <c r="S9759">
        <v>-122.167</v>
      </c>
      <c r="T9759" s="23">
        <v>1980</v>
      </c>
      <c r="U9759" s="23">
        <v>0</v>
      </c>
      <c r="W9759" s="35">
        <f>$D$1*D9759+$E$1*E9759+$F$1*F9759+$G$1*G9759+$H$1*H9759+$I$1*I9759+$J$1*J9759+$K$1*K9759+$M$1*M9759+$AB$3</f>
        <v>381372.30897819251</v>
      </c>
      <c r="X9759" s="35">
        <f t="shared" si="156"/>
        <v>0</v>
      </c>
      <c r="Y9759" s="16">
        <f>(W9759-C9759)/C9759</f>
        <v>1.7128441067322333E-2</v>
      </c>
    </row>
    <row r="9760" spans="1:25" x14ac:dyDescent="0.35">
      <c r="A9760">
        <v>6675500105</v>
      </c>
      <c r="B9760" t="s">
        <v>59</v>
      </c>
      <c r="C9760" s="9">
        <v>306000</v>
      </c>
      <c r="D9760" s="7">
        <v>3</v>
      </c>
      <c r="E9760" s="7">
        <v>2</v>
      </c>
      <c r="F9760" s="7">
        <v>1160</v>
      </c>
      <c r="G9760" s="7">
        <v>1</v>
      </c>
      <c r="H9760" s="7">
        <v>0</v>
      </c>
      <c r="I9760" s="7">
        <v>0</v>
      </c>
      <c r="J9760" s="7">
        <v>7</v>
      </c>
      <c r="K9760" s="7">
        <v>1870</v>
      </c>
      <c r="L9760" s="21">
        <v>0</v>
      </c>
      <c r="M9760">
        <v>47.727899999999998</v>
      </c>
      <c r="N9760" s="19">
        <v>7217</v>
      </c>
      <c r="O9760" s="19">
        <v>3</v>
      </c>
      <c r="P9760" s="19">
        <v>1969</v>
      </c>
      <c r="Q9760" s="19">
        <v>9104</v>
      </c>
      <c r="R9760">
        <v>98034</v>
      </c>
      <c r="S9760">
        <v>-122.227</v>
      </c>
      <c r="T9760" s="23">
        <v>1160</v>
      </c>
      <c r="U9760" s="23">
        <v>0</v>
      </c>
      <c r="W9760" s="35">
        <f>$D$1*D9760+$E$1*E9760+$F$1*F9760+$G$1*G9760+$H$1*H9760+$I$1*I9760+$J$1*J9760+$K$1*K9760+$M$1*M9760+$AB$3</f>
        <v>403828.74133896455</v>
      </c>
      <c r="X9760" s="35">
        <f t="shared" si="156"/>
        <v>0</v>
      </c>
      <c r="Y9760" s="16">
        <f>(W9760-C9760)/C9760</f>
        <v>0.31970176908158349</v>
      </c>
    </row>
    <row r="9761" spans="1:25" x14ac:dyDescent="0.35">
      <c r="A9761">
        <v>4040700310</v>
      </c>
      <c r="B9761" t="s">
        <v>128</v>
      </c>
      <c r="C9761" s="9">
        <v>416000</v>
      </c>
      <c r="D9761" s="7">
        <v>4</v>
      </c>
      <c r="E9761" s="7">
        <v>1.75</v>
      </c>
      <c r="F9761" s="7">
        <v>1980</v>
      </c>
      <c r="G9761" s="7">
        <v>1</v>
      </c>
      <c r="H9761" s="7">
        <v>0</v>
      </c>
      <c r="I9761" s="7">
        <v>0</v>
      </c>
      <c r="J9761" s="7">
        <v>7</v>
      </c>
      <c r="K9761" s="7">
        <v>1520</v>
      </c>
      <c r="L9761" s="21">
        <v>0</v>
      </c>
      <c r="M9761">
        <v>47.622599999999998</v>
      </c>
      <c r="N9761" s="19">
        <v>7840</v>
      </c>
      <c r="O9761" s="19">
        <v>4</v>
      </c>
      <c r="P9761" s="19">
        <v>1961</v>
      </c>
      <c r="Q9761" s="19">
        <v>8400</v>
      </c>
      <c r="R9761">
        <v>98008</v>
      </c>
      <c r="S9761">
        <v>-122.11499999999999</v>
      </c>
      <c r="T9761" s="23">
        <v>990</v>
      </c>
      <c r="U9761" s="23">
        <v>990</v>
      </c>
      <c r="W9761" s="35">
        <f>$D$1*D9761+$E$1*E9761+$F$1*F9761+$G$1*G9761+$H$1*H9761+$I$1*I9761+$J$1*J9761+$K$1*K9761+$M$1*M9761+$AB$3</f>
        <v>480405.07487278059</v>
      </c>
      <c r="X9761" s="35">
        <f t="shared" si="156"/>
        <v>0</v>
      </c>
      <c r="Y9761" s="16">
        <f>(W9761-C9761)/C9761</f>
        <v>0.1548198915211072</v>
      </c>
    </row>
    <row r="9762" spans="1:25" x14ac:dyDescent="0.35">
      <c r="A9762">
        <v>6388910160</v>
      </c>
      <c r="B9762" t="s">
        <v>118</v>
      </c>
      <c r="C9762" s="9">
        <v>560000</v>
      </c>
      <c r="D9762" s="7">
        <v>3</v>
      </c>
      <c r="E9762" s="7">
        <v>2.5</v>
      </c>
      <c r="F9762" s="7">
        <v>1960</v>
      </c>
      <c r="G9762" s="7">
        <v>2</v>
      </c>
      <c r="H9762" s="7">
        <v>0</v>
      </c>
      <c r="I9762" s="7">
        <v>0</v>
      </c>
      <c r="J9762" s="7">
        <v>8</v>
      </c>
      <c r="K9762" s="7">
        <v>2450</v>
      </c>
      <c r="L9762" s="21">
        <v>0</v>
      </c>
      <c r="M9762">
        <v>47.531500000000001</v>
      </c>
      <c r="N9762" s="19">
        <v>12476</v>
      </c>
      <c r="O9762" s="19">
        <v>4</v>
      </c>
      <c r="P9762" s="19">
        <v>1989</v>
      </c>
      <c r="Q9762" s="19">
        <v>12177</v>
      </c>
      <c r="R9762">
        <v>98056</v>
      </c>
      <c r="S9762">
        <v>-122.172</v>
      </c>
      <c r="T9762" s="23">
        <v>1960</v>
      </c>
      <c r="U9762" s="23">
        <v>0</v>
      </c>
      <c r="W9762" s="35">
        <f>$D$1*D9762+$E$1*E9762+$F$1*F9762+$G$1*G9762+$H$1*H9762+$I$1*I9762+$J$1*J9762+$K$1*K9762+$M$1*M9762+$AB$3</f>
        <v>493520.77943287045</v>
      </c>
      <c r="X9762" s="35">
        <f t="shared" si="156"/>
        <v>0</v>
      </c>
      <c r="Y9762" s="16">
        <f>(W9762-C9762)/C9762</f>
        <v>-0.1187128938698742</v>
      </c>
    </row>
    <row r="9763" spans="1:25" x14ac:dyDescent="0.35">
      <c r="A9763">
        <v>4023500990</v>
      </c>
      <c r="B9763" t="s">
        <v>267</v>
      </c>
      <c r="C9763" s="9">
        <v>260000</v>
      </c>
      <c r="D9763" s="7">
        <v>3</v>
      </c>
      <c r="E9763" s="7">
        <v>1.5</v>
      </c>
      <c r="F9763" s="7">
        <v>1270</v>
      </c>
      <c r="G9763" s="7">
        <v>1</v>
      </c>
      <c r="H9763" s="7">
        <v>0</v>
      </c>
      <c r="I9763" s="7">
        <v>0</v>
      </c>
      <c r="J9763" s="7">
        <v>7</v>
      </c>
      <c r="K9763" s="7">
        <v>1990</v>
      </c>
      <c r="L9763" s="21">
        <v>0</v>
      </c>
      <c r="M9763">
        <v>47.757599999999996</v>
      </c>
      <c r="N9763" s="19">
        <v>20700</v>
      </c>
      <c r="O9763" s="19">
        <v>2</v>
      </c>
      <c r="P9763" s="19">
        <v>1948</v>
      </c>
      <c r="Q9763" s="19">
        <v>15000</v>
      </c>
      <c r="R9763">
        <v>98155</v>
      </c>
      <c r="S9763">
        <v>-122.29600000000001</v>
      </c>
      <c r="T9763" s="23">
        <v>1150</v>
      </c>
      <c r="U9763" s="23">
        <v>120</v>
      </c>
      <c r="W9763" s="35">
        <f>$D$1*D9763+$E$1*E9763+$F$1*F9763+$G$1*G9763+$H$1*H9763+$I$1*I9763+$J$1*J9763+$K$1*K9763+$M$1*M9763+$AB$3</f>
        <v>454207.14577622339</v>
      </c>
      <c r="X9763" s="35">
        <f t="shared" si="156"/>
        <v>0</v>
      </c>
      <c r="Y9763" s="16">
        <f>(W9763-C9763)/C9763</f>
        <v>0.74695056067778232</v>
      </c>
    </row>
    <row r="9764" spans="1:25" x14ac:dyDescent="0.35">
      <c r="A9764">
        <v>2921049121</v>
      </c>
      <c r="B9764" t="s">
        <v>42</v>
      </c>
      <c r="C9764" s="9">
        <v>306500</v>
      </c>
      <c r="D9764" s="7">
        <v>3</v>
      </c>
      <c r="E9764" s="7">
        <v>2.25</v>
      </c>
      <c r="F9764" s="7">
        <v>2060</v>
      </c>
      <c r="G9764" s="7">
        <v>1</v>
      </c>
      <c r="H9764" s="7">
        <v>0</v>
      </c>
      <c r="I9764" s="7">
        <v>0</v>
      </c>
      <c r="J9764" s="7">
        <v>8</v>
      </c>
      <c r="K9764" s="7">
        <v>2080</v>
      </c>
      <c r="L9764" s="21">
        <v>0</v>
      </c>
      <c r="M9764">
        <v>47.275199999999998</v>
      </c>
      <c r="N9764" s="19">
        <v>38377</v>
      </c>
      <c r="O9764" s="19">
        <v>4</v>
      </c>
      <c r="P9764" s="19">
        <v>1978</v>
      </c>
      <c r="Q9764" s="19">
        <v>60513</v>
      </c>
      <c r="R9764">
        <v>98003</v>
      </c>
      <c r="S9764">
        <v>-122.319</v>
      </c>
      <c r="T9764" s="23">
        <v>1560</v>
      </c>
      <c r="U9764" s="23">
        <v>500</v>
      </c>
      <c r="W9764" s="35">
        <f>$D$1*D9764+$E$1*E9764+$F$1*F9764+$G$1*G9764+$H$1*H9764+$I$1*I9764+$J$1*J9764+$K$1*K9764+$M$1*M9764+$AB$3</f>
        <v>375033.82891081274</v>
      </c>
      <c r="X9764" s="35">
        <f t="shared" si="156"/>
        <v>0</v>
      </c>
      <c r="Y9764" s="16">
        <f>(W9764-C9764)/C9764</f>
        <v>0.22360139938274953</v>
      </c>
    </row>
    <row r="9765" spans="1:25" x14ac:dyDescent="0.35">
      <c r="A9765">
        <v>7229210060</v>
      </c>
      <c r="B9765" t="s">
        <v>263</v>
      </c>
      <c r="C9765" s="9">
        <v>299950</v>
      </c>
      <c r="D9765" s="7">
        <v>3</v>
      </c>
      <c r="E9765" s="7">
        <v>1.75</v>
      </c>
      <c r="F9765" s="7">
        <v>1980</v>
      </c>
      <c r="G9765" s="7">
        <v>1</v>
      </c>
      <c r="H9765" s="7">
        <v>0</v>
      </c>
      <c r="I9765" s="7">
        <v>0</v>
      </c>
      <c r="J9765" s="7">
        <v>7</v>
      </c>
      <c r="K9765" s="7">
        <v>1520</v>
      </c>
      <c r="L9765" s="21">
        <v>0</v>
      </c>
      <c r="M9765">
        <v>47.447400000000002</v>
      </c>
      <c r="N9765" s="19">
        <v>11274</v>
      </c>
      <c r="O9765" s="19">
        <v>4</v>
      </c>
      <c r="P9765" s="19">
        <v>1968</v>
      </c>
      <c r="Q9765" s="19">
        <v>8010</v>
      </c>
      <c r="R9765">
        <v>98058</v>
      </c>
      <c r="S9765">
        <v>-122.167</v>
      </c>
      <c r="T9765" s="23">
        <v>1480</v>
      </c>
      <c r="U9765" s="23">
        <v>500</v>
      </c>
      <c r="W9765" s="35">
        <f>$D$1*D9765+$E$1*E9765+$F$1*F9765+$G$1*G9765+$H$1*H9765+$I$1*I9765+$J$1*J9765+$K$1*K9765+$M$1*M9765+$AB$3</f>
        <v>398377.85487569124</v>
      </c>
      <c r="X9765" s="35">
        <f t="shared" si="156"/>
        <v>0</v>
      </c>
      <c r="Y9765" s="16">
        <f>(W9765-C9765)/C9765</f>
        <v>0.32814754084244452</v>
      </c>
    </row>
    <row r="9766" spans="1:25" x14ac:dyDescent="0.35">
      <c r="A9766">
        <v>4137040060</v>
      </c>
      <c r="B9766" t="s">
        <v>123</v>
      </c>
      <c r="C9766" s="9">
        <v>265500</v>
      </c>
      <c r="D9766" s="7">
        <v>3</v>
      </c>
      <c r="E9766" s="7">
        <v>2.5</v>
      </c>
      <c r="F9766" s="7">
        <v>1450</v>
      </c>
      <c r="G9766" s="7">
        <v>1</v>
      </c>
      <c r="H9766" s="7">
        <v>0</v>
      </c>
      <c r="I9766" s="7">
        <v>0</v>
      </c>
      <c r="J9766" s="7">
        <v>8</v>
      </c>
      <c r="K9766" s="7">
        <v>2410</v>
      </c>
      <c r="L9766" s="21">
        <v>0</v>
      </c>
      <c r="M9766">
        <v>47.257599999999996</v>
      </c>
      <c r="N9766" s="19">
        <v>8977</v>
      </c>
      <c r="O9766" s="19">
        <v>3</v>
      </c>
      <c r="P9766" s="19">
        <v>1990</v>
      </c>
      <c r="Q9766" s="19">
        <v>8850</v>
      </c>
      <c r="R9766">
        <v>98092</v>
      </c>
      <c r="S9766">
        <v>-122.214</v>
      </c>
      <c r="T9766" s="23">
        <v>1450</v>
      </c>
      <c r="U9766" s="23">
        <v>0</v>
      </c>
      <c r="W9766" s="35">
        <f>$D$1*D9766+$E$1*E9766+$F$1*F9766+$G$1*G9766+$H$1*H9766+$I$1*I9766+$J$1*J9766+$K$1*K9766+$M$1*M9766+$AB$3</f>
        <v>231290.45604334399</v>
      </c>
      <c r="X9766" s="35">
        <f t="shared" si="156"/>
        <v>0</v>
      </c>
      <c r="Y9766" s="16">
        <f>(W9766-C9766)/C9766</f>
        <v>-0.1288495064280829</v>
      </c>
    </row>
    <row r="9767" spans="1:25" x14ac:dyDescent="0.35">
      <c r="A9767">
        <v>7982600030</v>
      </c>
      <c r="B9767" t="s">
        <v>145</v>
      </c>
      <c r="C9767" s="9">
        <v>219000</v>
      </c>
      <c r="D9767" s="7">
        <v>3</v>
      </c>
      <c r="E9767" s="7">
        <v>1.5</v>
      </c>
      <c r="F9767" s="7">
        <v>1200</v>
      </c>
      <c r="G9767" s="7">
        <v>1</v>
      </c>
      <c r="H9767" s="7">
        <v>0</v>
      </c>
      <c r="I9767" s="7">
        <v>0</v>
      </c>
      <c r="J9767" s="7">
        <v>7</v>
      </c>
      <c r="K9767" s="7">
        <v>1200</v>
      </c>
      <c r="L9767" s="21">
        <v>0</v>
      </c>
      <c r="M9767">
        <v>47.268000000000001</v>
      </c>
      <c r="N9767" s="19">
        <v>12000</v>
      </c>
      <c r="O9767" s="19">
        <v>3</v>
      </c>
      <c r="P9767" s="19">
        <v>1986</v>
      </c>
      <c r="Q9767" s="19">
        <v>9405</v>
      </c>
      <c r="R9767">
        <v>98001</v>
      </c>
      <c r="S9767">
        <v>-122.245</v>
      </c>
      <c r="T9767" s="23">
        <v>1200</v>
      </c>
      <c r="U9767" s="23">
        <v>0</v>
      </c>
      <c r="W9767" s="35">
        <f>$D$1*D9767+$E$1*E9767+$F$1*F9767+$G$1*G9767+$H$1*H9767+$I$1*I9767+$J$1*J9767+$K$1*K9767+$M$1*M9767+$AB$3</f>
        <v>114397.95131639391</v>
      </c>
      <c r="X9767" s="35">
        <f t="shared" si="156"/>
        <v>0</v>
      </c>
      <c r="Y9767" s="16">
        <f>(W9767-C9767)/C9767</f>
        <v>-0.47763492549591818</v>
      </c>
    </row>
    <row r="9768" spans="1:25" x14ac:dyDescent="0.35">
      <c r="A9768">
        <v>1775930140</v>
      </c>
      <c r="B9768" t="s">
        <v>202</v>
      </c>
      <c r="C9768" s="9">
        <v>365000</v>
      </c>
      <c r="D9768" s="7">
        <v>3</v>
      </c>
      <c r="E9768" s="7">
        <v>1.75</v>
      </c>
      <c r="F9768" s="7">
        <v>1830</v>
      </c>
      <c r="G9768" s="7">
        <v>1</v>
      </c>
      <c r="H9768" s="7">
        <v>0</v>
      </c>
      <c r="I9768" s="7">
        <v>0</v>
      </c>
      <c r="J9768" s="7">
        <v>8</v>
      </c>
      <c r="K9768" s="7">
        <v>1840</v>
      </c>
      <c r="L9768" s="21">
        <v>0</v>
      </c>
      <c r="M9768">
        <v>47.742699999999999</v>
      </c>
      <c r="N9768" s="19">
        <v>17349</v>
      </c>
      <c r="O9768" s="19">
        <v>3</v>
      </c>
      <c r="P9768" s="19">
        <v>1977</v>
      </c>
      <c r="Q9768" s="19">
        <v>11694</v>
      </c>
      <c r="R9768">
        <v>98072</v>
      </c>
      <c r="S9768">
        <v>-122.10899999999999</v>
      </c>
      <c r="T9768" s="23">
        <v>1230</v>
      </c>
      <c r="U9768" s="23">
        <v>600</v>
      </c>
      <c r="W9768" s="35">
        <f>$D$1*D9768+$E$1*E9768+$F$1*F9768+$G$1*G9768+$H$1*H9768+$I$1*I9768+$J$1*J9768+$K$1*K9768+$M$1*M9768+$AB$3</f>
        <v>634941.72574464977</v>
      </c>
      <c r="X9768" s="35">
        <f t="shared" si="156"/>
        <v>0</v>
      </c>
      <c r="Y9768" s="16">
        <f>(W9768-C9768)/C9768</f>
        <v>0.73956637190315</v>
      </c>
    </row>
    <row r="9769" spans="1:25" x14ac:dyDescent="0.35">
      <c r="A9769">
        <v>3222079083</v>
      </c>
      <c r="B9769" t="s">
        <v>39</v>
      </c>
      <c r="C9769" s="9">
        <v>499000</v>
      </c>
      <c r="D9769" s="7">
        <v>3</v>
      </c>
      <c r="E9769" s="7">
        <v>2</v>
      </c>
      <c r="F9769" s="7">
        <v>2090</v>
      </c>
      <c r="G9769" s="7">
        <v>1.5</v>
      </c>
      <c r="H9769" s="7">
        <v>0</v>
      </c>
      <c r="I9769" s="7">
        <v>0</v>
      </c>
      <c r="J9769" s="7">
        <v>7</v>
      </c>
      <c r="K9769" s="7">
        <v>1890</v>
      </c>
      <c r="L9769" s="21">
        <v>1998</v>
      </c>
      <c r="M9769">
        <v>47.349699999999999</v>
      </c>
      <c r="N9769" s="19">
        <v>42689</v>
      </c>
      <c r="O9769" s="19">
        <v>3</v>
      </c>
      <c r="P9769" s="19">
        <v>1959</v>
      </c>
      <c r="Q9769" s="19">
        <v>18276</v>
      </c>
      <c r="R9769">
        <v>98010</v>
      </c>
      <c r="S9769">
        <v>-121.944</v>
      </c>
      <c r="T9769" s="23">
        <v>2090</v>
      </c>
      <c r="U9769" s="23">
        <v>0</v>
      </c>
      <c r="W9769" s="35">
        <f>$D$1*D9769+$E$1*E9769+$F$1*F9769+$G$1*G9769+$H$1*H9769+$I$1*I9769+$J$1*J9769+$K$1*K9769+$M$1*M9769+$AB$3</f>
        <v>344590.77240687236</v>
      </c>
      <c r="X9769" s="35">
        <f t="shared" si="156"/>
        <v>0</v>
      </c>
      <c r="Y9769" s="16">
        <f>(W9769-C9769)/C9769</f>
        <v>-0.30943732984594718</v>
      </c>
    </row>
    <row r="9770" spans="1:25" x14ac:dyDescent="0.35">
      <c r="A9770">
        <v>3585210200</v>
      </c>
      <c r="B9770" t="s">
        <v>95</v>
      </c>
      <c r="C9770" s="9">
        <v>366000</v>
      </c>
      <c r="D9770" s="7">
        <v>3</v>
      </c>
      <c r="E9770" s="7">
        <v>1.75</v>
      </c>
      <c r="F9770" s="7">
        <v>1510</v>
      </c>
      <c r="G9770" s="7">
        <v>1</v>
      </c>
      <c r="H9770" s="7">
        <v>0</v>
      </c>
      <c r="I9770" s="7">
        <v>0</v>
      </c>
      <c r="J9770" s="7">
        <v>7</v>
      </c>
      <c r="K9770" s="7">
        <v>1460</v>
      </c>
      <c r="L9770" s="21">
        <v>0</v>
      </c>
      <c r="M9770">
        <v>47.724299999999999</v>
      </c>
      <c r="N9770" s="19">
        <v>8301</v>
      </c>
      <c r="O9770" s="19">
        <v>3</v>
      </c>
      <c r="P9770" s="19">
        <v>1967</v>
      </c>
      <c r="Q9770" s="19">
        <v>7910</v>
      </c>
      <c r="R9770">
        <v>98034</v>
      </c>
      <c r="S9770">
        <v>-122.22199999999999</v>
      </c>
      <c r="T9770" s="23">
        <v>1510</v>
      </c>
      <c r="U9770" s="23">
        <v>0</v>
      </c>
      <c r="W9770" s="35">
        <f>$D$1*D9770+$E$1*E9770+$F$1*F9770+$G$1*G9770+$H$1*H9770+$I$1*I9770+$J$1*J9770+$K$1*K9770+$M$1*M9770+$AB$3</f>
        <v>477181.14963209257</v>
      </c>
      <c r="X9770" s="35">
        <f t="shared" si="156"/>
        <v>0</v>
      </c>
      <c r="Y9770" s="16">
        <f>(W9770-C9770)/C9770</f>
        <v>0.30377363287456988</v>
      </c>
    </row>
    <row r="9771" spans="1:25" x14ac:dyDescent="0.35">
      <c r="A9771">
        <v>2705600069</v>
      </c>
      <c r="B9771" t="s">
        <v>199</v>
      </c>
      <c r="C9771" s="9">
        <v>514950</v>
      </c>
      <c r="D9771" s="7">
        <v>3</v>
      </c>
      <c r="E9771" s="7">
        <v>2.25</v>
      </c>
      <c r="F9771" s="7">
        <v>1310</v>
      </c>
      <c r="G9771" s="7">
        <v>3</v>
      </c>
      <c r="H9771" s="7">
        <v>0</v>
      </c>
      <c r="I9771" s="7">
        <v>0</v>
      </c>
      <c r="J9771" s="7">
        <v>8</v>
      </c>
      <c r="K9771" s="7">
        <v>1330</v>
      </c>
      <c r="L9771" s="21">
        <v>0</v>
      </c>
      <c r="M9771">
        <v>47.698700000000002</v>
      </c>
      <c r="N9771" s="19">
        <v>1264</v>
      </c>
      <c r="O9771" s="19">
        <v>3</v>
      </c>
      <c r="P9771" s="19">
        <v>2014</v>
      </c>
      <c r="Q9771" s="19">
        <v>2183</v>
      </c>
      <c r="R9771">
        <v>98117</v>
      </c>
      <c r="S9771">
        <v>-122.366</v>
      </c>
      <c r="T9771" s="23">
        <v>1310</v>
      </c>
      <c r="U9771" s="23">
        <v>0</v>
      </c>
      <c r="W9771" s="35">
        <f>$D$1*D9771+$E$1*E9771+$F$1*F9771+$G$1*G9771+$H$1*H9771+$I$1*I9771+$J$1*J9771+$K$1*K9771+$M$1*M9771+$AB$3</f>
        <v>431307.75435201079</v>
      </c>
      <c r="X9771" s="35">
        <f t="shared" si="156"/>
        <v>0</v>
      </c>
      <c r="Y9771" s="16">
        <f>(W9771-C9771)/C9771</f>
        <v>-0.16242789717057815</v>
      </c>
    </row>
    <row r="9772" spans="1:25" x14ac:dyDescent="0.35">
      <c r="A9772">
        <v>8691360200</v>
      </c>
      <c r="B9772" t="s">
        <v>178</v>
      </c>
      <c r="C9772" s="9">
        <v>875000</v>
      </c>
      <c r="D9772" s="7">
        <v>4</v>
      </c>
      <c r="E9772" s="7">
        <v>2.75</v>
      </c>
      <c r="F9772" s="7">
        <v>3790</v>
      </c>
      <c r="G9772" s="7">
        <v>2</v>
      </c>
      <c r="H9772" s="7">
        <v>0</v>
      </c>
      <c r="I9772" s="7">
        <v>0</v>
      </c>
      <c r="J9772" s="7">
        <v>10</v>
      </c>
      <c r="K9772" s="7">
        <v>3750</v>
      </c>
      <c r="L9772" s="21">
        <v>0</v>
      </c>
      <c r="M9772">
        <v>47.5976</v>
      </c>
      <c r="N9772" s="19">
        <v>10669</v>
      </c>
      <c r="O9772" s="19">
        <v>3</v>
      </c>
      <c r="P9772" s="19">
        <v>1999</v>
      </c>
      <c r="Q9772" s="19">
        <v>11634</v>
      </c>
      <c r="R9772">
        <v>98075</v>
      </c>
      <c r="S9772">
        <v>-121.983</v>
      </c>
      <c r="T9772" s="23">
        <v>3790</v>
      </c>
      <c r="U9772" s="23">
        <v>0</v>
      </c>
      <c r="W9772" s="35">
        <f>$D$1*D9772+$E$1*E9772+$F$1*F9772+$G$1*G9772+$H$1*H9772+$I$1*I9772+$J$1*J9772+$K$1*K9772+$M$1*M9772+$AB$3</f>
        <v>1052919.393272236</v>
      </c>
      <c r="X9772" s="35">
        <f t="shared" si="156"/>
        <v>0</v>
      </c>
      <c r="Y9772" s="16">
        <f>(W9772-C9772)/C9772</f>
        <v>0.20333644945398399</v>
      </c>
    </row>
    <row r="9773" spans="1:25" x14ac:dyDescent="0.35">
      <c r="A9773">
        <v>9541600350</v>
      </c>
      <c r="B9773" t="s">
        <v>288</v>
      </c>
      <c r="C9773" s="9">
        <v>831000</v>
      </c>
      <c r="D9773" s="7">
        <v>3</v>
      </c>
      <c r="E9773" s="7">
        <v>2.25</v>
      </c>
      <c r="F9773" s="7">
        <v>2240</v>
      </c>
      <c r="G9773" s="7">
        <v>1</v>
      </c>
      <c r="H9773" s="7">
        <v>0</v>
      </c>
      <c r="I9773" s="7">
        <v>0</v>
      </c>
      <c r="J9773" s="7">
        <v>8</v>
      </c>
      <c r="K9773" s="7">
        <v>2240</v>
      </c>
      <c r="L9773" s="21">
        <v>0</v>
      </c>
      <c r="M9773">
        <v>47.593699999999998</v>
      </c>
      <c r="N9773" s="19">
        <v>8800</v>
      </c>
      <c r="O9773" s="19">
        <v>5</v>
      </c>
      <c r="P9773" s="19">
        <v>1957</v>
      </c>
      <c r="Q9773" s="19">
        <v>8800</v>
      </c>
      <c r="R9773">
        <v>98005</v>
      </c>
      <c r="S9773">
        <v>-122.172</v>
      </c>
      <c r="T9773" s="23">
        <v>2240</v>
      </c>
      <c r="U9773" s="23">
        <v>0</v>
      </c>
      <c r="W9773" s="35">
        <f>$D$1*D9773+$E$1*E9773+$F$1*F9773+$G$1*G9773+$H$1*H9773+$I$1*I9773+$J$1*J9773+$K$1*K9773+$M$1*M9773+$AB$3</f>
        <v>622527.38414743915</v>
      </c>
      <c r="X9773" s="35">
        <f t="shared" si="156"/>
        <v>0</v>
      </c>
      <c r="Y9773" s="16">
        <f>(W9773-C9773)/C9773</f>
        <v>-0.25086957382979647</v>
      </c>
    </row>
    <row r="9774" spans="1:25" x14ac:dyDescent="0.35">
      <c r="A9774">
        <v>8562740400</v>
      </c>
      <c r="B9774" t="s">
        <v>163</v>
      </c>
      <c r="C9774" s="9">
        <v>689900</v>
      </c>
      <c r="D9774" s="7">
        <v>4</v>
      </c>
      <c r="E9774" s="7">
        <v>3.25</v>
      </c>
      <c r="F9774" s="7">
        <v>2740</v>
      </c>
      <c r="G9774" s="7">
        <v>2</v>
      </c>
      <c r="H9774" s="7">
        <v>0</v>
      </c>
      <c r="I9774" s="7">
        <v>0</v>
      </c>
      <c r="J9774" s="7">
        <v>9</v>
      </c>
      <c r="K9774" s="7">
        <v>3030</v>
      </c>
      <c r="L9774" s="21">
        <v>0</v>
      </c>
      <c r="M9774">
        <v>47.534599999999998</v>
      </c>
      <c r="N9774" s="19">
        <v>7266</v>
      </c>
      <c r="O9774" s="19">
        <v>3</v>
      </c>
      <c r="P9774" s="19">
        <v>2003</v>
      </c>
      <c r="Q9774" s="19">
        <v>6546</v>
      </c>
      <c r="R9774">
        <v>98027</v>
      </c>
      <c r="S9774">
        <v>-122.066</v>
      </c>
      <c r="T9774" s="23">
        <v>2060</v>
      </c>
      <c r="U9774" s="23">
        <v>680</v>
      </c>
      <c r="W9774" s="35">
        <f>$D$1*D9774+$E$1*E9774+$F$1*F9774+$G$1*G9774+$H$1*H9774+$I$1*I9774+$J$1*J9774+$K$1*K9774+$M$1*M9774+$AB$3</f>
        <v>699953.60391904414</v>
      </c>
      <c r="X9774" s="35">
        <f t="shared" si="156"/>
        <v>0</v>
      </c>
      <c r="Y9774" s="16">
        <f>(W9774-C9774)/C9774</f>
        <v>1.4572552426502591E-2</v>
      </c>
    </row>
    <row r="9775" spans="1:25" x14ac:dyDescent="0.35">
      <c r="A9775">
        <v>705700960</v>
      </c>
      <c r="B9775" t="s">
        <v>291</v>
      </c>
      <c r="C9775" s="9">
        <v>315000</v>
      </c>
      <c r="D9775" s="7">
        <v>3</v>
      </c>
      <c r="E9775" s="7">
        <v>2.5</v>
      </c>
      <c r="F9775" s="7">
        <v>1660</v>
      </c>
      <c r="G9775" s="7">
        <v>2</v>
      </c>
      <c r="H9775" s="7">
        <v>0</v>
      </c>
      <c r="I9775" s="7">
        <v>0</v>
      </c>
      <c r="J9775" s="7">
        <v>7</v>
      </c>
      <c r="K9775" s="7">
        <v>2010</v>
      </c>
      <c r="L9775" s="21">
        <v>0</v>
      </c>
      <c r="M9775">
        <v>47.3812</v>
      </c>
      <c r="N9775" s="19">
        <v>10763</v>
      </c>
      <c r="O9775" s="19">
        <v>3</v>
      </c>
      <c r="P9775" s="19">
        <v>1994</v>
      </c>
      <c r="Q9775" s="19">
        <v>7983</v>
      </c>
      <c r="R9775">
        <v>98038</v>
      </c>
      <c r="S9775">
        <v>-122.029</v>
      </c>
      <c r="T9775" s="23">
        <v>1660</v>
      </c>
      <c r="U9775" s="23">
        <v>0</v>
      </c>
      <c r="W9775" s="35">
        <f>$D$1*D9775+$E$1*E9775+$F$1*F9775+$G$1*G9775+$H$1*H9775+$I$1*I9775+$J$1*J9775+$K$1*K9775+$M$1*M9775+$AB$3</f>
        <v>253674.95778464153</v>
      </c>
      <c r="X9775" s="35">
        <f t="shared" si="156"/>
        <v>0</v>
      </c>
      <c r="Y9775" s="16">
        <f>(W9775-C9775)/C9775</f>
        <v>-0.1946826736995507</v>
      </c>
    </row>
    <row r="9776" spans="1:25" x14ac:dyDescent="0.35">
      <c r="A9776">
        <v>3374500520</v>
      </c>
      <c r="B9776" t="s">
        <v>229</v>
      </c>
      <c r="C9776" s="9">
        <v>355000</v>
      </c>
      <c r="D9776" s="7">
        <v>0</v>
      </c>
      <c r="E9776" s="7">
        <v>0</v>
      </c>
      <c r="F9776" s="7">
        <v>2460</v>
      </c>
      <c r="G9776" s="7">
        <v>2</v>
      </c>
      <c r="H9776" s="7">
        <v>0</v>
      </c>
      <c r="I9776" s="7">
        <v>0</v>
      </c>
      <c r="J9776" s="7">
        <v>8</v>
      </c>
      <c r="K9776" s="7">
        <v>2520</v>
      </c>
      <c r="L9776" s="21">
        <v>0</v>
      </c>
      <c r="M9776">
        <v>47.409500000000001</v>
      </c>
      <c r="N9776" s="19">
        <v>8049</v>
      </c>
      <c r="O9776" s="19">
        <v>3</v>
      </c>
      <c r="P9776" s="19">
        <v>1990</v>
      </c>
      <c r="Q9776" s="19">
        <v>8050</v>
      </c>
      <c r="R9776">
        <v>98031</v>
      </c>
      <c r="S9776">
        <v>-122.16800000000001</v>
      </c>
      <c r="T9776" s="23">
        <v>2460</v>
      </c>
      <c r="U9776" s="23">
        <v>0</v>
      </c>
      <c r="W9776" s="35">
        <f>$D$1*D9776+$E$1*E9776+$F$1*F9776+$G$1*G9776+$H$1*H9776+$I$1*I9776+$J$1*J9776+$K$1*K9776+$M$1*M9776+$AB$3</f>
        <v>651038.86324373633</v>
      </c>
      <c r="X9776" s="35">
        <f t="shared" si="156"/>
        <v>0</v>
      </c>
      <c r="Y9776" s="16">
        <f>(W9776-C9776)/C9776</f>
        <v>0.83391229082742624</v>
      </c>
    </row>
    <row r="9777" spans="1:25" x14ac:dyDescent="0.35">
      <c r="A9777">
        <v>2645500013</v>
      </c>
      <c r="B9777" t="s">
        <v>47</v>
      </c>
      <c r="C9777" s="9">
        <v>336500</v>
      </c>
      <c r="D9777" s="7">
        <v>3</v>
      </c>
      <c r="E9777" s="7">
        <v>1</v>
      </c>
      <c r="F9777" s="7">
        <v>1480</v>
      </c>
      <c r="G9777" s="7">
        <v>1</v>
      </c>
      <c r="H9777" s="7">
        <v>0</v>
      </c>
      <c r="I9777" s="7">
        <v>0</v>
      </c>
      <c r="J9777" s="7">
        <v>7</v>
      </c>
      <c r="K9777" s="7">
        <v>2020</v>
      </c>
      <c r="L9777" s="21">
        <v>0</v>
      </c>
      <c r="M9777">
        <v>47.775700000000001</v>
      </c>
      <c r="N9777" s="19">
        <v>7284</v>
      </c>
      <c r="O9777" s="19">
        <v>3</v>
      </c>
      <c r="P9777" s="19">
        <v>1963</v>
      </c>
      <c r="Q9777" s="19">
        <v>7920</v>
      </c>
      <c r="R9777">
        <v>98133</v>
      </c>
      <c r="S9777">
        <v>-122.35299999999999</v>
      </c>
      <c r="T9777" s="23">
        <v>970</v>
      </c>
      <c r="U9777" s="23">
        <v>510</v>
      </c>
      <c r="W9777" s="35">
        <f>$D$1*D9777+$E$1*E9777+$F$1*F9777+$G$1*G9777+$H$1*H9777+$I$1*I9777+$J$1*J9777+$K$1*K9777+$M$1*M9777+$AB$3</f>
        <v>517922.70060726255</v>
      </c>
      <c r="X9777" s="35">
        <f t="shared" si="156"/>
        <v>0</v>
      </c>
      <c r="Y9777" s="16">
        <f>(W9777-C9777)/C9777</f>
        <v>0.53914621280018593</v>
      </c>
    </row>
    <row r="9778" spans="1:25" x14ac:dyDescent="0.35">
      <c r="A9778">
        <v>5318100200</v>
      </c>
      <c r="B9778" t="s">
        <v>31</v>
      </c>
      <c r="C9778" s="10">
        <v>1100000</v>
      </c>
      <c r="D9778" s="7">
        <v>3</v>
      </c>
      <c r="E9778" s="7">
        <v>2.75</v>
      </c>
      <c r="F9778" s="7">
        <v>2640</v>
      </c>
      <c r="G9778" s="7">
        <v>1.5</v>
      </c>
      <c r="H9778" s="7">
        <v>0</v>
      </c>
      <c r="I9778" s="7">
        <v>0</v>
      </c>
      <c r="J9778" s="7">
        <v>8</v>
      </c>
      <c r="K9778" s="7">
        <v>1920</v>
      </c>
      <c r="L9778" s="21">
        <v>0</v>
      </c>
      <c r="M9778">
        <v>47.633200000000002</v>
      </c>
      <c r="N9778" s="19">
        <v>4050</v>
      </c>
      <c r="O9778" s="19">
        <v>5</v>
      </c>
      <c r="P9778" s="19">
        <v>1926</v>
      </c>
      <c r="Q9778" s="19">
        <v>3600</v>
      </c>
      <c r="R9778">
        <v>98112</v>
      </c>
      <c r="S9778">
        <v>-122.28100000000001</v>
      </c>
      <c r="T9778" s="23">
        <v>1750</v>
      </c>
      <c r="U9778" s="23">
        <v>890</v>
      </c>
      <c r="W9778" s="35">
        <f>$D$1*D9778+$E$1*E9778+$F$1*F9778+$G$1*G9778+$H$1*H9778+$I$1*I9778+$J$1*J9778+$K$1*K9778+$M$1*M9778+$AB$3</f>
        <v>712464.61335491762</v>
      </c>
      <c r="X9778" s="35">
        <f t="shared" si="156"/>
        <v>0</v>
      </c>
      <c r="Y9778" s="16">
        <f>(W9778-C9778)/C9778</f>
        <v>-0.35230489695007489</v>
      </c>
    </row>
    <row r="9779" spans="1:25" x14ac:dyDescent="0.35">
      <c r="A9779">
        <v>2224700045</v>
      </c>
      <c r="B9779" t="s">
        <v>168</v>
      </c>
      <c r="C9779" s="9">
        <v>375000</v>
      </c>
      <c r="D9779" s="7">
        <v>6</v>
      </c>
      <c r="E9779" s="7">
        <v>2</v>
      </c>
      <c r="F9779" s="7">
        <v>1900</v>
      </c>
      <c r="G9779" s="7">
        <v>1</v>
      </c>
      <c r="H9779" s="7">
        <v>0</v>
      </c>
      <c r="I9779" s="7">
        <v>0</v>
      </c>
      <c r="J9779" s="7">
        <v>7</v>
      </c>
      <c r="K9779" s="7">
        <v>2090</v>
      </c>
      <c r="L9779" s="21">
        <v>0</v>
      </c>
      <c r="M9779">
        <v>47.762</v>
      </c>
      <c r="N9779" s="19">
        <v>8057</v>
      </c>
      <c r="O9779" s="19">
        <v>4</v>
      </c>
      <c r="P9779" s="19">
        <v>1959</v>
      </c>
      <c r="Q9779" s="19">
        <v>8626</v>
      </c>
      <c r="R9779">
        <v>98133</v>
      </c>
      <c r="S9779">
        <v>-122.33499999999999</v>
      </c>
      <c r="T9779" s="23">
        <v>1170</v>
      </c>
      <c r="U9779" s="23">
        <v>730</v>
      </c>
      <c r="W9779" s="35">
        <f>$D$1*D9779+$E$1*E9779+$F$1*F9779+$G$1*G9779+$H$1*H9779+$I$1*I9779+$J$1*J9779+$K$1*K9779+$M$1*M9779+$AB$3</f>
        <v>490541.78081094101</v>
      </c>
      <c r="X9779" s="35">
        <f t="shared" si="156"/>
        <v>0</v>
      </c>
      <c r="Y9779" s="16">
        <f>(W9779-C9779)/C9779</f>
        <v>0.3081114154958427</v>
      </c>
    </row>
    <row r="9780" spans="1:25" x14ac:dyDescent="0.35">
      <c r="A9780">
        <v>4047200135</v>
      </c>
      <c r="B9780" t="s">
        <v>56</v>
      </c>
      <c r="C9780" s="9">
        <v>289275</v>
      </c>
      <c r="D9780" s="7">
        <v>3</v>
      </c>
      <c r="E9780" s="7">
        <v>2</v>
      </c>
      <c r="F9780" s="7">
        <v>2860</v>
      </c>
      <c r="G9780" s="7">
        <v>1</v>
      </c>
      <c r="H9780" s="7">
        <v>0</v>
      </c>
      <c r="I9780" s="7">
        <v>0</v>
      </c>
      <c r="J9780" s="7">
        <v>9</v>
      </c>
      <c r="K9780" s="7">
        <v>1460</v>
      </c>
      <c r="L9780" s="21">
        <v>0</v>
      </c>
      <c r="M9780">
        <v>47.771799999999999</v>
      </c>
      <c r="N9780" s="19">
        <v>24046</v>
      </c>
      <c r="O9780" s="19">
        <v>3</v>
      </c>
      <c r="P9780" s="19">
        <v>1985</v>
      </c>
      <c r="Q9780" s="19">
        <v>13648</v>
      </c>
      <c r="R9780">
        <v>98019</v>
      </c>
      <c r="S9780">
        <v>-121.904</v>
      </c>
      <c r="T9780" s="23">
        <v>1700</v>
      </c>
      <c r="U9780" s="23">
        <v>1160</v>
      </c>
      <c r="W9780" s="35">
        <f>$D$1*D9780+$E$1*E9780+$F$1*F9780+$G$1*G9780+$H$1*H9780+$I$1*I9780+$J$1*J9780+$K$1*K9780+$M$1*M9780+$AB$3</f>
        <v>943948.01932766289</v>
      </c>
      <c r="X9780" s="35">
        <f t="shared" si="156"/>
        <v>0</v>
      </c>
      <c r="Y9780" s="16">
        <f>(W9780-C9780)/C9780</f>
        <v>2.2631510477146759</v>
      </c>
    </row>
    <row r="9781" spans="1:25" x14ac:dyDescent="0.35">
      <c r="A9781">
        <v>2009000830</v>
      </c>
      <c r="B9781" t="s">
        <v>130</v>
      </c>
      <c r="C9781" s="9">
        <v>455000</v>
      </c>
      <c r="D9781" s="7">
        <v>4</v>
      </c>
      <c r="E9781" s="7">
        <v>3.5</v>
      </c>
      <c r="F9781" s="7">
        <v>3440</v>
      </c>
      <c r="G9781" s="7">
        <v>2</v>
      </c>
      <c r="H9781" s="7">
        <v>0</v>
      </c>
      <c r="I9781" s="7">
        <v>0</v>
      </c>
      <c r="J9781" s="7">
        <v>8</v>
      </c>
      <c r="K9781" s="7">
        <v>1660</v>
      </c>
      <c r="L9781" s="21">
        <v>0</v>
      </c>
      <c r="M9781">
        <v>47.407699999999998</v>
      </c>
      <c r="N9781" s="19">
        <v>6000</v>
      </c>
      <c r="O9781" s="19">
        <v>4</v>
      </c>
      <c r="P9781" s="19">
        <v>2002</v>
      </c>
      <c r="Q9781" s="19">
        <v>7800</v>
      </c>
      <c r="R9781">
        <v>98198</v>
      </c>
      <c r="S9781">
        <v>-122.331</v>
      </c>
      <c r="T9781" s="23">
        <v>3440</v>
      </c>
      <c r="U9781" s="23">
        <v>0</v>
      </c>
      <c r="W9781" s="35">
        <f>$D$1*D9781+$E$1*E9781+$F$1*F9781+$G$1*G9781+$H$1*H9781+$I$1*I9781+$J$1*J9781+$K$1*K9781+$M$1*M9781+$AB$3</f>
        <v>680882.44768243656</v>
      </c>
      <c r="X9781" s="35">
        <f t="shared" si="156"/>
        <v>0</v>
      </c>
      <c r="Y9781" s="16">
        <f>(W9781-C9781)/C9781</f>
        <v>0.49644493996139905</v>
      </c>
    </row>
    <row r="9782" spans="1:25" x14ac:dyDescent="0.35">
      <c r="A9782">
        <v>6619910240</v>
      </c>
      <c r="B9782" t="s">
        <v>133</v>
      </c>
      <c r="C9782" s="9">
        <v>505000</v>
      </c>
      <c r="D9782" s="7">
        <v>3</v>
      </c>
      <c r="E9782" s="7">
        <v>1.75</v>
      </c>
      <c r="F9782" s="7">
        <v>1640</v>
      </c>
      <c r="G9782" s="7">
        <v>1</v>
      </c>
      <c r="H9782" s="7">
        <v>0</v>
      </c>
      <c r="I9782" s="7">
        <v>2</v>
      </c>
      <c r="J9782" s="7">
        <v>8</v>
      </c>
      <c r="K9782" s="7">
        <v>2790</v>
      </c>
      <c r="L9782" s="21">
        <v>0</v>
      </c>
      <c r="M9782">
        <v>47.714500000000001</v>
      </c>
      <c r="N9782" s="19">
        <v>10695</v>
      </c>
      <c r="O9782" s="19">
        <v>3</v>
      </c>
      <c r="P9782" s="19">
        <v>1975</v>
      </c>
      <c r="Q9782" s="19">
        <v>9775</v>
      </c>
      <c r="R9782">
        <v>98034</v>
      </c>
      <c r="S9782">
        <v>-122.22199999999999</v>
      </c>
      <c r="T9782" s="23">
        <v>1640</v>
      </c>
      <c r="U9782" s="23">
        <v>0</v>
      </c>
      <c r="W9782" s="35">
        <f>$D$1*D9782+$E$1*E9782+$F$1*F9782+$G$1*G9782+$H$1*H9782+$I$1*I9782+$J$1*J9782+$K$1*K9782+$M$1*M9782+$AB$3</f>
        <v>707766.57879889384</v>
      </c>
      <c r="X9782" s="35">
        <f t="shared" si="156"/>
        <v>0</v>
      </c>
      <c r="Y9782" s="16">
        <f>(W9782-C9782)/C9782</f>
        <v>0.40151797781959175</v>
      </c>
    </row>
    <row r="9783" spans="1:25" x14ac:dyDescent="0.35">
      <c r="A9783">
        <v>5288200070</v>
      </c>
      <c r="B9783" t="s">
        <v>238</v>
      </c>
      <c r="C9783" s="9">
        <v>450000</v>
      </c>
      <c r="D9783" s="7">
        <v>3</v>
      </c>
      <c r="E9783" s="7">
        <v>1</v>
      </c>
      <c r="F9783" s="7">
        <v>1450</v>
      </c>
      <c r="G9783" s="7">
        <v>1.5</v>
      </c>
      <c r="H9783" s="7">
        <v>0</v>
      </c>
      <c r="I9783" s="7">
        <v>0</v>
      </c>
      <c r="J9783" s="7">
        <v>7</v>
      </c>
      <c r="K9783" s="7">
        <v>1340</v>
      </c>
      <c r="L9783" s="21">
        <v>0</v>
      </c>
      <c r="M9783">
        <v>47.560699999999997</v>
      </c>
      <c r="N9783" s="19">
        <v>3350</v>
      </c>
      <c r="O9783" s="19">
        <v>4</v>
      </c>
      <c r="P9783" s="19">
        <v>1919</v>
      </c>
      <c r="Q9783" s="19">
        <v>4255</v>
      </c>
      <c r="R9783">
        <v>98126</v>
      </c>
      <c r="S9783">
        <v>-122.378</v>
      </c>
      <c r="T9783" s="23">
        <v>1450</v>
      </c>
      <c r="U9783" s="23">
        <v>0</v>
      </c>
      <c r="W9783" s="35">
        <f>$D$1*D9783+$E$1*E9783+$F$1*F9783+$G$1*G9783+$H$1*H9783+$I$1*I9783+$J$1*J9783+$K$1*K9783+$M$1*M9783+$AB$3</f>
        <v>353273.21346545592</v>
      </c>
      <c r="X9783" s="35">
        <f t="shared" si="156"/>
        <v>0</v>
      </c>
      <c r="Y9783" s="16">
        <f>(W9783-C9783)/C9783</f>
        <v>-0.21494841452120908</v>
      </c>
    </row>
    <row r="9784" spans="1:25" x14ac:dyDescent="0.35">
      <c r="A9784">
        <v>7852110070</v>
      </c>
      <c r="B9784" t="s">
        <v>346</v>
      </c>
      <c r="C9784" s="9">
        <v>567500</v>
      </c>
      <c r="D9784" s="7">
        <v>3</v>
      </c>
      <c r="E9784" s="7">
        <v>2.5</v>
      </c>
      <c r="F9784" s="7">
        <v>2300</v>
      </c>
      <c r="G9784" s="7">
        <v>2</v>
      </c>
      <c r="H9784" s="7">
        <v>0</v>
      </c>
      <c r="I9784" s="7">
        <v>0</v>
      </c>
      <c r="J9784" s="7">
        <v>8</v>
      </c>
      <c r="K9784" s="7">
        <v>2580</v>
      </c>
      <c r="L9784" s="21">
        <v>0</v>
      </c>
      <c r="M9784">
        <v>47.536900000000003</v>
      </c>
      <c r="N9784" s="19">
        <v>7398</v>
      </c>
      <c r="O9784" s="19">
        <v>3</v>
      </c>
      <c r="P9784" s="19">
        <v>2001</v>
      </c>
      <c r="Q9784" s="19">
        <v>6983</v>
      </c>
      <c r="R9784">
        <v>98065</v>
      </c>
      <c r="S9784">
        <v>-121.876</v>
      </c>
      <c r="T9784" s="23">
        <v>2300</v>
      </c>
      <c r="U9784" s="23">
        <v>0</v>
      </c>
      <c r="W9784" s="35">
        <f>$D$1*D9784+$E$1*E9784+$F$1*F9784+$G$1*G9784+$H$1*H9784+$I$1*I9784+$J$1*J9784+$K$1*K9784+$M$1*M9784+$AB$3</f>
        <v>571202.73138370737</v>
      </c>
      <c r="X9784" s="35">
        <f t="shared" si="156"/>
        <v>0</v>
      </c>
      <c r="Y9784" s="16">
        <f>(W9784-C9784)/C9784</f>
        <v>6.5246367994843601E-3</v>
      </c>
    </row>
    <row r="9785" spans="1:25" x14ac:dyDescent="0.35">
      <c r="A9785">
        <v>740500070</v>
      </c>
      <c r="B9785" t="s">
        <v>222</v>
      </c>
      <c r="C9785" s="9">
        <v>265000</v>
      </c>
      <c r="D9785" s="7">
        <v>3</v>
      </c>
      <c r="E9785" s="7">
        <v>1.5</v>
      </c>
      <c r="F9785" s="7">
        <v>1460</v>
      </c>
      <c r="G9785" s="7">
        <v>1</v>
      </c>
      <c r="H9785" s="7">
        <v>0</v>
      </c>
      <c r="I9785" s="7">
        <v>0</v>
      </c>
      <c r="J9785" s="7">
        <v>7</v>
      </c>
      <c r="K9785" s="7">
        <v>1580</v>
      </c>
      <c r="L9785" s="21">
        <v>0</v>
      </c>
      <c r="M9785">
        <v>47.440199999999997</v>
      </c>
      <c r="N9785" s="19">
        <v>8505</v>
      </c>
      <c r="O9785" s="19">
        <v>4</v>
      </c>
      <c r="P9785" s="19">
        <v>1955</v>
      </c>
      <c r="Q9785" s="19">
        <v>8505</v>
      </c>
      <c r="R9785">
        <v>98055</v>
      </c>
      <c r="S9785">
        <v>-122.19499999999999</v>
      </c>
      <c r="T9785" s="23">
        <v>1460</v>
      </c>
      <c r="U9785" s="23">
        <v>0</v>
      </c>
      <c r="W9785" s="35">
        <f>$D$1*D9785+$E$1*E9785+$F$1*F9785+$G$1*G9785+$H$1*H9785+$I$1*I9785+$J$1*J9785+$K$1*K9785+$M$1*M9785+$AB$3</f>
        <v>285343.12253111601</v>
      </c>
      <c r="X9785" s="35">
        <f t="shared" si="156"/>
        <v>0</v>
      </c>
      <c r="Y9785" s="16">
        <f>(W9785-C9785)/C9785</f>
        <v>7.6766500117418895E-2</v>
      </c>
    </row>
    <row r="9786" spans="1:25" x14ac:dyDescent="0.35">
      <c r="A9786">
        <v>4046601420</v>
      </c>
      <c r="B9786" t="s">
        <v>52</v>
      </c>
      <c r="C9786" s="9">
        <v>340000</v>
      </c>
      <c r="D9786" s="7">
        <v>3</v>
      </c>
      <c r="E9786" s="7">
        <v>2</v>
      </c>
      <c r="F9786" s="7">
        <v>1570</v>
      </c>
      <c r="G9786" s="7">
        <v>1</v>
      </c>
      <c r="H9786" s="7">
        <v>0</v>
      </c>
      <c r="I9786" s="7">
        <v>0</v>
      </c>
      <c r="J9786" s="7">
        <v>8</v>
      </c>
      <c r="K9786" s="7">
        <v>1640</v>
      </c>
      <c r="L9786" s="21">
        <v>0</v>
      </c>
      <c r="M9786">
        <v>47.6965</v>
      </c>
      <c r="N9786" s="19">
        <v>14992</v>
      </c>
      <c r="O9786" s="19">
        <v>3</v>
      </c>
      <c r="P9786" s="19">
        <v>2001</v>
      </c>
      <c r="Q9786" s="19">
        <v>15000</v>
      </c>
      <c r="R9786">
        <v>98014</v>
      </c>
      <c r="S9786">
        <v>-121.922</v>
      </c>
      <c r="T9786" s="23">
        <v>1570</v>
      </c>
      <c r="U9786" s="23">
        <v>0</v>
      </c>
      <c r="W9786" s="35">
        <f>$D$1*D9786+$E$1*E9786+$F$1*F9786+$G$1*G9786+$H$1*H9786+$I$1*I9786+$J$1*J9786+$K$1*K9786+$M$1*M9786+$AB$3</f>
        <v>544164.98613934591</v>
      </c>
      <c r="X9786" s="35">
        <f t="shared" si="156"/>
        <v>0</v>
      </c>
      <c r="Y9786" s="16">
        <f>(W9786-C9786)/C9786</f>
        <v>0.60048525335101743</v>
      </c>
    </row>
    <row r="9787" spans="1:25" x14ac:dyDescent="0.35">
      <c r="A9787">
        <v>2130700860</v>
      </c>
      <c r="B9787" t="s">
        <v>233</v>
      </c>
      <c r="C9787" s="9">
        <v>375000</v>
      </c>
      <c r="D9787" s="7">
        <v>3</v>
      </c>
      <c r="E9787" s="7">
        <v>2</v>
      </c>
      <c r="F9787" s="7">
        <v>1540</v>
      </c>
      <c r="G9787" s="7">
        <v>1.5</v>
      </c>
      <c r="H9787" s="7">
        <v>0</v>
      </c>
      <c r="I9787" s="7">
        <v>0</v>
      </c>
      <c r="J9787" s="7">
        <v>6</v>
      </c>
      <c r="K9787" s="7">
        <v>1730</v>
      </c>
      <c r="L9787" s="21">
        <v>0</v>
      </c>
      <c r="M9787">
        <v>47.740299999999998</v>
      </c>
      <c r="N9787" s="19">
        <v>8885</v>
      </c>
      <c r="O9787" s="19">
        <v>5</v>
      </c>
      <c r="P9787" s="19">
        <v>1939</v>
      </c>
      <c r="Q9787" s="19">
        <v>5000</v>
      </c>
      <c r="R9787">
        <v>98019</v>
      </c>
      <c r="S9787">
        <v>-121.98399999999999</v>
      </c>
      <c r="T9787" s="23">
        <v>1540</v>
      </c>
      <c r="U9787" s="23">
        <v>0</v>
      </c>
      <c r="W9787" s="35">
        <f>$D$1*D9787+$E$1*E9787+$F$1*F9787+$G$1*G9787+$H$1*H9787+$I$1*I9787+$J$1*J9787+$K$1*K9787+$M$1*M9787+$AB$3</f>
        <v>405422.17395371199</v>
      </c>
      <c r="X9787" s="35">
        <f t="shared" si="156"/>
        <v>0</v>
      </c>
      <c r="Y9787" s="16">
        <f>(W9787-C9787)/C9787</f>
        <v>8.1125797209898626E-2</v>
      </c>
    </row>
    <row r="9788" spans="1:25" x14ac:dyDescent="0.35">
      <c r="A9788">
        <v>3975400045</v>
      </c>
      <c r="B9788" t="s">
        <v>287</v>
      </c>
      <c r="C9788" s="9">
        <v>920000</v>
      </c>
      <c r="D9788" s="7">
        <v>6</v>
      </c>
      <c r="E9788" s="7">
        <v>3</v>
      </c>
      <c r="F9788" s="7">
        <v>3300</v>
      </c>
      <c r="G9788" s="7">
        <v>2</v>
      </c>
      <c r="H9788" s="7">
        <v>0</v>
      </c>
      <c r="I9788" s="7">
        <v>0</v>
      </c>
      <c r="J9788" s="7">
        <v>8</v>
      </c>
      <c r="K9788" s="7">
        <v>1420</v>
      </c>
      <c r="L9788" s="21">
        <v>0</v>
      </c>
      <c r="M9788">
        <v>47.655700000000003</v>
      </c>
      <c r="N9788" s="19">
        <v>4218</v>
      </c>
      <c r="O9788" s="19">
        <v>3</v>
      </c>
      <c r="P9788" s="19">
        <v>1970</v>
      </c>
      <c r="Q9788" s="19">
        <v>4218</v>
      </c>
      <c r="R9788">
        <v>98103</v>
      </c>
      <c r="S9788">
        <v>-122.34399999999999</v>
      </c>
      <c r="T9788" s="23">
        <v>2200</v>
      </c>
      <c r="U9788" s="23">
        <v>1100</v>
      </c>
      <c r="W9788" s="35">
        <f>$D$1*D9788+$E$1*E9788+$F$1*F9788+$G$1*G9788+$H$1*H9788+$I$1*I9788+$J$1*J9788+$K$1*K9788+$M$1*M9788+$AB$3</f>
        <v>752801.73539954051</v>
      </c>
      <c r="X9788" s="35">
        <f t="shared" si="156"/>
        <v>0</v>
      </c>
      <c r="Y9788" s="16">
        <f>(W9788-C9788)/C9788</f>
        <v>-0.18173724413093423</v>
      </c>
    </row>
    <row r="9789" spans="1:25" x14ac:dyDescent="0.35">
      <c r="A9789">
        <v>5451200520</v>
      </c>
      <c r="B9789" t="s">
        <v>82</v>
      </c>
      <c r="C9789" s="9">
        <v>850000</v>
      </c>
      <c r="D9789" s="7">
        <v>4</v>
      </c>
      <c r="E9789" s="7">
        <v>2.25</v>
      </c>
      <c r="F9789" s="7">
        <v>2130</v>
      </c>
      <c r="G9789" s="7">
        <v>2</v>
      </c>
      <c r="H9789" s="7">
        <v>0</v>
      </c>
      <c r="I9789" s="7">
        <v>0</v>
      </c>
      <c r="J9789" s="7">
        <v>9</v>
      </c>
      <c r="K9789" s="7">
        <v>2380</v>
      </c>
      <c r="L9789" s="21">
        <v>0</v>
      </c>
      <c r="M9789">
        <v>47.535800000000002</v>
      </c>
      <c r="N9789" s="19">
        <v>11843</v>
      </c>
      <c r="O9789" s="19">
        <v>4</v>
      </c>
      <c r="P9789" s="19">
        <v>1972</v>
      </c>
      <c r="Q9789" s="19">
        <v>11643</v>
      </c>
      <c r="R9789">
        <v>98040</v>
      </c>
      <c r="S9789">
        <v>-122.22499999999999</v>
      </c>
      <c r="T9789" s="23">
        <v>2130</v>
      </c>
      <c r="U9789" s="23">
        <v>0</v>
      </c>
      <c r="W9789" s="35">
        <f>$D$1*D9789+$E$1*E9789+$F$1*F9789+$G$1*G9789+$H$1*H9789+$I$1*I9789+$J$1*J9789+$K$1*K9789+$M$1*M9789+$AB$3</f>
        <v>577648.47587025166</v>
      </c>
      <c r="X9789" s="35">
        <f t="shared" si="156"/>
        <v>0</v>
      </c>
      <c r="Y9789" s="16">
        <f>(W9789-C9789)/C9789</f>
        <v>-0.32041355779970393</v>
      </c>
    </row>
    <row r="9790" spans="1:25" x14ac:dyDescent="0.35">
      <c r="A9790">
        <v>6600400270</v>
      </c>
      <c r="B9790" t="s">
        <v>74</v>
      </c>
      <c r="C9790" s="9">
        <v>202000</v>
      </c>
      <c r="D9790" s="7">
        <v>3</v>
      </c>
      <c r="E9790" s="7">
        <v>1</v>
      </c>
      <c r="F9790" s="7">
        <v>1010</v>
      </c>
      <c r="G9790" s="7">
        <v>1</v>
      </c>
      <c r="H9790" s="7">
        <v>0</v>
      </c>
      <c r="I9790" s="7">
        <v>0</v>
      </c>
      <c r="J9790" s="7">
        <v>7</v>
      </c>
      <c r="K9790" s="7">
        <v>1230</v>
      </c>
      <c r="L9790" s="21">
        <v>0</v>
      </c>
      <c r="M9790">
        <v>47.324399999999997</v>
      </c>
      <c r="N9790" s="19">
        <v>9750</v>
      </c>
      <c r="O9790" s="19">
        <v>5</v>
      </c>
      <c r="P9790" s="19">
        <v>1969</v>
      </c>
      <c r="Q9790" s="19">
        <v>9750</v>
      </c>
      <c r="R9790">
        <v>98042</v>
      </c>
      <c r="S9790">
        <v>-122.14400000000001</v>
      </c>
      <c r="T9790" s="23">
        <v>1010</v>
      </c>
      <c r="U9790" s="23">
        <v>0</v>
      </c>
      <c r="W9790" s="35">
        <f>$D$1*D9790+$E$1*E9790+$F$1*F9790+$G$1*G9790+$H$1*H9790+$I$1*I9790+$J$1*J9790+$K$1*K9790+$M$1*M9790+$AB$3</f>
        <v>116916.69084521756</v>
      </c>
      <c r="X9790" s="35">
        <f t="shared" si="156"/>
        <v>0</v>
      </c>
      <c r="Y9790" s="16">
        <f>(W9790-C9790)/C9790</f>
        <v>-0.42120450076624971</v>
      </c>
    </row>
    <row r="9791" spans="1:25" x14ac:dyDescent="0.35">
      <c r="A9791">
        <v>624100990</v>
      </c>
      <c r="B9791" t="s">
        <v>152</v>
      </c>
      <c r="C9791" s="9">
        <v>725000</v>
      </c>
      <c r="D9791" s="7">
        <v>4</v>
      </c>
      <c r="E9791" s="7">
        <v>3</v>
      </c>
      <c r="F9791" s="7">
        <v>2420</v>
      </c>
      <c r="G9791" s="7">
        <v>1</v>
      </c>
      <c r="H9791" s="7">
        <v>0</v>
      </c>
      <c r="I9791" s="7">
        <v>0</v>
      </c>
      <c r="J9791" s="7">
        <v>9</v>
      </c>
      <c r="K9791" s="7">
        <v>3100</v>
      </c>
      <c r="L9791" s="21">
        <v>0</v>
      </c>
      <c r="M9791">
        <v>47.726700000000001</v>
      </c>
      <c r="N9791" s="19">
        <v>12000</v>
      </c>
      <c r="O9791" s="19">
        <v>3</v>
      </c>
      <c r="P9791" s="19">
        <v>1984</v>
      </c>
      <c r="Q9791" s="19">
        <v>13020</v>
      </c>
      <c r="R9791">
        <v>98077</v>
      </c>
      <c r="S9791">
        <v>-122.063</v>
      </c>
      <c r="T9791" s="23">
        <v>2420</v>
      </c>
      <c r="U9791" s="23">
        <v>0</v>
      </c>
      <c r="W9791" s="35">
        <f>$D$1*D9791+$E$1*E9791+$F$1*F9791+$G$1*G9791+$H$1*H9791+$I$1*I9791+$J$1*J9791+$K$1*K9791+$M$1*M9791+$AB$3</f>
        <v>786381.9975801222</v>
      </c>
      <c r="X9791" s="35">
        <f t="shared" si="156"/>
        <v>0</v>
      </c>
      <c r="Y9791" s="16">
        <f>(W9791-C9791)/C9791</f>
        <v>8.4664824248444417E-2</v>
      </c>
    </row>
    <row r="9792" spans="1:25" x14ac:dyDescent="0.35">
      <c r="A9792">
        <v>2424059139</v>
      </c>
      <c r="B9792" t="s">
        <v>266</v>
      </c>
      <c r="C9792" s="9">
        <v>900000</v>
      </c>
      <c r="D9792" s="7">
        <v>3</v>
      </c>
      <c r="E9792" s="7">
        <v>3.25</v>
      </c>
      <c r="F9792" s="7">
        <v>3870</v>
      </c>
      <c r="G9792" s="7">
        <v>2</v>
      </c>
      <c r="H9792" s="7">
        <v>0</v>
      </c>
      <c r="I9792" s="7">
        <v>0</v>
      </c>
      <c r="J9792" s="7">
        <v>10</v>
      </c>
      <c r="K9792" s="7">
        <v>3590</v>
      </c>
      <c r="L9792" s="21">
        <v>0</v>
      </c>
      <c r="M9792">
        <v>47.558900000000001</v>
      </c>
      <c r="N9792" s="19">
        <v>33980</v>
      </c>
      <c r="O9792" s="19">
        <v>3</v>
      </c>
      <c r="P9792" s="19">
        <v>1991</v>
      </c>
      <c r="Q9792" s="19">
        <v>10750</v>
      </c>
      <c r="R9792">
        <v>98006</v>
      </c>
      <c r="S9792">
        <v>-122.117</v>
      </c>
      <c r="T9792" s="23">
        <v>3150</v>
      </c>
      <c r="U9792" s="23">
        <v>720</v>
      </c>
      <c r="W9792" s="35">
        <f>$D$1*D9792+$E$1*E9792+$F$1*F9792+$G$1*G9792+$H$1*H9792+$I$1*I9792+$J$1*J9792+$K$1*K9792+$M$1*M9792+$AB$3</f>
        <v>1069473.4516465031</v>
      </c>
      <c r="X9792" s="35">
        <f t="shared" si="156"/>
        <v>0</v>
      </c>
      <c r="Y9792" s="16">
        <f>(W9792-C9792)/C9792</f>
        <v>0.18830383516278118</v>
      </c>
    </row>
    <row r="9793" spans="1:25" x14ac:dyDescent="0.35">
      <c r="A9793">
        <v>2883200875</v>
      </c>
      <c r="B9793" t="s">
        <v>266</v>
      </c>
      <c r="C9793" s="9">
        <v>680200</v>
      </c>
      <c r="D9793" s="7">
        <v>2</v>
      </c>
      <c r="E9793" s="7">
        <v>1.5</v>
      </c>
      <c r="F9793" s="7">
        <v>1960</v>
      </c>
      <c r="G9793" s="7">
        <v>1</v>
      </c>
      <c r="H9793" s="7">
        <v>0</v>
      </c>
      <c r="I9793" s="7">
        <v>0</v>
      </c>
      <c r="J9793" s="7">
        <v>8</v>
      </c>
      <c r="K9793" s="7">
        <v>2060</v>
      </c>
      <c r="L9793" s="21">
        <v>0</v>
      </c>
      <c r="M9793">
        <v>47.684899999999999</v>
      </c>
      <c r="N9793" s="19">
        <v>6000</v>
      </c>
      <c r="O9793" s="19">
        <v>3</v>
      </c>
      <c r="P9793" s="19">
        <v>1951</v>
      </c>
      <c r="Q9793" s="19">
        <v>6000</v>
      </c>
      <c r="R9793">
        <v>98103</v>
      </c>
      <c r="S9793">
        <v>-122.333</v>
      </c>
      <c r="T9793" s="23">
        <v>1210</v>
      </c>
      <c r="U9793" s="23">
        <v>750</v>
      </c>
      <c r="W9793" s="35">
        <f>$D$1*D9793+$E$1*E9793+$F$1*F9793+$G$1*G9793+$H$1*H9793+$I$1*I9793+$J$1*J9793+$K$1*K9793+$M$1*M9793+$AB$3</f>
        <v>662236.57924562693</v>
      </c>
      <c r="X9793" s="35">
        <f t="shared" si="156"/>
        <v>0</v>
      </c>
      <c r="Y9793" s="16">
        <f>(W9793-C9793)/C9793</f>
        <v>-2.6409027865882201E-2</v>
      </c>
    </row>
    <row r="9794" spans="1:25" x14ac:dyDescent="0.35">
      <c r="A9794">
        <v>1917300105</v>
      </c>
      <c r="B9794" t="s">
        <v>158</v>
      </c>
      <c r="C9794" s="9">
        <v>216500</v>
      </c>
      <c r="D9794" s="7">
        <v>3</v>
      </c>
      <c r="E9794" s="7">
        <v>1</v>
      </c>
      <c r="F9794" s="7">
        <v>1170</v>
      </c>
      <c r="G9794" s="7">
        <v>1</v>
      </c>
      <c r="H9794" s="7">
        <v>0</v>
      </c>
      <c r="I9794" s="7">
        <v>0</v>
      </c>
      <c r="J9794" s="7">
        <v>6</v>
      </c>
      <c r="K9794" s="7">
        <v>1280</v>
      </c>
      <c r="L9794" s="21">
        <v>0</v>
      </c>
      <c r="M9794">
        <v>47.210900000000002</v>
      </c>
      <c r="N9794" s="19">
        <v>9000</v>
      </c>
      <c r="O9794" s="19">
        <v>4</v>
      </c>
      <c r="P9794" s="19">
        <v>1918</v>
      </c>
      <c r="Q9794" s="19">
        <v>8160</v>
      </c>
      <c r="R9794">
        <v>98022</v>
      </c>
      <c r="S9794">
        <v>-121.98699999999999</v>
      </c>
      <c r="T9794" s="23">
        <v>1170</v>
      </c>
      <c r="U9794" s="23">
        <v>0</v>
      </c>
      <c r="W9794" s="35">
        <f>$D$1*D9794+$E$1*E9794+$F$1*F9794+$G$1*G9794+$H$1*H9794+$I$1*I9794+$J$1*J9794+$K$1*K9794+$M$1*M9794+$AB$3</f>
        <v>3634.2427426353097</v>
      </c>
      <c r="X9794" s="35">
        <f t="shared" si="156"/>
        <v>0</v>
      </c>
      <c r="Y9794" s="16">
        <f>(W9794-C9794)/C9794</f>
        <v>-0.98321365938736582</v>
      </c>
    </row>
    <row r="9795" spans="1:25" x14ac:dyDescent="0.35">
      <c r="A9795">
        <v>7203000200</v>
      </c>
      <c r="B9795" t="s">
        <v>109</v>
      </c>
      <c r="C9795" s="9">
        <v>325000</v>
      </c>
      <c r="D9795" s="7">
        <v>3</v>
      </c>
      <c r="E9795" s="7">
        <v>1.5</v>
      </c>
      <c r="F9795" s="7">
        <v>1890</v>
      </c>
      <c r="G9795" s="7">
        <v>1</v>
      </c>
      <c r="H9795" s="7">
        <v>0</v>
      </c>
      <c r="I9795" s="7">
        <v>0</v>
      </c>
      <c r="J9795" s="7">
        <v>7</v>
      </c>
      <c r="K9795" s="7">
        <v>1510</v>
      </c>
      <c r="L9795" s="21">
        <v>0</v>
      </c>
      <c r="M9795">
        <v>47.345399999999998</v>
      </c>
      <c r="N9795" s="19">
        <v>7650</v>
      </c>
      <c r="O9795" s="19">
        <v>5</v>
      </c>
      <c r="P9795" s="19">
        <v>1966</v>
      </c>
      <c r="Q9795" s="19">
        <v>7560</v>
      </c>
      <c r="R9795">
        <v>98003</v>
      </c>
      <c r="S9795">
        <v>-122.31399999999999</v>
      </c>
      <c r="T9795" s="23">
        <v>1890</v>
      </c>
      <c r="U9795" s="23">
        <v>0</v>
      </c>
      <c r="W9795" s="35">
        <f>$D$1*D9795+$E$1*E9795+$F$1*F9795+$G$1*G9795+$H$1*H9795+$I$1*I9795+$J$1*J9795+$K$1*K9795+$M$1*M9795+$AB$3</f>
        <v>315678.76854744554</v>
      </c>
      <c r="X9795" s="35">
        <f t="shared" si="156"/>
        <v>0</v>
      </c>
      <c r="Y9795" s="16">
        <f>(W9795-C9795)/C9795</f>
        <v>-2.8680712161706045E-2</v>
      </c>
    </row>
    <row r="9796" spans="1:25" x14ac:dyDescent="0.35">
      <c r="A9796">
        <v>9510971070</v>
      </c>
      <c r="B9796" t="s">
        <v>145</v>
      </c>
      <c r="C9796" s="9">
        <v>675000</v>
      </c>
      <c r="D9796" s="7">
        <v>3</v>
      </c>
      <c r="E9796" s="7">
        <v>2.5</v>
      </c>
      <c r="F9796" s="7">
        <v>2250</v>
      </c>
      <c r="G9796" s="7">
        <v>2</v>
      </c>
      <c r="H9796" s="7">
        <v>0</v>
      </c>
      <c r="I9796" s="7">
        <v>0</v>
      </c>
      <c r="J9796" s="7">
        <v>9</v>
      </c>
      <c r="K9796" s="7">
        <v>2390</v>
      </c>
      <c r="L9796" s="21">
        <v>0</v>
      </c>
      <c r="M9796">
        <v>47.665100000000002</v>
      </c>
      <c r="N9796" s="19">
        <v>4134</v>
      </c>
      <c r="O9796" s="19">
        <v>3</v>
      </c>
      <c r="P9796" s="19">
        <v>2004</v>
      </c>
      <c r="Q9796" s="19">
        <v>4134</v>
      </c>
      <c r="R9796">
        <v>98052</v>
      </c>
      <c r="S9796">
        <v>-122.084</v>
      </c>
      <c r="T9796" s="23">
        <v>2250</v>
      </c>
      <c r="U9796" s="23">
        <v>0</v>
      </c>
      <c r="W9796" s="35">
        <f>$D$1*D9796+$E$1*E9796+$F$1*F9796+$G$1*G9796+$H$1*H9796+$I$1*I9796+$J$1*J9796+$K$1*K9796+$M$1*M9796+$AB$3</f>
        <v>716760.33610606939</v>
      </c>
      <c r="X9796" s="35">
        <f t="shared" ref="X9796:X9859" si="157">IF(W9796&lt;0, 1,0)</f>
        <v>0</v>
      </c>
      <c r="Y9796" s="16">
        <f>(W9796-C9796)/C9796</f>
        <v>6.1867164601584278E-2</v>
      </c>
    </row>
    <row r="9797" spans="1:25" x14ac:dyDescent="0.35">
      <c r="A9797">
        <v>3760500240</v>
      </c>
      <c r="B9797" t="s">
        <v>241</v>
      </c>
      <c r="C9797" s="9">
        <v>435000</v>
      </c>
      <c r="D9797" s="7">
        <v>2</v>
      </c>
      <c r="E9797" s="7">
        <v>0.75</v>
      </c>
      <c r="F9797" s="7">
        <v>750</v>
      </c>
      <c r="G9797" s="7">
        <v>1</v>
      </c>
      <c r="H9797" s="7">
        <v>0</v>
      </c>
      <c r="I9797" s="7">
        <v>1</v>
      </c>
      <c r="J9797" s="7">
        <v>4</v>
      </c>
      <c r="K9797" s="7">
        <v>3020</v>
      </c>
      <c r="L9797" s="21">
        <v>0</v>
      </c>
      <c r="M9797">
        <v>47.698500000000003</v>
      </c>
      <c r="N9797" s="19">
        <v>16321</v>
      </c>
      <c r="O9797" s="19">
        <v>3</v>
      </c>
      <c r="P9797" s="19">
        <v>1936</v>
      </c>
      <c r="Q9797" s="19">
        <v>10625</v>
      </c>
      <c r="R9797">
        <v>98034</v>
      </c>
      <c r="S9797">
        <v>-122.229</v>
      </c>
      <c r="T9797" s="23">
        <v>750</v>
      </c>
      <c r="U9797" s="23">
        <v>0</v>
      </c>
      <c r="W9797" s="35">
        <f>$D$1*D9797+$E$1*E9797+$F$1*F9797+$G$1*G9797+$H$1*H9797+$I$1*I9797+$J$1*J9797+$K$1*K9797+$M$1*M9797+$AB$3</f>
        <v>193184.62072906643</v>
      </c>
      <c r="X9797" s="35">
        <f t="shared" si="157"/>
        <v>0</v>
      </c>
      <c r="Y9797" s="16">
        <f>(W9797-C9797)/C9797</f>
        <v>-0.55589742361134153</v>
      </c>
    </row>
    <row r="9798" spans="1:25" x14ac:dyDescent="0.35">
      <c r="A9798">
        <v>4068300160</v>
      </c>
      <c r="B9798" t="s">
        <v>283</v>
      </c>
      <c r="C9798" s="9">
        <v>263500</v>
      </c>
      <c r="D9798" s="7">
        <v>3</v>
      </c>
      <c r="E9798" s="7">
        <v>1.75</v>
      </c>
      <c r="F9798" s="7">
        <v>1610</v>
      </c>
      <c r="G9798" s="7">
        <v>1</v>
      </c>
      <c r="H9798" s="7">
        <v>0</v>
      </c>
      <c r="I9798" s="7">
        <v>0</v>
      </c>
      <c r="J9798" s="7">
        <v>7</v>
      </c>
      <c r="K9798" s="7">
        <v>1550</v>
      </c>
      <c r="L9798" s="21">
        <v>0</v>
      </c>
      <c r="M9798">
        <v>47.3429</v>
      </c>
      <c r="N9798" s="19">
        <v>14000</v>
      </c>
      <c r="O9798" s="19">
        <v>4</v>
      </c>
      <c r="P9798" s="19">
        <v>1977</v>
      </c>
      <c r="Q9798" s="19">
        <v>10080</v>
      </c>
      <c r="R9798">
        <v>98010</v>
      </c>
      <c r="S9798">
        <v>-122.036</v>
      </c>
      <c r="T9798" s="23">
        <v>1050</v>
      </c>
      <c r="U9798" s="23">
        <v>560</v>
      </c>
      <c r="W9798" s="35">
        <f>$D$1*D9798+$E$1*E9798+$F$1*F9798+$G$1*G9798+$H$1*H9798+$I$1*I9798+$J$1*J9798+$K$1*K9798+$M$1*M9798+$AB$3</f>
        <v>250788.02513820305</v>
      </c>
      <c r="X9798" s="35">
        <f t="shared" si="157"/>
        <v>0</v>
      </c>
      <c r="Y9798" s="16">
        <f>(W9798-C9798)/C9798</f>
        <v>-4.8242788849324272E-2</v>
      </c>
    </row>
    <row r="9799" spans="1:25" x14ac:dyDescent="0.35">
      <c r="A9799">
        <v>1774220070</v>
      </c>
      <c r="B9799" t="s">
        <v>256</v>
      </c>
      <c r="C9799" s="9">
        <v>550000</v>
      </c>
      <c r="D9799" s="7">
        <v>4</v>
      </c>
      <c r="E9799" s="7">
        <v>2.25</v>
      </c>
      <c r="F9799" s="7">
        <v>2590</v>
      </c>
      <c r="G9799" s="7">
        <v>2</v>
      </c>
      <c r="H9799" s="7">
        <v>0</v>
      </c>
      <c r="I9799" s="7">
        <v>0</v>
      </c>
      <c r="J9799" s="7">
        <v>8</v>
      </c>
      <c r="K9799" s="7">
        <v>2670</v>
      </c>
      <c r="L9799" s="21">
        <v>0</v>
      </c>
      <c r="M9799">
        <v>47.768999999999998</v>
      </c>
      <c r="N9799" s="19">
        <v>36256</v>
      </c>
      <c r="O9799" s="19">
        <v>3</v>
      </c>
      <c r="P9799" s="19">
        <v>1978</v>
      </c>
      <c r="Q9799" s="19">
        <v>35657</v>
      </c>
      <c r="R9799">
        <v>98077</v>
      </c>
      <c r="S9799">
        <v>-122.09399999999999</v>
      </c>
      <c r="T9799" s="23">
        <v>2590</v>
      </c>
      <c r="U9799" s="23">
        <v>0</v>
      </c>
      <c r="W9799" s="35">
        <f>$D$1*D9799+$E$1*E9799+$F$1*F9799+$G$1*G9799+$H$1*H9799+$I$1*I9799+$J$1*J9799+$K$1*K9799+$M$1*M9799+$AB$3</f>
        <v>756657.24383281916</v>
      </c>
      <c r="X9799" s="35">
        <f t="shared" si="157"/>
        <v>0</v>
      </c>
      <c r="Y9799" s="16">
        <f>(W9799-C9799)/C9799</f>
        <v>0.37574044333239848</v>
      </c>
    </row>
    <row r="9800" spans="1:25" x14ac:dyDescent="0.35">
      <c r="A9800">
        <v>1563102685</v>
      </c>
      <c r="B9800" t="s">
        <v>171</v>
      </c>
      <c r="C9800" s="9">
        <v>875000</v>
      </c>
      <c r="D9800" s="7">
        <v>3</v>
      </c>
      <c r="E9800" s="7">
        <v>2.5</v>
      </c>
      <c r="F9800" s="7">
        <v>2520</v>
      </c>
      <c r="G9800" s="7">
        <v>2</v>
      </c>
      <c r="H9800" s="7">
        <v>0</v>
      </c>
      <c r="I9800" s="7">
        <v>1</v>
      </c>
      <c r="J9800" s="7">
        <v>9</v>
      </c>
      <c r="K9800" s="7">
        <v>2250</v>
      </c>
      <c r="L9800" s="21">
        <v>0</v>
      </c>
      <c r="M9800">
        <v>47.567100000000003</v>
      </c>
      <c r="N9800" s="19">
        <v>3750</v>
      </c>
      <c r="O9800" s="19">
        <v>4</v>
      </c>
      <c r="P9800" s="19">
        <v>1995</v>
      </c>
      <c r="Q9800" s="19">
        <v>6200</v>
      </c>
      <c r="R9800">
        <v>98116</v>
      </c>
      <c r="S9800">
        <v>-122.404</v>
      </c>
      <c r="T9800" s="23">
        <v>2520</v>
      </c>
      <c r="U9800" s="23">
        <v>0</v>
      </c>
      <c r="W9800" s="35">
        <f>$D$1*D9800+$E$1*E9800+$F$1*F9800+$G$1*G9800+$H$1*H9800+$I$1*I9800+$J$1*J9800+$K$1*K9800+$M$1*M9800+$AB$3</f>
        <v>772722.32617983967</v>
      </c>
      <c r="X9800" s="35">
        <f t="shared" si="157"/>
        <v>0</v>
      </c>
      <c r="Y9800" s="16">
        <f>(W9800-C9800)/C9800</f>
        <v>-0.11688877008018324</v>
      </c>
    </row>
    <row r="9801" spans="1:25" x14ac:dyDescent="0.35">
      <c r="A9801">
        <v>395800370</v>
      </c>
      <c r="B9801" t="s">
        <v>356</v>
      </c>
      <c r="C9801" s="9">
        <v>246600</v>
      </c>
      <c r="D9801" s="7">
        <v>4</v>
      </c>
      <c r="E9801" s="7">
        <v>1</v>
      </c>
      <c r="F9801" s="7">
        <v>1340</v>
      </c>
      <c r="G9801" s="7">
        <v>1</v>
      </c>
      <c r="H9801" s="7">
        <v>0</v>
      </c>
      <c r="I9801" s="7">
        <v>0</v>
      </c>
      <c r="J9801" s="7">
        <v>7</v>
      </c>
      <c r="K9801" s="7">
        <v>1120</v>
      </c>
      <c r="L9801" s="21">
        <v>0</v>
      </c>
      <c r="M9801">
        <v>47.331299999999999</v>
      </c>
      <c r="N9801" s="19">
        <v>8400</v>
      </c>
      <c r="O9801" s="19">
        <v>5</v>
      </c>
      <c r="P9801" s="19">
        <v>1966</v>
      </c>
      <c r="Q9801" s="19">
        <v>8400</v>
      </c>
      <c r="R9801">
        <v>98023</v>
      </c>
      <c r="S9801">
        <v>-122.343</v>
      </c>
      <c r="T9801" s="23">
        <v>1340</v>
      </c>
      <c r="U9801" s="23">
        <v>0</v>
      </c>
      <c r="W9801" s="35">
        <f>$D$1*D9801+$E$1*E9801+$F$1*F9801+$G$1*G9801+$H$1*H9801+$I$1*I9801+$J$1*J9801+$K$1*K9801+$M$1*M9801+$AB$3</f>
        <v>159551.29084666446</v>
      </c>
      <c r="X9801" s="35">
        <f t="shared" si="157"/>
        <v>0</v>
      </c>
      <c r="Y9801" s="16">
        <f>(W9801-C9801)/C9801</f>
        <v>-0.35299557645310436</v>
      </c>
    </row>
    <row r="9802" spans="1:25" x14ac:dyDescent="0.35">
      <c r="A9802">
        <v>3918400013</v>
      </c>
      <c r="B9802" t="s">
        <v>183</v>
      </c>
      <c r="C9802" s="9">
        <v>337000</v>
      </c>
      <c r="D9802" s="7">
        <v>3</v>
      </c>
      <c r="E9802" s="7">
        <v>2.25</v>
      </c>
      <c r="F9802" s="7">
        <v>1460</v>
      </c>
      <c r="G9802" s="7">
        <v>3</v>
      </c>
      <c r="H9802" s="7">
        <v>0</v>
      </c>
      <c r="I9802" s="7">
        <v>0</v>
      </c>
      <c r="J9802" s="7">
        <v>8</v>
      </c>
      <c r="K9802" s="7">
        <v>1490</v>
      </c>
      <c r="L9802" s="21">
        <v>0</v>
      </c>
      <c r="M9802">
        <v>47.714500000000001</v>
      </c>
      <c r="N9802" s="19">
        <v>941</v>
      </c>
      <c r="O9802" s="19">
        <v>3</v>
      </c>
      <c r="P9802" s="19">
        <v>2006</v>
      </c>
      <c r="Q9802" s="19">
        <v>1399</v>
      </c>
      <c r="R9802">
        <v>98133</v>
      </c>
      <c r="S9802">
        <v>-122.35599999999999</v>
      </c>
      <c r="T9802" s="23">
        <v>1460</v>
      </c>
      <c r="U9802" s="23">
        <v>0</v>
      </c>
      <c r="W9802" s="35">
        <f>$D$1*D9802+$E$1*E9802+$F$1*F9802+$G$1*G9802+$H$1*H9802+$I$1*I9802+$J$1*J9802+$K$1*K9802+$M$1*M9802+$AB$3</f>
        <v>475056.59707632288</v>
      </c>
      <c r="X9802" s="35">
        <f t="shared" si="157"/>
        <v>0</v>
      </c>
      <c r="Y9802" s="16">
        <f>(W9802-C9802)/C9802</f>
        <v>0.40966349280807979</v>
      </c>
    </row>
    <row r="9803" spans="1:25" x14ac:dyDescent="0.35">
      <c r="A9803">
        <v>1545804820</v>
      </c>
      <c r="B9803" t="s">
        <v>164</v>
      </c>
      <c r="C9803" s="9">
        <v>240000</v>
      </c>
      <c r="D9803" s="7">
        <v>3</v>
      </c>
      <c r="E9803" s="7">
        <v>1.75</v>
      </c>
      <c r="F9803" s="7">
        <v>1380</v>
      </c>
      <c r="G9803" s="7">
        <v>1</v>
      </c>
      <c r="H9803" s="7">
        <v>0</v>
      </c>
      <c r="I9803" s="7">
        <v>0</v>
      </c>
      <c r="J9803" s="7">
        <v>7</v>
      </c>
      <c r="K9803" s="7">
        <v>1530</v>
      </c>
      <c r="L9803" s="21">
        <v>0</v>
      </c>
      <c r="M9803">
        <v>47.3628</v>
      </c>
      <c r="N9803" s="19">
        <v>7500</v>
      </c>
      <c r="O9803" s="19">
        <v>3</v>
      </c>
      <c r="P9803" s="19">
        <v>1988</v>
      </c>
      <c r="Q9803" s="19">
        <v>7500</v>
      </c>
      <c r="R9803">
        <v>98038</v>
      </c>
      <c r="S9803">
        <v>-122.045</v>
      </c>
      <c r="T9803" s="23">
        <v>1380</v>
      </c>
      <c r="U9803" s="23">
        <v>0</v>
      </c>
      <c r="W9803" s="35">
        <f>$D$1*D9803+$E$1*E9803+$F$1*F9803+$G$1*G9803+$H$1*H9803+$I$1*I9803+$J$1*J9803+$K$1*K9803+$M$1*M9803+$AB$3</f>
        <v>214073.80312966555</v>
      </c>
      <c r="X9803" s="35">
        <f t="shared" si="157"/>
        <v>0</v>
      </c>
      <c r="Y9803" s="16">
        <f>(W9803-C9803)/C9803</f>
        <v>-0.1080258202930602</v>
      </c>
    </row>
    <row r="9804" spans="1:25" x14ac:dyDescent="0.35">
      <c r="A9804">
        <v>7811220070</v>
      </c>
      <c r="B9804" t="s">
        <v>275</v>
      </c>
      <c r="C9804" s="9">
        <v>490000</v>
      </c>
      <c r="D9804" s="7">
        <v>3</v>
      </c>
      <c r="E9804" s="7">
        <v>1.75</v>
      </c>
      <c r="F9804" s="7">
        <v>1510</v>
      </c>
      <c r="G9804" s="7">
        <v>1</v>
      </c>
      <c r="H9804" s="7">
        <v>0</v>
      </c>
      <c r="I9804" s="7">
        <v>0</v>
      </c>
      <c r="J9804" s="7">
        <v>8</v>
      </c>
      <c r="K9804" s="7">
        <v>2660</v>
      </c>
      <c r="L9804" s="21">
        <v>0</v>
      </c>
      <c r="M9804">
        <v>47.5931</v>
      </c>
      <c r="N9804" s="19">
        <v>11120</v>
      </c>
      <c r="O9804" s="19">
        <v>4</v>
      </c>
      <c r="P9804" s="19">
        <v>1984</v>
      </c>
      <c r="Q9804" s="19">
        <v>10800</v>
      </c>
      <c r="R9804">
        <v>98005</v>
      </c>
      <c r="S9804">
        <v>-122.158</v>
      </c>
      <c r="T9804" s="23">
        <v>1510</v>
      </c>
      <c r="U9804" s="23">
        <v>0</v>
      </c>
      <c r="W9804" s="35">
        <f>$D$1*D9804+$E$1*E9804+$F$1*F9804+$G$1*G9804+$H$1*H9804+$I$1*I9804+$J$1*J9804+$K$1*K9804+$M$1*M9804+$AB$3</f>
        <v>474365.80483514816</v>
      </c>
      <c r="X9804" s="35">
        <f t="shared" si="157"/>
        <v>0</v>
      </c>
      <c r="Y9804" s="16">
        <f>(W9804-C9804)/C9804</f>
        <v>-3.1906520744595601E-2</v>
      </c>
    </row>
    <row r="9805" spans="1:25" x14ac:dyDescent="0.35">
      <c r="A9805">
        <v>5561100431</v>
      </c>
      <c r="B9805" t="s">
        <v>134</v>
      </c>
      <c r="C9805" s="9">
        <v>510000</v>
      </c>
      <c r="D9805" s="7">
        <v>5</v>
      </c>
      <c r="E9805" s="7">
        <v>2.5</v>
      </c>
      <c r="F9805" s="7">
        <v>2510</v>
      </c>
      <c r="G9805" s="7">
        <v>1</v>
      </c>
      <c r="H9805" s="7">
        <v>0</v>
      </c>
      <c r="I9805" s="7">
        <v>0</v>
      </c>
      <c r="J9805" s="7">
        <v>7</v>
      </c>
      <c r="K9805" s="7">
        <v>2460</v>
      </c>
      <c r="L9805" s="21">
        <v>0</v>
      </c>
      <c r="M9805">
        <v>47.457599999999999</v>
      </c>
      <c r="N9805" s="19">
        <v>83231</v>
      </c>
      <c r="O9805" s="19">
        <v>4</v>
      </c>
      <c r="P9805" s="19">
        <v>1975</v>
      </c>
      <c r="Q9805" s="19">
        <v>46431</v>
      </c>
      <c r="R9805">
        <v>98027</v>
      </c>
      <c r="S9805">
        <v>-121.98399999999999</v>
      </c>
      <c r="T9805" s="23">
        <v>1260</v>
      </c>
      <c r="U9805" s="23">
        <v>1250</v>
      </c>
      <c r="W9805" s="35">
        <f>$D$1*D9805+$E$1*E9805+$F$1*F9805+$G$1*G9805+$H$1*H9805+$I$1*I9805+$J$1*J9805+$K$1*K9805+$M$1*M9805+$AB$3</f>
        <v>451869.95311731845</v>
      </c>
      <c r="X9805" s="35">
        <f t="shared" si="157"/>
        <v>0</v>
      </c>
      <c r="Y9805" s="16">
        <f>(W9805-C9805)/C9805</f>
        <v>-0.11398048408368931</v>
      </c>
    </row>
    <row r="9806" spans="1:25" x14ac:dyDescent="0.35">
      <c r="A9806">
        <v>5145100310</v>
      </c>
      <c r="B9806" t="s">
        <v>355</v>
      </c>
      <c r="C9806" s="9">
        <v>305000</v>
      </c>
      <c r="D9806" s="7">
        <v>3</v>
      </c>
      <c r="E9806" s="7">
        <v>1</v>
      </c>
      <c r="F9806" s="7">
        <v>910</v>
      </c>
      <c r="G9806" s="7">
        <v>1</v>
      </c>
      <c r="H9806" s="7">
        <v>0</v>
      </c>
      <c r="I9806" s="7">
        <v>0</v>
      </c>
      <c r="J9806" s="7">
        <v>7</v>
      </c>
      <c r="K9806" s="7">
        <v>1480</v>
      </c>
      <c r="L9806" s="21">
        <v>0</v>
      </c>
      <c r="M9806">
        <v>47.725999999999999</v>
      </c>
      <c r="N9806" s="19">
        <v>8008</v>
      </c>
      <c r="O9806" s="19">
        <v>3</v>
      </c>
      <c r="P9806" s="19">
        <v>1971</v>
      </c>
      <c r="Q9806" s="19">
        <v>7404</v>
      </c>
      <c r="R9806">
        <v>98034</v>
      </c>
      <c r="S9806">
        <v>-122.22</v>
      </c>
      <c r="T9806" s="23">
        <v>910</v>
      </c>
      <c r="U9806" s="23">
        <v>0</v>
      </c>
      <c r="W9806" s="35">
        <f>$D$1*D9806+$E$1*E9806+$F$1*F9806+$G$1*G9806+$H$1*H9806+$I$1*I9806+$J$1*J9806+$K$1*K9806+$M$1*M9806+$AB$3</f>
        <v>358901.40061090514</v>
      </c>
      <c r="X9806" s="35">
        <f t="shared" si="157"/>
        <v>0</v>
      </c>
      <c r="Y9806" s="16">
        <f>(W9806-C9806)/C9806</f>
        <v>0.17672590364231194</v>
      </c>
    </row>
    <row r="9807" spans="1:25" x14ac:dyDescent="0.35">
      <c r="A9807">
        <v>255550270</v>
      </c>
      <c r="B9807" t="s">
        <v>30</v>
      </c>
      <c r="C9807" s="9">
        <v>350000</v>
      </c>
      <c r="D9807" s="7">
        <v>3</v>
      </c>
      <c r="E9807" s="7">
        <v>2.5</v>
      </c>
      <c r="F9807" s="7">
        <v>1970</v>
      </c>
      <c r="G9807" s="7">
        <v>2</v>
      </c>
      <c r="H9807" s="7">
        <v>0</v>
      </c>
      <c r="I9807" s="7">
        <v>0</v>
      </c>
      <c r="J9807" s="7">
        <v>7</v>
      </c>
      <c r="K9807" s="7">
        <v>1970</v>
      </c>
      <c r="L9807" s="21">
        <v>0</v>
      </c>
      <c r="M9807">
        <v>47.7453</v>
      </c>
      <c r="N9807" s="19">
        <v>3655</v>
      </c>
      <c r="O9807" s="19">
        <v>3</v>
      </c>
      <c r="P9807" s="19">
        <v>2003</v>
      </c>
      <c r="Q9807" s="19">
        <v>2952</v>
      </c>
      <c r="R9807">
        <v>98019</v>
      </c>
      <c r="S9807">
        <v>-121.98399999999999</v>
      </c>
      <c r="T9807" s="23">
        <v>1970</v>
      </c>
      <c r="U9807" s="23">
        <v>0</v>
      </c>
      <c r="W9807" s="35">
        <f>$D$1*D9807+$E$1*E9807+$F$1*F9807+$G$1*G9807+$H$1*H9807+$I$1*I9807+$J$1*J9807+$K$1*K9807+$M$1*M9807+$AB$3</f>
        <v>557462.29825034365</v>
      </c>
      <c r="X9807" s="35">
        <f t="shared" si="157"/>
        <v>0</v>
      </c>
      <c r="Y9807" s="16">
        <f>(W9807-C9807)/C9807</f>
        <v>0.59274942357241045</v>
      </c>
    </row>
    <row r="9808" spans="1:25" x14ac:dyDescent="0.35">
      <c r="A9808">
        <v>1123049129</v>
      </c>
      <c r="B9808" t="s">
        <v>208</v>
      </c>
      <c r="C9808" s="9">
        <v>284200</v>
      </c>
      <c r="D9808" s="7">
        <v>3</v>
      </c>
      <c r="E9808" s="7">
        <v>1.75</v>
      </c>
      <c r="F9808" s="7">
        <v>1540</v>
      </c>
      <c r="G9808" s="7">
        <v>1</v>
      </c>
      <c r="H9808" s="7">
        <v>0</v>
      </c>
      <c r="I9808" s="7">
        <v>0</v>
      </c>
      <c r="J9808" s="7">
        <v>7</v>
      </c>
      <c r="K9808" s="7">
        <v>2510</v>
      </c>
      <c r="L9808" s="21">
        <v>0</v>
      </c>
      <c r="M9808">
        <v>47.497300000000003</v>
      </c>
      <c r="N9808" s="19">
        <v>6632</v>
      </c>
      <c r="O9808" s="19">
        <v>3</v>
      </c>
      <c r="P9808" s="19">
        <v>1959</v>
      </c>
      <c r="Q9808" s="19">
        <v>6618</v>
      </c>
      <c r="R9808">
        <v>98178</v>
      </c>
      <c r="S9808">
        <v>-122.252</v>
      </c>
      <c r="T9808" s="23">
        <v>1070</v>
      </c>
      <c r="U9808" s="23">
        <v>470</v>
      </c>
      <c r="W9808" s="35">
        <f>$D$1*D9808+$E$1*E9808+$F$1*F9808+$G$1*G9808+$H$1*H9808+$I$1*I9808+$J$1*J9808+$K$1*K9808+$M$1*M9808+$AB$3</f>
        <v>343190.40344344079</v>
      </c>
      <c r="X9808" s="35">
        <f t="shared" si="157"/>
        <v>0</v>
      </c>
      <c r="Y9808" s="16">
        <f>(W9808-C9808)/C9808</f>
        <v>0.20756651457931313</v>
      </c>
    </row>
    <row r="9809" spans="1:25" x14ac:dyDescent="0.35">
      <c r="A9809">
        <v>9407150310</v>
      </c>
      <c r="B9809" t="s">
        <v>94</v>
      </c>
      <c r="C9809" s="9">
        <v>357000</v>
      </c>
      <c r="D9809" s="7">
        <v>4</v>
      </c>
      <c r="E9809" s="7">
        <v>2.5</v>
      </c>
      <c r="F9809" s="7">
        <v>1980</v>
      </c>
      <c r="G9809" s="7">
        <v>2</v>
      </c>
      <c r="H9809" s="7">
        <v>0</v>
      </c>
      <c r="I9809" s="7">
        <v>0</v>
      </c>
      <c r="J9809" s="7">
        <v>7</v>
      </c>
      <c r="K9809" s="7">
        <v>1610</v>
      </c>
      <c r="L9809" s="21">
        <v>0</v>
      </c>
      <c r="M9809">
        <v>47.3675</v>
      </c>
      <c r="N9809" s="19">
        <v>9757</v>
      </c>
      <c r="O9809" s="19">
        <v>5</v>
      </c>
      <c r="P9809" s="19">
        <v>1995</v>
      </c>
      <c r="Q9809" s="19">
        <v>6147</v>
      </c>
      <c r="R9809">
        <v>98038</v>
      </c>
      <c r="S9809">
        <v>-122.01900000000001</v>
      </c>
      <c r="T9809" s="23">
        <v>1980</v>
      </c>
      <c r="U9809" s="23">
        <v>0</v>
      </c>
      <c r="W9809" s="35">
        <f>$D$1*D9809+$E$1*E9809+$F$1*F9809+$G$1*G9809+$H$1*H9809+$I$1*I9809+$J$1*J9809+$K$1*K9809+$M$1*M9809+$AB$3</f>
        <v>278660.12808408588</v>
      </c>
      <c r="X9809" s="35">
        <f t="shared" si="157"/>
        <v>0</v>
      </c>
      <c r="Y9809" s="16">
        <f>(W9809-C9809)/C9809</f>
        <v>-0.2194394171314121</v>
      </c>
    </row>
    <row r="9810" spans="1:25" x14ac:dyDescent="0.35">
      <c r="A9810">
        <v>7732501000</v>
      </c>
      <c r="B9810" t="s">
        <v>267</v>
      </c>
      <c r="C9810" s="9">
        <v>854000</v>
      </c>
      <c r="D9810" s="7">
        <v>4</v>
      </c>
      <c r="E9810" s="7">
        <v>2.75</v>
      </c>
      <c r="F9810" s="7">
        <v>3150</v>
      </c>
      <c r="G9810" s="7">
        <v>1</v>
      </c>
      <c r="H9810" s="7">
        <v>0</v>
      </c>
      <c r="I9810" s="7">
        <v>0</v>
      </c>
      <c r="J9810" s="7">
        <v>10</v>
      </c>
      <c r="K9810" s="7">
        <v>3150</v>
      </c>
      <c r="L9810" s="21">
        <v>0</v>
      </c>
      <c r="M9810">
        <v>47.730200000000004</v>
      </c>
      <c r="N9810" s="19">
        <v>38865</v>
      </c>
      <c r="O9810" s="19">
        <v>3</v>
      </c>
      <c r="P9810" s="19">
        <v>1986</v>
      </c>
      <c r="Q9810" s="19">
        <v>35880</v>
      </c>
      <c r="R9810">
        <v>98052</v>
      </c>
      <c r="S9810">
        <v>-122.10599999999999</v>
      </c>
      <c r="T9810" s="23">
        <v>2480</v>
      </c>
      <c r="U9810" s="23">
        <v>670</v>
      </c>
      <c r="W9810" s="35">
        <f>$D$1*D9810+$E$1*E9810+$F$1*F9810+$G$1*G9810+$H$1*H9810+$I$1*I9810+$J$1*J9810+$K$1*K9810+$M$1*M9810+$AB$3</f>
        <v>1023624.9768722691</v>
      </c>
      <c r="X9810" s="35">
        <f t="shared" si="157"/>
        <v>0</v>
      </c>
      <c r="Y9810" s="16">
        <f>(W9810-C9810)/C9810</f>
        <v>0.19862409469820733</v>
      </c>
    </row>
    <row r="9811" spans="1:25" x14ac:dyDescent="0.35">
      <c r="A9811">
        <v>1024069205</v>
      </c>
      <c r="B9811" t="s">
        <v>172</v>
      </c>
      <c r="C9811" s="10">
        <v>1180000</v>
      </c>
      <c r="D9811" s="7">
        <v>4</v>
      </c>
      <c r="E9811" s="7">
        <v>2.5</v>
      </c>
      <c r="F9811" s="7">
        <v>4700</v>
      </c>
      <c r="G9811" s="7">
        <v>2</v>
      </c>
      <c r="H9811" s="7">
        <v>0</v>
      </c>
      <c r="I9811" s="7">
        <v>0</v>
      </c>
      <c r="J9811" s="7">
        <v>10</v>
      </c>
      <c r="K9811" s="7">
        <v>2870</v>
      </c>
      <c r="L9811" s="21">
        <v>0</v>
      </c>
      <c r="M9811">
        <v>47.587800000000001</v>
      </c>
      <c r="N9811" s="19">
        <v>49658</v>
      </c>
      <c r="O9811" s="19">
        <v>3</v>
      </c>
      <c r="P9811" s="19">
        <v>1999</v>
      </c>
      <c r="Q9811" s="19">
        <v>49658</v>
      </c>
      <c r="R9811">
        <v>98075</v>
      </c>
      <c r="S9811">
        <v>-122.02200000000001</v>
      </c>
      <c r="T9811" s="23">
        <v>4700</v>
      </c>
      <c r="U9811" s="23">
        <v>0</v>
      </c>
      <c r="W9811" s="35">
        <f>$D$1*D9811+$E$1*E9811+$F$1*F9811+$G$1*G9811+$H$1*H9811+$I$1*I9811+$J$1*J9811+$K$1*K9811+$M$1*M9811+$AB$3</f>
        <v>1239498.9397607595</v>
      </c>
      <c r="X9811" s="35">
        <f t="shared" si="157"/>
        <v>0</v>
      </c>
      <c r="Y9811" s="16">
        <f>(W9811-C9811)/C9811</f>
        <v>5.0422830305728368E-2</v>
      </c>
    </row>
    <row r="9812" spans="1:25" x14ac:dyDescent="0.35">
      <c r="A9812">
        <v>5426300060</v>
      </c>
      <c r="B9812" t="s">
        <v>258</v>
      </c>
      <c r="C9812" s="10">
        <v>1000000</v>
      </c>
      <c r="D9812" s="7">
        <v>3</v>
      </c>
      <c r="E9812" s="7">
        <v>2.25</v>
      </c>
      <c r="F9812" s="7">
        <v>2300</v>
      </c>
      <c r="G9812" s="7">
        <v>1</v>
      </c>
      <c r="H9812" s="7">
        <v>0</v>
      </c>
      <c r="I9812" s="7">
        <v>0</v>
      </c>
      <c r="J9812" s="7">
        <v>8</v>
      </c>
      <c r="K9812" s="7">
        <v>2200</v>
      </c>
      <c r="L9812" s="21">
        <v>0</v>
      </c>
      <c r="M9812">
        <v>47.632199999999997</v>
      </c>
      <c r="N9812" s="19">
        <v>15952</v>
      </c>
      <c r="O9812" s="19">
        <v>4</v>
      </c>
      <c r="P9812" s="19">
        <v>1963</v>
      </c>
      <c r="Q9812" s="19">
        <v>14284</v>
      </c>
      <c r="R9812">
        <v>98039</v>
      </c>
      <c r="S9812">
        <v>-122.232</v>
      </c>
      <c r="T9812" s="23">
        <v>1150</v>
      </c>
      <c r="U9812" s="23">
        <v>1150</v>
      </c>
      <c r="W9812" s="35">
        <f>$D$1*D9812+$E$1*E9812+$F$1*F9812+$G$1*G9812+$H$1*H9812+$I$1*I9812+$J$1*J9812+$K$1*K9812+$M$1*M9812+$AB$3</f>
        <v>660257.85197218508</v>
      </c>
      <c r="X9812" s="35">
        <f t="shared" si="157"/>
        <v>0</v>
      </c>
      <c r="Y9812" s="16">
        <f>(W9812-C9812)/C9812</f>
        <v>-0.33974214802781494</v>
      </c>
    </row>
    <row r="9813" spans="1:25" x14ac:dyDescent="0.35">
      <c r="A9813">
        <v>3797000400</v>
      </c>
      <c r="B9813" t="s">
        <v>285</v>
      </c>
      <c r="C9813" s="9">
        <v>616500</v>
      </c>
      <c r="D9813" s="7">
        <v>4</v>
      </c>
      <c r="E9813" s="7">
        <v>2.25</v>
      </c>
      <c r="F9813" s="7">
        <v>1880</v>
      </c>
      <c r="G9813" s="7">
        <v>2</v>
      </c>
      <c r="H9813" s="7">
        <v>0</v>
      </c>
      <c r="I9813" s="7">
        <v>0</v>
      </c>
      <c r="J9813" s="7">
        <v>8</v>
      </c>
      <c r="K9813" s="7">
        <v>1880</v>
      </c>
      <c r="L9813" s="21">
        <v>1977</v>
      </c>
      <c r="M9813">
        <v>47.686399999999999</v>
      </c>
      <c r="N9813" s="19">
        <v>3000</v>
      </c>
      <c r="O9813" s="19">
        <v>3</v>
      </c>
      <c r="P9813" s="19">
        <v>1909</v>
      </c>
      <c r="Q9813" s="19">
        <v>3000</v>
      </c>
      <c r="R9813">
        <v>98103</v>
      </c>
      <c r="S9813">
        <v>-122.349</v>
      </c>
      <c r="T9813" s="23">
        <v>1760</v>
      </c>
      <c r="U9813" s="23">
        <v>120</v>
      </c>
      <c r="W9813" s="35">
        <f>$D$1*D9813+$E$1*E9813+$F$1*F9813+$G$1*G9813+$H$1*H9813+$I$1*I9813+$J$1*J9813+$K$1*K9813+$M$1*M9813+$AB$3</f>
        <v>544253.97639682516</v>
      </c>
      <c r="X9813" s="35">
        <f t="shared" si="157"/>
        <v>0</v>
      </c>
      <c r="Y9813" s="16">
        <f>(W9813-C9813)/C9813</f>
        <v>-0.11718738621763963</v>
      </c>
    </row>
    <row r="9814" spans="1:25" x14ac:dyDescent="0.35">
      <c r="A9814">
        <v>2877102196</v>
      </c>
      <c r="B9814" t="s">
        <v>285</v>
      </c>
      <c r="C9814" s="9">
        <v>750000</v>
      </c>
      <c r="D9814" s="7">
        <v>4</v>
      </c>
      <c r="E9814" s="7">
        <v>2.75</v>
      </c>
      <c r="F9814" s="7">
        <v>2640</v>
      </c>
      <c r="G9814" s="7">
        <v>2</v>
      </c>
      <c r="H9814" s="7">
        <v>0</v>
      </c>
      <c r="I9814" s="7">
        <v>0</v>
      </c>
      <c r="J9814" s="7">
        <v>7</v>
      </c>
      <c r="K9814" s="7">
        <v>1690</v>
      </c>
      <c r="L9814" s="21">
        <v>0</v>
      </c>
      <c r="M9814">
        <v>47.6783</v>
      </c>
      <c r="N9814" s="19">
        <v>3750</v>
      </c>
      <c r="O9814" s="19">
        <v>5</v>
      </c>
      <c r="P9814" s="19">
        <v>1911</v>
      </c>
      <c r="Q9814" s="19">
        <v>5000</v>
      </c>
      <c r="R9814">
        <v>98117</v>
      </c>
      <c r="S9814">
        <v>-122.363</v>
      </c>
      <c r="T9814" s="23">
        <v>1840</v>
      </c>
      <c r="U9814" s="23">
        <v>800</v>
      </c>
      <c r="W9814" s="35">
        <f>$D$1*D9814+$E$1*E9814+$F$1*F9814+$G$1*G9814+$H$1*H9814+$I$1*I9814+$J$1*J9814+$K$1*K9814+$M$1*M9814+$AB$3</f>
        <v>620718.84744948149</v>
      </c>
      <c r="X9814" s="35">
        <f t="shared" si="157"/>
        <v>0</v>
      </c>
      <c r="Y9814" s="16">
        <f>(W9814-C9814)/C9814</f>
        <v>-0.17237487006735802</v>
      </c>
    </row>
    <row r="9815" spans="1:25" x14ac:dyDescent="0.35">
      <c r="A9815">
        <v>9265200060</v>
      </c>
      <c r="B9815" t="s">
        <v>33</v>
      </c>
      <c r="C9815" s="9">
        <v>650000</v>
      </c>
      <c r="D9815" s="7">
        <v>6</v>
      </c>
      <c r="E9815" s="7">
        <v>4.5</v>
      </c>
      <c r="F9815" s="7">
        <v>3900</v>
      </c>
      <c r="G9815" s="7">
        <v>2</v>
      </c>
      <c r="H9815" s="7">
        <v>0</v>
      </c>
      <c r="I9815" s="7">
        <v>0</v>
      </c>
      <c r="J9815" s="7">
        <v>8</v>
      </c>
      <c r="K9815" s="7">
        <v>2080</v>
      </c>
      <c r="L9815" s="21">
        <v>0</v>
      </c>
      <c r="M9815">
        <v>47.661200000000001</v>
      </c>
      <c r="N9815" s="19">
        <v>9100</v>
      </c>
      <c r="O9815" s="19">
        <v>3</v>
      </c>
      <c r="P9815" s="19">
        <v>1979</v>
      </c>
      <c r="Q9815" s="19">
        <v>9216</v>
      </c>
      <c r="R9815">
        <v>98052</v>
      </c>
      <c r="S9815">
        <v>-122.137</v>
      </c>
      <c r="T9815" s="23">
        <v>2870</v>
      </c>
      <c r="U9815" s="23">
        <v>1030</v>
      </c>
      <c r="W9815" s="35">
        <f>$D$1*D9815+$E$1*E9815+$F$1*F9815+$G$1*G9815+$H$1*H9815+$I$1*I9815+$J$1*J9815+$K$1*K9815+$M$1*M9815+$AB$3</f>
        <v>870919.30624399707</v>
      </c>
      <c r="X9815" s="35">
        <f t="shared" si="157"/>
        <v>0</v>
      </c>
      <c r="Y9815" s="16">
        <f>(W9815-C9815)/C9815</f>
        <v>0.33987585575999552</v>
      </c>
    </row>
    <row r="9816" spans="1:25" x14ac:dyDescent="0.35">
      <c r="A9816">
        <v>2894700270</v>
      </c>
      <c r="B9816" t="s">
        <v>55</v>
      </c>
      <c r="C9816" s="9">
        <v>275000</v>
      </c>
      <c r="D9816" s="7">
        <v>4</v>
      </c>
      <c r="E9816" s="7">
        <v>2.25</v>
      </c>
      <c r="F9816" s="7">
        <v>2670</v>
      </c>
      <c r="G9816" s="7">
        <v>1</v>
      </c>
      <c r="H9816" s="7">
        <v>0</v>
      </c>
      <c r="I9816" s="7">
        <v>0</v>
      </c>
      <c r="J9816" s="7">
        <v>8</v>
      </c>
      <c r="K9816" s="7">
        <v>2190</v>
      </c>
      <c r="L9816" s="21">
        <v>0</v>
      </c>
      <c r="M9816">
        <v>47.379199999999997</v>
      </c>
      <c r="N9816" s="19">
        <v>10050</v>
      </c>
      <c r="O9816" s="19">
        <v>4</v>
      </c>
      <c r="P9816" s="19">
        <v>1962</v>
      </c>
      <c r="Q9816" s="19">
        <v>10050</v>
      </c>
      <c r="R9816">
        <v>98032</v>
      </c>
      <c r="S9816">
        <v>-122.28</v>
      </c>
      <c r="T9816" s="23">
        <v>1420</v>
      </c>
      <c r="U9816" s="23">
        <v>1250</v>
      </c>
      <c r="W9816" s="35">
        <f>$D$1*D9816+$E$1*E9816+$F$1*F9816+$G$1*G9816+$H$1*H9816+$I$1*I9816+$J$1*J9816+$K$1*K9816+$M$1*M9816+$AB$3</f>
        <v>542833.76062968001</v>
      </c>
      <c r="X9816" s="35">
        <f t="shared" si="157"/>
        <v>0</v>
      </c>
      <c r="Y9816" s="16">
        <f>(W9816-C9816)/C9816</f>
        <v>0.97394094774429096</v>
      </c>
    </row>
    <row r="9817" spans="1:25" x14ac:dyDescent="0.35">
      <c r="A9817">
        <v>2862100260</v>
      </c>
      <c r="B9817" t="s">
        <v>143</v>
      </c>
      <c r="C9817" s="9">
        <v>540000</v>
      </c>
      <c r="D9817" s="7">
        <v>4</v>
      </c>
      <c r="E9817" s="7">
        <v>1.75</v>
      </c>
      <c r="F9817" s="7">
        <v>1840</v>
      </c>
      <c r="G9817" s="7">
        <v>1</v>
      </c>
      <c r="H9817" s="7">
        <v>0</v>
      </c>
      <c r="I9817" s="7">
        <v>0</v>
      </c>
      <c r="J9817" s="7">
        <v>7</v>
      </c>
      <c r="K9817" s="7">
        <v>1660</v>
      </c>
      <c r="L9817" s="21">
        <v>0</v>
      </c>
      <c r="M9817">
        <v>47.668100000000003</v>
      </c>
      <c r="N9817" s="19">
        <v>4280</v>
      </c>
      <c r="O9817" s="19">
        <v>4</v>
      </c>
      <c r="P9817" s="19">
        <v>1918</v>
      </c>
      <c r="Q9817" s="19">
        <v>4280</v>
      </c>
      <c r="R9817">
        <v>98105</v>
      </c>
      <c r="S9817">
        <v>-122.32</v>
      </c>
      <c r="T9817" s="23">
        <v>920</v>
      </c>
      <c r="U9817" s="23">
        <v>920</v>
      </c>
      <c r="W9817" s="35">
        <f>$D$1*D9817+$E$1*E9817+$F$1*F9817+$G$1*G9817+$H$1*H9817+$I$1*I9817+$J$1*J9817+$K$1*K9817+$M$1*M9817+$AB$3</f>
        <v>480902.99399137124</v>
      </c>
      <c r="X9817" s="35">
        <f t="shared" si="157"/>
        <v>0</v>
      </c>
      <c r="Y9817" s="16">
        <f>(W9817-C9817)/C9817</f>
        <v>-0.10943890001597918</v>
      </c>
    </row>
    <row r="9818" spans="1:25" x14ac:dyDescent="0.35">
      <c r="A9818">
        <v>2730000070</v>
      </c>
      <c r="B9818" t="s">
        <v>197</v>
      </c>
      <c r="C9818" s="9">
        <v>225000</v>
      </c>
      <c r="D9818" s="7">
        <v>3</v>
      </c>
      <c r="E9818" s="7">
        <v>1</v>
      </c>
      <c r="F9818" s="7">
        <v>1120</v>
      </c>
      <c r="G9818" s="7">
        <v>1</v>
      </c>
      <c r="H9818" s="7">
        <v>0</v>
      </c>
      <c r="I9818" s="7">
        <v>0</v>
      </c>
      <c r="J9818" s="7">
        <v>6</v>
      </c>
      <c r="K9818" s="7">
        <v>1240</v>
      </c>
      <c r="L9818" s="21">
        <v>0</v>
      </c>
      <c r="M9818">
        <v>47.288600000000002</v>
      </c>
      <c r="N9818" s="19">
        <v>10665</v>
      </c>
      <c r="O9818" s="19">
        <v>4</v>
      </c>
      <c r="P9818" s="19">
        <v>1961</v>
      </c>
      <c r="Q9818" s="19">
        <v>10639</v>
      </c>
      <c r="R9818">
        <v>98001</v>
      </c>
      <c r="S9818">
        <v>-122.274</v>
      </c>
      <c r="T9818" s="23">
        <v>1120</v>
      </c>
      <c r="U9818" s="23">
        <v>0</v>
      </c>
      <c r="W9818" s="35">
        <f>$D$1*D9818+$E$1*E9818+$F$1*F9818+$G$1*G9818+$H$1*H9818+$I$1*I9818+$J$1*J9818+$K$1*K9818+$M$1*M9818+$AB$3</f>
        <v>43219.448841162026</v>
      </c>
      <c r="X9818" s="35">
        <f t="shared" si="157"/>
        <v>0</v>
      </c>
      <c r="Y9818" s="16">
        <f>(W9818-C9818)/C9818</f>
        <v>-0.80791356070594655</v>
      </c>
    </row>
    <row r="9819" spans="1:25" x14ac:dyDescent="0.35">
      <c r="A9819">
        <v>4139400060</v>
      </c>
      <c r="B9819" t="s">
        <v>137</v>
      </c>
      <c r="C9819" s="9">
        <v>845000</v>
      </c>
      <c r="D9819" s="7">
        <v>4</v>
      </c>
      <c r="E9819" s="7">
        <v>2.5</v>
      </c>
      <c r="F9819" s="7">
        <v>2970</v>
      </c>
      <c r="G9819" s="7">
        <v>2</v>
      </c>
      <c r="H9819" s="7">
        <v>0</v>
      </c>
      <c r="I9819" s="7">
        <v>0</v>
      </c>
      <c r="J9819" s="7">
        <v>10</v>
      </c>
      <c r="K9819" s="7">
        <v>2740</v>
      </c>
      <c r="L9819" s="21">
        <v>0</v>
      </c>
      <c r="M9819">
        <v>47.561999999999998</v>
      </c>
      <c r="N9819" s="19">
        <v>9072</v>
      </c>
      <c r="O9819" s="19">
        <v>3</v>
      </c>
      <c r="P9819" s="19">
        <v>1991</v>
      </c>
      <c r="Q9819" s="19">
        <v>8729</v>
      </c>
      <c r="R9819">
        <v>98006</v>
      </c>
      <c r="S9819">
        <v>-122.114</v>
      </c>
      <c r="T9819" s="23">
        <v>2970</v>
      </c>
      <c r="U9819" s="23">
        <v>0</v>
      </c>
      <c r="W9819" s="35">
        <f>$D$1*D9819+$E$1*E9819+$F$1*F9819+$G$1*G9819+$H$1*H9819+$I$1*I9819+$J$1*J9819+$K$1*K9819+$M$1*M9819+$AB$3</f>
        <v>849120.28496523574</v>
      </c>
      <c r="X9819" s="35">
        <f t="shared" si="157"/>
        <v>0</v>
      </c>
      <c r="Y9819" s="16">
        <f>(W9819-C9819)/C9819</f>
        <v>4.8760768819357866E-3</v>
      </c>
    </row>
    <row r="9820" spans="1:25" x14ac:dyDescent="0.35">
      <c r="A9820">
        <v>4365200520</v>
      </c>
      <c r="B9820" t="s">
        <v>29</v>
      </c>
      <c r="C9820" s="9">
        <v>490000</v>
      </c>
      <c r="D9820" s="7">
        <v>3</v>
      </c>
      <c r="E9820" s="7">
        <v>2.25</v>
      </c>
      <c r="F9820" s="7">
        <v>1410</v>
      </c>
      <c r="G9820" s="7">
        <v>1</v>
      </c>
      <c r="H9820" s="7">
        <v>0</v>
      </c>
      <c r="I9820" s="7">
        <v>0</v>
      </c>
      <c r="J9820" s="7">
        <v>6</v>
      </c>
      <c r="K9820" s="7">
        <v>1220</v>
      </c>
      <c r="L9820" s="21">
        <v>0</v>
      </c>
      <c r="M9820">
        <v>47.523000000000003</v>
      </c>
      <c r="N9820" s="19">
        <v>7740</v>
      </c>
      <c r="O9820" s="19">
        <v>5</v>
      </c>
      <c r="P9820" s="19">
        <v>1923</v>
      </c>
      <c r="Q9820" s="19">
        <v>7740</v>
      </c>
      <c r="R9820">
        <v>98126</v>
      </c>
      <c r="S9820">
        <v>-122.371</v>
      </c>
      <c r="T9820" s="23">
        <v>1410</v>
      </c>
      <c r="U9820" s="23">
        <v>0</v>
      </c>
      <c r="W9820" s="35">
        <f>$D$1*D9820+$E$1*E9820+$F$1*F9820+$G$1*G9820+$H$1*H9820+$I$1*I9820+$J$1*J9820+$K$1*K9820+$M$1*M9820+$AB$3</f>
        <v>242131.33230914176</v>
      </c>
      <c r="X9820" s="35">
        <f t="shared" si="157"/>
        <v>0</v>
      </c>
      <c r="Y9820" s="16">
        <f>(W9820-C9820)/C9820</f>
        <v>-0.50585442385889434</v>
      </c>
    </row>
    <row r="9821" spans="1:25" x14ac:dyDescent="0.35">
      <c r="A9821">
        <v>3629980350</v>
      </c>
      <c r="B9821" t="s">
        <v>22</v>
      </c>
      <c r="C9821" s="9">
        <v>753000</v>
      </c>
      <c r="D9821" s="7">
        <v>4</v>
      </c>
      <c r="E9821" s="7">
        <v>2.5</v>
      </c>
      <c r="F9821" s="7">
        <v>3060</v>
      </c>
      <c r="G9821" s="7">
        <v>2</v>
      </c>
      <c r="H9821" s="7">
        <v>0</v>
      </c>
      <c r="I9821" s="7">
        <v>0</v>
      </c>
      <c r="J9821" s="7">
        <v>9</v>
      </c>
      <c r="K9821" s="7">
        <v>2930</v>
      </c>
      <c r="L9821" s="21">
        <v>0</v>
      </c>
      <c r="M9821">
        <v>47.552100000000003</v>
      </c>
      <c r="N9821" s="19">
        <v>8167</v>
      </c>
      <c r="O9821" s="19">
        <v>3</v>
      </c>
      <c r="P9821" s="19">
        <v>2005</v>
      </c>
      <c r="Q9821" s="19">
        <v>4800</v>
      </c>
      <c r="R9821">
        <v>98029</v>
      </c>
      <c r="S9821">
        <v>-121.989</v>
      </c>
      <c r="T9821" s="23">
        <v>3060</v>
      </c>
      <c r="U9821" s="23">
        <v>0</v>
      </c>
      <c r="W9821" s="35">
        <f>$D$1*D9821+$E$1*E9821+$F$1*F9821+$G$1*G9821+$H$1*H9821+$I$1*I9821+$J$1*J9821+$K$1*K9821+$M$1*M9821+$AB$3</f>
        <v>789279.81969278678</v>
      </c>
      <c r="X9821" s="35">
        <f t="shared" si="157"/>
        <v>0</v>
      </c>
      <c r="Y9821" s="16">
        <f>(W9821-C9821)/C9821</f>
        <v>4.8180371437963852E-2</v>
      </c>
    </row>
    <row r="9822" spans="1:25" x14ac:dyDescent="0.35">
      <c r="A9822">
        <v>3211600140</v>
      </c>
      <c r="B9822" t="s">
        <v>206</v>
      </c>
      <c r="C9822" s="9">
        <v>475000</v>
      </c>
      <c r="D9822" s="7">
        <v>3</v>
      </c>
      <c r="E9822" s="7">
        <v>1.75</v>
      </c>
      <c r="F9822" s="7">
        <v>2490</v>
      </c>
      <c r="G9822" s="7">
        <v>1</v>
      </c>
      <c r="H9822" s="7">
        <v>0</v>
      </c>
      <c r="I9822" s="7">
        <v>0</v>
      </c>
      <c r="J9822" s="7">
        <v>7</v>
      </c>
      <c r="K9822" s="7">
        <v>1610</v>
      </c>
      <c r="L9822" s="21">
        <v>0</v>
      </c>
      <c r="M9822">
        <v>47.725999999999999</v>
      </c>
      <c r="N9822" s="19">
        <v>7210</v>
      </c>
      <c r="O9822" s="19">
        <v>3</v>
      </c>
      <c r="P9822" s="19">
        <v>1972</v>
      </c>
      <c r="Q9822" s="19">
        <v>7210</v>
      </c>
      <c r="R9822">
        <v>98034</v>
      </c>
      <c r="S9822">
        <v>-122.19799999999999</v>
      </c>
      <c r="T9822" s="23">
        <v>1290</v>
      </c>
      <c r="U9822" s="23">
        <v>1200</v>
      </c>
      <c r="W9822" s="35">
        <f>$D$1*D9822+$E$1*E9822+$F$1*F9822+$G$1*G9822+$H$1*H9822+$I$1*I9822+$J$1*J9822+$K$1*K9822+$M$1*M9822+$AB$3</f>
        <v>690448.1354457289</v>
      </c>
      <c r="X9822" s="35">
        <f t="shared" si="157"/>
        <v>0</v>
      </c>
      <c r="Y9822" s="16">
        <f>(W9822-C9822)/C9822</f>
        <v>0.45357502199100819</v>
      </c>
    </row>
    <row r="9823" spans="1:25" x14ac:dyDescent="0.35">
      <c r="A9823">
        <v>3598600049</v>
      </c>
      <c r="B9823" t="s">
        <v>143</v>
      </c>
      <c r="C9823" s="9">
        <v>124000</v>
      </c>
      <c r="D9823" s="7">
        <v>1</v>
      </c>
      <c r="E9823" s="7">
        <v>0.75</v>
      </c>
      <c r="F9823" s="7">
        <v>840</v>
      </c>
      <c r="G9823" s="7">
        <v>1.5</v>
      </c>
      <c r="H9823" s="7">
        <v>0</v>
      </c>
      <c r="I9823" s="7">
        <v>0</v>
      </c>
      <c r="J9823" s="7">
        <v>6</v>
      </c>
      <c r="K9823" s="7">
        <v>1560</v>
      </c>
      <c r="L9823" s="21">
        <v>0</v>
      </c>
      <c r="M9823">
        <v>47.4756</v>
      </c>
      <c r="N9823" s="19">
        <v>7203</v>
      </c>
      <c r="O9823" s="19">
        <v>3</v>
      </c>
      <c r="P9823" s="19">
        <v>1949</v>
      </c>
      <c r="Q9823" s="19">
        <v>8603</v>
      </c>
      <c r="R9823">
        <v>98168</v>
      </c>
      <c r="S9823">
        <v>-122.301</v>
      </c>
      <c r="T9823" s="23">
        <v>840</v>
      </c>
      <c r="U9823" s="23">
        <v>0</v>
      </c>
      <c r="W9823" s="35">
        <f>$D$1*D9823+$E$1*E9823+$F$1*F9823+$G$1*G9823+$H$1*H9823+$I$1*I9823+$J$1*J9823+$K$1*K9823+$M$1*M9823+$AB$3</f>
        <v>161410.53601454943</v>
      </c>
      <c r="X9823" s="35">
        <f t="shared" si="157"/>
        <v>0</v>
      </c>
      <c r="Y9823" s="16">
        <f>(W9823-C9823)/C9823</f>
        <v>0.30169787108507606</v>
      </c>
    </row>
    <row r="9824" spans="1:25" x14ac:dyDescent="0.35">
      <c r="A9824">
        <v>3598600049</v>
      </c>
      <c r="B9824" t="s">
        <v>38</v>
      </c>
      <c r="C9824" s="9">
        <v>224000</v>
      </c>
      <c r="D9824" s="7">
        <v>1</v>
      </c>
      <c r="E9824" s="7">
        <v>0.75</v>
      </c>
      <c r="F9824" s="7">
        <v>840</v>
      </c>
      <c r="G9824" s="7">
        <v>1.5</v>
      </c>
      <c r="H9824" s="7">
        <v>0</v>
      </c>
      <c r="I9824" s="7">
        <v>0</v>
      </c>
      <c r="J9824" s="7">
        <v>6</v>
      </c>
      <c r="K9824" s="7">
        <v>1560</v>
      </c>
      <c r="L9824" s="21">
        <v>0</v>
      </c>
      <c r="M9824">
        <v>47.4756</v>
      </c>
      <c r="N9824" s="19">
        <v>7203</v>
      </c>
      <c r="O9824" s="19">
        <v>3</v>
      </c>
      <c r="P9824" s="19">
        <v>1949</v>
      </c>
      <c r="Q9824" s="19">
        <v>8603</v>
      </c>
      <c r="R9824">
        <v>98168</v>
      </c>
      <c r="S9824">
        <v>-122.301</v>
      </c>
      <c r="T9824" s="23">
        <v>840</v>
      </c>
      <c r="U9824" s="23">
        <v>0</v>
      </c>
      <c r="W9824" s="35">
        <f>$D$1*D9824+$E$1*E9824+$F$1*F9824+$G$1*G9824+$H$1*H9824+$I$1*I9824+$J$1*J9824+$K$1*K9824+$M$1*M9824+$AB$3</f>
        <v>161410.53601454943</v>
      </c>
      <c r="X9824" s="35">
        <f t="shared" si="157"/>
        <v>0</v>
      </c>
      <c r="Y9824" s="16">
        <f>(W9824-C9824)/C9824</f>
        <v>-0.27941724993504718</v>
      </c>
    </row>
    <row r="9825" spans="1:25" x14ac:dyDescent="0.35">
      <c r="A9825">
        <v>1232001070</v>
      </c>
      <c r="B9825" t="s">
        <v>197</v>
      </c>
      <c r="C9825" s="9">
        <v>485000</v>
      </c>
      <c r="D9825" s="7">
        <v>2</v>
      </c>
      <c r="E9825" s="7">
        <v>1</v>
      </c>
      <c r="F9825" s="7">
        <v>1130</v>
      </c>
      <c r="G9825" s="7">
        <v>1</v>
      </c>
      <c r="H9825" s="7">
        <v>0</v>
      </c>
      <c r="I9825" s="7">
        <v>0</v>
      </c>
      <c r="J9825" s="7">
        <v>7</v>
      </c>
      <c r="K9825" s="7">
        <v>1470</v>
      </c>
      <c r="L9825" s="21">
        <v>0</v>
      </c>
      <c r="M9825">
        <v>47.686199999999999</v>
      </c>
      <c r="N9825" s="19">
        <v>3800</v>
      </c>
      <c r="O9825" s="19">
        <v>4</v>
      </c>
      <c r="P9825" s="19">
        <v>1916</v>
      </c>
      <c r="Q9825" s="19">
        <v>3800</v>
      </c>
      <c r="R9825">
        <v>98117</v>
      </c>
      <c r="S9825">
        <v>-122.378</v>
      </c>
      <c r="T9825" s="23">
        <v>1130</v>
      </c>
      <c r="U9825" s="23">
        <v>0</v>
      </c>
      <c r="W9825" s="35">
        <f>$D$1*D9825+$E$1*E9825+$F$1*F9825+$G$1*G9825+$H$1*H9825+$I$1*I9825+$J$1*J9825+$K$1*K9825+$M$1*M9825+$AB$3</f>
        <v>412436.14323921129</v>
      </c>
      <c r="X9825" s="35">
        <f t="shared" si="157"/>
        <v>0</v>
      </c>
      <c r="Y9825" s="16">
        <f>(W9825-C9825)/C9825</f>
        <v>-0.14961619950678084</v>
      </c>
    </row>
    <row r="9826" spans="1:25" x14ac:dyDescent="0.35">
      <c r="A9826">
        <v>7812801925</v>
      </c>
      <c r="B9826" t="s">
        <v>47</v>
      </c>
      <c r="C9826" s="9">
        <v>230000</v>
      </c>
      <c r="D9826" s="7">
        <v>4</v>
      </c>
      <c r="E9826" s="7">
        <v>1.75</v>
      </c>
      <c r="F9826" s="7">
        <v>1850</v>
      </c>
      <c r="G9826" s="7">
        <v>1</v>
      </c>
      <c r="H9826" s="7">
        <v>0</v>
      </c>
      <c r="I9826" s="7">
        <v>0</v>
      </c>
      <c r="J9826" s="7">
        <v>6</v>
      </c>
      <c r="K9826" s="7">
        <v>1270</v>
      </c>
      <c r="L9826" s="21">
        <v>0</v>
      </c>
      <c r="M9826">
        <v>47.4923</v>
      </c>
      <c r="N9826" s="19">
        <v>6000</v>
      </c>
      <c r="O9826" s="19">
        <v>4</v>
      </c>
      <c r="P9826" s="19">
        <v>1944</v>
      </c>
      <c r="Q9826" s="19">
        <v>6600</v>
      </c>
      <c r="R9826">
        <v>98178</v>
      </c>
      <c r="S9826">
        <v>-122.247</v>
      </c>
      <c r="T9826" s="23">
        <v>1270</v>
      </c>
      <c r="U9826" s="23">
        <v>580</v>
      </c>
      <c r="W9826" s="35">
        <f>$D$1*D9826+$E$1*E9826+$F$1*F9826+$G$1*G9826+$H$1*H9826+$I$1*I9826+$J$1*J9826+$K$1*K9826+$M$1*M9826+$AB$3</f>
        <v>291567.44024537876</v>
      </c>
      <c r="X9826" s="35">
        <f t="shared" si="157"/>
        <v>0</v>
      </c>
      <c r="Y9826" s="16">
        <f>(W9826-C9826)/C9826</f>
        <v>0.26768452280599464</v>
      </c>
    </row>
    <row r="9827" spans="1:25" x14ac:dyDescent="0.35">
      <c r="A9827">
        <v>522059062</v>
      </c>
      <c r="B9827" t="s">
        <v>88</v>
      </c>
      <c r="C9827" s="9">
        <v>372000</v>
      </c>
      <c r="D9827" s="7">
        <v>4</v>
      </c>
      <c r="E9827" s="7">
        <v>2.75</v>
      </c>
      <c r="F9827" s="7">
        <v>2330</v>
      </c>
      <c r="G9827" s="7">
        <v>1</v>
      </c>
      <c r="H9827" s="7">
        <v>0</v>
      </c>
      <c r="I9827" s="7">
        <v>0</v>
      </c>
      <c r="J9827" s="7">
        <v>7</v>
      </c>
      <c r="K9827" s="7">
        <v>1480</v>
      </c>
      <c r="L9827" s="21">
        <v>0</v>
      </c>
      <c r="M9827">
        <v>47.4193</v>
      </c>
      <c r="N9827" s="19">
        <v>14175</v>
      </c>
      <c r="O9827" s="19">
        <v>3</v>
      </c>
      <c r="P9827" s="19">
        <v>1980</v>
      </c>
      <c r="Q9827" s="19">
        <v>10125</v>
      </c>
      <c r="R9827">
        <v>98031</v>
      </c>
      <c r="S9827">
        <v>-122.194</v>
      </c>
      <c r="T9827" s="23">
        <v>1800</v>
      </c>
      <c r="U9827" s="23">
        <v>530</v>
      </c>
      <c r="W9827" s="35">
        <f>$D$1*D9827+$E$1*E9827+$F$1*F9827+$G$1*G9827+$H$1*H9827+$I$1*I9827+$J$1*J9827+$K$1*K9827+$M$1*M9827+$AB$3</f>
        <v>410065.62337185442</v>
      </c>
      <c r="X9827" s="35">
        <f t="shared" si="157"/>
        <v>0</v>
      </c>
      <c r="Y9827" s="16">
        <f>(W9827-C9827)/C9827</f>
        <v>0.10232694454799576</v>
      </c>
    </row>
    <row r="9828" spans="1:25" x14ac:dyDescent="0.35">
      <c r="A9828">
        <v>4178500640</v>
      </c>
      <c r="B9828" t="s">
        <v>256</v>
      </c>
      <c r="C9828" s="9">
        <v>306000</v>
      </c>
      <c r="D9828" s="7">
        <v>4</v>
      </c>
      <c r="E9828" s="7">
        <v>2.5</v>
      </c>
      <c r="F9828" s="7">
        <v>1880</v>
      </c>
      <c r="G9828" s="7">
        <v>2</v>
      </c>
      <c r="H9828" s="7">
        <v>0</v>
      </c>
      <c r="I9828" s="7">
        <v>0</v>
      </c>
      <c r="J9828" s="7">
        <v>7</v>
      </c>
      <c r="K9828" s="7">
        <v>1760</v>
      </c>
      <c r="L9828" s="21">
        <v>0</v>
      </c>
      <c r="M9828">
        <v>47.358400000000003</v>
      </c>
      <c r="N9828" s="19">
        <v>9426</v>
      </c>
      <c r="O9828" s="19">
        <v>4</v>
      </c>
      <c r="P9828" s="19">
        <v>1990</v>
      </c>
      <c r="Q9828" s="19">
        <v>7040</v>
      </c>
      <c r="R9828">
        <v>98042</v>
      </c>
      <c r="S9828">
        <v>-122.089</v>
      </c>
      <c r="T9828" s="23">
        <v>1880</v>
      </c>
      <c r="U9828" s="23">
        <v>0</v>
      </c>
      <c r="W9828" s="35">
        <f>$D$1*D9828+$E$1*E9828+$F$1*F9828+$G$1*G9828+$H$1*H9828+$I$1*I9828+$J$1*J9828+$K$1*K9828+$M$1*M9828+$AB$3</f>
        <v>252260.06475561485</v>
      </c>
      <c r="X9828" s="35">
        <f t="shared" si="157"/>
        <v>0</v>
      </c>
      <c r="Y9828" s="16">
        <f>(W9828-C9828)/C9828</f>
        <v>-0.17562070341302338</v>
      </c>
    </row>
    <row r="9829" spans="1:25" x14ac:dyDescent="0.35">
      <c r="A9829">
        <v>9528104660</v>
      </c>
      <c r="B9829" t="s">
        <v>72</v>
      </c>
      <c r="C9829" s="9">
        <v>905000</v>
      </c>
      <c r="D9829" s="7">
        <v>4</v>
      </c>
      <c r="E9829" s="7">
        <v>3.5</v>
      </c>
      <c r="F9829" s="7">
        <v>2980</v>
      </c>
      <c r="G9829" s="7">
        <v>2</v>
      </c>
      <c r="H9829" s="7">
        <v>0</v>
      </c>
      <c r="I9829" s="7">
        <v>0</v>
      </c>
      <c r="J9829" s="7">
        <v>9</v>
      </c>
      <c r="K9829" s="7">
        <v>1810</v>
      </c>
      <c r="L9829" s="21">
        <v>0</v>
      </c>
      <c r="M9829">
        <v>47.6768</v>
      </c>
      <c r="N9829" s="19">
        <v>3000</v>
      </c>
      <c r="O9829" s="19">
        <v>3</v>
      </c>
      <c r="P9829" s="19">
        <v>2008</v>
      </c>
      <c r="Q9829" s="19">
        <v>4545</v>
      </c>
      <c r="R9829">
        <v>98115</v>
      </c>
      <c r="S9829">
        <v>-122.32599999999999</v>
      </c>
      <c r="T9829" s="23">
        <v>2340</v>
      </c>
      <c r="U9829" s="23">
        <v>640</v>
      </c>
      <c r="W9829" s="35">
        <f>$D$1*D9829+$E$1*E9829+$F$1*F9829+$G$1*G9829+$H$1*H9829+$I$1*I9829+$J$1*J9829+$K$1*K9829+$M$1*M9829+$AB$3</f>
        <v>832384.53817150742</v>
      </c>
      <c r="X9829" s="35">
        <f t="shared" si="157"/>
        <v>0</v>
      </c>
      <c r="Y9829" s="16">
        <f>(W9829-C9829)/C9829</f>
        <v>-8.0238079368500095E-2</v>
      </c>
    </row>
    <row r="9830" spans="1:25" x14ac:dyDescent="0.35">
      <c r="A9830">
        <v>5013500400</v>
      </c>
      <c r="B9830" t="s">
        <v>225</v>
      </c>
      <c r="C9830" s="9">
        <v>440000</v>
      </c>
      <c r="D9830" s="7">
        <v>4</v>
      </c>
      <c r="E9830" s="7">
        <v>1</v>
      </c>
      <c r="F9830" s="7">
        <v>1440</v>
      </c>
      <c r="G9830" s="7">
        <v>1</v>
      </c>
      <c r="H9830" s="7">
        <v>0</v>
      </c>
      <c r="I9830" s="7">
        <v>0</v>
      </c>
      <c r="J9830" s="7">
        <v>7</v>
      </c>
      <c r="K9830" s="7">
        <v>1320</v>
      </c>
      <c r="L9830" s="21">
        <v>0</v>
      </c>
      <c r="M9830">
        <v>47.570999999999998</v>
      </c>
      <c r="N9830" s="19">
        <v>6678</v>
      </c>
      <c r="O9830" s="19">
        <v>3</v>
      </c>
      <c r="P9830" s="19">
        <v>1950</v>
      </c>
      <c r="Q9830" s="19">
        <v>6678</v>
      </c>
      <c r="R9830">
        <v>98116</v>
      </c>
      <c r="S9830">
        <v>-122.392</v>
      </c>
      <c r="T9830" s="23">
        <v>1040</v>
      </c>
      <c r="U9830" s="23">
        <v>400</v>
      </c>
      <c r="W9830" s="35">
        <f>$D$1*D9830+$E$1*E9830+$F$1*F9830+$G$1*G9830+$H$1*H9830+$I$1*I9830+$J$1*J9830+$K$1*K9830+$M$1*M9830+$AB$3</f>
        <v>338741.17725369334</v>
      </c>
      <c r="X9830" s="35">
        <f t="shared" si="157"/>
        <v>0</v>
      </c>
      <c r="Y9830" s="16">
        <f>(W9830-C9830)/C9830</f>
        <v>-0.23013368805978787</v>
      </c>
    </row>
    <row r="9831" spans="1:25" x14ac:dyDescent="0.35">
      <c r="A9831">
        <v>2550820060</v>
      </c>
      <c r="B9831" t="s">
        <v>63</v>
      </c>
      <c r="C9831" s="9">
        <v>280000</v>
      </c>
      <c r="D9831" s="7">
        <v>3</v>
      </c>
      <c r="E9831" s="7">
        <v>1.75</v>
      </c>
      <c r="F9831" s="7">
        <v>1630</v>
      </c>
      <c r="G9831" s="7">
        <v>1</v>
      </c>
      <c r="H9831" s="7">
        <v>0</v>
      </c>
      <c r="I9831" s="7">
        <v>0</v>
      </c>
      <c r="J9831" s="7">
        <v>7</v>
      </c>
      <c r="K9831" s="7">
        <v>1630</v>
      </c>
      <c r="L9831" s="21">
        <v>0</v>
      </c>
      <c r="M9831">
        <v>47.360500000000002</v>
      </c>
      <c r="N9831" s="19">
        <v>10001</v>
      </c>
      <c r="O9831" s="19">
        <v>4</v>
      </c>
      <c r="P9831" s="19">
        <v>1977</v>
      </c>
      <c r="Q9831" s="19">
        <v>10001</v>
      </c>
      <c r="R9831">
        <v>98042</v>
      </c>
      <c r="S9831">
        <v>-122.12</v>
      </c>
      <c r="T9831" s="23">
        <v>1100</v>
      </c>
      <c r="U9831" s="23">
        <v>530</v>
      </c>
      <c r="W9831" s="35">
        <f>$D$1*D9831+$E$1*E9831+$F$1*F9831+$G$1*G9831+$H$1*H9831+$I$1*I9831+$J$1*J9831+$K$1*K9831+$M$1*M9831+$AB$3</f>
        <v>267137.55302032828</v>
      </c>
      <c r="X9831" s="35">
        <f t="shared" si="157"/>
        <v>0</v>
      </c>
      <c r="Y9831" s="16">
        <f>(W9831-C9831)/C9831</f>
        <v>-4.59373106416847E-2</v>
      </c>
    </row>
    <row r="9832" spans="1:25" x14ac:dyDescent="0.35">
      <c r="A9832">
        <v>425079046</v>
      </c>
      <c r="B9832" t="s">
        <v>59</v>
      </c>
      <c r="C9832" s="9">
        <v>435000</v>
      </c>
      <c r="D9832" s="7">
        <v>3</v>
      </c>
      <c r="E9832" s="7">
        <v>2.5</v>
      </c>
      <c r="F9832" s="7">
        <v>1778</v>
      </c>
      <c r="G9832" s="7">
        <v>2</v>
      </c>
      <c r="H9832" s="7">
        <v>0</v>
      </c>
      <c r="I9832" s="7">
        <v>0</v>
      </c>
      <c r="J9832" s="7">
        <v>7</v>
      </c>
      <c r="K9832" s="7">
        <v>2840</v>
      </c>
      <c r="L9832" s="21">
        <v>0</v>
      </c>
      <c r="M9832">
        <v>47.681100000000001</v>
      </c>
      <c r="N9832" s="19">
        <v>147823</v>
      </c>
      <c r="O9832" s="19">
        <v>3</v>
      </c>
      <c r="P9832" s="19">
        <v>1999</v>
      </c>
      <c r="Q9832" s="19">
        <v>43676</v>
      </c>
      <c r="R9832">
        <v>98014</v>
      </c>
      <c r="S9832">
        <v>-121.91500000000001</v>
      </c>
      <c r="T9832" s="23">
        <v>1778</v>
      </c>
      <c r="U9832" s="23">
        <v>0</v>
      </c>
      <c r="W9832" s="35">
        <f>$D$1*D9832+$E$1*E9832+$F$1*F9832+$G$1*G9832+$H$1*H9832+$I$1*I9832+$J$1*J9832+$K$1*K9832+$M$1*M9832+$AB$3</f>
        <v>480472.85889906809</v>
      </c>
      <c r="X9832" s="35">
        <f t="shared" si="157"/>
        <v>0</v>
      </c>
      <c r="Y9832" s="16">
        <f>(W9832-C9832)/C9832</f>
        <v>0.10453530781394962</v>
      </c>
    </row>
    <row r="9833" spans="1:25" x14ac:dyDescent="0.35">
      <c r="A9833">
        <v>3905050240</v>
      </c>
      <c r="B9833" t="s">
        <v>47</v>
      </c>
      <c r="C9833" s="9">
        <v>425000</v>
      </c>
      <c r="D9833" s="7">
        <v>3</v>
      </c>
      <c r="E9833" s="7">
        <v>2.5</v>
      </c>
      <c r="F9833" s="7">
        <v>1930</v>
      </c>
      <c r="G9833" s="7">
        <v>2</v>
      </c>
      <c r="H9833" s="7">
        <v>0</v>
      </c>
      <c r="I9833" s="7">
        <v>0</v>
      </c>
      <c r="J9833" s="7">
        <v>8</v>
      </c>
      <c r="K9833" s="7">
        <v>1770</v>
      </c>
      <c r="L9833" s="21">
        <v>0</v>
      </c>
      <c r="M9833">
        <v>47.579099999999997</v>
      </c>
      <c r="N9833" s="19">
        <v>4500</v>
      </c>
      <c r="O9833" s="19">
        <v>3</v>
      </c>
      <c r="P9833" s="19">
        <v>1990</v>
      </c>
      <c r="Q9833" s="19">
        <v>4500</v>
      </c>
      <c r="R9833">
        <v>98029</v>
      </c>
      <c r="S9833">
        <v>-122.001</v>
      </c>
      <c r="T9833" s="23">
        <v>1930</v>
      </c>
      <c r="U9833" s="23">
        <v>0</v>
      </c>
      <c r="W9833" s="35">
        <f>$D$1*D9833+$E$1*E9833+$F$1*F9833+$G$1*G9833+$H$1*H9833+$I$1*I9833+$J$1*J9833+$K$1*K9833+$M$1*M9833+$AB$3</f>
        <v>513229.15945092961</v>
      </c>
      <c r="X9833" s="35">
        <f t="shared" si="157"/>
        <v>0</v>
      </c>
      <c r="Y9833" s="16">
        <f>(W9833-C9833)/C9833</f>
        <v>0.20759802223748144</v>
      </c>
    </row>
    <row r="9834" spans="1:25" x14ac:dyDescent="0.35">
      <c r="A9834">
        <v>5381000070</v>
      </c>
      <c r="B9834" t="s">
        <v>40</v>
      </c>
      <c r="C9834" s="9">
        <v>204950</v>
      </c>
      <c r="D9834" s="7">
        <v>2</v>
      </c>
      <c r="E9834" s="7">
        <v>0.75</v>
      </c>
      <c r="F9834" s="7">
        <v>1130</v>
      </c>
      <c r="G9834" s="7">
        <v>1</v>
      </c>
      <c r="H9834" s="7">
        <v>0</v>
      </c>
      <c r="I9834" s="7">
        <v>0</v>
      </c>
      <c r="J9834" s="7">
        <v>7</v>
      </c>
      <c r="K9834" s="7">
        <v>1550</v>
      </c>
      <c r="L9834" s="21">
        <v>0</v>
      </c>
      <c r="M9834">
        <v>47.452599999999997</v>
      </c>
      <c r="N9834" s="19">
        <v>11429</v>
      </c>
      <c r="O9834" s="19">
        <v>3</v>
      </c>
      <c r="P9834" s="19">
        <v>1956</v>
      </c>
      <c r="Q9834" s="19">
        <v>10700</v>
      </c>
      <c r="R9834">
        <v>98188</v>
      </c>
      <c r="S9834">
        <v>-122.28400000000001</v>
      </c>
      <c r="T9834" s="23">
        <v>1130</v>
      </c>
      <c r="U9834" s="23">
        <v>0</v>
      </c>
      <c r="W9834" s="35">
        <f>$D$1*D9834+$E$1*E9834+$F$1*F9834+$G$1*G9834+$H$1*H9834+$I$1*I9834+$J$1*J9834+$K$1*K9834+$M$1*M9834+$AB$3</f>
        <v>263995.54337309301</v>
      </c>
      <c r="X9834" s="35">
        <f t="shared" si="157"/>
        <v>0</v>
      </c>
      <c r="Y9834" s="16">
        <f>(W9834-C9834)/C9834</f>
        <v>0.28809730848057091</v>
      </c>
    </row>
    <row r="9835" spans="1:25" x14ac:dyDescent="0.35">
      <c r="A9835">
        <v>1245002445</v>
      </c>
      <c r="B9835" t="s">
        <v>279</v>
      </c>
      <c r="C9835" s="9">
        <v>670000</v>
      </c>
      <c r="D9835" s="7">
        <v>2</v>
      </c>
      <c r="E9835" s="7">
        <v>1.75</v>
      </c>
      <c r="F9835" s="7">
        <v>1650</v>
      </c>
      <c r="G9835" s="7">
        <v>1</v>
      </c>
      <c r="H9835" s="7">
        <v>0</v>
      </c>
      <c r="I9835" s="7">
        <v>0</v>
      </c>
      <c r="J9835" s="7">
        <v>7</v>
      </c>
      <c r="K9835" s="7">
        <v>2530</v>
      </c>
      <c r="L9835" s="21">
        <v>0</v>
      </c>
      <c r="M9835">
        <v>47.687100000000001</v>
      </c>
      <c r="N9835" s="19">
        <v>7500</v>
      </c>
      <c r="O9835" s="19">
        <v>4</v>
      </c>
      <c r="P9835" s="19">
        <v>1959</v>
      </c>
      <c r="Q9835" s="19">
        <v>9000</v>
      </c>
      <c r="R9835">
        <v>98033</v>
      </c>
      <c r="S9835">
        <v>-122.20699999999999</v>
      </c>
      <c r="T9835" s="23">
        <v>1000</v>
      </c>
      <c r="U9835" s="23">
        <v>650</v>
      </c>
      <c r="W9835" s="35">
        <f>$D$1*D9835+$E$1*E9835+$F$1*F9835+$G$1*G9835+$H$1*H9835+$I$1*I9835+$J$1*J9835+$K$1*K9835+$M$1*M9835+$AB$3</f>
        <v>522885.975388024</v>
      </c>
      <c r="X9835" s="35">
        <f t="shared" si="157"/>
        <v>0</v>
      </c>
      <c r="Y9835" s="16">
        <f>(W9835-C9835)/C9835</f>
        <v>-0.21957317106265073</v>
      </c>
    </row>
    <row r="9836" spans="1:25" x14ac:dyDescent="0.35">
      <c r="A9836">
        <v>6865200831</v>
      </c>
      <c r="B9836" t="s">
        <v>129</v>
      </c>
      <c r="C9836" s="9">
        <v>475000</v>
      </c>
      <c r="D9836" s="7">
        <v>2</v>
      </c>
      <c r="E9836" s="7">
        <v>1</v>
      </c>
      <c r="F9836" s="7">
        <v>820</v>
      </c>
      <c r="G9836" s="7">
        <v>1</v>
      </c>
      <c r="H9836" s="7">
        <v>0</v>
      </c>
      <c r="I9836" s="7">
        <v>0</v>
      </c>
      <c r="J9836" s="7">
        <v>7</v>
      </c>
      <c r="K9836" s="7">
        <v>1370</v>
      </c>
      <c r="L9836" s="21">
        <v>0</v>
      </c>
      <c r="M9836">
        <v>47.662300000000002</v>
      </c>
      <c r="N9836" s="19">
        <v>2723</v>
      </c>
      <c r="O9836" s="19">
        <v>3</v>
      </c>
      <c r="P9836" s="19">
        <v>1921</v>
      </c>
      <c r="Q9836" s="19">
        <v>3850</v>
      </c>
      <c r="R9836">
        <v>98103</v>
      </c>
      <c r="S9836">
        <v>-122.339</v>
      </c>
      <c r="T9836" s="23">
        <v>820</v>
      </c>
      <c r="U9836" s="23">
        <v>0</v>
      </c>
      <c r="W9836" s="35">
        <f>$D$1*D9836+$E$1*E9836+$F$1*F9836+$G$1*G9836+$H$1*H9836+$I$1*I9836+$J$1*J9836+$K$1*K9836+$M$1*M9836+$AB$3</f>
        <v>329372.91859891266</v>
      </c>
      <c r="X9836" s="35">
        <f t="shared" si="157"/>
        <v>0</v>
      </c>
      <c r="Y9836" s="16">
        <f>(W9836-C9836)/C9836</f>
        <v>-0.30658332926544701</v>
      </c>
    </row>
    <row r="9837" spans="1:25" x14ac:dyDescent="0.35">
      <c r="A9837">
        <v>1446801000</v>
      </c>
      <c r="B9837" t="s">
        <v>182</v>
      </c>
      <c r="C9837" s="9">
        <v>352000</v>
      </c>
      <c r="D9837" s="7">
        <v>5</v>
      </c>
      <c r="E9837" s="7">
        <v>2.5</v>
      </c>
      <c r="F9837" s="7">
        <v>2900</v>
      </c>
      <c r="G9837" s="7">
        <v>1</v>
      </c>
      <c r="H9837" s="7">
        <v>0</v>
      </c>
      <c r="I9837" s="7">
        <v>0</v>
      </c>
      <c r="J9837" s="7">
        <v>7</v>
      </c>
      <c r="K9837" s="7">
        <v>1600</v>
      </c>
      <c r="L9837" s="21">
        <v>0</v>
      </c>
      <c r="M9837">
        <v>47.493499999999997</v>
      </c>
      <c r="N9837" s="19">
        <v>6650</v>
      </c>
      <c r="O9837" s="19">
        <v>3</v>
      </c>
      <c r="P9837" s="19">
        <v>1964</v>
      </c>
      <c r="Q9837" s="19">
        <v>8246</v>
      </c>
      <c r="R9837">
        <v>98168</v>
      </c>
      <c r="S9837">
        <v>-122.33199999999999</v>
      </c>
      <c r="T9837" s="23">
        <v>1450</v>
      </c>
      <c r="U9837" s="23">
        <v>1450</v>
      </c>
      <c r="W9837" s="35">
        <f>$D$1*D9837+$E$1*E9837+$F$1*F9837+$G$1*G9837+$H$1*H9837+$I$1*I9837+$J$1*J9837+$K$1*K9837+$M$1*M9837+$AB$3</f>
        <v>553134.9158866331</v>
      </c>
      <c r="X9837" s="35">
        <f t="shared" si="157"/>
        <v>0</v>
      </c>
      <c r="Y9837" s="16">
        <f>(W9837-C9837)/C9837</f>
        <v>0.57140601104157129</v>
      </c>
    </row>
    <row r="9838" spans="1:25" x14ac:dyDescent="0.35">
      <c r="A9838">
        <v>4038700830</v>
      </c>
      <c r="B9838" t="s">
        <v>137</v>
      </c>
      <c r="C9838" s="9">
        <v>575000</v>
      </c>
      <c r="D9838" s="7">
        <v>4</v>
      </c>
      <c r="E9838" s="7">
        <v>1.75</v>
      </c>
      <c r="F9838" s="7">
        <v>2330</v>
      </c>
      <c r="G9838" s="7">
        <v>1</v>
      </c>
      <c r="H9838" s="7">
        <v>0</v>
      </c>
      <c r="I9838" s="7">
        <v>2</v>
      </c>
      <c r="J9838" s="7">
        <v>7</v>
      </c>
      <c r="K9838" s="7">
        <v>2270</v>
      </c>
      <c r="L9838" s="21">
        <v>0</v>
      </c>
      <c r="M9838">
        <v>47.614800000000002</v>
      </c>
      <c r="N9838" s="19">
        <v>8800</v>
      </c>
      <c r="O9838" s="19">
        <v>4</v>
      </c>
      <c r="P9838" s="19">
        <v>1961</v>
      </c>
      <c r="Q9838" s="19">
        <v>8800</v>
      </c>
      <c r="R9838">
        <v>98008</v>
      </c>
      <c r="S9838">
        <v>-122.113</v>
      </c>
      <c r="T9838" s="23">
        <v>1260</v>
      </c>
      <c r="U9838" s="23">
        <v>1070</v>
      </c>
      <c r="W9838" s="35">
        <f>$D$1*D9838+$E$1*E9838+$F$1*F9838+$G$1*G9838+$H$1*H9838+$I$1*I9838+$J$1*J9838+$K$1*K9838+$M$1*M9838+$AB$3</f>
        <v>681412.33588504791</v>
      </c>
      <c r="X9838" s="35">
        <f t="shared" si="157"/>
        <v>0</v>
      </c>
      <c r="Y9838" s="16">
        <f>(W9838-C9838)/C9838</f>
        <v>0.18506493197399637</v>
      </c>
    </row>
    <row r="9839" spans="1:25" x14ac:dyDescent="0.35">
      <c r="A9839">
        <v>4094800260</v>
      </c>
      <c r="B9839" t="s">
        <v>246</v>
      </c>
      <c r="C9839" s="10">
        <v>1730000</v>
      </c>
      <c r="D9839" s="7">
        <v>4</v>
      </c>
      <c r="E9839" s="7">
        <v>3.5</v>
      </c>
      <c r="F9839" s="7">
        <v>4440</v>
      </c>
      <c r="G9839" s="7">
        <v>2</v>
      </c>
      <c r="H9839" s="7">
        <v>0</v>
      </c>
      <c r="I9839" s="7">
        <v>2</v>
      </c>
      <c r="J9839" s="7">
        <v>10</v>
      </c>
      <c r="K9839" s="7">
        <v>4240</v>
      </c>
      <c r="L9839" s="21">
        <v>0</v>
      </c>
      <c r="M9839">
        <v>47.547199999999997</v>
      </c>
      <c r="N9839" s="19">
        <v>20668</v>
      </c>
      <c r="O9839" s="19">
        <v>5</v>
      </c>
      <c r="P9839" s="19">
        <v>1965</v>
      </c>
      <c r="Q9839" s="19">
        <v>18650</v>
      </c>
      <c r="R9839">
        <v>98040</v>
      </c>
      <c r="S9839">
        <v>-122.235</v>
      </c>
      <c r="T9839" s="23">
        <v>3240</v>
      </c>
      <c r="U9839" s="23">
        <v>1200</v>
      </c>
      <c r="W9839" s="35">
        <f>$D$1*D9839+$E$1*E9839+$F$1*F9839+$G$1*G9839+$H$1*H9839+$I$1*I9839+$J$1*J9839+$K$1*K9839+$M$1*M9839+$AB$3</f>
        <v>1279218.4102966338</v>
      </c>
      <c r="X9839" s="35">
        <f t="shared" si="157"/>
        <v>0</v>
      </c>
      <c r="Y9839" s="16">
        <f>(W9839-C9839)/C9839</f>
        <v>-0.26056739289211917</v>
      </c>
    </row>
    <row r="9840" spans="1:25" x14ac:dyDescent="0.35">
      <c r="A9840">
        <v>2742100152</v>
      </c>
      <c r="B9840" t="s">
        <v>21</v>
      </c>
      <c r="C9840" s="9">
        <v>491000</v>
      </c>
      <c r="D9840" s="7">
        <v>3</v>
      </c>
      <c r="E9840" s="7">
        <v>2</v>
      </c>
      <c r="F9840" s="7">
        <v>1660</v>
      </c>
      <c r="G9840" s="7">
        <v>2</v>
      </c>
      <c r="H9840" s="7">
        <v>0</v>
      </c>
      <c r="I9840" s="7">
        <v>3</v>
      </c>
      <c r="J9840" s="7">
        <v>8</v>
      </c>
      <c r="K9840" s="7">
        <v>2440</v>
      </c>
      <c r="L9840" s="21">
        <v>1990</v>
      </c>
      <c r="M9840">
        <v>47.555199999999999</v>
      </c>
      <c r="N9840" s="19">
        <v>5070</v>
      </c>
      <c r="O9840" s="19">
        <v>3</v>
      </c>
      <c r="P9840" s="19">
        <v>1950</v>
      </c>
      <c r="Q9840" s="19">
        <v>6664</v>
      </c>
      <c r="R9840">
        <v>98108</v>
      </c>
      <c r="S9840">
        <v>-122.29600000000001</v>
      </c>
      <c r="T9840" s="23">
        <v>1660</v>
      </c>
      <c r="U9840" s="23">
        <v>0</v>
      </c>
      <c r="W9840" s="35">
        <f>$D$1*D9840+$E$1*E9840+$F$1*F9840+$G$1*G9840+$H$1*H9840+$I$1*I9840+$J$1*J9840+$K$1*K9840+$M$1*M9840+$AB$3</f>
        <v>638773.15701326355</v>
      </c>
      <c r="X9840" s="35">
        <f t="shared" si="157"/>
        <v>0</v>
      </c>
      <c r="Y9840" s="16">
        <f>(W9840-C9840)/C9840</f>
        <v>0.30096365990481377</v>
      </c>
    </row>
    <row r="9841" spans="1:25" x14ac:dyDescent="0.35">
      <c r="A9841">
        <v>8691410060</v>
      </c>
      <c r="B9841" t="s">
        <v>154</v>
      </c>
      <c r="C9841" s="9">
        <v>750000</v>
      </c>
      <c r="D9841" s="7">
        <v>4</v>
      </c>
      <c r="E9841" s="7">
        <v>2.5</v>
      </c>
      <c r="F9841" s="7">
        <v>3020</v>
      </c>
      <c r="G9841" s="7">
        <v>2</v>
      </c>
      <c r="H9841" s="7">
        <v>0</v>
      </c>
      <c r="I9841" s="7">
        <v>0</v>
      </c>
      <c r="J9841" s="7">
        <v>9</v>
      </c>
      <c r="K9841" s="7">
        <v>3100</v>
      </c>
      <c r="L9841" s="21">
        <v>0</v>
      </c>
      <c r="M9841">
        <v>47.598199999999999</v>
      </c>
      <c r="N9841" s="19">
        <v>7465</v>
      </c>
      <c r="O9841" s="19">
        <v>3</v>
      </c>
      <c r="P9841" s="19">
        <v>2004</v>
      </c>
      <c r="Q9841" s="19">
        <v>5587</v>
      </c>
      <c r="R9841">
        <v>98075</v>
      </c>
      <c r="S9841">
        <v>-121.98</v>
      </c>
      <c r="T9841" s="23">
        <v>3020</v>
      </c>
      <c r="U9841" s="23">
        <v>0</v>
      </c>
      <c r="W9841" s="35">
        <f>$D$1*D9841+$E$1*E9841+$F$1*F9841+$G$1*G9841+$H$1*H9841+$I$1*I9841+$J$1*J9841+$K$1*K9841+$M$1*M9841+$AB$3</f>
        <v>811922.52558496967</v>
      </c>
      <c r="X9841" s="35">
        <f t="shared" si="157"/>
        <v>0</v>
      </c>
      <c r="Y9841" s="16">
        <f>(W9841-C9841)/C9841</f>
        <v>8.2563367446626221E-2</v>
      </c>
    </row>
    <row r="9842" spans="1:25" x14ac:dyDescent="0.35">
      <c r="A9842">
        <v>1325059083</v>
      </c>
      <c r="B9842" t="s">
        <v>31</v>
      </c>
      <c r="C9842" s="9">
        <v>830000</v>
      </c>
      <c r="D9842" s="7">
        <v>4</v>
      </c>
      <c r="E9842" s="7">
        <v>2.5</v>
      </c>
      <c r="F9842" s="7">
        <v>1850</v>
      </c>
      <c r="G9842" s="7">
        <v>1</v>
      </c>
      <c r="H9842" s="7">
        <v>0</v>
      </c>
      <c r="I9842" s="7">
        <v>0</v>
      </c>
      <c r="J9842" s="7">
        <v>8</v>
      </c>
      <c r="K9842" s="7">
        <v>2090</v>
      </c>
      <c r="L9842" s="21">
        <v>0</v>
      </c>
      <c r="M9842">
        <v>47.653500000000001</v>
      </c>
      <c r="N9842" s="19">
        <v>50662</v>
      </c>
      <c r="O9842" s="19">
        <v>3</v>
      </c>
      <c r="P9842" s="19">
        <v>1978</v>
      </c>
      <c r="Q9842" s="19">
        <v>10599</v>
      </c>
      <c r="R9842">
        <v>98052</v>
      </c>
      <c r="S9842">
        <v>-122.119</v>
      </c>
      <c r="T9842" s="23">
        <v>1430</v>
      </c>
      <c r="U9842" s="23">
        <v>420</v>
      </c>
      <c r="W9842" s="35">
        <f>$D$1*D9842+$E$1*E9842+$F$1*F9842+$G$1*G9842+$H$1*H9842+$I$1*I9842+$J$1*J9842+$K$1*K9842+$M$1*M9842+$AB$3</f>
        <v>541032.47395140305</v>
      </c>
      <c r="X9842" s="35">
        <f t="shared" si="157"/>
        <v>0</v>
      </c>
      <c r="Y9842" s="16">
        <f>(W9842-C9842)/C9842</f>
        <v>-0.34815364584168307</v>
      </c>
    </row>
    <row r="9843" spans="1:25" x14ac:dyDescent="0.35">
      <c r="A9843">
        <v>7852011070</v>
      </c>
      <c r="B9843" t="s">
        <v>297</v>
      </c>
      <c r="C9843" s="10">
        <v>1140000</v>
      </c>
      <c r="D9843" s="7">
        <v>6</v>
      </c>
      <c r="E9843" s="7">
        <v>3.75</v>
      </c>
      <c r="F9843" s="7">
        <v>5960</v>
      </c>
      <c r="G9843" s="7">
        <v>2</v>
      </c>
      <c r="H9843" s="7">
        <v>0</v>
      </c>
      <c r="I9843" s="7">
        <v>4</v>
      </c>
      <c r="J9843" s="7">
        <v>10</v>
      </c>
      <c r="K9843" s="7">
        <v>3860</v>
      </c>
      <c r="L9843" s="21">
        <v>0</v>
      </c>
      <c r="M9843">
        <v>47.5398</v>
      </c>
      <c r="N9843" s="19">
        <v>20197</v>
      </c>
      <c r="O9843" s="19">
        <v>3</v>
      </c>
      <c r="P9843" s="19">
        <v>2005</v>
      </c>
      <c r="Q9843" s="19">
        <v>12800</v>
      </c>
      <c r="R9843">
        <v>98065</v>
      </c>
      <c r="S9843">
        <v>-121.869</v>
      </c>
      <c r="T9843" s="23">
        <v>3900</v>
      </c>
      <c r="U9843" s="23">
        <v>2060</v>
      </c>
      <c r="W9843" s="35">
        <f>$D$1*D9843+$E$1*E9843+$F$1*F9843+$G$1*G9843+$H$1*H9843+$I$1*I9843+$J$1*J9843+$K$1*K9843+$M$1*M9843+$AB$3</f>
        <v>1656883.8120933548</v>
      </c>
      <c r="X9843" s="35">
        <f t="shared" si="157"/>
        <v>0</v>
      </c>
      <c r="Y9843" s="16">
        <f>(W9843-C9843)/C9843</f>
        <v>0.45340685271346909</v>
      </c>
    </row>
    <row r="9844" spans="1:25" x14ac:dyDescent="0.35">
      <c r="A9844">
        <v>2323059074</v>
      </c>
      <c r="B9844" t="s">
        <v>154</v>
      </c>
      <c r="C9844" s="9">
        <v>137124</v>
      </c>
      <c r="D9844" s="7">
        <v>3</v>
      </c>
      <c r="E9844" s="7">
        <v>1</v>
      </c>
      <c r="F9844" s="7">
        <v>960</v>
      </c>
      <c r="G9844" s="7">
        <v>1</v>
      </c>
      <c r="H9844" s="7">
        <v>0</v>
      </c>
      <c r="I9844" s="7">
        <v>0</v>
      </c>
      <c r="J9844" s="7">
        <v>6</v>
      </c>
      <c r="K9844" s="7">
        <v>1100</v>
      </c>
      <c r="L9844" s="21">
        <v>0</v>
      </c>
      <c r="M9844">
        <v>47.467599999999997</v>
      </c>
      <c r="N9844" s="19">
        <v>27442</v>
      </c>
      <c r="O9844" s="19">
        <v>4</v>
      </c>
      <c r="P9844" s="19">
        <v>1970</v>
      </c>
      <c r="Q9844" s="19">
        <v>29019</v>
      </c>
      <c r="R9844">
        <v>98058</v>
      </c>
      <c r="S9844">
        <v>-122.134</v>
      </c>
      <c r="T9844" s="23">
        <v>960</v>
      </c>
      <c r="U9844" s="23">
        <v>0</v>
      </c>
      <c r="W9844" s="35">
        <f>$D$1*D9844+$E$1*E9844+$F$1*F9844+$G$1*G9844+$H$1*H9844+$I$1*I9844+$J$1*J9844+$K$1*K9844+$M$1*M9844+$AB$3</f>
        <v>124419.04085483402</v>
      </c>
      <c r="X9844" s="35">
        <f t="shared" si="157"/>
        <v>0</v>
      </c>
      <c r="Y9844" s="16">
        <f>(W9844-C9844)/C9844</f>
        <v>-9.265306689686692E-2</v>
      </c>
    </row>
    <row r="9845" spans="1:25" x14ac:dyDescent="0.35">
      <c r="A9845">
        <v>7950304075</v>
      </c>
      <c r="B9845" t="s">
        <v>127</v>
      </c>
      <c r="C9845" s="9">
        <v>225000</v>
      </c>
      <c r="D9845" s="7">
        <v>4</v>
      </c>
      <c r="E9845" s="7">
        <v>1</v>
      </c>
      <c r="F9845" s="7">
        <v>1150</v>
      </c>
      <c r="G9845" s="7">
        <v>1.5</v>
      </c>
      <c r="H9845" s="7">
        <v>0</v>
      </c>
      <c r="I9845" s="7">
        <v>0</v>
      </c>
      <c r="J9845" s="7">
        <v>6</v>
      </c>
      <c r="K9845" s="7">
        <v>840</v>
      </c>
      <c r="L9845" s="21">
        <v>0</v>
      </c>
      <c r="M9845">
        <v>47.561999999999998</v>
      </c>
      <c r="N9845" s="19">
        <v>6000</v>
      </c>
      <c r="O9845" s="19">
        <v>3</v>
      </c>
      <c r="P9845" s="19">
        <v>1907</v>
      </c>
      <c r="Q9845" s="19">
        <v>3030</v>
      </c>
      <c r="R9845">
        <v>98118</v>
      </c>
      <c r="S9845">
        <v>-122.283</v>
      </c>
      <c r="T9845" s="23">
        <v>1150</v>
      </c>
      <c r="U9845" s="23">
        <v>0</v>
      </c>
      <c r="W9845" s="35">
        <f>$D$1*D9845+$E$1*E9845+$F$1*F9845+$G$1*G9845+$H$1*H9845+$I$1*I9845+$J$1*J9845+$K$1*K9845+$M$1*M9845+$AB$3</f>
        <v>179645.27889752015</v>
      </c>
      <c r="X9845" s="35">
        <f t="shared" si="157"/>
        <v>0</v>
      </c>
      <c r="Y9845" s="16">
        <f>(W9845-C9845)/C9845</f>
        <v>-0.20157653823324376</v>
      </c>
    </row>
    <row r="9846" spans="1:25" x14ac:dyDescent="0.35">
      <c r="A9846">
        <v>3260000340</v>
      </c>
      <c r="B9846" t="s">
        <v>269</v>
      </c>
      <c r="C9846" s="9">
        <v>732600</v>
      </c>
      <c r="D9846" s="7">
        <v>4</v>
      </c>
      <c r="E9846" s="7">
        <v>2.5</v>
      </c>
      <c r="F9846" s="7">
        <v>2130</v>
      </c>
      <c r="G9846" s="7">
        <v>1</v>
      </c>
      <c r="H9846" s="7">
        <v>0</v>
      </c>
      <c r="I9846" s="7">
        <v>0</v>
      </c>
      <c r="J9846" s="7">
        <v>7</v>
      </c>
      <c r="K9846" s="7">
        <v>2130</v>
      </c>
      <c r="L9846" s="21">
        <v>0</v>
      </c>
      <c r="M9846">
        <v>47.604999999999997</v>
      </c>
      <c r="N9846" s="19">
        <v>7300</v>
      </c>
      <c r="O9846" s="19">
        <v>4</v>
      </c>
      <c r="P9846" s="19">
        <v>1963</v>
      </c>
      <c r="Q9846" s="19">
        <v>7560</v>
      </c>
      <c r="R9846">
        <v>98005</v>
      </c>
      <c r="S9846">
        <v>-122.167</v>
      </c>
      <c r="T9846" s="23">
        <v>1230</v>
      </c>
      <c r="U9846" s="23">
        <v>900</v>
      </c>
      <c r="W9846" s="35">
        <f>$D$1*D9846+$E$1*E9846+$F$1*F9846+$G$1*G9846+$H$1*H9846+$I$1*I9846+$J$1*J9846+$K$1*K9846+$M$1*M9846+$AB$3</f>
        <v>495889.58234678209</v>
      </c>
      <c r="X9846" s="35">
        <f t="shared" si="157"/>
        <v>0</v>
      </c>
      <c r="Y9846" s="16">
        <f>(W9846-C9846)/C9846</f>
        <v>-0.32311004320668568</v>
      </c>
    </row>
    <row r="9847" spans="1:25" x14ac:dyDescent="0.35">
      <c r="A9847">
        <v>9552701000</v>
      </c>
      <c r="B9847" t="s">
        <v>87</v>
      </c>
      <c r="C9847" s="9">
        <v>818000</v>
      </c>
      <c r="D9847" s="7">
        <v>4</v>
      </c>
      <c r="E9847" s="7">
        <v>2.25</v>
      </c>
      <c r="F9847" s="7">
        <v>2460</v>
      </c>
      <c r="G9847" s="7">
        <v>2</v>
      </c>
      <c r="H9847" s="7">
        <v>0</v>
      </c>
      <c r="I9847" s="7">
        <v>0</v>
      </c>
      <c r="J9847" s="7">
        <v>8</v>
      </c>
      <c r="K9847" s="7">
        <v>2460</v>
      </c>
      <c r="L9847" s="21">
        <v>0</v>
      </c>
      <c r="M9847">
        <v>47.548000000000002</v>
      </c>
      <c r="N9847" s="19">
        <v>8001</v>
      </c>
      <c r="O9847" s="19">
        <v>4</v>
      </c>
      <c r="P9847" s="19">
        <v>1984</v>
      </c>
      <c r="Q9847" s="19">
        <v>9126</v>
      </c>
      <c r="R9847">
        <v>98006</v>
      </c>
      <c r="S9847">
        <v>-122.154</v>
      </c>
      <c r="T9847" s="23">
        <v>2460</v>
      </c>
      <c r="U9847" s="23">
        <v>0</v>
      </c>
      <c r="W9847" s="35">
        <f>$D$1*D9847+$E$1*E9847+$F$1*F9847+$G$1*G9847+$H$1*H9847+$I$1*I9847+$J$1*J9847+$K$1*K9847+$M$1*M9847+$AB$3</f>
        <v>583121.70606430992</v>
      </c>
      <c r="X9847" s="35">
        <f t="shared" si="157"/>
        <v>0</v>
      </c>
      <c r="Y9847" s="16">
        <f>(W9847-C9847)/C9847</f>
        <v>-0.28713727864998789</v>
      </c>
    </row>
    <row r="9848" spans="1:25" x14ac:dyDescent="0.35">
      <c r="A9848">
        <v>5469501200</v>
      </c>
      <c r="B9848" t="s">
        <v>136</v>
      </c>
      <c r="C9848" s="9">
        <v>431000</v>
      </c>
      <c r="D9848" s="7">
        <v>3</v>
      </c>
      <c r="E9848" s="7">
        <v>2.25</v>
      </c>
      <c r="F9848" s="7">
        <v>2360</v>
      </c>
      <c r="G9848" s="7">
        <v>1</v>
      </c>
      <c r="H9848" s="7">
        <v>0</v>
      </c>
      <c r="I9848" s="7">
        <v>0</v>
      </c>
      <c r="J9848" s="7">
        <v>9</v>
      </c>
      <c r="K9848" s="7">
        <v>2720</v>
      </c>
      <c r="L9848" s="21">
        <v>0</v>
      </c>
      <c r="M9848">
        <v>47.385599999999997</v>
      </c>
      <c r="N9848" s="19">
        <v>14950</v>
      </c>
      <c r="O9848" s="19">
        <v>4</v>
      </c>
      <c r="P9848" s="19">
        <v>1978</v>
      </c>
      <c r="Q9848" s="19">
        <v>14388</v>
      </c>
      <c r="R9848">
        <v>98042</v>
      </c>
      <c r="S9848">
        <v>-122.158</v>
      </c>
      <c r="T9848" s="23">
        <v>2360</v>
      </c>
      <c r="U9848" s="23">
        <v>0</v>
      </c>
      <c r="W9848" s="35">
        <f>$D$1*D9848+$E$1*E9848+$F$1*F9848+$G$1*G9848+$H$1*H9848+$I$1*I9848+$J$1*J9848+$K$1*K9848+$M$1*M9848+$AB$3</f>
        <v>590302.34907496348</v>
      </c>
      <c r="X9848" s="35">
        <f t="shared" si="157"/>
        <v>0</v>
      </c>
      <c r="Y9848" s="16">
        <f>(W9848-C9848)/C9848</f>
        <v>0.36961101873541413</v>
      </c>
    </row>
    <row r="9849" spans="1:25" x14ac:dyDescent="0.35">
      <c r="A9849">
        <v>6300500105</v>
      </c>
      <c r="B9849" t="s">
        <v>210</v>
      </c>
      <c r="C9849" s="9">
        <v>304000</v>
      </c>
      <c r="D9849" s="7">
        <v>2</v>
      </c>
      <c r="E9849" s="7">
        <v>2.25</v>
      </c>
      <c r="F9849" s="7">
        <v>1320</v>
      </c>
      <c r="G9849" s="7">
        <v>3</v>
      </c>
      <c r="H9849" s="7">
        <v>0</v>
      </c>
      <c r="I9849" s="7">
        <v>0</v>
      </c>
      <c r="J9849" s="7">
        <v>7</v>
      </c>
      <c r="K9849" s="7">
        <v>1330</v>
      </c>
      <c r="L9849" s="21">
        <v>0</v>
      </c>
      <c r="M9849">
        <v>47.703899999999997</v>
      </c>
      <c r="N9849" s="19">
        <v>1034</v>
      </c>
      <c r="O9849" s="19">
        <v>3</v>
      </c>
      <c r="P9849" s="19">
        <v>1996</v>
      </c>
      <c r="Q9849" s="19">
        <v>1206</v>
      </c>
      <c r="R9849">
        <v>98133</v>
      </c>
      <c r="S9849">
        <v>-122.34399999999999</v>
      </c>
      <c r="T9849" s="23">
        <v>1320</v>
      </c>
      <c r="U9849" s="23">
        <v>0</v>
      </c>
      <c r="W9849" s="35">
        <f>$D$1*D9849+$E$1*E9849+$F$1*F9849+$G$1*G9849+$H$1*H9849+$I$1*I9849+$J$1*J9849+$K$1*K9849+$M$1*M9849+$AB$3</f>
        <v>394879.26666023955</v>
      </c>
      <c r="X9849" s="35">
        <f t="shared" si="157"/>
        <v>0</v>
      </c>
      <c r="Y9849" s="16">
        <f>(W9849-C9849)/C9849</f>
        <v>0.29894495611920902</v>
      </c>
    </row>
    <row r="9850" spans="1:25" x14ac:dyDescent="0.35">
      <c r="A9850">
        <v>4400200060</v>
      </c>
      <c r="B9850" t="s">
        <v>76</v>
      </c>
      <c r="C9850" s="9">
        <v>650000</v>
      </c>
      <c r="D9850" s="7">
        <v>5</v>
      </c>
      <c r="E9850" s="7">
        <v>2</v>
      </c>
      <c r="F9850" s="7">
        <v>1910</v>
      </c>
      <c r="G9850" s="7">
        <v>1</v>
      </c>
      <c r="H9850" s="7">
        <v>0</v>
      </c>
      <c r="I9850" s="7">
        <v>0</v>
      </c>
      <c r="J9850" s="7">
        <v>7</v>
      </c>
      <c r="K9850" s="7">
        <v>1230</v>
      </c>
      <c r="L9850" s="21">
        <v>0</v>
      </c>
      <c r="M9850">
        <v>47.623600000000003</v>
      </c>
      <c r="N9850" s="19">
        <v>4667</v>
      </c>
      <c r="O9850" s="19">
        <v>3</v>
      </c>
      <c r="P9850" s="19">
        <v>1908</v>
      </c>
      <c r="Q9850" s="19">
        <v>2545</v>
      </c>
      <c r="R9850">
        <v>98112</v>
      </c>
      <c r="S9850">
        <v>-122.306</v>
      </c>
      <c r="T9850" s="23">
        <v>1010</v>
      </c>
      <c r="U9850" s="23">
        <v>900</v>
      </c>
      <c r="W9850" s="35">
        <f>$D$1*D9850+$E$1*E9850+$F$1*F9850+$G$1*G9850+$H$1*H9850+$I$1*I9850+$J$1*J9850+$K$1*K9850+$M$1*M9850+$AB$3</f>
        <v>428515.4238984473</v>
      </c>
      <c r="X9850" s="35">
        <f t="shared" si="157"/>
        <v>0</v>
      </c>
      <c r="Y9850" s="16">
        <f>(W9850-C9850)/C9850</f>
        <v>-0.34074550169469647</v>
      </c>
    </row>
    <row r="9851" spans="1:25" x14ac:dyDescent="0.35">
      <c r="A9851">
        <v>5422560860</v>
      </c>
      <c r="B9851" t="s">
        <v>205</v>
      </c>
      <c r="C9851" s="9">
        <v>450000</v>
      </c>
      <c r="D9851" s="7">
        <v>2</v>
      </c>
      <c r="E9851" s="7">
        <v>2</v>
      </c>
      <c r="F9851" s="7">
        <v>1610</v>
      </c>
      <c r="G9851" s="7">
        <v>2</v>
      </c>
      <c r="H9851" s="7">
        <v>0</v>
      </c>
      <c r="I9851" s="7">
        <v>0</v>
      </c>
      <c r="J9851" s="7">
        <v>8</v>
      </c>
      <c r="K9851" s="7">
        <v>1750</v>
      </c>
      <c r="L9851" s="21">
        <v>0</v>
      </c>
      <c r="M9851">
        <v>47.664400000000001</v>
      </c>
      <c r="N9851" s="19">
        <v>6160</v>
      </c>
      <c r="O9851" s="19">
        <v>4</v>
      </c>
      <c r="P9851" s="19">
        <v>1977</v>
      </c>
      <c r="Q9851" s="19">
        <v>6305</v>
      </c>
      <c r="R9851">
        <v>98052</v>
      </c>
      <c r="S9851">
        <v>-122.13</v>
      </c>
      <c r="T9851" s="23">
        <v>1610</v>
      </c>
      <c r="U9851" s="23">
        <v>0</v>
      </c>
      <c r="W9851" s="35">
        <f>$D$1*D9851+$E$1*E9851+$F$1*F9851+$G$1*G9851+$H$1*H9851+$I$1*I9851+$J$1*J9851+$K$1*K9851+$M$1*M9851+$AB$3</f>
        <v>538383.20519726723</v>
      </c>
      <c r="X9851" s="35">
        <f t="shared" si="157"/>
        <v>0</v>
      </c>
      <c r="Y9851" s="16">
        <f>(W9851-C9851)/C9851</f>
        <v>0.19640712266059385</v>
      </c>
    </row>
    <row r="9852" spans="1:25" x14ac:dyDescent="0.35">
      <c r="A9852">
        <v>7789000260</v>
      </c>
      <c r="B9852" t="s">
        <v>175</v>
      </c>
      <c r="C9852" s="9">
        <v>269000</v>
      </c>
      <c r="D9852" s="7">
        <v>4</v>
      </c>
      <c r="E9852" s="7">
        <v>1</v>
      </c>
      <c r="F9852" s="7">
        <v>1610</v>
      </c>
      <c r="G9852" s="7">
        <v>1</v>
      </c>
      <c r="H9852" s="7">
        <v>0</v>
      </c>
      <c r="I9852" s="7">
        <v>0</v>
      </c>
      <c r="J9852" s="7">
        <v>7</v>
      </c>
      <c r="K9852" s="7">
        <v>1610</v>
      </c>
      <c r="L9852" s="21">
        <v>0</v>
      </c>
      <c r="M9852">
        <v>47.510399999999997</v>
      </c>
      <c r="N9852" s="19">
        <v>8401</v>
      </c>
      <c r="O9852" s="19">
        <v>3</v>
      </c>
      <c r="P9852" s="19">
        <v>1958</v>
      </c>
      <c r="Q9852" s="19">
        <v>8401</v>
      </c>
      <c r="R9852">
        <v>98056</v>
      </c>
      <c r="S9852">
        <v>-122.16500000000001</v>
      </c>
      <c r="T9852" s="23">
        <v>1610</v>
      </c>
      <c r="U9852" s="23">
        <v>0</v>
      </c>
      <c r="W9852" s="35">
        <f>$D$1*D9852+$E$1*E9852+$F$1*F9852+$G$1*G9852+$H$1*H9852+$I$1*I9852+$J$1*J9852+$K$1*K9852+$M$1*M9852+$AB$3</f>
        <v>337932.45820758864</v>
      </c>
      <c r="X9852" s="35">
        <f t="shared" si="157"/>
        <v>0</v>
      </c>
      <c r="Y9852" s="16">
        <f>(W9852-C9852)/C9852</f>
        <v>0.2562544914780247</v>
      </c>
    </row>
    <row r="9853" spans="1:25" x14ac:dyDescent="0.35">
      <c r="A9853">
        <v>8861000060</v>
      </c>
      <c r="B9853" t="s">
        <v>67</v>
      </c>
      <c r="C9853" s="9">
        <v>875000</v>
      </c>
      <c r="D9853" s="7">
        <v>3</v>
      </c>
      <c r="E9853" s="7">
        <v>1</v>
      </c>
      <c r="F9853" s="7">
        <v>1160</v>
      </c>
      <c r="G9853" s="7">
        <v>1</v>
      </c>
      <c r="H9853" s="7">
        <v>0</v>
      </c>
      <c r="I9853" s="7">
        <v>0</v>
      </c>
      <c r="J9853" s="7">
        <v>7</v>
      </c>
      <c r="K9853" s="7">
        <v>2390</v>
      </c>
      <c r="L9853" s="21">
        <v>0</v>
      </c>
      <c r="M9853">
        <v>47.639099999999999</v>
      </c>
      <c r="N9853" s="19">
        <v>10732</v>
      </c>
      <c r="O9853" s="19">
        <v>3</v>
      </c>
      <c r="P9853" s="19">
        <v>1953</v>
      </c>
      <c r="Q9853" s="19">
        <v>13656</v>
      </c>
      <c r="R9853">
        <v>98004</v>
      </c>
      <c r="S9853">
        <v>-122.205</v>
      </c>
      <c r="T9853" s="23">
        <v>1160</v>
      </c>
      <c r="U9853" s="23">
        <v>0</v>
      </c>
      <c r="W9853" s="35">
        <f>$D$1*D9853+$E$1*E9853+$F$1*F9853+$G$1*G9853+$H$1*H9853+$I$1*I9853+$J$1*J9853+$K$1*K9853+$M$1*M9853+$AB$3</f>
        <v>362608.08557084203</v>
      </c>
      <c r="X9853" s="35">
        <f t="shared" si="157"/>
        <v>0</v>
      </c>
      <c r="Y9853" s="16">
        <f>(W9853-C9853)/C9853</f>
        <v>-0.58559075934760907</v>
      </c>
    </row>
    <row r="9854" spans="1:25" x14ac:dyDescent="0.35">
      <c r="A9854">
        <v>9350900550</v>
      </c>
      <c r="B9854" t="s">
        <v>229</v>
      </c>
      <c r="C9854" s="9">
        <v>890000</v>
      </c>
      <c r="D9854" s="7">
        <v>4</v>
      </c>
      <c r="E9854" s="7">
        <v>2.25</v>
      </c>
      <c r="F9854" s="7">
        <v>2870</v>
      </c>
      <c r="G9854" s="7">
        <v>1</v>
      </c>
      <c r="H9854" s="7">
        <v>0</v>
      </c>
      <c r="I9854" s="7">
        <v>0</v>
      </c>
      <c r="J9854" s="7">
        <v>8</v>
      </c>
      <c r="K9854" s="7">
        <v>2930</v>
      </c>
      <c r="L9854" s="21">
        <v>0</v>
      </c>
      <c r="M9854">
        <v>47.578699999999998</v>
      </c>
      <c r="N9854" s="19">
        <v>8393</v>
      </c>
      <c r="O9854" s="19">
        <v>4</v>
      </c>
      <c r="P9854" s="19">
        <v>1977</v>
      </c>
      <c r="Q9854" s="19">
        <v>9850</v>
      </c>
      <c r="R9854">
        <v>98040</v>
      </c>
      <c r="S9854">
        <v>-122.245</v>
      </c>
      <c r="T9854" s="23">
        <v>1480</v>
      </c>
      <c r="U9854" s="23">
        <v>1390</v>
      </c>
      <c r="W9854" s="35">
        <f>$D$1*D9854+$E$1*E9854+$F$1*F9854+$G$1*G9854+$H$1*H9854+$I$1*I9854+$J$1*J9854+$K$1*K9854+$M$1*M9854+$AB$3</f>
        <v>721216.83474190161</v>
      </c>
      <c r="X9854" s="35">
        <f t="shared" si="157"/>
        <v>0</v>
      </c>
      <c r="Y9854" s="16">
        <f>(W9854-C9854)/C9854</f>
        <v>-0.18964400590797573</v>
      </c>
    </row>
    <row r="9855" spans="1:25" x14ac:dyDescent="0.35">
      <c r="A9855">
        <v>9560800310</v>
      </c>
      <c r="B9855" t="s">
        <v>80</v>
      </c>
      <c r="C9855" s="9">
        <v>565000</v>
      </c>
      <c r="D9855" s="7">
        <v>4</v>
      </c>
      <c r="E9855" s="7">
        <v>2.5</v>
      </c>
      <c r="F9855" s="7">
        <v>2280</v>
      </c>
      <c r="G9855" s="7">
        <v>2</v>
      </c>
      <c r="H9855" s="7">
        <v>0</v>
      </c>
      <c r="I9855" s="7">
        <v>0</v>
      </c>
      <c r="J9855" s="7">
        <v>8</v>
      </c>
      <c r="K9855" s="7">
        <v>2140</v>
      </c>
      <c r="L9855" s="21">
        <v>0</v>
      </c>
      <c r="M9855">
        <v>47.756799999999998</v>
      </c>
      <c r="N9855" s="19">
        <v>9725</v>
      </c>
      <c r="O9855" s="19">
        <v>3</v>
      </c>
      <c r="P9855" s="19">
        <v>1986</v>
      </c>
      <c r="Q9855" s="19">
        <v>8780</v>
      </c>
      <c r="R9855">
        <v>98072</v>
      </c>
      <c r="S9855">
        <v>-122.14100000000001</v>
      </c>
      <c r="T9855" s="23">
        <v>2280</v>
      </c>
      <c r="U9855" s="23">
        <v>0</v>
      </c>
      <c r="W9855" s="35">
        <f>$D$1*D9855+$E$1*E9855+$F$1*F9855+$G$1*G9855+$H$1*H9855+$I$1*I9855+$J$1*J9855+$K$1*K9855+$M$1*M9855+$AB$3</f>
        <v>674914.96615858749</v>
      </c>
      <c r="X9855" s="35">
        <f t="shared" si="157"/>
        <v>0</v>
      </c>
      <c r="Y9855" s="16">
        <f>(W9855-C9855)/C9855</f>
        <v>0.19453976311254423</v>
      </c>
    </row>
    <row r="9856" spans="1:25" x14ac:dyDescent="0.35">
      <c r="A9856">
        <v>9187200228</v>
      </c>
      <c r="B9856" t="s">
        <v>230</v>
      </c>
      <c r="C9856" s="9">
        <v>448175</v>
      </c>
      <c r="D9856" s="7">
        <v>2</v>
      </c>
      <c r="E9856" s="7">
        <v>2</v>
      </c>
      <c r="F9856" s="7">
        <v>1370</v>
      </c>
      <c r="G9856" s="7">
        <v>2</v>
      </c>
      <c r="H9856" s="7">
        <v>0</v>
      </c>
      <c r="I9856" s="7">
        <v>0</v>
      </c>
      <c r="J9856" s="7">
        <v>8</v>
      </c>
      <c r="K9856" s="7">
        <v>1370</v>
      </c>
      <c r="L9856" s="21">
        <v>0</v>
      </c>
      <c r="M9856">
        <v>47.6021</v>
      </c>
      <c r="N9856" s="19">
        <v>1339</v>
      </c>
      <c r="O9856" s="19">
        <v>4</v>
      </c>
      <c r="P9856" s="19">
        <v>2006</v>
      </c>
      <c r="Q9856" s="19">
        <v>1339</v>
      </c>
      <c r="R9856">
        <v>98122</v>
      </c>
      <c r="S9856">
        <v>-122.295</v>
      </c>
      <c r="T9856" s="23">
        <v>1150</v>
      </c>
      <c r="U9856" s="23">
        <v>220</v>
      </c>
      <c r="W9856" s="35">
        <f>$D$1*D9856+$E$1*E9856+$F$1*F9856+$G$1*G9856+$H$1*H9856+$I$1*I9856+$J$1*J9856+$K$1*K9856+$M$1*M9856+$AB$3</f>
        <v>443372.59641546756</v>
      </c>
      <c r="X9856" s="35">
        <f t="shared" si="157"/>
        <v>0</v>
      </c>
      <c r="Y9856" s="16">
        <f>(W9856-C9856)/C9856</f>
        <v>-1.0715465129765024E-2</v>
      </c>
    </row>
    <row r="9857" spans="1:25" x14ac:dyDescent="0.35">
      <c r="A9857">
        <v>7849202190</v>
      </c>
      <c r="B9857" t="s">
        <v>103</v>
      </c>
      <c r="C9857" s="9">
        <v>235000</v>
      </c>
      <c r="D9857" s="7">
        <v>0</v>
      </c>
      <c r="E9857" s="7">
        <v>0</v>
      </c>
      <c r="F9857" s="7">
        <v>1470</v>
      </c>
      <c r="G9857" s="7">
        <v>2</v>
      </c>
      <c r="H9857" s="7">
        <v>0</v>
      </c>
      <c r="I9857" s="7">
        <v>0</v>
      </c>
      <c r="J9857" s="7">
        <v>7</v>
      </c>
      <c r="K9857" s="7">
        <v>1060</v>
      </c>
      <c r="L9857" s="21">
        <v>0</v>
      </c>
      <c r="M9857">
        <v>47.526499999999999</v>
      </c>
      <c r="N9857" s="19">
        <v>4800</v>
      </c>
      <c r="O9857" s="19">
        <v>3</v>
      </c>
      <c r="P9857" s="19">
        <v>1996</v>
      </c>
      <c r="Q9857" s="19">
        <v>7200</v>
      </c>
      <c r="R9857">
        <v>98065</v>
      </c>
      <c r="S9857">
        <v>-121.828</v>
      </c>
      <c r="T9857" s="23">
        <v>1470</v>
      </c>
      <c r="U9857" s="23">
        <v>0</v>
      </c>
      <c r="W9857" s="35">
        <f>$D$1*D9857+$E$1*E9857+$F$1*F9857+$G$1*G9857+$H$1*H9857+$I$1*I9857+$J$1*J9857+$K$1*K9857+$M$1*M9857+$AB$3</f>
        <v>429501.46136824042</v>
      </c>
      <c r="X9857" s="35">
        <f t="shared" si="157"/>
        <v>0</v>
      </c>
      <c r="Y9857" s="16">
        <f>(W9857-C9857)/C9857</f>
        <v>0.82766579305634225</v>
      </c>
    </row>
    <row r="9858" spans="1:25" x14ac:dyDescent="0.35">
      <c r="A9858">
        <v>7215730070</v>
      </c>
      <c r="B9858" t="s">
        <v>236</v>
      </c>
      <c r="C9858" s="9">
        <v>680000</v>
      </c>
      <c r="D9858" s="7">
        <v>5</v>
      </c>
      <c r="E9858" s="7">
        <v>3</v>
      </c>
      <c r="F9858" s="7">
        <v>2970</v>
      </c>
      <c r="G9858" s="7">
        <v>2</v>
      </c>
      <c r="H9858" s="7">
        <v>0</v>
      </c>
      <c r="I9858" s="7">
        <v>0</v>
      </c>
      <c r="J9858" s="7">
        <v>9</v>
      </c>
      <c r="K9858" s="7">
        <v>2970</v>
      </c>
      <c r="L9858" s="21">
        <v>0</v>
      </c>
      <c r="M9858">
        <v>47.597299999999997</v>
      </c>
      <c r="N9858" s="19">
        <v>6500</v>
      </c>
      <c r="O9858" s="19">
        <v>3</v>
      </c>
      <c r="P9858" s="19">
        <v>2000</v>
      </c>
      <c r="Q9858" s="19">
        <v>6588</v>
      </c>
      <c r="R9858">
        <v>98075</v>
      </c>
      <c r="S9858">
        <v>-122.018</v>
      </c>
      <c r="T9858" s="23">
        <v>2970</v>
      </c>
      <c r="U9858" s="23">
        <v>0</v>
      </c>
      <c r="W9858" s="35">
        <f>$D$1*D9858+$E$1*E9858+$F$1*F9858+$G$1*G9858+$H$1*H9858+$I$1*I9858+$J$1*J9858+$K$1*K9858+$M$1*M9858+$AB$3</f>
        <v>761008.48989774287</v>
      </c>
      <c r="X9858" s="35">
        <f t="shared" si="157"/>
        <v>0</v>
      </c>
      <c r="Y9858" s="16">
        <f>(W9858-C9858)/C9858</f>
        <v>0.11913013220256304</v>
      </c>
    </row>
    <row r="9859" spans="1:25" x14ac:dyDescent="0.35">
      <c r="A9859">
        <v>121039083</v>
      </c>
      <c r="B9859" t="s">
        <v>266</v>
      </c>
      <c r="C9859" s="9">
        <v>629000</v>
      </c>
      <c r="D9859" s="7">
        <v>3</v>
      </c>
      <c r="E9859" s="7">
        <v>1.75</v>
      </c>
      <c r="F9859" s="7">
        <v>1460</v>
      </c>
      <c r="G9859" s="7">
        <v>2</v>
      </c>
      <c r="H9859" s="7">
        <v>1</v>
      </c>
      <c r="I9859" s="7">
        <v>4</v>
      </c>
      <c r="J9859" s="7">
        <v>8</v>
      </c>
      <c r="K9859" s="7">
        <v>1970</v>
      </c>
      <c r="L9859" s="21">
        <v>0</v>
      </c>
      <c r="M9859">
        <v>47.331099999999999</v>
      </c>
      <c r="N9859" s="19">
        <v>12367</v>
      </c>
      <c r="O9859" s="19">
        <v>4</v>
      </c>
      <c r="P9859" s="19">
        <v>1970</v>
      </c>
      <c r="Q9859" s="19">
        <v>18893</v>
      </c>
      <c r="R9859">
        <v>98023</v>
      </c>
      <c r="S9859">
        <v>-122.375</v>
      </c>
      <c r="T9859" s="23">
        <v>1120</v>
      </c>
      <c r="U9859" s="23">
        <v>340</v>
      </c>
      <c r="W9859" s="35">
        <f>$D$1*D9859+$E$1*E9859+$F$1*F9859+$G$1*G9859+$H$1*H9859+$I$1*I9859+$J$1*J9859+$K$1*K9859+$M$1*M9859+$AB$3</f>
        <v>1190446.568121437</v>
      </c>
      <c r="X9859" s="35">
        <f t="shared" si="157"/>
        <v>0</v>
      </c>
      <c r="Y9859" s="16">
        <f>(W9859-C9859)/C9859</f>
        <v>0.8926018571088028</v>
      </c>
    </row>
    <row r="9860" spans="1:25" x14ac:dyDescent="0.35">
      <c r="A9860">
        <v>2770601677</v>
      </c>
      <c r="B9860" t="s">
        <v>171</v>
      </c>
      <c r="C9860" s="9">
        <v>494000</v>
      </c>
      <c r="D9860" s="7">
        <v>3</v>
      </c>
      <c r="E9860" s="7">
        <v>3.5</v>
      </c>
      <c r="F9860" s="7">
        <v>1570</v>
      </c>
      <c r="G9860" s="7">
        <v>2.5</v>
      </c>
      <c r="H9860" s="7">
        <v>0</v>
      </c>
      <c r="I9860" s="7">
        <v>0</v>
      </c>
      <c r="J9860" s="7">
        <v>8</v>
      </c>
      <c r="K9860" s="7">
        <v>1610</v>
      </c>
      <c r="L9860" s="21">
        <v>0</v>
      </c>
      <c r="M9860">
        <v>47.652000000000001</v>
      </c>
      <c r="N9860" s="19">
        <v>1486</v>
      </c>
      <c r="O9860" s="19">
        <v>3</v>
      </c>
      <c r="P9860" s="19">
        <v>2000</v>
      </c>
      <c r="Q9860" s="19">
        <v>1486</v>
      </c>
      <c r="R9860">
        <v>98199</v>
      </c>
      <c r="S9860">
        <v>-122.384</v>
      </c>
      <c r="T9860" s="23">
        <v>1330</v>
      </c>
      <c r="U9860" s="23">
        <v>240</v>
      </c>
      <c r="W9860" s="35">
        <f>$D$1*D9860+$E$1*E9860+$F$1*F9860+$G$1*G9860+$H$1*H9860+$I$1*I9860+$J$1*J9860+$K$1*K9860+$M$1*M9860+$AB$3</f>
        <v>455903.46922568232</v>
      </c>
      <c r="X9860" s="35">
        <f t="shared" ref="X9860:X9923" si="158">IF(W9860&lt;0, 1,0)</f>
        <v>0</v>
      </c>
      <c r="Y9860" s="16">
        <f>(W9860-C9860)/C9860</f>
        <v>-7.7118483348821223E-2</v>
      </c>
    </row>
    <row r="9861" spans="1:25" x14ac:dyDescent="0.35">
      <c r="A9861">
        <v>3720800070</v>
      </c>
      <c r="B9861" t="s">
        <v>185</v>
      </c>
      <c r="C9861" s="10">
        <v>1100000</v>
      </c>
      <c r="D9861" s="7">
        <v>4</v>
      </c>
      <c r="E9861" s="7">
        <v>3</v>
      </c>
      <c r="F9861" s="7">
        <v>2880</v>
      </c>
      <c r="G9861" s="7">
        <v>2</v>
      </c>
      <c r="H9861" s="7">
        <v>0</v>
      </c>
      <c r="I9861" s="7">
        <v>0</v>
      </c>
      <c r="J9861" s="7">
        <v>9</v>
      </c>
      <c r="K9861" s="7">
        <v>2110</v>
      </c>
      <c r="L9861" s="21">
        <v>0</v>
      </c>
      <c r="M9861">
        <v>47.644799999999996</v>
      </c>
      <c r="N9861" s="19">
        <v>5500</v>
      </c>
      <c r="O9861" s="19">
        <v>4</v>
      </c>
      <c r="P9861" s="19">
        <v>1926</v>
      </c>
      <c r="Q9861" s="19">
        <v>5500</v>
      </c>
      <c r="R9861">
        <v>98102</v>
      </c>
      <c r="S9861">
        <v>-122.31699999999999</v>
      </c>
      <c r="T9861" s="23">
        <v>1920</v>
      </c>
      <c r="U9861" s="23">
        <v>960</v>
      </c>
      <c r="W9861" s="35">
        <f>$D$1*D9861+$E$1*E9861+$F$1*F9861+$G$1*G9861+$H$1*H9861+$I$1*I9861+$J$1*J9861+$K$1*K9861+$M$1*M9861+$AB$3</f>
        <v>798601.63682930544</v>
      </c>
      <c r="X9861" s="35">
        <f t="shared" si="158"/>
        <v>0</v>
      </c>
      <c r="Y9861" s="16">
        <f>(W9861-C9861)/C9861</f>
        <v>-0.27399851197335867</v>
      </c>
    </row>
    <row r="9862" spans="1:25" x14ac:dyDescent="0.35">
      <c r="A9862">
        <v>3558910570</v>
      </c>
      <c r="B9862" t="s">
        <v>151</v>
      </c>
      <c r="C9862" s="9">
        <v>450000</v>
      </c>
      <c r="D9862" s="7">
        <v>5</v>
      </c>
      <c r="E9862" s="7">
        <v>2.5</v>
      </c>
      <c r="F9862" s="7">
        <v>1900</v>
      </c>
      <c r="G9862" s="7">
        <v>1</v>
      </c>
      <c r="H9862" s="7">
        <v>0</v>
      </c>
      <c r="I9862" s="7">
        <v>0</v>
      </c>
      <c r="J9862" s="7">
        <v>7</v>
      </c>
      <c r="K9862" s="7">
        <v>1940</v>
      </c>
      <c r="L9862" s="21">
        <v>0</v>
      </c>
      <c r="M9862">
        <v>47.709600000000002</v>
      </c>
      <c r="N9862" s="19">
        <v>9460</v>
      </c>
      <c r="O9862" s="19">
        <v>3</v>
      </c>
      <c r="P9862" s="19">
        <v>1969</v>
      </c>
      <c r="Q9862" s="19">
        <v>8360</v>
      </c>
      <c r="R9862">
        <v>98034</v>
      </c>
      <c r="S9862">
        <v>-122.202</v>
      </c>
      <c r="T9862" s="23">
        <v>1190</v>
      </c>
      <c r="U9862" s="23">
        <v>710</v>
      </c>
      <c r="W9862" s="35">
        <f>$D$1*D9862+$E$1*E9862+$F$1*F9862+$G$1*G9862+$H$1*H9862+$I$1*I9862+$J$1*J9862+$K$1*K9862+$M$1*M9862+$AB$3</f>
        <v>481006.59432563186</v>
      </c>
      <c r="X9862" s="35">
        <f t="shared" si="158"/>
        <v>0</v>
      </c>
      <c r="Y9862" s="16">
        <f>(W9862-C9862)/C9862</f>
        <v>6.8903542945848564E-2</v>
      </c>
    </row>
    <row r="9863" spans="1:25" x14ac:dyDescent="0.35">
      <c r="A9863">
        <v>1081300390</v>
      </c>
      <c r="B9863" t="s">
        <v>135</v>
      </c>
      <c r="C9863" s="9">
        <v>330000</v>
      </c>
      <c r="D9863" s="7">
        <v>3</v>
      </c>
      <c r="E9863" s="7">
        <v>1.75</v>
      </c>
      <c r="F9863" s="7">
        <v>2020</v>
      </c>
      <c r="G9863" s="7">
        <v>1</v>
      </c>
      <c r="H9863" s="7">
        <v>0</v>
      </c>
      <c r="I9863" s="7">
        <v>0</v>
      </c>
      <c r="J9863" s="7">
        <v>8</v>
      </c>
      <c r="K9863" s="7">
        <v>1940</v>
      </c>
      <c r="L9863" s="21">
        <v>0</v>
      </c>
      <c r="M9863">
        <v>47.470599999999997</v>
      </c>
      <c r="N9863" s="19">
        <v>11050</v>
      </c>
      <c r="O9863" s="19">
        <v>4</v>
      </c>
      <c r="P9863" s="19">
        <v>1969</v>
      </c>
      <c r="Q9863" s="19">
        <v>11050</v>
      </c>
      <c r="R9863">
        <v>98059</v>
      </c>
      <c r="S9863">
        <v>-122.119</v>
      </c>
      <c r="T9863" s="23">
        <v>1320</v>
      </c>
      <c r="U9863" s="23">
        <v>700</v>
      </c>
      <c r="W9863" s="35">
        <f>$D$1*D9863+$E$1*E9863+$F$1*F9863+$G$1*G9863+$H$1*H9863+$I$1*I9863+$J$1*J9863+$K$1*K9863+$M$1*M9863+$AB$3</f>
        <v>499241.23588741943</v>
      </c>
      <c r="X9863" s="35">
        <f t="shared" si="158"/>
        <v>0</v>
      </c>
      <c r="Y9863" s="16">
        <f>(W9863-C9863)/C9863</f>
        <v>0.51285222996187707</v>
      </c>
    </row>
    <row r="9864" spans="1:25" x14ac:dyDescent="0.35">
      <c r="A9864">
        <v>7805450560</v>
      </c>
      <c r="B9864" t="s">
        <v>136</v>
      </c>
      <c r="C9864" s="9">
        <v>960000</v>
      </c>
      <c r="D9864" s="7">
        <v>4</v>
      </c>
      <c r="E9864" s="7">
        <v>2.5</v>
      </c>
      <c r="F9864" s="7">
        <v>3110</v>
      </c>
      <c r="G9864" s="7">
        <v>2</v>
      </c>
      <c r="H9864" s="7">
        <v>0</v>
      </c>
      <c r="I9864" s="7">
        <v>3</v>
      </c>
      <c r="J9864" s="7">
        <v>10</v>
      </c>
      <c r="K9864" s="7">
        <v>3110</v>
      </c>
      <c r="L9864" s="21">
        <v>0</v>
      </c>
      <c r="M9864">
        <v>47.5623</v>
      </c>
      <c r="N9864" s="19">
        <v>11397</v>
      </c>
      <c r="O9864" s="19">
        <v>4</v>
      </c>
      <c r="P9864" s="19">
        <v>1984</v>
      </c>
      <c r="Q9864" s="19">
        <v>11586</v>
      </c>
      <c r="R9864">
        <v>98006</v>
      </c>
      <c r="S9864">
        <v>-122.10599999999999</v>
      </c>
      <c r="T9864" s="23">
        <v>3110</v>
      </c>
      <c r="U9864" s="23">
        <v>0</v>
      </c>
      <c r="W9864" s="35">
        <f>$D$1*D9864+$E$1*E9864+$F$1*F9864+$G$1*G9864+$H$1*H9864+$I$1*I9864+$J$1*J9864+$K$1*K9864+$M$1*M9864+$AB$3</f>
        <v>1070136.4972153269</v>
      </c>
      <c r="X9864" s="35">
        <f t="shared" si="158"/>
        <v>0</v>
      </c>
      <c r="Y9864" s="16">
        <f>(W9864-C9864)/C9864</f>
        <v>0.11472551793263217</v>
      </c>
    </row>
    <row r="9865" spans="1:25" x14ac:dyDescent="0.35">
      <c r="A9865">
        <v>6648770240</v>
      </c>
      <c r="B9865" t="s">
        <v>317</v>
      </c>
      <c r="C9865" s="9">
        <v>360000</v>
      </c>
      <c r="D9865" s="7">
        <v>4</v>
      </c>
      <c r="E9865" s="7">
        <v>2.5</v>
      </c>
      <c r="F9865" s="7">
        <v>2390</v>
      </c>
      <c r="G9865" s="7">
        <v>2</v>
      </c>
      <c r="H9865" s="7">
        <v>0</v>
      </c>
      <c r="I9865" s="7">
        <v>0</v>
      </c>
      <c r="J9865" s="7">
        <v>9</v>
      </c>
      <c r="K9865" s="7">
        <v>2590</v>
      </c>
      <c r="L9865" s="21">
        <v>0</v>
      </c>
      <c r="M9865">
        <v>47.338500000000003</v>
      </c>
      <c r="N9865" s="19">
        <v>7056</v>
      </c>
      <c r="O9865" s="19">
        <v>3</v>
      </c>
      <c r="P9865" s="19">
        <v>1990</v>
      </c>
      <c r="Q9865" s="19">
        <v>7801</v>
      </c>
      <c r="R9865">
        <v>98001</v>
      </c>
      <c r="S9865">
        <v>-122.264</v>
      </c>
      <c r="T9865" s="23">
        <v>2390</v>
      </c>
      <c r="U9865" s="23">
        <v>0</v>
      </c>
      <c r="W9865" s="35">
        <f>$D$1*D9865+$E$1*E9865+$F$1*F9865+$G$1*G9865+$H$1*H9865+$I$1*I9865+$J$1*J9865+$K$1*K9865+$M$1*M9865+$AB$3</f>
        <v>503325.34983572364</v>
      </c>
      <c r="X9865" s="35">
        <f t="shared" si="158"/>
        <v>0</v>
      </c>
      <c r="Y9865" s="16">
        <f>(W9865-C9865)/C9865</f>
        <v>0.39812597176589898</v>
      </c>
    </row>
    <row r="9866" spans="1:25" x14ac:dyDescent="0.35">
      <c r="A9866">
        <v>5104520810</v>
      </c>
      <c r="B9866" t="s">
        <v>357</v>
      </c>
      <c r="C9866" s="9">
        <v>378000</v>
      </c>
      <c r="D9866" s="7">
        <v>3</v>
      </c>
      <c r="E9866" s="7">
        <v>2.5</v>
      </c>
      <c r="F9866" s="7">
        <v>2150</v>
      </c>
      <c r="G9866" s="7">
        <v>2</v>
      </c>
      <c r="H9866" s="7">
        <v>0</v>
      </c>
      <c r="I9866" s="7">
        <v>0</v>
      </c>
      <c r="J9866" s="7">
        <v>8</v>
      </c>
      <c r="K9866" s="7">
        <v>2150</v>
      </c>
      <c r="L9866" s="21">
        <v>0</v>
      </c>
      <c r="M9866">
        <v>47.351500000000001</v>
      </c>
      <c r="N9866" s="19">
        <v>11672</v>
      </c>
      <c r="O9866" s="19">
        <v>3</v>
      </c>
      <c r="P9866" s="19">
        <v>2004</v>
      </c>
      <c r="Q9866" s="19">
        <v>5450</v>
      </c>
      <c r="R9866">
        <v>98038</v>
      </c>
      <c r="S9866">
        <v>-122.006</v>
      </c>
      <c r="T9866" s="23">
        <v>2150</v>
      </c>
      <c r="U9866" s="23">
        <v>0</v>
      </c>
      <c r="W9866" s="35">
        <f>$D$1*D9866+$E$1*E9866+$F$1*F9866+$G$1*G9866+$H$1*H9866+$I$1*I9866+$J$1*J9866+$K$1*K9866+$M$1*M9866+$AB$3</f>
        <v>414991.34003755823</v>
      </c>
      <c r="X9866" s="35">
        <f t="shared" si="158"/>
        <v>0</v>
      </c>
      <c r="Y9866" s="16">
        <f>(W9866-C9866)/C9866</f>
        <v>9.7860687930048221E-2</v>
      </c>
    </row>
    <row r="9867" spans="1:25" x14ac:dyDescent="0.35">
      <c r="A9867">
        <v>2719100400</v>
      </c>
      <c r="B9867" t="s">
        <v>83</v>
      </c>
      <c r="C9867" s="9">
        <v>499950</v>
      </c>
      <c r="D9867" s="7">
        <v>3</v>
      </c>
      <c r="E9867" s="7">
        <v>1.75</v>
      </c>
      <c r="F9867" s="7">
        <v>1340</v>
      </c>
      <c r="G9867" s="7">
        <v>1</v>
      </c>
      <c r="H9867" s="7">
        <v>0</v>
      </c>
      <c r="I9867" s="7">
        <v>0</v>
      </c>
      <c r="J9867" s="7">
        <v>7</v>
      </c>
      <c r="K9867" s="7">
        <v>1550</v>
      </c>
      <c r="L9867" s="21">
        <v>0</v>
      </c>
      <c r="M9867">
        <v>47.542700000000004</v>
      </c>
      <c r="N9867" s="19">
        <v>6250</v>
      </c>
      <c r="O9867" s="19">
        <v>4</v>
      </c>
      <c r="P9867" s="19">
        <v>1941</v>
      </c>
      <c r="Q9867" s="19">
        <v>1755</v>
      </c>
      <c r="R9867">
        <v>98136</v>
      </c>
      <c r="S9867">
        <v>-122.386</v>
      </c>
      <c r="T9867" s="23">
        <v>1090</v>
      </c>
      <c r="U9867" s="23">
        <v>250</v>
      </c>
      <c r="W9867" s="35">
        <f>$D$1*D9867+$E$1*E9867+$F$1*F9867+$G$1*G9867+$H$1*H9867+$I$1*I9867+$J$1*J9867+$K$1*K9867+$M$1*M9867+$AB$3</f>
        <v>322849.36183521524</v>
      </c>
      <c r="X9867" s="35">
        <f t="shared" si="158"/>
        <v>0</v>
      </c>
      <c r="Y9867" s="16">
        <f>(W9867-C9867)/C9867</f>
        <v>-0.35423669999956947</v>
      </c>
    </row>
    <row r="9868" spans="1:25" x14ac:dyDescent="0.35">
      <c r="A9868">
        <v>255000320</v>
      </c>
      <c r="B9868" t="s">
        <v>291</v>
      </c>
      <c r="C9868" s="9">
        <v>450000</v>
      </c>
      <c r="D9868" s="7">
        <v>3</v>
      </c>
      <c r="E9868" s="7">
        <v>2.5</v>
      </c>
      <c r="F9868" s="7">
        <v>1990</v>
      </c>
      <c r="G9868" s="7">
        <v>2</v>
      </c>
      <c r="H9868" s="7">
        <v>0</v>
      </c>
      <c r="I9868" s="7">
        <v>0</v>
      </c>
      <c r="J9868" s="7">
        <v>7</v>
      </c>
      <c r="K9868" s="7">
        <v>2310</v>
      </c>
      <c r="L9868" s="21">
        <v>0</v>
      </c>
      <c r="M9868">
        <v>47.747700000000002</v>
      </c>
      <c r="N9868" s="19">
        <v>12866</v>
      </c>
      <c r="O9868" s="19">
        <v>4</v>
      </c>
      <c r="P9868" s="19">
        <v>1986</v>
      </c>
      <c r="Q9868" s="19">
        <v>8803</v>
      </c>
      <c r="R9868">
        <v>98072</v>
      </c>
      <c r="S9868">
        <v>-122.17</v>
      </c>
      <c r="T9868" s="23">
        <v>1990</v>
      </c>
      <c r="U9868" s="23">
        <v>0</v>
      </c>
      <c r="W9868" s="35">
        <f>$D$1*D9868+$E$1*E9868+$F$1*F9868+$G$1*G9868+$H$1*H9868+$I$1*I9868+$J$1*J9868+$K$1*K9868+$M$1*M9868+$AB$3</f>
        <v>565760.77563372999</v>
      </c>
      <c r="X9868" s="35">
        <f t="shared" si="158"/>
        <v>0</v>
      </c>
      <c r="Y9868" s="16">
        <f>(W9868-C9868)/C9868</f>
        <v>0.25724616807495554</v>
      </c>
    </row>
    <row r="9869" spans="1:25" x14ac:dyDescent="0.35">
      <c r="A9869">
        <v>5398600075</v>
      </c>
      <c r="B9869" t="s">
        <v>81</v>
      </c>
      <c r="C9869" s="9">
        <v>523500</v>
      </c>
      <c r="D9869" s="7">
        <v>2</v>
      </c>
      <c r="E9869" s="7">
        <v>2</v>
      </c>
      <c r="F9869" s="7">
        <v>1600</v>
      </c>
      <c r="G9869" s="7">
        <v>1</v>
      </c>
      <c r="H9869" s="7">
        <v>0</v>
      </c>
      <c r="I9869" s="7">
        <v>0</v>
      </c>
      <c r="J9869" s="7">
        <v>7</v>
      </c>
      <c r="K9869" s="7">
        <v>1520</v>
      </c>
      <c r="L9869" s="21">
        <v>0</v>
      </c>
      <c r="M9869">
        <v>47.569099999999999</v>
      </c>
      <c r="N9869" s="19">
        <v>5969</v>
      </c>
      <c r="O9869" s="19">
        <v>4</v>
      </c>
      <c r="P9869" s="19">
        <v>1950</v>
      </c>
      <c r="Q9869" s="19">
        <v>5969</v>
      </c>
      <c r="R9869">
        <v>98116</v>
      </c>
      <c r="S9869">
        <v>-122.39400000000001</v>
      </c>
      <c r="T9869" s="23">
        <v>800</v>
      </c>
      <c r="U9869" s="23">
        <v>800</v>
      </c>
      <c r="W9869" s="35">
        <f>$D$1*D9869+$E$1*E9869+$F$1*F9869+$G$1*G9869+$H$1*H9869+$I$1*I9869+$J$1*J9869+$K$1*K9869+$M$1*M9869+$AB$3</f>
        <v>424766.85069486499</v>
      </c>
      <c r="X9869" s="35">
        <f t="shared" si="158"/>
        <v>0</v>
      </c>
      <c r="Y9869" s="16">
        <f>(W9869-C9869)/C9869</f>
        <v>-0.18860200440331426</v>
      </c>
    </row>
    <row r="9870" spans="1:25" x14ac:dyDescent="0.35">
      <c r="A9870">
        <v>7695470200</v>
      </c>
      <c r="B9870" t="s">
        <v>146</v>
      </c>
      <c r="C9870" s="9">
        <v>600000</v>
      </c>
      <c r="D9870" s="7">
        <v>3</v>
      </c>
      <c r="E9870" s="7">
        <v>2.5</v>
      </c>
      <c r="F9870" s="7">
        <v>2680</v>
      </c>
      <c r="G9870" s="7">
        <v>2</v>
      </c>
      <c r="H9870" s="7">
        <v>0</v>
      </c>
      <c r="I9870" s="7">
        <v>0</v>
      </c>
      <c r="J9870" s="7">
        <v>9</v>
      </c>
      <c r="K9870" s="7">
        <v>2520</v>
      </c>
      <c r="L9870" s="21">
        <v>0</v>
      </c>
      <c r="M9870">
        <v>47.765500000000003</v>
      </c>
      <c r="N9870" s="19">
        <v>43995</v>
      </c>
      <c r="O9870" s="19">
        <v>3</v>
      </c>
      <c r="P9870" s="19">
        <v>1986</v>
      </c>
      <c r="Q9870" s="19">
        <v>37277</v>
      </c>
      <c r="R9870">
        <v>98077</v>
      </c>
      <c r="S9870">
        <v>-122.086</v>
      </c>
      <c r="T9870" s="23">
        <v>2680</v>
      </c>
      <c r="U9870" s="23">
        <v>0</v>
      </c>
      <c r="W9870" s="35">
        <f>$D$1*D9870+$E$1*E9870+$F$1*F9870+$G$1*G9870+$H$1*H9870+$I$1*I9870+$J$1*J9870+$K$1*K9870+$M$1*M9870+$AB$3</f>
        <v>875743.62419779226</v>
      </c>
      <c r="X9870" s="35">
        <f t="shared" si="158"/>
        <v>0</v>
      </c>
      <c r="Y9870" s="16">
        <f>(W9870-C9870)/C9870</f>
        <v>0.45957270699632041</v>
      </c>
    </row>
    <row r="9871" spans="1:25" x14ac:dyDescent="0.35">
      <c r="A9871">
        <v>6892510200</v>
      </c>
      <c r="B9871" t="s">
        <v>95</v>
      </c>
      <c r="C9871" s="9">
        <v>290000</v>
      </c>
      <c r="D9871" s="7">
        <v>3</v>
      </c>
      <c r="E9871" s="7">
        <v>2.5</v>
      </c>
      <c r="F9871" s="7">
        <v>2080</v>
      </c>
      <c r="G9871" s="7">
        <v>2</v>
      </c>
      <c r="H9871" s="7">
        <v>0</v>
      </c>
      <c r="I9871" s="7">
        <v>0</v>
      </c>
      <c r="J9871" s="7">
        <v>8</v>
      </c>
      <c r="K9871" s="7">
        <v>2190</v>
      </c>
      <c r="L9871" s="21">
        <v>0</v>
      </c>
      <c r="M9871">
        <v>47.373699999999999</v>
      </c>
      <c r="N9871" s="19">
        <v>4828</v>
      </c>
      <c r="O9871" s="19">
        <v>3</v>
      </c>
      <c r="P9871" s="19">
        <v>2002</v>
      </c>
      <c r="Q9871" s="19">
        <v>4620</v>
      </c>
      <c r="R9871">
        <v>98042</v>
      </c>
      <c r="S9871">
        <v>-122.13200000000001</v>
      </c>
      <c r="T9871" s="23">
        <v>2080</v>
      </c>
      <c r="U9871" s="23">
        <v>0</v>
      </c>
      <c r="W9871" s="35">
        <f>$D$1*D9871+$E$1*E9871+$F$1*F9871+$G$1*G9871+$H$1*H9871+$I$1*I9871+$J$1*J9871+$K$1*K9871+$M$1*M9871+$AB$3</f>
        <v>414667.74974859133</v>
      </c>
      <c r="X9871" s="35">
        <f t="shared" si="158"/>
        <v>0</v>
      </c>
      <c r="Y9871" s="16">
        <f>(W9871-C9871)/C9871</f>
        <v>0.42988879223652182</v>
      </c>
    </row>
    <row r="9872" spans="1:25" x14ac:dyDescent="0.35">
      <c r="A9872">
        <v>4123800320</v>
      </c>
      <c r="B9872" t="s">
        <v>266</v>
      </c>
      <c r="C9872" s="9">
        <v>176000</v>
      </c>
      <c r="D9872" s="7">
        <v>3</v>
      </c>
      <c r="E9872" s="7">
        <v>3.25</v>
      </c>
      <c r="F9872" s="7">
        <v>1340</v>
      </c>
      <c r="G9872" s="7">
        <v>2</v>
      </c>
      <c r="H9872" s="7">
        <v>0</v>
      </c>
      <c r="I9872" s="7">
        <v>0</v>
      </c>
      <c r="J9872" s="7">
        <v>7</v>
      </c>
      <c r="K9872" s="7">
        <v>1670</v>
      </c>
      <c r="L9872" s="21">
        <v>0</v>
      </c>
      <c r="M9872">
        <v>47.377899999999997</v>
      </c>
      <c r="N9872" s="19">
        <v>5434</v>
      </c>
      <c r="O9872" s="19">
        <v>3</v>
      </c>
      <c r="P9872" s="19">
        <v>1986</v>
      </c>
      <c r="Q9872" s="19">
        <v>6203</v>
      </c>
      <c r="R9872">
        <v>98038</v>
      </c>
      <c r="S9872">
        <v>-122.045</v>
      </c>
      <c r="T9872" s="23">
        <v>1340</v>
      </c>
      <c r="U9872" s="23">
        <v>0</v>
      </c>
      <c r="W9872" s="35">
        <f>$D$1*D9872+$E$1*E9872+$F$1*F9872+$G$1*G9872+$H$1*H9872+$I$1*I9872+$J$1*J9872+$K$1*K9872+$M$1*M9872+$AB$3</f>
        <v>170463.5039270632</v>
      </c>
      <c r="X9872" s="35">
        <f t="shared" si="158"/>
        <v>0</v>
      </c>
      <c r="Y9872" s="16">
        <f>(W9872-C9872)/C9872</f>
        <v>-3.1457364050777294E-2</v>
      </c>
    </row>
    <row r="9873" spans="1:25" x14ac:dyDescent="0.35">
      <c r="A9873">
        <v>809001505</v>
      </c>
      <c r="B9873" t="s">
        <v>176</v>
      </c>
      <c r="C9873" s="9">
        <v>885000</v>
      </c>
      <c r="D9873" s="7">
        <v>3</v>
      </c>
      <c r="E9873" s="7">
        <v>2</v>
      </c>
      <c r="F9873" s="7">
        <v>2590</v>
      </c>
      <c r="G9873" s="7">
        <v>1.5</v>
      </c>
      <c r="H9873" s="7">
        <v>0</v>
      </c>
      <c r="I9873" s="7">
        <v>0</v>
      </c>
      <c r="J9873" s="7">
        <v>7</v>
      </c>
      <c r="K9873" s="7">
        <v>2440</v>
      </c>
      <c r="L9873" s="21">
        <v>0</v>
      </c>
      <c r="M9873">
        <v>47.634999999999998</v>
      </c>
      <c r="N9873" s="19">
        <v>3750</v>
      </c>
      <c r="O9873" s="19">
        <v>5</v>
      </c>
      <c r="P9873" s="19">
        <v>1904</v>
      </c>
      <c r="Q9873" s="19">
        <v>4000</v>
      </c>
      <c r="R9873">
        <v>98109</v>
      </c>
      <c r="S9873">
        <v>-122.35299999999999</v>
      </c>
      <c r="T9873" s="23">
        <v>1790</v>
      </c>
      <c r="U9873" s="23">
        <v>800</v>
      </c>
      <c r="W9873" s="35">
        <f>$D$1*D9873+$E$1*E9873+$F$1*F9873+$G$1*G9873+$H$1*H9873+$I$1*I9873+$J$1*J9873+$K$1*K9873+$M$1*M9873+$AB$3</f>
        <v>642156.49659842625</v>
      </c>
      <c r="X9873" s="35">
        <f t="shared" si="158"/>
        <v>0</v>
      </c>
      <c r="Y9873" s="16">
        <f>(W9873-C9873)/C9873</f>
        <v>-0.27439943887183477</v>
      </c>
    </row>
    <row r="9874" spans="1:25" x14ac:dyDescent="0.35">
      <c r="A9874">
        <v>3856905185</v>
      </c>
      <c r="B9874" t="s">
        <v>47</v>
      </c>
      <c r="C9874" s="9">
        <v>483000</v>
      </c>
      <c r="D9874" s="7">
        <v>2</v>
      </c>
      <c r="E9874" s="7">
        <v>1.75</v>
      </c>
      <c r="F9874" s="7">
        <v>1240</v>
      </c>
      <c r="G9874" s="7">
        <v>1.5</v>
      </c>
      <c r="H9874" s="7">
        <v>0</v>
      </c>
      <c r="I9874" s="7">
        <v>0</v>
      </c>
      <c r="J9874" s="7">
        <v>7</v>
      </c>
      <c r="K9874" s="7">
        <v>1800</v>
      </c>
      <c r="L9874" s="21">
        <v>0</v>
      </c>
      <c r="M9874">
        <v>47.668900000000001</v>
      </c>
      <c r="N9874" s="19">
        <v>3000</v>
      </c>
      <c r="O9874" s="19">
        <v>3</v>
      </c>
      <c r="P9874" s="19">
        <v>1906</v>
      </c>
      <c r="Q9874" s="19">
        <v>4080</v>
      </c>
      <c r="R9874">
        <v>98105</v>
      </c>
      <c r="S9874">
        <v>-122.32599999999999</v>
      </c>
      <c r="T9874" s="23">
        <v>1240</v>
      </c>
      <c r="U9874" s="23">
        <v>0</v>
      </c>
      <c r="W9874" s="35">
        <f>$D$1*D9874+$E$1*E9874+$F$1*F9874+$G$1*G9874+$H$1*H9874+$I$1*I9874+$J$1*J9874+$K$1*K9874+$M$1*M9874+$AB$3</f>
        <v>404292.16110944375</v>
      </c>
      <c r="X9874" s="35">
        <f t="shared" si="158"/>
        <v>0</v>
      </c>
      <c r="Y9874" s="16">
        <f>(W9874-C9874)/C9874</f>
        <v>-0.16295618817920549</v>
      </c>
    </row>
    <row r="9875" spans="1:25" x14ac:dyDescent="0.35">
      <c r="A9875">
        <v>4051100390</v>
      </c>
      <c r="B9875" t="s">
        <v>131</v>
      </c>
      <c r="C9875" s="9">
        <v>240000</v>
      </c>
      <c r="D9875" s="7">
        <v>3</v>
      </c>
      <c r="E9875" s="7">
        <v>1</v>
      </c>
      <c r="F9875" s="7">
        <v>1310</v>
      </c>
      <c r="G9875" s="7">
        <v>1</v>
      </c>
      <c r="H9875" s="7">
        <v>0</v>
      </c>
      <c r="I9875" s="7">
        <v>0</v>
      </c>
      <c r="J9875" s="7">
        <v>7</v>
      </c>
      <c r="K9875" s="7">
        <v>1650</v>
      </c>
      <c r="L9875" s="21">
        <v>0</v>
      </c>
      <c r="M9875">
        <v>47.373899999999999</v>
      </c>
      <c r="N9875" s="19">
        <v>7125</v>
      </c>
      <c r="O9875" s="19">
        <v>4</v>
      </c>
      <c r="P9875" s="19">
        <v>1978</v>
      </c>
      <c r="Q9875" s="19">
        <v>7290</v>
      </c>
      <c r="R9875">
        <v>98042</v>
      </c>
      <c r="S9875">
        <v>-122.148</v>
      </c>
      <c r="T9875" s="23">
        <v>1310</v>
      </c>
      <c r="U9875" s="23">
        <v>0</v>
      </c>
      <c r="W9875" s="35">
        <f>$D$1*D9875+$E$1*E9875+$F$1*F9875+$G$1*G9875+$H$1*H9875+$I$1*I9875+$J$1*J9875+$K$1*K9875+$M$1*M9875+$AB$3</f>
        <v>216794.2245468162</v>
      </c>
      <c r="X9875" s="35">
        <f t="shared" si="158"/>
        <v>0</v>
      </c>
      <c r="Y9875" s="16">
        <f>(W9875-C9875)/C9875</f>
        <v>-9.6690731054932505E-2</v>
      </c>
    </row>
    <row r="9876" spans="1:25" x14ac:dyDescent="0.35">
      <c r="A9876">
        <v>579003240</v>
      </c>
      <c r="B9876" t="s">
        <v>201</v>
      </c>
      <c r="C9876" s="9">
        <v>720000</v>
      </c>
      <c r="D9876" s="7">
        <v>4</v>
      </c>
      <c r="E9876" s="7">
        <v>2.25</v>
      </c>
      <c r="F9876" s="7">
        <v>2530</v>
      </c>
      <c r="G9876" s="7">
        <v>1</v>
      </c>
      <c r="H9876" s="7">
        <v>0</v>
      </c>
      <c r="I9876" s="7">
        <v>1</v>
      </c>
      <c r="J9876" s="7">
        <v>8</v>
      </c>
      <c r="K9876" s="7">
        <v>2240</v>
      </c>
      <c r="L9876" s="21">
        <v>0</v>
      </c>
      <c r="M9876">
        <v>47.698500000000003</v>
      </c>
      <c r="N9876" s="19">
        <v>5200</v>
      </c>
      <c r="O9876" s="19">
        <v>4</v>
      </c>
      <c r="P9876" s="19">
        <v>1957</v>
      </c>
      <c r="Q9876" s="19">
        <v>5200</v>
      </c>
      <c r="R9876">
        <v>98117</v>
      </c>
      <c r="S9876">
        <v>-122.38200000000001</v>
      </c>
      <c r="T9876" s="23">
        <v>1530</v>
      </c>
      <c r="U9876" s="23">
        <v>1000</v>
      </c>
      <c r="W9876" s="35">
        <f>$D$1*D9876+$E$1*E9876+$F$1*F9876+$G$1*G9876+$H$1*H9876+$I$1*I9876+$J$1*J9876+$K$1*K9876+$M$1*M9876+$AB$3</f>
        <v>783811.74071517587</v>
      </c>
      <c r="X9876" s="35">
        <f t="shared" si="158"/>
        <v>0</v>
      </c>
      <c r="Y9876" s="16">
        <f>(W9876-C9876)/C9876</f>
        <v>8.8627417659966484E-2</v>
      </c>
    </row>
    <row r="9877" spans="1:25" x14ac:dyDescent="0.35">
      <c r="A9877">
        <v>2333230060</v>
      </c>
      <c r="B9877" t="s">
        <v>88</v>
      </c>
      <c r="C9877" s="9">
        <v>311000</v>
      </c>
      <c r="D9877" s="7">
        <v>4</v>
      </c>
      <c r="E9877" s="7">
        <v>2.5</v>
      </c>
      <c r="F9877" s="7">
        <v>1780</v>
      </c>
      <c r="G9877" s="7">
        <v>2</v>
      </c>
      <c r="H9877" s="7">
        <v>0</v>
      </c>
      <c r="I9877" s="7">
        <v>0</v>
      </c>
      <c r="J9877" s="7">
        <v>7</v>
      </c>
      <c r="K9877" s="7">
        <v>1990</v>
      </c>
      <c r="L9877" s="21">
        <v>0</v>
      </c>
      <c r="M9877">
        <v>47.445500000000003</v>
      </c>
      <c r="N9877" s="19">
        <v>5822</v>
      </c>
      <c r="O9877" s="19">
        <v>3</v>
      </c>
      <c r="P9877" s="19">
        <v>2001</v>
      </c>
      <c r="Q9877" s="19">
        <v>4092</v>
      </c>
      <c r="R9877">
        <v>98058</v>
      </c>
      <c r="S9877">
        <v>-122.169</v>
      </c>
      <c r="T9877" s="23">
        <v>1780</v>
      </c>
      <c r="U9877" s="23">
        <v>0</v>
      </c>
      <c r="W9877" s="35">
        <f>$D$1*D9877+$E$1*E9877+$F$1*F9877+$G$1*G9877+$H$1*H9877+$I$1*I9877+$J$1*J9877+$K$1*K9877+$M$1*M9877+$AB$3</f>
        <v>289128.65407736972</v>
      </c>
      <c r="X9877" s="35">
        <f t="shared" si="158"/>
        <v>0</v>
      </c>
      <c r="Y9877" s="16">
        <f>(W9877-C9877)/C9877</f>
        <v>-7.0325871133859422E-2</v>
      </c>
    </row>
    <row r="9878" spans="1:25" x14ac:dyDescent="0.35">
      <c r="A9878">
        <v>7129303240</v>
      </c>
      <c r="B9878" t="s">
        <v>121</v>
      </c>
      <c r="C9878" s="9">
        <v>332500</v>
      </c>
      <c r="D9878" s="7">
        <v>3</v>
      </c>
      <c r="E9878" s="7">
        <v>2</v>
      </c>
      <c r="F9878" s="7">
        <v>1600</v>
      </c>
      <c r="G9878" s="7">
        <v>1</v>
      </c>
      <c r="H9878" s="7">
        <v>0</v>
      </c>
      <c r="I9878" s="7">
        <v>0</v>
      </c>
      <c r="J9878" s="7">
        <v>7</v>
      </c>
      <c r="K9878" s="7">
        <v>2440</v>
      </c>
      <c r="L9878" s="21">
        <v>1984</v>
      </c>
      <c r="M9878">
        <v>47.517699999999998</v>
      </c>
      <c r="N9878" s="19">
        <v>7995</v>
      </c>
      <c r="O9878" s="19">
        <v>3</v>
      </c>
      <c r="P9878" s="19">
        <v>1950</v>
      </c>
      <c r="Q9878" s="19">
        <v>6900</v>
      </c>
      <c r="R9878">
        <v>98118</v>
      </c>
      <c r="S9878">
        <v>-122.25700000000001</v>
      </c>
      <c r="T9878" s="23">
        <v>1600</v>
      </c>
      <c r="U9878" s="23">
        <v>0</v>
      </c>
      <c r="W9878" s="35">
        <f>$D$1*D9878+$E$1*E9878+$F$1*F9878+$G$1*G9878+$H$1*H9878+$I$1*I9878+$J$1*J9878+$K$1*K9878+$M$1*M9878+$AB$3</f>
        <v>365674.40020005405</v>
      </c>
      <c r="X9878" s="35">
        <f t="shared" si="158"/>
        <v>0</v>
      </c>
      <c r="Y9878" s="16">
        <f>(W9878-C9878)/C9878</f>
        <v>9.9772632180613677E-2</v>
      </c>
    </row>
    <row r="9879" spans="1:25" x14ac:dyDescent="0.35">
      <c r="A9879">
        <v>1219000473</v>
      </c>
      <c r="B9879" t="s">
        <v>45</v>
      </c>
      <c r="C9879" s="9">
        <v>164950</v>
      </c>
      <c r="D9879" s="7">
        <v>3</v>
      </c>
      <c r="E9879" s="7">
        <v>1.75</v>
      </c>
      <c r="F9879" s="7">
        <v>1570</v>
      </c>
      <c r="G9879" s="7">
        <v>1</v>
      </c>
      <c r="H9879" s="7">
        <v>0</v>
      </c>
      <c r="I9879" s="7">
        <v>0</v>
      </c>
      <c r="J9879" s="7">
        <v>7</v>
      </c>
      <c r="K9879" s="7">
        <v>1250</v>
      </c>
      <c r="L9879" s="21">
        <v>0</v>
      </c>
      <c r="M9879">
        <v>47.460799999999999</v>
      </c>
      <c r="N9879" s="19">
        <v>15330</v>
      </c>
      <c r="O9879" s="19">
        <v>3</v>
      </c>
      <c r="P9879" s="19">
        <v>1956</v>
      </c>
      <c r="Q9879" s="19">
        <v>13330</v>
      </c>
      <c r="R9879">
        <v>98166</v>
      </c>
      <c r="S9879">
        <v>-122.34</v>
      </c>
      <c r="T9879" s="23">
        <v>1080</v>
      </c>
      <c r="U9879" s="23">
        <v>490</v>
      </c>
      <c r="W9879" s="35">
        <f>$D$1*D9879+$E$1*E9879+$F$1*F9879+$G$1*G9879+$H$1*H9879+$I$1*I9879+$J$1*J9879+$K$1*K9879+$M$1*M9879+$AB$3</f>
        <v>316871.83917648718</v>
      </c>
      <c r="X9879" s="35">
        <f t="shared" si="158"/>
        <v>0</v>
      </c>
      <c r="Y9879" s="16">
        <f>(W9879-C9879)/C9879</f>
        <v>0.92101751546824595</v>
      </c>
    </row>
    <row r="9880" spans="1:25" x14ac:dyDescent="0.35">
      <c r="A9880">
        <v>1219000473</v>
      </c>
      <c r="B9880" t="s">
        <v>91</v>
      </c>
      <c r="C9880" s="9">
        <v>371000</v>
      </c>
      <c r="D9880" s="7">
        <v>3</v>
      </c>
      <c r="E9880" s="7">
        <v>1.75</v>
      </c>
      <c r="F9880" s="7">
        <v>1570</v>
      </c>
      <c r="G9880" s="7">
        <v>1</v>
      </c>
      <c r="H9880" s="7">
        <v>0</v>
      </c>
      <c r="I9880" s="7">
        <v>0</v>
      </c>
      <c r="J9880" s="7">
        <v>7</v>
      </c>
      <c r="K9880" s="7">
        <v>1250</v>
      </c>
      <c r="L9880" s="21">
        <v>0</v>
      </c>
      <c r="M9880">
        <v>47.460799999999999</v>
      </c>
      <c r="N9880" s="19">
        <v>15330</v>
      </c>
      <c r="O9880" s="19">
        <v>3</v>
      </c>
      <c r="P9880" s="19">
        <v>1956</v>
      </c>
      <c r="Q9880" s="19">
        <v>13330</v>
      </c>
      <c r="R9880">
        <v>98166</v>
      </c>
      <c r="S9880">
        <v>-122.34</v>
      </c>
      <c r="T9880" s="23">
        <v>1080</v>
      </c>
      <c r="U9880" s="23">
        <v>490</v>
      </c>
      <c r="W9880" s="35">
        <f>$D$1*D9880+$E$1*E9880+$F$1*F9880+$G$1*G9880+$H$1*H9880+$I$1*I9880+$J$1*J9880+$K$1*K9880+$M$1*M9880+$AB$3</f>
        <v>316871.83917648718</v>
      </c>
      <c r="X9880" s="35">
        <f t="shared" si="158"/>
        <v>0</v>
      </c>
      <c r="Y9880" s="16">
        <f>(W9880-C9880)/C9880</f>
        <v>-0.14589800761054669</v>
      </c>
    </row>
    <row r="9881" spans="1:25" x14ac:dyDescent="0.35">
      <c r="A9881">
        <v>5469700060</v>
      </c>
      <c r="B9881" t="s">
        <v>262</v>
      </c>
      <c r="C9881" s="9">
        <v>264500</v>
      </c>
      <c r="D9881" s="7">
        <v>3</v>
      </c>
      <c r="E9881" s="7">
        <v>1.75</v>
      </c>
      <c r="F9881" s="7">
        <v>1650</v>
      </c>
      <c r="G9881" s="7">
        <v>1</v>
      </c>
      <c r="H9881" s="7">
        <v>0</v>
      </c>
      <c r="I9881" s="7">
        <v>0</v>
      </c>
      <c r="J9881" s="7">
        <v>7</v>
      </c>
      <c r="K9881" s="7">
        <v>1650</v>
      </c>
      <c r="L9881" s="21">
        <v>0</v>
      </c>
      <c r="M9881">
        <v>47.392600000000002</v>
      </c>
      <c r="N9881" s="19">
        <v>16200</v>
      </c>
      <c r="O9881" s="19">
        <v>3</v>
      </c>
      <c r="P9881" s="19">
        <v>1976</v>
      </c>
      <c r="Q9881" s="19">
        <v>8680</v>
      </c>
      <c r="R9881">
        <v>98031</v>
      </c>
      <c r="S9881">
        <v>-122.16800000000001</v>
      </c>
      <c r="T9881" s="23">
        <v>1650</v>
      </c>
      <c r="U9881" s="23">
        <v>0</v>
      </c>
      <c r="W9881" s="35">
        <f>$D$1*D9881+$E$1*E9881+$F$1*F9881+$G$1*G9881+$H$1*H9881+$I$1*I9881+$J$1*J9881+$K$1*K9881+$M$1*M9881+$AB$3</f>
        <v>292509.18290533125</v>
      </c>
      <c r="X9881" s="35">
        <f t="shared" si="158"/>
        <v>0</v>
      </c>
      <c r="Y9881" s="16">
        <f>(W9881-C9881)/C9881</f>
        <v>0.10589483140011817</v>
      </c>
    </row>
    <row r="9882" spans="1:25" x14ac:dyDescent="0.35">
      <c r="A9882">
        <v>1118000935</v>
      </c>
      <c r="B9882" t="s">
        <v>364</v>
      </c>
      <c r="C9882" s="10">
        <v>1740000</v>
      </c>
      <c r="D9882" s="7">
        <v>4</v>
      </c>
      <c r="E9882" s="7">
        <v>2.25</v>
      </c>
      <c r="F9882" s="7">
        <v>2920</v>
      </c>
      <c r="G9882" s="7">
        <v>2</v>
      </c>
      <c r="H9882" s="7">
        <v>0</v>
      </c>
      <c r="I9882" s="7">
        <v>0</v>
      </c>
      <c r="J9882" s="7">
        <v>9</v>
      </c>
      <c r="K9882" s="7">
        <v>4510</v>
      </c>
      <c r="L9882" s="21">
        <v>0</v>
      </c>
      <c r="M9882">
        <v>47.637999999999998</v>
      </c>
      <c r="N9882" s="19">
        <v>6513</v>
      </c>
      <c r="O9882" s="19">
        <v>4</v>
      </c>
      <c r="P9882" s="19">
        <v>1937</v>
      </c>
      <c r="Q9882" s="19">
        <v>9248</v>
      </c>
      <c r="R9882">
        <v>98112</v>
      </c>
      <c r="S9882">
        <v>-122.29</v>
      </c>
      <c r="T9882" s="23">
        <v>2260</v>
      </c>
      <c r="U9882" s="23">
        <v>660</v>
      </c>
      <c r="W9882" s="35">
        <f>$D$1*D9882+$E$1*E9882+$F$1*F9882+$G$1*G9882+$H$1*H9882+$I$1*I9882+$J$1*J9882+$K$1*K9882+$M$1*M9882+$AB$3</f>
        <v>829620.36261724681</v>
      </c>
      <c r="X9882" s="35">
        <f t="shared" si="158"/>
        <v>0</v>
      </c>
      <c r="Y9882" s="16">
        <f>(W9882-C9882)/C9882</f>
        <v>-0.52320668815100757</v>
      </c>
    </row>
    <row r="9883" spans="1:25" x14ac:dyDescent="0.35">
      <c r="A9883">
        <v>8819900055</v>
      </c>
      <c r="B9883" t="s">
        <v>105</v>
      </c>
      <c r="C9883" s="9">
        <v>503000</v>
      </c>
      <c r="D9883" s="7">
        <v>2</v>
      </c>
      <c r="E9883" s="7">
        <v>1</v>
      </c>
      <c r="F9883" s="7">
        <v>870</v>
      </c>
      <c r="G9883" s="7">
        <v>1</v>
      </c>
      <c r="H9883" s="7">
        <v>0</v>
      </c>
      <c r="I9883" s="7">
        <v>2</v>
      </c>
      <c r="J9883" s="7">
        <v>6</v>
      </c>
      <c r="K9883" s="7">
        <v>1750</v>
      </c>
      <c r="L9883" s="21">
        <v>0</v>
      </c>
      <c r="M9883">
        <v>47.669699999999999</v>
      </c>
      <c r="N9883" s="19">
        <v>4280</v>
      </c>
      <c r="O9883" s="19">
        <v>4</v>
      </c>
      <c r="P9883" s="19">
        <v>1921</v>
      </c>
      <c r="Q9883" s="19">
        <v>4280</v>
      </c>
      <c r="R9883">
        <v>98105</v>
      </c>
      <c r="S9883">
        <v>-122.29</v>
      </c>
      <c r="T9883" s="23">
        <v>870</v>
      </c>
      <c r="U9883" s="23">
        <v>0</v>
      </c>
      <c r="W9883" s="35">
        <f>$D$1*D9883+$E$1*E9883+$F$1*F9883+$G$1*G9883+$H$1*H9883+$I$1*I9883+$J$1*J9883+$K$1*K9883+$M$1*M9883+$AB$3</f>
        <v>398897.48532697931</v>
      </c>
      <c r="X9883" s="35">
        <f t="shared" si="158"/>
        <v>0</v>
      </c>
      <c r="Y9883" s="16">
        <f>(W9883-C9883)/C9883</f>
        <v>-0.20696324984695963</v>
      </c>
    </row>
    <row r="9884" spans="1:25" x14ac:dyDescent="0.35">
      <c r="A9884">
        <v>1995200338</v>
      </c>
      <c r="B9884" t="s">
        <v>255</v>
      </c>
      <c r="C9884" s="9">
        <v>738000</v>
      </c>
      <c r="D9884" s="7">
        <v>4</v>
      </c>
      <c r="E9884" s="7">
        <v>2.5</v>
      </c>
      <c r="F9884" s="7">
        <v>2830</v>
      </c>
      <c r="G9884" s="7">
        <v>2</v>
      </c>
      <c r="H9884" s="7">
        <v>0</v>
      </c>
      <c r="I9884" s="7">
        <v>0</v>
      </c>
      <c r="J9884" s="7">
        <v>9</v>
      </c>
      <c r="K9884" s="7">
        <v>1880</v>
      </c>
      <c r="L9884" s="21">
        <v>0</v>
      </c>
      <c r="M9884">
        <v>47.6952</v>
      </c>
      <c r="N9884" s="19">
        <v>5010</v>
      </c>
      <c r="O9884" s="19">
        <v>3</v>
      </c>
      <c r="P9884" s="19">
        <v>2000</v>
      </c>
      <c r="Q9884" s="19">
        <v>5739</v>
      </c>
      <c r="R9884">
        <v>98115</v>
      </c>
      <c r="S9884">
        <v>-122.327</v>
      </c>
      <c r="T9884" s="23">
        <v>2170</v>
      </c>
      <c r="U9884" s="23">
        <v>660</v>
      </c>
      <c r="W9884" s="35">
        <f>$D$1*D9884+$E$1*E9884+$F$1*F9884+$G$1*G9884+$H$1*H9884+$I$1*I9884+$J$1*J9884+$K$1*K9884+$M$1*M9884+$AB$3</f>
        <v>825509.97008144483</v>
      </c>
      <c r="X9884" s="35">
        <f t="shared" si="158"/>
        <v>0</v>
      </c>
      <c r="Y9884" s="16">
        <f>(W9884-C9884)/C9884</f>
        <v>0.11857719523231007</v>
      </c>
    </row>
    <row r="9885" spans="1:25" x14ac:dyDescent="0.35">
      <c r="A9885">
        <v>91000320</v>
      </c>
      <c r="B9885" t="s">
        <v>189</v>
      </c>
      <c r="C9885" s="9">
        <v>393000</v>
      </c>
      <c r="D9885" s="7">
        <v>2</v>
      </c>
      <c r="E9885" s="7">
        <v>1</v>
      </c>
      <c r="F9885" s="7">
        <v>980</v>
      </c>
      <c r="G9885" s="7">
        <v>1</v>
      </c>
      <c r="H9885" s="7">
        <v>0</v>
      </c>
      <c r="I9885" s="7">
        <v>0</v>
      </c>
      <c r="J9885" s="7">
        <v>7</v>
      </c>
      <c r="K9885" s="7">
        <v>1260</v>
      </c>
      <c r="L9885" s="21">
        <v>0</v>
      </c>
      <c r="M9885">
        <v>47.6858</v>
      </c>
      <c r="N9885" s="19">
        <v>3350</v>
      </c>
      <c r="O9885" s="19">
        <v>4</v>
      </c>
      <c r="P9885" s="19">
        <v>1925</v>
      </c>
      <c r="Q9885" s="19">
        <v>4000</v>
      </c>
      <c r="R9885">
        <v>98103</v>
      </c>
      <c r="S9885">
        <v>-122.352</v>
      </c>
      <c r="T9885" s="23">
        <v>980</v>
      </c>
      <c r="U9885" s="23">
        <v>0</v>
      </c>
      <c r="W9885" s="35">
        <f>$D$1*D9885+$E$1*E9885+$F$1*F9885+$G$1*G9885+$H$1*H9885+$I$1*I9885+$J$1*J9885+$K$1*K9885+$M$1*M9885+$AB$3</f>
        <v>378367.33545124903</v>
      </c>
      <c r="X9885" s="35">
        <f t="shared" si="158"/>
        <v>0</v>
      </c>
      <c r="Y9885" s="16">
        <f>(W9885-C9885)/C9885</f>
        <v>-3.7233243126592791E-2</v>
      </c>
    </row>
    <row r="9886" spans="1:25" x14ac:dyDescent="0.35">
      <c r="A9886">
        <v>8887001600</v>
      </c>
      <c r="B9886" t="s">
        <v>324</v>
      </c>
      <c r="C9886" s="9">
        <v>280000</v>
      </c>
      <c r="D9886" s="7">
        <v>2</v>
      </c>
      <c r="E9886" s="7">
        <v>1</v>
      </c>
      <c r="F9886" s="7">
        <v>990</v>
      </c>
      <c r="G9886" s="7">
        <v>1</v>
      </c>
      <c r="H9886" s="7">
        <v>0</v>
      </c>
      <c r="I9886" s="7">
        <v>0</v>
      </c>
      <c r="J9886" s="7">
        <v>7</v>
      </c>
      <c r="K9886" s="7">
        <v>1730</v>
      </c>
      <c r="L9886" s="21">
        <v>0</v>
      </c>
      <c r="M9886">
        <v>47.501300000000001</v>
      </c>
      <c r="N9886" s="19">
        <v>45528</v>
      </c>
      <c r="O9886" s="19">
        <v>4</v>
      </c>
      <c r="P9886" s="19">
        <v>1992</v>
      </c>
      <c r="Q9886" s="19">
        <v>45528</v>
      </c>
      <c r="R9886">
        <v>98070</v>
      </c>
      <c r="S9886">
        <v>-122.46299999999999</v>
      </c>
      <c r="T9886" s="23">
        <v>990</v>
      </c>
      <c r="U9886" s="23">
        <v>0</v>
      </c>
      <c r="W9886" s="35">
        <f>$D$1*D9886+$E$1*E9886+$F$1*F9886+$G$1*G9886+$H$1*H9886+$I$1*I9886+$J$1*J9886+$K$1*K9886+$M$1*M9886+$AB$3</f>
        <v>263628.67743804678</v>
      </c>
      <c r="X9886" s="35">
        <f t="shared" si="158"/>
        <v>0</v>
      </c>
      <c r="Y9886" s="16">
        <f>(W9886-C9886)/C9886</f>
        <v>-5.8469009149832919E-2</v>
      </c>
    </row>
    <row r="9887" spans="1:25" x14ac:dyDescent="0.35">
      <c r="A9887">
        <v>7183000060</v>
      </c>
      <c r="B9887" t="s">
        <v>61</v>
      </c>
      <c r="C9887" s="9">
        <v>260000</v>
      </c>
      <c r="D9887" s="7">
        <v>4</v>
      </c>
      <c r="E9887" s="7">
        <v>2.5</v>
      </c>
      <c r="F9887" s="7">
        <v>2360</v>
      </c>
      <c r="G9887" s="7">
        <v>1</v>
      </c>
      <c r="H9887" s="7">
        <v>0</v>
      </c>
      <c r="I9887" s="7">
        <v>2</v>
      </c>
      <c r="J9887" s="7">
        <v>8</v>
      </c>
      <c r="K9887" s="7">
        <v>2580</v>
      </c>
      <c r="L9887" s="21">
        <v>0</v>
      </c>
      <c r="M9887">
        <v>47.3367</v>
      </c>
      <c r="N9887" s="19">
        <v>9647</v>
      </c>
      <c r="O9887" s="19">
        <v>3</v>
      </c>
      <c r="P9887" s="19">
        <v>1964</v>
      </c>
      <c r="Q9887" s="19">
        <v>9680</v>
      </c>
      <c r="R9887">
        <v>98003</v>
      </c>
      <c r="S9887">
        <v>-122.33199999999999</v>
      </c>
      <c r="T9887" s="23">
        <v>1530</v>
      </c>
      <c r="U9887" s="23">
        <v>830</v>
      </c>
      <c r="W9887" s="35">
        <f>$D$1*D9887+$E$1*E9887+$F$1*F9887+$G$1*G9887+$H$1*H9887+$I$1*I9887+$J$1*J9887+$K$1*K9887+$M$1*M9887+$AB$3</f>
        <v>573258.91793525964</v>
      </c>
      <c r="X9887" s="35">
        <f t="shared" si="158"/>
        <v>0</v>
      </c>
      <c r="Y9887" s="16">
        <f>(W9887-C9887)/C9887</f>
        <v>1.204841992058691</v>
      </c>
    </row>
    <row r="9888" spans="1:25" x14ac:dyDescent="0.35">
      <c r="A9888">
        <v>194000565</v>
      </c>
      <c r="B9888" t="s">
        <v>137</v>
      </c>
      <c r="C9888" s="9">
        <v>505000</v>
      </c>
      <c r="D9888" s="7">
        <v>2</v>
      </c>
      <c r="E9888" s="7">
        <v>1</v>
      </c>
      <c r="F9888" s="7">
        <v>1000</v>
      </c>
      <c r="G9888" s="7">
        <v>1</v>
      </c>
      <c r="H9888" s="7">
        <v>0</v>
      </c>
      <c r="I9888" s="7">
        <v>2</v>
      </c>
      <c r="J9888" s="7">
        <v>7</v>
      </c>
      <c r="K9888" s="7">
        <v>1940</v>
      </c>
      <c r="L9888" s="21">
        <v>0</v>
      </c>
      <c r="M9888">
        <v>47.565899999999999</v>
      </c>
      <c r="N9888" s="19">
        <v>4640</v>
      </c>
      <c r="O9888" s="19">
        <v>3</v>
      </c>
      <c r="P9888" s="19">
        <v>1915</v>
      </c>
      <c r="Q9888" s="19">
        <v>5800</v>
      </c>
      <c r="R9888">
        <v>98116</v>
      </c>
      <c r="S9888">
        <v>-122.389</v>
      </c>
      <c r="T9888" s="23">
        <v>1000</v>
      </c>
      <c r="U9888" s="23">
        <v>0</v>
      </c>
      <c r="W9888" s="35">
        <f>$D$1*D9888+$E$1*E9888+$F$1*F9888+$G$1*G9888+$H$1*H9888+$I$1*I9888+$J$1*J9888+$K$1*K9888+$M$1*M9888+$AB$3</f>
        <v>434733.73846561834</v>
      </c>
      <c r="X9888" s="35">
        <f t="shared" si="158"/>
        <v>0</v>
      </c>
      <c r="Y9888" s="16">
        <f>(W9888-C9888)/C9888</f>
        <v>-0.13914111194927062</v>
      </c>
    </row>
    <row r="9889" spans="1:25" x14ac:dyDescent="0.35">
      <c r="A9889">
        <v>3830610320</v>
      </c>
      <c r="B9889" t="s">
        <v>84</v>
      </c>
      <c r="C9889" s="9">
        <v>241000</v>
      </c>
      <c r="D9889" s="7">
        <v>3</v>
      </c>
      <c r="E9889" s="7">
        <v>1.5</v>
      </c>
      <c r="F9889" s="7">
        <v>1660</v>
      </c>
      <c r="G9889" s="7">
        <v>1</v>
      </c>
      <c r="H9889" s="7">
        <v>0</v>
      </c>
      <c r="I9889" s="7">
        <v>0</v>
      </c>
      <c r="J9889" s="7">
        <v>7</v>
      </c>
      <c r="K9889" s="7">
        <v>1900</v>
      </c>
      <c r="L9889" s="21">
        <v>0</v>
      </c>
      <c r="M9889">
        <v>47.353000000000002</v>
      </c>
      <c r="N9889" s="19">
        <v>8000</v>
      </c>
      <c r="O9889" s="19">
        <v>4</v>
      </c>
      <c r="P9889" s="19">
        <v>1976</v>
      </c>
      <c r="Q9889" s="19">
        <v>7500</v>
      </c>
      <c r="R9889">
        <v>98030</v>
      </c>
      <c r="S9889">
        <v>-122.172</v>
      </c>
      <c r="T9889" s="23">
        <v>1120</v>
      </c>
      <c r="U9889" s="23">
        <v>540</v>
      </c>
      <c r="W9889" s="35">
        <f>$D$1*D9889+$E$1*E9889+$F$1*F9889+$G$1*G9889+$H$1*H9889+$I$1*I9889+$J$1*J9889+$K$1*K9889+$M$1*M9889+$AB$3</f>
        <v>273874.00683625415</v>
      </c>
      <c r="X9889" s="35">
        <f t="shared" si="158"/>
        <v>0</v>
      </c>
      <c r="Y9889" s="16">
        <f>(W9889-C9889)/C9889</f>
        <v>0.13640666737034918</v>
      </c>
    </row>
    <row r="9890" spans="1:25" x14ac:dyDescent="0.35">
      <c r="A9890">
        <v>7922710320</v>
      </c>
      <c r="B9890" t="s">
        <v>87</v>
      </c>
      <c r="C9890" s="9">
        <v>530000</v>
      </c>
      <c r="D9890" s="7">
        <v>3</v>
      </c>
      <c r="E9890" s="7">
        <v>1.75</v>
      </c>
      <c r="F9890" s="7">
        <v>1520</v>
      </c>
      <c r="G9890" s="7">
        <v>1</v>
      </c>
      <c r="H9890" s="7">
        <v>0</v>
      </c>
      <c r="I9890" s="7">
        <v>0</v>
      </c>
      <c r="J9890" s="7">
        <v>7</v>
      </c>
      <c r="K9890" s="7">
        <v>2040</v>
      </c>
      <c r="L9890" s="21">
        <v>0</v>
      </c>
      <c r="M9890">
        <v>47.667000000000002</v>
      </c>
      <c r="N9890" s="19">
        <v>9605</v>
      </c>
      <c r="O9890" s="19">
        <v>3</v>
      </c>
      <c r="P9890" s="19">
        <v>1975</v>
      </c>
      <c r="Q9890" s="19">
        <v>9900</v>
      </c>
      <c r="R9890">
        <v>98052</v>
      </c>
      <c r="S9890">
        <v>-122.142</v>
      </c>
      <c r="T9890" s="23">
        <v>1520</v>
      </c>
      <c r="U9890" s="23">
        <v>0</v>
      </c>
      <c r="W9890" s="35">
        <f>$D$1*D9890+$E$1*E9890+$F$1*F9890+$G$1*G9890+$H$1*H9890+$I$1*I9890+$J$1*J9890+$K$1*K9890+$M$1*M9890+$AB$3</f>
        <v>446129.28974215314</v>
      </c>
      <c r="X9890" s="35">
        <f t="shared" si="158"/>
        <v>0</v>
      </c>
      <c r="Y9890" s="16">
        <f>(W9890-C9890)/C9890</f>
        <v>-0.15824662312801294</v>
      </c>
    </row>
    <row r="9891" spans="1:25" x14ac:dyDescent="0.35">
      <c r="A9891">
        <v>1231000310</v>
      </c>
      <c r="B9891" t="s">
        <v>145</v>
      </c>
      <c r="C9891" s="9">
        <v>713000</v>
      </c>
      <c r="D9891" s="7">
        <v>1</v>
      </c>
      <c r="E9891" s="7">
        <v>1</v>
      </c>
      <c r="F9891" s="7">
        <v>1180</v>
      </c>
      <c r="G9891" s="7">
        <v>1.5</v>
      </c>
      <c r="H9891" s="7">
        <v>0</v>
      </c>
      <c r="I9891" s="7">
        <v>2</v>
      </c>
      <c r="J9891" s="7">
        <v>8</v>
      </c>
      <c r="K9891" s="7">
        <v>1420</v>
      </c>
      <c r="L9891" s="21">
        <v>0</v>
      </c>
      <c r="M9891">
        <v>47.556100000000001</v>
      </c>
      <c r="N9891" s="19">
        <v>4000</v>
      </c>
      <c r="O9891" s="19">
        <v>4</v>
      </c>
      <c r="P9891" s="19">
        <v>1910</v>
      </c>
      <c r="Q9891" s="19">
        <v>4000</v>
      </c>
      <c r="R9891">
        <v>98118</v>
      </c>
      <c r="S9891">
        <v>-122.26600000000001</v>
      </c>
      <c r="T9891" s="23">
        <v>840</v>
      </c>
      <c r="U9891" s="23">
        <v>340</v>
      </c>
      <c r="W9891" s="35">
        <f>$D$1*D9891+$E$1*E9891+$F$1*F9891+$G$1*G9891+$H$1*H9891+$I$1*I9891+$J$1*J9891+$K$1*K9891+$M$1*M9891+$AB$3</f>
        <v>556485.21234416962</v>
      </c>
      <c r="X9891" s="35">
        <f t="shared" si="158"/>
        <v>0</v>
      </c>
      <c r="Y9891" s="16">
        <f>(W9891-C9891)/C9891</f>
        <v>-0.21951583121434837</v>
      </c>
    </row>
    <row r="9892" spans="1:25" x14ac:dyDescent="0.35">
      <c r="A9892">
        <v>173000140</v>
      </c>
      <c r="B9892" t="s">
        <v>218</v>
      </c>
      <c r="C9892" s="9">
        <v>487000</v>
      </c>
      <c r="D9892" s="7">
        <v>3</v>
      </c>
      <c r="E9892" s="7">
        <v>1.75</v>
      </c>
      <c r="F9892" s="7">
        <v>1770</v>
      </c>
      <c r="G9892" s="7">
        <v>2</v>
      </c>
      <c r="H9892" s="7">
        <v>0</v>
      </c>
      <c r="I9892" s="7">
        <v>0</v>
      </c>
      <c r="J9892" s="7">
        <v>7</v>
      </c>
      <c r="K9892" s="7">
        <v>1680</v>
      </c>
      <c r="L9892" s="21">
        <v>1978</v>
      </c>
      <c r="M9892">
        <v>47.728900000000003</v>
      </c>
      <c r="N9892" s="19">
        <v>10125</v>
      </c>
      <c r="O9892" s="19">
        <v>3</v>
      </c>
      <c r="P9892" s="19">
        <v>1944</v>
      </c>
      <c r="Q9892" s="19">
        <v>9825</v>
      </c>
      <c r="R9892">
        <v>98133</v>
      </c>
      <c r="S9892">
        <v>-122.35299999999999</v>
      </c>
      <c r="T9892" s="23">
        <v>1770</v>
      </c>
      <c r="U9892" s="23">
        <v>0</v>
      </c>
      <c r="W9892" s="35">
        <f>$D$1*D9892+$E$1*E9892+$F$1*F9892+$G$1*G9892+$H$1*H9892+$I$1*I9892+$J$1*J9892+$K$1*K9892+$M$1*M9892+$AB$3</f>
        <v>511332.31550019607</v>
      </c>
      <c r="X9892" s="35">
        <f t="shared" si="158"/>
        <v>0</v>
      </c>
      <c r="Y9892" s="16">
        <f>(W9892-C9892)/C9892</f>
        <v>4.9963686858718825E-2</v>
      </c>
    </row>
    <row r="9893" spans="1:25" x14ac:dyDescent="0.35">
      <c r="A9893">
        <v>8651411260</v>
      </c>
      <c r="B9893" t="s">
        <v>142</v>
      </c>
      <c r="C9893" s="9">
        <v>128000</v>
      </c>
      <c r="D9893" s="7">
        <v>2</v>
      </c>
      <c r="E9893" s="7">
        <v>1</v>
      </c>
      <c r="F9893" s="7">
        <v>980</v>
      </c>
      <c r="G9893" s="7">
        <v>1</v>
      </c>
      <c r="H9893" s="7">
        <v>0</v>
      </c>
      <c r="I9893" s="7">
        <v>0</v>
      </c>
      <c r="J9893" s="7">
        <v>6</v>
      </c>
      <c r="K9893" s="7">
        <v>980</v>
      </c>
      <c r="L9893" s="21">
        <v>0</v>
      </c>
      <c r="M9893">
        <v>47.367400000000004</v>
      </c>
      <c r="N9893" s="19">
        <v>5393</v>
      </c>
      <c r="O9893" s="19">
        <v>3</v>
      </c>
      <c r="P9893" s="19">
        <v>1969</v>
      </c>
      <c r="Q9893" s="19">
        <v>5200</v>
      </c>
      <c r="R9893">
        <v>98042</v>
      </c>
      <c r="S9893">
        <v>-122.081</v>
      </c>
      <c r="T9893" s="23">
        <v>980</v>
      </c>
      <c r="U9893" s="23">
        <v>0</v>
      </c>
      <c r="W9893" s="35">
        <f>$D$1*D9893+$E$1*E9893+$F$1*F9893+$G$1*G9893+$H$1*H9893+$I$1*I9893+$J$1*J9893+$K$1*K9893+$M$1*M9893+$AB$3</f>
        <v>94724.164950840175</v>
      </c>
      <c r="X9893" s="35">
        <f t="shared" si="158"/>
        <v>0</v>
      </c>
      <c r="Y9893" s="16">
        <f>(W9893-C9893)/C9893</f>
        <v>-0.25996746132156112</v>
      </c>
    </row>
    <row r="9894" spans="1:25" x14ac:dyDescent="0.35">
      <c r="A9894">
        <v>7272000260</v>
      </c>
      <c r="B9894" t="s">
        <v>142</v>
      </c>
      <c r="C9894" s="9">
        <v>210500</v>
      </c>
      <c r="D9894" s="7">
        <v>3</v>
      </c>
      <c r="E9894" s="7">
        <v>1</v>
      </c>
      <c r="F9894" s="7">
        <v>1840</v>
      </c>
      <c r="G9894" s="7">
        <v>1</v>
      </c>
      <c r="H9894" s="7">
        <v>0</v>
      </c>
      <c r="I9894" s="7">
        <v>0</v>
      </c>
      <c r="J9894" s="7">
        <v>7</v>
      </c>
      <c r="K9894" s="7">
        <v>2040</v>
      </c>
      <c r="L9894" s="21">
        <v>0</v>
      </c>
      <c r="M9894">
        <v>47.3979</v>
      </c>
      <c r="N9894" s="19">
        <v>10178</v>
      </c>
      <c r="O9894" s="19">
        <v>3</v>
      </c>
      <c r="P9894" s="19">
        <v>1960</v>
      </c>
      <c r="Q9894" s="19">
        <v>10660</v>
      </c>
      <c r="R9894">
        <v>98198</v>
      </c>
      <c r="S9894">
        <v>-122.31699999999999</v>
      </c>
      <c r="T9894" s="23">
        <v>1040</v>
      </c>
      <c r="U9894" s="23">
        <v>800</v>
      </c>
      <c r="W9894" s="35">
        <f>$D$1*D9894+$E$1*E9894+$F$1*F9894+$G$1*G9894+$H$1*H9894+$I$1*I9894+$J$1*J9894+$K$1*K9894+$M$1*M9894+$AB$3</f>
        <v>349379.39752104133</v>
      </c>
      <c r="X9894" s="35">
        <f t="shared" si="158"/>
        <v>0</v>
      </c>
      <c r="Y9894" s="16">
        <f>(W9894-C9894)/C9894</f>
        <v>0.65975960817596835</v>
      </c>
    </row>
    <row r="9895" spans="1:25" x14ac:dyDescent="0.35">
      <c r="A9895">
        <v>2787700060</v>
      </c>
      <c r="B9895" t="s">
        <v>27</v>
      </c>
      <c r="C9895" s="9">
        <v>420000</v>
      </c>
      <c r="D9895" s="7">
        <v>3</v>
      </c>
      <c r="E9895" s="7">
        <v>2.5</v>
      </c>
      <c r="F9895" s="7">
        <v>1810</v>
      </c>
      <c r="G9895" s="7">
        <v>1</v>
      </c>
      <c r="H9895" s="7">
        <v>0</v>
      </c>
      <c r="I9895" s="7">
        <v>0</v>
      </c>
      <c r="J9895" s="7">
        <v>7</v>
      </c>
      <c r="K9895" s="7">
        <v>1770</v>
      </c>
      <c r="L9895" s="21">
        <v>0</v>
      </c>
      <c r="M9895">
        <v>47.506700000000002</v>
      </c>
      <c r="N9895" s="19">
        <v>7210</v>
      </c>
      <c r="O9895" s="19">
        <v>5</v>
      </c>
      <c r="P9895" s="19">
        <v>1968</v>
      </c>
      <c r="Q9895" s="19">
        <v>7210</v>
      </c>
      <c r="R9895">
        <v>98059</v>
      </c>
      <c r="S9895">
        <v>-122.163</v>
      </c>
      <c r="T9895" s="23">
        <v>1210</v>
      </c>
      <c r="U9895" s="23">
        <v>600</v>
      </c>
      <c r="W9895" s="35">
        <f>$D$1*D9895+$E$1*E9895+$F$1*F9895+$G$1*G9895+$H$1*H9895+$I$1*I9895+$J$1*J9895+$K$1*K9895+$M$1*M9895+$AB$3</f>
        <v>392485.48384103924</v>
      </c>
      <c r="X9895" s="35">
        <f t="shared" si="158"/>
        <v>0</v>
      </c>
      <c r="Y9895" s="16">
        <f>(W9895-C9895)/C9895</f>
        <v>-6.5510752759430385E-2</v>
      </c>
    </row>
    <row r="9896" spans="1:25" x14ac:dyDescent="0.35">
      <c r="A9896">
        <v>5499700045</v>
      </c>
      <c r="B9896" t="s">
        <v>135</v>
      </c>
      <c r="C9896" s="9">
        <v>679000</v>
      </c>
      <c r="D9896" s="7">
        <v>3</v>
      </c>
      <c r="E9896" s="7">
        <v>2.5</v>
      </c>
      <c r="F9896" s="7">
        <v>1780</v>
      </c>
      <c r="G9896" s="7">
        <v>2</v>
      </c>
      <c r="H9896" s="7">
        <v>0</v>
      </c>
      <c r="I9896" s="7">
        <v>0</v>
      </c>
      <c r="J9896" s="7">
        <v>8</v>
      </c>
      <c r="K9896" s="7">
        <v>1690</v>
      </c>
      <c r="L9896" s="21">
        <v>1986</v>
      </c>
      <c r="M9896">
        <v>47.680900000000001</v>
      </c>
      <c r="N9896" s="19">
        <v>4320</v>
      </c>
      <c r="O9896" s="19">
        <v>4</v>
      </c>
      <c r="P9896" s="19">
        <v>1930</v>
      </c>
      <c r="Q9896" s="19">
        <v>4952</v>
      </c>
      <c r="R9896">
        <v>98115</v>
      </c>
      <c r="S9896">
        <v>-122.29300000000001</v>
      </c>
      <c r="T9896" s="23">
        <v>1780</v>
      </c>
      <c r="U9896" s="23">
        <v>0</v>
      </c>
      <c r="W9896" s="35">
        <f>$D$1*D9896+$E$1*E9896+$F$1*F9896+$G$1*G9896+$H$1*H9896+$I$1*I9896+$J$1*J9896+$K$1*K9896+$M$1*M9896+$AB$3</f>
        <v>546696.28452857956</v>
      </c>
      <c r="X9896" s="35">
        <f t="shared" si="158"/>
        <v>0</v>
      </c>
      <c r="Y9896" s="16">
        <f>(W9896-C9896)/C9896</f>
        <v>-0.19485083280032464</v>
      </c>
    </row>
    <row r="9897" spans="1:25" x14ac:dyDescent="0.35">
      <c r="A9897">
        <v>9433000390</v>
      </c>
      <c r="B9897" t="s">
        <v>261</v>
      </c>
      <c r="C9897" s="9">
        <v>784950</v>
      </c>
      <c r="D9897" s="7">
        <v>4</v>
      </c>
      <c r="E9897" s="7">
        <v>2.75</v>
      </c>
      <c r="F9897" s="7">
        <v>2840</v>
      </c>
      <c r="G9897" s="7">
        <v>3</v>
      </c>
      <c r="H9897" s="7">
        <v>0</v>
      </c>
      <c r="I9897" s="7">
        <v>0</v>
      </c>
      <c r="J9897" s="7">
        <v>9</v>
      </c>
      <c r="K9897" s="7">
        <v>2880</v>
      </c>
      <c r="L9897" s="21">
        <v>0</v>
      </c>
      <c r="M9897">
        <v>47.709699999999998</v>
      </c>
      <c r="N9897" s="19">
        <v>4227</v>
      </c>
      <c r="O9897" s="19">
        <v>3</v>
      </c>
      <c r="P9897" s="19">
        <v>2014</v>
      </c>
      <c r="Q9897" s="19">
        <v>4227</v>
      </c>
      <c r="R9897">
        <v>98052</v>
      </c>
      <c r="S9897">
        <v>-122.107</v>
      </c>
      <c r="T9897" s="23">
        <v>2840</v>
      </c>
      <c r="U9897" s="23">
        <v>0</v>
      </c>
      <c r="W9897" s="35">
        <f>$D$1*D9897+$E$1*E9897+$F$1*F9897+$G$1*G9897+$H$1*H9897+$I$1*I9897+$J$1*J9897+$K$1*K9897+$M$1*M9897+$AB$3</f>
        <v>814594.81607095525</v>
      </c>
      <c r="X9897" s="35">
        <f t="shared" si="158"/>
        <v>0</v>
      </c>
      <c r="Y9897" s="16">
        <f>(W9897-C9897)/C9897</f>
        <v>3.7766502415383457E-2</v>
      </c>
    </row>
    <row r="9898" spans="1:25" x14ac:dyDescent="0.35">
      <c r="A9898">
        <v>7300400200</v>
      </c>
      <c r="B9898" t="s">
        <v>122</v>
      </c>
      <c r="C9898" s="9">
        <v>352000</v>
      </c>
      <c r="D9898" s="7">
        <v>4</v>
      </c>
      <c r="E9898" s="7">
        <v>2.5</v>
      </c>
      <c r="F9898" s="7">
        <v>2650</v>
      </c>
      <c r="G9898" s="7">
        <v>2</v>
      </c>
      <c r="H9898" s="7">
        <v>0</v>
      </c>
      <c r="I9898" s="7">
        <v>0</v>
      </c>
      <c r="J9898" s="7">
        <v>9</v>
      </c>
      <c r="K9898" s="7">
        <v>2650</v>
      </c>
      <c r="L9898" s="21">
        <v>0</v>
      </c>
      <c r="M9898">
        <v>47.332500000000003</v>
      </c>
      <c r="N9898" s="19">
        <v>6366</v>
      </c>
      <c r="O9898" s="19">
        <v>3</v>
      </c>
      <c r="P9898" s="19">
        <v>1998</v>
      </c>
      <c r="Q9898" s="19">
        <v>6200</v>
      </c>
      <c r="R9898">
        <v>98092</v>
      </c>
      <c r="S9898">
        <v>-122.17100000000001</v>
      </c>
      <c r="T9898" s="23">
        <v>2650</v>
      </c>
      <c r="U9898" s="23">
        <v>0</v>
      </c>
      <c r="W9898" s="35">
        <f>$D$1*D9898+$E$1*E9898+$F$1*F9898+$G$1*G9898+$H$1*H9898+$I$1*I9898+$J$1*J9898+$K$1*K9898+$M$1*M9898+$AB$3</f>
        <v>555846.15859666839</v>
      </c>
      <c r="X9898" s="35">
        <f t="shared" si="158"/>
        <v>0</v>
      </c>
      <c r="Y9898" s="16">
        <f>(W9898-C9898)/C9898</f>
        <v>0.57910840510417161</v>
      </c>
    </row>
    <row r="9899" spans="1:25" x14ac:dyDescent="0.35">
      <c r="A9899">
        <v>2771101963</v>
      </c>
      <c r="B9899" t="s">
        <v>107</v>
      </c>
      <c r="C9899" s="9">
        <v>386000</v>
      </c>
      <c r="D9899" s="7">
        <v>3</v>
      </c>
      <c r="E9899" s="7">
        <v>1.5</v>
      </c>
      <c r="F9899" s="7">
        <v>1270</v>
      </c>
      <c r="G9899" s="7">
        <v>2</v>
      </c>
      <c r="H9899" s="7">
        <v>0</v>
      </c>
      <c r="I9899" s="7">
        <v>0</v>
      </c>
      <c r="J9899" s="7">
        <v>7</v>
      </c>
      <c r="K9899" s="7">
        <v>1360</v>
      </c>
      <c r="L9899" s="21">
        <v>0</v>
      </c>
      <c r="M9899">
        <v>47.6526</v>
      </c>
      <c r="N9899" s="19">
        <v>1318</v>
      </c>
      <c r="O9899" s="19">
        <v>3</v>
      </c>
      <c r="P9899" s="19">
        <v>2004</v>
      </c>
      <c r="Q9899" s="19">
        <v>1488</v>
      </c>
      <c r="R9899">
        <v>98199</v>
      </c>
      <c r="S9899">
        <v>-122.384</v>
      </c>
      <c r="T9899" s="23">
        <v>1080</v>
      </c>
      <c r="U9899" s="23">
        <v>190</v>
      </c>
      <c r="W9899" s="35">
        <f>$D$1*D9899+$E$1*E9899+$F$1*F9899+$G$1*G9899+$H$1*H9899+$I$1*I9899+$J$1*J9899+$K$1*K9899+$M$1*M9899+$AB$3</f>
        <v>354858.20654784888</v>
      </c>
      <c r="X9899" s="35">
        <f t="shared" si="158"/>
        <v>0</v>
      </c>
      <c r="Y9899" s="16">
        <f>(W9899-C9899)/C9899</f>
        <v>-8.0678221378629844E-2</v>
      </c>
    </row>
    <row r="9900" spans="1:25" x14ac:dyDescent="0.35">
      <c r="A9900">
        <v>123039346</v>
      </c>
      <c r="B9900" t="s">
        <v>233</v>
      </c>
      <c r="C9900" s="9">
        <v>335000</v>
      </c>
      <c r="D9900" s="7">
        <v>3</v>
      </c>
      <c r="E9900" s="7">
        <v>1.75</v>
      </c>
      <c r="F9900" s="7">
        <v>1260</v>
      </c>
      <c r="G9900" s="7">
        <v>1</v>
      </c>
      <c r="H9900" s="7">
        <v>0</v>
      </c>
      <c r="I9900" s="7">
        <v>0</v>
      </c>
      <c r="J9900" s="7">
        <v>7</v>
      </c>
      <c r="K9900" s="7">
        <v>1540</v>
      </c>
      <c r="L9900" s="21">
        <v>0</v>
      </c>
      <c r="M9900">
        <v>47.511400000000002</v>
      </c>
      <c r="N9900" s="19">
        <v>17000</v>
      </c>
      <c r="O9900" s="19">
        <v>3</v>
      </c>
      <c r="P9900" s="19">
        <v>1994</v>
      </c>
      <c r="Q9900" s="19">
        <v>7213</v>
      </c>
      <c r="R9900">
        <v>98146</v>
      </c>
      <c r="S9900">
        <v>-122.361</v>
      </c>
      <c r="T9900" s="23">
        <v>1260</v>
      </c>
      <c r="U9900" s="23">
        <v>0</v>
      </c>
      <c r="W9900" s="35">
        <f>$D$1*D9900+$E$1*E9900+$F$1*F9900+$G$1*G9900+$H$1*H9900+$I$1*I9900+$J$1*J9900+$K$1*K9900+$M$1*M9900+$AB$3</f>
        <v>285146.70066956803</v>
      </c>
      <c r="X9900" s="35">
        <f t="shared" si="158"/>
        <v>0</v>
      </c>
      <c r="Y9900" s="16">
        <f>(W9900-C9900)/C9900</f>
        <v>-0.14881581889681184</v>
      </c>
    </row>
    <row r="9901" spans="1:25" x14ac:dyDescent="0.35">
      <c r="A9901">
        <v>524069116</v>
      </c>
      <c r="B9901" t="s">
        <v>95</v>
      </c>
      <c r="C9901" s="9">
        <v>472500</v>
      </c>
      <c r="D9901" s="7">
        <v>3</v>
      </c>
      <c r="E9901" s="7">
        <v>2</v>
      </c>
      <c r="F9901" s="7">
        <v>1750</v>
      </c>
      <c r="G9901" s="7">
        <v>1</v>
      </c>
      <c r="H9901" s="7">
        <v>0</v>
      </c>
      <c r="I9901" s="7">
        <v>0</v>
      </c>
      <c r="J9901" s="7">
        <v>7</v>
      </c>
      <c r="K9901" s="7">
        <v>2450</v>
      </c>
      <c r="L9901" s="21">
        <v>0</v>
      </c>
      <c r="M9901">
        <v>47.588700000000003</v>
      </c>
      <c r="N9901" s="19">
        <v>15500</v>
      </c>
      <c r="O9901" s="19">
        <v>3</v>
      </c>
      <c r="P9901" s="19">
        <v>1982</v>
      </c>
      <c r="Q9901" s="19">
        <v>50094</v>
      </c>
      <c r="R9901">
        <v>98075</v>
      </c>
      <c r="S9901">
        <v>-122.065</v>
      </c>
      <c r="T9901" s="23">
        <v>1490</v>
      </c>
      <c r="U9901" s="23">
        <v>260</v>
      </c>
      <c r="W9901" s="35">
        <f>$D$1*D9901+$E$1*E9901+$F$1*F9901+$G$1*G9901+$H$1*H9901+$I$1*I9901+$J$1*J9901+$K$1*K9901+$M$1*M9901+$AB$3</f>
        <v>444329.04102154821</v>
      </c>
      <c r="X9901" s="35">
        <f t="shared" si="158"/>
        <v>0</v>
      </c>
      <c r="Y9901" s="16">
        <f>(W9901-C9901)/C9901</f>
        <v>-5.9621077203072567E-2</v>
      </c>
    </row>
    <row r="9902" spans="1:25" x14ac:dyDescent="0.35">
      <c r="A9902">
        <v>3583300075</v>
      </c>
      <c r="B9902" t="s">
        <v>44</v>
      </c>
      <c r="C9902" s="9">
        <v>599950</v>
      </c>
      <c r="D9902" s="7">
        <v>5</v>
      </c>
      <c r="E9902" s="7">
        <v>2.25</v>
      </c>
      <c r="F9902" s="7">
        <v>2680</v>
      </c>
      <c r="G9902" s="7">
        <v>1</v>
      </c>
      <c r="H9902" s="7">
        <v>0</v>
      </c>
      <c r="I9902" s="7">
        <v>0</v>
      </c>
      <c r="J9902" s="7">
        <v>8</v>
      </c>
      <c r="K9902" s="7">
        <v>2220</v>
      </c>
      <c r="L9902" s="21">
        <v>0</v>
      </c>
      <c r="M9902">
        <v>47.742199999999997</v>
      </c>
      <c r="N9902" s="19">
        <v>13292</v>
      </c>
      <c r="O9902" s="19">
        <v>3</v>
      </c>
      <c r="P9902" s="19">
        <v>1976</v>
      </c>
      <c r="Q9902" s="19">
        <v>13181</v>
      </c>
      <c r="R9902">
        <v>98028</v>
      </c>
      <c r="S9902">
        <v>-122.25700000000001</v>
      </c>
      <c r="T9902" s="23">
        <v>1340</v>
      </c>
      <c r="U9902" s="23">
        <v>1340</v>
      </c>
      <c r="W9902" s="35">
        <f>$D$1*D9902+$E$1*E9902+$F$1*F9902+$G$1*G9902+$H$1*H9902+$I$1*I9902+$J$1*J9902+$K$1*K9902+$M$1*M9902+$AB$3</f>
        <v>749626.50302674621</v>
      </c>
      <c r="X9902" s="35">
        <f t="shared" si="158"/>
        <v>0</v>
      </c>
      <c r="Y9902" s="16">
        <f>(W9902-C9902)/C9902</f>
        <v>0.24948162851361982</v>
      </c>
    </row>
    <row r="9903" spans="1:25" x14ac:dyDescent="0.35">
      <c r="A9903">
        <v>7203220030</v>
      </c>
      <c r="B9903" t="s">
        <v>291</v>
      </c>
      <c r="C9903" s="9">
        <v>963990</v>
      </c>
      <c r="D9903" s="7">
        <v>4</v>
      </c>
      <c r="E9903" s="7">
        <v>3.25</v>
      </c>
      <c r="F9903" s="7">
        <v>3830</v>
      </c>
      <c r="G9903" s="7">
        <v>2</v>
      </c>
      <c r="H9903" s="7">
        <v>0</v>
      </c>
      <c r="I9903" s="7">
        <v>0</v>
      </c>
      <c r="J9903" s="7">
        <v>9</v>
      </c>
      <c r="K9903" s="7">
        <v>3830</v>
      </c>
      <c r="L9903" s="21">
        <v>0</v>
      </c>
      <c r="M9903">
        <v>47.685000000000002</v>
      </c>
      <c r="N9903" s="19">
        <v>6765</v>
      </c>
      <c r="O9903" s="19">
        <v>3</v>
      </c>
      <c r="P9903" s="19">
        <v>2014</v>
      </c>
      <c r="Q9903" s="19">
        <v>6507</v>
      </c>
      <c r="R9903">
        <v>98053</v>
      </c>
      <c r="S9903">
        <v>-122.01600000000001</v>
      </c>
      <c r="T9903" s="23">
        <v>3830</v>
      </c>
      <c r="U9903" s="23">
        <v>0</v>
      </c>
      <c r="W9903" s="35">
        <f>$D$1*D9903+$E$1*E9903+$F$1*F9903+$G$1*G9903+$H$1*H9903+$I$1*I9903+$J$1*J9903+$K$1*K9903+$M$1*M9903+$AB$3</f>
        <v>1038467.1267436892</v>
      </c>
      <c r="X9903" s="35">
        <f t="shared" si="158"/>
        <v>0</v>
      </c>
      <c r="Y9903" s="16">
        <f>(W9903-C9903)/C9903</f>
        <v>7.7259231676354706E-2</v>
      </c>
    </row>
    <row r="9904" spans="1:25" x14ac:dyDescent="0.35">
      <c r="A9904">
        <v>1250201550</v>
      </c>
      <c r="B9904" t="s">
        <v>201</v>
      </c>
      <c r="C9904" s="9">
        <v>735000</v>
      </c>
      <c r="D9904" s="7">
        <v>3</v>
      </c>
      <c r="E9904" s="7">
        <v>2</v>
      </c>
      <c r="F9904" s="7">
        <v>1610</v>
      </c>
      <c r="G9904" s="7">
        <v>2</v>
      </c>
      <c r="H9904" s="7">
        <v>0</v>
      </c>
      <c r="I9904" s="7">
        <v>2</v>
      </c>
      <c r="J9904" s="7">
        <v>8</v>
      </c>
      <c r="K9904" s="7">
        <v>2540</v>
      </c>
      <c r="L9904" s="21">
        <v>0</v>
      </c>
      <c r="M9904">
        <v>47.596899999999998</v>
      </c>
      <c r="N9904" s="19">
        <v>3600</v>
      </c>
      <c r="O9904" s="19">
        <v>5</v>
      </c>
      <c r="P9904" s="19">
        <v>1925</v>
      </c>
      <c r="Q9904" s="19">
        <v>6600</v>
      </c>
      <c r="R9904">
        <v>98144</v>
      </c>
      <c r="S9904">
        <v>-122.29300000000001</v>
      </c>
      <c r="T9904" s="23">
        <v>1610</v>
      </c>
      <c r="U9904" s="23">
        <v>0</v>
      </c>
      <c r="W9904" s="35">
        <f>$D$1*D9904+$E$1*E9904+$F$1*F9904+$G$1*G9904+$H$1*H9904+$I$1*I9904+$J$1*J9904+$K$1*K9904+$M$1*M9904+$AB$3</f>
        <v>593219.7717141062</v>
      </c>
      <c r="X9904" s="35">
        <f t="shared" si="158"/>
        <v>0</v>
      </c>
      <c r="Y9904" s="16">
        <f>(W9904-C9904)/C9904</f>
        <v>-0.19289826977672625</v>
      </c>
    </row>
    <row r="9905" spans="1:25" x14ac:dyDescent="0.35">
      <c r="A9905">
        <v>8651611260</v>
      </c>
      <c r="B9905" t="s">
        <v>284</v>
      </c>
      <c r="C9905" s="9">
        <v>858450</v>
      </c>
      <c r="D9905" s="7">
        <v>3</v>
      </c>
      <c r="E9905" s="7">
        <v>4.25</v>
      </c>
      <c r="F9905" s="7">
        <v>3840</v>
      </c>
      <c r="G9905" s="7">
        <v>2</v>
      </c>
      <c r="H9905" s="7">
        <v>0</v>
      </c>
      <c r="I9905" s="7">
        <v>0</v>
      </c>
      <c r="J9905" s="7">
        <v>10</v>
      </c>
      <c r="K9905" s="7">
        <v>3230</v>
      </c>
      <c r="L9905" s="21">
        <v>0</v>
      </c>
      <c r="M9905">
        <v>47.634700000000002</v>
      </c>
      <c r="N9905" s="19">
        <v>9751</v>
      </c>
      <c r="O9905" s="19">
        <v>3</v>
      </c>
      <c r="P9905" s="19">
        <v>1998</v>
      </c>
      <c r="Q9905" s="19">
        <v>7189</v>
      </c>
      <c r="R9905">
        <v>98074</v>
      </c>
      <c r="S9905">
        <v>-122.06399999999999</v>
      </c>
      <c r="T9905" s="23">
        <v>3840</v>
      </c>
      <c r="U9905" s="23">
        <v>0</v>
      </c>
      <c r="W9905" s="35">
        <f>$D$1*D9905+$E$1*E9905+$F$1*F9905+$G$1*G9905+$H$1*H9905+$I$1*I9905+$J$1*J9905+$K$1*K9905+$M$1*M9905+$AB$3</f>
        <v>1096901.3620842434</v>
      </c>
      <c r="X9905" s="35">
        <f t="shared" si="158"/>
        <v>0</v>
      </c>
      <c r="Y9905" s="16">
        <f>(W9905-C9905)/C9905</f>
        <v>0.2777696570379678</v>
      </c>
    </row>
    <row r="9906" spans="1:25" x14ac:dyDescent="0.35">
      <c r="A9906">
        <v>1797501275</v>
      </c>
      <c r="B9906" t="s">
        <v>256</v>
      </c>
      <c r="C9906" s="9">
        <v>665000</v>
      </c>
      <c r="D9906" s="7">
        <v>5</v>
      </c>
      <c r="E9906" s="7">
        <v>2.75</v>
      </c>
      <c r="F9906" s="7">
        <v>2670</v>
      </c>
      <c r="G9906" s="7">
        <v>2</v>
      </c>
      <c r="H9906" s="7">
        <v>0</v>
      </c>
      <c r="I9906" s="7">
        <v>0</v>
      </c>
      <c r="J9906" s="7">
        <v>7</v>
      </c>
      <c r="K9906" s="7">
        <v>2460</v>
      </c>
      <c r="L9906" s="21">
        <v>0</v>
      </c>
      <c r="M9906">
        <v>47.671100000000003</v>
      </c>
      <c r="N9906" s="19">
        <v>4000</v>
      </c>
      <c r="O9906" s="19">
        <v>4</v>
      </c>
      <c r="P9906" s="19">
        <v>1914</v>
      </c>
      <c r="Q9906" s="19">
        <v>4000</v>
      </c>
      <c r="R9906">
        <v>98105</v>
      </c>
      <c r="S9906">
        <v>-122.315</v>
      </c>
      <c r="T9906" s="23">
        <v>1800</v>
      </c>
      <c r="U9906" s="23">
        <v>870</v>
      </c>
      <c r="W9906" s="35">
        <f>$D$1*D9906+$E$1*E9906+$F$1*F9906+$G$1*G9906+$H$1*H9906+$I$1*I9906+$J$1*J9906+$K$1*K9906+$M$1*M9906+$AB$3</f>
        <v>595824.90928850323</v>
      </c>
      <c r="X9906" s="35">
        <f t="shared" si="158"/>
        <v>0</v>
      </c>
      <c r="Y9906" s="16">
        <f>(W9906-C9906)/C9906</f>
        <v>-0.10402269279924327</v>
      </c>
    </row>
    <row r="9907" spans="1:25" x14ac:dyDescent="0.35">
      <c r="A9907">
        <v>2215900800</v>
      </c>
      <c r="B9907" t="s">
        <v>35</v>
      </c>
      <c r="C9907" s="9">
        <v>290000</v>
      </c>
      <c r="D9907" s="7">
        <v>3</v>
      </c>
      <c r="E9907" s="7">
        <v>2.5</v>
      </c>
      <c r="F9907" s="7">
        <v>2000</v>
      </c>
      <c r="G9907" s="7">
        <v>2</v>
      </c>
      <c r="H9907" s="7">
        <v>0</v>
      </c>
      <c r="I9907" s="7">
        <v>0</v>
      </c>
      <c r="J9907" s="7">
        <v>7</v>
      </c>
      <c r="K9907" s="7">
        <v>2000</v>
      </c>
      <c r="L9907" s="21">
        <v>0</v>
      </c>
      <c r="M9907">
        <v>47.3508</v>
      </c>
      <c r="N9907" s="19">
        <v>7414</v>
      </c>
      <c r="O9907" s="19">
        <v>4</v>
      </c>
      <c r="P9907" s="19">
        <v>1993</v>
      </c>
      <c r="Q9907" s="19">
        <v>7414</v>
      </c>
      <c r="R9907">
        <v>98038</v>
      </c>
      <c r="S9907">
        <v>-122.057</v>
      </c>
      <c r="T9907" s="23">
        <v>2000</v>
      </c>
      <c r="U9907" s="23">
        <v>0</v>
      </c>
      <c r="W9907" s="35">
        <f>$D$1*D9907+$E$1*E9907+$F$1*F9907+$G$1*G9907+$H$1*H9907+$I$1*I9907+$J$1*J9907+$K$1*K9907+$M$1*M9907+$AB$3</f>
        <v>307025.39485751092</v>
      </c>
      <c r="X9907" s="35">
        <f t="shared" si="158"/>
        <v>0</v>
      </c>
      <c r="Y9907" s="16">
        <f>(W9907-C9907)/C9907</f>
        <v>5.8708258129348018E-2</v>
      </c>
    </row>
    <row r="9908" spans="1:25" x14ac:dyDescent="0.35">
      <c r="A9908">
        <v>7883602650</v>
      </c>
      <c r="B9908" t="s">
        <v>179</v>
      </c>
      <c r="C9908" s="9">
        <v>250000</v>
      </c>
      <c r="D9908" s="7">
        <v>2</v>
      </c>
      <c r="E9908" s="7">
        <v>1</v>
      </c>
      <c r="F9908" s="7">
        <v>860</v>
      </c>
      <c r="G9908" s="7">
        <v>1</v>
      </c>
      <c r="H9908" s="7">
        <v>0</v>
      </c>
      <c r="I9908" s="7">
        <v>0</v>
      </c>
      <c r="J9908" s="7">
        <v>7</v>
      </c>
      <c r="K9908" s="7">
        <v>980</v>
      </c>
      <c r="L9908" s="21">
        <v>0</v>
      </c>
      <c r="M9908">
        <v>47.526299999999999</v>
      </c>
      <c r="N9908" s="19">
        <v>4320</v>
      </c>
      <c r="O9908" s="19">
        <v>3</v>
      </c>
      <c r="P9908" s="19">
        <v>1925</v>
      </c>
      <c r="Q9908" s="19">
        <v>6000</v>
      </c>
      <c r="R9908">
        <v>98108</v>
      </c>
      <c r="S9908">
        <v>-122.325</v>
      </c>
      <c r="T9908" s="23">
        <v>860</v>
      </c>
      <c r="U9908" s="23">
        <v>0</v>
      </c>
      <c r="W9908" s="35">
        <f>$D$1*D9908+$E$1*E9908+$F$1*F9908+$G$1*G9908+$H$1*H9908+$I$1*I9908+$J$1*J9908+$K$1*K9908+$M$1*M9908+$AB$3</f>
        <v>246568.45489292592</v>
      </c>
      <c r="X9908" s="35">
        <f t="shared" si="158"/>
        <v>0</v>
      </c>
      <c r="Y9908" s="16">
        <f>(W9908-C9908)/C9908</f>
        <v>-1.3726180428296328E-2</v>
      </c>
    </row>
    <row r="9909" spans="1:25" x14ac:dyDescent="0.35">
      <c r="A9909">
        <v>3546000340</v>
      </c>
      <c r="B9909" t="s">
        <v>258</v>
      </c>
      <c r="C9909" s="9">
        <v>192500</v>
      </c>
      <c r="D9909" s="7">
        <v>3</v>
      </c>
      <c r="E9909" s="7">
        <v>1.75</v>
      </c>
      <c r="F9909" s="7">
        <v>1420</v>
      </c>
      <c r="G9909" s="7">
        <v>1</v>
      </c>
      <c r="H9909" s="7">
        <v>0</v>
      </c>
      <c r="I9909" s="7">
        <v>0</v>
      </c>
      <c r="J9909" s="7">
        <v>7</v>
      </c>
      <c r="K9909" s="7">
        <v>1690</v>
      </c>
      <c r="L9909" s="21">
        <v>0</v>
      </c>
      <c r="M9909">
        <v>47.355499999999999</v>
      </c>
      <c r="N9909" s="19">
        <v>7205</v>
      </c>
      <c r="O9909" s="19">
        <v>3</v>
      </c>
      <c r="P9909" s="19">
        <v>1986</v>
      </c>
      <c r="Q9909" s="19">
        <v>7405</v>
      </c>
      <c r="R9909">
        <v>98030</v>
      </c>
      <c r="S9909">
        <v>-122.175</v>
      </c>
      <c r="T9909" s="23">
        <v>1420</v>
      </c>
      <c r="U9909" s="23">
        <v>0</v>
      </c>
      <c r="W9909" s="35">
        <f>$D$1*D9909+$E$1*E9909+$F$1*F9909+$G$1*G9909+$H$1*H9909+$I$1*I9909+$J$1*J9909+$K$1*K9909+$M$1*M9909+$AB$3</f>
        <v>219073.75170004368</v>
      </c>
      <c r="X9909" s="35">
        <f t="shared" si="158"/>
        <v>0</v>
      </c>
      <c r="Y9909" s="16">
        <f>(W9909-C9909)/C9909</f>
        <v>0.13804546337685028</v>
      </c>
    </row>
    <row r="9910" spans="1:25" x14ac:dyDescent="0.35">
      <c r="A9910">
        <v>6118600045</v>
      </c>
      <c r="B9910" t="s">
        <v>81</v>
      </c>
      <c r="C9910" s="9">
        <v>350000</v>
      </c>
      <c r="D9910" s="7">
        <v>4</v>
      </c>
      <c r="E9910" s="7">
        <v>2</v>
      </c>
      <c r="F9910" s="7">
        <v>2060</v>
      </c>
      <c r="G9910" s="7">
        <v>1</v>
      </c>
      <c r="H9910" s="7">
        <v>0</v>
      </c>
      <c r="I9910" s="7">
        <v>2</v>
      </c>
      <c r="J9910" s="7">
        <v>8</v>
      </c>
      <c r="K9910" s="7">
        <v>1950</v>
      </c>
      <c r="L9910" s="21">
        <v>0</v>
      </c>
      <c r="M9910">
        <v>47.440399999999997</v>
      </c>
      <c r="N9910" s="19">
        <v>13400</v>
      </c>
      <c r="O9910" s="19">
        <v>4</v>
      </c>
      <c r="P9910" s="19">
        <v>1957</v>
      </c>
      <c r="Q9910" s="19">
        <v>10370</v>
      </c>
      <c r="R9910">
        <v>98166</v>
      </c>
      <c r="S9910">
        <v>-122.34</v>
      </c>
      <c r="T9910" s="23">
        <v>2060</v>
      </c>
      <c r="U9910" s="23">
        <v>0</v>
      </c>
      <c r="W9910" s="35">
        <f>$D$1*D9910+$E$1*E9910+$F$1*F9910+$G$1*G9910+$H$1*H9910+$I$1*I9910+$J$1*J9910+$K$1*K9910+$M$1*M9910+$AB$3</f>
        <v>578201.52178954333</v>
      </c>
      <c r="X9910" s="35">
        <f t="shared" si="158"/>
        <v>0</v>
      </c>
      <c r="Y9910" s="16">
        <f>(W9910-C9910)/C9910</f>
        <v>0.65200434797012385</v>
      </c>
    </row>
    <row r="9911" spans="1:25" x14ac:dyDescent="0.35">
      <c r="A9911">
        <v>1123059116</v>
      </c>
      <c r="B9911" t="s">
        <v>243</v>
      </c>
      <c r="C9911" s="9">
        <v>518000</v>
      </c>
      <c r="D9911" s="7">
        <v>4</v>
      </c>
      <c r="E9911" s="7">
        <v>2.5</v>
      </c>
      <c r="F9911" s="7">
        <v>2790</v>
      </c>
      <c r="G9911" s="7">
        <v>2</v>
      </c>
      <c r="H9911" s="7">
        <v>0</v>
      </c>
      <c r="I9911" s="7">
        <v>0</v>
      </c>
      <c r="J9911" s="7">
        <v>8</v>
      </c>
      <c r="K9911" s="7">
        <v>2590</v>
      </c>
      <c r="L9911" s="21">
        <v>0</v>
      </c>
      <c r="M9911">
        <v>47.489100000000001</v>
      </c>
      <c r="N9911" s="19">
        <v>9910</v>
      </c>
      <c r="O9911" s="19">
        <v>3</v>
      </c>
      <c r="P9911" s="19">
        <v>2003</v>
      </c>
      <c r="Q9911" s="19">
        <v>9910</v>
      </c>
      <c r="R9911">
        <v>98059</v>
      </c>
      <c r="S9911">
        <v>-122.14100000000001</v>
      </c>
      <c r="T9911" s="23">
        <v>2790</v>
      </c>
      <c r="U9911" s="23">
        <v>0</v>
      </c>
      <c r="W9911" s="35">
        <f>$D$1*D9911+$E$1*E9911+$F$1*F9911+$G$1*G9911+$H$1*H9911+$I$1*I9911+$J$1*J9911+$K$1*K9911+$M$1*M9911+$AB$3</f>
        <v>613506.75390797853</v>
      </c>
      <c r="X9911" s="35">
        <f t="shared" si="158"/>
        <v>0</v>
      </c>
      <c r="Y9911" s="16">
        <f>(W9911-C9911)/C9911</f>
        <v>0.18437597279532536</v>
      </c>
    </row>
    <row r="9912" spans="1:25" x14ac:dyDescent="0.35">
      <c r="A9912">
        <v>124000160</v>
      </c>
      <c r="B9912" t="s">
        <v>183</v>
      </c>
      <c r="C9912" s="9">
        <v>563000</v>
      </c>
      <c r="D9912" s="7">
        <v>4</v>
      </c>
      <c r="E9912" s="7">
        <v>1</v>
      </c>
      <c r="F9912" s="7">
        <v>1410</v>
      </c>
      <c r="G9912" s="7">
        <v>1.5</v>
      </c>
      <c r="H9912" s="7">
        <v>0</v>
      </c>
      <c r="I9912" s="7">
        <v>0</v>
      </c>
      <c r="J9912" s="7">
        <v>7</v>
      </c>
      <c r="K9912" s="7">
        <v>1040</v>
      </c>
      <c r="L9912" s="21">
        <v>0</v>
      </c>
      <c r="M9912">
        <v>47.660600000000002</v>
      </c>
      <c r="N9912" s="19">
        <v>3376</v>
      </c>
      <c r="O9912" s="19">
        <v>5</v>
      </c>
      <c r="P9912" s="19">
        <v>1911</v>
      </c>
      <c r="Q9912" s="19">
        <v>3600</v>
      </c>
      <c r="R9912">
        <v>98107</v>
      </c>
      <c r="S9912">
        <v>-122.36499999999999</v>
      </c>
      <c r="T9912" s="23">
        <v>1410</v>
      </c>
      <c r="U9912" s="23">
        <v>0</v>
      </c>
      <c r="W9912" s="35">
        <f>$D$1*D9912+$E$1*E9912+$F$1*F9912+$G$1*G9912+$H$1*H9912+$I$1*I9912+$J$1*J9912+$K$1*K9912+$M$1*M9912+$AB$3</f>
        <v>375467.36491601169</v>
      </c>
      <c r="X9912" s="35">
        <f t="shared" si="158"/>
        <v>0</v>
      </c>
      <c r="Y9912" s="16">
        <f>(W9912-C9912)/C9912</f>
        <v>-0.33309526657902011</v>
      </c>
    </row>
    <row r="9913" spans="1:25" x14ac:dyDescent="0.35">
      <c r="A9913">
        <v>8733000045</v>
      </c>
      <c r="B9913" t="s">
        <v>33</v>
      </c>
      <c r="C9913" s="9">
        <v>375000</v>
      </c>
      <c r="D9913" s="7">
        <v>4</v>
      </c>
      <c r="E9913" s="7">
        <v>3</v>
      </c>
      <c r="F9913" s="7">
        <v>2420</v>
      </c>
      <c r="G9913" s="7">
        <v>2</v>
      </c>
      <c r="H9913" s="7">
        <v>0</v>
      </c>
      <c r="I9913" s="7">
        <v>0</v>
      </c>
      <c r="J9913" s="7">
        <v>7</v>
      </c>
      <c r="K9913" s="7">
        <v>2420</v>
      </c>
      <c r="L9913" s="21">
        <v>0</v>
      </c>
      <c r="M9913">
        <v>47.469299999999997</v>
      </c>
      <c r="N9913" s="19">
        <v>9566</v>
      </c>
      <c r="O9913" s="19">
        <v>3</v>
      </c>
      <c r="P9913" s="19">
        <v>2003</v>
      </c>
      <c r="Q9913" s="19">
        <v>9135</v>
      </c>
      <c r="R9913">
        <v>98188</v>
      </c>
      <c r="S9913">
        <v>-122.26600000000001</v>
      </c>
      <c r="T9913" s="23">
        <v>2420</v>
      </c>
      <c r="U9913" s="23">
        <v>0</v>
      </c>
      <c r="W9913" s="35">
        <f>$D$1*D9913+$E$1*E9913+$F$1*F9913+$G$1*G9913+$H$1*H9913+$I$1*I9913+$J$1*J9913+$K$1*K9913+$M$1*M9913+$AB$3</f>
        <v>439090.90882883221</v>
      </c>
      <c r="X9913" s="35">
        <f t="shared" si="158"/>
        <v>0</v>
      </c>
      <c r="Y9913" s="16">
        <f>(W9913-C9913)/C9913</f>
        <v>0.17090909021021922</v>
      </c>
    </row>
    <row r="9914" spans="1:25" x14ac:dyDescent="0.35">
      <c r="A9914">
        <v>263000327</v>
      </c>
      <c r="B9914" t="s">
        <v>132</v>
      </c>
      <c r="C9914" s="9">
        <v>400000</v>
      </c>
      <c r="D9914" s="7">
        <v>3</v>
      </c>
      <c r="E9914" s="7">
        <v>2.5</v>
      </c>
      <c r="F9914" s="7">
        <v>1460</v>
      </c>
      <c r="G9914" s="7">
        <v>3</v>
      </c>
      <c r="H9914" s="7">
        <v>0</v>
      </c>
      <c r="I9914" s="7">
        <v>0</v>
      </c>
      <c r="J9914" s="7">
        <v>8</v>
      </c>
      <c r="K9914" s="7">
        <v>1430</v>
      </c>
      <c r="L9914" s="21">
        <v>0</v>
      </c>
      <c r="M9914">
        <v>47.698</v>
      </c>
      <c r="N9914" s="19">
        <v>1319</v>
      </c>
      <c r="O9914" s="19">
        <v>3</v>
      </c>
      <c r="P9914" s="19">
        <v>2002</v>
      </c>
      <c r="Q9914" s="19">
        <v>1530</v>
      </c>
      <c r="R9914">
        <v>98103</v>
      </c>
      <c r="S9914">
        <v>-122.349</v>
      </c>
      <c r="T9914" s="23">
        <v>1460</v>
      </c>
      <c r="U9914" s="23">
        <v>0</v>
      </c>
      <c r="W9914" s="35">
        <f>$D$1*D9914+$E$1*E9914+$F$1*F9914+$G$1*G9914+$H$1*H9914+$I$1*I9914+$J$1*J9914+$K$1*K9914+$M$1*M9914+$AB$3</f>
        <v>460638.82511209697</v>
      </c>
      <c r="X9914" s="35">
        <f t="shared" si="158"/>
        <v>0</v>
      </c>
      <c r="Y9914" s="16">
        <f>(W9914-C9914)/C9914</f>
        <v>0.1515970627802424</v>
      </c>
    </row>
    <row r="9915" spans="1:25" x14ac:dyDescent="0.35">
      <c r="A9915">
        <v>5153200358</v>
      </c>
      <c r="B9915" t="s">
        <v>255</v>
      </c>
      <c r="C9915" s="9">
        <v>240000</v>
      </c>
      <c r="D9915" s="7">
        <v>5</v>
      </c>
      <c r="E9915" s="7">
        <v>1.75</v>
      </c>
      <c r="F9915" s="7">
        <v>2460</v>
      </c>
      <c r="G9915" s="7">
        <v>1</v>
      </c>
      <c r="H9915" s="7">
        <v>0</v>
      </c>
      <c r="I9915" s="7">
        <v>0</v>
      </c>
      <c r="J9915" s="7">
        <v>7</v>
      </c>
      <c r="K9915" s="7">
        <v>1990</v>
      </c>
      <c r="L9915" s="21">
        <v>0</v>
      </c>
      <c r="M9915">
        <v>47.330500000000001</v>
      </c>
      <c r="N9915" s="19">
        <v>16000</v>
      </c>
      <c r="O9915" s="19">
        <v>3</v>
      </c>
      <c r="P9915" s="19">
        <v>1957</v>
      </c>
      <c r="Q9915" s="19">
        <v>16000</v>
      </c>
      <c r="R9915">
        <v>98023</v>
      </c>
      <c r="S9915">
        <v>-122.351</v>
      </c>
      <c r="T9915" s="23">
        <v>1230</v>
      </c>
      <c r="U9915" s="23">
        <v>1230</v>
      </c>
      <c r="W9915" s="35">
        <f>$D$1*D9915+$E$1*E9915+$F$1*F9915+$G$1*G9915+$H$1*H9915+$I$1*I9915+$J$1*J9915+$K$1*K9915+$M$1*M9915+$AB$3</f>
        <v>364616.87265008688</v>
      </c>
      <c r="X9915" s="35">
        <f t="shared" si="158"/>
        <v>0</v>
      </c>
      <c r="Y9915" s="16">
        <f>(W9915-C9915)/C9915</f>
        <v>0.51923696937536201</v>
      </c>
    </row>
    <row r="9916" spans="1:25" x14ac:dyDescent="0.35">
      <c r="A9916">
        <v>2258500045</v>
      </c>
      <c r="B9916" t="s">
        <v>189</v>
      </c>
      <c r="C9916" s="9">
        <v>317500</v>
      </c>
      <c r="D9916" s="7">
        <v>2</v>
      </c>
      <c r="E9916" s="7">
        <v>1</v>
      </c>
      <c r="F9916" s="7">
        <v>1000</v>
      </c>
      <c r="G9916" s="7">
        <v>1</v>
      </c>
      <c r="H9916" s="7">
        <v>0</v>
      </c>
      <c r="I9916" s="7">
        <v>0</v>
      </c>
      <c r="J9916" s="7">
        <v>6</v>
      </c>
      <c r="K9916" s="7">
        <v>1940</v>
      </c>
      <c r="L9916" s="21">
        <v>0</v>
      </c>
      <c r="M9916">
        <v>47.608800000000002</v>
      </c>
      <c r="N9916" s="19">
        <v>5120</v>
      </c>
      <c r="O9916" s="19">
        <v>3</v>
      </c>
      <c r="P9916" s="19">
        <v>1902</v>
      </c>
      <c r="Q9916" s="19">
        <v>4300</v>
      </c>
      <c r="R9916">
        <v>98122</v>
      </c>
      <c r="S9916">
        <v>-122.307</v>
      </c>
      <c r="T9916" s="23">
        <v>1000</v>
      </c>
      <c r="U9916" s="23">
        <v>0</v>
      </c>
      <c r="W9916" s="35">
        <f>$D$1*D9916+$E$1*E9916+$F$1*F9916+$G$1*G9916+$H$1*H9916+$I$1*I9916+$J$1*J9916+$K$1*K9916+$M$1*M9916+$AB$3</f>
        <v>263213.92980752885</v>
      </c>
      <c r="X9916" s="35">
        <f t="shared" si="158"/>
        <v>0</v>
      </c>
      <c r="Y9916" s="16">
        <f>(W9916-C9916)/C9916</f>
        <v>-0.1709797486377044</v>
      </c>
    </row>
    <row r="9917" spans="1:25" x14ac:dyDescent="0.35">
      <c r="A9917">
        <v>6137500310</v>
      </c>
      <c r="B9917" t="s">
        <v>53</v>
      </c>
      <c r="C9917" s="10">
        <v>1320000</v>
      </c>
      <c r="D9917" s="7">
        <v>5</v>
      </c>
      <c r="E9917" s="7">
        <v>4</v>
      </c>
      <c r="F9917" s="7">
        <v>4420</v>
      </c>
      <c r="G9917" s="7">
        <v>2</v>
      </c>
      <c r="H9917" s="7">
        <v>0</v>
      </c>
      <c r="I9917" s="7">
        <v>0</v>
      </c>
      <c r="J9917" s="7">
        <v>10</v>
      </c>
      <c r="K9917" s="7">
        <v>3720</v>
      </c>
      <c r="L9917" s="21">
        <v>0</v>
      </c>
      <c r="M9917">
        <v>47.646799999999999</v>
      </c>
      <c r="N9917" s="19">
        <v>36342</v>
      </c>
      <c r="O9917" s="19">
        <v>5</v>
      </c>
      <c r="P9917" s="19">
        <v>1982</v>
      </c>
      <c r="Q9917" s="19">
        <v>37034</v>
      </c>
      <c r="R9917">
        <v>98007</v>
      </c>
      <c r="S9917">
        <v>-122.151</v>
      </c>
      <c r="T9917" s="23">
        <v>2740</v>
      </c>
      <c r="U9917" s="23">
        <v>1680</v>
      </c>
      <c r="W9917" s="35">
        <f>$D$1*D9917+$E$1*E9917+$F$1*F9917+$G$1*G9917+$H$1*H9917+$I$1*I9917+$J$1*J9917+$K$1*K9917+$M$1*M9917+$AB$3</f>
        <v>1172133.5132460408</v>
      </c>
      <c r="X9917" s="35">
        <f t="shared" si="158"/>
        <v>0</v>
      </c>
      <c r="Y9917" s="16">
        <f>(W9917-C9917)/C9917</f>
        <v>-0.11202006572269638</v>
      </c>
    </row>
    <row r="9918" spans="1:25" x14ac:dyDescent="0.35">
      <c r="A9918">
        <v>3323069045</v>
      </c>
      <c r="B9918" t="s">
        <v>49</v>
      </c>
      <c r="C9918" s="9">
        <v>234000</v>
      </c>
      <c r="D9918" s="7">
        <v>3</v>
      </c>
      <c r="E9918" s="7">
        <v>1</v>
      </c>
      <c r="F9918" s="7">
        <v>1240</v>
      </c>
      <c r="G9918" s="7">
        <v>1</v>
      </c>
      <c r="H9918" s="7">
        <v>0</v>
      </c>
      <c r="I9918" s="7">
        <v>0</v>
      </c>
      <c r="J9918" s="7">
        <v>6</v>
      </c>
      <c r="K9918" s="7">
        <v>1990</v>
      </c>
      <c r="L9918" s="21">
        <v>1992</v>
      </c>
      <c r="M9918">
        <v>47.430300000000003</v>
      </c>
      <c r="N9918" s="19">
        <v>239144</v>
      </c>
      <c r="O9918" s="19">
        <v>3</v>
      </c>
      <c r="P9918" s="19">
        <v>1921</v>
      </c>
      <c r="Q9918" s="19">
        <v>109335</v>
      </c>
      <c r="R9918">
        <v>98038</v>
      </c>
      <c r="S9918">
        <v>-122.04600000000001</v>
      </c>
      <c r="T9918" s="23">
        <v>1240</v>
      </c>
      <c r="U9918" s="23">
        <v>0</v>
      </c>
      <c r="W9918" s="35">
        <f>$D$1*D9918+$E$1*E9918+$F$1*F9918+$G$1*G9918+$H$1*H9918+$I$1*I9918+$J$1*J9918+$K$1*K9918+$M$1*M9918+$AB$3</f>
        <v>166771.38098206371</v>
      </c>
      <c r="X9918" s="35">
        <f t="shared" si="158"/>
        <v>0</v>
      </c>
      <c r="Y9918" s="16">
        <f>(W9918-C9918)/C9918</f>
        <v>-0.28730179067494138</v>
      </c>
    </row>
    <row r="9919" spans="1:25" x14ac:dyDescent="0.35">
      <c r="A9919">
        <v>8563070030</v>
      </c>
      <c r="B9919" t="s">
        <v>190</v>
      </c>
      <c r="C9919" s="9">
        <v>645000</v>
      </c>
      <c r="D9919" s="7">
        <v>3</v>
      </c>
      <c r="E9919" s="7">
        <v>2.5</v>
      </c>
      <c r="F9919" s="7">
        <v>1740</v>
      </c>
      <c r="G9919" s="7">
        <v>2</v>
      </c>
      <c r="H9919" s="7">
        <v>0</v>
      </c>
      <c r="I9919" s="7">
        <v>0</v>
      </c>
      <c r="J9919" s="7">
        <v>9</v>
      </c>
      <c r="K9919" s="7">
        <v>2540</v>
      </c>
      <c r="L9919" s="21">
        <v>0</v>
      </c>
      <c r="M9919">
        <v>47.626399999999997</v>
      </c>
      <c r="N9919" s="19">
        <v>13750</v>
      </c>
      <c r="O9919" s="19">
        <v>4</v>
      </c>
      <c r="P9919" s="19">
        <v>1975</v>
      </c>
      <c r="Q9919" s="19">
        <v>14300</v>
      </c>
      <c r="R9919">
        <v>98008</v>
      </c>
      <c r="S9919">
        <v>-122.092</v>
      </c>
      <c r="T9919" s="23">
        <v>1740</v>
      </c>
      <c r="U9919" s="23">
        <v>0</v>
      </c>
      <c r="W9919" s="35">
        <f>$D$1*D9919+$E$1*E9919+$F$1*F9919+$G$1*G9919+$H$1*H9919+$I$1*I9919+$J$1*J9919+$K$1*K9919+$M$1*M9919+$AB$3</f>
        <v>582756.09536103159</v>
      </c>
      <c r="X9919" s="35">
        <f t="shared" si="158"/>
        <v>0</v>
      </c>
      <c r="Y9919" s="16">
        <f>(W9919-C9919)/C9919</f>
        <v>-9.6502177734834743E-2</v>
      </c>
    </row>
    <row r="9920" spans="1:25" x14ac:dyDescent="0.35">
      <c r="A9920">
        <v>425049036</v>
      </c>
      <c r="B9920" t="s">
        <v>144</v>
      </c>
      <c r="C9920" s="9">
        <v>649000</v>
      </c>
      <c r="D9920" s="7">
        <v>2</v>
      </c>
      <c r="E9920" s="7">
        <v>1</v>
      </c>
      <c r="F9920" s="7">
        <v>1280</v>
      </c>
      <c r="G9920" s="7">
        <v>1</v>
      </c>
      <c r="H9920" s="7">
        <v>0</v>
      </c>
      <c r="I9920" s="7">
        <v>0</v>
      </c>
      <c r="J9920" s="7">
        <v>7</v>
      </c>
      <c r="K9920" s="7">
        <v>1860</v>
      </c>
      <c r="L9920" s="21">
        <v>0</v>
      </c>
      <c r="M9920">
        <v>47.676200000000001</v>
      </c>
      <c r="N9920" s="19">
        <v>4840</v>
      </c>
      <c r="O9920" s="19">
        <v>3</v>
      </c>
      <c r="P9920" s="19">
        <v>1908</v>
      </c>
      <c r="Q9920" s="19">
        <v>5500</v>
      </c>
      <c r="R9920">
        <v>98115</v>
      </c>
      <c r="S9920">
        <v>-122.29900000000001</v>
      </c>
      <c r="T9920" s="23">
        <v>1200</v>
      </c>
      <c r="U9920" s="23">
        <v>80</v>
      </c>
      <c r="W9920" s="35">
        <f>$D$1*D9920+$E$1*E9920+$F$1*F9920+$G$1*G9920+$H$1*H9920+$I$1*I9920+$J$1*J9920+$K$1*K9920+$M$1*M9920+$AB$3</f>
        <v>441011.36144480109</v>
      </c>
      <c r="X9920" s="35">
        <f t="shared" si="158"/>
        <v>0</v>
      </c>
      <c r="Y9920" s="16">
        <f>(W9920-C9920)/C9920</f>
        <v>-0.32047556017750217</v>
      </c>
    </row>
    <row r="9921" spans="1:25" x14ac:dyDescent="0.35">
      <c r="A9921">
        <v>8562750550</v>
      </c>
      <c r="B9921" t="s">
        <v>235</v>
      </c>
      <c r="C9921" s="9">
        <v>605000</v>
      </c>
      <c r="D9921" s="7">
        <v>4</v>
      </c>
      <c r="E9921" s="7">
        <v>2.5</v>
      </c>
      <c r="F9921" s="7">
        <v>2520</v>
      </c>
      <c r="G9921" s="7">
        <v>2</v>
      </c>
      <c r="H9921" s="7">
        <v>0</v>
      </c>
      <c r="I9921" s="7">
        <v>0</v>
      </c>
      <c r="J9921" s="7">
        <v>8</v>
      </c>
      <c r="K9921" s="7">
        <v>2580</v>
      </c>
      <c r="L9921" s="21">
        <v>0</v>
      </c>
      <c r="M9921">
        <v>47.539900000000003</v>
      </c>
      <c r="N9921" s="19">
        <v>3980</v>
      </c>
      <c r="O9921" s="19">
        <v>3</v>
      </c>
      <c r="P9921" s="19">
        <v>2004</v>
      </c>
      <c r="Q9921" s="19">
        <v>3980</v>
      </c>
      <c r="R9921">
        <v>98027</v>
      </c>
      <c r="S9921">
        <v>-122.07</v>
      </c>
      <c r="T9921" s="23">
        <v>2520</v>
      </c>
      <c r="U9921" s="23">
        <v>0</v>
      </c>
      <c r="W9921" s="35">
        <f>$D$1*D9921+$E$1*E9921+$F$1*F9921+$G$1*G9921+$H$1*H9921+$I$1*I9921+$J$1*J9921+$K$1*K9921+$M$1*M9921+$AB$3</f>
        <v>588386.91589712724</v>
      </c>
      <c r="X9921" s="35">
        <f t="shared" si="158"/>
        <v>0</v>
      </c>
      <c r="Y9921" s="16">
        <f>(W9921-C9921)/C9921</f>
        <v>-2.7459643145244229E-2</v>
      </c>
    </row>
    <row r="9922" spans="1:25" x14ac:dyDescent="0.35">
      <c r="A9922">
        <v>767000159</v>
      </c>
      <c r="B9922" t="s">
        <v>242</v>
      </c>
      <c r="C9922" s="9">
        <v>337900</v>
      </c>
      <c r="D9922" s="7">
        <v>3</v>
      </c>
      <c r="E9922" s="7">
        <v>3.5</v>
      </c>
      <c r="F9922" s="7">
        <v>1500</v>
      </c>
      <c r="G9922" s="7">
        <v>3</v>
      </c>
      <c r="H9922" s="7">
        <v>0</v>
      </c>
      <c r="I9922" s="7">
        <v>0</v>
      </c>
      <c r="J9922" s="7">
        <v>7</v>
      </c>
      <c r="K9922" s="7">
        <v>1500</v>
      </c>
      <c r="L9922" s="21">
        <v>0</v>
      </c>
      <c r="M9922">
        <v>47.703400000000002</v>
      </c>
      <c r="N9922" s="19">
        <v>1471</v>
      </c>
      <c r="O9922" s="19">
        <v>3</v>
      </c>
      <c r="P9922" s="19">
        <v>1999</v>
      </c>
      <c r="Q9922" s="19">
        <v>1445</v>
      </c>
      <c r="R9922">
        <v>98177</v>
      </c>
      <c r="S9922">
        <v>-122.36199999999999</v>
      </c>
      <c r="T9922" s="23">
        <v>1500</v>
      </c>
      <c r="U9922" s="23">
        <v>0</v>
      </c>
      <c r="W9922" s="35">
        <f>$D$1*D9922+$E$1*E9922+$F$1*F9922+$G$1*G9922+$H$1*H9922+$I$1*I9922+$J$1*J9922+$K$1*K9922+$M$1*M9922+$AB$3</f>
        <v>386200.57307108492</v>
      </c>
      <c r="X9922" s="35">
        <f t="shared" si="158"/>
        <v>0</v>
      </c>
      <c r="Y9922" s="16">
        <f>(W9922-C9922)/C9922</f>
        <v>0.14294339470578549</v>
      </c>
    </row>
    <row r="9923" spans="1:25" x14ac:dyDescent="0.35">
      <c r="A9923">
        <v>5366200030</v>
      </c>
      <c r="B9923" t="s">
        <v>68</v>
      </c>
      <c r="C9923" s="9">
        <v>535000</v>
      </c>
      <c r="D9923" s="7">
        <v>3</v>
      </c>
      <c r="E9923" s="7">
        <v>2.75</v>
      </c>
      <c r="F9923" s="7">
        <v>2490</v>
      </c>
      <c r="G9923" s="7">
        <v>2</v>
      </c>
      <c r="H9923" s="7">
        <v>0</v>
      </c>
      <c r="I9923" s="7">
        <v>0</v>
      </c>
      <c r="J9923" s="7">
        <v>8</v>
      </c>
      <c r="K9923" s="7">
        <v>1880</v>
      </c>
      <c r="L9923" s="21">
        <v>0</v>
      </c>
      <c r="M9923">
        <v>47.6098</v>
      </c>
      <c r="N9923" s="19">
        <v>3600</v>
      </c>
      <c r="O9923" s="19">
        <v>3</v>
      </c>
      <c r="P9923" s="19">
        <v>1906</v>
      </c>
      <c r="Q9923" s="19">
        <v>3600</v>
      </c>
      <c r="R9923">
        <v>98122</v>
      </c>
      <c r="S9923">
        <v>-122.292</v>
      </c>
      <c r="T9923" s="23">
        <v>2290</v>
      </c>
      <c r="U9923" s="23">
        <v>200</v>
      </c>
      <c r="W9923" s="35">
        <f>$D$1*D9923+$E$1*E9923+$F$1*F9923+$G$1*G9923+$H$1*H9923+$I$1*I9923+$J$1*J9923+$K$1*K9923+$M$1*M9923+$AB$3</f>
        <v>651408.90988986567</v>
      </c>
      <c r="X9923" s="35">
        <f t="shared" si="158"/>
        <v>0</v>
      </c>
      <c r="Y9923" s="16">
        <f>(W9923-C9923)/C9923</f>
        <v>0.21758674745769283</v>
      </c>
    </row>
    <row r="9924" spans="1:25" x14ac:dyDescent="0.35">
      <c r="A9924">
        <v>7857000861</v>
      </c>
      <c r="B9924" t="s">
        <v>221</v>
      </c>
      <c r="C9924" s="9">
        <v>325000</v>
      </c>
      <c r="D9924" s="7">
        <v>4</v>
      </c>
      <c r="E9924" s="7">
        <v>1</v>
      </c>
      <c r="F9924" s="7">
        <v>1530</v>
      </c>
      <c r="G9924" s="7">
        <v>1</v>
      </c>
      <c r="H9924" s="7">
        <v>0</v>
      </c>
      <c r="I9924" s="7">
        <v>0</v>
      </c>
      <c r="J9924" s="7">
        <v>7</v>
      </c>
      <c r="K9924" s="7">
        <v>1540</v>
      </c>
      <c r="L9924" s="21">
        <v>0</v>
      </c>
      <c r="M9924">
        <v>47.550699999999999</v>
      </c>
      <c r="N9924" s="19">
        <v>5684</v>
      </c>
      <c r="O9924" s="19">
        <v>3</v>
      </c>
      <c r="P9924" s="19">
        <v>1957</v>
      </c>
      <c r="Q9924" s="19">
        <v>6095</v>
      </c>
      <c r="R9924">
        <v>98108</v>
      </c>
      <c r="S9924">
        <v>-122.298</v>
      </c>
      <c r="T9924" s="23">
        <v>1130</v>
      </c>
      <c r="U9924" s="23">
        <v>400</v>
      </c>
      <c r="W9924" s="35">
        <f>$D$1*D9924+$E$1*E9924+$F$1*F9924+$G$1*G9924+$H$1*H9924+$I$1*I9924+$J$1*J9924+$K$1*K9924+$M$1*M9924+$AB$3</f>
        <v>346466.46423941106</v>
      </c>
      <c r="X9924" s="35">
        <f t="shared" ref="X9924:X9987" si="159">IF(W9924&lt;0, 1,0)</f>
        <v>0</v>
      </c>
      <c r="Y9924" s="16">
        <f>(W9924-C9924)/C9924</f>
        <v>6.6050659198187867E-2</v>
      </c>
    </row>
    <row r="9925" spans="1:25" x14ac:dyDescent="0.35">
      <c r="A9925">
        <v>1094000030</v>
      </c>
      <c r="B9925" t="s">
        <v>277</v>
      </c>
      <c r="C9925" s="9">
        <v>429950</v>
      </c>
      <c r="D9925" s="7">
        <v>4</v>
      </c>
      <c r="E9925" s="7">
        <v>2.25</v>
      </c>
      <c r="F9925" s="7">
        <v>1740</v>
      </c>
      <c r="G9925" s="7">
        <v>1</v>
      </c>
      <c r="H9925" s="7">
        <v>0</v>
      </c>
      <c r="I9925" s="7">
        <v>0</v>
      </c>
      <c r="J9925" s="7">
        <v>8</v>
      </c>
      <c r="K9925" s="7">
        <v>1680</v>
      </c>
      <c r="L9925" s="21">
        <v>0</v>
      </c>
      <c r="M9925">
        <v>47.513199999999998</v>
      </c>
      <c r="N9925" s="19">
        <v>10875</v>
      </c>
      <c r="O9925" s="19">
        <v>3</v>
      </c>
      <c r="P9925" s="19">
        <v>1967</v>
      </c>
      <c r="Q9925" s="19">
        <v>10701</v>
      </c>
      <c r="R9925">
        <v>98059</v>
      </c>
      <c r="S9925">
        <v>-122.157</v>
      </c>
      <c r="T9925" s="23">
        <v>1740</v>
      </c>
      <c r="U9925" s="23">
        <v>0</v>
      </c>
      <c r="W9925" s="35">
        <f>$D$1*D9925+$E$1*E9925+$F$1*F9925+$G$1*G9925+$H$1*H9925+$I$1*I9925+$J$1*J9925+$K$1*K9925+$M$1*M9925+$AB$3</f>
        <v>426209.12982921675</v>
      </c>
      <c r="X9925" s="35">
        <f t="shared" si="159"/>
        <v>0</v>
      </c>
      <c r="Y9925" s="16">
        <f>(W9925-C9925)/C9925</f>
        <v>-8.7007097820287274E-3</v>
      </c>
    </row>
    <row r="9926" spans="1:25" x14ac:dyDescent="0.35">
      <c r="A9926">
        <v>1853000030</v>
      </c>
      <c r="B9926" t="s">
        <v>217</v>
      </c>
      <c r="C9926" s="9">
        <v>775000</v>
      </c>
      <c r="D9926" s="7">
        <v>3</v>
      </c>
      <c r="E9926" s="7">
        <v>2.5</v>
      </c>
      <c r="F9926" s="7">
        <v>3550</v>
      </c>
      <c r="G9926" s="7">
        <v>2</v>
      </c>
      <c r="H9926" s="7">
        <v>0</v>
      </c>
      <c r="I9926" s="7">
        <v>0</v>
      </c>
      <c r="J9926" s="7">
        <v>9</v>
      </c>
      <c r="K9926" s="7">
        <v>3270</v>
      </c>
      <c r="L9926" s="21">
        <v>0</v>
      </c>
      <c r="M9926">
        <v>47.729199999999999</v>
      </c>
      <c r="N9926" s="19">
        <v>32807</v>
      </c>
      <c r="O9926" s="19">
        <v>3</v>
      </c>
      <c r="P9926" s="19">
        <v>1989</v>
      </c>
      <c r="Q9926" s="19">
        <v>35001</v>
      </c>
      <c r="R9926">
        <v>98077</v>
      </c>
      <c r="S9926">
        <v>-122.08199999999999</v>
      </c>
      <c r="T9926" s="23">
        <v>3550</v>
      </c>
      <c r="U9926" s="23">
        <v>0</v>
      </c>
      <c r="W9926" s="35">
        <f>$D$1*D9926+$E$1*E9926+$F$1*F9926+$G$1*G9926+$H$1*H9926+$I$1*I9926+$J$1*J9926+$K$1*K9926+$M$1*M9926+$AB$3</f>
        <v>1044832.5510268323</v>
      </c>
      <c r="X9926" s="35">
        <f t="shared" si="159"/>
        <v>0</v>
      </c>
      <c r="Y9926" s="16">
        <f>(W9926-C9926)/C9926</f>
        <v>0.34817103358300944</v>
      </c>
    </row>
    <row r="9927" spans="1:25" x14ac:dyDescent="0.35">
      <c r="A9927">
        <v>5318101040</v>
      </c>
      <c r="B9927" t="s">
        <v>35</v>
      </c>
      <c r="C9927" s="9">
        <v>650000</v>
      </c>
      <c r="D9927" s="7">
        <v>2</v>
      </c>
      <c r="E9927" s="7">
        <v>1</v>
      </c>
      <c r="F9927" s="7">
        <v>1280</v>
      </c>
      <c r="G9927" s="7">
        <v>1</v>
      </c>
      <c r="H9927" s="7">
        <v>0</v>
      </c>
      <c r="I9927" s="7">
        <v>0</v>
      </c>
      <c r="J9927" s="7">
        <v>7</v>
      </c>
      <c r="K9927" s="7">
        <v>2460</v>
      </c>
      <c r="L9927" s="21">
        <v>0</v>
      </c>
      <c r="M9927">
        <v>47.633899999999997</v>
      </c>
      <c r="N9927" s="19">
        <v>6000</v>
      </c>
      <c r="O9927" s="19">
        <v>3</v>
      </c>
      <c r="P9927" s="19">
        <v>1965</v>
      </c>
      <c r="Q9927" s="19">
        <v>4800</v>
      </c>
      <c r="R9927">
        <v>98112</v>
      </c>
      <c r="S9927">
        <v>-122.282</v>
      </c>
      <c r="T9927" s="23">
        <v>1280</v>
      </c>
      <c r="U9927" s="23">
        <v>0</v>
      </c>
      <c r="W9927" s="35">
        <f>$D$1*D9927+$E$1*E9927+$F$1*F9927+$G$1*G9927+$H$1*H9927+$I$1*I9927+$J$1*J9927+$K$1*K9927+$M$1*M9927+$AB$3</f>
        <v>417724.41927032918</v>
      </c>
      <c r="X9927" s="35">
        <f t="shared" si="159"/>
        <v>0</v>
      </c>
      <c r="Y9927" s="16">
        <f>(W9927-C9927)/C9927</f>
        <v>-0.35734704727641664</v>
      </c>
    </row>
    <row r="9928" spans="1:25" x14ac:dyDescent="0.35">
      <c r="A9928">
        <v>3623500049</v>
      </c>
      <c r="B9928" t="s">
        <v>199</v>
      </c>
      <c r="C9928" s="10">
        <v>1200000</v>
      </c>
      <c r="D9928" s="7">
        <v>4</v>
      </c>
      <c r="E9928" s="7">
        <v>2.25</v>
      </c>
      <c r="F9928" s="7">
        <v>2320</v>
      </c>
      <c r="G9928" s="7">
        <v>2</v>
      </c>
      <c r="H9928" s="7">
        <v>0</v>
      </c>
      <c r="I9928" s="7">
        <v>0</v>
      </c>
      <c r="J9928" s="7">
        <v>8</v>
      </c>
      <c r="K9928" s="7">
        <v>2740</v>
      </c>
      <c r="L9928" s="21">
        <v>0</v>
      </c>
      <c r="M9928">
        <v>47.5762</v>
      </c>
      <c r="N9928" s="19">
        <v>13114</v>
      </c>
      <c r="O9928" s="19">
        <v>5</v>
      </c>
      <c r="P9928" s="19">
        <v>1967</v>
      </c>
      <c r="Q9928" s="19">
        <v>15000</v>
      </c>
      <c r="R9928">
        <v>98040</v>
      </c>
      <c r="S9928">
        <v>-122.239</v>
      </c>
      <c r="T9928" s="23">
        <v>2320</v>
      </c>
      <c r="U9928" s="23">
        <v>0</v>
      </c>
      <c r="W9928" s="35">
        <f>$D$1*D9928+$E$1*E9928+$F$1*F9928+$G$1*G9928+$H$1*H9928+$I$1*I9928+$J$1*J9928+$K$1*K9928+$M$1*M9928+$AB$3</f>
        <v>573343.54966100305</v>
      </c>
      <c r="X9928" s="35">
        <f t="shared" si="159"/>
        <v>0</v>
      </c>
      <c r="Y9928" s="16">
        <f>(W9928-C9928)/C9928</f>
        <v>-0.52221370861583083</v>
      </c>
    </row>
    <row r="9929" spans="1:25" x14ac:dyDescent="0.35">
      <c r="A9929">
        <v>1026049036</v>
      </c>
      <c r="B9929" t="s">
        <v>275</v>
      </c>
      <c r="C9929" s="9">
        <v>275000</v>
      </c>
      <c r="D9929" s="7">
        <v>2</v>
      </c>
      <c r="E9929" s="7">
        <v>1</v>
      </c>
      <c r="F9929" s="7">
        <v>1140</v>
      </c>
      <c r="G9929" s="7">
        <v>1</v>
      </c>
      <c r="H9929" s="7">
        <v>0</v>
      </c>
      <c r="I9929" s="7">
        <v>0</v>
      </c>
      <c r="J9929" s="7">
        <v>5</v>
      </c>
      <c r="K9929" s="7">
        <v>2200</v>
      </c>
      <c r="L9929" s="21">
        <v>0</v>
      </c>
      <c r="M9929">
        <v>47.749699999999997</v>
      </c>
      <c r="N9929" s="19">
        <v>10404</v>
      </c>
      <c r="O9929" s="19">
        <v>3</v>
      </c>
      <c r="P9929" s="19">
        <v>1935</v>
      </c>
      <c r="Q9929" s="19">
        <v>11550</v>
      </c>
      <c r="R9929">
        <v>98155</v>
      </c>
      <c r="S9929">
        <v>-122.286</v>
      </c>
      <c r="T9929" s="23">
        <v>1140</v>
      </c>
      <c r="U9929" s="23">
        <v>0</v>
      </c>
      <c r="W9929" s="35">
        <f>$D$1*D9929+$E$1*E9929+$F$1*F9929+$G$1*G9929+$H$1*H9929+$I$1*I9929+$J$1*J9929+$K$1*K9929+$M$1*M9929+$AB$3</f>
        <v>312925.78439872712</v>
      </c>
      <c r="X9929" s="35">
        <f t="shared" si="159"/>
        <v>0</v>
      </c>
      <c r="Y9929" s="16">
        <f>(W9929-C9929)/C9929</f>
        <v>0.13791194326809861</v>
      </c>
    </row>
    <row r="9930" spans="1:25" x14ac:dyDescent="0.35">
      <c r="A9930">
        <v>8568030030</v>
      </c>
      <c r="B9930" t="s">
        <v>59</v>
      </c>
      <c r="C9930" s="9">
        <v>575000</v>
      </c>
      <c r="D9930" s="7">
        <v>4</v>
      </c>
      <c r="E9930" s="7">
        <v>3.5</v>
      </c>
      <c r="F9930" s="7">
        <v>3930</v>
      </c>
      <c r="G9930" s="7">
        <v>2</v>
      </c>
      <c r="H9930" s="7">
        <v>0</v>
      </c>
      <c r="I9930" s="7">
        <v>0</v>
      </c>
      <c r="J9930" s="7">
        <v>9</v>
      </c>
      <c r="K9930" s="7">
        <v>2740</v>
      </c>
      <c r="L9930" s="21">
        <v>0</v>
      </c>
      <c r="M9930">
        <v>47.741199999999999</v>
      </c>
      <c r="N9930" s="19">
        <v>16970</v>
      </c>
      <c r="O9930" s="19">
        <v>3</v>
      </c>
      <c r="P9930" s="19">
        <v>1997</v>
      </c>
      <c r="Q9930" s="19">
        <v>17219</v>
      </c>
      <c r="R9930">
        <v>98019</v>
      </c>
      <c r="S9930">
        <v>-121.96599999999999</v>
      </c>
      <c r="T9930" s="23">
        <v>3930</v>
      </c>
      <c r="U9930" s="23">
        <v>0</v>
      </c>
      <c r="W9930" s="35">
        <f>$D$1*D9930+$E$1*E9930+$F$1*F9930+$G$1*G9930+$H$1*H9930+$I$1*I9930+$J$1*J9930+$K$1*K9930+$M$1*M9930+$AB$3</f>
        <v>1085620.3201337643</v>
      </c>
      <c r="X9930" s="35">
        <f t="shared" si="159"/>
        <v>0</v>
      </c>
      <c r="Y9930" s="16">
        <f>(W9930-C9930)/C9930</f>
        <v>0.88803533936306833</v>
      </c>
    </row>
    <row r="9931" spans="1:25" x14ac:dyDescent="0.35">
      <c r="A9931">
        <v>4022906531</v>
      </c>
      <c r="B9931" t="s">
        <v>134</v>
      </c>
      <c r="C9931" s="9">
        <v>540000</v>
      </c>
      <c r="D9931" s="7">
        <v>3</v>
      </c>
      <c r="E9931" s="7">
        <v>2.5</v>
      </c>
      <c r="F9931" s="7">
        <v>2370</v>
      </c>
      <c r="G9931" s="7">
        <v>1</v>
      </c>
      <c r="H9931" s="7">
        <v>0</v>
      </c>
      <c r="I9931" s="7">
        <v>0</v>
      </c>
      <c r="J9931" s="7">
        <v>7</v>
      </c>
      <c r="K9931" s="7">
        <v>2170</v>
      </c>
      <c r="L9931" s="21">
        <v>0</v>
      </c>
      <c r="M9931">
        <v>47.763399999999997</v>
      </c>
      <c r="N9931" s="19">
        <v>16455</v>
      </c>
      <c r="O9931" s="19">
        <v>5</v>
      </c>
      <c r="P9931" s="19">
        <v>1959</v>
      </c>
      <c r="Q9931" s="19">
        <v>15551</v>
      </c>
      <c r="R9931">
        <v>98155</v>
      </c>
      <c r="S9931">
        <v>-122.277</v>
      </c>
      <c r="T9931" s="23">
        <v>1640</v>
      </c>
      <c r="U9931" s="23">
        <v>730</v>
      </c>
      <c r="W9931" s="35">
        <f>$D$1*D9931+$E$1*E9931+$F$1*F9931+$G$1*G9931+$H$1*H9931+$I$1*I9931+$J$1*J9931+$K$1*K9931+$M$1*M9931+$AB$3</f>
        <v>683264.67402468994</v>
      </c>
      <c r="X9931" s="35">
        <f t="shared" si="159"/>
        <v>0</v>
      </c>
      <c r="Y9931" s="16">
        <f>(W9931-C9931)/C9931</f>
        <v>0.26530495189757397</v>
      </c>
    </row>
    <row r="9932" spans="1:25" x14ac:dyDescent="0.35">
      <c r="A9932">
        <v>5700002325</v>
      </c>
      <c r="B9932" t="s">
        <v>149</v>
      </c>
      <c r="C9932" s="9">
        <v>640000</v>
      </c>
      <c r="D9932" s="7">
        <v>3</v>
      </c>
      <c r="E9932" s="7">
        <v>1.75</v>
      </c>
      <c r="F9932" s="7">
        <v>2340</v>
      </c>
      <c r="G9932" s="7">
        <v>1</v>
      </c>
      <c r="H9932" s="7">
        <v>0</v>
      </c>
      <c r="I9932" s="7">
        <v>0</v>
      </c>
      <c r="J9932" s="7">
        <v>7</v>
      </c>
      <c r="K9932" s="7">
        <v>1360</v>
      </c>
      <c r="L9932" s="21">
        <v>0</v>
      </c>
      <c r="M9932">
        <v>47.575899999999997</v>
      </c>
      <c r="N9932" s="19">
        <v>4206</v>
      </c>
      <c r="O9932" s="19">
        <v>5</v>
      </c>
      <c r="P9932" s="19">
        <v>1917</v>
      </c>
      <c r="Q9932" s="19">
        <v>4725</v>
      </c>
      <c r="R9932">
        <v>98144</v>
      </c>
      <c r="S9932">
        <v>-122.288</v>
      </c>
      <c r="T9932" s="23">
        <v>1170</v>
      </c>
      <c r="U9932" s="23">
        <v>1170</v>
      </c>
      <c r="W9932" s="35">
        <f>$D$1*D9932+$E$1*E9932+$F$1*F9932+$G$1*G9932+$H$1*H9932+$I$1*I9932+$J$1*J9932+$K$1*K9932+$M$1*M9932+$AB$3</f>
        <v>558527.84154684842</v>
      </c>
      <c r="X9932" s="35">
        <f t="shared" si="159"/>
        <v>0</v>
      </c>
      <c r="Y9932" s="16">
        <f>(W9932-C9932)/C9932</f>
        <v>-0.12730024758304934</v>
      </c>
    </row>
    <row r="9933" spans="1:25" x14ac:dyDescent="0.35">
      <c r="A9933">
        <v>2473100510</v>
      </c>
      <c r="B9933" t="s">
        <v>189</v>
      </c>
      <c r="C9933" s="9">
        <v>275000</v>
      </c>
      <c r="D9933" s="7">
        <v>3</v>
      </c>
      <c r="E9933" s="7">
        <v>1.5</v>
      </c>
      <c r="F9933" s="7">
        <v>1240</v>
      </c>
      <c r="G9933" s="7">
        <v>1</v>
      </c>
      <c r="H9933" s="7">
        <v>0</v>
      </c>
      <c r="I9933" s="7">
        <v>0</v>
      </c>
      <c r="J9933" s="7">
        <v>7</v>
      </c>
      <c r="K9933" s="7">
        <v>1670</v>
      </c>
      <c r="L9933" s="21">
        <v>0</v>
      </c>
      <c r="M9933">
        <v>47.446899999999999</v>
      </c>
      <c r="N9933" s="19">
        <v>9125</v>
      </c>
      <c r="O9933" s="19">
        <v>4</v>
      </c>
      <c r="P9933" s="19">
        <v>1967</v>
      </c>
      <c r="Q9933" s="19">
        <v>9125</v>
      </c>
      <c r="R9933">
        <v>98058</v>
      </c>
      <c r="S9933">
        <v>-122.155</v>
      </c>
      <c r="T9933" s="23">
        <v>1240</v>
      </c>
      <c r="U9933" s="23">
        <v>0</v>
      </c>
      <c r="W9933" s="35">
        <f>$D$1*D9933+$E$1*E9933+$F$1*F9933+$G$1*G9933+$H$1*H9933+$I$1*I9933+$J$1*J9933+$K$1*K9933+$M$1*M9933+$AB$3</f>
        <v>242964.84832532704</v>
      </c>
      <c r="X9933" s="35">
        <f t="shared" si="159"/>
        <v>0</v>
      </c>
      <c r="Y9933" s="16">
        <f>(W9933-C9933)/C9933</f>
        <v>-0.1164914606351744</v>
      </c>
    </row>
    <row r="9934" spans="1:25" x14ac:dyDescent="0.35">
      <c r="A9934">
        <v>629811600</v>
      </c>
      <c r="B9934" t="s">
        <v>291</v>
      </c>
      <c r="C9934" s="9">
        <v>672800</v>
      </c>
      <c r="D9934" s="7">
        <v>4</v>
      </c>
      <c r="E9934" s="7">
        <v>2.5</v>
      </c>
      <c r="F9934" s="7">
        <v>2740</v>
      </c>
      <c r="G9934" s="7">
        <v>2</v>
      </c>
      <c r="H9934" s="7">
        <v>0</v>
      </c>
      <c r="I9934" s="7">
        <v>0</v>
      </c>
      <c r="J9934" s="7">
        <v>9</v>
      </c>
      <c r="K9934" s="7">
        <v>2760</v>
      </c>
      <c r="L9934" s="21">
        <v>0</v>
      </c>
      <c r="M9934">
        <v>47.609499999999997</v>
      </c>
      <c r="N9934" s="19">
        <v>10533</v>
      </c>
      <c r="O9934" s="19">
        <v>3</v>
      </c>
      <c r="P9934" s="19">
        <v>1997</v>
      </c>
      <c r="Q9934" s="19">
        <v>8603</v>
      </c>
      <c r="R9934">
        <v>98074</v>
      </c>
      <c r="S9934">
        <v>-122.006</v>
      </c>
      <c r="T9934" s="23">
        <v>2740</v>
      </c>
      <c r="U9934" s="23">
        <v>0</v>
      </c>
      <c r="W9934" s="35">
        <f>$D$1*D9934+$E$1*E9934+$F$1*F9934+$G$1*G9934+$H$1*H9934+$I$1*I9934+$J$1*J9934+$K$1*K9934+$M$1*M9934+$AB$3</f>
        <v>756549.84754843637</v>
      </c>
      <c r="X9934" s="35">
        <f t="shared" si="159"/>
        <v>0</v>
      </c>
      <c r="Y9934" s="16">
        <f>(W9934-C9934)/C9934</f>
        <v>0.12447955937639175</v>
      </c>
    </row>
    <row r="9935" spans="1:25" x14ac:dyDescent="0.35">
      <c r="A9935">
        <v>7923300310</v>
      </c>
      <c r="B9935" t="s">
        <v>31</v>
      </c>
      <c r="C9935" s="9">
        <v>495000</v>
      </c>
      <c r="D9935" s="7">
        <v>4</v>
      </c>
      <c r="E9935" s="7">
        <v>2.25</v>
      </c>
      <c r="F9935" s="7">
        <v>1940</v>
      </c>
      <c r="G9935" s="7">
        <v>1</v>
      </c>
      <c r="H9935" s="7">
        <v>0</v>
      </c>
      <c r="I9935" s="7">
        <v>0</v>
      </c>
      <c r="J9935" s="7">
        <v>7</v>
      </c>
      <c r="K9935" s="7">
        <v>1460</v>
      </c>
      <c r="L9935" s="21">
        <v>0</v>
      </c>
      <c r="M9935">
        <v>47.594200000000001</v>
      </c>
      <c r="N9935" s="19">
        <v>9144</v>
      </c>
      <c r="O9935" s="19">
        <v>4</v>
      </c>
      <c r="P9935" s="19">
        <v>1956</v>
      </c>
      <c r="Q9935" s="19">
        <v>9437</v>
      </c>
      <c r="R9935">
        <v>98007</v>
      </c>
      <c r="S9935">
        <v>-122.13500000000001</v>
      </c>
      <c r="T9935" s="23">
        <v>1430</v>
      </c>
      <c r="U9935" s="23">
        <v>510</v>
      </c>
      <c r="W9935" s="35">
        <f>$D$1*D9935+$E$1*E9935+$F$1*F9935+$G$1*G9935+$H$1*H9935+$I$1*I9935+$J$1*J9935+$K$1*K9935+$M$1*M9935+$AB$3</f>
        <v>446379.87369005382</v>
      </c>
      <c r="X9935" s="35">
        <f t="shared" si="159"/>
        <v>0</v>
      </c>
      <c r="Y9935" s="16">
        <f>(W9935-C9935)/C9935</f>
        <v>-9.8222477393830665E-2</v>
      </c>
    </row>
    <row r="9936" spans="1:25" x14ac:dyDescent="0.35">
      <c r="A9936">
        <v>4054560140</v>
      </c>
      <c r="B9936" t="s">
        <v>281</v>
      </c>
      <c r="C9936" s="9">
        <v>820000</v>
      </c>
      <c r="D9936" s="7">
        <v>3</v>
      </c>
      <c r="E9936" s="7">
        <v>2.5</v>
      </c>
      <c r="F9936" s="7">
        <v>2950</v>
      </c>
      <c r="G9936" s="7">
        <v>1.5</v>
      </c>
      <c r="H9936" s="7">
        <v>0</v>
      </c>
      <c r="I9936" s="7">
        <v>0</v>
      </c>
      <c r="J9936" s="7">
        <v>10</v>
      </c>
      <c r="K9936" s="7">
        <v>3810</v>
      </c>
      <c r="L9936" s="21">
        <v>0</v>
      </c>
      <c r="M9936">
        <v>47.7316</v>
      </c>
      <c r="N9936" s="19">
        <v>35108</v>
      </c>
      <c r="O9936" s="19">
        <v>3</v>
      </c>
      <c r="P9936" s="19">
        <v>1995</v>
      </c>
      <c r="Q9936" s="19">
        <v>35181</v>
      </c>
      <c r="R9936">
        <v>98077</v>
      </c>
      <c r="S9936">
        <v>-122.035</v>
      </c>
      <c r="T9936" s="23">
        <v>2950</v>
      </c>
      <c r="U9936" s="23">
        <v>0</v>
      </c>
      <c r="W9936" s="35">
        <f>$D$1*D9936+$E$1*E9936+$F$1*F9936+$G$1*G9936+$H$1*H9936+$I$1*I9936+$J$1*J9936+$K$1*K9936+$M$1*M9936+$AB$3</f>
        <v>1008352.2399100848</v>
      </c>
      <c r="X9936" s="35">
        <f t="shared" si="159"/>
        <v>0</v>
      </c>
      <c r="Y9936" s="16">
        <f>(W9936-C9936)/C9936</f>
        <v>0.22969785354888383</v>
      </c>
    </row>
    <row r="9937" spans="1:25" x14ac:dyDescent="0.35">
      <c r="A9937">
        <v>4027700632</v>
      </c>
      <c r="B9937" t="s">
        <v>90</v>
      </c>
      <c r="C9937" s="9">
        <v>475000</v>
      </c>
      <c r="D9937" s="7">
        <v>4</v>
      </c>
      <c r="E9937" s="7">
        <v>2.75</v>
      </c>
      <c r="F9937" s="7">
        <v>1980</v>
      </c>
      <c r="G9937" s="7">
        <v>1</v>
      </c>
      <c r="H9937" s="7">
        <v>0</v>
      </c>
      <c r="I9937" s="7">
        <v>0</v>
      </c>
      <c r="J9937" s="7">
        <v>7</v>
      </c>
      <c r="K9937" s="7">
        <v>2080</v>
      </c>
      <c r="L9937" s="21">
        <v>0</v>
      </c>
      <c r="M9937">
        <v>47.770699999999998</v>
      </c>
      <c r="N9937" s="19">
        <v>11443</v>
      </c>
      <c r="O9937" s="19">
        <v>5</v>
      </c>
      <c r="P9937" s="19">
        <v>1952</v>
      </c>
      <c r="Q9937" s="19">
        <v>15700</v>
      </c>
      <c r="R9937">
        <v>98155</v>
      </c>
      <c r="S9937">
        <v>-122.273</v>
      </c>
      <c r="T9937" s="23">
        <v>1980</v>
      </c>
      <c r="U9937" s="23">
        <v>0</v>
      </c>
      <c r="W9937" s="35">
        <f>$D$1*D9937+$E$1*E9937+$F$1*F9937+$G$1*G9937+$H$1*H9937+$I$1*I9937+$J$1*J9937+$K$1*K9937+$M$1*M9937+$AB$3</f>
        <v>567981.40127595887</v>
      </c>
      <c r="X9937" s="35">
        <f t="shared" si="159"/>
        <v>0</v>
      </c>
      <c r="Y9937" s="16">
        <f>(W9937-C9937)/C9937</f>
        <v>0.19575031847570287</v>
      </c>
    </row>
    <row r="9938" spans="1:25" x14ac:dyDescent="0.35">
      <c r="A9938">
        <v>2818100060</v>
      </c>
      <c r="B9938" t="s">
        <v>228</v>
      </c>
      <c r="C9938" s="10">
        <v>1280000</v>
      </c>
      <c r="D9938" s="7">
        <v>4</v>
      </c>
      <c r="E9938" s="7">
        <v>2</v>
      </c>
      <c r="F9938" s="7">
        <v>2850</v>
      </c>
      <c r="G9938" s="7">
        <v>1</v>
      </c>
      <c r="H9938" s="7">
        <v>0</v>
      </c>
      <c r="I9938" s="7">
        <v>4</v>
      </c>
      <c r="J9938" s="7">
        <v>10</v>
      </c>
      <c r="K9938" s="7">
        <v>2810</v>
      </c>
      <c r="L9938" s="21">
        <v>0</v>
      </c>
      <c r="M9938">
        <v>47.6995</v>
      </c>
      <c r="N9938" s="19">
        <v>7861</v>
      </c>
      <c r="O9938" s="19">
        <v>4</v>
      </c>
      <c r="P9938" s="19">
        <v>1970</v>
      </c>
      <c r="Q9938" s="19">
        <v>8087</v>
      </c>
      <c r="R9938">
        <v>98117</v>
      </c>
      <c r="S9938">
        <v>-122.39700000000001</v>
      </c>
      <c r="T9938" s="23">
        <v>1450</v>
      </c>
      <c r="U9938" s="23">
        <v>1400</v>
      </c>
      <c r="W9938" s="35">
        <f>$D$1*D9938+$E$1*E9938+$F$1*F9938+$G$1*G9938+$H$1*H9938+$I$1*I9938+$J$1*J9938+$K$1*K9938+$M$1*M9938+$AB$3</f>
        <v>1196978.2263092436</v>
      </c>
      <c r="X9938" s="35">
        <f t="shared" si="159"/>
        <v>0</v>
      </c>
      <c r="Y9938" s="16">
        <f>(W9938-C9938)/C9938</f>
        <v>-6.4860760695903449E-2</v>
      </c>
    </row>
    <row r="9939" spans="1:25" x14ac:dyDescent="0.35">
      <c r="A9939">
        <v>1771000960</v>
      </c>
      <c r="B9939" t="s">
        <v>229</v>
      </c>
      <c r="C9939" s="9">
        <v>380000</v>
      </c>
      <c r="D9939" s="7">
        <v>3</v>
      </c>
      <c r="E9939" s="7">
        <v>1</v>
      </c>
      <c r="F9939" s="7">
        <v>1160</v>
      </c>
      <c r="G9939" s="7">
        <v>1</v>
      </c>
      <c r="H9939" s="7">
        <v>0</v>
      </c>
      <c r="I9939" s="7">
        <v>0</v>
      </c>
      <c r="J9939" s="7">
        <v>7</v>
      </c>
      <c r="K9939" s="7">
        <v>1160</v>
      </c>
      <c r="L9939" s="21">
        <v>0</v>
      </c>
      <c r="M9939">
        <v>47.741900000000001</v>
      </c>
      <c r="N9939" s="19">
        <v>9375</v>
      </c>
      <c r="O9939" s="19">
        <v>3</v>
      </c>
      <c r="P9939" s="19">
        <v>1967</v>
      </c>
      <c r="Q9939" s="19">
        <v>9650</v>
      </c>
      <c r="R9939">
        <v>98077</v>
      </c>
      <c r="S9939">
        <v>-122.07299999999999</v>
      </c>
      <c r="T9939" s="23">
        <v>1160</v>
      </c>
      <c r="U9939" s="23">
        <v>0</v>
      </c>
      <c r="W9939" s="35">
        <f>$D$1*D9939+$E$1*E9939+$F$1*F9939+$G$1*G9939+$H$1*H9939+$I$1*I9939+$J$1*J9939+$K$1*K9939+$M$1*M9939+$AB$3</f>
        <v>420829.61442176253</v>
      </c>
      <c r="X9939" s="35">
        <f t="shared" si="159"/>
        <v>0</v>
      </c>
      <c r="Y9939" s="16">
        <f>(W9939-C9939)/C9939</f>
        <v>0.10744635374148033</v>
      </c>
    </row>
    <row r="9940" spans="1:25" x14ac:dyDescent="0.35">
      <c r="A9940">
        <v>2591830350</v>
      </c>
      <c r="B9940" t="s">
        <v>136</v>
      </c>
      <c r="C9940" s="9">
        <v>397500</v>
      </c>
      <c r="D9940" s="7">
        <v>3</v>
      </c>
      <c r="E9940" s="7">
        <v>2</v>
      </c>
      <c r="F9940" s="7">
        <v>2130</v>
      </c>
      <c r="G9940" s="7">
        <v>1</v>
      </c>
      <c r="H9940" s="7">
        <v>0</v>
      </c>
      <c r="I9940" s="7">
        <v>0</v>
      </c>
      <c r="J9940" s="7">
        <v>8</v>
      </c>
      <c r="K9940" s="7">
        <v>2580</v>
      </c>
      <c r="L9940" s="21">
        <v>0</v>
      </c>
      <c r="M9940">
        <v>47.439599999999999</v>
      </c>
      <c r="N9940" s="19">
        <v>8225</v>
      </c>
      <c r="O9940" s="19">
        <v>4</v>
      </c>
      <c r="P9940" s="19">
        <v>1987</v>
      </c>
      <c r="Q9940" s="19">
        <v>8225</v>
      </c>
      <c r="R9940">
        <v>98058</v>
      </c>
      <c r="S9940">
        <v>-122.16200000000001</v>
      </c>
      <c r="T9940" s="23">
        <v>2130</v>
      </c>
      <c r="U9940" s="23">
        <v>0</v>
      </c>
      <c r="W9940" s="35">
        <f>$D$1*D9940+$E$1*E9940+$F$1*F9940+$G$1*G9940+$H$1*H9940+$I$1*I9940+$J$1*J9940+$K$1*K9940+$M$1*M9940+$AB$3</f>
        <v>504062.24733305722</v>
      </c>
      <c r="X9940" s="35">
        <f t="shared" si="159"/>
        <v>0</v>
      </c>
      <c r="Y9940" s="16">
        <f>(W9940-C9940)/C9940</f>
        <v>0.26808112536618167</v>
      </c>
    </row>
    <row r="9941" spans="1:25" x14ac:dyDescent="0.35">
      <c r="A9941">
        <v>8842400071</v>
      </c>
      <c r="B9941" t="s">
        <v>129</v>
      </c>
      <c r="C9941" s="9">
        <v>352000</v>
      </c>
      <c r="D9941" s="7">
        <v>5</v>
      </c>
      <c r="E9941" s="7">
        <v>2.5</v>
      </c>
      <c r="F9941" s="7">
        <v>2420</v>
      </c>
      <c r="G9941" s="7">
        <v>1</v>
      </c>
      <c r="H9941" s="7">
        <v>0</v>
      </c>
      <c r="I9941" s="7">
        <v>2</v>
      </c>
      <c r="J9941" s="7">
        <v>7</v>
      </c>
      <c r="K9941" s="7">
        <v>2210</v>
      </c>
      <c r="L9941" s="21">
        <v>0</v>
      </c>
      <c r="M9941">
        <v>47.531999999999996</v>
      </c>
      <c r="N9941" s="19">
        <v>8560</v>
      </c>
      <c r="O9941" s="19">
        <v>3</v>
      </c>
      <c r="P9941" s="19">
        <v>1978</v>
      </c>
      <c r="Q9941" s="19">
        <v>7040</v>
      </c>
      <c r="R9941">
        <v>98118</v>
      </c>
      <c r="S9941">
        <v>-122.285</v>
      </c>
      <c r="T9941" s="23">
        <v>1620</v>
      </c>
      <c r="U9941" s="23">
        <v>800</v>
      </c>
      <c r="W9941" s="35">
        <f>$D$1*D9941+$E$1*E9941+$F$1*F9941+$G$1*G9941+$H$1*H9941+$I$1*I9941+$J$1*J9941+$K$1*K9941+$M$1*M9941+$AB$3</f>
        <v>604539.72683713213</v>
      </c>
      <c r="X9941" s="35">
        <f t="shared" si="159"/>
        <v>0</v>
      </c>
      <c r="Y9941" s="16">
        <f>(W9941-C9941)/C9941</f>
        <v>0.71744240578730722</v>
      </c>
    </row>
    <row r="9942" spans="1:25" x14ac:dyDescent="0.35">
      <c r="A9942">
        <v>7856700060</v>
      </c>
      <c r="B9942" t="s">
        <v>179</v>
      </c>
      <c r="C9942" s="9">
        <v>893880</v>
      </c>
      <c r="D9942" s="7">
        <v>6</v>
      </c>
      <c r="E9942" s="7">
        <v>2.5</v>
      </c>
      <c r="F9942" s="7">
        <v>2820</v>
      </c>
      <c r="G9942" s="7">
        <v>1</v>
      </c>
      <c r="H9942" s="7">
        <v>0</v>
      </c>
      <c r="I9942" s="7">
        <v>0</v>
      </c>
      <c r="J9942" s="7">
        <v>8</v>
      </c>
      <c r="K9942" s="7">
        <v>2070</v>
      </c>
      <c r="L9942" s="21">
        <v>0</v>
      </c>
      <c r="M9942">
        <v>47.564999999999998</v>
      </c>
      <c r="N9942" s="19">
        <v>8600</v>
      </c>
      <c r="O9942" s="19">
        <v>5</v>
      </c>
      <c r="P9942" s="19">
        <v>1967</v>
      </c>
      <c r="Q9942" s="19">
        <v>8900</v>
      </c>
      <c r="R9942">
        <v>98006</v>
      </c>
      <c r="S9942">
        <v>-122.14400000000001</v>
      </c>
      <c r="T9942" s="23">
        <v>1430</v>
      </c>
      <c r="U9942" s="23">
        <v>1390</v>
      </c>
      <c r="W9942" s="35">
        <f>$D$1*D9942+$E$1*E9942+$F$1*F9942+$G$1*G9942+$H$1*H9942+$I$1*I9942+$J$1*J9942+$K$1*K9942+$M$1*M9942+$AB$3</f>
        <v>627828.4798678793</v>
      </c>
      <c r="X9942" s="35">
        <f t="shared" si="159"/>
        <v>0</v>
      </c>
      <c r="Y9942" s="16">
        <f>(W9942-C9942)/C9942</f>
        <v>-0.29763672991019008</v>
      </c>
    </row>
    <row r="9943" spans="1:25" x14ac:dyDescent="0.35">
      <c r="A9943">
        <v>9186300060</v>
      </c>
      <c r="B9943" t="s">
        <v>65</v>
      </c>
      <c r="C9943" s="9">
        <v>635000</v>
      </c>
      <c r="D9943" s="7">
        <v>5</v>
      </c>
      <c r="E9943" s="7">
        <v>3.25</v>
      </c>
      <c r="F9943" s="7">
        <v>3710</v>
      </c>
      <c r="G9943" s="7">
        <v>2</v>
      </c>
      <c r="H9943" s="7">
        <v>0</v>
      </c>
      <c r="I9943" s="7">
        <v>0</v>
      </c>
      <c r="J9943" s="7">
        <v>8</v>
      </c>
      <c r="K9943" s="7">
        <v>1720</v>
      </c>
      <c r="L9943" s="21">
        <v>0</v>
      </c>
      <c r="M9943">
        <v>47.610100000000003</v>
      </c>
      <c r="N9943" s="19">
        <v>34200</v>
      </c>
      <c r="O9943" s="19">
        <v>3</v>
      </c>
      <c r="P9943" s="19">
        <v>1986</v>
      </c>
      <c r="Q9943" s="19">
        <v>23100</v>
      </c>
      <c r="R9943">
        <v>98074</v>
      </c>
      <c r="S9943">
        <v>-122.047</v>
      </c>
      <c r="T9943" s="23">
        <v>2510</v>
      </c>
      <c r="U9943" s="23">
        <v>1200</v>
      </c>
      <c r="W9943" s="35">
        <f>$D$1*D9943+$E$1*E9943+$F$1*F9943+$G$1*G9943+$H$1*H9943+$I$1*I9943+$J$1*J9943+$K$1*K9943+$M$1*M9943+$AB$3</f>
        <v>842458.15151871368</v>
      </c>
      <c r="X9943" s="35">
        <f t="shared" si="159"/>
        <v>0</v>
      </c>
      <c r="Y9943" s="16">
        <f>(W9943-C9943)/C9943</f>
        <v>0.32670575042317118</v>
      </c>
    </row>
    <row r="9944" spans="1:25" x14ac:dyDescent="0.35">
      <c r="A9944">
        <v>3275740030</v>
      </c>
      <c r="B9944" t="s">
        <v>129</v>
      </c>
      <c r="C9944" s="9">
        <v>420000</v>
      </c>
      <c r="D9944" s="7">
        <v>3</v>
      </c>
      <c r="E9944" s="7">
        <v>2.25</v>
      </c>
      <c r="F9944" s="7">
        <v>1770</v>
      </c>
      <c r="G9944" s="7">
        <v>2</v>
      </c>
      <c r="H9944" s="7">
        <v>0</v>
      </c>
      <c r="I9944" s="7">
        <v>0</v>
      </c>
      <c r="J9944" s="7">
        <v>7</v>
      </c>
      <c r="K9944" s="7">
        <v>1650</v>
      </c>
      <c r="L9944" s="21">
        <v>0</v>
      </c>
      <c r="M9944">
        <v>47.7166</v>
      </c>
      <c r="N9944" s="19">
        <v>8165</v>
      </c>
      <c r="O9944" s="19">
        <v>3</v>
      </c>
      <c r="P9944" s="19">
        <v>1977</v>
      </c>
      <c r="Q9944" s="19">
        <v>8165</v>
      </c>
      <c r="R9944">
        <v>98034</v>
      </c>
      <c r="S9944">
        <v>-122.236</v>
      </c>
      <c r="T9944" s="23">
        <v>1770</v>
      </c>
      <c r="U9944" s="23">
        <v>0</v>
      </c>
      <c r="W9944" s="35">
        <f>$D$1*D9944+$E$1*E9944+$F$1*F9944+$G$1*G9944+$H$1*H9944+$I$1*I9944+$J$1*J9944+$K$1*K9944+$M$1*M9944+$AB$3</f>
        <v>496630.13857634738</v>
      </c>
      <c r="X9944" s="35">
        <f t="shared" si="159"/>
        <v>0</v>
      </c>
      <c r="Y9944" s="16">
        <f>(W9944-C9944)/C9944</f>
        <v>0.18245271089606518</v>
      </c>
    </row>
    <row r="9945" spans="1:25" x14ac:dyDescent="0.35">
      <c r="A9945">
        <v>452001860</v>
      </c>
      <c r="B9945" t="s">
        <v>349</v>
      </c>
      <c r="C9945" s="9">
        <v>503000</v>
      </c>
      <c r="D9945" s="7">
        <v>3</v>
      </c>
      <c r="E9945" s="7">
        <v>2</v>
      </c>
      <c r="F9945" s="7">
        <v>1260</v>
      </c>
      <c r="G9945" s="7">
        <v>1</v>
      </c>
      <c r="H9945" s="7">
        <v>0</v>
      </c>
      <c r="I9945" s="7">
        <v>0</v>
      </c>
      <c r="J9945" s="7">
        <v>7</v>
      </c>
      <c r="K9945" s="7">
        <v>1710</v>
      </c>
      <c r="L9945" s="21">
        <v>0</v>
      </c>
      <c r="M9945">
        <v>47.674799999999998</v>
      </c>
      <c r="N9945" s="19">
        <v>2500</v>
      </c>
      <c r="O9945" s="19">
        <v>4</v>
      </c>
      <c r="P9945" s="19">
        <v>1987</v>
      </c>
      <c r="Q9945" s="19">
        <v>5000</v>
      </c>
      <c r="R9945">
        <v>98107</v>
      </c>
      <c r="S9945">
        <v>-122.371</v>
      </c>
      <c r="T9945" s="23">
        <v>750</v>
      </c>
      <c r="U9945" s="23">
        <v>510</v>
      </c>
      <c r="W9945" s="35">
        <f>$D$1*D9945+$E$1*E9945+$F$1*F9945+$G$1*G9945+$H$1*H9945+$I$1*I9945+$J$1*J9945+$K$1*K9945+$M$1*M9945+$AB$3</f>
        <v>389618.98300492764</v>
      </c>
      <c r="X9945" s="35">
        <f t="shared" si="159"/>
        <v>0</v>
      </c>
      <c r="Y9945" s="16">
        <f>(W9945-C9945)/C9945</f>
        <v>-0.22540957653095897</v>
      </c>
    </row>
    <row r="9946" spans="1:25" x14ac:dyDescent="0.35">
      <c r="A9946">
        <v>7779200075</v>
      </c>
      <c r="B9946" t="s">
        <v>79</v>
      </c>
      <c r="C9946" s="9">
        <v>689000</v>
      </c>
      <c r="D9946" s="7">
        <v>2</v>
      </c>
      <c r="E9946" s="7">
        <v>1.75</v>
      </c>
      <c r="F9946" s="7">
        <v>2330</v>
      </c>
      <c r="G9946" s="7">
        <v>1</v>
      </c>
      <c r="H9946" s="7">
        <v>0</v>
      </c>
      <c r="I9946" s="7">
        <v>2</v>
      </c>
      <c r="J9946" s="7">
        <v>7</v>
      </c>
      <c r="K9946" s="7">
        <v>2560</v>
      </c>
      <c r="L9946" s="21">
        <v>0</v>
      </c>
      <c r="M9946">
        <v>47.489899999999999</v>
      </c>
      <c r="N9946" s="19">
        <v>10143</v>
      </c>
      <c r="O9946" s="19">
        <v>4</v>
      </c>
      <c r="P9946" s="19">
        <v>1953</v>
      </c>
      <c r="Q9946" s="19">
        <v>9750</v>
      </c>
      <c r="R9946">
        <v>98146</v>
      </c>
      <c r="S9946">
        <v>-122.35899999999999</v>
      </c>
      <c r="T9946" s="23">
        <v>1220</v>
      </c>
      <c r="U9946" s="23">
        <v>1110</v>
      </c>
      <c r="W9946" s="35">
        <f>$D$1*D9946+$E$1*E9946+$F$1*F9946+$G$1*G9946+$H$1*H9946+$I$1*I9946+$J$1*J9946+$K$1*K9946+$M$1*M9946+$AB$3</f>
        <v>666395.64447819814</v>
      </c>
      <c r="X9946" s="35">
        <f t="shared" si="159"/>
        <v>0</v>
      </c>
      <c r="Y9946" s="16">
        <f>(W9946-C9946)/C9946</f>
        <v>-3.2807482615097035E-2</v>
      </c>
    </row>
    <row r="9947" spans="1:25" x14ac:dyDescent="0.35">
      <c r="A9947">
        <v>3975400260</v>
      </c>
      <c r="B9947" t="s">
        <v>181</v>
      </c>
      <c r="C9947" s="9">
        <v>749500</v>
      </c>
      <c r="D9947" s="7">
        <v>4</v>
      </c>
      <c r="E9947" s="7">
        <v>2.75</v>
      </c>
      <c r="F9947" s="7">
        <v>2490</v>
      </c>
      <c r="G9947" s="7">
        <v>1.5</v>
      </c>
      <c r="H9947" s="7">
        <v>0</v>
      </c>
      <c r="I9947" s="7">
        <v>0</v>
      </c>
      <c r="J9947" s="7">
        <v>7</v>
      </c>
      <c r="K9947" s="7">
        <v>1420</v>
      </c>
      <c r="L9947" s="21">
        <v>0</v>
      </c>
      <c r="M9947">
        <v>47.655099999999997</v>
      </c>
      <c r="N9947" s="19">
        <v>3840</v>
      </c>
      <c r="O9947" s="19">
        <v>4</v>
      </c>
      <c r="P9947" s="19">
        <v>1922</v>
      </c>
      <c r="Q9947" s="19">
        <v>4000</v>
      </c>
      <c r="R9947">
        <v>98103</v>
      </c>
      <c r="S9947">
        <v>-122.34399999999999</v>
      </c>
      <c r="T9947" s="23">
        <v>1610</v>
      </c>
      <c r="U9947" s="23">
        <v>880</v>
      </c>
      <c r="W9947" s="35">
        <f>$D$1*D9947+$E$1*E9947+$F$1*F9947+$G$1*G9947+$H$1*H9947+$I$1*I9947+$J$1*J9947+$K$1*K9947+$M$1*M9947+$AB$3</f>
        <v>584572.07359037921</v>
      </c>
      <c r="X9947" s="35">
        <f t="shared" si="159"/>
        <v>0</v>
      </c>
      <c r="Y9947" s="16">
        <f>(W9947-C9947)/C9947</f>
        <v>-0.22005060228101506</v>
      </c>
    </row>
    <row r="9948" spans="1:25" x14ac:dyDescent="0.35">
      <c r="A9948">
        <v>2225059336</v>
      </c>
      <c r="B9948" t="s">
        <v>222</v>
      </c>
      <c r="C9948" s="10">
        <v>1150000</v>
      </c>
      <c r="D9948" s="7">
        <v>6</v>
      </c>
      <c r="E9948" s="7">
        <v>3.75</v>
      </c>
      <c r="F9948" s="7">
        <v>4090</v>
      </c>
      <c r="G9948" s="7">
        <v>2</v>
      </c>
      <c r="H9948" s="7">
        <v>0</v>
      </c>
      <c r="I9948" s="7">
        <v>0</v>
      </c>
      <c r="J9948" s="7">
        <v>9</v>
      </c>
      <c r="K9948" s="7">
        <v>2980</v>
      </c>
      <c r="L9948" s="21">
        <v>0</v>
      </c>
      <c r="M9948">
        <v>47.640799999999999</v>
      </c>
      <c r="N9948" s="19">
        <v>49542</v>
      </c>
      <c r="O9948" s="19">
        <v>3</v>
      </c>
      <c r="P9948" s="19">
        <v>1984</v>
      </c>
      <c r="Q9948" s="19">
        <v>43357</v>
      </c>
      <c r="R9948">
        <v>98005</v>
      </c>
      <c r="S9948">
        <v>-122.15300000000001</v>
      </c>
      <c r="T9948" s="23">
        <v>3100</v>
      </c>
      <c r="U9948" s="23">
        <v>990</v>
      </c>
      <c r="W9948" s="35">
        <f>$D$1*D9948+$E$1*E9948+$F$1*F9948+$G$1*G9948+$H$1*H9948+$I$1*I9948+$J$1*J9948+$K$1*K9948+$M$1*M9948+$AB$3</f>
        <v>988809.04755181074</v>
      </c>
      <c r="X9948" s="35">
        <f t="shared" si="159"/>
        <v>0</v>
      </c>
      <c r="Y9948" s="16">
        <f>(W9948-C9948)/C9948</f>
        <v>-0.14016604560712109</v>
      </c>
    </row>
    <row r="9949" spans="1:25" x14ac:dyDescent="0.35">
      <c r="A9949">
        <v>8567450060</v>
      </c>
      <c r="B9949" t="s">
        <v>90</v>
      </c>
      <c r="C9949" s="9">
        <v>563500</v>
      </c>
      <c r="D9949" s="7">
        <v>4</v>
      </c>
      <c r="E9949" s="7">
        <v>2.5</v>
      </c>
      <c r="F9949" s="7">
        <v>2800</v>
      </c>
      <c r="G9949" s="7">
        <v>2</v>
      </c>
      <c r="H9949" s="7">
        <v>0</v>
      </c>
      <c r="I9949" s="7">
        <v>0</v>
      </c>
      <c r="J9949" s="7">
        <v>8</v>
      </c>
      <c r="K9949" s="7">
        <v>2810</v>
      </c>
      <c r="L9949" s="21">
        <v>0</v>
      </c>
      <c r="M9949">
        <v>47.739199999999997</v>
      </c>
      <c r="N9949" s="19">
        <v>12831</v>
      </c>
      <c r="O9949" s="19">
        <v>3</v>
      </c>
      <c r="P9949" s="19">
        <v>2001</v>
      </c>
      <c r="Q9949" s="19">
        <v>10235</v>
      </c>
      <c r="R9949">
        <v>98019</v>
      </c>
      <c r="S9949">
        <v>-121.96599999999999</v>
      </c>
      <c r="T9949" s="23">
        <v>2800</v>
      </c>
      <c r="U9949" s="23">
        <v>0</v>
      </c>
      <c r="W9949" s="35">
        <f>$D$1*D9949+$E$1*E9949+$F$1*F9949+$G$1*G9949+$H$1*H9949+$I$1*I9949+$J$1*J9949+$K$1*K9949+$M$1*M9949+$AB$3</f>
        <v>780231.81722422317</v>
      </c>
      <c r="X9949" s="35">
        <f t="shared" si="159"/>
        <v>0</v>
      </c>
      <c r="Y9949" s="16">
        <f>(W9949-C9949)/C9949</f>
        <v>0.38461724440855932</v>
      </c>
    </row>
    <row r="9950" spans="1:25" x14ac:dyDescent="0.35">
      <c r="A9950">
        <v>6178930340</v>
      </c>
      <c r="B9950" t="s">
        <v>204</v>
      </c>
      <c r="C9950" s="9">
        <v>480000</v>
      </c>
      <c r="D9950" s="7">
        <v>4</v>
      </c>
      <c r="E9950" s="7">
        <v>3</v>
      </c>
      <c r="F9950" s="7">
        <v>2440</v>
      </c>
      <c r="G9950" s="7">
        <v>2</v>
      </c>
      <c r="H9950" s="7">
        <v>0</v>
      </c>
      <c r="I9950" s="7">
        <v>0</v>
      </c>
      <c r="J9950" s="7">
        <v>8</v>
      </c>
      <c r="K9950" s="7">
        <v>2380</v>
      </c>
      <c r="L9950" s="21">
        <v>0</v>
      </c>
      <c r="M9950">
        <v>47.764899999999997</v>
      </c>
      <c r="N9950" s="19">
        <v>9664</v>
      </c>
      <c r="O9950" s="19">
        <v>3</v>
      </c>
      <c r="P9950" s="19">
        <v>1981</v>
      </c>
      <c r="Q9950" s="19">
        <v>9609</v>
      </c>
      <c r="R9950">
        <v>98028</v>
      </c>
      <c r="S9950">
        <v>-122.253</v>
      </c>
      <c r="T9950" s="23">
        <v>1890</v>
      </c>
      <c r="U9950" s="23">
        <v>550</v>
      </c>
      <c r="W9950" s="35">
        <f>$D$1*D9950+$E$1*E9950+$F$1*F9950+$G$1*G9950+$H$1*H9950+$I$1*I9950+$J$1*J9950+$K$1*K9950+$M$1*M9950+$AB$3</f>
        <v>709898.61759828776</v>
      </c>
      <c r="X9950" s="35">
        <f t="shared" si="159"/>
        <v>0</v>
      </c>
      <c r="Y9950" s="16">
        <f>(W9950-C9950)/C9950</f>
        <v>0.47895545332976619</v>
      </c>
    </row>
    <row r="9951" spans="1:25" x14ac:dyDescent="0.35">
      <c r="A9951">
        <v>8731990370</v>
      </c>
      <c r="B9951" t="s">
        <v>171</v>
      </c>
      <c r="C9951" s="9">
        <v>374950</v>
      </c>
      <c r="D9951" s="7">
        <v>4</v>
      </c>
      <c r="E9951" s="7">
        <v>3</v>
      </c>
      <c r="F9951" s="7">
        <v>2540</v>
      </c>
      <c r="G9951" s="7">
        <v>1</v>
      </c>
      <c r="H9951" s="7">
        <v>0</v>
      </c>
      <c r="I9951" s="7">
        <v>1</v>
      </c>
      <c r="J9951" s="7">
        <v>9</v>
      </c>
      <c r="K9951" s="7">
        <v>2540</v>
      </c>
      <c r="L9951" s="21">
        <v>0</v>
      </c>
      <c r="M9951">
        <v>47.320399999999999</v>
      </c>
      <c r="N9951" s="19">
        <v>8800</v>
      </c>
      <c r="O9951" s="19">
        <v>3</v>
      </c>
      <c r="P9951" s="19">
        <v>1977</v>
      </c>
      <c r="Q9951" s="19">
        <v>8800</v>
      </c>
      <c r="R9951">
        <v>98023</v>
      </c>
      <c r="S9951">
        <v>-122.387</v>
      </c>
      <c r="T9951" s="23">
        <v>1620</v>
      </c>
      <c r="U9951" s="23">
        <v>920</v>
      </c>
      <c r="W9951" s="35">
        <f>$D$1*D9951+$E$1*E9951+$F$1*F9951+$G$1*G9951+$H$1*H9951+$I$1*I9951+$J$1*J9951+$K$1*K9951+$M$1*M9951+$AB$3</f>
        <v>606104.65934472531</v>
      </c>
      <c r="X9951" s="35">
        <f t="shared" si="159"/>
        <v>0</v>
      </c>
      <c r="Y9951" s="16">
        <f>(W9951-C9951)/C9951</f>
        <v>0.61649462420249446</v>
      </c>
    </row>
    <row r="9952" spans="1:25" x14ac:dyDescent="0.35">
      <c r="A9952">
        <v>9407150350</v>
      </c>
      <c r="B9952" t="s">
        <v>205</v>
      </c>
      <c r="C9952" s="9">
        <v>308950</v>
      </c>
      <c r="D9952" s="7">
        <v>3</v>
      </c>
      <c r="E9952" s="7">
        <v>2.5</v>
      </c>
      <c r="F9952" s="7">
        <v>1600</v>
      </c>
      <c r="G9952" s="7">
        <v>2</v>
      </c>
      <c r="H9952" s="7">
        <v>0</v>
      </c>
      <c r="I9952" s="7">
        <v>0</v>
      </c>
      <c r="J9952" s="7">
        <v>7</v>
      </c>
      <c r="K9952" s="7">
        <v>1760</v>
      </c>
      <c r="L9952" s="21">
        <v>0</v>
      </c>
      <c r="M9952">
        <v>47.3675</v>
      </c>
      <c r="N9952" s="19">
        <v>6250</v>
      </c>
      <c r="O9952" s="19">
        <v>3</v>
      </c>
      <c r="P9952" s="19">
        <v>1995</v>
      </c>
      <c r="Q9952" s="19">
        <v>6110</v>
      </c>
      <c r="R9952">
        <v>98038</v>
      </c>
      <c r="S9952">
        <v>-122.02</v>
      </c>
      <c r="T9952" s="23">
        <v>1600</v>
      </c>
      <c r="U9952" s="23">
        <v>0</v>
      </c>
      <c r="W9952" s="35">
        <f>$D$1*D9952+$E$1*E9952+$F$1*F9952+$G$1*G9952+$H$1*H9952+$I$1*I9952+$J$1*J9952+$K$1*K9952+$M$1*M9952+$AB$3</f>
        <v>230038.18915196881</v>
      </c>
      <c r="X9952" s="35">
        <f t="shared" si="159"/>
        <v>0</v>
      </c>
      <c r="Y9952" s="16">
        <f>(W9952-C9952)/C9952</f>
        <v>-0.25541935862771059</v>
      </c>
    </row>
    <row r="9953" spans="1:25" x14ac:dyDescent="0.35">
      <c r="A9953">
        <v>3438502200</v>
      </c>
      <c r="B9953" t="s">
        <v>223</v>
      </c>
      <c r="C9953" s="9">
        <v>445000</v>
      </c>
      <c r="D9953" s="7">
        <v>4</v>
      </c>
      <c r="E9953" s="7">
        <v>2.75</v>
      </c>
      <c r="F9953" s="7">
        <v>2680</v>
      </c>
      <c r="G9953" s="7">
        <v>1</v>
      </c>
      <c r="H9953" s="7">
        <v>0</v>
      </c>
      <c r="I9953" s="7">
        <v>0</v>
      </c>
      <c r="J9953" s="7">
        <v>7</v>
      </c>
      <c r="K9953" s="7">
        <v>1240</v>
      </c>
      <c r="L9953" s="21">
        <v>0</v>
      </c>
      <c r="M9953">
        <v>47.542000000000002</v>
      </c>
      <c r="N9953" s="19">
        <v>16934</v>
      </c>
      <c r="O9953" s="19">
        <v>4</v>
      </c>
      <c r="P9953" s="19">
        <v>1958</v>
      </c>
      <c r="Q9953" s="19">
        <v>7000</v>
      </c>
      <c r="R9953">
        <v>98106</v>
      </c>
      <c r="S9953">
        <v>-122.364</v>
      </c>
      <c r="T9953" s="23">
        <v>1340</v>
      </c>
      <c r="U9953" s="23">
        <v>1340</v>
      </c>
      <c r="W9953" s="35">
        <f>$D$1*D9953+$E$1*E9953+$F$1*F9953+$G$1*G9953+$H$1*H9953+$I$1*I9953+$J$1*J9953+$K$1*K9953+$M$1*M9953+$AB$3</f>
        <v>563710.62277934328</v>
      </c>
      <c r="X9953" s="35">
        <f t="shared" si="159"/>
        <v>0</v>
      </c>
      <c r="Y9953" s="16">
        <f>(W9953-C9953)/C9953</f>
        <v>0.26676544444796241</v>
      </c>
    </row>
    <row r="9954" spans="1:25" x14ac:dyDescent="0.35">
      <c r="A9954">
        <v>1274500700</v>
      </c>
      <c r="B9954" t="s">
        <v>191</v>
      </c>
      <c r="C9954" s="9">
        <v>237200</v>
      </c>
      <c r="D9954" s="7">
        <v>3</v>
      </c>
      <c r="E9954" s="7">
        <v>1.5</v>
      </c>
      <c r="F9954" s="7">
        <v>1220</v>
      </c>
      <c r="G9954" s="7">
        <v>1</v>
      </c>
      <c r="H9954" s="7">
        <v>0</v>
      </c>
      <c r="I9954" s="7">
        <v>0</v>
      </c>
      <c r="J9954" s="7">
        <v>7</v>
      </c>
      <c r="K9954" s="7">
        <v>1220</v>
      </c>
      <c r="L9954" s="21">
        <v>0</v>
      </c>
      <c r="M9954">
        <v>47.364199999999997</v>
      </c>
      <c r="N9954" s="19">
        <v>9000</v>
      </c>
      <c r="O9954" s="19">
        <v>4</v>
      </c>
      <c r="P9954" s="19">
        <v>1968</v>
      </c>
      <c r="Q9954" s="19">
        <v>9472</v>
      </c>
      <c r="R9954">
        <v>98042</v>
      </c>
      <c r="S9954">
        <v>-122.10899999999999</v>
      </c>
      <c r="T9954" s="23">
        <v>1220</v>
      </c>
      <c r="U9954" s="23">
        <v>0</v>
      </c>
      <c r="W9954" s="35">
        <f>$D$1*D9954+$E$1*E9954+$F$1*F9954+$G$1*G9954+$H$1*H9954+$I$1*I9954+$J$1*J9954+$K$1*K9954+$M$1*M9954+$AB$3</f>
        <v>181546.35228672996</v>
      </c>
      <c r="X9954" s="35">
        <f t="shared" si="159"/>
        <v>0</v>
      </c>
      <c r="Y9954" s="16">
        <f>(W9954-C9954)/C9954</f>
        <v>-0.23462751987044705</v>
      </c>
    </row>
    <row r="9955" spans="1:25" x14ac:dyDescent="0.35">
      <c r="A9955">
        <v>5667100045</v>
      </c>
      <c r="B9955" t="s">
        <v>181</v>
      </c>
      <c r="C9955" s="9">
        <v>453500</v>
      </c>
      <c r="D9955" s="7">
        <v>3</v>
      </c>
      <c r="E9955" s="7">
        <v>1.75</v>
      </c>
      <c r="F9955" s="7">
        <v>1550</v>
      </c>
      <c r="G9955" s="7">
        <v>1.5</v>
      </c>
      <c r="H9955" s="7">
        <v>0</v>
      </c>
      <c r="I9955" s="7">
        <v>0</v>
      </c>
      <c r="J9955" s="7">
        <v>7</v>
      </c>
      <c r="K9955" s="7">
        <v>1050</v>
      </c>
      <c r="L9955" s="21">
        <v>0</v>
      </c>
      <c r="M9955">
        <v>47.72</v>
      </c>
      <c r="N9955" s="19">
        <v>7270</v>
      </c>
      <c r="O9955" s="19">
        <v>5</v>
      </c>
      <c r="P9955" s="19">
        <v>1953</v>
      </c>
      <c r="Q9955" s="19">
        <v>7210</v>
      </c>
      <c r="R9955">
        <v>98125</v>
      </c>
      <c r="S9955">
        <v>-122.31699999999999</v>
      </c>
      <c r="T9955" s="23">
        <v>1550</v>
      </c>
      <c r="U9955" s="23">
        <v>0</v>
      </c>
      <c r="W9955" s="35">
        <f>$D$1*D9955+$E$1*E9955+$F$1*F9955+$G$1*G9955+$H$1*H9955+$I$1*I9955+$J$1*J9955+$K$1*K9955+$M$1*M9955+$AB$3</f>
        <v>466858.63194612414</v>
      </c>
      <c r="X9955" s="35">
        <f t="shared" si="159"/>
        <v>0</v>
      </c>
      <c r="Y9955" s="16">
        <f>(W9955-C9955)/C9955</f>
        <v>2.9456740785279243E-2</v>
      </c>
    </row>
    <row r="9956" spans="1:25" x14ac:dyDescent="0.35">
      <c r="A9956">
        <v>2887700560</v>
      </c>
      <c r="B9956" t="s">
        <v>256</v>
      </c>
      <c r="C9956" s="9">
        <v>616500</v>
      </c>
      <c r="D9956" s="7">
        <v>3</v>
      </c>
      <c r="E9956" s="7">
        <v>2</v>
      </c>
      <c r="F9956" s="7">
        <v>2080</v>
      </c>
      <c r="G9956" s="7">
        <v>1</v>
      </c>
      <c r="H9956" s="7">
        <v>0</v>
      </c>
      <c r="I9956" s="7">
        <v>0</v>
      </c>
      <c r="J9956" s="7">
        <v>7</v>
      </c>
      <c r="K9956" s="7">
        <v>1620</v>
      </c>
      <c r="L9956" s="21">
        <v>0</v>
      </c>
      <c r="M9956">
        <v>47.688600000000001</v>
      </c>
      <c r="N9956" s="19">
        <v>4549</v>
      </c>
      <c r="O9956" s="19">
        <v>5</v>
      </c>
      <c r="P9956" s="19">
        <v>1954</v>
      </c>
      <c r="Q9956" s="19">
        <v>4549</v>
      </c>
      <c r="R9956">
        <v>98115</v>
      </c>
      <c r="S9956">
        <v>-122.309</v>
      </c>
      <c r="T9956" s="23">
        <v>1040</v>
      </c>
      <c r="U9956" s="23">
        <v>1040</v>
      </c>
      <c r="W9956" s="35">
        <f>$D$1*D9956+$E$1*E9956+$F$1*F9956+$G$1*G9956+$H$1*H9956+$I$1*I9956+$J$1*J9956+$K$1*K9956+$M$1*M9956+$AB$3</f>
        <v>574595.90147607401</v>
      </c>
      <c r="X9956" s="35">
        <f t="shared" si="159"/>
        <v>0</v>
      </c>
      <c r="Y9956" s="16">
        <f>(W9956-C9956)/C9956</f>
        <v>-6.7970962731429024E-2</v>
      </c>
    </row>
    <row r="9957" spans="1:25" x14ac:dyDescent="0.35">
      <c r="A9957">
        <v>7215720070</v>
      </c>
      <c r="B9957" t="s">
        <v>134</v>
      </c>
      <c r="C9957" s="10">
        <v>1250000</v>
      </c>
      <c r="D9957" s="7">
        <v>5</v>
      </c>
      <c r="E9957" s="7">
        <v>5</v>
      </c>
      <c r="F9957" s="7">
        <v>5000</v>
      </c>
      <c r="G9957" s="7">
        <v>2</v>
      </c>
      <c r="H9957" s="7">
        <v>0</v>
      </c>
      <c r="I9957" s="7">
        <v>0</v>
      </c>
      <c r="J9957" s="7">
        <v>10</v>
      </c>
      <c r="K9957" s="7">
        <v>3030</v>
      </c>
      <c r="L9957" s="21">
        <v>0</v>
      </c>
      <c r="M9957">
        <v>47.601199999999999</v>
      </c>
      <c r="N9957" s="19">
        <v>32909</v>
      </c>
      <c r="O9957" s="19">
        <v>3</v>
      </c>
      <c r="P9957" s="19">
        <v>2000</v>
      </c>
      <c r="Q9957" s="19">
        <v>12601</v>
      </c>
      <c r="R9957">
        <v>98075</v>
      </c>
      <c r="S9957">
        <v>-122.02200000000001</v>
      </c>
      <c r="T9957" s="23">
        <v>5000</v>
      </c>
      <c r="U9957" s="23">
        <v>0</v>
      </c>
      <c r="W9957" s="35">
        <f>$D$1*D9957+$E$1*E9957+$F$1*F9957+$G$1*G9957+$H$1*H9957+$I$1*I9957+$J$1*J9957+$K$1*K9957+$M$1*M9957+$AB$3</f>
        <v>1249476.6031267866</v>
      </c>
      <c r="X9957" s="35">
        <f t="shared" si="159"/>
        <v>0</v>
      </c>
      <c r="Y9957" s="16">
        <f>(W9957-C9957)/C9957</f>
        <v>-4.187174985706806E-4</v>
      </c>
    </row>
    <row r="9958" spans="1:25" x14ac:dyDescent="0.35">
      <c r="A9958">
        <v>6638900550</v>
      </c>
      <c r="B9958" t="s">
        <v>71</v>
      </c>
      <c r="C9958" s="9">
        <v>396000</v>
      </c>
      <c r="D9958" s="7">
        <v>1</v>
      </c>
      <c r="E9958" s="7">
        <v>1</v>
      </c>
      <c r="F9958" s="7">
        <v>630</v>
      </c>
      <c r="G9958" s="7">
        <v>1</v>
      </c>
      <c r="H9958" s="7">
        <v>0</v>
      </c>
      <c r="I9958" s="7">
        <v>0</v>
      </c>
      <c r="J9958" s="7">
        <v>5</v>
      </c>
      <c r="K9958" s="7">
        <v>1390</v>
      </c>
      <c r="L9958" s="21">
        <v>0</v>
      </c>
      <c r="M9958">
        <v>47.692300000000003</v>
      </c>
      <c r="N9958" s="19">
        <v>5150</v>
      </c>
      <c r="O9958" s="19">
        <v>4</v>
      </c>
      <c r="P9958" s="19">
        <v>1954</v>
      </c>
      <c r="Q9958" s="19">
        <v>5150</v>
      </c>
      <c r="R9958">
        <v>98117</v>
      </c>
      <c r="S9958">
        <v>-122.369</v>
      </c>
      <c r="T9958" s="23">
        <v>630</v>
      </c>
      <c r="U9958" s="23">
        <v>0</v>
      </c>
      <c r="W9958" s="35">
        <f>$D$1*D9958+$E$1*E9958+$F$1*F9958+$G$1*G9958+$H$1*H9958+$I$1*I9958+$J$1*J9958+$K$1*K9958+$M$1*M9958+$AB$3</f>
        <v>192041.30645244941</v>
      </c>
      <c r="X9958" s="35">
        <f t="shared" si="159"/>
        <v>0</v>
      </c>
      <c r="Y9958" s="16">
        <f>(W9958-C9958)/C9958</f>
        <v>-0.515047205928158</v>
      </c>
    </row>
    <row r="9959" spans="1:25" x14ac:dyDescent="0.35">
      <c r="A9959">
        <v>723049307</v>
      </c>
      <c r="B9959" t="s">
        <v>130</v>
      </c>
      <c r="C9959" s="9">
        <v>210000</v>
      </c>
      <c r="D9959" s="7">
        <v>3</v>
      </c>
      <c r="E9959" s="7">
        <v>1</v>
      </c>
      <c r="F9959" s="7">
        <v>1070</v>
      </c>
      <c r="G9959" s="7">
        <v>1</v>
      </c>
      <c r="H9959" s="7">
        <v>0</v>
      </c>
      <c r="I9959" s="7">
        <v>0</v>
      </c>
      <c r="J9959" s="7">
        <v>6</v>
      </c>
      <c r="K9959" s="7">
        <v>1050</v>
      </c>
      <c r="L9959" s="21">
        <v>0</v>
      </c>
      <c r="M9959">
        <v>47.5015</v>
      </c>
      <c r="N9959" s="19">
        <v>8179</v>
      </c>
      <c r="O9959" s="19">
        <v>3</v>
      </c>
      <c r="P9959" s="19">
        <v>1949</v>
      </c>
      <c r="Q9959" s="19">
        <v>8177</v>
      </c>
      <c r="R9959">
        <v>98146</v>
      </c>
      <c r="S9959">
        <v>-122.349</v>
      </c>
      <c r="T9959" s="23">
        <v>1070</v>
      </c>
      <c r="U9959" s="23">
        <v>0</v>
      </c>
      <c r="W9959" s="35">
        <f>$D$1*D9959+$E$1*E9959+$F$1*F9959+$G$1*G9959+$H$1*H9959+$I$1*I9959+$J$1*J9959+$K$1*K9959+$M$1*M9959+$AB$3</f>
        <v>169849.94893120229</v>
      </c>
      <c r="X9959" s="35">
        <f t="shared" si="159"/>
        <v>0</v>
      </c>
      <c r="Y9959" s="16">
        <f>(W9959-C9959)/C9959</f>
        <v>-0.19119071937522719</v>
      </c>
    </row>
    <row r="9960" spans="1:25" x14ac:dyDescent="0.35">
      <c r="A9960">
        <v>7577700521</v>
      </c>
      <c r="B9960" t="s">
        <v>184</v>
      </c>
      <c r="C9960" s="9">
        <v>539000</v>
      </c>
      <c r="D9960" s="7">
        <v>2</v>
      </c>
      <c r="E9960" s="7">
        <v>1.75</v>
      </c>
      <c r="F9960" s="7">
        <v>1900</v>
      </c>
      <c r="G9960" s="7">
        <v>1</v>
      </c>
      <c r="H9960" s="7">
        <v>0</v>
      </c>
      <c r="I9960" s="7">
        <v>0</v>
      </c>
      <c r="J9960" s="7">
        <v>7</v>
      </c>
      <c r="K9960" s="7">
        <v>1370</v>
      </c>
      <c r="L9960" s="21">
        <v>0</v>
      </c>
      <c r="M9960">
        <v>47.568899999999999</v>
      </c>
      <c r="N9960" s="19">
        <v>5175</v>
      </c>
      <c r="O9960" s="19">
        <v>3</v>
      </c>
      <c r="P9960" s="19">
        <v>1919</v>
      </c>
      <c r="Q9960" s="19">
        <v>5175</v>
      </c>
      <c r="R9960">
        <v>98116</v>
      </c>
      <c r="S9960">
        <v>-122.386</v>
      </c>
      <c r="T9960" s="23">
        <v>1200</v>
      </c>
      <c r="U9960" s="23">
        <v>700</v>
      </c>
      <c r="W9960" s="35">
        <f>$D$1*D9960+$E$1*E9960+$F$1*F9960+$G$1*G9960+$H$1*H9960+$I$1*I9960+$J$1*J9960+$K$1*K9960+$M$1*M9960+$AB$3</f>
        <v>491420.81641448289</v>
      </c>
      <c r="X9960" s="35">
        <f t="shared" si="159"/>
        <v>0</v>
      </c>
      <c r="Y9960" s="16">
        <f>(W9960-C9960)/C9960</f>
        <v>-8.827306787665512E-2</v>
      </c>
    </row>
    <row r="9961" spans="1:25" x14ac:dyDescent="0.35">
      <c r="A9961">
        <v>7888700030</v>
      </c>
      <c r="B9961" t="s">
        <v>81</v>
      </c>
      <c r="C9961" s="9">
        <v>605000</v>
      </c>
      <c r="D9961" s="7">
        <v>3</v>
      </c>
      <c r="E9961" s="7">
        <v>2.5</v>
      </c>
      <c r="F9961" s="7">
        <v>2960</v>
      </c>
      <c r="G9961" s="7">
        <v>2</v>
      </c>
      <c r="H9961" s="7">
        <v>0</v>
      </c>
      <c r="I9961" s="7">
        <v>0</v>
      </c>
      <c r="J9961" s="7">
        <v>8</v>
      </c>
      <c r="K9961" s="7">
        <v>2740</v>
      </c>
      <c r="L9961" s="21">
        <v>0</v>
      </c>
      <c r="M9961">
        <v>47.4358</v>
      </c>
      <c r="N9961" s="19">
        <v>18600</v>
      </c>
      <c r="O9961" s="19">
        <v>3</v>
      </c>
      <c r="P9961" s="19">
        <v>1979</v>
      </c>
      <c r="Q9961" s="19">
        <v>15681</v>
      </c>
      <c r="R9961">
        <v>98166</v>
      </c>
      <c r="S9961">
        <v>-122.34399999999999</v>
      </c>
      <c r="T9961" s="23">
        <v>2960</v>
      </c>
      <c r="U9961" s="23">
        <v>0</v>
      </c>
      <c r="W9961" s="35">
        <f>$D$1*D9961+$E$1*E9961+$F$1*F9961+$G$1*G9961+$H$1*H9961+$I$1*I9961+$J$1*J9961+$K$1*K9961+$M$1*M9961+$AB$3</f>
        <v>648614.94940849021</v>
      </c>
      <c r="X9961" s="35">
        <f t="shared" si="159"/>
        <v>0</v>
      </c>
      <c r="Y9961" s="16">
        <f>(W9961-C9961)/C9961</f>
        <v>7.2090825468578867E-2</v>
      </c>
    </row>
    <row r="9962" spans="1:25" x14ac:dyDescent="0.35">
      <c r="A9962">
        <v>3501600135</v>
      </c>
      <c r="B9962" t="s">
        <v>57</v>
      </c>
      <c r="C9962" s="9">
        <v>437500</v>
      </c>
      <c r="D9962" s="7">
        <v>3</v>
      </c>
      <c r="E9962" s="7">
        <v>2</v>
      </c>
      <c r="F9962" s="7">
        <v>1490</v>
      </c>
      <c r="G9962" s="7">
        <v>2</v>
      </c>
      <c r="H9962" s="7">
        <v>0</v>
      </c>
      <c r="I9962" s="7">
        <v>0</v>
      </c>
      <c r="J9962" s="7">
        <v>6</v>
      </c>
      <c r="K9962" s="7">
        <v>1500</v>
      </c>
      <c r="L9962" s="21">
        <v>0</v>
      </c>
      <c r="M9962">
        <v>47.693300000000001</v>
      </c>
      <c r="N9962" s="19">
        <v>4800</v>
      </c>
      <c r="O9962" s="19">
        <v>5</v>
      </c>
      <c r="P9962" s="19">
        <v>1948</v>
      </c>
      <c r="Q9962" s="19">
        <v>4800</v>
      </c>
      <c r="R9962">
        <v>98117</v>
      </c>
      <c r="S9962">
        <v>-122.361</v>
      </c>
      <c r="T9962" s="23">
        <v>1490</v>
      </c>
      <c r="U9962" s="23">
        <v>0</v>
      </c>
      <c r="W9962" s="35">
        <f>$D$1*D9962+$E$1*E9962+$F$1*F9962+$G$1*G9962+$H$1*H9962+$I$1*I9962+$J$1*J9962+$K$1*K9962+$M$1*M9962+$AB$3</f>
        <v>349169.06045167893</v>
      </c>
      <c r="X9962" s="35">
        <f t="shared" si="159"/>
        <v>0</v>
      </c>
      <c r="Y9962" s="16">
        <f>(W9962-C9962)/C9962</f>
        <v>-0.20189929039616245</v>
      </c>
    </row>
    <row r="9963" spans="1:25" x14ac:dyDescent="0.35">
      <c r="A9963">
        <v>1822059331</v>
      </c>
      <c r="B9963" t="s">
        <v>62</v>
      </c>
      <c r="C9963" s="9">
        <v>215000</v>
      </c>
      <c r="D9963" s="7">
        <v>3</v>
      </c>
      <c r="E9963" s="7">
        <v>1.5</v>
      </c>
      <c r="F9963" s="7">
        <v>1500</v>
      </c>
      <c r="G9963" s="7">
        <v>1</v>
      </c>
      <c r="H9963" s="7">
        <v>0</v>
      </c>
      <c r="I9963" s="7">
        <v>0</v>
      </c>
      <c r="J9963" s="7">
        <v>7</v>
      </c>
      <c r="K9963" s="7">
        <v>1790</v>
      </c>
      <c r="L9963" s="21">
        <v>0</v>
      </c>
      <c r="M9963">
        <v>47.392600000000002</v>
      </c>
      <c r="N9963" s="19">
        <v>15000</v>
      </c>
      <c r="O9963" s="19">
        <v>3</v>
      </c>
      <c r="P9963" s="19">
        <v>1952</v>
      </c>
      <c r="Q9963" s="19">
        <v>13905</v>
      </c>
      <c r="R9963">
        <v>98031</v>
      </c>
      <c r="S9963">
        <v>-122.208</v>
      </c>
      <c r="T9963" s="23">
        <v>1500</v>
      </c>
      <c r="U9963" s="23">
        <v>0</v>
      </c>
      <c r="W9963" s="35">
        <f>$D$1*D9963+$E$1*E9963+$F$1*F9963+$G$1*G9963+$H$1*H9963+$I$1*I9963+$J$1*J9963+$K$1*K9963+$M$1*M9963+$AB$3</f>
        <v>264434.61806803197</v>
      </c>
      <c r="X9963" s="35">
        <f t="shared" si="159"/>
        <v>0</v>
      </c>
      <c r="Y9963" s="16">
        <f>(W9963-C9963)/C9963</f>
        <v>0.22992845613038124</v>
      </c>
    </row>
    <row r="9964" spans="1:25" x14ac:dyDescent="0.35">
      <c r="A9964">
        <v>7852030310</v>
      </c>
      <c r="B9964" t="s">
        <v>97</v>
      </c>
      <c r="C9964" s="9">
        <v>440000</v>
      </c>
      <c r="D9964" s="7">
        <v>4</v>
      </c>
      <c r="E9964" s="7">
        <v>2.5</v>
      </c>
      <c r="F9964" s="7">
        <v>2410</v>
      </c>
      <c r="G9964" s="7">
        <v>2</v>
      </c>
      <c r="H9964" s="7">
        <v>0</v>
      </c>
      <c r="I9964" s="7">
        <v>0</v>
      </c>
      <c r="J9964" s="7">
        <v>7</v>
      </c>
      <c r="K9964" s="7">
        <v>2410</v>
      </c>
      <c r="L9964" s="21">
        <v>0</v>
      </c>
      <c r="M9964">
        <v>47.532600000000002</v>
      </c>
      <c r="N9964" s="19">
        <v>4780</v>
      </c>
      <c r="O9964" s="19">
        <v>3</v>
      </c>
      <c r="P9964" s="19">
        <v>2000</v>
      </c>
      <c r="Q9964" s="19">
        <v>4025</v>
      </c>
      <c r="R9964">
        <v>98065</v>
      </c>
      <c r="S9964">
        <v>-121.879</v>
      </c>
      <c r="T9964" s="23">
        <v>2410</v>
      </c>
      <c r="U9964" s="23">
        <v>0</v>
      </c>
      <c r="W9964" s="35">
        <f>$D$1*D9964+$E$1*E9964+$F$1*F9964+$G$1*G9964+$H$1*H9964+$I$1*I9964+$J$1*J9964+$K$1*K9964+$M$1*M9964+$AB$3</f>
        <v>484592.59499264136</v>
      </c>
      <c r="X9964" s="35">
        <f t="shared" si="159"/>
        <v>0</v>
      </c>
      <c r="Y9964" s="16">
        <f>(W9964-C9964)/C9964</f>
        <v>0.10134680680145763</v>
      </c>
    </row>
    <row r="9965" spans="1:25" x14ac:dyDescent="0.35">
      <c r="A9965">
        <v>8901001090</v>
      </c>
      <c r="B9965" t="s">
        <v>156</v>
      </c>
      <c r="C9965" s="9">
        <v>525000</v>
      </c>
      <c r="D9965" s="7">
        <v>3</v>
      </c>
      <c r="E9965" s="7">
        <v>1</v>
      </c>
      <c r="F9965" s="7">
        <v>2000</v>
      </c>
      <c r="G9965" s="7">
        <v>1</v>
      </c>
      <c r="H9965" s="7">
        <v>0</v>
      </c>
      <c r="I9965" s="7">
        <v>0</v>
      </c>
      <c r="J9965" s="7">
        <v>7</v>
      </c>
      <c r="K9965" s="7">
        <v>2000</v>
      </c>
      <c r="L9965" s="21">
        <v>0</v>
      </c>
      <c r="M9965">
        <v>47.710999999999999</v>
      </c>
      <c r="N9965" s="19">
        <v>22500</v>
      </c>
      <c r="O9965" s="19">
        <v>3</v>
      </c>
      <c r="P9965" s="19">
        <v>1939</v>
      </c>
      <c r="Q9965" s="19">
        <v>10000</v>
      </c>
      <c r="R9965">
        <v>98125</v>
      </c>
      <c r="S9965">
        <v>-122.30800000000001</v>
      </c>
      <c r="T9965" s="23">
        <v>1680</v>
      </c>
      <c r="U9965" s="23">
        <v>320</v>
      </c>
      <c r="W9965" s="35">
        <f>$D$1*D9965+$E$1*E9965+$F$1*F9965+$G$1*G9965+$H$1*H9965+$I$1*I9965+$J$1*J9965+$K$1*K9965+$M$1*M9965+$AB$3</f>
        <v>587618.33474349603</v>
      </c>
      <c r="X9965" s="35">
        <f t="shared" si="159"/>
        <v>0</v>
      </c>
      <c r="Y9965" s="16">
        <f>(W9965-C9965)/C9965</f>
        <v>0.11927301855904006</v>
      </c>
    </row>
    <row r="9966" spans="1:25" x14ac:dyDescent="0.35">
      <c r="A9966">
        <v>192450200</v>
      </c>
      <c r="B9966" t="s">
        <v>242</v>
      </c>
      <c r="C9966" s="9">
        <v>319900</v>
      </c>
      <c r="D9966" s="7">
        <v>3</v>
      </c>
      <c r="E9966" s="7">
        <v>1.5</v>
      </c>
      <c r="F9966" s="7">
        <v>1140</v>
      </c>
      <c r="G9966" s="7">
        <v>1</v>
      </c>
      <c r="H9966" s="7">
        <v>0</v>
      </c>
      <c r="I9966" s="7">
        <v>0</v>
      </c>
      <c r="J9966" s="7">
        <v>7</v>
      </c>
      <c r="K9966" s="7">
        <v>1200</v>
      </c>
      <c r="L9966" s="21">
        <v>0</v>
      </c>
      <c r="M9966">
        <v>47.475499999999997</v>
      </c>
      <c r="N9966" s="19">
        <v>20383</v>
      </c>
      <c r="O9966" s="19">
        <v>3</v>
      </c>
      <c r="P9966" s="19">
        <v>1985</v>
      </c>
      <c r="Q9966" s="19">
        <v>15625</v>
      </c>
      <c r="R9966">
        <v>98045</v>
      </c>
      <c r="S9966">
        <v>-121.758</v>
      </c>
      <c r="T9966" s="23">
        <v>840</v>
      </c>
      <c r="U9966" s="23">
        <v>300</v>
      </c>
      <c r="W9966" s="35">
        <f>$D$1*D9966+$E$1*E9966+$F$1*F9966+$G$1*G9966+$H$1*H9966+$I$1*I9966+$J$1*J9966+$K$1*K9966+$M$1*M9966+$AB$3</f>
        <v>236710.97894807532</v>
      </c>
      <c r="X9966" s="35">
        <f t="shared" si="159"/>
        <v>0</v>
      </c>
      <c r="Y9966" s="16">
        <f>(W9966-C9966)/C9966</f>
        <v>-0.26004695546084611</v>
      </c>
    </row>
    <row r="9967" spans="1:25" x14ac:dyDescent="0.35">
      <c r="A9967">
        <v>1771100030</v>
      </c>
      <c r="B9967" t="s">
        <v>248</v>
      </c>
      <c r="C9967" s="9">
        <v>335000</v>
      </c>
      <c r="D9967" s="7">
        <v>3</v>
      </c>
      <c r="E9967" s="7">
        <v>1</v>
      </c>
      <c r="F9967" s="7">
        <v>1120</v>
      </c>
      <c r="G9967" s="7">
        <v>1</v>
      </c>
      <c r="H9967" s="7">
        <v>0</v>
      </c>
      <c r="I9967" s="7">
        <v>0</v>
      </c>
      <c r="J9967" s="7">
        <v>7</v>
      </c>
      <c r="K9967" s="7">
        <v>1120</v>
      </c>
      <c r="L9967" s="21">
        <v>0</v>
      </c>
      <c r="M9967">
        <v>47.755099999999999</v>
      </c>
      <c r="N9967" s="19">
        <v>9075</v>
      </c>
      <c r="O9967" s="19">
        <v>3</v>
      </c>
      <c r="P9967" s="19">
        <v>1977</v>
      </c>
      <c r="Q9967" s="19">
        <v>9705</v>
      </c>
      <c r="R9967">
        <v>98077</v>
      </c>
      <c r="S9967">
        <v>-122.072</v>
      </c>
      <c r="T9967" s="23">
        <v>1120</v>
      </c>
      <c r="U9967" s="23">
        <v>0</v>
      </c>
      <c r="W9967" s="35">
        <f>$D$1*D9967+$E$1*E9967+$F$1*F9967+$G$1*G9967+$H$1*H9967+$I$1*I9967+$J$1*J9967+$K$1*K9967+$M$1*M9967+$AB$3</f>
        <v>420531.3169295229</v>
      </c>
      <c r="X9967" s="35">
        <f t="shared" si="159"/>
        <v>0</v>
      </c>
      <c r="Y9967" s="16">
        <f>(W9967-C9967)/C9967</f>
        <v>0.25531736396872506</v>
      </c>
    </row>
    <row r="9968" spans="1:25" x14ac:dyDescent="0.35">
      <c r="A9968">
        <v>1560920370</v>
      </c>
      <c r="B9968" t="s">
        <v>278</v>
      </c>
      <c r="C9968" s="9">
        <v>485000</v>
      </c>
      <c r="D9968" s="7">
        <v>3</v>
      </c>
      <c r="E9968" s="7">
        <v>2.25</v>
      </c>
      <c r="F9968" s="7">
        <v>2900</v>
      </c>
      <c r="G9968" s="7">
        <v>2</v>
      </c>
      <c r="H9968" s="7">
        <v>0</v>
      </c>
      <c r="I9968" s="7">
        <v>0</v>
      </c>
      <c r="J9968" s="7">
        <v>9</v>
      </c>
      <c r="K9968" s="7">
        <v>2510</v>
      </c>
      <c r="L9968" s="21">
        <v>0</v>
      </c>
      <c r="M9968">
        <v>47.401299999999999</v>
      </c>
      <c r="N9968" s="19">
        <v>35273</v>
      </c>
      <c r="O9968" s="19">
        <v>3</v>
      </c>
      <c r="P9968" s="19">
        <v>1986</v>
      </c>
      <c r="Q9968" s="19">
        <v>38487</v>
      </c>
      <c r="R9968">
        <v>98038</v>
      </c>
      <c r="S9968">
        <v>-122.03</v>
      </c>
      <c r="T9968" s="23">
        <v>2900</v>
      </c>
      <c r="U9968" s="23">
        <v>0</v>
      </c>
      <c r="W9968" s="35">
        <f>$D$1*D9968+$E$1*E9968+$F$1*F9968+$G$1*G9968+$H$1*H9968+$I$1*I9968+$J$1*J9968+$K$1*K9968+$M$1*M9968+$AB$3</f>
        <v>688930.25427111611</v>
      </c>
      <c r="X9968" s="35">
        <f t="shared" si="159"/>
        <v>0</v>
      </c>
      <c r="Y9968" s="16">
        <f>(W9968-C9968)/C9968</f>
        <v>0.42047475107446619</v>
      </c>
    </row>
    <row r="9969" spans="1:25" x14ac:dyDescent="0.35">
      <c r="A9969">
        <v>8731981360</v>
      </c>
      <c r="B9969" t="s">
        <v>201</v>
      </c>
      <c r="C9969" s="9">
        <v>359999</v>
      </c>
      <c r="D9969" s="7">
        <v>4</v>
      </c>
      <c r="E9969" s="7">
        <v>2.25</v>
      </c>
      <c r="F9969" s="7">
        <v>3220</v>
      </c>
      <c r="G9969" s="7">
        <v>2</v>
      </c>
      <c r="H9969" s="7">
        <v>0</v>
      </c>
      <c r="I9969" s="7">
        <v>0</v>
      </c>
      <c r="J9969" s="7">
        <v>8</v>
      </c>
      <c r="K9969" s="7">
        <v>2570</v>
      </c>
      <c r="L9969" s="21">
        <v>0</v>
      </c>
      <c r="M9969">
        <v>47.318800000000003</v>
      </c>
      <c r="N9969" s="19">
        <v>7700</v>
      </c>
      <c r="O9969" s="19">
        <v>4</v>
      </c>
      <c r="P9969" s="19">
        <v>1976</v>
      </c>
      <c r="Q9969" s="19">
        <v>7700</v>
      </c>
      <c r="R9969">
        <v>98023</v>
      </c>
      <c r="S9969">
        <v>-122.38</v>
      </c>
      <c r="T9969" s="23">
        <v>3220</v>
      </c>
      <c r="U9969" s="23">
        <v>0</v>
      </c>
      <c r="W9969" s="35">
        <f>$D$1*D9969+$E$1*E9969+$F$1*F9969+$G$1*G9969+$H$1*H9969+$I$1*I9969+$J$1*J9969+$K$1*K9969+$M$1*M9969+$AB$3</f>
        <v>598228.38800539076</v>
      </c>
      <c r="X9969" s="35">
        <f t="shared" si="159"/>
        <v>0</v>
      </c>
      <c r="Y9969" s="16">
        <f>(W9969-C9969)/C9969</f>
        <v>0.66175013820980266</v>
      </c>
    </row>
    <row r="9970" spans="1:25" x14ac:dyDescent="0.35">
      <c r="A9970">
        <v>9541600060</v>
      </c>
      <c r="B9970" t="s">
        <v>141</v>
      </c>
      <c r="C9970" s="9">
        <v>799000</v>
      </c>
      <c r="D9970" s="7">
        <v>5</v>
      </c>
      <c r="E9970" s="7">
        <v>2.75</v>
      </c>
      <c r="F9970" s="7">
        <v>2500</v>
      </c>
      <c r="G9970" s="7">
        <v>1</v>
      </c>
      <c r="H9970" s="7">
        <v>0</v>
      </c>
      <c r="I9970" s="7">
        <v>3</v>
      </c>
      <c r="J9970" s="7">
        <v>8</v>
      </c>
      <c r="K9970" s="7">
        <v>1700</v>
      </c>
      <c r="L9970" s="21">
        <v>0</v>
      </c>
      <c r="M9970">
        <v>47.593800000000002</v>
      </c>
      <c r="N9970" s="19">
        <v>19783</v>
      </c>
      <c r="O9970" s="19">
        <v>4</v>
      </c>
      <c r="P9970" s="19">
        <v>1959</v>
      </c>
      <c r="Q9970" s="19">
        <v>15375</v>
      </c>
      <c r="R9970">
        <v>98005</v>
      </c>
      <c r="S9970">
        <v>-122.17400000000001</v>
      </c>
      <c r="T9970" s="23">
        <v>2500</v>
      </c>
      <c r="U9970" s="23">
        <v>0</v>
      </c>
      <c r="W9970" s="35">
        <f>$D$1*D9970+$E$1*E9970+$F$1*F9970+$G$1*G9970+$H$1*H9970+$I$1*I9970+$J$1*J9970+$K$1*K9970+$M$1*M9970+$AB$3</f>
        <v>791978.54868300632</v>
      </c>
      <c r="X9970" s="35">
        <f t="shared" si="159"/>
        <v>0</v>
      </c>
      <c r="Y9970" s="16">
        <f>(W9970-C9970)/C9970</f>
        <v>-8.7877988948606798E-3</v>
      </c>
    </row>
    <row r="9971" spans="1:25" x14ac:dyDescent="0.35">
      <c r="A9971">
        <v>2923049468</v>
      </c>
      <c r="B9971" t="s">
        <v>83</v>
      </c>
      <c r="C9971" s="9">
        <v>280000</v>
      </c>
      <c r="D9971" s="7">
        <v>3</v>
      </c>
      <c r="E9971" s="7">
        <v>2.25</v>
      </c>
      <c r="F9971" s="7">
        <v>1610</v>
      </c>
      <c r="G9971" s="7">
        <v>1</v>
      </c>
      <c r="H9971" s="7">
        <v>0</v>
      </c>
      <c r="I9971" s="7">
        <v>0</v>
      </c>
      <c r="J9971" s="7">
        <v>7</v>
      </c>
      <c r="K9971" s="7">
        <v>1720</v>
      </c>
      <c r="L9971" s="21">
        <v>0</v>
      </c>
      <c r="M9971">
        <v>47.451700000000002</v>
      </c>
      <c r="N9971" s="19">
        <v>10454</v>
      </c>
      <c r="O9971" s="19">
        <v>3</v>
      </c>
      <c r="P9971" s="19">
        <v>1977</v>
      </c>
      <c r="Q9971" s="19">
        <v>9583</v>
      </c>
      <c r="R9971">
        <v>98148</v>
      </c>
      <c r="S9971">
        <v>-122.331</v>
      </c>
      <c r="T9971" s="23">
        <v>1610</v>
      </c>
      <c r="U9971" s="23">
        <v>0</v>
      </c>
      <c r="W9971" s="35">
        <f>$D$1*D9971+$E$1*E9971+$F$1*F9971+$G$1*G9971+$H$1*H9971+$I$1*I9971+$J$1*J9971+$K$1*K9971+$M$1*M9971+$AB$3</f>
        <v>316439.28221762553</v>
      </c>
      <c r="X9971" s="35">
        <f t="shared" si="159"/>
        <v>0</v>
      </c>
      <c r="Y9971" s="16">
        <f>(W9971-C9971)/C9971</f>
        <v>0.13014029363437687</v>
      </c>
    </row>
    <row r="9972" spans="1:25" x14ac:dyDescent="0.35">
      <c r="A9972">
        <v>8722100810</v>
      </c>
      <c r="B9972" t="s">
        <v>130</v>
      </c>
      <c r="C9972" s="10">
        <v>1050000</v>
      </c>
      <c r="D9972" s="7">
        <v>4</v>
      </c>
      <c r="E9972" s="7">
        <v>2.75</v>
      </c>
      <c r="F9972" s="7">
        <v>2250</v>
      </c>
      <c r="G9972" s="7">
        <v>1.5</v>
      </c>
      <c r="H9972" s="7">
        <v>0</v>
      </c>
      <c r="I9972" s="7">
        <v>0</v>
      </c>
      <c r="J9972" s="7">
        <v>8</v>
      </c>
      <c r="K9972" s="7">
        <v>1970</v>
      </c>
      <c r="L9972" s="21">
        <v>2013</v>
      </c>
      <c r="M9972">
        <v>47.638199999999998</v>
      </c>
      <c r="N9972" s="19">
        <v>3433</v>
      </c>
      <c r="O9972" s="19">
        <v>3</v>
      </c>
      <c r="P9972" s="19">
        <v>1927</v>
      </c>
      <c r="Q9972" s="19">
        <v>3484</v>
      </c>
      <c r="R9972">
        <v>98112</v>
      </c>
      <c r="S9972">
        <v>-122.307</v>
      </c>
      <c r="T9972" s="23">
        <v>1500</v>
      </c>
      <c r="U9972" s="23">
        <v>750</v>
      </c>
      <c r="W9972" s="35">
        <f>$D$1*D9972+$E$1*E9972+$F$1*F9972+$G$1*G9972+$H$1*H9972+$I$1*I9972+$J$1*J9972+$K$1*K9972+$M$1*M9972+$AB$3</f>
        <v>599917.2398725301</v>
      </c>
      <c r="X9972" s="35">
        <f t="shared" si="159"/>
        <v>0</v>
      </c>
      <c r="Y9972" s="16">
        <f>(W9972-C9972)/C9972</f>
        <v>-0.42865024774044752</v>
      </c>
    </row>
    <row r="9973" spans="1:25" x14ac:dyDescent="0.35">
      <c r="A9973">
        <v>7840800135</v>
      </c>
      <c r="B9973" t="s">
        <v>122</v>
      </c>
      <c r="C9973" s="9">
        <v>290000</v>
      </c>
      <c r="D9973" s="7">
        <v>1</v>
      </c>
      <c r="E9973" s="7">
        <v>2</v>
      </c>
      <c r="F9973" s="7">
        <v>1240</v>
      </c>
      <c r="G9973" s="7">
        <v>2</v>
      </c>
      <c r="H9973" s="7">
        <v>0</v>
      </c>
      <c r="I9973" s="7">
        <v>0</v>
      </c>
      <c r="J9973" s="7">
        <v>6</v>
      </c>
      <c r="K9973" s="7">
        <v>1030</v>
      </c>
      <c r="L9973" s="21">
        <v>0</v>
      </c>
      <c r="M9973">
        <v>47.477800000000002</v>
      </c>
      <c r="N9973" s="19">
        <v>4800</v>
      </c>
      <c r="O9973" s="19">
        <v>3</v>
      </c>
      <c r="P9973" s="19">
        <v>1910</v>
      </c>
      <c r="Q9973" s="19">
        <v>4800</v>
      </c>
      <c r="R9973">
        <v>98055</v>
      </c>
      <c r="S9973">
        <v>-122.211</v>
      </c>
      <c r="T9973" s="23">
        <v>1240</v>
      </c>
      <c r="U9973" s="23">
        <v>0</v>
      </c>
      <c r="W9973" s="35">
        <f>$D$1*D9973+$E$1*E9973+$F$1*F9973+$G$1*G9973+$H$1*H9973+$I$1*I9973+$J$1*J9973+$K$1*K9973+$M$1*M9973+$AB$3</f>
        <v>215831.63163925335</v>
      </c>
      <c r="X9973" s="35">
        <f t="shared" si="159"/>
        <v>0</v>
      </c>
      <c r="Y9973" s="16">
        <f>(W9973-C9973)/C9973</f>
        <v>-0.25575299434740223</v>
      </c>
    </row>
    <row r="9974" spans="1:25" x14ac:dyDescent="0.35">
      <c r="A9974">
        <v>8083350070</v>
      </c>
      <c r="B9974" t="s">
        <v>260</v>
      </c>
      <c r="C9974" s="9">
        <v>235000</v>
      </c>
      <c r="D9974" s="7">
        <v>2</v>
      </c>
      <c r="E9974" s="7">
        <v>2.25</v>
      </c>
      <c r="F9974" s="7">
        <v>1660</v>
      </c>
      <c r="G9974" s="7">
        <v>2</v>
      </c>
      <c r="H9974" s="7">
        <v>0</v>
      </c>
      <c r="I9974" s="7">
        <v>0</v>
      </c>
      <c r="J9974" s="7">
        <v>7</v>
      </c>
      <c r="K9974" s="7">
        <v>1620</v>
      </c>
      <c r="L9974" s="21">
        <v>0</v>
      </c>
      <c r="M9974">
        <v>47.433300000000003</v>
      </c>
      <c r="N9974" s="19">
        <v>2748</v>
      </c>
      <c r="O9974" s="19">
        <v>3</v>
      </c>
      <c r="P9974" s="19">
        <v>1995</v>
      </c>
      <c r="Q9974" s="19">
        <v>3167</v>
      </c>
      <c r="R9974">
        <v>98055</v>
      </c>
      <c r="S9974">
        <v>-122.212</v>
      </c>
      <c r="T9974" s="23">
        <v>1660</v>
      </c>
      <c r="U9974" s="23">
        <v>0</v>
      </c>
      <c r="W9974" s="35">
        <f>$D$1*D9974+$E$1*E9974+$F$1*F9974+$G$1*G9974+$H$1*H9974+$I$1*I9974+$J$1*J9974+$K$1*K9974+$M$1*M9974+$AB$3</f>
        <v>320241.71922361106</v>
      </c>
      <c r="X9974" s="35">
        <f t="shared" si="159"/>
        <v>0</v>
      </c>
      <c r="Y9974" s="16">
        <f>(W9974-C9974)/C9974</f>
        <v>0.36273072010047258</v>
      </c>
    </row>
    <row r="9975" spans="1:25" x14ac:dyDescent="0.35">
      <c r="A9975">
        <v>1923800135</v>
      </c>
      <c r="B9975" t="s">
        <v>184</v>
      </c>
      <c r="C9975" s="9">
        <v>495000</v>
      </c>
      <c r="D9975" s="7">
        <v>3</v>
      </c>
      <c r="E9975" s="7">
        <v>1.75</v>
      </c>
      <c r="F9975" s="7">
        <v>2080</v>
      </c>
      <c r="G9975" s="7">
        <v>1</v>
      </c>
      <c r="H9975" s="7">
        <v>0</v>
      </c>
      <c r="I9975" s="7">
        <v>0</v>
      </c>
      <c r="J9975" s="7">
        <v>7</v>
      </c>
      <c r="K9975" s="7">
        <v>1000</v>
      </c>
      <c r="L9975" s="21">
        <v>0</v>
      </c>
      <c r="M9975">
        <v>47.685299999999998</v>
      </c>
      <c r="N9975" s="19">
        <v>3000</v>
      </c>
      <c r="O9975" s="19">
        <v>4</v>
      </c>
      <c r="P9975" s="19">
        <v>1925</v>
      </c>
      <c r="Q9975" s="19">
        <v>3193</v>
      </c>
      <c r="R9975">
        <v>98103</v>
      </c>
      <c r="S9975">
        <v>-122.35</v>
      </c>
      <c r="T9975" s="23">
        <v>1040</v>
      </c>
      <c r="U9975" s="23">
        <v>1040</v>
      </c>
      <c r="W9975" s="35">
        <f>$D$1*D9975+$E$1*E9975+$F$1*F9975+$G$1*G9975+$H$1*H9975+$I$1*I9975+$J$1*J9975+$K$1*K9975+$M$1*M9975+$AB$3</f>
        <v>571256.42308950424</v>
      </c>
      <c r="X9975" s="35">
        <f t="shared" si="159"/>
        <v>0</v>
      </c>
      <c r="Y9975" s="16">
        <f>(W9975-C9975)/C9975</f>
        <v>0.15405337997879645</v>
      </c>
    </row>
    <row r="9976" spans="1:25" x14ac:dyDescent="0.35">
      <c r="A9976">
        <v>1310980070</v>
      </c>
      <c r="B9976" t="s">
        <v>208</v>
      </c>
      <c r="C9976" s="9">
        <v>290000</v>
      </c>
      <c r="D9976" s="7">
        <v>3</v>
      </c>
      <c r="E9976" s="7">
        <v>2.25</v>
      </c>
      <c r="F9976" s="7">
        <v>1880</v>
      </c>
      <c r="G9976" s="7">
        <v>2</v>
      </c>
      <c r="H9976" s="7">
        <v>0</v>
      </c>
      <c r="I9976" s="7">
        <v>0</v>
      </c>
      <c r="J9976" s="7">
        <v>8</v>
      </c>
      <c r="K9976" s="7">
        <v>2180</v>
      </c>
      <c r="L9976" s="21">
        <v>0</v>
      </c>
      <c r="M9976">
        <v>47.363100000000003</v>
      </c>
      <c r="N9976" s="19">
        <v>7488</v>
      </c>
      <c r="O9976" s="19">
        <v>3</v>
      </c>
      <c r="P9976" s="19">
        <v>1980</v>
      </c>
      <c r="Q9976" s="19">
        <v>7344</v>
      </c>
      <c r="R9976">
        <v>98032</v>
      </c>
      <c r="S9976">
        <v>-122.277</v>
      </c>
      <c r="T9976" s="23">
        <v>1880</v>
      </c>
      <c r="U9976" s="23">
        <v>0</v>
      </c>
      <c r="W9976" s="35">
        <f>$D$1*D9976+$E$1*E9976+$F$1*F9976+$G$1*G9976+$H$1*H9976+$I$1*I9976+$J$1*J9976+$K$1*K9976+$M$1*M9976+$AB$3</f>
        <v>367844.42276518047</v>
      </c>
      <c r="X9976" s="35">
        <f t="shared" si="159"/>
        <v>0</v>
      </c>
      <c r="Y9976" s="16">
        <f>(W9976-C9976)/C9976</f>
        <v>0.26842904401786366</v>
      </c>
    </row>
    <row r="9977" spans="1:25" x14ac:dyDescent="0.35">
      <c r="A9977">
        <v>3110800030</v>
      </c>
      <c r="B9977" t="s">
        <v>58</v>
      </c>
      <c r="C9977" s="9">
        <v>230000</v>
      </c>
      <c r="D9977" s="7">
        <v>4</v>
      </c>
      <c r="E9977" s="7">
        <v>1.5</v>
      </c>
      <c r="F9977" s="7">
        <v>1050</v>
      </c>
      <c r="G9977" s="7">
        <v>1</v>
      </c>
      <c r="H9977" s="7">
        <v>0</v>
      </c>
      <c r="I9977" s="7">
        <v>0</v>
      </c>
      <c r="J9977" s="7">
        <v>7</v>
      </c>
      <c r="K9977" s="7">
        <v>1390</v>
      </c>
      <c r="L9977" s="21">
        <v>0</v>
      </c>
      <c r="M9977">
        <v>47.415100000000002</v>
      </c>
      <c r="N9977" s="19">
        <v>9516</v>
      </c>
      <c r="O9977" s="19">
        <v>4</v>
      </c>
      <c r="P9977" s="19">
        <v>1969</v>
      </c>
      <c r="Q9977" s="19">
        <v>9600</v>
      </c>
      <c r="R9977">
        <v>98031</v>
      </c>
      <c r="S9977">
        <v>-122.181</v>
      </c>
      <c r="T9977" s="23">
        <v>1050</v>
      </c>
      <c r="U9977" s="23">
        <v>0</v>
      </c>
      <c r="W9977" s="35">
        <f>$D$1*D9977+$E$1*E9977+$F$1*F9977+$G$1*G9977+$H$1*H9977+$I$1*I9977+$J$1*J9977+$K$1*K9977+$M$1*M9977+$AB$3</f>
        <v>147157.6072585471</v>
      </c>
      <c r="X9977" s="35">
        <f t="shared" si="159"/>
        <v>0</v>
      </c>
      <c r="Y9977" s="16">
        <f>(W9977-C9977)/C9977</f>
        <v>-0.36018431626718656</v>
      </c>
    </row>
    <row r="9978" spans="1:25" x14ac:dyDescent="0.35">
      <c r="A9978">
        <v>8731801260</v>
      </c>
      <c r="B9978" t="s">
        <v>293</v>
      </c>
      <c r="C9978" s="9">
        <v>234000</v>
      </c>
      <c r="D9978" s="7">
        <v>3</v>
      </c>
      <c r="E9978" s="7">
        <v>1.75</v>
      </c>
      <c r="F9978" s="7">
        <v>1480</v>
      </c>
      <c r="G9978" s="7">
        <v>1</v>
      </c>
      <c r="H9978" s="7">
        <v>0</v>
      </c>
      <c r="I9978" s="7">
        <v>0</v>
      </c>
      <c r="J9978" s="7">
        <v>7</v>
      </c>
      <c r="K9978" s="7">
        <v>1800</v>
      </c>
      <c r="L9978" s="21">
        <v>0</v>
      </c>
      <c r="M9978">
        <v>47.312600000000003</v>
      </c>
      <c r="N9978" s="19">
        <v>8475</v>
      </c>
      <c r="O9978" s="19">
        <v>4</v>
      </c>
      <c r="P9978" s="19">
        <v>1968</v>
      </c>
      <c r="Q9978" s="19">
        <v>8800</v>
      </c>
      <c r="R9978">
        <v>98023</v>
      </c>
      <c r="S9978">
        <v>-122.361</v>
      </c>
      <c r="T9978" s="23">
        <v>1480</v>
      </c>
      <c r="U9978" s="23">
        <v>0</v>
      </c>
      <c r="W9978" s="35">
        <f>$D$1*D9978+$E$1*E9978+$F$1*F9978+$G$1*G9978+$H$1*H9978+$I$1*I9978+$J$1*J9978+$K$1*K9978+$M$1*M9978+$AB$3</f>
        <v>204822.73652222008</v>
      </c>
      <c r="X9978" s="35">
        <f t="shared" si="159"/>
        <v>0</v>
      </c>
      <c r="Y9978" s="16">
        <f>(W9978-C9978)/C9978</f>
        <v>-0.12468916016145266</v>
      </c>
    </row>
    <row r="9979" spans="1:25" x14ac:dyDescent="0.35">
      <c r="A9979">
        <v>7202270700</v>
      </c>
      <c r="B9979" t="s">
        <v>143</v>
      </c>
      <c r="C9979" s="9">
        <v>597400</v>
      </c>
      <c r="D9979" s="7">
        <v>4</v>
      </c>
      <c r="E9979" s="7">
        <v>2.5</v>
      </c>
      <c r="F9979" s="7">
        <v>2420</v>
      </c>
      <c r="G9979" s="7">
        <v>2</v>
      </c>
      <c r="H9979" s="7">
        <v>0</v>
      </c>
      <c r="I9979" s="7">
        <v>0</v>
      </c>
      <c r="J9979" s="7">
        <v>7</v>
      </c>
      <c r="K9979" s="7">
        <v>2280</v>
      </c>
      <c r="L9979" s="21">
        <v>0</v>
      </c>
      <c r="M9979">
        <v>47.687399999999997</v>
      </c>
      <c r="N9979" s="19">
        <v>4500</v>
      </c>
      <c r="O9979" s="19">
        <v>3</v>
      </c>
      <c r="P9979" s="19">
        <v>2001</v>
      </c>
      <c r="Q9979" s="19">
        <v>4500</v>
      </c>
      <c r="R9979">
        <v>98053</v>
      </c>
      <c r="S9979">
        <v>-122.03700000000001</v>
      </c>
      <c r="T9979" s="23">
        <v>2420</v>
      </c>
      <c r="U9979" s="23">
        <v>0</v>
      </c>
      <c r="W9979" s="35">
        <f>$D$1*D9979+$E$1*E9979+$F$1*F9979+$G$1*G9979+$H$1*H9979+$I$1*I9979+$J$1*J9979+$K$1*K9979+$M$1*M9979+$AB$3</f>
        <v>586708.75766162202</v>
      </c>
      <c r="X9979" s="35">
        <f t="shared" si="159"/>
        <v>0</v>
      </c>
      <c r="Y9979" s="16">
        <f>(W9979-C9979)/C9979</f>
        <v>-1.7896287811144933E-2</v>
      </c>
    </row>
    <row r="9980" spans="1:25" x14ac:dyDescent="0.35">
      <c r="A9980">
        <v>7230300060</v>
      </c>
      <c r="B9980" t="s">
        <v>128</v>
      </c>
      <c r="C9980" s="9">
        <v>370000</v>
      </c>
      <c r="D9980" s="7">
        <v>4</v>
      </c>
      <c r="E9980" s="7">
        <v>2.5</v>
      </c>
      <c r="F9980" s="7">
        <v>2190</v>
      </c>
      <c r="G9980" s="7">
        <v>1</v>
      </c>
      <c r="H9980" s="7">
        <v>0</v>
      </c>
      <c r="I9980" s="7">
        <v>0</v>
      </c>
      <c r="J9980" s="7">
        <v>7</v>
      </c>
      <c r="K9980" s="7">
        <v>1820</v>
      </c>
      <c r="L9980" s="21">
        <v>0</v>
      </c>
      <c r="M9980">
        <v>47.471200000000003</v>
      </c>
      <c r="N9980" s="19">
        <v>17600</v>
      </c>
      <c r="O9980" s="19">
        <v>4</v>
      </c>
      <c r="P9980" s="19">
        <v>1966</v>
      </c>
      <c r="Q9980" s="19">
        <v>17600</v>
      </c>
      <c r="R9980">
        <v>98059</v>
      </c>
      <c r="S9980">
        <v>-122.11199999999999</v>
      </c>
      <c r="T9980" s="23">
        <v>1110</v>
      </c>
      <c r="U9980" s="23">
        <v>1080</v>
      </c>
      <c r="W9980" s="35">
        <f>$D$1*D9980+$E$1*E9980+$F$1*F9980+$G$1*G9980+$H$1*H9980+$I$1*I9980+$J$1*J9980+$K$1*K9980+$M$1*M9980+$AB$3</f>
        <v>419397.79356326535</v>
      </c>
      <c r="X9980" s="35">
        <f t="shared" si="159"/>
        <v>0</v>
      </c>
      <c r="Y9980" s="16">
        <f>(W9980-C9980)/C9980</f>
        <v>0.13350755017098745</v>
      </c>
    </row>
    <row r="9981" spans="1:25" x14ac:dyDescent="0.35">
      <c r="A9981">
        <v>11510700</v>
      </c>
      <c r="B9981" t="s">
        <v>98</v>
      </c>
      <c r="C9981" s="9">
        <v>755000</v>
      </c>
      <c r="D9981" s="7">
        <v>4</v>
      </c>
      <c r="E9981" s="7">
        <v>2.5</v>
      </c>
      <c r="F9981" s="7">
        <v>2660</v>
      </c>
      <c r="G9981" s="7">
        <v>2</v>
      </c>
      <c r="H9981" s="7">
        <v>0</v>
      </c>
      <c r="I9981" s="7">
        <v>0</v>
      </c>
      <c r="J9981" s="7">
        <v>9</v>
      </c>
      <c r="K9981" s="7">
        <v>2890</v>
      </c>
      <c r="L9981" s="21">
        <v>0</v>
      </c>
      <c r="M9981">
        <v>47.697200000000002</v>
      </c>
      <c r="N9981" s="19">
        <v>10452</v>
      </c>
      <c r="O9981" s="19">
        <v>3</v>
      </c>
      <c r="P9981" s="19">
        <v>1993</v>
      </c>
      <c r="Q9981" s="19">
        <v>9025</v>
      </c>
      <c r="R9981">
        <v>98052</v>
      </c>
      <c r="S9981">
        <v>-122.104</v>
      </c>
      <c r="T9981" s="23">
        <v>2660</v>
      </c>
      <c r="U9981" s="23">
        <v>0</v>
      </c>
      <c r="W9981" s="35">
        <f>$D$1*D9981+$E$1*E9981+$F$1*F9981+$G$1*G9981+$H$1*H9981+$I$1*I9981+$J$1*J9981+$K$1*K9981+$M$1*M9981+$AB$3</f>
        <v>797403.77699087188</v>
      </c>
      <c r="X9981" s="35">
        <f t="shared" si="159"/>
        <v>0</v>
      </c>
      <c r="Y9981" s="16">
        <f>(W9981-C9981)/C9981</f>
        <v>5.6163943034267388E-2</v>
      </c>
    </row>
    <row r="9982" spans="1:25" x14ac:dyDescent="0.35">
      <c r="A9982">
        <v>586470350</v>
      </c>
      <c r="B9982" t="s">
        <v>30</v>
      </c>
      <c r="C9982" s="9">
        <v>342000</v>
      </c>
      <c r="D9982" s="7">
        <v>3</v>
      </c>
      <c r="E9982" s="7">
        <v>2.5</v>
      </c>
      <c r="F9982" s="7">
        <v>2430</v>
      </c>
      <c r="G9982" s="7">
        <v>2</v>
      </c>
      <c r="H9982" s="7">
        <v>0</v>
      </c>
      <c r="I9982" s="7">
        <v>0</v>
      </c>
      <c r="J9982" s="7">
        <v>7</v>
      </c>
      <c r="K9982" s="7">
        <v>3040</v>
      </c>
      <c r="L9982" s="21">
        <v>0</v>
      </c>
      <c r="M9982">
        <v>47.3718</v>
      </c>
      <c r="N9982" s="19">
        <v>5715</v>
      </c>
      <c r="O9982" s="19">
        <v>3</v>
      </c>
      <c r="P9982" s="19">
        <v>1999</v>
      </c>
      <c r="Q9982" s="19">
        <v>5702</v>
      </c>
      <c r="R9982">
        <v>98030</v>
      </c>
      <c r="S9982">
        <v>-122.16800000000001</v>
      </c>
      <c r="T9982" s="23">
        <v>2430</v>
      </c>
      <c r="U9982" s="23">
        <v>0</v>
      </c>
      <c r="W9982" s="35">
        <f>$D$1*D9982+$E$1*E9982+$F$1*F9982+$G$1*G9982+$H$1*H9982+$I$1*I9982+$J$1*J9982+$K$1*K9982+$M$1*M9982+$AB$3</f>
        <v>420754.32129825279</v>
      </c>
      <c r="X9982" s="35">
        <f t="shared" si="159"/>
        <v>0</v>
      </c>
      <c r="Y9982" s="16">
        <f>(W9982-C9982)/C9982</f>
        <v>0.23027579326974501</v>
      </c>
    </row>
    <row r="9983" spans="1:25" x14ac:dyDescent="0.35">
      <c r="A9983">
        <v>6840700036</v>
      </c>
      <c r="B9983" t="s">
        <v>140</v>
      </c>
      <c r="C9983" s="9">
        <v>497000</v>
      </c>
      <c r="D9983" s="7">
        <v>2</v>
      </c>
      <c r="E9983" s="7">
        <v>1</v>
      </c>
      <c r="F9983" s="7">
        <v>770</v>
      </c>
      <c r="G9983" s="7">
        <v>1</v>
      </c>
      <c r="H9983" s="7">
        <v>0</v>
      </c>
      <c r="I9983" s="7">
        <v>0</v>
      </c>
      <c r="J9983" s="7">
        <v>7</v>
      </c>
      <c r="K9983" s="7">
        <v>960</v>
      </c>
      <c r="L9983" s="21">
        <v>0</v>
      </c>
      <c r="M9983">
        <v>47.610199999999999</v>
      </c>
      <c r="N9983" s="19">
        <v>3325</v>
      </c>
      <c r="O9983" s="19">
        <v>3</v>
      </c>
      <c r="P9983" s="19">
        <v>1918</v>
      </c>
      <c r="Q9983" s="19">
        <v>4800</v>
      </c>
      <c r="R9983">
        <v>98122</v>
      </c>
      <c r="S9983">
        <v>-122.29900000000001</v>
      </c>
      <c r="T9983" s="23">
        <v>770</v>
      </c>
      <c r="U9983" s="23">
        <v>0</v>
      </c>
      <c r="W9983" s="35">
        <f>$D$1*D9983+$E$1*E9983+$F$1*F9983+$G$1*G9983+$H$1*H9983+$I$1*I9983+$J$1*J9983+$K$1*K9983+$M$1*M9983+$AB$3</f>
        <v>281721.33923642337</v>
      </c>
      <c r="X9983" s="35">
        <f t="shared" si="159"/>
        <v>0</v>
      </c>
      <c r="Y9983" s="16">
        <f>(W9983-C9983)/C9983</f>
        <v>-0.43315625908164312</v>
      </c>
    </row>
    <row r="9984" spans="1:25" x14ac:dyDescent="0.35">
      <c r="A9984">
        <v>1824069083</v>
      </c>
      <c r="B9984" t="s">
        <v>229</v>
      </c>
      <c r="C9984" s="9">
        <v>835000</v>
      </c>
      <c r="D9984" s="7">
        <v>3</v>
      </c>
      <c r="E9984" s="7">
        <v>1</v>
      </c>
      <c r="F9984" s="7">
        <v>3060</v>
      </c>
      <c r="G9984" s="7">
        <v>1</v>
      </c>
      <c r="H9984" s="7">
        <v>0</v>
      </c>
      <c r="I9984" s="7">
        <v>0</v>
      </c>
      <c r="J9984" s="7">
        <v>8</v>
      </c>
      <c r="K9984" s="7">
        <v>1880</v>
      </c>
      <c r="L9984" s="21">
        <v>0</v>
      </c>
      <c r="M9984">
        <v>47.565600000000003</v>
      </c>
      <c r="N9984" s="19">
        <v>30166</v>
      </c>
      <c r="O9984" s="19">
        <v>5</v>
      </c>
      <c r="P9984" s="19">
        <v>1959</v>
      </c>
      <c r="Q9984" s="19">
        <v>19602</v>
      </c>
      <c r="R9984">
        <v>98027</v>
      </c>
      <c r="S9984">
        <v>-122.093</v>
      </c>
      <c r="T9984" s="23">
        <v>3060</v>
      </c>
      <c r="U9984" s="23">
        <v>0</v>
      </c>
      <c r="W9984" s="35">
        <f>$D$1*D9984+$E$1*E9984+$F$1*F9984+$G$1*G9984+$H$1*H9984+$I$1*I9984+$J$1*J9984+$K$1*K9984+$M$1*M9984+$AB$3</f>
        <v>794448.52085835859</v>
      </c>
      <c r="X9984" s="35">
        <f t="shared" si="159"/>
        <v>0</v>
      </c>
      <c r="Y9984" s="16">
        <f>(W9984-C9984)/C9984</f>
        <v>-4.8564645678612468E-2</v>
      </c>
    </row>
    <row r="9985" spans="1:25" x14ac:dyDescent="0.35">
      <c r="A9985">
        <v>1836980240</v>
      </c>
      <c r="B9985" t="s">
        <v>247</v>
      </c>
      <c r="C9985" s="9">
        <v>730000</v>
      </c>
      <c r="D9985" s="7">
        <v>4</v>
      </c>
      <c r="E9985" s="7">
        <v>2.75</v>
      </c>
      <c r="F9985" s="7">
        <v>2920</v>
      </c>
      <c r="G9985" s="7">
        <v>2</v>
      </c>
      <c r="H9985" s="7">
        <v>0</v>
      </c>
      <c r="I9985" s="7">
        <v>0</v>
      </c>
      <c r="J9985" s="7">
        <v>9</v>
      </c>
      <c r="K9985" s="7">
        <v>2920</v>
      </c>
      <c r="L9985" s="21">
        <v>0</v>
      </c>
      <c r="M9985">
        <v>47.564599999999999</v>
      </c>
      <c r="N9985" s="19">
        <v>4500</v>
      </c>
      <c r="O9985" s="19">
        <v>3</v>
      </c>
      <c r="P9985" s="19">
        <v>1999</v>
      </c>
      <c r="Q9985" s="19">
        <v>4505</v>
      </c>
      <c r="R9985">
        <v>98006</v>
      </c>
      <c r="S9985">
        <v>-122.124</v>
      </c>
      <c r="T9985" s="23">
        <v>2920</v>
      </c>
      <c r="U9985" s="23">
        <v>0</v>
      </c>
      <c r="W9985" s="35">
        <f>$D$1*D9985+$E$1*E9985+$F$1*F9985+$G$1*G9985+$H$1*H9985+$I$1*I9985+$J$1*J9985+$K$1*K9985+$M$1*M9985+$AB$3</f>
        <v>763963.92337698862</v>
      </c>
      <c r="X9985" s="35">
        <f t="shared" si="159"/>
        <v>0</v>
      </c>
      <c r="Y9985" s="16">
        <f>(W9985-C9985)/C9985</f>
        <v>4.6525922434230989E-2</v>
      </c>
    </row>
    <row r="9986" spans="1:25" x14ac:dyDescent="0.35">
      <c r="A9986">
        <v>3528900160</v>
      </c>
      <c r="B9986" t="s">
        <v>184</v>
      </c>
      <c r="C9986" s="9">
        <v>655000</v>
      </c>
      <c r="D9986" s="7">
        <v>3</v>
      </c>
      <c r="E9986" s="7">
        <v>1</v>
      </c>
      <c r="F9986" s="7">
        <v>1370</v>
      </c>
      <c r="G9986" s="7">
        <v>1</v>
      </c>
      <c r="H9986" s="7">
        <v>0</v>
      </c>
      <c r="I9986" s="7">
        <v>0</v>
      </c>
      <c r="J9986" s="7">
        <v>7</v>
      </c>
      <c r="K9986" s="7">
        <v>2410</v>
      </c>
      <c r="L9986" s="21">
        <v>0</v>
      </c>
      <c r="M9986">
        <v>47.642099999999999</v>
      </c>
      <c r="N9986" s="19">
        <v>5250</v>
      </c>
      <c r="O9986" s="19">
        <v>3</v>
      </c>
      <c r="P9986" s="19">
        <v>1939</v>
      </c>
      <c r="Q9986" s="19">
        <v>4200</v>
      </c>
      <c r="R9986">
        <v>98109</v>
      </c>
      <c r="S9986">
        <v>-122.348</v>
      </c>
      <c r="T9986" s="23">
        <v>1070</v>
      </c>
      <c r="U9986" s="23">
        <v>300</v>
      </c>
      <c r="W9986" s="35">
        <f>$D$1*D9986+$E$1*E9986+$F$1*F9986+$G$1*G9986+$H$1*H9986+$I$1*I9986+$J$1*J9986+$K$1*K9986+$M$1*M9986+$AB$3</f>
        <v>409939.30833104998</v>
      </c>
      <c r="X9986" s="35">
        <f t="shared" si="159"/>
        <v>0</v>
      </c>
      <c r="Y9986" s="16">
        <f>(W9986-C9986)/C9986</f>
        <v>-0.37413846056328248</v>
      </c>
    </row>
    <row r="9987" spans="1:25" x14ac:dyDescent="0.35">
      <c r="A9987">
        <v>1442800060</v>
      </c>
      <c r="B9987" t="s">
        <v>43</v>
      </c>
      <c r="C9987" s="9">
        <v>205000</v>
      </c>
      <c r="D9987" s="7">
        <v>3</v>
      </c>
      <c r="E9987" s="7">
        <v>2.5</v>
      </c>
      <c r="F9987" s="7">
        <v>1870</v>
      </c>
      <c r="G9987" s="7">
        <v>2</v>
      </c>
      <c r="H9987" s="7">
        <v>0</v>
      </c>
      <c r="I9987" s="7">
        <v>0</v>
      </c>
      <c r="J9987" s="7">
        <v>8</v>
      </c>
      <c r="K9987" s="7">
        <v>1580</v>
      </c>
      <c r="L9987" s="21">
        <v>0</v>
      </c>
      <c r="M9987">
        <v>47.373899999999999</v>
      </c>
      <c r="N9987" s="19">
        <v>3118</v>
      </c>
      <c r="O9987" s="19">
        <v>3</v>
      </c>
      <c r="P9987" s="19">
        <v>1993</v>
      </c>
      <c r="Q9987" s="19">
        <v>3601</v>
      </c>
      <c r="R9987">
        <v>98038</v>
      </c>
      <c r="S9987">
        <v>-122.056</v>
      </c>
      <c r="T9987" s="23">
        <v>1870</v>
      </c>
      <c r="U9987" s="23">
        <v>0</v>
      </c>
      <c r="W9987" s="35">
        <f>$D$1*D9987+$E$1*E9987+$F$1*F9987+$G$1*G9987+$H$1*H9987+$I$1*I9987+$J$1*J9987+$K$1*K9987+$M$1*M9987+$AB$3</f>
        <v>365211.65414915979</v>
      </c>
      <c r="X9987" s="35">
        <f t="shared" si="159"/>
        <v>0</v>
      </c>
      <c r="Y9987" s="16">
        <f>(W9987-C9987)/C9987</f>
        <v>0.78152026414224285</v>
      </c>
    </row>
    <row r="9988" spans="1:25" x14ac:dyDescent="0.35">
      <c r="A9988">
        <v>8722100030</v>
      </c>
      <c r="B9988" t="s">
        <v>71</v>
      </c>
      <c r="C9988" s="9">
        <v>632750</v>
      </c>
      <c r="D9988" s="7">
        <v>4</v>
      </c>
      <c r="E9988" s="7">
        <v>2</v>
      </c>
      <c r="F9988" s="7">
        <v>1800</v>
      </c>
      <c r="G9988" s="7">
        <v>1.5</v>
      </c>
      <c r="H9988" s="7">
        <v>0</v>
      </c>
      <c r="I9988" s="7">
        <v>0</v>
      </c>
      <c r="J9988" s="7">
        <v>7</v>
      </c>
      <c r="K9988" s="7">
        <v>1950</v>
      </c>
      <c r="L9988" s="21">
        <v>0</v>
      </c>
      <c r="M9988">
        <v>47.638800000000003</v>
      </c>
      <c r="N9988" s="19">
        <v>4800</v>
      </c>
      <c r="O9988" s="19">
        <v>3</v>
      </c>
      <c r="P9988" s="19">
        <v>1918</v>
      </c>
      <c r="Q9988" s="19">
        <v>4800</v>
      </c>
      <c r="R9988">
        <v>98112</v>
      </c>
      <c r="S9988">
        <v>-122.30200000000001</v>
      </c>
      <c r="T9988" s="23">
        <v>1800</v>
      </c>
      <c r="U9988" s="23">
        <v>0</v>
      </c>
      <c r="W9988" s="35">
        <f>$D$1*D9988+$E$1*E9988+$F$1*F9988+$G$1*G9988+$H$1*H9988+$I$1*I9988+$J$1*J9988+$K$1*K9988+$M$1*M9988+$AB$3</f>
        <v>438814.79706431553</v>
      </c>
      <c r="X9988" s="35">
        <f t="shared" ref="X9988:X10003" si="160">IF(W9988&lt;0, 1,0)</f>
        <v>0</v>
      </c>
      <c r="Y9988" s="16">
        <f>(W9988-C9988)/C9988</f>
        <v>-0.30649577706153214</v>
      </c>
    </row>
    <row r="9989" spans="1:25" x14ac:dyDescent="0.35">
      <c r="A9989">
        <v>1723049624</v>
      </c>
      <c r="B9989" t="s">
        <v>25</v>
      </c>
      <c r="C9989" s="9">
        <v>330000</v>
      </c>
      <c r="D9989" s="7">
        <v>5</v>
      </c>
      <c r="E9989" s="7">
        <v>3</v>
      </c>
      <c r="F9989" s="7">
        <v>2100</v>
      </c>
      <c r="G9989" s="7">
        <v>1</v>
      </c>
      <c r="H9989" s="7">
        <v>0</v>
      </c>
      <c r="I9989" s="7">
        <v>0</v>
      </c>
      <c r="J9989" s="7">
        <v>7</v>
      </c>
      <c r="K9989" s="7">
        <v>2100</v>
      </c>
      <c r="L9989" s="21">
        <v>0</v>
      </c>
      <c r="M9989">
        <v>47.486600000000003</v>
      </c>
      <c r="N9989" s="19">
        <v>7715</v>
      </c>
      <c r="O9989" s="19">
        <v>3</v>
      </c>
      <c r="P9989" s="19">
        <v>2013</v>
      </c>
      <c r="Q9989" s="19">
        <v>7959</v>
      </c>
      <c r="R9989">
        <v>98168</v>
      </c>
      <c r="S9989">
        <v>-122.319</v>
      </c>
      <c r="T9989" s="23">
        <v>1250</v>
      </c>
      <c r="U9989" s="23">
        <v>850</v>
      </c>
      <c r="W9989" s="35">
        <f>$D$1*D9989+$E$1*E9989+$F$1*F9989+$G$1*G9989+$H$1*H9989+$I$1*I9989+$J$1*J9989+$K$1*K9989+$M$1*M9989+$AB$3</f>
        <v>373417.2280594483</v>
      </c>
      <c r="X9989" s="35">
        <f t="shared" si="160"/>
        <v>0</v>
      </c>
      <c r="Y9989" s="16">
        <f>(W9989-C9989)/C9989</f>
        <v>0.13156735775590395</v>
      </c>
    </row>
    <row r="9990" spans="1:25" x14ac:dyDescent="0.35">
      <c r="A9990">
        <v>4040400200</v>
      </c>
      <c r="B9990" t="s">
        <v>33</v>
      </c>
      <c r="C9990" s="9">
        <v>527500</v>
      </c>
      <c r="D9990" s="7">
        <v>5</v>
      </c>
      <c r="E9990" s="7">
        <v>2.25</v>
      </c>
      <c r="F9990" s="7">
        <v>2530</v>
      </c>
      <c r="G9990" s="7">
        <v>2</v>
      </c>
      <c r="H9990" s="7">
        <v>0</v>
      </c>
      <c r="I9990" s="7">
        <v>0</v>
      </c>
      <c r="J9990" s="7">
        <v>7</v>
      </c>
      <c r="K9990" s="7">
        <v>2020</v>
      </c>
      <c r="L9990" s="21">
        <v>0</v>
      </c>
      <c r="M9990">
        <v>47.611699999999999</v>
      </c>
      <c r="N9990" s="19">
        <v>8250</v>
      </c>
      <c r="O9990" s="19">
        <v>4</v>
      </c>
      <c r="P9990" s="19">
        <v>1961</v>
      </c>
      <c r="Q9990" s="19">
        <v>8250</v>
      </c>
      <c r="R9990">
        <v>98007</v>
      </c>
      <c r="S9990">
        <v>-122.134</v>
      </c>
      <c r="T9990" s="23">
        <v>2530</v>
      </c>
      <c r="U9990" s="23">
        <v>0</v>
      </c>
      <c r="W9990" s="35">
        <f>$D$1*D9990+$E$1*E9990+$F$1*F9990+$G$1*G9990+$H$1*H9990+$I$1*I9990+$J$1*J9990+$K$1*K9990+$M$1*M9990+$AB$3</f>
        <v>530287.46396141499</v>
      </c>
      <c r="X9990" s="35">
        <f t="shared" si="160"/>
        <v>0</v>
      </c>
      <c r="Y9990" s="16">
        <f>(W9990-C9990)/C9990</f>
        <v>5.284291869981029E-3</v>
      </c>
    </row>
    <row r="9991" spans="1:25" x14ac:dyDescent="0.35">
      <c r="A9991">
        <v>8691391090</v>
      </c>
      <c r="B9991" t="s">
        <v>254</v>
      </c>
      <c r="C9991" s="9">
        <v>716500</v>
      </c>
      <c r="D9991" s="7">
        <v>4</v>
      </c>
      <c r="E9991" s="7">
        <v>2.5</v>
      </c>
      <c r="F9991" s="7">
        <v>3290</v>
      </c>
      <c r="G9991" s="7">
        <v>2</v>
      </c>
      <c r="H9991" s="7">
        <v>0</v>
      </c>
      <c r="I9991" s="7">
        <v>0</v>
      </c>
      <c r="J9991" s="7">
        <v>9</v>
      </c>
      <c r="K9991" s="7">
        <v>3100</v>
      </c>
      <c r="L9991" s="21">
        <v>0</v>
      </c>
      <c r="M9991">
        <v>47.598100000000002</v>
      </c>
      <c r="N9991" s="19">
        <v>6465</v>
      </c>
      <c r="O9991" s="19">
        <v>3</v>
      </c>
      <c r="P9991" s="19">
        <v>2002</v>
      </c>
      <c r="Q9991" s="19">
        <v>5929</v>
      </c>
      <c r="R9991">
        <v>98075</v>
      </c>
      <c r="S9991">
        <v>-121.976</v>
      </c>
      <c r="T9991" s="23">
        <v>3290</v>
      </c>
      <c r="U9991" s="23">
        <v>0</v>
      </c>
      <c r="W9991" s="35">
        <f>$D$1*D9991+$E$1*E9991+$F$1*F9991+$G$1*G9991+$H$1*H9991+$I$1*I9991+$J$1*J9991+$K$1*K9991+$M$1*M9991+$AB$3</f>
        <v>870014.40551419929</v>
      </c>
      <c r="X9991" s="35">
        <f t="shared" si="160"/>
        <v>0</v>
      </c>
      <c r="Y9991" s="16">
        <f>(W9991-C9991)/C9991</f>
        <v>0.21425597419985945</v>
      </c>
    </row>
    <row r="9992" spans="1:25" x14ac:dyDescent="0.35">
      <c r="A9992">
        <v>7853302190</v>
      </c>
      <c r="B9992" t="s">
        <v>260</v>
      </c>
      <c r="C9992" s="9">
        <v>388500</v>
      </c>
      <c r="D9992" s="7">
        <v>4</v>
      </c>
      <c r="E9992" s="7">
        <v>2.5</v>
      </c>
      <c r="F9992" s="7">
        <v>1890</v>
      </c>
      <c r="G9992" s="7">
        <v>2</v>
      </c>
      <c r="H9992" s="7">
        <v>0</v>
      </c>
      <c r="I9992" s="7">
        <v>0</v>
      </c>
      <c r="J9992" s="7">
        <v>7</v>
      </c>
      <c r="K9992" s="7">
        <v>2060</v>
      </c>
      <c r="L9992" s="21">
        <v>0</v>
      </c>
      <c r="M9992">
        <v>47.541499999999999</v>
      </c>
      <c r="N9992" s="19">
        <v>5395</v>
      </c>
      <c r="O9992" s="19">
        <v>3</v>
      </c>
      <c r="P9992" s="19">
        <v>2006</v>
      </c>
      <c r="Q9992" s="19">
        <v>5395</v>
      </c>
      <c r="R9992">
        <v>98065</v>
      </c>
      <c r="S9992">
        <v>-121.883</v>
      </c>
      <c r="T9992" s="23">
        <v>1890</v>
      </c>
      <c r="U9992" s="23">
        <v>0</v>
      </c>
      <c r="W9992" s="35">
        <f>$D$1*D9992+$E$1*E9992+$F$1*F9992+$G$1*G9992+$H$1*H9992+$I$1*I9992+$J$1*J9992+$K$1*K9992+$M$1*M9992+$AB$3</f>
        <v>375889.20909764245</v>
      </c>
      <c r="X9992" s="35">
        <f t="shared" si="160"/>
        <v>0</v>
      </c>
      <c r="Y9992" s="16">
        <f>(W9992-C9992)/C9992</f>
        <v>-3.246020824287657E-2</v>
      </c>
    </row>
    <row r="9993" spans="1:25" x14ac:dyDescent="0.35">
      <c r="A9993">
        <v>3260000700</v>
      </c>
      <c r="B9993" t="s">
        <v>99</v>
      </c>
      <c r="C9993" s="9">
        <v>530000</v>
      </c>
      <c r="D9993" s="7">
        <v>3</v>
      </c>
      <c r="E9993" s="7">
        <v>1.75</v>
      </c>
      <c r="F9993" s="7">
        <v>1680</v>
      </c>
      <c r="G9993" s="7">
        <v>1</v>
      </c>
      <c r="H9993" s="7">
        <v>0</v>
      </c>
      <c r="I9993" s="7">
        <v>0</v>
      </c>
      <c r="J9993" s="7">
        <v>7</v>
      </c>
      <c r="K9993" s="7">
        <v>1880</v>
      </c>
      <c r="L9993" s="21">
        <v>0</v>
      </c>
      <c r="M9993">
        <v>47.602800000000002</v>
      </c>
      <c r="N9993" s="19">
        <v>7770</v>
      </c>
      <c r="O9993" s="19">
        <v>4</v>
      </c>
      <c r="P9993" s="19">
        <v>1967</v>
      </c>
      <c r="Q9993" s="19">
        <v>7770</v>
      </c>
      <c r="R9993">
        <v>98005</v>
      </c>
      <c r="S9993">
        <v>-122.167</v>
      </c>
      <c r="T9993" s="23">
        <v>1680</v>
      </c>
      <c r="U9993" s="23">
        <v>0</v>
      </c>
      <c r="W9993" s="35">
        <f>$D$1*D9993+$E$1*E9993+$F$1*F9993+$G$1*G9993+$H$1*H9993+$I$1*I9993+$J$1*J9993+$K$1*K9993+$M$1*M9993+$AB$3</f>
        <v>437608.96619702131</v>
      </c>
      <c r="X9993" s="35">
        <f t="shared" si="160"/>
        <v>0</v>
      </c>
      <c r="Y9993" s="16">
        <f>(W9993-C9993)/C9993</f>
        <v>-0.17432270528863905</v>
      </c>
    </row>
    <row r="9994" spans="1:25" x14ac:dyDescent="0.35">
      <c r="A9994">
        <v>5126300510</v>
      </c>
      <c r="B9994" t="s">
        <v>119</v>
      </c>
      <c r="C9994" s="9">
        <v>419000</v>
      </c>
      <c r="D9994" s="7">
        <v>3</v>
      </c>
      <c r="E9994" s="7">
        <v>2.5</v>
      </c>
      <c r="F9994" s="7">
        <v>2170</v>
      </c>
      <c r="G9994" s="7">
        <v>2</v>
      </c>
      <c r="H9994" s="7">
        <v>0</v>
      </c>
      <c r="I9994" s="7">
        <v>0</v>
      </c>
      <c r="J9994" s="7">
        <v>8</v>
      </c>
      <c r="K9994" s="7">
        <v>2610</v>
      </c>
      <c r="L9994" s="21">
        <v>0</v>
      </c>
      <c r="M9994">
        <v>47.481900000000003</v>
      </c>
      <c r="N9994" s="19">
        <v>4517</v>
      </c>
      <c r="O9994" s="19">
        <v>3</v>
      </c>
      <c r="P9994" s="19">
        <v>2002</v>
      </c>
      <c r="Q9994" s="19">
        <v>4770</v>
      </c>
      <c r="R9994">
        <v>98059</v>
      </c>
      <c r="S9994">
        <v>-122.14</v>
      </c>
      <c r="T9994" s="23">
        <v>2170</v>
      </c>
      <c r="U9994" s="23">
        <v>0</v>
      </c>
      <c r="W9994" s="35">
        <f>$D$1*D9994+$E$1*E9994+$F$1*F9994+$G$1*G9994+$H$1*H9994+$I$1*I9994+$J$1*J9994+$K$1*K9994+$M$1*M9994+$AB$3</f>
        <v>507569.37410780787</v>
      </c>
      <c r="X9994" s="35">
        <f t="shared" si="160"/>
        <v>0</v>
      </c>
      <c r="Y9994" s="16">
        <f>(W9994-C9994)/C9994</f>
        <v>0.211382754433909</v>
      </c>
    </row>
    <row r="9995" spans="1:25" x14ac:dyDescent="0.35">
      <c r="A9995">
        <v>7199330370</v>
      </c>
      <c r="B9995" t="s">
        <v>144</v>
      </c>
      <c r="C9995" s="9">
        <v>385000</v>
      </c>
      <c r="D9995" s="7">
        <v>3</v>
      </c>
      <c r="E9995" s="7">
        <v>1.75</v>
      </c>
      <c r="F9995" s="7">
        <v>1200</v>
      </c>
      <c r="G9995" s="7">
        <v>1</v>
      </c>
      <c r="H9995" s="7">
        <v>0</v>
      </c>
      <c r="I9995" s="7">
        <v>0</v>
      </c>
      <c r="J9995" s="7">
        <v>7</v>
      </c>
      <c r="K9995" s="7">
        <v>1200</v>
      </c>
      <c r="L9995" s="21">
        <v>0</v>
      </c>
      <c r="M9995">
        <v>47.697899999999997</v>
      </c>
      <c r="N9995" s="19">
        <v>7360</v>
      </c>
      <c r="O9995" s="19">
        <v>4</v>
      </c>
      <c r="P9995" s="19">
        <v>1978</v>
      </c>
      <c r="Q9995" s="19">
        <v>7500</v>
      </c>
      <c r="R9995">
        <v>98052</v>
      </c>
      <c r="S9995">
        <v>-122.13</v>
      </c>
      <c r="T9995" s="23">
        <v>1200</v>
      </c>
      <c r="U9995" s="23">
        <v>0</v>
      </c>
      <c r="W9995" s="35">
        <f>$D$1*D9995+$E$1*E9995+$F$1*F9995+$G$1*G9995+$H$1*H9995+$I$1*I9995+$J$1*J9995+$K$1*K9995+$M$1*M9995+$AB$3</f>
        <v>391346.74807051569</v>
      </c>
      <c r="X9995" s="35">
        <f t="shared" si="160"/>
        <v>0</v>
      </c>
      <c r="Y9995" s="16">
        <f>(W9995-C9995)/C9995</f>
        <v>1.6485059923417384E-2</v>
      </c>
    </row>
    <row r="9996" spans="1:25" x14ac:dyDescent="0.35">
      <c r="A9996">
        <v>1854900240</v>
      </c>
      <c r="B9996" t="s">
        <v>32</v>
      </c>
      <c r="C9996" s="9">
        <v>655000</v>
      </c>
      <c r="D9996" s="7">
        <v>4</v>
      </c>
      <c r="E9996" s="7">
        <v>2.5</v>
      </c>
      <c r="F9996" s="7">
        <v>2990</v>
      </c>
      <c r="G9996" s="7">
        <v>2</v>
      </c>
      <c r="H9996" s="7">
        <v>0</v>
      </c>
      <c r="I9996" s="7">
        <v>0</v>
      </c>
      <c r="J9996" s="7">
        <v>8</v>
      </c>
      <c r="K9996" s="7">
        <v>3110</v>
      </c>
      <c r="L9996" s="21">
        <v>0</v>
      </c>
      <c r="M9996">
        <v>47.611899999999999</v>
      </c>
      <c r="N9996" s="19">
        <v>5669</v>
      </c>
      <c r="O9996" s="19">
        <v>3</v>
      </c>
      <c r="P9996" s="19">
        <v>2003</v>
      </c>
      <c r="Q9996" s="19">
        <v>5058</v>
      </c>
      <c r="R9996">
        <v>98074</v>
      </c>
      <c r="S9996">
        <v>-122.011</v>
      </c>
      <c r="T9996" s="23">
        <v>2990</v>
      </c>
      <c r="U9996" s="23">
        <v>0</v>
      </c>
      <c r="W9996" s="35">
        <f>$D$1*D9996+$E$1*E9996+$F$1*F9996+$G$1*G9996+$H$1*H9996+$I$1*I9996+$J$1*J9996+$K$1*K9996+$M$1*M9996+$AB$3</f>
        <v>740331.08702896163</v>
      </c>
      <c r="X9996" s="35">
        <f t="shared" si="160"/>
        <v>0</v>
      </c>
      <c r="Y9996" s="16">
        <f>(W9996-C9996)/C9996</f>
        <v>0.13027646874650631</v>
      </c>
    </row>
    <row r="9997" spans="1:25" x14ac:dyDescent="0.35">
      <c r="A9997">
        <v>6738700335</v>
      </c>
      <c r="B9997" t="s">
        <v>183</v>
      </c>
      <c r="C9997" s="10">
        <v>1700000</v>
      </c>
      <c r="D9997" s="7">
        <v>4</v>
      </c>
      <c r="E9997" s="7">
        <v>2.75</v>
      </c>
      <c r="F9997" s="7">
        <v>3770</v>
      </c>
      <c r="G9997" s="7">
        <v>2</v>
      </c>
      <c r="H9997" s="7">
        <v>0</v>
      </c>
      <c r="I9997" s="7">
        <v>2</v>
      </c>
      <c r="J9997" s="7">
        <v>9</v>
      </c>
      <c r="K9997" s="7">
        <v>3000</v>
      </c>
      <c r="L9997" s="21">
        <v>0</v>
      </c>
      <c r="M9997">
        <v>47.584899999999998</v>
      </c>
      <c r="N9997" s="19">
        <v>10900</v>
      </c>
      <c r="O9997" s="19">
        <v>5</v>
      </c>
      <c r="P9997" s="19">
        <v>1924</v>
      </c>
      <c r="Q9997" s="19">
        <v>5000</v>
      </c>
      <c r="R9997">
        <v>98144</v>
      </c>
      <c r="S9997">
        <v>-122.29</v>
      </c>
      <c r="T9997" s="23">
        <v>3070</v>
      </c>
      <c r="U9997" s="23">
        <v>700</v>
      </c>
      <c r="W9997" s="35">
        <f>$D$1*D9997+$E$1*E9997+$F$1*F9997+$G$1*G9997+$H$1*H9997+$I$1*I9997+$J$1*J9997+$K$1*K9997+$M$1*M9997+$AB$3</f>
        <v>1086202.069511883</v>
      </c>
      <c r="X9997" s="35">
        <f t="shared" si="160"/>
        <v>0</v>
      </c>
      <c r="Y9997" s="16">
        <f>(W9997-C9997)/C9997</f>
        <v>-0.36105760616948063</v>
      </c>
    </row>
    <row r="9998" spans="1:25" x14ac:dyDescent="0.35">
      <c r="A9998">
        <v>322059264</v>
      </c>
      <c r="B9998" t="s">
        <v>281</v>
      </c>
      <c r="C9998" s="9">
        <v>279000</v>
      </c>
      <c r="D9998" s="7">
        <v>2</v>
      </c>
      <c r="E9998" s="7">
        <v>1</v>
      </c>
      <c r="F9998" s="7">
        <v>1020</v>
      </c>
      <c r="G9998" s="7">
        <v>1</v>
      </c>
      <c r="H9998" s="7">
        <v>0</v>
      </c>
      <c r="I9998" s="7">
        <v>0</v>
      </c>
      <c r="J9998" s="7">
        <v>7</v>
      </c>
      <c r="K9998" s="7">
        <v>1930</v>
      </c>
      <c r="L9998" s="21">
        <v>1958</v>
      </c>
      <c r="M9998">
        <v>47.4206</v>
      </c>
      <c r="N9998" s="19">
        <v>47044</v>
      </c>
      <c r="O9998" s="19">
        <v>5</v>
      </c>
      <c r="P9998" s="19">
        <v>1904</v>
      </c>
      <c r="Q9998" s="19">
        <v>12139</v>
      </c>
      <c r="R9998">
        <v>98042</v>
      </c>
      <c r="S9998">
        <v>-122.155</v>
      </c>
      <c r="T9998" s="23">
        <v>1020</v>
      </c>
      <c r="U9998" s="23">
        <v>0</v>
      </c>
      <c r="W9998" s="35">
        <f>$D$1*D9998+$E$1*E9998+$F$1*F9998+$G$1*G9998+$H$1*H9998+$I$1*I9998+$J$1*J9998+$K$1*K9998+$M$1*M9998+$AB$3</f>
        <v>218922.12796997651</v>
      </c>
      <c r="X9998" s="35">
        <f t="shared" si="160"/>
        <v>0</v>
      </c>
      <c r="Y9998" s="16">
        <f>(W9998-C9998)/C9998</f>
        <v>-0.2153328746595824</v>
      </c>
    </row>
    <row r="9999" spans="1:25" x14ac:dyDescent="0.35">
      <c r="A9999">
        <v>5557500270</v>
      </c>
      <c r="B9999" t="s">
        <v>206</v>
      </c>
      <c r="C9999" s="9">
        <v>262000</v>
      </c>
      <c r="D9999" s="7">
        <v>3</v>
      </c>
      <c r="E9999" s="7">
        <v>1.5</v>
      </c>
      <c r="F9999" s="7">
        <v>1700</v>
      </c>
      <c r="G9999" s="7">
        <v>1</v>
      </c>
      <c r="H9999" s="7">
        <v>0</v>
      </c>
      <c r="I9999" s="7">
        <v>0</v>
      </c>
      <c r="J9999" s="7">
        <v>7</v>
      </c>
      <c r="K9999" s="7">
        <v>1700</v>
      </c>
      <c r="L9999" s="21">
        <v>0</v>
      </c>
      <c r="M9999">
        <v>47.320900000000002</v>
      </c>
      <c r="N9999" s="19">
        <v>9579</v>
      </c>
      <c r="O9999" s="19">
        <v>4</v>
      </c>
      <c r="P9999" s="19">
        <v>1962</v>
      </c>
      <c r="Q9999" s="19">
        <v>9628</v>
      </c>
      <c r="R9999">
        <v>98023</v>
      </c>
      <c r="S9999">
        <v>-122.33799999999999</v>
      </c>
      <c r="T9999" s="23">
        <v>1100</v>
      </c>
      <c r="U9999" s="23">
        <v>600</v>
      </c>
      <c r="W9999" s="35">
        <f>$D$1*D9999+$E$1*E9999+$F$1*F9999+$G$1*G9999+$H$1*H9999+$I$1*I9999+$J$1*J9999+$K$1*K9999+$M$1*M9999+$AB$3</f>
        <v>260141.62191159651</v>
      </c>
      <c r="X9999" s="35">
        <f t="shared" si="160"/>
        <v>0</v>
      </c>
      <c r="Y9999" s="16">
        <f>(W9999-C9999)/C9999</f>
        <v>-7.0930461389446305E-3</v>
      </c>
    </row>
    <row r="10000" spans="1:25" x14ac:dyDescent="0.35">
      <c r="A10000">
        <v>9164100125</v>
      </c>
      <c r="B10000" t="s">
        <v>141</v>
      </c>
      <c r="C10000" s="9">
        <v>533000</v>
      </c>
      <c r="D10000" s="7">
        <v>4</v>
      </c>
      <c r="E10000" s="7">
        <v>1</v>
      </c>
      <c r="F10000" s="7">
        <v>1550</v>
      </c>
      <c r="G10000" s="7">
        <v>1.5</v>
      </c>
      <c r="H10000" s="7">
        <v>0</v>
      </c>
      <c r="I10000" s="7">
        <v>0</v>
      </c>
      <c r="J10000" s="7">
        <v>7</v>
      </c>
      <c r="K10000" s="7">
        <v>1320</v>
      </c>
      <c r="L10000" s="21">
        <v>0</v>
      </c>
      <c r="M10000">
        <v>47.682400000000001</v>
      </c>
      <c r="N10000" s="19">
        <v>4750</v>
      </c>
      <c r="O10000" s="19">
        <v>3</v>
      </c>
      <c r="P10000" s="19">
        <v>1919</v>
      </c>
      <c r="Q10000" s="19">
        <v>4750</v>
      </c>
      <c r="R10000">
        <v>98117</v>
      </c>
      <c r="S10000">
        <v>-122.389</v>
      </c>
      <c r="T10000" s="23">
        <v>1550</v>
      </c>
      <c r="U10000" s="23">
        <v>0</v>
      </c>
      <c r="W10000" s="35">
        <f>$D$1*D10000+$E$1*E10000+$F$1*F10000+$G$1*G10000+$H$1*H10000+$I$1*I10000+$J$1*J10000+$K$1*K10000+$M$1*M10000+$AB$3</f>
        <v>421829.06811429188</v>
      </c>
      <c r="X10000" s="35">
        <f t="shared" si="160"/>
        <v>0</v>
      </c>
      <c r="Y10000" s="16">
        <f>(W10000-C10000)/C10000</f>
        <v>-0.20857585719645053</v>
      </c>
    </row>
    <row r="10001" spans="1:25" x14ac:dyDescent="0.35">
      <c r="A10001">
        <v>7370600045</v>
      </c>
      <c r="B10001" t="s">
        <v>111</v>
      </c>
      <c r="C10001" s="9">
        <v>640000</v>
      </c>
      <c r="D10001" s="7">
        <v>3</v>
      </c>
      <c r="E10001" s="7">
        <v>1.75</v>
      </c>
      <c r="F10001" s="7">
        <v>1680</v>
      </c>
      <c r="G10001" s="7">
        <v>1</v>
      </c>
      <c r="H10001" s="7">
        <v>0</v>
      </c>
      <c r="I10001" s="7">
        <v>2</v>
      </c>
      <c r="J10001" s="7">
        <v>8</v>
      </c>
      <c r="K10001" s="7">
        <v>1880</v>
      </c>
      <c r="L10001" s="21">
        <v>0</v>
      </c>
      <c r="M10001">
        <v>47.721200000000003</v>
      </c>
      <c r="N10001" s="19">
        <v>8100</v>
      </c>
      <c r="O10001" s="19">
        <v>3</v>
      </c>
      <c r="P10001" s="19">
        <v>1950</v>
      </c>
      <c r="Q10001" s="19">
        <v>7750</v>
      </c>
      <c r="R10001">
        <v>98177</v>
      </c>
      <c r="S10001">
        <v>-122.364</v>
      </c>
      <c r="T10001" s="23">
        <v>1680</v>
      </c>
      <c r="U10001" s="23">
        <v>0</v>
      </c>
      <c r="W10001" s="35">
        <f>$D$1*D10001+$E$1*E10001+$F$1*F10001+$G$1*G10001+$H$1*H10001+$I$1*I10001+$J$1*J10001+$K$1*K10001+$M$1*M10001+$AB$3</f>
        <v>714255.0334520638</v>
      </c>
      <c r="X10001" s="35">
        <f t="shared" si="160"/>
        <v>0</v>
      </c>
      <c r="Y10001" s="16">
        <f>(W10001-C10001)/C10001</f>
        <v>0.11602348976884969</v>
      </c>
    </row>
    <row r="10002" spans="1:25" x14ac:dyDescent="0.35">
      <c r="A10002">
        <v>8594400060</v>
      </c>
      <c r="B10002" t="s">
        <v>90</v>
      </c>
      <c r="C10002" s="9">
        <v>285000</v>
      </c>
      <c r="D10002" s="7">
        <v>3</v>
      </c>
      <c r="E10002" s="7">
        <v>2.25</v>
      </c>
      <c r="F10002" s="7">
        <v>1680</v>
      </c>
      <c r="G10002" s="7">
        <v>2</v>
      </c>
      <c r="H10002" s="7">
        <v>0</v>
      </c>
      <c r="I10002" s="7">
        <v>0</v>
      </c>
      <c r="J10002" s="7">
        <v>7</v>
      </c>
      <c r="K10002" s="7">
        <v>1820</v>
      </c>
      <c r="L10002" s="21">
        <v>0</v>
      </c>
      <c r="M10002">
        <v>47.302500000000002</v>
      </c>
      <c r="N10002" s="19">
        <v>35127</v>
      </c>
      <c r="O10002" s="19">
        <v>3</v>
      </c>
      <c r="P10002" s="19">
        <v>1987</v>
      </c>
      <c r="Q10002" s="19">
        <v>35166</v>
      </c>
      <c r="R10002">
        <v>98092</v>
      </c>
      <c r="S10002">
        <v>-122.06699999999999</v>
      </c>
      <c r="T10002" s="23">
        <v>1680</v>
      </c>
      <c r="U10002" s="23">
        <v>0</v>
      </c>
      <c r="W10002" s="35">
        <f>$D$1*D10002+$E$1*E10002+$F$1*F10002+$G$1*G10002+$H$1*H10002+$I$1*I10002+$J$1*J10002+$K$1*K10002+$M$1*M10002+$AB$3</f>
        <v>208570.5694661662</v>
      </c>
      <c r="X10002" s="35">
        <f t="shared" si="160"/>
        <v>0</v>
      </c>
      <c r="Y10002" s="16">
        <f>(W10002-C10002)/C10002</f>
        <v>-0.26817344046959229</v>
      </c>
    </row>
    <row r="10003" spans="1:25" x14ac:dyDescent="0.35">
      <c r="Y10003" s="16">
        <f>_xlfn.STDEV.P(Y3:Y10002)</f>
        <v>0.3530068807004374</v>
      </c>
    </row>
    <row r="10004" spans="1:25" x14ac:dyDescent="0.35">
      <c r="X10004" s="35">
        <f>SUM(X3:X10002)</f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5701"/>
  <sheetViews>
    <sheetView topLeftCell="Q46" workbookViewId="0">
      <selection activeCell="M53" sqref="M53:M57"/>
    </sheetView>
  </sheetViews>
  <sheetFormatPr defaultRowHeight="14.5" x14ac:dyDescent="0.35"/>
  <cols>
    <col min="1" max="1" width="12.453125" bestFit="1" customWidth="1"/>
    <col min="2" max="2" width="14.36328125" bestFit="1" customWidth="1"/>
    <col min="3" max="3" width="6.81640625" bestFit="1" customWidth="1"/>
    <col min="4" max="7" width="11.81640625" bestFit="1" customWidth="1"/>
    <col min="8" max="8" width="12.36328125" bestFit="1" customWidth="1"/>
    <col min="9" max="9" width="14.36328125" bestFit="1" customWidth="1"/>
    <col min="10" max="11" width="11.81640625" bestFit="1" customWidth="1"/>
    <col min="12" max="12" width="12.36328125" bestFit="1" customWidth="1"/>
    <col min="13" max="13" width="14.36328125" bestFit="1" customWidth="1"/>
    <col min="14" max="16" width="11.81640625" bestFit="1" customWidth="1"/>
    <col min="17" max="17" width="12.453125" bestFit="1" customWidth="1"/>
    <col min="18" max="18" width="14.36328125" bestFit="1" customWidth="1"/>
    <col min="19" max="19" width="7.81640625" bestFit="1" customWidth="1"/>
    <col min="20" max="20" width="11.81640625" bestFit="1" customWidth="1"/>
    <col min="21" max="21" width="12.36328125" bestFit="1" customWidth="1"/>
    <col min="22" max="22" width="14.36328125" bestFit="1" customWidth="1"/>
    <col min="23" max="23" width="6.81640625" bestFit="1" customWidth="1"/>
    <col min="24" max="24" width="8.81640625" bestFit="1" customWidth="1"/>
    <col min="25" max="25" width="12.36328125" bestFit="1" customWidth="1"/>
    <col min="26" max="26" width="14.36328125" bestFit="1" customWidth="1"/>
    <col min="27" max="27" width="6.81640625" bestFit="1" customWidth="1"/>
    <col min="28" max="28" width="11.81640625" bestFit="1" customWidth="1"/>
    <col min="29" max="29" width="12.36328125" bestFit="1" customWidth="1"/>
    <col min="30" max="30" width="14.36328125" bestFit="1" customWidth="1"/>
    <col min="31" max="32" width="11.81640625" bestFit="1" customWidth="1"/>
    <col min="33" max="33" width="6.81640625" bestFit="1" customWidth="1"/>
    <col min="34" max="36" width="11.81640625" bestFit="1" customWidth="1"/>
    <col min="37" max="37" width="6.81640625" bestFit="1" customWidth="1"/>
    <col min="38" max="40" width="11.81640625" bestFit="1" customWidth="1"/>
    <col min="41" max="41" width="9.81640625" bestFit="1" customWidth="1"/>
    <col min="42" max="42" width="6.81640625" bestFit="1" customWidth="1"/>
    <col min="43" max="43" width="11.81640625" bestFit="1" customWidth="1"/>
    <col min="44" max="44" width="6.81640625" bestFit="1" customWidth="1"/>
    <col min="45" max="45" width="9.81640625" bestFit="1" customWidth="1"/>
    <col min="46" max="47" width="6.81640625" bestFit="1" customWidth="1"/>
    <col min="48" max="48" width="10.81640625" bestFit="1" customWidth="1"/>
    <col min="49" max="49" width="6.81640625" bestFit="1" customWidth="1"/>
    <col min="50" max="50" width="11.81640625" bestFit="1" customWidth="1"/>
    <col min="51" max="51" width="10.81640625" bestFit="1" customWidth="1"/>
    <col min="52" max="57" width="11.81640625" bestFit="1" customWidth="1"/>
    <col min="58" max="59" width="6.81640625" bestFit="1" customWidth="1"/>
    <col min="60" max="60" width="8.81640625" bestFit="1" customWidth="1"/>
    <col min="61" max="62" width="11.81640625" bestFit="1" customWidth="1"/>
    <col min="63" max="63" width="6.81640625" bestFit="1" customWidth="1"/>
    <col min="64" max="68" width="11.81640625" bestFit="1" customWidth="1"/>
    <col min="69" max="69" width="8.81640625" bestFit="1" customWidth="1"/>
    <col min="70" max="71" width="6.81640625" bestFit="1" customWidth="1"/>
    <col min="72" max="73" width="11.81640625" bestFit="1" customWidth="1"/>
    <col min="74" max="76" width="6.81640625" bestFit="1" customWidth="1"/>
    <col min="77" max="81" width="11.81640625" bestFit="1" customWidth="1"/>
    <col min="82" max="82" width="10.81640625" bestFit="1" customWidth="1"/>
    <col min="83" max="83" width="11.81640625" bestFit="1" customWidth="1"/>
    <col min="84" max="84" width="7.81640625" bestFit="1" customWidth="1"/>
    <col min="85" max="85" width="6.81640625" bestFit="1" customWidth="1"/>
    <col min="86" max="95" width="11.81640625" bestFit="1" customWidth="1"/>
    <col min="96" max="96" width="10.81640625" bestFit="1" customWidth="1"/>
    <col min="97" max="97" width="6.81640625" bestFit="1" customWidth="1"/>
    <col min="98" max="101" width="11.81640625" bestFit="1" customWidth="1"/>
    <col min="102" max="102" width="10.81640625" bestFit="1" customWidth="1"/>
    <col min="103" max="105" width="11.81640625" bestFit="1" customWidth="1"/>
    <col min="106" max="106" width="6.81640625" bestFit="1" customWidth="1"/>
    <col min="107" max="115" width="11.81640625" bestFit="1" customWidth="1"/>
    <col min="116" max="116" width="6.81640625" bestFit="1" customWidth="1"/>
    <col min="117" max="117" width="10.81640625" bestFit="1" customWidth="1"/>
    <col min="118" max="118" width="11.81640625" bestFit="1" customWidth="1"/>
    <col min="119" max="119" width="10.81640625" bestFit="1" customWidth="1"/>
    <col min="120" max="120" width="6.81640625" bestFit="1" customWidth="1"/>
    <col min="121" max="122" width="10.81640625" bestFit="1" customWidth="1"/>
    <col min="123" max="123" width="11.81640625" bestFit="1" customWidth="1"/>
    <col min="124" max="124" width="7.81640625" bestFit="1" customWidth="1"/>
    <col min="125" max="131" width="11.81640625" bestFit="1" customWidth="1"/>
    <col min="132" max="132" width="9.81640625" bestFit="1" customWidth="1"/>
    <col min="133" max="133" width="11.81640625" bestFit="1" customWidth="1"/>
    <col min="134" max="134" width="6.81640625" bestFit="1" customWidth="1"/>
    <col min="135" max="135" width="10.81640625" bestFit="1" customWidth="1"/>
    <col min="136" max="137" width="11.81640625" bestFit="1" customWidth="1"/>
    <col min="138" max="138" width="6.81640625" bestFit="1" customWidth="1"/>
    <col min="139" max="145" width="11.81640625" bestFit="1" customWidth="1"/>
    <col min="146" max="146" width="6.81640625" bestFit="1" customWidth="1"/>
    <col min="147" max="147" width="9.81640625" bestFit="1" customWidth="1"/>
    <col min="148" max="148" width="6.81640625" bestFit="1" customWidth="1"/>
    <col min="149" max="151" width="11.81640625" bestFit="1" customWidth="1"/>
    <col min="152" max="152" width="6.81640625" bestFit="1" customWidth="1"/>
    <col min="153" max="154" width="11.81640625" bestFit="1" customWidth="1"/>
    <col min="155" max="155" width="9.81640625" bestFit="1" customWidth="1"/>
    <col min="156" max="156" width="11.81640625" bestFit="1" customWidth="1"/>
    <col min="157" max="157" width="6.81640625" bestFit="1" customWidth="1"/>
    <col min="158" max="158" width="11.81640625" bestFit="1" customWidth="1"/>
    <col min="159" max="159" width="6.81640625" bestFit="1" customWidth="1"/>
    <col min="160" max="160" width="11.81640625" bestFit="1" customWidth="1"/>
    <col min="161" max="161" width="7.81640625" bestFit="1" customWidth="1"/>
    <col min="162" max="162" width="6.81640625" bestFit="1" customWidth="1"/>
    <col min="163" max="163" width="10.81640625" bestFit="1" customWidth="1"/>
    <col min="164" max="164" width="11.81640625" bestFit="1" customWidth="1"/>
    <col min="165" max="165" width="6.81640625" bestFit="1" customWidth="1"/>
    <col min="166" max="166" width="11.81640625" bestFit="1" customWidth="1"/>
    <col min="167" max="167" width="6.81640625" bestFit="1" customWidth="1"/>
    <col min="168" max="169" width="11.81640625" bestFit="1" customWidth="1"/>
    <col min="170" max="170" width="6.81640625" bestFit="1" customWidth="1"/>
    <col min="171" max="171" width="11.81640625" bestFit="1" customWidth="1"/>
    <col min="172" max="172" width="10.81640625" bestFit="1" customWidth="1"/>
    <col min="173" max="173" width="7.81640625" bestFit="1" customWidth="1"/>
    <col min="174" max="174" width="9.81640625" bestFit="1" customWidth="1"/>
    <col min="175" max="175" width="11.81640625" bestFit="1" customWidth="1"/>
    <col min="176" max="176" width="8.81640625" bestFit="1" customWidth="1"/>
    <col min="177" max="177" width="11.81640625" bestFit="1" customWidth="1"/>
    <col min="178" max="178" width="6.81640625" bestFit="1" customWidth="1"/>
    <col min="179" max="182" width="11.81640625" bestFit="1" customWidth="1"/>
    <col min="183" max="183" width="6.81640625" bestFit="1" customWidth="1"/>
    <col min="184" max="185" width="11.81640625" bestFit="1" customWidth="1"/>
    <col min="186" max="186" width="6.81640625" bestFit="1" customWidth="1"/>
    <col min="187" max="187" width="7.81640625" bestFit="1" customWidth="1"/>
    <col min="188" max="188" width="6.81640625" bestFit="1" customWidth="1"/>
    <col min="189" max="189" width="8.81640625" bestFit="1" customWidth="1"/>
    <col min="190" max="190" width="11.81640625" bestFit="1" customWidth="1"/>
    <col min="191" max="191" width="9.81640625" bestFit="1" customWidth="1"/>
    <col min="192" max="192" width="7.81640625" bestFit="1" customWidth="1"/>
    <col min="193" max="194" width="6.81640625" bestFit="1" customWidth="1"/>
    <col min="195" max="195" width="7.81640625" bestFit="1" customWidth="1"/>
    <col min="196" max="197" width="11.81640625" bestFit="1" customWidth="1"/>
    <col min="198" max="200" width="7.81640625" bestFit="1" customWidth="1"/>
    <col min="201" max="201" width="11.81640625" bestFit="1" customWidth="1"/>
    <col min="202" max="202" width="6.81640625" bestFit="1" customWidth="1"/>
    <col min="203" max="203" width="7.81640625" bestFit="1" customWidth="1"/>
    <col min="204" max="207" width="6.81640625" bestFit="1" customWidth="1"/>
    <col min="208" max="211" width="7.81640625" bestFit="1" customWidth="1"/>
    <col min="212" max="212" width="6.81640625" bestFit="1" customWidth="1"/>
    <col min="213" max="213" width="11.81640625" bestFit="1" customWidth="1"/>
    <col min="214" max="214" width="6.81640625" bestFit="1" customWidth="1"/>
    <col min="215" max="216" width="7.81640625" bestFit="1" customWidth="1"/>
    <col min="217" max="218" width="6.81640625" bestFit="1" customWidth="1"/>
    <col min="219" max="220" width="7.81640625" bestFit="1" customWidth="1"/>
    <col min="221" max="221" width="11.81640625" bestFit="1" customWidth="1"/>
    <col min="222" max="224" width="6.81640625" bestFit="1" customWidth="1"/>
    <col min="225" max="229" width="7.81640625" bestFit="1" customWidth="1"/>
    <col min="230" max="230" width="6.81640625" bestFit="1" customWidth="1"/>
    <col min="231" max="231" width="7.81640625" bestFit="1" customWidth="1"/>
    <col min="232" max="233" width="6.81640625" bestFit="1" customWidth="1"/>
    <col min="234" max="234" width="7.81640625" bestFit="1" customWidth="1"/>
    <col min="235" max="236" width="6.81640625" bestFit="1" customWidth="1"/>
    <col min="237" max="239" width="7.81640625" bestFit="1" customWidth="1"/>
    <col min="240" max="241" width="6.81640625" bestFit="1" customWidth="1"/>
    <col min="242" max="246" width="7.81640625" bestFit="1" customWidth="1"/>
    <col min="247" max="247" width="6.81640625" bestFit="1" customWidth="1"/>
    <col min="248" max="253" width="7.81640625" bestFit="1" customWidth="1"/>
    <col min="254" max="254" width="6.81640625" bestFit="1" customWidth="1"/>
    <col min="255" max="259" width="7.81640625" bestFit="1" customWidth="1"/>
    <col min="260" max="260" width="6.7265625" bestFit="1" customWidth="1"/>
    <col min="261" max="261" width="11.81640625" bestFit="1" customWidth="1"/>
  </cols>
  <sheetData>
    <row r="3" spans="1:30" x14ac:dyDescent="0.35">
      <c r="A3" s="12" t="s">
        <v>411</v>
      </c>
      <c r="B3" t="s">
        <v>413</v>
      </c>
      <c r="H3" s="12" t="s">
        <v>411</v>
      </c>
      <c r="I3" t="s">
        <v>413</v>
      </c>
      <c r="L3" s="12" t="s">
        <v>411</v>
      </c>
      <c r="M3" t="s">
        <v>413</v>
      </c>
      <c r="Q3" s="12" t="s">
        <v>411</v>
      </c>
      <c r="R3" t="s">
        <v>413</v>
      </c>
      <c r="U3" s="12" t="s">
        <v>411</v>
      </c>
      <c r="V3" t="s">
        <v>413</v>
      </c>
      <c r="Y3" s="12" t="s">
        <v>411</v>
      </c>
      <c r="Z3" t="s">
        <v>413</v>
      </c>
      <c r="AC3" s="12" t="s">
        <v>411</v>
      </c>
      <c r="AD3" t="s">
        <v>413</v>
      </c>
    </row>
    <row r="4" spans="1:30" x14ac:dyDescent="0.35">
      <c r="A4" s="13">
        <v>0</v>
      </c>
      <c r="B4" s="11">
        <v>496216.66666666669</v>
      </c>
      <c r="H4" s="13">
        <v>572</v>
      </c>
      <c r="I4" s="11">
        <v>250000</v>
      </c>
      <c r="L4" s="13">
        <v>1</v>
      </c>
      <c r="M4" s="11">
        <v>438605.23378303455</v>
      </c>
      <c r="Q4" s="13">
        <v>30.504300300987836</v>
      </c>
      <c r="R4" s="11"/>
      <c r="U4" s="13">
        <v>380</v>
      </c>
      <c r="V4" s="11">
        <v>245000</v>
      </c>
      <c r="Y4" s="13">
        <v>98001</v>
      </c>
      <c r="Z4" s="11">
        <v>278652.24516129034</v>
      </c>
      <c r="AC4" s="13">
        <v>-122.515</v>
      </c>
      <c r="AD4" s="11">
        <v>565000</v>
      </c>
    </row>
    <row r="5" spans="1:30" x14ac:dyDescent="0.35">
      <c r="A5" s="13">
        <v>1</v>
      </c>
      <c r="B5" s="11">
        <v>318003.81372549018</v>
      </c>
      <c r="H5" s="13">
        <v>600</v>
      </c>
      <c r="I5" s="11">
        <v>367500</v>
      </c>
      <c r="L5" s="13">
        <v>1.5</v>
      </c>
      <c r="M5" s="11">
        <v>566241.45824634656</v>
      </c>
      <c r="Q5" s="13">
        <v>620</v>
      </c>
      <c r="R5" s="11">
        <v>265000</v>
      </c>
      <c r="U5" s="13">
        <v>390</v>
      </c>
      <c r="V5" s="11">
        <v>228000</v>
      </c>
      <c r="Y5" s="13">
        <v>98002</v>
      </c>
      <c r="Z5" s="11">
        <v>226439.93827160494</v>
      </c>
      <c r="AC5" s="13">
        <v>-122.514</v>
      </c>
      <c r="AD5" s="11">
        <v>999000</v>
      </c>
    </row>
    <row r="6" spans="1:30" x14ac:dyDescent="0.35">
      <c r="A6" s="13">
        <v>2</v>
      </c>
      <c r="B6" s="11">
        <v>402434.89733542321</v>
      </c>
      <c r="H6" s="13">
        <v>609</v>
      </c>
      <c r="I6" s="11">
        <v>1230000</v>
      </c>
      <c r="L6" s="13">
        <v>2</v>
      </c>
      <c r="M6" s="11">
        <v>657994.05729474302</v>
      </c>
      <c r="Q6" s="13">
        <v>700</v>
      </c>
      <c r="R6" s="11">
        <v>175000</v>
      </c>
      <c r="U6" s="13">
        <v>410</v>
      </c>
      <c r="V6" s="11">
        <v>325000</v>
      </c>
      <c r="Y6" s="13">
        <v>98003</v>
      </c>
      <c r="Z6" s="11">
        <v>296277.76335877861</v>
      </c>
      <c r="AC6" s="13">
        <v>-122.512</v>
      </c>
      <c r="AD6" s="11">
        <v>290000</v>
      </c>
    </row>
    <row r="7" spans="1:30" x14ac:dyDescent="0.35">
      <c r="A7" s="13">
        <v>3</v>
      </c>
      <c r="B7" s="11">
        <v>459576.21565217391</v>
      </c>
      <c r="H7" s="13">
        <v>649</v>
      </c>
      <c r="I7" s="11">
        <v>259950</v>
      </c>
      <c r="L7" s="13">
        <v>2.5</v>
      </c>
      <c r="M7" s="11">
        <v>1199700.579710145</v>
      </c>
      <c r="Q7" s="13">
        <v>720</v>
      </c>
      <c r="R7" s="11">
        <v>449900</v>
      </c>
      <c r="U7" s="13">
        <v>430</v>
      </c>
      <c r="V7" s="11">
        <v>80000</v>
      </c>
      <c r="Y7" s="13">
        <v>98004</v>
      </c>
      <c r="Z7" s="11">
        <v>1339380.6293706293</v>
      </c>
      <c r="AC7" s="13">
        <v>-122.511</v>
      </c>
      <c r="AD7" s="11">
        <v>370000</v>
      </c>
    </row>
    <row r="8" spans="1:30" x14ac:dyDescent="0.35">
      <c r="A8" s="13">
        <v>4</v>
      </c>
      <c r="B8" s="11">
        <v>630942.24416</v>
      </c>
      <c r="H8" s="13">
        <v>676</v>
      </c>
      <c r="I8" s="11">
        <v>304000</v>
      </c>
      <c r="L8" s="13">
        <v>3</v>
      </c>
      <c r="M8" s="11">
        <v>608676.57714285713</v>
      </c>
      <c r="Q8" s="13">
        <v>740</v>
      </c>
      <c r="R8" s="11">
        <v>243300</v>
      </c>
      <c r="U8" s="13">
        <v>440</v>
      </c>
      <c r="V8" s="11">
        <v>290000</v>
      </c>
      <c r="Y8" s="13">
        <v>98005</v>
      </c>
      <c r="Z8" s="11">
        <v>825322.08421052631</v>
      </c>
      <c r="AC8" s="13">
        <v>-122.509</v>
      </c>
      <c r="AD8" s="11">
        <v>239000</v>
      </c>
    </row>
    <row r="9" spans="1:30" x14ac:dyDescent="0.35">
      <c r="A9" s="13">
        <v>5</v>
      </c>
      <c r="B9" s="11">
        <v>770209.45147679327</v>
      </c>
      <c r="H9" s="13">
        <v>747</v>
      </c>
      <c r="I9" s="11">
        <v>313000</v>
      </c>
      <c r="L9" s="13">
        <v>3.5</v>
      </c>
      <c r="M9" s="11">
        <v>1100000</v>
      </c>
      <c r="Q9" s="13">
        <v>750</v>
      </c>
      <c r="R9" s="11">
        <v>250000</v>
      </c>
      <c r="U9" s="13">
        <v>480</v>
      </c>
      <c r="V9" s="11">
        <v>144950</v>
      </c>
      <c r="Y9" s="13">
        <v>98006</v>
      </c>
      <c r="Z9" s="11">
        <v>849726.27125506068</v>
      </c>
      <c r="AC9" s="13">
        <v>-122.505</v>
      </c>
      <c r="AD9" s="11">
        <v>363750</v>
      </c>
    </row>
    <row r="10" spans="1:30" x14ac:dyDescent="0.35">
      <c r="A10" s="13">
        <v>6</v>
      </c>
      <c r="B10" s="11">
        <v>849525.76000000001</v>
      </c>
      <c r="H10" s="13">
        <v>750</v>
      </c>
      <c r="I10" s="11">
        <v>286000</v>
      </c>
      <c r="L10" s="13">
        <v>12693.384862664823</v>
      </c>
      <c r="M10" s="11"/>
      <c r="Q10" s="13">
        <v>760</v>
      </c>
      <c r="R10" s="11">
        <v>224500</v>
      </c>
      <c r="U10" s="13">
        <v>490</v>
      </c>
      <c r="V10" s="11">
        <v>215150</v>
      </c>
      <c r="Y10" s="13">
        <v>98007</v>
      </c>
      <c r="Z10" s="11">
        <v>628012.84848484851</v>
      </c>
      <c r="AC10" s="13">
        <v>-122.503</v>
      </c>
      <c r="AD10" s="11">
        <v>429500</v>
      </c>
    </row>
    <row r="11" spans="1:30" x14ac:dyDescent="0.35">
      <c r="A11" s="13">
        <v>7</v>
      </c>
      <c r="B11" s="11">
        <v>900793.75</v>
      </c>
      <c r="H11" s="13">
        <v>762</v>
      </c>
      <c r="I11" s="11">
        <v>450000</v>
      </c>
      <c r="L11" s="13" t="s">
        <v>412</v>
      </c>
      <c r="M11" s="11">
        <v>533411.78559999994</v>
      </c>
      <c r="Q11" s="13">
        <v>770</v>
      </c>
      <c r="R11" s="11">
        <v>275000</v>
      </c>
      <c r="U11" s="13">
        <v>500</v>
      </c>
      <c r="V11" s="11">
        <v>125000</v>
      </c>
      <c r="Y11" s="13">
        <v>98008</v>
      </c>
      <c r="Z11" s="11">
        <v>612787.45925925928</v>
      </c>
      <c r="AC11" s="13">
        <v>-122.502</v>
      </c>
      <c r="AD11" s="11">
        <v>255000</v>
      </c>
    </row>
    <row r="12" spans="1:30" x14ac:dyDescent="0.35">
      <c r="A12" s="13">
        <v>8</v>
      </c>
      <c r="B12" s="11">
        <v>825500</v>
      </c>
      <c r="H12" s="13">
        <v>779</v>
      </c>
      <c r="I12" s="11">
        <v>344000</v>
      </c>
      <c r="Q12" s="13">
        <v>780</v>
      </c>
      <c r="R12" s="11">
        <v>187333.33333333334</v>
      </c>
      <c r="U12" s="13">
        <v>520</v>
      </c>
      <c r="V12" s="11">
        <v>255900</v>
      </c>
      <c r="Y12" s="13">
        <v>98010</v>
      </c>
      <c r="Z12" s="11">
        <v>425684.91071428574</v>
      </c>
      <c r="AC12" s="13">
        <v>-122.499</v>
      </c>
      <c r="AD12" s="11">
        <v>490000</v>
      </c>
    </row>
    <row r="13" spans="1:30" x14ac:dyDescent="0.35">
      <c r="A13" s="13">
        <v>9</v>
      </c>
      <c r="B13" s="11">
        <v>757499.75</v>
      </c>
      <c r="H13" s="13">
        <v>833</v>
      </c>
      <c r="I13" s="11">
        <v>202000</v>
      </c>
      <c r="Q13" s="13">
        <v>790</v>
      </c>
      <c r="R13" s="11">
        <v>287000</v>
      </c>
      <c r="U13" s="13">
        <v>530</v>
      </c>
      <c r="V13" s="11">
        <v>377500</v>
      </c>
      <c r="Y13" s="13">
        <v>98011</v>
      </c>
      <c r="Z13" s="11">
        <v>467815.88372093026</v>
      </c>
      <c r="AC13" s="13">
        <v>-122.497</v>
      </c>
      <c r="AD13" s="11">
        <v>482000</v>
      </c>
    </row>
    <row r="14" spans="1:30" x14ac:dyDescent="0.35">
      <c r="A14" s="13">
        <v>11</v>
      </c>
      <c r="B14" s="11">
        <v>520000</v>
      </c>
      <c r="H14" s="13">
        <v>857</v>
      </c>
      <c r="I14" s="11">
        <v>580000</v>
      </c>
      <c r="Q14" s="13">
        <v>800</v>
      </c>
      <c r="R14" s="11">
        <v>159750</v>
      </c>
      <c r="U14" s="13">
        <v>550</v>
      </c>
      <c r="V14" s="11">
        <v>355000</v>
      </c>
      <c r="Y14" s="13">
        <v>98014</v>
      </c>
      <c r="Z14" s="11">
        <v>464251.40350877191</v>
      </c>
      <c r="AC14" s="13">
        <v>-122.496</v>
      </c>
      <c r="AD14" s="11">
        <v>550000</v>
      </c>
    </row>
    <row r="15" spans="1:30" x14ac:dyDescent="0.35">
      <c r="A15" s="13">
        <v>-46603.999381163558</v>
      </c>
      <c r="B15" s="11"/>
      <c r="H15" s="13">
        <v>864</v>
      </c>
      <c r="I15" s="11">
        <v>353000</v>
      </c>
      <c r="Q15" s="13">
        <v>810</v>
      </c>
      <c r="R15" s="11">
        <v>203375</v>
      </c>
      <c r="U15" s="13">
        <v>560</v>
      </c>
      <c r="V15" s="11">
        <v>296300</v>
      </c>
      <c r="Y15" s="13">
        <v>98019</v>
      </c>
      <c r="Z15" s="11">
        <v>410989.94252873561</v>
      </c>
      <c r="AC15" s="13">
        <v>-122.49</v>
      </c>
      <c r="AD15" s="11">
        <v>419800</v>
      </c>
    </row>
    <row r="16" spans="1:30" x14ac:dyDescent="0.35">
      <c r="A16" s="13" t="s">
        <v>412</v>
      </c>
      <c r="B16" s="11">
        <v>533411.78559999994</v>
      </c>
      <c r="H16" s="13">
        <v>867</v>
      </c>
      <c r="I16" s="11">
        <v>270000</v>
      </c>
      <c r="Q16" s="13">
        <v>820</v>
      </c>
      <c r="R16" s="11">
        <v>238375</v>
      </c>
      <c r="U16" s="13">
        <v>570</v>
      </c>
      <c r="V16" s="11">
        <v>204983.33333333334</v>
      </c>
      <c r="Y16" s="13">
        <v>98022</v>
      </c>
      <c r="Z16" s="11">
        <v>295436.39830508473</v>
      </c>
      <c r="AC16" s="13">
        <v>-122.48399999999999</v>
      </c>
      <c r="AD16" s="11">
        <v>550000</v>
      </c>
    </row>
    <row r="17" spans="1:30" x14ac:dyDescent="0.35">
      <c r="H17" s="13">
        <v>873</v>
      </c>
      <c r="I17" s="11">
        <v>303000</v>
      </c>
      <c r="Q17" s="13">
        <v>830</v>
      </c>
      <c r="R17" s="11">
        <v>298020</v>
      </c>
      <c r="U17" s="13">
        <v>580</v>
      </c>
      <c r="V17" s="11">
        <v>295400</v>
      </c>
      <c r="Y17" s="13">
        <v>98023</v>
      </c>
      <c r="Z17" s="11">
        <v>293443.89837398374</v>
      </c>
      <c r="AC17" s="13">
        <v>-122.482</v>
      </c>
      <c r="AD17" s="11">
        <v>517534</v>
      </c>
    </row>
    <row r="18" spans="1:30" x14ac:dyDescent="0.35">
      <c r="H18" s="13">
        <v>877</v>
      </c>
      <c r="I18" s="11">
        <v>399500</v>
      </c>
      <c r="Q18" s="13">
        <v>840</v>
      </c>
      <c r="R18" s="11">
        <v>232650</v>
      </c>
      <c r="U18" s="13">
        <v>590</v>
      </c>
      <c r="V18" s="11">
        <v>275000</v>
      </c>
      <c r="Y18" s="13">
        <v>98024</v>
      </c>
      <c r="Z18" s="11">
        <v>567693.61702127662</v>
      </c>
      <c r="AC18" s="13">
        <v>-122.479</v>
      </c>
      <c r="AD18" s="11">
        <v>480000</v>
      </c>
    </row>
    <row r="19" spans="1:30" x14ac:dyDescent="0.35">
      <c r="H19" s="13">
        <v>881</v>
      </c>
      <c r="I19" s="11">
        <v>265000</v>
      </c>
      <c r="Q19" s="13">
        <v>850</v>
      </c>
      <c r="R19" s="11">
        <v>201416.66666666666</v>
      </c>
      <c r="U19" s="13">
        <v>600</v>
      </c>
      <c r="V19" s="11">
        <v>279916.66666666669</v>
      </c>
      <c r="Y19" s="13">
        <v>98027</v>
      </c>
      <c r="Z19" s="11">
        <v>623643.70422535215</v>
      </c>
      <c r="AC19" s="13">
        <v>-122.47499999999999</v>
      </c>
      <c r="AD19" s="11">
        <v>564796</v>
      </c>
    </row>
    <row r="20" spans="1:30" x14ac:dyDescent="0.35">
      <c r="H20" s="13">
        <v>889</v>
      </c>
      <c r="I20" s="11">
        <v>479000</v>
      </c>
      <c r="Q20" s="13">
        <v>860</v>
      </c>
      <c r="R20" s="11">
        <v>379490</v>
      </c>
      <c r="U20" s="13">
        <v>610</v>
      </c>
      <c r="V20" s="11">
        <v>353840</v>
      </c>
      <c r="Y20" s="13">
        <v>98028</v>
      </c>
      <c r="Z20" s="11">
        <v>454177.96350364963</v>
      </c>
      <c r="AC20" s="13">
        <v>-122.473</v>
      </c>
      <c r="AD20" s="11">
        <v>303000</v>
      </c>
    </row>
    <row r="21" spans="1:30" x14ac:dyDescent="0.35">
      <c r="H21" s="13">
        <v>890</v>
      </c>
      <c r="I21" s="11">
        <v>464950</v>
      </c>
      <c r="Q21" s="13">
        <v>870</v>
      </c>
      <c r="R21" s="11">
        <v>212798</v>
      </c>
      <c r="U21" s="13">
        <v>620</v>
      </c>
      <c r="V21" s="11">
        <v>321486</v>
      </c>
      <c r="Y21" s="13">
        <v>98029</v>
      </c>
      <c r="Z21" s="11">
        <v>581590.84827586205</v>
      </c>
      <c r="AC21" s="13">
        <v>-122.47199999999999</v>
      </c>
      <c r="AD21" s="11">
        <v>650000</v>
      </c>
    </row>
    <row r="22" spans="1:30" x14ac:dyDescent="0.35">
      <c r="H22" s="13">
        <v>895</v>
      </c>
      <c r="I22" s="11">
        <v>305000</v>
      </c>
      <c r="Q22" s="13">
        <v>880</v>
      </c>
      <c r="R22" s="11">
        <v>250166.66666666666</v>
      </c>
      <c r="U22" s="13">
        <v>630</v>
      </c>
      <c r="V22" s="11">
        <v>337200</v>
      </c>
      <c r="Y22" s="13">
        <v>98030</v>
      </c>
      <c r="Z22" s="11">
        <v>273946.09302325582</v>
      </c>
      <c r="AC22" s="13">
        <v>-122.47</v>
      </c>
      <c r="AD22" s="11">
        <v>767500</v>
      </c>
    </row>
    <row r="23" spans="1:30" x14ac:dyDescent="0.35">
      <c r="H23" s="13">
        <v>902</v>
      </c>
      <c r="I23" s="11">
        <v>500000</v>
      </c>
      <c r="Q23" s="13">
        <v>890</v>
      </c>
      <c r="R23" s="11">
        <v>277557.14285714284</v>
      </c>
      <c r="U23" s="13">
        <v>640</v>
      </c>
      <c r="V23" s="11">
        <v>302550</v>
      </c>
      <c r="Y23" s="13">
        <v>98031</v>
      </c>
      <c r="Z23" s="11">
        <v>299273.51063829788</v>
      </c>
      <c r="AC23" s="13">
        <v>-122.465</v>
      </c>
      <c r="AD23" s="11">
        <v>416500</v>
      </c>
    </row>
    <row r="24" spans="1:30" x14ac:dyDescent="0.35">
      <c r="H24" s="13">
        <v>920</v>
      </c>
      <c r="I24" s="11">
        <v>345000</v>
      </c>
      <c r="Q24" s="13">
        <v>900</v>
      </c>
      <c r="R24" s="11">
        <v>239675</v>
      </c>
      <c r="U24" s="13">
        <v>650</v>
      </c>
      <c r="V24" s="11">
        <v>235000</v>
      </c>
      <c r="Y24" s="13">
        <v>98032</v>
      </c>
      <c r="Z24" s="11">
        <v>253481.91666666666</v>
      </c>
      <c r="AC24" s="13">
        <v>-122.464</v>
      </c>
      <c r="AD24" s="11">
        <v>603500</v>
      </c>
    </row>
    <row r="25" spans="1:30" x14ac:dyDescent="0.35">
      <c r="H25" s="13">
        <v>923</v>
      </c>
      <c r="I25" s="11">
        <v>310000</v>
      </c>
      <c r="L25" s="12" t="s">
        <v>411</v>
      </c>
      <c r="M25" t="s">
        <v>413</v>
      </c>
      <c r="Q25" s="13">
        <v>910</v>
      </c>
      <c r="R25" s="11">
        <v>428250</v>
      </c>
      <c r="U25" s="13">
        <v>660</v>
      </c>
      <c r="V25" s="11">
        <v>277987.5</v>
      </c>
      <c r="Y25" s="13">
        <v>98033</v>
      </c>
      <c r="Z25" s="11">
        <v>777711.63500000001</v>
      </c>
      <c r="AC25" s="13">
        <v>-122.46299999999999</v>
      </c>
      <c r="AD25" s="11">
        <v>333900</v>
      </c>
    </row>
    <row r="26" spans="1:30" x14ac:dyDescent="0.35">
      <c r="H26" s="13">
        <v>929</v>
      </c>
      <c r="I26" s="11">
        <v>460000</v>
      </c>
      <c r="L26" s="13">
        <v>0</v>
      </c>
      <c r="M26" s="11">
        <v>523431.65144642675</v>
      </c>
      <c r="Q26" s="13">
        <v>920</v>
      </c>
      <c r="R26" s="11">
        <v>301777.77777777775</v>
      </c>
      <c r="U26" s="13">
        <v>670</v>
      </c>
      <c r="V26" s="11">
        <v>248775</v>
      </c>
      <c r="Y26" s="13">
        <v>98034</v>
      </c>
      <c r="Z26" s="11">
        <v>503744.86666666664</v>
      </c>
      <c r="AC26" s="13">
        <v>-122.462</v>
      </c>
      <c r="AD26" s="11">
        <v>559250</v>
      </c>
    </row>
    <row r="27" spans="1:30" x14ac:dyDescent="0.35">
      <c r="H27" s="13">
        <v>934</v>
      </c>
      <c r="I27" s="11">
        <v>474000</v>
      </c>
      <c r="L27" s="13">
        <v>1</v>
      </c>
      <c r="M27" s="11">
        <v>1786739.7721518988</v>
      </c>
      <c r="Q27" s="13">
        <v>930</v>
      </c>
      <c r="R27" s="11">
        <v>321042.85714285716</v>
      </c>
      <c r="U27" s="13">
        <v>680</v>
      </c>
      <c r="V27" s="11">
        <v>286890</v>
      </c>
      <c r="Y27" s="13">
        <v>98038</v>
      </c>
      <c r="Z27" s="11">
        <v>365981.91696750902</v>
      </c>
      <c r="AC27" s="13">
        <v>-122.461</v>
      </c>
      <c r="AD27" s="11">
        <v>268500</v>
      </c>
    </row>
    <row r="28" spans="1:30" x14ac:dyDescent="0.35">
      <c r="H28" s="13">
        <v>941</v>
      </c>
      <c r="I28" s="11">
        <v>337000</v>
      </c>
      <c r="L28" s="13">
        <v>676240.36813980283</v>
      </c>
      <c r="M28" s="11"/>
      <c r="Q28" s="13">
        <v>940</v>
      </c>
      <c r="R28" s="11">
        <v>245633.33333333334</v>
      </c>
      <c r="U28" s="13">
        <v>690</v>
      </c>
      <c r="V28" s="11">
        <v>302300</v>
      </c>
      <c r="Y28" s="13">
        <v>98039</v>
      </c>
      <c r="Z28" s="11">
        <v>2292343.75</v>
      </c>
      <c r="AC28" s="13">
        <v>-122.46</v>
      </c>
      <c r="AD28" s="11">
        <v>275000</v>
      </c>
    </row>
    <row r="29" spans="1:30" x14ac:dyDescent="0.35">
      <c r="H29" s="13">
        <v>951</v>
      </c>
      <c r="I29" s="11">
        <v>552000</v>
      </c>
      <c r="L29" s="13" t="s">
        <v>412</v>
      </c>
      <c r="M29" s="11">
        <v>533411.78559999994</v>
      </c>
      <c r="Q29" s="13">
        <v>950</v>
      </c>
      <c r="R29" s="11">
        <v>284773.33333333331</v>
      </c>
      <c r="U29" s="13">
        <v>700</v>
      </c>
      <c r="V29" s="11">
        <v>320901.92307692306</v>
      </c>
      <c r="Y29" s="13">
        <v>98040</v>
      </c>
      <c r="Z29" s="11">
        <v>1246218.4084507043</v>
      </c>
      <c r="AC29" s="13">
        <v>-122.459</v>
      </c>
      <c r="AD29" s="11">
        <v>645000</v>
      </c>
    </row>
    <row r="30" spans="1:30" x14ac:dyDescent="0.35">
      <c r="A30" s="12" t="s">
        <v>411</v>
      </c>
      <c r="B30" t="s">
        <v>413</v>
      </c>
      <c r="H30" s="13">
        <v>952</v>
      </c>
      <c r="I30" s="11">
        <v>205000</v>
      </c>
      <c r="Q30" s="13">
        <v>960</v>
      </c>
      <c r="R30" s="11">
        <v>260691.14285714287</v>
      </c>
      <c r="U30" s="13">
        <v>710</v>
      </c>
      <c r="V30" s="11">
        <v>364355</v>
      </c>
      <c r="Y30" s="13">
        <v>98042</v>
      </c>
      <c r="Z30" s="11">
        <v>309742.66926070041</v>
      </c>
      <c r="AC30" s="13">
        <v>-122.458</v>
      </c>
      <c r="AD30" s="11">
        <v>485000</v>
      </c>
    </row>
    <row r="31" spans="1:30" x14ac:dyDescent="0.35">
      <c r="A31" s="13">
        <v>0</v>
      </c>
      <c r="B31" s="11">
        <v>532142.85714285716</v>
      </c>
      <c r="H31" s="13">
        <v>968</v>
      </c>
      <c r="I31" s="11">
        <v>443750</v>
      </c>
      <c r="Q31" s="13">
        <v>970</v>
      </c>
      <c r="R31" s="11">
        <v>266050</v>
      </c>
      <c r="U31" s="13">
        <v>720</v>
      </c>
      <c r="V31" s="11">
        <v>256591.08571428573</v>
      </c>
      <c r="Y31" s="13">
        <v>98045</v>
      </c>
      <c r="Z31" s="11">
        <v>394377.56730769231</v>
      </c>
      <c r="AC31" s="13">
        <v>-122.456</v>
      </c>
      <c r="AD31" s="11">
        <v>338500</v>
      </c>
    </row>
    <row r="32" spans="1:30" x14ac:dyDescent="0.35">
      <c r="A32" s="13">
        <v>0.5</v>
      </c>
      <c r="B32" s="11">
        <v>273000</v>
      </c>
      <c r="H32" s="13">
        <v>974</v>
      </c>
      <c r="I32" s="11">
        <v>281000</v>
      </c>
      <c r="Q32" s="13">
        <v>980</v>
      </c>
      <c r="R32" s="11">
        <v>294644.2</v>
      </c>
      <c r="U32" s="13">
        <v>730</v>
      </c>
      <c r="V32" s="11">
        <v>373904.16666666669</v>
      </c>
      <c r="Y32" s="13">
        <v>98052</v>
      </c>
      <c r="Z32" s="11">
        <v>632197.24719101121</v>
      </c>
      <c r="AC32" s="13">
        <v>-122.455</v>
      </c>
      <c r="AD32" s="11">
        <v>488517.5</v>
      </c>
    </row>
    <row r="33" spans="1:30" x14ac:dyDescent="0.35">
      <c r="A33" s="13">
        <v>0.75</v>
      </c>
      <c r="B33" s="11">
        <v>291060.81081081083</v>
      </c>
      <c r="H33" s="13">
        <v>979</v>
      </c>
      <c r="I33" s="11">
        <v>380000</v>
      </c>
      <c r="Q33" s="13">
        <v>990</v>
      </c>
      <c r="R33" s="11">
        <v>299571.42857142858</v>
      </c>
      <c r="U33" s="13">
        <v>740</v>
      </c>
      <c r="V33" s="11">
        <v>267101.78571428574</v>
      </c>
      <c r="Y33" s="13">
        <v>98053</v>
      </c>
      <c r="Z33" s="11">
        <v>716154.66853932582</v>
      </c>
      <c r="AC33" s="13">
        <v>-122.453</v>
      </c>
      <c r="AD33" s="11">
        <v>457000</v>
      </c>
    </row>
    <row r="34" spans="1:30" x14ac:dyDescent="0.35">
      <c r="A34" s="13">
        <v>1</v>
      </c>
      <c r="B34" s="11">
        <v>351835.54498714651</v>
      </c>
      <c r="H34" s="13">
        <v>982</v>
      </c>
      <c r="I34" s="11">
        <v>284900</v>
      </c>
      <c r="Q34" s="13">
        <v>1000</v>
      </c>
      <c r="R34" s="11">
        <v>371356.25</v>
      </c>
      <c r="U34" s="13">
        <v>750</v>
      </c>
      <c r="V34" s="11">
        <v>354726.5</v>
      </c>
      <c r="Y34" s="13">
        <v>98055</v>
      </c>
      <c r="Z34" s="11">
        <v>301791.73599999998</v>
      </c>
      <c r="AC34" s="13">
        <v>-122.45099999999999</v>
      </c>
      <c r="AD34" s="11">
        <v>1350000</v>
      </c>
    </row>
    <row r="35" spans="1:30" x14ac:dyDescent="0.35">
      <c r="A35" s="13">
        <v>1.25</v>
      </c>
      <c r="B35" s="11">
        <v>570625</v>
      </c>
      <c r="H35" s="13">
        <v>989</v>
      </c>
      <c r="I35" s="11">
        <v>680000</v>
      </c>
      <c r="Q35" s="13">
        <v>1010</v>
      </c>
      <c r="R35" s="11">
        <v>294136.36363636365</v>
      </c>
      <c r="U35" s="13">
        <v>760</v>
      </c>
      <c r="V35" s="11">
        <v>278044.44444444444</v>
      </c>
      <c r="Y35" s="13">
        <v>98056</v>
      </c>
      <c r="Z35" s="11">
        <v>379739.54069767444</v>
      </c>
      <c r="AC35" s="13">
        <v>-122.45</v>
      </c>
      <c r="AD35" s="11">
        <v>510000</v>
      </c>
    </row>
    <row r="36" spans="1:30" x14ac:dyDescent="0.35">
      <c r="A36" s="13">
        <v>1.5</v>
      </c>
      <c r="B36" s="11">
        <v>415765.31556802243</v>
      </c>
      <c r="H36" s="13">
        <v>1016</v>
      </c>
      <c r="I36" s="11">
        <v>535000</v>
      </c>
      <c r="L36" s="12" t="s">
        <v>411</v>
      </c>
      <c r="M36" t="s">
        <v>413</v>
      </c>
      <c r="Q36" s="13">
        <v>1020</v>
      </c>
      <c r="R36" s="11">
        <v>250650</v>
      </c>
      <c r="U36" s="13">
        <v>765</v>
      </c>
      <c r="V36" s="11">
        <v>335000</v>
      </c>
      <c r="Y36" s="13">
        <v>98058</v>
      </c>
      <c r="Z36" s="11">
        <v>352398.2025862069</v>
      </c>
      <c r="AC36" s="13">
        <v>-122.44799999999999</v>
      </c>
      <c r="AD36" s="11">
        <v>1380000</v>
      </c>
    </row>
    <row r="37" spans="1:30" x14ac:dyDescent="0.35">
      <c r="A37" s="13">
        <v>1.75</v>
      </c>
      <c r="B37" s="11">
        <v>444483.26098535286</v>
      </c>
      <c r="H37" s="13">
        <v>1017</v>
      </c>
      <c r="I37" s="11">
        <v>318000</v>
      </c>
      <c r="L37" s="13">
        <v>0</v>
      </c>
      <c r="M37" s="11">
        <v>488672.41904231627</v>
      </c>
      <c r="Q37" s="13">
        <v>1030</v>
      </c>
      <c r="R37" s="11">
        <v>288009.375</v>
      </c>
      <c r="U37" s="13">
        <v>770</v>
      </c>
      <c r="V37" s="11">
        <v>354098.18421052629</v>
      </c>
      <c r="Y37" s="13">
        <v>98059</v>
      </c>
      <c r="Z37" s="11">
        <v>495279.05649717513</v>
      </c>
      <c r="AC37" s="13">
        <v>-122.446</v>
      </c>
      <c r="AD37" s="11">
        <v>330000</v>
      </c>
    </row>
    <row r="38" spans="1:30" x14ac:dyDescent="0.35">
      <c r="A38" s="13">
        <v>2</v>
      </c>
      <c r="B38" s="11">
        <v>454511.85340314137</v>
      </c>
      <c r="H38" s="13">
        <v>1021</v>
      </c>
      <c r="I38" s="11">
        <v>570000</v>
      </c>
      <c r="L38" s="13">
        <v>1</v>
      </c>
      <c r="M38" s="11">
        <v>770980.49710982654</v>
      </c>
      <c r="Q38" s="13">
        <v>1040</v>
      </c>
      <c r="R38" s="11">
        <v>254578.78571428571</v>
      </c>
      <c r="U38" s="13">
        <v>780</v>
      </c>
      <c r="V38" s="11">
        <v>306569.69696969696</v>
      </c>
      <c r="Y38" s="13">
        <v>98065</v>
      </c>
      <c r="Z38" s="11">
        <v>531813.06930693064</v>
      </c>
      <c r="AC38" s="13">
        <v>-122.443</v>
      </c>
      <c r="AD38" s="11">
        <v>310000</v>
      </c>
    </row>
    <row r="39" spans="1:30" x14ac:dyDescent="0.35">
      <c r="A39" s="13">
        <v>2.25</v>
      </c>
      <c r="B39" s="11">
        <v>540460.48349307769</v>
      </c>
      <c r="H39" s="13">
        <v>1032</v>
      </c>
      <c r="I39" s="11">
        <v>398781</v>
      </c>
      <c r="L39" s="13">
        <v>2</v>
      </c>
      <c r="M39" s="11">
        <v>769130.14775160595</v>
      </c>
      <c r="Q39" s="13">
        <v>1050</v>
      </c>
      <c r="R39" s="11">
        <v>336325</v>
      </c>
      <c r="U39" s="13">
        <v>790</v>
      </c>
      <c r="V39" s="11">
        <v>313664.54545454547</v>
      </c>
      <c r="Y39" s="13">
        <v>98070</v>
      </c>
      <c r="Z39" s="11">
        <v>494546.95161290321</v>
      </c>
      <c r="AC39" s="13">
        <v>-122.441</v>
      </c>
      <c r="AD39" s="11">
        <v>495000</v>
      </c>
    </row>
    <row r="40" spans="1:30" x14ac:dyDescent="0.35">
      <c r="A40" s="13">
        <v>2.5</v>
      </c>
      <c r="B40" s="11">
        <v>564520.93187772925</v>
      </c>
      <c r="H40" s="13">
        <v>1033</v>
      </c>
      <c r="I40" s="11">
        <v>250000</v>
      </c>
      <c r="L40" s="13">
        <v>3</v>
      </c>
      <c r="M40" s="11">
        <v>997892.20083682006</v>
      </c>
      <c r="Q40" s="13">
        <v>1060</v>
      </c>
      <c r="R40" s="11">
        <v>316994.97142857144</v>
      </c>
      <c r="U40" s="13">
        <v>800</v>
      </c>
      <c r="V40" s="11">
        <v>346578.54285714286</v>
      </c>
      <c r="Y40" s="13">
        <v>98072</v>
      </c>
      <c r="Z40" s="11">
        <v>567229.70454545459</v>
      </c>
      <c r="AC40" s="13">
        <v>-122.44</v>
      </c>
      <c r="AD40" s="11">
        <v>649000</v>
      </c>
    </row>
    <row r="41" spans="1:30" x14ac:dyDescent="0.35">
      <c r="A41" s="13">
        <v>2.75</v>
      </c>
      <c r="B41" s="11">
        <v>662875.30524344568</v>
      </c>
      <c r="H41" s="13">
        <v>1034</v>
      </c>
      <c r="I41" s="11">
        <v>304000</v>
      </c>
      <c r="L41" s="13">
        <v>4</v>
      </c>
      <c r="M41" s="11">
        <v>1523261.645390071</v>
      </c>
      <c r="Q41" s="13">
        <v>1070</v>
      </c>
      <c r="R41" s="11">
        <v>275615.625</v>
      </c>
      <c r="U41" s="13">
        <v>810</v>
      </c>
      <c r="V41" s="11">
        <v>338026.08695652173</v>
      </c>
      <c r="Y41" s="13">
        <v>98074</v>
      </c>
      <c r="Z41" s="11">
        <v>665428.42051282048</v>
      </c>
      <c r="AC41" s="13">
        <v>-122.43899999999999</v>
      </c>
      <c r="AD41" s="11">
        <v>445000</v>
      </c>
    </row>
    <row r="42" spans="1:30" x14ac:dyDescent="0.35">
      <c r="A42" s="13">
        <v>3</v>
      </c>
      <c r="B42" s="11">
        <v>717641.22590361442</v>
      </c>
      <c r="H42" s="13">
        <v>1040</v>
      </c>
      <c r="I42" s="11">
        <v>357186</v>
      </c>
      <c r="L42" s="13">
        <v>38381.609428818447</v>
      </c>
      <c r="M42" s="11"/>
      <c r="Q42" s="13">
        <v>1078</v>
      </c>
      <c r="R42" s="11">
        <v>255000</v>
      </c>
      <c r="U42" s="13">
        <v>820</v>
      </c>
      <c r="V42" s="11">
        <v>358643.42105263157</v>
      </c>
      <c r="Y42" s="13">
        <v>98075</v>
      </c>
      <c r="Z42" s="11">
        <v>762009.99435028248</v>
      </c>
      <c r="AC42" s="13">
        <v>-122.438</v>
      </c>
      <c r="AD42" s="11">
        <v>537450</v>
      </c>
    </row>
    <row r="43" spans="1:30" x14ac:dyDescent="0.35">
      <c r="A43" s="13">
        <v>3.25</v>
      </c>
      <c r="B43" s="11">
        <v>1006986.4210526316</v>
      </c>
      <c r="H43" s="13">
        <v>1044</v>
      </c>
      <c r="I43" s="11">
        <v>549000</v>
      </c>
      <c r="L43" s="13" t="s">
        <v>412</v>
      </c>
      <c r="M43" s="11">
        <v>533411.78559999994</v>
      </c>
      <c r="Q43" s="13">
        <v>1080</v>
      </c>
      <c r="R43" s="11">
        <v>365202.63157894736</v>
      </c>
      <c r="U43" s="13">
        <v>830</v>
      </c>
      <c r="V43" s="11">
        <v>377847.92</v>
      </c>
      <c r="Y43" s="13">
        <v>98077</v>
      </c>
      <c r="Z43" s="11">
        <v>658284.91891891893</v>
      </c>
      <c r="AC43" s="13">
        <v>-122.432</v>
      </c>
      <c r="AD43" s="11">
        <v>389000</v>
      </c>
    </row>
    <row r="44" spans="1:30" x14ac:dyDescent="0.35">
      <c r="A44" s="13">
        <v>3.5</v>
      </c>
      <c r="B44" s="11">
        <v>950806.74814814818</v>
      </c>
      <c r="H44" s="13">
        <v>1050</v>
      </c>
      <c r="I44" s="11">
        <v>792000</v>
      </c>
      <c r="Q44" s="13">
        <v>1088</v>
      </c>
      <c r="R44" s="11">
        <v>238000</v>
      </c>
      <c r="U44" s="13">
        <v>833</v>
      </c>
      <c r="V44" s="11">
        <v>517534</v>
      </c>
      <c r="Y44" s="13">
        <v>98092</v>
      </c>
      <c r="Z44" s="11">
        <v>324817.0061349693</v>
      </c>
      <c r="AC44" s="13">
        <v>-122.431</v>
      </c>
      <c r="AD44" s="11">
        <v>453000</v>
      </c>
    </row>
    <row r="45" spans="1:30" x14ac:dyDescent="0.35">
      <c r="A45" s="13">
        <v>3.75</v>
      </c>
      <c r="B45" s="11">
        <v>1168637.6000000001</v>
      </c>
      <c r="H45" s="13">
        <v>1056</v>
      </c>
      <c r="I45" s="11">
        <v>443600</v>
      </c>
      <c r="Q45" s="13">
        <v>1090</v>
      </c>
      <c r="R45" s="11">
        <v>364793.26086956525</v>
      </c>
      <c r="U45" s="13">
        <v>840</v>
      </c>
      <c r="V45" s="11">
        <v>340626.84782608697</v>
      </c>
      <c r="Y45" s="13">
        <v>98102</v>
      </c>
      <c r="Z45" s="11">
        <v>1013174.5652173914</v>
      </c>
      <c r="AC45" s="13">
        <v>-122.43</v>
      </c>
      <c r="AD45" s="11">
        <v>256500</v>
      </c>
    </row>
    <row r="46" spans="1:30" x14ac:dyDescent="0.35">
      <c r="A46" s="13">
        <v>4</v>
      </c>
      <c r="B46" s="11">
        <v>1146212.0714285714</v>
      </c>
      <c r="H46" s="13">
        <v>1058</v>
      </c>
      <c r="I46" s="11">
        <v>466000</v>
      </c>
      <c r="Q46" s="13">
        <v>1098</v>
      </c>
      <c r="R46" s="11">
        <v>250000</v>
      </c>
      <c r="U46" s="13">
        <v>850</v>
      </c>
      <c r="V46" s="11">
        <v>421640.07692307694</v>
      </c>
      <c r="Y46" s="13">
        <v>98103</v>
      </c>
      <c r="Z46" s="11">
        <v>603117.97637795273</v>
      </c>
      <c r="AC46" s="13">
        <v>-122.422</v>
      </c>
      <c r="AD46" s="11">
        <v>604000</v>
      </c>
    </row>
    <row r="47" spans="1:30" x14ac:dyDescent="0.35">
      <c r="A47" s="13">
        <v>4.25</v>
      </c>
      <c r="B47" s="11">
        <v>1437515.7894736843</v>
      </c>
      <c r="H47" s="13">
        <v>1060</v>
      </c>
      <c r="I47" s="11">
        <v>219500</v>
      </c>
      <c r="Q47" s="13">
        <v>1100</v>
      </c>
      <c r="R47" s="11">
        <v>340048.42499999999</v>
      </c>
      <c r="U47" s="13">
        <v>860</v>
      </c>
      <c r="V47" s="11">
        <v>323527.30357142858</v>
      </c>
      <c r="Y47" s="13">
        <v>98105</v>
      </c>
      <c r="Z47" s="11">
        <v>881241.12844036694</v>
      </c>
      <c r="AC47" s="13">
        <v>-122.42100000000001</v>
      </c>
      <c r="AD47" s="11">
        <v>695000</v>
      </c>
    </row>
    <row r="48" spans="1:30" x14ac:dyDescent="0.35">
      <c r="A48" s="13">
        <v>4.5</v>
      </c>
      <c r="B48" s="11">
        <v>1319603.465116279</v>
      </c>
      <c r="H48" s="13">
        <v>1064</v>
      </c>
      <c r="I48" s="11">
        <v>375000</v>
      </c>
      <c r="Q48" s="13">
        <v>1110</v>
      </c>
      <c r="R48" s="11">
        <v>291481.45454545453</v>
      </c>
      <c r="U48" s="13">
        <v>870</v>
      </c>
      <c r="V48" s="11">
        <v>376559.0882352941</v>
      </c>
      <c r="Y48" s="13">
        <v>98106</v>
      </c>
      <c r="Z48" s="11">
        <v>323098.30656934308</v>
      </c>
      <c r="AC48" s="13">
        <v>-122.416</v>
      </c>
      <c r="AD48" s="11">
        <v>1610000</v>
      </c>
    </row>
    <row r="49" spans="1:30" x14ac:dyDescent="0.35">
      <c r="A49" s="13">
        <v>4.75</v>
      </c>
      <c r="B49" s="11">
        <v>1877718.1818181819</v>
      </c>
      <c r="H49" s="13">
        <v>1066</v>
      </c>
      <c r="I49" s="11">
        <v>335000</v>
      </c>
      <c r="Q49" s="13">
        <v>1120</v>
      </c>
      <c r="R49" s="11">
        <v>305346.36363636365</v>
      </c>
      <c r="U49" s="13">
        <v>880</v>
      </c>
      <c r="V49" s="11">
        <v>381650.49019607843</v>
      </c>
      <c r="Y49" s="13">
        <v>98107</v>
      </c>
      <c r="Z49" s="11">
        <v>554096.03960396035</v>
      </c>
      <c r="AC49" s="13">
        <v>-122.41500000000001</v>
      </c>
      <c r="AD49" s="11">
        <v>996925</v>
      </c>
    </row>
    <row r="50" spans="1:30" x14ac:dyDescent="0.35">
      <c r="A50" s="13">
        <v>5</v>
      </c>
      <c r="B50" s="11">
        <v>1978333.3333333333</v>
      </c>
      <c r="H50" s="13">
        <v>1071</v>
      </c>
      <c r="I50" s="11">
        <v>359000</v>
      </c>
      <c r="Q50" s="13">
        <v>1130</v>
      </c>
      <c r="R50" s="11">
        <v>325049.59999999998</v>
      </c>
      <c r="U50" s="13">
        <v>890</v>
      </c>
      <c r="V50" s="11">
        <v>341520.23809523811</v>
      </c>
      <c r="Y50" s="13">
        <v>98108</v>
      </c>
      <c r="Z50" s="11">
        <v>355164.71428571426</v>
      </c>
      <c r="AC50" s="13">
        <v>-122.414</v>
      </c>
      <c r="AD50" s="11">
        <v>702766.66666666663</v>
      </c>
    </row>
    <row r="51" spans="1:30" x14ac:dyDescent="0.35">
      <c r="A51" s="13">
        <v>5.25</v>
      </c>
      <c r="B51" s="11">
        <v>2033375</v>
      </c>
      <c r="H51" s="13">
        <v>1073</v>
      </c>
      <c r="I51" s="11">
        <v>285000</v>
      </c>
      <c r="Q51" s="13">
        <v>1132</v>
      </c>
      <c r="R51" s="11">
        <v>480000</v>
      </c>
      <c r="U51" s="13">
        <v>900</v>
      </c>
      <c r="V51" s="11">
        <v>323207.63414634147</v>
      </c>
      <c r="Y51" s="13">
        <v>98109</v>
      </c>
      <c r="Z51" s="11">
        <v>839705.85106382973</v>
      </c>
      <c r="AC51" s="13">
        <v>-122.413</v>
      </c>
      <c r="AD51" s="11">
        <v>869166.66666666663</v>
      </c>
    </row>
    <row r="52" spans="1:30" x14ac:dyDescent="0.35">
      <c r="A52" s="13">
        <v>5.5</v>
      </c>
      <c r="B52" s="11">
        <v>3266000</v>
      </c>
      <c r="H52" s="13">
        <v>1075</v>
      </c>
      <c r="I52" s="11">
        <v>303000</v>
      </c>
      <c r="L52" s="12" t="s">
        <v>411</v>
      </c>
      <c r="M52" t="s">
        <v>413</v>
      </c>
      <c r="Q52" s="13">
        <v>1140</v>
      </c>
      <c r="R52" s="11">
        <v>295243.125</v>
      </c>
      <c r="U52" s="13">
        <v>902</v>
      </c>
      <c r="V52" s="11">
        <v>152000</v>
      </c>
      <c r="Y52" s="13">
        <v>98112</v>
      </c>
      <c r="Z52" s="11">
        <v>1081942.34375</v>
      </c>
      <c r="AC52" s="13">
        <v>-122.41200000000001</v>
      </c>
      <c r="AD52" s="11">
        <v>931285.71428571432</v>
      </c>
    </row>
    <row r="53" spans="1:30" x14ac:dyDescent="0.35">
      <c r="A53" s="13">
        <v>5.75</v>
      </c>
      <c r="B53" s="11">
        <v>3755000</v>
      </c>
      <c r="H53" s="13">
        <v>1079</v>
      </c>
      <c r="I53" s="11">
        <v>459500</v>
      </c>
      <c r="L53" s="13">
        <v>1</v>
      </c>
      <c r="M53" s="17">
        <v>320079.16666666669</v>
      </c>
      <c r="Q53" s="13">
        <v>1150</v>
      </c>
      <c r="R53" s="11">
        <v>295642.46341463417</v>
      </c>
      <c r="U53" s="13">
        <v>910</v>
      </c>
      <c r="V53" s="11">
        <v>380864.72916666669</v>
      </c>
      <c r="Y53" s="13">
        <v>98115</v>
      </c>
      <c r="Z53" s="11">
        <v>601161.59259259258</v>
      </c>
      <c r="AC53" s="13">
        <v>-122.411</v>
      </c>
      <c r="AD53" s="11">
        <v>1087000</v>
      </c>
    </row>
    <row r="54" spans="1:30" x14ac:dyDescent="0.35">
      <c r="A54" s="13">
        <v>6</v>
      </c>
      <c r="B54" s="11">
        <v>3725000</v>
      </c>
      <c r="H54" s="13">
        <v>1080</v>
      </c>
      <c r="I54" s="11">
        <v>280000</v>
      </c>
      <c r="L54" s="13">
        <v>2</v>
      </c>
      <c r="M54" s="17">
        <v>319322.48837209301</v>
      </c>
      <c r="Q54" s="13">
        <v>1156</v>
      </c>
      <c r="R54" s="11">
        <v>549000</v>
      </c>
      <c r="U54" s="13">
        <v>920</v>
      </c>
      <c r="V54" s="11">
        <v>385977.66666666669</v>
      </c>
      <c r="Y54" s="13">
        <v>98116</v>
      </c>
      <c r="Z54" s="11">
        <v>647522.15723270446</v>
      </c>
      <c r="AC54" s="13">
        <v>-122.41</v>
      </c>
      <c r="AD54" s="11">
        <v>823583.33333333337</v>
      </c>
    </row>
    <row r="55" spans="1:30" x14ac:dyDescent="0.35">
      <c r="A55" s="13">
        <v>6.75</v>
      </c>
      <c r="B55" s="11">
        <v>2735000</v>
      </c>
      <c r="H55" s="13">
        <v>1085</v>
      </c>
      <c r="I55" s="11">
        <v>533000</v>
      </c>
      <c r="L55" s="13">
        <v>3</v>
      </c>
      <c r="M55" s="17">
        <v>533148.97835567757</v>
      </c>
      <c r="Q55" s="13">
        <v>1160</v>
      </c>
      <c r="R55" s="11">
        <v>332480.45238095237</v>
      </c>
      <c r="U55" s="13">
        <v>930</v>
      </c>
      <c r="V55" s="11">
        <v>365560.58536585368</v>
      </c>
      <c r="Y55" s="13">
        <v>98117</v>
      </c>
      <c r="Z55" s="11">
        <v>563792.29007633589</v>
      </c>
      <c r="AC55" s="13">
        <v>-122.40900000000001</v>
      </c>
      <c r="AD55" s="11">
        <v>948350</v>
      </c>
    </row>
    <row r="56" spans="1:30" x14ac:dyDescent="0.35">
      <c r="A56" s="13">
        <v>7.5</v>
      </c>
      <c r="B56" s="11">
        <v>450000</v>
      </c>
      <c r="H56" s="13">
        <v>1086</v>
      </c>
      <c r="I56" s="11">
        <v>278000</v>
      </c>
      <c r="L56" s="13">
        <v>4</v>
      </c>
      <c r="M56" s="17">
        <v>518177.61670761672</v>
      </c>
      <c r="Q56" s="13">
        <v>1162</v>
      </c>
      <c r="R56" s="11">
        <v>530000</v>
      </c>
      <c r="U56" s="13">
        <v>940</v>
      </c>
      <c r="V56" s="11">
        <v>352733.20408163266</v>
      </c>
      <c r="Y56" s="13">
        <v>98118</v>
      </c>
      <c r="Z56" s="11">
        <v>419826.10236220475</v>
      </c>
      <c r="AC56" s="13">
        <v>-122.408</v>
      </c>
      <c r="AD56" s="11">
        <v>1130118.75</v>
      </c>
    </row>
    <row r="57" spans="1:30" x14ac:dyDescent="0.35">
      <c r="A57" s="13">
        <v>7.75</v>
      </c>
      <c r="B57" s="11">
        <v>6890000</v>
      </c>
      <c r="H57" s="13">
        <v>1088</v>
      </c>
      <c r="I57" s="11">
        <v>440000</v>
      </c>
      <c r="L57" s="13">
        <v>5</v>
      </c>
      <c r="M57" s="17">
        <v>609978.90603248263</v>
      </c>
      <c r="Q57" s="13">
        <v>1170</v>
      </c>
      <c r="R57" s="11">
        <v>332734.21052631579</v>
      </c>
      <c r="U57" s="13">
        <v>950</v>
      </c>
      <c r="V57" s="11">
        <v>365819.33333333331</v>
      </c>
      <c r="Y57" s="13">
        <v>98119</v>
      </c>
      <c r="Z57" s="11">
        <v>867912</v>
      </c>
      <c r="AC57" s="13">
        <v>-122.407</v>
      </c>
      <c r="AD57" s="11">
        <v>705500</v>
      </c>
    </row>
    <row r="58" spans="1:30" x14ac:dyDescent="0.35">
      <c r="A58" s="13">
        <v>8</v>
      </c>
      <c r="B58" s="11">
        <v>7700000</v>
      </c>
      <c r="H58" s="13">
        <v>1091</v>
      </c>
      <c r="I58" s="11">
        <v>639750</v>
      </c>
      <c r="L58" s="13">
        <v>17908.478315456727</v>
      </c>
      <c r="M58" s="11"/>
      <c r="Q58" s="13">
        <v>1175</v>
      </c>
      <c r="R58" s="11">
        <v>263300</v>
      </c>
      <c r="U58" s="13">
        <v>960</v>
      </c>
      <c r="V58" s="11">
        <v>375892.43835616438</v>
      </c>
      <c r="Y58" s="13">
        <v>98122</v>
      </c>
      <c r="Z58" s="11">
        <v>626922.92248062021</v>
      </c>
      <c r="AC58" s="13">
        <v>-122.40600000000001</v>
      </c>
      <c r="AD58" s="11">
        <v>772918.5</v>
      </c>
    </row>
    <row r="59" spans="1:30" x14ac:dyDescent="0.35">
      <c r="A59" s="13">
        <v>40928.991547845639</v>
      </c>
      <c r="B59" s="11"/>
      <c r="H59" s="13">
        <v>1093</v>
      </c>
      <c r="I59" s="11">
        <v>487028</v>
      </c>
      <c r="L59" s="13" t="s">
        <v>412</v>
      </c>
      <c r="M59" s="11">
        <v>533411.78559999994</v>
      </c>
      <c r="Q59" s="13">
        <v>1180</v>
      </c>
      <c r="R59" s="11">
        <v>397152.41935483873</v>
      </c>
      <c r="U59" s="13">
        <v>970</v>
      </c>
      <c r="V59" s="11">
        <v>371835.22222222225</v>
      </c>
      <c r="Y59" s="13">
        <v>98125</v>
      </c>
      <c r="Z59" s="11">
        <v>474749.03</v>
      </c>
      <c r="AC59" s="13">
        <v>-122.405</v>
      </c>
      <c r="AD59" s="11">
        <v>969748.75</v>
      </c>
    </row>
    <row r="60" spans="1:30" x14ac:dyDescent="0.35">
      <c r="A60" s="13" t="s">
        <v>412</v>
      </c>
      <c r="B60" s="11">
        <v>533411.78559999994</v>
      </c>
      <c r="H60" s="13">
        <v>1100</v>
      </c>
      <c r="I60" s="11">
        <v>425000</v>
      </c>
      <c r="Q60" s="13">
        <v>1188</v>
      </c>
      <c r="R60" s="11">
        <v>183000</v>
      </c>
      <c r="U60" s="13">
        <v>980</v>
      </c>
      <c r="V60" s="11">
        <v>363887.16981132078</v>
      </c>
      <c r="Y60" s="13">
        <v>98126</v>
      </c>
      <c r="Z60" s="11">
        <v>417305.98717948719</v>
      </c>
      <c r="AC60" s="13">
        <v>-122.404</v>
      </c>
      <c r="AD60" s="11">
        <v>712357.14285714284</v>
      </c>
    </row>
    <row r="61" spans="1:30" x14ac:dyDescent="0.35">
      <c r="H61" s="13">
        <v>1102</v>
      </c>
      <c r="I61" s="11">
        <v>518500</v>
      </c>
      <c r="Q61" s="13">
        <v>1190</v>
      </c>
      <c r="R61" s="11">
        <v>321032.94594594592</v>
      </c>
      <c r="U61" s="13">
        <v>990</v>
      </c>
      <c r="V61" s="11">
        <v>342309.24528301886</v>
      </c>
      <c r="Y61" s="13">
        <v>98133</v>
      </c>
      <c r="Z61" s="11">
        <v>384787.94017094019</v>
      </c>
      <c r="AC61" s="13">
        <v>-122.40300000000001</v>
      </c>
      <c r="AD61" s="11">
        <v>866090.90909090906</v>
      </c>
    </row>
    <row r="62" spans="1:30" x14ac:dyDescent="0.35">
      <c r="H62" s="13">
        <v>1103</v>
      </c>
      <c r="I62" s="11">
        <v>377500</v>
      </c>
      <c r="Q62" s="13">
        <v>1200</v>
      </c>
      <c r="R62" s="11">
        <v>335194.54545454547</v>
      </c>
      <c r="U62" s="13">
        <v>992</v>
      </c>
      <c r="V62" s="11">
        <v>352000</v>
      </c>
      <c r="Y62" s="13">
        <v>98136</v>
      </c>
      <c r="Z62" s="11">
        <v>544659.33928571432</v>
      </c>
      <c r="AC62" s="13">
        <v>-122.402</v>
      </c>
      <c r="AD62" s="11">
        <v>681888.88888888888</v>
      </c>
    </row>
    <row r="63" spans="1:30" x14ac:dyDescent="0.35">
      <c r="H63" s="13">
        <v>1107</v>
      </c>
      <c r="I63" s="11">
        <v>360000</v>
      </c>
      <c r="Q63" s="13">
        <v>1210</v>
      </c>
      <c r="R63" s="11">
        <v>339351.60606060608</v>
      </c>
      <c r="U63" s="13">
        <v>998</v>
      </c>
      <c r="V63" s="11">
        <v>575575</v>
      </c>
      <c r="Y63" s="13">
        <v>98144</v>
      </c>
      <c r="Z63" s="11">
        <v>661287.6805555555</v>
      </c>
      <c r="AC63" s="13">
        <v>-122.401</v>
      </c>
      <c r="AD63" s="11">
        <v>521750</v>
      </c>
    </row>
    <row r="64" spans="1:30" x14ac:dyDescent="0.35">
      <c r="H64" s="13">
        <v>1110</v>
      </c>
      <c r="I64" s="11">
        <v>360000</v>
      </c>
      <c r="Q64" s="13">
        <v>1216</v>
      </c>
      <c r="R64" s="11">
        <v>245000</v>
      </c>
      <c r="U64" s="13">
        <v>1000</v>
      </c>
      <c r="V64" s="11">
        <v>365724.56944444444</v>
      </c>
      <c r="Y64" s="13">
        <v>98146</v>
      </c>
      <c r="Z64" s="11">
        <v>343485.51908396947</v>
      </c>
      <c r="AC64" s="13">
        <v>-122.4</v>
      </c>
      <c r="AD64" s="11">
        <v>689627.66666666663</v>
      </c>
    </row>
    <row r="65" spans="1:30" x14ac:dyDescent="0.35">
      <c r="A65" s="12" t="s">
        <v>411</v>
      </c>
      <c r="B65" t="s">
        <v>413</v>
      </c>
      <c r="H65" s="13">
        <v>1111</v>
      </c>
      <c r="I65" s="11">
        <v>350000</v>
      </c>
      <c r="Q65" s="13">
        <v>1220</v>
      </c>
      <c r="R65" s="11">
        <v>368348.03921568627</v>
      </c>
      <c r="U65" s="13">
        <v>1008</v>
      </c>
      <c r="V65" s="11">
        <v>480000</v>
      </c>
      <c r="Y65" s="13">
        <v>98148</v>
      </c>
      <c r="Z65" s="11">
        <v>278751.37931034481</v>
      </c>
      <c r="AC65" s="13">
        <v>-122.399</v>
      </c>
      <c r="AD65" s="11">
        <v>583936.9444444445</v>
      </c>
    </row>
    <row r="66" spans="1:30" x14ac:dyDescent="0.35">
      <c r="A66" s="13">
        <v>380</v>
      </c>
      <c r="B66" s="11">
        <v>245000</v>
      </c>
      <c r="H66" s="13">
        <v>1113</v>
      </c>
      <c r="I66" s="11">
        <v>360000</v>
      </c>
      <c r="L66" s="12" t="s">
        <v>411</v>
      </c>
      <c r="M66" t="s">
        <v>413</v>
      </c>
      <c r="Q66" s="13">
        <v>1228</v>
      </c>
      <c r="R66" s="11">
        <v>210490</v>
      </c>
      <c r="U66" s="13">
        <v>1010</v>
      </c>
      <c r="V66" s="11">
        <v>349620.7297297297</v>
      </c>
      <c r="Y66" s="13">
        <v>98155</v>
      </c>
      <c r="Z66" s="11">
        <v>425415.34497816593</v>
      </c>
      <c r="AC66" s="13">
        <v>-122.398</v>
      </c>
      <c r="AD66" s="11">
        <v>663785.71428571432</v>
      </c>
    </row>
    <row r="67" spans="1:30" x14ac:dyDescent="0.35">
      <c r="A67" s="13">
        <v>390</v>
      </c>
      <c r="B67" s="11">
        <v>228000</v>
      </c>
      <c r="H67" s="13">
        <v>1114</v>
      </c>
      <c r="I67" s="11">
        <v>401500</v>
      </c>
      <c r="L67" s="13">
        <v>3</v>
      </c>
      <c r="M67" s="11">
        <v>205666.66666666666</v>
      </c>
      <c r="Q67" s="13">
        <v>1230</v>
      </c>
      <c r="R67" s="11">
        <v>337444</v>
      </c>
      <c r="U67" s="13">
        <v>1020</v>
      </c>
      <c r="V67" s="11">
        <v>379470.5882352941</v>
      </c>
      <c r="Y67" s="13">
        <v>98166</v>
      </c>
      <c r="Z67" s="11">
        <v>473711.89682539681</v>
      </c>
      <c r="AC67" s="13">
        <v>-122.39700000000001</v>
      </c>
      <c r="AD67" s="11">
        <v>607950</v>
      </c>
    </row>
    <row r="68" spans="1:30" x14ac:dyDescent="0.35">
      <c r="A68" s="13">
        <v>410</v>
      </c>
      <c r="B68" s="11">
        <v>325000</v>
      </c>
      <c r="H68" s="13">
        <v>1115</v>
      </c>
      <c r="I68" s="11">
        <v>340000</v>
      </c>
      <c r="L68" s="13">
        <v>4</v>
      </c>
      <c r="M68" s="11">
        <v>263500</v>
      </c>
      <c r="Q68" s="13">
        <v>1240</v>
      </c>
      <c r="R68" s="11">
        <v>346514.62</v>
      </c>
      <c r="U68" s="13">
        <v>1030</v>
      </c>
      <c r="V68" s="11">
        <v>347413.3</v>
      </c>
      <c r="Y68" s="13">
        <v>98168</v>
      </c>
      <c r="Z68" s="11">
        <v>241788.77952755906</v>
      </c>
      <c r="AC68" s="13">
        <v>-122.396</v>
      </c>
      <c r="AD68" s="11">
        <v>578955</v>
      </c>
    </row>
    <row r="69" spans="1:30" x14ac:dyDescent="0.35">
      <c r="A69" s="13">
        <v>430</v>
      </c>
      <c r="B69" s="11">
        <v>80000</v>
      </c>
      <c r="H69" s="13">
        <v>1118</v>
      </c>
      <c r="I69" s="11">
        <v>247300</v>
      </c>
      <c r="L69" s="13">
        <v>5</v>
      </c>
      <c r="M69" s="11">
        <v>256604.87394957984</v>
      </c>
      <c r="Q69" s="13">
        <v>1250</v>
      </c>
      <c r="R69" s="11">
        <v>358372.22222222225</v>
      </c>
      <c r="U69" s="13">
        <v>1040</v>
      </c>
      <c r="V69" s="11">
        <v>385190.01149425289</v>
      </c>
      <c r="Y69" s="13">
        <v>98177</v>
      </c>
      <c r="Z69" s="11">
        <v>637275.82203389832</v>
      </c>
      <c r="AC69" s="13">
        <v>-122.395</v>
      </c>
      <c r="AD69" s="11">
        <v>561639.4242424242</v>
      </c>
    </row>
    <row r="70" spans="1:30" x14ac:dyDescent="0.35">
      <c r="A70" s="13">
        <v>440</v>
      </c>
      <c r="B70" s="11">
        <v>290000</v>
      </c>
      <c r="H70" s="13">
        <v>1123</v>
      </c>
      <c r="I70" s="11">
        <v>365000</v>
      </c>
      <c r="L70" s="13">
        <v>6</v>
      </c>
      <c r="M70" s="11">
        <v>304396.66473429953</v>
      </c>
      <c r="Q70" s="13">
        <v>1260</v>
      </c>
      <c r="R70" s="11">
        <v>369481.25423728814</v>
      </c>
      <c r="U70" s="13">
        <v>1050</v>
      </c>
      <c r="V70" s="11">
        <v>347686.55555555556</v>
      </c>
      <c r="Y70" s="13">
        <v>98178</v>
      </c>
      <c r="Z70" s="11">
        <v>313123.25</v>
      </c>
      <c r="AC70" s="13">
        <v>-122.39400000000001</v>
      </c>
      <c r="AD70" s="11">
        <v>497705</v>
      </c>
    </row>
    <row r="71" spans="1:30" x14ac:dyDescent="0.35">
      <c r="A71" s="13">
        <v>480</v>
      </c>
      <c r="B71" s="11">
        <v>170000</v>
      </c>
      <c r="H71" s="13">
        <v>1125</v>
      </c>
      <c r="I71" s="11">
        <v>437500</v>
      </c>
      <c r="L71" s="13">
        <v>7</v>
      </c>
      <c r="M71" s="11">
        <v>403466.88991460879</v>
      </c>
      <c r="Q71" s="13">
        <v>1264</v>
      </c>
      <c r="R71" s="11">
        <v>415666.66666666669</v>
      </c>
      <c r="U71" s="13">
        <v>1060</v>
      </c>
      <c r="V71" s="11">
        <v>361739.61627906974</v>
      </c>
      <c r="Y71" s="13">
        <v>98188</v>
      </c>
      <c r="Z71" s="11">
        <v>277935.25333333336</v>
      </c>
      <c r="AC71" s="13">
        <v>-122.393</v>
      </c>
      <c r="AD71" s="11">
        <v>583433.78378378379</v>
      </c>
    </row>
    <row r="72" spans="1:30" x14ac:dyDescent="0.35">
      <c r="A72" s="13">
        <v>490</v>
      </c>
      <c r="B72" s="11">
        <v>150000</v>
      </c>
      <c r="H72" s="13">
        <v>1140</v>
      </c>
      <c r="I72" s="11">
        <v>361316.66666666669</v>
      </c>
      <c r="L72" s="13">
        <v>8</v>
      </c>
      <c r="M72" s="11">
        <v>548843.08435525827</v>
      </c>
      <c r="Q72" s="13">
        <v>1270</v>
      </c>
      <c r="R72" s="11">
        <v>320437.63636363635</v>
      </c>
      <c r="U72" s="13">
        <v>1068</v>
      </c>
      <c r="V72" s="11">
        <v>243000</v>
      </c>
      <c r="Y72" s="13">
        <v>98198</v>
      </c>
      <c r="Z72" s="11">
        <v>276898.57664233574</v>
      </c>
      <c r="AC72" s="13">
        <v>-122.392</v>
      </c>
      <c r="AD72" s="11">
        <v>541504.72727272729</v>
      </c>
    </row>
    <row r="73" spans="1:30" x14ac:dyDescent="0.35">
      <c r="A73" s="13">
        <v>500</v>
      </c>
      <c r="B73" s="11">
        <v>125000</v>
      </c>
      <c r="H73" s="13">
        <v>1149</v>
      </c>
      <c r="I73" s="11">
        <v>400000</v>
      </c>
      <c r="L73" s="13">
        <v>9</v>
      </c>
      <c r="M73" s="11">
        <v>781757.92259225924</v>
      </c>
      <c r="Q73" s="13">
        <v>1277</v>
      </c>
      <c r="R73" s="11">
        <v>585000</v>
      </c>
      <c r="U73" s="13">
        <v>1070</v>
      </c>
      <c r="V73" s="11">
        <v>367134.19354838709</v>
      </c>
      <c r="Y73" s="13">
        <v>98199</v>
      </c>
      <c r="Z73" s="11">
        <v>756084.96453900705</v>
      </c>
      <c r="AC73" s="13">
        <v>-122.39100000000001</v>
      </c>
      <c r="AD73" s="11">
        <v>542716.5</v>
      </c>
    </row>
    <row r="74" spans="1:30" x14ac:dyDescent="0.35">
      <c r="A74" s="13">
        <v>520</v>
      </c>
      <c r="B74" s="11">
        <v>255900</v>
      </c>
      <c r="H74" s="13">
        <v>1150</v>
      </c>
      <c r="I74" s="11">
        <v>190500</v>
      </c>
      <c r="L74" s="13">
        <v>10</v>
      </c>
      <c r="M74" s="11">
        <v>1079953.5285412262</v>
      </c>
      <c r="Q74" s="13">
        <v>1280</v>
      </c>
      <c r="R74" s="11">
        <v>398325.98039215687</v>
      </c>
      <c r="U74" s="13">
        <v>1080</v>
      </c>
      <c r="V74" s="11">
        <v>391470.71428571426</v>
      </c>
      <c r="Y74" s="13" t="s">
        <v>416</v>
      </c>
      <c r="Z74" s="11"/>
      <c r="AC74" s="13">
        <v>-122.39</v>
      </c>
      <c r="AD74" s="11">
        <v>595218.75</v>
      </c>
    </row>
    <row r="75" spans="1:30" x14ac:dyDescent="0.35">
      <c r="A75" s="13">
        <v>530</v>
      </c>
      <c r="B75" s="11">
        <v>377500</v>
      </c>
      <c r="H75" s="13">
        <v>1154</v>
      </c>
      <c r="I75" s="11">
        <v>316750</v>
      </c>
      <c r="L75" s="13">
        <v>11</v>
      </c>
      <c r="M75" s="11">
        <v>1475405.0747126436</v>
      </c>
      <c r="Q75" s="13">
        <v>1290</v>
      </c>
      <c r="R75" s="11">
        <v>360118.11627906974</v>
      </c>
      <c r="U75" s="13">
        <v>1088</v>
      </c>
      <c r="V75" s="11">
        <v>252333.33333333334</v>
      </c>
      <c r="Y75" s="13" t="s">
        <v>412</v>
      </c>
      <c r="Z75" s="11">
        <v>533411.78559999994</v>
      </c>
      <c r="AC75" s="13">
        <v>-122.389</v>
      </c>
      <c r="AD75" s="11">
        <v>593797.69999999995</v>
      </c>
    </row>
    <row r="76" spans="1:30" x14ac:dyDescent="0.35">
      <c r="A76" s="13">
        <v>560</v>
      </c>
      <c r="B76" s="11">
        <v>274450</v>
      </c>
      <c r="H76" s="13">
        <v>1156</v>
      </c>
      <c r="I76" s="11">
        <v>542500</v>
      </c>
      <c r="L76" s="13">
        <v>12</v>
      </c>
      <c r="M76" s="11">
        <v>2286794.871794872</v>
      </c>
      <c r="Q76" s="13">
        <v>1295</v>
      </c>
      <c r="R76" s="11">
        <v>487028</v>
      </c>
      <c r="U76" s="13">
        <v>1090</v>
      </c>
      <c r="V76" s="11">
        <v>378811.30645161291</v>
      </c>
      <c r="AC76" s="13">
        <v>-122.38800000000001</v>
      </c>
      <c r="AD76" s="11">
        <v>623516.66666666663</v>
      </c>
    </row>
    <row r="77" spans="1:30" x14ac:dyDescent="0.35">
      <c r="A77" s="13">
        <v>570</v>
      </c>
      <c r="B77" s="11">
        <v>199975</v>
      </c>
      <c r="H77" s="13">
        <v>1157</v>
      </c>
      <c r="I77" s="11">
        <v>200000</v>
      </c>
      <c r="L77" s="13">
        <v>13</v>
      </c>
      <c r="M77" s="11">
        <v>4226250</v>
      </c>
      <c r="Q77" s="13">
        <v>1300</v>
      </c>
      <c r="R77" s="11">
        <v>348874.86111111112</v>
      </c>
      <c r="U77" s="13">
        <v>1095</v>
      </c>
      <c r="V77" s="11">
        <v>302282</v>
      </c>
      <c r="AC77" s="13">
        <v>-122.387</v>
      </c>
      <c r="AD77" s="11">
        <v>525648.07692307688</v>
      </c>
    </row>
    <row r="78" spans="1:30" x14ac:dyDescent="0.35">
      <c r="A78" s="13">
        <v>580</v>
      </c>
      <c r="B78" s="11">
        <v>322800</v>
      </c>
      <c r="H78" s="13">
        <v>1159</v>
      </c>
      <c r="I78" s="11">
        <v>720000</v>
      </c>
      <c r="L78" s="13">
        <v>110517.36405210882</v>
      </c>
      <c r="M78" s="11"/>
      <c r="Q78" s="13">
        <v>1303</v>
      </c>
      <c r="R78" s="11">
        <v>526000</v>
      </c>
      <c r="U78" s="13">
        <v>1100</v>
      </c>
      <c r="V78" s="11">
        <v>361949.06172839506</v>
      </c>
      <c r="AC78" s="13">
        <v>-122.386</v>
      </c>
      <c r="AD78" s="11">
        <v>576250</v>
      </c>
    </row>
    <row r="79" spans="1:30" x14ac:dyDescent="0.35">
      <c r="A79" s="13">
        <v>590</v>
      </c>
      <c r="B79" s="11">
        <v>202000</v>
      </c>
      <c r="H79" s="13">
        <v>1162</v>
      </c>
      <c r="I79" s="11">
        <v>349950</v>
      </c>
      <c r="L79" s="13" t="s">
        <v>412</v>
      </c>
      <c r="M79" s="11">
        <v>533411.78559999994</v>
      </c>
      <c r="Q79" s="13">
        <v>1304</v>
      </c>
      <c r="R79" s="11">
        <v>645000</v>
      </c>
      <c r="U79" s="13">
        <v>1105</v>
      </c>
      <c r="V79" s="11">
        <v>487028</v>
      </c>
      <c r="Y79" s="12" t="s">
        <v>411</v>
      </c>
      <c r="Z79" t="s">
        <v>413</v>
      </c>
      <c r="AC79" s="13">
        <v>-122.38500000000001</v>
      </c>
      <c r="AD79" s="11">
        <v>577945.94594594592</v>
      </c>
    </row>
    <row r="80" spans="1:30" x14ac:dyDescent="0.35">
      <c r="A80" s="13">
        <v>600</v>
      </c>
      <c r="B80" s="11">
        <v>203333.33333333334</v>
      </c>
      <c r="H80" s="13">
        <v>1170</v>
      </c>
      <c r="I80" s="11">
        <v>435000</v>
      </c>
      <c r="Q80" s="13">
        <v>1307</v>
      </c>
      <c r="R80" s="11">
        <v>312000</v>
      </c>
      <c r="U80" s="13">
        <v>1110</v>
      </c>
      <c r="V80" s="11">
        <v>420112.54</v>
      </c>
      <c r="Y80" s="13">
        <v>47.155900000000003</v>
      </c>
      <c r="Z80" s="11">
        <v>380000</v>
      </c>
      <c r="AC80" s="13">
        <v>-122.384</v>
      </c>
      <c r="AD80" s="11">
        <v>546245</v>
      </c>
    </row>
    <row r="81" spans="1:30" x14ac:dyDescent="0.35">
      <c r="A81" s="13">
        <v>610</v>
      </c>
      <c r="B81" s="11">
        <v>333400</v>
      </c>
      <c r="H81" s="13">
        <v>1172</v>
      </c>
      <c r="I81" s="11">
        <v>374950</v>
      </c>
      <c r="Q81" s="13">
        <v>1309</v>
      </c>
      <c r="R81" s="11">
        <v>316750</v>
      </c>
      <c r="U81" s="13">
        <v>1120</v>
      </c>
      <c r="V81" s="11">
        <v>362118.04347826086</v>
      </c>
      <c r="Y81" s="13">
        <v>47.176400000000001</v>
      </c>
      <c r="Z81" s="11">
        <v>245000</v>
      </c>
      <c r="AC81" s="13">
        <v>-122.383</v>
      </c>
      <c r="AD81" s="11">
        <v>523166.4705882353</v>
      </c>
    </row>
    <row r="82" spans="1:30" x14ac:dyDescent="0.35">
      <c r="A82" s="13">
        <v>620</v>
      </c>
      <c r="B82" s="11">
        <v>320984</v>
      </c>
      <c r="H82" s="13">
        <v>1173</v>
      </c>
      <c r="I82" s="11">
        <v>343000</v>
      </c>
      <c r="L82" s="12" t="s">
        <v>411</v>
      </c>
      <c r="M82" t="s">
        <v>413</v>
      </c>
      <c r="Q82" s="13">
        <v>1310</v>
      </c>
      <c r="R82" s="11">
        <v>360713.50877192983</v>
      </c>
      <c r="U82" s="13">
        <v>1122</v>
      </c>
      <c r="V82" s="11">
        <v>225000</v>
      </c>
      <c r="Y82" s="13">
        <v>47.177500000000002</v>
      </c>
      <c r="Z82" s="11">
        <v>360000</v>
      </c>
      <c r="AC82" s="13">
        <v>-122.38200000000001</v>
      </c>
      <c r="AD82" s="11">
        <v>512066.12903225806</v>
      </c>
    </row>
    <row r="83" spans="1:30" x14ac:dyDescent="0.35">
      <c r="A83" s="13">
        <v>630</v>
      </c>
      <c r="B83" s="11">
        <v>332750</v>
      </c>
      <c r="H83" s="13">
        <v>1175</v>
      </c>
      <c r="I83" s="11">
        <v>531000</v>
      </c>
      <c r="L83" s="13">
        <v>-3855.3366706070938</v>
      </c>
      <c r="M83" s="11"/>
      <c r="Q83" s="13">
        <v>1320</v>
      </c>
      <c r="R83" s="11">
        <v>356075.1857142857</v>
      </c>
      <c r="U83" s="13">
        <v>1129</v>
      </c>
      <c r="V83" s="11">
        <v>330000</v>
      </c>
      <c r="Y83" s="13">
        <v>47.177599999999998</v>
      </c>
      <c r="Z83" s="11">
        <v>230000</v>
      </c>
      <c r="AC83" s="13">
        <v>-122.381</v>
      </c>
      <c r="AD83" s="11">
        <v>543188.88888888888</v>
      </c>
    </row>
    <row r="84" spans="1:30" x14ac:dyDescent="0.35">
      <c r="A84" s="13">
        <v>640</v>
      </c>
      <c r="B84" s="11">
        <v>290066.66666666669</v>
      </c>
      <c r="H84" s="13">
        <v>1178</v>
      </c>
      <c r="I84" s="11">
        <v>340000</v>
      </c>
      <c r="L84" s="13">
        <v>1900</v>
      </c>
      <c r="M84" s="11">
        <v>553440.44736842101</v>
      </c>
      <c r="Q84" s="13">
        <v>1330</v>
      </c>
      <c r="R84" s="11">
        <v>380367.83928571426</v>
      </c>
      <c r="U84" s="13">
        <v>1130</v>
      </c>
      <c r="V84" s="11">
        <v>405067.55555555556</v>
      </c>
      <c r="Y84" s="13">
        <v>47.180300000000003</v>
      </c>
      <c r="Z84" s="11">
        <v>265000</v>
      </c>
      <c r="AC84" s="13">
        <v>-122.38</v>
      </c>
      <c r="AD84" s="11">
        <v>494582.72413793101</v>
      </c>
    </row>
    <row r="85" spans="1:30" x14ac:dyDescent="0.35">
      <c r="A85" s="13">
        <v>660</v>
      </c>
      <c r="B85" s="11">
        <v>238725</v>
      </c>
      <c r="H85" s="13">
        <v>1181</v>
      </c>
      <c r="I85" s="11">
        <v>467000</v>
      </c>
      <c r="L85" s="13">
        <v>1901</v>
      </c>
      <c r="M85" s="11">
        <v>474711</v>
      </c>
      <c r="Q85" s="13">
        <v>1340</v>
      </c>
      <c r="R85" s="11">
        <v>381702.3548387097</v>
      </c>
      <c r="U85" s="13">
        <v>1140</v>
      </c>
      <c r="V85" s="11">
        <v>394508.84810126584</v>
      </c>
      <c r="Y85" s="13">
        <v>47.180799999999998</v>
      </c>
      <c r="Z85" s="11">
        <v>350000</v>
      </c>
      <c r="AC85" s="13">
        <v>-122.379</v>
      </c>
      <c r="AD85" s="11">
        <v>509642.641025641</v>
      </c>
    </row>
    <row r="86" spans="1:30" x14ac:dyDescent="0.35">
      <c r="A86" s="13">
        <v>670</v>
      </c>
      <c r="B86" s="11">
        <v>221906.25</v>
      </c>
      <c r="H86" s="13">
        <v>1182</v>
      </c>
      <c r="I86" s="11">
        <v>525000</v>
      </c>
      <c r="L86" s="13">
        <v>1902</v>
      </c>
      <c r="M86" s="11">
        <v>632446.66666666663</v>
      </c>
      <c r="Q86" s="13">
        <v>1350</v>
      </c>
      <c r="R86" s="11">
        <v>341204.15254237287</v>
      </c>
      <c r="U86" s="13">
        <v>1150</v>
      </c>
      <c r="V86" s="11">
        <v>357503.88888888888</v>
      </c>
      <c r="Y86" s="13">
        <v>47.183999999999997</v>
      </c>
      <c r="Z86" s="11">
        <v>330000</v>
      </c>
      <c r="AC86" s="13">
        <v>-122.378</v>
      </c>
      <c r="AD86" s="11">
        <v>490937.83783783781</v>
      </c>
    </row>
    <row r="87" spans="1:30" x14ac:dyDescent="0.35">
      <c r="A87" s="13">
        <v>680</v>
      </c>
      <c r="B87" s="11">
        <v>242128.57142857142</v>
      </c>
      <c r="H87" s="13">
        <v>1187</v>
      </c>
      <c r="I87" s="11">
        <v>505500</v>
      </c>
      <c r="L87" s="13">
        <v>1903</v>
      </c>
      <c r="M87" s="11">
        <v>465892.13636363635</v>
      </c>
      <c r="Q87" s="13">
        <v>1357</v>
      </c>
      <c r="R87" s="11">
        <v>205000</v>
      </c>
      <c r="U87" s="13">
        <v>1159</v>
      </c>
      <c r="V87" s="11">
        <v>565750</v>
      </c>
      <c r="Y87" s="13">
        <v>47.187899999999999</v>
      </c>
      <c r="Z87" s="11">
        <v>487000</v>
      </c>
      <c r="AC87" s="13">
        <v>-122.377</v>
      </c>
      <c r="AD87" s="11">
        <v>465749.62962962961</v>
      </c>
    </row>
    <row r="88" spans="1:30" x14ac:dyDescent="0.35">
      <c r="A88" s="13">
        <v>690</v>
      </c>
      <c r="B88" s="11">
        <v>206500</v>
      </c>
      <c r="H88" s="13">
        <v>1189</v>
      </c>
      <c r="I88" s="11">
        <v>582000</v>
      </c>
      <c r="L88" s="13">
        <v>1904</v>
      </c>
      <c r="M88" s="11">
        <v>500113.3</v>
      </c>
      <c r="Q88" s="13">
        <v>1360</v>
      </c>
      <c r="R88" s="11">
        <v>405431.72131147538</v>
      </c>
      <c r="U88" s="13">
        <v>1160</v>
      </c>
      <c r="V88" s="11">
        <v>389100</v>
      </c>
      <c r="Y88" s="13">
        <v>47.189500000000002</v>
      </c>
      <c r="Z88" s="11">
        <v>350000</v>
      </c>
      <c r="AC88" s="13">
        <v>-122.376</v>
      </c>
      <c r="AD88" s="11">
        <v>454168.62068965519</v>
      </c>
    </row>
    <row r="89" spans="1:30" x14ac:dyDescent="0.35">
      <c r="A89" s="13">
        <v>700</v>
      </c>
      <c r="B89" s="11">
        <v>262587.5</v>
      </c>
      <c r="H89" s="13">
        <v>1193</v>
      </c>
      <c r="I89" s="11">
        <v>560000</v>
      </c>
      <c r="L89" s="13">
        <v>1905</v>
      </c>
      <c r="M89" s="11">
        <v>792850</v>
      </c>
      <c r="Q89" s="13">
        <v>1364</v>
      </c>
      <c r="R89" s="11">
        <v>354901</v>
      </c>
      <c r="U89" s="13">
        <v>1170</v>
      </c>
      <c r="V89" s="11">
        <v>397152.04545454547</v>
      </c>
      <c r="Y89" s="13">
        <v>47.189599999999999</v>
      </c>
      <c r="Z89" s="11">
        <v>349645</v>
      </c>
      <c r="AC89" s="13">
        <v>-122.375</v>
      </c>
      <c r="AD89" s="11">
        <v>447423.21428571426</v>
      </c>
    </row>
    <row r="90" spans="1:30" x14ac:dyDescent="0.35">
      <c r="A90" s="13">
        <v>710</v>
      </c>
      <c r="B90" s="11">
        <v>311839</v>
      </c>
      <c r="H90" s="13">
        <v>1194</v>
      </c>
      <c r="I90" s="11">
        <v>449500</v>
      </c>
      <c r="L90" s="13">
        <v>1906</v>
      </c>
      <c r="M90" s="11">
        <v>702444.90384615387</v>
      </c>
      <c r="Q90" s="13">
        <v>1365</v>
      </c>
      <c r="R90" s="11">
        <v>483250</v>
      </c>
      <c r="U90" s="13">
        <v>1175</v>
      </c>
      <c r="V90" s="11">
        <v>775000</v>
      </c>
      <c r="Y90" s="13">
        <v>47.19</v>
      </c>
      <c r="Z90" s="11">
        <v>331000</v>
      </c>
      <c r="AC90" s="13">
        <v>-122.374</v>
      </c>
      <c r="AD90" s="11">
        <v>366308</v>
      </c>
    </row>
    <row r="91" spans="1:30" x14ac:dyDescent="0.35">
      <c r="A91" s="13">
        <v>720</v>
      </c>
      <c r="B91" s="11">
        <v>230467.5</v>
      </c>
      <c r="H91" s="13">
        <v>1196</v>
      </c>
      <c r="I91" s="11">
        <v>280000</v>
      </c>
      <c r="L91" s="13">
        <v>1907</v>
      </c>
      <c r="M91" s="11">
        <v>698089.3448275862</v>
      </c>
      <c r="Q91" s="13">
        <v>1370</v>
      </c>
      <c r="R91" s="11">
        <v>386342.21311475412</v>
      </c>
      <c r="U91" s="13">
        <v>1180</v>
      </c>
      <c r="V91" s="11">
        <v>394186.76250000001</v>
      </c>
      <c r="Y91" s="13">
        <v>47.191299999999998</v>
      </c>
      <c r="Z91" s="11">
        <v>270000</v>
      </c>
      <c r="AC91" s="13">
        <v>-122.373</v>
      </c>
      <c r="AD91" s="11">
        <v>487505.75</v>
      </c>
    </row>
    <row r="92" spans="1:30" x14ac:dyDescent="0.35">
      <c r="A92" s="13">
        <v>730</v>
      </c>
      <c r="B92" s="11">
        <v>259908.33333333334</v>
      </c>
      <c r="H92" s="13">
        <v>1200</v>
      </c>
      <c r="I92" s="11">
        <v>364950</v>
      </c>
      <c r="L92" s="13">
        <v>1908</v>
      </c>
      <c r="M92" s="11">
        <v>585612.72222222225</v>
      </c>
      <c r="Q92" s="13">
        <v>1380</v>
      </c>
      <c r="R92" s="11">
        <v>382767.6323529412</v>
      </c>
      <c r="U92" s="13">
        <v>1190</v>
      </c>
      <c r="V92" s="11">
        <v>383581.76271186443</v>
      </c>
      <c r="Y92" s="13">
        <v>47.192399999999999</v>
      </c>
      <c r="Z92" s="11">
        <v>275000</v>
      </c>
      <c r="AC92" s="13">
        <v>-122.372</v>
      </c>
      <c r="AD92" s="11">
        <v>511544.60526315792</v>
      </c>
    </row>
    <row r="93" spans="1:30" x14ac:dyDescent="0.35">
      <c r="A93" s="13">
        <v>740</v>
      </c>
      <c r="B93" s="11">
        <v>264342.5</v>
      </c>
      <c r="H93" s="13">
        <v>1201</v>
      </c>
      <c r="I93" s="11">
        <v>414000</v>
      </c>
      <c r="L93" s="13">
        <v>1909</v>
      </c>
      <c r="M93" s="11">
        <v>634345.4</v>
      </c>
      <c r="Q93" s="13">
        <v>1390</v>
      </c>
      <c r="R93" s="11">
        <v>362014.28571428574</v>
      </c>
      <c r="U93" s="13">
        <v>1200</v>
      </c>
      <c r="V93" s="11">
        <v>355841.42156862747</v>
      </c>
      <c r="Y93" s="13">
        <v>47.192700000000002</v>
      </c>
      <c r="Z93" s="11">
        <v>285000</v>
      </c>
      <c r="AC93" s="13">
        <v>-122.371</v>
      </c>
      <c r="AD93" s="11">
        <v>488629.02439024393</v>
      </c>
    </row>
    <row r="94" spans="1:30" x14ac:dyDescent="0.35">
      <c r="A94" s="13">
        <v>750</v>
      </c>
      <c r="B94" s="11">
        <v>289067.08333333331</v>
      </c>
      <c r="H94" s="13">
        <v>1204</v>
      </c>
      <c r="I94" s="11">
        <v>408000</v>
      </c>
      <c r="L94" s="13">
        <v>1910</v>
      </c>
      <c r="M94" s="11">
        <v>729453.9705882353</v>
      </c>
      <c r="Q94" s="13">
        <v>1400</v>
      </c>
      <c r="R94" s="11">
        <v>362853.22222222225</v>
      </c>
      <c r="U94" s="13">
        <v>1210</v>
      </c>
      <c r="V94" s="11">
        <v>417869.35</v>
      </c>
      <c r="Y94" s="13">
        <v>47.193199999999997</v>
      </c>
      <c r="Z94" s="11">
        <v>308950</v>
      </c>
      <c r="AC94" s="13">
        <v>-122.37</v>
      </c>
      <c r="AD94" s="11">
        <v>610883.72093023255</v>
      </c>
    </row>
    <row r="95" spans="1:30" x14ac:dyDescent="0.35">
      <c r="A95" s="13">
        <v>760</v>
      </c>
      <c r="B95" s="11">
        <v>227785</v>
      </c>
      <c r="H95" s="13">
        <v>1213</v>
      </c>
      <c r="I95" s="11">
        <v>458500</v>
      </c>
      <c r="L95" s="13">
        <v>1911</v>
      </c>
      <c r="M95" s="11">
        <v>586508.88888888888</v>
      </c>
      <c r="Q95" s="13">
        <v>1404</v>
      </c>
      <c r="R95" s="11">
        <v>340000</v>
      </c>
      <c r="U95" s="13">
        <v>1220</v>
      </c>
      <c r="V95" s="11">
        <v>419057.44444444444</v>
      </c>
      <c r="Y95" s="13">
        <v>47.1937</v>
      </c>
      <c r="Z95" s="11">
        <v>278975</v>
      </c>
      <c r="AC95" s="13">
        <v>-122.369</v>
      </c>
      <c r="AD95" s="11">
        <v>650267.94871794875</v>
      </c>
    </row>
    <row r="96" spans="1:30" x14ac:dyDescent="0.35">
      <c r="A96" s="13">
        <v>770</v>
      </c>
      <c r="B96" s="11">
        <v>274313.04347826086</v>
      </c>
      <c r="H96" s="13">
        <v>1217</v>
      </c>
      <c r="I96" s="11">
        <v>579950</v>
      </c>
      <c r="L96" s="13">
        <v>1912</v>
      </c>
      <c r="M96" s="11">
        <v>684635.23255813948</v>
      </c>
      <c r="Q96" s="13">
        <v>1408</v>
      </c>
      <c r="R96" s="11">
        <v>200000</v>
      </c>
      <c r="U96" s="13">
        <v>1230</v>
      </c>
      <c r="V96" s="11">
        <v>404760.2</v>
      </c>
      <c r="Y96" s="13">
        <v>47.193800000000003</v>
      </c>
      <c r="Z96" s="11">
        <v>240000</v>
      </c>
      <c r="AC96" s="13">
        <v>-122.36799999999999</v>
      </c>
      <c r="AD96" s="11">
        <v>477816.96428571426</v>
      </c>
    </row>
    <row r="97" spans="1:30" x14ac:dyDescent="0.35">
      <c r="A97" s="13">
        <v>780</v>
      </c>
      <c r="B97" s="11">
        <v>206583.33333333334</v>
      </c>
      <c r="H97" s="13">
        <v>1221</v>
      </c>
      <c r="I97" s="11">
        <v>442000</v>
      </c>
      <c r="L97" s="13">
        <v>1913</v>
      </c>
      <c r="M97" s="11">
        <v>535109.5</v>
      </c>
      <c r="Q97" s="13">
        <v>1410</v>
      </c>
      <c r="R97" s="11">
        <v>392102.98507462686</v>
      </c>
      <c r="U97" s="13">
        <v>1240</v>
      </c>
      <c r="V97" s="11">
        <v>409313.56701030926</v>
      </c>
      <c r="Y97" s="13">
        <v>47.194200000000002</v>
      </c>
      <c r="Z97" s="11">
        <v>252000</v>
      </c>
      <c r="AC97" s="13">
        <v>-122.367</v>
      </c>
      <c r="AD97" s="11">
        <v>632797.5</v>
      </c>
    </row>
    <row r="98" spans="1:30" x14ac:dyDescent="0.35">
      <c r="A98" s="13">
        <v>790</v>
      </c>
      <c r="B98" s="11">
        <v>250442.36842105264</v>
      </c>
      <c r="H98" s="13">
        <v>1222</v>
      </c>
      <c r="I98" s="11">
        <v>435000</v>
      </c>
      <c r="L98" s="13">
        <v>1914</v>
      </c>
      <c r="M98" s="11">
        <v>582238.85714285716</v>
      </c>
      <c r="Q98" s="13">
        <v>1414</v>
      </c>
      <c r="R98" s="11">
        <v>428000</v>
      </c>
      <c r="U98" s="13">
        <v>1250</v>
      </c>
      <c r="V98" s="11">
        <v>390680.55</v>
      </c>
      <c r="Y98" s="13">
        <v>47.194400000000002</v>
      </c>
      <c r="Z98" s="11">
        <v>297000</v>
      </c>
      <c r="AC98" s="13">
        <v>-122.366</v>
      </c>
      <c r="AD98" s="11">
        <v>412513.46153846156</v>
      </c>
    </row>
    <row r="99" spans="1:30" x14ac:dyDescent="0.35">
      <c r="A99" s="13">
        <v>800</v>
      </c>
      <c r="B99" s="11">
        <v>318055.26315789472</v>
      </c>
      <c r="H99" s="13">
        <v>1236</v>
      </c>
      <c r="I99" s="11">
        <v>388750</v>
      </c>
      <c r="L99" s="13">
        <v>1915</v>
      </c>
      <c r="M99" s="11">
        <v>566867.65714285709</v>
      </c>
      <c r="Q99" s="13">
        <v>1420</v>
      </c>
      <c r="R99" s="11">
        <v>393104.22222222225</v>
      </c>
      <c r="U99" s="13">
        <v>1255</v>
      </c>
      <c r="V99" s="11">
        <v>336000</v>
      </c>
      <c r="Y99" s="13">
        <v>47.194600000000001</v>
      </c>
      <c r="Z99" s="11">
        <v>215000</v>
      </c>
      <c r="AC99" s="13">
        <v>-122.36499999999999</v>
      </c>
      <c r="AD99" s="11">
        <v>509503.05</v>
      </c>
    </row>
    <row r="100" spans="1:30" x14ac:dyDescent="0.35">
      <c r="A100" s="13">
        <v>810</v>
      </c>
      <c r="B100" s="11">
        <v>312021.875</v>
      </c>
      <c r="H100" s="13">
        <v>1240</v>
      </c>
      <c r="I100" s="11">
        <v>405000</v>
      </c>
      <c r="L100" s="13">
        <v>1916</v>
      </c>
      <c r="M100" s="11">
        <v>676756.97674418602</v>
      </c>
      <c r="Q100" s="13">
        <v>1429</v>
      </c>
      <c r="R100" s="11">
        <v>355000</v>
      </c>
      <c r="U100" s="13">
        <v>1256</v>
      </c>
      <c r="V100" s="11">
        <v>316750</v>
      </c>
      <c r="Y100" s="13">
        <v>47.194699999999997</v>
      </c>
      <c r="Z100" s="11">
        <v>293450</v>
      </c>
      <c r="AC100" s="13">
        <v>-122.364</v>
      </c>
      <c r="AD100" s="11">
        <v>514076.67741935485</v>
      </c>
    </row>
    <row r="101" spans="1:30" x14ac:dyDescent="0.35">
      <c r="A101" s="13">
        <v>820</v>
      </c>
      <c r="B101" s="11">
        <v>332247.91666666669</v>
      </c>
      <c r="H101" s="13">
        <v>1242</v>
      </c>
      <c r="I101" s="11">
        <v>348000</v>
      </c>
      <c r="L101" s="13">
        <v>1917</v>
      </c>
      <c r="M101" s="11">
        <v>563516.07142857148</v>
      </c>
      <c r="Q101" s="13">
        <v>1430</v>
      </c>
      <c r="R101" s="11">
        <v>372267.11538461538</v>
      </c>
      <c r="U101" s="13">
        <v>1260</v>
      </c>
      <c r="V101" s="11">
        <v>416400.54794520547</v>
      </c>
      <c r="Y101" s="13">
        <v>47.194899999999997</v>
      </c>
      <c r="Z101" s="11">
        <v>249733.33333333334</v>
      </c>
      <c r="AC101" s="13">
        <v>-122.363</v>
      </c>
      <c r="AD101" s="11">
        <v>512494.35294117645</v>
      </c>
    </row>
    <row r="102" spans="1:30" x14ac:dyDescent="0.35">
      <c r="A102" s="13">
        <v>830</v>
      </c>
      <c r="B102" s="11">
        <v>295508.8</v>
      </c>
      <c r="H102" s="13">
        <v>1246</v>
      </c>
      <c r="I102" s="11">
        <v>544475</v>
      </c>
      <c r="L102" s="13">
        <v>1918</v>
      </c>
      <c r="M102" s="11">
        <v>453321.69811320753</v>
      </c>
      <c r="Q102" s="13">
        <v>1439</v>
      </c>
      <c r="R102" s="11">
        <v>310000</v>
      </c>
      <c r="U102" s="13">
        <v>1264</v>
      </c>
      <c r="V102" s="11">
        <v>530000</v>
      </c>
      <c r="Y102" s="13">
        <v>47.195099999999996</v>
      </c>
      <c r="Z102" s="11">
        <v>218000</v>
      </c>
      <c r="AC102" s="13">
        <v>-122.36199999999999</v>
      </c>
      <c r="AD102" s="11">
        <v>465771.79069767444</v>
      </c>
    </row>
    <row r="103" spans="1:30" x14ac:dyDescent="0.35">
      <c r="A103" s="13">
        <v>833</v>
      </c>
      <c r="B103" s="11">
        <v>517534</v>
      </c>
      <c r="H103" s="13">
        <v>1248</v>
      </c>
      <c r="I103" s="11">
        <v>482000</v>
      </c>
      <c r="L103" s="13">
        <v>1919</v>
      </c>
      <c r="M103" s="11">
        <v>538431.63043478259</v>
      </c>
      <c r="Q103" s="13">
        <v>1440</v>
      </c>
      <c r="R103" s="11">
        <v>399195.68181818182</v>
      </c>
      <c r="U103" s="13">
        <v>1270</v>
      </c>
      <c r="V103" s="11">
        <v>410399.07894736843</v>
      </c>
      <c r="Y103" s="13">
        <v>47.195799999999998</v>
      </c>
      <c r="Z103" s="11">
        <v>237666.66666666666</v>
      </c>
      <c r="AC103" s="13">
        <v>-122.361</v>
      </c>
      <c r="AD103" s="11">
        <v>528176.23913043481</v>
      </c>
    </row>
    <row r="104" spans="1:30" x14ac:dyDescent="0.35">
      <c r="A104" s="13">
        <v>840</v>
      </c>
      <c r="B104" s="11">
        <v>278943.84615384613</v>
      </c>
      <c r="H104" s="13">
        <v>1249</v>
      </c>
      <c r="I104" s="11">
        <v>456650</v>
      </c>
      <c r="L104" s="13">
        <v>1920</v>
      </c>
      <c r="M104" s="11">
        <v>485455.13333333336</v>
      </c>
      <c r="Q104" s="13">
        <v>1448</v>
      </c>
      <c r="R104" s="11">
        <v>450000</v>
      </c>
      <c r="U104" s="13">
        <v>1275</v>
      </c>
      <c r="V104" s="11">
        <v>309600</v>
      </c>
      <c r="Y104" s="13">
        <v>47.195999999999998</v>
      </c>
      <c r="Z104" s="11">
        <v>330000</v>
      </c>
      <c r="AC104" s="13">
        <v>-122.36</v>
      </c>
      <c r="AD104" s="11">
        <v>432806.24137931032</v>
      </c>
    </row>
    <row r="105" spans="1:30" x14ac:dyDescent="0.35">
      <c r="A105" s="13">
        <v>850</v>
      </c>
      <c r="B105" s="11">
        <v>333555.55555555556</v>
      </c>
      <c r="H105" s="13">
        <v>1250</v>
      </c>
      <c r="I105" s="11">
        <v>520000</v>
      </c>
      <c r="L105" s="13">
        <v>1921</v>
      </c>
      <c r="M105" s="11">
        <v>636719.77777777775</v>
      </c>
      <c r="Q105" s="13">
        <v>1450</v>
      </c>
      <c r="R105" s="11">
        <v>387107.14285714284</v>
      </c>
      <c r="U105" s="13">
        <v>1280</v>
      </c>
      <c r="V105" s="11">
        <v>377914.96341463417</v>
      </c>
      <c r="Y105" s="13">
        <v>47.196300000000001</v>
      </c>
      <c r="Z105" s="11">
        <v>215000</v>
      </c>
      <c r="AC105" s="13">
        <v>-122.35899999999999</v>
      </c>
      <c r="AD105" s="11">
        <v>485641.15151515149</v>
      </c>
    </row>
    <row r="106" spans="1:30" x14ac:dyDescent="0.35">
      <c r="A106" s="13">
        <v>860</v>
      </c>
      <c r="B106" s="11">
        <v>257517.06451612903</v>
      </c>
      <c r="H106" s="13">
        <v>1251</v>
      </c>
      <c r="I106" s="11">
        <v>471500</v>
      </c>
      <c r="L106" s="13">
        <v>1922</v>
      </c>
      <c r="M106" s="11">
        <v>634140.42553191492</v>
      </c>
      <c r="Q106" s="13">
        <v>1458</v>
      </c>
      <c r="R106" s="11">
        <v>472500</v>
      </c>
      <c r="U106" s="13">
        <v>1288</v>
      </c>
      <c r="V106" s="11">
        <v>429592</v>
      </c>
      <c r="Y106" s="13">
        <v>47.1967</v>
      </c>
      <c r="Z106" s="11">
        <v>237500</v>
      </c>
      <c r="AC106" s="13">
        <v>-122.358</v>
      </c>
      <c r="AD106" s="11">
        <v>454257.14285714284</v>
      </c>
    </row>
    <row r="107" spans="1:30" x14ac:dyDescent="0.35">
      <c r="A107" s="13">
        <v>870</v>
      </c>
      <c r="B107" s="11">
        <v>309959.4117647059</v>
      </c>
      <c r="H107" s="13">
        <v>1253</v>
      </c>
      <c r="I107" s="11">
        <v>400500</v>
      </c>
      <c r="L107" s="13">
        <v>1923</v>
      </c>
      <c r="M107" s="11">
        <v>562102.31818181823</v>
      </c>
      <c r="Q107" s="13">
        <v>1459</v>
      </c>
      <c r="R107" s="11">
        <v>384400</v>
      </c>
      <c r="U107" s="13">
        <v>1290</v>
      </c>
      <c r="V107" s="11">
        <v>446337.5396825397</v>
      </c>
      <c r="Y107" s="13">
        <v>47.196899999999999</v>
      </c>
      <c r="Z107" s="11">
        <v>289000</v>
      </c>
      <c r="AC107" s="13">
        <v>-122.357</v>
      </c>
      <c r="AD107" s="11">
        <v>423386.5263157895</v>
      </c>
    </row>
    <row r="108" spans="1:30" x14ac:dyDescent="0.35">
      <c r="A108" s="13">
        <v>880</v>
      </c>
      <c r="B108" s="11">
        <v>338133.62068965519</v>
      </c>
      <c r="H108" s="13">
        <v>1256</v>
      </c>
      <c r="I108" s="11">
        <v>422250</v>
      </c>
      <c r="L108" s="13">
        <v>1924</v>
      </c>
      <c r="M108" s="11">
        <v>552994.92957746482</v>
      </c>
      <c r="Q108" s="13">
        <v>1460</v>
      </c>
      <c r="R108" s="11">
        <v>404413.52857142856</v>
      </c>
      <c r="U108" s="13">
        <v>1300</v>
      </c>
      <c r="V108" s="11">
        <v>420337.37254901958</v>
      </c>
      <c r="Y108" s="13">
        <v>47.197600000000001</v>
      </c>
      <c r="Z108" s="11">
        <v>269950</v>
      </c>
      <c r="AC108" s="13">
        <v>-122.35599999999999</v>
      </c>
      <c r="AD108" s="11">
        <v>403425</v>
      </c>
    </row>
    <row r="109" spans="1:30" x14ac:dyDescent="0.35">
      <c r="A109" s="13">
        <v>890</v>
      </c>
      <c r="B109" s="11">
        <v>366819.23076923075</v>
      </c>
      <c r="H109" s="13">
        <v>1259</v>
      </c>
      <c r="I109" s="11">
        <v>455000</v>
      </c>
      <c r="L109" s="13">
        <v>1925</v>
      </c>
      <c r="M109" s="11">
        <v>612137.8205128205</v>
      </c>
      <c r="Q109" s="13">
        <v>1466</v>
      </c>
      <c r="R109" s="11">
        <v>719000</v>
      </c>
      <c r="U109" s="13">
        <v>1310</v>
      </c>
      <c r="V109" s="11">
        <v>420638.77551020408</v>
      </c>
      <c r="Y109" s="13">
        <v>47.198300000000003</v>
      </c>
      <c r="Z109" s="11">
        <v>224500</v>
      </c>
      <c r="AC109" s="13">
        <v>-122.355</v>
      </c>
      <c r="AD109" s="11">
        <v>532887.06451612909</v>
      </c>
    </row>
    <row r="110" spans="1:30" x14ac:dyDescent="0.35">
      <c r="A110" s="13">
        <v>900</v>
      </c>
      <c r="B110" s="11">
        <v>271670.59999999998</v>
      </c>
      <c r="H110" s="13">
        <v>1263</v>
      </c>
      <c r="I110" s="11">
        <v>395000</v>
      </c>
      <c r="L110" s="13">
        <v>1926</v>
      </c>
      <c r="M110" s="11">
        <v>652861.81632653065</v>
      </c>
      <c r="Q110" s="13">
        <v>1470</v>
      </c>
      <c r="R110" s="11">
        <v>403408.27160493826</v>
      </c>
      <c r="U110" s="13">
        <v>1315</v>
      </c>
      <c r="V110" s="11">
        <v>347000</v>
      </c>
      <c r="Y110" s="13">
        <v>47.198500000000003</v>
      </c>
      <c r="Z110" s="11">
        <v>245000</v>
      </c>
      <c r="AC110" s="13">
        <v>-122.354</v>
      </c>
      <c r="AD110" s="11">
        <v>574917.77777777775</v>
      </c>
    </row>
    <row r="111" spans="1:30" x14ac:dyDescent="0.35">
      <c r="A111" s="13">
        <v>902</v>
      </c>
      <c r="B111" s="11">
        <v>152000</v>
      </c>
      <c r="H111" s="13">
        <v>1264</v>
      </c>
      <c r="I111" s="11">
        <v>514950</v>
      </c>
      <c r="L111" s="13">
        <v>1927</v>
      </c>
      <c r="M111" s="11">
        <v>617390.24137931038</v>
      </c>
      <c r="Q111" s="13">
        <v>1480</v>
      </c>
      <c r="R111" s="11">
        <v>391042.85714285716</v>
      </c>
      <c r="U111" s="13">
        <v>1320</v>
      </c>
      <c r="V111" s="11">
        <v>425848.64197530865</v>
      </c>
      <c r="Y111" s="13">
        <v>47.198599999999999</v>
      </c>
      <c r="Z111" s="11">
        <v>340000</v>
      </c>
      <c r="AC111" s="13">
        <v>-122.35299999999999</v>
      </c>
      <c r="AD111" s="11">
        <v>455610.68181818182</v>
      </c>
    </row>
    <row r="112" spans="1:30" x14ac:dyDescent="0.35">
      <c r="A112" s="13">
        <v>910</v>
      </c>
      <c r="B112" s="11">
        <v>355235.71428571426</v>
      </c>
      <c r="H112" s="13">
        <v>1265</v>
      </c>
      <c r="I112" s="11">
        <v>390000</v>
      </c>
      <c r="L112" s="13">
        <v>1928</v>
      </c>
      <c r="M112" s="11">
        <v>628549</v>
      </c>
      <c r="Q112" s="13">
        <v>1490</v>
      </c>
      <c r="R112" s="11">
        <v>350296.0588235294</v>
      </c>
      <c r="U112" s="13">
        <v>1330</v>
      </c>
      <c r="V112" s="11">
        <v>443796.27586206899</v>
      </c>
      <c r="Y112" s="13">
        <v>47.199100000000001</v>
      </c>
      <c r="Z112" s="11">
        <v>380000</v>
      </c>
      <c r="AC112" s="13">
        <v>-122.352</v>
      </c>
      <c r="AD112" s="11">
        <v>491972.72727272729</v>
      </c>
    </row>
    <row r="113" spans="1:30" x14ac:dyDescent="0.35">
      <c r="A113" s="13">
        <v>920</v>
      </c>
      <c r="B113" s="11">
        <v>355453.12</v>
      </c>
      <c r="H113" s="13">
        <v>1269</v>
      </c>
      <c r="I113" s="11">
        <v>579000</v>
      </c>
      <c r="L113" s="13">
        <v>1929</v>
      </c>
      <c r="M113" s="11">
        <v>563219.64285714284</v>
      </c>
      <c r="Q113" s="13">
        <v>1492</v>
      </c>
      <c r="R113" s="11">
        <v>147500</v>
      </c>
      <c r="U113" s="13">
        <v>1340</v>
      </c>
      <c r="V113" s="11">
        <v>437213.67816091952</v>
      </c>
      <c r="Y113" s="13">
        <v>47.200800000000001</v>
      </c>
      <c r="Z113" s="11">
        <v>210000</v>
      </c>
      <c r="AC113" s="13">
        <v>-122.351</v>
      </c>
      <c r="AD113" s="11">
        <v>404854.28571428574</v>
      </c>
    </row>
    <row r="114" spans="1:30" x14ac:dyDescent="0.35">
      <c r="A114" s="13">
        <v>930</v>
      </c>
      <c r="B114" s="11">
        <v>291535</v>
      </c>
      <c r="H114" s="13">
        <v>1274</v>
      </c>
      <c r="I114" s="11">
        <v>405000</v>
      </c>
      <c r="L114" s="13">
        <v>1930</v>
      </c>
      <c r="M114" s="11">
        <v>618010.8444444444</v>
      </c>
      <c r="Q114" s="13">
        <v>1494</v>
      </c>
      <c r="R114" s="11">
        <v>579950</v>
      </c>
      <c r="U114" s="13">
        <v>1341</v>
      </c>
      <c r="V114" s="11">
        <v>363000</v>
      </c>
      <c r="Y114" s="13">
        <v>47.201000000000001</v>
      </c>
      <c r="Z114" s="11">
        <v>220000</v>
      </c>
      <c r="AC114" s="13">
        <v>-122.35</v>
      </c>
      <c r="AD114" s="11">
        <v>441712.12121212122</v>
      </c>
    </row>
    <row r="115" spans="1:30" x14ac:dyDescent="0.35">
      <c r="A115" s="13">
        <v>940</v>
      </c>
      <c r="B115" s="11">
        <v>339075.96774193546</v>
      </c>
      <c r="H115" s="13">
        <v>1275</v>
      </c>
      <c r="I115" s="11">
        <v>397000</v>
      </c>
      <c r="L115" s="13">
        <v>1931</v>
      </c>
      <c r="M115" s="11">
        <v>637752</v>
      </c>
      <c r="Q115" s="13">
        <v>1500</v>
      </c>
      <c r="R115" s="11">
        <v>407401.08888888889</v>
      </c>
      <c r="U115" s="13">
        <v>1350</v>
      </c>
      <c r="V115" s="11">
        <v>416777.53225806454</v>
      </c>
      <c r="Y115" s="13">
        <v>47.201500000000003</v>
      </c>
      <c r="Z115" s="11">
        <v>271750</v>
      </c>
      <c r="AC115" s="13">
        <v>-122.349</v>
      </c>
      <c r="AD115" s="11">
        <v>434101.92857142858</v>
      </c>
    </row>
    <row r="116" spans="1:30" x14ac:dyDescent="0.35">
      <c r="A116" s="13">
        <v>950</v>
      </c>
      <c r="B116" s="11">
        <v>349220</v>
      </c>
      <c r="H116" s="13">
        <v>1279</v>
      </c>
      <c r="I116" s="11">
        <v>568000</v>
      </c>
      <c r="L116" s="13">
        <v>1932</v>
      </c>
      <c r="M116" s="11">
        <v>387607.61904761905</v>
      </c>
      <c r="Q116" s="13">
        <v>1502</v>
      </c>
      <c r="R116" s="11">
        <v>218500</v>
      </c>
      <c r="U116" s="13">
        <v>1355</v>
      </c>
      <c r="V116" s="11">
        <v>599900</v>
      </c>
      <c r="Y116" s="13">
        <v>47.201599999999999</v>
      </c>
      <c r="Z116" s="11">
        <v>195000</v>
      </c>
      <c r="AC116" s="13">
        <v>-122.348</v>
      </c>
      <c r="AD116" s="11">
        <v>533540.27777777775</v>
      </c>
    </row>
    <row r="117" spans="1:30" x14ac:dyDescent="0.35">
      <c r="A117" s="13">
        <v>960</v>
      </c>
      <c r="B117" s="11">
        <v>311309.70731707319</v>
      </c>
      <c r="H117" s="13">
        <v>1280</v>
      </c>
      <c r="I117" s="11">
        <v>483500</v>
      </c>
      <c r="L117" s="13">
        <v>1933</v>
      </c>
      <c r="M117" s="11">
        <v>855615.38461538462</v>
      </c>
      <c r="Q117" s="13">
        <v>1509</v>
      </c>
      <c r="R117" s="11">
        <v>514484.33333333331</v>
      </c>
      <c r="U117" s="13">
        <v>1360</v>
      </c>
      <c r="V117" s="11">
        <v>411506.77419354836</v>
      </c>
      <c r="Y117" s="13">
        <v>47.202100000000002</v>
      </c>
      <c r="Z117" s="11">
        <v>204633.33333333334</v>
      </c>
      <c r="AC117" s="13">
        <v>-122.34699999999999</v>
      </c>
      <c r="AD117" s="11">
        <v>440743.57692307694</v>
      </c>
    </row>
    <row r="118" spans="1:30" x14ac:dyDescent="0.35">
      <c r="A118" s="13">
        <v>970</v>
      </c>
      <c r="B118" s="11">
        <v>307934.31034482759</v>
      </c>
      <c r="H118" s="13">
        <v>1281</v>
      </c>
      <c r="I118" s="11">
        <v>463000</v>
      </c>
      <c r="L118" s="13">
        <v>1934</v>
      </c>
      <c r="M118" s="11">
        <v>343320</v>
      </c>
      <c r="Q118" s="13">
        <v>1510</v>
      </c>
      <c r="R118" s="11">
        <v>412019.60810810811</v>
      </c>
      <c r="U118" s="13">
        <v>1370</v>
      </c>
      <c r="V118" s="11">
        <v>401168.87323943659</v>
      </c>
      <c r="Y118" s="13">
        <v>47.202500000000001</v>
      </c>
      <c r="Z118" s="11">
        <v>262500</v>
      </c>
      <c r="AC118" s="13">
        <v>-122.346</v>
      </c>
      <c r="AD118" s="11">
        <v>453355.88461538462</v>
      </c>
    </row>
    <row r="119" spans="1:30" x14ac:dyDescent="0.35">
      <c r="A119" s="13">
        <v>980</v>
      </c>
      <c r="B119" s="11">
        <v>342823.91304347827</v>
      </c>
      <c r="H119" s="13">
        <v>1286</v>
      </c>
      <c r="I119" s="11">
        <v>462750</v>
      </c>
      <c r="L119" s="13">
        <v>1935</v>
      </c>
      <c r="M119" s="11">
        <v>770333.33333333337</v>
      </c>
      <c r="Q119" s="13">
        <v>1520</v>
      </c>
      <c r="R119" s="11">
        <v>431449.51219512196</v>
      </c>
      <c r="U119" s="13">
        <v>1380</v>
      </c>
      <c r="V119" s="11">
        <v>431524.18181818182</v>
      </c>
      <c r="Y119" s="13">
        <v>47.202599999999997</v>
      </c>
      <c r="Z119" s="11">
        <v>239000</v>
      </c>
      <c r="AC119" s="13">
        <v>-122.345</v>
      </c>
      <c r="AD119" s="11">
        <v>402330.30769230769</v>
      </c>
    </row>
    <row r="120" spans="1:30" x14ac:dyDescent="0.35">
      <c r="A120" s="13">
        <v>990</v>
      </c>
      <c r="B120" s="11">
        <v>314048.28571428574</v>
      </c>
      <c r="H120" s="13">
        <v>1296</v>
      </c>
      <c r="I120" s="11">
        <v>416000</v>
      </c>
      <c r="L120" s="13">
        <v>1936</v>
      </c>
      <c r="M120" s="11">
        <v>714143.10344827583</v>
      </c>
      <c r="Q120" s="13">
        <v>1525</v>
      </c>
      <c r="R120" s="11">
        <v>200000</v>
      </c>
      <c r="U120" s="13">
        <v>1384</v>
      </c>
      <c r="V120" s="11">
        <v>226500</v>
      </c>
      <c r="Y120" s="13">
        <v>47.204300000000003</v>
      </c>
      <c r="Z120" s="11">
        <v>211075</v>
      </c>
      <c r="AC120" s="13">
        <v>-122.34399999999999</v>
      </c>
      <c r="AD120" s="11">
        <v>428326.86666666664</v>
      </c>
    </row>
    <row r="121" spans="1:30" x14ac:dyDescent="0.35">
      <c r="A121" s="13">
        <v>1000</v>
      </c>
      <c r="B121" s="11">
        <v>306852.58333333331</v>
      </c>
      <c r="H121" s="13">
        <v>1297</v>
      </c>
      <c r="I121" s="11">
        <v>385000</v>
      </c>
      <c r="L121" s="13">
        <v>1937</v>
      </c>
      <c r="M121" s="11">
        <v>585458.69565217395</v>
      </c>
      <c r="Q121" s="13">
        <v>1528</v>
      </c>
      <c r="R121" s="11">
        <v>265000</v>
      </c>
      <c r="U121" s="13">
        <v>1390</v>
      </c>
      <c r="V121" s="11">
        <v>408093.93333333335</v>
      </c>
      <c r="Y121" s="13">
        <v>47.204599999999999</v>
      </c>
      <c r="Z121" s="11">
        <v>235000</v>
      </c>
      <c r="AC121" s="13">
        <v>-122.343</v>
      </c>
      <c r="AD121" s="11">
        <v>362972.19444444444</v>
      </c>
    </row>
    <row r="122" spans="1:30" x14ac:dyDescent="0.35">
      <c r="A122" s="13">
        <v>1008</v>
      </c>
      <c r="B122" s="11">
        <v>480000</v>
      </c>
      <c r="H122" s="13">
        <v>1298</v>
      </c>
      <c r="I122" s="11">
        <v>350000</v>
      </c>
      <c r="L122" s="13">
        <v>1938</v>
      </c>
      <c r="M122" s="11">
        <v>560285.96</v>
      </c>
      <c r="Q122" s="13">
        <v>1530</v>
      </c>
      <c r="R122" s="11">
        <v>419667.32258064515</v>
      </c>
      <c r="U122" s="13">
        <v>1392</v>
      </c>
      <c r="V122" s="11">
        <v>350000</v>
      </c>
      <c r="Y122" s="13">
        <v>47.205199999999998</v>
      </c>
      <c r="Z122" s="11">
        <v>195000</v>
      </c>
      <c r="AC122" s="13">
        <v>-122.342</v>
      </c>
      <c r="AD122" s="11">
        <v>447801.66666666669</v>
      </c>
    </row>
    <row r="123" spans="1:30" x14ac:dyDescent="0.35">
      <c r="A123" s="13">
        <v>1010</v>
      </c>
      <c r="B123" s="11">
        <v>308893.84615384613</v>
      </c>
      <c r="H123" s="13">
        <v>1304</v>
      </c>
      <c r="I123" s="11">
        <v>438000</v>
      </c>
      <c r="L123" s="13">
        <v>1939</v>
      </c>
      <c r="M123" s="11">
        <v>572900.82258064521</v>
      </c>
      <c r="Q123" s="13">
        <v>1536</v>
      </c>
      <c r="R123" s="11">
        <v>269000</v>
      </c>
      <c r="U123" s="13">
        <v>1400</v>
      </c>
      <c r="V123" s="11">
        <v>429512.5</v>
      </c>
      <c r="Y123" s="13">
        <v>47.205300000000001</v>
      </c>
      <c r="Z123" s="11">
        <v>197500</v>
      </c>
      <c r="AC123" s="13">
        <v>-122.34099999999999</v>
      </c>
      <c r="AD123" s="11">
        <v>400152.58620689658</v>
      </c>
    </row>
    <row r="124" spans="1:30" x14ac:dyDescent="0.35">
      <c r="A124" s="13">
        <v>1020</v>
      </c>
      <c r="B124" s="11">
        <v>315403.70370370371</v>
      </c>
      <c r="H124" s="13">
        <v>1306</v>
      </c>
      <c r="I124" s="11">
        <v>331000</v>
      </c>
      <c r="L124" s="13">
        <v>1940</v>
      </c>
      <c r="M124" s="11">
        <v>646226.92857142852</v>
      </c>
      <c r="Q124" s="13">
        <v>1540</v>
      </c>
      <c r="R124" s="11">
        <v>381086.52475247526</v>
      </c>
      <c r="U124" s="13">
        <v>1410</v>
      </c>
      <c r="V124" s="11">
        <v>428110.61538461538</v>
      </c>
      <c r="Y124" s="13">
        <v>47.205599999999997</v>
      </c>
      <c r="Z124" s="11">
        <v>259950</v>
      </c>
      <c r="AC124" s="13">
        <v>-122.34</v>
      </c>
      <c r="AD124" s="11">
        <v>409477.04166666669</v>
      </c>
    </row>
    <row r="125" spans="1:30" x14ac:dyDescent="0.35">
      <c r="A125" s="13">
        <v>1030</v>
      </c>
      <c r="B125" s="11">
        <v>341906.3448275862</v>
      </c>
      <c r="H125" s="13">
        <v>1307</v>
      </c>
      <c r="I125" s="11">
        <v>285000</v>
      </c>
      <c r="L125" s="13">
        <v>1941</v>
      </c>
      <c r="M125" s="11">
        <v>565131.24657534249</v>
      </c>
      <c r="Q125" s="13">
        <v>1550</v>
      </c>
      <c r="R125" s="11">
        <v>394765.4776119403</v>
      </c>
      <c r="U125" s="13">
        <v>1414</v>
      </c>
      <c r="V125" s="11">
        <v>428000</v>
      </c>
      <c r="Y125" s="13">
        <v>47.205800000000004</v>
      </c>
      <c r="Z125" s="11">
        <v>250000</v>
      </c>
      <c r="AC125" s="13">
        <v>-122.339</v>
      </c>
      <c r="AD125" s="11">
        <v>432275.34285714285</v>
      </c>
    </row>
    <row r="126" spans="1:30" x14ac:dyDescent="0.35">
      <c r="A126" s="13">
        <v>1040</v>
      </c>
      <c r="B126" s="11">
        <v>335688.83333333331</v>
      </c>
      <c r="H126" s="13">
        <v>1309</v>
      </c>
      <c r="I126" s="11">
        <v>510000</v>
      </c>
      <c r="L126" s="13">
        <v>1942</v>
      </c>
      <c r="M126" s="11">
        <v>357959.02362204727</v>
      </c>
      <c r="Q126" s="13">
        <v>1560</v>
      </c>
      <c r="R126" s="11">
        <v>424532.97959183675</v>
      </c>
      <c r="U126" s="13">
        <v>1420</v>
      </c>
      <c r="V126" s="11">
        <v>460914.91935483873</v>
      </c>
      <c r="Y126" s="13">
        <v>47.206000000000003</v>
      </c>
      <c r="Z126" s="11">
        <v>251000</v>
      </c>
      <c r="AC126" s="13">
        <v>-122.33799999999999</v>
      </c>
      <c r="AD126" s="11">
        <v>477951.21875</v>
      </c>
    </row>
    <row r="127" spans="1:30" x14ac:dyDescent="0.35">
      <c r="A127" s="13">
        <v>1050</v>
      </c>
      <c r="B127" s="11">
        <v>338448.44680851063</v>
      </c>
      <c r="H127" s="13">
        <v>1310</v>
      </c>
      <c r="I127" s="11">
        <v>430000</v>
      </c>
      <c r="L127" s="13">
        <v>1943</v>
      </c>
      <c r="M127" s="11">
        <v>331883.28358208953</v>
      </c>
      <c r="Q127" s="13">
        <v>1564</v>
      </c>
      <c r="R127" s="11">
        <v>205000</v>
      </c>
      <c r="U127" s="13">
        <v>1422</v>
      </c>
      <c r="V127" s="11">
        <v>245000</v>
      </c>
      <c r="Y127" s="13">
        <v>47.206200000000003</v>
      </c>
      <c r="Z127" s="11">
        <v>295000</v>
      </c>
      <c r="AC127" s="13">
        <v>-122.337</v>
      </c>
      <c r="AD127" s="11">
        <v>424719.88636363635</v>
      </c>
    </row>
    <row r="128" spans="1:30" x14ac:dyDescent="0.35">
      <c r="A128" s="13">
        <v>1060</v>
      </c>
      <c r="B128" s="11">
        <v>349838.03921568627</v>
      </c>
      <c r="H128" s="13">
        <v>1311</v>
      </c>
      <c r="I128" s="11">
        <v>398500</v>
      </c>
      <c r="L128" s="13">
        <v>1944</v>
      </c>
      <c r="M128" s="11">
        <v>360617.05555555556</v>
      </c>
      <c r="Q128" s="13">
        <v>1566</v>
      </c>
      <c r="R128" s="11">
        <v>165000</v>
      </c>
      <c r="U128" s="13">
        <v>1427</v>
      </c>
      <c r="V128" s="11">
        <v>582000</v>
      </c>
      <c r="Y128" s="13">
        <v>47.206800000000001</v>
      </c>
      <c r="Z128" s="11">
        <v>169900</v>
      </c>
      <c r="AC128" s="13">
        <v>-122.336</v>
      </c>
      <c r="AD128" s="11">
        <v>387958</v>
      </c>
    </row>
    <row r="129" spans="1:30" x14ac:dyDescent="0.35">
      <c r="A129" s="13">
        <v>1068</v>
      </c>
      <c r="B129" s="11">
        <v>243000</v>
      </c>
      <c r="H129" s="13">
        <v>1312</v>
      </c>
      <c r="I129" s="11">
        <v>215000</v>
      </c>
      <c r="L129" s="13">
        <v>1945</v>
      </c>
      <c r="M129" s="11">
        <v>460372.58620689658</v>
      </c>
      <c r="Q129" s="13">
        <v>1570</v>
      </c>
      <c r="R129" s="11">
        <v>402115.4117647059</v>
      </c>
      <c r="U129" s="13">
        <v>1430</v>
      </c>
      <c r="V129" s="11">
        <v>449019.95384615386</v>
      </c>
      <c r="Y129" s="13">
        <v>47.2074</v>
      </c>
      <c r="Z129" s="11">
        <v>235000</v>
      </c>
      <c r="AC129" s="13">
        <v>-122.33499999999999</v>
      </c>
      <c r="AD129" s="11">
        <v>382803.3</v>
      </c>
    </row>
    <row r="130" spans="1:30" x14ac:dyDescent="0.35">
      <c r="A130" s="13">
        <v>1070</v>
      </c>
      <c r="B130" s="11">
        <v>334458.97435897437</v>
      </c>
      <c r="H130" s="13">
        <v>1318</v>
      </c>
      <c r="I130" s="11">
        <v>386000</v>
      </c>
      <c r="L130" s="13">
        <v>1946</v>
      </c>
      <c r="M130" s="11">
        <v>511151.10169491527</v>
      </c>
      <c r="Q130" s="13">
        <v>1572</v>
      </c>
      <c r="R130" s="11">
        <v>82500</v>
      </c>
      <c r="U130" s="13">
        <v>1440</v>
      </c>
      <c r="V130" s="11">
        <v>454109.71830985916</v>
      </c>
      <c r="Y130" s="13">
        <v>47.207700000000003</v>
      </c>
      <c r="Z130" s="11">
        <v>257495</v>
      </c>
      <c r="AC130" s="13">
        <v>-122.334</v>
      </c>
      <c r="AD130" s="11">
        <v>344501.08333333331</v>
      </c>
    </row>
    <row r="131" spans="1:30" x14ac:dyDescent="0.35">
      <c r="A131" s="13">
        <v>1080</v>
      </c>
      <c r="B131" s="11">
        <v>348311.76470588235</v>
      </c>
      <c r="H131" s="13">
        <v>1319</v>
      </c>
      <c r="I131" s="11">
        <v>400000</v>
      </c>
      <c r="L131" s="13">
        <v>1947</v>
      </c>
      <c r="M131" s="11">
        <v>441253.78571428574</v>
      </c>
      <c r="Q131" s="13">
        <v>1576</v>
      </c>
      <c r="R131" s="11">
        <v>340000</v>
      </c>
      <c r="U131" s="13">
        <v>1450</v>
      </c>
      <c r="V131" s="11">
        <v>472265.62903225806</v>
      </c>
      <c r="Y131" s="13">
        <v>47.207799999999999</v>
      </c>
      <c r="Z131" s="11">
        <v>270000</v>
      </c>
      <c r="AC131" s="13">
        <v>-122.333</v>
      </c>
      <c r="AD131" s="11">
        <v>466685.57142857142</v>
      </c>
    </row>
    <row r="132" spans="1:30" x14ac:dyDescent="0.35">
      <c r="A132" s="13">
        <v>1088</v>
      </c>
      <c r="B132" s="11">
        <v>244000</v>
      </c>
      <c r="H132" s="13">
        <v>1320</v>
      </c>
      <c r="I132" s="11">
        <v>383475</v>
      </c>
      <c r="L132" s="13">
        <v>1948</v>
      </c>
      <c r="M132" s="11">
        <v>429318.77586206899</v>
      </c>
      <c r="Q132" s="13">
        <v>1580</v>
      </c>
      <c r="R132" s="11">
        <v>403685.125</v>
      </c>
      <c r="U132" s="13">
        <v>1460</v>
      </c>
      <c r="V132" s="11">
        <v>460019.8630136986</v>
      </c>
      <c r="Y132" s="13">
        <v>47.208199999999998</v>
      </c>
      <c r="Z132" s="11">
        <v>293500</v>
      </c>
      <c r="AC132" s="13">
        <v>-122.33199999999999</v>
      </c>
      <c r="AD132" s="11">
        <v>433565.48571428569</v>
      </c>
    </row>
    <row r="133" spans="1:30" x14ac:dyDescent="0.35">
      <c r="A133" s="13">
        <v>1090</v>
      </c>
      <c r="B133" s="11">
        <v>331545.45454545453</v>
      </c>
      <c r="H133" s="13">
        <v>1325</v>
      </c>
      <c r="I133" s="11">
        <v>600000</v>
      </c>
      <c r="L133" s="13">
        <v>1949</v>
      </c>
      <c r="M133" s="11">
        <v>439314.45098039217</v>
      </c>
      <c r="Q133" s="13">
        <v>1590</v>
      </c>
      <c r="R133" s="11">
        <v>410355.8823529412</v>
      </c>
      <c r="U133" s="13">
        <v>1470</v>
      </c>
      <c r="V133" s="11">
        <v>484827.91803278687</v>
      </c>
      <c r="Y133" s="13">
        <v>47.208300000000001</v>
      </c>
      <c r="Z133" s="11">
        <v>235000</v>
      </c>
      <c r="AC133" s="13">
        <v>-122.331</v>
      </c>
      <c r="AD133" s="11">
        <v>484143.75</v>
      </c>
    </row>
    <row r="134" spans="1:30" x14ac:dyDescent="0.35">
      <c r="A134" s="13">
        <v>1095</v>
      </c>
      <c r="B134" s="11">
        <v>302282</v>
      </c>
      <c r="H134" s="13">
        <v>1329</v>
      </c>
      <c r="I134" s="11">
        <v>507200</v>
      </c>
      <c r="L134" s="13">
        <v>1950</v>
      </c>
      <c r="M134" s="11">
        <v>494505.21052631579</v>
      </c>
      <c r="Q134" s="13">
        <v>1600</v>
      </c>
      <c r="R134" s="11">
        <v>440975.73333333334</v>
      </c>
      <c r="U134" s="13">
        <v>1479</v>
      </c>
      <c r="V134" s="11">
        <v>450000</v>
      </c>
      <c r="Y134" s="13">
        <v>47.208599999999997</v>
      </c>
      <c r="Z134" s="11">
        <v>247000</v>
      </c>
      <c r="AC134" s="13">
        <v>-122.33</v>
      </c>
      <c r="AD134" s="11">
        <v>321401.2</v>
      </c>
    </row>
    <row r="135" spans="1:30" x14ac:dyDescent="0.35">
      <c r="A135" s="13">
        <v>1100</v>
      </c>
      <c r="B135" s="11">
        <v>316113.31914893619</v>
      </c>
      <c r="H135" s="13">
        <v>1330</v>
      </c>
      <c r="I135" s="11">
        <v>827000</v>
      </c>
      <c r="L135" s="13">
        <v>1951</v>
      </c>
      <c r="M135" s="11">
        <v>514159.39370078739</v>
      </c>
      <c r="Q135" s="13">
        <v>1610</v>
      </c>
      <c r="R135" s="11">
        <v>419459.60638297873</v>
      </c>
      <c r="U135" s="13">
        <v>1480</v>
      </c>
      <c r="V135" s="11">
        <v>477316.39344262297</v>
      </c>
      <c r="Y135" s="13">
        <v>47.209099999999999</v>
      </c>
      <c r="Z135" s="11">
        <v>294008</v>
      </c>
      <c r="AC135" s="13">
        <v>-122.32899999999999</v>
      </c>
      <c r="AD135" s="11">
        <v>550757.27272727271</v>
      </c>
    </row>
    <row r="136" spans="1:30" x14ac:dyDescent="0.35">
      <c r="A136" s="13">
        <v>1110</v>
      </c>
      <c r="B136" s="11">
        <v>368584.21052631579</v>
      </c>
      <c r="H136" s="13">
        <v>1332</v>
      </c>
      <c r="I136" s="11">
        <v>406100</v>
      </c>
      <c r="L136" s="13">
        <v>1952</v>
      </c>
      <c r="M136" s="11">
        <v>483424.12173913041</v>
      </c>
      <c r="Q136" s="13">
        <v>1616</v>
      </c>
      <c r="R136" s="11">
        <v>194820</v>
      </c>
      <c r="U136" s="13">
        <v>1490</v>
      </c>
      <c r="V136" s="11">
        <v>434594.44642857142</v>
      </c>
      <c r="Y136" s="13">
        <v>47.209200000000003</v>
      </c>
      <c r="Z136" s="11">
        <v>219000</v>
      </c>
      <c r="AC136" s="13">
        <v>-122.328</v>
      </c>
      <c r="AD136" s="11">
        <v>375127.27272727271</v>
      </c>
    </row>
    <row r="137" spans="1:30" x14ac:dyDescent="0.35">
      <c r="A137" s="13">
        <v>1120</v>
      </c>
      <c r="B137" s="11">
        <v>325239.34210526315</v>
      </c>
      <c r="H137" s="13">
        <v>1339</v>
      </c>
      <c r="I137" s="11">
        <v>448175</v>
      </c>
      <c r="L137" s="13">
        <v>1953</v>
      </c>
      <c r="M137" s="11">
        <v>487122.38392857142</v>
      </c>
      <c r="Q137" s="13">
        <v>1620</v>
      </c>
      <c r="R137" s="11">
        <v>443254.375</v>
      </c>
      <c r="U137" s="13">
        <v>1500</v>
      </c>
      <c r="V137" s="11">
        <v>498516.11864406778</v>
      </c>
      <c r="Y137" s="13">
        <v>47.209299999999999</v>
      </c>
      <c r="Z137" s="11">
        <v>206500</v>
      </c>
      <c r="AC137" s="13">
        <v>-122.327</v>
      </c>
      <c r="AD137" s="11">
        <v>499272.5172413793</v>
      </c>
    </row>
    <row r="138" spans="1:30" x14ac:dyDescent="0.35">
      <c r="A138" s="13">
        <v>1122</v>
      </c>
      <c r="B138" s="11">
        <v>225000</v>
      </c>
      <c r="H138" s="13">
        <v>1340</v>
      </c>
      <c r="I138" s="11">
        <v>209000</v>
      </c>
      <c r="L138" s="13">
        <v>1954</v>
      </c>
      <c r="M138" s="11">
        <v>430631.41520467837</v>
      </c>
      <c r="Q138" s="13">
        <v>1630</v>
      </c>
      <c r="R138" s="11">
        <v>410281.5</v>
      </c>
      <c r="U138" s="13">
        <v>1509</v>
      </c>
      <c r="V138" s="11">
        <v>401500</v>
      </c>
      <c r="Y138" s="13">
        <v>47.209400000000002</v>
      </c>
      <c r="Z138" s="11">
        <v>227000</v>
      </c>
      <c r="AC138" s="13">
        <v>-122.32599999999999</v>
      </c>
      <c r="AD138" s="11">
        <v>468301.33333333331</v>
      </c>
    </row>
    <row r="139" spans="1:30" x14ac:dyDescent="0.35">
      <c r="A139" s="13">
        <v>1129</v>
      </c>
      <c r="B139" s="11">
        <v>330000</v>
      </c>
      <c r="H139" s="13">
        <v>1341</v>
      </c>
      <c r="I139" s="11">
        <v>545000</v>
      </c>
      <c r="L139" s="13">
        <v>1955</v>
      </c>
      <c r="M139" s="11">
        <v>445659.52173913043</v>
      </c>
      <c r="Q139" s="13">
        <v>1638</v>
      </c>
      <c r="R139" s="11">
        <v>509000</v>
      </c>
      <c r="U139" s="13">
        <v>1510</v>
      </c>
      <c r="V139" s="11">
        <v>477727.32835820894</v>
      </c>
      <c r="Y139" s="13">
        <v>47.209899999999998</v>
      </c>
      <c r="Z139" s="11">
        <v>199950</v>
      </c>
      <c r="AC139" s="13">
        <v>-122.325</v>
      </c>
      <c r="AD139" s="11">
        <v>455440.74074074073</v>
      </c>
    </row>
    <row r="140" spans="1:30" x14ac:dyDescent="0.35">
      <c r="A140" s="13">
        <v>1130</v>
      </c>
      <c r="B140" s="11">
        <v>336662.70833333331</v>
      </c>
      <c r="H140" s="13">
        <v>1343</v>
      </c>
      <c r="I140" s="11">
        <v>428750</v>
      </c>
      <c r="L140" s="13">
        <v>1956</v>
      </c>
      <c r="M140" s="11">
        <v>454151.70652173914</v>
      </c>
      <c r="Q140" s="13">
        <v>1640</v>
      </c>
      <c r="R140" s="11">
        <v>456279.29629629629</v>
      </c>
      <c r="U140" s="13">
        <v>1520</v>
      </c>
      <c r="V140" s="11">
        <v>470053.63636363635</v>
      </c>
      <c r="Y140" s="13">
        <v>47.210299999999997</v>
      </c>
      <c r="Z140" s="11">
        <v>283000</v>
      </c>
      <c r="AC140" s="13">
        <v>-122.324</v>
      </c>
      <c r="AD140" s="11">
        <v>408422.91666666669</v>
      </c>
    </row>
    <row r="141" spans="1:30" x14ac:dyDescent="0.35">
      <c r="A141" s="13">
        <v>1140</v>
      </c>
      <c r="B141" s="11">
        <v>372502.43902439025</v>
      </c>
      <c r="H141" s="13">
        <v>1348</v>
      </c>
      <c r="I141" s="11">
        <v>380500</v>
      </c>
      <c r="L141" s="13">
        <v>1957</v>
      </c>
      <c r="M141" s="11">
        <v>512650.37623762374</v>
      </c>
      <c r="Q141" s="13">
        <v>1650</v>
      </c>
      <c r="R141" s="11">
        <v>402025.53030303027</v>
      </c>
      <c r="U141" s="13">
        <v>1530</v>
      </c>
      <c r="V141" s="11">
        <v>476619.73684210528</v>
      </c>
      <c r="Y141" s="13">
        <v>47.210500000000003</v>
      </c>
      <c r="Z141" s="11">
        <v>210000</v>
      </c>
      <c r="AC141" s="13">
        <v>-122.32299999999999</v>
      </c>
      <c r="AD141" s="11">
        <v>602238.641025641</v>
      </c>
    </row>
    <row r="142" spans="1:30" x14ac:dyDescent="0.35">
      <c r="A142" s="13">
        <v>1150</v>
      </c>
      <c r="B142" s="11">
        <v>319915.45652173914</v>
      </c>
      <c r="H142" s="13">
        <v>1349</v>
      </c>
      <c r="I142" s="11">
        <v>535550</v>
      </c>
      <c r="L142" s="13">
        <v>1958</v>
      </c>
      <c r="M142" s="11">
        <v>465654.28205128206</v>
      </c>
      <c r="Q142" s="13">
        <v>1654</v>
      </c>
      <c r="R142" s="11">
        <v>309975</v>
      </c>
      <c r="U142" s="13">
        <v>1540</v>
      </c>
      <c r="V142" s="11">
        <v>492272.41935483873</v>
      </c>
      <c r="Y142" s="13">
        <v>47.210700000000003</v>
      </c>
      <c r="Z142" s="11">
        <v>152900</v>
      </c>
      <c r="AC142" s="13">
        <v>-122.322</v>
      </c>
      <c r="AD142" s="11">
        <v>389710.3823529412</v>
      </c>
    </row>
    <row r="143" spans="1:30" x14ac:dyDescent="0.35">
      <c r="A143" s="13">
        <v>1159</v>
      </c>
      <c r="B143" s="11">
        <v>582500</v>
      </c>
      <c r="H143" s="13">
        <v>1350</v>
      </c>
      <c r="I143" s="11">
        <v>507475</v>
      </c>
      <c r="L143" s="13">
        <v>1959</v>
      </c>
      <c r="M143" s="11">
        <v>435196.15384615387</v>
      </c>
      <c r="Q143" s="13">
        <v>1660</v>
      </c>
      <c r="R143" s="11">
        <v>400531.01219512196</v>
      </c>
      <c r="U143" s="13">
        <v>1550</v>
      </c>
      <c r="V143" s="11">
        <v>498381.66666666669</v>
      </c>
      <c r="Y143" s="13">
        <v>47.210900000000002</v>
      </c>
      <c r="Z143" s="11">
        <v>169250</v>
      </c>
      <c r="AC143" s="13">
        <v>-122.321</v>
      </c>
      <c r="AD143" s="11">
        <v>419948.27586206899</v>
      </c>
    </row>
    <row r="144" spans="1:30" x14ac:dyDescent="0.35">
      <c r="A144" s="13">
        <v>1160</v>
      </c>
      <c r="B144" s="11">
        <v>348551.38888888888</v>
      </c>
      <c r="H144" s="13">
        <v>1356</v>
      </c>
      <c r="I144" s="11">
        <v>320000</v>
      </c>
      <c r="L144" s="13">
        <v>1960</v>
      </c>
      <c r="M144" s="11">
        <v>464814.44615384616</v>
      </c>
      <c r="Q144" s="13">
        <v>1664</v>
      </c>
      <c r="R144" s="11">
        <v>350000</v>
      </c>
      <c r="U144" s="13">
        <v>1552</v>
      </c>
      <c r="V144" s="11">
        <v>282000</v>
      </c>
      <c r="Y144" s="13">
        <v>47.211300000000001</v>
      </c>
      <c r="Z144" s="11">
        <v>205500</v>
      </c>
      <c r="AC144" s="13">
        <v>-122.32</v>
      </c>
      <c r="AD144" s="11">
        <v>466770</v>
      </c>
    </row>
    <row r="145" spans="1:30" x14ac:dyDescent="0.35">
      <c r="A145" s="13">
        <v>1170</v>
      </c>
      <c r="B145" s="11">
        <v>346367.22222222225</v>
      </c>
      <c r="H145" s="13">
        <v>1357</v>
      </c>
      <c r="I145" s="11">
        <v>249000</v>
      </c>
      <c r="L145" s="13">
        <v>1961</v>
      </c>
      <c r="M145" s="11">
        <v>440163.73148148146</v>
      </c>
      <c r="Q145" s="13">
        <v>1665</v>
      </c>
      <c r="R145" s="11">
        <v>429000</v>
      </c>
      <c r="U145" s="13">
        <v>1553</v>
      </c>
      <c r="V145" s="11">
        <v>412000</v>
      </c>
      <c r="Y145" s="13">
        <v>47.211399999999998</v>
      </c>
      <c r="Z145" s="11">
        <v>200000</v>
      </c>
      <c r="AC145" s="13">
        <v>-122.319</v>
      </c>
      <c r="AD145" s="11">
        <v>479266.42857142858</v>
      </c>
    </row>
    <row r="146" spans="1:30" x14ac:dyDescent="0.35">
      <c r="A146" s="13">
        <v>1175</v>
      </c>
      <c r="B146" s="11">
        <v>775000</v>
      </c>
      <c r="H146" s="13">
        <v>1360</v>
      </c>
      <c r="I146" s="11">
        <v>250000</v>
      </c>
      <c r="L146" s="13">
        <v>1962</v>
      </c>
      <c r="M146" s="11">
        <v>442750.42105263157</v>
      </c>
      <c r="Q146" s="13">
        <v>1670</v>
      </c>
      <c r="R146" s="11">
        <v>458251.58730158728</v>
      </c>
      <c r="U146" s="13">
        <v>1556</v>
      </c>
      <c r="V146" s="11">
        <v>221700</v>
      </c>
      <c r="Y146" s="13">
        <v>47.2117</v>
      </c>
      <c r="Z146" s="11">
        <v>267000</v>
      </c>
      <c r="AC146" s="13">
        <v>-122.318</v>
      </c>
      <c r="AD146" s="11">
        <v>436596.66666666669</v>
      </c>
    </row>
    <row r="147" spans="1:30" x14ac:dyDescent="0.35">
      <c r="A147" s="13">
        <v>1180</v>
      </c>
      <c r="B147" s="11">
        <v>352781.18604651163</v>
      </c>
      <c r="H147" s="13">
        <v>1362</v>
      </c>
      <c r="I147" s="11">
        <v>430000</v>
      </c>
      <c r="L147" s="13">
        <v>1963</v>
      </c>
      <c r="M147" s="11">
        <v>489075.75714285712</v>
      </c>
      <c r="Q147" s="13">
        <v>1677</v>
      </c>
      <c r="R147" s="11">
        <v>263500</v>
      </c>
      <c r="U147" s="13">
        <v>1560</v>
      </c>
      <c r="V147" s="11">
        <v>489111.76056338026</v>
      </c>
      <c r="Y147" s="13">
        <v>47.211799999999997</v>
      </c>
      <c r="Z147" s="11">
        <v>246500</v>
      </c>
      <c r="AC147" s="13">
        <v>-122.31699999999999</v>
      </c>
      <c r="AD147" s="11">
        <v>450267.56756756757</v>
      </c>
    </row>
    <row r="148" spans="1:30" x14ac:dyDescent="0.35">
      <c r="A148" s="13">
        <v>1190</v>
      </c>
      <c r="B148" s="11">
        <v>331322.06451612903</v>
      </c>
      <c r="H148" s="13">
        <v>1369</v>
      </c>
      <c r="I148" s="11">
        <v>609850</v>
      </c>
      <c r="L148" s="13">
        <v>1964</v>
      </c>
      <c r="M148" s="11">
        <v>487232.23684210528</v>
      </c>
      <c r="Q148" s="13">
        <v>1680</v>
      </c>
      <c r="R148" s="11">
        <v>404395.01333333331</v>
      </c>
      <c r="U148" s="13">
        <v>1570</v>
      </c>
      <c r="V148" s="11">
        <v>420794.87755102041</v>
      </c>
      <c r="Y148" s="13">
        <v>47.2119</v>
      </c>
      <c r="Z148" s="11">
        <v>370000</v>
      </c>
      <c r="AC148" s="13">
        <v>-122.316</v>
      </c>
      <c r="AD148" s="11">
        <v>422153.37209302327</v>
      </c>
    </row>
    <row r="149" spans="1:30" x14ac:dyDescent="0.35">
      <c r="A149" s="13">
        <v>1200</v>
      </c>
      <c r="B149" s="11">
        <v>295680.1724137931</v>
      </c>
      <c r="H149" s="13">
        <v>1372</v>
      </c>
      <c r="I149" s="11">
        <v>438000</v>
      </c>
      <c r="L149" s="13">
        <v>1965</v>
      </c>
      <c r="M149" s="11">
        <v>531897.16666666663</v>
      </c>
      <c r="Q149" s="13">
        <v>1690</v>
      </c>
      <c r="R149" s="11">
        <v>410610.68253968254</v>
      </c>
      <c r="U149" s="13">
        <v>1580</v>
      </c>
      <c r="V149" s="11">
        <v>485437.10526315792</v>
      </c>
      <c r="Y149" s="13">
        <v>47.212299999999999</v>
      </c>
      <c r="Z149" s="11">
        <v>525000</v>
      </c>
      <c r="AC149" s="13">
        <v>-122.315</v>
      </c>
      <c r="AD149" s="11">
        <v>439366.93548387097</v>
      </c>
    </row>
    <row r="150" spans="1:30" x14ac:dyDescent="0.35">
      <c r="A150" s="13">
        <v>1210</v>
      </c>
      <c r="B150" s="11">
        <v>381721.90243902442</v>
      </c>
      <c r="H150" s="13">
        <v>1374</v>
      </c>
      <c r="I150" s="11">
        <v>312000</v>
      </c>
      <c r="L150" s="13">
        <v>1966</v>
      </c>
      <c r="M150" s="11">
        <v>446640.2421875</v>
      </c>
      <c r="Q150" s="13">
        <v>1696</v>
      </c>
      <c r="R150" s="11">
        <v>482000</v>
      </c>
      <c r="U150" s="13">
        <v>1590</v>
      </c>
      <c r="V150" s="11">
        <v>481477.6595744681</v>
      </c>
      <c r="Y150" s="13">
        <v>47.212400000000002</v>
      </c>
      <c r="Z150" s="11">
        <v>535000</v>
      </c>
      <c r="AC150" s="13">
        <v>-122.31399999999999</v>
      </c>
      <c r="AD150" s="11">
        <v>474014.88</v>
      </c>
    </row>
    <row r="151" spans="1:30" x14ac:dyDescent="0.35">
      <c r="A151" s="13">
        <v>1220</v>
      </c>
      <c r="B151" s="11">
        <v>375138.37209302327</v>
      </c>
      <c r="H151" s="13">
        <v>1375</v>
      </c>
      <c r="I151" s="11">
        <v>649950</v>
      </c>
      <c r="L151" s="13">
        <v>1967</v>
      </c>
      <c r="M151" s="11">
        <v>482972.26553672319</v>
      </c>
      <c r="Q151" s="13">
        <v>1700</v>
      </c>
      <c r="R151" s="11">
        <v>459175.10344827588</v>
      </c>
      <c r="U151" s="13">
        <v>1600</v>
      </c>
      <c r="V151" s="11">
        <v>453914.09677419357</v>
      </c>
      <c r="Y151" s="13">
        <v>47.213200000000001</v>
      </c>
      <c r="Z151" s="11">
        <v>265000</v>
      </c>
      <c r="AC151" s="13">
        <v>-122.313</v>
      </c>
      <c r="AD151" s="11">
        <v>407341.24</v>
      </c>
    </row>
    <row r="152" spans="1:30" x14ac:dyDescent="0.35">
      <c r="A152" s="13">
        <v>1230</v>
      </c>
      <c r="B152" s="11">
        <v>354026.08571428573</v>
      </c>
      <c r="H152" s="13">
        <v>1377</v>
      </c>
      <c r="I152" s="11">
        <v>450000</v>
      </c>
      <c r="L152" s="13">
        <v>1968</v>
      </c>
      <c r="M152" s="11">
        <v>440528.19897959183</v>
      </c>
      <c r="Q152" s="13">
        <v>1708</v>
      </c>
      <c r="R152" s="11">
        <v>347500</v>
      </c>
      <c r="U152" s="13">
        <v>1605</v>
      </c>
      <c r="V152" s="11">
        <v>491000</v>
      </c>
      <c r="Y152" s="13">
        <v>47.213700000000003</v>
      </c>
      <c r="Z152" s="11">
        <v>287000</v>
      </c>
      <c r="AC152" s="13">
        <v>-122.312</v>
      </c>
      <c r="AD152" s="11">
        <v>522788.70967741933</v>
      </c>
    </row>
    <row r="153" spans="1:30" x14ac:dyDescent="0.35">
      <c r="A153" s="13">
        <v>1240</v>
      </c>
      <c r="B153" s="11">
        <v>356821.68253968254</v>
      </c>
      <c r="H153" s="13">
        <v>1380</v>
      </c>
      <c r="I153" s="11">
        <v>285000</v>
      </c>
      <c r="L153" s="13">
        <v>1969</v>
      </c>
      <c r="M153" s="11">
        <v>445044.04861111112</v>
      </c>
      <c r="Q153" s="13">
        <v>1710</v>
      </c>
      <c r="R153" s="11">
        <v>420586.84210526315</v>
      </c>
      <c r="U153" s="13">
        <v>1610</v>
      </c>
      <c r="V153" s="11">
        <v>443574.56923076924</v>
      </c>
      <c r="Y153" s="13">
        <v>47.213999999999999</v>
      </c>
      <c r="Z153" s="11">
        <v>342500</v>
      </c>
      <c r="AC153" s="13">
        <v>-122.31100000000001</v>
      </c>
      <c r="AD153" s="11">
        <v>453590.46511627908</v>
      </c>
    </row>
    <row r="154" spans="1:30" x14ac:dyDescent="0.35">
      <c r="A154" s="13">
        <v>1250</v>
      </c>
      <c r="B154" s="11">
        <v>338726.59322033898</v>
      </c>
      <c r="H154" s="13">
        <v>1387</v>
      </c>
      <c r="I154" s="11">
        <v>497000</v>
      </c>
      <c r="L154" s="13">
        <v>1970</v>
      </c>
      <c r="M154" s="11">
        <v>470188.61818181816</v>
      </c>
      <c r="Q154" s="13">
        <v>1714</v>
      </c>
      <c r="R154" s="11">
        <v>322500</v>
      </c>
      <c r="U154" s="13">
        <v>1620</v>
      </c>
      <c r="V154" s="11">
        <v>523335.56862745096</v>
      </c>
      <c r="Y154" s="13">
        <v>47.214199999999998</v>
      </c>
      <c r="Z154" s="11">
        <v>243000</v>
      </c>
      <c r="AC154" s="13">
        <v>-122.31</v>
      </c>
      <c r="AD154" s="11">
        <v>498927.16216216219</v>
      </c>
    </row>
    <row r="155" spans="1:30" x14ac:dyDescent="0.35">
      <c r="A155" s="13">
        <v>1252</v>
      </c>
      <c r="B155" s="11">
        <v>352000</v>
      </c>
      <c r="H155" s="13">
        <v>1388</v>
      </c>
      <c r="I155" s="11">
        <v>384400</v>
      </c>
      <c r="L155" s="13">
        <v>1971</v>
      </c>
      <c r="M155" s="11">
        <v>478940</v>
      </c>
      <c r="Q155" s="13">
        <v>1720</v>
      </c>
      <c r="R155" s="11">
        <v>442181.625</v>
      </c>
      <c r="U155" s="13">
        <v>1630</v>
      </c>
      <c r="V155" s="11">
        <v>470815.58139534883</v>
      </c>
      <c r="Y155" s="13">
        <v>47.215899999999998</v>
      </c>
      <c r="Z155" s="11">
        <v>220000</v>
      </c>
      <c r="AC155" s="13">
        <v>-122.309</v>
      </c>
      <c r="AD155" s="11">
        <v>448099.6551724138</v>
      </c>
    </row>
    <row r="156" spans="1:30" x14ac:dyDescent="0.35">
      <c r="A156" s="13">
        <v>1255</v>
      </c>
      <c r="B156" s="11">
        <v>336000</v>
      </c>
      <c r="H156" s="13">
        <v>1391</v>
      </c>
      <c r="I156" s="11">
        <v>490000</v>
      </c>
      <c r="L156" s="13">
        <v>1972</v>
      </c>
      <c r="M156" s="11">
        <v>517736.76315789472</v>
      </c>
      <c r="Q156" s="13">
        <v>1728</v>
      </c>
      <c r="R156" s="11">
        <v>525000</v>
      </c>
      <c r="U156" s="13">
        <v>1640</v>
      </c>
      <c r="V156" s="11">
        <v>509471.55172413791</v>
      </c>
      <c r="Y156" s="13">
        <v>47.217500000000001</v>
      </c>
      <c r="Z156" s="11">
        <v>358000</v>
      </c>
      <c r="AC156" s="13">
        <v>-122.30800000000001</v>
      </c>
      <c r="AD156" s="11">
        <v>454815.54054054053</v>
      </c>
    </row>
    <row r="157" spans="1:30" x14ac:dyDescent="0.35">
      <c r="A157" s="13">
        <v>1256</v>
      </c>
      <c r="B157" s="11">
        <v>316750</v>
      </c>
      <c r="H157" s="13">
        <v>1394</v>
      </c>
      <c r="I157" s="11">
        <v>387000</v>
      </c>
      <c r="L157" s="13">
        <v>1973</v>
      </c>
      <c r="M157" s="11">
        <v>504284.89552238805</v>
      </c>
      <c r="Q157" s="13">
        <v>1730</v>
      </c>
      <c r="R157" s="11">
        <v>425784.60344827588</v>
      </c>
      <c r="U157" s="13">
        <v>1646</v>
      </c>
      <c r="V157" s="11">
        <v>305833.33333333331</v>
      </c>
      <c r="Y157" s="13">
        <v>47.220700000000001</v>
      </c>
      <c r="Z157" s="11">
        <v>397000</v>
      </c>
      <c r="AC157" s="13">
        <v>-122.307</v>
      </c>
      <c r="AD157" s="11">
        <v>468004.54545454547</v>
      </c>
    </row>
    <row r="158" spans="1:30" x14ac:dyDescent="0.35">
      <c r="A158" s="13">
        <v>1260</v>
      </c>
      <c r="B158" s="11">
        <v>373506.01694915252</v>
      </c>
      <c r="H158" s="13">
        <v>1396</v>
      </c>
      <c r="I158" s="11">
        <v>631000</v>
      </c>
      <c r="L158" s="13">
        <v>1974</v>
      </c>
      <c r="M158" s="11">
        <v>539313.92045454541</v>
      </c>
      <c r="Q158" s="13">
        <v>1740</v>
      </c>
      <c r="R158" s="11">
        <v>454289.37096774194</v>
      </c>
      <c r="U158" s="13">
        <v>1650</v>
      </c>
      <c r="V158" s="11">
        <v>475382.81632653059</v>
      </c>
      <c r="Y158" s="13">
        <v>47.222099999999998</v>
      </c>
      <c r="Z158" s="11">
        <v>474000</v>
      </c>
      <c r="AC158" s="13">
        <v>-122.306</v>
      </c>
      <c r="AD158" s="11">
        <v>413378.06122448982</v>
      </c>
    </row>
    <row r="159" spans="1:30" x14ac:dyDescent="0.35">
      <c r="A159" s="13">
        <v>1264</v>
      </c>
      <c r="B159" s="11">
        <v>530000</v>
      </c>
      <c r="H159" s="13">
        <v>1410</v>
      </c>
      <c r="I159" s="11">
        <v>615000</v>
      </c>
      <c r="L159" s="13">
        <v>1975</v>
      </c>
      <c r="M159" s="11">
        <v>497481.94897959183</v>
      </c>
      <c r="Q159" s="13">
        <v>1745</v>
      </c>
      <c r="R159" s="11">
        <v>464000</v>
      </c>
      <c r="U159" s="13">
        <v>1651</v>
      </c>
      <c r="V159" s="11">
        <v>285000</v>
      </c>
      <c r="Y159" s="13">
        <v>47.228000000000002</v>
      </c>
      <c r="Z159" s="11">
        <v>302000</v>
      </c>
      <c r="AC159" s="13">
        <v>-122.30500000000001</v>
      </c>
      <c r="AD159" s="11">
        <v>437298.5</v>
      </c>
    </row>
    <row r="160" spans="1:30" x14ac:dyDescent="0.35">
      <c r="A160" s="13">
        <v>1270</v>
      </c>
      <c r="B160" s="11">
        <v>384205.73584905663</v>
      </c>
      <c r="H160" s="13">
        <v>1420</v>
      </c>
      <c r="I160" s="11">
        <v>345000</v>
      </c>
      <c r="L160" s="13">
        <v>1976</v>
      </c>
      <c r="M160" s="11">
        <v>539073.21804511279</v>
      </c>
      <c r="Q160" s="13">
        <v>1746</v>
      </c>
      <c r="R160" s="11">
        <v>476500</v>
      </c>
      <c r="U160" s="13">
        <v>1652</v>
      </c>
      <c r="V160" s="11">
        <v>270500</v>
      </c>
      <c r="Y160" s="13">
        <v>47.230899999999998</v>
      </c>
      <c r="Z160" s="11">
        <v>475000</v>
      </c>
      <c r="AC160" s="13">
        <v>-122.304</v>
      </c>
      <c r="AD160" s="11">
        <v>528280.72916666663</v>
      </c>
    </row>
    <row r="161" spans="1:30" x14ac:dyDescent="0.35">
      <c r="A161" s="13">
        <v>1275</v>
      </c>
      <c r="B161" s="11">
        <v>309600</v>
      </c>
      <c r="H161" s="13">
        <v>1427</v>
      </c>
      <c r="I161" s="11">
        <v>216650</v>
      </c>
      <c r="L161" s="13">
        <v>1977</v>
      </c>
      <c r="M161" s="11">
        <v>491400.27669902914</v>
      </c>
      <c r="Q161" s="13">
        <v>1750</v>
      </c>
      <c r="R161" s="11">
        <v>439615.01587301586</v>
      </c>
      <c r="U161" s="13">
        <v>1654</v>
      </c>
      <c r="V161" s="11">
        <v>314950</v>
      </c>
      <c r="Y161" s="13">
        <v>47.231299999999997</v>
      </c>
      <c r="Z161" s="11">
        <v>700000</v>
      </c>
      <c r="AC161" s="13">
        <v>-122.303</v>
      </c>
      <c r="AD161" s="11">
        <v>467656.89655172412</v>
      </c>
    </row>
    <row r="162" spans="1:30" x14ac:dyDescent="0.35">
      <c r="A162" s="13">
        <v>1280</v>
      </c>
      <c r="B162" s="11">
        <v>334313</v>
      </c>
      <c r="H162" s="13">
        <v>1429</v>
      </c>
      <c r="I162" s="11">
        <v>620000</v>
      </c>
      <c r="L162" s="13">
        <v>1978</v>
      </c>
      <c r="M162" s="11">
        <v>469102.30964467005</v>
      </c>
      <c r="Q162" s="13">
        <v>1760</v>
      </c>
      <c r="R162" s="11">
        <v>452611.51219512196</v>
      </c>
      <c r="U162" s="13">
        <v>1657</v>
      </c>
      <c r="V162" s="11">
        <v>546000</v>
      </c>
      <c r="Y162" s="13">
        <v>47.241</v>
      </c>
      <c r="Z162" s="11">
        <v>473000</v>
      </c>
      <c r="AC162" s="13">
        <v>-122.30200000000001</v>
      </c>
      <c r="AD162" s="11">
        <v>467521.51515151514</v>
      </c>
    </row>
    <row r="163" spans="1:30" x14ac:dyDescent="0.35">
      <c r="A163" s="13">
        <v>1290</v>
      </c>
      <c r="B163" s="11">
        <v>390162.60606060608</v>
      </c>
      <c r="H163" s="13">
        <v>1438</v>
      </c>
      <c r="I163" s="11">
        <v>670000</v>
      </c>
      <c r="L163" s="13">
        <v>1979</v>
      </c>
      <c r="M163" s="11">
        <v>456344.63905325445</v>
      </c>
      <c r="Q163" s="13">
        <v>1768</v>
      </c>
      <c r="R163" s="11">
        <v>229500</v>
      </c>
      <c r="U163" s="13">
        <v>1660</v>
      </c>
      <c r="V163" s="11">
        <v>526848.88888888888</v>
      </c>
      <c r="Y163" s="13">
        <v>47.241300000000003</v>
      </c>
      <c r="Z163" s="11">
        <v>530000</v>
      </c>
      <c r="AC163" s="13">
        <v>-122.301</v>
      </c>
      <c r="AD163" s="11">
        <v>418631.23809523811</v>
      </c>
    </row>
    <row r="164" spans="1:30" x14ac:dyDescent="0.35">
      <c r="A164" s="13">
        <v>1295</v>
      </c>
      <c r="B164" s="11">
        <v>487028</v>
      </c>
      <c r="H164" s="13">
        <v>1441</v>
      </c>
      <c r="I164" s="11">
        <v>393500</v>
      </c>
      <c r="L164" s="13">
        <v>1980</v>
      </c>
      <c r="M164" s="11">
        <v>492190.73553719011</v>
      </c>
      <c r="Q164" s="13">
        <v>1770</v>
      </c>
      <c r="R164" s="11">
        <v>439197.23728813557</v>
      </c>
      <c r="U164" s="13">
        <v>1670</v>
      </c>
      <c r="V164" s="11">
        <v>492058.77358490566</v>
      </c>
      <c r="Y164" s="13">
        <v>47.247700000000002</v>
      </c>
      <c r="Z164" s="11">
        <v>330000</v>
      </c>
      <c r="AC164" s="13">
        <v>-122.3</v>
      </c>
      <c r="AD164" s="11">
        <v>497896.1886792453</v>
      </c>
    </row>
    <row r="165" spans="1:30" x14ac:dyDescent="0.35">
      <c r="A165" s="13">
        <v>1300</v>
      </c>
      <c r="B165" s="11">
        <v>381185.81355932204</v>
      </c>
      <c r="H165" s="13">
        <v>1444</v>
      </c>
      <c r="I165" s="11">
        <v>525000</v>
      </c>
      <c r="L165" s="13">
        <v>1981</v>
      </c>
      <c r="M165" s="11">
        <v>484667.45283018867</v>
      </c>
      <c r="Q165" s="13">
        <v>1780</v>
      </c>
      <c r="R165" s="11">
        <v>466478.77272727271</v>
      </c>
      <c r="U165" s="13">
        <v>1676</v>
      </c>
      <c r="V165" s="11">
        <v>330000</v>
      </c>
      <c r="Y165" s="13">
        <v>47.249200000000002</v>
      </c>
      <c r="Z165" s="11">
        <v>550000</v>
      </c>
      <c r="AC165" s="13">
        <v>-122.29900000000001</v>
      </c>
      <c r="AD165" s="11">
        <v>431773.93023255817</v>
      </c>
    </row>
    <row r="166" spans="1:30" x14ac:dyDescent="0.35">
      <c r="A166" s="13">
        <v>1310</v>
      </c>
      <c r="B166" s="11">
        <v>320391.93548387097</v>
      </c>
      <c r="H166" s="13">
        <v>1445</v>
      </c>
      <c r="I166" s="11">
        <v>482500</v>
      </c>
      <c r="L166" s="13">
        <v>1982</v>
      </c>
      <c r="M166" s="11">
        <v>557253.220338983</v>
      </c>
      <c r="Q166" s="13">
        <v>1790</v>
      </c>
      <c r="R166" s="11">
        <v>435764.07692307694</v>
      </c>
      <c r="U166" s="13">
        <v>1678</v>
      </c>
      <c r="V166" s="11">
        <v>354212.5</v>
      </c>
      <c r="Y166" s="13">
        <v>47.255800000000001</v>
      </c>
      <c r="Z166" s="11">
        <v>305000</v>
      </c>
      <c r="AC166" s="13">
        <v>-122.298</v>
      </c>
      <c r="AD166" s="11">
        <v>424975.31707317074</v>
      </c>
    </row>
    <row r="167" spans="1:30" x14ac:dyDescent="0.35">
      <c r="A167" s="13">
        <v>1315</v>
      </c>
      <c r="B167" s="11">
        <v>347000</v>
      </c>
      <c r="H167" s="13">
        <v>1448</v>
      </c>
      <c r="I167" s="11">
        <v>407000</v>
      </c>
      <c r="L167" s="13">
        <v>1983</v>
      </c>
      <c r="M167" s="11">
        <v>557606.13084112154</v>
      </c>
      <c r="Q167" s="13">
        <v>1800</v>
      </c>
      <c r="R167" s="11">
        <v>470186.76470588235</v>
      </c>
      <c r="U167" s="13">
        <v>1679</v>
      </c>
      <c r="V167" s="11">
        <v>700000</v>
      </c>
      <c r="Y167" s="13">
        <v>47.255899999999997</v>
      </c>
      <c r="Z167" s="11">
        <v>315000</v>
      </c>
      <c r="AC167" s="13">
        <v>-122.297</v>
      </c>
      <c r="AD167" s="11">
        <v>458342.59259259258</v>
      </c>
    </row>
    <row r="168" spans="1:30" x14ac:dyDescent="0.35">
      <c r="A168" s="13">
        <v>1320</v>
      </c>
      <c r="B168" s="11">
        <v>356563.48979591834</v>
      </c>
      <c r="H168" s="13">
        <v>1458</v>
      </c>
      <c r="I168" s="11">
        <v>412475</v>
      </c>
      <c r="L168" s="13">
        <v>1984</v>
      </c>
      <c r="M168" s="11">
        <v>546894.75806451612</v>
      </c>
      <c r="Q168" s="13">
        <v>1802</v>
      </c>
      <c r="R168" s="11">
        <v>538000</v>
      </c>
      <c r="U168" s="13">
        <v>1680</v>
      </c>
      <c r="V168" s="11">
        <v>507330.39622641512</v>
      </c>
      <c r="Y168" s="13">
        <v>47.256799999999998</v>
      </c>
      <c r="Z168" s="11">
        <v>475000</v>
      </c>
      <c r="AC168" s="13">
        <v>-122.29600000000001</v>
      </c>
      <c r="AD168" s="11">
        <v>399519.16129032261</v>
      </c>
    </row>
    <row r="169" spans="1:30" x14ac:dyDescent="0.35">
      <c r="A169" s="13">
        <v>1330</v>
      </c>
      <c r="B169" s="11">
        <v>401319.9411764706</v>
      </c>
      <c r="H169" s="13">
        <v>1461</v>
      </c>
      <c r="I169" s="11">
        <v>340000</v>
      </c>
      <c r="L169" s="13">
        <v>1985</v>
      </c>
      <c r="M169" s="11">
        <v>460650.70370370371</v>
      </c>
      <c r="Q169" s="13">
        <v>1805</v>
      </c>
      <c r="R169" s="11">
        <v>292500</v>
      </c>
      <c r="U169" s="13">
        <v>1689</v>
      </c>
      <c r="V169" s="11">
        <v>384400</v>
      </c>
      <c r="Y169" s="13">
        <v>47.257399999999997</v>
      </c>
      <c r="Z169" s="11">
        <v>244000</v>
      </c>
      <c r="AC169" s="13">
        <v>-122.295</v>
      </c>
      <c r="AD169" s="11">
        <v>442564.45454545453</v>
      </c>
    </row>
    <row r="170" spans="1:30" x14ac:dyDescent="0.35">
      <c r="A170" s="13">
        <v>1340</v>
      </c>
      <c r="B170" s="11">
        <v>363178.65384615387</v>
      </c>
      <c r="H170" s="13">
        <v>1471</v>
      </c>
      <c r="I170" s="11">
        <v>337900</v>
      </c>
      <c r="L170" s="13">
        <v>1986</v>
      </c>
      <c r="M170" s="11">
        <v>495495.94827586209</v>
      </c>
      <c r="Q170" s="13">
        <v>1810</v>
      </c>
      <c r="R170" s="11">
        <v>494000.84745762713</v>
      </c>
      <c r="U170" s="13">
        <v>1690</v>
      </c>
      <c r="V170" s="11">
        <v>468804.69230769231</v>
      </c>
      <c r="Y170" s="13">
        <v>47.257599999999996</v>
      </c>
      <c r="Z170" s="11">
        <v>294250</v>
      </c>
      <c r="AC170" s="13">
        <v>-122.294</v>
      </c>
      <c r="AD170" s="11">
        <v>464569.69696969696</v>
      </c>
    </row>
    <row r="171" spans="1:30" x14ac:dyDescent="0.35">
      <c r="A171" s="13">
        <v>1350</v>
      </c>
      <c r="B171" s="11">
        <v>357853.84615384613</v>
      </c>
      <c r="H171" s="13">
        <v>1472</v>
      </c>
      <c r="I171" s="11">
        <v>608000</v>
      </c>
      <c r="L171" s="13">
        <v>1987</v>
      </c>
      <c r="M171" s="11">
        <v>497870.01369863015</v>
      </c>
      <c r="Q171" s="13">
        <v>1811</v>
      </c>
      <c r="R171" s="11">
        <v>260000</v>
      </c>
      <c r="U171" s="13">
        <v>1700</v>
      </c>
      <c r="V171" s="11">
        <v>538343.29787234042</v>
      </c>
      <c r="Y171" s="13">
        <v>47.258200000000002</v>
      </c>
      <c r="Z171" s="11">
        <v>397250</v>
      </c>
      <c r="AC171" s="13">
        <v>-122.29300000000001</v>
      </c>
      <c r="AD171" s="11">
        <v>512775</v>
      </c>
    </row>
    <row r="172" spans="1:30" x14ac:dyDescent="0.35">
      <c r="A172" s="13">
        <v>1360</v>
      </c>
      <c r="B172" s="11">
        <v>407978.22222222225</v>
      </c>
      <c r="H172" s="13">
        <v>1475</v>
      </c>
      <c r="I172" s="11">
        <v>497000</v>
      </c>
      <c r="L172" s="13">
        <v>1988</v>
      </c>
      <c r="M172" s="11">
        <v>557081.71428571432</v>
      </c>
      <c r="Q172" s="13">
        <v>1820</v>
      </c>
      <c r="R172" s="11">
        <v>472582.98611111112</v>
      </c>
      <c r="U172" s="13">
        <v>1710</v>
      </c>
      <c r="V172" s="11">
        <v>478971.71794871794</v>
      </c>
      <c r="Y172" s="13">
        <v>47.258800000000001</v>
      </c>
      <c r="Z172" s="11">
        <v>316000</v>
      </c>
      <c r="AC172" s="13">
        <v>-122.292</v>
      </c>
      <c r="AD172" s="11">
        <v>562601.97368421056</v>
      </c>
    </row>
    <row r="173" spans="1:30" x14ac:dyDescent="0.35">
      <c r="A173" s="13">
        <v>1370</v>
      </c>
      <c r="B173" s="11">
        <v>368579.27868852462</v>
      </c>
      <c r="H173" s="13">
        <v>1480</v>
      </c>
      <c r="I173" s="11">
        <v>409500</v>
      </c>
      <c r="L173" s="13">
        <v>1989</v>
      </c>
      <c r="M173" s="11">
        <v>555431.55172413797</v>
      </c>
      <c r="Q173" s="13">
        <v>1830</v>
      </c>
      <c r="R173" s="11">
        <v>454636.328125</v>
      </c>
      <c r="U173" s="13">
        <v>1714</v>
      </c>
      <c r="V173" s="11">
        <v>305000</v>
      </c>
      <c r="Y173" s="13">
        <v>47.2592</v>
      </c>
      <c r="Z173" s="11">
        <v>410500</v>
      </c>
      <c r="AC173" s="13">
        <v>-122.291</v>
      </c>
      <c r="AD173" s="11">
        <v>596235.9615384615</v>
      </c>
    </row>
    <row r="174" spans="1:30" x14ac:dyDescent="0.35">
      <c r="A174" s="13">
        <v>1380</v>
      </c>
      <c r="B174" s="11">
        <v>396864.51219512196</v>
      </c>
      <c r="H174" s="13">
        <v>1481</v>
      </c>
      <c r="I174" s="11">
        <v>550000</v>
      </c>
      <c r="L174" s="13">
        <v>1990</v>
      </c>
      <c r="M174" s="11">
        <v>517072.87919463089</v>
      </c>
      <c r="Q174" s="13">
        <v>1840</v>
      </c>
      <c r="R174" s="11">
        <v>446312.5</v>
      </c>
      <c r="U174" s="13">
        <v>1715</v>
      </c>
      <c r="V174" s="11">
        <v>257500</v>
      </c>
      <c r="Y174" s="13">
        <v>47.259300000000003</v>
      </c>
      <c r="Z174" s="11">
        <v>295000</v>
      </c>
      <c r="AC174" s="13">
        <v>-122.29</v>
      </c>
      <c r="AD174" s="11">
        <v>664874.08928571432</v>
      </c>
    </row>
    <row r="175" spans="1:30" x14ac:dyDescent="0.35">
      <c r="A175" s="13">
        <v>1384</v>
      </c>
      <c r="B175" s="11">
        <v>226500</v>
      </c>
      <c r="H175" s="13">
        <v>1485</v>
      </c>
      <c r="I175" s="11">
        <v>509500</v>
      </c>
      <c r="L175" s="13">
        <v>1991</v>
      </c>
      <c r="M175" s="11">
        <v>632217.15909090906</v>
      </c>
      <c r="Q175" s="13">
        <v>1845</v>
      </c>
      <c r="R175" s="11">
        <v>259950</v>
      </c>
      <c r="U175" s="13">
        <v>1720</v>
      </c>
      <c r="V175" s="11">
        <v>520267.13793103449</v>
      </c>
      <c r="Y175" s="13">
        <v>47.259700000000002</v>
      </c>
      <c r="Z175" s="11">
        <v>317450</v>
      </c>
      <c r="AC175" s="13">
        <v>-122.289</v>
      </c>
      <c r="AD175" s="11">
        <v>425162.72727272729</v>
      </c>
    </row>
    <row r="176" spans="1:30" x14ac:dyDescent="0.35">
      <c r="A176" s="13">
        <v>1390</v>
      </c>
      <c r="B176" s="11">
        <v>325817.14285714284</v>
      </c>
      <c r="H176" s="13">
        <v>1486</v>
      </c>
      <c r="I176" s="11">
        <v>494000</v>
      </c>
      <c r="L176" s="13">
        <v>1992</v>
      </c>
      <c r="M176" s="11">
        <v>528047.60227272729</v>
      </c>
      <c r="Q176" s="13">
        <v>1850</v>
      </c>
      <c r="R176" s="11">
        <v>443044.80327868852</v>
      </c>
      <c r="U176" s="13">
        <v>1726</v>
      </c>
      <c r="V176" s="11">
        <v>363750</v>
      </c>
      <c r="Y176" s="13">
        <v>47.259799999999998</v>
      </c>
      <c r="Z176" s="11">
        <v>325000</v>
      </c>
      <c r="AC176" s="13">
        <v>-122.288</v>
      </c>
      <c r="AD176" s="11">
        <v>708810</v>
      </c>
    </row>
    <row r="177" spans="1:30" x14ac:dyDescent="0.35">
      <c r="A177" s="13">
        <v>1392</v>
      </c>
      <c r="B177" s="11">
        <v>350000</v>
      </c>
      <c r="H177" s="13">
        <v>1488</v>
      </c>
      <c r="I177" s="11">
        <v>275000</v>
      </c>
      <c r="L177" s="13">
        <v>1993</v>
      </c>
      <c r="M177" s="11">
        <v>518085.58558558556</v>
      </c>
      <c r="Q177" s="13">
        <v>1855</v>
      </c>
      <c r="R177" s="11">
        <v>519000</v>
      </c>
      <c r="U177" s="13">
        <v>1730</v>
      </c>
      <c r="V177" s="11">
        <v>475027.625</v>
      </c>
      <c r="Y177" s="13">
        <v>47.259900000000002</v>
      </c>
      <c r="Z177" s="11">
        <v>313000</v>
      </c>
      <c r="AC177" s="13">
        <v>-122.28700000000001</v>
      </c>
      <c r="AD177" s="11">
        <v>818221.1794871795</v>
      </c>
    </row>
    <row r="178" spans="1:30" x14ac:dyDescent="0.35">
      <c r="A178" s="13">
        <v>1400</v>
      </c>
      <c r="B178" s="11">
        <v>359009.97297297296</v>
      </c>
      <c r="H178" s="13">
        <v>1490</v>
      </c>
      <c r="I178" s="11">
        <v>625000</v>
      </c>
      <c r="L178" s="13">
        <v>1994</v>
      </c>
      <c r="M178" s="11">
        <v>487417.32283464569</v>
      </c>
      <c r="Q178" s="13">
        <v>1860</v>
      </c>
      <c r="R178" s="11">
        <v>473943.65</v>
      </c>
      <c r="U178" s="13">
        <v>1740</v>
      </c>
      <c r="V178" s="11">
        <v>471547.5</v>
      </c>
      <c r="Y178" s="13">
        <v>47.260199999999998</v>
      </c>
      <c r="Z178" s="11">
        <v>297300</v>
      </c>
      <c r="AC178" s="13">
        <v>-122.286</v>
      </c>
      <c r="AD178" s="11">
        <v>624872.82608695654</v>
      </c>
    </row>
    <row r="179" spans="1:30" x14ac:dyDescent="0.35">
      <c r="A179" s="13">
        <v>1410</v>
      </c>
      <c r="B179" s="11">
        <v>414201.95652173914</v>
      </c>
      <c r="H179" s="13">
        <v>1500</v>
      </c>
      <c r="I179" s="11">
        <v>500000</v>
      </c>
      <c r="L179" s="13">
        <v>1995</v>
      </c>
      <c r="M179" s="11">
        <v>549264.10588235292</v>
      </c>
      <c r="Q179" s="13">
        <v>1870</v>
      </c>
      <c r="R179" s="11">
        <v>461304.71698113205</v>
      </c>
      <c r="U179" s="13">
        <v>1747</v>
      </c>
      <c r="V179" s="11">
        <v>267500</v>
      </c>
      <c r="Y179" s="13">
        <v>47.260399999999997</v>
      </c>
      <c r="Z179" s="11">
        <v>329999</v>
      </c>
      <c r="AC179" s="13">
        <v>-122.285</v>
      </c>
      <c r="AD179" s="11">
        <v>601770.43478260865</v>
      </c>
    </row>
    <row r="180" spans="1:30" x14ac:dyDescent="0.35">
      <c r="A180" s="13">
        <v>1414</v>
      </c>
      <c r="B180" s="11">
        <v>428000</v>
      </c>
      <c r="H180" s="13">
        <v>1501</v>
      </c>
      <c r="I180" s="11">
        <v>585000</v>
      </c>
      <c r="L180" s="13">
        <v>1996</v>
      </c>
      <c r="M180" s="11">
        <v>647569.27551020402</v>
      </c>
      <c r="Q180" s="13">
        <v>1880</v>
      </c>
      <c r="R180" s="11">
        <v>548339.83076923073</v>
      </c>
      <c r="U180" s="13">
        <v>1750</v>
      </c>
      <c r="V180" s="11">
        <v>528005.85365853657</v>
      </c>
      <c r="Y180" s="13">
        <v>47.260599999999997</v>
      </c>
      <c r="Z180" s="11">
        <v>299000</v>
      </c>
      <c r="AC180" s="13">
        <v>-122.28400000000001</v>
      </c>
      <c r="AD180" s="11">
        <v>730827.6</v>
      </c>
    </row>
    <row r="181" spans="1:30" x14ac:dyDescent="0.35">
      <c r="A181" s="13">
        <v>1420</v>
      </c>
      <c r="B181" s="11">
        <v>393241.16666666669</v>
      </c>
      <c r="H181" s="13">
        <v>1502</v>
      </c>
      <c r="I181" s="11">
        <v>630000</v>
      </c>
      <c r="L181" s="13">
        <v>1997</v>
      </c>
      <c r="M181" s="11">
        <v>602424.12121212122</v>
      </c>
      <c r="Q181" s="13">
        <v>1884</v>
      </c>
      <c r="R181" s="11">
        <v>600000</v>
      </c>
      <c r="U181" s="13">
        <v>1752</v>
      </c>
      <c r="V181" s="11">
        <v>249000</v>
      </c>
      <c r="Y181" s="13">
        <v>47.260899999999999</v>
      </c>
      <c r="Z181" s="11">
        <v>435000</v>
      </c>
      <c r="AC181" s="13">
        <v>-122.283</v>
      </c>
      <c r="AD181" s="11">
        <v>611630.9117647059</v>
      </c>
    </row>
    <row r="182" spans="1:30" x14ac:dyDescent="0.35">
      <c r="A182" s="13">
        <v>1422</v>
      </c>
      <c r="B182" s="11">
        <v>245000</v>
      </c>
      <c r="H182" s="13">
        <v>1516</v>
      </c>
      <c r="I182" s="11">
        <v>430000</v>
      </c>
      <c r="L182" s="13">
        <v>1998</v>
      </c>
      <c r="M182" s="11">
        <v>589966.16666666663</v>
      </c>
      <c r="Q182" s="13">
        <v>1890</v>
      </c>
      <c r="R182" s="11">
        <v>511112.28070175438</v>
      </c>
      <c r="U182" s="13">
        <v>1757</v>
      </c>
      <c r="V182" s="11">
        <v>375000</v>
      </c>
      <c r="Y182" s="13">
        <v>47.261200000000002</v>
      </c>
      <c r="Z182" s="11">
        <v>375000</v>
      </c>
      <c r="AC182" s="13">
        <v>-122.282</v>
      </c>
      <c r="AD182" s="11">
        <v>513640.03225806454</v>
      </c>
    </row>
    <row r="183" spans="1:30" x14ac:dyDescent="0.35">
      <c r="A183" s="13">
        <v>1430</v>
      </c>
      <c r="B183" s="11">
        <v>358415.30612244899</v>
      </c>
      <c r="H183" s="13">
        <v>1524</v>
      </c>
      <c r="I183" s="11">
        <v>355000</v>
      </c>
      <c r="L183" s="13">
        <v>1999</v>
      </c>
      <c r="M183" s="11">
        <v>654655.0294117647</v>
      </c>
      <c r="Q183" s="13">
        <v>1894</v>
      </c>
      <c r="R183" s="11">
        <v>425000</v>
      </c>
      <c r="U183" s="13">
        <v>1760</v>
      </c>
      <c r="V183" s="11">
        <v>520880</v>
      </c>
      <c r="Y183" s="13">
        <v>47.261299999999999</v>
      </c>
      <c r="Z183" s="11">
        <v>231975</v>
      </c>
      <c r="AC183" s="13">
        <v>-122.28100000000001</v>
      </c>
      <c r="AD183" s="11">
        <v>520978.33333333331</v>
      </c>
    </row>
    <row r="184" spans="1:30" x14ac:dyDescent="0.35">
      <c r="A184" s="13">
        <v>1440</v>
      </c>
      <c r="B184" s="11">
        <v>379562.54838709679</v>
      </c>
      <c r="H184" s="13">
        <v>1533</v>
      </c>
      <c r="I184" s="11">
        <v>315000</v>
      </c>
      <c r="L184" s="13">
        <v>2000</v>
      </c>
      <c r="M184" s="11">
        <v>728119.07142857148</v>
      </c>
      <c r="Q184" s="13">
        <v>1900</v>
      </c>
      <c r="R184" s="11">
        <v>503527.02898550726</v>
      </c>
      <c r="U184" s="13">
        <v>1770</v>
      </c>
      <c r="V184" s="11">
        <v>544041.47727272729</v>
      </c>
      <c r="Y184" s="13">
        <v>47.261499999999998</v>
      </c>
      <c r="Z184" s="11">
        <v>250000</v>
      </c>
      <c r="AC184" s="13">
        <v>-122.28</v>
      </c>
      <c r="AD184" s="11">
        <v>716667.2432432432</v>
      </c>
    </row>
    <row r="185" spans="1:30" x14ac:dyDescent="0.35">
      <c r="A185" s="13">
        <v>1445</v>
      </c>
      <c r="B185" s="11">
        <v>387000</v>
      </c>
      <c r="H185" s="13">
        <v>1536</v>
      </c>
      <c r="I185" s="11">
        <v>530000</v>
      </c>
      <c r="L185" s="13">
        <v>2001</v>
      </c>
      <c r="M185" s="11">
        <v>771952.61073825508</v>
      </c>
      <c r="Q185" s="13">
        <v>1910</v>
      </c>
      <c r="R185" s="11">
        <v>525105.30303030298</v>
      </c>
      <c r="U185" s="13">
        <v>1778</v>
      </c>
      <c r="V185" s="11">
        <v>435000</v>
      </c>
      <c r="Y185" s="13">
        <v>47.261800000000001</v>
      </c>
      <c r="Z185" s="11">
        <v>357450</v>
      </c>
      <c r="AC185" s="13">
        <v>-122.279</v>
      </c>
      <c r="AD185" s="11">
        <v>492490.56756756757</v>
      </c>
    </row>
    <row r="186" spans="1:30" x14ac:dyDescent="0.35">
      <c r="A186" s="13">
        <v>1450</v>
      </c>
      <c r="B186" s="11">
        <v>370377.70454545453</v>
      </c>
      <c r="H186" s="13">
        <v>1540</v>
      </c>
      <c r="I186" s="11">
        <v>465000</v>
      </c>
      <c r="L186" s="13">
        <v>2002</v>
      </c>
      <c r="M186" s="11">
        <v>577576.69491525425</v>
      </c>
      <c r="Q186" s="13">
        <v>1920</v>
      </c>
      <c r="R186" s="11">
        <v>472795.51785714284</v>
      </c>
      <c r="U186" s="13">
        <v>1780</v>
      </c>
      <c r="V186" s="11">
        <v>519636.45283018867</v>
      </c>
      <c r="Y186" s="13">
        <v>47.261899999999997</v>
      </c>
      <c r="Z186" s="11">
        <v>205500</v>
      </c>
      <c r="AC186" s="13">
        <v>-122.27800000000001</v>
      </c>
      <c r="AD186" s="11">
        <v>565000</v>
      </c>
    </row>
    <row r="187" spans="1:30" x14ac:dyDescent="0.35">
      <c r="A187" s="13">
        <v>1460</v>
      </c>
      <c r="B187" s="11">
        <v>378704.03636363638</v>
      </c>
      <c r="H187" s="13">
        <v>1545</v>
      </c>
      <c r="I187" s="11">
        <v>700000</v>
      </c>
      <c r="L187" s="13">
        <v>2003</v>
      </c>
      <c r="M187" s="11">
        <v>549078.47142857139</v>
      </c>
      <c r="Q187" s="13">
        <v>1930</v>
      </c>
      <c r="R187" s="11">
        <v>411799.6</v>
      </c>
      <c r="U187" s="13">
        <v>1782</v>
      </c>
      <c r="V187" s="11">
        <v>326000</v>
      </c>
      <c r="Y187" s="13">
        <v>47.262</v>
      </c>
      <c r="Z187" s="11">
        <v>355000</v>
      </c>
      <c r="AC187" s="13">
        <v>-122.277</v>
      </c>
      <c r="AD187" s="11">
        <v>563283.9705882353</v>
      </c>
    </row>
    <row r="188" spans="1:30" x14ac:dyDescent="0.35">
      <c r="A188" s="13">
        <v>1470</v>
      </c>
      <c r="B188" s="11">
        <v>393379.67924528301</v>
      </c>
      <c r="H188" s="13">
        <v>1564</v>
      </c>
      <c r="I188" s="11">
        <v>384000</v>
      </c>
      <c r="L188" s="13">
        <v>2004</v>
      </c>
      <c r="M188" s="11">
        <v>625862.05714285711</v>
      </c>
      <c r="Q188" s="13">
        <v>1940</v>
      </c>
      <c r="R188" s="11">
        <v>509925.31147540984</v>
      </c>
      <c r="U188" s="13">
        <v>1790</v>
      </c>
      <c r="V188" s="11">
        <v>565563.41463414638</v>
      </c>
      <c r="Y188" s="13">
        <v>47.262099999999997</v>
      </c>
      <c r="Z188" s="11">
        <v>285333.33333333331</v>
      </c>
      <c r="AC188" s="13">
        <v>-122.276</v>
      </c>
      <c r="AD188" s="11">
        <v>427618.46153846156</v>
      </c>
    </row>
    <row r="189" spans="1:30" x14ac:dyDescent="0.35">
      <c r="A189" s="13">
        <v>1480</v>
      </c>
      <c r="B189" s="11">
        <v>406867.1551724138</v>
      </c>
      <c r="H189" s="13">
        <v>1566</v>
      </c>
      <c r="I189" s="11">
        <v>625504</v>
      </c>
      <c r="L189" s="13">
        <v>2005</v>
      </c>
      <c r="M189" s="11">
        <v>609766.24598930485</v>
      </c>
      <c r="Q189" s="13">
        <v>1941</v>
      </c>
      <c r="R189" s="11">
        <v>482000</v>
      </c>
      <c r="U189" s="13">
        <v>1798</v>
      </c>
      <c r="V189" s="11">
        <v>580000</v>
      </c>
      <c r="Y189" s="13">
        <v>47.2622</v>
      </c>
      <c r="Z189" s="11">
        <v>210500</v>
      </c>
      <c r="AC189" s="13">
        <v>-122.27500000000001</v>
      </c>
      <c r="AD189" s="11">
        <v>392111.72</v>
      </c>
    </row>
    <row r="190" spans="1:30" x14ac:dyDescent="0.35">
      <c r="A190" s="13">
        <v>1490</v>
      </c>
      <c r="B190" s="11">
        <v>391572.7704918033</v>
      </c>
      <c r="H190" s="13">
        <v>1570</v>
      </c>
      <c r="I190" s="11">
        <v>300000</v>
      </c>
      <c r="L190" s="13">
        <v>2006</v>
      </c>
      <c r="M190" s="11">
        <v>639093.24427480914</v>
      </c>
      <c r="Q190" s="13">
        <v>1943</v>
      </c>
      <c r="R190" s="11">
        <v>360000</v>
      </c>
      <c r="U190" s="13">
        <v>1800</v>
      </c>
      <c r="V190" s="11">
        <v>533220</v>
      </c>
      <c r="Y190" s="13">
        <v>47.2624</v>
      </c>
      <c r="Z190" s="11">
        <v>301500</v>
      </c>
      <c r="AC190" s="13">
        <v>-122.274</v>
      </c>
      <c r="AD190" s="11">
        <v>455625.06451612903</v>
      </c>
    </row>
    <row r="191" spans="1:30" x14ac:dyDescent="0.35">
      <c r="A191" s="13">
        <v>1500</v>
      </c>
      <c r="B191" s="11">
        <v>389679.61224489799</v>
      </c>
      <c r="H191" s="13">
        <v>1572</v>
      </c>
      <c r="I191" s="11">
        <v>626000</v>
      </c>
      <c r="L191" s="13">
        <v>2007</v>
      </c>
      <c r="M191" s="11">
        <v>597273</v>
      </c>
      <c r="Q191" s="13">
        <v>1950</v>
      </c>
      <c r="R191" s="11">
        <v>488537.61538461538</v>
      </c>
      <c r="U191" s="13">
        <v>1805</v>
      </c>
      <c r="V191" s="11">
        <v>266000</v>
      </c>
      <c r="Y191" s="13">
        <v>47.262500000000003</v>
      </c>
      <c r="Z191" s="11">
        <v>290000</v>
      </c>
      <c r="AC191" s="13">
        <v>-122.273</v>
      </c>
      <c r="AD191" s="11">
        <v>545102.38095238095</v>
      </c>
    </row>
    <row r="192" spans="1:30" x14ac:dyDescent="0.35">
      <c r="A192" s="13">
        <v>1509</v>
      </c>
      <c r="B192" s="11">
        <v>401500</v>
      </c>
      <c r="H192" s="13">
        <v>1577</v>
      </c>
      <c r="I192" s="11">
        <v>326000</v>
      </c>
      <c r="L192" s="13">
        <v>2008</v>
      </c>
      <c r="M192" s="11">
        <v>655386.11111111112</v>
      </c>
      <c r="Q192" s="13">
        <v>1960</v>
      </c>
      <c r="R192" s="11">
        <v>455486.07843137253</v>
      </c>
      <c r="U192" s="13">
        <v>1810</v>
      </c>
      <c r="V192" s="11">
        <v>481748.5</v>
      </c>
      <c r="Y192" s="13">
        <v>47.262599999999999</v>
      </c>
      <c r="Z192" s="11">
        <v>285167</v>
      </c>
      <c r="AC192" s="13">
        <v>-122.27200000000001</v>
      </c>
      <c r="AD192" s="11">
        <v>373853.45161290321</v>
      </c>
    </row>
    <row r="193" spans="1:30" x14ac:dyDescent="0.35">
      <c r="A193" s="13">
        <v>1510</v>
      </c>
      <c r="B193" s="11">
        <v>399912.16071428574</v>
      </c>
      <c r="H193" s="13">
        <v>1578</v>
      </c>
      <c r="I193" s="11">
        <v>432000</v>
      </c>
      <c r="L193" s="13">
        <v>2009</v>
      </c>
      <c r="M193" s="11">
        <v>634529.11111111112</v>
      </c>
      <c r="Q193" s="13">
        <v>1961</v>
      </c>
      <c r="R193" s="11">
        <v>289000</v>
      </c>
      <c r="U193" s="13">
        <v>1811</v>
      </c>
      <c r="V193" s="11">
        <v>260000</v>
      </c>
      <c r="Y193" s="13">
        <v>47.262700000000002</v>
      </c>
      <c r="Z193" s="11">
        <v>329800</v>
      </c>
      <c r="AC193" s="13">
        <v>-122.271</v>
      </c>
      <c r="AD193" s="11">
        <v>350697.61904761905</v>
      </c>
    </row>
    <row r="194" spans="1:30" x14ac:dyDescent="0.35">
      <c r="A194" s="13">
        <v>1516</v>
      </c>
      <c r="B194" s="11">
        <v>575575</v>
      </c>
      <c r="H194" s="13">
        <v>1580</v>
      </c>
      <c r="I194" s="11">
        <v>267100</v>
      </c>
      <c r="L194" s="13">
        <v>2010</v>
      </c>
      <c r="M194" s="11">
        <v>675623.5294117647</v>
      </c>
      <c r="Q194" s="13">
        <v>1970</v>
      </c>
      <c r="R194" s="11">
        <v>505757.5</v>
      </c>
      <c r="U194" s="13">
        <v>1820</v>
      </c>
      <c r="V194" s="11">
        <v>570950.82978723408</v>
      </c>
      <c r="Y194" s="13">
        <v>47.262999999999998</v>
      </c>
      <c r="Z194" s="11">
        <v>537000</v>
      </c>
      <c r="AC194" s="13">
        <v>-122.27</v>
      </c>
      <c r="AD194" s="11">
        <v>465356.125</v>
      </c>
    </row>
    <row r="195" spans="1:30" x14ac:dyDescent="0.35">
      <c r="A195" s="13">
        <v>1520</v>
      </c>
      <c r="B195" s="11">
        <v>404315.30612244899</v>
      </c>
      <c r="H195" s="13">
        <v>1581</v>
      </c>
      <c r="I195" s="11">
        <v>667000</v>
      </c>
      <c r="L195" s="13">
        <v>2011</v>
      </c>
      <c r="M195" s="11">
        <v>832826.92307692312</v>
      </c>
      <c r="Q195" s="13">
        <v>1975</v>
      </c>
      <c r="R195" s="11">
        <v>306250</v>
      </c>
      <c r="U195" s="13">
        <v>1830</v>
      </c>
      <c r="V195" s="11">
        <v>527623.31818181823</v>
      </c>
      <c r="Y195" s="13">
        <v>47.263100000000001</v>
      </c>
      <c r="Z195" s="11">
        <v>297000</v>
      </c>
      <c r="AC195" s="13">
        <v>-122.26900000000001</v>
      </c>
      <c r="AD195" s="11">
        <v>571943.95652173914</v>
      </c>
    </row>
    <row r="196" spans="1:30" x14ac:dyDescent="0.35">
      <c r="A196" s="13">
        <v>1530</v>
      </c>
      <c r="B196" s="11">
        <v>403486.32075471699</v>
      </c>
      <c r="H196" s="13">
        <v>1596</v>
      </c>
      <c r="I196" s="11">
        <v>505000</v>
      </c>
      <c r="L196" s="13">
        <v>2012</v>
      </c>
      <c r="M196" s="11">
        <v>468900</v>
      </c>
      <c r="Q196" s="13">
        <v>1980</v>
      </c>
      <c r="R196" s="11">
        <v>486339.62264150946</v>
      </c>
      <c r="U196" s="13">
        <v>1833</v>
      </c>
      <c r="V196" s="11">
        <v>719000</v>
      </c>
      <c r="Y196" s="13">
        <v>47.263199999999998</v>
      </c>
      <c r="Z196" s="11">
        <v>320000</v>
      </c>
      <c r="AC196" s="13">
        <v>-122.268</v>
      </c>
      <c r="AD196" s="11">
        <v>470810.41666666669</v>
      </c>
    </row>
    <row r="197" spans="1:30" x14ac:dyDescent="0.35">
      <c r="A197" s="13">
        <v>1540</v>
      </c>
      <c r="B197" s="11">
        <v>426223.72580645164</v>
      </c>
      <c r="H197" s="13">
        <v>1599</v>
      </c>
      <c r="I197" s="11">
        <v>458500</v>
      </c>
      <c r="L197" s="13">
        <v>2013</v>
      </c>
      <c r="M197" s="11">
        <v>736243.88888888888</v>
      </c>
      <c r="Q197" s="13">
        <v>1981</v>
      </c>
      <c r="R197" s="11">
        <v>303700</v>
      </c>
      <c r="U197" s="13">
        <v>1840</v>
      </c>
      <c r="V197" s="11">
        <v>607733.33333333337</v>
      </c>
      <c r="Y197" s="13">
        <v>47.263300000000001</v>
      </c>
      <c r="Z197" s="11">
        <v>240000</v>
      </c>
      <c r="AC197" s="13">
        <v>-122.267</v>
      </c>
      <c r="AD197" s="11">
        <v>561860.71428571432</v>
      </c>
    </row>
    <row r="198" spans="1:30" x14ac:dyDescent="0.35">
      <c r="A198" s="13">
        <v>1550</v>
      </c>
      <c r="B198" s="11">
        <v>426988.26086956525</v>
      </c>
      <c r="H198" s="13">
        <v>1606</v>
      </c>
      <c r="I198" s="11">
        <v>387000</v>
      </c>
      <c r="L198" s="13">
        <v>2014</v>
      </c>
      <c r="M198" s="11">
        <v>785834.30303030298</v>
      </c>
      <c r="Q198" s="13">
        <v>1990</v>
      </c>
      <c r="R198" s="11">
        <v>433905.51111111109</v>
      </c>
      <c r="U198" s="13">
        <v>1850</v>
      </c>
      <c r="V198" s="11">
        <v>489815.97916666669</v>
      </c>
      <c r="Y198" s="13">
        <v>47.263399999999997</v>
      </c>
      <c r="Z198" s="11">
        <v>346300</v>
      </c>
      <c r="AC198" s="13">
        <v>-122.26600000000001</v>
      </c>
      <c r="AD198" s="11">
        <v>439481.86363636365</v>
      </c>
    </row>
    <row r="199" spans="1:30" x14ac:dyDescent="0.35">
      <c r="A199" s="13">
        <v>1552</v>
      </c>
      <c r="B199" s="11">
        <v>282000</v>
      </c>
      <c r="H199" s="13">
        <v>1607</v>
      </c>
      <c r="I199" s="11">
        <v>309950</v>
      </c>
      <c r="L199" s="13">
        <v>2015</v>
      </c>
      <c r="M199" s="11">
        <v>577186.57142857148</v>
      </c>
      <c r="Q199" s="13">
        <v>2000</v>
      </c>
      <c r="R199" s="11">
        <v>484403.5882352941</v>
      </c>
      <c r="U199" s="13">
        <v>1860</v>
      </c>
      <c r="V199" s="11">
        <v>562946.15384615387</v>
      </c>
      <c r="Y199" s="13">
        <v>47.263500000000001</v>
      </c>
      <c r="Z199" s="11">
        <v>302333.33333333331</v>
      </c>
      <c r="AC199" s="13">
        <v>-122.265</v>
      </c>
      <c r="AD199" s="11">
        <v>493280.32</v>
      </c>
    </row>
    <row r="200" spans="1:30" x14ac:dyDescent="0.35">
      <c r="A200" s="13">
        <v>1553</v>
      </c>
      <c r="B200" s="11">
        <v>412000</v>
      </c>
      <c r="H200" s="13">
        <v>1608</v>
      </c>
      <c r="I200" s="11">
        <v>390000</v>
      </c>
      <c r="L200" s="13" t="s">
        <v>412</v>
      </c>
      <c r="M200" s="11">
        <v>533411.78559999994</v>
      </c>
      <c r="Q200" s="13">
        <v>2005</v>
      </c>
      <c r="R200" s="11">
        <v>355000</v>
      </c>
      <c r="U200" s="13">
        <v>1870</v>
      </c>
      <c r="V200" s="11">
        <v>560841.8055555555</v>
      </c>
      <c r="Y200" s="13">
        <v>47.263800000000003</v>
      </c>
      <c r="Z200" s="11">
        <v>167500</v>
      </c>
      <c r="AC200" s="13">
        <v>-122.264</v>
      </c>
      <c r="AD200" s="11">
        <v>681100</v>
      </c>
    </row>
    <row r="201" spans="1:30" x14ac:dyDescent="0.35">
      <c r="A201" s="13">
        <v>1556</v>
      </c>
      <c r="B201" s="11">
        <v>221700</v>
      </c>
      <c r="H201" s="13">
        <v>1609</v>
      </c>
      <c r="I201" s="11">
        <v>404763</v>
      </c>
      <c r="Q201" s="13">
        <v>2010</v>
      </c>
      <c r="R201" s="11">
        <v>529675.89285714284</v>
      </c>
      <c r="U201" s="13">
        <v>1880</v>
      </c>
      <c r="V201" s="11">
        <v>541479.62962962966</v>
      </c>
      <c r="Y201" s="13">
        <v>47.2639</v>
      </c>
      <c r="Z201" s="11">
        <v>230000</v>
      </c>
      <c r="AC201" s="13">
        <v>-122.26300000000001</v>
      </c>
      <c r="AD201" s="11">
        <v>453067.85714285716</v>
      </c>
    </row>
    <row r="202" spans="1:30" x14ac:dyDescent="0.35">
      <c r="A202" s="13">
        <v>1560</v>
      </c>
      <c r="B202" s="11">
        <v>414473.59154929576</v>
      </c>
      <c r="H202" s="13">
        <v>1612</v>
      </c>
      <c r="I202" s="11">
        <v>228800</v>
      </c>
      <c r="Q202" s="13">
        <v>2011</v>
      </c>
      <c r="R202" s="11">
        <v>310000</v>
      </c>
      <c r="U202" s="13">
        <v>1890</v>
      </c>
      <c r="V202" s="11">
        <v>537940.2432432432</v>
      </c>
      <c r="Y202" s="13">
        <v>47.264200000000002</v>
      </c>
      <c r="Z202" s="11">
        <v>272000</v>
      </c>
      <c r="AC202" s="13">
        <v>-122.262</v>
      </c>
      <c r="AD202" s="11">
        <v>392131.57894736843</v>
      </c>
    </row>
    <row r="203" spans="1:30" x14ac:dyDescent="0.35">
      <c r="A203" s="13">
        <v>1570</v>
      </c>
      <c r="B203" s="11">
        <v>392592.08771929826</v>
      </c>
      <c r="H203" s="13">
        <v>1613</v>
      </c>
      <c r="I203" s="11">
        <v>400078</v>
      </c>
      <c r="Q203" s="13">
        <v>2020</v>
      </c>
      <c r="R203" s="11">
        <v>493127.9411764706</v>
      </c>
      <c r="U203" s="13">
        <v>1899</v>
      </c>
      <c r="V203" s="11">
        <v>289900</v>
      </c>
      <c r="Y203" s="13">
        <v>47.264299999999999</v>
      </c>
      <c r="Z203" s="11">
        <v>340000</v>
      </c>
      <c r="AC203" s="13">
        <v>-122.261</v>
      </c>
      <c r="AD203" s="11">
        <v>528960.71428571432</v>
      </c>
    </row>
    <row r="204" spans="1:30" x14ac:dyDescent="0.35">
      <c r="A204" s="13">
        <v>1580</v>
      </c>
      <c r="B204" s="11">
        <v>394264.57446808513</v>
      </c>
      <c r="H204" s="13">
        <v>1618</v>
      </c>
      <c r="I204" s="11">
        <v>372977</v>
      </c>
      <c r="Q204" s="13">
        <v>2027</v>
      </c>
      <c r="R204" s="11">
        <v>759600</v>
      </c>
      <c r="U204" s="13">
        <v>1900</v>
      </c>
      <c r="V204" s="11">
        <v>462022.58064516127</v>
      </c>
      <c r="Y204" s="13">
        <v>47.264499999999998</v>
      </c>
      <c r="Z204" s="11">
        <v>475000</v>
      </c>
      <c r="AC204" s="13">
        <v>-122.26</v>
      </c>
      <c r="AD204" s="11">
        <v>753060</v>
      </c>
    </row>
    <row r="205" spans="1:30" x14ac:dyDescent="0.35">
      <c r="A205" s="13">
        <v>1590</v>
      </c>
      <c r="B205" s="11">
        <v>401047.3404255319</v>
      </c>
      <c r="H205" s="13">
        <v>1620</v>
      </c>
      <c r="I205" s="11">
        <v>1200000</v>
      </c>
      <c r="Q205" s="13">
        <v>2028</v>
      </c>
      <c r="R205" s="11">
        <v>485000</v>
      </c>
      <c r="U205" s="13">
        <v>1910</v>
      </c>
      <c r="V205" s="11">
        <v>627527.58620689658</v>
      </c>
      <c r="Y205" s="13">
        <v>47.264600000000002</v>
      </c>
      <c r="Z205" s="11">
        <v>249000</v>
      </c>
      <c r="AC205" s="13">
        <v>-122.259</v>
      </c>
      <c r="AD205" s="11">
        <v>710020</v>
      </c>
    </row>
    <row r="206" spans="1:30" x14ac:dyDescent="0.35">
      <c r="A206" s="13">
        <v>1594</v>
      </c>
      <c r="B206" s="11">
        <v>269000</v>
      </c>
      <c r="H206" s="13">
        <v>1622</v>
      </c>
      <c r="I206" s="11">
        <v>305000</v>
      </c>
      <c r="L206" s="12" t="s">
        <v>411</v>
      </c>
      <c r="M206" t="s">
        <v>413</v>
      </c>
      <c r="Q206" s="13">
        <v>2030</v>
      </c>
      <c r="R206" s="11">
        <v>536211.6</v>
      </c>
      <c r="U206" s="13">
        <v>1920</v>
      </c>
      <c r="V206" s="11">
        <v>488162.5588235294</v>
      </c>
      <c r="Y206" s="13">
        <v>47.264899999999997</v>
      </c>
      <c r="Z206" s="11">
        <v>328750</v>
      </c>
      <c r="AC206" s="13">
        <v>-122.258</v>
      </c>
      <c r="AD206" s="11">
        <v>506014.28571428574</v>
      </c>
    </row>
    <row r="207" spans="1:30" x14ac:dyDescent="0.35">
      <c r="A207" s="13">
        <v>1600</v>
      </c>
      <c r="B207" s="11">
        <v>397484.48</v>
      </c>
      <c r="H207" s="13">
        <v>1634</v>
      </c>
      <c r="I207" s="11">
        <v>342000</v>
      </c>
      <c r="L207" s="13">
        <v>0</v>
      </c>
      <c r="M207" s="11">
        <v>521636.07357719319</v>
      </c>
      <c r="Q207" s="13">
        <v>2037</v>
      </c>
      <c r="R207" s="11">
        <v>590000</v>
      </c>
      <c r="U207" s="13">
        <v>1930</v>
      </c>
      <c r="V207" s="11">
        <v>547488.6875</v>
      </c>
      <c r="Y207" s="13">
        <v>47.265300000000003</v>
      </c>
      <c r="Z207" s="11">
        <v>275000</v>
      </c>
      <c r="AC207" s="13">
        <v>-122.25700000000001</v>
      </c>
      <c r="AD207" s="11">
        <v>400308.33333333331</v>
      </c>
    </row>
    <row r="208" spans="1:30" x14ac:dyDescent="0.35">
      <c r="A208" s="13">
        <v>1610</v>
      </c>
      <c r="B208" s="11">
        <v>385868.36666666664</v>
      </c>
      <c r="H208" s="13">
        <v>1635</v>
      </c>
      <c r="I208" s="11">
        <v>376000</v>
      </c>
      <c r="L208" s="13">
        <v>8.2595095222369324</v>
      </c>
      <c r="M208" s="11"/>
      <c r="Q208" s="13">
        <v>2040</v>
      </c>
      <c r="R208" s="11">
        <v>538268.16666666663</v>
      </c>
      <c r="U208" s="13">
        <v>1934</v>
      </c>
      <c r="V208" s="11">
        <v>1380000</v>
      </c>
      <c r="Y208" s="13">
        <v>47.2654</v>
      </c>
      <c r="Z208" s="11">
        <v>331950</v>
      </c>
      <c r="AC208" s="13">
        <v>-122.256</v>
      </c>
      <c r="AD208" s="11">
        <v>480950</v>
      </c>
    </row>
    <row r="209" spans="1:30" x14ac:dyDescent="0.35">
      <c r="A209" s="13">
        <v>1620</v>
      </c>
      <c r="B209" s="11">
        <v>457251.24444444443</v>
      </c>
      <c r="H209" s="13">
        <v>1638</v>
      </c>
      <c r="I209" s="11">
        <v>288500</v>
      </c>
      <c r="L209" s="13">
        <v>1940</v>
      </c>
      <c r="M209" s="11">
        <v>378400</v>
      </c>
      <c r="Q209" s="13">
        <v>2049</v>
      </c>
      <c r="R209" s="11">
        <v>260000</v>
      </c>
      <c r="U209" s="13">
        <v>1940</v>
      </c>
      <c r="V209" s="11">
        <v>668370.17142857146</v>
      </c>
      <c r="Y209" s="13">
        <v>47.265599999999999</v>
      </c>
      <c r="Z209" s="11">
        <v>220000</v>
      </c>
      <c r="AC209" s="13">
        <v>-122.255</v>
      </c>
      <c r="AD209" s="11">
        <v>288020.83333333331</v>
      </c>
    </row>
    <row r="210" spans="1:30" x14ac:dyDescent="0.35">
      <c r="A210" s="13">
        <v>1630</v>
      </c>
      <c r="B210" s="11">
        <v>401442.36842105264</v>
      </c>
      <c r="H210" s="13">
        <v>1648</v>
      </c>
      <c r="I210" s="11">
        <v>375000</v>
      </c>
      <c r="L210" s="13">
        <v>1945</v>
      </c>
      <c r="M210" s="11">
        <v>410500</v>
      </c>
      <c r="Q210" s="13">
        <v>2050</v>
      </c>
      <c r="R210" s="11">
        <v>559261.11363636365</v>
      </c>
      <c r="U210" s="13">
        <v>1950</v>
      </c>
      <c r="V210" s="11">
        <v>535320.6551724138</v>
      </c>
      <c r="Y210" s="13">
        <v>47.265799999999999</v>
      </c>
      <c r="Z210" s="11">
        <v>289997.5</v>
      </c>
      <c r="AC210" s="13">
        <v>-122.254</v>
      </c>
      <c r="AD210" s="11">
        <v>403485.71428571426</v>
      </c>
    </row>
    <row r="211" spans="1:30" x14ac:dyDescent="0.35">
      <c r="A211" s="13">
        <v>1639</v>
      </c>
      <c r="B211" s="11">
        <v>450000</v>
      </c>
      <c r="H211" s="13">
        <v>1650</v>
      </c>
      <c r="I211" s="11">
        <v>288000</v>
      </c>
      <c r="L211" s="13">
        <v>1946</v>
      </c>
      <c r="M211" s="11">
        <v>550000</v>
      </c>
      <c r="Q211" s="13">
        <v>2052</v>
      </c>
      <c r="R211" s="11">
        <v>710000</v>
      </c>
      <c r="U211" s="13">
        <v>1954</v>
      </c>
      <c r="V211" s="11">
        <v>340000</v>
      </c>
      <c r="Y211" s="13">
        <v>47.265900000000002</v>
      </c>
      <c r="Z211" s="11">
        <v>295000</v>
      </c>
      <c r="AC211" s="13">
        <v>-122.253</v>
      </c>
      <c r="AD211" s="11">
        <v>526722.77777777775</v>
      </c>
    </row>
    <row r="212" spans="1:30" x14ac:dyDescent="0.35">
      <c r="A212" s="13">
        <v>1640</v>
      </c>
      <c r="B212" s="11">
        <v>447321.25</v>
      </c>
      <c r="H212" s="13">
        <v>1655</v>
      </c>
      <c r="I212" s="11">
        <v>370000</v>
      </c>
      <c r="L212" s="13">
        <v>1948</v>
      </c>
      <c r="M212" s="11">
        <v>410000</v>
      </c>
      <c r="Q212" s="13">
        <v>2060</v>
      </c>
      <c r="R212" s="11">
        <v>501093</v>
      </c>
      <c r="U212" s="13">
        <v>1960</v>
      </c>
      <c r="V212" s="11">
        <v>579713</v>
      </c>
      <c r="Y212" s="13">
        <v>47.265999999999998</v>
      </c>
      <c r="Z212" s="11">
        <v>320000</v>
      </c>
      <c r="AC212" s="13">
        <v>-122.252</v>
      </c>
      <c r="AD212" s="11">
        <v>335866.66666666669</v>
      </c>
    </row>
    <row r="213" spans="1:30" x14ac:dyDescent="0.35">
      <c r="A213" s="13">
        <v>1646</v>
      </c>
      <c r="B213" s="11">
        <v>305833.33333333331</v>
      </c>
      <c r="H213" s="13">
        <v>1656</v>
      </c>
      <c r="I213" s="11">
        <v>306500</v>
      </c>
      <c r="L213" s="13">
        <v>1950</v>
      </c>
      <c r="M213" s="11">
        <v>291450</v>
      </c>
      <c r="Q213" s="13">
        <v>2070</v>
      </c>
      <c r="R213" s="11">
        <v>509763.46153846156</v>
      </c>
      <c r="U213" s="13">
        <v>1961</v>
      </c>
      <c r="V213" s="11">
        <v>289000</v>
      </c>
      <c r="Y213" s="13">
        <v>47.266199999999998</v>
      </c>
      <c r="Z213" s="11">
        <v>617000</v>
      </c>
      <c r="AC213" s="13">
        <v>-122.251</v>
      </c>
      <c r="AD213" s="11">
        <v>586371</v>
      </c>
    </row>
    <row r="214" spans="1:30" x14ac:dyDescent="0.35">
      <c r="A214" s="13">
        <v>1650</v>
      </c>
      <c r="B214" s="11">
        <v>377395.3125</v>
      </c>
      <c r="H214" s="13">
        <v>1657</v>
      </c>
      <c r="I214" s="11">
        <v>570000</v>
      </c>
      <c r="L214" s="13">
        <v>1951</v>
      </c>
      <c r="M214" s="11">
        <v>276000</v>
      </c>
      <c r="Q214" s="13">
        <v>2077</v>
      </c>
      <c r="R214" s="11">
        <v>227950</v>
      </c>
      <c r="U214" s="13">
        <v>1970</v>
      </c>
      <c r="V214" s="11">
        <v>488183.16666666669</v>
      </c>
      <c r="Y214" s="13">
        <v>47.266599999999997</v>
      </c>
      <c r="Z214" s="11">
        <v>350000</v>
      </c>
      <c r="AC214" s="13">
        <v>-122.25</v>
      </c>
      <c r="AD214" s="11">
        <v>330641.66666666669</v>
      </c>
    </row>
    <row r="215" spans="1:30" x14ac:dyDescent="0.35">
      <c r="A215" s="13">
        <v>1651</v>
      </c>
      <c r="B215" s="11">
        <v>324000</v>
      </c>
      <c r="H215" s="13">
        <v>1662</v>
      </c>
      <c r="I215" s="11">
        <v>368000</v>
      </c>
      <c r="L215" s="13">
        <v>1953</v>
      </c>
      <c r="M215" s="11">
        <v>233725</v>
      </c>
      <c r="Q215" s="13">
        <v>2080</v>
      </c>
      <c r="R215" s="11">
        <v>485266.91666666669</v>
      </c>
      <c r="U215" s="13">
        <v>1976</v>
      </c>
      <c r="V215" s="11">
        <v>482000</v>
      </c>
      <c r="Y215" s="13">
        <v>47.2669</v>
      </c>
      <c r="Z215" s="11">
        <v>204900</v>
      </c>
      <c r="AC215" s="13">
        <v>-122.249</v>
      </c>
      <c r="AD215" s="11">
        <v>611000</v>
      </c>
    </row>
    <row r="216" spans="1:30" x14ac:dyDescent="0.35">
      <c r="A216" s="13">
        <v>1654</v>
      </c>
      <c r="B216" s="11">
        <v>314950</v>
      </c>
      <c r="H216" s="13">
        <v>1683</v>
      </c>
      <c r="I216" s="11">
        <v>369000</v>
      </c>
      <c r="L216" s="13">
        <v>1954</v>
      </c>
      <c r="M216" s="11">
        <v>900000</v>
      </c>
      <c r="Q216" s="13">
        <v>2083</v>
      </c>
      <c r="R216" s="11">
        <v>1190000</v>
      </c>
      <c r="U216" s="13">
        <v>1980</v>
      </c>
      <c r="V216" s="11">
        <v>588163.63636363635</v>
      </c>
      <c r="Y216" s="13">
        <v>47.267000000000003</v>
      </c>
      <c r="Z216" s="11">
        <v>249900</v>
      </c>
      <c r="AC216" s="13">
        <v>-122.248</v>
      </c>
      <c r="AD216" s="11">
        <v>416678.63636363635</v>
      </c>
    </row>
    <row r="217" spans="1:30" x14ac:dyDescent="0.35">
      <c r="A217" s="13">
        <v>1657</v>
      </c>
      <c r="B217" s="11">
        <v>546000</v>
      </c>
      <c r="H217" s="13">
        <v>1695</v>
      </c>
      <c r="I217" s="11">
        <v>374000</v>
      </c>
      <c r="L217" s="13">
        <v>1955</v>
      </c>
      <c r="M217" s="11">
        <v>463750</v>
      </c>
      <c r="Q217" s="13">
        <v>2090</v>
      </c>
      <c r="R217" s="11">
        <v>493863.4</v>
      </c>
      <c r="U217" s="13">
        <v>1981</v>
      </c>
      <c r="V217" s="11">
        <v>303700</v>
      </c>
      <c r="Y217" s="13">
        <v>47.267099999999999</v>
      </c>
      <c r="Z217" s="11">
        <v>225000</v>
      </c>
      <c r="AC217" s="13">
        <v>-122.247</v>
      </c>
      <c r="AD217" s="11">
        <v>620285.71428571432</v>
      </c>
    </row>
    <row r="218" spans="1:30" x14ac:dyDescent="0.35">
      <c r="A218" s="13">
        <v>1660</v>
      </c>
      <c r="B218" s="11">
        <v>431978.125</v>
      </c>
      <c r="H218" s="13">
        <v>1705</v>
      </c>
      <c r="I218" s="11">
        <v>347000</v>
      </c>
      <c r="L218" s="13">
        <v>1956</v>
      </c>
      <c r="M218" s="11">
        <v>1160000</v>
      </c>
      <c r="Q218" s="13">
        <v>2091</v>
      </c>
      <c r="R218" s="11">
        <v>277950</v>
      </c>
      <c r="U218" s="13">
        <v>1982</v>
      </c>
      <c r="V218" s="11">
        <v>283200</v>
      </c>
      <c r="Y218" s="13">
        <v>47.267200000000003</v>
      </c>
      <c r="Z218" s="11">
        <v>281000</v>
      </c>
      <c r="AC218" s="13">
        <v>-122.246</v>
      </c>
      <c r="AD218" s="11">
        <v>956454.54545454541</v>
      </c>
    </row>
    <row r="219" spans="1:30" x14ac:dyDescent="0.35">
      <c r="A219" s="13">
        <v>1670</v>
      </c>
      <c r="B219" s="11">
        <v>480252.41071428574</v>
      </c>
      <c r="H219" s="13">
        <v>1706</v>
      </c>
      <c r="I219" s="11">
        <v>719000</v>
      </c>
      <c r="L219" s="13">
        <v>1957</v>
      </c>
      <c r="M219" s="11">
        <v>249900</v>
      </c>
      <c r="Q219" s="13">
        <v>2095</v>
      </c>
      <c r="R219" s="11">
        <v>415650</v>
      </c>
      <c r="U219" s="13">
        <v>1990</v>
      </c>
      <c r="V219" s="11">
        <v>521682.75862068968</v>
      </c>
      <c r="Y219" s="13">
        <v>47.267400000000002</v>
      </c>
      <c r="Z219" s="11">
        <v>500000</v>
      </c>
      <c r="AC219" s="13">
        <v>-122.245</v>
      </c>
      <c r="AD219" s="11">
        <v>505062.5</v>
      </c>
    </row>
    <row r="220" spans="1:30" x14ac:dyDescent="0.35">
      <c r="A220" s="13">
        <v>1676</v>
      </c>
      <c r="B220" s="11">
        <v>330000</v>
      </c>
      <c r="H220" s="13">
        <v>1709</v>
      </c>
      <c r="I220" s="11">
        <v>402450.5</v>
      </c>
      <c r="L220" s="13">
        <v>1958</v>
      </c>
      <c r="M220" s="11">
        <v>357000</v>
      </c>
      <c r="Q220" s="13">
        <v>2100</v>
      </c>
      <c r="R220" s="11">
        <v>510956.95121951221</v>
      </c>
      <c r="U220" s="13">
        <v>1995</v>
      </c>
      <c r="V220" s="11">
        <v>394166.66666666669</v>
      </c>
      <c r="Y220" s="13">
        <v>47.267499999999998</v>
      </c>
      <c r="Z220" s="11">
        <v>350000</v>
      </c>
      <c r="AC220" s="13">
        <v>-122.244</v>
      </c>
      <c r="AD220" s="11">
        <v>508943.33333333331</v>
      </c>
    </row>
    <row r="221" spans="1:30" x14ac:dyDescent="0.35">
      <c r="A221" s="13">
        <v>1678</v>
      </c>
      <c r="B221" s="11">
        <v>353000</v>
      </c>
      <c r="H221" s="13">
        <v>1710</v>
      </c>
      <c r="I221" s="11">
        <v>587206</v>
      </c>
      <c r="L221" s="13">
        <v>1962</v>
      </c>
      <c r="M221" s="11">
        <v>615000</v>
      </c>
      <c r="Q221" s="13">
        <v>2110</v>
      </c>
      <c r="R221" s="11">
        <v>519237.5</v>
      </c>
      <c r="U221" s="13">
        <v>1996</v>
      </c>
      <c r="V221" s="11">
        <v>285000</v>
      </c>
      <c r="Y221" s="13">
        <v>47.268000000000001</v>
      </c>
      <c r="Z221" s="11">
        <v>219000</v>
      </c>
      <c r="AC221" s="13">
        <v>-122.24299999999999</v>
      </c>
      <c r="AD221" s="11">
        <v>1114250</v>
      </c>
    </row>
    <row r="222" spans="1:30" x14ac:dyDescent="0.35">
      <c r="A222" s="13">
        <v>1679</v>
      </c>
      <c r="B222" s="11">
        <v>700000</v>
      </c>
      <c r="H222" s="13">
        <v>1712</v>
      </c>
      <c r="I222" s="11">
        <v>323000</v>
      </c>
      <c r="L222" s="13">
        <v>1963</v>
      </c>
      <c r="M222" s="11">
        <v>592925</v>
      </c>
      <c r="Q222" s="13">
        <v>2114</v>
      </c>
      <c r="R222" s="11">
        <v>363750</v>
      </c>
      <c r="U222" s="13">
        <v>2000</v>
      </c>
      <c r="V222" s="11">
        <v>616296.23076923075</v>
      </c>
      <c r="Y222" s="13">
        <v>47.268099999999997</v>
      </c>
      <c r="Z222" s="11">
        <v>314500</v>
      </c>
      <c r="AC222" s="13">
        <v>-122.242</v>
      </c>
      <c r="AD222" s="11">
        <v>635921.875</v>
      </c>
    </row>
    <row r="223" spans="1:30" x14ac:dyDescent="0.35">
      <c r="A223" s="13">
        <v>1680</v>
      </c>
      <c r="B223" s="11">
        <v>424133.62068965519</v>
      </c>
      <c r="H223" s="13">
        <v>1728</v>
      </c>
      <c r="I223" s="11">
        <v>499000</v>
      </c>
      <c r="L223" s="13">
        <v>1964</v>
      </c>
      <c r="M223" s="11">
        <v>263550</v>
      </c>
      <c r="Q223" s="13">
        <v>2120</v>
      </c>
      <c r="R223" s="11">
        <v>562212.6</v>
      </c>
      <c r="U223" s="13">
        <v>2010</v>
      </c>
      <c r="V223" s="11">
        <v>552218</v>
      </c>
      <c r="Y223" s="13">
        <v>47.268500000000003</v>
      </c>
      <c r="Z223" s="11">
        <v>238000</v>
      </c>
      <c r="AC223" s="13">
        <v>-122.241</v>
      </c>
      <c r="AD223" s="11">
        <v>493480.04</v>
      </c>
    </row>
    <row r="224" spans="1:30" x14ac:dyDescent="0.35">
      <c r="A224" s="13">
        <v>1689</v>
      </c>
      <c r="B224" s="11">
        <v>384400</v>
      </c>
      <c r="H224" s="13">
        <v>1741</v>
      </c>
      <c r="I224" s="11">
        <v>454280</v>
      </c>
      <c r="L224" s="13">
        <v>1968</v>
      </c>
      <c r="M224" s="11">
        <v>779000</v>
      </c>
      <c r="Q224" s="13">
        <v>2125</v>
      </c>
      <c r="R224" s="11">
        <v>438000</v>
      </c>
      <c r="U224" s="13">
        <v>2019</v>
      </c>
      <c r="V224" s="11">
        <v>293000</v>
      </c>
      <c r="Y224" s="13">
        <v>47.268700000000003</v>
      </c>
      <c r="Z224" s="11">
        <v>905000</v>
      </c>
      <c r="AC224" s="13">
        <v>-122.24</v>
      </c>
      <c r="AD224" s="11">
        <v>1167371.875</v>
      </c>
    </row>
    <row r="225" spans="1:30" x14ac:dyDescent="0.35">
      <c r="A225" s="13">
        <v>1690</v>
      </c>
      <c r="B225" s="11">
        <v>374546.45454545453</v>
      </c>
      <c r="H225" s="13">
        <v>1749</v>
      </c>
      <c r="I225" s="11">
        <v>268500</v>
      </c>
      <c r="L225" s="13">
        <v>1969</v>
      </c>
      <c r="M225" s="11">
        <v>529125</v>
      </c>
      <c r="Q225" s="13">
        <v>2130</v>
      </c>
      <c r="R225" s="11">
        <v>548729.33333333337</v>
      </c>
      <c r="U225" s="13">
        <v>2020</v>
      </c>
      <c r="V225" s="11">
        <v>581448.5294117647</v>
      </c>
      <c r="Y225" s="13">
        <v>47.2697</v>
      </c>
      <c r="Z225" s="11">
        <v>333000</v>
      </c>
      <c r="AC225" s="13">
        <v>-122.239</v>
      </c>
      <c r="AD225" s="11">
        <v>544111.66666666663</v>
      </c>
    </row>
    <row r="226" spans="1:30" x14ac:dyDescent="0.35">
      <c r="A226" s="13">
        <v>1700</v>
      </c>
      <c r="B226" s="11">
        <v>475897.46153846156</v>
      </c>
      <c r="H226" s="13">
        <v>1750</v>
      </c>
      <c r="I226" s="11">
        <v>498950</v>
      </c>
      <c r="L226" s="13">
        <v>1970</v>
      </c>
      <c r="M226" s="11">
        <v>540610</v>
      </c>
      <c r="Q226" s="13">
        <v>2136</v>
      </c>
      <c r="R226" s="11">
        <v>399000</v>
      </c>
      <c r="U226" s="13">
        <v>2030</v>
      </c>
      <c r="V226" s="11">
        <v>584452.27272727271</v>
      </c>
      <c r="Y226" s="13">
        <v>47.270200000000003</v>
      </c>
      <c r="Z226" s="11">
        <v>280000</v>
      </c>
      <c r="AC226" s="13">
        <v>-122.238</v>
      </c>
      <c r="AD226" s="11">
        <v>726290</v>
      </c>
    </row>
    <row r="227" spans="1:30" x14ac:dyDescent="0.35">
      <c r="A227" s="13">
        <v>1710</v>
      </c>
      <c r="B227" s="11">
        <v>421646.37777777779</v>
      </c>
      <c r="H227" s="13">
        <v>1753</v>
      </c>
      <c r="I227" s="11">
        <v>330000</v>
      </c>
      <c r="L227" s="13">
        <v>1971</v>
      </c>
      <c r="M227" s="11">
        <v>418277.5</v>
      </c>
      <c r="Q227" s="13">
        <v>2140</v>
      </c>
      <c r="R227" s="11">
        <v>540738.37209302327</v>
      </c>
      <c r="U227" s="13">
        <v>2031</v>
      </c>
      <c r="V227" s="11">
        <v>335000</v>
      </c>
      <c r="Y227" s="13">
        <v>47.270699999999998</v>
      </c>
      <c r="Z227" s="11">
        <v>196000</v>
      </c>
      <c r="AC227" s="13">
        <v>-122.23699999999999</v>
      </c>
      <c r="AD227" s="11">
        <v>667345</v>
      </c>
    </row>
    <row r="228" spans="1:30" x14ac:dyDescent="0.35">
      <c r="A228" s="13">
        <v>1714</v>
      </c>
      <c r="B228" s="11">
        <v>305000</v>
      </c>
      <c r="H228" s="13">
        <v>1754</v>
      </c>
      <c r="I228" s="11">
        <v>365000</v>
      </c>
      <c r="L228" s="13">
        <v>1972</v>
      </c>
      <c r="M228" s="11">
        <v>1240000</v>
      </c>
      <c r="Q228" s="13">
        <v>2142</v>
      </c>
      <c r="R228" s="11">
        <v>645000</v>
      </c>
      <c r="U228" s="13">
        <v>2038</v>
      </c>
      <c r="V228" s="11">
        <v>319950</v>
      </c>
      <c r="Y228" s="13">
        <v>47.271500000000003</v>
      </c>
      <c r="Z228" s="11">
        <v>245000</v>
      </c>
      <c r="AC228" s="13">
        <v>-122.236</v>
      </c>
      <c r="AD228" s="11">
        <v>587997.0588235294</v>
      </c>
    </row>
    <row r="229" spans="1:30" x14ac:dyDescent="0.35">
      <c r="A229" s="13">
        <v>1715</v>
      </c>
      <c r="B229" s="11">
        <v>257500</v>
      </c>
      <c r="H229" s="13">
        <v>1755</v>
      </c>
      <c r="I229" s="11">
        <v>419900</v>
      </c>
      <c r="L229" s="13">
        <v>1973</v>
      </c>
      <c r="M229" s="11">
        <v>468000</v>
      </c>
      <c r="Q229" s="13">
        <v>2144</v>
      </c>
      <c r="R229" s="11">
        <v>293000</v>
      </c>
      <c r="U229" s="13">
        <v>2040</v>
      </c>
      <c r="V229" s="11">
        <v>559217.88888888888</v>
      </c>
      <c r="Y229" s="13">
        <v>47.271799999999999</v>
      </c>
      <c r="Z229" s="11">
        <v>244200</v>
      </c>
      <c r="AC229" s="13">
        <v>-122.235</v>
      </c>
      <c r="AD229" s="11">
        <v>643166.66666666663</v>
      </c>
    </row>
    <row r="230" spans="1:30" x14ac:dyDescent="0.35">
      <c r="A230" s="13">
        <v>1720</v>
      </c>
      <c r="B230" s="11">
        <v>425212.03030303027</v>
      </c>
      <c r="H230" s="13">
        <v>1758</v>
      </c>
      <c r="I230" s="11">
        <v>243000</v>
      </c>
      <c r="L230" s="13">
        <v>1974</v>
      </c>
      <c r="M230" s="11">
        <v>523750</v>
      </c>
      <c r="Q230" s="13">
        <v>2150</v>
      </c>
      <c r="R230" s="11">
        <v>475142.3404255319</v>
      </c>
      <c r="U230" s="13">
        <v>2050</v>
      </c>
      <c r="V230" s="11">
        <v>559550</v>
      </c>
      <c r="Y230" s="13">
        <v>47.272500000000001</v>
      </c>
      <c r="Z230" s="11">
        <v>590000</v>
      </c>
      <c r="AC230" s="13">
        <v>-122.23399999999999</v>
      </c>
      <c r="AD230" s="11">
        <v>651519.4444444445</v>
      </c>
    </row>
    <row r="231" spans="1:30" x14ac:dyDescent="0.35">
      <c r="A231" s="13">
        <v>1726</v>
      </c>
      <c r="B231" s="11">
        <v>363750</v>
      </c>
      <c r="H231" s="13">
        <v>1760</v>
      </c>
      <c r="I231" s="11">
        <v>396750</v>
      </c>
      <c r="L231" s="13">
        <v>1975</v>
      </c>
      <c r="M231" s="11">
        <v>497000</v>
      </c>
      <c r="Q231" s="13">
        <v>2160</v>
      </c>
      <c r="R231" s="11">
        <v>533237.25</v>
      </c>
      <c r="U231" s="13">
        <v>2060</v>
      </c>
      <c r="V231" s="11">
        <v>634742.15151515149</v>
      </c>
      <c r="Y231" s="13">
        <v>47.273400000000002</v>
      </c>
      <c r="Z231" s="11">
        <v>182500</v>
      </c>
      <c r="AC231" s="13">
        <v>-122.233</v>
      </c>
      <c r="AD231" s="11">
        <v>1248084.25</v>
      </c>
    </row>
    <row r="232" spans="1:30" x14ac:dyDescent="0.35">
      <c r="A232" s="13">
        <v>1730</v>
      </c>
      <c r="B232" s="11">
        <v>420134.28</v>
      </c>
      <c r="H232" s="13">
        <v>1763</v>
      </c>
      <c r="I232" s="11">
        <v>656000</v>
      </c>
      <c r="L232" s="13">
        <v>1976</v>
      </c>
      <c r="M232" s="11">
        <v>320000</v>
      </c>
      <c r="Q232" s="13">
        <v>2168</v>
      </c>
      <c r="R232" s="11">
        <v>625000</v>
      </c>
      <c r="U232" s="13">
        <v>2064</v>
      </c>
      <c r="V232" s="11">
        <v>567035</v>
      </c>
      <c r="Y232" s="13">
        <v>47.273499999999999</v>
      </c>
      <c r="Z232" s="11">
        <v>299500</v>
      </c>
      <c r="AC232" s="13">
        <v>-122.232</v>
      </c>
      <c r="AD232" s="11">
        <v>510989.28571428574</v>
      </c>
    </row>
    <row r="233" spans="1:30" x14ac:dyDescent="0.35">
      <c r="A233" s="13">
        <v>1740</v>
      </c>
      <c r="B233" s="11">
        <v>426199.95918367349</v>
      </c>
      <c r="H233" s="13">
        <v>1767</v>
      </c>
      <c r="I233" s="11">
        <v>1080000</v>
      </c>
      <c r="L233" s="13">
        <v>1977</v>
      </c>
      <c r="M233" s="11">
        <v>621541.66666666663</v>
      </c>
      <c r="Q233" s="13">
        <v>2170</v>
      </c>
      <c r="R233" s="11">
        <v>502214.28571428574</v>
      </c>
      <c r="U233" s="13">
        <v>2070</v>
      </c>
      <c r="V233" s="11">
        <v>633569.59375</v>
      </c>
      <c r="Y233" s="13">
        <v>47.273600000000002</v>
      </c>
      <c r="Z233" s="11">
        <v>255000</v>
      </c>
      <c r="AC233" s="13">
        <v>-122.23099999999999</v>
      </c>
      <c r="AD233" s="11">
        <v>726664.70588235289</v>
      </c>
    </row>
    <row r="234" spans="1:30" x14ac:dyDescent="0.35">
      <c r="A234" s="13">
        <v>1747</v>
      </c>
      <c r="B234" s="11">
        <v>267500</v>
      </c>
      <c r="H234" s="13">
        <v>1777</v>
      </c>
      <c r="I234" s="11">
        <v>570000</v>
      </c>
      <c r="L234" s="13">
        <v>1978</v>
      </c>
      <c r="M234" s="11">
        <v>529400</v>
      </c>
      <c r="Q234" s="13">
        <v>2180</v>
      </c>
      <c r="R234" s="11">
        <v>570572.26415094337</v>
      </c>
      <c r="U234" s="13">
        <v>2074</v>
      </c>
      <c r="V234" s="11">
        <v>515100</v>
      </c>
      <c r="Y234" s="13">
        <v>47.273699999999998</v>
      </c>
      <c r="Z234" s="11">
        <v>394777.5</v>
      </c>
      <c r="AC234" s="13">
        <v>-122.23</v>
      </c>
      <c r="AD234" s="11">
        <v>703107.69230769225</v>
      </c>
    </row>
    <row r="235" spans="1:30" x14ac:dyDescent="0.35">
      <c r="A235" s="13">
        <v>1750</v>
      </c>
      <c r="B235" s="11">
        <v>420459.75609756098</v>
      </c>
      <c r="H235" s="13">
        <v>1778</v>
      </c>
      <c r="I235" s="11">
        <v>424975</v>
      </c>
      <c r="L235" s="13">
        <v>1979</v>
      </c>
      <c r="M235" s="11">
        <v>460225</v>
      </c>
      <c r="Q235" s="13">
        <v>2190</v>
      </c>
      <c r="R235" s="11">
        <v>476769.38775510201</v>
      </c>
      <c r="U235" s="13">
        <v>2080</v>
      </c>
      <c r="V235" s="11">
        <v>627198.69230769225</v>
      </c>
      <c r="Y235" s="13">
        <v>47.273800000000001</v>
      </c>
      <c r="Z235" s="11">
        <v>240725</v>
      </c>
      <c r="AC235" s="13">
        <v>-122.229</v>
      </c>
      <c r="AD235" s="11">
        <v>766724.07407407404</v>
      </c>
    </row>
    <row r="236" spans="1:30" x14ac:dyDescent="0.35">
      <c r="A236" s="13">
        <v>1752</v>
      </c>
      <c r="B236" s="11">
        <v>249000</v>
      </c>
      <c r="H236" s="13">
        <v>1779</v>
      </c>
      <c r="I236" s="11">
        <v>363000</v>
      </c>
      <c r="L236" s="13">
        <v>1980</v>
      </c>
      <c r="M236" s="11">
        <v>946000</v>
      </c>
      <c r="Q236" s="13">
        <v>2200</v>
      </c>
      <c r="R236" s="11">
        <v>608257.3518518518</v>
      </c>
      <c r="U236" s="13">
        <v>2090</v>
      </c>
      <c r="V236" s="11">
        <v>612146.66666666663</v>
      </c>
      <c r="Y236" s="13">
        <v>47.274099999999997</v>
      </c>
      <c r="Z236" s="11">
        <v>190000</v>
      </c>
      <c r="AC236" s="13">
        <v>-122.22799999999999</v>
      </c>
      <c r="AD236" s="11">
        <v>609382.14285714284</v>
      </c>
    </row>
    <row r="237" spans="1:30" x14ac:dyDescent="0.35">
      <c r="A237" s="13">
        <v>1757</v>
      </c>
      <c r="B237" s="11">
        <v>375000</v>
      </c>
      <c r="H237" s="13">
        <v>1793</v>
      </c>
      <c r="I237" s="11">
        <v>268000</v>
      </c>
      <c r="L237" s="13">
        <v>1981</v>
      </c>
      <c r="M237" s="11">
        <v>370867.66666666669</v>
      </c>
      <c r="Q237" s="13">
        <v>2210</v>
      </c>
      <c r="R237" s="11">
        <v>472788.33333333331</v>
      </c>
      <c r="U237" s="13">
        <v>2095</v>
      </c>
      <c r="V237" s="11">
        <v>481250</v>
      </c>
      <c r="Y237" s="13">
        <v>47.2742</v>
      </c>
      <c r="Z237" s="11">
        <v>229900</v>
      </c>
      <c r="AC237" s="13">
        <v>-122.227</v>
      </c>
      <c r="AD237" s="11">
        <v>717121.73913043481</v>
      </c>
    </row>
    <row r="238" spans="1:30" x14ac:dyDescent="0.35">
      <c r="A238" s="13">
        <v>1760</v>
      </c>
      <c r="B238" s="11">
        <v>442958.1632653061</v>
      </c>
      <c r="H238" s="13">
        <v>1795</v>
      </c>
      <c r="I238" s="11">
        <v>415000</v>
      </c>
      <c r="L238" s="13">
        <v>1982</v>
      </c>
      <c r="M238" s="11">
        <v>424975</v>
      </c>
      <c r="Q238" s="13">
        <v>2214</v>
      </c>
      <c r="R238" s="11">
        <v>235000</v>
      </c>
      <c r="U238" s="13">
        <v>2100</v>
      </c>
      <c r="V238" s="11">
        <v>529737.56097560981</v>
      </c>
      <c r="Y238" s="13">
        <v>47.274999999999999</v>
      </c>
      <c r="Z238" s="11">
        <v>308000</v>
      </c>
      <c r="AC238" s="13">
        <v>-122.226</v>
      </c>
      <c r="AD238" s="11">
        <v>628379.39130434778</v>
      </c>
    </row>
    <row r="239" spans="1:30" x14ac:dyDescent="0.35">
      <c r="A239" s="13">
        <v>1770</v>
      </c>
      <c r="B239" s="11">
        <v>405265.21739130432</v>
      </c>
      <c r="H239" s="13">
        <v>1799</v>
      </c>
      <c r="I239" s="11">
        <v>330600</v>
      </c>
      <c r="L239" s="13">
        <v>1983</v>
      </c>
      <c r="M239" s="11">
        <v>465490.90909090912</v>
      </c>
      <c r="Q239" s="13">
        <v>2216</v>
      </c>
      <c r="R239" s="11">
        <v>667000</v>
      </c>
      <c r="U239" s="13">
        <v>2110</v>
      </c>
      <c r="V239" s="11">
        <v>653368.33333333337</v>
      </c>
      <c r="Y239" s="13">
        <v>47.275100000000002</v>
      </c>
      <c r="Z239" s="11">
        <v>235000</v>
      </c>
      <c r="AC239" s="13">
        <v>-122.22499999999999</v>
      </c>
      <c r="AD239" s="11">
        <v>725921.05263157899</v>
      </c>
    </row>
    <row r="240" spans="1:30" x14ac:dyDescent="0.35">
      <c r="A240" s="13">
        <v>1778</v>
      </c>
      <c r="B240" s="11">
        <v>435000</v>
      </c>
      <c r="H240" s="13">
        <v>1800</v>
      </c>
      <c r="I240" s="11">
        <v>538750</v>
      </c>
      <c r="L240" s="13">
        <v>1984</v>
      </c>
      <c r="M240" s="11">
        <v>517888.88888888888</v>
      </c>
      <c r="Q240" s="13">
        <v>2220</v>
      </c>
      <c r="R240" s="11">
        <v>516163.63636363635</v>
      </c>
      <c r="U240" s="13">
        <v>2120</v>
      </c>
      <c r="V240" s="11">
        <v>621535.02857142861</v>
      </c>
      <c r="Y240" s="13">
        <v>47.275199999999998</v>
      </c>
      <c r="Z240" s="11">
        <v>306500</v>
      </c>
      <c r="AC240" s="13">
        <v>-122.224</v>
      </c>
      <c r="AD240" s="11">
        <v>804680.57692307688</v>
      </c>
    </row>
    <row r="241" spans="1:30" x14ac:dyDescent="0.35">
      <c r="A241" s="13">
        <v>1780</v>
      </c>
      <c r="B241" s="11">
        <v>428752.58620689658</v>
      </c>
      <c r="H241" s="13">
        <v>1805</v>
      </c>
      <c r="I241" s="11">
        <v>235000</v>
      </c>
      <c r="L241" s="13">
        <v>1985</v>
      </c>
      <c r="M241" s="11">
        <v>506250</v>
      </c>
      <c r="Q241" s="13">
        <v>2221</v>
      </c>
      <c r="R241" s="11">
        <v>287000</v>
      </c>
      <c r="U241" s="13">
        <v>2130</v>
      </c>
      <c r="V241" s="11">
        <v>688468.28571428568</v>
      </c>
      <c r="Y241" s="13">
        <v>47.275500000000001</v>
      </c>
      <c r="Z241" s="11">
        <v>280250</v>
      </c>
      <c r="AC241" s="13">
        <v>-122.223</v>
      </c>
      <c r="AD241" s="11">
        <v>610009.52380952379</v>
      </c>
    </row>
    <row r="242" spans="1:30" x14ac:dyDescent="0.35">
      <c r="A242" s="13">
        <v>1782</v>
      </c>
      <c r="B242" s="11">
        <v>326000</v>
      </c>
      <c r="H242" s="13">
        <v>1808</v>
      </c>
      <c r="I242" s="11">
        <v>358000</v>
      </c>
      <c r="L242" s="13">
        <v>1986</v>
      </c>
      <c r="M242" s="11">
        <v>539915</v>
      </c>
      <c r="Q242" s="13">
        <v>2230</v>
      </c>
      <c r="R242" s="11">
        <v>513261.54285714286</v>
      </c>
      <c r="U242" s="13">
        <v>2140</v>
      </c>
      <c r="V242" s="11">
        <v>616293.42105263157</v>
      </c>
      <c r="Y242" s="13">
        <v>47.275700000000001</v>
      </c>
      <c r="Z242" s="11">
        <v>200000</v>
      </c>
      <c r="AC242" s="13">
        <v>-122.22199999999999</v>
      </c>
      <c r="AD242" s="11">
        <v>756765</v>
      </c>
    </row>
    <row r="243" spans="1:30" x14ac:dyDescent="0.35">
      <c r="A243" s="13">
        <v>1790</v>
      </c>
      <c r="B243" s="11">
        <v>458902.9411764706</v>
      </c>
      <c r="H243" s="13">
        <v>1820</v>
      </c>
      <c r="I243" s="11">
        <v>375000</v>
      </c>
      <c r="L243" s="13">
        <v>1987</v>
      </c>
      <c r="M243" s="11">
        <v>1705642.857142857</v>
      </c>
      <c r="Q243" s="13">
        <v>2234</v>
      </c>
      <c r="R243" s="11">
        <v>545000</v>
      </c>
      <c r="U243" s="13">
        <v>2145</v>
      </c>
      <c r="V243" s="11">
        <v>734000</v>
      </c>
      <c r="Y243" s="13">
        <v>47.2761</v>
      </c>
      <c r="Z243" s="11">
        <v>230500</v>
      </c>
      <c r="AC243" s="13">
        <v>-122.221</v>
      </c>
      <c r="AD243" s="11">
        <v>454160</v>
      </c>
    </row>
    <row r="244" spans="1:30" x14ac:dyDescent="0.35">
      <c r="A244" s="13">
        <v>1800</v>
      </c>
      <c r="B244" s="11">
        <v>441318.72549019608</v>
      </c>
      <c r="H244" s="13">
        <v>1822</v>
      </c>
      <c r="I244" s="11">
        <v>273000</v>
      </c>
      <c r="L244" s="13">
        <v>1988</v>
      </c>
      <c r="M244" s="11">
        <v>860780</v>
      </c>
      <c r="Q244" s="13">
        <v>2238</v>
      </c>
      <c r="R244" s="11">
        <v>257500</v>
      </c>
      <c r="U244" s="13">
        <v>2150</v>
      </c>
      <c r="V244" s="11">
        <v>551064</v>
      </c>
      <c r="Y244" s="13">
        <v>47.276899999999998</v>
      </c>
      <c r="Z244" s="11">
        <v>347475</v>
      </c>
      <c r="AC244" s="13">
        <v>-122.22</v>
      </c>
      <c r="AD244" s="11">
        <v>1055409.4736842106</v>
      </c>
    </row>
    <row r="245" spans="1:30" x14ac:dyDescent="0.35">
      <c r="A245" s="13">
        <v>1805</v>
      </c>
      <c r="B245" s="11">
        <v>266000</v>
      </c>
      <c r="H245" s="13">
        <v>1824</v>
      </c>
      <c r="I245" s="11">
        <v>348000</v>
      </c>
      <c r="L245" s="13">
        <v>1989</v>
      </c>
      <c r="M245" s="11">
        <v>678995.45454545459</v>
      </c>
      <c r="Q245" s="13">
        <v>2240</v>
      </c>
      <c r="R245" s="11">
        <v>562581.08108108107</v>
      </c>
      <c r="U245" s="13">
        <v>2153</v>
      </c>
      <c r="V245" s="11">
        <v>259000</v>
      </c>
      <c r="Y245" s="13">
        <v>47.277000000000001</v>
      </c>
      <c r="Z245" s="11">
        <v>242475</v>
      </c>
      <c r="AC245" s="13">
        <v>-122.21899999999999</v>
      </c>
      <c r="AD245" s="11">
        <v>812669.6</v>
      </c>
    </row>
    <row r="246" spans="1:30" x14ac:dyDescent="0.35">
      <c r="A246" s="13">
        <v>1810</v>
      </c>
      <c r="B246" s="11">
        <v>424652.86</v>
      </c>
      <c r="H246" s="13">
        <v>1825</v>
      </c>
      <c r="I246" s="11">
        <v>660000</v>
      </c>
      <c r="L246" s="13">
        <v>1990</v>
      </c>
      <c r="M246" s="11">
        <v>726970.5882352941</v>
      </c>
      <c r="Q246" s="13">
        <v>2242</v>
      </c>
      <c r="R246" s="11">
        <v>292000</v>
      </c>
      <c r="U246" s="13">
        <v>2154</v>
      </c>
      <c r="V246" s="11">
        <v>335000</v>
      </c>
      <c r="Y246" s="13">
        <v>47.277200000000001</v>
      </c>
      <c r="Z246" s="11">
        <v>277500</v>
      </c>
      <c r="AC246" s="13">
        <v>-122.218</v>
      </c>
      <c r="AD246" s="11">
        <v>524502.69565217395</v>
      </c>
    </row>
    <row r="247" spans="1:30" x14ac:dyDescent="0.35">
      <c r="A247" s="13">
        <v>1811</v>
      </c>
      <c r="B247" s="11">
        <v>260000</v>
      </c>
      <c r="H247" s="13">
        <v>1827</v>
      </c>
      <c r="I247" s="11">
        <v>366000</v>
      </c>
      <c r="L247" s="13">
        <v>1991</v>
      </c>
      <c r="M247" s="11">
        <v>1078800</v>
      </c>
      <c r="Q247" s="13">
        <v>2250</v>
      </c>
      <c r="R247" s="11">
        <v>504261.38297872338</v>
      </c>
      <c r="U247" s="13">
        <v>2156</v>
      </c>
      <c r="V247" s="11">
        <v>347500</v>
      </c>
      <c r="Y247" s="13">
        <v>47.277299999999997</v>
      </c>
      <c r="Z247" s="11">
        <v>279000</v>
      </c>
      <c r="AC247" s="13">
        <v>-122.217</v>
      </c>
      <c r="AD247" s="11">
        <v>654933.92857142852</v>
      </c>
    </row>
    <row r="248" spans="1:30" x14ac:dyDescent="0.35">
      <c r="A248" s="13">
        <v>1820</v>
      </c>
      <c r="B248" s="11">
        <v>409837.77192982455</v>
      </c>
      <c r="H248" s="13">
        <v>1831</v>
      </c>
      <c r="I248" s="11">
        <v>305000</v>
      </c>
      <c r="L248" s="13">
        <v>1992</v>
      </c>
      <c r="M248" s="11">
        <v>771062.5</v>
      </c>
      <c r="Q248" s="13">
        <v>2260</v>
      </c>
      <c r="R248" s="11">
        <v>587353.6585365854</v>
      </c>
      <c r="U248" s="13">
        <v>2160</v>
      </c>
      <c r="V248" s="11">
        <v>658742.68965517241</v>
      </c>
      <c r="Y248" s="13">
        <v>47.277900000000002</v>
      </c>
      <c r="Z248" s="11">
        <v>256883</v>
      </c>
      <c r="AC248" s="13">
        <v>-122.21599999999999</v>
      </c>
      <c r="AD248" s="11">
        <v>905082</v>
      </c>
    </row>
    <row r="249" spans="1:30" x14ac:dyDescent="0.35">
      <c r="A249" s="13">
        <v>1830</v>
      </c>
      <c r="B249" s="11">
        <v>394830.11111111112</v>
      </c>
      <c r="H249" s="13">
        <v>1836</v>
      </c>
      <c r="I249" s="11">
        <v>476100</v>
      </c>
      <c r="L249" s="13">
        <v>1993</v>
      </c>
      <c r="M249" s="11">
        <v>644091.66666666663</v>
      </c>
      <c r="Q249" s="13">
        <v>2270</v>
      </c>
      <c r="R249" s="11">
        <v>559139.13043478259</v>
      </c>
      <c r="U249" s="13">
        <v>2163</v>
      </c>
      <c r="V249" s="11">
        <v>255000</v>
      </c>
      <c r="Y249" s="13">
        <v>47.277999999999999</v>
      </c>
      <c r="Z249" s="11">
        <v>228000</v>
      </c>
      <c r="AC249" s="13">
        <v>-122.215</v>
      </c>
      <c r="AD249" s="11">
        <v>711583.33333333337</v>
      </c>
    </row>
    <row r="250" spans="1:30" x14ac:dyDescent="0.35">
      <c r="A250" s="13">
        <v>1833</v>
      </c>
      <c r="B250" s="11">
        <v>719000</v>
      </c>
      <c r="H250" s="13">
        <v>1845</v>
      </c>
      <c r="I250" s="11">
        <v>409900</v>
      </c>
      <c r="L250" s="13">
        <v>1994</v>
      </c>
      <c r="M250" s="11">
        <v>1055500</v>
      </c>
      <c r="Q250" s="13">
        <v>2273</v>
      </c>
      <c r="R250" s="11">
        <v>359950</v>
      </c>
      <c r="U250" s="13">
        <v>2165</v>
      </c>
      <c r="V250" s="11">
        <v>1350000</v>
      </c>
      <c r="Y250" s="13">
        <v>47.278500000000001</v>
      </c>
      <c r="Z250" s="11">
        <v>250000</v>
      </c>
      <c r="AC250" s="13">
        <v>-122.214</v>
      </c>
      <c r="AD250" s="11">
        <v>955688</v>
      </c>
    </row>
    <row r="251" spans="1:30" x14ac:dyDescent="0.35">
      <c r="A251" s="13">
        <v>1840</v>
      </c>
      <c r="B251" s="11">
        <v>484336.55102040817</v>
      </c>
      <c r="H251" s="13">
        <v>1846</v>
      </c>
      <c r="I251" s="11">
        <v>625000</v>
      </c>
      <c r="L251" s="13">
        <v>1995</v>
      </c>
      <c r="M251" s="11">
        <v>1162850</v>
      </c>
      <c r="Q251" s="13">
        <v>2280</v>
      </c>
      <c r="R251" s="11">
        <v>558653.33333333337</v>
      </c>
      <c r="U251" s="13">
        <v>2168</v>
      </c>
      <c r="V251" s="11">
        <v>600000</v>
      </c>
      <c r="Y251" s="13">
        <v>47.278599999999997</v>
      </c>
      <c r="Z251" s="11">
        <v>199950</v>
      </c>
      <c r="AC251" s="13">
        <v>-122.21299999999999</v>
      </c>
      <c r="AD251" s="11">
        <v>543994.21428571432</v>
      </c>
    </row>
    <row r="252" spans="1:30" x14ac:dyDescent="0.35">
      <c r="A252" s="13">
        <v>1850</v>
      </c>
      <c r="B252" s="11">
        <v>434916.35849056602</v>
      </c>
      <c r="H252" s="13">
        <v>1848</v>
      </c>
      <c r="I252" s="11">
        <v>229950</v>
      </c>
      <c r="L252" s="13">
        <v>1996</v>
      </c>
      <c r="M252" s="11">
        <v>758993.75</v>
      </c>
      <c r="Q252" s="13">
        <v>2290</v>
      </c>
      <c r="R252" s="11">
        <v>596872.14285714284</v>
      </c>
      <c r="U252" s="13">
        <v>2170</v>
      </c>
      <c r="V252" s="11">
        <v>592718.48275862064</v>
      </c>
      <c r="Y252" s="13">
        <v>47.279499999999999</v>
      </c>
      <c r="Z252" s="11">
        <v>228950</v>
      </c>
      <c r="AC252" s="13">
        <v>-122.212</v>
      </c>
      <c r="AD252" s="11">
        <v>778944.4444444445</v>
      </c>
    </row>
    <row r="253" spans="1:30" x14ac:dyDescent="0.35">
      <c r="A253" s="13">
        <v>1860</v>
      </c>
      <c r="B253" s="11">
        <v>453976.38888888888</v>
      </c>
      <c r="H253" s="13">
        <v>1850</v>
      </c>
      <c r="I253" s="11">
        <v>605000</v>
      </c>
      <c r="L253" s="13">
        <v>1997</v>
      </c>
      <c r="M253" s="11">
        <v>782285.71428571432</v>
      </c>
      <c r="Q253" s="13">
        <v>2300</v>
      </c>
      <c r="R253" s="11">
        <v>599493.5555555555</v>
      </c>
      <c r="U253" s="13">
        <v>2174</v>
      </c>
      <c r="V253" s="11">
        <v>740000</v>
      </c>
      <c r="Y253" s="13">
        <v>47.279600000000002</v>
      </c>
      <c r="Z253" s="11">
        <v>262000</v>
      </c>
      <c r="AC253" s="13">
        <v>-122.211</v>
      </c>
      <c r="AD253" s="11">
        <v>624826</v>
      </c>
    </row>
    <row r="254" spans="1:30" x14ac:dyDescent="0.35">
      <c r="A254" s="13">
        <v>1870</v>
      </c>
      <c r="B254" s="11">
        <v>451439.18918918917</v>
      </c>
      <c r="H254" s="13">
        <v>1853</v>
      </c>
      <c r="I254" s="11">
        <v>369900</v>
      </c>
      <c r="L254" s="13">
        <v>1998</v>
      </c>
      <c r="M254" s="11">
        <v>790375</v>
      </c>
      <c r="Q254" s="13">
        <v>2305</v>
      </c>
      <c r="R254" s="11">
        <v>542500</v>
      </c>
      <c r="U254" s="13">
        <v>2180</v>
      </c>
      <c r="V254" s="11">
        <v>789192.53333333333</v>
      </c>
      <c r="Y254" s="13">
        <v>47.28</v>
      </c>
      <c r="Z254" s="11">
        <v>180000</v>
      </c>
      <c r="AC254" s="13">
        <v>-122.21</v>
      </c>
      <c r="AD254" s="11">
        <v>1308860</v>
      </c>
    </row>
    <row r="255" spans="1:30" x14ac:dyDescent="0.35">
      <c r="A255" s="13">
        <v>1880</v>
      </c>
      <c r="B255" s="11">
        <v>440494.87179487181</v>
      </c>
      <c r="H255" s="13">
        <v>1860</v>
      </c>
      <c r="I255" s="11">
        <v>536500</v>
      </c>
      <c r="L255" s="13">
        <v>1999</v>
      </c>
      <c r="M255" s="11">
        <v>895375</v>
      </c>
      <c r="Q255" s="13">
        <v>2310</v>
      </c>
      <c r="R255" s="11">
        <v>580593.15151515149</v>
      </c>
      <c r="U255" s="13">
        <v>2190</v>
      </c>
      <c r="V255" s="11">
        <v>604784.48275862064</v>
      </c>
      <c r="Y255" s="13">
        <v>47.280200000000001</v>
      </c>
      <c r="Z255" s="11">
        <v>268500</v>
      </c>
      <c r="AC255" s="13">
        <v>-122.209</v>
      </c>
      <c r="AD255" s="11">
        <v>626081.60714285716</v>
      </c>
    </row>
    <row r="256" spans="1:30" x14ac:dyDescent="0.35">
      <c r="A256" s="13">
        <v>1890</v>
      </c>
      <c r="B256" s="11">
        <v>457010.59523809527</v>
      </c>
      <c r="H256" s="13">
        <v>1873</v>
      </c>
      <c r="I256" s="11">
        <v>580000</v>
      </c>
      <c r="L256" s="13">
        <v>2000</v>
      </c>
      <c r="M256" s="11">
        <v>744268.18181818177</v>
      </c>
      <c r="Q256" s="13">
        <v>2315</v>
      </c>
      <c r="R256" s="11">
        <v>775000</v>
      </c>
      <c r="U256" s="13">
        <v>2200</v>
      </c>
      <c r="V256" s="11">
        <v>538998.03125</v>
      </c>
      <c r="Y256" s="13">
        <v>47.2804</v>
      </c>
      <c r="Z256" s="11">
        <v>196440</v>
      </c>
      <c r="AC256" s="13">
        <v>-122.208</v>
      </c>
      <c r="AD256" s="11">
        <v>688954.54545454541</v>
      </c>
    </row>
    <row r="257" spans="1:30" x14ac:dyDescent="0.35">
      <c r="A257" s="13">
        <v>1894</v>
      </c>
      <c r="B257" s="11">
        <v>280000</v>
      </c>
      <c r="H257" s="13">
        <v>1898</v>
      </c>
      <c r="I257" s="11">
        <v>200000</v>
      </c>
      <c r="L257" s="13">
        <v>2001</v>
      </c>
      <c r="M257" s="11">
        <v>1422300</v>
      </c>
      <c r="Q257" s="13">
        <v>2320</v>
      </c>
      <c r="R257" s="11">
        <v>580582.17391304346</v>
      </c>
      <c r="U257" s="13">
        <v>2201</v>
      </c>
      <c r="V257" s="11">
        <v>397000</v>
      </c>
      <c r="Y257" s="13">
        <v>47.280799999999999</v>
      </c>
      <c r="Z257" s="11">
        <v>235500</v>
      </c>
      <c r="AC257" s="13">
        <v>-122.20699999999999</v>
      </c>
      <c r="AD257" s="11">
        <v>667069.16666666663</v>
      </c>
    </row>
    <row r="258" spans="1:30" x14ac:dyDescent="0.35">
      <c r="A258" s="13">
        <v>1899</v>
      </c>
      <c r="B258" s="11">
        <v>289900</v>
      </c>
      <c r="H258" s="13">
        <v>1919</v>
      </c>
      <c r="I258" s="11">
        <v>622000</v>
      </c>
      <c r="L258" s="13">
        <v>2002</v>
      </c>
      <c r="M258" s="11">
        <v>1366227.2727272727</v>
      </c>
      <c r="Q258" s="13">
        <v>2330</v>
      </c>
      <c r="R258" s="11">
        <v>538183.0294117647</v>
      </c>
      <c r="U258" s="13">
        <v>2208</v>
      </c>
      <c r="V258" s="11">
        <v>650000</v>
      </c>
      <c r="Y258" s="13">
        <v>47.280900000000003</v>
      </c>
      <c r="Z258" s="11">
        <v>356500</v>
      </c>
      <c r="AC258" s="13">
        <v>-122.206</v>
      </c>
      <c r="AD258" s="11">
        <v>707865</v>
      </c>
    </row>
    <row r="259" spans="1:30" x14ac:dyDescent="0.35">
      <c r="A259" s="13">
        <v>1900</v>
      </c>
      <c r="B259" s="11">
        <v>444339.16666666669</v>
      </c>
      <c r="H259" s="13">
        <v>1923</v>
      </c>
      <c r="I259" s="11">
        <v>1010000</v>
      </c>
      <c r="L259" s="13">
        <v>2003</v>
      </c>
      <c r="M259" s="11">
        <v>796150</v>
      </c>
      <c r="Q259" s="13">
        <v>2340</v>
      </c>
      <c r="R259" s="11">
        <v>652938.66666666663</v>
      </c>
      <c r="U259" s="13">
        <v>2210</v>
      </c>
      <c r="V259" s="11">
        <v>518979.54545454547</v>
      </c>
      <c r="Y259" s="13">
        <v>47.280999999999999</v>
      </c>
      <c r="Z259" s="11">
        <v>400000</v>
      </c>
      <c r="AC259" s="13">
        <v>-122.205</v>
      </c>
      <c r="AD259" s="11">
        <v>626409.16666666663</v>
      </c>
    </row>
    <row r="260" spans="1:30" x14ac:dyDescent="0.35">
      <c r="A260" s="13">
        <v>1910</v>
      </c>
      <c r="B260" s="11">
        <v>477403.40909090912</v>
      </c>
      <c r="H260" s="13">
        <v>1937</v>
      </c>
      <c r="I260" s="11">
        <v>580000</v>
      </c>
      <c r="L260" s="13">
        <v>2004</v>
      </c>
      <c r="M260" s="11">
        <v>747115.38461538462</v>
      </c>
      <c r="Q260" s="13">
        <v>2344</v>
      </c>
      <c r="R260" s="11">
        <v>355000</v>
      </c>
      <c r="U260" s="13">
        <v>2216</v>
      </c>
      <c r="V260" s="11">
        <v>667000</v>
      </c>
      <c r="Y260" s="13">
        <v>47.281100000000002</v>
      </c>
      <c r="Z260" s="11">
        <v>161500</v>
      </c>
      <c r="AC260" s="13">
        <v>-122.20399999999999</v>
      </c>
      <c r="AD260" s="11">
        <v>724625</v>
      </c>
    </row>
    <row r="261" spans="1:30" x14ac:dyDescent="0.35">
      <c r="A261" s="13">
        <v>1920</v>
      </c>
      <c r="B261" s="11">
        <v>422799</v>
      </c>
      <c r="H261" s="13">
        <v>1948</v>
      </c>
      <c r="I261" s="11">
        <v>551000</v>
      </c>
      <c r="L261" s="13">
        <v>2005</v>
      </c>
      <c r="M261" s="11">
        <v>796413.04347826086</v>
      </c>
      <c r="Q261" s="13">
        <v>2350</v>
      </c>
      <c r="R261" s="11">
        <v>595177.96774193551</v>
      </c>
      <c r="U261" s="13">
        <v>2220</v>
      </c>
      <c r="V261" s="11">
        <v>626231.81818181823</v>
      </c>
      <c r="Y261" s="13">
        <v>47.281300000000002</v>
      </c>
      <c r="Z261" s="11">
        <v>380000</v>
      </c>
      <c r="AC261" s="13">
        <v>-122.203</v>
      </c>
      <c r="AD261" s="11">
        <v>558184.375</v>
      </c>
    </row>
    <row r="262" spans="1:30" x14ac:dyDescent="0.35">
      <c r="A262" s="13">
        <v>1930</v>
      </c>
      <c r="B262" s="11">
        <v>425003.65853658534</v>
      </c>
      <c r="H262" s="13">
        <v>1950</v>
      </c>
      <c r="I262" s="11">
        <v>402300</v>
      </c>
      <c r="L262" s="13">
        <v>2006</v>
      </c>
      <c r="M262" s="11">
        <v>795772.72727272729</v>
      </c>
      <c r="Q262" s="13">
        <v>2360</v>
      </c>
      <c r="R262" s="11">
        <v>686965.45454545459</v>
      </c>
      <c r="U262" s="13">
        <v>2230</v>
      </c>
      <c r="V262" s="11">
        <v>707583.33333333337</v>
      </c>
      <c r="Y262" s="13">
        <v>47.281599999999997</v>
      </c>
      <c r="Z262" s="11">
        <v>212500</v>
      </c>
      <c r="AC262" s="13">
        <v>-122.202</v>
      </c>
      <c r="AD262" s="11">
        <v>620731.21212121216</v>
      </c>
    </row>
    <row r="263" spans="1:30" x14ac:dyDescent="0.35">
      <c r="A263" s="13">
        <v>1940</v>
      </c>
      <c r="B263" s="11">
        <v>492247</v>
      </c>
      <c r="H263" s="13">
        <v>1960</v>
      </c>
      <c r="I263" s="11">
        <v>428000</v>
      </c>
      <c r="L263" s="13">
        <v>2007</v>
      </c>
      <c r="M263" s="11">
        <v>914325</v>
      </c>
      <c r="Q263" s="13">
        <v>2370</v>
      </c>
      <c r="R263" s="11">
        <v>651113.53125</v>
      </c>
      <c r="U263" s="13">
        <v>2240</v>
      </c>
      <c r="V263" s="11">
        <v>638388.75757575757</v>
      </c>
      <c r="Y263" s="13">
        <v>47.281999999999996</v>
      </c>
      <c r="Z263" s="11">
        <v>219950</v>
      </c>
      <c r="AC263" s="13">
        <v>-122.20099999999999</v>
      </c>
      <c r="AD263" s="11">
        <v>586381.4117647059</v>
      </c>
    </row>
    <row r="264" spans="1:30" x14ac:dyDescent="0.35">
      <c r="A264" s="13">
        <v>1950</v>
      </c>
      <c r="B264" s="11">
        <v>464703.54761904763</v>
      </c>
      <c r="H264" s="13">
        <v>1962</v>
      </c>
      <c r="I264" s="11">
        <v>451101</v>
      </c>
      <c r="L264" s="13">
        <v>2008</v>
      </c>
      <c r="M264" s="11">
        <v>1235055.5555555555</v>
      </c>
      <c r="Q264" s="13">
        <v>2380</v>
      </c>
      <c r="R264" s="11">
        <v>640591.1481481482</v>
      </c>
      <c r="U264" s="13">
        <v>2250</v>
      </c>
      <c r="V264" s="11">
        <v>618519.52</v>
      </c>
      <c r="Y264" s="13">
        <v>47.282200000000003</v>
      </c>
      <c r="Z264" s="11">
        <v>300000</v>
      </c>
      <c r="AC264" s="13">
        <v>-122.2</v>
      </c>
      <c r="AD264" s="11">
        <v>655029.16666666663</v>
      </c>
    </row>
    <row r="265" spans="1:30" x14ac:dyDescent="0.35">
      <c r="A265" s="13">
        <v>1952</v>
      </c>
      <c r="B265" s="11">
        <v>270500</v>
      </c>
      <c r="H265" s="13">
        <v>1963</v>
      </c>
      <c r="I265" s="11">
        <v>530000</v>
      </c>
      <c r="L265" s="13">
        <v>2009</v>
      </c>
      <c r="M265" s="11">
        <v>1293000</v>
      </c>
      <c r="Q265" s="13">
        <v>2390</v>
      </c>
      <c r="R265" s="11">
        <v>509171.6216216216</v>
      </c>
      <c r="U265" s="13">
        <v>2260</v>
      </c>
      <c r="V265" s="11">
        <v>785588</v>
      </c>
      <c r="Y265" s="13">
        <v>47.282299999999999</v>
      </c>
      <c r="Z265" s="11">
        <v>215000</v>
      </c>
      <c r="AC265" s="13">
        <v>-122.199</v>
      </c>
      <c r="AD265" s="11">
        <v>554426.31034482759</v>
      </c>
    </row>
    <row r="266" spans="1:30" x14ac:dyDescent="0.35">
      <c r="A266" s="13">
        <v>1954</v>
      </c>
      <c r="B266" s="11">
        <v>340000</v>
      </c>
      <c r="H266" s="13">
        <v>1968</v>
      </c>
      <c r="I266" s="11">
        <v>440000</v>
      </c>
      <c r="L266" s="13">
        <v>2010</v>
      </c>
      <c r="M266" s="11">
        <v>948758.33333333337</v>
      </c>
      <c r="Q266" s="13">
        <v>2400</v>
      </c>
      <c r="R266" s="11">
        <v>510828.05714285717</v>
      </c>
      <c r="U266" s="13">
        <v>2270</v>
      </c>
      <c r="V266" s="11">
        <v>567231.28571428568</v>
      </c>
      <c r="Y266" s="13">
        <v>47.282400000000003</v>
      </c>
      <c r="Z266" s="11">
        <v>294700</v>
      </c>
      <c r="AC266" s="13">
        <v>-122.19799999999999</v>
      </c>
      <c r="AD266" s="11">
        <v>579618</v>
      </c>
    </row>
    <row r="267" spans="1:30" x14ac:dyDescent="0.35">
      <c r="A267" s="13">
        <v>1960</v>
      </c>
      <c r="B267" s="11">
        <v>421142.5</v>
      </c>
      <c r="H267" s="13">
        <v>1973</v>
      </c>
      <c r="I267" s="11">
        <v>1240000</v>
      </c>
      <c r="L267" s="13">
        <v>2011</v>
      </c>
      <c r="M267" s="11">
        <v>619556.25</v>
      </c>
      <c r="Q267" s="13">
        <v>2406</v>
      </c>
      <c r="R267" s="11">
        <v>299000</v>
      </c>
      <c r="U267" s="13">
        <v>2280</v>
      </c>
      <c r="V267" s="11">
        <v>499547.22222222225</v>
      </c>
      <c r="Y267" s="13">
        <v>47.283099999999997</v>
      </c>
      <c r="Z267" s="11">
        <v>317500</v>
      </c>
      <c r="AC267" s="13">
        <v>-122.197</v>
      </c>
      <c r="AD267" s="11">
        <v>624639.15625</v>
      </c>
    </row>
    <row r="268" spans="1:30" x14ac:dyDescent="0.35">
      <c r="A268" s="13">
        <v>1961</v>
      </c>
      <c r="B268" s="11">
        <v>289000</v>
      </c>
      <c r="H268" s="13">
        <v>1985</v>
      </c>
      <c r="I268" s="11">
        <v>365000</v>
      </c>
      <c r="L268" s="13">
        <v>2012</v>
      </c>
      <c r="M268" s="11">
        <v>756100</v>
      </c>
      <c r="Q268" s="13">
        <v>2410</v>
      </c>
      <c r="R268" s="11">
        <v>658539.67647058819</v>
      </c>
      <c r="U268" s="13">
        <v>2286</v>
      </c>
      <c r="V268" s="11">
        <v>481000</v>
      </c>
      <c r="Y268" s="13">
        <v>47.284100000000002</v>
      </c>
      <c r="Z268" s="11">
        <v>115000</v>
      </c>
      <c r="AC268" s="13">
        <v>-122.196</v>
      </c>
      <c r="AD268" s="11">
        <v>634755.76923076925</v>
      </c>
    </row>
    <row r="269" spans="1:30" x14ac:dyDescent="0.35">
      <c r="A269" s="13">
        <v>1970</v>
      </c>
      <c r="B269" s="11">
        <v>424603.91891891893</v>
      </c>
      <c r="H269" s="13">
        <v>1987</v>
      </c>
      <c r="I269" s="11">
        <v>732000</v>
      </c>
      <c r="L269" s="13">
        <v>2013</v>
      </c>
      <c r="M269" s="11">
        <v>704561.90476190473</v>
      </c>
      <c r="Q269" s="13">
        <v>2412</v>
      </c>
      <c r="R269" s="11">
        <v>1040000</v>
      </c>
      <c r="U269" s="13">
        <v>2290</v>
      </c>
      <c r="V269" s="11">
        <v>637271.48148148146</v>
      </c>
      <c r="Y269" s="13">
        <v>47.284300000000002</v>
      </c>
      <c r="Z269" s="11">
        <v>384000</v>
      </c>
      <c r="AC269" s="13">
        <v>-122.19499999999999</v>
      </c>
      <c r="AD269" s="11">
        <v>614416.66666666663</v>
      </c>
    </row>
    <row r="270" spans="1:30" x14ac:dyDescent="0.35">
      <c r="A270" s="13">
        <v>1980</v>
      </c>
      <c r="B270" s="11">
        <v>470172.57894736843</v>
      </c>
      <c r="H270" s="13">
        <v>1989</v>
      </c>
      <c r="I270" s="11">
        <v>949950</v>
      </c>
      <c r="L270" s="13">
        <v>2014</v>
      </c>
      <c r="M270" s="11">
        <v>613972.77777777775</v>
      </c>
      <c r="Q270" s="13">
        <v>2420</v>
      </c>
      <c r="R270" s="11">
        <v>503827.82352941175</v>
      </c>
      <c r="U270" s="13">
        <v>2300</v>
      </c>
      <c r="V270" s="11">
        <v>557420</v>
      </c>
      <c r="Y270" s="13">
        <v>47.284399999999998</v>
      </c>
      <c r="Z270" s="11">
        <v>249950</v>
      </c>
      <c r="AC270" s="13">
        <v>-122.194</v>
      </c>
      <c r="AD270" s="11">
        <v>485757.57575757575</v>
      </c>
    </row>
    <row r="271" spans="1:30" x14ac:dyDescent="0.35">
      <c r="A271" s="13">
        <v>1981</v>
      </c>
      <c r="B271" s="11">
        <v>303700</v>
      </c>
      <c r="H271" s="13">
        <v>1991</v>
      </c>
      <c r="I271" s="11">
        <v>455975</v>
      </c>
      <c r="L271" s="13">
        <v>2015</v>
      </c>
      <c r="M271" s="11">
        <v>625250</v>
      </c>
      <c r="Q271" s="13">
        <v>2424</v>
      </c>
      <c r="R271" s="11">
        <v>299000</v>
      </c>
      <c r="U271" s="13">
        <v>2303</v>
      </c>
      <c r="V271" s="11">
        <v>525000</v>
      </c>
      <c r="Y271" s="13">
        <v>47.284500000000001</v>
      </c>
      <c r="Z271" s="11">
        <v>206000</v>
      </c>
      <c r="AC271" s="13">
        <v>-122.193</v>
      </c>
      <c r="AD271" s="11">
        <v>590290.42857142852</v>
      </c>
    </row>
    <row r="272" spans="1:30" x14ac:dyDescent="0.35">
      <c r="A272" s="13">
        <v>1982</v>
      </c>
      <c r="B272" s="11">
        <v>283200</v>
      </c>
      <c r="H272" s="13">
        <v>1994</v>
      </c>
      <c r="I272" s="11">
        <v>439990</v>
      </c>
      <c r="L272" s="13" t="s">
        <v>412</v>
      </c>
      <c r="M272" s="11">
        <v>533411.78559999994</v>
      </c>
      <c r="Q272" s="13">
        <v>2430</v>
      </c>
      <c r="R272" s="11">
        <v>597200.16666666663</v>
      </c>
      <c r="U272" s="13">
        <v>2305</v>
      </c>
      <c r="V272" s="11">
        <v>705000</v>
      </c>
      <c r="Y272" s="13">
        <v>47.284599999999998</v>
      </c>
      <c r="Z272" s="11">
        <v>515000</v>
      </c>
      <c r="AC272" s="13">
        <v>-122.19199999999999</v>
      </c>
      <c r="AD272" s="11">
        <v>639262.5</v>
      </c>
    </row>
    <row r="273" spans="1:30" x14ac:dyDescent="0.35">
      <c r="A273" s="13">
        <v>1990</v>
      </c>
      <c r="B273" s="11">
        <v>483775.5</v>
      </c>
      <c r="H273" s="13">
        <v>2000</v>
      </c>
      <c r="I273" s="11">
        <v>660000</v>
      </c>
      <c r="Q273" s="13">
        <v>2434</v>
      </c>
      <c r="R273" s="11">
        <v>272400</v>
      </c>
      <c r="U273" s="13">
        <v>2310</v>
      </c>
      <c r="V273" s="11">
        <v>729065.78947368416</v>
      </c>
      <c r="Y273" s="13">
        <v>47.284799999999997</v>
      </c>
      <c r="Z273" s="11">
        <v>261662.66666666666</v>
      </c>
      <c r="AC273" s="13">
        <v>-122.191</v>
      </c>
      <c r="AD273" s="11">
        <v>413412.54838709679</v>
      </c>
    </row>
    <row r="274" spans="1:30" x14ac:dyDescent="0.35">
      <c r="A274" s="13">
        <v>1992</v>
      </c>
      <c r="B274" s="11">
        <v>429592</v>
      </c>
      <c r="H274" s="13">
        <v>2001</v>
      </c>
      <c r="I274" s="11">
        <v>445000</v>
      </c>
      <c r="Q274" s="13">
        <v>2440</v>
      </c>
      <c r="R274" s="11">
        <v>676776.92307692312</v>
      </c>
      <c r="U274" s="13">
        <v>2320</v>
      </c>
      <c r="V274" s="11">
        <v>592156.48387096776</v>
      </c>
      <c r="Y274" s="13">
        <v>47.2849</v>
      </c>
      <c r="Z274" s="11">
        <v>286000</v>
      </c>
      <c r="AC274" s="13">
        <v>-122.19</v>
      </c>
      <c r="AD274" s="11">
        <v>446619.89285714284</v>
      </c>
    </row>
    <row r="275" spans="1:30" x14ac:dyDescent="0.35">
      <c r="A275" s="13">
        <v>1995</v>
      </c>
      <c r="B275" s="11">
        <v>394166.66666666669</v>
      </c>
      <c r="H275" s="13">
        <v>2003</v>
      </c>
      <c r="I275" s="11">
        <v>460000</v>
      </c>
      <c r="Q275" s="13">
        <v>2441</v>
      </c>
      <c r="R275" s="11">
        <v>345000</v>
      </c>
      <c r="U275" s="13">
        <v>2329</v>
      </c>
      <c r="V275" s="11">
        <v>540000</v>
      </c>
      <c r="Y275" s="13">
        <v>47.284999999999997</v>
      </c>
      <c r="Z275" s="11">
        <v>125000</v>
      </c>
      <c r="AC275" s="13">
        <v>-122.18899999999999</v>
      </c>
      <c r="AD275" s="11">
        <v>464891.51351351349</v>
      </c>
    </row>
    <row r="276" spans="1:30" x14ac:dyDescent="0.35">
      <c r="A276" s="13">
        <v>1996</v>
      </c>
      <c r="B276" s="11">
        <v>285000</v>
      </c>
      <c r="H276" s="13">
        <v>2016</v>
      </c>
      <c r="I276" s="11">
        <v>483500</v>
      </c>
      <c r="Q276" s="13">
        <v>2450</v>
      </c>
      <c r="R276" s="11">
        <v>591006.25</v>
      </c>
      <c r="U276" s="13">
        <v>2330</v>
      </c>
      <c r="V276" s="11">
        <v>796455.20833333337</v>
      </c>
      <c r="Y276" s="13">
        <v>47.285200000000003</v>
      </c>
      <c r="Z276" s="11">
        <v>200000</v>
      </c>
      <c r="AC276" s="13">
        <v>-122.188</v>
      </c>
      <c r="AD276" s="11">
        <v>471727.24242424243</v>
      </c>
    </row>
    <row r="277" spans="1:30" x14ac:dyDescent="0.35">
      <c r="A277" s="13">
        <v>2000</v>
      </c>
      <c r="B277" s="11">
        <v>483757.38297872338</v>
      </c>
      <c r="H277" s="13">
        <v>2020</v>
      </c>
      <c r="I277" s="11">
        <v>761000</v>
      </c>
      <c r="Q277" s="13">
        <v>2451</v>
      </c>
      <c r="R277" s="11">
        <v>849000</v>
      </c>
      <c r="U277" s="13">
        <v>2331</v>
      </c>
      <c r="V277" s="11">
        <v>345000</v>
      </c>
      <c r="Y277" s="13">
        <v>47.285299999999999</v>
      </c>
      <c r="Z277" s="11">
        <v>199250</v>
      </c>
      <c r="AC277" s="13">
        <v>-122.187</v>
      </c>
      <c r="AD277" s="11">
        <v>437865.72</v>
      </c>
    </row>
    <row r="278" spans="1:30" x14ac:dyDescent="0.35">
      <c r="A278" s="13">
        <v>2005</v>
      </c>
      <c r="B278" s="11">
        <v>491000</v>
      </c>
      <c r="H278" s="13">
        <v>2031</v>
      </c>
      <c r="I278" s="11">
        <v>349950</v>
      </c>
      <c r="Q278" s="13">
        <v>2460</v>
      </c>
      <c r="R278" s="11">
        <v>554135.63414634147</v>
      </c>
      <c r="U278" s="13">
        <v>2340</v>
      </c>
      <c r="V278" s="11">
        <v>636479.56521739135</v>
      </c>
      <c r="Y278" s="13">
        <v>47.285499999999999</v>
      </c>
      <c r="Z278" s="11">
        <v>269950</v>
      </c>
      <c r="AC278" s="13">
        <v>-122.18600000000001</v>
      </c>
      <c r="AD278" s="11">
        <v>343296.875</v>
      </c>
    </row>
    <row r="279" spans="1:30" x14ac:dyDescent="0.35">
      <c r="A279" s="13">
        <v>2010</v>
      </c>
      <c r="B279" s="11">
        <v>522418.70588235295</v>
      </c>
      <c r="H279" s="13">
        <v>2036</v>
      </c>
      <c r="I279" s="11">
        <v>346100</v>
      </c>
      <c r="Q279" s="13">
        <v>2470</v>
      </c>
      <c r="R279" s="11">
        <v>740597.29411764711</v>
      </c>
      <c r="U279" s="13">
        <v>2341</v>
      </c>
      <c r="V279" s="11">
        <v>640000</v>
      </c>
      <c r="Y279" s="13">
        <v>47.285699999999999</v>
      </c>
      <c r="Z279" s="11">
        <v>299950</v>
      </c>
      <c r="AC279" s="13">
        <v>-122.185</v>
      </c>
      <c r="AD279" s="11">
        <v>422768.75</v>
      </c>
    </row>
    <row r="280" spans="1:30" x14ac:dyDescent="0.35">
      <c r="A280" s="13">
        <v>2019</v>
      </c>
      <c r="B280" s="11">
        <v>293000</v>
      </c>
      <c r="H280" s="13">
        <v>2040</v>
      </c>
      <c r="I280" s="11">
        <v>245333.33333333334</v>
      </c>
      <c r="Q280" s="13">
        <v>2474</v>
      </c>
      <c r="R280" s="11">
        <v>250000</v>
      </c>
      <c r="U280" s="13">
        <v>2350</v>
      </c>
      <c r="V280" s="11">
        <v>592992.26315789472</v>
      </c>
      <c r="Y280" s="13">
        <v>47.286000000000001</v>
      </c>
      <c r="Z280" s="11">
        <v>224950</v>
      </c>
      <c r="AC280" s="13">
        <v>-122.184</v>
      </c>
      <c r="AD280" s="11">
        <v>378627.04081632651</v>
      </c>
    </row>
    <row r="281" spans="1:30" x14ac:dyDescent="0.35">
      <c r="A281" s="13">
        <v>2020</v>
      </c>
      <c r="B281" s="11">
        <v>461129.80769230769</v>
      </c>
      <c r="H281" s="13">
        <v>2064</v>
      </c>
      <c r="I281" s="11">
        <v>214100</v>
      </c>
      <c r="Q281" s="13">
        <v>2480</v>
      </c>
      <c r="R281" s="11">
        <v>596214</v>
      </c>
      <c r="U281" s="13">
        <v>2356</v>
      </c>
      <c r="V281" s="11">
        <v>545000</v>
      </c>
      <c r="Y281" s="13">
        <v>47.286299999999997</v>
      </c>
      <c r="Z281" s="11">
        <v>270000</v>
      </c>
      <c r="AC281" s="13">
        <v>-122.18300000000001</v>
      </c>
      <c r="AD281" s="11">
        <v>423268.66666666669</v>
      </c>
    </row>
    <row r="282" spans="1:30" x14ac:dyDescent="0.35">
      <c r="A282" s="13">
        <v>2030</v>
      </c>
      <c r="B282" s="11">
        <v>443440.82857142854</v>
      </c>
      <c r="H282" s="13">
        <v>2067</v>
      </c>
      <c r="I282" s="11">
        <v>935000</v>
      </c>
      <c r="Q282" s="13">
        <v>2488</v>
      </c>
      <c r="R282" s="11">
        <v>235325.5</v>
      </c>
      <c r="U282" s="13">
        <v>2360</v>
      </c>
      <c r="V282" s="11">
        <v>729384.70967741939</v>
      </c>
      <c r="Y282" s="13">
        <v>47.2864</v>
      </c>
      <c r="Z282" s="11">
        <v>298725</v>
      </c>
      <c r="AC282" s="13">
        <v>-122.182</v>
      </c>
      <c r="AD282" s="11">
        <v>397487.16129032261</v>
      </c>
    </row>
    <row r="283" spans="1:30" x14ac:dyDescent="0.35">
      <c r="A283" s="13">
        <v>2031</v>
      </c>
      <c r="B283" s="11">
        <v>335000</v>
      </c>
      <c r="H283" s="13">
        <v>2070</v>
      </c>
      <c r="I283" s="11">
        <v>755000</v>
      </c>
      <c r="Q283" s="13">
        <v>2490</v>
      </c>
      <c r="R283" s="11">
        <v>771142.85714285716</v>
      </c>
      <c r="U283" s="13">
        <v>2370</v>
      </c>
      <c r="V283" s="11">
        <v>770166.66666666663</v>
      </c>
      <c r="Y283" s="13">
        <v>47.2866</v>
      </c>
      <c r="Z283" s="11">
        <v>275000</v>
      </c>
      <c r="AC283" s="13">
        <v>-122.181</v>
      </c>
      <c r="AD283" s="11">
        <v>366386.84210526315</v>
      </c>
    </row>
    <row r="284" spans="1:30" x14ac:dyDescent="0.35">
      <c r="A284" s="13">
        <v>2034</v>
      </c>
      <c r="B284" s="11">
        <v>549000</v>
      </c>
      <c r="H284" s="13">
        <v>2079</v>
      </c>
      <c r="I284" s="11">
        <v>328000</v>
      </c>
      <c r="Q284" s="13">
        <v>2496</v>
      </c>
      <c r="R284" s="11">
        <v>661000</v>
      </c>
      <c r="U284" s="13">
        <v>2380</v>
      </c>
      <c r="V284" s="11">
        <v>651788.09523809527</v>
      </c>
      <c r="Y284" s="13">
        <v>47.286700000000003</v>
      </c>
      <c r="Z284" s="11">
        <v>551870</v>
      </c>
      <c r="AC284" s="13">
        <v>-122.18</v>
      </c>
      <c r="AD284" s="11">
        <v>444241.07142857142</v>
      </c>
    </row>
    <row r="285" spans="1:30" x14ac:dyDescent="0.35">
      <c r="A285" s="13">
        <v>2038</v>
      </c>
      <c r="B285" s="11">
        <v>319950</v>
      </c>
      <c r="H285" s="13">
        <v>2090</v>
      </c>
      <c r="I285" s="11">
        <v>447500</v>
      </c>
      <c r="Q285" s="13">
        <v>2500</v>
      </c>
      <c r="R285" s="11">
        <v>682715.47619047621</v>
      </c>
      <c r="U285" s="13">
        <v>2390</v>
      </c>
      <c r="V285" s="11">
        <v>515618.42105263157</v>
      </c>
      <c r="Y285" s="13">
        <v>47.287100000000002</v>
      </c>
      <c r="Z285" s="11">
        <v>262000</v>
      </c>
      <c r="AC285" s="13">
        <v>-122.179</v>
      </c>
      <c r="AD285" s="11">
        <v>388884.77419354836</v>
      </c>
    </row>
    <row r="286" spans="1:30" x14ac:dyDescent="0.35">
      <c r="A286" s="13">
        <v>2040</v>
      </c>
      <c r="B286" s="11">
        <v>500753.76190476189</v>
      </c>
      <c r="H286" s="13">
        <v>2096</v>
      </c>
      <c r="I286" s="11">
        <v>557000</v>
      </c>
      <c r="Q286" s="13">
        <v>2510</v>
      </c>
      <c r="R286" s="11">
        <v>654312.5</v>
      </c>
      <c r="U286" s="13">
        <v>2395</v>
      </c>
      <c r="V286" s="11">
        <v>800000</v>
      </c>
      <c r="Y286" s="13">
        <v>47.287199999999999</v>
      </c>
      <c r="Z286" s="11">
        <v>241500</v>
      </c>
      <c r="AC286" s="13">
        <v>-122.178</v>
      </c>
      <c r="AD286" s="11">
        <v>393844.10714285716</v>
      </c>
    </row>
    <row r="287" spans="1:30" x14ac:dyDescent="0.35">
      <c r="A287" s="13">
        <v>2050</v>
      </c>
      <c r="B287" s="11">
        <v>525727.75</v>
      </c>
      <c r="H287" s="13">
        <v>2100</v>
      </c>
      <c r="I287" s="11">
        <v>611900</v>
      </c>
      <c r="Q287" s="13">
        <v>2517</v>
      </c>
      <c r="R287" s="11">
        <v>299800</v>
      </c>
      <c r="U287" s="13">
        <v>2400</v>
      </c>
      <c r="V287" s="11">
        <v>566445.86206896557</v>
      </c>
      <c r="Y287" s="13">
        <v>47.287300000000002</v>
      </c>
      <c r="Z287" s="11">
        <v>240000</v>
      </c>
      <c r="AC287" s="13">
        <v>-122.17700000000001</v>
      </c>
      <c r="AD287" s="11">
        <v>449208.82352941175</v>
      </c>
    </row>
    <row r="288" spans="1:30" x14ac:dyDescent="0.35">
      <c r="A288" s="13">
        <v>2060</v>
      </c>
      <c r="B288" s="11">
        <v>506066.29411764705</v>
      </c>
      <c r="H288" s="13">
        <v>2102</v>
      </c>
      <c r="I288" s="11">
        <v>370000</v>
      </c>
      <c r="Q288" s="13">
        <v>2518</v>
      </c>
      <c r="R288" s="11">
        <v>659000</v>
      </c>
      <c r="U288" s="13">
        <v>2403</v>
      </c>
      <c r="V288" s="11">
        <v>519900</v>
      </c>
      <c r="Y288" s="13">
        <v>47.287399999999998</v>
      </c>
      <c r="Z288" s="11">
        <v>235000</v>
      </c>
      <c r="AC288" s="13">
        <v>-122.176</v>
      </c>
      <c r="AD288" s="11">
        <v>405347.56097560975</v>
      </c>
    </row>
    <row r="289" spans="1:30" x14ac:dyDescent="0.35">
      <c r="A289" s="13">
        <v>2064</v>
      </c>
      <c r="B289" s="11">
        <v>567035</v>
      </c>
      <c r="H289" s="13">
        <v>2128</v>
      </c>
      <c r="I289" s="11">
        <v>410000</v>
      </c>
      <c r="Q289" s="13">
        <v>2520</v>
      </c>
      <c r="R289" s="11">
        <v>582264.03225806449</v>
      </c>
      <c r="U289" s="13">
        <v>2410</v>
      </c>
      <c r="V289" s="11">
        <v>656664.16666666663</v>
      </c>
      <c r="Y289" s="13">
        <v>47.287500000000001</v>
      </c>
      <c r="Z289" s="11">
        <v>307500</v>
      </c>
      <c r="AC289" s="13">
        <v>-122.175</v>
      </c>
      <c r="AD289" s="11">
        <v>402917.30769230769</v>
      </c>
    </row>
    <row r="290" spans="1:30" x14ac:dyDescent="0.35">
      <c r="A290" s="13">
        <v>2070</v>
      </c>
      <c r="B290" s="11">
        <v>518108.11363636365</v>
      </c>
      <c r="H290" s="13">
        <v>2132</v>
      </c>
      <c r="I290" s="11">
        <v>199950</v>
      </c>
      <c r="Q290" s="13">
        <v>2530</v>
      </c>
      <c r="R290" s="11">
        <v>744622.5</v>
      </c>
      <c r="U290" s="13">
        <v>2415</v>
      </c>
      <c r="V290" s="11">
        <v>815000</v>
      </c>
      <c r="Y290" s="13">
        <v>47.287599999999998</v>
      </c>
      <c r="Z290" s="11">
        <v>200000</v>
      </c>
      <c r="AC290" s="13">
        <v>-122.17400000000001</v>
      </c>
      <c r="AD290" s="11">
        <v>471917.77777777775</v>
      </c>
    </row>
    <row r="291" spans="1:30" x14ac:dyDescent="0.35">
      <c r="A291" s="13">
        <v>2074</v>
      </c>
      <c r="B291" s="11">
        <v>515100</v>
      </c>
      <c r="H291" s="13">
        <v>2138</v>
      </c>
      <c r="I291" s="11">
        <v>237000</v>
      </c>
      <c r="Q291" s="13">
        <v>2540</v>
      </c>
      <c r="R291" s="11">
        <v>627836</v>
      </c>
      <c r="U291" s="13">
        <v>2420</v>
      </c>
      <c r="V291" s="11">
        <v>521395.40909090912</v>
      </c>
      <c r="Y291" s="13">
        <v>47.287700000000001</v>
      </c>
      <c r="Z291" s="11">
        <v>300283.33333333331</v>
      </c>
      <c r="AC291" s="13">
        <v>-122.173</v>
      </c>
      <c r="AD291" s="11">
        <v>524827.32142857148</v>
      </c>
    </row>
    <row r="292" spans="1:30" x14ac:dyDescent="0.35">
      <c r="A292" s="13">
        <v>2080</v>
      </c>
      <c r="B292" s="11">
        <v>482401.13793103449</v>
      </c>
      <c r="H292" s="13">
        <v>2147</v>
      </c>
      <c r="I292" s="11">
        <v>680000</v>
      </c>
      <c r="Q292" s="13">
        <v>2550</v>
      </c>
      <c r="R292" s="11">
        <v>596426.65625</v>
      </c>
      <c r="U292" s="13">
        <v>2430</v>
      </c>
      <c r="V292" s="11">
        <v>651911.95652173914</v>
      </c>
      <c r="Y292" s="13">
        <v>47.287999999999997</v>
      </c>
      <c r="Z292" s="11">
        <v>232000</v>
      </c>
      <c r="AC292" s="13">
        <v>-122.172</v>
      </c>
      <c r="AD292" s="11">
        <v>484397.5</v>
      </c>
    </row>
    <row r="293" spans="1:30" x14ac:dyDescent="0.35">
      <c r="A293" s="13">
        <v>2085</v>
      </c>
      <c r="B293" s="11">
        <v>563500</v>
      </c>
      <c r="H293" s="13">
        <v>2150</v>
      </c>
      <c r="I293" s="11">
        <v>499000</v>
      </c>
      <c r="Q293" s="13">
        <v>2554</v>
      </c>
      <c r="R293" s="11">
        <v>1010000</v>
      </c>
      <c r="U293" s="13">
        <v>2434</v>
      </c>
      <c r="V293" s="11">
        <v>285000</v>
      </c>
      <c r="Y293" s="13">
        <v>47.2881</v>
      </c>
      <c r="Z293" s="11">
        <v>216000</v>
      </c>
      <c r="AC293" s="13">
        <v>-122.17100000000001</v>
      </c>
      <c r="AD293" s="11">
        <v>448718.0740740741</v>
      </c>
    </row>
    <row r="294" spans="1:30" x14ac:dyDescent="0.35">
      <c r="A294" s="13">
        <v>2090</v>
      </c>
      <c r="B294" s="11">
        <v>475193.13725490199</v>
      </c>
      <c r="H294" s="13">
        <v>2153</v>
      </c>
      <c r="I294" s="11">
        <v>267500</v>
      </c>
      <c r="Q294" s="13">
        <v>2560</v>
      </c>
      <c r="R294" s="11">
        <v>748950.22222222225</v>
      </c>
      <c r="U294" s="13">
        <v>2440</v>
      </c>
      <c r="V294" s="11">
        <v>610513.07692307688</v>
      </c>
      <c r="Y294" s="13">
        <v>47.288400000000003</v>
      </c>
      <c r="Z294" s="11">
        <v>225000</v>
      </c>
      <c r="AC294" s="13">
        <v>-122.17</v>
      </c>
      <c r="AD294" s="11">
        <v>406097.5</v>
      </c>
    </row>
    <row r="295" spans="1:30" x14ac:dyDescent="0.35">
      <c r="A295" s="13">
        <v>2095</v>
      </c>
      <c r="B295" s="11">
        <v>481250</v>
      </c>
      <c r="H295" s="13">
        <v>2159</v>
      </c>
      <c r="I295" s="11">
        <v>376100</v>
      </c>
      <c r="Q295" s="13">
        <v>2570</v>
      </c>
      <c r="R295" s="11">
        <v>545015.48275862064</v>
      </c>
      <c r="U295" s="13">
        <v>2441</v>
      </c>
      <c r="V295" s="11">
        <v>340000</v>
      </c>
      <c r="Y295" s="13">
        <v>47.288600000000002</v>
      </c>
      <c r="Z295" s="11">
        <v>225000</v>
      </c>
      <c r="AC295" s="13">
        <v>-122.169</v>
      </c>
      <c r="AD295" s="11">
        <v>417279.03225806454</v>
      </c>
    </row>
    <row r="296" spans="1:30" x14ac:dyDescent="0.35">
      <c r="A296" s="13">
        <v>2100</v>
      </c>
      <c r="B296" s="11">
        <v>495806.96428571426</v>
      </c>
      <c r="H296" s="13">
        <v>2160</v>
      </c>
      <c r="I296" s="11">
        <v>600000</v>
      </c>
      <c r="Q296" s="13">
        <v>2580</v>
      </c>
      <c r="R296" s="11">
        <v>618440.82926829264</v>
      </c>
      <c r="U296" s="13">
        <v>2450</v>
      </c>
      <c r="V296" s="11">
        <v>556218.44999999995</v>
      </c>
      <c r="Y296" s="13">
        <v>47.288699999999999</v>
      </c>
      <c r="Z296" s="11">
        <v>219000</v>
      </c>
      <c r="AC296" s="13">
        <v>-122.16800000000001</v>
      </c>
      <c r="AD296" s="11">
        <v>394401.36666666664</v>
      </c>
    </row>
    <row r="297" spans="1:30" x14ac:dyDescent="0.35">
      <c r="A297" s="13">
        <v>2110</v>
      </c>
      <c r="B297" s="11">
        <v>480968.60465116281</v>
      </c>
      <c r="H297" s="13">
        <v>2162</v>
      </c>
      <c r="I297" s="11">
        <v>347000</v>
      </c>
      <c r="Q297" s="13">
        <v>2583</v>
      </c>
      <c r="R297" s="11">
        <v>335000</v>
      </c>
      <c r="U297" s="13">
        <v>2452</v>
      </c>
      <c r="V297" s="11">
        <v>430000</v>
      </c>
      <c r="Y297" s="13">
        <v>47.288899999999998</v>
      </c>
      <c r="Z297" s="11">
        <v>205000</v>
      </c>
      <c r="AC297" s="13">
        <v>-122.167</v>
      </c>
      <c r="AD297" s="11">
        <v>454256.875</v>
      </c>
    </row>
    <row r="298" spans="1:30" x14ac:dyDescent="0.35">
      <c r="A298" s="13">
        <v>2120</v>
      </c>
      <c r="B298" s="11">
        <v>500635.28846153844</v>
      </c>
      <c r="H298" s="13">
        <v>2167</v>
      </c>
      <c r="I298" s="11">
        <v>468000</v>
      </c>
      <c r="Q298" s="13">
        <v>2590</v>
      </c>
      <c r="R298" s="11">
        <v>545557.27272727271</v>
      </c>
      <c r="U298" s="13">
        <v>2460</v>
      </c>
      <c r="V298" s="11">
        <v>699290</v>
      </c>
      <c r="Y298" s="13">
        <v>47.289099999999998</v>
      </c>
      <c r="Z298" s="11">
        <v>280000</v>
      </c>
      <c r="AC298" s="13">
        <v>-122.166</v>
      </c>
      <c r="AD298" s="11">
        <v>451586.36363636365</v>
      </c>
    </row>
    <row r="299" spans="1:30" x14ac:dyDescent="0.35">
      <c r="A299" s="13">
        <v>2130</v>
      </c>
      <c r="B299" s="11">
        <v>554220.48076923075</v>
      </c>
      <c r="H299" s="13">
        <v>2180</v>
      </c>
      <c r="I299" s="11">
        <v>539950</v>
      </c>
      <c r="Q299" s="13">
        <v>2600</v>
      </c>
      <c r="R299" s="11">
        <v>637204</v>
      </c>
      <c r="U299" s="13">
        <v>2470</v>
      </c>
      <c r="V299" s="11">
        <v>509672.72727272729</v>
      </c>
      <c r="Y299" s="13">
        <v>47.289299999999997</v>
      </c>
      <c r="Z299" s="11">
        <v>250000</v>
      </c>
      <c r="AC299" s="13">
        <v>-122.16500000000001</v>
      </c>
      <c r="AD299" s="11">
        <v>502477.08333333331</v>
      </c>
    </row>
    <row r="300" spans="1:30" x14ac:dyDescent="0.35">
      <c r="A300" s="13">
        <v>2140</v>
      </c>
      <c r="B300" s="11">
        <v>482956.87878787878</v>
      </c>
      <c r="H300" s="13">
        <v>2185</v>
      </c>
      <c r="I300" s="11">
        <v>620000</v>
      </c>
      <c r="Q300" s="13">
        <v>2610</v>
      </c>
      <c r="R300" s="11">
        <v>730055.5555555555</v>
      </c>
      <c r="U300" s="13">
        <v>2480</v>
      </c>
      <c r="V300" s="11">
        <v>643066.1176470588</v>
      </c>
      <c r="Y300" s="13">
        <v>47.2896</v>
      </c>
      <c r="Z300" s="11">
        <v>203000</v>
      </c>
      <c r="AC300" s="13">
        <v>-122.164</v>
      </c>
      <c r="AD300" s="11">
        <v>518781.33333333331</v>
      </c>
    </row>
    <row r="301" spans="1:30" x14ac:dyDescent="0.35">
      <c r="A301" s="13">
        <v>2145</v>
      </c>
      <c r="B301" s="11">
        <v>734000</v>
      </c>
      <c r="H301" s="13">
        <v>2186</v>
      </c>
      <c r="I301" s="11">
        <v>815000</v>
      </c>
      <c r="Q301" s="13">
        <v>2620</v>
      </c>
      <c r="R301" s="11">
        <v>731361.11111111112</v>
      </c>
      <c r="U301" s="13">
        <v>2483</v>
      </c>
      <c r="V301" s="11">
        <v>360000</v>
      </c>
      <c r="Y301" s="13">
        <v>47.289700000000003</v>
      </c>
      <c r="Z301" s="11">
        <v>243500</v>
      </c>
      <c r="AC301" s="13">
        <v>-122.163</v>
      </c>
      <c r="AD301" s="11">
        <v>496873.21428571426</v>
      </c>
    </row>
    <row r="302" spans="1:30" x14ac:dyDescent="0.35">
      <c r="A302" s="13">
        <v>2150</v>
      </c>
      <c r="B302" s="11">
        <v>505509.97959183675</v>
      </c>
      <c r="H302" s="13">
        <v>2192</v>
      </c>
      <c r="I302" s="11">
        <v>625000</v>
      </c>
      <c r="Q302" s="13">
        <v>2630</v>
      </c>
      <c r="R302" s="11">
        <v>777337.29166666663</v>
      </c>
      <c r="U302" s="13">
        <v>2490</v>
      </c>
      <c r="V302" s="11">
        <v>660251.66666666663</v>
      </c>
      <c r="Y302" s="13">
        <v>47.2898</v>
      </c>
      <c r="Z302" s="11">
        <v>208000</v>
      </c>
      <c r="AC302" s="13">
        <v>-122.16200000000001</v>
      </c>
      <c r="AD302" s="11">
        <v>539025.26666666672</v>
      </c>
    </row>
    <row r="303" spans="1:30" x14ac:dyDescent="0.35">
      <c r="A303" s="13">
        <v>2153</v>
      </c>
      <c r="B303" s="11">
        <v>259000</v>
      </c>
      <c r="H303" s="13">
        <v>2196</v>
      </c>
      <c r="I303" s="11">
        <v>346000</v>
      </c>
      <c r="Q303" s="13">
        <v>2634</v>
      </c>
      <c r="R303" s="11">
        <v>319950</v>
      </c>
      <c r="U303" s="13">
        <v>2495</v>
      </c>
      <c r="V303" s="11">
        <v>271500</v>
      </c>
      <c r="Y303" s="13">
        <v>47.290300000000002</v>
      </c>
      <c r="Z303" s="11">
        <v>233500</v>
      </c>
      <c r="AC303" s="13">
        <v>-122.161</v>
      </c>
      <c r="AD303" s="11">
        <v>446340.90909090912</v>
      </c>
    </row>
    <row r="304" spans="1:30" x14ac:dyDescent="0.35">
      <c r="A304" s="13">
        <v>2154</v>
      </c>
      <c r="B304" s="11">
        <v>335000</v>
      </c>
      <c r="H304" s="13">
        <v>2199</v>
      </c>
      <c r="I304" s="11">
        <v>720000</v>
      </c>
      <c r="Q304" s="13">
        <v>2640</v>
      </c>
      <c r="R304" s="11">
        <v>596064.84848484851</v>
      </c>
      <c r="U304" s="13">
        <v>2496</v>
      </c>
      <c r="V304" s="11">
        <v>661000</v>
      </c>
      <c r="Y304" s="13">
        <v>47.290399999999998</v>
      </c>
      <c r="Z304" s="11">
        <v>241000</v>
      </c>
      <c r="AC304" s="13">
        <v>-122.16</v>
      </c>
      <c r="AD304" s="11">
        <v>602085.20833333337</v>
      </c>
    </row>
    <row r="305" spans="1:30" x14ac:dyDescent="0.35">
      <c r="A305" s="13">
        <v>2156</v>
      </c>
      <c r="B305" s="11">
        <v>347500</v>
      </c>
      <c r="H305" s="13">
        <v>2200</v>
      </c>
      <c r="I305" s="11">
        <v>415000</v>
      </c>
      <c r="Q305" s="13">
        <v>2641</v>
      </c>
      <c r="R305" s="11">
        <v>312475</v>
      </c>
      <c r="U305" s="13">
        <v>2497</v>
      </c>
      <c r="V305" s="11">
        <v>275000</v>
      </c>
      <c r="Y305" s="13">
        <v>47.290599999999998</v>
      </c>
      <c r="Z305" s="11">
        <v>295000</v>
      </c>
      <c r="AC305" s="13">
        <v>-122.15900000000001</v>
      </c>
      <c r="AD305" s="11">
        <v>527563.33333333337</v>
      </c>
    </row>
    <row r="306" spans="1:30" x14ac:dyDescent="0.35">
      <c r="A306" s="13">
        <v>2160</v>
      </c>
      <c r="B306" s="11">
        <v>551546.76</v>
      </c>
      <c r="H306" s="13">
        <v>2231</v>
      </c>
      <c r="I306" s="11">
        <v>214000</v>
      </c>
      <c r="Q306" s="13">
        <v>2650</v>
      </c>
      <c r="R306" s="11">
        <v>622581.77419354836</v>
      </c>
      <c r="U306" s="13">
        <v>2500</v>
      </c>
      <c r="V306" s="11">
        <v>745452.38095238095</v>
      </c>
      <c r="Y306" s="13">
        <v>47.290700000000001</v>
      </c>
      <c r="Z306" s="11">
        <v>265000</v>
      </c>
      <c r="AC306" s="13">
        <v>-122.158</v>
      </c>
      <c r="AD306" s="11">
        <v>720255.38461538462</v>
      </c>
    </row>
    <row r="307" spans="1:30" x14ac:dyDescent="0.35">
      <c r="A307" s="13">
        <v>2163</v>
      </c>
      <c r="B307" s="11">
        <v>255000</v>
      </c>
      <c r="H307" s="13">
        <v>2240</v>
      </c>
      <c r="I307" s="11">
        <v>403550</v>
      </c>
      <c r="Q307" s="13">
        <v>2653</v>
      </c>
      <c r="R307" s="11">
        <v>365000</v>
      </c>
      <c r="U307" s="13">
        <v>2506</v>
      </c>
      <c r="V307" s="11">
        <v>365070</v>
      </c>
      <c r="Y307" s="13">
        <v>47.290900000000001</v>
      </c>
      <c r="Z307" s="11">
        <v>415000</v>
      </c>
      <c r="AC307" s="13">
        <v>-122.157</v>
      </c>
      <c r="AD307" s="11">
        <v>531782.60869565222</v>
      </c>
    </row>
    <row r="308" spans="1:30" x14ac:dyDescent="0.35">
      <c r="A308" s="13">
        <v>2168</v>
      </c>
      <c r="B308" s="11">
        <v>600000</v>
      </c>
      <c r="H308" s="13">
        <v>2244</v>
      </c>
      <c r="I308" s="11">
        <v>260000</v>
      </c>
      <c r="Q308" s="13">
        <v>2660</v>
      </c>
      <c r="R308" s="11">
        <v>788537.5</v>
      </c>
      <c r="U308" s="13">
        <v>2507</v>
      </c>
      <c r="V308" s="11">
        <v>551870</v>
      </c>
      <c r="Y308" s="13">
        <v>47.290999999999997</v>
      </c>
      <c r="Z308" s="11">
        <v>222000</v>
      </c>
      <c r="AC308" s="13">
        <v>-122.15600000000001</v>
      </c>
      <c r="AD308" s="11">
        <v>805202.85714285716</v>
      </c>
    </row>
    <row r="309" spans="1:30" x14ac:dyDescent="0.35">
      <c r="A309" s="13">
        <v>2170</v>
      </c>
      <c r="B309" s="11">
        <v>567930.16666666663</v>
      </c>
      <c r="H309" s="13">
        <v>2250</v>
      </c>
      <c r="I309" s="11">
        <v>592609</v>
      </c>
      <c r="Q309" s="13">
        <v>2665</v>
      </c>
      <c r="R309" s="11">
        <v>325000</v>
      </c>
      <c r="U309" s="13">
        <v>2510</v>
      </c>
      <c r="V309" s="11">
        <v>649076.19047619053</v>
      </c>
      <c r="Y309" s="13">
        <v>47.2911</v>
      </c>
      <c r="Z309" s="11">
        <v>510000</v>
      </c>
      <c r="AC309" s="13">
        <v>-122.155</v>
      </c>
      <c r="AD309" s="11">
        <v>556686.84210526315</v>
      </c>
    </row>
    <row r="310" spans="1:30" x14ac:dyDescent="0.35">
      <c r="A310" s="13">
        <v>2180</v>
      </c>
      <c r="B310" s="11">
        <v>508421.12121212122</v>
      </c>
      <c r="H310" s="13">
        <v>2260</v>
      </c>
      <c r="I310" s="11">
        <v>900000</v>
      </c>
      <c r="Q310" s="13">
        <v>2670</v>
      </c>
      <c r="R310" s="11">
        <v>699847.39130434778</v>
      </c>
      <c r="U310" s="13">
        <v>2518</v>
      </c>
      <c r="V310" s="11">
        <v>643000</v>
      </c>
      <c r="Y310" s="13">
        <v>47.291400000000003</v>
      </c>
      <c r="Z310" s="11">
        <v>215000</v>
      </c>
      <c r="AC310" s="13">
        <v>-122.154</v>
      </c>
      <c r="AD310" s="11">
        <v>475732.90909090912</v>
      </c>
    </row>
    <row r="311" spans="1:30" x14ac:dyDescent="0.35">
      <c r="A311" s="13">
        <v>2190</v>
      </c>
      <c r="B311" s="11">
        <v>509588.75</v>
      </c>
      <c r="H311" s="13">
        <v>2261</v>
      </c>
      <c r="I311" s="11">
        <v>1290000</v>
      </c>
      <c r="Q311" s="13">
        <v>2680</v>
      </c>
      <c r="R311" s="11">
        <v>886782.14285714284</v>
      </c>
      <c r="U311" s="13">
        <v>2519</v>
      </c>
      <c r="V311" s="11">
        <v>505000</v>
      </c>
      <c r="Y311" s="13">
        <v>47.291499999999999</v>
      </c>
      <c r="Z311" s="11">
        <v>190000</v>
      </c>
      <c r="AC311" s="13">
        <v>-122.15300000000001</v>
      </c>
      <c r="AD311" s="11">
        <v>532490.72727272729</v>
      </c>
    </row>
    <row r="312" spans="1:30" x14ac:dyDescent="0.35">
      <c r="A312" s="13">
        <v>2195</v>
      </c>
      <c r="B312" s="11">
        <v>392450</v>
      </c>
      <c r="H312" s="13">
        <v>2268</v>
      </c>
      <c r="I312" s="11">
        <v>257000</v>
      </c>
      <c r="Q312" s="13">
        <v>2683</v>
      </c>
      <c r="R312" s="11">
        <v>822000</v>
      </c>
      <c r="U312" s="13">
        <v>2520</v>
      </c>
      <c r="V312" s="11">
        <v>743961.75</v>
      </c>
      <c r="Y312" s="13">
        <v>47.291600000000003</v>
      </c>
      <c r="Z312" s="11">
        <v>183000</v>
      </c>
      <c r="AC312" s="13">
        <v>-122.152</v>
      </c>
      <c r="AD312" s="11">
        <v>534040</v>
      </c>
    </row>
    <row r="313" spans="1:30" x14ac:dyDescent="0.35">
      <c r="A313" s="13">
        <v>2200</v>
      </c>
      <c r="B313" s="11">
        <v>471545.12962962961</v>
      </c>
      <c r="H313" s="13">
        <v>2271</v>
      </c>
      <c r="I313" s="11">
        <v>310000</v>
      </c>
      <c r="Q313" s="13">
        <v>2688</v>
      </c>
      <c r="R313" s="11">
        <v>1100000</v>
      </c>
      <c r="U313" s="13">
        <v>2530</v>
      </c>
      <c r="V313" s="11">
        <v>795692.30769230775</v>
      </c>
      <c r="Y313" s="13">
        <v>47.291699999999999</v>
      </c>
      <c r="Z313" s="11">
        <v>237983.33333333334</v>
      </c>
      <c r="AC313" s="13">
        <v>-122.151</v>
      </c>
      <c r="AD313" s="11">
        <v>695668.75</v>
      </c>
    </row>
    <row r="314" spans="1:30" x14ac:dyDescent="0.35">
      <c r="A314" s="13">
        <v>2201</v>
      </c>
      <c r="B314" s="11">
        <v>397000</v>
      </c>
      <c r="H314" s="13">
        <v>2272</v>
      </c>
      <c r="I314" s="11">
        <v>524000</v>
      </c>
      <c r="Q314" s="13">
        <v>2690</v>
      </c>
      <c r="R314" s="11">
        <v>621232.76190476189</v>
      </c>
      <c r="U314" s="13">
        <v>2540</v>
      </c>
      <c r="V314" s="11">
        <v>642728.94736842101</v>
      </c>
      <c r="Y314" s="13">
        <v>47.291800000000002</v>
      </c>
      <c r="Z314" s="11">
        <v>279500</v>
      </c>
      <c r="AC314" s="13">
        <v>-122.15</v>
      </c>
      <c r="AD314" s="11">
        <v>559328.125</v>
      </c>
    </row>
    <row r="315" spans="1:30" x14ac:dyDescent="0.35">
      <c r="A315" s="13">
        <v>2208</v>
      </c>
      <c r="B315" s="11">
        <v>650000</v>
      </c>
      <c r="H315" s="13">
        <v>2275</v>
      </c>
      <c r="I315" s="11">
        <v>450000</v>
      </c>
      <c r="Q315" s="13">
        <v>2700</v>
      </c>
      <c r="R315" s="11">
        <v>621202.5</v>
      </c>
      <c r="U315" s="13">
        <v>2550</v>
      </c>
      <c r="V315" s="11">
        <v>729391.875</v>
      </c>
      <c r="Y315" s="13">
        <v>47.292200000000001</v>
      </c>
      <c r="Z315" s="11">
        <v>264950</v>
      </c>
      <c r="AC315" s="13">
        <v>-122.149</v>
      </c>
      <c r="AD315" s="11">
        <v>547717.89473684214</v>
      </c>
    </row>
    <row r="316" spans="1:30" x14ac:dyDescent="0.35">
      <c r="A316" s="13">
        <v>2210</v>
      </c>
      <c r="B316" s="11">
        <v>507736.66666666669</v>
      </c>
      <c r="H316" s="13">
        <v>2278</v>
      </c>
      <c r="I316" s="11">
        <v>675000</v>
      </c>
      <c r="Q316" s="13">
        <v>2710</v>
      </c>
      <c r="R316" s="11">
        <v>779916.66666666663</v>
      </c>
      <c r="U316" s="13">
        <v>2560</v>
      </c>
      <c r="V316" s="11">
        <v>796146.3529411765</v>
      </c>
      <c r="Y316" s="13">
        <v>47.292299999999997</v>
      </c>
      <c r="Z316" s="11">
        <v>336400</v>
      </c>
      <c r="AC316" s="13">
        <v>-122.148</v>
      </c>
      <c r="AD316" s="11">
        <v>516971.73913043475</v>
      </c>
    </row>
    <row r="317" spans="1:30" x14ac:dyDescent="0.35">
      <c r="A317" s="13">
        <v>2216</v>
      </c>
      <c r="B317" s="11">
        <v>667000</v>
      </c>
      <c r="H317" s="13">
        <v>2280</v>
      </c>
      <c r="I317" s="11">
        <v>685000</v>
      </c>
      <c r="Q317" s="13">
        <v>2720</v>
      </c>
      <c r="R317" s="11">
        <v>736588.67741935479</v>
      </c>
      <c r="U317" s="13">
        <v>2570</v>
      </c>
      <c r="V317" s="11">
        <v>640441.39285714284</v>
      </c>
      <c r="Y317" s="13">
        <v>47.292400000000001</v>
      </c>
      <c r="Z317" s="11">
        <v>278250</v>
      </c>
      <c r="AC317" s="13">
        <v>-122.14700000000001</v>
      </c>
      <c r="AD317" s="11">
        <v>594052.375</v>
      </c>
    </row>
    <row r="318" spans="1:30" x14ac:dyDescent="0.35">
      <c r="A318" s="13">
        <v>2220</v>
      </c>
      <c r="B318" s="11">
        <v>535797.97222222225</v>
      </c>
      <c r="H318" s="13">
        <v>2287</v>
      </c>
      <c r="I318" s="11">
        <v>453246</v>
      </c>
      <c r="Q318" s="13">
        <v>2724</v>
      </c>
      <c r="R318" s="11">
        <v>667500</v>
      </c>
      <c r="U318" s="13">
        <v>2580</v>
      </c>
      <c r="V318" s="11">
        <v>723904.22222222225</v>
      </c>
      <c r="Y318" s="13">
        <v>47.292499999999997</v>
      </c>
      <c r="Z318" s="11">
        <v>206500</v>
      </c>
      <c r="AC318" s="13">
        <v>-122.146</v>
      </c>
      <c r="AD318" s="11">
        <v>513761.72727272729</v>
      </c>
    </row>
    <row r="319" spans="1:30" x14ac:dyDescent="0.35">
      <c r="A319" s="13">
        <v>2230</v>
      </c>
      <c r="B319" s="11">
        <v>523949.58620689658</v>
      </c>
      <c r="H319" s="13">
        <v>2296</v>
      </c>
      <c r="I319" s="11">
        <v>370000</v>
      </c>
      <c r="Q319" s="13">
        <v>2730</v>
      </c>
      <c r="R319" s="11">
        <v>803362.51851851854</v>
      </c>
      <c r="U319" s="13">
        <v>2590</v>
      </c>
      <c r="V319" s="11">
        <v>726652.5</v>
      </c>
      <c r="Y319" s="13">
        <v>47.292700000000004</v>
      </c>
      <c r="Z319" s="11">
        <v>226740</v>
      </c>
      <c r="AC319" s="13">
        <v>-122.145</v>
      </c>
      <c r="AD319" s="11">
        <v>449237.5</v>
      </c>
    </row>
    <row r="320" spans="1:30" x14ac:dyDescent="0.35">
      <c r="A320" s="13">
        <v>2240</v>
      </c>
      <c r="B320" s="11">
        <v>550938.3469387755</v>
      </c>
      <c r="H320" s="13">
        <v>2300</v>
      </c>
      <c r="I320" s="11">
        <v>555000</v>
      </c>
      <c r="Q320" s="13">
        <v>2740</v>
      </c>
      <c r="R320" s="11">
        <v>710375.41935483867</v>
      </c>
      <c r="U320" s="13">
        <v>2600</v>
      </c>
      <c r="V320" s="11">
        <v>881222.72727272729</v>
      </c>
      <c r="Y320" s="13">
        <v>47.292900000000003</v>
      </c>
      <c r="Z320" s="11">
        <v>240000</v>
      </c>
      <c r="AC320" s="13">
        <v>-122.14400000000001</v>
      </c>
      <c r="AD320" s="11">
        <v>618490.35714285716</v>
      </c>
    </row>
    <row r="321" spans="1:30" x14ac:dyDescent="0.35">
      <c r="A321" s="13">
        <v>2250</v>
      </c>
      <c r="B321" s="11">
        <v>533581.65625</v>
      </c>
      <c r="H321" s="13">
        <v>2306</v>
      </c>
      <c r="I321" s="11">
        <v>616000</v>
      </c>
      <c r="Q321" s="13">
        <v>2750</v>
      </c>
      <c r="R321" s="11">
        <v>791645</v>
      </c>
      <c r="U321" s="13">
        <v>2601</v>
      </c>
      <c r="V321" s="11">
        <v>625000</v>
      </c>
      <c r="Y321" s="13">
        <v>47.293100000000003</v>
      </c>
      <c r="Z321" s="11">
        <v>287500</v>
      </c>
      <c r="AC321" s="13">
        <v>-122.143</v>
      </c>
      <c r="AD321" s="11">
        <v>712642.85714285716</v>
      </c>
    </row>
    <row r="322" spans="1:30" x14ac:dyDescent="0.35">
      <c r="A322" s="13">
        <v>2260</v>
      </c>
      <c r="B322" s="11">
        <v>581884.86486486485</v>
      </c>
      <c r="H322" s="13">
        <v>2309</v>
      </c>
      <c r="I322" s="11">
        <v>456500</v>
      </c>
      <c r="Q322" s="13">
        <v>2760</v>
      </c>
      <c r="R322" s="11">
        <v>641789.77272727271</v>
      </c>
      <c r="U322" s="13">
        <v>2610</v>
      </c>
      <c r="V322" s="11">
        <v>856733.33333333337</v>
      </c>
      <c r="Y322" s="13">
        <v>47.293300000000002</v>
      </c>
      <c r="Z322" s="11">
        <v>195000</v>
      </c>
      <c r="AC322" s="13">
        <v>-122.142</v>
      </c>
      <c r="AD322" s="11">
        <v>528192.30769230775</v>
      </c>
    </row>
    <row r="323" spans="1:30" x14ac:dyDescent="0.35">
      <c r="A323" s="13">
        <v>2270</v>
      </c>
      <c r="B323" s="11">
        <v>520617.24137931032</v>
      </c>
      <c r="H323" s="13">
        <v>2323</v>
      </c>
      <c r="I323" s="11">
        <v>750000</v>
      </c>
      <c r="Q323" s="13">
        <v>2767</v>
      </c>
      <c r="R323" s="11">
        <v>425000</v>
      </c>
      <c r="U323" s="13">
        <v>2620</v>
      </c>
      <c r="V323" s="11">
        <v>706625</v>
      </c>
      <c r="Y323" s="13">
        <v>47.293399999999998</v>
      </c>
      <c r="Z323" s="11">
        <v>245000</v>
      </c>
      <c r="AC323" s="13">
        <v>-122.14100000000001</v>
      </c>
      <c r="AD323" s="11">
        <v>473789.28571428574</v>
      </c>
    </row>
    <row r="324" spans="1:30" x14ac:dyDescent="0.35">
      <c r="A324" s="13">
        <v>2280</v>
      </c>
      <c r="B324" s="11">
        <v>522765.625</v>
      </c>
      <c r="H324" s="13">
        <v>2332</v>
      </c>
      <c r="I324" s="11">
        <v>176000</v>
      </c>
      <c r="Q324" s="13">
        <v>2770</v>
      </c>
      <c r="R324" s="11">
        <v>770411.76470588241</v>
      </c>
      <c r="U324" s="13">
        <v>2630</v>
      </c>
      <c r="V324" s="11">
        <v>876113.33333333337</v>
      </c>
      <c r="Y324" s="13">
        <v>47.293799999999997</v>
      </c>
      <c r="Z324" s="11">
        <v>319000</v>
      </c>
      <c r="AC324" s="13">
        <v>-122.14</v>
      </c>
      <c r="AD324" s="11">
        <v>521487.5</v>
      </c>
    </row>
    <row r="325" spans="1:30" x14ac:dyDescent="0.35">
      <c r="A325" s="13">
        <v>2286</v>
      </c>
      <c r="B325" s="11">
        <v>481000</v>
      </c>
      <c r="H325" s="13">
        <v>2340</v>
      </c>
      <c r="I325" s="11">
        <v>553500</v>
      </c>
      <c r="Q325" s="13">
        <v>2780</v>
      </c>
      <c r="R325" s="11">
        <v>774213.4705882353</v>
      </c>
      <c r="U325" s="13">
        <v>2632</v>
      </c>
      <c r="V325" s="11">
        <v>695000</v>
      </c>
      <c r="Y325" s="13">
        <v>47.293900000000001</v>
      </c>
      <c r="Z325" s="11">
        <v>305000</v>
      </c>
      <c r="AC325" s="13">
        <v>-122.139</v>
      </c>
      <c r="AD325" s="11">
        <v>525523.61111111112</v>
      </c>
    </row>
    <row r="326" spans="1:30" x14ac:dyDescent="0.35">
      <c r="A326" s="13">
        <v>2290</v>
      </c>
      <c r="B326" s="11">
        <v>605265.67567567562</v>
      </c>
      <c r="H326" s="13">
        <v>2350</v>
      </c>
      <c r="I326" s="11">
        <v>991700</v>
      </c>
      <c r="Q326" s="13">
        <v>2790</v>
      </c>
      <c r="R326" s="11">
        <v>676343.47826086951</v>
      </c>
      <c r="U326" s="13">
        <v>2640</v>
      </c>
      <c r="V326" s="11">
        <v>607072.72727272729</v>
      </c>
      <c r="Y326" s="13">
        <v>47.293999999999997</v>
      </c>
      <c r="Z326" s="11">
        <v>249900</v>
      </c>
      <c r="AC326" s="13">
        <v>-122.13800000000001</v>
      </c>
      <c r="AD326" s="11">
        <v>600500</v>
      </c>
    </row>
    <row r="327" spans="1:30" x14ac:dyDescent="0.35">
      <c r="A327" s="13">
        <v>2300</v>
      </c>
      <c r="B327" s="11">
        <v>488471.28205128206</v>
      </c>
      <c r="H327" s="13">
        <v>2353</v>
      </c>
      <c r="I327" s="11">
        <v>240000</v>
      </c>
      <c r="Q327" s="13">
        <v>2800</v>
      </c>
      <c r="R327" s="11">
        <v>702547.0588235294</v>
      </c>
      <c r="U327" s="13">
        <v>2641</v>
      </c>
      <c r="V327" s="11">
        <v>324950</v>
      </c>
      <c r="Y327" s="13">
        <v>47.2943</v>
      </c>
      <c r="Z327" s="11">
        <v>224000</v>
      </c>
      <c r="AC327" s="13">
        <v>-122.137</v>
      </c>
      <c r="AD327" s="11">
        <v>650809.375</v>
      </c>
    </row>
    <row r="328" spans="1:30" x14ac:dyDescent="0.35">
      <c r="A328" s="13">
        <v>2303</v>
      </c>
      <c r="B328" s="11">
        <v>525000</v>
      </c>
      <c r="H328" s="13">
        <v>2356</v>
      </c>
      <c r="I328" s="11">
        <v>245000</v>
      </c>
      <c r="Q328" s="13">
        <v>2810</v>
      </c>
      <c r="R328" s="11">
        <v>740964.81818181823</v>
      </c>
      <c r="U328" s="13">
        <v>2650</v>
      </c>
      <c r="V328" s="11">
        <v>563963.33333333337</v>
      </c>
      <c r="Y328" s="13">
        <v>47.294899999999998</v>
      </c>
      <c r="Z328" s="11">
        <v>195000</v>
      </c>
      <c r="AC328" s="13">
        <v>-122.136</v>
      </c>
      <c r="AD328" s="11">
        <v>543389.28571428568</v>
      </c>
    </row>
    <row r="329" spans="1:30" x14ac:dyDescent="0.35">
      <c r="A329" s="13">
        <v>2305</v>
      </c>
      <c r="B329" s="11">
        <v>705000</v>
      </c>
      <c r="H329" s="13">
        <v>2366</v>
      </c>
      <c r="I329" s="11">
        <v>356000</v>
      </c>
      <c r="Q329" s="13">
        <v>2820</v>
      </c>
      <c r="R329" s="11">
        <v>688756.81818181823</v>
      </c>
      <c r="U329" s="13">
        <v>2653</v>
      </c>
      <c r="V329" s="11">
        <v>365000</v>
      </c>
      <c r="Y329" s="13">
        <v>47.295000000000002</v>
      </c>
      <c r="Z329" s="11">
        <v>358043</v>
      </c>
      <c r="AC329" s="13">
        <v>-122.13500000000001</v>
      </c>
      <c r="AD329" s="11">
        <v>493883.33333333331</v>
      </c>
    </row>
    <row r="330" spans="1:30" x14ac:dyDescent="0.35">
      <c r="A330" s="13">
        <v>2310</v>
      </c>
      <c r="B330" s="11">
        <v>640200</v>
      </c>
      <c r="H330" s="13">
        <v>2370</v>
      </c>
      <c r="I330" s="11">
        <v>799200</v>
      </c>
      <c r="Q330" s="13">
        <v>2830</v>
      </c>
      <c r="R330" s="11">
        <v>759000</v>
      </c>
      <c r="U330" s="13">
        <v>2660</v>
      </c>
      <c r="V330" s="11">
        <v>644133</v>
      </c>
      <c r="Y330" s="13">
        <v>47.295299999999997</v>
      </c>
      <c r="Z330" s="11">
        <v>350200</v>
      </c>
      <c r="AC330" s="13">
        <v>-122.134</v>
      </c>
      <c r="AD330" s="11">
        <v>560345.04166666663</v>
      </c>
    </row>
    <row r="331" spans="1:30" x14ac:dyDescent="0.35">
      <c r="A331" s="13">
        <v>2320</v>
      </c>
      <c r="B331" s="11">
        <v>538327.10869565222</v>
      </c>
      <c r="H331" s="13">
        <v>2375</v>
      </c>
      <c r="I331" s="11">
        <v>670950</v>
      </c>
      <c r="Q331" s="13">
        <v>2840</v>
      </c>
      <c r="R331" s="11">
        <v>802171.8</v>
      </c>
      <c r="U331" s="13">
        <v>2670</v>
      </c>
      <c r="V331" s="11">
        <v>639396.66666666663</v>
      </c>
      <c r="Y331" s="13">
        <v>47.295499999999997</v>
      </c>
      <c r="Z331" s="11">
        <v>212000</v>
      </c>
      <c r="AC331" s="13">
        <v>-122.133</v>
      </c>
      <c r="AD331" s="11">
        <v>523046.42857142858</v>
      </c>
    </row>
    <row r="332" spans="1:30" x14ac:dyDescent="0.35">
      <c r="A332" s="13">
        <v>2329</v>
      </c>
      <c r="B332" s="11">
        <v>540000</v>
      </c>
      <c r="H332" s="13">
        <v>2378</v>
      </c>
      <c r="I332" s="11">
        <v>175000</v>
      </c>
      <c r="Q332" s="13">
        <v>2848</v>
      </c>
      <c r="R332" s="11">
        <v>657500</v>
      </c>
      <c r="U332" s="13">
        <v>2675</v>
      </c>
      <c r="V332" s="11">
        <v>660000</v>
      </c>
      <c r="Y332" s="13">
        <v>47.2956</v>
      </c>
      <c r="Z332" s="11">
        <v>214750</v>
      </c>
      <c r="AC332" s="13">
        <v>-122.13200000000001</v>
      </c>
      <c r="AD332" s="11">
        <v>543268.75</v>
      </c>
    </row>
    <row r="333" spans="1:30" x14ac:dyDescent="0.35">
      <c r="A333" s="13">
        <v>2330</v>
      </c>
      <c r="B333" s="11">
        <v>551268.2432432432</v>
      </c>
      <c r="H333" s="13">
        <v>2380</v>
      </c>
      <c r="I333" s="11">
        <v>382888</v>
      </c>
      <c r="Q333" s="13">
        <v>2850</v>
      </c>
      <c r="R333" s="11">
        <v>708169.71428571432</v>
      </c>
      <c r="U333" s="13">
        <v>2680</v>
      </c>
      <c r="V333" s="11">
        <v>666682.39130434778</v>
      </c>
      <c r="Y333" s="13">
        <v>47.295699999999997</v>
      </c>
      <c r="Z333" s="11">
        <v>257000</v>
      </c>
      <c r="AC333" s="13">
        <v>-122.131</v>
      </c>
      <c r="AD333" s="11">
        <v>1004571.4285714285</v>
      </c>
    </row>
    <row r="334" spans="1:30" x14ac:dyDescent="0.35">
      <c r="A334" s="13">
        <v>2331</v>
      </c>
      <c r="B334" s="11">
        <v>345000</v>
      </c>
      <c r="H334" s="13">
        <v>2386</v>
      </c>
      <c r="I334" s="11">
        <v>479990</v>
      </c>
      <c r="Q334" s="13">
        <v>2860</v>
      </c>
      <c r="R334" s="11">
        <v>730387.5</v>
      </c>
      <c r="U334" s="13">
        <v>2683</v>
      </c>
      <c r="V334" s="11">
        <v>822000</v>
      </c>
      <c r="Y334" s="13">
        <v>47.295900000000003</v>
      </c>
      <c r="Z334" s="11">
        <v>226000</v>
      </c>
      <c r="AC334" s="13">
        <v>-122.13</v>
      </c>
      <c r="AD334" s="11">
        <v>529947.61904761905</v>
      </c>
    </row>
    <row r="335" spans="1:30" x14ac:dyDescent="0.35">
      <c r="A335" s="13">
        <v>2340</v>
      </c>
      <c r="B335" s="11">
        <v>548252.63157894742</v>
      </c>
      <c r="H335" s="13">
        <v>2400</v>
      </c>
      <c r="I335" s="11">
        <v>514650</v>
      </c>
      <c r="Q335" s="13">
        <v>2870</v>
      </c>
      <c r="R335" s="11">
        <v>1032208.2941176471</v>
      </c>
      <c r="U335" s="13">
        <v>2690</v>
      </c>
      <c r="V335" s="11">
        <v>739552.66666666663</v>
      </c>
      <c r="Y335" s="13">
        <v>47.296100000000003</v>
      </c>
      <c r="Z335" s="11">
        <v>265000</v>
      </c>
      <c r="AC335" s="13">
        <v>-122.129</v>
      </c>
      <c r="AD335" s="11">
        <v>482981.81481481483</v>
      </c>
    </row>
    <row r="336" spans="1:30" x14ac:dyDescent="0.35">
      <c r="A336" s="13">
        <v>2341</v>
      </c>
      <c r="B336" s="11">
        <v>640000</v>
      </c>
      <c r="H336" s="13">
        <v>2401</v>
      </c>
      <c r="I336" s="11">
        <v>440000</v>
      </c>
      <c r="Q336" s="13">
        <v>2876</v>
      </c>
      <c r="R336" s="11">
        <v>384000</v>
      </c>
      <c r="U336" s="13">
        <v>2700</v>
      </c>
      <c r="V336" s="11">
        <v>778688.33333333337</v>
      </c>
      <c r="Y336" s="13">
        <v>47.296399999999998</v>
      </c>
      <c r="Z336" s="11">
        <v>435000</v>
      </c>
      <c r="AC336" s="13">
        <v>-122.128</v>
      </c>
      <c r="AD336" s="11">
        <v>601672.20833333337</v>
      </c>
    </row>
    <row r="337" spans="1:30" x14ac:dyDescent="0.35">
      <c r="A337" s="13">
        <v>2344</v>
      </c>
      <c r="B337" s="11">
        <v>355000</v>
      </c>
      <c r="H337" s="13">
        <v>2402</v>
      </c>
      <c r="I337" s="11">
        <v>515000</v>
      </c>
      <c r="Q337" s="13">
        <v>2880</v>
      </c>
      <c r="R337" s="11">
        <v>913528.125</v>
      </c>
      <c r="U337" s="13">
        <v>2710</v>
      </c>
      <c r="V337" s="11">
        <v>584507.14285714284</v>
      </c>
      <c r="Y337" s="13">
        <v>47.296599999999998</v>
      </c>
      <c r="Z337" s="11">
        <v>187500</v>
      </c>
      <c r="AC337" s="13">
        <v>-122.127</v>
      </c>
      <c r="AD337" s="11">
        <v>582660.71428571432</v>
      </c>
    </row>
    <row r="338" spans="1:30" x14ac:dyDescent="0.35">
      <c r="A338" s="13">
        <v>2350</v>
      </c>
      <c r="B338" s="11">
        <v>625838.65714285709</v>
      </c>
      <c r="H338" s="13">
        <v>2410</v>
      </c>
      <c r="I338" s="11">
        <v>375000</v>
      </c>
      <c r="Q338" s="13">
        <v>2890</v>
      </c>
      <c r="R338" s="11">
        <v>836479.4117647059</v>
      </c>
      <c r="U338" s="13">
        <v>2714</v>
      </c>
      <c r="V338" s="11">
        <v>465000</v>
      </c>
      <c r="Y338" s="13">
        <v>47.296900000000001</v>
      </c>
      <c r="Z338" s="11">
        <v>287450</v>
      </c>
      <c r="AC338" s="13">
        <v>-122.126</v>
      </c>
      <c r="AD338" s="11">
        <v>500150</v>
      </c>
    </row>
    <row r="339" spans="1:30" x14ac:dyDescent="0.35">
      <c r="A339" s="13">
        <v>2360</v>
      </c>
      <c r="B339" s="11">
        <v>604296.9</v>
      </c>
      <c r="H339" s="13">
        <v>2415</v>
      </c>
      <c r="I339" s="11">
        <v>165000</v>
      </c>
      <c r="Q339" s="13">
        <v>2900</v>
      </c>
      <c r="R339" s="11">
        <v>740986.36363636365</v>
      </c>
      <c r="U339" s="13">
        <v>2720</v>
      </c>
      <c r="V339" s="11">
        <v>653137.5</v>
      </c>
      <c r="Y339" s="13">
        <v>47.2973</v>
      </c>
      <c r="Z339" s="11">
        <v>254600</v>
      </c>
      <c r="AC339" s="13">
        <v>-122.125</v>
      </c>
      <c r="AD339" s="11">
        <v>469407.5</v>
      </c>
    </row>
    <row r="340" spans="1:30" x14ac:dyDescent="0.35">
      <c r="A340" s="13">
        <v>2370</v>
      </c>
      <c r="B340" s="11">
        <v>584523.80952380947</v>
      </c>
      <c r="H340" s="13">
        <v>2416</v>
      </c>
      <c r="I340" s="11">
        <v>719950</v>
      </c>
      <c r="Q340" s="13">
        <v>2910</v>
      </c>
      <c r="R340" s="11">
        <v>746323.07692307688</v>
      </c>
      <c r="U340" s="13">
        <v>2730</v>
      </c>
      <c r="V340" s="11">
        <v>680396.17647058819</v>
      </c>
      <c r="Y340" s="13">
        <v>47.297400000000003</v>
      </c>
      <c r="Z340" s="11">
        <v>247500</v>
      </c>
      <c r="AC340" s="13">
        <v>-122.124</v>
      </c>
      <c r="AD340" s="11">
        <v>666592.85714285716</v>
      </c>
    </row>
    <row r="341" spans="1:30" x14ac:dyDescent="0.35">
      <c r="A341" s="13">
        <v>2380</v>
      </c>
      <c r="B341" s="11">
        <v>575515.625</v>
      </c>
      <c r="H341" s="13">
        <v>2421</v>
      </c>
      <c r="I341" s="11">
        <v>639000</v>
      </c>
      <c r="Q341" s="13">
        <v>2920</v>
      </c>
      <c r="R341" s="11">
        <v>825965</v>
      </c>
      <c r="U341" s="13">
        <v>2740</v>
      </c>
      <c r="V341" s="11">
        <v>598583.33333333337</v>
      </c>
      <c r="Y341" s="13">
        <v>47.297499999999999</v>
      </c>
      <c r="Z341" s="11">
        <v>218000</v>
      </c>
      <c r="AC341" s="13">
        <v>-122.123</v>
      </c>
      <c r="AD341" s="11">
        <v>524096.66666666669</v>
      </c>
    </row>
    <row r="342" spans="1:30" x14ac:dyDescent="0.35">
      <c r="A342" s="13">
        <v>2390</v>
      </c>
      <c r="B342" s="11">
        <v>506245.5882352941</v>
      </c>
      <c r="H342" s="13">
        <v>2440</v>
      </c>
      <c r="I342" s="11">
        <v>750500</v>
      </c>
      <c r="Q342" s="13">
        <v>2930</v>
      </c>
      <c r="R342" s="11">
        <v>784837.71428571432</v>
      </c>
      <c r="U342" s="13">
        <v>2750</v>
      </c>
      <c r="V342" s="11">
        <v>682417.6</v>
      </c>
      <c r="Y342" s="13">
        <v>47.297600000000003</v>
      </c>
      <c r="Z342" s="11">
        <v>196000</v>
      </c>
      <c r="AC342" s="13">
        <v>-122.122</v>
      </c>
      <c r="AD342" s="11">
        <v>554702.69230769225</v>
      </c>
    </row>
    <row r="343" spans="1:30" x14ac:dyDescent="0.35">
      <c r="A343" s="13">
        <v>2395</v>
      </c>
      <c r="B343" s="11">
        <v>800000</v>
      </c>
      <c r="H343" s="13">
        <v>2446</v>
      </c>
      <c r="I343" s="11">
        <v>285000</v>
      </c>
      <c r="Q343" s="13">
        <v>2940</v>
      </c>
      <c r="R343" s="11">
        <v>1228681.8181818181</v>
      </c>
      <c r="U343" s="13">
        <v>2760</v>
      </c>
      <c r="V343" s="11">
        <v>1029645</v>
      </c>
      <c r="Y343" s="13">
        <v>47.297699999999999</v>
      </c>
      <c r="Z343" s="11">
        <v>250000</v>
      </c>
      <c r="AC343" s="13">
        <v>-122.121</v>
      </c>
      <c r="AD343" s="11">
        <v>631977.77777777775</v>
      </c>
    </row>
    <row r="344" spans="1:30" x14ac:dyDescent="0.35">
      <c r="A344" s="13">
        <v>2400</v>
      </c>
      <c r="B344" s="11">
        <v>510933.68421052629</v>
      </c>
      <c r="H344" s="13">
        <v>2451</v>
      </c>
      <c r="I344" s="11">
        <v>235000</v>
      </c>
      <c r="Q344" s="13">
        <v>2950</v>
      </c>
      <c r="R344" s="11">
        <v>902230</v>
      </c>
      <c r="U344" s="13">
        <v>2770</v>
      </c>
      <c r="V344" s="11">
        <v>887512.61111111112</v>
      </c>
      <c r="Y344" s="13">
        <v>47.297899999999998</v>
      </c>
      <c r="Z344" s="11">
        <v>199100</v>
      </c>
      <c r="AC344" s="13">
        <v>-122.12</v>
      </c>
      <c r="AD344" s="11">
        <v>567982.04545454541</v>
      </c>
    </row>
    <row r="345" spans="1:30" x14ac:dyDescent="0.35">
      <c r="A345" s="13">
        <v>2403</v>
      </c>
      <c r="B345" s="11">
        <v>519900</v>
      </c>
      <c r="H345" s="13">
        <v>2460</v>
      </c>
      <c r="I345" s="11">
        <v>385000</v>
      </c>
      <c r="Q345" s="13">
        <v>2955</v>
      </c>
      <c r="R345" s="11">
        <v>795000</v>
      </c>
      <c r="U345" s="13">
        <v>2780</v>
      </c>
      <c r="V345" s="11">
        <v>723353.84615384613</v>
      </c>
      <c r="Y345" s="13">
        <v>47.298299999999998</v>
      </c>
      <c r="Z345" s="11">
        <v>223000</v>
      </c>
      <c r="AC345" s="13">
        <v>-122.119</v>
      </c>
      <c r="AD345" s="11">
        <v>551860.625</v>
      </c>
    </row>
    <row r="346" spans="1:30" x14ac:dyDescent="0.35">
      <c r="A346" s="13">
        <v>2410</v>
      </c>
      <c r="B346" s="11">
        <v>603720.46875</v>
      </c>
      <c r="H346" s="13">
        <v>2475</v>
      </c>
      <c r="I346" s="11">
        <v>402000</v>
      </c>
      <c r="Q346" s="13">
        <v>2960</v>
      </c>
      <c r="R346" s="11">
        <v>838666.5</v>
      </c>
      <c r="U346" s="13">
        <v>2782</v>
      </c>
      <c r="V346" s="11">
        <v>1300000</v>
      </c>
      <c r="Y346" s="13">
        <v>47.2986</v>
      </c>
      <c r="Z346" s="11">
        <v>238000</v>
      </c>
      <c r="AC346" s="13">
        <v>-122.11799999999999</v>
      </c>
      <c r="AD346" s="11">
        <v>559786.75</v>
      </c>
    </row>
    <row r="347" spans="1:30" x14ac:dyDescent="0.35">
      <c r="A347" s="13">
        <v>2415</v>
      </c>
      <c r="B347" s="11">
        <v>815000</v>
      </c>
      <c r="H347" s="13">
        <v>2482</v>
      </c>
      <c r="I347" s="11">
        <v>300000</v>
      </c>
      <c r="Q347" s="13">
        <v>2967</v>
      </c>
      <c r="R347" s="11">
        <v>715000</v>
      </c>
      <c r="U347" s="13">
        <v>2790</v>
      </c>
      <c r="V347" s="11">
        <v>737311.11111111112</v>
      </c>
      <c r="Y347" s="13">
        <v>47.298699999999997</v>
      </c>
      <c r="Z347" s="11">
        <v>210000</v>
      </c>
      <c r="AC347" s="13">
        <v>-122.117</v>
      </c>
      <c r="AD347" s="11">
        <v>597308.29166666663</v>
      </c>
    </row>
    <row r="348" spans="1:30" x14ac:dyDescent="0.35">
      <c r="A348" s="13">
        <v>2420</v>
      </c>
      <c r="B348" s="11">
        <v>547698.65789473685</v>
      </c>
      <c r="H348" s="13">
        <v>2493</v>
      </c>
      <c r="I348" s="11">
        <v>188500</v>
      </c>
      <c r="Q348" s="13">
        <v>2970</v>
      </c>
      <c r="R348" s="11">
        <v>808916.66666666663</v>
      </c>
      <c r="U348" s="13">
        <v>2795</v>
      </c>
      <c r="V348" s="11">
        <v>562000</v>
      </c>
      <c r="Y348" s="13">
        <v>47.2988</v>
      </c>
      <c r="Z348" s="11">
        <v>269750</v>
      </c>
      <c r="AC348" s="13">
        <v>-122.116</v>
      </c>
      <c r="AD348" s="11">
        <v>614349.96</v>
      </c>
    </row>
    <row r="349" spans="1:30" x14ac:dyDescent="0.35">
      <c r="A349" s="13">
        <v>2430</v>
      </c>
      <c r="B349" s="11">
        <v>502689.84375</v>
      </c>
      <c r="H349" s="13">
        <v>2500</v>
      </c>
      <c r="I349" s="11">
        <v>533734.21052631584</v>
      </c>
      <c r="Q349" s="13">
        <v>2980</v>
      </c>
      <c r="R349" s="11">
        <v>767902.9411764706</v>
      </c>
      <c r="U349" s="13">
        <v>2800</v>
      </c>
      <c r="V349" s="11">
        <v>603290</v>
      </c>
      <c r="Y349" s="13">
        <v>47.298999999999999</v>
      </c>
      <c r="Z349" s="11">
        <v>186000</v>
      </c>
      <c r="AC349" s="13">
        <v>-122.11499999999999</v>
      </c>
      <c r="AD349" s="11">
        <v>615980.43478260865</v>
      </c>
    </row>
    <row r="350" spans="1:30" x14ac:dyDescent="0.35">
      <c r="A350" s="13">
        <v>2434</v>
      </c>
      <c r="B350" s="11">
        <v>285000</v>
      </c>
      <c r="H350" s="13">
        <v>2513</v>
      </c>
      <c r="I350" s="11">
        <v>378000</v>
      </c>
      <c r="Q350" s="13">
        <v>2990</v>
      </c>
      <c r="R350" s="11">
        <v>710948.21428571432</v>
      </c>
      <c r="U350" s="13">
        <v>2803</v>
      </c>
      <c r="V350" s="11">
        <v>379000</v>
      </c>
      <c r="Y350" s="13">
        <v>47.299300000000002</v>
      </c>
      <c r="Z350" s="11">
        <v>571500</v>
      </c>
      <c r="AC350" s="13">
        <v>-122.114</v>
      </c>
      <c r="AD350" s="11">
        <v>617651.92307692312</v>
      </c>
    </row>
    <row r="351" spans="1:30" x14ac:dyDescent="0.35">
      <c r="A351" s="13">
        <v>2440</v>
      </c>
      <c r="B351" s="11">
        <v>608908.86363636365</v>
      </c>
      <c r="H351" s="13">
        <v>2527</v>
      </c>
      <c r="I351" s="11">
        <v>460000</v>
      </c>
      <c r="Q351" s="13">
        <v>3000</v>
      </c>
      <c r="R351" s="11">
        <v>988373.33333333337</v>
      </c>
      <c r="U351" s="13">
        <v>2810</v>
      </c>
      <c r="V351" s="11">
        <v>754885.71428571432</v>
      </c>
      <c r="Y351" s="13">
        <v>47.299599999999998</v>
      </c>
      <c r="Z351" s="11">
        <v>556000</v>
      </c>
      <c r="AC351" s="13">
        <v>-122.113</v>
      </c>
      <c r="AD351" s="11">
        <v>594726.36363636365</v>
      </c>
    </row>
    <row r="352" spans="1:30" x14ac:dyDescent="0.35">
      <c r="A352" s="13">
        <v>2441</v>
      </c>
      <c r="B352" s="11">
        <v>340000</v>
      </c>
      <c r="H352" s="13">
        <v>2530</v>
      </c>
      <c r="I352" s="11">
        <v>495000</v>
      </c>
      <c r="Q352" s="13">
        <v>3010</v>
      </c>
      <c r="R352" s="11">
        <v>755322.17391304346</v>
      </c>
      <c r="U352" s="13">
        <v>2811</v>
      </c>
      <c r="V352" s="11">
        <v>455000</v>
      </c>
      <c r="Y352" s="13">
        <v>47.299700000000001</v>
      </c>
      <c r="Z352" s="11">
        <v>100000</v>
      </c>
      <c r="AC352" s="13">
        <v>-122.11199999999999</v>
      </c>
      <c r="AD352" s="11">
        <v>784613.4615384615</v>
      </c>
    </row>
    <row r="353" spans="1:30" x14ac:dyDescent="0.35">
      <c r="A353" s="13">
        <v>2450</v>
      </c>
      <c r="B353" s="11">
        <v>611209.64285714284</v>
      </c>
      <c r="H353" s="13">
        <v>2533</v>
      </c>
      <c r="I353" s="11">
        <v>487000</v>
      </c>
      <c r="Q353" s="13">
        <v>3020</v>
      </c>
      <c r="R353" s="11">
        <v>829017.85714285716</v>
      </c>
      <c r="U353" s="13">
        <v>2820</v>
      </c>
      <c r="V353" s="11">
        <v>705400</v>
      </c>
      <c r="Y353" s="13">
        <v>47.3001</v>
      </c>
      <c r="Z353" s="11">
        <v>238000</v>
      </c>
      <c r="AC353" s="13">
        <v>-122.111</v>
      </c>
      <c r="AD353" s="11">
        <v>783000</v>
      </c>
    </row>
    <row r="354" spans="1:30" x14ac:dyDescent="0.35">
      <c r="A354" s="13">
        <v>2452</v>
      </c>
      <c r="B354" s="11">
        <v>430000</v>
      </c>
      <c r="H354" s="13">
        <v>2542</v>
      </c>
      <c r="I354" s="11">
        <v>650000</v>
      </c>
      <c r="Q354" s="13">
        <v>3030</v>
      </c>
      <c r="R354" s="11">
        <v>1178817.6470588236</v>
      </c>
      <c r="U354" s="13">
        <v>2830</v>
      </c>
      <c r="V354" s="11">
        <v>773818.75</v>
      </c>
      <c r="Y354" s="13">
        <v>47.300199999999997</v>
      </c>
      <c r="Z354" s="11">
        <v>330000</v>
      </c>
      <c r="AC354" s="13">
        <v>-122.11</v>
      </c>
      <c r="AD354" s="11">
        <v>589954.76190476189</v>
      </c>
    </row>
    <row r="355" spans="1:30" x14ac:dyDescent="0.35">
      <c r="A355" s="13">
        <v>2460</v>
      </c>
      <c r="B355" s="11">
        <v>583246.13888888888</v>
      </c>
      <c r="H355" s="13">
        <v>2550</v>
      </c>
      <c r="I355" s="11">
        <v>385750</v>
      </c>
      <c r="Q355" s="13">
        <v>3040</v>
      </c>
      <c r="R355" s="11">
        <v>694429.84615384613</v>
      </c>
      <c r="U355" s="13">
        <v>2835</v>
      </c>
      <c r="V355" s="11">
        <v>522000</v>
      </c>
      <c r="Y355" s="13">
        <v>47.3003</v>
      </c>
      <c r="Z355" s="11">
        <v>139000</v>
      </c>
      <c r="AC355" s="13">
        <v>-122.10899999999999</v>
      </c>
      <c r="AD355" s="11">
        <v>624576.25</v>
      </c>
    </row>
    <row r="356" spans="1:30" x14ac:dyDescent="0.35">
      <c r="A356" s="13">
        <v>2470</v>
      </c>
      <c r="B356" s="11">
        <v>546225</v>
      </c>
      <c r="H356" s="13">
        <v>2551</v>
      </c>
      <c r="I356" s="11">
        <v>680000</v>
      </c>
      <c r="Q356" s="13">
        <v>3050</v>
      </c>
      <c r="R356" s="11">
        <v>932545.45454545459</v>
      </c>
      <c r="U356" s="13">
        <v>2840</v>
      </c>
      <c r="V356" s="11">
        <v>664055.5555555555</v>
      </c>
      <c r="Y356" s="13">
        <v>47.300400000000003</v>
      </c>
      <c r="Z356" s="11">
        <v>205000</v>
      </c>
      <c r="AC356" s="13">
        <v>-122.108</v>
      </c>
      <c r="AD356" s="11">
        <v>519703.78571428574</v>
      </c>
    </row>
    <row r="357" spans="1:30" x14ac:dyDescent="0.35">
      <c r="A357" s="13">
        <v>2480</v>
      </c>
      <c r="B357" s="11">
        <v>600170.89655172417</v>
      </c>
      <c r="H357" s="13">
        <v>2553</v>
      </c>
      <c r="I357" s="11">
        <v>195000</v>
      </c>
      <c r="Q357" s="13">
        <v>3056</v>
      </c>
      <c r="R357" s="11">
        <v>355425</v>
      </c>
      <c r="U357" s="13">
        <v>2844</v>
      </c>
      <c r="V357" s="11">
        <v>359950</v>
      </c>
      <c r="Y357" s="13">
        <v>47.300600000000003</v>
      </c>
      <c r="Z357" s="11">
        <v>241000</v>
      </c>
      <c r="AC357" s="13">
        <v>-122.107</v>
      </c>
      <c r="AD357" s="11">
        <v>638627.27272727271</v>
      </c>
    </row>
    <row r="358" spans="1:30" x14ac:dyDescent="0.35">
      <c r="A358" s="13">
        <v>2483</v>
      </c>
      <c r="B358" s="11">
        <v>360000</v>
      </c>
      <c r="H358" s="13">
        <v>2554</v>
      </c>
      <c r="I358" s="11">
        <v>475000</v>
      </c>
      <c r="Q358" s="13">
        <v>3060</v>
      </c>
      <c r="R358" s="11">
        <v>847880</v>
      </c>
      <c r="U358" s="13">
        <v>2849</v>
      </c>
      <c r="V358" s="11">
        <v>798000</v>
      </c>
      <c r="Y358" s="13">
        <v>47.300899999999999</v>
      </c>
      <c r="Z358" s="11">
        <v>241250</v>
      </c>
      <c r="AC358" s="13">
        <v>-122.10599999999999</v>
      </c>
      <c r="AD358" s="11">
        <v>660850</v>
      </c>
    </row>
    <row r="359" spans="1:30" x14ac:dyDescent="0.35">
      <c r="A359" s="13">
        <v>2490</v>
      </c>
      <c r="B359" s="11">
        <v>655367.66666666663</v>
      </c>
      <c r="H359" s="13">
        <v>2555</v>
      </c>
      <c r="I359" s="11">
        <v>707500</v>
      </c>
      <c r="Q359" s="13">
        <v>3070</v>
      </c>
      <c r="R359" s="11">
        <v>922700</v>
      </c>
      <c r="U359" s="13">
        <v>2850</v>
      </c>
      <c r="V359" s="11">
        <v>708662.53333333333</v>
      </c>
      <c r="Y359" s="13">
        <v>47.301000000000002</v>
      </c>
      <c r="Z359" s="11">
        <v>175000</v>
      </c>
      <c r="AC359" s="13">
        <v>-122.105</v>
      </c>
      <c r="AD359" s="11">
        <v>643283.33333333337</v>
      </c>
    </row>
    <row r="360" spans="1:30" x14ac:dyDescent="0.35">
      <c r="A360" s="13">
        <v>2495</v>
      </c>
      <c r="B360" s="11">
        <v>271500</v>
      </c>
      <c r="H360" s="13">
        <v>2560</v>
      </c>
      <c r="I360" s="11">
        <v>335000</v>
      </c>
      <c r="Q360" s="13">
        <v>3080</v>
      </c>
      <c r="R360" s="11">
        <v>852529.6875</v>
      </c>
      <c r="U360" s="13">
        <v>2860</v>
      </c>
      <c r="V360" s="11">
        <v>1006832.6</v>
      </c>
      <c r="Y360" s="13">
        <v>47.301099999999998</v>
      </c>
      <c r="Z360" s="11">
        <v>237500</v>
      </c>
      <c r="AC360" s="13">
        <v>-122.104</v>
      </c>
      <c r="AD360" s="11">
        <v>537454.54545454541</v>
      </c>
    </row>
    <row r="361" spans="1:30" x14ac:dyDescent="0.35">
      <c r="A361" s="13">
        <v>2496</v>
      </c>
      <c r="B361" s="11">
        <v>661000</v>
      </c>
      <c r="H361" s="13">
        <v>2570</v>
      </c>
      <c r="I361" s="11">
        <v>430000</v>
      </c>
      <c r="Q361" s="13">
        <v>3090</v>
      </c>
      <c r="R361" s="11">
        <v>856681.81818181823</v>
      </c>
      <c r="U361" s="13">
        <v>2870</v>
      </c>
      <c r="V361" s="11">
        <v>1062713.3333333333</v>
      </c>
      <c r="Y361" s="13">
        <v>47.301200000000001</v>
      </c>
      <c r="Z361" s="11">
        <v>243000</v>
      </c>
      <c r="AC361" s="13">
        <v>-122.10299999999999</v>
      </c>
      <c r="AD361" s="11">
        <v>566872.78571428568</v>
      </c>
    </row>
    <row r="362" spans="1:30" x14ac:dyDescent="0.35">
      <c r="A362" s="13">
        <v>2497</v>
      </c>
      <c r="B362" s="11">
        <v>275000</v>
      </c>
      <c r="H362" s="13">
        <v>2577</v>
      </c>
      <c r="I362" s="11">
        <v>299950</v>
      </c>
      <c r="Q362" s="13">
        <v>3100</v>
      </c>
      <c r="R362" s="11">
        <v>756953.33333333337</v>
      </c>
      <c r="U362" s="13">
        <v>2880</v>
      </c>
      <c r="V362" s="11">
        <v>1044533.3333333334</v>
      </c>
      <c r="Y362" s="13">
        <v>47.301299999999998</v>
      </c>
      <c r="Z362" s="11">
        <v>449000</v>
      </c>
      <c r="AC362" s="13">
        <v>-122.102</v>
      </c>
      <c r="AD362" s="11">
        <v>744621.42857142852</v>
      </c>
    </row>
    <row r="363" spans="1:30" x14ac:dyDescent="0.35">
      <c r="A363" s="13">
        <v>2500</v>
      </c>
      <c r="B363" s="11">
        <v>569784.04255319154</v>
      </c>
      <c r="H363" s="13">
        <v>2578</v>
      </c>
      <c r="I363" s="11">
        <v>798750</v>
      </c>
      <c r="Q363" s="13">
        <v>3110</v>
      </c>
      <c r="R363" s="11">
        <v>865406.25</v>
      </c>
      <c r="U363" s="13">
        <v>2885</v>
      </c>
      <c r="V363" s="11">
        <v>605000</v>
      </c>
      <c r="Y363" s="13">
        <v>47.301699999999997</v>
      </c>
      <c r="Z363" s="11">
        <v>325000</v>
      </c>
      <c r="AC363" s="13">
        <v>-122.101</v>
      </c>
      <c r="AD363" s="11">
        <v>724790</v>
      </c>
    </row>
    <row r="364" spans="1:30" x14ac:dyDescent="0.35">
      <c r="A364" s="13">
        <v>2506</v>
      </c>
      <c r="B364" s="11">
        <v>365070</v>
      </c>
      <c r="H364" s="13">
        <v>2580</v>
      </c>
      <c r="I364" s="11">
        <v>484000</v>
      </c>
      <c r="Q364" s="13">
        <v>3120</v>
      </c>
      <c r="R364" s="11">
        <v>1563850</v>
      </c>
      <c r="U364" s="13">
        <v>2890</v>
      </c>
      <c r="V364" s="11">
        <v>812833.33333333337</v>
      </c>
      <c r="Y364" s="13">
        <v>47.302</v>
      </c>
      <c r="Z364" s="11">
        <v>278366.66666666669</v>
      </c>
      <c r="AC364" s="13">
        <v>-122.1</v>
      </c>
      <c r="AD364" s="11">
        <v>472390</v>
      </c>
    </row>
    <row r="365" spans="1:30" x14ac:dyDescent="0.35">
      <c r="A365" s="13">
        <v>2507</v>
      </c>
      <c r="B365" s="11">
        <v>551870</v>
      </c>
      <c r="H365" s="13">
        <v>2581</v>
      </c>
      <c r="I365" s="11">
        <v>435000</v>
      </c>
      <c r="Q365" s="13">
        <v>3130</v>
      </c>
      <c r="R365" s="11">
        <v>1106430.7692307692</v>
      </c>
      <c r="U365" s="13">
        <v>2900</v>
      </c>
      <c r="V365" s="11">
        <v>667570.83333333337</v>
      </c>
      <c r="Y365" s="13">
        <v>47.302100000000003</v>
      </c>
      <c r="Z365" s="11">
        <v>217000</v>
      </c>
      <c r="AC365" s="13">
        <v>-122.099</v>
      </c>
      <c r="AD365" s="11">
        <v>665160.71428571432</v>
      </c>
    </row>
    <row r="366" spans="1:30" x14ac:dyDescent="0.35">
      <c r="A366" s="13">
        <v>2510</v>
      </c>
      <c r="B366" s="11">
        <v>589364.5588235294</v>
      </c>
      <c r="H366" s="13">
        <v>2589</v>
      </c>
      <c r="I366" s="11">
        <v>604000</v>
      </c>
      <c r="Q366" s="13">
        <v>3140</v>
      </c>
      <c r="R366" s="11">
        <v>1134839.3999999999</v>
      </c>
      <c r="U366" s="13">
        <v>2910</v>
      </c>
      <c r="V366" s="11">
        <v>911700</v>
      </c>
      <c r="Y366" s="13">
        <v>47.302300000000002</v>
      </c>
      <c r="Z366" s="11">
        <v>299900</v>
      </c>
      <c r="AC366" s="13">
        <v>-122.098</v>
      </c>
      <c r="AD366" s="11">
        <v>685180.76923076925</v>
      </c>
    </row>
    <row r="367" spans="1:30" x14ac:dyDescent="0.35">
      <c r="A367" s="13">
        <v>2518</v>
      </c>
      <c r="B367" s="11">
        <v>643000</v>
      </c>
      <c r="H367" s="13">
        <v>2599</v>
      </c>
      <c r="I367" s="11">
        <v>405000</v>
      </c>
      <c r="Q367" s="13">
        <v>3150</v>
      </c>
      <c r="R367" s="11">
        <v>862926.08695652173</v>
      </c>
      <c r="U367" s="13">
        <v>2920</v>
      </c>
      <c r="V367" s="11">
        <v>733400</v>
      </c>
      <c r="Y367" s="13">
        <v>47.302500000000002</v>
      </c>
      <c r="Z367" s="11">
        <v>263500</v>
      </c>
      <c r="AC367" s="13">
        <v>-122.09699999999999</v>
      </c>
      <c r="AD367" s="11">
        <v>711842.30769230775</v>
      </c>
    </row>
    <row r="368" spans="1:30" x14ac:dyDescent="0.35">
      <c r="A368" s="13">
        <v>2519</v>
      </c>
      <c r="B368" s="11">
        <v>505000</v>
      </c>
      <c r="H368" s="13">
        <v>2600</v>
      </c>
      <c r="I368" s="11">
        <v>362000</v>
      </c>
      <c r="Q368" s="13">
        <v>3159</v>
      </c>
      <c r="R368" s="11">
        <v>750000</v>
      </c>
      <c r="U368" s="13">
        <v>2927</v>
      </c>
      <c r="V368" s="11">
        <v>715000</v>
      </c>
      <c r="Y368" s="13">
        <v>47.302599999999998</v>
      </c>
      <c r="Z368" s="11">
        <v>233666.66666666666</v>
      </c>
      <c r="AC368" s="13">
        <v>-122.096</v>
      </c>
      <c r="AD368" s="11">
        <v>550711.11111111112</v>
      </c>
    </row>
    <row r="369" spans="1:30" x14ac:dyDescent="0.35">
      <c r="A369" s="13">
        <v>2520</v>
      </c>
      <c r="B369" s="11">
        <v>529547.61538461538</v>
      </c>
      <c r="H369" s="13">
        <v>2609</v>
      </c>
      <c r="I369" s="11">
        <v>422000</v>
      </c>
      <c r="Q369" s="13">
        <v>3160</v>
      </c>
      <c r="R369" s="11">
        <v>1112264.705882353</v>
      </c>
      <c r="U369" s="13">
        <v>2930</v>
      </c>
      <c r="V369" s="11">
        <v>693650</v>
      </c>
      <c r="Y369" s="13">
        <v>47.302799999999998</v>
      </c>
      <c r="Z369" s="11">
        <v>368000</v>
      </c>
      <c r="AC369" s="13">
        <v>-122.095</v>
      </c>
      <c r="AD369" s="11">
        <v>669651.66666666663</v>
      </c>
    </row>
    <row r="370" spans="1:30" x14ac:dyDescent="0.35">
      <c r="A370" s="13">
        <v>2530</v>
      </c>
      <c r="B370" s="11">
        <v>591692.5</v>
      </c>
      <c r="H370" s="13">
        <v>2614</v>
      </c>
      <c r="I370" s="11">
        <v>381000</v>
      </c>
      <c r="Q370" s="13">
        <v>3170</v>
      </c>
      <c r="R370" s="11">
        <v>775516.66666666663</v>
      </c>
      <c r="U370" s="13">
        <v>2932</v>
      </c>
      <c r="V370" s="11">
        <v>1230000</v>
      </c>
      <c r="Y370" s="13">
        <v>47.302900000000001</v>
      </c>
      <c r="Z370" s="11">
        <v>315000</v>
      </c>
      <c r="AC370" s="13">
        <v>-122.09399999999999</v>
      </c>
      <c r="AD370" s="11">
        <v>507380.21428571426</v>
      </c>
    </row>
    <row r="371" spans="1:30" x14ac:dyDescent="0.35">
      <c r="A371" s="13">
        <v>2540</v>
      </c>
      <c r="B371" s="11">
        <v>555054.375</v>
      </c>
      <c r="H371" s="13">
        <v>2620</v>
      </c>
      <c r="I371" s="11">
        <v>610000</v>
      </c>
      <c r="Q371" s="13">
        <v>3180</v>
      </c>
      <c r="R371" s="11">
        <v>854810.375</v>
      </c>
      <c r="U371" s="13">
        <v>2940</v>
      </c>
      <c r="V371" s="11">
        <v>694722.22222222225</v>
      </c>
      <c r="Y371" s="13">
        <v>47.302999999999997</v>
      </c>
      <c r="Z371" s="11">
        <v>173250</v>
      </c>
      <c r="AC371" s="13">
        <v>-122.093</v>
      </c>
      <c r="AD371" s="11">
        <v>447496.63636363635</v>
      </c>
    </row>
    <row r="372" spans="1:30" x14ac:dyDescent="0.35">
      <c r="A372" s="13">
        <v>2550</v>
      </c>
      <c r="B372" s="11">
        <v>579112.75862068962</v>
      </c>
      <c r="H372" s="13">
        <v>2631</v>
      </c>
      <c r="I372" s="11">
        <v>596000</v>
      </c>
      <c r="Q372" s="13">
        <v>3190</v>
      </c>
      <c r="R372" s="11">
        <v>785088.88888888888</v>
      </c>
      <c r="U372" s="13">
        <v>2950</v>
      </c>
      <c r="V372" s="11">
        <v>796750</v>
      </c>
      <c r="Y372" s="13">
        <v>47.303199999999997</v>
      </c>
      <c r="Z372" s="11">
        <v>352000</v>
      </c>
      <c r="AC372" s="13">
        <v>-122.092</v>
      </c>
      <c r="AD372" s="11">
        <v>503177.27272727271</v>
      </c>
    </row>
    <row r="373" spans="1:30" x14ac:dyDescent="0.35">
      <c r="A373" s="13">
        <v>2560</v>
      </c>
      <c r="B373" s="11">
        <v>627951.31034482759</v>
      </c>
      <c r="H373" s="13">
        <v>2640</v>
      </c>
      <c r="I373" s="11">
        <v>492333.33333333331</v>
      </c>
      <c r="Q373" s="13">
        <v>3193</v>
      </c>
      <c r="R373" s="11">
        <v>330000</v>
      </c>
      <c r="U373" s="13">
        <v>2960</v>
      </c>
      <c r="V373" s="11">
        <v>587250</v>
      </c>
      <c r="Y373" s="13">
        <v>47.303400000000003</v>
      </c>
      <c r="Z373" s="11">
        <v>215000</v>
      </c>
      <c r="AC373" s="13">
        <v>-122.09099999999999</v>
      </c>
      <c r="AD373" s="11">
        <v>411156.25</v>
      </c>
    </row>
    <row r="374" spans="1:30" x14ac:dyDescent="0.35">
      <c r="A374" s="13">
        <v>2570</v>
      </c>
      <c r="B374" s="11">
        <v>577698.38709677418</v>
      </c>
      <c r="H374" s="13">
        <v>2643</v>
      </c>
      <c r="I374" s="11">
        <v>210000</v>
      </c>
      <c r="Q374" s="13">
        <v>3200</v>
      </c>
      <c r="R374" s="11">
        <v>823743.75</v>
      </c>
      <c r="U374" s="13">
        <v>2963</v>
      </c>
      <c r="V374" s="11">
        <v>325000</v>
      </c>
      <c r="Y374" s="13">
        <v>47.3035</v>
      </c>
      <c r="Z374" s="11">
        <v>230825.5</v>
      </c>
      <c r="AC374" s="13">
        <v>-122.09</v>
      </c>
      <c r="AD374" s="11">
        <v>332763.63636363635</v>
      </c>
    </row>
    <row r="375" spans="1:30" x14ac:dyDescent="0.35">
      <c r="A375" s="13">
        <v>2580</v>
      </c>
      <c r="B375" s="11">
        <v>640341</v>
      </c>
      <c r="H375" s="13">
        <v>2646</v>
      </c>
      <c r="I375" s="11">
        <v>1270000</v>
      </c>
      <c r="Q375" s="13">
        <v>3210</v>
      </c>
      <c r="R375" s="11">
        <v>980950</v>
      </c>
      <c r="U375" s="13">
        <v>2970</v>
      </c>
      <c r="V375" s="11">
        <v>856291.66666666663</v>
      </c>
      <c r="Y375" s="13">
        <v>47.303600000000003</v>
      </c>
      <c r="Z375" s="11">
        <v>316533.33333333331</v>
      </c>
      <c r="AC375" s="13">
        <v>-122.089</v>
      </c>
      <c r="AD375" s="11">
        <v>500259.09090909088</v>
      </c>
    </row>
    <row r="376" spans="1:30" x14ac:dyDescent="0.35">
      <c r="A376" s="13">
        <v>2590</v>
      </c>
      <c r="B376" s="11">
        <v>620286.20689655177</v>
      </c>
      <c r="H376" s="13">
        <v>2653</v>
      </c>
      <c r="I376" s="11">
        <v>405000</v>
      </c>
      <c r="Q376" s="13">
        <v>3220</v>
      </c>
      <c r="R376" s="11">
        <v>1070233.3333333333</v>
      </c>
      <c r="U376" s="13">
        <v>2980</v>
      </c>
      <c r="V376" s="11">
        <v>701475</v>
      </c>
      <c r="Y376" s="13">
        <v>47.303699999999999</v>
      </c>
      <c r="Z376" s="11">
        <v>291000</v>
      </c>
      <c r="AC376" s="13">
        <v>-122.08799999999999</v>
      </c>
      <c r="AD376" s="11">
        <v>506950</v>
      </c>
    </row>
    <row r="377" spans="1:30" x14ac:dyDescent="0.35">
      <c r="A377" s="13">
        <v>2600</v>
      </c>
      <c r="B377" s="11">
        <v>598236.48648648651</v>
      </c>
      <c r="H377" s="13">
        <v>2657</v>
      </c>
      <c r="I377" s="11">
        <v>426000</v>
      </c>
      <c r="Q377" s="13">
        <v>3230</v>
      </c>
      <c r="R377" s="11">
        <v>966172.22222222225</v>
      </c>
      <c r="U377" s="13">
        <v>2990</v>
      </c>
      <c r="V377" s="11">
        <v>712256.82352941181</v>
      </c>
      <c r="Y377" s="13">
        <v>47.304099999999998</v>
      </c>
      <c r="Z377" s="11">
        <v>275000</v>
      </c>
      <c r="AC377" s="13">
        <v>-122.087</v>
      </c>
      <c r="AD377" s="11">
        <v>419344.3125</v>
      </c>
    </row>
    <row r="378" spans="1:30" x14ac:dyDescent="0.35">
      <c r="A378" s="13">
        <v>2601</v>
      </c>
      <c r="B378" s="11">
        <v>625000</v>
      </c>
      <c r="H378" s="13">
        <v>2660</v>
      </c>
      <c r="I378" s="11">
        <v>537000</v>
      </c>
      <c r="Q378" s="13">
        <v>3240</v>
      </c>
      <c r="R378" s="11">
        <v>923979.16666666663</v>
      </c>
      <c r="U378" s="13">
        <v>3000</v>
      </c>
      <c r="V378" s="11">
        <v>925000</v>
      </c>
      <c r="Y378" s="13">
        <v>47.304299999999998</v>
      </c>
      <c r="Z378" s="11">
        <v>284666.66666666669</v>
      </c>
      <c r="AC378" s="13">
        <v>-122.086</v>
      </c>
      <c r="AD378" s="11">
        <v>803833.33333333337</v>
      </c>
    </row>
    <row r="379" spans="1:30" x14ac:dyDescent="0.35">
      <c r="A379" s="13">
        <v>2605</v>
      </c>
      <c r="B379" s="11">
        <v>599900</v>
      </c>
      <c r="H379" s="13">
        <v>2665</v>
      </c>
      <c r="I379" s="11">
        <v>853800</v>
      </c>
      <c r="Q379" s="13">
        <v>3250</v>
      </c>
      <c r="R379" s="11">
        <v>726987.5</v>
      </c>
      <c r="U379" s="13">
        <v>3001</v>
      </c>
      <c r="V379" s="11">
        <v>373000</v>
      </c>
      <c r="Y379" s="13">
        <v>47.304400000000001</v>
      </c>
      <c r="Z379" s="11">
        <v>209950</v>
      </c>
      <c r="AC379" s="13">
        <v>-122.08499999999999</v>
      </c>
      <c r="AD379" s="11">
        <v>413463.4</v>
      </c>
    </row>
    <row r="380" spans="1:30" x14ac:dyDescent="0.35">
      <c r="A380" s="13">
        <v>2610</v>
      </c>
      <c r="B380" s="11">
        <v>662271.66666666663</v>
      </c>
      <c r="H380" s="13">
        <v>2674</v>
      </c>
      <c r="I380" s="11">
        <v>315000</v>
      </c>
      <c r="Q380" s="13">
        <v>3260</v>
      </c>
      <c r="R380" s="11">
        <v>1272000</v>
      </c>
      <c r="U380" s="13">
        <v>3010</v>
      </c>
      <c r="V380" s="11">
        <v>726578.57142857148</v>
      </c>
      <c r="Y380" s="13">
        <v>47.304499999999997</v>
      </c>
      <c r="Z380" s="11">
        <v>312666.66666666669</v>
      </c>
      <c r="AC380" s="13">
        <v>-122.084</v>
      </c>
      <c r="AD380" s="11">
        <v>503040.90909090912</v>
      </c>
    </row>
    <row r="381" spans="1:30" x14ac:dyDescent="0.35">
      <c r="A381" s="13">
        <v>2620</v>
      </c>
      <c r="B381" s="11">
        <v>724354.16666666663</v>
      </c>
      <c r="H381" s="13">
        <v>2675</v>
      </c>
      <c r="I381" s="11">
        <v>546500</v>
      </c>
      <c r="Q381" s="13">
        <v>3270</v>
      </c>
      <c r="R381" s="11">
        <v>1267937.5</v>
      </c>
      <c r="U381" s="13">
        <v>3020</v>
      </c>
      <c r="V381" s="11">
        <v>907243.75</v>
      </c>
      <c r="Y381" s="13">
        <v>47.304600000000001</v>
      </c>
      <c r="Z381" s="11">
        <v>217500</v>
      </c>
      <c r="AC381" s="13">
        <v>-122.083</v>
      </c>
      <c r="AD381" s="11">
        <v>516700</v>
      </c>
    </row>
    <row r="382" spans="1:30" x14ac:dyDescent="0.35">
      <c r="A382" s="13">
        <v>2630</v>
      </c>
      <c r="B382" s="11">
        <v>616158.82352941181</v>
      </c>
      <c r="H382" s="13">
        <v>2681</v>
      </c>
      <c r="I382" s="11">
        <v>392450</v>
      </c>
      <c r="Q382" s="13">
        <v>3280</v>
      </c>
      <c r="R382" s="11">
        <v>945700</v>
      </c>
      <c r="U382" s="13">
        <v>3030</v>
      </c>
      <c r="V382" s="11">
        <v>715859.61538461538</v>
      </c>
      <c r="Y382" s="13">
        <v>47.3048</v>
      </c>
      <c r="Z382" s="11">
        <v>233000</v>
      </c>
      <c r="AC382" s="13">
        <v>-122.08199999999999</v>
      </c>
      <c r="AD382" s="11">
        <v>508430</v>
      </c>
    </row>
    <row r="383" spans="1:30" x14ac:dyDescent="0.35">
      <c r="A383" s="13">
        <v>2632</v>
      </c>
      <c r="B383" s="11">
        <v>695000</v>
      </c>
      <c r="H383" s="13">
        <v>2684</v>
      </c>
      <c r="I383" s="11">
        <v>435000</v>
      </c>
      <c r="Q383" s="13">
        <v>3290</v>
      </c>
      <c r="R383" s="11">
        <v>862083.33333333337</v>
      </c>
      <c r="U383" s="13">
        <v>3040</v>
      </c>
      <c r="V383" s="11">
        <v>903612.5</v>
      </c>
      <c r="Y383" s="13">
        <v>47.304900000000004</v>
      </c>
      <c r="Z383" s="11">
        <v>419000</v>
      </c>
      <c r="AC383" s="13">
        <v>-122.081</v>
      </c>
      <c r="AD383" s="11">
        <v>603045.45454545459</v>
      </c>
    </row>
    <row r="384" spans="1:30" x14ac:dyDescent="0.35">
      <c r="A384" s="13">
        <v>2640</v>
      </c>
      <c r="B384" s="11">
        <v>663648.86363636365</v>
      </c>
      <c r="H384" s="13">
        <v>2685</v>
      </c>
      <c r="I384" s="11">
        <v>100000</v>
      </c>
      <c r="Q384" s="13">
        <v>3300</v>
      </c>
      <c r="R384" s="11">
        <v>1247777.7777777778</v>
      </c>
      <c r="U384" s="13">
        <v>3050</v>
      </c>
      <c r="V384" s="11">
        <v>780000</v>
      </c>
      <c r="Y384" s="13">
        <v>47.305</v>
      </c>
      <c r="Z384" s="11">
        <v>185000</v>
      </c>
      <c r="AC384" s="13">
        <v>-122.08</v>
      </c>
      <c r="AD384" s="11">
        <v>541118.80000000005</v>
      </c>
    </row>
    <row r="385" spans="1:30" x14ac:dyDescent="0.35">
      <c r="A385" s="13">
        <v>2641</v>
      </c>
      <c r="B385" s="11">
        <v>324950</v>
      </c>
      <c r="H385" s="13">
        <v>2691</v>
      </c>
      <c r="I385" s="11">
        <v>937000</v>
      </c>
      <c r="Q385" s="13">
        <v>3310</v>
      </c>
      <c r="R385" s="11">
        <v>730000</v>
      </c>
      <c r="U385" s="13">
        <v>3052</v>
      </c>
      <c r="V385" s="11">
        <v>425000</v>
      </c>
      <c r="Y385" s="13">
        <v>47.305300000000003</v>
      </c>
      <c r="Z385" s="11">
        <v>461250</v>
      </c>
      <c r="AC385" s="13">
        <v>-122.07899999999999</v>
      </c>
      <c r="AD385" s="11">
        <v>447545.45454545453</v>
      </c>
    </row>
    <row r="386" spans="1:30" x14ac:dyDescent="0.35">
      <c r="A386" s="13">
        <v>2650</v>
      </c>
      <c r="B386" s="11">
        <v>565542.5</v>
      </c>
      <c r="H386" s="13">
        <v>2692</v>
      </c>
      <c r="I386" s="11">
        <v>400000</v>
      </c>
      <c r="Q386" s="13">
        <v>3320</v>
      </c>
      <c r="R386" s="11">
        <v>813160</v>
      </c>
      <c r="U386" s="13">
        <v>3060</v>
      </c>
      <c r="V386" s="11">
        <v>762272.63636363635</v>
      </c>
      <c r="Y386" s="13">
        <v>47.305399999999999</v>
      </c>
      <c r="Z386" s="11">
        <v>295000</v>
      </c>
      <c r="AC386" s="13">
        <v>-122.078</v>
      </c>
      <c r="AD386" s="11">
        <v>654333.33333333337</v>
      </c>
    </row>
    <row r="387" spans="1:30" x14ac:dyDescent="0.35">
      <c r="A387" s="13">
        <v>2653</v>
      </c>
      <c r="B387" s="11">
        <v>365000</v>
      </c>
      <c r="H387" s="13">
        <v>2699</v>
      </c>
      <c r="I387" s="11">
        <v>310000</v>
      </c>
      <c r="Q387" s="13">
        <v>3330</v>
      </c>
      <c r="R387" s="11">
        <v>1078636.3636363635</v>
      </c>
      <c r="U387" s="13">
        <v>3064</v>
      </c>
      <c r="V387" s="11">
        <v>1100000</v>
      </c>
      <c r="Y387" s="13">
        <v>47.305599999999998</v>
      </c>
      <c r="Z387" s="11">
        <v>186125</v>
      </c>
      <c r="AC387" s="13">
        <v>-122.077</v>
      </c>
      <c r="AD387" s="11">
        <v>835749.33333333337</v>
      </c>
    </row>
    <row r="388" spans="1:30" x14ac:dyDescent="0.35">
      <c r="A388" s="13">
        <v>2660</v>
      </c>
      <c r="B388" s="11">
        <v>669511.22857142857</v>
      </c>
      <c r="H388" s="13">
        <v>2700</v>
      </c>
      <c r="I388" s="11">
        <v>694200</v>
      </c>
      <c r="Q388" s="13">
        <v>3340</v>
      </c>
      <c r="R388" s="11">
        <v>935000</v>
      </c>
      <c r="U388" s="13">
        <v>3070</v>
      </c>
      <c r="V388" s="11">
        <v>831519.90909090906</v>
      </c>
      <c r="Y388" s="13">
        <v>47.305700000000002</v>
      </c>
      <c r="Z388" s="11">
        <v>194900</v>
      </c>
      <c r="AC388" s="13">
        <v>-122.07599999999999</v>
      </c>
      <c r="AD388" s="11">
        <v>631537.5</v>
      </c>
    </row>
    <row r="389" spans="1:30" x14ac:dyDescent="0.35">
      <c r="A389" s="13">
        <v>2670</v>
      </c>
      <c r="B389" s="11">
        <v>617315</v>
      </c>
      <c r="H389" s="13">
        <v>2710</v>
      </c>
      <c r="I389" s="11">
        <v>450000</v>
      </c>
      <c r="Q389" s="13">
        <v>3350</v>
      </c>
      <c r="R389" s="11">
        <v>694700</v>
      </c>
      <c r="U389" s="13">
        <v>3080</v>
      </c>
      <c r="V389" s="11">
        <v>802999.91666666663</v>
      </c>
      <c r="Y389" s="13">
        <v>47.305799999999998</v>
      </c>
      <c r="Z389" s="11">
        <v>282000</v>
      </c>
      <c r="AC389" s="13">
        <v>-122.075</v>
      </c>
      <c r="AD389" s="11">
        <v>492500</v>
      </c>
    </row>
    <row r="390" spans="1:30" x14ac:dyDescent="0.35">
      <c r="A390" s="13">
        <v>2675</v>
      </c>
      <c r="B390" s="11">
        <v>660000</v>
      </c>
      <c r="H390" s="13">
        <v>2719</v>
      </c>
      <c r="I390" s="11">
        <v>725000</v>
      </c>
      <c r="Q390" s="13">
        <v>3360</v>
      </c>
      <c r="R390" s="11">
        <v>823995</v>
      </c>
      <c r="U390" s="13">
        <v>3090</v>
      </c>
      <c r="V390" s="11">
        <v>1086716.6666666667</v>
      </c>
      <c r="Y390" s="13">
        <v>47.305900000000001</v>
      </c>
      <c r="Z390" s="11">
        <v>305750</v>
      </c>
      <c r="AC390" s="13">
        <v>-122.074</v>
      </c>
      <c r="AD390" s="11">
        <v>458272.72727272729</v>
      </c>
    </row>
    <row r="391" spans="1:30" x14ac:dyDescent="0.35">
      <c r="A391" s="13">
        <v>2680</v>
      </c>
      <c r="B391" s="11">
        <v>643092.88888888888</v>
      </c>
      <c r="H391" s="13">
        <v>2720</v>
      </c>
      <c r="I391" s="11">
        <v>562500</v>
      </c>
      <c r="Q391" s="13">
        <v>3370</v>
      </c>
      <c r="R391" s="11">
        <v>987833.33333333337</v>
      </c>
      <c r="U391" s="13">
        <v>3100</v>
      </c>
      <c r="V391" s="11">
        <v>1029457.1428571428</v>
      </c>
      <c r="Y391" s="13">
        <v>47.305999999999997</v>
      </c>
      <c r="Z391" s="11">
        <v>183825</v>
      </c>
      <c r="AC391" s="13">
        <v>-122.07299999999999</v>
      </c>
      <c r="AD391" s="11">
        <v>458462.5</v>
      </c>
    </row>
    <row r="392" spans="1:30" x14ac:dyDescent="0.35">
      <c r="A392" s="13">
        <v>2683</v>
      </c>
      <c r="B392" s="11">
        <v>822000</v>
      </c>
      <c r="H392" s="13">
        <v>2723</v>
      </c>
      <c r="I392" s="11">
        <v>432500</v>
      </c>
      <c r="Q392" s="13">
        <v>3380</v>
      </c>
      <c r="R392" s="11">
        <v>934875</v>
      </c>
      <c r="U392" s="13">
        <v>3110</v>
      </c>
      <c r="V392" s="11">
        <v>761518.6875</v>
      </c>
      <c r="Y392" s="13">
        <v>47.306100000000001</v>
      </c>
      <c r="Z392" s="11">
        <v>290500</v>
      </c>
      <c r="AC392" s="13">
        <v>-122.072</v>
      </c>
      <c r="AD392" s="11">
        <v>658617</v>
      </c>
    </row>
    <row r="393" spans="1:30" x14ac:dyDescent="0.35">
      <c r="A393" s="13">
        <v>2690</v>
      </c>
      <c r="B393" s="11">
        <v>642430</v>
      </c>
      <c r="H393" s="13">
        <v>2731</v>
      </c>
      <c r="I393" s="11">
        <v>394000</v>
      </c>
      <c r="Q393" s="13">
        <v>3390</v>
      </c>
      <c r="R393" s="11">
        <v>1271237.5</v>
      </c>
      <c r="U393" s="13">
        <v>3120</v>
      </c>
      <c r="V393" s="11">
        <v>1000155.5555555555</v>
      </c>
      <c r="Y393" s="13">
        <v>47.306199999999997</v>
      </c>
      <c r="Z393" s="11">
        <v>180000</v>
      </c>
      <c r="AC393" s="13">
        <v>-122.071</v>
      </c>
      <c r="AD393" s="11">
        <v>588275.09090909094</v>
      </c>
    </row>
    <row r="394" spans="1:30" x14ac:dyDescent="0.35">
      <c r="A394" s="13">
        <v>2700</v>
      </c>
      <c r="B394" s="11">
        <v>708722.82608695654</v>
      </c>
      <c r="H394" s="13">
        <v>2746</v>
      </c>
      <c r="I394" s="11">
        <v>507000</v>
      </c>
      <c r="Q394" s="13">
        <v>3400</v>
      </c>
      <c r="R394" s="11">
        <v>939166.66666666663</v>
      </c>
      <c r="U394" s="13">
        <v>3130</v>
      </c>
      <c r="V394" s="11">
        <v>797725.5555555555</v>
      </c>
      <c r="Y394" s="13">
        <v>47.3063</v>
      </c>
      <c r="Z394" s="11">
        <v>266750</v>
      </c>
      <c r="AC394" s="13">
        <v>-122.07</v>
      </c>
      <c r="AD394" s="11">
        <v>758750</v>
      </c>
    </row>
    <row r="395" spans="1:30" x14ac:dyDescent="0.35">
      <c r="A395" s="13">
        <v>2710</v>
      </c>
      <c r="B395" s="11">
        <v>660952.63157894742</v>
      </c>
      <c r="H395" s="13">
        <v>2748</v>
      </c>
      <c r="I395" s="11">
        <v>235000</v>
      </c>
      <c r="Q395" s="13">
        <v>3410</v>
      </c>
      <c r="R395" s="11">
        <v>1152333.3333333333</v>
      </c>
      <c r="U395" s="13">
        <v>3140</v>
      </c>
      <c r="V395" s="11">
        <v>1166777.6000000001</v>
      </c>
      <c r="Y395" s="13">
        <v>47.3065</v>
      </c>
      <c r="Z395" s="11">
        <v>486483.33333333331</v>
      </c>
      <c r="AC395" s="13">
        <v>-122.069</v>
      </c>
      <c r="AD395" s="11">
        <v>698842.25</v>
      </c>
    </row>
    <row r="396" spans="1:30" x14ac:dyDescent="0.35">
      <c r="A396" s="13">
        <v>2714</v>
      </c>
      <c r="B396" s="11">
        <v>465000</v>
      </c>
      <c r="H396" s="13">
        <v>2750</v>
      </c>
      <c r="I396" s="11">
        <v>599000</v>
      </c>
      <c r="Q396" s="13">
        <v>3413</v>
      </c>
      <c r="R396" s="11">
        <v>1280000</v>
      </c>
      <c r="U396" s="13">
        <v>3150</v>
      </c>
      <c r="V396" s="11">
        <v>900529.72222222225</v>
      </c>
      <c r="Y396" s="13">
        <v>47.306600000000003</v>
      </c>
      <c r="Z396" s="11">
        <v>192996.66666666666</v>
      </c>
      <c r="AC396" s="13">
        <v>-122.068</v>
      </c>
      <c r="AD396" s="11">
        <v>624075</v>
      </c>
    </row>
    <row r="397" spans="1:30" x14ac:dyDescent="0.35">
      <c r="A397" s="13">
        <v>2720</v>
      </c>
      <c r="B397" s="11">
        <v>653067.1875</v>
      </c>
      <c r="H397" s="13">
        <v>2754</v>
      </c>
      <c r="I397" s="11">
        <v>579100</v>
      </c>
      <c r="Q397" s="13">
        <v>3420</v>
      </c>
      <c r="R397" s="11">
        <v>1129100</v>
      </c>
      <c r="U397" s="13">
        <v>3154</v>
      </c>
      <c r="V397" s="11">
        <v>452000</v>
      </c>
      <c r="Y397" s="13">
        <v>47.306800000000003</v>
      </c>
      <c r="Z397" s="11">
        <v>266500</v>
      </c>
      <c r="AC397" s="13">
        <v>-122.06699999999999</v>
      </c>
      <c r="AD397" s="11">
        <v>566237.5</v>
      </c>
    </row>
    <row r="398" spans="1:30" x14ac:dyDescent="0.35">
      <c r="A398" s="13">
        <v>2730</v>
      </c>
      <c r="B398" s="11">
        <v>651215.22727272729</v>
      </c>
      <c r="H398" s="13">
        <v>2760</v>
      </c>
      <c r="I398" s="11">
        <v>713250</v>
      </c>
      <c r="Q398" s="13">
        <v>3425</v>
      </c>
      <c r="R398" s="11">
        <v>673200</v>
      </c>
      <c r="U398" s="13">
        <v>3160</v>
      </c>
      <c r="V398" s="11">
        <v>845929.16666666663</v>
      </c>
      <c r="Y398" s="13">
        <v>47.306899999999999</v>
      </c>
      <c r="Z398" s="11">
        <v>512500</v>
      </c>
      <c r="AC398" s="13">
        <v>-122.066</v>
      </c>
      <c r="AD398" s="11">
        <v>592990</v>
      </c>
    </row>
    <row r="399" spans="1:30" x14ac:dyDescent="0.35">
      <c r="A399" s="13">
        <v>2740</v>
      </c>
      <c r="B399" s="11">
        <v>588602.37931034481</v>
      </c>
      <c r="H399" s="13">
        <v>2770</v>
      </c>
      <c r="I399" s="11">
        <v>636000</v>
      </c>
      <c r="Q399" s="13">
        <v>3430</v>
      </c>
      <c r="R399" s="11">
        <v>1586249.9166666667</v>
      </c>
      <c r="U399" s="13">
        <v>3170</v>
      </c>
      <c r="V399" s="11">
        <v>837500</v>
      </c>
      <c r="Y399" s="13">
        <v>47.307200000000002</v>
      </c>
      <c r="Z399" s="11">
        <v>250500</v>
      </c>
      <c r="AC399" s="13">
        <v>-122.065</v>
      </c>
      <c r="AD399" s="11">
        <v>659617.6</v>
      </c>
    </row>
    <row r="400" spans="1:30" x14ac:dyDescent="0.35">
      <c r="A400" s="13">
        <v>2750</v>
      </c>
      <c r="B400" s="11">
        <v>730708.38095238095</v>
      </c>
      <c r="H400" s="13">
        <v>2788</v>
      </c>
      <c r="I400" s="11">
        <v>245000</v>
      </c>
      <c r="Q400" s="13">
        <v>3440</v>
      </c>
      <c r="R400" s="11">
        <v>978764.75</v>
      </c>
      <c r="U400" s="13">
        <v>3180</v>
      </c>
      <c r="V400" s="11">
        <v>906689.69230769225</v>
      </c>
      <c r="Y400" s="13">
        <v>47.307299999999998</v>
      </c>
      <c r="Z400" s="11">
        <v>320900</v>
      </c>
      <c r="AC400" s="13">
        <v>-122.06399999999999</v>
      </c>
      <c r="AD400" s="11">
        <v>755415</v>
      </c>
    </row>
    <row r="401" spans="1:30" x14ac:dyDescent="0.35">
      <c r="A401" s="13">
        <v>2753</v>
      </c>
      <c r="B401" s="11">
        <v>1350000</v>
      </c>
      <c r="H401" s="13">
        <v>2790</v>
      </c>
      <c r="I401" s="11">
        <v>543500</v>
      </c>
      <c r="Q401" s="13">
        <v>3450</v>
      </c>
      <c r="R401" s="11">
        <v>1382115.3846153845</v>
      </c>
      <c r="U401" s="13">
        <v>3190</v>
      </c>
      <c r="V401" s="11">
        <v>830302.5</v>
      </c>
      <c r="Y401" s="13">
        <v>47.307400000000001</v>
      </c>
      <c r="Z401" s="11">
        <v>234666.66666666666</v>
      </c>
      <c r="AC401" s="13">
        <v>-122.063</v>
      </c>
      <c r="AD401" s="11">
        <v>813944.4444444445</v>
      </c>
    </row>
    <row r="402" spans="1:30" x14ac:dyDescent="0.35">
      <c r="A402" s="13">
        <v>2760</v>
      </c>
      <c r="B402" s="11">
        <v>582492.85714285716</v>
      </c>
      <c r="H402" s="13">
        <v>2798</v>
      </c>
      <c r="I402" s="11">
        <v>660000</v>
      </c>
      <c r="Q402" s="13">
        <v>3460</v>
      </c>
      <c r="R402" s="11">
        <v>999714.28571428568</v>
      </c>
      <c r="U402" s="13">
        <v>3200</v>
      </c>
      <c r="V402" s="11">
        <v>790495.45454545459</v>
      </c>
      <c r="Y402" s="13">
        <v>47.307499999999997</v>
      </c>
      <c r="Z402" s="11">
        <v>184000</v>
      </c>
      <c r="AC402" s="13">
        <v>-122.062</v>
      </c>
      <c r="AD402" s="11">
        <v>593612.5</v>
      </c>
    </row>
    <row r="403" spans="1:30" x14ac:dyDescent="0.35">
      <c r="A403" s="13">
        <v>2770</v>
      </c>
      <c r="B403" s="11">
        <v>654743.17241379316</v>
      </c>
      <c r="H403" s="13">
        <v>2800</v>
      </c>
      <c r="I403" s="11">
        <v>585281.25</v>
      </c>
      <c r="Q403" s="13">
        <v>3470</v>
      </c>
      <c r="R403" s="11">
        <v>1019125</v>
      </c>
      <c r="U403" s="13">
        <v>3210</v>
      </c>
      <c r="V403" s="11">
        <v>849000</v>
      </c>
      <c r="Y403" s="13">
        <v>47.307600000000001</v>
      </c>
      <c r="Z403" s="11">
        <v>419000</v>
      </c>
      <c r="AC403" s="13">
        <v>-122.06100000000001</v>
      </c>
      <c r="AD403" s="11">
        <v>471571.42857142858</v>
      </c>
    </row>
    <row r="404" spans="1:30" x14ac:dyDescent="0.35">
      <c r="A404" s="13">
        <v>2780</v>
      </c>
      <c r="B404" s="11">
        <v>798106.66666666663</v>
      </c>
      <c r="H404" s="13">
        <v>2807</v>
      </c>
      <c r="I404" s="11">
        <v>411500</v>
      </c>
      <c r="Q404" s="13">
        <v>3480</v>
      </c>
      <c r="R404" s="11">
        <v>910916.66666666663</v>
      </c>
      <c r="U404" s="13">
        <v>3220</v>
      </c>
      <c r="V404" s="11">
        <v>773906.1875</v>
      </c>
      <c r="Y404" s="13">
        <v>47.307699999999997</v>
      </c>
      <c r="Z404" s="11">
        <v>318500</v>
      </c>
      <c r="AC404" s="13">
        <v>-122.06</v>
      </c>
      <c r="AD404" s="11">
        <v>743640.33333333337</v>
      </c>
    </row>
    <row r="405" spans="1:30" x14ac:dyDescent="0.35">
      <c r="A405" s="13">
        <v>2790</v>
      </c>
      <c r="B405" s="11">
        <v>753632.60869565222</v>
      </c>
      <c r="H405" s="13">
        <v>2808</v>
      </c>
      <c r="I405" s="11">
        <v>830000</v>
      </c>
      <c r="Q405" s="13">
        <v>3490</v>
      </c>
      <c r="R405" s="11">
        <v>871550</v>
      </c>
      <c r="U405" s="13">
        <v>3230</v>
      </c>
      <c r="V405" s="11">
        <v>884030</v>
      </c>
      <c r="Y405" s="13">
        <v>47.3078</v>
      </c>
      <c r="Z405" s="11">
        <v>292487.5</v>
      </c>
      <c r="AC405" s="13">
        <v>-122.059</v>
      </c>
      <c r="AD405" s="11">
        <v>649970</v>
      </c>
    </row>
    <row r="406" spans="1:30" x14ac:dyDescent="0.35">
      <c r="A406" s="13">
        <v>2795</v>
      </c>
      <c r="B406" s="11">
        <v>562000</v>
      </c>
      <c r="H406" s="13">
        <v>2814</v>
      </c>
      <c r="I406" s="11">
        <v>299800</v>
      </c>
      <c r="Q406" s="13">
        <v>3500</v>
      </c>
      <c r="R406" s="11">
        <v>823237.5</v>
      </c>
      <c r="U406" s="13">
        <v>3240</v>
      </c>
      <c r="V406" s="11">
        <v>914737.5</v>
      </c>
      <c r="Y406" s="13">
        <v>47.308</v>
      </c>
      <c r="Z406" s="11">
        <v>401250</v>
      </c>
      <c r="AC406" s="13">
        <v>-122.05800000000001</v>
      </c>
      <c r="AD406" s="11">
        <v>636682.66666666663</v>
      </c>
    </row>
    <row r="407" spans="1:30" x14ac:dyDescent="0.35">
      <c r="A407" s="13">
        <v>2800</v>
      </c>
      <c r="B407" s="11">
        <v>603316.07142857148</v>
      </c>
      <c r="H407" s="13">
        <v>2820</v>
      </c>
      <c r="I407" s="11">
        <v>450000</v>
      </c>
      <c r="Q407" s="13">
        <v>3510</v>
      </c>
      <c r="R407" s="11">
        <v>1319500</v>
      </c>
      <c r="U407" s="13">
        <v>3250</v>
      </c>
      <c r="V407" s="11">
        <v>1098600</v>
      </c>
      <c r="Y407" s="13">
        <v>47.308100000000003</v>
      </c>
      <c r="Z407" s="11">
        <v>305250</v>
      </c>
      <c r="AC407" s="13">
        <v>-122.057</v>
      </c>
      <c r="AD407" s="11">
        <v>463631.81818181818</v>
      </c>
    </row>
    <row r="408" spans="1:30" x14ac:dyDescent="0.35">
      <c r="A408" s="13">
        <v>2803</v>
      </c>
      <c r="B408" s="11">
        <v>379000</v>
      </c>
      <c r="H408" s="13">
        <v>2825</v>
      </c>
      <c r="I408" s="11">
        <v>750000</v>
      </c>
      <c r="Q408" s="13">
        <v>3520</v>
      </c>
      <c r="R408" s="11">
        <v>1214000</v>
      </c>
      <c r="U408" s="13">
        <v>3260</v>
      </c>
      <c r="V408" s="11">
        <v>987000</v>
      </c>
      <c r="Y408" s="13">
        <v>47.308199999999999</v>
      </c>
      <c r="Z408" s="11">
        <v>270000</v>
      </c>
      <c r="AC408" s="13">
        <v>-122.056</v>
      </c>
      <c r="AD408" s="11">
        <v>505226.4117647059</v>
      </c>
    </row>
    <row r="409" spans="1:30" x14ac:dyDescent="0.35">
      <c r="A409" s="13">
        <v>2810</v>
      </c>
      <c r="B409" s="11">
        <v>616743.18181818177</v>
      </c>
      <c r="H409" s="13">
        <v>2833</v>
      </c>
      <c r="I409" s="11">
        <v>675000</v>
      </c>
      <c r="Q409" s="13">
        <v>3530</v>
      </c>
      <c r="R409" s="11">
        <v>1316000</v>
      </c>
      <c r="U409" s="13">
        <v>3270</v>
      </c>
      <c r="V409" s="11">
        <v>829375</v>
      </c>
      <c r="Y409" s="13">
        <v>47.308399999999999</v>
      </c>
      <c r="Z409" s="11">
        <v>189950</v>
      </c>
      <c r="AC409" s="13">
        <v>-122.05500000000001</v>
      </c>
      <c r="AD409" s="11">
        <v>600350</v>
      </c>
    </row>
    <row r="410" spans="1:30" x14ac:dyDescent="0.35">
      <c r="A410" s="13">
        <v>2811</v>
      </c>
      <c r="B410" s="11">
        <v>455000</v>
      </c>
      <c r="H410" s="13">
        <v>2841</v>
      </c>
      <c r="I410" s="11">
        <v>218000</v>
      </c>
      <c r="Q410" s="13">
        <v>3540</v>
      </c>
      <c r="R410" s="11">
        <v>1844166.6666666667</v>
      </c>
      <c r="U410" s="13">
        <v>3280</v>
      </c>
      <c r="V410" s="11">
        <v>830003.84615384613</v>
      </c>
      <c r="Y410" s="13">
        <v>47.308500000000002</v>
      </c>
      <c r="Z410" s="11">
        <v>293176.5</v>
      </c>
      <c r="AC410" s="13">
        <v>-122.054</v>
      </c>
      <c r="AD410" s="11">
        <v>580375.30769230775</v>
      </c>
    </row>
    <row r="411" spans="1:30" x14ac:dyDescent="0.35">
      <c r="A411" s="13">
        <v>2820</v>
      </c>
      <c r="B411" s="11">
        <v>650736.44827586203</v>
      </c>
      <c r="H411" s="13">
        <v>2849</v>
      </c>
      <c r="I411" s="11">
        <v>595000</v>
      </c>
      <c r="Q411" s="13">
        <v>3543</v>
      </c>
      <c r="R411" s="11">
        <v>865000</v>
      </c>
      <c r="U411" s="13">
        <v>3290</v>
      </c>
      <c r="V411" s="11">
        <v>711958.33333333337</v>
      </c>
      <c r="Y411" s="13">
        <v>47.308599999999998</v>
      </c>
      <c r="Z411" s="11">
        <v>278500</v>
      </c>
      <c r="AC411" s="13">
        <v>-122.053</v>
      </c>
      <c r="AD411" s="11">
        <v>477613.63636363635</v>
      </c>
    </row>
    <row r="412" spans="1:30" x14ac:dyDescent="0.35">
      <c r="A412" s="13">
        <v>2830</v>
      </c>
      <c r="B412" s="11">
        <v>763180</v>
      </c>
      <c r="H412" s="13">
        <v>2850</v>
      </c>
      <c r="I412" s="11">
        <v>697000</v>
      </c>
      <c r="Q412" s="13">
        <v>3550</v>
      </c>
      <c r="R412" s="11">
        <v>1050000</v>
      </c>
      <c r="U412" s="13">
        <v>3300</v>
      </c>
      <c r="V412" s="11">
        <v>1063375</v>
      </c>
      <c r="Y412" s="13">
        <v>47.308700000000002</v>
      </c>
      <c r="Z412" s="11">
        <v>394333.33333333331</v>
      </c>
      <c r="AC412" s="13">
        <v>-122.05200000000001</v>
      </c>
      <c r="AD412" s="11">
        <v>538000</v>
      </c>
    </row>
    <row r="413" spans="1:30" x14ac:dyDescent="0.35">
      <c r="A413" s="13">
        <v>2835</v>
      </c>
      <c r="B413" s="11">
        <v>522000</v>
      </c>
      <c r="H413" s="13">
        <v>2865</v>
      </c>
      <c r="I413" s="11">
        <v>315000</v>
      </c>
      <c r="Q413" s="13">
        <v>3560</v>
      </c>
      <c r="R413" s="11">
        <v>1816541.6666666667</v>
      </c>
      <c r="U413" s="13">
        <v>3310</v>
      </c>
      <c r="V413" s="11">
        <v>1070571.4285714286</v>
      </c>
      <c r="Y413" s="13">
        <v>47.308799999999998</v>
      </c>
      <c r="Z413" s="11">
        <v>291400</v>
      </c>
      <c r="AC413" s="13">
        <v>-122.051</v>
      </c>
      <c r="AD413" s="11">
        <v>550250</v>
      </c>
    </row>
    <row r="414" spans="1:30" x14ac:dyDescent="0.35">
      <c r="A414" s="13">
        <v>2840</v>
      </c>
      <c r="B414" s="11">
        <v>648028</v>
      </c>
      <c r="H414" s="13">
        <v>2874</v>
      </c>
      <c r="I414" s="11">
        <v>493000</v>
      </c>
      <c r="Q414" s="13">
        <v>3568</v>
      </c>
      <c r="R414" s="11">
        <v>510000</v>
      </c>
      <c r="U414" s="13">
        <v>3316</v>
      </c>
      <c r="V414" s="11">
        <v>490600</v>
      </c>
      <c r="Y414" s="13">
        <v>47.308900000000001</v>
      </c>
      <c r="Z414" s="11">
        <v>189000</v>
      </c>
      <c r="AC414" s="13">
        <v>-122.05</v>
      </c>
      <c r="AD414" s="11">
        <v>442048.35714285716</v>
      </c>
    </row>
    <row r="415" spans="1:30" x14ac:dyDescent="0.35">
      <c r="A415" s="13">
        <v>2844</v>
      </c>
      <c r="B415" s="11">
        <v>359950</v>
      </c>
      <c r="H415" s="13">
        <v>2875</v>
      </c>
      <c r="I415" s="11">
        <v>390000</v>
      </c>
      <c r="Q415" s="13">
        <v>3570</v>
      </c>
      <c r="R415" s="11">
        <v>1435833.3333333333</v>
      </c>
      <c r="U415" s="13">
        <v>3320</v>
      </c>
      <c r="V415" s="11">
        <v>870125</v>
      </c>
      <c r="Y415" s="13">
        <v>47.308999999999997</v>
      </c>
      <c r="Z415" s="11">
        <v>325900</v>
      </c>
      <c r="AC415" s="13">
        <v>-122.04900000000001</v>
      </c>
      <c r="AD415" s="11">
        <v>485807.69230769231</v>
      </c>
    </row>
    <row r="416" spans="1:30" x14ac:dyDescent="0.35">
      <c r="A416" s="13">
        <v>2846</v>
      </c>
      <c r="B416" s="11">
        <v>482000</v>
      </c>
      <c r="H416" s="13">
        <v>2880</v>
      </c>
      <c r="I416" s="11">
        <v>617500</v>
      </c>
      <c r="Q416" s="13">
        <v>3580</v>
      </c>
      <c r="R416" s="11">
        <v>1689666.6666666667</v>
      </c>
      <c r="U416" s="13">
        <v>3330</v>
      </c>
      <c r="V416" s="11">
        <v>1064205</v>
      </c>
      <c r="Y416" s="13">
        <v>47.309100000000001</v>
      </c>
      <c r="Z416" s="11">
        <v>199999</v>
      </c>
      <c r="AC416" s="13">
        <v>-122.048</v>
      </c>
      <c r="AD416" s="11">
        <v>587692.30769230775</v>
      </c>
    </row>
    <row r="417" spans="1:30" x14ac:dyDescent="0.35">
      <c r="A417" s="13">
        <v>2849</v>
      </c>
      <c r="B417" s="11">
        <v>798000</v>
      </c>
      <c r="H417" s="13">
        <v>2885</v>
      </c>
      <c r="I417" s="11">
        <v>310000</v>
      </c>
      <c r="Q417" s="13">
        <v>3590</v>
      </c>
      <c r="R417" s="11">
        <v>762500</v>
      </c>
      <c r="U417" s="13">
        <v>3340</v>
      </c>
      <c r="V417" s="11">
        <v>979991.66666666663</v>
      </c>
      <c r="Y417" s="13">
        <v>47.309199999999997</v>
      </c>
      <c r="Z417" s="11">
        <v>263672.5</v>
      </c>
      <c r="AC417" s="13">
        <v>-122.047</v>
      </c>
      <c r="AD417" s="11">
        <v>435257.61538461538</v>
      </c>
    </row>
    <row r="418" spans="1:30" x14ac:dyDescent="0.35">
      <c r="A418" s="13">
        <v>2850</v>
      </c>
      <c r="B418" s="11">
        <v>773388.60869565222</v>
      </c>
      <c r="H418" s="13">
        <v>2890</v>
      </c>
      <c r="I418" s="11">
        <v>337500</v>
      </c>
      <c r="Q418" s="13">
        <v>3600</v>
      </c>
      <c r="R418" s="11">
        <v>998500</v>
      </c>
      <c r="U418" s="13">
        <v>3350</v>
      </c>
      <c r="V418" s="11">
        <v>997428.42857142852</v>
      </c>
      <c r="Y418" s="13">
        <v>47.3093</v>
      </c>
      <c r="Z418" s="11">
        <v>265000</v>
      </c>
      <c r="AC418" s="13">
        <v>-122.04600000000001</v>
      </c>
      <c r="AD418" s="11">
        <v>499593.75</v>
      </c>
    </row>
    <row r="419" spans="1:30" x14ac:dyDescent="0.35">
      <c r="A419" s="13">
        <v>2860</v>
      </c>
      <c r="B419" s="11">
        <v>715140.38461538462</v>
      </c>
      <c r="H419" s="13">
        <v>2897</v>
      </c>
      <c r="I419" s="11">
        <v>575575</v>
      </c>
      <c r="Q419" s="13">
        <v>3610</v>
      </c>
      <c r="R419" s="11">
        <v>457966.66666666669</v>
      </c>
      <c r="U419" s="13">
        <v>3360</v>
      </c>
      <c r="V419" s="11">
        <v>903216.42857142852</v>
      </c>
      <c r="Y419" s="13">
        <v>47.3095</v>
      </c>
      <c r="Z419" s="11">
        <v>248500</v>
      </c>
      <c r="AC419" s="13">
        <v>-122.045</v>
      </c>
      <c r="AD419" s="11">
        <v>444988.23529411765</v>
      </c>
    </row>
    <row r="420" spans="1:30" x14ac:dyDescent="0.35">
      <c r="A420" s="13">
        <v>2870</v>
      </c>
      <c r="B420" s="11">
        <v>778031.57894736843</v>
      </c>
      <c r="H420" s="13">
        <v>2900</v>
      </c>
      <c r="I420" s="11">
        <v>685000</v>
      </c>
      <c r="Q420" s="13">
        <v>3620</v>
      </c>
      <c r="R420" s="11">
        <v>1025639.6666666666</v>
      </c>
      <c r="U420" s="13">
        <v>3362</v>
      </c>
      <c r="V420" s="11">
        <v>410500</v>
      </c>
      <c r="Y420" s="13">
        <v>47.309600000000003</v>
      </c>
      <c r="Z420" s="11">
        <v>242817.66666666666</v>
      </c>
      <c r="AC420" s="13">
        <v>-122.044</v>
      </c>
      <c r="AD420" s="11">
        <v>576591.17647058819</v>
      </c>
    </row>
    <row r="421" spans="1:30" x14ac:dyDescent="0.35">
      <c r="A421" s="13">
        <v>2876</v>
      </c>
      <c r="B421" s="11">
        <v>895000</v>
      </c>
      <c r="H421" s="13">
        <v>2910</v>
      </c>
      <c r="I421" s="11">
        <v>381500</v>
      </c>
      <c r="Q421" s="13">
        <v>3625</v>
      </c>
      <c r="R421" s="11">
        <v>826245</v>
      </c>
      <c r="U421" s="13">
        <v>3370</v>
      </c>
      <c r="V421" s="11">
        <v>959185</v>
      </c>
      <c r="Y421" s="13">
        <v>47.309699999999999</v>
      </c>
      <c r="Z421" s="11">
        <v>326333.33333333331</v>
      </c>
      <c r="AC421" s="13">
        <v>-122.04300000000001</v>
      </c>
      <c r="AD421" s="11">
        <v>472565.78947368421</v>
      </c>
    </row>
    <row r="422" spans="1:30" x14ac:dyDescent="0.35">
      <c r="A422" s="13">
        <v>2880</v>
      </c>
      <c r="B422" s="11">
        <v>753930.5555555555</v>
      </c>
      <c r="H422" s="13">
        <v>2930</v>
      </c>
      <c r="I422" s="11">
        <v>334950</v>
      </c>
      <c r="Q422" s="13">
        <v>3630</v>
      </c>
      <c r="R422" s="11">
        <v>904464.33333333337</v>
      </c>
      <c r="U422" s="13">
        <v>3380</v>
      </c>
      <c r="V422" s="11">
        <v>847212.5</v>
      </c>
      <c r="Y422" s="13">
        <v>47.309800000000003</v>
      </c>
      <c r="Z422" s="11">
        <v>209225</v>
      </c>
      <c r="AC422" s="13">
        <v>-122.042</v>
      </c>
      <c r="AD422" s="11">
        <v>625957.14285714284</v>
      </c>
    </row>
    <row r="423" spans="1:30" x14ac:dyDescent="0.35">
      <c r="A423" s="13">
        <v>2885</v>
      </c>
      <c r="B423" s="11">
        <v>605000</v>
      </c>
      <c r="H423" s="13">
        <v>2935</v>
      </c>
      <c r="I423" s="11">
        <v>456000</v>
      </c>
      <c r="Q423" s="13">
        <v>3639</v>
      </c>
      <c r="R423" s="11">
        <v>911000</v>
      </c>
      <c r="U423" s="13">
        <v>3390</v>
      </c>
      <c r="V423" s="11">
        <v>1071200</v>
      </c>
      <c r="Y423" s="13">
        <v>47.309899999999999</v>
      </c>
      <c r="Z423" s="11">
        <v>231333.33333333334</v>
      </c>
      <c r="AC423" s="13">
        <v>-122.041</v>
      </c>
      <c r="AD423" s="11">
        <v>586791.66666666663</v>
      </c>
    </row>
    <row r="424" spans="1:30" x14ac:dyDescent="0.35">
      <c r="A424" s="13">
        <v>2890</v>
      </c>
      <c r="B424" s="11">
        <v>777835.71428571432</v>
      </c>
      <c r="H424" s="13">
        <v>2937</v>
      </c>
      <c r="I424" s="11">
        <v>290000</v>
      </c>
      <c r="Q424" s="13">
        <v>3640</v>
      </c>
      <c r="R424" s="11">
        <v>1433325</v>
      </c>
      <c r="U424" s="13">
        <v>3400</v>
      </c>
      <c r="V424" s="11">
        <v>1095244.4444444445</v>
      </c>
      <c r="Y424" s="13">
        <v>47.310099999999998</v>
      </c>
      <c r="Z424" s="11">
        <v>200000</v>
      </c>
      <c r="AC424" s="13">
        <v>-122.04</v>
      </c>
      <c r="AD424" s="11">
        <v>445286.36363636365</v>
      </c>
    </row>
    <row r="425" spans="1:30" x14ac:dyDescent="0.35">
      <c r="A425" s="13">
        <v>2900</v>
      </c>
      <c r="B425" s="11">
        <v>635921.42857142852</v>
      </c>
      <c r="H425" s="13">
        <v>2944</v>
      </c>
      <c r="I425" s="11">
        <v>390000</v>
      </c>
      <c r="Q425" s="13">
        <v>3650</v>
      </c>
      <c r="R425" s="11">
        <v>473000</v>
      </c>
      <c r="U425" s="13">
        <v>3410</v>
      </c>
      <c r="V425" s="11">
        <v>818428.57142857148</v>
      </c>
      <c r="Y425" s="13">
        <v>47.310200000000002</v>
      </c>
      <c r="Z425" s="11">
        <v>274500</v>
      </c>
      <c r="AC425" s="13">
        <v>-122.039</v>
      </c>
      <c r="AD425" s="11">
        <v>496576.92307692306</v>
      </c>
    </row>
    <row r="426" spans="1:30" x14ac:dyDescent="0.35">
      <c r="A426" s="13">
        <v>2910</v>
      </c>
      <c r="B426" s="11">
        <v>705922.5</v>
      </c>
      <c r="H426" s="13">
        <v>2958</v>
      </c>
      <c r="I426" s="11">
        <v>303000</v>
      </c>
      <c r="Q426" s="13">
        <v>3660</v>
      </c>
      <c r="R426" s="11">
        <v>670000</v>
      </c>
      <c r="U426" s="13">
        <v>3420</v>
      </c>
      <c r="V426" s="11">
        <v>1370809.0909090908</v>
      </c>
      <c r="Y426" s="13">
        <v>47.310299999999998</v>
      </c>
      <c r="Z426" s="11">
        <v>317166.66666666669</v>
      </c>
      <c r="AC426" s="13">
        <v>-122.038</v>
      </c>
      <c r="AD426" s="11">
        <v>516594.1176470588</v>
      </c>
    </row>
    <row r="427" spans="1:30" x14ac:dyDescent="0.35">
      <c r="A427" s="13">
        <v>2920</v>
      </c>
      <c r="B427" s="11">
        <v>875090.90909090906</v>
      </c>
      <c r="H427" s="13">
        <v>2964</v>
      </c>
      <c r="I427" s="11">
        <v>258305</v>
      </c>
      <c r="Q427" s="13">
        <v>3670</v>
      </c>
      <c r="R427" s="11">
        <v>2110000</v>
      </c>
      <c r="U427" s="13">
        <v>3430</v>
      </c>
      <c r="V427" s="11">
        <v>937428.57142857148</v>
      </c>
      <c r="Y427" s="13">
        <v>47.310499999999998</v>
      </c>
      <c r="Z427" s="11">
        <v>204000</v>
      </c>
      <c r="AC427" s="13">
        <v>-122.03700000000001</v>
      </c>
      <c r="AD427" s="11">
        <v>505615.625</v>
      </c>
    </row>
    <row r="428" spans="1:30" x14ac:dyDescent="0.35">
      <c r="A428" s="13">
        <v>2927</v>
      </c>
      <c r="B428" s="11">
        <v>715000</v>
      </c>
      <c r="H428" s="13">
        <v>2970</v>
      </c>
      <c r="I428" s="11">
        <v>540800</v>
      </c>
      <c r="Q428" s="13">
        <v>3680</v>
      </c>
      <c r="R428" s="11">
        <v>1376928.5714285714</v>
      </c>
      <c r="U428" s="13">
        <v>3440</v>
      </c>
      <c r="V428" s="11">
        <v>715300</v>
      </c>
      <c r="Y428" s="13">
        <v>47.310600000000001</v>
      </c>
      <c r="Z428" s="11">
        <v>206000</v>
      </c>
      <c r="AC428" s="13">
        <v>-122.036</v>
      </c>
      <c r="AD428" s="11">
        <v>500671.81818181818</v>
      </c>
    </row>
    <row r="429" spans="1:30" x14ac:dyDescent="0.35">
      <c r="A429" s="13">
        <v>2930</v>
      </c>
      <c r="B429" s="11">
        <v>704455.26315789472</v>
      </c>
      <c r="H429" s="13">
        <v>2975</v>
      </c>
      <c r="I429" s="11">
        <v>843000</v>
      </c>
      <c r="Q429" s="13">
        <v>3690</v>
      </c>
      <c r="R429" s="11">
        <v>1163000</v>
      </c>
      <c r="U429" s="13">
        <v>3450</v>
      </c>
      <c r="V429" s="11">
        <v>828750</v>
      </c>
      <c r="Y429" s="13">
        <v>47.310699999999997</v>
      </c>
      <c r="Z429" s="11">
        <v>279666.66666666669</v>
      </c>
      <c r="AC429" s="13">
        <v>-122.035</v>
      </c>
      <c r="AD429" s="11">
        <v>569492.85714285716</v>
      </c>
    </row>
    <row r="430" spans="1:30" x14ac:dyDescent="0.35">
      <c r="A430" s="13">
        <v>2940</v>
      </c>
      <c r="B430" s="11">
        <v>657388.88888888888</v>
      </c>
      <c r="H430" s="13">
        <v>2978</v>
      </c>
      <c r="I430" s="11">
        <v>635000</v>
      </c>
      <c r="Q430" s="13">
        <v>3700</v>
      </c>
      <c r="R430" s="11">
        <v>860000</v>
      </c>
      <c r="U430" s="13">
        <v>3460</v>
      </c>
      <c r="V430" s="11">
        <v>899250</v>
      </c>
      <c r="Y430" s="13">
        <v>47.310899999999997</v>
      </c>
      <c r="Z430" s="11">
        <v>221362.5</v>
      </c>
      <c r="AC430" s="13">
        <v>-122.03400000000001</v>
      </c>
      <c r="AD430" s="11">
        <v>518991.66666666669</v>
      </c>
    </row>
    <row r="431" spans="1:30" x14ac:dyDescent="0.35">
      <c r="A431" s="13">
        <v>2950</v>
      </c>
      <c r="B431" s="11">
        <v>832818.18181818177</v>
      </c>
      <c r="H431" s="13">
        <v>2980</v>
      </c>
      <c r="I431" s="11">
        <v>305000</v>
      </c>
      <c r="Q431" s="13">
        <v>3710</v>
      </c>
      <c r="R431" s="11">
        <v>1376633.3333333333</v>
      </c>
      <c r="U431" s="13">
        <v>3470</v>
      </c>
      <c r="V431" s="11">
        <v>928785.71428571432</v>
      </c>
      <c r="Y431" s="13">
        <v>47.311</v>
      </c>
      <c r="Z431" s="11">
        <v>280500</v>
      </c>
      <c r="AC431" s="13">
        <v>-122.033</v>
      </c>
      <c r="AD431" s="11">
        <v>513994</v>
      </c>
    </row>
    <row r="432" spans="1:30" x14ac:dyDescent="0.35">
      <c r="A432" s="13">
        <v>2960</v>
      </c>
      <c r="B432" s="11">
        <v>667958.82352941181</v>
      </c>
      <c r="H432" s="13">
        <v>2982</v>
      </c>
      <c r="I432" s="11">
        <v>535000</v>
      </c>
      <c r="Q432" s="13">
        <v>3715</v>
      </c>
      <c r="R432" s="11">
        <v>730750</v>
      </c>
      <c r="U432" s="13">
        <v>3480</v>
      </c>
      <c r="V432" s="11">
        <v>904600</v>
      </c>
      <c r="Y432" s="13">
        <v>47.311100000000003</v>
      </c>
      <c r="Z432" s="11">
        <v>305000</v>
      </c>
      <c r="AC432" s="13">
        <v>-122.032</v>
      </c>
      <c r="AD432" s="11">
        <v>535200</v>
      </c>
    </row>
    <row r="433" spans="1:30" x14ac:dyDescent="0.35">
      <c r="A433" s="13">
        <v>2963</v>
      </c>
      <c r="B433" s="11">
        <v>325000</v>
      </c>
      <c r="H433" s="13">
        <v>2992</v>
      </c>
      <c r="I433" s="11">
        <v>760000</v>
      </c>
      <c r="Q433" s="13">
        <v>3720</v>
      </c>
      <c r="R433" s="11">
        <v>1474187.5</v>
      </c>
      <c r="U433" s="13">
        <v>3488</v>
      </c>
      <c r="V433" s="11">
        <v>815000</v>
      </c>
      <c r="Y433" s="13">
        <v>47.311199999999999</v>
      </c>
      <c r="Z433" s="11">
        <v>230000</v>
      </c>
      <c r="AC433" s="13">
        <v>-122.03100000000001</v>
      </c>
      <c r="AD433" s="11">
        <v>475739.4</v>
      </c>
    </row>
    <row r="434" spans="1:30" x14ac:dyDescent="0.35">
      <c r="A434" s="13">
        <v>2970</v>
      </c>
      <c r="B434" s="11">
        <v>673000</v>
      </c>
      <c r="H434" s="13">
        <v>2998</v>
      </c>
      <c r="I434" s="11">
        <v>325000</v>
      </c>
      <c r="Q434" s="13">
        <v>3721</v>
      </c>
      <c r="R434" s="11">
        <v>1230000</v>
      </c>
      <c r="U434" s="13">
        <v>3490</v>
      </c>
      <c r="V434" s="11">
        <v>633666.66666666663</v>
      </c>
      <c r="Y434" s="13">
        <v>47.311300000000003</v>
      </c>
      <c r="Z434" s="11">
        <v>237000</v>
      </c>
      <c r="AC434" s="13">
        <v>-122.03</v>
      </c>
      <c r="AD434" s="11">
        <v>503582.75</v>
      </c>
    </row>
    <row r="435" spans="1:30" x14ac:dyDescent="0.35">
      <c r="A435" s="13">
        <v>2980</v>
      </c>
      <c r="B435" s="11">
        <v>710045.5882352941</v>
      </c>
      <c r="H435" s="13">
        <v>3000</v>
      </c>
      <c r="I435" s="11">
        <v>496395.80851063831</v>
      </c>
      <c r="Q435" s="13">
        <v>3730</v>
      </c>
      <c r="R435" s="11">
        <v>1173890</v>
      </c>
      <c r="U435" s="13">
        <v>3500</v>
      </c>
      <c r="V435" s="11">
        <v>980250</v>
      </c>
      <c r="Y435" s="13">
        <v>47.311500000000002</v>
      </c>
      <c r="Z435" s="11">
        <v>249975</v>
      </c>
      <c r="AC435" s="13">
        <v>-122.029</v>
      </c>
      <c r="AD435" s="11">
        <v>522844.64285714284</v>
      </c>
    </row>
    <row r="436" spans="1:30" x14ac:dyDescent="0.35">
      <c r="A436" s="13">
        <v>2990</v>
      </c>
      <c r="B436" s="11">
        <v>674588.85714285716</v>
      </c>
      <c r="H436" s="13">
        <v>3006</v>
      </c>
      <c r="I436" s="11">
        <v>520000</v>
      </c>
      <c r="Q436" s="13">
        <v>3736</v>
      </c>
      <c r="R436" s="11">
        <v>537000</v>
      </c>
      <c r="U436" s="13">
        <v>3504</v>
      </c>
      <c r="V436" s="11">
        <v>330000</v>
      </c>
      <c r="Y436" s="13">
        <v>47.311599999999999</v>
      </c>
      <c r="Z436" s="11">
        <v>228887.5</v>
      </c>
      <c r="AC436" s="13">
        <v>-122.02800000000001</v>
      </c>
      <c r="AD436" s="11">
        <v>490203.73333333334</v>
      </c>
    </row>
    <row r="437" spans="1:30" x14ac:dyDescent="0.35">
      <c r="A437" s="13">
        <v>3000</v>
      </c>
      <c r="B437" s="11">
        <v>707187.5</v>
      </c>
      <c r="H437" s="13">
        <v>3008</v>
      </c>
      <c r="I437" s="11">
        <v>457500</v>
      </c>
      <c r="Q437" s="13">
        <v>3740</v>
      </c>
      <c r="R437" s="11">
        <v>1295875</v>
      </c>
      <c r="U437" s="13">
        <v>3510</v>
      </c>
      <c r="V437" s="11">
        <v>1088750</v>
      </c>
      <c r="Y437" s="13">
        <v>47.311700000000002</v>
      </c>
      <c r="Z437" s="11">
        <v>324250</v>
      </c>
      <c r="AC437" s="13">
        <v>-122.027</v>
      </c>
      <c r="AD437" s="11">
        <v>502316.6</v>
      </c>
    </row>
    <row r="438" spans="1:30" x14ac:dyDescent="0.35">
      <c r="A438" s="13">
        <v>3001</v>
      </c>
      <c r="B438" s="11">
        <v>373000</v>
      </c>
      <c r="H438" s="13">
        <v>3015</v>
      </c>
      <c r="I438" s="11">
        <v>435000</v>
      </c>
      <c r="Q438" s="13">
        <v>3750</v>
      </c>
      <c r="R438" s="11">
        <v>1397000</v>
      </c>
      <c r="U438" s="13">
        <v>3520</v>
      </c>
      <c r="V438" s="11">
        <v>927785.71428571432</v>
      </c>
      <c r="Y438" s="13">
        <v>47.311799999999998</v>
      </c>
      <c r="Z438" s="11">
        <v>188000</v>
      </c>
      <c r="AC438" s="13">
        <v>-122.026</v>
      </c>
      <c r="AD438" s="11">
        <v>584876.19047619053</v>
      </c>
    </row>
    <row r="439" spans="1:30" x14ac:dyDescent="0.35">
      <c r="A439" s="13">
        <v>3010</v>
      </c>
      <c r="B439" s="11">
        <v>769807.27272727271</v>
      </c>
      <c r="H439" s="13">
        <v>3021</v>
      </c>
      <c r="I439" s="11">
        <v>540000</v>
      </c>
      <c r="Q439" s="13">
        <v>3760</v>
      </c>
      <c r="R439" s="11">
        <v>1720000</v>
      </c>
      <c r="U439" s="13">
        <v>3526</v>
      </c>
      <c r="V439" s="11">
        <v>911000</v>
      </c>
      <c r="Y439" s="13">
        <v>47.311999999999998</v>
      </c>
      <c r="Z439" s="11">
        <v>284000</v>
      </c>
      <c r="AC439" s="13">
        <v>-122.02500000000001</v>
      </c>
      <c r="AD439" s="11">
        <v>560133.26666666672</v>
      </c>
    </row>
    <row r="440" spans="1:30" x14ac:dyDescent="0.35">
      <c r="A440" s="13">
        <v>3020</v>
      </c>
      <c r="B440" s="11">
        <v>784654.5882352941</v>
      </c>
      <c r="H440" s="13">
        <v>3040</v>
      </c>
      <c r="I440" s="11">
        <v>655000</v>
      </c>
      <c r="Q440" s="13">
        <v>3770</v>
      </c>
      <c r="R440" s="11">
        <v>1161000</v>
      </c>
      <c r="U440" s="13">
        <v>3527</v>
      </c>
      <c r="V440" s="11">
        <v>340000</v>
      </c>
      <c r="Y440" s="13">
        <v>47.312100000000001</v>
      </c>
      <c r="Z440" s="11">
        <v>388250</v>
      </c>
      <c r="AC440" s="13">
        <v>-122.024</v>
      </c>
      <c r="AD440" s="11">
        <v>553616.8666666667</v>
      </c>
    </row>
    <row r="441" spans="1:30" x14ac:dyDescent="0.35">
      <c r="A441" s="13">
        <v>3030</v>
      </c>
      <c r="B441" s="11">
        <v>721372.36842105258</v>
      </c>
      <c r="H441" s="13">
        <v>3048</v>
      </c>
      <c r="I441" s="11">
        <v>449950</v>
      </c>
      <c r="Q441" s="13">
        <v>3780</v>
      </c>
      <c r="R441" s="11">
        <v>1810000</v>
      </c>
      <c r="U441" s="13">
        <v>3530</v>
      </c>
      <c r="V441" s="11">
        <v>1015000</v>
      </c>
      <c r="Y441" s="13">
        <v>47.312199999999997</v>
      </c>
      <c r="Z441" s="11">
        <v>259999.66666666666</v>
      </c>
      <c r="AC441" s="13">
        <v>-122.023</v>
      </c>
      <c r="AD441" s="11">
        <v>479938.04761904763</v>
      </c>
    </row>
    <row r="442" spans="1:30" x14ac:dyDescent="0.35">
      <c r="A442" s="13">
        <v>3040</v>
      </c>
      <c r="B442" s="11">
        <v>769243.75</v>
      </c>
      <c r="H442" s="13">
        <v>3050</v>
      </c>
      <c r="I442" s="11">
        <v>460000</v>
      </c>
      <c r="Q442" s="13">
        <v>3790</v>
      </c>
      <c r="R442" s="11">
        <v>1300000</v>
      </c>
      <c r="U442" s="13">
        <v>3540</v>
      </c>
      <c r="V442" s="11">
        <v>1233000</v>
      </c>
      <c r="Y442" s="13">
        <v>47.3123</v>
      </c>
      <c r="Z442" s="11">
        <v>241250</v>
      </c>
      <c r="AC442" s="13">
        <v>-122.02200000000001</v>
      </c>
      <c r="AD442" s="11">
        <v>592241.76</v>
      </c>
    </row>
    <row r="443" spans="1:30" x14ac:dyDescent="0.35">
      <c r="A443" s="13">
        <v>3050</v>
      </c>
      <c r="B443" s="11">
        <v>923500</v>
      </c>
      <c r="H443" s="13">
        <v>3056</v>
      </c>
      <c r="I443" s="11">
        <v>448000</v>
      </c>
      <c r="Q443" s="13">
        <v>3800</v>
      </c>
      <c r="R443" s="11">
        <v>1278333.3333333333</v>
      </c>
      <c r="U443" s="13">
        <v>3550</v>
      </c>
      <c r="V443" s="11">
        <v>714166.66666666663</v>
      </c>
      <c r="Y443" s="13">
        <v>47.312399999999997</v>
      </c>
      <c r="Z443" s="11">
        <v>238333.33333333334</v>
      </c>
      <c r="AC443" s="13">
        <v>-122.021</v>
      </c>
      <c r="AD443" s="11">
        <v>509217.85714285716</v>
      </c>
    </row>
    <row r="444" spans="1:30" x14ac:dyDescent="0.35">
      <c r="A444" s="13">
        <v>3052</v>
      </c>
      <c r="B444" s="11">
        <v>425000</v>
      </c>
      <c r="H444" s="13">
        <v>3060</v>
      </c>
      <c r="I444" s="11">
        <v>531346.15384615387</v>
      </c>
      <c r="Q444" s="13">
        <v>3810</v>
      </c>
      <c r="R444" s="11">
        <v>1096666.6666666667</v>
      </c>
      <c r="U444" s="13">
        <v>3555</v>
      </c>
      <c r="V444" s="11">
        <v>1760000</v>
      </c>
      <c r="Y444" s="13">
        <v>47.312600000000003</v>
      </c>
      <c r="Z444" s="11">
        <v>279166.66666666669</v>
      </c>
      <c r="AC444" s="13">
        <v>-122.02</v>
      </c>
      <c r="AD444" s="11">
        <v>557835</v>
      </c>
    </row>
    <row r="445" spans="1:30" x14ac:dyDescent="0.35">
      <c r="A445" s="13">
        <v>3060</v>
      </c>
      <c r="B445" s="11">
        <v>649426.6</v>
      </c>
      <c r="H445" s="13">
        <v>3068</v>
      </c>
      <c r="I445" s="11">
        <v>613000</v>
      </c>
      <c r="Q445" s="13">
        <v>3820</v>
      </c>
      <c r="R445" s="11">
        <v>935000</v>
      </c>
      <c r="U445" s="13">
        <v>3560</v>
      </c>
      <c r="V445" s="11">
        <v>699166.66666666663</v>
      </c>
      <c r="Y445" s="13">
        <v>47.3127</v>
      </c>
      <c r="Z445" s="11">
        <v>239900</v>
      </c>
      <c r="AC445" s="13">
        <v>-122.01900000000001</v>
      </c>
      <c r="AD445" s="11">
        <v>506775</v>
      </c>
    </row>
    <row r="446" spans="1:30" x14ac:dyDescent="0.35">
      <c r="A446" s="13">
        <v>3064</v>
      </c>
      <c r="B446" s="11">
        <v>1100000</v>
      </c>
      <c r="H446" s="13">
        <v>3072</v>
      </c>
      <c r="I446" s="11">
        <v>438500</v>
      </c>
      <c r="Q446" s="13">
        <v>3830</v>
      </c>
      <c r="R446" s="11">
        <v>963990</v>
      </c>
      <c r="U446" s="13">
        <v>3570</v>
      </c>
      <c r="V446" s="11">
        <v>909700</v>
      </c>
      <c r="Y446" s="13">
        <v>47.312800000000003</v>
      </c>
      <c r="Z446" s="11">
        <v>256500</v>
      </c>
      <c r="AC446" s="13">
        <v>-122.018</v>
      </c>
      <c r="AD446" s="11">
        <v>674869.4444444445</v>
      </c>
    </row>
    <row r="447" spans="1:30" x14ac:dyDescent="0.35">
      <c r="A447" s="13">
        <v>3070</v>
      </c>
      <c r="B447" s="11">
        <v>871049.125</v>
      </c>
      <c r="H447" s="13">
        <v>3075</v>
      </c>
      <c r="I447" s="11">
        <v>622500</v>
      </c>
      <c r="Q447" s="13">
        <v>3836</v>
      </c>
      <c r="R447" s="11">
        <v>1510000</v>
      </c>
      <c r="U447" s="13">
        <v>3580</v>
      </c>
      <c r="V447" s="11">
        <v>1142500</v>
      </c>
      <c r="Y447" s="13">
        <v>47.312899999999999</v>
      </c>
      <c r="Z447" s="11">
        <v>262000</v>
      </c>
      <c r="AC447" s="13">
        <v>-122.017</v>
      </c>
      <c r="AD447" s="11">
        <v>571206.52173913049</v>
      </c>
    </row>
    <row r="448" spans="1:30" x14ac:dyDescent="0.35">
      <c r="A448" s="13">
        <v>3080</v>
      </c>
      <c r="B448" s="11">
        <v>744441.1176470588</v>
      </c>
      <c r="H448" s="13">
        <v>3080</v>
      </c>
      <c r="I448" s="11">
        <v>719983.33333333337</v>
      </c>
      <c r="Q448" s="13">
        <v>3840</v>
      </c>
      <c r="R448" s="11">
        <v>1282500</v>
      </c>
      <c r="U448" s="13">
        <v>3590</v>
      </c>
      <c r="V448" s="11">
        <v>730666.66666666663</v>
      </c>
      <c r="Y448" s="13">
        <v>47.313000000000002</v>
      </c>
      <c r="Z448" s="11">
        <v>354950</v>
      </c>
      <c r="AC448" s="13">
        <v>-122.01600000000001</v>
      </c>
      <c r="AD448" s="11">
        <v>612258.18181818177</v>
      </c>
    </row>
    <row r="449" spans="1:30" x14ac:dyDescent="0.35">
      <c r="A449" s="13">
        <v>3090</v>
      </c>
      <c r="B449" s="11">
        <v>789988.23529411759</v>
      </c>
      <c r="H449" s="13">
        <v>3088</v>
      </c>
      <c r="I449" s="11">
        <v>285000</v>
      </c>
      <c r="Q449" s="13">
        <v>3850</v>
      </c>
      <c r="R449" s="11">
        <v>1420000</v>
      </c>
      <c r="U449" s="13">
        <v>3595</v>
      </c>
      <c r="V449" s="11">
        <v>861990</v>
      </c>
      <c r="Y449" s="13">
        <v>47.313099999999999</v>
      </c>
      <c r="Z449" s="11">
        <v>316112.5</v>
      </c>
      <c r="AC449" s="13">
        <v>-122.015</v>
      </c>
      <c r="AD449" s="11">
        <v>508409.52380952379</v>
      </c>
    </row>
    <row r="450" spans="1:30" x14ac:dyDescent="0.35">
      <c r="A450" s="13">
        <v>3100</v>
      </c>
      <c r="B450" s="11">
        <v>831900</v>
      </c>
      <c r="H450" s="13">
        <v>3090</v>
      </c>
      <c r="I450" s="11">
        <v>408030.66666666669</v>
      </c>
      <c r="Q450" s="13">
        <v>3860</v>
      </c>
      <c r="R450" s="11">
        <v>1192714.2857142857</v>
      </c>
      <c r="U450" s="13">
        <v>3597</v>
      </c>
      <c r="V450" s="11">
        <v>330000</v>
      </c>
      <c r="Y450" s="13">
        <v>47.313299999999998</v>
      </c>
      <c r="Z450" s="11">
        <v>355500</v>
      </c>
      <c r="AC450" s="13">
        <v>-122.014</v>
      </c>
      <c r="AD450" s="11">
        <v>549145</v>
      </c>
    </row>
    <row r="451" spans="1:30" x14ac:dyDescent="0.35">
      <c r="A451" s="13">
        <v>3110</v>
      </c>
      <c r="B451" s="11">
        <v>734876.4705882353</v>
      </c>
      <c r="H451" s="13">
        <v>3094</v>
      </c>
      <c r="I451" s="11">
        <v>780000</v>
      </c>
      <c r="Q451" s="13">
        <v>3880</v>
      </c>
      <c r="R451" s="11">
        <v>1589400</v>
      </c>
      <c r="U451" s="13">
        <v>3600</v>
      </c>
      <c r="V451" s="11">
        <v>1083800</v>
      </c>
      <c r="Y451" s="13">
        <v>47.313400000000001</v>
      </c>
      <c r="Z451" s="11">
        <v>298750</v>
      </c>
      <c r="AC451" s="13">
        <v>-122.01300000000001</v>
      </c>
      <c r="AD451" s="11">
        <v>622830.94736842101</v>
      </c>
    </row>
    <row r="452" spans="1:30" x14ac:dyDescent="0.35">
      <c r="A452" s="13">
        <v>3120</v>
      </c>
      <c r="B452" s="11">
        <v>1083672.7272727273</v>
      </c>
      <c r="H452" s="13">
        <v>3097</v>
      </c>
      <c r="I452" s="11">
        <v>485000</v>
      </c>
      <c r="Q452" s="13">
        <v>3890</v>
      </c>
      <c r="R452" s="11">
        <v>1726000</v>
      </c>
      <c r="U452" s="13">
        <v>3605</v>
      </c>
      <c r="V452" s="11">
        <v>937500</v>
      </c>
      <c r="Y452" s="13">
        <v>47.313499999999998</v>
      </c>
      <c r="Z452" s="11">
        <v>320000</v>
      </c>
      <c r="AC452" s="13">
        <v>-122.012</v>
      </c>
      <c r="AD452" s="11">
        <v>512544.23076923075</v>
      </c>
    </row>
    <row r="453" spans="1:30" x14ac:dyDescent="0.35">
      <c r="A453" s="13">
        <v>3130</v>
      </c>
      <c r="B453" s="11">
        <v>854853</v>
      </c>
      <c r="H453" s="13">
        <v>3100</v>
      </c>
      <c r="I453" s="11">
        <v>550000</v>
      </c>
      <c r="Q453" s="13">
        <v>3900</v>
      </c>
      <c r="R453" s="11">
        <v>921500</v>
      </c>
      <c r="U453" s="13">
        <v>3610</v>
      </c>
      <c r="V453" s="11">
        <v>988316.66666666663</v>
      </c>
      <c r="Y453" s="13">
        <v>47.313600000000001</v>
      </c>
      <c r="Z453" s="11">
        <v>260128</v>
      </c>
      <c r="AC453" s="13">
        <v>-122.011</v>
      </c>
      <c r="AD453" s="11">
        <v>487877.27272727271</v>
      </c>
    </row>
    <row r="454" spans="1:30" x14ac:dyDescent="0.35">
      <c r="A454" s="13">
        <v>3140</v>
      </c>
      <c r="B454" s="11">
        <v>590654.22222222225</v>
      </c>
      <c r="H454" s="13">
        <v>3101</v>
      </c>
      <c r="I454" s="11">
        <v>190000</v>
      </c>
      <c r="Q454" s="13">
        <v>3910</v>
      </c>
      <c r="R454" s="11">
        <v>1576250</v>
      </c>
      <c r="U454" s="13">
        <v>3620</v>
      </c>
      <c r="V454" s="11">
        <v>745333.33333333337</v>
      </c>
      <c r="Y454" s="13">
        <v>47.313699999999997</v>
      </c>
      <c r="Z454" s="11">
        <v>218250</v>
      </c>
      <c r="AC454" s="13">
        <v>-122.01</v>
      </c>
      <c r="AD454" s="11">
        <v>604714.28571428568</v>
      </c>
    </row>
    <row r="455" spans="1:30" x14ac:dyDescent="0.35">
      <c r="A455" s="13">
        <v>3150</v>
      </c>
      <c r="B455" s="11">
        <v>759524.31818181823</v>
      </c>
      <c r="H455" s="13">
        <v>3118</v>
      </c>
      <c r="I455" s="11">
        <v>452500</v>
      </c>
      <c r="Q455" s="13">
        <v>3920</v>
      </c>
      <c r="R455" s="11">
        <v>806800</v>
      </c>
      <c r="U455" s="13">
        <v>3630</v>
      </c>
      <c r="V455" s="11">
        <v>710400</v>
      </c>
      <c r="Y455" s="13">
        <v>47.313800000000001</v>
      </c>
      <c r="Z455" s="11">
        <v>210000</v>
      </c>
      <c r="AC455" s="13">
        <v>-122.009</v>
      </c>
      <c r="AD455" s="11">
        <v>521001.33333333331</v>
      </c>
    </row>
    <row r="456" spans="1:30" x14ac:dyDescent="0.35">
      <c r="A456" s="13">
        <v>3160</v>
      </c>
      <c r="B456" s="11">
        <v>846626</v>
      </c>
      <c r="H456" s="13">
        <v>3120</v>
      </c>
      <c r="I456" s="11">
        <v>492937.5</v>
      </c>
      <c r="Q456" s="13">
        <v>3930</v>
      </c>
      <c r="R456" s="11">
        <v>2126062.5</v>
      </c>
      <c r="U456" s="13">
        <v>3640</v>
      </c>
      <c r="V456" s="11">
        <v>1125750</v>
      </c>
      <c r="Y456" s="13">
        <v>47.313899999999997</v>
      </c>
      <c r="Z456" s="11">
        <v>424000</v>
      </c>
      <c r="AC456" s="13">
        <v>-122.008</v>
      </c>
      <c r="AD456" s="11">
        <v>436500</v>
      </c>
    </row>
    <row r="457" spans="1:30" x14ac:dyDescent="0.35">
      <c r="A457" s="13">
        <v>3170</v>
      </c>
      <c r="B457" s="11">
        <v>676250</v>
      </c>
      <c r="H457" s="13">
        <v>3121</v>
      </c>
      <c r="I457" s="11">
        <v>395000</v>
      </c>
      <c r="Q457" s="13">
        <v>3940</v>
      </c>
      <c r="R457" s="11">
        <v>7700000</v>
      </c>
      <c r="U457" s="13">
        <v>3650</v>
      </c>
      <c r="V457" s="11">
        <v>995666.66666666663</v>
      </c>
      <c r="Y457" s="13">
        <v>47.314</v>
      </c>
      <c r="Z457" s="11">
        <v>262000</v>
      </c>
      <c r="AC457" s="13">
        <v>-122.00700000000001</v>
      </c>
      <c r="AD457" s="11">
        <v>520105.55555555556</v>
      </c>
    </row>
    <row r="458" spans="1:30" x14ac:dyDescent="0.35">
      <c r="A458" s="13">
        <v>3180</v>
      </c>
      <c r="B458" s="11">
        <v>816387</v>
      </c>
      <c r="H458" s="13">
        <v>3128</v>
      </c>
      <c r="I458" s="11">
        <v>727000</v>
      </c>
      <c r="Q458" s="13">
        <v>3950</v>
      </c>
      <c r="R458" s="11">
        <v>948412.8</v>
      </c>
      <c r="U458" s="13">
        <v>3660</v>
      </c>
      <c r="V458" s="11">
        <v>730000</v>
      </c>
      <c r="Y458" s="13">
        <v>47.314300000000003</v>
      </c>
      <c r="Z458" s="11">
        <v>280000</v>
      </c>
      <c r="AC458" s="13">
        <v>-122.006</v>
      </c>
      <c r="AD458" s="11">
        <v>475115.6875</v>
      </c>
    </row>
    <row r="459" spans="1:30" x14ac:dyDescent="0.35">
      <c r="A459" s="13">
        <v>3190</v>
      </c>
      <c r="B459" s="11">
        <v>873935.20833333337</v>
      </c>
      <c r="H459" s="13">
        <v>3132</v>
      </c>
      <c r="I459" s="11">
        <v>335000</v>
      </c>
      <c r="Q459" s="13">
        <v>3960</v>
      </c>
      <c r="R459" s="11">
        <v>1792500</v>
      </c>
      <c r="U459" s="13">
        <v>3670</v>
      </c>
      <c r="V459" s="11">
        <v>1282875</v>
      </c>
      <c r="Y459" s="13">
        <v>47.314599999999999</v>
      </c>
      <c r="Z459" s="11">
        <v>231816.66666666666</v>
      </c>
      <c r="AC459" s="13">
        <v>-122.005</v>
      </c>
      <c r="AD459" s="11">
        <v>577621.11111111112</v>
      </c>
    </row>
    <row r="460" spans="1:30" x14ac:dyDescent="0.35">
      <c r="A460" s="13">
        <v>3200</v>
      </c>
      <c r="B460" s="11">
        <v>849602.5</v>
      </c>
      <c r="H460" s="13">
        <v>3134</v>
      </c>
      <c r="I460" s="11">
        <v>349950</v>
      </c>
      <c r="Q460" s="13">
        <v>3970</v>
      </c>
      <c r="R460" s="11">
        <v>1805000</v>
      </c>
      <c r="U460" s="13">
        <v>3680</v>
      </c>
      <c r="V460" s="11">
        <v>738500</v>
      </c>
      <c r="Y460" s="13">
        <v>47.314999999999998</v>
      </c>
      <c r="Z460" s="11">
        <v>383000</v>
      </c>
      <c r="AC460" s="13">
        <v>-122.004</v>
      </c>
      <c r="AD460" s="11">
        <v>611741.66666666663</v>
      </c>
    </row>
    <row r="461" spans="1:30" x14ac:dyDescent="0.35">
      <c r="A461" s="13">
        <v>3210</v>
      </c>
      <c r="B461" s="11">
        <v>896800</v>
      </c>
      <c r="H461" s="13">
        <v>3135</v>
      </c>
      <c r="I461" s="11">
        <v>499000</v>
      </c>
      <c r="Q461" s="13">
        <v>3980</v>
      </c>
      <c r="R461" s="11">
        <v>1916666.6666666667</v>
      </c>
      <c r="U461" s="13">
        <v>3690</v>
      </c>
      <c r="V461" s="11">
        <v>1347142.857142857</v>
      </c>
      <c r="Y461" s="13">
        <v>47.315100000000001</v>
      </c>
      <c r="Z461" s="11">
        <v>235000</v>
      </c>
      <c r="AC461" s="13">
        <v>-122.003</v>
      </c>
      <c r="AD461" s="11">
        <v>468177.27272727271</v>
      </c>
    </row>
    <row r="462" spans="1:30" x14ac:dyDescent="0.35">
      <c r="A462" s="13">
        <v>3220</v>
      </c>
      <c r="B462" s="11">
        <v>726588.17647058819</v>
      </c>
      <c r="H462" s="13">
        <v>3136</v>
      </c>
      <c r="I462" s="11">
        <v>420000</v>
      </c>
      <c r="Q462" s="13">
        <v>3990</v>
      </c>
      <c r="R462" s="11">
        <v>1152000</v>
      </c>
      <c r="U462" s="13">
        <v>3695</v>
      </c>
      <c r="V462" s="11">
        <v>994900</v>
      </c>
      <c r="Y462" s="13">
        <v>47.315399999999997</v>
      </c>
      <c r="Z462" s="11">
        <v>384000</v>
      </c>
      <c r="AC462" s="13">
        <v>-122.002</v>
      </c>
      <c r="AD462" s="11">
        <v>634813.63636363635</v>
      </c>
    </row>
    <row r="463" spans="1:30" x14ac:dyDescent="0.35">
      <c r="A463" s="13">
        <v>3230</v>
      </c>
      <c r="B463" s="11">
        <v>771203.53333333333</v>
      </c>
      <c r="H463" s="13">
        <v>3139</v>
      </c>
      <c r="I463" s="11">
        <v>650000</v>
      </c>
      <c r="Q463" s="13">
        <v>4010</v>
      </c>
      <c r="R463" s="11">
        <v>1990000</v>
      </c>
      <c r="U463" s="13">
        <v>3700</v>
      </c>
      <c r="V463" s="11">
        <v>892333.33333333337</v>
      </c>
      <c r="Y463" s="13">
        <v>47.3155</v>
      </c>
      <c r="Z463" s="11">
        <v>205225</v>
      </c>
      <c r="AC463" s="13">
        <v>-122.001</v>
      </c>
      <c r="AD463" s="11">
        <v>406055.66666666669</v>
      </c>
    </row>
    <row r="464" spans="1:30" x14ac:dyDescent="0.35">
      <c r="A464" s="13">
        <v>3238</v>
      </c>
      <c r="B464" s="11">
        <v>355425</v>
      </c>
      <c r="H464" s="13">
        <v>3140</v>
      </c>
      <c r="I464" s="11">
        <v>443500</v>
      </c>
      <c r="Q464" s="13">
        <v>4020</v>
      </c>
      <c r="R464" s="11">
        <v>1564666.6666666667</v>
      </c>
      <c r="U464" s="13">
        <v>3710</v>
      </c>
      <c r="V464" s="11">
        <v>1001658.3333333334</v>
      </c>
      <c r="Y464" s="13">
        <v>47.315600000000003</v>
      </c>
      <c r="Z464" s="11">
        <v>265000</v>
      </c>
      <c r="AC464" s="13">
        <v>-122</v>
      </c>
      <c r="AD464" s="11">
        <v>446664.07692307694</v>
      </c>
    </row>
    <row r="465" spans="1:30" x14ac:dyDescent="0.35">
      <c r="A465" s="13">
        <v>3240</v>
      </c>
      <c r="B465" s="11">
        <v>832377.77777777775</v>
      </c>
      <c r="H465" s="13">
        <v>3141</v>
      </c>
      <c r="I465" s="11">
        <v>545000</v>
      </c>
      <c r="Q465" s="13">
        <v>4042</v>
      </c>
      <c r="R465" s="11">
        <v>1275000</v>
      </c>
      <c r="U465" s="13">
        <v>3720</v>
      </c>
      <c r="V465" s="11">
        <v>1091875</v>
      </c>
      <c r="Y465" s="13">
        <v>47.315899999999999</v>
      </c>
      <c r="Z465" s="11">
        <v>143000</v>
      </c>
      <c r="AC465" s="13">
        <v>-121.999</v>
      </c>
      <c r="AD465" s="11">
        <v>438513.25</v>
      </c>
    </row>
    <row r="466" spans="1:30" x14ac:dyDescent="0.35">
      <c r="A466" s="13">
        <v>3250</v>
      </c>
      <c r="B466" s="11">
        <v>880055.5555555555</v>
      </c>
      <c r="H466" s="13">
        <v>3143</v>
      </c>
      <c r="I466" s="11">
        <v>325000</v>
      </c>
      <c r="Q466" s="13">
        <v>4050</v>
      </c>
      <c r="R466" s="11">
        <v>1667500</v>
      </c>
      <c r="U466" s="13">
        <v>3730</v>
      </c>
      <c r="V466" s="11">
        <v>1780000</v>
      </c>
      <c r="Y466" s="13">
        <v>47.316099999999999</v>
      </c>
      <c r="Z466" s="11">
        <v>255000</v>
      </c>
      <c r="AC466" s="13">
        <v>-121.998</v>
      </c>
      <c r="AD466" s="11">
        <v>538370.10526315786</v>
      </c>
    </row>
    <row r="467" spans="1:30" x14ac:dyDescent="0.35">
      <c r="A467" s="13">
        <v>3260</v>
      </c>
      <c r="B467" s="11">
        <v>736600</v>
      </c>
      <c r="H467" s="13">
        <v>3150</v>
      </c>
      <c r="I467" s="11">
        <v>524125</v>
      </c>
      <c r="Q467" s="13">
        <v>4060</v>
      </c>
      <c r="R467" s="11">
        <v>1113333.3333333333</v>
      </c>
      <c r="U467" s="13">
        <v>3740</v>
      </c>
      <c r="V467" s="11">
        <v>1737250</v>
      </c>
      <c r="Y467" s="13">
        <v>47.316200000000002</v>
      </c>
      <c r="Z467" s="11">
        <v>197050</v>
      </c>
      <c r="AC467" s="13">
        <v>-121.997</v>
      </c>
      <c r="AD467" s="11">
        <v>546666.66666666663</v>
      </c>
    </row>
    <row r="468" spans="1:30" x14ac:dyDescent="0.35">
      <c r="A468" s="13">
        <v>3270</v>
      </c>
      <c r="B468" s="11">
        <v>772291.66666666663</v>
      </c>
      <c r="H468" s="13">
        <v>3172</v>
      </c>
      <c r="I468" s="11">
        <v>415000</v>
      </c>
      <c r="Q468" s="13">
        <v>4080</v>
      </c>
      <c r="R468" s="11">
        <v>1377250</v>
      </c>
      <c r="U468" s="13">
        <v>3750</v>
      </c>
      <c r="V468" s="11">
        <v>1531666.6666666667</v>
      </c>
      <c r="Y468" s="13">
        <v>47.316299999999998</v>
      </c>
      <c r="Z468" s="11">
        <v>328500</v>
      </c>
      <c r="AC468" s="13">
        <v>-121.996</v>
      </c>
      <c r="AD468" s="11">
        <v>462992.28571428574</v>
      </c>
    </row>
    <row r="469" spans="1:30" x14ac:dyDescent="0.35">
      <c r="A469" s="13">
        <v>3280</v>
      </c>
      <c r="B469" s="11">
        <v>958128.125</v>
      </c>
      <c r="H469" s="13">
        <v>3175</v>
      </c>
      <c r="I469" s="11">
        <v>350000</v>
      </c>
      <c r="Q469" s="13">
        <v>4090</v>
      </c>
      <c r="R469" s="11">
        <v>1184450</v>
      </c>
      <c r="U469" s="13">
        <v>3760</v>
      </c>
      <c r="V469" s="11">
        <v>1020000</v>
      </c>
      <c r="Y469" s="13">
        <v>47.316400000000002</v>
      </c>
      <c r="Z469" s="11">
        <v>667000</v>
      </c>
      <c r="AC469" s="13">
        <v>-121.995</v>
      </c>
      <c r="AD469" s="11">
        <v>643058.82352941181</v>
      </c>
    </row>
    <row r="470" spans="1:30" x14ac:dyDescent="0.35">
      <c r="A470" s="13">
        <v>3290</v>
      </c>
      <c r="B470" s="11">
        <v>790895.83333333337</v>
      </c>
      <c r="H470" s="13">
        <v>3180</v>
      </c>
      <c r="I470" s="11">
        <v>119900</v>
      </c>
      <c r="Q470" s="13">
        <v>4100</v>
      </c>
      <c r="R470" s="11">
        <v>1056250</v>
      </c>
      <c r="U470" s="13">
        <v>3770</v>
      </c>
      <c r="V470" s="11">
        <v>907000</v>
      </c>
      <c r="Y470" s="13">
        <v>47.316499999999998</v>
      </c>
      <c r="Z470" s="11">
        <v>287000</v>
      </c>
      <c r="AC470" s="13">
        <v>-121.994</v>
      </c>
      <c r="AD470" s="11">
        <v>796666.66666666663</v>
      </c>
    </row>
    <row r="471" spans="1:30" x14ac:dyDescent="0.35">
      <c r="A471" s="13">
        <v>3300</v>
      </c>
      <c r="B471" s="11">
        <v>956230.76923076925</v>
      </c>
      <c r="H471" s="13">
        <v>3188</v>
      </c>
      <c r="I471" s="11">
        <v>419500</v>
      </c>
      <c r="Q471" s="13">
        <v>4110</v>
      </c>
      <c r="R471" s="11">
        <v>1616666.6666666667</v>
      </c>
      <c r="U471" s="13">
        <v>3780</v>
      </c>
      <c r="V471" s="11">
        <v>891990</v>
      </c>
      <c r="Y471" s="13">
        <v>47.316699999999997</v>
      </c>
      <c r="Z471" s="11">
        <v>249875</v>
      </c>
      <c r="AC471" s="13">
        <v>-121.99299999999999</v>
      </c>
      <c r="AD471" s="11">
        <v>583952.30769230775</v>
      </c>
    </row>
    <row r="472" spans="1:30" x14ac:dyDescent="0.35">
      <c r="A472" s="13">
        <v>3310</v>
      </c>
      <c r="B472" s="11">
        <v>946278.57142857148</v>
      </c>
      <c r="H472" s="13">
        <v>3190</v>
      </c>
      <c r="I472" s="11">
        <v>658000</v>
      </c>
      <c r="Q472" s="13">
        <v>4130</v>
      </c>
      <c r="R472" s="11">
        <v>2150000</v>
      </c>
      <c r="U472" s="13">
        <v>3790</v>
      </c>
      <c r="V472" s="11">
        <v>893316.66666666663</v>
      </c>
      <c r="Y472" s="13">
        <v>47.316800000000001</v>
      </c>
      <c r="Z472" s="11">
        <v>254150</v>
      </c>
      <c r="AC472" s="13">
        <v>-121.992</v>
      </c>
      <c r="AD472" s="11">
        <v>594866.66666666663</v>
      </c>
    </row>
    <row r="473" spans="1:30" x14ac:dyDescent="0.35">
      <c r="A473" s="13">
        <v>3316</v>
      </c>
      <c r="B473" s="11">
        <v>490600</v>
      </c>
      <c r="H473" s="13">
        <v>3196</v>
      </c>
      <c r="I473" s="11">
        <v>386000</v>
      </c>
      <c r="Q473" s="13">
        <v>4140</v>
      </c>
      <c r="R473" s="11">
        <v>950000</v>
      </c>
      <c r="U473" s="13">
        <v>3800</v>
      </c>
      <c r="V473" s="11">
        <v>944633.33333333337</v>
      </c>
      <c r="Y473" s="13">
        <v>47.317</v>
      </c>
      <c r="Z473" s="11">
        <v>396500</v>
      </c>
      <c r="AC473" s="13">
        <v>-121.991</v>
      </c>
      <c r="AD473" s="11">
        <v>1081250</v>
      </c>
    </row>
    <row r="474" spans="1:30" x14ac:dyDescent="0.35">
      <c r="A474" s="13">
        <v>3320</v>
      </c>
      <c r="B474" s="11">
        <v>813139</v>
      </c>
      <c r="H474" s="13">
        <v>3200</v>
      </c>
      <c r="I474" s="11">
        <v>659864.58333333337</v>
      </c>
      <c r="Q474" s="13">
        <v>4150</v>
      </c>
      <c r="R474" s="11">
        <v>2400000</v>
      </c>
      <c r="U474" s="13">
        <v>3810</v>
      </c>
      <c r="V474" s="11">
        <v>954375</v>
      </c>
      <c r="Y474" s="13">
        <v>47.317100000000003</v>
      </c>
      <c r="Z474" s="11">
        <v>175000</v>
      </c>
      <c r="AC474" s="13">
        <v>-121.99</v>
      </c>
      <c r="AD474" s="11">
        <v>392478.57142857142</v>
      </c>
    </row>
    <row r="475" spans="1:30" x14ac:dyDescent="0.35">
      <c r="A475" s="13">
        <v>3330</v>
      </c>
      <c r="B475" s="11">
        <v>1218963.6363636365</v>
      </c>
      <c r="H475" s="13">
        <v>3207</v>
      </c>
      <c r="I475" s="11">
        <v>289000</v>
      </c>
      <c r="Q475" s="13">
        <v>4160</v>
      </c>
      <c r="R475" s="11">
        <v>994900</v>
      </c>
      <c r="U475" s="13">
        <v>3820</v>
      </c>
      <c r="V475" s="11">
        <v>997500</v>
      </c>
      <c r="Y475" s="13">
        <v>47.3172</v>
      </c>
      <c r="Z475" s="11">
        <v>225000</v>
      </c>
      <c r="AC475" s="13">
        <v>-121.989</v>
      </c>
      <c r="AD475" s="11">
        <v>469871.42857142858</v>
      </c>
    </row>
    <row r="476" spans="1:30" x14ac:dyDescent="0.35">
      <c r="A476" s="13">
        <v>3340</v>
      </c>
      <c r="B476" s="11">
        <v>777850</v>
      </c>
      <c r="H476" s="13">
        <v>3210</v>
      </c>
      <c r="I476" s="11">
        <v>626500</v>
      </c>
      <c r="Q476" s="13">
        <v>4170</v>
      </c>
      <c r="R476" s="11">
        <v>1700000</v>
      </c>
      <c r="U476" s="13">
        <v>3830</v>
      </c>
      <c r="V476" s="11">
        <v>1037080</v>
      </c>
      <c r="Y476" s="13">
        <v>47.317300000000003</v>
      </c>
      <c r="Z476" s="11">
        <v>222450</v>
      </c>
      <c r="AC476" s="13">
        <v>-121.988</v>
      </c>
      <c r="AD476" s="11">
        <v>668416.66666666663</v>
      </c>
    </row>
    <row r="477" spans="1:30" x14ac:dyDescent="0.35">
      <c r="A477" s="13">
        <v>3350</v>
      </c>
      <c r="B477" s="11">
        <v>758727.18181818177</v>
      </c>
      <c r="H477" s="13">
        <v>3211</v>
      </c>
      <c r="I477" s="11">
        <v>285000</v>
      </c>
      <c r="Q477" s="13">
        <v>4180</v>
      </c>
      <c r="R477" s="11">
        <v>1370000</v>
      </c>
      <c r="U477" s="13">
        <v>3831</v>
      </c>
      <c r="V477" s="11">
        <v>2700000</v>
      </c>
      <c r="Y477" s="13">
        <v>47.317399999999999</v>
      </c>
      <c r="Z477" s="11">
        <v>245000</v>
      </c>
      <c r="AC477" s="13">
        <v>-121.98699999999999</v>
      </c>
      <c r="AD477" s="11">
        <v>437390</v>
      </c>
    </row>
    <row r="478" spans="1:30" x14ac:dyDescent="0.35">
      <c r="A478" s="13">
        <v>3360</v>
      </c>
      <c r="B478" s="11">
        <v>868146</v>
      </c>
      <c r="H478" s="13">
        <v>3218</v>
      </c>
      <c r="I478" s="11">
        <v>427000</v>
      </c>
      <c r="Q478" s="13">
        <v>4190</v>
      </c>
      <c r="R478" s="11">
        <v>1526000</v>
      </c>
      <c r="U478" s="13">
        <v>3840</v>
      </c>
      <c r="V478" s="11">
        <v>871550</v>
      </c>
      <c r="Y478" s="13">
        <v>47.317500000000003</v>
      </c>
      <c r="Z478" s="11">
        <v>210000</v>
      </c>
      <c r="AC478" s="13">
        <v>-121.986</v>
      </c>
      <c r="AD478" s="11">
        <v>554708.33333333337</v>
      </c>
    </row>
    <row r="479" spans="1:30" x14ac:dyDescent="0.35">
      <c r="A479" s="13">
        <v>3362</v>
      </c>
      <c r="B479" s="11">
        <v>410500</v>
      </c>
      <c r="H479" s="13">
        <v>3220</v>
      </c>
      <c r="I479" s="11">
        <v>637250</v>
      </c>
      <c r="Q479" s="13">
        <v>4200</v>
      </c>
      <c r="R479" s="11">
        <v>2380000</v>
      </c>
      <c r="U479" s="13">
        <v>3850</v>
      </c>
      <c r="V479" s="11">
        <v>1825000</v>
      </c>
      <c r="Y479" s="13">
        <v>47.317700000000002</v>
      </c>
      <c r="Z479" s="11">
        <v>235250</v>
      </c>
      <c r="AC479" s="13">
        <v>-121.985</v>
      </c>
      <c r="AD479" s="11">
        <v>444483.33333333331</v>
      </c>
    </row>
    <row r="480" spans="1:30" x14ac:dyDescent="0.35">
      <c r="A480" s="13">
        <v>3370</v>
      </c>
      <c r="B480" s="11">
        <v>790865.625</v>
      </c>
      <c r="H480" s="13">
        <v>3225</v>
      </c>
      <c r="I480" s="11">
        <v>455000</v>
      </c>
      <c r="Q480" s="13">
        <v>4210</v>
      </c>
      <c r="R480" s="11">
        <v>1600000</v>
      </c>
      <c r="U480" s="13">
        <v>3859</v>
      </c>
      <c r="V480" s="11">
        <v>537000</v>
      </c>
      <c r="Y480" s="13">
        <v>47.317799999999998</v>
      </c>
      <c r="Z480" s="11">
        <v>249250</v>
      </c>
      <c r="AC480" s="13">
        <v>-121.98399999999999</v>
      </c>
      <c r="AD480" s="11">
        <v>380325</v>
      </c>
    </row>
    <row r="481" spans="1:30" x14ac:dyDescent="0.35">
      <c r="A481" s="13">
        <v>3380</v>
      </c>
      <c r="B481" s="11">
        <v>675070.83333333337</v>
      </c>
      <c r="H481" s="13">
        <v>3230</v>
      </c>
      <c r="I481" s="11">
        <v>288400</v>
      </c>
      <c r="Q481" s="13">
        <v>4220</v>
      </c>
      <c r="R481" s="11">
        <v>1210000</v>
      </c>
      <c r="U481" s="13">
        <v>3860</v>
      </c>
      <c r="V481" s="11">
        <v>770000</v>
      </c>
      <c r="Y481" s="13">
        <v>47.318100000000001</v>
      </c>
      <c r="Z481" s="11">
        <v>569950</v>
      </c>
      <c r="AC481" s="13">
        <v>-121.983</v>
      </c>
      <c r="AD481" s="11">
        <v>573285.71428571432</v>
      </c>
    </row>
    <row r="482" spans="1:30" x14ac:dyDescent="0.35">
      <c r="A482" s="13">
        <v>3390</v>
      </c>
      <c r="B482" s="11">
        <v>632960</v>
      </c>
      <c r="H482" s="13">
        <v>3235</v>
      </c>
      <c r="I482" s="11">
        <v>432000</v>
      </c>
      <c r="Q482" s="13">
        <v>4230</v>
      </c>
      <c r="R482" s="11">
        <v>2035000</v>
      </c>
      <c r="U482" s="13">
        <v>3880</v>
      </c>
      <c r="V482" s="11">
        <v>588833.33333333337</v>
      </c>
      <c r="Y482" s="13">
        <v>47.318199999999997</v>
      </c>
      <c r="Z482" s="11">
        <v>270500</v>
      </c>
      <c r="AC482" s="13">
        <v>-121.982</v>
      </c>
      <c r="AD482" s="11">
        <v>454987.5</v>
      </c>
    </row>
    <row r="483" spans="1:30" x14ac:dyDescent="0.35">
      <c r="A483" s="13">
        <v>3400</v>
      </c>
      <c r="B483" s="11">
        <v>872476.92307692312</v>
      </c>
      <c r="H483" s="13">
        <v>3239</v>
      </c>
      <c r="I483" s="11">
        <v>475000</v>
      </c>
      <c r="Q483" s="13">
        <v>4240</v>
      </c>
      <c r="R483" s="11">
        <v>1223333.3333333333</v>
      </c>
      <c r="U483" s="13">
        <v>3890</v>
      </c>
      <c r="V483" s="11">
        <v>969375</v>
      </c>
      <c r="Y483" s="13">
        <v>47.318300000000001</v>
      </c>
      <c r="Z483" s="11">
        <v>480000</v>
      </c>
      <c r="AC483" s="13">
        <v>-121.98099999999999</v>
      </c>
      <c r="AD483" s="11">
        <v>509993.75</v>
      </c>
    </row>
    <row r="484" spans="1:30" x14ac:dyDescent="0.35">
      <c r="A484" s="13">
        <v>3410</v>
      </c>
      <c r="B484" s="11">
        <v>948583.33333333337</v>
      </c>
      <c r="H484" s="13">
        <v>3240</v>
      </c>
      <c r="I484" s="11">
        <v>454100</v>
      </c>
      <c r="Q484" s="13">
        <v>4250</v>
      </c>
      <c r="R484" s="11">
        <v>1800000</v>
      </c>
      <c r="U484" s="13">
        <v>3900</v>
      </c>
      <c r="V484" s="11">
        <v>1570000</v>
      </c>
      <c r="Y484" s="13">
        <v>47.3185</v>
      </c>
      <c r="Z484" s="11">
        <v>381875</v>
      </c>
      <c r="AC484" s="13">
        <v>-121.98</v>
      </c>
      <c r="AD484" s="11">
        <v>535337.5</v>
      </c>
    </row>
    <row r="485" spans="1:30" x14ac:dyDescent="0.35">
      <c r="A485" s="13">
        <v>3420</v>
      </c>
      <c r="B485" s="11">
        <v>868190.90909090906</v>
      </c>
      <c r="H485" s="13">
        <v>3243</v>
      </c>
      <c r="I485" s="11">
        <v>796000</v>
      </c>
      <c r="Q485" s="13">
        <v>4280</v>
      </c>
      <c r="R485" s="11">
        <v>1300000</v>
      </c>
      <c r="U485" s="13">
        <v>3910</v>
      </c>
      <c r="V485" s="11">
        <v>2305750</v>
      </c>
      <c r="Y485" s="13">
        <v>47.318600000000004</v>
      </c>
      <c r="Z485" s="11">
        <v>246211.75</v>
      </c>
      <c r="AC485" s="13">
        <v>-121.979</v>
      </c>
      <c r="AD485" s="11">
        <v>685750</v>
      </c>
    </row>
    <row r="486" spans="1:30" x14ac:dyDescent="0.35">
      <c r="A486" s="13">
        <v>3430</v>
      </c>
      <c r="B486" s="11">
        <v>839200</v>
      </c>
      <c r="H486" s="13">
        <v>3245</v>
      </c>
      <c r="I486" s="11">
        <v>440000</v>
      </c>
      <c r="Q486" s="13">
        <v>4300</v>
      </c>
      <c r="R486" s="11">
        <v>1196666.6666666667</v>
      </c>
      <c r="U486" s="13">
        <v>3915</v>
      </c>
      <c r="V486" s="11">
        <v>963990</v>
      </c>
      <c r="Y486" s="13">
        <v>47.3187</v>
      </c>
      <c r="Z486" s="11">
        <v>237795</v>
      </c>
      <c r="AC486" s="13">
        <v>-121.97799999999999</v>
      </c>
      <c r="AD486" s="11">
        <v>586666.66666666663</v>
      </c>
    </row>
    <row r="487" spans="1:30" x14ac:dyDescent="0.35">
      <c r="A487" s="13">
        <v>3440</v>
      </c>
      <c r="B487" s="11">
        <v>911923.07692307688</v>
      </c>
      <c r="H487" s="13">
        <v>3250</v>
      </c>
      <c r="I487" s="11">
        <v>506100</v>
      </c>
      <c r="Q487" s="13">
        <v>4310</v>
      </c>
      <c r="R487" s="11">
        <v>945000</v>
      </c>
      <c r="U487" s="13">
        <v>3920</v>
      </c>
      <c r="V487" s="11">
        <v>1973333.3333333333</v>
      </c>
      <c r="Y487" s="13">
        <v>47.318800000000003</v>
      </c>
      <c r="Z487" s="11">
        <v>266666.33333333331</v>
      </c>
      <c r="AC487" s="13">
        <v>-121.977</v>
      </c>
      <c r="AD487" s="11">
        <v>502988.88888888888</v>
      </c>
    </row>
    <row r="488" spans="1:30" x14ac:dyDescent="0.35">
      <c r="A488" s="13">
        <v>3450</v>
      </c>
      <c r="B488" s="11">
        <v>845000</v>
      </c>
      <c r="H488" s="13">
        <v>3253</v>
      </c>
      <c r="I488" s="11">
        <v>300000</v>
      </c>
      <c r="Q488" s="13">
        <v>4320</v>
      </c>
      <c r="R488" s="11">
        <v>3485000</v>
      </c>
      <c r="U488" s="13">
        <v>3930</v>
      </c>
      <c r="V488" s="11">
        <v>1230833.3333333333</v>
      </c>
      <c r="Y488" s="13">
        <v>47.318899999999999</v>
      </c>
      <c r="Z488" s="11">
        <v>195000</v>
      </c>
      <c r="AC488" s="13">
        <v>-121.976</v>
      </c>
      <c r="AD488" s="11">
        <v>561322.22222222225</v>
      </c>
    </row>
    <row r="489" spans="1:30" x14ac:dyDescent="0.35">
      <c r="A489" s="13">
        <v>3460</v>
      </c>
      <c r="B489" s="11">
        <v>1026000</v>
      </c>
      <c r="H489" s="13">
        <v>3255</v>
      </c>
      <c r="I489" s="11">
        <v>550000</v>
      </c>
      <c r="Q489" s="13">
        <v>4330</v>
      </c>
      <c r="R489" s="11">
        <v>960000</v>
      </c>
      <c r="U489" s="13">
        <v>3940</v>
      </c>
      <c r="V489" s="11">
        <v>1970000</v>
      </c>
      <c r="Y489" s="13">
        <v>47.319000000000003</v>
      </c>
      <c r="Z489" s="11">
        <v>255000</v>
      </c>
      <c r="AC489" s="13">
        <v>-121.97499999999999</v>
      </c>
      <c r="AD489" s="11">
        <v>342500</v>
      </c>
    </row>
    <row r="490" spans="1:30" x14ac:dyDescent="0.35">
      <c r="A490" s="13">
        <v>3470</v>
      </c>
      <c r="B490" s="11">
        <v>1061050</v>
      </c>
      <c r="H490" s="13">
        <v>3264</v>
      </c>
      <c r="I490" s="11">
        <v>152000</v>
      </c>
      <c r="Q490" s="13">
        <v>4340</v>
      </c>
      <c r="R490" s="11">
        <v>950000</v>
      </c>
      <c r="U490" s="13">
        <v>3950</v>
      </c>
      <c r="V490" s="11">
        <v>1205000</v>
      </c>
      <c r="Y490" s="13">
        <v>47.319099999999999</v>
      </c>
      <c r="Z490" s="11">
        <v>281250</v>
      </c>
      <c r="AC490" s="13">
        <v>-121.974</v>
      </c>
      <c r="AD490" s="11">
        <v>517722.22222222225</v>
      </c>
    </row>
    <row r="491" spans="1:30" x14ac:dyDescent="0.35">
      <c r="A491" s="13">
        <v>3480</v>
      </c>
      <c r="B491" s="11">
        <v>910500</v>
      </c>
      <c r="H491" s="13">
        <v>3271</v>
      </c>
      <c r="I491" s="11">
        <v>409000</v>
      </c>
      <c r="Q491" s="13">
        <v>4350</v>
      </c>
      <c r="R491" s="11">
        <v>1380000</v>
      </c>
      <c r="U491" s="13">
        <v>3960</v>
      </c>
      <c r="V491" s="11">
        <v>860000</v>
      </c>
      <c r="Y491" s="13">
        <v>47.319200000000002</v>
      </c>
      <c r="Z491" s="11">
        <v>299000</v>
      </c>
      <c r="AC491" s="13">
        <v>-121.973</v>
      </c>
      <c r="AD491" s="11">
        <v>663500</v>
      </c>
    </row>
    <row r="492" spans="1:30" x14ac:dyDescent="0.35">
      <c r="A492" s="13">
        <v>3488</v>
      </c>
      <c r="B492" s="11">
        <v>815000</v>
      </c>
      <c r="H492" s="13">
        <v>3276</v>
      </c>
      <c r="I492" s="11">
        <v>389000</v>
      </c>
      <c r="Q492" s="13">
        <v>4440</v>
      </c>
      <c r="R492" s="11">
        <v>1060000</v>
      </c>
      <c r="U492" s="13">
        <v>3970</v>
      </c>
      <c r="V492" s="11">
        <v>1070000</v>
      </c>
      <c r="Y492" s="13">
        <v>47.319299999999998</v>
      </c>
      <c r="Z492" s="11">
        <v>268500</v>
      </c>
      <c r="AC492" s="13">
        <v>-121.97199999999999</v>
      </c>
      <c r="AD492" s="11">
        <v>661000</v>
      </c>
    </row>
    <row r="493" spans="1:30" x14ac:dyDescent="0.35">
      <c r="A493" s="13">
        <v>3490</v>
      </c>
      <c r="B493" s="11">
        <v>970562.5</v>
      </c>
      <c r="H493" s="13">
        <v>3277</v>
      </c>
      <c r="I493" s="11">
        <v>1000000</v>
      </c>
      <c r="Q493" s="13">
        <v>4470</v>
      </c>
      <c r="R493" s="11">
        <v>1947500</v>
      </c>
      <c r="U493" s="13">
        <v>3990</v>
      </c>
      <c r="V493" s="11">
        <v>1033000</v>
      </c>
      <c r="Y493" s="13">
        <v>47.319600000000001</v>
      </c>
      <c r="Z493" s="11">
        <v>245475</v>
      </c>
      <c r="AC493" s="13">
        <v>-121.971</v>
      </c>
      <c r="AD493" s="11">
        <v>850833.33333333337</v>
      </c>
    </row>
    <row r="494" spans="1:30" x14ac:dyDescent="0.35">
      <c r="A494" s="13">
        <v>3500</v>
      </c>
      <c r="B494" s="11">
        <v>781666.66666666663</v>
      </c>
      <c r="H494" s="13">
        <v>3300</v>
      </c>
      <c r="I494" s="11">
        <v>519571.42857142858</v>
      </c>
      <c r="Q494" s="13">
        <v>4480</v>
      </c>
      <c r="R494" s="11">
        <v>1160000</v>
      </c>
      <c r="U494" s="13">
        <v>4000</v>
      </c>
      <c r="V494" s="11">
        <v>725000</v>
      </c>
      <c r="Y494" s="13">
        <v>47.319800000000001</v>
      </c>
      <c r="Z494" s="11">
        <v>348000</v>
      </c>
      <c r="AC494" s="13">
        <v>-121.97</v>
      </c>
      <c r="AD494" s="11">
        <v>601511.11111111112</v>
      </c>
    </row>
    <row r="495" spans="1:30" x14ac:dyDescent="0.35">
      <c r="A495" s="13">
        <v>3504</v>
      </c>
      <c r="B495" s="11">
        <v>330000</v>
      </c>
      <c r="H495" s="13">
        <v>3313</v>
      </c>
      <c r="I495" s="11">
        <v>1250000</v>
      </c>
      <c r="Q495" s="13">
        <v>4510</v>
      </c>
      <c r="R495" s="11">
        <v>1740000</v>
      </c>
      <c r="U495" s="13">
        <v>4010</v>
      </c>
      <c r="V495" s="11">
        <v>1324500</v>
      </c>
      <c r="Y495" s="13">
        <v>47.319899999999997</v>
      </c>
      <c r="Z495" s="11">
        <v>312450</v>
      </c>
      <c r="AC495" s="13">
        <v>-121.96899999999999</v>
      </c>
      <c r="AD495" s="11">
        <v>618228.57142857148</v>
      </c>
    </row>
    <row r="496" spans="1:30" x14ac:dyDescent="0.35">
      <c r="A496" s="13">
        <v>3510</v>
      </c>
      <c r="B496" s="11">
        <v>1089217.6000000001</v>
      </c>
      <c r="H496" s="13">
        <v>3315</v>
      </c>
      <c r="I496" s="11">
        <v>143000</v>
      </c>
      <c r="Q496" s="13">
        <v>4540</v>
      </c>
      <c r="R496" s="11">
        <v>6890000</v>
      </c>
      <c r="U496" s="13">
        <v>4020</v>
      </c>
      <c r="V496" s="11">
        <v>1370000</v>
      </c>
      <c r="Y496" s="13">
        <v>47.32</v>
      </c>
      <c r="Z496" s="11">
        <v>310597</v>
      </c>
      <c r="AC496" s="13">
        <v>-121.968</v>
      </c>
      <c r="AD496" s="11">
        <v>564085.71428571432</v>
      </c>
    </row>
    <row r="497" spans="1:30" x14ac:dyDescent="0.35">
      <c r="A497" s="13">
        <v>3520</v>
      </c>
      <c r="B497" s="11">
        <v>890750</v>
      </c>
      <c r="H497" s="13">
        <v>3320</v>
      </c>
      <c r="I497" s="11">
        <v>613200</v>
      </c>
      <c r="Q497" s="13">
        <v>4550</v>
      </c>
      <c r="R497" s="11">
        <v>3080000</v>
      </c>
      <c r="U497" s="13">
        <v>4030</v>
      </c>
      <c r="V497" s="11">
        <v>1065750</v>
      </c>
      <c r="Y497" s="13">
        <v>47.320099999999996</v>
      </c>
      <c r="Z497" s="11">
        <v>245000</v>
      </c>
      <c r="AC497" s="13">
        <v>-121.967</v>
      </c>
      <c r="AD497" s="11">
        <v>554362.5</v>
      </c>
    </row>
    <row r="498" spans="1:30" x14ac:dyDescent="0.35">
      <c r="A498" s="13">
        <v>3526</v>
      </c>
      <c r="B498" s="11">
        <v>911000</v>
      </c>
      <c r="H498" s="13">
        <v>3323</v>
      </c>
      <c r="I498" s="11">
        <v>310000</v>
      </c>
      <c r="Q498" s="13">
        <v>4590</v>
      </c>
      <c r="R498" s="11">
        <v>1130000</v>
      </c>
      <c r="U498" s="13">
        <v>4040</v>
      </c>
      <c r="V498" s="11">
        <v>949000</v>
      </c>
      <c r="Y498" s="13">
        <v>47.3202</v>
      </c>
      <c r="Z498" s="11">
        <v>245000</v>
      </c>
      <c r="AC498" s="13">
        <v>-121.96599999999999</v>
      </c>
      <c r="AD498" s="11">
        <v>621785.71428571432</v>
      </c>
    </row>
    <row r="499" spans="1:30" x14ac:dyDescent="0.35">
      <c r="A499" s="13">
        <v>3527</v>
      </c>
      <c r="B499" s="11">
        <v>340000</v>
      </c>
      <c r="H499" s="13">
        <v>3325</v>
      </c>
      <c r="I499" s="11">
        <v>497000</v>
      </c>
      <c r="Q499" s="13">
        <v>4600</v>
      </c>
      <c r="R499" s="11">
        <v>3075000</v>
      </c>
      <c r="U499" s="13">
        <v>4050</v>
      </c>
      <c r="V499" s="11">
        <v>1325000</v>
      </c>
      <c r="Y499" s="13">
        <v>47.320300000000003</v>
      </c>
      <c r="Z499" s="11">
        <v>342500</v>
      </c>
      <c r="AC499" s="13">
        <v>-121.965</v>
      </c>
      <c r="AD499" s="11">
        <v>403000</v>
      </c>
    </row>
    <row r="500" spans="1:30" x14ac:dyDescent="0.35">
      <c r="A500" s="13">
        <v>3530</v>
      </c>
      <c r="B500" s="11">
        <v>962378.57142857148</v>
      </c>
      <c r="H500" s="13">
        <v>3328</v>
      </c>
      <c r="I500" s="11">
        <v>549500</v>
      </c>
      <c r="Q500" s="13">
        <v>4620</v>
      </c>
      <c r="R500" s="11">
        <v>3850000</v>
      </c>
      <c r="U500" s="13">
        <v>4060</v>
      </c>
      <c r="V500" s="11">
        <v>1198000</v>
      </c>
      <c r="Y500" s="13">
        <v>47.320399999999999</v>
      </c>
      <c r="Z500" s="11">
        <v>279987.5</v>
      </c>
      <c r="AC500" s="13">
        <v>-121.964</v>
      </c>
      <c r="AD500" s="11">
        <v>417000</v>
      </c>
    </row>
    <row r="501" spans="1:30" x14ac:dyDescent="0.35">
      <c r="A501" s="13">
        <v>3540</v>
      </c>
      <c r="B501" s="11">
        <v>1205800</v>
      </c>
      <c r="H501" s="13">
        <v>3330</v>
      </c>
      <c r="I501" s="11">
        <v>449862.5</v>
      </c>
      <c r="Q501" s="13">
        <v>4630</v>
      </c>
      <c r="R501" s="11">
        <v>1170000</v>
      </c>
      <c r="U501" s="13">
        <v>4070</v>
      </c>
      <c r="V501" s="11">
        <v>1334000</v>
      </c>
      <c r="Y501" s="13">
        <v>47.320500000000003</v>
      </c>
      <c r="Z501" s="11">
        <v>435000</v>
      </c>
      <c r="AC501" s="13">
        <v>-121.96299999999999</v>
      </c>
      <c r="AD501" s="11">
        <v>341250</v>
      </c>
    </row>
    <row r="502" spans="1:30" x14ac:dyDescent="0.35">
      <c r="A502" s="13">
        <v>3545</v>
      </c>
      <c r="B502" s="11">
        <v>1030000</v>
      </c>
      <c r="H502" s="13">
        <v>3332</v>
      </c>
      <c r="I502" s="11">
        <v>650000</v>
      </c>
      <c r="Q502" s="13">
        <v>4640</v>
      </c>
      <c r="R502" s="11">
        <v>1060000</v>
      </c>
      <c r="U502" s="13">
        <v>4080</v>
      </c>
      <c r="V502" s="11">
        <v>1670000</v>
      </c>
      <c r="Y502" s="13">
        <v>47.320599999999999</v>
      </c>
      <c r="Z502" s="11">
        <v>209550</v>
      </c>
      <c r="AC502" s="13">
        <v>-121.962</v>
      </c>
      <c r="AD502" s="11">
        <v>490106</v>
      </c>
    </row>
    <row r="503" spans="1:30" x14ac:dyDescent="0.35">
      <c r="A503" s="13">
        <v>3550</v>
      </c>
      <c r="B503" s="11">
        <v>787375</v>
      </c>
      <c r="H503" s="13">
        <v>3333</v>
      </c>
      <c r="I503" s="11">
        <v>575000</v>
      </c>
      <c r="Q503" s="13">
        <v>4650</v>
      </c>
      <c r="R503" s="11">
        <v>1210000</v>
      </c>
      <c r="U503" s="13">
        <v>4090</v>
      </c>
      <c r="V503" s="11">
        <v>885000</v>
      </c>
      <c r="Y503" s="13">
        <v>47.320700000000002</v>
      </c>
      <c r="Z503" s="11">
        <v>285078.33333333331</v>
      </c>
      <c r="AC503" s="13">
        <v>-121.961</v>
      </c>
      <c r="AD503" s="11">
        <v>641000</v>
      </c>
    </row>
    <row r="504" spans="1:30" x14ac:dyDescent="0.35">
      <c r="A504" s="13">
        <v>3560</v>
      </c>
      <c r="B504" s="11">
        <v>835142.85714285716</v>
      </c>
      <c r="H504" s="13">
        <v>3348</v>
      </c>
      <c r="I504" s="11">
        <v>435000</v>
      </c>
      <c r="Q504" s="13">
        <v>4670</v>
      </c>
      <c r="R504" s="11">
        <v>1600000</v>
      </c>
      <c r="U504" s="13">
        <v>4100</v>
      </c>
      <c r="V504" s="11">
        <v>955000</v>
      </c>
      <c r="Y504" s="13">
        <v>47.320900000000002</v>
      </c>
      <c r="Z504" s="11">
        <v>310975</v>
      </c>
      <c r="AC504" s="13">
        <v>-121.96</v>
      </c>
      <c r="AD504" s="11">
        <v>403000</v>
      </c>
    </row>
    <row r="505" spans="1:30" x14ac:dyDescent="0.35">
      <c r="A505" s="13">
        <v>3570</v>
      </c>
      <c r="B505" s="11">
        <v>755118</v>
      </c>
      <c r="H505" s="13">
        <v>3350</v>
      </c>
      <c r="I505" s="11">
        <v>421500</v>
      </c>
      <c r="Q505" s="13">
        <v>4680</v>
      </c>
      <c r="R505" s="11">
        <v>1550000</v>
      </c>
      <c r="U505" s="13">
        <v>4115</v>
      </c>
      <c r="V505" s="11">
        <v>988830</v>
      </c>
      <c r="Y505" s="13">
        <v>47.321100000000001</v>
      </c>
      <c r="Z505" s="11">
        <v>253000</v>
      </c>
      <c r="AC505" s="13">
        <v>-121.959</v>
      </c>
      <c r="AD505" s="11">
        <v>456500</v>
      </c>
    </row>
    <row r="506" spans="1:30" x14ac:dyDescent="0.35">
      <c r="A506" s="13">
        <v>3580</v>
      </c>
      <c r="B506" s="11">
        <v>800187.5</v>
      </c>
      <c r="H506" s="13">
        <v>3359</v>
      </c>
      <c r="I506" s="11">
        <v>310000</v>
      </c>
      <c r="Q506" s="13">
        <v>4690</v>
      </c>
      <c r="R506" s="11">
        <v>1530000</v>
      </c>
      <c r="U506" s="13">
        <v>4120</v>
      </c>
      <c r="V506" s="11">
        <v>1081500</v>
      </c>
      <c r="Y506" s="13">
        <v>47.321199999999997</v>
      </c>
      <c r="Z506" s="11">
        <v>324888</v>
      </c>
      <c r="AC506" s="13">
        <v>-121.958</v>
      </c>
      <c r="AD506" s="11">
        <v>558450</v>
      </c>
    </row>
    <row r="507" spans="1:30" x14ac:dyDescent="0.35">
      <c r="A507" s="13">
        <v>3590</v>
      </c>
      <c r="B507" s="11">
        <v>880500</v>
      </c>
      <c r="H507" s="13">
        <v>3360</v>
      </c>
      <c r="I507" s="11">
        <v>771125</v>
      </c>
      <c r="Q507" s="13">
        <v>4700</v>
      </c>
      <c r="R507" s="11">
        <v>1100000</v>
      </c>
      <c r="U507" s="13">
        <v>4130</v>
      </c>
      <c r="V507" s="11">
        <v>1750000</v>
      </c>
      <c r="Y507" s="13">
        <v>47.321300000000001</v>
      </c>
      <c r="Z507" s="11">
        <v>329000</v>
      </c>
      <c r="AC507" s="13">
        <v>-121.95699999999999</v>
      </c>
      <c r="AD507" s="11">
        <v>414500</v>
      </c>
    </row>
    <row r="508" spans="1:30" x14ac:dyDescent="0.35">
      <c r="A508" s="13">
        <v>3595</v>
      </c>
      <c r="B508" s="11">
        <v>861990</v>
      </c>
      <c r="H508" s="13">
        <v>3375</v>
      </c>
      <c r="I508" s="11">
        <v>657000</v>
      </c>
      <c r="Q508" s="13">
        <v>4740</v>
      </c>
      <c r="R508" s="11">
        <v>1300000</v>
      </c>
      <c r="U508" s="13">
        <v>4140</v>
      </c>
      <c r="V508" s="11">
        <v>1392500</v>
      </c>
      <c r="Y508" s="13">
        <v>47.321399999999997</v>
      </c>
      <c r="Z508" s="11">
        <v>272000</v>
      </c>
      <c r="AC508" s="13">
        <v>-121.956</v>
      </c>
      <c r="AD508" s="11">
        <v>603500</v>
      </c>
    </row>
    <row r="509" spans="1:30" x14ac:dyDescent="0.35">
      <c r="A509" s="13">
        <v>3596</v>
      </c>
      <c r="B509" s="11">
        <v>580000</v>
      </c>
      <c r="H509" s="13">
        <v>3376</v>
      </c>
      <c r="I509" s="11">
        <v>396500</v>
      </c>
      <c r="Q509" s="13">
        <v>4750</v>
      </c>
      <c r="R509" s="11">
        <v>1570000</v>
      </c>
      <c r="U509" s="13">
        <v>4150</v>
      </c>
      <c r="V509" s="11">
        <v>1013600</v>
      </c>
      <c r="Y509" s="13">
        <v>47.3215</v>
      </c>
      <c r="Z509" s="11">
        <v>256000</v>
      </c>
      <c r="AC509" s="13">
        <v>-121.955</v>
      </c>
      <c r="AD509" s="11">
        <v>653990</v>
      </c>
    </row>
    <row r="510" spans="1:30" x14ac:dyDescent="0.35">
      <c r="A510" s="13">
        <v>3597</v>
      </c>
      <c r="B510" s="11">
        <v>330000</v>
      </c>
      <c r="H510" s="13">
        <v>3386</v>
      </c>
      <c r="I510" s="11">
        <v>295000</v>
      </c>
      <c r="Q510" s="13">
        <v>4760</v>
      </c>
      <c r="R510" s="11">
        <v>1230000</v>
      </c>
      <c r="U510" s="13">
        <v>4160</v>
      </c>
      <c r="V510" s="11">
        <v>1320000</v>
      </c>
      <c r="Y510" s="13">
        <v>47.321599999999997</v>
      </c>
      <c r="Z510" s="11">
        <v>352000</v>
      </c>
      <c r="AC510" s="13">
        <v>-121.95399999999999</v>
      </c>
      <c r="AD510" s="11">
        <v>620000</v>
      </c>
    </row>
    <row r="511" spans="1:30" x14ac:dyDescent="0.35">
      <c r="A511" s="13">
        <v>3600</v>
      </c>
      <c r="B511" s="11">
        <v>902269.23076923075</v>
      </c>
      <c r="H511" s="13">
        <v>3388</v>
      </c>
      <c r="I511" s="11">
        <v>650000</v>
      </c>
      <c r="Q511" s="13">
        <v>4770</v>
      </c>
      <c r="R511" s="11">
        <v>1450000</v>
      </c>
      <c r="U511" s="13">
        <v>4170</v>
      </c>
      <c r="V511" s="11">
        <v>1330000</v>
      </c>
      <c r="Y511" s="13">
        <v>47.3217</v>
      </c>
      <c r="Z511" s="11">
        <v>176000</v>
      </c>
      <c r="AC511" s="13">
        <v>-121.953</v>
      </c>
      <c r="AD511" s="11">
        <v>490000</v>
      </c>
    </row>
    <row r="512" spans="1:30" x14ac:dyDescent="0.35">
      <c r="A512" s="13">
        <v>3610</v>
      </c>
      <c r="B512" s="11">
        <v>628362.5</v>
      </c>
      <c r="H512" s="13">
        <v>3399</v>
      </c>
      <c r="I512" s="11">
        <v>415000</v>
      </c>
      <c r="Q512" s="13">
        <v>4800</v>
      </c>
      <c r="R512" s="11">
        <v>1150000</v>
      </c>
      <c r="U512" s="13">
        <v>4180</v>
      </c>
      <c r="V512" s="11">
        <v>673200</v>
      </c>
      <c r="Y512" s="13">
        <v>47.322000000000003</v>
      </c>
      <c r="Z512" s="11">
        <v>153000</v>
      </c>
      <c r="AC512" s="13">
        <v>-121.952</v>
      </c>
      <c r="AD512" s="11">
        <v>1075000</v>
      </c>
    </row>
    <row r="513" spans="1:30" x14ac:dyDescent="0.35">
      <c r="A513" s="13">
        <v>3620</v>
      </c>
      <c r="B513" s="11">
        <v>921833.33333333337</v>
      </c>
      <c r="H513" s="13">
        <v>3400</v>
      </c>
      <c r="I513" s="11">
        <v>518631.81818181818</v>
      </c>
      <c r="Q513" s="13">
        <v>4830</v>
      </c>
      <c r="R513" s="11">
        <v>1530000</v>
      </c>
      <c r="U513" s="13">
        <v>4190</v>
      </c>
      <c r="V513" s="11">
        <v>810000</v>
      </c>
      <c r="Y513" s="13">
        <v>47.322099999999999</v>
      </c>
      <c r="Z513" s="11">
        <v>221333.33333333334</v>
      </c>
      <c r="AC513" s="13">
        <v>-121.95099999999999</v>
      </c>
      <c r="AD513" s="11">
        <v>585000</v>
      </c>
    </row>
    <row r="514" spans="1:30" x14ac:dyDescent="0.35">
      <c r="A514" s="13">
        <v>3630</v>
      </c>
      <c r="B514" s="11">
        <v>852333.33333333337</v>
      </c>
      <c r="H514" s="13">
        <v>3402</v>
      </c>
      <c r="I514" s="11">
        <v>266000</v>
      </c>
      <c r="Q514" s="13">
        <v>4890</v>
      </c>
      <c r="R514" s="11">
        <v>1760000</v>
      </c>
      <c r="U514" s="13">
        <v>4200</v>
      </c>
      <c r="V514" s="11">
        <v>1115000</v>
      </c>
      <c r="Y514" s="13">
        <v>47.322400000000002</v>
      </c>
      <c r="Z514" s="11">
        <v>312500</v>
      </c>
      <c r="AC514" s="13">
        <v>-121.95</v>
      </c>
      <c r="AD514" s="11">
        <v>843166.66666666663</v>
      </c>
    </row>
    <row r="515" spans="1:30" x14ac:dyDescent="0.35">
      <c r="A515" s="13">
        <v>3640</v>
      </c>
      <c r="B515" s="11">
        <v>987666.66666666663</v>
      </c>
      <c r="H515" s="13">
        <v>3404</v>
      </c>
      <c r="I515" s="11">
        <v>464000</v>
      </c>
      <c r="Q515" s="13">
        <v>4920</v>
      </c>
      <c r="R515" s="11">
        <v>1100000</v>
      </c>
      <c r="U515" s="13">
        <v>4210</v>
      </c>
      <c r="V515" s="11">
        <v>1220561</v>
      </c>
      <c r="Y515" s="13">
        <v>47.322499999999998</v>
      </c>
      <c r="Z515" s="11">
        <v>289000</v>
      </c>
      <c r="AC515" s="13">
        <v>-121.949</v>
      </c>
      <c r="AD515" s="11">
        <v>1059500</v>
      </c>
    </row>
    <row r="516" spans="1:30" x14ac:dyDescent="0.35">
      <c r="A516" s="13">
        <v>3650</v>
      </c>
      <c r="B516" s="11">
        <v>1456714.2857142857</v>
      </c>
      <c r="H516" s="13">
        <v>3407</v>
      </c>
      <c r="I516" s="11">
        <v>245000</v>
      </c>
      <c r="Q516" s="13">
        <v>4940</v>
      </c>
      <c r="R516" s="11">
        <v>1620000</v>
      </c>
      <c r="U516" s="13">
        <v>4220</v>
      </c>
      <c r="V516" s="11">
        <v>1170000</v>
      </c>
      <c r="Y516" s="13">
        <v>47.322600000000001</v>
      </c>
      <c r="Z516" s="11">
        <v>415000</v>
      </c>
      <c r="AC516" s="13">
        <v>-121.947</v>
      </c>
      <c r="AD516" s="11">
        <v>549950</v>
      </c>
    </row>
    <row r="517" spans="1:30" x14ac:dyDescent="0.35">
      <c r="A517" s="13">
        <v>3655</v>
      </c>
      <c r="B517" s="11">
        <v>740000</v>
      </c>
      <c r="H517" s="13">
        <v>3411</v>
      </c>
      <c r="I517" s="11">
        <v>356000</v>
      </c>
      <c r="Q517" s="13">
        <v>5000</v>
      </c>
      <c r="R517" s="11">
        <v>1840000</v>
      </c>
      <c r="U517" s="13">
        <v>4230</v>
      </c>
      <c r="V517" s="11">
        <v>1314666.6666666667</v>
      </c>
      <c r="Y517" s="13">
        <v>47.322699999999998</v>
      </c>
      <c r="Z517" s="11">
        <v>560000</v>
      </c>
      <c r="AC517" s="13">
        <v>-121.946</v>
      </c>
      <c r="AD517" s="11">
        <v>589250</v>
      </c>
    </row>
    <row r="518" spans="1:30" x14ac:dyDescent="0.35">
      <c r="A518" s="13">
        <v>3660</v>
      </c>
      <c r="B518" s="11">
        <v>889000</v>
      </c>
      <c r="H518" s="13">
        <v>3413</v>
      </c>
      <c r="I518" s="11">
        <v>230000</v>
      </c>
      <c r="Q518" s="13">
        <v>5030</v>
      </c>
      <c r="R518" s="11">
        <v>1585000</v>
      </c>
      <c r="U518" s="13">
        <v>4240</v>
      </c>
      <c r="V518" s="11">
        <v>1160000</v>
      </c>
      <c r="Y518" s="13">
        <v>47.322800000000001</v>
      </c>
      <c r="Z518" s="11">
        <v>725000</v>
      </c>
      <c r="AC518" s="13">
        <v>-121.94499999999999</v>
      </c>
      <c r="AD518" s="11">
        <v>415000</v>
      </c>
    </row>
    <row r="519" spans="1:30" x14ac:dyDescent="0.35">
      <c r="A519" s="13">
        <v>3670</v>
      </c>
      <c r="B519" s="11">
        <v>946083.33333333337</v>
      </c>
      <c r="H519" s="13">
        <v>3419</v>
      </c>
      <c r="I519" s="11">
        <v>163500</v>
      </c>
      <c r="Q519" s="13">
        <v>5070</v>
      </c>
      <c r="R519" s="11">
        <v>3800000</v>
      </c>
      <c r="U519" s="13">
        <v>4250</v>
      </c>
      <c r="V519" s="11">
        <v>1755000</v>
      </c>
      <c r="Y519" s="13">
        <v>47.322899999999997</v>
      </c>
      <c r="Z519" s="11">
        <v>299800</v>
      </c>
      <c r="AC519" s="13">
        <v>-121.944</v>
      </c>
      <c r="AD519" s="11">
        <v>499000</v>
      </c>
    </row>
    <row r="520" spans="1:30" x14ac:dyDescent="0.35">
      <c r="A520" s="13">
        <v>3680</v>
      </c>
      <c r="B520" s="11">
        <v>923725.71428571432</v>
      </c>
      <c r="H520" s="13">
        <v>3420</v>
      </c>
      <c r="I520" s="11">
        <v>545333.33333333337</v>
      </c>
      <c r="Q520" s="13">
        <v>5170</v>
      </c>
      <c r="R520" s="11">
        <v>1300000</v>
      </c>
      <c r="U520" s="13">
        <v>4260</v>
      </c>
      <c r="V520" s="11">
        <v>1032000</v>
      </c>
      <c r="Y520" s="13">
        <v>47.323</v>
      </c>
      <c r="Z520" s="11">
        <v>935000</v>
      </c>
      <c r="AC520" s="13">
        <v>-121.943</v>
      </c>
      <c r="AD520" s="11">
        <v>1015000</v>
      </c>
    </row>
    <row r="521" spans="1:30" x14ac:dyDescent="0.35">
      <c r="A521" s="13">
        <v>3690</v>
      </c>
      <c r="B521" s="11">
        <v>929375</v>
      </c>
      <c r="H521" s="13">
        <v>3425</v>
      </c>
      <c r="I521" s="11">
        <v>350000</v>
      </c>
      <c r="Q521" s="13">
        <v>5330</v>
      </c>
      <c r="R521" s="11">
        <v>1150000</v>
      </c>
      <c r="U521" s="13">
        <v>4270</v>
      </c>
      <c r="V521" s="11">
        <v>1775000</v>
      </c>
      <c r="Y521" s="13">
        <v>47.323099999999997</v>
      </c>
      <c r="Z521" s="11">
        <v>279000</v>
      </c>
      <c r="AC521" s="13">
        <v>-121.94</v>
      </c>
      <c r="AD521" s="11">
        <v>411000</v>
      </c>
    </row>
    <row r="522" spans="1:30" x14ac:dyDescent="0.35">
      <c r="A522" s="13">
        <v>3695</v>
      </c>
      <c r="B522" s="11">
        <v>994900</v>
      </c>
      <c r="H522" s="13">
        <v>3430</v>
      </c>
      <c r="I522" s="11">
        <v>565000</v>
      </c>
      <c r="Q522" s="13">
        <v>5340</v>
      </c>
      <c r="R522" s="11">
        <v>1580000</v>
      </c>
      <c r="U522" s="13">
        <v>4280</v>
      </c>
      <c r="V522" s="11">
        <v>1900000</v>
      </c>
      <c r="Y522" s="13">
        <v>47.323700000000002</v>
      </c>
      <c r="Z522" s="11">
        <v>340000</v>
      </c>
      <c r="AC522" s="13">
        <v>-121.937</v>
      </c>
      <c r="AD522" s="11">
        <v>330000</v>
      </c>
    </row>
    <row r="523" spans="1:30" x14ac:dyDescent="0.35">
      <c r="A523" s="13">
        <v>3700</v>
      </c>
      <c r="B523" s="11">
        <v>820642.85714285716</v>
      </c>
      <c r="H523" s="13">
        <v>3433</v>
      </c>
      <c r="I523" s="11">
        <v>1050000</v>
      </c>
      <c r="Q523" s="13">
        <v>5380</v>
      </c>
      <c r="R523" s="11">
        <v>1110000</v>
      </c>
      <c r="U523" s="13">
        <v>4290</v>
      </c>
      <c r="V523" s="11">
        <v>792500</v>
      </c>
      <c r="Y523" s="13">
        <v>47.323900000000002</v>
      </c>
      <c r="Z523" s="11">
        <v>210000</v>
      </c>
      <c r="AC523" s="13">
        <v>-121.93600000000001</v>
      </c>
      <c r="AD523" s="11">
        <v>649950</v>
      </c>
    </row>
    <row r="524" spans="1:30" x14ac:dyDescent="0.35">
      <c r="A524" s="13">
        <v>3710</v>
      </c>
      <c r="B524" s="11">
        <v>977492.85714285716</v>
      </c>
      <c r="H524" s="13">
        <v>3435</v>
      </c>
      <c r="I524" s="11">
        <v>325000</v>
      </c>
      <c r="Q524" s="13">
        <v>5600</v>
      </c>
      <c r="R524" s="11">
        <v>1250000</v>
      </c>
      <c r="U524" s="13">
        <v>4300</v>
      </c>
      <c r="V524" s="11">
        <v>975000</v>
      </c>
      <c r="Y524" s="13">
        <v>47.324100000000001</v>
      </c>
      <c r="Z524" s="11">
        <v>389251.5</v>
      </c>
      <c r="AC524" s="13">
        <v>-121.935</v>
      </c>
      <c r="AD524" s="11">
        <v>367000</v>
      </c>
    </row>
    <row r="525" spans="1:30" x14ac:dyDescent="0.35">
      <c r="A525" s="13">
        <v>3720</v>
      </c>
      <c r="B525" s="11">
        <v>917500</v>
      </c>
      <c r="H525" s="13">
        <v>3438</v>
      </c>
      <c r="I525" s="11">
        <v>292500</v>
      </c>
      <c r="Q525" s="13">
        <v>5790</v>
      </c>
      <c r="R525" s="11">
        <v>1490000</v>
      </c>
      <c r="U525" s="13">
        <v>4310</v>
      </c>
      <c r="V525" s="11">
        <v>2530000</v>
      </c>
      <c r="Y525" s="13">
        <v>47.324399999999997</v>
      </c>
      <c r="Z525" s="11">
        <v>397000</v>
      </c>
      <c r="AC525" s="13">
        <v>-121.934</v>
      </c>
      <c r="AD525" s="11">
        <v>330000</v>
      </c>
    </row>
    <row r="526" spans="1:30" x14ac:dyDescent="0.35">
      <c r="A526" s="13">
        <v>3730</v>
      </c>
      <c r="B526" s="11">
        <v>1193000</v>
      </c>
      <c r="H526" s="13">
        <v>3439</v>
      </c>
      <c r="I526" s="11">
        <v>300000</v>
      </c>
      <c r="Q526" s="13" t="s">
        <v>412</v>
      </c>
      <c r="R526" s="11">
        <v>533411.78559999994</v>
      </c>
      <c r="U526" s="13">
        <v>4320</v>
      </c>
      <c r="V526" s="11">
        <v>2735000</v>
      </c>
      <c r="Y526" s="13">
        <v>47.3245</v>
      </c>
      <c r="Z526" s="11">
        <v>213500</v>
      </c>
      <c r="AC526" s="13">
        <v>-121.93300000000001</v>
      </c>
      <c r="AD526" s="11">
        <v>400000</v>
      </c>
    </row>
    <row r="527" spans="1:30" x14ac:dyDescent="0.35">
      <c r="A527" s="13">
        <v>3732</v>
      </c>
      <c r="B527" s="11">
        <v>1230000</v>
      </c>
      <c r="H527" s="13">
        <v>3444</v>
      </c>
      <c r="I527" s="11">
        <v>1370000</v>
      </c>
      <c r="U527" s="13">
        <v>4340</v>
      </c>
      <c r="V527" s="11">
        <v>1476666.6666666667</v>
      </c>
      <c r="Y527" s="13">
        <v>47.324800000000003</v>
      </c>
      <c r="Z527" s="11">
        <v>350000</v>
      </c>
      <c r="AC527" s="13">
        <v>-121.932</v>
      </c>
      <c r="AD527" s="11">
        <v>529000</v>
      </c>
    </row>
    <row r="528" spans="1:30" x14ac:dyDescent="0.35">
      <c r="A528" s="13">
        <v>3740</v>
      </c>
      <c r="B528" s="11">
        <v>778158.33333333337</v>
      </c>
      <c r="H528" s="13">
        <v>3451</v>
      </c>
      <c r="I528" s="11">
        <v>220000</v>
      </c>
      <c r="U528" s="13">
        <v>4350</v>
      </c>
      <c r="V528" s="11">
        <v>3280000</v>
      </c>
      <c r="Y528" s="13">
        <v>47.3249</v>
      </c>
      <c r="Z528" s="11">
        <v>295000</v>
      </c>
      <c r="AC528" s="13">
        <v>-121.931</v>
      </c>
      <c r="AD528" s="11">
        <v>255000</v>
      </c>
    </row>
    <row r="529" spans="1:30" x14ac:dyDescent="0.35">
      <c r="A529" s="13">
        <v>3750</v>
      </c>
      <c r="B529" s="11">
        <v>1357500</v>
      </c>
      <c r="H529" s="13">
        <v>3455</v>
      </c>
      <c r="I529" s="11">
        <v>511000</v>
      </c>
      <c r="U529" s="13">
        <v>4360</v>
      </c>
      <c r="V529" s="11">
        <v>2113333.3333333335</v>
      </c>
      <c r="Y529" s="13">
        <v>47.325000000000003</v>
      </c>
      <c r="Z529" s="11">
        <v>222000</v>
      </c>
      <c r="AC529" s="13">
        <v>-121.93</v>
      </c>
      <c r="AD529" s="11">
        <v>602500</v>
      </c>
    </row>
    <row r="530" spans="1:30" x14ac:dyDescent="0.35">
      <c r="A530" s="13">
        <v>3760</v>
      </c>
      <c r="B530" s="11">
        <v>860328.57142857148</v>
      </c>
      <c r="H530" s="13">
        <v>3469</v>
      </c>
      <c r="I530" s="11">
        <v>524250</v>
      </c>
      <c r="Q530" s="12" t="s">
        <v>411</v>
      </c>
      <c r="R530" t="s">
        <v>413</v>
      </c>
      <c r="U530" s="13">
        <v>4370</v>
      </c>
      <c r="V530" s="11">
        <v>1150000</v>
      </c>
      <c r="Y530" s="13">
        <v>47.325099999999999</v>
      </c>
      <c r="Z530" s="11">
        <v>280000</v>
      </c>
      <c r="AC530" s="13">
        <v>-121.929</v>
      </c>
      <c r="AD530" s="11">
        <v>591666.66666666663</v>
      </c>
    </row>
    <row r="531" spans="1:30" x14ac:dyDescent="0.35">
      <c r="A531" s="13">
        <v>3770</v>
      </c>
      <c r="B531" s="11">
        <v>1116250</v>
      </c>
      <c r="H531" s="13">
        <v>3475</v>
      </c>
      <c r="I531" s="11">
        <v>469500</v>
      </c>
      <c r="Q531" s="13">
        <v>-0.64035136245063196</v>
      </c>
      <c r="R531" s="11"/>
      <c r="U531" s="13">
        <v>4380</v>
      </c>
      <c r="V531" s="11">
        <v>1098333.3333333333</v>
      </c>
      <c r="Y531" s="13">
        <v>47.325499999999998</v>
      </c>
      <c r="Z531" s="11">
        <v>282950</v>
      </c>
      <c r="AC531" s="13">
        <v>-121.92700000000001</v>
      </c>
      <c r="AD531" s="11">
        <v>332500</v>
      </c>
    </row>
    <row r="532" spans="1:30" x14ac:dyDescent="0.35">
      <c r="A532" s="13">
        <v>3780</v>
      </c>
      <c r="B532" s="11">
        <v>1089105.5555555555</v>
      </c>
      <c r="H532" s="13">
        <v>3478</v>
      </c>
      <c r="I532" s="11">
        <v>541250</v>
      </c>
      <c r="Q532" s="13">
        <v>660</v>
      </c>
      <c r="R532" s="11">
        <v>290000</v>
      </c>
      <c r="U532" s="13">
        <v>4390</v>
      </c>
      <c r="V532" s="11">
        <v>2880000</v>
      </c>
      <c r="Y532" s="13">
        <v>47.325600000000001</v>
      </c>
      <c r="Z532" s="11">
        <v>207500</v>
      </c>
      <c r="AC532" s="13">
        <v>-121.926</v>
      </c>
      <c r="AD532" s="11">
        <v>424966.66666666669</v>
      </c>
    </row>
    <row r="533" spans="1:30" x14ac:dyDescent="0.35">
      <c r="A533" s="13">
        <v>3786</v>
      </c>
      <c r="B533" s="11">
        <v>1380000</v>
      </c>
      <c r="H533" s="13">
        <v>3480</v>
      </c>
      <c r="I533" s="11">
        <v>365000</v>
      </c>
      <c r="Q533" s="13">
        <v>887</v>
      </c>
      <c r="R533" s="11">
        <v>320000</v>
      </c>
      <c r="U533" s="13">
        <v>4400</v>
      </c>
      <c r="V533" s="11">
        <v>1150000</v>
      </c>
      <c r="Y533" s="13">
        <v>47.325699999999998</v>
      </c>
      <c r="Z533" s="11">
        <v>254500</v>
      </c>
      <c r="AC533" s="13">
        <v>-121.925</v>
      </c>
      <c r="AD533" s="11">
        <v>499500</v>
      </c>
    </row>
    <row r="534" spans="1:30" x14ac:dyDescent="0.35">
      <c r="A534" s="13">
        <v>3790</v>
      </c>
      <c r="B534" s="11">
        <v>864340</v>
      </c>
      <c r="H534" s="13">
        <v>3485</v>
      </c>
      <c r="I534" s="11">
        <v>575000</v>
      </c>
      <c r="Q534" s="13">
        <v>928</v>
      </c>
      <c r="R534" s="11">
        <v>259950</v>
      </c>
      <c r="U534" s="13">
        <v>4410</v>
      </c>
      <c r="V534" s="11">
        <v>1356666.6666666667</v>
      </c>
      <c r="Y534" s="13">
        <v>47.325800000000001</v>
      </c>
      <c r="Z534" s="11">
        <v>280000</v>
      </c>
      <c r="AC534" s="13">
        <v>-121.92400000000001</v>
      </c>
      <c r="AD534" s="11">
        <v>526000</v>
      </c>
    </row>
    <row r="535" spans="1:30" x14ac:dyDescent="0.35">
      <c r="A535" s="13">
        <v>3800</v>
      </c>
      <c r="B535" s="11">
        <v>672966.66666666663</v>
      </c>
      <c r="H535" s="13">
        <v>3488</v>
      </c>
      <c r="I535" s="11">
        <v>313500</v>
      </c>
      <c r="Q535" s="13">
        <v>1008</v>
      </c>
      <c r="R535" s="11">
        <v>284900</v>
      </c>
      <c r="U535" s="13">
        <v>4430</v>
      </c>
      <c r="V535" s="11">
        <v>1710000</v>
      </c>
      <c r="Y535" s="13">
        <v>47.325899999999997</v>
      </c>
      <c r="Z535" s="11">
        <v>352475</v>
      </c>
      <c r="AC535" s="13">
        <v>-121.922</v>
      </c>
      <c r="AD535" s="11">
        <v>840000</v>
      </c>
    </row>
    <row r="536" spans="1:30" x14ac:dyDescent="0.35">
      <c r="A536" s="13">
        <v>3810</v>
      </c>
      <c r="B536" s="11">
        <v>893112.5</v>
      </c>
      <c r="H536" s="13">
        <v>3497</v>
      </c>
      <c r="I536" s="11">
        <v>422500</v>
      </c>
      <c r="Q536" s="13">
        <v>1017</v>
      </c>
      <c r="R536" s="11">
        <v>318000</v>
      </c>
      <c r="U536" s="13">
        <v>4440</v>
      </c>
      <c r="V536" s="11">
        <v>600000</v>
      </c>
      <c r="Y536" s="13">
        <v>47.326000000000001</v>
      </c>
      <c r="Z536" s="11">
        <v>300000</v>
      </c>
      <c r="AC536" s="13">
        <v>-121.92</v>
      </c>
      <c r="AD536" s="11">
        <v>439950</v>
      </c>
    </row>
    <row r="537" spans="1:30" x14ac:dyDescent="0.35">
      <c r="A537" s="13">
        <v>3820</v>
      </c>
      <c r="B537" s="11">
        <v>903000</v>
      </c>
      <c r="H537" s="13">
        <v>3500</v>
      </c>
      <c r="I537" s="11">
        <v>642800</v>
      </c>
      <c r="Q537" s="13">
        <v>1030</v>
      </c>
      <c r="R537" s="11">
        <v>205000</v>
      </c>
      <c r="U537" s="13">
        <v>4460</v>
      </c>
      <c r="V537" s="11">
        <v>944750</v>
      </c>
      <c r="Y537" s="13">
        <v>47.326099999999997</v>
      </c>
      <c r="Z537" s="11">
        <v>241149.75</v>
      </c>
      <c r="AC537" s="13">
        <v>-121.91800000000001</v>
      </c>
      <c r="AD537" s="11">
        <v>515000</v>
      </c>
    </row>
    <row r="538" spans="1:30" x14ac:dyDescent="0.35">
      <c r="A538" s="13">
        <v>3830</v>
      </c>
      <c r="B538" s="11">
        <v>1091873.25</v>
      </c>
      <c r="H538" s="13">
        <v>3504</v>
      </c>
      <c r="I538" s="11">
        <v>391250</v>
      </c>
      <c r="Q538" s="13">
        <v>1038</v>
      </c>
      <c r="R538" s="11">
        <v>360000</v>
      </c>
      <c r="U538" s="13">
        <v>4470</v>
      </c>
      <c r="V538" s="11">
        <v>885000</v>
      </c>
      <c r="Y538" s="13">
        <v>47.3262</v>
      </c>
      <c r="Z538" s="11">
        <v>267200</v>
      </c>
      <c r="AC538" s="13">
        <v>-121.916</v>
      </c>
      <c r="AD538" s="11">
        <v>411250</v>
      </c>
    </row>
    <row r="539" spans="1:30" x14ac:dyDescent="0.35">
      <c r="A539" s="13">
        <v>3831</v>
      </c>
      <c r="B539" s="11">
        <v>2700000</v>
      </c>
      <c r="H539" s="13">
        <v>3507</v>
      </c>
      <c r="I539" s="11">
        <v>584975</v>
      </c>
      <c r="Q539" s="13">
        <v>1050</v>
      </c>
      <c r="R539" s="11">
        <v>355000</v>
      </c>
      <c r="U539" s="13">
        <v>4475</v>
      </c>
      <c r="V539" s="11">
        <v>1040000</v>
      </c>
      <c r="Y539" s="13">
        <v>47.326300000000003</v>
      </c>
      <c r="Z539" s="11">
        <v>302000</v>
      </c>
      <c r="AC539" s="13">
        <v>-121.91500000000001</v>
      </c>
      <c r="AD539" s="11">
        <v>477333.33333333331</v>
      </c>
    </row>
    <row r="540" spans="1:30" x14ac:dyDescent="0.35">
      <c r="A540" s="13">
        <v>3840</v>
      </c>
      <c r="B540" s="11">
        <v>841430</v>
      </c>
      <c r="H540" s="13">
        <v>3516</v>
      </c>
      <c r="I540" s="11">
        <v>305000</v>
      </c>
      <c r="Q540" s="13">
        <v>1062</v>
      </c>
      <c r="R540" s="11">
        <v>250000</v>
      </c>
      <c r="U540" s="13">
        <v>4490</v>
      </c>
      <c r="V540" s="11">
        <v>1210000</v>
      </c>
      <c r="Y540" s="13">
        <v>47.3264</v>
      </c>
      <c r="Z540" s="11">
        <v>453333.33333333331</v>
      </c>
      <c r="AC540" s="13">
        <v>-121.913</v>
      </c>
      <c r="AD540" s="11">
        <v>390666.66666666669</v>
      </c>
    </row>
    <row r="541" spans="1:30" x14ac:dyDescent="0.35">
      <c r="A541" s="13">
        <v>3850</v>
      </c>
      <c r="B541" s="11">
        <v>783500</v>
      </c>
      <c r="H541" s="13">
        <v>3520</v>
      </c>
      <c r="I541" s="11">
        <v>732000</v>
      </c>
      <c r="Q541" s="13">
        <v>1083</v>
      </c>
      <c r="R541" s="11">
        <v>303000</v>
      </c>
      <c r="U541" s="13">
        <v>4500</v>
      </c>
      <c r="V541" s="11">
        <v>1600000</v>
      </c>
      <c r="Y541" s="13">
        <v>47.326500000000003</v>
      </c>
      <c r="Z541" s="11">
        <v>200000</v>
      </c>
      <c r="AC541" s="13">
        <v>-121.91200000000001</v>
      </c>
      <c r="AD541" s="11">
        <v>321714.28571428574</v>
      </c>
    </row>
    <row r="542" spans="1:30" x14ac:dyDescent="0.35">
      <c r="A542" s="13">
        <v>3860</v>
      </c>
      <c r="B542" s="11">
        <v>770250</v>
      </c>
      <c r="H542" s="13">
        <v>3521</v>
      </c>
      <c r="I542" s="11">
        <v>509000</v>
      </c>
      <c r="Q542" s="13">
        <v>1086</v>
      </c>
      <c r="R542" s="11">
        <v>262500</v>
      </c>
      <c r="U542" s="13">
        <v>4560</v>
      </c>
      <c r="V542" s="11">
        <v>2470000</v>
      </c>
      <c r="Y542" s="13">
        <v>47.326599999999999</v>
      </c>
      <c r="Z542" s="11">
        <v>256000</v>
      </c>
      <c r="AC542" s="13">
        <v>-121.911</v>
      </c>
      <c r="AD542" s="11">
        <v>461875</v>
      </c>
    </row>
    <row r="543" spans="1:30" x14ac:dyDescent="0.35">
      <c r="A543" s="13">
        <v>3870</v>
      </c>
      <c r="B543" s="11">
        <v>995000</v>
      </c>
      <c r="H543" s="13">
        <v>3522</v>
      </c>
      <c r="I543" s="11">
        <v>405100</v>
      </c>
      <c r="Q543" s="13">
        <v>1087</v>
      </c>
      <c r="R543" s="11">
        <v>272500</v>
      </c>
      <c r="U543" s="13">
        <v>4570</v>
      </c>
      <c r="V543" s="11">
        <v>1206666.6666666667</v>
      </c>
      <c r="Y543" s="13">
        <v>47.326799999999999</v>
      </c>
      <c r="Z543" s="11">
        <v>263500</v>
      </c>
      <c r="AC543" s="13">
        <v>-121.91</v>
      </c>
      <c r="AD543" s="11">
        <v>275000</v>
      </c>
    </row>
    <row r="544" spans="1:30" x14ac:dyDescent="0.35">
      <c r="A544" s="13">
        <v>3880</v>
      </c>
      <c r="B544" s="11">
        <v>697562.5</v>
      </c>
      <c r="H544" s="13">
        <v>3525</v>
      </c>
      <c r="I544" s="11">
        <v>703300</v>
      </c>
      <c r="Q544" s="13">
        <v>1090</v>
      </c>
      <c r="R544" s="11">
        <v>360924.5</v>
      </c>
      <c r="U544" s="13">
        <v>4580</v>
      </c>
      <c r="V544" s="11">
        <v>2000000</v>
      </c>
      <c r="Y544" s="13">
        <v>47.326999999999998</v>
      </c>
      <c r="Z544" s="11">
        <v>381000</v>
      </c>
      <c r="AC544" s="13">
        <v>-121.90900000000001</v>
      </c>
      <c r="AD544" s="11">
        <v>155475</v>
      </c>
    </row>
    <row r="545" spans="1:30" x14ac:dyDescent="0.35">
      <c r="A545" s="13">
        <v>3890</v>
      </c>
      <c r="B545" s="11">
        <v>947083.33333333337</v>
      </c>
      <c r="H545" s="13">
        <v>3532</v>
      </c>
      <c r="I545" s="11">
        <v>380000</v>
      </c>
      <c r="Q545" s="13">
        <v>1092</v>
      </c>
      <c r="R545" s="11">
        <v>540000</v>
      </c>
      <c r="U545" s="13">
        <v>4600</v>
      </c>
      <c r="V545" s="11">
        <v>800000</v>
      </c>
      <c r="Y545" s="13">
        <v>47.327100000000002</v>
      </c>
      <c r="Z545" s="11">
        <v>210000</v>
      </c>
      <c r="AC545" s="13">
        <v>-121.908</v>
      </c>
      <c r="AD545" s="11">
        <v>380560</v>
      </c>
    </row>
    <row r="546" spans="1:30" x14ac:dyDescent="0.35">
      <c r="A546" s="13">
        <v>3900</v>
      </c>
      <c r="B546" s="11">
        <v>1234166.6666666667</v>
      </c>
      <c r="H546" s="13">
        <v>3538</v>
      </c>
      <c r="I546" s="11">
        <v>349500</v>
      </c>
      <c r="Q546" s="13">
        <v>1095</v>
      </c>
      <c r="R546" s="11">
        <v>290000</v>
      </c>
      <c r="U546" s="13">
        <v>4610</v>
      </c>
      <c r="V546" s="11">
        <v>1853333.3333333333</v>
      </c>
      <c r="Y546" s="13">
        <v>47.327199999999998</v>
      </c>
      <c r="Z546" s="11">
        <v>317000</v>
      </c>
      <c r="AC546" s="13">
        <v>-121.90600000000001</v>
      </c>
      <c r="AD546" s="11">
        <v>75000</v>
      </c>
    </row>
    <row r="547" spans="1:30" x14ac:dyDescent="0.35">
      <c r="A547" s="13">
        <v>3902</v>
      </c>
      <c r="B547" s="11">
        <v>1300000</v>
      </c>
      <c r="H547" s="13">
        <v>3540</v>
      </c>
      <c r="I547" s="11">
        <v>180000</v>
      </c>
      <c r="Q547" s="13">
        <v>1106</v>
      </c>
      <c r="R547" s="11">
        <v>335000</v>
      </c>
      <c r="U547" s="13">
        <v>4670</v>
      </c>
      <c r="V547" s="11">
        <v>1580000</v>
      </c>
      <c r="Y547" s="13">
        <v>47.327300000000001</v>
      </c>
      <c r="Z547" s="11">
        <v>183500</v>
      </c>
      <c r="AC547" s="13">
        <v>-121.905</v>
      </c>
      <c r="AD547" s="11">
        <v>417500</v>
      </c>
    </row>
    <row r="548" spans="1:30" x14ac:dyDescent="0.35">
      <c r="A548" s="13">
        <v>3910</v>
      </c>
      <c r="B548" s="11">
        <v>905125</v>
      </c>
      <c r="H548" s="13">
        <v>3543</v>
      </c>
      <c r="I548" s="11">
        <v>325000</v>
      </c>
      <c r="Q548" s="13">
        <v>1107</v>
      </c>
      <c r="R548" s="11">
        <v>360000</v>
      </c>
      <c r="U548" s="13">
        <v>4700</v>
      </c>
      <c r="V548" s="11">
        <v>1375000</v>
      </c>
      <c r="Y548" s="13">
        <v>47.327399999999997</v>
      </c>
      <c r="Z548" s="11">
        <v>183500</v>
      </c>
      <c r="AC548" s="13">
        <v>-121.904</v>
      </c>
      <c r="AD548" s="11">
        <v>311258.33333333331</v>
      </c>
    </row>
    <row r="549" spans="1:30" x14ac:dyDescent="0.35">
      <c r="A549" s="13">
        <v>3915</v>
      </c>
      <c r="B549" s="11">
        <v>963990</v>
      </c>
      <c r="H549" s="13">
        <v>3545</v>
      </c>
      <c r="I549" s="11">
        <v>1070000</v>
      </c>
      <c r="Q549" s="13">
        <v>1110</v>
      </c>
      <c r="R549" s="11">
        <v>360000</v>
      </c>
      <c r="U549" s="13">
        <v>4720</v>
      </c>
      <c r="V549" s="11">
        <v>1530000</v>
      </c>
      <c r="Y549" s="13">
        <v>47.327500000000001</v>
      </c>
      <c r="Z549" s="11">
        <v>272000</v>
      </c>
      <c r="AC549" s="13">
        <v>-121.90300000000001</v>
      </c>
      <c r="AD549" s="11">
        <v>306000</v>
      </c>
    </row>
    <row r="550" spans="1:30" x14ac:dyDescent="0.35">
      <c r="A550" s="13">
        <v>3920</v>
      </c>
      <c r="B550" s="11">
        <v>1706000</v>
      </c>
      <c r="H550" s="13">
        <v>3554</v>
      </c>
      <c r="I550" s="11">
        <v>210000</v>
      </c>
      <c r="Q550" s="13">
        <v>1111</v>
      </c>
      <c r="R550" s="11">
        <v>374950</v>
      </c>
      <c r="U550" s="13">
        <v>4740</v>
      </c>
      <c r="V550" s="11">
        <v>1056666.6666666667</v>
      </c>
      <c r="Y550" s="13">
        <v>47.327599999999997</v>
      </c>
      <c r="Z550" s="11">
        <v>503000</v>
      </c>
      <c r="AC550" s="13">
        <v>-121.902</v>
      </c>
      <c r="AD550" s="11">
        <v>406500</v>
      </c>
    </row>
    <row r="551" spans="1:30" x14ac:dyDescent="0.35">
      <c r="A551" s="13">
        <v>3930</v>
      </c>
      <c r="B551" s="11">
        <v>1499250</v>
      </c>
      <c r="H551" s="13">
        <v>3560</v>
      </c>
      <c r="I551" s="11">
        <v>885000</v>
      </c>
      <c r="Q551" s="13">
        <v>1112</v>
      </c>
      <c r="R551" s="11">
        <v>335000</v>
      </c>
      <c r="U551" s="13">
        <v>4750</v>
      </c>
      <c r="V551" s="11">
        <v>1559400</v>
      </c>
      <c r="Y551" s="13">
        <v>47.3277</v>
      </c>
      <c r="Z551" s="11">
        <v>253000</v>
      </c>
      <c r="AC551" s="13">
        <v>-121.901</v>
      </c>
      <c r="AD551" s="11">
        <v>515000</v>
      </c>
    </row>
    <row r="552" spans="1:30" x14ac:dyDescent="0.35">
      <c r="A552" s="13">
        <v>3940</v>
      </c>
      <c r="B552" s="11">
        <v>1269599.75</v>
      </c>
      <c r="H552" s="13">
        <v>3561</v>
      </c>
      <c r="I552" s="11">
        <v>535000</v>
      </c>
      <c r="Q552" s="13">
        <v>1113</v>
      </c>
      <c r="R552" s="11">
        <v>375000</v>
      </c>
      <c r="U552" s="13">
        <v>4760</v>
      </c>
      <c r="V552" s="11">
        <v>3200000</v>
      </c>
      <c r="Y552" s="13">
        <v>47.327800000000003</v>
      </c>
      <c r="Z552" s="11">
        <v>195000</v>
      </c>
      <c r="AC552" s="13">
        <v>-121.9</v>
      </c>
      <c r="AD552" s="11">
        <v>488750</v>
      </c>
    </row>
    <row r="553" spans="1:30" x14ac:dyDescent="0.35">
      <c r="A553" s="13">
        <v>3950</v>
      </c>
      <c r="B553" s="11">
        <v>1279250</v>
      </c>
      <c r="H553" s="13">
        <v>3562</v>
      </c>
      <c r="I553" s="11">
        <v>347500</v>
      </c>
      <c r="Q553" s="13">
        <v>1116</v>
      </c>
      <c r="R553" s="11">
        <v>462750</v>
      </c>
      <c r="U553" s="13">
        <v>4810</v>
      </c>
      <c r="V553" s="11">
        <v>1300000</v>
      </c>
      <c r="Y553" s="13">
        <v>47.3279</v>
      </c>
      <c r="Z553" s="11">
        <v>363749.5</v>
      </c>
      <c r="AC553" s="13">
        <v>-121.899</v>
      </c>
      <c r="AD553" s="11">
        <v>424300</v>
      </c>
    </row>
    <row r="554" spans="1:30" x14ac:dyDescent="0.35">
      <c r="A554" s="13">
        <v>3960</v>
      </c>
      <c r="B554" s="11">
        <v>1326000</v>
      </c>
      <c r="H554" s="13">
        <v>3565</v>
      </c>
      <c r="I554" s="11">
        <v>456500</v>
      </c>
      <c r="Q554" s="13">
        <v>1118</v>
      </c>
      <c r="R554" s="11">
        <v>247300</v>
      </c>
      <c r="U554" s="13">
        <v>4820</v>
      </c>
      <c r="V554" s="11">
        <v>4670000</v>
      </c>
      <c r="Y554" s="13">
        <v>47.328000000000003</v>
      </c>
      <c r="Z554" s="11">
        <v>185000</v>
      </c>
      <c r="AC554" s="13">
        <v>-121.898</v>
      </c>
      <c r="AD554" s="11">
        <v>422437.5</v>
      </c>
    </row>
    <row r="555" spans="1:30" x14ac:dyDescent="0.35">
      <c r="A555" s="13">
        <v>3970</v>
      </c>
      <c r="B555" s="11">
        <v>1110500</v>
      </c>
      <c r="H555" s="13">
        <v>3570</v>
      </c>
      <c r="I555" s="11">
        <v>632500</v>
      </c>
      <c r="Q555" s="13">
        <v>1125</v>
      </c>
      <c r="R555" s="11">
        <v>315000</v>
      </c>
      <c r="U555" s="13">
        <v>4850</v>
      </c>
      <c r="V555" s="11">
        <v>569950</v>
      </c>
      <c r="Y555" s="13">
        <v>47.328099999999999</v>
      </c>
      <c r="Z555" s="11">
        <v>263875</v>
      </c>
      <c r="AC555" s="13">
        <v>-121.89700000000001</v>
      </c>
      <c r="AD555" s="11">
        <v>540000</v>
      </c>
    </row>
    <row r="556" spans="1:30" x14ac:dyDescent="0.35">
      <c r="A556" s="13">
        <v>3990</v>
      </c>
      <c r="B556" s="11">
        <v>911333.33333333337</v>
      </c>
      <c r="H556" s="13">
        <v>3574</v>
      </c>
      <c r="I556" s="11">
        <v>350000</v>
      </c>
      <c r="Q556" s="13">
        <v>1135</v>
      </c>
      <c r="R556" s="11">
        <v>342000</v>
      </c>
      <c r="U556" s="13">
        <v>4860</v>
      </c>
      <c r="V556" s="11">
        <v>2170000</v>
      </c>
      <c r="Y556" s="13">
        <v>47.328200000000002</v>
      </c>
      <c r="Z556" s="11">
        <v>305416.66666666669</v>
      </c>
      <c r="AC556" s="13">
        <v>-121.896</v>
      </c>
      <c r="AD556" s="11">
        <v>753333.33333333337</v>
      </c>
    </row>
    <row r="557" spans="1:30" x14ac:dyDescent="0.35">
      <c r="A557" s="13">
        <v>4000</v>
      </c>
      <c r="B557" s="11">
        <v>662000</v>
      </c>
      <c r="H557" s="13">
        <v>3582</v>
      </c>
      <c r="I557" s="11">
        <v>552500</v>
      </c>
      <c r="Q557" s="13">
        <v>1138</v>
      </c>
      <c r="R557" s="11">
        <v>302000</v>
      </c>
      <c r="U557" s="13">
        <v>4870</v>
      </c>
      <c r="V557" s="11">
        <v>1840000</v>
      </c>
      <c r="Y557" s="13">
        <v>47.328299999999999</v>
      </c>
      <c r="Z557" s="11">
        <v>210000</v>
      </c>
      <c r="AC557" s="13">
        <v>-121.89400000000001</v>
      </c>
      <c r="AD557" s="11">
        <v>358500</v>
      </c>
    </row>
    <row r="558" spans="1:30" x14ac:dyDescent="0.35">
      <c r="A558" s="13">
        <v>4010</v>
      </c>
      <c r="B558" s="11">
        <v>1352250</v>
      </c>
      <c r="H558" s="13">
        <v>3588</v>
      </c>
      <c r="I558" s="11">
        <v>658000</v>
      </c>
      <c r="Q558" s="13">
        <v>1156</v>
      </c>
      <c r="R558" s="11">
        <v>535000</v>
      </c>
      <c r="U558" s="13">
        <v>4890</v>
      </c>
      <c r="V558" s="11">
        <v>1780000</v>
      </c>
      <c r="Y558" s="13">
        <v>47.328499999999998</v>
      </c>
      <c r="Z558" s="11">
        <v>210000</v>
      </c>
      <c r="AC558" s="13">
        <v>-121.892</v>
      </c>
      <c r="AD558" s="11">
        <v>502925</v>
      </c>
    </row>
    <row r="559" spans="1:30" x14ac:dyDescent="0.35">
      <c r="A559" s="13">
        <v>4020</v>
      </c>
      <c r="B559" s="11">
        <v>1130000</v>
      </c>
      <c r="H559" s="13">
        <v>3598</v>
      </c>
      <c r="I559" s="11">
        <v>403000</v>
      </c>
      <c r="Q559" s="13">
        <v>1161</v>
      </c>
      <c r="R559" s="11">
        <v>363000</v>
      </c>
      <c r="U559" s="13">
        <v>4900</v>
      </c>
      <c r="V559" s="11">
        <v>2390000</v>
      </c>
      <c r="Y559" s="13">
        <v>47.328600000000002</v>
      </c>
      <c r="Z559" s="11">
        <v>247825</v>
      </c>
      <c r="AC559" s="13">
        <v>-121.89</v>
      </c>
      <c r="AD559" s="11">
        <v>364000</v>
      </c>
    </row>
    <row r="560" spans="1:30" x14ac:dyDescent="0.35">
      <c r="A560" s="13">
        <v>4030</v>
      </c>
      <c r="B560" s="11">
        <v>1030600</v>
      </c>
      <c r="H560" s="13">
        <v>3600</v>
      </c>
      <c r="I560" s="11">
        <v>709463.61111111112</v>
      </c>
      <c r="Q560" s="13">
        <v>1169</v>
      </c>
      <c r="R560" s="11">
        <v>525000</v>
      </c>
      <c r="U560" s="13">
        <v>4910</v>
      </c>
      <c r="V560" s="11">
        <v>1160000</v>
      </c>
      <c r="Y560" s="13">
        <v>47.328699999999998</v>
      </c>
      <c r="Z560" s="11">
        <v>297037.5</v>
      </c>
      <c r="AC560" s="13">
        <v>-121.889</v>
      </c>
      <c r="AD560" s="11">
        <v>434250</v>
      </c>
    </row>
    <row r="561" spans="1:30" x14ac:dyDescent="0.35">
      <c r="A561" s="13">
        <v>4040</v>
      </c>
      <c r="B561" s="11">
        <v>1291333.3333333333</v>
      </c>
      <c r="H561" s="13">
        <v>3604</v>
      </c>
      <c r="I561" s="11">
        <v>1270000</v>
      </c>
      <c r="Q561" s="13">
        <v>1173</v>
      </c>
      <c r="R561" s="11">
        <v>430000</v>
      </c>
      <c r="U561" s="13">
        <v>4930</v>
      </c>
      <c r="V561" s="11">
        <v>835000</v>
      </c>
      <c r="Y561" s="13">
        <v>47.328899999999997</v>
      </c>
      <c r="Z561" s="11">
        <v>262500</v>
      </c>
      <c r="AC561" s="13">
        <v>-121.88800000000001</v>
      </c>
      <c r="AD561" s="11">
        <v>567864</v>
      </c>
    </row>
    <row r="562" spans="1:30" x14ac:dyDescent="0.35">
      <c r="A562" s="13">
        <v>4050</v>
      </c>
      <c r="B562" s="11">
        <v>969000</v>
      </c>
      <c r="H562" s="13">
        <v>3608</v>
      </c>
      <c r="I562" s="11">
        <v>230000</v>
      </c>
      <c r="Q562" s="13">
        <v>1180</v>
      </c>
      <c r="R562" s="11">
        <v>560000</v>
      </c>
      <c r="U562" s="13">
        <v>5000</v>
      </c>
      <c r="V562" s="11">
        <v>3275000</v>
      </c>
      <c r="Y562" s="13">
        <v>47.329000000000001</v>
      </c>
      <c r="Z562" s="11">
        <v>199990</v>
      </c>
      <c r="AC562" s="13">
        <v>-121.887</v>
      </c>
      <c r="AD562" s="11">
        <v>467750</v>
      </c>
    </row>
    <row r="563" spans="1:30" x14ac:dyDescent="0.35">
      <c r="A563" s="13">
        <v>4060</v>
      </c>
      <c r="B563" s="11">
        <v>999642.85714285716</v>
      </c>
      <c r="H563" s="13">
        <v>3610</v>
      </c>
      <c r="I563" s="11">
        <v>473975</v>
      </c>
      <c r="Q563" s="13">
        <v>1186</v>
      </c>
      <c r="R563" s="11">
        <v>303000</v>
      </c>
      <c r="U563" s="13">
        <v>5050</v>
      </c>
      <c r="V563" s="11">
        <v>2540000</v>
      </c>
      <c r="Y563" s="13">
        <v>47.329099999999997</v>
      </c>
      <c r="Z563" s="11">
        <v>310300</v>
      </c>
      <c r="AC563" s="13">
        <v>-121.886</v>
      </c>
      <c r="AD563" s="11">
        <v>697500</v>
      </c>
    </row>
    <row r="564" spans="1:30" x14ac:dyDescent="0.35">
      <c r="A564" s="13">
        <v>4070</v>
      </c>
      <c r="B564" s="11">
        <v>1397500</v>
      </c>
      <c r="H564" s="13">
        <v>3618</v>
      </c>
      <c r="I564" s="11">
        <v>895000</v>
      </c>
      <c r="Q564" s="13">
        <v>1188</v>
      </c>
      <c r="R564" s="11">
        <v>392500</v>
      </c>
      <c r="U564" s="13">
        <v>5070</v>
      </c>
      <c r="V564" s="11">
        <v>1100000</v>
      </c>
      <c r="Y564" s="13">
        <v>47.329300000000003</v>
      </c>
      <c r="Z564" s="11">
        <v>601166.66666666663</v>
      </c>
      <c r="AC564" s="13">
        <v>-121.883</v>
      </c>
      <c r="AD564" s="11">
        <v>448875</v>
      </c>
    </row>
    <row r="565" spans="1:30" x14ac:dyDescent="0.35">
      <c r="A565" s="13">
        <v>4080</v>
      </c>
      <c r="B565" s="11">
        <v>1363750</v>
      </c>
      <c r="H565" s="13">
        <v>3622</v>
      </c>
      <c r="I565" s="11">
        <v>315000</v>
      </c>
      <c r="Q565" s="13">
        <v>1189</v>
      </c>
      <c r="R565" s="11">
        <v>405500</v>
      </c>
      <c r="U565" s="13">
        <v>5080</v>
      </c>
      <c r="V565" s="11">
        <v>800000</v>
      </c>
      <c r="Y565" s="13">
        <v>47.329500000000003</v>
      </c>
      <c r="Z565" s="11">
        <v>340000</v>
      </c>
      <c r="AC565" s="13">
        <v>-121.88200000000001</v>
      </c>
      <c r="AD565" s="11">
        <v>671166.66666666663</v>
      </c>
    </row>
    <row r="566" spans="1:30" x14ac:dyDescent="0.35">
      <c r="A566" s="13">
        <v>4090</v>
      </c>
      <c r="B566" s="11">
        <v>1244166.6666666667</v>
      </c>
      <c r="H566" s="13">
        <v>3625</v>
      </c>
      <c r="I566" s="11">
        <v>464000</v>
      </c>
      <c r="Q566" s="13">
        <v>1193</v>
      </c>
      <c r="R566" s="11">
        <v>382000</v>
      </c>
      <c r="U566" s="13">
        <v>5130</v>
      </c>
      <c r="V566" s="11">
        <v>1600000</v>
      </c>
      <c r="Y566" s="13">
        <v>47.329599999999999</v>
      </c>
      <c r="Z566" s="11">
        <v>319950</v>
      </c>
      <c r="AC566" s="13">
        <v>-121.881</v>
      </c>
      <c r="AD566" s="11">
        <v>632500</v>
      </c>
    </row>
    <row r="567" spans="1:30" x14ac:dyDescent="0.35">
      <c r="A567" s="13">
        <v>4100</v>
      </c>
      <c r="B567" s="11">
        <v>775000</v>
      </c>
      <c r="H567" s="13">
        <v>3630</v>
      </c>
      <c r="I567" s="11">
        <v>510250</v>
      </c>
      <c r="Q567" s="13">
        <v>1194</v>
      </c>
      <c r="R567" s="11">
        <v>505500</v>
      </c>
      <c r="U567" s="13">
        <v>5140</v>
      </c>
      <c r="V567" s="11">
        <v>800000</v>
      </c>
      <c r="Y567" s="13">
        <v>47.329799999999999</v>
      </c>
      <c r="Z567" s="11">
        <v>216000</v>
      </c>
      <c r="AC567" s="13">
        <v>-121.88</v>
      </c>
      <c r="AD567" s="11">
        <v>480750</v>
      </c>
    </row>
    <row r="568" spans="1:30" x14ac:dyDescent="0.35">
      <c r="A568" s="13">
        <v>4110</v>
      </c>
      <c r="B568" s="11">
        <v>1207500</v>
      </c>
      <c r="H568" s="13">
        <v>3632</v>
      </c>
      <c r="I568" s="11">
        <v>299900</v>
      </c>
      <c r="Q568" s="13">
        <v>1198</v>
      </c>
      <c r="R568" s="11">
        <v>235000</v>
      </c>
      <c r="U568" s="13">
        <v>5153</v>
      </c>
      <c r="V568" s="11">
        <v>1300000</v>
      </c>
      <c r="Y568" s="13">
        <v>47.329900000000002</v>
      </c>
      <c r="Z568" s="11">
        <v>350000</v>
      </c>
      <c r="AC568" s="13">
        <v>-121.879</v>
      </c>
      <c r="AD568" s="11">
        <v>526428.57142857148</v>
      </c>
    </row>
    <row r="569" spans="1:30" x14ac:dyDescent="0.35">
      <c r="A569" s="13">
        <v>4115</v>
      </c>
      <c r="B569" s="11">
        <v>988830</v>
      </c>
      <c r="H569" s="13">
        <v>3635</v>
      </c>
      <c r="I569" s="11">
        <v>537000</v>
      </c>
      <c r="Q569" s="13">
        <v>1199</v>
      </c>
      <c r="R569" s="11">
        <v>348000</v>
      </c>
      <c r="U569" s="13">
        <v>5180</v>
      </c>
      <c r="V569" s="11">
        <v>1240000</v>
      </c>
      <c r="Y569" s="13">
        <v>47.330100000000002</v>
      </c>
      <c r="Z569" s="11">
        <v>325000</v>
      </c>
      <c r="AC569" s="13">
        <v>-121.878</v>
      </c>
      <c r="AD569" s="11">
        <v>421618.75</v>
      </c>
    </row>
    <row r="570" spans="1:30" x14ac:dyDescent="0.35">
      <c r="A570" s="13">
        <v>4120</v>
      </c>
      <c r="B570" s="11">
        <v>1131988.8333333333</v>
      </c>
      <c r="H570" s="13">
        <v>3640</v>
      </c>
      <c r="I570" s="11">
        <v>496500</v>
      </c>
      <c r="Q570" s="13">
        <v>1200</v>
      </c>
      <c r="R570" s="11">
        <v>345000</v>
      </c>
      <c r="U570" s="13">
        <v>5220</v>
      </c>
      <c r="V570" s="11">
        <v>1570000</v>
      </c>
      <c r="Y570" s="13">
        <v>47.330300000000001</v>
      </c>
      <c r="Z570" s="11">
        <v>280000</v>
      </c>
      <c r="AC570" s="13">
        <v>-121.877</v>
      </c>
      <c r="AD570" s="11">
        <v>553295</v>
      </c>
    </row>
    <row r="571" spans="1:30" x14ac:dyDescent="0.35">
      <c r="A571" s="13">
        <v>4130</v>
      </c>
      <c r="B571" s="11">
        <v>1370000</v>
      </c>
      <c r="H571" s="13">
        <v>3644</v>
      </c>
      <c r="I571" s="11">
        <v>318200</v>
      </c>
      <c r="Q571" s="13">
        <v>1206</v>
      </c>
      <c r="R571" s="11">
        <v>304000</v>
      </c>
      <c r="U571" s="13">
        <v>5230</v>
      </c>
      <c r="V571" s="11">
        <v>1350000</v>
      </c>
      <c r="Y571" s="13">
        <v>47.330399999999997</v>
      </c>
      <c r="Z571" s="11">
        <v>304000</v>
      </c>
      <c r="AC571" s="13">
        <v>-121.876</v>
      </c>
      <c r="AD571" s="11">
        <v>570750</v>
      </c>
    </row>
    <row r="572" spans="1:30" x14ac:dyDescent="0.35">
      <c r="A572" s="13">
        <v>4140</v>
      </c>
      <c r="B572" s="11">
        <v>1367500</v>
      </c>
      <c r="H572" s="13">
        <v>3649</v>
      </c>
      <c r="I572" s="11">
        <v>153503</v>
      </c>
      <c r="Q572" s="13">
        <v>1209</v>
      </c>
      <c r="R572" s="11">
        <v>760000</v>
      </c>
      <c r="U572" s="13">
        <v>5240</v>
      </c>
      <c r="V572" s="11">
        <v>3200000</v>
      </c>
      <c r="Y572" s="13">
        <v>47.330500000000001</v>
      </c>
      <c r="Z572" s="11">
        <v>313625</v>
      </c>
      <c r="AC572" s="13">
        <v>-121.875</v>
      </c>
      <c r="AD572" s="11">
        <v>484450</v>
      </c>
    </row>
    <row r="573" spans="1:30" x14ac:dyDescent="0.35">
      <c r="A573" s="13">
        <v>4150</v>
      </c>
      <c r="B573" s="11">
        <v>1055400</v>
      </c>
      <c r="H573" s="13">
        <v>3650</v>
      </c>
      <c r="I573" s="11">
        <v>950000</v>
      </c>
      <c r="Q573" s="13">
        <v>1213</v>
      </c>
      <c r="R573" s="11">
        <v>420000</v>
      </c>
      <c r="U573" s="13">
        <v>5250</v>
      </c>
      <c r="V573" s="11">
        <v>915000</v>
      </c>
      <c r="Y573" s="13">
        <v>47.3307</v>
      </c>
      <c r="Z573" s="11">
        <v>235500</v>
      </c>
      <c r="AC573" s="13">
        <v>-121.874</v>
      </c>
      <c r="AD573" s="11">
        <v>770000</v>
      </c>
    </row>
    <row r="574" spans="1:30" x14ac:dyDescent="0.35">
      <c r="A574" s="13">
        <v>4160</v>
      </c>
      <c r="B574" s="11">
        <v>1130000</v>
      </c>
      <c r="H574" s="13">
        <v>3655</v>
      </c>
      <c r="I574" s="11">
        <v>350000</v>
      </c>
      <c r="Q574" s="13">
        <v>1224</v>
      </c>
      <c r="R574" s="11">
        <v>755000</v>
      </c>
      <c r="U574" s="13">
        <v>5310</v>
      </c>
      <c r="V574" s="11">
        <v>1370000</v>
      </c>
      <c r="Y574" s="13">
        <v>47.3309</v>
      </c>
      <c r="Z574" s="11">
        <v>220000</v>
      </c>
      <c r="AC574" s="13">
        <v>-121.872</v>
      </c>
      <c r="AD574" s="11">
        <v>1150000</v>
      </c>
    </row>
    <row r="575" spans="1:30" x14ac:dyDescent="0.35">
      <c r="A575" s="13">
        <v>4170</v>
      </c>
      <c r="B575" s="11">
        <v>810000</v>
      </c>
      <c r="H575" s="13">
        <v>3657</v>
      </c>
      <c r="I575" s="11">
        <v>420250</v>
      </c>
      <c r="Q575" s="13">
        <v>1227</v>
      </c>
      <c r="R575" s="11">
        <v>398500</v>
      </c>
      <c r="U575" s="13">
        <v>5320</v>
      </c>
      <c r="V575" s="11">
        <v>1060000</v>
      </c>
      <c r="Y575" s="13">
        <v>47.331000000000003</v>
      </c>
      <c r="Z575" s="11">
        <v>277500</v>
      </c>
      <c r="AC575" s="13">
        <v>-121.871</v>
      </c>
      <c r="AD575" s="11">
        <v>507500</v>
      </c>
    </row>
    <row r="576" spans="1:30" x14ac:dyDescent="0.35">
      <c r="A576" s="13">
        <v>4180</v>
      </c>
      <c r="B576" s="11">
        <v>854066.66666666663</v>
      </c>
      <c r="H576" s="13">
        <v>3658</v>
      </c>
      <c r="I576" s="11">
        <v>510000</v>
      </c>
      <c r="Q576" s="13">
        <v>1229</v>
      </c>
      <c r="R576" s="11">
        <v>1230000</v>
      </c>
      <c r="U576" s="13">
        <v>5370</v>
      </c>
      <c r="V576" s="11">
        <v>884900</v>
      </c>
      <c r="Y576" s="13">
        <v>47.331099999999999</v>
      </c>
      <c r="Z576" s="11">
        <v>466000</v>
      </c>
      <c r="AC576" s="13">
        <v>-121.87</v>
      </c>
      <c r="AD576" s="11">
        <v>466450</v>
      </c>
    </row>
    <row r="577" spans="1:30" x14ac:dyDescent="0.35">
      <c r="A577" s="13">
        <v>4190</v>
      </c>
      <c r="B577" s="11">
        <v>920000</v>
      </c>
      <c r="H577" s="13">
        <v>3659</v>
      </c>
      <c r="I577" s="11">
        <v>470000</v>
      </c>
      <c r="Q577" s="13">
        <v>1231</v>
      </c>
      <c r="R577" s="11">
        <v>539500</v>
      </c>
      <c r="U577" s="13">
        <v>5400</v>
      </c>
      <c r="V577" s="11">
        <v>1355000</v>
      </c>
      <c r="Y577" s="13">
        <v>47.331200000000003</v>
      </c>
      <c r="Z577" s="11">
        <v>549000</v>
      </c>
      <c r="AC577" s="13">
        <v>-121.869</v>
      </c>
      <c r="AD577" s="11">
        <v>1140000</v>
      </c>
    </row>
    <row r="578" spans="1:30" x14ac:dyDescent="0.35">
      <c r="A578" s="13">
        <v>4200</v>
      </c>
      <c r="B578" s="11">
        <v>1293333.3333333333</v>
      </c>
      <c r="H578" s="13">
        <v>3665</v>
      </c>
      <c r="I578" s="11">
        <v>499000</v>
      </c>
      <c r="Q578" s="13">
        <v>1232</v>
      </c>
      <c r="R578" s="11">
        <v>314375</v>
      </c>
      <c r="U578" s="13">
        <v>5403</v>
      </c>
      <c r="V578" s="11">
        <v>2130000</v>
      </c>
      <c r="Y578" s="13">
        <v>47.331299999999999</v>
      </c>
      <c r="Z578" s="11">
        <v>213050</v>
      </c>
      <c r="AC578" s="13">
        <v>-121.86799999999999</v>
      </c>
      <c r="AD578" s="11">
        <v>856875</v>
      </c>
    </row>
    <row r="579" spans="1:30" x14ac:dyDescent="0.35">
      <c r="A579" s="13">
        <v>4210</v>
      </c>
      <c r="B579" s="11">
        <v>1156448.8</v>
      </c>
      <c r="H579" s="13">
        <v>3667</v>
      </c>
      <c r="I579" s="11">
        <v>605000</v>
      </c>
      <c r="Q579" s="13">
        <v>1240</v>
      </c>
      <c r="R579" s="11">
        <v>680000</v>
      </c>
      <c r="U579" s="13">
        <v>5450</v>
      </c>
      <c r="V579" s="11">
        <v>2015000</v>
      </c>
      <c r="Y579" s="13">
        <v>47.331400000000002</v>
      </c>
      <c r="Z579" s="11">
        <v>316333.33333333331</v>
      </c>
      <c r="AC579" s="13">
        <v>-121.867</v>
      </c>
      <c r="AD579" s="11">
        <v>534842.85714285716</v>
      </c>
    </row>
    <row r="580" spans="1:30" x14ac:dyDescent="0.35">
      <c r="A580" s="13">
        <v>4220</v>
      </c>
      <c r="B580" s="11">
        <v>1291250</v>
      </c>
      <c r="H580" s="13">
        <v>3671</v>
      </c>
      <c r="I580" s="11">
        <v>840000</v>
      </c>
      <c r="Q580" s="13">
        <v>1242</v>
      </c>
      <c r="R580" s="11">
        <v>340000</v>
      </c>
      <c r="U580" s="13">
        <v>5530</v>
      </c>
      <c r="V580" s="11">
        <v>1350000</v>
      </c>
      <c r="Y580" s="13">
        <v>47.331499999999998</v>
      </c>
      <c r="Z580" s="11">
        <v>306750</v>
      </c>
      <c r="AC580" s="13">
        <v>-121.866</v>
      </c>
      <c r="AD580" s="11">
        <v>556497.5</v>
      </c>
    </row>
    <row r="581" spans="1:30" x14ac:dyDescent="0.35">
      <c r="A581" s="13">
        <v>4230</v>
      </c>
      <c r="B581" s="11">
        <v>1362800</v>
      </c>
      <c r="H581" s="13">
        <v>3672</v>
      </c>
      <c r="I581" s="11">
        <v>651000</v>
      </c>
      <c r="Q581" s="13">
        <v>1245</v>
      </c>
      <c r="R581" s="11">
        <v>487833.33333333331</v>
      </c>
      <c r="U581" s="13">
        <v>5584</v>
      </c>
      <c r="V581" s="11">
        <v>1680000</v>
      </c>
      <c r="Y581" s="13">
        <v>47.331699999999998</v>
      </c>
      <c r="Z581" s="11">
        <v>293333.33333333331</v>
      </c>
      <c r="AC581" s="13">
        <v>-121.86499999999999</v>
      </c>
      <c r="AD581" s="11">
        <v>695000</v>
      </c>
    </row>
    <row r="582" spans="1:30" x14ac:dyDescent="0.35">
      <c r="A582" s="13">
        <v>4240</v>
      </c>
      <c r="B582" s="11">
        <v>1058333.3333333333</v>
      </c>
      <c r="H582" s="13">
        <v>3677</v>
      </c>
      <c r="I582" s="11">
        <v>245000</v>
      </c>
      <c r="Q582" s="13">
        <v>1249</v>
      </c>
      <c r="R582" s="11">
        <v>585316.66666666663</v>
      </c>
      <c r="U582" s="13">
        <v>5610</v>
      </c>
      <c r="V582" s="11">
        <v>2730000</v>
      </c>
      <c r="Y582" s="13">
        <v>47.332099999999997</v>
      </c>
      <c r="Z582" s="11">
        <v>334333.33333333331</v>
      </c>
      <c r="AC582" s="13">
        <v>-121.864</v>
      </c>
      <c r="AD582" s="11">
        <v>459950</v>
      </c>
    </row>
    <row r="583" spans="1:30" x14ac:dyDescent="0.35">
      <c r="A583" s="13">
        <v>4250</v>
      </c>
      <c r="B583" s="11">
        <v>1664375</v>
      </c>
      <c r="H583" s="13">
        <v>3680</v>
      </c>
      <c r="I583" s="11">
        <v>716262.5</v>
      </c>
      <c r="Q583" s="13">
        <v>1250</v>
      </c>
      <c r="R583" s="11">
        <v>433750</v>
      </c>
      <c r="U583" s="13">
        <v>5670</v>
      </c>
      <c r="V583" s="11">
        <v>935000</v>
      </c>
      <c r="Y583" s="13">
        <v>47.3322</v>
      </c>
      <c r="Z583" s="11">
        <v>277000</v>
      </c>
      <c r="AC583" s="13">
        <v>-121.861</v>
      </c>
      <c r="AD583" s="11">
        <v>675000</v>
      </c>
    </row>
    <row r="584" spans="1:30" x14ac:dyDescent="0.35">
      <c r="A584" s="13">
        <v>4260</v>
      </c>
      <c r="B584" s="11">
        <v>1032000</v>
      </c>
      <c r="H584" s="13">
        <v>3700</v>
      </c>
      <c r="I584" s="11">
        <v>489520</v>
      </c>
      <c r="Q584" s="13">
        <v>1253</v>
      </c>
      <c r="R584" s="11">
        <v>412000</v>
      </c>
      <c r="U584" s="13">
        <v>5710</v>
      </c>
      <c r="V584" s="11">
        <v>930000</v>
      </c>
      <c r="Y584" s="13">
        <v>47.332299999999996</v>
      </c>
      <c r="Z584" s="11">
        <v>277500</v>
      </c>
      <c r="AC584" s="13">
        <v>-121.86</v>
      </c>
      <c r="AD584" s="11">
        <v>589833.33333333337</v>
      </c>
    </row>
    <row r="585" spans="1:30" x14ac:dyDescent="0.35">
      <c r="A585" s="13">
        <v>4270</v>
      </c>
      <c r="B585" s="11">
        <v>1036250</v>
      </c>
      <c r="H585" s="13">
        <v>3703</v>
      </c>
      <c r="I585" s="11">
        <v>445000</v>
      </c>
      <c r="Q585" s="13">
        <v>1256</v>
      </c>
      <c r="R585" s="11">
        <v>573625</v>
      </c>
      <c r="U585" s="13">
        <v>5760</v>
      </c>
      <c r="V585" s="11">
        <v>4000000</v>
      </c>
      <c r="Y585" s="13">
        <v>47.3324</v>
      </c>
      <c r="Z585" s="11">
        <v>431000</v>
      </c>
      <c r="AC585" s="13">
        <v>-121.85899999999999</v>
      </c>
      <c r="AD585" s="11">
        <v>475000</v>
      </c>
    </row>
    <row r="586" spans="1:30" x14ac:dyDescent="0.35">
      <c r="A586" s="13">
        <v>4280</v>
      </c>
      <c r="B586" s="11">
        <v>1695000</v>
      </c>
      <c r="H586" s="13">
        <v>3707</v>
      </c>
      <c r="I586" s="11">
        <v>850000</v>
      </c>
      <c r="Q586" s="13">
        <v>1260</v>
      </c>
      <c r="R586" s="11">
        <v>380000</v>
      </c>
      <c r="U586" s="13">
        <v>5770</v>
      </c>
      <c r="V586" s="11">
        <v>3850000</v>
      </c>
      <c r="Y586" s="13">
        <v>47.332500000000003</v>
      </c>
      <c r="Z586" s="11">
        <v>352000</v>
      </c>
      <c r="AC586" s="13">
        <v>-121.858</v>
      </c>
      <c r="AD586" s="11">
        <v>937500</v>
      </c>
    </row>
    <row r="587" spans="1:30" x14ac:dyDescent="0.35">
      <c r="A587" s="13">
        <v>4290</v>
      </c>
      <c r="B587" s="11">
        <v>1190833.3333333333</v>
      </c>
      <c r="H587" s="13">
        <v>3708</v>
      </c>
      <c r="I587" s="11">
        <v>532500</v>
      </c>
      <c r="Q587" s="13">
        <v>1264</v>
      </c>
      <c r="R587" s="11">
        <v>539975</v>
      </c>
      <c r="U587" s="13">
        <v>5830</v>
      </c>
      <c r="V587" s="11">
        <v>1580000</v>
      </c>
      <c r="Y587" s="13">
        <v>47.332599999999999</v>
      </c>
      <c r="Z587" s="11">
        <v>255000</v>
      </c>
      <c r="AC587" s="13">
        <v>-121.857</v>
      </c>
      <c r="AD587" s="11">
        <v>942500</v>
      </c>
    </row>
    <row r="588" spans="1:30" x14ac:dyDescent="0.35">
      <c r="A588" s="13">
        <v>4300</v>
      </c>
      <c r="B588" s="11">
        <v>1024625</v>
      </c>
      <c r="H588" s="13">
        <v>3710</v>
      </c>
      <c r="I588" s="11">
        <v>475000</v>
      </c>
      <c r="Q588" s="13">
        <v>1265</v>
      </c>
      <c r="R588" s="11">
        <v>467000</v>
      </c>
      <c r="U588" s="13">
        <v>5844</v>
      </c>
      <c r="V588" s="11">
        <v>1280000</v>
      </c>
      <c r="Y588" s="13">
        <v>47.332700000000003</v>
      </c>
      <c r="Z588" s="11">
        <v>209787.5</v>
      </c>
      <c r="AC588" s="13">
        <v>-121.855</v>
      </c>
      <c r="AD588" s="11">
        <v>440000</v>
      </c>
    </row>
    <row r="589" spans="1:30" x14ac:dyDescent="0.35">
      <c r="A589" s="13">
        <v>4320</v>
      </c>
      <c r="B589" s="11">
        <v>1117500</v>
      </c>
      <c r="H589" s="13">
        <v>3711</v>
      </c>
      <c r="I589" s="11">
        <v>472500</v>
      </c>
      <c r="Q589" s="13">
        <v>1266</v>
      </c>
      <c r="R589" s="11">
        <v>352950</v>
      </c>
      <c r="U589" s="13">
        <v>5990</v>
      </c>
      <c r="V589" s="11">
        <v>3320000</v>
      </c>
      <c r="Y589" s="13">
        <v>47.332799999999999</v>
      </c>
      <c r="Z589" s="11">
        <v>304250</v>
      </c>
      <c r="AC589" s="13">
        <v>-121.854</v>
      </c>
      <c r="AD589" s="11">
        <v>434500</v>
      </c>
    </row>
    <row r="590" spans="1:30" x14ac:dyDescent="0.35">
      <c r="A590" s="13">
        <v>4330</v>
      </c>
      <c r="B590" s="11">
        <v>1211400</v>
      </c>
      <c r="H590" s="13">
        <v>3713</v>
      </c>
      <c r="I590" s="11">
        <v>550000</v>
      </c>
      <c r="Q590" s="13">
        <v>1267</v>
      </c>
      <c r="R590" s="11">
        <v>367500</v>
      </c>
      <c r="U590" s="13">
        <v>6050</v>
      </c>
      <c r="V590" s="11">
        <v>1600000</v>
      </c>
      <c r="Y590" s="13">
        <v>47.332900000000002</v>
      </c>
      <c r="Z590" s="11">
        <v>428000</v>
      </c>
      <c r="AC590" s="13">
        <v>-121.85299999999999</v>
      </c>
      <c r="AD590" s="11">
        <v>430000</v>
      </c>
    </row>
    <row r="591" spans="1:30" x14ac:dyDescent="0.35">
      <c r="A591" s="13">
        <v>4340</v>
      </c>
      <c r="B591" s="11">
        <v>1476666.6666666667</v>
      </c>
      <c r="H591" s="13">
        <v>3718</v>
      </c>
      <c r="I591" s="11">
        <v>369950</v>
      </c>
      <c r="Q591" s="13">
        <v>1273</v>
      </c>
      <c r="R591" s="11">
        <v>405000</v>
      </c>
      <c r="U591" s="13">
        <v>6070</v>
      </c>
      <c r="V591" s="11">
        <v>1560000</v>
      </c>
      <c r="Y591" s="13">
        <v>47.332999999999998</v>
      </c>
      <c r="Z591" s="11">
        <v>263500</v>
      </c>
      <c r="AC591" s="13">
        <v>-121.852</v>
      </c>
      <c r="AD591" s="11">
        <v>350000</v>
      </c>
    </row>
    <row r="592" spans="1:30" x14ac:dyDescent="0.35">
      <c r="A592" s="13">
        <v>4350</v>
      </c>
      <c r="B592" s="11">
        <v>1360000</v>
      </c>
      <c r="H592" s="13">
        <v>3720</v>
      </c>
      <c r="I592" s="11">
        <v>640000</v>
      </c>
      <c r="Q592" s="13">
        <v>1275</v>
      </c>
      <c r="R592" s="11">
        <v>418500</v>
      </c>
      <c r="U592" s="13">
        <v>6110</v>
      </c>
      <c r="V592" s="11">
        <v>1900000</v>
      </c>
      <c r="Y592" s="13">
        <v>47.333300000000001</v>
      </c>
      <c r="Z592" s="11">
        <v>250000</v>
      </c>
      <c r="AC592" s="13">
        <v>-121.85</v>
      </c>
      <c r="AD592" s="11">
        <v>394500</v>
      </c>
    </row>
    <row r="593" spans="1:30" x14ac:dyDescent="0.35">
      <c r="A593" s="13">
        <v>4360</v>
      </c>
      <c r="B593" s="11">
        <v>1170000</v>
      </c>
      <c r="H593" s="13">
        <v>3727</v>
      </c>
      <c r="I593" s="11">
        <v>795000</v>
      </c>
      <c r="Q593" s="13">
        <v>1280</v>
      </c>
      <c r="R593" s="11">
        <v>427090</v>
      </c>
      <c r="U593" s="13">
        <v>6200</v>
      </c>
      <c r="V593" s="11">
        <v>5570000</v>
      </c>
      <c r="Y593" s="13">
        <v>47.333399999999997</v>
      </c>
      <c r="Z593" s="11">
        <v>261775</v>
      </c>
      <c r="AC593" s="13">
        <v>-121.848</v>
      </c>
      <c r="AD593" s="11">
        <v>368000</v>
      </c>
    </row>
    <row r="594" spans="1:30" x14ac:dyDescent="0.35">
      <c r="A594" s="13">
        <v>4370</v>
      </c>
      <c r="B594" s="11">
        <v>1485750</v>
      </c>
      <c r="H594" s="13">
        <v>3729</v>
      </c>
      <c r="I594" s="11">
        <v>898888</v>
      </c>
      <c r="Q594" s="13">
        <v>1281</v>
      </c>
      <c r="R594" s="11">
        <v>412500</v>
      </c>
      <c r="U594" s="13">
        <v>6220</v>
      </c>
      <c r="V594" s="11">
        <v>1940000</v>
      </c>
      <c r="Y594" s="13">
        <v>47.333500000000001</v>
      </c>
      <c r="Z594" s="11">
        <v>179950</v>
      </c>
      <c r="AC594" s="13">
        <v>-121.84699999999999</v>
      </c>
      <c r="AD594" s="11">
        <v>435000</v>
      </c>
    </row>
    <row r="595" spans="1:30" x14ac:dyDescent="0.35">
      <c r="A595" s="13">
        <v>4380</v>
      </c>
      <c r="B595" s="11">
        <v>1080083.3333333333</v>
      </c>
      <c r="H595" s="13">
        <v>3730</v>
      </c>
      <c r="I595" s="11">
        <v>784500</v>
      </c>
      <c r="Q595" s="13">
        <v>1282</v>
      </c>
      <c r="R595" s="11">
        <v>440333.33333333331</v>
      </c>
      <c r="U595" s="13">
        <v>6350</v>
      </c>
      <c r="V595" s="11">
        <v>4500000</v>
      </c>
      <c r="Y595" s="13">
        <v>47.333599999999997</v>
      </c>
      <c r="Z595" s="11">
        <v>268500</v>
      </c>
      <c r="AC595" s="13">
        <v>-121.845</v>
      </c>
      <c r="AD595" s="11">
        <v>460000</v>
      </c>
    </row>
    <row r="596" spans="1:30" x14ac:dyDescent="0.35">
      <c r="A596" s="13">
        <v>4386</v>
      </c>
      <c r="B596" s="11">
        <v>545000</v>
      </c>
      <c r="H596" s="13">
        <v>3731</v>
      </c>
      <c r="I596" s="11">
        <v>315000</v>
      </c>
      <c r="Q596" s="13">
        <v>1286</v>
      </c>
      <c r="R596" s="11">
        <v>413500</v>
      </c>
      <c r="U596" s="13">
        <v>6430</v>
      </c>
      <c r="V596" s="11">
        <v>4490000</v>
      </c>
      <c r="Y596" s="13">
        <v>47.3337</v>
      </c>
      <c r="Z596" s="11">
        <v>324666.66666666669</v>
      </c>
      <c r="AC596" s="13">
        <v>-121.83799999999999</v>
      </c>
      <c r="AD596" s="11">
        <v>335000</v>
      </c>
    </row>
    <row r="597" spans="1:30" x14ac:dyDescent="0.35">
      <c r="A597" s="13">
        <v>4390</v>
      </c>
      <c r="B597" s="11">
        <v>1125500</v>
      </c>
      <c r="H597" s="13">
        <v>3737</v>
      </c>
      <c r="I597" s="11">
        <v>450000</v>
      </c>
      <c r="Q597" s="13">
        <v>1298</v>
      </c>
      <c r="R597" s="11">
        <v>465000</v>
      </c>
      <c r="U597" s="13">
        <v>6720</v>
      </c>
      <c r="V597" s="11">
        <v>5350000</v>
      </c>
      <c r="Y597" s="13">
        <v>47.333799999999997</v>
      </c>
      <c r="Z597" s="11">
        <v>326862.5</v>
      </c>
      <c r="AC597" s="13">
        <v>-121.837</v>
      </c>
      <c r="AD597" s="11">
        <v>201000</v>
      </c>
    </row>
    <row r="598" spans="1:30" x14ac:dyDescent="0.35">
      <c r="A598" s="13">
        <v>4400</v>
      </c>
      <c r="B598" s="11">
        <v>1150000</v>
      </c>
      <c r="H598" s="13">
        <v>3738</v>
      </c>
      <c r="I598" s="11">
        <v>440000</v>
      </c>
      <c r="Q598" s="13">
        <v>1308</v>
      </c>
      <c r="R598" s="11">
        <v>492500</v>
      </c>
      <c r="U598" s="13">
        <v>7680</v>
      </c>
      <c r="V598" s="11">
        <v>7060000</v>
      </c>
      <c r="Y598" s="13">
        <v>47.334000000000003</v>
      </c>
      <c r="Z598" s="11">
        <v>462500</v>
      </c>
      <c r="AC598" s="13">
        <v>-121.834</v>
      </c>
      <c r="AD598" s="11">
        <v>358000</v>
      </c>
    </row>
    <row r="599" spans="1:30" x14ac:dyDescent="0.35">
      <c r="A599" s="13">
        <v>4410</v>
      </c>
      <c r="B599" s="11">
        <v>1228400</v>
      </c>
      <c r="H599" s="13">
        <v>3740</v>
      </c>
      <c r="I599" s="11">
        <v>525000</v>
      </c>
      <c r="Q599" s="13">
        <v>1310</v>
      </c>
      <c r="R599" s="11">
        <v>634316.66666666663</v>
      </c>
      <c r="U599" s="13">
        <v>8570</v>
      </c>
      <c r="V599" s="11">
        <v>7700000</v>
      </c>
      <c r="Y599" s="13">
        <v>47.334099999999999</v>
      </c>
      <c r="Z599" s="11">
        <v>300000</v>
      </c>
      <c r="AC599" s="13">
        <v>-121.833</v>
      </c>
      <c r="AD599" s="11">
        <v>299000</v>
      </c>
    </row>
    <row r="600" spans="1:30" x14ac:dyDescent="0.35">
      <c r="A600" s="13">
        <v>4420</v>
      </c>
      <c r="B600" s="11">
        <v>1151666.6666666667</v>
      </c>
      <c r="H600" s="13">
        <v>3742</v>
      </c>
      <c r="I600" s="11">
        <v>400000</v>
      </c>
      <c r="Q600" s="13">
        <v>1312</v>
      </c>
      <c r="R600" s="11">
        <v>302000</v>
      </c>
      <c r="U600" s="13">
        <v>8860</v>
      </c>
      <c r="V600" s="11">
        <v>6890000</v>
      </c>
      <c r="Y600" s="13">
        <v>47.334200000000003</v>
      </c>
      <c r="Z600" s="11">
        <v>387500</v>
      </c>
      <c r="AC600" s="13">
        <v>-121.82899999999999</v>
      </c>
      <c r="AD600" s="11">
        <v>300000</v>
      </c>
    </row>
    <row r="601" spans="1:30" x14ac:dyDescent="0.35">
      <c r="A601" s="13">
        <v>4430</v>
      </c>
      <c r="B601" s="11">
        <v>1636666.6666666667</v>
      </c>
      <c r="H601" s="13">
        <v>3746</v>
      </c>
      <c r="I601" s="11">
        <v>294000</v>
      </c>
      <c r="Q601" s="13">
        <v>1314</v>
      </c>
      <c r="R601" s="11">
        <v>267500</v>
      </c>
      <c r="U601" s="13" t="s">
        <v>416</v>
      </c>
      <c r="V601" s="11"/>
      <c r="Y601" s="13">
        <v>47.334299999999999</v>
      </c>
      <c r="Z601" s="11">
        <v>269750</v>
      </c>
      <c r="AC601" s="13">
        <v>-121.828</v>
      </c>
      <c r="AD601" s="11">
        <v>235000</v>
      </c>
    </row>
    <row r="602" spans="1:30" x14ac:dyDescent="0.35">
      <c r="A602" s="13">
        <v>4440</v>
      </c>
      <c r="B602" s="11">
        <v>1526666.6666666667</v>
      </c>
      <c r="H602" s="13">
        <v>3750</v>
      </c>
      <c r="I602" s="11">
        <v>670836.36363636365</v>
      </c>
      <c r="Q602" s="13">
        <v>1315</v>
      </c>
      <c r="R602" s="11">
        <v>258000</v>
      </c>
      <c r="U602" s="13" t="s">
        <v>412</v>
      </c>
      <c r="V602" s="11">
        <v>533411.78559999994</v>
      </c>
      <c r="Y602" s="13">
        <v>47.334400000000002</v>
      </c>
      <c r="Z602" s="11">
        <v>545633.33333333337</v>
      </c>
      <c r="AC602" s="13">
        <v>-121.827</v>
      </c>
      <c r="AD602" s="11">
        <v>286700</v>
      </c>
    </row>
    <row r="603" spans="1:30" x14ac:dyDescent="0.35">
      <c r="A603" s="13">
        <v>4460</v>
      </c>
      <c r="B603" s="11">
        <v>1300590</v>
      </c>
      <c r="H603" s="13">
        <v>3752</v>
      </c>
      <c r="I603" s="11">
        <v>1010000</v>
      </c>
      <c r="Q603" s="13">
        <v>1316</v>
      </c>
      <c r="R603" s="11">
        <v>400000</v>
      </c>
      <c r="Y603" s="13">
        <v>47.334699999999998</v>
      </c>
      <c r="Z603" s="11">
        <v>308666.66666666669</v>
      </c>
      <c r="AC603" s="13">
        <v>-121.82599999999999</v>
      </c>
      <c r="AD603" s="11">
        <v>253500</v>
      </c>
    </row>
    <row r="604" spans="1:30" x14ac:dyDescent="0.35">
      <c r="A604" s="13">
        <v>4470</v>
      </c>
      <c r="B604" s="11">
        <v>987933.33333333337</v>
      </c>
      <c r="H604" s="13">
        <v>3755</v>
      </c>
      <c r="I604" s="11">
        <v>395000</v>
      </c>
      <c r="Q604" s="13">
        <v>1318</v>
      </c>
      <c r="R604" s="11">
        <v>249000</v>
      </c>
      <c r="Y604" s="13">
        <v>47.334800000000001</v>
      </c>
      <c r="Z604" s="11">
        <v>283200</v>
      </c>
      <c r="AC604" s="13">
        <v>-121.82299999999999</v>
      </c>
      <c r="AD604" s="11">
        <v>276000</v>
      </c>
    </row>
    <row r="605" spans="1:30" x14ac:dyDescent="0.35">
      <c r="A605" s="13">
        <v>4475</v>
      </c>
      <c r="B605" s="11">
        <v>1040000</v>
      </c>
      <c r="H605" s="13">
        <v>3757</v>
      </c>
      <c r="I605" s="11">
        <v>382500</v>
      </c>
      <c r="Q605" s="13">
        <v>1319</v>
      </c>
      <c r="R605" s="11">
        <v>378600</v>
      </c>
      <c r="Y605" s="13">
        <v>47.334899999999998</v>
      </c>
      <c r="Z605" s="11">
        <v>305000</v>
      </c>
      <c r="AC605" s="13">
        <v>-121.82</v>
      </c>
      <c r="AD605" s="11">
        <v>306500</v>
      </c>
    </row>
    <row r="606" spans="1:30" x14ac:dyDescent="0.35">
      <c r="A606" s="13">
        <v>4480</v>
      </c>
      <c r="B606" s="11">
        <v>490000</v>
      </c>
      <c r="H606" s="13">
        <v>3760</v>
      </c>
      <c r="I606" s="11">
        <v>522333.33333333331</v>
      </c>
      <c r="Q606" s="13">
        <v>1321</v>
      </c>
      <c r="R606" s="11">
        <v>399500</v>
      </c>
      <c r="Y606" s="13">
        <v>47.335000000000001</v>
      </c>
      <c r="Z606" s="11">
        <v>234000</v>
      </c>
      <c r="AC606" s="13">
        <v>-121.819</v>
      </c>
      <c r="AD606" s="11">
        <v>323000</v>
      </c>
    </row>
    <row r="607" spans="1:30" x14ac:dyDescent="0.35">
      <c r="A607" s="13">
        <v>4490</v>
      </c>
      <c r="B607" s="11">
        <v>1596666.6666666667</v>
      </c>
      <c r="H607" s="13">
        <v>3764</v>
      </c>
      <c r="I607" s="11">
        <v>536000</v>
      </c>
      <c r="Q607" s="13">
        <v>1322</v>
      </c>
      <c r="R607" s="11">
        <v>270000</v>
      </c>
      <c r="U607" s="12" t="s">
        <v>411</v>
      </c>
      <c r="V607" t="s">
        <v>413</v>
      </c>
      <c r="Y607" s="13">
        <v>47.335099999999997</v>
      </c>
      <c r="Z607" s="11">
        <v>420000</v>
      </c>
      <c r="AC607" s="13">
        <v>-121.818</v>
      </c>
      <c r="AD607" s="11">
        <v>319950</v>
      </c>
    </row>
    <row r="608" spans="1:30" x14ac:dyDescent="0.35">
      <c r="A608" s="13">
        <v>4500</v>
      </c>
      <c r="B608" s="11">
        <v>1190000</v>
      </c>
      <c r="H608" s="13">
        <v>3766</v>
      </c>
      <c r="I608" s="11">
        <v>535000</v>
      </c>
      <c r="Q608" s="13">
        <v>1323</v>
      </c>
      <c r="R608" s="11">
        <v>500000</v>
      </c>
      <c r="U608" s="13">
        <v>0</v>
      </c>
      <c r="V608" s="11">
        <v>481108.02655754134</v>
      </c>
      <c r="Y608" s="13">
        <v>47.3352</v>
      </c>
      <c r="Z608" s="11">
        <v>321000</v>
      </c>
      <c r="AC608" s="13">
        <v>-121.81</v>
      </c>
      <c r="AD608" s="11">
        <v>272750</v>
      </c>
    </row>
    <row r="609" spans="1:30" x14ac:dyDescent="0.35">
      <c r="A609" s="13">
        <v>4510</v>
      </c>
      <c r="B609" s="11">
        <v>960000</v>
      </c>
      <c r="H609" s="13">
        <v>3770</v>
      </c>
      <c r="I609" s="11">
        <v>315000</v>
      </c>
      <c r="Q609" s="13">
        <v>1324</v>
      </c>
      <c r="R609" s="11">
        <v>479000</v>
      </c>
      <c r="U609" s="13">
        <v>50</v>
      </c>
      <c r="V609" s="11">
        <v>446972</v>
      </c>
      <c r="Y609" s="13">
        <v>47.3354</v>
      </c>
      <c r="Z609" s="11">
        <v>407450</v>
      </c>
      <c r="AC609" s="13">
        <v>-121.809</v>
      </c>
      <c r="AD609" s="11">
        <v>330000</v>
      </c>
    </row>
    <row r="610" spans="1:30" x14ac:dyDescent="0.35">
      <c r="A610" s="13">
        <v>4520</v>
      </c>
      <c r="B610" s="11">
        <v>1250000</v>
      </c>
      <c r="H610" s="13">
        <v>3774</v>
      </c>
      <c r="I610" s="11">
        <v>340000</v>
      </c>
      <c r="Q610" s="13">
        <v>1326</v>
      </c>
      <c r="R610" s="11">
        <v>338750</v>
      </c>
      <c r="U610" s="13">
        <v>60</v>
      </c>
      <c r="V610" s="11">
        <v>381677.6</v>
      </c>
      <c r="Y610" s="13">
        <v>47.335500000000003</v>
      </c>
      <c r="Z610" s="11">
        <v>278000</v>
      </c>
      <c r="AC610" s="13">
        <v>-121.804</v>
      </c>
      <c r="AD610" s="11">
        <v>492000</v>
      </c>
    </row>
    <row r="611" spans="1:30" x14ac:dyDescent="0.35">
      <c r="A611" s="13">
        <v>4530</v>
      </c>
      <c r="B611" s="11">
        <v>1035000</v>
      </c>
      <c r="H611" s="13">
        <v>3784</v>
      </c>
      <c r="I611" s="11">
        <v>445000</v>
      </c>
      <c r="Q611" s="13">
        <v>1327</v>
      </c>
      <c r="R611" s="11">
        <v>625504</v>
      </c>
      <c r="U611" s="13">
        <v>70</v>
      </c>
      <c r="V611" s="11">
        <v>290500</v>
      </c>
      <c r="Y611" s="13">
        <v>47.335599999999999</v>
      </c>
      <c r="Z611" s="11">
        <v>376650</v>
      </c>
      <c r="AC611" s="13">
        <v>-121.80200000000001</v>
      </c>
      <c r="AD611" s="11">
        <v>445000</v>
      </c>
    </row>
    <row r="612" spans="1:30" x14ac:dyDescent="0.35">
      <c r="A612" s="13">
        <v>4540</v>
      </c>
      <c r="B612" s="11">
        <v>1150000</v>
      </c>
      <c r="H612" s="13">
        <v>3785</v>
      </c>
      <c r="I612" s="11">
        <v>660000</v>
      </c>
      <c r="Q612" s="13">
        <v>1328</v>
      </c>
      <c r="R612" s="11">
        <v>515000</v>
      </c>
      <c r="U612" s="13">
        <v>80</v>
      </c>
      <c r="V612" s="11">
        <v>535625</v>
      </c>
      <c r="Y612" s="13">
        <v>47.335700000000003</v>
      </c>
      <c r="Z612" s="11">
        <v>396666.66666666669</v>
      </c>
      <c r="AC612" s="13">
        <v>-121.801</v>
      </c>
      <c r="AD612" s="11">
        <v>470000</v>
      </c>
    </row>
    <row r="613" spans="1:30" x14ac:dyDescent="0.35">
      <c r="A613" s="13">
        <v>4550</v>
      </c>
      <c r="B613" s="11">
        <v>3080000</v>
      </c>
      <c r="H613" s="13">
        <v>3794</v>
      </c>
      <c r="I613" s="11">
        <v>720168</v>
      </c>
      <c r="Q613" s="13">
        <v>1339</v>
      </c>
      <c r="R613" s="11">
        <v>448175</v>
      </c>
      <c r="U613" s="13">
        <v>90</v>
      </c>
      <c r="V613" s="11">
        <v>439400</v>
      </c>
      <c r="Y613" s="13">
        <v>47.335799999999999</v>
      </c>
      <c r="Z613" s="11">
        <v>314500</v>
      </c>
      <c r="AC613" s="13">
        <v>-121.8</v>
      </c>
      <c r="AD613" s="11">
        <v>490000</v>
      </c>
    </row>
    <row r="614" spans="1:30" x14ac:dyDescent="0.35">
      <c r="A614" s="13">
        <v>4560</v>
      </c>
      <c r="B614" s="11">
        <v>1205000</v>
      </c>
      <c r="H614" s="13">
        <v>3795</v>
      </c>
      <c r="I614" s="11">
        <v>411753</v>
      </c>
      <c r="Q614" s="13">
        <v>1340</v>
      </c>
      <c r="R614" s="11">
        <v>595000</v>
      </c>
      <c r="U614" s="13">
        <v>100</v>
      </c>
      <c r="V614" s="11">
        <v>421210.22222222225</v>
      </c>
      <c r="Y614" s="13">
        <v>47.335900000000002</v>
      </c>
      <c r="Z614" s="11">
        <v>630000</v>
      </c>
      <c r="AC614" s="13">
        <v>-121.79900000000001</v>
      </c>
      <c r="AD614" s="11">
        <v>471000</v>
      </c>
    </row>
    <row r="615" spans="1:30" x14ac:dyDescent="0.35">
      <c r="A615" s="13">
        <v>4570</v>
      </c>
      <c r="B615" s="11">
        <v>1206666.6666666667</v>
      </c>
      <c r="H615" s="13">
        <v>3800</v>
      </c>
      <c r="I615" s="11">
        <v>713200</v>
      </c>
      <c r="Q615" s="13">
        <v>1344</v>
      </c>
      <c r="R615" s="11">
        <v>299800</v>
      </c>
      <c r="U615" s="13">
        <v>110</v>
      </c>
      <c r="V615" s="11">
        <v>396831.75</v>
      </c>
      <c r="Y615" s="13">
        <v>47.335999999999999</v>
      </c>
      <c r="Z615" s="11">
        <v>371500</v>
      </c>
      <c r="AC615" s="13">
        <v>-121.789</v>
      </c>
      <c r="AD615" s="11">
        <v>342750</v>
      </c>
    </row>
    <row r="616" spans="1:30" x14ac:dyDescent="0.35">
      <c r="A616" s="13">
        <v>4580</v>
      </c>
      <c r="B616" s="11">
        <v>2450000</v>
      </c>
      <c r="H616" s="13">
        <v>3808</v>
      </c>
      <c r="I616" s="11">
        <v>348000</v>
      </c>
      <c r="Q616" s="13">
        <v>1346</v>
      </c>
      <c r="R616" s="11">
        <v>400000</v>
      </c>
      <c r="U616" s="13">
        <v>120</v>
      </c>
      <c r="V616" s="11">
        <v>516579.31034482759</v>
      </c>
      <c r="Y616" s="13">
        <v>47.336100000000002</v>
      </c>
      <c r="Z616" s="11">
        <v>395000</v>
      </c>
      <c r="AC616" s="13">
        <v>-121.78700000000001</v>
      </c>
      <c r="AD616" s="11">
        <v>317316.66666666669</v>
      </c>
    </row>
    <row r="617" spans="1:30" x14ac:dyDescent="0.35">
      <c r="A617" s="13">
        <v>4600</v>
      </c>
      <c r="B617" s="11">
        <v>800000</v>
      </c>
      <c r="H617" s="13">
        <v>3809</v>
      </c>
      <c r="I617" s="11">
        <v>317625</v>
      </c>
      <c r="Q617" s="13">
        <v>1348</v>
      </c>
      <c r="R617" s="11">
        <v>350000</v>
      </c>
      <c r="U617" s="13">
        <v>130</v>
      </c>
      <c r="V617" s="11">
        <v>441785.71428571426</v>
      </c>
      <c r="Y617" s="13">
        <v>47.336399999999998</v>
      </c>
      <c r="Z617" s="11">
        <v>259358.25</v>
      </c>
      <c r="AC617" s="13">
        <v>-121.786</v>
      </c>
      <c r="AD617" s="11">
        <v>275000</v>
      </c>
    </row>
    <row r="618" spans="1:30" x14ac:dyDescent="0.35">
      <c r="A618" s="13">
        <v>4610</v>
      </c>
      <c r="B618" s="11">
        <v>1110000</v>
      </c>
      <c r="H618" s="13">
        <v>3810</v>
      </c>
      <c r="I618" s="11">
        <v>449816.5</v>
      </c>
      <c r="Q618" s="13">
        <v>1349</v>
      </c>
      <c r="R618" s="11">
        <v>418000</v>
      </c>
      <c r="U618" s="13">
        <v>140</v>
      </c>
      <c r="V618" s="11">
        <v>539369.23076923075</v>
      </c>
      <c r="Y618" s="13">
        <v>47.336500000000001</v>
      </c>
      <c r="Z618" s="11">
        <v>301500</v>
      </c>
      <c r="AC618" s="13">
        <v>-121.785</v>
      </c>
      <c r="AD618" s="11">
        <v>280000</v>
      </c>
    </row>
    <row r="619" spans="1:30" x14ac:dyDescent="0.35">
      <c r="A619" s="13">
        <v>4640</v>
      </c>
      <c r="B619" s="11">
        <v>2075000</v>
      </c>
      <c r="H619" s="13">
        <v>3816</v>
      </c>
      <c r="I619" s="11">
        <v>505000</v>
      </c>
      <c r="Q619" s="13">
        <v>1350</v>
      </c>
      <c r="R619" s="11">
        <v>491666.66666666669</v>
      </c>
      <c r="U619" s="13">
        <v>145</v>
      </c>
      <c r="V619" s="11">
        <v>387000</v>
      </c>
      <c r="Y619" s="13">
        <v>47.336599999999997</v>
      </c>
      <c r="Z619" s="11">
        <v>264000</v>
      </c>
      <c r="AC619" s="13">
        <v>-121.783</v>
      </c>
      <c r="AD619" s="11">
        <v>230000</v>
      </c>
    </row>
    <row r="620" spans="1:30" x14ac:dyDescent="0.35">
      <c r="A620" s="13">
        <v>4650</v>
      </c>
      <c r="B620" s="11">
        <v>985000</v>
      </c>
      <c r="H620" s="13">
        <v>3819</v>
      </c>
      <c r="I620" s="11">
        <v>1440000</v>
      </c>
      <c r="Q620" s="13">
        <v>1352</v>
      </c>
      <c r="R620" s="11">
        <v>689750</v>
      </c>
      <c r="U620" s="13">
        <v>150</v>
      </c>
      <c r="V620" s="11">
        <v>408931.57894736843</v>
      </c>
      <c r="Y620" s="13">
        <v>47.3367</v>
      </c>
      <c r="Z620" s="11">
        <v>314580</v>
      </c>
      <c r="AC620" s="13">
        <v>-121.782</v>
      </c>
      <c r="AD620" s="11">
        <v>432900</v>
      </c>
    </row>
    <row r="621" spans="1:30" x14ac:dyDescent="0.35">
      <c r="A621" s="13">
        <v>4660</v>
      </c>
      <c r="B621" s="11">
        <v>749500</v>
      </c>
      <c r="H621" s="13">
        <v>3825</v>
      </c>
      <c r="I621" s="11">
        <v>590921.42857142852</v>
      </c>
      <c r="Q621" s="13">
        <v>1355</v>
      </c>
      <c r="R621" s="11">
        <v>340000</v>
      </c>
      <c r="U621" s="13">
        <v>160</v>
      </c>
      <c r="V621" s="11">
        <v>418639.28571428574</v>
      </c>
      <c r="Y621" s="13">
        <v>47.337000000000003</v>
      </c>
      <c r="Z621" s="11">
        <v>460000</v>
      </c>
      <c r="AC621" s="13">
        <v>-121.78100000000001</v>
      </c>
      <c r="AD621" s="11">
        <v>515055</v>
      </c>
    </row>
    <row r="622" spans="1:30" x14ac:dyDescent="0.35">
      <c r="A622" s="13">
        <v>4670</v>
      </c>
      <c r="B622" s="11">
        <v>1580000</v>
      </c>
      <c r="H622" s="13">
        <v>3826</v>
      </c>
      <c r="I622" s="11">
        <v>345000</v>
      </c>
      <c r="Q622" s="13">
        <v>1357</v>
      </c>
      <c r="R622" s="11">
        <v>387000</v>
      </c>
      <c r="U622" s="13">
        <v>170</v>
      </c>
      <c r="V622" s="11">
        <v>539870.83333333337</v>
      </c>
      <c r="Y622" s="13">
        <v>47.3371</v>
      </c>
      <c r="Z622" s="11">
        <v>357000</v>
      </c>
      <c r="AC622" s="13">
        <v>-121.78</v>
      </c>
      <c r="AD622" s="11">
        <v>378000</v>
      </c>
    </row>
    <row r="623" spans="1:30" x14ac:dyDescent="0.35">
      <c r="A623" s="13">
        <v>4690</v>
      </c>
      <c r="B623" s="11">
        <v>2050000</v>
      </c>
      <c r="H623" s="13">
        <v>3832</v>
      </c>
      <c r="I623" s="11">
        <v>620000</v>
      </c>
      <c r="Q623" s="13">
        <v>1358</v>
      </c>
      <c r="R623" s="11">
        <v>316000</v>
      </c>
      <c r="U623" s="13">
        <v>180</v>
      </c>
      <c r="V623" s="11">
        <v>532650</v>
      </c>
      <c r="Y623" s="13">
        <v>47.337499999999999</v>
      </c>
      <c r="Z623" s="11">
        <v>245000</v>
      </c>
      <c r="AC623" s="13">
        <v>-121.779</v>
      </c>
      <c r="AD623" s="11">
        <v>391100</v>
      </c>
    </row>
    <row r="624" spans="1:30" x14ac:dyDescent="0.35">
      <c r="A624" s="13">
        <v>4700</v>
      </c>
      <c r="B624" s="11">
        <v>1576666.6666666667</v>
      </c>
      <c r="H624" s="13">
        <v>3834</v>
      </c>
      <c r="I624" s="11">
        <v>320000</v>
      </c>
      <c r="Q624" s="13">
        <v>1360</v>
      </c>
      <c r="R624" s="11">
        <v>380500</v>
      </c>
      <c r="U624" s="13">
        <v>190</v>
      </c>
      <c r="V624" s="11">
        <v>478968.53333333333</v>
      </c>
      <c r="Y624" s="13">
        <v>47.337600000000002</v>
      </c>
      <c r="Z624" s="11">
        <v>501000</v>
      </c>
      <c r="AC624" s="13">
        <v>-121.77800000000001</v>
      </c>
      <c r="AD624" s="11">
        <v>328450</v>
      </c>
    </row>
    <row r="625" spans="1:30" x14ac:dyDescent="0.35">
      <c r="A625" s="13">
        <v>4720</v>
      </c>
      <c r="B625" s="11">
        <v>1530000</v>
      </c>
      <c r="H625" s="13">
        <v>3839</v>
      </c>
      <c r="I625" s="11">
        <v>330000</v>
      </c>
      <c r="Q625" s="13">
        <v>1361</v>
      </c>
      <c r="R625" s="11">
        <v>267100</v>
      </c>
      <c r="U625" s="13">
        <v>200</v>
      </c>
      <c r="V625" s="11">
        <v>475689.52727272728</v>
      </c>
      <c r="Y625" s="13">
        <v>47.337800000000001</v>
      </c>
      <c r="Z625" s="11">
        <v>251000</v>
      </c>
      <c r="AC625" s="13">
        <v>-121.777</v>
      </c>
      <c r="AD625" s="11">
        <v>320500</v>
      </c>
    </row>
    <row r="626" spans="1:30" x14ac:dyDescent="0.35">
      <c r="A626" s="13">
        <v>4730</v>
      </c>
      <c r="B626" s="11">
        <v>2450000</v>
      </c>
      <c r="H626" s="13">
        <v>3840</v>
      </c>
      <c r="I626" s="11">
        <v>564545</v>
      </c>
      <c r="Q626" s="13">
        <v>1363</v>
      </c>
      <c r="R626" s="11">
        <v>320000</v>
      </c>
      <c r="U626" s="13">
        <v>210</v>
      </c>
      <c r="V626" s="11">
        <v>440611.55555555556</v>
      </c>
      <c r="Y626" s="13">
        <v>47.338000000000001</v>
      </c>
      <c r="Z626" s="11">
        <v>560000</v>
      </c>
      <c r="AC626" s="13">
        <v>-121.776</v>
      </c>
      <c r="AD626" s="11">
        <v>405000</v>
      </c>
    </row>
    <row r="627" spans="1:30" x14ac:dyDescent="0.35">
      <c r="A627" s="13">
        <v>4740</v>
      </c>
      <c r="B627" s="11">
        <v>1130000</v>
      </c>
      <c r="H627" s="13">
        <v>3841</v>
      </c>
      <c r="I627" s="11">
        <v>880000</v>
      </c>
      <c r="Q627" s="13">
        <v>1369</v>
      </c>
      <c r="R627" s="11">
        <v>1240000</v>
      </c>
      <c r="U627" s="13">
        <v>220</v>
      </c>
      <c r="V627" s="11">
        <v>428086.25</v>
      </c>
      <c r="Y627" s="13">
        <v>47.338099999999997</v>
      </c>
      <c r="Z627" s="11">
        <v>312000</v>
      </c>
      <c r="AC627" s="13">
        <v>-121.77500000000001</v>
      </c>
      <c r="AD627" s="11">
        <v>280000</v>
      </c>
    </row>
    <row r="628" spans="1:30" x14ac:dyDescent="0.35">
      <c r="A628" s="13">
        <v>4750</v>
      </c>
      <c r="B628" s="11">
        <v>1274250</v>
      </c>
      <c r="H628" s="13">
        <v>3844</v>
      </c>
      <c r="I628" s="11">
        <v>364916.66666666669</v>
      </c>
      <c r="Q628" s="13">
        <v>1370</v>
      </c>
      <c r="R628" s="11">
        <v>444166.66666666669</v>
      </c>
      <c r="U628" s="13">
        <v>230</v>
      </c>
      <c r="V628" s="11">
        <v>506000</v>
      </c>
      <c r="Y628" s="13">
        <v>47.338200000000001</v>
      </c>
      <c r="Z628" s="11">
        <v>314950</v>
      </c>
      <c r="AC628" s="13">
        <v>-121.774</v>
      </c>
      <c r="AD628" s="11">
        <v>306528</v>
      </c>
    </row>
    <row r="629" spans="1:30" x14ac:dyDescent="0.35">
      <c r="A629" s="13">
        <v>4760</v>
      </c>
      <c r="B629" s="11">
        <v>2250000</v>
      </c>
      <c r="H629" s="13">
        <v>3850</v>
      </c>
      <c r="I629" s="11">
        <v>696750</v>
      </c>
      <c r="Q629" s="13">
        <v>1375</v>
      </c>
      <c r="R629" s="11">
        <v>376000</v>
      </c>
      <c r="U629" s="13">
        <v>240</v>
      </c>
      <c r="V629" s="11">
        <v>450211.41666666669</v>
      </c>
      <c r="Y629" s="13">
        <v>47.3384</v>
      </c>
      <c r="Z629" s="11">
        <v>447500</v>
      </c>
      <c r="AC629" s="13">
        <v>-121.773</v>
      </c>
      <c r="AD629" s="11">
        <v>321666.66666666669</v>
      </c>
    </row>
    <row r="630" spans="1:30" x14ac:dyDescent="0.35">
      <c r="A630" s="13">
        <v>4770</v>
      </c>
      <c r="B630" s="11">
        <v>1040000</v>
      </c>
      <c r="H630" s="13">
        <v>3852</v>
      </c>
      <c r="I630" s="11">
        <v>1240000</v>
      </c>
      <c r="Q630" s="13">
        <v>1376</v>
      </c>
      <c r="R630" s="11">
        <v>430000</v>
      </c>
      <c r="U630" s="13">
        <v>243</v>
      </c>
      <c r="V630" s="11">
        <v>582000</v>
      </c>
      <c r="Y630" s="13">
        <v>47.338500000000003</v>
      </c>
      <c r="Z630" s="11">
        <v>275833.33333333331</v>
      </c>
      <c r="AC630" s="13">
        <v>-121.77200000000001</v>
      </c>
      <c r="AD630" s="11">
        <v>292416.66666666669</v>
      </c>
    </row>
    <row r="631" spans="1:30" x14ac:dyDescent="0.35">
      <c r="A631" s="13">
        <v>4800</v>
      </c>
      <c r="B631" s="11">
        <v>1665000</v>
      </c>
      <c r="H631" s="13">
        <v>3855</v>
      </c>
      <c r="I631" s="11">
        <v>300000</v>
      </c>
      <c r="Q631" s="13">
        <v>1380</v>
      </c>
      <c r="R631" s="11">
        <v>285000</v>
      </c>
      <c r="U631" s="13">
        <v>250</v>
      </c>
      <c r="V631" s="11">
        <v>477683.84</v>
      </c>
      <c r="Y631" s="13">
        <v>47.3386</v>
      </c>
      <c r="Z631" s="11">
        <v>284300</v>
      </c>
      <c r="AC631" s="13">
        <v>-121.771</v>
      </c>
      <c r="AD631" s="11">
        <v>270500</v>
      </c>
    </row>
    <row r="632" spans="1:30" x14ac:dyDescent="0.35">
      <c r="A632" s="13">
        <v>4810</v>
      </c>
      <c r="B632" s="11">
        <v>1300000</v>
      </c>
      <c r="H632" s="13">
        <v>3860</v>
      </c>
      <c r="I632" s="11">
        <v>361500</v>
      </c>
      <c r="Q632" s="13">
        <v>1383</v>
      </c>
      <c r="R632" s="11">
        <v>407000</v>
      </c>
      <c r="U632" s="13">
        <v>260</v>
      </c>
      <c r="V632" s="11">
        <v>450975</v>
      </c>
      <c r="Y632" s="13">
        <v>47.338900000000002</v>
      </c>
      <c r="Z632" s="11">
        <v>790000</v>
      </c>
      <c r="AC632" s="13">
        <v>-121.77</v>
      </c>
      <c r="AD632" s="11">
        <v>290750</v>
      </c>
    </row>
    <row r="633" spans="1:30" x14ac:dyDescent="0.35">
      <c r="A633" s="13">
        <v>4830</v>
      </c>
      <c r="B633" s="11">
        <v>1805000</v>
      </c>
      <c r="H633" s="13">
        <v>3864</v>
      </c>
      <c r="I633" s="11">
        <v>548000</v>
      </c>
      <c r="Q633" s="13">
        <v>1384</v>
      </c>
      <c r="R633" s="11">
        <v>384400</v>
      </c>
      <c r="U633" s="13">
        <v>265</v>
      </c>
      <c r="V633" s="11">
        <v>335000</v>
      </c>
      <c r="Y633" s="13">
        <v>47.338999999999999</v>
      </c>
      <c r="Z633" s="11">
        <v>299950</v>
      </c>
      <c r="AC633" s="13">
        <v>-121.76900000000001</v>
      </c>
      <c r="AD633" s="11">
        <v>447500</v>
      </c>
    </row>
    <row r="634" spans="1:30" x14ac:dyDescent="0.35">
      <c r="A634" s="13">
        <v>4850</v>
      </c>
      <c r="B634" s="11">
        <v>569950</v>
      </c>
      <c r="H634" s="13">
        <v>3866</v>
      </c>
      <c r="I634" s="11">
        <v>600000</v>
      </c>
      <c r="Q634" s="13">
        <v>1387</v>
      </c>
      <c r="R634" s="11">
        <v>310000</v>
      </c>
      <c r="U634" s="13">
        <v>270</v>
      </c>
      <c r="V634" s="11">
        <v>420202.38095238095</v>
      </c>
      <c r="Y634" s="13">
        <v>47.339100000000002</v>
      </c>
      <c r="Z634" s="11">
        <v>377333.33333333331</v>
      </c>
      <c r="AC634" s="13">
        <v>-121.768</v>
      </c>
      <c r="AD634" s="11">
        <v>231325</v>
      </c>
    </row>
    <row r="635" spans="1:30" x14ac:dyDescent="0.35">
      <c r="A635" s="13">
        <v>4860</v>
      </c>
      <c r="B635" s="11">
        <v>1915000</v>
      </c>
      <c r="H635" s="13">
        <v>3867</v>
      </c>
      <c r="I635" s="11">
        <v>400000</v>
      </c>
      <c r="Q635" s="13">
        <v>1392</v>
      </c>
      <c r="R635" s="11">
        <v>400000</v>
      </c>
      <c r="U635" s="13">
        <v>280</v>
      </c>
      <c r="V635" s="11">
        <v>518050</v>
      </c>
      <c r="Y635" s="13">
        <v>47.339199999999998</v>
      </c>
      <c r="Z635" s="11">
        <v>430000</v>
      </c>
      <c r="AC635" s="13">
        <v>-121.764</v>
      </c>
      <c r="AD635" s="11">
        <v>590775</v>
      </c>
    </row>
    <row r="636" spans="1:30" x14ac:dyDescent="0.35">
      <c r="A636" s="13">
        <v>4870</v>
      </c>
      <c r="B636" s="11">
        <v>1434166.6666666667</v>
      </c>
      <c r="H636" s="13">
        <v>3868</v>
      </c>
      <c r="I636" s="11">
        <v>333800</v>
      </c>
      <c r="Q636" s="13">
        <v>1399</v>
      </c>
      <c r="R636" s="11">
        <v>358500</v>
      </c>
      <c r="U636" s="13">
        <v>290</v>
      </c>
      <c r="V636" s="11">
        <v>566390.54054054059</v>
      </c>
      <c r="Y636" s="13">
        <v>47.339300000000001</v>
      </c>
      <c r="Z636" s="11">
        <v>239950</v>
      </c>
      <c r="AC636" s="13">
        <v>-121.76300000000001</v>
      </c>
      <c r="AD636" s="11">
        <v>580500</v>
      </c>
    </row>
    <row r="637" spans="1:30" x14ac:dyDescent="0.35">
      <c r="A637" s="13">
        <v>4883</v>
      </c>
      <c r="B637" s="11">
        <v>537000</v>
      </c>
      <c r="H637" s="13">
        <v>3870</v>
      </c>
      <c r="I637" s="11">
        <v>602750</v>
      </c>
      <c r="Q637" s="13">
        <v>1401</v>
      </c>
      <c r="R637" s="11">
        <v>582000</v>
      </c>
      <c r="U637" s="13">
        <v>300</v>
      </c>
      <c r="V637" s="11">
        <v>540660.30303030298</v>
      </c>
      <c r="Y637" s="13">
        <v>47.339399999999998</v>
      </c>
      <c r="Z637" s="11">
        <v>327000</v>
      </c>
      <c r="AC637" s="13">
        <v>-121.762</v>
      </c>
      <c r="AD637" s="11">
        <v>299500</v>
      </c>
    </row>
    <row r="638" spans="1:30" x14ac:dyDescent="0.35">
      <c r="A638" s="13">
        <v>4890</v>
      </c>
      <c r="B638" s="11">
        <v>2090000</v>
      </c>
      <c r="H638" s="13">
        <v>3873</v>
      </c>
      <c r="I638" s="11">
        <v>412000</v>
      </c>
      <c r="Q638" s="13">
        <v>1404</v>
      </c>
      <c r="R638" s="11">
        <v>375000</v>
      </c>
      <c r="U638" s="13">
        <v>310</v>
      </c>
      <c r="V638" s="11">
        <v>531468.26086956519</v>
      </c>
      <c r="Y638" s="13">
        <v>47.339500000000001</v>
      </c>
      <c r="Z638" s="11">
        <v>265000</v>
      </c>
      <c r="AC638" s="13">
        <v>-121.761</v>
      </c>
      <c r="AD638" s="11">
        <v>325000</v>
      </c>
    </row>
    <row r="639" spans="1:30" x14ac:dyDescent="0.35">
      <c r="A639" s="13">
        <v>4910</v>
      </c>
      <c r="B639" s="11">
        <v>1610000</v>
      </c>
      <c r="H639" s="13">
        <v>3874</v>
      </c>
      <c r="I639" s="11">
        <v>290300</v>
      </c>
      <c r="Q639" s="13">
        <v>1407</v>
      </c>
      <c r="R639" s="11">
        <v>335000</v>
      </c>
      <c r="U639" s="13">
        <v>320</v>
      </c>
      <c r="V639" s="11">
        <v>542528.27272727271</v>
      </c>
      <c r="Y639" s="13">
        <v>47.339599999999997</v>
      </c>
      <c r="Z639" s="11">
        <v>355000</v>
      </c>
      <c r="AC639" s="13">
        <v>-121.759</v>
      </c>
      <c r="AD639" s="11">
        <v>335500</v>
      </c>
    </row>
    <row r="640" spans="1:30" x14ac:dyDescent="0.35">
      <c r="A640" s="13">
        <v>4930</v>
      </c>
      <c r="B640" s="11">
        <v>1045000</v>
      </c>
      <c r="H640" s="13">
        <v>3876</v>
      </c>
      <c r="I640" s="11">
        <v>525000</v>
      </c>
      <c r="Q640" s="13">
        <v>1413</v>
      </c>
      <c r="R640" s="11">
        <v>487028</v>
      </c>
      <c r="U640" s="13">
        <v>330</v>
      </c>
      <c r="V640" s="11">
        <v>387996.15384615387</v>
      </c>
      <c r="Y640" s="13">
        <v>47.339799999999997</v>
      </c>
      <c r="Z640" s="11">
        <v>253350</v>
      </c>
      <c r="AC640" s="13">
        <v>-121.758</v>
      </c>
      <c r="AD640" s="11">
        <v>294900</v>
      </c>
    </row>
    <row r="641" spans="1:30" x14ac:dyDescent="0.35">
      <c r="A641" s="13">
        <v>4940</v>
      </c>
      <c r="B641" s="11">
        <v>800000</v>
      </c>
      <c r="H641" s="13">
        <v>3880</v>
      </c>
      <c r="I641" s="11">
        <v>621403.125</v>
      </c>
      <c r="Q641" s="13">
        <v>1414</v>
      </c>
      <c r="R641" s="11">
        <v>417000</v>
      </c>
      <c r="U641" s="13">
        <v>340</v>
      </c>
      <c r="V641" s="11">
        <v>485795.3125</v>
      </c>
      <c r="Y641" s="13">
        <v>47.34</v>
      </c>
      <c r="Z641" s="11">
        <v>303000</v>
      </c>
      <c r="AC641" s="13">
        <v>-121.756</v>
      </c>
      <c r="AD641" s="11">
        <v>676890</v>
      </c>
    </row>
    <row r="642" spans="1:30" x14ac:dyDescent="0.35">
      <c r="A642" s="13">
        <v>4970</v>
      </c>
      <c r="B642" s="11">
        <v>1440000</v>
      </c>
      <c r="H642" s="13">
        <v>3881</v>
      </c>
      <c r="I642" s="11">
        <v>512000</v>
      </c>
      <c r="Q642" s="13">
        <v>1415</v>
      </c>
      <c r="R642" s="11">
        <v>340000</v>
      </c>
      <c r="U642" s="13">
        <v>350</v>
      </c>
      <c r="V642" s="11">
        <v>473219.5294117647</v>
      </c>
      <c r="Y642" s="13">
        <v>47.3401</v>
      </c>
      <c r="Z642" s="11">
        <v>470333.33333333331</v>
      </c>
      <c r="AC642" s="13">
        <v>-121.755</v>
      </c>
      <c r="AD642" s="11">
        <v>319975</v>
      </c>
    </row>
    <row r="643" spans="1:30" x14ac:dyDescent="0.35">
      <c r="A643" s="13">
        <v>5000</v>
      </c>
      <c r="B643" s="11">
        <v>1250000</v>
      </c>
      <c r="H643" s="13">
        <v>3885</v>
      </c>
      <c r="I643" s="11">
        <v>536000</v>
      </c>
      <c r="Q643" s="13">
        <v>1418</v>
      </c>
      <c r="R643" s="11">
        <v>355000</v>
      </c>
      <c r="U643" s="13">
        <v>360</v>
      </c>
      <c r="V643" s="11">
        <v>581718.96551724139</v>
      </c>
      <c r="Y643" s="13">
        <v>47.340200000000003</v>
      </c>
      <c r="Z643" s="11">
        <v>635000</v>
      </c>
      <c r="AC643" s="13">
        <v>-121.754</v>
      </c>
      <c r="AD643" s="11">
        <v>353000</v>
      </c>
    </row>
    <row r="644" spans="1:30" x14ac:dyDescent="0.35">
      <c r="A644" s="13">
        <v>5010</v>
      </c>
      <c r="B644" s="11">
        <v>965000</v>
      </c>
      <c r="H644" s="13">
        <v>3893</v>
      </c>
      <c r="I644" s="11">
        <v>726500</v>
      </c>
      <c r="Q644" s="13">
        <v>1422</v>
      </c>
      <c r="R644" s="11">
        <v>293500</v>
      </c>
      <c r="U644" s="13">
        <v>370</v>
      </c>
      <c r="V644" s="11">
        <v>554395</v>
      </c>
      <c r="Y644" s="13">
        <v>47.340499999999999</v>
      </c>
      <c r="Z644" s="11">
        <v>238500</v>
      </c>
      <c r="AC644" s="13">
        <v>-121.752</v>
      </c>
      <c r="AD644" s="11">
        <v>608750</v>
      </c>
    </row>
    <row r="645" spans="1:30" x14ac:dyDescent="0.35">
      <c r="A645" s="13">
        <v>5020</v>
      </c>
      <c r="B645" s="11">
        <v>3600000</v>
      </c>
      <c r="H645" s="13">
        <v>3896</v>
      </c>
      <c r="I645" s="11">
        <v>478000</v>
      </c>
      <c r="Q645" s="13">
        <v>1429</v>
      </c>
      <c r="R645" s="11">
        <v>497000</v>
      </c>
      <c r="U645" s="13">
        <v>374</v>
      </c>
      <c r="V645" s="11">
        <v>280000</v>
      </c>
      <c r="Y645" s="13">
        <v>47.340600000000002</v>
      </c>
      <c r="Z645" s="11">
        <v>271566.66666666669</v>
      </c>
      <c r="AC645" s="13">
        <v>-121.749</v>
      </c>
      <c r="AD645" s="11">
        <v>280000</v>
      </c>
    </row>
    <row r="646" spans="1:30" x14ac:dyDescent="0.35">
      <c r="A646" s="13">
        <v>5030</v>
      </c>
      <c r="B646" s="11">
        <v>2450000</v>
      </c>
      <c r="H646" s="13">
        <v>3899</v>
      </c>
      <c r="I646" s="11">
        <v>277475</v>
      </c>
      <c r="Q646" s="13">
        <v>1439</v>
      </c>
      <c r="R646" s="11">
        <v>670000</v>
      </c>
      <c r="U646" s="13">
        <v>380</v>
      </c>
      <c r="V646" s="11">
        <v>449062.5</v>
      </c>
      <c r="Y646" s="13">
        <v>47.340800000000002</v>
      </c>
      <c r="Z646" s="11">
        <v>384900</v>
      </c>
      <c r="AC646" s="13">
        <v>-121.748</v>
      </c>
      <c r="AD646" s="11">
        <v>495625</v>
      </c>
    </row>
    <row r="647" spans="1:30" x14ac:dyDescent="0.35">
      <c r="A647" s="13">
        <v>5040</v>
      </c>
      <c r="B647" s="11">
        <v>2690000</v>
      </c>
      <c r="H647" s="13">
        <v>3900</v>
      </c>
      <c r="I647" s="11">
        <v>753250</v>
      </c>
      <c r="Q647" s="13">
        <v>1445</v>
      </c>
      <c r="R647" s="11">
        <v>337900</v>
      </c>
      <c r="U647" s="13">
        <v>390</v>
      </c>
      <c r="V647" s="11">
        <v>454054.16666666669</v>
      </c>
      <c r="Y647" s="13">
        <v>47.341000000000001</v>
      </c>
      <c r="Z647" s="11">
        <v>311750</v>
      </c>
      <c r="AC647" s="13">
        <v>-121.746</v>
      </c>
      <c r="AD647" s="11">
        <v>332500</v>
      </c>
    </row>
    <row r="648" spans="1:30" x14ac:dyDescent="0.35">
      <c r="A648" s="13">
        <v>5050</v>
      </c>
      <c r="B648" s="11">
        <v>2120000</v>
      </c>
      <c r="H648" s="13">
        <v>3904</v>
      </c>
      <c r="I648" s="11">
        <v>400000</v>
      </c>
      <c r="Q648" s="13">
        <v>1448</v>
      </c>
      <c r="R648" s="11">
        <v>406100</v>
      </c>
      <c r="U648" s="13">
        <v>400</v>
      </c>
      <c r="V648" s="11">
        <v>464628.18811881187</v>
      </c>
      <c r="Y648" s="13">
        <v>47.341099999999997</v>
      </c>
      <c r="Z648" s="11">
        <v>236000</v>
      </c>
      <c r="AC648" s="13">
        <v>-121.745</v>
      </c>
      <c r="AD648" s="11">
        <v>272500</v>
      </c>
    </row>
    <row r="649" spans="1:30" x14ac:dyDescent="0.35">
      <c r="A649" s="13">
        <v>5067</v>
      </c>
      <c r="B649" s="11">
        <v>452000</v>
      </c>
      <c r="H649" s="13">
        <v>3905</v>
      </c>
      <c r="I649" s="11">
        <v>330000</v>
      </c>
      <c r="Q649" s="13">
        <v>1449</v>
      </c>
      <c r="R649" s="11">
        <v>367000</v>
      </c>
      <c r="U649" s="13">
        <v>410</v>
      </c>
      <c r="V649" s="11">
        <v>495500</v>
      </c>
      <c r="Y649" s="13">
        <v>47.341200000000001</v>
      </c>
      <c r="Z649" s="11">
        <v>392000</v>
      </c>
      <c r="AC649" s="13">
        <v>-121.744</v>
      </c>
      <c r="AD649" s="11">
        <v>448200</v>
      </c>
    </row>
    <row r="650" spans="1:30" x14ac:dyDescent="0.35">
      <c r="A650" s="13">
        <v>5070</v>
      </c>
      <c r="B650" s="11">
        <v>1100000</v>
      </c>
      <c r="H650" s="13">
        <v>3916</v>
      </c>
      <c r="I650" s="11">
        <v>400000</v>
      </c>
      <c r="Q650" s="13">
        <v>1452</v>
      </c>
      <c r="R650" s="11">
        <v>715000</v>
      </c>
      <c r="U650" s="13">
        <v>420</v>
      </c>
      <c r="V650" s="11">
        <v>527042.12121212122</v>
      </c>
      <c r="Y650" s="13">
        <v>47.341299999999997</v>
      </c>
      <c r="Z650" s="11">
        <v>400000</v>
      </c>
      <c r="AC650" s="13">
        <v>-121.74299999999999</v>
      </c>
      <c r="AD650" s="11">
        <v>299500</v>
      </c>
    </row>
    <row r="651" spans="1:30" x14ac:dyDescent="0.35">
      <c r="A651" s="13">
        <v>5110</v>
      </c>
      <c r="B651" s="11">
        <v>650000</v>
      </c>
      <c r="H651" s="13">
        <v>3920</v>
      </c>
      <c r="I651" s="11">
        <v>652250</v>
      </c>
      <c r="Q651" s="13">
        <v>1455</v>
      </c>
      <c r="R651" s="11">
        <v>719000</v>
      </c>
      <c r="U651" s="13">
        <v>430</v>
      </c>
      <c r="V651" s="11">
        <v>504171.42857142858</v>
      </c>
      <c r="Y651" s="13">
        <v>47.3414</v>
      </c>
      <c r="Z651" s="11">
        <v>302416.33333333331</v>
      </c>
      <c r="AC651" s="13">
        <v>-121.738</v>
      </c>
      <c r="AD651" s="11">
        <v>480000</v>
      </c>
    </row>
    <row r="652" spans="1:30" x14ac:dyDescent="0.35">
      <c r="A652" s="13">
        <v>5130</v>
      </c>
      <c r="B652" s="11">
        <v>1600000</v>
      </c>
      <c r="H652" s="13">
        <v>3933</v>
      </c>
      <c r="I652" s="11">
        <v>724800</v>
      </c>
      <c r="Q652" s="13">
        <v>1460</v>
      </c>
      <c r="R652" s="11">
        <v>499950</v>
      </c>
      <c r="U652" s="13">
        <v>440</v>
      </c>
      <c r="V652" s="11">
        <v>460512.12121212122</v>
      </c>
      <c r="Y652" s="13">
        <v>47.341500000000003</v>
      </c>
      <c r="Z652" s="11">
        <v>389000</v>
      </c>
      <c r="AC652" s="13">
        <v>-121.736</v>
      </c>
      <c r="AD652" s="11">
        <v>830000</v>
      </c>
    </row>
    <row r="653" spans="1:30" x14ac:dyDescent="0.35">
      <c r="A653" s="13">
        <v>5150</v>
      </c>
      <c r="B653" s="11">
        <v>2140000</v>
      </c>
      <c r="H653" s="13">
        <v>3938</v>
      </c>
      <c r="I653" s="11">
        <v>1310000</v>
      </c>
      <c r="Q653" s="13">
        <v>1461</v>
      </c>
      <c r="R653" s="11">
        <v>280000</v>
      </c>
      <c r="U653" s="13">
        <v>450</v>
      </c>
      <c r="V653" s="11">
        <v>486353.48888888891</v>
      </c>
      <c r="Y653" s="13">
        <v>47.341700000000003</v>
      </c>
      <c r="Z653" s="11">
        <v>213000</v>
      </c>
      <c r="AC653" s="13">
        <v>-121.735</v>
      </c>
      <c r="AD653" s="11">
        <v>535000</v>
      </c>
    </row>
    <row r="654" spans="1:30" x14ac:dyDescent="0.35">
      <c r="A654" s="13">
        <v>5180</v>
      </c>
      <c r="B654" s="11">
        <v>1452000</v>
      </c>
      <c r="H654" s="13">
        <v>3952</v>
      </c>
      <c r="I654" s="11">
        <v>800000</v>
      </c>
      <c r="Q654" s="13">
        <v>1462</v>
      </c>
      <c r="R654" s="11">
        <v>450000</v>
      </c>
      <c r="U654" s="13">
        <v>460</v>
      </c>
      <c r="V654" s="11">
        <v>493351.51515151514</v>
      </c>
      <c r="Y654" s="13">
        <v>47.341999999999999</v>
      </c>
      <c r="Z654" s="11">
        <v>509975</v>
      </c>
      <c r="AC654" s="13">
        <v>-121.726</v>
      </c>
      <c r="AD654" s="11">
        <v>325000</v>
      </c>
    </row>
    <row r="655" spans="1:30" x14ac:dyDescent="0.35">
      <c r="A655" s="13">
        <v>5220</v>
      </c>
      <c r="B655" s="11">
        <v>1570000</v>
      </c>
      <c r="H655" s="13">
        <v>3960</v>
      </c>
      <c r="I655" s="11">
        <v>532083.33333333337</v>
      </c>
      <c r="Q655" s="13">
        <v>1469</v>
      </c>
      <c r="R655" s="11">
        <v>250000</v>
      </c>
      <c r="U655" s="13">
        <v>470</v>
      </c>
      <c r="V655" s="11">
        <v>422545.6</v>
      </c>
      <c r="Y655" s="13">
        <v>47.342300000000002</v>
      </c>
      <c r="Z655" s="11">
        <v>215000</v>
      </c>
      <c r="AC655" s="13">
        <v>-121.724</v>
      </c>
      <c r="AD655" s="11">
        <v>535000</v>
      </c>
    </row>
    <row r="656" spans="1:30" x14ac:dyDescent="0.35">
      <c r="A656" s="13">
        <v>5230</v>
      </c>
      <c r="B656" s="11">
        <v>2375000</v>
      </c>
      <c r="H656" s="13">
        <v>3962</v>
      </c>
      <c r="I656" s="11">
        <v>501975</v>
      </c>
      <c r="Q656" s="13">
        <v>1472</v>
      </c>
      <c r="R656" s="11">
        <v>370000</v>
      </c>
      <c r="U656" s="13">
        <v>475</v>
      </c>
      <c r="V656" s="11">
        <v>563500</v>
      </c>
      <c r="Y656" s="13">
        <v>47.342399999999998</v>
      </c>
      <c r="Z656" s="11">
        <v>405750</v>
      </c>
      <c r="AC656" s="13">
        <v>-121.723</v>
      </c>
      <c r="AD656" s="11">
        <v>524500</v>
      </c>
    </row>
    <row r="657" spans="1:30" x14ac:dyDescent="0.35">
      <c r="A657" s="13">
        <v>5250</v>
      </c>
      <c r="B657" s="11">
        <v>915000</v>
      </c>
      <c r="H657" s="13">
        <v>3974</v>
      </c>
      <c r="I657" s="11">
        <v>485500</v>
      </c>
      <c r="Q657" s="13">
        <v>1478</v>
      </c>
      <c r="R657" s="11">
        <v>225000</v>
      </c>
      <c r="U657" s="13">
        <v>480</v>
      </c>
      <c r="V657" s="11">
        <v>434715</v>
      </c>
      <c r="Y657" s="13">
        <v>47.342500000000001</v>
      </c>
      <c r="Z657" s="11">
        <v>200000</v>
      </c>
      <c r="AC657" s="13">
        <v>-121.721</v>
      </c>
      <c r="AD657" s="11">
        <v>750000</v>
      </c>
    </row>
    <row r="658" spans="1:30" x14ac:dyDescent="0.35">
      <c r="A658" s="13">
        <v>5270</v>
      </c>
      <c r="B658" s="11">
        <v>1291000</v>
      </c>
      <c r="H658" s="13">
        <v>3975</v>
      </c>
      <c r="I658" s="11">
        <v>395000</v>
      </c>
      <c r="Q658" s="13">
        <v>1482</v>
      </c>
      <c r="R658" s="11">
        <v>450000</v>
      </c>
      <c r="U658" s="13">
        <v>490</v>
      </c>
      <c r="V658" s="11">
        <v>450722.22222222225</v>
      </c>
      <c r="Y658" s="13">
        <v>47.342599999999997</v>
      </c>
      <c r="Z658" s="11">
        <v>250000</v>
      </c>
      <c r="AC658" s="13">
        <v>-121.718</v>
      </c>
      <c r="AD658" s="11">
        <v>558750</v>
      </c>
    </row>
    <row r="659" spans="1:30" x14ac:dyDescent="0.35">
      <c r="A659" s="13">
        <v>5310</v>
      </c>
      <c r="B659" s="11">
        <v>1210000</v>
      </c>
      <c r="H659" s="13">
        <v>3976</v>
      </c>
      <c r="I659" s="11">
        <v>493500</v>
      </c>
      <c r="Q659" s="13">
        <v>1486</v>
      </c>
      <c r="R659" s="11">
        <v>494000</v>
      </c>
      <c r="U659" s="13">
        <v>500</v>
      </c>
      <c r="V659" s="11">
        <v>455692.75925925927</v>
      </c>
      <c r="Y659" s="13">
        <v>47.342700000000001</v>
      </c>
      <c r="Z659" s="11">
        <v>224000</v>
      </c>
      <c r="AC659" s="13">
        <v>-121.71599999999999</v>
      </c>
      <c r="AD659" s="11">
        <v>425000</v>
      </c>
    </row>
    <row r="660" spans="1:30" x14ac:dyDescent="0.35">
      <c r="A660" s="13">
        <v>5320</v>
      </c>
      <c r="B660" s="11">
        <v>1060000</v>
      </c>
      <c r="H660" s="13">
        <v>3978</v>
      </c>
      <c r="I660" s="11">
        <v>549000</v>
      </c>
      <c r="Q660" s="13">
        <v>1488</v>
      </c>
      <c r="R660" s="11">
        <v>386000</v>
      </c>
      <c r="U660" s="13">
        <v>506</v>
      </c>
      <c r="V660" s="11">
        <v>269000</v>
      </c>
      <c r="Y660" s="13">
        <v>47.3429</v>
      </c>
      <c r="Z660" s="11">
        <v>263500</v>
      </c>
      <c r="AC660" s="13">
        <v>-121.714</v>
      </c>
      <c r="AD660" s="11">
        <v>518750</v>
      </c>
    </row>
    <row r="661" spans="1:30" x14ac:dyDescent="0.35">
      <c r="A661" s="13">
        <v>5330</v>
      </c>
      <c r="B661" s="11">
        <v>1130000</v>
      </c>
      <c r="H661" s="13">
        <v>3980</v>
      </c>
      <c r="I661" s="11">
        <v>504500</v>
      </c>
      <c r="Q661" s="13">
        <v>1493</v>
      </c>
      <c r="R661" s="11">
        <v>343000</v>
      </c>
      <c r="U661" s="13">
        <v>510</v>
      </c>
      <c r="V661" s="11">
        <v>425975</v>
      </c>
      <c r="Y661" s="13">
        <v>47.3431</v>
      </c>
      <c r="Z661" s="11">
        <v>435700</v>
      </c>
      <c r="AC661" s="13">
        <v>-121.711</v>
      </c>
      <c r="AD661" s="11">
        <v>415000</v>
      </c>
    </row>
    <row r="662" spans="1:30" x14ac:dyDescent="0.35">
      <c r="A662" s="13">
        <v>5340</v>
      </c>
      <c r="B662" s="11">
        <v>2100000</v>
      </c>
      <c r="H662" s="13">
        <v>3982</v>
      </c>
      <c r="I662" s="11">
        <v>450000</v>
      </c>
      <c r="Q662" s="13">
        <v>1499</v>
      </c>
      <c r="R662" s="11">
        <v>425000</v>
      </c>
      <c r="U662" s="13">
        <v>518</v>
      </c>
      <c r="V662" s="11">
        <v>575575</v>
      </c>
      <c r="Y662" s="13">
        <v>47.343200000000003</v>
      </c>
      <c r="Z662" s="11">
        <v>650000</v>
      </c>
      <c r="AC662" s="13">
        <v>-121.709</v>
      </c>
      <c r="AD662" s="11">
        <v>450000</v>
      </c>
    </row>
    <row r="663" spans="1:30" x14ac:dyDescent="0.35">
      <c r="A663" s="13">
        <v>5360</v>
      </c>
      <c r="B663" s="11">
        <v>700000</v>
      </c>
      <c r="H663" s="13">
        <v>3984</v>
      </c>
      <c r="I663" s="11">
        <v>513600</v>
      </c>
      <c r="Q663" s="13">
        <v>1500</v>
      </c>
      <c r="R663" s="11">
        <v>600000</v>
      </c>
      <c r="U663" s="13">
        <v>520</v>
      </c>
      <c r="V663" s="11">
        <v>477949.17647058825</v>
      </c>
      <c r="Y663" s="13">
        <v>47.343400000000003</v>
      </c>
      <c r="Z663" s="11">
        <v>234000</v>
      </c>
      <c r="AC663" s="13">
        <v>-121.708</v>
      </c>
      <c r="AD663" s="11">
        <v>454000</v>
      </c>
    </row>
    <row r="664" spans="1:30" x14ac:dyDescent="0.35">
      <c r="A664" s="13">
        <v>5370</v>
      </c>
      <c r="B664" s="11">
        <v>1942450</v>
      </c>
      <c r="H664" s="13">
        <v>3986</v>
      </c>
      <c r="I664" s="11">
        <v>455487.5</v>
      </c>
      <c r="Q664" s="13">
        <v>1503</v>
      </c>
      <c r="R664" s="11">
        <v>367500</v>
      </c>
      <c r="U664" s="13">
        <v>530</v>
      </c>
      <c r="V664" s="11">
        <v>448229.44444444444</v>
      </c>
      <c r="Y664" s="13">
        <v>47.343699999999998</v>
      </c>
      <c r="Z664" s="11">
        <v>215000</v>
      </c>
      <c r="AC664" s="13">
        <v>-121.70699999999999</v>
      </c>
      <c r="AD664" s="11">
        <v>498000</v>
      </c>
    </row>
    <row r="665" spans="1:30" x14ac:dyDescent="0.35">
      <c r="A665" s="13">
        <v>5400</v>
      </c>
      <c r="B665" s="11">
        <v>1210000</v>
      </c>
      <c r="H665" s="13">
        <v>3987</v>
      </c>
      <c r="I665" s="11">
        <v>435000</v>
      </c>
      <c r="Q665" s="13">
        <v>1514</v>
      </c>
      <c r="R665" s="11">
        <v>235000</v>
      </c>
      <c r="U665" s="13">
        <v>540</v>
      </c>
      <c r="V665" s="11">
        <v>550038.74074074079</v>
      </c>
      <c r="Y665" s="13">
        <v>47.343800000000002</v>
      </c>
      <c r="Z665" s="11">
        <v>312450</v>
      </c>
      <c r="AC665" s="13">
        <v>-121.69799999999999</v>
      </c>
      <c r="AD665" s="11">
        <v>320000</v>
      </c>
    </row>
    <row r="666" spans="1:30" x14ac:dyDescent="0.35">
      <c r="A666" s="13">
        <v>5403</v>
      </c>
      <c r="B666" s="11">
        <v>2130000</v>
      </c>
      <c r="H666" s="13">
        <v>3988</v>
      </c>
      <c r="I666" s="11">
        <v>810000</v>
      </c>
      <c r="Q666" s="13">
        <v>1530</v>
      </c>
      <c r="R666" s="11">
        <v>400000</v>
      </c>
      <c r="U666" s="13">
        <v>550</v>
      </c>
      <c r="V666" s="11">
        <v>458815.13157894736</v>
      </c>
      <c r="Y666" s="13">
        <v>47.343899999999998</v>
      </c>
      <c r="Z666" s="11">
        <v>334950</v>
      </c>
      <c r="AC666" s="13">
        <v>-121.691</v>
      </c>
      <c r="AD666" s="11">
        <v>724950</v>
      </c>
    </row>
    <row r="667" spans="1:30" x14ac:dyDescent="0.35">
      <c r="A667" s="13">
        <v>5410</v>
      </c>
      <c r="B667" s="11">
        <v>2540000</v>
      </c>
      <c r="H667" s="13">
        <v>3990</v>
      </c>
      <c r="I667" s="11">
        <v>627612.5</v>
      </c>
      <c r="Q667" s="13">
        <v>1531</v>
      </c>
      <c r="R667" s="11">
        <v>443750</v>
      </c>
      <c r="U667" s="13">
        <v>560</v>
      </c>
      <c r="V667" s="11">
        <v>606716.96666666667</v>
      </c>
      <c r="Y667" s="13">
        <v>47.344000000000001</v>
      </c>
      <c r="Z667" s="11">
        <v>361000</v>
      </c>
      <c r="AC667" s="13">
        <v>-121.646</v>
      </c>
      <c r="AD667" s="11">
        <v>380000</v>
      </c>
    </row>
    <row r="668" spans="1:30" x14ac:dyDescent="0.35">
      <c r="A668" s="13">
        <v>5420</v>
      </c>
      <c r="B668" s="11">
        <v>1230000</v>
      </c>
      <c r="H668" s="13">
        <v>3995</v>
      </c>
      <c r="I668" s="11">
        <v>660000</v>
      </c>
      <c r="Q668" s="13">
        <v>1533</v>
      </c>
      <c r="R668" s="11">
        <v>410000</v>
      </c>
      <c r="U668" s="13">
        <v>570</v>
      </c>
      <c r="V668" s="11">
        <v>520841.875</v>
      </c>
      <c r="Y668" s="13">
        <v>47.344200000000001</v>
      </c>
      <c r="Z668" s="11">
        <v>399950</v>
      </c>
      <c r="AC668" s="13">
        <v>-121.473</v>
      </c>
      <c r="AD668" s="11">
        <v>175000</v>
      </c>
    </row>
    <row r="669" spans="1:30" x14ac:dyDescent="0.35">
      <c r="A669" s="13">
        <v>5440</v>
      </c>
      <c r="B669" s="11">
        <v>850000</v>
      </c>
      <c r="H669" s="13">
        <v>3997</v>
      </c>
      <c r="I669" s="11">
        <v>1320000</v>
      </c>
      <c r="Q669" s="13">
        <v>1540</v>
      </c>
      <c r="R669" s="11">
        <v>465000</v>
      </c>
      <c r="U669" s="13">
        <v>580</v>
      </c>
      <c r="V669" s="11">
        <v>515564.21052631579</v>
      </c>
      <c r="Y669" s="13">
        <v>47.3444</v>
      </c>
      <c r="Z669" s="11">
        <v>346750</v>
      </c>
      <c r="AC669" s="13">
        <v>-121.417</v>
      </c>
      <c r="AD669" s="11">
        <v>525000</v>
      </c>
    </row>
    <row r="670" spans="1:30" x14ac:dyDescent="0.35">
      <c r="A670" s="13">
        <v>5450</v>
      </c>
      <c r="B670" s="11">
        <v>2015000</v>
      </c>
      <c r="H670" s="13">
        <v>3999</v>
      </c>
      <c r="I670" s="11">
        <v>381000</v>
      </c>
      <c r="Q670" s="13">
        <v>1543</v>
      </c>
      <c r="R670" s="11">
        <v>557000</v>
      </c>
      <c r="U670" s="13">
        <v>588</v>
      </c>
      <c r="V670" s="11">
        <v>1350000</v>
      </c>
      <c r="Y670" s="13">
        <v>47.344900000000003</v>
      </c>
      <c r="Z670" s="11">
        <v>625000</v>
      </c>
      <c r="AC670" s="13">
        <v>-121.35899999999999</v>
      </c>
      <c r="AD670" s="11">
        <v>134000</v>
      </c>
    </row>
    <row r="671" spans="1:30" x14ac:dyDescent="0.35">
      <c r="A671" s="13">
        <v>5480</v>
      </c>
      <c r="B671" s="11">
        <v>2225000</v>
      </c>
      <c r="H671" s="13">
        <v>4000</v>
      </c>
      <c r="I671" s="11">
        <v>609254.05660377361</v>
      </c>
      <c r="Q671" s="13">
        <v>1544</v>
      </c>
      <c r="R671" s="11">
        <v>830000</v>
      </c>
      <c r="U671" s="13">
        <v>590</v>
      </c>
      <c r="V671" s="11">
        <v>628305</v>
      </c>
      <c r="Y671" s="13">
        <v>47.344999999999999</v>
      </c>
      <c r="Z671" s="11">
        <v>242500</v>
      </c>
      <c r="AC671" s="13">
        <v>-121.352</v>
      </c>
      <c r="AD671" s="11">
        <v>150000</v>
      </c>
    </row>
    <row r="672" spans="1:30" x14ac:dyDescent="0.35">
      <c r="A672" s="13">
        <v>5530</v>
      </c>
      <c r="B672" s="11">
        <v>1350000</v>
      </c>
      <c r="H672" s="13">
        <v>4002</v>
      </c>
      <c r="I672" s="11">
        <v>460000</v>
      </c>
      <c r="Q672" s="13">
        <v>1545</v>
      </c>
      <c r="R672" s="11">
        <v>475000</v>
      </c>
      <c r="U672" s="13">
        <v>600</v>
      </c>
      <c r="V672" s="11">
        <v>486951.44444444444</v>
      </c>
      <c r="Y672" s="13">
        <v>47.345199999999998</v>
      </c>
      <c r="Z672" s="11">
        <v>240000</v>
      </c>
      <c r="AC672" s="13">
        <v>-121.315</v>
      </c>
      <c r="AD672" s="11">
        <v>158500</v>
      </c>
    </row>
    <row r="673" spans="1:30" x14ac:dyDescent="0.35">
      <c r="A673" s="13">
        <v>5540</v>
      </c>
      <c r="B673" s="11">
        <v>2580000</v>
      </c>
      <c r="H673" s="13">
        <v>4003</v>
      </c>
      <c r="I673" s="11">
        <v>424975</v>
      </c>
      <c r="Q673" s="13">
        <v>1546</v>
      </c>
      <c r="R673" s="11">
        <v>497000</v>
      </c>
      <c r="U673" s="13">
        <v>610</v>
      </c>
      <c r="V673" s="11">
        <v>557209.80952380947</v>
      </c>
      <c r="Y673" s="13">
        <v>47.345399999999998</v>
      </c>
      <c r="Z673" s="11">
        <v>325000</v>
      </c>
      <c r="AC673" s="13" t="s">
        <v>416</v>
      </c>
      <c r="AD673" s="11"/>
    </row>
    <row r="674" spans="1:30" x14ac:dyDescent="0.35">
      <c r="A674" s="13">
        <v>5545</v>
      </c>
      <c r="B674" s="11">
        <v>937500</v>
      </c>
      <c r="H674" s="13">
        <v>4004</v>
      </c>
      <c r="I674" s="11">
        <v>535500</v>
      </c>
      <c r="Q674" s="13">
        <v>1548</v>
      </c>
      <c r="R674" s="11">
        <v>456500</v>
      </c>
      <c r="U674" s="13">
        <v>620</v>
      </c>
      <c r="V674" s="11">
        <v>506733.77272727271</v>
      </c>
      <c r="Y674" s="13">
        <v>47.345599999999997</v>
      </c>
      <c r="Z674" s="11">
        <v>239999</v>
      </c>
      <c r="AC674" s="13" t="s">
        <v>412</v>
      </c>
      <c r="AD674" s="11">
        <v>533411.78559999994</v>
      </c>
    </row>
    <row r="675" spans="1:30" x14ac:dyDescent="0.35">
      <c r="A675" s="13">
        <v>5584</v>
      </c>
      <c r="B675" s="11">
        <v>1680000</v>
      </c>
      <c r="H675" s="13">
        <v>4005</v>
      </c>
      <c r="I675" s="11">
        <v>460000</v>
      </c>
      <c r="Q675" s="13">
        <v>1560</v>
      </c>
      <c r="R675" s="11">
        <v>449975</v>
      </c>
      <c r="U675" s="13">
        <v>630</v>
      </c>
      <c r="V675" s="11">
        <v>574176.5625</v>
      </c>
      <c r="Y675" s="13">
        <v>47.345700000000001</v>
      </c>
      <c r="Z675" s="11">
        <v>306500</v>
      </c>
    </row>
    <row r="676" spans="1:30" x14ac:dyDescent="0.35">
      <c r="A676" s="13">
        <v>5620</v>
      </c>
      <c r="B676" s="11">
        <v>2035000</v>
      </c>
      <c r="H676" s="13">
        <v>4006</v>
      </c>
      <c r="I676" s="11">
        <v>535000</v>
      </c>
      <c r="Q676" s="13">
        <v>1562</v>
      </c>
      <c r="R676" s="11">
        <v>522853</v>
      </c>
      <c r="U676" s="13">
        <v>640</v>
      </c>
      <c r="V676" s="11">
        <v>525823.3823529412</v>
      </c>
      <c r="Y676" s="13">
        <v>47.3459</v>
      </c>
      <c r="Z676" s="11">
        <v>418500</v>
      </c>
    </row>
    <row r="677" spans="1:30" x14ac:dyDescent="0.35">
      <c r="A677" s="13">
        <v>5660</v>
      </c>
      <c r="B677" s="11">
        <v>955000</v>
      </c>
      <c r="H677" s="13">
        <v>4007</v>
      </c>
      <c r="I677" s="11">
        <v>325000</v>
      </c>
      <c r="Q677" s="13">
        <v>1563</v>
      </c>
      <c r="R677" s="11">
        <v>503500</v>
      </c>
      <c r="U677" s="13">
        <v>650</v>
      </c>
      <c r="V677" s="11">
        <v>561137.63157894742</v>
      </c>
      <c r="Y677" s="13">
        <v>47.345999999999997</v>
      </c>
      <c r="Z677" s="11">
        <v>317500</v>
      </c>
    </row>
    <row r="678" spans="1:30" x14ac:dyDescent="0.35">
      <c r="A678" s="13">
        <v>5670</v>
      </c>
      <c r="B678" s="11">
        <v>935000</v>
      </c>
      <c r="H678" s="13">
        <v>4008</v>
      </c>
      <c r="I678" s="11">
        <v>565000</v>
      </c>
      <c r="Q678" s="13">
        <v>1566</v>
      </c>
      <c r="R678" s="11">
        <v>229950</v>
      </c>
      <c r="U678" s="13">
        <v>660</v>
      </c>
      <c r="V678" s="11">
        <v>556220.68965517241</v>
      </c>
      <c r="Y678" s="13">
        <v>47.3461</v>
      </c>
      <c r="Z678" s="11">
        <v>196500</v>
      </c>
    </row>
    <row r="679" spans="1:30" x14ac:dyDescent="0.35">
      <c r="A679" s="13">
        <v>5700</v>
      </c>
      <c r="B679" s="11">
        <v>1390000</v>
      </c>
      <c r="H679" s="13">
        <v>4010</v>
      </c>
      <c r="I679" s="11">
        <v>394975</v>
      </c>
      <c r="Q679" s="13">
        <v>1567</v>
      </c>
      <c r="R679" s="11">
        <v>900000</v>
      </c>
      <c r="U679" s="13">
        <v>670</v>
      </c>
      <c r="V679" s="11">
        <v>541152.9411764706</v>
      </c>
      <c r="Y679" s="13">
        <v>47.346600000000002</v>
      </c>
      <c r="Z679" s="11">
        <v>740000</v>
      </c>
    </row>
    <row r="680" spans="1:30" x14ac:dyDescent="0.35">
      <c r="A680" s="13">
        <v>5710</v>
      </c>
      <c r="B680" s="11">
        <v>930000</v>
      </c>
      <c r="H680" s="13">
        <v>4011</v>
      </c>
      <c r="I680" s="11">
        <v>541500</v>
      </c>
      <c r="Q680" s="13">
        <v>1572</v>
      </c>
      <c r="R680" s="11">
        <v>420000</v>
      </c>
      <c r="U680" s="13">
        <v>680</v>
      </c>
      <c r="V680" s="11">
        <v>491466.07142857142</v>
      </c>
      <c r="Y680" s="13">
        <v>47.346699999999998</v>
      </c>
      <c r="Z680" s="11">
        <v>225000</v>
      </c>
    </row>
    <row r="681" spans="1:30" x14ac:dyDescent="0.35">
      <c r="A681" s="13">
        <v>5720</v>
      </c>
      <c r="B681" s="11">
        <v>1330000</v>
      </c>
      <c r="H681" s="13">
        <v>4013</v>
      </c>
      <c r="I681" s="11">
        <v>557500</v>
      </c>
      <c r="Q681" s="13">
        <v>1583</v>
      </c>
      <c r="R681" s="11">
        <v>454280</v>
      </c>
      <c r="U681" s="13">
        <v>690</v>
      </c>
      <c r="V681" s="11">
        <v>640060.86956521741</v>
      </c>
      <c r="Y681" s="13">
        <v>47.347000000000001</v>
      </c>
      <c r="Z681" s="11">
        <v>435000</v>
      </c>
    </row>
    <row r="682" spans="1:30" x14ac:dyDescent="0.35">
      <c r="A682" s="13">
        <v>5740</v>
      </c>
      <c r="B682" s="11">
        <v>1380000</v>
      </c>
      <c r="H682" s="13">
        <v>4018</v>
      </c>
      <c r="I682" s="11">
        <v>395000</v>
      </c>
      <c r="Q682" s="13">
        <v>1590</v>
      </c>
      <c r="R682" s="11">
        <v>440000</v>
      </c>
      <c r="U682" s="13">
        <v>700</v>
      </c>
      <c r="V682" s="11">
        <v>575458.125</v>
      </c>
      <c r="Y682" s="13">
        <v>47.347200000000001</v>
      </c>
      <c r="Z682" s="11">
        <v>235000</v>
      </c>
    </row>
    <row r="683" spans="1:30" x14ac:dyDescent="0.35">
      <c r="A683" s="13">
        <v>5760</v>
      </c>
      <c r="B683" s="11">
        <v>2880000</v>
      </c>
      <c r="H683" s="13">
        <v>4020</v>
      </c>
      <c r="I683" s="11">
        <v>410000</v>
      </c>
      <c r="Q683" s="13">
        <v>1596</v>
      </c>
      <c r="R683" s="11">
        <v>505000</v>
      </c>
      <c r="U683" s="13">
        <v>704</v>
      </c>
      <c r="V683" s="11">
        <v>429592</v>
      </c>
      <c r="Y683" s="13">
        <v>47.347299999999997</v>
      </c>
      <c r="Z683" s="11">
        <v>322991.66666666669</v>
      </c>
    </row>
    <row r="684" spans="1:30" x14ac:dyDescent="0.35">
      <c r="A684" s="13">
        <v>5770</v>
      </c>
      <c r="B684" s="11">
        <v>2765000</v>
      </c>
      <c r="H684" s="13">
        <v>4025</v>
      </c>
      <c r="I684" s="11">
        <v>455625</v>
      </c>
      <c r="Q684" s="13">
        <v>1598</v>
      </c>
      <c r="R684" s="11">
        <v>265000</v>
      </c>
      <c r="U684" s="13">
        <v>710</v>
      </c>
      <c r="V684" s="11">
        <v>574641.71428571432</v>
      </c>
      <c r="Y684" s="13">
        <v>47.3474</v>
      </c>
      <c r="Z684" s="11">
        <v>388000</v>
      </c>
    </row>
    <row r="685" spans="1:30" x14ac:dyDescent="0.35">
      <c r="A685" s="13">
        <v>5774</v>
      </c>
      <c r="B685" s="11">
        <v>740000</v>
      </c>
      <c r="H685" s="13">
        <v>4030</v>
      </c>
      <c r="I685" s="11">
        <v>457500</v>
      </c>
      <c r="Q685" s="13">
        <v>1600</v>
      </c>
      <c r="R685" s="11">
        <v>390000</v>
      </c>
      <c r="U685" s="13">
        <v>720</v>
      </c>
      <c r="V685" s="11">
        <v>518972.65384615387</v>
      </c>
      <c r="Y685" s="13">
        <v>47.3476</v>
      </c>
      <c r="Z685" s="11">
        <v>257000</v>
      </c>
    </row>
    <row r="686" spans="1:30" x14ac:dyDescent="0.35">
      <c r="A686" s="13">
        <v>5780</v>
      </c>
      <c r="B686" s="11">
        <v>2890000</v>
      </c>
      <c r="H686" s="13">
        <v>4031</v>
      </c>
      <c r="I686" s="11">
        <v>760000</v>
      </c>
      <c r="Q686" s="13">
        <v>1601</v>
      </c>
      <c r="R686" s="11">
        <v>535000</v>
      </c>
      <c r="U686" s="13">
        <v>730</v>
      </c>
      <c r="V686" s="11">
        <v>532805.8823529412</v>
      </c>
      <c r="Y686" s="13">
        <v>47.347700000000003</v>
      </c>
      <c r="Z686" s="11">
        <v>413500</v>
      </c>
    </row>
    <row r="687" spans="1:30" x14ac:dyDescent="0.35">
      <c r="A687" s="13">
        <v>5830</v>
      </c>
      <c r="B687" s="11">
        <v>1580000</v>
      </c>
      <c r="H687" s="13">
        <v>4032</v>
      </c>
      <c r="I687" s="11">
        <v>575000</v>
      </c>
      <c r="Q687" s="13">
        <v>1602</v>
      </c>
      <c r="R687" s="11">
        <v>399950</v>
      </c>
      <c r="U687" s="13">
        <v>740</v>
      </c>
      <c r="V687" s="11">
        <v>462513.33333333331</v>
      </c>
      <c r="Y687" s="13">
        <v>47.347999999999999</v>
      </c>
      <c r="Z687" s="11">
        <v>269500</v>
      </c>
    </row>
    <row r="688" spans="1:30" x14ac:dyDescent="0.35">
      <c r="A688" s="13">
        <v>5844</v>
      </c>
      <c r="B688" s="11">
        <v>1280000</v>
      </c>
      <c r="H688" s="13">
        <v>4033</v>
      </c>
      <c r="I688" s="11">
        <v>435000</v>
      </c>
      <c r="Q688" s="13">
        <v>1607</v>
      </c>
      <c r="R688" s="11">
        <v>365000</v>
      </c>
      <c r="U688" s="13">
        <v>750</v>
      </c>
      <c r="V688" s="11">
        <v>545515.09302325582</v>
      </c>
      <c r="Y688" s="13">
        <v>47.348300000000002</v>
      </c>
      <c r="Z688" s="11">
        <v>260000</v>
      </c>
    </row>
    <row r="689" spans="1:26" x14ac:dyDescent="0.35">
      <c r="A689" s="13">
        <v>5850</v>
      </c>
      <c r="B689" s="11">
        <v>1530000</v>
      </c>
      <c r="H689" s="13">
        <v>4038</v>
      </c>
      <c r="I689" s="11">
        <v>355000</v>
      </c>
      <c r="Q689" s="13">
        <v>1611</v>
      </c>
      <c r="R689" s="11">
        <v>635000</v>
      </c>
      <c r="U689" s="13">
        <v>760</v>
      </c>
      <c r="V689" s="11">
        <v>582735.60606060608</v>
      </c>
      <c r="Y689" s="13">
        <v>47.348399999999998</v>
      </c>
      <c r="Z689" s="11">
        <v>305175</v>
      </c>
    </row>
    <row r="690" spans="1:26" x14ac:dyDescent="0.35">
      <c r="A690" s="13">
        <v>5860</v>
      </c>
      <c r="B690" s="11">
        <v>1780000</v>
      </c>
      <c r="H690" s="13">
        <v>4040</v>
      </c>
      <c r="I690" s="11">
        <v>579000</v>
      </c>
      <c r="Q690" s="13">
        <v>1615</v>
      </c>
      <c r="R690" s="11">
        <v>469950</v>
      </c>
      <c r="U690" s="13">
        <v>770</v>
      </c>
      <c r="V690" s="11">
        <v>598953.96969696973</v>
      </c>
      <c r="Y690" s="13">
        <v>47.348500000000001</v>
      </c>
      <c r="Z690" s="11">
        <v>349950</v>
      </c>
    </row>
    <row r="691" spans="1:26" x14ac:dyDescent="0.35">
      <c r="A691" s="13">
        <v>5960</v>
      </c>
      <c r="B691" s="11">
        <v>1140000</v>
      </c>
      <c r="H691" s="13">
        <v>4045</v>
      </c>
      <c r="I691" s="11">
        <v>150000</v>
      </c>
      <c r="Q691" s="13">
        <v>1617</v>
      </c>
      <c r="R691" s="11">
        <v>202000</v>
      </c>
      <c r="U691" s="13">
        <v>780</v>
      </c>
      <c r="V691" s="11">
        <v>574162.4615384615</v>
      </c>
      <c r="Y691" s="13">
        <v>47.348700000000001</v>
      </c>
      <c r="Z691" s="11">
        <v>336250</v>
      </c>
    </row>
    <row r="692" spans="1:26" x14ac:dyDescent="0.35">
      <c r="A692" s="13">
        <v>5990</v>
      </c>
      <c r="B692" s="11">
        <v>1865000</v>
      </c>
      <c r="H692" s="13">
        <v>4046</v>
      </c>
      <c r="I692" s="11">
        <v>485000</v>
      </c>
      <c r="Q692" s="13">
        <v>1618</v>
      </c>
      <c r="R692" s="11">
        <v>372977</v>
      </c>
      <c r="U692" s="13">
        <v>784</v>
      </c>
      <c r="V692" s="11">
        <v>355000</v>
      </c>
      <c r="Y692" s="13">
        <v>47.348799999999997</v>
      </c>
      <c r="Z692" s="11">
        <v>386583.33333333331</v>
      </c>
    </row>
    <row r="693" spans="1:26" x14ac:dyDescent="0.35">
      <c r="A693" s="13">
        <v>6050</v>
      </c>
      <c r="B693" s="11">
        <v>1265000</v>
      </c>
      <c r="H693" s="13">
        <v>4049</v>
      </c>
      <c r="I693" s="11">
        <v>451000</v>
      </c>
      <c r="Q693" s="13">
        <v>1619</v>
      </c>
      <c r="R693" s="11">
        <v>413565</v>
      </c>
      <c r="U693" s="13">
        <v>790</v>
      </c>
      <c r="V693" s="11">
        <v>594946.42857142852</v>
      </c>
      <c r="Y693" s="13">
        <v>47.3489</v>
      </c>
      <c r="Z693" s="11">
        <v>222000</v>
      </c>
    </row>
    <row r="694" spans="1:26" x14ac:dyDescent="0.35">
      <c r="A694" s="13">
        <v>6055</v>
      </c>
      <c r="B694" s="11">
        <v>1760000</v>
      </c>
      <c r="H694" s="13">
        <v>4050</v>
      </c>
      <c r="I694" s="11">
        <v>638800</v>
      </c>
      <c r="Q694" s="13">
        <v>1625</v>
      </c>
      <c r="R694" s="11">
        <v>601000</v>
      </c>
      <c r="U694" s="13">
        <v>800</v>
      </c>
      <c r="V694" s="11">
        <v>606089.63265306118</v>
      </c>
      <c r="Y694" s="13">
        <v>47.348999999999997</v>
      </c>
      <c r="Z694" s="11">
        <v>273666.66666666669</v>
      </c>
    </row>
    <row r="695" spans="1:26" x14ac:dyDescent="0.35">
      <c r="A695" s="13">
        <v>6070</v>
      </c>
      <c r="B695" s="11">
        <v>1560000</v>
      </c>
      <c r="H695" s="13">
        <v>4052</v>
      </c>
      <c r="I695" s="11">
        <v>365000</v>
      </c>
      <c r="Q695" s="13">
        <v>1626</v>
      </c>
      <c r="R695" s="11">
        <v>729953</v>
      </c>
      <c r="U695" s="13">
        <v>810</v>
      </c>
      <c r="V695" s="11">
        <v>512417.17647058825</v>
      </c>
      <c r="Y695" s="13">
        <v>47.3491</v>
      </c>
      <c r="Z695" s="11">
        <v>310300</v>
      </c>
    </row>
    <row r="696" spans="1:26" x14ac:dyDescent="0.35">
      <c r="A696" s="13">
        <v>6110</v>
      </c>
      <c r="B696" s="11">
        <v>1320000</v>
      </c>
      <c r="H696" s="13">
        <v>4054</v>
      </c>
      <c r="I696" s="11">
        <v>607000</v>
      </c>
      <c r="Q696" s="13">
        <v>1627</v>
      </c>
      <c r="R696" s="11">
        <v>642475</v>
      </c>
      <c r="U696" s="13">
        <v>820</v>
      </c>
      <c r="V696" s="11">
        <v>513522.58064516127</v>
      </c>
      <c r="Y696" s="13">
        <v>47.349200000000003</v>
      </c>
      <c r="Z696" s="11">
        <v>325475</v>
      </c>
    </row>
    <row r="697" spans="1:26" x14ac:dyDescent="0.35">
      <c r="A697" s="13">
        <v>6210</v>
      </c>
      <c r="B697" s="11">
        <v>3200000</v>
      </c>
      <c r="H697" s="13">
        <v>4056</v>
      </c>
      <c r="I697" s="11">
        <v>750000</v>
      </c>
      <c r="Q697" s="13">
        <v>1630</v>
      </c>
      <c r="R697" s="11">
        <v>350000</v>
      </c>
      <c r="U697" s="13">
        <v>830</v>
      </c>
      <c r="V697" s="11">
        <v>591198.21428571432</v>
      </c>
      <c r="Y697" s="13">
        <v>47.349299999999999</v>
      </c>
      <c r="Z697" s="11">
        <v>239333.33333333334</v>
      </c>
    </row>
    <row r="698" spans="1:26" x14ac:dyDescent="0.35">
      <c r="A698" s="13">
        <v>6240</v>
      </c>
      <c r="B698" s="11">
        <v>2950000</v>
      </c>
      <c r="H698" s="13">
        <v>4057</v>
      </c>
      <c r="I698" s="11">
        <v>294010</v>
      </c>
      <c r="Q698" s="13">
        <v>1642</v>
      </c>
      <c r="R698" s="11">
        <v>525000</v>
      </c>
      <c r="U698" s="13">
        <v>840</v>
      </c>
      <c r="V698" s="11">
        <v>636339.60975609755</v>
      </c>
      <c r="Y698" s="13">
        <v>47.349400000000003</v>
      </c>
      <c r="Z698" s="11">
        <v>297333.33333333331</v>
      </c>
    </row>
    <row r="699" spans="1:26" x14ac:dyDescent="0.35">
      <c r="A699" s="13">
        <v>6300</v>
      </c>
      <c r="B699" s="11">
        <v>2750000</v>
      </c>
      <c r="H699" s="13">
        <v>4059</v>
      </c>
      <c r="I699" s="11">
        <v>471000</v>
      </c>
      <c r="Q699" s="13">
        <v>1650</v>
      </c>
      <c r="R699" s="11">
        <v>288000</v>
      </c>
      <c r="U699" s="13">
        <v>850</v>
      </c>
      <c r="V699" s="11">
        <v>622854.58333333337</v>
      </c>
      <c r="Y699" s="13">
        <v>47.349600000000002</v>
      </c>
      <c r="Z699" s="11">
        <v>294666.66666666669</v>
      </c>
    </row>
    <row r="700" spans="1:26" x14ac:dyDescent="0.35">
      <c r="A700" s="13">
        <v>6330</v>
      </c>
      <c r="B700" s="11">
        <v>2390000</v>
      </c>
      <c r="H700" s="13">
        <v>4060</v>
      </c>
      <c r="I700" s="11">
        <v>635000</v>
      </c>
      <c r="Q700" s="13">
        <v>1662</v>
      </c>
      <c r="R700" s="11">
        <v>488279</v>
      </c>
      <c r="U700" s="13">
        <v>860</v>
      </c>
      <c r="V700" s="11">
        <v>615736.33333333337</v>
      </c>
      <c r="Y700" s="13">
        <v>47.349699999999999</v>
      </c>
      <c r="Z700" s="11">
        <v>426333.33333333331</v>
      </c>
    </row>
    <row r="701" spans="1:26" x14ac:dyDescent="0.35">
      <c r="A701" s="13">
        <v>6390</v>
      </c>
      <c r="B701" s="11">
        <v>2470000</v>
      </c>
      <c r="H701" s="13">
        <v>4063</v>
      </c>
      <c r="I701" s="11">
        <v>631750</v>
      </c>
      <c r="Q701" s="13">
        <v>1668</v>
      </c>
      <c r="R701" s="11">
        <v>395000</v>
      </c>
      <c r="U701" s="13">
        <v>870</v>
      </c>
      <c r="V701" s="11">
        <v>613191.0555555555</v>
      </c>
      <c r="Y701" s="13">
        <v>47.349800000000002</v>
      </c>
      <c r="Z701" s="11">
        <v>271000</v>
      </c>
    </row>
    <row r="702" spans="1:26" x14ac:dyDescent="0.35">
      <c r="A702" s="13">
        <v>6400</v>
      </c>
      <c r="B702" s="11">
        <v>1330000</v>
      </c>
      <c r="H702" s="13">
        <v>4065</v>
      </c>
      <c r="I702" s="11">
        <v>435000</v>
      </c>
      <c r="Q702" s="13">
        <v>1675</v>
      </c>
      <c r="R702" s="11">
        <v>257000</v>
      </c>
      <c r="U702" s="13">
        <v>875</v>
      </c>
      <c r="V702" s="11">
        <v>549000</v>
      </c>
      <c r="Y702" s="13">
        <v>47.349899999999998</v>
      </c>
      <c r="Z702" s="11">
        <v>300000</v>
      </c>
    </row>
    <row r="703" spans="1:26" x14ac:dyDescent="0.35">
      <c r="A703" s="13">
        <v>6410</v>
      </c>
      <c r="B703" s="11">
        <v>2730000</v>
      </c>
      <c r="H703" s="13">
        <v>4069</v>
      </c>
      <c r="I703" s="11">
        <v>865000</v>
      </c>
      <c r="Q703" s="13">
        <v>1676</v>
      </c>
      <c r="R703" s="11">
        <v>750000</v>
      </c>
      <c r="U703" s="13">
        <v>880</v>
      </c>
      <c r="V703" s="11">
        <v>713665.625</v>
      </c>
      <c r="Y703" s="13">
        <v>47.35</v>
      </c>
      <c r="Z703" s="11">
        <v>288475</v>
      </c>
    </row>
    <row r="704" spans="1:26" x14ac:dyDescent="0.35">
      <c r="A704" s="13">
        <v>6430</v>
      </c>
      <c r="B704" s="11">
        <v>4490000</v>
      </c>
      <c r="H704" s="13">
        <v>4076</v>
      </c>
      <c r="I704" s="11">
        <v>575000</v>
      </c>
      <c r="Q704" s="13">
        <v>1686</v>
      </c>
      <c r="R704" s="11">
        <v>585000</v>
      </c>
      <c r="U704" s="13">
        <v>890</v>
      </c>
      <c r="V704" s="11">
        <v>640677.88888888888</v>
      </c>
      <c r="Y704" s="13">
        <v>47.350099999999998</v>
      </c>
      <c r="Z704" s="11">
        <v>260450</v>
      </c>
    </row>
    <row r="705" spans="1:26" x14ac:dyDescent="0.35">
      <c r="A705" s="13">
        <v>6550</v>
      </c>
      <c r="B705" s="11">
        <v>1500000</v>
      </c>
      <c r="H705" s="13">
        <v>4080</v>
      </c>
      <c r="I705" s="11">
        <v>602083.07692307688</v>
      </c>
      <c r="Q705" s="13">
        <v>1688</v>
      </c>
      <c r="R705" s="11">
        <v>200000</v>
      </c>
      <c r="U705" s="13">
        <v>900</v>
      </c>
      <c r="V705" s="11">
        <v>576900.27397260279</v>
      </c>
      <c r="Y705" s="13">
        <v>47.350200000000001</v>
      </c>
      <c r="Z705" s="11">
        <v>218000</v>
      </c>
    </row>
    <row r="706" spans="1:26" x14ac:dyDescent="0.35">
      <c r="A706" s="13">
        <v>6563</v>
      </c>
      <c r="B706" s="11">
        <v>1300000</v>
      </c>
      <c r="H706" s="13">
        <v>4084</v>
      </c>
      <c r="I706" s="11">
        <v>465000</v>
      </c>
      <c r="Q706" s="13">
        <v>1689</v>
      </c>
      <c r="R706" s="11">
        <v>439990</v>
      </c>
      <c r="U706" s="13">
        <v>906</v>
      </c>
      <c r="V706" s="11">
        <v>895000</v>
      </c>
      <c r="Y706" s="13">
        <v>47.350299999999997</v>
      </c>
      <c r="Z706" s="11">
        <v>291500</v>
      </c>
    </row>
    <row r="707" spans="1:26" x14ac:dyDescent="0.35">
      <c r="A707" s="13">
        <v>6640</v>
      </c>
      <c r="B707" s="11">
        <v>4500000</v>
      </c>
      <c r="H707" s="13">
        <v>4087</v>
      </c>
      <c r="I707" s="11">
        <v>709000</v>
      </c>
      <c r="Q707" s="13">
        <v>1700</v>
      </c>
      <c r="R707" s="11">
        <v>260000</v>
      </c>
      <c r="U707" s="13">
        <v>910</v>
      </c>
      <c r="V707" s="11">
        <v>676045.17500000005</v>
      </c>
      <c r="Y707" s="13">
        <v>47.3504</v>
      </c>
      <c r="Z707" s="11">
        <v>325250</v>
      </c>
    </row>
    <row r="708" spans="1:26" x14ac:dyDescent="0.35">
      <c r="A708" s="13">
        <v>6810</v>
      </c>
      <c r="B708" s="11">
        <v>2480000</v>
      </c>
      <c r="H708" s="13">
        <v>4088</v>
      </c>
      <c r="I708" s="11">
        <v>560000</v>
      </c>
      <c r="Q708" s="13">
        <v>1709</v>
      </c>
      <c r="R708" s="11">
        <v>354901</v>
      </c>
      <c r="U708" s="13">
        <v>920</v>
      </c>
      <c r="V708" s="11">
        <v>641696.875</v>
      </c>
      <c r="Y708" s="13">
        <v>47.350499999999997</v>
      </c>
      <c r="Z708" s="11">
        <v>295000</v>
      </c>
    </row>
    <row r="709" spans="1:26" x14ac:dyDescent="0.35">
      <c r="A709" s="13">
        <v>6840</v>
      </c>
      <c r="B709" s="11">
        <v>3280000</v>
      </c>
      <c r="H709" s="13">
        <v>4089</v>
      </c>
      <c r="I709" s="11">
        <v>570000</v>
      </c>
      <c r="Q709" s="13">
        <v>1715</v>
      </c>
      <c r="R709" s="11">
        <v>615000</v>
      </c>
      <c r="U709" s="13">
        <v>930</v>
      </c>
      <c r="V709" s="11">
        <v>596886.11111111112</v>
      </c>
      <c r="Y709" s="13">
        <v>47.350700000000003</v>
      </c>
      <c r="Z709" s="11">
        <v>267000</v>
      </c>
    </row>
    <row r="710" spans="1:26" x14ac:dyDescent="0.35">
      <c r="A710" s="13">
        <v>6930</v>
      </c>
      <c r="B710" s="11">
        <v>2530000</v>
      </c>
      <c r="H710" s="13">
        <v>4094</v>
      </c>
      <c r="I710" s="11">
        <v>454000</v>
      </c>
      <c r="Q710" s="13">
        <v>1718</v>
      </c>
      <c r="R710" s="11">
        <v>438000</v>
      </c>
      <c r="U710" s="13">
        <v>935</v>
      </c>
      <c r="V710" s="11">
        <v>1030000</v>
      </c>
      <c r="Y710" s="13">
        <v>47.3508</v>
      </c>
      <c r="Z710" s="11">
        <v>290000</v>
      </c>
    </row>
    <row r="711" spans="1:26" x14ac:dyDescent="0.35">
      <c r="A711" s="13">
        <v>7050</v>
      </c>
      <c r="B711" s="11">
        <v>3800000</v>
      </c>
      <c r="H711" s="13">
        <v>4095</v>
      </c>
      <c r="I711" s="11">
        <v>668500</v>
      </c>
      <c r="Q711" s="13">
        <v>1728</v>
      </c>
      <c r="R711" s="11">
        <v>500000</v>
      </c>
      <c r="U711" s="13">
        <v>940</v>
      </c>
      <c r="V711" s="11">
        <v>538848.33333333337</v>
      </c>
      <c r="Y711" s="13">
        <v>47.350900000000003</v>
      </c>
      <c r="Z711" s="11">
        <v>389450</v>
      </c>
    </row>
    <row r="712" spans="1:26" x14ac:dyDescent="0.35">
      <c r="A712" s="13">
        <v>7080</v>
      </c>
      <c r="B712" s="11">
        <v>4000000</v>
      </c>
      <c r="H712" s="13">
        <v>4096</v>
      </c>
      <c r="I712" s="11">
        <v>349000</v>
      </c>
      <c r="Q712" s="13">
        <v>1733</v>
      </c>
      <c r="R712" s="11">
        <v>450000</v>
      </c>
      <c r="U712" s="13">
        <v>950</v>
      </c>
      <c r="V712" s="11">
        <v>641560.71428571432</v>
      </c>
      <c r="Y712" s="13">
        <v>47.350999999999999</v>
      </c>
      <c r="Z712" s="11">
        <v>480000</v>
      </c>
    </row>
    <row r="713" spans="1:26" x14ac:dyDescent="0.35">
      <c r="A713" s="13">
        <v>7100</v>
      </c>
      <c r="B713" s="11">
        <v>3200000</v>
      </c>
      <c r="H713" s="13">
        <v>4097</v>
      </c>
      <c r="I713" s="11">
        <v>990400</v>
      </c>
      <c r="Q713" s="13">
        <v>1734</v>
      </c>
      <c r="R713" s="11">
        <v>525000</v>
      </c>
      <c r="U713" s="13">
        <v>960</v>
      </c>
      <c r="V713" s="11">
        <v>665318.54285714286</v>
      </c>
      <c r="Y713" s="13">
        <v>47.351100000000002</v>
      </c>
      <c r="Z713" s="11">
        <v>419633.33333333331</v>
      </c>
    </row>
    <row r="714" spans="1:26" x14ac:dyDescent="0.35">
      <c r="A714" s="13">
        <v>7220</v>
      </c>
      <c r="B714" s="11">
        <v>1940000</v>
      </c>
      <c r="H714" s="13">
        <v>4100</v>
      </c>
      <c r="I714" s="11">
        <v>682000</v>
      </c>
      <c r="Q714" s="13">
        <v>1740</v>
      </c>
      <c r="R714" s="11">
        <v>245000</v>
      </c>
      <c r="U714" s="13">
        <v>970</v>
      </c>
      <c r="V714" s="11">
        <v>619291.17647058819</v>
      </c>
      <c r="Y714" s="13">
        <v>47.351199999999999</v>
      </c>
      <c r="Z714" s="11">
        <v>359500</v>
      </c>
    </row>
    <row r="715" spans="1:26" x14ac:dyDescent="0.35">
      <c r="A715" s="13">
        <v>7350</v>
      </c>
      <c r="B715" s="11">
        <v>1110000</v>
      </c>
      <c r="H715" s="13">
        <v>4102</v>
      </c>
      <c r="I715" s="11">
        <v>553333.33333333337</v>
      </c>
      <c r="Q715" s="13">
        <v>1744</v>
      </c>
      <c r="R715" s="11">
        <v>326000</v>
      </c>
      <c r="U715" s="13">
        <v>980</v>
      </c>
      <c r="V715" s="11">
        <v>569327.08333333337</v>
      </c>
      <c r="Y715" s="13">
        <v>47.351300000000002</v>
      </c>
      <c r="Z715" s="11">
        <v>392500</v>
      </c>
    </row>
    <row r="716" spans="1:26" x14ac:dyDescent="0.35">
      <c r="A716" s="13">
        <v>7390</v>
      </c>
      <c r="B716" s="11">
        <v>5300000</v>
      </c>
      <c r="H716" s="13">
        <v>4106</v>
      </c>
      <c r="I716" s="11">
        <v>279000</v>
      </c>
      <c r="Q716" s="13">
        <v>1748</v>
      </c>
      <c r="R716" s="11">
        <v>326500</v>
      </c>
      <c r="U716" s="13">
        <v>990</v>
      </c>
      <c r="V716" s="11">
        <v>746463.33333333337</v>
      </c>
      <c r="Y716" s="13">
        <v>47.351399999999998</v>
      </c>
      <c r="Z716" s="11">
        <v>358694</v>
      </c>
    </row>
    <row r="717" spans="1:26" x14ac:dyDescent="0.35">
      <c r="A717" s="13">
        <v>7480</v>
      </c>
      <c r="B717" s="11">
        <v>800000</v>
      </c>
      <c r="H717" s="13">
        <v>4108</v>
      </c>
      <c r="I717" s="11">
        <v>490000</v>
      </c>
      <c r="Q717" s="13">
        <v>1749</v>
      </c>
      <c r="R717" s="11">
        <v>268500</v>
      </c>
      <c r="U717" s="13">
        <v>1000</v>
      </c>
      <c r="V717" s="11">
        <v>663649.63768115942</v>
      </c>
      <c r="Y717" s="13">
        <v>47.351500000000001</v>
      </c>
      <c r="Z717" s="11">
        <v>391000</v>
      </c>
    </row>
    <row r="718" spans="1:26" x14ac:dyDescent="0.35">
      <c r="A718" s="13">
        <v>8000</v>
      </c>
      <c r="B718" s="11">
        <v>5350000</v>
      </c>
      <c r="H718" s="13">
        <v>4118</v>
      </c>
      <c r="I718" s="11">
        <v>345950</v>
      </c>
      <c r="Q718" s="13">
        <v>1750</v>
      </c>
      <c r="R718" s="11">
        <v>585000</v>
      </c>
      <c r="U718" s="13">
        <v>1010</v>
      </c>
      <c r="V718" s="11">
        <v>647033.75</v>
      </c>
      <c r="Y718" s="13">
        <v>47.351599999999998</v>
      </c>
      <c r="Z718" s="11">
        <v>269033.33333333331</v>
      </c>
    </row>
    <row r="719" spans="1:26" x14ac:dyDescent="0.35">
      <c r="A719" s="13">
        <v>8010</v>
      </c>
      <c r="B719" s="11">
        <v>5110000</v>
      </c>
      <c r="H719" s="13">
        <v>4120</v>
      </c>
      <c r="I719" s="11">
        <v>323735.71428571426</v>
      </c>
      <c r="Q719" s="13">
        <v>1751</v>
      </c>
      <c r="R719" s="11">
        <v>190500</v>
      </c>
      <c r="U719" s="13">
        <v>1020</v>
      </c>
      <c r="V719" s="11">
        <v>683830.35714285716</v>
      </c>
      <c r="Y719" s="13">
        <v>47.351700000000001</v>
      </c>
      <c r="Z719" s="11">
        <v>346950</v>
      </c>
    </row>
    <row r="720" spans="1:26" x14ac:dyDescent="0.35">
      <c r="A720" s="13">
        <v>9200</v>
      </c>
      <c r="B720" s="11">
        <v>5570000</v>
      </c>
      <c r="H720" s="13">
        <v>4122</v>
      </c>
      <c r="I720" s="11">
        <v>389000</v>
      </c>
      <c r="Q720" s="13">
        <v>1755</v>
      </c>
      <c r="R720" s="11">
        <v>499950</v>
      </c>
      <c r="U720" s="13">
        <v>1024</v>
      </c>
      <c r="V720" s="11">
        <v>537000</v>
      </c>
      <c r="Y720" s="13">
        <v>47.351999999999997</v>
      </c>
      <c r="Z720" s="11">
        <v>365000</v>
      </c>
    </row>
    <row r="721" spans="1:26" x14ac:dyDescent="0.35">
      <c r="A721" s="13">
        <v>9640</v>
      </c>
      <c r="B721" s="11">
        <v>4670000</v>
      </c>
      <c r="H721" s="13">
        <v>4125</v>
      </c>
      <c r="I721" s="11">
        <v>309500</v>
      </c>
      <c r="Q721" s="13">
        <v>1756</v>
      </c>
      <c r="R721" s="11">
        <v>278750</v>
      </c>
      <c r="U721" s="13">
        <v>1030</v>
      </c>
      <c r="V721" s="11">
        <v>917126.08695652173</v>
      </c>
      <c r="Y721" s="13">
        <v>47.3521</v>
      </c>
      <c r="Z721" s="11">
        <v>346000</v>
      </c>
    </row>
    <row r="722" spans="1:26" x14ac:dyDescent="0.35">
      <c r="A722" s="13">
        <v>9890</v>
      </c>
      <c r="B722" s="11">
        <v>6890000</v>
      </c>
      <c r="H722" s="13">
        <v>4128</v>
      </c>
      <c r="I722" s="11">
        <v>389500</v>
      </c>
      <c r="Q722" s="13">
        <v>1758</v>
      </c>
      <c r="R722" s="11">
        <v>347000</v>
      </c>
      <c r="U722" s="13">
        <v>1040</v>
      </c>
      <c r="V722" s="11">
        <v>687484.72222222225</v>
      </c>
      <c r="Y722" s="13">
        <v>47.352200000000003</v>
      </c>
      <c r="Z722" s="11">
        <v>364950</v>
      </c>
    </row>
    <row r="723" spans="1:26" x14ac:dyDescent="0.35">
      <c r="A723" s="13">
        <v>10040</v>
      </c>
      <c r="B723" s="11">
        <v>7060000</v>
      </c>
      <c r="H723" s="13">
        <v>4132</v>
      </c>
      <c r="I723" s="11">
        <v>535000</v>
      </c>
      <c r="Q723" s="13">
        <v>1760</v>
      </c>
      <c r="R723" s="11">
        <v>409900</v>
      </c>
      <c r="U723" s="13">
        <v>1050</v>
      </c>
      <c r="V723" s="11">
        <v>509539.85714285716</v>
      </c>
      <c r="Y723" s="13">
        <v>47.3523</v>
      </c>
      <c r="Z723" s="11">
        <v>292500</v>
      </c>
    </row>
    <row r="724" spans="1:26" x14ac:dyDescent="0.35">
      <c r="A724" s="13">
        <v>12050</v>
      </c>
      <c r="B724" s="11">
        <v>7700000</v>
      </c>
      <c r="H724" s="13">
        <v>4134</v>
      </c>
      <c r="I724" s="11">
        <v>675000</v>
      </c>
      <c r="Q724" s="13">
        <v>1763</v>
      </c>
      <c r="R724" s="11">
        <v>656000</v>
      </c>
      <c r="U724" s="13">
        <v>1060</v>
      </c>
      <c r="V724" s="11">
        <v>570753</v>
      </c>
      <c r="Y724" s="13">
        <v>47.352400000000003</v>
      </c>
      <c r="Z724" s="11">
        <v>332000</v>
      </c>
    </row>
    <row r="725" spans="1:26" x14ac:dyDescent="0.35">
      <c r="A725" s="13">
        <v>187.95605794333753</v>
      </c>
      <c r="B725" s="11"/>
      <c r="H725" s="13">
        <v>4139</v>
      </c>
      <c r="I725" s="11">
        <v>420000</v>
      </c>
      <c r="Q725" s="13">
        <v>1774</v>
      </c>
      <c r="R725" s="11">
        <v>665000</v>
      </c>
      <c r="U725" s="13">
        <v>1070</v>
      </c>
      <c r="V725" s="11">
        <v>631813.63636363635</v>
      </c>
      <c r="Y725" s="13">
        <v>47.352499999999999</v>
      </c>
      <c r="Z725" s="11">
        <v>520500</v>
      </c>
    </row>
    <row r="726" spans="1:26" x14ac:dyDescent="0.35">
      <c r="A726" s="13" t="s">
        <v>412</v>
      </c>
      <c r="B726" s="11">
        <v>533411.78559999994</v>
      </c>
      <c r="H726" s="13">
        <v>4140</v>
      </c>
      <c r="I726" s="11">
        <v>597500</v>
      </c>
      <c r="Q726" s="13">
        <v>1777</v>
      </c>
      <c r="R726" s="11">
        <v>482500</v>
      </c>
      <c r="U726" s="13">
        <v>1080</v>
      </c>
      <c r="V726" s="11">
        <v>555527.77777777775</v>
      </c>
      <c r="Y726" s="13">
        <v>47.352600000000002</v>
      </c>
      <c r="Z726" s="11">
        <v>426725</v>
      </c>
    </row>
    <row r="727" spans="1:26" x14ac:dyDescent="0.35">
      <c r="H727" s="13">
        <v>4141</v>
      </c>
      <c r="I727" s="11">
        <v>582000</v>
      </c>
      <c r="Q727" s="13">
        <v>1778</v>
      </c>
      <c r="R727" s="11">
        <v>600000</v>
      </c>
      <c r="U727" s="13">
        <v>1090</v>
      </c>
      <c r="V727" s="11">
        <v>672318.18181818177</v>
      </c>
      <c r="Y727" s="13">
        <v>47.352699999999999</v>
      </c>
      <c r="Z727" s="11">
        <v>206135</v>
      </c>
    </row>
    <row r="728" spans="1:26" x14ac:dyDescent="0.35">
      <c r="H728" s="13">
        <v>4160</v>
      </c>
      <c r="I728" s="11">
        <v>577510</v>
      </c>
      <c r="Q728" s="13">
        <v>1784</v>
      </c>
      <c r="R728" s="11">
        <v>559950</v>
      </c>
      <c r="U728" s="13">
        <v>1100</v>
      </c>
      <c r="V728" s="11">
        <v>689877.09090909094</v>
      </c>
      <c r="Y728" s="13">
        <v>47.352800000000002</v>
      </c>
      <c r="Z728" s="11">
        <v>350000</v>
      </c>
    </row>
    <row r="729" spans="1:26" x14ac:dyDescent="0.35">
      <c r="H729" s="13">
        <v>4165</v>
      </c>
      <c r="I729" s="11">
        <v>550000</v>
      </c>
      <c r="Q729" s="13">
        <v>1795</v>
      </c>
      <c r="R729" s="11">
        <v>445000</v>
      </c>
      <c r="U729" s="13">
        <v>1110</v>
      </c>
      <c r="V729" s="11">
        <v>847348.90476190473</v>
      </c>
      <c r="Y729" s="13">
        <v>47.352899999999998</v>
      </c>
      <c r="Z729" s="11">
        <v>354450</v>
      </c>
    </row>
    <row r="730" spans="1:26" x14ac:dyDescent="0.35">
      <c r="H730" s="13">
        <v>4166</v>
      </c>
      <c r="I730" s="11">
        <v>550000</v>
      </c>
      <c r="Q730" s="13">
        <v>1799</v>
      </c>
      <c r="R730" s="11">
        <v>620000</v>
      </c>
      <c r="U730" s="13">
        <v>1120</v>
      </c>
      <c r="V730" s="11">
        <v>781630.43478260865</v>
      </c>
      <c r="Y730" s="13">
        <v>47.353000000000002</v>
      </c>
      <c r="Z730" s="11">
        <v>241000</v>
      </c>
    </row>
    <row r="731" spans="1:26" x14ac:dyDescent="0.35">
      <c r="H731" s="13">
        <v>4169</v>
      </c>
      <c r="I731" s="11">
        <v>540000</v>
      </c>
      <c r="Q731" s="13">
        <v>1800</v>
      </c>
      <c r="R731" s="11">
        <v>532500</v>
      </c>
      <c r="U731" s="13">
        <v>1130</v>
      </c>
      <c r="V731" s="11">
        <v>623396.66666666663</v>
      </c>
      <c r="Y731" s="13">
        <v>47.353099999999998</v>
      </c>
      <c r="Z731" s="11">
        <v>294100</v>
      </c>
    </row>
    <row r="732" spans="1:26" x14ac:dyDescent="0.35">
      <c r="H732" s="13">
        <v>4171</v>
      </c>
      <c r="I732" s="11">
        <v>352500</v>
      </c>
      <c r="Q732" s="13">
        <v>1809</v>
      </c>
      <c r="R732" s="11">
        <v>650000</v>
      </c>
      <c r="U732" s="13">
        <v>1135</v>
      </c>
      <c r="V732" s="11">
        <v>392450</v>
      </c>
      <c r="Y732" s="13">
        <v>47.353299999999997</v>
      </c>
      <c r="Z732" s="11">
        <v>384912.5</v>
      </c>
    </row>
    <row r="733" spans="1:26" x14ac:dyDescent="0.35">
      <c r="H733" s="13">
        <v>4178</v>
      </c>
      <c r="I733" s="11">
        <v>585000</v>
      </c>
      <c r="Q733" s="13">
        <v>1815</v>
      </c>
      <c r="R733" s="11">
        <v>525000</v>
      </c>
      <c r="U733" s="13">
        <v>1140</v>
      </c>
      <c r="V733" s="11">
        <v>820718.75</v>
      </c>
      <c r="Y733" s="13">
        <v>47.353400000000001</v>
      </c>
      <c r="Z733" s="11">
        <v>501300</v>
      </c>
    </row>
    <row r="734" spans="1:26" x14ac:dyDescent="0.35">
      <c r="H734" s="13">
        <v>4179</v>
      </c>
      <c r="I734" s="11">
        <v>349950</v>
      </c>
      <c r="Q734" s="13">
        <v>1826</v>
      </c>
      <c r="R734" s="11">
        <v>314975</v>
      </c>
      <c r="U734" s="13">
        <v>1150</v>
      </c>
      <c r="V734" s="11">
        <v>664575</v>
      </c>
      <c r="Y734" s="13">
        <v>47.353499999999997</v>
      </c>
      <c r="Z734" s="11">
        <v>438900</v>
      </c>
    </row>
    <row r="735" spans="1:26" x14ac:dyDescent="0.35">
      <c r="H735" s="13">
        <v>4180</v>
      </c>
      <c r="I735" s="11">
        <v>740000</v>
      </c>
      <c r="Q735" s="13">
        <v>1827</v>
      </c>
      <c r="R735" s="11">
        <v>402000</v>
      </c>
      <c r="U735" s="13">
        <v>1160</v>
      </c>
      <c r="V735" s="11">
        <v>611944.23076923075</v>
      </c>
      <c r="Y735" s="13">
        <v>47.3536</v>
      </c>
      <c r="Z735" s="11">
        <v>278750</v>
      </c>
    </row>
    <row r="736" spans="1:26" x14ac:dyDescent="0.35">
      <c r="H736" s="13">
        <v>4182</v>
      </c>
      <c r="I736" s="11">
        <v>600000</v>
      </c>
      <c r="Q736" s="13">
        <v>1834</v>
      </c>
      <c r="R736" s="11">
        <v>660000</v>
      </c>
      <c r="U736" s="13">
        <v>1170</v>
      </c>
      <c r="V736" s="11">
        <v>615643.33333333337</v>
      </c>
      <c r="Y736" s="13">
        <v>47.353700000000003</v>
      </c>
      <c r="Z736" s="11">
        <v>284377.66666666669</v>
      </c>
    </row>
    <row r="737" spans="8:26" x14ac:dyDescent="0.35">
      <c r="H737" s="13">
        <v>4183</v>
      </c>
      <c r="I737" s="11">
        <v>321000</v>
      </c>
      <c r="Q737" s="13">
        <v>1852</v>
      </c>
      <c r="R737" s="11">
        <v>455000</v>
      </c>
      <c r="U737" s="13">
        <v>1180</v>
      </c>
      <c r="V737" s="11">
        <v>703303.57142857148</v>
      </c>
      <c r="Y737" s="13">
        <v>47.3538</v>
      </c>
      <c r="Z737" s="11">
        <v>441000</v>
      </c>
    </row>
    <row r="738" spans="8:26" x14ac:dyDescent="0.35">
      <c r="H738" s="13">
        <v>4184</v>
      </c>
      <c r="I738" s="11">
        <v>416500</v>
      </c>
      <c r="Q738" s="13">
        <v>1860</v>
      </c>
      <c r="R738" s="11">
        <v>404763</v>
      </c>
      <c r="U738" s="13">
        <v>1190</v>
      </c>
      <c r="V738" s="11">
        <v>613050</v>
      </c>
      <c r="Y738" s="13">
        <v>47.353900000000003</v>
      </c>
      <c r="Z738" s="11">
        <v>311666.66666666669</v>
      </c>
    </row>
    <row r="739" spans="8:26" x14ac:dyDescent="0.35">
      <c r="H739" s="13">
        <v>4187</v>
      </c>
      <c r="I739" s="11">
        <v>332544</v>
      </c>
      <c r="Q739" s="13">
        <v>1870</v>
      </c>
      <c r="R739" s="11">
        <v>479990</v>
      </c>
      <c r="U739" s="13">
        <v>1200</v>
      </c>
      <c r="V739" s="11">
        <v>725079.26829268294</v>
      </c>
      <c r="Y739" s="13">
        <v>47.353999999999999</v>
      </c>
      <c r="Z739" s="11">
        <v>454100</v>
      </c>
    </row>
    <row r="740" spans="8:26" x14ac:dyDescent="0.35">
      <c r="H740" s="13">
        <v>4188</v>
      </c>
      <c r="I740" s="11">
        <v>189950</v>
      </c>
      <c r="Q740" s="13">
        <v>1873</v>
      </c>
      <c r="R740" s="11">
        <v>580000</v>
      </c>
      <c r="U740" s="13">
        <v>1210</v>
      </c>
      <c r="V740" s="11">
        <v>501570.83333333331</v>
      </c>
      <c r="Y740" s="13">
        <v>47.354100000000003</v>
      </c>
      <c r="Z740" s="11">
        <v>342833.33333333331</v>
      </c>
    </row>
    <row r="741" spans="8:26" x14ac:dyDescent="0.35">
      <c r="H741" s="13">
        <v>4189</v>
      </c>
      <c r="I741" s="11">
        <v>453500</v>
      </c>
      <c r="Q741" s="13">
        <v>1875</v>
      </c>
      <c r="R741" s="11">
        <v>238000</v>
      </c>
      <c r="U741" s="13">
        <v>1220</v>
      </c>
      <c r="V741" s="11">
        <v>839731.25</v>
      </c>
      <c r="Y741" s="13">
        <v>47.354199999999999</v>
      </c>
      <c r="Z741" s="11">
        <v>433650</v>
      </c>
    </row>
    <row r="742" spans="8:26" x14ac:dyDescent="0.35">
      <c r="H742" s="13">
        <v>4190</v>
      </c>
      <c r="I742" s="11">
        <v>275000</v>
      </c>
      <c r="Q742" s="13">
        <v>1879</v>
      </c>
      <c r="R742" s="11">
        <v>609850</v>
      </c>
      <c r="U742" s="13">
        <v>1230</v>
      </c>
      <c r="V742" s="11">
        <v>768918.57894736843</v>
      </c>
      <c r="Y742" s="13">
        <v>47.354300000000002</v>
      </c>
      <c r="Z742" s="11">
        <v>464666.66666666669</v>
      </c>
    </row>
    <row r="743" spans="8:26" x14ac:dyDescent="0.35">
      <c r="H743" s="13">
        <v>4195</v>
      </c>
      <c r="I743" s="11">
        <v>463000</v>
      </c>
      <c r="Q743" s="13">
        <v>1883</v>
      </c>
      <c r="R743" s="11">
        <v>467500</v>
      </c>
      <c r="U743" s="13">
        <v>1240</v>
      </c>
      <c r="V743" s="11">
        <v>566750</v>
      </c>
      <c r="Y743" s="13">
        <v>47.354399999999998</v>
      </c>
      <c r="Z743" s="11">
        <v>457000</v>
      </c>
    </row>
    <row r="744" spans="8:26" x14ac:dyDescent="0.35">
      <c r="H744" s="13">
        <v>4200</v>
      </c>
      <c r="I744" s="11">
        <v>546614</v>
      </c>
      <c r="Q744" s="13">
        <v>1885</v>
      </c>
      <c r="R744" s="11">
        <v>532500</v>
      </c>
      <c r="U744" s="13">
        <v>1250</v>
      </c>
      <c r="V744" s="11">
        <v>529898.21428571432</v>
      </c>
      <c r="Y744" s="13">
        <v>47.354500000000002</v>
      </c>
      <c r="Z744" s="11">
        <v>367500</v>
      </c>
    </row>
    <row r="745" spans="8:26" x14ac:dyDescent="0.35">
      <c r="H745" s="13">
        <v>4203</v>
      </c>
      <c r="I745" s="11">
        <v>640000</v>
      </c>
      <c r="Q745" s="13">
        <v>1892</v>
      </c>
      <c r="R745" s="11">
        <v>450000</v>
      </c>
      <c r="U745" s="13">
        <v>1260</v>
      </c>
      <c r="V745" s="11">
        <v>921800</v>
      </c>
      <c r="Y745" s="13">
        <v>47.354599999999998</v>
      </c>
      <c r="Z745" s="11">
        <v>199500</v>
      </c>
    </row>
    <row r="746" spans="8:26" x14ac:dyDescent="0.35">
      <c r="H746" s="13">
        <v>4206</v>
      </c>
      <c r="I746" s="11">
        <v>546650</v>
      </c>
      <c r="Q746" s="13">
        <v>1898</v>
      </c>
      <c r="R746" s="11">
        <v>200000</v>
      </c>
      <c r="U746" s="13">
        <v>1270</v>
      </c>
      <c r="V746" s="11">
        <v>833427.27272727271</v>
      </c>
      <c r="Y746" s="13">
        <v>47.354799999999997</v>
      </c>
      <c r="Z746" s="11">
        <v>585000</v>
      </c>
    </row>
    <row r="747" spans="8:26" x14ac:dyDescent="0.35">
      <c r="H747" s="13">
        <v>4211</v>
      </c>
      <c r="I747" s="11">
        <v>690500</v>
      </c>
      <c r="Q747" s="13">
        <v>1920</v>
      </c>
      <c r="R747" s="11">
        <v>430000</v>
      </c>
      <c r="U747" s="13">
        <v>1280</v>
      </c>
      <c r="V747" s="11">
        <v>1197950</v>
      </c>
      <c r="Y747" s="13">
        <v>47.3551</v>
      </c>
      <c r="Z747" s="11">
        <v>429592</v>
      </c>
    </row>
    <row r="748" spans="8:26" x14ac:dyDescent="0.35">
      <c r="H748" s="13">
        <v>4217</v>
      </c>
      <c r="I748" s="11">
        <v>236500</v>
      </c>
      <c r="Q748" s="13">
        <v>1924</v>
      </c>
      <c r="R748" s="11">
        <v>294700</v>
      </c>
      <c r="U748" s="13">
        <v>1284</v>
      </c>
      <c r="V748" s="11">
        <v>740000</v>
      </c>
      <c r="Y748" s="13">
        <v>47.355200000000004</v>
      </c>
      <c r="Z748" s="11">
        <v>447800</v>
      </c>
    </row>
    <row r="749" spans="8:26" x14ac:dyDescent="0.35">
      <c r="H749" s="13">
        <v>4218</v>
      </c>
      <c r="I749" s="11">
        <v>702500</v>
      </c>
      <c r="Q749" s="13">
        <v>1942</v>
      </c>
      <c r="R749" s="11">
        <v>393500</v>
      </c>
      <c r="U749" s="13">
        <v>1290</v>
      </c>
      <c r="V749" s="11">
        <v>1079868.75</v>
      </c>
      <c r="Y749" s="13">
        <v>47.3553</v>
      </c>
      <c r="Z749" s="11">
        <v>227500</v>
      </c>
    </row>
    <row r="750" spans="8:26" x14ac:dyDescent="0.35">
      <c r="H750" s="13">
        <v>4220</v>
      </c>
      <c r="I750" s="11">
        <v>310000</v>
      </c>
      <c r="Q750" s="13">
        <v>1948</v>
      </c>
      <c r="R750" s="11">
        <v>425000</v>
      </c>
      <c r="U750" s="13">
        <v>1300</v>
      </c>
      <c r="V750" s="11">
        <v>780666.66666666663</v>
      </c>
      <c r="Y750" s="13">
        <v>47.355400000000003</v>
      </c>
      <c r="Z750" s="11">
        <v>492500</v>
      </c>
    </row>
    <row r="751" spans="8:26" x14ac:dyDescent="0.35">
      <c r="H751" s="13">
        <v>4222</v>
      </c>
      <c r="I751" s="11">
        <v>151000</v>
      </c>
      <c r="Q751" s="13">
        <v>1963</v>
      </c>
      <c r="R751" s="11">
        <v>419000</v>
      </c>
      <c r="U751" s="13">
        <v>1310</v>
      </c>
      <c r="V751" s="11">
        <v>678125</v>
      </c>
      <c r="Y751" s="13">
        <v>47.355499999999999</v>
      </c>
      <c r="Z751" s="11">
        <v>276166.66666666669</v>
      </c>
    </row>
    <row r="752" spans="8:26" x14ac:dyDescent="0.35">
      <c r="H752" s="13">
        <v>4225</v>
      </c>
      <c r="I752" s="11">
        <v>351650</v>
      </c>
      <c r="Q752" s="13">
        <v>1977</v>
      </c>
      <c r="R752" s="11">
        <v>328000</v>
      </c>
      <c r="U752" s="13">
        <v>1320</v>
      </c>
      <c r="V752" s="11">
        <v>1062577.2727272727</v>
      </c>
      <c r="Y752" s="13">
        <v>47.355600000000003</v>
      </c>
      <c r="Z752" s="11">
        <v>318950</v>
      </c>
    </row>
    <row r="753" spans="8:26" x14ac:dyDescent="0.35">
      <c r="H753" s="13">
        <v>4226</v>
      </c>
      <c r="I753" s="11">
        <v>450000</v>
      </c>
      <c r="Q753" s="13">
        <v>1985</v>
      </c>
      <c r="R753" s="11">
        <v>365000</v>
      </c>
      <c r="U753" s="13">
        <v>1330</v>
      </c>
      <c r="V753" s="11">
        <v>860300</v>
      </c>
      <c r="Y753" s="13">
        <v>47.355699999999999</v>
      </c>
      <c r="Z753" s="11">
        <v>320000</v>
      </c>
    </row>
    <row r="754" spans="8:26" x14ac:dyDescent="0.35">
      <c r="H754" s="13">
        <v>4227</v>
      </c>
      <c r="I754" s="11">
        <v>784950</v>
      </c>
      <c r="Q754" s="13">
        <v>2000</v>
      </c>
      <c r="R754" s="11">
        <v>1290000</v>
      </c>
      <c r="U754" s="13">
        <v>1340</v>
      </c>
      <c r="V754" s="11">
        <v>834436.66666666663</v>
      </c>
      <c r="Y754" s="13">
        <v>47.355800000000002</v>
      </c>
      <c r="Z754" s="11">
        <v>537450</v>
      </c>
    </row>
    <row r="755" spans="8:26" x14ac:dyDescent="0.35">
      <c r="H755" s="13">
        <v>4228</v>
      </c>
      <c r="I755" s="11">
        <v>515000</v>
      </c>
      <c r="Q755" s="13">
        <v>2022</v>
      </c>
      <c r="R755" s="11">
        <v>580000</v>
      </c>
      <c r="U755" s="13">
        <v>1350</v>
      </c>
      <c r="V755" s="11">
        <v>691111.11111111112</v>
      </c>
      <c r="Y755" s="13">
        <v>47.355899999999998</v>
      </c>
      <c r="Z755" s="11">
        <v>380000</v>
      </c>
    </row>
    <row r="756" spans="8:26" x14ac:dyDescent="0.35">
      <c r="H756" s="13">
        <v>4232</v>
      </c>
      <c r="I756" s="11">
        <v>710000</v>
      </c>
      <c r="Q756" s="13">
        <v>2025</v>
      </c>
      <c r="R756" s="11">
        <v>215000</v>
      </c>
      <c r="U756" s="13">
        <v>1360</v>
      </c>
      <c r="V756" s="11">
        <v>862000</v>
      </c>
      <c r="Y756" s="13">
        <v>47.356099999999998</v>
      </c>
      <c r="Z756" s="11">
        <v>297000</v>
      </c>
    </row>
    <row r="757" spans="8:26" x14ac:dyDescent="0.35">
      <c r="H757" s="13">
        <v>4233</v>
      </c>
      <c r="I757" s="11">
        <v>560000</v>
      </c>
      <c r="Q757" s="13">
        <v>2028</v>
      </c>
      <c r="R757" s="11">
        <v>530000</v>
      </c>
      <c r="U757" s="13">
        <v>1370</v>
      </c>
      <c r="V757" s="11">
        <v>917565.61538461538</v>
      </c>
      <c r="Y757" s="13">
        <v>47.356400000000001</v>
      </c>
      <c r="Z757" s="11">
        <v>294500</v>
      </c>
    </row>
    <row r="758" spans="8:26" x14ac:dyDescent="0.35">
      <c r="H758" s="13">
        <v>4234</v>
      </c>
      <c r="I758" s="11">
        <v>397475</v>
      </c>
      <c r="Q758" s="13">
        <v>2036</v>
      </c>
      <c r="R758" s="11">
        <v>315550</v>
      </c>
      <c r="U758" s="13">
        <v>1380</v>
      </c>
      <c r="V758" s="11">
        <v>1163333.25</v>
      </c>
      <c r="Y758" s="13">
        <v>47.356499999999997</v>
      </c>
      <c r="Z758" s="11">
        <v>330666.66666666669</v>
      </c>
    </row>
    <row r="759" spans="8:26" x14ac:dyDescent="0.35">
      <c r="H759" s="13">
        <v>4235</v>
      </c>
      <c r="I759" s="11">
        <v>254000</v>
      </c>
      <c r="Q759" s="13">
        <v>2039</v>
      </c>
      <c r="R759" s="11">
        <v>349950</v>
      </c>
      <c r="U759" s="13">
        <v>1390</v>
      </c>
      <c r="V759" s="11">
        <v>1031788</v>
      </c>
      <c r="Y759" s="13">
        <v>47.3566</v>
      </c>
      <c r="Z759" s="11">
        <v>604700</v>
      </c>
    </row>
    <row r="760" spans="8:26" x14ac:dyDescent="0.35">
      <c r="H760" s="13">
        <v>4236</v>
      </c>
      <c r="I760" s="11">
        <v>638000</v>
      </c>
      <c r="Q760" s="13">
        <v>2040</v>
      </c>
      <c r="R760" s="11">
        <v>296000</v>
      </c>
      <c r="U760" s="13">
        <v>1400</v>
      </c>
      <c r="V760" s="11">
        <v>814493.75</v>
      </c>
      <c r="Y760" s="13">
        <v>47.3568</v>
      </c>
      <c r="Z760" s="11">
        <v>274950</v>
      </c>
    </row>
    <row r="761" spans="8:26" x14ac:dyDescent="0.35">
      <c r="H761" s="13">
        <v>4240</v>
      </c>
      <c r="I761" s="11">
        <v>515000</v>
      </c>
      <c r="Q761" s="13">
        <v>2048</v>
      </c>
      <c r="R761" s="11">
        <v>485000</v>
      </c>
      <c r="U761" s="13">
        <v>1410</v>
      </c>
      <c r="V761" s="11">
        <v>873278.57142857148</v>
      </c>
      <c r="Y761" s="13">
        <v>47.356900000000003</v>
      </c>
      <c r="Z761" s="11">
        <v>290000</v>
      </c>
    </row>
    <row r="762" spans="8:26" x14ac:dyDescent="0.35">
      <c r="H762" s="13">
        <v>4244</v>
      </c>
      <c r="I762" s="11">
        <v>275000</v>
      </c>
      <c r="Q762" s="13">
        <v>2055</v>
      </c>
      <c r="R762" s="11">
        <v>445000</v>
      </c>
      <c r="U762" s="13">
        <v>1420</v>
      </c>
      <c r="V762" s="11">
        <v>642187.5</v>
      </c>
      <c r="Y762" s="13">
        <v>47.356999999999999</v>
      </c>
      <c r="Z762" s="11">
        <v>269950</v>
      </c>
    </row>
    <row r="763" spans="8:26" x14ac:dyDescent="0.35">
      <c r="H763" s="13">
        <v>4249</v>
      </c>
      <c r="I763" s="11">
        <v>353000</v>
      </c>
      <c r="Q763" s="13">
        <v>2058</v>
      </c>
      <c r="R763" s="11">
        <v>376000</v>
      </c>
      <c r="U763" s="13">
        <v>1430</v>
      </c>
      <c r="V763" s="11">
        <v>1144333.3333333333</v>
      </c>
      <c r="Y763" s="13">
        <v>47.357199999999999</v>
      </c>
      <c r="Z763" s="11">
        <v>335133.33333333331</v>
      </c>
    </row>
    <row r="764" spans="8:26" x14ac:dyDescent="0.35">
      <c r="H764" s="13">
        <v>4250</v>
      </c>
      <c r="I764" s="11">
        <v>470750</v>
      </c>
      <c r="Q764" s="13">
        <v>2067</v>
      </c>
      <c r="R764" s="11">
        <v>732500</v>
      </c>
      <c r="U764" s="13">
        <v>1440</v>
      </c>
      <c r="V764" s="11">
        <v>748580</v>
      </c>
      <c r="Y764" s="13">
        <v>47.357300000000002</v>
      </c>
      <c r="Z764" s="11">
        <v>349000</v>
      </c>
    </row>
    <row r="765" spans="8:26" x14ac:dyDescent="0.35">
      <c r="H765" s="13">
        <v>4252</v>
      </c>
      <c r="I765" s="11">
        <v>270000</v>
      </c>
      <c r="Q765" s="13">
        <v>2069</v>
      </c>
      <c r="R765" s="11">
        <v>432000</v>
      </c>
      <c r="U765" s="13">
        <v>1450</v>
      </c>
      <c r="V765" s="11">
        <v>985777.77777777775</v>
      </c>
      <c r="Y765" s="13">
        <v>47.357399999999998</v>
      </c>
      <c r="Z765" s="11">
        <v>185000</v>
      </c>
    </row>
    <row r="766" spans="8:26" x14ac:dyDescent="0.35">
      <c r="H766" s="13">
        <v>4254</v>
      </c>
      <c r="I766" s="11">
        <v>423000</v>
      </c>
      <c r="Q766" s="13">
        <v>2071</v>
      </c>
      <c r="R766" s="11">
        <v>827000</v>
      </c>
      <c r="U766" s="13">
        <v>1460</v>
      </c>
      <c r="V766" s="11">
        <v>829557.14285714284</v>
      </c>
      <c r="Y766" s="13">
        <v>47.357500000000002</v>
      </c>
      <c r="Z766" s="11">
        <v>278975</v>
      </c>
    </row>
    <row r="767" spans="8:26" x14ac:dyDescent="0.35">
      <c r="H767" s="13">
        <v>4260</v>
      </c>
      <c r="I767" s="11">
        <v>325000</v>
      </c>
      <c r="Q767" s="13">
        <v>2081</v>
      </c>
      <c r="R767" s="11">
        <v>440500</v>
      </c>
      <c r="U767" s="13">
        <v>1470</v>
      </c>
      <c r="V767" s="11">
        <v>787833.33333333337</v>
      </c>
      <c r="Y767" s="13">
        <v>47.357599999999998</v>
      </c>
      <c r="Z767" s="11">
        <v>273268</v>
      </c>
    </row>
    <row r="768" spans="8:26" x14ac:dyDescent="0.35">
      <c r="H768" s="13">
        <v>4268</v>
      </c>
      <c r="I768" s="11">
        <v>410000</v>
      </c>
      <c r="Q768" s="13">
        <v>2092</v>
      </c>
      <c r="R768" s="11">
        <v>755000</v>
      </c>
      <c r="U768" s="13">
        <v>1480</v>
      </c>
      <c r="V768" s="11">
        <v>1005228.5714285715</v>
      </c>
      <c r="Y768" s="13">
        <v>47.357700000000001</v>
      </c>
      <c r="Z768" s="11">
        <v>214666.66666666666</v>
      </c>
    </row>
    <row r="769" spans="8:26" x14ac:dyDescent="0.35">
      <c r="H769" s="13">
        <v>4270</v>
      </c>
      <c r="I769" s="11">
        <v>546750</v>
      </c>
      <c r="Q769" s="13">
        <v>2094</v>
      </c>
      <c r="R769" s="11">
        <v>237000</v>
      </c>
      <c r="U769" s="13">
        <v>1481</v>
      </c>
      <c r="V769" s="11">
        <v>740000</v>
      </c>
      <c r="Y769" s="13">
        <v>47.357799999999997</v>
      </c>
      <c r="Z769" s="11">
        <v>220000</v>
      </c>
    </row>
    <row r="770" spans="8:26" x14ac:dyDescent="0.35">
      <c r="H770" s="13">
        <v>4271</v>
      </c>
      <c r="I770" s="11">
        <v>245000</v>
      </c>
      <c r="Q770" s="13">
        <v>2120</v>
      </c>
      <c r="R770" s="11">
        <v>464950</v>
      </c>
      <c r="U770" s="13">
        <v>1490</v>
      </c>
      <c r="V770" s="11">
        <v>1176666.6666666667</v>
      </c>
      <c r="Y770" s="13">
        <v>47.3581</v>
      </c>
      <c r="Z770" s="11">
        <v>303300</v>
      </c>
    </row>
    <row r="771" spans="8:26" x14ac:dyDescent="0.35">
      <c r="H771" s="13">
        <v>4273</v>
      </c>
      <c r="I771" s="11">
        <v>459950</v>
      </c>
      <c r="Q771" s="13">
        <v>2128</v>
      </c>
      <c r="R771" s="11">
        <v>378500</v>
      </c>
      <c r="U771" s="13">
        <v>1500</v>
      </c>
      <c r="V771" s="11">
        <v>803884.61538461538</v>
      </c>
      <c r="Y771" s="13">
        <v>47.358199999999997</v>
      </c>
      <c r="Z771" s="11">
        <v>225000</v>
      </c>
    </row>
    <row r="772" spans="8:26" x14ac:dyDescent="0.35">
      <c r="H772" s="13">
        <v>4274</v>
      </c>
      <c r="I772" s="11">
        <v>415000</v>
      </c>
      <c r="Q772" s="13">
        <v>2135</v>
      </c>
      <c r="R772" s="11">
        <v>443600</v>
      </c>
      <c r="U772" s="13">
        <v>1510</v>
      </c>
      <c r="V772" s="11">
        <v>800500</v>
      </c>
      <c r="Y772" s="13">
        <v>47.3583</v>
      </c>
      <c r="Z772" s="11">
        <v>327500</v>
      </c>
    </row>
    <row r="773" spans="8:26" x14ac:dyDescent="0.35">
      <c r="H773" s="13">
        <v>4275</v>
      </c>
      <c r="I773" s="11">
        <v>1200000</v>
      </c>
      <c r="Q773" s="13">
        <v>2136</v>
      </c>
      <c r="R773" s="11">
        <v>452000</v>
      </c>
      <c r="U773" s="13">
        <v>1520</v>
      </c>
      <c r="V773" s="11">
        <v>1750000</v>
      </c>
      <c r="Y773" s="13">
        <v>47.358400000000003</v>
      </c>
      <c r="Z773" s="11">
        <v>306000</v>
      </c>
    </row>
    <row r="774" spans="8:26" x14ac:dyDescent="0.35">
      <c r="H774" s="13">
        <v>4280</v>
      </c>
      <c r="I774" s="11">
        <v>547333.33333333337</v>
      </c>
      <c r="Q774" s="13">
        <v>2142</v>
      </c>
      <c r="R774" s="11">
        <v>798750</v>
      </c>
      <c r="U774" s="13">
        <v>1530</v>
      </c>
      <c r="V774" s="11">
        <v>830000</v>
      </c>
      <c r="Y774" s="13">
        <v>47.358499999999999</v>
      </c>
      <c r="Z774" s="11">
        <v>413333.33333333331</v>
      </c>
    </row>
    <row r="775" spans="8:26" x14ac:dyDescent="0.35">
      <c r="H775" s="13">
        <v>4284</v>
      </c>
      <c r="I775" s="11">
        <v>482000</v>
      </c>
      <c r="Q775" s="13">
        <v>2150</v>
      </c>
      <c r="R775" s="11">
        <v>399950</v>
      </c>
      <c r="U775" s="13">
        <v>1540</v>
      </c>
      <c r="V775" s="11">
        <v>747199.8</v>
      </c>
      <c r="Y775" s="13">
        <v>47.358600000000003</v>
      </c>
      <c r="Z775" s="11">
        <v>229000</v>
      </c>
    </row>
    <row r="776" spans="8:26" x14ac:dyDescent="0.35">
      <c r="H776" s="13">
        <v>4286</v>
      </c>
      <c r="I776" s="11">
        <v>455000</v>
      </c>
      <c r="Q776" s="13">
        <v>2151</v>
      </c>
      <c r="R776" s="11">
        <v>479000</v>
      </c>
      <c r="U776" s="13">
        <v>1550</v>
      </c>
      <c r="V776" s="11">
        <v>1116333.3333333333</v>
      </c>
      <c r="Y776" s="13">
        <v>47.358800000000002</v>
      </c>
      <c r="Z776" s="11">
        <v>294500</v>
      </c>
    </row>
    <row r="777" spans="8:26" x14ac:dyDescent="0.35">
      <c r="H777" s="13">
        <v>4288</v>
      </c>
      <c r="I777" s="11">
        <v>380000</v>
      </c>
      <c r="Q777" s="13">
        <v>2152</v>
      </c>
      <c r="R777" s="11">
        <v>625000</v>
      </c>
      <c r="U777" s="13">
        <v>1560</v>
      </c>
      <c r="V777" s="11">
        <v>925106.25</v>
      </c>
      <c r="Y777" s="13">
        <v>47.359000000000002</v>
      </c>
      <c r="Z777" s="11">
        <v>274166.66666666669</v>
      </c>
    </row>
    <row r="778" spans="8:26" x14ac:dyDescent="0.35">
      <c r="H778" s="13">
        <v>4290</v>
      </c>
      <c r="I778" s="11">
        <v>481666.66666666669</v>
      </c>
      <c r="Q778" s="13">
        <v>2155</v>
      </c>
      <c r="R778" s="11">
        <v>713000</v>
      </c>
      <c r="U778" s="13">
        <v>1570</v>
      </c>
      <c r="V778" s="11">
        <v>2195000</v>
      </c>
      <c r="Y778" s="13">
        <v>47.359099999999998</v>
      </c>
      <c r="Z778" s="11">
        <v>388200</v>
      </c>
    </row>
    <row r="779" spans="8:26" x14ac:dyDescent="0.35">
      <c r="H779" s="13">
        <v>4296</v>
      </c>
      <c r="I779" s="11">
        <v>1140000</v>
      </c>
      <c r="Q779" s="13">
        <v>2159</v>
      </c>
      <c r="R779" s="11">
        <v>550000</v>
      </c>
      <c r="U779" s="13">
        <v>1580</v>
      </c>
      <c r="V779" s="11">
        <v>757772</v>
      </c>
      <c r="Y779" s="13">
        <v>47.359200000000001</v>
      </c>
      <c r="Z779" s="11">
        <v>268250</v>
      </c>
    </row>
    <row r="780" spans="8:26" x14ac:dyDescent="0.35">
      <c r="H780" s="13">
        <v>4297</v>
      </c>
      <c r="I780" s="11">
        <v>520000</v>
      </c>
      <c r="Q780" s="13">
        <v>2165</v>
      </c>
      <c r="R780" s="11">
        <v>815000</v>
      </c>
      <c r="U780" s="13">
        <v>1590</v>
      </c>
      <c r="V780" s="11">
        <v>631600</v>
      </c>
      <c r="Y780" s="13">
        <v>47.359400000000001</v>
      </c>
      <c r="Z780" s="11">
        <v>259200</v>
      </c>
    </row>
    <row r="781" spans="8:26" x14ac:dyDescent="0.35">
      <c r="H781" s="13">
        <v>4298</v>
      </c>
      <c r="I781" s="11">
        <v>779950</v>
      </c>
      <c r="Q781" s="13">
        <v>2178</v>
      </c>
      <c r="R781" s="11">
        <v>840000</v>
      </c>
      <c r="U781" s="13">
        <v>1600</v>
      </c>
      <c r="V781" s="11">
        <v>1642130</v>
      </c>
      <c r="Y781" s="13">
        <v>47.359499999999997</v>
      </c>
      <c r="Z781" s="11">
        <v>419900</v>
      </c>
    </row>
    <row r="782" spans="8:26" x14ac:dyDescent="0.35">
      <c r="H782" s="13">
        <v>4299</v>
      </c>
      <c r="I782" s="11">
        <v>700000</v>
      </c>
      <c r="Q782" s="13">
        <v>2182</v>
      </c>
      <c r="R782" s="11">
        <v>451101</v>
      </c>
      <c r="U782" s="13">
        <v>1610</v>
      </c>
      <c r="V782" s="11">
        <v>569666.66666666663</v>
      </c>
      <c r="Y782" s="13">
        <v>47.3596</v>
      </c>
      <c r="Z782" s="11">
        <v>364450</v>
      </c>
    </row>
    <row r="783" spans="8:26" x14ac:dyDescent="0.35">
      <c r="H783" s="13">
        <v>4300</v>
      </c>
      <c r="I783" s="11">
        <v>571750</v>
      </c>
      <c r="Q783" s="13">
        <v>2183</v>
      </c>
      <c r="R783" s="11">
        <v>514950</v>
      </c>
      <c r="U783" s="13">
        <v>1620</v>
      </c>
      <c r="V783" s="11">
        <v>1428333.3333333333</v>
      </c>
      <c r="Y783" s="13">
        <v>47.359699999999997</v>
      </c>
      <c r="Z783" s="11">
        <v>426500</v>
      </c>
    </row>
    <row r="784" spans="8:26" x14ac:dyDescent="0.35">
      <c r="H784" s="13">
        <v>4301</v>
      </c>
      <c r="I784" s="11">
        <v>570000</v>
      </c>
      <c r="Q784" s="13">
        <v>2187</v>
      </c>
      <c r="R784" s="11">
        <v>380000</v>
      </c>
      <c r="U784" s="13">
        <v>1630</v>
      </c>
      <c r="V784" s="11">
        <v>2950000</v>
      </c>
      <c r="Y784" s="13">
        <v>47.359900000000003</v>
      </c>
      <c r="Z784" s="11">
        <v>292475</v>
      </c>
    </row>
    <row r="785" spans="8:26" x14ac:dyDescent="0.35">
      <c r="H785" s="13">
        <v>4305</v>
      </c>
      <c r="I785" s="11">
        <v>490000</v>
      </c>
      <c r="Q785" s="13">
        <v>2190</v>
      </c>
      <c r="R785" s="11">
        <v>415000</v>
      </c>
      <c r="U785" s="13">
        <v>1640</v>
      </c>
      <c r="V785" s="11">
        <v>1505000</v>
      </c>
      <c r="Y785" s="13">
        <v>47.36</v>
      </c>
      <c r="Z785" s="11">
        <v>265000</v>
      </c>
    </row>
    <row r="786" spans="8:26" x14ac:dyDescent="0.35">
      <c r="H786" s="13">
        <v>4307</v>
      </c>
      <c r="I786" s="11">
        <v>368000</v>
      </c>
      <c r="Q786" s="13">
        <v>2206</v>
      </c>
      <c r="R786" s="11">
        <v>369000</v>
      </c>
      <c r="U786" s="13">
        <v>1650</v>
      </c>
      <c r="V786" s="11">
        <v>1688750</v>
      </c>
      <c r="Y786" s="13">
        <v>47.360100000000003</v>
      </c>
      <c r="Z786" s="11">
        <v>245000</v>
      </c>
    </row>
    <row r="787" spans="8:26" x14ac:dyDescent="0.35">
      <c r="H787" s="13">
        <v>4308</v>
      </c>
      <c r="I787" s="11">
        <v>415250</v>
      </c>
      <c r="Q787" s="13">
        <v>2225</v>
      </c>
      <c r="R787" s="11">
        <v>331000</v>
      </c>
      <c r="U787" s="13">
        <v>1660</v>
      </c>
      <c r="V787" s="11">
        <v>1001666.6666666666</v>
      </c>
      <c r="Y787" s="13">
        <v>47.360300000000002</v>
      </c>
      <c r="Z787" s="11">
        <v>275375</v>
      </c>
    </row>
    <row r="788" spans="8:26" x14ac:dyDescent="0.35">
      <c r="H788" s="13">
        <v>4310</v>
      </c>
      <c r="I788" s="11">
        <v>430000</v>
      </c>
      <c r="Q788" s="13">
        <v>2236</v>
      </c>
      <c r="R788" s="11">
        <v>476100</v>
      </c>
      <c r="U788" s="13">
        <v>1670</v>
      </c>
      <c r="V788" s="11">
        <v>630825</v>
      </c>
      <c r="Y788" s="13">
        <v>47.360500000000002</v>
      </c>
      <c r="Z788" s="11">
        <v>283333.33333333331</v>
      </c>
    </row>
    <row r="789" spans="8:26" x14ac:dyDescent="0.35">
      <c r="H789" s="13">
        <v>4320</v>
      </c>
      <c r="I789" s="11">
        <v>471666.66666666669</v>
      </c>
      <c r="Q789" s="13">
        <v>2240</v>
      </c>
      <c r="R789" s="11">
        <v>375000</v>
      </c>
      <c r="U789" s="13">
        <v>1680</v>
      </c>
      <c r="V789" s="11">
        <v>1322500</v>
      </c>
      <c r="Y789" s="13">
        <v>47.360599999999998</v>
      </c>
      <c r="Z789" s="11">
        <v>269000</v>
      </c>
    </row>
    <row r="790" spans="8:26" x14ac:dyDescent="0.35">
      <c r="H790" s="13">
        <v>4322</v>
      </c>
      <c r="I790" s="11">
        <v>645000</v>
      </c>
      <c r="Q790" s="13">
        <v>2242</v>
      </c>
      <c r="R790" s="11">
        <v>739375</v>
      </c>
      <c r="U790" s="13">
        <v>1690</v>
      </c>
      <c r="V790" s="11">
        <v>785000</v>
      </c>
      <c r="Y790" s="13">
        <v>47.360700000000001</v>
      </c>
      <c r="Z790" s="11">
        <v>261500</v>
      </c>
    </row>
    <row r="791" spans="8:26" x14ac:dyDescent="0.35">
      <c r="H791" s="13">
        <v>4323</v>
      </c>
      <c r="I791" s="11">
        <v>405000</v>
      </c>
      <c r="Q791" s="13">
        <v>2250</v>
      </c>
      <c r="R791" s="11">
        <v>648333.33333333337</v>
      </c>
      <c r="U791" s="13">
        <v>1700</v>
      </c>
      <c r="V791" s="11">
        <v>863125</v>
      </c>
      <c r="Y791" s="13">
        <v>47.360799999999998</v>
      </c>
      <c r="Z791" s="11">
        <v>364491.66666666669</v>
      </c>
    </row>
    <row r="792" spans="8:26" x14ac:dyDescent="0.35">
      <c r="H792" s="13">
        <v>4324</v>
      </c>
      <c r="I792" s="11">
        <v>404000</v>
      </c>
      <c r="Q792" s="13">
        <v>2252</v>
      </c>
      <c r="R792" s="11">
        <v>690000</v>
      </c>
      <c r="U792" s="13">
        <v>1710</v>
      </c>
      <c r="V792" s="11">
        <v>871250</v>
      </c>
      <c r="Y792" s="13">
        <v>47.360900000000001</v>
      </c>
      <c r="Z792" s="11">
        <v>248400</v>
      </c>
    </row>
    <row r="793" spans="8:26" x14ac:dyDescent="0.35">
      <c r="H793" s="13">
        <v>4331</v>
      </c>
      <c r="I793" s="11">
        <v>359000</v>
      </c>
      <c r="Q793" s="13">
        <v>2275</v>
      </c>
      <c r="R793" s="11">
        <v>420000</v>
      </c>
      <c r="U793" s="13">
        <v>1720</v>
      </c>
      <c r="V793" s="11">
        <v>978900</v>
      </c>
      <c r="Y793" s="13">
        <v>47.360999999999997</v>
      </c>
      <c r="Z793" s="11">
        <v>276250</v>
      </c>
    </row>
    <row r="794" spans="8:26" x14ac:dyDescent="0.35">
      <c r="H794" s="13">
        <v>4332</v>
      </c>
      <c r="I794" s="11">
        <v>568750</v>
      </c>
      <c r="Q794" s="13">
        <v>2283</v>
      </c>
      <c r="R794" s="11">
        <v>842500</v>
      </c>
      <c r="U794" s="13">
        <v>1750</v>
      </c>
      <c r="V794" s="11">
        <v>1244080</v>
      </c>
      <c r="Y794" s="13">
        <v>47.3611</v>
      </c>
      <c r="Z794" s="11">
        <v>207500</v>
      </c>
    </row>
    <row r="795" spans="8:26" x14ac:dyDescent="0.35">
      <c r="H795" s="13">
        <v>4337</v>
      </c>
      <c r="I795" s="11">
        <v>809000</v>
      </c>
      <c r="Q795" s="13">
        <v>2285</v>
      </c>
      <c r="R795" s="11">
        <v>675000</v>
      </c>
      <c r="U795" s="13">
        <v>1760</v>
      </c>
      <c r="V795" s="11">
        <v>1405000</v>
      </c>
      <c r="Y795" s="13">
        <v>47.361199999999997</v>
      </c>
      <c r="Z795" s="11">
        <v>238250</v>
      </c>
    </row>
    <row r="796" spans="8:26" x14ac:dyDescent="0.35">
      <c r="H796" s="13">
        <v>4342</v>
      </c>
      <c r="I796" s="11">
        <v>410000</v>
      </c>
      <c r="Q796" s="13">
        <v>2288</v>
      </c>
      <c r="R796" s="11">
        <v>380000</v>
      </c>
      <c r="U796" s="13">
        <v>1780</v>
      </c>
      <c r="V796" s="11">
        <v>1541800</v>
      </c>
      <c r="Y796" s="13">
        <v>47.3613</v>
      </c>
      <c r="Z796" s="11">
        <v>175409</v>
      </c>
    </row>
    <row r="797" spans="8:26" x14ac:dyDescent="0.35">
      <c r="H797" s="13">
        <v>4343</v>
      </c>
      <c r="I797" s="11">
        <v>705380</v>
      </c>
      <c r="Q797" s="13">
        <v>2298</v>
      </c>
      <c r="R797" s="11">
        <v>353000</v>
      </c>
      <c r="U797" s="13">
        <v>1790</v>
      </c>
      <c r="V797" s="11">
        <v>1175000</v>
      </c>
      <c r="Y797" s="13">
        <v>47.361400000000003</v>
      </c>
      <c r="Z797" s="11">
        <v>248500</v>
      </c>
    </row>
    <row r="798" spans="8:26" x14ac:dyDescent="0.35">
      <c r="H798" s="13">
        <v>4346</v>
      </c>
      <c r="I798" s="11">
        <v>287000</v>
      </c>
      <c r="Q798" s="13">
        <v>2342</v>
      </c>
      <c r="R798" s="11">
        <v>450000</v>
      </c>
      <c r="U798" s="13">
        <v>1798</v>
      </c>
      <c r="V798" s="11">
        <v>580000</v>
      </c>
      <c r="Y798" s="13">
        <v>47.361499999999999</v>
      </c>
      <c r="Z798" s="11">
        <v>280927</v>
      </c>
    </row>
    <row r="799" spans="8:26" x14ac:dyDescent="0.35">
      <c r="H799" s="13">
        <v>4348</v>
      </c>
      <c r="I799" s="11">
        <v>346950</v>
      </c>
      <c r="Q799" s="13">
        <v>2343</v>
      </c>
      <c r="R799" s="11">
        <v>368000</v>
      </c>
      <c r="U799" s="13">
        <v>1800</v>
      </c>
      <c r="V799" s="11">
        <v>1165583.3333333333</v>
      </c>
      <c r="Y799" s="13">
        <v>47.361600000000003</v>
      </c>
      <c r="Z799" s="11">
        <v>240000</v>
      </c>
    </row>
    <row r="800" spans="8:26" x14ac:dyDescent="0.35">
      <c r="H800" s="13">
        <v>4350</v>
      </c>
      <c r="I800" s="11">
        <v>267666.66666666669</v>
      </c>
      <c r="Q800" s="13">
        <v>2351</v>
      </c>
      <c r="R800" s="11">
        <v>375000</v>
      </c>
      <c r="U800" s="13">
        <v>1810</v>
      </c>
      <c r="V800" s="11">
        <v>628000</v>
      </c>
      <c r="Y800" s="13">
        <v>47.361699999999999</v>
      </c>
      <c r="Z800" s="11">
        <v>259743.75</v>
      </c>
    </row>
    <row r="801" spans="8:26" x14ac:dyDescent="0.35">
      <c r="H801" s="13">
        <v>4356</v>
      </c>
      <c r="I801" s="11">
        <v>967000</v>
      </c>
      <c r="Q801" s="13">
        <v>2370</v>
      </c>
      <c r="R801" s="11">
        <v>430000</v>
      </c>
      <c r="U801" s="13">
        <v>1820</v>
      </c>
      <c r="V801" s="11">
        <v>1662500</v>
      </c>
      <c r="Y801" s="13">
        <v>47.361800000000002</v>
      </c>
      <c r="Z801" s="11">
        <v>302500</v>
      </c>
    </row>
    <row r="802" spans="8:26" x14ac:dyDescent="0.35">
      <c r="H802" s="13">
        <v>4360</v>
      </c>
      <c r="I802" s="11">
        <v>732000</v>
      </c>
      <c r="Q802" s="13">
        <v>2374</v>
      </c>
      <c r="R802" s="11">
        <v>327500</v>
      </c>
      <c r="U802" s="13">
        <v>1830</v>
      </c>
      <c r="V802" s="11">
        <v>1331000</v>
      </c>
      <c r="Y802" s="13">
        <v>47.361899999999999</v>
      </c>
      <c r="Z802" s="11">
        <v>268000</v>
      </c>
    </row>
    <row r="803" spans="8:26" x14ac:dyDescent="0.35">
      <c r="H803" s="13">
        <v>4366</v>
      </c>
      <c r="I803" s="11">
        <v>296500</v>
      </c>
      <c r="Q803" s="13">
        <v>2385</v>
      </c>
      <c r="R803" s="11">
        <v>418750</v>
      </c>
      <c r="U803" s="13">
        <v>1840</v>
      </c>
      <c r="V803" s="11">
        <v>650000</v>
      </c>
      <c r="Y803" s="13">
        <v>47.362000000000002</v>
      </c>
      <c r="Z803" s="11">
        <v>264250</v>
      </c>
    </row>
    <row r="804" spans="8:26" x14ac:dyDescent="0.35">
      <c r="H804" s="13">
        <v>4368</v>
      </c>
      <c r="I804" s="11">
        <v>301450</v>
      </c>
      <c r="Q804" s="13">
        <v>2400</v>
      </c>
      <c r="R804" s="11">
        <v>687987.5</v>
      </c>
      <c r="U804" s="13">
        <v>1850</v>
      </c>
      <c r="V804" s="11">
        <v>744375</v>
      </c>
      <c r="Y804" s="13">
        <v>47.362099999999998</v>
      </c>
      <c r="Z804" s="11">
        <v>204000</v>
      </c>
    </row>
    <row r="805" spans="8:26" x14ac:dyDescent="0.35">
      <c r="H805" s="13">
        <v>4370</v>
      </c>
      <c r="I805" s="11">
        <v>596225</v>
      </c>
      <c r="Q805" s="13">
        <v>2418</v>
      </c>
      <c r="R805" s="11">
        <v>400000</v>
      </c>
      <c r="U805" s="13">
        <v>1852</v>
      </c>
      <c r="V805" s="11">
        <v>1380000</v>
      </c>
      <c r="Y805" s="13">
        <v>47.362200000000001</v>
      </c>
      <c r="Z805" s="11">
        <v>298000</v>
      </c>
    </row>
    <row r="806" spans="8:26" x14ac:dyDescent="0.35">
      <c r="H806" s="13">
        <v>4373</v>
      </c>
      <c r="I806" s="11">
        <v>250000</v>
      </c>
      <c r="Q806" s="13">
        <v>2426</v>
      </c>
      <c r="R806" s="11">
        <v>435000</v>
      </c>
      <c r="U806" s="13">
        <v>1860</v>
      </c>
      <c r="V806" s="11">
        <v>3200000</v>
      </c>
      <c r="Y806" s="13">
        <v>47.362299999999998</v>
      </c>
      <c r="Z806" s="11">
        <v>191000</v>
      </c>
    </row>
    <row r="807" spans="8:26" x14ac:dyDescent="0.35">
      <c r="H807" s="13">
        <v>4375</v>
      </c>
      <c r="I807" s="11">
        <v>366000</v>
      </c>
      <c r="Q807" s="13">
        <v>2431</v>
      </c>
      <c r="R807" s="11">
        <v>406750</v>
      </c>
      <c r="U807" s="13">
        <v>1870</v>
      </c>
      <c r="V807" s="11">
        <v>1383333.3333333333</v>
      </c>
      <c r="Y807" s="13">
        <v>47.362400000000001</v>
      </c>
      <c r="Z807" s="11">
        <v>309375</v>
      </c>
    </row>
    <row r="808" spans="8:26" x14ac:dyDescent="0.35">
      <c r="H808" s="13">
        <v>4377</v>
      </c>
      <c r="I808" s="11">
        <v>405000</v>
      </c>
      <c r="Q808" s="13">
        <v>2435</v>
      </c>
      <c r="R808" s="11">
        <v>302500</v>
      </c>
      <c r="U808" s="13">
        <v>1900</v>
      </c>
      <c r="V808" s="11">
        <v>930000</v>
      </c>
      <c r="Y808" s="13">
        <v>47.362499999999997</v>
      </c>
      <c r="Z808" s="11">
        <v>209950</v>
      </c>
    </row>
    <row r="809" spans="8:26" x14ac:dyDescent="0.35">
      <c r="H809" s="13">
        <v>4380</v>
      </c>
      <c r="I809" s="11">
        <v>200000</v>
      </c>
      <c r="Q809" s="13">
        <v>2441</v>
      </c>
      <c r="R809" s="11">
        <v>620000</v>
      </c>
      <c r="U809" s="13">
        <v>1910</v>
      </c>
      <c r="V809" s="11">
        <v>679750</v>
      </c>
      <c r="Y809" s="13">
        <v>47.3626</v>
      </c>
      <c r="Z809" s="11">
        <v>346250</v>
      </c>
    </row>
    <row r="810" spans="8:26" x14ac:dyDescent="0.35">
      <c r="H810" s="13">
        <v>4381</v>
      </c>
      <c r="I810" s="11">
        <v>260000</v>
      </c>
      <c r="Q810" s="13">
        <v>2442</v>
      </c>
      <c r="R810" s="11">
        <v>426000</v>
      </c>
      <c r="U810" s="13">
        <v>1913</v>
      </c>
      <c r="V810" s="11">
        <v>452000</v>
      </c>
      <c r="Y810" s="13">
        <v>47.362699999999997</v>
      </c>
      <c r="Z810" s="11">
        <v>312778.57142857142</v>
      </c>
    </row>
    <row r="811" spans="8:26" x14ac:dyDescent="0.35">
      <c r="H811" s="13">
        <v>4385</v>
      </c>
      <c r="I811" s="11">
        <v>712000</v>
      </c>
      <c r="Q811" s="13">
        <v>2450</v>
      </c>
      <c r="R811" s="11">
        <v>700000</v>
      </c>
      <c r="U811" s="13">
        <v>1920</v>
      </c>
      <c r="V811" s="11">
        <v>1650000</v>
      </c>
      <c r="Y811" s="13">
        <v>47.3628</v>
      </c>
      <c r="Z811" s="11">
        <v>257850</v>
      </c>
    </row>
    <row r="812" spans="8:26" x14ac:dyDescent="0.35">
      <c r="H812" s="13">
        <v>4394</v>
      </c>
      <c r="I812" s="11">
        <v>515000</v>
      </c>
      <c r="Q812" s="13">
        <v>2460</v>
      </c>
      <c r="R812" s="11">
        <v>866100</v>
      </c>
      <c r="U812" s="13">
        <v>1940</v>
      </c>
      <c r="V812" s="11">
        <v>1962500</v>
      </c>
      <c r="Y812" s="13">
        <v>47.362900000000003</v>
      </c>
      <c r="Z812" s="11">
        <v>247500</v>
      </c>
    </row>
    <row r="813" spans="8:26" x14ac:dyDescent="0.35">
      <c r="H813" s="13">
        <v>4397</v>
      </c>
      <c r="I813" s="11">
        <v>205000</v>
      </c>
      <c r="Q813" s="13">
        <v>2467</v>
      </c>
      <c r="R813" s="11">
        <v>575000</v>
      </c>
      <c r="U813" s="13">
        <v>1950</v>
      </c>
      <c r="V813" s="11">
        <v>2075000</v>
      </c>
      <c r="Y813" s="13">
        <v>47.363</v>
      </c>
      <c r="Z813" s="11">
        <v>301750</v>
      </c>
    </row>
    <row r="814" spans="8:26" x14ac:dyDescent="0.35">
      <c r="H814" s="13">
        <v>4400</v>
      </c>
      <c r="I814" s="11">
        <v>536784.43333333335</v>
      </c>
      <c r="Q814" s="13">
        <v>2475</v>
      </c>
      <c r="R814" s="11">
        <v>402000</v>
      </c>
      <c r="U814" s="13">
        <v>1960</v>
      </c>
      <c r="V814" s="11">
        <v>1280000</v>
      </c>
      <c r="Y814" s="13">
        <v>47.363100000000003</v>
      </c>
      <c r="Z814" s="11">
        <v>276131.20000000001</v>
      </c>
    </row>
    <row r="815" spans="8:26" x14ac:dyDescent="0.35">
      <c r="H815" s="13">
        <v>4408</v>
      </c>
      <c r="I815" s="11">
        <v>445000</v>
      </c>
      <c r="Q815" s="13">
        <v>2480</v>
      </c>
      <c r="R815" s="11">
        <v>612000</v>
      </c>
      <c r="U815" s="13">
        <v>2000</v>
      </c>
      <c r="V815" s="11">
        <v>1100000</v>
      </c>
      <c r="Y815" s="13">
        <v>47.363199999999999</v>
      </c>
      <c r="Z815" s="11">
        <v>219316.66666666666</v>
      </c>
    </row>
    <row r="816" spans="8:26" x14ac:dyDescent="0.35">
      <c r="H816" s="13">
        <v>4410</v>
      </c>
      <c r="I816" s="11">
        <v>720250</v>
      </c>
      <c r="Q816" s="13">
        <v>2482</v>
      </c>
      <c r="R816" s="11">
        <v>300000</v>
      </c>
      <c r="U816" s="13">
        <v>2010</v>
      </c>
      <c r="V816" s="11">
        <v>900000</v>
      </c>
      <c r="Y816" s="13">
        <v>47.363399999999999</v>
      </c>
      <c r="Z816" s="11">
        <v>198000</v>
      </c>
    </row>
    <row r="817" spans="8:26" x14ac:dyDescent="0.35">
      <c r="H817" s="13">
        <v>4411</v>
      </c>
      <c r="I817" s="11">
        <v>324000</v>
      </c>
      <c r="Q817" s="13">
        <v>2499</v>
      </c>
      <c r="R817" s="11">
        <v>340000</v>
      </c>
      <c r="U817" s="13">
        <v>2020</v>
      </c>
      <c r="V817" s="11">
        <v>3255000</v>
      </c>
      <c r="Y817" s="13">
        <v>47.363500000000002</v>
      </c>
      <c r="Z817" s="11">
        <v>216000</v>
      </c>
    </row>
    <row r="818" spans="8:26" x14ac:dyDescent="0.35">
      <c r="H818" s="13">
        <v>4412</v>
      </c>
      <c r="I818" s="11">
        <v>655000</v>
      </c>
      <c r="Q818" s="13">
        <v>2500</v>
      </c>
      <c r="R818" s="11">
        <v>574975</v>
      </c>
      <c r="U818" s="13">
        <v>2030</v>
      </c>
      <c r="V818" s="11">
        <v>474500</v>
      </c>
      <c r="Y818" s="13">
        <v>47.363599999999998</v>
      </c>
      <c r="Z818" s="11">
        <v>283200</v>
      </c>
    </row>
    <row r="819" spans="8:26" x14ac:dyDescent="0.35">
      <c r="H819" s="13">
        <v>4416</v>
      </c>
      <c r="I819" s="11">
        <v>875000</v>
      </c>
      <c r="Q819" s="13">
        <v>2509</v>
      </c>
      <c r="R819" s="11">
        <v>435000</v>
      </c>
      <c r="U819" s="13">
        <v>2040</v>
      </c>
      <c r="V819" s="11">
        <v>890000</v>
      </c>
      <c r="Y819" s="13">
        <v>47.363700000000001</v>
      </c>
      <c r="Z819" s="11">
        <v>203000</v>
      </c>
    </row>
    <row r="820" spans="8:26" x14ac:dyDescent="0.35">
      <c r="H820" s="13">
        <v>4418</v>
      </c>
      <c r="I820" s="11">
        <v>950000</v>
      </c>
      <c r="Q820" s="13">
        <v>2511</v>
      </c>
      <c r="R820" s="11">
        <v>428000</v>
      </c>
      <c r="U820" s="13">
        <v>2050</v>
      </c>
      <c r="V820" s="11">
        <v>1850000</v>
      </c>
      <c r="Y820" s="13">
        <v>47.363799999999998</v>
      </c>
      <c r="Z820" s="11">
        <v>241900</v>
      </c>
    </row>
    <row r="821" spans="8:26" x14ac:dyDescent="0.35">
      <c r="H821" s="13">
        <v>4425</v>
      </c>
      <c r="I821" s="11">
        <v>693000</v>
      </c>
      <c r="Q821" s="13">
        <v>2521</v>
      </c>
      <c r="R821" s="11">
        <v>490000</v>
      </c>
      <c r="U821" s="13">
        <v>2060</v>
      </c>
      <c r="V821" s="11">
        <v>900250</v>
      </c>
      <c r="Y821" s="13">
        <v>47.363900000000001</v>
      </c>
      <c r="Z821" s="11">
        <v>232500</v>
      </c>
    </row>
    <row r="822" spans="8:26" x14ac:dyDescent="0.35">
      <c r="H822" s="13">
        <v>4426</v>
      </c>
      <c r="I822" s="11">
        <v>1230000</v>
      </c>
      <c r="Q822" s="13">
        <v>2533</v>
      </c>
      <c r="R822" s="11">
        <v>300000</v>
      </c>
      <c r="U822" s="13">
        <v>2090</v>
      </c>
      <c r="V822" s="11">
        <v>700000</v>
      </c>
      <c r="Y822" s="13">
        <v>47.363999999999997</v>
      </c>
      <c r="Z822" s="11">
        <v>210000</v>
      </c>
    </row>
    <row r="823" spans="8:26" x14ac:dyDescent="0.35">
      <c r="H823" s="13">
        <v>4429</v>
      </c>
      <c r="I823" s="11">
        <v>250000</v>
      </c>
      <c r="Q823" s="13">
        <v>2537</v>
      </c>
      <c r="R823" s="11">
        <v>268000</v>
      </c>
      <c r="U823" s="13">
        <v>2100</v>
      </c>
      <c r="V823" s="11">
        <v>2050000</v>
      </c>
      <c r="Y823" s="13">
        <v>47.364100000000001</v>
      </c>
      <c r="Z823" s="11">
        <v>347450</v>
      </c>
    </row>
    <row r="824" spans="8:26" x14ac:dyDescent="0.35">
      <c r="H824" s="13">
        <v>4435</v>
      </c>
      <c r="I824" s="11">
        <v>293000</v>
      </c>
      <c r="Q824" s="13">
        <v>2545</v>
      </c>
      <c r="R824" s="11">
        <v>650000</v>
      </c>
      <c r="U824" s="13">
        <v>2110</v>
      </c>
      <c r="V824" s="11">
        <v>1135000</v>
      </c>
      <c r="Y824" s="13">
        <v>47.364199999999997</v>
      </c>
      <c r="Z824" s="11">
        <v>237200</v>
      </c>
    </row>
    <row r="825" spans="8:26" x14ac:dyDescent="0.35">
      <c r="H825" s="13">
        <v>4438</v>
      </c>
      <c r="I825" s="11">
        <v>581000</v>
      </c>
      <c r="Q825" s="13">
        <v>2550</v>
      </c>
      <c r="R825" s="11">
        <v>321400</v>
      </c>
      <c r="U825" s="13">
        <v>2130</v>
      </c>
      <c r="V825" s="11">
        <v>1380000</v>
      </c>
      <c r="Y825" s="13">
        <v>47.3643</v>
      </c>
      <c r="Z825" s="11">
        <v>256250</v>
      </c>
    </row>
    <row r="826" spans="8:26" x14ac:dyDescent="0.35">
      <c r="H826" s="13">
        <v>4440</v>
      </c>
      <c r="I826" s="11">
        <v>586091.66666666663</v>
      </c>
      <c r="Q826" s="13">
        <v>2555</v>
      </c>
      <c r="R826" s="11">
        <v>707500</v>
      </c>
      <c r="U826" s="13">
        <v>2150</v>
      </c>
      <c r="V826" s="11">
        <v>880000</v>
      </c>
      <c r="Y826" s="13">
        <v>47.364400000000003</v>
      </c>
      <c r="Z826" s="11">
        <v>263944</v>
      </c>
    </row>
    <row r="827" spans="8:26" x14ac:dyDescent="0.35">
      <c r="H827" s="13">
        <v>4443</v>
      </c>
      <c r="I827" s="11">
        <v>1132500</v>
      </c>
      <c r="Q827" s="13">
        <v>2556</v>
      </c>
      <c r="R827" s="11">
        <v>468000</v>
      </c>
      <c r="U827" s="13">
        <v>2160</v>
      </c>
      <c r="V827" s="11">
        <v>565000</v>
      </c>
      <c r="Y827" s="13">
        <v>47.3645</v>
      </c>
      <c r="Z827" s="11">
        <v>384950</v>
      </c>
    </row>
    <row r="828" spans="8:26" x14ac:dyDescent="0.35">
      <c r="H828" s="13">
        <v>4445</v>
      </c>
      <c r="I828" s="11">
        <v>564750</v>
      </c>
      <c r="Q828" s="13">
        <v>2560</v>
      </c>
      <c r="R828" s="11">
        <v>383550</v>
      </c>
      <c r="U828" s="13">
        <v>2170</v>
      </c>
      <c r="V828" s="11">
        <v>2625000</v>
      </c>
      <c r="Y828" s="13">
        <v>47.364600000000003</v>
      </c>
      <c r="Z828" s="11">
        <v>337487.5</v>
      </c>
    </row>
    <row r="829" spans="8:26" x14ac:dyDescent="0.35">
      <c r="H829" s="13">
        <v>4447</v>
      </c>
      <c r="I829" s="11">
        <v>410000</v>
      </c>
      <c r="Q829" s="13">
        <v>2566</v>
      </c>
      <c r="R829" s="11">
        <v>365000</v>
      </c>
      <c r="U829" s="13">
        <v>2330</v>
      </c>
      <c r="V829" s="11">
        <v>1205000</v>
      </c>
      <c r="Y829" s="13">
        <v>47.364699999999999</v>
      </c>
      <c r="Z829" s="11">
        <v>240000</v>
      </c>
    </row>
    <row r="830" spans="8:26" x14ac:dyDescent="0.35">
      <c r="H830" s="13">
        <v>4450</v>
      </c>
      <c r="I830" s="11">
        <v>595000</v>
      </c>
      <c r="Q830" s="13">
        <v>2570</v>
      </c>
      <c r="R830" s="11">
        <v>700000</v>
      </c>
      <c r="U830" s="13">
        <v>2350</v>
      </c>
      <c r="V830" s="11">
        <v>1540000</v>
      </c>
      <c r="Y830" s="13">
        <v>47.364800000000002</v>
      </c>
      <c r="Z830" s="11">
        <v>484750</v>
      </c>
    </row>
    <row r="831" spans="8:26" x14ac:dyDescent="0.35">
      <c r="H831" s="13">
        <v>4452</v>
      </c>
      <c r="I831" s="11">
        <v>488500</v>
      </c>
      <c r="Q831" s="13">
        <v>2576</v>
      </c>
      <c r="R831" s="11">
        <v>241000</v>
      </c>
      <c r="U831" s="13">
        <v>2360</v>
      </c>
      <c r="V831" s="11">
        <v>7060000</v>
      </c>
      <c r="Y831" s="13">
        <v>47.364899999999999</v>
      </c>
      <c r="Z831" s="11">
        <v>325000</v>
      </c>
    </row>
    <row r="832" spans="8:26" x14ac:dyDescent="0.35">
      <c r="H832" s="13">
        <v>4455</v>
      </c>
      <c r="I832" s="11">
        <v>425000</v>
      </c>
      <c r="Q832" s="13">
        <v>2577</v>
      </c>
      <c r="R832" s="11">
        <v>435000</v>
      </c>
      <c r="U832" s="13">
        <v>2390</v>
      </c>
      <c r="V832" s="11">
        <v>5300000</v>
      </c>
      <c r="Y832" s="13">
        <v>47.365000000000002</v>
      </c>
      <c r="Z832" s="11">
        <v>208000</v>
      </c>
    </row>
    <row r="833" spans="8:26" x14ac:dyDescent="0.35">
      <c r="H833" s="13">
        <v>4456</v>
      </c>
      <c r="I833" s="11">
        <v>410000</v>
      </c>
      <c r="Q833" s="13">
        <v>2580</v>
      </c>
      <c r="R833" s="11">
        <v>491000</v>
      </c>
      <c r="U833" s="13">
        <v>2400</v>
      </c>
      <c r="V833" s="11">
        <v>800000</v>
      </c>
      <c r="Y833" s="13">
        <v>47.365099999999998</v>
      </c>
      <c r="Z833" s="11">
        <v>405000</v>
      </c>
    </row>
    <row r="834" spans="8:26" x14ac:dyDescent="0.35">
      <c r="H834" s="13">
        <v>4461</v>
      </c>
      <c r="I834" s="11">
        <v>646000</v>
      </c>
      <c r="Q834" s="13">
        <v>2582</v>
      </c>
      <c r="R834" s="11">
        <v>315000</v>
      </c>
      <c r="U834" s="13">
        <v>2490</v>
      </c>
      <c r="V834" s="11">
        <v>3280000</v>
      </c>
      <c r="Y834" s="13">
        <v>47.365200000000002</v>
      </c>
      <c r="Z834" s="11">
        <v>245000</v>
      </c>
    </row>
    <row r="835" spans="8:26" x14ac:dyDescent="0.35">
      <c r="H835" s="13">
        <v>4466</v>
      </c>
      <c r="I835" s="11">
        <v>450000</v>
      </c>
      <c r="Q835" s="13">
        <v>2617</v>
      </c>
      <c r="R835" s="11">
        <v>267500</v>
      </c>
      <c r="U835" s="13">
        <v>2500</v>
      </c>
      <c r="V835" s="11">
        <v>1760000</v>
      </c>
      <c r="Y835" s="13">
        <v>47.365499999999997</v>
      </c>
      <c r="Z835" s="11">
        <v>285589.2</v>
      </c>
    </row>
    <row r="836" spans="8:26" x14ac:dyDescent="0.35">
      <c r="H836" s="13">
        <v>4468</v>
      </c>
      <c r="I836" s="11">
        <v>717550</v>
      </c>
      <c r="Q836" s="13">
        <v>2624</v>
      </c>
      <c r="R836" s="11">
        <v>165000</v>
      </c>
      <c r="U836" s="13">
        <v>2570</v>
      </c>
      <c r="V836" s="11">
        <v>1200000</v>
      </c>
      <c r="Y836" s="13">
        <v>47.365600000000001</v>
      </c>
      <c r="Z836" s="11">
        <v>260000</v>
      </c>
    </row>
    <row r="837" spans="8:26" x14ac:dyDescent="0.35">
      <c r="H837" s="13">
        <v>4473</v>
      </c>
      <c r="I837" s="11">
        <v>432500</v>
      </c>
      <c r="Q837" s="13">
        <v>2628</v>
      </c>
      <c r="R837" s="11">
        <v>305000</v>
      </c>
      <c r="U837" s="13">
        <v>2590</v>
      </c>
      <c r="V837" s="11">
        <v>1330000</v>
      </c>
      <c r="Y837" s="13">
        <v>47.365699999999997</v>
      </c>
      <c r="Z837" s="11">
        <v>219000</v>
      </c>
    </row>
    <row r="838" spans="8:26" x14ac:dyDescent="0.35">
      <c r="H838" s="13">
        <v>4476</v>
      </c>
      <c r="I838" s="11">
        <v>302500</v>
      </c>
      <c r="Q838" s="13">
        <v>2632</v>
      </c>
      <c r="R838" s="11">
        <v>370000</v>
      </c>
      <c r="U838" s="13">
        <v>2600</v>
      </c>
      <c r="V838" s="11">
        <v>1110000</v>
      </c>
      <c r="Y838" s="13">
        <v>47.3658</v>
      </c>
      <c r="Z838" s="11">
        <v>332875</v>
      </c>
    </row>
    <row r="839" spans="8:26" x14ac:dyDescent="0.35">
      <c r="H839" s="13">
        <v>4477</v>
      </c>
      <c r="I839" s="11">
        <v>825000</v>
      </c>
      <c r="Q839" s="13">
        <v>2640</v>
      </c>
      <c r="R839" s="11">
        <v>677500</v>
      </c>
      <c r="U839" s="13">
        <v>2620</v>
      </c>
      <c r="V839" s="11">
        <v>2530000</v>
      </c>
      <c r="Y839" s="13">
        <v>47.365900000000003</v>
      </c>
      <c r="Z839" s="11">
        <v>290650</v>
      </c>
    </row>
    <row r="840" spans="8:26" x14ac:dyDescent="0.35">
      <c r="H840" s="13">
        <v>4480</v>
      </c>
      <c r="I840" s="11">
        <v>800750</v>
      </c>
      <c r="Q840" s="13">
        <v>2650</v>
      </c>
      <c r="R840" s="11">
        <v>575000</v>
      </c>
      <c r="U840" s="13">
        <v>2720</v>
      </c>
      <c r="V840" s="11">
        <v>850000</v>
      </c>
      <c r="Y840" s="13">
        <v>47.366100000000003</v>
      </c>
      <c r="Z840" s="11">
        <v>280333.33333333331</v>
      </c>
    </row>
    <row r="841" spans="8:26" x14ac:dyDescent="0.35">
      <c r="H841" s="13">
        <v>4485</v>
      </c>
      <c r="I841" s="11">
        <v>604000</v>
      </c>
      <c r="Q841" s="13">
        <v>2665</v>
      </c>
      <c r="R841" s="11">
        <v>537000</v>
      </c>
      <c r="U841" s="13">
        <v>2730</v>
      </c>
      <c r="V841" s="11">
        <v>3800000</v>
      </c>
      <c r="Y841" s="13">
        <v>47.366199999999999</v>
      </c>
      <c r="Z841" s="11">
        <v>329000</v>
      </c>
    </row>
    <row r="842" spans="8:26" x14ac:dyDescent="0.35">
      <c r="H842" s="13">
        <v>4488</v>
      </c>
      <c r="I842" s="11">
        <v>399950</v>
      </c>
      <c r="Q842" s="13">
        <v>2671</v>
      </c>
      <c r="R842" s="11">
        <v>310000</v>
      </c>
      <c r="U842" s="13">
        <v>2850</v>
      </c>
      <c r="V842" s="11">
        <v>1390000</v>
      </c>
      <c r="Y842" s="13">
        <v>47.366300000000003</v>
      </c>
      <c r="Z842" s="11">
        <v>301000</v>
      </c>
    </row>
    <row r="843" spans="8:26" x14ac:dyDescent="0.35">
      <c r="H843" s="13">
        <v>4489</v>
      </c>
      <c r="I843" s="11">
        <v>364500</v>
      </c>
      <c r="Q843" s="13">
        <v>2676</v>
      </c>
      <c r="R843" s="11">
        <v>385000</v>
      </c>
      <c r="U843" s="13">
        <v>3000</v>
      </c>
      <c r="V843" s="11">
        <v>5570000</v>
      </c>
      <c r="Y843" s="13">
        <v>47.366399999999999</v>
      </c>
      <c r="Z843" s="11">
        <v>229066.66666666666</v>
      </c>
    </row>
    <row r="844" spans="8:26" x14ac:dyDescent="0.35">
      <c r="H844" s="13">
        <v>4494</v>
      </c>
      <c r="I844" s="11">
        <v>345000</v>
      </c>
      <c r="Q844" s="13">
        <v>2678</v>
      </c>
      <c r="R844" s="11">
        <v>469000</v>
      </c>
      <c r="U844" s="13">
        <v>3480</v>
      </c>
      <c r="V844" s="11">
        <v>7700000</v>
      </c>
      <c r="Y844" s="13">
        <v>47.366500000000002</v>
      </c>
      <c r="Z844" s="11">
        <v>253225</v>
      </c>
    </row>
    <row r="845" spans="8:26" x14ac:dyDescent="0.35">
      <c r="H845" s="13">
        <v>4495</v>
      </c>
      <c r="I845" s="11">
        <v>292500</v>
      </c>
      <c r="Q845" s="13">
        <v>2687</v>
      </c>
      <c r="R845" s="11">
        <v>195000</v>
      </c>
      <c r="U845" s="13">
        <v>4820</v>
      </c>
      <c r="V845" s="11">
        <v>4670000</v>
      </c>
      <c r="Y845" s="13">
        <v>47.366599999999998</v>
      </c>
      <c r="Z845" s="11">
        <v>352590</v>
      </c>
    </row>
    <row r="846" spans="8:26" x14ac:dyDescent="0.35">
      <c r="H846" s="13">
        <v>4496</v>
      </c>
      <c r="I846" s="11">
        <v>215000</v>
      </c>
      <c r="Q846" s="13">
        <v>2708</v>
      </c>
      <c r="R846" s="11">
        <v>636000</v>
      </c>
      <c r="U846" s="13" t="s">
        <v>416</v>
      </c>
      <c r="V846" s="11"/>
      <c r="Y846" s="13">
        <v>47.366700000000002</v>
      </c>
      <c r="Z846" s="11">
        <v>266000</v>
      </c>
    </row>
    <row r="847" spans="8:26" x14ac:dyDescent="0.35">
      <c r="H847" s="13">
        <v>4498</v>
      </c>
      <c r="I847" s="11">
        <v>700000</v>
      </c>
      <c r="Q847" s="13">
        <v>2719</v>
      </c>
      <c r="R847" s="11">
        <v>610000</v>
      </c>
      <c r="U847" s="13" t="s">
        <v>412</v>
      </c>
      <c r="V847" s="11">
        <v>533411.78559999994</v>
      </c>
      <c r="Y847" s="13">
        <v>47.366799999999998</v>
      </c>
      <c r="Z847" s="11">
        <v>257912.5</v>
      </c>
    </row>
    <row r="848" spans="8:26" x14ac:dyDescent="0.35">
      <c r="H848" s="13">
        <v>4499</v>
      </c>
      <c r="I848" s="11">
        <v>552900</v>
      </c>
      <c r="Q848" s="13">
        <v>2731</v>
      </c>
      <c r="R848" s="11">
        <v>394000</v>
      </c>
      <c r="Y848" s="13">
        <v>47.366999999999997</v>
      </c>
      <c r="Z848" s="11">
        <v>287000</v>
      </c>
    </row>
    <row r="849" spans="8:26" x14ac:dyDescent="0.35">
      <c r="H849" s="13">
        <v>4500</v>
      </c>
      <c r="I849" s="11">
        <v>574591.83673469385</v>
      </c>
      <c r="Q849" s="13">
        <v>2735</v>
      </c>
      <c r="R849" s="11">
        <v>440000</v>
      </c>
      <c r="Y849" s="13">
        <v>47.367100000000001</v>
      </c>
      <c r="Z849" s="11">
        <v>418000</v>
      </c>
    </row>
    <row r="850" spans="8:26" x14ac:dyDescent="0.35">
      <c r="H850" s="13">
        <v>4501</v>
      </c>
      <c r="I850" s="11">
        <v>925000</v>
      </c>
      <c r="Q850" s="13">
        <v>2743</v>
      </c>
      <c r="R850" s="11">
        <v>639000</v>
      </c>
      <c r="Y850" s="13">
        <v>47.367199999999997</v>
      </c>
      <c r="Z850" s="11">
        <v>317950</v>
      </c>
    </row>
    <row r="851" spans="8:26" x14ac:dyDescent="0.35">
      <c r="H851" s="13">
        <v>4502</v>
      </c>
      <c r="I851" s="11">
        <v>419500</v>
      </c>
      <c r="Q851" s="13">
        <v>2746</v>
      </c>
      <c r="R851" s="11">
        <v>507000</v>
      </c>
      <c r="Y851" s="13">
        <v>47.3673</v>
      </c>
      <c r="Z851" s="11">
        <v>329000</v>
      </c>
    </row>
    <row r="852" spans="8:26" x14ac:dyDescent="0.35">
      <c r="H852" s="13">
        <v>4505</v>
      </c>
      <c r="I852" s="11">
        <v>588000</v>
      </c>
      <c r="Q852" s="13">
        <v>2750</v>
      </c>
      <c r="R852" s="11">
        <v>530000</v>
      </c>
      <c r="Y852" s="13">
        <v>47.367400000000004</v>
      </c>
      <c r="Z852" s="11">
        <v>219000</v>
      </c>
    </row>
    <row r="853" spans="8:26" x14ac:dyDescent="0.35">
      <c r="H853" s="13">
        <v>4510</v>
      </c>
      <c r="I853" s="11">
        <v>437500</v>
      </c>
      <c r="Q853" s="13">
        <v>2751</v>
      </c>
      <c r="R853" s="11">
        <v>596000</v>
      </c>
      <c r="Y853" s="13">
        <v>47.3675</v>
      </c>
      <c r="Z853" s="11">
        <v>333456.25</v>
      </c>
    </row>
    <row r="854" spans="8:26" x14ac:dyDescent="0.35">
      <c r="H854" s="13">
        <v>4512</v>
      </c>
      <c r="I854" s="11">
        <v>475226</v>
      </c>
      <c r="Q854" s="13">
        <v>2769</v>
      </c>
      <c r="R854" s="11">
        <v>462000</v>
      </c>
      <c r="Y854" s="13">
        <v>47.367699999999999</v>
      </c>
      <c r="Z854" s="11">
        <v>263750</v>
      </c>
    </row>
    <row r="855" spans="8:26" x14ac:dyDescent="0.35">
      <c r="H855" s="13">
        <v>4515</v>
      </c>
      <c r="I855" s="11">
        <v>326250</v>
      </c>
      <c r="Q855" s="13">
        <v>2772</v>
      </c>
      <c r="R855" s="11">
        <v>285000</v>
      </c>
      <c r="Y855" s="13">
        <v>47.367800000000003</v>
      </c>
      <c r="Z855" s="11">
        <v>240000</v>
      </c>
    </row>
    <row r="856" spans="8:26" x14ac:dyDescent="0.35">
      <c r="H856" s="13">
        <v>4517</v>
      </c>
      <c r="I856" s="11">
        <v>419000</v>
      </c>
      <c r="Q856" s="13">
        <v>2780</v>
      </c>
      <c r="R856" s="11">
        <v>863500</v>
      </c>
      <c r="Y856" s="13">
        <v>47.367899999999999</v>
      </c>
      <c r="Z856" s="11">
        <v>242666.66666666666</v>
      </c>
    </row>
    <row r="857" spans="8:26" x14ac:dyDescent="0.35">
      <c r="H857" s="13">
        <v>4520</v>
      </c>
      <c r="I857" s="11">
        <v>451555</v>
      </c>
      <c r="Q857" s="13">
        <v>2800</v>
      </c>
      <c r="R857" s="11">
        <v>430000</v>
      </c>
      <c r="Y857" s="13">
        <v>47.368000000000002</v>
      </c>
      <c r="Z857" s="11">
        <v>258000</v>
      </c>
    </row>
    <row r="858" spans="8:26" x14ac:dyDescent="0.35">
      <c r="H858" s="13">
        <v>4524</v>
      </c>
      <c r="I858" s="11">
        <v>780000</v>
      </c>
      <c r="Q858" s="13">
        <v>2802</v>
      </c>
      <c r="R858" s="11">
        <v>453500</v>
      </c>
      <c r="Y858" s="13">
        <v>47.368200000000002</v>
      </c>
      <c r="Z858" s="11">
        <v>221666.66666666666</v>
      </c>
    </row>
    <row r="859" spans="8:26" x14ac:dyDescent="0.35">
      <c r="H859" s="13">
        <v>4532</v>
      </c>
      <c r="I859" s="11">
        <v>520000</v>
      </c>
      <c r="Q859" s="13">
        <v>2805</v>
      </c>
      <c r="R859" s="11">
        <v>285000</v>
      </c>
      <c r="Y859" s="13">
        <v>47.368299999999998</v>
      </c>
      <c r="Z859" s="11">
        <v>267750</v>
      </c>
    </row>
    <row r="860" spans="8:26" x14ac:dyDescent="0.35">
      <c r="H860" s="13">
        <v>4533</v>
      </c>
      <c r="I860" s="11">
        <v>314950</v>
      </c>
      <c r="Q860" s="13">
        <v>2812</v>
      </c>
      <c r="R860" s="11">
        <v>447500</v>
      </c>
      <c r="Y860" s="13">
        <v>47.368400000000001</v>
      </c>
      <c r="Z860" s="11">
        <v>263333.33333333331</v>
      </c>
    </row>
    <row r="861" spans="8:26" x14ac:dyDescent="0.35">
      <c r="H861" s="13">
        <v>4534</v>
      </c>
      <c r="I861" s="11">
        <v>448560</v>
      </c>
      <c r="Q861" s="13">
        <v>2828</v>
      </c>
      <c r="R861" s="11">
        <v>386000</v>
      </c>
      <c r="Y861" s="13">
        <v>47.368499999999997</v>
      </c>
      <c r="Z861" s="11">
        <v>294995</v>
      </c>
    </row>
    <row r="862" spans="8:26" x14ac:dyDescent="0.35">
      <c r="H862" s="13">
        <v>4543</v>
      </c>
      <c r="I862" s="11">
        <v>660000</v>
      </c>
      <c r="Q862" s="13">
        <v>2853</v>
      </c>
      <c r="R862" s="11">
        <v>176000</v>
      </c>
      <c r="Y862" s="13">
        <v>47.368600000000001</v>
      </c>
      <c r="Z862" s="11">
        <v>357450</v>
      </c>
    </row>
    <row r="863" spans="8:26" x14ac:dyDescent="0.35">
      <c r="H863" s="13">
        <v>4544</v>
      </c>
      <c r="I863" s="11">
        <v>525000</v>
      </c>
      <c r="Q863" s="13">
        <v>2855</v>
      </c>
      <c r="R863" s="11">
        <v>214100</v>
      </c>
      <c r="Y863" s="13">
        <v>47.368699999999997</v>
      </c>
      <c r="Z863" s="11">
        <v>298000</v>
      </c>
    </row>
    <row r="864" spans="8:26" x14ac:dyDescent="0.35">
      <c r="H864" s="13">
        <v>4545</v>
      </c>
      <c r="I864" s="11">
        <v>1740000</v>
      </c>
      <c r="Q864" s="13">
        <v>2856</v>
      </c>
      <c r="R864" s="11">
        <v>490000</v>
      </c>
      <c r="Y864" s="13">
        <v>47.3688</v>
      </c>
      <c r="Z864" s="11">
        <v>216500</v>
      </c>
    </row>
    <row r="865" spans="8:26" x14ac:dyDescent="0.35">
      <c r="H865" s="13">
        <v>4547</v>
      </c>
      <c r="I865" s="11">
        <v>285000</v>
      </c>
      <c r="Q865" s="13">
        <v>2874</v>
      </c>
      <c r="R865" s="11">
        <v>493000</v>
      </c>
      <c r="Y865" s="13">
        <v>47.368899999999996</v>
      </c>
      <c r="Z865" s="11">
        <v>445000</v>
      </c>
    </row>
    <row r="866" spans="8:26" x14ac:dyDescent="0.35">
      <c r="H866" s="13">
        <v>4548</v>
      </c>
      <c r="I866" s="11">
        <v>542500</v>
      </c>
      <c r="Q866" s="13">
        <v>2875</v>
      </c>
      <c r="R866" s="11">
        <v>437000</v>
      </c>
      <c r="Y866" s="13">
        <v>47.369</v>
      </c>
      <c r="Z866" s="11">
        <v>235333.33333333334</v>
      </c>
    </row>
    <row r="867" spans="8:26" x14ac:dyDescent="0.35">
      <c r="H867" s="13">
        <v>4549</v>
      </c>
      <c r="I867" s="11">
        <v>476250</v>
      </c>
      <c r="Q867" s="13">
        <v>2880</v>
      </c>
      <c r="R867" s="11">
        <v>350000</v>
      </c>
      <c r="Y867" s="13">
        <v>47.369100000000003</v>
      </c>
      <c r="Z867" s="11">
        <v>293000</v>
      </c>
    </row>
    <row r="868" spans="8:26" x14ac:dyDescent="0.35">
      <c r="H868" s="13">
        <v>4550</v>
      </c>
      <c r="I868" s="11">
        <v>602500</v>
      </c>
      <c r="Q868" s="13">
        <v>2890</v>
      </c>
      <c r="R868" s="11">
        <v>477500</v>
      </c>
      <c r="Y868" s="13">
        <v>47.369300000000003</v>
      </c>
      <c r="Z868" s="11">
        <v>380225</v>
      </c>
    </row>
    <row r="869" spans="8:26" x14ac:dyDescent="0.35">
      <c r="H869" s="13">
        <v>4555</v>
      </c>
      <c r="I869" s="11">
        <v>584000</v>
      </c>
      <c r="Q869" s="13">
        <v>2891</v>
      </c>
      <c r="R869" s="11">
        <v>396500</v>
      </c>
      <c r="Y869" s="13">
        <v>47.369399999999999</v>
      </c>
      <c r="Z869" s="11">
        <v>355207.5</v>
      </c>
    </row>
    <row r="870" spans="8:26" x14ac:dyDescent="0.35">
      <c r="H870" s="13">
        <v>4556</v>
      </c>
      <c r="I870" s="11">
        <v>567500</v>
      </c>
      <c r="Q870" s="13">
        <v>2897</v>
      </c>
      <c r="R870" s="11">
        <v>483500</v>
      </c>
      <c r="Y870" s="13">
        <v>47.369599999999998</v>
      </c>
      <c r="Z870" s="11">
        <v>190000</v>
      </c>
    </row>
    <row r="871" spans="8:26" x14ac:dyDescent="0.35">
      <c r="H871" s="13">
        <v>4558</v>
      </c>
      <c r="I871" s="11">
        <v>329950</v>
      </c>
      <c r="Q871" s="13">
        <v>2908</v>
      </c>
      <c r="R871" s="11">
        <v>363000</v>
      </c>
      <c r="Y871" s="13">
        <v>47.369900000000001</v>
      </c>
      <c r="Z871" s="11">
        <v>187500</v>
      </c>
    </row>
    <row r="872" spans="8:26" x14ac:dyDescent="0.35">
      <c r="H872" s="13">
        <v>4560</v>
      </c>
      <c r="I872" s="11">
        <v>618231.81818181823</v>
      </c>
      <c r="Q872" s="13">
        <v>2910</v>
      </c>
      <c r="R872" s="11">
        <v>470750</v>
      </c>
      <c r="Y872" s="13">
        <v>47.37</v>
      </c>
      <c r="Z872" s="11">
        <v>275000</v>
      </c>
    </row>
    <row r="873" spans="8:26" x14ac:dyDescent="0.35">
      <c r="H873" s="13">
        <v>4564</v>
      </c>
      <c r="I873" s="11">
        <v>625000</v>
      </c>
      <c r="Q873" s="13">
        <v>2918</v>
      </c>
      <c r="R873" s="11">
        <v>622000</v>
      </c>
      <c r="Y873" s="13">
        <v>47.370100000000001</v>
      </c>
      <c r="Z873" s="11">
        <v>237500</v>
      </c>
    </row>
    <row r="874" spans="8:26" x14ac:dyDescent="0.35">
      <c r="H874" s="13">
        <v>4565</v>
      </c>
      <c r="I874" s="11">
        <v>445000</v>
      </c>
      <c r="Q874" s="13">
        <v>2936</v>
      </c>
      <c r="R874" s="11">
        <v>568000</v>
      </c>
      <c r="Y874" s="13">
        <v>47.370199999999997</v>
      </c>
      <c r="Z874" s="11">
        <v>247500</v>
      </c>
    </row>
    <row r="875" spans="8:26" x14ac:dyDescent="0.35">
      <c r="H875" s="13">
        <v>4569</v>
      </c>
      <c r="I875" s="11">
        <v>670000</v>
      </c>
      <c r="Q875" s="13">
        <v>2943</v>
      </c>
      <c r="R875" s="11">
        <v>334950</v>
      </c>
      <c r="Y875" s="13">
        <v>47.3703</v>
      </c>
      <c r="Z875" s="11">
        <v>250000</v>
      </c>
    </row>
    <row r="876" spans="8:26" x14ac:dyDescent="0.35">
      <c r="H876" s="13">
        <v>4580</v>
      </c>
      <c r="I876" s="11">
        <v>335000</v>
      </c>
      <c r="Q876" s="13">
        <v>2948</v>
      </c>
      <c r="R876" s="11">
        <v>473975</v>
      </c>
      <c r="Y876" s="13">
        <v>47.370399999999997</v>
      </c>
      <c r="Z876" s="11">
        <v>178000</v>
      </c>
    </row>
    <row r="877" spans="8:26" x14ac:dyDescent="0.35">
      <c r="H877" s="13">
        <v>4583</v>
      </c>
      <c r="I877" s="11">
        <v>210000</v>
      </c>
      <c r="Q877" s="13">
        <v>2951</v>
      </c>
      <c r="R877" s="11">
        <v>497000</v>
      </c>
      <c r="Y877" s="13">
        <v>47.370600000000003</v>
      </c>
      <c r="Z877" s="11">
        <v>160000</v>
      </c>
    </row>
    <row r="878" spans="8:26" x14ac:dyDescent="0.35">
      <c r="H878" s="13">
        <v>4584</v>
      </c>
      <c r="I878" s="11">
        <v>455800</v>
      </c>
      <c r="Q878" s="13">
        <v>2952</v>
      </c>
      <c r="R878" s="11">
        <v>324975</v>
      </c>
      <c r="Y878" s="13">
        <v>47.370699999999999</v>
      </c>
      <c r="Z878" s="11">
        <v>245000</v>
      </c>
    </row>
    <row r="879" spans="8:26" x14ac:dyDescent="0.35">
      <c r="H879" s="13">
        <v>4587</v>
      </c>
      <c r="I879" s="11">
        <v>677900</v>
      </c>
      <c r="Q879" s="13">
        <v>2960</v>
      </c>
      <c r="R879" s="11">
        <v>149000</v>
      </c>
      <c r="Y879" s="13">
        <v>47.370800000000003</v>
      </c>
      <c r="Z879" s="11">
        <v>326475</v>
      </c>
    </row>
    <row r="880" spans="8:26" x14ac:dyDescent="0.35">
      <c r="H880" s="13">
        <v>4590</v>
      </c>
      <c r="I880" s="11">
        <v>531902.18181818177</v>
      </c>
      <c r="Q880" s="13">
        <v>2962</v>
      </c>
      <c r="R880" s="11">
        <v>282000</v>
      </c>
      <c r="Y880" s="13">
        <v>47.370899999999999</v>
      </c>
      <c r="Z880" s="11">
        <v>320000</v>
      </c>
    </row>
    <row r="881" spans="8:26" x14ac:dyDescent="0.35">
      <c r="H881" s="13">
        <v>4591</v>
      </c>
      <c r="I881" s="11">
        <v>525000</v>
      </c>
      <c r="Q881" s="13">
        <v>2970</v>
      </c>
      <c r="R881" s="11">
        <v>463500</v>
      </c>
      <c r="Y881" s="13">
        <v>47.371000000000002</v>
      </c>
      <c r="Z881" s="11">
        <v>335000</v>
      </c>
    </row>
    <row r="882" spans="8:26" x14ac:dyDescent="0.35">
      <c r="H882" s="13">
        <v>4592</v>
      </c>
      <c r="I882" s="11">
        <v>386500</v>
      </c>
      <c r="Q882" s="13">
        <v>2980</v>
      </c>
      <c r="R882" s="11">
        <v>310000</v>
      </c>
      <c r="Y882" s="13">
        <v>47.371099999999998</v>
      </c>
      <c r="Z882" s="11">
        <v>480000</v>
      </c>
    </row>
    <row r="883" spans="8:26" x14ac:dyDescent="0.35">
      <c r="H883" s="13">
        <v>4597</v>
      </c>
      <c r="I883" s="11">
        <v>254000</v>
      </c>
      <c r="Q883" s="13">
        <v>2981</v>
      </c>
      <c r="R883" s="11">
        <v>305000</v>
      </c>
      <c r="Y883" s="13">
        <v>47.371200000000002</v>
      </c>
      <c r="Z883" s="11">
        <v>260000</v>
      </c>
    </row>
    <row r="884" spans="8:26" x14ac:dyDescent="0.35">
      <c r="H884" s="13">
        <v>4600</v>
      </c>
      <c r="I884" s="11">
        <v>556460.52631578944</v>
      </c>
      <c r="Q884" s="13">
        <v>2983</v>
      </c>
      <c r="R884" s="11">
        <v>1300000</v>
      </c>
      <c r="Y884" s="13">
        <v>47.371400000000001</v>
      </c>
      <c r="Z884" s="11">
        <v>335200</v>
      </c>
    </row>
    <row r="885" spans="8:26" x14ac:dyDescent="0.35">
      <c r="H885" s="13">
        <v>4602</v>
      </c>
      <c r="I885" s="11">
        <v>400000</v>
      </c>
      <c r="Q885" s="13">
        <v>2992</v>
      </c>
      <c r="R885" s="11">
        <v>348000</v>
      </c>
      <c r="Y885" s="13">
        <v>47.371499999999997</v>
      </c>
      <c r="Z885" s="11">
        <v>273833.33333333331</v>
      </c>
    </row>
    <row r="886" spans="8:26" x14ac:dyDescent="0.35">
      <c r="H886" s="13">
        <v>4604</v>
      </c>
      <c r="I886" s="11">
        <v>580000</v>
      </c>
      <c r="Q886" s="13">
        <v>2997</v>
      </c>
      <c r="R886" s="11">
        <v>325000</v>
      </c>
      <c r="Y886" s="13">
        <v>47.371600000000001</v>
      </c>
      <c r="Z886" s="11">
        <v>407500</v>
      </c>
    </row>
    <row r="887" spans="8:26" x14ac:dyDescent="0.35">
      <c r="H887" s="13">
        <v>4606</v>
      </c>
      <c r="I887" s="11">
        <v>308000</v>
      </c>
      <c r="Q887" s="13">
        <v>3000</v>
      </c>
      <c r="R887" s="11">
        <v>500727.76923076925</v>
      </c>
      <c r="Y887" s="13">
        <v>47.371699999999997</v>
      </c>
      <c r="Z887" s="11">
        <v>277633.33333333331</v>
      </c>
    </row>
    <row r="888" spans="8:26" x14ac:dyDescent="0.35">
      <c r="H888" s="13">
        <v>4608</v>
      </c>
      <c r="I888" s="11">
        <v>599000</v>
      </c>
      <c r="Q888" s="13">
        <v>3001</v>
      </c>
      <c r="R888" s="11">
        <v>510000</v>
      </c>
      <c r="Y888" s="13">
        <v>47.3718</v>
      </c>
      <c r="Z888" s="11">
        <v>318316.66666666669</v>
      </c>
    </row>
    <row r="889" spans="8:26" x14ac:dyDescent="0.35">
      <c r="H889" s="13">
        <v>4614</v>
      </c>
      <c r="I889" s="11">
        <v>498800</v>
      </c>
      <c r="Q889" s="13">
        <v>3017</v>
      </c>
      <c r="R889" s="11">
        <v>550000</v>
      </c>
      <c r="Y889" s="13">
        <v>47.371899999999997</v>
      </c>
      <c r="Z889" s="11">
        <v>232500</v>
      </c>
    </row>
    <row r="890" spans="8:26" x14ac:dyDescent="0.35">
      <c r="H890" s="13">
        <v>4620</v>
      </c>
      <c r="I890" s="11">
        <v>996000</v>
      </c>
      <c r="Q890" s="13">
        <v>3023</v>
      </c>
      <c r="R890" s="11">
        <v>477000</v>
      </c>
      <c r="Y890" s="13">
        <v>47.372</v>
      </c>
      <c r="Z890" s="11">
        <v>479000</v>
      </c>
    </row>
    <row r="891" spans="8:26" x14ac:dyDescent="0.35">
      <c r="H891" s="13">
        <v>4621</v>
      </c>
      <c r="I891" s="11">
        <v>302000</v>
      </c>
      <c r="Q891" s="13">
        <v>3025</v>
      </c>
      <c r="R891" s="11">
        <v>499000</v>
      </c>
      <c r="Y891" s="13">
        <v>47.372199999999999</v>
      </c>
      <c r="Z891" s="11">
        <v>275000</v>
      </c>
    </row>
    <row r="892" spans="8:26" x14ac:dyDescent="0.35">
      <c r="H892" s="13">
        <v>4622</v>
      </c>
      <c r="I892" s="11">
        <v>1070000</v>
      </c>
      <c r="Q892" s="13">
        <v>3030</v>
      </c>
      <c r="R892" s="11">
        <v>402000</v>
      </c>
      <c r="Y892" s="13">
        <v>47.372399999999999</v>
      </c>
      <c r="Z892" s="11">
        <v>339750</v>
      </c>
    </row>
    <row r="893" spans="8:26" x14ac:dyDescent="0.35">
      <c r="H893" s="13">
        <v>4625</v>
      </c>
      <c r="I893" s="11">
        <v>632500</v>
      </c>
      <c r="Q893" s="13">
        <v>3042</v>
      </c>
      <c r="R893" s="11">
        <v>425000</v>
      </c>
      <c r="Y893" s="13">
        <v>47.372500000000002</v>
      </c>
      <c r="Z893" s="11">
        <v>312500</v>
      </c>
    </row>
    <row r="894" spans="8:26" x14ac:dyDescent="0.35">
      <c r="H894" s="13">
        <v>4627</v>
      </c>
      <c r="I894" s="11">
        <v>353000</v>
      </c>
      <c r="Q894" s="13">
        <v>3049</v>
      </c>
      <c r="R894" s="11">
        <v>290000</v>
      </c>
      <c r="Y894" s="13">
        <v>47.372599999999998</v>
      </c>
      <c r="Z894" s="11">
        <v>569999</v>
      </c>
    </row>
    <row r="895" spans="8:26" x14ac:dyDescent="0.35">
      <c r="H895" s="13">
        <v>4630</v>
      </c>
      <c r="I895" s="11">
        <v>537500</v>
      </c>
      <c r="Q895" s="13">
        <v>3050</v>
      </c>
      <c r="R895" s="11">
        <v>626000</v>
      </c>
      <c r="Y895" s="13">
        <v>47.372700000000002</v>
      </c>
      <c r="Z895" s="11">
        <v>332666.66666666669</v>
      </c>
    </row>
    <row r="896" spans="8:26" x14ac:dyDescent="0.35">
      <c r="H896" s="13">
        <v>4632</v>
      </c>
      <c r="I896" s="11">
        <v>350000</v>
      </c>
      <c r="Q896" s="13">
        <v>3056</v>
      </c>
      <c r="R896" s="11">
        <v>340000</v>
      </c>
      <c r="Y896" s="13">
        <v>47.372900000000001</v>
      </c>
      <c r="Z896" s="11">
        <v>191533.33333333334</v>
      </c>
    </row>
    <row r="897" spans="8:26" x14ac:dyDescent="0.35">
      <c r="H897" s="13">
        <v>4635</v>
      </c>
      <c r="I897" s="11">
        <v>549840</v>
      </c>
      <c r="Q897" s="13">
        <v>3060</v>
      </c>
      <c r="R897" s="11">
        <v>698142.85714285716</v>
      </c>
      <c r="Y897" s="13">
        <v>47.372999999999998</v>
      </c>
      <c r="Z897" s="11">
        <v>490000</v>
      </c>
    </row>
    <row r="898" spans="8:26" x14ac:dyDescent="0.35">
      <c r="H898" s="13">
        <v>4640</v>
      </c>
      <c r="I898" s="11">
        <v>455375</v>
      </c>
      <c r="Q898" s="13">
        <v>3064</v>
      </c>
      <c r="R898" s="11">
        <v>448000</v>
      </c>
      <c r="Y898" s="13">
        <v>47.373100000000001</v>
      </c>
      <c r="Z898" s="11">
        <v>234000</v>
      </c>
    </row>
    <row r="899" spans="8:26" x14ac:dyDescent="0.35">
      <c r="H899" s="13">
        <v>4648</v>
      </c>
      <c r="I899" s="11">
        <v>287000</v>
      </c>
      <c r="Q899" s="13">
        <v>3072</v>
      </c>
      <c r="R899" s="11">
        <v>438500</v>
      </c>
      <c r="Y899" s="13">
        <v>47.373199999999997</v>
      </c>
      <c r="Z899" s="11">
        <v>299633.33333333331</v>
      </c>
    </row>
    <row r="900" spans="8:26" x14ac:dyDescent="0.35">
      <c r="H900" s="13">
        <v>4649</v>
      </c>
      <c r="I900" s="11">
        <v>1130000</v>
      </c>
      <c r="Q900" s="13">
        <v>3076</v>
      </c>
      <c r="R900" s="11">
        <v>420000</v>
      </c>
      <c r="Y900" s="13">
        <v>47.3733</v>
      </c>
      <c r="Z900" s="11">
        <v>373375</v>
      </c>
    </row>
    <row r="901" spans="8:26" x14ac:dyDescent="0.35">
      <c r="H901" s="13">
        <v>4650</v>
      </c>
      <c r="I901" s="11">
        <v>443000</v>
      </c>
      <c r="Q901" s="13">
        <v>3077</v>
      </c>
      <c r="R901" s="11">
        <v>1010000</v>
      </c>
      <c r="Y901" s="13">
        <v>47.373399999999997</v>
      </c>
      <c r="Z901" s="11">
        <v>343635</v>
      </c>
    </row>
    <row r="902" spans="8:26" x14ac:dyDescent="0.35">
      <c r="H902" s="13">
        <v>4652</v>
      </c>
      <c r="I902" s="11">
        <v>405000</v>
      </c>
      <c r="Q902" s="13">
        <v>3080</v>
      </c>
      <c r="R902" s="11">
        <v>790000</v>
      </c>
      <c r="Y902" s="13">
        <v>47.3735</v>
      </c>
      <c r="Z902" s="11">
        <v>256500</v>
      </c>
    </row>
    <row r="903" spans="8:26" x14ac:dyDescent="0.35">
      <c r="H903" s="13">
        <v>4653</v>
      </c>
      <c r="I903" s="11">
        <v>455000</v>
      </c>
      <c r="Q903" s="13">
        <v>3081</v>
      </c>
      <c r="R903" s="11">
        <v>300000</v>
      </c>
      <c r="Y903" s="13">
        <v>47.373600000000003</v>
      </c>
      <c r="Z903" s="11">
        <v>397500</v>
      </c>
    </row>
    <row r="904" spans="8:26" x14ac:dyDescent="0.35">
      <c r="H904" s="13">
        <v>4662</v>
      </c>
      <c r="I904" s="11">
        <v>280000</v>
      </c>
      <c r="Q904" s="13">
        <v>3082</v>
      </c>
      <c r="R904" s="11">
        <v>374000</v>
      </c>
      <c r="Y904" s="13">
        <v>47.373699999999999</v>
      </c>
      <c r="Z904" s="11">
        <v>239500</v>
      </c>
    </row>
    <row r="905" spans="8:26" x14ac:dyDescent="0.35">
      <c r="H905" s="13">
        <v>4663</v>
      </c>
      <c r="I905" s="11">
        <v>643000</v>
      </c>
      <c r="Q905" s="13">
        <v>3090</v>
      </c>
      <c r="R905" s="11">
        <v>401740.625</v>
      </c>
      <c r="Y905" s="13">
        <v>47.373800000000003</v>
      </c>
      <c r="Z905" s="11">
        <v>189950</v>
      </c>
    </row>
    <row r="906" spans="8:26" x14ac:dyDescent="0.35">
      <c r="H906" s="13">
        <v>4664</v>
      </c>
      <c r="I906" s="11">
        <v>415000</v>
      </c>
      <c r="Q906" s="13">
        <v>3120</v>
      </c>
      <c r="R906" s="11">
        <v>391833.33333333331</v>
      </c>
      <c r="Y906" s="13">
        <v>47.373899999999999</v>
      </c>
      <c r="Z906" s="11">
        <v>282750</v>
      </c>
    </row>
    <row r="907" spans="8:26" x14ac:dyDescent="0.35">
      <c r="H907" s="13">
        <v>4667</v>
      </c>
      <c r="I907" s="11">
        <v>650000</v>
      </c>
      <c r="Q907" s="13">
        <v>3136</v>
      </c>
      <c r="R907" s="11">
        <v>387000</v>
      </c>
      <c r="Y907" s="13">
        <v>47.374000000000002</v>
      </c>
      <c r="Z907" s="11">
        <v>199150</v>
      </c>
    </row>
    <row r="908" spans="8:26" x14ac:dyDescent="0.35">
      <c r="H908" s="13">
        <v>4668</v>
      </c>
      <c r="I908" s="11">
        <v>500000</v>
      </c>
      <c r="Q908" s="13">
        <v>3144</v>
      </c>
      <c r="R908" s="11">
        <v>736000</v>
      </c>
      <c r="Y908" s="13">
        <v>47.374099999999999</v>
      </c>
      <c r="Z908" s="11">
        <v>351795.33333333331</v>
      </c>
    </row>
    <row r="909" spans="8:26" x14ac:dyDescent="0.35">
      <c r="H909" s="13">
        <v>4670</v>
      </c>
      <c r="I909" s="11">
        <v>441500</v>
      </c>
      <c r="Q909" s="13">
        <v>3150</v>
      </c>
      <c r="R909" s="11">
        <v>581333.33333333337</v>
      </c>
      <c r="Y909" s="13">
        <v>47.374200000000002</v>
      </c>
      <c r="Z909" s="11">
        <v>291250</v>
      </c>
    </row>
    <row r="910" spans="8:26" x14ac:dyDescent="0.35">
      <c r="H910" s="13">
        <v>4673</v>
      </c>
      <c r="I910" s="11">
        <v>475000</v>
      </c>
      <c r="Q910" s="13">
        <v>3152</v>
      </c>
      <c r="R910" s="11">
        <v>435000</v>
      </c>
      <c r="Y910" s="13">
        <v>47.374299999999998</v>
      </c>
      <c r="Z910" s="11">
        <v>419000</v>
      </c>
    </row>
    <row r="911" spans="8:26" x14ac:dyDescent="0.35">
      <c r="H911" s="13">
        <v>4675</v>
      </c>
      <c r="I911" s="11">
        <v>694500</v>
      </c>
      <c r="Q911" s="13">
        <v>3164</v>
      </c>
      <c r="R911" s="11">
        <v>437900</v>
      </c>
      <c r="Y911" s="13">
        <v>47.374400000000001</v>
      </c>
      <c r="Z911" s="11">
        <v>391400</v>
      </c>
    </row>
    <row r="912" spans="8:26" x14ac:dyDescent="0.35">
      <c r="H912" s="13">
        <v>4676</v>
      </c>
      <c r="I912" s="11">
        <v>450000</v>
      </c>
      <c r="Q912" s="13">
        <v>3166</v>
      </c>
      <c r="R912" s="11">
        <v>518500</v>
      </c>
      <c r="Y912" s="13">
        <v>47.374499999999998</v>
      </c>
      <c r="Z912" s="11">
        <v>213250</v>
      </c>
    </row>
    <row r="913" spans="8:26" x14ac:dyDescent="0.35">
      <c r="H913" s="13">
        <v>4680</v>
      </c>
      <c r="I913" s="11">
        <v>524250</v>
      </c>
      <c r="Q913" s="13">
        <v>3167</v>
      </c>
      <c r="R913" s="11">
        <v>235000</v>
      </c>
      <c r="Y913" s="13">
        <v>47.374600000000001</v>
      </c>
      <c r="Z913" s="11">
        <v>204975</v>
      </c>
    </row>
    <row r="914" spans="8:26" x14ac:dyDescent="0.35">
      <c r="H914" s="13">
        <v>4681</v>
      </c>
      <c r="I914" s="11">
        <v>358000</v>
      </c>
      <c r="Q914" s="13">
        <v>3174</v>
      </c>
      <c r="R914" s="11">
        <v>409900</v>
      </c>
      <c r="Y914" s="13">
        <v>47.374699999999997</v>
      </c>
      <c r="Z914" s="11">
        <v>335950</v>
      </c>
    </row>
    <row r="915" spans="8:26" x14ac:dyDescent="0.35">
      <c r="H915" s="13">
        <v>4683</v>
      </c>
      <c r="I915" s="11">
        <v>339975</v>
      </c>
      <c r="Q915" s="13">
        <v>3175</v>
      </c>
      <c r="R915" s="11">
        <v>407500</v>
      </c>
      <c r="Y915" s="13">
        <v>47.3748</v>
      </c>
      <c r="Z915" s="11">
        <v>212500</v>
      </c>
    </row>
    <row r="916" spans="8:26" x14ac:dyDescent="0.35">
      <c r="H916" s="13">
        <v>4687</v>
      </c>
      <c r="I916" s="11">
        <v>399000</v>
      </c>
      <c r="Q916" s="13">
        <v>3188</v>
      </c>
      <c r="R916" s="11">
        <v>419500</v>
      </c>
      <c r="Y916" s="13">
        <v>47.374899999999997</v>
      </c>
      <c r="Z916" s="11">
        <v>280000</v>
      </c>
    </row>
    <row r="917" spans="8:26" x14ac:dyDescent="0.35">
      <c r="H917" s="13">
        <v>4689</v>
      </c>
      <c r="I917" s="11">
        <v>359500</v>
      </c>
      <c r="Q917" s="13">
        <v>3193</v>
      </c>
      <c r="R917" s="11">
        <v>495000</v>
      </c>
      <c r="Y917" s="13">
        <v>47.375</v>
      </c>
      <c r="Z917" s="11">
        <v>308633.33333333331</v>
      </c>
    </row>
    <row r="918" spans="8:26" x14ac:dyDescent="0.35">
      <c r="H918" s="13">
        <v>4690</v>
      </c>
      <c r="I918" s="11">
        <v>609300</v>
      </c>
      <c r="Q918" s="13">
        <v>3200</v>
      </c>
      <c r="R918" s="11">
        <v>623250</v>
      </c>
      <c r="Y918" s="13">
        <v>47.375100000000003</v>
      </c>
      <c r="Z918" s="11">
        <v>393000</v>
      </c>
    </row>
    <row r="919" spans="8:26" x14ac:dyDescent="0.35">
      <c r="H919" s="13">
        <v>4692</v>
      </c>
      <c r="I919" s="11">
        <v>244000</v>
      </c>
      <c r="Q919" s="13">
        <v>3202</v>
      </c>
      <c r="R919" s="11">
        <v>420000</v>
      </c>
      <c r="Y919" s="13">
        <v>47.3752</v>
      </c>
      <c r="Z919" s="11">
        <v>385025</v>
      </c>
    </row>
    <row r="920" spans="8:26" x14ac:dyDescent="0.35">
      <c r="H920" s="13">
        <v>4694</v>
      </c>
      <c r="I920" s="11">
        <v>522000</v>
      </c>
      <c r="Q920" s="13">
        <v>3210</v>
      </c>
      <c r="R920" s="11">
        <v>626500</v>
      </c>
      <c r="Y920" s="13">
        <v>47.375500000000002</v>
      </c>
      <c r="Z920" s="11">
        <v>251500</v>
      </c>
    </row>
    <row r="921" spans="8:26" x14ac:dyDescent="0.35">
      <c r="H921" s="13">
        <v>4697</v>
      </c>
      <c r="I921" s="11">
        <v>233000</v>
      </c>
      <c r="Q921" s="13">
        <v>3211</v>
      </c>
      <c r="R921" s="11">
        <v>405000</v>
      </c>
      <c r="Y921" s="13">
        <v>47.375700000000002</v>
      </c>
      <c r="Z921" s="11">
        <v>204750</v>
      </c>
    </row>
    <row r="922" spans="8:26" x14ac:dyDescent="0.35">
      <c r="H922" s="13">
        <v>4698</v>
      </c>
      <c r="I922" s="11">
        <v>331250</v>
      </c>
      <c r="Q922" s="13">
        <v>3225</v>
      </c>
      <c r="R922" s="11">
        <v>336666.66666666669</v>
      </c>
      <c r="Y922" s="13">
        <v>47.375799999999998</v>
      </c>
      <c r="Z922" s="11">
        <v>325000</v>
      </c>
    </row>
    <row r="923" spans="8:26" x14ac:dyDescent="0.35">
      <c r="H923" s="13">
        <v>4700</v>
      </c>
      <c r="I923" s="11">
        <v>301750</v>
      </c>
      <c r="Q923" s="13">
        <v>3230</v>
      </c>
      <c r="R923" s="11">
        <v>829975</v>
      </c>
      <c r="Y923" s="13">
        <v>47.375900000000001</v>
      </c>
      <c r="Z923" s="11">
        <v>348000</v>
      </c>
    </row>
    <row r="924" spans="8:26" x14ac:dyDescent="0.35">
      <c r="H924" s="13">
        <v>4704</v>
      </c>
      <c r="I924" s="11">
        <v>548800</v>
      </c>
      <c r="Q924" s="13">
        <v>3235</v>
      </c>
      <c r="R924" s="11">
        <v>450000</v>
      </c>
      <c r="Y924" s="13">
        <v>47.376199999999997</v>
      </c>
      <c r="Z924" s="11">
        <v>294278</v>
      </c>
    </row>
    <row r="925" spans="8:26" x14ac:dyDescent="0.35">
      <c r="H925" s="13">
        <v>4708</v>
      </c>
      <c r="I925" s="11">
        <v>379900</v>
      </c>
      <c r="Q925" s="13">
        <v>3240</v>
      </c>
      <c r="R925" s="11">
        <v>481500</v>
      </c>
      <c r="Y925" s="13">
        <v>47.376300000000001</v>
      </c>
      <c r="Z925" s="11">
        <v>165000</v>
      </c>
    </row>
    <row r="926" spans="8:26" x14ac:dyDescent="0.35">
      <c r="H926" s="13">
        <v>4720</v>
      </c>
      <c r="I926" s="11">
        <v>294625</v>
      </c>
      <c r="Q926" s="13">
        <v>3245</v>
      </c>
      <c r="R926" s="11">
        <v>700000</v>
      </c>
      <c r="Y926" s="13">
        <v>47.376399999999997</v>
      </c>
      <c r="Z926" s="11">
        <v>252737.5</v>
      </c>
    </row>
    <row r="927" spans="8:26" x14ac:dyDescent="0.35">
      <c r="H927" s="13">
        <v>4721</v>
      </c>
      <c r="I927" s="11">
        <v>655000</v>
      </c>
      <c r="Q927" s="13">
        <v>3250</v>
      </c>
      <c r="R927" s="11">
        <v>487250</v>
      </c>
      <c r="Y927" s="13">
        <v>47.376600000000003</v>
      </c>
      <c r="Z927" s="11">
        <v>332000</v>
      </c>
    </row>
    <row r="928" spans="8:26" x14ac:dyDescent="0.35">
      <c r="H928" s="13">
        <v>4725</v>
      </c>
      <c r="I928" s="11">
        <v>548000</v>
      </c>
      <c r="Q928" s="13">
        <v>3259</v>
      </c>
      <c r="R928" s="11">
        <v>340000</v>
      </c>
      <c r="Y928" s="13">
        <v>47.3767</v>
      </c>
      <c r="Z928" s="11">
        <v>290500</v>
      </c>
    </row>
    <row r="929" spans="8:26" x14ac:dyDescent="0.35">
      <c r="H929" s="13">
        <v>4727</v>
      </c>
      <c r="I929" s="11">
        <v>630000</v>
      </c>
      <c r="Q929" s="13">
        <v>3264</v>
      </c>
      <c r="R929" s="11">
        <v>696000</v>
      </c>
      <c r="Y929" s="13">
        <v>47.376800000000003</v>
      </c>
      <c r="Z929" s="11">
        <v>356700</v>
      </c>
    </row>
    <row r="930" spans="8:26" x14ac:dyDescent="0.35">
      <c r="H930" s="13">
        <v>4729</v>
      </c>
      <c r="I930" s="11">
        <v>516500</v>
      </c>
      <c r="Q930" s="13">
        <v>3277</v>
      </c>
      <c r="R930" s="11">
        <v>1000000</v>
      </c>
      <c r="Y930" s="13">
        <v>47.376899999999999</v>
      </c>
      <c r="Z930" s="11">
        <v>294500</v>
      </c>
    </row>
    <row r="931" spans="8:26" x14ac:dyDescent="0.35">
      <c r="H931" s="13">
        <v>4730</v>
      </c>
      <c r="I931" s="11">
        <v>587750</v>
      </c>
      <c r="Q931" s="13">
        <v>3285</v>
      </c>
      <c r="R931" s="11">
        <v>485000</v>
      </c>
      <c r="Y931" s="13">
        <v>47.377000000000002</v>
      </c>
      <c r="Z931" s="11">
        <v>370000</v>
      </c>
    </row>
    <row r="932" spans="8:26" x14ac:dyDescent="0.35">
      <c r="H932" s="13">
        <v>4731</v>
      </c>
      <c r="I932" s="11">
        <v>285000</v>
      </c>
      <c r="Q932" s="13">
        <v>3295</v>
      </c>
      <c r="R932" s="11">
        <v>599950</v>
      </c>
      <c r="Y932" s="13">
        <v>47.377099999999999</v>
      </c>
      <c r="Z932" s="11">
        <v>369000</v>
      </c>
    </row>
    <row r="933" spans="8:26" x14ac:dyDescent="0.35">
      <c r="H933" s="13">
        <v>4736</v>
      </c>
      <c r="I933" s="11">
        <v>608000</v>
      </c>
      <c r="Q933" s="13">
        <v>3298</v>
      </c>
      <c r="R933" s="11">
        <v>285000</v>
      </c>
      <c r="Y933" s="13">
        <v>47.377200000000002</v>
      </c>
      <c r="Z933" s="11">
        <v>309000</v>
      </c>
    </row>
    <row r="934" spans="8:26" x14ac:dyDescent="0.35">
      <c r="H934" s="13">
        <v>4740</v>
      </c>
      <c r="I934" s="11">
        <v>420000</v>
      </c>
      <c r="Q934" s="13">
        <v>3300</v>
      </c>
      <c r="R934" s="11">
        <v>548028.57142857148</v>
      </c>
      <c r="Y934" s="13">
        <v>47.377299999999998</v>
      </c>
      <c r="Z934" s="11">
        <v>354000</v>
      </c>
    </row>
    <row r="935" spans="8:26" x14ac:dyDescent="0.35">
      <c r="H935" s="13">
        <v>4743</v>
      </c>
      <c r="I935" s="11">
        <v>141800</v>
      </c>
      <c r="Q935" s="13">
        <v>3322</v>
      </c>
      <c r="R935" s="11">
        <v>465000</v>
      </c>
      <c r="Y935" s="13">
        <v>47.377400000000002</v>
      </c>
      <c r="Z935" s="11">
        <v>297150</v>
      </c>
    </row>
    <row r="936" spans="8:26" x14ac:dyDescent="0.35">
      <c r="H936" s="13">
        <v>4744</v>
      </c>
      <c r="I936" s="11">
        <v>182500</v>
      </c>
      <c r="Q936" s="13">
        <v>3330</v>
      </c>
      <c r="R936" s="11">
        <v>172475</v>
      </c>
      <c r="Y936" s="13">
        <v>47.377499999999998</v>
      </c>
      <c r="Z936" s="11">
        <v>285000</v>
      </c>
    </row>
    <row r="937" spans="8:26" x14ac:dyDescent="0.35">
      <c r="H937" s="13">
        <v>4745</v>
      </c>
      <c r="I937" s="11">
        <v>435000</v>
      </c>
      <c r="Q937" s="13">
        <v>3333</v>
      </c>
      <c r="R937" s="11">
        <v>555666.66666666663</v>
      </c>
      <c r="Y937" s="13">
        <v>47.377600000000001</v>
      </c>
      <c r="Z937" s="11">
        <v>290000</v>
      </c>
    </row>
    <row r="938" spans="8:26" x14ac:dyDescent="0.35">
      <c r="H938" s="13">
        <v>4746</v>
      </c>
      <c r="I938" s="11">
        <v>110000</v>
      </c>
      <c r="Q938" s="13">
        <v>3340</v>
      </c>
      <c r="R938" s="11">
        <v>622500</v>
      </c>
      <c r="Y938" s="13">
        <v>47.377699999999997</v>
      </c>
      <c r="Z938" s="11">
        <v>297000</v>
      </c>
    </row>
    <row r="939" spans="8:26" x14ac:dyDescent="0.35">
      <c r="H939" s="13">
        <v>4750</v>
      </c>
      <c r="I939" s="11">
        <v>515929.4705882353</v>
      </c>
      <c r="Q939" s="13">
        <v>3344</v>
      </c>
      <c r="R939" s="11">
        <v>300000</v>
      </c>
      <c r="Y939" s="13">
        <v>47.377800000000001</v>
      </c>
      <c r="Z939" s="11">
        <v>319502</v>
      </c>
    </row>
    <row r="940" spans="8:26" x14ac:dyDescent="0.35">
      <c r="H940" s="13">
        <v>4751</v>
      </c>
      <c r="I940" s="11">
        <v>549900</v>
      </c>
      <c r="Q940" s="13">
        <v>3350</v>
      </c>
      <c r="R940" s="11">
        <v>550000</v>
      </c>
      <c r="Y940" s="13">
        <v>47.377899999999997</v>
      </c>
      <c r="Z940" s="11">
        <v>220666.66666666666</v>
      </c>
    </row>
    <row r="941" spans="8:26" x14ac:dyDescent="0.35">
      <c r="H941" s="13">
        <v>4755</v>
      </c>
      <c r="I941" s="11">
        <v>434250</v>
      </c>
      <c r="Q941" s="13">
        <v>3360</v>
      </c>
      <c r="R941" s="11">
        <v>604000</v>
      </c>
      <c r="Y941" s="13">
        <v>47.378</v>
      </c>
      <c r="Z941" s="11">
        <v>382500</v>
      </c>
    </row>
    <row r="942" spans="8:26" x14ac:dyDescent="0.35">
      <c r="H942" s="13">
        <v>4760</v>
      </c>
      <c r="I942" s="11">
        <v>689100</v>
      </c>
      <c r="Q942" s="13">
        <v>3363</v>
      </c>
      <c r="R942" s="11">
        <v>288400</v>
      </c>
      <c r="Y942" s="13">
        <v>47.378100000000003</v>
      </c>
      <c r="Z942" s="11">
        <v>312475</v>
      </c>
    </row>
    <row r="943" spans="8:26" x14ac:dyDescent="0.35">
      <c r="H943" s="13">
        <v>4762</v>
      </c>
      <c r="I943" s="11">
        <v>354000</v>
      </c>
      <c r="Q943" s="13">
        <v>3375</v>
      </c>
      <c r="R943" s="11">
        <v>576000</v>
      </c>
      <c r="Y943" s="13">
        <v>47.3782</v>
      </c>
      <c r="Z943" s="11">
        <v>413392.85714285716</v>
      </c>
    </row>
    <row r="944" spans="8:26" x14ac:dyDescent="0.35">
      <c r="H944" s="13">
        <v>4764</v>
      </c>
      <c r="I944" s="11">
        <v>1100000</v>
      </c>
      <c r="Q944" s="13">
        <v>3376</v>
      </c>
      <c r="R944" s="11">
        <v>189950</v>
      </c>
      <c r="Y944" s="13">
        <v>47.378300000000003</v>
      </c>
      <c r="Z944" s="11">
        <v>630000</v>
      </c>
    </row>
    <row r="945" spans="8:26" x14ac:dyDescent="0.35">
      <c r="H945" s="13">
        <v>4774</v>
      </c>
      <c r="I945" s="11">
        <v>842000</v>
      </c>
      <c r="Q945" s="13">
        <v>3380</v>
      </c>
      <c r="R945" s="11">
        <v>748000</v>
      </c>
      <c r="Y945" s="13">
        <v>47.378399999999999</v>
      </c>
      <c r="Z945" s="11">
        <v>245000</v>
      </c>
    </row>
    <row r="946" spans="8:26" x14ac:dyDescent="0.35">
      <c r="H946" s="13">
        <v>4776</v>
      </c>
      <c r="I946" s="11">
        <v>332000</v>
      </c>
      <c r="Q946" s="13">
        <v>3383</v>
      </c>
      <c r="R946" s="11">
        <v>360000</v>
      </c>
      <c r="Y946" s="13">
        <v>47.378500000000003</v>
      </c>
      <c r="Z946" s="11">
        <v>245000</v>
      </c>
    </row>
    <row r="947" spans="8:26" x14ac:dyDescent="0.35">
      <c r="H947" s="13">
        <v>4777</v>
      </c>
      <c r="I947" s="11">
        <v>588000</v>
      </c>
      <c r="Q947" s="13">
        <v>3384</v>
      </c>
      <c r="R947" s="11">
        <v>199950</v>
      </c>
      <c r="Y947" s="13">
        <v>47.378599999999999</v>
      </c>
      <c r="Z947" s="11">
        <v>305983.33333333331</v>
      </c>
    </row>
    <row r="948" spans="8:26" x14ac:dyDescent="0.35">
      <c r="H948" s="13">
        <v>4780</v>
      </c>
      <c r="I948" s="11">
        <v>507500</v>
      </c>
      <c r="Q948" s="13">
        <v>3388</v>
      </c>
      <c r="R948" s="11">
        <v>645000</v>
      </c>
      <c r="Y948" s="13">
        <v>47.378700000000002</v>
      </c>
      <c r="Z948" s="11">
        <v>411000</v>
      </c>
    </row>
    <row r="949" spans="8:26" x14ac:dyDescent="0.35">
      <c r="H949" s="13">
        <v>4781</v>
      </c>
      <c r="I949" s="11">
        <v>370000</v>
      </c>
      <c r="Q949" s="13">
        <v>3400</v>
      </c>
      <c r="R949" s="11">
        <v>535900</v>
      </c>
      <c r="Y949" s="13">
        <v>47.378799999999998</v>
      </c>
      <c r="Z949" s="11">
        <v>265833.33333333331</v>
      </c>
    </row>
    <row r="950" spans="8:26" x14ac:dyDescent="0.35">
      <c r="H950" s="13">
        <v>4788</v>
      </c>
      <c r="I950" s="11">
        <v>290000</v>
      </c>
      <c r="Q950" s="13">
        <v>3401</v>
      </c>
      <c r="R950" s="11">
        <v>289000</v>
      </c>
      <c r="Y950" s="13">
        <v>47.378900000000002</v>
      </c>
      <c r="Z950" s="11">
        <v>304000</v>
      </c>
    </row>
    <row r="951" spans="8:26" x14ac:dyDescent="0.35">
      <c r="H951" s="13">
        <v>4789</v>
      </c>
      <c r="I951" s="11">
        <v>435500</v>
      </c>
      <c r="Q951" s="13">
        <v>3402</v>
      </c>
      <c r="R951" s="11">
        <v>279250</v>
      </c>
      <c r="Y951" s="13">
        <v>47.378999999999998</v>
      </c>
      <c r="Z951" s="11">
        <v>399900</v>
      </c>
    </row>
    <row r="952" spans="8:26" x14ac:dyDescent="0.35">
      <c r="H952" s="13">
        <v>4797</v>
      </c>
      <c r="I952" s="11">
        <v>866059</v>
      </c>
      <c r="Q952" s="13">
        <v>3404</v>
      </c>
      <c r="R952" s="11">
        <v>89000</v>
      </c>
      <c r="Y952" s="13">
        <v>47.379100000000001</v>
      </c>
      <c r="Z952" s="11">
        <v>203000</v>
      </c>
    </row>
    <row r="953" spans="8:26" x14ac:dyDescent="0.35">
      <c r="H953" s="13">
        <v>4800</v>
      </c>
      <c r="I953" s="11">
        <v>558271.41509433964</v>
      </c>
      <c r="Q953" s="13">
        <v>3407</v>
      </c>
      <c r="R953" s="11">
        <v>245000</v>
      </c>
      <c r="Y953" s="13">
        <v>47.379199999999997</v>
      </c>
      <c r="Z953" s="11">
        <v>274000</v>
      </c>
    </row>
    <row r="954" spans="8:26" x14ac:dyDescent="0.35">
      <c r="H954" s="13">
        <v>4802</v>
      </c>
      <c r="I954" s="11">
        <v>430000</v>
      </c>
      <c r="Q954" s="13">
        <v>3411</v>
      </c>
      <c r="R954" s="11">
        <v>356000</v>
      </c>
      <c r="Y954" s="13">
        <v>47.379399999999997</v>
      </c>
      <c r="Z954" s="11">
        <v>317500</v>
      </c>
    </row>
    <row r="955" spans="8:26" x14ac:dyDescent="0.35">
      <c r="H955" s="13">
        <v>4805</v>
      </c>
      <c r="I955" s="11">
        <v>362500</v>
      </c>
      <c r="Q955" s="13">
        <v>3417</v>
      </c>
      <c r="R955" s="11">
        <v>163500</v>
      </c>
      <c r="Y955" s="13">
        <v>47.3795</v>
      </c>
      <c r="Z955" s="11">
        <v>329950</v>
      </c>
    </row>
    <row r="956" spans="8:26" x14ac:dyDescent="0.35">
      <c r="H956" s="13">
        <v>4811</v>
      </c>
      <c r="I956" s="11">
        <v>163000</v>
      </c>
      <c r="Q956" s="13">
        <v>3420</v>
      </c>
      <c r="R956" s="11">
        <v>620000</v>
      </c>
      <c r="Y956" s="13">
        <v>47.379600000000003</v>
      </c>
      <c r="Z956" s="11">
        <v>300300</v>
      </c>
    </row>
    <row r="957" spans="8:26" x14ac:dyDescent="0.35">
      <c r="H957" s="13">
        <v>4812</v>
      </c>
      <c r="I957" s="11">
        <v>533000</v>
      </c>
      <c r="Q957" s="13">
        <v>3425</v>
      </c>
      <c r="R957" s="11">
        <v>350000</v>
      </c>
      <c r="Y957" s="13">
        <v>47.3797</v>
      </c>
      <c r="Z957" s="11">
        <v>575000</v>
      </c>
    </row>
    <row r="958" spans="8:26" x14ac:dyDescent="0.35">
      <c r="H958" s="13">
        <v>4815</v>
      </c>
      <c r="I958" s="11">
        <v>909900</v>
      </c>
      <c r="Q958" s="13">
        <v>3426</v>
      </c>
      <c r="R958" s="11">
        <v>149900</v>
      </c>
      <c r="Y958" s="13">
        <v>47.379899999999999</v>
      </c>
      <c r="Z958" s="11">
        <v>244000</v>
      </c>
    </row>
    <row r="959" spans="8:26" x14ac:dyDescent="0.35">
      <c r="H959" s="13">
        <v>4822</v>
      </c>
      <c r="I959" s="11">
        <v>200000</v>
      </c>
      <c r="Q959" s="13">
        <v>3431</v>
      </c>
      <c r="R959" s="11">
        <v>475000</v>
      </c>
      <c r="Y959" s="13">
        <v>47.380099999999999</v>
      </c>
      <c r="Z959" s="11">
        <v>215000</v>
      </c>
    </row>
    <row r="960" spans="8:26" x14ac:dyDescent="0.35">
      <c r="H960" s="13">
        <v>4823</v>
      </c>
      <c r="I960" s="11">
        <v>519000</v>
      </c>
      <c r="Q960" s="13">
        <v>3440</v>
      </c>
      <c r="R960" s="11">
        <v>565000</v>
      </c>
      <c r="Y960" s="13">
        <v>47.380200000000002</v>
      </c>
      <c r="Z960" s="11">
        <v>289950</v>
      </c>
    </row>
    <row r="961" spans="8:26" x14ac:dyDescent="0.35">
      <c r="H961" s="13">
        <v>4825</v>
      </c>
      <c r="I961" s="11">
        <v>240000</v>
      </c>
      <c r="Q961" s="13">
        <v>3444</v>
      </c>
      <c r="R961" s="11">
        <v>1225000</v>
      </c>
      <c r="Y961" s="13">
        <v>47.380400000000002</v>
      </c>
      <c r="Z961" s="11">
        <v>255000</v>
      </c>
    </row>
    <row r="962" spans="8:26" x14ac:dyDescent="0.35">
      <c r="H962" s="13">
        <v>4828</v>
      </c>
      <c r="I962" s="11">
        <v>290000</v>
      </c>
      <c r="Q962" s="13">
        <v>3446</v>
      </c>
      <c r="R962" s="11">
        <v>440000</v>
      </c>
      <c r="Y962" s="13">
        <v>47.380499999999998</v>
      </c>
      <c r="Z962" s="11">
        <v>362300</v>
      </c>
    </row>
    <row r="963" spans="8:26" x14ac:dyDescent="0.35">
      <c r="H963" s="13">
        <v>4830</v>
      </c>
      <c r="I963" s="11">
        <v>1100000</v>
      </c>
      <c r="Q963" s="13">
        <v>3457</v>
      </c>
      <c r="R963" s="11">
        <v>660000</v>
      </c>
      <c r="Y963" s="13">
        <v>47.380699999999997</v>
      </c>
      <c r="Z963" s="11">
        <v>352000</v>
      </c>
    </row>
    <row r="964" spans="8:26" x14ac:dyDescent="0.35">
      <c r="H964" s="13">
        <v>4836</v>
      </c>
      <c r="I964" s="11">
        <v>530000</v>
      </c>
      <c r="Q964" s="13">
        <v>3460</v>
      </c>
      <c r="R964" s="11">
        <v>700000</v>
      </c>
      <c r="Y964" s="13">
        <v>47.380800000000001</v>
      </c>
      <c r="Z964" s="11">
        <v>249950</v>
      </c>
    </row>
    <row r="965" spans="8:26" x14ac:dyDescent="0.35">
      <c r="H965" s="13">
        <v>4838</v>
      </c>
      <c r="I965" s="11">
        <v>944725</v>
      </c>
      <c r="Q965" s="13">
        <v>3464</v>
      </c>
      <c r="R965" s="11">
        <v>1070000</v>
      </c>
      <c r="Y965" s="13">
        <v>47.380899999999997</v>
      </c>
      <c r="Z965" s="11">
        <v>457666.66666666669</v>
      </c>
    </row>
    <row r="966" spans="8:26" x14ac:dyDescent="0.35">
      <c r="H966" s="13">
        <v>4840</v>
      </c>
      <c r="I966" s="11">
        <v>490800</v>
      </c>
      <c r="Q966" s="13">
        <v>3474</v>
      </c>
      <c r="R966" s="11">
        <v>510000</v>
      </c>
      <c r="Y966" s="13">
        <v>47.381</v>
      </c>
      <c r="Z966" s="11">
        <v>250000</v>
      </c>
    </row>
    <row r="967" spans="8:26" x14ac:dyDescent="0.35">
      <c r="H967" s="13">
        <v>4842</v>
      </c>
      <c r="I967" s="11">
        <v>210000</v>
      </c>
      <c r="Q967" s="13">
        <v>3478</v>
      </c>
      <c r="R967" s="11">
        <v>571666.66666666663</v>
      </c>
      <c r="Y967" s="13">
        <v>47.381100000000004</v>
      </c>
      <c r="Z967" s="11">
        <v>226666.66666666666</v>
      </c>
    </row>
    <row r="968" spans="8:26" x14ac:dyDescent="0.35">
      <c r="H968" s="13">
        <v>4845</v>
      </c>
      <c r="I968" s="11">
        <v>353500</v>
      </c>
      <c r="Q968" s="13">
        <v>3479</v>
      </c>
      <c r="R968" s="11">
        <v>352500</v>
      </c>
      <c r="Y968" s="13">
        <v>47.3812</v>
      </c>
      <c r="Z968" s="11">
        <v>311666.66666666669</v>
      </c>
    </row>
    <row r="969" spans="8:26" x14ac:dyDescent="0.35">
      <c r="H969" s="13">
        <v>4850</v>
      </c>
      <c r="I969" s="11">
        <v>530000</v>
      </c>
      <c r="Q969" s="13">
        <v>3480</v>
      </c>
      <c r="R969" s="11">
        <v>370000</v>
      </c>
      <c r="Y969" s="13">
        <v>47.381300000000003</v>
      </c>
      <c r="Z969" s="11">
        <v>265250</v>
      </c>
    </row>
    <row r="970" spans="8:26" x14ac:dyDescent="0.35">
      <c r="H970" s="13">
        <v>4854</v>
      </c>
      <c r="I970" s="11">
        <v>174000</v>
      </c>
      <c r="Q970" s="13">
        <v>3484</v>
      </c>
      <c r="R970" s="11">
        <v>1050000</v>
      </c>
      <c r="Y970" s="13">
        <v>47.381399999999999</v>
      </c>
      <c r="Z970" s="11">
        <v>304250</v>
      </c>
    </row>
    <row r="971" spans="8:26" x14ac:dyDescent="0.35">
      <c r="H971" s="13">
        <v>4855</v>
      </c>
      <c r="I971" s="11">
        <v>332500</v>
      </c>
      <c r="Q971" s="13">
        <v>3485</v>
      </c>
      <c r="R971" s="11">
        <v>585000</v>
      </c>
      <c r="Y971" s="13">
        <v>47.381500000000003</v>
      </c>
      <c r="Z971" s="11">
        <v>257950</v>
      </c>
    </row>
    <row r="972" spans="8:26" x14ac:dyDescent="0.35">
      <c r="H972" s="13">
        <v>4859</v>
      </c>
      <c r="I972" s="11">
        <v>439995</v>
      </c>
      <c r="Q972" s="13">
        <v>3488</v>
      </c>
      <c r="R972" s="11">
        <v>291500</v>
      </c>
      <c r="Y972" s="13">
        <v>47.381599999999999</v>
      </c>
      <c r="Z972" s="11">
        <v>199000</v>
      </c>
    </row>
    <row r="973" spans="8:26" x14ac:dyDescent="0.35">
      <c r="H973" s="13">
        <v>4860</v>
      </c>
      <c r="I973" s="11">
        <v>288475</v>
      </c>
      <c r="Q973" s="13">
        <v>3497</v>
      </c>
      <c r="R973" s="11">
        <v>355000</v>
      </c>
      <c r="Y973" s="13">
        <v>47.381700000000002</v>
      </c>
      <c r="Z973" s="11">
        <v>275000</v>
      </c>
    </row>
    <row r="974" spans="8:26" x14ac:dyDescent="0.35">
      <c r="H974" s="13">
        <v>4862</v>
      </c>
      <c r="I974" s="11">
        <v>461333.33333333331</v>
      </c>
      <c r="Q974" s="13">
        <v>3500</v>
      </c>
      <c r="R974" s="11">
        <v>610150</v>
      </c>
      <c r="Y974" s="13">
        <v>47.381799999999998</v>
      </c>
      <c r="Z974" s="11">
        <v>352615</v>
      </c>
    </row>
    <row r="975" spans="8:26" x14ac:dyDescent="0.35">
      <c r="H975" s="13">
        <v>4865</v>
      </c>
      <c r="I975" s="11">
        <v>320000</v>
      </c>
      <c r="Q975" s="13">
        <v>3504</v>
      </c>
      <c r="R975" s="11">
        <v>402500</v>
      </c>
      <c r="Y975" s="13">
        <v>47.382100000000001</v>
      </c>
      <c r="Z975" s="11">
        <v>302495</v>
      </c>
    </row>
    <row r="976" spans="8:26" x14ac:dyDescent="0.35">
      <c r="H976" s="13">
        <v>4866</v>
      </c>
      <c r="I976" s="11">
        <v>431500</v>
      </c>
      <c r="Q976" s="13">
        <v>3505</v>
      </c>
      <c r="R976" s="11">
        <v>780000</v>
      </c>
      <c r="Y976" s="13">
        <v>47.382199999999997</v>
      </c>
      <c r="Z976" s="11">
        <v>202200</v>
      </c>
    </row>
    <row r="977" spans="8:26" x14ac:dyDescent="0.35">
      <c r="H977" s="13">
        <v>4872</v>
      </c>
      <c r="I977" s="11">
        <v>465000</v>
      </c>
      <c r="Q977" s="13">
        <v>3536</v>
      </c>
      <c r="R977" s="11">
        <v>570000</v>
      </c>
      <c r="Y977" s="13">
        <v>47.382300000000001</v>
      </c>
      <c r="Z977" s="11">
        <v>340000</v>
      </c>
    </row>
    <row r="978" spans="8:26" x14ac:dyDescent="0.35">
      <c r="H978" s="13">
        <v>4874</v>
      </c>
      <c r="I978" s="11">
        <v>470000</v>
      </c>
      <c r="Q978" s="13">
        <v>3539</v>
      </c>
      <c r="R978" s="11">
        <v>347500</v>
      </c>
      <c r="Y978" s="13">
        <v>47.3825</v>
      </c>
      <c r="Z978" s="11">
        <v>210000</v>
      </c>
    </row>
    <row r="979" spans="8:26" x14ac:dyDescent="0.35">
      <c r="H979" s="13">
        <v>4875</v>
      </c>
      <c r="I979" s="11">
        <v>567333.33333333337</v>
      </c>
      <c r="Q979" s="13">
        <v>3540</v>
      </c>
      <c r="R979" s="11">
        <v>180000</v>
      </c>
      <c r="Y979" s="13">
        <v>47.382599999999996</v>
      </c>
      <c r="Z979" s="11">
        <v>399500</v>
      </c>
    </row>
    <row r="980" spans="8:26" x14ac:dyDescent="0.35">
      <c r="H980" s="13">
        <v>4876</v>
      </c>
      <c r="I980" s="11">
        <v>875000</v>
      </c>
      <c r="Q980" s="13">
        <v>3547</v>
      </c>
      <c r="R980" s="11">
        <v>423625</v>
      </c>
      <c r="Y980" s="13">
        <v>47.382800000000003</v>
      </c>
      <c r="Z980" s="11">
        <v>325600</v>
      </c>
    </row>
    <row r="981" spans="8:26" x14ac:dyDescent="0.35">
      <c r="H981" s="13">
        <v>4879</v>
      </c>
      <c r="I981" s="11">
        <v>577000</v>
      </c>
      <c r="Q981" s="13">
        <v>3559</v>
      </c>
      <c r="R981" s="11">
        <v>620000</v>
      </c>
      <c r="Y981" s="13">
        <v>47.382899999999999</v>
      </c>
      <c r="Z981" s="11">
        <v>220000</v>
      </c>
    </row>
    <row r="982" spans="8:26" x14ac:dyDescent="0.35">
      <c r="H982" s="13">
        <v>4880</v>
      </c>
      <c r="I982" s="11">
        <v>459375</v>
      </c>
      <c r="Q982" s="13">
        <v>3560</v>
      </c>
      <c r="R982" s="11">
        <v>704625</v>
      </c>
      <c r="Y982" s="13">
        <v>47.383000000000003</v>
      </c>
      <c r="Z982" s="11">
        <v>260000</v>
      </c>
    </row>
    <row r="983" spans="8:26" x14ac:dyDescent="0.35">
      <c r="H983" s="13">
        <v>4882</v>
      </c>
      <c r="I983" s="11">
        <v>503000</v>
      </c>
      <c r="Q983" s="13">
        <v>3568</v>
      </c>
      <c r="R983" s="11">
        <v>1450000</v>
      </c>
      <c r="Y983" s="13">
        <v>47.383099999999999</v>
      </c>
      <c r="Z983" s="11">
        <v>263250</v>
      </c>
    </row>
    <row r="984" spans="8:26" x14ac:dyDescent="0.35">
      <c r="H984" s="13">
        <v>4883</v>
      </c>
      <c r="I984" s="11">
        <v>511000</v>
      </c>
      <c r="Q984" s="13">
        <v>3570</v>
      </c>
      <c r="R984" s="11">
        <v>656796</v>
      </c>
      <c r="Y984" s="13">
        <v>47.383299999999998</v>
      </c>
      <c r="Z984" s="11">
        <v>265500</v>
      </c>
    </row>
    <row r="985" spans="8:26" x14ac:dyDescent="0.35">
      <c r="H985" s="13">
        <v>4886</v>
      </c>
      <c r="I985" s="11">
        <v>450000</v>
      </c>
      <c r="Q985" s="13">
        <v>3573</v>
      </c>
      <c r="R985" s="11">
        <v>901000</v>
      </c>
      <c r="Y985" s="13">
        <v>47.383400000000002</v>
      </c>
      <c r="Z985" s="11">
        <v>292500</v>
      </c>
    </row>
    <row r="986" spans="8:26" x14ac:dyDescent="0.35">
      <c r="H986" s="13">
        <v>4887</v>
      </c>
      <c r="I986" s="11">
        <v>664500</v>
      </c>
      <c r="Q986" s="13">
        <v>3576</v>
      </c>
      <c r="R986" s="11">
        <v>509000</v>
      </c>
      <c r="Y986" s="13">
        <v>47.383499999999998</v>
      </c>
      <c r="Z986" s="11">
        <v>391333.33333333331</v>
      </c>
    </row>
    <row r="987" spans="8:26" x14ac:dyDescent="0.35">
      <c r="H987" s="13">
        <v>4895</v>
      </c>
      <c r="I987" s="11">
        <v>285000</v>
      </c>
      <c r="Q987" s="13">
        <v>3578</v>
      </c>
      <c r="R987" s="11">
        <v>330000</v>
      </c>
      <c r="Y987" s="13">
        <v>47.383600000000001</v>
      </c>
      <c r="Z987" s="11">
        <v>351000</v>
      </c>
    </row>
    <row r="988" spans="8:26" x14ac:dyDescent="0.35">
      <c r="H988" s="13">
        <v>4900</v>
      </c>
      <c r="I988" s="11">
        <v>416525</v>
      </c>
      <c r="Q988" s="13">
        <v>3586</v>
      </c>
      <c r="R988" s="11">
        <v>865000</v>
      </c>
      <c r="Y988" s="13">
        <v>47.383800000000001</v>
      </c>
      <c r="Z988" s="11">
        <v>256333.33333333334</v>
      </c>
    </row>
    <row r="989" spans="8:26" x14ac:dyDescent="0.35">
      <c r="H989" s="13">
        <v>4903</v>
      </c>
      <c r="I989" s="11">
        <v>440000</v>
      </c>
      <c r="Q989" s="13">
        <v>3588</v>
      </c>
      <c r="R989" s="11">
        <v>612500</v>
      </c>
      <c r="Y989" s="13">
        <v>47.383899999999997</v>
      </c>
      <c r="Z989" s="11">
        <v>209516.66666666666</v>
      </c>
    </row>
    <row r="990" spans="8:26" x14ac:dyDescent="0.35">
      <c r="H990" s="13">
        <v>4904</v>
      </c>
      <c r="I990" s="11">
        <v>634400</v>
      </c>
      <c r="Q990" s="13">
        <v>3591</v>
      </c>
      <c r="R990" s="11">
        <v>309500</v>
      </c>
      <c r="Y990" s="13">
        <v>47.384099999999997</v>
      </c>
      <c r="Z990" s="11">
        <v>312330.59999999998</v>
      </c>
    </row>
    <row r="991" spans="8:26" x14ac:dyDescent="0.35">
      <c r="H991" s="13">
        <v>4910</v>
      </c>
      <c r="I991" s="11">
        <v>532000</v>
      </c>
      <c r="Q991" s="13">
        <v>3598</v>
      </c>
      <c r="R991" s="11">
        <v>403000</v>
      </c>
      <c r="Y991" s="13">
        <v>47.3842</v>
      </c>
      <c r="Z991" s="11">
        <v>292000</v>
      </c>
    </row>
    <row r="992" spans="8:26" x14ac:dyDescent="0.35">
      <c r="H992" s="13">
        <v>4912</v>
      </c>
      <c r="I992" s="11">
        <v>614475</v>
      </c>
      <c r="Q992" s="13">
        <v>3600</v>
      </c>
      <c r="R992" s="11">
        <v>640498.82352941181</v>
      </c>
      <c r="Y992" s="13">
        <v>47.384300000000003</v>
      </c>
      <c r="Z992" s="11">
        <v>322500</v>
      </c>
    </row>
    <row r="993" spans="8:26" x14ac:dyDescent="0.35">
      <c r="H993" s="13">
        <v>4913</v>
      </c>
      <c r="I993" s="11">
        <v>875000</v>
      </c>
      <c r="Q993" s="13">
        <v>3601</v>
      </c>
      <c r="R993" s="11">
        <v>205000</v>
      </c>
      <c r="Y993" s="13">
        <v>47.384399999999999</v>
      </c>
      <c r="Z993" s="11">
        <v>705000</v>
      </c>
    </row>
    <row r="994" spans="8:26" x14ac:dyDescent="0.35">
      <c r="H994" s="13">
        <v>4920</v>
      </c>
      <c r="I994" s="11">
        <v>587500</v>
      </c>
      <c r="Q994" s="13">
        <v>3605</v>
      </c>
      <c r="R994" s="11">
        <v>245000</v>
      </c>
      <c r="Y994" s="13">
        <v>47.384500000000003</v>
      </c>
      <c r="Z994" s="11">
        <v>330666.66666666669</v>
      </c>
    </row>
    <row r="995" spans="8:26" x14ac:dyDescent="0.35">
      <c r="H995" s="13">
        <v>4922</v>
      </c>
      <c r="I995" s="11">
        <v>702000</v>
      </c>
      <c r="Q995" s="13">
        <v>3608</v>
      </c>
      <c r="R995" s="11">
        <v>230000</v>
      </c>
      <c r="Y995" s="13">
        <v>47.384599999999999</v>
      </c>
      <c r="Z995" s="11">
        <v>370000</v>
      </c>
    </row>
    <row r="996" spans="8:26" x14ac:dyDescent="0.35">
      <c r="H996" s="13">
        <v>4923</v>
      </c>
      <c r="I996" s="11">
        <v>679000</v>
      </c>
      <c r="Q996" s="13">
        <v>3612</v>
      </c>
      <c r="R996" s="11">
        <v>435000</v>
      </c>
      <c r="Y996" s="13">
        <v>47.384799999999998</v>
      </c>
      <c r="Z996" s="11">
        <v>258500</v>
      </c>
    </row>
    <row r="997" spans="8:26" x14ac:dyDescent="0.35">
      <c r="H997" s="13">
        <v>4924</v>
      </c>
      <c r="I997" s="11">
        <v>480680</v>
      </c>
      <c r="Q997" s="13">
        <v>3615</v>
      </c>
      <c r="R997" s="11">
        <v>719950</v>
      </c>
      <c r="Y997" s="13">
        <v>47.384900000000002</v>
      </c>
      <c r="Z997" s="11">
        <v>251100</v>
      </c>
    </row>
    <row r="998" spans="8:26" x14ac:dyDescent="0.35">
      <c r="H998" s="13">
        <v>4927</v>
      </c>
      <c r="I998" s="11">
        <v>335000</v>
      </c>
      <c r="Q998" s="13">
        <v>3621</v>
      </c>
      <c r="R998" s="11">
        <v>252000</v>
      </c>
      <c r="Y998" s="13">
        <v>47.384999999999998</v>
      </c>
      <c r="Z998" s="11">
        <v>160134</v>
      </c>
    </row>
    <row r="999" spans="8:26" x14ac:dyDescent="0.35">
      <c r="H999" s="13">
        <v>4930</v>
      </c>
      <c r="I999" s="11">
        <v>507500</v>
      </c>
      <c r="Q999" s="13">
        <v>3623</v>
      </c>
      <c r="R999" s="11">
        <v>230000</v>
      </c>
      <c r="Y999" s="13">
        <v>47.385100000000001</v>
      </c>
      <c r="Z999" s="11">
        <v>296000</v>
      </c>
    </row>
    <row r="1000" spans="8:26" x14ac:dyDescent="0.35">
      <c r="H1000" s="13">
        <v>4932</v>
      </c>
      <c r="I1000" s="11">
        <v>528000</v>
      </c>
      <c r="Q1000" s="13">
        <v>3626</v>
      </c>
      <c r="R1000" s="11">
        <v>653000</v>
      </c>
      <c r="Y1000" s="13">
        <v>47.385300000000001</v>
      </c>
      <c r="Z1000" s="11">
        <v>480000</v>
      </c>
    </row>
    <row r="1001" spans="8:26" x14ac:dyDescent="0.35">
      <c r="H1001" s="13">
        <v>4936</v>
      </c>
      <c r="I1001" s="11">
        <v>544900</v>
      </c>
      <c r="Q1001" s="13">
        <v>3638</v>
      </c>
      <c r="R1001" s="11">
        <v>537000</v>
      </c>
      <c r="Y1001" s="13">
        <v>47.3855</v>
      </c>
      <c r="Z1001" s="11">
        <v>352500</v>
      </c>
    </row>
    <row r="1002" spans="8:26" x14ac:dyDescent="0.35">
      <c r="H1002" s="13">
        <v>4940</v>
      </c>
      <c r="I1002" s="11">
        <v>990000</v>
      </c>
      <c r="Q1002" s="13">
        <v>3640</v>
      </c>
      <c r="R1002" s="11">
        <v>687000</v>
      </c>
      <c r="Y1002" s="13">
        <v>47.385599999999997</v>
      </c>
      <c r="Z1002" s="11">
        <v>431000</v>
      </c>
    </row>
    <row r="1003" spans="8:26" x14ac:dyDescent="0.35">
      <c r="H1003" s="13">
        <v>4941</v>
      </c>
      <c r="I1003" s="11">
        <v>570000</v>
      </c>
      <c r="Q1003" s="13">
        <v>3646</v>
      </c>
      <c r="R1003" s="11">
        <v>325000</v>
      </c>
      <c r="Y1003" s="13">
        <v>47.3857</v>
      </c>
      <c r="Z1003" s="11">
        <v>232500</v>
      </c>
    </row>
    <row r="1004" spans="8:26" x14ac:dyDescent="0.35">
      <c r="H1004" s="13">
        <v>4942</v>
      </c>
      <c r="I1004" s="11">
        <v>495000</v>
      </c>
      <c r="Q1004" s="13">
        <v>3656</v>
      </c>
      <c r="R1004" s="11">
        <v>550000</v>
      </c>
      <c r="Y1004" s="13">
        <v>47.385800000000003</v>
      </c>
      <c r="Z1004" s="11">
        <v>225800</v>
      </c>
    </row>
    <row r="1005" spans="8:26" x14ac:dyDescent="0.35">
      <c r="H1005" s="13">
        <v>4944</v>
      </c>
      <c r="I1005" s="11">
        <v>945000</v>
      </c>
      <c r="Q1005" s="13">
        <v>3657</v>
      </c>
      <c r="R1005" s="11">
        <v>420250</v>
      </c>
      <c r="Y1005" s="13">
        <v>47.385899999999999</v>
      </c>
      <c r="Z1005" s="11">
        <v>285900</v>
      </c>
    </row>
    <row r="1006" spans="8:26" x14ac:dyDescent="0.35">
      <c r="H1006" s="13">
        <v>4945</v>
      </c>
      <c r="I1006" s="11">
        <v>783250</v>
      </c>
      <c r="Q1006" s="13">
        <v>3669</v>
      </c>
      <c r="R1006" s="11">
        <v>499000</v>
      </c>
      <c r="Y1006" s="13">
        <v>47.386000000000003</v>
      </c>
      <c r="Z1006" s="11">
        <v>245000</v>
      </c>
    </row>
    <row r="1007" spans="8:26" x14ac:dyDescent="0.35">
      <c r="H1007" s="13">
        <v>4947</v>
      </c>
      <c r="I1007" s="11">
        <v>449999</v>
      </c>
      <c r="Q1007" s="13">
        <v>3675</v>
      </c>
      <c r="R1007" s="11">
        <v>739750</v>
      </c>
      <c r="Y1007" s="13">
        <v>47.386099999999999</v>
      </c>
      <c r="Z1007" s="11">
        <v>312000</v>
      </c>
    </row>
    <row r="1008" spans="8:26" x14ac:dyDescent="0.35">
      <c r="H1008" s="13">
        <v>4948</v>
      </c>
      <c r="I1008" s="11">
        <v>374000</v>
      </c>
      <c r="Q1008" s="13">
        <v>3677</v>
      </c>
      <c r="R1008" s="11">
        <v>245000</v>
      </c>
      <c r="Y1008" s="13">
        <v>47.386200000000002</v>
      </c>
      <c r="Z1008" s="11">
        <v>285700</v>
      </c>
    </row>
    <row r="1009" spans="8:26" x14ac:dyDescent="0.35">
      <c r="H1009" s="13">
        <v>4950</v>
      </c>
      <c r="I1009" s="11">
        <v>653990</v>
      </c>
      <c r="Q1009" s="13">
        <v>3679</v>
      </c>
      <c r="R1009" s="11">
        <v>202200</v>
      </c>
      <c r="Y1009" s="13">
        <v>47.386299999999999</v>
      </c>
      <c r="Z1009" s="11">
        <v>439950</v>
      </c>
    </row>
    <row r="1010" spans="8:26" x14ac:dyDescent="0.35">
      <c r="H1010" s="13">
        <v>4954</v>
      </c>
      <c r="I1010" s="11">
        <v>675000</v>
      </c>
      <c r="Q1010" s="13">
        <v>3680</v>
      </c>
      <c r="R1010" s="11">
        <v>693762.5</v>
      </c>
      <c r="Y1010" s="13">
        <v>47.386400000000002</v>
      </c>
      <c r="Z1010" s="11">
        <v>271666.66666666669</v>
      </c>
    </row>
    <row r="1011" spans="8:26" x14ac:dyDescent="0.35">
      <c r="H1011" s="13">
        <v>4957</v>
      </c>
      <c r="I1011" s="11">
        <v>303000</v>
      </c>
      <c r="Q1011" s="13">
        <v>3688</v>
      </c>
      <c r="R1011" s="11">
        <v>359000</v>
      </c>
      <c r="Y1011" s="13">
        <v>47.386499999999998</v>
      </c>
      <c r="Z1011" s="11">
        <v>178000</v>
      </c>
    </row>
    <row r="1012" spans="8:26" x14ac:dyDescent="0.35">
      <c r="H1012" s="13">
        <v>4959</v>
      </c>
      <c r="I1012" s="11">
        <v>610000</v>
      </c>
      <c r="Q1012" s="13">
        <v>3700</v>
      </c>
      <c r="R1012" s="11">
        <v>425000</v>
      </c>
      <c r="Y1012" s="13">
        <v>47.386600000000001</v>
      </c>
      <c r="Z1012" s="11">
        <v>350900</v>
      </c>
    </row>
    <row r="1013" spans="8:26" x14ac:dyDescent="0.35">
      <c r="H1013" s="13">
        <v>4960</v>
      </c>
      <c r="I1013" s="11">
        <v>531492.85714285716</v>
      </c>
      <c r="Q1013" s="13">
        <v>3706</v>
      </c>
      <c r="R1013" s="11">
        <v>616550.5</v>
      </c>
      <c r="Y1013" s="13">
        <v>47.386699999999998</v>
      </c>
      <c r="Z1013" s="11">
        <v>268400</v>
      </c>
    </row>
    <row r="1014" spans="8:26" x14ac:dyDescent="0.35">
      <c r="H1014" s="13">
        <v>4961</v>
      </c>
      <c r="I1014" s="11">
        <v>475000</v>
      </c>
      <c r="Q1014" s="13">
        <v>3708</v>
      </c>
      <c r="R1014" s="11">
        <v>532500</v>
      </c>
      <c r="Y1014" s="13">
        <v>47.386899999999997</v>
      </c>
      <c r="Z1014" s="11">
        <v>425000</v>
      </c>
    </row>
    <row r="1015" spans="8:26" x14ac:dyDescent="0.35">
      <c r="H1015" s="13">
        <v>4964</v>
      </c>
      <c r="I1015" s="11">
        <v>500000</v>
      </c>
      <c r="Q1015" s="13">
        <v>3710</v>
      </c>
      <c r="R1015" s="11">
        <v>473333.33333333331</v>
      </c>
      <c r="Y1015" s="13">
        <v>47.387099999999997</v>
      </c>
      <c r="Z1015" s="11">
        <v>235000</v>
      </c>
    </row>
    <row r="1016" spans="8:26" x14ac:dyDescent="0.35">
      <c r="H1016" s="13">
        <v>4972</v>
      </c>
      <c r="I1016" s="11">
        <v>330000</v>
      </c>
      <c r="Q1016" s="13">
        <v>3718</v>
      </c>
      <c r="R1016" s="11">
        <v>369950</v>
      </c>
      <c r="Y1016" s="13">
        <v>47.387500000000003</v>
      </c>
      <c r="Z1016" s="11">
        <v>344500</v>
      </c>
    </row>
    <row r="1017" spans="8:26" x14ac:dyDescent="0.35">
      <c r="H1017" s="13">
        <v>4975</v>
      </c>
      <c r="I1017" s="11">
        <v>599950</v>
      </c>
      <c r="Q1017" s="13">
        <v>3721</v>
      </c>
      <c r="R1017" s="11">
        <v>153503</v>
      </c>
      <c r="Y1017" s="13">
        <v>47.387599999999999</v>
      </c>
      <c r="Z1017" s="11">
        <v>263000</v>
      </c>
    </row>
    <row r="1018" spans="8:26" x14ac:dyDescent="0.35">
      <c r="H1018" s="13">
        <v>4976</v>
      </c>
      <c r="I1018" s="11">
        <v>535500</v>
      </c>
      <c r="Q1018" s="13">
        <v>3727</v>
      </c>
      <c r="R1018" s="11">
        <v>355000</v>
      </c>
      <c r="Y1018" s="13">
        <v>47.387799999999999</v>
      </c>
      <c r="Z1018" s="11">
        <v>346987.5</v>
      </c>
    </row>
    <row r="1019" spans="8:26" x14ac:dyDescent="0.35">
      <c r="H1019" s="13">
        <v>4977</v>
      </c>
      <c r="I1019" s="11">
        <v>715000</v>
      </c>
      <c r="Q1019" s="13">
        <v>3731</v>
      </c>
      <c r="R1019" s="11">
        <v>315000</v>
      </c>
      <c r="Y1019" s="13">
        <v>47.388199999999998</v>
      </c>
      <c r="Z1019" s="11">
        <v>293000</v>
      </c>
    </row>
    <row r="1020" spans="8:26" x14ac:dyDescent="0.35">
      <c r="H1020" s="13">
        <v>4978</v>
      </c>
      <c r="I1020" s="11">
        <v>420000</v>
      </c>
      <c r="Q1020" s="13">
        <v>3737</v>
      </c>
      <c r="R1020" s="11">
        <v>900000</v>
      </c>
      <c r="Y1020" s="13">
        <v>47.388300000000001</v>
      </c>
      <c r="Z1020" s="11">
        <v>379500</v>
      </c>
    </row>
    <row r="1021" spans="8:26" x14ac:dyDescent="0.35">
      <c r="H1021" s="13">
        <v>4980</v>
      </c>
      <c r="I1021" s="11">
        <v>387983.33333333331</v>
      </c>
      <c r="Q1021" s="13">
        <v>3738</v>
      </c>
      <c r="R1021" s="11">
        <v>451000</v>
      </c>
      <c r="Y1021" s="13">
        <v>47.388500000000001</v>
      </c>
      <c r="Z1021" s="11">
        <v>336000</v>
      </c>
    </row>
    <row r="1022" spans="8:26" x14ac:dyDescent="0.35">
      <c r="H1022" s="13">
        <v>4984</v>
      </c>
      <c r="I1022" s="11">
        <v>489950</v>
      </c>
      <c r="Q1022" s="13">
        <v>3739</v>
      </c>
      <c r="R1022" s="11">
        <v>510000</v>
      </c>
      <c r="Y1022" s="13">
        <v>47.3887</v>
      </c>
      <c r="Z1022" s="11">
        <v>259000</v>
      </c>
    </row>
    <row r="1023" spans="8:26" x14ac:dyDescent="0.35">
      <c r="H1023" s="13">
        <v>4988</v>
      </c>
      <c r="I1023" s="11">
        <v>297000</v>
      </c>
      <c r="Q1023" s="13">
        <v>3740</v>
      </c>
      <c r="R1023" s="11">
        <v>735000</v>
      </c>
      <c r="Y1023" s="13">
        <v>47.388800000000003</v>
      </c>
      <c r="Z1023" s="11">
        <v>533000</v>
      </c>
    </row>
    <row r="1024" spans="8:26" x14ac:dyDescent="0.35">
      <c r="H1024" s="13">
        <v>4990</v>
      </c>
      <c r="I1024" s="11">
        <v>653600</v>
      </c>
      <c r="Q1024" s="13">
        <v>3741</v>
      </c>
      <c r="R1024" s="11">
        <v>506000</v>
      </c>
      <c r="Y1024" s="13">
        <v>47.3889</v>
      </c>
      <c r="Z1024" s="11">
        <v>366267</v>
      </c>
    </row>
    <row r="1025" spans="8:26" x14ac:dyDescent="0.35">
      <c r="H1025" s="13">
        <v>4996</v>
      </c>
      <c r="I1025" s="11">
        <v>554000</v>
      </c>
      <c r="Q1025" s="13">
        <v>3745</v>
      </c>
      <c r="R1025" s="11">
        <v>709000</v>
      </c>
      <c r="Y1025" s="13">
        <v>47.389000000000003</v>
      </c>
      <c r="Z1025" s="11">
        <v>485000</v>
      </c>
    </row>
    <row r="1026" spans="8:26" x14ac:dyDescent="0.35">
      <c r="H1026" s="13">
        <v>4997</v>
      </c>
      <c r="I1026" s="11">
        <v>345867</v>
      </c>
      <c r="Q1026" s="13">
        <v>3748</v>
      </c>
      <c r="R1026" s="11">
        <v>394500</v>
      </c>
      <c r="Y1026" s="13">
        <v>47.389099999999999</v>
      </c>
      <c r="Z1026" s="11">
        <v>260850</v>
      </c>
    </row>
    <row r="1027" spans="8:26" x14ac:dyDescent="0.35">
      <c r="H1027" s="13">
        <v>4998</v>
      </c>
      <c r="I1027" s="11">
        <v>445000</v>
      </c>
      <c r="Q1027" s="13">
        <v>3750</v>
      </c>
      <c r="R1027" s="11">
        <v>613666.66666666663</v>
      </c>
      <c r="Y1027" s="13">
        <v>47.389200000000002</v>
      </c>
      <c r="Z1027" s="11">
        <v>511000</v>
      </c>
    </row>
    <row r="1028" spans="8:26" x14ac:dyDescent="0.35">
      <c r="H1028" s="13">
        <v>5000</v>
      </c>
      <c r="I1028" s="11">
        <v>587929.57055214723</v>
      </c>
      <c r="Q1028" s="13">
        <v>3751</v>
      </c>
      <c r="R1028" s="11">
        <v>349950</v>
      </c>
      <c r="Y1028" s="13">
        <v>47.389299999999999</v>
      </c>
      <c r="Z1028" s="11">
        <v>325000</v>
      </c>
    </row>
    <row r="1029" spans="8:26" x14ac:dyDescent="0.35">
      <c r="H1029" s="13">
        <v>5001</v>
      </c>
      <c r="I1029" s="11">
        <v>744833.33333333337</v>
      </c>
      <c r="Q1029" s="13">
        <v>3752</v>
      </c>
      <c r="R1029" s="11">
        <v>565000</v>
      </c>
      <c r="Y1029" s="13">
        <v>47.389400000000002</v>
      </c>
      <c r="Z1029" s="11">
        <v>242150</v>
      </c>
    </row>
    <row r="1030" spans="8:26" x14ac:dyDescent="0.35">
      <c r="H1030" s="13">
        <v>5002</v>
      </c>
      <c r="I1030" s="11">
        <v>476500</v>
      </c>
      <c r="Q1030" s="13">
        <v>3757</v>
      </c>
      <c r="R1030" s="11">
        <v>370000</v>
      </c>
      <c r="Y1030" s="13">
        <v>47.389499999999998</v>
      </c>
      <c r="Z1030" s="11">
        <v>310933.33333333331</v>
      </c>
    </row>
    <row r="1031" spans="8:26" x14ac:dyDescent="0.35">
      <c r="H1031" s="13">
        <v>5004</v>
      </c>
      <c r="I1031" s="11">
        <v>462475</v>
      </c>
      <c r="Q1031" s="13">
        <v>3759</v>
      </c>
      <c r="R1031" s="11">
        <v>332000</v>
      </c>
      <c r="Y1031" s="13">
        <v>47.389600000000002</v>
      </c>
      <c r="Z1031" s="11">
        <v>294000</v>
      </c>
    </row>
    <row r="1032" spans="8:26" x14ac:dyDescent="0.35">
      <c r="H1032" s="13">
        <v>5005</v>
      </c>
      <c r="I1032" s="11">
        <v>306950</v>
      </c>
      <c r="Q1032" s="13">
        <v>3760</v>
      </c>
      <c r="R1032" s="11">
        <v>636650</v>
      </c>
      <c r="Y1032" s="13">
        <v>47.389699999999998</v>
      </c>
      <c r="Z1032" s="11">
        <v>211000</v>
      </c>
    </row>
    <row r="1033" spans="8:26" x14ac:dyDescent="0.35">
      <c r="H1033" s="13">
        <v>5006</v>
      </c>
      <c r="I1033" s="11">
        <v>349950</v>
      </c>
      <c r="Q1033" s="13">
        <v>3762</v>
      </c>
      <c r="R1033" s="11">
        <v>472500</v>
      </c>
      <c r="Y1033" s="13">
        <v>47.389800000000001</v>
      </c>
      <c r="Z1033" s="11">
        <v>265000</v>
      </c>
    </row>
    <row r="1034" spans="8:26" x14ac:dyDescent="0.35">
      <c r="H1034" s="13">
        <v>5007</v>
      </c>
      <c r="I1034" s="11">
        <v>775000</v>
      </c>
      <c r="Q1034" s="13">
        <v>3764</v>
      </c>
      <c r="R1034" s="11">
        <v>536000</v>
      </c>
      <c r="Y1034" s="13">
        <v>47.39</v>
      </c>
      <c r="Z1034" s="11">
        <v>361000</v>
      </c>
    </row>
    <row r="1035" spans="8:26" x14ac:dyDescent="0.35">
      <c r="H1035" s="13">
        <v>5009</v>
      </c>
      <c r="I1035" s="11">
        <v>451000</v>
      </c>
      <c r="Q1035" s="13">
        <v>3770</v>
      </c>
      <c r="R1035" s="11">
        <v>373000</v>
      </c>
      <c r="Y1035" s="13">
        <v>47.390099999999997</v>
      </c>
      <c r="Z1035" s="11">
        <v>760000</v>
      </c>
    </row>
    <row r="1036" spans="8:26" x14ac:dyDescent="0.35">
      <c r="H1036" s="13">
        <v>5010</v>
      </c>
      <c r="I1036" s="11">
        <v>569000</v>
      </c>
      <c r="Q1036" s="13">
        <v>3771</v>
      </c>
      <c r="R1036" s="11">
        <v>750000</v>
      </c>
      <c r="Y1036" s="13">
        <v>47.3904</v>
      </c>
      <c r="Z1036" s="11">
        <v>332812</v>
      </c>
    </row>
    <row r="1037" spans="8:26" x14ac:dyDescent="0.35">
      <c r="H1037" s="13">
        <v>5011</v>
      </c>
      <c r="I1037" s="11">
        <v>317000</v>
      </c>
      <c r="Q1037" s="13">
        <v>3773</v>
      </c>
      <c r="R1037" s="11">
        <v>563250</v>
      </c>
      <c r="Y1037" s="13">
        <v>47.390700000000002</v>
      </c>
      <c r="Z1037" s="11">
        <v>1380000</v>
      </c>
    </row>
    <row r="1038" spans="8:26" x14ac:dyDescent="0.35">
      <c r="H1038" s="13">
        <v>5012</v>
      </c>
      <c r="I1038" s="11">
        <v>466000</v>
      </c>
      <c r="Q1038" s="13">
        <v>3774</v>
      </c>
      <c r="R1038" s="11">
        <v>592500</v>
      </c>
      <c r="Y1038" s="13">
        <v>47.390799999999999</v>
      </c>
      <c r="Z1038" s="11">
        <v>522250</v>
      </c>
    </row>
    <row r="1039" spans="8:26" x14ac:dyDescent="0.35">
      <c r="H1039" s="13">
        <v>5015</v>
      </c>
      <c r="I1039" s="11">
        <v>352000</v>
      </c>
      <c r="Q1039" s="13">
        <v>3775</v>
      </c>
      <c r="R1039" s="11">
        <v>375000</v>
      </c>
      <c r="Y1039" s="13">
        <v>47.390999999999998</v>
      </c>
      <c r="Z1039" s="11">
        <v>289950</v>
      </c>
    </row>
    <row r="1040" spans="8:26" x14ac:dyDescent="0.35">
      <c r="H1040" s="13">
        <v>5016</v>
      </c>
      <c r="I1040" s="11">
        <v>243500</v>
      </c>
      <c r="Q1040" s="13">
        <v>3777</v>
      </c>
      <c r="R1040" s="11">
        <v>230000</v>
      </c>
      <c r="Y1040" s="13">
        <v>47.391100000000002</v>
      </c>
      <c r="Z1040" s="11">
        <v>172040</v>
      </c>
    </row>
    <row r="1041" spans="8:26" x14ac:dyDescent="0.35">
      <c r="H1041" s="13">
        <v>5017</v>
      </c>
      <c r="I1041" s="11">
        <v>652100</v>
      </c>
      <c r="Q1041" s="13">
        <v>3780</v>
      </c>
      <c r="R1041" s="11">
        <v>499625</v>
      </c>
      <c r="Y1041" s="13">
        <v>47.391199999999998</v>
      </c>
      <c r="Z1041" s="11">
        <v>196500</v>
      </c>
    </row>
    <row r="1042" spans="8:26" x14ac:dyDescent="0.35">
      <c r="H1042" s="13">
        <v>5022</v>
      </c>
      <c r="I1042" s="11">
        <v>531000</v>
      </c>
      <c r="Q1042" s="13">
        <v>3784</v>
      </c>
      <c r="R1042" s="11">
        <v>500000</v>
      </c>
      <c r="Y1042" s="13">
        <v>47.391300000000001</v>
      </c>
      <c r="Z1042" s="11">
        <v>293775</v>
      </c>
    </row>
    <row r="1043" spans="8:26" x14ac:dyDescent="0.35">
      <c r="H1043" s="13">
        <v>5025</v>
      </c>
      <c r="I1043" s="11">
        <v>256883</v>
      </c>
      <c r="Q1043" s="13">
        <v>3788</v>
      </c>
      <c r="R1043" s="11">
        <v>233500</v>
      </c>
      <c r="Y1043" s="13">
        <v>47.391399999999997</v>
      </c>
      <c r="Z1043" s="11">
        <v>375000</v>
      </c>
    </row>
    <row r="1044" spans="8:26" x14ac:dyDescent="0.35">
      <c r="H1044" s="13">
        <v>5027</v>
      </c>
      <c r="I1044" s="11">
        <v>305000</v>
      </c>
      <c r="Q1044" s="13">
        <v>3794</v>
      </c>
      <c r="R1044" s="11">
        <v>675000</v>
      </c>
      <c r="Y1044" s="13">
        <v>47.391599999999997</v>
      </c>
      <c r="Z1044" s="11">
        <v>233500</v>
      </c>
    </row>
    <row r="1045" spans="8:26" x14ac:dyDescent="0.35">
      <c r="H1045" s="13">
        <v>5028</v>
      </c>
      <c r="I1045" s="11">
        <v>355000</v>
      </c>
      <c r="Q1045" s="13">
        <v>3799</v>
      </c>
      <c r="R1045" s="11">
        <v>325000</v>
      </c>
      <c r="Y1045" s="13">
        <v>47.3917</v>
      </c>
      <c r="Z1045" s="11">
        <v>590000</v>
      </c>
    </row>
    <row r="1046" spans="8:26" x14ac:dyDescent="0.35">
      <c r="H1046" s="13">
        <v>5029</v>
      </c>
      <c r="I1046" s="11">
        <v>586633.33333333337</v>
      </c>
      <c r="Q1046" s="13">
        <v>3800</v>
      </c>
      <c r="R1046" s="11">
        <v>651873.33333333337</v>
      </c>
      <c r="Y1046" s="13">
        <v>47.3919</v>
      </c>
      <c r="Z1046" s="11">
        <v>305000</v>
      </c>
    </row>
    <row r="1047" spans="8:26" x14ac:dyDescent="0.35">
      <c r="H1047" s="13">
        <v>5030</v>
      </c>
      <c r="I1047" s="11">
        <v>390000</v>
      </c>
      <c r="Q1047" s="13">
        <v>3801</v>
      </c>
      <c r="R1047" s="11">
        <v>415000</v>
      </c>
      <c r="Y1047" s="13">
        <v>47.392099999999999</v>
      </c>
      <c r="Z1047" s="11">
        <v>310000</v>
      </c>
    </row>
    <row r="1048" spans="8:26" x14ac:dyDescent="0.35">
      <c r="H1048" s="13">
        <v>5031</v>
      </c>
      <c r="I1048" s="11">
        <v>546000</v>
      </c>
      <c r="Q1048" s="13">
        <v>3802</v>
      </c>
      <c r="R1048" s="11">
        <v>296000</v>
      </c>
      <c r="Y1048" s="13">
        <v>47.392299999999999</v>
      </c>
      <c r="Z1048" s="11">
        <v>268000</v>
      </c>
    </row>
    <row r="1049" spans="8:26" x14ac:dyDescent="0.35">
      <c r="H1049" s="13">
        <v>5032</v>
      </c>
      <c r="I1049" s="11">
        <v>452000</v>
      </c>
      <c r="Q1049" s="13">
        <v>3810</v>
      </c>
      <c r="R1049" s="11">
        <v>608500</v>
      </c>
      <c r="Y1049" s="13">
        <v>47.392400000000002</v>
      </c>
      <c r="Z1049" s="11">
        <v>297250</v>
      </c>
    </row>
    <row r="1050" spans="8:26" x14ac:dyDescent="0.35">
      <c r="H1050" s="13">
        <v>5034</v>
      </c>
      <c r="I1050" s="11">
        <v>410000</v>
      </c>
      <c r="Q1050" s="13">
        <v>3814</v>
      </c>
      <c r="R1050" s="11">
        <v>480000</v>
      </c>
      <c r="Y1050" s="13">
        <v>47.392499999999998</v>
      </c>
      <c r="Z1050" s="11">
        <v>304000</v>
      </c>
    </row>
    <row r="1051" spans="8:26" x14ac:dyDescent="0.35">
      <c r="H1051" s="13">
        <v>5036</v>
      </c>
      <c r="I1051" s="11">
        <v>370000</v>
      </c>
      <c r="Q1051" s="13">
        <v>3816</v>
      </c>
      <c r="R1051" s="11">
        <v>505000</v>
      </c>
      <c r="Y1051" s="13">
        <v>47.392600000000002</v>
      </c>
      <c r="Z1051" s="11">
        <v>251500</v>
      </c>
    </row>
    <row r="1052" spans="8:26" x14ac:dyDescent="0.35">
      <c r="H1052" s="13">
        <v>5040</v>
      </c>
      <c r="I1052" s="11">
        <v>422870</v>
      </c>
      <c r="Q1052" s="13">
        <v>3819</v>
      </c>
      <c r="R1052" s="11">
        <v>269000</v>
      </c>
      <c r="Y1052" s="13">
        <v>47.393000000000001</v>
      </c>
      <c r="Z1052" s="11">
        <v>310950</v>
      </c>
    </row>
    <row r="1053" spans="8:26" x14ac:dyDescent="0.35">
      <c r="H1053" s="13">
        <v>5043</v>
      </c>
      <c r="I1053" s="11">
        <v>366350</v>
      </c>
      <c r="Q1053" s="13">
        <v>3820</v>
      </c>
      <c r="R1053" s="11">
        <v>991700</v>
      </c>
      <c r="Y1053" s="13">
        <v>47.393099999999997</v>
      </c>
      <c r="Z1053" s="11">
        <v>385000</v>
      </c>
    </row>
    <row r="1054" spans="8:26" x14ac:dyDescent="0.35">
      <c r="H1054" s="13">
        <v>5044</v>
      </c>
      <c r="I1054" s="11">
        <v>503000</v>
      </c>
      <c r="Q1054" s="13">
        <v>3821</v>
      </c>
      <c r="R1054" s="11">
        <v>411753</v>
      </c>
      <c r="Y1054" s="13">
        <v>47.393300000000004</v>
      </c>
      <c r="Z1054" s="11">
        <v>237250</v>
      </c>
    </row>
    <row r="1055" spans="8:26" x14ac:dyDescent="0.35">
      <c r="H1055" s="13">
        <v>5048</v>
      </c>
      <c r="I1055" s="11">
        <v>386500</v>
      </c>
      <c r="Q1055" s="13">
        <v>3822</v>
      </c>
      <c r="R1055" s="11">
        <v>588000</v>
      </c>
      <c r="Y1055" s="13">
        <v>47.3934</v>
      </c>
      <c r="Z1055" s="11">
        <v>308000</v>
      </c>
    </row>
    <row r="1056" spans="8:26" x14ac:dyDescent="0.35">
      <c r="H1056" s="13">
        <v>5050</v>
      </c>
      <c r="I1056" s="11">
        <v>400000</v>
      </c>
      <c r="Q1056" s="13">
        <v>3823</v>
      </c>
      <c r="R1056" s="11">
        <v>395000</v>
      </c>
      <c r="Y1056" s="13">
        <v>47.393700000000003</v>
      </c>
      <c r="Z1056" s="11">
        <v>380000</v>
      </c>
    </row>
    <row r="1057" spans="8:26" x14ac:dyDescent="0.35">
      <c r="H1057" s="13">
        <v>5054</v>
      </c>
      <c r="I1057" s="11">
        <v>480000</v>
      </c>
      <c r="Q1057" s="13">
        <v>3825</v>
      </c>
      <c r="R1057" s="11">
        <v>610991.66666666663</v>
      </c>
      <c r="Y1057" s="13">
        <v>47.393900000000002</v>
      </c>
      <c r="Z1057" s="11">
        <v>340000</v>
      </c>
    </row>
    <row r="1058" spans="8:26" x14ac:dyDescent="0.35">
      <c r="H1058" s="13">
        <v>5056</v>
      </c>
      <c r="I1058" s="11">
        <v>428900</v>
      </c>
      <c r="Q1058" s="13">
        <v>3826</v>
      </c>
      <c r="R1058" s="11">
        <v>345000</v>
      </c>
      <c r="Y1058" s="13">
        <v>47.394199999999998</v>
      </c>
      <c r="Z1058" s="11">
        <v>361212.5</v>
      </c>
    </row>
    <row r="1059" spans="8:26" x14ac:dyDescent="0.35">
      <c r="H1059" s="13">
        <v>5058</v>
      </c>
      <c r="I1059" s="11">
        <v>605000</v>
      </c>
      <c r="Q1059" s="13">
        <v>3840</v>
      </c>
      <c r="R1059" s="11">
        <v>594740.88888888888</v>
      </c>
      <c r="Y1059" s="13">
        <v>47.394300000000001</v>
      </c>
      <c r="Z1059" s="11">
        <v>257450</v>
      </c>
    </row>
    <row r="1060" spans="8:26" x14ac:dyDescent="0.35">
      <c r="H1060" s="13">
        <v>5060</v>
      </c>
      <c r="I1060" s="11">
        <v>465000</v>
      </c>
      <c r="Q1060" s="13">
        <v>3844</v>
      </c>
      <c r="R1060" s="11">
        <v>363694.77777777775</v>
      </c>
      <c r="Y1060" s="13">
        <v>47.394399999999997</v>
      </c>
      <c r="Z1060" s="11">
        <v>500000</v>
      </c>
    </row>
    <row r="1061" spans="8:26" x14ac:dyDescent="0.35">
      <c r="H1061" s="13">
        <v>5065</v>
      </c>
      <c r="I1061" s="11">
        <v>360000</v>
      </c>
      <c r="Q1061" s="13">
        <v>3848</v>
      </c>
      <c r="R1061" s="11">
        <v>880000</v>
      </c>
      <c r="Y1061" s="13">
        <v>47.394500000000001</v>
      </c>
      <c r="Z1061" s="11">
        <v>243000</v>
      </c>
    </row>
    <row r="1062" spans="8:26" x14ac:dyDescent="0.35">
      <c r="H1062" s="13">
        <v>5067</v>
      </c>
      <c r="I1062" s="11">
        <v>653000</v>
      </c>
      <c r="Q1062" s="13">
        <v>3850</v>
      </c>
      <c r="R1062" s="11">
        <v>561737.5</v>
      </c>
      <c r="Y1062" s="13">
        <v>47.3947</v>
      </c>
      <c r="Z1062" s="11">
        <v>211000</v>
      </c>
    </row>
    <row r="1063" spans="8:26" x14ac:dyDescent="0.35">
      <c r="H1063" s="13">
        <v>5070</v>
      </c>
      <c r="I1063" s="11">
        <v>679000</v>
      </c>
      <c r="Q1063" s="13">
        <v>3854</v>
      </c>
      <c r="R1063" s="11">
        <v>575575</v>
      </c>
      <c r="Y1063" s="13">
        <v>47.394799999999996</v>
      </c>
      <c r="Z1063" s="11">
        <v>197500</v>
      </c>
    </row>
    <row r="1064" spans="8:26" x14ac:dyDescent="0.35">
      <c r="H1064" s="13">
        <v>5071</v>
      </c>
      <c r="I1064" s="11">
        <v>425000</v>
      </c>
      <c r="Q1064" s="13">
        <v>3860</v>
      </c>
      <c r="R1064" s="11">
        <v>408250</v>
      </c>
      <c r="Y1064" s="13">
        <v>47.395000000000003</v>
      </c>
      <c r="Z1064" s="11">
        <v>333500</v>
      </c>
    </row>
    <row r="1065" spans="8:26" x14ac:dyDescent="0.35">
      <c r="H1065" s="13">
        <v>5080</v>
      </c>
      <c r="I1065" s="11">
        <v>505657.14285714284</v>
      </c>
      <c r="Q1065" s="13">
        <v>3861</v>
      </c>
      <c r="R1065" s="11">
        <v>667000</v>
      </c>
      <c r="Y1065" s="13">
        <v>47.395200000000003</v>
      </c>
      <c r="Z1065" s="11">
        <v>279950</v>
      </c>
    </row>
    <row r="1066" spans="8:26" x14ac:dyDescent="0.35">
      <c r="H1066" s="13">
        <v>5087</v>
      </c>
      <c r="I1066" s="11">
        <v>315000</v>
      </c>
      <c r="Q1066" s="13">
        <v>3863</v>
      </c>
      <c r="R1066" s="11">
        <v>330000</v>
      </c>
      <c r="Y1066" s="13">
        <v>47.395400000000002</v>
      </c>
      <c r="Z1066" s="11">
        <v>286300</v>
      </c>
    </row>
    <row r="1067" spans="8:26" x14ac:dyDescent="0.35">
      <c r="H1067" s="13">
        <v>5088</v>
      </c>
      <c r="I1067" s="11">
        <v>425000</v>
      </c>
      <c r="Q1067" s="13">
        <v>3864</v>
      </c>
      <c r="R1067" s="11">
        <v>548000</v>
      </c>
      <c r="Y1067" s="13">
        <v>47.395800000000001</v>
      </c>
      <c r="Z1067" s="11">
        <v>319990</v>
      </c>
    </row>
    <row r="1068" spans="8:26" x14ac:dyDescent="0.35">
      <c r="H1068" s="13">
        <v>5090</v>
      </c>
      <c r="I1068" s="11">
        <v>348000</v>
      </c>
      <c r="Q1068" s="13">
        <v>3866</v>
      </c>
      <c r="R1068" s="11">
        <v>450000</v>
      </c>
      <c r="Y1068" s="13">
        <v>47.395899999999997</v>
      </c>
      <c r="Z1068" s="11">
        <v>430000</v>
      </c>
    </row>
    <row r="1069" spans="8:26" x14ac:dyDescent="0.35">
      <c r="H1069" s="13">
        <v>5093</v>
      </c>
      <c r="I1069" s="11">
        <v>1050000</v>
      </c>
      <c r="Q1069" s="13">
        <v>3868</v>
      </c>
      <c r="R1069" s="11">
        <v>333800</v>
      </c>
      <c r="Y1069" s="13">
        <v>47.396099999999997</v>
      </c>
      <c r="Z1069" s="11">
        <v>233500</v>
      </c>
    </row>
    <row r="1070" spans="8:26" x14ac:dyDescent="0.35">
      <c r="H1070" s="13">
        <v>5096</v>
      </c>
      <c r="I1070" s="11">
        <v>379500</v>
      </c>
      <c r="Q1070" s="13">
        <v>3870</v>
      </c>
      <c r="R1070" s="11">
        <v>1300000</v>
      </c>
      <c r="Y1070" s="13">
        <v>47.396700000000003</v>
      </c>
      <c r="Z1070" s="11">
        <v>271000</v>
      </c>
    </row>
    <row r="1071" spans="8:26" x14ac:dyDescent="0.35">
      <c r="H1071" s="13">
        <v>5097</v>
      </c>
      <c r="I1071" s="11">
        <v>475000</v>
      </c>
      <c r="Q1071" s="13">
        <v>3876</v>
      </c>
      <c r="R1071" s="11">
        <v>641666.66666666663</v>
      </c>
      <c r="Y1071" s="13">
        <v>47.396900000000002</v>
      </c>
      <c r="Z1071" s="11">
        <v>255000</v>
      </c>
    </row>
    <row r="1072" spans="8:26" x14ac:dyDescent="0.35">
      <c r="H1072" s="13">
        <v>5100</v>
      </c>
      <c r="I1072" s="11">
        <v>471642.85714285716</v>
      </c>
      <c r="Q1072" s="13">
        <v>3880</v>
      </c>
      <c r="R1072" s="11">
        <v>588287.5</v>
      </c>
      <c r="Y1072" s="13">
        <v>47.396999999999998</v>
      </c>
      <c r="Z1072" s="11">
        <v>269833.33333333331</v>
      </c>
    </row>
    <row r="1073" spans="8:26" x14ac:dyDescent="0.35">
      <c r="H1073" s="13">
        <v>5101</v>
      </c>
      <c r="I1073" s="11">
        <v>775000</v>
      </c>
      <c r="Q1073" s="13">
        <v>3888</v>
      </c>
      <c r="R1073" s="11">
        <v>515000</v>
      </c>
      <c r="Y1073" s="13">
        <v>47.397199999999998</v>
      </c>
      <c r="Z1073" s="11">
        <v>373750</v>
      </c>
    </row>
    <row r="1074" spans="8:26" x14ac:dyDescent="0.35">
      <c r="H1074" s="13">
        <v>5102</v>
      </c>
      <c r="I1074" s="11">
        <v>591666.66666666663</v>
      </c>
      <c r="Q1074" s="13">
        <v>3889</v>
      </c>
      <c r="R1074" s="11">
        <v>573475</v>
      </c>
      <c r="Y1074" s="13">
        <v>47.397399999999998</v>
      </c>
      <c r="Z1074" s="11">
        <v>375000</v>
      </c>
    </row>
    <row r="1075" spans="8:26" x14ac:dyDescent="0.35">
      <c r="H1075" s="13">
        <v>5105</v>
      </c>
      <c r="I1075" s="11">
        <v>515000</v>
      </c>
      <c r="Q1075" s="13">
        <v>3893</v>
      </c>
      <c r="R1075" s="11">
        <v>604000</v>
      </c>
      <c r="Y1075" s="13">
        <v>47.397799999999997</v>
      </c>
      <c r="Z1075" s="11">
        <v>393000</v>
      </c>
    </row>
    <row r="1076" spans="8:26" x14ac:dyDescent="0.35">
      <c r="H1076" s="13">
        <v>5106</v>
      </c>
      <c r="I1076" s="11">
        <v>390950</v>
      </c>
      <c r="Q1076" s="13">
        <v>3899</v>
      </c>
      <c r="R1076" s="11">
        <v>277475</v>
      </c>
      <c r="Y1076" s="13">
        <v>47.3979</v>
      </c>
      <c r="Z1076" s="11">
        <v>210500</v>
      </c>
    </row>
    <row r="1077" spans="8:26" x14ac:dyDescent="0.35">
      <c r="H1077" s="13">
        <v>5107</v>
      </c>
      <c r="I1077" s="11">
        <v>295000</v>
      </c>
      <c r="Q1077" s="13">
        <v>3900</v>
      </c>
      <c r="R1077" s="11">
        <v>652662.5</v>
      </c>
      <c r="Y1077" s="13">
        <v>47.398000000000003</v>
      </c>
      <c r="Z1077" s="11">
        <v>284975</v>
      </c>
    </row>
    <row r="1078" spans="8:26" x14ac:dyDescent="0.35">
      <c r="H1078" s="13">
        <v>5108</v>
      </c>
      <c r="I1078" s="11">
        <v>499100</v>
      </c>
      <c r="Q1078" s="13">
        <v>3904</v>
      </c>
      <c r="R1078" s="11">
        <v>1110000</v>
      </c>
      <c r="Y1078" s="13">
        <v>47.398200000000003</v>
      </c>
      <c r="Z1078" s="11">
        <v>357000</v>
      </c>
    </row>
    <row r="1079" spans="8:26" x14ac:dyDescent="0.35">
      <c r="H1079" s="13">
        <v>5109</v>
      </c>
      <c r="I1079" s="11">
        <v>590000</v>
      </c>
      <c r="Q1079" s="13">
        <v>3910</v>
      </c>
      <c r="R1079" s="11">
        <v>678500</v>
      </c>
      <c r="Y1079" s="13">
        <v>47.398299999999999</v>
      </c>
      <c r="Z1079" s="11">
        <v>318000</v>
      </c>
    </row>
    <row r="1080" spans="8:26" x14ac:dyDescent="0.35">
      <c r="H1080" s="13">
        <v>5110</v>
      </c>
      <c r="I1080" s="11">
        <v>595000</v>
      </c>
      <c r="Q1080" s="13">
        <v>3915</v>
      </c>
      <c r="R1080" s="11">
        <v>550000</v>
      </c>
      <c r="Y1080" s="13">
        <v>47.398600000000002</v>
      </c>
      <c r="Z1080" s="11">
        <v>305000</v>
      </c>
    </row>
    <row r="1081" spans="8:26" x14ac:dyDescent="0.35">
      <c r="H1081" s="13">
        <v>5111</v>
      </c>
      <c r="I1081" s="11">
        <v>400000</v>
      </c>
      <c r="Q1081" s="13">
        <v>3920</v>
      </c>
      <c r="R1081" s="11">
        <v>347500</v>
      </c>
      <c r="Y1081" s="13">
        <v>47.398699999999998</v>
      </c>
      <c r="Z1081" s="11">
        <v>289900</v>
      </c>
    </row>
    <row r="1082" spans="8:26" x14ac:dyDescent="0.35">
      <c r="H1082" s="13">
        <v>5112</v>
      </c>
      <c r="I1082" s="11">
        <v>499900</v>
      </c>
      <c r="Q1082" s="13">
        <v>3924</v>
      </c>
      <c r="R1082" s="11">
        <v>454000</v>
      </c>
      <c r="Y1082" s="13">
        <v>47.398899999999998</v>
      </c>
      <c r="Z1082" s="11">
        <v>325000</v>
      </c>
    </row>
    <row r="1083" spans="8:26" x14ac:dyDescent="0.35">
      <c r="H1083" s="13">
        <v>5116</v>
      </c>
      <c r="I1083" s="11">
        <v>550000</v>
      </c>
      <c r="Q1083" s="13">
        <v>3940</v>
      </c>
      <c r="R1083" s="11">
        <v>852000</v>
      </c>
      <c r="Y1083" s="13">
        <v>47.3992</v>
      </c>
      <c r="Z1083" s="11">
        <v>300000</v>
      </c>
    </row>
    <row r="1084" spans="8:26" x14ac:dyDescent="0.35">
      <c r="H1084" s="13">
        <v>5118</v>
      </c>
      <c r="I1084" s="11">
        <v>598000</v>
      </c>
      <c r="Q1084" s="13">
        <v>3941</v>
      </c>
      <c r="R1084" s="11">
        <v>700000</v>
      </c>
      <c r="Y1084" s="13">
        <v>47.399299999999997</v>
      </c>
      <c r="Z1084" s="11">
        <v>252000</v>
      </c>
    </row>
    <row r="1085" spans="8:26" x14ac:dyDescent="0.35">
      <c r="H1085" s="13">
        <v>5120</v>
      </c>
      <c r="I1085" s="11">
        <v>419517.46153846156</v>
      </c>
      <c r="Q1085" s="13">
        <v>3946</v>
      </c>
      <c r="R1085" s="11">
        <v>745000</v>
      </c>
      <c r="Y1085" s="13">
        <v>47.399500000000003</v>
      </c>
      <c r="Z1085" s="11">
        <v>418200</v>
      </c>
    </row>
    <row r="1086" spans="8:26" x14ac:dyDescent="0.35">
      <c r="H1086" s="13">
        <v>5122</v>
      </c>
      <c r="I1086" s="11">
        <v>600000</v>
      </c>
      <c r="Q1086" s="13">
        <v>3960</v>
      </c>
      <c r="R1086" s="11">
        <v>549142.85714285716</v>
      </c>
      <c r="Y1086" s="13">
        <v>47.3996</v>
      </c>
      <c r="Z1086" s="11">
        <v>269000</v>
      </c>
    </row>
    <row r="1087" spans="8:26" x14ac:dyDescent="0.35">
      <c r="H1087" s="13">
        <v>5125</v>
      </c>
      <c r="I1087" s="11">
        <v>470000</v>
      </c>
      <c r="Q1087" s="13">
        <v>3963</v>
      </c>
      <c r="R1087" s="11">
        <v>445000</v>
      </c>
      <c r="Y1087" s="13">
        <v>47.399700000000003</v>
      </c>
      <c r="Z1087" s="11">
        <v>279000</v>
      </c>
    </row>
    <row r="1088" spans="8:26" x14ac:dyDescent="0.35">
      <c r="H1088" s="13">
        <v>5128</v>
      </c>
      <c r="I1088" s="11">
        <v>300000</v>
      </c>
      <c r="Q1088" s="13">
        <v>3968</v>
      </c>
      <c r="R1088" s="11">
        <v>520000</v>
      </c>
      <c r="Y1088" s="13">
        <v>47.399900000000002</v>
      </c>
      <c r="Z1088" s="11">
        <v>515000</v>
      </c>
    </row>
    <row r="1089" spans="8:26" x14ac:dyDescent="0.35">
      <c r="H1089" s="13">
        <v>5130</v>
      </c>
      <c r="I1089" s="11">
        <v>428000</v>
      </c>
      <c r="Q1089" s="13">
        <v>3974</v>
      </c>
      <c r="R1089" s="11">
        <v>535000</v>
      </c>
      <c r="Y1089" s="13">
        <v>47.400199999999998</v>
      </c>
      <c r="Z1089" s="11">
        <v>397000</v>
      </c>
    </row>
    <row r="1090" spans="8:26" x14ac:dyDescent="0.35">
      <c r="H1090" s="13">
        <v>5131</v>
      </c>
      <c r="I1090" s="11">
        <v>1530000</v>
      </c>
      <c r="Q1090" s="13">
        <v>3977</v>
      </c>
      <c r="R1090" s="11">
        <v>715000</v>
      </c>
      <c r="Y1090" s="13">
        <v>47.400300000000001</v>
      </c>
      <c r="Z1090" s="11">
        <v>663000</v>
      </c>
    </row>
    <row r="1091" spans="8:26" x14ac:dyDescent="0.35">
      <c r="H1091" s="13">
        <v>5132</v>
      </c>
      <c r="I1091" s="11">
        <v>280000</v>
      </c>
      <c r="Q1091" s="13">
        <v>3980</v>
      </c>
      <c r="R1091" s="11">
        <v>553166.66666666663</v>
      </c>
      <c r="Y1091" s="13">
        <v>47.400500000000001</v>
      </c>
      <c r="Z1091" s="11">
        <v>432712.5</v>
      </c>
    </row>
    <row r="1092" spans="8:26" x14ac:dyDescent="0.35">
      <c r="H1092" s="13">
        <v>5137</v>
      </c>
      <c r="I1092" s="11">
        <v>717000</v>
      </c>
      <c r="Q1092" s="13">
        <v>3984</v>
      </c>
      <c r="R1092" s="11">
        <v>560200</v>
      </c>
      <c r="Y1092" s="13">
        <v>47.400599999999997</v>
      </c>
      <c r="Z1092" s="11">
        <v>300000</v>
      </c>
    </row>
    <row r="1093" spans="8:26" x14ac:dyDescent="0.35">
      <c r="H1093" s="13">
        <v>5140</v>
      </c>
      <c r="I1093" s="11">
        <v>183000</v>
      </c>
      <c r="Q1093" s="13">
        <v>3985</v>
      </c>
      <c r="R1093" s="11">
        <v>449950</v>
      </c>
      <c r="Y1093" s="13">
        <v>47.400700000000001</v>
      </c>
      <c r="Z1093" s="11">
        <v>130000</v>
      </c>
    </row>
    <row r="1094" spans="8:26" x14ac:dyDescent="0.35">
      <c r="H1094" s="13">
        <v>5146</v>
      </c>
      <c r="I1094" s="11">
        <v>457500</v>
      </c>
      <c r="Q1094" s="13">
        <v>3986</v>
      </c>
      <c r="R1094" s="11">
        <v>455487.5</v>
      </c>
      <c r="Y1094" s="13">
        <v>47.4009</v>
      </c>
      <c r="Z1094" s="11">
        <v>565000</v>
      </c>
    </row>
    <row r="1095" spans="8:26" x14ac:dyDescent="0.35">
      <c r="H1095" s="13">
        <v>5149</v>
      </c>
      <c r="I1095" s="11">
        <v>545000</v>
      </c>
      <c r="Q1095" s="13">
        <v>3990</v>
      </c>
      <c r="R1095" s="11">
        <v>816300</v>
      </c>
      <c r="Y1095" s="13">
        <v>47.401000000000003</v>
      </c>
      <c r="Z1095" s="11">
        <v>601666.66666666663</v>
      </c>
    </row>
    <row r="1096" spans="8:26" x14ac:dyDescent="0.35">
      <c r="H1096" s="13">
        <v>5150</v>
      </c>
      <c r="I1096" s="11">
        <v>427358.8</v>
      </c>
      <c r="Q1096" s="13">
        <v>3999</v>
      </c>
      <c r="R1096" s="11">
        <v>478000</v>
      </c>
      <c r="Y1096" s="13">
        <v>47.4011</v>
      </c>
      <c r="Z1096" s="11">
        <v>410000</v>
      </c>
    </row>
    <row r="1097" spans="8:26" x14ac:dyDescent="0.35">
      <c r="H1097" s="13">
        <v>5159</v>
      </c>
      <c r="I1097" s="11">
        <v>449950</v>
      </c>
      <c r="Q1097" s="13">
        <v>4000</v>
      </c>
      <c r="R1097" s="11">
        <v>632008.14035087719</v>
      </c>
      <c r="Y1097" s="13">
        <v>47.401200000000003</v>
      </c>
      <c r="Z1097" s="11">
        <v>453750</v>
      </c>
    </row>
    <row r="1098" spans="8:26" x14ac:dyDescent="0.35">
      <c r="H1098" s="13">
        <v>5160</v>
      </c>
      <c r="I1098" s="11">
        <v>265333.33333333331</v>
      </c>
      <c r="Q1098" s="13">
        <v>4005</v>
      </c>
      <c r="R1098" s="11">
        <v>480666.66666666669</v>
      </c>
      <c r="Y1098" s="13">
        <v>47.401299999999999</v>
      </c>
      <c r="Z1098" s="11">
        <v>405000</v>
      </c>
    </row>
    <row r="1099" spans="8:26" x14ac:dyDescent="0.35">
      <c r="H1099" s="13">
        <v>5163</v>
      </c>
      <c r="I1099" s="11">
        <v>880000</v>
      </c>
      <c r="Q1099" s="13">
        <v>4010</v>
      </c>
      <c r="R1099" s="11">
        <v>495000</v>
      </c>
      <c r="Y1099" s="13">
        <v>47.401499999999999</v>
      </c>
      <c r="Z1099" s="11">
        <v>240000</v>
      </c>
    </row>
    <row r="1100" spans="8:26" x14ac:dyDescent="0.35">
      <c r="H1100" s="13">
        <v>5167</v>
      </c>
      <c r="I1100" s="11">
        <v>729953</v>
      </c>
      <c r="Q1100" s="13">
        <v>4011</v>
      </c>
      <c r="R1100" s="11">
        <v>549000</v>
      </c>
      <c r="Y1100" s="13">
        <v>47.401600000000002</v>
      </c>
      <c r="Z1100" s="11">
        <v>250000</v>
      </c>
    </row>
    <row r="1101" spans="8:26" x14ac:dyDescent="0.35">
      <c r="H1101" s="13">
        <v>5170</v>
      </c>
      <c r="I1101" s="11">
        <v>593000</v>
      </c>
      <c r="Q1101" s="13">
        <v>4013</v>
      </c>
      <c r="R1101" s="11">
        <v>608400</v>
      </c>
      <c r="Y1101" s="13">
        <v>47.401699999999998</v>
      </c>
      <c r="Z1101" s="11">
        <v>175000</v>
      </c>
    </row>
    <row r="1102" spans="8:26" x14ac:dyDescent="0.35">
      <c r="H1102" s="13">
        <v>5172</v>
      </c>
      <c r="I1102" s="11">
        <v>640000</v>
      </c>
      <c r="Q1102" s="13">
        <v>4017</v>
      </c>
      <c r="R1102" s="11">
        <v>690000</v>
      </c>
      <c r="Y1102" s="13">
        <v>47.402000000000001</v>
      </c>
      <c r="Z1102" s="11">
        <v>314000</v>
      </c>
    </row>
    <row r="1103" spans="8:26" x14ac:dyDescent="0.35">
      <c r="H1103" s="13">
        <v>5175</v>
      </c>
      <c r="I1103" s="11">
        <v>388200</v>
      </c>
      <c r="Q1103" s="13">
        <v>4023</v>
      </c>
      <c r="R1103" s="11">
        <v>600000</v>
      </c>
      <c r="Y1103" s="13">
        <v>47.402200000000001</v>
      </c>
      <c r="Z1103" s="11">
        <v>399000</v>
      </c>
    </row>
    <row r="1104" spans="8:26" x14ac:dyDescent="0.35">
      <c r="H1104" s="13">
        <v>5182</v>
      </c>
      <c r="I1104" s="11">
        <v>334998</v>
      </c>
      <c r="Q1104" s="13">
        <v>4025</v>
      </c>
      <c r="R1104" s="11">
        <v>539166.66666666663</v>
      </c>
      <c r="Y1104" s="13">
        <v>47.402299999999997</v>
      </c>
      <c r="Z1104" s="11">
        <v>281000</v>
      </c>
    </row>
    <row r="1105" spans="8:26" x14ac:dyDescent="0.35">
      <c r="H1105" s="13">
        <v>5185</v>
      </c>
      <c r="I1105" s="11">
        <v>301000</v>
      </c>
      <c r="Q1105" s="13">
        <v>4029</v>
      </c>
      <c r="R1105" s="11">
        <v>300000</v>
      </c>
      <c r="Y1105" s="13">
        <v>47.402500000000003</v>
      </c>
      <c r="Z1105" s="11">
        <v>339498.33333333331</v>
      </c>
    </row>
    <row r="1106" spans="8:26" x14ac:dyDescent="0.35">
      <c r="H1106" s="13">
        <v>5191</v>
      </c>
      <c r="I1106" s="11">
        <v>601000</v>
      </c>
      <c r="Q1106" s="13">
        <v>4030</v>
      </c>
      <c r="R1106" s="11">
        <v>336000</v>
      </c>
      <c r="Y1106" s="13">
        <v>47.4026</v>
      </c>
      <c r="Z1106" s="11">
        <v>725000</v>
      </c>
    </row>
    <row r="1107" spans="8:26" x14ac:dyDescent="0.35">
      <c r="H1107" s="13">
        <v>5192</v>
      </c>
      <c r="I1107" s="11">
        <v>339225</v>
      </c>
      <c r="Q1107" s="13">
        <v>4040</v>
      </c>
      <c r="R1107" s="11">
        <v>873333.33333333337</v>
      </c>
      <c r="Y1107" s="13">
        <v>47.402799999999999</v>
      </c>
      <c r="Z1107" s="11">
        <v>728000</v>
      </c>
    </row>
    <row r="1108" spans="8:26" x14ac:dyDescent="0.35">
      <c r="H1108" s="13">
        <v>5193</v>
      </c>
      <c r="I1108" s="11">
        <v>587000</v>
      </c>
      <c r="Q1108" s="13">
        <v>4042</v>
      </c>
      <c r="R1108" s="11">
        <v>575000</v>
      </c>
      <c r="Y1108" s="13">
        <v>47.402900000000002</v>
      </c>
      <c r="Z1108" s="11">
        <v>406000</v>
      </c>
    </row>
    <row r="1109" spans="8:26" x14ac:dyDescent="0.35">
      <c r="H1109" s="13">
        <v>5195</v>
      </c>
      <c r="I1109" s="11">
        <v>369000</v>
      </c>
      <c r="Q1109" s="13">
        <v>4044</v>
      </c>
      <c r="R1109" s="11">
        <v>345950</v>
      </c>
      <c r="Y1109" s="13">
        <v>47.403199999999998</v>
      </c>
      <c r="Z1109" s="11">
        <v>345000</v>
      </c>
    </row>
    <row r="1110" spans="8:26" x14ac:dyDescent="0.35">
      <c r="H1110" s="13">
        <v>5200</v>
      </c>
      <c r="I1110" s="11">
        <v>348357.30769230769</v>
      </c>
      <c r="Q1110" s="13">
        <v>4046</v>
      </c>
      <c r="R1110" s="11">
        <v>498500</v>
      </c>
      <c r="Y1110" s="13">
        <v>47.403399999999998</v>
      </c>
      <c r="Z1110" s="11">
        <v>268750</v>
      </c>
    </row>
    <row r="1111" spans="8:26" x14ac:dyDescent="0.35">
      <c r="H1111" s="13">
        <v>5202</v>
      </c>
      <c r="I1111" s="11">
        <v>474750</v>
      </c>
      <c r="Q1111" s="13">
        <v>4048</v>
      </c>
      <c r="R1111" s="11">
        <v>300000</v>
      </c>
      <c r="Y1111" s="13">
        <v>47.403599999999997</v>
      </c>
      <c r="Z1111" s="11">
        <v>463600</v>
      </c>
    </row>
    <row r="1112" spans="8:26" x14ac:dyDescent="0.35">
      <c r="H1112" s="13">
        <v>5203</v>
      </c>
      <c r="I1112" s="11">
        <v>502500</v>
      </c>
      <c r="Q1112" s="13">
        <v>4050</v>
      </c>
      <c r="R1112" s="11">
        <v>704000</v>
      </c>
      <c r="Y1112" s="13">
        <v>47.403799999999997</v>
      </c>
      <c r="Z1112" s="11">
        <v>302975</v>
      </c>
    </row>
    <row r="1113" spans="8:26" x14ac:dyDescent="0.35">
      <c r="H1113" s="13">
        <v>5207</v>
      </c>
      <c r="I1113" s="11">
        <v>370000</v>
      </c>
      <c r="Q1113" s="13">
        <v>4056</v>
      </c>
      <c r="R1113" s="11">
        <v>750000</v>
      </c>
      <c r="Y1113" s="13">
        <v>47.4039</v>
      </c>
      <c r="Z1113" s="11">
        <v>335000</v>
      </c>
    </row>
    <row r="1114" spans="8:26" x14ac:dyDescent="0.35">
      <c r="H1114" s="13">
        <v>5210</v>
      </c>
      <c r="I1114" s="11">
        <v>670000</v>
      </c>
      <c r="Q1114" s="13">
        <v>4060</v>
      </c>
      <c r="R1114" s="11">
        <v>285000</v>
      </c>
      <c r="Y1114" s="13">
        <v>47.404000000000003</v>
      </c>
      <c r="Z1114" s="11">
        <v>207750</v>
      </c>
    </row>
    <row r="1115" spans="8:26" x14ac:dyDescent="0.35">
      <c r="H1115" s="13">
        <v>5211</v>
      </c>
      <c r="I1115" s="11">
        <v>735000</v>
      </c>
      <c r="Q1115" s="13">
        <v>4062</v>
      </c>
      <c r="R1115" s="11">
        <v>580000</v>
      </c>
      <c r="Y1115" s="13">
        <v>47.4041</v>
      </c>
      <c r="Z1115" s="11">
        <v>1350000</v>
      </c>
    </row>
    <row r="1116" spans="8:26" x14ac:dyDescent="0.35">
      <c r="H1116" s="13">
        <v>5212</v>
      </c>
      <c r="I1116" s="11">
        <v>565000</v>
      </c>
      <c r="Q1116" s="13">
        <v>4063</v>
      </c>
      <c r="R1116" s="11">
        <v>631750</v>
      </c>
      <c r="Y1116" s="13">
        <v>47.404200000000003</v>
      </c>
      <c r="Z1116" s="11">
        <v>282500</v>
      </c>
    </row>
    <row r="1117" spans="8:26" x14ac:dyDescent="0.35">
      <c r="H1117" s="13">
        <v>5214</v>
      </c>
      <c r="I1117" s="11">
        <v>333000</v>
      </c>
      <c r="Q1117" s="13">
        <v>4067</v>
      </c>
      <c r="R1117" s="11">
        <v>450000</v>
      </c>
      <c r="Y1117" s="13">
        <v>47.404299999999999</v>
      </c>
      <c r="Z1117" s="11">
        <v>249000</v>
      </c>
    </row>
    <row r="1118" spans="8:26" x14ac:dyDescent="0.35">
      <c r="H1118" s="13">
        <v>5217</v>
      </c>
      <c r="I1118" s="11">
        <v>489000</v>
      </c>
      <c r="Q1118" s="13">
        <v>4071</v>
      </c>
      <c r="R1118" s="11">
        <v>370000</v>
      </c>
      <c r="Y1118" s="13">
        <v>47.404400000000003</v>
      </c>
      <c r="Z1118" s="11">
        <v>386250</v>
      </c>
    </row>
    <row r="1119" spans="8:26" x14ac:dyDescent="0.35">
      <c r="H1119" s="13">
        <v>5220</v>
      </c>
      <c r="I1119" s="11">
        <v>270000</v>
      </c>
      <c r="Q1119" s="13">
        <v>4076</v>
      </c>
      <c r="R1119" s="11">
        <v>447500</v>
      </c>
      <c r="Y1119" s="13">
        <v>47.404499999999999</v>
      </c>
      <c r="Z1119" s="11">
        <v>293666.66666666669</v>
      </c>
    </row>
    <row r="1120" spans="8:26" x14ac:dyDescent="0.35">
      <c r="H1120" s="13">
        <v>5222</v>
      </c>
      <c r="I1120" s="11">
        <v>1500000</v>
      </c>
      <c r="Q1120" s="13">
        <v>4080</v>
      </c>
      <c r="R1120" s="11">
        <v>601636.34615384613</v>
      </c>
      <c r="Y1120" s="13">
        <v>47.404600000000002</v>
      </c>
      <c r="Z1120" s="11">
        <v>254337.5</v>
      </c>
    </row>
    <row r="1121" spans="8:26" x14ac:dyDescent="0.35">
      <c r="H1121" s="13">
        <v>5223</v>
      </c>
      <c r="I1121" s="11">
        <v>399950</v>
      </c>
      <c r="Q1121" s="13">
        <v>4084</v>
      </c>
      <c r="R1121" s="11">
        <v>332544</v>
      </c>
      <c r="Y1121" s="13">
        <v>47.404800000000002</v>
      </c>
      <c r="Z1121" s="11">
        <v>299950</v>
      </c>
    </row>
    <row r="1122" spans="8:26" x14ac:dyDescent="0.35">
      <c r="H1122" s="13">
        <v>5225</v>
      </c>
      <c r="I1122" s="11">
        <v>364333.33333333331</v>
      </c>
      <c r="Q1122" s="13">
        <v>4085</v>
      </c>
      <c r="R1122" s="11">
        <v>1470000</v>
      </c>
      <c r="Y1122" s="13">
        <v>47.405099999999997</v>
      </c>
      <c r="Z1122" s="11">
        <v>297750</v>
      </c>
    </row>
    <row r="1123" spans="8:26" x14ac:dyDescent="0.35">
      <c r="H1123" s="13">
        <v>5232</v>
      </c>
      <c r="I1123" s="11">
        <v>671300</v>
      </c>
      <c r="Q1123" s="13">
        <v>4092</v>
      </c>
      <c r="R1123" s="11">
        <v>311000</v>
      </c>
      <c r="Y1123" s="13">
        <v>47.405200000000001</v>
      </c>
      <c r="Z1123" s="11">
        <v>412500</v>
      </c>
    </row>
    <row r="1124" spans="8:26" x14ac:dyDescent="0.35">
      <c r="H1124" s="13">
        <v>5233</v>
      </c>
      <c r="I1124" s="11">
        <v>206000</v>
      </c>
      <c r="Q1124" s="13">
        <v>4094</v>
      </c>
      <c r="R1124" s="11">
        <v>385000</v>
      </c>
      <c r="Y1124" s="13">
        <v>47.405299999999997</v>
      </c>
      <c r="Z1124" s="11">
        <v>291200</v>
      </c>
    </row>
    <row r="1125" spans="8:26" x14ac:dyDescent="0.35">
      <c r="H1125" s="13">
        <v>5236</v>
      </c>
      <c r="I1125" s="11">
        <v>413900</v>
      </c>
      <c r="Q1125" s="13">
        <v>4100</v>
      </c>
      <c r="R1125" s="11">
        <v>529833.33333333337</v>
      </c>
      <c r="Y1125" s="13">
        <v>47.4054</v>
      </c>
      <c r="Z1125" s="11">
        <v>545000</v>
      </c>
    </row>
    <row r="1126" spans="8:26" x14ac:dyDescent="0.35">
      <c r="H1126" s="13">
        <v>5238</v>
      </c>
      <c r="I1126" s="11">
        <v>260000</v>
      </c>
      <c r="Q1126" s="13">
        <v>4105</v>
      </c>
      <c r="R1126" s="11">
        <v>403000</v>
      </c>
      <c r="Y1126" s="13">
        <v>47.4056</v>
      </c>
      <c r="Z1126" s="11">
        <v>307450</v>
      </c>
    </row>
    <row r="1127" spans="8:26" x14ac:dyDescent="0.35">
      <c r="H1127" s="13">
        <v>5240</v>
      </c>
      <c r="I1127" s="11">
        <v>257400</v>
      </c>
      <c r="Q1127" s="13">
        <v>4106</v>
      </c>
      <c r="R1127" s="11">
        <v>705380</v>
      </c>
      <c r="Y1127" s="13">
        <v>47.405799999999999</v>
      </c>
      <c r="Z1127" s="11">
        <v>326666.66666666669</v>
      </c>
    </row>
    <row r="1128" spans="8:26" x14ac:dyDescent="0.35">
      <c r="H1128" s="13">
        <v>5247</v>
      </c>
      <c r="I1128" s="11">
        <v>283000</v>
      </c>
      <c r="Q1128" s="13">
        <v>4109</v>
      </c>
      <c r="R1128" s="11">
        <v>785000</v>
      </c>
      <c r="Y1128" s="13">
        <v>47.406100000000002</v>
      </c>
      <c r="Z1128" s="11">
        <v>265000</v>
      </c>
    </row>
    <row r="1129" spans="8:26" x14ac:dyDescent="0.35">
      <c r="H1129" s="13">
        <v>5248</v>
      </c>
      <c r="I1129" s="11">
        <v>335000</v>
      </c>
      <c r="Q1129" s="13">
        <v>4115</v>
      </c>
      <c r="R1129" s="11">
        <v>405000</v>
      </c>
      <c r="Y1129" s="13">
        <v>47.406500000000001</v>
      </c>
      <c r="Z1129" s="11">
        <v>394000</v>
      </c>
    </row>
    <row r="1130" spans="8:26" x14ac:dyDescent="0.35">
      <c r="H1130" s="13">
        <v>5250</v>
      </c>
      <c r="I1130" s="11">
        <v>483381.25</v>
      </c>
      <c r="Q1130" s="13">
        <v>4116</v>
      </c>
      <c r="R1130" s="11">
        <v>222005</v>
      </c>
      <c r="Y1130" s="13">
        <v>47.406999999999996</v>
      </c>
      <c r="Z1130" s="11">
        <v>260000</v>
      </c>
    </row>
    <row r="1131" spans="8:26" x14ac:dyDescent="0.35">
      <c r="H1131" s="13">
        <v>5257</v>
      </c>
      <c r="I1131" s="11">
        <v>369033.33333333331</v>
      </c>
      <c r="Q1131" s="13">
        <v>4119</v>
      </c>
      <c r="R1131" s="11">
        <v>455000</v>
      </c>
      <c r="Y1131" s="13">
        <v>47.407499999999999</v>
      </c>
      <c r="Z1131" s="11">
        <v>192166.66666666666</v>
      </c>
    </row>
    <row r="1132" spans="8:26" x14ac:dyDescent="0.35">
      <c r="H1132" s="13">
        <v>5258</v>
      </c>
      <c r="I1132" s="11">
        <v>329000</v>
      </c>
      <c r="Q1132" s="13">
        <v>4120</v>
      </c>
      <c r="R1132" s="11">
        <v>374200.75</v>
      </c>
      <c r="Y1132" s="13">
        <v>47.407699999999998</v>
      </c>
      <c r="Z1132" s="11">
        <v>455000</v>
      </c>
    </row>
    <row r="1133" spans="8:26" x14ac:dyDescent="0.35">
      <c r="H1133" s="13">
        <v>5259</v>
      </c>
      <c r="I1133" s="11">
        <v>566000</v>
      </c>
      <c r="Q1133" s="13">
        <v>4125</v>
      </c>
      <c r="R1133" s="11">
        <v>554000</v>
      </c>
      <c r="Y1133" s="13">
        <v>47.408000000000001</v>
      </c>
      <c r="Z1133" s="11">
        <v>269950</v>
      </c>
    </row>
    <row r="1134" spans="8:26" x14ac:dyDescent="0.35">
      <c r="H1134" s="13">
        <v>5260</v>
      </c>
      <c r="I1134" s="11">
        <v>285000</v>
      </c>
      <c r="Q1134" s="13">
        <v>4134</v>
      </c>
      <c r="R1134" s="11">
        <v>675000</v>
      </c>
      <c r="Y1134" s="13">
        <v>47.408099999999997</v>
      </c>
      <c r="Z1134" s="11">
        <v>250000</v>
      </c>
    </row>
    <row r="1135" spans="8:26" x14ac:dyDescent="0.35">
      <c r="H1135" s="13">
        <v>5262</v>
      </c>
      <c r="I1135" s="11">
        <v>825000</v>
      </c>
      <c r="Q1135" s="13">
        <v>4140</v>
      </c>
      <c r="R1135" s="11">
        <v>413000</v>
      </c>
      <c r="Y1135" s="13">
        <v>47.4084</v>
      </c>
      <c r="Z1135" s="11">
        <v>327500</v>
      </c>
    </row>
    <row r="1136" spans="8:26" x14ac:dyDescent="0.35">
      <c r="H1136" s="13">
        <v>5264</v>
      </c>
      <c r="I1136" s="11">
        <v>406000</v>
      </c>
      <c r="Q1136" s="13">
        <v>4141</v>
      </c>
      <c r="R1136" s="11">
        <v>582000</v>
      </c>
      <c r="Y1136" s="13">
        <v>47.408799999999999</v>
      </c>
      <c r="Z1136" s="11">
        <v>589950</v>
      </c>
    </row>
    <row r="1137" spans="8:26" x14ac:dyDescent="0.35">
      <c r="H1137" s="13">
        <v>5265</v>
      </c>
      <c r="I1137" s="11">
        <v>189500</v>
      </c>
      <c r="Q1137" s="13">
        <v>4144</v>
      </c>
      <c r="R1137" s="11">
        <v>810000</v>
      </c>
      <c r="Y1137" s="13">
        <v>47.408900000000003</v>
      </c>
      <c r="Z1137" s="11">
        <v>549500</v>
      </c>
    </row>
    <row r="1138" spans="8:26" x14ac:dyDescent="0.35">
      <c r="H1138" s="13">
        <v>5267</v>
      </c>
      <c r="I1138" s="11">
        <v>490000</v>
      </c>
      <c r="Q1138" s="13">
        <v>4150</v>
      </c>
      <c r="R1138" s="11">
        <v>430233.33333333331</v>
      </c>
      <c r="Y1138" s="13">
        <v>47.408999999999999</v>
      </c>
      <c r="Z1138" s="11">
        <v>700000</v>
      </c>
    </row>
    <row r="1139" spans="8:26" x14ac:dyDescent="0.35">
      <c r="H1139" s="13">
        <v>5275</v>
      </c>
      <c r="I1139" s="11">
        <v>449500</v>
      </c>
      <c r="Q1139" s="13">
        <v>4157</v>
      </c>
      <c r="R1139" s="11">
        <v>419000</v>
      </c>
      <c r="Y1139" s="13">
        <v>47.409199999999998</v>
      </c>
      <c r="Z1139" s="11">
        <v>334000</v>
      </c>
    </row>
    <row r="1140" spans="8:26" x14ac:dyDescent="0.35">
      <c r="H1140" s="13">
        <v>5280</v>
      </c>
      <c r="I1140" s="11">
        <v>435222.22222222225</v>
      </c>
      <c r="Q1140" s="13">
        <v>4158</v>
      </c>
      <c r="R1140" s="11">
        <v>777500</v>
      </c>
      <c r="Y1140" s="13">
        <v>47.409399999999998</v>
      </c>
      <c r="Z1140" s="11">
        <v>363500</v>
      </c>
    </row>
    <row r="1141" spans="8:26" x14ac:dyDescent="0.35">
      <c r="H1141" s="13">
        <v>5283</v>
      </c>
      <c r="I1141" s="11">
        <v>761000</v>
      </c>
      <c r="Q1141" s="13">
        <v>4160</v>
      </c>
      <c r="R1141" s="11">
        <v>555725</v>
      </c>
      <c r="Y1141" s="13">
        <v>47.409500000000001</v>
      </c>
      <c r="Z1141" s="11">
        <v>286462.5</v>
      </c>
    </row>
    <row r="1142" spans="8:26" x14ac:dyDescent="0.35">
      <c r="H1142" s="13">
        <v>5289</v>
      </c>
      <c r="I1142" s="11">
        <v>349950</v>
      </c>
      <c r="Q1142" s="13">
        <v>4164</v>
      </c>
      <c r="R1142" s="11">
        <v>540000</v>
      </c>
      <c r="Y1142" s="13">
        <v>47.409599999999998</v>
      </c>
      <c r="Z1142" s="11">
        <v>222000</v>
      </c>
    </row>
    <row r="1143" spans="8:26" x14ac:dyDescent="0.35">
      <c r="H1143" s="13">
        <v>5293</v>
      </c>
      <c r="I1143" s="11">
        <v>319990</v>
      </c>
      <c r="Q1143" s="13">
        <v>4166</v>
      </c>
      <c r="R1143" s="11">
        <v>550000</v>
      </c>
      <c r="Y1143" s="13">
        <v>47.409700000000001</v>
      </c>
      <c r="Z1143" s="11">
        <v>755000</v>
      </c>
    </row>
    <row r="1144" spans="8:26" x14ac:dyDescent="0.35">
      <c r="H1144" s="13">
        <v>5298</v>
      </c>
      <c r="I1144" s="11">
        <v>573250</v>
      </c>
      <c r="Q1144" s="13">
        <v>4169</v>
      </c>
      <c r="R1144" s="11">
        <v>535000</v>
      </c>
      <c r="Y1144" s="13">
        <v>47.4099</v>
      </c>
      <c r="Z1144" s="11">
        <v>379260</v>
      </c>
    </row>
    <row r="1145" spans="8:26" x14ac:dyDescent="0.35">
      <c r="H1145" s="13">
        <v>5300</v>
      </c>
      <c r="I1145" s="11">
        <v>578750</v>
      </c>
      <c r="Q1145" s="13">
        <v>4173</v>
      </c>
      <c r="R1145" s="11">
        <v>460000</v>
      </c>
      <c r="Y1145" s="13">
        <v>47.410200000000003</v>
      </c>
      <c r="Z1145" s="11">
        <v>250000</v>
      </c>
    </row>
    <row r="1146" spans="8:26" x14ac:dyDescent="0.35">
      <c r="H1146" s="13">
        <v>5304</v>
      </c>
      <c r="I1146" s="11">
        <v>562333.33333333337</v>
      </c>
      <c r="Q1146" s="13">
        <v>4174</v>
      </c>
      <c r="R1146" s="11">
        <v>950000</v>
      </c>
      <c r="Y1146" s="13">
        <v>47.410400000000003</v>
      </c>
      <c r="Z1146" s="11">
        <v>264000</v>
      </c>
    </row>
    <row r="1147" spans="8:26" x14ac:dyDescent="0.35">
      <c r="H1147" s="13">
        <v>5307</v>
      </c>
      <c r="I1147" s="11">
        <v>625000</v>
      </c>
      <c r="Q1147" s="13">
        <v>4175</v>
      </c>
      <c r="R1147" s="11">
        <v>407500</v>
      </c>
      <c r="Y1147" s="13">
        <v>47.410499999999999</v>
      </c>
      <c r="Z1147" s="11">
        <v>202500</v>
      </c>
    </row>
    <row r="1148" spans="8:26" x14ac:dyDescent="0.35">
      <c r="H1148" s="13">
        <v>5310</v>
      </c>
      <c r="I1148" s="11">
        <v>582500</v>
      </c>
      <c r="Q1148" s="13">
        <v>4178</v>
      </c>
      <c r="R1148" s="11">
        <v>585000</v>
      </c>
      <c r="Y1148" s="13">
        <v>47.410699999999999</v>
      </c>
      <c r="Z1148" s="11">
        <v>289950</v>
      </c>
    </row>
    <row r="1149" spans="8:26" x14ac:dyDescent="0.35">
      <c r="H1149" s="13">
        <v>5316</v>
      </c>
      <c r="I1149" s="11">
        <v>320000</v>
      </c>
      <c r="Q1149" s="13">
        <v>4180</v>
      </c>
      <c r="R1149" s="11">
        <v>685000</v>
      </c>
      <c r="Y1149" s="13">
        <v>47.410899999999998</v>
      </c>
      <c r="Z1149" s="11">
        <v>314000</v>
      </c>
    </row>
    <row r="1150" spans="8:26" x14ac:dyDescent="0.35">
      <c r="H1150" s="13">
        <v>5322</v>
      </c>
      <c r="I1150" s="11">
        <v>324000</v>
      </c>
      <c r="Q1150" s="13">
        <v>4182</v>
      </c>
      <c r="R1150" s="11">
        <v>346000</v>
      </c>
      <c r="Y1150" s="13">
        <v>47.4116</v>
      </c>
      <c r="Z1150" s="11">
        <v>449500</v>
      </c>
    </row>
    <row r="1151" spans="8:26" x14ac:dyDescent="0.35">
      <c r="H1151" s="13">
        <v>5324</v>
      </c>
      <c r="I1151" s="11">
        <v>625000</v>
      </c>
      <c r="Q1151" s="13">
        <v>4187</v>
      </c>
      <c r="R1151" s="11">
        <v>515000</v>
      </c>
      <c r="Y1151" s="13">
        <v>47.411700000000003</v>
      </c>
      <c r="Z1151" s="11">
        <v>349250</v>
      </c>
    </row>
    <row r="1152" spans="8:26" x14ac:dyDescent="0.35">
      <c r="H1152" s="13">
        <v>5326</v>
      </c>
      <c r="I1152" s="11">
        <v>500000</v>
      </c>
      <c r="Q1152" s="13">
        <v>4188</v>
      </c>
      <c r="R1152" s="11">
        <v>770000</v>
      </c>
      <c r="Y1152" s="13">
        <v>47.411900000000003</v>
      </c>
      <c r="Z1152" s="11">
        <v>260800</v>
      </c>
    </row>
    <row r="1153" spans="8:26" x14ac:dyDescent="0.35">
      <c r="H1153" s="13">
        <v>5330</v>
      </c>
      <c r="I1153" s="11">
        <v>180000</v>
      </c>
      <c r="Q1153" s="13">
        <v>4196</v>
      </c>
      <c r="R1153" s="11">
        <v>646000</v>
      </c>
      <c r="Y1153" s="13">
        <v>47.411999999999999</v>
      </c>
      <c r="Z1153" s="11">
        <v>800000</v>
      </c>
    </row>
    <row r="1154" spans="8:26" x14ac:dyDescent="0.35">
      <c r="H1154" s="13">
        <v>5332</v>
      </c>
      <c r="I1154" s="11">
        <v>641000</v>
      </c>
      <c r="Q1154" s="13">
        <v>4200</v>
      </c>
      <c r="R1154" s="11">
        <v>572711.80952380947</v>
      </c>
      <c r="Y1154" s="13">
        <v>47.412100000000002</v>
      </c>
      <c r="Z1154" s="11">
        <v>302500</v>
      </c>
    </row>
    <row r="1155" spans="8:26" x14ac:dyDescent="0.35">
      <c r="H1155" s="13">
        <v>5333</v>
      </c>
      <c r="I1155" s="11">
        <v>225000</v>
      </c>
      <c r="Q1155" s="13">
        <v>4205</v>
      </c>
      <c r="R1155" s="11">
        <v>538500</v>
      </c>
      <c r="Y1155" s="13">
        <v>47.412500000000001</v>
      </c>
      <c r="Z1155" s="11">
        <v>291565</v>
      </c>
    </row>
    <row r="1156" spans="8:26" x14ac:dyDescent="0.35">
      <c r="H1156" s="13">
        <v>5336</v>
      </c>
      <c r="I1156" s="11">
        <v>315000</v>
      </c>
      <c r="Q1156" s="13">
        <v>4218</v>
      </c>
      <c r="R1156" s="11">
        <v>920000</v>
      </c>
      <c r="Y1156" s="13">
        <v>47.412599999999998</v>
      </c>
      <c r="Z1156" s="11">
        <v>250000</v>
      </c>
    </row>
    <row r="1157" spans="8:26" x14ac:dyDescent="0.35">
      <c r="H1157" s="13">
        <v>5337</v>
      </c>
      <c r="I1157" s="11">
        <v>389000</v>
      </c>
      <c r="Q1157" s="13">
        <v>4220</v>
      </c>
      <c r="R1157" s="11">
        <v>571000</v>
      </c>
      <c r="Y1157" s="13">
        <v>47.412799999999997</v>
      </c>
      <c r="Z1157" s="11">
        <v>272000</v>
      </c>
    </row>
    <row r="1158" spans="8:26" x14ac:dyDescent="0.35">
      <c r="H1158" s="13">
        <v>5340</v>
      </c>
      <c r="I1158" s="11">
        <v>271310</v>
      </c>
      <c r="Q1158" s="13">
        <v>4225</v>
      </c>
      <c r="R1158" s="11">
        <v>706833.33333333337</v>
      </c>
      <c r="Y1158" s="13">
        <v>47.4129</v>
      </c>
      <c r="Z1158" s="11">
        <v>293333.33333333331</v>
      </c>
    </row>
    <row r="1159" spans="8:26" x14ac:dyDescent="0.35">
      <c r="H1159" s="13">
        <v>5346</v>
      </c>
      <c r="I1159" s="11">
        <v>535000</v>
      </c>
      <c r="Q1159" s="13">
        <v>4227</v>
      </c>
      <c r="R1159" s="11">
        <v>784950</v>
      </c>
      <c r="Y1159" s="13">
        <v>47.4131</v>
      </c>
      <c r="Z1159" s="11">
        <v>340000</v>
      </c>
    </row>
    <row r="1160" spans="8:26" x14ac:dyDescent="0.35">
      <c r="H1160" s="13">
        <v>5349</v>
      </c>
      <c r="I1160" s="11">
        <v>542350</v>
      </c>
      <c r="Q1160" s="13">
        <v>4231</v>
      </c>
      <c r="R1160" s="11">
        <v>470000</v>
      </c>
      <c r="Y1160" s="13">
        <v>47.413200000000003</v>
      </c>
      <c r="Z1160" s="11">
        <v>470000</v>
      </c>
    </row>
    <row r="1161" spans="8:26" x14ac:dyDescent="0.35">
      <c r="H1161" s="13">
        <v>5350</v>
      </c>
      <c r="I1161" s="11">
        <v>829500</v>
      </c>
      <c r="Q1161" s="13">
        <v>4233</v>
      </c>
      <c r="R1161" s="11">
        <v>560000</v>
      </c>
      <c r="Y1161" s="13">
        <v>47.4133</v>
      </c>
      <c r="Z1161" s="11">
        <v>395250</v>
      </c>
    </row>
    <row r="1162" spans="8:26" x14ac:dyDescent="0.35">
      <c r="H1162" s="13">
        <v>5354</v>
      </c>
      <c r="I1162" s="11">
        <v>1700000</v>
      </c>
      <c r="Q1162" s="13">
        <v>4236</v>
      </c>
      <c r="R1162" s="11">
        <v>402475</v>
      </c>
      <c r="Y1162" s="13">
        <v>47.413600000000002</v>
      </c>
      <c r="Z1162" s="11">
        <v>195325</v>
      </c>
    </row>
    <row r="1163" spans="8:26" x14ac:dyDescent="0.35">
      <c r="H1163" s="13">
        <v>5355</v>
      </c>
      <c r="I1163" s="11">
        <v>282500</v>
      </c>
      <c r="Q1163" s="13">
        <v>4238</v>
      </c>
      <c r="R1163" s="11">
        <v>310000</v>
      </c>
      <c r="Y1163" s="13">
        <v>47.413699999999999</v>
      </c>
      <c r="Z1163" s="11">
        <v>412500</v>
      </c>
    </row>
    <row r="1164" spans="8:26" x14ac:dyDescent="0.35">
      <c r="H1164" s="13">
        <v>5356</v>
      </c>
      <c r="I1164" s="11">
        <v>585000</v>
      </c>
      <c r="Q1164" s="13">
        <v>4240</v>
      </c>
      <c r="R1164" s="11">
        <v>510375</v>
      </c>
      <c r="Y1164" s="13">
        <v>47.414000000000001</v>
      </c>
      <c r="Z1164" s="11">
        <v>998000</v>
      </c>
    </row>
    <row r="1165" spans="8:26" x14ac:dyDescent="0.35">
      <c r="H1165" s="13">
        <v>5362</v>
      </c>
      <c r="I1165" s="11">
        <v>921000</v>
      </c>
      <c r="Q1165" s="13">
        <v>4241</v>
      </c>
      <c r="R1165" s="11">
        <v>310000</v>
      </c>
      <c r="Y1165" s="13">
        <v>47.414099999999998</v>
      </c>
      <c r="Z1165" s="11">
        <v>642500</v>
      </c>
    </row>
    <row r="1166" spans="8:26" x14ac:dyDescent="0.35">
      <c r="H1166" s="13">
        <v>5366</v>
      </c>
      <c r="I1166" s="11">
        <v>321000</v>
      </c>
      <c r="Q1166" s="13">
        <v>4242</v>
      </c>
      <c r="R1166" s="11">
        <v>360000</v>
      </c>
      <c r="Y1166" s="13">
        <v>47.414200000000001</v>
      </c>
      <c r="Z1166" s="11">
        <v>274700</v>
      </c>
    </row>
    <row r="1167" spans="8:26" x14ac:dyDescent="0.35">
      <c r="H1167" s="13">
        <v>5368</v>
      </c>
      <c r="I1167" s="11">
        <v>420000</v>
      </c>
      <c r="Q1167" s="13">
        <v>4246</v>
      </c>
      <c r="R1167" s="11">
        <v>380000</v>
      </c>
      <c r="Y1167" s="13">
        <v>47.414299999999997</v>
      </c>
      <c r="Z1167" s="11">
        <v>244900</v>
      </c>
    </row>
    <row r="1168" spans="8:26" x14ac:dyDescent="0.35">
      <c r="H1168" s="13">
        <v>5372</v>
      </c>
      <c r="I1168" s="11">
        <v>416000</v>
      </c>
      <c r="Q1168" s="13">
        <v>4250</v>
      </c>
      <c r="R1168" s="11">
        <v>541000</v>
      </c>
      <c r="Y1168" s="13">
        <v>47.414499999999997</v>
      </c>
      <c r="Z1168" s="11">
        <v>390875</v>
      </c>
    </row>
    <row r="1169" spans="8:26" x14ac:dyDescent="0.35">
      <c r="H1169" s="13">
        <v>5374</v>
      </c>
      <c r="I1169" s="11">
        <v>1600000</v>
      </c>
      <c r="Q1169" s="13">
        <v>4251</v>
      </c>
      <c r="R1169" s="11">
        <v>275000</v>
      </c>
      <c r="Y1169" s="13">
        <v>47.414700000000003</v>
      </c>
      <c r="Z1169" s="11">
        <v>315000</v>
      </c>
    </row>
    <row r="1170" spans="8:26" x14ac:dyDescent="0.35">
      <c r="H1170" s="13">
        <v>5375</v>
      </c>
      <c r="I1170" s="11">
        <v>477500</v>
      </c>
      <c r="Q1170" s="13">
        <v>4253</v>
      </c>
      <c r="R1170" s="11">
        <v>580000</v>
      </c>
      <c r="Y1170" s="13">
        <v>47.414999999999999</v>
      </c>
      <c r="Z1170" s="11">
        <v>381000</v>
      </c>
    </row>
    <row r="1171" spans="8:26" x14ac:dyDescent="0.35">
      <c r="H1171" s="13">
        <v>5376</v>
      </c>
      <c r="I1171" s="11">
        <v>970000</v>
      </c>
      <c r="Q1171" s="13">
        <v>4255</v>
      </c>
      <c r="R1171" s="11">
        <v>450000</v>
      </c>
      <c r="Y1171" s="13">
        <v>47.415100000000002</v>
      </c>
      <c r="Z1171" s="11">
        <v>240000</v>
      </c>
    </row>
    <row r="1172" spans="8:26" x14ac:dyDescent="0.35">
      <c r="H1172" s="13">
        <v>5377</v>
      </c>
      <c r="I1172" s="11">
        <v>739900</v>
      </c>
      <c r="Q1172" s="13">
        <v>4260</v>
      </c>
      <c r="R1172" s="11">
        <v>372500</v>
      </c>
      <c r="Y1172" s="13">
        <v>47.415199999999999</v>
      </c>
      <c r="Z1172" s="11">
        <v>157000</v>
      </c>
    </row>
    <row r="1173" spans="8:26" x14ac:dyDescent="0.35">
      <c r="H1173" s="13">
        <v>5378</v>
      </c>
      <c r="I1173" s="11">
        <v>585000</v>
      </c>
      <c r="Q1173" s="13">
        <v>4265</v>
      </c>
      <c r="R1173" s="11">
        <v>770000</v>
      </c>
      <c r="Y1173" s="13">
        <v>47.415399999999998</v>
      </c>
      <c r="Z1173" s="11">
        <v>485000</v>
      </c>
    </row>
    <row r="1174" spans="8:26" x14ac:dyDescent="0.35">
      <c r="H1174" s="13">
        <v>5379</v>
      </c>
      <c r="I1174" s="11">
        <v>454200</v>
      </c>
      <c r="Q1174" s="13">
        <v>4268</v>
      </c>
      <c r="R1174" s="11">
        <v>269500</v>
      </c>
      <c r="Y1174" s="13">
        <v>47.415599999999998</v>
      </c>
      <c r="Z1174" s="11">
        <v>307000</v>
      </c>
    </row>
    <row r="1175" spans="8:26" x14ac:dyDescent="0.35">
      <c r="H1175" s="13">
        <v>5382</v>
      </c>
      <c r="I1175" s="11">
        <v>240000</v>
      </c>
      <c r="Q1175" s="13">
        <v>4273</v>
      </c>
      <c r="R1175" s="11">
        <v>389000</v>
      </c>
      <c r="Y1175" s="13">
        <v>47.415700000000001</v>
      </c>
      <c r="Z1175" s="11">
        <v>315000</v>
      </c>
    </row>
    <row r="1176" spans="8:26" x14ac:dyDescent="0.35">
      <c r="H1176" s="13">
        <v>5390</v>
      </c>
      <c r="I1176" s="11">
        <v>284000</v>
      </c>
      <c r="Q1176" s="13">
        <v>4275</v>
      </c>
      <c r="R1176" s="11">
        <v>494650</v>
      </c>
      <c r="Y1176" s="13">
        <v>47.4161</v>
      </c>
      <c r="Z1176" s="11">
        <v>495000</v>
      </c>
    </row>
    <row r="1177" spans="8:26" x14ac:dyDescent="0.35">
      <c r="H1177" s="13">
        <v>5393</v>
      </c>
      <c r="I1177" s="11">
        <v>171500</v>
      </c>
      <c r="Q1177" s="13">
        <v>4276</v>
      </c>
      <c r="R1177" s="11">
        <v>552500</v>
      </c>
      <c r="Y1177" s="13">
        <v>47.416200000000003</v>
      </c>
      <c r="Z1177" s="11">
        <v>204000</v>
      </c>
    </row>
    <row r="1178" spans="8:26" x14ac:dyDescent="0.35">
      <c r="H1178" s="13">
        <v>5395</v>
      </c>
      <c r="I1178" s="11">
        <v>438166.66666666669</v>
      </c>
      <c r="Q1178" s="13">
        <v>4280</v>
      </c>
      <c r="R1178" s="11">
        <v>509250</v>
      </c>
      <c r="Y1178" s="13">
        <v>47.4163</v>
      </c>
      <c r="Z1178" s="11">
        <v>516800</v>
      </c>
    </row>
    <row r="1179" spans="8:26" x14ac:dyDescent="0.35">
      <c r="H1179" s="13">
        <v>5400</v>
      </c>
      <c r="I1179" s="11">
        <v>597836</v>
      </c>
      <c r="Q1179" s="13">
        <v>4281</v>
      </c>
      <c r="R1179" s="11">
        <v>468000</v>
      </c>
      <c r="Y1179" s="13">
        <v>47.416400000000003</v>
      </c>
      <c r="Z1179" s="11">
        <v>429000</v>
      </c>
    </row>
    <row r="1180" spans="8:26" x14ac:dyDescent="0.35">
      <c r="H1180" s="13">
        <v>5401</v>
      </c>
      <c r="I1180" s="11">
        <v>750000</v>
      </c>
      <c r="Q1180" s="13">
        <v>4284</v>
      </c>
      <c r="R1180" s="11">
        <v>742500</v>
      </c>
      <c r="Y1180" s="13">
        <v>47.416600000000003</v>
      </c>
      <c r="Z1180" s="11">
        <v>174500</v>
      </c>
    </row>
    <row r="1181" spans="8:26" x14ac:dyDescent="0.35">
      <c r="H1181" s="13">
        <v>5402</v>
      </c>
      <c r="I1181" s="11">
        <v>447975</v>
      </c>
      <c r="Q1181" s="13">
        <v>4288</v>
      </c>
      <c r="R1181" s="11">
        <v>380000</v>
      </c>
      <c r="Y1181" s="13">
        <v>47.416699999999999</v>
      </c>
      <c r="Z1181" s="11">
        <v>340983.33333333331</v>
      </c>
    </row>
    <row r="1182" spans="8:26" x14ac:dyDescent="0.35">
      <c r="H1182" s="13">
        <v>5405</v>
      </c>
      <c r="I1182" s="11">
        <v>490000</v>
      </c>
      <c r="Q1182" s="13">
        <v>4300</v>
      </c>
      <c r="R1182" s="11">
        <v>542800</v>
      </c>
      <c r="Y1182" s="13">
        <v>47.416800000000002</v>
      </c>
      <c r="Z1182" s="11">
        <v>550000</v>
      </c>
    </row>
    <row r="1183" spans="8:26" x14ac:dyDescent="0.35">
      <c r="H1183" s="13">
        <v>5408</v>
      </c>
      <c r="I1183" s="11">
        <v>722000</v>
      </c>
      <c r="Q1183" s="13">
        <v>4301</v>
      </c>
      <c r="R1183" s="11">
        <v>570000</v>
      </c>
      <c r="Y1183" s="13">
        <v>47.416899999999998</v>
      </c>
      <c r="Z1183" s="11">
        <v>1140000</v>
      </c>
    </row>
    <row r="1184" spans="8:26" x14ac:dyDescent="0.35">
      <c r="H1184" s="13">
        <v>5411</v>
      </c>
      <c r="I1184" s="11">
        <v>164808</v>
      </c>
      <c r="Q1184" s="13">
        <v>4305</v>
      </c>
      <c r="R1184" s="11">
        <v>490000</v>
      </c>
      <c r="Y1184" s="13">
        <v>47.417099999999998</v>
      </c>
      <c r="Z1184" s="11">
        <v>299000</v>
      </c>
    </row>
    <row r="1185" spans="8:26" x14ac:dyDescent="0.35">
      <c r="H1185" s="13">
        <v>5412</v>
      </c>
      <c r="I1185" s="11">
        <v>341250</v>
      </c>
      <c r="Q1185" s="13">
        <v>4313</v>
      </c>
      <c r="R1185" s="11">
        <v>480680</v>
      </c>
      <c r="Y1185" s="13">
        <v>47.417700000000004</v>
      </c>
      <c r="Z1185" s="11">
        <v>144975</v>
      </c>
    </row>
    <row r="1186" spans="8:26" x14ac:dyDescent="0.35">
      <c r="H1186" s="13">
        <v>5413</v>
      </c>
      <c r="I1186" s="11">
        <v>438625</v>
      </c>
      <c r="Q1186" s="13">
        <v>4320</v>
      </c>
      <c r="R1186" s="11">
        <v>739916.66666666663</v>
      </c>
      <c r="Y1186" s="13">
        <v>47.418100000000003</v>
      </c>
      <c r="Z1186" s="11">
        <v>411500</v>
      </c>
    </row>
    <row r="1187" spans="8:26" x14ac:dyDescent="0.35">
      <c r="H1187" s="13">
        <v>5416</v>
      </c>
      <c r="I1187" s="11">
        <v>790500</v>
      </c>
      <c r="Q1187" s="13">
        <v>4322</v>
      </c>
      <c r="R1187" s="11">
        <v>480000</v>
      </c>
      <c r="Y1187" s="13">
        <v>47.418199999999999</v>
      </c>
      <c r="Z1187" s="11">
        <v>295000</v>
      </c>
    </row>
    <row r="1188" spans="8:26" x14ac:dyDescent="0.35">
      <c r="H1188" s="13">
        <v>5418</v>
      </c>
      <c r="I1188" s="11">
        <v>575000</v>
      </c>
      <c r="Q1188" s="13">
        <v>4332</v>
      </c>
      <c r="R1188" s="11">
        <v>517500</v>
      </c>
      <c r="Y1188" s="13">
        <v>47.418300000000002</v>
      </c>
      <c r="Z1188" s="11">
        <v>246000</v>
      </c>
    </row>
    <row r="1189" spans="8:26" x14ac:dyDescent="0.35">
      <c r="H1189" s="13">
        <v>5419</v>
      </c>
      <c r="I1189" s="11">
        <v>639000</v>
      </c>
      <c r="Q1189" s="13">
        <v>4336</v>
      </c>
      <c r="R1189" s="11">
        <v>412000</v>
      </c>
      <c r="Y1189" s="13">
        <v>47.418399999999998</v>
      </c>
      <c r="Z1189" s="11">
        <v>284000</v>
      </c>
    </row>
    <row r="1190" spans="8:26" x14ac:dyDescent="0.35">
      <c r="H1190" s="13">
        <v>5420</v>
      </c>
      <c r="I1190" s="11">
        <v>354000</v>
      </c>
      <c r="Q1190" s="13">
        <v>4337</v>
      </c>
      <c r="R1190" s="11">
        <v>809000</v>
      </c>
      <c r="Y1190" s="13">
        <v>47.418500000000002</v>
      </c>
      <c r="Z1190" s="11">
        <v>372400</v>
      </c>
    </row>
    <row r="1191" spans="8:26" x14ac:dyDescent="0.35">
      <c r="H1191" s="13">
        <v>5421</v>
      </c>
      <c r="I1191" s="11">
        <v>296500</v>
      </c>
      <c r="Q1191" s="13">
        <v>4339</v>
      </c>
      <c r="R1191" s="11">
        <v>250000</v>
      </c>
      <c r="Y1191" s="13">
        <v>47.418599999999998</v>
      </c>
      <c r="Z1191" s="11">
        <v>599000</v>
      </c>
    </row>
    <row r="1192" spans="8:26" x14ac:dyDescent="0.35">
      <c r="H1192" s="13">
        <v>5423</v>
      </c>
      <c r="I1192" s="11">
        <v>685100</v>
      </c>
      <c r="Q1192" s="13">
        <v>4343</v>
      </c>
      <c r="R1192" s="11">
        <v>410000</v>
      </c>
      <c r="Y1192" s="13">
        <v>47.418700000000001</v>
      </c>
      <c r="Z1192" s="11">
        <v>248000</v>
      </c>
    </row>
    <row r="1193" spans="8:26" x14ac:dyDescent="0.35">
      <c r="H1193" s="13">
        <v>5425</v>
      </c>
      <c r="I1193" s="11">
        <v>627000</v>
      </c>
      <c r="Q1193" s="13">
        <v>4346</v>
      </c>
      <c r="R1193" s="11">
        <v>287000</v>
      </c>
      <c r="Y1193" s="13">
        <v>47.418900000000001</v>
      </c>
      <c r="Z1193" s="11">
        <v>490000</v>
      </c>
    </row>
    <row r="1194" spans="8:26" x14ac:dyDescent="0.35">
      <c r="H1194" s="13">
        <v>5427</v>
      </c>
      <c r="I1194" s="11">
        <v>219900</v>
      </c>
      <c r="Q1194" s="13">
        <v>4348</v>
      </c>
      <c r="R1194" s="11">
        <v>375475</v>
      </c>
      <c r="Y1194" s="13">
        <v>47.418999999999997</v>
      </c>
      <c r="Z1194" s="11">
        <v>279000</v>
      </c>
    </row>
    <row r="1195" spans="8:26" x14ac:dyDescent="0.35">
      <c r="H1195" s="13">
        <v>5428</v>
      </c>
      <c r="I1195" s="11">
        <v>478500</v>
      </c>
      <c r="Q1195" s="13">
        <v>4350</v>
      </c>
      <c r="R1195" s="11">
        <v>426250</v>
      </c>
      <c r="Y1195" s="13">
        <v>47.4191</v>
      </c>
      <c r="Z1195" s="11">
        <v>120000</v>
      </c>
    </row>
    <row r="1196" spans="8:26" x14ac:dyDescent="0.35">
      <c r="H1196" s="13">
        <v>5433</v>
      </c>
      <c r="I1196" s="11">
        <v>255000</v>
      </c>
      <c r="Q1196" s="13">
        <v>4356</v>
      </c>
      <c r="R1196" s="11">
        <v>811000</v>
      </c>
      <c r="Y1196" s="13">
        <v>47.419199999999996</v>
      </c>
      <c r="Z1196" s="11">
        <v>277500</v>
      </c>
    </row>
    <row r="1197" spans="8:26" x14ac:dyDescent="0.35">
      <c r="H1197" s="13">
        <v>5434</v>
      </c>
      <c r="I1197" s="11">
        <v>176000</v>
      </c>
      <c r="Q1197" s="13">
        <v>4360</v>
      </c>
      <c r="R1197" s="11">
        <v>501000</v>
      </c>
      <c r="Y1197" s="13">
        <v>47.4193</v>
      </c>
      <c r="Z1197" s="11">
        <v>320950</v>
      </c>
    </row>
    <row r="1198" spans="8:26" x14ac:dyDescent="0.35">
      <c r="H1198" s="13">
        <v>5438</v>
      </c>
      <c r="I1198" s="11">
        <v>650000</v>
      </c>
      <c r="Q1198" s="13">
        <v>4361</v>
      </c>
      <c r="R1198" s="11">
        <v>449500</v>
      </c>
      <c r="Y1198" s="13">
        <v>47.419499999999999</v>
      </c>
      <c r="Z1198" s="11">
        <v>280000</v>
      </c>
    </row>
    <row r="1199" spans="8:26" x14ac:dyDescent="0.35">
      <c r="H1199" s="13">
        <v>5439</v>
      </c>
      <c r="I1199" s="11">
        <v>501000</v>
      </c>
      <c r="Q1199" s="13">
        <v>4366</v>
      </c>
      <c r="R1199" s="11">
        <v>262166.66666666669</v>
      </c>
      <c r="Y1199" s="13">
        <v>47.419699999999999</v>
      </c>
      <c r="Z1199" s="11">
        <v>365000</v>
      </c>
    </row>
    <row r="1200" spans="8:26" x14ac:dyDescent="0.35">
      <c r="H1200" s="13">
        <v>5440</v>
      </c>
      <c r="I1200" s="11">
        <v>553333.33333333337</v>
      </c>
      <c r="Q1200" s="13">
        <v>4370</v>
      </c>
      <c r="R1200" s="11">
        <v>511950</v>
      </c>
      <c r="Y1200" s="13">
        <v>47.419899999999998</v>
      </c>
      <c r="Z1200" s="11">
        <v>416166.66666666669</v>
      </c>
    </row>
    <row r="1201" spans="8:26" x14ac:dyDescent="0.35">
      <c r="H1201" s="13">
        <v>5445</v>
      </c>
      <c r="I1201" s="11">
        <v>442000</v>
      </c>
      <c r="Q1201" s="13">
        <v>4373</v>
      </c>
      <c r="R1201" s="11">
        <v>328000</v>
      </c>
      <c r="Y1201" s="13">
        <v>47.42</v>
      </c>
      <c r="Z1201" s="11">
        <v>354000</v>
      </c>
    </row>
    <row r="1202" spans="8:26" x14ac:dyDescent="0.35">
      <c r="H1202" s="13">
        <v>5450</v>
      </c>
      <c r="I1202" s="11">
        <v>904000</v>
      </c>
      <c r="Q1202" s="13">
        <v>4375</v>
      </c>
      <c r="R1202" s="11">
        <v>732500</v>
      </c>
      <c r="Y1202" s="13">
        <v>47.420200000000001</v>
      </c>
      <c r="Z1202" s="11">
        <v>293000</v>
      </c>
    </row>
    <row r="1203" spans="8:26" x14ac:dyDescent="0.35">
      <c r="H1203" s="13">
        <v>5451</v>
      </c>
      <c r="I1203" s="11">
        <v>360000</v>
      </c>
      <c r="Q1203" s="13">
        <v>4380</v>
      </c>
      <c r="R1203" s="11">
        <v>1200000</v>
      </c>
      <c r="Y1203" s="13">
        <v>47.420299999999997</v>
      </c>
      <c r="Z1203" s="11">
        <v>270000</v>
      </c>
    </row>
    <row r="1204" spans="8:26" x14ac:dyDescent="0.35">
      <c r="H1204" s="13">
        <v>5453</v>
      </c>
      <c r="I1204" s="11">
        <v>424825</v>
      </c>
      <c r="Q1204" s="13">
        <v>4382</v>
      </c>
      <c r="R1204" s="11">
        <v>433500</v>
      </c>
      <c r="Y1204" s="13">
        <v>47.420400000000001</v>
      </c>
      <c r="Z1204" s="11">
        <v>186000</v>
      </c>
    </row>
    <row r="1205" spans="8:26" x14ac:dyDescent="0.35">
      <c r="H1205" s="13">
        <v>5454</v>
      </c>
      <c r="I1205" s="11">
        <v>210000</v>
      </c>
      <c r="Q1205" s="13">
        <v>4384</v>
      </c>
      <c r="R1205" s="11">
        <v>638000</v>
      </c>
      <c r="Y1205" s="13">
        <v>47.420499999999997</v>
      </c>
      <c r="Z1205" s="11">
        <v>272475</v>
      </c>
    </row>
    <row r="1206" spans="8:26" x14ac:dyDescent="0.35">
      <c r="H1206" s="13">
        <v>5455</v>
      </c>
      <c r="I1206" s="11">
        <v>430500</v>
      </c>
      <c r="Q1206" s="13">
        <v>4385</v>
      </c>
      <c r="R1206" s="11">
        <v>511500</v>
      </c>
      <c r="Y1206" s="13">
        <v>47.4206</v>
      </c>
      <c r="Z1206" s="11">
        <v>351250</v>
      </c>
    </row>
    <row r="1207" spans="8:26" x14ac:dyDescent="0.35">
      <c r="H1207" s="13">
        <v>5460</v>
      </c>
      <c r="I1207" s="11">
        <v>602475</v>
      </c>
      <c r="Q1207" s="13">
        <v>4388</v>
      </c>
      <c r="R1207" s="11">
        <v>650000</v>
      </c>
      <c r="Y1207" s="13">
        <v>47.420699999999997</v>
      </c>
      <c r="Z1207" s="11">
        <v>237000</v>
      </c>
    </row>
    <row r="1208" spans="8:26" x14ac:dyDescent="0.35">
      <c r="H1208" s="13">
        <v>5467</v>
      </c>
      <c r="I1208" s="11">
        <v>775000</v>
      </c>
      <c r="Q1208" s="13">
        <v>4394</v>
      </c>
      <c r="R1208" s="11">
        <v>415000</v>
      </c>
      <c r="Y1208" s="13">
        <v>47.4208</v>
      </c>
      <c r="Z1208" s="11">
        <v>430000</v>
      </c>
    </row>
    <row r="1209" spans="8:26" x14ac:dyDescent="0.35">
      <c r="H1209" s="13">
        <v>5472</v>
      </c>
      <c r="I1209" s="11">
        <v>306483.33333333331</v>
      </c>
      <c r="Q1209" s="13">
        <v>4395</v>
      </c>
      <c r="R1209" s="11">
        <v>449950</v>
      </c>
      <c r="Y1209" s="13">
        <v>47.421100000000003</v>
      </c>
      <c r="Z1209" s="11">
        <v>219950</v>
      </c>
    </row>
    <row r="1210" spans="8:26" x14ac:dyDescent="0.35">
      <c r="H1210" s="13">
        <v>5484</v>
      </c>
      <c r="I1210" s="11">
        <v>543115</v>
      </c>
      <c r="Q1210" s="13">
        <v>4400</v>
      </c>
      <c r="R1210" s="11">
        <v>503904.83870967739</v>
      </c>
      <c r="Y1210" s="13">
        <v>47.421199999999999</v>
      </c>
      <c r="Z1210" s="11">
        <v>300000</v>
      </c>
    </row>
    <row r="1211" spans="8:26" x14ac:dyDescent="0.35">
      <c r="H1211" s="13">
        <v>5488</v>
      </c>
      <c r="I1211" s="11">
        <v>329750</v>
      </c>
      <c r="Q1211" s="13">
        <v>4405</v>
      </c>
      <c r="R1211" s="11">
        <v>720000</v>
      </c>
      <c r="Y1211" s="13">
        <v>47.421300000000002</v>
      </c>
      <c r="Z1211" s="11">
        <v>290083.33333333331</v>
      </c>
    </row>
    <row r="1212" spans="8:26" x14ac:dyDescent="0.35">
      <c r="H1212" s="13">
        <v>5489</v>
      </c>
      <c r="I1212" s="11">
        <v>338500</v>
      </c>
      <c r="Q1212" s="13">
        <v>4408</v>
      </c>
      <c r="R1212" s="11">
        <v>451250</v>
      </c>
      <c r="Y1212" s="13">
        <v>47.421399999999998</v>
      </c>
      <c r="Z1212" s="11">
        <v>358450</v>
      </c>
    </row>
    <row r="1213" spans="8:26" x14ac:dyDescent="0.35">
      <c r="H1213" s="13">
        <v>5490</v>
      </c>
      <c r="I1213" s="11">
        <v>298333.33333333331</v>
      </c>
      <c r="Q1213" s="13">
        <v>4410</v>
      </c>
      <c r="R1213" s="11">
        <v>698933.33333333337</v>
      </c>
      <c r="Y1213" s="13">
        <v>47.421500000000002</v>
      </c>
      <c r="Z1213" s="11">
        <v>199000</v>
      </c>
    </row>
    <row r="1214" spans="8:26" x14ac:dyDescent="0.35">
      <c r="H1214" s="13">
        <v>5493</v>
      </c>
      <c r="I1214" s="11">
        <v>530000</v>
      </c>
      <c r="Q1214" s="13">
        <v>4416</v>
      </c>
      <c r="R1214" s="11">
        <v>600000</v>
      </c>
      <c r="Y1214" s="13">
        <v>47.421599999999998</v>
      </c>
      <c r="Z1214" s="11">
        <v>249000</v>
      </c>
    </row>
    <row r="1215" spans="8:26" x14ac:dyDescent="0.35">
      <c r="H1215" s="13">
        <v>5496</v>
      </c>
      <c r="I1215" s="11">
        <v>612000</v>
      </c>
      <c r="Q1215" s="13">
        <v>4420</v>
      </c>
      <c r="R1215" s="11">
        <v>647500</v>
      </c>
      <c r="Y1215" s="13">
        <v>47.421700000000001</v>
      </c>
      <c r="Z1215" s="11">
        <v>250545</v>
      </c>
    </row>
    <row r="1216" spans="8:26" x14ac:dyDescent="0.35">
      <c r="H1216" s="13">
        <v>5499</v>
      </c>
      <c r="I1216" s="11">
        <v>310000</v>
      </c>
      <c r="Q1216" s="13">
        <v>4429</v>
      </c>
      <c r="R1216" s="11">
        <v>315000</v>
      </c>
      <c r="Y1216" s="13">
        <v>47.421799999999998</v>
      </c>
      <c r="Z1216" s="11">
        <v>220000</v>
      </c>
    </row>
    <row r="1217" spans="8:26" x14ac:dyDescent="0.35">
      <c r="H1217" s="13">
        <v>5500</v>
      </c>
      <c r="I1217" s="11">
        <v>585497.37142857141</v>
      </c>
      <c r="Q1217" s="13">
        <v>4440</v>
      </c>
      <c r="R1217" s="11">
        <v>428301.66666666669</v>
      </c>
      <c r="Y1217" s="13">
        <v>47.421900000000001</v>
      </c>
      <c r="Z1217" s="11">
        <v>300000</v>
      </c>
    </row>
    <row r="1218" spans="8:26" x14ac:dyDescent="0.35">
      <c r="H1218" s="13">
        <v>5502</v>
      </c>
      <c r="I1218" s="11">
        <v>485000</v>
      </c>
      <c r="Q1218" s="13">
        <v>4441</v>
      </c>
      <c r="R1218" s="11">
        <v>399950</v>
      </c>
      <c r="Y1218" s="13">
        <v>47.421999999999997</v>
      </c>
      <c r="Z1218" s="11">
        <v>205833.33333333334</v>
      </c>
    </row>
    <row r="1219" spans="8:26" x14ac:dyDescent="0.35">
      <c r="H1219" s="13">
        <v>5506</v>
      </c>
      <c r="I1219" s="11">
        <v>225000</v>
      </c>
      <c r="Q1219" s="13">
        <v>4443</v>
      </c>
      <c r="R1219" s="11">
        <v>2000000</v>
      </c>
      <c r="Y1219" s="13">
        <v>47.422199999999997</v>
      </c>
      <c r="Z1219" s="11">
        <v>310000</v>
      </c>
    </row>
    <row r="1220" spans="8:26" x14ac:dyDescent="0.35">
      <c r="H1220" s="13">
        <v>5508</v>
      </c>
      <c r="I1220" s="11">
        <v>485000</v>
      </c>
      <c r="Q1220" s="13">
        <v>4444</v>
      </c>
      <c r="R1220" s="11">
        <v>381000</v>
      </c>
      <c r="Y1220" s="13">
        <v>47.422400000000003</v>
      </c>
      <c r="Z1220" s="11">
        <v>279000</v>
      </c>
    </row>
    <row r="1221" spans="8:26" x14ac:dyDescent="0.35">
      <c r="H1221" s="13">
        <v>5510</v>
      </c>
      <c r="I1221" s="11">
        <v>427625</v>
      </c>
      <c r="Q1221" s="13">
        <v>4445</v>
      </c>
      <c r="R1221" s="11">
        <v>672000</v>
      </c>
      <c r="Y1221" s="13">
        <v>47.422499999999999</v>
      </c>
      <c r="Z1221" s="11">
        <v>220750</v>
      </c>
    </row>
    <row r="1222" spans="8:26" x14ac:dyDescent="0.35">
      <c r="H1222" s="13">
        <v>5512</v>
      </c>
      <c r="I1222" s="11">
        <v>637500</v>
      </c>
      <c r="Q1222" s="13">
        <v>4450</v>
      </c>
      <c r="R1222" s="11">
        <v>490000</v>
      </c>
      <c r="Y1222" s="13">
        <v>47.422600000000003</v>
      </c>
      <c r="Z1222" s="11">
        <v>275000</v>
      </c>
    </row>
    <row r="1223" spans="8:26" x14ac:dyDescent="0.35">
      <c r="H1223" s="13">
        <v>5520</v>
      </c>
      <c r="I1223" s="11">
        <v>729500</v>
      </c>
      <c r="Q1223" s="13">
        <v>4455</v>
      </c>
      <c r="R1223" s="11">
        <v>495800</v>
      </c>
      <c r="Y1223" s="13">
        <v>47.422699999999999</v>
      </c>
      <c r="Z1223" s="11">
        <v>265000</v>
      </c>
    </row>
    <row r="1224" spans="8:26" x14ac:dyDescent="0.35">
      <c r="H1224" s="13">
        <v>5522</v>
      </c>
      <c r="I1224" s="11">
        <v>243000</v>
      </c>
      <c r="Q1224" s="13">
        <v>4456</v>
      </c>
      <c r="R1224" s="11">
        <v>410000</v>
      </c>
      <c r="Y1224" s="13">
        <v>47.422899999999998</v>
      </c>
      <c r="Z1224" s="11">
        <v>200000</v>
      </c>
    </row>
    <row r="1225" spans="8:26" x14ac:dyDescent="0.35">
      <c r="H1225" s="13">
        <v>5525</v>
      </c>
      <c r="I1225" s="11">
        <v>350800</v>
      </c>
      <c r="Q1225" s="13">
        <v>4459</v>
      </c>
      <c r="R1225" s="11">
        <v>723000</v>
      </c>
      <c r="Y1225" s="13">
        <v>47.423099999999998</v>
      </c>
      <c r="Z1225" s="11">
        <v>210000</v>
      </c>
    </row>
    <row r="1226" spans="8:26" x14ac:dyDescent="0.35">
      <c r="H1226" s="13">
        <v>5526</v>
      </c>
      <c r="I1226" s="11">
        <v>651100</v>
      </c>
      <c r="Q1226" s="13">
        <v>4465</v>
      </c>
      <c r="R1226" s="11">
        <v>375000</v>
      </c>
      <c r="Y1226" s="13">
        <v>47.423200000000001</v>
      </c>
      <c r="Z1226" s="11">
        <v>178600</v>
      </c>
    </row>
    <row r="1227" spans="8:26" x14ac:dyDescent="0.35">
      <c r="H1227" s="13">
        <v>5527</v>
      </c>
      <c r="I1227" s="11">
        <v>535000</v>
      </c>
      <c r="Q1227" s="13">
        <v>4467</v>
      </c>
      <c r="R1227" s="11">
        <v>565000</v>
      </c>
      <c r="Y1227" s="13">
        <v>47.423299999999998</v>
      </c>
      <c r="Z1227" s="11">
        <v>248000</v>
      </c>
    </row>
    <row r="1228" spans="8:26" x14ac:dyDescent="0.35">
      <c r="H1228" s="13">
        <v>5530</v>
      </c>
      <c r="I1228" s="11">
        <v>175409</v>
      </c>
      <c r="Q1228" s="13">
        <v>4468</v>
      </c>
      <c r="R1228" s="11">
        <v>482500</v>
      </c>
      <c r="Y1228" s="13">
        <v>47.423400000000001</v>
      </c>
      <c r="Z1228" s="11">
        <v>280000</v>
      </c>
    </row>
    <row r="1229" spans="8:26" x14ac:dyDescent="0.35">
      <c r="H1229" s="13">
        <v>5534</v>
      </c>
      <c r="I1229" s="11">
        <v>475000</v>
      </c>
      <c r="Q1229" s="13">
        <v>4473</v>
      </c>
      <c r="R1229" s="11">
        <v>501000</v>
      </c>
      <c r="Y1229" s="13">
        <v>47.4236</v>
      </c>
      <c r="Z1229" s="11">
        <v>250000</v>
      </c>
    </row>
    <row r="1230" spans="8:26" x14ac:dyDescent="0.35">
      <c r="H1230" s="13">
        <v>5539</v>
      </c>
      <c r="I1230" s="11">
        <v>423000</v>
      </c>
      <c r="Q1230" s="13">
        <v>4479</v>
      </c>
      <c r="R1230" s="11">
        <v>424975</v>
      </c>
      <c r="Y1230" s="13">
        <v>47.4238</v>
      </c>
      <c r="Z1230" s="11">
        <v>257500</v>
      </c>
    </row>
    <row r="1231" spans="8:26" x14ac:dyDescent="0.35">
      <c r="H1231" s="13">
        <v>5544</v>
      </c>
      <c r="I1231" s="11">
        <v>522500</v>
      </c>
      <c r="Q1231" s="13">
        <v>4480</v>
      </c>
      <c r="R1231" s="11">
        <v>784000</v>
      </c>
      <c r="Y1231" s="13">
        <v>47.423900000000003</v>
      </c>
      <c r="Z1231" s="11">
        <v>566166.66666666663</v>
      </c>
    </row>
    <row r="1232" spans="8:26" x14ac:dyDescent="0.35">
      <c r="H1232" s="13">
        <v>5546</v>
      </c>
      <c r="I1232" s="11">
        <v>268000</v>
      </c>
      <c r="Q1232" s="13">
        <v>4488</v>
      </c>
      <c r="R1232" s="11">
        <v>435666.66666666669</v>
      </c>
      <c r="Y1232" s="13">
        <v>47.424100000000003</v>
      </c>
      <c r="Z1232" s="11">
        <v>530000</v>
      </c>
    </row>
    <row r="1233" spans="8:26" x14ac:dyDescent="0.35">
      <c r="H1233" s="13">
        <v>5551</v>
      </c>
      <c r="I1233" s="11">
        <v>350000</v>
      </c>
      <c r="Q1233" s="13">
        <v>4490</v>
      </c>
      <c r="R1233" s="11">
        <v>435500</v>
      </c>
      <c r="Y1233" s="13">
        <v>47.424300000000002</v>
      </c>
      <c r="Z1233" s="11">
        <v>272000</v>
      </c>
    </row>
    <row r="1234" spans="8:26" x14ac:dyDescent="0.35">
      <c r="H1234" s="13">
        <v>5555</v>
      </c>
      <c r="I1234" s="11">
        <v>272000</v>
      </c>
      <c r="Q1234" s="13">
        <v>4491</v>
      </c>
      <c r="R1234" s="11">
        <v>215000</v>
      </c>
      <c r="Y1234" s="13">
        <v>47.424399999999999</v>
      </c>
      <c r="Z1234" s="11">
        <v>379000</v>
      </c>
    </row>
    <row r="1235" spans="8:26" x14ac:dyDescent="0.35">
      <c r="H1235" s="13">
        <v>5558</v>
      </c>
      <c r="I1235" s="11">
        <v>780000</v>
      </c>
      <c r="Q1235" s="13">
        <v>4496</v>
      </c>
      <c r="R1235" s="11">
        <v>620000</v>
      </c>
      <c r="Y1235" s="13">
        <v>47.424599999999998</v>
      </c>
      <c r="Z1235" s="11">
        <v>729000</v>
      </c>
    </row>
    <row r="1236" spans="8:26" x14ac:dyDescent="0.35">
      <c r="H1236" s="13">
        <v>5559</v>
      </c>
      <c r="I1236" s="11">
        <v>266000</v>
      </c>
      <c r="Q1236" s="13">
        <v>4499</v>
      </c>
      <c r="R1236" s="11">
        <v>410000</v>
      </c>
      <c r="Y1236" s="13">
        <v>47.424799999999998</v>
      </c>
      <c r="Z1236" s="11">
        <v>353500</v>
      </c>
    </row>
    <row r="1237" spans="8:26" x14ac:dyDescent="0.35">
      <c r="H1237" s="13">
        <v>5560</v>
      </c>
      <c r="I1237" s="11">
        <v>763101</v>
      </c>
      <c r="Q1237" s="13">
        <v>4500</v>
      </c>
      <c r="R1237" s="11">
        <v>598238.26530612248</v>
      </c>
      <c r="Y1237" s="13">
        <v>47.424900000000001</v>
      </c>
      <c r="Z1237" s="11">
        <v>283000</v>
      </c>
    </row>
    <row r="1238" spans="8:26" x14ac:dyDescent="0.35">
      <c r="H1238" s="13">
        <v>5564</v>
      </c>
      <c r="I1238" s="11">
        <v>424950</v>
      </c>
      <c r="Q1238" s="13">
        <v>4501</v>
      </c>
      <c r="R1238" s="11">
        <v>275000</v>
      </c>
      <c r="Y1238" s="13">
        <v>47.424999999999997</v>
      </c>
      <c r="Z1238" s="11">
        <v>305300</v>
      </c>
    </row>
    <row r="1239" spans="8:26" x14ac:dyDescent="0.35">
      <c r="H1239" s="13">
        <v>5568</v>
      </c>
      <c r="I1239" s="11">
        <v>875000</v>
      </c>
      <c r="Q1239" s="13">
        <v>4502</v>
      </c>
      <c r="R1239" s="11">
        <v>402500</v>
      </c>
      <c r="Y1239" s="13">
        <v>47.4253</v>
      </c>
      <c r="Z1239" s="11">
        <v>322000</v>
      </c>
    </row>
    <row r="1240" spans="8:26" x14ac:dyDescent="0.35">
      <c r="H1240" s="13">
        <v>5569</v>
      </c>
      <c r="I1240" s="11">
        <v>559900</v>
      </c>
      <c r="Q1240" s="13">
        <v>4505</v>
      </c>
      <c r="R1240" s="11">
        <v>690250</v>
      </c>
      <c r="Y1240" s="13">
        <v>47.425699999999999</v>
      </c>
      <c r="Z1240" s="11">
        <v>265000</v>
      </c>
    </row>
    <row r="1241" spans="8:26" x14ac:dyDescent="0.35">
      <c r="H1241" s="13">
        <v>5576</v>
      </c>
      <c r="I1241" s="11">
        <v>650000</v>
      </c>
      <c r="Q1241" s="13">
        <v>4506</v>
      </c>
      <c r="R1241" s="11">
        <v>545000</v>
      </c>
      <c r="Y1241" s="13">
        <v>47.425800000000002</v>
      </c>
      <c r="Z1241" s="11">
        <v>345000</v>
      </c>
    </row>
    <row r="1242" spans="8:26" x14ac:dyDescent="0.35">
      <c r="H1242" s="13">
        <v>5580</v>
      </c>
      <c r="I1242" s="11">
        <v>578316.66666666663</v>
      </c>
      <c r="Q1242" s="13">
        <v>4512</v>
      </c>
      <c r="R1242" s="11">
        <v>399000</v>
      </c>
      <c r="Y1242" s="13">
        <v>47.426099999999998</v>
      </c>
      <c r="Z1242" s="11">
        <v>215950</v>
      </c>
    </row>
    <row r="1243" spans="8:26" x14ac:dyDescent="0.35">
      <c r="H1243" s="13">
        <v>5584</v>
      </c>
      <c r="I1243" s="11">
        <v>860000</v>
      </c>
      <c r="Q1243" s="13">
        <v>4515</v>
      </c>
      <c r="R1243" s="11">
        <v>160000</v>
      </c>
      <c r="Y1243" s="13">
        <v>47.426699999999997</v>
      </c>
      <c r="Z1243" s="11">
        <v>298250</v>
      </c>
    </row>
    <row r="1244" spans="8:26" x14ac:dyDescent="0.35">
      <c r="H1244" s="13">
        <v>5589</v>
      </c>
      <c r="I1244" s="11">
        <v>915000</v>
      </c>
      <c r="Q1244" s="13">
        <v>4520</v>
      </c>
      <c r="R1244" s="11">
        <v>483500</v>
      </c>
      <c r="Y1244" s="13">
        <v>47.4268</v>
      </c>
      <c r="Z1244" s="11">
        <v>530000</v>
      </c>
    </row>
    <row r="1245" spans="8:26" x14ac:dyDescent="0.35">
      <c r="H1245" s="13">
        <v>5595</v>
      </c>
      <c r="I1245" s="11">
        <v>775000</v>
      </c>
      <c r="Q1245" s="13">
        <v>4525</v>
      </c>
      <c r="R1245" s="11">
        <v>643000</v>
      </c>
      <c r="Y1245" s="13">
        <v>47.426900000000003</v>
      </c>
      <c r="Z1245" s="11">
        <v>200000</v>
      </c>
    </row>
    <row r="1246" spans="8:26" x14ac:dyDescent="0.35">
      <c r="H1246" s="13">
        <v>5600</v>
      </c>
      <c r="I1246" s="11">
        <v>494354.54545454547</v>
      </c>
      <c r="Q1246" s="13">
        <v>4533</v>
      </c>
      <c r="R1246" s="11">
        <v>559000</v>
      </c>
      <c r="Y1246" s="13">
        <v>47.427500000000002</v>
      </c>
      <c r="Z1246" s="11">
        <v>216000</v>
      </c>
    </row>
    <row r="1247" spans="8:26" x14ac:dyDescent="0.35">
      <c r="H1247" s="13">
        <v>5602</v>
      </c>
      <c r="I1247" s="11">
        <v>428000</v>
      </c>
      <c r="Q1247" s="13">
        <v>4538</v>
      </c>
      <c r="R1247" s="11">
        <v>339000</v>
      </c>
      <c r="Y1247" s="13">
        <v>47.427599999999998</v>
      </c>
      <c r="Z1247" s="11">
        <v>322500</v>
      </c>
    </row>
    <row r="1248" spans="8:26" x14ac:dyDescent="0.35">
      <c r="H1248" s="13">
        <v>5608</v>
      </c>
      <c r="I1248" s="11">
        <v>714650</v>
      </c>
      <c r="Q1248" s="13">
        <v>4539</v>
      </c>
      <c r="R1248" s="11">
        <v>425500</v>
      </c>
      <c r="Y1248" s="13">
        <v>47.427799999999998</v>
      </c>
      <c r="Z1248" s="11">
        <v>404250</v>
      </c>
    </row>
    <row r="1249" spans="8:26" x14ac:dyDescent="0.35">
      <c r="H1249" s="13">
        <v>5612</v>
      </c>
      <c r="I1249" s="11">
        <v>367975</v>
      </c>
      <c r="Q1249" s="13">
        <v>4545</v>
      </c>
      <c r="R1249" s="11">
        <v>683333.33333333337</v>
      </c>
      <c r="Y1249" s="13">
        <v>47.427999999999997</v>
      </c>
      <c r="Z1249" s="11">
        <v>284995</v>
      </c>
    </row>
    <row r="1250" spans="8:26" x14ac:dyDescent="0.35">
      <c r="H1250" s="13">
        <v>5616</v>
      </c>
      <c r="I1250" s="11">
        <v>605000</v>
      </c>
      <c r="Q1250" s="13">
        <v>4548</v>
      </c>
      <c r="R1250" s="11">
        <v>725000</v>
      </c>
      <c r="Y1250" s="13">
        <v>47.428100000000001</v>
      </c>
      <c r="Z1250" s="11">
        <v>389999</v>
      </c>
    </row>
    <row r="1251" spans="8:26" x14ac:dyDescent="0.35">
      <c r="H1251" s="13">
        <v>5618</v>
      </c>
      <c r="I1251" s="11">
        <v>1180000</v>
      </c>
      <c r="Q1251" s="13">
        <v>4549</v>
      </c>
      <c r="R1251" s="11">
        <v>616500</v>
      </c>
      <c r="Y1251" s="13">
        <v>47.428199999999997</v>
      </c>
      <c r="Z1251" s="11">
        <v>535000</v>
      </c>
    </row>
    <row r="1252" spans="8:26" x14ac:dyDescent="0.35">
      <c r="H1252" s="13">
        <v>5621</v>
      </c>
      <c r="I1252" s="11">
        <v>403500</v>
      </c>
      <c r="Q1252" s="13">
        <v>4550</v>
      </c>
      <c r="R1252" s="11">
        <v>713250</v>
      </c>
      <c r="Y1252" s="13">
        <v>47.4285</v>
      </c>
      <c r="Z1252" s="11">
        <v>420000</v>
      </c>
    </row>
    <row r="1253" spans="8:26" x14ac:dyDescent="0.35">
      <c r="H1253" s="13">
        <v>5627</v>
      </c>
      <c r="I1253" s="11">
        <v>625000</v>
      </c>
      <c r="Q1253" s="13">
        <v>4553</v>
      </c>
      <c r="R1253" s="11">
        <v>475226</v>
      </c>
      <c r="Y1253" s="13">
        <v>47.428600000000003</v>
      </c>
      <c r="Z1253" s="11">
        <v>447650</v>
      </c>
    </row>
    <row r="1254" spans="8:26" x14ac:dyDescent="0.35">
      <c r="H1254" s="13">
        <v>5639</v>
      </c>
      <c r="I1254" s="11">
        <v>861990</v>
      </c>
      <c r="Q1254" s="13">
        <v>4554</v>
      </c>
      <c r="R1254" s="11">
        <v>742500</v>
      </c>
      <c r="Y1254" s="13">
        <v>47.428699999999999</v>
      </c>
      <c r="Z1254" s="11">
        <v>360000</v>
      </c>
    </row>
    <row r="1255" spans="8:26" x14ac:dyDescent="0.35">
      <c r="H1255" s="13">
        <v>5640</v>
      </c>
      <c r="I1255" s="11">
        <v>1130000</v>
      </c>
      <c r="Q1255" s="13">
        <v>4556</v>
      </c>
      <c r="R1255" s="11">
        <v>400000</v>
      </c>
      <c r="Y1255" s="13">
        <v>47.428800000000003</v>
      </c>
      <c r="Z1255" s="11">
        <v>292500</v>
      </c>
    </row>
    <row r="1256" spans="8:26" x14ac:dyDescent="0.35">
      <c r="H1256" s="13">
        <v>5643</v>
      </c>
      <c r="I1256" s="11">
        <v>435000</v>
      </c>
      <c r="Q1256" s="13">
        <v>4557</v>
      </c>
      <c r="R1256" s="11">
        <v>265500</v>
      </c>
      <c r="Y1256" s="13">
        <v>47.428899999999999</v>
      </c>
      <c r="Z1256" s="11">
        <v>349950</v>
      </c>
    </row>
    <row r="1257" spans="8:26" x14ac:dyDescent="0.35">
      <c r="H1257" s="13">
        <v>5648</v>
      </c>
      <c r="I1257" s="11">
        <v>249000</v>
      </c>
      <c r="Q1257" s="13">
        <v>4558</v>
      </c>
      <c r="R1257" s="11">
        <v>509990</v>
      </c>
      <c r="Y1257" s="13">
        <v>47.429000000000002</v>
      </c>
      <c r="Z1257" s="11">
        <v>310000</v>
      </c>
    </row>
    <row r="1258" spans="8:26" x14ac:dyDescent="0.35">
      <c r="H1258" s="13">
        <v>5650</v>
      </c>
      <c r="I1258" s="11">
        <v>315875</v>
      </c>
      <c r="Q1258" s="13">
        <v>4559</v>
      </c>
      <c r="R1258" s="11">
        <v>680000</v>
      </c>
      <c r="Y1258" s="13">
        <v>47.429099999999998</v>
      </c>
      <c r="Z1258" s="11">
        <v>466250</v>
      </c>
    </row>
    <row r="1259" spans="8:26" x14ac:dyDescent="0.35">
      <c r="H1259" s="13">
        <v>5652</v>
      </c>
      <c r="I1259" s="11">
        <v>575000</v>
      </c>
      <c r="Q1259" s="13">
        <v>4560</v>
      </c>
      <c r="R1259" s="11">
        <v>669392.69230769225</v>
      </c>
      <c r="Y1259" s="13">
        <v>47.429400000000001</v>
      </c>
      <c r="Z1259" s="11">
        <v>755000</v>
      </c>
    </row>
    <row r="1260" spans="8:26" x14ac:dyDescent="0.35">
      <c r="H1260" s="13">
        <v>5662</v>
      </c>
      <c r="I1260" s="11">
        <v>343000</v>
      </c>
      <c r="Q1260" s="13">
        <v>4561</v>
      </c>
      <c r="R1260" s="11">
        <v>631000</v>
      </c>
      <c r="Y1260" s="13">
        <v>47.429600000000001</v>
      </c>
      <c r="Z1260" s="11">
        <v>432500</v>
      </c>
    </row>
    <row r="1261" spans="8:26" x14ac:dyDescent="0.35">
      <c r="H1261" s="13">
        <v>5664</v>
      </c>
      <c r="I1261" s="11">
        <v>562475</v>
      </c>
      <c r="Q1261" s="13">
        <v>4566</v>
      </c>
      <c r="R1261" s="11">
        <v>550000</v>
      </c>
      <c r="Y1261" s="13">
        <v>47.429699999999997</v>
      </c>
      <c r="Z1261" s="11">
        <v>340000</v>
      </c>
    </row>
    <row r="1262" spans="8:26" x14ac:dyDescent="0.35">
      <c r="H1262" s="13">
        <v>5665</v>
      </c>
      <c r="I1262" s="11">
        <v>370000</v>
      </c>
      <c r="Q1262" s="13">
        <v>4572</v>
      </c>
      <c r="R1262" s="11">
        <v>1240000</v>
      </c>
      <c r="Y1262" s="13">
        <v>47.4298</v>
      </c>
      <c r="Z1262" s="11">
        <v>340000</v>
      </c>
    </row>
    <row r="1263" spans="8:26" x14ac:dyDescent="0.35">
      <c r="H1263" s="13">
        <v>5668</v>
      </c>
      <c r="I1263" s="11">
        <v>396000</v>
      </c>
      <c r="Q1263" s="13">
        <v>4575</v>
      </c>
      <c r="R1263" s="11">
        <v>440000</v>
      </c>
      <c r="Y1263" s="13">
        <v>47.429900000000004</v>
      </c>
      <c r="Z1263" s="11">
        <v>849000</v>
      </c>
    </row>
    <row r="1264" spans="8:26" x14ac:dyDescent="0.35">
      <c r="H1264" s="13">
        <v>5669</v>
      </c>
      <c r="I1264" s="11">
        <v>447500</v>
      </c>
      <c r="Q1264" s="13">
        <v>4576</v>
      </c>
      <c r="R1264" s="11">
        <v>250000</v>
      </c>
      <c r="Y1264" s="13">
        <v>47.430199999999999</v>
      </c>
      <c r="Z1264" s="11">
        <v>1500000</v>
      </c>
    </row>
    <row r="1265" spans="8:26" x14ac:dyDescent="0.35">
      <c r="H1265" s="13">
        <v>5670</v>
      </c>
      <c r="I1265" s="11">
        <v>373333.33333333331</v>
      </c>
      <c r="Q1265" s="13">
        <v>4586</v>
      </c>
      <c r="R1265" s="11">
        <v>259000</v>
      </c>
      <c r="Y1265" s="13">
        <v>47.430300000000003</v>
      </c>
      <c r="Z1265" s="11">
        <v>245483.33333333334</v>
      </c>
    </row>
    <row r="1266" spans="8:26" x14ac:dyDescent="0.35">
      <c r="H1266" s="13">
        <v>5671</v>
      </c>
      <c r="I1266" s="11">
        <v>439000</v>
      </c>
      <c r="Q1266" s="13">
        <v>4587</v>
      </c>
      <c r="R1266" s="11">
        <v>677900</v>
      </c>
      <c r="Y1266" s="13">
        <v>47.430500000000002</v>
      </c>
      <c r="Z1266" s="11">
        <v>151600</v>
      </c>
    </row>
    <row r="1267" spans="8:26" x14ac:dyDescent="0.35">
      <c r="H1267" s="13">
        <v>5674</v>
      </c>
      <c r="I1267" s="11">
        <v>330000</v>
      </c>
      <c r="Q1267" s="13">
        <v>4590</v>
      </c>
      <c r="R1267" s="11">
        <v>534548.69230769225</v>
      </c>
      <c r="Y1267" s="13">
        <v>47.430599999999998</v>
      </c>
      <c r="Z1267" s="11">
        <v>620000</v>
      </c>
    </row>
    <row r="1268" spans="8:26" x14ac:dyDescent="0.35">
      <c r="H1268" s="13">
        <v>5680</v>
      </c>
      <c r="I1268" s="11">
        <v>322500</v>
      </c>
      <c r="Q1268" s="13">
        <v>4592</v>
      </c>
      <c r="R1268" s="11">
        <v>605000</v>
      </c>
      <c r="Y1268" s="13">
        <v>47.430700000000002</v>
      </c>
      <c r="Z1268" s="11">
        <v>304000</v>
      </c>
    </row>
    <row r="1269" spans="8:26" x14ac:dyDescent="0.35">
      <c r="H1269" s="13">
        <v>5684</v>
      </c>
      <c r="I1269" s="11">
        <v>325000</v>
      </c>
      <c r="Q1269" s="13">
        <v>4593</v>
      </c>
      <c r="R1269" s="11">
        <v>447250</v>
      </c>
      <c r="Y1269" s="13">
        <v>47.430900000000001</v>
      </c>
      <c r="Z1269" s="11">
        <v>364950</v>
      </c>
    </row>
    <row r="1270" spans="8:26" x14ac:dyDescent="0.35">
      <c r="H1270" s="13">
        <v>5686</v>
      </c>
      <c r="I1270" s="11">
        <v>700000</v>
      </c>
      <c r="Q1270" s="13">
        <v>4599</v>
      </c>
      <c r="R1270" s="11">
        <v>511000</v>
      </c>
      <c r="Y1270" s="13">
        <v>47.430999999999997</v>
      </c>
      <c r="Z1270" s="11">
        <v>587500</v>
      </c>
    </row>
    <row r="1271" spans="8:26" x14ac:dyDescent="0.35">
      <c r="H1271" s="13">
        <v>5688</v>
      </c>
      <c r="I1271" s="11">
        <v>550000</v>
      </c>
      <c r="Q1271" s="13">
        <v>4600</v>
      </c>
      <c r="R1271" s="11">
        <v>609463.30000000005</v>
      </c>
      <c r="Y1271" s="13">
        <v>47.431199999999997</v>
      </c>
      <c r="Z1271" s="11">
        <v>270000</v>
      </c>
    </row>
    <row r="1272" spans="8:26" x14ac:dyDescent="0.35">
      <c r="H1272" s="13">
        <v>5692</v>
      </c>
      <c r="I1272" s="11">
        <v>358919</v>
      </c>
      <c r="Q1272" s="13">
        <v>4602</v>
      </c>
      <c r="R1272" s="11">
        <v>423000</v>
      </c>
      <c r="Y1272" s="13">
        <v>47.431399999999996</v>
      </c>
      <c r="Z1272" s="11">
        <v>372166.66666666669</v>
      </c>
    </row>
    <row r="1273" spans="8:26" x14ac:dyDescent="0.35">
      <c r="H1273" s="13">
        <v>5700</v>
      </c>
      <c r="I1273" s="11">
        <v>471031.66666666669</v>
      </c>
      <c r="Q1273" s="13">
        <v>4606</v>
      </c>
      <c r="R1273" s="11">
        <v>477000</v>
      </c>
      <c r="Y1273" s="13">
        <v>47.4315</v>
      </c>
      <c r="Z1273" s="11">
        <v>273000</v>
      </c>
    </row>
    <row r="1274" spans="8:26" x14ac:dyDescent="0.35">
      <c r="H1274" s="13">
        <v>5701</v>
      </c>
      <c r="I1274" s="11">
        <v>359950</v>
      </c>
      <c r="Q1274" s="13">
        <v>4607</v>
      </c>
      <c r="R1274" s="11">
        <v>450000</v>
      </c>
      <c r="Y1274" s="13">
        <v>47.431600000000003</v>
      </c>
      <c r="Z1274" s="11">
        <v>554000</v>
      </c>
    </row>
    <row r="1275" spans="8:26" x14ac:dyDescent="0.35">
      <c r="H1275" s="13">
        <v>5702</v>
      </c>
      <c r="I1275" s="11">
        <v>325000</v>
      </c>
      <c r="Q1275" s="13">
        <v>4609</v>
      </c>
      <c r="R1275" s="11">
        <v>419950</v>
      </c>
      <c r="Y1275" s="13">
        <v>47.431699999999999</v>
      </c>
      <c r="Z1275" s="11">
        <v>348000</v>
      </c>
    </row>
    <row r="1276" spans="8:26" x14ac:dyDescent="0.35">
      <c r="H1276" s="13">
        <v>5703</v>
      </c>
      <c r="I1276" s="11">
        <v>325000</v>
      </c>
      <c r="Q1276" s="13">
        <v>4612</v>
      </c>
      <c r="R1276" s="11">
        <v>491500</v>
      </c>
      <c r="Y1276" s="13">
        <v>47.431800000000003</v>
      </c>
      <c r="Z1276" s="11">
        <v>273987.5</v>
      </c>
    </row>
    <row r="1277" spans="8:26" x14ac:dyDescent="0.35">
      <c r="H1277" s="13">
        <v>5706</v>
      </c>
      <c r="I1277" s="11">
        <v>265000</v>
      </c>
      <c r="Q1277" s="13">
        <v>4618</v>
      </c>
      <c r="R1277" s="11">
        <v>389000</v>
      </c>
      <c r="Y1277" s="13">
        <v>47.431899999999999</v>
      </c>
      <c r="Z1277" s="11">
        <v>562500</v>
      </c>
    </row>
    <row r="1278" spans="8:26" x14ac:dyDescent="0.35">
      <c r="H1278" s="13">
        <v>5710</v>
      </c>
      <c r="I1278" s="11">
        <v>373000</v>
      </c>
      <c r="Q1278" s="13">
        <v>4620</v>
      </c>
      <c r="R1278" s="11">
        <v>577500</v>
      </c>
      <c r="Y1278" s="13">
        <v>47.432000000000002</v>
      </c>
      <c r="Z1278" s="11">
        <v>387500</v>
      </c>
    </row>
    <row r="1279" spans="8:26" x14ac:dyDescent="0.35">
      <c r="H1279" s="13">
        <v>5715</v>
      </c>
      <c r="I1279" s="11">
        <v>416000</v>
      </c>
      <c r="Q1279" s="13">
        <v>4621</v>
      </c>
      <c r="R1279" s="11">
        <v>324000</v>
      </c>
      <c r="Y1279" s="13">
        <v>47.432299999999998</v>
      </c>
      <c r="Z1279" s="11">
        <v>295000</v>
      </c>
    </row>
    <row r="1280" spans="8:26" x14ac:dyDescent="0.35">
      <c r="H1280" s="13">
        <v>5719</v>
      </c>
      <c r="I1280" s="11">
        <v>800000</v>
      </c>
      <c r="Q1280" s="13">
        <v>4623</v>
      </c>
      <c r="R1280" s="11">
        <v>426500</v>
      </c>
      <c r="Y1280" s="13">
        <v>47.432400000000001</v>
      </c>
      <c r="Z1280" s="11">
        <v>329375</v>
      </c>
    </row>
    <row r="1281" spans="8:26" x14ac:dyDescent="0.35">
      <c r="H1281" s="13">
        <v>5720</v>
      </c>
      <c r="I1281" s="11">
        <v>550000</v>
      </c>
      <c r="Q1281" s="13">
        <v>4624</v>
      </c>
      <c r="R1281" s="11">
        <v>459950</v>
      </c>
      <c r="Y1281" s="13">
        <v>47.432499999999997</v>
      </c>
      <c r="Z1281" s="11">
        <v>220000</v>
      </c>
    </row>
    <row r="1282" spans="8:26" x14ac:dyDescent="0.35">
      <c r="H1282" s="13">
        <v>5724</v>
      </c>
      <c r="I1282" s="11">
        <v>390000</v>
      </c>
      <c r="Q1282" s="13">
        <v>4625</v>
      </c>
      <c r="R1282" s="11">
        <v>632500</v>
      </c>
      <c r="Y1282" s="13">
        <v>47.432600000000001</v>
      </c>
      <c r="Z1282" s="11">
        <v>431000</v>
      </c>
    </row>
    <row r="1283" spans="8:26" x14ac:dyDescent="0.35">
      <c r="H1283" s="13">
        <v>5733</v>
      </c>
      <c r="I1283" s="11">
        <v>515000</v>
      </c>
      <c r="Q1283" s="13">
        <v>4629</v>
      </c>
      <c r="R1283" s="11">
        <v>612000</v>
      </c>
      <c r="Y1283" s="13">
        <v>47.432699999999997</v>
      </c>
      <c r="Z1283" s="11">
        <v>193000</v>
      </c>
    </row>
    <row r="1284" spans="8:26" x14ac:dyDescent="0.35">
      <c r="H1284" s="13">
        <v>5734</v>
      </c>
      <c r="I1284" s="11">
        <v>178000</v>
      </c>
      <c r="Q1284" s="13">
        <v>4635</v>
      </c>
      <c r="R1284" s="11">
        <v>497062.5</v>
      </c>
      <c r="Y1284" s="13">
        <v>47.4328</v>
      </c>
      <c r="Z1284" s="11">
        <v>238000</v>
      </c>
    </row>
    <row r="1285" spans="8:26" x14ac:dyDescent="0.35">
      <c r="H1285" s="13">
        <v>5735</v>
      </c>
      <c r="I1285" s="11">
        <v>1600000</v>
      </c>
      <c r="Q1285" s="13">
        <v>4637</v>
      </c>
      <c r="R1285" s="11">
        <v>265000</v>
      </c>
      <c r="Y1285" s="13">
        <v>47.433100000000003</v>
      </c>
      <c r="Z1285" s="11">
        <v>220000</v>
      </c>
    </row>
    <row r="1286" spans="8:26" x14ac:dyDescent="0.35">
      <c r="H1286" s="13">
        <v>5737</v>
      </c>
      <c r="I1286" s="11">
        <v>390000</v>
      </c>
      <c r="Q1286" s="13">
        <v>4640</v>
      </c>
      <c r="R1286" s="11">
        <v>768000</v>
      </c>
      <c r="Y1286" s="13">
        <v>47.433199999999999</v>
      </c>
      <c r="Z1286" s="11">
        <v>304500</v>
      </c>
    </row>
    <row r="1287" spans="8:26" x14ac:dyDescent="0.35">
      <c r="H1287" s="13">
        <v>5739</v>
      </c>
      <c r="I1287" s="11">
        <v>280000</v>
      </c>
      <c r="Q1287" s="13">
        <v>4641</v>
      </c>
      <c r="R1287" s="11">
        <v>395000</v>
      </c>
      <c r="Y1287" s="13">
        <v>47.433300000000003</v>
      </c>
      <c r="Z1287" s="11">
        <v>235000</v>
      </c>
    </row>
    <row r="1288" spans="8:26" x14ac:dyDescent="0.35">
      <c r="H1288" s="13">
        <v>5742</v>
      </c>
      <c r="I1288" s="11">
        <v>590000</v>
      </c>
      <c r="Q1288" s="13">
        <v>4644</v>
      </c>
      <c r="R1288" s="11">
        <v>712000</v>
      </c>
      <c r="Y1288" s="13">
        <v>47.433399999999999</v>
      </c>
      <c r="Z1288" s="11">
        <v>326000</v>
      </c>
    </row>
    <row r="1289" spans="8:26" x14ac:dyDescent="0.35">
      <c r="H1289" s="13">
        <v>5743</v>
      </c>
      <c r="I1289" s="11">
        <v>415000</v>
      </c>
      <c r="Q1289" s="13">
        <v>4645</v>
      </c>
      <c r="R1289" s="11">
        <v>475000</v>
      </c>
      <c r="Y1289" s="13">
        <v>47.433500000000002</v>
      </c>
      <c r="Z1289" s="11">
        <v>567500</v>
      </c>
    </row>
    <row r="1290" spans="8:26" x14ac:dyDescent="0.35">
      <c r="H1290" s="13">
        <v>5746</v>
      </c>
      <c r="I1290" s="11">
        <v>95000</v>
      </c>
      <c r="Q1290" s="13">
        <v>4650</v>
      </c>
      <c r="R1290" s="11">
        <v>468916.66666666669</v>
      </c>
      <c r="Y1290" s="13">
        <v>47.433599999999998</v>
      </c>
      <c r="Z1290" s="11">
        <v>650000</v>
      </c>
    </row>
    <row r="1291" spans="8:26" x14ac:dyDescent="0.35">
      <c r="H1291" s="13">
        <v>5750</v>
      </c>
      <c r="I1291" s="11">
        <v>528389.82352941181</v>
      </c>
      <c r="Q1291" s="13">
        <v>4651</v>
      </c>
      <c r="R1291" s="11">
        <v>506000</v>
      </c>
      <c r="Y1291" s="13">
        <v>47.433799999999998</v>
      </c>
      <c r="Z1291" s="11">
        <v>526000</v>
      </c>
    </row>
    <row r="1292" spans="8:26" x14ac:dyDescent="0.35">
      <c r="H1292" s="13">
        <v>5751</v>
      </c>
      <c r="I1292" s="11">
        <v>315000</v>
      </c>
      <c r="Q1292" s="13">
        <v>4652</v>
      </c>
      <c r="R1292" s="11">
        <v>325000</v>
      </c>
      <c r="Y1292" s="13">
        <v>47.433900000000001</v>
      </c>
      <c r="Z1292" s="11">
        <v>248000</v>
      </c>
    </row>
    <row r="1293" spans="8:26" x14ac:dyDescent="0.35">
      <c r="H1293" s="13">
        <v>5753</v>
      </c>
      <c r="I1293" s="11">
        <v>422500</v>
      </c>
      <c r="Q1293" s="13">
        <v>4661</v>
      </c>
      <c r="R1293" s="11">
        <v>505000</v>
      </c>
      <c r="Y1293" s="13">
        <v>47.433999999999997</v>
      </c>
      <c r="Z1293" s="11">
        <v>258000</v>
      </c>
    </row>
    <row r="1294" spans="8:26" x14ac:dyDescent="0.35">
      <c r="H1294" s="13">
        <v>5756</v>
      </c>
      <c r="I1294" s="11">
        <v>388666.66666666669</v>
      </c>
      <c r="Q1294" s="13">
        <v>4664</v>
      </c>
      <c r="R1294" s="11">
        <v>505000</v>
      </c>
      <c r="Y1294" s="13">
        <v>47.434100000000001</v>
      </c>
      <c r="Z1294" s="11">
        <v>360000</v>
      </c>
    </row>
    <row r="1295" spans="8:26" x14ac:dyDescent="0.35">
      <c r="H1295" s="13">
        <v>5757</v>
      </c>
      <c r="I1295" s="11">
        <v>337500</v>
      </c>
      <c r="Q1295" s="13">
        <v>4668</v>
      </c>
      <c r="R1295" s="11">
        <v>292000</v>
      </c>
      <c r="Y1295" s="13">
        <v>47.434600000000003</v>
      </c>
      <c r="Z1295" s="11">
        <v>349000</v>
      </c>
    </row>
    <row r="1296" spans="8:26" x14ac:dyDescent="0.35">
      <c r="H1296" s="13">
        <v>5758</v>
      </c>
      <c r="I1296" s="11">
        <v>476900</v>
      </c>
      <c r="Q1296" s="13">
        <v>4674</v>
      </c>
      <c r="R1296" s="11">
        <v>525000</v>
      </c>
      <c r="Y1296" s="13">
        <v>47.434699999999999</v>
      </c>
      <c r="Z1296" s="11">
        <v>525000</v>
      </c>
    </row>
    <row r="1297" spans="8:26" x14ac:dyDescent="0.35">
      <c r="H1297" s="13">
        <v>5759</v>
      </c>
      <c r="I1297" s="11">
        <v>455000</v>
      </c>
      <c r="Q1297" s="13">
        <v>4675</v>
      </c>
      <c r="R1297" s="11">
        <v>660000</v>
      </c>
      <c r="Y1297" s="13">
        <v>47.434899999999999</v>
      </c>
      <c r="Z1297" s="11">
        <v>406487.75</v>
      </c>
    </row>
    <row r="1298" spans="8:26" x14ac:dyDescent="0.35">
      <c r="H1298" s="13">
        <v>5760</v>
      </c>
      <c r="I1298" s="11">
        <v>437271.42857142858</v>
      </c>
      <c r="Q1298" s="13">
        <v>4676</v>
      </c>
      <c r="R1298" s="11">
        <v>605000</v>
      </c>
      <c r="Y1298" s="13">
        <v>47.435000000000002</v>
      </c>
      <c r="Z1298" s="11">
        <v>590000</v>
      </c>
    </row>
    <row r="1299" spans="8:26" x14ac:dyDescent="0.35">
      <c r="H1299" s="13">
        <v>5761</v>
      </c>
      <c r="I1299" s="11">
        <v>408200</v>
      </c>
      <c r="Q1299" s="13">
        <v>4680</v>
      </c>
      <c r="R1299" s="11">
        <v>462000</v>
      </c>
      <c r="Y1299" s="13">
        <v>47.435099999999998</v>
      </c>
      <c r="Z1299" s="11">
        <v>296000</v>
      </c>
    </row>
    <row r="1300" spans="8:26" x14ac:dyDescent="0.35">
      <c r="H1300" s="13">
        <v>5762</v>
      </c>
      <c r="I1300" s="11">
        <v>725786</v>
      </c>
      <c r="Q1300" s="13">
        <v>4685</v>
      </c>
      <c r="R1300" s="11">
        <v>339950</v>
      </c>
      <c r="Y1300" s="13">
        <v>47.435299999999998</v>
      </c>
      <c r="Z1300" s="11">
        <v>330000</v>
      </c>
    </row>
    <row r="1301" spans="8:26" x14ac:dyDescent="0.35">
      <c r="H1301" s="13">
        <v>5764</v>
      </c>
      <c r="I1301" s="11">
        <v>560000</v>
      </c>
      <c r="Q1301" s="13">
        <v>4690</v>
      </c>
      <c r="R1301" s="11">
        <v>658600</v>
      </c>
      <c r="Y1301" s="13">
        <v>47.435499999999998</v>
      </c>
      <c r="Z1301" s="11">
        <v>481750</v>
      </c>
    </row>
    <row r="1302" spans="8:26" x14ac:dyDescent="0.35">
      <c r="H1302" s="13">
        <v>5765</v>
      </c>
      <c r="I1302" s="11">
        <v>358803</v>
      </c>
      <c r="Q1302" s="13">
        <v>4692</v>
      </c>
      <c r="R1302" s="11">
        <v>545000</v>
      </c>
      <c r="Y1302" s="13">
        <v>47.435600000000001</v>
      </c>
      <c r="Z1302" s="11">
        <v>383250</v>
      </c>
    </row>
    <row r="1303" spans="8:26" x14ac:dyDescent="0.35">
      <c r="H1303" s="13">
        <v>5766</v>
      </c>
      <c r="I1303" s="11">
        <v>540000</v>
      </c>
      <c r="Q1303" s="13">
        <v>4693</v>
      </c>
      <c r="R1303" s="11">
        <v>420000</v>
      </c>
      <c r="Y1303" s="13">
        <v>47.4358</v>
      </c>
      <c r="Z1303" s="11">
        <v>693500</v>
      </c>
    </row>
    <row r="1304" spans="8:26" x14ac:dyDescent="0.35">
      <c r="H1304" s="13">
        <v>5767</v>
      </c>
      <c r="I1304" s="11">
        <v>419900</v>
      </c>
      <c r="Q1304" s="13">
        <v>4696</v>
      </c>
      <c r="R1304" s="11">
        <v>400000</v>
      </c>
      <c r="Y1304" s="13">
        <v>47.436</v>
      </c>
      <c r="Z1304" s="11">
        <v>235000</v>
      </c>
    </row>
    <row r="1305" spans="8:26" x14ac:dyDescent="0.35">
      <c r="H1305" s="13">
        <v>5773</v>
      </c>
      <c r="I1305" s="11">
        <v>250000</v>
      </c>
      <c r="Q1305" s="13">
        <v>4697</v>
      </c>
      <c r="R1305" s="11">
        <v>435000</v>
      </c>
      <c r="Y1305" s="13">
        <v>47.436100000000003</v>
      </c>
      <c r="Z1305" s="11">
        <v>287000</v>
      </c>
    </row>
    <row r="1306" spans="8:26" x14ac:dyDescent="0.35">
      <c r="H1306" s="13">
        <v>5775</v>
      </c>
      <c r="I1306" s="11">
        <v>441250</v>
      </c>
      <c r="Q1306" s="13">
        <v>4698</v>
      </c>
      <c r="R1306" s="11">
        <v>331250</v>
      </c>
      <c r="Y1306" s="13">
        <v>47.436199999999999</v>
      </c>
      <c r="Z1306" s="11">
        <v>271197.66666666669</v>
      </c>
    </row>
    <row r="1307" spans="8:26" x14ac:dyDescent="0.35">
      <c r="H1307" s="13">
        <v>5790</v>
      </c>
      <c r="I1307" s="11">
        <v>535800</v>
      </c>
      <c r="Q1307" s="13">
        <v>4700</v>
      </c>
      <c r="R1307" s="11">
        <v>491666.66666666669</v>
      </c>
      <c r="Y1307" s="13">
        <v>47.436300000000003</v>
      </c>
      <c r="Z1307" s="11">
        <v>527500</v>
      </c>
    </row>
    <row r="1308" spans="8:26" x14ac:dyDescent="0.35">
      <c r="H1308" s="13">
        <v>5791</v>
      </c>
      <c r="I1308" s="11">
        <v>310000</v>
      </c>
      <c r="Q1308" s="13">
        <v>4705</v>
      </c>
      <c r="R1308" s="11">
        <v>233000</v>
      </c>
      <c r="Y1308" s="13">
        <v>47.436500000000002</v>
      </c>
      <c r="Z1308" s="11">
        <v>305100</v>
      </c>
    </row>
    <row r="1309" spans="8:26" x14ac:dyDescent="0.35">
      <c r="H1309" s="13">
        <v>5795</v>
      </c>
      <c r="I1309" s="11">
        <v>672324</v>
      </c>
      <c r="Q1309" s="13">
        <v>4711</v>
      </c>
      <c r="R1309" s="11">
        <v>481000</v>
      </c>
      <c r="Y1309" s="13">
        <v>47.436599999999999</v>
      </c>
      <c r="Z1309" s="11">
        <v>284475</v>
      </c>
    </row>
    <row r="1310" spans="8:26" x14ac:dyDescent="0.35">
      <c r="H1310" s="13">
        <v>5797</v>
      </c>
      <c r="I1310" s="11">
        <v>292500</v>
      </c>
      <c r="Q1310" s="13">
        <v>4715</v>
      </c>
      <c r="R1310" s="11">
        <v>610000</v>
      </c>
      <c r="Y1310" s="13">
        <v>47.436700000000002</v>
      </c>
      <c r="Z1310" s="11">
        <v>295000</v>
      </c>
    </row>
    <row r="1311" spans="8:26" x14ac:dyDescent="0.35">
      <c r="H1311" s="13">
        <v>5799</v>
      </c>
      <c r="I1311" s="11">
        <v>423250</v>
      </c>
      <c r="Q1311" s="13">
        <v>4717</v>
      </c>
      <c r="R1311" s="11">
        <v>332500</v>
      </c>
      <c r="Y1311" s="13">
        <v>47.436900000000001</v>
      </c>
      <c r="Z1311" s="11">
        <v>418862.5</v>
      </c>
    </row>
    <row r="1312" spans="8:26" x14ac:dyDescent="0.35">
      <c r="H1312" s="13">
        <v>5800</v>
      </c>
      <c r="I1312" s="11">
        <v>781300</v>
      </c>
      <c r="Q1312" s="13">
        <v>4720</v>
      </c>
      <c r="R1312" s="11">
        <v>181500</v>
      </c>
      <c r="Y1312" s="13">
        <v>47.436999999999998</v>
      </c>
      <c r="Z1312" s="11">
        <v>480000</v>
      </c>
    </row>
    <row r="1313" spans="8:26" x14ac:dyDescent="0.35">
      <c r="H1313" s="13">
        <v>5802</v>
      </c>
      <c r="I1313" s="11">
        <v>551000</v>
      </c>
      <c r="Q1313" s="13">
        <v>4725</v>
      </c>
      <c r="R1313" s="11">
        <v>752500</v>
      </c>
      <c r="Y1313" s="13">
        <v>47.437100000000001</v>
      </c>
      <c r="Z1313" s="11">
        <v>360000</v>
      </c>
    </row>
    <row r="1314" spans="8:26" x14ac:dyDescent="0.35">
      <c r="H1314" s="13">
        <v>5803</v>
      </c>
      <c r="I1314" s="11">
        <v>637000</v>
      </c>
      <c r="Q1314" s="13">
        <v>4729</v>
      </c>
      <c r="R1314" s="11">
        <v>516500</v>
      </c>
      <c r="Y1314" s="13">
        <v>47.4373</v>
      </c>
      <c r="Z1314" s="11">
        <v>295000</v>
      </c>
    </row>
    <row r="1315" spans="8:26" x14ac:dyDescent="0.35">
      <c r="H1315" s="13">
        <v>5805</v>
      </c>
      <c r="I1315" s="11">
        <v>652850</v>
      </c>
      <c r="Q1315" s="13">
        <v>4732</v>
      </c>
      <c r="R1315" s="11">
        <v>425000</v>
      </c>
      <c r="Y1315" s="13">
        <v>47.437399999999997</v>
      </c>
      <c r="Z1315" s="11">
        <v>265000</v>
      </c>
    </row>
    <row r="1316" spans="8:26" x14ac:dyDescent="0.35">
      <c r="H1316" s="13">
        <v>5806</v>
      </c>
      <c r="I1316" s="11">
        <v>355000</v>
      </c>
      <c r="Q1316" s="13">
        <v>4733</v>
      </c>
      <c r="R1316" s="11">
        <v>296000</v>
      </c>
      <c r="Y1316" s="13">
        <v>47.4375</v>
      </c>
      <c r="Z1316" s="11">
        <v>461500</v>
      </c>
    </row>
    <row r="1317" spans="8:26" x14ac:dyDescent="0.35">
      <c r="H1317" s="13">
        <v>5808</v>
      </c>
      <c r="I1317" s="11">
        <v>799990</v>
      </c>
      <c r="Q1317" s="13">
        <v>4736</v>
      </c>
      <c r="R1317" s="11">
        <v>958000</v>
      </c>
      <c r="Y1317" s="13">
        <v>47.437800000000003</v>
      </c>
      <c r="Z1317" s="11">
        <v>281000</v>
      </c>
    </row>
    <row r="1318" spans="8:26" x14ac:dyDescent="0.35">
      <c r="H1318" s="13">
        <v>5809</v>
      </c>
      <c r="I1318" s="11">
        <v>413000</v>
      </c>
      <c r="Q1318" s="13">
        <v>4740</v>
      </c>
      <c r="R1318" s="11">
        <v>410000</v>
      </c>
      <c r="Y1318" s="13">
        <v>47.437899999999999</v>
      </c>
      <c r="Z1318" s="11">
        <v>713900</v>
      </c>
    </row>
    <row r="1319" spans="8:26" x14ac:dyDescent="0.35">
      <c r="H1319" s="13">
        <v>5818</v>
      </c>
      <c r="I1319" s="11">
        <v>240000</v>
      </c>
      <c r="Q1319" s="13">
        <v>4744</v>
      </c>
      <c r="R1319" s="11">
        <v>430000</v>
      </c>
      <c r="Y1319" s="13">
        <v>47.438000000000002</v>
      </c>
      <c r="Z1319" s="11">
        <v>405000</v>
      </c>
    </row>
    <row r="1320" spans="8:26" x14ac:dyDescent="0.35">
      <c r="H1320" s="13">
        <v>5820</v>
      </c>
      <c r="I1320" s="11">
        <v>320000</v>
      </c>
      <c r="Q1320" s="13">
        <v>4745</v>
      </c>
      <c r="R1320" s="11">
        <v>325000</v>
      </c>
      <c r="Y1320" s="13">
        <v>47.438099999999999</v>
      </c>
      <c r="Z1320" s="11">
        <v>415833.33333333331</v>
      </c>
    </row>
    <row r="1321" spans="8:26" x14ac:dyDescent="0.35">
      <c r="H1321" s="13">
        <v>5822</v>
      </c>
      <c r="I1321" s="11">
        <v>311000</v>
      </c>
      <c r="Q1321" s="13">
        <v>4750</v>
      </c>
      <c r="R1321" s="11">
        <v>527983.33333333337</v>
      </c>
      <c r="Y1321" s="13">
        <v>47.438200000000002</v>
      </c>
      <c r="Z1321" s="11">
        <v>430000</v>
      </c>
    </row>
    <row r="1322" spans="8:26" x14ac:dyDescent="0.35">
      <c r="H1322" s="13">
        <v>5823</v>
      </c>
      <c r="I1322" s="11">
        <v>552250</v>
      </c>
      <c r="Q1322" s="13">
        <v>4751</v>
      </c>
      <c r="R1322" s="11">
        <v>299000</v>
      </c>
      <c r="Y1322" s="13">
        <v>47.438400000000001</v>
      </c>
      <c r="Z1322" s="11">
        <v>831500</v>
      </c>
    </row>
    <row r="1323" spans="8:26" x14ac:dyDescent="0.35">
      <c r="H1323" s="13">
        <v>5824</v>
      </c>
      <c r="I1323" s="11">
        <v>505000</v>
      </c>
      <c r="Q1323" s="13">
        <v>4758</v>
      </c>
      <c r="R1323" s="11">
        <v>513000</v>
      </c>
      <c r="Y1323" s="13">
        <v>47.438600000000001</v>
      </c>
      <c r="Z1323" s="11">
        <v>239000</v>
      </c>
    </row>
    <row r="1324" spans="8:26" x14ac:dyDescent="0.35">
      <c r="H1324" s="13">
        <v>5825</v>
      </c>
      <c r="I1324" s="11">
        <v>259950</v>
      </c>
      <c r="Q1324" s="13">
        <v>4760</v>
      </c>
      <c r="R1324" s="11">
        <v>792916.66666666663</v>
      </c>
      <c r="Y1324" s="13">
        <v>47.438699999999997</v>
      </c>
      <c r="Z1324" s="11">
        <v>340000</v>
      </c>
    </row>
    <row r="1325" spans="8:26" x14ac:dyDescent="0.35">
      <c r="H1325" s="13">
        <v>5827</v>
      </c>
      <c r="I1325" s="11">
        <v>610000</v>
      </c>
      <c r="Q1325" s="13">
        <v>4761</v>
      </c>
      <c r="R1325" s="11">
        <v>1220000</v>
      </c>
      <c r="Y1325" s="13">
        <v>47.438800000000001</v>
      </c>
      <c r="Z1325" s="11">
        <v>461666.66666666669</v>
      </c>
    </row>
    <row r="1326" spans="8:26" x14ac:dyDescent="0.35">
      <c r="H1326" s="13">
        <v>5832</v>
      </c>
      <c r="I1326" s="11">
        <v>1000000</v>
      </c>
      <c r="Q1326" s="13">
        <v>4764</v>
      </c>
      <c r="R1326" s="11">
        <v>990400</v>
      </c>
      <c r="Y1326" s="13">
        <v>47.438899999999997</v>
      </c>
      <c r="Z1326" s="11">
        <v>1130000</v>
      </c>
    </row>
    <row r="1327" spans="8:26" x14ac:dyDescent="0.35">
      <c r="H1327" s="13">
        <v>5835</v>
      </c>
      <c r="I1327" s="11">
        <v>270000</v>
      </c>
      <c r="Q1327" s="13">
        <v>4765</v>
      </c>
      <c r="R1327" s="11">
        <v>694000</v>
      </c>
      <c r="Y1327" s="13">
        <v>47.439</v>
      </c>
      <c r="Z1327" s="11">
        <v>439000</v>
      </c>
    </row>
    <row r="1328" spans="8:26" x14ac:dyDescent="0.35">
      <c r="H1328" s="13">
        <v>5845</v>
      </c>
      <c r="I1328" s="11">
        <v>296000</v>
      </c>
      <c r="Q1328" s="13">
        <v>4769</v>
      </c>
      <c r="R1328" s="11">
        <v>1870000</v>
      </c>
      <c r="Y1328" s="13">
        <v>47.439100000000003</v>
      </c>
      <c r="Z1328" s="11">
        <v>315750</v>
      </c>
    </row>
    <row r="1329" spans="8:26" x14ac:dyDescent="0.35">
      <c r="H1329" s="13">
        <v>5846</v>
      </c>
      <c r="I1329" s="11">
        <v>616000</v>
      </c>
      <c r="Q1329" s="13">
        <v>4770</v>
      </c>
      <c r="R1329" s="11">
        <v>486000</v>
      </c>
      <c r="Y1329" s="13">
        <v>47.439300000000003</v>
      </c>
      <c r="Z1329" s="11">
        <v>530000</v>
      </c>
    </row>
    <row r="1330" spans="8:26" x14ac:dyDescent="0.35">
      <c r="H1330" s="13">
        <v>5850</v>
      </c>
      <c r="I1330" s="11">
        <v>531500</v>
      </c>
      <c r="Q1330" s="13">
        <v>4775</v>
      </c>
      <c r="R1330" s="11">
        <v>498800</v>
      </c>
      <c r="Y1330" s="13">
        <v>47.439399999999999</v>
      </c>
      <c r="Z1330" s="11">
        <v>390000</v>
      </c>
    </row>
    <row r="1331" spans="8:26" x14ac:dyDescent="0.35">
      <c r="H1331" s="13">
        <v>5854</v>
      </c>
      <c r="I1331" s="11">
        <v>832500</v>
      </c>
      <c r="Q1331" s="13">
        <v>4779</v>
      </c>
      <c r="R1331" s="11">
        <v>281960</v>
      </c>
      <c r="Y1331" s="13">
        <v>47.439500000000002</v>
      </c>
      <c r="Z1331" s="11">
        <v>365000</v>
      </c>
    </row>
    <row r="1332" spans="8:26" x14ac:dyDescent="0.35">
      <c r="H1332" s="13">
        <v>5857</v>
      </c>
      <c r="I1332" s="11">
        <v>462400</v>
      </c>
      <c r="Q1332" s="13">
        <v>4784</v>
      </c>
      <c r="R1332" s="11">
        <v>431500</v>
      </c>
      <c r="Y1332" s="13">
        <v>47.439599999999999</v>
      </c>
      <c r="Z1332" s="11">
        <v>277500</v>
      </c>
    </row>
    <row r="1333" spans="8:26" x14ac:dyDescent="0.35">
      <c r="H1333" s="13">
        <v>5858</v>
      </c>
      <c r="I1333" s="11">
        <v>257950</v>
      </c>
      <c r="Q1333" s="13">
        <v>4785</v>
      </c>
      <c r="R1333" s="11">
        <v>151000</v>
      </c>
      <c r="Y1333" s="13">
        <v>47.439700000000002</v>
      </c>
      <c r="Z1333" s="11">
        <v>275000</v>
      </c>
    </row>
    <row r="1334" spans="8:26" x14ac:dyDescent="0.35">
      <c r="H1334" s="13">
        <v>5863</v>
      </c>
      <c r="I1334" s="11">
        <v>385000</v>
      </c>
      <c r="Q1334" s="13">
        <v>4791</v>
      </c>
      <c r="R1334" s="11">
        <v>438000</v>
      </c>
      <c r="Y1334" s="13">
        <v>47.439799999999998</v>
      </c>
      <c r="Z1334" s="11">
        <v>480000</v>
      </c>
    </row>
    <row r="1335" spans="8:26" x14ac:dyDescent="0.35">
      <c r="H1335" s="13">
        <v>5864</v>
      </c>
      <c r="I1335" s="11">
        <v>425000</v>
      </c>
      <c r="Q1335" s="13">
        <v>4793</v>
      </c>
      <c r="R1335" s="11">
        <v>381000</v>
      </c>
      <c r="Y1335" s="13">
        <v>47.44</v>
      </c>
      <c r="Z1335" s="11">
        <v>410000</v>
      </c>
    </row>
    <row r="1336" spans="8:26" x14ac:dyDescent="0.35">
      <c r="H1336" s="13">
        <v>5866</v>
      </c>
      <c r="I1336" s="11">
        <v>443500</v>
      </c>
      <c r="Q1336" s="13">
        <v>4794</v>
      </c>
      <c r="R1336" s="11">
        <v>663500</v>
      </c>
      <c r="Y1336" s="13">
        <v>47.440100000000001</v>
      </c>
      <c r="Z1336" s="11">
        <v>216000</v>
      </c>
    </row>
    <row r="1337" spans="8:26" x14ac:dyDescent="0.35">
      <c r="H1337" s="13">
        <v>5868</v>
      </c>
      <c r="I1337" s="11">
        <v>337475</v>
      </c>
      <c r="Q1337" s="13">
        <v>4796</v>
      </c>
      <c r="R1337" s="11">
        <v>335000</v>
      </c>
      <c r="Y1337" s="13">
        <v>47.440199999999997</v>
      </c>
      <c r="Z1337" s="11">
        <v>243600</v>
      </c>
    </row>
    <row r="1338" spans="8:26" x14ac:dyDescent="0.35">
      <c r="H1338" s="13">
        <v>5875</v>
      </c>
      <c r="I1338" s="11">
        <v>805000</v>
      </c>
      <c r="Q1338" s="13">
        <v>4798</v>
      </c>
      <c r="R1338" s="11">
        <v>515000</v>
      </c>
      <c r="Y1338" s="13">
        <v>47.440300000000001</v>
      </c>
      <c r="Z1338" s="11">
        <v>455500</v>
      </c>
    </row>
    <row r="1339" spans="8:26" x14ac:dyDescent="0.35">
      <c r="H1339" s="13">
        <v>5876</v>
      </c>
      <c r="I1339" s="11">
        <v>702000</v>
      </c>
      <c r="Q1339" s="13">
        <v>4800</v>
      </c>
      <c r="R1339" s="11">
        <v>534797.57142857148</v>
      </c>
      <c r="Y1339" s="13">
        <v>47.440399999999997</v>
      </c>
      <c r="Z1339" s="11">
        <v>315000</v>
      </c>
    </row>
    <row r="1340" spans="8:26" x14ac:dyDescent="0.35">
      <c r="H1340" s="13">
        <v>5880</v>
      </c>
      <c r="I1340" s="11">
        <v>389666.66666666669</v>
      </c>
      <c r="Q1340" s="13">
        <v>4803</v>
      </c>
      <c r="R1340" s="11">
        <v>170000</v>
      </c>
      <c r="Y1340" s="13">
        <v>47.4405</v>
      </c>
      <c r="Z1340" s="11">
        <v>255000</v>
      </c>
    </row>
    <row r="1341" spans="8:26" x14ac:dyDescent="0.35">
      <c r="H1341" s="13">
        <v>5882</v>
      </c>
      <c r="I1341" s="11">
        <v>255000</v>
      </c>
      <c r="Q1341" s="13">
        <v>4804</v>
      </c>
      <c r="R1341" s="11">
        <v>279950</v>
      </c>
      <c r="Y1341" s="13">
        <v>47.440600000000003</v>
      </c>
      <c r="Z1341" s="11">
        <v>338300</v>
      </c>
    </row>
    <row r="1342" spans="8:26" x14ac:dyDescent="0.35">
      <c r="H1342" s="13">
        <v>5885</v>
      </c>
      <c r="I1342" s="11">
        <v>229950</v>
      </c>
      <c r="Q1342" s="13">
        <v>4811</v>
      </c>
      <c r="R1342" s="11">
        <v>163000</v>
      </c>
      <c r="Y1342" s="13">
        <v>47.4407</v>
      </c>
      <c r="Z1342" s="11">
        <v>300000</v>
      </c>
    </row>
    <row r="1343" spans="8:26" x14ac:dyDescent="0.35">
      <c r="H1343" s="13">
        <v>5886</v>
      </c>
      <c r="I1343" s="11">
        <v>580135</v>
      </c>
      <c r="Q1343" s="13">
        <v>4815</v>
      </c>
      <c r="R1343" s="11">
        <v>544900</v>
      </c>
      <c r="Y1343" s="13">
        <v>47.440800000000003</v>
      </c>
      <c r="Z1343" s="11">
        <v>252000</v>
      </c>
    </row>
    <row r="1344" spans="8:26" x14ac:dyDescent="0.35">
      <c r="H1344" s="13">
        <v>5889</v>
      </c>
      <c r="I1344" s="11">
        <v>258000</v>
      </c>
      <c r="Q1344" s="13">
        <v>4816</v>
      </c>
      <c r="R1344" s="11">
        <v>478250</v>
      </c>
      <c r="Y1344" s="13">
        <v>47.440899999999999</v>
      </c>
      <c r="Z1344" s="11">
        <v>355000</v>
      </c>
    </row>
    <row r="1345" spans="8:26" x14ac:dyDescent="0.35">
      <c r="H1345" s="13">
        <v>5898</v>
      </c>
      <c r="I1345" s="11">
        <v>236000</v>
      </c>
      <c r="Q1345" s="13">
        <v>4822</v>
      </c>
      <c r="R1345" s="11">
        <v>200000</v>
      </c>
      <c r="Y1345" s="13">
        <v>47.441000000000003</v>
      </c>
      <c r="Z1345" s="11">
        <v>305250</v>
      </c>
    </row>
    <row r="1346" spans="8:26" x14ac:dyDescent="0.35">
      <c r="H1346" s="13">
        <v>5899</v>
      </c>
      <c r="I1346" s="11">
        <v>514000</v>
      </c>
      <c r="Q1346" s="13">
        <v>4830</v>
      </c>
      <c r="R1346" s="11">
        <v>887500</v>
      </c>
      <c r="Y1346" s="13">
        <v>47.441099999999999</v>
      </c>
      <c r="Z1346" s="11">
        <v>144000</v>
      </c>
    </row>
    <row r="1347" spans="8:26" x14ac:dyDescent="0.35">
      <c r="H1347" s="13">
        <v>5900</v>
      </c>
      <c r="I1347" s="11">
        <v>480500</v>
      </c>
      <c r="Q1347" s="13">
        <v>4835</v>
      </c>
      <c r="R1347" s="11">
        <v>312000</v>
      </c>
      <c r="Y1347" s="13">
        <v>47.441299999999998</v>
      </c>
      <c r="Z1347" s="11">
        <v>358425</v>
      </c>
    </row>
    <row r="1348" spans="8:26" x14ac:dyDescent="0.35">
      <c r="H1348" s="13">
        <v>5901</v>
      </c>
      <c r="I1348" s="11">
        <v>808900</v>
      </c>
      <c r="Q1348" s="13">
        <v>4837</v>
      </c>
      <c r="R1348" s="11">
        <v>779950</v>
      </c>
      <c r="Y1348" s="13">
        <v>47.441400000000002</v>
      </c>
      <c r="Z1348" s="11">
        <v>311500</v>
      </c>
    </row>
    <row r="1349" spans="8:26" x14ac:dyDescent="0.35">
      <c r="H1349" s="13">
        <v>5906</v>
      </c>
      <c r="I1349" s="11">
        <v>970000</v>
      </c>
      <c r="Q1349" s="13">
        <v>4838</v>
      </c>
      <c r="R1349" s="11">
        <v>258990</v>
      </c>
      <c r="Y1349" s="13">
        <v>47.441600000000001</v>
      </c>
      <c r="Z1349" s="11">
        <v>270000</v>
      </c>
    </row>
    <row r="1350" spans="8:26" x14ac:dyDescent="0.35">
      <c r="H1350" s="13">
        <v>5909</v>
      </c>
      <c r="I1350" s="11">
        <v>283275</v>
      </c>
      <c r="Q1350" s="13">
        <v>4839</v>
      </c>
      <c r="R1350" s="11">
        <v>455000</v>
      </c>
      <c r="Y1350" s="13">
        <v>47.441699999999997</v>
      </c>
      <c r="Z1350" s="11">
        <v>346000</v>
      </c>
    </row>
    <row r="1351" spans="8:26" x14ac:dyDescent="0.35">
      <c r="H1351" s="13">
        <v>5910</v>
      </c>
      <c r="I1351" s="11">
        <v>546800</v>
      </c>
      <c r="Q1351" s="13">
        <v>4840</v>
      </c>
      <c r="R1351" s="11">
        <v>385000</v>
      </c>
      <c r="Y1351" s="13">
        <v>47.441800000000001</v>
      </c>
      <c r="Z1351" s="11">
        <v>178500</v>
      </c>
    </row>
    <row r="1352" spans="8:26" x14ac:dyDescent="0.35">
      <c r="H1352" s="13">
        <v>5913</v>
      </c>
      <c r="I1352" s="11">
        <v>452500</v>
      </c>
      <c r="Q1352" s="13">
        <v>4846</v>
      </c>
      <c r="R1352" s="11">
        <v>604000</v>
      </c>
      <c r="Y1352" s="13">
        <v>47.441899999999997</v>
      </c>
      <c r="Z1352" s="11">
        <v>569975</v>
      </c>
    </row>
    <row r="1353" spans="8:26" x14ac:dyDescent="0.35">
      <c r="H1353" s="13">
        <v>5920</v>
      </c>
      <c r="I1353" s="11">
        <v>442500</v>
      </c>
      <c r="Q1353" s="13">
        <v>4848</v>
      </c>
      <c r="R1353" s="11">
        <v>402500</v>
      </c>
      <c r="Y1353" s="13">
        <v>47.442</v>
      </c>
      <c r="Z1353" s="11">
        <v>259500</v>
      </c>
    </row>
    <row r="1354" spans="8:26" x14ac:dyDescent="0.35">
      <c r="H1354" s="13">
        <v>5921</v>
      </c>
      <c r="I1354" s="11">
        <v>247500</v>
      </c>
      <c r="Q1354" s="13">
        <v>4850</v>
      </c>
      <c r="R1354" s="11">
        <v>612166.66666666663</v>
      </c>
      <c r="Y1354" s="13">
        <v>47.4422</v>
      </c>
      <c r="Z1354" s="11">
        <v>390000</v>
      </c>
    </row>
    <row r="1355" spans="8:26" x14ac:dyDescent="0.35">
      <c r="H1355" s="13">
        <v>5922</v>
      </c>
      <c r="I1355" s="11">
        <v>574505.5</v>
      </c>
      <c r="Q1355" s="13">
        <v>4851</v>
      </c>
      <c r="R1355" s="11">
        <v>348000</v>
      </c>
      <c r="Y1355" s="13">
        <v>47.442399999999999</v>
      </c>
      <c r="Z1355" s="11">
        <v>289333.33333333331</v>
      </c>
    </row>
    <row r="1356" spans="8:26" x14ac:dyDescent="0.35">
      <c r="H1356" s="13">
        <v>5925</v>
      </c>
      <c r="I1356" s="11">
        <v>1160000</v>
      </c>
      <c r="Q1356" s="13">
        <v>4860</v>
      </c>
      <c r="R1356" s="11">
        <v>164500</v>
      </c>
      <c r="Y1356" s="13">
        <v>47.442500000000003</v>
      </c>
      <c r="Z1356" s="11">
        <v>315000</v>
      </c>
    </row>
    <row r="1357" spans="8:26" x14ac:dyDescent="0.35">
      <c r="H1357" s="13">
        <v>5926</v>
      </c>
      <c r="I1357" s="11">
        <v>235867</v>
      </c>
      <c r="Q1357" s="13">
        <v>4862</v>
      </c>
      <c r="R1357" s="11">
        <v>589000</v>
      </c>
      <c r="Y1357" s="13">
        <v>47.442599999999999</v>
      </c>
      <c r="Z1357" s="11">
        <v>554000</v>
      </c>
    </row>
    <row r="1358" spans="8:26" x14ac:dyDescent="0.35">
      <c r="H1358" s="13">
        <v>5928</v>
      </c>
      <c r="I1358" s="11">
        <v>527900</v>
      </c>
      <c r="Q1358" s="13">
        <v>4872</v>
      </c>
      <c r="R1358" s="11">
        <v>622500</v>
      </c>
      <c r="Y1358" s="13">
        <v>47.442700000000002</v>
      </c>
      <c r="Z1358" s="11">
        <v>311250</v>
      </c>
    </row>
    <row r="1359" spans="8:26" x14ac:dyDescent="0.35">
      <c r="H1359" s="13">
        <v>5934</v>
      </c>
      <c r="I1359" s="11">
        <v>798000</v>
      </c>
      <c r="Q1359" s="13">
        <v>4875</v>
      </c>
      <c r="R1359" s="11">
        <v>651000</v>
      </c>
      <c r="Y1359" s="13">
        <v>47.442799999999998</v>
      </c>
      <c r="Z1359" s="11">
        <v>505000</v>
      </c>
    </row>
    <row r="1360" spans="8:26" x14ac:dyDescent="0.35">
      <c r="H1360" s="13">
        <v>5936</v>
      </c>
      <c r="I1360" s="11">
        <v>731000</v>
      </c>
      <c r="Q1360" s="13">
        <v>4879</v>
      </c>
      <c r="R1360" s="11">
        <v>302000</v>
      </c>
      <c r="Y1360" s="13">
        <v>47.442900000000002</v>
      </c>
      <c r="Z1360" s="11">
        <v>320000</v>
      </c>
    </row>
    <row r="1361" spans="8:26" x14ac:dyDescent="0.35">
      <c r="H1361" s="13">
        <v>5937</v>
      </c>
      <c r="I1361" s="11">
        <v>367777</v>
      </c>
      <c r="Q1361" s="13">
        <v>4880</v>
      </c>
      <c r="R1361" s="11">
        <v>512916.66666666669</v>
      </c>
      <c r="Y1361" s="13">
        <v>47.443100000000001</v>
      </c>
      <c r="Z1361" s="11">
        <v>352000</v>
      </c>
    </row>
    <row r="1362" spans="8:26" x14ac:dyDescent="0.35">
      <c r="H1362" s="13">
        <v>5940</v>
      </c>
      <c r="I1362" s="11">
        <v>534475</v>
      </c>
      <c r="Q1362" s="13">
        <v>4886</v>
      </c>
      <c r="R1362" s="11">
        <v>400000</v>
      </c>
      <c r="Y1362" s="13">
        <v>47.443199999999997</v>
      </c>
      <c r="Z1362" s="11">
        <v>346500</v>
      </c>
    </row>
    <row r="1363" spans="8:26" x14ac:dyDescent="0.35">
      <c r="H1363" s="13">
        <v>5946</v>
      </c>
      <c r="I1363" s="11">
        <v>555000</v>
      </c>
      <c r="Q1363" s="13">
        <v>4889</v>
      </c>
      <c r="R1363" s="11">
        <v>349950</v>
      </c>
      <c r="Y1363" s="13">
        <v>47.443300000000001</v>
      </c>
      <c r="Z1363" s="11">
        <v>264950</v>
      </c>
    </row>
    <row r="1364" spans="8:26" x14ac:dyDescent="0.35">
      <c r="H1364" s="13">
        <v>5948</v>
      </c>
      <c r="I1364" s="11">
        <v>536000</v>
      </c>
      <c r="Q1364" s="13">
        <v>4890</v>
      </c>
      <c r="R1364" s="11">
        <v>335000</v>
      </c>
      <c r="Y1364" s="13">
        <v>47.443399999999997</v>
      </c>
      <c r="Z1364" s="11">
        <v>426737.33333333331</v>
      </c>
    </row>
    <row r="1365" spans="8:26" x14ac:dyDescent="0.35">
      <c r="H1365" s="13">
        <v>5950</v>
      </c>
      <c r="I1365" s="11">
        <v>524000</v>
      </c>
      <c r="Q1365" s="13">
        <v>4892</v>
      </c>
      <c r="R1365" s="11">
        <v>293500</v>
      </c>
      <c r="Y1365" s="13">
        <v>47.443600000000004</v>
      </c>
      <c r="Z1365" s="11">
        <v>362875</v>
      </c>
    </row>
    <row r="1366" spans="8:26" x14ac:dyDescent="0.35">
      <c r="H1366" s="13">
        <v>5954</v>
      </c>
      <c r="I1366" s="11">
        <v>298500</v>
      </c>
      <c r="Q1366" s="13">
        <v>4895</v>
      </c>
      <c r="R1366" s="11">
        <v>497500</v>
      </c>
      <c r="Y1366" s="13">
        <v>47.4437</v>
      </c>
      <c r="Z1366" s="11">
        <v>285000</v>
      </c>
    </row>
    <row r="1367" spans="8:26" x14ac:dyDescent="0.35">
      <c r="H1367" s="13">
        <v>5956</v>
      </c>
      <c r="I1367" s="11">
        <v>575000</v>
      </c>
      <c r="Q1367" s="13">
        <v>4900</v>
      </c>
      <c r="R1367" s="11">
        <v>446650</v>
      </c>
      <c r="Y1367" s="13">
        <v>47.443800000000003</v>
      </c>
      <c r="Z1367" s="11">
        <v>384500</v>
      </c>
    </row>
    <row r="1368" spans="8:26" x14ac:dyDescent="0.35">
      <c r="H1368" s="13">
        <v>5963</v>
      </c>
      <c r="I1368" s="11">
        <v>450000</v>
      </c>
      <c r="Q1368" s="13">
        <v>4904</v>
      </c>
      <c r="R1368" s="11">
        <v>581000</v>
      </c>
      <c r="Y1368" s="13">
        <v>47.444000000000003</v>
      </c>
      <c r="Z1368" s="11">
        <v>545000</v>
      </c>
    </row>
    <row r="1369" spans="8:26" x14ac:dyDescent="0.35">
      <c r="H1369" s="13">
        <v>5967</v>
      </c>
      <c r="I1369" s="11">
        <v>265000</v>
      </c>
      <c r="Q1369" s="13">
        <v>4910</v>
      </c>
      <c r="R1369" s="11">
        <v>227950</v>
      </c>
      <c r="Y1369" s="13">
        <v>47.444099999999999</v>
      </c>
      <c r="Z1369" s="11">
        <v>305000</v>
      </c>
    </row>
    <row r="1370" spans="8:26" x14ac:dyDescent="0.35">
      <c r="H1370" s="13">
        <v>5969</v>
      </c>
      <c r="I1370" s="11">
        <v>426725</v>
      </c>
      <c r="Q1370" s="13">
        <v>4916</v>
      </c>
      <c r="R1370" s="11">
        <v>410000</v>
      </c>
      <c r="Y1370" s="13">
        <v>47.444200000000002</v>
      </c>
      <c r="Z1370" s="11">
        <v>347500</v>
      </c>
    </row>
    <row r="1371" spans="8:26" x14ac:dyDescent="0.35">
      <c r="H1371" s="13">
        <v>5971</v>
      </c>
      <c r="I1371" s="11">
        <v>1350000</v>
      </c>
      <c r="Q1371" s="13">
        <v>4917</v>
      </c>
      <c r="R1371" s="11">
        <v>570000</v>
      </c>
      <c r="Y1371" s="13">
        <v>47.444299999999998</v>
      </c>
      <c r="Z1371" s="11">
        <v>297000</v>
      </c>
    </row>
    <row r="1372" spans="8:26" x14ac:dyDescent="0.35">
      <c r="H1372" s="13">
        <v>5973</v>
      </c>
      <c r="I1372" s="11">
        <v>675000</v>
      </c>
      <c r="Q1372" s="13">
        <v>4919</v>
      </c>
      <c r="R1372" s="11">
        <v>528000</v>
      </c>
      <c r="Y1372" s="13">
        <v>47.444400000000002</v>
      </c>
      <c r="Z1372" s="11">
        <v>391166.66666666669</v>
      </c>
    </row>
    <row r="1373" spans="8:26" x14ac:dyDescent="0.35">
      <c r="H1373" s="13">
        <v>5974</v>
      </c>
      <c r="I1373" s="11">
        <v>672500</v>
      </c>
      <c r="Q1373" s="13">
        <v>4920</v>
      </c>
      <c r="R1373" s="11">
        <v>792800</v>
      </c>
      <c r="Y1373" s="13">
        <v>47.444499999999998</v>
      </c>
      <c r="Z1373" s="11">
        <v>328000</v>
      </c>
    </row>
    <row r="1374" spans="8:26" x14ac:dyDescent="0.35">
      <c r="H1374" s="13">
        <v>5978</v>
      </c>
      <c r="I1374" s="11">
        <v>580000</v>
      </c>
      <c r="Q1374" s="13">
        <v>4921</v>
      </c>
      <c r="R1374" s="11">
        <v>597500</v>
      </c>
      <c r="Y1374" s="13">
        <v>47.444600000000001</v>
      </c>
      <c r="Z1374" s="11">
        <v>420000</v>
      </c>
    </row>
    <row r="1375" spans="8:26" x14ac:dyDescent="0.35">
      <c r="H1375" s="13">
        <v>5979</v>
      </c>
      <c r="I1375" s="11">
        <v>1031250</v>
      </c>
      <c r="Q1375" s="13">
        <v>4922</v>
      </c>
      <c r="R1375" s="11">
        <v>797333.33333333337</v>
      </c>
      <c r="Y1375" s="13">
        <v>47.444800000000001</v>
      </c>
      <c r="Z1375" s="11">
        <v>288000</v>
      </c>
    </row>
    <row r="1376" spans="8:26" x14ac:dyDescent="0.35">
      <c r="H1376" s="13">
        <v>5980</v>
      </c>
      <c r="I1376" s="11">
        <v>676500</v>
      </c>
      <c r="Q1376" s="13">
        <v>4923</v>
      </c>
      <c r="R1376" s="11">
        <v>679000</v>
      </c>
      <c r="Y1376" s="13">
        <v>47.444899999999997</v>
      </c>
      <c r="Z1376" s="11">
        <v>1050000</v>
      </c>
    </row>
    <row r="1377" spans="8:26" x14ac:dyDescent="0.35">
      <c r="H1377" s="13">
        <v>5992</v>
      </c>
      <c r="I1377" s="11">
        <v>537500</v>
      </c>
      <c r="Q1377" s="13">
        <v>4924</v>
      </c>
      <c r="R1377" s="11">
        <v>374950</v>
      </c>
      <c r="Y1377" s="13">
        <v>47.445</v>
      </c>
      <c r="Z1377" s="11">
        <v>507500</v>
      </c>
    </row>
    <row r="1378" spans="8:26" x14ac:dyDescent="0.35">
      <c r="H1378" s="13">
        <v>5994</v>
      </c>
      <c r="I1378" s="11">
        <v>273000</v>
      </c>
      <c r="Q1378" s="13">
        <v>4927</v>
      </c>
      <c r="R1378" s="11">
        <v>365000</v>
      </c>
      <c r="Y1378" s="13">
        <v>47.445099999999996</v>
      </c>
      <c r="Z1378" s="11">
        <v>310666.66666666669</v>
      </c>
    </row>
    <row r="1379" spans="8:26" x14ac:dyDescent="0.35">
      <c r="H1379" s="13">
        <v>5995</v>
      </c>
      <c r="I1379" s="11">
        <v>304700</v>
      </c>
      <c r="Q1379" s="13">
        <v>4929</v>
      </c>
      <c r="R1379" s="11">
        <v>800000</v>
      </c>
      <c r="Y1379" s="13">
        <v>47.445300000000003</v>
      </c>
      <c r="Z1379" s="11">
        <v>616500</v>
      </c>
    </row>
    <row r="1380" spans="8:26" x14ac:dyDescent="0.35">
      <c r="H1380" s="13">
        <v>5999</v>
      </c>
      <c r="I1380" s="11">
        <v>221000</v>
      </c>
      <c r="Q1380" s="13">
        <v>4933</v>
      </c>
      <c r="R1380" s="11">
        <v>320000</v>
      </c>
      <c r="Y1380" s="13">
        <v>47.445399999999999</v>
      </c>
      <c r="Z1380" s="11">
        <v>199000</v>
      </c>
    </row>
    <row r="1381" spans="8:26" x14ac:dyDescent="0.35">
      <c r="H1381" s="13">
        <v>6000</v>
      </c>
      <c r="I1381" s="11">
        <v>527513.08510638296</v>
      </c>
      <c r="Q1381" s="13">
        <v>4938</v>
      </c>
      <c r="R1381" s="11">
        <v>875000</v>
      </c>
      <c r="Y1381" s="13">
        <v>47.445500000000003</v>
      </c>
      <c r="Z1381" s="11">
        <v>248425</v>
      </c>
    </row>
    <row r="1382" spans="8:26" x14ac:dyDescent="0.35">
      <c r="H1382" s="13">
        <v>6001</v>
      </c>
      <c r="I1382" s="11">
        <v>447000</v>
      </c>
      <c r="Q1382" s="13">
        <v>4940</v>
      </c>
      <c r="R1382" s="11">
        <v>862000</v>
      </c>
      <c r="Y1382" s="13">
        <v>47.445599999999999</v>
      </c>
      <c r="Z1382" s="11">
        <v>320000</v>
      </c>
    </row>
    <row r="1383" spans="8:26" x14ac:dyDescent="0.35">
      <c r="H1383" s="13">
        <v>6002</v>
      </c>
      <c r="I1383" s="11">
        <v>790666.66666666663</v>
      </c>
      <c r="Q1383" s="13">
        <v>4941</v>
      </c>
      <c r="R1383" s="11">
        <v>570000</v>
      </c>
      <c r="Y1383" s="13">
        <v>47.445700000000002</v>
      </c>
      <c r="Z1383" s="11">
        <v>317500</v>
      </c>
    </row>
    <row r="1384" spans="8:26" x14ac:dyDescent="0.35">
      <c r="H1384" s="13">
        <v>6004</v>
      </c>
      <c r="I1384" s="11">
        <v>292500</v>
      </c>
      <c r="Q1384" s="13">
        <v>4942</v>
      </c>
      <c r="R1384" s="11">
        <v>373000</v>
      </c>
      <c r="Y1384" s="13">
        <v>47.445799999999998</v>
      </c>
      <c r="Z1384" s="11">
        <v>547475</v>
      </c>
    </row>
    <row r="1385" spans="8:26" x14ac:dyDescent="0.35">
      <c r="H1385" s="13">
        <v>6005</v>
      </c>
      <c r="I1385" s="11">
        <v>507666.66666666669</v>
      </c>
      <c r="Q1385" s="13">
        <v>4944</v>
      </c>
      <c r="R1385" s="11">
        <v>640000</v>
      </c>
      <c r="Y1385" s="13">
        <v>47.445900000000002</v>
      </c>
      <c r="Z1385" s="11">
        <v>319593</v>
      </c>
    </row>
    <row r="1386" spans="8:26" x14ac:dyDescent="0.35">
      <c r="H1386" s="13">
        <v>6009</v>
      </c>
      <c r="I1386" s="11">
        <v>738500</v>
      </c>
      <c r="Q1386" s="13">
        <v>4945</v>
      </c>
      <c r="R1386" s="11">
        <v>866500</v>
      </c>
      <c r="Y1386" s="13">
        <v>47.446100000000001</v>
      </c>
      <c r="Z1386" s="11">
        <v>372150</v>
      </c>
    </row>
    <row r="1387" spans="8:26" x14ac:dyDescent="0.35">
      <c r="H1387" s="13">
        <v>6010</v>
      </c>
      <c r="I1387" s="11">
        <v>676101</v>
      </c>
      <c r="Q1387" s="13">
        <v>4947</v>
      </c>
      <c r="R1387" s="11">
        <v>368000</v>
      </c>
      <c r="Y1387" s="13">
        <v>47.446399999999997</v>
      </c>
      <c r="Z1387" s="11">
        <v>377833.33333333331</v>
      </c>
    </row>
    <row r="1388" spans="8:26" x14ac:dyDescent="0.35">
      <c r="H1388" s="13">
        <v>6012</v>
      </c>
      <c r="I1388" s="11">
        <v>680000</v>
      </c>
      <c r="Q1388" s="13">
        <v>4950</v>
      </c>
      <c r="R1388" s="11">
        <v>613750</v>
      </c>
      <c r="Y1388" s="13">
        <v>47.4465</v>
      </c>
      <c r="Z1388" s="11">
        <v>317500</v>
      </c>
    </row>
    <row r="1389" spans="8:26" x14ac:dyDescent="0.35">
      <c r="H1389" s="13">
        <v>6014</v>
      </c>
      <c r="I1389" s="11">
        <v>449950</v>
      </c>
      <c r="Q1389" s="13">
        <v>4952</v>
      </c>
      <c r="R1389" s="11">
        <v>679000</v>
      </c>
      <c r="Y1389" s="13">
        <v>47.4467</v>
      </c>
      <c r="Z1389" s="11">
        <v>240000</v>
      </c>
    </row>
    <row r="1390" spans="8:26" x14ac:dyDescent="0.35">
      <c r="H1390" s="13">
        <v>6015</v>
      </c>
      <c r="I1390" s="11">
        <v>605500</v>
      </c>
      <c r="Q1390" s="13">
        <v>4954</v>
      </c>
      <c r="R1390" s="11">
        <v>675000</v>
      </c>
      <c r="Y1390" s="13">
        <v>47.446800000000003</v>
      </c>
      <c r="Z1390" s="11">
        <v>489250</v>
      </c>
    </row>
    <row r="1391" spans="8:26" x14ac:dyDescent="0.35">
      <c r="H1391" s="13">
        <v>6017</v>
      </c>
      <c r="I1391" s="11">
        <v>345056.5</v>
      </c>
      <c r="Q1391" s="13">
        <v>4958</v>
      </c>
      <c r="R1391" s="11">
        <v>535000</v>
      </c>
      <c r="Y1391" s="13">
        <v>47.446899999999999</v>
      </c>
      <c r="Z1391" s="11">
        <v>370678.33333333331</v>
      </c>
    </row>
    <row r="1392" spans="8:26" x14ac:dyDescent="0.35">
      <c r="H1392" s="13">
        <v>6018</v>
      </c>
      <c r="I1392" s="11">
        <v>479000</v>
      </c>
      <c r="Q1392" s="13">
        <v>4959</v>
      </c>
      <c r="R1392" s="11">
        <v>610000</v>
      </c>
      <c r="Y1392" s="13">
        <v>47.447099999999999</v>
      </c>
      <c r="Z1392" s="11">
        <v>394000</v>
      </c>
    </row>
    <row r="1393" spans="8:26" x14ac:dyDescent="0.35">
      <c r="H1393" s="13">
        <v>6020</v>
      </c>
      <c r="I1393" s="11">
        <v>220000</v>
      </c>
      <c r="Q1393" s="13">
        <v>4960</v>
      </c>
      <c r="R1393" s="11">
        <v>601071.42857142852</v>
      </c>
      <c r="Y1393" s="13">
        <v>47.447200000000002</v>
      </c>
      <c r="Z1393" s="11">
        <v>385950</v>
      </c>
    </row>
    <row r="1394" spans="8:26" x14ac:dyDescent="0.35">
      <c r="H1394" s="13">
        <v>6021</v>
      </c>
      <c r="I1394" s="11">
        <v>277950</v>
      </c>
      <c r="Q1394" s="13">
        <v>4966</v>
      </c>
      <c r="R1394" s="11">
        <v>188500</v>
      </c>
      <c r="Y1394" s="13">
        <v>47.447299999999998</v>
      </c>
      <c r="Z1394" s="11">
        <v>314950</v>
      </c>
    </row>
    <row r="1395" spans="8:26" x14ac:dyDescent="0.35">
      <c r="H1395" s="13">
        <v>6022</v>
      </c>
      <c r="I1395" s="11">
        <v>266000</v>
      </c>
      <c r="Q1395" s="13">
        <v>4968</v>
      </c>
      <c r="R1395" s="11">
        <v>255000</v>
      </c>
      <c r="Y1395" s="13">
        <v>47.447400000000002</v>
      </c>
      <c r="Z1395" s="11">
        <v>237475</v>
      </c>
    </row>
    <row r="1396" spans="8:26" x14ac:dyDescent="0.35">
      <c r="H1396" s="13">
        <v>6023</v>
      </c>
      <c r="I1396" s="11">
        <v>545000</v>
      </c>
      <c r="Q1396" s="13">
        <v>4969</v>
      </c>
      <c r="R1396" s="11">
        <v>1300000</v>
      </c>
      <c r="Y1396" s="13">
        <v>47.447499999999998</v>
      </c>
      <c r="Z1396" s="11">
        <v>660000</v>
      </c>
    </row>
    <row r="1397" spans="8:26" x14ac:dyDescent="0.35">
      <c r="H1397" s="13">
        <v>6027</v>
      </c>
      <c r="I1397" s="11">
        <v>835000</v>
      </c>
      <c r="Q1397" s="13">
        <v>4980</v>
      </c>
      <c r="R1397" s="11">
        <v>503316.66666666669</v>
      </c>
      <c r="Y1397" s="13">
        <v>47.447600000000001</v>
      </c>
      <c r="Z1397" s="11">
        <v>340750</v>
      </c>
    </row>
    <row r="1398" spans="8:26" x14ac:dyDescent="0.35">
      <c r="H1398" s="13">
        <v>6030</v>
      </c>
      <c r="I1398" s="11">
        <v>300000</v>
      </c>
      <c r="Q1398" s="13">
        <v>4981</v>
      </c>
      <c r="R1398" s="11">
        <v>184000</v>
      </c>
      <c r="Y1398" s="13">
        <v>47.447699999999998</v>
      </c>
      <c r="Z1398" s="11">
        <v>280000</v>
      </c>
    </row>
    <row r="1399" spans="8:26" x14ac:dyDescent="0.35">
      <c r="H1399" s="13">
        <v>6031</v>
      </c>
      <c r="I1399" s="11">
        <v>383000</v>
      </c>
      <c r="Q1399" s="13">
        <v>4989</v>
      </c>
      <c r="R1399" s="11">
        <v>519000</v>
      </c>
      <c r="Y1399" s="13">
        <v>47.447800000000001</v>
      </c>
      <c r="Z1399" s="11">
        <v>298250</v>
      </c>
    </row>
    <row r="1400" spans="8:26" x14ac:dyDescent="0.35">
      <c r="H1400" s="13">
        <v>6032</v>
      </c>
      <c r="I1400" s="11">
        <v>239950</v>
      </c>
      <c r="Q1400" s="13">
        <v>4992</v>
      </c>
      <c r="R1400" s="11">
        <v>340000</v>
      </c>
      <c r="Y1400" s="13">
        <v>47.447899999999997</v>
      </c>
      <c r="Z1400" s="11">
        <v>251666.66666666666</v>
      </c>
    </row>
    <row r="1401" spans="8:26" x14ac:dyDescent="0.35">
      <c r="H1401" s="13">
        <v>6034</v>
      </c>
      <c r="I1401" s="11">
        <v>405000</v>
      </c>
      <c r="Q1401" s="13">
        <v>4993</v>
      </c>
      <c r="R1401" s="11">
        <v>338000</v>
      </c>
      <c r="Y1401" s="13">
        <v>47.448</v>
      </c>
      <c r="Z1401" s="11">
        <v>451500</v>
      </c>
    </row>
    <row r="1402" spans="8:26" x14ac:dyDescent="0.35">
      <c r="H1402" s="13">
        <v>6037</v>
      </c>
      <c r="I1402" s="11">
        <v>421500</v>
      </c>
      <c r="Q1402" s="13">
        <v>4996</v>
      </c>
      <c r="R1402" s="11">
        <v>552000</v>
      </c>
      <c r="Y1402" s="13">
        <v>47.448099999999997</v>
      </c>
      <c r="Z1402" s="11">
        <v>410625</v>
      </c>
    </row>
    <row r="1403" spans="8:26" x14ac:dyDescent="0.35">
      <c r="H1403" s="13">
        <v>6041</v>
      </c>
      <c r="I1403" s="11">
        <v>810000</v>
      </c>
      <c r="Q1403" s="13">
        <v>4998</v>
      </c>
      <c r="R1403" s="11">
        <v>397050.33333333331</v>
      </c>
      <c r="Y1403" s="13">
        <v>47.4482</v>
      </c>
      <c r="Z1403" s="11">
        <v>329500</v>
      </c>
    </row>
    <row r="1404" spans="8:26" x14ac:dyDescent="0.35">
      <c r="H1404" s="13">
        <v>6045</v>
      </c>
      <c r="I1404" s="11">
        <v>554000</v>
      </c>
      <c r="Q1404" s="13">
        <v>5000</v>
      </c>
      <c r="R1404" s="11">
        <v>589254.05797101452</v>
      </c>
      <c r="Y1404" s="13">
        <v>47.448300000000003</v>
      </c>
      <c r="Z1404" s="11">
        <v>299966.66666666669</v>
      </c>
    </row>
    <row r="1405" spans="8:26" x14ac:dyDescent="0.35">
      <c r="H1405" s="13">
        <v>6049</v>
      </c>
      <c r="I1405" s="11">
        <v>325000</v>
      </c>
      <c r="Q1405" s="13">
        <v>5001</v>
      </c>
      <c r="R1405" s="11">
        <v>522647.16666666669</v>
      </c>
      <c r="Y1405" s="13">
        <v>47.448399999999999</v>
      </c>
      <c r="Z1405" s="11">
        <v>484000</v>
      </c>
    </row>
    <row r="1406" spans="8:26" x14ac:dyDescent="0.35">
      <c r="H1406" s="13">
        <v>6050</v>
      </c>
      <c r="I1406" s="11">
        <v>408701</v>
      </c>
      <c r="Q1406" s="13">
        <v>5002</v>
      </c>
      <c r="R1406" s="11">
        <v>511000</v>
      </c>
      <c r="Y1406" s="13">
        <v>47.448500000000003</v>
      </c>
      <c r="Z1406" s="11">
        <v>653800</v>
      </c>
    </row>
    <row r="1407" spans="8:26" x14ac:dyDescent="0.35">
      <c r="H1407" s="13">
        <v>6052</v>
      </c>
      <c r="I1407" s="11">
        <v>359000</v>
      </c>
      <c r="Q1407" s="13">
        <v>5004</v>
      </c>
      <c r="R1407" s="11">
        <v>634800</v>
      </c>
      <c r="Y1407" s="13">
        <v>47.448599999999999</v>
      </c>
      <c r="Z1407" s="11">
        <v>350000</v>
      </c>
    </row>
    <row r="1408" spans="8:26" x14ac:dyDescent="0.35">
      <c r="H1408" s="13">
        <v>6053</v>
      </c>
      <c r="I1408" s="11">
        <v>425000</v>
      </c>
      <c r="Q1408" s="13">
        <v>5006</v>
      </c>
      <c r="R1408" s="11">
        <v>779000</v>
      </c>
      <c r="Y1408" s="13">
        <v>47.448700000000002</v>
      </c>
      <c r="Z1408" s="11">
        <v>482750</v>
      </c>
    </row>
    <row r="1409" spans="8:26" x14ac:dyDescent="0.35">
      <c r="H1409" s="13">
        <v>6060</v>
      </c>
      <c r="I1409" s="11">
        <v>412500</v>
      </c>
      <c r="Q1409" s="13">
        <v>5010</v>
      </c>
      <c r="R1409" s="11">
        <v>390000</v>
      </c>
      <c r="Y1409" s="13">
        <v>47.448799999999999</v>
      </c>
      <c r="Z1409" s="11">
        <v>245000</v>
      </c>
    </row>
    <row r="1410" spans="8:26" x14ac:dyDescent="0.35">
      <c r="H1410" s="13">
        <v>6061</v>
      </c>
      <c r="I1410" s="11">
        <v>150550</v>
      </c>
      <c r="Q1410" s="13">
        <v>5012</v>
      </c>
      <c r="R1410" s="11">
        <v>399500</v>
      </c>
      <c r="Y1410" s="13">
        <v>47.448900000000002</v>
      </c>
      <c r="Z1410" s="11">
        <v>314250</v>
      </c>
    </row>
    <row r="1411" spans="8:26" x14ac:dyDescent="0.35">
      <c r="H1411" s="13">
        <v>6064</v>
      </c>
      <c r="I1411" s="11">
        <v>398500</v>
      </c>
      <c r="Q1411" s="13">
        <v>5018</v>
      </c>
      <c r="R1411" s="11">
        <v>370000</v>
      </c>
      <c r="Y1411" s="13">
        <v>47.448999999999998</v>
      </c>
      <c r="Z1411" s="11">
        <v>346900</v>
      </c>
    </row>
    <row r="1412" spans="8:26" x14ac:dyDescent="0.35">
      <c r="H1412" s="13">
        <v>6073</v>
      </c>
      <c r="I1412" s="11">
        <v>1400000</v>
      </c>
      <c r="Q1412" s="13">
        <v>5020</v>
      </c>
      <c r="R1412" s="11">
        <v>585000</v>
      </c>
      <c r="Y1412" s="13">
        <v>47.449100000000001</v>
      </c>
      <c r="Z1412" s="11">
        <v>308590</v>
      </c>
    </row>
    <row r="1413" spans="8:26" x14ac:dyDescent="0.35">
      <c r="H1413" s="13">
        <v>6074</v>
      </c>
      <c r="I1413" s="11">
        <v>222000</v>
      </c>
      <c r="Q1413" s="13">
        <v>5021</v>
      </c>
      <c r="R1413" s="11">
        <v>477000</v>
      </c>
      <c r="Y1413" s="13">
        <v>47.449199999999998</v>
      </c>
      <c r="Z1413" s="11">
        <v>359950</v>
      </c>
    </row>
    <row r="1414" spans="8:26" x14ac:dyDescent="0.35">
      <c r="H1414" s="13">
        <v>6075</v>
      </c>
      <c r="I1414" s="11">
        <v>276000</v>
      </c>
      <c r="Q1414" s="13">
        <v>5026</v>
      </c>
      <c r="R1414" s="11">
        <v>392000</v>
      </c>
      <c r="Y1414" s="13">
        <v>47.449300000000001</v>
      </c>
      <c r="Z1414" s="11">
        <v>230666.66666666666</v>
      </c>
    </row>
    <row r="1415" spans="8:26" x14ac:dyDescent="0.35">
      <c r="H1415" s="13">
        <v>6078</v>
      </c>
      <c r="I1415" s="11">
        <v>299000</v>
      </c>
      <c r="Q1415" s="13">
        <v>5027</v>
      </c>
      <c r="R1415" s="11">
        <v>228800</v>
      </c>
      <c r="Y1415" s="13">
        <v>47.449399999999997</v>
      </c>
      <c r="Z1415" s="11">
        <v>415000</v>
      </c>
    </row>
    <row r="1416" spans="8:26" x14ac:dyDescent="0.35">
      <c r="H1416" s="13">
        <v>6082</v>
      </c>
      <c r="I1416" s="11">
        <v>249000</v>
      </c>
      <c r="Q1416" s="13">
        <v>5029</v>
      </c>
      <c r="R1416" s="11">
        <v>600000</v>
      </c>
      <c r="Y1416" s="13">
        <v>47.4495</v>
      </c>
      <c r="Z1416" s="11">
        <v>375000</v>
      </c>
    </row>
    <row r="1417" spans="8:26" x14ac:dyDescent="0.35">
      <c r="H1417" s="13">
        <v>6090</v>
      </c>
      <c r="I1417" s="11">
        <v>511166.66666666669</v>
      </c>
      <c r="Q1417" s="13">
        <v>5030</v>
      </c>
      <c r="R1417" s="11">
        <v>682000</v>
      </c>
      <c r="Y1417" s="13">
        <v>47.449599999999997</v>
      </c>
      <c r="Z1417" s="11">
        <v>339500</v>
      </c>
    </row>
    <row r="1418" spans="8:26" x14ac:dyDescent="0.35">
      <c r="H1418" s="13">
        <v>6092</v>
      </c>
      <c r="I1418" s="11">
        <v>633330</v>
      </c>
      <c r="Q1418" s="13">
        <v>5033</v>
      </c>
      <c r="R1418" s="11">
        <v>300000</v>
      </c>
      <c r="Y1418" s="13">
        <v>47.4497</v>
      </c>
      <c r="Z1418" s="11">
        <v>392625</v>
      </c>
    </row>
    <row r="1419" spans="8:26" x14ac:dyDescent="0.35">
      <c r="H1419" s="13">
        <v>6093</v>
      </c>
      <c r="I1419" s="11">
        <v>567000</v>
      </c>
      <c r="Q1419" s="13">
        <v>5036</v>
      </c>
      <c r="R1419" s="11">
        <v>625000</v>
      </c>
      <c r="Y1419" s="13">
        <v>47.449800000000003</v>
      </c>
      <c r="Z1419" s="11">
        <v>326666.66666666669</v>
      </c>
    </row>
    <row r="1420" spans="8:26" x14ac:dyDescent="0.35">
      <c r="H1420" s="13">
        <v>6095</v>
      </c>
      <c r="I1420" s="11">
        <v>510000</v>
      </c>
      <c r="Q1420" s="13">
        <v>5040</v>
      </c>
      <c r="R1420" s="11">
        <v>440325</v>
      </c>
      <c r="Y1420" s="13">
        <v>47.4499</v>
      </c>
      <c r="Z1420" s="11">
        <v>230000</v>
      </c>
    </row>
    <row r="1421" spans="8:26" x14ac:dyDescent="0.35">
      <c r="H1421" s="13">
        <v>6098</v>
      </c>
      <c r="I1421" s="11">
        <v>282000</v>
      </c>
      <c r="Q1421" s="13">
        <v>5042</v>
      </c>
      <c r="R1421" s="11">
        <v>490000</v>
      </c>
      <c r="Y1421" s="13">
        <v>47.450099999999999</v>
      </c>
      <c r="Z1421" s="11">
        <v>370333.33333333331</v>
      </c>
    </row>
    <row r="1422" spans="8:26" x14ac:dyDescent="0.35">
      <c r="H1422" s="13">
        <v>6099</v>
      </c>
      <c r="I1422" s="11">
        <v>492500</v>
      </c>
      <c r="Q1422" s="13">
        <v>5045</v>
      </c>
      <c r="R1422" s="11">
        <v>395000</v>
      </c>
      <c r="Y1422" s="13">
        <v>47.450200000000002</v>
      </c>
      <c r="Z1422" s="11">
        <v>170000</v>
      </c>
    </row>
    <row r="1423" spans="8:26" x14ac:dyDescent="0.35">
      <c r="H1423" s="13">
        <v>6100</v>
      </c>
      <c r="I1423" s="11">
        <v>484787.5</v>
      </c>
      <c r="Q1423" s="13">
        <v>5050</v>
      </c>
      <c r="R1423" s="11">
        <v>345000</v>
      </c>
      <c r="Y1423" s="13">
        <v>47.450299999999999</v>
      </c>
      <c r="Z1423" s="11">
        <v>270000</v>
      </c>
    </row>
    <row r="1424" spans="8:26" x14ac:dyDescent="0.35">
      <c r="H1424" s="13">
        <v>6105</v>
      </c>
      <c r="I1424" s="11">
        <v>1110000</v>
      </c>
      <c r="Q1424" s="13">
        <v>5055</v>
      </c>
      <c r="R1424" s="11">
        <v>242500</v>
      </c>
      <c r="Y1424" s="13">
        <v>47.450400000000002</v>
      </c>
      <c r="Z1424" s="11">
        <v>502500</v>
      </c>
    </row>
    <row r="1425" spans="8:26" x14ac:dyDescent="0.35">
      <c r="H1425" s="13">
        <v>6108</v>
      </c>
      <c r="I1425" s="11">
        <v>366000</v>
      </c>
      <c r="Q1425" s="13">
        <v>5058</v>
      </c>
      <c r="R1425" s="11">
        <v>655000</v>
      </c>
      <c r="Y1425" s="13">
        <v>47.450699999999998</v>
      </c>
      <c r="Z1425" s="11">
        <v>403725</v>
      </c>
    </row>
    <row r="1426" spans="8:26" x14ac:dyDescent="0.35">
      <c r="H1426" s="13">
        <v>6110</v>
      </c>
      <c r="I1426" s="11">
        <v>318500</v>
      </c>
      <c r="Q1426" s="13">
        <v>5060</v>
      </c>
      <c r="R1426" s="11">
        <v>443571.42857142858</v>
      </c>
      <c r="Y1426" s="13">
        <v>47.450800000000001</v>
      </c>
      <c r="Z1426" s="11">
        <v>552500</v>
      </c>
    </row>
    <row r="1427" spans="8:26" x14ac:dyDescent="0.35">
      <c r="H1427" s="13">
        <v>6111</v>
      </c>
      <c r="I1427" s="11">
        <v>338500</v>
      </c>
      <c r="Q1427" s="13">
        <v>5064</v>
      </c>
      <c r="R1427" s="11">
        <v>429450</v>
      </c>
      <c r="Y1427" s="13">
        <v>47.450899999999997</v>
      </c>
      <c r="Z1427" s="11">
        <v>156000</v>
      </c>
    </row>
    <row r="1428" spans="8:26" x14ac:dyDescent="0.35">
      <c r="H1428" s="13">
        <v>6112</v>
      </c>
      <c r="I1428" s="11">
        <v>340000</v>
      </c>
      <c r="Q1428" s="13">
        <v>5065</v>
      </c>
      <c r="R1428" s="11">
        <v>344950</v>
      </c>
      <c r="Y1428" s="13">
        <v>47.451000000000001</v>
      </c>
      <c r="Z1428" s="11">
        <v>287000</v>
      </c>
    </row>
    <row r="1429" spans="8:26" x14ac:dyDescent="0.35">
      <c r="H1429" s="13">
        <v>6116</v>
      </c>
      <c r="I1429" s="11">
        <v>352000</v>
      </c>
      <c r="Q1429" s="13">
        <v>5070</v>
      </c>
      <c r="R1429" s="11">
        <v>942500</v>
      </c>
      <c r="Y1429" s="13">
        <v>47.451099999999997</v>
      </c>
      <c r="Z1429" s="11">
        <v>382350</v>
      </c>
    </row>
    <row r="1430" spans="8:26" x14ac:dyDescent="0.35">
      <c r="H1430" s="13">
        <v>6120</v>
      </c>
      <c r="I1430" s="11">
        <v>526314.28571428568</v>
      </c>
      <c r="Q1430" s="13">
        <v>5074</v>
      </c>
      <c r="R1430" s="11">
        <v>655000</v>
      </c>
      <c r="Y1430" s="13">
        <v>47.451300000000003</v>
      </c>
      <c r="Z1430" s="11">
        <v>304175</v>
      </c>
    </row>
    <row r="1431" spans="8:26" x14ac:dyDescent="0.35">
      <c r="H1431" s="13">
        <v>6124</v>
      </c>
      <c r="I1431" s="11">
        <v>330500</v>
      </c>
      <c r="Q1431" s="13">
        <v>5076</v>
      </c>
      <c r="R1431" s="11">
        <v>262000</v>
      </c>
      <c r="Y1431" s="13">
        <v>47.4514</v>
      </c>
      <c r="Z1431" s="11">
        <v>352300</v>
      </c>
    </row>
    <row r="1432" spans="8:26" x14ac:dyDescent="0.35">
      <c r="H1432" s="13">
        <v>6125</v>
      </c>
      <c r="I1432" s="11">
        <v>399950</v>
      </c>
      <c r="Q1432" s="13">
        <v>5080</v>
      </c>
      <c r="R1432" s="11">
        <v>614100</v>
      </c>
      <c r="Y1432" s="13">
        <v>47.451700000000002</v>
      </c>
      <c r="Z1432" s="11">
        <v>252750</v>
      </c>
    </row>
    <row r="1433" spans="8:26" x14ac:dyDescent="0.35">
      <c r="H1433" s="13">
        <v>6126</v>
      </c>
      <c r="I1433" s="11">
        <v>387500</v>
      </c>
      <c r="Q1433" s="13">
        <v>5082</v>
      </c>
      <c r="R1433" s="11">
        <v>365000</v>
      </c>
      <c r="Y1433" s="13">
        <v>47.451799999999999</v>
      </c>
      <c r="Z1433" s="11">
        <v>226250</v>
      </c>
    </row>
    <row r="1434" spans="8:26" x14ac:dyDescent="0.35">
      <c r="H1434" s="13">
        <v>6129</v>
      </c>
      <c r="I1434" s="11">
        <v>485000</v>
      </c>
      <c r="Q1434" s="13">
        <v>5083</v>
      </c>
      <c r="R1434" s="11">
        <v>760000</v>
      </c>
      <c r="Y1434" s="13">
        <v>47.451900000000002</v>
      </c>
      <c r="Z1434" s="11">
        <v>419975</v>
      </c>
    </row>
    <row r="1435" spans="8:26" x14ac:dyDescent="0.35">
      <c r="H1435" s="13">
        <v>6130</v>
      </c>
      <c r="I1435" s="11">
        <v>562350</v>
      </c>
      <c r="Q1435" s="13">
        <v>5085</v>
      </c>
      <c r="R1435" s="11">
        <v>533600</v>
      </c>
      <c r="Y1435" s="13">
        <v>47.451999999999998</v>
      </c>
      <c r="Z1435" s="11">
        <v>242750</v>
      </c>
    </row>
    <row r="1436" spans="8:26" x14ac:dyDescent="0.35">
      <c r="H1436" s="13">
        <v>6131</v>
      </c>
      <c r="I1436" s="11">
        <v>719000</v>
      </c>
      <c r="Q1436" s="13">
        <v>5087</v>
      </c>
      <c r="R1436" s="11">
        <v>315000</v>
      </c>
      <c r="Y1436" s="13">
        <v>47.452100000000002</v>
      </c>
      <c r="Z1436" s="11">
        <v>323000</v>
      </c>
    </row>
    <row r="1437" spans="8:26" x14ac:dyDescent="0.35">
      <c r="H1437" s="13">
        <v>6132</v>
      </c>
      <c r="I1437" s="11">
        <v>728500</v>
      </c>
      <c r="Q1437" s="13">
        <v>5089</v>
      </c>
      <c r="R1437" s="11">
        <v>590000</v>
      </c>
      <c r="Y1437" s="13">
        <v>47.452199999999998</v>
      </c>
      <c r="Z1437" s="11">
        <v>374400</v>
      </c>
    </row>
    <row r="1438" spans="8:26" x14ac:dyDescent="0.35">
      <c r="H1438" s="13">
        <v>6134</v>
      </c>
      <c r="I1438" s="11">
        <v>1200000</v>
      </c>
      <c r="Q1438" s="13">
        <v>5091</v>
      </c>
      <c r="R1438" s="11">
        <v>300000</v>
      </c>
      <c r="Y1438" s="13">
        <v>47.452300000000001</v>
      </c>
      <c r="Z1438" s="11">
        <v>110000</v>
      </c>
    </row>
    <row r="1439" spans="8:26" x14ac:dyDescent="0.35">
      <c r="H1439" s="13">
        <v>6136</v>
      </c>
      <c r="I1439" s="11">
        <v>249000</v>
      </c>
      <c r="Q1439" s="13">
        <v>5095</v>
      </c>
      <c r="R1439" s="11">
        <v>189000</v>
      </c>
      <c r="Y1439" s="13">
        <v>47.452399999999997</v>
      </c>
      <c r="Z1439" s="11">
        <v>364808</v>
      </c>
    </row>
    <row r="1440" spans="8:26" x14ac:dyDescent="0.35">
      <c r="H1440" s="13">
        <v>6137</v>
      </c>
      <c r="I1440" s="11">
        <v>820000</v>
      </c>
      <c r="Q1440" s="13">
        <v>5096</v>
      </c>
      <c r="R1440" s="11">
        <v>540000</v>
      </c>
      <c r="Y1440" s="13">
        <v>47.452500000000001</v>
      </c>
      <c r="Z1440" s="11">
        <v>383125</v>
      </c>
    </row>
    <row r="1441" spans="8:26" x14ac:dyDescent="0.35">
      <c r="H1441" s="13">
        <v>6139</v>
      </c>
      <c r="I1441" s="11">
        <v>859500</v>
      </c>
      <c r="Q1441" s="13">
        <v>5099</v>
      </c>
      <c r="R1441" s="11">
        <v>895000</v>
      </c>
      <c r="Y1441" s="13">
        <v>47.452599999999997</v>
      </c>
      <c r="Z1441" s="11">
        <v>307475</v>
      </c>
    </row>
    <row r="1442" spans="8:26" x14ac:dyDescent="0.35">
      <c r="H1442" s="13">
        <v>6141</v>
      </c>
      <c r="I1442" s="11">
        <v>162500</v>
      </c>
      <c r="Q1442" s="13">
        <v>5100</v>
      </c>
      <c r="R1442" s="11">
        <v>471923.58490566036</v>
      </c>
      <c r="Y1442" s="13">
        <v>47.452800000000003</v>
      </c>
      <c r="Z1442" s="11">
        <v>317000</v>
      </c>
    </row>
    <row r="1443" spans="8:26" x14ac:dyDescent="0.35">
      <c r="H1443" s="13">
        <v>6142</v>
      </c>
      <c r="I1443" s="11">
        <v>751000</v>
      </c>
      <c r="Q1443" s="13">
        <v>5102</v>
      </c>
      <c r="R1443" s="11">
        <v>591666.66666666663</v>
      </c>
      <c r="Y1443" s="13">
        <v>47.4529</v>
      </c>
      <c r="Z1443" s="11">
        <v>235000</v>
      </c>
    </row>
    <row r="1444" spans="8:26" x14ac:dyDescent="0.35">
      <c r="H1444" s="13">
        <v>6143</v>
      </c>
      <c r="I1444" s="11">
        <v>800000</v>
      </c>
      <c r="Q1444" s="13">
        <v>5106</v>
      </c>
      <c r="R1444" s="11">
        <v>290300</v>
      </c>
      <c r="Y1444" s="13">
        <v>47.453000000000003</v>
      </c>
      <c r="Z1444" s="11">
        <v>407995</v>
      </c>
    </row>
    <row r="1445" spans="8:26" x14ac:dyDescent="0.35">
      <c r="H1445" s="13">
        <v>6144</v>
      </c>
      <c r="I1445" s="11">
        <v>339888</v>
      </c>
      <c r="Q1445" s="13">
        <v>5107</v>
      </c>
      <c r="R1445" s="11">
        <v>516200</v>
      </c>
      <c r="Y1445" s="13">
        <v>47.453099999999999</v>
      </c>
      <c r="Z1445" s="11">
        <v>330000</v>
      </c>
    </row>
    <row r="1446" spans="8:26" x14ac:dyDescent="0.35">
      <c r="H1446" s="13">
        <v>6145</v>
      </c>
      <c r="I1446" s="11">
        <v>375000</v>
      </c>
      <c r="Q1446" s="13">
        <v>5109</v>
      </c>
      <c r="R1446" s="11">
        <v>468450</v>
      </c>
      <c r="Y1446" s="13">
        <v>47.453499999999998</v>
      </c>
      <c r="Z1446" s="11">
        <v>265000</v>
      </c>
    </row>
    <row r="1447" spans="8:26" x14ac:dyDescent="0.35">
      <c r="H1447" s="13">
        <v>6146</v>
      </c>
      <c r="I1447" s="11">
        <v>301000</v>
      </c>
      <c r="Q1447" s="13">
        <v>5110</v>
      </c>
      <c r="R1447" s="11">
        <v>402900</v>
      </c>
      <c r="Y1447" s="13">
        <v>47.453600000000002</v>
      </c>
      <c r="Z1447" s="11">
        <v>325000</v>
      </c>
    </row>
    <row r="1448" spans="8:26" x14ac:dyDescent="0.35">
      <c r="H1448" s="13">
        <v>6149</v>
      </c>
      <c r="I1448" s="11">
        <v>690000</v>
      </c>
      <c r="Q1448" s="13">
        <v>5111</v>
      </c>
      <c r="R1448" s="11">
        <v>400000</v>
      </c>
      <c r="Y1448" s="13">
        <v>47.453699999999998</v>
      </c>
      <c r="Z1448" s="11">
        <v>360000</v>
      </c>
    </row>
    <row r="1449" spans="8:26" x14ac:dyDescent="0.35">
      <c r="H1449" s="13">
        <v>6150</v>
      </c>
      <c r="I1449" s="11">
        <v>468150</v>
      </c>
      <c r="Q1449" s="13">
        <v>5112</v>
      </c>
      <c r="R1449" s="11">
        <v>574500</v>
      </c>
      <c r="Y1449" s="13">
        <v>47.453800000000001</v>
      </c>
      <c r="Z1449" s="11">
        <v>317000</v>
      </c>
    </row>
    <row r="1450" spans="8:26" x14ac:dyDescent="0.35">
      <c r="H1450" s="13">
        <v>6156</v>
      </c>
      <c r="I1450" s="11">
        <v>325000</v>
      </c>
      <c r="Q1450" s="13">
        <v>5114</v>
      </c>
      <c r="R1450" s="11">
        <v>529000</v>
      </c>
      <c r="Y1450" s="13">
        <v>47.453899999999997</v>
      </c>
      <c r="Z1450" s="11">
        <v>300000</v>
      </c>
    </row>
    <row r="1451" spans="8:26" x14ac:dyDescent="0.35">
      <c r="H1451" s="13">
        <v>6158</v>
      </c>
      <c r="I1451" s="11">
        <v>775000</v>
      </c>
      <c r="Q1451" s="13">
        <v>5115</v>
      </c>
      <c r="R1451" s="11">
        <v>1740000</v>
      </c>
      <c r="Y1451" s="13">
        <v>47.454000000000001</v>
      </c>
      <c r="Z1451" s="11">
        <v>548333.33333333337</v>
      </c>
    </row>
    <row r="1452" spans="8:26" x14ac:dyDescent="0.35">
      <c r="H1452" s="13">
        <v>6160</v>
      </c>
      <c r="I1452" s="11">
        <v>361000</v>
      </c>
      <c r="Q1452" s="13">
        <v>5120</v>
      </c>
      <c r="R1452" s="11">
        <v>459581.8</v>
      </c>
      <c r="Y1452" s="13">
        <v>47.4544</v>
      </c>
      <c r="Z1452" s="11">
        <v>446875</v>
      </c>
    </row>
    <row r="1453" spans="8:26" x14ac:dyDescent="0.35">
      <c r="H1453" s="13">
        <v>6161</v>
      </c>
      <c r="I1453" s="11">
        <v>868700</v>
      </c>
      <c r="Q1453" s="13">
        <v>5124</v>
      </c>
      <c r="R1453" s="11">
        <v>425000</v>
      </c>
      <c r="Y1453" s="13">
        <v>47.454500000000003</v>
      </c>
      <c r="Z1453" s="11">
        <v>343500</v>
      </c>
    </row>
    <row r="1454" spans="8:26" x14ac:dyDescent="0.35">
      <c r="H1454" s="13">
        <v>6162</v>
      </c>
      <c r="I1454" s="11">
        <v>298900</v>
      </c>
      <c r="Q1454" s="13">
        <v>5125</v>
      </c>
      <c r="R1454" s="11">
        <v>760000</v>
      </c>
      <c r="Y1454" s="13">
        <v>47.454599999999999</v>
      </c>
      <c r="Z1454" s="11">
        <v>326316.66666666669</v>
      </c>
    </row>
    <row r="1455" spans="8:26" x14ac:dyDescent="0.35">
      <c r="H1455" s="13">
        <v>6168</v>
      </c>
      <c r="I1455" s="11">
        <v>502500</v>
      </c>
      <c r="Q1455" s="13">
        <v>5127</v>
      </c>
      <c r="R1455" s="11">
        <v>285000</v>
      </c>
      <c r="Y1455" s="13">
        <v>47.454900000000002</v>
      </c>
      <c r="Z1455" s="11">
        <v>302000</v>
      </c>
    </row>
    <row r="1456" spans="8:26" x14ac:dyDescent="0.35">
      <c r="H1456" s="13">
        <v>6170</v>
      </c>
      <c r="I1456" s="11">
        <v>364950</v>
      </c>
      <c r="Q1456" s="13">
        <v>5129</v>
      </c>
      <c r="R1456" s="11">
        <v>630000</v>
      </c>
      <c r="Y1456" s="13">
        <v>47.454999999999998</v>
      </c>
      <c r="Z1456" s="11">
        <v>287500</v>
      </c>
    </row>
    <row r="1457" spans="8:26" x14ac:dyDescent="0.35">
      <c r="H1457" s="13">
        <v>6171</v>
      </c>
      <c r="I1457" s="11">
        <v>378500</v>
      </c>
      <c r="Q1457" s="13">
        <v>5130</v>
      </c>
      <c r="R1457" s="11">
        <v>1000000</v>
      </c>
      <c r="Y1457" s="13">
        <v>47.455100000000002</v>
      </c>
      <c r="Z1457" s="11">
        <v>226000</v>
      </c>
    </row>
    <row r="1458" spans="8:26" x14ac:dyDescent="0.35">
      <c r="H1458" s="13">
        <v>6172</v>
      </c>
      <c r="I1458" s="11">
        <v>519900</v>
      </c>
      <c r="Q1458" s="13">
        <v>5132</v>
      </c>
      <c r="R1458" s="11">
        <v>280000</v>
      </c>
      <c r="Y1458" s="13">
        <v>47.455199999999998</v>
      </c>
      <c r="Z1458" s="11">
        <v>305000</v>
      </c>
    </row>
    <row r="1459" spans="8:26" x14ac:dyDescent="0.35">
      <c r="H1459" s="13">
        <v>6174</v>
      </c>
      <c r="I1459" s="11">
        <v>210000</v>
      </c>
      <c r="Q1459" s="13">
        <v>5134</v>
      </c>
      <c r="R1459" s="11">
        <v>353500</v>
      </c>
      <c r="Y1459" s="13">
        <v>47.455300000000001</v>
      </c>
      <c r="Z1459" s="11">
        <v>249950</v>
      </c>
    </row>
    <row r="1460" spans="8:26" x14ac:dyDescent="0.35">
      <c r="H1460" s="13">
        <v>6175</v>
      </c>
      <c r="I1460" s="11">
        <v>550666.66666666663</v>
      </c>
      <c r="Q1460" s="13">
        <v>5140</v>
      </c>
      <c r="R1460" s="11">
        <v>183000</v>
      </c>
      <c r="Y1460" s="13">
        <v>47.455599999999997</v>
      </c>
      <c r="Z1460" s="11">
        <v>654950</v>
      </c>
    </row>
    <row r="1461" spans="8:26" x14ac:dyDescent="0.35">
      <c r="H1461" s="13">
        <v>6179</v>
      </c>
      <c r="I1461" s="11">
        <v>1480000</v>
      </c>
      <c r="Q1461" s="13">
        <v>5146</v>
      </c>
      <c r="R1461" s="11">
        <v>540000</v>
      </c>
      <c r="Y1461" s="13">
        <v>47.4557</v>
      </c>
      <c r="Z1461" s="11">
        <v>243000</v>
      </c>
    </row>
    <row r="1462" spans="8:26" x14ac:dyDescent="0.35">
      <c r="H1462" s="13">
        <v>6180</v>
      </c>
      <c r="I1462" s="11">
        <v>464888.88888888888</v>
      </c>
      <c r="Q1462" s="13">
        <v>5150</v>
      </c>
      <c r="R1462" s="11">
        <v>521424.14285714284</v>
      </c>
      <c r="Y1462" s="13">
        <v>47.455800000000004</v>
      </c>
      <c r="Z1462" s="11">
        <v>313100</v>
      </c>
    </row>
    <row r="1463" spans="8:26" x14ac:dyDescent="0.35">
      <c r="H1463" s="13">
        <v>6183</v>
      </c>
      <c r="I1463" s="11">
        <v>400000</v>
      </c>
      <c r="Q1463" s="13">
        <v>5151</v>
      </c>
      <c r="R1463" s="11">
        <v>395250</v>
      </c>
      <c r="Y1463" s="13">
        <v>47.4559</v>
      </c>
      <c r="Z1463" s="11">
        <v>324000</v>
      </c>
    </row>
    <row r="1464" spans="8:26" x14ac:dyDescent="0.35">
      <c r="H1464" s="13">
        <v>6186</v>
      </c>
      <c r="I1464" s="11">
        <v>289950</v>
      </c>
      <c r="Q1464" s="13">
        <v>5152</v>
      </c>
      <c r="R1464" s="11">
        <v>849000</v>
      </c>
      <c r="Y1464" s="13">
        <v>47.456000000000003</v>
      </c>
      <c r="Z1464" s="11">
        <v>283000</v>
      </c>
    </row>
    <row r="1465" spans="8:26" x14ac:dyDescent="0.35">
      <c r="H1465" s="13">
        <v>6187</v>
      </c>
      <c r="I1465" s="11">
        <v>245000</v>
      </c>
      <c r="Q1465" s="13">
        <v>5153</v>
      </c>
      <c r="R1465" s="11">
        <v>592750</v>
      </c>
      <c r="Y1465" s="13">
        <v>47.456099999999999</v>
      </c>
      <c r="Z1465" s="11">
        <v>327475</v>
      </c>
    </row>
    <row r="1466" spans="8:26" x14ac:dyDescent="0.35">
      <c r="H1466" s="13">
        <v>6191</v>
      </c>
      <c r="I1466" s="11">
        <v>250000</v>
      </c>
      <c r="Q1466" s="13">
        <v>5160</v>
      </c>
      <c r="R1466" s="11">
        <v>413639.81818181818</v>
      </c>
      <c r="Y1466" s="13">
        <v>47.456200000000003</v>
      </c>
      <c r="Z1466" s="11">
        <v>294500</v>
      </c>
    </row>
    <row r="1467" spans="8:26" x14ac:dyDescent="0.35">
      <c r="H1467" s="13">
        <v>6192</v>
      </c>
      <c r="I1467" s="11">
        <v>560000</v>
      </c>
      <c r="Q1467" s="13">
        <v>5161</v>
      </c>
      <c r="R1467" s="11">
        <v>400000</v>
      </c>
      <c r="Y1467" s="13">
        <v>47.456299999999999</v>
      </c>
      <c r="Z1467" s="11">
        <v>245000</v>
      </c>
    </row>
    <row r="1468" spans="8:26" x14ac:dyDescent="0.35">
      <c r="H1468" s="13">
        <v>6194</v>
      </c>
      <c r="I1468" s="11">
        <v>575000</v>
      </c>
      <c r="Q1468" s="13">
        <v>5166</v>
      </c>
      <c r="R1468" s="11">
        <v>1350000</v>
      </c>
      <c r="Y1468" s="13">
        <v>47.456400000000002</v>
      </c>
      <c r="Z1468" s="11">
        <v>382150</v>
      </c>
    </row>
    <row r="1469" spans="8:26" x14ac:dyDescent="0.35">
      <c r="H1469" s="13">
        <v>6195</v>
      </c>
      <c r="I1469" s="11">
        <v>230000</v>
      </c>
      <c r="Q1469" s="13">
        <v>5169</v>
      </c>
      <c r="R1469" s="11">
        <v>815000</v>
      </c>
      <c r="Y1469" s="13">
        <v>47.456499999999998</v>
      </c>
      <c r="Z1469" s="11">
        <v>477000</v>
      </c>
    </row>
    <row r="1470" spans="8:26" x14ac:dyDescent="0.35">
      <c r="H1470" s="13">
        <v>6200</v>
      </c>
      <c r="I1470" s="11">
        <v>462995</v>
      </c>
      <c r="Q1470" s="13">
        <v>5170</v>
      </c>
      <c r="R1470" s="11">
        <v>487500</v>
      </c>
      <c r="Y1470" s="13">
        <v>47.456699999999998</v>
      </c>
      <c r="Z1470" s="11">
        <v>720000</v>
      </c>
    </row>
    <row r="1471" spans="8:26" x14ac:dyDescent="0.35">
      <c r="H1471" s="13">
        <v>6202</v>
      </c>
      <c r="I1471" s="11">
        <v>769000</v>
      </c>
      <c r="Q1471" s="13">
        <v>5172</v>
      </c>
      <c r="R1471" s="11">
        <v>640000</v>
      </c>
      <c r="Y1471" s="13">
        <v>47.456800000000001</v>
      </c>
      <c r="Z1471" s="11">
        <v>378333.33333333331</v>
      </c>
    </row>
    <row r="1472" spans="8:26" x14ac:dyDescent="0.35">
      <c r="H1472" s="13">
        <v>6206</v>
      </c>
      <c r="I1472" s="11">
        <v>278500</v>
      </c>
      <c r="Q1472" s="13">
        <v>5173</v>
      </c>
      <c r="R1472" s="11">
        <v>354000</v>
      </c>
      <c r="Y1472" s="13">
        <v>47.456899999999997</v>
      </c>
      <c r="Z1472" s="11">
        <v>788500</v>
      </c>
    </row>
    <row r="1473" spans="8:26" x14ac:dyDescent="0.35">
      <c r="H1473" s="13">
        <v>6212</v>
      </c>
      <c r="I1473" s="11">
        <v>425000</v>
      </c>
      <c r="Q1473" s="13">
        <v>5174</v>
      </c>
      <c r="R1473" s="11">
        <v>1530000</v>
      </c>
      <c r="Y1473" s="13">
        <v>47.457000000000001</v>
      </c>
      <c r="Z1473" s="11">
        <v>334975</v>
      </c>
    </row>
    <row r="1474" spans="8:26" x14ac:dyDescent="0.35">
      <c r="H1474" s="13">
        <v>6213</v>
      </c>
      <c r="I1474" s="11">
        <v>370000</v>
      </c>
      <c r="Q1474" s="13">
        <v>5175</v>
      </c>
      <c r="R1474" s="11">
        <v>404855.55555555556</v>
      </c>
      <c r="Y1474" s="13">
        <v>47.457099999999997</v>
      </c>
      <c r="Z1474" s="11">
        <v>270000</v>
      </c>
    </row>
    <row r="1475" spans="8:26" x14ac:dyDescent="0.35">
      <c r="H1475" s="13">
        <v>6218</v>
      </c>
      <c r="I1475" s="11">
        <v>1150000</v>
      </c>
      <c r="Q1475" s="13">
        <v>5176</v>
      </c>
      <c r="R1475" s="11">
        <v>782250</v>
      </c>
      <c r="Y1475" s="13">
        <v>47.4572</v>
      </c>
      <c r="Z1475" s="11">
        <v>359333.33333333331</v>
      </c>
    </row>
    <row r="1476" spans="8:26" x14ac:dyDescent="0.35">
      <c r="H1476" s="13">
        <v>6219</v>
      </c>
      <c r="I1476" s="11">
        <v>367000</v>
      </c>
      <c r="Q1476" s="13">
        <v>5177</v>
      </c>
      <c r="R1476" s="11">
        <v>616000</v>
      </c>
      <c r="Y1476" s="13">
        <v>47.4574</v>
      </c>
      <c r="Z1476" s="11">
        <v>453333.33333333331</v>
      </c>
    </row>
    <row r="1477" spans="8:26" x14ac:dyDescent="0.35">
      <c r="H1477" s="13">
        <v>6222</v>
      </c>
      <c r="I1477" s="11">
        <v>515000</v>
      </c>
      <c r="Q1477" s="13">
        <v>5178</v>
      </c>
      <c r="R1477" s="11">
        <v>452000</v>
      </c>
      <c r="Y1477" s="13">
        <v>47.457500000000003</v>
      </c>
      <c r="Z1477" s="11">
        <v>569933.33333333337</v>
      </c>
    </row>
    <row r="1478" spans="8:26" x14ac:dyDescent="0.35">
      <c r="H1478" s="13">
        <v>6223</v>
      </c>
      <c r="I1478" s="11">
        <v>210000</v>
      </c>
      <c r="Q1478" s="13">
        <v>5180</v>
      </c>
      <c r="R1478" s="11">
        <v>397000</v>
      </c>
      <c r="Y1478" s="13">
        <v>47.457599999999999</v>
      </c>
      <c r="Z1478" s="11">
        <v>379975</v>
      </c>
    </row>
    <row r="1479" spans="8:26" x14ac:dyDescent="0.35">
      <c r="H1479" s="13">
        <v>6224</v>
      </c>
      <c r="I1479" s="11">
        <v>1110000</v>
      </c>
      <c r="Q1479" s="13">
        <v>5182</v>
      </c>
      <c r="R1479" s="11">
        <v>531000</v>
      </c>
      <c r="Y1479" s="13">
        <v>47.457700000000003</v>
      </c>
      <c r="Z1479" s="11">
        <v>255000</v>
      </c>
    </row>
    <row r="1480" spans="8:26" x14ac:dyDescent="0.35">
      <c r="H1480" s="13">
        <v>6225</v>
      </c>
      <c r="I1480" s="11">
        <v>199950</v>
      </c>
      <c r="Q1480" s="13">
        <v>5184</v>
      </c>
      <c r="R1480" s="11">
        <v>534500</v>
      </c>
      <c r="Y1480" s="13">
        <v>47.457799999999999</v>
      </c>
      <c r="Z1480" s="11">
        <v>284000</v>
      </c>
    </row>
    <row r="1481" spans="8:26" x14ac:dyDescent="0.35">
      <c r="H1481" s="13">
        <v>6228</v>
      </c>
      <c r="I1481" s="11">
        <v>321500</v>
      </c>
      <c r="Q1481" s="13">
        <v>5190</v>
      </c>
      <c r="R1481" s="11">
        <v>348250</v>
      </c>
      <c r="Y1481" s="13">
        <v>47.457900000000002</v>
      </c>
      <c r="Z1481" s="11">
        <v>267500</v>
      </c>
    </row>
    <row r="1482" spans="8:26" x14ac:dyDescent="0.35">
      <c r="H1482" s="13">
        <v>6232</v>
      </c>
      <c r="I1482" s="11">
        <v>328080</v>
      </c>
      <c r="Q1482" s="13">
        <v>5191</v>
      </c>
      <c r="R1482" s="11">
        <v>631000</v>
      </c>
      <c r="Y1482" s="13">
        <v>47.457999999999998</v>
      </c>
      <c r="Z1482" s="11">
        <v>1050000</v>
      </c>
    </row>
    <row r="1483" spans="8:26" x14ac:dyDescent="0.35">
      <c r="H1483" s="13">
        <v>6236</v>
      </c>
      <c r="I1483" s="11">
        <v>293500</v>
      </c>
      <c r="Q1483" s="13">
        <v>5195</v>
      </c>
      <c r="R1483" s="11">
        <v>352000</v>
      </c>
      <c r="Y1483" s="13">
        <v>47.458100000000002</v>
      </c>
      <c r="Z1483" s="11">
        <v>340500</v>
      </c>
    </row>
    <row r="1484" spans="8:26" x14ac:dyDescent="0.35">
      <c r="H1484" s="13">
        <v>6240</v>
      </c>
      <c r="I1484" s="11">
        <v>533000</v>
      </c>
      <c r="Q1484" s="13">
        <v>5198</v>
      </c>
      <c r="R1484" s="11">
        <v>761000</v>
      </c>
      <c r="Y1484" s="13">
        <v>47.458199999999998</v>
      </c>
      <c r="Z1484" s="11">
        <v>436500</v>
      </c>
    </row>
    <row r="1485" spans="8:26" x14ac:dyDescent="0.35">
      <c r="H1485" s="13">
        <v>6250</v>
      </c>
      <c r="I1485" s="11">
        <v>353969.23076923075</v>
      </c>
      <c r="Q1485" s="13">
        <v>5200</v>
      </c>
      <c r="R1485" s="11">
        <v>326580.61290322582</v>
      </c>
      <c r="Y1485" s="13">
        <v>47.458500000000001</v>
      </c>
      <c r="Z1485" s="11">
        <v>535000</v>
      </c>
    </row>
    <row r="1486" spans="8:26" x14ac:dyDescent="0.35">
      <c r="H1486" s="13">
        <v>6258</v>
      </c>
      <c r="I1486" s="11">
        <v>245000</v>
      </c>
      <c r="Q1486" s="13">
        <v>5203</v>
      </c>
      <c r="R1486" s="11">
        <v>352000</v>
      </c>
      <c r="Y1486" s="13">
        <v>47.4587</v>
      </c>
      <c r="Z1486" s="11">
        <v>475000</v>
      </c>
    </row>
    <row r="1487" spans="8:26" x14ac:dyDescent="0.35">
      <c r="H1487" s="13">
        <v>6259</v>
      </c>
      <c r="I1487" s="11">
        <v>360000</v>
      </c>
      <c r="Q1487" s="13">
        <v>5210</v>
      </c>
      <c r="R1487" s="11">
        <v>449950</v>
      </c>
      <c r="Y1487" s="13">
        <v>47.4589</v>
      </c>
      <c r="Z1487" s="11">
        <v>355000</v>
      </c>
    </row>
    <row r="1488" spans="8:26" x14ac:dyDescent="0.35">
      <c r="H1488" s="13">
        <v>6260</v>
      </c>
      <c r="I1488" s="11">
        <v>293000</v>
      </c>
      <c r="Q1488" s="13">
        <v>5211</v>
      </c>
      <c r="R1488" s="11">
        <v>735000</v>
      </c>
      <c r="Y1488" s="13">
        <v>47.459400000000002</v>
      </c>
      <c r="Z1488" s="11">
        <v>382500</v>
      </c>
    </row>
    <row r="1489" spans="8:26" x14ac:dyDescent="0.35">
      <c r="H1489" s="13">
        <v>6263</v>
      </c>
      <c r="I1489" s="11">
        <v>597500</v>
      </c>
      <c r="Q1489" s="13">
        <v>5212</v>
      </c>
      <c r="R1489" s="11">
        <v>499000</v>
      </c>
      <c r="Y1489" s="13">
        <v>47.459800000000001</v>
      </c>
      <c r="Z1489" s="11">
        <v>426633.33333333331</v>
      </c>
    </row>
    <row r="1490" spans="8:26" x14ac:dyDescent="0.35">
      <c r="H1490" s="13">
        <v>6269</v>
      </c>
      <c r="I1490" s="11">
        <v>226000</v>
      </c>
      <c r="Q1490" s="13">
        <v>5217</v>
      </c>
      <c r="R1490" s="11">
        <v>489000</v>
      </c>
      <c r="Y1490" s="13">
        <v>47.459899999999998</v>
      </c>
      <c r="Z1490" s="11">
        <v>421000</v>
      </c>
    </row>
    <row r="1491" spans="8:26" x14ac:dyDescent="0.35">
      <c r="H1491" s="13">
        <v>6270</v>
      </c>
      <c r="I1491" s="11">
        <v>401450</v>
      </c>
      <c r="Q1491" s="13">
        <v>5218</v>
      </c>
      <c r="R1491" s="11">
        <v>602000</v>
      </c>
      <c r="Y1491" s="13">
        <v>47.46</v>
      </c>
      <c r="Z1491" s="11">
        <v>416500</v>
      </c>
    </row>
    <row r="1492" spans="8:26" x14ac:dyDescent="0.35">
      <c r="H1492" s="13">
        <v>6271</v>
      </c>
      <c r="I1492" s="11">
        <v>265000</v>
      </c>
      <c r="Q1492" s="13">
        <v>5220</v>
      </c>
      <c r="R1492" s="11">
        <v>420000</v>
      </c>
      <c r="Y1492" s="13">
        <v>47.460299999999997</v>
      </c>
      <c r="Z1492" s="11">
        <v>474950</v>
      </c>
    </row>
    <row r="1493" spans="8:26" x14ac:dyDescent="0.35">
      <c r="H1493" s="13">
        <v>6272</v>
      </c>
      <c r="I1493" s="11">
        <v>820000</v>
      </c>
      <c r="Q1493" s="13">
        <v>5221</v>
      </c>
      <c r="R1493" s="11">
        <v>1220000</v>
      </c>
      <c r="Y1493" s="13">
        <v>47.4604</v>
      </c>
      <c r="Z1493" s="11">
        <v>262625</v>
      </c>
    </row>
    <row r="1494" spans="8:26" x14ac:dyDescent="0.35">
      <c r="H1494" s="13">
        <v>6273</v>
      </c>
      <c r="I1494" s="11">
        <v>263500</v>
      </c>
      <c r="Q1494" s="13">
        <v>5225</v>
      </c>
      <c r="R1494" s="11">
        <v>337750</v>
      </c>
      <c r="Y1494" s="13">
        <v>47.460500000000003</v>
      </c>
      <c r="Z1494" s="11">
        <v>335000</v>
      </c>
    </row>
    <row r="1495" spans="8:26" x14ac:dyDescent="0.35">
      <c r="H1495" s="13">
        <v>6275</v>
      </c>
      <c r="I1495" s="11">
        <v>579000</v>
      </c>
      <c r="Q1495" s="13">
        <v>5228</v>
      </c>
      <c r="R1495" s="11">
        <v>700000</v>
      </c>
      <c r="Y1495" s="13">
        <v>47.460799999999999</v>
      </c>
      <c r="Z1495" s="11">
        <v>306190</v>
      </c>
    </row>
    <row r="1496" spans="8:26" x14ac:dyDescent="0.35">
      <c r="H1496" s="13">
        <v>6278</v>
      </c>
      <c r="I1496" s="11">
        <v>473850</v>
      </c>
      <c r="Q1496" s="13">
        <v>5231</v>
      </c>
      <c r="R1496" s="11">
        <v>330000</v>
      </c>
      <c r="Y1496" s="13">
        <v>47.460999999999999</v>
      </c>
      <c r="Z1496" s="11">
        <v>668000</v>
      </c>
    </row>
    <row r="1497" spans="8:26" x14ac:dyDescent="0.35">
      <c r="H1497" s="13">
        <v>6280</v>
      </c>
      <c r="I1497" s="11">
        <v>844975</v>
      </c>
      <c r="Q1497" s="13">
        <v>5237</v>
      </c>
      <c r="R1497" s="11">
        <v>825000</v>
      </c>
      <c r="Y1497" s="13">
        <v>47.461199999999998</v>
      </c>
      <c r="Z1497" s="11">
        <v>360892.85714285716</v>
      </c>
    </row>
    <row r="1498" spans="8:26" x14ac:dyDescent="0.35">
      <c r="H1498" s="13">
        <v>6288</v>
      </c>
      <c r="I1498" s="11">
        <v>549950</v>
      </c>
      <c r="Q1498" s="13">
        <v>5238</v>
      </c>
      <c r="R1498" s="11">
        <v>515000</v>
      </c>
      <c r="Y1498" s="13">
        <v>47.461300000000001</v>
      </c>
      <c r="Z1498" s="11">
        <v>302500</v>
      </c>
    </row>
    <row r="1499" spans="8:26" x14ac:dyDescent="0.35">
      <c r="H1499" s="13">
        <v>6289</v>
      </c>
      <c r="I1499" s="11">
        <v>329922</v>
      </c>
      <c r="Q1499" s="13">
        <v>5242</v>
      </c>
      <c r="R1499" s="11">
        <v>490000</v>
      </c>
      <c r="Y1499" s="13">
        <v>47.461399999999998</v>
      </c>
      <c r="Z1499" s="11">
        <v>367500</v>
      </c>
    </row>
    <row r="1500" spans="8:26" x14ac:dyDescent="0.35">
      <c r="H1500" s="13">
        <v>6291</v>
      </c>
      <c r="I1500" s="11">
        <v>306500</v>
      </c>
      <c r="Q1500" s="13">
        <v>5243</v>
      </c>
      <c r="R1500" s="11">
        <v>439000</v>
      </c>
      <c r="Y1500" s="13">
        <v>47.461500000000001</v>
      </c>
      <c r="Z1500" s="11">
        <v>593500</v>
      </c>
    </row>
    <row r="1501" spans="8:26" x14ac:dyDescent="0.35">
      <c r="H1501" s="13">
        <v>6294</v>
      </c>
      <c r="I1501" s="11">
        <v>566000</v>
      </c>
      <c r="Q1501" s="13">
        <v>5245</v>
      </c>
      <c r="R1501" s="11">
        <v>215000</v>
      </c>
      <c r="Y1501" s="13">
        <v>47.461599999999997</v>
      </c>
      <c r="Z1501" s="11">
        <v>290975</v>
      </c>
    </row>
    <row r="1502" spans="8:26" x14ac:dyDescent="0.35">
      <c r="H1502" s="13">
        <v>6295</v>
      </c>
      <c r="I1502" s="11">
        <v>320000</v>
      </c>
      <c r="Q1502" s="13">
        <v>5250</v>
      </c>
      <c r="R1502" s="11">
        <v>461040.47619047621</v>
      </c>
      <c r="Y1502" s="13">
        <v>47.4617</v>
      </c>
      <c r="Z1502" s="11">
        <v>367375</v>
      </c>
    </row>
    <row r="1503" spans="8:26" x14ac:dyDescent="0.35">
      <c r="H1503" s="13">
        <v>6296</v>
      </c>
      <c r="I1503" s="11">
        <v>487500</v>
      </c>
      <c r="Q1503" s="13">
        <v>5253</v>
      </c>
      <c r="R1503" s="11">
        <v>450000</v>
      </c>
      <c r="Y1503" s="13">
        <v>47.4619</v>
      </c>
      <c r="Z1503" s="11">
        <v>572500</v>
      </c>
    </row>
    <row r="1504" spans="8:26" x14ac:dyDescent="0.35">
      <c r="H1504" s="13">
        <v>6298</v>
      </c>
      <c r="I1504" s="11">
        <v>859900</v>
      </c>
      <c r="Q1504" s="13">
        <v>5257</v>
      </c>
      <c r="R1504" s="11">
        <v>340000</v>
      </c>
      <c r="Y1504" s="13">
        <v>47.462000000000003</v>
      </c>
      <c r="Z1504" s="11">
        <v>337500</v>
      </c>
    </row>
    <row r="1505" spans="8:26" x14ac:dyDescent="0.35">
      <c r="H1505" s="13">
        <v>6300</v>
      </c>
      <c r="I1505" s="11">
        <v>506945.05263157893</v>
      </c>
      <c r="Q1505" s="13">
        <v>5260</v>
      </c>
      <c r="R1505" s="11">
        <v>285000</v>
      </c>
      <c r="Y1505" s="13">
        <v>47.4621</v>
      </c>
      <c r="Z1505" s="11">
        <v>311666.66666666669</v>
      </c>
    </row>
    <row r="1506" spans="8:26" x14ac:dyDescent="0.35">
      <c r="H1506" s="13">
        <v>6301</v>
      </c>
      <c r="I1506" s="11">
        <v>236000</v>
      </c>
      <c r="Q1506" s="13">
        <v>5264</v>
      </c>
      <c r="R1506" s="11">
        <v>357666.66666666669</v>
      </c>
      <c r="Y1506" s="13">
        <v>47.462200000000003</v>
      </c>
      <c r="Z1506" s="11">
        <v>350000</v>
      </c>
    </row>
    <row r="1507" spans="8:26" x14ac:dyDescent="0.35">
      <c r="H1507" s="13">
        <v>6305</v>
      </c>
      <c r="I1507" s="11">
        <v>519000</v>
      </c>
      <c r="Q1507" s="13">
        <v>5265</v>
      </c>
      <c r="R1507" s="11">
        <v>460000</v>
      </c>
      <c r="Y1507" s="13">
        <v>47.462299999999999</v>
      </c>
      <c r="Z1507" s="11">
        <v>278000</v>
      </c>
    </row>
    <row r="1508" spans="8:26" x14ac:dyDescent="0.35">
      <c r="H1508" s="13">
        <v>6308</v>
      </c>
      <c r="I1508" s="11">
        <v>525000</v>
      </c>
      <c r="Q1508" s="13">
        <v>5267</v>
      </c>
      <c r="R1508" s="11">
        <v>480000</v>
      </c>
      <c r="Y1508" s="13">
        <v>47.462400000000002</v>
      </c>
      <c r="Z1508" s="11">
        <v>283950</v>
      </c>
    </row>
    <row r="1509" spans="8:26" x14ac:dyDescent="0.35">
      <c r="H1509" s="13">
        <v>6315</v>
      </c>
      <c r="I1509" s="11">
        <v>429000</v>
      </c>
      <c r="Q1509" s="13">
        <v>5270</v>
      </c>
      <c r="R1509" s="11">
        <v>780000</v>
      </c>
      <c r="Y1509" s="13">
        <v>47.462499999999999</v>
      </c>
      <c r="Z1509" s="11">
        <v>246000</v>
      </c>
    </row>
    <row r="1510" spans="8:26" x14ac:dyDescent="0.35">
      <c r="H1510" s="13">
        <v>6317</v>
      </c>
      <c r="I1510" s="11">
        <v>349950</v>
      </c>
      <c r="Q1510" s="13">
        <v>5276</v>
      </c>
      <c r="R1510" s="11">
        <v>484950</v>
      </c>
      <c r="Y1510" s="13">
        <v>47.462600000000002</v>
      </c>
      <c r="Z1510" s="11">
        <v>380000</v>
      </c>
    </row>
    <row r="1511" spans="8:26" x14ac:dyDescent="0.35">
      <c r="H1511" s="13">
        <v>6320</v>
      </c>
      <c r="I1511" s="11">
        <v>779750</v>
      </c>
      <c r="Q1511" s="13">
        <v>5279</v>
      </c>
      <c r="R1511" s="11">
        <v>325000</v>
      </c>
      <c r="Y1511" s="13">
        <v>47.462699999999998</v>
      </c>
      <c r="Z1511" s="11">
        <v>365333.33333333331</v>
      </c>
    </row>
    <row r="1512" spans="8:26" x14ac:dyDescent="0.35">
      <c r="H1512" s="13">
        <v>6321</v>
      </c>
      <c r="I1512" s="11">
        <v>235000</v>
      </c>
      <c r="Q1512" s="13">
        <v>5280</v>
      </c>
      <c r="R1512" s="11">
        <v>443500</v>
      </c>
      <c r="Y1512" s="13">
        <v>47.462899999999998</v>
      </c>
      <c r="Z1512" s="11">
        <v>300500</v>
      </c>
    </row>
    <row r="1513" spans="8:26" x14ac:dyDescent="0.35">
      <c r="H1513" s="13">
        <v>6322</v>
      </c>
      <c r="I1513" s="11">
        <v>245000</v>
      </c>
      <c r="Q1513" s="13">
        <v>5281</v>
      </c>
      <c r="R1513" s="11">
        <v>1184450</v>
      </c>
      <c r="Y1513" s="13">
        <v>47.463000000000001</v>
      </c>
      <c r="Z1513" s="11">
        <v>500000</v>
      </c>
    </row>
    <row r="1514" spans="8:26" x14ac:dyDescent="0.35">
      <c r="H1514" s="13">
        <v>6324</v>
      </c>
      <c r="I1514" s="11">
        <v>278000</v>
      </c>
      <c r="Q1514" s="13">
        <v>5286</v>
      </c>
      <c r="R1514" s="11">
        <v>342450</v>
      </c>
      <c r="Y1514" s="13">
        <v>47.463099999999997</v>
      </c>
      <c r="Z1514" s="11">
        <v>265000</v>
      </c>
    </row>
    <row r="1515" spans="8:26" x14ac:dyDescent="0.35">
      <c r="H1515" s="13">
        <v>6325</v>
      </c>
      <c r="I1515" s="11">
        <v>640500</v>
      </c>
      <c r="Q1515" s="13">
        <v>5289</v>
      </c>
      <c r="R1515" s="11">
        <v>620000</v>
      </c>
      <c r="Y1515" s="13">
        <v>47.463299999999997</v>
      </c>
      <c r="Z1515" s="11">
        <v>305000</v>
      </c>
    </row>
    <row r="1516" spans="8:26" x14ac:dyDescent="0.35">
      <c r="H1516" s="13">
        <v>6328</v>
      </c>
      <c r="I1516" s="11">
        <v>550000</v>
      </c>
      <c r="Q1516" s="13">
        <v>5290</v>
      </c>
      <c r="R1516" s="11">
        <v>299800</v>
      </c>
      <c r="Y1516" s="13">
        <v>47.463799999999999</v>
      </c>
      <c r="Z1516" s="11">
        <v>550000</v>
      </c>
    </row>
    <row r="1517" spans="8:26" x14ac:dyDescent="0.35">
      <c r="H1517" s="13">
        <v>6332</v>
      </c>
      <c r="I1517" s="11">
        <v>332500</v>
      </c>
      <c r="Q1517" s="13">
        <v>5293</v>
      </c>
      <c r="R1517" s="11">
        <v>272000</v>
      </c>
      <c r="Y1517" s="13">
        <v>47.463900000000002</v>
      </c>
      <c r="Z1517" s="11">
        <v>321000</v>
      </c>
    </row>
    <row r="1518" spans="8:26" x14ac:dyDescent="0.35">
      <c r="H1518" s="13">
        <v>6334</v>
      </c>
      <c r="I1518" s="11">
        <v>770000</v>
      </c>
      <c r="Q1518" s="13">
        <v>5296</v>
      </c>
      <c r="R1518" s="11">
        <v>340500</v>
      </c>
      <c r="Y1518" s="13">
        <v>47.463999999999999</v>
      </c>
      <c r="Z1518" s="11">
        <v>279000</v>
      </c>
    </row>
    <row r="1519" spans="8:26" x14ac:dyDescent="0.35">
      <c r="H1519" s="13">
        <v>6337</v>
      </c>
      <c r="I1519" s="11">
        <v>402475</v>
      </c>
      <c r="Q1519" s="13">
        <v>5298</v>
      </c>
      <c r="R1519" s="11">
        <v>304000</v>
      </c>
      <c r="Y1519" s="13">
        <v>47.464300000000001</v>
      </c>
      <c r="Z1519" s="11">
        <v>553500</v>
      </c>
    </row>
    <row r="1520" spans="8:26" x14ac:dyDescent="0.35">
      <c r="H1520" s="13">
        <v>6343</v>
      </c>
      <c r="I1520" s="11">
        <v>750000</v>
      </c>
      <c r="Q1520" s="13">
        <v>5300</v>
      </c>
      <c r="R1520" s="11">
        <v>585125</v>
      </c>
      <c r="Y1520" s="13">
        <v>47.464399999999998</v>
      </c>
      <c r="Z1520" s="11">
        <v>282500</v>
      </c>
    </row>
    <row r="1521" spans="8:26" x14ac:dyDescent="0.35">
      <c r="H1521" s="13">
        <v>6344</v>
      </c>
      <c r="I1521" s="11">
        <v>420000</v>
      </c>
      <c r="Q1521" s="13">
        <v>5302</v>
      </c>
      <c r="R1521" s="11">
        <v>215000</v>
      </c>
      <c r="Y1521" s="13">
        <v>47.464500000000001</v>
      </c>
      <c r="Z1521" s="11">
        <v>305000</v>
      </c>
    </row>
    <row r="1522" spans="8:26" x14ac:dyDescent="0.35">
      <c r="H1522" s="13">
        <v>6346</v>
      </c>
      <c r="I1522" s="11">
        <v>420000</v>
      </c>
      <c r="Q1522" s="13">
        <v>5303</v>
      </c>
      <c r="R1522" s="11">
        <v>875000</v>
      </c>
      <c r="Y1522" s="13">
        <v>47.464599999999997</v>
      </c>
      <c r="Z1522" s="11">
        <v>364375</v>
      </c>
    </row>
    <row r="1523" spans="8:26" x14ac:dyDescent="0.35">
      <c r="H1523" s="13">
        <v>6349</v>
      </c>
      <c r="I1523" s="11">
        <v>1340000</v>
      </c>
      <c r="Q1523" s="13">
        <v>5304</v>
      </c>
      <c r="R1523" s="11">
        <v>420380</v>
      </c>
      <c r="Y1523" s="13">
        <v>47.464799999999997</v>
      </c>
      <c r="Z1523" s="11">
        <v>290000</v>
      </c>
    </row>
    <row r="1524" spans="8:26" x14ac:dyDescent="0.35">
      <c r="H1524" s="13">
        <v>6350</v>
      </c>
      <c r="I1524" s="11">
        <v>574116.66666666663</v>
      </c>
      <c r="Q1524" s="13">
        <v>5305</v>
      </c>
      <c r="R1524" s="11">
        <v>641000</v>
      </c>
      <c r="Y1524" s="13">
        <v>47.4649</v>
      </c>
      <c r="Z1524" s="11">
        <v>440000</v>
      </c>
    </row>
    <row r="1525" spans="8:26" x14ac:dyDescent="0.35">
      <c r="H1525" s="13">
        <v>6353</v>
      </c>
      <c r="I1525" s="11">
        <v>1100000</v>
      </c>
      <c r="Q1525" s="13">
        <v>5308</v>
      </c>
      <c r="R1525" s="11">
        <v>1165000</v>
      </c>
      <c r="Y1525" s="13">
        <v>47.4651</v>
      </c>
      <c r="Z1525" s="11">
        <v>430000</v>
      </c>
    </row>
    <row r="1526" spans="8:26" x14ac:dyDescent="0.35">
      <c r="H1526" s="13">
        <v>6355</v>
      </c>
      <c r="I1526" s="11">
        <v>300000</v>
      </c>
      <c r="Q1526" s="13">
        <v>5310</v>
      </c>
      <c r="R1526" s="11">
        <v>1240000</v>
      </c>
      <c r="Y1526" s="13">
        <v>47.465299999999999</v>
      </c>
      <c r="Z1526" s="11">
        <v>291000</v>
      </c>
    </row>
    <row r="1527" spans="8:26" x14ac:dyDescent="0.35">
      <c r="H1527" s="13">
        <v>6356</v>
      </c>
      <c r="I1527" s="11">
        <v>681000</v>
      </c>
      <c r="Q1527" s="13">
        <v>5313</v>
      </c>
      <c r="R1527" s="11">
        <v>319990</v>
      </c>
      <c r="Y1527" s="13">
        <v>47.465400000000002</v>
      </c>
      <c r="Z1527" s="11">
        <v>423000</v>
      </c>
    </row>
    <row r="1528" spans="8:26" x14ac:dyDescent="0.35">
      <c r="H1528" s="13">
        <v>6360</v>
      </c>
      <c r="I1528" s="11">
        <v>427287.5</v>
      </c>
      <c r="Q1528" s="13">
        <v>5320</v>
      </c>
      <c r="R1528" s="11">
        <v>346100</v>
      </c>
      <c r="Y1528" s="13">
        <v>47.465499999999999</v>
      </c>
      <c r="Z1528" s="11">
        <v>300000</v>
      </c>
    </row>
    <row r="1529" spans="8:26" x14ac:dyDescent="0.35">
      <c r="H1529" s="13">
        <v>6364</v>
      </c>
      <c r="I1529" s="11">
        <v>963990</v>
      </c>
      <c r="Q1529" s="13">
        <v>5330</v>
      </c>
      <c r="R1529" s="11">
        <v>176000</v>
      </c>
      <c r="Y1529" s="13">
        <v>47.465600000000002</v>
      </c>
      <c r="Z1529" s="11">
        <v>308550</v>
      </c>
    </row>
    <row r="1530" spans="8:26" x14ac:dyDescent="0.35">
      <c r="H1530" s="13">
        <v>6365</v>
      </c>
      <c r="I1530" s="11">
        <v>380000</v>
      </c>
      <c r="Q1530" s="13">
        <v>5335</v>
      </c>
      <c r="R1530" s="11">
        <v>650000</v>
      </c>
      <c r="Y1530" s="13">
        <v>47.465800000000002</v>
      </c>
      <c r="Z1530" s="11">
        <v>259950</v>
      </c>
    </row>
    <row r="1531" spans="8:26" x14ac:dyDescent="0.35">
      <c r="H1531" s="13">
        <v>6366</v>
      </c>
      <c r="I1531" s="11">
        <v>323000</v>
      </c>
      <c r="Q1531" s="13">
        <v>5336</v>
      </c>
      <c r="R1531" s="11">
        <v>820000</v>
      </c>
      <c r="Y1531" s="13">
        <v>47.465899999999998</v>
      </c>
      <c r="Z1531" s="11">
        <v>770000</v>
      </c>
    </row>
    <row r="1532" spans="8:26" x14ac:dyDescent="0.35">
      <c r="H1532" s="13">
        <v>6369</v>
      </c>
      <c r="I1532" s="11">
        <v>339999</v>
      </c>
      <c r="Q1532" s="13">
        <v>5347</v>
      </c>
      <c r="R1532" s="11">
        <v>585057.5</v>
      </c>
      <c r="Y1532" s="13">
        <v>47.466000000000001</v>
      </c>
      <c r="Z1532" s="11">
        <v>349950</v>
      </c>
    </row>
    <row r="1533" spans="8:26" x14ac:dyDescent="0.35">
      <c r="H1533" s="13">
        <v>6370</v>
      </c>
      <c r="I1533" s="11">
        <v>250000</v>
      </c>
      <c r="Q1533" s="13">
        <v>5350</v>
      </c>
      <c r="R1533" s="11">
        <v>901266.66666666663</v>
      </c>
      <c r="Y1533" s="13">
        <v>47.466099999999997</v>
      </c>
      <c r="Z1533" s="11">
        <v>412000</v>
      </c>
    </row>
    <row r="1534" spans="8:26" x14ac:dyDescent="0.35">
      <c r="H1534" s="13">
        <v>6371</v>
      </c>
      <c r="I1534" s="11">
        <v>272000</v>
      </c>
      <c r="Q1534" s="13">
        <v>5355</v>
      </c>
      <c r="R1534" s="11">
        <v>537666.66666666663</v>
      </c>
      <c r="Y1534" s="13">
        <v>47.466200000000001</v>
      </c>
      <c r="Z1534" s="11">
        <v>525000</v>
      </c>
    </row>
    <row r="1535" spans="8:26" x14ac:dyDescent="0.35">
      <c r="H1535" s="13">
        <v>6375</v>
      </c>
      <c r="I1535" s="11">
        <v>287793.75</v>
      </c>
      <c r="Q1535" s="13">
        <v>5356</v>
      </c>
      <c r="R1535" s="11">
        <v>167500</v>
      </c>
      <c r="Y1535" s="13">
        <v>47.466700000000003</v>
      </c>
      <c r="Z1535" s="11">
        <v>273750</v>
      </c>
    </row>
    <row r="1536" spans="8:26" x14ac:dyDescent="0.35">
      <c r="H1536" s="13">
        <v>6377</v>
      </c>
      <c r="I1536" s="11">
        <v>285000</v>
      </c>
      <c r="Q1536" s="13">
        <v>5361</v>
      </c>
      <c r="R1536" s="11">
        <v>357250</v>
      </c>
      <c r="Y1536" s="13">
        <v>47.466900000000003</v>
      </c>
      <c r="Z1536" s="11">
        <v>246000</v>
      </c>
    </row>
    <row r="1537" spans="8:26" x14ac:dyDescent="0.35">
      <c r="H1537" s="13">
        <v>6380</v>
      </c>
      <c r="I1537" s="11">
        <v>473354.76190476189</v>
      </c>
      <c r="Q1537" s="13">
        <v>5363</v>
      </c>
      <c r="R1537" s="11">
        <v>370000</v>
      </c>
      <c r="Y1537" s="13">
        <v>47.466999999999999</v>
      </c>
      <c r="Z1537" s="11">
        <v>233333.33333333334</v>
      </c>
    </row>
    <row r="1538" spans="8:26" x14ac:dyDescent="0.35">
      <c r="H1538" s="13">
        <v>6384</v>
      </c>
      <c r="I1538" s="11">
        <v>606000</v>
      </c>
      <c r="Q1538" s="13">
        <v>5365</v>
      </c>
      <c r="R1538" s="11">
        <v>340000</v>
      </c>
      <c r="Y1538" s="13">
        <v>47.467199999999998</v>
      </c>
      <c r="Z1538" s="11">
        <v>351737.5</v>
      </c>
    </row>
    <row r="1539" spans="8:26" x14ac:dyDescent="0.35">
      <c r="H1539" s="13">
        <v>6386</v>
      </c>
      <c r="I1539" s="11">
        <v>312000</v>
      </c>
      <c r="Q1539" s="13">
        <v>5366</v>
      </c>
      <c r="R1539" s="11">
        <v>437000</v>
      </c>
      <c r="Y1539" s="13">
        <v>47.467300000000002</v>
      </c>
      <c r="Z1539" s="11">
        <v>454000</v>
      </c>
    </row>
    <row r="1540" spans="8:26" x14ac:dyDescent="0.35">
      <c r="H1540" s="13">
        <v>6388</v>
      </c>
      <c r="I1540" s="11">
        <v>399000</v>
      </c>
      <c r="Q1540" s="13">
        <v>5371</v>
      </c>
      <c r="R1540" s="11">
        <v>648000</v>
      </c>
      <c r="Y1540" s="13">
        <v>47.467399999999998</v>
      </c>
      <c r="Z1540" s="11">
        <v>330000</v>
      </c>
    </row>
    <row r="1541" spans="8:26" x14ac:dyDescent="0.35">
      <c r="H1541" s="13">
        <v>6390</v>
      </c>
      <c r="I1541" s="11">
        <v>502000</v>
      </c>
      <c r="Q1541" s="13">
        <v>5375</v>
      </c>
      <c r="R1541" s="11">
        <v>357500</v>
      </c>
      <c r="Y1541" s="13">
        <v>47.467599999999997</v>
      </c>
      <c r="Z1541" s="11">
        <v>158812</v>
      </c>
    </row>
    <row r="1542" spans="8:26" x14ac:dyDescent="0.35">
      <c r="H1542" s="13">
        <v>6394</v>
      </c>
      <c r="I1542" s="11">
        <v>500000</v>
      </c>
      <c r="Q1542" s="13">
        <v>5376</v>
      </c>
      <c r="R1542" s="11">
        <v>696475</v>
      </c>
      <c r="Y1542" s="13">
        <v>47.467799999999997</v>
      </c>
      <c r="Z1542" s="11">
        <v>283750</v>
      </c>
    </row>
    <row r="1543" spans="8:26" x14ac:dyDescent="0.35">
      <c r="H1543" s="13">
        <v>6396</v>
      </c>
      <c r="I1543" s="11">
        <v>359000</v>
      </c>
      <c r="Q1543" s="13">
        <v>5378</v>
      </c>
      <c r="R1543" s="11">
        <v>422250</v>
      </c>
      <c r="Y1543" s="13">
        <v>47.4681</v>
      </c>
      <c r="Z1543" s="11">
        <v>253000</v>
      </c>
    </row>
    <row r="1544" spans="8:26" x14ac:dyDescent="0.35">
      <c r="H1544" s="13">
        <v>6397</v>
      </c>
      <c r="I1544" s="11">
        <v>270000</v>
      </c>
      <c r="Q1544" s="13">
        <v>5379</v>
      </c>
      <c r="R1544" s="11">
        <v>407100</v>
      </c>
      <c r="Y1544" s="13">
        <v>47.468200000000003</v>
      </c>
      <c r="Z1544" s="11">
        <v>267000</v>
      </c>
    </row>
    <row r="1545" spans="8:26" x14ac:dyDescent="0.35">
      <c r="H1545" s="13">
        <v>6398</v>
      </c>
      <c r="I1545" s="11">
        <v>602000</v>
      </c>
      <c r="Q1545" s="13">
        <v>5381</v>
      </c>
      <c r="R1545" s="11">
        <v>480750</v>
      </c>
      <c r="Y1545" s="13">
        <v>47.468299999999999</v>
      </c>
      <c r="Z1545" s="11">
        <v>343080</v>
      </c>
    </row>
    <row r="1546" spans="8:26" x14ac:dyDescent="0.35">
      <c r="H1546" s="13">
        <v>6400</v>
      </c>
      <c r="I1546" s="11">
        <v>475926.66666666669</v>
      </c>
      <c r="Q1546" s="13">
        <v>5382</v>
      </c>
      <c r="R1546" s="11">
        <v>367500</v>
      </c>
      <c r="Y1546" s="13">
        <v>47.468499999999999</v>
      </c>
      <c r="Z1546" s="11">
        <v>326000</v>
      </c>
    </row>
    <row r="1547" spans="8:26" x14ac:dyDescent="0.35">
      <c r="H1547" s="13">
        <v>6401</v>
      </c>
      <c r="I1547" s="11">
        <v>614285</v>
      </c>
      <c r="Q1547" s="13">
        <v>5387</v>
      </c>
      <c r="R1547" s="11">
        <v>990000</v>
      </c>
      <c r="Y1547" s="13">
        <v>47.468800000000002</v>
      </c>
      <c r="Z1547" s="11">
        <v>464000</v>
      </c>
    </row>
    <row r="1548" spans="8:26" x14ac:dyDescent="0.35">
      <c r="H1548" s="13">
        <v>6402</v>
      </c>
      <c r="I1548" s="11">
        <v>798000</v>
      </c>
      <c r="Q1548" s="13">
        <v>5390</v>
      </c>
      <c r="R1548" s="11">
        <v>386279.33333333331</v>
      </c>
      <c r="Y1548" s="13">
        <v>47.468899999999998</v>
      </c>
      <c r="Z1548" s="11">
        <v>355000</v>
      </c>
    </row>
    <row r="1549" spans="8:26" x14ac:dyDescent="0.35">
      <c r="H1549" s="13">
        <v>6405</v>
      </c>
      <c r="I1549" s="11">
        <v>153000</v>
      </c>
      <c r="Q1549" s="13">
        <v>5392</v>
      </c>
      <c r="R1549" s="11">
        <v>561000</v>
      </c>
      <c r="Y1549" s="13">
        <v>47.469000000000001</v>
      </c>
      <c r="Z1549" s="11">
        <v>790000</v>
      </c>
    </row>
    <row r="1550" spans="8:26" x14ac:dyDescent="0.35">
      <c r="H1550" s="13">
        <v>6406</v>
      </c>
      <c r="I1550" s="11">
        <v>283200</v>
      </c>
      <c r="Q1550" s="13">
        <v>5395</v>
      </c>
      <c r="R1550" s="11">
        <v>388500</v>
      </c>
      <c r="Y1550" s="13">
        <v>47.469099999999997</v>
      </c>
      <c r="Z1550" s="11">
        <v>460000</v>
      </c>
    </row>
    <row r="1551" spans="8:26" x14ac:dyDescent="0.35">
      <c r="H1551" s="13">
        <v>6408</v>
      </c>
      <c r="I1551" s="11">
        <v>440000</v>
      </c>
      <c r="Q1551" s="13">
        <v>5400</v>
      </c>
      <c r="R1551" s="11">
        <v>721832.11428571434</v>
      </c>
      <c r="Y1551" s="13">
        <v>47.469200000000001</v>
      </c>
      <c r="Z1551" s="11">
        <v>231000</v>
      </c>
    </row>
    <row r="1552" spans="8:26" x14ac:dyDescent="0.35">
      <c r="H1552" s="13">
        <v>6413</v>
      </c>
      <c r="I1552" s="11">
        <v>591500</v>
      </c>
      <c r="Q1552" s="13">
        <v>5405</v>
      </c>
      <c r="R1552" s="11">
        <v>490000</v>
      </c>
      <c r="Y1552" s="13">
        <v>47.469299999999997</v>
      </c>
      <c r="Z1552" s="11">
        <v>485000</v>
      </c>
    </row>
    <row r="1553" spans="8:26" x14ac:dyDescent="0.35">
      <c r="H1553" s="13">
        <v>6414</v>
      </c>
      <c r="I1553" s="11">
        <v>587100</v>
      </c>
      <c r="Q1553" s="13">
        <v>5406</v>
      </c>
      <c r="R1553" s="11">
        <v>641000</v>
      </c>
      <c r="Y1553" s="13">
        <v>47.4696</v>
      </c>
      <c r="Z1553" s="11">
        <v>235000</v>
      </c>
    </row>
    <row r="1554" spans="8:26" x14ac:dyDescent="0.35">
      <c r="H1554" s="13">
        <v>6415</v>
      </c>
      <c r="I1554" s="11">
        <v>275000</v>
      </c>
      <c r="Q1554" s="13">
        <v>5407</v>
      </c>
      <c r="R1554" s="11">
        <v>325000</v>
      </c>
      <c r="Y1554" s="13">
        <v>47.469700000000003</v>
      </c>
      <c r="Z1554" s="11">
        <v>212000</v>
      </c>
    </row>
    <row r="1555" spans="8:26" x14ac:dyDescent="0.35">
      <c r="H1555" s="13">
        <v>6417</v>
      </c>
      <c r="I1555" s="11">
        <v>360000</v>
      </c>
      <c r="Q1555" s="13">
        <v>5411</v>
      </c>
      <c r="R1555" s="11">
        <v>485000</v>
      </c>
      <c r="Y1555" s="13">
        <v>47.469799999999999</v>
      </c>
      <c r="Z1555" s="11">
        <v>99000</v>
      </c>
    </row>
    <row r="1556" spans="8:26" x14ac:dyDescent="0.35">
      <c r="H1556" s="13">
        <v>6420</v>
      </c>
      <c r="I1556" s="11">
        <v>778333.33333333337</v>
      </c>
      <c r="Q1556" s="13">
        <v>5412</v>
      </c>
      <c r="R1556" s="11">
        <v>485000</v>
      </c>
      <c r="Y1556" s="13">
        <v>47.47</v>
      </c>
      <c r="Z1556" s="11">
        <v>439500</v>
      </c>
    </row>
    <row r="1557" spans="8:26" x14ac:dyDescent="0.35">
      <c r="H1557" s="13">
        <v>6423</v>
      </c>
      <c r="I1557" s="11">
        <v>285000</v>
      </c>
      <c r="Q1557" s="13">
        <v>5413</v>
      </c>
      <c r="R1557" s="11">
        <v>434185.71428571426</v>
      </c>
      <c r="Y1557" s="13">
        <v>47.470199999999998</v>
      </c>
      <c r="Z1557" s="11">
        <v>493333.33333333331</v>
      </c>
    </row>
    <row r="1558" spans="8:26" x14ac:dyDescent="0.35">
      <c r="H1558" s="13">
        <v>6426</v>
      </c>
      <c r="I1558" s="11">
        <v>265000</v>
      </c>
      <c r="Q1558" s="13">
        <v>5414</v>
      </c>
      <c r="R1558" s="11">
        <v>321000</v>
      </c>
      <c r="Y1558" s="13">
        <v>47.470300000000002</v>
      </c>
      <c r="Z1558" s="11">
        <v>336000</v>
      </c>
    </row>
    <row r="1559" spans="8:26" x14ac:dyDescent="0.35">
      <c r="H1559" s="13">
        <v>6435</v>
      </c>
      <c r="I1559" s="11">
        <v>398750</v>
      </c>
      <c r="Q1559" s="13">
        <v>5416</v>
      </c>
      <c r="R1559" s="11">
        <v>435000</v>
      </c>
      <c r="Y1559" s="13">
        <v>47.470399999999998</v>
      </c>
      <c r="Z1559" s="11">
        <v>545000</v>
      </c>
    </row>
    <row r="1560" spans="8:26" x14ac:dyDescent="0.35">
      <c r="H1560" s="13">
        <v>6439</v>
      </c>
      <c r="I1560" s="11">
        <v>619000</v>
      </c>
      <c r="Q1560" s="13">
        <v>5419</v>
      </c>
      <c r="R1560" s="11">
        <v>639000</v>
      </c>
      <c r="Y1560" s="13">
        <v>47.470500000000001</v>
      </c>
      <c r="Z1560" s="11">
        <v>353000</v>
      </c>
    </row>
    <row r="1561" spans="8:26" x14ac:dyDescent="0.35">
      <c r="H1561" s="13">
        <v>6440</v>
      </c>
      <c r="I1561" s="11">
        <v>755250</v>
      </c>
      <c r="Q1561" s="13">
        <v>5420</v>
      </c>
      <c r="R1561" s="11">
        <v>730000</v>
      </c>
      <c r="Y1561" s="13">
        <v>47.470599999999997</v>
      </c>
      <c r="Z1561" s="11">
        <v>326200</v>
      </c>
    </row>
    <row r="1562" spans="8:26" x14ac:dyDescent="0.35">
      <c r="H1562" s="13">
        <v>6445</v>
      </c>
      <c r="I1562" s="11">
        <v>322500</v>
      </c>
      <c r="Q1562" s="13">
        <v>5421</v>
      </c>
      <c r="R1562" s="11">
        <v>275000</v>
      </c>
      <c r="Y1562" s="13">
        <v>47.470799999999997</v>
      </c>
      <c r="Z1562" s="11">
        <v>542950</v>
      </c>
    </row>
    <row r="1563" spans="8:26" x14ac:dyDescent="0.35">
      <c r="H1563" s="13">
        <v>6448</v>
      </c>
      <c r="I1563" s="11">
        <v>342000</v>
      </c>
      <c r="Q1563" s="13">
        <v>5424</v>
      </c>
      <c r="R1563" s="11">
        <v>335000</v>
      </c>
      <c r="Y1563" s="13">
        <v>47.4709</v>
      </c>
      <c r="Z1563" s="11">
        <v>285000</v>
      </c>
    </row>
    <row r="1564" spans="8:26" x14ac:dyDescent="0.35">
      <c r="H1564" s="13">
        <v>6450</v>
      </c>
      <c r="I1564" s="11">
        <v>335071.42857142858</v>
      </c>
      <c r="Q1564" s="13">
        <v>5425</v>
      </c>
      <c r="R1564" s="11">
        <v>646500</v>
      </c>
      <c r="Y1564" s="13">
        <v>47.470999999999997</v>
      </c>
      <c r="Z1564" s="11">
        <v>260000</v>
      </c>
    </row>
    <row r="1565" spans="8:26" x14ac:dyDescent="0.35">
      <c r="H1565" s="13">
        <v>6452</v>
      </c>
      <c r="I1565" s="11">
        <v>315000</v>
      </c>
      <c r="Q1565" s="13">
        <v>5428</v>
      </c>
      <c r="R1565" s="11">
        <v>350000</v>
      </c>
      <c r="Y1565" s="13">
        <v>47.4711</v>
      </c>
      <c r="Z1565" s="11">
        <v>631250</v>
      </c>
    </row>
    <row r="1566" spans="8:26" x14ac:dyDescent="0.35">
      <c r="H1566" s="13">
        <v>6453</v>
      </c>
      <c r="I1566" s="11">
        <v>467500</v>
      </c>
      <c r="Q1566" s="13">
        <v>5431</v>
      </c>
      <c r="R1566" s="11">
        <v>525000</v>
      </c>
      <c r="Y1566" s="13">
        <v>47.471200000000003</v>
      </c>
      <c r="Z1566" s="11">
        <v>370000</v>
      </c>
    </row>
    <row r="1567" spans="8:26" x14ac:dyDescent="0.35">
      <c r="H1567" s="13">
        <v>6460</v>
      </c>
      <c r="I1567" s="11">
        <v>373500</v>
      </c>
      <c r="Q1567" s="13">
        <v>5438</v>
      </c>
      <c r="R1567" s="11">
        <v>464000</v>
      </c>
      <c r="Y1567" s="13">
        <v>47.471299999999999</v>
      </c>
      <c r="Z1567" s="11">
        <v>307500</v>
      </c>
    </row>
    <row r="1568" spans="8:26" x14ac:dyDescent="0.35">
      <c r="H1568" s="13">
        <v>6465</v>
      </c>
      <c r="I1568" s="11">
        <v>716500</v>
      </c>
      <c r="Q1568" s="13">
        <v>5439</v>
      </c>
      <c r="R1568" s="11">
        <v>866059</v>
      </c>
      <c r="Y1568" s="13">
        <v>47.471499999999999</v>
      </c>
      <c r="Z1568" s="11">
        <v>319000</v>
      </c>
    </row>
    <row r="1569" spans="8:26" x14ac:dyDescent="0.35">
      <c r="H1569" s="13">
        <v>6466</v>
      </c>
      <c r="I1569" s="11">
        <v>355000</v>
      </c>
      <c r="Q1569" s="13">
        <v>5440</v>
      </c>
      <c r="R1569" s="11">
        <v>1330000</v>
      </c>
      <c r="Y1569" s="13">
        <v>47.471600000000002</v>
      </c>
      <c r="Z1569" s="11">
        <v>345000</v>
      </c>
    </row>
    <row r="1570" spans="8:26" x14ac:dyDescent="0.35">
      <c r="H1570" s="13">
        <v>6473</v>
      </c>
      <c r="I1570" s="11">
        <v>515000</v>
      </c>
      <c r="Q1570" s="13">
        <v>5441</v>
      </c>
      <c r="R1570" s="11">
        <v>509500</v>
      </c>
      <c r="Y1570" s="13">
        <v>47.471699999999998</v>
      </c>
      <c r="Z1570" s="11">
        <v>305000</v>
      </c>
    </row>
    <row r="1571" spans="8:26" x14ac:dyDescent="0.35">
      <c r="H1571" s="13">
        <v>6474</v>
      </c>
      <c r="I1571" s="11">
        <v>660000</v>
      </c>
      <c r="Q1571" s="13">
        <v>5442</v>
      </c>
      <c r="R1571" s="11">
        <v>492500</v>
      </c>
      <c r="Y1571" s="13">
        <v>47.471800000000002</v>
      </c>
      <c r="Z1571" s="11">
        <v>272500</v>
      </c>
    </row>
    <row r="1572" spans="8:26" x14ac:dyDescent="0.35">
      <c r="H1572" s="13">
        <v>6479</v>
      </c>
      <c r="I1572" s="11">
        <v>542000</v>
      </c>
      <c r="Q1572" s="13">
        <v>5444</v>
      </c>
      <c r="R1572" s="11">
        <v>380000</v>
      </c>
      <c r="Y1572" s="13">
        <v>47.471899999999998</v>
      </c>
      <c r="Z1572" s="11">
        <v>360000</v>
      </c>
    </row>
    <row r="1573" spans="8:26" x14ac:dyDescent="0.35">
      <c r="H1573" s="13">
        <v>6480</v>
      </c>
      <c r="I1573" s="11">
        <v>705600</v>
      </c>
      <c r="Q1573" s="13">
        <v>5445</v>
      </c>
      <c r="R1573" s="11">
        <v>346000</v>
      </c>
      <c r="Y1573" s="13">
        <v>47.472000000000001</v>
      </c>
      <c r="Z1573" s="11">
        <v>215187.5</v>
      </c>
    </row>
    <row r="1574" spans="8:26" x14ac:dyDescent="0.35">
      <c r="H1574" s="13">
        <v>6485</v>
      </c>
      <c r="I1574" s="11">
        <v>210000</v>
      </c>
      <c r="Q1574" s="13">
        <v>5447</v>
      </c>
      <c r="R1574" s="11">
        <v>210000</v>
      </c>
      <c r="Y1574" s="13">
        <v>47.472099999999998</v>
      </c>
      <c r="Z1574" s="11">
        <v>462500</v>
      </c>
    </row>
    <row r="1575" spans="8:26" x14ac:dyDescent="0.35">
      <c r="H1575" s="13">
        <v>6487</v>
      </c>
      <c r="I1575" s="11">
        <v>305000</v>
      </c>
      <c r="Q1575" s="13">
        <v>5449</v>
      </c>
      <c r="R1575" s="11">
        <v>513750</v>
      </c>
      <c r="Y1575" s="13">
        <v>47.472299999999997</v>
      </c>
      <c r="Z1575" s="11">
        <v>343000</v>
      </c>
    </row>
    <row r="1576" spans="8:26" x14ac:dyDescent="0.35">
      <c r="H1576" s="13">
        <v>6488</v>
      </c>
      <c r="I1576" s="11">
        <v>150000</v>
      </c>
      <c r="Q1576" s="13">
        <v>5450</v>
      </c>
      <c r="R1576" s="11">
        <v>791600</v>
      </c>
      <c r="Y1576" s="13">
        <v>47.4724</v>
      </c>
      <c r="Z1576" s="11">
        <v>429000</v>
      </c>
    </row>
    <row r="1577" spans="8:26" x14ac:dyDescent="0.35">
      <c r="H1577" s="13">
        <v>6490</v>
      </c>
      <c r="I1577" s="11">
        <v>482500</v>
      </c>
      <c r="Q1577" s="13">
        <v>5460</v>
      </c>
      <c r="R1577" s="11">
        <v>586666.66666666663</v>
      </c>
      <c r="Y1577" s="13">
        <v>47.472499999999997</v>
      </c>
      <c r="Z1577" s="11">
        <v>367983.33333333331</v>
      </c>
    </row>
    <row r="1578" spans="8:26" x14ac:dyDescent="0.35">
      <c r="H1578" s="13">
        <v>6491</v>
      </c>
      <c r="I1578" s="11">
        <v>750000</v>
      </c>
      <c r="Q1578" s="13">
        <v>5461</v>
      </c>
      <c r="R1578" s="11">
        <v>682995</v>
      </c>
      <c r="Y1578" s="13">
        <v>47.4726</v>
      </c>
      <c r="Z1578" s="11">
        <v>380000</v>
      </c>
    </row>
    <row r="1579" spans="8:26" x14ac:dyDescent="0.35">
      <c r="H1579" s="13">
        <v>6495</v>
      </c>
      <c r="I1579" s="11">
        <v>369000</v>
      </c>
      <c r="Q1579" s="13">
        <v>5464</v>
      </c>
      <c r="R1579" s="11">
        <v>450000</v>
      </c>
      <c r="Y1579" s="13">
        <v>47.472700000000003</v>
      </c>
      <c r="Z1579" s="11">
        <v>261000</v>
      </c>
    </row>
    <row r="1580" spans="8:26" x14ac:dyDescent="0.35">
      <c r="H1580" s="13">
        <v>6497</v>
      </c>
      <c r="I1580" s="11">
        <v>414000</v>
      </c>
      <c r="Q1580" s="13">
        <v>5465</v>
      </c>
      <c r="R1580" s="11">
        <v>355000</v>
      </c>
      <c r="Y1580" s="13">
        <v>47.472799999999999</v>
      </c>
      <c r="Z1580" s="11">
        <v>259000</v>
      </c>
    </row>
    <row r="1581" spans="8:26" x14ac:dyDescent="0.35">
      <c r="H1581" s="13">
        <v>6500</v>
      </c>
      <c r="I1581" s="11">
        <v>463034.73913043475</v>
      </c>
      <c r="Q1581" s="13">
        <v>5469</v>
      </c>
      <c r="R1581" s="11">
        <v>350000</v>
      </c>
      <c r="Y1581" s="13">
        <v>47.472900000000003</v>
      </c>
      <c r="Z1581" s="11">
        <v>278000</v>
      </c>
    </row>
    <row r="1582" spans="8:26" x14ac:dyDescent="0.35">
      <c r="H1582" s="13">
        <v>6504</v>
      </c>
      <c r="I1582" s="11">
        <v>362526.5</v>
      </c>
      <c r="Q1582" s="13">
        <v>5470</v>
      </c>
      <c r="R1582" s="11">
        <v>465000</v>
      </c>
      <c r="Y1582" s="13">
        <v>47.472999999999999</v>
      </c>
      <c r="Z1582" s="11">
        <v>343150</v>
      </c>
    </row>
    <row r="1583" spans="8:26" x14ac:dyDescent="0.35">
      <c r="H1583" s="13">
        <v>6507</v>
      </c>
      <c r="I1583" s="11">
        <v>955990</v>
      </c>
      <c r="Q1583" s="13">
        <v>5471</v>
      </c>
      <c r="R1583" s="11">
        <v>530000</v>
      </c>
      <c r="Y1583" s="13">
        <v>47.473199999999999</v>
      </c>
      <c r="Z1583" s="11">
        <v>332544</v>
      </c>
    </row>
    <row r="1584" spans="8:26" x14ac:dyDescent="0.35">
      <c r="H1584" s="13">
        <v>6508</v>
      </c>
      <c r="I1584" s="11">
        <v>360000</v>
      </c>
      <c r="Q1584" s="13">
        <v>5472</v>
      </c>
      <c r="R1584" s="11">
        <v>319450</v>
      </c>
      <c r="Y1584" s="13">
        <v>47.473300000000002</v>
      </c>
      <c r="Z1584" s="11">
        <v>366500</v>
      </c>
    </row>
    <row r="1585" spans="8:26" x14ac:dyDescent="0.35">
      <c r="H1585" s="13">
        <v>6509</v>
      </c>
      <c r="I1585" s="11">
        <v>248725</v>
      </c>
      <c r="Q1585" s="13">
        <v>5475</v>
      </c>
      <c r="R1585" s="11">
        <v>589975</v>
      </c>
      <c r="Y1585" s="13">
        <v>47.473399999999998</v>
      </c>
      <c r="Z1585" s="11">
        <v>532475</v>
      </c>
    </row>
    <row r="1586" spans="8:26" x14ac:dyDescent="0.35">
      <c r="H1586" s="13">
        <v>6510</v>
      </c>
      <c r="I1586" s="11">
        <v>439500</v>
      </c>
      <c r="Q1586" s="13">
        <v>5476</v>
      </c>
      <c r="R1586" s="11">
        <v>331900</v>
      </c>
      <c r="Y1586" s="13">
        <v>47.473500000000001</v>
      </c>
      <c r="Z1586" s="11">
        <v>307500</v>
      </c>
    </row>
    <row r="1587" spans="8:26" x14ac:dyDescent="0.35">
      <c r="H1587" s="13">
        <v>6513</v>
      </c>
      <c r="I1587" s="11">
        <v>1740000</v>
      </c>
      <c r="Q1587" s="13">
        <v>5480</v>
      </c>
      <c r="R1587" s="11">
        <v>353000</v>
      </c>
      <c r="Y1587" s="13">
        <v>47.473799999999997</v>
      </c>
      <c r="Z1587" s="11">
        <v>319500</v>
      </c>
    </row>
    <row r="1588" spans="8:26" x14ac:dyDescent="0.35">
      <c r="H1588" s="13">
        <v>6515</v>
      </c>
      <c r="I1588" s="11">
        <v>433194</v>
      </c>
      <c r="Q1588" s="13">
        <v>5485</v>
      </c>
      <c r="R1588" s="11">
        <v>235867</v>
      </c>
      <c r="Y1588" s="13">
        <v>47.4739</v>
      </c>
      <c r="Z1588" s="11">
        <v>453500</v>
      </c>
    </row>
    <row r="1589" spans="8:26" x14ac:dyDescent="0.35">
      <c r="H1589" s="13">
        <v>6516</v>
      </c>
      <c r="I1589" s="11">
        <v>614975</v>
      </c>
      <c r="Q1589" s="13">
        <v>5487</v>
      </c>
      <c r="R1589" s="11">
        <v>307550</v>
      </c>
      <c r="Y1589" s="13">
        <v>47.4741</v>
      </c>
      <c r="Z1589" s="11">
        <v>499500</v>
      </c>
    </row>
    <row r="1590" spans="8:26" x14ac:dyDescent="0.35">
      <c r="H1590" s="13">
        <v>6519</v>
      </c>
      <c r="I1590" s="11">
        <v>248000</v>
      </c>
      <c r="Q1590" s="13">
        <v>5488</v>
      </c>
      <c r="R1590" s="11">
        <v>329750</v>
      </c>
      <c r="Y1590" s="13">
        <v>47.474200000000003</v>
      </c>
      <c r="Z1590" s="11">
        <v>400000</v>
      </c>
    </row>
    <row r="1591" spans="8:26" x14ac:dyDescent="0.35">
      <c r="H1591" s="13">
        <v>6527</v>
      </c>
      <c r="I1591" s="11">
        <v>265000</v>
      </c>
      <c r="Q1591" s="13">
        <v>5492</v>
      </c>
      <c r="R1591" s="11">
        <v>805000</v>
      </c>
      <c r="Y1591" s="13">
        <v>47.474299999999999</v>
      </c>
      <c r="Z1591" s="11">
        <v>187250</v>
      </c>
    </row>
    <row r="1592" spans="8:26" x14ac:dyDescent="0.35">
      <c r="H1592" s="13">
        <v>6530</v>
      </c>
      <c r="I1592" s="11">
        <v>262000</v>
      </c>
      <c r="Q1592" s="13">
        <v>5494</v>
      </c>
      <c r="R1592" s="11">
        <v>198000</v>
      </c>
      <c r="Y1592" s="13">
        <v>47.474400000000003</v>
      </c>
      <c r="Z1592" s="11">
        <v>430000</v>
      </c>
    </row>
    <row r="1593" spans="8:26" x14ac:dyDescent="0.35">
      <c r="H1593" s="13">
        <v>6533</v>
      </c>
      <c r="I1593" s="11">
        <v>895000</v>
      </c>
      <c r="Q1593" s="13">
        <v>5495</v>
      </c>
      <c r="R1593" s="11">
        <v>330000</v>
      </c>
      <c r="Y1593" s="13">
        <v>47.474499999999999</v>
      </c>
      <c r="Z1593" s="11">
        <v>349000</v>
      </c>
    </row>
    <row r="1594" spans="8:26" x14ac:dyDescent="0.35">
      <c r="H1594" s="13">
        <v>6534</v>
      </c>
      <c r="I1594" s="11">
        <v>849000</v>
      </c>
      <c r="Q1594" s="13">
        <v>5496</v>
      </c>
      <c r="R1594" s="11">
        <v>612000</v>
      </c>
      <c r="Y1594" s="13">
        <v>47.474899999999998</v>
      </c>
      <c r="Z1594" s="11">
        <v>252483.33333333334</v>
      </c>
    </row>
    <row r="1595" spans="8:26" x14ac:dyDescent="0.35">
      <c r="H1595" s="13">
        <v>6536</v>
      </c>
      <c r="I1595" s="11">
        <v>569250</v>
      </c>
      <c r="Q1595" s="13">
        <v>5499</v>
      </c>
      <c r="R1595" s="11">
        <v>785666.66666666663</v>
      </c>
      <c r="Y1595" s="13">
        <v>47.475000000000001</v>
      </c>
      <c r="Z1595" s="11">
        <v>305000</v>
      </c>
    </row>
    <row r="1596" spans="8:26" x14ac:dyDescent="0.35">
      <c r="H1596" s="13">
        <v>6537</v>
      </c>
      <c r="I1596" s="11">
        <v>170000</v>
      </c>
      <c r="Q1596" s="13">
        <v>5500</v>
      </c>
      <c r="R1596" s="11">
        <v>580664.3529411765</v>
      </c>
      <c r="Y1596" s="13">
        <v>47.475200000000001</v>
      </c>
      <c r="Z1596" s="11">
        <v>193487.5</v>
      </c>
    </row>
    <row r="1597" spans="8:26" x14ac:dyDescent="0.35">
      <c r="H1597" s="13">
        <v>6540</v>
      </c>
      <c r="I1597" s="11">
        <v>232000</v>
      </c>
      <c r="Q1597" s="13">
        <v>5506</v>
      </c>
      <c r="R1597" s="11">
        <v>329950</v>
      </c>
      <c r="Y1597" s="13">
        <v>47.4754</v>
      </c>
      <c r="Z1597" s="11">
        <v>505000</v>
      </c>
    </row>
    <row r="1598" spans="8:26" x14ac:dyDescent="0.35">
      <c r="H1598" s="13">
        <v>6550</v>
      </c>
      <c r="I1598" s="11">
        <v>505000</v>
      </c>
      <c r="Q1598" s="13">
        <v>5509</v>
      </c>
      <c r="R1598" s="11">
        <v>775000</v>
      </c>
      <c r="Y1598" s="13">
        <v>47.475499999999997</v>
      </c>
      <c r="Z1598" s="11">
        <v>322466.66666666669</v>
      </c>
    </row>
    <row r="1599" spans="8:26" x14ac:dyDescent="0.35">
      <c r="H1599" s="13">
        <v>6552</v>
      </c>
      <c r="I1599" s="11">
        <v>1010666.6666666666</v>
      </c>
      <c r="Q1599" s="13">
        <v>5510</v>
      </c>
      <c r="R1599" s="11">
        <v>509333.66666666669</v>
      </c>
      <c r="Y1599" s="13">
        <v>47.4756</v>
      </c>
      <c r="Z1599" s="11">
        <v>261135.71428571429</v>
      </c>
    </row>
    <row r="1600" spans="8:26" x14ac:dyDescent="0.35">
      <c r="H1600" s="13">
        <v>6553</v>
      </c>
      <c r="I1600" s="11">
        <v>258000</v>
      </c>
      <c r="Q1600" s="13">
        <v>5512</v>
      </c>
      <c r="R1600" s="11">
        <v>263500</v>
      </c>
      <c r="Y1600" s="13">
        <v>47.475700000000003</v>
      </c>
      <c r="Z1600" s="11">
        <v>331500</v>
      </c>
    </row>
    <row r="1601" spans="8:26" x14ac:dyDescent="0.35">
      <c r="H1601" s="13">
        <v>6554</v>
      </c>
      <c r="I1601" s="11">
        <v>330000</v>
      </c>
      <c r="Q1601" s="13">
        <v>5518</v>
      </c>
      <c r="R1601" s="11">
        <v>601000</v>
      </c>
      <c r="Y1601" s="13">
        <v>47.475900000000003</v>
      </c>
      <c r="Z1601" s="11">
        <v>341666.66666666669</v>
      </c>
    </row>
    <row r="1602" spans="8:26" x14ac:dyDescent="0.35">
      <c r="H1602" s="13">
        <v>6556</v>
      </c>
      <c r="I1602" s="11">
        <v>994900</v>
      </c>
      <c r="Q1602" s="13">
        <v>5520</v>
      </c>
      <c r="R1602" s="11">
        <v>447000</v>
      </c>
      <c r="Y1602" s="13">
        <v>47.475999999999999</v>
      </c>
      <c r="Z1602" s="11">
        <v>322500</v>
      </c>
    </row>
    <row r="1603" spans="8:26" x14ac:dyDescent="0.35">
      <c r="H1603" s="13">
        <v>6560</v>
      </c>
      <c r="I1603" s="11">
        <v>323000</v>
      </c>
      <c r="Q1603" s="13">
        <v>5523</v>
      </c>
      <c r="R1603" s="11">
        <v>348000</v>
      </c>
      <c r="Y1603" s="13">
        <v>47.476100000000002</v>
      </c>
      <c r="Z1603" s="11">
        <v>269900</v>
      </c>
    </row>
    <row r="1604" spans="8:26" x14ac:dyDescent="0.35">
      <c r="H1604" s="13">
        <v>6561</v>
      </c>
      <c r="I1604" s="11">
        <v>320000</v>
      </c>
      <c r="Q1604" s="13">
        <v>5525</v>
      </c>
      <c r="R1604" s="11">
        <v>540000</v>
      </c>
      <c r="Y1604" s="13">
        <v>47.476199999999999</v>
      </c>
      <c r="Z1604" s="11">
        <v>218500</v>
      </c>
    </row>
    <row r="1605" spans="8:26" x14ac:dyDescent="0.35">
      <c r="H1605" s="13">
        <v>6564</v>
      </c>
      <c r="I1605" s="11">
        <v>253000</v>
      </c>
      <c r="Q1605" s="13">
        <v>5535</v>
      </c>
      <c r="R1605" s="11">
        <v>458000</v>
      </c>
      <c r="Y1605" s="13">
        <v>47.476300000000002</v>
      </c>
      <c r="Z1605" s="11">
        <v>327000</v>
      </c>
    </row>
    <row r="1606" spans="8:26" x14ac:dyDescent="0.35">
      <c r="H1606" s="13">
        <v>6566</v>
      </c>
      <c r="I1606" s="11">
        <v>268500</v>
      </c>
      <c r="Q1606" s="13">
        <v>5538</v>
      </c>
      <c r="R1606" s="11">
        <v>615000</v>
      </c>
      <c r="Y1606" s="13">
        <v>47.476399999999998</v>
      </c>
      <c r="Z1606" s="11">
        <v>380000</v>
      </c>
    </row>
    <row r="1607" spans="8:26" x14ac:dyDescent="0.35">
      <c r="H1607" s="13">
        <v>6567</v>
      </c>
      <c r="I1607" s="11">
        <v>440000</v>
      </c>
      <c r="Q1607" s="13">
        <v>5539</v>
      </c>
      <c r="R1607" s="11">
        <v>423000</v>
      </c>
      <c r="Y1607" s="13">
        <v>47.476599999999998</v>
      </c>
      <c r="Z1607" s="11">
        <v>270000</v>
      </c>
    </row>
    <row r="1608" spans="8:26" x14ac:dyDescent="0.35">
      <c r="H1608" s="13">
        <v>6568</v>
      </c>
      <c r="I1608" s="11">
        <v>638500</v>
      </c>
      <c r="Q1608" s="13">
        <v>5544</v>
      </c>
      <c r="R1608" s="11">
        <v>340000</v>
      </c>
      <c r="Y1608" s="13">
        <v>47.476799999999997</v>
      </c>
      <c r="Z1608" s="11">
        <v>288983.33333333331</v>
      </c>
    </row>
    <row r="1609" spans="8:26" x14ac:dyDescent="0.35">
      <c r="H1609" s="13">
        <v>6574</v>
      </c>
      <c r="I1609" s="11">
        <v>450000</v>
      </c>
      <c r="Q1609" s="13">
        <v>5550</v>
      </c>
      <c r="R1609" s="11">
        <v>267000</v>
      </c>
      <c r="Y1609" s="13">
        <v>47.476900000000001</v>
      </c>
      <c r="Z1609" s="11">
        <v>380000</v>
      </c>
    </row>
    <row r="1610" spans="8:26" x14ac:dyDescent="0.35">
      <c r="H1610" s="13">
        <v>6578</v>
      </c>
      <c r="I1610" s="11">
        <v>435000</v>
      </c>
      <c r="Q1610" s="13">
        <v>5552</v>
      </c>
      <c r="R1610" s="11">
        <v>525000</v>
      </c>
      <c r="Y1610" s="13">
        <v>47.476999999999997</v>
      </c>
      <c r="Z1610" s="11">
        <v>328316.66666666669</v>
      </c>
    </row>
    <row r="1611" spans="8:26" x14ac:dyDescent="0.35">
      <c r="H1611" s="13">
        <v>6583</v>
      </c>
      <c r="I1611" s="11">
        <v>799000</v>
      </c>
      <c r="Q1611" s="13">
        <v>5559</v>
      </c>
      <c r="R1611" s="11">
        <v>585000</v>
      </c>
      <c r="Y1611" s="13">
        <v>47.4771</v>
      </c>
      <c r="Z1611" s="11">
        <v>150000</v>
      </c>
    </row>
    <row r="1612" spans="8:26" x14ac:dyDescent="0.35">
      <c r="H1612" s="13">
        <v>6587</v>
      </c>
      <c r="I1612" s="11">
        <v>650000</v>
      </c>
      <c r="Q1612" s="13">
        <v>5560</v>
      </c>
      <c r="R1612" s="11">
        <v>680000</v>
      </c>
      <c r="Y1612" s="13">
        <v>47.477200000000003</v>
      </c>
      <c r="Z1612" s="11">
        <v>354900</v>
      </c>
    </row>
    <row r="1613" spans="8:26" x14ac:dyDescent="0.35">
      <c r="H1613" s="13">
        <v>6589</v>
      </c>
      <c r="I1613" s="11">
        <v>408000</v>
      </c>
      <c r="Q1613" s="13">
        <v>5566</v>
      </c>
      <c r="R1613" s="11">
        <v>499000</v>
      </c>
      <c r="Y1613" s="13">
        <v>47.4773</v>
      </c>
      <c r="Z1613" s="11">
        <v>200000</v>
      </c>
    </row>
    <row r="1614" spans="8:26" x14ac:dyDescent="0.35">
      <c r="H1614" s="13">
        <v>6590</v>
      </c>
      <c r="I1614" s="11">
        <v>432000</v>
      </c>
      <c r="Q1614" s="13">
        <v>5568</v>
      </c>
      <c r="R1614" s="11">
        <v>823000</v>
      </c>
      <c r="Y1614" s="13">
        <v>47.477400000000003</v>
      </c>
      <c r="Z1614" s="11">
        <v>300000</v>
      </c>
    </row>
    <row r="1615" spans="8:26" x14ac:dyDescent="0.35">
      <c r="H1615" s="13">
        <v>6591</v>
      </c>
      <c r="I1615" s="11">
        <v>389000</v>
      </c>
      <c r="Q1615" s="13">
        <v>5569</v>
      </c>
      <c r="R1615" s="11">
        <v>565000</v>
      </c>
      <c r="Y1615" s="13">
        <v>47.477499999999999</v>
      </c>
      <c r="Z1615" s="11">
        <v>724950</v>
      </c>
    </row>
    <row r="1616" spans="8:26" x14ac:dyDescent="0.35">
      <c r="H1616" s="13">
        <v>6598</v>
      </c>
      <c r="I1616" s="11">
        <v>522000</v>
      </c>
      <c r="Q1616" s="13">
        <v>5573</v>
      </c>
      <c r="R1616" s="11">
        <v>1570000</v>
      </c>
      <c r="Y1616" s="13">
        <v>47.477600000000002</v>
      </c>
      <c r="Z1616" s="11">
        <v>228625</v>
      </c>
    </row>
    <row r="1617" spans="8:26" x14ac:dyDescent="0.35">
      <c r="H1617" s="13">
        <v>6600</v>
      </c>
      <c r="I1617" s="11">
        <v>523378.26086956525</v>
      </c>
      <c r="Q1617" s="13">
        <v>5580</v>
      </c>
      <c r="R1617" s="11">
        <v>515487.5</v>
      </c>
      <c r="Y1617" s="13">
        <v>47.477699999999999</v>
      </c>
      <c r="Z1617" s="11">
        <v>455500</v>
      </c>
    </row>
    <row r="1618" spans="8:26" x14ac:dyDescent="0.35">
      <c r="H1618" s="13">
        <v>6601</v>
      </c>
      <c r="I1618" s="11">
        <v>219950</v>
      </c>
      <c r="Q1618" s="13">
        <v>5583</v>
      </c>
      <c r="R1618" s="11">
        <v>503000</v>
      </c>
      <c r="Y1618" s="13">
        <v>47.477800000000002</v>
      </c>
      <c r="Z1618" s="11">
        <v>232500</v>
      </c>
    </row>
    <row r="1619" spans="8:26" x14ac:dyDescent="0.35">
      <c r="H1619" s="13">
        <v>6603</v>
      </c>
      <c r="I1619" s="11">
        <v>963000</v>
      </c>
      <c r="Q1619" s="13">
        <v>5587</v>
      </c>
      <c r="R1619" s="11">
        <v>750000</v>
      </c>
      <c r="Y1619" s="13">
        <v>47.478000000000002</v>
      </c>
      <c r="Z1619" s="11">
        <v>235000</v>
      </c>
    </row>
    <row r="1620" spans="8:26" x14ac:dyDescent="0.35">
      <c r="H1620" s="13">
        <v>6604</v>
      </c>
      <c r="I1620" s="11">
        <v>396950</v>
      </c>
      <c r="Q1620" s="13">
        <v>5588</v>
      </c>
      <c r="R1620" s="11">
        <v>435000</v>
      </c>
      <c r="Y1620" s="13">
        <v>47.478099999999998</v>
      </c>
      <c r="Z1620" s="11">
        <v>363333.33333333331</v>
      </c>
    </row>
    <row r="1621" spans="8:26" x14ac:dyDescent="0.35">
      <c r="H1621" s="13">
        <v>6605</v>
      </c>
      <c r="I1621" s="11">
        <v>587500</v>
      </c>
      <c r="Q1621" s="13">
        <v>5589</v>
      </c>
      <c r="R1621" s="11">
        <v>225000</v>
      </c>
      <c r="Y1621" s="13">
        <v>47.478200000000001</v>
      </c>
      <c r="Z1621" s="11">
        <v>725000</v>
      </c>
    </row>
    <row r="1622" spans="8:26" x14ac:dyDescent="0.35">
      <c r="H1622" s="13">
        <v>6607</v>
      </c>
      <c r="I1622" s="11">
        <v>280000</v>
      </c>
      <c r="Q1622" s="13">
        <v>5592</v>
      </c>
      <c r="R1622" s="11">
        <v>404000</v>
      </c>
      <c r="Y1622" s="13">
        <v>47.478299999999997</v>
      </c>
      <c r="Z1622" s="11">
        <v>235000</v>
      </c>
    </row>
    <row r="1623" spans="8:26" x14ac:dyDescent="0.35">
      <c r="H1623" s="13">
        <v>6608</v>
      </c>
      <c r="I1623" s="11">
        <v>272000</v>
      </c>
      <c r="Q1623" s="13">
        <v>5593</v>
      </c>
      <c r="R1623" s="11">
        <v>895000</v>
      </c>
      <c r="Y1623" s="13">
        <v>47.478400000000001</v>
      </c>
      <c r="Z1623" s="11">
        <v>110000</v>
      </c>
    </row>
    <row r="1624" spans="8:26" x14ac:dyDescent="0.35">
      <c r="H1624" s="13">
        <v>6609</v>
      </c>
      <c r="I1624" s="11">
        <v>520000</v>
      </c>
      <c r="Q1624" s="13">
        <v>5596</v>
      </c>
      <c r="R1624" s="11">
        <v>775000</v>
      </c>
      <c r="Y1624" s="13">
        <v>47.478499999999997</v>
      </c>
      <c r="Z1624" s="11">
        <v>192000</v>
      </c>
    </row>
    <row r="1625" spans="8:26" x14ac:dyDescent="0.35">
      <c r="H1625" s="13">
        <v>6610</v>
      </c>
      <c r="I1625" s="11">
        <v>449500</v>
      </c>
      <c r="Q1625" s="13">
        <v>5600</v>
      </c>
      <c r="R1625" s="11">
        <v>492380</v>
      </c>
      <c r="Y1625" s="13">
        <v>47.4786</v>
      </c>
      <c r="Z1625" s="11">
        <v>379500</v>
      </c>
    </row>
    <row r="1626" spans="8:26" x14ac:dyDescent="0.35">
      <c r="H1626" s="13">
        <v>6611</v>
      </c>
      <c r="I1626" s="11">
        <v>485000</v>
      </c>
      <c r="Q1626" s="13">
        <v>5606</v>
      </c>
      <c r="R1626" s="11">
        <v>551250</v>
      </c>
      <c r="Y1626" s="13">
        <v>47.478700000000003</v>
      </c>
      <c r="Z1626" s="11">
        <v>371064.16666666669</v>
      </c>
    </row>
    <row r="1627" spans="8:26" x14ac:dyDescent="0.35">
      <c r="H1627" s="13">
        <v>6613</v>
      </c>
      <c r="I1627" s="11">
        <v>750000</v>
      </c>
      <c r="Q1627" s="13">
        <v>5608</v>
      </c>
      <c r="R1627" s="11">
        <v>664166.66666666663</v>
      </c>
      <c r="Y1627" s="13">
        <v>47.478900000000003</v>
      </c>
      <c r="Z1627" s="11">
        <v>251650</v>
      </c>
    </row>
    <row r="1628" spans="8:26" x14ac:dyDescent="0.35">
      <c r="H1628" s="13">
        <v>6615</v>
      </c>
      <c r="I1628" s="11">
        <v>340000</v>
      </c>
      <c r="Q1628" s="13">
        <v>5610</v>
      </c>
      <c r="R1628" s="11">
        <v>641250</v>
      </c>
      <c r="Y1628" s="13">
        <v>47.478999999999999</v>
      </c>
      <c r="Z1628" s="11">
        <v>530000</v>
      </c>
    </row>
    <row r="1629" spans="8:26" x14ac:dyDescent="0.35">
      <c r="H1629" s="13">
        <v>6621</v>
      </c>
      <c r="I1629" s="11">
        <v>420000</v>
      </c>
      <c r="Q1629" s="13">
        <v>5611</v>
      </c>
      <c r="R1629" s="11">
        <v>449999</v>
      </c>
      <c r="Y1629" s="13">
        <v>47.479199999999999</v>
      </c>
      <c r="Z1629" s="11">
        <v>348950</v>
      </c>
    </row>
    <row r="1630" spans="8:26" x14ac:dyDescent="0.35">
      <c r="H1630" s="13">
        <v>6625</v>
      </c>
      <c r="I1630" s="11">
        <v>414650</v>
      </c>
      <c r="Q1630" s="13">
        <v>5614</v>
      </c>
      <c r="R1630" s="11">
        <v>535000</v>
      </c>
      <c r="Y1630" s="13">
        <v>47.479300000000002</v>
      </c>
      <c r="Z1630" s="11">
        <v>220000</v>
      </c>
    </row>
    <row r="1631" spans="8:26" x14ac:dyDescent="0.35">
      <c r="H1631" s="13">
        <v>6630</v>
      </c>
      <c r="I1631" s="11">
        <v>355000</v>
      </c>
      <c r="Q1631" s="13">
        <v>5615</v>
      </c>
      <c r="R1631" s="11">
        <v>750000</v>
      </c>
      <c r="Y1631" s="13">
        <v>47.479700000000001</v>
      </c>
      <c r="Z1631" s="11">
        <v>533250</v>
      </c>
    </row>
    <row r="1632" spans="8:26" x14ac:dyDescent="0.35">
      <c r="H1632" s="13">
        <v>6632</v>
      </c>
      <c r="I1632" s="11">
        <v>284200</v>
      </c>
      <c r="Q1632" s="13">
        <v>5617</v>
      </c>
      <c r="R1632" s="11">
        <v>440000</v>
      </c>
      <c r="Y1632" s="13">
        <v>47.479799999999997</v>
      </c>
      <c r="Z1632" s="11">
        <v>249375</v>
      </c>
    </row>
    <row r="1633" spans="8:26" x14ac:dyDescent="0.35">
      <c r="H1633" s="13">
        <v>6634</v>
      </c>
      <c r="I1633" s="11">
        <v>315000</v>
      </c>
      <c r="Q1633" s="13">
        <v>5620</v>
      </c>
      <c r="R1633" s="11">
        <v>441500</v>
      </c>
      <c r="Y1633" s="13">
        <v>47.479900000000001</v>
      </c>
      <c r="Z1633" s="11">
        <v>264500</v>
      </c>
    </row>
    <row r="1634" spans="8:26" x14ac:dyDescent="0.35">
      <c r="H1634" s="13">
        <v>6635</v>
      </c>
      <c r="I1634" s="11">
        <v>215000</v>
      </c>
      <c r="Q1634" s="13">
        <v>5621</v>
      </c>
      <c r="R1634" s="11">
        <v>403500</v>
      </c>
      <c r="Y1634" s="13">
        <v>47.48</v>
      </c>
      <c r="Z1634" s="11">
        <v>345875</v>
      </c>
    </row>
    <row r="1635" spans="8:26" x14ac:dyDescent="0.35">
      <c r="H1635" s="13">
        <v>6641</v>
      </c>
      <c r="I1635" s="11">
        <v>875000</v>
      </c>
      <c r="Q1635" s="13">
        <v>5623</v>
      </c>
      <c r="R1635" s="11">
        <v>430000</v>
      </c>
      <c r="Y1635" s="13">
        <v>47.4801</v>
      </c>
      <c r="Z1635" s="11">
        <v>282500</v>
      </c>
    </row>
    <row r="1636" spans="8:26" x14ac:dyDescent="0.35">
      <c r="H1636" s="13">
        <v>6642</v>
      </c>
      <c r="I1636" s="11">
        <v>753500</v>
      </c>
      <c r="Q1636" s="13">
        <v>5625</v>
      </c>
      <c r="R1636" s="11">
        <v>470000</v>
      </c>
      <c r="Y1636" s="13">
        <v>47.480200000000004</v>
      </c>
      <c r="Z1636" s="11">
        <v>361316.66666666669</v>
      </c>
    </row>
    <row r="1637" spans="8:26" x14ac:dyDescent="0.35">
      <c r="H1637" s="13">
        <v>6650</v>
      </c>
      <c r="I1637" s="11">
        <v>272862.5</v>
      </c>
      <c r="Q1637" s="13">
        <v>5626</v>
      </c>
      <c r="R1637" s="11">
        <v>424950</v>
      </c>
      <c r="Y1637" s="13">
        <v>47.480400000000003</v>
      </c>
      <c r="Z1637" s="11">
        <v>542350</v>
      </c>
    </row>
    <row r="1638" spans="8:26" x14ac:dyDescent="0.35">
      <c r="H1638" s="13">
        <v>6653</v>
      </c>
      <c r="I1638" s="11">
        <v>269000</v>
      </c>
      <c r="Q1638" s="13">
        <v>5627</v>
      </c>
      <c r="R1638" s="11">
        <v>445500</v>
      </c>
      <c r="Y1638" s="13">
        <v>47.480499999999999</v>
      </c>
      <c r="Z1638" s="11">
        <v>306125</v>
      </c>
    </row>
    <row r="1639" spans="8:26" x14ac:dyDescent="0.35">
      <c r="H1639" s="13">
        <v>6655</v>
      </c>
      <c r="I1639" s="11">
        <v>285700</v>
      </c>
      <c r="Q1639" s="13">
        <v>5628</v>
      </c>
      <c r="R1639" s="11">
        <v>384000</v>
      </c>
      <c r="Y1639" s="13">
        <v>47.480600000000003</v>
      </c>
      <c r="Z1639" s="11">
        <v>533333.33333333337</v>
      </c>
    </row>
    <row r="1640" spans="8:26" x14ac:dyDescent="0.35">
      <c r="H1640" s="13">
        <v>6657</v>
      </c>
      <c r="I1640" s="11">
        <v>455000</v>
      </c>
      <c r="Q1640" s="13">
        <v>5632</v>
      </c>
      <c r="R1640" s="11">
        <v>320000</v>
      </c>
      <c r="Y1640" s="13">
        <v>47.480699999999999</v>
      </c>
      <c r="Z1640" s="11">
        <v>314000</v>
      </c>
    </row>
    <row r="1641" spans="8:26" x14ac:dyDescent="0.35">
      <c r="H1641" s="13">
        <v>6658</v>
      </c>
      <c r="I1641" s="11">
        <v>482000</v>
      </c>
      <c r="Q1641" s="13">
        <v>5636</v>
      </c>
      <c r="R1641" s="11">
        <v>283000</v>
      </c>
      <c r="Y1641" s="13">
        <v>47.480800000000002</v>
      </c>
      <c r="Z1641" s="11">
        <v>515055</v>
      </c>
    </row>
    <row r="1642" spans="8:26" x14ac:dyDescent="0.35">
      <c r="H1642" s="13">
        <v>6659</v>
      </c>
      <c r="I1642" s="11">
        <v>322500</v>
      </c>
      <c r="Q1642" s="13">
        <v>5637</v>
      </c>
      <c r="R1642" s="11">
        <v>790500</v>
      </c>
      <c r="Y1642" s="13">
        <v>47.480899999999998</v>
      </c>
      <c r="Z1642" s="11">
        <v>292625</v>
      </c>
    </row>
    <row r="1643" spans="8:26" x14ac:dyDescent="0.35">
      <c r="H1643" s="13">
        <v>6660</v>
      </c>
      <c r="I1643" s="11">
        <v>511000</v>
      </c>
      <c r="Q1643" s="13">
        <v>5639</v>
      </c>
      <c r="R1643" s="11">
        <v>861990</v>
      </c>
      <c r="Y1643" s="13">
        <v>47.481000000000002</v>
      </c>
      <c r="Z1643" s="11">
        <v>208750</v>
      </c>
    </row>
    <row r="1644" spans="8:26" x14ac:dyDescent="0.35">
      <c r="H1644" s="13">
        <v>6663</v>
      </c>
      <c r="I1644" s="11">
        <v>523500</v>
      </c>
      <c r="Q1644" s="13">
        <v>5640</v>
      </c>
      <c r="R1644" s="11">
        <v>703750</v>
      </c>
      <c r="Y1644" s="13">
        <v>47.481099999999998</v>
      </c>
      <c r="Z1644" s="11">
        <v>405666.66666666669</v>
      </c>
    </row>
    <row r="1645" spans="8:26" x14ac:dyDescent="0.35">
      <c r="H1645" s="13">
        <v>6666</v>
      </c>
      <c r="I1645" s="11">
        <v>309950</v>
      </c>
      <c r="Q1645" s="13">
        <v>5641</v>
      </c>
      <c r="R1645" s="11">
        <v>251700</v>
      </c>
      <c r="Y1645" s="13">
        <v>47.481400000000001</v>
      </c>
      <c r="Z1645" s="11">
        <v>308300</v>
      </c>
    </row>
    <row r="1646" spans="8:26" x14ac:dyDescent="0.35">
      <c r="H1646" s="13">
        <v>6675</v>
      </c>
      <c r="I1646" s="11">
        <v>265000</v>
      </c>
      <c r="Q1646" s="13">
        <v>5642</v>
      </c>
      <c r="R1646" s="11">
        <v>1510000</v>
      </c>
      <c r="Y1646" s="13">
        <v>47.481499999999997</v>
      </c>
      <c r="Z1646" s="11">
        <v>420916.66666666669</v>
      </c>
    </row>
    <row r="1647" spans="8:26" x14ac:dyDescent="0.35">
      <c r="H1647" s="13">
        <v>6676</v>
      </c>
      <c r="I1647" s="11">
        <v>268000</v>
      </c>
      <c r="Q1647" s="13">
        <v>5647</v>
      </c>
      <c r="R1647" s="11">
        <v>408000</v>
      </c>
      <c r="Y1647" s="13">
        <v>47.4818</v>
      </c>
      <c r="Z1647" s="11">
        <v>279000</v>
      </c>
    </row>
    <row r="1648" spans="8:26" x14ac:dyDescent="0.35">
      <c r="H1648" s="13">
        <v>6677</v>
      </c>
      <c r="I1648" s="11">
        <v>425000</v>
      </c>
      <c r="Q1648" s="13">
        <v>5650</v>
      </c>
      <c r="R1648" s="11">
        <v>342777.77777777775</v>
      </c>
      <c r="Y1648" s="13">
        <v>47.481900000000003</v>
      </c>
      <c r="Z1648" s="11">
        <v>315887.5</v>
      </c>
    </row>
    <row r="1649" spans="8:26" x14ac:dyDescent="0.35">
      <c r="H1649" s="13">
        <v>6678</v>
      </c>
      <c r="I1649" s="11">
        <v>387500</v>
      </c>
      <c r="Q1649" s="13">
        <v>5655</v>
      </c>
      <c r="R1649" s="11">
        <v>550000</v>
      </c>
      <c r="Y1649" s="13">
        <v>47.481999999999999</v>
      </c>
      <c r="Z1649" s="11">
        <v>190000</v>
      </c>
    </row>
    <row r="1650" spans="8:26" x14ac:dyDescent="0.35">
      <c r="H1650" s="13">
        <v>6680</v>
      </c>
      <c r="I1650" s="11">
        <v>436000</v>
      </c>
      <c r="Q1650" s="13">
        <v>5659</v>
      </c>
      <c r="R1650" s="11">
        <v>1146500</v>
      </c>
      <c r="Y1650" s="13">
        <v>47.482100000000003</v>
      </c>
      <c r="Z1650" s="11">
        <v>302275</v>
      </c>
    </row>
    <row r="1651" spans="8:26" x14ac:dyDescent="0.35">
      <c r="H1651" s="13">
        <v>6682</v>
      </c>
      <c r="I1651" s="11">
        <v>400000</v>
      </c>
      <c r="Q1651" s="13">
        <v>5660</v>
      </c>
      <c r="R1651" s="11">
        <v>370500</v>
      </c>
      <c r="Y1651" s="13">
        <v>47.482300000000002</v>
      </c>
      <c r="Z1651" s="11">
        <v>520000</v>
      </c>
    </row>
    <row r="1652" spans="8:26" x14ac:dyDescent="0.35">
      <c r="H1652" s="13">
        <v>6684</v>
      </c>
      <c r="I1652" s="11">
        <v>268000</v>
      </c>
      <c r="Q1652" s="13">
        <v>5664</v>
      </c>
      <c r="R1652" s="11">
        <v>405500</v>
      </c>
      <c r="Y1652" s="13">
        <v>47.482399999999998</v>
      </c>
      <c r="Z1652" s="11">
        <v>324066.66666666669</v>
      </c>
    </row>
    <row r="1653" spans="8:26" x14ac:dyDescent="0.35">
      <c r="H1653" s="13">
        <v>6685</v>
      </c>
      <c r="I1653" s="11">
        <v>135000</v>
      </c>
      <c r="Q1653" s="13">
        <v>5665</v>
      </c>
      <c r="R1653" s="11">
        <v>425000</v>
      </c>
      <c r="Y1653" s="13">
        <v>47.482500000000002</v>
      </c>
      <c r="Z1653" s="11">
        <v>228000</v>
      </c>
    </row>
    <row r="1654" spans="8:26" x14ac:dyDescent="0.35">
      <c r="H1654" s="13">
        <v>6687</v>
      </c>
      <c r="I1654" s="11">
        <v>285916.66666666669</v>
      </c>
      <c r="Q1654" s="13">
        <v>5667</v>
      </c>
      <c r="R1654" s="11">
        <v>306950</v>
      </c>
      <c r="Y1654" s="13">
        <v>47.482599999999998</v>
      </c>
      <c r="Z1654" s="11">
        <v>585000</v>
      </c>
    </row>
    <row r="1655" spans="8:26" x14ac:dyDescent="0.35">
      <c r="H1655" s="13">
        <v>6688</v>
      </c>
      <c r="I1655" s="11">
        <v>365000</v>
      </c>
      <c r="Q1655" s="13">
        <v>5668</v>
      </c>
      <c r="R1655" s="11">
        <v>699500</v>
      </c>
      <c r="Y1655" s="13">
        <v>47.482799999999997</v>
      </c>
      <c r="Z1655" s="11">
        <v>307166.66666666669</v>
      </c>
    </row>
    <row r="1656" spans="8:26" x14ac:dyDescent="0.35">
      <c r="H1656" s="13">
        <v>6690</v>
      </c>
      <c r="I1656" s="11">
        <v>835000</v>
      </c>
      <c r="Q1656" s="13">
        <v>5669</v>
      </c>
      <c r="R1656" s="11">
        <v>448500</v>
      </c>
      <c r="Y1656" s="13">
        <v>47.482900000000001</v>
      </c>
      <c r="Z1656" s="11">
        <v>344166.66666666669</v>
      </c>
    </row>
    <row r="1657" spans="8:26" x14ac:dyDescent="0.35">
      <c r="H1657" s="13">
        <v>6695</v>
      </c>
      <c r="I1657" s="11">
        <v>340000</v>
      </c>
      <c r="Q1657" s="13">
        <v>5670</v>
      </c>
      <c r="R1657" s="11">
        <v>628750</v>
      </c>
      <c r="Y1657" s="13">
        <v>47.482999999999997</v>
      </c>
      <c r="Z1657" s="11">
        <v>327333.33333333331</v>
      </c>
    </row>
    <row r="1658" spans="8:26" x14ac:dyDescent="0.35">
      <c r="H1658" s="13">
        <v>6696</v>
      </c>
      <c r="I1658" s="11">
        <v>270000</v>
      </c>
      <c r="Q1658" s="13">
        <v>5672</v>
      </c>
      <c r="R1658" s="11">
        <v>585000</v>
      </c>
      <c r="Y1658" s="13">
        <v>47.4831</v>
      </c>
      <c r="Z1658" s="11">
        <v>325000</v>
      </c>
    </row>
    <row r="1659" spans="8:26" x14ac:dyDescent="0.35">
      <c r="H1659" s="13">
        <v>6697</v>
      </c>
      <c r="I1659" s="11">
        <v>194900</v>
      </c>
      <c r="Q1659" s="13">
        <v>5680</v>
      </c>
      <c r="R1659" s="11">
        <v>762500</v>
      </c>
      <c r="Y1659" s="13">
        <v>47.483199999999997</v>
      </c>
      <c r="Z1659" s="11">
        <v>231500</v>
      </c>
    </row>
    <row r="1660" spans="8:26" x14ac:dyDescent="0.35">
      <c r="H1660" s="13">
        <v>6698</v>
      </c>
      <c r="I1660" s="11">
        <v>317500</v>
      </c>
      <c r="Q1660" s="13">
        <v>5681</v>
      </c>
      <c r="R1660" s="11">
        <v>560000</v>
      </c>
      <c r="Y1660" s="13">
        <v>47.4833</v>
      </c>
      <c r="Z1660" s="11">
        <v>490000</v>
      </c>
    </row>
    <row r="1661" spans="8:26" x14ac:dyDescent="0.35">
      <c r="H1661" s="13">
        <v>6699</v>
      </c>
      <c r="I1661" s="11">
        <v>430000</v>
      </c>
      <c r="Q1661" s="13">
        <v>5684</v>
      </c>
      <c r="R1661" s="11">
        <v>235000</v>
      </c>
      <c r="Y1661" s="13">
        <v>47.483400000000003</v>
      </c>
      <c r="Z1661" s="11">
        <v>340000</v>
      </c>
    </row>
    <row r="1662" spans="8:26" x14ac:dyDescent="0.35">
      <c r="H1662" s="13">
        <v>6700</v>
      </c>
      <c r="I1662" s="11">
        <v>382250</v>
      </c>
      <c r="Q1662" s="13">
        <v>5685</v>
      </c>
      <c r="R1662" s="11">
        <v>240000</v>
      </c>
      <c r="Y1662" s="13">
        <v>47.483499999999999</v>
      </c>
      <c r="Z1662" s="11">
        <v>460000</v>
      </c>
    </row>
    <row r="1663" spans="8:26" x14ac:dyDescent="0.35">
      <c r="H1663" s="13">
        <v>6702</v>
      </c>
      <c r="I1663" s="11">
        <v>176250</v>
      </c>
      <c r="Q1663" s="13">
        <v>5692</v>
      </c>
      <c r="R1663" s="11">
        <v>358000</v>
      </c>
      <c r="Y1663" s="13">
        <v>47.483600000000003</v>
      </c>
      <c r="Z1663" s="11">
        <v>188433.33333333334</v>
      </c>
    </row>
    <row r="1664" spans="8:26" x14ac:dyDescent="0.35">
      <c r="H1664" s="13">
        <v>6703</v>
      </c>
      <c r="I1664" s="11">
        <v>580000</v>
      </c>
      <c r="Q1664" s="13">
        <v>5693</v>
      </c>
      <c r="R1664" s="11">
        <v>480000</v>
      </c>
      <c r="Y1664" s="13">
        <v>47.483699999999999</v>
      </c>
      <c r="Z1664" s="11">
        <v>260000</v>
      </c>
    </row>
    <row r="1665" spans="8:26" x14ac:dyDescent="0.35">
      <c r="H1665" s="13">
        <v>6710</v>
      </c>
      <c r="I1665" s="11">
        <v>416750</v>
      </c>
      <c r="Q1665" s="13">
        <v>5695</v>
      </c>
      <c r="R1665" s="11">
        <v>406650</v>
      </c>
      <c r="Y1665" s="13">
        <v>47.483800000000002</v>
      </c>
      <c r="Z1665" s="11">
        <v>381250</v>
      </c>
    </row>
    <row r="1666" spans="8:26" x14ac:dyDescent="0.35">
      <c r="H1666" s="13">
        <v>6715</v>
      </c>
      <c r="I1666" s="11">
        <v>365000</v>
      </c>
      <c r="Q1666" s="13">
        <v>5700</v>
      </c>
      <c r="R1666" s="11">
        <v>458026.92307692306</v>
      </c>
      <c r="Y1666" s="13">
        <v>47.483899999999998</v>
      </c>
      <c r="Z1666" s="11">
        <v>287000</v>
      </c>
    </row>
    <row r="1667" spans="8:26" x14ac:dyDescent="0.35">
      <c r="H1667" s="13">
        <v>6718</v>
      </c>
      <c r="I1667" s="11">
        <v>340000</v>
      </c>
      <c r="Q1667" s="13">
        <v>5701</v>
      </c>
      <c r="R1667" s="11">
        <v>440000</v>
      </c>
      <c r="Y1667" s="13">
        <v>47.484000000000002</v>
      </c>
      <c r="Z1667" s="11">
        <v>225000</v>
      </c>
    </row>
    <row r="1668" spans="8:26" x14ac:dyDescent="0.35">
      <c r="H1668" s="13">
        <v>6720</v>
      </c>
      <c r="I1668" s="11">
        <v>396825</v>
      </c>
      <c r="Q1668" s="13">
        <v>5702</v>
      </c>
      <c r="R1668" s="11">
        <v>342000</v>
      </c>
      <c r="Y1668" s="13">
        <v>47.484299999999998</v>
      </c>
      <c r="Z1668" s="11">
        <v>845000</v>
      </c>
    </row>
    <row r="1669" spans="8:26" x14ac:dyDescent="0.35">
      <c r="H1669" s="13">
        <v>6725</v>
      </c>
      <c r="I1669" s="11">
        <v>525000</v>
      </c>
      <c r="Q1669" s="13">
        <v>5704</v>
      </c>
      <c r="R1669" s="11">
        <v>540000</v>
      </c>
      <c r="Y1669" s="13">
        <v>47.484499999999997</v>
      </c>
      <c r="Z1669" s="11">
        <v>243000</v>
      </c>
    </row>
    <row r="1670" spans="8:26" x14ac:dyDescent="0.35">
      <c r="H1670" s="13">
        <v>6726</v>
      </c>
      <c r="I1670" s="11">
        <v>299500</v>
      </c>
      <c r="Q1670" s="13">
        <v>5705</v>
      </c>
      <c r="R1670" s="11">
        <v>322500</v>
      </c>
      <c r="Y1670" s="13">
        <v>47.4846</v>
      </c>
      <c r="Z1670" s="11">
        <v>459900</v>
      </c>
    </row>
    <row r="1671" spans="8:26" x14ac:dyDescent="0.35">
      <c r="H1671" s="13">
        <v>6728</v>
      </c>
      <c r="I1671" s="11">
        <v>122000</v>
      </c>
      <c r="Q1671" s="13">
        <v>5706</v>
      </c>
      <c r="R1671" s="11">
        <v>265000</v>
      </c>
      <c r="Y1671" s="13">
        <v>47.4848</v>
      </c>
      <c r="Z1671" s="11">
        <v>470000</v>
      </c>
    </row>
    <row r="1672" spans="8:26" x14ac:dyDescent="0.35">
      <c r="H1672" s="13">
        <v>6730</v>
      </c>
      <c r="I1672" s="11">
        <v>865000</v>
      </c>
      <c r="Q1672" s="13">
        <v>5711</v>
      </c>
      <c r="R1672" s="11">
        <v>479950</v>
      </c>
      <c r="Y1672" s="13">
        <v>47.484900000000003</v>
      </c>
      <c r="Z1672" s="11">
        <v>307966.66666666669</v>
      </c>
    </row>
    <row r="1673" spans="8:26" x14ac:dyDescent="0.35">
      <c r="H1673" s="13">
        <v>6731</v>
      </c>
      <c r="I1673" s="11">
        <v>473655.4</v>
      </c>
      <c r="Q1673" s="13">
        <v>5713</v>
      </c>
      <c r="R1673" s="11">
        <v>227450</v>
      </c>
      <c r="Y1673" s="13">
        <v>47.484999999999999</v>
      </c>
      <c r="Z1673" s="11">
        <v>471000</v>
      </c>
    </row>
    <row r="1674" spans="8:26" x14ac:dyDescent="0.35">
      <c r="H1674" s="13">
        <v>6733</v>
      </c>
      <c r="I1674" s="11">
        <v>769000</v>
      </c>
      <c r="Q1674" s="13">
        <v>5715</v>
      </c>
      <c r="R1674" s="11">
        <v>382500</v>
      </c>
      <c r="Y1674" s="13">
        <v>47.485100000000003</v>
      </c>
      <c r="Z1674" s="11">
        <v>285000</v>
      </c>
    </row>
    <row r="1675" spans="8:26" x14ac:dyDescent="0.35">
      <c r="H1675" s="13">
        <v>6736</v>
      </c>
      <c r="I1675" s="11">
        <v>527000</v>
      </c>
      <c r="Q1675" s="13">
        <v>5720</v>
      </c>
      <c r="R1675" s="11">
        <v>245000</v>
      </c>
      <c r="Y1675" s="13">
        <v>47.485199999999999</v>
      </c>
      <c r="Z1675" s="11">
        <v>265000</v>
      </c>
    </row>
    <row r="1676" spans="8:26" x14ac:dyDescent="0.35">
      <c r="H1676" s="13">
        <v>6739</v>
      </c>
      <c r="I1676" s="11">
        <v>325088</v>
      </c>
      <c r="Q1676" s="13">
        <v>5721</v>
      </c>
      <c r="R1676" s="11">
        <v>470101</v>
      </c>
      <c r="Y1676" s="13">
        <v>47.485300000000002</v>
      </c>
      <c r="Z1676" s="11">
        <v>347500</v>
      </c>
    </row>
    <row r="1677" spans="8:26" x14ac:dyDescent="0.35">
      <c r="H1677" s="13">
        <v>6742</v>
      </c>
      <c r="I1677" s="11">
        <v>799000</v>
      </c>
      <c r="Q1677" s="13">
        <v>5729</v>
      </c>
      <c r="R1677" s="11">
        <v>612000</v>
      </c>
      <c r="Y1677" s="13">
        <v>47.485500000000002</v>
      </c>
      <c r="Z1677" s="11">
        <v>305450</v>
      </c>
    </row>
    <row r="1678" spans="8:26" x14ac:dyDescent="0.35">
      <c r="H1678" s="13">
        <v>6743</v>
      </c>
      <c r="I1678" s="11">
        <v>588000</v>
      </c>
      <c r="Q1678" s="13">
        <v>5735</v>
      </c>
      <c r="R1678" s="11">
        <v>566000</v>
      </c>
      <c r="Y1678" s="13">
        <v>47.485599999999998</v>
      </c>
      <c r="Z1678" s="11">
        <v>527000</v>
      </c>
    </row>
    <row r="1679" spans="8:26" x14ac:dyDescent="0.35">
      <c r="H1679" s="13">
        <v>6750</v>
      </c>
      <c r="I1679" s="11">
        <v>474346.15384615387</v>
      </c>
      <c r="Q1679" s="13">
        <v>5739</v>
      </c>
      <c r="R1679" s="11">
        <v>509000</v>
      </c>
      <c r="Y1679" s="13">
        <v>47.485700000000001</v>
      </c>
      <c r="Z1679" s="11">
        <v>544875</v>
      </c>
    </row>
    <row r="1680" spans="8:26" x14ac:dyDescent="0.35">
      <c r="H1680" s="13">
        <v>6752</v>
      </c>
      <c r="I1680" s="11">
        <v>307150</v>
      </c>
      <c r="Q1680" s="13">
        <v>5748</v>
      </c>
      <c r="R1680" s="11">
        <v>705000</v>
      </c>
      <c r="Y1680" s="13">
        <v>47.485799999999998</v>
      </c>
      <c r="Z1680" s="11">
        <v>585500</v>
      </c>
    </row>
    <row r="1681" spans="8:26" x14ac:dyDescent="0.35">
      <c r="H1681" s="13">
        <v>6753</v>
      </c>
      <c r="I1681" s="11">
        <v>322500</v>
      </c>
      <c r="Q1681" s="13">
        <v>5750</v>
      </c>
      <c r="R1681" s="11">
        <v>560887.14285714284</v>
      </c>
      <c r="Y1681" s="13">
        <v>47.485900000000001</v>
      </c>
      <c r="Z1681" s="11">
        <v>373000</v>
      </c>
    </row>
    <row r="1682" spans="8:26" x14ac:dyDescent="0.35">
      <c r="H1682" s="13">
        <v>6754</v>
      </c>
      <c r="I1682" s="11">
        <v>275000</v>
      </c>
      <c r="Q1682" s="13">
        <v>5752</v>
      </c>
      <c r="R1682" s="11">
        <v>296000</v>
      </c>
      <c r="Y1682" s="13">
        <v>47.485999999999997</v>
      </c>
      <c r="Z1682" s="11">
        <v>351500</v>
      </c>
    </row>
    <row r="1683" spans="8:26" x14ac:dyDescent="0.35">
      <c r="H1683" s="13">
        <v>6755</v>
      </c>
      <c r="I1683" s="11">
        <v>277000</v>
      </c>
      <c r="Q1683" s="13">
        <v>5757</v>
      </c>
      <c r="R1683" s="11">
        <v>372500</v>
      </c>
      <c r="Y1683" s="13">
        <v>47.4861</v>
      </c>
      <c r="Z1683" s="11">
        <v>391750</v>
      </c>
    </row>
    <row r="1684" spans="8:26" x14ac:dyDescent="0.35">
      <c r="H1684" s="13">
        <v>6758</v>
      </c>
      <c r="I1684" s="11">
        <v>540400</v>
      </c>
      <c r="Q1684" s="13">
        <v>5760</v>
      </c>
      <c r="R1684" s="11">
        <v>492375</v>
      </c>
      <c r="Y1684" s="13">
        <v>47.486199999999997</v>
      </c>
      <c r="Z1684" s="11">
        <v>402666.66666666669</v>
      </c>
    </row>
    <row r="1685" spans="8:26" x14ac:dyDescent="0.35">
      <c r="H1685" s="13">
        <v>6760</v>
      </c>
      <c r="I1685" s="11">
        <v>503000</v>
      </c>
      <c r="Q1685" s="13">
        <v>5762</v>
      </c>
      <c r="R1685" s="11">
        <v>472875</v>
      </c>
      <c r="Y1685" s="13">
        <v>47.486400000000003</v>
      </c>
      <c r="Z1685" s="11">
        <v>196500</v>
      </c>
    </row>
    <row r="1686" spans="8:26" x14ac:dyDescent="0.35">
      <c r="H1686" s="13">
        <v>6765</v>
      </c>
      <c r="I1686" s="11">
        <v>963990</v>
      </c>
      <c r="Q1686" s="13">
        <v>5765</v>
      </c>
      <c r="R1686" s="11">
        <v>317675</v>
      </c>
      <c r="Y1686" s="13">
        <v>47.486499999999999</v>
      </c>
      <c r="Z1686" s="11">
        <v>492500</v>
      </c>
    </row>
    <row r="1687" spans="8:26" x14ac:dyDescent="0.35">
      <c r="H1687" s="13">
        <v>6766</v>
      </c>
      <c r="I1687" s="11">
        <v>577500</v>
      </c>
      <c r="Q1687" s="13">
        <v>5766</v>
      </c>
      <c r="R1687" s="11">
        <v>375000</v>
      </c>
      <c r="Y1687" s="13">
        <v>47.486600000000003</v>
      </c>
      <c r="Z1687" s="11">
        <v>343722</v>
      </c>
    </row>
    <row r="1688" spans="8:26" x14ac:dyDescent="0.35">
      <c r="H1688" s="13">
        <v>6768</v>
      </c>
      <c r="I1688" s="11">
        <v>575270.5</v>
      </c>
      <c r="Q1688" s="13">
        <v>5769</v>
      </c>
      <c r="R1688" s="11">
        <v>493050</v>
      </c>
      <c r="Y1688" s="13">
        <v>47.486800000000002</v>
      </c>
      <c r="Z1688" s="11">
        <v>300487.5</v>
      </c>
    </row>
    <row r="1689" spans="8:26" x14ac:dyDescent="0.35">
      <c r="H1689" s="13">
        <v>6770</v>
      </c>
      <c r="I1689" s="11">
        <v>480000</v>
      </c>
      <c r="Q1689" s="13">
        <v>5772</v>
      </c>
      <c r="R1689" s="11">
        <v>314975</v>
      </c>
      <c r="Y1689" s="13">
        <v>47.486899999999999</v>
      </c>
      <c r="Z1689" s="11">
        <v>207781.25</v>
      </c>
    </row>
    <row r="1690" spans="8:26" x14ac:dyDescent="0.35">
      <c r="H1690" s="13">
        <v>6771</v>
      </c>
      <c r="I1690" s="11">
        <v>356500</v>
      </c>
      <c r="Q1690" s="13">
        <v>5773</v>
      </c>
      <c r="R1690" s="11">
        <v>722000</v>
      </c>
      <c r="Y1690" s="13">
        <v>47.487000000000002</v>
      </c>
      <c r="Z1690" s="11">
        <v>239950</v>
      </c>
    </row>
    <row r="1691" spans="8:26" x14ac:dyDescent="0.35">
      <c r="H1691" s="13">
        <v>6773</v>
      </c>
      <c r="I1691" s="11">
        <v>449500</v>
      </c>
      <c r="Q1691" s="13">
        <v>5775</v>
      </c>
      <c r="R1691" s="11">
        <v>719225</v>
      </c>
      <c r="Y1691" s="13">
        <v>47.487099999999998</v>
      </c>
      <c r="Z1691" s="11">
        <v>384953.59999999998</v>
      </c>
    </row>
    <row r="1692" spans="8:26" x14ac:dyDescent="0.35">
      <c r="H1692" s="13">
        <v>6774</v>
      </c>
      <c r="I1692" s="11">
        <v>193000</v>
      </c>
      <c r="Q1692" s="13">
        <v>5779</v>
      </c>
      <c r="R1692" s="11">
        <v>594666.66666666663</v>
      </c>
      <c r="Y1692" s="13">
        <v>47.487299999999998</v>
      </c>
      <c r="Z1692" s="11">
        <v>314475</v>
      </c>
    </row>
    <row r="1693" spans="8:26" x14ac:dyDescent="0.35">
      <c r="H1693" s="13">
        <v>6775</v>
      </c>
      <c r="I1693" s="11">
        <v>355000</v>
      </c>
      <c r="Q1693" s="13">
        <v>5782</v>
      </c>
      <c r="R1693" s="11">
        <v>325000</v>
      </c>
      <c r="Y1693" s="13">
        <v>47.487400000000001</v>
      </c>
      <c r="Z1693" s="11">
        <v>439000</v>
      </c>
    </row>
    <row r="1694" spans="8:26" x14ac:dyDescent="0.35">
      <c r="H1694" s="13">
        <v>6776</v>
      </c>
      <c r="I1694" s="11">
        <v>150000</v>
      </c>
      <c r="Q1694" s="13">
        <v>5783</v>
      </c>
      <c r="R1694" s="11">
        <v>308000</v>
      </c>
      <c r="Y1694" s="13">
        <v>47.487699999999997</v>
      </c>
      <c r="Z1694" s="11">
        <v>350000</v>
      </c>
    </row>
    <row r="1695" spans="8:26" x14ac:dyDescent="0.35">
      <c r="H1695" s="13">
        <v>6778</v>
      </c>
      <c r="I1695" s="11">
        <v>284950</v>
      </c>
      <c r="Q1695" s="13">
        <v>5788</v>
      </c>
      <c r="R1695" s="11">
        <v>551000</v>
      </c>
      <c r="Y1695" s="13">
        <v>47.4878</v>
      </c>
      <c r="Z1695" s="11">
        <v>262500</v>
      </c>
    </row>
    <row r="1696" spans="8:26" x14ac:dyDescent="0.35">
      <c r="H1696" s="13">
        <v>6780</v>
      </c>
      <c r="I1696" s="11">
        <v>440212.5</v>
      </c>
      <c r="Q1696" s="13">
        <v>5790</v>
      </c>
      <c r="R1696" s="11">
        <v>487650</v>
      </c>
      <c r="Y1696" s="13">
        <v>47.487900000000003</v>
      </c>
      <c r="Z1696" s="11">
        <v>287983.33333333331</v>
      </c>
    </row>
    <row r="1697" spans="8:26" x14ac:dyDescent="0.35">
      <c r="H1697" s="13">
        <v>6781</v>
      </c>
      <c r="I1697" s="11">
        <v>365000</v>
      </c>
      <c r="Q1697" s="13">
        <v>5792</v>
      </c>
      <c r="R1697" s="11">
        <v>835000</v>
      </c>
      <c r="Y1697" s="13">
        <v>47.488</v>
      </c>
      <c r="Z1697" s="11">
        <v>551650</v>
      </c>
    </row>
    <row r="1698" spans="8:26" x14ac:dyDescent="0.35">
      <c r="H1698" s="13">
        <v>6783</v>
      </c>
      <c r="I1698" s="11">
        <v>284000</v>
      </c>
      <c r="Q1698" s="13">
        <v>5798</v>
      </c>
      <c r="R1698" s="11">
        <v>443500</v>
      </c>
      <c r="Y1698" s="13">
        <v>47.488100000000003</v>
      </c>
      <c r="Z1698" s="11">
        <v>490666.66666666669</v>
      </c>
    </row>
    <row r="1699" spans="8:26" x14ac:dyDescent="0.35">
      <c r="H1699" s="13">
        <v>6785</v>
      </c>
      <c r="I1699" s="11">
        <v>245000</v>
      </c>
      <c r="Q1699" s="13">
        <v>5800</v>
      </c>
      <c r="R1699" s="11">
        <v>803928.57142857148</v>
      </c>
      <c r="Y1699" s="13">
        <v>47.488199999999999</v>
      </c>
      <c r="Z1699" s="11">
        <v>275000</v>
      </c>
    </row>
    <row r="1700" spans="8:26" x14ac:dyDescent="0.35">
      <c r="H1700" s="13">
        <v>6791</v>
      </c>
      <c r="I1700" s="11">
        <v>340000</v>
      </c>
      <c r="Q1700" s="13">
        <v>5811</v>
      </c>
      <c r="R1700" s="11">
        <v>208000</v>
      </c>
      <c r="Y1700" s="13">
        <v>47.488300000000002</v>
      </c>
      <c r="Z1700" s="11">
        <v>300000</v>
      </c>
    </row>
    <row r="1701" spans="8:26" x14ac:dyDescent="0.35">
      <c r="H1701" s="13">
        <v>6800</v>
      </c>
      <c r="I1701" s="11">
        <v>417581.81818181818</v>
      </c>
      <c r="Q1701" s="13">
        <v>5813</v>
      </c>
      <c r="R1701" s="11">
        <v>355000</v>
      </c>
      <c r="Y1701" s="13">
        <v>47.488500000000002</v>
      </c>
      <c r="Z1701" s="11">
        <v>450000</v>
      </c>
    </row>
    <row r="1702" spans="8:26" x14ac:dyDescent="0.35">
      <c r="H1702" s="13">
        <v>6802</v>
      </c>
      <c r="I1702" s="11">
        <v>554663</v>
      </c>
      <c r="Q1702" s="13">
        <v>5814</v>
      </c>
      <c r="R1702" s="11">
        <v>975000</v>
      </c>
      <c r="Y1702" s="13">
        <v>47.488599999999998</v>
      </c>
      <c r="Z1702" s="11">
        <v>323500</v>
      </c>
    </row>
    <row r="1703" spans="8:26" x14ac:dyDescent="0.35">
      <c r="H1703" s="13">
        <v>6804</v>
      </c>
      <c r="I1703" s="11">
        <v>513000</v>
      </c>
      <c r="Q1703" s="13">
        <v>5819</v>
      </c>
      <c r="R1703" s="11">
        <v>659000</v>
      </c>
      <c r="Y1703" s="13">
        <v>47.488700000000001</v>
      </c>
      <c r="Z1703" s="11">
        <v>278737.5</v>
      </c>
    </row>
    <row r="1704" spans="8:26" x14ac:dyDescent="0.35">
      <c r="H1704" s="13">
        <v>6805</v>
      </c>
      <c r="I1704" s="11">
        <v>265000</v>
      </c>
      <c r="Q1704" s="13">
        <v>5820</v>
      </c>
      <c r="R1704" s="11">
        <v>975000</v>
      </c>
      <c r="Y1704" s="13">
        <v>47.488799999999998</v>
      </c>
      <c r="Z1704" s="11">
        <v>329833.33333333331</v>
      </c>
    </row>
    <row r="1705" spans="8:26" x14ac:dyDescent="0.35">
      <c r="H1705" s="13">
        <v>6807</v>
      </c>
      <c r="I1705" s="11">
        <v>390500</v>
      </c>
      <c r="Q1705" s="13">
        <v>5823</v>
      </c>
      <c r="R1705" s="11">
        <v>552250</v>
      </c>
      <c r="Y1705" s="13">
        <v>47.488900000000001</v>
      </c>
      <c r="Z1705" s="11">
        <v>266666.66666666669</v>
      </c>
    </row>
    <row r="1706" spans="8:26" x14ac:dyDescent="0.35">
      <c r="H1706" s="13">
        <v>6808</v>
      </c>
      <c r="I1706" s="11">
        <v>225000</v>
      </c>
      <c r="Q1706" s="13">
        <v>5832</v>
      </c>
      <c r="R1706" s="11">
        <v>1005000</v>
      </c>
      <c r="Y1706" s="13">
        <v>47.488999999999997</v>
      </c>
      <c r="Z1706" s="11">
        <v>278666.66666666669</v>
      </c>
    </row>
    <row r="1707" spans="8:26" x14ac:dyDescent="0.35">
      <c r="H1707" s="13">
        <v>6809</v>
      </c>
      <c r="I1707" s="11">
        <v>550000</v>
      </c>
      <c r="Q1707" s="13">
        <v>5834</v>
      </c>
      <c r="R1707" s="11">
        <v>435000</v>
      </c>
      <c r="Y1707" s="13">
        <v>47.489100000000001</v>
      </c>
      <c r="Z1707" s="11">
        <v>494875</v>
      </c>
    </row>
    <row r="1708" spans="8:26" x14ac:dyDescent="0.35">
      <c r="H1708" s="13">
        <v>6810</v>
      </c>
      <c r="I1708" s="11">
        <v>485000</v>
      </c>
      <c r="Q1708" s="13">
        <v>5837</v>
      </c>
      <c r="R1708" s="11">
        <v>225000</v>
      </c>
      <c r="Y1708" s="13">
        <v>47.489199999999997</v>
      </c>
      <c r="Z1708" s="11">
        <v>358000</v>
      </c>
    </row>
    <row r="1709" spans="8:26" x14ac:dyDescent="0.35">
      <c r="H1709" s="13">
        <v>6811</v>
      </c>
      <c r="I1709" s="11">
        <v>320000</v>
      </c>
      <c r="Q1709" s="13">
        <v>5845</v>
      </c>
      <c r="R1709" s="11">
        <v>383000</v>
      </c>
      <c r="Y1709" s="13">
        <v>47.4893</v>
      </c>
      <c r="Z1709" s="11">
        <v>438000</v>
      </c>
    </row>
    <row r="1710" spans="8:26" x14ac:dyDescent="0.35">
      <c r="H1710" s="13">
        <v>6818</v>
      </c>
      <c r="I1710" s="11">
        <v>374500</v>
      </c>
      <c r="Q1710" s="13">
        <v>5850</v>
      </c>
      <c r="R1710" s="11">
        <v>549166.66666666663</v>
      </c>
      <c r="Y1710" s="13">
        <v>47.489400000000003</v>
      </c>
      <c r="Z1710" s="11">
        <v>285745</v>
      </c>
    </row>
    <row r="1711" spans="8:26" x14ac:dyDescent="0.35">
      <c r="H1711" s="13">
        <v>6819</v>
      </c>
      <c r="I1711" s="11">
        <v>257500</v>
      </c>
      <c r="Q1711" s="13">
        <v>5854</v>
      </c>
      <c r="R1711" s="11">
        <v>420000</v>
      </c>
      <c r="Y1711" s="13">
        <v>47.4895</v>
      </c>
      <c r="Z1711" s="11">
        <v>369950</v>
      </c>
    </row>
    <row r="1712" spans="8:26" x14ac:dyDescent="0.35">
      <c r="H1712" s="13">
        <v>6820</v>
      </c>
      <c r="I1712" s="11">
        <v>790500</v>
      </c>
      <c r="Q1712" s="13">
        <v>5857</v>
      </c>
      <c r="R1712" s="11">
        <v>474152</v>
      </c>
      <c r="Y1712" s="13">
        <v>47.489600000000003</v>
      </c>
      <c r="Z1712" s="11">
        <v>245000</v>
      </c>
    </row>
    <row r="1713" spans="8:26" x14ac:dyDescent="0.35">
      <c r="H1713" s="13">
        <v>6824</v>
      </c>
      <c r="I1713" s="11">
        <v>223000</v>
      </c>
      <c r="Q1713" s="13">
        <v>5870</v>
      </c>
      <c r="R1713" s="11">
        <v>759000</v>
      </c>
      <c r="Y1713" s="13">
        <v>47.489699999999999</v>
      </c>
      <c r="Z1713" s="11">
        <v>202450</v>
      </c>
    </row>
    <row r="1714" spans="8:26" x14ac:dyDescent="0.35">
      <c r="H1714" s="13">
        <v>6825</v>
      </c>
      <c r="I1714" s="11">
        <v>234500</v>
      </c>
      <c r="Q1714" s="13">
        <v>5872</v>
      </c>
      <c r="R1714" s="11">
        <v>342000</v>
      </c>
      <c r="Y1714" s="13">
        <v>47.489800000000002</v>
      </c>
      <c r="Z1714" s="11">
        <v>360000</v>
      </c>
    </row>
    <row r="1715" spans="8:26" x14ac:dyDescent="0.35">
      <c r="H1715" s="13">
        <v>6826</v>
      </c>
      <c r="I1715" s="11">
        <v>342000</v>
      </c>
      <c r="Q1715" s="13">
        <v>5874</v>
      </c>
      <c r="R1715" s="11">
        <v>628000</v>
      </c>
      <c r="Y1715" s="13">
        <v>47.489899999999999</v>
      </c>
      <c r="Z1715" s="11">
        <v>365783.33333333331</v>
      </c>
    </row>
    <row r="1716" spans="8:26" x14ac:dyDescent="0.35">
      <c r="H1716" s="13">
        <v>6827</v>
      </c>
      <c r="I1716" s="11">
        <v>325000</v>
      </c>
      <c r="Q1716" s="13">
        <v>5875</v>
      </c>
      <c r="R1716" s="11">
        <v>226000</v>
      </c>
      <c r="Y1716" s="13">
        <v>47.49</v>
      </c>
      <c r="Z1716" s="11">
        <v>175000</v>
      </c>
    </row>
    <row r="1717" spans="8:26" x14ac:dyDescent="0.35">
      <c r="H1717" s="13">
        <v>6828</v>
      </c>
      <c r="I1717" s="11">
        <v>458500</v>
      </c>
      <c r="Q1717" s="13">
        <v>5876</v>
      </c>
      <c r="R1717" s="11">
        <v>334998</v>
      </c>
      <c r="Y1717" s="13">
        <v>47.490099999999998</v>
      </c>
      <c r="Z1717" s="11">
        <v>207000</v>
      </c>
    </row>
    <row r="1718" spans="8:26" x14ac:dyDescent="0.35">
      <c r="H1718" s="13">
        <v>6832</v>
      </c>
      <c r="I1718" s="11">
        <v>574000</v>
      </c>
      <c r="Q1718" s="13">
        <v>5880</v>
      </c>
      <c r="R1718" s="11">
        <v>298500</v>
      </c>
      <c r="Y1718" s="13">
        <v>47.490200000000002</v>
      </c>
      <c r="Z1718" s="11">
        <v>405000</v>
      </c>
    </row>
    <row r="1719" spans="8:26" x14ac:dyDescent="0.35">
      <c r="H1719" s="13">
        <v>6833</v>
      </c>
      <c r="I1719" s="11">
        <v>1910000</v>
      </c>
      <c r="Q1719" s="13">
        <v>5885</v>
      </c>
      <c r="R1719" s="11">
        <v>183750</v>
      </c>
      <c r="Y1719" s="13">
        <v>47.490400000000001</v>
      </c>
      <c r="Z1719" s="11">
        <v>285166.66666666669</v>
      </c>
    </row>
    <row r="1720" spans="8:26" x14ac:dyDescent="0.35">
      <c r="H1720" s="13">
        <v>6835</v>
      </c>
      <c r="I1720" s="11">
        <v>425000</v>
      </c>
      <c r="Q1720" s="13">
        <v>5886</v>
      </c>
      <c r="R1720" s="11">
        <v>580135</v>
      </c>
      <c r="Y1720" s="13">
        <v>47.490499999999997</v>
      </c>
      <c r="Z1720" s="11">
        <v>277666.66666666669</v>
      </c>
    </row>
    <row r="1721" spans="8:26" x14ac:dyDescent="0.35">
      <c r="H1721" s="13">
        <v>6837</v>
      </c>
      <c r="I1721" s="11">
        <v>1090000</v>
      </c>
      <c r="Q1721" s="13">
        <v>5890</v>
      </c>
      <c r="R1721" s="11">
        <v>740000</v>
      </c>
      <c r="Y1721" s="13">
        <v>47.490600000000001</v>
      </c>
      <c r="Z1721" s="11">
        <v>230500</v>
      </c>
    </row>
    <row r="1722" spans="8:26" x14ac:dyDescent="0.35">
      <c r="H1722" s="13">
        <v>6838</v>
      </c>
      <c r="I1722" s="11">
        <v>560000</v>
      </c>
      <c r="Q1722" s="13">
        <v>5893</v>
      </c>
      <c r="R1722" s="11">
        <v>515000</v>
      </c>
      <c r="Y1722" s="13">
        <v>47.4908</v>
      </c>
      <c r="Z1722" s="11">
        <v>458666.66666666669</v>
      </c>
    </row>
    <row r="1723" spans="8:26" x14ac:dyDescent="0.35">
      <c r="H1723" s="13">
        <v>6840</v>
      </c>
      <c r="I1723" s="11">
        <v>366571.42857142858</v>
      </c>
      <c r="Q1723" s="13">
        <v>5894</v>
      </c>
      <c r="R1723" s="11">
        <v>281850</v>
      </c>
      <c r="Y1723" s="13">
        <v>47.490900000000003</v>
      </c>
      <c r="Z1723" s="11">
        <v>352150</v>
      </c>
    </row>
    <row r="1724" spans="8:26" x14ac:dyDescent="0.35">
      <c r="H1724" s="13">
        <v>6842</v>
      </c>
      <c r="I1724" s="11">
        <v>635000</v>
      </c>
      <c r="Q1724" s="13">
        <v>5898</v>
      </c>
      <c r="R1724" s="11">
        <v>650000</v>
      </c>
      <c r="Y1724" s="13">
        <v>47.491100000000003</v>
      </c>
      <c r="Z1724" s="11">
        <v>487000</v>
      </c>
    </row>
    <row r="1725" spans="8:26" x14ac:dyDescent="0.35">
      <c r="H1725" s="13">
        <v>6846</v>
      </c>
      <c r="I1725" s="11">
        <v>445000</v>
      </c>
      <c r="Q1725" s="13">
        <v>5900</v>
      </c>
      <c r="R1725" s="11">
        <v>471464.28571428574</v>
      </c>
      <c r="Y1725" s="13">
        <v>47.491300000000003</v>
      </c>
      <c r="Z1725" s="11">
        <v>462500</v>
      </c>
    </row>
    <row r="1726" spans="8:26" x14ac:dyDescent="0.35">
      <c r="H1726" s="13">
        <v>6847</v>
      </c>
      <c r="I1726" s="11">
        <v>263000</v>
      </c>
      <c r="Q1726" s="13">
        <v>5904</v>
      </c>
      <c r="R1726" s="11">
        <v>587750</v>
      </c>
      <c r="Y1726" s="13">
        <v>47.491399999999999</v>
      </c>
      <c r="Z1726" s="11">
        <v>539500</v>
      </c>
    </row>
    <row r="1727" spans="8:26" x14ac:dyDescent="0.35">
      <c r="H1727" s="13">
        <v>6850</v>
      </c>
      <c r="I1727" s="11">
        <v>455000</v>
      </c>
      <c r="Q1727" s="13">
        <v>5910</v>
      </c>
      <c r="R1727" s="11">
        <v>546800</v>
      </c>
      <c r="Y1727" s="13">
        <v>47.491500000000002</v>
      </c>
      <c r="Z1727" s="11">
        <v>248200</v>
      </c>
    </row>
    <row r="1728" spans="8:26" x14ac:dyDescent="0.35">
      <c r="H1728" s="13">
        <v>6852</v>
      </c>
      <c r="I1728" s="11">
        <v>449000</v>
      </c>
      <c r="Q1728" s="13">
        <v>5912</v>
      </c>
      <c r="R1728" s="11">
        <v>449000</v>
      </c>
      <c r="Y1728" s="13">
        <v>47.491700000000002</v>
      </c>
      <c r="Z1728" s="11">
        <v>268666.66666666669</v>
      </c>
    </row>
    <row r="1729" spans="8:26" x14ac:dyDescent="0.35">
      <c r="H1729" s="13">
        <v>6856</v>
      </c>
      <c r="I1729" s="11">
        <v>565000</v>
      </c>
      <c r="Q1729" s="13">
        <v>5913</v>
      </c>
      <c r="R1729" s="11">
        <v>475000</v>
      </c>
      <c r="Y1729" s="13">
        <v>47.491799999999998</v>
      </c>
      <c r="Z1729" s="11">
        <v>248000</v>
      </c>
    </row>
    <row r="1730" spans="8:26" x14ac:dyDescent="0.35">
      <c r="H1730" s="13">
        <v>6857</v>
      </c>
      <c r="I1730" s="11">
        <v>960000</v>
      </c>
      <c r="Q1730" s="13">
        <v>5922</v>
      </c>
      <c r="R1730" s="11">
        <v>675000</v>
      </c>
      <c r="Y1730" s="13">
        <v>47.491900000000001</v>
      </c>
      <c r="Z1730" s="11">
        <v>235000</v>
      </c>
    </row>
    <row r="1731" spans="8:26" x14ac:dyDescent="0.35">
      <c r="H1731" s="13">
        <v>6858</v>
      </c>
      <c r="I1731" s="11">
        <v>340000</v>
      </c>
      <c r="Q1731" s="13">
        <v>5924</v>
      </c>
      <c r="R1731" s="11">
        <v>487316.66666666669</v>
      </c>
      <c r="Y1731" s="13">
        <v>47.491999999999997</v>
      </c>
      <c r="Z1731" s="11">
        <v>250480</v>
      </c>
    </row>
    <row r="1732" spans="8:26" x14ac:dyDescent="0.35">
      <c r="H1732" s="13">
        <v>6859</v>
      </c>
      <c r="I1732" s="11">
        <v>535000</v>
      </c>
      <c r="Q1732" s="13">
        <v>5925</v>
      </c>
      <c r="R1732" s="11">
        <v>400000</v>
      </c>
      <c r="Y1732" s="13">
        <v>47.492100000000001</v>
      </c>
      <c r="Z1732" s="11">
        <v>245750</v>
      </c>
    </row>
    <row r="1733" spans="8:26" x14ac:dyDescent="0.35">
      <c r="H1733" s="13">
        <v>6862</v>
      </c>
      <c r="I1733" s="11">
        <v>327500</v>
      </c>
      <c r="Q1733" s="13">
        <v>5926</v>
      </c>
      <c r="R1733" s="11">
        <v>259950</v>
      </c>
      <c r="Y1733" s="13">
        <v>47.492199999999997</v>
      </c>
      <c r="Z1733" s="11">
        <v>387500</v>
      </c>
    </row>
    <row r="1734" spans="8:26" x14ac:dyDescent="0.35">
      <c r="H1734" s="13">
        <v>6865</v>
      </c>
      <c r="I1734" s="11">
        <v>285000</v>
      </c>
      <c r="Q1734" s="13">
        <v>5928</v>
      </c>
      <c r="R1734" s="11">
        <v>485000</v>
      </c>
      <c r="Y1734" s="13">
        <v>47.4923</v>
      </c>
      <c r="Z1734" s="11">
        <v>215000</v>
      </c>
    </row>
    <row r="1735" spans="8:26" x14ac:dyDescent="0.35">
      <c r="H1735" s="13">
        <v>6867</v>
      </c>
      <c r="I1735" s="11">
        <v>749500</v>
      </c>
      <c r="Q1735" s="13">
        <v>5929</v>
      </c>
      <c r="R1735" s="11">
        <v>716500</v>
      </c>
      <c r="Y1735" s="13">
        <v>47.492400000000004</v>
      </c>
      <c r="Z1735" s="11">
        <v>190166.66666666666</v>
      </c>
    </row>
    <row r="1736" spans="8:26" x14ac:dyDescent="0.35">
      <c r="H1736" s="13">
        <v>6870</v>
      </c>
      <c r="I1736" s="11">
        <v>360000</v>
      </c>
      <c r="Q1736" s="13">
        <v>5931</v>
      </c>
      <c r="R1736" s="11">
        <v>738500</v>
      </c>
      <c r="Y1736" s="13">
        <v>47.4925</v>
      </c>
      <c r="Z1736" s="11">
        <v>182000</v>
      </c>
    </row>
    <row r="1737" spans="8:26" x14ac:dyDescent="0.35">
      <c r="H1737" s="13">
        <v>6871</v>
      </c>
      <c r="I1737" s="11">
        <v>375000</v>
      </c>
      <c r="Q1737" s="13">
        <v>5934</v>
      </c>
      <c r="R1737" s="11">
        <v>798000</v>
      </c>
      <c r="Y1737" s="13">
        <v>47.492699999999999</v>
      </c>
      <c r="Z1737" s="11">
        <v>225983.33333333334</v>
      </c>
    </row>
    <row r="1738" spans="8:26" x14ac:dyDescent="0.35">
      <c r="H1738" s="13">
        <v>6872</v>
      </c>
      <c r="I1738" s="11">
        <v>544000</v>
      </c>
      <c r="Q1738" s="13">
        <v>5936</v>
      </c>
      <c r="R1738" s="11">
        <v>731000</v>
      </c>
      <c r="Y1738" s="13">
        <v>47.492800000000003</v>
      </c>
      <c r="Z1738" s="11">
        <v>377500</v>
      </c>
    </row>
    <row r="1739" spans="8:26" x14ac:dyDescent="0.35">
      <c r="H1739" s="13">
        <v>6874</v>
      </c>
      <c r="I1739" s="11">
        <v>669333.33333333337</v>
      </c>
      <c r="Q1739" s="13">
        <v>5937</v>
      </c>
      <c r="R1739" s="11">
        <v>224000</v>
      </c>
      <c r="Y1739" s="13">
        <v>47.493099999999998</v>
      </c>
      <c r="Z1739" s="11">
        <v>213500</v>
      </c>
    </row>
    <row r="1740" spans="8:26" x14ac:dyDescent="0.35">
      <c r="H1740" s="13">
        <v>6875</v>
      </c>
      <c r="I1740" s="11">
        <v>478983.33333333331</v>
      </c>
      <c r="Q1740" s="13">
        <v>5940</v>
      </c>
      <c r="R1740" s="11">
        <v>425390</v>
      </c>
      <c r="Y1740" s="13">
        <v>47.493200000000002</v>
      </c>
      <c r="Z1740" s="11">
        <v>261000</v>
      </c>
    </row>
    <row r="1741" spans="8:26" x14ac:dyDescent="0.35">
      <c r="H1741" s="13">
        <v>6879</v>
      </c>
      <c r="I1741" s="11">
        <v>403000</v>
      </c>
      <c r="Q1741" s="13">
        <v>5942</v>
      </c>
      <c r="R1741" s="11">
        <v>681666.66666666663</v>
      </c>
      <c r="Y1741" s="13">
        <v>47.493299999999998</v>
      </c>
      <c r="Z1741" s="11">
        <v>362500</v>
      </c>
    </row>
    <row r="1742" spans="8:26" x14ac:dyDescent="0.35">
      <c r="H1742" s="13">
        <v>6887</v>
      </c>
      <c r="I1742" s="11">
        <v>647000</v>
      </c>
      <c r="Q1742" s="13">
        <v>5944</v>
      </c>
      <c r="R1742" s="11">
        <v>417000</v>
      </c>
      <c r="Y1742" s="13">
        <v>47.493400000000001</v>
      </c>
      <c r="Z1742" s="11">
        <v>272475</v>
      </c>
    </row>
    <row r="1743" spans="8:26" x14ac:dyDescent="0.35">
      <c r="H1743" s="13">
        <v>6890</v>
      </c>
      <c r="I1743" s="11">
        <v>140000</v>
      </c>
      <c r="Q1743" s="13">
        <v>5948</v>
      </c>
      <c r="R1743" s="11">
        <v>1160000</v>
      </c>
      <c r="Y1743" s="13">
        <v>47.493499999999997</v>
      </c>
      <c r="Z1743" s="11">
        <v>282666.66666666669</v>
      </c>
    </row>
    <row r="1744" spans="8:26" x14ac:dyDescent="0.35">
      <c r="H1744" s="13">
        <v>6892</v>
      </c>
      <c r="I1744" s="11">
        <v>585000</v>
      </c>
      <c r="Q1744" s="13">
        <v>5950</v>
      </c>
      <c r="R1744" s="11">
        <v>382500</v>
      </c>
      <c r="Y1744" s="13">
        <v>47.493600000000001</v>
      </c>
      <c r="Z1744" s="11">
        <v>412944</v>
      </c>
    </row>
    <row r="1745" spans="8:26" x14ac:dyDescent="0.35">
      <c r="H1745" s="13">
        <v>6893</v>
      </c>
      <c r="I1745" s="11">
        <v>330000</v>
      </c>
      <c r="Q1745" s="13">
        <v>5952</v>
      </c>
      <c r="R1745" s="11">
        <v>311600</v>
      </c>
      <c r="Y1745" s="13">
        <v>47.493699999999997</v>
      </c>
      <c r="Z1745" s="11">
        <v>368000</v>
      </c>
    </row>
    <row r="1746" spans="8:26" x14ac:dyDescent="0.35">
      <c r="H1746" s="13">
        <v>6900</v>
      </c>
      <c r="I1746" s="11">
        <v>501962.5</v>
      </c>
      <c r="Q1746" s="13">
        <v>5953</v>
      </c>
      <c r="R1746" s="11">
        <v>370000</v>
      </c>
      <c r="Y1746" s="13">
        <v>47.4938</v>
      </c>
      <c r="Z1746" s="11">
        <v>238862.5</v>
      </c>
    </row>
    <row r="1747" spans="8:26" x14ac:dyDescent="0.35">
      <c r="H1747" s="13">
        <v>6901</v>
      </c>
      <c r="I1747" s="11">
        <v>470000</v>
      </c>
      <c r="Q1747" s="13">
        <v>5960</v>
      </c>
      <c r="R1747" s="11">
        <v>921000</v>
      </c>
      <c r="Y1747" s="13">
        <v>47.493899999999996</v>
      </c>
      <c r="Z1747" s="11">
        <v>280775</v>
      </c>
    </row>
    <row r="1748" spans="8:26" x14ac:dyDescent="0.35">
      <c r="H1748" s="13">
        <v>6903</v>
      </c>
      <c r="I1748" s="11">
        <v>410000</v>
      </c>
      <c r="Q1748" s="13">
        <v>5962</v>
      </c>
      <c r="R1748" s="11">
        <v>552500</v>
      </c>
      <c r="Y1748" s="13">
        <v>47.494</v>
      </c>
      <c r="Z1748" s="11">
        <v>242750</v>
      </c>
    </row>
    <row r="1749" spans="8:26" x14ac:dyDescent="0.35">
      <c r="H1749" s="13">
        <v>6906</v>
      </c>
      <c r="I1749" s="11">
        <v>601000</v>
      </c>
      <c r="Q1749" s="13">
        <v>5964</v>
      </c>
      <c r="R1749" s="11">
        <v>760000</v>
      </c>
      <c r="Y1749" s="13">
        <v>47.494100000000003</v>
      </c>
      <c r="Z1749" s="11">
        <v>285330</v>
      </c>
    </row>
    <row r="1750" spans="8:26" x14ac:dyDescent="0.35">
      <c r="H1750" s="13">
        <v>6907</v>
      </c>
      <c r="I1750" s="11">
        <v>1400000</v>
      </c>
      <c r="Q1750" s="13">
        <v>5965</v>
      </c>
      <c r="R1750" s="11">
        <v>455000</v>
      </c>
      <c r="Y1750" s="13">
        <v>47.494199999999999</v>
      </c>
      <c r="Z1750" s="11">
        <v>186500</v>
      </c>
    </row>
    <row r="1751" spans="8:26" x14ac:dyDescent="0.35">
      <c r="H1751" s="13">
        <v>6908</v>
      </c>
      <c r="I1751" s="11">
        <v>329999</v>
      </c>
      <c r="Q1751" s="13">
        <v>5968</v>
      </c>
      <c r="R1751" s="11">
        <v>320000</v>
      </c>
      <c r="Y1751" s="13">
        <v>47.494300000000003</v>
      </c>
      <c r="Z1751" s="11">
        <v>309750</v>
      </c>
    </row>
    <row r="1752" spans="8:26" x14ac:dyDescent="0.35">
      <c r="H1752" s="13">
        <v>6909</v>
      </c>
      <c r="I1752" s="11">
        <v>345000</v>
      </c>
      <c r="Q1752" s="13">
        <v>5969</v>
      </c>
      <c r="R1752" s="11">
        <v>523500</v>
      </c>
      <c r="Y1752" s="13">
        <v>47.494399999999999</v>
      </c>
      <c r="Z1752" s="11">
        <v>255500</v>
      </c>
    </row>
    <row r="1753" spans="8:26" x14ac:dyDescent="0.35">
      <c r="H1753" s="13">
        <v>6911</v>
      </c>
      <c r="I1753" s="11">
        <v>305000</v>
      </c>
      <c r="Q1753" s="13">
        <v>5970</v>
      </c>
      <c r="R1753" s="11">
        <v>411000</v>
      </c>
      <c r="Y1753" s="13">
        <v>47.494500000000002</v>
      </c>
      <c r="Z1753" s="11">
        <v>273000</v>
      </c>
    </row>
    <row r="1754" spans="8:26" x14ac:dyDescent="0.35">
      <c r="H1754" s="13">
        <v>6915</v>
      </c>
      <c r="I1754" s="11">
        <v>616000</v>
      </c>
      <c r="Q1754" s="13">
        <v>5971</v>
      </c>
      <c r="R1754" s="11">
        <v>250000</v>
      </c>
      <c r="Y1754" s="13">
        <v>47.494599999999998</v>
      </c>
      <c r="Z1754" s="11">
        <v>240000</v>
      </c>
    </row>
    <row r="1755" spans="8:26" x14ac:dyDescent="0.35">
      <c r="H1755" s="13">
        <v>6916</v>
      </c>
      <c r="I1755" s="11">
        <v>318400</v>
      </c>
      <c r="Q1755" s="13">
        <v>5972</v>
      </c>
      <c r="R1755" s="11">
        <v>345975</v>
      </c>
      <c r="Y1755" s="13">
        <v>47.494700000000002</v>
      </c>
      <c r="Z1755" s="11">
        <v>270475</v>
      </c>
    </row>
    <row r="1756" spans="8:26" x14ac:dyDescent="0.35">
      <c r="H1756" s="13">
        <v>6918</v>
      </c>
      <c r="I1756" s="11">
        <v>339000</v>
      </c>
      <c r="Q1756" s="13">
        <v>5979</v>
      </c>
      <c r="R1756" s="11">
        <v>342400</v>
      </c>
      <c r="Y1756" s="13">
        <v>47.494799999999998</v>
      </c>
      <c r="Z1756" s="11">
        <v>455875</v>
      </c>
    </row>
    <row r="1757" spans="8:26" x14ac:dyDescent="0.35">
      <c r="H1757" s="13">
        <v>6920</v>
      </c>
      <c r="I1757" s="11">
        <v>535000</v>
      </c>
      <c r="Q1757" s="13">
        <v>5980</v>
      </c>
      <c r="R1757" s="11">
        <v>751500</v>
      </c>
      <c r="Y1757" s="13">
        <v>47.494900000000001</v>
      </c>
      <c r="Z1757" s="11">
        <v>241416.66666666666</v>
      </c>
    </row>
    <row r="1758" spans="8:26" x14ac:dyDescent="0.35">
      <c r="H1758" s="13">
        <v>6921</v>
      </c>
      <c r="I1758" s="11">
        <v>380000</v>
      </c>
      <c r="Q1758" s="13">
        <v>5984</v>
      </c>
      <c r="R1758" s="11">
        <v>754800</v>
      </c>
      <c r="Y1758" s="13">
        <v>47.494999999999997</v>
      </c>
      <c r="Z1758" s="11">
        <v>251333.33333333334</v>
      </c>
    </row>
    <row r="1759" spans="8:26" x14ac:dyDescent="0.35">
      <c r="H1759" s="13">
        <v>6923</v>
      </c>
      <c r="I1759" s="11">
        <v>860000</v>
      </c>
      <c r="Q1759" s="13">
        <v>5985</v>
      </c>
      <c r="R1759" s="11">
        <v>510000</v>
      </c>
      <c r="Y1759" s="13">
        <v>47.495100000000001</v>
      </c>
      <c r="Z1759" s="11">
        <v>390000</v>
      </c>
    </row>
    <row r="1760" spans="8:26" x14ac:dyDescent="0.35">
      <c r="H1760" s="13">
        <v>6924</v>
      </c>
      <c r="I1760" s="11">
        <v>585444</v>
      </c>
      <c r="Q1760" s="13">
        <v>5986</v>
      </c>
      <c r="R1760" s="11">
        <v>545000</v>
      </c>
      <c r="Y1760" s="13">
        <v>47.495199999999997</v>
      </c>
      <c r="Z1760" s="11">
        <v>440000</v>
      </c>
    </row>
    <row r="1761" spans="8:26" x14ac:dyDescent="0.35">
      <c r="H1761" s="13">
        <v>6927</v>
      </c>
      <c r="I1761" s="11">
        <v>444950</v>
      </c>
      <c r="Q1761" s="13">
        <v>5987</v>
      </c>
      <c r="R1761" s="11">
        <v>676101</v>
      </c>
      <c r="Y1761" s="13">
        <v>47.4953</v>
      </c>
      <c r="Z1761" s="11">
        <v>169500</v>
      </c>
    </row>
    <row r="1762" spans="8:26" x14ac:dyDescent="0.35">
      <c r="H1762" s="13">
        <v>6930</v>
      </c>
      <c r="I1762" s="11">
        <v>476500</v>
      </c>
      <c r="Q1762" s="13">
        <v>5989</v>
      </c>
      <c r="R1762" s="11">
        <v>912500</v>
      </c>
      <c r="Y1762" s="13">
        <v>47.495399999999997</v>
      </c>
      <c r="Z1762" s="11">
        <v>504000</v>
      </c>
    </row>
    <row r="1763" spans="8:26" x14ac:dyDescent="0.35">
      <c r="H1763" s="13">
        <v>6936</v>
      </c>
      <c r="I1763" s="11">
        <v>567000</v>
      </c>
      <c r="Q1763" s="13">
        <v>5995</v>
      </c>
      <c r="R1763" s="11">
        <v>304700</v>
      </c>
      <c r="Y1763" s="13">
        <v>47.495600000000003</v>
      </c>
      <c r="Z1763" s="11">
        <v>401500</v>
      </c>
    </row>
    <row r="1764" spans="8:26" x14ac:dyDescent="0.35">
      <c r="H1764" s="13">
        <v>6938</v>
      </c>
      <c r="I1764" s="11">
        <v>825000</v>
      </c>
      <c r="Q1764" s="13">
        <v>5997</v>
      </c>
      <c r="R1764" s="11">
        <v>356500</v>
      </c>
      <c r="Y1764" s="13">
        <v>47.495699999999999</v>
      </c>
      <c r="Z1764" s="11">
        <v>226833.33333333334</v>
      </c>
    </row>
    <row r="1765" spans="8:26" x14ac:dyDescent="0.35">
      <c r="H1765" s="13">
        <v>6947</v>
      </c>
      <c r="I1765" s="11">
        <v>311500</v>
      </c>
      <c r="Q1765" s="13">
        <v>5998</v>
      </c>
      <c r="R1765" s="11">
        <v>495950</v>
      </c>
      <c r="Y1765" s="13">
        <v>47.495800000000003</v>
      </c>
      <c r="Z1765" s="11">
        <v>268650</v>
      </c>
    </row>
    <row r="1766" spans="8:26" x14ac:dyDescent="0.35">
      <c r="H1766" s="13">
        <v>6950</v>
      </c>
      <c r="I1766" s="11">
        <v>344950</v>
      </c>
      <c r="Q1766" s="13">
        <v>5999</v>
      </c>
      <c r="R1766" s="11">
        <v>307750</v>
      </c>
      <c r="Y1766" s="13">
        <v>47.495899999999999</v>
      </c>
      <c r="Z1766" s="11">
        <v>171450</v>
      </c>
    </row>
    <row r="1767" spans="8:26" x14ac:dyDescent="0.35">
      <c r="H1767" s="13">
        <v>6952</v>
      </c>
      <c r="I1767" s="11">
        <v>1870000</v>
      </c>
      <c r="Q1767" s="13">
        <v>6000</v>
      </c>
      <c r="R1767" s="11">
        <v>511241.93893129769</v>
      </c>
      <c r="Y1767" s="13">
        <v>47.496000000000002</v>
      </c>
      <c r="Z1767" s="11">
        <v>262683.5</v>
      </c>
    </row>
    <row r="1768" spans="8:26" x14ac:dyDescent="0.35">
      <c r="H1768" s="13">
        <v>6957</v>
      </c>
      <c r="I1768" s="11">
        <v>364950</v>
      </c>
      <c r="Q1768" s="13">
        <v>6001</v>
      </c>
      <c r="R1768" s="11">
        <v>675000</v>
      </c>
      <c r="Y1768" s="13">
        <v>47.496099999999998</v>
      </c>
      <c r="Z1768" s="11">
        <v>510000</v>
      </c>
    </row>
    <row r="1769" spans="8:26" x14ac:dyDescent="0.35">
      <c r="H1769" s="13">
        <v>6960</v>
      </c>
      <c r="I1769" s="11">
        <v>1540000</v>
      </c>
      <c r="Q1769" s="13">
        <v>6002</v>
      </c>
      <c r="R1769" s="11">
        <v>383000</v>
      </c>
      <c r="Y1769" s="13">
        <v>47.496200000000002</v>
      </c>
      <c r="Z1769" s="11">
        <v>325000</v>
      </c>
    </row>
    <row r="1770" spans="8:26" x14ac:dyDescent="0.35">
      <c r="H1770" s="13">
        <v>6962</v>
      </c>
      <c r="I1770" s="11">
        <v>280500</v>
      </c>
      <c r="Q1770" s="13">
        <v>6003</v>
      </c>
      <c r="R1770" s="11">
        <v>414500</v>
      </c>
      <c r="Y1770" s="13">
        <v>47.496299999999998</v>
      </c>
      <c r="Z1770" s="11">
        <v>260500</v>
      </c>
    </row>
    <row r="1771" spans="8:26" x14ac:dyDescent="0.35">
      <c r="H1771" s="13">
        <v>6964</v>
      </c>
      <c r="I1771" s="11">
        <v>307000</v>
      </c>
      <c r="Q1771" s="13">
        <v>6005</v>
      </c>
      <c r="R1771" s="11">
        <v>680000</v>
      </c>
      <c r="Y1771" s="13">
        <v>47.496400000000001</v>
      </c>
      <c r="Z1771" s="11">
        <v>355612.5</v>
      </c>
    </row>
    <row r="1772" spans="8:26" x14ac:dyDescent="0.35">
      <c r="H1772" s="13">
        <v>6967</v>
      </c>
      <c r="I1772" s="11">
        <v>355000</v>
      </c>
      <c r="Q1772" s="13">
        <v>6008</v>
      </c>
      <c r="R1772" s="11">
        <v>370000</v>
      </c>
      <c r="Y1772" s="13">
        <v>47.496499999999997</v>
      </c>
      <c r="Z1772" s="11">
        <v>256950</v>
      </c>
    </row>
    <row r="1773" spans="8:26" x14ac:dyDescent="0.35">
      <c r="H1773" s="13">
        <v>6969</v>
      </c>
      <c r="I1773" s="11">
        <v>348333.33333333331</v>
      </c>
      <c r="Q1773" s="13">
        <v>6009</v>
      </c>
      <c r="R1773" s="11">
        <v>459919</v>
      </c>
      <c r="Y1773" s="13">
        <v>47.496600000000001</v>
      </c>
      <c r="Z1773" s="11">
        <v>170900</v>
      </c>
    </row>
    <row r="1774" spans="8:26" x14ac:dyDescent="0.35">
      <c r="H1774" s="13">
        <v>6970</v>
      </c>
      <c r="I1774" s="11">
        <v>475000</v>
      </c>
      <c r="Q1774" s="13">
        <v>6012</v>
      </c>
      <c r="R1774" s="11">
        <v>557500</v>
      </c>
      <c r="Y1774" s="13">
        <v>47.496699999999997</v>
      </c>
      <c r="Z1774" s="11">
        <v>276900</v>
      </c>
    </row>
    <row r="1775" spans="8:26" x14ac:dyDescent="0.35">
      <c r="H1775" s="13">
        <v>6975</v>
      </c>
      <c r="I1775" s="11">
        <v>359950</v>
      </c>
      <c r="Q1775" s="13">
        <v>6013</v>
      </c>
      <c r="R1775" s="11">
        <v>364500</v>
      </c>
      <c r="Y1775" s="13">
        <v>47.4968</v>
      </c>
      <c r="Z1775" s="11">
        <v>343000</v>
      </c>
    </row>
    <row r="1776" spans="8:26" x14ac:dyDescent="0.35">
      <c r="H1776" s="13">
        <v>6977</v>
      </c>
      <c r="I1776" s="11">
        <v>449950</v>
      </c>
      <c r="Q1776" s="13">
        <v>6014</v>
      </c>
      <c r="R1776" s="11">
        <v>508000</v>
      </c>
      <c r="Y1776" s="13">
        <v>47.496899999999997</v>
      </c>
      <c r="Z1776" s="11">
        <v>523000</v>
      </c>
    </row>
    <row r="1777" spans="8:26" x14ac:dyDescent="0.35">
      <c r="H1777" s="13">
        <v>6980</v>
      </c>
      <c r="I1777" s="11">
        <v>205000</v>
      </c>
      <c r="Q1777" s="13">
        <v>6015</v>
      </c>
      <c r="R1777" s="11">
        <v>675000</v>
      </c>
      <c r="Y1777" s="13">
        <v>47.497</v>
      </c>
      <c r="Z1777" s="11">
        <v>278000</v>
      </c>
    </row>
    <row r="1778" spans="8:26" x14ac:dyDescent="0.35">
      <c r="H1778" s="13">
        <v>6985</v>
      </c>
      <c r="I1778" s="11">
        <v>402250</v>
      </c>
      <c r="Q1778" s="13">
        <v>6022</v>
      </c>
      <c r="R1778" s="11">
        <v>860000</v>
      </c>
      <c r="Y1778" s="13">
        <v>47.497100000000003</v>
      </c>
      <c r="Z1778" s="11">
        <v>164358.33333333334</v>
      </c>
    </row>
    <row r="1779" spans="8:26" x14ac:dyDescent="0.35">
      <c r="H1779" s="13">
        <v>6986</v>
      </c>
      <c r="I1779" s="11">
        <v>318500</v>
      </c>
      <c r="Q1779" s="13">
        <v>6023</v>
      </c>
      <c r="R1779" s="11">
        <v>631000</v>
      </c>
      <c r="Y1779" s="13">
        <v>47.497199999999999</v>
      </c>
      <c r="Z1779" s="11">
        <v>499900</v>
      </c>
    </row>
    <row r="1780" spans="8:26" x14ac:dyDescent="0.35">
      <c r="H1780" s="13">
        <v>6988</v>
      </c>
      <c r="I1780" s="11">
        <v>599999</v>
      </c>
      <c r="Q1780" s="13">
        <v>6025</v>
      </c>
      <c r="R1780" s="11">
        <v>269500</v>
      </c>
      <c r="Y1780" s="13">
        <v>47.497300000000003</v>
      </c>
      <c r="Z1780" s="11">
        <v>249840</v>
      </c>
    </row>
    <row r="1781" spans="8:26" x14ac:dyDescent="0.35">
      <c r="H1781" s="13">
        <v>6990</v>
      </c>
      <c r="I1781" s="11">
        <v>1240000</v>
      </c>
      <c r="Q1781" s="13">
        <v>6026</v>
      </c>
      <c r="R1781" s="11">
        <v>459500</v>
      </c>
      <c r="Y1781" s="13">
        <v>47.497399999999999</v>
      </c>
      <c r="Z1781" s="11">
        <v>254000</v>
      </c>
    </row>
    <row r="1782" spans="8:26" x14ac:dyDescent="0.35">
      <c r="H1782" s="13">
        <v>6991</v>
      </c>
      <c r="I1782" s="11">
        <v>390000</v>
      </c>
      <c r="Q1782" s="13">
        <v>6029</v>
      </c>
      <c r="R1782" s="11">
        <v>1335000</v>
      </c>
      <c r="Y1782" s="13">
        <v>47.497500000000002</v>
      </c>
      <c r="Z1782" s="11">
        <v>350000</v>
      </c>
    </row>
    <row r="1783" spans="8:26" x14ac:dyDescent="0.35">
      <c r="H1783" s="13">
        <v>6994</v>
      </c>
      <c r="I1783" s="11">
        <v>280000</v>
      </c>
      <c r="Q1783" s="13">
        <v>6030</v>
      </c>
      <c r="R1783" s="11">
        <v>425000</v>
      </c>
      <c r="Y1783" s="13">
        <v>47.497599999999998</v>
      </c>
      <c r="Z1783" s="11">
        <v>119900</v>
      </c>
    </row>
    <row r="1784" spans="8:26" x14ac:dyDescent="0.35">
      <c r="H1784" s="13">
        <v>6997</v>
      </c>
      <c r="I1784" s="11">
        <v>405000</v>
      </c>
      <c r="Q1784" s="13">
        <v>6031</v>
      </c>
      <c r="R1784" s="11">
        <v>240000</v>
      </c>
      <c r="Y1784" s="13">
        <v>47.497700000000002</v>
      </c>
      <c r="Z1784" s="11">
        <v>376600</v>
      </c>
    </row>
    <row r="1785" spans="8:26" x14ac:dyDescent="0.35">
      <c r="H1785" s="13">
        <v>7000</v>
      </c>
      <c r="I1785" s="11">
        <v>424570.51282051281</v>
      </c>
      <c r="Q1785" s="13">
        <v>6034</v>
      </c>
      <c r="R1785" s="11">
        <v>287500</v>
      </c>
      <c r="Y1785" s="13">
        <v>47.497900000000001</v>
      </c>
      <c r="Z1785" s="11">
        <v>357650</v>
      </c>
    </row>
    <row r="1786" spans="8:26" x14ac:dyDescent="0.35">
      <c r="H1786" s="13">
        <v>7003</v>
      </c>
      <c r="I1786" s="11">
        <v>269950</v>
      </c>
      <c r="Q1786" s="13">
        <v>6035</v>
      </c>
      <c r="R1786" s="11">
        <v>316666.66666666669</v>
      </c>
      <c r="Y1786" s="13">
        <v>47.497999999999998</v>
      </c>
      <c r="Z1786" s="11">
        <v>276250</v>
      </c>
    </row>
    <row r="1787" spans="8:26" x14ac:dyDescent="0.35">
      <c r="H1787" s="13">
        <v>7004</v>
      </c>
      <c r="I1787" s="11">
        <v>465500</v>
      </c>
      <c r="Q1787" s="13">
        <v>6036</v>
      </c>
      <c r="R1787" s="11">
        <v>625000</v>
      </c>
      <c r="Y1787" s="13">
        <v>47.498100000000001</v>
      </c>
      <c r="Z1787" s="11">
        <v>386500</v>
      </c>
    </row>
    <row r="1788" spans="8:26" x14ac:dyDescent="0.35">
      <c r="H1788" s="13">
        <v>7006</v>
      </c>
      <c r="I1788" s="11">
        <v>285000</v>
      </c>
      <c r="Q1788" s="13">
        <v>6037</v>
      </c>
      <c r="R1788" s="11">
        <v>1129000</v>
      </c>
      <c r="Y1788" s="13">
        <v>47.498199999999997</v>
      </c>
      <c r="Z1788" s="11">
        <v>265375</v>
      </c>
    </row>
    <row r="1789" spans="8:26" x14ac:dyDescent="0.35">
      <c r="H1789" s="13">
        <v>7007</v>
      </c>
      <c r="I1789" s="11">
        <v>300000</v>
      </c>
      <c r="Q1789" s="13">
        <v>6040</v>
      </c>
      <c r="R1789" s="11">
        <v>282613</v>
      </c>
      <c r="Y1789" s="13">
        <v>47.4983</v>
      </c>
      <c r="Z1789" s="11">
        <v>352500</v>
      </c>
    </row>
    <row r="1790" spans="8:26" x14ac:dyDescent="0.35">
      <c r="H1790" s="13">
        <v>7012</v>
      </c>
      <c r="I1790" s="11">
        <v>860000</v>
      </c>
      <c r="Q1790" s="13">
        <v>6042</v>
      </c>
      <c r="R1790" s="11">
        <v>530000</v>
      </c>
      <c r="Y1790" s="13">
        <v>47.498399999999997</v>
      </c>
      <c r="Z1790" s="11">
        <v>316000</v>
      </c>
    </row>
    <row r="1791" spans="8:26" x14ac:dyDescent="0.35">
      <c r="H1791" s="13">
        <v>7014</v>
      </c>
      <c r="I1791" s="11">
        <v>257500</v>
      </c>
      <c r="Q1791" s="13">
        <v>6045</v>
      </c>
      <c r="R1791" s="11">
        <v>840000</v>
      </c>
      <c r="Y1791" s="13">
        <v>47.4985</v>
      </c>
      <c r="Z1791" s="11">
        <v>499000</v>
      </c>
    </row>
    <row r="1792" spans="8:26" x14ac:dyDescent="0.35">
      <c r="H1792" s="13">
        <v>7015</v>
      </c>
      <c r="I1792" s="11">
        <v>493966.66666666669</v>
      </c>
      <c r="Q1792" s="13">
        <v>6050</v>
      </c>
      <c r="R1792" s="11">
        <v>457855.18181818182</v>
      </c>
      <c r="Y1792" s="13">
        <v>47.498699999999999</v>
      </c>
      <c r="Z1792" s="11">
        <v>277787.5</v>
      </c>
    </row>
    <row r="1793" spans="8:26" x14ac:dyDescent="0.35">
      <c r="H1793" s="13">
        <v>7017</v>
      </c>
      <c r="I1793" s="11">
        <v>775000</v>
      </c>
      <c r="Q1793" s="13">
        <v>6051</v>
      </c>
      <c r="R1793" s="11">
        <v>782500</v>
      </c>
      <c r="Y1793" s="13">
        <v>47.498800000000003</v>
      </c>
      <c r="Z1793" s="11">
        <v>253000</v>
      </c>
    </row>
    <row r="1794" spans="8:26" x14ac:dyDescent="0.35">
      <c r="H1794" s="13">
        <v>7020</v>
      </c>
      <c r="I1794" s="11">
        <v>438250</v>
      </c>
      <c r="Q1794" s="13">
        <v>6052</v>
      </c>
      <c r="R1794" s="11">
        <v>617500</v>
      </c>
      <c r="Y1794" s="13">
        <v>47.498899999999999</v>
      </c>
      <c r="Z1794" s="11">
        <v>445750</v>
      </c>
    </row>
    <row r="1795" spans="8:26" x14ac:dyDescent="0.35">
      <c r="H1795" s="13">
        <v>7021</v>
      </c>
      <c r="I1795" s="11">
        <v>353000</v>
      </c>
      <c r="Q1795" s="13">
        <v>6053</v>
      </c>
      <c r="R1795" s="11">
        <v>276000</v>
      </c>
      <c r="Y1795" s="13">
        <v>47.499099999999999</v>
      </c>
      <c r="Z1795" s="11">
        <v>341300</v>
      </c>
    </row>
    <row r="1796" spans="8:26" x14ac:dyDescent="0.35">
      <c r="H1796" s="13">
        <v>7023</v>
      </c>
      <c r="I1796" s="11">
        <v>289200</v>
      </c>
      <c r="Q1796" s="13">
        <v>6054</v>
      </c>
      <c r="R1796" s="11">
        <v>627500</v>
      </c>
      <c r="Y1796" s="13">
        <v>47.499200000000002</v>
      </c>
      <c r="Z1796" s="11">
        <v>833450</v>
      </c>
    </row>
    <row r="1797" spans="8:26" x14ac:dyDescent="0.35">
      <c r="H1797" s="13">
        <v>7027</v>
      </c>
      <c r="I1797" s="11">
        <v>715000</v>
      </c>
      <c r="Q1797" s="13">
        <v>6055</v>
      </c>
      <c r="R1797" s="11">
        <v>245000</v>
      </c>
      <c r="Y1797" s="13">
        <v>47.499299999999998</v>
      </c>
      <c r="Z1797" s="11">
        <v>333575</v>
      </c>
    </row>
    <row r="1798" spans="8:26" x14ac:dyDescent="0.35">
      <c r="H1798" s="13">
        <v>7030</v>
      </c>
      <c r="I1798" s="11">
        <v>407666.66666666669</v>
      </c>
      <c r="Q1798" s="13">
        <v>6059</v>
      </c>
      <c r="R1798" s="11">
        <v>306000</v>
      </c>
      <c r="Y1798" s="13">
        <v>47.499400000000001</v>
      </c>
      <c r="Z1798" s="11">
        <v>199000</v>
      </c>
    </row>
    <row r="1799" spans="8:26" x14ac:dyDescent="0.35">
      <c r="H1799" s="13">
        <v>7034</v>
      </c>
      <c r="I1799" s="11">
        <v>229500</v>
      </c>
      <c r="Q1799" s="13">
        <v>6060</v>
      </c>
      <c r="R1799" s="11">
        <v>535000</v>
      </c>
      <c r="Y1799" s="13">
        <v>47.499499999999998</v>
      </c>
      <c r="Z1799" s="11">
        <v>241000</v>
      </c>
    </row>
    <row r="1800" spans="8:26" x14ac:dyDescent="0.35">
      <c r="H1800" s="13">
        <v>7040</v>
      </c>
      <c r="I1800" s="11">
        <v>398333.33333333331</v>
      </c>
      <c r="Q1800" s="13">
        <v>6061</v>
      </c>
      <c r="R1800" s="11">
        <v>571500</v>
      </c>
      <c r="Y1800" s="13">
        <v>47.499600000000001</v>
      </c>
      <c r="Z1800" s="11">
        <v>405833.33333333331</v>
      </c>
    </row>
    <row r="1801" spans="8:26" x14ac:dyDescent="0.35">
      <c r="H1801" s="13">
        <v>7042</v>
      </c>
      <c r="I1801" s="11">
        <v>725000</v>
      </c>
      <c r="Q1801" s="13">
        <v>6063</v>
      </c>
      <c r="R1801" s="11">
        <v>230000</v>
      </c>
      <c r="Y1801" s="13">
        <v>47.499699999999997</v>
      </c>
      <c r="Z1801" s="11">
        <v>277440</v>
      </c>
    </row>
    <row r="1802" spans="8:26" x14ac:dyDescent="0.35">
      <c r="H1802" s="13">
        <v>7043</v>
      </c>
      <c r="I1802" s="11">
        <v>408500</v>
      </c>
      <c r="Q1802" s="13">
        <v>6066</v>
      </c>
      <c r="R1802" s="11">
        <v>652100</v>
      </c>
      <c r="Y1802" s="13">
        <v>47.499899999999997</v>
      </c>
      <c r="Z1802" s="11">
        <v>293500</v>
      </c>
    </row>
    <row r="1803" spans="8:26" x14ac:dyDescent="0.35">
      <c r="H1803" s="13">
        <v>7047</v>
      </c>
      <c r="I1803" s="11">
        <v>329800</v>
      </c>
      <c r="Q1803" s="13">
        <v>6070</v>
      </c>
      <c r="R1803" s="11">
        <v>490000</v>
      </c>
      <c r="Y1803" s="13">
        <v>47.5</v>
      </c>
      <c r="Z1803" s="11">
        <v>241500</v>
      </c>
    </row>
    <row r="1804" spans="8:26" x14ac:dyDescent="0.35">
      <c r="H1804" s="13">
        <v>7048</v>
      </c>
      <c r="I1804" s="11">
        <v>632500</v>
      </c>
      <c r="Q1804" s="13">
        <v>6072</v>
      </c>
      <c r="R1804" s="11">
        <v>359000</v>
      </c>
      <c r="Y1804" s="13">
        <v>47.500100000000003</v>
      </c>
      <c r="Z1804" s="11">
        <v>335000</v>
      </c>
    </row>
    <row r="1805" spans="8:26" x14ac:dyDescent="0.35">
      <c r="H1805" s="13">
        <v>7050</v>
      </c>
      <c r="I1805" s="11">
        <v>322500</v>
      </c>
      <c r="Q1805" s="13">
        <v>6075</v>
      </c>
      <c r="R1805" s="11">
        <v>427450</v>
      </c>
      <c r="Y1805" s="13">
        <v>47.5002</v>
      </c>
      <c r="Z1805" s="11">
        <v>455000</v>
      </c>
    </row>
    <row r="1806" spans="8:26" x14ac:dyDescent="0.35">
      <c r="H1806" s="13">
        <v>7054</v>
      </c>
      <c r="I1806" s="11">
        <v>312000</v>
      </c>
      <c r="Q1806" s="13">
        <v>6077</v>
      </c>
      <c r="R1806" s="11">
        <v>470000</v>
      </c>
      <c r="Y1806" s="13">
        <v>47.500300000000003</v>
      </c>
      <c r="Z1806" s="11">
        <v>345375</v>
      </c>
    </row>
    <row r="1807" spans="8:26" x14ac:dyDescent="0.35">
      <c r="H1807" s="13">
        <v>7056</v>
      </c>
      <c r="I1807" s="11">
        <v>358166.66666666669</v>
      </c>
      <c r="Q1807" s="13">
        <v>6080</v>
      </c>
      <c r="R1807" s="11">
        <v>212000</v>
      </c>
      <c r="Y1807" s="13">
        <v>47.500399999999999</v>
      </c>
      <c r="Z1807" s="11">
        <v>383250</v>
      </c>
    </row>
    <row r="1808" spans="8:26" x14ac:dyDescent="0.35">
      <c r="H1808" s="13">
        <v>7062</v>
      </c>
      <c r="I1808" s="11">
        <v>299000</v>
      </c>
      <c r="Q1808" s="13">
        <v>6085</v>
      </c>
      <c r="R1808" s="11">
        <v>320000</v>
      </c>
      <c r="Y1808" s="13">
        <v>47.500599999999999</v>
      </c>
      <c r="Z1808" s="11">
        <v>198900</v>
      </c>
    </row>
    <row r="1809" spans="8:26" x14ac:dyDescent="0.35">
      <c r="H1809" s="13">
        <v>7064</v>
      </c>
      <c r="I1809" s="11">
        <v>580000</v>
      </c>
      <c r="Q1809" s="13">
        <v>6090</v>
      </c>
      <c r="R1809" s="11">
        <v>563500</v>
      </c>
      <c r="Y1809" s="13">
        <v>47.500799999999998</v>
      </c>
      <c r="Z1809" s="11">
        <v>335000</v>
      </c>
    </row>
    <row r="1810" spans="8:26" x14ac:dyDescent="0.35">
      <c r="H1810" s="13">
        <v>7066</v>
      </c>
      <c r="I1810" s="11">
        <v>378983.33333333331</v>
      </c>
      <c r="Q1810" s="13">
        <v>6091</v>
      </c>
      <c r="R1810" s="11">
        <v>480437.5</v>
      </c>
      <c r="Y1810" s="13">
        <v>47.500900000000001</v>
      </c>
      <c r="Z1810" s="11">
        <v>267212.5</v>
      </c>
    </row>
    <row r="1811" spans="8:26" x14ac:dyDescent="0.35">
      <c r="H1811" s="13">
        <v>7068</v>
      </c>
      <c r="I1811" s="11">
        <v>387450</v>
      </c>
      <c r="Q1811" s="13">
        <v>6092</v>
      </c>
      <c r="R1811" s="11">
        <v>646000</v>
      </c>
      <c r="Y1811" s="13">
        <v>47.501100000000001</v>
      </c>
      <c r="Z1811" s="11">
        <v>535000</v>
      </c>
    </row>
    <row r="1812" spans="8:26" x14ac:dyDescent="0.35">
      <c r="H1812" s="13">
        <v>7069</v>
      </c>
      <c r="I1812" s="11">
        <v>635000</v>
      </c>
      <c r="Q1812" s="13">
        <v>6095</v>
      </c>
      <c r="R1812" s="11">
        <v>325000</v>
      </c>
      <c r="Y1812" s="13">
        <v>47.501199999999997</v>
      </c>
      <c r="Z1812" s="11">
        <v>515000</v>
      </c>
    </row>
    <row r="1813" spans="8:26" x14ac:dyDescent="0.35">
      <c r="H1813" s="13">
        <v>7070</v>
      </c>
      <c r="I1813" s="11">
        <v>460000</v>
      </c>
      <c r="Q1813" s="13">
        <v>6097</v>
      </c>
      <c r="R1813" s="11">
        <v>350000</v>
      </c>
      <c r="Y1813" s="13">
        <v>47.501300000000001</v>
      </c>
      <c r="Z1813" s="11">
        <v>280000</v>
      </c>
    </row>
    <row r="1814" spans="8:26" x14ac:dyDescent="0.35">
      <c r="H1814" s="13">
        <v>7071</v>
      </c>
      <c r="I1814" s="11">
        <v>1057500</v>
      </c>
      <c r="Q1814" s="13">
        <v>6098</v>
      </c>
      <c r="R1814" s="11">
        <v>606000</v>
      </c>
      <c r="Y1814" s="13">
        <v>47.501399999999997</v>
      </c>
      <c r="Z1814" s="11">
        <v>318666.66666666669</v>
      </c>
    </row>
    <row r="1815" spans="8:26" x14ac:dyDescent="0.35">
      <c r="H1815" s="13">
        <v>7074</v>
      </c>
      <c r="I1815" s="11">
        <v>435000</v>
      </c>
      <c r="Q1815" s="13">
        <v>6099</v>
      </c>
      <c r="R1815" s="11">
        <v>531250</v>
      </c>
      <c r="Y1815" s="13">
        <v>47.5015</v>
      </c>
      <c r="Z1815" s="11">
        <v>339250</v>
      </c>
    </row>
    <row r="1816" spans="8:26" x14ac:dyDescent="0.35">
      <c r="H1816" s="13">
        <v>7076</v>
      </c>
      <c r="I1816" s="11">
        <v>315000</v>
      </c>
      <c r="Q1816" s="13">
        <v>6100</v>
      </c>
      <c r="R1816" s="11">
        <v>392500</v>
      </c>
      <c r="Y1816" s="13">
        <v>47.501600000000003</v>
      </c>
      <c r="Z1816" s="11">
        <v>285000</v>
      </c>
    </row>
    <row r="1817" spans="8:26" x14ac:dyDescent="0.35">
      <c r="H1817" s="13">
        <v>7077</v>
      </c>
      <c r="I1817" s="11">
        <v>470000</v>
      </c>
      <c r="Q1817" s="13">
        <v>6109</v>
      </c>
      <c r="R1817" s="11">
        <v>576000</v>
      </c>
      <c r="Y1817" s="13">
        <v>47.5017</v>
      </c>
      <c r="Z1817" s="11">
        <v>545000</v>
      </c>
    </row>
    <row r="1818" spans="8:26" x14ac:dyDescent="0.35">
      <c r="H1818" s="13">
        <v>7080</v>
      </c>
      <c r="I1818" s="11">
        <v>719166.66666666663</v>
      </c>
      <c r="Q1818" s="13">
        <v>6110</v>
      </c>
      <c r="R1818" s="11">
        <v>402983.33333333331</v>
      </c>
      <c r="Y1818" s="13">
        <v>47.501800000000003</v>
      </c>
      <c r="Z1818" s="11">
        <v>381633.33333333331</v>
      </c>
    </row>
    <row r="1819" spans="8:26" x14ac:dyDescent="0.35">
      <c r="H1819" s="13">
        <v>7081</v>
      </c>
      <c r="I1819" s="11">
        <v>828200</v>
      </c>
      <c r="Q1819" s="13">
        <v>6117</v>
      </c>
      <c r="R1819" s="11">
        <v>288400</v>
      </c>
      <c r="Y1819" s="13">
        <v>47.501899999999999</v>
      </c>
      <c r="Z1819" s="11">
        <v>421250</v>
      </c>
    </row>
    <row r="1820" spans="8:26" x14ac:dyDescent="0.35">
      <c r="H1820" s="13">
        <v>7084</v>
      </c>
      <c r="I1820" s="11">
        <v>218000</v>
      </c>
      <c r="Q1820" s="13">
        <v>6119</v>
      </c>
      <c r="R1820" s="11">
        <v>325000</v>
      </c>
      <c r="Y1820" s="13">
        <v>47.502000000000002</v>
      </c>
      <c r="Z1820" s="11">
        <v>588500</v>
      </c>
    </row>
    <row r="1821" spans="8:26" x14ac:dyDescent="0.35">
      <c r="H1821" s="13">
        <v>7085</v>
      </c>
      <c r="I1821" s="11">
        <v>396250</v>
      </c>
      <c r="Q1821" s="13">
        <v>6120</v>
      </c>
      <c r="R1821" s="11">
        <v>445540</v>
      </c>
      <c r="Y1821" s="13">
        <v>47.502200000000002</v>
      </c>
      <c r="Z1821" s="11">
        <v>409000</v>
      </c>
    </row>
    <row r="1822" spans="8:26" x14ac:dyDescent="0.35">
      <c r="H1822" s="13">
        <v>7089</v>
      </c>
      <c r="I1822" s="11">
        <v>945000</v>
      </c>
      <c r="Q1822" s="13">
        <v>6122</v>
      </c>
      <c r="R1822" s="11">
        <v>845000</v>
      </c>
      <c r="Y1822" s="13">
        <v>47.502400000000002</v>
      </c>
      <c r="Z1822" s="11">
        <v>223333.33333333334</v>
      </c>
    </row>
    <row r="1823" spans="8:26" x14ac:dyDescent="0.35">
      <c r="H1823" s="13">
        <v>7091</v>
      </c>
      <c r="I1823" s="11">
        <v>325000</v>
      </c>
      <c r="Q1823" s="13">
        <v>6125</v>
      </c>
      <c r="R1823" s="11">
        <v>549475</v>
      </c>
      <c r="Y1823" s="13">
        <v>47.502499999999998</v>
      </c>
      <c r="Z1823" s="11">
        <v>240000</v>
      </c>
    </row>
    <row r="1824" spans="8:26" x14ac:dyDescent="0.35">
      <c r="H1824" s="13">
        <v>7092</v>
      </c>
      <c r="I1824" s="11">
        <v>442500</v>
      </c>
      <c r="Q1824" s="13">
        <v>6126</v>
      </c>
      <c r="R1824" s="11">
        <v>500892.5</v>
      </c>
      <c r="Y1824" s="13">
        <v>47.502600000000001</v>
      </c>
      <c r="Z1824" s="11">
        <v>241000</v>
      </c>
    </row>
    <row r="1825" spans="8:26" x14ac:dyDescent="0.35">
      <c r="H1825" s="13">
        <v>7095</v>
      </c>
      <c r="I1825" s="11">
        <v>641400</v>
      </c>
      <c r="Q1825" s="13">
        <v>6127</v>
      </c>
      <c r="R1825" s="11">
        <v>446000</v>
      </c>
      <c r="Y1825" s="13">
        <v>47.502699999999997</v>
      </c>
      <c r="Z1825" s="11">
        <v>271500</v>
      </c>
    </row>
    <row r="1826" spans="8:26" x14ac:dyDescent="0.35">
      <c r="H1826" s="13">
        <v>7098</v>
      </c>
      <c r="I1826" s="11">
        <v>347500</v>
      </c>
      <c r="Q1826" s="13">
        <v>6128</v>
      </c>
      <c r="R1826" s="11">
        <v>1400000</v>
      </c>
      <c r="Y1826" s="13">
        <v>47.502800000000001</v>
      </c>
      <c r="Z1826" s="11">
        <v>471000</v>
      </c>
    </row>
    <row r="1827" spans="8:26" x14ac:dyDescent="0.35">
      <c r="H1827" s="13">
        <v>7100</v>
      </c>
      <c r="I1827" s="11">
        <v>312666.66666666669</v>
      </c>
      <c r="Q1827" s="13">
        <v>6130</v>
      </c>
      <c r="R1827" s="11">
        <v>448300</v>
      </c>
      <c r="Y1827" s="13">
        <v>47.503</v>
      </c>
      <c r="Z1827" s="11">
        <v>232750</v>
      </c>
    </row>
    <row r="1828" spans="8:26" x14ac:dyDescent="0.35">
      <c r="H1828" s="13">
        <v>7102</v>
      </c>
      <c r="I1828" s="11">
        <v>415500</v>
      </c>
      <c r="Q1828" s="13">
        <v>6131</v>
      </c>
      <c r="R1828" s="11">
        <v>575700</v>
      </c>
      <c r="Y1828" s="13">
        <v>47.503100000000003</v>
      </c>
      <c r="Z1828" s="11">
        <v>395000</v>
      </c>
    </row>
    <row r="1829" spans="8:26" x14ac:dyDescent="0.35">
      <c r="H1829" s="13">
        <v>7107</v>
      </c>
      <c r="I1829" s="11">
        <v>400250</v>
      </c>
      <c r="Q1829" s="13">
        <v>6132</v>
      </c>
      <c r="R1829" s="11">
        <v>237000</v>
      </c>
      <c r="Y1829" s="13">
        <v>47.503300000000003</v>
      </c>
      <c r="Z1829" s="11">
        <v>424421.42857142858</v>
      </c>
    </row>
    <row r="1830" spans="8:26" x14ac:dyDescent="0.35">
      <c r="H1830" s="13">
        <v>7108</v>
      </c>
      <c r="I1830" s="11">
        <v>1530000</v>
      </c>
      <c r="Q1830" s="13">
        <v>6135</v>
      </c>
      <c r="R1830" s="11">
        <v>685000</v>
      </c>
      <c r="Y1830" s="13">
        <v>47.503500000000003</v>
      </c>
      <c r="Z1830" s="11">
        <v>234500</v>
      </c>
    </row>
    <row r="1831" spans="8:26" x14ac:dyDescent="0.35">
      <c r="H1831" s="13">
        <v>7110</v>
      </c>
      <c r="I1831" s="11">
        <v>326600</v>
      </c>
      <c r="Q1831" s="13">
        <v>6136</v>
      </c>
      <c r="R1831" s="11">
        <v>499000</v>
      </c>
      <c r="Y1831" s="13">
        <v>47.503599999999999</v>
      </c>
      <c r="Z1831" s="11">
        <v>235750</v>
      </c>
    </row>
    <row r="1832" spans="8:26" x14ac:dyDescent="0.35">
      <c r="H1832" s="13">
        <v>7111</v>
      </c>
      <c r="I1832" s="11">
        <v>360000</v>
      </c>
      <c r="Q1832" s="13">
        <v>6137</v>
      </c>
      <c r="R1832" s="11">
        <v>316500</v>
      </c>
      <c r="Y1832" s="13">
        <v>47.503799999999998</v>
      </c>
      <c r="Z1832" s="11">
        <v>276500</v>
      </c>
    </row>
    <row r="1833" spans="8:26" x14ac:dyDescent="0.35">
      <c r="H1833" s="13">
        <v>7112</v>
      </c>
      <c r="I1833" s="11">
        <v>592500</v>
      </c>
      <c r="Q1833" s="13">
        <v>6139</v>
      </c>
      <c r="R1833" s="11">
        <v>479000</v>
      </c>
      <c r="Y1833" s="13">
        <v>47.503900000000002</v>
      </c>
      <c r="Z1833" s="11">
        <v>216000</v>
      </c>
    </row>
    <row r="1834" spans="8:26" x14ac:dyDescent="0.35">
      <c r="H1834" s="13">
        <v>7115</v>
      </c>
      <c r="I1834" s="11">
        <v>360000</v>
      </c>
      <c r="Q1834" s="13">
        <v>6140</v>
      </c>
      <c r="R1834" s="11">
        <v>509166.66666666669</v>
      </c>
      <c r="Y1834" s="13">
        <v>47.503999999999998</v>
      </c>
      <c r="Z1834" s="11">
        <v>416500</v>
      </c>
    </row>
    <row r="1835" spans="8:26" x14ac:dyDescent="0.35">
      <c r="H1835" s="13">
        <v>7117</v>
      </c>
      <c r="I1835" s="11">
        <v>285000</v>
      </c>
      <c r="Q1835" s="13">
        <v>6144</v>
      </c>
      <c r="R1835" s="11">
        <v>343000</v>
      </c>
      <c r="Y1835" s="13">
        <v>47.504100000000001</v>
      </c>
      <c r="Z1835" s="11">
        <v>416252.5</v>
      </c>
    </row>
    <row r="1836" spans="8:26" x14ac:dyDescent="0.35">
      <c r="H1836" s="13">
        <v>7119</v>
      </c>
      <c r="I1836" s="11">
        <v>580450</v>
      </c>
      <c r="Q1836" s="13">
        <v>6145</v>
      </c>
      <c r="R1836" s="11">
        <v>255000</v>
      </c>
      <c r="Y1836" s="13">
        <v>47.504199999999997</v>
      </c>
      <c r="Z1836" s="11">
        <v>379999.5</v>
      </c>
    </row>
    <row r="1837" spans="8:26" x14ac:dyDescent="0.35">
      <c r="H1837" s="13">
        <v>7120</v>
      </c>
      <c r="I1837" s="11">
        <v>345750</v>
      </c>
      <c r="Q1837" s="13">
        <v>6147</v>
      </c>
      <c r="R1837" s="11">
        <v>357000</v>
      </c>
      <c r="Y1837" s="13">
        <v>47.504399999999997</v>
      </c>
      <c r="Z1837" s="11">
        <v>385333.33333333331</v>
      </c>
    </row>
    <row r="1838" spans="8:26" x14ac:dyDescent="0.35">
      <c r="H1838" s="13">
        <v>7123</v>
      </c>
      <c r="I1838" s="11">
        <v>341300</v>
      </c>
      <c r="Q1838" s="13">
        <v>6148</v>
      </c>
      <c r="R1838" s="11">
        <v>195000</v>
      </c>
      <c r="Y1838" s="13">
        <v>47.5047</v>
      </c>
      <c r="Z1838" s="11">
        <v>495500</v>
      </c>
    </row>
    <row r="1839" spans="8:26" x14ac:dyDescent="0.35">
      <c r="H1839" s="13">
        <v>7125</v>
      </c>
      <c r="I1839" s="11">
        <v>341666.66666666669</v>
      </c>
      <c r="Q1839" s="13">
        <v>6149</v>
      </c>
      <c r="R1839" s="11">
        <v>690000</v>
      </c>
      <c r="Y1839" s="13">
        <v>47.504800000000003</v>
      </c>
      <c r="Z1839" s="11">
        <v>265000</v>
      </c>
    </row>
    <row r="1840" spans="8:26" x14ac:dyDescent="0.35">
      <c r="H1840" s="13">
        <v>7126</v>
      </c>
      <c r="I1840" s="11">
        <v>749000</v>
      </c>
      <c r="Q1840" s="13">
        <v>6150</v>
      </c>
      <c r="R1840" s="11">
        <v>450000</v>
      </c>
      <c r="Y1840" s="13">
        <v>47.504899999999999</v>
      </c>
      <c r="Z1840" s="11">
        <v>351666.66666666669</v>
      </c>
    </row>
    <row r="1841" spans="8:26" x14ac:dyDescent="0.35">
      <c r="H1841" s="13">
        <v>7128</v>
      </c>
      <c r="I1841" s="11">
        <v>282625</v>
      </c>
      <c r="Q1841" s="13">
        <v>6157</v>
      </c>
      <c r="R1841" s="11">
        <v>450000</v>
      </c>
      <c r="Y1841" s="13">
        <v>47.505000000000003</v>
      </c>
      <c r="Z1841" s="11">
        <v>268820</v>
      </c>
    </row>
    <row r="1842" spans="8:26" x14ac:dyDescent="0.35">
      <c r="H1842" s="13">
        <v>7129</v>
      </c>
      <c r="I1842" s="11">
        <v>375000</v>
      </c>
      <c r="Q1842" s="13">
        <v>6160</v>
      </c>
      <c r="R1842" s="11">
        <v>450000</v>
      </c>
      <c r="Y1842" s="13">
        <v>47.505099999999999</v>
      </c>
      <c r="Z1842" s="11">
        <v>288333.33333333331</v>
      </c>
    </row>
    <row r="1843" spans="8:26" x14ac:dyDescent="0.35">
      <c r="H1843" s="13">
        <v>7133</v>
      </c>
      <c r="I1843" s="11">
        <v>369990</v>
      </c>
      <c r="Q1843" s="13">
        <v>6162</v>
      </c>
      <c r="R1843" s="11">
        <v>800000</v>
      </c>
      <c r="Y1843" s="13">
        <v>47.505200000000002</v>
      </c>
      <c r="Z1843" s="11">
        <v>549900</v>
      </c>
    </row>
    <row r="1844" spans="8:26" x14ac:dyDescent="0.35">
      <c r="H1844" s="13">
        <v>7134</v>
      </c>
      <c r="I1844" s="11">
        <v>192313.33333333334</v>
      </c>
      <c r="Q1844" s="13">
        <v>6163</v>
      </c>
      <c r="R1844" s="11">
        <v>595500</v>
      </c>
      <c r="Y1844" s="13">
        <v>47.505299999999998</v>
      </c>
      <c r="Z1844" s="11">
        <v>350885</v>
      </c>
    </row>
    <row r="1845" spans="8:26" x14ac:dyDescent="0.35">
      <c r="H1845" s="13">
        <v>7135</v>
      </c>
      <c r="I1845" s="11">
        <v>384000</v>
      </c>
      <c r="Q1845" s="13">
        <v>6165</v>
      </c>
      <c r="R1845" s="11">
        <v>449500</v>
      </c>
      <c r="Y1845" s="13">
        <v>47.505400000000002</v>
      </c>
      <c r="Z1845" s="11">
        <v>195000</v>
      </c>
    </row>
    <row r="1846" spans="8:26" x14ac:dyDescent="0.35">
      <c r="H1846" s="13">
        <v>7136</v>
      </c>
      <c r="I1846" s="11">
        <v>269000</v>
      </c>
      <c r="Q1846" s="13">
        <v>6167</v>
      </c>
      <c r="R1846" s="11">
        <v>470000</v>
      </c>
      <c r="Y1846" s="13">
        <v>47.505499999999998</v>
      </c>
      <c r="Z1846" s="11">
        <v>388500</v>
      </c>
    </row>
    <row r="1847" spans="8:26" x14ac:dyDescent="0.35">
      <c r="H1847" s="13">
        <v>7137</v>
      </c>
      <c r="I1847" s="11">
        <v>198500</v>
      </c>
      <c r="Q1847" s="13">
        <v>6168</v>
      </c>
      <c r="R1847" s="11">
        <v>321500</v>
      </c>
      <c r="Y1847" s="13">
        <v>47.505600000000001</v>
      </c>
      <c r="Z1847" s="11">
        <v>227890</v>
      </c>
    </row>
    <row r="1848" spans="8:26" x14ac:dyDescent="0.35">
      <c r="H1848" s="13">
        <v>7140</v>
      </c>
      <c r="I1848" s="11">
        <v>392483.33333333331</v>
      </c>
      <c r="Q1848" s="13">
        <v>6174</v>
      </c>
      <c r="R1848" s="11">
        <v>456000</v>
      </c>
      <c r="Y1848" s="13">
        <v>47.505699999999997</v>
      </c>
      <c r="Z1848" s="11">
        <v>391500</v>
      </c>
    </row>
    <row r="1849" spans="8:26" x14ac:dyDescent="0.35">
      <c r="H1849" s="13">
        <v>7142</v>
      </c>
      <c r="I1849" s="11">
        <v>225000</v>
      </c>
      <c r="Q1849" s="13">
        <v>6175</v>
      </c>
      <c r="R1849" s="11">
        <v>371350</v>
      </c>
      <c r="Y1849" s="13">
        <v>47.505899999999997</v>
      </c>
      <c r="Z1849" s="11">
        <v>375000</v>
      </c>
    </row>
    <row r="1850" spans="8:26" x14ac:dyDescent="0.35">
      <c r="H1850" s="13">
        <v>7143</v>
      </c>
      <c r="I1850" s="11">
        <v>845000</v>
      </c>
      <c r="Q1850" s="13">
        <v>6178</v>
      </c>
      <c r="R1850" s="11">
        <v>333000</v>
      </c>
      <c r="Y1850" s="13">
        <v>47.506</v>
      </c>
      <c r="Z1850" s="11">
        <v>398987.5</v>
      </c>
    </row>
    <row r="1851" spans="8:26" x14ac:dyDescent="0.35">
      <c r="H1851" s="13">
        <v>7144</v>
      </c>
      <c r="I1851" s="11">
        <v>194990</v>
      </c>
      <c r="Q1851" s="13">
        <v>6179</v>
      </c>
      <c r="R1851" s="11">
        <v>1250000</v>
      </c>
      <c r="Y1851" s="13">
        <v>47.506300000000003</v>
      </c>
      <c r="Z1851" s="11">
        <v>309000</v>
      </c>
    </row>
    <row r="1852" spans="8:26" x14ac:dyDescent="0.35">
      <c r="H1852" s="13">
        <v>7145</v>
      </c>
      <c r="I1852" s="11">
        <v>284000</v>
      </c>
      <c r="Q1852" s="13">
        <v>6180</v>
      </c>
      <c r="R1852" s="11">
        <v>401727.27272727271</v>
      </c>
      <c r="Y1852" s="13">
        <v>47.506399999999999</v>
      </c>
      <c r="Z1852" s="11">
        <v>177404</v>
      </c>
    </row>
    <row r="1853" spans="8:26" x14ac:dyDescent="0.35">
      <c r="H1853" s="13">
        <v>7147</v>
      </c>
      <c r="I1853" s="11">
        <v>287500</v>
      </c>
      <c r="Q1853" s="13">
        <v>6181</v>
      </c>
      <c r="R1853" s="11">
        <v>330000</v>
      </c>
      <c r="Y1853" s="13">
        <v>47.506500000000003</v>
      </c>
      <c r="Z1853" s="11">
        <v>183150</v>
      </c>
    </row>
    <row r="1854" spans="8:26" x14ac:dyDescent="0.35">
      <c r="H1854" s="13">
        <v>7148</v>
      </c>
      <c r="I1854" s="11">
        <v>259000</v>
      </c>
      <c r="Q1854" s="13">
        <v>6183</v>
      </c>
      <c r="R1854" s="11">
        <v>330000</v>
      </c>
      <c r="Y1854" s="13">
        <v>47.506700000000002</v>
      </c>
      <c r="Z1854" s="11">
        <v>410000</v>
      </c>
    </row>
    <row r="1855" spans="8:26" x14ac:dyDescent="0.35">
      <c r="H1855" s="13">
        <v>7149</v>
      </c>
      <c r="I1855" s="11">
        <v>468225</v>
      </c>
      <c r="Q1855" s="13">
        <v>6192</v>
      </c>
      <c r="R1855" s="11">
        <v>303000</v>
      </c>
      <c r="Y1855" s="13">
        <v>47.506799999999998</v>
      </c>
      <c r="Z1855" s="11">
        <v>700000</v>
      </c>
    </row>
    <row r="1856" spans="8:26" x14ac:dyDescent="0.35">
      <c r="H1856" s="13">
        <v>7150</v>
      </c>
      <c r="I1856" s="11">
        <v>274375</v>
      </c>
      <c r="Q1856" s="13">
        <v>6200</v>
      </c>
      <c r="R1856" s="11">
        <v>597625</v>
      </c>
      <c r="Y1856" s="13">
        <v>47.506900000000002</v>
      </c>
      <c r="Z1856" s="11">
        <v>310650</v>
      </c>
    </row>
    <row r="1857" spans="8:26" x14ac:dyDescent="0.35">
      <c r="H1857" s="13">
        <v>7153</v>
      </c>
      <c r="I1857" s="11">
        <v>165062.5</v>
      </c>
      <c r="Q1857" s="13">
        <v>6201</v>
      </c>
      <c r="R1857" s="11">
        <v>546000</v>
      </c>
      <c r="Y1857" s="13">
        <v>47.506999999999998</v>
      </c>
      <c r="Z1857" s="11">
        <v>160000</v>
      </c>
    </row>
    <row r="1858" spans="8:26" x14ac:dyDescent="0.35">
      <c r="H1858" s="13">
        <v>7155</v>
      </c>
      <c r="I1858" s="11">
        <v>1180000</v>
      </c>
      <c r="Q1858" s="13">
        <v>6203</v>
      </c>
      <c r="R1858" s="11">
        <v>176000</v>
      </c>
      <c r="Y1858" s="13">
        <v>47.507100000000001</v>
      </c>
      <c r="Z1858" s="11">
        <v>346883.33333333331</v>
      </c>
    </row>
    <row r="1859" spans="8:26" x14ac:dyDescent="0.35">
      <c r="H1859" s="13">
        <v>7156</v>
      </c>
      <c r="I1859" s="11">
        <v>203000</v>
      </c>
      <c r="Q1859" s="13">
        <v>6205</v>
      </c>
      <c r="R1859" s="11">
        <v>262000</v>
      </c>
      <c r="Y1859" s="13">
        <v>47.507199999999997</v>
      </c>
      <c r="Z1859" s="11">
        <v>298500</v>
      </c>
    </row>
    <row r="1860" spans="8:26" x14ac:dyDescent="0.35">
      <c r="H1860" s="13">
        <v>7157</v>
      </c>
      <c r="I1860" s="11">
        <v>580000</v>
      </c>
      <c r="Q1860" s="13">
        <v>6207</v>
      </c>
      <c r="R1860" s="11">
        <v>417500</v>
      </c>
      <c r="Y1860" s="13">
        <v>47.507300000000001</v>
      </c>
      <c r="Z1860" s="11">
        <v>266500</v>
      </c>
    </row>
    <row r="1861" spans="8:26" x14ac:dyDescent="0.35">
      <c r="H1861" s="13">
        <v>7161</v>
      </c>
      <c r="I1861" s="11">
        <v>497500</v>
      </c>
      <c r="Q1861" s="13">
        <v>6211</v>
      </c>
      <c r="R1861" s="11">
        <v>486700</v>
      </c>
      <c r="Y1861" s="13">
        <v>47.507399999999997</v>
      </c>
      <c r="Z1861" s="11">
        <v>276900</v>
      </c>
    </row>
    <row r="1862" spans="8:26" x14ac:dyDescent="0.35">
      <c r="H1862" s="13">
        <v>7163</v>
      </c>
      <c r="I1862" s="11">
        <v>299500</v>
      </c>
      <c r="Q1862" s="13">
        <v>6212</v>
      </c>
      <c r="R1862" s="11">
        <v>637000</v>
      </c>
      <c r="Y1862" s="13">
        <v>47.5075</v>
      </c>
      <c r="Z1862" s="11">
        <v>348633.33333333331</v>
      </c>
    </row>
    <row r="1863" spans="8:26" x14ac:dyDescent="0.35">
      <c r="H1863" s="13">
        <v>7165</v>
      </c>
      <c r="I1863" s="11">
        <v>270000</v>
      </c>
      <c r="Q1863" s="13">
        <v>6216</v>
      </c>
      <c r="R1863" s="11">
        <v>474750</v>
      </c>
      <c r="Y1863" s="13">
        <v>47.507599999999996</v>
      </c>
      <c r="Z1863" s="11">
        <v>350000</v>
      </c>
    </row>
    <row r="1864" spans="8:26" x14ac:dyDescent="0.35">
      <c r="H1864" s="13">
        <v>7168</v>
      </c>
      <c r="I1864" s="11">
        <v>345000</v>
      </c>
      <c r="Q1864" s="13">
        <v>6218</v>
      </c>
      <c r="R1864" s="11">
        <v>826000</v>
      </c>
      <c r="Y1864" s="13">
        <v>47.5077</v>
      </c>
      <c r="Z1864" s="11">
        <v>234500</v>
      </c>
    </row>
    <row r="1865" spans="8:26" x14ac:dyDescent="0.35">
      <c r="H1865" s="13">
        <v>7171</v>
      </c>
      <c r="I1865" s="11">
        <v>403975</v>
      </c>
      <c r="Q1865" s="13">
        <v>6221</v>
      </c>
      <c r="R1865" s="11">
        <v>492500</v>
      </c>
      <c r="Y1865" s="13">
        <v>47.507800000000003</v>
      </c>
      <c r="Z1865" s="11">
        <v>495000</v>
      </c>
    </row>
    <row r="1866" spans="8:26" x14ac:dyDescent="0.35">
      <c r="H1866" s="13">
        <v>7172</v>
      </c>
      <c r="I1866" s="11">
        <v>545975</v>
      </c>
      <c r="Q1866" s="13">
        <v>6222</v>
      </c>
      <c r="R1866" s="11">
        <v>285000</v>
      </c>
      <c r="Y1866" s="13">
        <v>47.507899999999999</v>
      </c>
      <c r="Z1866" s="11">
        <v>152000</v>
      </c>
    </row>
    <row r="1867" spans="8:26" x14ac:dyDescent="0.35">
      <c r="H1867" s="13">
        <v>7173</v>
      </c>
      <c r="I1867" s="11">
        <v>1306333.3333333333</v>
      </c>
      <c r="Q1867" s="13">
        <v>6224</v>
      </c>
      <c r="R1867" s="11">
        <v>1110000</v>
      </c>
      <c r="Y1867" s="13">
        <v>47.508000000000003</v>
      </c>
      <c r="Z1867" s="11">
        <v>251025</v>
      </c>
    </row>
    <row r="1868" spans="8:26" x14ac:dyDescent="0.35">
      <c r="H1868" s="13">
        <v>7180</v>
      </c>
      <c r="I1868" s="11">
        <v>445000</v>
      </c>
      <c r="Q1868" s="13">
        <v>6225</v>
      </c>
      <c r="R1868" s="11">
        <v>405000</v>
      </c>
      <c r="Y1868" s="13">
        <v>47.508099999999999</v>
      </c>
      <c r="Z1868" s="11">
        <v>284987.5</v>
      </c>
    </row>
    <row r="1869" spans="8:26" x14ac:dyDescent="0.35">
      <c r="H1869" s="13">
        <v>7184</v>
      </c>
      <c r="I1869" s="11">
        <v>277500</v>
      </c>
      <c r="Q1869" s="13">
        <v>6228</v>
      </c>
      <c r="R1869" s="11">
        <v>695000</v>
      </c>
      <c r="Y1869" s="13">
        <v>47.508400000000002</v>
      </c>
      <c r="Z1869" s="11">
        <v>396325</v>
      </c>
    </row>
    <row r="1870" spans="8:26" x14ac:dyDescent="0.35">
      <c r="H1870" s="13">
        <v>7187</v>
      </c>
      <c r="I1870" s="11">
        <v>299487.5</v>
      </c>
      <c r="Q1870" s="13">
        <v>6232</v>
      </c>
      <c r="R1870" s="11">
        <v>268613.33333333331</v>
      </c>
      <c r="Y1870" s="13">
        <v>47.508499999999998</v>
      </c>
      <c r="Z1870" s="11">
        <v>470000</v>
      </c>
    </row>
    <row r="1871" spans="8:26" x14ac:dyDescent="0.35">
      <c r="H1871" s="13">
        <v>7190</v>
      </c>
      <c r="I1871" s="11">
        <v>580000</v>
      </c>
      <c r="Q1871" s="13">
        <v>6234</v>
      </c>
      <c r="R1871" s="11">
        <v>895000</v>
      </c>
      <c r="Y1871" s="13">
        <v>47.508600000000001</v>
      </c>
      <c r="Z1871" s="11">
        <v>415000</v>
      </c>
    </row>
    <row r="1872" spans="8:26" x14ac:dyDescent="0.35">
      <c r="H1872" s="13">
        <v>7193</v>
      </c>
      <c r="I1872" s="11">
        <v>461000</v>
      </c>
      <c r="Q1872" s="13">
        <v>6235</v>
      </c>
      <c r="R1872" s="11">
        <v>438000</v>
      </c>
      <c r="Y1872" s="13">
        <v>47.508699999999997</v>
      </c>
      <c r="Z1872" s="11">
        <v>344000</v>
      </c>
    </row>
    <row r="1873" spans="8:26" x14ac:dyDescent="0.35">
      <c r="H1873" s="13">
        <v>7194</v>
      </c>
      <c r="I1873" s="11">
        <v>306500</v>
      </c>
      <c r="Q1873" s="13">
        <v>6240</v>
      </c>
      <c r="R1873" s="11">
        <v>598506.25</v>
      </c>
      <c r="Y1873" s="13">
        <v>47.508800000000001</v>
      </c>
      <c r="Z1873" s="11">
        <v>300000</v>
      </c>
    </row>
    <row r="1874" spans="8:26" x14ac:dyDescent="0.35">
      <c r="H1874" s="13">
        <v>7198</v>
      </c>
      <c r="I1874" s="11">
        <v>306000</v>
      </c>
      <c r="Q1874" s="13">
        <v>6242</v>
      </c>
      <c r="R1874" s="11">
        <v>668500</v>
      </c>
      <c r="Y1874" s="13">
        <v>47.508899999999997</v>
      </c>
      <c r="Z1874" s="11">
        <v>338225</v>
      </c>
    </row>
    <row r="1875" spans="8:26" x14ac:dyDescent="0.35">
      <c r="H1875" s="13">
        <v>7199</v>
      </c>
      <c r="I1875" s="11">
        <v>879000</v>
      </c>
      <c r="Q1875" s="13">
        <v>6244</v>
      </c>
      <c r="R1875" s="11">
        <v>529750</v>
      </c>
      <c r="Y1875" s="13">
        <v>47.509</v>
      </c>
      <c r="Z1875" s="11">
        <v>303100</v>
      </c>
    </row>
    <row r="1876" spans="8:26" x14ac:dyDescent="0.35">
      <c r="H1876" s="13">
        <v>7200</v>
      </c>
      <c r="I1876" s="11">
        <v>525085.35353535356</v>
      </c>
      <c r="Q1876" s="13">
        <v>6250</v>
      </c>
      <c r="R1876" s="11">
        <v>443851.31578947371</v>
      </c>
      <c r="Y1876" s="13">
        <v>47.509099999999997</v>
      </c>
      <c r="Z1876" s="11">
        <v>445000</v>
      </c>
    </row>
    <row r="1877" spans="8:26" x14ac:dyDescent="0.35">
      <c r="H1877" s="13">
        <v>7201</v>
      </c>
      <c r="I1877" s="11">
        <v>302495</v>
      </c>
      <c r="Q1877" s="13">
        <v>6251</v>
      </c>
      <c r="R1877" s="11">
        <v>340000</v>
      </c>
      <c r="Y1877" s="13">
        <v>47.509300000000003</v>
      </c>
      <c r="Z1877" s="11">
        <v>357250</v>
      </c>
    </row>
    <row r="1878" spans="8:26" x14ac:dyDescent="0.35">
      <c r="H1878" s="13">
        <v>7202</v>
      </c>
      <c r="I1878" s="11">
        <v>598255</v>
      </c>
      <c r="Q1878" s="13">
        <v>6252</v>
      </c>
      <c r="R1878" s="11">
        <v>354000</v>
      </c>
      <c r="Y1878" s="13">
        <v>47.509399999999999</v>
      </c>
      <c r="Z1878" s="11">
        <v>315000</v>
      </c>
    </row>
    <row r="1879" spans="8:26" x14ac:dyDescent="0.35">
      <c r="H1879" s="13">
        <v>7203</v>
      </c>
      <c r="I1879" s="11">
        <v>234333.33333333334</v>
      </c>
      <c r="Q1879" s="13">
        <v>6254</v>
      </c>
      <c r="R1879" s="11">
        <v>507000</v>
      </c>
      <c r="Y1879" s="13">
        <v>47.509500000000003</v>
      </c>
      <c r="Z1879" s="11">
        <v>527500</v>
      </c>
    </row>
    <row r="1880" spans="8:26" x14ac:dyDescent="0.35">
      <c r="H1880" s="13">
        <v>7204</v>
      </c>
      <c r="I1880" s="11">
        <v>284000</v>
      </c>
      <c r="Q1880" s="13">
        <v>6255</v>
      </c>
      <c r="R1880" s="11">
        <v>295000</v>
      </c>
      <c r="Y1880" s="13">
        <v>47.509599999999999</v>
      </c>
      <c r="Z1880" s="11">
        <v>315000</v>
      </c>
    </row>
    <row r="1881" spans="8:26" x14ac:dyDescent="0.35">
      <c r="H1881" s="13">
        <v>7205</v>
      </c>
      <c r="I1881" s="11">
        <v>278125</v>
      </c>
      <c r="Q1881" s="13">
        <v>6270</v>
      </c>
      <c r="R1881" s="11">
        <v>848633.33333333337</v>
      </c>
      <c r="Y1881" s="13">
        <v>47.509799999999998</v>
      </c>
      <c r="Z1881" s="11">
        <v>89950</v>
      </c>
    </row>
    <row r="1882" spans="8:26" x14ac:dyDescent="0.35">
      <c r="H1882" s="13">
        <v>7207</v>
      </c>
      <c r="I1882" s="11">
        <v>565866.66666666663</v>
      </c>
      <c r="Q1882" s="13">
        <v>6275</v>
      </c>
      <c r="R1882" s="11">
        <v>450000</v>
      </c>
      <c r="Y1882" s="13">
        <v>47.509900000000002</v>
      </c>
      <c r="Z1882" s="11">
        <v>495000</v>
      </c>
    </row>
    <row r="1883" spans="8:26" x14ac:dyDescent="0.35">
      <c r="H1883" s="13">
        <v>7208</v>
      </c>
      <c r="I1883" s="11">
        <v>410850</v>
      </c>
      <c r="Q1883" s="13">
        <v>6280</v>
      </c>
      <c r="R1883" s="11">
        <v>418000</v>
      </c>
      <c r="Y1883" s="13">
        <v>47.51</v>
      </c>
      <c r="Z1883" s="11">
        <v>245000</v>
      </c>
    </row>
    <row r="1884" spans="8:26" x14ac:dyDescent="0.35">
      <c r="H1884" s="13">
        <v>7209</v>
      </c>
      <c r="I1884" s="11">
        <v>380000</v>
      </c>
      <c r="Q1884" s="13">
        <v>6283</v>
      </c>
      <c r="R1884" s="11">
        <v>865000</v>
      </c>
      <c r="Y1884" s="13">
        <v>47.510100000000001</v>
      </c>
      <c r="Z1884" s="11">
        <v>415000</v>
      </c>
    </row>
    <row r="1885" spans="8:26" x14ac:dyDescent="0.35">
      <c r="H1885" s="13">
        <v>7210</v>
      </c>
      <c r="I1885" s="11">
        <v>349082.4117647059</v>
      </c>
      <c r="Q1885" s="13">
        <v>6285</v>
      </c>
      <c r="R1885" s="11">
        <v>795000</v>
      </c>
      <c r="Y1885" s="13">
        <v>47.510199999999998</v>
      </c>
      <c r="Z1885" s="11">
        <v>311430</v>
      </c>
    </row>
    <row r="1886" spans="8:26" x14ac:dyDescent="0.35">
      <c r="H1886" s="13">
        <v>7213</v>
      </c>
      <c r="I1886" s="11">
        <v>339000</v>
      </c>
      <c r="Q1886" s="13">
        <v>6286</v>
      </c>
      <c r="R1886" s="11">
        <v>1170000</v>
      </c>
      <c r="Y1886" s="13">
        <v>47.510300000000001</v>
      </c>
      <c r="Z1886" s="11">
        <v>452600</v>
      </c>
    </row>
    <row r="1887" spans="8:26" x14ac:dyDescent="0.35">
      <c r="H1887" s="13">
        <v>7214</v>
      </c>
      <c r="I1887" s="11">
        <v>377000</v>
      </c>
      <c r="Q1887" s="13">
        <v>6291</v>
      </c>
      <c r="R1887" s="11">
        <v>544999.5</v>
      </c>
      <c r="Y1887" s="13">
        <v>47.510399999999997</v>
      </c>
      <c r="Z1887" s="11">
        <v>231050</v>
      </c>
    </row>
    <row r="1888" spans="8:26" x14ac:dyDescent="0.35">
      <c r="H1888" s="13">
        <v>7215</v>
      </c>
      <c r="I1888" s="11">
        <v>900000</v>
      </c>
      <c r="Q1888" s="13">
        <v>6297</v>
      </c>
      <c r="R1888" s="11">
        <v>340000</v>
      </c>
      <c r="Y1888" s="13">
        <v>47.5105</v>
      </c>
      <c r="Z1888" s="11">
        <v>515000</v>
      </c>
    </row>
    <row r="1889" spans="8:26" x14ac:dyDescent="0.35">
      <c r="H1889" s="13">
        <v>7216</v>
      </c>
      <c r="I1889" s="11">
        <v>543737.5</v>
      </c>
      <c r="Q1889" s="13">
        <v>6299</v>
      </c>
      <c r="R1889" s="11">
        <v>760000</v>
      </c>
      <c r="Y1889" s="13">
        <v>47.510800000000003</v>
      </c>
      <c r="Z1889" s="11">
        <v>295000</v>
      </c>
    </row>
    <row r="1890" spans="8:26" x14ac:dyDescent="0.35">
      <c r="H1890" s="13">
        <v>7217</v>
      </c>
      <c r="I1890" s="11">
        <v>306000</v>
      </c>
      <c r="Q1890" s="13">
        <v>6300</v>
      </c>
      <c r="R1890" s="11">
        <v>519460.84210526315</v>
      </c>
      <c r="Y1890" s="13">
        <v>47.511000000000003</v>
      </c>
      <c r="Z1890" s="11">
        <v>483500</v>
      </c>
    </row>
    <row r="1891" spans="8:26" x14ac:dyDescent="0.35">
      <c r="H1891" s="13">
        <v>7219</v>
      </c>
      <c r="I1891" s="11">
        <v>626100</v>
      </c>
      <c r="Q1891" s="13">
        <v>6301</v>
      </c>
      <c r="R1891" s="11">
        <v>672324</v>
      </c>
      <c r="Y1891" s="13">
        <v>47.511099999999999</v>
      </c>
      <c r="Z1891" s="11">
        <v>258000</v>
      </c>
    </row>
    <row r="1892" spans="8:26" x14ac:dyDescent="0.35">
      <c r="H1892" s="13">
        <v>7220</v>
      </c>
      <c r="I1892" s="11">
        <v>915000</v>
      </c>
      <c r="Q1892" s="13">
        <v>6303</v>
      </c>
      <c r="R1892" s="11">
        <v>425000</v>
      </c>
      <c r="Y1892" s="13">
        <v>47.511200000000002</v>
      </c>
      <c r="Z1892" s="11">
        <v>275161</v>
      </c>
    </row>
    <row r="1893" spans="8:26" x14ac:dyDescent="0.35">
      <c r="H1893" s="13">
        <v>7221</v>
      </c>
      <c r="I1893" s="11">
        <v>765000</v>
      </c>
      <c r="Q1893" s="13">
        <v>6305</v>
      </c>
      <c r="R1893" s="11">
        <v>450000</v>
      </c>
      <c r="Y1893" s="13">
        <v>47.511299999999999</v>
      </c>
      <c r="Z1893" s="11">
        <v>235000</v>
      </c>
    </row>
    <row r="1894" spans="8:26" x14ac:dyDescent="0.35">
      <c r="H1894" s="13">
        <v>7222</v>
      </c>
      <c r="I1894" s="11">
        <v>287500</v>
      </c>
      <c r="Q1894" s="13">
        <v>6310</v>
      </c>
      <c r="R1894" s="11">
        <v>300000</v>
      </c>
      <c r="Y1894" s="13">
        <v>47.511400000000002</v>
      </c>
      <c r="Z1894" s="11">
        <v>292500</v>
      </c>
    </row>
    <row r="1895" spans="8:26" x14ac:dyDescent="0.35">
      <c r="H1895" s="13">
        <v>7223</v>
      </c>
      <c r="I1895" s="11">
        <v>293250</v>
      </c>
      <c r="Q1895" s="13">
        <v>6311</v>
      </c>
      <c r="R1895" s="11">
        <v>320000</v>
      </c>
      <c r="Y1895" s="13">
        <v>47.511499999999998</v>
      </c>
      <c r="Z1895" s="11">
        <v>1050000</v>
      </c>
    </row>
    <row r="1896" spans="8:26" x14ac:dyDescent="0.35">
      <c r="H1896" s="13">
        <v>7224</v>
      </c>
      <c r="I1896" s="11">
        <v>229900</v>
      </c>
      <c r="Q1896" s="13">
        <v>6312</v>
      </c>
      <c r="R1896" s="11">
        <v>467000</v>
      </c>
      <c r="Y1896" s="13">
        <v>47.511600000000001</v>
      </c>
      <c r="Z1896" s="11">
        <v>409666.66666666669</v>
      </c>
    </row>
    <row r="1897" spans="8:26" x14ac:dyDescent="0.35">
      <c r="H1897" s="13">
        <v>7225</v>
      </c>
      <c r="I1897" s="11">
        <v>731635</v>
      </c>
      <c r="Q1897" s="13">
        <v>6316</v>
      </c>
      <c r="R1897" s="11">
        <v>370000</v>
      </c>
      <c r="Y1897" s="13">
        <v>47.511699999999998</v>
      </c>
      <c r="Z1897" s="11">
        <v>700000</v>
      </c>
    </row>
    <row r="1898" spans="8:26" x14ac:dyDescent="0.35">
      <c r="H1898" s="13">
        <v>7226</v>
      </c>
      <c r="I1898" s="11">
        <v>268000</v>
      </c>
      <c r="Q1898" s="13">
        <v>6317</v>
      </c>
      <c r="R1898" s="11">
        <v>632500</v>
      </c>
      <c r="Y1898" s="13">
        <v>47.511800000000001</v>
      </c>
      <c r="Z1898" s="11">
        <v>257666.66666666666</v>
      </c>
    </row>
    <row r="1899" spans="8:26" x14ac:dyDescent="0.35">
      <c r="H1899" s="13">
        <v>7229</v>
      </c>
      <c r="I1899" s="11">
        <v>295000</v>
      </c>
      <c r="Q1899" s="13">
        <v>6320</v>
      </c>
      <c r="R1899" s="11">
        <v>164808</v>
      </c>
      <c r="Y1899" s="13">
        <v>47.511899999999997</v>
      </c>
      <c r="Z1899" s="11">
        <v>338650</v>
      </c>
    </row>
    <row r="1900" spans="8:26" x14ac:dyDescent="0.35">
      <c r="H1900" s="13">
        <v>7230</v>
      </c>
      <c r="I1900" s="11">
        <v>472475</v>
      </c>
      <c r="Q1900" s="13">
        <v>6325</v>
      </c>
      <c r="R1900" s="11">
        <v>343000</v>
      </c>
      <c r="Y1900" s="13">
        <v>47.512</v>
      </c>
      <c r="Z1900" s="11">
        <v>449333.33333333331</v>
      </c>
    </row>
    <row r="1901" spans="8:26" x14ac:dyDescent="0.35">
      <c r="H1901" s="13">
        <v>7231</v>
      </c>
      <c r="I1901" s="11">
        <v>429500</v>
      </c>
      <c r="Q1901" s="13">
        <v>6328</v>
      </c>
      <c r="R1901" s="11">
        <v>355200</v>
      </c>
      <c r="Y1901" s="13">
        <v>47.512099999999997</v>
      </c>
      <c r="Z1901" s="11">
        <v>271166.66666666669</v>
      </c>
    </row>
    <row r="1902" spans="8:26" x14ac:dyDescent="0.35">
      <c r="H1902" s="13">
        <v>7232</v>
      </c>
      <c r="I1902" s="11">
        <v>773600</v>
      </c>
      <c r="Q1902" s="13">
        <v>6331</v>
      </c>
      <c r="R1902" s="11">
        <v>349500</v>
      </c>
      <c r="Y1902" s="13">
        <v>47.5122</v>
      </c>
      <c r="Z1902" s="11">
        <v>386000</v>
      </c>
    </row>
    <row r="1903" spans="8:26" x14ac:dyDescent="0.35">
      <c r="H1903" s="13">
        <v>7236</v>
      </c>
      <c r="I1903" s="11">
        <v>510500</v>
      </c>
      <c r="Q1903" s="13">
        <v>6333</v>
      </c>
      <c r="R1903" s="11">
        <v>475000</v>
      </c>
      <c r="Y1903" s="13">
        <v>47.512300000000003</v>
      </c>
      <c r="Z1903" s="11">
        <v>496125</v>
      </c>
    </row>
    <row r="1904" spans="8:26" x14ac:dyDescent="0.35">
      <c r="H1904" s="13">
        <v>7238</v>
      </c>
      <c r="I1904" s="11">
        <v>526500</v>
      </c>
      <c r="Q1904" s="13">
        <v>6334</v>
      </c>
      <c r="R1904" s="11">
        <v>950000</v>
      </c>
      <c r="Y1904" s="13">
        <v>47.5124</v>
      </c>
      <c r="Z1904" s="11">
        <v>366000</v>
      </c>
    </row>
    <row r="1905" spans="8:26" x14ac:dyDescent="0.35">
      <c r="H1905" s="13">
        <v>7242</v>
      </c>
      <c r="I1905" s="11">
        <v>356993.75</v>
      </c>
      <c r="Q1905" s="13">
        <v>6335</v>
      </c>
      <c r="R1905" s="11">
        <v>796000</v>
      </c>
      <c r="Y1905" s="13">
        <v>47.512799999999999</v>
      </c>
      <c r="Z1905" s="11">
        <v>264000</v>
      </c>
    </row>
    <row r="1906" spans="8:26" x14ac:dyDescent="0.35">
      <c r="H1906" s="13">
        <v>7245</v>
      </c>
      <c r="I1906" s="11">
        <v>446500</v>
      </c>
      <c r="Q1906" s="13">
        <v>6337</v>
      </c>
      <c r="R1906" s="11">
        <v>301250</v>
      </c>
      <c r="Y1906" s="13">
        <v>47.512900000000002</v>
      </c>
      <c r="Z1906" s="11">
        <v>665900</v>
      </c>
    </row>
    <row r="1907" spans="8:26" x14ac:dyDescent="0.35">
      <c r="H1907" s="13">
        <v>7246</v>
      </c>
      <c r="I1907" s="11">
        <v>405250</v>
      </c>
      <c r="Q1907" s="13">
        <v>6338</v>
      </c>
      <c r="R1907" s="11">
        <v>222000</v>
      </c>
      <c r="Y1907" s="13">
        <v>47.512999999999998</v>
      </c>
      <c r="Z1907" s="11">
        <v>225000</v>
      </c>
    </row>
    <row r="1908" spans="8:26" x14ac:dyDescent="0.35">
      <c r="H1908" s="13">
        <v>7247</v>
      </c>
      <c r="I1908" s="11">
        <v>231000</v>
      </c>
      <c r="Q1908" s="13">
        <v>6339</v>
      </c>
      <c r="R1908" s="11">
        <v>380000</v>
      </c>
      <c r="Y1908" s="13">
        <v>47.513100000000001</v>
      </c>
      <c r="Z1908" s="11">
        <v>405000</v>
      </c>
    </row>
    <row r="1909" spans="8:26" x14ac:dyDescent="0.35">
      <c r="H1909" s="13">
        <v>7250</v>
      </c>
      <c r="I1909" s="11">
        <v>309590</v>
      </c>
      <c r="Q1909" s="13">
        <v>6342</v>
      </c>
      <c r="R1909" s="11">
        <v>604000</v>
      </c>
      <c r="Y1909" s="13">
        <v>47.513199999999998</v>
      </c>
      <c r="Z1909" s="11">
        <v>406850</v>
      </c>
    </row>
    <row r="1910" spans="8:26" x14ac:dyDescent="0.35">
      <c r="H1910" s="13">
        <v>7251</v>
      </c>
      <c r="I1910" s="11">
        <v>440833.33333333331</v>
      </c>
      <c r="Q1910" s="13">
        <v>6343</v>
      </c>
      <c r="R1910" s="11">
        <v>750000</v>
      </c>
      <c r="Y1910" s="13">
        <v>47.513300000000001</v>
      </c>
      <c r="Z1910" s="11">
        <v>424023</v>
      </c>
    </row>
    <row r="1911" spans="8:26" x14ac:dyDescent="0.35">
      <c r="H1911" s="13">
        <v>7252</v>
      </c>
      <c r="I1911" s="11">
        <v>405000</v>
      </c>
      <c r="Q1911" s="13">
        <v>6344</v>
      </c>
      <c r="R1911" s="11">
        <v>695000</v>
      </c>
      <c r="Y1911" s="13">
        <v>47.513399999999997</v>
      </c>
      <c r="Z1911" s="11">
        <v>524950</v>
      </c>
    </row>
    <row r="1912" spans="8:26" x14ac:dyDescent="0.35">
      <c r="H1912" s="13">
        <v>7253</v>
      </c>
      <c r="I1912" s="11">
        <v>442000</v>
      </c>
      <c r="Q1912" s="13">
        <v>6346</v>
      </c>
      <c r="R1912" s="11">
        <v>355000</v>
      </c>
      <c r="Y1912" s="13">
        <v>47.513500000000001</v>
      </c>
      <c r="Z1912" s="11">
        <v>437250</v>
      </c>
    </row>
    <row r="1913" spans="8:26" x14ac:dyDescent="0.35">
      <c r="H1913" s="13">
        <v>7254</v>
      </c>
      <c r="I1913" s="11">
        <v>632500</v>
      </c>
      <c r="Q1913" s="13">
        <v>6348</v>
      </c>
      <c r="R1913" s="11">
        <v>403000</v>
      </c>
      <c r="Y1913" s="13">
        <v>47.513599999999997</v>
      </c>
      <c r="Z1913" s="11">
        <v>179900</v>
      </c>
    </row>
    <row r="1914" spans="8:26" x14ac:dyDescent="0.35">
      <c r="H1914" s="13">
        <v>7255</v>
      </c>
      <c r="I1914" s="11">
        <v>400000</v>
      </c>
      <c r="Q1914" s="13">
        <v>6349</v>
      </c>
      <c r="R1914" s="11">
        <v>1340000</v>
      </c>
      <c r="Y1914" s="13">
        <v>47.5137</v>
      </c>
      <c r="Z1914" s="11">
        <v>388212.5</v>
      </c>
    </row>
    <row r="1915" spans="8:26" x14ac:dyDescent="0.35">
      <c r="H1915" s="13">
        <v>7258</v>
      </c>
      <c r="I1915" s="11">
        <v>250000</v>
      </c>
      <c r="Q1915" s="13">
        <v>6350</v>
      </c>
      <c r="R1915" s="11">
        <v>555059.625</v>
      </c>
      <c r="Y1915" s="13">
        <v>47.514000000000003</v>
      </c>
      <c r="Z1915" s="11">
        <v>449333.33333333331</v>
      </c>
    </row>
    <row r="1916" spans="8:26" x14ac:dyDescent="0.35">
      <c r="H1916" s="13">
        <v>7259</v>
      </c>
      <c r="I1916" s="11">
        <v>307000</v>
      </c>
      <c r="Q1916" s="13">
        <v>6360</v>
      </c>
      <c r="R1916" s="11">
        <v>569628.57142857148</v>
      </c>
      <c r="Y1916" s="13">
        <v>47.514099999999999</v>
      </c>
      <c r="Z1916" s="11">
        <v>325000</v>
      </c>
    </row>
    <row r="1917" spans="8:26" x14ac:dyDescent="0.35">
      <c r="H1917" s="13">
        <v>7260</v>
      </c>
      <c r="I1917" s="11">
        <v>323143.75</v>
      </c>
      <c r="Q1917" s="13">
        <v>6361</v>
      </c>
      <c r="R1917" s="11">
        <v>509000</v>
      </c>
      <c r="Y1917" s="13">
        <v>47.514200000000002</v>
      </c>
      <c r="Z1917" s="11">
        <v>399750</v>
      </c>
    </row>
    <row r="1918" spans="8:26" x14ac:dyDescent="0.35">
      <c r="H1918" s="13">
        <v>7261</v>
      </c>
      <c r="I1918" s="11">
        <v>349000</v>
      </c>
      <c r="Q1918" s="13">
        <v>6363</v>
      </c>
      <c r="R1918" s="11">
        <v>360000</v>
      </c>
      <c r="Y1918" s="13">
        <v>47.514400000000002</v>
      </c>
      <c r="Z1918" s="11">
        <v>446450</v>
      </c>
    </row>
    <row r="1919" spans="8:26" x14ac:dyDescent="0.35">
      <c r="H1919" s="13">
        <v>7262</v>
      </c>
      <c r="I1919" s="11">
        <v>530000</v>
      </c>
      <c r="Q1919" s="13">
        <v>6364</v>
      </c>
      <c r="R1919" s="11">
        <v>230000</v>
      </c>
      <c r="Y1919" s="13">
        <v>47.514600000000002</v>
      </c>
      <c r="Z1919" s="11">
        <v>725000</v>
      </c>
    </row>
    <row r="1920" spans="8:26" x14ac:dyDescent="0.35">
      <c r="H1920" s="13">
        <v>7264</v>
      </c>
      <c r="I1920" s="11">
        <v>240000</v>
      </c>
      <c r="Q1920" s="13">
        <v>6365</v>
      </c>
      <c r="R1920" s="11">
        <v>360000</v>
      </c>
      <c r="Y1920" s="13">
        <v>47.514800000000001</v>
      </c>
      <c r="Z1920" s="11">
        <v>442000</v>
      </c>
    </row>
    <row r="1921" spans="8:26" x14ac:dyDescent="0.35">
      <c r="H1921" s="13">
        <v>7265</v>
      </c>
      <c r="I1921" s="11">
        <v>188200</v>
      </c>
      <c r="Q1921" s="13">
        <v>6367</v>
      </c>
      <c r="R1921" s="11">
        <v>303000</v>
      </c>
      <c r="Y1921" s="13">
        <v>47.515000000000001</v>
      </c>
      <c r="Z1921" s="11">
        <v>416546.66666666669</v>
      </c>
    </row>
    <row r="1922" spans="8:26" x14ac:dyDescent="0.35">
      <c r="H1922" s="13">
        <v>7266</v>
      </c>
      <c r="I1922" s="11">
        <v>747450</v>
      </c>
      <c r="Q1922" s="13">
        <v>6368</v>
      </c>
      <c r="R1922" s="11">
        <v>900000</v>
      </c>
      <c r="Y1922" s="13">
        <v>47.515099999999997</v>
      </c>
      <c r="Z1922" s="11">
        <v>785000</v>
      </c>
    </row>
    <row r="1923" spans="8:26" x14ac:dyDescent="0.35">
      <c r="H1923" s="13">
        <v>7267</v>
      </c>
      <c r="I1923" s="11">
        <v>405000</v>
      </c>
      <c r="Q1923" s="13">
        <v>6369</v>
      </c>
      <c r="R1923" s="11">
        <v>535000</v>
      </c>
      <c r="Y1923" s="13">
        <v>47.5152</v>
      </c>
      <c r="Z1923" s="11">
        <v>450000</v>
      </c>
    </row>
    <row r="1924" spans="8:26" x14ac:dyDescent="0.35">
      <c r="H1924" s="13">
        <v>7268</v>
      </c>
      <c r="I1924" s="11">
        <v>336500</v>
      </c>
      <c r="Q1924" s="13">
        <v>6370</v>
      </c>
      <c r="R1924" s="11">
        <v>780500</v>
      </c>
      <c r="Y1924" s="13">
        <v>47.515300000000003</v>
      </c>
      <c r="Z1924" s="11">
        <v>425000</v>
      </c>
    </row>
    <row r="1925" spans="8:26" x14ac:dyDescent="0.35">
      <c r="H1925" s="13">
        <v>7270</v>
      </c>
      <c r="I1925" s="11">
        <v>393250</v>
      </c>
      <c r="Q1925" s="13">
        <v>6371</v>
      </c>
      <c r="R1925" s="11">
        <v>272000</v>
      </c>
      <c r="Y1925" s="13">
        <v>47.515500000000003</v>
      </c>
      <c r="Z1925" s="11">
        <v>287500</v>
      </c>
    </row>
    <row r="1926" spans="8:26" x14ac:dyDescent="0.35">
      <c r="H1926" s="13">
        <v>7272</v>
      </c>
      <c r="I1926" s="11">
        <v>429500</v>
      </c>
      <c r="Q1926" s="13">
        <v>6375</v>
      </c>
      <c r="R1926" s="11">
        <v>525000</v>
      </c>
      <c r="Y1926" s="13">
        <v>47.515599999999999</v>
      </c>
      <c r="Z1926" s="11">
        <v>195000</v>
      </c>
    </row>
    <row r="1927" spans="8:26" x14ac:dyDescent="0.35">
      <c r="H1927" s="13">
        <v>7275</v>
      </c>
      <c r="I1927" s="11">
        <v>277500</v>
      </c>
      <c r="Q1927" s="13">
        <v>6376</v>
      </c>
      <c r="R1927" s="11">
        <v>405000</v>
      </c>
      <c r="Y1927" s="13">
        <v>47.515700000000002</v>
      </c>
      <c r="Z1927" s="11">
        <v>485666.66666666669</v>
      </c>
    </row>
    <row r="1928" spans="8:26" x14ac:dyDescent="0.35">
      <c r="H1928" s="13">
        <v>7276</v>
      </c>
      <c r="I1928" s="11">
        <v>285000</v>
      </c>
      <c r="Q1928" s="13">
        <v>6380</v>
      </c>
      <c r="R1928" s="11">
        <v>512395.33333333331</v>
      </c>
      <c r="Y1928" s="13">
        <v>47.515799999999999</v>
      </c>
      <c r="Z1928" s="11">
        <v>253725</v>
      </c>
    </row>
    <row r="1929" spans="8:26" x14ac:dyDescent="0.35">
      <c r="H1929" s="13">
        <v>7277</v>
      </c>
      <c r="I1929" s="11">
        <v>314000</v>
      </c>
      <c r="Q1929" s="13">
        <v>6381</v>
      </c>
      <c r="R1929" s="11">
        <v>427100</v>
      </c>
      <c r="Y1929" s="13">
        <v>47.515900000000002</v>
      </c>
      <c r="Z1929" s="11">
        <v>555000</v>
      </c>
    </row>
    <row r="1930" spans="8:26" x14ac:dyDescent="0.35">
      <c r="H1930" s="13">
        <v>7278</v>
      </c>
      <c r="I1930" s="11">
        <v>349900</v>
      </c>
      <c r="Q1930" s="13">
        <v>6383</v>
      </c>
      <c r="R1930" s="11">
        <v>360000</v>
      </c>
      <c r="Y1930" s="13">
        <v>47.516100000000002</v>
      </c>
      <c r="Z1930" s="11">
        <v>279000</v>
      </c>
    </row>
    <row r="1931" spans="8:26" x14ac:dyDescent="0.35">
      <c r="H1931" s="13">
        <v>7280</v>
      </c>
      <c r="I1931" s="11">
        <v>348308.33333333331</v>
      </c>
      <c r="Q1931" s="13">
        <v>6384</v>
      </c>
      <c r="R1931" s="11">
        <v>316000</v>
      </c>
      <c r="Y1931" s="13">
        <v>47.516199999999998</v>
      </c>
      <c r="Z1931" s="11">
        <v>382750</v>
      </c>
    </row>
    <row r="1932" spans="8:26" x14ac:dyDescent="0.35">
      <c r="H1932" s="13">
        <v>7281</v>
      </c>
      <c r="I1932" s="11">
        <v>253000</v>
      </c>
      <c r="Q1932" s="13">
        <v>6387</v>
      </c>
      <c r="R1932" s="11">
        <v>500000</v>
      </c>
      <c r="Y1932" s="13">
        <v>47.516300000000001</v>
      </c>
      <c r="Z1932" s="11">
        <v>339000</v>
      </c>
    </row>
    <row r="1933" spans="8:26" x14ac:dyDescent="0.35">
      <c r="H1933" s="13">
        <v>7282</v>
      </c>
      <c r="I1933" s="11">
        <v>585000</v>
      </c>
      <c r="Q1933" s="13">
        <v>6396</v>
      </c>
      <c r="R1933" s="11">
        <v>407000</v>
      </c>
      <c r="Y1933" s="13">
        <v>47.516399999999997</v>
      </c>
      <c r="Z1933" s="11">
        <v>449666.66666666669</v>
      </c>
    </row>
    <row r="1934" spans="8:26" x14ac:dyDescent="0.35">
      <c r="H1934" s="13">
        <v>7283</v>
      </c>
      <c r="I1934" s="11">
        <v>410000</v>
      </c>
      <c r="Q1934" s="13">
        <v>6397</v>
      </c>
      <c r="R1934" s="11">
        <v>291833.33333333331</v>
      </c>
      <c r="Y1934" s="13">
        <v>47.516500000000001</v>
      </c>
      <c r="Z1934" s="11">
        <v>219000</v>
      </c>
    </row>
    <row r="1935" spans="8:26" x14ac:dyDescent="0.35">
      <c r="H1935" s="13">
        <v>7284</v>
      </c>
      <c r="I1935" s="11">
        <v>336500</v>
      </c>
      <c r="Q1935" s="13">
        <v>6398</v>
      </c>
      <c r="R1935" s="11">
        <v>578331.5</v>
      </c>
      <c r="Y1935" s="13">
        <v>47.516599999999997</v>
      </c>
      <c r="Z1935" s="11">
        <v>210000</v>
      </c>
    </row>
    <row r="1936" spans="8:26" x14ac:dyDescent="0.35">
      <c r="H1936" s="13">
        <v>7286</v>
      </c>
      <c r="I1936" s="11">
        <v>446500</v>
      </c>
      <c r="Q1936" s="13">
        <v>6400</v>
      </c>
      <c r="R1936" s="11">
        <v>471875</v>
      </c>
      <c r="Y1936" s="13">
        <v>47.5167</v>
      </c>
      <c r="Z1936" s="11">
        <v>386000</v>
      </c>
    </row>
    <row r="1937" spans="8:26" x14ac:dyDescent="0.35">
      <c r="H1937" s="13">
        <v>7287</v>
      </c>
      <c r="I1937" s="11">
        <v>570000</v>
      </c>
      <c r="Q1937" s="13">
        <v>6402</v>
      </c>
      <c r="R1937" s="11">
        <v>440000</v>
      </c>
      <c r="Y1937" s="13">
        <v>47.516800000000003</v>
      </c>
      <c r="Z1937" s="11">
        <v>260000</v>
      </c>
    </row>
    <row r="1938" spans="8:26" x14ac:dyDescent="0.35">
      <c r="H1938" s="13">
        <v>7290</v>
      </c>
      <c r="I1938" s="11">
        <v>462500</v>
      </c>
      <c r="Q1938" s="13">
        <v>6405</v>
      </c>
      <c r="R1938" s="11">
        <v>231250</v>
      </c>
      <c r="Y1938" s="13">
        <v>47.5169</v>
      </c>
      <c r="Z1938" s="11">
        <v>790666.66666666663</v>
      </c>
    </row>
    <row r="1939" spans="8:26" x14ac:dyDescent="0.35">
      <c r="H1939" s="13">
        <v>7291</v>
      </c>
      <c r="I1939" s="11">
        <v>642500</v>
      </c>
      <c r="Q1939" s="13">
        <v>6406</v>
      </c>
      <c r="R1939" s="11">
        <v>292000</v>
      </c>
      <c r="Y1939" s="13">
        <v>47.517099999999999</v>
      </c>
      <c r="Z1939" s="11">
        <v>805000</v>
      </c>
    </row>
    <row r="1940" spans="8:26" x14ac:dyDescent="0.35">
      <c r="H1940" s="13">
        <v>7294</v>
      </c>
      <c r="I1940" s="11">
        <v>349000</v>
      </c>
      <c r="Q1940" s="13">
        <v>6413</v>
      </c>
      <c r="R1940" s="11">
        <v>537000</v>
      </c>
      <c r="Y1940" s="13">
        <v>47.517200000000003</v>
      </c>
      <c r="Z1940" s="11">
        <v>321500</v>
      </c>
    </row>
    <row r="1941" spans="8:26" x14ac:dyDescent="0.35">
      <c r="H1941" s="13">
        <v>7296</v>
      </c>
      <c r="I1941" s="11">
        <v>250000</v>
      </c>
      <c r="Q1941" s="13">
        <v>6417</v>
      </c>
      <c r="R1941" s="11">
        <v>295000</v>
      </c>
      <c r="Y1941" s="13">
        <v>47.517299999999999</v>
      </c>
      <c r="Z1941" s="11">
        <v>333800</v>
      </c>
    </row>
    <row r="1942" spans="8:26" x14ac:dyDescent="0.35">
      <c r="H1942" s="13">
        <v>7297</v>
      </c>
      <c r="I1942" s="11">
        <v>439875</v>
      </c>
      <c r="Q1942" s="13">
        <v>6420</v>
      </c>
      <c r="R1942" s="11">
        <v>335000</v>
      </c>
      <c r="Y1942" s="13">
        <v>47.517400000000002</v>
      </c>
      <c r="Z1942" s="11">
        <v>543000</v>
      </c>
    </row>
    <row r="1943" spans="8:26" x14ac:dyDescent="0.35">
      <c r="H1943" s="13">
        <v>7298</v>
      </c>
      <c r="I1943" s="11">
        <v>160000</v>
      </c>
      <c r="Q1943" s="13">
        <v>6431</v>
      </c>
      <c r="R1943" s="11">
        <v>259000</v>
      </c>
      <c r="Y1943" s="13">
        <v>47.517499999999998</v>
      </c>
      <c r="Z1943" s="11">
        <v>390200</v>
      </c>
    </row>
    <row r="1944" spans="8:26" x14ac:dyDescent="0.35">
      <c r="H1944" s="13">
        <v>7299</v>
      </c>
      <c r="I1944" s="11">
        <v>449500</v>
      </c>
      <c r="Q1944" s="13">
        <v>6434</v>
      </c>
      <c r="R1944" s="11">
        <v>461666.66666666669</v>
      </c>
      <c r="Y1944" s="13">
        <v>47.517699999999998</v>
      </c>
      <c r="Z1944" s="11">
        <v>286250</v>
      </c>
    </row>
    <row r="1945" spans="8:26" x14ac:dyDescent="0.35">
      <c r="H1945" s="13">
        <v>7300</v>
      </c>
      <c r="I1945" s="11">
        <v>372766.66666666669</v>
      </c>
      <c r="Q1945" s="13">
        <v>6435</v>
      </c>
      <c r="R1945" s="11">
        <v>863333.33333333337</v>
      </c>
      <c r="Y1945" s="13">
        <v>47.517899999999997</v>
      </c>
      <c r="Z1945" s="11">
        <v>239950</v>
      </c>
    </row>
    <row r="1946" spans="8:26" x14ac:dyDescent="0.35">
      <c r="H1946" s="13">
        <v>7302</v>
      </c>
      <c r="I1946" s="11">
        <v>699900</v>
      </c>
      <c r="Q1946" s="13">
        <v>6440</v>
      </c>
      <c r="R1946" s="11">
        <v>540750</v>
      </c>
      <c r="Y1946" s="13">
        <v>47.518000000000001</v>
      </c>
      <c r="Z1946" s="11">
        <v>215000</v>
      </c>
    </row>
    <row r="1947" spans="8:26" x14ac:dyDescent="0.35">
      <c r="H1947" s="13">
        <v>7304</v>
      </c>
      <c r="I1947" s="11">
        <v>968933</v>
      </c>
      <c r="Q1947" s="13">
        <v>6441</v>
      </c>
      <c r="R1947" s="11">
        <v>739900</v>
      </c>
      <c r="Y1947" s="13">
        <v>47.518300000000004</v>
      </c>
      <c r="Z1947" s="11">
        <v>285000</v>
      </c>
    </row>
    <row r="1948" spans="8:26" x14ac:dyDescent="0.35">
      <c r="H1948" s="13">
        <v>7306</v>
      </c>
      <c r="I1948" s="11">
        <v>572500</v>
      </c>
      <c r="Q1948" s="13">
        <v>6442</v>
      </c>
      <c r="R1948" s="11">
        <v>751000</v>
      </c>
      <c r="Y1948" s="13">
        <v>47.5184</v>
      </c>
      <c r="Z1948" s="11">
        <v>250000</v>
      </c>
    </row>
    <row r="1949" spans="8:26" x14ac:dyDescent="0.35">
      <c r="H1949" s="13">
        <v>7307</v>
      </c>
      <c r="I1949" s="11">
        <v>525000</v>
      </c>
      <c r="Q1949" s="13">
        <v>6443</v>
      </c>
      <c r="R1949" s="11">
        <v>320000</v>
      </c>
      <c r="Y1949" s="13">
        <v>47.518500000000003</v>
      </c>
      <c r="Z1949" s="11">
        <v>335600</v>
      </c>
    </row>
    <row r="1950" spans="8:26" x14ac:dyDescent="0.35">
      <c r="H1950" s="13">
        <v>7308</v>
      </c>
      <c r="I1950" s="11">
        <v>324000</v>
      </c>
      <c r="Q1950" s="13">
        <v>6448</v>
      </c>
      <c r="R1950" s="11">
        <v>482000</v>
      </c>
      <c r="Y1950" s="13">
        <v>47.518599999999999</v>
      </c>
      <c r="Z1950" s="11">
        <v>255333.33333333334</v>
      </c>
    </row>
    <row r="1951" spans="8:26" x14ac:dyDescent="0.35">
      <c r="H1951" s="13">
        <v>7311</v>
      </c>
      <c r="I1951" s="11">
        <v>402000</v>
      </c>
      <c r="Q1951" s="13">
        <v>6449</v>
      </c>
      <c r="R1951" s="11">
        <v>291000</v>
      </c>
      <c r="Y1951" s="13">
        <v>47.518700000000003</v>
      </c>
      <c r="Z1951" s="11">
        <v>249900</v>
      </c>
    </row>
    <row r="1952" spans="8:26" x14ac:dyDescent="0.35">
      <c r="H1952" s="13">
        <v>7312</v>
      </c>
      <c r="I1952" s="11">
        <v>474500</v>
      </c>
      <c r="Q1952" s="13">
        <v>6450</v>
      </c>
      <c r="R1952" s="11">
        <v>169000</v>
      </c>
      <c r="Y1952" s="13">
        <v>47.518799999999999</v>
      </c>
      <c r="Z1952" s="11">
        <v>468750</v>
      </c>
    </row>
    <row r="1953" spans="8:26" x14ac:dyDescent="0.35">
      <c r="H1953" s="13">
        <v>7313</v>
      </c>
      <c r="I1953" s="11">
        <v>690000</v>
      </c>
      <c r="Q1953" s="13">
        <v>6453</v>
      </c>
      <c r="R1953" s="11">
        <v>685100</v>
      </c>
      <c r="Y1953" s="13">
        <v>47.518900000000002</v>
      </c>
      <c r="Z1953" s="11">
        <v>698000</v>
      </c>
    </row>
    <row r="1954" spans="8:26" x14ac:dyDescent="0.35">
      <c r="H1954" s="13">
        <v>7314</v>
      </c>
      <c r="I1954" s="11">
        <v>297500</v>
      </c>
      <c r="Q1954" s="13">
        <v>6458</v>
      </c>
      <c r="R1954" s="11">
        <v>255000</v>
      </c>
      <c r="Y1954" s="13">
        <v>47.518999999999998</v>
      </c>
      <c r="Z1954" s="11">
        <v>265000</v>
      </c>
    </row>
    <row r="1955" spans="8:26" x14ac:dyDescent="0.35">
      <c r="H1955" s="13">
        <v>7315</v>
      </c>
      <c r="I1955" s="11">
        <v>289000</v>
      </c>
      <c r="Q1955" s="13">
        <v>6459</v>
      </c>
      <c r="R1955" s="11">
        <v>432500</v>
      </c>
      <c r="Y1955" s="13">
        <v>47.519199999999998</v>
      </c>
      <c r="Z1955" s="11">
        <v>654000</v>
      </c>
    </row>
    <row r="1956" spans="8:26" x14ac:dyDescent="0.35">
      <c r="H1956" s="13">
        <v>7316</v>
      </c>
      <c r="I1956" s="11">
        <v>340000</v>
      </c>
      <c r="Q1956" s="13">
        <v>6465</v>
      </c>
      <c r="R1956" s="11">
        <v>678000</v>
      </c>
      <c r="Y1956" s="13">
        <v>47.519300000000001</v>
      </c>
      <c r="Z1956" s="11">
        <v>637475</v>
      </c>
    </row>
    <row r="1957" spans="8:26" x14ac:dyDescent="0.35">
      <c r="H1957" s="13">
        <v>7320</v>
      </c>
      <c r="I1957" s="11">
        <v>378240</v>
      </c>
      <c r="Q1957" s="13">
        <v>6466</v>
      </c>
      <c r="R1957" s="11">
        <v>810000</v>
      </c>
      <c r="Y1957" s="13">
        <v>47.519399999999997</v>
      </c>
      <c r="Z1957" s="11">
        <v>707500</v>
      </c>
    </row>
    <row r="1958" spans="8:26" x14ac:dyDescent="0.35">
      <c r="H1958" s="13">
        <v>7322</v>
      </c>
      <c r="I1958" s="11">
        <v>562500</v>
      </c>
      <c r="Q1958" s="13">
        <v>6477</v>
      </c>
      <c r="R1958" s="11">
        <v>3200000</v>
      </c>
      <c r="Y1958" s="13">
        <v>47.519500000000001</v>
      </c>
      <c r="Z1958" s="11">
        <v>280000</v>
      </c>
    </row>
    <row r="1959" spans="8:26" x14ac:dyDescent="0.35">
      <c r="H1959" s="13">
        <v>7324</v>
      </c>
      <c r="I1959" s="11">
        <v>325000</v>
      </c>
      <c r="Q1959" s="13">
        <v>6480</v>
      </c>
      <c r="R1959" s="11">
        <v>284666.66666666669</v>
      </c>
      <c r="Y1959" s="13">
        <v>47.519599999999997</v>
      </c>
      <c r="Z1959" s="11">
        <v>511750</v>
      </c>
    </row>
    <row r="1960" spans="8:26" x14ac:dyDescent="0.35">
      <c r="H1960" s="13">
        <v>7326</v>
      </c>
      <c r="I1960" s="11">
        <v>319990</v>
      </c>
      <c r="Q1960" s="13">
        <v>6483</v>
      </c>
      <c r="R1960" s="11">
        <v>2900000</v>
      </c>
      <c r="Y1960" s="13">
        <v>47.5197</v>
      </c>
      <c r="Z1960" s="11">
        <v>425000</v>
      </c>
    </row>
    <row r="1961" spans="8:26" x14ac:dyDescent="0.35">
      <c r="H1961" s="13">
        <v>7328</v>
      </c>
      <c r="I1961" s="11">
        <v>852000</v>
      </c>
      <c r="Q1961" s="13">
        <v>6487</v>
      </c>
      <c r="R1961" s="11">
        <v>582000</v>
      </c>
      <c r="Y1961" s="13">
        <v>47.519799999999996</v>
      </c>
      <c r="Z1961" s="11">
        <v>256750</v>
      </c>
    </row>
    <row r="1962" spans="8:26" x14ac:dyDescent="0.35">
      <c r="H1962" s="13">
        <v>7330</v>
      </c>
      <c r="I1962" s="11">
        <v>370500</v>
      </c>
      <c r="Q1962" s="13">
        <v>6490</v>
      </c>
      <c r="R1962" s="11">
        <v>273000</v>
      </c>
      <c r="Y1962" s="13">
        <v>47.5199</v>
      </c>
      <c r="Z1962" s="11">
        <v>377000</v>
      </c>
    </row>
    <row r="1963" spans="8:26" x14ac:dyDescent="0.35">
      <c r="H1963" s="13">
        <v>7331</v>
      </c>
      <c r="I1963" s="11">
        <v>730000</v>
      </c>
      <c r="Q1963" s="13">
        <v>6495</v>
      </c>
      <c r="R1963" s="11">
        <v>319000</v>
      </c>
      <c r="Y1963" s="13">
        <v>47.52</v>
      </c>
      <c r="Z1963" s="11">
        <v>384495</v>
      </c>
    </row>
    <row r="1964" spans="8:26" x14ac:dyDescent="0.35">
      <c r="H1964" s="13">
        <v>7334</v>
      </c>
      <c r="I1964" s="11">
        <v>165000</v>
      </c>
      <c r="Q1964" s="13">
        <v>6496</v>
      </c>
      <c r="R1964" s="11">
        <v>703750</v>
      </c>
      <c r="Y1964" s="13">
        <v>47.520099999999999</v>
      </c>
      <c r="Z1964" s="11">
        <v>524166.66666666669</v>
      </c>
    </row>
    <row r="1965" spans="8:26" x14ac:dyDescent="0.35">
      <c r="H1965" s="13">
        <v>7335</v>
      </c>
      <c r="I1965" s="11">
        <v>492000</v>
      </c>
      <c r="Q1965" s="13">
        <v>6497</v>
      </c>
      <c r="R1965" s="11">
        <v>175000</v>
      </c>
      <c r="Y1965" s="13">
        <v>47.520200000000003</v>
      </c>
      <c r="Z1965" s="11">
        <v>422500</v>
      </c>
    </row>
    <row r="1966" spans="8:26" x14ac:dyDescent="0.35">
      <c r="H1966" s="13">
        <v>7338</v>
      </c>
      <c r="I1966" s="11">
        <v>397500</v>
      </c>
      <c r="Q1966" s="13">
        <v>6499</v>
      </c>
      <c r="R1966" s="11">
        <v>159075</v>
      </c>
      <c r="Y1966" s="13">
        <v>47.520299999999999</v>
      </c>
      <c r="Z1966" s="11">
        <v>889000</v>
      </c>
    </row>
    <row r="1967" spans="8:26" x14ac:dyDescent="0.35">
      <c r="H1967" s="13">
        <v>7341</v>
      </c>
      <c r="I1967" s="11">
        <v>370000</v>
      </c>
      <c r="Q1967" s="13">
        <v>6500</v>
      </c>
      <c r="R1967" s="11">
        <v>519872.4</v>
      </c>
      <c r="Y1967" s="13">
        <v>47.520400000000002</v>
      </c>
      <c r="Z1967" s="11">
        <v>550000</v>
      </c>
    </row>
    <row r="1968" spans="8:26" x14ac:dyDescent="0.35">
      <c r="H1968" s="13">
        <v>7344</v>
      </c>
      <c r="I1968" s="11">
        <v>435000</v>
      </c>
      <c r="Q1968" s="13">
        <v>6501</v>
      </c>
      <c r="R1968" s="11">
        <v>283200</v>
      </c>
      <c r="Y1968" s="13">
        <v>47.520800000000001</v>
      </c>
      <c r="Z1968" s="11">
        <v>669650</v>
      </c>
    </row>
    <row r="1969" spans="8:26" x14ac:dyDescent="0.35">
      <c r="H1969" s="13">
        <v>7345</v>
      </c>
      <c r="I1969" s="11">
        <v>357500</v>
      </c>
      <c r="Q1969" s="13">
        <v>6502</v>
      </c>
      <c r="R1969" s="11">
        <v>270000</v>
      </c>
      <c r="Y1969" s="13">
        <v>47.520899999999997</v>
      </c>
      <c r="Z1969" s="11">
        <v>265000</v>
      </c>
    </row>
    <row r="1970" spans="8:26" x14ac:dyDescent="0.35">
      <c r="H1970" s="13">
        <v>7350</v>
      </c>
      <c r="I1970" s="11">
        <v>373032.56666666665</v>
      </c>
      <c r="Q1970" s="13">
        <v>6505</v>
      </c>
      <c r="R1970" s="11">
        <v>1480000</v>
      </c>
      <c r="Y1970" s="13">
        <v>47.521000000000001</v>
      </c>
      <c r="Z1970" s="11">
        <v>1030000</v>
      </c>
    </row>
    <row r="1971" spans="8:26" x14ac:dyDescent="0.35">
      <c r="H1971" s="13">
        <v>7351</v>
      </c>
      <c r="I1971" s="11">
        <v>650000</v>
      </c>
      <c r="Q1971" s="13">
        <v>6507</v>
      </c>
      <c r="R1971" s="11">
        <v>963990</v>
      </c>
      <c r="Y1971" s="13">
        <v>47.521099999999997</v>
      </c>
      <c r="Z1971" s="11">
        <v>552500</v>
      </c>
    </row>
    <row r="1972" spans="8:26" x14ac:dyDescent="0.35">
      <c r="H1972" s="13">
        <v>7352</v>
      </c>
      <c r="I1972" s="11">
        <v>224395</v>
      </c>
      <c r="Q1972" s="13">
        <v>6509</v>
      </c>
      <c r="R1972" s="11">
        <v>575000</v>
      </c>
      <c r="Y1972" s="13">
        <v>47.521299999999997</v>
      </c>
      <c r="Z1972" s="11">
        <v>259950</v>
      </c>
    </row>
    <row r="1973" spans="8:26" x14ac:dyDescent="0.35">
      <c r="H1973" s="13">
        <v>7355</v>
      </c>
      <c r="I1973" s="11">
        <v>637000</v>
      </c>
      <c r="Q1973" s="13">
        <v>6511</v>
      </c>
      <c r="R1973" s="11">
        <v>487000</v>
      </c>
      <c r="Y1973" s="13">
        <v>47.521500000000003</v>
      </c>
      <c r="Z1973" s="11">
        <v>457000</v>
      </c>
    </row>
    <row r="1974" spans="8:26" x14ac:dyDescent="0.35">
      <c r="H1974" s="13">
        <v>7360</v>
      </c>
      <c r="I1974" s="11">
        <v>385000</v>
      </c>
      <c r="Q1974" s="13">
        <v>6512</v>
      </c>
      <c r="R1974" s="11">
        <v>375000</v>
      </c>
      <c r="Y1974" s="13">
        <v>47.521599999999999</v>
      </c>
      <c r="Z1974" s="11">
        <v>364000</v>
      </c>
    </row>
    <row r="1975" spans="8:26" x14ac:dyDescent="0.35">
      <c r="H1975" s="13">
        <v>7361</v>
      </c>
      <c r="I1975" s="11">
        <v>380500</v>
      </c>
      <c r="Q1975" s="13">
        <v>6514</v>
      </c>
      <c r="R1975" s="11">
        <v>229950</v>
      </c>
      <c r="Y1975" s="13">
        <v>47.521700000000003</v>
      </c>
      <c r="Z1975" s="11">
        <v>686500</v>
      </c>
    </row>
    <row r="1976" spans="8:26" x14ac:dyDescent="0.35">
      <c r="H1976" s="13">
        <v>7364</v>
      </c>
      <c r="I1976" s="11">
        <v>307500</v>
      </c>
      <c r="Q1976" s="13">
        <v>6517</v>
      </c>
      <c r="R1976" s="11">
        <v>840000</v>
      </c>
      <c r="Y1976" s="13">
        <v>47.521799999999999</v>
      </c>
      <c r="Z1976" s="11">
        <v>340500</v>
      </c>
    </row>
    <row r="1977" spans="8:26" x14ac:dyDescent="0.35">
      <c r="H1977" s="13">
        <v>7367</v>
      </c>
      <c r="I1977" s="11">
        <v>529000</v>
      </c>
      <c r="Q1977" s="13">
        <v>6519</v>
      </c>
      <c r="R1977" s="11">
        <v>425000</v>
      </c>
      <c r="Y1977" s="13">
        <v>47.521900000000002</v>
      </c>
      <c r="Z1977" s="11">
        <v>193000</v>
      </c>
    </row>
    <row r="1978" spans="8:26" x14ac:dyDescent="0.35">
      <c r="H1978" s="13">
        <v>7370</v>
      </c>
      <c r="I1978" s="11">
        <v>362833.33333333331</v>
      </c>
      <c r="Q1978" s="13">
        <v>6526</v>
      </c>
      <c r="R1978" s="11">
        <v>570000</v>
      </c>
      <c r="Y1978" s="13">
        <v>47.521999999999998</v>
      </c>
      <c r="Z1978" s="11">
        <v>226550</v>
      </c>
    </row>
    <row r="1979" spans="8:26" x14ac:dyDescent="0.35">
      <c r="H1979" s="13">
        <v>7372</v>
      </c>
      <c r="I1979" s="11">
        <v>365000</v>
      </c>
      <c r="Q1979" s="13">
        <v>6532</v>
      </c>
      <c r="R1979" s="11">
        <v>197000</v>
      </c>
      <c r="Y1979" s="13">
        <v>47.522100000000002</v>
      </c>
      <c r="Z1979" s="11">
        <v>450750</v>
      </c>
    </row>
    <row r="1980" spans="8:26" x14ac:dyDescent="0.35">
      <c r="H1980" s="13">
        <v>7373</v>
      </c>
      <c r="I1980" s="11">
        <v>322500</v>
      </c>
      <c r="Q1980" s="13">
        <v>6534</v>
      </c>
      <c r="R1980" s="11">
        <v>749500</v>
      </c>
      <c r="Y1980" s="13">
        <v>47.522199999999998</v>
      </c>
      <c r="Z1980" s="11">
        <v>511050</v>
      </c>
    </row>
    <row r="1981" spans="8:26" x14ac:dyDescent="0.35">
      <c r="H1981" s="13">
        <v>7374</v>
      </c>
      <c r="I1981" s="11">
        <v>270000</v>
      </c>
      <c r="Q1981" s="13">
        <v>6535</v>
      </c>
      <c r="R1981" s="11">
        <v>875000</v>
      </c>
      <c r="Y1981" s="13">
        <v>47.522300000000001</v>
      </c>
      <c r="Z1981" s="11">
        <v>428650</v>
      </c>
    </row>
    <row r="1982" spans="8:26" x14ac:dyDescent="0.35">
      <c r="H1982" s="13">
        <v>7376</v>
      </c>
      <c r="I1982" s="11">
        <v>602000</v>
      </c>
      <c r="Q1982" s="13">
        <v>6537</v>
      </c>
      <c r="R1982" s="11">
        <v>299900</v>
      </c>
      <c r="Y1982" s="13">
        <v>47.522500000000001</v>
      </c>
      <c r="Z1982" s="11">
        <v>287000</v>
      </c>
    </row>
    <row r="1983" spans="8:26" x14ac:dyDescent="0.35">
      <c r="H1983" s="13">
        <v>7380</v>
      </c>
      <c r="I1983" s="11">
        <v>263333.33333333331</v>
      </c>
      <c r="Q1983" s="13">
        <v>6538</v>
      </c>
      <c r="R1983" s="11">
        <v>675000</v>
      </c>
      <c r="Y1983" s="13">
        <v>47.522599999999997</v>
      </c>
      <c r="Z1983" s="11">
        <v>542500</v>
      </c>
    </row>
    <row r="1984" spans="8:26" x14ac:dyDescent="0.35">
      <c r="H1984" s="13">
        <v>7381</v>
      </c>
      <c r="I1984" s="11">
        <v>320000</v>
      </c>
      <c r="Q1984" s="13">
        <v>6546</v>
      </c>
      <c r="R1984" s="11">
        <v>762450</v>
      </c>
      <c r="Y1984" s="13">
        <v>47.5227</v>
      </c>
      <c r="Z1984" s="11">
        <v>450000</v>
      </c>
    </row>
    <row r="1985" spans="8:26" x14ac:dyDescent="0.35">
      <c r="H1985" s="13">
        <v>7384</v>
      </c>
      <c r="I1985" s="11">
        <v>260000</v>
      </c>
      <c r="Q1985" s="13">
        <v>6548</v>
      </c>
      <c r="R1985" s="11">
        <v>397500</v>
      </c>
      <c r="Y1985" s="13">
        <v>47.522799999999997</v>
      </c>
      <c r="Z1985" s="11">
        <v>461000</v>
      </c>
    </row>
    <row r="1986" spans="8:26" x14ac:dyDescent="0.35">
      <c r="H1986" s="13">
        <v>7388</v>
      </c>
      <c r="I1986" s="11">
        <v>360000</v>
      </c>
      <c r="Q1986" s="13">
        <v>6550</v>
      </c>
      <c r="R1986" s="11">
        <v>505000</v>
      </c>
      <c r="Y1986" s="13">
        <v>47.5229</v>
      </c>
      <c r="Z1986" s="11">
        <v>335000</v>
      </c>
    </row>
    <row r="1987" spans="8:26" x14ac:dyDescent="0.35">
      <c r="H1987" s="13">
        <v>7389</v>
      </c>
      <c r="I1987" s="11">
        <v>536000</v>
      </c>
      <c r="Q1987" s="13">
        <v>6553</v>
      </c>
      <c r="R1987" s="11">
        <v>210000</v>
      </c>
      <c r="Y1987" s="13">
        <v>47.523000000000003</v>
      </c>
      <c r="Z1987" s="11">
        <v>567333.33333333337</v>
      </c>
    </row>
    <row r="1988" spans="8:26" x14ac:dyDescent="0.35">
      <c r="H1988" s="13">
        <v>7392</v>
      </c>
      <c r="I1988" s="11">
        <v>473333.33333333331</v>
      </c>
      <c r="Q1988" s="13">
        <v>6554</v>
      </c>
      <c r="R1988" s="11">
        <v>407500</v>
      </c>
      <c r="Y1988" s="13">
        <v>47.523099999999999</v>
      </c>
      <c r="Z1988" s="11">
        <v>385250</v>
      </c>
    </row>
    <row r="1989" spans="8:26" x14ac:dyDescent="0.35">
      <c r="H1989" s="13">
        <v>7394</v>
      </c>
      <c r="I1989" s="11">
        <v>565000</v>
      </c>
      <c r="Q1989" s="13">
        <v>6561</v>
      </c>
      <c r="R1989" s="11">
        <v>425000</v>
      </c>
      <c r="Y1989" s="13">
        <v>47.523200000000003</v>
      </c>
      <c r="Z1989" s="11">
        <v>710000</v>
      </c>
    </row>
    <row r="1990" spans="8:26" x14ac:dyDescent="0.35">
      <c r="H1990" s="13">
        <v>7397</v>
      </c>
      <c r="I1990" s="11">
        <v>536000</v>
      </c>
      <c r="Q1990" s="13">
        <v>6564</v>
      </c>
      <c r="R1990" s="11">
        <v>245000</v>
      </c>
      <c r="Y1990" s="13">
        <v>47.523299999999999</v>
      </c>
      <c r="Z1990" s="11">
        <v>429750</v>
      </c>
    </row>
    <row r="1991" spans="8:26" x14ac:dyDescent="0.35">
      <c r="H1991" s="13">
        <v>7398</v>
      </c>
      <c r="I1991" s="11">
        <v>567500</v>
      </c>
      <c r="Q1991" s="13">
        <v>6567</v>
      </c>
      <c r="R1991" s="11">
        <v>455000</v>
      </c>
      <c r="Y1991" s="13">
        <v>47.523400000000002</v>
      </c>
      <c r="Z1991" s="11">
        <v>339900</v>
      </c>
    </row>
    <row r="1992" spans="8:26" x14ac:dyDescent="0.35">
      <c r="H1992" s="13">
        <v>7399</v>
      </c>
      <c r="I1992" s="11">
        <v>427950</v>
      </c>
      <c r="Q1992" s="13">
        <v>6570</v>
      </c>
      <c r="R1992" s="11">
        <v>375000</v>
      </c>
      <c r="Y1992" s="13">
        <v>47.523499999999999</v>
      </c>
      <c r="Z1992" s="11">
        <v>345000</v>
      </c>
    </row>
    <row r="1993" spans="8:26" x14ac:dyDescent="0.35">
      <c r="H1993" s="13">
        <v>7400</v>
      </c>
      <c r="I1993" s="11">
        <v>398500</v>
      </c>
      <c r="Q1993" s="13">
        <v>6581</v>
      </c>
      <c r="R1993" s="11">
        <v>725000</v>
      </c>
      <c r="Y1993" s="13">
        <v>47.523600000000002</v>
      </c>
      <c r="Z1993" s="11">
        <v>387000</v>
      </c>
    </row>
    <row r="1994" spans="8:26" x14ac:dyDescent="0.35">
      <c r="H1994" s="13">
        <v>7403</v>
      </c>
      <c r="I1994" s="11">
        <v>349250</v>
      </c>
      <c r="Q1994" s="13">
        <v>6584</v>
      </c>
      <c r="R1994" s="11">
        <v>432333.33333333331</v>
      </c>
      <c r="Y1994" s="13">
        <v>47.523699999999998</v>
      </c>
      <c r="Z1994" s="11">
        <v>528500</v>
      </c>
    </row>
    <row r="1995" spans="8:26" x14ac:dyDescent="0.35">
      <c r="H1995" s="13">
        <v>7404</v>
      </c>
      <c r="I1995" s="11">
        <v>250000</v>
      </c>
      <c r="Q1995" s="13">
        <v>6587</v>
      </c>
      <c r="R1995" s="11">
        <v>457500</v>
      </c>
      <c r="Y1995" s="13">
        <v>47.523899999999998</v>
      </c>
      <c r="Z1995" s="11">
        <v>250000</v>
      </c>
    </row>
    <row r="1996" spans="8:26" x14ac:dyDescent="0.35">
      <c r="H1996" s="13">
        <v>7405</v>
      </c>
      <c r="I1996" s="11">
        <v>269000</v>
      </c>
      <c r="Q1996" s="13">
        <v>6588</v>
      </c>
      <c r="R1996" s="11">
        <v>580000</v>
      </c>
      <c r="Y1996" s="13">
        <v>47.524000000000001</v>
      </c>
      <c r="Z1996" s="11">
        <v>222500</v>
      </c>
    </row>
    <row r="1997" spans="8:26" x14ac:dyDescent="0.35">
      <c r="H1997" s="13">
        <v>7410</v>
      </c>
      <c r="I1997" s="11">
        <v>491250</v>
      </c>
      <c r="Q1997" s="13">
        <v>6589</v>
      </c>
      <c r="R1997" s="11">
        <v>483500</v>
      </c>
      <c r="Y1997" s="13">
        <v>47.524099999999997</v>
      </c>
      <c r="Z1997" s="11">
        <v>640000</v>
      </c>
    </row>
    <row r="1998" spans="8:26" x14ac:dyDescent="0.35">
      <c r="H1998" s="13">
        <v>7412</v>
      </c>
      <c r="I1998" s="11">
        <v>240250</v>
      </c>
      <c r="Q1998" s="13">
        <v>6591</v>
      </c>
      <c r="R1998" s="11">
        <v>673200</v>
      </c>
      <c r="Y1998" s="13">
        <v>47.5242</v>
      </c>
      <c r="Z1998" s="11">
        <v>324950</v>
      </c>
    </row>
    <row r="1999" spans="8:26" x14ac:dyDescent="0.35">
      <c r="H1999" s="13">
        <v>7414</v>
      </c>
      <c r="I1999" s="11">
        <v>300000</v>
      </c>
      <c r="Q1999" s="13">
        <v>6592</v>
      </c>
      <c r="R1999" s="11">
        <v>445800</v>
      </c>
      <c r="Y1999" s="13">
        <v>47.524299999999997</v>
      </c>
      <c r="Z1999" s="11">
        <v>342262.5</v>
      </c>
    </row>
    <row r="2000" spans="8:26" x14ac:dyDescent="0.35">
      <c r="H2000" s="13">
        <v>7415</v>
      </c>
      <c r="I2000" s="11">
        <v>260000</v>
      </c>
      <c r="Q2000" s="13">
        <v>6593</v>
      </c>
      <c r="R2000" s="11">
        <v>739900</v>
      </c>
      <c r="Y2000" s="13">
        <v>47.5244</v>
      </c>
      <c r="Z2000" s="11">
        <v>720000</v>
      </c>
    </row>
    <row r="2001" spans="8:26" x14ac:dyDescent="0.35">
      <c r="H2001" s="13">
        <v>7416</v>
      </c>
      <c r="I2001" s="11">
        <v>284975</v>
      </c>
      <c r="Q2001" s="13">
        <v>6594</v>
      </c>
      <c r="R2001" s="11">
        <v>255500</v>
      </c>
      <c r="Y2001" s="13">
        <v>47.524500000000003</v>
      </c>
      <c r="Z2001" s="11">
        <v>477033.33333333331</v>
      </c>
    </row>
    <row r="2002" spans="8:26" x14ac:dyDescent="0.35">
      <c r="H2002" s="13">
        <v>7417</v>
      </c>
      <c r="I2002" s="11">
        <v>337500</v>
      </c>
      <c r="Q2002" s="13">
        <v>6595</v>
      </c>
      <c r="R2002" s="11">
        <v>762500</v>
      </c>
      <c r="Y2002" s="13">
        <v>47.5246</v>
      </c>
      <c r="Z2002" s="11">
        <v>299000</v>
      </c>
    </row>
    <row r="2003" spans="8:26" x14ac:dyDescent="0.35">
      <c r="H2003" s="13">
        <v>7419</v>
      </c>
      <c r="I2003" s="11">
        <v>370000</v>
      </c>
      <c r="Q2003" s="13">
        <v>6596</v>
      </c>
      <c r="R2003" s="11">
        <v>284000</v>
      </c>
      <c r="Y2003" s="13">
        <v>47.524700000000003</v>
      </c>
      <c r="Z2003" s="11">
        <v>400000</v>
      </c>
    </row>
    <row r="2004" spans="8:26" x14ac:dyDescent="0.35">
      <c r="H2004" s="13">
        <v>7420</v>
      </c>
      <c r="I2004" s="11">
        <v>308416.66666666669</v>
      </c>
      <c r="Q2004" s="13">
        <v>6598</v>
      </c>
      <c r="R2004" s="11">
        <v>365000</v>
      </c>
      <c r="Y2004" s="13">
        <v>47.524900000000002</v>
      </c>
      <c r="Z2004" s="11">
        <v>340000</v>
      </c>
    </row>
    <row r="2005" spans="8:26" x14ac:dyDescent="0.35">
      <c r="H2005" s="13">
        <v>7421</v>
      </c>
      <c r="I2005" s="11">
        <v>292000</v>
      </c>
      <c r="Q2005" s="13">
        <v>6600</v>
      </c>
      <c r="R2005" s="11">
        <v>481839.70588235295</v>
      </c>
      <c r="Y2005" s="13">
        <v>47.524999999999999</v>
      </c>
      <c r="Z2005" s="11">
        <v>383000</v>
      </c>
    </row>
    <row r="2006" spans="8:26" x14ac:dyDescent="0.35">
      <c r="H2006" s="13">
        <v>7423</v>
      </c>
      <c r="I2006" s="11">
        <v>339900</v>
      </c>
      <c r="Q2006" s="13">
        <v>6604</v>
      </c>
      <c r="R2006" s="11">
        <v>255000</v>
      </c>
      <c r="Y2006" s="13">
        <v>47.525199999999998</v>
      </c>
      <c r="Z2006" s="11">
        <v>358333.33333333331</v>
      </c>
    </row>
    <row r="2007" spans="8:26" x14ac:dyDescent="0.35">
      <c r="H2007" s="13">
        <v>7425</v>
      </c>
      <c r="I2007" s="11">
        <v>296725</v>
      </c>
      <c r="Q2007" s="13">
        <v>6605</v>
      </c>
      <c r="R2007" s="11">
        <v>625000</v>
      </c>
      <c r="Y2007" s="13">
        <v>47.525300000000001</v>
      </c>
      <c r="Z2007" s="11">
        <v>327500</v>
      </c>
    </row>
    <row r="2008" spans="8:26" x14ac:dyDescent="0.35">
      <c r="H2008" s="13">
        <v>7426</v>
      </c>
      <c r="I2008" s="11">
        <v>310000</v>
      </c>
      <c r="Q2008" s="13">
        <v>6610</v>
      </c>
      <c r="R2008" s="11">
        <v>1400000</v>
      </c>
      <c r="Y2008" s="13">
        <v>47.525399999999998</v>
      </c>
      <c r="Z2008" s="11">
        <v>368725</v>
      </c>
    </row>
    <row r="2009" spans="8:26" x14ac:dyDescent="0.35">
      <c r="H2009" s="13">
        <v>7427</v>
      </c>
      <c r="I2009" s="11">
        <v>800000</v>
      </c>
      <c r="Q2009" s="13">
        <v>6611</v>
      </c>
      <c r="R2009" s="11">
        <v>485000</v>
      </c>
      <c r="Y2009" s="13">
        <v>47.525500000000001</v>
      </c>
      <c r="Z2009" s="11">
        <v>311000</v>
      </c>
    </row>
    <row r="2010" spans="8:26" x14ac:dyDescent="0.35">
      <c r="H2010" s="13">
        <v>7431</v>
      </c>
      <c r="I2010" s="11">
        <v>585888</v>
      </c>
      <c r="Q2010" s="13">
        <v>6614</v>
      </c>
      <c r="R2010" s="11">
        <v>219950</v>
      </c>
      <c r="Y2010" s="13">
        <v>47.525599999999997</v>
      </c>
      <c r="Z2010" s="11">
        <v>378333.33333333331</v>
      </c>
    </row>
    <row r="2011" spans="8:26" x14ac:dyDescent="0.35">
      <c r="H2011" s="13">
        <v>7434</v>
      </c>
      <c r="I2011" s="11">
        <v>309983.33333333331</v>
      </c>
      <c r="Q2011" s="13">
        <v>6615</v>
      </c>
      <c r="R2011" s="11">
        <v>260000</v>
      </c>
      <c r="Y2011" s="13">
        <v>47.525700000000001</v>
      </c>
      <c r="Z2011" s="11">
        <v>512459.5</v>
      </c>
    </row>
    <row r="2012" spans="8:26" x14ac:dyDescent="0.35">
      <c r="H2012" s="13">
        <v>7435</v>
      </c>
      <c r="I2012" s="11">
        <v>292500</v>
      </c>
      <c r="Q2012" s="13">
        <v>6618</v>
      </c>
      <c r="R2012" s="11">
        <v>296600</v>
      </c>
      <c r="Y2012" s="13">
        <v>47.525799999999997</v>
      </c>
      <c r="Z2012" s="11">
        <v>353350</v>
      </c>
    </row>
    <row r="2013" spans="8:26" x14ac:dyDescent="0.35">
      <c r="H2013" s="13">
        <v>7439</v>
      </c>
      <c r="I2013" s="11">
        <v>345000</v>
      </c>
      <c r="Q2013" s="13">
        <v>6624</v>
      </c>
      <c r="R2013" s="11">
        <v>266666.66666666669</v>
      </c>
      <c r="Y2013" s="13">
        <v>47.5259</v>
      </c>
      <c r="Z2013" s="11">
        <v>525000</v>
      </c>
    </row>
    <row r="2014" spans="8:26" x14ac:dyDescent="0.35">
      <c r="H2014" s="13">
        <v>7440</v>
      </c>
      <c r="I2014" s="11">
        <v>368278.57142857142</v>
      </c>
      <c r="Q2014" s="13">
        <v>6625</v>
      </c>
      <c r="R2014" s="11">
        <v>410000</v>
      </c>
      <c r="Y2014" s="13">
        <v>47.526000000000003</v>
      </c>
      <c r="Z2014" s="11">
        <v>274916.66666666669</v>
      </c>
    </row>
    <row r="2015" spans="8:26" x14ac:dyDescent="0.35">
      <c r="H2015" s="13">
        <v>7442</v>
      </c>
      <c r="I2015" s="11">
        <v>245000</v>
      </c>
      <c r="Q2015" s="13">
        <v>6626</v>
      </c>
      <c r="R2015" s="11">
        <v>250000</v>
      </c>
      <c r="Y2015" s="13">
        <v>47.5261</v>
      </c>
      <c r="Z2015" s="11">
        <v>613667.5</v>
      </c>
    </row>
    <row r="2016" spans="8:26" x14ac:dyDescent="0.35">
      <c r="H2016" s="13">
        <v>7447</v>
      </c>
      <c r="I2016" s="11">
        <v>565000</v>
      </c>
      <c r="Q2016" s="13">
        <v>6628</v>
      </c>
      <c r="R2016" s="11">
        <v>323000</v>
      </c>
      <c r="Y2016" s="13">
        <v>47.526200000000003</v>
      </c>
      <c r="Z2016" s="11">
        <v>875333.33333333337</v>
      </c>
    </row>
    <row r="2017" spans="8:26" x14ac:dyDescent="0.35">
      <c r="H2017" s="13">
        <v>7448</v>
      </c>
      <c r="I2017" s="11">
        <v>444900</v>
      </c>
      <c r="Q2017" s="13">
        <v>6630</v>
      </c>
      <c r="R2017" s="11">
        <v>1582500</v>
      </c>
      <c r="Y2017" s="13">
        <v>47.526299999999999</v>
      </c>
      <c r="Z2017" s="11">
        <v>340750</v>
      </c>
    </row>
    <row r="2018" spans="8:26" x14ac:dyDescent="0.35">
      <c r="H2018" s="13">
        <v>7450</v>
      </c>
      <c r="I2018" s="11">
        <v>232250</v>
      </c>
      <c r="Q2018" s="13">
        <v>6631</v>
      </c>
      <c r="R2018" s="11">
        <v>205000</v>
      </c>
      <c r="Y2018" s="13">
        <v>47.526400000000002</v>
      </c>
      <c r="Z2018" s="11">
        <v>700000</v>
      </c>
    </row>
    <row r="2019" spans="8:26" x14ac:dyDescent="0.35">
      <c r="H2019" s="13">
        <v>7452</v>
      </c>
      <c r="I2019" s="11">
        <v>950000</v>
      </c>
      <c r="Q2019" s="13">
        <v>6633</v>
      </c>
      <c r="R2019" s="11">
        <v>1040000</v>
      </c>
      <c r="Y2019" s="13">
        <v>47.526499999999999</v>
      </c>
      <c r="Z2019" s="11">
        <v>585850</v>
      </c>
    </row>
    <row r="2020" spans="8:26" x14ac:dyDescent="0.35">
      <c r="H2020" s="13">
        <v>7453</v>
      </c>
      <c r="I2020" s="11">
        <v>540000</v>
      </c>
      <c r="Q2020" s="13">
        <v>6642</v>
      </c>
      <c r="R2020" s="11">
        <v>449500</v>
      </c>
      <c r="Y2020" s="13">
        <v>47.526600000000002</v>
      </c>
      <c r="Z2020" s="11">
        <v>315740</v>
      </c>
    </row>
    <row r="2021" spans="8:26" x14ac:dyDescent="0.35">
      <c r="H2021" s="13">
        <v>7455</v>
      </c>
      <c r="I2021" s="11">
        <v>298000</v>
      </c>
      <c r="Q2021" s="13">
        <v>6647</v>
      </c>
      <c r="R2021" s="11">
        <v>203000</v>
      </c>
      <c r="Y2021" s="13">
        <v>47.526699999999998</v>
      </c>
      <c r="Z2021" s="11">
        <v>205000</v>
      </c>
    </row>
    <row r="2022" spans="8:26" x14ac:dyDescent="0.35">
      <c r="H2022" s="13">
        <v>7456</v>
      </c>
      <c r="I2022" s="11">
        <v>167000</v>
      </c>
      <c r="Q2022" s="13">
        <v>6648</v>
      </c>
      <c r="R2022" s="11">
        <v>247500</v>
      </c>
      <c r="Y2022" s="13">
        <v>47.526800000000001</v>
      </c>
      <c r="Z2022" s="11">
        <v>320000</v>
      </c>
    </row>
    <row r="2023" spans="8:26" x14ac:dyDescent="0.35">
      <c r="H2023" s="13">
        <v>7458</v>
      </c>
      <c r="I2023" s="11">
        <v>348000</v>
      </c>
      <c r="Q2023" s="13">
        <v>6650</v>
      </c>
      <c r="R2023" s="11">
        <v>308075</v>
      </c>
      <c r="Y2023" s="13">
        <v>47.526899999999998</v>
      </c>
      <c r="Z2023" s="11">
        <v>731333.33333333337</v>
      </c>
    </row>
    <row r="2024" spans="8:26" x14ac:dyDescent="0.35">
      <c r="H2024" s="13">
        <v>7461</v>
      </c>
      <c r="I2024" s="11">
        <v>258000</v>
      </c>
      <c r="Q2024" s="13">
        <v>6653</v>
      </c>
      <c r="R2024" s="11">
        <v>599950</v>
      </c>
      <c r="Y2024" s="13">
        <v>47.527000000000001</v>
      </c>
      <c r="Z2024" s="11">
        <v>650000</v>
      </c>
    </row>
    <row r="2025" spans="8:26" x14ac:dyDescent="0.35">
      <c r="H2025" s="13">
        <v>7464</v>
      </c>
      <c r="I2025" s="11">
        <v>243400</v>
      </c>
      <c r="Q2025" s="13">
        <v>6658</v>
      </c>
      <c r="R2025" s="11">
        <v>564000</v>
      </c>
      <c r="Y2025" s="13">
        <v>47.527099999999997</v>
      </c>
      <c r="Z2025" s="11">
        <v>412566.66666666669</v>
      </c>
    </row>
    <row r="2026" spans="8:26" x14ac:dyDescent="0.35">
      <c r="H2026" s="13">
        <v>7465</v>
      </c>
      <c r="I2026" s="11">
        <v>647000</v>
      </c>
      <c r="Q2026" s="13">
        <v>6663</v>
      </c>
      <c r="R2026" s="11">
        <v>444000</v>
      </c>
      <c r="Y2026" s="13">
        <v>47.527200000000001</v>
      </c>
      <c r="Z2026" s="11">
        <v>410475</v>
      </c>
    </row>
    <row r="2027" spans="8:26" x14ac:dyDescent="0.35">
      <c r="H2027" s="13">
        <v>7467</v>
      </c>
      <c r="I2027" s="11">
        <v>202500</v>
      </c>
      <c r="Q2027" s="13">
        <v>6664</v>
      </c>
      <c r="R2027" s="11">
        <v>369500</v>
      </c>
      <c r="Y2027" s="13">
        <v>47.527299999999997</v>
      </c>
      <c r="Z2027" s="11">
        <v>322733.33333333331</v>
      </c>
    </row>
    <row r="2028" spans="8:26" x14ac:dyDescent="0.35">
      <c r="H2028" s="13">
        <v>7469</v>
      </c>
      <c r="I2028" s="11">
        <v>260000</v>
      </c>
      <c r="Q2028" s="13">
        <v>6666</v>
      </c>
      <c r="R2028" s="11">
        <v>291475</v>
      </c>
      <c r="Y2028" s="13">
        <v>47.5274</v>
      </c>
      <c r="Z2028" s="11">
        <v>423983.33333333331</v>
      </c>
    </row>
    <row r="2029" spans="8:26" x14ac:dyDescent="0.35">
      <c r="H2029" s="13">
        <v>7470</v>
      </c>
      <c r="I2029" s="11">
        <v>282250</v>
      </c>
      <c r="Q2029" s="13">
        <v>6667</v>
      </c>
      <c r="R2029" s="11">
        <v>355000</v>
      </c>
      <c r="Y2029" s="13">
        <v>47.527500000000003</v>
      </c>
      <c r="Z2029" s="11">
        <v>330950</v>
      </c>
    </row>
    <row r="2030" spans="8:26" x14ac:dyDescent="0.35">
      <c r="H2030" s="13">
        <v>7471</v>
      </c>
      <c r="I2030" s="11">
        <v>375000</v>
      </c>
      <c r="Q2030" s="13">
        <v>6668</v>
      </c>
      <c r="R2030" s="11">
        <v>532000</v>
      </c>
      <c r="Y2030" s="13">
        <v>47.5276</v>
      </c>
      <c r="Z2030" s="11">
        <v>453313.33333333331</v>
      </c>
    </row>
    <row r="2031" spans="8:26" x14ac:dyDescent="0.35">
      <c r="H2031" s="13">
        <v>7473</v>
      </c>
      <c r="I2031" s="11">
        <v>187500</v>
      </c>
      <c r="Q2031" s="13">
        <v>6670</v>
      </c>
      <c r="R2031" s="11">
        <v>454550</v>
      </c>
      <c r="Y2031" s="13">
        <v>47.527799999999999</v>
      </c>
      <c r="Z2031" s="11">
        <v>385000</v>
      </c>
    </row>
    <row r="2032" spans="8:26" x14ac:dyDescent="0.35">
      <c r="H2032" s="13">
        <v>7475</v>
      </c>
      <c r="I2032" s="11">
        <v>492693.75</v>
      </c>
      <c r="Q2032" s="13">
        <v>6678</v>
      </c>
      <c r="R2032" s="11">
        <v>425000</v>
      </c>
      <c r="Y2032" s="13">
        <v>47.527900000000002</v>
      </c>
      <c r="Z2032" s="11">
        <v>585000</v>
      </c>
    </row>
    <row r="2033" spans="8:26" x14ac:dyDescent="0.35">
      <c r="H2033" s="13">
        <v>7476</v>
      </c>
      <c r="I2033" s="11">
        <v>272000</v>
      </c>
      <c r="Q2033" s="13">
        <v>6680</v>
      </c>
      <c r="R2033" s="11">
        <v>269950</v>
      </c>
      <c r="Y2033" s="13">
        <v>47.527999999999999</v>
      </c>
      <c r="Z2033" s="11">
        <v>150000</v>
      </c>
    </row>
    <row r="2034" spans="8:26" x14ac:dyDescent="0.35">
      <c r="H2034" s="13">
        <v>7480</v>
      </c>
      <c r="I2034" s="11">
        <v>281000</v>
      </c>
      <c r="Q2034" s="13">
        <v>6687</v>
      </c>
      <c r="R2034" s="11">
        <v>422175</v>
      </c>
      <c r="Y2034" s="13">
        <v>47.528100000000002</v>
      </c>
      <c r="Z2034" s="11">
        <v>525000</v>
      </c>
    </row>
    <row r="2035" spans="8:26" x14ac:dyDescent="0.35">
      <c r="H2035" s="13">
        <v>7481</v>
      </c>
      <c r="I2035" s="11">
        <v>622000</v>
      </c>
      <c r="Q2035" s="13">
        <v>6690</v>
      </c>
      <c r="R2035" s="11">
        <v>429000</v>
      </c>
      <c r="Y2035" s="13">
        <v>47.528199999999998</v>
      </c>
      <c r="Z2035" s="11">
        <v>368666.66666666669</v>
      </c>
    </row>
    <row r="2036" spans="8:26" x14ac:dyDescent="0.35">
      <c r="H2036" s="13">
        <v>7482</v>
      </c>
      <c r="I2036" s="11">
        <v>387250</v>
      </c>
      <c r="Q2036" s="13">
        <v>6694</v>
      </c>
      <c r="R2036" s="11">
        <v>392750</v>
      </c>
      <c r="Y2036" s="13">
        <v>47.528300000000002</v>
      </c>
      <c r="Z2036" s="11">
        <v>662000</v>
      </c>
    </row>
    <row r="2037" spans="8:26" x14ac:dyDescent="0.35">
      <c r="H2037" s="13">
        <v>7484</v>
      </c>
      <c r="I2037" s="11">
        <v>474125</v>
      </c>
      <c r="Q2037" s="13">
        <v>6695</v>
      </c>
      <c r="R2037" s="11">
        <v>164950</v>
      </c>
      <c r="Y2037" s="13">
        <v>47.528399999999998</v>
      </c>
      <c r="Z2037" s="11">
        <v>380000</v>
      </c>
    </row>
    <row r="2038" spans="8:26" x14ac:dyDescent="0.35">
      <c r="H2038" s="13">
        <v>7488</v>
      </c>
      <c r="I2038" s="11">
        <v>307500</v>
      </c>
      <c r="Q2038" s="13">
        <v>6696</v>
      </c>
      <c r="R2038" s="11">
        <v>188500</v>
      </c>
      <c r="Y2038" s="13">
        <v>47.528500000000001</v>
      </c>
      <c r="Z2038" s="11">
        <v>549250</v>
      </c>
    </row>
    <row r="2039" spans="8:26" x14ac:dyDescent="0.35">
      <c r="H2039" s="13">
        <v>7489</v>
      </c>
      <c r="I2039" s="11">
        <v>935000</v>
      </c>
      <c r="Q2039" s="13">
        <v>6700</v>
      </c>
      <c r="R2039" s="11">
        <v>292250</v>
      </c>
      <c r="Y2039" s="13">
        <v>47.528599999999997</v>
      </c>
      <c r="Z2039" s="11">
        <v>423166.66666666669</v>
      </c>
    </row>
    <row r="2040" spans="8:26" x14ac:dyDescent="0.35">
      <c r="H2040" s="13">
        <v>7490</v>
      </c>
      <c r="I2040" s="11">
        <v>430159.5</v>
      </c>
      <c r="Q2040" s="13">
        <v>6701</v>
      </c>
      <c r="R2040" s="11">
        <v>410000</v>
      </c>
      <c r="Y2040" s="13">
        <v>47.528700000000001</v>
      </c>
      <c r="Z2040" s="11">
        <v>695750</v>
      </c>
    </row>
    <row r="2041" spans="8:26" x14ac:dyDescent="0.35">
      <c r="H2041" s="13">
        <v>7491</v>
      </c>
      <c r="I2041" s="11">
        <v>846450</v>
      </c>
      <c r="Q2041" s="13">
        <v>6702</v>
      </c>
      <c r="R2041" s="11">
        <v>176250</v>
      </c>
      <c r="Y2041" s="13">
        <v>47.528799999999997</v>
      </c>
      <c r="Z2041" s="11">
        <v>319500</v>
      </c>
    </row>
    <row r="2042" spans="8:26" x14ac:dyDescent="0.35">
      <c r="H2042" s="13">
        <v>7494</v>
      </c>
      <c r="I2042" s="11">
        <v>242000</v>
      </c>
      <c r="Q2042" s="13">
        <v>6705</v>
      </c>
      <c r="R2042" s="11">
        <v>369990</v>
      </c>
      <c r="Y2042" s="13">
        <v>47.5289</v>
      </c>
      <c r="Z2042" s="11">
        <v>341666.66666666669</v>
      </c>
    </row>
    <row r="2043" spans="8:26" x14ac:dyDescent="0.35">
      <c r="H2043" s="13">
        <v>7498</v>
      </c>
      <c r="I2043" s="11">
        <v>423500</v>
      </c>
      <c r="Q2043" s="13">
        <v>6710</v>
      </c>
      <c r="R2043" s="11">
        <v>397138.5</v>
      </c>
      <c r="Y2043" s="13">
        <v>47.529000000000003</v>
      </c>
      <c r="Z2043" s="11">
        <v>201000</v>
      </c>
    </row>
    <row r="2044" spans="8:26" x14ac:dyDescent="0.35">
      <c r="H2044" s="13">
        <v>7500</v>
      </c>
      <c r="I2044" s="11">
        <v>444797.65625</v>
      </c>
      <c r="Q2044" s="13">
        <v>6718</v>
      </c>
      <c r="R2044" s="11">
        <v>382500</v>
      </c>
      <c r="Y2044" s="13">
        <v>47.5291</v>
      </c>
      <c r="Z2044" s="11">
        <v>318005</v>
      </c>
    </row>
    <row r="2045" spans="8:26" x14ac:dyDescent="0.35">
      <c r="H2045" s="13">
        <v>7503</v>
      </c>
      <c r="I2045" s="11">
        <v>619000</v>
      </c>
      <c r="Q2045" s="13">
        <v>6720</v>
      </c>
      <c r="R2045" s="11">
        <v>428214.28571428574</v>
      </c>
      <c r="Y2045" s="13">
        <v>47.529200000000003</v>
      </c>
      <c r="Z2045" s="11">
        <v>275250</v>
      </c>
    </row>
    <row r="2046" spans="8:26" x14ac:dyDescent="0.35">
      <c r="H2046" s="13">
        <v>7504</v>
      </c>
      <c r="I2046" s="11">
        <v>460000</v>
      </c>
      <c r="Q2046" s="13">
        <v>6723</v>
      </c>
      <c r="R2046" s="11">
        <v>955990</v>
      </c>
      <c r="Y2046" s="13">
        <v>47.529299999999999</v>
      </c>
      <c r="Z2046" s="11">
        <v>265868.75</v>
      </c>
    </row>
    <row r="2047" spans="8:26" x14ac:dyDescent="0.35">
      <c r="H2047" s="13">
        <v>7505</v>
      </c>
      <c r="I2047" s="11">
        <v>424950</v>
      </c>
      <c r="Q2047" s="13">
        <v>6725</v>
      </c>
      <c r="R2047" s="11">
        <v>525000</v>
      </c>
      <c r="Y2047" s="13">
        <v>47.529400000000003</v>
      </c>
      <c r="Z2047" s="11">
        <v>295825</v>
      </c>
    </row>
    <row r="2048" spans="8:26" x14ac:dyDescent="0.35">
      <c r="H2048" s="13">
        <v>7506</v>
      </c>
      <c r="I2048" s="11">
        <v>435000</v>
      </c>
      <c r="Q2048" s="13">
        <v>6727</v>
      </c>
      <c r="R2048" s="11">
        <v>400000</v>
      </c>
      <c r="Y2048" s="13">
        <v>47.529499999999999</v>
      </c>
      <c r="Z2048" s="11">
        <v>987500</v>
      </c>
    </row>
    <row r="2049" spans="8:26" x14ac:dyDescent="0.35">
      <c r="H2049" s="13">
        <v>7508</v>
      </c>
      <c r="I2049" s="11">
        <v>400000</v>
      </c>
      <c r="Q2049" s="13">
        <v>6731</v>
      </c>
      <c r="R2049" s="11">
        <v>447166.66666666669</v>
      </c>
      <c r="Y2049" s="13">
        <v>47.529600000000002</v>
      </c>
      <c r="Z2049" s="11">
        <v>376093.75</v>
      </c>
    </row>
    <row r="2050" spans="8:26" x14ac:dyDescent="0.35">
      <c r="H2050" s="13">
        <v>7510</v>
      </c>
      <c r="I2050" s="11">
        <v>681000</v>
      </c>
      <c r="Q2050" s="13">
        <v>6733</v>
      </c>
      <c r="R2050" s="11">
        <v>670000</v>
      </c>
      <c r="Y2050" s="13">
        <v>47.529699999999998</v>
      </c>
      <c r="Z2050" s="11">
        <v>536675</v>
      </c>
    </row>
    <row r="2051" spans="8:26" x14ac:dyDescent="0.35">
      <c r="H2051" s="13">
        <v>7513</v>
      </c>
      <c r="I2051" s="11">
        <v>437500</v>
      </c>
      <c r="Q2051" s="13">
        <v>6735</v>
      </c>
      <c r="R2051" s="11">
        <v>911000</v>
      </c>
      <c r="Y2051" s="13">
        <v>47.529800000000002</v>
      </c>
      <c r="Z2051" s="11">
        <v>357400</v>
      </c>
    </row>
    <row r="2052" spans="8:26" x14ac:dyDescent="0.35">
      <c r="H2052" s="13">
        <v>7517</v>
      </c>
      <c r="I2052" s="11">
        <v>440000</v>
      </c>
      <c r="Q2052" s="13">
        <v>6736</v>
      </c>
      <c r="R2052" s="11">
        <v>527000</v>
      </c>
      <c r="Y2052" s="13">
        <v>47.529899999999998</v>
      </c>
      <c r="Z2052" s="11">
        <v>364800</v>
      </c>
    </row>
    <row r="2053" spans="8:26" x14ac:dyDescent="0.35">
      <c r="H2053" s="13">
        <v>7519</v>
      </c>
      <c r="I2053" s="11">
        <v>645500</v>
      </c>
      <c r="Q2053" s="13">
        <v>6738</v>
      </c>
      <c r="R2053" s="11">
        <v>585000</v>
      </c>
      <c r="Y2053" s="13">
        <v>47.53</v>
      </c>
      <c r="Z2053" s="11">
        <v>468237.5</v>
      </c>
    </row>
    <row r="2054" spans="8:26" x14ac:dyDescent="0.35">
      <c r="H2054" s="13">
        <v>7520</v>
      </c>
      <c r="I2054" s="11">
        <v>271553.5</v>
      </c>
      <c r="Q2054" s="13">
        <v>6739</v>
      </c>
      <c r="R2054" s="11">
        <v>725995</v>
      </c>
      <c r="Y2054" s="13">
        <v>47.530099999999997</v>
      </c>
      <c r="Z2054" s="11">
        <v>440000</v>
      </c>
    </row>
    <row r="2055" spans="8:26" x14ac:dyDescent="0.35">
      <c r="H2055" s="13">
        <v>7524</v>
      </c>
      <c r="I2055" s="11">
        <v>242000</v>
      </c>
      <c r="Q2055" s="13">
        <v>6741</v>
      </c>
      <c r="R2055" s="11">
        <v>352800</v>
      </c>
      <c r="Y2055" s="13">
        <v>47.530200000000001</v>
      </c>
      <c r="Z2055" s="11">
        <v>390000</v>
      </c>
    </row>
    <row r="2056" spans="8:26" x14ac:dyDescent="0.35">
      <c r="H2056" s="13">
        <v>7526</v>
      </c>
      <c r="I2056" s="11">
        <v>231500</v>
      </c>
      <c r="Q2056" s="13">
        <v>6750</v>
      </c>
      <c r="R2056" s="11">
        <v>467500</v>
      </c>
      <c r="Y2056" s="13">
        <v>47.530299999999997</v>
      </c>
      <c r="Z2056" s="11">
        <v>541828.57142857148</v>
      </c>
    </row>
    <row r="2057" spans="8:26" x14ac:dyDescent="0.35">
      <c r="H2057" s="13">
        <v>7528</v>
      </c>
      <c r="I2057" s="11">
        <v>378500</v>
      </c>
      <c r="Q2057" s="13">
        <v>6753</v>
      </c>
      <c r="R2057" s="11">
        <v>915000</v>
      </c>
      <c r="Y2057" s="13">
        <v>47.5304</v>
      </c>
      <c r="Z2057" s="11">
        <v>510375</v>
      </c>
    </row>
    <row r="2058" spans="8:26" x14ac:dyDescent="0.35">
      <c r="H2058" s="13">
        <v>7533</v>
      </c>
      <c r="I2058" s="11">
        <v>460500</v>
      </c>
      <c r="Q2058" s="13">
        <v>6758</v>
      </c>
      <c r="R2058" s="11">
        <v>875000</v>
      </c>
      <c r="Y2058" s="13">
        <v>47.530500000000004</v>
      </c>
      <c r="Z2058" s="11">
        <v>530250</v>
      </c>
    </row>
    <row r="2059" spans="8:26" x14ac:dyDescent="0.35">
      <c r="H2059" s="13">
        <v>7535</v>
      </c>
      <c r="I2059" s="11">
        <v>754500</v>
      </c>
      <c r="Q2059" s="13">
        <v>6759</v>
      </c>
      <c r="R2059" s="11">
        <v>703011</v>
      </c>
      <c r="Y2059" s="13">
        <v>47.5306</v>
      </c>
      <c r="Z2059" s="11">
        <v>1415000</v>
      </c>
    </row>
    <row r="2060" spans="8:26" x14ac:dyDescent="0.35">
      <c r="H2060" s="13">
        <v>7538</v>
      </c>
      <c r="I2060" s="11">
        <v>593000</v>
      </c>
      <c r="Q2060" s="13">
        <v>6760</v>
      </c>
      <c r="R2060" s="11">
        <v>310000</v>
      </c>
      <c r="Y2060" s="13">
        <v>47.530700000000003</v>
      </c>
      <c r="Z2060" s="11">
        <v>483500</v>
      </c>
    </row>
    <row r="2061" spans="8:26" x14ac:dyDescent="0.35">
      <c r="H2061" s="13">
        <v>7540</v>
      </c>
      <c r="I2061" s="11">
        <v>654000</v>
      </c>
      <c r="Q2061" s="13">
        <v>6765</v>
      </c>
      <c r="R2061" s="11">
        <v>708610</v>
      </c>
      <c r="Y2061" s="13">
        <v>47.530799999999999</v>
      </c>
      <c r="Z2061" s="11">
        <v>279000</v>
      </c>
    </row>
    <row r="2062" spans="8:26" x14ac:dyDescent="0.35">
      <c r="H2062" s="13">
        <v>7541</v>
      </c>
      <c r="I2062" s="11">
        <v>325000</v>
      </c>
      <c r="Q2062" s="13">
        <v>6766</v>
      </c>
      <c r="R2062" s="11">
        <v>224950</v>
      </c>
      <c r="Y2062" s="13">
        <v>47.530900000000003</v>
      </c>
      <c r="Z2062" s="11">
        <v>340766.66666666669</v>
      </c>
    </row>
    <row r="2063" spans="8:26" x14ac:dyDescent="0.35">
      <c r="H2063" s="13">
        <v>7545</v>
      </c>
      <c r="I2063" s="11">
        <v>399950</v>
      </c>
      <c r="Q2063" s="13">
        <v>6767</v>
      </c>
      <c r="R2063" s="11">
        <v>306000</v>
      </c>
      <c r="Y2063" s="13">
        <v>47.530999999999999</v>
      </c>
      <c r="Z2063" s="11">
        <v>349983.33333333331</v>
      </c>
    </row>
    <row r="2064" spans="8:26" x14ac:dyDescent="0.35">
      <c r="H2064" s="13">
        <v>7546</v>
      </c>
      <c r="I2064" s="11">
        <v>745000</v>
      </c>
      <c r="Q2064" s="13">
        <v>6768</v>
      </c>
      <c r="R2064" s="11">
        <v>802541</v>
      </c>
      <c r="Y2064" s="13">
        <v>47.531100000000002</v>
      </c>
      <c r="Z2064" s="11">
        <v>345112.5</v>
      </c>
    </row>
    <row r="2065" spans="8:26" x14ac:dyDescent="0.35">
      <c r="H2065" s="13">
        <v>7550</v>
      </c>
      <c r="I2065" s="11">
        <v>230000</v>
      </c>
      <c r="Q2065" s="13">
        <v>6769</v>
      </c>
      <c r="R2065" s="11">
        <v>342750</v>
      </c>
      <c r="Y2065" s="13">
        <v>47.531199999999998</v>
      </c>
      <c r="Z2065" s="11">
        <v>371778</v>
      </c>
    </row>
    <row r="2066" spans="8:26" x14ac:dyDescent="0.35">
      <c r="H2066" s="13">
        <v>7552</v>
      </c>
      <c r="I2066" s="11">
        <v>309666.66666666669</v>
      </c>
      <c r="Q2066" s="13">
        <v>6770</v>
      </c>
      <c r="R2066" s="11">
        <v>310000</v>
      </c>
      <c r="Y2066" s="13">
        <v>47.531300000000002</v>
      </c>
      <c r="Z2066" s="11">
        <v>303500</v>
      </c>
    </row>
    <row r="2067" spans="8:26" x14ac:dyDescent="0.35">
      <c r="H2067" s="13">
        <v>7553</v>
      </c>
      <c r="I2067" s="11">
        <v>442500</v>
      </c>
      <c r="Q2067" s="13">
        <v>6771</v>
      </c>
      <c r="R2067" s="11">
        <v>299775</v>
      </c>
      <c r="Y2067" s="13">
        <v>47.531399999999998</v>
      </c>
      <c r="Z2067" s="11">
        <v>394750</v>
      </c>
    </row>
    <row r="2068" spans="8:26" x14ac:dyDescent="0.35">
      <c r="H2068" s="13">
        <v>7555</v>
      </c>
      <c r="I2068" s="11">
        <v>549900</v>
      </c>
      <c r="Q2068" s="13">
        <v>6772</v>
      </c>
      <c r="R2068" s="11">
        <v>585000</v>
      </c>
      <c r="Y2068" s="13">
        <v>47.531500000000001</v>
      </c>
      <c r="Z2068" s="11">
        <v>868333.33333333337</v>
      </c>
    </row>
    <row r="2069" spans="8:26" x14ac:dyDescent="0.35">
      <c r="H2069" s="13">
        <v>7559</v>
      </c>
      <c r="I2069" s="11">
        <v>585000</v>
      </c>
      <c r="Q2069" s="13">
        <v>6773</v>
      </c>
      <c r="R2069" s="11">
        <v>293000</v>
      </c>
      <c r="Y2069" s="13">
        <v>47.531599999999997</v>
      </c>
      <c r="Z2069" s="11">
        <v>935850</v>
      </c>
    </row>
    <row r="2070" spans="8:26" x14ac:dyDescent="0.35">
      <c r="H2070" s="13">
        <v>7560</v>
      </c>
      <c r="I2070" s="11">
        <v>308664.58333333331</v>
      </c>
      <c r="Q2070" s="13">
        <v>6776</v>
      </c>
      <c r="R2070" s="11">
        <v>365000</v>
      </c>
      <c r="Y2070" s="13">
        <v>47.531700000000001</v>
      </c>
      <c r="Z2070" s="11">
        <v>789142.14285714284</v>
      </c>
    </row>
    <row r="2071" spans="8:26" x14ac:dyDescent="0.35">
      <c r="H2071" s="13">
        <v>7561</v>
      </c>
      <c r="I2071" s="11">
        <v>377500</v>
      </c>
      <c r="Q2071" s="13">
        <v>6780</v>
      </c>
      <c r="R2071" s="11">
        <v>373481.25</v>
      </c>
      <c r="Y2071" s="13">
        <v>47.531799999999997</v>
      </c>
      <c r="Z2071" s="11">
        <v>519785.71428571426</v>
      </c>
    </row>
    <row r="2072" spans="8:26" x14ac:dyDescent="0.35">
      <c r="H2072" s="13">
        <v>7562</v>
      </c>
      <c r="I2072" s="11">
        <v>297000</v>
      </c>
      <c r="Q2072" s="13">
        <v>6783</v>
      </c>
      <c r="R2072" s="11">
        <v>280000</v>
      </c>
      <c r="Y2072" s="13">
        <v>47.5319</v>
      </c>
      <c r="Z2072" s="11">
        <v>453333.33333333331</v>
      </c>
    </row>
    <row r="2073" spans="8:26" x14ac:dyDescent="0.35">
      <c r="H2073" s="13">
        <v>7565</v>
      </c>
      <c r="I2073" s="11">
        <v>394475</v>
      </c>
      <c r="Q2073" s="13">
        <v>6784</v>
      </c>
      <c r="R2073" s="11">
        <v>397470</v>
      </c>
      <c r="Y2073" s="13">
        <v>47.531999999999996</v>
      </c>
      <c r="Z2073" s="11">
        <v>387500</v>
      </c>
    </row>
    <row r="2074" spans="8:26" x14ac:dyDescent="0.35">
      <c r="H2074" s="13">
        <v>7566</v>
      </c>
      <c r="I2074" s="11">
        <v>276900</v>
      </c>
      <c r="Q2074" s="13">
        <v>6786</v>
      </c>
      <c r="R2074" s="11">
        <v>738950</v>
      </c>
      <c r="Y2074" s="13">
        <v>47.5321</v>
      </c>
      <c r="Z2074" s="11">
        <v>276500</v>
      </c>
    </row>
    <row r="2075" spans="8:26" x14ac:dyDescent="0.35">
      <c r="H2075" s="13">
        <v>7567</v>
      </c>
      <c r="I2075" s="11">
        <v>780000</v>
      </c>
      <c r="Q2075" s="13">
        <v>6789</v>
      </c>
      <c r="R2075" s="11">
        <v>349000</v>
      </c>
      <c r="Y2075" s="13">
        <v>47.532200000000003</v>
      </c>
      <c r="Z2075" s="11">
        <v>420000</v>
      </c>
    </row>
    <row r="2076" spans="8:26" x14ac:dyDescent="0.35">
      <c r="H2076" s="13">
        <v>7569</v>
      </c>
      <c r="I2076" s="11">
        <v>279000</v>
      </c>
      <c r="Q2076" s="13">
        <v>6794</v>
      </c>
      <c r="R2076" s="11">
        <v>228950</v>
      </c>
      <c r="Y2076" s="13">
        <v>47.532299999999999</v>
      </c>
      <c r="Z2076" s="11">
        <v>407500</v>
      </c>
    </row>
    <row r="2077" spans="8:26" x14ac:dyDescent="0.35">
      <c r="H2077" s="13">
        <v>7570</v>
      </c>
      <c r="I2077" s="11">
        <v>210000</v>
      </c>
      <c r="Q2077" s="13">
        <v>6796</v>
      </c>
      <c r="R2077" s="11">
        <v>400000</v>
      </c>
      <c r="Y2077" s="13">
        <v>47.532400000000003</v>
      </c>
      <c r="Z2077" s="11">
        <v>163250</v>
      </c>
    </row>
    <row r="2078" spans="8:26" x14ac:dyDescent="0.35">
      <c r="H2078" s="13">
        <v>7571</v>
      </c>
      <c r="I2078" s="11">
        <v>706000</v>
      </c>
      <c r="Q2078" s="13">
        <v>6798</v>
      </c>
      <c r="R2078" s="11">
        <v>513080</v>
      </c>
      <c r="Y2078" s="13">
        <v>47.532499999999999</v>
      </c>
      <c r="Z2078" s="11">
        <v>323333.33333333331</v>
      </c>
    </row>
    <row r="2079" spans="8:26" x14ac:dyDescent="0.35">
      <c r="H2079" s="13">
        <v>7572</v>
      </c>
      <c r="I2079" s="11">
        <v>175000</v>
      </c>
      <c r="Q2079" s="13">
        <v>6800</v>
      </c>
      <c r="R2079" s="11">
        <v>418348.7</v>
      </c>
      <c r="Y2079" s="13">
        <v>47.532600000000002</v>
      </c>
      <c r="Z2079" s="11">
        <v>401500</v>
      </c>
    </row>
    <row r="2080" spans="8:26" x14ac:dyDescent="0.35">
      <c r="H2080" s="13">
        <v>7575</v>
      </c>
      <c r="I2080" s="11">
        <v>289750</v>
      </c>
      <c r="Q2080" s="13">
        <v>6803</v>
      </c>
      <c r="R2080" s="11">
        <v>280500</v>
      </c>
      <c r="Y2080" s="13">
        <v>47.532699999999998</v>
      </c>
      <c r="Z2080" s="11">
        <v>411500</v>
      </c>
    </row>
    <row r="2081" spans="8:26" x14ac:dyDescent="0.35">
      <c r="H2081" s="13">
        <v>7579</v>
      </c>
      <c r="I2081" s="11">
        <v>320000</v>
      </c>
      <c r="Q2081" s="13">
        <v>6807</v>
      </c>
      <c r="R2081" s="11">
        <v>427500</v>
      </c>
      <c r="Y2081" s="13">
        <v>47.532800000000002</v>
      </c>
      <c r="Z2081" s="11">
        <v>323950</v>
      </c>
    </row>
    <row r="2082" spans="8:26" x14ac:dyDescent="0.35">
      <c r="H2082" s="13">
        <v>7580</v>
      </c>
      <c r="I2082" s="11">
        <v>319900</v>
      </c>
      <c r="Q2082" s="13">
        <v>6813</v>
      </c>
      <c r="R2082" s="11">
        <v>302000</v>
      </c>
      <c r="Y2082" s="13">
        <v>47.532899999999998</v>
      </c>
      <c r="Z2082" s="11">
        <v>385350</v>
      </c>
    </row>
    <row r="2083" spans="8:26" x14ac:dyDescent="0.35">
      <c r="H2083" s="13">
        <v>7582</v>
      </c>
      <c r="I2083" s="11">
        <v>285000</v>
      </c>
      <c r="Q2083" s="13">
        <v>6816</v>
      </c>
      <c r="R2083" s="11">
        <v>590250</v>
      </c>
      <c r="Y2083" s="13">
        <v>47.533000000000001</v>
      </c>
      <c r="Z2083" s="11">
        <v>358500</v>
      </c>
    </row>
    <row r="2084" spans="8:26" x14ac:dyDescent="0.35">
      <c r="H2084" s="13">
        <v>7583</v>
      </c>
      <c r="I2084" s="11">
        <v>210000</v>
      </c>
      <c r="Q2084" s="13">
        <v>6817</v>
      </c>
      <c r="R2084" s="11">
        <v>262000</v>
      </c>
      <c r="Y2084" s="13">
        <v>47.533099999999997</v>
      </c>
      <c r="Z2084" s="11">
        <v>726666.66666666663</v>
      </c>
    </row>
    <row r="2085" spans="8:26" x14ac:dyDescent="0.35">
      <c r="H2085" s="13">
        <v>7584</v>
      </c>
      <c r="I2085" s="11">
        <v>555000</v>
      </c>
      <c r="Q2085" s="13">
        <v>6818</v>
      </c>
      <c r="R2085" s="11">
        <v>390000</v>
      </c>
      <c r="Y2085" s="13">
        <v>47.533200000000001</v>
      </c>
      <c r="Z2085" s="11">
        <v>1310000</v>
      </c>
    </row>
    <row r="2086" spans="8:26" x14ac:dyDescent="0.35">
      <c r="H2086" s="13">
        <v>7585</v>
      </c>
      <c r="I2086" s="11">
        <v>325000</v>
      </c>
      <c r="Q2086" s="13">
        <v>6819</v>
      </c>
      <c r="R2086" s="11">
        <v>257500</v>
      </c>
      <c r="Y2086" s="13">
        <v>47.533299999999997</v>
      </c>
      <c r="Z2086" s="11">
        <v>795500</v>
      </c>
    </row>
    <row r="2087" spans="8:26" x14ac:dyDescent="0.35">
      <c r="H2087" s="13">
        <v>7587</v>
      </c>
      <c r="I2087" s="11">
        <v>268500</v>
      </c>
      <c r="Q2087" s="13">
        <v>6820</v>
      </c>
      <c r="R2087" s="11">
        <v>837000</v>
      </c>
      <c r="Y2087" s="13">
        <v>47.5334</v>
      </c>
      <c r="Z2087" s="11">
        <v>464166.66666666669</v>
      </c>
    </row>
    <row r="2088" spans="8:26" x14ac:dyDescent="0.35">
      <c r="H2088" s="13">
        <v>7588</v>
      </c>
      <c r="I2088" s="11">
        <v>241250</v>
      </c>
      <c r="Q2088" s="13">
        <v>6822</v>
      </c>
      <c r="R2088" s="11">
        <v>520000</v>
      </c>
      <c r="Y2088" s="13">
        <v>47.533499999999997</v>
      </c>
      <c r="Z2088" s="11">
        <v>332495</v>
      </c>
    </row>
    <row r="2089" spans="8:26" x14ac:dyDescent="0.35">
      <c r="H2089" s="13">
        <v>7589</v>
      </c>
      <c r="I2089" s="11">
        <v>572500</v>
      </c>
      <c r="Q2089" s="13">
        <v>6823</v>
      </c>
      <c r="R2089" s="11">
        <v>160000</v>
      </c>
      <c r="Y2089" s="13">
        <v>47.533700000000003</v>
      </c>
      <c r="Z2089" s="11">
        <v>469000</v>
      </c>
    </row>
    <row r="2090" spans="8:26" x14ac:dyDescent="0.35">
      <c r="H2090" s="13">
        <v>7590</v>
      </c>
      <c r="I2090" s="11">
        <v>299666.66666666669</v>
      </c>
      <c r="Q2090" s="13">
        <v>6824</v>
      </c>
      <c r="R2090" s="11">
        <v>339975</v>
      </c>
      <c r="Y2090" s="13">
        <v>47.533799999999999</v>
      </c>
      <c r="Z2090" s="11">
        <v>468300</v>
      </c>
    </row>
    <row r="2091" spans="8:26" x14ac:dyDescent="0.35">
      <c r="H2091" s="13">
        <v>7598</v>
      </c>
      <c r="I2091" s="11">
        <v>566750</v>
      </c>
      <c r="Q2091" s="13">
        <v>6825</v>
      </c>
      <c r="R2091" s="11">
        <v>573057.14285714284</v>
      </c>
      <c r="Y2091" s="13">
        <v>47.533900000000003</v>
      </c>
      <c r="Z2091" s="11">
        <v>421500</v>
      </c>
    </row>
    <row r="2092" spans="8:26" x14ac:dyDescent="0.35">
      <c r="H2092" s="13">
        <v>7599</v>
      </c>
      <c r="I2092" s="11">
        <v>235000</v>
      </c>
      <c r="Q2092" s="13">
        <v>6826</v>
      </c>
      <c r="R2092" s="11">
        <v>546500</v>
      </c>
      <c r="Y2092" s="13">
        <v>47.533999999999999</v>
      </c>
      <c r="Z2092" s="11">
        <v>400000</v>
      </c>
    </row>
    <row r="2093" spans="8:26" x14ac:dyDescent="0.35">
      <c r="H2093" s="13">
        <v>7600</v>
      </c>
      <c r="I2093" s="11">
        <v>348980</v>
      </c>
      <c r="Q2093" s="13">
        <v>6827</v>
      </c>
      <c r="R2093" s="11">
        <v>325000</v>
      </c>
      <c r="Y2093" s="13">
        <v>47.534100000000002</v>
      </c>
      <c r="Z2093" s="11">
        <v>405000</v>
      </c>
    </row>
    <row r="2094" spans="8:26" x14ac:dyDescent="0.35">
      <c r="H2094" s="13">
        <v>7601</v>
      </c>
      <c r="I2094" s="11">
        <v>316483.33333333331</v>
      </c>
      <c r="Q2094" s="13">
        <v>6828</v>
      </c>
      <c r="R2094" s="11">
        <v>458500</v>
      </c>
      <c r="Y2094" s="13">
        <v>47.534199999999998</v>
      </c>
      <c r="Z2094" s="11">
        <v>693333.33333333337</v>
      </c>
    </row>
    <row r="2095" spans="8:26" x14ac:dyDescent="0.35">
      <c r="H2095" s="13">
        <v>7603</v>
      </c>
      <c r="I2095" s="11">
        <v>369950</v>
      </c>
      <c r="Q2095" s="13">
        <v>6832</v>
      </c>
      <c r="R2095" s="11">
        <v>574000</v>
      </c>
      <c r="Y2095" s="13">
        <v>47.534300000000002</v>
      </c>
      <c r="Z2095" s="11">
        <v>660500</v>
      </c>
    </row>
    <row r="2096" spans="8:26" x14ac:dyDescent="0.35">
      <c r="H2096" s="13">
        <v>7604</v>
      </c>
      <c r="I2096" s="11">
        <v>512500</v>
      </c>
      <c r="Q2096" s="13">
        <v>6835</v>
      </c>
      <c r="R2096" s="11">
        <v>585000</v>
      </c>
      <c r="Y2096" s="13">
        <v>47.534399999999998</v>
      </c>
      <c r="Z2096" s="11">
        <v>499131.25</v>
      </c>
    </row>
    <row r="2097" spans="8:26" x14ac:dyDescent="0.35">
      <c r="H2097" s="13">
        <v>7606</v>
      </c>
      <c r="I2097" s="11">
        <v>235000</v>
      </c>
      <c r="Q2097" s="13">
        <v>6837</v>
      </c>
      <c r="R2097" s="11">
        <v>721500</v>
      </c>
      <c r="Y2097" s="13">
        <v>47.534500000000001</v>
      </c>
      <c r="Z2097" s="11">
        <v>280000</v>
      </c>
    </row>
    <row r="2098" spans="8:26" x14ac:dyDescent="0.35">
      <c r="H2098" s="13">
        <v>7607</v>
      </c>
      <c r="I2098" s="11">
        <v>430000</v>
      </c>
      <c r="Q2098" s="13">
        <v>6840</v>
      </c>
      <c r="R2098" s="11">
        <v>220000</v>
      </c>
      <c r="Y2098" s="13">
        <v>47.534599999999998</v>
      </c>
      <c r="Z2098" s="11">
        <v>477983.33333333331</v>
      </c>
    </row>
    <row r="2099" spans="8:26" x14ac:dyDescent="0.35">
      <c r="H2099" s="13">
        <v>7609</v>
      </c>
      <c r="I2099" s="11">
        <v>224000</v>
      </c>
      <c r="Q2099" s="13">
        <v>6842</v>
      </c>
      <c r="R2099" s="11">
        <v>625000</v>
      </c>
      <c r="Y2099" s="13">
        <v>47.534700000000001</v>
      </c>
      <c r="Z2099" s="11">
        <v>763666.66666666663</v>
      </c>
    </row>
    <row r="2100" spans="8:26" x14ac:dyDescent="0.35">
      <c r="H2100" s="13">
        <v>7610</v>
      </c>
      <c r="I2100" s="11">
        <v>359609.5</v>
      </c>
      <c r="Q2100" s="13">
        <v>6847</v>
      </c>
      <c r="R2100" s="11">
        <v>203000</v>
      </c>
      <c r="Y2100" s="13">
        <v>47.534799999999997</v>
      </c>
      <c r="Z2100" s="11">
        <v>1452675</v>
      </c>
    </row>
    <row r="2101" spans="8:26" x14ac:dyDescent="0.35">
      <c r="H2101" s="13">
        <v>7615</v>
      </c>
      <c r="I2101" s="11">
        <v>207475</v>
      </c>
      <c r="Q2101" s="13">
        <v>6850</v>
      </c>
      <c r="R2101" s="11">
        <v>1260000</v>
      </c>
      <c r="Y2101" s="13">
        <v>47.5349</v>
      </c>
      <c r="Z2101" s="11">
        <v>500000</v>
      </c>
    </row>
    <row r="2102" spans="8:26" x14ac:dyDescent="0.35">
      <c r="H2102" s="13">
        <v>7617</v>
      </c>
      <c r="I2102" s="11">
        <v>300000</v>
      </c>
      <c r="Q2102" s="13">
        <v>6851</v>
      </c>
      <c r="R2102" s="11">
        <v>281000</v>
      </c>
      <c r="Y2102" s="13">
        <v>47.534999999999997</v>
      </c>
      <c r="Z2102" s="11">
        <v>635000</v>
      </c>
    </row>
    <row r="2103" spans="8:26" x14ac:dyDescent="0.35">
      <c r="H2103" s="13">
        <v>7618</v>
      </c>
      <c r="I2103" s="11">
        <v>290000</v>
      </c>
      <c r="Q2103" s="13">
        <v>6858</v>
      </c>
      <c r="R2103" s="11">
        <v>415000</v>
      </c>
      <c r="Y2103" s="13">
        <v>47.5351</v>
      </c>
      <c r="Z2103" s="11">
        <v>513500</v>
      </c>
    </row>
    <row r="2104" spans="8:26" x14ac:dyDescent="0.35">
      <c r="H2104" s="13">
        <v>7620</v>
      </c>
      <c r="I2104" s="11">
        <v>366633.91666666669</v>
      </c>
      <c r="Q2104" s="13">
        <v>6860</v>
      </c>
      <c r="R2104" s="11">
        <v>335500</v>
      </c>
      <c r="Y2104" s="13">
        <v>47.535200000000003</v>
      </c>
      <c r="Z2104" s="11">
        <v>513112.5</v>
      </c>
    </row>
    <row r="2105" spans="8:26" x14ac:dyDescent="0.35">
      <c r="H2105" s="13">
        <v>7623</v>
      </c>
      <c r="I2105" s="11">
        <v>910000</v>
      </c>
      <c r="Q2105" s="13">
        <v>6861</v>
      </c>
      <c r="R2105" s="11">
        <v>245000</v>
      </c>
      <c r="Y2105" s="13">
        <v>47.535299999999999</v>
      </c>
      <c r="Z2105" s="11">
        <v>572000</v>
      </c>
    </row>
    <row r="2106" spans="8:26" x14ac:dyDescent="0.35">
      <c r="H2106" s="13">
        <v>7625</v>
      </c>
      <c r="I2106" s="11">
        <v>190000</v>
      </c>
      <c r="Q2106" s="13">
        <v>6865</v>
      </c>
      <c r="R2106" s="11">
        <v>329000</v>
      </c>
      <c r="Y2106" s="13">
        <v>47.535400000000003</v>
      </c>
      <c r="Z2106" s="11">
        <v>317116.66666666669</v>
      </c>
    </row>
    <row r="2107" spans="8:26" x14ac:dyDescent="0.35">
      <c r="H2107" s="13">
        <v>7629</v>
      </c>
      <c r="I2107" s="11">
        <v>267500</v>
      </c>
      <c r="Q2107" s="13">
        <v>6867</v>
      </c>
      <c r="R2107" s="11">
        <v>339000</v>
      </c>
      <c r="Y2107" s="13">
        <v>47.535499999999999</v>
      </c>
      <c r="Z2107" s="11">
        <v>810833.33333333337</v>
      </c>
    </row>
    <row r="2108" spans="8:26" x14ac:dyDescent="0.35">
      <c r="H2108" s="13">
        <v>7630</v>
      </c>
      <c r="I2108" s="11">
        <v>581000</v>
      </c>
      <c r="Q2108" s="13">
        <v>6872</v>
      </c>
      <c r="R2108" s="11">
        <v>533000</v>
      </c>
      <c r="Y2108" s="13">
        <v>47.535600000000002</v>
      </c>
      <c r="Z2108" s="11">
        <v>548666.66666666663</v>
      </c>
    </row>
    <row r="2109" spans="8:26" x14ac:dyDescent="0.35">
      <c r="H2109" s="13">
        <v>7631</v>
      </c>
      <c r="I2109" s="11">
        <v>525000</v>
      </c>
      <c r="Q2109" s="13">
        <v>6875</v>
      </c>
      <c r="R2109" s="11">
        <v>272666.66666666669</v>
      </c>
      <c r="Y2109" s="13">
        <v>47.535699999999999</v>
      </c>
      <c r="Z2109" s="11">
        <v>434043.75</v>
      </c>
    </row>
    <row r="2110" spans="8:26" x14ac:dyDescent="0.35">
      <c r="H2110" s="13">
        <v>7632</v>
      </c>
      <c r="I2110" s="11">
        <v>375100</v>
      </c>
      <c r="Q2110" s="13">
        <v>6879</v>
      </c>
      <c r="R2110" s="11">
        <v>432416.66666666669</v>
      </c>
      <c r="Y2110" s="13">
        <v>47.535800000000002</v>
      </c>
      <c r="Z2110" s="11">
        <v>850000</v>
      </c>
    </row>
    <row r="2111" spans="8:26" x14ac:dyDescent="0.35">
      <c r="H2111" s="13">
        <v>7633</v>
      </c>
      <c r="I2111" s="11">
        <v>252500</v>
      </c>
      <c r="Q2111" s="13">
        <v>6882</v>
      </c>
      <c r="R2111" s="11">
        <v>305000</v>
      </c>
      <c r="Y2111" s="13">
        <v>47.535899999999998</v>
      </c>
      <c r="Z2111" s="11">
        <v>285000</v>
      </c>
    </row>
    <row r="2112" spans="8:26" x14ac:dyDescent="0.35">
      <c r="H2112" s="13">
        <v>7634</v>
      </c>
      <c r="I2112" s="11">
        <v>720000</v>
      </c>
      <c r="Q2112" s="13">
        <v>6898</v>
      </c>
      <c r="R2112" s="11">
        <v>393500</v>
      </c>
      <c r="Y2112" s="13">
        <v>47.536000000000001</v>
      </c>
      <c r="Z2112" s="11">
        <v>630833.33333333337</v>
      </c>
    </row>
    <row r="2113" spans="8:26" x14ac:dyDescent="0.35">
      <c r="H2113" s="13">
        <v>7636</v>
      </c>
      <c r="I2113" s="11">
        <v>384587.5</v>
      </c>
      <c r="Q2113" s="13">
        <v>6900</v>
      </c>
      <c r="R2113" s="11">
        <v>361683.33333333331</v>
      </c>
      <c r="Y2113" s="13">
        <v>47.536099999999998</v>
      </c>
      <c r="Z2113" s="11">
        <v>517000</v>
      </c>
    </row>
    <row r="2114" spans="8:26" x14ac:dyDescent="0.35">
      <c r="H2114" s="13">
        <v>7639</v>
      </c>
      <c r="I2114" s="11">
        <v>516250</v>
      </c>
      <c r="Q2114" s="13">
        <v>6901</v>
      </c>
      <c r="R2114" s="11">
        <v>360000</v>
      </c>
      <c r="Y2114" s="13">
        <v>47.536200000000001</v>
      </c>
      <c r="Z2114" s="11">
        <v>443857.14285714284</v>
      </c>
    </row>
    <row r="2115" spans="8:26" x14ac:dyDescent="0.35">
      <c r="H2115" s="13">
        <v>7640</v>
      </c>
      <c r="I2115" s="11">
        <v>543000</v>
      </c>
      <c r="Q2115" s="13">
        <v>6906</v>
      </c>
      <c r="R2115" s="11">
        <v>195000</v>
      </c>
      <c r="Y2115" s="13">
        <v>47.536299999999997</v>
      </c>
      <c r="Z2115" s="11">
        <v>850000</v>
      </c>
    </row>
    <row r="2116" spans="8:26" x14ac:dyDescent="0.35">
      <c r="H2116" s="13">
        <v>7641</v>
      </c>
      <c r="I2116" s="11">
        <v>250975</v>
      </c>
      <c r="Q2116" s="13">
        <v>6908</v>
      </c>
      <c r="R2116" s="11">
        <v>337499.5</v>
      </c>
      <c r="Y2116" s="13">
        <v>47.5364</v>
      </c>
      <c r="Z2116" s="11">
        <v>924900</v>
      </c>
    </row>
    <row r="2117" spans="8:26" x14ac:dyDescent="0.35">
      <c r="H2117" s="13">
        <v>7642</v>
      </c>
      <c r="I2117" s="11">
        <v>465250</v>
      </c>
      <c r="Q2117" s="13">
        <v>6909</v>
      </c>
      <c r="R2117" s="11">
        <v>799000</v>
      </c>
      <c r="Y2117" s="13">
        <v>47.536499999999997</v>
      </c>
      <c r="Z2117" s="11">
        <v>254000</v>
      </c>
    </row>
    <row r="2118" spans="8:26" x14ac:dyDescent="0.35">
      <c r="H2118" s="13">
        <v>7643</v>
      </c>
      <c r="I2118" s="11">
        <v>319950</v>
      </c>
      <c r="Q2118" s="13">
        <v>6910</v>
      </c>
      <c r="R2118" s="11">
        <v>356500</v>
      </c>
      <c r="Y2118" s="13">
        <v>47.5366</v>
      </c>
      <c r="Z2118" s="11">
        <v>335750</v>
      </c>
    </row>
    <row r="2119" spans="8:26" x14ac:dyDescent="0.35">
      <c r="H2119" s="13">
        <v>7645</v>
      </c>
      <c r="I2119" s="11">
        <v>592500</v>
      </c>
      <c r="Q2119" s="13">
        <v>6911</v>
      </c>
      <c r="R2119" s="11">
        <v>435000</v>
      </c>
      <c r="Y2119" s="13">
        <v>47.536799999999999</v>
      </c>
      <c r="Z2119" s="11">
        <v>653333.33333333337</v>
      </c>
    </row>
    <row r="2120" spans="8:26" x14ac:dyDescent="0.35">
      <c r="H2120" s="13">
        <v>7647</v>
      </c>
      <c r="I2120" s="11">
        <v>236000</v>
      </c>
      <c r="Q2120" s="13">
        <v>6912</v>
      </c>
      <c r="R2120" s="11">
        <v>150000</v>
      </c>
      <c r="Y2120" s="13">
        <v>47.536900000000003</v>
      </c>
      <c r="Z2120" s="11">
        <v>452483.33333333331</v>
      </c>
    </row>
    <row r="2121" spans="8:26" x14ac:dyDescent="0.35">
      <c r="H2121" s="13">
        <v>7648</v>
      </c>
      <c r="I2121" s="11">
        <v>215000</v>
      </c>
      <c r="Q2121" s="13">
        <v>6915</v>
      </c>
      <c r="R2121" s="11">
        <v>616000</v>
      </c>
      <c r="Y2121" s="13">
        <v>47.536999999999999</v>
      </c>
      <c r="Z2121" s="11">
        <v>441500</v>
      </c>
    </row>
    <row r="2122" spans="8:26" x14ac:dyDescent="0.35">
      <c r="H2122" s="13">
        <v>7649</v>
      </c>
      <c r="I2122" s="11">
        <v>408500</v>
      </c>
      <c r="Q2122" s="13">
        <v>6924</v>
      </c>
      <c r="R2122" s="11">
        <v>289950</v>
      </c>
      <c r="Y2122" s="13">
        <v>47.537100000000002</v>
      </c>
      <c r="Z2122" s="11">
        <v>1400000</v>
      </c>
    </row>
    <row r="2123" spans="8:26" x14ac:dyDescent="0.35">
      <c r="H2123" s="13">
        <v>7650</v>
      </c>
      <c r="I2123" s="11">
        <v>437998.18181818182</v>
      </c>
      <c r="Q2123" s="13">
        <v>6926</v>
      </c>
      <c r="R2123" s="11">
        <v>175000</v>
      </c>
      <c r="Y2123" s="13">
        <v>47.537199999999999</v>
      </c>
      <c r="Z2123" s="11">
        <v>472000</v>
      </c>
    </row>
    <row r="2124" spans="8:26" x14ac:dyDescent="0.35">
      <c r="H2124" s="13">
        <v>7651</v>
      </c>
      <c r="I2124" s="11">
        <v>253000</v>
      </c>
      <c r="Q2124" s="13">
        <v>6929</v>
      </c>
      <c r="R2124" s="11">
        <v>422500</v>
      </c>
      <c r="Y2124" s="13">
        <v>47.537300000000002</v>
      </c>
      <c r="Z2124" s="11">
        <v>986000</v>
      </c>
    </row>
    <row r="2125" spans="8:26" x14ac:dyDescent="0.35">
      <c r="H2125" s="13">
        <v>7658</v>
      </c>
      <c r="I2125" s="11">
        <v>323800</v>
      </c>
      <c r="Q2125" s="13">
        <v>6930</v>
      </c>
      <c r="R2125" s="11">
        <v>412714.28571428574</v>
      </c>
      <c r="Y2125" s="13">
        <v>47.537399999999998</v>
      </c>
      <c r="Z2125" s="11">
        <v>584083.33333333337</v>
      </c>
    </row>
    <row r="2126" spans="8:26" x14ac:dyDescent="0.35">
      <c r="H2126" s="13">
        <v>7660</v>
      </c>
      <c r="I2126" s="11">
        <v>280000</v>
      </c>
      <c r="Q2126" s="13">
        <v>6937</v>
      </c>
      <c r="R2126" s="11">
        <v>275000</v>
      </c>
      <c r="Y2126" s="13">
        <v>47.537500000000001</v>
      </c>
      <c r="Z2126" s="11">
        <v>556180</v>
      </c>
    </row>
    <row r="2127" spans="8:26" x14ac:dyDescent="0.35">
      <c r="H2127" s="13">
        <v>7665</v>
      </c>
      <c r="I2127" s="11">
        <v>468087.5</v>
      </c>
      <c r="Q2127" s="13">
        <v>6941</v>
      </c>
      <c r="R2127" s="11">
        <v>430000</v>
      </c>
      <c r="Y2127" s="13">
        <v>47.537599999999998</v>
      </c>
      <c r="Z2127" s="11">
        <v>516666.66666666669</v>
      </c>
    </row>
    <row r="2128" spans="8:26" x14ac:dyDescent="0.35">
      <c r="H2128" s="13">
        <v>7666</v>
      </c>
      <c r="I2128" s="11">
        <v>292000</v>
      </c>
      <c r="Q2128" s="13">
        <v>6946</v>
      </c>
      <c r="R2128" s="11">
        <v>100000</v>
      </c>
      <c r="Y2128" s="13">
        <v>47.537700000000001</v>
      </c>
      <c r="Z2128" s="11">
        <v>995000</v>
      </c>
    </row>
    <row r="2129" spans="8:26" x14ac:dyDescent="0.35">
      <c r="H2129" s="13">
        <v>7667</v>
      </c>
      <c r="I2129" s="11">
        <v>445000</v>
      </c>
      <c r="Q2129" s="13">
        <v>6947</v>
      </c>
      <c r="R2129" s="11">
        <v>405000</v>
      </c>
      <c r="Y2129" s="13">
        <v>47.537799999999997</v>
      </c>
      <c r="Z2129" s="11">
        <v>551333.33333333337</v>
      </c>
    </row>
    <row r="2130" spans="8:26" x14ac:dyDescent="0.35">
      <c r="H2130" s="13">
        <v>7668</v>
      </c>
      <c r="I2130" s="11">
        <v>482500</v>
      </c>
      <c r="Q2130" s="13">
        <v>6948</v>
      </c>
      <c r="R2130" s="11">
        <v>175000</v>
      </c>
      <c r="Y2130" s="13">
        <v>47.5379</v>
      </c>
      <c r="Z2130" s="11">
        <v>1125000</v>
      </c>
    </row>
    <row r="2131" spans="8:26" x14ac:dyDescent="0.35">
      <c r="H2131" s="13">
        <v>7669</v>
      </c>
      <c r="I2131" s="11">
        <v>215000</v>
      </c>
      <c r="Q2131" s="13">
        <v>6949</v>
      </c>
      <c r="R2131" s="11">
        <v>307000</v>
      </c>
      <c r="Y2131" s="13">
        <v>47.537999999999997</v>
      </c>
      <c r="Z2131" s="11">
        <v>884900</v>
      </c>
    </row>
    <row r="2132" spans="8:26" x14ac:dyDescent="0.35">
      <c r="H2132" s="13">
        <v>7670</v>
      </c>
      <c r="I2132" s="11">
        <v>269950</v>
      </c>
      <c r="Q2132" s="13">
        <v>6950</v>
      </c>
      <c r="R2132" s="11">
        <v>347000</v>
      </c>
      <c r="Y2132" s="13">
        <v>47.5381</v>
      </c>
      <c r="Z2132" s="11">
        <v>360000</v>
      </c>
    </row>
    <row r="2133" spans="8:26" x14ac:dyDescent="0.35">
      <c r="H2133" s="13">
        <v>7672</v>
      </c>
      <c r="I2133" s="11">
        <v>525000</v>
      </c>
      <c r="Q2133" s="13">
        <v>6954</v>
      </c>
      <c r="R2133" s="11">
        <v>465250</v>
      </c>
      <c r="Y2133" s="13">
        <v>47.538200000000003</v>
      </c>
      <c r="Z2133" s="11">
        <v>1200000</v>
      </c>
    </row>
    <row r="2134" spans="8:26" x14ac:dyDescent="0.35">
      <c r="H2134" s="13">
        <v>7673</v>
      </c>
      <c r="I2134" s="11">
        <v>803000</v>
      </c>
      <c r="Q2134" s="13">
        <v>6957</v>
      </c>
      <c r="R2134" s="11">
        <v>167437.5</v>
      </c>
      <c r="Y2134" s="13">
        <v>47.5383</v>
      </c>
      <c r="Z2134" s="11">
        <v>560000</v>
      </c>
    </row>
    <row r="2135" spans="8:26" x14ac:dyDescent="0.35">
      <c r="H2135" s="13">
        <v>7680</v>
      </c>
      <c r="I2135" s="11">
        <v>423859.58333333331</v>
      </c>
      <c r="Q2135" s="13">
        <v>6958</v>
      </c>
      <c r="R2135" s="11">
        <v>408500</v>
      </c>
      <c r="Y2135" s="13">
        <v>47.538400000000003</v>
      </c>
      <c r="Z2135" s="11">
        <v>470000</v>
      </c>
    </row>
    <row r="2136" spans="8:26" x14ac:dyDescent="0.35">
      <c r="H2136" s="13">
        <v>7682</v>
      </c>
      <c r="I2136" s="11">
        <v>349000</v>
      </c>
      <c r="Q2136" s="13">
        <v>6960</v>
      </c>
      <c r="R2136" s="11">
        <v>371800</v>
      </c>
      <c r="Y2136" s="13">
        <v>47.538499999999999</v>
      </c>
      <c r="Z2136" s="11">
        <v>679380</v>
      </c>
    </row>
    <row r="2137" spans="8:26" x14ac:dyDescent="0.35">
      <c r="H2137" s="13">
        <v>7683</v>
      </c>
      <c r="I2137" s="11">
        <v>326100</v>
      </c>
      <c r="Q2137" s="13">
        <v>6963</v>
      </c>
      <c r="R2137" s="11">
        <v>440150</v>
      </c>
      <c r="Y2137" s="13">
        <v>47.538600000000002</v>
      </c>
      <c r="Z2137" s="11">
        <v>523375</v>
      </c>
    </row>
    <row r="2138" spans="8:26" x14ac:dyDescent="0.35">
      <c r="H2138" s="13">
        <v>7684</v>
      </c>
      <c r="I2138" s="11">
        <v>302750</v>
      </c>
      <c r="Q2138" s="13">
        <v>6967</v>
      </c>
      <c r="R2138" s="11">
        <v>364950</v>
      </c>
      <c r="Y2138" s="13">
        <v>47.538699999999999</v>
      </c>
      <c r="Z2138" s="11">
        <v>417150</v>
      </c>
    </row>
    <row r="2139" spans="8:26" x14ac:dyDescent="0.35">
      <c r="H2139" s="13">
        <v>7685</v>
      </c>
      <c r="I2139" s="11">
        <v>455000</v>
      </c>
      <c r="Q2139" s="13">
        <v>6969</v>
      </c>
      <c r="R2139" s="11">
        <v>421666.66666666669</v>
      </c>
      <c r="Y2139" s="13">
        <v>47.538800000000002</v>
      </c>
      <c r="Z2139" s="11">
        <v>456000</v>
      </c>
    </row>
    <row r="2140" spans="8:26" x14ac:dyDescent="0.35">
      <c r="H2140" s="13">
        <v>7686</v>
      </c>
      <c r="I2140" s="11">
        <v>201000</v>
      </c>
      <c r="Q2140" s="13">
        <v>6970</v>
      </c>
      <c r="R2140" s="11">
        <v>739999</v>
      </c>
      <c r="Y2140" s="13">
        <v>47.538899999999998</v>
      </c>
      <c r="Z2140" s="11">
        <v>994950</v>
      </c>
    </row>
    <row r="2141" spans="8:26" x14ac:dyDescent="0.35">
      <c r="H2141" s="13">
        <v>7690</v>
      </c>
      <c r="I2141" s="11">
        <v>387000</v>
      </c>
      <c r="Q2141" s="13">
        <v>6973</v>
      </c>
      <c r="R2141" s="11">
        <v>195450</v>
      </c>
      <c r="Y2141" s="13">
        <v>47.539000000000001</v>
      </c>
      <c r="Z2141" s="11">
        <v>682000</v>
      </c>
    </row>
    <row r="2142" spans="8:26" x14ac:dyDescent="0.35">
      <c r="H2142" s="13">
        <v>7692</v>
      </c>
      <c r="I2142" s="11">
        <v>192500</v>
      </c>
      <c r="Q2142" s="13">
        <v>6975</v>
      </c>
      <c r="R2142" s="11">
        <v>178500</v>
      </c>
      <c r="Y2142" s="13">
        <v>47.539099999999998</v>
      </c>
      <c r="Z2142" s="11">
        <v>502750</v>
      </c>
    </row>
    <row r="2143" spans="8:26" x14ac:dyDescent="0.35">
      <c r="H2143" s="13">
        <v>7693</v>
      </c>
      <c r="I2143" s="11">
        <v>355000</v>
      </c>
      <c r="Q2143" s="13">
        <v>6977</v>
      </c>
      <c r="R2143" s="11">
        <v>457000</v>
      </c>
      <c r="Y2143" s="13">
        <v>47.539200000000001</v>
      </c>
      <c r="Z2143" s="11">
        <v>352800</v>
      </c>
    </row>
    <row r="2144" spans="8:26" x14ac:dyDescent="0.35">
      <c r="H2144" s="13">
        <v>7694</v>
      </c>
      <c r="I2144" s="11">
        <v>920000</v>
      </c>
      <c r="Q2144" s="13">
        <v>6982</v>
      </c>
      <c r="R2144" s="11">
        <v>213400</v>
      </c>
      <c r="Y2144" s="13">
        <v>47.539299999999997</v>
      </c>
      <c r="Z2144" s="11">
        <v>597000</v>
      </c>
    </row>
    <row r="2145" spans="8:26" x14ac:dyDescent="0.35">
      <c r="H2145" s="13">
        <v>7697</v>
      </c>
      <c r="I2145" s="11">
        <v>348000</v>
      </c>
      <c r="Q2145" s="13">
        <v>6983</v>
      </c>
      <c r="R2145" s="11">
        <v>567500</v>
      </c>
      <c r="Y2145" s="13">
        <v>47.539400000000001</v>
      </c>
      <c r="Z2145" s="11">
        <v>406333.33333333331</v>
      </c>
    </row>
    <row r="2146" spans="8:26" x14ac:dyDescent="0.35">
      <c r="H2146" s="13">
        <v>7698</v>
      </c>
      <c r="I2146" s="11">
        <v>304925</v>
      </c>
      <c r="Q2146" s="13">
        <v>6986</v>
      </c>
      <c r="R2146" s="11">
        <v>479300</v>
      </c>
      <c r="Y2146" s="13">
        <v>47.539499999999997</v>
      </c>
      <c r="Z2146" s="11">
        <v>884487.5</v>
      </c>
    </row>
    <row r="2147" spans="8:26" x14ac:dyDescent="0.35">
      <c r="H2147" s="13">
        <v>7700</v>
      </c>
      <c r="I2147" s="11">
        <v>448495.12903225806</v>
      </c>
      <c r="Q2147" s="13">
        <v>6987</v>
      </c>
      <c r="R2147" s="11">
        <v>249000</v>
      </c>
      <c r="Y2147" s="13">
        <v>47.5396</v>
      </c>
      <c r="Z2147" s="11">
        <v>762500</v>
      </c>
    </row>
    <row r="2148" spans="8:26" x14ac:dyDescent="0.35">
      <c r="H2148" s="13">
        <v>7701</v>
      </c>
      <c r="I2148" s="11">
        <v>363795</v>
      </c>
      <c r="Q2148" s="13">
        <v>6991</v>
      </c>
      <c r="R2148" s="11">
        <v>802000</v>
      </c>
      <c r="Y2148" s="13">
        <v>47.5398</v>
      </c>
      <c r="Z2148" s="11">
        <v>1140000</v>
      </c>
    </row>
    <row r="2149" spans="8:26" x14ac:dyDescent="0.35">
      <c r="H2149" s="13">
        <v>7702</v>
      </c>
      <c r="I2149" s="11">
        <v>335000</v>
      </c>
      <c r="Q2149" s="13">
        <v>6995</v>
      </c>
      <c r="R2149" s="11">
        <v>318400</v>
      </c>
      <c r="Y2149" s="13">
        <v>47.539900000000003</v>
      </c>
      <c r="Z2149" s="11">
        <v>566333.33333333337</v>
      </c>
    </row>
    <row r="2150" spans="8:26" x14ac:dyDescent="0.35">
      <c r="H2150" s="13">
        <v>7707</v>
      </c>
      <c r="I2150" s="11">
        <v>380000</v>
      </c>
      <c r="Q2150" s="13">
        <v>6996</v>
      </c>
      <c r="R2150" s="11">
        <v>364950</v>
      </c>
      <c r="Y2150" s="13">
        <v>47.54</v>
      </c>
      <c r="Z2150" s="11">
        <v>446516</v>
      </c>
    </row>
    <row r="2151" spans="8:26" x14ac:dyDescent="0.35">
      <c r="H2151" s="13">
        <v>7708</v>
      </c>
      <c r="I2151" s="11">
        <v>771250</v>
      </c>
      <c r="Q2151" s="13">
        <v>6999</v>
      </c>
      <c r="R2151" s="11">
        <v>332000</v>
      </c>
      <c r="Y2151" s="13">
        <v>47.540100000000002</v>
      </c>
      <c r="Z2151" s="11">
        <v>523333.33333333331</v>
      </c>
    </row>
    <row r="2152" spans="8:26" x14ac:dyDescent="0.35">
      <c r="H2152" s="13">
        <v>7709</v>
      </c>
      <c r="I2152" s="11">
        <v>349000</v>
      </c>
      <c r="Q2152" s="13">
        <v>7000</v>
      </c>
      <c r="R2152" s="11">
        <v>445703.84615384613</v>
      </c>
      <c r="Y2152" s="13">
        <v>47.540199999999999</v>
      </c>
      <c r="Z2152" s="11">
        <v>517647</v>
      </c>
    </row>
    <row r="2153" spans="8:26" x14ac:dyDescent="0.35">
      <c r="H2153" s="13">
        <v>7712</v>
      </c>
      <c r="I2153" s="11">
        <v>627000</v>
      </c>
      <c r="Q2153" s="13">
        <v>7005</v>
      </c>
      <c r="R2153" s="11">
        <v>285000</v>
      </c>
      <c r="Y2153" s="13">
        <v>47.540300000000002</v>
      </c>
      <c r="Z2153" s="11">
        <v>441750</v>
      </c>
    </row>
    <row r="2154" spans="8:26" x14ac:dyDescent="0.35">
      <c r="H2154" s="13">
        <v>7713</v>
      </c>
      <c r="I2154" s="11">
        <v>599000</v>
      </c>
      <c r="Q2154" s="13">
        <v>7007</v>
      </c>
      <c r="R2154" s="11">
        <v>275000</v>
      </c>
      <c r="Y2154" s="13">
        <v>47.540399999999998</v>
      </c>
      <c r="Z2154" s="11">
        <v>572500</v>
      </c>
    </row>
    <row r="2155" spans="8:26" x14ac:dyDescent="0.35">
      <c r="H2155" s="13">
        <v>7715</v>
      </c>
      <c r="I2155" s="11">
        <v>330000</v>
      </c>
      <c r="Q2155" s="13">
        <v>7008</v>
      </c>
      <c r="R2155" s="11">
        <v>390000</v>
      </c>
      <c r="Y2155" s="13">
        <v>47.540500000000002</v>
      </c>
      <c r="Z2155" s="11">
        <v>597050</v>
      </c>
    </row>
    <row r="2156" spans="8:26" x14ac:dyDescent="0.35">
      <c r="H2156" s="13">
        <v>7716</v>
      </c>
      <c r="I2156" s="11">
        <v>405000</v>
      </c>
      <c r="Q2156" s="13">
        <v>7015</v>
      </c>
      <c r="R2156" s="11">
        <v>235000</v>
      </c>
      <c r="Y2156" s="13">
        <v>47.540599999999998</v>
      </c>
      <c r="Z2156" s="11">
        <v>425000</v>
      </c>
    </row>
    <row r="2157" spans="8:26" x14ac:dyDescent="0.35">
      <c r="H2157" s="13">
        <v>7719</v>
      </c>
      <c r="I2157" s="11">
        <v>325000</v>
      </c>
      <c r="Q2157" s="13">
        <v>7016</v>
      </c>
      <c r="R2157" s="11">
        <v>455000</v>
      </c>
      <c r="Y2157" s="13">
        <v>47.540700000000001</v>
      </c>
      <c r="Z2157" s="11">
        <v>536125</v>
      </c>
    </row>
    <row r="2158" spans="8:26" x14ac:dyDescent="0.35">
      <c r="H2158" s="13">
        <v>7720</v>
      </c>
      <c r="I2158" s="11">
        <v>242550</v>
      </c>
      <c r="Q2158" s="13">
        <v>7017</v>
      </c>
      <c r="R2158" s="11">
        <v>298900</v>
      </c>
      <c r="Y2158" s="13">
        <v>47.540799999999997</v>
      </c>
      <c r="Z2158" s="11">
        <v>585000</v>
      </c>
    </row>
    <row r="2159" spans="8:26" x14ac:dyDescent="0.35">
      <c r="H2159" s="13">
        <v>7724</v>
      </c>
      <c r="I2159" s="11">
        <v>430000</v>
      </c>
      <c r="Q2159" s="13">
        <v>7020</v>
      </c>
      <c r="R2159" s="11">
        <v>401500</v>
      </c>
      <c r="Y2159" s="13">
        <v>47.540900000000001</v>
      </c>
      <c r="Z2159" s="11">
        <v>528000</v>
      </c>
    </row>
    <row r="2160" spans="8:26" x14ac:dyDescent="0.35">
      <c r="H2160" s="13">
        <v>7725</v>
      </c>
      <c r="I2160" s="11">
        <v>399414.28571428574</v>
      </c>
      <c r="Q2160" s="13">
        <v>7033</v>
      </c>
      <c r="R2160" s="11">
        <v>550000</v>
      </c>
      <c r="Y2160" s="13">
        <v>47.540999999999997</v>
      </c>
      <c r="Z2160" s="11">
        <v>825000</v>
      </c>
    </row>
    <row r="2161" spans="8:26" x14ac:dyDescent="0.35">
      <c r="H2161" s="13">
        <v>7727</v>
      </c>
      <c r="I2161" s="11">
        <v>312275</v>
      </c>
      <c r="Q2161" s="13">
        <v>7034</v>
      </c>
      <c r="R2161" s="11">
        <v>122000</v>
      </c>
      <c r="Y2161" s="13">
        <v>47.5411</v>
      </c>
      <c r="Z2161" s="11">
        <v>414000</v>
      </c>
    </row>
    <row r="2162" spans="8:26" x14ac:dyDescent="0.35">
      <c r="H2162" s="13">
        <v>7728</v>
      </c>
      <c r="I2162" s="11">
        <v>878000</v>
      </c>
      <c r="Q2162" s="13">
        <v>7035</v>
      </c>
      <c r="R2162" s="11">
        <v>619050</v>
      </c>
      <c r="Y2162" s="13">
        <v>47.541200000000003</v>
      </c>
      <c r="Z2162" s="11">
        <v>381750</v>
      </c>
    </row>
    <row r="2163" spans="8:26" x14ac:dyDescent="0.35">
      <c r="H2163" s="13">
        <v>7731</v>
      </c>
      <c r="I2163" s="11">
        <v>525000</v>
      </c>
      <c r="Q2163" s="13">
        <v>7040</v>
      </c>
      <c r="R2163" s="11">
        <v>276775</v>
      </c>
      <c r="Y2163" s="13">
        <v>47.5413</v>
      </c>
      <c r="Z2163" s="11">
        <v>625125</v>
      </c>
    </row>
    <row r="2164" spans="8:26" x14ac:dyDescent="0.35">
      <c r="H2164" s="13">
        <v>7733</v>
      </c>
      <c r="I2164" s="11">
        <v>383500</v>
      </c>
      <c r="Q2164" s="13">
        <v>7041</v>
      </c>
      <c r="R2164" s="11">
        <v>265000</v>
      </c>
      <c r="Y2164" s="13">
        <v>47.541400000000003</v>
      </c>
      <c r="Z2164" s="11">
        <v>458000</v>
      </c>
    </row>
    <row r="2165" spans="8:26" x14ac:dyDescent="0.35">
      <c r="H2165" s="13">
        <v>7735</v>
      </c>
      <c r="I2165" s="11">
        <v>400612.5</v>
      </c>
      <c r="Q2165" s="13">
        <v>7045</v>
      </c>
      <c r="R2165" s="11">
        <v>549000</v>
      </c>
      <c r="Y2165" s="13">
        <v>47.541499999999999</v>
      </c>
      <c r="Z2165" s="11">
        <v>421333.33333333331</v>
      </c>
    </row>
    <row r="2166" spans="8:26" x14ac:dyDescent="0.35">
      <c r="H2166" s="13">
        <v>7737</v>
      </c>
      <c r="I2166" s="11">
        <v>566000</v>
      </c>
      <c r="Q2166" s="13">
        <v>7047</v>
      </c>
      <c r="R2166" s="11">
        <v>760000</v>
      </c>
      <c r="Y2166" s="13">
        <v>47.541600000000003</v>
      </c>
      <c r="Z2166" s="11">
        <v>776366.66666666663</v>
      </c>
    </row>
    <row r="2167" spans="8:26" x14ac:dyDescent="0.35">
      <c r="H2167" s="13">
        <v>7738</v>
      </c>
      <c r="I2167" s="11">
        <v>250000</v>
      </c>
      <c r="Q2167" s="13">
        <v>7048</v>
      </c>
      <c r="R2167" s="11">
        <v>268000</v>
      </c>
      <c r="Y2167" s="13">
        <v>47.541699999999999</v>
      </c>
      <c r="Z2167" s="11">
        <v>194000</v>
      </c>
    </row>
    <row r="2168" spans="8:26" x14ac:dyDescent="0.35">
      <c r="H2168" s="13">
        <v>7739</v>
      </c>
      <c r="I2168" s="11">
        <v>270000</v>
      </c>
      <c r="Q2168" s="13">
        <v>7050</v>
      </c>
      <c r="R2168" s="11">
        <v>611000</v>
      </c>
      <c r="Y2168" s="13">
        <v>47.541800000000002</v>
      </c>
      <c r="Z2168" s="11">
        <v>297500</v>
      </c>
    </row>
    <row r="2169" spans="8:26" x14ac:dyDescent="0.35">
      <c r="H2169" s="13">
        <v>7740</v>
      </c>
      <c r="I2169" s="11">
        <v>382671.42857142858</v>
      </c>
      <c r="Q2169" s="13">
        <v>7052</v>
      </c>
      <c r="R2169" s="11">
        <v>1070000</v>
      </c>
      <c r="Y2169" s="13">
        <v>47.541899999999998</v>
      </c>
      <c r="Z2169" s="11">
        <v>365000</v>
      </c>
    </row>
    <row r="2170" spans="8:26" x14ac:dyDescent="0.35">
      <c r="H2170" s="13">
        <v>7741</v>
      </c>
      <c r="I2170" s="11">
        <v>443069</v>
      </c>
      <c r="Q2170" s="13">
        <v>7054</v>
      </c>
      <c r="R2170" s="11">
        <v>470000</v>
      </c>
      <c r="Y2170" s="13">
        <v>47.542000000000002</v>
      </c>
      <c r="Z2170" s="11">
        <v>332537.5</v>
      </c>
    </row>
    <row r="2171" spans="8:26" x14ac:dyDescent="0.35">
      <c r="H2171" s="13">
        <v>7742</v>
      </c>
      <c r="I2171" s="11">
        <v>181633.33333333334</v>
      </c>
      <c r="Q2171" s="13">
        <v>7055</v>
      </c>
      <c r="R2171" s="11">
        <v>503000</v>
      </c>
      <c r="Y2171" s="13">
        <v>47.542099999999998</v>
      </c>
      <c r="Z2171" s="11">
        <v>1009000</v>
      </c>
    </row>
    <row r="2172" spans="8:26" x14ac:dyDescent="0.35">
      <c r="H2172" s="13">
        <v>7744</v>
      </c>
      <c r="I2172" s="11">
        <v>600000</v>
      </c>
      <c r="Q2172" s="13">
        <v>7056</v>
      </c>
      <c r="R2172" s="11">
        <v>411000</v>
      </c>
      <c r="Y2172" s="13">
        <v>47.542200000000001</v>
      </c>
      <c r="Z2172" s="11">
        <v>619000</v>
      </c>
    </row>
    <row r="2173" spans="8:26" x14ac:dyDescent="0.35">
      <c r="H2173" s="13">
        <v>7745</v>
      </c>
      <c r="I2173" s="11">
        <v>750000</v>
      </c>
      <c r="Q2173" s="13">
        <v>7058</v>
      </c>
      <c r="R2173" s="11">
        <v>425000</v>
      </c>
      <c r="Y2173" s="13">
        <v>47.542299999999997</v>
      </c>
      <c r="Z2173" s="11">
        <v>441000</v>
      </c>
    </row>
    <row r="2174" spans="8:26" x14ac:dyDescent="0.35">
      <c r="H2174" s="13">
        <v>7746</v>
      </c>
      <c r="I2174" s="11">
        <v>895000</v>
      </c>
      <c r="Q2174" s="13">
        <v>7061</v>
      </c>
      <c r="R2174" s="11">
        <v>269000</v>
      </c>
      <c r="Y2174" s="13">
        <v>47.542400000000001</v>
      </c>
      <c r="Z2174" s="11">
        <v>559200</v>
      </c>
    </row>
    <row r="2175" spans="8:26" x14ac:dyDescent="0.35">
      <c r="H2175" s="13">
        <v>7749</v>
      </c>
      <c r="I2175" s="11">
        <v>1098225</v>
      </c>
      <c r="Q2175" s="13">
        <v>7068</v>
      </c>
      <c r="R2175" s="11">
        <v>289900</v>
      </c>
      <c r="Y2175" s="13">
        <v>47.542499999999997</v>
      </c>
      <c r="Z2175" s="11">
        <v>260600</v>
      </c>
    </row>
    <row r="2176" spans="8:26" x14ac:dyDescent="0.35">
      <c r="H2176" s="13">
        <v>7750</v>
      </c>
      <c r="I2176" s="11">
        <v>366000</v>
      </c>
      <c r="Q2176" s="13">
        <v>7070</v>
      </c>
      <c r="R2176" s="11">
        <v>275000</v>
      </c>
      <c r="Y2176" s="13">
        <v>47.5426</v>
      </c>
      <c r="Z2176" s="11">
        <v>662800</v>
      </c>
    </row>
    <row r="2177" spans="8:26" x14ac:dyDescent="0.35">
      <c r="H2177" s="13">
        <v>7752</v>
      </c>
      <c r="I2177" s="11">
        <v>550000</v>
      </c>
      <c r="Q2177" s="13">
        <v>7072</v>
      </c>
      <c r="R2177" s="11">
        <v>732500</v>
      </c>
      <c r="Y2177" s="13">
        <v>47.542700000000004</v>
      </c>
      <c r="Z2177" s="11">
        <v>565806.25</v>
      </c>
    </row>
    <row r="2178" spans="8:26" x14ac:dyDescent="0.35">
      <c r="H2178" s="13">
        <v>7753</v>
      </c>
      <c r="I2178" s="11">
        <v>604000</v>
      </c>
      <c r="Q2178" s="13">
        <v>7075</v>
      </c>
      <c r="R2178" s="11">
        <v>585000</v>
      </c>
      <c r="Y2178" s="13">
        <v>47.542999999999999</v>
      </c>
      <c r="Z2178" s="11">
        <v>460000</v>
      </c>
    </row>
    <row r="2179" spans="8:26" x14ac:dyDescent="0.35">
      <c r="H2179" s="13">
        <v>7754</v>
      </c>
      <c r="I2179" s="11">
        <v>216250</v>
      </c>
      <c r="Q2179" s="13">
        <v>7077</v>
      </c>
      <c r="R2179" s="11">
        <v>470000</v>
      </c>
      <c r="Y2179" s="13">
        <v>47.543100000000003</v>
      </c>
      <c r="Z2179" s="11">
        <v>685000</v>
      </c>
    </row>
    <row r="2180" spans="8:26" x14ac:dyDescent="0.35">
      <c r="H2180" s="13">
        <v>7757</v>
      </c>
      <c r="I2180" s="11">
        <v>304975</v>
      </c>
      <c r="Q2180" s="13">
        <v>7080</v>
      </c>
      <c r="R2180" s="11">
        <v>470000</v>
      </c>
      <c r="Y2180" s="13">
        <v>47.543199999999999</v>
      </c>
      <c r="Z2180" s="11">
        <v>560000</v>
      </c>
    </row>
    <row r="2181" spans="8:26" x14ac:dyDescent="0.35">
      <c r="H2181" s="13">
        <v>7759</v>
      </c>
      <c r="I2181" s="11">
        <v>389000</v>
      </c>
      <c r="Q2181" s="13">
        <v>7081</v>
      </c>
      <c r="R2181" s="11">
        <v>828200</v>
      </c>
      <c r="Y2181" s="13">
        <v>47.543300000000002</v>
      </c>
      <c r="Z2181" s="11">
        <v>531380</v>
      </c>
    </row>
    <row r="2182" spans="8:26" x14ac:dyDescent="0.35">
      <c r="H2182" s="13">
        <v>7763</v>
      </c>
      <c r="I2182" s="11">
        <v>270000</v>
      </c>
      <c r="Q2182" s="13">
        <v>7082</v>
      </c>
      <c r="R2182" s="11">
        <v>289200</v>
      </c>
      <c r="Y2182" s="13">
        <v>47.543399999999998</v>
      </c>
      <c r="Z2182" s="11">
        <v>422680</v>
      </c>
    </row>
    <row r="2183" spans="8:26" x14ac:dyDescent="0.35">
      <c r="H2183" s="13">
        <v>7765</v>
      </c>
      <c r="I2183" s="11">
        <v>247500</v>
      </c>
      <c r="Q2183" s="13">
        <v>7083</v>
      </c>
      <c r="R2183" s="11">
        <v>745000</v>
      </c>
      <c r="Y2183" s="13">
        <v>47.543500000000002</v>
      </c>
      <c r="Z2183" s="11">
        <v>850000</v>
      </c>
    </row>
    <row r="2184" spans="8:26" x14ac:dyDescent="0.35">
      <c r="H2184" s="13">
        <v>7767</v>
      </c>
      <c r="I2184" s="11">
        <v>315000</v>
      </c>
      <c r="Q2184" s="13">
        <v>7085</v>
      </c>
      <c r="R2184" s="11">
        <v>396250</v>
      </c>
      <c r="Y2184" s="13">
        <v>47.543599999999998</v>
      </c>
      <c r="Z2184" s="11">
        <v>865000</v>
      </c>
    </row>
    <row r="2185" spans="8:26" x14ac:dyDescent="0.35">
      <c r="H2185" s="13">
        <v>7768</v>
      </c>
      <c r="I2185" s="11">
        <v>165000</v>
      </c>
      <c r="Q2185" s="13">
        <v>7089</v>
      </c>
      <c r="R2185" s="11">
        <v>945000</v>
      </c>
      <c r="Y2185" s="13">
        <v>47.543700000000001</v>
      </c>
      <c r="Z2185" s="11">
        <v>608500</v>
      </c>
    </row>
    <row r="2186" spans="8:26" x14ac:dyDescent="0.35">
      <c r="H2186" s="13">
        <v>7769</v>
      </c>
      <c r="I2186" s="11">
        <v>782000</v>
      </c>
      <c r="Q2186" s="13">
        <v>7090</v>
      </c>
      <c r="R2186" s="11">
        <v>315000</v>
      </c>
      <c r="Y2186" s="13">
        <v>47.543799999999997</v>
      </c>
      <c r="Z2186" s="11">
        <v>458500</v>
      </c>
    </row>
    <row r="2187" spans="8:26" x14ac:dyDescent="0.35">
      <c r="H2187" s="13">
        <v>7770</v>
      </c>
      <c r="I2187" s="11">
        <v>418725</v>
      </c>
      <c r="Q2187" s="13">
        <v>7092</v>
      </c>
      <c r="R2187" s="11">
        <v>278500</v>
      </c>
      <c r="Y2187" s="13">
        <v>47.543900000000001</v>
      </c>
      <c r="Z2187" s="11">
        <v>585944</v>
      </c>
    </row>
    <row r="2188" spans="8:26" x14ac:dyDescent="0.35">
      <c r="H2188" s="13">
        <v>7771</v>
      </c>
      <c r="I2188" s="11">
        <v>405000</v>
      </c>
      <c r="Q2188" s="13">
        <v>7093</v>
      </c>
      <c r="R2188" s="11">
        <v>211000</v>
      </c>
      <c r="Y2188" s="13">
        <v>47.543999999999997</v>
      </c>
      <c r="Z2188" s="11">
        <v>1375000</v>
      </c>
    </row>
    <row r="2189" spans="8:26" x14ac:dyDescent="0.35">
      <c r="H2189" s="13">
        <v>7772</v>
      </c>
      <c r="I2189" s="11">
        <v>448000</v>
      </c>
      <c r="Q2189" s="13">
        <v>7100</v>
      </c>
      <c r="R2189" s="11">
        <v>1007000</v>
      </c>
      <c r="Y2189" s="13">
        <v>47.5441</v>
      </c>
      <c r="Z2189" s="11">
        <v>439875</v>
      </c>
    </row>
    <row r="2190" spans="8:26" x14ac:dyDescent="0.35">
      <c r="H2190" s="13">
        <v>7775</v>
      </c>
      <c r="I2190" s="11">
        <v>304000</v>
      </c>
      <c r="Q2190" s="13">
        <v>7102</v>
      </c>
      <c r="R2190" s="11">
        <v>565000</v>
      </c>
      <c r="Y2190" s="13">
        <v>47.544199999999996</v>
      </c>
      <c r="Z2190" s="11">
        <v>767750</v>
      </c>
    </row>
    <row r="2191" spans="8:26" x14ac:dyDescent="0.35">
      <c r="H2191" s="13">
        <v>7778</v>
      </c>
      <c r="I2191" s="11">
        <v>516666.66666666669</v>
      </c>
      <c r="Q2191" s="13">
        <v>7107</v>
      </c>
      <c r="R2191" s="11">
        <v>363000</v>
      </c>
      <c r="Y2191" s="13">
        <v>47.5443</v>
      </c>
      <c r="Z2191" s="11">
        <v>913000</v>
      </c>
    </row>
    <row r="2192" spans="8:26" x14ac:dyDescent="0.35">
      <c r="H2192" s="13">
        <v>7780</v>
      </c>
      <c r="I2192" s="11">
        <v>332000</v>
      </c>
      <c r="Q2192" s="13">
        <v>7109</v>
      </c>
      <c r="R2192" s="11">
        <v>354975</v>
      </c>
      <c r="Y2192" s="13">
        <v>47.544400000000003</v>
      </c>
      <c r="Z2192" s="11">
        <v>632500</v>
      </c>
    </row>
    <row r="2193" spans="8:26" x14ac:dyDescent="0.35">
      <c r="H2193" s="13">
        <v>7781</v>
      </c>
      <c r="I2193" s="11">
        <v>754800</v>
      </c>
      <c r="Q2193" s="13">
        <v>7110</v>
      </c>
      <c r="R2193" s="11">
        <v>376900</v>
      </c>
      <c r="Y2193" s="13">
        <v>47.544499999999999</v>
      </c>
      <c r="Z2193" s="11">
        <v>684625</v>
      </c>
    </row>
    <row r="2194" spans="8:26" x14ac:dyDescent="0.35">
      <c r="H2194" s="13">
        <v>7787</v>
      </c>
      <c r="I2194" s="11">
        <v>480000</v>
      </c>
      <c r="Q2194" s="13">
        <v>7111</v>
      </c>
      <c r="R2194" s="11">
        <v>859900</v>
      </c>
      <c r="Y2194" s="13">
        <v>47.544600000000003</v>
      </c>
      <c r="Z2194" s="11">
        <v>446000</v>
      </c>
    </row>
    <row r="2195" spans="8:26" x14ac:dyDescent="0.35">
      <c r="H2195" s="13">
        <v>7789</v>
      </c>
      <c r="I2195" s="11">
        <v>278000</v>
      </c>
      <c r="Q2195" s="13">
        <v>7114</v>
      </c>
      <c r="R2195" s="11">
        <v>214000</v>
      </c>
      <c r="Y2195" s="13">
        <v>47.544699999999999</v>
      </c>
      <c r="Z2195" s="11">
        <v>701000</v>
      </c>
    </row>
    <row r="2196" spans="8:26" x14ac:dyDescent="0.35">
      <c r="H2196" s="13">
        <v>7790</v>
      </c>
      <c r="I2196" s="11">
        <v>284500</v>
      </c>
      <c r="Q2196" s="13">
        <v>7121</v>
      </c>
      <c r="R2196" s="11">
        <v>276500</v>
      </c>
      <c r="Y2196" s="13">
        <v>47.544800000000002</v>
      </c>
      <c r="Z2196" s="11">
        <v>595833.33333333337</v>
      </c>
    </row>
    <row r="2197" spans="8:26" x14ac:dyDescent="0.35">
      <c r="H2197" s="13">
        <v>7793</v>
      </c>
      <c r="I2197" s="11">
        <v>265900</v>
      </c>
      <c r="Q2197" s="13">
        <v>7127</v>
      </c>
      <c r="R2197" s="11">
        <v>525000</v>
      </c>
      <c r="Y2197" s="13">
        <v>47.544899999999998</v>
      </c>
      <c r="Z2197" s="11">
        <v>479666.66666666669</v>
      </c>
    </row>
    <row r="2198" spans="8:26" x14ac:dyDescent="0.35">
      <c r="H2198" s="13">
        <v>7797</v>
      </c>
      <c r="I2198" s="11">
        <v>247490</v>
      </c>
      <c r="Q2198" s="13">
        <v>7128</v>
      </c>
      <c r="R2198" s="11">
        <v>165062.5</v>
      </c>
      <c r="Y2198" s="13">
        <v>47.545000000000002</v>
      </c>
      <c r="Z2198" s="11">
        <v>552500</v>
      </c>
    </row>
    <row r="2199" spans="8:26" x14ac:dyDescent="0.35">
      <c r="H2199" s="13">
        <v>7800</v>
      </c>
      <c r="I2199" s="11">
        <v>416025.71428571426</v>
      </c>
      <c r="Q2199" s="13">
        <v>7130</v>
      </c>
      <c r="R2199" s="11">
        <v>430000</v>
      </c>
      <c r="Y2199" s="13">
        <v>47.545099999999998</v>
      </c>
      <c r="Z2199" s="11">
        <v>649333.33333333337</v>
      </c>
    </row>
    <row r="2200" spans="8:26" x14ac:dyDescent="0.35">
      <c r="H2200" s="13">
        <v>7804</v>
      </c>
      <c r="I2200" s="11">
        <v>425000</v>
      </c>
      <c r="Q2200" s="13">
        <v>7131</v>
      </c>
      <c r="R2200" s="11">
        <v>587000</v>
      </c>
      <c r="Y2200" s="13">
        <v>47.545200000000001</v>
      </c>
      <c r="Z2200" s="11">
        <v>489000</v>
      </c>
    </row>
    <row r="2201" spans="8:26" x14ac:dyDescent="0.35">
      <c r="H2201" s="13">
        <v>7805</v>
      </c>
      <c r="I2201" s="11">
        <v>569950</v>
      </c>
      <c r="Q2201" s="13">
        <v>7137</v>
      </c>
      <c r="R2201" s="11">
        <v>267475</v>
      </c>
      <c r="Y2201" s="13">
        <v>47.545299999999997</v>
      </c>
      <c r="Z2201" s="11">
        <v>769416.66666666663</v>
      </c>
    </row>
    <row r="2202" spans="8:26" x14ac:dyDescent="0.35">
      <c r="H2202" s="13">
        <v>7806</v>
      </c>
      <c r="I2202" s="11">
        <v>782500</v>
      </c>
      <c r="Q2202" s="13">
        <v>7138</v>
      </c>
      <c r="R2202" s="11">
        <v>202450</v>
      </c>
      <c r="Y2202" s="13">
        <v>47.545400000000001</v>
      </c>
      <c r="Z2202" s="11">
        <v>491255</v>
      </c>
    </row>
    <row r="2203" spans="8:26" x14ac:dyDescent="0.35">
      <c r="H2203" s="13">
        <v>7807</v>
      </c>
      <c r="I2203" s="11">
        <v>524375</v>
      </c>
      <c r="Q2203" s="13">
        <v>7140</v>
      </c>
      <c r="R2203" s="11">
        <v>661560</v>
      </c>
      <c r="Y2203" s="13">
        <v>47.545499999999997</v>
      </c>
      <c r="Z2203" s="11">
        <v>391000</v>
      </c>
    </row>
    <row r="2204" spans="8:26" x14ac:dyDescent="0.35">
      <c r="H2204" s="13">
        <v>7808</v>
      </c>
      <c r="I2204" s="11">
        <v>450000</v>
      </c>
      <c r="Q2204" s="13">
        <v>7141</v>
      </c>
      <c r="R2204" s="11">
        <v>425000</v>
      </c>
      <c r="Y2204" s="13">
        <v>47.5456</v>
      </c>
      <c r="Z2204" s="11">
        <v>445000</v>
      </c>
    </row>
    <row r="2205" spans="8:26" x14ac:dyDescent="0.35">
      <c r="H2205" s="13">
        <v>7809</v>
      </c>
      <c r="I2205" s="11">
        <v>1140000</v>
      </c>
      <c r="Q2205" s="13">
        <v>7145</v>
      </c>
      <c r="R2205" s="11">
        <v>302000</v>
      </c>
      <c r="Y2205" s="13">
        <v>47.545699999999997</v>
      </c>
      <c r="Z2205" s="11">
        <v>1010000</v>
      </c>
    </row>
    <row r="2206" spans="8:26" x14ac:dyDescent="0.35">
      <c r="H2206" s="13">
        <v>7810</v>
      </c>
      <c r="I2206" s="11">
        <v>419475</v>
      </c>
      <c r="Q2206" s="13">
        <v>7147</v>
      </c>
      <c r="R2206" s="11">
        <v>287500</v>
      </c>
      <c r="Y2206" s="13">
        <v>47.5458</v>
      </c>
      <c r="Z2206" s="11">
        <v>548250</v>
      </c>
    </row>
    <row r="2207" spans="8:26" x14ac:dyDescent="0.35">
      <c r="H2207" s="13">
        <v>7811</v>
      </c>
      <c r="I2207" s="11">
        <v>350000</v>
      </c>
      <c r="Q2207" s="13">
        <v>7149</v>
      </c>
      <c r="R2207" s="11">
        <v>539950</v>
      </c>
      <c r="Y2207" s="13">
        <v>47.545900000000003</v>
      </c>
      <c r="Z2207" s="11">
        <v>544319.25</v>
      </c>
    </row>
    <row r="2208" spans="8:26" x14ac:dyDescent="0.35">
      <c r="H2208" s="13">
        <v>7821</v>
      </c>
      <c r="I2208" s="11">
        <v>1234000</v>
      </c>
      <c r="Q2208" s="13">
        <v>7150</v>
      </c>
      <c r="R2208" s="11">
        <v>383780</v>
      </c>
      <c r="Y2208" s="13">
        <v>47.545999999999999</v>
      </c>
      <c r="Z2208" s="11">
        <v>531083.33333333337</v>
      </c>
    </row>
    <row r="2209" spans="8:26" x14ac:dyDescent="0.35">
      <c r="H2209" s="13">
        <v>7826</v>
      </c>
      <c r="I2209" s="11">
        <v>533933.33333333337</v>
      </c>
      <c r="Q2209" s="13">
        <v>7153</v>
      </c>
      <c r="R2209" s="11">
        <v>257200</v>
      </c>
      <c r="Y2209" s="13">
        <v>47.546100000000003</v>
      </c>
      <c r="Z2209" s="11">
        <v>547666.66666666663</v>
      </c>
    </row>
    <row r="2210" spans="8:26" x14ac:dyDescent="0.35">
      <c r="H2210" s="13">
        <v>7827</v>
      </c>
      <c r="I2210" s="11">
        <v>259950</v>
      </c>
      <c r="Q2210" s="13">
        <v>7155</v>
      </c>
      <c r="R2210" s="11">
        <v>353000</v>
      </c>
      <c r="Y2210" s="13">
        <v>47.546199999999999</v>
      </c>
      <c r="Z2210" s="11">
        <v>786408.2</v>
      </c>
    </row>
    <row r="2211" spans="8:26" x14ac:dyDescent="0.35">
      <c r="H2211" s="13">
        <v>7828</v>
      </c>
      <c r="I2211" s="11">
        <v>495500</v>
      </c>
      <c r="Q2211" s="13">
        <v>7156</v>
      </c>
      <c r="R2211" s="11">
        <v>203000</v>
      </c>
      <c r="Y2211" s="13">
        <v>47.546399999999998</v>
      </c>
      <c r="Z2211" s="11">
        <v>853760</v>
      </c>
    </row>
    <row r="2212" spans="8:26" x14ac:dyDescent="0.35">
      <c r="H2212" s="13">
        <v>7830</v>
      </c>
      <c r="I2212" s="11">
        <v>468725</v>
      </c>
      <c r="Q2212" s="13">
        <v>7162</v>
      </c>
      <c r="R2212" s="11">
        <v>245000</v>
      </c>
      <c r="Y2212" s="13">
        <v>47.546500000000002</v>
      </c>
      <c r="Z2212" s="11">
        <v>986500</v>
      </c>
    </row>
    <row r="2213" spans="8:26" x14ac:dyDescent="0.35">
      <c r="H2213" s="13">
        <v>7831</v>
      </c>
      <c r="I2213" s="11">
        <v>650000</v>
      </c>
      <c r="Q2213" s="13">
        <v>7168</v>
      </c>
      <c r="R2213" s="11">
        <v>269000</v>
      </c>
      <c r="Y2213" s="13">
        <v>47.546599999999998</v>
      </c>
      <c r="Z2213" s="11">
        <v>1032500</v>
      </c>
    </row>
    <row r="2214" spans="8:26" x14ac:dyDescent="0.35">
      <c r="H2214" s="13">
        <v>7832</v>
      </c>
      <c r="I2214" s="11">
        <v>735000</v>
      </c>
      <c r="Q2214" s="13">
        <v>7172</v>
      </c>
      <c r="R2214" s="11">
        <v>460333.33333333331</v>
      </c>
      <c r="Y2214" s="13">
        <v>47.546700000000001</v>
      </c>
      <c r="Z2214" s="11">
        <v>271950</v>
      </c>
    </row>
    <row r="2215" spans="8:26" x14ac:dyDescent="0.35">
      <c r="H2215" s="13">
        <v>7834</v>
      </c>
      <c r="I2215" s="11">
        <v>949000</v>
      </c>
      <c r="Q2215" s="13">
        <v>7176</v>
      </c>
      <c r="R2215" s="11">
        <v>341250</v>
      </c>
      <c r="Y2215" s="13">
        <v>47.546799999999998</v>
      </c>
      <c r="Z2215" s="11">
        <v>591600</v>
      </c>
    </row>
    <row r="2216" spans="8:26" x14ac:dyDescent="0.35">
      <c r="H2216" s="13">
        <v>7836</v>
      </c>
      <c r="I2216" s="11">
        <v>350000</v>
      </c>
      <c r="Q2216" s="13">
        <v>7178</v>
      </c>
      <c r="R2216" s="11">
        <v>474905</v>
      </c>
      <c r="Y2216" s="13">
        <v>47.546900000000001</v>
      </c>
      <c r="Z2216" s="11">
        <v>224250</v>
      </c>
    </row>
    <row r="2217" spans="8:26" x14ac:dyDescent="0.35">
      <c r="H2217" s="13">
        <v>7838</v>
      </c>
      <c r="I2217" s="11">
        <v>316000</v>
      </c>
      <c r="Q2217" s="13">
        <v>7180</v>
      </c>
      <c r="R2217" s="11">
        <v>474250</v>
      </c>
      <c r="Y2217" s="13">
        <v>47.546999999999997</v>
      </c>
      <c r="Z2217" s="11">
        <v>532500</v>
      </c>
    </row>
    <row r="2218" spans="8:26" x14ac:dyDescent="0.35">
      <c r="H2218" s="13">
        <v>7840</v>
      </c>
      <c r="I2218" s="11">
        <v>322083.33333333331</v>
      </c>
      <c r="Q2218" s="13">
        <v>7182</v>
      </c>
      <c r="R2218" s="11">
        <v>350000</v>
      </c>
      <c r="Y2218" s="13">
        <v>47.5471</v>
      </c>
      <c r="Z2218" s="11">
        <v>684166.66666666663</v>
      </c>
    </row>
    <row r="2219" spans="8:26" x14ac:dyDescent="0.35">
      <c r="H2219" s="13">
        <v>7843</v>
      </c>
      <c r="I2219" s="11">
        <v>685000</v>
      </c>
      <c r="Q2219" s="13">
        <v>7183</v>
      </c>
      <c r="R2219" s="11">
        <v>265000</v>
      </c>
      <c r="Y2219" s="13">
        <v>47.547199999999997</v>
      </c>
      <c r="Z2219" s="11">
        <v>1049950</v>
      </c>
    </row>
    <row r="2220" spans="8:26" x14ac:dyDescent="0.35">
      <c r="H2220" s="13">
        <v>7844</v>
      </c>
      <c r="I2220" s="11">
        <v>202000</v>
      </c>
      <c r="Q2220" s="13">
        <v>7184</v>
      </c>
      <c r="R2220" s="11">
        <v>605000</v>
      </c>
      <c r="Y2220" s="13">
        <v>47.5473</v>
      </c>
      <c r="Z2220" s="11">
        <v>386500</v>
      </c>
    </row>
    <row r="2221" spans="8:26" x14ac:dyDescent="0.35">
      <c r="H2221" s="13">
        <v>7845</v>
      </c>
      <c r="I2221" s="11">
        <v>538500</v>
      </c>
      <c r="Q2221" s="13">
        <v>7187</v>
      </c>
      <c r="R2221" s="11">
        <v>222000</v>
      </c>
      <c r="Y2221" s="13">
        <v>47.547400000000003</v>
      </c>
      <c r="Z2221" s="11">
        <v>342475</v>
      </c>
    </row>
    <row r="2222" spans="8:26" x14ac:dyDescent="0.35">
      <c r="H2222" s="13">
        <v>7848</v>
      </c>
      <c r="I2222" s="11">
        <v>270500</v>
      </c>
      <c r="Q2222" s="13">
        <v>7189</v>
      </c>
      <c r="R2222" s="11">
        <v>858450</v>
      </c>
      <c r="Y2222" s="13">
        <v>47.547499999999999</v>
      </c>
      <c r="Z2222" s="11">
        <v>360000</v>
      </c>
    </row>
    <row r="2223" spans="8:26" x14ac:dyDescent="0.35">
      <c r="H2223" s="13">
        <v>7850</v>
      </c>
      <c r="I2223" s="11">
        <v>440000</v>
      </c>
      <c r="Q2223" s="13">
        <v>7191</v>
      </c>
      <c r="R2223" s="11">
        <v>459000</v>
      </c>
      <c r="Y2223" s="13">
        <v>47.547600000000003</v>
      </c>
      <c r="Z2223" s="11">
        <v>586500</v>
      </c>
    </row>
    <row r="2224" spans="8:26" x14ac:dyDescent="0.35">
      <c r="H2224" s="13">
        <v>7853</v>
      </c>
      <c r="I2224" s="11">
        <v>406000</v>
      </c>
      <c r="Q2224" s="13">
        <v>7192</v>
      </c>
      <c r="R2224" s="11">
        <v>522500</v>
      </c>
      <c r="Y2224" s="13">
        <v>47.547699999999999</v>
      </c>
      <c r="Z2224" s="11">
        <v>742000</v>
      </c>
    </row>
    <row r="2225" spans="8:26" x14ac:dyDescent="0.35">
      <c r="H2225" s="13">
        <v>7854</v>
      </c>
      <c r="I2225" s="11">
        <v>329750</v>
      </c>
      <c r="Q2225" s="13">
        <v>7194</v>
      </c>
      <c r="R2225" s="11">
        <v>280650</v>
      </c>
      <c r="Y2225" s="13">
        <v>47.547800000000002</v>
      </c>
      <c r="Z2225" s="11">
        <v>570000</v>
      </c>
    </row>
    <row r="2226" spans="8:26" x14ac:dyDescent="0.35">
      <c r="H2226" s="13">
        <v>7857</v>
      </c>
      <c r="I2226" s="11">
        <v>359000</v>
      </c>
      <c r="Q2226" s="13">
        <v>7196</v>
      </c>
      <c r="R2226" s="11">
        <v>647000</v>
      </c>
      <c r="Y2226" s="13">
        <v>47.547899999999998</v>
      </c>
      <c r="Z2226" s="11">
        <v>692666.66666666663</v>
      </c>
    </row>
    <row r="2227" spans="8:26" x14ac:dyDescent="0.35">
      <c r="H2227" s="13">
        <v>7859</v>
      </c>
      <c r="I2227" s="11">
        <v>353250</v>
      </c>
      <c r="Q2227" s="13">
        <v>7197</v>
      </c>
      <c r="R2227" s="11">
        <v>715000</v>
      </c>
      <c r="Y2227" s="13">
        <v>47.548000000000002</v>
      </c>
      <c r="Z2227" s="11">
        <v>517962.5</v>
      </c>
    </row>
    <row r="2228" spans="8:26" x14ac:dyDescent="0.35">
      <c r="H2228" s="13">
        <v>7860</v>
      </c>
      <c r="I2228" s="11">
        <v>467500</v>
      </c>
      <c r="Q2228" s="13">
        <v>7198</v>
      </c>
      <c r="R2228" s="11">
        <v>237000</v>
      </c>
      <c r="Y2228" s="13">
        <v>47.548099999999998</v>
      </c>
      <c r="Z2228" s="11">
        <v>710000</v>
      </c>
    </row>
    <row r="2229" spans="8:26" x14ac:dyDescent="0.35">
      <c r="H2229" s="13">
        <v>7861</v>
      </c>
      <c r="I2229" s="11">
        <v>1137000</v>
      </c>
      <c r="Q2229" s="13">
        <v>7199</v>
      </c>
      <c r="R2229" s="11">
        <v>360000</v>
      </c>
      <c r="Y2229" s="13">
        <v>47.548200000000001</v>
      </c>
      <c r="Z2229" s="11">
        <v>453500</v>
      </c>
    </row>
    <row r="2230" spans="8:26" x14ac:dyDescent="0.35">
      <c r="H2230" s="13">
        <v>7862</v>
      </c>
      <c r="I2230" s="11">
        <v>305000</v>
      </c>
      <c r="Q2230" s="13">
        <v>7200</v>
      </c>
      <c r="R2230" s="11">
        <v>502311.08988764044</v>
      </c>
      <c r="Y2230" s="13">
        <v>47.548299999999998</v>
      </c>
      <c r="Z2230" s="11">
        <v>509833.33333333331</v>
      </c>
    </row>
    <row r="2231" spans="8:26" x14ac:dyDescent="0.35">
      <c r="H2231" s="13">
        <v>7863</v>
      </c>
      <c r="I2231" s="11">
        <v>545000</v>
      </c>
      <c r="Q2231" s="13">
        <v>7201</v>
      </c>
      <c r="R2231" s="11">
        <v>414166.66666666669</v>
      </c>
      <c r="Y2231" s="13">
        <v>47.548400000000001</v>
      </c>
      <c r="Z2231" s="11">
        <v>650375</v>
      </c>
    </row>
    <row r="2232" spans="8:26" x14ac:dyDescent="0.35">
      <c r="H2232" s="13">
        <v>7865</v>
      </c>
      <c r="I2232" s="11">
        <v>476000</v>
      </c>
      <c r="Q2232" s="13">
        <v>7202</v>
      </c>
      <c r="R2232" s="11">
        <v>498750</v>
      </c>
      <c r="Y2232" s="13">
        <v>47.548499999999997</v>
      </c>
      <c r="Z2232" s="11">
        <v>1012500</v>
      </c>
    </row>
    <row r="2233" spans="8:26" x14ac:dyDescent="0.35">
      <c r="H2233" s="13">
        <v>7866</v>
      </c>
      <c r="I2233" s="11">
        <v>716000</v>
      </c>
      <c r="Q2233" s="13">
        <v>7203</v>
      </c>
      <c r="R2233" s="11">
        <v>444500</v>
      </c>
      <c r="Y2233" s="13">
        <v>47.5486</v>
      </c>
      <c r="Z2233" s="11">
        <v>315000</v>
      </c>
    </row>
    <row r="2234" spans="8:26" x14ac:dyDescent="0.35">
      <c r="H2234" s="13">
        <v>7867</v>
      </c>
      <c r="I2234" s="11">
        <v>355000</v>
      </c>
      <c r="Q2234" s="13">
        <v>7205</v>
      </c>
      <c r="R2234" s="11">
        <v>350000</v>
      </c>
      <c r="Y2234" s="13">
        <v>47.548699999999997</v>
      </c>
      <c r="Z2234" s="11">
        <v>1124975</v>
      </c>
    </row>
    <row r="2235" spans="8:26" x14ac:dyDescent="0.35">
      <c r="H2235" s="13">
        <v>7869</v>
      </c>
      <c r="I2235" s="11">
        <v>725995</v>
      </c>
      <c r="Q2235" s="13">
        <v>7208</v>
      </c>
      <c r="R2235" s="11">
        <v>375890</v>
      </c>
      <c r="Y2235" s="13">
        <v>47.5488</v>
      </c>
      <c r="Z2235" s="11">
        <v>692750</v>
      </c>
    </row>
    <row r="2236" spans="8:26" x14ac:dyDescent="0.35">
      <c r="H2236" s="13">
        <v>7875</v>
      </c>
      <c r="I2236" s="11">
        <v>332706.44444444444</v>
      </c>
      <c r="Q2236" s="13">
        <v>7209</v>
      </c>
      <c r="R2236" s="11">
        <v>260000</v>
      </c>
      <c r="Y2236" s="13">
        <v>47.548900000000003</v>
      </c>
      <c r="Z2236" s="11">
        <v>1114800</v>
      </c>
    </row>
    <row r="2237" spans="8:26" x14ac:dyDescent="0.35">
      <c r="H2237" s="13">
        <v>7877</v>
      </c>
      <c r="I2237" s="11">
        <v>597000</v>
      </c>
      <c r="Q2237" s="13">
        <v>7210</v>
      </c>
      <c r="R2237" s="11">
        <v>347726</v>
      </c>
      <c r="Y2237" s="13">
        <v>47.548999999999999</v>
      </c>
      <c r="Z2237" s="11">
        <v>497000</v>
      </c>
    </row>
    <row r="2238" spans="8:26" x14ac:dyDescent="0.35">
      <c r="H2238" s="13">
        <v>7881</v>
      </c>
      <c r="I2238" s="11">
        <v>352500</v>
      </c>
      <c r="Q2238" s="13">
        <v>7212</v>
      </c>
      <c r="R2238" s="11">
        <v>323000</v>
      </c>
      <c r="Y2238" s="13">
        <v>47.549100000000003</v>
      </c>
      <c r="Z2238" s="11">
        <v>499000</v>
      </c>
    </row>
    <row r="2239" spans="8:26" x14ac:dyDescent="0.35">
      <c r="H2239" s="13">
        <v>7882</v>
      </c>
      <c r="I2239" s="11">
        <v>250000</v>
      </c>
      <c r="Q2239" s="13">
        <v>7213</v>
      </c>
      <c r="R2239" s="11">
        <v>335000</v>
      </c>
      <c r="Y2239" s="13">
        <v>47.549199999999999</v>
      </c>
      <c r="Z2239" s="11">
        <v>296000</v>
      </c>
    </row>
    <row r="2240" spans="8:26" x14ac:dyDescent="0.35">
      <c r="H2240" s="13">
        <v>7884</v>
      </c>
      <c r="I2240" s="11">
        <v>338333.33333333331</v>
      </c>
      <c r="Q2240" s="13">
        <v>7214</v>
      </c>
      <c r="R2240" s="11">
        <v>400500</v>
      </c>
      <c r="Y2240" s="13">
        <v>47.549300000000002</v>
      </c>
      <c r="Z2240" s="11">
        <v>640190</v>
      </c>
    </row>
    <row r="2241" spans="8:26" x14ac:dyDescent="0.35">
      <c r="H2241" s="13">
        <v>7885</v>
      </c>
      <c r="I2241" s="11">
        <v>290256</v>
      </c>
      <c r="Q2241" s="13">
        <v>7215</v>
      </c>
      <c r="R2241" s="11">
        <v>210000</v>
      </c>
      <c r="Y2241" s="13">
        <v>47.549399999999999</v>
      </c>
      <c r="Z2241" s="11">
        <v>1220000</v>
      </c>
    </row>
    <row r="2242" spans="8:26" x14ac:dyDescent="0.35">
      <c r="H2242" s="13">
        <v>7890</v>
      </c>
      <c r="I2242" s="11">
        <v>569000</v>
      </c>
      <c r="Q2242" s="13">
        <v>7216</v>
      </c>
      <c r="R2242" s="11">
        <v>515750</v>
      </c>
      <c r="Y2242" s="13">
        <v>47.549500000000002</v>
      </c>
      <c r="Z2242" s="11">
        <v>428500</v>
      </c>
    </row>
    <row r="2243" spans="8:26" x14ac:dyDescent="0.35">
      <c r="H2243" s="13">
        <v>7895</v>
      </c>
      <c r="I2243" s="11">
        <v>302000</v>
      </c>
      <c r="Q2243" s="13">
        <v>7218</v>
      </c>
      <c r="R2243" s="11">
        <v>202000</v>
      </c>
      <c r="Y2243" s="13">
        <v>47.549599999999998</v>
      </c>
      <c r="Z2243" s="11">
        <v>610125</v>
      </c>
    </row>
    <row r="2244" spans="8:26" x14ac:dyDescent="0.35">
      <c r="H2244" s="13">
        <v>7896</v>
      </c>
      <c r="I2244" s="11">
        <v>229975</v>
      </c>
      <c r="Q2244" s="13">
        <v>7219</v>
      </c>
      <c r="R2244" s="11">
        <v>362500</v>
      </c>
      <c r="Y2244" s="13">
        <v>47.549700000000001</v>
      </c>
      <c r="Z2244" s="11">
        <v>633933.33333333337</v>
      </c>
    </row>
    <row r="2245" spans="8:26" x14ac:dyDescent="0.35">
      <c r="H2245" s="13">
        <v>7897</v>
      </c>
      <c r="I2245" s="11">
        <v>357500</v>
      </c>
      <c r="Q2245" s="13">
        <v>7220</v>
      </c>
      <c r="R2245" s="11">
        <v>510441.66666666669</v>
      </c>
      <c r="Y2245" s="13">
        <v>47.549799999999998</v>
      </c>
      <c r="Z2245" s="11">
        <v>623750</v>
      </c>
    </row>
    <row r="2246" spans="8:26" x14ac:dyDescent="0.35">
      <c r="H2246" s="13">
        <v>7898</v>
      </c>
      <c r="I2246" s="11">
        <v>1960000</v>
      </c>
      <c r="Q2246" s="13">
        <v>7221</v>
      </c>
      <c r="R2246" s="11">
        <v>645000</v>
      </c>
      <c r="Y2246" s="13">
        <v>47.549900000000001</v>
      </c>
      <c r="Z2246" s="11">
        <v>460000</v>
      </c>
    </row>
    <row r="2247" spans="8:26" x14ac:dyDescent="0.35">
      <c r="H2247" s="13">
        <v>7900</v>
      </c>
      <c r="I2247" s="11">
        <v>352166.66666666669</v>
      </c>
      <c r="Q2247" s="13">
        <v>7222</v>
      </c>
      <c r="R2247" s="11">
        <v>665500</v>
      </c>
      <c r="Y2247" s="13">
        <v>47.55</v>
      </c>
      <c r="Z2247" s="11">
        <v>406000</v>
      </c>
    </row>
    <row r="2248" spans="8:26" x14ac:dyDescent="0.35">
      <c r="H2248" s="13">
        <v>7902</v>
      </c>
      <c r="I2248" s="11">
        <v>343750</v>
      </c>
      <c r="Q2248" s="13">
        <v>7226</v>
      </c>
      <c r="R2248" s="11">
        <v>272500</v>
      </c>
      <c r="Y2248" s="13">
        <v>47.5501</v>
      </c>
      <c r="Z2248" s="11">
        <v>376000</v>
      </c>
    </row>
    <row r="2249" spans="8:26" x14ac:dyDescent="0.35">
      <c r="H2249" s="13">
        <v>7903</v>
      </c>
      <c r="I2249" s="11">
        <v>450000</v>
      </c>
      <c r="Q2249" s="13">
        <v>7227</v>
      </c>
      <c r="R2249" s="11">
        <v>281066.66666666669</v>
      </c>
      <c r="Y2249" s="13">
        <v>47.550199999999997</v>
      </c>
      <c r="Z2249" s="11">
        <v>483000</v>
      </c>
    </row>
    <row r="2250" spans="8:26" x14ac:dyDescent="0.35">
      <c r="H2250" s="13">
        <v>7904</v>
      </c>
      <c r="I2250" s="11">
        <v>406000</v>
      </c>
      <c r="Q2250" s="13">
        <v>7228</v>
      </c>
      <c r="R2250" s="11">
        <v>450500</v>
      </c>
      <c r="Y2250" s="13">
        <v>47.5503</v>
      </c>
      <c r="Z2250" s="11">
        <v>841748.33333333337</v>
      </c>
    </row>
    <row r="2251" spans="8:26" x14ac:dyDescent="0.35">
      <c r="H2251" s="13">
        <v>7905</v>
      </c>
      <c r="I2251" s="11">
        <v>200000</v>
      </c>
      <c r="Q2251" s="13">
        <v>7230</v>
      </c>
      <c r="R2251" s="11">
        <v>550000</v>
      </c>
      <c r="Y2251" s="13">
        <v>47.550400000000003</v>
      </c>
      <c r="Z2251" s="11">
        <v>921500</v>
      </c>
    </row>
    <row r="2252" spans="8:26" x14ac:dyDescent="0.35">
      <c r="H2252" s="13">
        <v>7906</v>
      </c>
      <c r="I2252" s="11">
        <v>260000</v>
      </c>
      <c r="Q2252" s="13">
        <v>7232</v>
      </c>
      <c r="R2252" s="11">
        <v>375000</v>
      </c>
      <c r="Y2252" s="13">
        <v>47.5505</v>
      </c>
      <c r="Z2252" s="11">
        <v>714475</v>
      </c>
    </row>
    <row r="2253" spans="8:26" x14ac:dyDescent="0.35">
      <c r="H2253" s="13">
        <v>7910</v>
      </c>
      <c r="I2253" s="11">
        <v>681957.5</v>
      </c>
      <c r="Q2253" s="13">
        <v>7236</v>
      </c>
      <c r="R2253" s="11">
        <v>464900</v>
      </c>
      <c r="Y2253" s="13">
        <v>47.550600000000003</v>
      </c>
      <c r="Z2253" s="11">
        <v>777687.5</v>
      </c>
    </row>
    <row r="2254" spans="8:26" x14ac:dyDescent="0.35">
      <c r="H2254" s="13">
        <v>7912</v>
      </c>
      <c r="I2254" s="11">
        <v>321250</v>
      </c>
      <c r="Q2254" s="13">
        <v>7238</v>
      </c>
      <c r="R2254" s="11">
        <v>398000</v>
      </c>
      <c r="Y2254" s="13">
        <v>47.550699999999999</v>
      </c>
      <c r="Z2254" s="11">
        <v>655000</v>
      </c>
    </row>
    <row r="2255" spans="8:26" x14ac:dyDescent="0.35">
      <c r="H2255" s="13">
        <v>7914</v>
      </c>
      <c r="I2255" s="11">
        <v>372000</v>
      </c>
      <c r="Q2255" s="13">
        <v>7240</v>
      </c>
      <c r="R2255" s="11">
        <v>309497.5</v>
      </c>
      <c r="Y2255" s="13">
        <v>47.550800000000002</v>
      </c>
      <c r="Z2255" s="11">
        <v>421066</v>
      </c>
    </row>
    <row r="2256" spans="8:26" x14ac:dyDescent="0.35">
      <c r="H2256" s="13">
        <v>7916</v>
      </c>
      <c r="I2256" s="11">
        <v>500000</v>
      </c>
      <c r="Q2256" s="13">
        <v>7241</v>
      </c>
      <c r="R2256" s="11">
        <v>320000</v>
      </c>
      <c r="Y2256" s="13">
        <v>47.550899999999999</v>
      </c>
      <c r="Z2256" s="11">
        <v>723000</v>
      </c>
    </row>
    <row r="2257" spans="8:26" x14ac:dyDescent="0.35">
      <c r="H2257" s="13">
        <v>7917</v>
      </c>
      <c r="I2257" s="11">
        <v>340000</v>
      </c>
      <c r="Q2257" s="13">
        <v>7242</v>
      </c>
      <c r="R2257" s="11">
        <v>337000</v>
      </c>
      <c r="Y2257" s="13">
        <v>47.551000000000002</v>
      </c>
      <c r="Z2257" s="11">
        <v>379500</v>
      </c>
    </row>
    <row r="2258" spans="8:26" x14ac:dyDescent="0.35">
      <c r="H2258" s="13">
        <v>7920</v>
      </c>
      <c r="I2258" s="11">
        <v>397871.875</v>
      </c>
      <c r="Q2258" s="13">
        <v>7243</v>
      </c>
      <c r="R2258" s="11">
        <v>437500</v>
      </c>
      <c r="Y2258" s="13">
        <v>47.551099999999998</v>
      </c>
      <c r="Z2258" s="11">
        <v>601166.66666666663</v>
      </c>
    </row>
    <row r="2259" spans="8:26" x14ac:dyDescent="0.35">
      <c r="H2259" s="13">
        <v>7923</v>
      </c>
      <c r="I2259" s="11">
        <v>451000</v>
      </c>
      <c r="Q2259" s="13">
        <v>7244</v>
      </c>
      <c r="R2259" s="11">
        <v>365000</v>
      </c>
      <c r="Y2259" s="13">
        <v>47.551200000000001</v>
      </c>
      <c r="Z2259" s="11">
        <v>848000</v>
      </c>
    </row>
    <row r="2260" spans="8:26" x14ac:dyDescent="0.35">
      <c r="H2260" s="13">
        <v>7924</v>
      </c>
      <c r="I2260" s="11">
        <v>1060000</v>
      </c>
      <c r="Q2260" s="13">
        <v>7245</v>
      </c>
      <c r="R2260" s="11">
        <v>321361.25</v>
      </c>
      <c r="Y2260" s="13">
        <v>47.551299999999998</v>
      </c>
      <c r="Z2260" s="11">
        <v>543500</v>
      </c>
    </row>
    <row r="2261" spans="8:26" x14ac:dyDescent="0.35">
      <c r="H2261" s="13">
        <v>7925</v>
      </c>
      <c r="I2261" s="11">
        <v>367500</v>
      </c>
      <c r="Q2261" s="13">
        <v>7246</v>
      </c>
      <c r="R2261" s="11">
        <v>335000</v>
      </c>
      <c r="Y2261" s="13">
        <v>47.551400000000001</v>
      </c>
      <c r="Z2261" s="11">
        <v>738500</v>
      </c>
    </row>
    <row r="2262" spans="8:26" x14ac:dyDescent="0.35">
      <c r="H2262" s="13">
        <v>7926</v>
      </c>
      <c r="I2262" s="11">
        <v>237950</v>
      </c>
      <c r="Q2262" s="13">
        <v>7249</v>
      </c>
      <c r="R2262" s="11">
        <v>419000</v>
      </c>
      <c r="Y2262" s="13">
        <v>47.551499999999997</v>
      </c>
      <c r="Z2262" s="11">
        <v>523000</v>
      </c>
    </row>
    <row r="2263" spans="8:26" x14ac:dyDescent="0.35">
      <c r="H2263" s="13">
        <v>7929</v>
      </c>
      <c r="I2263" s="11">
        <v>245000</v>
      </c>
      <c r="Q2263" s="13">
        <v>7250</v>
      </c>
      <c r="R2263" s="11">
        <v>527000</v>
      </c>
      <c r="Y2263" s="13">
        <v>47.551600000000001</v>
      </c>
      <c r="Z2263" s="11">
        <v>593525</v>
      </c>
    </row>
    <row r="2264" spans="8:26" x14ac:dyDescent="0.35">
      <c r="H2264" s="13">
        <v>7930</v>
      </c>
      <c r="I2264" s="11">
        <v>289075</v>
      </c>
      <c r="Q2264" s="13">
        <v>7252</v>
      </c>
      <c r="R2264" s="11">
        <v>225000</v>
      </c>
      <c r="Y2264" s="13">
        <v>47.551699999999997</v>
      </c>
      <c r="Z2264" s="11">
        <v>358771.71428571426</v>
      </c>
    </row>
    <row r="2265" spans="8:26" x14ac:dyDescent="0.35">
      <c r="H2265" s="13">
        <v>7931</v>
      </c>
      <c r="I2265" s="11">
        <v>317500</v>
      </c>
      <c r="Q2265" s="13">
        <v>7253</v>
      </c>
      <c r="R2265" s="11">
        <v>275000</v>
      </c>
      <c r="Y2265" s="13">
        <v>47.5518</v>
      </c>
      <c r="Z2265" s="11">
        <v>555731.08333333337</v>
      </c>
    </row>
    <row r="2266" spans="8:26" x14ac:dyDescent="0.35">
      <c r="H2266" s="13">
        <v>7936</v>
      </c>
      <c r="I2266" s="11">
        <v>640000</v>
      </c>
      <c r="Q2266" s="13">
        <v>7255</v>
      </c>
      <c r="R2266" s="11">
        <v>775000</v>
      </c>
      <c r="Y2266" s="13">
        <v>47.551900000000003</v>
      </c>
      <c r="Z2266" s="11">
        <v>823593</v>
      </c>
    </row>
    <row r="2267" spans="8:26" x14ac:dyDescent="0.35">
      <c r="H2267" s="13">
        <v>7938</v>
      </c>
      <c r="I2267" s="11">
        <v>764000</v>
      </c>
      <c r="Q2267" s="13">
        <v>7257</v>
      </c>
      <c r="R2267" s="11">
        <v>544000</v>
      </c>
      <c r="Y2267" s="13">
        <v>47.552</v>
      </c>
      <c r="Z2267" s="11">
        <v>397500</v>
      </c>
    </row>
    <row r="2268" spans="8:26" x14ac:dyDescent="0.35">
      <c r="H2268" s="13">
        <v>7939</v>
      </c>
      <c r="I2268" s="11">
        <v>405300</v>
      </c>
      <c r="Q2268" s="13">
        <v>7260</v>
      </c>
      <c r="R2268" s="11">
        <v>310390</v>
      </c>
      <c r="Y2268" s="13">
        <v>47.552100000000003</v>
      </c>
      <c r="Z2268" s="11">
        <v>793495.375</v>
      </c>
    </row>
    <row r="2269" spans="8:26" x14ac:dyDescent="0.35">
      <c r="H2269" s="13">
        <v>7941</v>
      </c>
      <c r="I2269" s="11">
        <v>247000</v>
      </c>
      <c r="Q2269" s="13">
        <v>7264</v>
      </c>
      <c r="R2269" s="11">
        <v>505000</v>
      </c>
      <c r="Y2269" s="13">
        <v>47.552199999999999</v>
      </c>
      <c r="Z2269" s="11">
        <v>778781</v>
      </c>
    </row>
    <row r="2270" spans="8:26" x14ac:dyDescent="0.35">
      <c r="H2270" s="13">
        <v>7942</v>
      </c>
      <c r="I2270" s="11">
        <v>299950</v>
      </c>
      <c r="Q2270" s="13">
        <v>7266</v>
      </c>
      <c r="R2270" s="11">
        <v>530000</v>
      </c>
      <c r="Y2270" s="13">
        <v>47.552399999999999</v>
      </c>
      <c r="Z2270" s="11">
        <v>848141.25</v>
      </c>
    </row>
    <row r="2271" spans="8:26" x14ac:dyDescent="0.35">
      <c r="H2271" s="13">
        <v>7945</v>
      </c>
      <c r="I2271" s="11">
        <v>395000</v>
      </c>
      <c r="Q2271" s="13">
        <v>7268</v>
      </c>
      <c r="R2271" s="11">
        <v>322000</v>
      </c>
      <c r="Y2271" s="13">
        <v>47.552500000000002</v>
      </c>
      <c r="Z2271" s="11">
        <v>471205.71428571426</v>
      </c>
    </row>
    <row r="2272" spans="8:26" x14ac:dyDescent="0.35">
      <c r="H2272" s="13">
        <v>7947</v>
      </c>
      <c r="I2272" s="11">
        <v>385500</v>
      </c>
      <c r="Q2272" s="13">
        <v>7272</v>
      </c>
      <c r="R2272" s="11">
        <v>427250</v>
      </c>
      <c r="Y2272" s="13">
        <v>47.552599999999998</v>
      </c>
      <c r="Z2272" s="11">
        <v>672495</v>
      </c>
    </row>
    <row r="2273" spans="8:26" x14ac:dyDescent="0.35">
      <c r="H2273" s="13">
        <v>7950</v>
      </c>
      <c r="I2273" s="11">
        <v>390587.5</v>
      </c>
      <c r="Q2273" s="13">
        <v>7274</v>
      </c>
      <c r="R2273" s="11">
        <v>535000</v>
      </c>
      <c r="Y2273" s="13">
        <v>47.552700000000002</v>
      </c>
      <c r="Z2273" s="11">
        <v>735000</v>
      </c>
    </row>
    <row r="2274" spans="8:26" x14ac:dyDescent="0.35">
      <c r="H2274" s="13">
        <v>7952</v>
      </c>
      <c r="I2274" s="11">
        <v>266000</v>
      </c>
      <c r="Q2274" s="13">
        <v>7275</v>
      </c>
      <c r="R2274" s="11">
        <v>412500</v>
      </c>
      <c r="Y2274" s="13">
        <v>47.552799999999998</v>
      </c>
      <c r="Z2274" s="11">
        <v>638962.66666666663</v>
      </c>
    </row>
    <row r="2275" spans="8:26" x14ac:dyDescent="0.35">
      <c r="H2275" s="13">
        <v>7953</v>
      </c>
      <c r="I2275" s="11">
        <v>259900</v>
      </c>
      <c r="Q2275" s="13">
        <v>7276</v>
      </c>
      <c r="R2275" s="11">
        <v>270000</v>
      </c>
      <c r="Y2275" s="13">
        <v>47.552900000000001</v>
      </c>
      <c r="Z2275" s="11">
        <v>584567.5</v>
      </c>
    </row>
    <row r="2276" spans="8:26" x14ac:dyDescent="0.35">
      <c r="H2276" s="13">
        <v>7955</v>
      </c>
      <c r="I2276" s="11">
        <v>375000</v>
      </c>
      <c r="Q2276" s="13">
        <v>7280</v>
      </c>
      <c r="R2276" s="11">
        <v>358645</v>
      </c>
      <c r="Y2276" s="13">
        <v>47.552999999999997</v>
      </c>
      <c r="Z2276" s="11">
        <v>542475</v>
      </c>
    </row>
    <row r="2277" spans="8:26" x14ac:dyDescent="0.35">
      <c r="H2277" s="13">
        <v>7956</v>
      </c>
      <c r="I2277" s="11">
        <v>235000</v>
      </c>
      <c r="Q2277" s="13">
        <v>7284</v>
      </c>
      <c r="R2277" s="11">
        <v>352750</v>
      </c>
      <c r="Y2277" s="13">
        <v>47.553100000000001</v>
      </c>
      <c r="Z2277" s="11">
        <v>667100</v>
      </c>
    </row>
    <row r="2278" spans="8:26" x14ac:dyDescent="0.35">
      <c r="H2278" s="13">
        <v>7957</v>
      </c>
      <c r="I2278" s="11">
        <v>464333.33333333331</v>
      </c>
      <c r="Q2278" s="13">
        <v>7287</v>
      </c>
      <c r="R2278" s="11">
        <v>220000</v>
      </c>
      <c r="Y2278" s="13">
        <v>47.553199999999997</v>
      </c>
      <c r="Z2278" s="11">
        <v>399950</v>
      </c>
    </row>
    <row r="2279" spans="8:26" x14ac:dyDescent="0.35">
      <c r="H2279" s="13">
        <v>7958</v>
      </c>
      <c r="I2279" s="11">
        <v>245100</v>
      </c>
      <c r="Q2279" s="13">
        <v>7288</v>
      </c>
      <c r="R2279" s="11">
        <v>385750</v>
      </c>
      <c r="Y2279" s="13">
        <v>47.5533</v>
      </c>
      <c r="Z2279" s="11">
        <v>862111.11111111112</v>
      </c>
    </row>
    <row r="2280" spans="8:26" x14ac:dyDescent="0.35">
      <c r="H2280" s="13">
        <v>7960</v>
      </c>
      <c r="I2280" s="11">
        <v>735000</v>
      </c>
      <c r="Q2280" s="13">
        <v>7290</v>
      </c>
      <c r="R2280" s="11">
        <v>546250</v>
      </c>
      <c r="Y2280" s="13">
        <v>47.553400000000003</v>
      </c>
      <c r="Z2280" s="11">
        <v>810500</v>
      </c>
    </row>
    <row r="2281" spans="8:26" x14ac:dyDescent="0.35">
      <c r="H2281" s="13">
        <v>7961</v>
      </c>
      <c r="I2281" s="11">
        <v>880000</v>
      </c>
      <c r="Q2281" s="13">
        <v>7295</v>
      </c>
      <c r="R2281" s="11">
        <v>250000</v>
      </c>
      <c r="Y2281" s="13">
        <v>47.5535</v>
      </c>
      <c r="Z2281" s="11">
        <v>635250</v>
      </c>
    </row>
    <row r="2282" spans="8:26" x14ac:dyDescent="0.35">
      <c r="H2282" s="13">
        <v>7963</v>
      </c>
      <c r="I2282" s="11">
        <v>288350</v>
      </c>
      <c r="Q2282" s="13">
        <v>7298</v>
      </c>
      <c r="R2282" s="11">
        <v>160000</v>
      </c>
      <c r="Y2282" s="13">
        <v>47.553600000000003</v>
      </c>
      <c r="Z2282" s="11">
        <v>664564.28571428568</v>
      </c>
    </row>
    <row r="2283" spans="8:26" x14ac:dyDescent="0.35">
      <c r="H2283" s="13">
        <v>7964</v>
      </c>
      <c r="I2283" s="11">
        <v>273000</v>
      </c>
      <c r="Q2283" s="13">
        <v>7299</v>
      </c>
      <c r="R2283" s="11">
        <v>323800</v>
      </c>
      <c r="Y2283" s="13">
        <v>47.553800000000003</v>
      </c>
      <c r="Z2283" s="11">
        <v>589650</v>
      </c>
    </row>
    <row r="2284" spans="8:26" x14ac:dyDescent="0.35">
      <c r="H2284" s="13">
        <v>7965</v>
      </c>
      <c r="I2284" s="11">
        <v>434500</v>
      </c>
      <c r="Q2284" s="13">
        <v>7300</v>
      </c>
      <c r="R2284" s="11">
        <v>376090</v>
      </c>
      <c r="Y2284" s="13">
        <v>47.553899999999999</v>
      </c>
      <c r="Z2284" s="11">
        <v>411666.66666666669</v>
      </c>
    </row>
    <row r="2285" spans="8:26" x14ac:dyDescent="0.35">
      <c r="H2285" s="13">
        <v>7969</v>
      </c>
      <c r="I2285" s="11">
        <v>312500</v>
      </c>
      <c r="Q2285" s="13">
        <v>7302</v>
      </c>
      <c r="R2285" s="11">
        <v>477633.33333333331</v>
      </c>
      <c r="Y2285" s="13">
        <v>47.554000000000002</v>
      </c>
      <c r="Z2285" s="11">
        <v>853258.33333333337</v>
      </c>
    </row>
    <row r="2286" spans="8:26" x14ac:dyDescent="0.35">
      <c r="H2286" s="13">
        <v>7972</v>
      </c>
      <c r="I2286" s="11">
        <v>501000</v>
      </c>
      <c r="Q2286" s="13">
        <v>7305</v>
      </c>
      <c r="R2286" s="11">
        <v>798000</v>
      </c>
      <c r="Y2286" s="13">
        <v>47.554099999999998</v>
      </c>
      <c r="Z2286" s="11">
        <v>446500</v>
      </c>
    </row>
    <row r="2287" spans="8:26" x14ac:dyDescent="0.35">
      <c r="H2287" s="13">
        <v>7973</v>
      </c>
      <c r="I2287" s="11">
        <v>240000</v>
      </c>
      <c r="Q2287" s="13">
        <v>7308</v>
      </c>
      <c r="R2287" s="11">
        <v>519500</v>
      </c>
      <c r="Y2287" s="13">
        <v>47.554200000000002</v>
      </c>
      <c r="Z2287" s="11">
        <v>737000</v>
      </c>
    </row>
    <row r="2288" spans="8:26" x14ac:dyDescent="0.35">
      <c r="H2288" s="13">
        <v>7980</v>
      </c>
      <c r="I2288" s="11">
        <v>341778.57142857142</v>
      </c>
      <c r="Q2288" s="13">
        <v>7310</v>
      </c>
      <c r="R2288" s="11">
        <v>576000</v>
      </c>
      <c r="Y2288" s="13">
        <v>47.554299999999998</v>
      </c>
      <c r="Z2288" s="11">
        <v>775666.66666666663</v>
      </c>
    </row>
    <row r="2289" spans="8:26" x14ac:dyDescent="0.35">
      <c r="H2289" s="13">
        <v>7983</v>
      </c>
      <c r="I2289" s="11">
        <v>425000</v>
      </c>
      <c r="Q2289" s="13">
        <v>7311</v>
      </c>
      <c r="R2289" s="11">
        <v>417125</v>
      </c>
      <c r="Y2289" s="13">
        <v>47.554400000000001</v>
      </c>
      <c r="Z2289" s="11">
        <v>837500</v>
      </c>
    </row>
    <row r="2290" spans="8:26" x14ac:dyDescent="0.35">
      <c r="H2290" s="13">
        <v>7984</v>
      </c>
      <c r="I2290" s="11">
        <v>563750</v>
      </c>
      <c r="Q2290" s="13">
        <v>7313</v>
      </c>
      <c r="R2290" s="11">
        <v>258500</v>
      </c>
      <c r="Y2290" s="13">
        <v>47.554499999999997</v>
      </c>
      <c r="Z2290" s="11">
        <v>592675</v>
      </c>
    </row>
    <row r="2291" spans="8:26" x14ac:dyDescent="0.35">
      <c r="H2291" s="13">
        <v>7985</v>
      </c>
      <c r="I2291" s="11">
        <v>717000</v>
      </c>
      <c r="Q2291" s="13">
        <v>7314</v>
      </c>
      <c r="R2291" s="11">
        <v>765333.33333333337</v>
      </c>
      <c r="Y2291" s="13">
        <v>47.554600000000001</v>
      </c>
      <c r="Z2291" s="11">
        <v>190000</v>
      </c>
    </row>
    <row r="2292" spans="8:26" x14ac:dyDescent="0.35">
      <c r="H2292" s="13">
        <v>7989</v>
      </c>
      <c r="I2292" s="11">
        <v>440000</v>
      </c>
      <c r="Q2292" s="13">
        <v>7315</v>
      </c>
      <c r="R2292" s="11">
        <v>599950</v>
      </c>
      <c r="Y2292" s="13">
        <v>47.554699999999997</v>
      </c>
      <c r="Z2292" s="11">
        <v>1097675</v>
      </c>
    </row>
    <row r="2293" spans="8:26" x14ac:dyDescent="0.35">
      <c r="H2293" s="13">
        <v>7991</v>
      </c>
      <c r="I2293" s="11">
        <v>345000</v>
      </c>
      <c r="Q2293" s="13">
        <v>7316</v>
      </c>
      <c r="R2293" s="11">
        <v>277500</v>
      </c>
      <c r="Y2293" s="13">
        <v>47.554900000000004</v>
      </c>
      <c r="Z2293" s="11">
        <v>395625</v>
      </c>
    </row>
    <row r="2294" spans="8:26" x14ac:dyDescent="0.35">
      <c r="H2294" s="13">
        <v>7992</v>
      </c>
      <c r="I2294" s="11">
        <v>384666.66666666669</v>
      </c>
      <c r="Q2294" s="13">
        <v>7318</v>
      </c>
      <c r="R2294" s="11">
        <v>447450</v>
      </c>
      <c r="Y2294" s="13">
        <v>47.555</v>
      </c>
      <c r="Z2294" s="11">
        <v>898750</v>
      </c>
    </row>
    <row r="2295" spans="8:26" x14ac:dyDescent="0.35">
      <c r="H2295" s="13">
        <v>7995</v>
      </c>
      <c r="I2295" s="11">
        <v>270250</v>
      </c>
      <c r="Q2295" s="13">
        <v>7319</v>
      </c>
      <c r="R2295" s="11">
        <v>205000</v>
      </c>
      <c r="Y2295" s="13">
        <v>47.555100000000003</v>
      </c>
      <c r="Z2295" s="11">
        <v>559000</v>
      </c>
    </row>
    <row r="2296" spans="8:26" x14ac:dyDescent="0.35">
      <c r="H2296" s="13">
        <v>8000</v>
      </c>
      <c r="I2296" s="11">
        <v>468697.36842105264</v>
      </c>
      <c r="Q2296" s="13">
        <v>7320</v>
      </c>
      <c r="R2296" s="11">
        <v>401990</v>
      </c>
      <c r="Y2296" s="13">
        <v>47.555199999999999</v>
      </c>
      <c r="Z2296" s="11">
        <v>433333.33333333331</v>
      </c>
    </row>
    <row r="2297" spans="8:26" x14ac:dyDescent="0.35">
      <c r="H2297" s="13">
        <v>8001</v>
      </c>
      <c r="I2297" s="11">
        <v>794000</v>
      </c>
      <c r="Q2297" s="13">
        <v>7323</v>
      </c>
      <c r="R2297" s="11">
        <v>609900</v>
      </c>
      <c r="Y2297" s="13">
        <v>47.555300000000003</v>
      </c>
      <c r="Z2297" s="11">
        <v>743302</v>
      </c>
    </row>
    <row r="2298" spans="8:26" x14ac:dyDescent="0.35">
      <c r="H2298" s="13">
        <v>8005</v>
      </c>
      <c r="I2298" s="11">
        <v>528000</v>
      </c>
      <c r="Q2298" s="13">
        <v>7326</v>
      </c>
      <c r="R2298" s="11">
        <v>449725</v>
      </c>
      <c r="Y2298" s="13">
        <v>47.555399999999999</v>
      </c>
      <c r="Z2298" s="11">
        <v>835750</v>
      </c>
    </row>
    <row r="2299" spans="8:26" x14ac:dyDescent="0.35">
      <c r="H2299" s="13">
        <v>8008</v>
      </c>
      <c r="I2299" s="11">
        <v>390000</v>
      </c>
      <c r="Q2299" s="13">
        <v>7329</v>
      </c>
      <c r="R2299" s="11">
        <v>325000</v>
      </c>
      <c r="Y2299" s="13">
        <v>47.555599999999998</v>
      </c>
      <c r="Z2299" s="11">
        <v>449500</v>
      </c>
    </row>
    <row r="2300" spans="8:26" x14ac:dyDescent="0.35">
      <c r="H2300" s="13">
        <v>8009</v>
      </c>
      <c r="I2300" s="11">
        <v>682000</v>
      </c>
      <c r="Q2300" s="13">
        <v>7330</v>
      </c>
      <c r="R2300" s="11">
        <v>368000</v>
      </c>
      <c r="Y2300" s="13">
        <v>47.555700000000002</v>
      </c>
      <c r="Z2300" s="11">
        <v>585166.66666666663</v>
      </c>
    </row>
    <row r="2301" spans="8:26" x14ac:dyDescent="0.35">
      <c r="H2301" s="13">
        <v>8011</v>
      </c>
      <c r="I2301" s="11">
        <v>425000</v>
      </c>
      <c r="Q2301" s="13">
        <v>7331</v>
      </c>
      <c r="R2301" s="11">
        <v>759000</v>
      </c>
      <c r="Y2301" s="13">
        <v>47.555799999999998</v>
      </c>
      <c r="Z2301" s="11">
        <v>475000</v>
      </c>
    </row>
    <row r="2302" spans="8:26" x14ac:dyDescent="0.35">
      <c r="H2302" s="13">
        <v>8012</v>
      </c>
      <c r="I2302" s="11">
        <v>225000</v>
      </c>
      <c r="Q2302" s="13">
        <v>7332</v>
      </c>
      <c r="R2302" s="11">
        <v>950000</v>
      </c>
      <c r="Y2302" s="13">
        <v>47.555900000000001</v>
      </c>
      <c r="Z2302" s="11">
        <v>645000</v>
      </c>
    </row>
    <row r="2303" spans="8:26" x14ac:dyDescent="0.35">
      <c r="H2303" s="13">
        <v>8015</v>
      </c>
      <c r="I2303" s="11">
        <v>235000</v>
      </c>
      <c r="Q2303" s="13">
        <v>7333</v>
      </c>
      <c r="R2303" s="11">
        <v>656500</v>
      </c>
      <c r="Y2303" s="13">
        <v>47.555999999999997</v>
      </c>
      <c r="Z2303" s="11">
        <v>674000</v>
      </c>
    </row>
    <row r="2304" spans="8:26" x14ac:dyDescent="0.35">
      <c r="H2304" s="13">
        <v>8018</v>
      </c>
      <c r="I2304" s="11">
        <v>260000</v>
      </c>
      <c r="Q2304" s="13">
        <v>7334</v>
      </c>
      <c r="R2304" s="11">
        <v>340000</v>
      </c>
      <c r="Y2304" s="13">
        <v>47.556100000000001</v>
      </c>
      <c r="Z2304" s="11">
        <v>631000</v>
      </c>
    </row>
    <row r="2305" spans="8:26" x14ac:dyDescent="0.35">
      <c r="H2305" s="13">
        <v>8022</v>
      </c>
      <c r="I2305" s="11">
        <v>532000</v>
      </c>
      <c r="Q2305" s="13">
        <v>7335</v>
      </c>
      <c r="R2305" s="11">
        <v>219950</v>
      </c>
      <c r="Y2305" s="13">
        <v>47.556199999999997</v>
      </c>
      <c r="Z2305" s="11">
        <v>830000</v>
      </c>
    </row>
    <row r="2306" spans="8:26" x14ac:dyDescent="0.35">
      <c r="H2306" s="13">
        <v>8023</v>
      </c>
      <c r="I2306" s="11">
        <v>696000</v>
      </c>
      <c r="Q2306" s="13">
        <v>7340</v>
      </c>
      <c r="R2306" s="11">
        <v>258000</v>
      </c>
      <c r="Y2306" s="13">
        <v>47.5563</v>
      </c>
      <c r="Z2306" s="11">
        <v>503375</v>
      </c>
    </row>
    <row r="2307" spans="8:26" x14ac:dyDescent="0.35">
      <c r="H2307" s="13">
        <v>8025</v>
      </c>
      <c r="I2307" s="11">
        <v>810000</v>
      </c>
      <c r="Q2307" s="13">
        <v>7341</v>
      </c>
      <c r="R2307" s="11">
        <v>241250</v>
      </c>
      <c r="Y2307" s="13">
        <v>47.556399999999996</v>
      </c>
      <c r="Z2307" s="11">
        <v>867500</v>
      </c>
    </row>
    <row r="2308" spans="8:26" x14ac:dyDescent="0.35">
      <c r="H2308" s="13">
        <v>8028</v>
      </c>
      <c r="I2308" s="11">
        <v>443000</v>
      </c>
      <c r="Q2308" s="13">
        <v>7342</v>
      </c>
      <c r="R2308" s="11">
        <v>390000</v>
      </c>
      <c r="Y2308" s="13">
        <v>47.5565</v>
      </c>
      <c r="Z2308" s="11">
        <v>468000</v>
      </c>
    </row>
    <row r="2309" spans="8:26" x14ac:dyDescent="0.35">
      <c r="H2309" s="13">
        <v>8029</v>
      </c>
      <c r="I2309" s="11">
        <v>638250</v>
      </c>
      <c r="Q2309" s="13">
        <v>7344</v>
      </c>
      <c r="R2309" s="11">
        <v>361390</v>
      </c>
      <c r="Y2309" s="13">
        <v>47.556600000000003</v>
      </c>
      <c r="Z2309" s="11">
        <v>836629.33333333337</v>
      </c>
    </row>
    <row r="2310" spans="8:26" x14ac:dyDescent="0.35">
      <c r="H2310" s="13">
        <v>8030</v>
      </c>
      <c r="I2310" s="11">
        <v>442316.66666666669</v>
      </c>
      <c r="Q2310" s="13">
        <v>7345</v>
      </c>
      <c r="R2310" s="11">
        <v>275000</v>
      </c>
      <c r="Y2310" s="13">
        <v>47.556699999999999</v>
      </c>
      <c r="Z2310" s="11">
        <v>548666.66666666663</v>
      </c>
    </row>
    <row r="2311" spans="8:26" x14ac:dyDescent="0.35">
      <c r="H2311" s="13">
        <v>8031</v>
      </c>
      <c r="I2311" s="11">
        <v>510000</v>
      </c>
      <c r="Q2311" s="13">
        <v>7346</v>
      </c>
      <c r="R2311" s="11">
        <v>335000</v>
      </c>
      <c r="Y2311" s="13">
        <v>47.556800000000003</v>
      </c>
      <c r="Z2311" s="11">
        <v>662700</v>
      </c>
    </row>
    <row r="2312" spans="8:26" x14ac:dyDescent="0.35">
      <c r="H2312" s="13">
        <v>8033</v>
      </c>
      <c r="I2312" s="11">
        <v>475000</v>
      </c>
      <c r="Q2312" s="13">
        <v>7348</v>
      </c>
      <c r="R2312" s="11">
        <v>312500</v>
      </c>
      <c r="Y2312" s="13">
        <v>47.556899999999999</v>
      </c>
      <c r="Z2312" s="11">
        <v>503333.33333333331</v>
      </c>
    </row>
    <row r="2313" spans="8:26" x14ac:dyDescent="0.35">
      <c r="H2313" s="13">
        <v>8034</v>
      </c>
      <c r="I2313" s="11">
        <v>639000</v>
      </c>
      <c r="Q2313" s="13">
        <v>7349</v>
      </c>
      <c r="R2313" s="11">
        <v>461000</v>
      </c>
      <c r="Y2313" s="13">
        <v>47.557000000000002</v>
      </c>
      <c r="Z2313" s="11">
        <v>1828333.3333333333</v>
      </c>
    </row>
    <row r="2314" spans="8:26" x14ac:dyDescent="0.35">
      <c r="H2314" s="13">
        <v>8036</v>
      </c>
      <c r="I2314" s="11">
        <v>1320000</v>
      </c>
      <c r="Q2314" s="13">
        <v>7350</v>
      </c>
      <c r="R2314" s="11">
        <v>366360.29411764705</v>
      </c>
      <c r="Y2314" s="13">
        <v>47.557099999999998</v>
      </c>
      <c r="Z2314" s="11">
        <v>1135666.6666666667</v>
      </c>
    </row>
    <row r="2315" spans="8:26" x14ac:dyDescent="0.35">
      <c r="H2315" s="13">
        <v>8039</v>
      </c>
      <c r="I2315" s="11">
        <v>335000</v>
      </c>
      <c r="Q2315" s="13">
        <v>7351</v>
      </c>
      <c r="R2315" s="11">
        <v>600000</v>
      </c>
      <c r="Y2315" s="13">
        <v>47.557200000000002</v>
      </c>
      <c r="Z2315" s="11">
        <v>445000</v>
      </c>
    </row>
    <row r="2316" spans="8:26" x14ac:dyDescent="0.35">
      <c r="H2316" s="13">
        <v>8040</v>
      </c>
      <c r="I2316" s="11">
        <v>366020</v>
      </c>
      <c r="Q2316" s="13">
        <v>7352</v>
      </c>
      <c r="R2316" s="11">
        <v>390000</v>
      </c>
      <c r="Y2316" s="13">
        <v>47.557299999999998</v>
      </c>
      <c r="Z2316" s="11">
        <v>577990</v>
      </c>
    </row>
    <row r="2317" spans="8:26" x14ac:dyDescent="0.35">
      <c r="H2317" s="13">
        <v>8049</v>
      </c>
      <c r="I2317" s="11">
        <v>606775</v>
      </c>
      <c r="Q2317" s="13">
        <v>7356</v>
      </c>
      <c r="R2317" s="11">
        <v>341500</v>
      </c>
      <c r="Y2317" s="13">
        <v>47.557499999999997</v>
      </c>
      <c r="Z2317" s="11">
        <v>588000</v>
      </c>
    </row>
    <row r="2318" spans="8:26" x14ac:dyDescent="0.35">
      <c r="H2318" s="13">
        <v>8050</v>
      </c>
      <c r="I2318" s="11">
        <v>582200</v>
      </c>
      <c r="Q2318" s="13">
        <v>7357</v>
      </c>
      <c r="R2318" s="11">
        <v>340000</v>
      </c>
      <c r="Y2318" s="13">
        <v>47.557600000000001</v>
      </c>
      <c r="Z2318" s="11">
        <v>416250</v>
      </c>
    </row>
    <row r="2319" spans="8:26" x14ac:dyDescent="0.35">
      <c r="H2319" s="13">
        <v>8051</v>
      </c>
      <c r="I2319" s="11">
        <v>1160000</v>
      </c>
      <c r="Q2319" s="13">
        <v>7358</v>
      </c>
      <c r="R2319" s="11">
        <v>284000</v>
      </c>
      <c r="Y2319" s="13">
        <v>47.557699999999997</v>
      </c>
      <c r="Z2319" s="11">
        <v>492250</v>
      </c>
    </row>
    <row r="2320" spans="8:26" x14ac:dyDescent="0.35">
      <c r="H2320" s="13">
        <v>8055</v>
      </c>
      <c r="I2320" s="11">
        <v>383000</v>
      </c>
      <c r="Q2320" s="13">
        <v>7360</v>
      </c>
      <c r="R2320" s="11">
        <v>255800</v>
      </c>
      <c r="Y2320" s="13">
        <v>47.5578</v>
      </c>
      <c r="Z2320" s="11">
        <v>982500</v>
      </c>
    </row>
    <row r="2321" spans="8:26" x14ac:dyDescent="0.35">
      <c r="H2321" s="13">
        <v>8057</v>
      </c>
      <c r="I2321" s="11">
        <v>375000</v>
      </c>
      <c r="Q2321" s="13">
        <v>7361</v>
      </c>
      <c r="R2321" s="11">
        <v>297750</v>
      </c>
      <c r="Y2321" s="13">
        <v>47.557899999999997</v>
      </c>
      <c r="Z2321" s="11">
        <v>455000</v>
      </c>
    </row>
    <row r="2322" spans="8:26" x14ac:dyDescent="0.35">
      <c r="H2322" s="13">
        <v>8058</v>
      </c>
      <c r="I2322" s="11">
        <v>480500</v>
      </c>
      <c r="Q2322" s="13">
        <v>7362</v>
      </c>
      <c r="R2322" s="11">
        <v>838300</v>
      </c>
      <c r="Y2322" s="13">
        <v>47.558</v>
      </c>
      <c r="Z2322" s="11">
        <v>644472.5</v>
      </c>
    </row>
    <row r="2323" spans="8:26" x14ac:dyDescent="0.35">
      <c r="H2323" s="13">
        <v>8060</v>
      </c>
      <c r="I2323" s="11">
        <v>537000</v>
      </c>
      <c r="Q2323" s="13">
        <v>7364</v>
      </c>
      <c r="R2323" s="11">
        <v>303500</v>
      </c>
      <c r="Y2323" s="13">
        <v>47.558100000000003</v>
      </c>
      <c r="Z2323" s="11">
        <v>1070000</v>
      </c>
    </row>
    <row r="2324" spans="8:26" x14ac:dyDescent="0.35">
      <c r="H2324" s="13">
        <v>8062</v>
      </c>
      <c r="I2324" s="11">
        <v>360000</v>
      </c>
      <c r="Q2324" s="13">
        <v>7365</v>
      </c>
      <c r="R2324" s="11">
        <v>429800</v>
      </c>
      <c r="Y2324" s="13">
        <v>47.558199999999999</v>
      </c>
      <c r="Z2324" s="11">
        <v>627500</v>
      </c>
    </row>
    <row r="2325" spans="8:26" x14ac:dyDescent="0.35">
      <c r="H2325" s="13">
        <v>8063</v>
      </c>
      <c r="I2325" s="11">
        <v>232000</v>
      </c>
      <c r="Q2325" s="13">
        <v>7366</v>
      </c>
      <c r="R2325" s="11">
        <v>259900</v>
      </c>
      <c r="Y2325" s="13">
        <v>47.558300000000003</v>
      </c>
      <c r="Z2325" s="11">
        <v>420000</v>
      </c>
    </row>
    <row r="2326" spans="8:26" x14ac:dyDescent="0.35">
      <c r="H2326" s="13">
        <v>8064</v>
      </c>
      <c r="I2326" s="11">
        <v>596666.66666666663</v>
      </c>
      <c r="Q2326" s="13">
        <v>7369</v>
      </c>
      <c r="R2326" s="11">
        <v>331000</v>
      </c>
      <c r="Y2326" s="13">
        <v>47.558399999999999</v>
      </c>
      <c r="Z2326" s="11">
        <v>545000</v>
      </c>
    </row>
    <row r="2327" spans="8:26" x14ac:dyDescent="0.35">
      <c r="H2327" s="13">
        <v>8065</v>
      </c>
      <c r="I2327" s="11">
        <v>344666.66666666669</v>
      </c>
      <c r="Q2327" s="13">
        <v>7370</v>
      </c>
      <c r="R2327" s="11">
        <v>187500</v>
      </c>
      <c r="Y2327" s="13">
        <v>47.558500000000002</v>
      </c>
      <c r="Z2327" s="11">
        <v>749999</v>
      </c>
    </row>
    <row r="2328" spans="8:26" x14ac:dyDescent="0.35">
      <c r="H2328" s="13">
        <v>8067</v>
      </c>
      <c r="I2328" s="11">
        <v>615000</v>
      </c>
      <c r="Q2328" s="13">
        <v>7372</v>
      </c>
      <c r="R2328" s="11">
        <v>555000</v>
      </c>
      <c r="Y2328" s="13">
        <v>47.558599999999998</v>
      </c>
      <c r="Z2328" s="11">
        <v>556333.33333333337</v>
      </c>
    </row>
    <row r="2329" spans="8:26" x14ac:dyDescent="0.35">
      <c r="H2329" s="13">
        <v>8072</v>
      </c>
      <c r="I2329" s="11">
        <v>639500</v>
      </c>
      <c r="Q2329" s="13">
        <v>7373</v>
      </c>
      <c r="R2329" s="11">
        <v>373333.33333333331</v>
      </c>
      <c r="Y2329" s="13">
        <v>47.558700000000002</v>
      </c>
      <c r="Z2329" s="11">
        <v>358166.66666666669</v>
      </c>
    </row>
    <row r="2330" spans="8:26" x14ac:dyDescent="0.35">
      <c r="H2330" s="13">
        <v>8073</v>
      </c>
      <c r="I2330" s="11">
        <v>442487.5</v>
      </c>
      <c r="Q2330" s="13">
        <v>7374</v>
      </c>
      <c r="R2330" s="11">
        <v>481500</v>
      </c>
      <c r="Y2330" s="13">
        <v>47.558799999999998</v>
      </c>
      <c r="Z2330" s="11">
        <v>672000</v>
      </c>
    </row>
    <row r="2331" spans="8:26" x14ac:dyDescent="0.35">
      <c r="H2331" s="13">
        <v>8075</v>
      </c>
      <c r="I2331" s="11">
        <v>252000</v>
      </c>
      <c r="Q2331" s="13">
        <v>7376</v>
      </c>
      <c r="R2331" s="11">
        <v>305000</v>
      </c>
      <c r="Y2331" s="13">
        <v>47.558900000000001</v>
      </c>
      <c r="Z2331" s="11">
        <v>741666.66666666663</v>
      </c>
    </row>
    <row r="2332" spans="8:26" x14ac:dyDescent="0.35">
      <c r="H2332" s="13">
        <v>8078</v>
      </c>
      <c r="I2332" s="11">
        <v>1200000</v>
      </c>
      <c r="Q2332" s="13">
        <v>7378</v>
      </c>
      <c r="R2332" s="11">
        <v>253950</v>
      </c>
      <c r="Y2332" s="13">
        <v>47.558999999999997</v>
      </c>
      <c r="Z2332" s="11">
        <v>753000</v>
      </c>
    </row>
    <row r="2333" spans="8:26" x14ac:dyDescent="0.35">
      <c r="H2333" s="13">
        <v>8079</v>
      </c>
      <c r="I2333" s="11">
        <v>177000</v>
      </c>
      <c r="Q2333" s="13">
        <v>7379</v>
      </c>
      <c r="R2333" s="11">
        <v>306000</v>
      </c>
      <c r="Y2333" s="13">
        <v>47.559100000000001</v>
      </c>
      <c r="Z2333" s="11">
        <v>527750</v>
      </c>
    </row>
    <row r="2334" spans="8:26" x14ac:dyDescent="0.35">
      <c r="H2334" s="13">
        <v>8080</v>
      </c>
      <c r="I2334" s="11">
        <v>510000</v>
      </c>
      <c r="Q2334" s="13">
        <v>7380</v>
      </c>
      <c r="R2334" s="11">
        <v>265000</v>
      </c>
      <c r="Y2334" s="13">
        <v>47.559199999999997</v>
      </c>
      <c r="Z2334" s="11">
        <v>435000</v>
      </c>
    </row>
    <row r="2335" spans="8:26" x14ac:dyDescent="0.35">
      <c r="H2335" s="13">
        <v>8085</v>
      </c>
      <c r="I2335" s="11">
        <v>436000</v>
      </c>
      <c r="Q2335" s="13">
        <v>7382</v>
      </c>
      <c r="R2335" s="11">
        <v>515100</v>
      </c>
      <c r="Y2335" s="13">
        <v>47.5593</v>
      </c>
      <c r="Z2335" s="11">
        <v>531000</v>
      </c>
    </row>
    <row r="2336" spans="8:26" x14ac:dyDescent="0.35">
      <c r="H2336" s="13">
        <v>8086</v>
      </c>
      <c r="I2336" s="11">
        <v>487500</v>
      </c>
      <c r="Q2336" s="13">
        <v>7383</v>
      </c>
      <c r="R2336" s="11">
        <v>340000</v>
      </c>
      <c r="Y2336" s="13">
        <v>47.5595</v>
      </c>
      <c r="Z2336" s="11">
        <v>534666.66666666663</v>
      </c>
    </row>
    <row r="2337" spans="8:26" x14ac:dyDescent="0.35">
      <c r="H2337" s="13">
        <v>8088</v>
      </c>
      <c r="I2337" s="11">
        <v>410000</v>
      </c>
      <c r="Q2337" s="13">
        <v>7388</v>
      </c>
      <c r="R2337" s="11">
        <v>695000</v>
      </c>
      <c r="Y2337" s="13">
        <v>47.559600000000003</v>
      </c>
      <c r="Z2337" s="11">
        <v>923362.5</v>
      </c>
    </row>
    <row r="2338" spans="8:26" x14ac:dyDescent="0.35">
      <c r="H2338" s="13">
        <v>8089</v>
      </c>
      <c r="I2338" s="11">
        <v>280000</v>
      </c>
      <c r="Q2338" s="13">
        <v>7391</v>
      </c>
      <c r="R2338" s="11">
        <v>529888</v>
      </c>
      <c r="Y2338" s="13">
        <v>47.559699999999999</v>
      </c>
      <c r="Z2338" s="11">
        <v>710000</v>
      </c>
    </row>
    <row r="2339" spans="8:26" x14ac:dyDescent="0.35">
      <c r="H2339" s="13">
        <v>8092</v>
      </c>
      <c r="I2339" s="11">
        <v>242000</v>
      </c>
      <c r="Q2339" s="13">
        <v>7392</v>
      </c>
      <c r="R2339" s="11">
        <v>283316.66666666669</v>
      </c>
      <c r="Y2339" s="13">
        <v>47.559800000000003</v>
      </c>
      <c r="Z2339" s="11">
        <v>504750</v>
      </c>
    </row>
    <row r="2340" spans="8:26" x14ac:dyDescent="0.35">
      <c r="H2340" s="13">
        <v>8093</v>
      </c>
      <c r="I2340" s="11">
        <v>366000</v>
      </c>
      <c r="Q2340" s="13">
        <v>7393</v>
      </c>
      <c r="R2340" s="11">
        <v>567000</v>
      </c>
      <c r="Y2340" s="13">
        <v>47.559899999999999</v>
      </c>
      <c r="Z2340" s="11">
        <v>728400</v>
      </c>
    </row>
    <row r="2341" spans="8:26" x14ac:dyDescent="0.35">
      <c r="H2341" s="13">
        <v>8095</v>
      </c>
      <c r="I2341" s="11">
        <v>760000</v>
      </c>
      <c r="Q2341" s="13">
        <v>7395</v>
      </c>
      <c r="R2341" s="11">
        <v>525000</v>
      </c>
      <c r="Y2341" s="13">
        <v>47.56</v>
      </c>
      <c r="Z2341" s="11">
        <v>811666.66666666663</v>
      </c>
    </row>
    <row r="2342" spans="8:26" x14ac:dyDescent="0.35">
      <c r="H2342" s="13">
        <v>8097</v>
      </c>
      <c r="I2342" s="11">
        <v>420000</v>
      </c>
      <c r="Q2342" s="13">
        <v>7396</v>
      </c>
      <c r="R2342" s="11">
        <v>261490</v>
      </c>
      <c r="Y2342" s="13">
        <v>47.560099999999998</v>
      </c>
      <c r="Z2342" s="11">
        <v>679200</v>
      </c>
    </row>
    <row r="2343" spans="8:26" x14ac:dyDescent="0.35">
      <c r="H2343" s="13">
        <v>8098</v>
      </c>
      <c r="I2343" s="11">
        <v>860000</v>
      </c>
      <c r="Q2343" s="13">
        <v>7397</v>
      </c>
      <c r="R2343" s="11">
        <v>536000</v>
      </c>
      <c r="Y2343" s="13">
        <v>47.560200000000002</v>
      </c>
      <c r="Z2343" s="11">
        <v>979575</v>
      </c>
    </row>
    <row r="2344" spans="8:26" x14ac:dyDescent="0.35">
      <c r="H2344" s="13">
        <v>8100</v>
      </c>
      <c r="I2344" s="11">
        <v>397727.27272727271</v>
      </c>
      <c r="Q2344" s="13">
        <v>7398</v>
      </c>
      <c r="R2344" s="11">
        <v>682000</v>
      </c>
      <c r="Y2344" s="13">
        <v>47.560299999999998</v>
      </c>
      <c r="Z2344" s="11">
        <v>743333.33333333337</v>
      </c>
    </row>
    <row r="2345" spans="8:26" x14ac:dyDescent="0.35">
      <c r="H2345" s="13">
        <v>8102</v>
      </c>
      <c r="I2345" s="11">
        <v>340000</v>
      </c>
      <c r="Q2345" s="13">
        <v>7399</v>
      </c>
      <c r="R2345" s="11">
        <v>163500</v>
      </c>
      <c r="Y2345" s="13">
        <v>47.560400000000001</v>
      </c>
      <c r="Z2345" s="11">
        <v>920000</v>
      </c>
    </row>
    <row r="2346" spans="8:26" x14ac:dyDescent="0.35">
      <c r="H2346" s="13">
        <v>8103</v>
      </c>
      <c r="I2346" s="11">
        <v>1140000</v>
      </c>
      <c r="Q2346" s="13">
        <v>7400</v>
      </c>
      <c r="R2346" s="11">
        <v>389444.44444444444</v>
      </c>
      <c r="Y2346" s="13">
        <v>47.560499999999998</v>
      </c>
      <c r="Z2346" s="11">
        <v>983833.33333333337</v>
      </c>
    </row>
    <row r="2347" spans="8:26" x14ac:dyDescent="0.35">
      <c r="H2347" s="13">
        <v>8106</v>
      </c>
      <c r="I2347" s="11">
        <v>375000</v>
      </c>
      <c r="Q2347" s="13">
        <v>7401</v>
      </c>
      <c r="R2347" s="11">
        <v>410000</v>
      </c>
      <c r="Y2347" s="13">
        <v>47.560600000000001</v>
      </c>
      <c r="Z2347" s="11">
        <v>795000</v>
      </c>
    </row>
    <row r="2348" spans="8:26" x14ac:dyDescent="0.35">
      <c r="H2348" s="13">
        <v>8107</v>
      </c>
      <c r="I2348" s="11">
        <v>460000</v>
      </c>
      <c r="Q2348" s="13">
        <v>7402</v>
      </c>
      <c r="R2348" s="11">
        <v>363211</v>
      </c>
      <c r="Y2348" s="13">
        <v>47.560699999999997</v>
      </c>
      <c r="Z2348" s="11">
        <v>640000</v>
      </c>
    </row>
    <row r="2349" spans="8:26" x14ac:dyDescent="0.35">
      <c r="H2349" s="13">
        <v>8108</v>
      </c>
      <c r="I2349" s="11">
        <v>302750</v>
      </c>
      <c r="Q2349" s="13">
        <v>7404</v>
      </c>
      <c r="R2349" s="11">
        <v>305000</v>
      </c>
      <c r="Y2349" s="13">
        <v>47.5608</v>
      </c>
      <c r="Z2349" s="11">
        <v>651000</v>
      </c>
    </row>
    <row r="2350" spans="8:26" x14ac:dyDescent="0.35">
      <c r="H2350" s="13">
        <v>8112</v>
      </c>
      <c r="I2350" s="11">
        <v>1410000</v>
      </c>
      <c r="Q2350" s="13">
        <v>7405</v>
      </c>
      <c r="R2350" s="11">
        <v>371625</v>
      </c>
      <c r="Y2350" s="13">
        <v>47.560899999999997</v>
      </c>
      <c r="Z2350" s="11">
        <v>864000</v>
      </c>
    </row>
    <row r="2351" spans="8:26" x14ac:dyDescent="0.35">
      <c r="H2351" s="13">
        <v>8113</v>
      </c>
      <c r="I2351" s="11">
        <v>1170000</v>
      </c>
      <c r="Q2351" s="13">
        <v>7408</v>
      </c>
      <c r="R2351" s="11">
        <v>549950</v>
      </c>
      <c r="Y2351" s="13">
        <v>47.561</v>
      </c>
      <c r="Z2351" s="11">
        <v>716250</v>
      </c>
    </row>
    <row r="2352" spans="8:26" x14ac:dyDescent="0.35">
      <c r="H2352" s="13">
        <v>8114</v>
      </c>
      <c r="I2352" s="11">
        <v>323000</v>
      </c>
      <c r="Q2352" s="13">
        <v>7409</v>
      </c>
      <c r="R2352" s="11">
        <v>269950</v>
      </c>
      <c r="Y2352" s="13">
        <v>47.561100000000003</v>
      </c>
      <c r="Z2352" s="11">
        <v>513750</v>
      </c>
    </row>
    <row r="2353" spans="8:26" x14ac:dyDescent="0.35">
      <c r="H2353" s="13">
        <v>8117</v>
      </c>
      <c r="I2353" s="11">
        <v>585000</v>
      </c>
      <c r="Q2353" s="13">
        <v>7410</v>
      </c>
      <c r="R2353" s="11">
        <v>292944</v>
      </c>
      <c r="Y2353" s="13">
        <v>47.561199999999999</v>
      </c>
      <c r="Z2353" s="11">
        <v>1551000</v>
      </c>
    </row>
    <row r="2354" spans="8:26" x14ac:dyDescent="0.35">
      <c r="H2354" s="13">
        <v>8118</v>
      </c>
      <c r="I2354" s="11">
        <v>264000</v>
      </c>
      <c r="Q2354" s="13">
        <v>7414</v>
      </c>
      <c r="R2354" s="11">
        <v>365000</v>
      </c>
      <c r="Y2354" s="13">
        <v>47.561300000000003</v>
      </c>
      <c r="Z2354" s="11">
        <v>615000</v>
      </c>
    </row>
    <row r="2355" spans="8:26" x14ac:dyDescent="0.35">
      <c r="H2355" s="13">
        <v>8119</v>
      </c>
      <c r="I2355" s="11">
        <v>907500</v>
      </c>
      <c r="Q2355" s="13">
        <v>7415</v>
      </c>
      <c r="R2355" s="11">
        <v>292000</v>
      </c>
      <c r="Y2355" s="13">
        <v>47.561399999999999</v>
      </c>
      <c r="Z2355" s="11">
        <v>756250</v>
      </c>
    </row>
    <row r="2356" spans="8:26" x14ac:dyDescent="0.35">
      <c r="H2356" s="13">
        <v>8120</v>
      </c>
      <c r="I2356" s="11">
        <v>199000</v>
      </c>
      <c r="Q2356" s="13">
        <v>7416</v>
      </c>
      <c r="R2356" s="11">
        <v>521390</v>
      </c>
      <c r="Y2356" s="13">
        <v>47.561500000000002</v>
      </c>
      <c r="Z2356" s="11">
        <v>524666.66666666663</v>
      </c>
    </row>
    <row r="2357" spans="8:26" x14ac:dyDescent="0.35">
      <c r="H2357" s="13">
        <v>8122</v>
      </c>
      <c r="I2357" s="11">
        <v>234000</v>
      </c>
      <c r="Q2357" s="13">
        <v>7417</v>
      </c>
      <c r="R2357" s="11">
        <v>255000</v>
      </c>
      <c r="Y2357" s="13">
        <v>47.561599999999999</v>
      </c>
      <c r="Z2357" s="11">
        <v>500000</v>
      </c>
    </row>
    <row r="2358" spans="8:26" x14ac:dyDescent="0.35">
      <c r="H2358" s="13">
        <v>8124</v>
      </c>
      <c r="I2358" s="11">
        <v>306000</v>
      </c>
      <c r="Q2358" s="13">
        <v>7419</v>
      </c>
      <c r="R2358" s="11">
        <v>269000</v>
      </c>
      <c r="Y2358" s="13">
        <v>47.561700000000002</v>
      </c>
      <c r="Z2358" s="11">
        <v>471750</v>
      </c>
    </row>
    <row r="2359" spans="8:26" x14ac:dyDescent="0.35">
      <c r="H2359" s="13">
        <v>8125</v>
      </c>
      <c r="I2359" s="11">
        <v>731200</v>
      </c>
      <c r="Q2359" s="13">
        <v>7420</v>
      </c>
      <c r="R2359" s="11">
        <v>321400</v>
      </c>
      <c r="Y2359" s="13">
        <v>47.561799999999998</v>
      </c>
      <c r="Z2359" s="11">
        <v>1020000</v>
      </c>
    </row>
    <row r="2360" spans="8:26" x14ac:dyDescent="0.35">
      <c r="H2360" s="13">
        <v>8127</v>
      </c>
      <c r="I2360" s="11">
        <v>399900</v>
      </c>
      <c r="Q2360" s="13">
        <v>7424</v>
      </c>
      <c r="R2360" s="11">
        <v>165000</v>
      </c>
      <c r="Y2360" s="13">
        <v>47.561900000000001</v>
      </c>
      <c r="Z2360" s="11">
        <v>729400</v>
      </c>
    </row>
    <row r="2361" spans="8:26" x14ac:dyDescent="0.35">
      <c r="H2361" s="13">
        <v>8128</v>
      </c>
      <c r="I2361" s="11">
        <v>234000</v>
      </c>
      <c r="Q2361" s="13">
        <v>7425</v>
      </c>
      <c r="R2361" s="11">
        <v>641850</v>
      </c>
      <c r="Y2361" s="13">
        <v>47.561999999999998</v>
      </c>
      <c r="Z2361" s="11">
        <v>1000000</v>
      </c>
    </row>
    <row r="2362" spans="8:26" x14ac:dyDescent="0.35">
      <c r="H2362" s="13">
        <v>8130</v>
      </c>
      <c r="I2362" s="11">
        <v>328500</v>
      </c>
      <c r="Q2362" s="13">
        <v>7426</v>
      </c>
      <c r="R2362" s="11">
        <v>310000</v>
      </c>
      <c r="Y2362" s="13">
        <v>47.562100000000001</v>
      </c>
      <c r="Z2362" s="11">
        <v>427500</v>
      </c>
    </row>
    <row r="2363" spans="8:26" x14ac:dyDescent="0.35">
      <c r="H2363" s="13">
        <v>8131</v>
      </c>
      <c r="I2363" s="11">
        <v>852500</v>
      </c>
      <c r="Q2363" s="13">
        <v>7433</v>
      </c>
      <c r="R2363" s="11">
        <v>320000</v>
      </c>
      <c r="Y2363" s="13">
        <v>47.562199999999997</v>
      </c>
      <c r="Z2363" s="11">
        <v>644500</v>
      </c>
    </row>
    <row r="2364" spans="8:26" x14ac:dyDescent="0.35">
      <c r="H2364" s="13">
        <v>8134</v>
      </c>
      <c r="I2364" s="11">
        <v>268000</v>
      </c>
      <c r="Q2364" s="13">
        <v>7434</v>
      </c>
      <c r="R2364" s="11">
        <v>274950</v>
      </c>
      <c r="Y2364" s="13">
        <v>47.5623</v>
      </c>
      <c r="Z2364" s="11">
        <v>716324</v>
      </c>
    </row>
    <row r="2365" spans="8:26" x14ac:dyDescent="0.35">
      <c r="H2365" s="13">
        <v>8137</v>
      </c>
      <c r="I2365" s="11">
        <v>403250</v>
      </c>
      <c r="Q2365" s="13">
        <v>7435</v>
      </c>
      <c r="R2365" s="11">
        <v>521000</v>
      </c>
      <c r="Y2365" s="13">
        <v>47.562399999999997</v>
      </c>
      <c r="Z2365" s="11">
        <v>499500</v>
      </c>
    </row>
    <row r="2366" spans="8:26" x14ac:dyDescent="0.35">
      <c r="H2366" s="13">
        <v>8138</v>
      </c>
      <c r="I2366" s="11">
        <v>332000</v>
      </c>
      <c r="Q2366" s="13">
        <v>7436</v>
      </c>
      <c r="R2366" s="11">
        <v>250000</v>
      </c>
      <c r="Y2366" s="13">
        <v>47.5625</v>
      </c>
      <c r="Z2366" s="11">
        <v>350000</v>
      </c>
    </row>
    <row r="2367" spans="8:26" x14ac:dyDescent="0.35">
      <c r="H2367" s="13">
        <v>8140</v>
      </c>
      <c r="I2367" s="11">
        <v>258250</v>
      </c>
      <c r="Q2367" s="13">
        <v>7438</v>
      </c>
      <c r="R2367" s="11">
        <v>504975</v>
      </c>
      <c r="Y2367" s="13">
        <v>47.562600000000003</v>
      </c>
      <c r="Z2367" s="11">
        <v>603000</v>
      </c>
    </row>
    <row r="2368" spans="8:26" x14ac:dyDescent="0.35">
      <c r="H2368" s="13">
        <v>8142</v>
      </c>
      <c r="I2368" s="11">
        <v>317250</v>
      </c>
      <c r="Q2368" s="13">
        <v>7439</v>
      </c>
      <c r="R2368" s="11">
        <v>515000</v>
      </c>
      <c r="Y2368" s="13">
        <v>47.5627</v>
      </c>
      <c r="Z2368" s="11">
        <v>856000</v>
      </c>
    </row>
    <row r="2369" spans="8:26" x14ac:dyDescent="0.35">
      <c r="H2369" s="13">
        <v>8144</v>
      </c>
      <c r="I2369" s="11">
        <v>430000</v>
      </c>
      <c r="Q2369" s="13">
        <v>7440</v>
      </c>
      <c r="R2369" s="11">
        <v>385631.81818181818</v>
      </c>
      <c r="Y2369" s="13">
        <v>47.562800000000003</v>
      </c>
      <c r="Z2369" s="11">
        <v>802500</v>
      </c>
    </row>
    <row r="2370" spans="8:26" x14ac:dyDescent="0.35">
      <c r="H2370" s="13">
        <v>8145</v>
      </c>
      <c r="I2370" s="11">
        <v>497500</v>
      </c>
      <c r="Q2370" s="13">
        <v>7447</v>
      </c>
      <c r="R2370" s="11">
        <v>775000</v>
      </c>
      <c r="Y2370" s="13">
        <v>47.562899999999999</v>
      </c>
      <c r="Z2370" s="11">
        <v>497500</v>
      </c>
    </row>
    <row r="2371" spans="8:26" x14ac:dyDescent="0.35">
      <c r="H2371" s="13">
        <v>8146</v>
      </c>
      <c r="I2371" s="11">
        <v>415000</v>
      </c>
      <c r="Q2371" s="13">
        <v>7450</v>
      </c>
      <c r="R2371" s="11">
        <v>1039750</v>
      </c>
      <c r="Y2371" s="13">
        <v>47.563000000000002</v>
      </c>
      <c r="Z2371" s="11">
        <v>652450</v>
      </c>
    </row>
    <row r="2372" spans="8:26" x14ac:dyDescent="0.35">
      <c r="H2372" s="13">
        <v>8147</v>
      </c>
      <c r="I2372" s="11">
        <v>373333.33333333331</v>
      </c>
      <c r="Q2372" s="13">
        <v>7451</v>
      </c>
      <c r="R2372" s="11">
        <v>580000</v>
      </c>
      <c r="Y2372" s="13">
        <v>47.563099999999999</v>
      </c>
      <c r="Z2372" s="11">
        <v>1631800</v>
      </c>
    </row>
    <row r="2373" spans="8:26" x14ac:dyDescent="0.35">
      <c r="H2373" s="13">
        <v>8148</v>
      </c>
      <c r="I2373" s="11">
        <v>435000</v>
      </c>
      <c r="Q2373" s="13">
        <v>7452</v>
      </c>
      <c r="R2373" s="11">
        <v>285000</v>
      </c>
      <c r="Y2373" s="13">
        <v>47.563200000000002</v>
      </c>
      <c r="Z2373" s="11">
        <v>675666.66666666663</v>
      </c>
    </row>
    <row r="2374" spans="8:26" x14ac:dyDescent="0.35">
      <c r="H2374" s="13">
        <v>8149</v>
      </c>
      <c r="I2374" s="11">
        <v>381750</v>
      </c>
      <c r="Q2374" s="13">
        <v>7453</v>
      </c>
      <c r="R2374" s="11">
        <v>264950</v>
      </c>
      <c r="Y2374" s="13">
        <v>47.563299999999998</v>
      </c>
      <c r="Z2374" s="11">
        <v>477500</v>
      </c>
    </row>
    <row r="2375" spans="8:26" x14ac:dyDescent="0.35">
      <c r="H2375" s="13">
        <v>8150</v>
      </c>
      <c r="I2375" s="11">
        <v>163250</v>
      </c>
      <c r="Q2375" s="13">
        <v>7455</v>
      </c>
      <c r="R2375" s="11">
        <v>362173.33333333331</v>
      </c>
      <c r="Y2375" s="13">
        <v>47.563400000000001</v>
      </c>
      <c r="Z2375" s="11">
        <v>907000</v>
      </c>
    </row>
    <row r="2376" spans="8:26" x14ac:dyDescent="0.35">
      <c r="H2376" s="13">
        <v>8151</v>
      </c>
      <c r="I2376" s="11">
        <v>279900</v>
      </c>
      <c r="Q2376" s="13">
        <v>7457</v>
      </c>
      <c r="R2376" s="11">
        <v>326500</v>
      </c>
      <c r="Y2376" s="13">
        <v>47.563499999999998</v>
      </c>
      <c r="Z2376" s="11">
        <v>505000</v>
      </c>
    </row>
    <row r="2377" spans="8:26" x14ac:dyDescent="0.35">
      <c r="H2377" s="13">
        <v>8152</v>
      </c>
      <c r="I2377" s="11">
        <v>338000</v>
      </c>
      <c r="Q2377" s="13">
        <v>7458</v>
      </c>
      <c r="R2377" s="11">
        <v>502500</v>
      </c>
      <c r="Y2377" s="13">
        <v>47.563600000000001</v>
      </c>
      <c r="Z2377" s="11">
        <v>1166333.3333333333</v>
      </c>
    </row>
    <row r="2378" spans="8:26" x14ac:dyDescent="0.35">
      <c r="H2378" s="13">
        <v>8153</v>
      </c>
      <c r="I2378" s="11">
        <v>370000</v>
      </c>
      <c r="Q2378" s="13">
        <v>7460</v>
      </c>
      <c r="R2378" s="11">
        <v>236250</v>
      </c>
      <c r="Y2378" s="13">
        <v>47.563699999999997</v>
      </c>
      <c r="Z2378" s="11">
        <v>642900</v>
      </c>
    </row>
    <row r="2379" spans="8:26" x14ac:dyDescent="0.35">
      <c r="H2379" s="13">
        <v>8154</v>
      </c>
      <c r="I2379" s="11">
        <v>699000</v>
      </c>
      <c r="Q2379" s="13">
        <v>7461</v>
      </c>
      <c r="R2379" s="11">
        <v>285000</v>
      </c>
      <c r="Y2379" s="13">
        <v>47.563800000000001</v>
      </c>
      <c r="Z2379" s="11">
        <v>930500</v>
      </c>
    </row>
    <row r="2380" spans="8:26" x14ac:dyDescent="0.35">
      <c r="H2380" s="13">
        <v>8157</v>
      </c>
      <c r="I2380" s="11">
        <v>350000</v>
      </c>
      <c r="Q2380" s="13">
        <v>7462</v>
      </c>
      <c r="R2380" s="11">
        <v>258000</v>
      </c>
      <c r="Y2380" s="13">
        <v>47.563899999999997</v>
      </c>
      <c r="Z2380" s="11">
        <v>665000</v>
      </c>
    </row>
    <row r="2381" spans="8:26" x14ac:dyDescent="0.35">
      <c r="H2381" s="13">
        <v>8158</v>
      </c>
      <c r="I2381" s="11">
        <v>425000</v>
      </c>
      <c r="Q2381" s="13">
        <v>7464</v>
      </c>
      <c r="R2381" s="11">
        <v>280000</v>
      </c>
      <c r="Y2381" s="13">
        <v>47.564</v>
      </c>
      <c r="Z2381" s="11">
        <v>482600</v>
      </c>
    </row>
    <row r="2382" spans="8:26" x14ac:dyDescent="0.35">
      <c r="H2382" s="13">
        <v>8159</v>
      </c>
      <c r="I2382" s="11">
        <v>573250</v>
      </c>
      <c r="Q2382" s="13">
        <v>7465</v>
      </c>
      <c r="R2382" s="11">
        <v>380000</v>
      </c>
      <c r="Y2382" s="13">
        <v>47.564100000000003</v>
      </c>
      <c r="Z2382" s="11">
        <v>650266.66666666663</v>
      </c>
    </row>
    <row r="2383" spans="8:26" x14ac:dyDescent="0.35">
      <c r="H2383" s="13">
        <v>8160</v>
      </c>
      <c r="I2383" s="11">
        <v>438200</v>
      </c>
      <c r="Q2383" s="13">
        <v>7467</v>
      </c>
      <c r="R2383" s="11">
        <v>297666.66666666669</v>
      </c>
      <c r="Y2383" s="13">
        <v>47.5642</v>
      </c>
      <c r="Z2383" s="11">
        <v>521000</v>
      </c>
    </row>
    <row r="2384" spans="8:26" x14ac:dyDescent="0.35">
      <c r="H2384" s="13">
        <v>8162</v>
      </c>
      <c r="I2384" s="11">
        <v>321250</v>
      </c>
      <c r="Q2384" s="13">
        <v>7469</v>
      </c>
      <c r="R2384" s="11">
        <v>234000</v>
      </c>
      <c r="Y2384" s="13">
        <v>47.564300000000003</v>
      </c>
      <c r="Z2384" s="11">
        <v>998160</v>
      </c>
    </row>
    <row r="2385" spans="8:26" x14ac:dyDescent="0.35">
      <c r="H2385" s="13">
        <v>8163</v>
      </c>
      <c r="I2385" s="11">
        <v>865000</v>
      </c>
      <c r="Q2385" s="13">
        <v>7470</v>
      </c>
      <c r="R2385" s="11">
        <v>264500</v>
      </c>
      <c r="Y2385" s="13">
        <v>47.564399999999999</v>
      </c>
      <c r="Z2385" s="11">
        <v>615916.66666666663</v>
      </c>
    </row>
    <row r="2386" spans="8:26" x14ac:dyDescent="0.35">
      <c r="H2386" s="13">
        <v>8164</v>
      </c>
      <c r="I2386" s="11">
        <v>558000</v>
      </c>
      <c r="Q2386" s="13">
        <v>7471</v>
      </c>
      <c r="R2386" s="11">
        <v>450550</v>
      </c>
      <c r="Y2386" s="13">
        <v>47.564500000000002</v>
      </c>
      <c r="Z2386" s="11">
        <v>1280000</v>
      </c>
    </row>
    <row r="2387" spans="8:26" x14ac:dyDescent="0.35">
      <c r="H2387" s="13">
        <v>8165</v>
      </c>
      <c r="I2387" s="11">
        <v>358836.25</v>
      </c>
      <c r="Q2387" s="13">
        <v>7473</v>
      </c>
      <c r="R2387" s="11">
        <v>335000</v>
      </c>
      <c r="Y2387" s="13">
        <v>47.564599999999999</v>
      </c>
      <c r="Z2387" s="11">
        <v>719125</v>
      </c>
    </row>
    <row r="2388" spans="8:26" x14ac:dyDescent="0.35">
      <c r="H2388" s="13">
        <v>8167</v>
      </c>
      <c r="I2388" s="11">
        <v>670500</v>
      </c>
      <c r="Q2388" s="13">
        <v>7474</v>
      </c>
      <c r="R2388" s="11">
        <v>427000</v>
      </c>
      <c r="Y2388" s="13">
        <v>47.564700000000002</v>
      </c>
      <c r="Z2388" s="11">
        <v>855000</v>
      </c>
    </row>
    <row r="2389" spans="8:26" x14ac:dyDescent="0.35">
      <c r="H2389" s="13">
        <v>8170</v>
      </c>
      <c r="I2389" s="11">
        <v>583000</v>
      </c>
      <c r="Q2389" s="13">
        <v>7475</v>
      </c>
      <c r="R2389" s="11">
        <v>408622.5</v>
      </c>
      <c r="Y2389" s="13">
        <v>47.564799999999998</v>
      </c>
      <c r="Z2389" s="11">
        <v>620000</v>
      </c>
    </row>
    <row r="2390" spans="8:26" x14ac:dyDescent="0.35">
      <c r="H2390" s="13">
        <v>8171</v>
      </c>
      <c r="I2390" s="11">
        <v>434000</v>
      </c>
      <c r="Q2390" s="13">
        <v>7480</v>
      </c>
      <c r="R2390" s="11">
        <v>493000</v>
      </c>
      <c r="Y2390" s="13">
        <v>47.564900000000002</v>
      </c>
      <c r="Z2390" s="11">
        <v>373250</v>
      </c>
    </row>
    <row r="2391" spans="8:26" x14ac:dyDescent="0.35">
      <c r="H2391" s="13">
        <v>8173</v>
      </c>
      <c r="I2391" s="11">
        <v>425000</v>
      </c>
      <c r="Q2391" s="13">
        <v>7482</v>
      </c>
      <c r="R2391" s="11">
        <v>418000</v>
      </c>
      <c r="Y2391" s="13">
        <v>47.564999999999998</v>
      </c>
      <c r="Z2391" s="11">
        <v>555554.28571428568</v>
      </c>
    </row>
    <row r="2392" spans="8:26" x14ac:dyDescent="0.35">
      <c r="H2392" s="13">
        <v>8174</v>
      </c>
      <c r="I2392" s="11">
        <v>405000</v>
      </c>
      <c r="Q2392" s="13">
        <v>7483</v>
      </c>
      <c r="R2392" s="11">
        <v>270000</v>
      </c>
      <c r="Y2392" s="13">
        <v>47.565100000000001</v>
      </c>
      <c r="Z2392" s="11">
        <v>629100</v>
      </c>
    </row>
    <row r="2393" spans="8:26" x14ac:dyDescent="0.35">
      <c r="H2393" s="13">
        <v>8175</v>
      </c>
      <c r="I2393" s="11">
        <v>205000</v>
      </c>
      <c r="Q2393" s="13">
        <v>7485</v>
      </c>
      <c r="R2393" s="11">
        <v>440000</v>
      </c>
      <c r="Y2393" s="13">
        <v>47.565199999999997</v>
      </c>
      <c r="Z2393" s="11">
        <v>572000</v>
      </c>
    </row>
    <row r="2394" spans="8:26" x14ac:dyDescent="0.35">
      <c r="H2394" s="13">
        <v>8179</v>
      </c>
      <c r="I2394" s="11">
        <v>210000</v>
      </c>
      <c r="Q2394" s="13">
        <v>7488</v>
      </c>
      <c r="R2394" s="11">
        <v>644500</v>
      </c>
      <c r="Y2394" s="13">
        <v>47.565300000000001</v>
      </c>
      <c r="Z2394" s="11">
        <v>488333.33333333331</v>
      </c>
    </row>
    <row r="2395" spans="8:26" x14ac:dyDescent="0.35">
      <c r="H2395" s="13">
        <v>8182</v>
      </c>
      <c r="I2395" s="11">
        <v>352500</v>
      </c>
      <c r="Q2395" s="13">
        <v>7490</v>
      </c>
      <c r="R2395" s="11">
        <v>455666.66666666669</v>
      </c>
      <c r="Y2395" s="13">
        <v>47.565399999999997</v>
      </c>
      <c r="Z2395" s="11">
        <v>632666.66666666663</v>
      </c>
    </row>
    <row r="2396" spans="8:26" x14ac:dyDescent="0.35">
      <c r="H2396" s="13">
        <v>8184</v>
      </c>
      <c r="I2396" s="11">
        <v>297000</v>
      </c>
      <c r="Q2396" s="13">
        <v>7491</v>
      </c>
      <c r="R2396" s="11">
        <v>846450</v>
      </c>
      <c r="Y2396" s="13">
        <v>47.5655</v>
      </c>
      <c r="Z2396" s="11">
        <v>549711</v>
      </c>
    </row>
    <row r="2397" spans="8:26" x14ac:dyDescent="0.35">
      <c r="H2397" s="13">
        <v>8185</v>
      </c>
      <c r="I2397" s="11">
        <v>204995</v>
      </c>
      <c r="Q2397" s="13">
        <v>7494</v>
      </c>
      <c r="R2397" s="11">
        <v>560000</v>
      </c>
      <c r="Y2397" s="13">
        <v>47.565600000000003</v>
      </c>
      <c r="Z2397" s="11">
        <v>742816.66666666663</v>
      </c>
    </row>
    <row r="2398" spans="8:26" x14ac:dyDescent="0.35">
      <c r="H2398" s="13">
        <v>8187</v>
      </c>
      <c r="I2398" s="11">
        <v>254000</v>
      </c>
      <c r="Q2398" s="13">
        <v>7495</v>
      </c>
      <c r="R2398" s="11">
        <v>272000</v>
      </c>
      <c r="Y2398" s="13">
        <v>47.5657</v>
      </c>
      <c r="Z2398" s="11">
        <v>1052500</v>
      </c>
    </row>
    <row r="2399" spans="8:26" x14ac:dyDescent="0.35">
      <c r="H2399" s="13">
        <v>8188</v>
      </c>
      <c r="I2399" s="11">
        <v>417000</v>
      </c>
      <c r="Q2399" s="13">
        <v>7498</v>
      </c>
      <c r="R2399" s="11">
        <v>475000</v>
      </c>
      <c r="Y2399" s="13">
        <v>47.565800000000003</v>
      </c>
      <c r="Z2399" s="11">
        <v>429062.5</v>
      </c>
    </row>
    <row r="2400" spans="8:26" x14ac:dyDescent="0.35">
      <c r="H2400" s="13">
        <v>8189</v>
      </c>
      <c r="I2400" s="11">
        <v>298800</v>
      </c>
      <c r="Q2400" s="13">
        <v>7499</v>
      </c>
      <c r="R2400" s="11">
        <v>535000</v>
      </c>
      <c r="Y2400" s="13">
        <v>47.565899999999999</v>
      </c>
      <c r="Z2400" s="11">
        <v>441375</v>
      </c>
    </row>
    <row r="2401" spans="8:26" x14ac:dyDescent="0.35">
      <c r="H2401" s="13">
        <v>8190</v>
      </c>
      <c r="I2401" s="11">
        <v>536937.5</v>
      </c>
      <c r="Q2401" s="13">
        <v>7500</v>
      </c>
      <c r="R2401" s="11">
        <v>405555.54794520547</v>
      </c>
      <c r="Y2401" s="13">
        <v>47.566000000000003</v>
      </c>
      <c r="Z2401" s="11">
        <v>435326.28571428574</v>
      </c>
    </row>
    <row r="2402" spans="8:26" x14ac:dyDescent="0.35">
      <c r="H2402" s="13">
        <v>8192</v>
      </c>
      <c r="I2402" s="11">
        <v>273000</v>
      </c>
      <c r="Q2402" s="13">
        <v>7503</v>
      </c>
      <c r="R2402" s="11">
        <v>603000</v>
      </c>
      <c r="Y2402" s="13">
        <v>47.566099999999999</v>
      </c>
      <c r="Z2402" s="11">
        <v>491066.66666666669</v>
      </c>
    </row>
    <row r="2403" spans="8:26" x14ac:dyDescent="0.35">
      <c r="H2403" s="13">
        <v>8195</v>
      </c>
      <c r="I2403" s="11">
        <v>660000</v>
      </c>
      <c r="Q2403" s="13">
        <v>7504</v>
      </c>
      <c r="R2403" s="11">
        <v>400000</v>
      </c>
      <c r="Y2403" s="13">
        <v>47.566200000000002</v>
      </c>
      <c r="Z2403" s="11">
        <v>715166.66666666663</v>
      </c>
    </row>
    <row r="2404" spans="8:26" x14ac:dyDescent="0.35">
      <c r="H2404" s="13">
        <v>8196</v>
      </c>
      <c r="I2404" s="11">
        <v>661000</v>
      </c>
      <c r="Q2404" s="13">
        <v>7505</v>
      </c>
      <c r="R2404" s="11">
        <v>352500</v>
      </c>
      <c r="Y2404" s="13">
        <v>47.566299999999998</v>
      </c>
      <c r="Z2404" s="11">
        <v>654000</v>
      </c>
    </row>
    <row r="2405" spans="8:26" x14ac:dyDescent="0.35">
      <c r="H2405" s="13">
        <v>8199</v>
      </c>
      <c r="I2405" s="11">
        <v>285650</v>
      </c>
      <c r="Q2405" s="13">
        <v>7506</v>
      </c>
      <c r="R2405" s="11">
        <v>249000</v>
      </c>
      <c r="Y2405" s="13">
        <v>47.566400000000002</v>
      </c>
      <c r="Z2405" s="11">
        <v>682019.66666666663</v>
      </c>
    </row>
    <row r="2406" spans="8:26" x14ac:dyDescent="0.35">
      <c r="H2406" s="13">
        <v>8200</v>
      </c>
      <c r="I2406" s="11">
        <v>360950</v>
      </c>
      <c r="Q2406" s="13">
        <v>7508</v>
      </c>
      <c r="R2406" s="11">
        <v>362500</v>
      </c>
      <c r="Y2406" s="13">
        <v>47.566499999999998</v>
      </c>
      <c r="Z2406" s="11">
        <v>595630</v>
      </c>
    </row>
    <row r="2407" spans="8:26" x14ac:dyDescent="0.35">
      <c r="H2407" s="13">
        <v>8201</v>
      </c>
      <c r="I2407" s="11">
        <v>445000</v>
      </c>
      <c r="Q2407" s="13">
        <v>7509</v>
      </c>
      <c r="R2407" s="11">
        <v>205000</v>
      </c>
      <c r="Y2407" s="13">
        <v>47.566600000000001</v>
      </c>
      <c r="Z2407" s="11">
        <v>905333.33333333337</v>
      </c>
    </row>
    <row r="2408" spans="8:26" x14ac:dyDescent="0.35">
      <c r="H2408" s="13">
        <v>8208</v>
      </c>
      <c r="I2408" s="11">
        <v>815750</v>
      </c>
      <c r="Q2408" s="13">
        <v>7510</v>
      </c>
      <c r="R2408" s="11">
        <v>276750</v>
      </c>
      <c r="Y2408" s="13">
        <v>47.566699999999997</v>
      </c>
      <c r="Z2408" s="11">
        <v>777500</v>
      </c>
    </row>
    <row r="2409" spans="8:26" x14ac:dyDescent="0.35">
      <c r="H2409" s="13">
        <v>8209</v>
      </c>
      <c r="I2409" s="11">
        <v>270000</v>
      </c>
      <c r="Q2409" s="13">
        <v>7514</v>
      </c>
      <c r="R2409" s="11">
        <v>215000</v>
      </c>
      <c r="Y2409" s="13">
        <v>47.566800000000001</v>
      </c>
      <c r="Z2409" s="11">
        <v>435000</v>
      </c>
    </row>
    <row r="2410" spans="8:26" x14ac:dyDescent="0.35">
      <c r="H2410" s="13">
        <v>8210</v>
      </c>
      <c r="I2410" s="11">
        <v>506000</v>
      </c>
      <c r="Q2410" s="13">
        <v>7515</v>
      </c>
      <c r="R2410" s="11">
        <v>425000</v>
      </c>
      <c r="Y2410" s="13">
        <v>47.566899999999997</v>
      </c>
      <c r="Z2410" s="11">
        <v>557000</v>
      </c>
    </row>
    <row r="2411" spans="8:26" x14ac:dyDescent="0.35">
      <c r="H2411" s="13">
        <v>8212</v>
      </c>
      <c r="I2411" s="11">
        <v>305000</v>
      </c>
      <c r="Q2411" s="13">
        <v>7518</v>
      </c>
      <c r="R2411" s="11">
        <v>610000</v>
      </c>
      <c r="Y2411" s="13">
        <v>47.567</v>
      </c>
      <c r="Z2411" s="11">
        <v>702000</v>
      </c>
    </row>
    <row r="2412" spans="8:26" x14ac:dyDescent="0.35">
      <c r="H2412" s="13">
        <v>8215</v>
      </c>
      <c r="I2412" s="11">
        <v>385000</v>
      </c>
      <c r="Q2412" s="13">
        <v>7519</v>
      </c>
      <c r="R2412" s="11">
        <v>423375</v>
      </c>
      <c r="Y2412" s="13">
        <v>47.567100000000003</v>
      </c>
      <c r="Z2412" s="11">
        <v>770833.33333333337</v>
      </c>
    </row>
    <row r="2413" spans="8:26" x14ac:dyDescent="0.35">
      <c r="H2413" s="13">
        <v>8219</v>
      </c>
      <c r="I2413" s="11">
        <v>400000</v>
      </c>
      <c r="Q2413" s="13">
        <v>7520</v>
      </c>
      <c r="R2413" s="11">
        <v>345003.5</v>
      </c>
      <c r="Y2413" s="13">
        <v>47.5672</v>
      </c>
      <c r="Z2413" s="11">
        <v>683920</v>
      </c>
    </row>
    <row r="2414" spans="8:26" x14ac:dyDescent="0.35">
      <c r="H2414" s="13">
        <v>8220</v>
      </c>
      <c r="I2414" s="11">
        <v>320000</v>
      </c>
      <c r="Q2414" s="13">
        <v>7522</v>
      </c>
      <c r="R2414" s="11">
        <v>1600000</v>
      </c>
      <c r="Y2414" s="13">
        <v>47.567300000000003</v>
      </c>
      <c r="Z2414" s="11">
        <v>866666.66666666663</v>
      </c>
    </row>
    <row r="2415" spans="8:26" x14ac:dyDescent="0.35">
      <c r="H2415" s="13">
        <v>8221</v>
      </c>
      <c r="I2415" s="11">
        <v>470000</v>
      </c>
      <c r="Q2415" s="13">
        <v>7524</v>
      </c>
      <c r="R2415" s="11">
        <v>382500</v>
      </c>
      <c r="Y2415" s="13">
        <v>47.567399999999999</v>
      </c>
      <c r="Z2415" s="11">
        <v>467333.33333333331</v>
      </c>
    </row>
    <row r="2416" spans="8:26" x14ac:dyDescent="0.35">
      <c r="H2416" s="13">
        <v>8225</v>
      </c>
      <c r="I2416" s="11">
        <v>423700</v>
      </c>
      <c r="Q2416" s="13">
        <v>7525</v>
      </c>
      <c r="R2416" s="11">
        <v>333050</v>
      </c>
      <c r="Y2416" s="13">
        <v>47.567500000000003</v>
      </c>
      <c r="Z2416" s="11">
        <v>463425</v>
      </c>
    </row>
    <row r="2417" spans="8:26" x14ac:dyDescent="0.35">
      <c r="H2417" s="13">
        <v>8227</v>
      </c>
      <c r="I2417" s="11">
        <v>519500</v>
      </c>
      <c r="Q2417" s="13">
        <v>7527</v>
      </c>
      <c r="R2417" s="11">
        <v>298483.33333333331</v>
      </c>
      <c r="Y2417" s="13">
        <v>47.567700000000002</v>
      </c>
      <c r="Z2417" s="11">
        <v>472750</v>
      </c>
    </row>
    <row r="2418" spans="8:26" x14ac:dyDescent="0.35">
      <c r="H2418" s="13">
        <v>8229</v>
      </c>
      <c r="I2418" s="11">
        <v>275000</v>
      </c>
      <c r="Q2418" s="13">
        <v>7528</v>
      </c>
      <c r="R2418" s="11">
        <v>551625</v>
      </c>
      <c r="Y2418" s="13">
        <v>47.567799999999998</v>
      </c>
      <c r="Z2418" s="11">
        <v>850000</v>
      </c>
    </row>
    <row r="2419" spans="8:26" x14ac:dyDescent="0.35">
      <c r="H2419" s="13">
        <v>8230</v>
      </c>
      <c r="I2419" s="11">
        <v>464816.66666666669</v>
      </c>
      <c r="Q2419" s="13">
        <v>7529</v>
      </c>
      <c r="R2419" s="11">
        <v>426863.33333333331</v>
      </c>
      <c r="Y2419" s="13">
        <v>47.567900000000002</v>
      </c>
      <c r="Z2419" s="11">
        <v>640000</v>
      </c>
    </row>
    <row r="2420" spans="8:26" x14ac:dyDescent="0.35">
      <c r="H2420" s="13">
        <v>8235</v>
      </c>
      <c r="I2420" s="11">
        <v>295000</v>
      </c>
      <c r="Q2420" s="13">
        <v>7530</v>
      </c>
      <c r="R2420" s="11">
        <v>491333.33333333331</v>
      </c>
      <c r="Y2420" s="13">
        <v>47.567999999999998</v>
      </c>
      <c r="Z2420" s="11">
        <v>790000</v>
      </c>
    </row>
    <row r="2421" spans="8:26" x14ac:dyDescent="0.35">
      <c r="H2421" s="13">
        <v>8236</v>
      </c>
      <c r="I2421" s="11">
        <v>99000</v>
      </c>
      <c r="Q2421" s="13">
        <v>7531</v>
      </c>
      <c r="R2421" s="11">
        <v>274975</v>
      </c>
      <c r="Y2421" s="13">
        <v>47.568199999999997</v>
      </c>
      <c r="Z2421" s="11">
        <v>973125</v>
      </c>
    </row>
    <row r="2422" spans="8:26" x14ac:dyDescent="0.35">
      <c r="H2422" s="13">
        <v>8239</v>
      </c>
      <c r="I2422" s="11">
        <v>205950</v>
      </c>
      <c r="Q2422" s="13">
        <v>7532</v>
      </c>
      <c r="R2422" s="11">
        <v>199500</v>
      </c>
      <c r="Y2422" s="13">
        <v>47.568300000000001</v>
      </c>
      <c r="Z2422" s="11">
        <v>453333.33333333331</v>
      </c>
    </row>
    <row r="2423" spans="8:26" x14ac:dyDescent="0.35">
      <c r="H2423" s="13">
        <v>8240</v>
      </c>
      <c r="I2423" s="11">
        <v>473237.25</v>
      </c>
      <c r="Q2423" s="13">
        <v>7533</v>
      </c>
      <c r="R2423" s="11">
        <v>399000</v>
      </c>
      <c r="Y2423" s="13">
        <v>47.568399999999997</v>
      </c>
      <c r="Z2423" s="11">
        <v>968616.66666666663</v>
      </c>
    </row>
    <row r="2424" spans="8:26" x14ac:dyDescent="0.35">
      <c r="H2424" s="13">
        <v>8245</v>
      </c>
      <c r="I2424" s="11">
        <v>204900</v>
      </c>
      <c r="Q2424" s="13">
        <v>7536</v>
      </c>
      <c r="R2424" s="11">
        <v>260000</v>
      </c>
      <c r="Y2424" s="13">
        <v>47.5685</v>
      </c>
      <c r="Z2424" s="11">
        <v>758362.5</v>
      </c>
    </row>
    <row r="2425" spans="8:26" x14ac:dyDescent="0.35">
      <c r="H2425" s="13">
        <v>8247</v>
      </c>
      <c r="I2425" s="11">
        <v>249000</v>
      </c>
      <c r="Q2425" s="13">
        <v>7538</v>
      </c>
      <c r="R2425" s="11">
        <v>750000</v>
      </c>
      <c r="Y2425" s="13">
        <v>47.568600000000004</v>
      </c>
      <c r="Z2425" s="11">
        <v>611583.33333333337</v>
      </c>
    </row>
    <row r="2426" spans="8:26" x14ac:dyDescent="0.35">
      <c r="H2426" s="13">
        <v>8248</v>
      </c>
      <c r="I2426" s="11">
        <v>569500</v>
      </c>
      <c r="Q2426" s="13">
        <v>7540</v>
      </c>
      <c r="R2426" s="11">
        <v>351250</v>
      </c>
      <c r="Y2426" s="13">
        <v>47.5687</v>
      </c>
      <c r="Z2426" s="11">
        <v>412666.66666666669</v>
      </c>
    </row>
    <row r="2427" spans="8:26" x14ac:dyDescent="0.35">
      <c r="H2427" s="13">
        <v>8249</v>
      </c>
      <c r="I2427" s="11">
        <v>515000</v>
      </c>
      <c r="Q2427" s="13">
        <v>7541</v>
      </c>
      <c r="R2427" s="11">
        <v>530000</v>
      </c>
      <c r="Y2427" s="13">
        <v>47.568800000000003</v>
      </c>
      <c r="Z2427" s="11">
        <v>548390</v>
      </c>
    </row>
    <row r="2428" spans="8:26" x14ac:dyDescent="0.35">
      <c r="H2428" s="13">
        <v>8250</v>
      </c>
      <c r="I2428" s="11">
        <v>346189.39130434784</v>
      </c>
      <c r="Q2428" s="13">
        <v>7542</v>
      </c>
      <c r="R2428" s="11">
        <v>206775</v>
      </c>
      <c r="Y2428" s="13">
        <v>47.568899999999999</v>
      </c>
      <c r="Z2428" s="11">
        <v>510625</v>
      </c>
    </row>
    <row r="2429" spans="8:26" x14ac:dyDescent="0.35">
      <c r="H2429" s="13">
        <v>8251</v>
      </c>
      <c r="I2429" s="11">
        <v>393820</v>
      </c>
      <c r="Q2429" s="13">
        <v>7545</v>
      </c>
      <c r="R2429" s="11">
        <v>315000</v>
      </c>
      <c r="Y2429" s="13">
        <v>47.569000000000003</v>
      </c>
      <c r="Z2429" s="11">
        <v>550500</v>
      </c>
    </row>
    <row r="2430" spans="8:26" x14ac:dyDescent="0.35">
      <c r="H2430" s="13">
        <v>8255</v>
      </c>
      <c r="I2430" s="11">
        <v>295444</v>
      </c>
      <c r="Q2430" s="13">
        <v>7546</v>
      </c>
      <c r="R2430" s="11">
        <v>899000</v>
      </c>
      <c r="Y2430" s="13">
        <v>47.569099999999999</v>
      </c>
      <c r="Z2430" s="11">
        <v>542671.16666666663</v>
      </c>
    </row>
    <row r="2431" spans="8:26" x14ac:dyDescent="0.35">
      <c r="H2431" s="13">
        <v>8256</v>
      </c>
      <c r="I2431" s="11">
        <v>284850</v>
      </c>
      <c r="Q2431" s="13">
        <v>7547</v>
      </c>
      <c r="R2431" s="11">
        <v>277950</v>
      </c>
      <c r="Y2431" s="13">
        <v>47.569200000000002</v>
      </c>
      <c r="Z2431" s="11">
        <v>2380000</v>
      </c>
    </row>
    <row r="2432" spans="8:26" x14ac:dyDescent="0.35">
      <c r="H2432" s="13">
        <v>8263</v>
      </c>
      <c r="I2432" s="11">
        <v>310000</v>
      </c>
      <c r="Q2432" s="13">
        <v>7551</v>
      </c>
      <c r="R2432" s="11">
        <v>304000</v>
      </c>
      <c r="Y2432" s="13">
        <v>47.569400000000002</v>
      </c>
      <c r="Z2432" s="11">
        <v>637520</v>
      </c>
    </row>
    <row r="2433" spans="8:26" x14ac:dyDescent="0.35">
      <c r="H2433" s="13">
        <v>8266</v>
      </c>
      <c r="I2433" s="11">
        <v>650000</v>
      </c>
      <c r="Q2433" s="13">
        <v>7553</v>
      </c>
      <c r="R2433" s="11">
        <v>522800</v>
      </c>
      <c r="Y2433" s="13">
        <v>47.569499999999998</v>
      </c>
      <c r="Z2433" s="11">
        <v>540000</v>
      </c>
    </row>
    <row r="2434" spans="8:26" x14ac:dyDescent="0.35">
      <c r="H2434" s="13">
        <v>8267</v>
      </c>
      <c r="I2434" s="11">
        <v>450000</v>
      </c>
      <c r="Q2434" s="13">
        <v>7555</v>
      </c>
      <c r="R2434" s="11">
        <v>289950</v>
      </c>
      <c r="Y2434" s="13">
        <v>47.569600000000001</v>
      </c>
      <c r="Z2434" s="11">
        <v>707500</v>
      </c>
    </row>
    <row r="2435" spans="8:26" x14ac:dyDescent="0.35">
      <c r="H2435" s="13">
        <v>8268</v>
      </c>
      <c r="I2435" s="11">
        <v>452000</v>
      </c>
      <c r="Q2435" s="13">
        <v>7556</v>
      </c>
      <c r="R2435" s="11">
        <v>2050000</v>
      </c>
      <c r="Y2435" s="13">
        <v>47.569699999999997</v>
      </c>
      <c r="Z2435" s="11">
        <v>436875</v>
      </c>
    </row>
    <row r="2436" spans="8:26" x14ac:dyDescent="0.35">
      <c r="H2436" s="13">
        <v>8269</v>
      </c>
      <c r="I2436" s="11">
        <v>481000</v>
      </c>
      <c r="Q2436" s="13">
        <v>7557</v>
      </c>
      <c r="R2436" s="11">
        <v>365000</v>
      </c>
      <c r="Y2436" s="13">
        <v>47.569800000000001</v>
      </c>
      <c r="Z2436" s="11">
        <v>552583.33333333337</v>
      </c>
    </row>
    <row r="2437" spans="8:26" x14ac:dyDescent="0.35">
      <c r="H2437" s="13">
        <v>8270</v>
      </c>
      <c r="I2437" s="11">
        <v>448000</v>
      </c>
      <c r="Q2437" s="13">
        <v>7560</v>
      </c>
      <c r="R2437" s="11">
        <v>371600</v>
      </c>
      <c r="Y2437" s="13">
        <v>47.569899999999997</v>
      </c>
      <c r="Z2437" s="11">
        <v>489000</v>
      </c>
    </row>
    <row r="2438" spans="8:26" x14ac:dyDescent="0.35">
      <c r="H2438" s="13">
        <v>8276</v>
      </c>
      <c r="I2438" s="11">
        <v>374666.66666666669</v>
      </c>
      <c r="Q2438" s="13">
        <v>7561</v>
      </c>
      <c r="R2438" s="11">
        <v>510000</v>
      </c>
      <c r="Y2438" s="13">
        <v>47.57</v>
      </c>
      <c r="Z2438" s="11">
        <v>397500</v>
      </c>
    </row>
    <row r="2439" spans="8:26" x14ac:dyDescent="0.35">
      <c r="H2439" s="13">
        <v>8279</v>
      </c>
      <c r="I2439" s="11">
        <v>875000</v>
      </c>
      <c r="Q2439" s="13">
        <v>7563</v>
      </c>
      <c r="R2439" s="11">
        <v>307500</v>
      </c>
      <c r="Y2439" s="13">
        <v>47.570099999999996</v>
      </c>
      <c r="Z2439" s="11">
        <v>2850000</v>
      </c>
    </row>
    <row r="2440" spans="8:26" x14ac:dyDescent="0.35">
      <c r="H2440" s="13">
        <v>8280</v>
      </c>
      <c r="I2440" s="11">
        <v>352112.5</v>
      </c>
      <c r="Q2440" s="13">
        <v>7565</v>
      </c>
      <c r="R2440" s="11">
        <v>497650</v>
      </c>
      <c r="Y2440" s="13">
        <v>47.5702</v>
      </c>
      <c r="Z2440" s="11">
        <v>644750</v>
      </c>
    </row>
    <row r="2441" spans="8:26" x14ac:dyDescent="0.35">
      <c r="H2441" s="13">
        <v>8281</v>
      </c>
      <c r="I2441" s="11">
        <v>1130000</v>
      </c>
      <c r="Q2441" s="13">
        <v>7566</v>
      </c>
      <c r="R2441" s="11">
        <v>215000</v>
      </c>
      <c r="Y2441" s="13">
        <v>47.570300000000003</v>
      </c>
      <c r="Z2441" s="11">
        <v>1087250</v>
      </c>
    </row>
    <row r="2442" spans="8:26" x14ac:dyDescent="0.35">
      <c r="H2442" s="13">
        <v>8284</v>
      </c>
      <c r="I2442" s="11">
        <v>223858.33333333334</v>
      </c>
      <c r="Q2442" s="13">
        <v>7570</v>
      </c>
      <c r="R2442" s="11">
        <v>292125</v>
      </c>
      <c r="Y2442" s="13">
        <v>47.570399999999999</v>
      </c>
      <c r="Z2442" s="11">
        <v>565000</v>
      </c>
    </row>
    <row r="2443" spans="8:26" x14ac:dyDescent="0.35">
      <c r="H2443" s="13">
        <v>8285</v>
      </c>
      <c r="I2443" s="11">
        <v>750000</v>
      </c>
      <c r="Q2443" s="13">
        <v>7573</v>
      </c>
      <c r="R2443" s="11">
        <v>370000</v>
      </c>
      <c r="Y2443" s="13">
        <v>47.570500000000003</v>
      </c>
      <c r="Z2443" s="11">
        <v>630000</v>
      </c>
    </row>
    <row r="2444" spans="8:26" x14ac:dyDescent="0.35">
      <c r="H2444" s="13">
        <v>8287</v>
      </c>
      <c r="I2444" s="11">
        <v>270000</v>
      </c>
      <c r="Q2444" s="13">
        <v>7575</v>
      </c>
      <c r="R2444" s="11">
        <v>209875</v>
      </c>
      <c r="Y2444" s="13">
        <v>47.570599999999999</v>
      </c>
      <c r="Z2444" s="11">
        <v>750850</v>
      </c>
    </row>
    <row r="2445" spans="8:26" x14ac:dyDescent="0.35">
      <c r="H2445" s="13">
        <v>8288</v>
      </c>
      <c r="I2445" s="11">
        <v>211000</v>
      </c>
      <c r="Q2445" s="13">
        <v>7576</v>
      </c>
      <c r="R2445" s="11">
        <v>489000</v>
      </c>
      <c r="Y2445" s="13">
        <v>47.570700000000002</v>
      </c>
      <c r="Z2445" s="11">
        <v>464087.5</v>
      </c>
    </row>
    <row r="2446" spans="8:26" x14ac:dyDescent="0.35">
      <c r="H2446" s="13">
        <v>8290</v>
      </c>
      <c r="I2446" s="11">
        <v>514000</v>
      </c>
      <c r="Q2446" s="13">
        <v>7579</v>
      </c>
      <c r="R2446" s="11">
        <v>529000</v>
      </c>
      <c r="Y2446" s="13">
        <v>47.570799999999998</v>
      </c>
      <c r="Z2446" s="11">
        <v>1199333.3333333333</v>
      </c>
    </row>
    <row r="2447" spans="8:26" x14ac:dyDescent="0.35">
      <c r="H2447" s="13">
        <v>8291</v>
      </c>
      <c r="I2447" s="11">
        <v>158800</v>
      </c>
      <c r="Q2447" s="13">
        <v>7580</v>
      </c>
      <c r="R2447" s="11">
        <v>605000</v>
      </c>
      <c r="Y2447" s="13">
        <v>47.570900000000002</v>
      </c>
      <c r="Z2447" s="11">
        <v>770250</v>
      </c>
    </row>
    <row r="2448" spans="8:26" x14ac:dyDescent="0.35">
      <c r="H2448" s="13">
        <v>8292</v>
      </c>
      <c r="I2448" s="11">
        <v>410000</v>
      </c>
      <c r="Q2448" s="13">
        <v>7582</v>
      </c>
      <c r="R2448" s="11">
        <v>290000</v>
      </c>
      <c r="Y2448" s="13">
        <v>47.570999999999998</v>
      </c>
      <c r="Z2448" s="11">
        <v>536666.66666666663</v>
      </c>
    </row>
    <row r="2449" spans="8:26" x14ac:dyDescent="0.35">
      <c r="H2449" s="13">
        <v>8295</v>
      </c>
      <c r="I2449" s="11">
        <v>1810000</v>
      </c>
      <c r="Q2449" s="13">
        <v>7585</v>
      </c>
      <c r="R2449" s="11">
        <v>325000</v>
      </c>
      <c r="Y2449" s="13">
        <v>47.571100000000001</v>
      </c>
      <c r="Z2449" s="11">
        <v>650000</v>
      </c>
    </row>
    <row r="2450" spans="8:26" x14ac:dyDescent="0.35">
      <c r="H2450" s="13">
        <v>8296</v>
      </c>
      <c r="I2450" s="11">
        <v>450000</v>
      </c>
      <c r="Q2450" s="13">
        <v>7586</v>
      </c>
      <c r="R2450" s="11">
        <v>223000</v>
      </c>
      <c r="Y2450" s="13">
        <v>47.571199999999997</v>
      </c>
      <c r="Z2450" s="11">
        <v>473666.66666666669</v>
      </c>
    </row>
    <row r="2451" spans="8:26" x14ac:dyDescent="0.35">
      <c r="H2451" s="13">
        <v>8297</v>
      </c>
      <c r="I2451" s="11">
        <v>756000</v>
      </c>
      <c r="Q2451" s="13">
        <v>7590</v>
      </c>
      <c r="R2451" s="11">
        <v>326799.8</v>
      </c>
      <c r="Y2451" s="13">
        <v>47.571300000000001</v>
      </c>
      <c r="Z2451" s="11">
        <v>533225</v>
      </c>
    </row>
    <row r="2452" spans="8:26" x14ac:dyDescent="0.35">
      <c r="H2452" s="13">
        <v>8300</v>
      </c>
      <c r="I2452" s="11">
        <v>362000</v>
      </c>
      <c r="Q2452" s="13">
        <v>7591</v>
      </c>
      <c r="R2452" s="11">
        <v>350000</v>
      </c>
      <c r="Y2452" s="13">
        <v>47.571399999999997</v>
      </c>
      <c r="Z2452" s="11">
        <v>662500</v>
      </c>
    </row>
    <row r="2453" spans="8:26" x14ac:dyDescent="0.35">
      <c r="H2453" s="13">
        <v>8301</v>
      </c>
      <c r="I2453" s="11">
        <v>326333.33333333331</v>
      </c>
      <c r="Q2453" s="13">
        <v>7592</v>
      </c>
      <c r="R2453" s="11">
        <v>360000</v>
      </c>
      <c r="Y2453" s="13">
        <v>47.5715</v>
      </c>
      <c r="Z2453" s="11">
        <v>557666.66666666663</v>
      </c>
    </row>
    <row r="2454" spans="8:26" x14ac:dyDescent="0.35">
      <c r="H2454" s="13">
        <v>8302</v>
      </c>
      <c r="I2454" s="11">
        <v>490000</v>
      </c>
      <c r="Q2454" s="13">
        <v>7593</v>
      </c>
      <c r="R2454" s="11">
        <v>1940000</v>
      </c>
      <c r="Y2454" s="13">
        <v>47.571599999999997</v>
      </c>
      <c r="Z2454" s="11">
        <v>994000</v>
      </c>
    </row>
    <row r="2455" spans="8:26" x14ac:dyDescent="0.35">
      <c r="H2455" s="13">
        <v>8303</v>
      </c>
      <c r="I2455" s="11">
        <v>397466.66666666669</v>
      </c>
      <c r="Q2455" s="13">
        <v>7594</v>
      </c>
      <c r="R2455" s="11">
        <v>250000</v>
      </c>
      <c r="Y2455" s="13">
        <v>47.5717</v>
      </c>
      <c r="Z2455" s="11">
        <v>670000</v>
      </c>
    </row>
    <row r="2456" spans="8:26" x14ac:dyDescent="0.35">
      <c r="H2456" s="13">
        <v>8307</v>
      </c>
      <c r="I2456" s="11">
        <v>690000</v>
      </c>
      <c r="Q2456" s="13">
        <v>7596</v>
      </c>
      <c r="R2456" s="11">
        <v>432500</v>
      </c>
      <c r="Y2456" s="13">
        <v>47.571800000000003</v>
      </c>
      <c r="Z2456" s="11">
        <v>603125</v>
      </c>
    </row>
    <row r="2457" spans="8:26" x14ac:dyDescent="0.35">
      <c r="H2457" s="13">
        <v>8308</v>
      </c>
      <c r="I2457" s="11">
        <v>373300</v>
      </c>
      <c r="Q2457" s="13">
        <v>7597</v>
      </c>
      <c r="R2457" s="11">
        <v>265000</v>
      </c>
      <c r="Y2457" s="13">
        <v>47.571899999999999</v>
      </c>
      <c r="Z2457" s="11">
        <v>637962.5</v>
      </c>
    </row>
    <row r="2458" spans="8:26" x14ac:dyDescent="0.35">
      <c r="H2458" s="13">
        <v>8311</v>
      </c>
      <c r="I2458" s="11">
        <v>512500</v>
      </c>
      <c r="Q2458" s="13">
        <v>7598</v>
      </c>
      <c r="R2458" s="11">
        <v>443500</v>
      </c>
      <c r="Y2458" s="13">
        <v>47.572000000000003</v>
      </c>
      <c r="Z2458" s="11">
        <v>432500</v>
      </c>
    </row>
    <row r="2459" spans="8:26" x14ac:dyDescent="0.35">
      <c r="H2459" s="13">
        <v>8313</v>
      </c>
      <c r="I2459" s="11">
        <v>290000</v>
      </c>
      <c r="Q2459" s="13">
        <v>7600</v>
      </c>
      <c r="R2459" s="11">
        <v>383372.91666666669</v>
      </c>
      <c r="Y2459" s="13">
        <v>47.572099999999999</v>
      </c>
      <c r="Z2459" s="11">
        <v>410000</v>
      </c>
    </row>
    <row r="2460" spans="8:26" x14ac:dyDescent="0.35">
      <c r="H2460" s="13">
        <v>8314</v>
      </c>
      <c r="I2460" s="11">
        <v>208750</v>
      </c>
      <c r="Q2460" s="13">
        <v>7601</v>
      </c>
      <c r="R2460" s="11">
        <v>299950</v>
      </c>
      <c r="Y2460" s="13">
        <v>47.572200000000002</v>
      </c>
      <c r="Z2460" s="11">
        <v>1407500</v>
      </c>
    </row>
    <row r="2461" spans="8:26" x14ac:dyDescent="0.35">
      <c r="H2461" s="13">
        <v>8315</v>
      </c>
      <c r="I2461" s="11">
        <v>760000</v>
      </c>
      <c r="Q2461" s="13">
        <v>7606</v>
      </c>
      <c r="R2461" s="11">
        <v>380000</v>
      </c>
      <c r="Y2461" s="13">
        <v>47.572299999999998</v>
      </c>
      <c r="Z2461" s="11">
        <v>431000</v>
      </c>
    </row>
    <row r="2462" spans="8:26" x14ac:dyDescent="0.35">
      <c r="H2462" s="13">
        <v>8316</v>
      </c>
      <c r="I2462" s="11">
        <v>291000</v>
      </c>
      <c r="Q2462" s="13">
        <v>7611</v>
      </c>
      <c r="R2462" s="11">
        <v>317266.66666666669</v>
      </c>
      <c r="Y2462" s="13">
        <v>47.572400000000002</v>
      </c>
      <c r="Z2462" s="11">
        <v>485666.66666666669</v>
      </c>
    </row>
    <row r="2463" spans="8:26" x14ac:dyDescent="0.35">
      <c r="H2463" s="13">
        <v>8319</v>
      </c>
      <c r="I2463" s="11">
        <v>339950</v>
      </c>
      <c r="Q2463" s="13">
        <v>7614</v>
      </c>
      <c r="R2463" s="11">
        <v>375000</v>
      </c>
      <c r="Y2463" s="13">
        <v>47.572600000000001</v>
      </c>
      <c r="Z2463" s="11">
        <v>596200</v>
      </c>
    </row>
    <row r="2464" spans="8:26" x14ac:dyDescent="0.35">
      <c r="H2464" s="13">
        <v>8320</v>
      </c>
      <c r="I2464" s="11">
        <v>370793.57142857142</v>
      </c>
      <c r="Q2464" s="13">
        <v>7615</v>
      </c>
      <c r="R2464" s="11">
        <v>244000</v>
      </c>
      <c r="Y2464" s="13">
        <v>47.572699999999998</v>
      </c>
      <c r="Z2464" s="11">
        <v>802500</v>
      </c>
    </row>
    <row r="2465" spans="8:26" x14ac:dyDescent="0.35">
      <c r="H2465" s="13">
        <v>8321</v>
      </c>
      <c r="I2465" s="11">
        <v>425000</v>
      </c>
      <c r="Q2465" s="13">
        <v>7616</v>
      </c>
      <c r="R2465" s="11">
        <v>341000</v>
      </c>
      <c r="Y2465" s="13">
        <v>47.572800000000001</v>
      </c>
      <c r="Z2465" s="11">
        <v>486666.66666666669</v>
      </c>
    </row>
    <row r="2466" spans="8:26" x14ac:dyDescent="0.35">
      <c r="H2466" s="13">
        <v>8322</v>
      </c>
      <c r="I2466" s="11">
        <v>482000</v>
      </c>
      <c r="Q2466" s="13">
        <v>7619</v>
      </c>
      <c r="R2466" s="11">
        <v>236000</v>
      </c>
      <c r="Y2466" s="13">
        <v>47.572899999999997</v>
      </c>
      <c r="Z2466" s="11">
        <v>385000</v>
      </c>
    </row>
    <row r="2467" spans="8:26" x14ac:dyDescent="0.35">
      <c r="H2467" s="13">
        <v>8325</v>
      </c>
      <c r="I2467" s="11">
        <v>375000</v>
      </c>
      <c r="Q2467" s="13">
        <v>7620</v>
      </c>
      <c r="R2467" s="11">
        <v>365898.20833333331</v>
      </c>
      <c r="Y2467" s="13">
        <v>47.573</v>
      </c>
      <c r="Z2467" s="11">
        <v>628500</v>
      </c>
    </row>
    <row r="2468" spans="8:26" x14ac:dyDescent="0.35">
      <c r="H2468" s="13">
        <v>8327</v>
      </c>
      <c r="I2468" s="11">
        <v>690000</v>
      </c>
      <c r="Q2468" s="13">
        <v>7623</v>
      </c>
      <c r="R2468" s="11">
        <v>470000</v>
      </c>
      <c r="Y2468" s="13">
        <v>47.573099999999997</v>
      </c>
      <c r="Z2468" s="11">
        <v>591666.66666666663</v>
      </c>
    </row>
    <row r="2469" spans="8:26" x14ac:dyDescent="0.35">
      <c r="H2469" s="13">
        <v>8329</v>
      </c>
      <c r="I2469" s="11">
        <v>355250</v>
      </c>
      <c r="Q2469" s="13">
        <v>7624</v>
      </c>
      <c r="R2469" s="11">
        <v>294975</v>
      </c>
      <c r="Y2469" s="13">
        <v>47.5732</v>
      </c>
      <c r="Z2469" s="11">
        <v>539375</v>
      </c>
    </row>
    <row r="2470" spans="8:26" x14ac:dyDescent="0.35">
      <c r="H2470" s="13">
        <v>8331</v>
      </c>
      <c r="I2470" s="11">
        <v>1050000</v>
      </c>
      <c r="Q2470" s="13">
        <v>7625</v>
      </c>
      <c r="R2470" s="11">
        <v>297000</v>
      </c>
      <c r="Y2470" s="13">
        <v>47.573300000000003</v>
      </c>
      <c r="Z2470" s="11">
        <v>425000</v>
      </c>
    </row>
    <row r="2471" spans="8:26" x14ac:dyDescent="0.35">
      <c r="H2471" s="13">
        <v>8333</v>
      </c>
      <c r="I2471" s="11">
        <v>315000</v>
      </c>
      <c r="Q2471" s="13">
        <v>7626</v>
      </c>
      <c r="R2471" s="11">
        <v>524000</v>
      </c>
      <c r="Y2471" s="13">
        <v>47.573399999999999</v>
      </c>
      <c r="Z2471" s="11">
        <v>538983.33333333337</v>
      </c>
    </row>
    <row r="2472" spans="8:26" x14ac:dyDescent="0.35">
      <c r="H2472" s="13">
        <v>8335</v>
      </c>
      <c r="I2472" s="11">
        <v>740000</v>
      </c>
      <c r="Q2472" s="13">
        <v>7627</v>
      </c>
      <c r="R2472" s="11">
        <v>486000</v>
      </c>
      <c r="Y2472" s="13">
        <v>47.573599999999999</v>
      </c>
      <c r="Z2472" s="11">
        <v>826000</v>
      </c>
    </row>
    <row r="2473" spans="8:26" x14ac:dyDescent="0.35">
      <c r="H2473" s="13">
        <v>8336</v>
      </c>
      <c r="I2473" s="11">
        <v>368250</v>
      </c>
      <c r="Q2473" s="13">
        <v>7628</v>
      </c>
      <c r="R2473" s="11">
        <v>399888</v>
      </c>
      <c r="Y2473" s="13">
        <v>47.573700000000002</v>
      </c>
      <c r="Z2473" s="11">
        <v>482100</v>
      </c>
    </row>
    <row r="2474" spans="8:26" x14ac:dyDescent="0.35">
      <c r="H2474" s="13">
        <v>8338</v>
      </c>
      <c r="I2474" s="11">
        <v>812000</v>
      </c>
      <c r="Q2474" s="13">
        <v>7629</v>
      </c>
      <c r="R2474" s="11">
        <v>339900</v>
      </c>
      <c r="Y2474" s="13">
        <v>47.573799999999999</v>
      </c>
      <c r="Z2474" s="11">
        <v>745750</v>
      </c>
    </row>
    <row r="2475" spans="8:26" x14ac:dyDescent="0.35">
      <c r="H2475" s="13">
        <v>8340</v>
      </c>
      <c r="I2475" s="11">
        <v>279000</v>
      </c>
      <c r="Q2475" s="13">
        <v>7630</v>
      </c>
      <c r="R2475" s="11">
        <v>217783.75</v>
      </c>
      <c r="Y2475" s="13">
        <v>47.573900000000002</v>
      </c>
      <c r="Z2475" s="11">
        <v>1095000</v>
      </c>
    </row>
    <row r="2476" spans="8:26" x14ac:dyDescent="0.35">
      <c r="H2476" s="13">
        <v>8342</v>
      </c>
      <c r="I2476" s="11">
        <v>415000</v>
      </c>
      <c r="Q2476" s="13">
        <v>7632</v>
      </c>
      <c r="R2476" s="11">
        <v>449416.66666666669</v>
      </c>
      <c r="Y2476" s="13">
        <v>47.573999999999998</v>
      </c>
      <c r="Z2476" s="11">
        <v>921175</v>
      </c>
    </row>
    <row r="2477" spans="8:26" x14ac:dyDescent="0.35">
      <c r="H2477" s="13">
        <v>8345</v>
      </c>
      <c r="I2477" s="11">
        <v>225000</v>
      </c>
      <c r="Q2477" s="13">
        <v>7634</v>
      </c>
      <c r="R2477" s="11">
        <v>720000</v>
      </c>
      <c r="Y2477" s="13">
        <v>47.574199999999998</v>
      </c>
      <c r="Z2477" s="11">
        <v>552500</v>
      </c>
    </row>
    <row r="2478" spans="8:26" x14ac:dyDescent="0.35">
      <c r="H2478" s="13">
        <v>8346</v>
      </c>
      <c r="I2478" s="11">
        <v>665000</v>
      </c>
      <c r="Q2478" s="13">
        <v>7635</v>
      </c>
      <c r="R2478" s="11">
        <v>479000</v>
      </c>
      <c r="Y2478" s="13">
        <v>47.574300000000001</v>
      </c>
      <c r="Z2478" s="11">
        <v>756666.66666666663</v>
      </c>
    </row>
    <row r="2479" spans="8:26" x14ac:dyDescent="0.35">
      <c r="H2479" s="13">
        <v>8352</v>
      </c>
      <c r="I2479" s="11">
        <v>300000</v>
      </c>
      <c r="Q2479" s="13">
        <v>7636</v>
      </c>
      <c r="R2479" s="11">
        <v>333000</v>
      </c>
      <c r="Y2479" s="13">
        <v>47.574399999999997</v>
      </c>
      <c r="Z2479" s="11">
        <v>1048250</v>
      </c>
    </row>
    <row r="2480" spans="8:26" x14ac:dyDescent="0.35">
      <c r="H2480" s="13">
        <v>8353</v>
      </c>
      <c r="I2480" s="11">
        <v>347500</v>
      </c>
      <c r="Q2480" s="13">
        <v>7637</v>
      </c>
      <c r="R2480" s="11">
        <v>450000</v>
      </c>
      <c r="Y2480" s="13">
        <v>47.5745</v>
      </c>
      <c r="Z2480" s="11">
        <v>575000</v>
      </c>
    </row>
    <row r="2481" spans="8:26" x14ac:dyDescent="0.35">
      <c r="H2481" s="13">
        <v>8354</v>
      </c>
      <c r="I2481" s="11">
        <v>1401500</v>
      </c>
      <c r="Q2481" s="13">
        <v>7638</v>
      </c>
      <c r="R2481" s="11">
        <v>511000</v>
      </c>
      <c r="Y2481" s="13">
        <v>47.574599999999997</v>
      </c>
      <c r="Z2481" s="11">
        <v>341500</v>
      </c>
    </row>
    <row r="2482" spans="8:26" x14ac:dyDescent="0.35">
      <c r="H2482" s="13">
        <v>8355</v>
      </c>
      <c r="I2482" s="11">
        <v>224500</v>
      </c>
      <c r="Q2482" s="13">
        <v>7639</v>
      </c>
      <c r="R2482" s="11">
        <v>837666.66666666663</v>
      </c>
      <c r="Y2482" s="13">
        <v>47.5747</v>
      </c>
      <c r="Z2482" s="11">
        <v>865703.57142857148</v>
      </c>
    </row>
    <row r="2483" spans="8:26" x14ac:dyDescent="0.35">
      <c r="H2483" s="13">
        <v>8360</v>
      </c>
      <c r="I2483" s="11">
        <v>160000</v>
      </c>
      <c r="Q2483" s="13">
        <v>7641</v>
      </c>
      <c r="R2483" s="11">
        <v>100000</v>
      </c>
      <c r="Y2483" s="13">
        <v>47.574800000000003</v>
      </c>
      <c r="Z2483" s="11">
        <v>580000</v>
      </c>
    </row>
    <row r="2484" spans="8:26" x14ac:dyDescent="0.35">
      <c r="H2484" s="13">
        <v>8361</v>
      </c>
      <c r="I2484" s="11">
        <v>371000</v>
      </c>
      <c r="Q2484" s="13">
        <v>7642</v>
      </c>
      <c r="R2484" s="11">
        <v>429666.66666666669</v>
      </c>
      <c r="Y2484" s="13">
        <v>47.5749</v>
      </c>
      <c r="Z2484" s="11">
        <v>704300</v>
      </c>
    </row>
    <row r="2485" spans="8:26" x14ac:dyDescent="0.35">
      <c r="H2485" s="13">
        <v>8362</v>
      </c>
      <c r="I2485" s="11">
        <v>235000</v>
      </c>
      <c r="Q2485" s="13">
        <v>7644</v>
      </c>
      <c r="R2485" s="11">
        <v>391000</v>
      </c>
      <c r="Y2485" s="13">
        <v>47.575000000000003</v>
      </c>
      <c r="Z2485" s="11">
        <v>615000</v>
      </c>
    </row>
    <row r="2486" spans="8:26" x14ac:dyDescent="0.35">
      <c r="H2486" s="13">
        <v>8364</v>
      </c>
      <c r="I2486" s="11">
        <v>401000</v>
      </c>
      <c r="Q2486" s="13">
        <v>7645</v>
      </c>
      <c r="R2486" s="11">
        <v>279000</v>
      </c>
      <c r="Y2486" s="13">
        <v>47.575099999999999</v>
      </c>
      <c r="Z2486" s="11">
        <v>555000</v>
      </c>
    </row>
    <row r="2487" spans="8:26" x14ac:dyDescent="0.35">
      <c r="H2487" s="13">
        <v>8366</v>
      </c>
      <c r="I2487" s="11">
        <v>237983.33333333334</v>
      </c>
      <c r="Q2487" s="13">
        <v>7648</v>
      </c>
      <c r="R2487" s="11">
        <v>252750</v>
      </c>
      <c r="Y2487" s="13">
        <v>47.575200000000002</v>
      </c>
      <c r="Z2487" s="11">
        <v>486000</v>
      </c>
    </row>
    <row r="2488" spans="8:26" x14ac:dyDescent="0.35">
      <c r="H2488" s="13">
        <v>8370</v>
      </c>
      <c r="I2488" s="11">
        <v>341250</v>
      </c>
      <c r="Q2488" s="13">
        <v>7649</v>
      </c>
      <c r="R2488" s="11">
        <v>425000</v>
      </c>
      <c r="Y2488" s="13">
        <v>47.575299999999999</v>
      </c>
      <c r="Z2488" s="11">
        <v>674250</v>
      </c>
    </row>
    <row r="2489" spans="8:26" x14ac:dyDescent="0.35">
      <c r="H2489" s="13">
        <v>8372</v>
      </c>
      <c r="I2489" s="11">
        <v>423591.66666666669</v>
      </c>
      <c r="Q2489" s="13">
        <v>7650</v>
      </c>
      <c r="R2489" s="11">
        <v>323921.42857142858</v>
      </c>
      <c r="Y2489" s="13">
        <v>47.575400000000002</v>
      </c>
      <c r="Z2489" s="11">
        <v>313300</v>
      </c>
    </row>
    <row r="2490" spans="8:26" x14ac:dyDescent="0.35">
      <c r="H2490" s="13">
        <v>8374</v>
      </c>
      <c r="I2490" s="11">
        <v>340000</v>
      </c>
      <c r="Q2490" s="13">
        <v>7651</v>
      </c>
      <c r="R2490" s="11">
        <v>310000</v>
      </c>
      <c r="Y2490" s="13">
        <v>47.575499999999998</v>
      </c>
      <c r="Z2490" s="11">
        <v>572333.33333333337</v>
      </c>
    </row>
    <row r="2491" spans="8:26" x14ac:dyDescent="0.35">
      <c r="H2491" s="13">
        <v>8375</v>
      </c>
      <c r="I2491" s="11">
        <v>277583.5</v>
      </c>
      <c r="Q2491" s="13">
        <v>7653</v>
      </c>
      <c r="R2491" s="11">
        <v>928483.33333333337</v>
      </c>
      <c r="Y2491" s="13">
        <v>47.575600000000001</v>
      </c>
      <c r="Z2491" s="11">
        <v>470065</v>
      </c>
    </row>
    <row r="2492" spans="8:26" x14ac:dyDescent="0.35">
      <c r="H2492" s="13">
        <v>8376</v>
      </c>
      <c r="I2492" s="11">
        <v>540000</v>
      </c>
      <c r="Q2492" s="13">
        <v>7658</v>
      </c>
      <c r="R2492" s="11">
        <v>220000</v>
      </c>
      <c r="Y2492" s="13">
        <v>47.575800000000001</v>
      </c>
      <c r="Z2492" s="11">
        <v>675000</v>
      </c>
    </row>
    <row r="2493" spans="8:26" x14ac:dyDescent="0.35">
      <c r="H2493" s="13">
        <v>8378</v>
      </c>
      <c r="I2493" s="11">
        <v>258333.33333333334</v>
      </c>
      <c r="Q2493" s="13">
        <v>7660</v>
      </c>
      <c r="R2493" s="11">
        <v>335000</v>
      </c>
      <c r="Y2493" s="13">
        <v>47.575899999999997</v>
      </c>
      <c r="Z2493" s="11">
        <v>609600</v>
      </c>
    </row>
    <row r="2494" spans="8:26" x14ac:dyDescent="0.35">
      <c r="H2494" s="13">
        <v>8379</v>
      </c>
      <c r="I2494" s="11">
        <v>538000</v>
      </c>
      <c r="Q2494" s="13">
        <v>7663</v>
      </c>
      <c r="R2494" s="11">
        <v>346500</v>
      </c>
      <c r="Y2494" s="13">
        <v>47.576000000000001</v>
      </c>
      <c r="Z2494" s="11">
        <v>1267500</v>
      </c>
    </row>
    <row r="2495" spans="8:26" x14ac:dyDescent="0.35">
      <c r="H2495" s="13">
        <v>8380</v>
      </c>
      <c r="I2495" s="11">
        <v>447000</v>
      </c>
      <c r="Q2495" s="13">
        <v>7664</v>
      </c>
      <c r="R2495" s="11">
        <v>249000</v>
      </c>
      <c r="Y2495" s="13">
        <v>47.576099999999997</v>
      </c>
      <c r="Z2495" s="11">
        <v>1610000</v>
      </c>
    </row>
    <row r="2496" spans="8:26" x14ac:dyDescent="0.35">
      <c r="H2496" s="13">
        <v>8382</v>
      </c>
      <c r="I2496" s="11">
        <v>437500</v>
      </c>
      <c r="Q2496" s="13">
        <v>7665</v>
      </c>
      <c r="R2496" s="11">
        <v>800000</v>
      </c>
      <c r="Y2496" s="13">
        <v>47.5762</v>
      </c>
      <c r="Z2496" s="11">
        <v>785250</v>
      </c>
    </row>
    <row r="2497" spans="8:26" x14ac:dyDescent="0.35">
      <c r="H2497" s="13">
        <v>8384</v>
      </c>
      <c r="I2497" s="11">
        <v>270600</v>
      </c>
      <c r="Q2497" s="13">
        <v>7667</v>
      </c>
      <c r="R2497" s="11">
        <v>175000</v>
      </c>
      <c r="Y2497" s="13">
        <v>47.576300000000003</v>
      </c>
      <c r="Z2497" s="11">
        <v>600237.5</v>
      </c>
    </row>
    <row r="2498" spans="8:26" x14ac:dyDescent="0.35">
      <c r="H2498" s="13">
        <v>8385</v>
      </c>
      <c r="I2498" s="11">
        <v>377000</v>
      </c>
      <c r="Q2498" s="13">
        <v>7668</v>
      </c>
      <c r="R2498" s="11">
        <v>390250</v>
      </c>
      <c r="Y2498" s="13">
        <v>47.5764</v>
      </c>
      <c r="Z2498" s="11">
        <v>696000</v>
      </c>
    </row>
    <row r="2499" spans="8:26" x14ac:dyDescent="0.35">
      <c r="H2499" s="13">
        <v>8391</v>
      </c>
      <c r="I2499" s="11">
        <v>643000</v>
      </c>
      <c r="Q2499" s="13">
        <v>7669</v>
      </c>
      <c r="R2499" s="11">
        <v>215000</v>
      </c>
      <c r="Y2499" s="13">
        <v>47.576500000000003</v>
      </c>
      <c r="Z2499" s="11">
        <v>573500</v>
      </c>
    </row>
    <row r="2500" spans="8:26" x14ac:dyDescent="0.35">
      <c r="H2500" s="13">
        <v>8392</v>
      </c>
      <c r="I2500" s="11">
        <v>405000</v>
      </c>
      <c r="Q2500" s="13">
        <v>7670</v>
      </c>
      <c r="R2500" s="11">
        <v>415033.33333333331</v>
      </c>
      <c r="Y2500" s="13">
        <v>47.576700000000002</v>
      </c>
      <c r="Z2500" s="11">
        <v>600000</v>
      </c>
    </row>
    <row r="2501" spans="8:26" x14ac:dyDescent="0.35">
      <c r="H2501" s="13">
        <v>8393</v>
      </c>
      <c r="I2501" s="11">
        <v>890000</v>
      </c>
      <c r="Q2501" s="13">
        <v>7673</v>
      </c>
      <c r="R2501" s="11">
        <v>188000</v>
      </c>
      <c r="Y2501" s="13">
        <v>47.576799999999999</v>
      </c>
      <c r="Z2501" s="11">
        <v>619100</v>
      </c>
    </row>
    <row r="2502" spans="8:26" x14ac:dyDescent="0.35">
      <c r="H2502" s="13">
        <v>8395</v>
      </c>
      <c r="I2502" s="11">
        <v>269500</v>
      </c>
      <c r="Q2502" s="13">
        <v>7674</v>
      </c>
      <c r="R2502" s="11">
        <v>432500</v>
      </c>
      <c r="Y2502" s="13">
        <v>47.576900000000002</v>
      </c>
      <c r="Z2502" s="11">
        <v>687500</v>
      </c>
    </row>
    <row r="2503" spans="8:26" x14ac:dyDescent="0.35">
      <c r="H2503" s="13">
        <v>8396</v>
      </c>
      <c r="I2503" s="11">
        <v>353000</v>
      </c>
      <c r="Q2503" s="13">
        <v>7676</v>
      </c>
      <c r="R2503" s="11">
        <v>340000</v>
      </c>
      <c r="Y2503" s="13">
        <v>47.577100000000002</v>
      </c>
      <c r="Z2503" s="11">
        <v>593408.33333333337</v>
      </c>
    </row>
    <row r="2504" spans="8:26" x14ac:dyDescent="0.35">
      <c r="H2504" s="13">
        <v>8398</v>
      </c>
      <c r="I2504" s="11">
        <v>700000</v>
      </c>
      <c r="Q2504" s="13">
        <v>7678</v>
      </c>
      <c r="R2504" s="11">
        <v>760000</v>
      </c>
      <c r="Y2504" s="13">
        <v>47.577199999999998</v>
      </c>
      <c r="Z2504" s="11">
        <v>484800</v>
      </c>
    </row>
    <row r="2505" spans="8:26" x14ac:dyDescent="0.35">
      <c r="H2505" s="13">
        <v>8399</v>
      </c>
      <c r="I2505" s="11">
        <v>377691</v>
      </c>
      <c r="Q2505" s="13">
        <v>7680</v>
      </c>
      <c r="R2505" s="11">
        <v>628948.21428571432</v>
      </c>
      <c r="Y2505" s="13">
        <v>47.577300000000001</v>
      </c>
      <c r="Z2505" s="11">
        <v>724150</v>
      </c>
    </row>
    <row r="2506" spans="8:26" x14ac:dyDescent="0.35">
      <c r="H2506" s="13">
        <v>8400</v>
      </c>
      <c r="I2506" s="11">
        <v>469193.33333333331</v>
      </c>
      <c r="Q2506" s="13">
        <v>7682</v>
      </c>
      <c r="R2506" s="11">
        <v>303450</v>
      </c>
      <c r="Y2506" s="13">
        <v>47.577399999999997</v>
      </c>
      <c r="Z2506" s="11">
        <v>1090000</v>
      </c>
    </row>
    <row r="2507" spans="8:26" x14ac:dyDescent="0.35">
      <c r="H2507" s="13">
        <v>8401</v>
      </c>
      <c r="I2507" s="11">
        <v>398000</v>
      </c>
      <c r="Q2507" s="13">
        <v>7683</v>
      </c>
      <c r="R2507" s="11">
        <v>428000</v>
      </c>
      <c r="Y2507" s="13">
        <v>47.577599999999997</v>
      </c>
      <c r="Z2507" s="11">
        <v>517500</v>
      </c>
    </row>
    <row r="2508" spans="8:26" x14ac:dyDescent="0.35">
      <c r="H2508" s="13">
        <v>8403</v>
      </c>
      <c r="I2508" s="11">
        <v>408000</v>
      </c>
      <c r="Q2508" s="13">
        <v>7684</v>
      </c>
      <c r="R2508" s="11">
        <v>295000</v>
      </c>
      <c r="Y2508" s="13">
        <v>47.5777</v>
      </c>
      <c r="Z2508" s="11">
        <v>832500</v>
      </c>
    </row>
    <row r="2509" spans="8:26" x14ac:dyDescent="0.35">
      <c r="H2509" s="13">
        <v>8406</v>
      </c>
      <c r="I2509" s="11">
        <v>1130000</v>
      </c>
      <c r="Q2509" s="13">
        <v>7686</v>
      </c>
      <c r="R2509" s="11">
        <v>201000</v>
      </c>
      <c r="Y2509" s="13">
        <v>47.5779</v>
      </c>
      <c r="Z2509" s="11">
        <v>950000</v>
      </c>
    </row>
    <row r="2510" spans="8:26" x14ac:dyDescent="0.35">
      <c r="H2510" s="13">
        <v>8410</v>
      </c>
      <c r="I2510" s="11">
        <v>284247.5</v>
      </c>
      <c r="Q2510" s="13">
        <v>7688</v>
      </c>
      <c r="R2510" s="11">
        <v>263250</v>
      </c>
      <c r="Y2510" s="13">
        <v>47.578000000000003</v>
      </c>
      <c r="Z2510" s="11">
        <v>740000</v>
      </c>
    </row>
    <row r="2511" spans="8:26" x14ac:dyDescent="0.35">
      <c r="H2511" s="13">
        <v>8412</v>
      </c>
      <c r="I2511" s="11">
        <v>484500</v>
      </c>
      <c r="Q2511" s="13">
        <v>7689</v>
      </c>
      <c r="R2511" s="11">
        <v>259000</v>
      </c>
      <c r="Y2511" s="13">
        <v>47.578200000000002</v>
      </c>
      <c r="Z2511" s="11">
        <v>611206</v>
      </c>
    </row>
    <row r="2512" spans="8:26" x14ac:dyDescent="0.35">
      <c r="H2512" s="13">
        <v>8414</v>
      </c>
      <c r="I2512" s="11">
        <v>443333.33333333331</v>
      </c>
      <c r="Q2512" s="13">
        <v>7691</v>
      </c>
      <c r="R2512" s="11">
        <v>328500</v>
      </c>
      <c r="Y2512" s="13">
        <v>47.578400000000002</v>
      </c>
      <c r="Z2512" s="11">
        <v>861831.5</v>
      </c>
    </row>
    <row r="2513" spans="8:26" x14ac:dyDescent="0.35">
      <c r="H2513" s="13">
        <v>8415</v>
      </c>
      <c r="I2513" s="11">
        <v>215000</v>
      </c>
      <c r="Q2513" s="13">
        <v>7694</v>
      </c>
      <c r="R2513" s="11">
        <v>920000</v>
      </c>
      <c r="Y2513" s="13">
        <v>47.578499999999998</v>
      </c>
      <c r="Z2513" s="11">
        <v>770000</v>
      </c>
    </row>
    <row r="2514" spans="8:26" x14ac:dyDescent="0.35">
      <c r="H2514" s="13">
        <v>8423</v>
      </c>
      <c r="I2514" s="11">
        <v>249000</v>
      </c>
      <c r="Q2514" s="13">
        <v>7695</v>
      </c>
      <c r="R2514" s="11">
        <v>321800</v>
      </c>
      <c r="Y2514" s="13">
        <v>47.578600000000002</v>
      </c>
      <c r="Z2514" s="11">
        <v>1371333.3333333333</v>
      </c>
    </row>
    <row r="2515" spans="8:26" x14ac:dyDescent="0.35">
      <c r="H2515" s="13">
        <v>8424</v>
      </c>
      <c r="I2515" s="11">
        <v>370975</v>
      </c>
      <c r="Q2515" s="13">
        <v>7696</v>
      </c>
      <c r="R2515" s="11">
        <v>240500</v>
      </c>
      <c r="Y2515" s="13">
        <v>47.578699999999998</v>
      </c>
      <c r="Z2515" s="11">
        <v>760000</v>
      </c>
    </row>
    <row r="2516" spans="8:26" x14ac:dyDescent="0.35">
      <c r="H2516" s="13">
        <v>8426</v>
      </c>
      <c r="I2516" s="11">
        <v>408062.5</v>
      </c>
      <c r="Q2516" s="13">
        <v>7699</v>
      </c>
      <c r="R2516" s="11">
        <v>525000</v>
      </c>
      <c r="Y2516" s="13">
        <v>47.578800000000001</v>
      </c>
      <c r="Z2516" s="11">
        <v>603125</v>
      </c>
    </row>
    <row r="2517" spans="8:26" x14ac:dyDescent="0.35">
      <c r="H2517" s="13">
        <v>8428</v>
      </c>
      <c r="I2517" s="11">
        <v>380000</v>
      </c>
      <c r="Q2517" s="13">
        <v>7700</v>
      </c>
      <c r="R2517" s="11">
        <v>427527.53061224491</v>
      </c>
      <c r="Y2517" s="13">
        <v>47.578899999999997</v>
      </c>
      <c r="Z2517" s="11">
        <v>1355000</v>
      </c>
    </row>
    <row r="2518" spans="8:26" x14ac:dyDescent="0.35">
      <c r="H2518" s="13">
        <v>8429</v>
      </c>
      <c r="I2518" s="11">
        <v>602500</v>
      </c>
      <c r="Q2518" s="13">
        <v>7701</v>
      </c>
      <c r="R2518" s="11">
        <v>245000</v>
      </c>
      <c r="Y2518" s="13">
        <v>47.579000000000001</v>
      </c>
      <c r="Z2518" s="11">
        <v>487500</v>
      </c>
    </row>
    <row r="2519" spans="8:26" x14ac:dyDescent="0.35">
      <c r="H2519" s="13">
        <v>8430</v>
      </c>
      <c r="I2519" s="11">
        <v>587000</v>
      </c>
      <c r="Q2519" s="13">
        <v>7702</v>
      </c>
      <c r="R2519" s="11">
        <v>525000</v>
      </c>
      <c r="Y2519" s="13">
        <v>47.579099999999997</v>
      </c>
      <c r="Z2519" s="11">
        <v>806666.66666666663</v>
      </c>
    </row>
    <row r="2520" spans="8:26" x14ac:dyDescent="0.35">
      <c r="H2520" s="13">
        <v>8432</v>
      </c>
      <c r="I2520" s="11">
        <v>426666.66666666669</v>
      </c>
      <c r="Q2520" s="13">
        <v>7703</v>
      </c>
      <c r="R2520" s="11">
        <v>294700</v>
      </c>
      <c r="Y2520" s="13">
        <v>47.579300000000003</v>
      </c>
      <c r="Z2520" s="11">
        <v>591500</v>
      </c>
    </row>
    <row r="2521" spans="8:26" x14ac:dyDescent="0.35">
      <c r="H2521" s="13">
        <v>8433</v>
      </c>
      <c r="I2521" s="11">
        <v>490000</v>
      </c>
      <c r="Q2521" s="13">
        <v>7704</v>
      </c>
      <c r="R2521" s="11">
        <v>570750</v>
      </c>
      <c r="Y2521" s="13">
        <v>47.5794</v>
      </c>
      <c r="Z2521" s="11">
        <v>675000</v>
      </c>
    </row>
    <row r="2522" spans="8:26" x14ac:dyDescent="0.35">
      <c r="H2522" s="13">
        <v>8434</v>
      </c>
      <c r="I2522" s="11">
        <v>684000</v>
      </c>
      <c r="Q2522" s="13">
        <v>7705</v>
      </c>
      <c r="R2522" s="11">
        <v>384500</v>
      </c>
      <c r="Y2522" s="13">
        <v>47.579500000000003</v>
      </c>
      <c r="Z2522" s="11">
        <v>2100000</v>
      </c>
    </row>
    <row r="2523" spans="8:26" x14ac:dyDescent="0.35">
      <c r="H2523" s="13">
        <v>8436</v>
      </c>
      <c r="I2523" s="11">
        <v>519999.5</v>
      </c>
      <c r="Q2523" s="13">
        <v>7709</v>
      </c>
      <c r="R2523" s="11">
        <v>868700</v>
      </c>
      <c r="Y2523" s="13">
        <v>47.579599999999999</v>
      </c>
      <c r="Z2523" s="11">
        <v>777500</v>
      </c>
    </row>
    <row r="2524" spans="8:26" x14ac:dyDescent="0.35">
      <c r="H2524" s="13">
        <v>8437</v>
      </c>
      <c r="I2524" s="11">
        <v>225000</v>
      </c>
      <c r="Q2524" s="13">
        <v>7713</v>
      </c>
      <c r="R2524" s="11">
        <v>488150</v>
      </c>
      <c r="Y2524" s="13">
        <v>47.579700000000003</v>
      </c>
      <c r="Z2524" s="11">
        <v>662990</v>
      </c>
    </row>
    <row r="2525" spans="8:26" x14ac:dyDescent="0.35">
      <c r="H2525" s="13">
        <v>8438</v>
      </c>
      <c r="I2525" s="11">
        <v>428749.5</v>
      </c>
      <c r="Q2525" s="13">
        <v>7715</v>
      </c>
      <c r="R2525" s="11">
        <v>350500</v>
      </c>
      <c r="Y2525" s="13">
        <v>47.579799999999999</v>
      </c>
      <c r="Z2525" s="11">
        <v>499000</v>
      </c>
    </row>
    <row r="2526" spans="8:26" x14ac:dyDescent="0.35">
      <c r="H2526" s="13">
        <v>8440</v>
      </c>
      <c r="I2526" s="11">
        <v>449000</v>
      </c>
      <c r="Q2526" s="13">
        <v>7717</v>
      </c>
      <c r="R2526" s="11">
        <v>915000</v>
      </c>
      <c r="Y2526" s="13">
        <v>47.579900000000002</v>
      </c>
      <c r="Z2526" s="11">
        <v>702500</v>
      </c>
    </row>
    <row r="2527" spans="8:26" x14ac:dyDescent="0.35">
      <c r="H2527" s="13">
        <v>8442</v>
      </c>
      <c r="I2527" s="11">
        <v>905000</v>
      </c>
      <c r="Q2527" s="13">
        <v>7718</v>
      </c>
      <c r="R2527" s="11">
        <v>219950</v>
      </c>
      <c r="Y2527" s="13">
        <v>47.580100000000002</v>
      </c>
      <c r="Z2527" s="11">
        <v>800000</v>
      </c>
    </row>
    <row r="2528" spans="8:26" x14ac:dyDescent="0.35">
      <c r="H2528" s="13">
        <v>8444</v>
      </c>
      <c r="I2528" s="11">
        <v>765000</v>
      </c>
      <c r="Q2528" s="13">
        <v>7719</v>
      </c>
      <c r="R2528" s="11">
        <v>315000</v>
      </c>
      <c r="Y2528" s="13">
        <v>47.580300000000001</v>
      </c>
      <c r="Z2528" s="11">
        <v>589375</v>
      </c>
    </row>
    <row r="2529" spans="8:26" x14ac:dyDescent="0.35">
      <c r="H2529" s="13">
        <v>8446</v>
      </c>
      <c r="I2529" s="11">
        <v>469000</v>
      </c>
      <c r="Q2529" s="13">
        <v>7720</v>
      </c>
      <c r="R2529" s="11">
        <v>242550</v>
      </c>
      <c r="Y2529" s="13">
        <v>47.580599999999997</v>
      </c>
      <c r="Z2529" s="11">
        <v>1400000</v>
      </c>
    </row>
    <row r="2530" spans="8:26" x14ac:dyDescent="0.35">
      <c r="H2530" s="13">
        <v>8447</v>
      </c>
      <c r="I2530" s="11">
        <v>550000</v>
      </c>
      <c r="Q2530" s="13">
        <v>7721</v>
      </c>
      <c r="R2530" s="11">
        <v>280000</v>
      </c>
      <c r="Y2530" s="13">
        <v>47.5807</v>
      </c>
      <c r="Z2530" s="11">
        <v>728437.5</v>
      </c>
    </row>
    <row r="2531" spans="8:26" x14ac:dyDescent="0.35">
      <c r="H2531" s="13">
        <v>8448</v>
      </c>
      <c r="I2531" s="11">
        <v>717750</v>
      </c>
      <c r="Q2531" s="13">
        <v>7722</v>
      </c>
      <c r="R2531" s="11">
        <v>226000</v>
      </c>
      <c r="Y2531" s="13">
        <v>47.580800000000004</v>
      </c>
      <c r="Z2531" s="11">
        <v>524500</v>
      </c>
    </row>
    <row r="2532" spans="8:26" x14ac:dyDescent="0.35">
      <c r="H2532" s="13">
        <v>8449</v>
      </c>
      <c r="I2532" s="11">
        <v>225000</v>
      </c>
      <c r="Q2532" s="13">
        <v>7724</v>
      </c>
      <c r="R2532" s="11">
        <v>430000</v>
      </c>
      <c r="Y2532" s="13">
        <v>47.5809</v>
      </c>
      <c r="Z2532" s="11">
        <v>1100000</v>
      </c>
    </row>
    <row r="2533" spans="8:26" x14ac:dyDescent="0.35">
      <c r="H2533" s="13">
        <v>8450</v>
      </c>
      <c r="I2533" s="11">
        <v>286640</v>
      </c>
      <c r="Q2533" s="13">
        <v>7725</v>
      </c>
      <c r="R2533" s="11">
        <v>491472</v>
      </c>
      <c r="Y2533" s="13">
        <v>47.581000000000003</v>
      </c>
      <c r="Z2533" s="11">
        <v>1342500</v>
      </c>
    </row>
    <row r="2534" spans="8:26" x14ac:dyDescent="0.35">
      <c r="H2534" s="13">
        <v>8451</v>
      </c>
      <c r="I2534" s="11">
        <v>611000</v>
      </c>
      <c r="Q2534" s="13">
        <v>7727</v>
      </c>
      <c r="R2534" s="11">
        <v>369800</v>
      </c>
      <c r="Y2534" s="13">
        <v>47.581099999999999</v>
      </c>
      <c r="Z2534" s="11">
        <v>1086166.6666666667</v>
      </c>
    </row>
    <row r="2535" spans="8:26" x14ac:dyDescent="0.35">
      <c r="H2535" s="13">
        <v>8453</v>
      </c>
      <c r="I2535" s="11">
        <v>238000</v>
      </c>
      <c r="Q2535" s="13">
        <v>7728</v>
      </c>
      <c r="R2535" s="11">
        <v>612000</v>
      </c>
      <c r="Y2535" s="13">
        <v>47.581200000000003</v>
      </c>
      <c r="Z2535" s="11">
        <v>882250</v>
      </c>
    </row>
    <row r="2536" spans="8:26" x14ac:dyDescent="0.35">
      <c r="H2536" s="13">
        <v>8454</v>
      </c>
      <c r="I2536" s="11">
        <v>304000</v>
      </c>
      <c r="Q2536" s="13">
        <v>7729</v>
      </c>
      <c r="R2536" s="11">
        <v>262500</v>
      </c>
      <c r="Y2536" s="13">
        <v>47.581400000000002</v>
      </c>
      <c r="Z2536" s="11">
        <v>1170000</v>
      </c>
    </row>
    <row r="2537" spans="8:26" x14ac:dyDescent="0.35">
      <c r="H2537" s="13">
        <v>8455</v>
      </c>
      <c r="I2537" s="11">
        <v>529888</v>
      </c>
      <c r="Q2537" s="13">
        <v>7733</v>
      </c>
      <c r="R2537" s="11">
        <v>389000</v>
      </c>
      <c r="Y2537" s="13">
        <v>47.581499999999998</v>
      </c>
      <c r="Z2537" s="11">
        <v>812500</v>
      </c>
    </row>
    <row r="2538" spans="8:26" x14ac:dyDescent="0.35">
      <c r="H2538" s="13">
        <v>8458</v>
      </c>
      <c r="I2538" s="11">
        <v>325000</v>
      </c>
      <c r="Q2538" s="13">
        <v>7734</v>
      </c>
      <c r="R2538" s="11">
        <v>330500</v>
      </c>
      <c r="Y2538" s="13">
        <v>47.581600000000002</v>
      </c>
      <c r="Z2538" s="11">
        <v>616648</v>
      </c>
    </row>
    <row r="2539" spans="8:26" x14ac:dyDescent="0.35">
      <c r="H2539" s="13">
        <v>8459</v>
      </c>
      <c r="I2539" s="11">
        <v>267000</v>
      </c>
      <c r="Q2539" s="13">
        <v>7735</v>
      </c>
      <c r="R2539" s="11">
        <v>340000</v>
      </c>
      <c r="Y2539" s="13">
        <v>47.581699999999998</v>
      </c>
      <c r="Z2539" s="11">
        <v>1034000</v>
      </c>
    </row>
    <row r="2540" spans="8:26" x14ac:dyDescent="0.35">
      <c r="H2540" s="13">
        <v>8460</v>
      </c>
      <c r="I2540" s="11">
        <v>419600</v>
      </c>
      <c r="Q2540" s="13">
        <v>7736</v>
      </c>
      <c r="R2540" s="11">
        <v>532000</v>
      </c>
      <c r="Y2540" s="13">
        <v>47.581800000000001</v>
      </c>
      <c r="Z2540" s="11">
        <v>638333.33333333337</v>
      </c>
    </row>
    <row r="2541" spans="8:26" x14ac:dyDescent="0.35">
      <c r="H2541" s="13">
        <v>8462</v>
      </c>
      <c r="I2541" s="11">
        <v>508000</v>
      </c>
      <c r="Q2541" s="13">
        <v>7737</v>
      </c>
      <c r="R2541" s="11">
        <v>340000</v>
      </c>
      <c r="Y2541" s="13">
        <v>47.582000000000001</v>
      </c>
      <c r="Z2541" s="11">
        <v>985000</v>
      </c>
    </row>
    <row r="2542" spans="8:26" x14ac:dyDescent="0.35">
      <c r="H2542" s="13">
        <v>8466</v>
      </c>
      <c r="I2542" s="11">
        <v>360000</v>
      </c>
      <c r="Q2542" s="13">
        <v>7739</v>
      </c>
      <c r="R2542" s="11">
        <v>285900</v>
      </c>
      <c r="Y2542" s="13">
        <v>47.582099999999997</v>
      </c>
      <c r="Z2542" s="11">
        <v>822500</v>
      </c>
    </row>
    <row r="2543" spans="8:26" x14ac:dyDescent="0.35">
      <c r="H2543" s="13">
        <v>8467</v>
      </c>
      <c r="I2543" s="11">
        <v>360745</v>
      </c>
      <c r="Q2543" s="13">
        <v>7740</v>
      </c>
      <c r="R2543" s="11">
        <v>344885.71428571426</v>
      </c>
      <c r="Y2543" s="13">
        <v>47.5822</v>
      </c>
      <c r="Z2543" s="11">
        <v>617500</v>
      </c>
    </row>
    <row r="2544" spans="8:26" x14ac:dyDescent="0.35">
      <c r="H2544" s="13">
        <v>8468</v>
      </c>
      <c r="I2544" s="11">
        <v>265000</v>
      </c>
      <c r="Q2544" s="13">
        <v>7743</v>
      </c>
      <c r="R2544" s="11">
        <v>348000</v>
      </c>
      <c r="Y2544" s="13">
        <v>47.582299999999996</v>
      </c>
      <c r="Z2544" s="11">
        <v>730000</v>
      </c>
    </row>
    <row r="2545" spans="8:26" x14ac:dyDescent="0.35">
      <c r="H2545" s="13">
        <v>8469</v>
      </c>
      <c r="I2545" s="11">
        <v>751305</v>
      </c>
      <c r="Q2545" s="13">
        <v>7746</v>
      </c>
      <c r="R2545" s="11">
        <v>450000</v>
      </c>
      <c r="Y2545" s="13">
        <v>47.5824</v>
      </c>
      <c r="Z2545" s="11">
        <v>780000</v>
      </c>
    </row>
    <row r="2546" spans="8:26" x14ac:dyDescent="0.35">
      <c r="H2546" s="13">
        <v>8470</v>
      </c>
      <c r="I2546" s="11">
        <v>376135.71428571426</v>
      </c>
      <c r="Q2546" s="13">
        <v>7750</v>
      </c>
      <c r="R2546" s="11">
        <v>334500</v>
      </c>
      <c r="Y2546" s="13">
        <v>47.582500000000003</v>
      </c>
      <c r="Z2546" s="11">
        <v>812250</v>
      </c>
    </row>
    <row r="2547" spans="8:26" x14ac:dyDescent="0.35">
      <c r="H2547" s="13">
        <v>8471</v>
      </c>
      <c r="I2547" s="11">
        <v>418000</v>
      </c>
      <c r="Q2547" s="13">
        <v>7751</v>
      </c>
      <c r="R2547" s="11">
        <v>438000</v>
      </c>
      <c r="Y2547" s="13">
        <v>47.582599999999999</v>
      </c>
      <c r="Z2547" s="11">
        <v>910000</v>
      </c>
    </row>
    <row r="2548" spans="8:26" x14ac:dyDescent="0.35">
      <c r="H2548" s="13">
        <v>8475</v>
      </c>
      <c r="I2548" s="11">
        <v>323250</v>
      </c>
      <c r="Q2548" s="13">
        <v>7752</v>
      </c>
      <c r="R2548" s="11">
        <v>634000</v>
      </c>
      <c r="Y2548" s="13">
        <v>47.582799999999999</v>
      </c>
      <c r="Z2548" s="11">
        <v>596333.33333333337</v>
      </c>
    </row>
    <row r="2549" spans="8:26" x14ac:dyDescent="0.35">
      <c r="H2549" s="13">
        <v>8479</v>
      </c>
      <c r="I2549" s="11">
        <v>314950</v>
      </c>
      <c r="Q2549" s="13">
        <v>7754</v>
      </c>
      <c r="R2549" s="11">
        <v>275225</v>
      </c>
      <c r="Y2549" s="13">
        <v>47.582900000000002</v>
      </c>
      <c r="Z2549" s="11">
        <v>1078000</v>
      </c>
    </row>
    <row r="2550" spans="8:26" x14ac:dyDescent="0.35">
      <c r="H2550" s="13">
        <v>8480</v>
      </c>
      <c r="I2550" s="11">
        <v>781000</v>
      </c>
      <c r="Q2550" s="13">
        <v>7756</v>
      </c>
      <c r="R2550" s="11">
        <v>650000</v>
      </c>
      <c r="Y2550" s="13">
        <v>47.582999999999998</v>
      </c>
      <c r="Z2550" s="11">
        <v>659000</v>
      </c>
    </row>
    <row r="2551" spans="8:26" x14ac:dyDescent="0.35">
      <c r="H2551" s="13">
        <v>8481</v>
      </c>
      <c r="I2551" s="11">
        <v>810000</v>
      </c>
      <c r="Q2551" s="13">
        <v>7757</v>
      </c>
      <c r="R2551" s="11">
        <v>661000</v>
      </c>
      <c r="Y2551" s="13">
        <v>47.583100000000002</v>
      </c>
      <c r="Z2551" s="11">
        <v>873333.33333333337</v>
      </c>
    </row>
    <row r="2552" spans="8:26" x14ac:dyDescent="0.35">
      <c r="H2552" s="13">
        <v>8483</v>
      </c>
      <c r="I2552" s="11">
        <v>570000</v>
      </c>
      <c r="Q2552" s="13">
        <v>7758</v>
      </c>
      <c r="R2552" s="11">
        <v>510000</v>
      </c>
      <c r="Y2552" s="13">
        <v>47.583199999999998</v>
      </c>
      <c r="Z2552" s="11">
        <v>996000</v>
      </c>
    </row>
    <row r="2553" spans="8:26" x14ac:dyDescent="0.35">
      <c r="H2553" s="13">
        <v>8490</v>
      </c>
      <c r="I2553" s="11">
        <v>460000</v>
      </c>
      <c r="Q2553" s="13">
        <v>7767</v>
      </c>
      <c r="R2553" s="11">
        <v>446500</v>
      </c>
      <c r="Y2553" s="13">
        <v>47.583300000000001</v>
      </c>
      <c r="Z2553" s="11">
        <v>748000</v>
      </c>
    </row>
    <row r="2554" spans="8:26" x14ac:dyDescent="0.35">
      <c r="H2554" s="13">
        <v>8491</v>
      </c>
      <c r="I2554" s="11">
        <v>348000</v>
      </c>
      <c r="Q2554" s="13">
        <v>7768</v>
      </c>
      <c r="R2554" s="11">
        <v>295500</v>
      </c>
      <c r="Y2554" s="13">
        <v>47.583399999999997</v>
      </c>
      <c r="Z2554" s="11">
        <v>596990</v>
      </c>
    </row>
    <row r="2555" spans="8:26" x14ac:dyDescent="0.35">
      <c r="H2555" s="13">
        <v>8494</v>
      </c>
      <c r="I2555" s="11">
        <v>643000</v>
      </c>
      <c r="Q2555" s="13">
        <v>7769</v>
      </c>
      <c r="R2555" s="11">
        <v>415000</v>
      </c>
      <c r="Y2555" s="13">
        <v>47.583500000000001</v>
      </c>
      <c r="Z2555" s="11">
        <v>874583.33333333337</v>
      </c>
    </row>
    <row r="2556" spans="8:26" x14ac:dyDescent="0.35">
      <c r="H2556" s="13">
        <v>8498</v>
      </c>
      <c r="I2556" s="11">
        <v>200500</v>
      </c>
      <c r="Q2556" s="13">
        <v>7770</v>
      </c>
      <c r="R2556" s="11">
        <v>428000</v>
      </c>
      <c r="Y2556" s="13">
        <v>47.583599999999997</v>
      </c>
      <c r="Z2556" s="11">
        <v>755250</v>
      </c>
    </row>
    <row r="2557" spans="8:26" x14ac:dyDescent="0.35">
      <c r="H2557" s="13">
        <v>8499</v>
      </c>
      <c r="I2557" s="11">
        <v>300000</v>
      </c>
      <c r="Q2557" s="13">
        <v>7772</v>
      </c>
      <c r="R2557" s="11">
        <v>817500</v>
      </c>
      <c r="Y2557" s="13">
        <v>47.5837</v>
      </c>
      <c r="Z2557" s="11">
        <v>1076250</v>
      </c>
    </row>
    <row r="2558" spans="8:26" x14ac:dyDescent="0.35">
      <c r="H2558" s="13">
        <v>8500</v>
      </c>
      <c r="I2558" s="11">
        <v>478805.55555555556</v>
      </c>
      <c r="Q2558" s="13">
        <v>7773</v>
      </c>
      <c r="R2558" s="11">
        <v>325000</v>
      </c>
      <c r="Y2558" s="13">
        <v>47.583799999999997</v>
      </c>
      <c r="Z2558" s="11">
        <v>557499.5</v>
      </c>
    </row>
    <row r="2559" spans="8:26" x14ac:dyDescent="0.35">
      <c r="H2559" s="13">
        <v>8503</v>
      </c>
      <c r="I2559" s="11">
        <v>536000</v>
      </c>
      <c r="Q2559" s="13">
        <v>7776</v>
      </c>
      <c r="R2559" s="11">
        <v>368500</v>
      </c>
      <c r="Y2559" s="13">
        <v>47.5839</v>
      </c>
      <c r="Z2559" s="11">
        <v>681500</v>
      </c>
    </row>
    <row r="2560" spans="8:26" x14ac:dyDescent="0.35">
      <c r="H2560" s="13">
        <v>8504</v>
      </c>
      <c r="I2560" s="11">
        <v>516250</v>
      </c>
      <c r="Q2560" s="13">
        <v>7777</v>
      </c>
      <c r="R2560" s="11">
        <v>270350</v>
      </c>
      <c r="Y2560" s="13">
        <v>47.584000000000003</v>
      </c>
      <c r="Z2560" s="11">
        <v>613333.33333333337</v>
      </c>
    </row>
    <row r="2561" spans="8:26" x14ac:dyDescent="0.35">
      <c r="H2561" s="13">
        <v>8505</v>
      </c>
      <c r="I2561" s="11">
        <v>359500</v>
      </c>
      <c r="Q2561" s="13">
        <v>7779</v>
      </c>
      <c r="R2561" s="11">
        <v>572000</v>
      </c>
      <c r="Y2561" s="13">
        <v>47.584099999999999</v>
      </c>
      <c r="Z2561" s="11">
        <v>823033.33333333337</v>
      </c>
    </row>
    <row r="2562" spans="8:26" x14ac:dyDescent="0.35">
      <c r="H2562" s="13">
        <v>8507</v>
      </c>
      <c r="I2562" s="11">
        <v>902000</v>
      </c>
      <c r="Q2562" s="13">
        <v>7780</v>
      </c>
      <c r="R2562" s="11">
        <v>285000</v>
      </c>
      <c r="Y2562" s="13">
        <v>47.584200000000003</v>
      </c>
      <c r="Z2562" s="11">
        <v>585000</v>
      </c>
    </row>
    <row r="2563" spans="8:26" x14ac:dyDescent="0.35">
      <c r="H2563" s="13">
        <v>8509</v>
      </c>
      <c r="I2563" s="11">
        <v>369000</v>
      </c>
      <c r="Q2563" s="13">
        <v>7783</v>
      </c>
      <c r="R2563" s="11">
        <v>425000</v>
      </c>
      <c r="Y2563" s="13">
        <v>47.584299999999999</v>
      </c>
      <c r="Z2563" s="11">
        <v>721888</v>
      </c>
    </row>
    <row r="2564" spans="8:26" x14ac:dyDescent="0.35">
      <c r="H2564" s="13">
        <v>8510</v>
      </c>
      <c r="I2564" s="11">
        <v>1685000</v>
      </c>
      <c r="Q2564" s="13">
        <v>7784</v>
      </c>
      <c r="R2564" s="11">
        <v>325000</v>
      </c>
      <c r="Y2564" s="13">
        <v>47.584400000000002</v>
      </c>
      <c r="Z2564" s="11">
        <v>1140000</v>
      </c>
    </row>
    <row r="2565" spans="8:26" x14ac:dyDescent="0.35">
      <c r="H2565" s="13">
        <v>8512</v>
      </c>
      <c r="I2565" s="11">
        <v>411250</v>
      </c>
      <c r="Q2565" s="13">
        <v>7787</v>
      </c>
      <c r="R2565" s="11">
        <v>590000</v>
      </c>
      <c r="Y2565" s="13">
        <v>47.584499999999998</v>
      </c>
      <c r="Z2565" s="11">
        <v>1030000</v>
      </c>
    </row>
    <row r="2566" spans="8:26" x14ac:dyDescent="0.35">
      <c r="H2566" s="13">
        <v>8514</v>
      </c>
      <c r="I2566" s="11">
        <v>165050</v>
      </c>
      <c r="Q2566" s="13">
        <v>7788</v>
      </c>
      <c r="R2566" s="11">
        <v>335000</v>
      </c>
      <c r="Y2566" s="13">
        <v>47.584600000000002</v>
      </c>
      <c r="Z2566" s="11">
        <v>845925</v>
      </c>
    </row>
    <row r="2567" spans="8:26" x14ac:dyDescent="0.35">
      <c r="H2567" s="13">
        <v>8517</v>
      </c>
      <c r="I2567" s="11">
        <v>500000</v>
      </c>
      <c r="Q2567" s="13">
        <v>7790</v>
      </c>
      <c r="R2567" s="11">
        <v>263000</v>
      </c>
      <c r="Y2567" s="13">
        <v>47.584699999999998</v>
      </c>
      <c r="Z2567" s="11">
        <v>637893</v>
      </c>
    </row>
    <row r="2568" spans="8:26" x14ac:dyDescent="0.35">
      <c r="H2568" s="13">
        <v>8518</v>
      </c>
      <c r="I2568" s="11">
        <v>252750</v>
      </c>
      <c r="Q2568" s="13">
        <v>7793</v>
      </c>
      <c r="R2568" s="11">
        <v>265900</v>
      </c>
      <c r="Y2568" s="13">
        <v>47.584800000000001</v>
      </c>
      <c r="Z2568" s="11">
        <v>636937.5</v>
      </c>
    </row>
    <row r="2569" spans="8:26" x14ac:dyDescent="0.35">
      <c r="H2569" s="13">
        <v>8520</v>
      </c>
      <c r="I2569" s="11">
        <v>583775</v>
      </c>
      <c r="Q2569" s="13">
        <v>7794</v>
      </c>
      <c r="R2569" s="11">
        <v>130000</v>
      </c>
      <c r="Y2569" s="13">
        <v>47.584899999999998</v>
      </c>
      <c r="Z2569" s="11">
        <v>768327.5</v>
      </c>
    </row>
    <row r="2570" spans="8:26" x14ac:dyDescent="0.35">
      <c r="H2570" s="13">
        <v>8521</v>
      </c>
      <c r="I2570" s="11">
        <v>760000</v>
      </c>
      <c r="Q2570" s="13">
        <v>7795</v>
      </c>
      <c r="R2570" s="11">
        <v>253000</v>
      </c>
      <c r="Y2570" s="13">
        <v>47.585000000000001</v>
      </c>
      <c r="Z2570" s="11">
        <v>3850000</v>
      </c>
    </row>
    <row r="2571" spans="8:26" x14ac:dyDescent="0.35">
      <c r="H2571" s="13">
        <v>8526</v>
      </c>
      <c r="I2571" s="11">
        <v>619000</v>
      </c>
      <c r="Q2571" s="13">
        <v>7799</v>
      </c>
      <c r="R2571" s="11">
        <v>260000</v>
      </c>
      <c r="Y2571" s="13">
        <v>47.585099999999997</v>
      </c>
      <c r="Z2571" s="11">
        <v>630000</v>
      </c>
    </row>
    <row r="2572" spans="8:26" x14ac:dyDescent="0.35">
      <c r="H2572" s="13">
        <v>8527</v>
      </c>
      <c r="I2572" s="11">
        <v>375000</v>
      </c>
      <c r="Q2572" s="13">
        <v>7800</v>
      </c>
      <c r="R2572" s="11">
        <v>440497.56097560975</v>
      </c>
      <c r="Y2572" s="13">
        <v>47.5852</v>
      </c>
      <c r="Z2572" s="11">
        <v>802666.66666666663</v>
      </c>
    </row>
    <row r="2573" spans="8:26" x14ac:dyDescent="0.35">
      <c r="H2573" s="13">
        <v>8528</v>
      </c>
      <c r="I2573" s="11">
        <v>464163.33333333331</v>
      </c>
      <c r="Q2573" s="13">
        <v>7801</v>
      </c>
      <c r="R2573" s="11">
        <v>360000</v>
      </c>
      <c r="Y2573" s="13">
        <v>47.5854</v>
      </c>
      <c r="Z2573" s="11">
        <v>895000</v>
      </c>
    </row>
    <row r="2574" spans="8:26" x14ac:dyDescent="0.35">
      <c r="H2574" s="13">
        <v>8530</v>
      </c>
      <c r="I2574" s="11">
        <v>500000</v>
      </c>
      <c r="Q2574" s="13">
        <v>7802</v>
      </c>
      <c r="R2574" s="11">
        <v>305000</v>
      </c>
      <c r="Y2574" s="13">
        <v>47.585500000000003</v>
      </c>
      <c r="Z2574" s="11">
        <v>724975</v>
      </c>
    </row>
    <row r="2575" spans="8:26" x14ac:dyDescent="0.35">
      <c r="H2575" s="13">
        <v>8532</v>
      </c>
      <c r="I2575" s="11">
        <v>582475</v>
      </c>
      <c r="Q2575" s="13">
        <v>7803</v>
      </c>
      <c r="R2575" s="11">
        <v>245500</v>
      </c>
      <c r="Y2575" s="13">
        <v>47.585799999999999</v>
      </c>
      <c r="Z2575" s="11">
        <v>677000</v>
      </c>
    </row>
    <row r="2576" spans="8:26" x14ac:dyDescent="0.35">
      <c r="H2576" s="13">
        <v>8534</v>
      </c>
      <c r="I2576" s="11">
        <v>985000</v>
      </c>
      <c r="Q2576" s="13">
        <v>7805</v>
      </c>
      <c r="R2576" s="11">
        <v>569950</v>
      </c>
      <c r="Y2576" s="13">
        <v>47.585900000000002</v>
      </c>
      <c r="Z2576" s="11">
        <v>959375</v>
      </c>
    </row>
    <row r="2577" spans="8:26" x14ac:dyDescent="0.35">
      <c r="H2577" s="13">
        <v>8536</v>
      </c>
      <c r="I2577" s="11">
        <v>471000</v>
      </c>
      <c r="Q2577" s="13">
        <v>7806</v>
      </c>
      <c r="R2577" s="11">
        <v>732500</v>
      </c>
      <c r="Y2577" s="13">
        <v>47.585999999999999</v>
      </c>
      <c r="Z2577" s="11">
        <v>440376</v>
      </c>
    </row>
    <row r="2578" spans="8:26" x14ac:dyDescent="0.35">
      <c r="H2578" s="13">
        <v>8540</v>
      </c>
      <c r="I2578" s="11">
        <v>580278.57142857148</v>
      </c>
      <c r="Q2578" s="13">
        <v>7807</v>
      </c>
      <c r="R2578" s="11">
        <v>685500</v>
      </c>
      <c r="Y2578" s="13">
        <v>47.586100000000002</v>
      </c>
      <c r="Z2578" s="11">
        <v>715000</v>
      </c>
    </row>
    <row r="2579" spans="8:26" x14ac:dyDescent="0.35">
      <c r="H2579" s="13">
        <v>8541</v>
      </c>
      <c r="I2579" s="11">
        <v>213550</v>
      </c>
      <c r="Q2579" s="13">
        <v>7810</v>
      </c>
      <c r="R2579" s="11">
        <v>271000</v>
      </c>
      <c r="Y2579" s="13">
        <v>47.586199999999998</v>
      </c>
      <c r="Z2579" s="11">
        <v>804100</v>
      </c>
    </row>
    <row r="2580" spans="8:26" x14ac:dyDescent="0.35">
      <c r="H2580" s="13">
        <v>8544</v>
      </c>
      <c r="I2580" s="11">
        <v>242150</v>
      </c>
      <c r="Q2580" s="13">
        <v>7813</v>
      </c>
      <c r="R2580" s="11">
        <v>359950</v>
      </c>
      <c r="Y2580" s="13">
        <v>47.586500000000001</v>
      </c>
      <c r="Z2580" s="11">
        <v>690000</v>
      </c>
    </row>
    <row r="2581" spans="8:26" x14ac:dyDescent="0.35">
      <c r="H2581" s="13">
        <v>8545</v>
      </c>
      <c r="I2581" s="11">
        <v>627000</v>
      </c>
      <c r="Q2581" s="13">
        <v>7815</v>
      </c>
      <c r="R2581" s="11">
        <v>255000</v>
      </c>
      <c r="Y2581" s="13">
        <v>47.586599999999997</v>
      </c>
      <c r="Z2581" s="11">
        <v>592000</v>
      </c>
    </row>
    <row r="2582" spans="8:26" x14ac:dyDescent="0.35">
      <c r="H2582" s="13">
        <v>8547</v>
      </c>
      <c r="I2582" s="11">
        <v>266000</v>
      </c>
      <c r="Q2582" s="13">
        <v>7816</v>
      </c>
      <c r="R2582" s="11">
        <v>315000</v>
      </c>
      <c r="Y2582" s="13">
        <v>47.5867</v>
      </c>
      <c r="Z2582" s="11">
        <v>596650</v>
      </c>
    </row>
    <row r="2583" spans="8:26" x14ac:dyDescent="0.35">
      <c r="H2583" s="13">
        <v>8548</v>
      </c>
      <c r="I2583" s="11">
        <v>412500</v>
      </c>
      <c r="Q2583" s="13">
        <v>7818</v>
      </c>
      <c r="R2583" s="11">
        <v>400000</v>
      </c>
      <c r="Y2583" s="13">
        <v>47.586799999999997</v>
      </c>
      <c r="Z2583" s="11">
        <v>529475</v>
      </c>
    </row>
    <row r="2584" spans="8:26" x14ac:dyDescent="0.35">
      <c r="H2584" s="13">
        <v>8549</v>
      </c>
      <c r="I2584" s="11">
        <v>400000</v>
      </c>
      <c r="Q2584" s="13">
        <v>7820</v>
      </c>
      <c r="R2584" s="11">
        <v>352975</v>
      </c>
      <c r="Y2584" s="13">
        <v>47.5869</v>
      </c>
      <c r="Z2584" s="11">
        <v>1170000</v>
      </c>
    </row>
    <row r="2585" spans="8:26" x14ac:dyDescent="0.35">
      <c r="H2585" s="13">
        <v>8550</v>
      </c>
      <c r="I2585" s="11">
        <v>739750</v>
      </c>
      <c r="Q2585" s="13">
        <v>7826</v>
      </c>
      <c r="R2585" s="11">
        <v>256500</v>
      </c>
      <c r="Y2585" s="13">
        <v>47.587000000000003</v>
      </c>
      <c r="Z2585" s="11">
        <v>567500</v>
      </c>
    </row>
    <row r="2586" spans="8:26" x14ac:dyDescent="0.35">
      <c r="H2586" s="13">
        <v>8555</v>
      </c>
      <c r="I2586" s="11">
        <v>560000</v>
      </c>
      <c r="Q2586" s="13">
        <v>7827</v>
      </c>
      <c r="R2586" s="11">
        <v>259950</v>
      </c>
      <c r="Y2586" s="13">
        <v>47.5871</v>
      </c>
      <c r="Z2586" s="11">
        <v>787000</v>
      </c>
    </row>
    <row r="2587" spans="8:26" x14ac:dyDescent="0.35">
      <c r="H2587" s="13">
        <v>8560</v>
      </c>
      <c r="I2587" s="11">
        <v>396665</v>
      </c>
      <c r="Q2587" s="13">
        <v>7828</v>
      </c>
      <c r="R2587" s="11">
        <v>495500</v>
      </c>
      <c r="Y2587" s="13">
        <v>47.587200000000003</v>
      </c>
      <c r="Z2587" s="11">
        <v>705500</v>
      </c>
    </row>
    <row r="2588" spans="8:26" x14ac:dyDescent="0.35">
      <c r="H2588" s="13">
        <v>8561</v>
      </c>
      <c r="I2588" s="11">
        <v>673200</v>
      </c>
      <c r="Q2588" s="13">
        <v>7829</v>
      </c>
      <c r="R2588" s="11">
        <v>733000</v>
      </c>
      <c r="Y2588" s="13">
        <v>47.587299999999999</v>
      </c>
      <c r="Z2588" s="11">
        <v>802614.28571428568</v>
      </c>
    </row>
    <row r="2589" spans="8:26" x14ac:dyDescent="0.35">
      <c r="H2589" s="13">
        <v>8562</v>
      </c>
      <c r="I2589" s="11">
        <v>308950</v>
      </c>
      <c r="Q2589" s="13">
        <v>7830</v>
      </c>
      <c r="R2589" s="11">
        <v>393487.5</v>
      </c>
      <c r="Y2589" s="13">
        <v>47.587400000000002</v>
      </c>
      <c r="Z2589" s="11">
        <v>658500</v>
      </c>
    </row>
    <row r="2590" spans="8:26" x14ac:dyDescent="0.35">
      <c r="H2590" s="13">
        <v>8564</v>
      </c>
      <c r="I2590" s="11">
        <v>875000</v>
      </c>
      <c r="Q2590" s="13">
        <v>7831</v>
      </c>
      <c r="R2590" s="11">
        <v>440000</v>
      </c>
      <c r="Y2590" s="13">
        <v>47.587499999999999</v>
      </c>
      <c r="Z2590" s="11">
        <v>786875</v>
      </c>
    </row>
    <row r="2591" spans="8:26" x14ac:dyDescent="0.35">
      <c r="H2591" s="13">
        <v>8565</v>
      </c>
      <c r="I2591" s="11">
        <v>433000</v>
      </c>
      <c r="Q2591" s="13">
        <v>7833</v>
      </c>
      <c r="R2591" s="11">
        <v>797000</v>
      </c>
      <c r="Y2591" s="13">
        <v>47.587600000000002</v>
      </c>
      <c r="Z2591" s="11">
        <v>1033316.6666666666</v>
      </c>
    </row>
    <row r="2592" spans="8:26" x14ac:dyDescent="0.35">
      <c r="H2592" s="13">
        <v>8568</v>
      </c>
      <c r="I2592" s="11">
        <v>256500</v>
      </c>
      <c r="Q2592" s="13">
        <v>7834</v>
      </c>
      <c r="R2592" s="11">
        <v>979500</v>
      </c>
      <c r="Y2592" s="13">
        <v>47.587699999999998</v>
      </c>
      <c r="Z2592" s="11">
        <v>901650</v>
      </c>
    </row>
    <row r="2593" spans="8:26" x14ac:dyDescent="0.35">
      <c r="H2593" s="13">
        <v>8570</v>
      </c>
      <c r="I2593" s="11">
        <v>1935000</v>
      </c>
      <c r="Q2593" s="13">
        <v>7837</v>
      </c>
      <c r="R2593" s="11">
        <v>803000</v>
      </c>
      <c r="Y2593" s="13">
        <v>47.587800000000001</v>
      </c>
      <c r="Z2593" s="11">
        <v>819480</v>
      </c>
    </row>
    <row r="2594" spans="8:26" x14ac:dyDescent="0.35">
      <c r="H2594" s="13">
        <v>8571</v>
      </c>
      <c r="I2594" s="11">
        <v>510000</v>
      </c>
      <c r="Q2594" s="13">
        <v>7838</v>
      </c>
      <c r="R2594" s="11">
        <v>570000</v>
      </c>
      <c r="Y2594" s="13">
        <v>47.587899999999998</v>
      </c>
      <c r="Z2594" s="11">
        <v>772500</v>
      </c>
    </row>
    <row r="2595" spans="8:26" x14ac:dyDescent="0.35">
      <c r="H2595" s="13">
        <v>8573</v>
      </c>
      <c r="I2595" s="11">
        <v>132500</v>
      </c>
      <c r="Q2595" s="13">
        <v>7840</v>
      </c>
      <c r="R2595" s="11">
        <v>314891.66666666669</v>
      </c>
      <c r="Y2595" s="13">
        <v>47.588000000000001</v>
      </c>
      <c r="Z2595" s="11">
        <v>621687.5</v>
      </c>
    </row>
    <row r="2596" spans="8:26" x14ac:dyDescent="0.35">
      <c r="H2596" s="13">
        <v>8576</v>
      </c>
      <c r="I2596" s="11">
        <v>315000</v>
      </c>
      <c r="Q2596" s="13">
        <v>7842</v>
      </c>
      <c r="R2596" s="11">
        <v>441500</v>
      </c>
      <c r="Y2596" s="13">
        <v>47.588099999999997</v>
      </c>
      <c r="Z2596" s="11">
        <v>559000</v>
      </c>
    </row>
    <row r="2597" spans="8:26" x14ac:dyDescent="0.35">
      <c r="H2597" s="13">
        <v>8577</v>
      </c>
      <c r="I2597" s="11">
        <v>340000</v>
      </c>
      <c r="Q2597" s="13">
        <v>7845</v>
      </c>
      <c r="R2597" s="11">
        <v>444000</v>
      </c>
      <c r="Y2597" s="13">
        <v>47.588200000000001</v>
      </c>
      <c r="Z2597" s="11">
        <v>525366.66666666663</v>
      </c>
    </row>
    <row r="2598" spans="8:26" x14ac:dyDescent="0.35">
      <c r="H2598" s="13">
        <v>8579</v>
      </c>
      <c r="I2598" s="11">
        <v>205000</v>
      </c>
      <c r="Q2598" s="13">
        <v>7846</v>
      </c>
      <c r="R2598" s="11">
        <v>322500</v>
      </c>
      <c r="Y2598" s="13">
        <v>47.588299999999997</v>
      </c>
      <c r="Z2598" s="11">
        <v>1140000</v>
      </c>
    </row>
    <row r="2599" spans="8:26" x14ac:dyDescent="0.35">
      <c r="H2599" s="13">
        <v>8580</v>
      </c>
      <c r="I2599" s="11">
        <v>507875</v>
      </c>
      <c r="Q2599" s="13">
        <v>7847</v>
      </c>
      <c r="R2599" s="11">
        <v>363000</v>
      </c>
      <c r="Y2599" s="13">
        <v>47.5884</v>
      </c>
      <c r="Z2599" s="11">
        <v>1735000</v>
      </c>
    </row>
    <row r="2600" spans="8:26" x14ac:dyDescent="0.35">
      <c r="H2600" s="13">
        <v>8581</v>
      </c>
      <c r="I2600" s="11">
        <v>331833.33333333331</v>
      </c>
      <c r="Q2600" s="13">
        <v>7848</v>
      </c>
      <c r="R2600" s="11">
        <v>230025</v>
      </c>
      <c r="Y2600" s="13">
        <v>47.588500000000003</v>
      </c>
      <c r="Z2600" s="11">
        <v>709125</v>
      </c>
    </row>
    <row r="2601" spans="8:26" x14ac:dyDescent="0.35">
      <c r="H2601" s="13">
        <v>8584</v>
      </c>
      <c r="I2601" s="11">
        <v>289950</v>
      </c>
      <c r="Q2601" s="13">
        <v>7849</v>
      </c>
      <c r="R2601" s="11">
        <v>470000</v>
      </c>
      <c r="Y2601" s="13">
        <v>47.5886</v>
      </c>
      <c r="Z2601" s="11">
        <v>958000</v>
      </c>
    </row>
    <row r="2602" spans="8:26" x14ac:dyDescent="0.35">
      <c r="H2602" s="13">
        <v>8585</v>
      </c>
      <c r="I2602" s="11">
        <v>205000</v>
      </c>
      <c r="Q2602" s="13">
        <v>7852</v>
      </c>
      <c r="R2602" s="11">
        <v>372000</v>
      </c>
      <c r="Y2602" s="13">
        <v>47.588700000000003</v>
      </c>
      <c r="Z2602" s="11">
        <v>643750</v>
      </c>
    </row>
    <row r="2603" spans="8:26" x14ac:dyDescent="0.35">
      <c r="H2603" s="13">
        <v>8587</v>
      </c>
      <c r="I2603" s="11">
        <v>1000000</v>
      </c>
      <c r="Q2603" s="13">
        <v>7857</v>
      </c>
      <c r="R2603" s="11">
        <v>345000</v>
      </c>
      <c r="Y2603" s="13">
        <v>47.588799999999999</v>
      </c>
      <c r="Z2603" s="11">
        <v>1630000</v>
      </c>
    </row>
    <row r="2604" spans="8:26" x14ac:dyDescent="0.35">
      <c r="H2604" s="13">
        <v>8594</v>
      </c>
      <c r="I2604" s="11">
        <v>240000</v>
      </c>
      <c r="Q2604" s="13">
        <v>7859</v>
      </c>
      <c r="R2604" s="11">
        <v>221816.66666666666</v>
      </c>
      <c r="Y2604" s="13">
        <v>47.588999999999999</v>
      </c>
      <c r="Z2604" s="11">
        <v>538666.66666666663</v>
      </c>
    </row>
    <row r="2605" spans="8:26" x14ac:dyDescent="0.35">
      <c r="H2605" s="13">
        <v>8600</v>
      </c>
      <c r="I2605" s="11">
        <v>356230</v>
      </c>
      <c r="Q2605" s="13">
        <v>7860</v>
      </c>
      <c r="R2605" s="11">
        <v>272100</v>
      </c>
      <c r="Y2605" s="13">
        <v>47.589100000000002</v>
      </c>
      <c r="Z2605" s="11">
        <v>563000</v>
      </c>
    </row>
    <row r="2606" spans="8:26" x14ac:dyDescent="0.35">
      <c r="H2606" s="13">
        <v>8601</v>
      </c>
      <c r="I2606" s="11">
        <v>344833.33333333331</v>
      </c>
      <c r="Q2606" s="13">
        <v>7861</v>
      </c>
      <c r="R2606" s="11">
        <v>280000</v>
      </c>
      <c r="Y2606" s="13">
        <v>47.589199999999998</v>
      </c>
      <c r="Z2606" s="11">
        <v>857900</v>
      </c>
    </row>
    <row r="2607" spans="8:26" x14ac:dyDescent="0.35">
      <c r="H2607" s="13">
        <v>8603</v>
      </c>
      <c r="I2607" s="11">
        <v>850000</v>
      </c>
      <c r="Q2607" s="13">
        <v>7864</v>
      </c>
      <c r="R2607" s="11">
        <v>780000</v>
      </c>
      <c r="Y2607" s="13">
        <v>47.589300000000001</v>
      </c>
      <c r="Z2607" s="11">
        <v>597500</v>
      </c>
    </row>
    <row r="2608" spans="8:26" x14ac:dyDescent="0.35">
      <c r="H2608" s="13">
        <v>8604</v>
      </c>
      <c r="I2608" s="11">
        <v>359950</v>
      </c>
      <c r="Q2608" s="13">
        <v>7865</v>
      </c>
      <c r="R2608" s="11">
        <v>465666.66666666669</v>
      </c>
      <c r="Y2608" s="13">
        <v>47.589399999999998</v>
      </c>
      <c r="Z2608" s="11">
        <v>998912.5</v>
      </c>
    </row>
    <row r="2609" spans="8:26" x14ac:dyDescent="0.35">
      <c r="H2609" s="13">
        <v>8605</v>
      </c>
      <c r="I2609" s="11">
        <v>297000</v>
      </c>
      <c r="Q2609" s="13">
        <v>7867</v>
      </c>
      <c r="R2609" s="11">
        <v>355000</v>
      </c>
      <c r="Y2609" s="13">
        <v>47.589500000000001</v>
      </c>
      <c r="Z2609" s="11">
        <v>790000</v>
      </c>
    </row>
    <row r="2610" spans="8:26" x14ac:dyDescent="0.35">
      <c r="H2610" s="13">
        <v>8610</v>
      </c>
      <c r="I2610" s="11">
        <v>372500</v>
      </c>
      <c r="Q2610" s="13">
        <v>7868</v>
      </c>
      <c r="R2610" s="11">
        <v>637000</v>
      </c>
      <c r="Y2610" s="13">
        <v>47.589599999999997</v>
      </c>
      <c r="Z2610" s="11">
        <v>685000</v>
      </c>
    </row>
    <row r="2611" spans="8:26" x14ac:dyDescent="0.35">
      <c r="H2611" s="13">
        <v>8611</v>
      </c>
      <c r="I2611" s="11">
        <v>1350000</v>
      </c>
      <c r="Q2611" s="13">
        <v>7871</v>
      </c>
      <c r="R2611" s="11">
        <v>257000</v>
      </c>
      <c r="Y2611" s="13">
        <v>47.589700000000001</v>
      </c>
      <c r="Z2611" s="11">
        <v>754807</v>
      </c>
    </row>
    <row r="2612" spans="8:26" x14ac:dyDescent="0.35">
      <c r="H2612" s="13">
        <v>8612</v>
      </c>
      <c r="I2612" s="11">
        <v>340895</v>
      </c>
      <c r="Q2612" s="13">
        <v>7872</v>
      </c>
      <c r="R2612" s="11">
        <v>285000</v>
      </c>
      <c r="Y2612" s="13">
        <v>47.589799999999997</v>
      </c>
      <c r="Z2612" s="11">
        <v>682500</v>
      </c>
    </row>
    <row r="2613" spans="8:26" x14ac:dyDescent="0.35">
      <c r="H2613" s="13">
        <v>8613</v>
      </c>
      <c r="I2613" s="11">
        <v>497750</v>
      </c>
      <c r="Q2613" s="13">
        <v>7874</v>
      </c>
      <c r="R2613" s="11">
        <v>420000</v>
      </c>
      <c r="Y2613" s="13">
        <v>47.5899</v>
      </c>
      <c r="Z2613" s="11">
        <v>913000</v>
      </c>
    </row>
    <row r="2614" spans="8:26" x14ac:dyDescent="0.35">
      <c r="H2614" s="13">
        <v>8615</v>
      </c>
      <c r="I2614" s="11">
        <v>324950</v>
      </c>
      <c r="Q2614" s="13">
        <v>7875</v>
      </c>
      <c r="R2614" s="11">
        <v>421023.5294117647</v>
      </c>
      <c r="Y2614" s="13">
        <v>47.59</v>
      </c>
      <c r="Z2614" s="11">
        <v>1197900</v>
      </c>
    </row>
    <row r="2615" spans="8:26" x14ac:dyDescent="0.35">
      <c r="H2615" s="13">
        <v>8616</v>
      </c>
      <c r="I2615" s="11">
        <v>752500</v>
      </c>
      <c r="Q2615" s="13">
        <v>7877</v>
      </c>
      <c r="R2615" s="11">
        <v>434500</v>
      </c>
      <c r="Y2615" s="13">
        <v>47.5901</v>
      </c>
      <c r="Z2615" s="11">
        <v>757500</v>
      </c>
    </row>
    <row r="2616" spans="8:26" x14ac:dyDescent="0.35">
      <c r="H2616" s="13">
        <v>8620</v>
      </c>
      <c r="I2616" s="11">
        <v>435000</v>
      </c>
      <c r="Q2616" s="13">
        <v>7881</v>
      </c>
      <c r="R2616" s="11">
        <v>225000</v>
      </c>
      <c r="Y2616" s="13">
        <v>47.590200000000003</v>
      </c>
      <c r="Z2616" s="11">
        <v>634666.66666666663</v>
      </c>
    </row>
    <row r="2617" spans="8:26" x14ac:dyDescent="0.35">
      <c r="H2617" s="13">
        <v>8621</v>
      </c>
      <c r="I2617" s="11">
        <v>525000</v>
      </c>
      <c r="Q2617" s="13">
        <v>7882</v>
      </c>
      <c r="R2617" s="11">
        <v>624000</v>
      </c>
      <c r="Y2617" s="13">
        <v>47.590299999999999</v>
      </c>
      <c r="Z2617" s="11">
        <v>656250</v>
      </c>
    </row>
    <row r="2618" spans="8:26" x14ac:dyDescent="0.35">
      <c r="H2618" s="13">
        <v>8622</v>
      </c>
      <c r="I2618" s="11">
        <v>590000</v>
      </c>
      <c r="Q2618" s="13">
        <v>7884</v>
      </c>
      <c r="R2618" s="11">
        <v>450000</v>
      </c>
      <c r="Y2618" s="13">
        <v>47.590400000000002</v>
      </c>
      <c r="Z2618" s="11">
        <v>508500</v>
      </c>
    </row>
    <row r="2619" spans="8:26" x14ac:dyDescent="0.35">
      <c r="H2619" s="13">
        <v>8623</v>
      </c>
      <c r="I2619" s="11">
        <v>522000</v>
      </c>
      <c r="Q2619" s="13">
        <v>7885</v>
      </c>
      <c r="R2619" s="11">
        <v>272128</v>
      </c>
      <c r="Y2619" s="13">
        <v>47.590499999999999</v>
      </c>
      <c r="Z2619" s="11">
        <v>1050000</v>
      </c>
    </row>
    <row r="2620" spans="8:26" x14ac:dyDescent="0.35">
      <c r="H2620" s="13">
        <v>8624</v>
      </c>
      <c r="I2620" s="11">
        <v>492500</v>
      </c>
      <c r="Q2620" s="13">
        <v>7887</v>
      </c>
      <c r="R2620" s="11">
        <v>259000</v>
      </c>
      <c r="Y2620" s="13">
        <v>47.590600000000002</v>
      </c>
      <c r="Z2620" s="11">
        <v>718450</v>
      </c>
    </row>
    <row r="2621" spans="8:26" x14ac:dyDescent="0.35">
      <c r="H2621" s="13">
        <v>8625</v>
      </c>
      <c r="I2621" s="11">
        <v>427562.5</v>
      </c>
      <c r="Q2621" s="13">
        <v>7888</v>
      </c>
      <c r="R2621" s="11">
        <v>221000</v>
      </c>
      <c r="Y2621" s="13">
        <v>47.590899999999998</v>
      </c>
      <c r="Z2621" s="11">
        <v>542500</v>
      </c>
    </row>
    <row r="2622" spans="8:26" x14ac:dyDescent="0.35">
      <c r="H2622" s="13">
        <v>8626</v>
      </c>
      <c r="I2622" s="11">
        <v>420000</v>
      </c>
      <c r="Q2622" s="13">
        <v>7896</v>
      </c>
      <c r="R2622" s="11">
        <v>229975</v>
      </c>
      <c r="Y2622" s="13">
        <v>47.591000000000001</v>
      </c>
      <c r="Z2622" s="11">
        <v>655000</v>
      </c>
    </row>
    <row r="2623" spans="8:26" x14ac:dyDescent="0.35">
      <c r="H2623" s="13">
        <v>8628</v>
      </c>
      <c r="I2623" s="11">
        <v>289000</v>
      </c>
      <c r="Q2623" s="13">
        <v>7900</v>
      </c>
      <c r="R2623" s="11">
        <v>587500</v>
      </c>
      <c r="Y2623" s="13">
        <v>47.591099999999997</v>
      </c>
      <c r="Z2623" s="11">
        <v>654966.66666666663</v>
      </c>
    </row>
    <row r="2624" spans="8:26" x14ac:dyDescent="0.35">
      <c r="H2624" s="13">
        <v>8629</v>
      </c>
      <c r="I2624" s="11">
        <v>308000</v>
      </c>
      <c r="Q2624" s="13">
        <v>7902</v>
      </c>
      <c r="R2624" s="11">
        <v>437475</v>
      </c>
      <c r="Y2624" s="13">
        <v>47.591200000000001</v>
      </c>
      <c r="Z2624" s="11">
        <v>972500</v>
      </c>
    </row>
    <row r="2625" spans="8:26" x14ac:dyDescent="0.35">
      <c r="H2625" s="13">
        <v>8631</v>
      </c>
      <c r="I2625" s="11">
        <v>205000</v>
      </c>
      <c r="Q2625" s="13">
        <v>7903</v>
      </c>
      <c r="R2625" s="11">
        <v>432500</v>
      </c>
      <c r="Y2625" s="13">
        <v>47.591299999999997</v>
      </c>
      <c r="Z2625" s="11">
        <v>617500</v>
      </c>
    </row>
    <row r="2626" spans="8:26" x14ac:dyDescent="0.35">
      <c r="H2626" s="13">
        <v>8632</v>
      </c>
      <c r="I2626" s="11">
        <v>473000</v>
      </c>
      <c r="Q2626" s="13">
        <v>7904</v>
      </c>
      <c r="R2626" s="11">
        <v>720666.66666666663</v>
      </c>
      <c r="Y2626" s="13">
        <v>47.5914</v>
      </c>
      <c r="Z2626" s="11">
        <v>753800</v>
      </c>
    </row>
    <row r="2627" spans="8:26" x14ac:dyDescent="0.35">
      <c r="H2627" s="13">
        <v>8636</v>
      </c>
      <c r="I2627" s="11">
        <v>289833.33333333331</v>
      </c>
      <c r="Q2627" s="13">
        <v>7906</v>
      </c>
      <c r="R2627" s="11">
        <v>260000</v>
      </c>
      <c r="Y2627" s="13">
        <v>47.591500000000003</v>
      </c>
      <c r="Z2627" s="11">
        <v>610500</v>
      </c>
    </row>
    <row r="2628" spans="8:26" x14ac:dyDescent="0.35">
      <c r="H2628" s="13">
        <v>8640</v>
      </c>
      <c r="I2628" s="11">
        <v>522587.5</v>
      </c>
      <c r="Q2628" s="13">
        <v>7910</v>
      </c>
      <c r="R2628" s="11">
        <v>364190</v>
      </c>
      <c r="Y2628" s="13">
        <v>47.5916</v>
      </c>
      <c r="Z2628" s="11">
        <v>558750</v>
      </c>
    </row>
    <row r="2629" spans="8:26" x14ac:dyDescent="0.35">
      <c r="H2629" s="13">
        <v>8641</v>
      </c>
      <c r="I2629" s="11">
        <v>750000</v>
      </c>
      <c r="Q2629" s="13">
        <v>7912</v>
      </c>
      <c r="R2629" s="11">
        <v>187500</v>
      </c>
      <c r="Y2629" s="13">
        <v>47.591700000000003</v>
      </c>
      <c r="Z2629" s="11">
        <v>1022500</v>
      </c>
    </row>
    <row r="2630" spans="8:26" x14ac:dyDescent="0.35">
      <c r="H2630" s="13">
        <v>8645</v>
      </c>
      <c r="I2630" s="11">
        <v>333033.33333333331</v>
      </c>
      <c r="Q2630" s="13">
        <v>7916</v>
      </c>
      <c r="R2630" s="11">
        <v>360000</v>
      </c>
      <c r="Y2630" s="13">
        <v>47.591799999999999</v>
      </c>
      <c r="Z2630" s="11">
        <v>245000</v>
      </c>
    </row>
    <row r="2631" spans="8:26" x14ac:dyDescent="0.35">
      <c r="H2631" s="13">
        <v>8648</v>
      </c>
      <c r="I2631" s="11">
        <v>372500</v>
      </c>
      <c r="Q2631" s="13">
        <v>7917</v>
      </c>
      <c r="R2631" s="11">
        <v>340000</v>
      </c>
      <c r="Y2631" s="13">
        <v>47.591900000000003</v>
      </c>
      <c r="Z2631" s="11">
        <v>1158333.3333333333</v>
      </c>
    </row>
    <row r="2632" spans="8:26" x14ac:dyDescent="0.35">
      <c r="H2632" s="13">
        <v>8653</v>
      </c>
      <c r="I2632" s="11">
        <v>455000</v>
      </c>
      <c r="Q2632" s="13">
        <v>7920</v>
      </c>
      <c r="R2632" s="11">
        <v>447446.66666666669</v>
      </c>
      <c r="Y2632" s="13">
        <v>47.591999999999999</v>
      </c>
      <c r="Z2632" s="11">
        <v>628600</v>
      </c>
    </row>
    <row r="2633" spans="8:26" x14ac:dyDescent="0.35">
      <c r="H2633" s="13">
        <v>8658</v>
      </c>
      <c r="I2633" s="11">
        <v>306000</v>
      </c>
      <c r="Q2633" s="13">
        <v>7925</v>
      </c>
      <c r="R2633" s="11">
        <v>195000</v>
      </c>
      <c r="Y2633" s="13">
        <v>47.592199999999998</v>
      </c>
      <c r="Z2633" s="11">
        <v>1332912.5</v>
      </c>
    </row>
    <row r="2634" spans="8:26" x14ac:dyDescent="0.35">
      <c r="H2634" s="13">
        <v>8659</v>
      </c>
      <c r="I2634" s="11">
        <v>255000</v>
      </c>
      <c r="Q2634" s="13">
        <v>7928</v>
      </c>
      <c r="R2634" s="11">
        <v>635000</v>
      </c>
      <c r="Y2634" s="13">
        <v>47.592300000000002</v>
      </c>
      <c r="Z2634" s="11">
        <v>450000</v>
      </c>
    </row>
    <row r="2635" spans="8:26" x14ac:dyDescent="0.35">
      <c r="H2635" s="13">
        <v>8660</v>
      </c>
      <c r="I2635" s="11">
        <v>383425</v>
      </c>
      <c r="Q2635" s="13">
        <v>7929</v>
      </c>
      <c r="R2635" s="11">
        <v>245000</v>
      </c>
      <c r="Y2635" s="13">
        <v>47.592399999999998</v>
      </c>
      <c r="Z2635" s="11">
        <v>575000</v>
      </c>
    </row>
    <row r="2636" spans="8:26" x14ac:dyDescent="0.35">
      <c r="H2636" s="13">
        <v>8663</v>
      </c>
      <c r="I2636" s="11">
        <v>460000</v>
      </c>
      <c r="Q2636" s="13">
        <v>7930</v>
      </c>
      <c r="R2636" s="11">
        <v>266900</v>
      </c>
      <c r="Y2636" s="13">
        <v>47.592500000000001</v>
      </c>
      <c r="Z2636" s="11">
        <v>1762666.6666666667</v>
      </c>
    </row>
    <row r="2637" spans="8:26" x14ac:dyDescent="0.35">
      <c r="H2637" s="13">
        <v>8666</v>
      </c>
      <c r="I2637" s="11">
        <v>415500</v>
      </c>
      <c r="Q2637" s="13">
        <v>7931</v>
      </c>
      <c r="R2637" s="11">
        <v>317500</v>
      </c>
      <c r="Y2637" s="13">
        <v>47.592599999999997</v>
      </c>
      <c r="Z2637" s="11">
        <v>460750</v>
      </c>
    </row>
    <row r="2638" spans="8:26" x14ac:dyDescent="0.35">
      <c r="H2638" s="13">
        <v>8667</v>
      </c>
      <c r="I2638" s="11">
        <v>450000</v>
      </c>
      <c r="Q2638" s="13">
        <v>7933</v>
      </c>
      <c r="R2638" s="11">
        <v>1020000</v>
      </c>
      <c r="Y2638" s="13">
        <v>47.592700000000001</v>
      </c>
      <c r="Z2638" s="11">
        <v>1050000</v>
      </c>
    </row>
    <row r="2639" spans="8:26" x14ac:dyDescent="0.35">
      <c r="H2639" s="13">
        <v>8670</v>
      </c>
      <c r="I2639" s="11">
        <v>255000</v>
      </c>
      <c r="Q2639" s="13">
        <v>7936</v>
      </c>
      <c r="R2639" s="11">
        <v>310000</v>
      </c>
      <c r="Y2639" s="13">
        <v>47.592799999999997</v>
      </c>
      <c r="Z2639" s="11">
        <v>537500</v>
      </c>
    </row>
    <row r="2640" spans="8:26" x14ac:dyDescent="0.35">
      <c r="H2640" s="13">
        <v>8674</v>
      </c>
      <c r="I2640" s="11">
        <v>641000</v>
      </c>
      <c r="Q2640" s="13">
        <v>7937</v>
      </c>
      <c r="R2640" s="11">
        <v>375000</v>
      </c>
      <c r="Y2640" s="13">
        <v>47.5929</v>
      </c>
      <c r="Z2640" s="11">
        <v>423000</v>
      </c>
    </row>
    <row r="2641" spans="8:26" x14ac:dyDescent="0.35">
      <c r="H2641" s="13">
        <v>8676</v>
      </c>
      <c r="I2641" s="11">
        <v>472500</v>
      </c>
      <c r="Q2641" s="13">
        <v>7938</v>
      </c>
      <c r="R2641" s="11">
        <v>254000</v>
      </c>
      <c r="Y2641" s="13">
        <v>47.593000000000004</v>
      </c>
      <c r="Z2641" s="11">
        <v>610000</v>
      </c>
    </row>
    <row r="2642" spans="8:26" x14ac:dyDescent="0.35">
      <c r="H2642" s="13">
        <v>8677</v>
      </c>
      <c r="I2642" s="11">
        <v>208000</v>
      </c>
      <c r="Q2642" s="13">
        <v>7939</v>
      </c>
      <c r="R2642" s="11">
        <v>342650</v>
      </c>
      <c r="Y2642" s="13">
        <v>47.5931</v>
      </c>
      <c r="Z2642" s="11">
        <v>664166.66666666663</v>
      </c>
    </row>
    <row r="2643" spans="8:26" x14ac:dyDescent="0.35">
      <c r="H2643" s="13">
        <v>8678</v>
      </c>
      <c r="I2643" s="11">
        <v>740000</v>
      </c>
      <c r="Q2643" s="13">
        <v>7940</v>
      </c>
      <c r="R2643" s="11">
        <v>366500</v>
      </c>
      <c r="Y2643" s="13">
        <v>47.593200000000003</v>
      </c>
      <c r="Z2643" s="11">
        <v>858333.33333333337</v>
      </c>
    </row>
    <row r="2644" spans="8:26" x14ac:dyDescent="0.35">
      <c r="H2644" s="13">
        <v>8679</v>
      </c>
      <c r="I2644" s="11">
        <v>635000</v>
      </c>
      <c r="Q2644" s="13">
        <v>7943</v>
      </c>
      <c r="R2644" s="11">
        <v>260000</v>
      </c>
      <c r="Y2644" s="13">
        <v>47.593299999999999</v>
      </c>
      <c r="Z2644" s="11">
        <v>703000</v>
      </c>
    </row>
    <row r="2645" spans="8:26" x14ac:dyDescent="0.35">
      <c r="H2645" s="13">
        <v>8680</v>
      </c>
      <c r="I2645" s="11">
        <v>498250</v>
      </c>
      <c r="Q2645" s="13">
        <v>7944</v>
      </c>
      <c r="R2645" s="11">
        <v>697500</v>
      </c>
      <c r="Y2645" s="13">
        <v>47.593400000000003</v>
      </c>
      <c r="Z2645" s="11">
        <v>785166.66666666663</v>
      </c>
    </row>
    <row r="2646" spans="8:26" x14ac:dyDescent="0.35">
      <c r="H2646" s="13">
        <v>8682</v>
      </c>
      <c r="I2646" s="11">
        <v>295000</v>
      </c>
      <c r="Q2646" s="13">
        <v>7945</v>
      </c>
      <c r="R2646" s="11">
        <v>588500</v>
      </c>
      <c r="Y2646" s="13">
        <v>47.593600000000002</v>
      </c>
      <c r="Z2646" s="11">
        <v>665765.80000000005</v>
      </c>
    </row>
    <row r="2647" spans="8:26" x14ac:dyDescent="0.35">
      <c r="H2647" s="13">
        <v>8683</v>
      </c>
      <c r="I2647" s="11">
        <v>550000</v>
      </c>
      <c r="Q2647" s="13">
        <v>7946</v>
      </c>
      <c r="R2647" s="11">
        <v>279000</v>
      </c>
      <c r="Y2647" s="13">
        <v>47.593699999999998</v>
      </c>
      <c r="Z2647" s="11">
        <v>682380</v>
      </c>
    </row>
    <row r="2648" spans="8:26" x14ac:dyDescent="0.35">
      <c r="H2648" s="13">
        <v>8684</v>
      </c>
      <c r="I2648" s="11">
        <v>1220000</v>
      </c>
      <c r="Q2648" s="13">
        <v>7950</v>
      </c>
      <c r="R2648" s="11">
        <v>422648</v>
      </c>
      <c r="Y2648" s="13">
        <v>47.593800000000002</v>
      </c>
      <c r="Z2648" s="11">
        <v>729500</v>
      </c>
    </row>
    <row r="2649" spans="8:26" x14ac:dyDescent="0.35">
      <c r="H2649" s="13">
        <v>8685</v>
      </c>
      <c r="I2649" s="11">
        <v>175000</v>
      </c>
      <c r="Q2649" s="13">
        <v>7951</v>
      </c>
      <c r="R2649" s="11">
        <v>470000</v>
      </c>
      <c r="Y2649" s="13">
        <v>47.594000000000001</v>
      </c>
      <c r="Z2649" s="11">
        <v>800000</v>
      </c>
    </row>
    <row r="2650" spans="8:26" x14ac:dyDescent="0.35">
      <c r="H2650" s="13">
        <v>8686</v>
      </c>
      <c r="I2650" s="11">
        <v>360000</v>
      </c>
      <c r="Q2650" s="13">
        <v>7952</v>
      </c>
      <c r="R2650" s="11">
        <v>279000</v>
      </c>
      <c r="Y2650" s="13">
        <v>47.594099999999997</v>
      </c>
      <c r="Z2650" s="11">
        <v>855000</v>
      </c>
    </row>
    <row r="2651" spans="8:26" x14ac:dyDescent="0.35">
      <c r="H2651" s="13">
        <v>8688</v>
      </c>
      <c r="I2651" s="11">
        <v>214946</v>
      </c>
      <c r="Q2651" s="13">
        <v>7953</v>
      </c>
      <c r="R2651" s="11">
        <v>635000</v>
      </c>
      <c r="Y2651" s="13">
        <v>47.594200000000001</v>
      </c>
      <c r="Z2651" s="11">
        <v>413666.66666666669</v>
      </c>
    </row>
    <row r="2652" spans="8:26" x14ac:dyDescent="0.35">
      <c r="H2652" s="13">
        <v>8690</v>
      </c>
      <c r="I2652" s="11">
        <v>319700</v>
      </c>
      <c r="Q2652" s="13">
        <v>7955</v>
      </c>
      <c r="R2652" s="11">
        <v>362333.33333333331</v>
      </c>
      <c r="Y2652" s="13">
        <v>47.594299999999997</v>
      </c>
      <c r="Z2652" s="11">
        <v>527500</v>
      </c>
    </row>
    <row r="2653" spans="8:26" x14ac:dyDescent="0.35">
      <c r="H2653" s="13">
        <v>8697</v>
      </c>
      <c r="I2653" s="11">
        <v>280000</v>
      </c>
      <c r="Q2653" s="13">
        <v>7956</v>
      </c>
      <c r="R2653" s="11">
        <v>340895</v>
      </c>
      <c r="Y2653" s="13">
        <v>47.5944</v>
      </c>
      <c r="Z2653" s="11">
        <v>675500</v>
      </c>
    </row>
    <row r="2654" spans="8:26" x14ac:dyDescent="0.35">
      <c r="H2654" s="13">
        <v>8698</v>
      </c>
      <c r="I2654" s="11">
        <v>361000</v>
      </c>
      <c r="Q2654" s="13">
        <v>7957</v>
      </c>
      <c r="R2654" s="11">
        <v>118000</v>
      </c>
      <c r="Y2654" s="13">
        <v>47.594499999999996</v>
      </c>
      <c r="Z2654" s="11">
        <v>722499.5</v>
      </c>
    </row>
    <row r="2655" spans="8:26" x14ac:dyDescent="0.35">
      <c r="H2655" s="13">
        <v>8700</v>
      </c>
      <c r="I2655" s="11">
        <v>329766.66666666669</v>
      </c>
      <c r="Q2655" s="13">
        <v>7959</v>
      </c>
      <c r="R2655" s="11">
        <v>330000</v>
      </c>
      <c r="Y2655" s="13">
        <v>47.594700000000003</v>
      </c>
      <c r="Z2655" s="11">
        <v>810950</v>
      </c>
    </row>
    <row r="2656" spans="8:26" x14ac:dyDescent="0.35">
      <c r="H2656" s="13">
        <v>8701</v>
      </c>
      <c r="I2656" s="11">
        <v>469950</v>
      </c>
      <c r="Q2656" s="13">
        <v>7960</v>
      </c>
      <c r="R2656" s="11">
        <v>735000</v>
      </c>
      <c r="Y2656" s="13">
        <v>47.594799999999999</v>
      </c>
      <c r="Z2656" s="11">
        <v>715000</v>
      </c>
    </row>
    <row r="2657" spans="8:26" x14ac:dyDescent="0.35">
      <c r="H2657" s="13">
        <v>8709</v>
      </c>
      <c r="I2657" s="11">
        <v>292500</v>
      </c>
      <c r="Q2657" s="13">
        <v>7962</v>
      </c>
      <c r="R2657" s="11">
        <v>725000</v>
      </c>
      <c r="Y2657" s="13">
        <v>47.594900000000003</v>
      </c>
      <c r="Z2657" s="11">
        <v>414750</v>
      </c>
    </row>
    <row r="2658" spans="8:26" x14ac:dyDescent="0.35">
      <c r="H2658" s="13">
        <v>8710</v>
      </c>
      <c r="I2658" s="11">
        <v>495487.5</v>
      </c>
      <c r="Q2658" s="13">
        <v>7964</v>
      </c>
      <c r="R2658" s="11">
        <v>392333.33333333331</v>
      </c>
      <c r="Y2658" s="13">
        <v>47.594999999999999</v>
      </c>
      <c r="Z2658" s="11">
        <v>912500</v>
      </c>
    </row>
    <row r="2659" spans="8:26" x14ac:dyDescent="0.35">
      <c r="H2659" s="13">
        <v>8711</v>
      </c>
      <c r="I2659" s="11">
        <v>413000</v>
      </c>
      <c r="Q2659" s="13">
        <v>7965</v>
      </c>
      <c r="R2659" s="11">
        <v>495000</v>
      </c>
      <c r="Y2659" s="13">
        <v>47.595100000000002</v>
      </c>
      <c r="Z2659" s="11">
        <v>661357.5</v>
      </c>
    </row>
    <row r="2660" spans="8:26" x14ac:dyDescent="0.35">
      <c r="H2660" s="13">
        <v>8712</v>
      </c>
      <c r="I2660" s="11">
        <v>375666.66666666669</v>
      </c>
      <c r="Q2660" s="13">
        <v>7968</v>
      </c>
      <c r="R2660" s="11">
        <v>1250000</v>
      </c>
      <c r="Y2660" s="13">
        <v>47.595199999999998</v>
      </c>
      <c r="Z2660" s="11">
        <v>585250</v>
      </c>
    </row>
    <row r="2661" spans="8:26" x14ac:dyDescent="0.35">
      <c r="H2661" s="13">
        <v>8719</v>
      </c>
      <c r="I2661" s="11">
        <v>247200</v>
      </c>
      <c r="Q2661" s="13">
        <v>7969</v>
      </c>
      <c r="R2661" s="11">
        <v>207500</v>
      </c>
      <c r="Y2661" s="13">
        <v>47.595300000000002</v>
      </c>
      <c r="Z2661" s="11">
        <v>670583.33333333337</v>
      </c>
    </row>
    <row r="2662" spans="8:26" x14ac:dyDescent="0.35">
      <c r="H2662" s="13">
        <v>8720</v>
      </c>
      <c r="I2662" s="11">
        <v>274000</v>
      </c>
      <c r="Q2662" s="13">
        <v>7971</v>
      </c>
      <c r="R2662" s="11">
        <v>312500</v>
      </c>
      <c r="Y2662" s="13">
        <v>47.595399999999998</v>
      </c>
      <c r="Z2662" s="11">
        <v>1815000</v>
      </c>
    </row>
    <row r="2663" spans="8:26" x14ac:dyDescent="0.35">
      <c r="H2663" s="13">
        <v>8721</v>
      </c>
      <c r="I2663" s="11">
        <v>316000</v>
      </c>
      <c r="Q2663" s="13">
        <v>7972</v>
      </c>
      <c r="R2663" s="11">
        <v>334950</v>
      </c>
      <c r="Y2663" s="13">
        <v>47.595599999999997</v>
      </c>
      <c r="Z2663" s="11">
        <v>567500</v>
      </c>
    </row>
    <row r="2664" spans="8:26" x14ac:dyDescent="0.35">
      <c r="H2664" s="13">
        <v>8722</v>
      </c>
      <c r="I2664" s="11">
        <v>258500</v>
      </c>
      <c r="Q2664" s="13">
        <v>7973</v>
      </c>
      <c r="R2664" s="11">
        <v>512500</v>
      </c>
      <c r="Y2664" s="13">
        <v>47.595799999999997</v>
      </c>
      <c r="Z2664" s="11">
        <v>719000</v>
      </c>
    </row>
    <row r="2665" spans="8:26" x14ac:dyDescent="0.35">
      <c r="H2665" s="13">
        <v>8725</v>
      </c>
      <c r="I2665" s="11">
        <v>260000</v>
      </c>
      <c r="Q2665" s="13">
        <v>7974</v>
      </c>
      <c r="R2665" s="11">
        <v>360000</v>
      </c>
      <c r="Y2665" s="13">
        <v>47.5959</v>
      </c>
      <c r="Z2665" s="11">
        <v>678750</v>
      </c>
    </row>
    <row r="2666" spans="8:26" x14ac:dyDescent="0.35">
      <c r="H2666" s="13">
        <v>8726</v>
      </c>
      <c r="I2666" s="11">
        <v>311250</v>
      </c>
      <c r="Q2666" s="13">
        <v>7975</v>
      </c>
      <c r="R2666" s="11">
        <v>511750</v>
      </c>
      <c r="Y2666" s="13">
        <v>47.595999999999997</v>
      </c>
      <c r="Z2666" s="11">
        <v>456250</v>
      </c>
    </row>
    <row r="2667" spans="8:26" x14ac:dyDescent="0.35">
      <c r="H2667" s="13">
        <v>8729</v>
      </c>
      <c r="I2667" s="11">
        <v>781000</v>
      </c>
      <c r="Q2667" s="13">
        <v>7977</v>
      </c>
      <c r="R2667" s="11">
        <v>286950</v>
      </c>
      <c r="Y2667" s="13">
        <v>47.5961</v>
      </c>
      <c r="Z2667" s="11">
        <v>496500</v>
      </c>
    </row>
    <row r="2668" spans="8:26" x14ac:dyDescent="0.35">
      <c r="H2668" s="13">
        <v>8732</v>
      </c>
      <c r="I2668" s="11">
        <v>470000</v>
      </c>
      <c r="Q2668" s="13">
        <v>7979</v>
      </c>
      <c r="R2668" s="11">
        <v>549900</v>
      </c>
      <c r="Y2668" s="13">
        <v>47.596200000000003</v>
      </c>
      <c r="Z2668" s="11">
        <v>651225</v>
      </c>
    </row>
    <row r="2669" spans="8:26" x14ac:dyDescent="0.35">
      <c r="H2669" s="13">
        <v>8734</v>
      </c>
      <c r="I2669" s="11">
        <v>543500</v>
      </c>
      <c r="Q2669" s="13">
        <v>7980</v>
      </c>
      <c r="R2669" s="11">
        <v>323472.22222222225</v>
      </c>
      <c r="Y2669" s="13">
        <v>47.596299999999999</v>
      </c>
      <c r="Z2669" s="11">
        <v>931088</v>
      </c>
    </row>
    <row r="2670" spans="8:26" x14ac:dyDescent="0.35">
      <c r="H2670" s="13">
        <v>8736</v>
      </c>
      <c r="I2670" s="11">
        <v>618000</v>
      </c>
      <c r="Q2670" s="13">
        <v>7982</v>
      </c>
      <c r="R2670" s="11">
        <v>790000</v>
      </c>
      <c r="Y2670" s="13">
        <v>47.596400000000003</v>
      </c>
      <c r="Z2670" s="11">
        <v>425000</v>
      </c>
    </row>
    <row r="2671" spans="8:26" x14ac:dyDescent="0.35">
      <c r="H2671" s="13">
        <v>8737</v>
      </c>
      <c r="I2671" s="11">
        <v>656000</v>
      </c>
      <c r="Q2671" s="13">
        <v>7983</v>
      </c>
      <c r="R2671" s="11">
        <v>327000</v>
      </c>
      <c r="Y2671" s="13">
        <v>47.596499999999999</v>
      </c>
      <c r="Z2671" s="11">
        <v>380000</v>
      </c>
    </row>
    <row r="2672" spans="8:26" x14ac:dyDescent="0.35">
      <c r="H2672" s="13">
        <v>8738</v>
      </c>
      <c r="I2672" s="11">
        <v>234500</v>
      </c>
      <c r="Q2672" s="13">
        <v>7984</v>
      </c>
      <c r="R2672" s="11">
        <v>692500</v>
      </c>
      <c r="Y2672" s="13">
        <v>47.596600000000002</v>
      </c>
      <c r="Z2672" s="11">
        <v>606250</v>
      </c>
    </row>
    <row r="2673" spans="8:26" x14ac:dyDescent="0.35">
      <c r="H2673" s="13">
        <v>8740</v>
      </c>
      <c r="I2673" s="11">
        <v>343500</v>
      </c>
      <c r="Q2673" s="13">
        <v>7986</v>
      </c>
      <c r="R2673" s="11">
        <v>286200</v>
      </c>
      <c r="Y2673" s="13">
        <v>47.596800000000002</v>
      </c>
      <c r="Z2673" s="11">
        <v>656666.66666666663</v>
      </c>
    </row>
    <row r="2674" spans="8:26" x14ac:dyDescent="0.35">
      <c r="H2674" s="13">
        <v>8744</v>
      </c>
      <c r="I2674" s="11">
        <v>560000</v>
      </c>
      <c r="Q2674" s="13">
        <v>7987</v>
      </c>
      <c r="R2674" s="11">
        <v>638250</v>
      </c>
      <c r="Y2674" s="13">
        <v>47.596899999999998</v>
      </c>
      <c r="Z2674" s="11">
        <v>1062500</v>
      </c>
    </row>
    <row r="2675" spans="8:26" x14ac:dyDescent="0.35">
      <c r="H2675" s="13">
        <v>8746</v>
      </c>
      <c r="I2675" s="11">
        <v>339000</v>
      </c>
      <c r="Q2675" s="13">
        <v>7988</v>
      </c>
      <c r="R2675" s="11">
        <v>206000</v>
      </c>
      <c r="Y2675" s="13">
        <v>47.597000000000001</v>
      </c>
      <c r="Z2675" s="11">
        <v>719775</v>
      </c>
    </row>
    <row r="2676" spans="8:26" x14ac:dyDescent="0.35">
      <c r="H2676" s="13">
        <v>8748</v>
      </c>
      <c r="I2676" s="11">
        <v>205500</v>
      </c>
      <c r="Q2676" s="13">
        <v>7989</v>
      </c>
      <c r="R2676" s="11">
        <v>300000</v>
      </c>
      <c r="Y2676" s="13">
        <v>47.597099999999998</v>
      </c>
      <c r="Z2676" s="11">
        <v>641000</v>
      </c>
    </row>
    <row r="2677" spans="8:26" x14ac:dyDescent="0.35">
      <c r="H2677" s="13">
        <v>8749</v>
      </c>
      <c r="I2677" s="11">
        <v>247500</v>
      </c>
      <c r="Q2677" s="13">
        <v>7990</v>
      </c>
      <c r="R2677" s="11">
        <v>422333.33333333331</v>
      </c>
      <c r="Y2677" s="13">
        <v>47.597200000000001</v>
      </c>
      <c r="Z2677" s="11">
        <v>555000</v>
      </c>
    </row>
    <row r="2678" spans="8:26" x14ac:dyDescent="0.35">
      <c r="H2678" s="13">
        <v>8750</v>
      </c>
      <c r="I2678" s="11">
        <v>455992.85714285716</v>
      </c>
      <c r="Q2678" s="13">
        <v>7991</v>
      </c>
      <c r="R2678" s="11">
        <v>410000</v>
      </c>
      <c r="Y2678" s="13">
        <v>47.597299999999997</v>
      </c>
      <c r="Z2678" s="11">
        <v>740000</v>
      </c>
    </row>
    <row r="2679" spans="8:26" x14ac:dyDescent="0.35">
      <c r="H2679" s="13">
        <v>8751</v>
      </c>
      <c r="I2679" s="11">
        <v>435000</v>
      </c>
      <c r="Q2679" s="13">
        <v>7992</v>
      </c>
      <c r="R2679" s="11">
        <v>337800</v>
      </c>
      <c r="Y2679" s="13">
        <v>47.5974</v>
      </c>
      <c r="Z2679" s="11">
        <v>727500</v>
      </c>
    </row>
    <row r="2680" spans="8:26" x14ac:dyDescent="0.35">
      <c r="H2680" s="13">
        <v>8752</v>
      </c>
      <c r="I2680" s="11">
        <v>763000</v>
      </c>
      <c r="Q2680" s="13">
        <v>7994</v>
      </c>
      <c r="R2680" s="11">
        <v>2890000</v>
      </c>
      <c r="Y2680" s="13">
        <v>47.597499999999997</v>
      </c>
      <c r="Z2680" s="11">
        <v>735666.66666666663</v>
      </c>
    </row>
    <row r="2681" spans="8:26" x14ac:dyDescent="0.35">
      <c r="H2681" s="13">
        <v>8755</v>
      </c>
      <c r="I2681" s="11">
        <v>305000</v>
      </c>
      <c r="Q2681" s="13">
        <v>7995</v>
      </c>
      <c r="R2681" s="11">
        <v>633333.33333333337</v>
      </c>
      <c r="Y2681" s="13">
        <v>47.5976</v>
      </c>
      <c r="Z2681" s="11">
        <v>671750</v>
      </c>
    </row>
    <row r="2682" spans="8:26" x14ac:dyDescent="0.35">
      <c r="H2682" s="13">
        <v>8760</v>
      </c>
      <c r="I2682" s="11">
        <v>505250</v>
      </c>
      <c r="Q2682" s="13">
        <v>7996</v>
      </c>
      <c r="R2682" s="11">
        <v>512500</v>
      </c>
      <c r="Y2682" s="13">
        <v>47.597700000000003</v>
      </c>
      <c r="Z2682" s="11">
        <v>782500</v>
      </c>
    </row>
    <row r="2683" spans="8:26" x14ac:dyDescent="0.35">
      <c r="H2683" s="13">
        <v>8763</v>
      </c>
      <c r="I2683" s="11">
        <v>359000</v>
      </c>
      <c r="Q2683" s="13">
        <v>7999</v>
      </c>
      <c r="R2683" s="11">
        <v>293000</v>
      </c>
      <c r="Y2683" s="13">
        <v>47.597799999999999</v>
      </c>
      <c r="Z2683" s="11">
        <v>829666.66666666663</v>
      </c>
    </row>
    <row r="2684" spans="8:26" x14ac:dyDescent="0.35">
      <c r="H2684" s="13">
        <v>8767</v>
      </c>
      <c r="I2684" s="11">
        <v>274950</v>
      </c>
      <c r="Q2684" s="13">
        <v>8000</v>
      </c>
      <c r="R2684" s="11">
        <v>399960.78431372548</v>
      </c>
      <c r="Y2684" s="13">
        <v>47.597900000000003</v>
      </c>
      <c r="Z2684" s="11">
        <v>980000</v>
      </c>
    </row>
    <row r="2685" spans="8:26" x14ac:dyDescent="0.35">
      <c r="H2685" s="13">
        <v>8770</v>
      </c>
      <c r="I2685" s="11">
        <v>280017</v>
      </c>
      <c r="Q2685" s="13">
        <v>8001</v>
      </c>
      <c r="R2685" s="11">
        <v>1000833.3333333334</v>
      </c>
      <c r="Y2685" s="13">
        <v>47.597999999999999</v>
      </c>
      <c r="Z2685" s="11">
        <v>738000</v>
      </c>
    </row>
    <row r="2686" spans="8:26" x14ac:dyDescent="0.35">
      <c r="H2686" s="13">
        <v>8771</v>
      </c>
      <c r="I2686" s="11">
        <v>271900</v>
      </c>
      <c r="Q2686" s="13">
        <v>8003</v>
      </c>
      <c r="R2686" s="11">
        <v>510000</v>
      </c>
      <c r="Y2686" s="13">
        <v>47.598100000000002</v>
      </c>
      <c r="Z2686" s="11">
        <v>716500</v>
      </c>
    </row>
    <row r="2687" spans="8:26" x14ac:dyDescent="0.35">
      <c r="H2687" s="13">
        <v>8773</v>
      </c>
      <c r="I2687" s="11">
        <v>425000</v>
      </c>
      <c r="Q2687" s="13">
        <v>8008</v>
      </c>
      <c r="R2687" s="11">
        <v>500000</v>
      </c>
      <c r="Y2687" s="13">
        <v>47.598199999999999</v>
      </c>
      <c r="Z2687" s="11">
        <v>537333.33333333337</v>
      </c>
    </row>
    <row r="2688" spans="8:26" x14ac:dyDescent="0.35">
      <c r="H2688" s="13">
        <v>8775</v>
      </c>
      <c r="I2688" s="11">
        <v>324600</v>
      </c>
      <c r="Q2688" s="13">
        <v>8009</v>
      </c>
      <c r="R2688" s="11">
        <v>295000</v>
      </c>
      <c r="Y2688" s="13">
        <v>47.598300000000002</v>
      </c>
      <c r="Z2688" s="11">
        <v>681322.5</v>
      </c>
    </row>
    <row r="2689" spans="8:26" x14ac:dyDescent="0.35">
      <c r="H2689" s="13">
        <v>8778</v>
      </c>
      <c r="I2689" s="11">
        <v>515050</v>
      </c>
      <c r="Q2689" s="13">
        <v>8010</v>
      </c>
      <c r="R2689" s="11">
        <v>413975</v>
      </c>
      <c r="Y2689" s="13">
        <v>47.598399999999998</v>
      </c>
      <c r="Z2689" s="11">
        <v>835100</v>
      </c>
    </row>
    <row r="2690" spans="8:26" x14ac:dyDescent="0.35">
      <c r="H2690" s="13">
        <v>8779</v>
      </c>
      <c r="I2690" s="11">
        <v>337000</v>
      </c>
      <c r="Q2690" s="13">
        <v>8012</v>
      </c>
      <c r="R2690" s="11">
        <v>467500</v>
      </c>
      <c r="Y2690" s="13">
        <v>47.598500000000001</v>
      </c>
      <c r="Z2690" s="11">
        <v>538633.33333333337</v>
      </c>
    </row>
    <row r="2691" spans="8:26" x14ac:dyDescent="0.35">
      <c r="H2691" s="13">
        <v>8784</v>
      </c>
      <c r="I2691" s="11">
        <v>470000</v>
      </c>
      <c r="Q2691" s="13">
        <v>8015</v>
      </c>
      <c r="R2691" s="11">
        <v>335000</v>
      </c>
      <c r="Y2691" s="13">
        <v>47.598599999999998</v>
      </c>
      <c r="Z2691" s="11">
        <v>985000</v>
      </c>
    </row>
    <row r="2692" spans="8:26" x14ac:dyDescent="0.35">
      <c r="H2692" s="13">
        <v>8786</v>
      </c>
      <c r="I2692" s="11">
        <v>301750</v>
      </c>
      <c r="Q2692" s="13">
        <v>8016</v>
      </c>
      <c r="R2692" s="11">
        <v>238000</v>
      </c>
      <c r="Y2692" s="13">
        <v>47.598700000000001</v>
      </c>
      <c r="Z2692" s="11">
        <v>675633.33333333337</v>
      </c>
    </row>
    <row r="2693" spans="8:26" x14ac:dyDescent="0.35">
      <c r="H2693" s="13">
        <v>8792</v>
      </c>
      <c r="I2693" s="11">
        <v>367500</v>
      </c>
      <c r="Q2693" s="13">
        <v>8017</v>
      </c>
      <c r="R2693" s="11">
        <v>424000</v>
      </c>
      <c r="Y2693" s="13">
        <v>47.598799999999997</v>
      </c>
      <c r="Z2693" s="11">
        <v>1870000</v>
      </c>
    </row>
    <row r="2694" spans="8:26" x14ac:dyDescent="0.35">
      <c r="H2694" s="13">
        <v>8793</v>
      </c>
      <c r="I2694" s="11">
        <v>723000</v>
      </c>
      <c r="Q2694" s="13">
        <v>8019</v>
      </c>
      <c r="R2694" s="11">
        <v>420000</v>
      </c>
      <c r="Y2694" s="13">
        <v>47.5989</v>
      </c>
      <c r="Z2694" s="11">
        <v>607500</v>
      </c>
    </row>
    <row r="2695" spans="8:26" x14ac:dyDescent="0.35">
      <c r="H2695" s="13">
        <v>8796</v>
      </c>
      <c r="I2695" s="11">
        <v>349900</v>
      </c>
      <c r="Q2695" s="13">
        <v>8020</v>
      </c>
      <c r="R2695" s="11">
        <v>345950</v>
      </c>
      <c r="Y2695" s="13">
        <v>47.599200000000003</v>
      </c>
      <c r="Z2695" s="11">
        <v>775000</v>
      </c>
    </row>
    <row r="2696" spans="8:26" x14ac:dyDescent="0.35">
      <c r="H2696" s="13">
        <v>8797</v>
      </c>
      <c r="I2696" s="11">
        <v>712500</v>
      </c>
      <c r="Q2696" s="13">
        <v>8021</v>
      </c>
      <c r="R2696" s="11">
        <v>442500</v>
      </c>
      <c r="Y2696" s="13">
        <v>47.599299999999999</v>
      </c>
      <c r="Z2696" s="11">
        <v>695000</v>
      </c>
    </row>
    <row r="2697" spans="8:26" x14ac:dyDescent="0.35">
      <c r="H2697" s="13">
        <v>8798</v>
      </c>
      <c r="I2697" s="11">
        <v>520000</v>
      </c>
      <c r="Q2697" s="13">
        <v>8022</v>
      </c>
      <c r="R2697" s="11">
        <v>355000</v>
      </c>
      <c r="Y2697" s="13">
        <v>47.599400000000003</v>
      </c>
      <c r="Z2697" s="11">
        <v>587000</v>
      </c>
    </row>
    <row r="2698" spans="8:26" x14ac:dyDescent="0.35">
      <c r="H2698" s="13">
        <v>8800</v>
      </c>
      <c r="I2698" s="11">
        <v>443535.55555555556</v>
      </c>
      <c r="Q2698" s="13">
        <v>8023</v>
      </c>
      <c r="R2698" s="11">
        <v>279925</v>
      </c>
      <c r="Y2698" s="13">
        <v>47.599499999999999</v>
      </c>
      <c r="Z2698" s="11">
        <v>423000</v>
      </c>
    </row>
    <row r="2699" spans="8:26" x14ac:dyDescent="0.35">
      <c r="H2699" s="13">
        <v>8801</v>
      </c>
      <c r="I2699" s="11">
        <v>482975</v>
      </c>
      <c r="Q2699" s="13">
        <v>8024</v>
      </c>
      <c r="R2699" s="11">
        <v>470000</v>
      </c>
      <c r="Y2699" s="13">
        <v>47.599600000000002</v>
      </c>
      <c r="Z2699" s="11">
        <v>1046500</v>
      </c>
    </row>
    <row r="2700" spans="8:26" x14ac:dyDescent="0.35">
      <c r="H2700" s="13">
        <v>8808</v>
      </c>
      <c r="I2700" s="11">
        <v>786000</v>
      </c>
      <c r="Q2700" s="13">
        <v>8025</v>
      </c>
      <c r="R2700" s="11">
        <v>482425</v>
      </c>
      <c r="Y2700" s="13">
        <v>47.599699999999999</v>
      </c>
      <c r="Z2700" s="11">
        <v>700000</v>
      </c>
    </row>
    <row r="2701" spans="8:26" x14ac:dyDescent="0.35">
      <c r="H2701" s="13">
        <v>8809</v>
      </c>
      <c r="I2701" s="11">
        <v>730000</v>
      </c>
      <c r="Q2701" s="13">
        <v>8028</v>
      </c>
      <c r="R2701" s="11">
        <v>561000</v>
      </c>
      <c r="Y2701" s="13">
        <v>47.599800000000002</v>
      </c>
      <c r="Z2701" s="11">
        <v>415000</v>
      </c>
    </row>
    <row r="2702" spans="8:26" x14ac:dyDescent="0.35">
      <c r="H2702" s="13">
        <v>8811</v>
      </c>
      <c r="I2702" s="11">
        <v>260000</v>
      </c>
      <c r="Q2702" s="13">
        <v>8029</v>
      </c>
      <c r="R2702" s="11">
        <v>869000</v>
      </c>
      <c r="Y2702" s="13">
        <v>47.599899999999998</v>
      </c>
      <c r="Z2702" s="11">
        <v>615000</v>
      </c>
    </row>
    <row r="2703" spans="8:26" x14ac:dyDescent="0.35">
      <c r="H2703" s="13">
        <v>8814</v>
      </c>
      <c r="I2703" s="11">
        <v>425000</v>
      </c>
      <c r="Q2703" s="13">
        <v>8030</v>
      </c>
      <c r="R2703" s="11">
        <v>446500</v>
      </c>
      <c r="Y2703" s="13">
        <v>47.6</v>
      </c>
      <c r="Z2703" s="11">
        <v>540975</v>
      </c>
    </row>
    <row r="2704" spans="8:26" x14ac:dyDescent="0.35">
      <c r="H2704" s="13">
        <v>8816</v>
      </c>
      <c r="I2704" s="11">
        <v>207500</v>
      </c>
      <c r="Q2704" s="13">
        <v>8031</v>
      </c>
      <c r="R2704" s="11">
        <v>419333.33333333331</v>
      </c>
      <c r="Y2704" s="13">
        <v>47.600099999999998</v>
      </c>
      <c r="Z2704" s="11">
        <v>577500</v>
      </c>
    </row>
    <row r="2705" spans="8:26" x14ac:dyDescent="0.35">
      <c r="H2705" s="13">
        <v>8819</v>
      </c>
      <c r="I2705" s="11">
        <v>560000</v>
      </c>
      <c r="Q2705" s="13">
        <v>8034</v>
      </c>
      <c r="R2705" s="11">
        <v>544500</v>
      </c>
      <c r="Y2705" s="13">
        <v>47.600200000000001</v>
      </c>
      <c r="Z2705" s="11">
        <v>865000</v>
      </c>
    </row>
    <row r="2706" spans="8:26" x14ac:dyDescent="0.35">
      <c r="H2706" s="13">
        <v>8820</v>
      </c>
      <c r="I2706" s="11">
        <v>378750</v>
      </c>
      <c r="Q2706" s="13">
        <v>8035</v>
      </c>
      <c r="R2706" s="11">
        <v>530450</v>
      </c>
      <c r="Y2706" s="13">
        <v>47.600299999999997</v>
      </c>
      <c r="Z2706" s="11">
        <v>1082500</v>
      </c>
    </row>
    <row r="2707" spans="8:26" x14ac:dyDescent="0.35">
      <c r="H2707" s="13">
        <v>8821</v>
      </c>
      <c r="I2707" s="11">
        <v>231200</v>
      </c>
      <c r="Q2707" s="13">
        <v>8038</v>
      </c>
      <c r="R2707" s="11">
        <v>250000</v>
      </c>
      <c r="Y2707" s="13">
        <v>47.6004</v>
      </c>
      <c r="Z2707" s="11">
        <v>635000</v>
      </c>
    </row>
    <row r="2708" spans="8:26" x14ac:dyDescent="0.35">
      <c r="H2708" s="13">
        <v>8823</v>
      </c>
      <c r="I2708" s="11">
        <v>605000</v>
      </c>
      <c r="Q2708" s="13">
        <v>8039</v>
      </c>
      <c r="R2708" s="11">
        <v>618250</v>
      </c>
      <c r="Y2708" s="13">
        <v>47.600499999999997</v>
      </c>
      <c r="Z2708" s="11">
        <v>539000</v>
      </c>
    </row>
    <row r="2709" spans="8:26" x14ac:dyDescent="0.35">
      <c r="H2709" s="13">
        <v>8827</v>
      </c>
      <c r="I2709" s="11">
        <v>360000</v>
      </c>
      <c r="Q2709" s="13">
        <v>8040</v>
      </c>
      <c r="R2709" s="11">
        <v>349392.85714285716</v>
      </c>
      <c r="Y2709" s="13">
        <v>47.6006</v>
      </c>
      <c r="Z2709" s="11">
        <v>920000</v>
      </c>
    </row>
    <row r="2710" spans="8:26" x14ac:dyDescent="0.35">
      <c r="H2710" s="13">
        <v>8828</v>
      </c>
      <c r="I2710" s="11">
        <v>1570000</v>
      </c>
      <c r="Q2710" s="13">
        <v>8041</v>
      </c>
      <c r="R2710" s="11">
        <v>292975</v>
      </c>
      <c r="Y2710" s="13">
        <v>47.600700000000003</v>
      </c>
      <c r="Z2710" s="11">
        <v>697750</v>
      </c>
    </row>
    <row r="2711" spans="8:26" x14ac:dyDescent="0.35">
      <c r="H2711" s="13">
        <v>8829</v>
      </c>
      <c r="I2711" s="11">
        <v>500000</v>
      </c>
      <c r="Q2711" s="13">
        <v>8042</v>
      </c>
      <c r="R2711" s="11">
        <v>346300</v>
      </c>
      <c r="Y2711" s="13">
        <v>47.6008</v>
      </c>
      <c r="Z2711" s="11">
        <v>1160000</v>
      </c>
    </row>
    <row r="2712" spans="8:26" x14ac:dyDescent="0.35">
      <c r="H2712" s="13">
        <v>8830</v>
      </c>
      <c r="I2712" s="11">
        <v>425000</v>
      </c>
      <c r="Q2712" s="13">
        <v>8048</v>
      </c>
      <c r="R2712" s="11">
        <v>646500</v>
      </c>
      <c r="Y2712" s="13">
        <v>47.600900000000003</v>
      </c>
      <c r="Z2712" s="11">
        <v>530000</v>
      </c>
    </row>
    <row r="2713" spans="8:26" x14ac:dyDescent="0.35">
      <c r="H2713" s="13">
        <v>8835</v>
      </c>
      <c r="I2713" s="11">
        <v>525000</v>
      </c>
      <c r="Q2713" s="13">
        <v>8049</v>
      </c>
      <c r="R2713" s="11">
        <v>348000</v>
      </c>
      <c r="Y2713" s="13">
        <v>47.600999999999999</v>
      </c>
      <c r="Z2713" s="11">
        <v>557526.75</v>
      </c>
    </row>
    <row r="2714" spans="8:26" x14ac:dyDescent="0.35">
      <c r="H2714" s="13">
        <v>8837</v>
      </c>
      <c r="I2714" s="11">
        <v>239000</v>
      </c>
      <c r="Q2714" s="13">
        <v>8050</v>
      </c>
      <c r="R2714" s="11">
        <v>534230</v>
      </c>
      <c r="Y2714" s="13">
        <v>47.601100000000002</v>
      </c>
      <c r="Z2714" s="11">
        <v>960000</v>
      </c>
    </row>
    <row r="2715" spans="8:26" x14ac:dyDescent="0.35">
      <c r="H2715" s="13">
        <v>8839</v>
      </c>
      <c r="I2715" s="11">
        <v>392500</v>
      </c>
      <c r="Q2715" s="13">
        <v>8051</v>
      </c>
      <c r="R2715" s="11">
        <v>293500</v>
      </c>
      <c r="Y2715" s="13">
        <v>47.601199999999999</v>
      </c>
      <c r="Z2715" s="11">
        <v>760000</v>
      </c>
    </row>
    <row r="2716" spans="8:26" x14ac:dyDescent="0.35">
      <c r="H2716" s="13">
        <v>8840</v>
      </c>
      <c r="I2716" s="11">
        <v>291400</v>
      </c>
      <c r="Q2716" s="13">
        <v>8052</v>
      </c>
      <c r="R2716" s="11">
        <v>450000</v>
      </c>
      <c r="Y2716" s="13">
        <v>47.601300000000002</v>
      </c>
      <c r="Z2716" s="11">
        <v>345000</v>
      </c>
    </row>
    <row r="2717" spans="8:26" x14ac:dyDescent="0.35">
      <c r="H2717" s="13">
        <v>8842</v>
      </c>
      <c r="I2717" s="11">
        <v>335000</v>
      </c>
      <c r="Q2717" s="13">
        <v>8055</v>
      </c>
      <c r="R2717" s="11">
        <v>511250</v>
      </c>
      <c r="Y2717" s="13">
        <v>47.601700000000001</v>
      </c>
      <c r="Z2717" s="11">
        <v>562000</v>
      </c>
    </row>
    <row r="2718" spans="8:26" x14ac:dyDescent="0.35">
      <c r="H2718" s="13">
        <v>8846</v>
      </c>
      <c r="I2718" s="11">
        <v>360000</v>
      </c>
      <c r="Q2718" s="13">
        <v>8056</v>
      </c>
      <c r="R2718" s="11">
        <v>512750</v>
      </c>
      <c r="Y2718" s="13">
        <v>47.601799999999997</v>
      </c>
      <c r="Z2718" s="11">
        <v>570500</v>
      </c>
    </row>
    <row r="2719" spans="8:26" x14ac:dyDescent="0.35">
      <c r="H2719" s="13">
        <v>8848</v>
      </c>
      <c r="I2719" s="11">
        <v>228700</v>
      </c>
      <c r="Q2719" s="13">
        <v>8060</v>
      </c>
      <c r="R2719" s="11">
        <v>550000</v>
      </c>
      <c r="Y2719" s="13">
        <v>47.601900000000001</v>
      </c>
      <c r="Z2719" s="11">
        <v>453000</v>
      </c>
    </row>
    <row r="2720" spans="8:26" x14ac:dyDescent="0.35">
      <c r="H2720" s="13">
        <v>8850</v>
      </c>
      <c r="I2720" s="11">
        <v>220000</v>
      </c>
      <c r="Q2720" s="13">
        <v>8061</v>
      </c>
      <c r="R2720" s="11">
        <v>230000</v>
      </c>
      <c r="Y2720" s="13">
        <v>47.6021</v>
      </c>
      <c r="Z2720" s="11">
        <v>448175</v>
      </c>
    </row>
    <row r="2721" spans="8:26" x14ac:dyDescent="0.35">
      <c r="H2721" s="13">
        <v>8853</v>
      </c>
      <c r="I2721" s="11">
        <v>270000</v>
      </c>
      <c r="Q2721" s="13">
        <v>8062</v>
      </c>
      <c r="R2721" s="11">
        <v>180000</v>
      </c>
      <c r="Y2721" s="13">
        <v>47.602200000000003</v>
      </c>
      <c r="Z2721" s="11">
        <v>446487.5</v>
      </c>
    </row>
    <row r="2722" spans="8:26" x14ac:dyDescent="0.35">
      <c r="H2722" s="13">
        <v>8854</v>
      </c>
      <c r="I2722" s="11">
        <v>865000</v>
      </c>
      <c r="Q2722" s="13">
        <v>8065</v>
      </c>
      <c r="R2722" s="11">
        <v>299000</v>
      </c>
      <c r="Y2722" s="13">
        <v>47.6023</v>
      </c>
      <c r="Z2722" s="11">
        <v>725000</v>
      </c>
    </row>
    <row r="2723" spans="8:26" x14ac:dyDescent="0.35">
      <c r="H2723" s="13">
        <v>8856</v>
      </c>
      <c r="I2723" s="11">
        <v>1774585</v>
      </c>
      <c r="Q2723" s="13">
        <v>8066</v>
      </c>
      <c r="R2723" s="11">
        <v>597875</v>
      </c>
      <c r="Y2723" s="13">
        <v>47.602400000000003</v>
      </c>
      <c r="Z2723" s="11">
        <v>649000</v>
      </c>
    </row>
    <row r="2724" spans="8:26" x14ac:dyDescent="0.35">
      <c r="H2724" s="13">
        <v>8858</v>
      </c>
      <c r="I2724" s="11">
        <v>606000</v>
      </c>
      <c r="Q2724" s="13">
        <v>8069</v>
      </c>
      <c r="R2724" s="11">
        <v>479500</v>
      </c>
      <c r="Y2724" s="13">
        <v>47.602499999999999</v>
      </c>
      <c r="Z2724" s="11">
        <v>690000</v>
      </c>
    </row>
    <row r="2725" spans="8:26" x14ac:dyDescent="0.35">
      <c r="H2725" s="13">
        <v>8860</v>
      </c>
      <c r="I2725" s="11">
        <v>197500</v>
      </c>
      <c r="Q2725" s="13">
        <v>8071</v>
      </c>
      <c r="R2725" s="11">
        <v>232000</v>
      </c>
      <c r="Y2725" s="13">
        <v>47.602699999999999</v>
      </c>
      <c r="Z2725" s="11">
        <v>714625</v>
      </c>
    </row>
    <row r="2726" spans="8:26" x14ac:dyDescent="0.35">
      <c r="H2726" s="13">
        <v>8862</v>
      </c>
      <c r="I2726" s="11">
        <v>465000</v>
      </c>
      <c r="Q2726" s="13">
        <v>8073</v>
      </c>
      <c r="R2726" s="11">
        <v>234975</v>
      </c>
      <c r="Y2726" s="13">
        <v>47.602800000000002</v>
      </c>
      <c r="Z2726" s="11">
        <v>432000</v>
      </c>
    </row>
    <row r="2727" spans="8:26" x14ac:dyDescent="0.35">
      <c r="H2727" s="13">
        <v>8865</v>
      </c>
      <c r="I2727" s="11">
        <v>272500</v>
      </c>
      <c r="Q2727" s="13">
        <v>8075</v>
      </c>
      <c r="R2727" s="11">
        <v>328583.33333333331</v>
      </c>
      <c r="Y2727" s="13">
        <v>47.602899999999998</v>
      </c>
      <c r="Z2727" s="11">
        <v>636333.33333333337</v>
      </c>
    </row>
    <row r="2728" spans="8:26" x14ac:dyDescent="0.35">
      <c r="H2728" s="13">
        <v>8868</v>
      </c>
      <c r="I2728" s="11">
        <v>332500</v>
      </c>
      <c r="Q2728" s="13">
        <v>8076</v>
      </c>
      <c r="R2728" s="11">
        <v>1400000</v>
      </c>
      <c r="Y2728" s="13">
        <v>47.603000000000002</v>
      </c>
      <c r="Z2728" s="11">
        <v>425000</v>
      </c>
    </row>
    <row r="2729" spans="8:26" x14ac:dyDescent="0.35">
      <c r="H2729" s="13">
        <v>8872</v>
      </c>
      <c r="I2729" s="11">
        <v>495000</v>
      </c>
      <c r="Q2729" s="13">
        <v>8079</v>
      </c>
      <c r="R2729" s="11">
        <v>235000</v>
      </c>
      <c r="Y2729" s="13">
        <v>47.603099999999998</v>
      </c>
      <c r="Z2729" s="11">
        <v>457475</v>
      </c>
    </row>
    <row r="2730" spans="8:26" x14ac:dyDescent="0.35">
      <c r="H2730" s="13">
        <v>8874</v>
      </c>
      <c r="I2730" s="11">
        <v>307450</v>
      </c>
      <c r="Q2730" s="13">
        <v>8085</v>
      </c>
      <c r="R2730" s="11">
        <v>367666.66666666669</v>
      </c>
      <c r="Y2730" s="13">
        <v>47.603200000000001</v>
      </c>
      <c r="Z2730" s="11">
        <v>603250</v>
      </c>
    </row>
    <row r="2731" spans="8:26" x14ac:dyDescent="0.35">
      <c r="H2731" s="13">
        <v>8875</v>
      </c>
      <c r="I2731" s="11">
        <v>300000</v>
      </c>
      <c r="Q2731" s="13">
        <v>8086</v>
      </c>
      <c r="R2731" s="11">
        <v>425000</v>
      </c>
      <c r="Y2731" s="13">
        <v>47.603299999999997</v>
      </c>
      <c r="Z2731" s="11">
        <v>839000</v>
      </c>
    </row>
    <row r="2732" spans="8:26" x14ac:dyDescent="0.35">
      <c r="H2732" s="13">
        <v>8876</v>
      </c>
      <c r="I2732" s="11">
        <v>332000</v>
      </c>
      <c r="Q2732" s="13">
        <v>8087</v>
      </c>
      <c r="R2732" s="11">
        <v>1280000</v>
      </c>
      <c r="Y2732" s="13">
        <v>47.603400000000001</v>
      </c>
      <c r="Z2732" s="11">
        <v>615750</v>
      </c>
    </row>
    <row r="2733" spans="8:26" x14ac:dyDescent="0.35">
      <c r="H2733" s="13">
        <v>8879</v>
      </c>
      <c r="I2733" s="11">
        <v>1400000</v>
      </c>
      <c r="Q2733" s="13">
        <v>8088</v>
      </c>
      <c r="R2733" s="11">
        <v>401390</v>
      </c>
      <c r="Y2733" s="13">
        <v>47.603499999999997</v>
      </c>
      <c r="Z2733" s="11">
        <v>1310000</v>
      </c>
    </row>
    <row r="2734" spans="8:26" x14ac:dyDescent="0.35">
      <c r="H2734" s="13">
        <v>8880</v>
      </c>
      <c r="I2734" s="11">
        <v>476000</v>
      </c>
      <c r="Q2734" s="13">
        <v>8089</v>
      </c>
      <c r="R2734" s="11">
        <v>372000</v>
      </c>
      <c r="Y2734" s="13">
        <v>47.6036</v>
      </c>
      <c r="Z2734" s="11">
        <v>551250</v>
      </c>
    </row>
    <row r="2735" spans="8:26" x14ac:dyDescent="0.35">
      <c r="H2735" s="13">
        <v>8885</v>
      </c>
      <c r="I2735" s="11">
        <v>375000</v>
      </c>
      <c r="Q2735" s="13">
        <v>8090</v>
      </c>
      <c r="R2735" s="11">
        <v>305000</v>
      </c>
      <c r="Y2735" s="13">
        <v>47.603700000000003</v>
      </c>
      <c r="Z2735" s="11">
        <v>498250</v>
      </c>
    </row>
    <row r="2736" spans="8:26" x14ac:dyDescent="0.35">
      <c r="H2736" s="13">
        <v>8886</v>
      </c>
      <c r="I2736" s="11">
        <v>240000</v>
      </c>
      <c r="Q2736" s="13">
        <v>8091</v>
      </c>
      <c r="R2736" s="11">
        <v>302475</v>
      </c>
      <c r="Y2736" s="13">
        <v>47.603900000000003</v>
      </c>
      <c r="Z2736" s="11">
        <v>604000</v>
      </c>
    </row>
    <row r="2737" spans="8:26" x14ac:dyDescent="0.35">
      <c r="H2737" s="13">
        <v>8887</v>
      </c>
      <c r="I2737" s="11">
        <v>513000</v>
      </c>
      <c r="Q2737" s="13">
        <v>8092</v>
      </c>
      <c r="R2737" s="11">
        <v>242000</v>
      </c>
      <c r="Y2737" s="13">
        <v>47.603999999999999</v>
      </c>
      <c r="Z2737" s="11">
        <v>650000</v>
      </c>
    </row>
    <row r="2738" spans="8:26" x14ac:dyDescent="0.35">
      <c r="H2738" s="13">
        <v>8890</v>
      </c>
      <c r="I2738" s="11">
        <v>785666.66666666663</v>
      </c>
      <c r="Q2738" s="13">
        <v>8094</v>
      </c>
      <c r="R2738" s="11">
        <v>543475</v>
      </c>
      <c r="Y2738" s="13">
        <v>47.604199999999999</v>
      </c>
      <c r="Z2738" s="11">
        <v>1289750</v>
      </c>
    </row>
    <row r="2739" spans="8:26" x14ac:dyDescent="0.35">
      <c r="H2739" s="13">
        <v>8891</v>
      </c>
      <c r="I2739" s="11">
        <v>235000</v>
      </c>
      <c r="Q2739" s="13">
        <v>8095</v>
      </c>
      <c r="R2739" s="11">
        <v>440000</v>
      </c>
      <c r="Y2739" s="13">
        <v>47.604399999999998</v>
      </c>
      <c r="Z2739" s="11">
        <v>885500</v>
      </c>
    </row>
    <row r="2740" spans="8:26" x14ac:dyDescent="0.35">
      <c r="H2740" s="13">
        <v>8892</v>
      </c>
      <c r="I2740" s="11">
        <v>183500</v>
      </c>
      <c r="Q2740" s="13">
        <v>8096</v>
      </c>
      <c r="R2740" s="11">
        <v>360000</v>
      </c>
      <c r="Y2740" s="13">
        <v>47.604500000000002</v>
      </c>
      <c r="Z2740" s="11">
        <v>535000</v>
      </c>
    </row>
    <row r="2741" spans="8:26" x14ac:dyDescent="0.35">
      <c r="H2741" s="13">
        <v>8893</v>
      </c>
      <c r="I2741" s="11">
        <v>487500</v>
      </c>
      <c r="Q2741" s="13">
        <v>8100</v>
      </c>
      <c r="R2741" s="11">
        <v>391646.44444444444</v>
      </c>
      <c r="Y2741" s="13">
        <v>47.604599999999998</v>
      </c>
      <c r="Z2741" s="11">
        <v>540000</v>
      </c>
    </row>
    <row r="2742" spans="8:26" x14ac:dyDescent="0.35">
      <c r="H2742" s="13">
        <v>8900</v>
      </c>
      <c r="I2742" s="11">
        <v>341000</v>
      </c>
      <c r="Q2742" s="13">
        <v>8101</v>
      </c>
      <c r="R2742" s="11">
        <v>435000</v>
      </c>
      <c r="Y2742" s="13">
        <v>47.604799999999997</v>
      </c>
      <c r="Z2742" s="11">
        <v>412000</v>
      </c>
    </row>
    <row r="2743" spans="8:26" x14ac:dyDescent="0.35">
      <c r="H2743" s="13">
        <v>8901</v>
      </c>
      <c r="I2743" s="11">
        <v>199500</v>
      </c>
      <c r="Q2743" s="13">
        <v>8102</v>
      </c>
      <c r="R2743" s="11">
        <v>342450</v>
      </c>
      <c r="Y2743" s="13">
        <v>47.604900000000001</v>
      </c>
      <c r="Z2743" s="11">
        <v>541000</v>
      </c>
    </row>
    <row r="2744" spans="8:26" x14ac:dyDescent="0.35">
      <c r="H2744" s="13">
        <v>8904</v>
      </c>
      <c r="I2744" s="11">
        <v>1040000</v>
      </c>
      <c r="Q2744" s="13">
        <v>8103</v>
      </c>
      <c r="R2744" s="11">
        <v>407166.66666666669</v>
      </c>
      <c r="Y2744" s="13">
        <v>47.604999999999997</v>
      </c>
      <c r="Z2744" s="11">
        <v>616300</v>
      </c>
    </row>
    <row r="2745" spans="8:26" x14ac:dyDescent="0.35">
      <c r="H2745" s="13">
        <v>8906</v>
      </c>
      <c r="I2745" s="11">
        <v>263833.33333333331</v>
      </c>
      <c r="Q2745" s="13">
        <v>8104</v>
      </c>
      <c r="R2745" s="11">
        <v>700000</v>
      </c>
      <c r="Y2745" s="13">
        <v>47.6051</v>
      </c>
      <c r="Z2745" s="11">
        <v>639625</v>
      </c>
    </row>
    <row r="2746" spans="8:26" x14ac:dyDescent="0.35">
      <c r="H2746" s="13">
        <v>8909</v>
      </c>
      <c r="I2746" s="11">
        <v>318000</v>
      </c>
      <c r="Q2746" s="13">
        <v>8106</v>
      </c>
      <c r="R2746" s="11">
        <v>420000</v>
      </c>
      <c r="Y2746" s="13">
        <v>47.605200000000004</v>
      </c>
      <c r="Z2746" s="11">
        <v>542000</v>
      </c>
    </row>
    <row r="2747" spans="8:26" x14ac:dyDescent="0.35">
      <c r="H2747" s="13">
        <v>8910</v>
      </c>
      <c r="I2747" s="11">
        <v>348316.66666666669</v>
      </c>
      <c r="Q2747" s="13">
        <v>8108</v>
      </c>
      <c r="R2747" s="11">
        <v>294833.33333333331</v>
      </c>
      <c r="Y2747" s="13">
        <v>47.6053</v>
      </c>
      <c r="Z2747" s="11">
        <v>1408000</v>
      </c>
    </row>
    <row r="2748" spans="8:26" x14ac:dyDescent="0.35">
      <c r="H2748" s="13">
        <v>8919</v>
      </c>
      <c r="I2748" s="11">
        <v>246500</v>
      </c>
      <c r="Q2748" s="13">
        <v>8109</v>
      </c>
      <c r="R2748" s="11">
        <v>776500</v>
      </c>
      <c r="Y2748" s="13">
        <v>47.605400000000003</v>
      </c>
      <c r="Z2748" s="11">
        <v>525000</v>
      </c>
    </row>
    <row r="2749" spans="8:26" x14ac:dyDescent="0.35">
      <c r="H2749" s="13">
        <v>8922</v>
      </c>
      <c r="I2749" s="11">
        <v>242000</v>
      </c>
      <c r="Q2749" s="13">
        <v>8111</v>
      </c>
      <c r="R2749" s="11">
        <v>250000</v>
      </c>
      <c r="Y2749" s="13">
        <v>47.605499999999999</v>
      </c>
      <c r="Z2749" s="11">
        <v>1024000</v>
      </c>
    </row>
    <row r="2750" spans="8:26" x14ac:dyDescent="0.35">
      <c r="H2750" s="13">
        <v>8924</v>
      </c>
      <c r="I2750" s="11">
        <v>147500</v>
      </c>
      <c r="Q2750" s="13">
        <v>8113</v>
      </c>
      <c r="R2750" s="11">
        <v>856500</v>
      </c>
      <c r="Y2750" s="13">
        <v>47.605600000000003</v>
      </c>
      <c r="Z2750" s="11">
        <v>534000</v>
      </c>
    </row>
    <row r="2751" spans="8:26" x14ac:dyDescent="0.35">
      <c r="H2751" s="13">
        <v>8925</v>
      </c>
      <c r="I2751" s="11">
        <v>246256.25</v>
      </c>
      <c r="Q2751" s="13">
        <v>8114</v>
      </c>
      <c r="R2751" s="11">
        <v>565000</v>
      </c>
      <c r="Y2751" s="13">
        <v>47.605800000000002</v>
      </c>
      <c r="Z2751" s="11">
        <v>342141</v>
      </c>
    </row>
    <row r="2752" spans="8:26" x14ac:dyDescent="0.35">
      <c r="H2752" s="13">
        <v>8927</v>
      </c>
      <c r="I2752" s="11">
        <v>303000</v>
      </c>
      <c r="Q2752" s="13">
        <v>8115</v>
      </c>
      <c r="R2752" s="11">
        <v>205000</v>
      </c>
      <c r="Y2752" s="13">
        <v>47.605899999999998</v>
      </c>
      <c r="Z2752" s="11">
        <v>583250</v>
      </c>
    </row>
    <row r="2753" spans="8:26" x14ac:dyDescent="0.35">
      <c r="H2753" s="13">
        <v>8930</v>
      </c>
      <c r="I2753" s="11">
        <v>720000</v>
      </c>
      <c r="Q2753" s="13">
        <v>8116</v>
      </c>
      <c r="R2753" s="11">
        <v>250000</v>
      </c>
      <c r="Y2753" s="13">
        <v>47.606000000000002</v>
      </c>
      <c r="Z2753" s="11">
        <v>618025</v>
      </c>
    </row>
    <row r="2754" spans="8:26" x14ac:dyDescent="0.35">
      <c r="H2754" s="13">
        <v>8932</v>
      </c>
      <c r="I2754" s="11">
        <v>300000</v>
      </c>
      <c r="Q2754" s="13">
        <v>8117</v>
      </c>
      <c r="R2754" s="11">
        <v>421000</v>
      </c>
      <c r="Y2754" s="13">
        <v>47.606099999999998</v>
      </c>
      <c r="Z2754" s="11">
        <v>662500</v>
      </c>
    </row>
    <row r="2755" spans="8:26" x14ac:dyDescent="0.35">
      <c r="H2755" s="13">
        <v>8936</v>
      </c>
      <c r="I2755" s="11">
        <v>430000</v>
      </c>
      <c r="Q2755" s="13">
        <v>8118</v>
      </c>
      <c r="R2755" s="11">
        <v>577500</v>
      </c>
      <c r="Y2755" s="13">
        <v>47.606299999999997</v>
      </c>
      <c r="Z2755" s="11">
        <v>785200</v>
      </c>
    </row>
    <row r="2756" spans="8:26" x14ac:dyDescent="0.35">
      <c r="H2756" s="13">
        <v>8937</v>
      </c>
      <c r="I2756" s="11">
        <v>500000</v>
      </c>
      <c r="Q2756" s="13">
        <v>8119</v>
      </c>
      <c r="R2756" s="11">
        <v>710666.66666666663</v>
      </c>
      <c r="Y2756" s="13">
        <v>47.606400000000001</v>
      </c>
      <c r="Z2756" s="11">
        <v>500000</v>
      </c>
    </row>
    <row r="2757" spans="8:26" x14ac:dyDescent="0.35">
      <c r="H2757" s="13">
        <v>8941</v>
      </c>
      <c r="I2757" s="11">
        <v>279000</v>
      </c>
      <c r="Q2757" s="13">
        <v>8120</v>
      </c>
      <c r="R2757" s="11">
        <v>383325</v>
      </c>
      <c r="Y2757" s="13">
        <v>47.606499999999997</v>
      </c>
      <c r="Z2757" s="11">
        <v>553000</v>
      </c>
    </row>
    <row r="2758" spans="8:26" x14ac:dyDescent="0.35">
      <c r="H2758" s="13">
        <v>8944</v>
      </c>
      <c r="I2758" s="11">
        <v>707500</v>
      </c>
      <c r="Q2758" s="13">
        <v>8121</v>
      </c>
      <c r="R2758" s="11">
        <v>250000</v>
      </c>
      <c r="Y2758" s="13">
        <v>47.6066</v>
      </c>
      <c r="Z2758" s="11">
        <v>450000</v>
      </c>
    </row>
    <row r="2759" spans="8:26" x14ac:dyDescent="0.35">
      <c r="H2759" s="13">
        <v>8947</v>
      </c>
      <c r="I2759" s="11">
        <v>571900</v>
      </c>
      <c r="Q2759" s="13">
        <v>8125</v>
      </c>
      <c r="R2759" s="11">
        <v>346332</v>
      </c>
      <c r="Y2759" s="13">
        <v>47.606699999999996</v>
      </c>
      <c r="Z2759" s="11">
        <v>977372</v>
      </c>
    </row>
    <row r="2760" spans="8:26" x14ac:dyDescent="0.35">
      <c r="H2760" s="13">
        <v>8951</v>
      </c>
      <c r="I2760" s="11">
        <v>299950</v>
      </c>
      <c r="Q2760" s="13">
        <v>8127</v>
      </c>
      <c r="R2760" s="11">
        <v>521500</v>
      </c>
      <c r="Y2760" s="13">
        <v>47.6068</v>
      </c>
      <c r="Z2760" s="11">
        <v>540000</v>
      </c>
    </row>
    <row r="2761" spans="8:26" x14ac:dyDescent="0.35">
      <c r="H2761" s="13">
        <v>8955</v>
      </c>
      <c r="I2761" s="11">
        <v>685000</v>
      </c>
      <c r="Q2761" s="13">
        <v>8128</v>
      </c>
      <c r="R2761" s="11">
        <v>392000</v>
      </c>
      <c r="Y2761" s="13">
        <v>47.606900000000003</v>
      </c>
      <c r="Z2761" s="11">
        <v>641750</v>
      </c>
    </row>
    <row r="2762" spans="8:26" x14ac:dyDescent="0.35">
      <c r="H2762" s="13">
        <v>8956</v>
      </c>
      <c r="I2762" s="11">
        <v>485000</v>
      </c>
      <c r="Q2762" s="13">
        <v>8131</v>
      </c>
      <c r="R2762" s="11">
        <v>684000</v>
      </c>
      <c r="Y2762" s="13">
        <v>47.606999999999999</v>
      </c>
      <c r="Z2762" s="11">
        <v>432612.5</v>
      </c>
    </row>
    <row r="2763" spans="8:26" x14ac:dyDescent="0.35">
      <c r="H2763" s="13">
        <v>8959</v>
      </c>
      <c r="I2763" s="11">
        <v>265000</v>
      </c>
      <c r="Q2763" s="13">
        <v>8132</v>
      </c>
      <c r="R2763" s="11">
        <v>716000</v>
      </c>
      <c r="Y2763" s="13">
        <v>47.607100000000003</v>
      </c>
      <c r="Z2763" s="11">
        <v>1524975</v>
      </c>
    </row>
    <row r="2764" spans="8:26" x14ac:dyDescent="0.35">
      <c r="H2764" s="13">
        <v>8960</v>
      </c>
      <c r="I2764" s="11">
        <v>316250</v>
      </c>
      <c r="Q2764" s="13">
        <v>8134</v>
      </c>
      <c r="R2764" s="11">
        <v>339000</v>
      </c>
      <c r="Y2764" s="13">
        <v>47.607300000000002</v>
      </c>
      <c r="Z2764" s="11">
        <v>598000</v>
      </c>
    </row>
    <row r="2765" spans="8:26" x14ac:dyDescent="0.35">
      <c r="H2765" s="13">
        <v>8961</v>
      </c>
      <c r="I2765" s="11">
        <v>218500</v>
      </c>
      <c r="Q2765" s="13">
        <v>8137</v>
      </c>
      <c r="R2765" s="11">
        <v>1436625</v>
      </c>
      <c r="Y2765" s="13">
        <v>47.607399999999998</v>
      </c>
      <c r="Z2765" s="11">
        <v>743375</v>
      </c>
    </row>
    <row r="2766" spans="8:26" x14ac:dyDescent="0.35">
      <c r="H2766" s="13">
        <v>8967</v>
      </c>
      <c r="I2766" s="11">
        <v>372000</v>
      </c>
      <c r="Q2766" s="13">
        <v>8138</v>
      </c>
      <c r="R2766" s="11">
        <v>432500</v>
      </c>
      <c r="Y2766" s="13">
        <v>47.607500000000002</v>
      </c>
      <c r="Z2766" s="11">
        <v>637500</v>
      </c>
    </row>
    <row r="2767" spans="8:26" x14ac:dyDescent="0.35">
      <c r="H2767" s="13">
        <v>8968</v>
      </c>
      <c r="I2767" s="11">
        <v>454750</v>
      </c>
      <c r="Q2767" s="13">
        <v>8139</v>
      </c>
      <c r="R2767" s="11">
        <v>332000</v>
      </c>
      <c r="Y2767" s="13">
        <v>47.607599999999998</v>
      </c>
      <c r="Z2767" s="11">
        <v>375000</v>
      </c>
    </row>
    <row r="2768" spans="8:26" x14ac:dyDescent="0.35">
      <c r="H2768" s="13">
        <v>8970</v>
      </c>
      <c r="I2768" s="11">
        <v>342500</v>
      </c>
      <c r="Q2768" s="13">
        <v>8140</v>
      </c>
      <c r="R2768" s="11">
        <v>357500</v>
      </c>
      <c r="Y2768" s="13">
        <v>47.607700000000001</v>
      </c>
      <c r="Z2768" s="11">
        <v>955000</v>
      </c>
    </row>
    <row r="2769" spans="8:26" x14ac:dyDescent="0.35">
      <c r="H2769" s="13">
        <v>8971</v>
      </c>
      <c r="I2769" s="11">
        <v>590000</v>
      </c>
      <c r="Q2769" s="13">
        <v>8142</v>
      </c>
      <c r="R2769" s="11">
        <v>317250</v>
      </c>
      <c r="Y2769" s="13">
        <v>47.607799999999997</v>
      </c>
      <c r="Z2769" s="11">
        <v>659800</v>
      </c>
    </row>
    <row r="2770" spans="8:26" x14ac:dyDescent="0.35">
      <c r="H2770" s="13">
        <v>8976</v>
      </c>
      <c r="I2770" s="11">
        <v>328950</v>
      </c>
      <c r="Q2770" s="13">
        <v>8143</v>
      </c>
      <c r="R2770" s="11">
        <v>270000</v>
      </c>
      <c r="Y2770" s="13">
        <v>47.607900000000001</v>
      </c>
      <c r="Z2770" s="11">
        <v>735000</v>
      </c>
    </row>
    <row r="2771" spans="8:26" x14ac:dyDescent="0.35">
      <c r="H2771" s="13">
        <v>8977</v>
      </c>
      <c r="I2771" s="11">
        <v>265500</v>
      </c>
      <c r="Q2771" s="13">
        <v>8144</v>
      </c>
      <c r="R2771" s="11">
        <v>277000</v>
      </c>
      <c r="Y2771" s="13">
        <v>47.6081</v>
      </c>
      <c r="Z2771" s="11">
        <v>1410000</v>
      </c>
    </row>
    <row r="2772" spans="8:26" x14ac:dyDescent="0.35">
      <c r="H2772" s="13">
        <v>8980</v>
      </c>
      <c r="I2772" s="11">
        <v>278500</v>
      </c>
      <c r="Q2772" s="13">
        <v>8145</v>
      </c>
      <c r="R2772" s="11">
        <v>549150</v>
      </c>
      <c r="Y2772" s="13">
        <v>47.608199999999997</v>
      </c>
      <c r="Z2772" s="11">
        <v>202000</v>
      </c>
    </row>
    <row r="2773" spans="8:26" x14ac:dyDescent="0.35">
      <c r="H2773" s="13">
        <v>8990</v>
      </c>
      <c r="I2773" s="11">
        <v>545000</v>
      </c>
      <c r="Q2773" s="13">
        <v>8146</v>
      </c>
      <c r="R2773" s="11">
        <v>384750</v>
      </c>
      <c r="Y2773" s="13">
        <v>47.608499999999999</v>
      </c>
      <c r="Z2773" s="11">
        <v>685100</v>
      </c>
    </row>
    <row r="2774" spans="8:26" x14ac:dyDescent="0.35">
      <c r="H2774" s="13">
        <v>8994</v>
      </c>
      <c r="I2774" s="11">
        <v>569750</v>
      </c>
      <c r="Q2774" s="13">
        <v>8147</v>
      </c>
      <c r="R2774" s="11">
        <v>341875</v>
      </c>
      <c r="Y2774" s="13">
        <v>47.608600000000003</v>
      </c>
      <c r="Z2774" s="11">
        <v>503000</v>
      </c>
    </row>
    <row r="2775" spans="8:26" x14ac:dyDescent="0.35">
      <c r="H2775" s="13">
        <v>8995</v>
      </c>
      <c r="I2775" s="11">
        <v>207000</v>
      </c>
      <c r="Q2775" s="13">
        <v>8148</v>
      </c>
      <c r="R2775" s="11">
        <v>435000</v>
      </c>
      <c r="Y2775" s="13">
        <v>47.608800000000002</v>
      </c>
      <c r="Z2775" s="11">
        <v>393750</v>
      </c>
    </row>
    <row r="2776" spans="8:26" x14ac:dyDescent="0.35">
      <c r="H2776" s="13">
        <v>8996</v>
      </c>
      <c r="I2776" s="11">
        <v>513187.5</v>
      </c>
      <c r="Q2776" s="13">
        <v>8149</v>
      </c>
      <c r="R2776" s="11">
        <v>315000</v>
      </c>
      <c r="Y2776" s="13">
        <v>47.608899999999998</v>
      </c>
      <c r="Z2776" s="11">
        <v>558000</v>
      </c>
    </row>
    <row r="2777" spans="8:26" x14ac:dyDescent="0.35">
      <c r="H2777" s="13">
        <v>9000</v>
      </c>
      <c r="I2777" s="11">
        <v>455067.70833333331</v>
      </c>
      <c r="Q2777" s="13">
        <v>8150</v>
      </c>
      <c r="R2777" s="11">
        <v>275000</v>
      </c>
      <c r="Y2777" s="13">
        <v>47.609000000000002</v>
      </c>
      <c r="Z2777" s="11">
        <v>469000</v>
      </c>
    </row>
    <row r="2778" spans="8:26" x14ac:dyDescent="0.35">
      <c r="H2778" s="13">
        <v>9001</v>
      </c>
      <c r="I2778" s="11">
        <v>554000</v>
      </c>
      <c r="Q2778" s="13">
        <v>8151</v>
      </c>
      <c r="R2778" s="11">
        <v>279900</v>
      </c>
      <c r="Y2778" s="13">
        <v>47.609200000000001</v>
      </c>
      <c r="Z2778" s="11">
        <v>509000</v>
      </c>
    </row>
    <row r="2779" spans="8:26" x14ac:dyDescent="0.35">
      <c r="H2779" s="13">
        <v>9002</v>
      </c>
      <c r="I2779" s="11">
        <v>675000</v>
      </c>
      <c r="Q2779" s="13">
        <v>8152</v>
      </c>
      <c r="R2779" s="11">
        <v>366333.33333333331</v>
      </c>
      <c r="Y2779" s="13">
        <v>47.609299999999998</v>
      </c>
      <c r="Z2779" s="11">
        <v>870000</v>
      </c>
    </row>
    <row r="2780" spans="8:26" x14ac:dyDescent="0.35">
      <c r="H2780" s="13">
        <v>9005</v>
      </c>
      <c r="I2780" s="11">
        <v>480000</v>
      </c>
      <c r="Q2780" s="13">
        <v>8153</v>
      </c>
      <c r="R2780" s="11">
        <v>299950</v>
      </c>
      <c r="Y2780" s="13">
        <v>47.609400000000001</v>
      </c>
      <c r="Z2780" s="11">
        <v>700000</v>
      </c>
    </row>
    <row r="2781" spans="8:26" x14ac:dyDescent="0.35">
      <c r="H2781" s="13">
        <v>9009</v>
      </c>
      <c r="I2781" s="11">
        <v>730000</v>
      </c>
      <c r="Q2781" s="13">
        <v>8154</v>
      </c>
      <c r="R2781" s="11">
        <v>340000</v>
      </c>
      <c r="Y2781" s="13">
        <v>47.609499999999997</v>
      </c>
      <c r="Z2781" s="11">
        <v>672800</v>
      </c>
    </row>
    <row r="2782" spans="8:26" x14ac:dyDescent="0.35">
      <c r="H2782" s="13">
        <v>9011</v>
      </c>
      <c r="I2782" s="11">
        <v>264950</v>
      </c>
      <c r="Q2782" s="13">
        <v>8155</v>
      </c>
      <c r="R2782" s="11">
        <v>563250</v>
      </c>
      <c r="Y2782" s="13">
        <v>47.609699999999997</v>
      </c>
      <c r="Z2782" s="11">
        <v>1080000</v>
      </c>
    </row>
    <row r="2783" spans="8:26" x14ac:dyDescent="0.35">
      <c r="H2783" s="13">
        <v>9015</v>
      </c>
      <c r="I2783" s="11">
        <v>485000</v>
      </c>
      <c r="Q2783" s="13">
        <v>8157</v>
      </c>
      <c r="R2783" s="11">
        <v>350000</v>
      </c>
      <c r="Y2783" s="13">
        <v>47.6098</v>
      </c>
      <c r="Z2783" s="11">
        <v>605000</v>
      </c>
    </row>
    <row r="2784" spans="8:26" x14ac:dyDescent="0.35">
      <c r="H2784" s="13">
        <v>9020</v>
      </c>
      <c r="I2784" s="11">
        <v>320000</v>
      </c>
      <c r="Q2784" s="13">
        <v>8160</v>
      </c>
      <c r="R2784" s="11">
        <v>503277.77777777775</v>
      </c>
      <c r="Y2784" s="13">
        <v>47.609900000000003</v>
      </c>
      <c r="Z2784" s="11">
        <v>554166.66666666663</v>
      </c>
    </row>
    <row r="2785" spans="8:26" x14ac:dyDescent="0.35">
      <c r="H2785" s="13">
        <v>9023</v>
      </c>
      <c r="I2785" s="11">
        <v>546000</v>
      </c>
      <c r="Q2785" s="13">
        <v>8162</v>
      </c>
      <c r="R2785" s="11">
        <v>424500</v>
      </c>
      <c r="Y2785" s="13">
        <v>47.61</v>
      </c>
      <c r="Z2785" s="11">
        <v>454000</v>
      </c>
    </row>
    <row r="2786" spans="8:26" x14ac:dyDescent="0.35">
      <c r="H2786" s="13">
        <v>9024</v>
      </c>
      <c r="I2786" s="11">
        <v>800000</v>
      </c>
      <c r="Q2786" s="13">
        <v>8164</v>
      </c>
      <c r="R2786" s="11">
        <v>210000</v>
      </c>
      <c r="Y2786" s="13">
        <v>47.610100000000003</v>
      </c>
      <c r="Z2786" s="11">
        <v>694590</v>
      </c>
    </row>
    <row r="2787" spans="8:26" x14ac:dyDescent="0.35">
      <c r="H2787" s="13">
        <v>9025</v>
      </c>
      <c r="I2787" s="11">
        <v>630000</v>
      </c>
      <c r="Q2787" s="13">
        <v>8165</v>
      </c>
      <c r="R2787" s="11">
        <v>439083.33333333331</v>
      </c>
      <c r="Y2787" s="13">
        <v>47.610199999999999</v>
      </c>
      <c r="Z2787" s="11">
        <v>664200</v>
      </c>
    </row>
    <row r="2788" spans="8:26" x14ac:dyDescent="0.35">
      <c r="H2788" s="13">
        <v>9030</v>
      </c>
      <c r="I2788" s="11">
        <v>434033.33333333331</v>
      </c>
      <c r="Q2788" s="13">
        <v>8168</v>
      </c>
      <c r="R2788" s="11">
        <v>347250</v>
      </c>
      <c r="Y2788" s="13">
        <v>47.610399999999998</v>
      </c>
      <c r="Z2788" s="11">
        <v>673250</v>
      </c>
    </row>
    <row r="2789" spans="8:26" x14ac:dyDescent="0.35">
      <c r="H2789" s="13">
        <v>9031</v>
      </c>
      <c r="I2789" s="11">
        <v>190000</v>
      </c>
      <c r="Q2789" s="13">
        <v>8170</v>
      </c>
      <c r="R2789" s="11">
        <v>850000</v>
      </c>
      <c r="Y2789" s="13">
        <v>47.610599999999998</v>
      </c>
      <c r="Z2789" s="11">
        <v>658125</v>
      </c>
    </row>
    <row r="2790" spans="8:26" x14ac:dyDescent="0.35">
      <c r="H2790" s="13">
        <v>9040</v>
      </c>
      <c r="I2790" s="11">
        <v>506400</v>
      </c>
      <c r="Q2790" s="13">
        <v>8171</v>
      </c>
      <c r="R2790" s="11">
        <v>442500</v>
      </c>
      <c r="Y2790" s="13">
        <v>47.610799999999998</v>
      </c>
      <c r="Z2790" s="11">
        <v>549000</v>
      </c>
    </row>
    <row r="2791" spans="8:26" x14ac:dyDescent="0.35">
      <c r="H2791" s="13">
        <v>9041</v>
      </c>
      <c r="I2791" s="11">
        <v>542500</v>
      </c>
      <c r="Q2791" s="13">
        <v>8173</v>
      </c>
      <c r="R2791" s="11">
        <v>390500</v>
      </c>
      <c r="Y2791" s="13">
        <v>47.610900000000001</v>
      </c>
      <c r="Z2791" s="11">
        <v>825000</v>
      </c>
    </row>
    <row r="2792" spans="8:26" x14ac:dyDescent="0.35">
      <c r="H2792" s="13">
        <v>9045</v>
      </c>
      <c r="I2792" s="11">
        <v>273000</v>
      </c>
      <c r="Q2792" s="13">
        <v>8174</v>
      </c>
      <c r="R2792" s="11">
        <v>245000</v>
      </c>
      <c r="Y2792" s="13">
        <v>47.610999999999997</v>
      </c>
      <c r="Z2792" s="11">
        <v>994000</v>
      </c>
    </row>
    <row r="2793" spans="8:26" x14ac:dyDescent="0.35">
      <c r="H2793" s="13">
        <v>9046</v>
      </c>
      <c r="I2793" s="11">
        <v>415000</v>
      </c>
      <c r="Q2793" s="13">
        <v>8175</v>
      </c>
      <c r="R2793" s="11">
        <v>330000</v>
      </c>
      <c r="Y2793" s="13">
        <v>47.6111</v>
      </c>
      <c r="Z2793" s="11">
        <v>715000</v>
      </c>
    </row>
    <row r="2794" spans="8:26" x14ac:dyDescent="0.35">
      <c r="H2794" s="13">
        <v>9048</v>
      </c>
      <c r="I2794" s="11">
        <v>193000</v>
      </c>
      <c r="Q2794" s="13">
        <v>8177</v>
      </c>
      <c r="R2794" s="11">
        <v>210000</v>
      </c>
      <c r="Y2794" s="13">
        <v>47.611199999999997</v>
      </c>
      <c r="Z2794" s="11">
        <v>455000</v>
      </c>
    </row>
    <row r="2795" spans="8:26" x14ac:dyDescent="0.35">
      <c r="H2795" s="13">
        <v>9050</v>
      </c>
      <c r="I2795" s="11">
        <v>2380000</v>
      </c>
      <c r="Q2795" s="13">
        <v>8178</v>
      </c>
      <c r="R2795" s="11">
        <v>620000</v>
      </c>
      <c r="Y2795" s="13">
        <v>47.6113</v>
      </c>
      <c r="Z2795" s="11">
        <v>948750</v>
      </c>
    </row>
    <row r="2796" spans="8:26" x14ac:dyDescent="0.35">
      <c r="H2796" s="13">
        <v>9052</v>
      </c>
      <c r="I2796" s="11">
        <v>1010000</v>
      </c>
      <c r="Q2796" s="13">
        <v>8183</v>
      </c>
      <c r="R2796" s="11">
        <v>352500</v>
      </c>
      <c r="Y2796" s="13">
        <v>47.611499999999999</v>
      </c>
      <c r="Z2796" s="11">
        <v>599250</v>
      </c>
    </row>
    <row r="2797" spans="8:26" x14ac:dyDescent="0.35">
      <c r="H2797" s="13">
        <v>9055</v>
      </c>
      <c r="I2797" s="11">
        <v>587500</v>
      </c>
      <c r="Q2797" s="13">
        <v>8184</v>
      </c>
      <c r="R2797" s="11">
        <v>304000</v>
      </c>
      <c r="Y2797" s="13">
        <v>47.611600000000003</v>
      </c>
      <c r="Z2797" s="11">
        <v>740000</v>
      </c>
    </row>
    <row r="2798" spans="8:26" x14ac:dyDescent="0.35">
      <c r="H2798" s="13">
        <v>9060</v>
      </c>
      <c r="I2798" s="11">
        <v>225000</v>
      </c>
      <c r="Q2798" s="13">
        <v>8187</v>
      </c>
      <c r="R2798" s="11">
        <v>434666.66666666669</v>
      </c>
      <c r="Y2798" s="13">
        <v>47.611699999999999</v>
      </c>
      <c r="Z2798" s="11">
        <v>588750</v>
      </c>
    </row>
    <row r="2799" spans="8:26" x14ac:dyDescent="0.35">
      <c r="H2799" s="13">
        <v>9061</v>
      </c>
      <c r="I2799" s="11">
        <v>550000</v>
      </c>
      <c r="Q2799" s="13">
        <v>8188</v>
      </c>
      <c r="R2799" s="11">
        <v>321050</v>
      </c>
      <c r="Y2799" s="13">
        <v>47.611800000000002</v>
      </c>
      <c r="Z2799" s="11">
        <v>341750</v>
      </c>
    </row>
    <row r="2800" spans="8:26" x14ac:dyDescent="0.35">
      <c r="H2800" s="13">
        <v>9065</v>
      </c>
      <c r="I2800" s="11">
        <v>422000</v>
      </c>
      <c r="Q2800" s="13">
        <v>8189</v>
      </c>
      <c r="R2800" s="11">
        <v>298800</v>
      </c>
      <c r="Y2800" s="13">
        <v>47.611899999999999</v>
      </c>
      <c r="Z2800" s="11">
        <v>655000</v>
      </c>
    </row>
    <row r="2801" spans="8:26" x14ac:dyDescent="0.35">
      <c r="H2801" s="13">
        <v>9067</v>
      </c>
      <c r="I2801" s="11">
        <v>203000</v>
      </c>
      <c r="Q2801" s="13">
        <v>8190</v>
      </c>
      <c r="R2801" s="11">
        <v>468666.66666666669</v>
      </c>
      <c r="Y2801" s="13">
        <v>47.612000000000002</v>
      </c>
      <c r="Z2801" s="11">
        <v>750000</v>
      </c>
    </row>
    <row r="2802" spans="8:26" x14ac:dyDescent="0.35">
      <c r="H2802" s="13">
        <v>9070</v>
      </c>
      <c r="I2802" s="11">
        <v>615000</v>
      </c>
      <c r="Q2802" s="13">
        <v>8192</v>
      </c>
      <c r="R2802" s="11">
        <v>273000</v>
      </c>
      <c r="Y2802" s="13">
        <v>47.612099999999998</v>
      </c>
      <c r="Z2802" s="11">
        <v>605000</v>
      </c>
    </row>
    <row r="2803" spans="8:26" x14ac:dyDescent="0.35">
      <c r="H2803" s="13">
        <v>9072</v>
      </c>
      <c r="I2803" s="11">
        <v>556250</v>
      </c>
      <c r="Q2803" s="13">
        <v>8194</v>
      </c>
      <c r="R2803" s="11">
        <v>308500</v>
      </c>
      <c r="Y2803" s="13">
        <v>47.612200000000001</v>
      </c>
      <c r="Z2803" s="11">
        <v>588166.66666666663</v>
      </c>
    </row>
    <row r="2804" spans="8:26" x14ac:dyDescent="0.35">
      <c r="H2804" s="13">
        <v>9075</v>
      </c>
      <c r="I2804" s="11">
        <v>335000</v>
      </c>
      <c r="Q2804" s="13">
        <v>8195</v>
      </c>
      <c r="R2804" s="11">
        <v>322500</v>
      </c>
      <c r="Y2804" s="13">
        <v>47.612299999999998</v>
      </c>
      <c r="Z2804" s="11">
        <v>770000</v>
      </c>
    </row>
    <row r="2805" spans="8:26" x14ac:dyDescent="0.35">
      <c r="H2805" s="13">
        <v>9077</v>
      </c>
      <c r="I2805" s="11">
        <v>389500</v>
      </c>
      <c r="Q2805" s="13">
        <v>8196</v>
      </c>
      <c r="R2805" s="11">
        <v>428000</v>
      </c>
      <c r="Y2805" s="13">
        <v>47.612400000000001</v>
      </c>
      <c r="Z2805" s="11">
        <v>642000</v>
      </c>
    </row>
    <row r="2806" spans="8:26" x14ac:dyDescent="0.35">
      <c r="H2806" s="13">
        <v>9078</v>
      </c>
      <c r="I2806" s="11">
        <v>248000</v>
      </c>
      <c r="Q2806" s="13">
        <v>8198</v>
      </c>
      <c r="R2806" s="11">
        <v>467609.5</v>
      </c>
      <c r="Y2806" s="13">
        <v>47.612499999999997</v>
      </c>
      <c r="Z2806" s="11">
        <v>722500</v>
      </c>
    </row>
    <row r="2807" spans="8:26" x14ac:dyDescent="0.35">
      <c r="H2807" s="13">
        <v>9079</v>
      </c>
      <c r="I2807" s="11">
        <v>331000</v>
      </c>
      <c r="Q2807" s="13">
        <v>8199</v>
      </c>
      <c r="R2807" s="11">
        <v>458333.33333333331</v>
      </c>
      <c r="Y2807" s="13">
        <v>47.6126</v>
      </c>
      <c r="Z2807" s="11">
        <v>699900</v>
      </c>
    </row>
    <row r="2808" spans="8:26" x14ac:dyDescent="0.35">
      <c r="H2808" s="13">
        <v>9083</v>
      </c>
      <c r="I2808" s="11">
        <v>325000</v>
      </c>
      <c r="Q2808" s="13">
        <v>8200</v>
      </c>
      <c r="R2808" s="11">
        <v>403018.75</v>
      </c>
      <c r="Y2808" s="13">
        <v>47.612699999999997</v>
      </c>
      <c r="Z2808" s="11">
        <v>400000</v>
      </c>
    </row>
    <row r="2809" spans="8:26" x14ac:dyDescent="0.35">
      <c r="H2809" s="13">
        <v>9085</v>
      </c>
      <c r="I2809" s="11">
        <v>228950</v>
      </c>
      <c r="Q2809" s="13">
        <v>8203</v>
      </c>
      <c r="R2809" s="11">
        <v>434000</v>
      </c>
      <c r="Y2809" s="13">
        <v>47.613100000000003</v>
      </c>
      <c r="Z2809" s="11">
        <v>454000</v>
      </c>
    </row>
    <row r="2810" spans="8:26" x14ac:dyDescent="0.35">
      <c r="H2810" s="13">
        <v>9086</v>
      </c>
      <c r="I2810" s="11">
        <v>487500</v>
      </c>
      <c r="Q2810" s="13">
        <v>8204</v>
      </c>
      <c r="R2810" s="11">
        <v>376000</v>
      </c>
      <c r="Y2810" s="13">
        <v>47.613199999999999</v>
      </c>
      <c r="Z2810" s="11">
        <v>677500</v>
      </c>
    </row>
    <row r="2811" spans="8:26" x14ac:dyDescent="0.35">
      <c r="H2811" s="13">
        <v>9087</v>
      </c>
      <c r="I2811" s="11">
        <v>338450</v>
      </c>
      <c r="Q2811" s="13">
        <v>8206</v>
      </c>
      <c r="R2811" s="11">
        <v>237950</v>
      </c>
      <c r="Y2811" s="13">
        <v>47.613300000000002</v>
      </c>
      <c r="Z2811" s="11">
        <v>861000</v>
      </c>
    </row>
    <row r="2812" spans="8:26" x14ac:dyDescent="0.35">
      <c r="H2812" s="13">
        <v>9088</v>
      </c>
      <c r="I2812" s="11">
        <v>2400000</v>
      </c>
      <c r="Q2812" s="13">
        <v>8207</v>
      </c>
      <c r="R2812" s="11">
        <v>245000</v>
      </c>
      <c r="Y2812" s="13">
        <v>47.613399999999999</v>
      </c>
      <c r="Z2812" s="11">
        <v>827500</v>
      </c>
    </row>
    <row r="2813" spans="8:26" x14ac:dyDescent="0.35">
      <c r="H2813" s="13">
        <v>9090</v>
      </c>
      <c r="I2813" s="11">
        <v>480000</v>
      </c>
      <c r="Q2813" s="13">
        <v>8211</v>
      </c>
      <c r="R2813" s="11">
        <v>245000</v>
      </c>
      <c r="Y2813" s="13">
        <v>47.613500000000002</v>
      </c>
      <c r="Z2813" s="11">
        <v>402500</v>
      </c>
    </row>
    <row r="2814" spans="8:26" x14ac:dyDescent="0.35">
      <c r="H2814" s="13">
        <v>9091</v>
      </c>
      <c r="I2814" s="11">
        <v>305000</v>
      </c>
      <c r="Q2814" s="13">
        <v>8212</v>
      </c>
      <c r="R2814" s="11">
        <v>552500</v>
      </c>
      <c r="Y2814" s="13">
        <v>47.613599999999998</v>
      </c>
      <c r="Z2814" s="11">
        <v>635000</v>
      </c>
    </row>
    <row r="2815" spans="8:26" x14ac:dyDescent="0.35">
      <c r="H2815" s="13">
        <v>9095</v>
      </c>
      <c r="I2815" s="11">
        <v>405000</v>
      </c>
      <c r="Q2815" s="13">
        <v>8213</v>
      </c>
      <c r="R2815" s="11">
        <v>386333.33333333331</v>
      </c>
      <c r="Y2815" s="13">
        <v>47.613799999999998</v>
      </c>
      <c r="Z2815" s="11">
        <v>659000</v>
      </c>
    </row>
    <row r="2816" spans="8:26" x14ac:dyDescent="0.35">
      <c r="H2816" s="13">
        <v>9096</v>
      </c>
      <c r="I2816" s="11">
        <v>272950</v>
      </c>
      <c r="Q2816" s="13">
        <v>8214</v>
      </c>
      <c r="R2816" s="11">
        <v>914991.66666666663</v>
      </c>
      <c r="Y2816" s="13">
        <v>47.613900000000001</v>
      </c>
      <c r="Z2816" s="11">
        <v>815000</v>
      </c>
    </row>
    <row r="2817" spans="8:26" x14ac:dyDescent="0.35">
      <c r="H2817" s="13">
        <v>9097</v>
      </c>
      <c r="I2817" s="11">
        <v>1980000</v>
      </c>
      <c r="Q2817" s="13">
        <v>8215</v>
      </c>
      <c r="R2817" s="11">
        <v>316250</v>
      </c>
      <c r="Y2817" s="13">
        <v>47.613999999999997</v>
      </c>
      <c r="Z2817" s="11">
        <v>702000</v>
      </c>
    </row>
    <row r="2818" spans="8:26" x14ac:dyDescent="0.35">
      <c r="H2818" s="13">
        <v>9099</v>
      </c>
      <c r="I2818" s="11">
        <v>445000</v>
      </c>
      <c r="Q2818" s="13">
        <v>8216</v>
      </c>
      <c r="R2818" s="11">
        <v>1100000</v>
      </c>
      <c r="Y2818" s="13">
        <v>47.614100000000001</v>
      </c>
      <c r="Z2818" s="11">
        <v>979875</v>
      </c>
    </row>
    <row r="2819" spans="8:26" x14ac:dyDescent="0.35">
      <c r="H2819" s="13">
        <v>9100</v>
      </c>
      <c r="I2819" s="11">
        <v>498725</v>
      </c>
      <c r="Q2819" s="13">
        <v>8219</v>
      </c>
      <c r="R2819" s="11">
        <v>375000</v>
      </c>
      <c r="Y2819" s="13">
        <v>47.614199999999997</v>
      </c>
      <c r="Z2819" s="11">
        <v>826500</v>
      </c>
    </row>
    <row r="2820" spans="8:26" x14ac:dyDescent="0.35">
      <c r="H2820" s="13">
        <v>9102</v>
      </c>
      <c r="I2820" s="11">
        <v>400000</v>
      </c>
      <c r="Q2820" s="13">
        <v>8220</v>
      </c>
      <c r="R2820" s="11">
        <v>496498.75</v>
      </c>
      <c r="Y2820" s="13">
        <v>47.6143</v>
      </c>
      <c r="Z2820" s="11">
        <v>592500</v>
      </c>
    </row>
    <row r="2821" spans="8:26" x14ac:dyDescent="0.35">
      <c r="H2821" s="13">
        <v>9103</v>
      </c>
      <c r="I2821" s="11">
        <v>305000</v>
      </c>
      <c r="Q2821" s="13">
        <v>8221</v>
      </c>
      <c r="R2821" s="11">
        <v>192500</v>
      </c>
      <c r="Y2821" s="13">
        <v>47.614400000000003</v>
      </c>
      <c r="Z2821" s="11">
        <v>1188333.3333333333</v>
      </c>
    </row>
    <row r="2822" spans="8:26" x14ac:dyDescent="0.35">
      <c r="H2822" s="13">
        <v>9112</v>
      </c>
      <c r="I2822" s="11">
        <v>432712.5</v>
      </c>
      <c r="Q2822" s="13">
        <v>8223</v>
      </c>
      <c r="R2822" s="11">
        <v>430933.33333333331</v>
      </c>
      <c r="Y2822" s="13">
        <v>47.6145</v>
      </c>
      <c r="Z2822" s="11">
        <v>738750</v>
      </c>
    </row>
    <row r="2823" spans="8:26" x14ac:dyDescent="0.35">
      <c r="H2823" s="13">
        <v>9115</v>
      </c>
      <c r="I2823" s="11">
        <v>133000</v>
      </c>
      <c r="Q2823" s="13">
        <v>8225</v>
      </c>
      <c r="R2823" s="11">
        <v>397500</v>
      </c>
      <c r="Y2823" s="13">
        <v>47.614600000000003</v>
      </c>
      <c r="Z2823" s="11">
        <v>480000</v>
      </c>
    </row>
    <row r="2824" spans="8:26" x14ac:dyDescent="0.35">
      <c r="H2824" s="13">
        <v>9119</v>
      </c>
      <c r="I2824" s="11">
        <v>727500</v>
      </c>
      <c r="Q2824" s="13">
        <v>8231</v>
      </c>
      <c r="R2824" s="11">
        <v>239400</v>
      </c>
      <c r="Y2824" s="13">
        <v>47.614699999999999</v>
      </c>
      <c r="Z2824" s="11">
        <v>611333.33333333337</v>
      </c>
    </row>
    <row r="2825" spans="8:26" x14ac:dyDescent="0.35">
      <c r="H2825" s="13">
        <v>9120</v>
      </c>
      <c r="I2825" s="11">
        <v>285333.33333333331</v>
      </c>
      <c r="Q2825" s="13">
        <v>8232</v>
      </c>
      <c r="R2825" s="11">
        <v>407500</v>
      </c>
      <c r="Y2825" s="13">
        <v>47.614800000000002</v>
      </c>
      <c r="Z2825" s="11">
        <v>717500</v>
      </c>
    </row>
    <row r="2826" spans="8:26" x14ac:dyDescent="0.35">
      <c r="H2826" s="13">
        <v>9122</v>
      </c>
      <c r="I2826" s="11">
        <v>652500</v>
      </c>
      <c r="Q2826" s="13">
        <v>8236</v>
      </c>
      <c r="R2826" s="11">
        <v>207000</v>
      </c>
      <c r="Y2826" s="13">
        <v>47.614899999999999</v>
      </c>
      <c r="Z2826" s="11">
        <v>1730000</v>
      </c>
    </row>
    <row r="2827" spans="8:26" x14ac:dyDescent="0.35">
      <c r="H2827" s="13">
        <v>9123</v>
      </c>
      <c r="I2827" s="11">
        <v>641200</v>
      </c>
      <c r="Q2827" s="13">
        <v>8238</v>
      </c>
      <c r="R2827" s="11">
        <v>1040000</v>
      </c>
      <c r="Y2827" s="13">
        <v>47.615000000000002</v>
      </c>
      <c r="Z2827" s="11">
        <v>768000</v>
      </c>
    </row>
    <row r="2828" spans="8:26" x14ac:dyDescent="0.35">
      <c r="H2828" s="13">
        <v>9125</v>
      </c>
      <c r="I2828" s="11">
        <v>275000</v>
      </c>
      <c r="Q2828" s="13">
        <v>8239</v>
      </c>
      <c r="R2828" s="11">
        <v>315000</v>
      </c>
      <c r="Y2828" s="13">
        <v>47.615099999999998</v>
      </c>
      <c r="Z2828" s="11">
        <v>2020333.3333333333</v>
      </c>
    </row>
    <row r="2829" spans="8:26" x14ac:dyDescent="0.35">
      <c r="H2829" s="13">
        <v>9126</v>
      </c>
      <c r="I2829" s="11">
        <v>293000</v>
      </c>
      <c r="Q2829" s="13">
        <v>8240</v>
      </c>
      <c r="R2829" s="11">
        <v>427983.33333333331</v>
      </c>
      <c r="Y2829" s="13">
        <v>47.615299999999998</v>
      </c>
      <c r="Z2829" s="11">
        <v>605000</v>
      </c>
    </row>
    <row r="2830" spans="8:26" x14ac:dyDescent="0.35">
      <c r="H2830" s="13">
        <v>9127</v>
      </c>
      <c r="I2830" s="11">
        <v>770000</v>
      </c>
      <c r="Q2830" s="13">
        <v>8242</v>
      </c>
      <c r="R2830" s="11">
        <v>591000</v>
      </c>
      <c r="Y2830" s="13">
        <v>47.615400000000001</v>
      </c>
      <c r="Z2830" s="11">
        <v>1303750</v>
      </c>
    </row>
    <row r="2831" spans="8:26" x14ac:dyDescent="0.35">
      <c r="H2831" s="13">
        <v>9130</v>
      </c>
      <c r="I2831" s="11">
        <v>555983.33333333337</v>
      </c>
      <c r="Q2831" s="13">
        <v>8245</v>
      </c>
      <c r="R2831" s="11">
        <v>204900</v>
      </c>
      <c r="Y2831" s="13">
        <v>47.615499999999997</v>
      </c>
      <c r="Z2831" s="11">
        <v>613666.66666666663</v>
      </c>
    </row>
    <row r="2832" spans="8:26" x14ac:dyDescent="0.35">
      <c r="H2832" s="13">
        <v>9132</v>
      </c>
      <c r="I2832" s="11">
        <v>391500</v>
      </c>
      <c r="Q2832" s="13">
        <v>8246</v>
      </c>
      <c r="R2832" s="11">
        <v>352000</v>
      </c>
      <c r="Y2832" s="13">
        <v>47.615600000000001</v>
      </c>
      <c r="Z2832" s="11">
        <v>632134.33333333337</v>
      </c>
    </row>
    <row r="2833" spans="8:26" x14ac:dyDescent="0.35">
      <c r="H2833" s="13">
        <v>9133</v>
      </c>
      <c r="I2833" s="11">
        <v>335000</v>
      </c>
      <c r="Q2833" s="13">
        <v>8249</v>
      </c>
      <c r="R2833" s="11">
        <v>380000</v>
      </c>
      <c r="Y2833" s="13">
        <v>47.615699999999997</v>
      </c>
      <c r="Z2833" s="11">
        <v>872687.5</v>
      </c>
    </row>
    <row r="2834" spans="8:26" x14ac:dyDescent="0.35">
      <c r="H2834" s="13">
        <v>9134</v>
      </c>
      <c r="I2834" s="11">
        <v>355000</v>
      </c>
      <c r="Q2834" s="13">
        <v>8250</v>
      </c>
      <c r="R2834" s="11">
        <v>378641.66666666669</v>
      </c>
      <c r="Y2834" s="13">
        <v>47.6158</v>
      </c>
      <c r="Z2834" s="11">
        <v>850000</v>
      </c>
    </row>
    <row r="2835" spans="8:26" x14ac:dyDescent="0.35">
      <c r="H2835" s="13">
        <v>9135</v>
      </c>
      <c r="I2835" s="11">
        <v>392250</v>
      </c>
      <c r="Q2835" s="13">
        <v>8252</v>
      </c>
      <c r="R2835" s="11">
        <v>565000</v>
      </c>
      <c r="Y2835" s="13">
        <v>47.615900000000003</v>
      </c>
      <c r="Z2835" s="11">
        <v>1038600</v>
      </c>
    </row>
    <row r="2836" spans="8:26" x14ac:dyDescent="0.35">
      <c r="H2836" s="13">
        <v>9139</v>
      </c>
      <c r="I2836" s="11">
        <v>543375</v>
      </c>
      <c r="Q2836" s="13">
        <v>8254</v>
      </c>
      <c r="R2836" s="11">
        <v>317475</v>
      </c>
      <c r="Y2836" s="13">
        <v>47.616</v>
      </c>
      <c r="Z2836" s="11">
        <v>696750</v>
      </c>
    </row>
    <row r="2837" spans="8:26" x14ac:dyDescent="0.35">
      <c r="H2837" s="13">
        <v>9140</v>
      </c>
      <c r="I2837" s="11">
        <v>395500</v>
      </c>
      <c r="Q2837" s="13">
        <v>8255</v>
      </c>
      <c r="R2837" s="11">
        <v>251200</v>
      </c>
      <c r="Y2837" s="13">
        <v>47.616100000000003</v>
      </c>
      <c r="Z2837" s="11">
        <v>616000</v>
      </c>
    </row>
    <row r="2838" spans="8:26" x14ac:dyDescent="0.35">
      <c r="H2838" s="13">
        <v>9142</v>
      </c>
      <c r="I2838" s="11">
        <v>685900</v>
      </c>
      <c r="Q2838" s="13">
        <v>8258</v>
      </c>
      <c r="R2838" s="11">
        <v>400000</v>
      </c>
      <c r="Y2838" s="13">
        <v>47.616199999999999</v>
      </c>
      <c r="Z2838" s="11">
        <v>800000</v>
      </c>
    </row>
    <row r="2839" spans="8:26" x14ac:dyDescent="0.35">
      <c r="H2839" s="13">
        <v>9143</v>
      </c>
      <c r="I2839" s="11">
        <v>400000</v>
      </c>
      <c r="Q2839" s="13">
        <v>8260</v>
      </c>
      <c r="R2839" s="11">
        <v>366767.5</v>
      </c>
      <c r="Y2839" s="13">
        <v>47.616300000000003</v>
      </c>
      <c r="Z2839" s="11">
        <v>574333.33333333337</v>
      </c>
    </row>
    <row r="2840" spans="8:26" x14ac:dyDescent="0.35">
      <c r="H2840" s="13">
        <v>9144</v>
      </c>
      <c r="I2840" s="11">
        <v>495000</v>
      </c>
      <c r="Q2840" s="13">
        <v>8265</v>
      </c>
      <c r="R2840" s="11">
        <v>157340</v>
      </c>
      <c r="Y2840" s="13">
        <v>47.616399999999999</v>
      </c>
      <c r="Z2840" s="11">
        <v>508500</v>
      </c>
    </row>
    <row r="2841" spans="8:26" x14ac:dyDescent="0.35">
      <c r="H2841" s="13">
        <v>9145</v>
      </c>
      <c r="I2841" s="11">
        <v>203000</v>
      </c>
      <c r="Q2841" s="13">
        <v>8267</v>
      </c>
      <c r="R2841" s="11">
        <v>341500</v>
      </c>
      <c r="Y2841" s="13">
        <v>47.616599999999998</v>
      </c>
      <c r="Z2841" s="11">
        <v>1514500</v>
      </c>
    </row>
    <row r="2842" spans="8:26" x14ac:dyDescent="0.35">
      <c r="H2842" s="13">
        <v>9147</v>
      </c>
      <c r="I2842" s="11">
        <v>470500</v>
      </c>
      <c r="Q2842" s="13">
        <v>8270</v>
      </c>
      <c r="R2842" s="11">
        <v>430875</v>
      </c>
      <c r="Y2842" s="13">
        <v>47.616700000000002</v>
      </c>
      <c r="Z2842" s="11">
        <v>450000</v>
      </c>
    </row>
    <row r="2843" spans="8:26" x14ac:dyDescent="0.35">
      <c r="H2843" s="13">
        <v>9148</v>
      </c>
      <c r="I2843" s="11">
        <v>505000</v>
      </c>
      <c r="Q2843" s="13">
        <v>8274</v>
      </c>
      <c r="R2843" s="11">
        <v>433000</v>
      </c>
      <c r="Y2843" s="13">
        <v>47.616799999999998</v>
      </c>
      <c r="Z2843" s="11">
        <v>1128333.3333333333</v>
      </c>
    </row>
    <row r="2844" spans="8:26" x14ac:dyDescent="0.35">
      <c r="H2844" s="13">
        <v>9150</v>
      </c>
      <c r="I2844" s="11">
        <v>315000</v>
      </c>
      <c r="Q2844" s="13">
        <v>8275</v>
      </c>
      <c r="R2844" s="11">
        <v>550000</v>
      </c>
      <c r="Y2844" s="13">
        <v>47.616900000000001</v>
      </c>
      <c r="Z2844" s="11">
        <v>625750</v>
      </c>
    </row>
    <row r="2845" spans="8:26" x14ac:dyDescent="0.35">
      <c r="H2845" s="13">
        <v>9153</v>
      </c>
      <c r="I2845" s="11">
        <v>509950</v>
      </c>
      <c r="Q2845" s="13">
        <v>8276</v>
      </c>
      <c r="R2845" s="11">
        <v>247875</v>
      </c>
      <c r="Y2845" s="13">
        <v>47.616999999999997</v>
      </c>
      <c r="Z2845" s="11">
        <v>1003875</v>
      </c>
    </row>
    <row r="2846" spans="8:26" x14ac:dyDescent="0.35">
      <c r="H2846" s="13">
        <v>9154</v>
      </c>
      <c r="I2846" s="11">
        <v>450000</v>
      </c>
      <c r="Q2846" s="13">
        <v>8279</v>
      </c>
      <c r="R2846" s="11">
        <v>1117500</v>
      </c>
      <c r="Y2846" s="13">
        <v>47.617100000000001</v>
      </c>
      <c r="Z2846" s="11">
        <v>525500</v>
      </c>
    </row>
    <row r="2847" spans="8:26" x14ac:dyDescent="0.35">
      <c r="H2847" s="13">
        <v>9155</v>
      </c>
      <c r="I2847" s="11">
        <v>419000</v>
      </c>
      <c r="Q2847" s="13">
        <v>8280</v>
      </c>
      <c r="R2847" s="11">
        <v>399416.66666666669</v>
      </c>
      <c r="Y2847" s="13">
        <v>47.617199999999997</v>
      </c>
      <c r="Z2847" s="11">
        <v>1800000</v>
      </c>
    </row>
    <row r="2848" spans="8:26" x14ac:dyDescent="0.35">
      <c r="H2848" s="13">
        <v>9162</v>
      </c>
      <c r="I2848" s="11">
        <v>638700</v>
      </c>
      <c r="Q2848" s="13">
        <v>8281</v>
      </c>
      <c r="R2848" s="11">
        <v>1130000</v>
      </c>
      <c r="Y2848" s="13">
        <v>47.617600000000003</v>
      </c>
      <c r="Z2848" s="11">
        <v>485000</v>
      </c>
    </row>
    <row r="2849" spans="8:26" x14ac:dyDescent="0.35">
      <c r="H2849" s="13">
        <v>9163</v>
      </c>
      <c r="I2849" s="11">
        <v>501625</v>
      </c>
      <c r="Q2849" s="13">
        <v>8284</v>
      </c>
      <c r="R2849" s="11">
        <v>296000</v>
      </c>
      <c r="Y2849" s="13">
        <v>47.617699999999999</v>
      </c>
      <c r="Z2849" s="11">
        <v>1350000</v>
      </c>
    </row>
    <row r="2850" spans="8:26" x14ac:dyDescent="0.35">
      <c r="H2850" s="13">
        <v>9166</v>
      </c>
      <c r="I2850" s="11">
        <v>370000</v>
      </c>
      <c r="Q2850" s="13">
        <v>8285</v>
      </c>
      <c r="R2850" s="11">
        <v>408500</v>
      </c>
      <c r="Y2850" s="13">
        <v>47.617800000000003</v>
      </c>
      <c r="Z2850" s="11">
        <v>1046333.3333333334</v>
      </c>
    </row>
    <row r="2851" spans="8:26" x14ac:dyDescent="0.35">
      <c r="H2851" s="13">
        <v>9168</v>
      </c>
      <c r="I2851" s="11">
        <v>409000</v>
      </c>
      <c r="Q2851" s="13">
        <v>8288</v>
      </c>
      <c r="R2851" s="11">
        <v>450000</v>
      </c>
      <c r="Y2851" s="13">
        <v>47.617899999999999</v>
      </c>
      <c r="Z2851" s="11">
        <v>1390000</v>
      </c>
    </row>
    <row r="2852" spans="8:26" x14ac:dyDescent="0.35">
      <c r="H2852" s="13">
        <v>9170</v>
      </c>
      <c r="I2852" s="11">
        <v>555000</v>
      </c>
      <c r="Q2852" s="13">
        <v>8290</v>
      </c>
      <c r="R2852" s="11">
        <v>404500</v>
      </c>
      <c r="Y2852" s="13">
        <v>47.618099999999998</v>
      </c>
      <c r="Z2852" s="11">
        <v>370000</v>
      </c>
    </row>
    <row r="2853" spans="8:26" x14ac:dyDescent="0.35">
      <c r="H2853" s="13">
        <v>9176</v>
      </c>
      <c r="I2853" s="11">
        <v>410000</v>
      </c>
      <c r="Q2853" s="13">
        <v>8291</v>
      </c>
      <c r="R2853" s="11">
        <v>296665</v>
      </c>
      <c r="Y2853" s="13">
        <v>47.618200000000002</v>
      </c>
      <c r="Z2853" s="11">
        <v>1134000</v>
      </c>
    </row>
    <row r="2854" spans="8:26" x14ac:dyDescent="0.35">
      <c r="H2854" s="13">
        <v>9177</v>
      </c>
      <c r="I2854" s="11">
        <v>233000</v>
      </c>
      <c r="Q2854" s="13">
        <v>8292</v>
      </c>
      <c r="R2854" s="11">
        <v>185000</v>
      </c>
      <c r="Y2854" s="13">
        <v>47.618299999999998</v>
      </c>
      <c r="Z2854" s="11">
        <v>437065</v>
      </c>
    </row>
    <row r="2855" spans="8:26" x14ac:dyDescent="0.35">
      <c r="H2855" s="13">
        <v>9180</v>
      </c>
      <c r="I2855" s="11">
        <v>462750</v>
      </c>
      <c r="Q2855" s="13">
        <v>8295</v>
      </c>
      <c r="R2855" s="11">
        <v>408000</v>
      </c>
      <c r="Y2855" s="13">
        <v>47.618400000000001</v>
      </c>
      <c r="Z2855" s="11">
        <v>482500</v>
      </c>
    </row>
    <row r="2856" spans="8:26" x14ac:dyDescent="0.35">
      <c r="H2856" s="13">
        <v>9182</v>
      </c>
      <c r="I2856" s="11">
        <v>492500</v>
      </c>
      <c r="Q2856" s="13">
        <v>8296</v>
      </c>
      <c r="R2856" s="11">
        <v>475000</v>
      </c>
      <c r="Y2856" s="13">
        <v>47.618699999999997</v>
      </c>
      <c r="Z2856" s="11">
        <v>1563750</v>
      </c>
    </row>
    <row r="2857" spans="8:26" x14ac:dyDescent="0.35">
      <c r="H2857" s="13">
        <v>9185</v>
      </c>
      <c r="I2857" s="11">
        <v>620000</v>
      </c>
      <c r="Q2857" s="13">
        <v>8297</v>
      </c>
      <c r="R2857" s="11">
        <v>547000</v>
      </c>
      <c r="Y2857" s="13">
        <v>47.6188</v>
      </c>
      <c r="Z2857" s="11">
        <v>629218.75</v>
      </c>
    </row>
    <row r="2858" spans="8:26" x14ac:dyDescent="0.35">
      <c r="H2858" s="13">
        <v>9186</v>
      </c>
      <c r="I2858" s="11">
        <v>324950</v>
      </c>
      <c r="Q2858" s="13">
        <v>8299</v>
      </c>
      <c r="R2858" s="11">
        <v>1150000</v>
      </c>
      <c r="Y2858" s="13">
        <v>47.618899999999996</v>
      </c>
      <c r="Z2858" s="11">
        <v>1230000</v>
      </c>
    </row>
    <row r="2859" spans="8:26" x14ac:dyDescent="0.35">
      <c r="H2859" s="13">
        <v>9187</v>
      </c>
      <c r="I2859" s="11">
        <v>571500</v>
      </c>
      <c r="Q2859" s="13">
        <v>8300</v>
      </c>
      <c r="R2859" s="11">
        <v>323300</v>
      </c>
      <c r="Y2859" s="13">
        <v>47.619</v>
      </c>
      <c r="Z2859" s="11">
        <v>570000</v>
      </c>
    </row>
    <row r="2860" spans="8:26" x14ac:dyDescent="0.35">
      <c r="H2860" s="13">
        <v>9188</v>
      </c>
      <c r="I2860" s="11">
        <v>425000</v>
      </c>
      <c r="Q2860" s="13">
        <v>8303</v>
      </c>
      <c r="R2860" s="11">
        <v>442475</v>
      </c>
      <c r="Y2860" s="13">
        <v>47.619100000000003</v>
      </c>
      <c r="Z2860" s="11">
        <v>701025</v>
      </c>
    </row>
    <row r="2861" spans="8:26" x14ac:dyDescent="0.35">
      <c r="H2861" s="13">
        <v>9191</v>
      </c>
      <c r="I2861" s="11">
        <v>592500</v>
      </c>
      <c r="Q2861" s="13">
        <v>8304</v>
      </c>
      <c r="R2861" s="11">
        <v>336000</v>
      </c>
      <c r="Y2861" s="13">
        <v>47.619199999999999</v>
      </c>
      <c r="Z2861" s="11">
        <v>488514</v>
      </c>
    </row>
    <row r="2862" spans="8:26" x14ac:dyDescent="0.35">
      <c r="H2862" s="13">
        <v>9194</v>
      </c>
      <c r="I2862" s="11">
        <v>369500</v>
      </c>
      <c r="Q2862" s="13">
        <v>8305</v>
      </c>
      <c r="R2862" s="11">
        <v>297300</v>
      </c>
      <c r="Y2862" s="13">
        <v>47.619399999999999</v>
      </c>
      <c r="Z2862" s="11">
        <v>897666.66666666663</v>
      </c>
    </row>
    <row r="2863" spans="8:26" x14ac:dyDescent="0.35">
      <c r="H2863" s="13">
        <v>9195</v>
      </c>
      <c r="I2863" s="11">
        <v>543000</v>
      </c>
      <c r="Q2863" s="13">
        <v>8306</v>
      </c>
      <c r="R2863" s="11">
        <v>515500</v>
      </c>
      <c r="Y2863" s="13">
        <v>47.619500000000002</v>
      </c>
      <c r="Z2863" s="11">
        <v>512500</v>
      </c>
    </row>
    <row r="2864" spans="8:26" x14ac:dyDescent="0.35">
      <c r="H2864" s="13">
        <v>9196</v>
      </c>
      <c r="I2864" s="11">
        <v>357823</v>
      </c>
      <c r="Q2864" s="13">
        <v>8307</v>
      </c>
      <c r="R2864" s="11">
        <v>690000</v>
      </c>
      <c r="Y2864" s="13">
        <v>47.619599999999998</v>
      </c>
      <c r="Z2864" s="11">
        <v>1217000</v>
      </c>
    </row>
    <row r="2865" spans="8:26" x14ac:dyDescent="0.35">
      <c r="H2865" s="13">
        <v>9199</v>
      </c>
      <c r="I2865" s="11">
        <v>452550</v>
      </c>
      <c r="Q2865" s="13">
        <v>8308</v>
      </c>
      <c r="R2865" s="11">
        <v>371600</v>
      </c>
      <c r="Y2865" s="13">
        <v>47.619700000000002</v>
      </c>
      <c r="Z2865" s="11">
        <v>752000</v>
      </c>
    </row>
    <row r="2866" spans="8:26" x14ac:dyDescent="0.35">
      <c r="H2866" s="13">
        <v>9200</v>
      </c>
      <c r="I2866" s="11">
        <v>476085.83333333331</v>
      </c>
      <c r="Q2866" s="13">
        <v>8309</v>
      </c>
      <c r="R2866" s="11">
        <v>394999</v>
      </c>
      <c r="Y2866" s="13">
        <v>47.619799999999998</v>
      </c>
      <c r="Z2866" s="11">
        <v>544000</v>
      </c>
    </row>
    <row r="2867" spans="8:26" x14ac:dyDescent="0.35">
      <c r="H2867" s="13">
        <v>9202</v>
      </c>
      <c r="I2867" s="11">
        <v>680000</v>
      </c>
      <c r="Q2867" s="13">
        <v>8310</v>
      </c>
      <c r="R2867" s="11">
        <v>442500</v>
      </c>
      <c r="Y2867" s="13">
        <v>47.619900000000001</v>
      </c>
      <c r="Z2867" s="11">
        <v>598500</v>
      </c>
    </row>
    <row r="2868" spans="8:26" x14ac:dyDescent="0.35">
      <c r="H2868" s="13">
        <v>9204</v>
      </c>
      <c r="I2868" s="11">
        <v>1430000</v>
      </c>
      <c r="Q2868" s="13">
        <v>8314</v>
      </c>
      <c r="R2868" s="11">
        <v>195000</v>
      </c>
      <c r="Y2868" s="13">
        <v>47.62</v>
      </c>
      <c r="Z2868" s="11">
        <v>555000</v>
      </c>
    </row>
    <row r="2869" spans="8:26" x14ac:dyDescent="0.35">
      <c r="H2869" s="13">
        <v>9205</v>
      </c>
      <c r="I2869" s="11">
        <v>350000</v>
      </c>
      <c r="Q2869" s="13">
        <v>8316</v>
      </c>
      <c r="R2869" s="11">
        <v>304000</v>
      </c>
      <c r="Y2869" s="13">
        <v>47.620199999999997</v>
      </c>
      <c r="Z2869" s="11">
        <v>645000</v>
      </c>
    </row>
    <row r="2870" spans="8:26" x14ac:dyDescent="0.35">
      <c r="H2870" s="13">
        <v>9206</v>
      </c>
      <c r="I2870" s="11">
        <v>360000</v>
      </c>
      <c r="Q2870" s="13">
        <v>8317</v>
      </c>
      <c r="R2870" s="11">
        <v>422000</v>
      </c>
      <c r="Y2870" s="13">
        <v>47.6203</v>
      </c>
      <c r="Z2870" s="11">
        <v>1185750</v>
      </c>
    </row>
    <row r="2871" spans="8:26" x14ac:dyDescent="0.35">
      <c r="H2871" s="13">
        <v>9207</v>
      </c>
      <c r="I2871" s="11">
        <v>430000</v>
      </c>
      <c r="Q2871" s="13">
        <v>8319</v>
      </c>
      <c r="R2871" s="11">
        <v>319983.33333333331</v>
      </c>
      <c r="Y2871" s="13">
        <v>47.6205</v>
      </c>
      <c r="Z2871" s="11">
        <v>638500</v>
      </c>
    </row>
    <row r="2872" spans="8:26" x14ac:dyDescent="0.35">
      <c r="H2872" s="13">
        <v>9210</v>
      </c>
      <c r="I2872" s="11">
        <v>280000</v>
      </c>
      <c r="Q2872" s="13">
        <v>8320</v>
      </c>
      <c r="R2872" s="11">
        <v>265237.5</v>
      </c>
      <c r="Y2872" s="13">
        <v>47.620600000000003</v>
      </c>
      <c r="Z2872" s="11">
        <v>1910000</v>
      </c>
    </row>
    <row r="2873" spans="8:26" x14ac:dyDescent="0.35">
      <c r="H2873" s="13">
        <v>9215</v>
      </c>
      <c r="I2873" s="11">
        <v>500000</v>
      </c>
      <c r="Q2873" s="13">
        <v>8321</v>
      </c>
      <c r="R2873" s="11">
        <v>1275000</v>
      </c>
      <c r="Y2873" s="13">
        <v>47.620699999999999</v>
      </c>
      <c r="Z2873" s="11">
        <v>450000</v>
      </c>
    </row>
    <row r="2874" spans="8:26" x14ac:dyDescent="0.35">
      <c r="H2874" s="13">
        <v>9220</v>
      </c>
      <c r="I2874" s="11">
        <v>273650</v>
      </c>
      <c r="Q2874" s="13">
        <v>8322</v>
      </c>
      <c r="R2874" s="11">
        <v>387500</v>
      </c>
      <c r="Y2874" s="13">
        <v>47.620800000000003</v>
      </c>
      <c r="Z2874" s="11">
        <v>1861666.6666666667</v>
      </c>
    </row>
    <row r="2875" spans="8:26" x14ac:dyDescent="0.35">
      <c r="H2875" s="13">
        <v>9222</v>
      </c>
      <c r="I2875" s="11">
        <v>255000</v>
      </c>
      <c r="Q2875" s="13">
        <v>8324</v>
      </c>
      <c r="R2875" s="11">
        <v>180000</v>
      </c>
      <c r="Y2875" s="13">
        <v>47.620899999999999</v>
      </c>
      <c r="Z2875" s="11">
        <v>1746666.6666666667</v>
      </c>
    </row>
    <row r="2876" spans="8:26" x14ac:dyDescent="0.35">
      <c r="H2876" s="13">
        <v>9223</v>
      </c>
      <c r="I2876" s="11">
        <v>365000</v>
      </c>
      <c r="Q2876" s="13">
        <v>8325</v>
      </c>
      <c r="R2876" s="11">
        <v>195000</v>
      </c>
      <c r="Y2876" s="13">
        <v>47.621000000000002</v>
      </c>
      <c r="Z2876" s="11">
        <v>760000</v>
      </c>
    </row>
    <row r="2877" spans="8:26" x14ac:dyDescent="0.35">
      <c r="H2877" s="13">
        <v>9225</v>
      </c>
      <c r="I2877" s="11">
        <v>482400</v>
      </c>
      <c r="Q2877" s="13">
        <v>8328</v>
      </c>
      <c r="R2877" s="11">
        <v>554796</v>
      </c>
      <c r="Y2877" s="13">
        <v>47.621099999999998</v>
      </c>
      <c r="Z2877" s="11">
        <v>455000</v>
      </c>
    </row>
    <row r="2878" spans="8:26" x14ac:dyDescent="0.35">
      <c r="H2878" s="13">
        <v>9226</v>
      </c>
      <c r="I2878" s="11">
        <v>519950</v>
      </c>
      <c r="Q2878" s="13">
        <v>8330</v>
      </c>
      <c r="R2878" s="11">
        <v>665000</v>
      </c>
      <c r="Y2878" s="13">
        <v>47.621200000000002</v>
      </c>
      <c r="Z2878" s="11">
        <v>499000</v>
      </c>
    </row>
    <row r="2879" spans="8:26" x14ac:dyDescent="0.35">
      <c r="H2879" s="13">
        <v>9229</v>
      </c>
      <c r="I2879" s="11">
        <v>285000</v>
      </c>
      <c r="Q2879" s="13">
        <v>8333</v>
      </c>
      <c r="R2879" s="11">
        <v>480000</v>
      </c>
      <c r="Y2879" s="13">
        <v>47.621400000000001</v>
      </c>
      <c r="Z2879" s="11">
        <v>722801.2</v>
      </c>
    </row>
    <row r="2880" spans="8:26" x14ac:dyDescent="0.35">
      <c r="H2880" s="13">
        <v>9230</v>
      </c>
      <c r="I2880" s="11">
        <v>287000</v>
      </c>
      <c r="Q2880" s="13">
        <v>8335</v>
      </c>
      <c r="R2880" s="11">
        <v>673000</v>
      </c>
      <c r="Y2880" s="13">
        <v>47.621499999999997</v>
      </c>
      <c r="Z2880" s="11">
        <v>1231500</v>
      </c>
    </row>
    <row r="2881" spans="8:26" x14ac:dyDescent="0.35">
      <c r="H2881" s="13">
        <v>9231</v>
      </c>
      <c r="I2881" s="11">
        <v>1190000</v>
      </c>
      <c r="Q2881" s="13">
        <v>8336</v>
      </c>
      <c r="R2881" s="11">
        <v>386500</v>
      </c>
      <c r="Y2881" s="13">
        <v>47.621600000000001</v>
      </c>
      <c r="Z2881" s="11">
        <v>756000</v>
      </c>
    </row>
    <row r="2882" spans="8:26" x14ac:dyDescent="0.35">
      <c r="H2882" s="13">
        <v>9234</v>
      </c>
      <c r="I2882" s="11">
        <v>319000</v>
      </c>
      <c r="Q2882" s="13">
        <v>8339</v>
      </c>
      <c r="R2882" s="11">
        <v>553562</v>
      </c>
      <c r="Y2882" s="13">
        <v>47.621699999999997</v>
      </c>
      <c r="Z2882" s="11">
        <v>985000</v>
      </c>
    </row>
    <row r="2883" spans="8:26" x14ac:dyDescent="0.35">
      <c r="H2883" s="13">
        <v>9235</v>
      </c>
      <c r="I2883" s="11">
        <v>549000</v>
      </c>
      <c r="Q2883" s="13">
        <v>8340</v>
      </c>
      <c r="R2883" s="11">
        <v>200000</v>
      </c>
      <c r="Y2883" s="13">
        <v>47.6218</v>
      </c>
      <c r="Z2883" s="11">
        <v>802366.66666666663</v>
      </c>
    </row>
    <row r="2884" spans="8:26" x14ac:dyDescent="0.35">
      <c r="H2884" s="13">
        <v>9238</v>
      </c>
      <c r="I2884" s="11">
        <v>291500</v>
      </c>
      <c r="Q2884" s="13">
        <v>8343</v>
      </c>
      <c r="R2884" s="11">
        <v>350000</v>
      </c>
      <c r="Y2884" s="13">
        <v>47.621899999999997</v>
      </c>
      <c r="Z2884" s="11">
        <v>648750</v>
      </c>
    </row>
    <row r="2885" spans="8:26" x14ac:dyDescent="0.35">
      <c r="H2885" s="13">
        <v>9240</v>
      </c>
      <c r="I2885" s="11">
        <v>668990.42857142852</v>
      </c>
      <c r="Q2885" s="13">
        <v>8346</v>
      </c>
      <c r="R2885" s="11">
        <v>447500</v>
      </c>
      <c r="Y2885" s="13">
        <v>47.622</v>
      </c>
      <c r="Z2885" s="11">
        <v>775137.5</v>
      </c>
    </row>
    <row r="2886" spans="8:26" x14ac:dyDescent="0.35">
      <c r="H2886" s="13">
        <v>9242</v>
      </c>
      <c r="I2886" s="11">
        <v>713000</v>
      </c>
      <c r="Q2886" s="13">
        <v>8347</v>
      </c>
      <c r="R2886" s="11">
        <v>614905</v>
      </c>
      <c r="Y2886" s="13">
        <v>47.622100000000003</v>
      </c>
      <c r="Z2886" s="11">
        <v>775833.33333333337</v>
      </c>
    </row>
    <row r="2887" spans="8:26" x14ac:dyDescent="0.35">
      <c r="H2887" s="13">
        <v>9244</v>
      </c>
      <c r="I2887" s="11">
        <v>359000</v>
      </c>
      <c r="Q2887" s="13">
        <v>8349</v>
      </c>
      <c r="R2887" s="11">
        <v>290000</v>
      </c>
      <c r="Y2887" s="13">
        <v>47.622300000000003</v>
      </c>
      <c r="Z2887" s="11">
        <v>692750</v>
      </c>
    </row>
    <row r="2888" spans="8:26" x14ac:dyDescent="0.35">
      <c r="H2888" s="13">
        <v>9247</v>
      </c>
      <c r="I2888" s="11">
        <v>490000</v>
      </c>
      <c r="Q2888" s="13">
        <v>8351</v>
      </c>
      <c r="R2888" s="11">
        <v>210000</v>
      </c>
      <c r="Y2888" s="13">
        <v>47.622399999999999</v>
      </c>
      <c r="Z2888" s="11">
        <v>520000</v>
      </c>
    </row>
    <row r="2889" spans="8:26" x14ac:dyDescent="0.35">
      <c r="H2889" s="13">
        <v>9248</v>
      </c>
      <c r="I2889" s="11">
        <v>492750</v>
      </c>
      <c r="Q2889" s="13">
        <v>8352</v>
      </c>
      <c r="R2889" s="11">
        <v>346250</v>
      </c>
      <c r="Y2889" s="13">
        <v>47.622500000000002</v>
      </c>
      <c r="Z2889" s="11">
        <v>740625</v>
      </c>
    </row>
    <row r="2890" spans="8:26" x14ac:dyDescent="0.35">
      <c r="H2890" s="13">
        <v>9250</v>
      </c>
      <c r="I2890" s="11">
        <v>432666.66666666669</v>
      </c>
      <c r="Q2890" s="13">
        <v>8359</v>
      </c>
      <c r="R2890" s="11">
        <v>442000</v>
      </c>
      <c r="Y2890" s="13">
        <v>47.622599999999998</v>
      </c>
      <c r="Z2890" s="11">
        <v>607000</v>
      </c>
    </row>
    <row r="2891" spans="8:26" x14ac:dyDescent="0.35">
      <c r="H2891" s="13">
        <v>9253</v>
      </c>
      <c r="I2891" s="11">
        <v>288000</v>
      </c>
      <c r="Q2891" s="13">
        <v>8360</v>
      </c>
      <c r="R2891" s="11">
        <v>408000</v>
      </c>
      <c r="Y2891" s="13">
        <v>47.622700000000002</v>
      </c>
      <c r="Z2891" s="11">
        <v>926400</v>
      </c>
    </row>
    <row r="2892" spans="8:26" x14ac:dyDescent="0.35">
      <c r="H2892" s="13">
        <v>9261</v>
      </c>
      <c r="I2892" s="11">
        <v>336500</v>
      </c>
      <c r="Q2892" s="13">
        <v>8361</v>
      </c>
      <c r="R2892" s="11">
        <v>772500</v>
      </c>
      <c r="Y2892" s="13">
        <v>47.622799999999998</v>
      </c>
      <c r="Z2892" s="11">
        <v>469500</v>
      </c>
    </row>
    <row r="2893" spans="8:26" x14ac:dyDescent="0.35">
      <c r="H2893" s="13">
        <v>9263</v>
      </c>
      <c r="I2893" s="11">
        <v>520000</v>
      </c>
      <c r="Q2893" s="13">
        <v>8363</v>
      </c>
      <c r="R2893" s="11">
        <v>485000</v>
      </c>
      <c r="Y2893" s="13">
        <v>47.622900000000001</v>
      </c>
      <c r="Z2893" s="11">
        <v>2075500</v>
      </c>
    </row>
    <row r="2894" spans="8:26" x14ac:dyDescent="0.35">
      <c r="H2894" s="13">
        <v>9266</v>
      </c>
      <c r="I2894" s="11">
        <v>428040</v>
      </c>
      <c r="Q2894" s="13">
        <v>8366</v>
      </c>
      <c r="R2894" s="11">
        <v>248000</v>
      </c>
      <c r="Y2894" s="13">
        <v>47.622999999999998</v>
      </c>
      <c r="Z2894" s="11">
        <v>856000</v>
      </c>
    </row>
    <row r="2895" spans="8:26" x14ac:dyDescent="0.35">
      <c r="H2895" s="13">
        <v>9267</v>
      </c>
      <c r="I2895" s="11">
        <v>609000</v>
      </c>
      <c r="Q2895" s="13">
        <v>8367</v>
      </c>
      <c r="R2895" s="11">
        <v>285000</v>
      </c>
      <c r="Y2895" s="13">
        <v>47.623100000000001</v>
      </c>
      <c r="Z2895" s="11">
        <v>475208.33333333331</v>
      </c>
    </row>
    <row r="2896" spans="8:26" x14ac:dyDescent="0.35">
      <c r="H2896" s="13">
        <v>9268</v>
      </c>
      <c r="I2896" s="11">
        <v>355000</v>
      </c>
      <c r="Q2896" s="13">
        <v>8370</v>
      </c>
      <c r="R2896" s="11">
        <v>289750</v>
      </c>
      <c r="Y2896" s="13">
        <v>47.623199999999997</v>
      </c>
      <c r="Z2896" s="11">
        <v>2153333.3333333335</v>
      </c>
    </row>
    <row r="2897" spans="8:26" x14ac:dyDescent="0.35">
      <c r="H2897" s="13">
        <v>9270</v>
      </c>
      <c r="I2897" s="11">
        <v>885018.5</v>
      </c>
      <c r="Q2897" s="13">
        <v>8372</v>
      </c>
      <c r="R2897" s="11">
        <v>239462.5</v>
      </c>
      <c r="Y2897" s="13">
        <v>47.6233</v>
      </c>
      <c r="Z2897" s="11">
        <v>567833.33333333337</v>
      </c>
    </row>
    <row r="2898" spans="8:26" x14ac:dyDescent="0.35">
      <c r="H2898" s="13">
        <v>9272</v>
      </c>
      <c r="I2898" s="11">
        <v>225000</v>
      </c>
      <c r="Q2898" s="13">
        <v>8374</v>
      </c>
      <c r="R2898" s="11">
        <v>447500.5</v>
      </c>
      <c r="Y2898" s="13">
        <v>47.623399999999997</v>
      </c>
      <c r="Z2898" s="11">
        <v>655000</v>
      </c>
    </row>
    <row r="2899" spans="8:26" x14ac:dyDescent="0.35">
      <c r="H2899" s="13">
        <v>9273</v>
      </c>
      <c r="I2899" s="11">
        <v>441000</v>
      </c>
      <c r="Q2899" s="13">
        <v>8375</v>
      </c>
      <c r="R2899" s="11">
        <v>169000</v>
      </c>
      <c r="Y2899" s="13">
        <v>47.6235</v>
      </c>
      <c r="Z2899" s="11">
        <v>761000</v>
      </c>
    </row>
    <row r="2900" spans="8:26" x14ac:dyDescent="0.35">
      <c r="H2900" s="13">
        <v>9276</v>
      </c>
      <c r="I2900" s="11">
        <v>300000</v>
      </c>
      <c r="Q2900" s="13">
        <v>8378</v>
      </c>
      <c r="R2900" s="11">
        <v>351500</v>
      </c>
      <c r="Y2900" s="13">
        <v>47.623600000000003</v>
      </c>
      <c r="Z2900" s="11">
        <v>556406.33333333337</v>
      </c>
    </row>
    <row r="2901" spans="8:26" x14ac:dyDescent="0.35">
      <c r="H2901" s="13">
        <v>9280</v>
      </c>
      <c r="I2901" s="11">
        <v>905000</v>
      </c>
      <c r="Q2901" s="13">
        <v>8379</v>
      </c>
      <c r="R2901" s="11">
        <v>370000</v>
      </c>
      <c r="Y2901" s="13">
        <v>47.623800000000003</v>
      </c>
      <c r="Z2901" s="11">
        <v>751750</v>
      </c>
    </row>
    <row r="2902" spans="8:26" x14ac:dyDescent="0.35">
      <c r="H2902" s="13">
        <v>9281</v>
      </c>
      <c r="I2902" s="11">
        <v>363000</v>
      </c>
      <c r="Q2902" s="13">
        <v>8382</v>
      </c>
      <c r="R2902" s="11">
        <v>189166.66666666666</v>
      </c>
      <c r="Y2902" s="13">
        <v>47.623899999999999</v>
      </c>
      <c r="Z2902" s="11">
        <v>794000</v>
      </c>
    </row>
    <row r="2903" spans="8:26" x14ac:dyDescent="0.35">
      <c r="H2903" s="13">
        <v>9282</v>
      </c>
      <c r="I2903" s="11">
        <v>224950</v>
      </c>
      <c r="Q2903" s="13">
        <v>8384</v>
      </c>
      <c r="R2903" s="11">
        <v>433900</v>
      </c>
      <c r="Y2903" s="13">
        <v>47.624000000000002</v>
      </c>
      <c r="Z2903" s="11">
        <v>638333.33333333337</v>
      </c>
    </row>
    <row r="2904" spans="8:26" x14ac:dyDescent="0.35">
      <c r="H2904" s="13">
        <v>9289</v>
      </c>
      <c r="I2904" s="11">
        <v>224000</v>
      </c>
      <c r="Q2904" s="13">
        <v>8385</v>
      </c>
      <c r="R2904" s="11">
        <v>377000</v>
      </c>
      <c r="Y2904" s="13">
        <v>47.624200000000002</v>
      </c>
      <c r="Z2904" s="11">
        <v>1010000</v>
      </c>
    </row>
    <row r="2905" spans="8:26" x14ac:dyDescent="0.35">
      <c r="H2905" s="13">
        <v>9292</v>
      </c>
      <c r="I2905" s="11">
        <v>341600</v>
      </c>
      <c r="Q2905" s="13">
        <v>8386</v>
      </c>
      <c r="R2905" s="11">
        <v>238850</v>
      </c>
      <c r="Y2905" s="13">
        <v>47.624299999999998</v>
      </c>
      <c r="Z2905" s="11">
        <v>450000</v>
      </c>
    </row>
    <row r="2906" spans="8:26" x14ac:dyDescent="0.35">
      <c r="H2906" s="13">
        <v>9295</v>
      </c>
      <c r="I2906" s="11">
        <v>225000</v>
      </c>
      <c r="Q2906" s="13">
        <v>8390</v>
      </c>
      <c r="R2906" s="11">
        <v>280000</v>
      </c>
      <c r="Y2906" s="13">
        <v>47.624400000000001</v>
      </c>
      <c r="Z2906" s="11">
        <v>556300</v>
      </c>
    </row>
    <row r="2907" spans="8:26" x14ac:dyDescent="0.35">
      <c r="H2907" s="13">
        <v>9296</v>
      </c>
      <c r="I2907" s="11">
        <v>722500</v>
      </c>
      <c r="Q2907" s="13">
        <v>8391</v>
      </c>
      <c r="R2907" s="11">
        <v>584000</v>
      </c>
      <c r="Y2907" s="13">
        <v>47.624499999999998</v>
      </c>
      <c r="Z2907" s="11">
        <v>867125</v>
      </c>
    </row>
    <row r="2908" spans="8:26" x14ac:dyDescent="0.35">
      <c r="H2908" s="13">
        <v>9298</v>
      </c>
      <c r="I2908" s="11">
        <v>265000</v>
      </c>
      <c r="Q2908" s="13">
        <v>8395</v>
      </c>
      <c r="R2908" s="11">
        <v>355000</v>
      </c>
      <c r="Y2908" s="13">
        <v>47.624600000000001</v>
      </c>
      <c r="Z2908" s="11">
        <v>599000</v>
      </c>
    </row>
    <row r="2909" spans="8:26" x14ac:dyDescent="0.35">
      <c r="H2909" s="13">
        <v>9299</v>
      </c>
      <c r="I2909" s="11">
        <v>522500</v>
      </c>
      <c r="Q2909" s="13">
        <v>8396</v>
      </c>
      <c r="R2909" s="11">
        <v>446512.5</v>
      </c>
      <c r="Y2909" s="13">
        <v>47.6248</v>
      </c>
      <c r="Z2909" s="11">
        <v>397158.5</v>
      </c>
    </row>
    <row r="2910" spans="8:26" x14ac:dyDescent="0.35">
      <c r="H2910" s="13">
        <v>9300</v>
      </c>
      <c r="I2910" s="11">
        <v>359625</v>
      </c>
      <c r="Q2910" s="13">
        <v>8397</v>
      </c>
      <c r="R2910" s="11">
        <v>260000</v>
      </c>
      <c r="Y2910" s="13">
        <v>47.624899999999997</v>
      </c>
      <c r="Z2910" s="11">
        <v>880000</v>
      </c>
    </row>
    <row r="2911" spans="8:26" x14ac:dyDescent="0.35">
      <c r="H2911" s="13">
        <v>9301</v>
      </c>
      <c r="I2911" s="11">
        <v>414500</v>
      </c>
      <c r="Q2911" s="13">
        <v>8398</v>
      </c>
      <c r="R2911" s="11">
        <v>377691</v>
      </c>
      <c r="Y2911" s="13">
        <v>47.625</v>
      </c>
      <c r="Z2911" s="11">
        <v>936500</v>
      </c>
    </row>
    <row r="2912" spans="8:26" x14ac:dyDescent="0.35">
      <c r="H2912" s="13">
        <v>9307</v>
      </c>
      <c r="I2912" s="11">
        <v>719000</v>
      </c>
      <c r="Q2912" s="13">
        <v>8400</v>
      </c>
      <c r="R2912" s="11">
        <v>477705.91666666669</v>
      </c>
      <c r="Y2912" s="13">
        <v>47.625300000000003</v>
      </c>
      <c r="Z2912" s="11">
        <v>1085000</v>
      </c>
    </row>
    <row r="2913" spans="8:26" x14ac:dyDescent="0.35">
      <c r="H2913" s="13">
        <v>9309</v>
      </c>
      <c r="I2913" s="11">
        <v>688000</v>
      </c>
      <c r="Q2913" s="13">
        <v>8401</v>
      </c>
      <c r="R2913" s="11">
        <v>269000</v>
      </c>
      <c r="Y2913" s="13">
        <v>47.625399999999999</v>
      </c>
      <c r="Z2913" s="11">
        <v>553650</v>
      </c>
    </row>
    <row r="2914" spans="8:26" x14ac:dyDescent="0.35">
      <c r="H2914" s="13">
        <v>9310</v>
      </c>
      <c r="I2914" s="11">
        <v>219950</v>
      </c>
      <c r="Q2914" s="13">
        <v>8402</v>
      </c>
      <c r="R2914" s="11">
        <v>565000</v>
      </c>
      <c r="Y2914" s="13">
        <v>47.625500000000002</v>
      </c>
      <c r="Z2914" s="11">
        <v>847500</v>
      </c>
    </row>
    <row r="2915" spans="8:26" x14ac:dyDescent="0.35">
      <c r="H2915" s="13">
        <v>9311</v>
      </c>
      <c r="I2915" s="11">
        <v>694000</v>
      </c>
      <c r="Q2915" s="13">
        <v>8403</v>
      </c>
      <c r="R2915" s="11">
        <v>491750</v>
      </c>
      <c r="Y2915" s="13">
        <v>47.625599999999999</v>
      </c>
      <c r="Z2915" s="11">
        <v>691250</v>
      </c>
    </row>
    <row r="2916" spans="8:26" x14ac:dyDescent="0.35">
      <c r="H2916" s="13">
        <v>9312</v>
      </c>
      <c r="I2916" s="11">
        <v>817500</v>
      </c>
      <c r="Q2916" s="13">
        <v>8404</v>
      </c>
      <c r="R2916" s="11">
        <v>325000</v>
      </c>
      <c r="Y2916" s="13">
        <v>47.625700000000002</v>
      </c>
      <c r="Z2916" s="11">
        <v>1700000</v>
      </c>
    </row>
    <row r="2917" spans="8:26" x14ac:dyDescent="0.35">
      <c r="H2917" s="13">
        <v>9313</v>
      </c>
      <c r="I2917" s="11">
        <v>689800</v>
      </c>
      <c r="Q2917" s="13">
        <v>8405</v>
      </c>
      <c r="R2917" s="11">
        <v>812000</v>
      </c>
      <c r="Y2917" s="13">
        <v>47.625799999999998</v>
      </c>
      <c r="Z2917" s="11">
        <v>1215000</v>
      </c>
    </row>
    <row r="2918" spans="8:26" x14ac:dyDescent="0.35">
      <c r="H2918" s="13">
        <v>9314</v>
      </c>
      <c r="I2918" s="11">
        <v>435000</v>
      </c>
      <c r="Q2918" s="13">
        <v>8406</v>
      </c>
      <c r="R2918" s="11">
        <v>490000</v>
      </c>
      <c r="Y2918" s="13">
        <v>47.625900000000001</v>
      </c>
      <c r="Z2918" s="11">
        <v>1225500</v>
      </c>
    </row>
    <row r="2919" spans="8:26" x14ac:dyDescent="0.35">
      <c r="H2919" s="13">
        <v>9315</v>
      </c>
      <c r="I2919" s="11">
        <v>417316.66666666669</v>
      </c>
      <c r="Q2919" s="13">
        <v>8408</v>
      </c>
      <c r="R2919" s="11">
        <v>740000</v>
      </c>
      <c r="Y2919" s="13">
        <v>47.625999999999998</v>
      </c>
      <c r="Z2919" s="11">
        <v>606500</v>
      </c>
    </row>
    <row r="2920" spans="8:26" x14ac:dyDescent="0.35">
      <c r="H2920" s="13">
        <v>9318</v>
      </c>
      <c r="I2920" s="11">
        <v>705000</v>
      </c>
      <c r="Q2920" s="13">
        <v>8410</v>
      </c>
      <c r="R2920" s="11">
        <v>402831.66666666669</v>
      </c>
      <c r="Y2920" s="13">
        <v>47.626100000000001</v>
      </c>
      <c r="Z2920" s="11">
        <v>489625</v>
      </c>
    </row>
    <row r="2921" spans="8:26" x14ac:dyDescent="0.35">
      <c r="H2921" s="13">
        <v>9320</v>
      </c>
      <c r="I2921" s="11">
        <v>743750</v>
      </c>
      <c r="Q2921" s="13">
        <v>8414</v>
      </c>
      <c r="R2921" s="11">
        <v>301000</v>
      </c>
      <c r="Y2921" s="13">
        <v>47.626199999999997</v>
      </c>
      <c r="Z2921" s="11">
        <v>638250</v>
      </c>
    </row>
    <row r="2922" spans="8:26" x14ac:dyDescent="0.35">
      <c r="H2922" s="13">
        <v>9322</v>
      </c>
      <c r="I2922" s="11">
        <v>280000</v>
      </c>
      <c r="Q2922" s="13">
        <v>8415</v>
      </c>
      <c r="R2922" s="11">
        <v>194066.66666666666</v>
      </c>
      <c r="Y2922" s="13">
        <v>47.626300000000001</v>
      </c>
      <c r="Z2922" s="11">
        <v>610000</v>
      </c>
    </row>
    <row r="2923" spans="8:26" x14ac:dyDescent="0.35">
      <c r="H2923" s="13">
        <v>9323</v>
      </c>
      <c r="I2923" s="11">
        <v>257500</v>
      </c>
      <c r="Q2923" s="13">
        <v>8416</v>
      </c>
      <c r="R2923" s="11">
        <v>687500</v>
      </c>
      <c r="Y2923" s="13">
        <v>47.626399999999997</v>
      </c>
      <c r="Z2923" s="11">
        <v>819166.66666666663</v>
      </c>
    </row>
    <row r="2924" spans="8:26" x14ac:dyDescent="0.35">
      <c r="H2924" s="13">
        <v>9324</v>
      </c>
      <c r="I2924" s="11">
        <v>410000</v>
      </c>
      <c r="Q2924" s="13">
        <v>8417</v>
      </c>
      <c r="R2924" s="11">
        <v>582500</v>
      </c>
      <c r="Y2924" s="13">
        <v>47.6265</v>
      </c>
      <c r="Z2924" s="11">
        <v>911250</v>
      </c>
    </row>
    <row r="2925" spans="8:26" x14ac:dyDescent="0.35">
      <c r="H2925" s="13">
        <v>9329</v>
      </c>
      <c r="I2925" s="11">
        <v>659000</v>
      </c>
      <c r="Q2925" s="13">
        <v>8418</v>
      </c>
      <c r="R2925" s="11">
        <v>272950</v>
      </c>
      <c r="Y2925" s="13">
        <v>47.626600000000003</v>
      </c>
      <c r="Z2925" s="11">
        <v>570000</v>
      </c>
    </row>
    <row r="2926" spans="8:26" x14ac:dyDescent="0.35">
      <c r="H2926" s="13">
        <v>9330</v>
      </c>
      <c r="I2926" s="11">
        <v>255000</v>
      </c>
      <c r="Q2926" s="13">
        <v>8419</v>
      </c>
      <c r="R2926" s="11">
        <v>665000</v>
      </c>
      <c r="Y2926" s="13">
        <v>47.6267</v>
      </c>
      <c r="Z2926" s="11">
        <v>588500</v>
      </c>
    </row>
    <row r="2927" spans="8:26" x14ac:dyDescent="0.35">
      <c r="H2927" s="13">
        <v>9331</v>
      </c>
      <c r="I2927" s="11">
        <v>220000</v>
      </c>
      <c r="Q2927" s="13">
        <v>8422</v>
      </c>
      <c r="R2927" s="11">
        <v>250000</v>
      </c>
      <c r="Y2927" s="13">
        <v>47.626800000000003</v>
      </c>
      <c r="Z2927" s="11">
        <v>630809</v>
      </c>
    </row>
    <row r="2928" spans="8:26" x14ac:dyDescent="0.35">
      <c r="H2928" s="13">
        <v>9333</v>
      </c>
      <c r="I2928" s="11">
        <v>245000</v>
      </c>
      <c r="Q2928" s="13">
        <v>8425</v>
      </c>
      <c r="R2928" s="11">
        <v>789950</v>
      </c>
      <c r="Y2928" s="13">
        <v>47.626899999999999</v>
      </c>
      <c r="Z2928" s="11">
        <v>785000</v>
      </c>
    </row>
    <row r="2929" spans="8:26" x14ac:dyDescent="0.35">
      <c r="H2929" s="13">
        <v>9339</v>
      </c>
      <c r="I2929" s="11">
        <v>345000</v>
      </c>
      <c r="Q2929" s="13">
        <v>8430</v>
      </c>
      <c r="R2929" s="11">
        <v>350000</v>
      </c>
      <c r="Y2929" s="13">
        <v>47.627000000000002</v>
      </c>
      <c r="Z2929" s="11">
        <v>648566.66666666663</v>
      </c>
    </row>
    <row r="2930" spans="8:26" x14ac:dyDescent="0.35">
      <c r="H2930" s="13">
        <v>9340</v>
      </c>
      <c r="I2930" s="11">
        <v>825000</v>
      </c>
      <c r="Q2930" s="13">
        <v>8432</v>
      </c>
      <c r="R2930" s="11">
        <v>375000</v>
      </c>
      <c r="Y2930" s="13">
        <v>47.627099999999999</v>
      </c>
      <c r="Z2930" s="11">
        <v>956725</v>
      </c>
    </row>
    <row r="2931" spans="8:26" x14ac:dyDescent="0.35">
      <c r="H2931" s="13">
        <v>9342</v>
      </c>
      <c r="I2931" s="11">
        <v>245000</v>
      </c>
      <c r="Q2931" s="13">
        <v>8436</v>
      </c>
      <c r="R2931" s="11">
        <v>426974.75</v>
      </c>
      <c r="Y2931" s="13">
        <v>47.627200000000002</v>
      </c>
      <c r="Z2931" s="11">
        <v>794763.33333333337</v>
      </c>
    </row>
    <row r="2932" spans="8:26" x14ac:dyDescent="0.35">
      <c r="H2932" s="13">
        <v>9344</v>
      </c>
      <c r="I2932" s="11">
        <v>204950</v>
      </c>
      <c r="Q2932" s="13">
        <v>8437</v>
      </c>
      <c r="R2932" s="11">
        <v>469000</v>
      </c>
      <c r="Y2932" s="13">
        <v>47.627299999999998</v>
      </c>
      <c r="Z2932" s="11">
        <v>540000</v>
      </c>
    </row>
    <row r="2933" spans="8:26" x14ac:dyDescent="0.35">
      <c r="H2933" s="13">
        <v>9349</v>
      </c>
      <c r="I2933" s="11">
        <v>899000</v>
      </c>
      <c r="Q2933" s="13">
        <v>8442</v>
      </c>
      <c r="R2933" s="11">
        <v>825000</v>
      </c>
      <c r="Y2933" s="13">
        <v>47.627400000000002</v>
      </c>
      <c r="Z2933" s="11">
        <v>650000</v>
      </c>
    </row>
    <row r="2934" spans="8:26" x14ac:dyDescent="0.35">
      <c r="H2934" s="13">
        <v>9350</v>
      </c>
      <c r="I2934" s="11">
        <v>439983.33333333331</v>
      </c>
      <c r="Q2934" s="13">
        <v>8447</v>
      </c>
      <c r="R2934" s="11">
        <v>426633.33333333331</v>
      </c>
      <c r="Y2934" s="13">
        <v>47.627499999999998</v>
      </c>
      <c r="Z2934" s="11">
        <v>1037500</v>
      </c>
    </row>
    <row r="2935" spans="8:26" x14ac:dyDescent="0.35">
      <c r="H2935" s="13">
        <v>9351</v>
      </c>
      <c r="I2935" s="11">
        <v>423000</v>
      </c>
      <c r="Q2935" s="13">
        <v>8448</v>
      </c>
      <c r="R2935" s="11">
        <v>380000</v>
      </c>
      <c r="Y2935" s="13">
        <v>47.627600000000001</v>
      </c>
      <c r="Z2935" s="11">
        <v>723000</v>
      </c>
    </row>
    <row r="2936" spans="8:26" x14ac:dyDescent="0.35">
      <c r="H2936" s="13">
        <v>9353</v>
      </c>
      <c r="I2936" s="11">
        <v>434000</v>
      </c>
      <c r="Q2936" s="13">
        <v>8449</v>
      </c>
      <c r="R2936" s="11">
        <v>280000</v>
      </c>
      <c r="Y2936" s="13">
        <v>47.627699999999997</v>
      </c>
      <c r="Z2936" s="11">
        <v>1174666.6666666667</v>
      </c>
    </row>
    <row r="2937" spans="8:26" x14ac:dyDescent="0.35">
      <c r="H2937" s="13">
        <v>9354</v>
      </c>
      <c r="I2937" s="11">
        <v>650000</v>
      </c>
      <c r="Q2937" s="13">
        <v>8450</v>
      </c>
      <c r="R2937" s="11">
        <v>345750</v>
      </c>
      <c r="Y2937" s="13">
        <v>47.627800000000001</v>
      </c>
      <c r="Z2937" s="11">
        <v>704000</v>
      </c>
    </row>
    <row r="2938" spans="8:26" x14ac:dyDescent="0.35">
      <c r="H2938" s="13">
        <v>9359</v>
      </c>
      <c r="I2938" s="11">
        <v>405000</v>
      </c>
      <c r="Q2938" s="13">
        <v>8451</v>
      </c>
      <c r="R2938" s="11">
        <v>345500</v>
      </c>
      <c r="Y2938" s="13">
        <v>47.627899999999997</v>
      </c>
      <c r="Z2938" s="11">
        <v>550000</v>
      </c>
    </row>
    <row r="2939" spans="8:26" x14ac:dyDescent="0.35">
      <c r="H2939" s="13">
        <v>9360</v>
      </c>
      <c r="I2939" s="11">
        <v>367100</v>
      </c>
      <c r="Q2939" s="13">
        <v>8452</v>
      </c>
      <c r="R2939" s="11">
        <v>282500</v>
      </c>
      <c r="Y2939" s="13">
        <v>47.628100000000003</v>
      </c>
      <c r="Z2939" s="11">
        <v>680000</v>
      </c>
    </row>
    <row r="2940" spans="8:26" x14ac:dyDescent="0.35">
      <c r="H2940" s="13">
        <v>9361</v>
      </c>
      <c r="I2940" s="11">
        <v>545500</v>
      </c>
      <c r="Q2940" s="13">
        <v>8455</v>
      </c>
      <c r="R2940" s="11">
        <v>282000</v>
      </c>
      <c r="Y2940" s="13">
        <v>47.6282</v>
      </c>
      <c r="Z2940" s="11">
        <v>965000</v>
      </c>
    </row>
    <row r="2941" spans="8:26" x14ac:dyDescent="0.35">
      <c r="H2941" s="13">
        <v>9362</v>
      </c>
      <c r="I2941" s="11">
        <v>957000</v>
      </c>
      <c r="Q2941" s="13">
        <v>8456</v>
      </c>
      <c r="R2941" s="11">
        <v>535000</v>
      </c>
      <c r="Y2941" s="13">
        <v>47.628300000000003</v>
      </c>
      <c r="Z2941" s="11">
        <v>837625</v>
      </c>
    </row>
    <row r="2942" spans="8:26" x14ac:dyDescent="0.35">
      <c r="H2942" s="13">
        <v>9370</v>
      </c>
      <c r="I2942" s="11">
        <v>289950</v>
      </c>
      <c r="Q2942" s="13">
        <v>8458</v>
      </c>
      <c r="R2942" s="11">
        <v>752500</v>
      </c>
      <c r="Y2942" s="13">
        <v>47.628399999999999</v>
      </c>
      <c r="Z2942" s="11">
        <v>1340000</v>
      </c>
    </row>
    <row r="2943" spans="8:26" x14ac:dyDescent="0.35">
      <c r="H2943" s="13">
        <v>9373</v>
      </c>
      <c r="I2943" s="11">
        <v>290000</v>
      </c>
      <c r="Q2943" s="13">
        <v>8459</v>
      </c>
      <c r="R2943" s="11">
        <v>282000</v>
      </c>
      <c r="Y2943" s="13">
        <v>47.628500000000003</v>
      </c>
      <c r="Z2943" s="11">
        <v>1334300</v>
      </c>
    </row>
    <row r="2944" spans="8:26" x14ac:dyDescent="0.35">
      <c r="H2944" s="13">
        <v>9374</v>
      </c>
      <c r="I2944" s="11">
        <v>678750</v>
      </c>
      <c r="Q2944" s="13">
        <v>8460</v>
      </c>
      <c r="R2944" s="11">
        <v>443166.66666666669</v>
      </c>
      <c r="Y2944" s="13">
        <v>47.628599999999999</v>
      </c>
      <c r="Z2944" s="11">
        <v>635000</v>
      </c>
    </row>
    <row r="2945" spans="8:26" x14ac:dyDescent="0.35">
      <c r="H2945" s="13">
        <v>9375</v>
      </c>
      <c r="I2945" s="11">
        <v>500100</v>
      </c>
      <c r="Q2945" s="13">
        <v>8461</v>
      </c>
      <c r="R2945" s="11">
        <v>360000</v>
      </c>
      <c r="Y2945" s="13">
        <v>47.628700000000002</v>
      </c>
      <c r="Z2945" s="11">
        <v>1311983.3333333333</v>
      </c>
    </row>
    <row r="2946" spans="8:26" x14ac:dyDescent="0.35">
      <c r="H2946" s="13">
        <v>9377</v>
      </c>
      <c r="I2946" s="11">
        <v>322500</v>
      </c>
      <c r="Q2946" s="13">
        <v>8462</v>
      </c>
      <c r="R2946" s="11">
        <v>320000</v>
      </c>
      <c r="Y2946" s="13">
        <v>47.628799999999998</v>
      </c>
      <c r="Z2946" s="11">
        <v>969157.6</v>
      </c>
    </row>
    <row r="2947" spans="8:26" x14ac:dyDescent="0.35">
      <c r="H2947" s="13">
        <v>9378</v>
      </c>
      <c r="I2947" s="11">
        <v>1130000</v>
      </c>
      <c r="Q2947" s="13">
        <v>8463</v>
      </c>
      <c r="R2947" s="11">
        <v>256500</v>
      </c>
      <c r="Y2947" s="13">
        <v>47.628900000000002</v>
      </c>
      <c r="Z2947" s="11">
        <v>2321666.6666666665</v>
      </c>
    </row>
    <row r="2948" spans="8:26" x14ac:dyDescent="0.35">
      <c r="H2948" s="13">
        <v>9380</v>
      </c>
      <c r="I2948" s="11">
        <v>546666.66666666663</v>
      </c>
      <c r="Q2948" s="13">
        <v>8464</v>
      </c>
      <c r="R2948" s="11">
        <v>167000</v>
      </c>
      <c r="Y2948" s="13">
        <v>47.629199999999997</v>
      </c>
      <c r="Z2948" s="11">
        <v>1327333.3333333333</v>
      </c>
    </row>
    <row r="2949" spans="8:26" x14ac:dyDescent="0.35">
      <c r="H2949" s="13">
        <v>9383</v>
      </c>
      <c r="I2949" s="11">
        <v>274000</v>
      </c>
      <c r="Q2949" s="13">
        <v>8466</v>
      </c>
      <c r="R2949" s="11">
        <v>227500</v>
      </c>
      <c r="Y2949" s="13">
        <v>47.629300000000001</v>
      </c>
      <c r="Z2949" s="11">
        <v>559000</v>
      </c>
    </row>
    <row r="2950" spans="8:26" x14ac:dyDescent="0.35">
      <c r="H2950" s="13">
        <v>9396</v>
      </c>
      <c r="I2950" s="11">
        <v>399950</v>
      </c>
      <c r="Q2950" s="13">
        <v>8468</v>
      </c>
      <c r="R2950" s="11">
        <v>540000</v>
      </c>
      <c r="Y2950" s="13">
        <v>47.629399999999997</v>
      </c>
      <c r="Z2950" s="11">
        <v>763250</v>
      </c>
    </row>
    <row r="2951" spans="8:26" x14ac:dyDescent="0.35">
      <c r="H2951" s="13">
        <v>9397</v>
      </c>
      <c r="I2951" s="11">
        <v>285000</v>
      </c>
      <c r="Q2951" s="13">
        <v>8470</v>
      </c>
      <c r="R2951" s="11">
        <v>211481.66666666666</v>
      </c>
      <c r="Y2951" s="13">
        <v>47.6295</v>
      </c>
      <c r="Z2951" s="11">
        <v>594950</v>
      </c>
    </row>
    <row r="2952" spans="8:26" x14ac:dyDescent="0.35">
      <c r="H2952" s="13">
        <v>9398</v>
      </c>
      <c r="I2952" s="11">
        <v>380000</v>
      </c>
      <c r="Q2952" s="13">
        <v>8472</v>
      </c>
      <c r="R2952" s="11">
        <v>460000</v>
      </c>
      <c r="Y2952" s="13">
        <v>47.629600000000003</v>
      </c>
      <c r="Z2952" s="11">
        <v>600000</v>
      </c>
    </row>
    <row r="2953" spans="8:26" x14ac:dyDescent="0.35">
      <c r="H2953" s="13">
        <v>9400</v>
      </c>
      <c r="I2953" s="11">
        <v>486500</v>
      </c>
      <c r="Q2953" s="13">
        <v>8475</v>
      </c>
      <c r="R2953" s="11">
        <v>469500</v>
      </c>
      <c r="Y2953" s="13">
        <v>47.6297</v>
      </c>
      <c r="Z2953" s="11">
        <v>539033.33333333337</v>
      </c>
    </row>
    <row r="2954" spans="8:26" x14ac:dyDescent="0.35">
      <c r="H2954" s="13">
        <v>9401</v>
      </c>
      <c r="I2954" s="11">
        <v>550000</v>
      </c>
      <c r="Q2954" s="13">
        <v>8479</v>
      </c>
      <c r="R2954" s="11">
        <v>834237.5</v>
      </c>
      <c r="Y2954" s="13">
        <v>47.629800000000003</v>
      </c>
      <c r="Z2954" s="11">
        <v>3543333.3333333335</v>
      </c>
    </row>
    <row r="2955" spans="8:26" x14ac:dyDescent="0.35">
      <c r="H2955" s="13">
        <v>9403</v>
      </c>
      <c r="I2955" s="11">
        <v>399000</v>
      </c>
      <c r="Q2955" s="13">
        <v>8480</v>
      </c>
      <c r="R2955" s="11">
        <v>613333.33333333337</v>
      </c>
      <c r="Y2955" s="13">
        <v>47.629899999999999</v>
      </c>
      <c r="Z2955" s="11">
        <v>1300366.6666666667</v>
      </c>
    </row>
    <row r="2956" spans="8:26" x14ac:dyDescent="0.35">
      <c r="H2956" s="13">
        <v>9405</v>
      </c>
      <c r="I2956" s="11">
        <v>215000</v>
      </c>
      <c r="Q2956" s="13">
        <v>8481</v>
      </c>
      <c r="R2956" s="11">
        <v>235000</v>
      </c>
      <c r="Y2956" s="13">
        <v>47.630099999999999</v>
      </c>
      <c r="Z2956" s="11">
        <v>749100</v>
      </c>
    </row>
    <row r="2957" spans="8:26" x14ac:dyDescent="0.35">
      <c r="H2957" s="13">
        <v>9406</v>
      </c>
      <c r="I2957" s="11">
        <v>332000</v>
      </c>
      <c r="Q2957" s="13">
        <v>8482</v>
      </c>
      <c r="R2957" s="11">
        <v>480000</v>
      </c>
      <c r="Y2957" s="13">
        <v>47.630299999999998</v>
      </c>
      <c r="Z2957" s="11">
        <v>1330000</v>
      </c>
    </row>
    <row r="2958" spans="8:26" x14ac:dyDescent="0.35">
      <c r="H2958" s="13">
        <v>9409</v>
      </c>
      <c r="I2958" s="11">
        <v>1520000</v>
      </c>
      <c r="Q2958" s="13">
        <v>8484</v>
      </c>
      <c r="R2958" s="11">
        <v>672000</v>
      </c>
      <c r="Y2958" s="13">
        <v>47.630400000000002</v>
      </c>
      <c r="Z2958" s="11">
        <v>745071.42857142852</v>
      </c>
    </row>
    <row r="2959" spans="8:26" x14ac:dyDescent="0.35">
      <c r="H2959" s="13">
        <v>9414</v>
      </c>
      <c r="I2959" s="11">
        <v>704872</v>
      </c>
      <c r="Q2959" s="13">
        <v>8488</v>
      </c>
      <c r="R2959" s="11">
        <v>336000</v>
      </c>
      <c r="Y2959" s="13">
        <v>47.630499999999998</v>
      </c>
      <c r="Z2959" s="11">
        <v>2789987.5</v>
      </c>
    </row>
    <row r="2960" spans="8:26" x14ac:dyDescent="0.35">
      <c r="H2960" s="13">
        <v>9415</v>
      </c>
      <c r="I2960" s="11">
        <v>1192500</v>
      </c>
      <c r="Q2960" s="13">
        <v>8490</v>
      </c>
      <c r="R2960" s="11">
        <v>235000</v>
      </c>
      <c r="Y2960" s="13">
        <v>47.630600000000001</v>
      </c>
      <c r="Z2960" s="11">
        <v>1587500</v>
      </c>
    </row>
    <row r="2961" spans="8:26" x14ac:dyDescent="0.35">
      <c r="H2961" s="13">
        <v>9416</v>
      </c>
      <c r="I2961" s="11">
        <v>424750</v>
      </c>
      <c r="Q2961" s="13">
        <v>8491</v>
      </c>
      <c r="R2961" s="11">
        <v>399950</v>
      </c>
      <c r="Y2961" s="13">
        <v>47.630699999999997</v>
      </c>
      <c r="Z2961" s="11">
        <v>2175000</v>
      </c>
    </row>
    <row r="2962" spans="8:26" x14ac:dyDescent="0.35">
      <c r="H2962" s="13">
        <v>9417</v>
      </c>
      <c r="I2962" s="11">
        <v>375000</v>
      </c>
      <c r="Q2962" s="13">
        <v>8493</v>
      </c>
      <c r="R2962" s="11">
        <v>390000</v>
      </c>
      <c r="Y2962" s="13">
        <v>47.630800000000001</v>
      </c>
      <c r="Z2962" s="11">
        <v>1215000</v>
      </c>
    </row>
    <row r="2963" spans="8:26" x14ac:dyDescent="0.35">
      <c r="H2963" s="13">
        <v>9420</v>
      </c>
      <c r="I2963" s="11">
        <v>868150</v>
      </c>
      <c r="Q2963" s="13">
        <v>8494</v>
      </c>
      <c r="R2963" s="11">
        <v>426000</v>
      </c>
      <c r="Y2963" s="13">
        <v>47.630899999999997</v>
      </c>
      <c r="Z2963" s="11">
        <v>623500</v>
      </c>
    </row>
    <row r="2964" spans="8:26" x14ac:dyDescent="0.35">
      <c r="H2964" s="13">
        <v>9425</v>
      </c>
      <c r="I2964" s="11">
        <v>350000</v>
      </c>
      <c r="Q2964" s="13">
        <v>8495</v>
      </c>
      <c r="R2964" s="11">
        <v>350000</v>
      </c>
      <c r="Y2964" s="13">
        <v>47.631</v>
      </c>
      <c r="Z2964" s="11">
        <v>485000</v>
      </c>
    </row>
    <row r="2965" spans="8:26" x14ac:dyDescent="0.35">
      <c r="H2965" s="13">
        <v>9426</v>
      </c>
      <c r="I2965" s="11">
        <v>306000</v>
      </c>
      <c r="Q2965" s="13">
        <v>8496</v>
      </c>
      <c r="R2965" s="11">
        <v>301000</v>
      </c>
      <c r="Y2965" s="13">
        <v>47.6312</v>
      </c>
      <c r="Z2965" s="11">
        <v>2059666.6666666667</v>
      </c>
    </row>
    <row r="2966" spans="8:26" x14ac:dyDescent="0.35">
      <c r="H2966" s="13">
        <v>9427</v>
      </c>
      <c r="I2966" s="11">
        <v>294000</v>
      </c>
      <c r="Q2966" s="13">
        <v>8497</v>
      </c>
      <c r="R2966" s="11">
        <v>750000</v>
      </c>
      <c r="Y2966" s="13">
        <v>47.631300000000003</v>
      </c>
      <c r="Z2966" s="11">
        <v>896666.66666666663</v>
      </c>
    </row>
    <row r="2967" spans="8:26" x14ac:dyDescent="0.35">
      <c r="H2967" s="13">
        <v>9428</v>
      </c>
      <c r="I2967" s="11">
        <v>375000</v>
      </c>
      <c r="Q2967" s="13">
        <v>8498</v>
      </c>
      <c r="R2967" s="11">
        <v>200500</v>
      </c>
      <c r="Y2967" s="13">
        <v>47.631399999999999</v>
      </c>
      <c r="Z2967" s="11">
        <v>569500</v>
      </c>
    </row>
    <row r="2968" spans="8:26" x14ac:dyDescent="0.35">
      <c r="H2968" s="13">
        <v>9430</v>
      </c>
      <c r="I2968" s="11">
        <v>529900</v>
      </c>
      <c r="Q2968" s="13">
        <v>8499</v>
      </c>
      <c r="R2968" s="11">
        <v>390000</v>
      </c>
      <c r="Y2968" s="13">
        <v>47.631500000000003</v>
      </c>
      <c r="Z2968" s="11">
        <v>1118333.3333333333</v>
      </c>
    </row>
    <row r="2969" spans="8:26" x14ac:dyDescent="0.35">
      <c r="H2969" s="13">
        <v>9432</v>
      </c>
      <c r="I2969" s="11">
        <v>359950</v>
      </c>
      <c r="Q2969" s="13">
        <v>8500</v>
      </c>
      <c r="R2969" s="11">
        <v>464480</v>
      </c>
      <c r="Y2969" s="13">
        <v>47.631599999999999</v>
      </c>
      <c r="Z2969" s="11">
        <v>1040000</v>
      </c>
    </row>
    <row r="2970" spans="8:26" x14ac:dyDescent="0.35">
      <c r="H2970" s="13">
        <v>9435</v>
      </c>
      <c r="I2970" s="11">
        <v>210000</v>
      </c>
      <c r="Q2970" s="13">
        <v>8502</v>
      </c>
      <c r="R2970" s="11">
        <v>423750</v>
      </c>
      <c r="Y2970" s="13">
        <v>47.631700000000002</v>
      </c>
      <c r="Z2970" s="11">
        <v>1003800</v>
      </c>
    </row>
    <row r="2971" spans="8:26" x14ac:dyDescent="0.35">
      <c r="H2971" s="13">
        <v>9436</v>
      </c>
      <c r="I2971" s="11">
        <v>540000</v>
      </c>
      <c r="Q2971" s="13">
        <v>8504</v>
      </c>
      <c r="R2971" s="11">
        <v>469000</v>
      </c>
      <c r="Y2971" s="13">
        <v>47.631799999999998</v>
      </c>
      <c r="Z2971" s="11">
        <v>1250000</v>
      </c>
    </row>
    <row r="2972" spans="8:26" x14ac:dyDescent="0.35">
      <c r="H2972" s="13">
        <v>9440</v>
      </c>
      <c r="I2972" s="11">
        <v>600000</v>
      </c>
      <c r="Q2972" s="13">
        <v>8505</v>
      </c>
      <c r="R2972" s="11">
        <v>663833.33333333337</v>
      </c>
      <c r="Y2972" s="13">
        <v>47.631900000000002</v>
      </c>
      <c r="Z2972" s="11">
        <v>1263333.3333333333</v>
      </c>
    </row>
    <row r="2973" spans="8:26" x14ac:dyDescent="0.35">
      <c r="H2973" s="13">
        <v>9448</v>
      </c>
      <c r="I2973" s="11">
        <v>515000</v>
      </c>
      <c r="Q2973" s="13">
        <v>8506</v>
      </c>
      <c r="R2973" s="11">
        <v>935100</v>
      </c>
      <c r="Y2973" s="13">
        <v>47.631999999999998</v>
      </c>
      <c r="Z2973" s="11">
        <v>1020250</v>
      </c>
    </row>
    <row r="2974" spans="8:26" x14ac:dyDescent="0.35">
      <c r="H2974" s="13">
        <v>9450</v>
      </c>
      <c r="I2974" s="11">
        <v>490000</v>
      </c>
      <c r="Q2974" s="13">
        <v>8508</v>
      </c>
      <c r="R2974" s="11">
        <v>435000</v>
      </c>
      <c r="Y2974" s="13">
        <v>47.632100000000001</v>
      </c>
      <c r="Z2974" s="11">
        <v>1040500</v>
      </c>
    </row>
    <row r="2975" spans="8:26" x14ac:dyDescent="0.35">
      <c r="H2975" s="13">
        <v>9451</v>
      </c>
      <c r="I2975" s="11">
        <v>397450</v>
      </c>
      <c r="Q2975" s="13">
        <v>8510</v>
      </c>
      <c r="R2975" s="11">
        <v>267000</v>
      </c>
      <c r="Y2975" s="13">
        <v>47.632199999999997</v>
      </c>
      <c r="Z2975" s="11">
        <v>977500</v>
      </c>
    </row>
    <row r="2976" spans="8:26" x14ac:dyDescent="0.35">
      <c r="H2976" s="13">
        <v>9452</v>
      </c>
      <c r="I2976" s="11">
        <v>307500</v>
      </c>
      <c r="Q2976" s="13">
        <v>8512</v>
      </c>
      <c r="R2976" s="11">
        <v>355000</v>
      </c>
      <c r="Y2976" s="13">
        <v>47.632300000000001</v>
      </c>
      <c r="Z2976" s="11">
        <v>671250</v>
      </c>
    </row>
    <row r="2977" spans="8:26" x14ac:dyDescent="0.35">
      <c r="H2977" s="13">
        <v>9453</v>
      </c>
      <c r="I2977" s="11">
        <v>1416500</v>
      </c>
      <c r="Q2977" s="13">
        <v>8514</v>
      </c>
      <c r="R2977" s="11">
        <v>475000</v>
      </c>
      <c r="Y2977" s="13">
        <v>47.632399999999997</v>
      </c>
      <c r="Z2977" s="11">
        <v>525000</v>
      </c>
    </row>
    <row r="2978" spans="8:26" x14ac:dyDescent="0.35">
      <c r="H2978" s="13">
        <v>9454</v>
      </c>
      <c r="I2978" s="11">
        <v>788000</v>
      </c>
      <c r="Q2978" s="13">
        <v>8515</v>
      </c>
      <c r="R2978" s="11">
        <v>722080</v>
      </c>
      <c r="Y2978" s="13">
        <v>47.6325</v>
      </c>
      <c r="Z2978" s="11">
        <v>579500</v>
      </c>
    </row>
    <row r="2979" spans="8:26" x14ac:dyDescent="0.35">
      <c r="H2979" s="13">
        <v>9458</v>
      </c>
      <c r="I2979" s="11">
        <v>265000</v>
      </c>
      <c r="Q2979" s="13">
        <v>8517</v>
      </c>
      <c r="R2979" s="11">
        <v>480000</v>
      </c>
      <c r="Y2979" s="13">
        <v>47.632599999999996</v>
      </c>
      <c r="Z2979" s="11">
        <v>405000</v>
      </c>
    </row>
    <row r="2980" spans="8:26" x14ac:dyDescent="0.35">
      <c r="H2980" s="13">
        <v>9460</v>
      </c>
      <c r="I2980" s="11">
        <v>402750</v>
      </c>
      <c r="Q2980" s="13">
        <v>8520</v>
      </c>
      <c r="R2980" s="11">
        <v>454666.66666666669</v>
      </c>
      <c r="Y2980" s="13">
        <v>47.6327</v>
      </c>
      <c r="Z2980" s="11">
        <v>759362.5</v>
      </c>
    </row>
    <row r="2981" spans="8:26" x14ac:dyDescent="0.35">
      <c r="H2981" s="13">
        <v>9466</v>
      </c>
      <c r="I2981" s="11">
        <v>1070000</v>
      </c>
      <c r="Q2981" s="13">
        <v>8521</v>
      </c>
      <c r="R2981" s="11">
        <v>634000</v>
      </c>
      <c r="Y2981" s="13">
        <v>47.632800000000003</v>
      </c>
      <c r="Z2981" s="11">
        <v>770000</v>
      </c>
    </row>
    <row r="2982" spans="8:26" x14ac:dyDescent="0.35">
      <c r="H2982" s="13">
        <v>9467</v>
      </c>
      <c r="I2982" s="11">
        <v>360000</v>
      </c>
      <c r="Q2982" s="13">
        <v>8522</v>
      </c>
      <c r="R2982" s="11">
        <v>860000</v>
      </c>
      <c r="Y2982" s="13">
        <v>47.632899999999999</v>
      </c>
      <c r="Z2982" s="11">
        <v>837500</v>
      </c>
    </row>
    <row r="2983" spans="8:26" x14ac:dyDescent="0.35">
      <c r="H2983" s="13">
        <v>9471</v>
      </c>
      <c r="I2983" s="11">
        <v>524000</v>
      </c>
      <c r="Q2983" s="13">
        <v>8523</v>
      </c>
      <c r="R2983" s="11">
        <v>410000</v>
      </c>
      <c r="Y2983" s="13">
        <v>47.633000000000003</v>
      </c>
      <c r="Z2983" s="11">
        <v>935375</v>
      </c>
    </row>
    <row r="2984" spans="8:26" x14ac:dyDescent="0.35">
      <c r="H2984" s="13">
        <v>9472</v>
      </c>
      <c r="I2984" s="11">
        <v>335000</v>
      </c>
      <c r="Q2984" s="13">
        <v>8526</v>
      </c>
      <c r="R2984" s="11">
        <v>1570000</v>
      </c>
      <c r="Y2984" s="13">
        <v>47.633099999999999</v>
      </c>
      <c r="Z2984" s="11">
        <v>878333.33333333337</v>
      </c>
    </row>
    <row r="2985" spans="8:26" x14ac:dyDescent="0.35">
      <c r="H2985" s="13">
        <v>9473</v>
      </c>
      <c r="I2985" s="11">
        <v>600000</v>
      </c>
      <c r="Q2985" s="13">
        <v>8528</v>
      </c>
      <c r="R2985" s="11">
        <v>373250</v>
      </c>
      <c r="Y2985" s="13">
        <v>47.633200000000002</v>
      </c>
      <c r="Z2985" s="11">
        <v>1031000</v>
      </c>
    </row>
    <row r="2986" spans="8:26" x14ac:dyDescent="0.35">
      <c r="H2986" s="13">
        <v>9478</v>
      </c>
      <c r="I2986" s="11">
        <v>740000</v>
      </c>
      <c r="Q2986" s="13">
        <v>8529</v>
      </c>
      <c r="R2986" s="11">
        <v>450000</v>
      </c>
      <c r="Y2986" s="13">
        <v>47.633299999999998</v>
      </c>
      <c r="Z2986" s="11">
        <v>560000</v>
      </c>
    </row>
    <row r="2987" spans="8:26" x14ac:dyDescent="0.35">
      <c r="H2987" s="13">
        <v>9480</v>
      </c>
      <c r="I2987" s="11">
        <v>752500</v>
      </c>
      <c r="Q2987" s="13">
        <v>8530</v>
      </c>
      <c r="R2987" s="11">
        <v>264950</v>
      </c>
      <c r="Y2987" s="13">
        <v>47.633400000000002</v>
      </c>
      <c r="Z2987" s="11">
        <v>575500</v>
      </c>
    </row>
    <row r="2988" spans="8:26" x14ac:dyDescent="0.35">
      <c r="H2988" s="13">
        <v>9484</v>
      </c>
      <c r="I2988" s="11">
        <v>650000</v>
      </c>
      <c r="Q2988" s="13">
        <v>8531</v>
      </c>
      <c r="R2988" s="11">
        <v>425000</v>
      </c>
      <c r="Y2988" s="13">
        <v>47.633499999999998</v>
      </c>
      <c r="Z2988" s="11">
        <v>905000</v>
      </c>
    </row>
    <row r="2989" spans="8:26" x14ac:dyDescent="0.35">
      <c r="H2989" s="13">
        <v>9486</v>
      </c>
      <c r="I2989" s="11">
        <v>1600000</v>
      </c>
      <c r="Q2989" s="13">
        <v>8532</v>
      </c>
      <c r="R2989" s="11">
        <v>267000</v>
      </c>
      <c r="Y2989" s="13">
        <v>47.633600000000001</v>
      </c>
      <c r="Z2989" s="11">
        <v>832925</v>
      </c>
    </row>
    <row r="2990" spans="8:26" x14ac:dyDescent="0.35">
      <c r="H2990" s="13">
        <v>9487</v>
      </c>
      <c r="I2990" s="11">
        <v>605000</v>
      </c>
      <c r="Q2990" s="13">
        <v>8534</v>
      </c>
      <c r="R2990" s="11">
        <v>415000</v>
      </c>
      <c r="Y2990" s="13">
        <v>47.633699999999997</v>
      </c>
      <c r="Z2990" s="11">
        <v>755000</v>
      </c>
    </row>
    <row r="2991" spans="8:26" x14ac:dyDescent="0.35">
      <c r="H2991" s="13">
        <v>9488</v>
      </c>
      <c r="I2991" s="11">
        <v>390750</v>
      </c>
      <c r="Q2991" s="13">
        <v>8535</v>
      </c>
      <c r="R2991" s="11">
        <v>502500</v>
      </c>
      <c r="Y2991" s="13">
        <v>47.633800000000001</v>
      </c>
      <c r="Z2991" s="11">
        <v>1570625</v>
      </c>
    </row>
    <row r="2992" spans="8:26" x14ac:dyDescent="0.35">
      <c r="H2992" s="13">
        <v>9492</v>
      </c>
      <c r="I2992" s="11">
        <v>925000</v>
      </c>
      <c r="Q2992" s="13">
        <v>8539</v>
      </c>
      <c r="R2992" s="11">
        <v>467550</v>
      </c>
      <c r="Y2992" s="13">
        <v>47.633899999999997</v>
      </c>
      <c r="Z2992" s="11">
        <v>670000</v>
      </c>
    </row>
    <row r="2993" spans="8:26" x14ac:dyDescent="0.35">
      <c r="H2993" s="13">
        <v>9493</v>
      </c>
      <c r="I2993" s="11">
        <v>312500</v>
      </c>
      <c r="Q2993" s="13">
        <v>8540</v>
      </c>
      <c r="R2993" s="11">
        <v>451166.66666666669</v>
      </c>
      <c r="Y2993" s="13">
        <v>47.634</v>
      </c>
      <c r="Z2993" s="11">
        <v>1463333.3333333333</v>
      </c>
    </row>
    <row r="2994" spans="8:26" x14ac:dyDescent="0.35">
      <c r="H2994" s="13">
        <v>9500</v>
      </c>
      <c r="I2994" s="11">
        <v>515421.42857142858</v>
      </c>
      <c r="Q2994" s="13">
        <v>8542</v>
      </c>
      <c r="R2994" s="11">
        <v>430000</v>
      </c>
      <c r="Y2994" s="13">
        <v>47.634099999999997</v>
      </c>
      <c r="Z2994" s="11">
        <v>879266.66666666663</v>
      </c>
    </row>
    <row r="2995" spans="8:26" x14ac:dyDescent="0.35">
      <c r="H2995" s="13">
        <v>9503</v>
      </c>
      <c r="I2995" s="11">
        <v>439000</v>
      </c>
      <c r="Q2995" s="13">
        <v>8545</v>
      </c>
      <c r="R2995" s="11">
        <v>361500</v>
      </c>
      <c r="Y2995" s="13">
        <v>47.6342</v>
      </c>
      <c r="Z2995" s="11">
        <v>825390</v>
      </c>
    </row>
    <row r="2996" spans="8:26" x14ac:dyDescent="0.35">
      <c r="H2996" s="13">
        <v>9505</v>
      </c>
      <c r="I2996" s="11">
        <v>401000</v>
      </c>
      <c r="Q2996" s="13">
        <v>8547</v>
      </c>
      <c r="R2996" s="11">
        <v>276500</v>
      </c>
      <c r="Y2996" s="13">
        <v>47.634300000000003</v>
      </c>
      <c r="Z2996" s="11">
        <v>533550</v>
      </c>
    </row>
    <row r="2997" spans="8:26" x14ac:dyDescent="0.35">
      <c r="H2997" s="13">
        <v>9507</v>
      </c>
      <c r="I2997" s="11">
        <v>362500</v>
      </c>
      <c r="Q2997" s="13">
        <v>8549</v>
      </c>
      <c r="R2997" s="11">
        <v>446000</v>
      </c>
      <c r="Y2997" s="13">
        <v>47.634399999999999</v>
      </c>
      <c r="Z2997" s="11">
        <v>1250421.4285714286</v>
      </c>
    </row>
    <row r="2998" spans="8:26" x14ac:dyDescent="0.35">
      <c r="H2998" s="13">
        <v>9509</v>
      </c>
      <c r="I2998" s="11">
        <v>563000</v>
      </c>
      <c r="Q2998" s="13">
        <v>8550</v>
      </c>
      <c r="R2998" s="11">
        <v>477255</v>
      </c>
      <c r="Y2998" s="13">
        <v>47.634500000000003</v>
      </c>
      <c r="Z2998" s="11">
        <v>1469666.6666666667</v>
      </c>
    </row>
    <row r="2999" spans="8:26" x14ac:dyDescent="0.35">
      <c r="H2999" s="13">
        <v>9512</v>
      </c>
      <c r="I2999" s="11">
        <v>371000</v>
      </c>
      <c r="Q2999" s="13">
        <v>8551</v>
      </c>
      <c r="R2999" s="11">
        <v>340500</v>
      </c>
      <c r="Y2999" s="13">
        <v>47.634599999999999</v>
      </c>
      <c r="Z2999" s="11">
        <v>753333.33333333337</v>
      </c>
    </row>
    <row r="3000" spans="8:26" x14ac:dyDescent="0.35">
      <c r="H3000" s="13">
        <v>9513</v>
      </c>
      <c r="I3000" s="11">
        <v>315000</v>
      </c>
      <c r="Q3000" s="13">
        <v>8553</v>
      </c>
      <c r="R3000" s="11">
        <v>480000</v>
      </c>
      <c r="Y3000" s="13">
        <v>47.634700000000002</v>
      </c>
      <c r="Z3000" s="11">
        <v>697570</v>
      </c>
    </row>
    <row r="3001" spans="8:26" x14ac:dyDescent="0.35">
      <c r="H3001" s="13">
        <v>9516</v>
      </c>
      <c r="I3001" s="11">
        <v>247500</v>
      </c>
      <c r="Q3001" s="13">
        <v>8557</v>
      </c>
      <c r="R3001" s="11">
        <v>2250000</v>
      </c>
      <c r="Y3001" s="13">
        <v>47.634799999999998</v>
      </c>
      <c r="Z3001" s="11">
        <v>647666.66666666663</v>
      </c>
    </row>
    <row r="3002" spans="8:26" x14ac:dyDescent="0.35">
      <c r="H3002" s="13">
        <v>9517</v>
      </c>
      <c r="I3002" s="11">
        <v>1200000</v>
      </c>
      <c r="Q3002" s="13">
        <v>8558</v>
      </c>
      <c r="R3002" s="11">
        <v>2190000</v>
      </c>
      <c r="Y3002" s="13">
        <v>47.634900000000002</v>
      </c>
      <c r="Z3002" s="11">
        <v>1420000</v>
      </c>
    </row>
    <row r="3003" spans="8:26" x14ac:dyDescent="0.35">
      <c r="H3003" s="13">
        <v>9519</v>
      </c>
      <c r="I3003" s="11">
        <v>352500</v>
      </c>
      <c r="Q3003" s="13">
        <v>8560</v>
      </c>
      <c r="R3003" s="11">
        <v>516857.14285714284</v>
      </c>
      <c r="Y3003" s="13">
        <v>47.634999999999998</v>
      </c>
      <c r="Z3003" s="11">
        <v>1150000</v>
      </c>
    </row>
    <row r="3004" spans="8:26" x14ac:dyDescent="0.35">
      <c r="H3004" s="13">
        <v>9520</v>
      </c>
      <c r="I3004" s="11">
        <v>641851.83333333337</v>
      </c>
      <c r="Q3004" s="13">
        <v>8563</v>
      </c>
      <c r="R3004" s="11">
        <v>222000</v>
      </c>
      <c r="Y3004" s="13">
        <v>47.635100000000001</v>
      </c>
      <c r="Z3004" s="11">
        <v>925000</v>
      </c>
    </row>
    <row r="3005" spans="8:26" x14ac:dyDescent="0.35">
      <c r="H3005" s="13">
        <v>9521</v>
      </c>
      <c r="I3005" s="11">
        <v>435000</v>
      </c>
      <c r="Q3005" s="13">
        <v>8567</v>
      </c>
      <c r="R3005" s="11">
        <v>1050000</v>
      </c>
      <c r="Y3005" s="13">
        <v>47.635199999999998</v>
      </c>
      <c r="Z3005" s="11">
        <v>775650</v>
      </c>
    </row>
    <row r="3006" spans="8:26" x14ac:dyDescent="0.35">
      <c r="H3006" s="13">
        <v>9523</v>
      </c>
      <c r="I3006" s="11">
        <v>239900</v>
      </c>
      <c r="Q3006" s="13">
        <v>8568</v>
      </c>
      <c r="R3006" s="11">
        <v>470500</v>
      </c>
      <c r="Y3006" s="13">
        <v>47.635399999999997</v>
      </c>
      <c r="Z3006" s="11">
        <v>858737.5</v>
      </c>
    </row>
    <row r="3007" spans="8:26" x14ac:dyDescent="0.35">
      <c r="H3007" s="13">
        <v>9525</v>
      </c>
      <c r="I3007" s="11">
        <v>700487.5</v>
      </c>
      <c r="Q3007" s="13">
        <v>8572</v>
      </c>
      <c r="R3007" s="11">
        <v>204000</v>
      </c>
      <c r="Y3007" s="13">
        <v>47.6355</v>
      </c>
      <c r="Z3007" s="11">
        <v>405000</v>
      </c>
    </row>
    <row r="3008" spans="8:26" x14ac:dyDescent="0.35">
      <c r="H3008" s="13">
        <v>9527</v>
      </c>
      <c r="I3008" s="11">
        <v>832500</v>
      </c>
      <c r="Q3008" s="13">
        <v>8573</v>
      </c>
      <c r="R3008" s="11">
        <v>239000</v>
      </c>
      <c r="Y3008" s="13">
        <v>47.6357</v>
      </c>
      <c r="Z3008" s="11">
        <v>564291.66666666663</v>
      </c>
    </row>
    <row r="3009" spans="8:26" x14ac:dyDescent="0.35">
      <c r="H3009" s="13">
        <v>9528</v>
      </c>
      <c r="I3009" s="11">
        <v>360000</v>
      </c>
      <c r="Q3009" s="13">
        <v>8575</v>
      </c>
      <c r="R3009" s="11">
        <v>270000</v>
      </c>
      <c r="Y3009" s="13">
        <v>47.635800000000003</v>
      </c>
      <c r="Z3009" s="11">
        <v>792000</v>
      </c>
    </row>
    <row r="3010" spans="8:26" x14ac:dyDescent="0.35">
      <c r="H3010" s="13">
        <v>9529</v>
      </c>
      <c r="I3010" s="11">
        <v>202500</v>
      </c>
      <c r="Q3010" s="13">
        <v>8577</v>
      </c>
      <c r="R3010" s="11">
        <v>610000</v>
      </c>
      <c r="Y3010" s="13">
        <v>47.635899999999999</v>
      </c>
      <c r="Z3010" s="11">
        <v>648000</v>
      </c>
    </row>
    <row r="3011" spans="8:26" x14ac:dyDescent="0.35">
      <c r="H3011" s="13">
        <v>9530</v>
      </c>
      <c r="I3011" s="11">
        <v>537250</v>
      </c>
      <c r="Q3011" s="13">
        <v>8579</v>
      </c>
      <c r="R3011" s="11">
        <v>205000</v>
      </c>
      <c r="Y3011" s="13">
        <v>47.636000000000003</v>
      </c>
      <c r="Z3011" s="11">
        <v>675000</v>
      </c>
    </row>
    <row r="3012" spans="8:26" x14ac:dyDescent="0.35">
      <c r="H3012" s="13">
        <v>9537</v>
      </c>
      <c r="I3012" s="11">
        <v>390000</v>
      </c>
      <c r="Q3012" s="13">
        <v>8580</v>
      </c>
      <c r="R3012" s="11">
        <v>436289.9</v>
      </c>
      <c r="Y3012" s="13">
        <v>47.636099999999999</v>
      </c>
      <c r="Z3012" s="11">
        <v>457500</v>
      </c>
    </row>
    <row r="3013" spans="8:26" x14ac:dyDescent="0.35">
      <c r="H3013" s="13">
        <v>9538</v>
      </c>
      <c r="I3013" s="11">
        <v>350000</v>
      </c>
      <c r="Q3013" s="13">
        <v>8581</v>
      </c>
      <c r="R3013" s="11">
        <v>621138</v>
      </c>
      <c r="Y3013" s="13">
        <v>47.636200000000002</v>
      </c>
      <c r="Z3013" s="11">
        <v>938333.33333333337</v>
      </c>
    </row>
    <row r="3014" spans="8:26" x14ac:dyDescent="0.35">
      <c r="H3014" s="13">
        <v>9540</v>
      </c>
      <c r="I3014" s="11">
        <v>358000</v>
      </c>
      <c r="Q3014" s="13">
        <v>8582</v>
      </c>
      <c r="R3014" s="11">
        <v>650000</v>
      </c>
      <c r="Y3014" s="13">
        <v>47.636299999999999</v>
      </c>
      <c r="Z3014" s="11">
        <v>943333.33333333337</v>
      </c>
    </row>
    <row r="3015" spans="8:26" x14ac:dyDescent="0.35">
      <c r="H3015" s="13">
        <v>9542</v>
      </c>
      <c r="I3015" s="11">
        <v>407600</v>
      </c>
      <c r="Q3015" s="13">
        <v>8583</v>
      </c>
      <c r="R3015" s="11">
        <v>685000</v>
      </c>
      <c r="Y3015" s="13">
        <v>47.636400000000002</v>
      </c>
      <c r="Z3015" s="11">
        <v>770000</v>
      </c>
    </row>
    <row r="3016" spans="8:26" x14ac:dyDescent="0.35">
      <c r="H3016" s="13">
        <v>9545</v>
      </c>
      <c r="I3016" s="11">
        <v>350000</v>
      </c>
      <c r="Q3016" s="13">
        <v>8584</v>
      </c>
      <c r="R3016" s="11">
        <v>321816.66666666669</v>
      </c>
      <c r="Y3016" s="13">
        <v>47.636499999999998</v>
      </c>
      <c r="Z3016" s="11">
        <v>747500</v>
      </c>
    </row>
    <row r="3017" spans="8:26" x14ac:dyDescent="0.35">
      <c r="H3017" s="13">
        <v>9546</v>
      </c>
      <c r="I3017" s="11">
        <v>668500</v>
      </c>
      <c r="Q3017" s="13">
        <v>8586</v>
      </c>
      <c r="R3017" s="11">
        <v>229950</v>
      </c>
      <c r="Y3017" s="13">
        <v>47.636600000000001</v>
      </c>
      <c r="Z3017" s="11">
        <v>643750</v>
      </c>
    </row>
    <row r="3018" spans="8:26" x14ac:dyDescent="0.35">
      <c r="H3018" s="13">
        <v>9548</v>
      </c>
      <c r="I3018" s="11">
        <v>415000</v>
      </c>
      <c r="Q3018" s="13">
        <v>8588</v>
      </c>
      <c r="R3018" s="11">
        <v>249950</v>
      </c>
      <c r="Y3018" s="13">
        <v>47.636699999999998</v>
      </c>
      <c r="Z3018" s="11">
        <v>1041200</v>
      </c>
    </row>
    <row r="3019" spans="8:26" x14ac:dyDescent="0.35">
      <c r="H3019" s="13">
        <v>9549</v>
      </c>
      <c r="I3019" s="11">
        <v>716500</v>
      </c>
      <c r="Q3019" s="13">
        <v>8590</v>
      </c>
      <c r="R3019" s="11">
        <v>270000</v>
      </c>
      <c r="Y3019" s="13">
        <v>47.636800000000001</v>
      </c>
      <c r="Z3019" s="11">
        <v>724800</v>
      </c>
    </row>
    <row r="3020" spans="8:26" x14ac:dyDescent="0.35">
      <c r="H3020" s="13">
        <v>9550</v>
      </c>
      <c r="I3020" s="11">
        <v>642000</v>
      </c>
      <c r="Q3020" s="13">
        <v>8591</v>
      </c>
      <c r="R3020" s="11">
        <v>199950</v>
      </c>
      <c r="Y3020" s="13">
        <v>47.636899999999997</v>
      </c>
      <c r="Z3020" s="11">
        <v>1006000</v>
      </c>
    </row>
    <row r="3021" spans="8:26" x14ac:dyDescent="0.35">
      <c r="H3021" s="13">
        <v>9554</v>
      </c>
      <c r="I3021" s="11">
        <v>195000</v>
      </c>
      <c r="Q3021" s="13">
        <v>8592</v>
      </c>
      <c r="R3021" s="11">
        <v>572496.66666666663</v>
      </c>
      <c r="Y3021" s="13">
        <v>47.637</v>
      </c>
      <c r="Z3021" s="11">
        <v>783000</v>
      </c>
    </row>
    <row r="3022" spans="8:26" x14ac:dyDescent="0.35">
      <c r="H3022" s="13">
        <v>9557</v>
      </c>
      <c r="I3022" s="11">
        <v>905000</v>
      </c>
      <c r="Q3022" s="13">
        <v>8594</v>
      </c>
      <c r="R3022" s="11">
        <v>240000</v>
      </c>
      <c r="Y3022" s="13">
        <v>47.637099999999997</v>
      </c>
      <c r="Z3022" s="11">
        <v>709000</v>
      </c>
    </row>
    <row r="3023" spans="8:26" x14ac:dyDescent="0.35">
      <c r="H3023" s="13">
        <v>9563</v>
      </c>
      <c r="I3023" s="11">
        <v>482500</v>
      </c>
      <c r="Q3023" s="13">
        <v>8595</v>
      </c>
      <c r="R3023" s="11">
        <v>285000</v>
      </c>
      <c r="Y3023" s="13">
        <v>47.6372</v>
      </c>
      <c r="Z3023" s="11">
        <v>671666.66666666663</v>
      </c>
    </row>
    <row r="3024" spans="8:26" x14ac:dyDescent="0.35">
      <c r="H3024" s="13">
        <v>9565</v>
      </c>
      <c r="I3024" s="11">
        <v>450000</v>
      </c>
      <c r="Q3024" s="13">
        <v>8596</v>
      </c>
      <c r="R3024" s="11">
        <v>250000</v>
      </c>
      <c r="Y3024" s="13">
        <v>47.637300000000003</v>
      </c>
      <c r="Z3024" s="11">
        <v>643000</v>
      </c>
    </row>
    <row r="3025" spans="8:26" x14ac:dyDescent="0.35">
      <c r="H3025" s="13">
        <v>9566</v>
      </c>
      <c r="I3025" s="11">
        <v>375000</v>
      </c>
      <c r="Q3025" s="13">
        <v>8599</v>
      </c>
      <c r="R3025" s="11">
        <v>294950</v>
      </c>
      <c r="Y3025" s="13">
        <v>47.6374</v>
      </c>
      <c r="Z3025" s="11">
        <v>1090083.3333333333</v>
      </c>
    </row>
    <row r="3026" spans="8:26" x14ac:dyDescent="0.35">
      <c r="H3026" s="13">
        <v>9569</v>
      </c>
      <c r="I3026" s="11">
        <v>350000</v>
      </c>
      <c r="Q3026" s="13">
        <v>8600</v>
      </c>
      <c r="R3026" s="11">
        <v>354250</v>
      </c>
      <c r="Y3026" s="13">
        <v>47.637500000000003</v>
      </c>
      <c r="Z3026" s="11">
        <v>659750</v>
      </c>
    </row>
    <row r="3027" spans="8:26" x14ac:dyDescent="0.35">
      <c r="H3027" s="13">
        <v>9570</v>
      </c>
      <c r="I3027" s="11">
        <v>555966.66666666663</v>
      </c>
      <c r="Q3027" s="13">
        <v>8601</v>
      </c>
      <c r="R3027" s="11">
        <v>410500</v>
      </c>
      <c r="Y3027" s="13">
        <v>47.637599999999999</v>
      </c>
      <c r="Z3027" s="11">
        <v>765000</v>
      </c>
    </row>
    <row r="3028" spans="8:26" x14ac:dyDescent="0.35">
      <c r="H3028" s="13">
        <v>9571</v>
      </c>
      <c r="I3028" s="11">
        <v>751000</v>
      </c>
      <c r="Q3028" s="13">
        <v>8602</v>
      </c>
      <c r="R3028" s="11">
        <v>198500</v>
      </c>
      <c r="Y3028" s="13">
        <v>47.637700000000002</v>
      </c>
      <c r="Z3028" s="11">
        <v>1058125</v>
      </c>
    </row>
    <row r="3029" spans="8:26" x14ac:dyDescent="0.35">
      <c r="H3029" s="13">
        <v>9576</v>
      </c>
      <c r="I3029" s="11">
        <v>351900</v>
      </c>
      <c r="Q3029" s="13">
        <v>8603</v>
      </c>
      <c r="R3029" s="11">
        <v>340266.66666666669</v>
      </c>
      <c r="Y3029" s="13">
        <v>47.637799999999999</v>
      </c>
      <c r="Z3029" s="11">
        <v>850000</v>
      </c>
    </row>
    <row r="3030" spans="8:26" x14ac:dyDescent="0.35">
      <c r="H3030" s="13">
        <v>9578</v>
      </c>
      <c r="I3030" s="11">
        <v>785000</v>
      </c>
      <c r="Q3030" s="13">
        <v>8604</v>
      </c>
      <c r="R3030" s="11">
        <v>645000</v>
      </c>
      <c r="Y3030" s="13">
        <v>47.637900000000002</v>
      </c>
      <c r="Z3030" s="11">
        <v>575000</v>
      </c>
    </row>
    <row r="3031" spans="8:26" x14ac:dyDescent="0.35">
      <c r="H3031" s="13">
        <v>9579</v>
      </c>
      <c r="I3031" s="11">
        <v>393500</v>
      </c>
      <c r="Q3031" s="13">
        <v>8605</v>
      </c>
      <c r="R3031" s="11">
        <v>1370000</v>
      </c>
      <c r="Y3031" s="13">
        <v>47.637999999999998</v>
      </c>
      <c r="Z3031" s="11">
        <v>1000000</v>
      </c>
    </row>
    <row r="3032" spans="8:26" x14ac:dyDescent="0.35">
      <c r="H3032" s="13">
        <v>9580</v>
      </c>
      <c r="I3032" s="11">
        <v>559000</v>
      </c>
      <c r="Q3032" s="13">
        <v>8606</v>
      </c>
      <c r="R3032" s="11">
        <v>510008.5</v>
      </c>
      <c r="Y3032" s="13">
        <v>47.638100000000001</v>
      </c>
      <c r="Z3032" s="11">
        <v>1076416.6666666667</v>
      </c>
    </row>
    <row r="3033" spans="8:26" x14ac:dyDescent="0.35">
      <c r="H3033" s="13">
        <v>9581</v>
      </c>
      <c r="I3033" s="11">
        <v>410000</v>
      </c>
      <c r="Q3033" s="13">
        <v>8610</v>
      </c>
      <c r="R3033" s="11">
        <v>349000</v>
      </c>
      <c r="Y3033" s="13">
        <v>47.638199999999998</v>
      </c>
      <c r="Z3033" s="11">
        <v>716871.66666666663</v>
      </c>
    </row>
    <row r="3034" spans="8:26" x14ac:dyDescent="0.35">
      <c r="H3034" s="13">
        <v>9583</v>
      </c>
      <c r="I3034" s="11">
        <v>547991.66666666663</v>
      </c>
      <c r="Q3034" s="13">
        <v>8615</v>
      </c>
      <c r="R3034" s="11">
        <v>750000</v>
      </c>
      <c r="Y3034" s="13">
        <v>47.638300000000001</v>
      </c>
      <c r="Z3034" s="11">
        <v>727000</v>
      </c>
    </row>
    <row r="3035" spans="8:26" x14ac:dyDescent="0.35">
      <c r="H3035" s="13">
        <v>9585</v>
      </c>
      <c r="I3035" s="11">
        <v>374150</v>
      </c>
      <c r="Q3035" s="13">
        <v>8616</v>
      </c>
      <c r="R3035" s="11">
        <v>340000</v>
      </c>
      <c r="Y3035" s="13">
        <v>47.638399999999997</v>
      </c>
      <c r="Z3035" s="11">
        <v>709075</v>
      </c>
    </row>
    <row r="3036" spans="8:26" x14ac:dyDescent="0.35">
      <c r="H3036" s="13">
        <v>9586</v>
      </c>
      <c r="I3036" s="11">
        <v>340000</v>
      </c>
      <c r="Q3036" s="13">
        <v>8621</v>
      </c>
      <c r="R3036" s="11">
        <v>492983.33333333331</v>
      </c>
      <c r="Y3036" s="13">
        <v>47.638500000000001</v>
      </c>
      <c r="Z3036" s="11">
        <v>853333.33333333337</v>
      </c>
    </row>
    <row r="3037" spans="8:26" x14ac:dyDescent="0.35">
      <c r="H3037" s="13">
        <v>9588</v>
      </c>
      <c r="I3037" s="11">
        <v>798000</v>
      </c>
      <c r="Q3037" s="13">
        <v>8622</v>
      </c>
      <c r="R3037" s="11">
        <v>263000</v>
      </c>
      <c r="Y3037" s="13">
        <v>47.638599999999997</v>
      </c>
      <c r="Z3037" s="11">
        <v>805000</v>
      </c>
    </row>
    <row r="3038" spans="8:26" x14ac:dyDescent="0.35">
      <c r="H3038" s="13">
        <v>9592</v>
      </c>
      <c r="I3038" s="11">
        <v>441500</v>
      </c>
      <c r="Q3038" s="13">
        <v>8623</v>
      </c>
      <c r="R3038" s="11">
        <v>410500</v>
      </c>
      <c r="Y3038" s="13">
        <v>47.6387</v>
      </c>
      <c r="Z3038" s="11">
        <v>1243333.3333333333</v>
      </c>
    </row>
    <row r="3039" spans="8:26" x14ac:dyDescent="0.35">
      <c r="H3039" s="13">
        <v>9593</v>
      </c>
      <c r="I3039" s="11">
        <v>580000</v>
      </c>
      <c r="Q3039" s="13">
        <v>8624</v>
      </c>
      <c r="R3039" s="11">
        <v>346950</v>
      </c>
      <c r="Y3039" s="13">
        <v>47.638800000000003</v>
      </c>
      <c r="Z3039" s="11">
        <v>621540.28571428568</v>
      </c>
    </row>
    <row r="3040" spans="8:26" x14ac:dyDescent="0.35">
      <c r="H3040" s="13">
        <v>9594</v>
      </c>
      <c r="I3040" s="11">
        <v>573750</v>
      </c>
      <c r="Q3040" s="13">
        <v>8625</v>
      </c>
      <c r="R3040" s="11">
        <v>362571.42857142858</v>
      </c>
      <c r="Y3040" s="13">
        <v>47.6389</v>
      </c>
      <c r="Z3040" s="11">
        <v>695125</v>
      </c>
    </row>
    <row r="3041" spans="8:26" x14ac:dyDescent="0.35">
      <c r="H3041" s="13">
        <v>9597</v>
      </c>
      <c r="I3041" s="11">
        <v>480000</v>
      </c>
      <c r="Q3041" s="13">
        <v>8626</v>
      </c>
      <c r="R3041" s="11">
        <v>375000</v>
      </c>
      <c r="Y3041" s="13">
        <v>47.639000000000003</v>
      </c>
      <c r="Z3041" s="11">
        <v>913916.66666666663</v>
      </c>
    </row>
    <row r="3042" spans="8:26" x14ac:dyDescent="0.35">
      <c r="H3042" s="13">
        <v>9599</v>
      </c>
      <c r="I3042" s="11">
        <v>435000</v>
      </c>
      <c r="Q3042" s="13">
        <v>8628</v>
      </c>
      <c r="R3042" s="11">
        <v>308950</v>
      </c>
      <c r="Y3042" s="13">
        <v>47.639099999999999</v>
      </c>
      <c r="Z3042" s="11">
        <v>781666.66666666663</v>
      </c>
    </row>
    <row r="3043" spans="8:26" x14ac:dyDescent="0.35">
      <c r="H3043" s="13">
        <v>9600</v>
      </c>
      <c r="I3043" s="11">
        <v>383431.96428571426</v>
      </c>
      <c r="Q3043" s="13">
        <v>8632</v>
      </c>
      <c r="R3043" s="11">
        <v>435000</v>
      </c>
      <c r="Y3043" s="13">
        <v>47.639200000000002</v>
      </c>
      <c r="Z3043" s="11">
        <v>1273000</v>
      </c>
    </row>
    <row r="3044" spans="8:26" x14ac:dyDescent="0.35">
      <c r="H3044" s="13">
        <v>9601</v>
      </c>
      <c r="I3044" s="11">
        <v>606250</v>
      </c>
      <c r="Q3044" s="13">
        <v>8633</v>
      </c>
      <c r="R3044" s="11">
        <v>282950</v>
      </c>
      <c r="Y3044" s="13">
        <v>47.639299999999999</v>
      </c>
      <c r="Z3044" s="11">
        <v>1150408.3333333333</v>
      </c>
    </row>
    <row r="3045" spans="8:26" x14ac:dyDescent="0.35">
      <c r="H3045" s="13">
        <v>9602</v>
      </c>
      <c r="I3045" s="11">
        <v>353500</v>
      </c>
      <c r="Q3045" s="13">
        <v>8634</v>
      </c>
      <c r="R3045" s="11">
        <v>299500</v>
      </c>
      <c r="Y3045" s="13">
        <v>47.639400000000002</v>
      </c>
      <c r="Z3045" s="11">
        <v>1208333.3333333333</v>
      </c>
    </row>
    <row r="3046" spans="8:26" x14ac:dyDescent="0.35">
      <c r="H3046" s="13">
        <v>9603</v>
      </c>
      <c r="I3046" s="11">
        <v>635500</v>
      </c>
      <c r="Q3046" s="13">
        <v>8636</v>
      </c>
      <c r="R3046" s="11">
        <v>418625</v>
      </c>
      <c r="Y3046" s="13">
        <v>47.639499999999998</v>
      </c>
      <c r="Z3046" s="11">
        <v>1335000</v>
      </c>
    </row>
    <row r="3047" spans="8:26" x14ac:dyDescent="0.35">
      <c r="H3047" s="13">
        <v>9605</v>
      </c>
      <c r="I3047" s="11">
        <v>494250</v>
      </c>
      <c r="Q3047" s="13">
        <v>8637</v>
      </c>
      <c r="R3047" s="11">
        <v>595000</v>
      </c>
      <c r="Y3047" s="13">
        <v>47.639600000000002</v>
      </c>
      <c r="Z3047" s="11">
        <v>970000</v>
      </c>
    </row>
    <row r="3048" spans="8:26" x14ac:dyDescent="0.35">
      <c r="H3048" s="13">
        <v>9608</v>
      </c>
      <c r="I3048" s="11">
        <v>445000</v>
      </c>
      <c r="Q3048" s="13">
        <v>8638</v>
      </c>
      <c r="R3048" s="11">
        <v>315000</v>
      </c>
      <c r="Y3048" s="13">
        <v>47.639699999999998</v>
      </c>
      <c r="Z3048" s="11">
        <v>775000</v>
      </c>
    </row>
    <row r="3049" spans="8:26" x14ac:dyDescent="0.35">
      <c r="H3049" s="13">
        <v>9610</v>
      </c>
      <c r="I3049" s="11">
        <v>946083.33333333337</v>
      </c>
      <c r="Q3049" s="13">
        <v>8639</v>
      </c>
      <c r="R3049" s="11">
        <v>439995</v>
      </c>
      <c r="Y3049" s="13">
        <v>47.639800000000001</v>
      </c>
      <c r="Z3049" s="11">
        <v>725000</v>
      </c>
    </row>
    <row r="3050" spans="8:26" x14ac:dyDescent="0.35">
      <c r="H3050" s="13">
        <v>9611</v>
      </c>
      <c r="I3050" s="11">
        <v>300500</v>
      </c>
      <c r="Q3050" s="13">
        <v>8640</v>
      </c>
      <c r="R3050" s="11">
        <v>492450</v>
      </c>
      <c r="Y3050" s="13">
        <v>47.639899999999997</v>
      </c>
      <c r="Z3050" s="11">
        <v>1141000</v>
      </c>
    </row>
    <row r="3051" spans="8:26" x14ac:dyDescent="0.35">
      <c r="H3051" s="13">
        <v>9612</v>
      </c>
      <c r="I3051" s="11">
        <v>942500</v>
      </c>
      <c r="Q3051" s="13">
        <v>8645</v>
      </c>
      <c r="R3051" s="11">
        <v>283650</v>
      </c>
      <c r="Y3051" s="13">
        <v>47.640099999999997</v>
      </c>
      <c r="Z3051" s="11">
        <v>700000</v>
      </c>
    </row>
    <row r="3052" spans="8:26" x14ac:dyDescent="0.35">
      <c r="H3052" s="13">
        <v>9613</v>
      </c>
      <c r="I3052" s="11">
        <v>300000</v>
      </c>
      <c r="Q3052" s="13">
        <v>8646</v>
      </c>
      <c r="R3052" s="11">
        <v>387000</v>
      </c>
      <c r="Y3052" s="13">
        <v>47.6402</v>
      </c>
      <c r="Z3052" s="11">
        <v>977340</v>
      </c>
    </row>
    <row r="3053" spans="8:26" x14ac:dyDescent="0.35">
      <c r="H3053" s="13">
        <v>9614</v>
      </c>
      <c r="I3053" s="11">
        <v>798500</v>
      </c>
      <c r="Q3053" s="13">
        <v>8648</v>
      </c>
      <c r="R3053" s="11">
        <v>427500</v>
      </c>
      <c r="Y3053" s="13">
        <v>47.640300000000003</v>
      </c>
      <c r="Z3053" s="11">
        <v>530000</v>
      </c>
    </row>
    <row r="3054" spans="8:26" x14ac:dyDescent="0.35">
      <c r="H3054" s="13">
        <v>9620</v>
      </c>
      <c r="I3054" s="11">
        <v>219950</v>
      </c>
      <c r="Q3054" s="13">
        <v>8649</v>
      </c>
      <c r="R3054" s="11">
        <v>219950</v>
      </c>
      <c r="Y3054" s="13">
        <v>47.640500000000003</v>
      </c>
      <c r="Z3054" s="11">
        <v>575000</v>
      </c>
    </row>
    <row r="3055" spans="8:26" x14ac:dyDescent="0.35">
      <c r="H3055" s="13">
        <v>9622</v>
      </c>
      <c r="I3055" s="11">
        <v>490000</v>
      </c>
      <c r="Q3055" s="13">
        <v>8650</v>
      </c>
      <c r="R3055" s="11">
        <v>723750</v>
      </c>
      <c r="Y3055" s="13">
        <v>47.640599999999999</v>
      </c>
      <c r="Z3055" s="11">
        <v>1192118.75</v>
      </c>
    </row>
    <row r="3056" spans="8:26" x14ac:dyDescent="0.35">
      <c r="H3056" s="13">
        <v>9623</v>
      </c>
      <c r="I3056" s="11">
        <v>279000</v>
      </c>
      <c r="Q3056" s="13">
        <v>8653</v>
      </c>
      <c r="R3056" s="11">
        <v>271900</v>
      </c>
      <c r="Y3056" s="13">
        <v>47.640799999999999</v>
      </c>
      <c r="Z3056" s="11">
        <v>969831.66666666663</v>
      </c>
    </row>
    <row r="3057" spans="8:26" x14ac:dyDescent="0.35">
      <c r="H3057" s="13">
        <v>9624</v>
      </c>
      <c r="I3057" s="11">
        <v>478874.5</v>
      </c>
      <c r="Q3057" s="13">
        <v>8657</v>
      </c>
      <c r="R3057" s="11">
        <v>248000</v>
      </c>
      <c r="Y3057" s="13">
        <v>47.640999999999998</v>
      </c>
      <c r="Z3057" s="11">
        <v>600200</v>
      </c>
    </row>
    <row r="3058" spans="8:26" x14ac:dyDescent="0.35">
      <c r="H3058" s="13">
        <v>9625</v>
      </c>
      <c r="I3058" s="11">
        <v>244000</v>
      </c>
      <c r="Q3058" s="13">
        <v>8658</v>
      </c>
      <c r="R3058" s="11">
        <v>178000</v>
      </c>
      <c r="Y3058" s="13">
        <v>47.641100000000002</v>
      </c>
      <c r="Z3058" s="11">
        <v>1040666.6666666666</v>
      </c>
    </row>
    <row r="3059" spans="8:26" x14ac:dyDescent="0.35">
      <c r="H3059" s="13">
        <v>9627</v>
      </c>
      <c r="I3059" s="11">
        <v>619500</v>
      </c>
      <c r="Q3059" s="13">
        <v>8660</v>
      </c>
      <c r="R3059" s="11">
        <v>428250</v>
      </c>
      <c r="Y3059" s="13">
        <v>47.641199999999998</v>
      </c>
      <c r="Z3059" s="11">
        <v>541000</v>
      </c>
    </row>
    <row r="3060" spans="8:26" x14ac:dyDescent="0.35">
      <c r="H3060" s="13">
        <v>9630</v>
      </c>
      <c r="I3060" s="11">
        <v>629100</v>
      </c>
      <c r="Q3060" s="13">
        <v>8661</v>
      </c>
      <c r="R3060" s="11">
        <v>567000</v>
      </c>
      <c r="Y3060" s="13">
        <v>47.641300000000001</v>
      </c>
      <c r="Z3060" s="11">
        <v>954000</v>
      </c>
    </row>
    <row r="3061" spans="8:26" x14ac:dyDescent="0.35">
      <c r="H3061" s="13">
        <v>9633</v>
      </c>
      <c r="I3061" s="11">
        <v>218000</v>
      </c>
      <c r="Q3061" s="13">
        <v>8664</v>
      </c>
      <c r="R3061" s="11">
        <v>272750</v>
      </c>
      <c r="Y3061" s="13">
        <v>47.641500000000001</v>
      </c>
      <c r="Z3061" s="11">
        <v>1104166</v>
      </c>
    </row>
    <row r="3062" spans="8:26" x14ac:dyDescent="0.35">
      <c r="H3062" s="13">
        <v>9635</v>
      </c>
      <c r="I3062" s="11">
        <v>260750</v>
      </c>
      <c r="Q3062" s="13">
        <v>8666</v>
      </c>
      <c r="R3062" s="11">
        <v>772000</v>
      </c>
      <c r="Y3062" s="13">
        <v>47.641599999999997</v>
      </c>
      <c r="Z3062" s="11">
        <v>939500</v>
      </c>
    </row>
    <row r="3063" spans="8:26" x14ac:dyDescent="0.35">
      <c r="H3063" s="13">
        <v>9638</v>
      </c>
      <c r="I3063" s="11">
        <v>785000</v>
      </c>
      <c r="Q3063" s="13">
        <v>8670</v>
      </c>
      <c r="R3063" s="11">
        <v>600666.66666666663</v>
      </c>
      <c r="Y3063" s="13">
        <v>47.6417</v>
      </c>
      <c r="Z3063" s="11">
        <v>896000</v>
      </c>
    </row>
    <row r="3064" spans="8:26" x14ac:dyDescent="0.35">
      <c r="H3064" s="13">
        <v>9639</v>
      </c>
      <c r="I3064" s="11">
        <v>230000</v>
      </c>
      <c r="Q3064" s="13">
        <v>8671</v>
      </c>
      <c r="R3064" s="11">
        <v>525000</v>
      </c>
      <c r="Y3064" s="13">
        <v>47.641800000000003</v>
      </c>
      <c r="Z3064" s="11">
        <v>790666.66666666663</v>
      </c>
    </row>
    <row r="3065" spans="8:26" x14ac:dyDescent="0.35">
      <c r="H3065" s="13">
        <v>9640</v>
      </c>
      <c r="I3065" s="11">
        <v>435000</v>
      </c>
      <c r="Q3065" s="13">
        <v>8674</v>
      </c>
      <c r="R3065" s="11">
        <v>545000</v>
      </c>
      <c r="Y3065" s="13">
        <v>47.642000000000003</v>
      </c>
      <c r="Z3065" s="11">
        <v>450000</v>
      </c>
    </row>
    <row r="3066" spans="8:26" x14ac:dyDescent="0.35">
      <c r="H3066" s="13">
        <v>9641</v>
      </c>
      <c r="I3066" s="11">
        <v>410000</v>
      </c>
      <c r="Q3066" s="13">
        <v>8676</v>
      </c>
      <c r="R3066" s="11">
        <v>352875</v>
      </c>
      <c r="Y3066" s="13">
        <v>47.642099999999999</v>
      </c>
      <c r="Z3066" s="11">
        <v>655000</v>
      </c>
    </row>
    <row r="3067" spans="8:26" x14ac:dyDescent="0.35">
      <c r="H3067" s="13">
        <v>9643</v>
      </c>
      <c r="I3067" s="11">
        <v>446566.66666666669</v>
      </c>
      <c r="Q3067" s="13">
        <v>8677</v>
      </c>
      <c r="R3067" s="11">
        <v>208000</v>
      </c>
      <c r="Y3067" s="13">
        <v>47.642200000000003</v>
      </c>
      <c r="Z3067" s="11">
        <v>659333.33333333337</v>
      </c>
    </row>
    <row r="3068" spans="8:26" x14ac:dyDescent="0.35">
      <c r="H3068" s="13">
        <v>9644</v>
      </c>
      <c r="I3068" s="11">
        <v>267000</v>
      </c>
      <c r="Q3068" s="13">
        <v>8678</v>
      </c>
      <c r="R3068" s="11">
        <v>690500</v>
      </c>
      <c r="Y3068" s="13">
        <v>47.642299999999999</v>
      </c>
      <c r="Z3068" s="11">
        <v>735816.66666666663</v>
      </c>
    </row>
    <row r="3069" spans="8:26" x14ac:dyDescent="0.35">
      <c r="H3069" s="13">
        <v>9645</v>
      </c>
      <c r="I3069" s="11">
        <v>1200000</v>
      </c>
      <c r="Q3069" s="13">
        <v>8680</v>
      </c>
      <c r="R3069" s="11">
        <v>867875</v>
      </c>
      <c r="Y3069" s="13">
        <v>47.642600000000002</v>
      </c>
      <c r="Z3069" s="11">
        <v>1051250</v>
      </c>
    </row>
    <row r="3070" spans="8:26" x14ac:dyDescent="0.35">
      <c r="H3070" s="13">
        <v>9646</v>
      </c>
      <c r="I3070" s="11">
        <v>325000</v>
      </c>
      <c r="Q3070" s="13">
        <v>8684</v>
      </c>
      <c r="R3070" s="11">
        <v>1220000</v>
      </c>
      <c r="Y3070" s="13">
        <v>47.642699999999998</v>
      </c>
      <c r="Z3070" s="11">
        <v>1768500</v>
      </c>
    </row>
    <row r="3071" spans="8:26" x14ac:dyDescent="0.35">
      <c r="H3071" s="13">
        <v>9647</v>
      </c>
      <c r="I3071" s="11">
        <v>313750</v>
      </c>
      <c r="Q3071" s="13">
        <v>8688</v>
      </c>
      <c r="R3071" s="11">
        <v>429000</v>
      </c>
      <c r="Y3071" s="13">
        <v>47.642800000000001</v>
      </c>
      <c r="Z3071" s="11">
        <v>862500</v>
      </c>
    </row>
    <row r="3072" spans="8:26" x14ac:dyDescent="0.35">
      <c r="H3072" s="13">
        <v>9648</v>
      </c>
      <c r="I3072" s="11">
        <v>751701.5</v>
      </c>
      <c r="Q3072" s="13">
        <v>8690</v>
      </c>
      <c r="R3072" s="11">
        <v>267650</v>
      </c>
      <c r="Y3072" s="13">
        <v>47.642899999999997</v>
      </c>
      <c r="Z3072" s="11">
        <v>773000</v>
      </c>
    </row>
    <row r="3073" spans="8:26" x14ac:dyDescent="0.35">
      <c r="H3073" s="13">
        <v>9650</v>
      </c>
      <c r="I3073" s="11">
        <v>700000</v>
      </c>
      <c r="Q3073" s="13">
        <v>8691</v>
      </c>
      <c r="R3073" s="11">
        <v>570000</v>
      </c>
      <c r="Y3073" s="13">
        <v>47.643000000000001</v>
      </c>
      <c r="Z3073" s="11">
        <v>990000</v>
      </c>
    </row>
    <row r="3074" spans="8:26" x14ac:dyDescent="0.35">
      <c r="H3074" s="13">
        <v>9652</v>
      </c>
      <c r="I3074" s="11">
        <v>260333.33333333334</v>
      </c>
      <c r="Q3074" s="13">
        <v>8692</v>
      </c>
      <c r="R3074" s="11">
        <v>396000</v>
      </c>
      <c r="Y3074" s="13">
        <v>47.643099999999997</v>
      </c>
      <c r="Z3074" s="11">
        <v>712250</v>
      </c>
    </row>
    <row r="3075" spans="8:26" x14ac:dyDescent="0.35">
      <c r="H3075" s="13">
        <v>9654</v>
      </c>
      <c r="I3075" s="11">
        <v>241500</v>
      </c>
      <c r="Q3075" s="13">
        <v>8698</v>
      </c>
      <c r="R3075" s="11">
        <v>245100</v>
      </c>
      <c r="Y3075" s="13">
        <v>47.643300000000004</v>
      </c>
      <c r="Z3075" s="11">
        <v>937500</v>
      </c>
    </row>
    <row r="3076" spans="8:26" x14ac:dyDescent="0.35">
      <c r="H3076" s="13">
        <v>9656</v>
      </c>
      <c r="I3076" s="11">
        <v>309000</v>
      </c>
      <c r="Q3076" s="13">
        <v>8700</v>
      </c>
      <c r="R3076" s="11">
        <v>416900</v>
      </c>
      <c r="Y3076" s="13">
        <v>47.6434</v>
      </c>
      <c r="Z3076" s="11">
        <v>845000</v>
      </c>
    </row>
    <row r="3077" spans="8:26" x14ac:dyDescent="0.35">
      <c r="H3077" s="13">
        <v>9658</v>
      </c>
      <c r="I3077" s="11">
        <v>275436</v>
      </c>
      <c r="Q3077" s="13">
        <v>8701</v>
      </c>
      <c r="R3077" s="11">
        <v>170000</v>
      </c>
      <c r="Y3077" s="13">
        <v>47.643500000000003</v>
      </c>
      <c r="Z3077" s="11">
        <v>900000</v>
      </c>
    </row>
    <row r="3078" spans="8:26" x14ac:dyDescent="0.35">
      <c r="H3078" s="13">
        <v>9660</v>
      </c>
      <c r="I3078" s="11">
        <v>338333.33333333331</v>
      </c>
      <c r="Q3078" s="13">
        <v>8702</v>
      </c>
      <c r="R3078" s="11">
        <v>229000</v>
      </c>
      <c r="Y3078" s="13">
        <v>47.643599999999999</v>
      </c>
      <c r="Z3078" s="11">
        <v>674933.33333333337</v>
      </c>
    </row>
    <row r="3079" spans="8:26" x14ac:dyDescent="0.35">
      <c r="H3079" s="13">
        <v>9664</v>
      </c>
      <c r="I3079" s="11">
        <v>480000</v>
      </c>
      <c r="Q3079" s="13">
        <v>8704</v>
      </c>
      <c r="R3079" s="11">
        <v>606000</v>
      </c>
      <c r="Y3079" s="13">
        <v>47.643799999999999</v>
      </c>
      <c r="Z3079" s="11">
        <v>650000</v>
      </c>
    </row>
    <row r="3080" spans="8:26" x14ac:dyDescent="0.35">
      <c r="H3080" s="13">
        <v>9670</v>
      </c>
      <c r="I3080" s="11">
        <v>457000</v>
      </c>
      <c r="Q3080" s="13">
        <v>8706</v>
      </c>
      <c r="R3080" s="11">
        <v>732350</v>
      </c>
      <c r="Y3080" s="13">
        <v>47.643999999999998</v>
      </c>
      <c r="Z3080" s="11">
        <v>923250</v>
      </c>
    </row>
    <row r="3081" spans="8:26" x14ac:dyDescent="0.35">
      <c r="H3081" s="13">
        <v>9671</v>
      </c>
      <c r="I3081" s="11">
        <v>1450000</v>
      </c>
      <c r="Q3081" s="13">
        <v>8707</v>
      </c>
      <c r="R3081" s="11">
        <v>650000</v>
      </c>
      <c r="Y3081" s="13">
        <v>47.644100000000002</v>
      </c>
      <c r="Z3081" s="11">
        <v>642000</v>
      </c>
    </row>
    <row r="3082" spans="8:26" x14ac:dyDescent="0.35">
      <c r="H3082" s="13">
        <v>9672</v>
      </c>
      <c r="I3082" s="11">
        <v>485000</v>
      </c>
      <c r="Q3082" s="13">
        <v>8708</v>
      </c>
      <c r="R3082" s="11">
        <v>500000</v>
      </c>
      <c r="Y3082" s="13">
        <v>47.644199999999998</v>
      </c>
      <c r="Z3082" s="11">
        <v>716050</v>
      </c>
    </row>
    <row r="3083" spans="8:26" x14ac:dyDescent="0.35">
      <c r="H3083" s="13">
        <v>9674</v>
      </c>
      <c r="I3083" s="11">
        <v>355000</v>
      </c>
      <c r="Q3083" s="13">
        <v>8709</v>
      </c>
      <c r="R3083" s="11">
        <v>336500</v>
      </c>
      <c r="Y3083" s="13">
        <v>47.644399999999997</v>
      </c>
      <c r="Z3083" s="11">
        <v>1028666.6666666666</v>
      </c>
    </row>
    <row r="3084" spans="8:26" x14ac:dyDescent="0.35">
      <c r="H3084" s="13">
        <v>9675</v>
      </c>
      <c r="I3084" s="11">
        <v>640000</v>
      </c>
      <c r="Q3084" s="13">
        <v>8710</v>
      </c>
      <c r="R3084" s="11">
        <v>327500</v>
      </c>
      <c r="Y3084" s="13">
        <v>47.644500000000001</v>
      </c>
      <c r="Z3084" s="11">
        <v>900000</v>
      </c>
    </row>
    <row r="3085" spans="8:26" x14ac:dyDescent="0.35">
      <c r="H3085" s="13">
        <v>9676</v>
      </c>
      <c r="I3085" s="11">
        <v>460000</v>
      </c>
      <c r="Q3085" s="13">
        <v>8711</v>
      </c>
      <c r="R3085" s="11">
        <v>515000</v>
      </c>
      <c r="Y3085" s="13">
        <v>47.644599999999997</v>
      </c>
      <c r="Z3085" s="11">
        <v>598900</v>
      </c>
    </row>
    <row r="3086" spans="8:26" x14ac:dyDescent="0.35">
      <c r="H3086" s="13">
        <v>9678</v>
      </c>
      <c r="I3086" s="11">
        <v>245000</v>
      </c>
      <c r="Q3086" s="13">
        <v>8712</v>
      </c>
      <c r="R3086" s="11">
        <v>375375</v>
      </c>
      <c r="Y3086" s="13">
        <v>47.644799999999996</v>
      </c>
      <c r="Z3086" s="11">
        <v>1100000</v>
      </c>
    </row>
    <row r="3087" spans="8:26" x14ac:dyDescent="0.35">
      <c r="H3087" s="13">
        <v>9679</v>
      </c>
      <c r="I3087" s="11">
        <v>675000</v>
      </c>
      <c r="Q3087" s="13">
        <v>8714</v>
      </c>
      <c r="R3087" s="11">
        <v>875000</v>
      </c>
      <c r="Y3087" s="13">
        <v>47.6449</v>
      </c>
      <c r="Z3087" s="11">
        <v>779000</v>
      </c>
    </row>
    <row r="3088" spans="8:26" x14ac:dyDescent="0.35">
      <c r="H3088" s="13">
        <v>9680</v>
      </c>
      <c r="I3088" s="11">
        <v>537110</v>
      </c>
      <c r="Q3088" s="13">
        <v>8716</v>
      </c>
      <c r="R3088" s="11">
        <v>287750</v>
      </c>
      <c r="Y3088" s="13">
        <v>47.645000000000003</v>
      </c>
      <c r="Z3088" s="11">
        <v>960000</v>
      </c>
    </row>
    <row r="3089" spans="8:26" x14ac:dyDescent="0.35">
      <c r="H3089" s="13">
        <v>9681</v>
      </c>
      <c r="I3089" s="11">
        <v>400000</v>
      </c>
      <c r="Q3089" s="13">
        <v>8717</v>
      </c>
      <c r="R3089" s="11">
        <v>570000</v>
      </c>
      <c r="Y3089" s="13">
        <v>47.645099999999999</v>
      </c>
      <c r="Z3089" s="11">
        <v>959987.5</v>
      </c>
    </row>
    <row r="3090" spans="8:26" x14ac:dyDescent="0.35">
      <c r="H3090" s="13">
        <v>9682</v>
      </c>
      <c r="I3090" s="11">
        <v>201000</v>
      </c>
      <c r="Q3090" s="13">
        <v>8720</v>
      </c>
      <c r="R3090" s="11">
        <v>322500</v>
      </c>
      <c r="Y3090" s="13">
        <v>47.645200000000003</v>
      </c>
      <c r="Z3090" s="11">
        <v>1018000</v>
      </c>
    </row>
    <row r="3091" spans="8:26" x14ac:dyDescent="0.35">
      <c r="H3091" s="13">
        <v>9684</v>
      </c>
      <c r="I3091" s="11">
        <v>704500</v>
      </c>
      <c r="Q3091" s="13">
        <v>8721</v>
      </c>
      <c r="R3091" s="11">
        <v>231200</v>
      </c>
      <c r="Y3091" s="13">
        <v>47.645299999999999</v>
      </c>
      <c r="Z3091" s="11">
        <v>705500</v>
      </c>
    </row>
    <row r="3092" spans="8:26" x14ac:dyDescent="0.35">
      <c r="H3092" s="13">
        <v>9686</v>
      </c>
      <c r="I3092" s="11">
        <v>224950</v>
      </c>
      <c r="Q3092" s="13">
        <v>8722</v>
      </c>
      <c r="R3092" s="11">
        <v>625000</v>
      </c>
      <c r="Y3092" s="13">
        <v>47.645400000000002</v>
      </c>
      <c r="Z3092" s="11">
        <v>1010750</v>
      </c>
    </row>
    <row r="3093" spans="8:26" x14ac:dyDescent="0.35">
      <c r="H3093" s="13">
        <v>9687</v>
      </c>
      <c r="I3093" s="11">
        <v>1085500</v>
      </c>
      <c r="Q3093" s="13">
        <v>8723</v>
      </c>
      <c r="R3093" s="11">
        <v>307500</v>
      </c>
      <c r="Y3093" s="13">
        <v>47.645499999999998</v>
      </c>
      <c r="Z3093" s="11">
        <v>786750</v>
      </c>
    </row>
    <row r="3094" spans="8:26" x14ac:dyDescent="0.35">
      <c r="H3094" s="13">
        <v>9688</v>
      </c>
      <c r="I3094" s="11">
        <v>244000</v>
      </c>
      <c r="Q3094" s="13">
        <v>8724</v>
      </c>
      <c r="R3094" s="11">
        <v>465250</v>
      </c>
      <c r="Y3094" s="13">
        <v>47.645600000000002</v>
      </c>
      <c r="Z3094" s="11">
        <v>1002500</v>
      </c>
    </row>
    <row r="3095" spans="8:26" x14ac:dyDescent="0.35">
      <c r="H3095" s="13">
        <v>9689</v>
      </c>
      <c r="I3095" s="11">
        <v>654725</v>
      </c>
      <c r="Q3095" s="13">
        <v>8725</v>
      </c>
      <c r="R3095" s="11">
        <v>1100000</v>
      </c>
      <c r="Y3095" s="13">
        <v>47.645800000000001</v>
      </c>
      <c r="Z3095" s="11">
        <v>1465000</v>
      </c>
    </row>
    <row r="3096" spans="8:26" x14ac:dyDescent="0.35">
      <c r="H3096" s="13">
        <v>9690</v>
      </c>
      <c r="I3096" s="11">
        <v>331500</v>
      </c>
      <c r="Q3096" s="13">
        <v>8728</v>
      </c>
      <c r="R3096" s="11">
        <v>460500</v>
      </c>
      <c r="Y3096" s="13">
        <v>47.645899999999997</v>
      </c>
      <c r="Z3096" s="11">
        <v>610750</v>
      </c>
    </row>
    <row r="3097" spans="8:26" x14ac:dyDescent="0.35">
      <c r="H3097" s="13">
        <v>9696</v>
      </c>
      <c r="I3097" s="11">
        <v>365000</v>
      </c>
      <c r="Q3097" s="13">
        <v>8729</v>
      </c>
      <c r="R3097" s="11">
        <v>845000</v>
      </c>
      <c r="Y3097" s="13">
        <v>47.646099999999997</v>
      </c>
      <c r="Z3097" s="11">
        <v>900000</v>
      </c>
    </row>
    <row r="3098" spans="8:26" x14ac:dyDescent="0.35">
      <c r="H3098" s="13">
        <v>9697</v>
      </c>
      <c r="I3098" s="11">
        <v>235000</v>
      </c>
      <c r="Q3098" s="13">
        <v>8733</v>
      </c>
      <c r="R3098" s="11">
        <v>284000</v>
      </c>
      <c r="Y3098" s="13">
        <v>47.6462</v>
      </c>
      <c r="Z3098" s="11">
        <v>966666.66666666663</v>
      </c>
    </row>
    <row r="3099" spans="8:26" x14ac:dyDescent="0.35">
      <c r="H3099" s="13">
        <v>9701</v>
      </c>
      <c r="I3099" s="11">
        <v>335000</v>
      </c>
      <c r="Q3099" s="13">
        <v>8734</v>
      </c>
      <c r="R3099" s="11">
        <v>305000</v>
      </c>
      <c r="Y3099" s="13">
        <v>47.646299999999997</v>
      </c>
      <c r="Z3099" s="11">
        <v>1230000</v>
      </c>
    </row>
    <row r="3100" spans="8:26" x14ac:dyDescent="0.35">
      <c r="H3100" s="13">
        <v>9705</v>
      </c>
      <c r="I3100" s="11">
        <v>1440000</v>
      </c>
      <c r="Q3100" s="13">
        <v>8736</v>
      </c>
      <c r="R3100" s="11">
        <v>248957.5</v>
      </c>
      <c r="Y3100" s="13">
        <v>47.646500000000003</v>
      </c>
      <c r="Z3100" s="11">
        <v>700000</v>
      </c>
    </row>
    <row r="3101" spans="8:26" x14ac:dyDescent="0.35">
      <c r="H3101" s="13">
        <v>9706</v>
      </c>
      <c r="I3101" s="11">
        <v>290775</v>
      </c>
      <c r="Q3101" s="13">
        <v>8738</v>
      </c>
      <c r="R3101" s="11">
        <v>234000</v>
      </c>
      <c r="Y3101" s="13">
        <v>47.646599999999999</v>
      </c>
      <c r="Z3101" s="11">
        <v>646500</v>
      </c>
    </row>
    <row r="3102" spans="8:26" x14ac:dyDescent="0.35">
      <c r="H3102" s="13">
        <v>9708</v>
      </c>
      <c r="I3102" s="11">
        <v>430000</v>
      </c>
      <c r="Q3102" s="13">
        <v>8740</v>
      </c>
      <c r="R3102" s="11">
        <v>367000</v>
      </c>
      <c r="Y3102" s="13">
        <v>47.646700000000003</v>
      </c>
      <c r="Z3102" s="11">
        <v>975000</v>
      </c>
    </row>
    <row r="3103" spans="8:26" x14ac:dyDescent="0.35">
      <c r="H3103" s="13">
        <v>9711</v>
      </c>
      <c r="I3103" s="11">
        <v>291850</v>
      </c>
      <c r="Q3103" s="13">
        <v>8741</v>
      </c>
      <c r="R3103" s="11">
        <v>195000</v>
      </c>
      <c r="Y3103" s="13">
        <v>47.646799999999999</v>
      </c>
      <c r="Z3103" s="11">
        <v>1126699.5</v>
      </c>
    </row>
    <row r="3104" spans="8:26" x14ac:dyDescent="0.35">
      <c r="H3104" s="13">
        <v>9714</v>
      </c>
      <c r="I3104" s="11">
        <v>286285</v>
      </c>
      <c r="Q3104" s="13">
        <v>8744</v>
      </c>
      <c r="R3104" s="11">
        <v>555000</v>
      </c>
      <c r="Y3104" s="13">
        <v>47.646900000000002</v>
      </c>
      <c r="Z3104" s="11">
        <v>735000</v>
      </c>
    </row>
    <row r="3105" spans="8:26" x14ac:dyDescent="0.35">
      <c r="H3105" s="13">
        <v>9715</v>
      </c>
      <c r="I3105" s="11">
        <v>528500</v>
      </c>
      <c r="Q3105" s="13">
        <v>8745</v>
      </c>
      <c r="R3105" s="11">
        <v>484000</v>
      </c>
      <c r="Y3105" s="13">
        <v>47.646999999999998</v>
      </c>
      <c r="Z3105" s="11">
        <v>836000</v>
      </c>
    </row>
    <row r="3106" spans="8:26" x14ac:dyDescent="0.35">
      <c r="H3106" s="13">
        <v>9719</v>
      </c>
      <c r="I3106" s="11">
        <v>533550</v>
      </c>
      <c r="Q3106" s="13">
        <v>8747</v>
      </c>
      <c r="R3106" s="11">
        <v>573500</v>
      </c>
      <c r="Y3106" s="13">
        <v>47.647100000000002</v>
      </c>
      <c r="Z3106" s="11">
        <v>652550</v>
      </c>
    </row>
    <row r="3107" spans="8:26" x14ac:dyDescent="0.35">
      <c r="H3107" s="13">
        <v>9720</v>
      </c>
      <c r="I3107" s="11">
        <v>370583.33333333331</v>
      </c>
      <c r="Q3107" s="13">
        <v>8748</v>
      </c>
      <c r="R3107" s="11">
        <v>347500</v>
      </c>
      <c r="Y3107" s="13">
        <v>47.647199999999998</v>
      </c>
      <c r="Z3107" s="11">
        <v>935333.33333333337</v>
      </c>
    </row>
    <row r="3108" spans="8:26" x14ac:dyDescent="0.35">
      <c r="H3108" s="13">
        <v>9725</v>
      </c>
      <c r="I3108" s="11">
        <v>527500</v>
      </c>
      <c r="Q3108" s="13">
        <v>8749</v>
      </c>
      <c r="R3108" s="11">
        <v>588166.66666666663</v>
      </c>
      <c r="Y3108" s="13">
        <v>47.647300000000001</v>
      </c>
      <c r="Z3108" s="11">
        <v>689003.66666666663</v>
      </c>
    </row>
    <row r="3109" spans="8:26" x14ac:dyDescent="0.35">
      <c r="H3109" s="13">
        <v>9729</v>
      </c>
      <c r="I3109" s="11">
        <v>1050000</v>
      </c>
      <c r="Q3109" s="13">
        <v>8750</v>
      </c>
      <c r="R3109" s="11">
        <v>476161.11111111112</v>
      </c>
      <c r="Y3109" s="13">
        <v>47.647399999999998</v>
      </c>
      <c r="Z3109" s="11">
        <v>653200</v>
      </c>
    </row>
    <row r="3110" spans="8:26" x14ac:dyDescent="0.35">
      <c r="H3110" s="13">
        <v>9732</v>
      </c>
      <c r="I3110" s="11">
        <v>521750</v>
      </c>
      <c r="Q3110" s="13">
        <v>8751</v>
      </c>
      <c r="R3110" s="11">
        <v>339950</v>
      </c>
      <c r="Y3110" s="13">
        <v>47.647500000000001</v>
      </c>
      <c r="Z3110" s="11">
        <v>452350</v>
      </c>
    </row>
    <row r="3111" spans="8:26" x14ac:dyDescent="0.35">
      <c r="H3111" s="13">
        <v>9734</v>
      </c>
      <c r="I3111" s="11">
        <v>603500</v>
      </c>
      <c r="Q3111" s="13">
        <v>8755</v>
      </c>
      <c r="R3111" s="11">
        <v>279000</v>
      </c>
      <c r="Y3111" s="13">
        <v>47.647599999999997</v>
      </c>
      <c r="Z3111" s="11">
        <v>922500</v>
      </c>
    </row>
    <row r="3112" spans="8:26" x14ac:dyDescent="0.35">
      <c r="H3112" s="13">
        <v>9737</v>
      </c>
      <c r="I3112" s="11">
        <v>275000</v>
      </c>
      <c r="Q3112" s="13">
        <v>8756</v>
      </c>
      <c r="R3112" s="11">
        <v>330000</v>
      </c>
      <c r="Y3112" s="13">
        <v>47.6477</v>
      </c>
      <c r="Z3112" s="11">
        <v>1004625</v>
      </c>
    </row>
    <row r="3113" spans="8:26" x14ac:dyDescent="0.35">
      <c r="H3113" s="13">
        <v>9743</v>
      </c>
      <c r="I3113" s="11">
        <v>366000</v>
      </c>
      <c r="Q3113" s="13">
        <v>8760</v>
      </c>
      <c r="R3113" s="11">
        <v>302833.33333333331</v>
      </c>
      <c r="Y3113" s="13">
        <v>47.647799999999997</v>
      </c>
      <c r="Z3113" s="11">
        <v>551666.66666666663</v>
      </c>
    </row>
    <row r="3114" spans="8:26" x14ac:dyDescent="0.35">
      <c r="H3114" s="13">
        <v>9747</v>
      </c>
      <c r="I3114" s="11">
        <v>400000</v>
      </c>
      <c r="Q3114" s="13">
        <v>8762</v>
      </c>
      <c r="R3114" s="11">
        <v>885000</v>
      </c>
      <c r="Y3114" s="13">
        <v>47.648000000000003</v>
      </c>
      <c r="Z3114" s="11">
        <v>700000</v>
      </c>
    </row>
    <row r="3115" spans="8:26" x14ac:dyDescent="0.35">
      <c r="H3115" s="13">
        <v>9750</v>
      </c>
      <c r="I3115" s="11">
        <v>484283.33333333331</v>
      </c>
      <c r="Q3115" s="13">
        <v>8770</v>
      </c>
      <c r="R3115" s="11">
        <v>325000</v>
      </c>
      <c r="Y3115" s="13">
        <v>47.648099999999999</v>
      </c>
      <c r="Z3115" s="11">
        <v>463750</v>
      </c>
    </row>
    <row r="3116" spans="8:26" x14ac:dyDescent="0.35">
      <c r="H3116" s="13">
        <v>9751</v>
      </c>
      <c r="I3116" s="11">
        <v>602725</v>
      </c>
      <c r="Q3116" s="13">
        <v>8772</v>
      </c>
      <c r="R3116" s="11">
        <v>490000</v>
      </c>
      <c r="Y3116" s="13">
        <v>47.648200000000003</v>
      </c>
      <c r="Z3116" s="11">
        <v>831534.5</v>
      </c>
    </row>
    <row r="3117" spans="8:26" x14ac:dyDescent="0.35">
      <c r="H3117" s="13">
        <v>9752</v>
      </c>
      <c r="I3117" s="11">
        <v>521500</v>
      </c>
      <c r="Q3117" s="13">
        <v>8773</v>
      </c>
      <c r="R3117" s="11">
        <v>277500</v>
      </c>
      <c r="Y3117" s="13">
        <v>47.648299999999999</v>
      </c>
      <c r="Z3117" s="11">
        <v>824500</v>
      </c>
    </row>
    <row r="3118" spans="8:26" x14ac:dyDescent="0.35">
      <c r="H3118" s="13">
        <v>9753</v>
      </c>
      <c r="I3118" s="11">
        <v>469850</v>
      </c>
      <c r="Q3118" s="13">
        <v>8774</v>
      </c>
      <c r="R3118" s="11">
        <v>290000</v>
      </c>
      <c r="Y3118" s="13">
        <v>47.648499999999999</v>
      </c>
      <c r="Z3118" s="11">
        <v>1440000</v>
      </c>
    </row>
    <row r="3119" spans="8:26" x14ac:dyDescent="0.35">
      <c r="H3119" s="13">
        <v>9757</v>
      </c>
      <c r="I3119" s="11">
        <v>357000</v>
      </c>
      <c r="Q3119" s="13">
        <v>8775</v>
      </c>
      <c r="R3119" s="11">
        <v>296118.75</v>
      </c>
      <c r="Y3119" s="13">
        <v>47.648699999999998</v>
      </c>
      <c r="Z3119" s="11">
        <v>798000</v>
      </c>
    </row>
    <row r="3120" spans="8:26" x14ac:dyDescent="0.35">
      <c r="H3120" s="13">
        <v>9760</v>
      </c>
      <c r="I3120" s="11">
        <v>276250</v>
      </c>
      <c r="Q3120" s="13">
        <v>8777</v>
      </c>
      <c r="R3120" s="11">
        <v>235000</v>
      </c>
      <c r="Y3120" s="13">
        <v>47.648800000000001</v>
      </c>
      <c r="Z3120" s="11">
        <v>1431500</v>
      </c>
    </row>
    <row r="3121" spans="8:26" x14ac:dyDescent="0.35">
      <c r="H3121" s="13">
        <v>9762</v>
      </c>
      <c r="I3121" s="11">
        <v>416000</v>
      </c>
      <c r="Q3121" s="13">
        <v>8778</v>
      </c>
      <c r="R3121" s="11">
        <v>475000</v>
      </c>
      <c r="Y3121" s="13">
        <v>47.648899999999998</v>
      </c>
      <c r="Z3121" s="11">
        <v>795000</v>
      </c>
    </row>
    <row r="3122" spans="8:26" x14ac:dyDescent="0.35">
      <c r="H3122" s="13">
        <v>9764</v>
      </c>
      <c r="I3122" s="11">
        <v>380000</v>
      </c>
      <c r="Q3122" s="13">
        <v>8780</v>
      </c>
      <c r="R3122" s="11">
        <v>565000</v>
      </c>
      <c r="Y3122" s="13">
        <v>47.649099999999997</v>
      </c>
      <c r="Z3122" s="11">
        <v>623190</v>
      </c>
    </row>
    <row r="3123" spans="8:26" x14ac:dyDescent="0.35">
      <c r="H3123" s="13">
        <v>9765</v>
      </c>
      <c r="I3123" s="11">
        <v>325900</v>
      </c>
      <c r="Q3123" s="13">
        <v>8781</v>
      </c>
      <c r="R3123" s="11">
        <v>348140</v>
      </c>
      <c r="Y3123" s="13">
        <v>47.6492</v>
      </c>
      <c r="Z3123" s="11">
        <v>400100</v>
      </c>
    </row>
    <row r="3124" spans="8:26" x14ac:dyDescent="0.35">
      <c r="H3124" s="13">
        <v>9769</v>
      </c>
      <c r="I3124" s="11">
        <v>265000</v>
      </c>
      <c r="Q3124" s="13">
        <v>8783</v>
      </c>
      <c r="R3124" s="11">
        <v>820562.5</v>
      </c>
      <c r="Y3124" s="13">
        <v>47.649299999999997</v>
      </c>
      <c r="Z3124" s="11">
        <v>710000</v>
      </c>
    </row>
    <row r="3125" spans="8:26" x14ac:dyDescent="0.35">
      <c r="H3125" s="13">
        <v>9773</v>
      </c>
      <c r="I3125" s="11">
        <v>814975</v>
      </c>
      <c r="Q3125" s="13">
        <v>8784</v>
      </c>
      <c r="R3125" s="11">
        <v>767500</v>
      </c>
      <c r="Y3125" s="13">
        <v>47.649500000000003</v>
      </c>
      <c r="Z3125" s="11">
        <v>821500</v>
      </c>
    </row>
    <row r="3126" spans="8:26" x14ac:dyDescent="0.35">
      <c r="H3126" s="13">
        <v>9774</v>
      </c>
      <c r="I3126" s="11">
        <v>230000</v>
      </c>
      <c r="Q3126" s="13">
        <v>8785</v>
      </c>
      <c r="R3126" s="11">
        <v>431750</v>
      </c>
      <c r="Y3126" s="13">
        <v>47.6496</v>
      </c>
      <c r="Z3126" s="11">
        <v>720033.33333333337</v>
      </c>
    </row>
    <row r="3127" spans="8:26" x14ac:dyDescent="0.35">
      <c r="H3127" s="13">
        <v>9775</v>
      </c>
      <c r="I3127" s="11">
        <v>377500</v>
      </c>
      <c r="Q3127" s="13">
        <v>8786</v>
      </c>
      <c r="R3127" s="11">
        <v>336500</v>
      </c>
      <c r="Y3127" s="13">
        <v>47.649700000000003</v>
      </c>
      <c r="Z3127" s="11">
        <v>747500</v>
      </c>
    </row>
    <row r="3128" spans="8:26" x14ac:dyDescent="0.35">
      <c r="H3128" s="13">
        <v>9779</v>
      </c>
      <c r="I3128" s="11">
        <v>502000</v>
      </c>
      <c r="Q3128" s="13">
        <v>8790</v>
      </c>
      <c r="R3128" s="11">
        <v>250000</v>
      </c>
      <c r="Y3128" s="13">
        <v>47.649799999999999</v>
      </c>
      <c r="Z3128" s="11">
        <v>613000</v>
      </c>
    </row>
    <row r="3129" spans="8:26" x14ac:dyDescent="0.35">
      <c r="H3129" s="13">
        <v>9780</v>
      </c>
      <c r="I3129" s="11">
        <v>385000</v>
      </c>
      <c r="Q3129" s="13">
        <v>8792</v>
      </c>
      <c r="R3129" s="11">
        <v>293250</v>
      </c>
      <c r="Y3129" s="13">
        <v>47.649900000000002</v>
      </c>
      <c r="Z3129" s="11">
        <v>1002142.8571428572</v>
      </c>
    </row>
    <row r="3130" spans="8:26" x14ac:dyDescent="0.35">
      <c r="H3130" s="13">
        <v>9781</v>
      </c>
      <c r="I3130" s="11">
        <v>334000</v>
      </c>
      <c r="Q3130" s="13">
        <v>8794</v>
      </c>
      <c r="R3130" s="11">
        <v>405000</v>
      </c>
      <c r="Y3130" s="13">
        <v>47.65</v>
      </c>
      <c r="Z3130" s="11">
        <v>2282500</v>
      </c>
    </row>
    <row r="3131" spans="8:26" x14ac:dyDescent="0.35">
      <c r="H3131" s="13">
        <v>9782</v>
      </c>
      <c r="I3131" s="11">
        <v>245500</v>
      </c>
      <c r="Q3131" s="13">
        <v>8795</v>
      </c>
      <c r="R3131" s="11">
        <v>563000</v>
      </c>
      <c r="Y3131" s="13">
        <v>47.650100000000002</v>
      </c>
      <c r="Z3131" s="11">
        <v>1033750</v>
      </c>
    </row>
    <row r="3132" spans="8:26" x14ac:dyDescent="0.35">
      <c r="H3132" s="13">
        <v>9784</v>
      </c>
      <c r="I3132" s="11">
        <v>600000</v>
      </c>
      <c r="Q3132" s="13">
        <v>8796</v>
      </c>
      <c r="R3132" s="11">
        <v>349900</v>
      </c>
      <c r="Y3132" s="13">
        <v>47.650300000000001</v>
      </c>
      <c r="Z3132" s="11">
        <v>683800</v>
      </c>
    </row>
    <row r="3133" spans="8:26" x14ac:dyDescent="0.35">
      <c r="H3133" s="13">
        <v>9786</v>
      </c>
      <c r="I3133" s="11">
        <v>866000</v>
      </c>
      <c r="Q3133" s="13">
        <v>8797</v>
      </c>
      <c r="R3133" s="11">
        <v>356000</v>
      </c>
      <c r="Y3133" s="13">
        <v>47.650399999999998</v>
      </c>
      <c r="Z3133" s="11">
        <v>685000</v>
      </c>
    </row>
    <row r="3134" spans="8:26" x14ac:dyDescent="0.35">
      <c r="H3134" s="13">
        <v>9787</v>
      </c>
      <c r="I3134" s="11">
        <v>560000</v>
      </c>
      <c r="Q3134" s="13">
        <v>8799</v>
      </c>
      <c r="R3134" s="11">
        <v>639000</v>
      </c>
      <c r="Y3134" s="13">
        <v>47.650500000000001</v>
      </c>
      <c r="Z3134" s="11">
        <v>535000</v>
      </c>
    </row>
    <row r="3135" spans="8:26" x14ac:dyDescent="0.35">
      <c r="H3135" s="13">
        <v>9792</v>
      </c>
      <c r="I3135" s="11">
        <v>851000</v>
      </c>
      <c r="Q3135" s="13">
        <v>8800</v>
      </c>
      <c r="R3135" s="11">
        <v>697283.92857142852</v>
      </c>
      <c r="Y3135" s="13">
        <v>47.650599999999997</v>
      </c>
      <c r="Z3135" s="11">
        <v>756375</v>
      </c>
    </row>
    <row r="3136" spans="8:26" x14ac:dyDescent="0.35">
      <c r="H3136" s="13">
        <v>9794</v>
      </c>
      <c r="I3136" s="11">
        <v>353000</v>
      </c>
      <c r="Q3136" s="13">
        <v>8801</v>
      </c>
      <c r="R3136" s="11">
        <v>482975</v>
      </c>
      <c r="Y3136" s="13">
        <v>47.650700000000001</v>
      </c>
      <c r="Z3136" s="11">
        <v>635000</v>
      </c>
    </row>
    <row r="3137" spans="8:26" x14ac:dyDescent="0.35">
      <c r="H3137" s="13">
        <v>9796</v>
      </c>
      <c r="I3137" s="11">
        <v>662500</v>
      </c>
      <c r="Q3137" s="13">
        <v>8803</v>
      </c>
      <c r="R3137" s="11">
        <v>450000</v>
      </c>
      <c r="Y3137" s="13">
        <v>47.650799999999997</v>
      </c>
      <c r="Z3137" s="11">
        <v>835000</v>
      </c>
    </row>
    <row r="3138" spans="8:26" x14ac:dyDescent="0.35">
      <c r="H3138" s="13">
        <v>9800</v>
      </c>
      <c r="I3138" s="11">
        <v>491418.18181818182</v>
      </c>
      <c r="Q3138" s="13">
        <v>8808</v>
      </c>
      <c r="R3138" s="11">
        <v>309000</v>
      </c>
      <c r="Y3138" s="13">
        <v>47.6509</v>
      </c>
      <c r="Z3138" s="11">
        <v>595000</v>
      </c>
    </row>
    <row r="3139" spans="8:26" x14ac:dyDescent="0.35">
      <c r="H3139" s="13">
        <v>9804</v>
      </c>
      <c r="I3139" s="11">
        <v>595000</v>
      </c>
      <c r="Q3139" s="13">
        <v>8809</v>
      </c>
      <c r="R3139" s="11">
        <v>506400</v>
      </c>
      <c r="Y3139" s="13">
        <v>47.651000000000003</v>
      </c>
      <c r="Z3139" s="11">
        <v>572333.33333333337</v>
      </c>
    </row>
    <row r="3140" spans="8:26" x14ac:dyDescent="0.35">
      <c r="H3140" s="13">
        <v>9806</v>
      </c>
      <c r="I3140" s="11">
        <v>253000</v>
      </c>
      <c r="Q3140" s="13">
        <v>8810</v>
      </c>
      <c r="R3140" s="11">
        <v>350000</v>
      </c>
      <c r="Y3140" s="13">
        <v>47.651200000000003</v>
      </c>
      <c r="Z3140" s="11">
        <v>1290000</v>
      </c>
    </row>
    <row r="3141" spans="8:26" x14ac:dyDescent="0.35">
      <c r="H3141" s="13">
        <v>9812</v>
      </c>
      <c r="I3141" s="11">
        <v>432000</v>
      </c>
      <c r="Q3141" s="13">
        <v>8812</v>
      </c>
      <c r="R3141" s="11">
        <v>409000</v>
      </c>
      <c r="Y3141" s="13">
        <v>47.651299999999999</v>
      </c>
      <c r="Z3141" s="11">
        <v>691166.66666666663</v>
      </c>
    </row>
    <row r="3142" spans="8:26" x14ac:dyDescent="0.35">
      <c r="H3142" s="13">
        <v>9813</v>
      </c>
      <c r="I3142" s="11">
        <v>451000</v>
      </c>
      <c r="Q3142" s="13">
        <v>8815</v>
      </c>
      <c r="R3142" s="11">
        <v>441000</v>
      </c>
      <c r="Y3142" s="13">
        <v>47.651400000000002</v>
      </c>
      <c r="Z3142" s="11">
        <v>836666.66666666663</v>
      </c>
    </row>
    <row r="3143" spans="8:26" x14ac:dyDescent="0.35">
      <c r="H3143" s="13">
        <v>9816</v>
      </c>
      <c r="I3143" s="11">
        <v>1030000</v>
      </c>
      <c r="Q3143" s="13">
        <v>8816</v>
      </c>
      <c r="R3143" s="11">
        <v>390000</v>
      </c>
      <c r="Y3143" s="13">
        <v>47.651499999999999</v>
      </c>
      <c r="Z3143" s="11">
        <v>1254800</v>
      </c>
    </row>
    <row r="3144" spans="8:26" x14ac:dyDescent="0.35">
      <c r="H3144" s="13">
        <v>9822</v>
      </c>
      <c r="I3144" s="11">
        <v>462500</v>
      </c>
      <c r="Q3144" s="13">
        <v>8819</v>
      </c>
      <c r="R3144" s="11">
        <v>245000</v>
      </c>
      <c r="Y3144" s="13">
        <v>47.651600000000002</v>
      </c>
      <c r="Z3144" s="11">
        <v>560000</v>
      </c>
    </row>
    <row r="3145" spans="8:26" x14ac:dyDescent="0.35">
      <c r="H3145" s="13">
        <v>9824</v>
      </c>
      <c r="I3145" s="11">
        <v>261000</v>
      </c>
      <c r="Q3145" s="13">
        <v>8820</v>
      </c>
      <c r="R3145" s="11">
        <v>438666.66666666669</v>
      </c>
      <c r="Y3145" s="13">
        <v>47.651800000000001</v>
      </c>
      <c r="Z3145" s="11">
        <v>639333.33333333337</v>
      </c>
    </row>
    <row r="3146" spans="8:26" x14ac:dyDescent="0.35">
      <c r="H3146" s="13">
        <v>9825</v>
      </c>
      <c r="I3146" s="11">
        <v>522666.66666666669</v>
      </c>
      <c r="Q3146" s="13">
        <v>8822</v>
      </c>
      <c r="R3146" s="11">
        <v>400000</v>
      </c>
      <c r="Y3146" s="13">
        <v>47.652000000000001</v>
      </c>
      <c r="Z3146" s="11">
        <v>711216.5</v>
      </c>
    </row>
    <row r="3147" spans="8:26" x14ac:dyDescent="0.35">
      <c r="H3147" s="13">
        <v>9827</v>
      </c>
      <c r="I3147" s="11">
        <v>217000</v>
      </c>
      <c r="Q3147" s="13">
        <v>8823</v>
      </c>
      <c r="R3147" s="11">
        <v>316000</v>
      </c>
      <c r="Y3147" s="13">
        <v>47.652099999999997</v>
      </c>
      <c r="Z3147" s="11">
        <v>455000</v>
      </c>
    </row>
    <row r="3148" spans="8:26" x14ac:dyDescent="0.35">
      <c r="H3148" s="13">
        <v>9828</v>
      </c>
      <c r="I3148" s="11">
        <v>440700</v>
      </c>
      <c r="Q3148" s="13">
        <v>8824</v>
      </c>
      <c r="R3148" s="11">
        <v>500000</v>
      </c>
      <c r="Y3148" s="13">
        <v>47.652200000000001</v>
      </c>
      <c r="Z3148" s="11">
        <v>410000</v>
      </c>
    </row>
    <row r="3149" spans="8:26" x14ac:dyDescent="0.35">
      <c r="H3149" s="13">
        <v>9830</v>
      </c>
      <c r="I3149" s="11">
        <v>621650</v>
      </c>
      <c r="Q3149" s="13">
        <v>8825</v>
      </c>
      <c r="R3149" s="11">
        <v>240000</v>
      </c>
      <c r="Y3149" s="13">
        <v>47.652299999999997</v>
      </c>
      <c r="Z3149" s="11">
        <v>779000</v>
      </c>
    </row>
    <row r="3150" spans="8:26" x14ac:dyDescent="0.35">
      <c r="H3150" s="13">
        <v>9831</v>
      </c>
      <c r="I3150" s="11">
        <v>248000</v>
      </c>
      <c r="Q3150" s="13">
        <v>8827</v>
      </c>
      <c r="R3150" s="11">
        <v>319990</v>
      </c>
      <c r="Y3150" s="13">
        <v>47.6524</v>
      </c>
      <c r="Z3150" s="11">
        <v>655400</v>
      </c>
    </row>
    <row r="3151" spans="8:26" x14ac:dyDescent="0.35">
      <c r="H3151" s="13">
        <v>9835</v>
      </c>
      <c r="I3151" s="11">
        <v>485000</v>
      </c>
      <c r="Q3151" s="13">
        <v>8828</v>
      </c>
      <c r="R3151" s="11">
        <v>2450000</v>
      </c>
      <c r="Y3151" s="13">
        <v>47.652500000000003</v>
      </c>
      <c r="Z3151" s="11">
        <v>863333.33333333337</v>
      </c>
    </row>
    <row r="3152" spans="8:26" x14ac:dyDescent="0.35">
      <c r="H3152" s="13">
        <v>9838</v>
      </c>
      <c r="I3152" s="11">
        <v>352000</v>
      </c>
      <c r="Q3152" s="13">
        <v>8830</v>
      </c>
      <c r="R3152" s="11">
        <v>902000</v>
      </c>
      <c r="Y3152" s="13">
        <v>47.6526</v>
      </c>
      <c r="Z3152" s="11">
        <v>667000</v>
      </c>
    </row>
    <row r="3153" spans="8:26" x14ac:dyDescent="0.35">
      <c r="H3153" s="13">
        <v>9839</v>
      </c>
      <c r="I3153" s="11">
        <v>375000</v>
      </c>
      <c r="Q3153" s="13">
        <v>8832</v>
      </c>
      <c r="R3153" s="11">
        <v>265000</v>
      </c>
      <c r="Y3153" s="13">
        <v>47.652700000000003</v>
      </c>
      <c r="Z3153" s="11">
        <v>559666.66666666663</v>
      </c>
    </row>
    <row r="3154" spans="8:26" x14ac:dyDescent="0.35">
      <c r="H3154" s="13">
        <v>9840</v>
      </c>
      <c r="I3154" s="11">
        <v>489500</v>
      </c>
      <c r="Q3154" s="13">
        <v>8833</v>
      </c>
      <c r="R3154" s="11">
        <v>637000</v>
      </c>
      <c r="Y3154" s="13">
        <v>47.652799999999999</v>
      </c>
      <c r="Z3154" s="11">
        <v>677500</v>
      </c>
    </row>
    <row r="3155" spans="8:26" x14ac:dyDescent="0.35">
      <c r="H3155" s="13">
        <v>9843</v>
      </c>
      <c r="I3155" s="11">
        <v>309950</v>
      </c>
      <c r="Q3155" s="13">
        <v>8839</v>
      </c>
      <c r="R3155" s="11">
        <v>352250</v>
      </c>
      <c r="Y3155" s="13">
        <v>47.652900000000002</v>
      </c>
      <c r="Z3155" s="11">
        <v>694000</v>
      </c>
    </row>
    <row r="3156" spans="8:26" x14ac:dyDescent="0.35">
      <c r="H3156" s="13">
        <v>9844</v>
      </c>
      <c r="I3156" s="11">
        <v>411000</v>
      </c>
      <c r="Q3156" s="13">
        <v>8840</v>
      </c>
      <c r="R3156" s="11">
        <v>280038</v>
      </c>
      <c r="Y3156" s="13">
        <v>47.652999999999999</v>
      </c>
      <c r="Z3156" s="11">
        <v>1390000</v>
      </c>
    </row>
    <row r="3157" spans="8:26" x14ac:dyDescent="0.35">
      <c r="H3157" s="13">
        <v>9845</v>
      </c>
      <c r="I3157" s="11">
        <v>713400</v>
      </c>
      <c r="Q3157" s="13">
        <v>8841</v>
      </c>
      <c r="R3157" s="11">
        <v>1563550</v>
      </c>
      <c r="Y3157" s="13">
        <v>47.653100000000002</v>
      </c>
      <c r="Z3157" s="11">
        <v>761666.66666666663</v>
      </c>
    </row>
    <row r="3158" spans="8:26" x14ac:dyDescent="0.35">
      <c r="H3158" s="13">
        <v>9846</v>
      </c>
      <c r="I3158" s="11">
        <v>286950</v>
      </c>
      <c r="Q3158" s="13">
        <v>8844</v>
      </c>
      <c r="R3158" s="11">
        <v>377500</v>
      </c>
      <c r="Y3158" s="13">
        <v>47.653199999999998</v>
      </c>
      <c r="Z3158" s="11">
        <v>665000</v>
      </c>
    </row>
    <row r="3159" spans="8:26" x14ac:dyDescent="0.35">
      <c r="H3159" s="13">
        <v>9847</v>
      </c>
      <c r="I3159" s="11">
        <v>725000</v>
      </c>
      <c r="Q3159" s="13">
        <v>8846</v>
      </c>
      <c r="R3159" s="11">
        <v>525000</v>
      </c>
      <c r="Y3159" s="13">
        <v>47.653300000000002</v>
      </c>
      <c r="Z3159" s="11">
        <v>980000</v>
      </c>
    </row>
    <row r="3160" spans="8:26" x14ac:dyDescent="0.35">
      <c r="H3160" s="13">
        <v>9850</v>
      </c>
      <c r="I3160" s="11">
        <v>189000</v>
      </c>
      <c r="Q3160" s="13">
        <v>8850</v>
      </c>
      <c r="R3160" s="11">
        <v>390670</v>
      </c>
      <c r="Y3160" s="13">
        <v>47.653399999999998</v>
      </c>
      <c r="Z3160" s="11">
        <v>705714.28571428568</v>
      </c>
    </row>
    <row r="3161" spans="8:26" x14ac:dyDescent="0.35">
      <c r="H3161" s="13">
        <v>9855</v>
      </c>
      <c r="I3161" s="11">
        <v>500000</v>
      </c>
      <c r="Q3161" s="13">
        <v>8851</v>
      </c>
      <c r="R3161" s="11">
        <v>549000</v>
      </c>
      <c r="Y3161" s="13">
        <v>47.653500000000001</v>
      </c>
      <c r="Z3161" s="11">
        <v>830000</v>
      </c>
    </row>
    <row r="3162" spans="8:26" x14ac:dyDescent="0.35">
      <c r="H3162" s="13">
        <v>9857</v>
      </c>
      <c r="I3162" s="11">
        <v>390000</v>
      </c>
      <c r="Q3162" s="13">
        <v>8852</v>
      </c>
      <c r="R3162" s="11">
        <v>306500</v>
      </c>
      <c r="Y3162" s="13">
        <v>47.653599999999997</v>
      </c>
      <c r="Z3162" s="11">
        <v>744500</v>
      </c>
    </row>
    <row r="3163" spans="8:26" x14ac:dyDescent="0.35">
      <c r="H3163" s="13">
        <v>9864</v>
      </c>
      <c r="I3163" s="11">
        <v>824000</v>
      </c>
      <c r="Q3163" s="13">
        <v>8855</v>
      </c>
      <c r="R3163" s="11">
        <v>385450</v>
      </c>
      <c r="Y3163" s="13">
        <v>47.653700000000001</v>
      </c>
      <c r="Z3163" s="11">
        <v>907000</v>
      </c>
    </row>
    <row r="3164" spans="8:26" x14ac:dyDescent="0.35">
      <c r="H3164" s="13">
        <v>9869</v>
      </c>
      <c r="I3164" s="11">
        <v>481000</v>
      </c>
      <c r="Q3164" s="13">
        <v>8856</v>
      </c>
      <c r="R3164" s="11">
        <v>468091.66666666669</v>
      </c>
      <c r="Y3164" s="13">
        <v>47.653799999999997</v>
      </c>
      <c r="Z3164" s="11">
        <v>830200</v>
      </c>
    </row>
    <row r="3165" spans="8:26" x14ac:dyDescent="0.35">
      <c r="H3165" s="13">
        <v>9871</v>
      </c>
      <c r="I3165" s="11">
        <v>199000</v>
      </c>
      <c r="Q3165" s="13">
        <v>8858</v>
      </c>
      <c r="R3165" s="11">
        <v>1328000</v>
      </c>
      <c r="Y3165" s="13">
        <v>47.6539</v>
      </c>
      <c r="Z3165" s="11">
        <v>707000</v>
      </c>
    </row>
    <row r="3166" spans="8:26" x14ac:dyDescent="0.35">
      <c r="H3166" s="13">
        <v>9874</v>
      </c>
      <c r="I3166" s="11">
        <v>591500</v>
      </c>
      <c r="Q3166" s="13">
        <v>8862</v>
      </c>
      <c r="R3166" s="11">
        <v>465000</v>
      </c>
      <c r="Y3166" s="13">
        <v>47.654000000000003</v>
      </c>
      <c r="Z3166" s="11">
        <v>588200</v>
      </c>
    </row>
    <row r="3167" spans="8:26" x14ac:dyDescent="0.35">
      <c r="H3167" s="13">
        <v>9875</v>
      </c>
      <c r="I3167" s="11">
        <v>442000</v>
      </c>
      <c r="Q3167" s="13">
        <v>8864</v>
      </c>
      <c r="R3167" s="11">
        <v>668500</v>
      </c>
      <c r="Y3167" s="13">
        <v>47.6541</v>
      </c>
      <c r="Z3167" s="11">
        <v>720000</v>
      </c>
    </row>
    <row r="3168" spans="8:26" x14ac:dyDescent="0.35">
      <c r="H3168" s="13">
        <v>9876</v>
      </c>
      <c r="I3168" s="11">
        <v>310000</v>
      </c>
      <c r="Q3168" s="13">
        <v>8865</v>
      </c>
      <c r="R3168" s="11">
        <v>449500</v>
      </c>
      <c r="Y3168" s="13">
        <v>47.654200000000003</v>
      </c>
      <c r="Z3168" s="11">
        <v>1136666.6666666667</v>
      </c>
    </row>
    <row r="3169" spans="8:26" x14ac:dyDescent="0.35">
      <c r="H3169" s="13">
        <v>9877</v>
      </c>
      <c r="I3169" s="11">
        <v>550000</v>
      </c>
      <c r="Q3169" s="13">
        <v>8866</v>
      </c>
      <c r="R3169" s="11">
        <v>502500</v>
      </c>
      <c r="Y3169" s="13">
        <v>47.654299999999999</v>
      </c>
      <c r="Z3169" s="11">
        <v>518000</v>
      </c>
    </row>
    <row r="3170" spans="8:26" x14ac:dyDescent="0.35">
      <c r="H3170" s="13">
        <v>9879</v>
      </c>
      <c r="I3170" s="11">
        <v>465000</v>
      </c>
      <c r="Q3170" s="13">
        <v>8869</v>
      </c>
      <c r="R3170" s="11">
        <v>509666.66666666669</v>
      </c>
      <c r="Y3170" s="13">
        <v>47.654400000000003</v>
      </c>
      <c r="Z3170" s="11">
        <v>654950</v>
      </c>
    </row>
    <row r="3171" spans="8:26" x14ac:dyDescent="0.35">
      <c r="H3171" s="13">
        <v>9882</v>
      </c>
      <c r="I3171" s="11">
        <v>170000</v>
      </c>
      <c r="Q3171" s="13">
        <v>8870</v>
      </c>
      <c r="R3171" s="11">
        <v>599000</v>
      </c>
      <c r="Y3171" s="13">
        <v>47.654499999999999</v>
      </c>
      <c r="Z3171" s="11">
        <v>620000</v>
      </c>
    </row>
    <row r="3172" spans="8:26" x14ac:dyDescent="0.35">
      <c r="H3172" s="13">
        <v>9886</v>
      </c>
      <c r="I3172" s="11">
        <v>938000</v>
      </c>
      <c r="Q3172" s="13">
        <v>8875</v>
      </c>
      <c r="R3172" s="11">
        <v>292500</v>
      </c>
      <c r="Y3172" s="13">
        <v>47.654600000000002</v>
      </c>
      <c r="Z3172" s="11">
        <v>641500</v>
      </c>
    </row>
    <row r="3173" spans="8:26" x14ac:dyDescent="0.35">
      <c r="H3173" s="13">
        <v>9887</v>
      </c>
      <c r="I3173" s="11">
        <v>232500</v>
      </c>
      <c r="Q3173" s="13">
        <v>8879</v>
      </c>
      <c r="R3173" s="11">
        <v>775000</v>
      </c>
      <c r="Y3173" s="13">
        <v>47.654699999999998</v>
      </c>
      <c r="Z3173" s="11">
        <v>1230000</v>
      </c>
    </row>
    <row r="3174" spans="8:26" x14ac:dyDescent="0.35">
      <c r="H3174" s="13">
        <v>9888</v>
      </c>
      <c r="I3174" s="11">
        <v>733000</v>
      </c>
      <c r="Q3174" s="13">
        <v>8880</v>
      </c>
      <c r="R3174" s="11">
        <v>519914.66666666669</v>
      </c>
      <c r="Y3174" s="13">
        <v>47.654899999999998</v>
      </c>
      <c r="Z3174" s="11">
        <v>865000</v>
      </c>
    </row>
    <row r="3175" spans="8:26" x14ac:dyDescent="0.35">
      <c r="H3175" s="13">
        <v>9892</v>
      </c>
      <c r="I3175" s="11">
        <v>865000</v>
      </c>
      <c r="Q3175" s="13">
        <v>8882</v>
      </c>
      <c r="R3175" s="11">
        <v>1003750</v>
      </c>
      <c r="Y3175" s="13">
        <v>47.655000000000001</v>
      </c>
      <c r="Z3175" s="11">
        <v>743500</v>
      </c>
    </row>
    <row r="3176" spans="8:26" x14ac:dyDescent="0.35">
      <c r="H3176" s="13">
        <v>9893</v>
      </c>
      <c r="I3176" s="11">
        <v>299900</v>
      </c>
      <c r="Q3176" s="13">
        <v>8886</v>
      </c>
      <c r="R3176" s="11">
        <v>200450</v>
      </c>
      <c r="Y3176" s="13">
        <v>47.655099999999997</v>
      </c>
      <c r="Z3176" s="11">
        <v>617250</v>
      </c>
    </row>
    <row r="3177" spans="8:26" x14ac:dyDescent="0.35">
      <c r="H3177" s="13">
        <v>9897</v>
      </c>
      <c r="I3177" s="11">
        <v>805000</v>
      </c>
      <c r="Q3177" s="13">
        <v>8889</v>
      </c>
      <c r="R3177" s="11">
        <v>305000</v>
      </c>
      <c r="Y3177" s="13">
        <v>47.655200000000001</v>
      </c>
      <c r="Z3177" s="11">
        <v>1200000</v>
      </c>
    </row>
    <row r="3178" spans="8:26" x14ac:dyDescent="0.35">
      <c r="H3178" s="13">
        <v>9898</v>
      </c>
      <c r="I3178" s="11">
        <v>202500</v>
      </c>
      <c r="Q3178" s="13">
        <v>8890</v>
      </c>
      <c r="R3178" s="11">
        <v>1650000</v>
      </c>
      <c r="Y3178" s="13">
        <v>47.655299999999997</v>
      </c>
      <c r="Z3178" s="11">
        <v>485000</v>
      </c>
    </row>
    <row r="3179" spans="8:26" x14ac:dyDescent="0.35">
      <c r="H3179" s="13">
        <v>9900</v>
      </c>
      <c r="I3179" s="11">
        <v>503968.75</v>
      </c>
      <c r="Q3179" s="13">
        <v>8892</v>
      </c>
      <c r="R3179" s="11">
        <v>165000</v>
      </c>
      <c r="Y3179" s="13">
        <v>47.6554</v>
      </c>
      <c r="Z3179" s="11">
        <v>799000</v>
      </c>
    </row>
    <row r="3180" spans="8:26" x14ac:dyDescent="0.35">
      <c r="H3180" s="13">
        <v>9903</v>
      </c>
      <c r="I3180" s="11">
        <v>335000</v>
      </c>
      <c r="Q3180" s="13">
        <v>8895</v>
      </c>
      <c r="R3180" s="11">
        <v>810000</v>
      </c>
      <c r="Y3180" s="13">
        <v>47.655500000000004</v>
      </c>
      <c r="Z3180" s="11">
        <v>540000</v>
      </c>
    </row>
    <row r="3181" spans="8:26" x14ac:dyDescent="0.35">
      <c r="H3181" s="13">
        <v>9904</v>
      </c>
      <c r="I3181" s="11">
        <v>690000</v>
      </c>
      <c r="Q3181" s="13">
        <v>8897</v>
      </c>
      <c r="R3181" s="11">
        <v>798000</v>
      </c>
      <c r="Y3181" s="13">
        <v>47.655700000000003</v>
      </c>
      <c r="Z3181" s="11">
        <v>848500</v>
      </c>
    </row>
    <row r="3182" spans="8:26" x14ac:dyDescent="0.35">
      <c r="H3182" s="13">
        <v>9905</v>
      </c>
      <c r="I3182" s="11">
        <v>621000</v>
      </c>
      <c r="Q3182" s="13">
        <v>8900</v>
      </c>
      <c r="R3182" s="11">
        <v>893880</v>
      </c>
      <c r="Y3182" s="13">
        <v>47.655799999999999</v>
      </c>
      <c r="Z3182" s="11">
        <v>640000</v>
      </c>
    </row>
    <row r="3183" spans="8:26" x14ac:dyDescent="0.35">
      <c r="H3183" s="13">
        <v>9907</v>
      </c>
      <c r="I3183" s="11">
        <v>179950</v>
      </c>
      <c r="Q3183" s="13">
        <v>8901</v>
      </c>
      <c r="R3183" s="11">
        <v>476500</v>
      </c>
      <c r="Y3183" s="13">
        <v>47.655900000000003</v>
      </c>
      <c r="Z3183" s="11">
        <v>775000</v>
      </c>
    </row>
    <row r="3184" spans="8:26" x14ac:dyDescent="0.35">
      <c r="H3184" s="13">
        <v>9908</v>
      </c>
      <c r="I3184" s="11">
        <v>310000</v>
      </c>
      <c r="Q3184" s="13">
        <v>8902</v>
      </c>
      <c r="R3184" s="11">
        <v>351450</v>
      </c>
      <c r="Y3184" s="13">
        <v>47.655999999999999</v>
      </c>
      <c r="Z3184" s="11">
        <v>305000</v>
      </c>
    </row>
    <row r="3185" spans="8:26" x14ac:dyDescent="0.35">
      <c r="H3185" s="13">
        <v>9910</v>
      </c>
      <c r="I3185" s="11">
        <v>518000</v>
      </c>
      <c r="Q3185" s="13">
        <v>8904</v>
      </c>
      <c r="R3185" s="11">
        <v>1040000</v>
      </c>
      <c r="Y3185" s="13">
        <v>47.656100000000002</v>
      </c>
      <c r="Z3185" s="11">
        <v>956000</v>
      </c>
    </row>
    <row r="3186" spans="8:26" x14ac:dyDescent="0.35">
      <c r="H3186" s="13">
        <v>9912</v>
      </c>
      <c r="I3186" s="11">
        <v>256500</v>
      </c>
      <c r="Q3186" s="13">
        <v>8905</v>
      </c>
      <c r="R3186" s="11">
        <v>922000</v>
      </c>
      <c r="Y3186" s="13">
        <v>47.656199999999998</v>
      </c>
      <c r="Z3186" s="11">
        <v>451752</v>
      </c>
    </row>
    <row r="3187" spans="8:26" x14ac:dyDescent="0.35">
      <c r="H3187" s="13">
        <v>9914</v>
      </c>
      <c r="I3187" s="11">
        <v>380000</v>
      </c>
      <c r="Q3187" s="13">
        <v>8906</v>
      </c>
      <c r="R3187" s="11">
        <v>306250</v>
      </c>
      <c r="Y3187" s="13">
        <v>47.656300000000002</v>
      </c>
      <c r="Z3187" s="11">
        <v>773050</v>
      </c>
    </row>
    <row r="3188" spans="8:26" x14ac:dyDescent="0.35">
      <c r="H3188" s="13">
        <v>9916</v>
      </c>
      <c r="I3188" s="11">
        <v>859983.33333333337</v>
      </c>
      <c r="Q3188" s="13">
        <v>8909</v>
      </c>
      <c r="R3188" s="11">
        <v>318000</v>
      </c>
      <c r="Y3188" s="13">
        <v>47.656500000000001</v>
      </c>
      <c r="Z3188" s="11">
        <v>1002500</v>
      </c>
    </row>
    <row r="3189" spans="8:26" x14ac:dyDescent="0.35">
      <c r="H3189" s="13">
        <v>9917</v>
      </c>
      <c r="I3189" s="11">
        <v>263500</v>
      </c>
      <c r="Q3189" s="13">
        <v>8910</v>
      </c>
      <c r="R3189" s="11">
        <v>291316.66666666669</v>
      </c>
      <c r="Y3189" s="13">
        <v>47.656599999999997</v>
      </c>
      <c r="Z3189" s="11">
        <v>373500</v>
      </c>
    </row>
    <row r="3190" spans="8:26" x14ac:dyDescent="0.35">
      <c r="H3190" s="13">
        <v>9920</v>
      </c>
      <c r="I3190" s="11">
        <v>369725</v>
      </c>
      <c r="Q3190" s="13">
        <v>8911</v>
      </c>
      <c r="R3190" s="11">
        <v>469000</v>
      </c>
      <c r="Y3190" s="13">
        <v>47.656700000000001</v>
      </c>
      <c r="Z3190" s="11">
        <v>604750</v>
      </c>
    </row>
    <row r="3191" spans="8:26" x14ac:dyDescent="0.35">
      <c r="H3191" s="13">
        <v>9926</v>
      </c>
      <c r="I3191" s="11">
        <v>335000</v>
      </c>
      <c r="Q3191" s="13">
        <v>8912</v>
      </c>
      <c r="R3191" s="11">
        <v>310000</v>
      </c>
      <c r="Y3191" s="13">
        <v>47.6569</v>
      </c>
      <c r="Z3191" s="11">
        <v>838500</v>
      </c>
    </row>
    <row r="3192" spans="8:26" x14ac:dyDescent="0.35">
      <c r="H3192" s="13">
        <v>9927</v>
      </c>
      <c r="I3192" s="11">
        <v>650000</v>
      </c>
      <c r="Q3192" s="13">
        <v>8913</v>
      </c>
      <c r="R3192" s="11">
        <v>528000</v>
      </c>
      <c r="Y3192" s="13">
        <v>47.656999999999996</v>
      </c>
      <c r="Z3192" s="11">
        <v>739333.33333333337</v>
      </c>
    </row>
    <row r="3193" spans="8:26" x14ac:dyDescent="0.35">
      <c r="H3193" s="13">
        <v>9933</v>
      </c>
      <c r="I3193" s="11">
        <v>331950</v>
      </c>
      <c r="Q3193" s="13">
        <v>8914</v>
      </c>
      <c r="R3193" s="11">
        <v>275000</v>
      </c>
      <c r="Y3193" s="13">
        <v>47.6571</v>
      </c>
      <c r="Z3193" s="11">
        <v>666250</v>
      </c>
    </row>
    <row r="3194" spans="8:26" x14ac:dyDescent="0.35">
      <c r="H3194" s="13">
        <v>9934</v>
      </c>
      <c r="I3194" s="11">
        <v>650000</v>
      </c>
      <c r="Q3194" s="13">
        <v>8918</v>
      </c>
      <c r="R3194" s="11">
        <v>295000</v>
      </c>
      <c r="Y3194" s="13">
        <v>47.657200000000003</v>
      </c>
      <c r="Z3194" s="11">
        <v>711833.33333333337</v>
      </c>
    </row>
    <row r="3195" spans="8:26" x14ac:dyDescent="0.35">
      <c r="H3195" s="13">
        <v>9935</v>
      </c>
      <c r="I3195" s="11">
        <v>540000</v>
      </c>
      <c r="Q3195" s="13">
        <v>8919</v>
      </c>
      <c r="R3195" s="11">
        <v>246500</v>
      </c>
      <c r="Y3195" s="13">
        <v>47.657299999999999</v>
      </c>
      <c r="Z3195" s="11">
        <v>707000</v>
      </c>
    </row>
    <row r="3196" spans="8:26" x14ac:dyDescent="0.35">
      <c r="H3196" s="13">
        <v>9936</v>
      </c>
      <c r="I3196" s="11">
        <v>225000</v>
      </c>
      <c r="Q3196" s="13">
        <v>8920</v>
      </c>
      <c r="R3196" s="11">
        <v>255000</v>
      </c>
      <c r="Y3196" s="13">
        <v>47.657400000000003</v>
      </c>
      <c r="Z3196" s="11">
        <v>1330000</v>
      </c>
    </row>
    <row r="3197" spans="8:26" x14ac:dyDescent="0.35">
      <c r="H3197" s="13">
        <v>9940</v>
      </c>
      <c r="I3197" s="11">
        <v>565000</v>
      </c>
      <c r="Q3197" s="13">
        <v>8923</v>
      </c>
      <c r="R3197" s="11">
        <v>950000</v>
      </c>
      <c r="Y3197" s="13">
        <v>47.657499999999999</v>
      </c>
      <c r="Z3197" s="11">
        <v>410050</v>
      </c>
    </row>
    <row r="3198" spans="8:26" x14ac:dyDescent="0.35">
      <c r="H3198" s="13">
        <v>9949</v>
      </c>
      <c r="I3198" s="11">
        <v>1050000</v>
      </c>
      <c r="Q3198" s="13">
        <v>8924</v>
      </c>
      <c r="R3198" s="11">
        <v>299666.66666666669</v>
      </c>
      <c r="Y3198" s="13">
        <v>47.657800000000002</v>
      </c>
      <c r="Z3198" s="11">
        <v>1073333.3333333333</v>
      </c>
    </row>
    <row r="3199" spans="8:26" x14ac:dyDescent="0.35">
      <c r="H3199" s="13">
        <v>9950</v>
      </c>
      <c r="I3199" s="11">
        <v>269950</v>
      </c>
      <c r="Q3199" s="13">
        <v>8925</v>
      </c>
      <c r="R3199" s="11">
        <v>523528.57142857142</v>
      </c>
      <c r="Y3199" s="13">
        <v>47.657899999999998</v>
      </c>
      <c r="Z3199" s="11">
        <v>785000</v>
      </c>
    </row>
    <row r="3200" spans="8:26" x14ac:dyDescent="0.35">
      <c r="H3200" s="13">
        <v>9954</v>
      </c>
      <c r="I3200" s="11">
        <v>215000</v>
      </c>
      <c r="Q3200" s="13">
        <v>8926</v>
      </c>
      <c r="R3200" s="11">
        <v>435000</v>
      </c>
      <c r="Y3200" s="13">
        <v>47.658099999999997</v>
      </c>
      <c r="Z3200" s="11">
        <v>514500</v>
      </c>
    </row>
    <row r="3201" spans="8:26" x14ac:dyDescent="0.35">
      <c r="H3201" s="13">
        <v>9956</v>
      </c>
      <c r="I3201" s="11">
        <v>318000</v>
      </c>
      <c r="Q3201" s="13">
        <v>8928</v>
      </c>
      <c r="R3201" s="11">
        <v>281000</v>
      </c>
      <c r="Y3201" s="13">
        <v>47.658200000000001</v>
      </c>
      <c r="Z3201" s="11">
        <v>902250</v>
      </c>
    </row>
    <row r="3202" spans="8:26" x14ac:dyDescent="0.35">
      <c r="H3202" s="13">
        <v>9957</v>
      </c>
      <c r="I3202" s="11">
        <v>419500</v>
      </c>
      <c r="Q3202" s="13">
        <v>8930</v>
      </c>
      <c r="R3202" s="11">
        <v>492000</v>
      </c>
      <c r="Y3202" s="13">
        <v>47.658299999999997</v>
      </c>
      <c r="Z3202" s="11">
        <v>922500</v>
      </c>
    </row>
    <row r="3203" spans="8:26" x14ac:dyDescent="0.35">
      <c r="H3203" s="13">
        <v>9959</v>
      </c>
      <c r="I3203" s="11">
        <v>648000</v>
      </c>
      <c r="Q3203" s="13">
        <v>8931</v>
      </c>
      <c r="R3203" s="11">
        <v>669950</v>
      </c>
      <c r="Y3203" s="13">
        <v>47.6584</v>
      </c>
      <c r="Z3203" s="11">
        <v>470000</v>
      </c>
    </row>
    <row r="3204" spans="8:26" x14ac:dyDescent="0.35">
      <c r="H3204" s="13">
        <v>9960</v>
      </c>
      <c r="I3204" s="11">
        <v>592487.5</v>
      </c>
      <c r="Q3204" s="13">
        <v>8933</v>
      </c>
      <c r="R3204" s="11">
        <v>650000</v>
      </c>
      <c r="Y3204" s="13">
        <v>47.658499999999997</v>
      </c>
      <c r="Z3204" s="11">
        <v>877500</v>
      </c>
    </row>
    <row r="3205" spans="8:26" x14ac:dyDescent="0.35">
      <c r="H3205" s="13">
        <v>9963</v>
      </c>
      <c r="I3205" s="11">
        <v>800000</v>
      </c>
      <c r="Q3205" s="13">
        <v>8934</v>
      </c>
      <c r="R3205" s="11">
        <v>270000</v>
      </c>
      <c r="Y3205" s="13">
        <v>47.6586</v>
      </c>
      <c r="Z3205" s="11">
        <v>565000</v>
      </c>
    </row>
    <row r="3206" spans="8:26" x14ac:dyDescent="0.35">
      <c r="H3206" s="13">
        <v>9964</v>
      </c>
      <c r="I3206" s="11">
        <v>514000</v>
      </c>
      <c r="Q3206" s="13">
        <v>8937</v>
      </c>
      <c r="R3206" s="11">
        <v>206575</v>
      </c>
      <c r="Y3206" s="13">
        <v>47.658700000000003</v>
      </c>
      <c r="Z3206" s="11">
        <v>812237.5</v>
      </c>
    </row>
    <row r="3207" spans="8:26" x14ac:dyDescent="0.35">
      <c r="H3207" s="13">
        <v>9966</v>
      </c>
      <c r="I3207" s="11">
        <v>416500</v>
      </c>
      <c r="Q3207" s="13">
        <v>8940</v>
      </c>
      <c r="R3207" s="11">
        <v>760000</v>
      </c>
      <c r="Y3207" s="13">
        <v>47.658900000000003</v>
      </c>
      <c r="Z3207" s="11">
        <v>758800</v>
      </c>
    </row>
    <row r="3208" spans="8:26" x14ac:dyDescent="0.35">
      <c r="H3208" s="13">
        <v>9969</v>
      </c>
      <c r="I3208" s="11">
        <v>450000</v>
      </c>
      <c r="Q3208" s="13">
        <v>8941</v>
      </c>
      <c r="R3208" s="11">
        <v>247225</v>
      </c>
      <c r="Y3208" s="13">
        <v>47.658999999999999</v>
      </c>
      <c r="Z3208" s="11">
        <v>1107250</v>
      </c>
    </row>
    <row r="3209" spans="8:26" x14ac:dyDescent="0.35">
      <c r="H3209" s="13">
        <v>9972</v>
      </c>
      <c r="I3209" s="11">
        <v>632500</v>
      </c>
      <c r="Q3209" s="13">
        <v>8942</v>
      </c>
      <c r="R3209" s="11">
        <v>314000</v>
      </c>
      <c r="Y3209" s="13">
        <v>47.659100000000002</v>
      </c>
      <c r="Z3209" s="11">
        <v>417000</v>
      </c>
    </row>
    <row r="3210" spans="8:26" x14ac:dyDescent="0.35">
      <c r="H3210" s="13">
        <v>9973</v>
      </c>
      <c r="I3210" s="11">
        <v>640000</v>
      </c>
      <c r="Q3210" s="13">
        <v>8944</v>
      </c>
      <c r="R3210" s="11">
        <v>819350</v>
      </c>
      <c r="Y3210" s="13">
        <v>47.659199999999998</v>
      </c>
      <c r="Z3210" s="11">
        <v>574068.66666666663</v>
      </c>
    </row>
    <row r="3211" spans="8:26" x14ac:dyDescent="0.35">
      <c r="H3211" s="13">
        <v>9976</v>
      </c>
      <c r="I3211" s="11">
        <v>430000</v>
      </c>
      <c r="Q3211" s="13">
        <v>8949</v>
      </c>
      <c r="R3211" s="11">
        <v>290000</v>
      </c>
      <c r="Y3211" s="13">
        <v>47.659300000000002</v>
      </c>
      <c r="Z3211" s="11">
        <v>700000</v>
      </c>
    </row>
    <row r="3212" spans="8:26" x14ac:dyDescent="0.35">
      <c r="H3212" s="13">
        <v>9980</v>
      </c>
      <c r="I3212" s="11">
        <v>244900</v>
      </c>
      <c r="Q3212" s="13">
        <v>8951</v>
      </c>
      <c r="R3212" s="11">
        <v>515000</v>
      </c>
      <c r="Y3212" s="13">
        <v>47.659500000000001</v>
      </c>
      <c r="Z3212" s="11">
        <v>1050000</v>
      </c>
    </row>
    <row r="3213" spans="8:26" x14ac:dyDescent="0.35">
      <c r="H3213" s="13">
        <v>9984</v>
      </c>
      <c r="I3213" s="11">
        <v>418800</v>
      </c>
      <c r="Q3213" s="13">
        <v>8954</v>
      </c>
      <c r="R3213" s="11">
        <v>304975</v>
      </c>
      <c r="Y3213" s="13">
        <v>47.659599999999998</v>
      </c>
      <c r="Z3213" s="11">
        <v>715000</v>
      </c>
    </row>
    <row r="3214" spans="8:26" x14ac:dyDescent="0.35">
      <c r="H3214" s="13">
        <v>9985</v>
      </c>
      <c r="I3214" s="11">
        <v>457000</v>
      </c>
      <c r="Q3214" s="13">
        <v>8955</v>
      </c>
      <c r="R3214" s="11">
        <v>365000</v>
      </c>
      <c r="Y3214" s="13">
        <v>47.659700000000001</v>
      </c>
      <c r="Z3214" s="11">
        <v>945625</v>
      </c>
    </row>
    <row r="3215" spans="8:26" x14ac:dyDescent="0.35">
      <c r="H3215" s="13">
        <v>9987</v>
      </c>
      <c r="I3215" s="11">
        <v>204700</v>
      </c>
      <c r="Q3215" s="13">
        <v>8958</v>
      </c>
      <c r="R3215" s="11">
        <v>539900</v>
      </c>
      <c r="Y3215" s="13">
        <v>47.659799999999997</v>
      </c>
      <c r="Z3215" s="11">
        <v>599487.5</v>
      </c>
    </row>
    <row r="3216" spans="8:26" x14ac:dyDescent="0.35">
      <c r="H3216" s="13">
        <v>9988</v>
      </c>
      <c r="I3216" s="11">
        <v>510000</v>
      </c>
      <c r="Q3216" s="13">
        <v>8959</v>
      </c>
      <c r="R3216" s="11">
        <v>346500</v>
      </c>
      <c r="Y3216" s="13">
        <v>47.6599</v>
      </c>
      <c r="Z3216" s="11">
        <v>991000</v>
      </c>
    </row>
    <row r="3217" spans="8:26" x14ac:dyDescent="0.35">
      <c r="H3217" s="13">
        <v>9990</v>
      </c>
      <c r="I3217" s="11">
        <v>830500</v>
      </c>
      <c r="Q3217" s="13">
        <v>8960</v>
      </c>
      <c r="R3217" s="11">
        <v>330000</v>
      </c>
      <c r="Y3217" s="13">
        <v>47.66</v>
      </c>
      <c r="Z3217" s="11">
        <v>861120.5</v>
      </c>
    </row>
    <row r="3218" spans="8:26" x14ac:dyDescent="0.35">
      <c r="H3218" s="13">
        <v>9993</v>
      </c>
      <c r="I3218" s="11">
        <v>325000</v>
      </c>
      <c r="Q3218" s="13">
        <v>8964</v>
      </c>
      <c r="R3218" s="11">
        <v>513000</v>
      </c>
      <c r="Y3218" s="13">
        <v>47.6601</v>
      </c>
      <c r="Z3218" s="11">
        <v>537470</v>
      </c>
    </row>
    <row r="3219" spans="8:26" x14ac:dyDescent="0.35">
      <c r="H3219" s="13">
        <v>9994</v>
      </c>
      <c r="I3219" s="11">
        <v>340000</v>
      </c>
      <c r="Q3219" s="13">
        <v>8968</v>
      </c>
      <c r="R3219" s="11">
        <v>550000</v>
      </c>
      <c r="Y3219" s="13">
        <v>47.660200000000003</v>
      </c>
      <c r="Z3219" s="11">
        <v>500282.5</v>
      </c>
    </row>
    <row r="3220" spans="8:26" x14ac:dyDescent="0.35">
      <c r="H3220" s="13">
        <v>9998</v>
      </c>
      <c r="I3220" s="11">
        <v>446000</v>
      </c>
      <c r="Q3220" s="13">
        <v>8970</v>
      </c>
      <c r="R3220" s="11">
        <v>910000</v>
      </c>
      <c r="Y3220" s="13">
        <v>47.660299999999999</v>
      </c>
      <c r="Z3220" s="11">
        <v>540500</v>
      </c>
    </row>
    <row r="3221" spans="8:26" x14ac:dyDescent="0.35">
      <c r="H3221" s="13">
        <v>10000</v>
      </c>
      <c r="I3221" s="11">
        <v>603304.76190476189</v>
      </c>
      <c r="Q3221" s="13">
        <v>8972</v>
      </c>
      <c r="R3221" s="11">
        <v>484750</v>
      </c>
      <c r="Y3221" s="13">
        <v>47.660400000000003</v>
      </c>
      <c r="Z3221" s="11">
        <v>758200</v>
      </c>
    </row>
    <row r="3222" spans="8:26" x14ac:dyDescent="0.35">
      <c r="H3222" s="13">
        <v>10001</v>
      </c>
      <c r="I3222" s="11">
        <v>280000</v>
      </c>
      <c r="Q3222" s="13">
        <v>8976</v>
      </c>
      <c r="R3222" s="11">
        <v>434750</v>
      </c>
      <c r="Y3222" s="13">
        <v>47.660499999999999</v>
      </c>
      <c r="Z3222" s="11">
        <v>984666.66666666663</v>
      </c>
    </row>
    <row r="3223" spans="8:26" x14ac:dyDescent="0.35">
      <c r="H3223" s="13">
        <v>10002</v>
      </c>
      <c r="I3223" s="11">
        <v>452000</v>
      </c>
      <c r="Q3223" s="13">
        <v>8977</v>
      </c>
      <c r="R3223" s="11">
        <v>545000</v>
      </c>
      <c r="Y3223" s="13">
        <v>47.660600000000002</v>
      </c>
      <c r="Z3223" s="11">
        <v>631500</v>
      </c>
    </row>
    <row r="3224" spans="8:26" x14ac:dyDescent="0.35">
      <c r="H3224" s="13">
        <v>10003</v>
      </c>
      <c r="I3224" s="11">
        <v>650000</v>
      </c>
      <c r="Q3224" s="13">
        <v>8978</v>
      </c>
      <c r="R3224" s="11">
        <v>445000</v>
      </c>
      <c r="Y3224" s="13">
        <v>47.660699999999999</v>
      </c>
      <c r="Z3224" s="11">
        <v>629125</v>
      </c>
    </row>
    <row r="3225" spans="8:26" x14ac:dyDescent="0.35">
      <c r="H3225" s="13">
        <v>10005</v>
      </c>
      <c r="I3225" s="11">
        <v>387500</v>
      </c>
      <c r="Q3225" s="13">
        <v>8982</v>
      </c>
      <c r="R3225" s="11">
        <v>698000</v>
      </c>
      <c r="Y3225" s="13">
        <v>47.660800000000002</v>
      </c>
      <c r="Z3225" s="11">
        <v>447000</v>
      </c>
    </row>
    <row r="3226" spans="8:26" x14ac:dyDescent="0.35">
      <c r="H3226" s="13">
        <v>10006</v>
      </c>
      <c r="I3226" s="11">
        <v>594950</v>
      </c>
      <c r="Q3226" s="13">
        <v>8985</v>
      </c>
      <c r="R3226" s="11">
        <v>255025</v>
      </c>
      <c r="Y3226" s="13">
        <v>47.660899999999998</v>
      </c>
      <c r="Z3226" s="11">
        <v>621666.66666666663</v>
      </c>
    </row>
    <row r="3227" spans="8:26" x14ac:dyDescent="0.35">
      <c r="H3227" s="13">
        <v>10015</v>
      </c>
      <c r="I3227" s="11">
        <v>340000</v>
      </c>
      <c r="Q3227" s="13">
        <v>8990</v>
      </c>
      <c r="R3227" s="11">
        <v>120000</v>
      </c>
      <c r="Y3227" s="13">
        <v>47.661000000000001</v>
      </c>
      <c r="Z3227" s="11">
        <v>432000</v>
      </c>
    </row>
    <row r="3228" spans="8:26" x14ac:dyDescent="0.35">
      <c r="H3228" s="13">
        <v>10016</v>
      </c>
      <c r="I3228" s="11">
        <v>215000</v>
      </c>
      <c r="Q3228" s="13">
        <v>8994</v>
      </c>
      <c r="R3228" s="11">
        <v>500000</v>
      </c>
      <c r="Y3228" s="13">
        <v>47.661200000000001</v>
      </c>
      <c r="Z3228" s="11">
        <v>688712.5</v>
      </c>
    </row>
    <row r="3229" spans="8:26" x14ac:dyDescent="0.35">
      <c r="H3229" s="13">
        <v>10018</v>
      </c>
      <c r="I3229" s="11">
        <v>395875</v>
      </c>
      <c r="Q3229" s="13">
        <v>8995</v>
      </c>
      <c r="R3229" s="11">
        <v>466000</v>
      </c>
      <c r="Y3229" s="13">
        <v>47.6614</v>
      </c>
      <c r="Z3229" s="11">
        <v>405000</v>
      </c>
    </row>
    <row r="3230" spans="8:26" x14ac:dyDescent="0.35">
      <c r="H3230" s="13">
        <v>10023</v>
      </c>
      <c r="I3230" s="11">
        <v>490000</v>
      </c>
      <c r="Q3230" s="13">
        <v>8999</v>
      </c>
      <c r="R3230" s="11">
        <v>744000</v>
      </c>
      <c r="Y3230" s="13">
        <v>47.661499999999997</v>
      </c>
      <c r="Z3230" s="11">
        <v>476500</v>
      </c>
    </row>
    <row r="3231" spans="8:26" x14ac:dyDescent="0.35">
      <c r="H3231" s="13">
        <v>10026</v>
      </c>
      <c r="I3231" s="11">
        <v>585188</v>
      </c>
      <c r="Q3231" s="13">
        <v>9000</v>
      </c>
      <c r="R3231" s="11">
        <v>473248.91304347827</v>
      </c>
      <c r="Y3231" s="13">
        <v>47.6616</v>
      </c>
      <c r="Z3231" s="11">
        <v>1250000</v>
      </c>
    </row>
    <row r="3232" spans="8:26" x14ac:dyDescent="0.35">
      <c r="H3232" s="13">
        <v>10027</v>
      </c>
      <c r="I3232" s="11">
        <v>625000</v>
      </c>
      <c r="Q3232" s="13">
        <v>9003</v>
      </c>
      <c r="R3232" s="11">
        <v>843000</v>
      </c>
      <c r="Y3232" s="13">
        <v>47.661700000000003</v>
      </c>
      <c r="Z3232" s="11">
        <v>649125</v>
      </c>
    </row>
    <row r="3233" spans="8:26" x14ac:dyDescent="0.35">
      <c r="H3233" s="13">
        <v>10030</v>
      </c>
      <c r="I3233" s="11">
        <v>390000</v>
      </c>
      <c r="Q3233" s="13">
        <v>9005</v>
      </c>
      <c r="R3233" s="11">
        <v>480000</v>
      </c>
      <c r="Y3233" s="13">
        <v>47.661799999999999</v>
      </c>
      <c r="Z3233" s="11">
        <v>594176.66666666663</v>
      </c>
    </row>
    <row r="3234" spans="8:26" x14ac:dyDescent="0.35">
      <c r="H3234" s="13">
        <v>10031</v>
      </c>
      <c r="I3234" s="11">
        <v>459000</v>
      </c>
      <c r="Q3234" s="13">
        <v>9009</v>
      </c>
      <c r="R3234" s="11">
        <v>880000</v>
      </c>
      <c r="Y3234" s="13">
        <v>47.661900000000003</v>
      </c>
      <c r="Z3234" s="11">
        <v>486316.66666666669</v>
      </c>
    </row>
    <row r="3235" spans="8:26" x14ac:dyDescent="0.35">
      <c r="H3235" s="13">
        <v>10032</v>
      </c>
      <c r="I3235" s="11">
        <v>446750</v>
      </c>
      <c r="Q3235" s="13">
        <v>9013</v>
      </c>
      <c r="R3235" s="11">
        <v>235000</v>
      </c>
      <c r="Y3235" s="13">
        <v>47.661999999999999</v>
      </c>
      <c r="Z3235" s="11">
        <v>784000</v>
      </c>
    </row>
    <row r="3236" spans="8:26" x14ac:dyDescent="0.35">
      <c r="H3236" s="13">
        <v>10035</v>
      </c>
      <c r="I3236" s="11">
        <v>480000</v>
      </c>
      <c r="Q3236" s="13">
        <v>9020</v>
      </c>
      <c r="R3236" s="11">
        <v>270500</v>
      </c>
      <c r="Y3236" s="13">
        <v>47.662100000000002</v>
      </c>
      <c r="Z3236" s="11">
        <v>623333.33333333337</v>
      </c>
    </row>
    <row r="3237" spans="8:26" x14ac:dyDescent="0.35">
      <c r="H3237" s="13">
        <v>10037</v>
      </c>
      <c r="I3237" s="11">
        <v>800000</v>
      </c>
      <c r="Q3237" s="13">
        <v>9023</v>
      </c>
      <c r="R3237" s="11">
        <v>489666.66666666669</v>
      </c>
      <c r="Y3237" s="13">
        <v>47.662199999999999</v>
      </c>
      <c r="Z3237" s="11">
        <v>783000</v>
      </c>
    </row>
    <row r="3238" spans="8:26" x14ac:dyDescent="0.35">
      <c r="H3238" s="13">
        <v>10043</v>
      </c>
      <c r="I3238" s="11">
        <v>862500</v>
      </c>
      <c r="Q3238" s="13">
        <v>9024</v>
      </c>
      <c r="R3238" s="11">
        <v>259000</v>
      </c>
      <c r="Y3238" s="13">
        <v>47.662300000000002</v>
      </c>
      <c r="Z3238" s="11">
        <v>516000</v>
      </c>
    </row>
    <row r="3239" spans="8:26" x14ac:dyDescent="0.35">
      <c r="H3239" s="13">
        <v>10047</v>
      </c>
      <c r="I3239" s="11">
        <v>665000</v>
      </c>
      <c r="Q3239" s="13">
        <v>9025</v>
      </c>
      <c r="R3239" s="11">
        <v>755000</v>
      </c>
      <c r="Y3239" s="13">
        <v>47.662399999999998</v>
      </c>
      <c r="Z3239" s="11">
        <v>742500</v>
      </c>
    </row>
    <row r="3240" spans="8:26" x14ac:dyDescent="0.35">
      <c r="H3240" s="13">
        <v>10049</v>
      </c>
      <c r="I3240" s="11">
        <v>672000</v>
      </c>
      <c r="Q3240" s="13">
        <v>9028</v>
      </c>
      <c r="R3240" s="11">
        <v>792000</v>
      </c>
      <c r="Y3240" s="13">
        <v>47.662500000000001</v>
      </c>
      <c r="Z3240" s="11">
        <v>528000</v>
      </c>
    </row>
    <row r="3241" spans="8:26" x14ac:dyDescent="0.35">
      <c r="H3241" s="13">
        <v>10050</v>
      </c>
      <c r="I3241" s="11">
        <v>338000</v>
      </c>
      <c r="Q3241" s="13">
        <v>9030</v>
      </c>
      <c r="R3241" s="11">
        <v>424366.66666666669</v>
      </c>
      <c r="Y3241" s="13">
        <v>47.662599999999998</v>
      </c>
      <c r="Z3241" s="11">
        <v>1016962.6666666666</v>
      </c>
    </row>
    <row r="3242" spans="8:26" x14ac:dyDescent="0.35">
      <c r="H3242" s="13">
        <v>10051</v>
      </c>
      <c r="I3242" s="11">
        <v>388000</v>
      </c>
      <c r="Q3242" s="13">
        <v>9033</v>
      </c>
      <c r="R3242" s="11">
        <v>420000</v>
      </c>
      <c r="Y3242" s="13">
        <v>47.662700000000001</v>
      </c>
      <c r="Z3242" s="11">
        <v>787285.71428571432</v>
      </c>
    </row>
    <row r="3243" spans="8:26" x14ac:dyDescent="0.35">
      <c r="H3243" s="13">
        <v>10052</v>
      </c>
      <c r="I3243" s="11">
        <v>455875</v>
      </c>
      <c r="Q3243" s="13">
        <v>9038</v>
      </c>
      <c r="R3243" s="11">
        <v>675000</v>
      </c>
      <c r="Y3243" s="13">
        <v>47.662799999999997</v>
      </c>
      <c r="Z3243" s="11">
        <v>725500</v>
      </c>
    </row>
    <row r="3244" spans="8:26" x14ac:dyDescent="0.35">
      <c r="H3244" s="13">
        <v>10057</v>
      </c>
      <c r="I3244" s="11">
        <v>199950</v>
      </c>
      <c r="Q3244" s="13">
        <v>9040</v>
      </c>
      <c r="R3244" s="11">
        <v>285500</v>
      </c>
      <c r="Y3244" s="13">
        <v>47.6629</v>
      </c>
      <c r="Z3244" s="11">
        <v>610000</v>
      </c>
    </row>
    <row r="3245" spans="8:26" x14ac:dyDescent="0.35">
      <c r="H3245" s="13">
        <v>10061</v>
      </c>
      <c r="I3245" s="11">
        <v>790000</v>
      </c>
      <c r="Q3245" s="13">
        <v>9044</v>
      </c>
      <c r="R3245" s="11">
        <v>351975</v>
      </c>
      <c r="Y3245" s="13">
        <v>47.662999999999997</v>
      </c>
      <c r="Z3245" s="11">
        <v>460500</v>
      </c>
    </row>
    <row r="3246" spans="8:26" x14ac:dyDescent="0.35">
      <c r="H3246" s="13">
        <v>10062</v>
      </c>
      <c r="I3246" s="11">
        <v>485600</v>
      </c>
      <c r="Q3246" s="13">
        <v>9045</v>
      </c>
      <c r="R3246" s="11">
        <v>273000</v>
      </c>
      <c r="Y3246" s="13">
        <v>47.6631</v>
      </c>
      <c r="Z3246" s="11">
        <v>628000</v>
      </c>
    </row>
    <row r="3247" spans="8:26" x14ac:dyDescent="0.35">
      <c r="H3247" s="13">
        <v>10064</v>
      </c>
      <c r="I3247" s="11">
        <v>481250</v>
      </c>
      <c r="Q3247" s="13">
        <v>9046</v>
      </c>
      <c r="R3247" s="11">
        <v>452500</v>
      </c>
      <c r="Y3247" s="13">
        <v>47.663200000000003</v>
      </c>
      <c r="Z3247" s="11">
        <v>630000</v>
      </c>
    </row>
    <row r="3248" spans="8:26" x14ac:dyDescent="0.35">
      <c r="H3248" s="13">
        <v>10070</v>
      </c>
      <c r="I3248" s="11">
        <v>482000</v>
      </c>
      <c r="Q3248" s="13">
        <v>9048</v>
      </c>
      <c r="R3248" s="11">
        <v>645000</v>
      </c>
      <c r="Y3248" s="13">
        <v>47.663400000000003</v>
      </c>
      <c r="Z3248" s="11">
        <v>979625</v>
      </c>
    </row>
    <row r="3249" spans="8:26" x14ac:dyDescent="0.35">
      <c r="H3249" s="13">
        <v>10074</v>
      </c>
      <c r="I3249" s="11">
        <v>309950</v>
      </c>
      <c r="Q3249" s="13">
        <v>9050</v>
      </c>
      <c r="R3249" s="11">
        <v>527500</v>
      </c>
      <c r="Y3249" s="13">
        <v>47.663499999999999</v>
      </c>
      <c r="Z3249" s="11">
        <v>1110000</v>
      </c>
    </row>
    <row r="3250" spans="8:26" x14ac:dyDescent="0.35">
      <c r="H3250" s="13">
        <v>10078</v>
      </c>
      <c r="I3250" s="11">
        <v>375000</v>
      </c>
      <c r="Q3250" s="13">
        <v>9052</v>
      </c>
      <c r="R3250" s="11">
        <v>267500</v>
      </c>
      <c r="Y3250" s="13">
        <v>47.663600000000002</v>
      </c>
      <c r="Z3250" s="11">
        <v>1000000</v>
      </c>
    </row>
    <row r="3251" spans="8:26" x14ac:dyDescent="0.35">
      <c r="H3251" s="13">
        <v>10079</v>
      </c>
      <c r="I3251" s="11">
        <v>342700</v>
      </c>
      <c r="Q3251" s="13">
        <v>9060</v>
      </c>
      <c r="R3251" s="11">
        <v>225000</v>
      </c>
      <c r="Y3251" s="13">
        <v>47.663699999999999</v>
      </c>
      <c r="Z3251" s="11">
        <v>610125</v>
      </c>
    </row>
    <row r="3252" spans="8:26" x14ac:dyDescent="0.35">
      <c r="H3252" s="13">
        <v>10080</v>
      </c>
      <c r="I3252" s="11">
        <v>451750</v>
      </c>
      <c r="Q3252" s="13">
        <v>9065</v>
      </c>
      <c r="R3252" s="11">
        <v>308000</v>
      </c>
      <c r="Y3252" s="13">
        <v>47.663800000000002</v>
      </c>
      <c r="Z3252" s="11">
        <v>630166.66666666663</v>
      </c>
    </row>
    <row r="3253" spans="8:26" x14ac:dyDescent="0.35">
      <c r="H3253" s="13">
        <v>10082</v>
      </c>
      <c r="I3253" s="11">
        <v>642000</v>
      </c>
      <c r="Q3253" s="13">
        <v>9071</v>
      </c>
      <c r="R3253" s="11">
        <v>325000</v>
      </c>
      <c r="Y3253" s="13">
        <v>47.664000000000001</v>
      </c>
      <c r="Z3253" s="11">
        <v>814025.25</v>
      </c>
    </row>
    <row r="3254" spans="8:26" x14ac:dyDescent="0.35">
      <c r="H3254" s="13">
        <v>10083</v>
      </c>
      <c r="I3254" s="11">
        <v>687000</v>
      </c>
      <c r="Q3254" s="13">
        <v>9072</v>
      </c>
      <c r="R3254" s="11">
        <v>235000</v>
      </c>
      <c r="Y3254" s="13">
        <v>47.664099999999998</v>
      </c>
      <c r="Z3254" s="11">
        <v>765000</v>
      </c>
    </row>
    <row r="3255" spans="8:26" x14ac:dyDescent="0.35">
      <c r="H3255" s="13">
        <v>10087</v>
      </c>
      <c r="I3255" s="11">
        <v>632000</v>
      </c>
      <c r="Q3255" s="13">
        <v>9075</v>
      </c>
      <c r="R3255" s="11">
        <v>225000</v>
      </c>
      <c r="Y3255" s="13">
        <v>47.664200000000001</v>
      </c>
      <c r="Z3255" s="11">
        <v>763980</v>
      </c>
    </row>
    <row r="3256" spans="8:26" x14ac:dyDescent="0.35">
      <c r="H3256" s="13">
        <v>10090</v>
      </c>
      <c r="I3256" s="11">
        <v>372500</v>
      </c>
      <c r="Q3256" s="13">
        <v>9076</v>
      </c>
      <c r="R3256" s="11">
        <v>279950</v>
      </c>
      <c r="Y3256" s="13">
        <v>47.664299999999997</v>
      </c>
      <c r="Z3256" s="11">
        <v>1003750</v>
      </c>
    </row>
    <row r="3257" spans="8:26" x14ac:dyDescent="0.35">
      <c r="H3257" s="13">
        <v>10092</v>
      </c>
      <c r="I3257" s="11">
        <v>470500</v>
      </c>
      <c r="Q3257" s="13">
        <v>9078</v>
      </c>
      <c r="R3257" s="11">
        <v>248000</v>
      </c>
      <c r="Y3257" s="13">
        <v>47.664400000000001</v>
      </c>
      <c r="Z3257" s="11">
        <v>674400</v>
      </c>
    </row>
    <row r="3258" spans="8:26" x14ac:dyDescent="0.35">
      <c r="H3258" s="13">
        <v>10096</v>
      </c>
      <c r="I3258" s="11">
        <v>276900</v>
      </c>
      <c r="Q3258" s="13">
        <v>9081</v>
      </c>
      <c r="R3258" s="11">
        <v>263500</v>
      </c>
      <c r="Y3258" s="13">
        <v>47.664499999999997</v>
      </c>
      <c r="Z3258" s="11">
        <v>671500</v>
      </c>
    </row>
    <row r="3259" spans="8:26" x14ac:dyDescent="0.35">
      <c r="H3259" s="13">
        <v>10098</v>
      </c>
      <c r="I3259" s="11">
        <v>461899.5</v>
      </c>
      <c r="Q3259" s="13">
        <v>9082</v>
      </c>
      <c r="R3259" s="11">
        <v>655000</v>
      </c>
      <c r="Y3259" s="13">
        <v>47.6646</v>
      </c>
      <c r="Z3259" s="11">
        <v>620000</v>
      </c>
    </row>
    <row r="3260" spans="8:26" x14ac:dyDescent="0.35">
      <c r="H3260" s="13">
        <v>10109</v>
      </c>
      <c r="I3260" s="11">
        <v>535000</v>
      </c>
      <c r="Q3260" s="13">
        <v>9083</v>
      </c>
      <c r="R3260" s="11">
        <v>249000</v>
      </c>
      <c r="Y3260" s="13">
        <v>47.664700000000003</v>
      </c>
      <c r="Z3260" s="11">
        <v>573038.4</v>
      </c>
    </row>
    <row r="3261" spans="8:26" x14ac:dyDescent="0.35">
      <c r="H3261" s="13">
        <v>10111</v>
      </c>
      <c r="I3261" s="11">
        <v>210000</v>
      </c>
      <c r="Q3261" s="13">
        <v>9085</v>
      </c>
      <c r="R3261" s="11">
        <v>253725</v>
      </c>
      <c r="Y3261" s="13">
        <v>47.6648</v>
      </c>
      <c r="Z3261" s="11">
        <v>629825</v>
      </c>
    </row>
    <row r="3262" spans="8:26" x14ac:dyDescent="0.35">
      <c r="H3262" s="13">
        <v>10113</v>
      </c>
      <c r="I3262" s="11">
        <v>390000</v>
      </c>
      <c r="Q3262" s="13">
        <v>9086</v>
      </c>
      <c r="R3262" s="11">
        <v>290000</v>
      </c>
      <c r="Y3262" s="13">
        <v>47.664900000000003</v>
      </c>
      <c r="Z3262" s="11">
        <v>775000</v>
      </c>
    </row>
    <row r="3263" spans="8:26" x14ac:dyDescent="0.35">
      <c r="H3263" s="13">
        <v>10116</v>
      </c>
      <c r="I3263" s="11">
        <v>160134</v>
      </c>
      <c r="Q3263" s="13">
        <v>9090</v>
      </c>
      <c r="R3263" s="11">
        <v>347473</v>
      </c>
      <c r="Y3263" s="13">
        <v>47.664999999999999</v>
      </c>
      <c r="Z3263" s="11">
        <v>638000</v>
      </c>
    </row>
    <row r="3264" spans="8:26" x14ac:dyDescent="0.35">
      <c r="H3264" s="13">
        <v>10117</v>
      </c>
      <c r="I3264" s="11">
        <v>490000</v>
      </c>
      <c r="Q3264" s="13">
        <v>9091</v>
      </c>
      <c r="R3264" s="11">
        <v>216000</v>
      </c>
      <c r="Y3264" s="13">
        <v>47.665100000000002</v>
      </c>
      <c r="Z3264" s="11">
        <v>767250</v>
      </c>
    </row>
    <row r="3265" spans="8:26" x14ac:dyDescent="0.35">
      <c r="H3265" s="13">
        <v>10120</v>
      </c>
      <c r="I3265" s="11">
        <v>339000</v>
      </c>
      <c r="Q3265" s="13">
        <v>9095</v>
      </c>
      <c r="R3265" s="11">
        <v>475000</v>
      </c>
      <c r="Y3265" s="13">
        <v>47.665199999999999</v>
      </c>
      <c r="Z3265" s="11">
        <v>643333.33333333337</v>
      </c>
    </row>
    <row r="3266" spans="8:26" x14ac:dyDescent="0.35">
      <c r="H3266" s="13">
        <v>10122</v>
      </c>
      <c r="I3266" s="11">
        <v>253000</v>
      </c>
      <c r="Q3266" s="13">
        <v>9096</v>
      </c>
      <c r="R3266" s="11">
        <v>305500</v>
      </c>
      <c r="Y3266" s="13">
        <v>47.665300000000002</v>
      </c>
      <c r="Z3266" s="11">
        <v>720000</v>
      </c>
    </row>
    <row r="3267" spans="8:26" x14ac:dyDescent="0.35">
      <c r="H3267" s="13">
        <v>10123</v>
      </c>
      <c r="I3267" s="11">
        <v>471000</v>
      </c>
      <c r="Q3267" s="13">
        <v>9100</v>
      </c>
      <c r="R3267" s="11">
        <v>512814.28571428574</v>
      </c>
      <c r="Y3267" s="13">
        <v>47.665399999999998</v>
      </c>
      <c r="Z3267" s="11">
        <v>666000</v>
      </c>
    </row>
    <row r="3268" spans="8:26" x14ac:dyDescent="0.35">
      <c r="H3268" s="13">
        <v>10125</v>
      </c>
      <c r="I3268" s="11">
        <v>462368.75</v>
      </c>
      <c r="Q3268" s="13">
        <v>9102</v>
      </c>
      <c r="R3268" s="11">
        <v>574000</v>
      </c>
      <c r="Y3268" s="13">
        <v>47.665500000000002</v>
      </c>
      <c r="Z3268" s="11">
        <v>614000</v>
      </c>
    </row>
    <row r="3269" spans="8:26" x14ac:dyDescent="0.35">
      <c r="H3269" s="13">
        <v>10126</v>
      </c>
      <c r="I3269" s="11">
        <v>732500</v>
      </c>
      <c r="Q3269" s="13">
        <v>9104</v>
      </c>
      <c r="R3269" s="11">
        <v>348750</v>
      </c>
      <c r="Y3269" s="13">
        <v>47.665599999999998</v>
      </c>
      <c r="Z3269" s="11">
        <v>700750</v>
      </c>
    </row>
    <row r="3270" spans="8:26" x14ac:dyDescent="0.35">
      <c r="H3270" s="13">
        <v>10136</v>
      </c>
      <c r="I3270" s="11">
        <v>550000</v>
      </c>
      <c r="Q3270" s="13">
        <v>9106</v>
      </c>
      <c r="R3270" s="11">
        <v>495000</v>
      </c>
      <c r="Y3270" s="13">
        <v>47.665799999999997</v>
      </c>
      <c r="Z3270" s="11">
        <v>579333.33333333337</v>
      </c>
    </row>
    <row r="3271" spans="8:26" x14ac:dyDescent="0.35">
      <c r="H3271" s="13">
        <v>10137</v>
      </c>
      <c r="I3271" s="11">
        <v>386500</v>
      </c>
      <c r="Q3271" s="13">
        <v>9107</v>
      </c>
      <c r="R3271" s="11">
        <v>270000</v>
      </c>
      <c r="Y3271" s="13">
        <v>47.665900000000001</v>
      </c>
      <c r="Z3271" s="11">
        <v>635250</v>
      </c>
    </row>
    <row r="3272" spans="8:26" x14ac:dyDescent="0.35">
      <c r="H3272" s="13">
        <v>10140</v>
      </c>
      <c r="I3272" s="11">
        <v>971000</v>
      </c>
      <c r="Q3272" s="13">
        <v>9108</v>
      </c>
      <c r="R3272" s="11">
        <v>253700</v>
      </c>
      <c r="Y3272" s="13">
        <v>47.665999999999997</v>
      </c>
      <c r="Z3272" s="11">
        <v>782925</v>
      </c>
    </row>
    <row r="3273" spans="8:26" x14ac:dyDescent="0.35">
      <c r="H3273" s="13">
        <v>10143</v>
      </c>
      <c r="I3273" s="11">
        <v>689000</v>
      </c>
      <c r="Q3273" s="13">
        <v>9110</v>
      </c>
      <c r="R3273" s="11">
        <v>428750</v>
      </c>
      <c r="Y3273" s="13">
        <v>47.666200000000003</v>
      </c>
      <c r="Z3273" s="11">
        <v>623416.66666666663</v>
      </c>
    </row>
    <row r="3274" spans="8:26" x14ac:dyDescent="0.35">
      <c r="H3274" s="13">
        <v>10150</v>
      </c>
      <c r="I3274" s="11">
        <v>492966.66666666669</v>
      </c>
      <c r="Q3274" s="13">
        <v>9113</v>
      </c>
      <c r="R3274" s="11">
        <v>282000</v>
      </c>
      <c r="Y3274" s="13">
        <v>47.6663</v>
      </c>
      <c r="Z3274" s="11">
        <v>542000</v>
      </c>
    </row>
    <row r="3275" spans="8:26" x14ac:dyDescent="0.35">
      <c r="H3275" s="13">
        <v>10152</v>
      </c>
      <c r="I3275" s="11">
        <v>159000</v>
      </c>
      <c r="Q3275" s="13">
        <v>9116</v>
      </c>
      <c r="R3275" s="11">
        <v>597000</v>
      </c>
      <c r="Y3275" s="13">
        <v>47.666400000000003</v>
      </c>
      <c r="Z3275" s="11">
        <v>783400</v>
      </c>
    </row>
    <row r="3276" spans="8:26" x14ac:dyDescent="0.35">
      <c r="H3276" s="13">
        <v>10155</v>
      </c>
      <c r="I3276" s="11">
        <v>350000</v>
      </c>
      <c r="Q3276" s="13">
        <v>9119</v>
      </c>
      <c r="R3276" s="11">
        <v>271950</v>
      </c>
      <c r="Y3276" s="13">
        <v>47.666499999999999</v>
      </c>
      <c r="Z3276" s="11">
        <v>441500</v>
      </c>
    </row>
    <row r="3277" spans="8:26" x14ac:dyDescent="0.35">
      <c r="H3277" s="13">
        <v>10159</v>
      </c>
      <c r="I3277" s="11">
        <v>812500</v>
      </c>
      <c r="Q3277" s="13">
        <v>9120</v>
      </c>
      <c r="R3277" s="11">
        <v>320475</v>
      </c>
      <c r="Y3277" s="13">
        <v>47.666600000000003</v>
      </c>
      <c r="Z3277" s="11">
        <v>640000</v>
      </c>
    </row>
    <row r="3278" spans="8:26" x14ac:dyDescent="0.35">
      <c r="H3278" s="13">
        <v>10160</v>
      </c>
      <c r="I3278" s="11">
        <v>454556.25</v>
      </c>
      <c r="Q3278" s="13">
        <v>9121</v>
      </c>
      <c r="R3278" s="11">
        <v>684350</v>
      </c>
      <c r="Y3278" s="13">
        <v>47.666699999999999</v>
      </c>
      <c r="Z3278" s="11">
        <v>660500</v>
      </c>
    </row>
    <row r="3279" spans="8:26" x14ac:dyDescent="0.35">
      <c r="H3279" s="13">
        <v>10164</v>
      </c>
      <c r="I3279" s="11">
        <v>230000</v>
      </c>
      <c r="Q3279" s="13">
        <v>9122</v>
      </c>
      <c r="R3279" s="11">
        <v>652500</v>
      </c>
      <c r="Y3279" s="13">
        <v>47.666800000000002</v>
      </c>
      <c r="Z3279" s="11">
        <v>478666.66666666669</v>
      </c>
    </row>
    <row r="3280" spans="8:26" x14ac:dyDescent="0.35">
      <c r="H3280" s="13">
        <v>10165</v>
      </c>
      <c r="I3280" s="11">
        <v>495000</v>
      </c>
      <c r="Q3280" s="13">
        <v>9125</v>
      </c>
      <c r="R3280" s="11">
        <v>275000</v>
      </c>
      <c r="Y3280" s="13">
        <v>47.667000000000002</v>
      </c>
      <c r="Z3280" s="11">
        <v>703562.5</v>
      </c>
    </row>
    <row r="3281" spans="8:26" x14ac:dyDescent="0.35">
      <c r="H3281" s="13">
        <v>10168</v>
      </c>
      <c r="I3281" s="11">
        <v>300000</v>
      </c>
      <c r="Q3281" s="13">
        <v>9126</v>
      </c>
      <c r="R3281" s="11">
        <v>519000</v>
      </c>
      <c r="Y3281" s="13">
        <v>47.667099999999998</v>
      </c>
      <c r="Z3281" s="11">
        <v>915000</v>
      </c>
    </row>
    <row r="3282" spans="8:26" x14ac:dyDescent="0.35">
      <c r="H3282" s="13">
        <v>10170</v>
      </c>
      <c r="I3282" s="11">
        <v>255000</v>
      </c>
      <c r="Q3282" s="13">
        <v>9127</v>
      </c>
      <c r="R3282" s="11">
        <v>1810000</v>
      </c>
      <c r="Y3282" s="13">
        <v>47.667299999999997</v>
      </c>
      <c r="Z3282" s="11">
        <v>625000</v>
      </c>
    </row>
    <row r="3283" spans="8:26" x14ac:dyDescent="0.35">
      <c r="H3283" s="13">
        <v>10171</v>
      </c>
      <c r="I3283" s="11">
        <v>615000</v>
      </c>
      <c r="Q3283" s="13">
        <v>9128</v>
      </c>
      <c r="R3283" s="11">
        <v>860000</v>
      </c>
      <c r="Y3283" s="13">
        <v>47.667400000000001</v>
      </c>
      <c r="Z3283" s="11">
        <v>714500</v>
      </c>
    </row>
    <row r="3284" spans="8:26" x14ac:dyDescent="0.35">
      <c r="H3284" s="13">
        <v>10176</v>
      </c>
      <c r="I3284" s="11">
        <v>257500</v>
      </c>
      <c r="Q3284" s="13">
        <v>9129</v>
      </c>
      <c r="R3284" s="11">
        <v>570000</v>
      </c>
      <c r="Y3284" s="13">
        <v>47.667499999999997</v>
      </c>
      <c r="Z3284" s="11">
        <v>773000</v>
      </c>
    </row>
    <row r="3285" spans="8:26" x14ac:dyDescent="0.35">
      <c r="H3285" s="13">
        <v>10178</v>
      </c>
      <c r="I3285" s="11">
        <v>210500</v>
      </c>
      <c r="Q3285" s="13">
        <v>9131</v>
      </c>
      <c r="R3285" s="11">
        <v>520000</v>
      </c>
      <c r="Y3285" s="13">
        <v>47.6676</v>
      </c>
      <c r="Z3285" s="11">
        <v>1240000</v>
      </c>
    </row>
    <row r="3286" spans="8:26" x14ac:dyDescent="0.35">
      <c r="H3286" s="13">
        <v>10181</v>
      </c>
      <c r="I3286" s="11">
        <v>322000</v>
      </c>
      <c r="Q3286" s="13">
        <v>9132</v>
      </c>
      <c r="R3286" s="11">
        <v>409500</v>
      </c>
      <c r="Y3286" s="13">
        <v>47.667700000000004</v>
      </c>
      <c r="Z3286" s="11">
        <v>563666.66666666663</v>
      </c>
    </row>
    <row r="3287" spans="8:26" x14ac:dyDescent="0.35">
      <c r="H3287" s="13">
        <v>10182</v>
      </c>
      <c r="I3287" s="11">
        <v>250000</v>
      </c>
      <c r="Q3287" s="13">
        <v>9133</v>
      </c>
      <c r="R3287" s="11">
        <v>345000</v>
      </c>
      <c r="Y3287" s="13">
        <v>47.667999999999999</v>
      </c>
      <c r="Z3287" s="11">
        <v>770000</v>
      </c>
    </row>
    <row r="3288" spans="8:26" x14ac:dyDescent="0.35">
      <c r="H3288" s="13">
        <v>10183</v>
      </c>
      <c r="I3288" s="11">
        <v>451475</v>
      </c>
      <c r="Q3288" s="13">
        <v>9134</v>
      </c>
      <c r="R3288" s="11">
        <v>595000</v>
      </c>
      <c r="Y3288" s="13">
        <v>47.668100000000003</v>
      </c>
      <c r="Z3288" s="11">
        <v>573300</v>
      </c>
    </row>
    <row r="3289" spans="8:26" x14ac:dyDescent="0.35">
      <c r="H3289" s="13">
        <v>10184</v>
      </c>
      <c r="I3289" s="11">
        <v>235000</v>
      </c>
      <c r="Q3289" s="13">
        <v>9135</v>
      </c>
      <c r="R3289" s="11">
        <v>280000</v>
      </c>
      <c r="Y3289" s="13">
        <v>47.668300000000002</v>
      </c>
      <c r="Z3289" s="11">
        <v>762500</v>
      </c>
    </row>
    <row r="3290" spans="8:26" x14ac:dyDescent="0.35">
      <c r="H3290" s="13">
        <v>10187</v>
      </c>
      <c r="I3290" s="11">
        <v>240415</v>
      </c>
      <c r="Q3290" s="13">
        <v>9145</v>
      </c>
      <c r="R3290" s="11">
        <v>441500</v>
      </c>
      <c r="Y3290" s="13">
        <v>47.668399999999998</v>
      </c>
      <c r="Z3290" s="11">
        <v>510850</v>
      </c>
    </row>
    <row r="3291" spans="8:26" x14ac:dyDescent="0.35">
      <c r="H3291" s="13">
        <v>10189</v>
      </c>
      <c r="I3291" s="11">
        <v>1234000</v>
      </c>
      <c r="Q3291" s="13">
        <v>9146</v>
      </c>
      <c r="R3291" s="11">
        <v>299000</v>
      </c>
      <c r="Y3291" s="13">
        <v>47.668500000000002</v>
      </c>
      <c r="Z3291" s="11">
        <v>588333.33333333337</v>
      </c>
    </row>
    <row r="3292" spans="8:26" x14ac:dyDescent="0.35">
      <c r="H3292" s="13">
        <v>10190</v>
      </c>
      <c r="I3292" s="11">
        <v>495666.66666666669</v>
      </c>
      <c r="Q3292" s="13">
        <v>9147</v>
      </c>
      <c r="R3292" s="11">
        <v>297000</v>
      </c>
      <c r="Y3292" s="13">
        <v>47.668599999999998</v>
      </c>
      <c r="Z3292" s="11">
        <v>443800</v>
      </c>
    </row>
    <row r="3293" spans="8:26" x14ac:dyDescent="0.35">
      <c r="H3293" s="13">
        <v>10196</v>
      </c>
      <c r="I3293" s="11">
        <v>324000</v>
      </c>
      <c r="Q3293" s="13">
        <v>9148</v>
      </c>
      <c r="R3293" s="11">
        <v>800000</v>
      </c>
      <c r="Y3293" s="13">
        <v>47.668799999999997</v>
      </c>
      <c r="Z3293" s="11">
        <v>469000</v>
      </c>
    </row>
    <row r="3294" spans="8:26" x14ac:dyDescent="0.35">
      <c r="H3294" s="13">
        <v>10200</v>
      </c>
      <c r="I3294" s="11">
        <v>342380.76923076925</v>
      </c>
      <c r="Q3294" s="13">
        <v>9150</v>
      </c>
      <c r="R3294" s="11">
        <v>256500</v>
      </c>
      <c r="Y3294" s="13">
        <v>47.668900000000001</v>
      </c>
      <c r="Z3294" s="11">
        <v>493666.66666666669</v>
      </c>
    </row>
    <row r="3295" spans="8:26" x14ac:dyDescent="0.35">
      <c r="H3295" s="13">
        <v>10202</v>
      </c>
      <c r="I3295" s="11">
        <v>775000</v>
      </c>
      <c r="Q3295" s="13">
        <v>9151</v>
      </c>
      <c r="R3295" s="11">
        <v>472500</v>
      </c>
      <c r="Y3295" s="13">
        <v>47.668999999999997</v>
      </c>
      <c r="Z3295" s="11">
        <v>963333.33333333337</v>
      </c>
    </row>
    <row r="3296" spans="8:26" x14ac:dyDescent="0.35">
      <c r="H3296" s="13">
        <v>10203</v>
      </c>
      <c r="I3296" s="11">
        <v>570000</v>
      </c>
      <c r="Q3296" s="13">
        <v>9152</v>
      </c>
      <c r="R3296" s="11">
        <v>410000</v>
      </c>
      <c r="Y3296" s="13">
        <v>47.6691</v>
      </c>
      <c r="Z3296" s="11">
        <v>629500</v>
      </c>
    </row>
    <row r="3297" spans="8:26" x14ac:dyDescent="0.35">
      <c r="H3297" s="13">
        <v>10204</v>
      </c>
      <c r="I3297" s="11">
        <v>770000</v>
      </c>
      <c r="Q3297" s="13">
        <v>9156</v>
      </c>
      <c r="R3297" s="11">
        <v>1685000</v>
      </c>
      <c r="Y3297" s="13">
        <v>47.669199999999996</v>
      </c>
      <c r="Z3297" s="11">
        <v>628616.66666666663</v>
      </c>
    </row>
    <row r="3298" spans="8:26" x14ac:dyDescent="0.35">
      <c r="H3298" s="13">
        <v>10207</v>
      </c>
      <c r="I3298" s="11">
        <v>998000</v>
      </c>
      <c r="Q3298" s="13">
        <v>9161</v>
      </c>
      <c r="R3298" s="11">
        <v>307500</v>
      </c>
      <c r="Y3298" s="13">
        <v>47.6693</v>
      </c>
      <c r="Z3298" s="11">
        <v>553500</v>
      </c>
    </row>
    <row r="3299" spans="8:26" x14ac:dyDescent="0.35">
      <c r="H3299" s="13">
        <v>10208</v>
      </c>
      <c r="I3299" s="11">
        <v>450000</v>
      </c>
      <c r="Q3299" s="13">
        <v>9163</v>
      </c>
      <c r="R3299" s="11">
        <v>522500</v>
      </c>
      <c r="Y3299" s="13">
        <v>47.669400000000003</v>
      </c>
      <c r="Z3299" s="11">
        <v>561000</v>
      </c>
    </row>
    <row r="3300" spans="8:26" x14ac:dyDescent="0.35">
      <c r="H3300" s="13">
        <v>10210</v>
      </c>
      <c r="I3300" s="11">
        <v>630000</v>
      </c>
      <c r="Q3300" s="13">
        <v>9165</v>
      </c>
      <c r="R3300" s="11">
        <v>621000</v>
      </c>
      <c r="Y3300" s="13">
        <v>47.669499999999999</v>
      </c>
      <c r="Z3300" s="11">
        <v>934500</v>
      </c>
    </row>
    <row r="3301" spans="8:26" x14ac:dyDescent="0.35">
      <c r="H3301" s="13">
        <v>10212</v>
      </c>
      <c r="I3301" s="11">
        <v>255475</v>
      </c>
      <c r="Q3301" s="13">
        <v>9176</v>
      </c>
      <c r="R3301" s="11">
        <v>343500</v>
      </c>
      <c r="Y3301" s="13">
        <v>47.669600000000003</v>
      </c>
      <c r="Z3301" s="11">
        <v>1218750</v>
      </c>
    </row>
    <row r="3302" spans="8:26" x14ac:dyDescent="0.35">
      <c r="H3302" s="13">
        <v>10213</v>
      </c>
      <c r="I3302" s="11">
        <v>1330000</v>
      </c>
      <c r="Q3302" s="13">
        <v>9179</v>
      </c>
      <c r="R3302" s="11">
        <v>460000</v>
      </c>
      <c r="Y3302" s="13">
        <v>47.669699999999999</v>
      </c>
      <c r="Z3302" s="11">
        <v>580597</v>
      </c>
    </row>
    <row r="3303" spans="8:26" x14ac:dyDescent="0.35">
      <c r="H3303" s="13">
        <v>10215</v>
      </c>
      <c r="I3303" s="11">
        <v>452500</v>
      </c>
      <c r="Q3303" s="13">
        <v>9180</v>
      </c>
      <c r="R3303" s="11">
        <v>464625</v>
      </c>
      <c r="Y3303" s="13">
        <v>47.669800000000002</v>
      </c>
      <c r="Z3303" s="11">
        <v>614000</v>
      </c>
    </row>
    <row r="3304" spans="8:26" x14ac:dyDescent="0.35">
      <c r="H3304" s="13">
        <v>10220</v>
      </c>
      <c r="I3304" s="11">
        <v>462000</v>
      </c>
      <c r="Q3304" s="13">
        <v>9185</v>
      </c>
      <c r="R3304" s="11">
        <v>888000</v>
      </c>
      <c r="Y3304" s="13">
        <v>47.669899999999998</v>
      </c>
      <c r="Z3304" s="11">
        <v>1130666.6666666667</v>
      </c>
    </row>
    <row r="3305" spans="8:26" x14ac:dyDescent="0.35">
      <c r="H3305" s="13">
        <v>10221</v>
      </c>
      <c r="I3305" s="11">
        <v>705000</v>
      </c>
      <c r="Q3305" s="13">
        <v>9194</v>
      </c>
      <c r="R3305" s="11">
        <v>1930000</v>
      </c>
      <c r="Y3305" s="13">
        <v>47.67</v>
      </c>
      <c r="Z3305" s="11">
        <v>559888.88888888888</v>
      </c>
    </row>
    <row r="3306" spans="8:26" x14ac:dyDescent="0.35">
      <c r="H3306" s="13">
        <v>10225</v>
      </c>
      <c r="I3306" s="11">
        <v>350000</v>
      </c>
      <c r="Q3306" s="13">
        <v>9195</v>
      </c>
      <c r="R3306" s="11">
        <v>780000</v>
      </c>
      <c r="Y3306" s="13">
        <v>47.670099999999998</v>
      </c>
      <c r="Z3306" s="11">
        <v>1261333.3333333333</v>
      </c>
    </row>
    <row r="3307" spans="8:26" x14ac:dyDescent="0.35">
      <c r="H3307" s="13">
        <v>10227</v>
      </c>
      <c r="I3307" s="11">
        <v>257100</v>
      </c>
      <c r="Q3307" s="13">
        <v>9196</v>
      </c>
      <c r="R3307" s="11">
        <v>2390000</v>
      </c>
      <c r="Y3307" s="13">
        <v>47.670200000000001</v>
      </c>
      <c r="Z3307" s="11">
        <v>1332200</v>
      </c>
    </row>
    <row r="3308" spans="8:26" x14ac:dyDescent="0.35">
      <c r="H3308" s="13">
        <v>10228</v>
      </c>
      <c r="I3308" s="11">
        <v>230000</v>
      </c>
      <c r="Q3308" s="13">
        <v>9198</v>
      </c>
      <c r="R3308" s="11">
        <v>249950</v>
      </c>
      <c r="Y3308" s="13">
        <v>47.670299999999997</v>
      </c>
      <c r="Z3308" s="11">
        <v>528966.66666666663</v>
      </c>
    </row>
    <row r="3309" spans="8:26" x14ac:dyDescent="0.35">
      <c r="H3309" s="13">
        <v>10229</v>
      </c>
      <c r="I3309" s="11">
        <v>395000</v>
      </c>
      <c r="Q3309" s="13">
        <v>9199</v>
      </c>
      <c r="R3309" s="11">
        <v>525000</v>
      </c>
      <c r="Y3309" s="13">
        <v>47.670400000000001</v>
      </c>
      <c r="Z3309" s="11">
        <v>465166.66666666669</v>
      </c>
    </row>
    <row r="3310" spans="8:26" x14ac:dyDescent="0.35">
      <c r="H3310" s="13">
        <v>10230</v>
      </c>
      <c r="I3310" s="11">
        <v>315001</v>
      </c>
      <c r="Q3310" s="13">
        <v>9200</v>
      </c>
      <c r="R3310" s="11">
        <v>280000</v>
      </c>
      <c r="Y3310" s="13">
        <v>47.670499999999997</v>
      </c>
      <c r="Z3310" s="11">
        <v>510000</v>
      </c>
    </row>
    <row r="3311" spans="8:26" x14ac:dyDescent="0.35">
      <c r="H3311" s="13">
        <v>10235</v>
      </c>
      <c r="I3311" s="11">
        <v>167000</v>
      </c>
      <c r="Q3311" s="13">
        <v>9202</v>
      </c>
      <c r="R3311" s="11">
        <v>375000</v>
      </c>
      <c r="Y3311" s="13">
        <v>47.6706</v>
      </c>
      <c r="Z3311" s="11">
        <v>496250</v>
      </c>
    </row>
    <row r="3312" spans="8:26" x14ac:dyDescent="0.35">
      <c r="H3312" s="13">
        <v>10236</v>
      </c>
      <c r="I3312" s="11">
        <v>350000</v>
      </c>
      <c r="Q3312" s="13">
        <v>9204</v>
      </c>
      <c r="R3312" s="11">
        <v>625000</v>
      </c>
      <c r="Y3312" s="13">
        <v>47.670699999999997</v>
      </c>
      <c r="Z3312" s="11">
        <v>596400</v>
      </c>
    </row>
    <row r="3313" spans="8:26" x14ac:dyDescent="0.35">
      <c r="H3313" s="13">
        <v>10240</v>
      </c>
      <c r="I3313" s="11">
        <v>624500</v>
      </c>
      <c r="Q3313" s="13">
        <v>9205</v>
      </c>
      <c r="R3313" s="11">
        <v>205000</v>
      </c>
      <c r="Y3313" s="13">
        <v>47.6708</v>
      </c>
      <c r="Z3313" s="11">
        <v>620000</v>
      </c>
    </row>
    <row r="3314" spans="8:26" x14ac:dyDescent="0.35">
      <c r="H3314" s="13">
        <v>10245</v>
      </c>
      <c r="I3314" s="11">
        <v>721000</v>
      </c>
      <c r="Q3314" s="13">
        <v>9206</v>
      </c>
      <c r="R3314" s="11">
        <v>365500</v>
      </c>
      <c r="Y3314" s="13">
        <v>47.670900000000003</v>
      </c>
      <c r="Z3314" s="11">
        <v>897831</v>
      </c>
    </row>
    <row r="3315" spans="8:26" x14ac:dyDescent="0.35">
      <c r="H3315" s="13">
        <v>10247</v>
      </c>
      <c r="I3315" s="11">
        <v>450000</v>
      </c>
      <c r="Q3315" s="13">
        <v>9209</v>
      </c>
      <c r="R3315" s="11">
        <v>315000</v>
      </c>
      <c r="Y3315" s="13">
        <v>47.670999999999999</v>
      </c>
      <c r="Z3315" s="11">
        <v>525000</v>
      </c>
    </row>
    <row r="3316" spans="8:26" x14ac:dyDescent="0.35">
      <c r="H3316" s="13">
        <v>10248</v>
      </c>
      <c r="I3316" s="11">
        <v>240000</v>
      </c>
      <c r="Q3316" s="13">
        <v>9212</v>
      </c>
      <c r="R3316" s="11">
        <v>315000</v>
      </c>
      <c r="Y3316" s="13">
        <v>47.671100000000003</v>
      </c>
      <c r="Z3316" s="11">
        <v>633272.22222222225</v>
      </c>
    </row>
    <row r="3317" spans="8:26" x14ac:dyDescent="0.35">
      <c r="H3317" s="13">
        <v>10250</v>
      </c>
      <c r="I3317" s="11">
        <v>658333.33333333337</v>
      </c>
      <c r="Q3317" s="13">
        <v>9213</v>
      </c>
      <c r="R3317" s="11">
        <v>740000</v>
      </c>
      <c r="Y3317" s="13">
        <v>47.671199999999999</v>
      </c>
      <c r="Z3317" s="11">
        <v>908165.75</v>
      </c>
    </row>
    <row r="3318" spans="8:26" x14ac:dyDescent="0.35">
      <c r="H3318" s="13">
        <v>10255</v>
      </c>
      <c r="I3318" s="11">
        <v>380000</v>
      </c>
      <c r="Q3318" s="13">
        <v>9216</v>
      </c>
      <c r="R3318" s="11">
        <v>650000</v>
      </c>
      <c r="Y3318" s="13">
        <v>47.671300000000002</v>
      </c>
      <c r="Z3318" s="11">
        <v>467000</v>
      </c>
    </row>
    <row r="3319" spans="8:26" x14ac:dyDescent="0.35">
      <c r="H3319" s="13">
        <v>10256</v>
      </c>
      <c r="I3319" s="11">
        <v>393000</v>
      </c>
      <c r="Q3319" s="13">
        <v>9218</v>
      </c>
      <c r="R3319" s="11">
        <v>860000</v>
      </c>
      <c r="Y3319" s="13">
        <v>47.671399999999998</v>
      </c>
      <c r="Z3319" s="11">
        <v>625000</v>
      </c>
    </row>
    <row r="3320" spans="8:26" x14ac:dyDescent="0.35">
      <c r="H3320" s="13">
        <v>10257</v>
      </c>
      <c r="I3320" s="11">
        <v>960000</v>
      </c>
      <c r="Q3320" s="13">
        <v>9219</v>
      </c>
      <c r="R3320" s="11">
        <v>500241.66666666669</v>
      </c>
      <c r="Y3320" s="13">
        <v>47.671500000000002</v>
      </c>
      <c r="Z3320" s="11">
        <v>522000</v>
      </c>
    </row>
    <row r="3321" spans="8:26" x14ac:dyDescent="0.35">
      <c r="H3321" s="13">
        <v>10259</v>
      </c>
      <c r="I3321" s="11">
        <v>1150000</v>
      </c>
      <c r="Q3321" s="13">
        <v>9220</v>
      </c>
      <c r="R3321" s="11">
        <v>184000</v>
      </c>
      <c r="Y3321" s="13">
        <v>47.671599999999998</v>
      </c>
      <c r="Z3321" s="11">
        <v>810666.66666666663</v>
      </c>
    </row>
    <row r="3322" spans="8:26" x14ac:dyDescent="0.35">
      <c r="H3322" s="13">
        <v>10260</v>
      </c>
      <c r="I3322" s="11">
        <v>736500</v>
      </c>
      <c r="Q3322" s="13">
        <v>9221</v>
      </c>
      <c r="R3322" s="11">
        <v>490000</v>
      </c>
      <c r="Y3322" s="13">
        <v>47.671700000000001</v>
      </c>
      <c r="Z3322" s="11">
        <v>715000</v>
      </c>
    </row>
    <row r="3323" spans="8:26" x14ac:dyDescent="0.35">
      <c r="H3323" s="13">
        <v>10270</v>
      </c>
      <c r="I3323" s="11">
        <v>316000</v>
      </c>
      <c r="Q3323" s="13">
        <v>9222</v>
      </c>
      <c r="R3323" s="11">
        <v>269600</v>
      </c>
      <c r="Y3323" s="13">
        <v>47.671799999999998</v>
      </c>
      <c r="Z3323" s="11">
        <v>807000</v>
      </c>
    </row>
    <row r="3324" spans="8:26" x14ac:dyDescent="0.35">
      <c r="H3324" s="13">
        <v>10271</v>
      </c>
      <c r="I3324" s="11">
        <v>331500</v>
      </c>
      <c r="Q3324" s="13">
        <v>9225</v>
      </c>
      <c r="R3324" s="11">
        <v>407333.33333333331</v>
      </c>
      <c r="Y3324" s="13">
        <v>47.671900000000001</v>
      </c>
      <c r="Z3324" s="11">
        <v>539300</v>
      </c>
    </row>
    <row r="3325" spans="8:26" x14ac:dyDescent="0.35">
      <c r="H3325" s="13">
        <v>10275</v>
      </c>
      <c r="I3325" s="11">
        <v>490000</v>
      </c>
      <c r="Q3325" s="13">
        <v>9226</v>
      </c>
      <c r="R3325" s="11">
        <v>643000</v>
      </c>
      <c r="Y3325" s="13">
        <v>47.671999999999997</v>
      </c>
      <c r="Z3325" s="11">
        <v>422500</v>
      </c>
    </row>
    <row r="3326" spans="8:26" x14ac:dyDescent="0.35">
      <c r="H3326" s="13">
        <v>10277</v>
      </c>
      <c r="I3326" s="11">
        <v>400000</v>
      </c>
      <c r="Q3326" s="13">
        <v>9230</v>
      </c>
      <c r="R3326" s="11">
        <v>341000</v>
      </c>
      <c r="Y3326" s="13">
        <v>47.6721</v>
      </c>
      <c r="Z3326" s="11">
        <v>488666.66666666669</v>
      </c>
    </row>
    <row r="3327" spans="8:26" x14ac:dyDescent="0.35">
      <c r="H3327" s="13">
        <v>10280</v>
      </c>
      <c r="I3327" s="11">
        <v>442500</v>
      </c>
      <c r="Q3327" s="13">
        <v>9231</v>
      </c>
      <c r="R3327" s="11">
        <v>285000</v>
      </c>
      <c r="Y3327" s="13">
        <v>47.672199999999997</v>
      </c>
      <c r="Z3327" s="11">
        <v>598487.5</v>
      </c>
    </row>
    <row r="3328" spans="8:26" x14ac:dyDescent="0.35">
      <c r="H3328" s="13">
        <v>10281</v>
      </c>
      <c r="I3328" s="11">
        <v>780000</v>
      </c>
      <c r="Q3328" s="13">
        <v>9232</v>
      </c>
      <c r="R3328" s="11">
        <v>488000</v>
      </c>
      <c r="Y3328" s="13">
        <v>47.6723</v>
      </c>
      <c r="Z3328" s="11">
        <v>692000</v>
      </c>
    </row>
    <row r="3329" spans="8:26" x14ac:dyDescent="0.35">
      <c r="H3329" s="13">
        <v>10283</v>
      </c>
      <c r="I3329" s="11">
        <v>540000</v>
      </c>
      <c r="Q3329" s="13">
        <v>9233</v>
      </c>
      <c r="R3329" s="11">
        <v>750000</v>
      </c>
      <c r="Y3329" s="13">
        <v>47.672400000000003</v>
      </c>
      <c r="Z3329" s="11">
        <v>590166.66666666663</v>
      </c>
    </row>
    <row r="3330" spans="8:26" x14ac:dyDescent="0.35">
      <c r="H3330" s="13">
        <v>10289</v>
      </c>
      <c r="I3330" s="11">
        <v>790000</v>
      </c>
      <c r="Q3330" s="13">
        <v>9234</v>
      </c>
      <c r="R3330" s="11">
        <v>485000</v>
      </c>
      <c r="Y3330" s="13">
        <v>47.672499999999999</v>
      </c>
      <c r="Z3330" s="11">
        <v>695000</v>
      </c>
    </row>
    <row r="3331" spans="8:26" x14ac:dyDescent="0.35">
      <c r="H3331" s="13">
        <v>10290</v>
      </c>
      <c r="I3331" s="11">
        <v>350000</v>
      </c>
      <c r="Q3331" s="13">
        <v>9236</v>
      </c>
      <c r="R3331" s="11">
        <v>392500</v>
      </c>
      <c r="Y3331" s="13">
        <v>47.672600000000003</v>
      </c>
      <c r="Z3331" s="11">
        <v>598993.75</v>
      </c>
    </row>
    <row r="3332" spans="8:26" x14ac:dyDescent="0.35">
      <c r="H3332" s="13">
        <v>10291</v>
      </c>
      <c r="I3332" s="11">
        <v>363750</v>
      </c>
      <c r="Q3332" s="13">
        <v>9238</v>
      </c>
      <c r="R3332" s="11">
        <v>291500</v>
      </c>
      <c r="Y3332" s="13">
        <v>47.672699999999999</v>
      </c>
      <c r="Z3332" s="11">
        <v>598300</v>
      </c>
    </row>
    <row r="3333" spans="8:26" x14ac:dyDescent="0.35">
      <c r="H3333" s="13">
        <v>10296</v>
      </c>
      <c r="I3333" s="11">
        <v>802500</v>
      </c>
      <c r="Q3333" s="13">
        <v>9240</v>
      </c>
      <c r="R3333" s="11">
        <v>730043.3</v>
      </c>
      <c r="Y3333" s="13">
        <v>47.672800000000002</v>
      </c>
      <c r="Z3333" s="11">
        <v>624000</v>
      </c>
    </row>
    <row r="3334" spans="8:26" x14ac:dyDescent="0.35">
      <c r="H3334" s="13">
        <v>10297</v>
      </c>
      <c r="I3334" s="11">
        <v>566000</v>
      </c>
      <c r="Q3334" s="13">
        <v>9246</v>
      </c>
      <c r="R3334" s="11">
        <v>623000</v>
      </c>
      <c r="Y3334" s="13">
        <v>47.672899999999998</v>
      </c>
      <c r="Z3334" s="11">
        <v>703000</v>
      </c>
    </row>
    <row r="3335" spans="8:26" x14ac:dyDescent="0.35">
      <c r="H3335" s="13">
        <v>10300</v>
      </c>
      <c r="I3335" s="11">
        <v>622900</v>
      </c>
      <c r="Q3335" s="13">
        <v>9247</v>
      </c>
      <c r="R3335" s="11">
        <v>392800</v>
      </c>
      <c r="Y3335" s="13">
        <v>47.673000000000002</v>
      </c>
      <c r="Z3335" s="11">
        <v>805000</v>
      </c>
    </row>
    <row r="3336" spans="8:26" x14ac:dyDescent="0.35">
      <c r="H3336" s="13">
        <v>10302</v>
      </c>
      <c r="I3336" s="11">
        <v>1080000</v>
      </c>
      <c r="Q3336" s="13">
        <v>9248</v>
      </c>
      <c r="R3336" s="11">
        <v>1012500</v>
      </c>
      <c r="Y3336" s="13">
        <v>47.673099999999998</v>
      </c>
      <c r="Z3336" s="11">
        <v>849296</v>
      </c>
    </row>
    <row r="3337" spans="8:26" x14ac:dyDescent="0.35">
      <c r="H3337" s="13">
        <v>10306</v>
      </c>
      <c r="I3337" s="11">
        <v>632500</v>
      </c>
      <c r="Q3337" s="13">
        <v>9250</v>
      </c>
      <c r="R3337" s="11">
        <v>384300</v>
      </c>
      <c r="Y3337" s="13">
        <v>47.673200000000001</v>
      </c>
      <c r="Z3337" s="11">
        <v>745333.33333333337</v>
      </c>
    </row>
    <row r="3338" spans="8:26" x14ac:dyDescent="0.35">
      <c r="H3338" s="13">
        <v>10308</v>
      </c>
      <c r="I3338" s="11">
        <v>1150000</v>
      </c>
      <c r="Q3338" s="13">
        <v>9253</v>
      </c>
      <c r="R3338" s="11">
        <v>271500</v>
      </c>
      <c r="Y3338" s="13">
        <v>47.673299999999998</v>
      </c>
      <c r="Z3338" s="11">
        <v>572000</v>
      </c>
    </row>
    <row r="3339" spans="8:26" x14ac:dyDescent="0.35">
      <c r="H3339" s="13">
        <v>10312</v>
      </c>
      <c r="I3339" s="11">
        <v>1380000</v>
      </c>
      <c r="Q3339" s="13">
        <v>9255</v>
      </c>
      <c r="R3339" s="11">
        <v>1290000</v>
      </c>
      <c r="Y3339" s="13">
        <v>47.673400000000001</v>
      </c>
      <c r="Z3339" s="11">
        <v>713500</v>
      </c>
    </row>
    <row r="3340" spans="8:26" x14ac:dyDescent="0.35">
      <c r="H3340" s="13">
        <v>10316</v>
      </c>
      <c r="I3340" s="11">
        <v>359500</v>
      </c>
      <c r="Q3340" s="13">
        <v>9256</v>
      </c>
      <c r="R3340" s="11">
        <v>365000</v>
      </c>
      <c r="Y3340" s="13">
        <v>47.673499999999997</v>
      </c>
      <c r="Z3340" s="11">
        <v>711250</v>
      </c>
    </row>
    <row r="3341" spans="8:26" x14ac:dyDescent="0.35">
      <c r="H3341" s="13">
        <v>10320</v>
      </c>
      <c r="I3341" s="11">
        <v>320666.66666666669</v>
      </c>
      <c r="Q3341" s="13">
        <v>9258</v>
      </c>
      <c r="R3341" s="11">
        <v>515055</v>
      </c>
      <c r="Y3341" s="13">
        <v>47.6736</v>
      </c>
      <c r="Z3341" s="11">
        <v>666625</v>
      </c>
    </row>
    <row r="3342" spans="8:26" x14ac:dyDescent="0.35">
      <c r="H3342" s="13">
        <v>10323</v>
      </c>
      <c r="I3342" s="11">
        <v>411100</v>
      </c>
      <c r="Q3342" s="13">
        <v>9259</v>
      </c>
      <c r="R3342" s="11">
        <v>374000</v>
      </c>
      <c r="Y3342" s="13">
        <v>47.673699999999997</v>
      </c>
      <c r="Z3342" s="11">
        <v>614416.66666666663</v>
      </c>
    </row>
    <row r="3343" spans="8:26" x14ac:dyDescent="0.35">
      <c r="H3343" s="13">
        <v>10327</v>
      </c>
      <c r="I3343" s="11">
        <v>612000</v>
      </c>
      <c r="Q3343" s="13">
        <v>9260</v>
      </c>
      <c r="R3343" s="11">
        <v>269950</v>
      </c>
      <c r="Y3343" s="13">
        <v>47.6738</v>
      </c>
      <c r="Z3343" s="11">
        <v>695400</v>
      </c>
    </row>
    <row r="3344" spans="8:26" x14ac:dyDescent="0.35">
      <c r="H3344" s="13">
        <v>10330</v>
      </c>
      <c r="I3344" s="11">
        <v>665250</v>
      </c>
      <c r="Q3344" s="13">
        <v>9270</v>
      </c>
      <c r="R3344" s="11">
        <v>742500</v>
      </c>
      <c r="Y3344" s="13">
        <v>47.673900000000003</v>
      </c>
      <c r="Z3344" s="11">
        <v>770500</v>
      </c>
    </row>
    <row r="3345" spans="8:26" x14ac:dyDescent="0.35">
      <c r="H3345" s="13">
        <v>10335</v>
      </c>
      <c r="I3345" s="11">
        <v>726000</v>
      </c>
      <c r="Q3345" s="13">
        <v>9271</v>
      </c>
      <c r="R3345" s="11">
        <v>251500</v>
      </c>
      <c r="Y3345" s="13">
        <v>47.673999999999999</v>
      </c>
      <c r="Z3345" s="11">
        <v>683166.66666666663</v>
      </c>
    </row>
    <row r="3346" spans="8:26" x14ac:dyDescent="0.35">
      <c r="H3346" s="13">
        <v>10341</v>
      </c>
      <c r="I3346" s="11">
        <v>287000</v>
      </c>
      <c r="Q3346" s="13">
        <v>9272</v>
      </c>
      <c r="R3346" s="11">
        <v>484595</v>
      </c>
      <c r="Y3346" s="13">
        <v>47.674100000000003</v>
      </c>
      <c r="Z3346" s="11">
        <v>487416.66666666669</v>
      </c>
    </row>
    <row r="3347" spans="8:26" x14ac:dyDescent="0.35">
      <c r="H3347" s="13">
        <v>10344</v>
      </c>
      <c r="I3347" s="11">
        <v>350000</v>
      </c>
      <c r="Q3347" s="13">
        <v>9282</v>
      </c>
      <c r="R3347" s="11">
        <v>231975</v>
      </c>
      <c r="Y3347" s="13">
        <v>47.674199999999999</v>
      </c>
      <c r="Z3347" s="11">
        <v>457066.66666666669</v>
      </c>
    </row>
    <row r="3348" spans="8:26" x14ac:dyDescent="0.35">
      <c r="H3348" s="13">
        <v>10350</v>
      </c>
      <c r="I3348" s="11">
        <v>346791.66666666669</v>
      </c>
      <c r="Q3348" s="13">
        <v>9286</v>
      </c>
      <c r="R3348" s="11">
        <v>690000</v>
      </c>
      <c r="Y3348" s="13">
        <v>47.674300000000002</v>
      </c>
      <c r="Z3348" s="11">
        <v>644810.19999999995</v>
      </c>
    </row>
    <row r="3349" spans="8:26" x14ac:dyDescent="0.35">
      <c r="H3349" s="13">
        <v>10358</v>
      </c>
      <c r="I3349" s="11">
        <v>457000</v>
      </c>
      <c r="Q3349" s="13">
        <v>9288</v>
      </c>
      <c r="R3349" s="11">
        <v>1470000</v>
      </c>
      <c r="Y3349" s="13">
        <v>47.674399999999999</v>
      </c>
      <c r="Z3349" s="11">
        <v>576800</v>
      </c>
    </row>
    <row r="3350" spans="8:26" x14ac:dyDescent="0.35">
      <c r="H3350" s="13">
        <v>10359</v>
      </c>
      <c r="I3350" s="11">
        <v>705000</v>
      </c>
      <c r="Q3350" s="13">
        <v>9293</v>
      </c>
      <c r="R3350" s="11">
        <v>305000</v>
      </c>
      <c r="Y3350" s="13">
        <v>47.674500000000002</v>
      </c>
      <c r="Z3350" s="11">
        <v>687250</v>
      </c>
    </row>
    <row r="3351" spans="8:26" x14ac:dyDescent="0.35">
      <c r="H3351" s="13">
        <v>10360</v>
      </c>
      <c r="I3351" s="11">
        <v>574699.5</v>
      </c>
      <c r="Q3351" s="13">
        <v>9298</v>
      </c>
      <c r="R3351" s="11">
        <v>625000</v>
      </c>
      <c r="Y3351" s="13">
        <v>47.674599999999998</v>
      </c>
      <c r="Z3351" s="11">
        <v>725926.85714285716</v>
      </c>
    </row>
    <row r="3352" spans="8:26" x14ac:dyDescent="0.35">
      <c r="H3352" s="13">
        <v>10362</v>
      </c>
      <c r="I3352" s="11">
        <v>525000</v>
      </c>
      <c r="Q3352" s="13">
        <v>9299</v>
      </c>
      <c r="R3352" s="11">
        <v>519900</v>
      </c>
      <c r="Y3352" s="13">
        <v>47.674700000000001</v>
      </c>
      <c r="Z3352" s="11">
        <v>762500</v>
      </c>
    </row>
    <row r="3353" spans="8:26" x14ac:dyDescent="0.35">
      <c r="H3353" s="13">
        <v>10363</v>
      </c>
      <c r="I3353" s="11">
        <v>620000</v>
      </c>
      <c r="Q3353" s="13">
        <v>9300</v>
      </c>
      <c r="R3353" s="11">
        <v>344333.33333333331</v>
      </c>
      <c r="Y3353" s="13">
        <v>47.674799999999998</v>
      </c>
      <c r="Z3353" s="11">
        <v>638791.66666666663</v>
      </c>
    </row>
    <row r="3354" spans="8:26" x14ac:dyDescent="0.35">
      <c r="H3354" s="13">
        <v>10367</v>
      </c>
      <c r="I3354" s="11">
        <v>285000</v>
      </c>
      <c r="Q3354" s="13">
        <v>9306</v>
      </c>
      <c r="R3354" s="11">
        <v>160000</v>
      </c>
      <c r="Y3354" s="13">
        <v>47.674900000000001</v>
      </c>
      <c r="Z3354" s="11">
        <v>618650</v>
      </c>
    </row>
    <row r="3355" spans="8:26" x14ac:dyDescent="0.35">
      <c r="H3355" s="13">
        <v>10368</v>
      </c>
      <c r="I3355" s="11">
        <v>311000</v>
      </c>
      <c r="Q3355" s="13">
        <v>9310</v>
      </c>
      <c r="R3355" s="11">
        <v>635000</v>
      </c>
      <c r="Y3355" s="13">
        <v>47.674999999999997</v>
      </c>
      <c r="Z3355" s="11">
        <v>526000</v>
      </c>
    </row>
    <row r="3356" spans="8:26" x14ac:dyDescent="0.35">
      <c r="H3356" s="13">
        <v>10369</v>
      </c>
      <c r="I3356" s="11">
        <v>1320000</v>
      </c>
      <c r="Q3356" s="13">
        <v>9311</v>
      </c>
      <c r="R3356" s="11">
        <v>839900</v>
      </c>
      <c r="Y3356" s="13">
        <v>47.6751</v>
      </c>
      <c r="Z3356" s="11">
        <v>466000</v>
      </c>
    </row>
    <row r="3357" spans="8:26" x14ac:dyDescent="0.35">
      <c r="H3357" s="13">
        <v>10370</v>
      </c>
      <c r="I3357" s="11">
        <v>661250</v>
      </c>
      <c r="Q3357" s="13">
        <v>9314</v>
      </c>
      <c r="R3357" s="11">
        <v>600000</v>
      </c>
      <c r="Y3357" s="13">
        <v>47.675199999999997</v>
      </c>
      <c r="Z3357" s="11">
        <v>825050</v>
      </c>
    </row>
    <row r="3358" spans="8:26" x14ac:dyDescent="0.35">
      <c r="H3358" s="13">
        <v>10372</v>
      </c>
      <c r="I3358" s="11">
        <v>776500</v>
      </c>
      <c r="Q3358" s="13">
        <v>9316</v>
      </c>
      <c r="R3358" s="11">
        <v>713000</v>
      </c>
      <c r="Y3358" s="13">
        <v>47.6753</v>
      </c>
      <c r="Z3358" s="11">
        <v>864000</v>
      </c>
    </row>
    <row r="3359" spans="8:26" x14ac:dyDescent="0.35">
      <c r="H3359" s="13">
        <v>10374</v>
      </c>
      <c r="I3359" s="11">
        <v>320000</v>
      </c>
      <c r="Q3359" s="13">
        <v>9318</v>
      </c>
      <c r="R3359" s="11">
        <v>456300</v>
      </c>
      <c r="Y3359" s="13">
        <v>47.675400000000003</v>
      </c>
      <c r="Z3359" s="11">
        <v>625400</v>
      </c>
    </row>
    <row r="3360" spans="8:26" x14ac:dyDescent="0.35">
      <c r="H3360" s="13">
        <v>10375</v>
      </c>
      <c r="I3360" s="11">
        <v>808000</v>
      </c>
      <c r="Q3360" s="13">
        <v>9323</v>
      </c>
      <c r="R3360" s="11">
        <v>2250000</v>
      </c>
      <c r="Y3360" s="13">
        <v>47.6755</v>
      </c>
      <c r="Z3360" s="11">
        <v>496325</v>
      </c>
    </row>
    <row r="3361" spans="8:26" x14ac:dyDescent="0.35">
      <c r="H3361" s="13">
        <v>10384</v>
      </c>
      <c r="I3361" s="11">
        <v>250000</v>
      </c>
      <c r="Q3361" s="13">
        <v>9324</v>
      </c>
      <c r="R3361" s="11">
        <v>285500</v>
      </c>
      <c r="Y3361" s="13">
        <v>47.675600000000003</v>
      </c>
      <c r="Z3361" s="11">
        <v>626666.66666666663</v>
      </c>
    </row>
    <row r="3362" spans="8:26" x14ac:dyDescent="0.35">
      <c r="H3362" s="13">
        <v>10385</v>
      </c>
      <c r="I3362" s="11">
        <v>613000</v>
      </c>
      <c r="Q3362" s="13">
        <v>9326</v>
      </c>
      <c r="R3362" s="11">
        <v>365000</v>
      </c>
      <c r="Y3362" s="13">
        <v>47.675699999999999</v>
      </c>
      <c r="Z3362" s="11">
        <v>566235</v>
      </c>
    </row>
    <row r="3363" spans="8:26" x14ac:dyDescent="0.35">
      <c r="H3363" s="13">
        <v>10392</v>
      </c>
      <c r="I3363" s="11">
        <v>740000</v>
      </c>
      <c r="Q3363" s="13">
        <v>9327</v>
      </c>
      <c r="R3363" s="11">
        <v>960000</v>
      </c>
      <c r="Y3363" s="13">
        <v>47.675800000000002</v>
      </c>
      <c r="Z3363" s="11">
        <v>719950</v>
      </c>
    </row>
    <row r="3364" spans="8:26" x14ac:dyDescent="0.35">
      <c r="H3364" s="13">
        <v>10395</v>
      </c>
      <c r="I3364" s="11">
        <v>300000</v>
      </c>
      <c r="Q3364" s="13">
        <v>9335</v>
      </c>
      <c r="R3364" s="11">
        <v>650000</v>
      </c>
      <c r="Y3364" s="13">
        <v>47.675899999999999</v>
      </c>
      <c r="Z3364" s="11">
        <v>639950</v>
      </c>
    </row>
    <row r="3365" spans="8:26" x14ac:dyDescent="0.35">
      <c r="H3365" s="13">
        <v>10400</v>
      </c>
      <c r="I3365" s="11">
        <v>510687.5</v>
      </c>
      <c r="Q3365" s="13">
        <v>9336</v>
      </c>
      <c r="R3365" s="11">
        <v>515000</v>
      </c>
      <c r="Y3365" s="13">
        <v>47.676000000000002</v>
      </c>
      <c r="Z3365" s="11">
        <v>622833.33333333337</v>
      </c>
    </row>
    <row r="3366" spans="8:26" x14ac:dyDescent="0.35">
      <c r="H3366" s="13">
        <v>10403</v>
      </c>
      <c r="I3366" s="11">
        <v>260666.66666666666</v>
      </c>
      <c r="Q3366" s="13">
        <v>9337</v>
      </c>
      <c r="R3366" s="11">
        <v>752500</v>
      </c>
      <c r="Y3366" s="13">
        <v>47.676200000000001</v>
      </c>
      <c r="Z3366" s="11">
        <v>611800</v>
      </c>
    </row>
    <row r="3367" spans="8:26" x14ac:dyDescent="0.35">
      <c r="H3367" s="13">
        <v>10404</v>
      </c>
      <c r="I3367" s="11">
        <v>275000</v>
      </c>
      <c r="Q3367" s="13">
        <v>9340</v>
      </c>
      <c r="R3367" s="11">
        <v>705094</v>
      </c>
      <c r="Y3367" s="13">
        <v>47.676299999999998</v>
      </c>
      <c r="Z3367" s="11">
        <v>721250</v>
      </c>
    </row>
    <row r="3368" spans="8:26" x14ac:dyDescent="0.35">
      <c r="H3368" s="13">
        <v>10414</v>
      </c>
      <c r="I3368" s="11">
        <v>544500</v>
      </c>
      <c r="Q3368" s="13">
        <v>9344</v>
      </c>
      <c r="R3368" s="11">
        <v>185000</v>
      </c>
      <c r="Y3368" s="13">
        <v>47.676400000000001</v>
      </c>
      <c r="Z3368" s="11">
        <v>430000</v>
      </c>
    </row>
    <row r="3369" spans="8:26" x14ac:dyDescent="0.35">
      <c r="H3369" s="13">
        <v>10416</v>
      </c>
      <c r="I3369" s="11">
        <v>245000</v>
      </c>
      <c r="Q3369" s="13">
        <v>9346</v>
      </c>
      <c r="R3369" s="11">
        <v>1060000</v>
      </c>
      <c r="Y3369" s="13">
        <v>47.676499999999997</v>
      </c>
      <c r="Z3369" s="11">
        <v>626600</v>
      </c>
    </row>
    <row r="3370" spans="8:26" x14ac:dyDescent="0.35">
      <c r="H3370" s="13">
        <v>10422</v>
      </c>
      <c r="I3370" s="11">
        <v>1150000</v>
      </c>
      <c r="Q3370" s="13">
        <v>9348</v>
      </c>
      <c r="R3370" s="11">
        <v>536000</v>
      </c>
      <c r="Y3370" s="13">
        <v>47.676699999999997</v>
      </c>
      <c r="Z3370" s="11">
        <v>1971333.3333333333</v>
      </c>
    </row>
    <row r="3371" spans="8:26" x14ac:dyDescent="0.35">
      <c r="H3371" s="13">
        <v>10423</v>
      </c>
      <c r="I3371" s="11">
        <v>427500</v>
      </c>
      <c r="Q3371" s="13">
        <v>9350</v>
      </c>
      <c r="R3371" s="11">
        <v>275000</v>
      </c>
      <c r="Y3371" s="13">
        <v>47.6768</v>
      </c>
      <c r="Z3371" s="11">
        <v>770416.66666666663</v>
      </c>
    </row>
    <row r="3372" spans="8:26" x14ac:dyDescent="0.35">
      <c r="H3372" s="13">
        <v>10424</v>
      </c>
      <c r="I3372" s="11">
        <v>350000</v>
      </c>
      <c r="Q3372" s="13">
        <v>9351</v>
      </c>
      <c r="R3372" s="11">
        <v>540000</v>
      </c>
      <c r="Y3372" s="13">
        <v>47.676900000000003</v>
      </c>
      <c r="Z3372" s="11">
        <v>556621.83333333337</v>
      </c>
    </row>
    <row r="3373" spans="8:26" x14ac:dyDescent="0.35">
      <c r="H3373" s="13">
        <v>10425</v>
      </c>
      <c r="I3373" s="11">
        <v>241500</v>
      </c>
      <c r="Q3373" s="13">
        <v>9352</v>
      </c>
      <c r="R3373" s="11">
        <v>350000</v>
      </c>
      <c r="Y3373" s="13">
        <v>47.677100000000003</v>
      </c>
      <c r="Z3373" s="11">
        <v>560250</v>
      </c>
    </row>
    <row r="3374" spans="8:26" x14ac:dyDescent="0.35">
      <c r="H3374" s="13">
        <v>10426</v>
      </c>
      <c r="I3374" s="11">
        <v>150950</v>
      </c>
      <c r="Q3374" s="13">
        <v>9357</v>
      </c>
      <c r="R3374" s="11">
        <v>326500</v>
      </c>
      <c r="Y3374" s="13">
        <v>47.677199999999999</v>
      </c>
      <c r="Z3374" s="11">
        <v>656666.66666666663</v>
      </c>
    </row>
    <row r="3375" spans="8:26" x14ac:dyDescent="0.35">
      <c r="H3375" s="13">
        <v>10433</v>
      </c>
      <c r="I3375" s="11">
        <v>350000</v>
      </c>
      <c r="Q3375" s="13">
        <v>9358</v>
      </c>
      <c r="R3375" s="11">
        <v>287000</v>
      </c>
      <c r="Y3375" s="13">
        <v>47.677300000000002</v>
      </c>
      <c r="Z3375" s="11">
        <v>534666.66666666663</v>
      </c>
    </row>
    <row r="3376" spans="8:26" x14ac:dyDescent="0.35">
      <c r="H3376" s="13">
        <v>10436</v>
      </c>
      <c r="I3376" s="11">
        <v>258900</v>
      </c>
      <c r="Q3376" s="13">
        <v>9360</v>
      </c>
      <c r="R3376" s="11">
        <v>629375</v>
      </c>
      <c r="Y3376" s="13">
        <v>47.677399999999999</v>
      </c>
      <c r="Z3376" s="11">
        <v>421000</v>
      </c>
    </row>
    <row r="3377" spans="8:26" x14ac:dyDescent="0.35">
      <c r="H3377" s="13">
        <v>10440</v>
      </c>
      <c r="I3377" s="11">
        <v>481000</v>
      </c>
      <c r="Q3377" s="13">
        <v>9363</v>
      </c>
      <c r="R3377" s="11">
        <v>557475</v>
      </c>
      <c r="Y3377" s="13">
        <v>47.677500000000002</v>
      </c>
      <c r="Z3377" s="11">
        <v>539666.66666666663</v>
      </c>
    </row>
    <row r="3378" spans="8:26" x14ac:dyDescent="0.35">
      <c r="H3378" s="13">
        <v>10447</v>
      </c>
      <c r="I3378" s="11">
        <v>419000</v>
      </c>
      <c r="Q3378" s="13">
        <v>9364</v>
      </c>
      <c r="R3378" s="11">
        <v>228000</v>
      </c>
      <c r="Y3378" s="13">
        <v>47.677599999999998</v>
      </c>
      <c r="Z3378" s="11">
        <v>515750</v>
      </c>
    </row>
    <row r="3379" spans="8:26" x14ac:dyDescent="0.35">
      <c r="H3379" s="13">
        <v>10450</v>
      </c>
      <c r="I3379" s="11">
        <v>746916.66666666663</v>
      </c>
      <c r="Q3379" s="13">
        <v>9368</v>
      </c>
      <c r="R3379" s="11">
        <v>340475</v>
      </c>
      <c r="Y3379" s="13">
        <v>47.677700000000002</v>
      </c>
      <c r="Z3379" s="11">
        <v>760666.66666666663</v>
      </c>
    </row>
    <row r="3380" spans="8:26" x14ac:dyDescent="0.35">
      <c r="H3380" s="13">
        <v>10451</v>
      </c>
      <c r="I3380" s="11">
        <v>850000</v>
      </c>
      <c r="Q3380" s="13">
        <v>9370</v>
      </c>
      <c r="R3380" s="11">
        <v>400000</v>
      </c>
      <c r="Y3380" s="13">
        <v>47.677799999999998</v>
      </c>
      <c r="Z3380" s="11">
        <v>806000</v>
      </c>
    </row>
    <row r="3381" spans="8:26" x14ac:dyDescent="0.35">
      <c r="H3381" s="13">
        <v>10452</v>
      </c>
      <c r="I3381" s="11">
        <v>755000</v>
      </c>
      <c r="Q3381" s="13">
        <v>9375</v>
      </c>
      <c r="R3381" s="11">
        <v>435422.72727272729</v>
      </c>
      <c r="Y3381" s="13">
        <v>47.677900000000001</v>
      </c>
      <c r="Z3381" s="11">
        <v>604300</v>
      </c>
    </row>
    <row r="3382" spans="8:26" x14ac:dyDescent="0.35">
      <c r="H3382" s="13">
        <v>10454</v>
      </c>
      <c r="I3382" s="11">
        <v>396850</v>
      </c>
      <c r="Q3382" s="13">
        <v>9380</v>
      </c>
      <c r="R3382" s="11">
        <v>745000</v>
      </c>
      <c r="Y3382" s="13">
        <v>47.677999999999997</v>
      </c>
      <c r="Z3382" s="11">
        <v>629500</v>
      </c>
    </row>
    <row r="3383" spans="8:26" x14ac:dyDescent="0.35">
      <c r="H3383" s="13">
        <v>10455</v>
      </c>
      <c r="I3383" s="11">
        <v>975000</v>
      </c>
      <c r="Q3383" s="13">
        <v>9383</v>
      </c>
      <c r="R3383" s="11">
        <v>405450</v>
      </c>
      <c r="Y3383" s="13">
        <v>47.678100000000001</v>
      </c>
      <c r="Z3383" s="11">
        <v>880000</v>
      </c>
    </row>
    <row r="3384" spans="8:26" x14ac:dyDescent="0.35">
      <c r="H3384" s="13">
        <v>10459</v>
      </c>
      <c r="I3384" s="11">
        <v>565000</v>
      </c>
      <c r="Q3384" s="13">
        <v>9384</v>
      </c>
      <c r="R3384" s="11">
        <v>199000</v>
      </c>
      <c r="Y3384" s="13">
        <v>47.678199999999997</v>
      </c>
      <c r="Z3384" s="11">
        <v>681785.71428571432</v>
      </c>
    </row>
    <row r="3385" spans="8:26" x14ac:dyDescent="0.35">
      <c r="H3385" s="13">
        <v>10460</v>
      </c>
      <c r="I3385" s="11">
        <v>855000</v>
      </c>
      <c r="Q3385" s="13">
        <v>9385</v>
      </c>
      <c r="R3385" s="11">
        <v>519750</v>
      </c>
      <c r="Y3385" s="13">
        <v>47.6783</v>
      </c>
      <c r="Z3385" s="11">
        <v>543333.33333333337</v>
      </c>
    </row>
    <row r="3386" spans="8:26" x14ac:dyDescent="0.35">
      <c r="H3386" s="13">
        <v>10463</v>
      </c>
      <c r="I3386" s="11">
        <v>340500</v>
      </c>
      <c r="Q3386" s="13">
        <v>9387</v>
      </c>
      <c r="R3386" s="11">
        <v>359000</v>
      </c>
      <c r="Y3386" s="13">
        <v>47.678400000000003</v>
      </c>
      <c r="Z3386" s="11">
        <v>778900</v>
      </c>
    </row>
    <row r="3387" spans="8:26" x14ac:dyDescent="0.35">
      <c r="H3387" s="13">
        <v>10464</v>
      </c>
      <c r="I3387" s="11">
        <v>538500</v>
      </c>
      <c r="Q3387" s="13">
        <v>9391</v>
      </c>
      <c r="R3387" s="11">
        <v>399950</v>
      </c>
      <c r="Y3387" s="13">
        <v>47.6785</v>
      </c>
      <c r="Z3387" s="11">
        <v>809500</v>
      </c>
    </row>
    <row r="3388" spans="8:26" x14ac:dyDescent="0.35">
      <c r="H3388" s="13">
        <v>10466</v>
      </c>
      <c r="I3388" s="11">
        <v>464500</v>
      </c>
      <c r="Q3388" s="13">
        <v>9395</v>
      </c>
      <c r="R3388" s="11">
        <v>334550</v>
      </c>
      <c r="Y3388" s="13">
        <v>47.678600000000003</v>
      </c>
      <c r="Z3388" s="11">
        <v>709375</v>
      </c>
    </row>
    <row r="3389" spans="8:26" x14ac:dyDescent="0.35">
      <c r="H3389" s="13">
        <v>10474</v>
      </c>
      <c r="I3389" s="11">
        <v>1150000</v>
      </c>
      <c r="Q3389" s="13">
        <v>9400</v>
      </c>
      <c r="R3389" s="11">
        <v>485000</v>
      </c>
      <c r="Y3389" s="13">
        <v>47.678699999999999</v>
      </c>
      <c r="Z3389" s="11">
        <v>429179.5</v>
      </c>
    </row>
    <row r="3390" spans="8:26" x14ac:dyDescent="0.35">
      <c r="H3390" s="13">
        <v>10480</v>
      </c>
      <c r="I3390" s="11">
        <v>693750</v>
      </c>
      <c r="Q3390" s="13">
        <v>9403</v>
      </c>
      <c r="R3390" s="11">
        <v>484500</v>
      </c>
      <c r="Y3390" s="13">
        <v>47.678800000000003</v>
      </c>
      <c r="Z3390" s="11">
        <v>593983.33333333337</v>
      </c>
    </row>
    <row r="3391" spans="8:26" x14ac:dyDescent="0.35">
      <c r="H3391" s="13">
        <v>10481</v>
      </c>
      <c r="I3391" s="11">
        <v>810000</v>
      </c>
      <c r="Q3391" s="13">
        <v>9405</v>
      </c>
      <c r="R3391" s="11">
        <v>219000</v>
      </c>
      <c r="Y3391" s="13">
        <v>47.678899999999999</v>
      </c>
      <c r="Z3391" s="11">
        <v>632500</v>
      </c>
    </row>
    <row r="3392" spans="8:26" x14ac:dyDescent="0.35">
      <c r="H3392" s="13">
        <v>10488</v>
      </c>
      <c r="I3392" s="11">
        <v>227500</v>
      </c>
      <c r="Q3392" s="13">
        <v>9408</v>
      </c>
      <c r="R3392" s="11">
        <v>339900</v>
      </c>
      <c r="Y3392" s="13">
        <v>47.679000000000002</v>
      </c>
      <c r="Z3392" s="11">
        <v>478000</v>
      </c>
    </row>
    <row r="3393" spans="8:26" x14ac:dyDescent="0.35">
      <c r="H3393" s="13">
        <v>10490</v>
      </c>
      <c r="I3393" s="11">
        <v>442500</v>
      </c>
      <c r="Q3393" s="13">
        <v>9410</v>
      </c>
      <c r="R3393" s="11">
        <v>335000</v>
      </c>
      <c r="Y3393" s="13">
        <v>47.679099999999998</v>
      </c>
      <c r="Z3393" s="11">
        <v>626166.66666666663</v>
      </c>
    </row>
    <row r="3394" spans="8:26" x14ac:dyDescent="0.35">
      <c r="H3394" s="13">
        <v>10491</v>
      </c>
      <c r="I3394" s="11">
        <v>225000</v>
      </c>
      <c r="Q3394" s="13">
        <v>9412</v>
      </c>
      <c r="R3394" s="11">
        <v>449000</v>
      </c>
      <c r="Y3394" s="13">
        <v>47.679200000000002</v>
      </c>
      <c r="Z3394" s="11">
        <v>573500</v>
      </c>
    </row>
    <row r="3395" spans="8:26" x14ac:dyDescent="0.35">
      <c r="H3395" s="13">
        <v>10492</v>
      </c>
      <c r="I3395" s="11">
        <v>1000000</v>
      </c>
      <c r="Q3395" s="13">
        <v>9418</v>
      </c>
      <c r="R3395" s="11">
        <v>2100000</v>
      </c>
      <c r="Y3395" s="13">
        <v>47.679299999999998</v>
      </c>
      <c r="Z3395" s="11">
        <v>449500</v>
      </c>
    </row>
    <row r="3396" spans="8:26" x14ac:dyDescent="0.35">
      <c r="H3396" s="13">
        <v>10496</v>
      </c>
      <c r="I3396" s="11">
        <v>657500</v>
      </c>
      <c r="Q3396" s="13">
        <v>9420</v>
      </c>
      <c r="R3396" s="11">
        <v>342650</v>
      </c>
      <c r="Y3396" s="13">
        <v>47.679400000000001</v>
      </c>
      <c r="Z3396" s="11">
        <v>696666.66666666663</v>
      </c>
    </row>
    <row r="3397" spans="8:26" x14ac:dyDescent="0.35">
      <c r="H3397" s="13">
        <v>10500</v>
      </c>
      <c r="I3397" s="11">
        <v>389080.76923076925</v>
      </c>
      <c r="Q3397" s="13">
        <v>9421</v>
      </c>
      <c r="R3397" s="11">
        <v>640000</v>
      </c>
      <c r="Y3397" s="13">
        <v>47.679499999999997</v>
      </c>
      <c r="Z3397" s="11">
        <v>805325</v>
      </c>
    </row>
    <row r="3398" spans="8:26" x14ac:dyDescent="0.35">
      <c r="H3398" s="13">
        <v>10501</v>
      </c>
      <c r="I3398" s="11">
        <v>650000</v>
      </c>
      <c r="Q3398" s="13">
        <v>9428</v>
      </c>
      <c r="R3398" s="11">
        <v>525000</v>
      </c>
      <c r="Y3398" s="13">
        <v>47.679600000000001</v>
      </c>
      <c r="Z3398" s="11">
        <v>558825</v>
      </c>
    </row>
    <row r="3399" spans="8:26" x14ac:dyDescent="0.35">
      <c r="H3399" s="13">
        <v>10505</v>
      </c>
      <c r="I3399" s="11">
        <v>285000</v>
      </c>
      <c r="Q3399" s="13">
        <v>9430</v>
      </c>
      <c r="R3399" s="11">
        <v>515000</v>
      </c>
      <c r="Y3399" s="13">
        <v>47.679699999999997</v>
      </c>
      <c r="Z3399" s="11">
        <v>755000</v>
      </c>
    </row>
    <row r="3400" spans="8:26" x14ac:dyDescent="0.35">
      <c r="H3400" s="13">
        <v>10506</v>
      </c>
      <c r="I3400" s="11">
        <v>299950</v>
      </c>
      <c r="Q3400" s="13">
        <v>9433</v>
      </c>
      <c r="R3400" s="11">
        <v>470000</v>
      </c>
      <c r="Y3400" s="13">
        <v>47.6798</v>
      </c>
      <c r="Z3400" s="11">
        <v>656433.33333333337</v>
      </c>
    </row>
    <row r="3401" spans="8:26" x14ac:dyDescent="0.35">
      <c r="H3401" s="13">
        <v>10507</v>
      </c>
      <c r="I3401" s="11">
        <v>220000</v>
      </c>
      <c r="Q3401" s="13">
        <v>9435</v>
      </c>
      <c r="R3401" s="11">
        <v>254996</v>
      </c>
      <c r="Y3401" s="13">
        <v>47.679900000000004</v>
      </c>
      <c r="Z3401" s="11">
        <v>704600</v>
      </c>
    </row>
    <row r="3402" spans="8:26" x14ac:dyDescent="0.35">
      <c r="H3402" s="13">
        <v>10510</v>
      </c>
      <c r="I3402" s="11">
        <v>549950</v>
      </c>
      <c r="Q3402" s="13">
        <v>9436</v>
      </c>
      <c r="R3402" s="11">
        <v>1200000</v>
      </c>
      <c r="Y3402" s="13">
        <v>47.68</v>
      </c>
      <c r="Z3402" s="11">
        <v>572625</v>
      </c>
    </row>
    <row r="3403" spans="8:26" x14ac:dyDescent="0.35">
      <c r="H3403" s="13">
        <v>10513</v>
      </c>
      <c r="I3403" s="11">
        <v>415000</v>
      </c>
      <c r="Q3403" s="13">
        <v>9437</v>
      </c>
      <c r="R3403" s="11">
        <v>495000</v>
      </c>
      <c r="Y3403" s="13">
        <v>47.680100000000003</v>
      </c>
      <c r="Z3403" s="11">
        <v>690666.66666666663</v>
      </c>
    </row>
    <row r="3404" spans="8:26" x14ac:dyDescent="0.35">
      <c r="H3404" s="13">
        <v>10514</v>
      </c>
      <c r="I3404" s="11">
        <v>785000</v>
      </c>
      <c r="Q3404" s="13">
        <v>9438</v>
      </c>
      <c r="R3404" s="11">
        <v>449950</v>
      </c>
      <c r="Y3404" s="13">
        <v>47.680199999999999</v>
      </c>
      <c r="Z3404" s="11">
        <v>667977.77777777775</v>
      </c>
    </row>
    <row r="3405" spans="8:26" x14ac:dyDescent="0.35">
      <c r="H3405" s="13">
        <v>10517</v>
      </c>
      <c r="I3405" s="11">
        <v>233500</v>
      </c>
      <c r="Q3405" s="13">
        <v>9440</v>
      </c>
      <c r="R3405" s="11">
        <v>358666.66666666669</v>
      </c>
      <c r="Y3405" s="13">
        <v>47.680300000000003</v>
      </c>
      <c r="Z3405" s="11">
        <v>604166.66666666663</v>
      </c>
    </row>
    <row r="3406" spans="8:26" x14ac:dyDescent="0.35">
      <c r="H3406" s="13">
        <v>10519</v>
      </c>
      <c r="I3406" s="11">
        <v>265000</v>
      </c>
      <c r="Q3406" s="13">
        <v>9448</v>
      </c>
      <c r="R3406" s="11">
        <v>466000</v>
      </c>
      <c r="Y3406" s="13">
        <v>47.680399999999999</v>
      </c>
      <c r="Z3406" s="11">
        <v>603250</v>
      </c>
    </row>
    <row r="3407" spans="8:26" x14ac:dyDescent="0.35">
      <c r="H3407" s="13">
        <v>10521</v>
      </c>
      <c r="I3407" s="11">
        <v>199000</v>
      </c>
      <c r="Q3407" s="13">
        <v>9449</v>
      </c>
      <c r="R3407" s="11">
        <v>524000</v>
      </c>
      <c r="Y3407" s="13">
        <v>47.680500000000002</v>
      </c>
      <c r="Z3407" s="11">
        <v>726750</v>
      </c>
    </row>
    <row r="3408" spans="8:26" x14ac:dyDescent="0.35">
      <c r="H3408" s="13">
        <v>10525</v>
      </c>
      <c r="I3408" s="11">
        <v>627000</v>
      </c>
      <c r="Q3408" s="13">
        <v>9450</v>
      </c>
      <c r="R3408" s="11">
        <v>681631.81818181823</v>
      </c>
      <c r="Y3408" s="13">
        <v>47.680599999999998</v>
      </c>
      <c r="Z3408" s="11">
        <v>631333.33333333337</v>
      </c>
    </row>
    <row r="3409" spans="8:26" x14ac:dyDescent="0.35">
      <c r="H3409" s="13">
        <v>10530</v>
      </c>
      <c r="I3409" s="11">
        <v>459190</v>
      </c>
      <c r="Q3409" s="13">
        <v>9452</v>
      </c>
      <c r="R3409" s="11">
        <v>190000</v>
      </c>
      <c r="Y3409" s="13">
        <v>47.680700000000002</v>
      </c>
      <c r="Z3409" s="11">
        <v>669490</v>
      </c>
    </row>
    <row r="3410" spans="8:26" x14ac:dyDescent="0.35">
      <c r="H3410" s="13">
        <v>10533</v>
      </c>
      <c r="I3410" s="11">
        <v>672800</v>
      </c>
      <c r="Q3410" s="13">
        <v>9453</v>
      </c>
      <c r="R3410" s="11">
        <v>557000</v>
      </c>
      <c r="Y3410" s="13">
        <v>47.680799999999998</v>
      </c>
      <c r="Z3410" s="11">
        <v>600000</v>
      </c>
    </row>
    <row r="3411" spans="8:26" x14ac:dyDescent="0.35">
      <c r="H3411" s="13">
        <v>10534</v>
      </c>
      <c r="I3411" s="11">
        <v>279000</v>
      </c>
      <c r="Q3411" s="13">
        <v>9456</v>
      </c>
      <c r="R3411" s="11">
        <v>837700</v>
      </c>
      <c r="Y3411" s="13">
        <v>47.680900000000001</v>
      </c>
      <c r="Z3411" s="11">
        <v>598833.33333333337</v>
      </c>
    </row>
    <row r="3412" spans="8:26" x14ac:dyDescent="0.35">
      <c r="H3412" s="13">
        <v>10541</v>
      </c>
      <c r="I3412" s="11">
        <v>385000</v>
      </c>
      <c r="Q3412" s="13">
        <v>9458</v>
      </c>
      <c r="R3412" s="11">
        <v>269500</v>
      </c>
      <c r="Y3412" s="13">
        <v>47.680999999999997</v>
      </c>
      <c r="Z3412" s="11">
        <v>592822.16666666663</v>
      </c>
    </row>
    <row r="3413" spans="8:26" x14ac:dyDescent="0.35">
      <c r="H3413" s="13">
        <v>10542</v>
      </c>
      <c r="I3413" s="11">
        <v>600000</v>
      </c>
      <c r="Q3413" s="13">
        <v>9460</v>
      </c>
      <c r="R3413" s="11">
        <v>543000</v>
      </c>
      <c r="Y3413" s="13">
        <v>47.681100000000001</v>
      </c>
      <c r="Z3413" s="11">
        <v>590750</v>
      </c>
    </row>
    <row r="3414" spans="8:26" x14ac:dyDescent="0.35">
      <c r="H3414" s="13">
        <v>10548</v>
      </c>
      <c r="I3414" s="11">
        <v>220000</v>
      </c>
      <c r="Q3414" s="13">
        <v>9461</v>
      </c>
      <c r="R3414" s="11">
        <v>240000</v>
      </c>
      <c r="Y3414" s="13">
        <v>47.681199999999997</v>
      </c>
      <c r="Z3414" s="11">
        <v>550000</v>
      </c>
    </row>
    <row r="3415" spans="8:26" x14ac:dyDescent="0.35">
      <c r="H3415" s="13">
        <v>10550</v>
      </c>
      <c r="I3415" s="11">
        <v>1400000</v>
      </c>
      <c r="Q3415" s="13">
        <v>9465</v>
      </c>
      <c r="R3415" s="11">
        <v>406000</v>
      </c>
      <c r="Y3415" s="13">
        <v>47.6813</v>
      </c>
      <c r="Z3415" s="11">
        <v>723000</v>
      </c>
    </row>
    <row r="3416" spans="8:26" x14ac:dyDescent="0.35">
      <c r="H3416" s="13">
        <v>10556</v>
      </c>
      <c r="I3416" s="11">
        <v>250000</v>
      </c>
      <c r="Q3416" s="13">
        <v>9472</v>
      </c>
      <c r="R3416" s="11">
        <v>333100</v>
      </c>
      <c r="Y3416" s="13">
        <v>47.681399999999996</v>
      </c>
      <c r="Z3416" s="11">
        <v>592000</v>
      </c>
    </row>
    <row r="3417" spans="8:26" x14ac:dyDescent="0.35">
      <c r="H3417" s="13">
        <v>10559</v>
      </c>
      <c r="I3417" s="11">
        <v>415000</v>
      </c>
      <c r="Q3417" s="13">
        <v>9476</v>
      </c>
      <c r="R3417" s="11">
        <v>580000</v>
      </c>
      <c r="Y3417" s="13">
        <v>47.6815</v>
      </c>
      <c r="Z3417" s="11">
        <v>751800</v>
      </c>
    </row>
    <row r="3418" spans="8:26" x14ac:dyDescent="0.35">
      <c r="H3418" s="13">
        <v>10560</v>
      </c>
      <c r="I3418" s="11">
        <v>470000</v>
      </c>
      <c r="Q3418" s="13">
        <v>9477</v>
      </c>
      <c r="R3418" s="11">
        <v>322475</v>
      </c>
      <c r="Y3418" s="13">
        <v>47.681600000000003</v>
      </c>
      <c r="Z3418" s="11">
        <v>697666.66666666663</v>
      </c>
    </row>
    <row r="3419" spans="8:26" x14ac:dyDescent="0.35">
      <c r="H3419" s="13">
        <v>10572</v>
      </c>
      <c r="I3419" s="11">
        <v>1380000</v>
      </c>
      <c r="Q3419" s="13">
        <v>9480</v>
      </c>
      <c r="R3419" s="11">
        <v>700000</v>
      </c>
      <c r="Y3419" s="13">
        <v>47.681699999999999</v>
      </c>
      <c r="Z3419" s="11">
        <v>448000</v>
      </c>
    </row>
    <row r="3420" spans="8:26" x14ac:dyDescent="0.35">
      <c r="H3420" s="13">
        <v>10573</v>
      </c>
      <c r="I3420" s="11">
        <v>274000</v>
      </c>
      <c r="Q3420" s="13">
        <v>9485</v>
      </c>
      <c r="R3420" s="11">
        <v>325000</v>
      </c>
      <c r="Y3420" s="13">
        <v>47.681800000000003</v>
      </c>
      <c r="Z3420" s="11">
        <v>680000</v>
      </c>
    </row>
    <row r="3421" spans="8:26" x14ac:dyDescent="0.35">
      <c r="H3421" s="13">
        <v>10574</v>
      </c>
      <c r="I3421" s="11">
        <v>520000</v>
      </c>
      <c r="Q3421" s="13">
        <v>9486</v>
      </c>
      <c r="R3421" s="11">
        <v>1600000</v>
      </c>
      <c r="Y3421" s="13">
        <v>47.681899999999999</v>
      </c>
      <c r="Z3421" s="11">
        <v>783250</v>
      </c>
    </row>
    <row r="3422" spans="8:26" x14ac:dyDescent="0.35">
      <c r="H3422" s="13">
        <v>10575</v>
      </c>
      <c r="I3422" s="11">
        <v>335000</v>
      </c>
      <c r="Q3422" s="13">
        <v>9488</v>
      </c>
      <c r="R3422" s="11">
        <v>278250</v>
      </c>
      <c r="Y3422" s="13">
        <v>47.682000000000002</v>
      </c>
      <c r="Z3422" s="11">
        <v>605984.4</v>
      </c>
    </row>
    <row r="3423" spans="8:26" x14ac:dyDescent="0.35">
      <c r="H3423" s="13">
        <v>10576</v>
      </c>
      <c r="I3423" s="11">
        <v>811000</v>
      </c>
      <c r="Q3423" s="13">
        <v>9490</v>
      </c>
      <c r="R3423" s="11">
        <v>1800000</v>
      </c>
      <c r="Y3423" s="13">
        <v>47.682099999999998</v>
      </c>
      <c r="Z3423" s="11">
        <v>800833.33333333337</v>
      </c>
    </row>
    <row r="3424" spans="8:26" x14ac:dyDescent="0.35">
      <c r="H3424" s="13">
        <v>10578</v>
      </c>
      <c r="I3424" s="11">
        <v>750000</v>
      </c>
      <c r="Q3424" s="13">
        <v>9496</v>
      </c>
      <c r="R3424" s="11">
        <v>334483.33333333331</v>
      </c>
      <c r="Y3424" s="13">
        <v>47.682200000000002</v>
      </c>
      <c r="Z3424" s="11">
        <v>670000</v>
      </c>
    </row>
    <row r="3425" spans="8:26" x14ac:dyDescent="0.35">
      <c r="H3425" s="13">
        <v>10583</v>
      </c>
      <c r="I3425" s="11">
        <v>569000</v>
      </c>
      <c r="Q3425" s="13">
        <v>9500</v>
      </c>
      <c r="R3425" s="11">
        <v>527200</v>
      </c>
      <c r="Y3425" s="13">
        <v>47.682299999999998</v>
      </c>
      <c r="Z3425" s="11">
        <v>590800</v>
      </c>
    </row>
    <row r="3426" spans="8:26" x14ac:dyDescent="0.35">
      <c r="H3426" s="13">
        <v>10584</v>
      </c>
      <c r="I3426" s="11">
        <v>240500</v>
      </c>
      <c r="Q3426" s="13">
        <v>9501</v>
      </c>
      <c r="R3426" s="11">
        <v>424500</v>
      </c>
      <c r="Y3426" s="13">
        <v>47.682400000000001</v>
      </c>
      <c r="Z3426" s="11">
        <v>734125</v>
      </c>
    </row>
    <row r="3427" spans="8:26" x14ac:dyDescent="0.35">
      <c r="H3427" s="13">
        <v>10585</v>
      </c>
      <c r="I3427" s="11">
        <v>377000</v>
      </c>
      <c r="Q3427" s="13">
        <v>9508</v>
      </c>
      <c r="R3427" s="11">
        <v>690000</v>
      </c>
      <c r="Y3427" s="13">
        <v>47.682499999999997</v>
      </c>
      <c r="Z3427" s="11">
        <v>536828.57142857148</v>
      </c>
    </row>
    <row r="3428" spans="8:26" x14ac:dyDescent="0.35">
      <c r="H3428" s="13">
        <v>10588</v>
      </c>
      <c r="I3428" s="11">
        <v>212000</v>
      </c>
      <c r="Q3428" s="13">
        <v>9510</v>
      </c>
      <c r="R3428" s="11">
        <v>200000</v>
      </c>
      <c r="Y3428" s="13">
        <v>47.682600000000001</v>
      </c>
      <c r="Z3428" s="11">
        <v>919300</v>
      </c>
    </row>
    <row r="3429" spans="8:26" x14ac:dyDescent="0.35">
      <c r="H3429" s="13">
        <v>10590</v>
      </c>
      <c r="I3429" s="11">
        <v>499000</v>
      </c>
      <c r="Q3429" s="13">
        <v>9513</v>
      </c>
      <c r="R3429" s="11">
        <v>415000</v>
      </c>
      <c r="Y3429" s="13">
        <v>47.682699999999997</v>
      </c>
      <c r="Z3429" s="11">
        <v>587128.57142857148</v>
      </c>
    </row>
    <row r="3430" spans="8:26" x14ac:dyDescent="0.35">
      <c r="H3430" s="13">
        <v>10600</v>
      </c>
      <c r="I3430" s="11">
        <v>360000</v>
      </c>
      <c r="Q3430" s="13">
        <v>9514</v>
      </c>
      <c r="R3430" s="11">
        <v>210000</v>
      </c>
      <c r="Y3430" s="13">
        <v>47.6828</v>
      </c>
      <c r="Z3430" s="11">
        <v>586000</v>
      </c>
    </row>
    <row r="3431" spans="8:26" x14ac:dyDescent="0.35">
      <c r="H3431" s="13">
        <v>10608</v>
      </c>
      <c r="I3431" s="11">
        <v>264000</v>
      </c>
      <c r="Q3431" s="13">
        <v>9516</v>
      </c>
      <c r="R3431" s="11">
        <v>317500</v>
      </c>
      <c r="Y3431" s="13">
        <v>47.682899999999997</v>
      </c>
      <c r="Z3431" s="11">
        <v>480650</v>
      </c>
    </row>
    <row r="3432" spans="8:26" x14ac:dyDescent="0.35">
      <c r="H3432" s="13">
        <v>10613</v>
      </c>
      <c r="I3432" s="11">
        <v>810000</v>
      </c>
      <c r="Q3432" s="13">
        <v>9518</v>
      </c>
      <c r="R3432" s="11">
        <v>230000</v>
      </c>
      <c r="Y3432" s="13">
        <v>47.683</v>
      </c>
      <c r="Z3432" s="11">
        <v>554980</v>
      </c>
    </row>
    <row r="3433" spans="8:26" x14ac:dyDescent="0.35">
      <c r="H3433" s="13">
        <v>10615</v>
      </c>
      <c r="I3433" s="11">
        <v>1040000</v>
      </c>
      <c r="Q3433" s="13">
        <v>9519</v>
      </c>
      <c r="R3433" s="11">
        <v>400000</v>
      </c>
      <c r="Y3433" s="13">
        <v>47.683100000000003</v>
      </c>
      <c r="Z3433" s="11">
        <v>553207.14285714284</v>
      </c>
    </row>
    <row r="3434" spans="8:26" x14ac:dyDescent="0.35">
      <c r="H3434" s="13">
        <v>10620</v>
      </c>
      <c r="I3434" s="11">
        <v>140000</v>
      </c>
      <c r="Q3434" s="13">
        <v>9520</v>
      </c>
      <c r="R3434" s="11">
        <v>492000</v>
      </c>
      <c r="Y3434" s="13">
        <v>47.683199999999999</v>
      </c>
      <c r="Z3434" s="11">
        <v>552000</v>
      </c>
    </row>
    <row r="3435" spans="8:26" x14ac:dyDescent="0.35">
      <c r="H3435" s="13">
        <v>10623</v>
      </c>
      <c r="I3435" s="11">
        <v>1150000</v>
      </c>
      <c r="Q3435" s="13">
        <v>9524</v>
      </c>
      <c r="R3435" s="11">
        <v>615000</v>
      </c>
      <c r="Y3435" s="13">
        <v>47.683300000000003</v>
      </c>
      <c r="Z3435" s="11">
        <v>617050</v>
      </c>
    </row>
    <row r="3436" spans="8:26" x14ac:dyDescent="0.35">
      <c r="H3436" s="13">
        <v>10625</v>
      </c>
      <c r="I3436" s="11">
        <v>517500</v>
      </c>
      <c r="Q3436" s="13">
        <v>9525</v>
      </c>
      <c r="R3436" s="11">
        <v>628600</v>
      </c>
      <c r="Y3436" s="13">
        <v>47.683399999999999</v>
      </c>
      <c r="Z3436" s="11">
        <v>684166.66666666663</v>
      </c>
    </row>
    <row r="3437" spans="8:26" x14ac:dyDescent="0.35">
      <c r="H3437" s="13">
        <v>10628</v>
      </c>
      <c r="I3437" s="11">
        <v>855000</v>
      </c>
      <c r="Q3437" s="13">
        <v>9526</v>
      </c>
      <c r="R3437" s="11">
        <v>275000</v>
      </c>
      <c r="Y3437" s="13">
        <v>47.683500000000002</v>
      </c>
      <c r="Z3437" s="11">
        <v>673600</v>
      </c>
    </row>
    <row r="3438" spans="8:26" x14ac:dyDescent="0.35">
      <c r="H3438" s="13">
        <v>10630</v>
      </c>
      <c r="I3438" s="11">
        <v>425500</v>
      </c>
      <c r="Q3438" s="13">
        <v>9529</v>
      </c>
      <c r="R3438" s="11">
        <v>305150</v>
      </c>
      <c r="Y3438" s="13">
        <v>47.683599999999998</v>
      </c>
      <c r="Z3438" s="11">
        <v>725000</v>
      </c>
    </row>
    <row r="3439" spans="8:26" x14ac:dyDescent="0.35">
      <c r="H3439" s="13">
        <v>10631</v>
      </c>
      <c r="I3439" s="11">
        <v>338000</v>
      </c>
      <c r="Q3439" s="13">
        <v>9530</v>
      </c>
      <c r="R3439" s="11">
        <v>350000</v>
      </c>
      <c r="Y3439" s="13">
        <v>47.683700000000002</v>
      </c>
      <c r="Z3439" s="11">
        <v>556000</v>
      </c>
    </row>
    <row r="3440" spans="8:26" x14ac:dyDescent="0.35">
      <c r="H3440" s="13">
        <v>10637</v>
      </c>
      <c r="I3440" s="11">
        <v>677500</v>
      </c>
      <c r="Q3440" s="13">
        <v>9532</v>
      </c>
      <c r="R3440" s="11">
        <v>730000</v>
      </c>
      <c r="Y3440" s="13">
        <v>47.683799999999998</v>
      </c>
      <c r="Z3440" s="11">
        <v>598434</v>
      </c>
    </row>
    <row r="3441" spans="8:26" x14ac:dyDescent="0.35">
      <c r="H3441" s="13">
        <v>10640</v>
      </c>
      <c r="I3441" s="11">
        <v>374000</v>
      </c>
      <c r="Q3441" s="13">
        <v>9533</v>
      </c>
      <c r="R3441" s="11">
        <v>390000</v>
      </c>
      <c r="Y3441" s="13">
        <v>47.683900000000001</v>
      </c>
      <c r="Z3441" s="11">
        <v>618625</v>
      </c>
    </row>
    <row r="3442" spans="8:26" x14ac:dyDescent="0.35">
      <c r="H3442" s="13">
        <v>10642</v>
      </c>
      <c r="I3442" s="11">
        <v>437000</v>
      </c>
      <c r="Q3442" s="13">
        <v>9534</v>
      </c>
      <c r="R3442" s="11">
        <v>691000</v>
      </c>
      <c r="Y3442" s="13">
        <v>47.683999999999997</v>
      </c>
      <c r="Z3442" s="11">
        <v>786866.66666666663</v>
      </c>
    </row>
    <row r="3443" spans="8:26" x14ac:dyDescent="0.35">
      <c r="H3443" s="13">
        <v>10646</v>
      </c>
      <c r="I3443" s="11">
        <v>440000</v>
      </c>
      <c r="Q3443" s="13">
        <v>9535</v>
      </c>
      <c r="R3443" s="11">
        <v>439000</v>
      </c>
      <c r="Y3443" s="13">
        <v>47.684100000000001</v>
      </c>
      <c r="Z3443" s="11">
        <v>611250</v>
      </c>
    </row>
    <row r="3444" spans="8:26" x14ac:dyDescent="0.35">
      <c r="H3444" s="13">
        <v>10650</v>
      </c>
      <c r="I3444" s="11">
        <v>609125</v>
      </c>
      <c r="Q3444" s="13">
        <v>9542</v>
      </c>
      <c r="R3444" s="11">
        <v>374400</v>
      </c>
      <c r="Y3444" s="13">
        <v>47.684199999999997</v>
      </c>
      <c r="Z3444" s="11">
        <v>599186.11111111112</v>
      </c>
    </row>
    <row r="3445" spans="8:26" x14ac:dyDescent="0.35">
      <c r="H3445" s="13">
        <v>10652</v>
      </c>
      <c r="I3445" s="11">
        <v>240000</v>
      </c>
      <c r="Q3445" s="13">
        <v>9543</v>
      </c>
      <c r="R3445" s="11">
        <v>360000</v>
      </c>
      <c r="Y3445" s="13">
        <v>47.6843</v>
      </c>
      <c r="Z3445" s="11">
        <v>739663.33333333337</v>
      </c>
    </row>
    <row r="3446" spans="8:26" x14ac:dyDescent="0.35">
      <c r="H3446" s="13">
        <v>10655</v>
      </c>
      <c r="I3446" s="11">
        <v>2100000</v>
      </c>
      <c r="Q3446" s="13">
        <v>9545</v>
      </c>
      <c r="R3446" s="11">
        <v>370000</v>
      </c>
      <c r="Y3446" s="13">
        <v>47.684399999999997</v>
      </c>
      <c r="Z3446" s="11">
        <v>665997.5</v>
      </c>
    </row>
    <row r="3447" spans="8:26" x14ac:dyDescent="0.35">
      <c r="H3447" s="13">
        <v>10660</v>
      </c>
      <c r="I3447" s="11">
        <v>272000</v>
      </c>
      <c r="Q3447" s="13">
        <v>9546</v>
      </c>
      <c r="R3447" s="11">
        <v>510000</v>
      </c>
      <c r="Y3447" s="13">
        <v>47.6845</v>
      </c>
      <c r="Z3447" s="11">
        <v>835833.33333333337</v>
      </c>
    </row>
    <row r="3448" spans="8:26" x14ac:dyDescent="0.35">
      <c r="H3448" s="13">
        <v>10661</v>
      </c>
      <c r="I3448" s="11">
        <v>315000</v>
      </c>
      <c r="Q3448" s="13">
        <v>9549</v>
      </c>
      <c r="R3448" s="11">
        <v>716500</v>
      </c>
      <c r="Y3448" s="13">
        <v>47.684600000000003</v>
      </c>
      <c r="Z3448" s="11">
        <v>567714.28571428568</v>
      </c>
    </row>
    <row r="3449" spans="8:26" x14ac:dyDescent="0.35">
      <c r="H3449" s="13">
        <v>10664</v>
      </c>
      <c r="I3449" s="11">
        <v>800000</v>
      </c>
      <c r="Q3449" s="13">
        <v>9550</v>
      </c>
      <c r="R3449" s="11">
        <v>289000</v>
      </c>
      <c r="Y3449" s="13">
        <v>47.684699999999999</v>
      </c>
      <c r="Z3449" s="11">
        <v>653821.66666666663</v>
      </c>
    </row>
    <row r="3450" spans="8:26" x14ac:dyDescent="0.35">
      <c r="H3450" s="13">
        <v>10665</v>
      </c>
      <c r="I3450" s="11">
        <v>225000</v>
      </c>
      <c r="Q3450" s="13">
        <v>9551</v>
      </c>
      <c r="R3450" s="11">
        <v>424500</v>
      </c>
      <c r="Y3450" s="13">
        <v>47.684800000000003</v>
      </c>
      <c r="Z3450" s="11">
        <v>613173.33333333337</v>
      </c>
    </row>
    <row r="3451" spans="8:26" x14ac:dyDescent="0.35">
      <c r="H3451" s="13">
        <v>10669</v>
      </c>
      <c r="I3451" s="11">
        <v>875000</v>
      </c>
      <c r="Q3451" s="13">
        <v>9554</v>
      </c>
      <c r="R3451" s="11">
        <v>400000</v>
      </c>
      <c r="Y3451" s="13">
        <v>47.684899999999999</v>
      </c>
      <c r="Z3451" s="11">
        <v>854385.71428571432</v>
      </c>
    </row>
    <row r="3452" spans="8:26" x14ac:dyDescent="0.35">
      <c r="H3452" s="13">
        <v>10687</v>
      </c>
      <c r="I3452" s="11">
        <v>949880</v>
      </c>
      <c r="Q3452" s="13">
        <v>9555</v>
      </c>
      <c r="R3452" s="11">
        <v>374000</v>
      </c>
      <c r="Y3452" s="13">
        <v>47.685000000000002</v>
      </c>
      <c r="Z3452" s="11">
        <v>661330</v>
      </c>
    </row>
    <row r="3453" spans="8:26" x14ac:dyDescent="0.35">
      <c r="H3453" s="13">
        <v>10695</v>
      </c>
      <c r="I3453" s="11">
        <v>505000</v>
      </c>
      <c r="Q3453" s="13">
        <v>9563</v>
      </c>
      <c r="R3453" s="11">
        <v>750000</v>
      </c>
      <c r="Y3453" s="13">
        <v>47.685099999999998</v>
      </c>
      <c r="Z3453" s="11">
        <v>949000</v>
      </c>
    </row>
    <row r="3454" spans="8:26" x14ac:dyDescent="0.35">
      <c r="H3454" s="13">
        <v>10696</v>
      </c>
      <c r="I3454" s="11">
        <v>645000</v>
      </c>
      <c r="Q3454" s="13">
        <v>9566</v>
      </c>
      <c r="R3454" s="11">
        <v>1100000</v>
      </c>
      <c r="Y3454" s="13">
        <v>47.685200000000002</v>
      </c>
      <c r="Z3454" s="11">
        <v>815000</v>
      </c>
    </row>
    <row r="3455" spans="8:26" x14ac:dyDescent="0.35">
      <c r="H3455" s="13">
        <v>10698</v>
      </c>
      <c r="I3455" s="11">
        <v>565000</v>
      </c>
      <c r="Q3455" s="13">
        <v>9570</v>
      </c>
      <c r="R3455" s="11">
        <v>445500</v>
      </c>
      <c r="Y3455" s="13">
        <v>47.685299999999998</v>
      </c>
      <c r="Z3455" s="11">
        <v>558800</v>
      </c>
    </row>
    <row r="3456" spans="8:26" x14ac:dyDescent="0.35">
      <c r="H3456" s="13">
        <v>10700</v>
      </c>
      <c r="I3456" s="11">
        <v>526750</v>
      </c>
      <c r="Q3456" s="13">
        <v>9572</v>
      </c>
      <c r="R3456" s="11">
        <v>462500</v>
      </c>
      <c r="Y3456" s="13">
        <v>47.685400000000001</v>
      </c>
      <c r="Z3456" s="11">
        <v>589500</v>
      </c>
    </row>
    <row r="3457" spans="8:26" x14ac:dyDescent="0.35">
      <c r="H3457" s="13">
        <v>10701</v>
      </c>
      <c r="I3457" s="11">
        <v>285000</v>
      </c>
      <c r="Q3457" s="13">
        <v>9575</v>
      </c>
      <c r="R3457" s="11">
        <v>445000</v>
      </c>
      <c r="Y3457" s="13">
        <v>47.685499999999998</v>
      </c>
      <c r="Z3457" s="11">
        <v>1280000</v>
      </c>
    </row>
    <row r="3458" spans="8:26" x14ac:dyDescent="0.35">
      <c r="H3458" s="13">
        <v>10702</v>
      </c>
      <c r="I3458" s="11">
        <v>1200000</v>
      </c>
      <c r="Q3458" s="13">
        <v>9576</v>
      </c>
      <c r="R3458" s="11">
        <v>320800</v>
      </c>
      <c r="Y3458" s="13">
        <v>47.685600000000001</v>
      </c>
      <c r="Z3458" s="11">
        <v>400000</v>
      </c>
    </row>
    <row r="3459" spans="8:26" x14ac:dyDescent="0.35">
      <c r="H3459" s="13">
        <v>10707</v>
      </c>
      <c r="I3459" s="11">
        <v>319990</v>
      </c>
      <c r="Q3459" s="13">
        <v>9579</v>
      </c>
      <c r="R3459" s="11">
        <v>497000</v>
      </c>
      <c r="Y3459" s="13">
        <v>47.685699999999997</v>
      </c>
      <c r="Z3459" s="11">
        <v>699798</v>
      </c>
    </row>
    <row r="3460" spans="8:26" x14ac:dyDescent="0.35">
      <c r="H3460" s="13">
        <v>10710</v>
      </c>
      <c r="I3460" s="11">
        <v>280000</v>
      </c>
      <c r="Q3460" s="13">
        <v>9582</v>
      </c>
      <c r="R3460" s="11">
        <v>310000</v>
      </c>
      <c r="Y3460" s="13">
        <v>47.6858</v>
      </c>
      <c r="Z3460" s="11">
        <v>568250</v>
      </c>
    </row>
    <row r="3461" spans="8:26" x14ac:dyDescent="0.35">
      <c r="H3461" s="13">
        <v>10716</v>
      </c>
      <c r="I3461" s="11">
        <v>290000</v>
      </c>
      <c r="Q3461" s="13">
        <v>9583</v>
      </c>
      <c r="R3461" s="11">
        <v>398875</v>
      </c>
      <c r="Y3461" s="13">
        <v>47.685899999999997</v>
      </c>
      <c r="Z3461" s="11">
        <v>519375</v>
      </c>
    </row>
    <row r="3462" spans="8:26" x14ac:dyDescent="0.35">
      <c r="H3462" s="13">
        <v>10720</v>
      </c>
      <c r="I3462" s="11">
        <v>430487.5</v>
      </c>
      <c r="Q3462" s="13">
        <v>9585</v>
      </c>
      <c r="R3462" s="11">
        <v>460000</v>
      </c>
      <c r="Y3462" s="13">
        <v>47.686</v>
      </c>
      <c r="Z3462" s="11">
        <v>603833.33333333337</v>
      </c>
    </row>
    <row r="3463" spans="8:26" x14ac:dyDescent="0.35">
      <c r="H3463" s="13">
        <v>10722</v>
      </c>
      <c r="I3463" s="11">
        <v>595000</v>
      </c>
      <c r="Q3463" s="13">
        <v>9587</v>
      </c>
      <c r="R3463" s="11">
        <v>270000</v>
      </c>
      <c r="Y3463" s="13">
        <v>47.686100000000003</v>
      </c>
      <c r="Z3463" s="11">
        <v>743750</v>
      </c>
    </row>
    <row r="3464" spans="8:26" x14ac:dyDescent="0.35">
      <c r="H3464" s="13">
        <v>10723</v>
      </c>
      <c r="I3464" s="11">
        <v>316237.5</v>
      </c>
      <c r="Q3464" s="13">
        <v>9588</v>
      </c>
      <c r="R3464" s="11">
        <v>315000</v>
      </c>
      <c r="Y3464" s="13">
        <v>47.686199999999999</v>
      </c>
      <c r="Z3464" s="11">
        <v>545000.33333333337</v>
      </c>
    </row>
    <row r="3465" spans="8:26" x14ac:dyDescent="0.35">
      <c r="H3465" s="13">
        <v>10725</v>
      </c>
      <c r="I3465" s="11">
        <v>305500</v>
      </c>
      <c r="Q3465" s="13">
        <v>9589</v>
      </c>
      <c r="R3465" s="11">
        <v>283000</v>
      </c>
      <c r="Y3465" s="13">
        <v>47.686300000000003</v>
      </c>
      <c r="Z3465" s="11">
        <v>472500</v>
      </c>
    </row>
    <row r="3466" spans="8:26" x14ac:dyDescent="0.35">
      <c r="H3466" s="13">
        <v>10726</v>
      </c>
      <c r="I3466" s="11">
        <v>367833.33333333331</v>
      </c>
      <c r="Q3466" s="13">
        <v>9591</v>
      </c>
      <c r="R3466" s="11">
        <v>250600</v>
      </c>
      <c r="Y3466" s="13">
        <v>47.686399999999999</v>
      </c>
      <c r="Z3466" s="11">
        <v>613875</v>
      </c>
    </row>
    <row r="3467" spans="8:26" x14ac:dyDescent="0.35">
      <c r="H3467" s="13">
        <v>10731</v>
      </c>
      <c r="I3467" s="11">
        <v>400000</v>
      </c>
      <c r="Q3467" s="13">
        <v>9592</v>
      </c>
      <c r="R3467" s="11">
        <v>335000</v>
      </c>
      <c r="Y3467" s="13">
        <v>47.686500000000002</v>
      </c>
      <c r="Z3467" s="11">
        <v>430500</v>
      </c>
    </row>
    <row r="3468" spans="8:26" x14ac:dyDescent="0.35">
      <c r="H3468" s="13">
        <v>10732</v>
      </c>
      <c r="I3468" s="11">
        <v>875000</v>
      </c>
      <c r="Q3468" s="13">
        <v>9593</v>
      </c>
      <c r="R3468" s="11">
        <v>1200000</v>
      </c>
      <c r="Y3468" s="13">
        <v>47.686599999999999</v>
      </c>
      <c r="Z3468" s="11">
        <v>820266.66666666663</v>
      </c>
    </row>
    <row r="3469" spans="8:26" x14ac:dyDescent="0.35">
      <c r="H3469" s="13">
        <v>10733</v>
      </c>
      <c r="I3469" s="11">
        <v>453475</v>
      </c>
      <c r="Q3469" s="13">
        <v>9594</v>
      </c>
      <c r="R3469" s="11">
        <v>260000</v>
      </c>
      <c r="Y3469" s="13">
        <v>47.686700000000002</v>
      </c>
      <c r="Z3469" s="11">
        <v>579000</v>
      </c>
    </row>
    <row r="3470" spans="8:26" x14ac:dyDescent="0.35">
      <c r="H3470" s="13">
        <v>10739</v>
      </c>
      <c r="I3470" s="11">
        <v>880000</v>
      </c>
      <c r="Q3470" s="13">
        <v>9598</v>
      </c>
      <c r="R3470" s="11">
        <v>715000</v>
      </c>
      <c r="Y3470" s="13">
        <v>47.686799999999998</v>
      </c>
      <c r="Z3470" s="11">
        <v>535500</v>
      </c>
    </row>
    <row r="3471" spans="8:26" x14ac:dyDescent="0.35">
      <c r="H3471" s="13">
        <v>10742</v>
      </c>
      <c r="I3471" s="11">
        <v>296000</v>
      </c>
      <c r="Q3471" s="13">
        <v>9600</v>
      </c>
      <c r="R3471" s="11">
        <v>402953.06382978725</v>
      </c>
      <c r="Y3471" s="13">
        <v>47.686900000000001</v>
      </c>
      <c r="Z3471" s="11">
        <v>508908.33333333331</v>
      </c>
    </row>
    <row r="3472" spans="8:26" x14ac:dyDescent="0.35">
      <c r="H3472" s="13">
        <v>10744</v>
      </c>
      <c r="I3472" s="11">
        <v>397000</v>
      </c>
      <c r="Q3472" s="13">
        <v>9601</v>
      </c>
      <c r="R3472" s="11">
        <v>465000</v>
      </c>
      <c r="Y3472" s="13">
        <v>47.686999999999998</v>
      </c>
      <c r="Z3472" s="11">
        <v>518000</v>
      </c>
    </row>
    <row r="3473" spans="8:26" x14ac:dyDescent="0.35">
      <c r="H3473" s="13">
        <v>10748</v>
      </c>
      <c r="I3473" s="11">
        <v>395000</v>
      </c>
      <c r="Q3473" s="13">
        <v>9604</v>
      </c>
      <c r="R3473" s="11">
        <v>315000</v>
      </c>
      <c r="Y3473" s="13">
        <v>47.687100000000001</v>
      </c>
      <c r="Z3473" s="11">
        <v>635575</v>
      </c>
    </row>
    <row r="3474" spans="8:26" x14ac:dyDescent="0.35">
      <c r="H3474" s="13">
        <v>10750</v>
      </c>
      <c r="I3474" s="11">
        <v>370750</v>
      </c>
      <c r="Q3474" s="13">
        <v>9605</v>
      </c>
      <c r="R3474" s="11">
        <v>361750</v>
      </c>
      <c r="Y3474" s="13">
        <v>47.687199999999997</v>
      </c>
      <c r="Z3474" s="11">
        <v>484593.75</v>
      </c>
    </row>
    <row r="3475" spans="8:26" x14ac:dyDescent="0.35">
      <c r="H3475" s="13">
        <v>10752</v>
      </c>
      <c r="I3475" s="11">
        <v>409000</v>
      </c>
      <c r="Q3475" s="13">
        <v>9609</v>
      </c>
      <c r="R3475" s="11">
        <v>480000</v>
      </c>
      <c r="Y3475" s="13">
        <v>47.6873</v>
      </c>
      <c r="Z3475" s="11">
        <v>642564</v>
      </c>
    </row>
    <row r="3476" spans="8:26" x14ac:dyDescent="0.35">
      <c r="H3476" s="13">
        <v>10753</v>
      </c>
      <c r="I3476" s="11">
        <v>756000</v>
      </c>
      <c r="Q3476" s="13">
        <v>9611</v>
      </c>
      <c r="R3476" s="11">
        <v>432816.66666666669</v>
      </c>
      <c r="Y3476" s="13">
        <v>47.687399999999997</v>
      </c>
      <c r="Z3476" s="11">
        <v>529880</v>
      </c>
    </row>
    <row r="3477" spans="8:26" x14ac:dyDescent="0.35">
      <c r="H3477" s="13">
        <v>10754</v>
      </c>
      <c r="I3477" s="11">
        <v>422500</v>
      </c>
      <c r="Q3477" s="13">
        <v>9612</v>
      </c>
      <c r="R3477" s="11">
        <v>566000</v>
      </c>
      <c r="Y3477" s="13">
        <v>47.6875</v>
      </c>
      <c r="Z3477" s="11">
        <v>551000</v>
      </c>
    </row>
    <row r="3478" spans="8:26" x14ac:dyDescent="0.35">
      <c r="H3478" s="13">
        <v>10757</v>
      </c>
      <c r="I3478" s="11">
        <v>425000</v>
      </c>
      <c r="Q3478" s="13">
        <v>9616</v>
      </c>
      <c r="R3478" s="11">
        <v>349950</v>
      </c>
      <c r="Y3478" s="13">
        <v>47.687600000000003</v>
      </c>
      <c r="Z3478" s="11">
        <v>583650</v>
      </c>
    </row>
    <row r="3479" spans="8:26" x14ac:dyDescent="0.35">
      <c r="H3479" s="13">
        <v>10762</v>
      </c>
      <c r="I3479" s="11">
        <v>425000</v>
      </c>
      <c r="Q3479" s="13">
        <v>9618</v>
      </c>
      <c r="R3479" s="11">
        <v>631000</v>
      </c>
      <c r="Y3479" s="13">
        <v>47.6877</v>
      </c>
      <c r="Z3479" s="11">
        <v>552166.66666666663</v>
      </c>
    </row>
    <row r="3480" spans="8:26" x14ac:dyDescent="0.35">
      <c r="H3480" s="13">
        <v>10763</v>
      </c>
      <c r="I3480" s="11">
        <v>315000</v>
      </c>
      <c r="Q3480" s="13">
        <v>9619</v>
      </c>
      <c r="R3480" s="11">
        <v>210000</v>
      </c>
      <c r="Y3480" s="13">
        <v>47.687800000000003</v>
      </c>
      <c r="Z3480" s="11">
        <v>899300</v>
      </c>
    </row>
    <row r="3481" spans="8:26" x14ac:dyDescent="0.35">
      <c r="H3481" s="13">
        <v>10764</v>
      </c>
      <c r="I3481" s="11">
        <v>765000</v>
      </c>
      <c r="Q3481" s="13">
        <v>9620</v>
      </c>
      <c r="R3481" s="11">
        <v>436390</v>
      </c>
      <c r="Y3481" s="13">
        <v>47.687899999999999</v>
      </c>
      <c r="Z3481" s="11">
        <v>531625</v>
      </c>
    </row>
    <row r="3482" spans="8:26" x14ac:dyDescent="0.35">
      <c r="H3482" s="13">
        <v>10766</v>
      </c>
      <c r="I3482" s="11">
        <v>754666.66666666663</v>
      </c>
      <c r="Q3482" s="13">
        <v>9621</v>
      </c>
      <c r="R3482" s="11">
        <v>1012000</v>
      </c>
      <c r="Y3482" s="13">
        <v>47.688000000000002</v>
      </c>
      <c r="Z3482" s="11">
        <v>743000</v>
      </c>
    </row>
    <row r="3483" spans="8:26" x14ac:dyDescent="0.35">
      <c r="H3483" s="13">
        <v>10769</v>
      </c>
      <c r="I3483" s="11">
        <v>1410000</v>
      </c>
      <c r="Q3483" s="13">
        <v>9622</v>
      </c>
      <c r="R3483" s="11">
        <v>485000</v>
      </c>
      <c r="Y3483" s="13">
        <v>47.688099999999999</v>
      </c>
      <c r="Z3483" s="11">
        <v>500000</v>
      </c>
    </row>
    <row r="3484" spans="8:26" x14ac:dyDescent="0.35">
      <c r="H3484" s="13">
        <v>10790</v>
      </c>
      <c r="I3484" s="11">
        <v>403000</v>
      </c>
      <c r="Q3484" s="13">
        <v>9623</v>
      </c>
      <c r="R3484" s="11">
        <v>484000</v>
      </c>
      <c r="Y3484" s="13">
        <v>47.688200000000002</v>
      </c>
      <c r="Z3484" s="11">
        <v>564250</v>
      </c>
    </row>
    <row r="3485" spans="8:26" x14ac:dyDescent="0.35">
      <c r="H3485" s="13">
        <v>10794</v>
      </c>
      <c r="I3485" s="11">
        <v>815000</v>
      </c>
      <c r="Q3485" s="13">
        <v>9625</v>
      </c>
      <c r="R3485" s="11">
        <v>462000</v>
      </c>
      <c r="Y3485" s="13">
        <v>47.688299999999998</v>
      </c>
      <c r="Z3485" s="11">
        <v>540500</v>
      </c>
    </row>
    <row r="3486" spans="8:26" x14ac:dyDescent="0.35">
      <c r="H3486" s="13">
        <v>10796</v>
      </c>
      <c r="I3486" s="11">
        <v>1330000</v>
      </c>
      <c r="Q3486" s="13">
        <v>9628</v>
      </c>
      <c r="R3486" s="11">
        <v>421000</v>
      </c>
      <c r="Y3486" s="13">
        <v>47.688499999999998</v>
      </c>
      <c r="Z3486" s="11">
        <v>676875</v>
      </c>
    </row>
    <row r="3487" spans="8:26" x14ac:dyDescent="0.35">
      <c r="H3487" s="13">
        <v>10798</v>
      </c>
      <c r="I3487" s="11">
        <v>550000</v>
      </c>
      <c r="Q3487" s="13">
        <v>9630</v>
      </c>
      <c r="R3487" s="11">
        <v>520000</v>
      </c>
      <c r="Y3487" s="13">
        <v>47.688600000000001</v>
      </c>
      <c r="Z3487" s="11">
        <v>522071.42857142858</v>
      </c>
    </row>
    <row r="3488" spans="8:26" x14ac:dyDescent="0.35">
      <c r="H3488" s="13">
        <v>10800</v>
      </c>
      <c r="I3488" s="11">
        <v>549177.19999999995</v>
      </c>
      <c r="Q3488" s="13">
        <v>9634</v>
      </c>
      <c r="R3488" s="11">
        <v>280000</v>
      </c>
      <c r="Y3488" s="13">
        <v>47.688800000000001</v>
      </c>
      <c r="Z3488" s="11">
        <v>635150</v>
      </c>
    </row>
    <row r="3489" spans="8:26" x14ac:dyDescent="0.35">
      <c r="H3489" s="13">
        <v>10804</v>
      </c>
      <c r="I3489" s="11">
        <v>489950</v>
      </c>
      <c r="Q3489" s="13">
        <v>9636</v>
      </c>
      <c r="R3489" s="11">
        <v>499875</v>
      </c>
      <c r="Y3489" s="13">
        <v>47.688899999999997</v>
      </c>
      <c r="Z3489" s="11">
        <v>569750</v>
      </c>
    </row>
    <row r="3490" spans="8:26" x14ac:dyDescent="0.35">
      <c r="H3490" s="13">
        <v>10807</v>
      </c>
      <c r="I3490" s="11">
        <v>181000</v>
      </c>
      <c r="Q3490" s="13">
        <v>9638</v>
      </c>
      <c r="R3490" s="11">
        <v>367250</v>
      </c>
      <c r="Y3490" s="13">
        <v>47.689</v>
      </c>
      <c r="Z3490" s="11">
        <v>800000</v>
      </c>
    </row>
    <row r="3491" spans="8:26" x14ac:dyDescent="0.35">
      <c r="H3491" s="13">
        <v>10812</v>
      </c>
      <c r="I3491" s="11">
        <v>300000</v>
      </c>
      <c r="Q3491" s="13">
        <v>9639</v>
      </c>
      <c r="R3491" s="11">
        <v>230000</v>
      </c>
      <c r="Y3491" s="13">
        <v>47.689100000000003</v>
      </c>
      <c r="Z3491" s="11">
        <v>734750</v>
      </c>
    </row>
    <row r="3492" spans="8:26" x14ac:dyDescent="0.35">
      <c r="H3492" s="13">
        <v>10814</v>
      </c>
      <c r="I3492" s="11">
        <v>300000</v>
      </c>
      <c r="Q3492" s="13">
        <v>9642</v>
      </c>
      <c r="R3492" s="11">
        <v>878000</v>
      </c>
      <c r="Y3492" s="13">
        <v>47.6892</v>
      </c>
      <c r="Z3492" s="11">
        <v>507190</v>
      </c>
    </row>
    <row r="3493" spans="8:26" x14ac:dyDescent="0.35">
      <c r="H3493" s="13">
        <v>10815</v>
      </c>
      <c r="I3493" s="11">
        <v>199999</v>
      </c>
      <c r="Q3493" s="13">
        <v>9643</v>
      </c>
      <c r="R3493" s="11">
        <v>550000</v>
      </c>
      <c r="Y3493" s="13">
        <v>47.689300000000003</v>
      </c>
      <c r="Z3493" s="11">
        <v>541028</v>
      </c>
    </row>
    <row r="3494" spans="8:26" x14ac:dyDescent="0.35">
      <c r="H3494" s="13">
        <v>10816</v>
      </c>
      <c r="I3494" s="11">
        <v>185000</v>
      </c>
      <c r="Q3494" s="13">
        <v>9647</v>
      </c>
      <c r="R3494" s="11">
        <v>290580</v>
      </c>
      <c r="Y3494" s="13">
        <v>47.689399999999999</v>
      </c>
      <c r="Z3494" s="11">
        <v>617000</v>
      </c>
    </row>
    <row r="3495" spans="8:26" x14ac:dyDescent="0.35">
      <c r="H3495" s="13">
        <v>10819</v>
      </c>
      <c r="I3495" s="11">
        <v>707500</v>
      </c>
      <c r="Q3495" s="13">
        <v>9648</v>
      </c>
      <c r="R3495" s="11">
        <v>250000</v>
      </c>
      <c r="Y3495" s="13">
        <v>47.689500000000002</v>
      </c>
      <c r="Z3495" s="11">
        <v>625833.33333333337</v>
      </c>
    </row>
    <row r="3496" spans="8:26" x14ac:dyDescent="0.35">
      <c r="H3496" s="13">
        <v>10824</v>
      </c>
      <c r="I3496" s="11">
        <v>227064</v>
      </c>
      <c r="Q3496" s="13">
        <v>9650</v>
      </c>
      <c r="R3496" s="11">
        <v>348000</v>
      </c>
      <c r="Y3496" s="13">
        <v>47.689599999999999</v>
      </c>
      <c r="Z3496" s="11">
        <v>598333.33333333337</v>
      </c>
    </row>
    <row r="3497" spans="8:26" x14ac:dyDescent="0.35">
      <c r="H3497" s="13">
        <v>10827</v>
      </c>
      <c r="I3497" s="11">
        <v>627500</v>
      </c>
      <c r="Q3497" s="13">
        <v>9656</v>
      </c>
      <c r="R3497" s="11">
        <v>310250</v>
      </c>
      <c r="Y3497" s="13">
        <v>47.689700000000002</v>
      </c>
      <c r="Z3497" s="11">
        <v>532414.28571428568</v>
      </c>
    </row>
    <row r="3498" spans="8:26" x14ac:dyDescent="0.35">
      <c r="H3498" s="13">
        <v>10829</v>
      </c>
      <c r="I3498" s="11">
        <v>929950</v>
      </c>
      <c r="Q3498" s="13">
        <v>9657</v>
      </c>
      <c r="R3498" s="11">
        <v>858000</v>
      </c>
      <c r="Y3498" s="13">
        <v>47.689799999999998</v>
      </c>
      <c r="Z3498" s="11">
        <v>548300</v>
      </c>
    </row>
    <row r="3499" spans="8:26" x14ac:dyDescent="0.35">
      <c r="H3499" s="13">
        <v>10834</v>
      </c>
      <c r="I3499" s="11">
        <v>285000</v>
      </c>
      <c r="Q3499" s="13">
        <v>9658</v>
      </c>
      <c r="R3499" s="11">
        <v>270000</v>
      </c>
      <c r="Y3499" s="13">
        <v>47.689900000000002</v>
      </c>
      <c r="Z3499" s="11">
        <v>1198333.3333333333</v>
      </c>
    </row>
    <row r="3500" spans="8:26" x14ac:dyDescent="0.35">
      <c r="H3500" s="13">
        <v>10838</v>
      </c>
      <c r="I3500" s="11">
        <v>355000</v>
      </c>
      <c r="Q3500" s="13">
        <v>9660</v>
      </c>
      <c r="R3500" s="11">
        <v>400125</v>
      </c>
      <c r="Y3500" s="13">
        <v>47.69</v>
      </c>
      <c r="Z3500" s="11">
        <v>640500</v>
      </c>
    </row>
    <row r="3501" spans="8:26" x14ac:dyDescent="0.35">
      <c r="H3501" s="13">
        <v>10840</v>
      </c>
      <c r="I3501" s="11">
        <v>492000</v>
      </c>
      <c r="Q3501" s="13">
        <v>9664</v>
      </c>
      <c r="R3501" s="11">
        <v>225000</v>
      </c>
      <c r="Y3501" s="13">
        <v>47.690100000000001</v>
      </c>
      <c r="Z3501" s="11">
        <v>540916.66666666663</v>
      </c>
    </row>
    <row r="3502" spans="8:26" x14ac:dyDescent="0.35">
      <c r="H3502" s="13">
        <v>10841</v>
      </c>
      <c r="I3502" s="11">
        <v>828000</v>
      </c>
      <c r="Q3502" s="13">
        <v>9668</v>
      </c>
      <c r="R3502" s="11">
        <v>355425</v>
      </c>
      <c r="Y3502" s="13">
        <v>47.690199999999997</v>
      </c>
      <c r="Z3502" s="11">
        <v>505875</v>
      </c>
    </row>
    <row r="3503" spans="8:26" x14ac:dyDescent="0.35">
      <c r="H3503" s="13">
        <v>10843</v>
      </c>
      <c r="I3503" s="11">
        <v>610000</v>
      </c>
      <c r="Q3503" s="13">
        <v>9669</v>
      </c>
      <c r="R3503" s="11">
        <v>276500</v>
      </c>
      <c r="Y3503" s="13">
        <v>47.690300000000001</v>
      </c>
      <c r="Z3503" s="11">
        <v>491522.16666666669</v>
      </c>
    </row>
    <row r="3504" spans="8:26" x14ac:dyDescent="0.35">
      <c r="H3504" s="13">
        <v>10844</v>
      </c>
      <c r="I3504" s="11">
        <v>445000</v>
      </c>
      <c r="Q3504" s="13">
        <v>9670</v>
      </c>
      <c r="R3504" s="11">
        <v>287000</v>
      </c>
      <c r="Y3504" s="13">
        <v>47.690399999999997</v>
      </c>
      <c r="Z3504" s="11">
        <v>481933.33333333331</v>
      </c>
    </row>
    <row r="3505" spans="8:26" x14ac:dyDescent="0.35">
      <c r="H3505" s="13">
        <v>10853</v>
      </c>
      <c r="I3505" s="11">
        <v>264950</v>
      </c>
      <c r="Q3505" s="13">
        <v>9672</v>
      </c>
      <c r="R3505" s="11">
        <v>554500</v>
      </c>
      <c r="Y3505" s="13">
        <v>47.690600000000003</v>
      </c>
      <c r="Z3505" s="11">
        <v>1050000</v>
      </c>
    </row>
    <row r="3506" spans="8:26" x14ac:dyDescent="0.35">
      <c r="H3506" s="13">
        <v>10860</v>
      </c>
      <c r="I3506" s="11">
        <v>407450</v>
      </c>
      <c r="Q3506" s="13">
        <v>9674</v>
      </c>
      <c r="R3506" s="11">
        <v>355000</v>
      </c>
      <c r="Y3506" s="13">
        <v>47.690800000000003</v>
      </c>
      <c r="Z3506" s="11">
        <v>932500</v>
      </c>
    </row>
    <row r="3507" spans="8:26" x14ac:dyDescent="0.35">
      <c r="H3507" s="13">
        <v>10866</v>
      </c>
      <c r="I3507" s="11">
        <v>247500</v>
      </c>
      <c r="Q3507" s="13">
        <v>9675</v>
      </c>
      <c r="R3507" s="11">
        <v>940000</v>
      </c>
      <c r="Y3507" s="13">
        <v>47.690899999999999</v>
      </c>
      <c r="Z3507" s="11">
        <v>620375</v>
      </c>
    </row>
    <row r="3508" spans="8:26" x14ac:dyDescent="0.35">
      <c r="H3508" s="13">
        <v>10869</v>
      </c>
      <c r="I3508" s="11">
        <v>490000</v>
      </c>
      <c r="Q3508" s="13">
        <v>9677</v>
      </c>
      <c r="R3508" s="11">
        <v>464000</v>
      </c>
      <c r="Y3508" s="13">
        <v>47.691000000000003</v>
      </c>
      <c r="Z3508" s="11">
        <v>703114.28571428568</v>
      </c>
    </row>
    <row r="3509" spans="8:26" x14ac:dyDescent="0.35">
      <c r="H3509" s="13">
        <v>10875</v>
      </c>
      <c r="I3509" s="11">
        <v>455990</v>
      </c>
      <c r="Q3509" s="13">
        <v>9678</v>
      </c>
      <c r="R3509" s="11">
        <v>370000</v>
      </c>
      <c r="Y3509" s="13">
        <v>47.691099999999999</v>
      </c>
      <c r="Z3509" s="11">
        <v>474175</v>
      </c>
    </row>
    <row r="3510" spans="8:26" x14ac:dyDescent="0.35">
      <c r="H3510" s="13">
        <v>10880</v>
      </c>
      <c r="I3510" s="11">
        <v>442020</v>
      </c>
      <c r="Q3510" s="13">
        <v>9680</v>
      </c>
      <c r="R3510" s="11">
        <v>323833.33333333331</v>
      </c>
      <c r="Y3510" s="13">
        <v>47.691200000000002</v>
      </c>
      <c r="Z3510" s="11">
        <v>500000</v>
      </c>
    </row>
    <row r="3511" spans="8:26" x14ac:dyDescent="0.35">
      <c r="H3511" s="13">
        <v>10881</v>
      </c>
      <c r="I3511" s="11">
        <v>280000</v>
      </c>
      <c r="Q3511" s="13">
        <v>9681</v>
      </c>
      <c r="R3511" s="11">
        <v>400000</v>
      </c>
      <c r="Y3511" s="13">
        <v>47.691299999999998</v>
      </c>
      <c r="Z3511" s="11">
        <v>498250</v>
      </c>
    </row>
    <row r="3512" spans="8:26" x14ac:dyDescent="0.35">
      <c r="H3512" s="13">
        <v>10890</v>
      </c>
      <c r="I3512" s="11">
        <v>336666.66666666669</v>
      </c>
      <c r="Q3512" s="13">
        <v>9682</v>
      </c>
      <c r="R3512" s="11">
        <v>280500</v>
      </c>
      <c r="Y3512" s="13">
        <v>47.691400000000002</v>
      </c>
      <c r="Z3512" s="11">
        <v>616333.33333333337</v>
      </c>
    </row>
    <row r="3513" spans="8:26" x14ac:dyDescent="0.35">
      <c r="H3513" s="13">
        <v>10893</v>
      </c>
      <c r="I3513" s="11">
        <v>1040000</v>
      </c>
      <c r="Q3513" s="13">
        <v>9683</v>
      </c>
      <c r="R3513" s="11">
        <v>372400</v>
      </c>
      <c r="Y3513" s="13">
        <v>47.691499999999998</v>
      </c>
      <c r="Z3513" s="11">
        <v>647800</v>
      </c>
    </row>
    <row r="3514" spans="8:26" x14ac:dyDescent="0.35">
      <c r="H3514" s="13">
        <v>10900</v>
      </c>
      <c r="I3514" s="11">
        <v>1218750</v>
      </c>
      <c r="Q3514" s="13">
        <v>9684</v>
      </c>
      <c r="R3514" s="11">
        <v>455000</v>
      </c>
      <c r="Y3514" s="13">
        <v>47.691600000000001</v>
      </c>
      <c r="Z3514" s="11">
        <v>557514.28571428568</v>
      </c>
    </row>
    <row r="3515" spans="8:26" x14ac:dyDescent="0.35">
      <c r="H3515" s="13">
        <v>10905</v>
      </c>
      <c r="I3515" s="11">
        <v>270000</v>
      </c>
      <c r="Q3515" s="13">
        <v>9685</v>
      </c>
      <c r="R3515" s="11">
        <v>642000</v>
      </c>
      <c r="Y3515" s="13">
        <v>47.691699999999997</v>
      </c>
      <c r="Z3515" s="11">
        <v>662000</v>
      </c>
    </row>
    <row r="3516" spans="8:26" x14ac:dyDescent="0.35">
      <c r="H3516" s="13">
        <v>10908</v>
      </c>
      <c r="I3516" s="11">
        <v>567000</v>
      </c>
      <c r="Q3516" s="13">
        <v>9686</v>
      </c>
      <c r="R3516" s="11">
        <v>265000</v>
      </c>
      <c r="Y3516" s="13">
        <v>47.691800000000001</v>
      </c>
      <c r="Z3516" s="11">
        <v>588450</v>
      </c>
    </row>
    <row r="3517" spans="8:26" x14ac:dyDescent="0.35">
      <c r="H3517" s="13">
        <v>10911</v>
      </c>
      <c r="I3517" s="11">
        <v>417500</v>
      </c>
      <c r="Q3517" s="13">
        <v>9688</v>
      </c>
      <c r="R3517" s="11">
        <v>626500</v>
      </c>
      <c r="Y3517" s="13">
        <v>47.691899999999997</v>
      </c>
      <c r="Z3517" s="11">
        <v>614400</v>
      </c>
    </row>
    <row r="3518" spans="8:26" x14ac:dyDescent="0.35">
      <c r="H3518" s="13">
        <v>10912</v>
      </c>
      <c r="I3518" s="11">
        <v>1780000</v>
      </c>
      <c r="Q3518" s="13">
        <v>9689</v>
      </c>
      <c r="R3518" s="11">
        <v>836250</v>
      </c>
      <c r="Y3518" s="13">
        <v>47.692</v>
      </c>
      <c r="Z3518" s="11">
        <v>605487.5</v>
      </c>
    </row>
    <row r="3519" spans="8:26" x14ac:dyDescent="0.35">
      <c r="H3519" s="13">
        <v>10919</v>
      </c>
      <c r="I3519" s="11">
        <v>236000</v>
      </c>
      <c r="Q3519" s="13">
        <v>9690</v>
      </c>
      <c r="R3519" s="11">
        <v>354800</v>
      </c>
      <c r="Y3519" s="13">
        <v>47.692100000000003</v>
      </c>
      <c r="Z3519" s="11">
        <v>539700</v>
      </c>
    </row>
    <row r="3520" spans="8:26" x14ac:dyDescent="0.35">
      <c r="H3520" s="13">
        <v>10920</v>
      </c>
      <c r="I3520" s="11">
        <v>598500</v>
      </c>
      <c r="Q3520" s="13">
        <v>9691</v>
      </c>
      <c r="R3520" s="11">
        <v>697000</v>
      </c>
      <c r="Y3520" s="13">
        <v>47.6922</v>
      </c>
      <c r="Z3520" s="11">
        <v>527500</v>
      </c>
    </row>
    <row r="3521" spans="8:26" x14ac:dyDescent="0.35">
      <c r="H3521" s="13">
        <v>10925</v>
      </c>
      <c r="I3521" s="11">
        <v>797500</v>
      </c>
      <c r="Q3521" s="13">
        <v>9694</v>
      </c>
      <c r="R3521" s="11">
        <v>490000</v>
      </c>
      <c r="Y3521" s="13">
        <v>47.692300000000003</v>
      </c>
      <c r="Z3521" s="11">
        <v>549250</v>
      </c>
    </row>
    <row r="3522" spans="8:26" x14ac:dyDescent="0.35">
      <c r="H3522" s="13">
        <v>10929</v>
      </c>
      <c r="I3522" s="11">
        <v>1880000</v>
      </c>
      <c r="Q3522" s="13">
        <v>9697</v>
      </c>
      <c r="R3522" s="11">
        <v>270000</v>
      </c>
      <c r="Y3522" s="13">
        <v>47.692399999999999</v>
      </c>
      <c r="Z3522" s="11">
        <v>441833.33333333331</v>
      </c>
    </row>
    <row r="3523" spans="8:26" x14ac:dyDescent="0.35">
      <c r="H3523" s="13">
        <v>10939</v>
      </c>
      <c r="I3523" s="11">
        <v>515000</v>
      </c>
      <c r="Q3523" s="13">
        <v>9698</v>
      </c>
      <c r="R3523" s="11">
        <v>362750</v>
      </c>
      <c r="Y3523" s="13">
        <v>47.692500000000003</v>
      </c>
      <c r="Z3523" s="11">
        <v>534333.33333333337</v>
      </c>
    </row>
    <row r="3524" spans="8:26" x14ac:dyDescent="0.35">
      <c r="H3524" s="13">
        <v>10946</v>
      </c>
      <c r="I3524" s="11">
        <v>429592</v>
      </c>
      <c r="Q3524" s="13">
        <v>9700</v>
      </c>
      <c r="R3524" s="11">
        <v>575000</v>
      </c>
      <c r="Y3524" s="13">
        <v>47.692599999999999</v>
      </c>
      <c r="Z3524" s="11">
        <v>450000</v>
      </c>
    </row>
    <row r="3525" spans="8:26" x14ac:dyDescent="0.35">
      <c r="H3525" s="13">
        <v>10948</v>
      </c>
      <c r="I3525" s="11">
        <v>545000</v>
      </c>
      <c r="Q3525" s="13">
        <v>9702</v>
      </c>
      <c r="R3525" s="11">
        <v>197000</v>
      </c>
      <c r="Y3525" s="13">
        <v>47.692700000000002</v>
      </c>
      <c r="Z3525" s="11">
        <v>453499.5</v>
      </c>
    </row>
    <row r="3526" spans="8:26" x14ac:dyDescent="0.35">
      <c r="H3526" s="13">
        <v>10949</v>
      </c>
      <c r="I3526" s="11">
        <v>1210000</v>
      </c>
      <c r="Q3526" s="13">
        <v>9705</v>
      </c>
      <c r="R3526" s="11">
        <v>625000</v>
      </c>
      <c r="Y3526" s="13">
        <v>47.692799999999998</v>
      </c>
      <c r="Z3526" s="11">
        <v>500007</v>
      </c>
    </row>
    <row r="3527" spans="8:26" x14ac:dyDescent="0.35">
      <c r="H3527" s="13">
        <v>10950</v>
      </c>
      <c r="I3527" s="11">
        <v>367500</v>
      </c>
      <c r="Q3527" s="13">
        <v>9706</v>
      </c>
      <c r="R3527" s="11">
        <v>269000</v>
      </c>
      <c r="Y3527" s="13">
        <v>47.692900000000002</v>
      </c>
      <c r="Z3527" s="11">
        <v>479920</v>
      </c>
    </row>
    <row r="3528" spans="8:26" x14ac:dyDescent="0.35">
      <c r="H3528" s="13">
        <v>10951</v>
      </c>
      <c r="I3528" s="11">
        <v>395000</v>
      </c>
      <c r="Q3528" s="13">
        <v>9709</v>
      </c>
      <c r="R3528" s="11">
        <v>225000</v>
      </c>
      <c r="Y3528" s="13">
        <v>47.692999999999998</v>
      </c>
      <c r="Z3528" s="11">
        <v>639666.66666666663</v>
      </c>
    </row>
    <row r="3529" spans="8:26" x14ac:dyDescent="0.35">
      <c r="H3529" s="13">
        <v>10954</v>
      </c>
      <c r="I3529" s="11">
        <v>457975</v>
      </c>
      <c r="Q3529" s="13">
        <v>9711</v>
      </c>
      <c r="R3529" s="11">
        <v>291850</v>
      </c>
      <c r="Y3529" s="13">
        <v>47.693100000000001</v>
      </c>
      <c r="Z3529" s="11">
        <v>446666.66666666669</v>
      </c>
    </row>
    <row r="3530" spans="8:26" x14ac:dyDescent="0.35">
      <c r="H3530" s="13">
        <v>10958</v>
      </c>
      <c r="I3530" s="11">
        <v>530000</v>
      </c>
      <c r="Q3530" s="13">
        <v>9713</v>
      </c>
      <c r="R3530" s="11">
        <v>738515</v>
      </c>
      <c r="Y3530" s="13">
        <v>47.693199999999997</v>
      </c>
      <c r="Z3530" s="11">
        <v>799000</v>
      </c>
    </row>
    <row r="3531" spans="8:26" x14ac:dyDescent="0.35">
      <c r="H3531" s="13">
        <v>10960</v>
      </c>
      <c r="I3531" s="11">
        <v>728750</v>
      </c>
      <c r="Q3531" s="13">
        <v>9715</v>
      </c>
      <c r="R3531" s="11">
        <v>217000</v>
      </c>
      <c r="Y3531" s="13">
        <v>47.693300000000001</v>
      </c>
      <c r="Z3531" s="11">
        <v>627833.33333333337</v>
      </c>
    </row>
    <row r="3532" spans="8:26" x14ac:dyDescent="0.35">
      <c r="H3532" s="13">
        <v>10962</v>
      </c>
      <c r="I3532" s="11">
        <v>852500</v>
      </c>
      <c r="Q3532" s="13">
        <v>9720</v>
      </c>
      <c r="R3532" s="11">
        <v>297702</v>
      </c>
      <c r="Y3532" s="13">
        <v>47.693399999999997</v>
      </c>
      <c r="Z3532" s="11">
        <v>405000</v>
      </c>
    </row>
    <row r="3533" spans="8:26" x14ac:dyDescent="0.35">
      <c r="H3533" s="13">
        <v>10968</v>
      </c>
      <c r="I3533" s="11">
        <v>472500</v>
      </c>
      <c r="Q3533" s="13">
        <v>9721</v>
      </c>
      <c r="R3533" s="11">
        <v>333500</v>
      </c>
      <c r="Y3533" s="13">
        <v>47.6935</v>
      </c>
      <c r="Z3533" s="11">
        <v>829500</v>
      </c>
    </row>
    <row r="3534" spans="8:26" x14ac:dyDescent="0.35">
      <c r="H3534" s="13">
        <v>10969</v>
      </c>
      <c r="I3534" s="11">
        <v>265000</v>
      </c>
      <c r="Q3534" s="13">
        <v>9730</v>
      </c>
      <c r="R3534" s="11">
        <v>358000</v>
      </c>
      <c r="Y3534" s="13">
        <v>47.693600000000004</v>
      </c>
      <c r="Z3534" s="11">
        <v>420000</v>
      </c>
    </row>
    <row r="3535" spans="8:26" x14ac:dyDescent="0.35">
      <c r="H3535" s="13">
        <v>10970</v>
      </c>
      <c r="I3535" s="11">
        <v>687500</v>
      </c>
      <c r="Q3535" s="13">
        <v>9731</v>
      </c>
      <c r="R3535" s="11">
        <v>275436</v>
      </c>
      <c r="Y3535" s="13">
        <v>47.6937</v>
      </c>
      <c r="Z3535" s="11">
        <v>593500</v>
      </c>
    </row>
    <row r="3536" spans="8:26" x14ac:dyDescent="0.35">
      <c r="H3536" s="13">
        <v>10987</v>
      </c>
      <c r="I3536" s="11">
        <v>555000</v>
      </c>
      <c r="Q3536" s="13">
        <v>9736</v>
      </c>
      <c r="R3536" s="11">
        <v>449900</v>
      </c>
      <c r="Y3536" s="13">
        <v>47.693800000000003</v>
      </c>
      <c r="Z3536" s="11">
        <v>720625</v>
      </c>
    </row>
    <row r="3537" spans="8:26" x14ac:dyDescent="0.35">
      <c r="H3537" s="13">
        <v>11000</v>
      </c>
      <c r="I3537" s="11">
        <v>651900</v>
      </c>
      <c r="Q3537" s="13">
        <v>9737</v>
      </c>
      <c r="R3537" s="11">
        <v>305000</v>
      </c>
      <c r="Y3537" s="13">
        <v>47.693899999999999</v>
      </c>
      <c r="Z3537" s="11">
        <v>453250</v>
      </c>
    </row>
    <row r="3538" spans="8:26" x14ac:dyDescent="0.35">
      <c r="H3538" s="13">
        <v>11005</v>
      </c>
      <c r="I3538" s="11">
        <v>548000</v>
      </c>
      <c r="Q3538" s="13">
        <v>9744</v>
      </c>
      <c r="R3538" s="11">
        <v>425000</v>
      </c>
      <c r="Y3538" s="13">
        <v>47.694000000000003</v>
      </c>
      <c r="Z3538" s="11">
        <v>760000</v>
      </c>
    </row>
    <row r="3539" spans="8:26" x14ac:dyDescent="0.35">
      <c r="H3539" s="13">
        <v>11010</v>
      </c>
      <c r="I3539" s="11">
        <v>840000</v>
      </c>
      <c r="Q3539" s="13">
        <v>9747</v>
      </c>
      <c r="R3539" s="11">
        <v>920000</v>
      </c>
      <c r="Y3539" s="13">
        <v>47.694200000000002</v>
      </c>
      <c r="Z3539" s="11">
        <v>473333.33333333331</v>
      </c>
    </row>
    <row r="3540" spans="8:26" x14ac:dyDescent="0.35">
      <c r="H3540" s="13">
        <v>11018</v>
      </c>
      <c r="I3540" s="11">
        <v>346300</v>
      </c>
      <c r="Q3540" s="13">
        <v>9750</v>
      </c>
      <c r="R3540" s="11">
        <v>481269.44444444444</v>
      </c>
      <c r="Y3540" s="13">
        <v>47.694299999999998</v>
      </c>
      <c r="Z3540" s="11">
        <v>580231</v>
      </c>
    </row>
    <row r="3541" spans="8:26" x14ac:dyDescent="0.35">
      <c r="H3541" s="13">
        <v>11019</v>
      </c>
      <c r="I3541" s="11">
        <v>1090000</v>
      </c>
      <c r="Q3541" s="13">
        <v>9752</v>
      </c>
      <c r="R3541" s="11">
        <v>475666.66666666669</v>
      </c>
      <c r="Y3541" s="13">
        <v>47.694400000000002</v>
      </c>
      <c r="Z3541" s="11">
        <v>536625</v>
      </c>
    </row>
    <row r="3542" spans="8:26" x14ac:dyDescent="0.35">
      <c r="H3542" s="13">
        <v>11023</v>
      </c>
      <c r="I3542" s="11">
        <v>2450000</v>
      </c>
      <c r="Q3542" s="13">
        <v>9753</v>
      </c>
      <c r="R3542" s="11">
        <v>252475</v>
      </c>
      <c r="Y3542" s="13">
        <v>47.694499999999998</v>
      </c>
      <c r="Z3542" s="11">
        <v>621666.66666666663</v>
      </c>
    </row>
    <row r="3543" spans="8:26" x14ac:dyDescent="0.35">
      <c r="H3543" s="13">
        <v>11025</v>
      </c>
      <c r="I3543" s="11">
        <v>920000</v>
      </c>
      <c r="Q3543" s="13">
        <v>9755</v>
      </c>
      <c r="R3543" s="11">
        <v>905000</v>
      </c>
      <c r="Y3543" s="13">
        <v>47.694600000000001</v>
      </c>
      <c r="Z3543" s="11">
        <v>364000</v>
      </c>
    </row>
    <row r="3544" spans="8:26" x14ac:dyDescent="0.35">
      <c r="H3544" s="13">
        <v>11034</v>
      </c>
      <c r="I3544" s="11">
        <v>980000</v>
      </c>
      <c r="Q3544" s="13">
        <v>9756</v>
      </c>
      <c r="R3544" s="11">
        <v>332900</v>
      </c>
      <c r="Y3544" s="13">
        <v>47.694699999999997</v>
      </c>
      <c r="Z3544" s="11">
        <v>493750</v>
      </c>
    </row>
    <row r="3545" spans="8:26" x14ac:dyDescent="0.35">
      <c r="H3545" s="13">
        <v>11036</v>
      </c>
      <c r="I3545" s="11">
        <v>441000</v>
      </c>
      <c r="Q3545" s="13">
        <v>9757</v>
      </c>
      <c r="R3545" s="11">
        <v>1490000</v>
      </c>
      <c r="Y3545" s="13">
        <v>47.694800000000001</v>
      </c>
      <c r="Z3545" s="11">
        <v>665000</v>
      </c>
    </row>
    <row r="3546" spans="8:26" x14ac:dyDescent="0.35">
      <c r="H3546" s="13">
        <v>11040</v>
      </c>
      <c r="I3546" s="11">
        <v>524500</v>
      </c>
      <c r="Q3546" s="13">
        <v>9758</v>
      </c>
      <c r="R3546" s="11">
        <v>560000</v>
      </c>
      <c r="Y3546" s="13">
        <v>47.694899999999997</v>
      </c>
      <c r="Z3546" s="11">
        <v>545983.33333333337</v>
      </c>
    </row>
    <row r="3547" spans="8:26" x14ac:dyDescent="0.35">
      <c r="H3547" s="13">
        <v>11041</v>
      </c>
      <c r="I3547" s="11">
        <v>720000</v>
      </c>
      <c r="Q3547" s="13">
        <v>9760</v>
      </c>
      <c r="R3547" s="11">
        <v>366641.66666666669</v>
      </c>
      <c r="Y3547" s="13">
        <v>47.695</v>
      </c>
      <c r="Z3547" s="11">
        <v>490850</v>
      </c>
    </row>
    <row r="3548" spans="8:26" x14ac:dyDescent="0.35">
      <c r="H3548" s="13">
        <v>11049</v>
      </c>
      <c r="I3548" s="11">
        <v>975000</v>
      </c>
      <c r="Q3548" s="13">
        <v>9764</v>
      </c>
      <c r="R3548" s="11">
        <v>215000</v>
      </c>
      <c r="Y3548" s="13">
        <v>47.695099999999996</v>
      </c>
      <c r="Z3548" s="11">
        <v>553616.66666666663</v>
      </c>
    </row>
    <row r="3549" spans="8:26" x14ac:dyDescent="0.35">
      <c r="H3549" s="13">
        <v>11050</v>
      </c>
      <c r="I3549" s="11">
        <v>320666.66666666669</v>
      </c>
      <c r="Q3549" s="13">
        <v>9765</v>
      </c>
      <c r="R3549" s="11">
        <v>507500</v>
      </c>
      <c r="Y3549" s="13">
        <v>47.6952</v>
      </c>
      <c r="Z3549" s="11">
        <v>521285.71428571426</v>
      </c>
    </row>
    <row r="3550" spans="8:26" x14ac:dyDescent="0.35">
      <c r="H3550" s="13">
        <v>11054</v>
      </c>
      <c r="I3550" s="11">
        <v>642500</v>
      </c>
      <c r="Q3550" s="13">
        <v>9768</v>
      </c>
      <c r="R3550" s="11">
        <v>530000</v>
      </c>
      <c r="Y3550" s="13">
        <v>47.695300000000003</v>
      </c>
      <c r="Z3550" s="11">
        <v>430000</v>
      </c>
    </row>
    <row r="3551" spans="8:26" x14ac:dyDescent="0.35">
      <c r="H3551" s="13">
        <v>11060</v>
      </c>
      <c r="I3551" s="11">
        <v>580000</v>
      </c>
      <c r="Q3551" s="13">
        <v>9769</v>
      </c>
      <c r="R3551" s="11">
        <v>239975</v>
      </c>
      <c r="Y3551" s="13">
        <v>47.695399999999999</v>
      </c>
      <c r="Z3551" s="11">
        <v>608250</v>
      </c>
    </row>
    <row r="3552" spans="8:26" x14ac:dyDescent="0.35">
      <c r="H3552" s="13">
        <v>11070</v>
      </c>
      <c r="I3552" s="11">
        <v>355361.66666666669</v>
      </c>
      <c r="Q3552" s="13">
        <v>9770</v>
      </c>
      <c r="R3552" s="11">
        <v>782000</v>
      </c>
      <c r="Y3552" s="13">
        <v>47.695500000000003</v>
      </c>
      <c r="Z3552" s="11">
        <v>518383.33333333331</v>
      </c>
    </row>
    <row r="3553" spans="8:26" x14ac:dyDescent="0.35">
      <c r="H3553" s="13">
        <v>11072</v>
      </c>
      <c r="I3553" s="11">
        <v>590000</v>
      </c>
      <c r="Q3553" s="13">
        <v>9774</v>
      </c>
      <c r="R3553" s="11">
        <v>590000</v>
      </c>
      <c r="Y3553" s="13">
        <v>47.695599999999999</v>
      </c>
      <c r="Z3553" s="11">
        <v>696100</v>
      </c>
    </row>
    <row r="3554" spans="8:26" x14ac:dyDescent="0.35">
      <c r="H3554" s="13">
        <v>11080</v>
      </c>
      <c r="I3554" s="11">
        <v>425000</v>
      </c>
      <c r="Q3554" s="13">
        <v>9775</v>
      </c>
      <c r="R3554" s="11">
        <v>412333.33333333331</v>
      </c>
      <c r="Y3554" s="13">
        <v>47.695799999999998</v>
      </c>
      <c r="Z3554" s="11">
        <v>482500</v>
      </c>
    </row>
    <row r="3555" spans="8:26" x14ac:dyDescent="0.35">
      <c r="H3555" s="13">
        <v>11090</v>
      </c>
      <c r="I3555" s="11">
        <v>275000</v>
      </c>
      <c r="Q3555" s="13">
        <v>9780</v>
      </c>
      <c r="R3555" s="11">
        <v>587750</v>
      </c>
      <c r="Y3555" s="13">
        <v>47.695900000000002</v>
      </c>
      <c r="Z3555" s="11">
        <v>382833.33333333331</v>
      </c>
    </row>
    <row r="3556" spans="8:26" x14ac:dyDescent="0.35">
      <c r="H3556" s="13">
        <v>11098</v>
      </c>
      <c r="I3556" s="11">
        <v>2200000</v>
      </c>
      <c r="Q3556" s="13">
        <v>9781</v>
      </c>
      <c r="R3556" s="11">
        <v>610750</v>
      </c>
      <c r="Y3556" s="13">
        <v>47.695999999999998</v>
      </c>
      <c r="Z3556" s="11">
        <v>638850</v>
      </c>
    </row>
    <row r="3557" spans="8:26" x14ac:dyDescent="0.35">
      <c r="H3557" s="13">
        <v>11100</v>
      </c>
      <c r="I3557" s="11">
        <v>399460</v>
      </c>
      <c r="Q3557" s="13">
        <v>9782</v>
      </c>
      <c r="R3557" s="11">
        <v>253000</v>
      </c>
      <c r="Y3557" s="13">
        <v>47.696100000000001</v>
      </c>
      <c r="Z3557" s="11">
        <v>840000</v>
      </c>
    </row>
    <row r="3558" spans="8:26" x14ac:dyDescent="0.35">
      <c r="H3558" s="13">
        <v>11108</v>
      </c>
      <c r="I3558" s="11">
        <v>531250</v>
      </c>
      <c r="Q3558" s="13">
        <v>9784</v>
      </c>
      <c r="R3558" s="11">
        <v>360000</v>
      </c>
      <c r="Y3558" s="13">
        <v>47.696199999999997</v>
      </c>
      <c r="Z3558" s="11">
        <v>551875</v>
      </c>
    </row>
    <row r="3559" spans="8:26" x14ac:dyDescent="0.35">
      <c r="H3559" s="13">
        <v>11111</v>
      </c>
      <c r="I3559" s="11">
        <v>266000</v>
      </c>
      <c r="Q3559" s="13">
        <v>9786</v>
      </c>
      <c r="R3559" s="11">
        <v>354950</v>
      </c>
      <c r="Y3559" s="13">
        <v>47.696300000000001</v>
      </c>
      <c r="Z3559" s="11">
        <v>579537.5</v>
      </c>
    </row>
    <row r="3560" spans="8:26" x14ac:dyDescent="0.35">
      <c r="H3560" s="13">
        <v>11120</v>
      </c>
      <c r="I3560" s="11">
        <v>543750</v>
      </c>
      <c r="Q3560" s="13">
        <v>9787</v>
      </c>
      <c r="R3560" s="11">
        <v>560000</v>
      </c>
      <c r="Y3560" s="13">
        <v>47.696399999999997</v>
      </c>
      <c r="Z3560" s="11">
        <v>479500</v>
      </c>
    </row>
    <row r="3561" spans="8:26" x14ac:dyDescent="0.35">
      <c r="H3561" s="13">
        <v>11123</v>
      </c>
      <c r="I3561" s="11">
        <v>380000</v>
      </c>
      <c r="Q3561" s="13">
        <v>9789</v>
      </c>
      <c r="R3561" s="11">
        <v>296000</v>
      </c>
      <c r="Y3561" s="13">
        <v>47.6965</v>
      </c>
      <c r="Z3561" s="11">
        <v>462150</v>
      </c>
    </row>
    <row r="3562" spans="8:26" x14ac:dyDescent="0.35">
      <c r="H3562" s="13">
        <v>11131</v>
      </c>
      <c r="I3562" s="11">
        <v>1590000</v>
      </c>
      <c r="Q3562" s="13">
        <v>9790</v>
      </c>
      <c r="R3562" s="11">
        <v>258500</v>
      </c>
      <c r="Y3562" s="13">
        <v>47.696599999999997</v>
      </c>
      <c r="Z3562" s="11">
        <v>690000</v>
      </c>
    </row>
    <row r="3563" spans="8:26" x14ac:dyDescent="0.35">
      <c r="H3563" s="13">
        <v>11132</v>
      </c>
      <c r="I3563" s="11">
        <v>275000</v>
      </c>
      <c r="Q3563" s="13">
        <v>9791</v>
      </c>
      <c r="R3563" s="11">
        <v>1150000</v>
      </c>
      <c r="Y3563" s="13">
        <v>47.6967</v>
      </c>
      <c r="Z3563" s="11">
        <v>313000</v>
      </c>
    </row>
    <row r="3564" spans="8:26" x14ac:dyDescent="0.35">
      <c r="H3564" s="13">
        <v>11141</v>
      </c>
      <c r="I3564" s="11">
        <v>575000</v>
      </c>
      <c r="Q3564" s="13">
        <v>9793</v>
      </c>
      <c r="R3564" s="11">
        <v>660500</v>
      </c>
      <c r="Y3564" s="13">
        <v>47.696800000000003</v>
      </c>
      <c r="Z3564" s="11">
        <v>431100.6</v>
      </c>
    </row>
    <row r="3565" spans="8:26" x14ac:dyDescent="0.35">
      <c r="H3565" s="13">
        <v>11165</v>
      </c>
      <c r="I3565" s="11">
        <v>549000</v>
      </c>
      <c r="Q3565" s="13">
        <v>9794</v>
      </c>
      <c r="R3565" s="11">
        <v>451666.66666666669</v>
      </c>
      <c r="Y3565" s="13">
        <v>47.696899999999999</v>
      </c>
      <c r="Z3565" s="11">
        <v>527600</v>
      </c>
    </row>
    <row r="3566" spans="8:26" x14ac:dyDescent="0.35">
      <c r="H3566" s="13">
        <v>11173</v>
      </c>
      <c r="I3566" s="11">
        <v>436500</v>
      </c>
      <c r="Q3566" s="13">
        <v>9796</v>
      </c>
      <c r="R3566" s="11">
        <v>501000</v>
      </c>
      <c r="Y3566" s="13">
        <v>47.697000000000003</v>
      </c>
      <c r="Z3566" s="11">
        <v>479166.66666666669</v>
      </c>
    </row>
    <row r="3567" spans="8:26" x14ac:dyDescent="0.35">
      <c r="H3567" s="13">
        <v>11175</v>
      </c>
      <c r="I3567" s="11">
        <v>197000</v>
      </c>
      <c r="Q3567" s="13">
        <v>9800</v>
      </c>
      <c r="R3567" s="11">
        <v>377744.1176470588</v>
      </c>
      <c r="Y3567" s="13">
        <v>47.697099999999999</v>
      </c>
      <c r="Z3567" s="11">
        <v>444825</v>
      </c>
    </row>
    <row r="3568" spans="8:26" x14ac:dyDescent="0.35">
      <c r="H3568" s="13">
        <v>11176</v>
      </c>
      <c r="I3568" s="11">
        <v>635000</v>
      </c>
      <c r="Q3568" s="13">
        <v>9811</v>
      </c>
      <c r="R3568" s="11">
        <v>702000</v>
      </c>
      <c r="Y3568" s="13">
        <v>47.697200000000002</v>
      </c>
      <c r="Z3568" s="11">
        <v>575000</v>
      </c>
    </row>
    <row r="3569" spans="8:26" x14ac:dyDescent="0.35">
      <c r="H3569" s="13">
        <v>11180</v>
      </c>
      <c r="I3569" s="11">
        <v>299500</v>
      </c>
      <c r="Q3569" s="13">
        <v>9812</v>
      </c>
      <c r="R3569" s="11">
        <v>600000</v>
      </c>
      <c r="Y3569" s="13">
        <v>47.697299999999998</v>
      </c>
      <c r="Z3569" s="11">
        <v>447625</v>
      </c>
    </row>
    <row r="3570" spans="8:26" x14ac:dyDescent="0.35">
      <c r="H3570" s="13">
        <v>11193</v>
      </c>
      <c r="I3570" s="11">
        <v>368000</v>
      </c>
      <c r="Q3570" s="13">
        <v>9820</v>
      </c>
      <c r="R3570" s="11">
        <v>320000</v>
      </c>
      <c r="Y3570" s="13">
        <v>47.697400000000002</v>
      </c>
      <c r="Z3570" s="11">
        <v>537500</v>
      </c>
    </row>
    <row r="3571" spans="8:26" x14ac:dyDescent="0.35">
      <c r="H3571" s="13">
        <v>11198</v>
      </c>
      <c r="I3571" s="11">
        <v>345950</v>
      </c>
      <c r="Q3571" s="13">
        <v>9821</v>
      </c>
      <c r="R3571" s="11">
        <v>773500</v>
      </c>
      <c r="Y3571" s="13">
        <v>47.697499999999998</v>
      </c>
      <c r="Z3571" s="11">
        <v>561500</v>
      </c>
    </row>
    <row r="3572" spans="8:26" x14ac:dyDescent="0.35">
      <c r="H3572" s="13">
        <v>11200</v>
      </c>
      <c r="I3572" s="11">
        <v>584333.33333333337</v>
      </c>
      <c r="Q3572" s="13">
        <v>9823</v>
      </c>
      <c r="R3572" s="11">
        <v>405000</v>
      </c>
      <c r="Y3572" s="13">
        <v>47.697600000000001</v>
      </c>
      <c r="Z3572" s="11">
        <v>517500</v>
      </c>
    </row>
    <row r="3573" spans="8:26" x14ac:dyDescent="0.35">
      <c r="H3573" s="13">
        <v>11201</v>
      </c>
      <c r="I3573" s="11">
        <v>643750</v>
      </c>
      <c r="Q3573" s="13">
        <v>9825</v>
      </c>
      <c r="R3573" s="11">
        <v>487000</v>
      </c>
      <c r="Y3573" s="13">
        <v>47.697699999999998</v>
      </c>
      <c r="Z3573" s="11">
        <v>435000</v>
      </c>
    </row>
    <row r="3574" spans="8:26" x14ac:dyDescent="0.35">
      <c r="H3574" s="13">
        <v>11204</v>
      </c>
      <c r="I3574" s="11">
        <v>230000</v>
      </c>
      <c r="Q3574" s="13">
        <v>9828</v>
      </c>
      <c r="R3574" s="11">
        <v>245500</v>
      </c>
      <c r="Y3574" s="13">
        <v>47.697800000000001</v>
      </c>
      <c r="Z3574" s="11">
        <v>507716.66666666669</v>
      </c>
    </row>
    <row r="3575" spans="8:26" x14ac:dyDescent="0.35">
      <c r="H3575" s="13">
        <v>11205</v>
      </c>
      <c r="I3575" s="11">
        <v>495000</v>
      </c>
      <c r="Q3575" s="13">
        <v>9829</v>
      </c>
      <c r="R3575" s="11">
        <v>525000</v>
      </c>
      <c r="Y3575" s="13">
        <v>47.697899999999997</v>
      </c>
      <c r="Z3575" s="11">
        <v>595833.33333333337</v>
      </c>
    </row>
    <row r="3576" spans="8:26" x14ac:dyDescent="0.35">
      <c r="H3576" s="13">
        <v>11210</v>
      </c>
      <c r="I3576" s="11">
        <v>350000</v>
      </c>
      <c r="Q3576" s="13">
        <v>9830</v>
      </c>
      <c r="R3576" s="11">
        <v>450000</v>
      </c>
      <c r="Y3576" s="13">
        <v>47.698</v>
      </c>
      <c r="Z3576" s="11">
        <v>406250</v>
      </c>
    </row>
    <row r="3577" spans="8:26" x14ac:dyDescent="0.35">
      <c r="H3577" s="13">
        <v>11214</v>
      </c>
      <c r="I3577" s="11">
        <v>262500</v>
      </c>
      <c r="Q3577" s="13">
        <v>9834</v>
      </c>
      <c r="R3577" s="11">
        <v>445000</v>
      </c>
      <c r="Y3577" s="13">
        <v>47.698099999999997</v>
      </c>
      <c r="Z3577" s="11">
        <v>485500</v>
      </c>
    </row>
    <row r="3578" spans="8:26" x14ac:dyDescent="0.35">
      <c r="H3578" s="13">
        <v>11220</v>
      </c>
      <c r="I3578" s="11">
        <v>361000</v>
      </c>
      <c r="Q3578" s="13">
        <v>9838</v>
      </c>
      <c r="R3578" s="11">
        <v>352000</v>
      </c>
      <c r="Y3578" s="13">
        <v>47.6982</v>
      </c>
      <c r="Z3578" s="11">
        <v>520741.66666666669</v>
      </c>
    </row>
    <row r="3579" spans="8:26" x14ac:dyDescent="0.35">
      <c r="H3579" s="13">
        <v>11225</v>
      </c>
      <c r="I3579" s="11">
        <v>885000</v>
      </c>
      <c r="Q3579" s="13">
        <v>9840</v>
      </c>
      <c r="R3579" s="11">
        <v>520500</v>
      </c>
      <c r="Y3579" s="13">
        <v>47.698300000000003</v>
      </c>
      <c r="Z3579" s="11">
        <v>922000</v>
      </c>
    </row>
    <row r="3580" spans="8:26" x14ac:dyDescent="0.35">
      <c r="H3580" s="13">
        <v>11230</v>
      </c>
      <c r="I3580" s="11">
        <v>232000</v>
      </c>
      <c r="Q3580" s="13">
        <v>9845</v>
      </c>
      <c r="R3580" s="11">
        <v>195000</v>
      </c>
      <c r="Y3580" s="13">
        <v>47.698399999999999</v>
      </c>
      <c r="Z3580" s="11">
        <v>748000</v>
      </c>
    </row>
    <row r="3581" spans="8:26" x14ac:dyDescent="0.35">
      <c r="H3581" s="13">
        <v>11234</v>
      </c>
      <c r="I3581" s="11">
        <v>321741.66666666669</v>
      </c>
      <c r="Q3581" s="13">
        <v>9849</v>
      </c>
      <c r="R3581" s="11">
        <v>262000</v>
      </c>
      <c r="Y3581" s="13">
        <v>47.698500000000003</v>
      </c>
      <c r="Z3581" s="11">
        <v>471750</v>
      </c>
    </row>
    <row r="3582" spans="8:26" x14ac:dyDescent="0.35">
      <c r="H3582" s="13">
        <v>11240</v>
      </c>
      <c r="I3582" s="11">
        <v>1040000</v>
      </c>
      <c r="Q3582" s="13">
        <v>9850</v>
      </c>
      <c r="R3582" s="11">
        <v>890000</v>
      </c>
      <c r="Y3582" s="13">
        <v>47.698599999999999</v>
      </c>
      <c r="Z3582" s="11">
        <v>432500</v>
      </c>
    </row>
    <row r="3583" spans="8:26" x14ac:dyDescent="0.35">
      <c r="H3583" s="13">
        <v>11242</v>
      </c>
      <c r="I3583" s="11">
        <v>420000</v>
      </c>
      <c r="Q3583" s="13">
        <v>9855</v>
      </c>
      <c r="R3583" s="11">
        <v>272000</v>
      </c>
      <c r="Y3583" s="13">
        <v>47.698700000000002</v>
      </c>
      <c r="Z3583" s="11">
        <v>508225</v>
      </c>
    </row>
    <row r="3584" spans="8:26" x14ac:dyDescent="0.35">
      <c r="H3584" s="13">
        <v>11249</v>
      </c>
      <c r="I3584" s="11">
        <v>340000</v>
      </c>
      <c r="Q3584" s="13">
        <v>9856</v>
      </c>
      <c r="R3584" s="11">
        <v>347000</v>
      </c>
      <c r="Y3584" s="13">
        <v>47.698799999999999</v>
      </c>
      <c r="Z3584" s="11">
        <v>493166.66666666669</v>
      </c>
    </row>
    <row r="3585" spans="8:26" x14ac:dyDescent="0.35">
      <c r="H3585" s="13">
        <v>11250</v>
      </c>
      <c r="I3585" s="11">
        <v>417788.46153846156</v>
      </c>
      <c r="Q3585" s="13">
        <v>9858</v>
      </c>
      <c r="R3585" s="11">
        <v>390000</v>
      </c>
      <c r="Y3585" s="13">
        <v>47.698900000000002</v>
      </c>
      <c r="Z3585" s="11">
        <v>585000</v>
      </c>
    </row>
    <row r="3586" spans="8:26" x14ac:dyDescent="0.35">
      <c r="H3586" s="13">
        <v>11254</v>
      </c>
      <c r="I3586" s="11">
        <v>515000</v>
      </c>
      <c r="Q3586" s="13">
        <v>9860</v>
      </c>
      <c r="R3586" s="11">
        <v>814166.66666666663</v>
      </c>
      <c r="Y3586" s="13">
        <v>47.699100000000001</v>
      </c>
      <c r="Z3586" s="11">
        <v>902930</v>
      </c>
    </row>
    <row r="3587" spans="8:26" x14ac:dyDescent="0.35">
      <c r="H3587" s="13">
        <v>11270</v>
      </c>
      <c r="I3587" s="11">
        <v>865000</v>
      </c>
      <c r="Q3587" s="13">
        <v>9861</v>
      </c>
      <c r="R3587" s="11">
        <v>405000</v>
      </c>
      <c r="Y3587" s="13">
        <v>47.699199999999998</v>
      </c>
      <c r="Z3587" s="11">
        <v>451483.33333333331</v>
      </c>
    </row>
    <row r="3588" spans="8:26" x14ac:dyDescent="0.35">
      <c r="H3588" s="13">
        <v>11274</v>
      </c>
      <c r="I3588" s="11">
        <v>299950</v>
      </c>
      <c r="Q3588" s="13">
        <v>9864</v>
      </c>
      <c r="R3588" s="11">
        <v>824000</v>
      </c>
      <c r="Y3588" s="13">
        <v>47.699300000000001</v>
      </c>
      <c r="Z3588" s="11">
        <v>698690</v>
      </c>
    </row>
    <row r="3589" spans="8:26" x14ac:dyDescent="0.35">
      <c r="H3589" s="13">
        <v>11276</v>
      </c>
      <c r="I3589" s="11">
        <v>225500</v>
      </c>
      <c r="Q3589" s="13">
        <v>9866</v>
      </c>
      <c r="R3589" s="11">
        <v>550000</v>
      </c>
      <c r="Y3589" s="13">
        <v>47.699399999999997</v>
      </c>
      <c r="Z3589" s="11">
        <v>536666.66666666663</v>
      </c>
    </row>
    <row r="3590" spans="8:26" x14ac:dyDescent="0.35">
      <c r="H3590" s="13">
        <v>11280</v>
      </c>
      <c r="I3590" s="11">
        <v>252500</v>
      </c>
      <c r="Q3590" s="13">
        <v>9868</v>
      </c>
      <c r="R3590" s="11">
        <v>490000</v>
      </c>
      <c r="Y3590" s="13">
        <v>47.6995</v>
      </c>
      <c r="Z3590" s="11">
        <v>801666.66666666663</v>
      </c>
    </row>
    <row r="3591" spans="8:26" x14ac:dyDescent="0.35">
      <c r="H3591" s="13">
        <v>11287</v>
      </c>
      <c r="I3591" s="11">
        <v>830000</v>
      </c>
      <c r="Q3591" s="13">
        <v>9869</v>
      </c>
      <c r="R3591" s="11">
        <v>898000</v>
      </c>
      <c r="Y3591" s="13">
        <v>47.699599999999997</v>
      </c>
      <c r="Z3591" s="11">
        <v>590000</v>
      </c>
    </row>
    <row r="3592" spans="8:26" x14ac:dyDescent="0.35">
      <c r="H3592" s="13">
        <v>11292</v>
      </c>
      <c r="I3592" s="11">
        <v>406000</v>
      </c>
      <c r="Q3592" s="13">
        <v>9870</v>
      </c>
      <c r="R3592" s="11">
        <v>413500</v>
      </c>
      <c r="Y3592" s="13">
        <v>47.6997</v>
      </c>
      <c r="Z3592" s="11">
        <v>427250</v>
      </c>
    </row>
    <row r="3593" spans="8:26" x14ac:dyDescent="0.35">
      <c r="H3593" s="13">
        <v>11300</v>
      </c>
      <c r="I3593" s="11">
        <v>732000</v>
      </c>
      <c r="Q3593" s="13">
        <v>9875</v>
      </c>
      <c r="R3593" s="11">
        <v>837666.66666666663</v>
      </c>
      <c r="Y3593" s="13">
        <v>47.699800000000003</v>
      </c>
      <c r="Z3593" s="11">
        <v>408000</v>
      </c>
    </row>
    <row r="3594" spans="8:26" x14ac:dyDescent="0.35">
      <c r="H3594" s="13">
        <v>11304</v>
      </c>
      <c r="I3594" s="11">
        <v>710000</v>
      </c>
      <c r="Q3594" s="13">
        <v>9877</v>
      </c>
      <c r="R3594" s="11">
        <v>550000</v>
      </c>
      <c r="Y3594" s="13">
        <v>47.6999</v>
      </c>
      <c r="Z3594" s="11">
        <v>641500</v>
      </c>
    </row>
    <row r="3595" spans="8:26" x14ac:dyDescent="0.35">
      <c r="H3595" s="13">
        <v>11305</v>
      </c>
      <c r="I3595" s="11">
        <v>371000</v>
      </c>
      <c r="Q3595" s="13">
        <v>9878</v>
      </c>
      <c r="R3595" s="11">
        <v>872000</v>
      </c>
      <c r="Y3595" s="13">
        <v>47.7</v>
      </c>
      <c r="Z3595" s="11">
        <v>500333.33333333331</v>
      </c>
    </row>
    <row r="3596" spans="8:26" x14ac:dyDescent="0.35">
      <c r="H3596" s="13">
        <v>11310</v>
      </c>
      <c r="I3596" s="11">
        <v>603000</v>
      </c>
      <c r="Q3596" s="13">
        <v>9880</v>
      </c>
      <c r="R3596" s="11">
        <v>424629.33333333331</v>
      </c>
      <c r="Y3596" s="13">
        <v>47.700099999999999</v>
      </c>
      <c r="Z3596" s="11">
        <v>640262.5</v>
      </c>
    </row>
    <row r="3597" spans="8:26" x14ac:dyDescent="0.35">
      <c r="H3597" s="13">
        <v>11312</v>
      </c>
      <c r="I3597" s="11">
        <v>330000</v>
      </c>
      <c r="Q3597" s="13">
        <v>9883</v>
      </c>
      <c r="R3597" s="11">
        <v>370000</v>
      </c>
      <c r="Y3597" s="13">
        <v>47.700200000000002</v>
      </c>
      <c r="Z3597" s="11">
        <v>401875</v>
      </c>
    </row>
    <row r="3598" spans="8:26" x14ac:dyDescent="0.35">
      <c r="H3598" s="13">
        <v>11319</v>
      </c>
      <c r="I3598" s="11">
        <v>479000</v>
      </c>
      <c r="Q3598" s="13">
        <v>9890</v>
      </c>
      <c r="R3598" s="11">
        <v>475000</v>
      </c>
      <c r="Y3598" s="13">
        <v>47.700400000000002</v>
      </c>
      <c r="Z3598" s="11">
        <v>591600</v>
      </c>
    </row>
    <row r="3599" spans="8:26" x14ac:dyDescent="0.35">
      <c r="H3599" s="13">
        <v>11325</v>
      </c>
      <c r="I3599" s="11">
        <v>368266.66666666669</v>
      </c>
      <c r="Q3599" s="13">
        <v>9891</v>
      </c>
      <c r="R3599" s="11">
        <v>278500</v>
      </c>
      <c r="Y3599" s="13">
        <v>47.700499999999998</v>
      </c>
      <c r="Z3599" s="11">
        <v>526250</v>
      </c>
    </row>
    <row r="3600" spans="8:26" x14ac:dyDescent="0.35">
      <c r="H3600" s="13">
        <v>11337</v>
      </c>
      <c r="I3600" s="11">
        <v>555565</v>
      </c>
      <c r="Q3600" s="13">
        <v>9898</v>
      </c>
      <c r="R3600" s="11">
        <v>626500</v>
      </c>
      <c r="Y3600" s="13">
        <v>47.700600000000001</v>
      </c>
      <c r="Z3600" s="11">
        <v>426000</v>
      </c>
    </row>
    <row r="3601" spans="8:26" x14ac:dyDescent="0.35">
      <c r="H3601" s="13">
        <v>11340</v>
      </c>
      <c r="I3601" s="11">
        <v>644724.80000000005</v>
      </c>
      <c r="Q3601" s="13">
        <v>9900</v>
      </c>
      <c r="R3601" s="11">
        <v>532093.75</v>
      </c>
      <c r="Y3601" s="13">
        <v>47.700699999999998</v>
      </c>
      <c r="Z3601" s="11">
        <v>350000</v>
      </c>
    </row>
    <row r="3602" spans="8:26" x14ac:dyDescent="0.35">
      <c r="H3602" s="13">
        <v>11342</v>
      </c>
      <c r="I3602" s="11">
        <v>280000</v>
      </c>
      <c r="Q3602" s="13">
        <v>9903</v>
      </c>
      <c r="R3602" s="11">
        <v>335000</v>
      </c>
      <c r="Y3602" s="13">
        <v>47.700800000000001</v>
      </c>
      <c r="Z3602" s="11">
        <v>280300</v>
      </c>
    </row>
    <row r="3603" spans="8:26" x14ac:dyDescent="0.35">
      <c r="H3603" s="13">
        <v>11343</v>
      </c>
      <c r="I3603" s="11">
        <v>1040000</v>
      </c>
      <c r="Q3603" s="13">
        <v>9905</v>
      </c>
      <c r="R3603" s="11">
        <v>404067</v>
      </c>
      <c r="Y3603" s="13">
        <v>47.700899999999997</v>
      </c>
      <c r="Z3603" s="11">
        <v>391000</v>
      </c>
    </row>
    <row r="3604" spans="8:26" x14ac:dyDescent="0.35">
      <c r="H3604" s="13">
        <v>11347</v>
      </c>
      <c r="I3604" s="11">
        <v>469000</v>
      </c>
      <c r="Q3604" s="13">
        <v>9906</v>
      </c>
      <c r="R3604" s="11">
        <v>394000</v>
      </c>
      <c r="Y3604" s="13">
        <v>47.701000000000001</v>
      </c>
      <c r="Z3604" s="11">
        <v>493166.66666666669</v>
      </c>
    </row>
    <row r="3605" spans="8:26" x14ac:dyDescent="0.35">
      <c r="H3605" s="13">
        <v>11349</v>
      </c>
      <c r="I3605" s="11">
        <v>572650</v>
      </c>
      <c r="Q3605" s="13">
        <v>9907</v>
      </c>
      <c r="R3605" s="11">
        <v>179950</v>
      </c>
      <c r="Y3605" s="13">
        <v>47.701099999999997</v>
      </c>
      <c r="Z3605" s="11">
        <v>604800</v>
      </c>
    </row>
    <row r="3606" spans="8:26" x14ac:dyDescent="0.35">
      <c r="H3606" s="13">
        <v>11350</v>
      </c>
      <c r="I3606" s="11">
        <v>1170000</v>
      </c>
      <c r="Q3606" s="13">
        <v>9910</v>
      </c>
      <c r="R3606" s="11">
        <v>448800</v>
      </c>
      <c r="Y3606" s="13">
        <v>47.7012</v>
      </c>
      <c r="Z3606" s="11">
        <v>518000</v>
      </c>
    </row>
    <row r="3607" spans="8:26" x14ac:dyDescent="0.35">
      <c r="H3607" s="13">
        <v>11374</v>
      </c>
      <c r="I3607" s="11">
        <v>287000</v>
      </c>
      <c r="Q3607" s="13">
        <v>9915</v>
      </c>
      <c r="R3607" s="11">
        <v>357500</v>
      </c>
      <c r="Y3607" s="13">
        <v>47.701300000000003</v>
      </c>
      <c r="Z3607" s="11">
        <v>463737.5</v>
      </c>
    </row>
    <row r="3608" spans="8:26" x14ac:dyDescent="0.35">
      <c r="H3608" s="13">
        <v>11375</v>
      </c>
      <c r="I3608" s="11">
        <v>500750</v>
      </c>
      <c r="Q3608" s="13">
        <v>9916</v>
      </c>
      <c r="R3608" s="11">
        <v>240975</v>
      </c>
      <c r="Y3608" s="13">
        <v>47.7014</v>
      </c>
      <c r="Z3608" s="11">
        <v>677250</v>
      </c>
    </row>
    <row r="3609" spans="8:26" x14ac:dyDescent="0.35">
      <c r="H3609" s="13">
        <v>11390</v>
      </c>
      <c r="I3609" s="11">
        <v>210000</v>
      </c>
      <c r="Q3609" s="13">
        <v>9917</v>
      </c>
      <c r="R3609" s="11">
        <v>674750</v>
      </c>
      <c r="Y3609" s="13">
        <v>47.701500000000003</v>
      </c>
      <c r="Z3609" s="11">
        <v>497333.33333333331</v>
      </c>
    </row>
    <row r="3610" spans="8:26" x14ac:dyDescent="0.35">
      <c r="H3610" s="13">
        <v>11393</v>
      </c>
      <c r="I3610" s="11">
        <v>471600</v>
      </c>
      <c r="Q3610" s="13">
        <v>9918</v>
      </c>
      <c r="R3610" s="11">
        <v>289750</v>
      </c>
      <c r="Y3610" s="13">
        <v>47.701700000000002</v>
      </c>
      <c r="Z3610" s="11">
        <v>325000</v>
      </c>
    </row>
    <row r="3611" spans="8:26" x14ac:dyDescent="0.35">
      <c r="H3611" s="13">
        <v>11396</v>
      </c>
      <c r="I3611" s="11">
        <v>354500</v>
      </c>
      <c r="Q3611" s="13">
        <v>9920</v>
      </c>
      <c r="R3611" s="11">
        <v>585850</v>
      </c>
      <c r="Y3611" s="13">
        <v>47.701799999999999</v>
      </c>
      <c r="Z3611" s="11">
        <v>1470000</v>
      </c>
    </row>
    <row r="3612" spans="8:26" x14ac:dyDescent="0.35">
      <c r="H3612" s="13">
        <v>11397</v>
      </c>
      <c r="I3612" s="11">
        <v>960000</v>
      </c>
      <c r="Q3612" s="13">
        <v>9921</v>
      </c>
      <c r="R3612" s="11">
        <v>359999</v>
      </c>
      <c r="Y3612" s="13">
        <v>47.701900000000002</v>
      </c>
      <c r="Z3612" s="11">
        <v>382000</v>
      </c>
    </row>
    <row r="3613" spans="8:26" x14ac:dyDescent="0.35">
      <c r="H3613" s="13">
        <v>11400</v>
      </c>
      <c r="I3613" s="11">
        <v>310166.66666666669</v>
      </c>
      <c r="Q3613" s="13">
        <v>9927</v>
      </c>
      <c r="R3613" s="11">
        <v>562500</v>
      </c>
      <c r="Y3613" s="13">
        <v>47.702100000000002</v>
      </c>
      <c r="Z3613" s="11">
        <v>627037</v>
      </c>
    </row>
    <row r="3614" spans="8:26" x14ac:dyDescent="0.35">
      <c r="H3614" s="13">
        <v>11407</v>
      </c>
      <c r="I3614" s="11">
        <v>370500</v>
      </c>
      <c r="Q3614" s="13">
        <v>9931</v>
      </c>
      <c r="R3614" s="11">
        <v>375000</v>
      </c>
      <c r="Y3614" s="13">
        <v>47.702199999999998</v>
      </c>
      <c r="Z3614" s="11">
        <v>1567000</v>
      </c>
    </row>
    <row r="3615" spans="8:26" x14ac:dyDescent="0.35">
      <c r="H3615" s="13">
        <v>11410</v>
      </c>
      <c r="I3615" s="11">
        <v>317000</v>
      </c>
      <c r="Q3615" s="13">
        <v>9933</v>
      </c>
      <c r="R3615" s="11">
        <v>453983.33333333331</v>
      </c>
      <c r="Y3615" s="13">
        <v>47.702399999999997</v>
      </c>
      <c r="Z3615" s="11">
        <v>422575.75</v>
      </c>
    </row>
    <row r="3616" spans="8:26" x14ac:dyDescent="0.35">
      <c r="H3616" s="13">
        <v>11413</v>
      </c>
      <c r="I3616" s="11">
        <v>400000</v>
      </c>
      <c r="Q3616" s="13">
        <v>9936</v>
      </c>
      <c r="R3616" s="11">
        <v>232500</v>
      </c>
      <c r="Y3616" s="13">
        <v>47.702500000000001</v>
      </c>
      <c r="Z3616" s="11">
        <v>428333.33333333331</v>
      </c>
    </row>
    <row r="3617" spans="8:26" x14ac:dyDescent="0.35">
      <c r="H3617" s="13">
        <v>11422</v>
      </c>
      <c r="I3617" s="11">
        <v>620000</v>
      </c>
      <c r="Q3617" s="13">
        <v>9937</v>
      </c>
      <c r="R3617" s="11">
        <v>360000</v>
      </c>
      <c r="Y3617" s="13">
        <v>47.702599999999997</v>
      </c>
      <c r="Z3617" s="11">
        <v>445000</v>
      </c>
    </row>
    <row r="3618" spans="8:26" x14ac:dyDescent="0.35">
      <c r="H3618" s="13">
        <v>11424</v>
      </c>
      <c r="I3618" s="11">
        <v>700000</v>
      </c>
      <c r="Q3618" s="13">
        <v>9940</v>
      </c>
      <c r="R3618" s="11">
        <v>486666.66666666669</v>
      </c>
      <c r="Y3618" s="13">
        <v>47.7027</v>
      </c>
      <c r="Z3618" s="11">
        <v>554071.42857142852</v>
      </c>
    </row>
    <row r="3619" spans="8:26" x14ac:dyDescent="0.35">
      <c r="H3619" s="13">
        <v>11429</v>
      </c>
      <c r="I3619" s="11">
        <v>204950</v>
      </c>
      <c r="Q3619" s="13">
        <v>9943</v>
      </c>
      <c r="R3619" s="11">
        <v>505000</v>
      </c>
      <c r="Y3619" s="13">
        <v>47.702800000000003</v>
      </c>
      <c r="Z3619" s="11">
        <v>759333.33333333337</v>
      </c>
    </row>
    <row r="3620" spans="8:26" x14ac:dyDescent="0.35">
      <c r="H3620" s="13">
        <v>11440</v>
      </c>
      <c r="I3620" s="11">
        <v>500000</v>
      </c>
      <c r="Q3620" s="13">
        <v>9944</v>
      </c>
      <c r="R3620" s="11">
        <v>445000</v>
      </c>
      <c r="Y3620" s="13">
        <v>47.7029</v>
      </c>
      <c r="Z3620" s="11">
        <v>521000</v>
      </c>
    </row>
    <row r="3621" spans="8:26" x14ac:dyDescent="0.35">
      <c r="H3621" s="13">
        <v>11443</v>
      </c>
      <c r="I3621" s="11">
        <v>475000</v>
      </c>
      <c r="Q3621" s="13">
        <v>9945</v>
      </c>
      <c r="R3621" s="11">
        <v>246500</v>
      </c>
      <c r="Y3621" s="13">
        <v>47.703000000000003</v>
      </c>
      <c r="Z3621" s="11">
        <v>549500</v>
      </c>
    </row>
    <row r="3622" spans="8:26" x14ac:dyDescent="0.35">
      <c r="H3622" s="13">
        <v>11444</v>
      </c>
      <c r="I3622" s="11">
        <v>1140000</v>
      </c>
      <c r="Q3622" s="13">
        <v>9946</v>
      </c>
      <c r="R3622" s="11">
        <v>291500</v>
      </c>
      <c r="Y3622" s="13">
        <v>47.703099999999999</v>
      </c>
      <c r="Z3622" s="11">
        <v>518547.5</v>
      </c>
    </row>
    <row r="3623" spans="8:26" x14ac:dyDescent="0.35">
      <c r="H3623" s="13">
        <v>11447</v>
      </c>
      <c r="I3623" s="11">
        <v>490600</v>
      </c>
      <c r="Q3623" s="13">
        <v>9950</v>
      </c>
      <c r="R3623" s="11">
        <v>390000</v>
      </c>
      <c r="Y3623" s="13">
        <v>47.703200000000002</v>
      </c>
      <c r="Z3623" s="11">
        <v>458000</v>
      </c>
    </row>
    <row r="3624" spans="8:26" x14ac:dyDescent="0.35">
      <c r="H3624" s="13">
        <v>11448</v>
      </c>
      <c r="I3624" s="11">
        <v>843500</v>
      </c>
      <c r="Q3624" s="13">
        <v>9956</v>
      </c>
      <c r="R3624" s="11">
        <v>318000</v>
      </c>
      <c r="Y3624" s="13">
        <v>47.703299999999999</v>
      </c>
      <c r="Z3624" s="11">
        <v>319000</v>
      </c>
    </row>
    <row r="3625" spans="8:26" x14ac:dyDescent="0.35">
      <c r="H3625" s="13">
        <v>11452</v>
      </c>
      <c r="I3625" s="11">
        <v>245000</v>
      </c>
      <c r="Q3625" s="13">
        <v>9960</v>
      </c>
      <c r="R3625" s="11">
        <v>417000</v>
      </c>
      <c r="Y3625" s="13">
        <v>47.703400000000002</v>
      </c>
      <c r="Z3625" s="11">
        <v>558475</v>
      </c>
    </row>
    <row r="3626" spans="8:26" x14ac:dyDescent="0.35">
      <c r="H3626" s="13">
        <v>11454</v>
      </c>
      <c r="I3626" s="11">
        <v>458500</v>
      </c>
      <c r="Q3626" s="13">
        <v>9963</v>
      </c>
      <c r="R3626" s="11">
        <v>684750</v>
      </c>
      <c r="Y3626" s="13">
        <v>47.703499999999998</v>
      </c>
      <c r="Z3626" s="11">
        <v>496396.66666666669</v>
      </c>
    </row>
    <row r="3627" spans="8:26" x14ac:dyDescent="0.35">
      <c r="H3627" s="13">
        <v>11455</v>
      </c>
      <c r="I3627" s="11">
        <v>440000</v>
      </c>
      <c r="Q3627" s="13">
        <v>9964</v>
      </c>
      <c r="R3627" s="11">
        <v>537216.66666666663</v>
      </c>
      <c r="Y3627" s="13">
        <v>47.703600000000002</v>
      </c>
      <c r="Z3627" s="11">
        <v>760000</v>
      </c>
    </row>
    <row r="3628" spans="8:26" x14ac:dyDescent="0.35">
      <c r="H3628" s="13">
        <v>11456</v>
      </c>
      <c r="I3628" s="11">
        <v>290000</v>
      </c>
      <c r="Q3628" s="13">
        <v>9968</v>
      </c>
      <c r="R3628" s="11">
        <v>415000</v>
      </c>
      <c r="Y3628" s="13">
        <v>47.703699999999998</v>
      </c>
      <c r="Z3628" s="11">
        <v>528316.66666666663</v>
      </c>
    </row>
    <row r="3629" spans="8:26" x14ac:dyDescent="0.35">
      <c r="H3629" s="13">
        <v>11457</v>
      </c>
      <c r="I3629" s="11">
        <v>339950</v>
      </c>
      <c r="Q3629" s="13">
        <v>9975</v>
      </c>
      <c r="R3629" s="11">
        <v>263990</v>
      </c>
      <c r="Y3629" s="13">
        <v>47.703899999999997</v>
      </c>
      <c r="Z3629" s="11">
        <v>867000</v>
      </c>
    </row>
    <row r="3630" spans="8:26" x14ac:dyDescent="0.35">
      <c r="H3630" s="13">
        <v>11466</v>
      </c>
      <c r="I3630" s="11">
        <v>1680000</v>
      </c>
      <c r="Q3630" s="13">
        <v>9976</v>
      </c>
      <c r="R3630" s="11">
        <v>309212</v>
      </c>
      <c r="Y3630" s="13">
        <v>47.704000000000001</v>
      </c>
      <c r="Z3630" s="11">
        <v>576333.33333333337</v>
      </c>
    </row>
    <row r="3631" spans="8:26" x14ac:dyDescent="0.35">
      <c r="H3631" s="13">
        <v>11470</v>
      </c>
      <c r="I3631" s="11">
        <v>980000</v>
      </c>
      <c r="Q3631" s="13">
        <v>9984</v>
      </c>
      <c r="R3631" s="11">
        <v>835000</v>
      </c>
      <c r="Y3631" s="13">
        <v>47.704099999999997</v>
      </c>
      <c r="Z3631" s="11">
        <v>428380</v>
      </c>
    </row>
    <row r="3632" spans="8:26" x14ac:dyDescent="0.35">
      <c r="H3632" s="13">
        <v>11473</v>
      </c>
      <c r="I3632" s="11">
        <v>356500</v>
      </c>
      <c r="Q3632" s="13">
        <v>9985</v>
      </c>
      <c r="R3632" s="11">
        <v>425000</v>
      </c>
      <c r="Y3632" s="13">
        <v>47.7042</v>
      </c>
      <c r="Z3632" s="11">
        <v>566000</v>
      </c>
    </row>
    <row r="3633" spans="8:26" x14ac:dyDescent="0.35">
      <c r="H3633" s="13">
        <v>11475</v>
      </c>
      <c r="I3633" s="11">
        <v>255666.66666666666</v>
      </c>
      <c r="Q3633" s="13">
        <v>9990</v>
      </c>
      <c r="R3633" s="11">
        <v>405000</v>
      </c>
      <c r="Y3633" s="13">
        <v>47.704300000000003</v>
      </c>
      <c r="Z3633" s="11">
        <v>748000</v>
      </c>
    </row>
    <row r="3634" spans="8:26" x14ac:dyDescent="0.35">
      <c r="H3634" s="13">
        <v>11480</v>
      </c>
      <c r="I3634" s="11">
        <v>309000</v>
      </c>
      <c r="Q3634" s="13">
        <v>9994</v>
      </c>
      <c r="R3634" s="11">
        <v>339333.33333333331</v>
      </c>
      <c r="Y3634" s="13">
        <v>47.7044</v>
      </c>
      <c r="Z3634" s="11">
        <v>585750</v>
      </c>
    </row>
    <row r="3635" spans="8:26" x14ac:dyDescent="0.35">
      <c r="H3635" s="13">
        <v>11481</v>
      </c>
      <c r="I3635" s="11">
        <v>267000</v>
      </c>
      <c r="Q3635" s="13">
        <v>9995</v>
      </c>
      <c r="R3635" s="11">
        <v>578000</v>
      </c>
      <c r="Y3635" s="13">
        <v>47.704500000000003</v>
      </c>
      <c r="Z3635" s="11">
        <v>650000</v>
      </c>
    </row>
    <row r="3636" spans="8:26" x14ac:dyDescent="0.35">
      <c r="H3636" s="13">
        <v>11489</v>
      </c>
      <c r="I3636" s="11">
        <v>1900000</v>
      </c>
      <c r="Q3636" s="13">
        <v>9996</v>
      </c>
      <c r="R3636" s="11">
        <v>640000</v>
      </c>
      <c r="Y3636" s="13">
        <v>47.704599999999999</v>
      </c>
      <c r="Z3636" s="11">
        <v>648816.66666666663</v>
      </c>
    </row>
    <row r="3637" spans="8:26" x14ac:dyDescent="0.35">
      <c r="H3637" s="13">
        <v>11500</v>
      </c>
      <c r="I3637" s="11">
        <v>515000</v>
      </c>
      <c r="Q3637" s="13">
        <v>9998</v>
      </c>
      <c r="R3637" s="11">
        <v>446000</v>
      </c>
      <c r="Y3637" s="13">
        <v>47.704700000000003</v>
      </c>
      <c r="Z3637" s="11">
        <v>594500</v>
      </c>
    </row>
    <row r="3638" spans="8:26" x14ac:dyDescent="0.35">
      <c r="H3638" s="13">
        <v>11507</v>
      </c>
      <c r="I3638" s="11">
        <v>200000</v>
      </c>
      <c r="Q3638" s="13">
        <v>9999</v>
      </c>
      <c r="R3638" s="11">
        <v>1880000</v>
      </c>
      <c r="Y3638" s="13">
        <v>47.704799999999999</v>
      </c>
      <c r="Z3638" s="11">
        <v>461500</v>
      </c>
    </row>
    <row r="3639" spans="8:26" x14ac:dyDescent="0.35">
      <c r="H3639" s="13">
        <v>11523</v>
      </c>
      <c r="I3639" s="11">
        <v>957500</v>
      </c>
      <c r="Q3639" s="13">
        <v>10000</v>
      </c>
      <c r="R3639" s="11">
        <v>454659</v>
      </c>
      <c r="Y3639" s="13">
        <v>47.704900000000002</v>
      </c>
      <c r="Z3639" s="11">
        <v>339333.33333333331</v>
      </c>
    </row>
    <row r="3640" spans="8:26" x14ac:dyDescent="0.35">
      <c r="H3640" s="13">
        <v>11536</v>
      </c>
      <c r="I3640" s="11">
        <v>339250</v>
      </c>
      <c r="Q3640" s="13">
        <v>10001</v>
      </c>
      <c r="R3640" s="11">
        <v>280000</v>
      </c>
      <c r="Y3640" s="13">
        <v>47.704999999999998</v>
      </c>
      <c r="Z3640" s="11">
        <v>573500</v>
      </c>
    </row>
    <row r="3641" spans="8:26" x14ac:dyDescent="0.35">
      <c r="H3641" s="13">
        <v>11542</v>
      </c>
      <c r="I3641" s="11">
        <v>823000</v>
      </c>
      <c r="Q3641" s="13">
        <v>10002</v>
      </c>
      <c r="R3641" s="11">
        <v>285167</v>
      </c>
      <c r="Y3641" s="13">
        <v>47.705100000000002</v>
      </c>
      <c r="Z3641" s="11">
        <v>1190000</v>
      </c>
    </row>
    <row r="3642" spans="8:26" x14ac:dyDescent="0.35">
      <c r="H3642" s="13">
        <v>11547</v>
      </c>
      <c r="I3642" s="11">
        <v>245000</v>
      </c>
      <c r="Q3642" s="13">
        <v>10003</v>
      </c>
      <c r="R3642" s="11">
        <v>320000</v>
      </c>
      <c r="Y3642" s="13">
        <v>47.705199999999998</v>
      </c>
      <c r="Z3642" s="11">
        <v>359000</v>
      </c>
    </row>
    <row r="3643" spans="8:26" x14ac:dyDescent="0.35">
      <c r="H3643" s="13">
        <v>11548</v>
      </c>
      <c r="I3643" s="11">
        <v>950000</v>
      </c>
      <c r="Q3643" s="13">
        <v>10004</v>
      </c>
      <c r="R3643" s="11">
        <v>720000</v>
      </c>
      <c r="Y3643" s="13">
        <v>47.705300000000001</v>
      </c>
      <c r="Z3643" s="11">
        <v>509967.66666666669</v>
      </c>
    </row>
    <row r="3644" spans="8:26" x14ac:dyDescent="0.35">
      <c r="H3644" s="13">
        <v>11562</v>
      </c>
      <c r="I3644" s="11">
        <v>607475</v>
      </c>
      <c r="Q3644" s="13">
        <v>10005</v>
      </c>
      <c r="R3644" s="11">
        <v>608000</v>
      </c>
      <c r="Y3644" s="13">
        <v>47.705500000000001</v>
      </c>
      <c r="Z3644" s="11">
        <v>454666.66666666669</v>
      </c>
    </row>
    <row r="3645" spans="8:26" x14ac:dyDescent="0.35">
      <c r="H3645" s="13">
        <v>11570</v>
      </c>
      <c r="I3645" s="11">
        <v>850000</v>
      </c>
      <c r="Q3645" s="13">
        <v>10006</v>
      </c>
      <c r="R3645" s="11">
        <v>1130000</v>
      </c>
      <c r="Y3645" s="13">
        <v>47.705599999999997</v>
      </c>
      <c r="Z3645" s="11">
        <v>492500</v>
      </c>
    </row>
    <row r="3646" spans="8:26" x14ac:dyDescent="0.35">
      <c r="H3646" s="13">
        <v>11571</v>
      </c>
      <c r="I3646" s="11">
        <v>213500</v>
      </c>
      <c r="Q3646" s="13">
        <v>10007</v>
      </c>
      <c r="R3646" s="11">
        <v>333500</v>
      </c>
      <c r="Y3646" s="13">
        <v>47.705800000000004</v>
      </c>
      <c r="Z3646" s="11">
        <v>712737.5</v>
      </c>
    </row>
    <row r="3647" spans="8:26" x14ac:dyDescent="0.35">
      <c r="H3647" s="13">
        <v>11575</v>
      </c>
      <c r="I3647" s="11">
        <v>650000</v>
      </c>
      <c r="Q3647" s="13">
        <v>10008</v>
      </c>
      <c r="R3647" s="11">
        <v>715500</v>
      </c>
      <c r="Y3647" s="13">
        <v>47.706000000000003</v>
      </c>
      <c r="Z3647" s="11">
        <v>625000</v>
      </c>
    </row>
    <row r="3648" spans="8:26" x14ac:dyDescent="0.35">
      <c r="H3648" s="13">
        <v>11576</v>
      </c>
      <c r="I3648" s="11">
        <v>293000</v>
      </c>
      <c r="Q3648" s="13">
        <v>10010</v>
      </c>
      <c r="R3648" s="11">
        <v>350000</v>
      </c>
      <c r="Y3648" s="13">
        <v>47.706099999999999</v>
      </c>
      <c r="Z3648" s="11">
        <v>700000</v>
      </c>
    </row>
    <row r="3649" spans="8:26" x14ac:dyDescent="0.35">
      <c r="H3649" s="13">
        <v>11583</v>
      </c>
      <c r="I3649" s="11">
        <v>535000</v>
      </c>
      <c r="Q3649" s="13">
        <v>10012</v>
      </c>
      <c r="R3649" s="11">
        <v>1360000</v>
      </c>
      <c r="Y3649" s="13">
        <v>47.706200000000003</v>
      </c>
      <c r="Z3649" s="11">
        <v>500000</v>
      </c>
    </row>
    <row r="3650" spans="8:26" x14ac:dyDescent="0.35">
      <c r="H3650" s="13">
        <v>11585</v>
      </c>
      <c r="I3650" s="11">
        <v>617000</v>
      </c>
      <c r="Q3650" s="13">
        <v>10014</v>
      </c>
      <c r="R3650" s="11">
        <v>739000</v>
      </c>
      <c r="Y3650" s="13">
        <v>47.706400000000002</v>
      </c>
      <c r="Z3650" s="11">
        <v>474333.33333333331</v>
      </c>
    </row>
    <row r="3651" spans="8:26" x14ac:dyDescent="0.35">
      <c r="H3651" s="13">
        <v>11588</v>
      </c>
      <c r="I3651" s="11">
        <v>1050000</v>
      </c>
      <c r="Q3651" s="13">
        <v>10016</v>
      </c>
      <c r="R3651" s="11">
        <v>325000</v>
      </c>
      <c r="Y3651" s="13">
        <v>47.706499999999998</v>
      </c>
      <c r="Z3651" s="11">
        <v>717500</v>
      </c>
    </row>
    <row r="3652" spans="8:26" x14ac:dyDescent="0.35">
      <c r="H3652" s="13">
        <v>11592</v>
      </c>
      <c r="I3652" s="11">
        <v>360400</v>
      </c>
      <c r="Q3652" s="13">
        <v>10018</v>
      </c>
      <c r="R3652" s="11">
        <v>560000</v>
      </c>
      <c r="Y3652" s="13">
        <v>47.706600000000002</v>
      </c>
      <c r="Z3652" s="11">
        <v>589300</v>
      </c>
    </row>
    <row r="3653" spans="8:26" x14ac:dyDescent="0.35">
      <c r="H3653" s="13">
        <v>11597</v>
      </c>
      <c r="I3653" s="11">
        <v>750000</v>
      </c>
      <c r="Q3653" s="13">
        <v>10019</v>
      </c>
      <c r="R3653" s="11">
        <v>232500</v>
      </c>
      <c r="Y3653" s="13">
        <v>47.706699999999998</v>
      </c>
      <c r="Z3653" s="11">
        <v>650750</v>
      </c>
    </row>
    <row r="3654" spans="8:26" x14ac:dyDescent="0.35">
      <c r="H3654" s="13">
        <v>11599</v>
      </c>
      <c r="I3654" s="11">
        <v>264950</v>
      </c>
      <c r="Q3654" s="13">
        <v>10020</v>
      </c>
      <c r="R3654" s="11">
        <v>620000</v>
      </c>
      <c r="Y3654" s="13">
        <v>47.706800000000001</v>
      </c>
      <c r="Z3654" s="11">
        <v>800000</v>
      </c>
    </row>
    <row r="3655" spans="8:26" x14ac:dyDescent="0.35">
      <c r="H3655" s="13">
        <v>11600</v>
      </c>
      <c r="I3655" s="11">
        <v>313200</v>
      </c>
      <c r="Q3655" s="13">
        <v>10027</v>
      </c>
      <c r="R3655" s="11">
        <v>780500</v>
      </c>
      <c r="Y3655" s="13">
        <v>47.706899999999997</v>
      </c>
      <c r="Z3655" s="11">
        <v>503775</v>
      </c>
    </row>
    <row r="3656" spans="8:26" x14ac:dyDescent="0.35">
      <c r="H3656" s="13">
        <v>11603</v>
      </c>
      <c r="I3656" s="11">
        <v>736000</v>
      </c>
      <c r="Q3656" s="13">
        <v>10029</v>
      </c>
      <c r="R3656" s="11">
        <v>510000</v>
      </c>
      <c r="Y3656" s="13">
        <v>47.707000000000001</v>
      </c>
      <c r="Z3656" s="11">
        <v>576000</v>
      </c>
    </row>
    <row r="3657" spans="8:26" x14ac:dyDescent="0.35">
      <c r="H3657" s="13">
        <v>11610</v>
      </c>
      <c r="I3657" s="11">
        <v>280000</v>
      </c>
      <c r="Q3657" s="13">
        <v>10031</v>
      </c>
      <c r="R3657" s="11">
        <v>1600000</v>
      </c>
      <c r="Y3657" s="13">
        <v>47.707099999999997</v>
      </c>
      <c r="Z3657" s="11">
        <v>467000</v>
      </c>
    </row>
    <row r="3658" spans="8:26" x14ac:dyDescent="0.35">
      <c r="H3658" s="13">
        <v>11612</v>
      </c>
      <c r="I3658" s="11">
        <v>359950</v>
      </c>
      <c r="Q3658" s="13">
        <v>10035</v>
      </c>
      <c r="R3658" s="11">
        <v>462600</v>
      </c>
      <c r="Y3658" s="13">
        <v>47.7072</v>
      </c>
      <c r="Z3658" s="11">
        <v>529900</v>
      </c>
    </row>
    <row r="3659" spans="8:26" x14ac:dyDescent="0.35">
      <c r="H3659" s="13">
        <v>11625</v>
      </c>
      <c r="I3659" s="11">
        <v>393000</v>
      </c>
      <c r="Q3659" s="13">
        <v>10042</v>
      </c>
      <c r="R3659" s="11">
        <v>300500</v>
      </c>
      <c r="Y3659" s="13">
        <v>47.707299999999996</v>
      </c>
      <c r="Z3659" s="11">
        <v>632818.75</v>
      </c>
    </row>
    <row r="3660" spans="8:26" x14ac:dyDescent="0.35">
      <c r="H3660" s="13">
        <v>11632</v>
      </c>
      <c r="I3660" s="11">
        <v>538000</v>
      </c>
      <c r="Q3660" s="13">
        <v>10043</v>
      </c>
      <c r="R3660" s="11">
        <v>1250000</v>
      </c>
      <c r="Y3660" s="13">
        <v>47.7074</v>
      </c>
      <c r="Z3660" s="11">
        <v>686225</v>
      </c>
    </row>
    <row r="3661" spans="8:26" x14ac:dyDescent="0.35">
      <c r="H3661" s="13">
        <v>11646</v>
      </c>
      <c r="I3661" s="11">
        <v>320000</v>
      </c>
      <c r="Q3661" s="13">
        <v>10049</v>
      </c>
      <c r="R3661" s="11">
        <v>920000</v>
      </c>
      <c r="Y3661" s="13">
        <v>47.707599999999999</v>
      </c>
      <c r="Z3661" s="11">
        <v>571100</v>
      </c>
    </row>
    <row r="3662" spans="8:26" x14ac:dyDescent="0.35">
      <c r="H3662" s="13">
        <v>11650</v>
      </c>
      <c r="I3662" s="11">
        <v>270000</v>
      </c>
      <c r="Q3662" s="13">
        <v>10050</v>
      </c>
      <c r="R3662" s="11">
        <v>489544.44444444444</v>
      </c>
      <c r="Y3662" s="13">
        <v>47.707700000000003</v>
      </c>
      <c r="Z3662" s="11">
        <v>600000</v>
      </c>
    </row>
    <row r="3663" spans="8:26" x14ac:dyDescent="0.35">
      <c r="H3663" s="13">
        <v>11651</v>
      </c>
      <c r="I3663" s="11">
        <v>340000</v>
      </c>
      <c r="Q3663" s="13">
        <v>10052</v>
      </c>
      <c r="R3663" s="11">
        <v>535000</v>
      </c>
      <c r="Y3663" s="13">
        <v>47.707799999999999</v>
      </c>
      <c r="Z3663" s="11">
        <v>514296</v>
      </c>
    </row>
    <row r="3664" spans="8:26" x14ac:dyDescent="0.35">
      <c r="H3664" s="13">
        <v>11656</v>
      </c>
      <c r="I3664" s="11">
        <v>225000</v>
      </c>
      <c r="Q3664" s="13">
        <v>10053</v>
      </c>
      <c r="R3664" s="11">
        <v>712500</v>
      </c>
      <c r="Y3664" s="13">
        <v>47.707999999999998</v>
      </c>
      <c r="Z3664" s="11">
        <v>480000</v>
      </c>
    </row>
    <row r="3665" spans="8:26" x14ac:dyDescent="0.35">
      <c r="H3665" s="13">
        <v>11658</v>
      </c>
      <c r="I3665" s="11">
        <v>249950</v>
      </c>
      <c r="Q3665" s="13">
        <v>10055</v>
      </c>
      <c r="R3665" s="11">
        <v>527000</v>
      </c>
      <c r="Y3665" s="13">
        <v>47.708100000000002</v>
      </c>
      <c r="Z3665" s="11">
        <v>549983.33333333337</v>
      </c>
    </row>
    <row r="3666" spans="8:26" x14ac:dyDescent="0.35">
      <c r="H3666" s="13">
        <v>11659</v>
      </c>
      <c r="I3666" s="11">
        <v>350000</v>
      </c>
      <c r="Q3666" s="13">
        <v>10058</v>
      </c>
      <c r="R3666" s="11">
        <v>1410000</v>
      </c>
      <c r="Y3666" s="13">
        <v>47.708199999999998</v>
      </c>
      <c r="Z3666" s="11">
        <v>613750</v>
      </c>
    </row>
    <row r="3667" spans="8:26" x14ac:dyDescent="0.35">
      <c r="H3667" s="13">
        <v>11662</v>
      </c>
      <c r="I3667" s="11">
        <v>185850</v>
      </c>
      <c r="Q3667" s="13">
        <v>10059</v>
      </c>
      <c r="R3667" s="11">
        <v>810000</v>
      </c>
      <c r="Y3667" s="13">
        <v>47.708300000000001</v>
      </c>
      <c r="Z3667" s="11">
        <v>560333.33333333337</v>
      </c>
    </row>
    <row r="3668" spans="8:26" x14ac:dyDescent="0.35">
      <c r="H3668" s="13">
        <v>11664</v>
      </c>
      <c r="I3668" s="11">
        <v>220000</v>
      </c>
      <c r="Q3668" s="13">
        <v>10061</v>
      </c>
      <c r="R3668" s="11">
        <v>790000</v>
      </c>
      <c r="Y3668" s="13">
        <v>47.708399999999997</v>
      </c>
      <c r="Z3668" s="11">
        <v>775000</v>
      </c>
    </row>
    <row r="3669" spans="8:26" x14ac:dyDescent="0.35">
      <c r="H3669" s="13">
        <v>11665</v>
      </c>
      <c r="I3669" s="11">
        <v>2400000</v>
      </c>
      <c r="Q3669" s="13">
        <v>10070</v>
      </c>
      <c r="R3669" s="11">
        <v>888000</v>
      </c>
      <c r="Y3669" s="13">
        <v>47.708500000000001</v>
      </c>
      <c r="Z3669" s="11">
        <v>663333.33333333337</v>
      </c>
    </row>
    <row r="3670" spans="8:26" x14ac:dyDescent="0.35">
      <c r="H3670" s="13">
        <v>11670</v>
      </c>
      <c r="I3670" s="11">
        <v>518000</v>
      </c>
      <c r="Q3670" s="13">
        <v>10071</v>
      </c>
      <c r="R3670" s="11">
        <v>365000</v>
      </c>
      <c r="Y3670" s="13">
        <v>47.708599999999997</v>
      </c>
      <c r="Z3670" s="11">
        <v>509000</v>
      </c>
    </row>
    <row r="3671" spans="8:26" x14ac:dyDescent="0.35">
      <c r="H3671" s="13">
        <v>11672</v>
      </c>
      <c r="I3671" s="11">
        <v>378000</v>
      </c>
      <c r="Q3671" s="13">
        <v>10075</v>
      </c>
      <c r="R3671" s="11">
        <v>303950</v>
      </c>
      <c r="Y3671" s="13">
        <v>47.7087</v>
      </c>
      <c r="Z3671" s="11">
        <v>150000</v>
      </c>
    </row>
    <row r="3672" spans="8:26" x14ac:dyDescent="0.35">
      <c r="H3672" s="13">
        <v>11675</v>
      </c>
      <c r="I3672" s="11">
        <v>365500</v>
      </c>
      <c r="Q3672" s="13">
        <v>10077</v>
      </c>
      <c r="R3672" s="11">
        <v>628300</v>
      </c>
      <c r="Y3672" s="13">
        <v>47.708799999999997</v>
      </c>
      <c r="Z3672" s="11">
        <v>475000</v>
      </c>
    </row>
    <row r="3673" spans="8:26" x14ac:dyDescent="0.35">
      <c r="H3673" s="13">
        <v>11676</v>
      </c>
      <c r="I3673" s="11">
        <v>960000</v>
      </c>
      <c r="Q3673" s="13">
        <v>10078</v>
      </c>
      <c r="R3673" s="11">
        <v>688000</v>
      </c>
      <c r="Y3673" s="13">
        <v>47.709000000000003</v>
      </c>
      <c r="Z3673" s="11">
        <v>625000</v>
      </c>
    </row>
    <row r="3674" spans="8:26" x14ac:dyDescent="0.35">
      <c r="H3674" s="13">
        <v>11690</v>
      </c>
      <c r="I3674" s="11">
        <v>585000</v>
      </c>
      <c r="Q3674" s="13">
        <v>10080</v>
      </c>
      <c r="R3674" s="11">
        <v>861416.66666666663</v>
      </c>
      <c r="Y3674" s="13">
        <v>47.709099999999999</v>
      </c>
      <c r="Z3674" s="11">
        <v>556900</v>
      </c>
    </row>
    <row r="3675" spans="8:26" x14ac:dyDescent="0.35">
      <c r="H3675" s="13">
        <v>11700</v>
      </c>
      <c r="I3675" s="11">
        <v>486666.66666666669</v>
      </c>
      <c r="Q3675" s="13">
        <v>10083</v>
      </c>
      <c r="R3675" s="11">
        <v>756200</v>
      </c>
      <c r="Y3675" s="13">
        <v>47.709200000000003</v>
      </c>
      <c r="Z3675" s="11">
        <v>535000</v>
      </c>
    </row>
    <row r="3676" spans="8:26" x14ac:dyDescent="0.35">
      <c r="H3676" s="13">
        <v>11725</v>
      </c>
      <c r="I3676" s="11">
        <v>210000</v>
      </c>
      <c r="Q3676" s="13">
        <v>10087</v>
      </c>
      <c r="R3676" s="11">
        <v>315500</v>
      </c>
      <c r="Y3676" s="13">
        <v>47.709400000000002</v>
      </c>
      <c r="Z3676" s="11">
        <v>461000</v>
      </c>
    </row>
    <row r="3677" spans="8:26" x14ac:dyDescent="0.35">
      <c r="H3677" s="13">
        <v>11727</v>
      </c>
      <c r="I3677" s="11">
        <v>700000</v>
      </c>
      <c r="Q3677" s="13">
        <v>10088</v>
      </c>
      <c r="R3677" s="11">
        <v>205000</v>
      </c>
      <c r="Y3677" s="13">
        <v>47.709499999999998</v>
      </c>
      <c r="Z3677" s="11">
        <v>920000</v>
      </c>
    </row>
    <row r="3678" spans="8:26" x14ac:dyDescent="0.35">
      <c r="H3678" s="13">
        <v>11733</v>
      </c>
      <c r="I3678" s="11">
        <v>395000</v>
      </c>
      <c r="Q3678" s="13">
        <v>10089</v>
      </c>
      <c r="R3678" s="11">
        <v>389000</v>
      </c>
      <c r="Y3678" s="13">
        <v>47.709600000000002</v>
      </c>
      <c r="Z3678" s="11">
        <v>511666.66666666669</v>
      </c>
    </row>
    <row r="3679" spans="8:26" x14ac:dyDescent="0.35">
      <c r="H3679" s="13">
        <v>11740</v>
      </c>
      <c r="I3679" s="11">
        <v>695000</v>
      </c>
      <c r="Q3679" s="13">
        <v>10090</v>
      </c>
      <c r="R3679" s="11">
        <v>905000</v>
      </c>
      <c r="Y3679" s="13">
        <v>47.709699999999998</v>
      </c>
      <c r="Z3679" s="11">
        <v>873990</v>
      </c>
    </row>
    <row r="3680" spans="8:26" x14ac:dyDescent="0.35">
      <c r="H3680" s="13">
        <v>11744</v>
      </c>
      <c r="I3680" s="11">
        <v>357000</v>
      </c>
      <c r="Q3680" s="13">
        <v>10092</v>
      </c>
      <c r="R3680" s="11">
        <v>453000</v>
      </c>
      <c r="Y3680" s="13">
        <v>47.709800000000001</v>
      </c>
      <c r="Z3680" s="11">
        <v>279000</v>
      </c>
    </row>
    <row r="3681" spans="8:26" x14ac:dyDescent="0.35">
      <c r="H3681" s="13">
        <v>11745</v>
      </c>
      <c r="I3681" s="11">
        <v>190000</v>
      </c>
      <c r="Q3681" s="13">
        <v>10093</v>
      </c>
      <c r="R3681" s="11">
        <v>605000</v>
      </c>
      <c r="Y3681" s="13">
        <v>47.709899999999998</v>
      </c>
      <c r="Z3681" s="11">
        <v>408666.66666666669</v>
      </c>
    </row>
    <row r="3682" spans="8:26" x14ac:dyDescent="0.35">
      <c r="H3682" s="13">
        <v>11750</v>
      </c>
      <c r="I3682" s="11">
        <v>480000</v>
      </c>
      <c r="Q3682" s="13">
        <v>10094</v>
      </c>
      <c r="R3682" s="11">
        <v>380000</v>
      </c>
      <c r="Y3682" s="13">
        <v>47.71</v>
      </c>
      <c r="Z3682" s="11">
        <v>371000</v>
      </c>
    </row>
    <row r="3683" spans="8:26" x14ac:dyDescent="0.35">
      <c r="H3683" s="13">
        <v>11752</v>
      </c>
      <c r="I3683" s="11">
        <v>415000</v>
      </c>
      <c r="Q3683" s="13">
        <v>10095</v>
      </c>
      <c r="R3683" s="11">
        <v>276900</v>
      </c>
      <c r="Y3683" s="13">
        <v>47.710099999999997</v>
      </c>
      <c r="Z3683" s="11">
        <v>649975</v>
      </c>
    </row>
    <row r="3684" spans="8:26" x14ac:dyDescent="0.35">
      <c r="H3684" s="13">
        <v>11757</v>
      </c>
      <c r="I3684" s="11">
        <v>998000</v>
      </c>
      <c r="Q3684" s="13">
        <v>10098</v>
      </c>
      <c r="R3684" s="11">
        <v>418750</v>
      </c>
      <c r="Y3684" s="13">
        <v>47.7102</v>
      </c>
      <c r="Z3684" s="11">
        <v>461000</v>
      </c>
    </row>
    <row r="3685" spans="8:26" x14ac:dyDescent="0.35">
      <c r="H3685" s="13">
        <v>11760</v>
      </c>
      <c r="I3685" s="11">
        <v>272000</v>
      </c>
      <c r="Q3685" s="13">
        <v>10101</v>
      </c>
      <c r="R3685" s="11">
        <v>342000</v>
      </c>
      <c r="Y3685" s="13">
        <v>47.710299999999997</v>
      </c>
      <c r="Z3685" s="11">
        <v>405000</v>
      </c>
    </row>
    <row r="3686" spans="8:26" x14ac:dyDescent="0.35">
      <c r="H3686" s="13">
        <v>11761</v>
      </c>
      <c r="I3686" s="11">
        <v>488800</v>
      </c>
      <c r="Q3686" s="13">
        <v>10103</v>
      </c>
      <c r="R3686" s="11">
        <v>380000</v>
      </c>
      <c r="Y3686" s="13">
        <v>47.7104</v>
      </c>
      <c r="Z3686" s="11">
        <v>480666.66666666669</v>
      </c>
    </row>
    <row r="3687" spans="8:26" x14ac:dyDescent="0.35">
      <c r="H3687" s="13">
        <v>11765</v>
      </c>
      <c r="I3687" s="11">
        <v>336000</v>
      </c>
      <c r="Q3687" s="13">
        <v>10104</v>
      </c>
      <c r="R3687" s="11">
        <v>287000</v>
      </c>
      <c r="Y3687" s="13">
        <v>47.710599999999999</v>
      </c>
      <c r="Z3687" s="11">
        <v>589000</v>
      </c>
    </row>
    <row r="3688" spans="8:26" x14ac:dyDescent="0.35">
      <c r="H3688" s="13">
        <v>11769</v>
      </c>
      <c r="I3688" s="11">
        <v>799950</v>
      </c>
      <c r="Q3688" s="13">
        <v>10108</v>
      </c>
      <c r="R3688" s="11">
        <v>760660</v>
      </c>
      <c r="Y3688" s="13">
        <v>47.710700000000003</v>
      </c>
      <c r="Z3688" s="11">
        <v>541666.66666666663</v>
      </c>
    </row>
    <row r="3689" spans="8:26" x14ac:dyDescent="0.35">
      <c r="H3689" s="13">
        <v>11774</v>
      </c>
      <c r="I3689" s="11">
        <v>1100000</v>
      </c>
      <c r="Q3689" s="13">
        <v>10113</v>
      </c>
      <c r="R3689" s="11">
        <v>621666.66666666663</v>
      </c>
      <c r="Y3689" s="13">
        <v>47.710799999999999</v>
      </c>
      <c r="Z3689" s="11">
        <v>741750</v>
      </c>
    </row>
    <row r="3690" spans="8:26" x14ac:dyDescent="0.35">
      <c r="H3690" s="13">
        <v>11775</v>
      </c>
      <c r="I3690" s="11">
        <v>353000</v>
      </c>
      <c r="Q3690" s="13">
        <v>10120</v>
      </c>
      <c r="R3690" s="11">
        <v>420000</v>
      </c>
      <c r="Y3690" s="13">
        <v>47.710900000000002</v>
      </c>
      <c r="Z3690" s="11">
        <v>445000</v>
      </c>
    </row>
    <row r="3691" spans="8:26" x14ac:dyDescent="0.35">
      <c r="H3691" s="13">
        <v>11776</v>
      </c>
      <c r="I3691" s="11">
        <v>305000</v>
      </c>
      <c r="Q3691" s="13">
        <v>10125</v>
      </c>
      <c r="R3691" s="11">
        <v>397277.5</v>
      </c>
      <c r="Y3691" s="13">
        <v>47.710999999999999</v>
      </c>
      <c r="Z3691" s="11">
        <v>481666.66666666669</v>
      </c>
    </row>
    <row r="3692" spans="8:26" x14ac:dyDescent="0.35">
      <c r="H3692" s="13">
        <v>11778</v>
      </c>
      <c r="I3692" s="11">
        <v>708000</v>
      </c>
      <c r="Q3692" s="13">
        <v>10127</v>
      </c>
      <c r="R3692" s="11">
        <v>431250</v>
      </c>
      <c r="Y3692" s="13">
        <v>47.711100000000002</v>
      </c>
      <c r="Z3692" s="11">
        <v>545825</v>
      </c>
    </row>
    <row r="3693" spans="8:26" x14ac:dyDescent="0.35">
      <c r="H3693" s="13">
        <v>11779</v>
      </c>
      <c r="I3693" s="11">
        <v>730000</v>
      </c>
      <c r="Q3693" s="13">
        <v>10128</v>
      </c>
      <c r="R3693" s="11">
        <v>500000</v>
      </c>
      <c r="Y3693" s="13">
        <v>47.711199999999998</v>
      </c>
      <c r="Z3693" s="11">
        <v>373750</v>
      </c>
    </row>
    <row r="3694" spans="8:26" x14ac:dyDescent="0.35">
      <c r="H3694" s="13">
        <v>11780</v>
      </c>
      <c r="I3694" s="11">
        <v>456500</v>
      </c>
      <c r="Q3694" s="13">
        <v>10129</v>
      </c>
      <c r="R3694" s="11">
        <v>361000</v>
      </c>
      <c r="Y3694" s="13">
        <v>47.711399999999998</v>
      </c>
      <c r="Z3694" s="11">
        <v>470362.5</v>
      </c>
    </row>
    <row r="3695" spans="8:26" x14ac:dyDescent="0.35">
      <c r="H3695" s="13">
        <v>11783</v>
      </c>
      <c r="I3695" s="11">
        <v>367500</v>
      </c>
      <c r="Q3695" s="13">
        <v>10133</v>
      </c>
      <c r="R3695" s="11">
        <v>576300</v>
      </c>
      <c r="Y3695" s="13">
        <v>47.711500000000001</v>
      </c>
      <c r="Z3695" s="11">
        <v>355000</v>
      </c>
    </row>
    <row r="3696" spans="8:26" x14ac:dyDescent="0.35">
      <c r="H3696" s="13">
        <v>11788</v>
      </c>
      <c r="I3696" s="11">
        <v>373000</v>
      </c>
      <c r="Q3696" s="13">
        <v>10136</v>
      </c>
      <c r="R3696" s="11">
        <v>623000</v>
      </c>
      <c r="Y3696" s="13">
        <v>47.711599999999997</v>
      </c>
      <c r="Z3696" s="11">
        <v>310000</v>
      </c>
    </row>
    <row r="3697" spans="8:26" x14ac:dyDescent="0.35">
      <c r="H3697" s="13">
        <v>11793</v>
      </c>
      <c r="I3697" s="11">
        <v>997500</v>
      </c>
      <c r="Q3697" s="13">
        <v>10139</v>
      </c>
      <c r="R3697" s="11">
        <v>315000</v>
      </c>
      <c r="Y3697" s="13">
        <v>47.7117</v>
      </c>
      <c r="Z3697" s="11">
        <v>1040000</v>
      </c>
    </row>
    <row r="3698" spans="8:26" x14ac:dyDescent="0.35">
      <c r="H3698" s="13">
        <v>11795</v>
      </c>
      <c r="I3698" s="11">
        <v>1074000</v>
      </c>
      <c r="Q3698" s="13">
        <v>10140</v>
      </c>
      <c r="R3698" s="11">
        <v>459833.33333333331</v>
      </c>
      <c r="Y3698" s="13">
        <v>47.7119</v>
      </c>
      <c r="Z3698" s="11">
        <v>520266.66666666669</v>
      </c>
    </row>
    <row r="3699" spans="8:26" x14ac:dyDescent="0.35">
      <c r="H3699" s="13">
        <v>11800</v>
      </c>
      <c r="I3699" s="11">
        <v>487100</v>
      </c>
      <c r="Q3699" s="13">
        <v>10141</v>
      </c>
      <c r="R3699" s="11">
        <v>153000</v>
      </c>
      <c r="Y3699" s="13">
        <v>47.712000000000003</v>
      </c>
      <c r="Z3699" s="11">
        <v>410000</v>
      </c>
    </row>
    <row r="3700" spans="8:26" x14ac:dyDescent="0.35">
      <c r="H3700" s="13">
        <v>11801</v>
      </c>
      <c r="I3700" s="11">
        <v>393000</v>
      </c>
      <c r="Q3700" s="13">
        <v>10142</v>
      </c>
      <c r="R3700" s="11">
        <v>705000</v>
      </c>
      <c r="Y3700" s="13">
        <v>47.7121</v>
      </c>
      <c r="Z3700" s="11">
        <v>567525</v>
      </c>
    </row>
    <row r="3701" spans="8:26" x14ac:dyDescent="0.35">
      <c r="H3701" s="13">
        <v>11816</v>
      </c>
      <c r="I3701" s="11">
        <v>570000</v>
      </c>
      <c r="Q3701" s="13">
        <v>10143</v>
      </c>
      <c r="R3701" s="11">
        <v>830000</v>
      </c>
      <c r="Y3701" s="13">
        <v>47.712200000000003</v>
      </c>
      <c r="Z3701" s="11">
        <v>513500</v>
      </c>
    </row>
    <row r="3702" spans="8:26" x14ac:dyDescent="0.35">
      <c r="H3702" s="13">
        <v>11817</v>
      </c>
      <c r="I3702" s="11">
        <v>530000</v>
      </c>
      <c r="Q3702" s="13">
        <v>10146</v>
      </c>
      <c r="R3702" s="11">
        <v>540000</v>
      </c>
      <c r="Y3702" s="13">
        <v>47.712299999999999</v>
      </c>
      <c r="Z3702" s="11">
        <v>507000</v>
      </c>
    </row>
    <row r="3703" spans="8:26" x14ac:dyDescent="0.35">
      <c r="H3703" s="13">
        <v>11824</v>
      </c>
      <c r="I3703" s="11">
        <v>800000</v>
      </c>
      <c r="Q3703" s="13">
        <v>10148</v>
      </c>
      <c r="R3703" s="11">
        <v>596000</v>
      </c>
      <c r="Y3703" s="13">
        <v>47.712400000000002</v>
      </c>
      <c r="Z3703" s="11">
        <v>843500</v>
      </c>
    </row>
    <row r="3704" spans="8:26" x14ac:dyDescent="0.35">
      <c r="H3704" s="13">
        <v>11835</v>
      </c>
      <c r="I3704" s="11">
        <v>451225</v>
      </c>
      <c r="Q3704" s="13">
        <v>10150</v>
      </c>
      <c r="R3704" s="11">
        <v>362300</v>
      </c>
      <c r="Y3704" s="13">
        <v>47.712499999999999</v>
      </c>
      <c r="Z3704" s="11">
        <v>458990</v>
      </c>
    </row>
    <row r="3705" spans="8:26" x14ac:dyDescent="0.35">
      <c r="H3705" s="13">
        <v>11843</v>
      </c>
      <c r="I3705" s="11">
        <v>850000</v>
      </c>
      <c r="Q3705" s="13">
        <v>10154</v>
      </c>
      <c r="R3705" s="11">
        <v>940000</v>
      </c>
      <c r="Y3705" s="13">
        <v>47.712600000000002</v>
      </c>
      <c r="Z3705" s="11">
        <v>843500</v>
      </c>
    </row>
    <row r="3706" spans="8:26" x14ac:dyDescent="0.35">
      <c r="H3706" s="13">
        <v>11850</v>
      </c>
      <c r="I3706" s="11">
        <v>749000</v>
      </c>
      <c r="Q3706" s="13">
        <v>10158</v>
      </c>
      <c r="R3706" s="11">
        <v>594650</v>
      </c>
      <c r="Y3706" s="13">
        <v>47.712699999999998</v>
      </c>
      <c r="Z3706" s="11">
        <v>349950</v>
      </c>
    </row>
    <row r="3707" spans="8:26" x14ac:dyDescent="0.35">
      <c r="H3707" s="13">
        <v>11856</v>
      </c>
      <c r="I3707" s="11">
        <v>392800</v>
      </c>
      <c r="Q3707" s="13">
        <v>10159</v>
      </c>
      <c r="R3707" s="11">
        <v>812500</v>
      </c>
      <c r="Y3707" s="13">
        <v>47.712800000000001</v>
      </c>
      <c r="Z3707" s="11">
        <v>637500</v>
      </c>
    </row>
    <row r="3708" spans="8:26" x14ac:dyDescent="0.35">
      <c r="H3708" s="13">
        <v>11858</v>
      </c>
      <c r="I3708" s="11">
        <v>357500</v>
      </c>
      <c r="Q3708" s="13">
        <v>10160</v>
      </c>
      <c r="R3708" s="11">
        <v>1075000</v>
      </c>
      <c r="Y3708" s="13">
        <v>47.712899999999998</v>
      </c>
      <c r="Z3708" s="11">
        <v>467500</v>
      </c>
    </row>
    <row r="3709" spans="8:26" x14ac:dyDescent="0.35">
      <c r="H3709" s="13">
        <v>11862</v>
      </c>
      <c r="I3709" s="11">
        <v>397990</v>
      </c>
      <c r="Q3709" s="13">
        <v>10164</v>
      </c>
      <c r="R3709" s="11">
        <v>555000</v>
      </c>
      <c r="Y3709" s="13">
        <v>47.713000000000001</v>
      </c>
      <c r="Z3709" s="11">
        <v>348500</v>
      </c>
    </row>
    <row r="3710" spans="8:26" x14ac:dyDescent="0.35">
      <c r="H3710" s="13">
        <v>11866</v>
      </c>
      <c r="I3710" s="11">
        <v>813000</v>
      </c>
      <c r="Q3710" s="13">
        <v>10165</v>
      </c>
      <c r="R3710" s="11">
        <v>467472</v>
      </c>
      <c r="Y3710" s="13">
        <v>47.713099999999997</v>
      </c>
      <c r="Z3710" s="11">
        <v>445500</v>
      </c>
    </row>
    <row r="3711" spans="8:26" x14ac:dyDescent="0.35">
      <c r="H3711" s="13">
        <v>11867</v>
      </c>
      <c r="I3711" s="11">
        <v>225000</v>
      </c>
      <c r="Q3711" s="13">
        <v>10168</v>
      </c>
      <c r="R3711" s="11">
        <v>530000</v>
      </c>
      <c r="Y3711" s="13">
        <v>47.713200000000001</v>
      </c>
      <c r="Z3711" s="11">
        <v>479000</v>
      </c>
    </row>
    <row r="3712" spans="8:26" x14ac:dyDescent="0.35">
      <c r="H3712" s="13">
        <v>11870</v>
      </c>
      <c r="I3712" s="11">
        <v>605000</v>
      </c>
      <c r="Q3712" s="13">
        <v>10169</v>
      </c>
      <c r="R3712" s="11">
        <v>259500</v>
      </c>
      <c r="Y3712" s="13">
        <v>47.713299999999997</v>
      </c>
      <c r="Z3712" s="11">
        <v>642333.33333333337</v>
      </c>
    </row>
    <row r="3713" spans="8:26" x14ac:dyDescent="0.35">
      <c r="H3713" s="13">
        <v>11872</v>
      </c>
      <c r="I3713" s="11">
        <v>363000</v>
      </c>
      <c r="Q3713" s="13">
        <v>10170</v>
      </c>
      <c r="R3713" s="11">
        <v>329000</v>
      </c>
      <c r="Y3713" s="13">
        <v>47.7134</v>
      </c>
      <c r="Z3713" s="11">
        <v>950000</v>
      </c>
    </row>
    <row r="3714" spans="8:26" x14ac:dyDescent="0.35">
      <c r="H3714" s="13">
        <v>11875</v>
      </c>
      <c r="I3714" s="11">
        <v>271900</v>
      </c>
      <c r="Q3714" s="13">
        <v>10172</v>
      </c>
      <c r="R3714" s="11">
        <v>482500</v>
      </c>
      <c r="Y3714" s="13">
        <v>47.713500000000003</v>
      </c>
      <c r="Z3714" s="11">
        <v>426000</v>
      </c>
    </row>
    <row r="3715" spans="8:26" x14ac:dyDescent="0.35">
      <c r="H3715" s="13">
        <v>11877</v>
      </c>
      <c r="I3715" s="11">
        <v>669950</v>
      </c>
      <c r="Q3715" s="13">
        <v>10175</v>
      </c>
      <c r="R3715" s="11">
        <v>253000</v>
      </c>
      <c r="Y3715" s="13">
        <v>47.7136</v>
      </c>
      <c r="Z3715" s="11">
        <v>524000</v>
      </c>
    </row>
    <row r="3716" spans="8:26" x14ac:dyDescent="0.35">
      <c r="H3716" s="13">
        <v>11880</v>
      </c>
      <c r="I3716" s="11">
        <v>478500</v>
      </c>
      <c r="Q3716" s="13">
        <v>10176</v>
      </c>
      <c r="R3716" s="11">
        <v>200000</v>
      </c>
      <c r="Y3716" s="13">
        <v>47.713700000000003</v>
      </c>
      <c r="Z3716" s="11">
        <v>417962.66666666669</v>
      </c>
    </row>
    <row r="3717" spans="8:26" x14ac:dyDescent="0.35">
      <c r="H3717" s="13">
        <v>11884</v>
      </c>
      <c r="I3717" s="11">
        <v>590000</v>
      </c>
      <c r="Q3717" s="13">
        <v>10180</v>
      </c>
      <c r="R3717" s="11">
        <v>609250</v>
      </c>
      <c r="Y3717" s="13">
        <v>47.713900000000002</v>
      </c>
      <c r="Z3717" s="11">
        <v>467500</v>
      </c>
    </row>
    <row r="3718" spans="8:26" x14ac:dyDescent="0.35">
      <c r="H3718" s="13">
        <v>11894</v>
      </c>
      <c r="I3718" s="11">
        <v>628000</v>
      </c>
      <c r="Q3718" s="13">
        <v>10183</v>
      </c>
      <c r="R3718" s="11">
        <v>251633.33333333334</v>
      </c>
      <c r="Y3718" s="13">
        <v>47.713999999999999</v>
      </c>
      <c r="Z3718" s="11">
        <v>377500</v>
      </c>
    </row>
    <row r="3719" spans="8:26" x14ac:dyDescent="0.35">
      <c r="H3719" s="13">
        <v>11895</v>
      </c>
      <c r="I3719" s="11">
        <v>461550</v>
      </c>
      <c r="Q3719" s="13">
        <v>10185</v>
      </c>
      <c r="R3719" s="11">
        <v>285000</v>
      </c>
      <c r="Y3719" s="13">
        <v>47.714100000000002</v>
      </c>
      <c r="Z3719" s="11">
        <v>444333.33333333331</v>
      </c>
    </row>
    <row r="3720" spans="8:26" x14ac:dyDescent="0.35">
      <c r="H3720" s="13">
        <v>11900</v>
      </c>
      <c r="I3720" s="11">
        <v>474694</v>
      </c>
      <c r="Q3720" s="13">
        <v>10187</v>
      </c>
      <c r="R3720" s="11">
        <v>217000</v>
      </c>
      <c r="Y3720" s="13">
        <v>47.714199999999998</v>
      </c>
      <c r="Z3720" s="11">
        <v>692400</v>
      </c>
    </row>
    <row r="3721" spans="8:26" x14ac:dyDescent="0.35">
      <c r="H3721" s="13">
        <v>11901</v>
      </c>
      <c r="I3721" s="11">
        <v>852600</v>
      </c>
      <c r="Q3721" s="13">
        <v>10189</v>
      </c>
      <c r="R3721" s="11">
        <v>847500</v>
      </c>
      <c r="Y3721" s="13">
        <v>47.714300000000001</v>
      </c>
      <c r="Z3721" s="11">
        <v>390000</v>
      </c>
    </row>
    <row r="3722" spans="8:26" x14ac:dyDescent="0.35">
      <c r="H3722" s="13">
        <v>11914</v>
      </c>
      <c r="I3722" s="11">
        <v>267500</v>
      </c>
      <c r="Q3722" s="13">
        <v>10190</v>
      </c>
      <c r="R3722" s="11">
        <v>375000</v>
      </c>
      <c r="Y3722" s="13">
        <v>47.714399999999998</v>
      </c>
      <c r="Z3722" s="11">
        <v>447500</v>
      </c>
    </row>
    <row r="3723" spans="8:26" x14ac:dyDescent="0.35">
      <c r="H3723" s="13">
        <v>11920</v>
      </c>
      <c r="I3723" s="11">
        <v>631000</v>
      </c>
      <c r="Q3723" s="13">
        <v>10193</v>
      </c>
      <c r="R3723" s="11">
        <v>471000</v>
      </c>
      <c r="Y3723" s="13">
        <v>47.714500000000001</v>
      </c>
      <c r="Z3723" s="11">
        <v>427887.5</v>
      </c>
    </row>
    <row r="3724" spans="8:26" x14ac:dyDescent="0.35">
      <c r="H3724" s="13">
        <v>11928</v>
      </c>
      <c r="I3724" s="11">
        <v>640000</v>
      </c>
      <c r="Q3724" s="13">
        <v>10194</v>
      </c>
      <c r="R3724" s="11">
        <v>464000</v>
      </c>
      <c r="Y3724" s="13">
        <v>47.714599999999997</v>
      </c>
      <c r="Z3724" s="11">
        <v>357250</v>
      </c>
    </row>
    <row r="3725" spans="8:26" x14ac:dyDescent="0.35">
      <c r="H3725" s="13">
        <v>11934</v>
      </c>
      <c r="I3725" s="11">
        <v>295000</v>
      </c>
      <c r="Q3725" s="13">
        <v>10200</v>
      </c>
      <c r="R3725" s="11">
        <v>426161.11111111112</v>
      </c>
      <c r="Y3725" s="13">
        <v>47.714700000000001</v>
      </c>
      <c r="Z3725" s="11">
        <v>367000</v>
      </c>
    </row>
    <row r="3726" spans="8:26" x14ac:dyDescent="0.35">
      <c r="H3726" s="13">
        <v>11935</v>
      </c>
      <c r="I3726" s="11">
        <v>397000</v>
      </c>
      <c r="Q3726" s="13">
        <v>10202</v>
      </c>
      <c r="R3726" s="11">
        <v>397500</v>
      </c>
      <c r="Y3726" s="13">
        <v>47.714799999999997</v>
      </c>
      <c r="Z3726" s="11">
        <v>434655</v>
      </c>
    </row>
    <row r="3727" spans="8:26" x14ac:dyDescent="0.35">
      <c r="H3727" s="13">
        <v>11936</v>
      </c>
      <c r="I3727" s="11">
        <v>570000</v>
      </c>
      <c r="Q3727" s="13">
        <v>10204</v>
      </c>
      <c r="R3727" s="11">
        <v>607666.66666666663</v>
      </c>
      <c r="Y3727" s="13">
        <v>47.7149</v>
      </c>
      <c r="Z3727" s="11">
        <v>485500</v>
      </c>
    </row>
    <row r="3728" spans="8:26" x14ac:dyDescent="0.35">
      <c r="H3728" s="13">
        <v>11937</v>
      </c>
      <c r="I3728" s="11">
        <v>372400</v>
      </c>
      <c r="Q3728" s="13">
        <v>10205</v>
      </c>
      <c r="R3728" s="11">
        <v>235000</v>
      </c>
      <c r="Y3728" s="13">
        <v>47.715000000000003</v>
      </c>
      <c r="Z3728" s="11">
        <v>735000</v>
      </c>
    </row>
    <row r="3729" spans="8:26" x14ac:dyDescent="0.35">
      <c r="H3729" s="13">
        <v>11942</v>
      </c>
      <c r="I3729" s="11">
        <v>368000</v>
      </c>
      <c r="Q3729" s="13">
        <v>10208</v>
      </c>
      <c r="R3729" s="11">
        <v>257500</v>
      </c>
      <c r="Y3729" s="13">
        <v>47.7151</v>
      </c>
      <c r="Z3729" s="11">
        <v>800000</v>
      </c>
    </row>
    <row r="3730" spans="8:26" x14ac:dyDescent="0.35">
      <c r="H3730" s="13">
        <v>11946</v>
      </c>
      <c r="I3730" s="11">
        <v>500000</v>
      </c>
      <c r="Q3730" s="13">
        <v>10209</v>
      </c>
      <c r="R3730" s="11">
        <v>232000</v>
      </c>
      <c r="Y3730" s="13">
        <v>47.715200000000003</v>
      </c>
      <c r="Z3730" s="11">
        <v>450000</v>
      </c>
    </row>
    <row r="3731" spans="8:26" x14ac:dyDescent="0.35">
      <c r="H3731" s="13">
        <v>11947</v>
      </c>
      <c r="I3731" s="11">
        <v>342000</v>
      </c>
      <c r="Q3731" s="13">
        <v>10212</v>
      </c>
      <c r="R3731" s="11">
        <v>255475</v>
      </c>
      <c r="Y3731" s="13">
        <v>47.715299999999999</v>
      </c>
      <c r="Z3731" s="11">
        <v>426495</v>
      </c>
    </row>
    <row r="3732" spans="8:26" x14ac:dyDescent="0.35">
      <c r="H3732" s="13">
        <v>11950</v>
      </c>
      <c r="I3732" s="11">
        <v>510000</v>
      </c>
      <c r="Q3732" s="13">
        <v>10213</v>
      </c>
      <c r="R3732" s="11">
        <v>860000</v>
      </c>
      <c r="Y3732" s="13">
        <v>47.715400000000002</v>
      </c>
      <c r="Z3732" s="11">
        <v>662500</v>
      </c>
    </row>
    <row r="3733" spans="8:26" x14ac:dyDescent="0.35">
      <c r="H3733" s="13">
        <v>11951</v>
      </c>
      <c r="I3733" s="11">
        <v>402500</v>
      </c>
      <c r="Q3733" s="13">
        <v>10215</v>
      </c>
      <c r="R3733" s="11">
        <v>469000</v>
      </c>
      <c r="Y3733" s="13">
        <v>47.715499999999999</v>
      </c>
      <c r="Z3733" s="11">
        <v>449500</v>
      </c>
    </row>
    <row r="3734" spans="8:26" x14ac:dyDescent="0.35">
      <c r="H3734" s="13">
        <v>11954</v>
      </c>
      <c r="I3734" s="11">
        <v>330000</v>
      </c>
      <c r="Q3734" s="13">
        <v>10216</v>
      </c>
      <c r="R3734" s="11">
        <v>276000</v>
      </c>
      <c r="Y3734" s="13">
        <v>47.715600000000002</v>
      </c>
      <c r="Z3734" s="11">
        <v>435000</v>
      </c>
    </row>
    <row r="3735" spans="8:26" x14ac:dyDescent="0.35">
      <c r="H3735" s="13">
        <v>11957</v>
      </c>
      <c r="I3735" s="11">
        <v>698000</v>
      </c>
      <c r="Q3735" s="13">
        <v>10220</v>
      </c>
      <c r="R3735" s="11">
        <v>223000</v>
      </c>
      <c r="Y3735" s="13">
        <v>47.715699999999998</v>
      </c>
      <c r="Z3735" s="11">
        <v>400000</v>
      </c>
    </row>
    <row r="3736" spans="8:26" x14ac:dyDescent="0.35">
      <c r="H3736" s="13">
        <v>11970</v>
      </c>
      <c r="I3736" s="11">
        <v>310000</v>
      </c>
      <c r="Q3736" s="13">
        <v>10222</v>
      </c>
      <c r="R3736" s="11">
        <v>395000</v>
      </c>
      <c r="Y3736" s="13">
        <v>47.715800000000002</v>
      </c>
      <c r="Z3736" s="11">
        <v>463000</v>
      </c>
    </row>
    <row r="3737" spans="8:26" x14ac:dyDescent="0.35">
      <c r="H3737" s="13">
        <v>11972</v>
      </c>
      <c r="I3737" s="11">
        <v>1850000</v>
      </c>
      <c r="Q3737" s="13">
        <v>10224</v>
      </c>
      <c r="R3737" s="11">
        <v>1330000</v>
      </c>
      <c r="Y3737" s="13">
        <v>47.715899999999998</v>
      </c>
      <c r="Z3737" s="11">
        <v>636000</v>
      </c>
    </row>
    <row r="3738" spans="8:26" x14ac:dyDescent="0.35">
      <c r="H3738" s="13">
        <v>11996</v>
      </c>
      <c r="I3738" s="11">
        <v>332900</v>
      </c>
      <c r="Q3738" s="13">
        <v>10228</v>
      </c>
      <c r="R3738" s="11">
        <v>230000</v>
      </c>
      <c r="Y3738" s="13">
        <v>47.716099999999997</v>
      </c>
      <c r="Z3738" s="11">
        <v>835000</v>
      </c>
    </row>
    <row r="3739" spans="8:26" x14ac:dyDescent="0.35">
      <c r="H3739" s="13">
        <v>11998</v>
      </c>
      <c r="I3739" s="11">
        <v>460000</v>
      </c>
      <c r="Q3739" s="13">
        <v>10230</v>
      </c>
      <c r="R3739" s="11">
        <v>506416.66666666669</v>
      </c>
      <c r="Y3739" s="13">
        <v>47.716200000000001</v>
      </c>
      <c r="Z3739" s="11">
        <v>376500</v>
      </c>
    </row>
    <row r="3740" spans="8:26" x14ac:dyDescent="0.35">
      <c r="H3740" s="13">
        <v>12000</v>
      </c>
      <c r="I3740" s="11">
        <v>454659.4</v>
      </c>
      <c r="Q3740" s="13">
        <v>10232</v>
      </c>
      <c r="R3740" s="11">
        <v>470000</v>
      </c>
      <c r="Y3740" s="13">
        <v>47.716299999999997</v>
      </c>
      <c r="Z3740" s="11">
        <v>463700</v>
      </c>
    </row>
    <row r="3741" spans="8:26" x14ac:dyDescent="0.35">
      <c r="H3741" s="13">
        <v>12003</v>
      </c>
      <c r="I3741" s="11">
        <v>599000</v>
      </c>
      <c r="Q3741" s="13">
        <v>10234</v>
      </c>
      <c r="R3741" s="11">
        <v>469500</v>
      </c>
      <c r="Y3741" s="13">
        <v>47.7164</v>
      </c>
      <c r="Z3741" s="11">
        <v>414333.33333333331</v>
      </c>
    </row>
    <row r="3742" spans="8:26" x14ac:dyDescent="0.35">
      <c r="H3742" s="13">
        <v>12005</v>
      </c>
      <c r="I3742" s="11">
        <v>698475</v>
      </c>
      <c r="Q3742" s="13">
        <v>10235</v>
      </c>
      <c r="R3742" s="11">
        <v>563500</v>
      </c>
      <c r="Y3742" s="13">
        <v>47.716500000000003</v>
      </c>
      <c r="Z3742" s="11">
        <v>861501.75</v>
      </c>
    </row>
    <row r="3743" spans="8:26" x14ac:dyDescent="0.35">
      <c r="H3743" s="13">
        <v>12007</v>
      </c>
      <c r="I3743" s="11">
        <v>442000</v>
      </c>
      <c r="Q3743" s="13">
        <v>10240</v>
      </c>
      <c r="R3743" s="11">
        <v>599816.66666666663</v>
      </c>
      <c r="Y3743" s="13">
        <v>47.7166</v>
      </c>
      <c r="Z3743" s="11">
        <v>421666.33333333331</v>
      </c>
    </row>
    <row r="3744" spans="8:26" x14ac:dyDescent="0.35">
      <c r="H3744" s="13">
        <v>12013</v>
      </c>
      <c r="I3744" s="11">
        <v>291500</v>
      </c>
      <c r="Q3744" s="13">
        <v>10241</v>
      </c>
      <c r="R3744" s="11">
        <v>645000</v>
      </c>
      <c r="Y3744" s="13">
        <v>47.716700000000003</v>
      </c>
      <c r="Z3744" s="11">
        <v>597166.66666666663</v>
      </c>
    </row>
    <row r="3745" spans="8:26" x14ac:dyDescent="0.35">
      <c r="H3745" s="13">
        <v>12017</v>
      </c>
      <c r="I3745" s="11">
        <v>1430000</v>
      </c>
      <c r="Q3745" s="13">
        <v>10248</v>
      </c>
      <c r="R3745" s="11">
        <v>160000</v>
      </c>
      <c r="Y3745" s="13">
        <v>47.716799999999999</v>
      </c>
      <c r="Z3745" s="11">
        <v>514158.33333333331</v>
      </c>
    </row>
    <row r="3746" spans="8:26" x14ac:dyDescent="0.35">
      <c r="H3746" s="13">
        <v>12026</v>
      </c>
      <c r="I3746" s="11">
        <v>248500</v>
      </c>
      <c r="Q3746" s="13">
        <v>10250</v>
      </c>
      <c r="R3746" s="11">
        <v>740000</v>
      </c>
      <c r="Y3746" s="13">
        <v>47.716900000000003</v>
      </c>
      <c r="Z3746" s="11">
        <v>430000</v>
      </c>
    </row>
    <row r="3747" spans="8:26" x14ac:dyDescent="0.35">
      <c r="H3747" s="13">
        <v>12027</v>
      </c>
      <c r="I3747" s="11">
        <v>327500</v>
      </c>
      <c r="Q3747" s="13">
        <v>10251</v>
      </c>
      <c r="R3747" s="11">
        <v>730000</v>
      </c>
      <c r="Y3747" s="13">
        <v>47.716999999999999</v>
      </c>
      <c r="Z3747" s="11">
        <v>780450</v>
      </c>
    </row>
    <row r="3748" spans="8:26" x14ac:dyDescent="0.35">
      <c r="H3748" s="13">
        <v>12028</v>
      </c>
      <c r="I3748" s="11">
        <v>666000</v>
      </c>
      <c r="Q3748" s="13">
        <v>10252</v>
      </c>
      <c r="R3748" s="11">
        <v>540000</v>
      </c>
      <c r="Y3748" s="13">
        <v>47.717100000000002</v>
      </c>
      <c r="Z3748" s="11">
        <v>449333.33333333331</v>
      </c>
    </row>
    <row r="3749" spans="8:26" x14ac:dyDescent="0.35">
      <c r="H3749" s="13">
        <v>12030</v>
      </c>
      <c r="I3749" s="11">
        <v>599900</v>
      </c>
      <c r="Q3749" s="13">
        <v>10260</v>
      </c>
      <c r="R3749" s="11">
        <v>675000</v>
      </c>
      <c r="Y3749" s="13">
        <v>47.717199999999998</v>
      </c>
      <c r="Z3749" s="11">
        <v>565000</v>
      </c>
    </row>
    <row r="3750" spans="8:26" x14ac:dyDescent="0.35">
      <c r="H3750" s="13">
        <v>12031</v>
      </c>
      <c r="I3750" s="11">
        <v>1170000</v>
      </c>
      <c r="Q3750" s="13">
        <v>10264</v>
      </c>
      <c r="R3750" s="11">
        <v>525000</v>
      </c>
      <c r="Y3750" s="13">
        <v>47.717300000000002</v>
      </c>
      <c r="Z3750" s="11">
        <v>576633.66666666663</v>
      </c>
    </row>
    <row r="3751" spans="8:26" x14ac:dyDescent="0.35">
      <c r="H3751" s="13">
        <v>12032</v>
      </c>
      <c r="I3751" s="11">
        <v>592500</v>
      </c>
      <c r="Q3751" s="13">
        <v>10265</v>
      </c>
      <c r="R3751" s="11">
        <v>680000</v>
      </c>
      <c r="Y3751" s="13">
        <v>47.717399999999998</v>
      </c>
      <c r="Z3751" s="11">
        <v>664625</v>
      </c>
    </row>
    <row r="3752" spans="8:26" x14ac:dyDescent="0.35">
      <c r="H3752" s="13">
        <v>12033</v>
      </c>
      <c r="I3752" s="11">
        <v>610000</v>
      </c>
      <c r="Q3752" s="13">
        <v>10269</v>
      </c>
      <c r="R3752" s="11">
        <v>805000</v>
      </c>
      <c r="Y3752" s="13">
        <v>47.717500000000001</v>
      </c>
      <c r="Z3752" s="11">
        <v>468316.66666666669</v>
      </c>
    </row>
    <row r="3753" spans="8:26" x14ac:dyDescent="0.35">
      <c r="H3753" s="13">
        <v>12036</v>
      </c>
      <c r="I3753" s="11">
        <v>347500</v>
      </c>
      <c r="Q3753" s="13">
        <v>10270</v>
      </c>
      <c r="R3753" s="11">
        <v>1100000</v>
      </c>
      <c r="Y3753" s="13">
        <v>47.717599999999997</v>
      </c>
      <c r="Z3753" s="11">
        <v>499650</v>
      </c>
    </row>
    <row r="3754" spans="8:26" x14ac:dyDescent="0.35">
      <c r="H3754" s="13">
        <v>12040</v>
      </c>
      <c r="I3754" s="11">
        <v>330000</v>
      </c>
      <c r="Q3754" s="13">
        <v>10273</v>
      </c>
      <c r="R3754" s="11">
        <v>450000</v>
      </c>
      <c r="Y3754" s="13">
        <v>47.717700000000001</v>
      </c>
      <c r="Z3754" s="11">
        <v>445000</v>
      </c>
    </row>
    <row r="3755" spans="8:26" x14ac:dyDescent="0.35">
      <c r="H3755" s="13">
        <v>12042</v>
      </c>
      <c r="I3755" s="11">
        <v>425000</v>
      </c>
      <c r="Q3755" s="13">
        <v>10277</v>
      </c>
      <c r="R3755" s="11">
        <v>525000</v>
      </c>
      <c r="Y3755" s="13">
        <v>47.7179</v>
      </c>
      <c r="Z3755" s="11">
        <v>430000</v>
      </c>
    </row>
    <row r="3756" spans="8:26" x14ac:dyDescent="0.35">
      <c r="H3756" s="13">
        <v>12044</v>
      </c>
      <c r="I3756" s="11">
        <v>627800</v>
      </c>
      <c r="Q3756" s="13">
        <v>10282</v>
      </c>
      <c r="R3756" s="11">
        <v>530000</v>
      </c>
      <c r="Y3756" s="13">
        <v>47.718000000000004</v>
      </c>
      <c r="Z3756" s="11">
        <v>480000</v>
      </c>
    </row>
    <row r="3757" spans="8:26" x14ac:dyDescent="0.35">
      <c r="H3757" s="13">
        <v>12047</v>
      </c>
      <c r="I3757" s="11">
        <v>736000</v>
      </c>
      <c r="Q3757" s="13">
        <v>10284</v>
      </c>
      <c r="R3757" s="11">
        <v>242500</v>
      </c>
      <c r="Y3757" s="13">
        <v>47.7181</v>
      </c>
      <c r="Z3757" s="11">
        <v>498050</v>
      </c>
    </row>
    <row r="3758" spans="8:26" x14ac:dyDescent="0.35">
      <c r="H3758" s="13">
        <v>12058</v>
      </c>
      <c r="I3758" s="11">
        <v>250750</v>
      </c>
      <c r="Q3758" s="13">
        <v>10290</v>
      </c>
      <c r="R3758" s="11">
        <v>437850</v>
      </c>
      <c r="Y3758" s="13">
        <v>47.718200000000003</v>
      </c>
      <c r="Z3758" s="11">
        <v>352375</v>
      </c>
    </row>
    <row r="3759" spans="8:26" x14ac:dyDescent="0.35">
      <c r="H3759" s="13">
        <v>12060</v>
      </c>
      <c r="I3759" s="11">
        <v>311000</v>
      </c>
      <c r="Q3759" s="13">
        <v>10295</v>
      </c>
      <c r="R3759" s="11">
        <v>410000</v>
      </c>
      <c r="Y3759" s="13">
        <v>47.718299999999999</v>
      </c>
      <c r="Z3759" s="11">
        <v>934975</v>
      </c>
    </row>
    <row r="3760" spans="8:26" x14ac:dyDescent="0.35">
      <c r="H3760" s="13">
        <v>12062</v>
      </c>
      <c r="I3760" s="11">
        <v>374950</v>
      </c>
      <c r="Q3760" s="13">
        <v>10296</v>
      </c>
      <c r="R3760" s="11">
        <v>255000</v>
      </c>
      <c r="Y3760" s="13">
        <v>47.718400000000003</v>
      </c>
      <c r="Z3760" s="11">
        <v>440150</v>
      </c>
    </row>
    <row r="3761" spans="8:26" x14ac:dyDescent="0.35">
      <c r="H3761" s="13">
        <v>12067</v>
      </c>
      <c r="I3761" s="11">
        <v>439950</v>
      </c>
      <c r="Q3761" s="13">
        <v>10300</v>
      </c>
      <c r="R3761" s="11">
        <v>533082.5</v>
      </c>
      <c r="Y3761" s="13">
        <v>47.718499999999999</v>
      </c>
      <c r="Z3761" s="11">
        <v>696475</v>
      </c>
    </row>
    <row r="3762" spans="8:26" x14ac:dyDescent="0.35">
      <c r="H3762" s="13">
        <v>12070</v>
      </c>
      <c r="I3762" s="11">
        <v>497000</v>
      </c>
      <c r="Q3762" s="13">
        <v>10304</v>
      </c>
      <c r="R3762" s="11">
        <v>315000</v>
      </c>
      <c r="Y3762" s="13">
        <v>47.718600000000002</v>
      </c>
      <c r="Z3762" s="11">
        <v>354000</v>
      </c>
    </row>
    <row r="3763" spans="8:26" x14ac:dyDescent="0.35">
      <c r="H3763" s="13">
        <v>12077</v>
      </c>
      <c r="I3763" s="11">
        <v>775000</v>
      </c>
      <c r="Q3763" s="13">
        <v>10310</v>
      </c>
      <c r="R3763" s="11">
        <v>403650</v>
      </c>
      <c r="Y3763" s="13">
        <v>47.718699999999998</v>
      </c>
      <c r="Z3763" s="11">
        <v>460000</v>
      </c>
    </row>
    <row r="3764" spans="8:26" x14ac:dyDescent="0.35">
      <c r="H3764" s="13">
        <v>12080</v>
      </c>
      <c r="I3764" s="11">
        <v>487600</v>
      </c>
      <c r="Q3764" s="13">
        <v>10318</v>
      </c>
      <c r="R3764" s="11">
        <v>580000</v>
      </c>
      <c r="Y3764" s="13">
        <v>47.718800000000002</v>
      </c>
      <c r="Z3764" s="11">
        <v>431575</v>
      </c>
    </row>
    <row r="3765" spans="8:26" x14ac:dyDescent="0.35">
      <c r="H3765" s="13">
        <v>12090</v>
      </c>
      <c r="I3765" s="11">
        <v>927000</v>
      </c>
      <c r="Q3765" s="13">
        <v>10320</v>
      </c>
      <c r="R3765" s="11">
        <v>507000</v>
      </c>
      <c r="Y3765" s="13">
        <v>47.719000000000001</v>
      </c>
      <c r="Z3765" s="11">
        <v>489860</v>
      </c>
    </row>
    <row r="3766" spans="8:26" x14ac:dyDescent="0.35">
      <c r="H3766" s="13">
        <v>12091</v>
      </c>
      <c r="I3766" s="11">
        <v>140750</v>
      </c>
      <c r="Q3766" s="13">
        <v>10327</v>
      </c>
      <c r="R3766" s="11">
        <v>805500</v>
      </c>
      <c r="Y3766" s="13">
        <v>47.719099999999997</v>
      </c>
      <c r="Z3766" s="11">
        <v>502666.66666666669</v>
      </c>
    </row>
    <row r="3767" spans="8:26" x14ac:dyDescent="0.35">
      <c r="H3767" s="13">
        <v>12092</v>
      </c>
      <c r="I3767" s="11">
        <v>270816.66666666669</v>
      </c>
      <c r="Q3767" s="13">
        <v>10335</v>
      </c>
      <c r="R3767" s="11">
        <v>726000</v>
      </c>
      <c r="Y3767" s="13">
        <v>47.719200000000001</v>
      </c>
      <c r="Z3767" s="11">
        <v>349000</v>
      </c>
    </row>
    <row r="3768" spans="8:26" x14ac:dyDescent="0.35">
      <c r="H3768" s="13">
        <v>12094</v>
      </c>
      <c r="I3768" s="11">
        <v>507095</v>
      </c>
      <c r="Q3768" s="13">
        <v>10336</v>
      </c>
      <c r="R3768" s="11">
        <v>607000</v>
      </c>
      <c r="Y3768" s="13">
        <v>47.719299999999997</v>
      </c>
      <c r="Z3768" s="11">
        <v>575833.33333333337</v>
      </c>
    </row>
    <row r="3769" spans="8:26" x14ac:dyDescent="0.35">
      <c r="H3769" s="13">
        <v>12095</v>
      </c>
      <c r="I3769" s="11">
        <v>860000</v>
      </c>
      <c r="Q3769" s="13">
        <v>10342</v>
      </c>
      <c r="R3769" s="11">
        <v>209900</v>
      </c>
      <c r="Y3769" s="13">
        <v>47.7194</v>
      </c>
      <c r="Z3769" s="11">
        <v>590000</v>
      </c>
    </row>
    <row r="3770" spans="8:26" x14ac:dyDescent="0.35">
      <c r="H3770" s="13">
        <v>12100</v>
      </c>
      <c r="I3770" s="11">
        <v>477500</v>
      </c>
      <c r="Q3770" s="13">
        <v>10347</v>
      </c>
      <c r="R3770" s="11">
        <v>1970000</v>
      </c>
      <c r="Y3770" s="13">
        <v>47.719499999999996</v>
      </c>
      <c r="Z3770" s="11">
        <v>501190</v>
      </c>
    </row>
    <row r="3771" spans="8:26" x14ac:dyDescent="0.35">
      <c r="H3771" s="13">
        <v>12103</v>
      </c>
      <c r="I3771" s="11">
        <v>1390000</v>
      </c>
      <c r="Q3771" s="13">
        <v>10348</v>
      </c>
      <c r="R3771" s="11">
        <v>377000</v>
      </c>
      <c r="Y3771" s="13">
        <v>47.7196</v>
      </c>
      <c r="Z3771" s="11">
        <v>807500</v>
      </c>
    </row>
    <row r="3772" spans="8:26" x14ac:dyDescent="0.35">
      <c r="H3772" s="13">
        <v>12105</v>
      </c>
      <c r="I3772" s="11">
        <v>1510000</v>
      </c>
      <c r="Q3772" s="13">
        <v>10350</v>
      </c>
      <c r="R3772" s="11">
        <v>392875</v>
      </c>
      <c r="Y3772" s="13">
        <v>47.719700000000003</v>
      </c>
      <c r="Z3772" s="11">
        <v>539666.66666666663</v>
      </c>
    </row>
    <row r="3773" spans="8:26" x14ac:dyDescent="0.35">
      <c r="H3773" s="13">
        <v>12106</v>
      </c>
      <c r="I3773" s="11">
        <v>525000</v>
      </c>
      <c r="Q3773" s="13">
        <v>10351</v>
      </c>
      <c r="R3773" s="11">
        <v>913000</v>
      </c>
      <c r="Y3773" s="13">
        <v>47.719799999999999</v>
      </c>
      <c r="Z3773" s="11">
        <v>369500</v>
      </c>
    </row>
    <row r="3774" spans="8:26" x14ac:dyDescent="0.35">
      <c r="H3774" s="13">
        <v>12120</v>
      </c>
      <c r="I3774" s="11">
        <v>299000</v>
      </c>
      <c r="Q3774" s="13">
        <v>10353</v>
      </c>
      <c r="R3774" s="11">
        <v>1050000</v>
      </c>
      <c r="Y3774" s="13">
        <v>47.719900000000003</v>
      </c>
      <c r="Z3774" s="11">
        <v>524500</v>
      </c>
    </row>
    <row r="3775" spans="8:26" x14ac:dyDescent="0.35">
      <c r="H3775" s="13">
        <v>12125</v>
      </c>
      <c r="I3775" s="11">
        <v>243000</v>
      </c>
      <c r="Q3775" s="13">
        <v>10354</v>
      </c>
      <c r="R3775" s="11">
        <v>249500</v>
      </c>
      <c r="Y3775" s="13">
        <v>47.72</v>
      </c>
      <c r="Z3775" s="11">
        <v>422875</v>
      </c>
    </row>
    <row r="3776" spans="8:26" x14ac:dyDescent="0.35">
      <c r="H3776" s="13">
        <v>12134</v>
      </c>
      <c r="I3776" s="11">
        <v>605000</v>
      </c>
      <c r="Q3776" s="13">
        <v>10360</v>
      </c>
      <c r="R3776" s="11">
        <v>267975</v>
      </c>
      <c r="Y3776" s="13">
        <v>47.720100000000002</v>
      </c>
      <c r="Z3776" s="11">
        <v>436737.5</v>
      </c>
    </row>
    <row r="3777" spans="8:26" x14ac:dyDescent="0.35">
      <c r="H3777" s="13">
        <v>12138</v>
      </c>
      <c r="I3777" s="11">
        <v>535000</v>
      </c>
      <c r="Q3777" s="13">
        <v>10361</v>
      </c>
      <c r="R3777" s="11">
        <v>700000</v>
      </c>
      <c r="Y3777" s="13">
        <v>47.720199999999998</v>
      </c>
      <c r="Z3777" s="11">
        <v>400000</v>
      </c>
    </row>
    <row r="3778" spans="8:26" x14ac:dyDescent="0.35">
      <c r="H3778" s="13">
        <v>12141</v>
      </c>
      <c r="I3778" s="11">
        <v>535000</v>
      </c>
      <c r="Q3778" s="13">
        <v>10364</v>
      </c>
      <c r="R3778" s="11">
        <v>245000</v>
      </c>
      <c r="Y3778" s="13">
        <v>47.720300000000002</v>
      </c>
      <c r="Z3778" s="11">
        <v>676500</v>
      </c>
    </row>
    <row r="3779" spans="8:26" x14ac:dyDescent="0.35">
      <c r="H3779" s="13">
        <v>12142</v>
      </c>
      <c r="I3779" s="11">
        <v>435000</v>
      </c>
      <c r="Q3779" s="13">
        <v>10369</v>
      </c>
      <c r="R3779" s="11">
        <v>268000</v>
      </c>
      <c r="Y3779" s="13">
        <v>47.720399999999998</v>
      </c>
      <c r="Z3779" s="11">
        <v>603633.33333333337</v>
      </c>
    </row>
    <row r="3780" spans="8:26" x14ac:dyDescent="0.35">
      <c r="H3780" s="13">
        <v>12145</v>
      </c>
      <c r="I3780" s="11">
        <v>312000</v>
      </c>
      <c r="Q3780" s="13">
        <v>10370</v>
      </c>
      <c r="R3780" s="11">
        <v>404718.66666666669</v>
      </c>
      <c r="Y3780" s="13">
        <v>47.720500000000001</v>
      </c>
      <c r="Z3780" s="11">
        <v>988875</v>
      </c>
    </row>
    <row r="3781" spans="8:26" x14ac:dyDescent="0.35">
      <c r="H3781" s="13">
        <v>12150</v>
      </c>
      <c r="I3781" s="11">
        <v>310000</v>
      </c>
      <c r="Q3781" s="13">
        <v>10374</v>
      </c>
      <c r="R3781" s="11">
        <v>416000</v>
      </c>
      <c r="Y3781" s="13">
        <v>47.720599999999997</v>
      </c>
      <c r="Z3781" s="11">
        <v>497000</v>
      </c>
    </row>
    <row r="3782" spans="8:26" x14ac:dyDescent="0.35">
      <c r="H3782" s="13">
        <v>12151</v>
      </c>
      <c r="I3782" s="11">
        <v>884250</v>
      </c>
      <c r="Q3782" s="13">
        <v>10375</v>
      </c>
      <c r="R3782" s="11">
        <v>316000</v>
      </c>
      <c r="Y3782" s="13">
        <v>47.720700000000001</v>
      </c>
      <c r="Z3782" s="11">
        <v>487000</v>
      </c>
    </row>
    <row r="3783" spans="8:26" x14ac:dyDescent="0.35">
      <c r="H3783" s="13">
        <v>12155</v>
      </c>
      <c r="I3783" s="11">
        <v>357500</v>
      </c>
      <c r="Q3783" s="13">
        <v>10376</v>
      </c>
      <c r="R3783" s="11">
        <v>550750</v>
      </c>
      <c r="Y3783" s="13">
        <v>47.720799999999997</v>
      </c>
      <c r="Z3783" s="11">
        <v>475750</v>
      </c>
    </row>
    <row r="3784" spans="8:26" x14ac:dyDescent="0.35">
      <c r="H3784" s="13">
        <v>12160</v>
      </c>
      <c r="I3784" s="11">
        <v>790000</v>
      </c>
      <c r="Q3784" s="13">
        <v>10377</v>
      </c>
      <c r="R3784" s="11">
        <v>363000</v>
      </c>
      <c r="Y3784" s="13">
        <v>47.7209</v>
      </c>
      <c r="Z3784" s="11">
        <v>749200</v>
      </c>
    </row>
    <row r="3785" spans="8:26" x14ac:dyDescent="0.35">
      <c r="H3785" s="13">
        <v>12171</v>
      </c>
      <c r="I3785" s="11">
        <v>715000</v>
      </c>
      <c r="Q3785" s="13">
        <v>10380</v>
      </c>
      <c r="R3785" s="11">
        <v>288000</v>
      </c>
      <c r="Y3785" s="13">
        <v>47.720999999999997</v>
      </c>
      <c r="Z3785" s="11">
        <v>461500</v>
      </c>
    </row>
    <row r="3786" spans="8:26" x14ac:dyDescent="0.35">
      <c r="H3786" s="13">
        <v>12187</v>
      </c>
      <c r="I3786" s="11">
        <v>744000</v>
      </c>
      <c r="Q3786" s="13">
        <v>10384</v>
      </c>
      <c r="R3786" s="11">
        <v>505650</v>
      </c>
      <c r="Y3786" s="13">
        <v>47.7211</v>
      </c>
      <c r="Z3786" s="11">
        <v>622771</v>
      </c>
    </row>
    <row r="3787" spans="8:26" x14ac:dyDescent="0.35">
      <c r="H3787" s="13">
        <v>12193</v>
      </c>
      <c r="I3787" s="11">
        <v>905000</v>
      </c>
      <c r="Q3787" s="13">
        <v>10386</v>
      </c>
      <c r="R3787" s="11">
        <v>572500</v>
      </c>
      <c r="Y3787" s="13">
        <v>47.721200000000003</v>
      </c>
      <c r="Z3787" s="11">
        <v>545658.33333333337</v>
      </c>
    </row>
    <row r="3788" spans="8:26" x14ac:dyDescent="0.35">
      <c r="H3788" s="13">
        <v>12196</v>
      </c>
      <c r="I3788" s="11">
        <v>447800</v>
      </c>
      <c r="Q3788" s="13">
        <v>10392</v>
      </c>
      <c r="R3788" s="11">
        <v>669950</v>
      </c>
      <c r="Y3788" s="13">
        <v>47.721299999999999</v>
      </c>
      <c r="Z3788" s="11">
        <v>831500</v>
      </c>
    </row>
    <row r="3789" spans="8:26" x14ac:dyDescent="0.35">
      <c r="H3789" s="13">
        <v>12197</v>
      </c>
      <c r="I3789" s="11">
        <v>535000</v>
      </c>
      <c r="Q3789" s="13">
        <v>10395</v>
      </c>
      <c r="R3789" s="11">
        <v>260000</v>
      </c>
      <c r="Y3789" s="13">
        <v>47.721400000000003</v>
      </c>
      <c r="Z3789" s="11">
        <v>942000</v>
      </c>
    </row>
    <row r="3790" spans="8:26" x14ac:dyDescent="0.35">
      <c r="H3790" s="13">
        <v>12199</v>
      </c>
      <c r="I3790" s="11">
        <v>350000</v>
      </c>
      <c r="Q3790" s="13">
        <v>10400</v>
      </c>
      <c r="R3790" s="11">
        <v>608664.28571428568</v>
      </c>
      <c r="Y3790" s="13">
        <v>47.721600000000002</v>
      </c>
      <c r="Z3790" s="11">
        <v>362000</v>
      </c>
    </row>
    <row r="3791" spans="8:26" x14ac:dyDescent="0.35">
      <c r="H3791" s="13">
        <v>12201</v>
      </c>
      <c r="I3791" s="11">
        <v>210000</v>
      </c>
      <c r="Q3791" s="13">
        <v>10401</v>
      </c>
      <c r="R3791" s="11">
        <v>748000</v>
      </c>
      <c r="Y3791" s="13">
        <v>47.721699999999998</v>
      </c>
      <c r="Z3791" s="11">
        <v>498500</v>
      </c>
    </row>
    <row r="3792" spans="8:26" x14ac:dyDescent="0.35">
      <c r="H3792" s="13">
        <v>12202</v>
      </c>
      <c r="I3792" s="11">
        <v>830000</v>
      </c>
      <c r="Q3792" s="13">
        <v>10403</v>
      </c>
      <c r="R3792" s="11">
        <v>708000</v>
      </c>
      <c r="Y3792" s="13">
        <v>47.721800000000002</v>
      </c>
      <c r="Z3792" s="11">
        <v>341116.66666666669</v>
      </c>
    </row>
    <row r="3793" spans="8:26" x14ac:dyDescent="0.35">
      <c r="H3793" s="13">
        <v>12205</v>
      </c>
      <c r="I3793" s="11">
        <v>402000</v>
      </c>
      <c r="Q3793" s="13">
        <v>10404</v>
      </c>
      <c r="R3793" s="11">
        <v>335250</v>
      </c>
      <c r="Y3793" s="13">
        <v>47.721899999999998</v>
      </c>
      <c r="Z3793" s="11">
        <v>545250</v>
      </c>
    </row>
    <row r="3794" spans="8:26" x14ac:dyDescent="0.35">
      <c r="H3794" s="13">
        <v>12208</v>
      </c>
      <c r="I3794" s="11">
        <v>237000</v>
      </c>
      <c r="Q3794" s="13">
        <v>10407</v>
      </c>
      <c r="R3794" s="11">
        <v>490000</v>
      </c>
      <c r="Y3794" s="13">
        <v>47.722099999999998</v>
      </c>
      <c r="Z3794" s="11">
        <v>525000</v>
      </c>
    </row>
    <row r="3795" spans="8:26" x14ac:dyDescent="0.35">
      <c r="H3795" s="13">
        <v>12219</v>
      </c>
      <c r="I3795" s="11">
        <v>625000</v>
      </c>
      <c r="Q3795" s="13">
        <v>10412</v>
      </c>
      <c r="R3795" s="11">
        <v>379000</v>
      </c>
      <c r="Y3795" s="13">
        <v>47.722200000000001</v>
      </c>
      <c r="Z3795" s="11">
        <v>560750</v>
      </c>
    </row>
    <row r="3796" spans="8:26" x14ac:dyDescent="0.35">
      <c r="H3796" s="13">
        <v>12220</v>
      </c>
      <c r="I3796" s="11">
        <v>907000</v>
      </c>
      <c r="Q3796" s="13">
        <v>10414</v>
      </c>
      <c r="R3796" s="11">
        <v>206250</v>
      </c>
      <c r="Y3796" s="13">
        <v>47.722299999999997</v>
      </c>
      <c r="Z3796" s="11">
        <v>545166.66666666663</v>
      </c>
    </row>
    <row r="3797" spans="8:26" x14ac:dyDescent="0.35">
      <c r="H3797" s="13">
        <v>12231</v>
      </c>
      <c r="I3797" s="11">
        <v>572666.66666666663</v>
      </c>
      <c r="Q3797" s="13">
        <v>10416</v>
      </c>
      <c r="R3797" s="11">
        <v>258625</v>
      </c>
      <c r="Y3797" s="13">
        <v>47.7224</v>
      </c>
      <c r="Z3797" s="11">
        <v>411000</v>
      </c>
    </row>
    <row r="3798" spans="8:26" x14ac:dyDescent="0.35">
      <c r="H3798" s="13">
        <v>12236</v>
      </c>
      <c r="I3798" s="11">
        <v>378000</v>
      </c>
      <c r="Q3798" s="13">
        <v>10419</v>
      </c>
      <c r="R3798" s="11">
        <v>362500</v>
      </c>
      <c r="Y3798" s="13">
        <v>47.722499999999997</v>
      </c>
      <c r="Z3798" s="11">
        <v>381450</v>
      </c>
    </row>
    <row r="3799" spans="8:26" x14ac:dyDescent="0.35">
      <c r="H3799" s="13">
        <v>12238</v>
      </c>
      <c r="I3799" s="11">
        <v>833000</v>
      </c>
      <c r="Q3799" s="13">
        <v>10425</v>
      </c>
      <c r="R3799" s="11">
        <v>261333.33333333334</v>
      </c>
      <c r="Y3799" s="13">
        <v>47.7226</v>
      </c>
      <c r="Z3799" s="11">
        <v>560333.33333333337</v>
      </c>
    </row>
    <row r="3800" spans="8:26" x14ac:dyDescent="0.35">
      <c r="H3800" s="13">
        <v>12240</v>
      </c>
      <c r="I3800" s="11">
        <v>377500</v>
      </c>
      <c r="Q3800" s="13">
        <v>10427</v>
      </c>
      <c r="R3800" s="11">
        <v>470000</v>
      </c>
      <c r="Y3800" s="13">
        <v>47.722700000000003</v>
      </c>
      <c r="Z3800" s="11">
        <v>609000</v>
      </c>
    </row>
    <row r="3801" spans="8:26" x14ac:dyDescent="0.35">
      <c r="H3801" s="13">
        <v>12243</v>
      </c>
      <c r="I3801" s="11">
        <v>308000</v>
      </c>
      <c r="Q3801" s="13">
        <v>10429</v>
      </c>
      <c r="R3801" s="11">
        <v>800000</v>
      </c>
      <c r="Y3801" s="13">
        <v>47.722799999999999</v>
      </c>
      <c r="Z3801" s="11">
        <v>632500</v>
      </c>
    </row>
    <row r="3802" spans="8:26" x14ac:dyDescent="0.35">
      <c r="H3802" s="13">
        <v>12244</v>
      </c>
      <c r="I3802" s="11">
        <v>380600</v>
      </c>
      <c r="Q3802" s="13">
        <v>10430</v>
      </c>
      <c r="R3802" s="11">
        <v>525000</v>
      </c>
      <c r="Y3802" s="13">
        <v>47.722900000000003</v>
      </c>
      <c r="Z3802" s="11">
        <v>505033.33333333331</v>
      </c>
    </row>
    <row r="3803" spans="8:26" x14ac:dyDescent="0.35">
      <c r="H3803" s="13">
        <v>12245</v>
      </c>
      <c r="I3803" s="11">
        <v>325000</v>
      </c>
      <c r="Q3803" s="13">
        <v>10431</v>
      </c>
      <c r="R3803" s="11">
        <v>586000</v>
      </c>
      <c r="Y3803" s="13">
        <v>47.722999999999999</v>
      </c>
      <c r="Z3803" s="11">
        <v>419946</v>
      </c>
    </row>
    <row r="3804" spans="8:26" x14ac:dyDescent="0.35">
      <c r="H3804" s="13">
        <v>12250</v>
      </c>
      <c r="I3804" s="11">
        <v>621250</v>
      </c>
      <c r="Q3804" s="13">
        <v>10432</v>
      </c>
      <c r="R3804" s="11">
        <v>618000</v>
      </c>
      <c r="Y3804" s="13">
        <v>47.723100000000002</v>
      </c>
      <c r="Z3804" s="11">
        <v>463837.5</v>
      </c>
    </row>
    <row r="3805" spans="8:26" x14ac:dyDescent="0.35">
      <c r="H3805" s="13">
        <v>12252</v>
      </c>
      <c r="I3805" s="11">
        <v>190000</v>
      </c>
      <c r="Q3805" s="13">
        <v>10436</v>
      </c>
      <c r="R3805" s="11">
        <v>452000</v>
      </c>
      <c r="Y3805" s="13">
        <v>47.723199999999999</v>
      </c>
      <c r="Z3805" s="11">
        <v>392250</v>
      </c>
    </row>
    <row r="3806" spans="8:26" x14ac:dyDescent="0.35">
      <c r="H3806" s="13">
        <v>12253</v>
      </c>
      <c r="I3806" s="11">
        <v>396000</v>
      </c>
      <c r="Q3806" s="13">
        <v>10440</v>
      </c>
      <c r="R3806" s="11">
        <v>402500</v>
      </c>
      <c r="Y3806" s="13">
        <v>47.723399999999998</v>
      </c>
      <c r="Z3806" s="11">
        <v>427500</v>
      </c>
    </row>
    <row r="3807" spans="8:26" x14ac:dyDescent="0.35">
      <c r="H3807" s="13">
        <v>12261</v>
      </c>
      <c r="I3807" s="11">
        <v>612500</v>
      </c>
      <c r="Q3807" s="13">
        <v>10441</v>
      </c>
      <c r="R3807" s="11">
        <v>692000</v>
      </c>
      <c r="Y3807" s="13">
        <v>47.723500000000001</v>
      </c>
      <c r="Z3807" s="11">
        <v>544125</v>
      </c>
    </row>
    <row r="3808" spans="8:26" x14ac:dyDescent="0.35">
      <c r="H3808" s="13">
        <v>12264</v>
      </c>
      <c r="I3808" s="11">
        <v>460000</v>
      </c>
      <c r="Q3808" s="13">
        <v>10443</v>
      </c>
      <c r="R3808" s="11">
        <v>777000</v>
      </c>
      <c r="Y3808" s="13">
        <v>47.723700000000001</v>
      </c>
      <c r="Z3808" s="11">
        <v>669666.66666666663</v>
      </c>
    </row>
    <row r="3809" spans="8:26" x14ac:dyDescent="0.35">
      <c r="H3809" s="13">
        <v>12275</v>
      </c>
      <c r="I3809" s="11">
        <v>545000</v>
      </c>
      <c r="Q3809" s="13">
        <v>10450</v>
      </c>
      <c r="R3809" s="11">
        <v>422833.33333333331</v>
      </c>
      <c r="Y3809" s="13">
        <v>47.7239</v>
      </c>
      <c r="Z3809" s="11">
        <v>502333.33333333331</v>
      </c>
    </row>
    <row r="3810" spans="8:26" x14ac:dyDescent="0.35">
      <c r="H3810" s="13">
        <v>12281</v>
      </c>
      <c r="I3810" s="11">
        <v>1620000</v>
      </c>
      <c r="Q3810" s="13">
        <v>10454</v>
      </c>
      <c r="R3810" s="11">
        <v>1342580</v>
      </c>
      <c r="Y3810" s="13">
        <v>47.723999999999997</v>
      </c>
      <c r="Z3810" s="11">
        <v>285000</v>
      </c>
    </row>
    <row r="3811" spans="8:26" x14ac:dyDescent="0.35">
      <c r="H3811" s="13">
        <v>12282</v>
      </c>
      <c r="I3811" s="11">
        <v>439900</v>
      </c>
      <c r="Q3811" s="13">
        <v>10455</v>
      </c>
      <c r="R3811" s="11">
        <v>905000</v>
      </c>
      <c r="Y3811" s="13">
        <v>47.7241</v>
      </c>
      <c r="Z3811" s="11">
        <v>614750</v>
      </c>
    </row>
    <row r="3812" spans="8:26" x14ac:dyDescent="0.35">
      <c r="H3812" s="13">
        <v>12286</v>
      </c>
      <c r="I3812" s="11">
        <v>534950</v>
      </c>
      <c r="Q3812" s="13">
        <v>10462</v>
      </c>
      <c r="R3812" s="11">
        <v>241000</v>
      </c>
      <c r="Y3812" s="13">
        <v>47.724200000000003</v>
      </c>
      <c r="Z3812" s="11">
        <v>482000</v>
      </c>
    </row>
    <row r="3813" spans="8:26" x14ac:dyDescent="0.35">
      <c r="H3813" s="13">
        <v>12293</v>
      </c>
      <c r="I3813" s="11">
        <v>411000</v>
      </c>
      <c r="Q3813" s="13">
        <v>10464</v>
      </c>
      <c r="R3813" s="11">
        <v>410750</v>
      </c>
      <c r="Y3813" s="13">
        <v>47.724299999999999</v>
      </c>
      <c r="Z3813" s="11">
        <v>361666.66666666669</v>
      </c>
    </row>
    <row r="3814" spans="8:26" x14ac:dyDescent="0.35">
      <c r="H3814" s="13">
        <v>12300</v>
      </c>
      <c r="I3814" s="11">
        <v>300000</v>
      </c>
      <c r="Q3814" s="13">
        <v>10469</v>
      </c>
      <c r="R3814" s="11">
        <v>392000</v>
      </c>
      <c r="Y3814" s="13">
        <v>47.724400000000003</v>
      </c>
      <c r="Z3814" s="11">
        <v>359500</v>
      </c>
    </row>
    <row r="3815" spans="8:26" x14ac:dyDescent="0.35">
      <c r="H3815" s="13">
        <v>12320</v>
      </c>
      <c r="I3815" s="11">
        <v>1070000</v>
      </c>
      <c r="Q3815" s="13">
        <v>10470</v>
      </c>
      <c r="R3815" s="11">
        <v>851000</v>
      </c>
      <c r="Y3815" s="13">
        <v>47.724499999999999</v>
      </c>
      <c r="Z3815" s="11">
        <v>657333.33333333337</v>
      </c>
    </row>
    <row r="3816" spans="8:26" x14ac:dyDescent="0.35">
      <c r="H3816" s="13">
        <v>12327</v>
      </c>
      <c r="I3816" s="11">
        <v>365000</v>
      </c>
      <c r="Q3816" s="13">
        <v>10472</v>
      </c>
      <c r="R3816" s="11">
        <v>665000</v>
      </c>
      <c r="Y3816" s="13">
        <v>47.724600000000002</v>
      </c>
      <c r="Z3816" s="11">
        <v>613000</v>
      </c>
    </row>
    <row r="3817" spans="8:26" x14ac:dyDescent="0.35">
      <c r="H3817" s="13">
        <v>12330</v>
      </c>
      <c r="I3817" s="11">
        <v>354000</v>
      </c>
      <c r="Q3817" s="13">
        <v>10474</v>
      </c>
      <c r="R3817" s="11">
        <v>787500</v>
      </c>
      <c r="Y3817" s="13">
        <v>47.724800000000002</v>
      </c>
      <c r="Z3817" s="11">
        <v>447166.66666666669</v>
      </c>
    </row>
    <row r="3818" spans="8:26" x14ac:dyDescent="0.35">
      <c r="H3818" s="13">
        <v>12342</v>
      </c>
      <c r="I3818" s="11">
        <v>470000</v>
      </c>
      <c r="Q3818" s="13">
        <v>10476</v>
      </c>
      <c r="R3818" s="11">
        <v>1180000</v>
      </c>
      <c r="Y3818" s="13">
        <v>47.724899999999998</v>
      </c>
      <c r="Z3818" s="11">
        <v>422250</v>
      </c>
    </row>
    <row r="3819" spans="8:26" x14ac:dyDescent="0.35">
      <c r="H3819" s="13">
        <v>12349</v>
      </c>
      <c r="I3819" s="11">
        <v>259500</v>
      </c>
      <c r="Q3819" s="13">
        <v>10480</v>
      </c>
      <c r="R3819" s="11">
        <v>377500</v>
      </c>
      <c r="Y3819" s="13">
        <v>47.725000000000001</v>
      </c>
      <c r="Z3819" s="11">
        <v>476250</v>
      </c>
    </row>
    <row r="3820" spans="8:26" x14ac:dyDescent="0.35">
      <c r="H3820" s="13">
        <v>12350</v>
      </c>
      <c r="I3820" s="11">
        <v>485000</v>
      </c>
      <c r="Q3820" s="13">
        <v>10485</v>
      </c>
      <c r="R3820" s="11">
        <v>340000</v>
      </c>
      <c r="Y3820" s="13">
        <v>47.725099999999998</v>
      </c>
      <c r="Z3820" s="11">
        <v>458000</v>
      </c>
    </row>
    <row r="3821" spans="8:26" x14ac:dyDescent="0.35">
      <c r="H3821" s="13">
        <v>12353</v>
      </c>
      <c r="I3821" s="11">
        <v>655000</v>
      </c>
      <c r="Q3821" s="13">
        <v>10488</v>
      </c>
      <c r="R3821" s="11">
        <v>242987.5</v>
      </c>
      <c r="Y3821" s="13">
        <v>47.725200000000001</v>
      </c>
      <c r="Z3821" s="11">
        <v>393333.33333333331</v>
      </c>
    </row>
    <row r="3822" spans="8:26" x14ac:dyDescent="0.35">
      <c r="H3822" s="13">
        <v>12367</v>
      </c>
      <c r="I3822" s="11">
        <v>629000</v>
      </c>
      <c r="Q3822" s="13">
        <v>10495</v>
      </c>
      <c r="R3822" s="11">
        <v>270000</v>
      </c>
      <c r="Y3822" s="13">
        <v>47.725299999999997</v>
      </c>
      <c r="Z3822" s="11">
        <v>425000</v>
      </c>
    </row>
    <row r="3823" spans="8:26" x14ac:dyDescent="0.35">
      <c r="H3823" s="13">
        <v>12368</v>
      </c>
      <c r="I3823" s="11">
        <v>505000</v>
      </c>
      <c r="Q3823" s="13">
        <v>10500</v>
      </c>
      <c r="R3823" s="11">
        <v>417145.45454545453</v>
      </c>
      <c r="Y3823" s="13">
        <v>47.7254</v>
      </c>
      <c r="Z3823" s="11">
        <v>324000</v>
      </c>
    </row>
    <row r="3824" spans="8:26" x14ac:dyDescent="0.35">
      <c r="H3824" s="13">
        <v>12375</v>
      </c>
      <c r="I3824" s="11">
        <v>326500</v>
      </c>
      <c r="Q3824" s="13">
        <v>10505</v>
      </c>
      <c r="R3824" s="11">
        <v>285000</v>
      </c>
      <c r="Y3824" s="13">
        <v>47.725499999999997</v>
      </c>
      <c r="Z3824" s="11">
        <v>390000</v>
      </c>
    </row>
    <row r="3825" spans="8:26" x14ac:dyDescent="0.35">
      <c r="H3825" s="13">
        <v>12377</v>
      </c>
      <c r="I3825" s="11">
        <v>550000</v>
      </c>
      <c r="Q3825" s="13">
        <v>10506</v>
      </c>
      <c r="R3825" s="11">
        <v>990000</v>
      </c>
      <c r="Y3825" s="13">
        <v>47.7256</v>
      </c>
      <c r="Z3825" s="11">
        <v>410220</v>
      </c>
    </row>
    <row r="3826" spans="8:26" x14ac:dyDescent="0.35">
      <c r="H3826" s="13">
        <v>12378</v>
      </c>
      <c r="I3826" s="11">
        <v>380000</v>
      </c>
      <c r="Q3826" s="13">
        <v>10507</v>
      </c>
      <c r="R3826" s="11">
        <v>436483.33333333331</v>
      </c>
      <c r="Y3826" s="13">
        <v>47.725700000000003</v>
      </c>
      <c r="Z3826" s="11">
        <v>313500</v>
      </c>
    </row>
    <row r="3827" spans="8:26" x14ac:dyDescent="0.35">
      <c r="H3827" s="13">
        <v>12381</v>
      </c>
      <c r="I3827" s="11">
        <v>617250</v>
      </c>
      <c r="Q3827" s="13">
        <v>10511</v>
      </c>
      <c r="R3827" s="11">
        <v>418800</v>
      </c>
      <c r="Y3827" s="13">
        <v>47.7258</v>
      </c>
      <c r="Z3827" s="11">
        <v>518000</v>
      </c>
    </row>
    <row r="3828" spans="8:26" x14ac:dyDescent="0.35">
      <c r="H3828" s="13">
        <v>12400</v>
      </c>
      <c r="I3828" s="11">
        <v>415500</v>
      </c>
      <c r="Q3828" s="13">
        <v>10512</v>
      </c>
      <c r="R3828" s="11">
        <v>643403</v>
      </c>
      <c r="Y3828" s="13">
        <v>47.725900000000003</v>
      </c>
      <c r="Z3828" s="11">
        <v>499550</v>
      </c>
    </row>
    <row r="3829" spans="8:26" x14ac:dyDescent="0.35">
      <c r="H3829" s="13">
        <v>12408</v>
      </c>
      <c r="I3829" s="11">
        <v>383400</v>
      </c>
      <c r="Q3829" s="13">
        <v>10514</v>
      </c>
      <c r="R3829" s="11">
        <v>572500</v>
      </c>
      <c r="Y3829" s="13">
        <v>47.725999999999999</v>
      </c>
      <c r="Z3829" s="11">
        <v>414062.5</v>
      </c>
    </row>
    <row r="3830" spans="8:26" x14ac:dyDescent="0.35">
      <c r="H3830" s="13">
        <v>12410</v>
      </c>
      <c r="I3830" s="11">
        <v>970000</v>
      </c>
      <c r="Q3830" s="13">
        <v>10517</v>
      </c>
      <c r="R3830" s="11">
        <v>475000</v>
      </c>
      <c r="Y3830" s="13">
        <v>47.726100000000002</v>
      </c>
      <c r="Z3830" s="11">
        <v>542500</v>
      </c>
    </row>
    <row r="3831" spans="8:26" x14ac:dyDescent="0.35">
      <c r="H3831" s="13">
        <v>12413</v>
      </c>
      <c r="I3831" s="11">
        <v>386000</v>
      </c>
      <c r="Q3831" s="13">
        <v>10523</v>
      </c>
      <c r="R3831" s="11">
        <v>627000</v>
      </c>
      <c r="Y3831" s="13">
        <v>47.726199999999999</v>
      </c>
      <c r="Z3831" s="11">
        <v>570325</v>
      </c>
    </row>
    <row r="3832" spans="8:26" x14ac:dyDescent="0.35">
      <c r="H3832" s="13">
        <v>12414</v>
      </c>
      <c r="I3832" s="11">
        <v>305000</v>
      </c>
      <c r="Q3832" s="13">
        <v>10530</v>
      </c>
      <c r="R3832" s="11">
        <v>516000</v>
      </c>
      <c r="Y3832" s="13">
        <v>47.726300000000002</v>
      </c>
      <c r="Z3832" s="11">
        <v>336500</v>
      </c>
    </row>
    <row r="3833" spans="8:26" x14ac:dyDescent="0.35">
      <c r="H3833" s="13">
        <v>12420</v>
      </c>
      <c r="I3833" s="11">
        <v>379600</v>
      </c>
      <c r="Q3833" s="13">
        <v>10534</v>
      </c>
      <c r="R3833" s="11">
        <v>432000</v>
      </c>
      <c r="Y3833" s="13">
        <v>47.726399999999998</v>
      </c>
      <c r="Z3833" s="11">
        <v>477250</v>
      </c>
    </row>
    <row r="3834" spans="8:26" x14ac:dyDescent="0.35">
      <c r="H3834" s="13">
        <v>12426</v>
      </c>
      <c r="I3834" s="11">
        <v>1500000</v>
      </c>
      <c r="Q3834" s="13">
        <v>10535</v>
      </c>
      <c r="R3834" s="11">
        <v>518000</v>
      </c>
      <c r="Y3834" s="13">
        <v>47.726500000000001</v>
      </c>
      <c r="Z3834" s="11">
        <v>455000</v>
      </c>
    </row>
    <row r="3835" spans="8:26" x14ac:dyDescent="0.35">
      <c r="H3835" s="13">
        <v>12430</v>
      </c>
      <c r="I3835" s="11">
        <v>590000</v>
      </c>
      <c r="Q3835" s="13">
        <v>10538</v>
      </c>
      <c r="R3835" s="11">
        <v>345000</v>
      </c>
      <c r="Y3835" s="13">
        <v>47.726599999999998</v>
      </c>
      <c r="Z3835" s="11">
        <v>542333.33333333337</v>
      </c>
    </row>
    <row r="3836" spans="8:26" x14ac:dyDescent="0.35">
      <c r="H3836" s="13">
        <v>12431</v>
      </c>
      <c r="I3836" s="11">
        <v>3600000</v>
      </c>
      <c r="Q3836" s="13">
        <v>10541</v>
      </c>
      <c r="R3836" s="11">
        <v>367500</v>
      </c>
      <c r="Y3836" s="13">
        <v>47.726700000000001</v>
      </c>
      <c r="Z3836" s="11">
        <v>487375.25</v>
      </c>
    </row>
    <row r="3837" spans="8:26" x14ac:dyDescent="0.35">
      <c r="H3837" s="13">
        <v>12443</v>
      </c>
      <c r="I3837" s="11">
        <v>560000</v>
      </c>
      <c r="Q3837" s="13">
        <v>10550</v>
      </c>
      <c r="R3837" s="11">
        <v>1400000</v>
      </c>
      <c r="Y3837" s="13">
        <v>47.726799999999997</v>
      </c>
      <c r="Z3837" s="11">
        <v>619666.66666666663</v>
      </c>
    </row>
    <row r="3838" spans="8:26" x14ac:dyDescent="0.35">
      <c r="H3838" s="13">
        <v>12447</v>
      </c>
      <c r="I3838" s="11">
        <v>760000</v>
      </c>
      <c r="Q3838" s="13">
        <v>10552</v>
      </c>
      <c r="R3838" s="11">
        <v>410000</v>
      </c>
      <c r="Y3838" s="13">
        <v>47.726900000000001</v>
      </c>
      <c r="Z3838" s="11">
        <v>387500</v>
      </c>
    </row>
    <row r="3839" spans="8:26" x14ac:dyDescent="0.35">
      <c r="H3839" s="13">
        <v>12462</v>
      </c>
      <c r="I3839" s="11">
        <v>638500</v>
      </c>
      <c r="Q3839" s="13">
        <v>10554</v>
      </c>
      <c r="R3839" s="11">
        <v>409000</v>
      </c>
      <c r="Y3839" s="13">
        <v>47.726999999999997</v>
      </c>
      <c r="Z3839" s="11">
        <v>367166.66666666669</v>
      </c>
    </row>
    <row r="3840" spans="8:26" x14ac:dyDescent="0.35">
      <c r="H3840" s="13">
        <v>12463</v>
      </c>
      <c r="I3840" s="11">
        <v>675000</v>
      </c>
      <c r="Q3840" s="13">
        <v>10565</v>
      </c>
      <c r="R3840" s="11">
        <v>322500</v>
      </c>
      <c r="Y3840" s="13">
        <v>47.7271</v>
      </c>
      <c r="Z3840" s="11">
        <v>424000</v>
      </c>
    </row>
    <row r="3841" spans="8:26" x14ac:dyDescent="0.35">
      <c r="H3841" s="13">
        <v>12473</v>
      </c>
      <c r="I3841" s="11">
        <v>399000</v>
      </c>
      <c r="Q3841" s="13">
        <v>10570</v>
      </c>
      <c r="R3841" s="11">
        <v>82500</v>
      </c>
      <c r="Y3841" s="13">
        <v>47.727200000000003</v>
      </c>
      <c r="Z3841" s="11">
        <v>486775</v>
      </c>
    </row>
    <row r="3842" spans="8:26" x14ac:dyDescent="0.35">
      <c r="H3842" s="13">
        <v>12476</v>
      </c>
      <c r="I3842" s="11">
        <v>560000</v>
      </c>
      <c r="Q3842" s="13">
        <v>10572</v>
      </c>
      <c r="R3842" s="11">
        <v>762500</v>
      </c>
      <c r="Y3842" s="13">
        <v>47.7273</v>
      </c>
      <c r="Z3842" s="11">
        <v>518750</v>
      </c>
    </row>
    <row r="3843" spans="8:26" x14ac:dyDescent="0.35">
      <c r="H3843" s="13">
        <v>12487</v>
      </c>
      <c r="I3843" s="11">
        <v>795000</v>
      </c>
      <c r="Q3843" s="13">
        <v>10573</v>
      </c>
      <c r="R3843" s="11">
        <v>371000</v>
      </c>
      <c r="Y3843" s="13">
        <v>47.727400000000003</v>
      </c>
      <c r="Z3843" s="11">
        <v>379500</v>
      </c>
    </row>
    <row r="3844" spans="8:26" x14ac:dyDescent="0.35">
      <c r="H3844" s="13">
        <v>12491</v>
      </c>
      <c r="I3844" s="11">
        <v>465000</v>
      </c>
      <c r="Q3844" s="13">
        <v>10578</v>
      </c>
      <c r="R3844" s="11">
        <v>750000</v>
      </c>
      <c r="Y3844" s="13">
        <v>47.727499999999999</v>
      </c>
      <c r="Z3844" s="11">
        <v>481666.66666666669</v>
      </c>
    </row>
    <row r="3845" spans="8:26" x14ac:dyDescent="0.35">
      <c r="H3845" s="13">
        <v>12497</v>
      </c>
      <c r="I3845" s="11">
        <v>358000</v>
      </c>
      <c r="Q3845" s="13">
        <v>10580</v>
      </c>
      <c r="R3845" s="11">
        <v>151600</v>
      </c>
      <c r="Y3845" s="13">
        <v>47.727600000000002</v>
      </c>
      <c r="Z3845" s="11">
        <v>345000</v>
      </c>
    </row>
    <row r="3846" spans="8:26" x14ac:dyDescent="0.35">
      <c r="H3846" s="13">
        <v>12498</v>
      </c>
      <c r="I3846" s="11">
        <v>560000</v>
      </c>
      <c r="Q3846" s="13">
        <v>10588</v>
      </c>
      <c r="R3846" s="11">
        <v>212000</v>
      </c>
      <c r="Y3846" s="13">
        <v>47.727699999999999</v>
      </c>
      <c r="Z3846" s="11">
        <v>344975</v>
      </c>
    </row>
    <row r="3847" spans="8:26" x14ac:dyDescent="0.35">
      <c r="H3847" s="13">
        <v>12500</v>
      </c>
      <c r="I3847" s="11">
        <v>539250</v>
      </c>
      <c r="Q3847" s="13">
        <v>10594</v>
      </c>
      <c r="R3847" s="11">
        <v>295000</v>
      </c>
      <c r="Y3847" s="13">
        <v>47.727800000000002</v>
      </c>
      <c r="Z3847" s="11">
        <v>412750</v>
      </c>
    </row>
    <row r="3848" spans="8:26" x14ac:dyDescent="0.35">
      <c r="H3848" s="13">
        <v>12506</v>
      </c>
      <c r="I3848" s="11">
        <v>318000</v>
      </c>
      <c r="Q3848" s="13">
        <v>10599</v>
      </c>
      <c r="R3848" s="11">
        <v>830000</v>
      </c>
      <c r="Y3848" s="13">
        <v>47.727899999999998</v>
      </c>
      <c r="Z3848" s="11">
        <v>460500</v>
      </c>
    </row>
    <row r="3849" spans="8:26" x14ac:dyDescent="0.35">
      <c r="H3849" s="13">
        <v>12508</v>
      </c>
      <c r="I3849" s="11">
        <v>876650</v>
      </c>
      <c r="Q3849" s="13">
        <v>10603</v>
      </c>
      <c r="R3849" s="11">
        <v>350000</v>
      </c>
      <c r="Y3849" s="13">
        <v>47.728000000000002</v>
      </c>
      <c r="Z3849" s="11">
        <v>482000</v>
      </c>
    </row>
    <row r="3850" spans="8:26" x14ac:dyDescent="0.35">
      <c r="H3850" s="13">
        <v>12511</v>
      </c>
      <c r="I3850" s="11">
        <v>780000</v>
      </c>
      <c r="Q3850" s="13">
        <v>10608</v>
      </c>
      <c r="R3850" s="11">
        <v>157000</v>
      </c>
      <c r="Y3850" s="13">
        <v>47.728099999999998</v>
      </c>
      <c r="Z3850" s="11">
        <v>404666.66666666669</v>
      </c>
    </row>
    <row r="3851" spans="8:26" x14ac:dyDescent="0.35">
      <c r="H3851" s="13">
        <v>12521</v>
      </c>
      <c r="I3851" s="11">
        <v>430000</v>
      </c>
      <c r="Q3851" s="13">
        <v>10609</v>
      </c>
      <c r="R3851" s="11">
        <v>371500</v>
      </c>
      <c r="Y3851" s="13">
        <v>47.728200000000001</v>
      </c>
      <c r="Z3851" s="11">
        <v>485000</v>
      </c>
    </row>
    <row r="3852" spans="8:26" x14ac:dyDescent="0.35">
      <c r="H3852" s="13">
        <v>12522</v>
      </c>
      <c r="I3852" s="11">
        <v>249900</v>
      </c>
      <c r="Q3852" s="13">
        <v>10610</v>
      </c>
      <c r="R3852" s="11">
        <v>294000</v>
      </c>
      <c r="Y3852" s="13">
        <v>47.728299999999997</v>
      </c>
      <c r="Z3852" s="11">
        <v>466375</v>
      </c>
    </row>
    <row r="3853" spans="8:26" x14ac:dyDescent="0.35">
      <c r="H3853" s="13">
        <v>12523</v>
      </c>
      <c r="I3853" s="11">
        <v>401000</v>
      </c>
      <c r="Q3853" s="13">
        <v>10620</v>
      </c>
      <c r="R3853" s="11">
        <v>437500</v>
      </c>
      <c r="Y3853" s="13">
        <v>47.728400000000001</v>
      </c>
      <c r="Z3853" s="11">
        <v>346345.66666666669</v>
      </c>
    </row>
    <row r="3854" spans="8:26" x14ac:dyDescent="0.35">
      <c r="H3854" s="13">
        <v>12527</v>
      </c>
      <c r="I3854" s="11">
        <v>389500</v>
      </c>
      <c r="Q3854" s="13">
        <v>10624</v>
      </c>
      <c r="R3854" s="11">
        <v>336000</v>
      </c>
      <c r="Y3854" s="13">
        <v>47.728499999999997</v>
      </c>
      <c r="Z3854" s="11">
        <v>951666.66666666663</v>
      </c>
    </row>
    <row r="3855" spans="8:26" x14ac:dyDescent="0.35">
      <c r="H3855" s="13">
        <v>12528</v>
      </c>
      <c r="I3855" s="11">
        <v>716000</v>
      </c>
      <c r="Q3855" s="13">
        <v>10625</v>
      </c>
      <c r="R3855" s="11">
        <v>435000</v>
      </c>
      <c r="Y3855" s="13">
        <v>47.7286</v>
      </c>
      <c r="Z3855" s="11">
        <v>450000</v>
      </c>
    </row>
    <row r="3856" spans="8:26" x14ac:dyDescent="0.35">
      <c r="H3856" s="13">
        <v>12534</v>
      </c>
      <c r="I3856" s="11">
        <v>515000</v>
      </c>
      <c r="Q3856" s="13">
        <v>10634</v>
      </c>
      <c r="R3856" s="11">
        <v>995000</v>
      </c>
      <c r="Y3856" s="13">
        <v>47.728700000000003</v>
      </c>
      <c r="Z3856" s="11">
        <v>692500</v>
      </c>
    </row>
    <row r="3857" spans="8:26" x14ac:dyDescent="0.35">
      <c r="H3857" s="13">
        <v>12538</v>
      </c>
      <c r="I3857" s="11">
        <v>230000</v>
      </c>
      <c r="Q3857" s="13">
        <v>10636</v>
      </c>
      <c r="R3857" s="11">
        <v>355000</v>
      </c>
      <c r="Y3857" s="13">
        <v>47.7288</v>
      </c>
      <c r="Z3857" s="11">
        <v>1117625</v>
      </c>
    </row>
    <row r="3858" spans="8:26" x14ac:dyDescent="0.35">
      <c r="H3858" s="13">
        <v>12540</v>
      </c>
      <c r="I3858" s="11">
        <v>426066.66666666669</v>
      </c>
      <c r="Q3858" s="13">
        <v>10639</v>
      </c>
      <c r="R3858" s="11">
        <v>225000</v>
      </c>
      <c r="Y3858" s="13">
        <v>47.728900000000003</v>
      </c>
      <c r="Z3858" s="11">
        <v>410780</v>
      </c>
    </row>
    <row r="3859" spans="8:26" x14ac:dyDescent="0.35">
      <c r="H3859" s="13">
        <v>12555</v>
      </c>
      <c r="I3859" s="11">
        <v>512000</v>
      </c>
      <c r="Q3859" s="13">
        <v>10640</v>
      </c>
      <c r="R3859" s="11">
        <v>317316.66666666669</v>
      </c>
      <c r="Y3859" s="13">
        <v>47.729100000000003</v>
      </c>
      <c r="Z3859" s="11">
        <v>616566.66666666663</v>
      </c>
    </row>
    <row r="3860" spans="8:26" x14ac:dyDescent="0.35">
      <c r="H3860" s="13">
        <v>12556</v>
      </c>
      <c r="I3860" s="11">
        <v>565000</v>
      </c>
      <c r="Q3860" s="13">
        <v>10647</v>
      </c>
      <c r="R3860" s="11">
        <v>265000</v>
      </c>
      <c r="Y3860" s="13">
        <v>47.729199999999999</v>
      </c>
      <c r="Z3860" s="11">
        <v>775000</v>
      </c>
    </row>
    <row r="3861" spans="8:26" x14ac:dyDescent="0.35">
      <c r="H3861" s="13">
        <v>12558</v>
      </c>
      <c r="I3861" s="11">
        <v>745000</v>
      </c>
      <c r="Q3861" s="13">
        <v>10650</v>
      </c>
      <c r="R3861" s="11">
        <v>341600</v>
      </c>
      <c r="Y3861" s="13">
        <v>47.729300000000002</v>
      </c>
      <c r="Z3861" s="11">
        <v>559200</v>
      </c>
    </row>
    <row r="3862" spans="8:26" x14ac:dyDescent="0.35">
      <c r="H3862" s="13">
        <v>12560</v>
      </c>
      <c r="I3862" s="11">
        <v>239000</v>
      </c>
      <c r="Q3862" s="13">
        <v>10653</v>
      </c>
      <c r="R3862" s="11">
        <v>475000</v>
      </c>
      <c r="Y3862" s="13">
        <v>47.729399999999998</v>
      </c>
      <c r="Z3862" s="11">
        <v>397500</v>
      </c>
    </row>
    <row r="3863" spans="8:26" x14ac:dyDescent="0.35">
      <c r="H3863" s="13">
        <v>12566</v>
      </c>
      <c r="I3863" s="11">
        <v>1960000</v>
      </c>
      <c r="Q3863" s="13">
        <v>10658</v>
      </c>
      <c r="R3863" s="11">
        <v>528625</v>
      </c>
      <c r="Y3863" s="13">
        <v>47.729599999999998</v>
      </c>
      <c r="Z3863" s="11">
        <v>371666.66666666669</v>
      </c>
    </row>
    <row r="3864" spans="8:26" x14ac:dyDescent="0.35">
      <c r="H3864" s="13">
        <v>12573</v>
      </c>
      <c r="I3864" s="11">
        <v>835100</v>
      </c>
      <c r="Q3864" s="13">
        <v>10660</v>
      </c>
      <c r="R3864" s="11">
        <v>210500</v>
      </c>
      <c r="Y3864" s="13">
        <v>47.729700000000001</v>
      </c>
      <c r="Z3864" s="11">
        <v>550000</v>
      </c>
    </row>
    <row r="3865" spans="8:26" x14ac:dyDescent="0.35">
      <c r="H3865" s="13">
        <v>12581</v>
      </c>
      <c r="I3865" s="11">
        <v>305000</v>
      </c>
      <c r="Q3865" s="13">
        <v>10664</v>
      </c>
      <c r="R3865" s="11">
        <v>402000</v>
      </c>
      <c r="Y3865" s="13">
        <v>47.729799999999997</v>
      </c>
      <c r="Z3865" s="11">
        <v>329500</v>
      </c>
    </row>
    <row r="3866" spans="8:26" x14ac:dyDescent="0.35">
      <c r="H3866" s="13">
        <v>12591</v>
      </c>
      <c r="I3866" s="11">
        <v>464000</v>
      </c>
      <c r="Q3866" s="13">
        <v>10667</v>
      </c>
      <c r="R3866" s="11">
        <v>536500</v>
      </c>
      <c r="Y3866" s="13">
        <v>47.729900000000001</v>
      </c>
      <c r="Z3866" s="11">
        <v>430000</v>
      </c>
    </row>
    <row r="3867" spans="8:26" x14ac:dyDescent="0.35">
      <c r="H3867" s="13">
        <v>12593</v>
      </c>
      <c r="I3867" s="11">
        <v>364988</v>
      </c>
      <c r="Q3867" s="13">
        <v>10669</v>
      </c>
      <c r="R3867" s="11">
        <v>858000</v>
      </c>
      <c r="Y3867" s="13">
        <v>47.73</v>
      </c>
      <c r="Z3867" s="11">
        <v>449166.66666666669</v>
      </c>
    </row>
    <row r="3868" spans="8:26" x14ac:dyDescent="0.35">
      <c r="H3868" s="13">
        <v>12596</v>
      </c>
      <c r="I3868" s="11">
        <v>415000</v>
      </c>
      <c r="Q3868" s="13">
        <v>10675</v>
      </c>
      <c r="R3868" s="11">
        <v>685000</v>
      </c>
      <c r="Y3868" s="13">
        <v>47.7301</v>
      </c>
      <c r="Z3868" s="11">
        <v>432333.33333333331</v>
      </c>
    </row>
    <row r="3869" spans="8:26" x14ac:dyDescent="0.35">
      <c r="H3869" s="13">
        <v>12600</v>
      </c>
      <c r="I3869" s="11">
        <v>623000</v>
      </c>
      <c r="Q3869" s="13">
        <v>10679</v>
      </c>
      <c r="R3869" s="11">
        <v>750000</v>
      </c>
      <c r="Y3869" s="13">
        <v>47.730200000000004</v>
      </c>
      <c r="Z3869" s="11">
        <v>642125</v>
      </c>
    </row>
    <row r="3870" spans="8:26" x14ac:dyDescent="0.35">
      <c r="H3870" s="13">
        <v>12607</v>
      </c>
      <c r="I3870" s="11">
        <v>535000</v>
      </c>
      <c r="Q3870" s="13">
        <v>10684</v>
      </c>
      <c r="R3870" s="11">
        <v>450000</v>
      </c>
      <c r="Y3870" s="13">
        <v>47.7303</v>
      </c>
      <c r="Z3870" s="11">
        <v>456612.5</v>
      </c>
    </row>
    <row r="3871" spans="8:26" x14ac:dyDescent="0.35">
      <c r="H3871" s="13">
        <v>12611</v>
      </c>
      <c r="I3871" s="11">
        <v>837700</v>
      </c>
      <c r="Q3871" s="13">
        <v>10687</v>
      </c>
      <c r="R3871" s="11">
        <v>225500</v>
      </c>
      <c r="Y3871" s="13">
        <v>47.730400000000003</v>
      </c>
      <c r="Z3871" s="11">
        <v>504000</v>
      </c>
    </row>
    <row r="3872" spans="8:26" x14ac:dyDescent="0.35">
      <c r="H3872" s="13">
        <v>12614</v>
      </c>
      <c r="I3872" s="11">
        <v>585000</v>
      </c>
      <c r="Q3872" s="13">
        <v>10690</v>
      </c>
      <c r="R3872" s="11">
        <v>556475</v>
      </c>
      <c r="Y3872" s="13">
        <v>47.730499999999999</v>
      </c>
      <c r="Z3872" s="11">
        <v>434000</v>
      </c>
    </row>
    <row r="3873" spans="8:26" x14ac:dyDescent="0.35">
      <c r="H3873" s="13">
        <v>12616</v>
      </c>
      <c r="I3873" s="11">
        <v>510500</v>
      </c>
      <c r="Q3873" s="13">
        <v>10696</v>
      </c>
      <c r="R3873" s="11">
        <v>813000</v>
      </c>
      <c r="Y3873" s="13">
        <v>47.730600000000003</v>
      </c>
      <c r="Z3873" s="11">
        <v>470000</v>
      </c>
    </row>
    <row r="3874" spans="8:26" x14ac:dyDescent="0.35">
      <c r="H3874" s="13">
        <v>12620</v>
      </c>
      <c r="I3874" s="11">
        <v>500000</v>
      </c>
      <c r="Q3874" s="13">
        <v>10697</v>
      </c>
      <c r="R3874" s="11">
        <v>751305</v>
      </c>
      <c r="Y3874" s="13">
        <v>47.730699999999999</v>
      </c>
      <c r="Z3874" s="11">
        <v>508750</v>
      </c>
    </row>
    <row r="3875" spans="8:26" x14ac:dyDescent="0.35">
      <c r="H3875" s="13">
        <v>12626</v>
      </c>
      <c r="I3875" s="11">
        <v>340000</v>
      </c>
      <c r="Q3875" s="13">
        <v>10699</v>
      </c>
      <c r="R3875" s="11">
        <v>360000</v>
      </c>
      <c r="Y3875" s="13">
        <v>47.730800000000002</v>
      </c>
      <c r="Z3875" s="11">
        <v>435000</v>
      </c>
    </row>
    <row r="3876" spans="8:26" x14ac:dyDescent="0.35">
      <c r="H3876" s="13">
        <v>12633</v>
      </c>
      <c r="I3876" s="11">
        <v>623000</v>
      </c>
      <c r="Q3876" s="13">
        <v>10700</v>
      </c>
      <c r="R3876" s="11">
        <v>577091.5</v>
      </c>
      <c r="Y3876" s="13">
        <v>47.730899999999998</v>
      </c>
      <c r="Z3876" s="11">
        <v>525666.66666666663</v>
      </c>
    </row>
    <row r="3877" spans="8:26" x14ac:dyDescent="0.35">
      <c r="H3877" s="13">
        <v>12650</v>
      </c>
      <c r="I3877" s="11">
        <v>415000</v>
      </c>
      <c r="Q3877" s="13">
        <v>10701</v>
      </c>
      <c r="R3877" s="11">
        <v>429950</v>
      </c>
      <c r="Y3877" s="13">
        <v>47.731000000000002</v>
      </c>
      <c r="Z3877" s="11">
        <v>634000</v>
      </c>
    </row>
    <row r="3878" spans="8:26" x14ac:dyDescent="0.35">
      <c r="H3878" s="13">
        <v>12672</v>
      </c>
      <c r="I3878" s="11">
        <v>1405000</v>
      </c>
      <c r="Q3878" s="13">
        <v>10703</v>
      </c>
      <c r="R3878" s="11">
        <v>515000</v>
      </c>
      <c r="Y3878" s="13">
        <v>47.731099999999998</v>
      </c>
      <c r="Z3878" s="11">
        <v>630250</v>
      </c>
    </row>
    <row r="3879" spans="8:26" x14ac:dyDescent="0.35">
      <c r="H3879" s="13">
        <v>12673</v>
      </c>
      <c r="I3879" s="11">
        <v>965000</v>
      </c>
      <c r="Q3879" s="13">
        <v>10707</v>
      </c>
      <c r="R3879" s="11">
        <v>156000</v>
      </c>
      <c r="Y3879" s="13">
        <v>47.731200000000001</v>
      </c>
      <c r="Z3879" s="11">
        <v>368000</v>
      </c>
    </row>
    <row r="3880" spans="8:26" x14ac:dyDescent="0.35">
      <c r="H3880" s="13">
        <v>12675</v>
      </c>
      <c r="I3880" s="11">
        <v>502000</v>
      </c>
      <c r="Q3880" s="13">
        <v>10710</v>
      </c>
      <c r="R3880" s="11">
        <v>275000</v>
      </c>
      <c r="Y3880" s="13">
        <v>47.731299999999997</v>
      </c>
      <c r="Z3880" s="11">
        <v>649500</v>
      </c>
    </row>
    <row r="3881" spans="8:26" x14ac:dyDescent="0.35">
      <c r="H3881" s="13">
        <v>12676</v>
      </c>
      <c r="I3881" s="11">
        <v>399500</v>
      </c>
      <c r="Q3881" s="13">
        <v>10713</v>
      </c>
      <c r="R3881" s="11">
        <v>565000</v>
      </c>
      <c r="Y3881" s="13">
        <v>47.731400000000001</v>
      </c>
      <c r="Z3881" s="11">
        <v>450000</v>
      </c>
    </row>
    <row r="3882" spans="8:26" x14ac:dyDescent="0.35">
      <c r="H3882" s="13">
        <v>12677</v>
      </c>
      <c r="I3882" s="11">
        <v>431000</v>
      </c>
      <c r="Q3882" s="13">
        <v>10714</v>
      </c>
      <c r="R3882" s="11">
        <v>1030000</v>
      </c>
      <c r="Y3882" s="13">
        <v>47.731499999999997</v>
      </c>
      <c r="Z3882" s="11">
        <v>464000</v>
      </c>
    </row>
    <row r="3883" spans="8:26" x14ac:dyDescent="0.35">
      <c r="H3883" s="13">
        <v>12682</v>
      </c>
      <c r="I3883" s="11">
        <v>618000</v>
      </c>
      <c r="Q3883" s="13">
        <v>10716</v>
      </c>
      <c r="R3883" s="11">
        <v>330000</v>
      </c>
      <c r="Y3883" s="13">
        <v>47.7316</v>
      </c>
      <c r="Z3883" s="11">
        <v>602500</v>
      </c>
    </row>
    <row r="3884" spans="8:26" x14ac:dyDescent="0.35">
      <c r="H3884" s="13">
        <v>12686</v>
      </c>
      <c r="I3884" s="11">
        <v>875000</v>
      </c>
      <c r="Q3884" s="13">
        <v>10720</v>
      </c>
      <c r="R3884" s="11">
        <v>652500</v>
      </c>
      <c r="Y3884" s="13">
        <v>47.731699999999996</v>
      </c>
      <c r="Z3884" s="11">
        <v>377380</v>
      </c>
    </row>
    <row r="3885" spans="8:26" x14ac:dyDescent="0.35">
      <c r="H3885" s="13">
        <v>12690</v>
      </c>
      <c r="I3885" s="11">
        <v>833000</v>
      </c>
      <c r="Q3885" s="13">
        <v>10723</v>
      </c>
      <c r="R3885" s="11">
        <v>318316.66666666669</v>
      </c>
      <c r="Y3885" s="13">
        <v>47.7318</v>
      </c>
      <c r="Z3885" s="11">
        <v>486375</v>
      </c>
    </row>
    <row r="3886" spans="8:26" x14ac:dyDescent="0.35">
      <c r="H3886" s="13">
        <v>12696</v>
      </c>
      <c r="I3886" s="11">
        <v>173250</v>
      </c>
      <c r="Q3886" s="13">
        <v>10726</v>
      </c>
      <c r="R3886" s="11">
        <v>359250</v>
      </c>
      <c r="Y3886" s="13">
        <v>47.731900000000003</v>
      </c>
      <c r="Z3886" s="11">
        <v>676750</v>
      </c>
    </row>
    <row r="3887" spans="8:26" x14ac:dyDescent="0.35">
      <c r="H3887" s="13">
        <v>12705</v>
      </c>
      <c r="I3887" s="11">
        <v>212000</v>
      </c>
      <c r="Q3887" s="13">
        <v>10728</v>
      </c>
      <c r="R3887" s="11">
        <v>620000</v>
      </c>
      <c r="Y3887" s="13">
        <v>47.731999999999999</v>
      </c>
      <c r="Z3887" s="11">
        <v>483750</v>
      </c>
    </row>
    <row r="3888" spans="8:26" x14ac:dyDescent="0.35">
      <c r="H3888" s="13">
        <v>12714</v>
      </c>
      <c r="I3888" s="11">
        <v>373000</v>
      </c>
      <c r="Q3888" s="13">
        <v>10731</v>
      </c>
      <c r="R3888" s="11">
        <v>450000</v>
      </c>
      <c r="Y3888" s="13">
        <v>47.732100000000003</v>
      </c>
      <c r="Z3888" s="11">
        <v>393421.42857142858</v>
      </c>
    </row>
    <row r="3889" spans="8:26" x14ac:dyDescent="0.35">
      <c r="H3889" s="13">
        <v>12719</v>
      </c>
      <c r="I3889" s="11">
        <v>1250000</v>
      </c>
      <c r="Q3889" s="13">
        <v>10739</v>
      </c>
      <c r="R3889" s="11">
        <v>725000</v>
      </c>
      <c r="Y3889" s="13">
        <v>47.732199999999999</v>
      </c>
      <c r="Z3889" s="11">
        <v>524500</v>
      </c>
    </row>
    <row r="3890" spans="8:26" x14ac:dyDescent="0.35">
      <c r="H3890" s="13">
        <v>12720</v>
      </c>
      <c r="I3890" s="11">
        <v>245000</v>
      </c>
      <c r="Q3890" s="13">
        <v>10740</v>
      </c>
      <c r="R3890" s="11">
        <v>756000</v>
      </c>
      <c r="Y3890" s="13">
        <v>47.732300000000002</v>
      </c>
      <c r="Z3890" s="11">
        <v>537500</v>
      </c>
    </row>
    <row r="3891" spans="8:26" x14ac:dyDescent="0.35">
      <c r="H3891" s="13">
        <v>12724</v>
      </c>
      <c r="I3891" s="11">
        <v>230950</v>
      </c>
      <c r="Q3891" s="13">
        <v>10741</v>
      </c>
      <c r="R3891" s="11">
        <v>620000</v>
      </c>
      <c r="Y3891" s="13">
        <v>47.732500000000002</v>
      </c>
      <c r="Z3891" s="11">
        <v>371150</v>
      </c>
    </row>
    <row r="3892" spans="8:26" x14ac:dyDescent="0.35">
      <c r="H3892" s="13">
        <v>12728</v>
      </c>
      <c r="I3892" s="11">
        <v>265000</v>
      </c>
      <c r="Q3892" s="13">
        <v>10743</v>
      </c>
      <c r="R3892" s="11">
        <v>995000</v>
      </c>
      <c r="Y3892" s="13">
        <v>47.732599999999998</v>
      </c>
      <c r="Z3892" s="11">
        <v>418278.57142857142</v>
      </c>
    </row>
    <row r="3893" spans="8:26" x14ac:dyDescent="0.35">
      <c r="H3893" s="13">
        <v>12733</v>
      </c>
      <c r="I3893" s="11">
        <v>240000</v>
      </c>
      <c r="Q3893" s="13">
        <v>10744</v>
      </c>
      <c r="R3893" s="11">
        <v>840000</v>
      </c>
      <c r="Y3893" s="13">
        <v>47.732700000000001</v>
      </c>
      <c r="Z3893" s="11">
        <v>450050</v>
      </c>
    </row>
    <row r="3894" spans="8:26" x14ac:dyDescent="0.35">
      <c r="H3894" s="13">
        <v>12741</v>
      </c>
      <c r="I3894" s="11">
        <v>1050000</v>
      </c>
      <c r="Q3894" s="13">
        <v>10749</v>
      </c>
      <c r="R3894" s="11">
        <v>320000</v>
      </c>
      <c r="Y3894" s="13">
        <v>47.732799999999997</v>
      </c>
      <c r="Z3894" s="11">
        <v>388500</v>
      </c>
    </row>
    <row r="3895" spans="8:26" x14ac:dyDescent="0.35">
      <c r="H3895" s="13">
        <v>12745</v>
      </c>
      <c r="I3895" s="11">
        <v>224975</v>
      </c>
      <c r="Q3895" s="13">
        <v>10750</v>
      </c>
      <c r="R3895" s="11">
        <v>900000</v>
      </c>
      <c r="Y3895" s="13">
        <v>47.732900000000001</v>
      </c>
      <c r="Z3895" s="11">
        <v>409150</v>
      </c>
    </row>
    <row r="3896" spans="8:26" x14ac:dyDescent="0.35">
      <c r="H3896" s="13">
        <v>12746</v>
      </c>
      <c r="I3896" s="11">
        <v>760000</v>
      </c>
      <c r="Q3896" s="13">
        <v>10751</v>
      </c>
      <c r="R3896" s="11">
        <v>554000</v>
      </c>
      <c r="Y3896" s="13">
        <v>47.732999999999997</v>
      </c>
      <c r="Z3896" s="11">
        <v>575000</v>
      </c>
    </row>
    <row r="3897" spans="8:26" x14ac:dyDescent="0.35">
      <c r="H3897" s="13">
        <v>12750</v>
      </c>
      <c r="I3897" s="11">
        <v>483925</v>
      </c>
      <c r="Q3897" s="13">
        <v>10754</v>
      </c>
      <c r="R3897" s="11">
        <v>488250</v>
      </c>
      <c r="Y3897" s="13">
        <v>47.7331</v>
      </c>
      <c r="Z3897" s="11">
        <v>402500</v>
      </c>
    </row>
    <row r="3898" spans="8:26" x14ac:dyDescent="0.35">
      <c r="H3898" s="13">
        <v>12753</v>
      </c>
      <c r="I3898" s="11">
        <v>585000</v>
      </c>
      <c r="Q3898" s="13">
        <v>10758</v>
      </c>
      <c r="R3898" s="11">
        <v>243000</v>
      </c>
      <c r="Y3898" s="13">
        <v>47.733199999999997</v>
      </c>
      <c r="Z3898" s="11">
        <v>354987.5</v>
      </c>
    </row>
    <row r="3899" spans="8:26" x14ac:dyDescent="0.35">
      <c r="H3899" s="13">
        <v>12765</v>
      </c>
      <c r="I3899" s="11">
        <v>890000</v>
      </c>
      <c r="Q3899" s="13">
        <v>10759</v>
      </c>
      <c r="R3899" s="11">
        <v>594950</v>
      </c>
      <c r="Y3899" s="13">
        <v>47.7333</v>
      </c>
      <c r="Z3899" s="11">
        <v>500500</v>
      </c>
    </row>
    <row r="3900" spans="8:26" x14ac:dyDescent="0.35">
      <c r="H3900" s="13">
        <v>12775</v>
      </c>
      <c r="I3900" s="11">
        <v>825000</v>
      </c>
      <c r="Q3900" s="13">
        <v>10762</v>
      </c>
      <c r="R3900" s="11">
        <v>833333.33333333337</v>
      </c>
      <c r="Y3900" s="13">
        <v>47.733400000000003</v>
      </c>
      <c r="Z3900" s="11">
        <v>456500</v>
      </c>
    </row>
    <row r="3901" spans="8:26" x14ac:dyDescent="0.35">
      <c r="H3901" s="13">
        <v>12776</v>
      </c>
      <c r="I3901" s="11">
        <v>300000</v>
      </c>
      <c r="Q3901" s="13">
        <v>10763</v>
      </c>
      <c r="R3901" s="11">
        <v>259500</v>
      </c>
      <c r="Y3901" s="13">
        <v>47.733499999999999</v>
      </c>
      <c r="Z3901" s="11">
        <v>367250</v>
      </c>
    </row>
    <row r="3902" spans="8:26" x14ac:dyDescent="0.35">
      <c r="H3902" s="13">
        <v>12778</v>
      </c>
      <c r="I3902" s="11">
        <v>858000</v>
      </c>
      <c r="Q3902" s="13">
        <v>10764</v>
      </c>
      <c r="R3902" s="11">
        <v>765000</v>
      </c>
      <c r="Y3902" s="13">
        <v>47.733600000000003</v>
      </c>
      <c r="Z3902" s="11">
        <v>554900</v>
      </c>
    </row>
    <row r="3903" spans="8:26" x14ac:dyDescent="0.35">
      <c r="H3903" s="13">
        <v>12788</v>
      </c>
      <c r="I3903" s="11">
        <v>760000</v>
      </c>
      <c r="Q3903" s="13">
        <v>10766</v>
      </c>
      <c r="R3903" s="11">
        <v>960500</v>
      </c>
      <c r="Y3903" s="13">
        <v>47.733699999999999</v>
      </c>
      <c r="Z3903" s="11">
        <v>1220000</v>
      </c>
    </row>
    <row r="3904" spans="8:26" x14ac:dyDescent="0.35">
      <c r="H3904" s="13">
        <v>12796</v>
      </c>
      <c r="I3904" s="11">
        <v>1200000</v>
      </c>
      <c r="Q3904" s="13">
        <v>10780</v>
      </c>
      <c r="R3904" s="11">
        <v>210000</v>
      </c>
      <c r="Y3904" s="13">
        <v>47.733800000000002</v>
      </c>
      <c r="Z3904" s="11">
        <v>385750</v>
      </c>
    </row>
    <row r="3905" spans="8:26" x14ac:dyDescent="0.35">
      <c r="H3905" s="13">
        <v>12800</v>
      </c>
      <c r="I3905" s="11">
        <v>315000</v>
      </c>
      <c r="Q3905" s="13">
        <v>10782</v>
      </c>
      <c r="R3905" s="11">
        <v>430000</v>
      </c>
      <c r="Y3905" s="13">
        <v>47.733899999999998</v>
      </c>
      <c r="Z3905" s="11">
        <v>391816.66666666669</v>
      </c>
    </row>
    <row r="3906" spans="8:26" x14ac:dyDescent="0.35">
      <c r="H3906" s="13">
        <v>12811</v>
      </c>
      <c r="I3906" s="11">
        <v>870000</v>
      </c>
      <c r="Q3906" s="13">
        <v>10790</v>
      </c>
      <c r="R3906" s="11">
        <v>318750</v>
      </c>
      <c r="Y3906" s="13">
        <v>47.734000000000002</v>
      </c>
      <c r="Z3906" s="11">
        <v>389798.33333333331</v>
      </c>
    </row>
    <row r="3907" spans="8:26" x14ac:dyDescent="0.35">
      <c r="H3907" s="13">
        <v>12813</v>
      </c>
      <c r="I3907" s="11">
        <v>607000</v>
      </c>
      <c r="Q3907" s="13">
        <v>10794</v>
      </c>
      <c r="R3907" s="11">
        <v>215500</v>
      </c>
      <c r="Y3907" s="13">
        <v>47.734099999999998</v>
      </c>
      <c r="Z3907" s="11">
        <v>349166.66666666669</v>
      </c>
    </row>
    <row r="3908" spans="8:26" x14ac:dyDescent="0.35">
      <c r="H3908" s="13">
        <v>12821</v>
      </c>
      <c r="I3908" s="11">
        <v>389800</v>
      </c>
      <c r="Q3908" s="13">
        <v>10796</v>
      </c>
      <c r="R3908" s="11">
        <v>850000</v>
      </c>
      <c r="Y3908" s="13">
        <v>47.734200000000001</v>
      </c>
      <c r="Z3908" s="11">
        <v>380000</v>
      </c>
    </row>
    <row r="3909" spans="8:26" x14ac:dyDescent="0.35">
      <c r="H3909" s="13">
        <v>12824</v>
      </c>
      <c r="I3909" s="11">
        <v>1600000</v>
      </c>
      <c r="Q3909" s="13">
        <v>10798</v>
      </c>
      <c r="R3909" s="11">
        <v>550000</v>
      </c>
      <c r="Y3909" s="13">
        <v>47.734299999999998</v>
      </c>
      <c r="Z3909" s="11">
        <v>290000</v>
      </c>
    </row>
    <row r="3910" spans="8:26" x14ac:dyDescent="0.35">
      <c r="H3910" s="13">
        <v>12825</v>
      </c>
      <c r="I3910" s="11">
        <v>550000</v>
      </c>
      <c r="Q3910" s="13">
        <v>10800</v>
      </c>
      <c r="R3910" s="11">
        <v>617420.11538461538</v>
      </c>
      <c r="Y3910" s="13">
        <v>47.734400000000001</v>
      </c>
      <c r="Z3910" s="11">
        <v>333333.33333333331</v>
      </c>
    </row>
    <row r="3911" spans="8:26" x14ac:dyDescent="0.35">
      <c r="H3911" s="13">
        <v>12831</v>
      </c>
      <c r="I3911" s="11">
        <v>563500</v>
      </c>
      <c r="Q3911" s="13">
        <v>10802</v>
      </c>
      <c r="R3911" s="11">
        <v>1040000</v>
      </c>
      <c r="Y3911" s="13">
        <v>47.734499999999997</v>
      </c>
      <c r="Z3911" s="11">
        <v>765000</v>
      </c>
    </row>
    <row r="3912" spans="8:26" x14ac:dyDescent="0.35">
      <c r="H3912" s="13">
        <v>12833</v>
      </c>
      <c r="I3912" s="11">
        <v>465000</v>
      </c>
      <c r="Q3912" s="13">
        <v>10809</v>
      </c>
      <c r="R3912" s="11">
        <v>775000</v>
      </c>
      <c r="Y3912" s="13">
        <v>47.7346</v>
      </c>
      <c r="Z3912" s="11">
        <v>288125</v>
      </c>
    </row>
    <row r="3913" spans="8:26" x14ac:dyDescent="0.35">
      <c r="H3913" s="13">
        <v>12840</v>
      </c>
      <c r="I3913" s="11">
        <v>672000</v>
      </c>
      <c r="Q3913" s="13">
        <v>10814</v>
      </c>
      <c r="R3913" s="11">
        <v>698000</v>
      </c>
      <c r="Y3913" s="13">
        <v>47.734699999999997</v>
      </c>
      <c r="Z3913" s="11">
        <v>379750</v>
      </c>
    </row>
    <row r="3914" spans="8:26" x14ac:dyDescent="0.35">
      <c r="H3914" s="13">
        <v>12843</v>
      </c>
      <c r="I3914" s="11">
        <v>350900</v>
      </c>
      <c r="Q3914" s="13">
        <v>10815</v>
      </c>
      <c r="R3914" s="11">
        <v>199999</v>
      </c>
      <c r="Y3914" s="13">
        <v>47.7348</v>
      </c>
      <c r="Z3914" s="11">
        <v>456825</v>
      </c>
    </row>
    <row r="3915" spans="8:26" x14ac:dyDescent="0.35">
      <c r="H3915" s="13">
        <v>12850</v>
      </c>
      <c r="I3915" s="11">
        <v>1100000</v>
      </c>
      <c r="Q3915" s="13">
        <v>10816</v>
      </c>
      <c r="R3915" s="11">
        <v>185000</v>
      </c>
      <c r="Y3915" s="13">
        <v>47.734900000000003</v>
      </c>
      <c r="Z3915" s="11">
        <v>357000</v>
      </c>
    </row>
    <row r="3916" spans="8:26" x14ac:dyDescent="0.35">
      <c r="H3916" s="13">
        <v>12855</v>
      </c>
      <c r="I3916" s="11">
        <v>1010000</v>
      </c>
      <c r="Q3916" s="13">
        <v>10825</v>
      </c>
      <c r="R3916" s="11">
        <v>203750</v>
      </c>
      <c r="Y3916" s="13">
        <v>47.734999999999999</v>
      </c>
      <c r="Z3916" s="11">
        <v>380541.66666666669</v>
      </c>
    </row>
    <row r="3917" spans="8:26" x14ac:dyDescent="0.35">
      <c r="H3917" s="13">
        <v>12860</v>
      </c>
      <c r="I3917" s="11">
        <v>430000</v>
      </c>
      <c r="Q3917" s="13">
        <v>10826</v>
      </c>
      <c r="R3917" s="11">
        <v>707000</v>
      </c>
      <c r="Y3917" s="13">
        <v>47.735100000000003</v>
      </c>
      <c r="Z3917" s="11">
        <v>476862.5</v>
      </c>
    </row>
    <row r="3918" spans="8:26" x14ac:dyDescent="0.35">
      <c r="H3918" s="13">
        <v>12866</v>
      </c>
      <c r="I3918" s="11">
        <v>589516</v>
      </c>
      <c r="Q3918" s="13">
        <v>10827</v>
      </c>
      <c r="R3918" s="11">
        <v>865000</v>
      </c>
      <c r="Y3918" s="13">
        <v>47.735199999999999</v>
      </c>
      <c r="Z3918" s="11">
        <v>522862.5</v>
      </c>
    </row>
    <row r="3919" spans="8:26" x14ac:dyDescent="0.35">
      <c r="H3919" s="13">
        <v>12874</v>
      </c>
      <c r="I3919" s="11">
        <v>577000</v>
      </c>
      <c r="Q3919" s="13">
        <v>10837</v>
      </c>
      <c r="R3919" s="11">
        <v>805000</v>
      </c>
      <c r="Y3919" s="13">
        <v>47.735300000000002</v>
      </c>
      <c r="Z3919" s="11">
        <v>465500</v>
      </c>
    </row>
    <row r="3920" spans="8:26" x14ac:dyDescent="0.35">
      <c r="H3920" s="13">
        <v>12888</v>
      </c>
      <c r="I3920" s="11">
        <v>260000</v>
      </c>
      <c r="Q3920" s="13">
        <v>10839</v>
      </c>
      <c r="R3920" s="11">
        <v>270000</v>
      </c>
      <c r="Y3920" s="13">
        <v>47.735399999999998</v>
      </c>
      <c r="Z3920" s="11">
        <v>710333.33333333337</v>
      </c>
    </row>
    <row r="3921" spans="8:26" x14ac:dyDescent="0.35">
      <c r="H3921" s="13">
        <v>12891</v>
      </c>
      <c r="I3921" s="11">
        <v>336500</v>
      </c>
      <c r="Q3921" s="13">
        <v>10843</v>
      </c>
      <c r="R3921" s="11">
        <v>574333.33333333337</v>
      </c>
      <c r="Y3921" s="13">
        <v>47.735500000000002</v>
      </c>
      <c r="Z3921" s="11">
        <v>570237.5</v>
      </c>
    </row>
    <row r="3922" spans="8:26" x14ac:dyDescent="0.35">
      <c r="H3922" s="13">
        <v>12899</v>
      </c>
      <c r="I3922" s="11">
        <v>725000</v>
      </c>
      <c r="Q3922" s="13">
        <v>10849</v>
      </c>
      <c r="R3922" s="11">
        <v>264950</v>
      </c>
      <c r="Y3922" s="13">
        <v>47.735599999999998</v>
      </c>
      <c r="Z3922" s="11">
        <v>459112.5</v>
      </c>
    </row>
    <row r="3923" spans="8:26" x14ac:dyDescent="0.35">
      <c r="H3923" s="13">
        <v>12900</v>
      </c>
      <c r="I3923" s="11">
        <v>554000</v>
      </c>
      <c r="Q3923" s="13">
        <v>10850</v>
      </c>
      <c r="R3923" s="11">
        <v>522000</v>
      </c>
      <c r="Y3923" s="13">
        <v>47.735700000000001</v>
      </c>
      <c r="Z3923" s="11">
        <v>457500</v>
      </c>
    </row>
    <row r="3924" spans="8:26" x14ac:dyDescent="0.35">
      <c r="H3924" s="13">
        <v>12918</v>
      </c>
      <c r="I3924" s="11">
        <v>703770</v>
      </c>
      <c r="Q3924" s="13">
        <v>10852</v>
      </c>
      <c r="R3924" s="11">
        <v>471000</v>
      </c>
      <c r="Y3924" s="13">
        <v>47.735799999999998</v>
      </c>
      <c r="Z3924" s="11">
        <v>435000</v>
      </c>
    </row>
    <row r="3925" spans="8:26" x14ac:dyDescent="0.35">
      <c r="H3925" s="13">
        <v>12920</v>
      </c>
      <c r="I3925" s="11">
        <v>537000</v>
      </c>
      <c r="Q3925" s="13">
        <v>10854</v>
      </c>
      <c r="R3925" s="11">
        <v>642000</v>
      </c>
      <c r="Y3925" s="13">
        <v>47.735900000000001</v>
      </c>
      <c r="Z3925" s="11">
        <v>432625</v>
      </c>
    </row>
    <row r="3926" spans="8:26" x14ac:dyDescent="0.35">
      <c r="H3926" s="13">
        <v>12929</v>
      </c>
      <c r="I3926" s="11">
        <v>616000</v>
      </c>
      <c r="Q3926" s="13">
        <v>10856</v>
      </c>
      <c r="R3926" s="11">
        <v>660000</v>
      </c>
      <c r="Y3926" s="13">
        <v>47.735999999999997</v>
      </c>
      <c r="Z3926" s="11">
        <v>338991.66666666669</v>
      </c>
    </row>
    <row r="3927" spans="8:26" x14ac:dyDescent="0.35">
      <c r="H3927" s="13">
        <v>12940</v>
      </c>
      <c r="I3927" s="11">
        <v>438000</v>
      </c>
      <c r="Q3927" s="13">
        <v>10860</v>
      </c>
      <c r="R3927" s="11">
        <v>500000</v>
      </c>
      <c r="Y3927" s="13">
        <v>47.7361</v>
      </c>
      <c r="Z3927" s="11">
        <v>519900</v>
      </c>
    </row>
    <row r="3928" spans="8:26" x14ac:dyDescent="0.35">
      <c r="H3928" s="13">
        <v>12950</v>
      </c>
      <c r="I3928" s="11">
        <v>524400</v>
      </c>
      <c r="Q3928" s="13">
        <v>10872</v>
      </c>
      <c r="R3928" s="11">
        <v>612500</v>
      </c>
      <c r="Y3928" s="13">
        <v>47.736199999999997</v>
      </c>
      <c r="Z3928" s="11">
        <v>382400</v>
      </c>
    </row>
    <row r="3929" spans="8:26" x14ac:dyDescent="0.35">
      <c r="H3929" s="13">
        <v>12956</v>
      </c>
      <c r="I3929" s="11">
        <v>372500</v>
      </c>
      <c r="Q3929" s="13">
        <v>10875</v>
      </c>
      <c r="R3929" s="11">
        <v>270975</v>
      </c>
      <c r="Y3929" s="13">
        <v>47.736400000000003</v>
      </c>
      <c r="Z3929" s="11">
        <v>349650</v>
      </c>
    </row>
    <row r="3930" spans="8:26" x14ac:dyDescent="0.35">
      <c r="H3930" s="13">
        <v>12968</v>
      </c>
      <c r="I3930" s="11">
        <v>1320000</v>
      </c>
      <c r="Q3930" s="13">
        <v>10878</v>
      </c>
      <c r="R3930" s="11">
        <v>382500</v>
      </c>
      <c r="Y3930" s="13">
        <v>47.736499999999999</v>
      </c>
      <c r="Z3930" s="11">
        <v>420933</v>
      </c>
    </row>
    <row r="3931" spans="8:26" x14ac:dyDescent="0.35">
      <c r="H3931" s="13">
        <v>12972</v>
      </c>
      <c r="I3931" s="11">
        <v>389000</v>
      </c>
      <c r="Q3931" s="13">
        <v>10879</v>
      </c>
      <c r="R3931" s="11">
        <v>385000</v>
      </c>
      <c r="Y3931" s="13">
        <v>47.736600000000003</v>
      </c>
      <c r="Z3931" s="11">
        <v>394487.5</v>
      </c>
    </row>
    <row r="3932" spans="8:26" x14ac:dyDescent="0.35">
      <c r="H3932" s="13">
        <v>12978</v>
      </c>
      <c r="I3932" s="11">
        <v>838300</v>
      </c>
      <c r="Q3932" s="13">
        <v>10880</v>
      </c>
      <c r="R3932" s="11">
        <v>628000</v>
      </c>
      <c r="Y3932" s="13">
        <v>47.736699999999999</v>
      </c>
      <c r="Z3932" s="11">
        <v>368933.33333333331</v>
      </c>
    </row>
    <row r="3933" spans="8:26" x14ac:dyDescent="0.35">
      <c r="H3933" s="13">
        <v>12981</v>
      </c>
      <c r="I3933" s="11">
        <v>262000</v>
      </c>
      <c r="Q3933" s="13">
        <v>10882</v>
      </c>
      <c r="R3933" s="11">
        <v>780000</v>
      </c>
      <c r="Y3933" s="13">
        <v>47.736800000000002</v>
      </c>
      <c r="Z3933" s="11">
        <v>443000</v>
      </c>
    </row>
    <row r="3934" spans="8:26" x14ac:dyDescent="0.35">
      <c r="H3934" s="13">
        <v>12987</v>
      </c>
      <c r="I3934" s="11">
        <v>681666.66666666663</v>
      </c>
      <c r="Q3934" s="13">
        <v>10890</v>
      </c>
      <c r="R3934" s="11">
        <v>646500</v>
      </c>
      <c r="Y3934" s="13">
        <v>47.736899999999999</v>
      </c>
      <c r="Z3934" s="11">
        <v>432000</v>
      </c>
    </row>
    <row r="3935" spans="8:26" x14ac:dyDescent="0.35">
      <c r="H3935" s="13">
        <v>12997</v>
      </c>
      <c r="I3935" s="11">
        <v>650000</v>
      </c>
      <c r="Q3935" s="13">
        <v>10891</v>
      </c>
      <c r="R3935" s="11">
        <v>815000</v>
      </c>
      <c r="Y3935" s="13">
        <v>47.737000000000002</v>
      </c>
      <c r="Z3935" s="11">
        <v>490600</v>
      </c>
    </row>
    <row r="3936" spans="8:26" x14ac:dyDescent="0.35">
      <c r="H3936" s="13">
        <v>13000</v>
      </c>
      <c r="I3936" s="11">
        <v>841000</v>
      </c>
      <c r="Q3936" s="13">
        <v>10894</v>
      </c>
      <c r="R3936" s="11">
        <v>119500</v>
      </c>
      <c r="Y3936" s="13">
        <v>47.737200000000001</v>
      </c>
      <c r="Z3936" s="11">
        <v>449416.66666666669</v>
      </c>
    </row>
    <row r="3937" spans="8:26" x14ac:dyDescent="0.35">
      <c r="H3937" s="13">
        <v>13002</v>
      </c>
      <c r="I3937" s="11">
        <v>421225</v>
      </c>
      <c r="Q3937" s="13">
        <v>10900</v>
      </c>
      <c r="R3937" s="11">
        <v>822000</v>
      </c>
      <c r="Y3937" s="13">
        <v>47.737299999999998</v>
      </c>
      <c r="Z3937" s="11">
        <v>400225</v>
      </c>
    </row>
    <row r="3938" spans="8:26" x14ac:dyDescent="0.35">
      <c r="H3938" s="13">
        <v>13031</v>
      </c>
      <c r="I3938" s="11">
        <v>755000</v>
      </c>
      <c r="Q3938" s="13">
        <v>10902</v>
      </c>
      <c r="R3938" s="11">
        <v>1150000</v>
      </c>
      <c r="Y3938" s="13">
        <v>47.7376</v>
      </c>
      <c r="Z3938" s="11">
        <v>550000</v>
      </c>
    </row>
    <row r="3939" spans="8:26" x14ac:dyDescent="0.35">
      <c r="H3939" s="13">
        <v>13034</v>
      </c>
      <c r="I3939" s="11">
        <v>323000</v>
      </c>
      <c r="Q3939" s="13">
        <v>10907</v>
      </c>
      <c r="R3939" s="11">
        <v>765000</v>
      </c>
      <c r="Y3939" s="13">
        <v>47.737699999999997</v>
      </c>
      <c r="Z3939" s="11">
        <v>561500</v>
      </c>
    </row>
    <row r="3940" spans="8:26" x14ac:dyDescent="0.35">
      <c r="H3940" s="13">
        <v>13040</v>
      </c>
      <c r="I3940" s="11">
        <v>500000</v>
      </c>
      <c r="Q3940" s="13">
        <v>10908</v>
      </c>
      <c r="R3940" s="11">
        <v>390000</v>
      </c>
      <c r="Y3940" s="13">
        <v>47.7378</v>
      </c>
      <c r="Z3940" s="11">
        <v>382333.33333333331</v>
      </c>
    </row>
    <row r="3941" spans="8:26" x14ac:dyDescent="0.35">
      <c r="H3941" s="13">
        <v>13041</v>
      </c>
      <c r="I3941" s="11">
        <v>469500</v>
      </c>
      <c r="Q3941" s="13">
        <v>10910</v>
      </c>
      <c r="R3941" s="11">
        <v>884900</v>
      </c>
      <c r="Y3941" s="13">
        <v>47.737900000000003</v>
      </c>
      <c r="Z3941" s="11">
        <v>413750</v>
      </c>
    </row>
    <row r="3942" spans="8:26" x14ac:dyDescent="0.35">
      <c r="H3942" s="13">
        <v>13054</v>
      </c>
      <c r="I3942" s="11">
        <v>559500</v>
      </c>
      <c r="Q3942" s="13">
        <v>10918</v>
      </c>
      <c r="R3942" s="11">
        <v>1350000</v>
      </c>
      <c r="Y3942" s="13">
        <v>47.738</v>
      </c>
      <c r="Z3942" s="11">
        <v>570000</v>
      </c>
    </row>
    <row r="3943" spans="8:26" x14ac:dyDescent="0.35">
      <c r="H3943" s="13">
        <v>13056</v>
      </c>
      <c r="I3943" s="11">
        <v>175000</v>
      </c>
      <c r="Q3943" s="13">
        <v>10919</v>
      </c>
      <c r="R3943" s="11">
        <v>236000</v>
      </c>
      <c r="Y3943" s="13">
        <v>47.738100000000003</v>
      </c>
      <c r="Z3943" s="11">
        <v>390000</v>
      </c>
    </row>
    <row r="3944" spans="8:26" x14ac:dyDescent="0.35">
      <c r="H3944" s="13">
        <v>13058</v>
      </c>
      <c r="I3944" s="11">
        <v>925000</v>
      </c>
      <c r="Q3944" s="13">
        <v>10920</v>
      </c>
      <c r="R3944" s="11">
        <v>565180</v>
      </c>
      <c r="Y3944" s="13">
        <v>47.738199999999999</v>
      </c>
      <c r="Z3944" s="11">
        <v>825000</v>
      </c>
    </row>
    <row r="3945" spans="8:26" x14ac:dyDescent="0.35">
      <c r="H3945" s="13">
        <v>13059</v>
      </c>
      <c r="I3945" s="11">
        <v>432000</v>
      </c>
      <c r="Q3945" s="13">
        <v>10922</v>
      </c>
      <c r="R3945" s="11">
        <v>517500</v>
      </c>
      <c r="Y3945" s="13">
        <v>47.738300000000002</v>
      </c>
      <c r="Z3945" s="11">
        <v>406000</v>
      </c>
    </row>
    <row r="3946" spans="8:26" x14ac:dyDescent="0.35">
      <c r="H3946" s="13">
        <v>13062</v>
      </c>
      <c r="I3946" s="11">
        <v>135000</v>
      </c>
      <c r="Q3946" s="13">
        <v>10925</v>
      </c>
      <c r="R3946" s="11">
        <v>545000</v>
      </c>
      <c r="Y3946" s="13">
        <v>47.738500000000002</v>
      </c>
      <c r="Z3946" s="11">
        <v>475500</v>
      </c>
    </row>
    <row r="3947" spans="8:26" x14ac:dyDescent="0.35">
      <c r="H3947" s="13">
        <v>13063</v>
      </c>
      <c r="I3947" s="11">
        <v>693000</v>
      </c>
      <c r="Q3947" s="13">
        <v>10939</v>
      </c>
      <c r="R3947" s="11">
        <v>309900</v>
      </c>
      <c r="Y3947" s="13">
        <v>47.738599999999998</v>
      </c>
      <c r="Z3947" s="11">
        <v>625125</v>
      </c>
    </row>
    <row r="3948" spans="8:26" x14ac:dyDescent="0.35">
      <c r="H3948" s="13">
        <v>13068</v>
      </c>
      <c r="I3948" s="11">
        <v>1269090.6000000001</v>
      </c>
      <c r="Q3948" s="13">
        <v>10940</v>
      </c>
      <c r="R3948" s="11">
        <v>565000</v>
      </c>
      <c r="Y3948" s="13">
        <v>47.738700000000001</v>
      </c>
      <c r="Z3948" s="11">
        <v>471966.66666666669</v>
      </c>
    </row>
    <row r="3949" spans="8:26" x14ac:dyDescent="0.35">
      <c r="H3949" s="13">
        <v>13077</v>
      </c>
      <c r="I3949" s="11">
        <v>1490000</v>
      </c>
      <c r="Q3949" s="13">
        <v>10950</v>
      </c>
      <c r="R3949" s="11">
        <v>559000</v>
      </c>
      <c r="Y3949" s="13">
        <v>47.738799999999998</v>
      </c>
      <c r="Z3949" s="11">
        <v>632500</v>
      </c>
    </row>
    <row r="3950" spans="8:26" x14ac:dyDescent="0.35">
      <c r="H3950" s="13">
        <v>13084</v>
      </c>
      <c r="I3950" s="11">
        <v>795000</v>
      </c>
      <c r="Q3950" s="13">
        <v>10952</v>
      </c>
      <c r="R3950" s="11">
        <v>389500</v>
      </c>
      <c r="Y3950" s="13">
        <v>47.738900000000001</v>
      </c>
      <c r="Z3950" s="11">
        <v>695000</v>
      </c>
    </row>
    <row r="3951" spans="8:26" x14ac:dyDescent="0.35">
      <c r="H3951" s="13">
        <v>13085</v>
      </c>
      <c r="I3951" s="11">
        <v>3100000</v>
      </c>
      <c r="Q3951" s="13">
        <v>10954</v>
      </c>
      <c r="R3951" s="11">
        <v>294000</v>
      </c>
      <c r="Y3951" s="13">
        <v>47.738999999999997</v>
      </c>
      <c r="Z3951" s="11">
        <v>543000</v>
      </c>
    </row>
    <row r="3952" spans="8:26" x14ac:dyDescent="0.35">
      <c r="H3952" s="13">
        <v>13095</v>
      </c>
      <c r="I3952" s="11">
        <v>325000</v>
      </c>
      <c r="Q3952" s="13">
        <v>10959</v>
      </c>
      <c r="R3952" s="11">
        <v>222200</v>
      </c>
      <c r="Y3952" s="13">
        <v>47.739100000000001</v>
      </c>
      <c r="Z3952" s="11">
        <v>589000</v>
      </c>
    </row>
    <row r="3953" spans="8:26" x14ac:dyDescent="0.35">
      <c r="H3953" s="13">
        <v>13100</v>
      </c>
      <c r="I3953" s="11">
        <v>875750</v>
      </c>
      <c r="Q3953" s="13">
        <v>10960</v>
      </c>
      <c r="R3953" s="11">
        <v>895833.33333333337</v>
      </c>
      <c r="Y3953" s="13">
        <v>47.739199999999997</v>
      </c>
      <c r="Z3953" s="11">
        <v>563500</v>
      </c>
    </row>
    <row r="3954" spans="8:26" x14ac:dyDescent="0.35">
      <c r="H3954" s="13">
        <v>13102</v>
      </c>
      <c r="I3954" s="11">
        <v>225000</v>
      </c>
      <c r="Q3954" s="13">
        <v>10970</v>
      </c>
      <c r="R3954" s="11">
        <v>537250</v>
      </c>
      <c r="Y3954" s="13">
        <v>47.7393</v>
      </c>
      <c r="Z3954" s="11">
        <v>479166.66666666669</v>
      </c>
    </row>
    <row r="3955" spans="8:26" x14ac:dyDescent="0.35">
      <c r="H3955" s="13">
        <v>13104</v>
      </c>
      <c r="I3955" s="11">
        <v>285000</v>
      </c>
      <c r="Q3955" s="13">
        <v>10975</v>
      </c>
      <c r="R3955" s="11">
        <v>666000</v>
      </c>
      <c r="Y3955" s="13">
        <v>47.739400000000003</v>
      </c>
      <c r="Z3955" s="11">
        <v>432000</v>
      </c>
    </row>
    <row r="3956" spans="8:26" x14ac:dyDescent="0.35">
      <c r="H3956" s="13">
        <v>13113</v>
      </c>
      <c r="I3956" s="11">
        <v>550000</v>
      </c>
      <c r="Q3956" s="13">
        <v>10978</v>
      </c>
      <c r="R3956" s="11">
        <v>340000</v>
      </c>
      <c r="Y3956" s="13">
        <v>47.739600000000003</v>
      </c>
      <c r="Z3956" s="11">
        <v>425000</v>
      </c>
    </row>
    <row r="3957" spans="8:26" x14ac:dyDescent="0.35">
      <c r="H3957" s="13">
        <v>13114</v>
      </c>
      <c r="I3957" s="11">
        <v>1200000</v>
      </c>
      <c r="Q3957" s="13">
        <v>10980</v>
      </c>
      <c r="R3957" s="11">
        <v>450000</v>
      </c>
      <c r="Y3957" s="13">
        <v>47.739699999999999</v>
      </c>
      <c r="Z3957" s="11">
        <v>416500</v>
      </c>
    </row>
    <row r="3958" spans="8:26" x14ac:dyDescent="0.35">
      <c r="H3958" s="13">
        <v>13118</v>
      </c>
      <c r="I3958" s="11">
        <v>1200000</v>
      </c>
      <c r="Q3958" s="13">
        <v>10982</v>
      </c>
      <c r="R3958" s="11">
        <v>675000</v>
      </c>
      <c r="Y3958" s="13">
        <v>47.739800000000002</v>
      </c>
      <c r="Z3958" s="11">
        <v>389961</v>
      </c>
    </row>
    <row r="3959" spans="8:26" x14ac:dyDescent="0.35">
      <c r="H3959" s="13">
        <v>13120</v>
      </c>
      <c r="I3959" s="11">
        <v>1250000</v>
      </c>
      <c r="Q3959" s="13">
        <v>10987</v>
      </c>
      <c r="R3959" s="11">
        <v>419000</v>
      </c>
      <c r="Y3959" s="13">
        <v>47.739899999999999</v>
      </c>
      <c r="Z3959" s="11">
        <v>408000</v>
      </c>
    </row>
    <row r="3960" spans="8:26" x14ac:dyDescent="0.35">
      <c r="H3960" s="13">
        <v>13124</v>
      </c>
      <c r="I3960" s="11">
        <v>835000</v>
      </c>
      <c r="Q3960" s="13">
        <v>10988</v>
      </c>
      <c r="R3960" s="11">
        <v>692500</v>
      </c>
      <c r="Y3960" s="13">
        <v>47.74</v>
      </c>
      <c r="Z3960" s="11">
        <v>370000</v>
      </c>
    </row>
    <row r="3961" spans="8:26" x14ac:dyDescent="0.35">
      <c r="H3961" s="13">
        <v>13129</v>
      </c>
      <c r="I3961" s="11">
        <v>691213.5</v>
      </c>
      <c r="Q3961" s="13">
        <v>10989</v>
      </c>
      <c r="R3961" s="11">
        <v>929950</v>
      </c>
      <c r="Y3961" s="13">
        <v>47.740099999999998</v>
      </c>
      <c r="Z3961" s="11">
        <v>390000</v>
      </c>
    </row>
    <row r="3962" spans="8:26" x14ac:dyDescent="0.35">
      <c r="H3962" s="13">
        <v>13156</v>
      </c>
      <c r="I3962" s="11">
        <v>565000</v>
      </c>
      <c r="Q3962" s="13">
        <v>10994</v>
      </c>
      <c r="R3962" s="11">
        <v>175000</v>
      </c>
      <c r="Y3962" s="13">
        <v>47.740200000000002</v>
      </c>
      <c r="Z3962" s="11">
        <v>475612.5</v>
      </c>
    </row>
    <row r="3963" spans="8:26" x14ac:dyDescent="0.35">
      <c r="H3963" s="13">
        <v>13168</v>
      </c>
      <c r="I3963" s="11">
        <v>455000</v>
      </c>
      <c r="Q3963" s="13">
        <v>10998</v>
      </c>
      <c r="R3963" s="11">
        <v>1780000</v>
      </c>
      <c r="Y3963" s="13">
        <v>47.740299999999998</v>
      </c>
      <c r="Z3963" s="11">
        <v>391250</v>
      </c>
    </row>
    <row r="3964" spans="8:26" x14ac:dyDescent="0.35">
      <c r="H3964" s="13">
        <v>13175</v>
      </c>
      <c r="I3964" s="11">
        <v>1290000</v>
      </c>
      <c r="Q3964" s="13">
        <v>11000</v>
      </c>
      <c r="R3964" s="11">
        <v>466200</v>
      </c>
      <c r="Y3964" s="13">
        <v>47.740400000000001</v>
      </c>
      <c r="Z3964" s="11">
        <v>1086500</v>
      </c>
    </row>
    <row r="3965" spans="8:26" x14ac:dyDescent="0.35">
      <c r="H3965" s="13">
        <v>13180</v>
      </c>
      <c r="I3965" s="11">
        <v>2470000</v>
      </c>
      <c r="Q3965" s="13">
        <v>11004</v>
      </c>
      <c r="R3965" s="11">
        <v>580000</v>
      </c>
      <c r="Y3965" s="13">
        <v>47.740499999999997</v>
      </c>
      <c r="Z3965" s="11">
        <v>330000</v>
      </c>
    </row>
    <row r="3966" spans="8:26" x14ac:dyDescent="0.35">
      <c r="H3966" s="13">
        <v>13189</v>
      </c>
      <c r="I3966" s="11">
        <v>538888</v>
      </c>
      <c r="Q3966" s="13">
        <v>11013</v>
      </c>
      <c r="R3966" s="11">
        <v>434000</v>
      </c>
      <c r="Y3966" s="13">
        <v>47.740600000000001</v>
      </c>
      <c r="Z3966" s="11">
        <v>317500</v>
      </c>
    </row>
    <row r="3967" spans="8:26" x14ac:dyDescent="0.35">
      <c r="H3967" s="13">
        <v>13193</v>
      </c>
      <c r="I3967" s="11">
        <v>615000</v>
      </c>
      <c r="Q3967" s="13">
        <v>11016</v>
      </c>
      <c r="R3967" s="11">
        <v>410000</v>
      </c>
      <c r="Y3967" s="13">
        <v>47.740699999999997</v>
      </c>
      <c r="Z3967" s="11">
        <v>371666.66666666669</v>
      </c>
    </row>
    <row r="3968" spans="8:26" x14ac:dyDescent="0.35">
      <c r="H3968" s="13">
        <v>13200</v>
      </c>
      <c r="I3968" s="11">
        <v>308550</v>
      </c>
      <c r="Q3968" s="13">
        <v>11017</v>
      </c>
      <c r="R3968" s="11">
        <v>1680000</v>
      </c>
      <c r="Y3968" s="13">
        <v>47.7408</v>
      </c>
      <c r="Z3968" s="11">
        <v>516000</v>
      </c>
    </row>
    <row r="3969" spans="8:26" x14ac:dyDescent="0.35">
      <c r="H3969" s="13">
        <v>13202</v>
      </c>
      <c r="I3969" s="11">
        <v>851000</v>
      </c>
      <c r="Q3969" s="13">
        <v>11026</v>
      </c>
      <c r="R3969" s="11">
        <v>760000</v>
      </c>
      <c r="Y3969" s="13">
        <v>47.740900000000003</v>
      </c>
      <c r="Z3969" s="11">
        <v>445500</v>
      </c>
    </row>
    <row r="3970" spans="8:26" x14ac:dyDescent="0.35">
      <c r="H3970" s="13">
        <v>13211</v>
      </c>
      <c r="I3970" s="11">
        <v>445000</v>
      </c>
      <c r="Q3970" s="13">
        <v>11036</v>
      </c>
      <c r="R3970" s="11">
        <v>703770</v>
      </c>
      <c r="Y3970" s="13">
        <v>47.741</v>
      </c>
      <c r="Z3970" s="11">
        <v>418375</v>
      </c>
    </row>
    <row r="3971" spans="8:26" x14ac:dyDescent="0.35">
      <c r="H3971" s="13">
        <v>13212</v>
      </c>
      <c r="I3971" s="11">
        <v>707000</v>
      </c>
      <c r="Q3971" s="13">
        <v>11040</v>
      </c>
      <c r="R3971" s="11">
        <v>649000</v>
      </c>
      <c r="Y3971" s="13">
        <v>47.741199999999999</v>
      </c>
      <c r="Z3971" s="11">
        <v>436310.6</v>
      </c>
    </row>
    <row r="3972" spans="8:26" x14ac:dyDescent="0.35">
      <c r="H3972" s="13">
        <v>13218</v>
      </c>
      <c r="I3972" s="11">
        <v>425000</v>
      </c>
      <c r="Q3972" s="13">
        <v>11041</v>
      </c>
      <c r="R3972" s="11">
        <v>720000</v>
      </c>
      <c r="Y3972" s="13">
        <v>47.741300000000003</v>
      </c>
      <c r="Z3972" s="11">
        <v>378500</v>
      </c>
    </row>
    <row r="3973" spans="8:26" x14ac:dyDescent="0.35">
      <c r="H3973" s="13">
        <v>13227</v>
      </c>
      <c r="I3973" s="11">
        <v>540000</v>
      </c>
      <c r="Q3973" s="13">
        <v>11044</v>
      </c>
      <c r="R3973" s="11">
        <v>917625</v>
      </c>
      <c r="Y3973" s="13">
        <v>47.741500000000002</v>
      </c>
      <c r="Z3973" s="11">
        <v>396000</v>
      </c>
    </row>
    <row r="3974" spans="8:26" x14ac:dyDescent="0.35">
      <c r="H3974" s="13">
        <v>13235</v>
      </c>
      <c r="I3974" s="11">
        <v>200000</v>
      </c>
      <c r="Q3974" s="13">
        <v>11045</v>
      </c>
      <c r="R3974" s="11">
        <v>559900</v>
      </c>
      <c r="Y3974" s="13">
        <v>47.741599999999998</v>
      </c>
      <c r="Z3974" s="11">
        <v>366500</v>
      </c>
    </row>
    <row r="3975" spans="8:26" x14ac:dyDescent="0.35">
      <c r="H3975" s="13">
        <v>13238</v>
      </c>
      <c r="I3975" s="11">
        <v>1250000</v>
      </c>
      <c r="Q3975" s="13">
        <v>11049</v>
      </c>
      <c r="R3975" s="11">
        <v>975000</v>
      </c>
      <c r="Y3975" s="13">
        <v>47.741700000000002</v>
      </c>
      <c r="Z3975" s="11">
        <v>410988</v>
      </c>
    </row>
    <row r="3976" spans="8:26" x14ac:dyDescent="0.35">
      <c r="H3976" s="13">
        <v>13241</v>
      </c>
      <c r="I3976" s="11">
        <v>850830</v>
      </c>
      <c r="Q3976" s="13">
        <v>11050</v>
      </c>
      <c r="R3976" s="11">
        <v>480666.66666666669</v>
      </c>
      <c r="Y3976" s="13">
        <v>47.741799999999998</v>
      </c>
      <c r="Z3976" s="11">
        <v>800000</v>
      </c>
    </row>
    <row r="3977" spans="8:26" x14ac:dyDescent="0.35">
      <c r="H3977" s="13">
        <v>13252</v>
      </c>
      <c r="I3977" s="11">
        <v>550000</v>
      </c>
      <c r="Q3977" s="13">
        <v>11060</v>
      </c>
      <c r="R3977" s="11">
        <v>499900</v>
      </c>
      <c r="Y3977" s="13">
        <v>47.741900000000001</v>
      </c>
      <c r="Z3977" s="11">
        <v>418875</v>
      </c>
    </row>
    <row r="3978" spans="8:26" x14ac:dyDescent="0.35">
      <c r="H3978" s="13">
        <v>13260</v>
      </c>
      <c r="I3978" s="11">
        <v>793333.33333333337</v>
      </c>
      <c r="Q3978" s="13">
        <v>11063</v>
      </c>
      <c r="R3978" s="11">
        <v>440000</v>
      </c>
      <c r="Y3978" s="13">
        <v>47.741999999999997</v>
      </c>
      <c r="Z3978" s="11">
        <v>421800</v>
      </c>
    </row>
    <row r="3979" spans="8:26" x14ac:dyDescent="0.35">
      <c r="H3979" s="13">
        <v>13261</v>
      </c>
      <c r="I3979" s="11">
        <v>985000</v>
      </c>
      <c r="Q3979" s="13">
        <v>11069</v>
      </c>
      <c r="R3979" s="11">
        <v>519000</v>
      </c>
      <c r="Y3979" s="13">
        <v>47.742100000000001</v>
      </c>
      <c r="Z3979" s="11">
        <v>678250</v>
      </c>
    </row>
    <row r="3980" spans="8:26" x14ac:dyDescent="0.35">
      <c r="H3980" s="13">
        <v>13280</v>
      </c>
      <c r="I3980" s="11">
        <v>455000</v>
      </c>
      <c r="Q3980" s="13">
        <v>11070</v>
      </c>
      <c r="R3980" s="11">
        <v>380000</v>
      </c>
      <c r="Y3980" s="13">
        <v>47.742199999999997</v>
      </c>
      <c r="Z3980" s="11">
        <v>428290</v>
      </c>
    </row>
    <row r="3981" spans="8:26" x14ac:dyDescent="0.35">
      <c r="H3981" s="13">
        <v>13288</v>
      </c>
      <c r="I3981" s="11">
        <v>495000</v>
      </c>
      <c r="Q3981" s="13">
        <v>11072</v>
      </c>
      <c r="R3981" s="11">
        <v>461550</v>
      </c>
      <c r="Y3981" s="13">
        <v>47.7423</v>
      </c>
      <c r="Z3981" s="11">
        <v>371625</v>
      </c>
    </row>
    <row r="3982" spans="8:26" x14ac:dyDescent="0.35">
      <c r="H3982" s="13">
        <v>13292</v>
      </c>
      <c r="I3982" s="11">
        <v>599950</v>
      </c>
      <c r="Q3982" s="13">
        <v>11074</v>
      </c>
      <c r="R3982" s="11">
        <v>540000</v>
      </c>
      <c r="Y3982" s="13">
        <v>47.742400000000004</v>
      </c>
      <c r="Z3982" s="11">
        <v>484000</v>
      </c>
    </row>
    <row r="3983" spans="8:26" x14ac:dyDescent="0.35">
      <c r="H3983" s="13">
        <v>13295</v>
      </c>
      <c r="I3983" s="11">
        <v>1800000</v>
      </c>
      <c r="Q3983" s="13">
        <v>11078</v>
      </c>
      <c r="R3983" s="11">
        <v>485000</v>
      </c>
      <c r="Y3983" s="13">
        <v>47.7425</v>
      </c>
      <c r="Z3983" s="11">
        <v>436333.33333333331</v>
      </c>
    </row>
    <row r="3984" spans="8:26" x14ac:dyDescent="0.35">
      <c r="H3984" s="13">
        <v>13296</v>
      </c>
      <c r="I3984" s="11">
        <v>1715000</v>
      </c>
      <c r="Q3984" s="13">
        <v>11080</v>
      </c>
      <c r="R3984" s="11">
        <v>230000</v>
      </c>
      <c r="Y3984" s="13">
        <v>47.742600000000003</v>
      </c>
      <c r="Z3984" s="11">
        <v>441000</v>
      </c>
    </row>
    <row r="3985" spans="8:26" x14ac:dyDescent="0.35">
      <c r="H3985" s="13">
        <v>13300</v>
      </c>
      <c r="I3985" s="11">
        <v>650666.66666666663</v>
      </c>
      <c r="Q3985" s="13">
        <v>11081</v>
      </c>
      <c r="R3985" s="11">
        <v>1280000</v>
      </c>
      <c r="Y3985" s="13">
        <v>47.742699999999999</v>
      </c>
      <c r="Z3985" s="11">
        <v>332166.66666666669</v>
      </c>
    </row>
    <row r="3986" spans="8:26" x14ac:dyDescent="0.35">
      <c r="H3986" s="13">
        <v>13303</v>
      </c>
      <c r="I3986" s="11">
        <v>314500</v>
      </c>
      <c r="Q3986" s="13">
        <v>11084</v>
      </c>
      <c r="R3986" s="11">
        <v>330000</v>
      </c>
      <c r="Y3986" s="13">
        <v>47.742800000000003</v>
      </c>
      <c r="Z3986" s="11">
        <v>306000</v>
      </c>
    </row>
    <row r="3987" spans="8:26" x14ac:dyDescent="0.35">
      <c r="H3987" s="13">
        <v>13309</v>
      </c>
      <c r="I3987" s="11">
        <v>246700</v>
      </c>
      <c r="Q3987" s="13">
        <v>11088</v>
      </c>
      <c r="R3987" s="11">
        <v>304900</v>
      </c>
      <c r="Y3987" s="13">
        <v>47.742899999999999</v>
      </c>
      <c r="Z3987" s="11">
        <v>469100</v>
      </c>
    </row>
    <row r="3988" spans="8:26" x14ac:dyDescent="0.35">
      <c r="H3988" s="13">
        <v>13315</v>
      </c>
      <c r="I3988" s="11">
        <v>452000</v>
      </c>
      <c r="Q3988" s="13">
        <v>11100</v>
      </c>
      <c r="R3988" s="11">
        <v>469860</v>
      </c>
      <c r="Y3988" s="13">
        <v>47.743000000000002</v>
      </c>
      <c r="Z3988" s="11">
        <v>566150</v>
      </c>
    </row>
    <row r="3989" spans="8:26" x14ac:dyDescent="0.35">
      <c r="H3989" s="13">
        <v>13348</v>
      </c>
      <c r="I3989" s="11">
        <v>510000</v>
      </c>
      <c r="Q3989" s="13">
        <v>11104</v>
      </c>
      <c r="R3989" s="11">
        <v>275000</v>
      </c>
      <c r="Y3989" s="13">
        <v>47.743099999999998</v>
      </c>
      <c r="Z3989" s="11">
        <v>790000</v>
      </c>
    </row>
    <row r="3990" spans="8:26" x14ac:dyDescent="0.35">
      <c r="H3990" s="13">
        <v>13350</v>
      </c>
      <c r="I3990" s="11">
        <v>315500</v>
      </c>
      <c r="Q3990" s="13">
        <v>11107</v>
      </c>
      <c r="R3990" s="11">
        <v>550000</v>
      </c>
      <c r="Y3990" s="13">
        <v>47.743200000000002</v>
      </c>
      <c r="Z3990" s="11">
        <v>373250</v>
      </c>
    </row>
    <row r="3991" spans="8:26" x14ac:dyDescent="0.35">
      <c r="H3991" s="13">
        <v>13356</v>
      </c>
      <c r="I3991" s="11">
        <v>232000</v>
      </c>
      <c r="Q3991" s="13">
        <v>11114</v>
      </c>
      <c r="R3991" s="11">
        <v>852600</v>
      </c>
      <c r="Y3991" s="13">
        <v>47.743299999999998</v>
      </c>
      <c r="Z3991" s="11">
        <v>441241.66666666669</v>
      </c>
    </row>
    <row r="3992" spans="8:26" x14ac:dyDescent="0.35">
      <c r="H3992" s="13">
        <v>13367</v>
      </c>
      <c r="I3992" s="11">
        <v>1900000</v>
      </c>
      <c r="Q3992" s="13">
        <v>11116</v>
      </c>
      <c r="R3992" s="11">
        <v>389000</v>
      </c>
      <c r="Y3992" s="13">
        <v>47.743400000000001</v>
      </c>
      <c r="Z3992" s="11">
        <v>418333.33333333331</v>
      </c>
    </row>
    <row r="3993" spans="8:26" x14ac:dyDescent="0.35">
      <c r="H3993" s="13">
        <v>13370</v>
      </c>
      <c r="I3993" s="11">
        <v>394900</v>
      </c>
      <c r="Q3993" s="13">
        <v>11120</v>
      </c>
      <c r="R3993" s="11">
        <v>431000</v>
      </c>
      <c r="Y3993" s="13">
        <v>47.743499999999997</v>
      </c>
      <c r="Z3993" s="11">
        <v>454833.33333333331</v>
      </c>
    </row>
    <row r="3994" spans="8:26" x14ac:dyDescent="0.35">
      <c r="H3994" s="13">
        <v>13380</v>
      </c>
      <c r="I3994" s="11">
        <v>545000</v>
      </c>
      <c r="Q3994" s="13">
        <v>11124</v>
      </c>
      <c r="R3994" s="11">
        <v>865000</v>
      </c>
      <c r="Y3994" s="13">
        <v>47.743600000000001</v>
      </c>
      <c r="Z3994" s="11">
        <v>334550</v>
      </c>
    </row>
    <row r="3995" spans="8:26" x14ac:dyDescent="0.35">
      <c r="H3995" s="13">
        <v>13383</v>
      </c>
      <c r="I3995" s="11">
        <v>465000</v>
      </c>
      <c r="Q3995" s="13">
        <v>11125</v>
      </c>
      <c r="R3995" s="11">
        <v>320000</v>
      </c>
      <c r="Y3995" s="13">
        <v>47.743699999999997</v>
      </c>
      <c r="Z3995" s="11">
        <v>675500</v>
      </c>
    </row>
    <row r="3996" spans="8:26" x14ac:dyDescent="0.35">
      <c r="H3996" s="13">
        <v>13384</v>
      </c>
      <c r="I3996" s="11">
        <v>1030000</v>
      </c>
      <c r="Q3996" s="13">
        <v>11129</v>
      </c>
      <c r="R3996" s="11">
        <v>600000</v>
      </c>
      <c r="Y3996" s="13">
        <v>47.7438</v>
      </c>
      <c r="Z3996" s="11">
        <v>499000</v>
      </c>
    </row>
    <row r="3997" spans="8:26" x14ac:dyDescent="0.35">
      <c r="H3997" s="13">
        <v>13392</v>
      </c>
      <c r="I3997" s="11">
        <v>749500</v>
      </c>
      <c r="Q3997" s="13">
        <v>11141</v>
      </c>
      <c r="R3997" s="11">
        <v>711800</v>
      </c>
      <c r="Y3997" s="13">
        <v>47.743899999999996</v>
      </c>
      <c r="Z3997" s="11">
        <v>422833.33333333331</v>
      </c>
    </row>
    <row r="3998" spans="8:26" x14ac:dyDescent="0.35">
      <c r="H3998" s="13">
        <v>13394</v>
      </c>
      <c r="I3998" s="11">
        <v>1130000</v>
      </c>
      <c r="Q3998" s="13">
        <v>11144</v>
      </c>
      <c r="R3998" s="11">
        <v>601400</v>
      </c>
      <c r="Y3998" s="13">
        <v>47.744</v>
      </c>
      <c r="Z3998" s="11">
        <v>650000</v>
      </c>
    </row>
    <row r="3999" spans="8:26" x14ac:dyDescent="0.35">
      <c r="H3999" s="13">
        <v>13400</v>
      </c>
      <c r="I3999" s="11">
        <v>350000</v>
      </c>
      <c r="Q3999" s="13">
        <v>11151</v>
      </c>
      <c r="R3999" s="11">
        <v>1570000</v>
      </c>
      <c r="Y3999" s="13">
        <v>47.744100000000003</v>
      </c>
      <c r="Z3999" s="11">
        <v>565000</v>
      </c>
    </row>
    <row r="4000" spans="8:26" x14ac:dyDescent="0.35">
      <c r="H4000" s="13">
        <v>13402</v>
      </c>
      <c r="I4000" s="11">
        <v>1780000</v>
      </c>
      <c r="Q4000" s="13">
        <v>11152</v>
      </c>
      <c r="R4000" s="11">
        <v>245000</v>
      </c>
      <c r="Y4000" s="13">
        <v>47.744199999999999</v>
      </c>
      <c r="Z4000" s="11">
        <v>420000</v>
      </c>
    </row>
    <row r="4001" spans="8:26" x14ac:dyDescent="0.35">
      <c r="H4001" s="13">
        <v>13406</v>
      </c>
      <c r="I4001" s="11">
        <v>995000</v>
      </c>
      <c r="Q4001" s="13">
        <v>11156</v>
      </c>
      <c r="R4001" s="11">
        <v>525000</v>
      </c>
      <c r="Y4001" s="13">
        <v>47.744300000000003</v>
      </c>
      <c r="Z4001" s="11">
        <v>478714.28571428574</v>
      </c>
    </row>
    <row r="4002" spans="8:26" x14ac:dyDescent="0.35">
      <c r="H4002" s="13">
        <v>13412</v>
      </c>
      <c r="I4002" s="11">
        <v>835000</v>
      </c>
      <c r="Q4002" s="13">
        <v>11158</v>
      </c>
      <c r="R4002" s="11">
        <v>322500</v>
      </c>
      <c r="Y4002" s="13">
        <v>47.744399999999999</v>
      </c>
      <c r="Z4002" s="11">
        <v>333000</v>
      </c>
    </row>
    <row r="4003" spans="8:26" x14ac:dyDescent="0.35">
      <c r="H4003" s="13">
        <v>13416</v>
      </c>
      <c r="I4003" s="11">
        <v>785000</v>
      </c>
      <c r="Q4003" s="13">
        <v>11164</v>
      </c>
      <c r="R4003" s="11">
        <v>960000</v>
      </c>
      <c r="Y4003" s="13">
        <v>47.744500000000002</v>
      </c>
      <c r="Z4003" s="11">
        <v>428040</v>
      </c>
    </row>
    <row r="4004" spans="8:26" x14ac:dyDescent="0.35">
      <c r="H4004" s="13">
        <v>13421</v>
      </c>
      <c r="I4004" s="11">
        <v>878000</v>
      </c>
      <c r="Q4004" s="13">
        <v>11165</v>
      </c>
      <c r="R4004" s="11">
        <v>542500</v>
      </c>
      <c r="Y4004" s="13">
        <v>47.744599999999998</v>
      </c>
      <c r="Z4004" s="11">
        <v>340000</v>
      </c>
    </row>
    <row r="4005" spans="8:26" x14ac:dyDescent="0.35">
      <c r="H4005" s="13">
        <v>13425</v>
      </c>
      <c r="I4005" s="11">
        <v>464500</v>
      </c>
      <c r="Q4005" s="13">
        <v>11170</v>
      </c>
      <c r="R4005" s="11">
        <v>1150000</v>
      </c>
      <c r="Y4005" s="13">
        <v>47.744700000000002</v>
      </c>
      <c r="Z4005" s="11">
        <v>388316.33333333331</v>
      </c>
    </row>
    <row r="4006" spans="8:26" x14ac:dyDescent="0.35">
      <c r="H4006" s="13">
        <v>13430</v>
      </c>
      <c r="I4006" s="11">
        <v>853300</v>
      </c>
      <c r="Q4006" s="13">
        <v>11175</v>
      </c>
      <c r="R4006" s="11">
        <v>750000</v>
      </c>
      <c r="Y4006" s="13">
        <v>47.744799999999998</v>
      </c>
      <c r="Z4006" s="11">
        <v>423666.66666666669</v>
      </c>
    </row>
    <row r="4007" spans="8:26" x14ac:dyDescent="0.35">
      <c r="H4007" s="13">
        <v>13431</v>
      </c>
      <c r="I4007" s="11">
        <v>2540000</v>
      </c>
      <c r="Q4007" s="13">
        <v>11180</v>
      </c>
      <c r="R4007" s="11">
        <v>320000</v>
      </c>
      <c r="Y4007" s="13">
        <v>47.744999999999997</v>
      </c>
      <c r="Z4007" s="11">
        <v>650000</v>
      </c>
    </row>
    <row r="4008" spans="8:26" x14ac:dyDescent="0.35">
      <c r="H4008" s="13">
        <v>13435</v>
      </c>
      <c r="I4008" s="11">
        <v>648000</v>
      </c>
      <c r="Q4008" s="13">
        <v>11184</v>
      </c>
      <c r="R4008" s="11">
        <v>769000</v>
      </c>
      <c r="Y4008" s="13">
        <v>47.745100000000001</v>
      </c>
      <c r="Z4008" s="11">
        <v>345000</v>
      </c>
    </row>
    <row r="4009" spans="8:26" x14ac:dyDescent="0.35">
      <c r="H4009" s="13">
        <v>13444</v>
      </c>
      <c r="I4009" s="11">
        <v>895000</v>
      </c>
      <c r="Q4009" s="13">
        <v>11194</v>
      </c>
      <c r="R4009" s="11">
        <v>1500000</v>
      </c>
      <c r="Y4009" s="13">
        <v>47.745199999999997</v>
      </c>
      <c r="Z4009" s="11">
        <v>610000</v>
      </c>
    </row>
    <row r="4010" spans="8:26" x14ac:dyDescent="0.35">
      <c r="H4010" s="13">
        <v>13449</v>
      </c>
      <c r="I4010" s="11">
        <v>780000</v>
      </c>
      <c r="Q4010" s="13">
        <v>11200</v>
      </c>
      <c r="R4010" s="11">
        <v>386569.23076923075</v>
      </c>
      <c r="Y4010" s="13">
        <v>47.7453</v>
      </c>
      <c r="Z4010" s="11">
        <v>418333.33333333331</v>
      </c>
    </row>
    <row r="4011" spans="8:26" x14ac:dyDescent="0.35">
      <c r="H4011" s="13">
        <v>13450</v>
      </c>
      <c r="I4011" s="11">
        <v>795000</v>
      </c>
      <c r="Q4011" s="13">
        <v>11211</v>
      </c>
      <c r="R4011" s="11">
        <v>492000</v>
      </c>
      <c r="Y4011" s="13">
        <v>47.745399999999997</v>
      </c>
      <c r="Z4011" s="11">
        <v>425000</v>
      </c>
    </row>
    <row r="4012" spans="8:26" x14ac:dyDescent="0.35">
      <c r="H4012" s="13">
        <v>13457</v>
      </c>
      <c r="I4012" s="11">
        <v>641550</v>
      </c>
      <c r="Q4012" s="13">
        <v>11214</v>
      </c>
      <c r="R4012" s="11">
        <v>865000</v>
      </c>
      <c r="Y4012" s="13">
        <v>47.7455</v>
      </c>
      <c r="Z4012" s="11">
        <v>440000</v>
      </c>
    </row>
    <row r="4013" spans="8:26" x14ac:dyDescent="0.35">
      <c r="H4013" s="13">
        <v>13458</v>
      </c>
      <c r="I4013" s="11">
        <v>715000</v>
      </c>
      <c r="Q4013" s="13">
        <v>11220</v>
      </c>
      <c r="R4013" s="11">
        <v>535000</v>
      </c>
      <c r="Y4013" s="13">
        <v>47.745600000000003</v>
      </c>
      <c r="Z4013" s="11">
        <v>354975</v>
      </c>
    </row>
    <row r="4014" spans="8:26" x14ac:dyDescent="0.35">
      <c r="H4014" s="13">
        <v>13464</v>
      </c>
      <c r="I4014" s="11">
        <v>206600</v>
      </c>
      <c r="Q4014" s="13">
        <v>11227</v>
      </c>
      <c r="R4014" s="11">
        <v>1070000</v>
      </c>
      <c r="Y4014" s="13">
        <v>47.745699999999999</v>
      </c>
      <c r="Z4014" s="11">
        <v>515000</v>
      </c>
    </row>
    <row r="4015" spans="8:26" x14ac:dyDescent="0.35">
      <c r="H4015" s="13">
        <v>13468</v>
      </c>
      <c r="I4015" s="11">
        <v>450000</v>
      </c>
      <c r="Q4015" s="13">
        <v>11232</v>
      </c>
      <c r="R4015" s="11">
        <v>299000</v>
      </c>
      <c r="Y4015" s="13">
        <v>47.745800000000003</v>
      </c>
      <c r="Z4015" s="11">
        <v>362125</v>
      </c>
    </row>
    <row r="4016" spans="8:26" x14ac:dyDescent="0.35">
      <c r="H4016" s="13">
        <v>13470</v>
      </c>
      <c r="I4016" s="11">
        <v>1200000</v>
      </c>
      <c r="Q4016" s="13">
        <v>11240</v>
      </c>
      <c r="R4016" s="11">
        <v>600000</v>
      </c>
      <c r="Y4016" s="13">
        <v>47.746000000000002</v>
      </c>
      <c r="Z4016" s="11">
        <v>688666.66666666663</v>
      </c>
    </row>
    <row r="4017" spans="8:26" x14ac:dyDescent="0.35">
      <c r="H4017" s="13">
        <v>13474</v>
      </c>
      <c r="I4017" s="11">
        <v>989000</v>
      </c>
      <c r="Q4017" s="13">
        <v>11243</v>
      </c>
      <c r="R4017" s="11">
        <v>565000</v>
      </c>
      <c r="Y4017" s="13">
        <v>47.746099999999998</v>
      </c>
      <c r="Z4017" s="11">
        <v>348666.33333333331</v>
      </c>
    </row>
    <row r="4018" spans="8:26" x14ac:dyDescent="0.35">
      <c r="H4018" s="13">
        <v>13475</v>
      </c>
      <c r="I4018" s="11">
        <v>287500</v>
      </c>
      <c r="Q4018" s="13">
        <v>11244</v>
      </c>
      <c r="R4018" s="11">
        <v>1390000</v>
      </c>
      <c r="Y4018" s="13">
        <v>47.746200000000002</v>
      </c>
      <c r="Z4018" s="11">
        <v>476368.75</v>
      </c>
    </row>
    <row r="4019" spans="8:26" x14ac:dyDescent="0.35">
      <c r="H4019" s="13">
        <v>13477</v>
      </c>
      <c r="I4019" s="11">
        <v>439000</v>
      </c>
      <c r="Q4019" s="13">
        <v>11248</v>
      </c>
      <c r="R4019" s="11">
        <v>492000</v>
      </c>
      <c r="Y4019" s="13">
        <v>47.746299999999998</v>
      </c>
      <c r="Z4019" s="11">
        <v>337497.5</v>
      </c>
    </row>
    <row r="4020" spans="8:26" x14ac:dyDescent="0.35">
      <c r="H4020" s="13">
        <v>13482</v>
      </c>
      <c r="I4020" s="11">
        <v>350000</v>
      </c>
      <c r="Q4020" s="13">
        <v>11250</v>
      </c>
      <c r="R4020" s="11">
        <v>418832.35294117645</v>
      </c>
      <c r="Y4020" s="13">
        <v>47.746400000000001</v>
      </c>
      <c r="Z4020" s="11">
        <v>476000</v>
      </c>
    </row>
    <row r="4021" spans="8:26" x14ac:dyDescent="0.35">
      <c r="H4021" s="13">
        <v>13495</v>
      </c>
      <c r="I4021" s="11">
        <v>925000</v>
      </c>
      <c r="Q4021" s="13">
        <v>11254</v>
      </c>
      <c r="R4021" s="11">
        <v>515000</v>
      </c>
      <c r="Y4021" s="13">
        <v>47.746600000000001</v>
      </c>
      <c r="Z4021" s="11">
        <v>577572.6</v>
      </c>
    </row>
    <row r="4022" spans="8:26" x14ac:dyDescent="0.35">
      <c r="H4022" s="13">
        <v>13496</v>
      </c>
      <c r="I4022" s="11">
        <v>345000</v>
      </c>
      <c r="Q4022" s="13">
        <v>11262</v>
      </c>
      <c r="R4022" s="11">
        <v>1010000</v>
      </c>
      <c r="Y4022" s="13">
        <v>47.746699999999997</v>
      </c>
      <c r="Z4022" s="11">
        <v>464500</v>
      </c>
    </row>
    <row r="4023" spans="8:26" x14ac:dyDescent="0.35">
      <c r="H4023" s="13">
        <v>13497</v>
      </c>
      <c r="I4023" s="11">
        <v>1210000</v>
      </c>
      <c r="Q4023" s="13">
        <v>11275</v>
      </c>
      <c r="R4023" s="11">
        <v>1450000</v>
      </c>
      <c r="Y4023" s="13">
        <v>47.7468</v>
      </c>
      <c r="Z4023" s="11">
        <v>485600</v>
      </c>
    </row>
    <row r="4024" spans="8:26" x14ac:dyDescent="0.35">
      <c r="H4024" s="13">
        <v>13500</v>
      </c>
      <c r="I4024" s="11">
        <v>501421.42857142858</v>
      </c>
      <c r="Q4024" s="13">
        <v>11282</v>
      </c>
      <c r="R4024" s="11">
        <v>695000</v>
      </c>
      <c r="Y4024" s="13">
        <v>47.746899999999997</v>
      </c>
      <c r="Z4024" s="11">
        <v>600000</v>
      </c>
    </row>
    <row r="4025" spans="8:26" x14ac:dyDescent="0.35">
      <c r="H4025" s="13">
        <v>13501</v>
      </c>
      <c r="I4025" s="11">
        <v>484000</v>
      </c>
      <c r="Q4025" s="13">
        <v>11294</v>
      </c>
      <c r="R4025" s="11">
        <v>865000</v>
      </c>
      <c r="Y4025" s="13">
        <v>47.747100000000003</v>
      </c>
      <c r="Z4025" s="11">
        <v>392500</v>
      </c>
    </row>
    <row r="4026" spans="8:26" x14ac:dyDescent="0.35">
      <c r="H4026" s="13">
        <v>13503</v>
      </c>
      <c r="I4026" s="11">
        <v>810000</v>
      </c>
      <c r="Q4026" s="13">
        <v>11300</v>
      </c>
      <c r="R4026" s="11">
        <v>440000</v>
      </c>
      <c r="Y4026" s="13">
        <v>47.747300000000003</v>
      </c>
      <c r="Z4026" s="11">
        <v>616250</v>
      </c>
    </row>
    <row r="4027" spans="8:26" x14ac:dyDescent="0.35">
      <c r="H4027" s="13">
        <v>13504</v>
      </c>
      <c r="I4027" s="11">
        <v>322500</v>
      </c>
      <c r="Q4027" s="13">
        <v>11306</v>
      </c>
      <c r="R4027" s="11">
        <v>1030000</v>
      </c>
      <c r="Y4027" s="13">
        <v>47.747399999999999</v>
      </c>
      <c r="Z4027" s="11">
        <v>233000</v>
      </c>
    </row>
    <row r="4028" spans="8:26" x14ac:dyDescent="0.35">
      <c r="H4028" s="13">
        <v>13505</v>
      </c>
      <c r="I4028" s="11">
        <v>412450</v>
      </c>
      <c r="Q4028" s="13">
        <v>11318</v>
      </c>
      <c r="R4028" s="11">
        <v>905000</v>
      </c>
      <c r="Y4028" s="13">
        <v>47.747500000000002</v>
      </c>
      <c r="Z4028" s="11">
        <v>935000</v>
      </c>
    </row>
    <row r="4029" spans="8:26" x14ac:dyDescent="0.35">
      <c r="H4029" s="13">
        <v>13510</v>
      </c>
      <c r="I4029" s="11">
        <v>248000</v>
      </c>
      <c r="Q4029" s="13">
        <v>11319</v>
      </c>
      <c r="R4029" s="11">
        <v>479000</v>
      </c>
      <c r="Y4029" s="13">
        <v>47.747599999999998</v>
      </c>
      <c r="Z4029" s="11">
        <v>280000</v>
      </c>
    </row>
    <row r="4030" spans="8:26" x14ac:dyDescent="0.35">
      <c r="H4030" s="13">
        <v>13515</v>
      </c>
      <c r="I4030" s="11">
        <v>1020000</v>
      </c>
      <c r="Q4030" s="13">
        <v>11325</v>
      </c>
      <c r="R4030" s="11">
        <v>350000</v>
      </c>
      <c r="Y4030" s="13">
        <v>47.747700000000002</v>
      </c>
      <c r="Z4030" s="11">
        <v>495000</v>
      </c>
    </row>
    <row r="4031" spans="8:26" x14ac:dyDescent="0.35">
      <c r="H4031" s="13">
        <v>13526</v>
      </c>
      <c r="I4031" s="11">
        <v>688000</v>
      </c>
      <c r="Q4031" s="13">
        <v>11333</v>
      </c>
      <c r="R4031" s="11">
        <v>669950</v>
      </c>
      <c r="Y4031" s="13">
        <v>47.747799999999998</v>
      </c>
      <c r="Z4031" s="11">
        <v>457000</v>
      </c>
    </row>
    <row r="4032" spans="8:26" x14ac:dyDescent="0.35">
      <c r="H4032" s="13">
        <v>13530</v>
      </c>
      <c r="I4032" s="11">
        <v>670000</v>
      </c>
      <c r="Q4032" s="13">
        <v>11337</v>
      </c>
      <c r="R4032" s="11">
        <v>402871.66666666669</v>
      </c>
      <c r="Y4032" s="13">
        <v>47.747900000000001</v>
      </c>
      <c r="Z4032" s="11">
        <v>554966.66666666663</v>
      </c>
    </row>
    <row r="4033" spans="8:26" x14ac:dyDescent="0.35">
      <c r="H4033" s="13">
        <v>13551</v>
      </c>
      <c r="I4033" s="11">
        <v>305000</v>
      </c>
      <c r="Q4033" s="13">
        <v>11340</v>
      </c>
      <c r="R4033" s="11">
        <v>830000</v>
      </c>
      <c r="Y4033" s="13">
        <v>47.748100000000001</v>
      </c>
      <c r="Z4033" s="11">
        <v>351666.66666666669</v>
      </c>
    </row>
    <row r="4034" spans="8:26" x14ac:dyDescent="0.35">
      <c r="H4034" s="13">
        <v>13554</v>
      </c>
      <c r="I4034" s="11">
        <v>864000</v>
      </c>
      <c r="Q4034" s="13">
        <v>11342</v>
      </c>
      <c r="R4034" s="11">
        <v>705000</v>
      </c>
      <c r="Y4034" s="13">
        <v>47.748199999999997</v>
      </c>
      <c r="Z4034" s="11">
        <v>459000</v>
      </c>
    </row>
    <row r="4035" spans="8:26" x14ac:dyDescent="0.35">
      <c r="H4035" s="13">
        <v>13566</v>
      </c>
      <c r="I4035" s="11">
        <v>414250</v>
      </c>
      <c r="Q4035" s="13">
        <v>11344</v>
      </c>
      <c r="R4035" s="11">
        <v>439000</v>
      </c>
      <c r="Y4035" s="13">
        <v>47.748399999999997</v>
      </c>
      <c r="Z4035" s="11">
        <v>511833.33333333331</v>
      </c>
    </row>
    <row r="4036" spans="8:26" x14ac:dyDescent="0.35">
      <c r="H4036" s="13">
        <v>13572</v>
      </c>
      <c r="I4036" s="11">
        <v>567000</v>
      </c>
      <c r="Q4036" s="13">
        <v>11348</v>
      </c>
      <c r="R4036" s="11">
        <v>206000</v>
      </c>
      <c r="Y4036" s="13">
        <v>47.7485</v>
      </c>
      <c r="Z4036" s="11">
        <v>392500</v>
      </c>
    </row>
    <row r="4037" spans="8:26" x14ac:dyDescent="0.35">
      <c r="H4037" s="13">
        <v>13579</v>
      </c>
      <c r="I4037" s="11">
        <v>700666.66666666663</v>
      </c>
      <c r="Q4037" s="13">
        <v>11355</v>
      </c>
      <c r="R4037" s="11">
        <v>465000</v>
      </c>
      <c r="Y4037" s="13">
        <v>47.748600000000003</v>
      </c>
      <c r="Z4037" s="11">
        <v>330000</v>
      </c>
    </row>
    <row r="4038" spans="8:26" x14ac:dyDescent="0.35">
      <c r="H4038" s="13">
        <v>13586</v>
      </c>
      <c r="I4038" s="11">
        <v>2450000</v>
      </c>
      <c r="Q4038" s="13">
        <v>11358</v>
      </c>
      <c r="R4038" s="11">
        <v>1350000</v>
      </c>
      <c r="Y4038" s="13">
        <v>47.748699999999999</v>
      </c>
      <c r="Z4038" s="11">
        <v>467500</v>
      </c>
    </row>
    <row r="4039" spans="8:26" x14ac:dyDescent="0.35">
      <c r="H4039" s="13">
        <v>13590</v>
      </c>
      <c r="I4039" s="11">
        <v>199950</v>
      </c>
      <c r="Q4039" s="13">
        <v>11360</v>
      </c>
      <c r="R4039" s="11">
        <v>378000</v>
      </c>
      <c r="Y4039" s="13">
        <v>47.748899999999999</v>
      </c>
      <c r="Z4039" s="11">
        <v>715000</v>
      </c>
    </row>
    <row r="4040" spans="8:26" x14ac:dyDescent="0.35">
      <c r="H4040" s="13">
        <v>13592</v>
      </c>
      <c r="I4040" s="11">
        <v>839900</v>
      </c>
      <c r="Q4040" s="13">
        <v>11362</v>
      </c>
      <c r="R4040" s="11">
        <v>957500</v>
      </c>
      <c r="Y4040" s="13">
        <v>47.749000000000002</v>
      </c>
      <c r="Z4040" s="11">
        <v>435775</v>
      </c>
    </row>
    <row r="4041" spans="8:26" x14ac:dyDescent="0.35">
      <c r="H4041" s="13">
        <v>13600</v>
      </c>
      <c r="I4041" s="11">
        <v>865000</v>
      </c>
      <c r="Q4041" s="13">
        <v>11374</v>
      </c>
      <c r="R4041" s="11">
        <v>879000</v>
      </c>
      <c r="Y4041" s="13">
        <v>47.749200000000002</v>
      </c>
      <c r="Z4041" s="11">
        <v>266000</v>
      </c>
    </row>
    <row r="4042" spans="8:26" x14ac:dyDescent="0.35">
      <c r="H4042" s="13">
        <v>13603</v>
      </c>
      <c r="I4042" s="11">
        <v>488000</v>
      </c>
      <c r="Q4042" s="13">
        <v>11393</v>
      </c>
      <c r="R4042" s="11">
        <v>226800</v>
      </c>
      <c r="Y4042" s="13">
        <v>47.749299999999998</v>
      </c>
      <c r="Z4042" s="11">
        <v>1739500</v>
      </c>
    </row>
    <row r="4043" spans="8:26" x14ac:dyDescent="0.35">
      <c r="H4043" s="13">
        <v>13609</v>
      </c>
      <c r="I4043" s="11">
        <v>888500</v>
      </c>
      <c r="Q4043" s="13">
        <v>11397</v>
      </c>
      <c r="R4043" s="11">
        <v>415000</v>
      </c>
      <c r="Y4043" s="13">
        <v>47.749400000000001</v>
      </c>
      <c r="Z4043" s="11">
        <v>413200</v>
      </c>
    </row>
    <row r="4044" spans="8:26" x14ac:dyDescent="0.35">
      <c r="H4044" s="13">
        <v>13629</v>
      </c>
      <c r="I4044" s="11">
        <v>285000</v>
      </c>
      <c r="Q4044" s="13">
        <v>11398</v>
      </c>
      <c r="R4044" s="11">
        <v>722500</v>
      </c>
      <c r="Y4044" s="13">
        <v>47.749600000000001</v>
      </c>
      <c r="Z4044" s="11">
        <v>364000</v>
      </c>
    </row>
    <row r="4045" spans="8:26" x14ac:dyDescent="0.35">
      <c r="H4045" s="13">
        <v>13630</v>
      </c>
      <c r="I4045" s="11">
        <v>749999</v>
      </c>
      <c r="Q4045" s="13">
        <v>11400</v>
      </c>
      <c r="R4045" s="11">
        <v>586833.33333333337</v>
      </c>
      <c r="Y4045" s="13">
        <v>47.749699999999997</v>
      </c>
      <c r="Z4045" s="11">
        <v>382000</v>
      </c>
    </row>
    <row r="4046" spans="8:26" x14ac:dyDescent="0.35">
      <c r="H4046" s="13">
        <v>13650</v>
      </c>
      <c r="I4046" s="11">
        <v>525000</v>
      </c>
      <c r="Q4046" s="13">
        <v>11407</v>
      </c>
      <c r="R4046" s="11">
        <v>367333.33333333331</v>
      </c>
      <c r="Y4046" s="13">
        <v>47.7498</v>
      </c>
      <c r="Z4046" s="11">
        <v>542500</v>
      </c>
    </row>
    <row r="4047" spans="8:26" x14ac:dyDescent="0.35">
      <c r="H4047" s="13">
        <v>13673</v>
      </c>
      <c r="I4047" s="11">
        <v>432000</v>
      </c>
      <c r="Q4047" s="13">
        <v>11410</v>
      </c>
      <c r="R4047" s="11">
        <v>1000000</v>
      </c>
      <c r="Y4047" s="13">
        <v>47.749899999999997</v>
      </c>
      <c r="Z4047" s="11">
        <v>930000</v>
      </c>
    </row>
    <row r="4048" spans="8:26" x14ac:dyDescent="0.35">
      <c r="H4048" s="13">
        <v>13679</v>
      </c>
      <c r="I4048" s="11">
        <v>400000</v>
      </c>
      <c r="Q4048" s="13">
        <v>11416</v>
      </c>
      <c r="R4048" s="11">
        <v>420000</v>
      </c>
      <c r="Y4048" s="13">
        <v>47.75</v>
      </c>
      <c r="Z4048" s="11">
        <v>497225.2</v>
      </c>
    </row>
    <row r="4049" spans="8:26" x14ac:dyDescent="0.35">
      <c r="H4049" s="13">
        <v>13695</v>
      </c>
      <c r="I4049" s="11">
        <v>581000</v>
      </c>
      <c r="Q4049" s="13">
        <v>11424</v>
      </c>
      <c r="R4049" s="11">
        <v>528750</v>
      </c>
      <c r="Y4049" s="13">
        <v>47.7502</v>
      </c>
      <c r="Z4049" s="11">
        <v>407250</v>
      </c>
    </row>
    <row r="4050" spans="8:26" x14ac:dyDescent="0.35">
      <c r="H4050" s="13">
        <v>13700</v>
      </c>
      <c r="I4050" s="11">
        <v>507500</v>
      </c>
      <c r="Q4050" s="13">
        <v>11429</v>
      </c>
      <c r="R4050" s="11">
        <v>576000</v>
      </c>
      <c r="Y4050" s="13">
        <v>47.750300000000003</v>
      </c>
      <c r="Z4050" s="11">
        <v>505000</v>
      </c>
    </row>
    <row r="4051" spans="8:26" x14ac:dyDescent="0.35">
      <c r="H4051" s="13">
        <v>13709</v>
      </c>
      <c r="I4051" s="11">
        <v>425000</v>
      </c>
      <c r="Q4051" s="13">
        <v>11431</v>
      </c>
      <c r="R4051" s="11">
        <v>1140000</v>
      </c>
      <c r="Y4051" s="13">
        <v>47.750399999999999</v>
      </c>
      <c r="Z4051" s="11">
        <v>400000</v>
      </c>
    </row>
    <row r="4052" spans="8:26" x14ac:dyDescent="0.35">
      <c r="H4052" s="13">
        <v>13713</v>
      </c>
      <c r="I4052" s="11">
        <v>235500</v>
      </c>
      <c r="Q4052" s="13">
        <v>11434</v>
      </c>
      <c r="R4052" s="11">
        <v>855000</v>
      </c>
      <c r="Y4052" s="13">
        <v>47.750500000000002</v>
      </c>
      <c r="Z4052" s="11">
        <v>393500</v>
      </c>
    </row>
    <row r="4053" spans="8:26" x14ac:dyDescent="0.35">
      <c r="H4053" s="13">
        <v>13720</v>
      </c>
      <c r="I4053" s="11">
        <v>858000</v>
      </c>
      <c r="Q4053" s="13">
        <v>11439</v>
      </c>
      <c r="R4053" s="11">
        <v>315000</v>
      </c>
      <c r="Y4053" s="13">
        <v>47.750599999999999</v>
      </c>
      <c r="Z4053" s="11">
        <v>610250</v>
      </c>
    </row>
    <row r="4054" spans="8:26" x14ac:dyDescent="0.35">
      <c r="H4054" s="13">
        <v>13729</v>
      </c>
      <c r="I4054" s="11">
        <v>1270000</v>
      </c>
      <c r="Q4054" s="13">
        <v>11446</v>
      </c>
      <c r="R4054" s="11">
        <v>850000</v>
      </c>
      <c r="Y4054" s="13">
        <v>47.750700000000002</v>
      </c>
      <c r="Z4054" s="11">
        <v>450000</v>
      </c>
    </row>
    <row r="4055" spans="8:26" x14ac:dyDescent="0.35">
      <c r="H4055" s="13">
        <v>13730</v>
      </c>
      <c r="I4055" s="11">
        <v>2650000</v>
      </c>
      <c r="Q4055" s="13">
        <v>11447</v>
      </c>
      <c r="R4055" s="11">
        <v>490600</v>
      </c>
      <c r="Y4055" s="13">
        <v>47.750799999999998</v>
      </c>
      <c r="Z4055" s="11">
        <v>370398</v>
      </c>
    </row>
    <row r="4056" spans="8:26" x14ac:dyDescent="0.35">
      <c r="H4056" s="13">
        <v>13736</v>
      </c>
      <c r="I4056" s="11">
        <v>410000</v>
      </c>
      <c r="Q4056" s="13">
        <v>11448</v>
      </c>
      <c r="R4056" s="11">
        <v>675000</v>
      </c>
      <c r="Y4056" s="13">
        <v>47.750900000000001</v>
      </c>
      <c r="Z4056" s="11">
        <v>457075</v>
      </c>
    </row>
    <row r="4057" spans="8:26" x14ac:dyDescent="0.35">
      <c r="H4057" s="13">
        <v>13737</v>
      </c>
      <c r="I4057" s="11">
        <v>397500</v>
      </c>
      <c r="Q4057" s="13">
        <v>11455</v>
      </c>
      <c r="R4057" s="11">
        <v>862000</v>
      </c>
      <c r="Y4057" s="13">
        <v>47.750999999999998</v>
      </c>
      <c r="Z4057" s="11">
        <v>415000</v>
      </c>
    </row>
    <row r="4058" spans="8:26" x14ac:dyDescent="0.35">
      <c r="H4058" s="13">
        <v>13738</v>
      </c>
      <c r="I4058" s="11">
        <v>1970000</v>
      </c>
      <c r="Q4058" s="13">
        <v>11462</v>
      </c>
      <c r="R4058" s="11">
        <v>785000</v>
      </c>
      <c r="Y4058" s="13">
        <v>47.751100000000001</v>
      </c>
      <c r="Z4058" s="11">
        <v>522500</v>
      </c>
    </row>
    <row r="4059" spans="8:26" x14ac:dyDescent="0.35">
      <c r="H4059" s="13">
        <v>13750</v>
      </c>
      <c r="I4059" s="11">
        <v>562000</v>
      </c>
      <c r="Q4059" s="13">
        <v>11465</v>
      </c>
      <c r="R4059" s="11">
        <v>453000</v>
      </c>
      <c r="Y4059" s="13">
        <v>47.751199999999997</v>
      </c>
      <c r="Z4059" s="11">
        <v>326390</v>
      </c>
    </row>
    <row r="4060" spans="8:26" x14ac:dyDescent="0.35">
      <c r="H4060" s="13">
        <v>13751</v>
      </c>
      <c r="I4060" s="11">
        <v>572000</v>
      </c>
      <c r="Q4060" s="13">
        <v>11466</v>
      </c>
      <c r="R4060" s="11">
        <v>285750</v>
      </c>
      <c r="Y4060" s="13">
        <v>47.751300000000001</v>
      </c>
      <c r="Z4060" s="11">
        <v>427500</v>
      </c>
    </row>
    <row r="4061" spans="8:26" x14ac:dyDescent="0.35">
      <c r="H4061" s="13">
        <v>13755</v>
      </c>
      <c r="I4061" s="11">
        <v>350000</v>
      </c>
      <c r="Q4061" s="13">
        <v>11467</v>
      </c>
      <c r="R4061" s="11">
        <v>550000</v>
      </c>
      <c r="Y4061" s="13">
        <v>47.751399999999997</v>
      </c>
      <c r="Z4061" s="11">
        <v>565000</v>
      </c>
    </row>
    <row r="4062" spans="8:26" x14ac:dyDescent="0.35">
      <c r="H4062" s="13">
        <v>13775</v>
      </c>
      <c r="I4062" s="11">
        <v>443333.33333333331</v>
      </c>
      <c r="Q4062" s="13">
        <v>11470</v>
      </c>
      <c r="R4062" s="11">
        <v>837500</v>
      </c>
      <c r="Y4062" s="13">
        <v>47.7515</v>
      </c>
      <c r="Z4062" s="11">
        <v>502450</v>
      </c>
    </row>
    <row r="4063" spans="8:26" x14ac:dyDescent="0.35">
      <c r="H4063" s="13">
        <v>13780</v>
      </c>
      <c r="I4063" s="11">
        <v>403950</v>
      </c>
      <c r="Q4063" s="13">
        <v>11473</v>
      </c>
      <c r="R4063" s="11">
        <v>357500</v>
      </c>
      <c r="Y4063" s="13">
        <v>47.751600000000003</v>
      </c>
      <c r="Z4063" s="11">
        <v>615000</v>
      </c>
    </row>
    <row r="4064" spans="8:26" x14ac:dyDescent="0.35">
      <c r="H4064" s="13">
        <v>13787</v>
      </c>
      <c r="I4064" s="11">
        <v>170000</v>
      </c>
      <c r="Q4064" s="13">
        <v>11475</v>
      </c>
      <c r="R4064" s="11">
        <v>265500</v>
      </c>
      <c r="Y4064" s="13">
        <v>47.7517</v>
      </c>
      <c r="Z4064" s="11">
        <v>637500</v>
      </c>
    </row>
    <row r="4065" spans="8:26" x14ac:dyDescent="0.35">
      <c r="H4065" s="13">
        <v>13789</v>
      </c>
      <c r="I4065" s="11">
        <v>450000</v>
      </c>
      <c r="Q4065" s="13">
        <v>11477</v>
      </c>
      <c r="R4065" s="11">
        <v>380000</v>
      </c>
      <c r="Y4065" s="13">
        <v>47.751800000000003</v>
      </c>
      <c r="Z4065" s="11">
        <v>402500</v>
      </c>
    </row>
    <row r="4066" spans="8:26" x14ac:dyDescent="0.35">
      <c r="H4066" s="13">
        <v>13791</v>
      </c>
      <c r="I4066" s="11">
        <v>1130000</v>
      </c>
      <c r="Q4066" s="13">
        <v>11479</v>
      </c>
      <c r="R4066" s="11">
        <v>390000</v>
      </c>
      <c r="Y4066" s="13">
        <v>47.752000000000002</v>
      </c>
      <c r="Z4066" s="11">
        <v>360575</v>
      </c>
    </row>
    <row r="4067" spans="8:26" x14ac:dyDescent="0.35">
      <c r="H4067" s="13">
        <v>13800</v>
      </c>
      <c r="I4067" s="11">
        <v>1900000</v>
      </c>
      <c r="Q4067" s="13">
        <v>11480</v>
      </c>
      <c r="R4067" s="11">
        <v>975000</v>
      </c>
      <c r="Y4067" s="13">
        <v>47.752200000000002</v>
      </c>
      <c r="Z4067" s="11">
        <v>458750</v>
      </c>
    </row>
    <row r="4068" spans="8:26" x14ac:dyDescent="0.35">
      <c r="H4068" s="13">
        <v>13803</v>
      </c>
      <c r="I4068" s="11">
        <v>260656</v>
      </c>
      <c r="Q4068" s="13">
        <v>11481</v>
      </c>
      <c r="R4068" s="11">
        <v>632500</v>
      </c>
      <c r="Y4068" s="13">
        <v>47.752299999999998</v>
      </c>
      <c r="Z4068" s="11">
        <v>269500</v>
      </c>
    </row>
    <row r="4069" spans="8:26" x14ac:dyDescent="0.35">
      <c r="H4069" s="13">
        <v>13806</v>
      </c>
      <c r="I4069" s="11">
        <v>800866</v>
      </c>
      <c r="Q4069" s="13">
        <v>11483</v>
      </c>
      <c r="R4069" s="11">
        <v>725000</v>
      </c>
      <c r="Y4069" s="13">
        <v>47.752400000000002</v>
      </c>
      <c r="Z4069" s="11">
        <v>350000</v>
      </c>
    </row>
    <row r="4070" spans="8:26" x14ac:dyDescent="0.35">
      <c r="H4070" s="13">
        <v>13809</v>
      </c>
      <c r="I4070" s="11">
        <v>649000</v>
      </c>
      <c r="Q4070" s="13">
        <v>11489</v>
      </c>
      <c r="R4070" s="11">
        <v>1900000</v>
      </c>
      <c r="Y4070" s="13">
        <v>47.752499999999998</v>
      </c>
      <c r="Z4070" s="11">
        <v>436500</v>
      </c>
    </row>
    <row r="4071" spans="8:26" x14ac:dyDescent="0.35">
      <c r="H4071" s="13">
        <v>13816</v>
      </c>
      <c r="I4071" s="11">
        <v>272000</v>
      </c>
      <c r="Q4071" s="13">
        <v>11490</v>
      </c>
      <c r="R4071" s="11">
        <v>2450000</v>
      </c>
      <c r="Y4071" s="13">
        <v>47.752600000000001</v>
      </c>
      <c r="Z4071" s="11">
        <v>249000</v>
      </c>
    </row>
    <row r="4072" spans="8:26" x14ac:dyDescent="0.35">
      <c r="H4072" s="13">
        <v>13824</v>
      </c>
      <c r="I4072" s="11">
        <v>604000</v>
      </c>
      <c r="Q4072" s="13">
        <v>11491</v>
      </c>
      <c r="R4072" s="11">
        <v>800000</v>
      </c>
      <c r="Y4072" s="13">
        <v>47.752699999999997</v>
      </c>
      <c r="Z4072" s="11">
        <v>256500</v>
      </c>
    </row>
    <row r="4073" spans="8:26" x14ac:dyDescent="0.35">
      <c r="H4073" s="13">
        <v>13843</v>
      </c>
      <c r="I4073" s="11">
        <v>1370000</v>
      </c>
      <c r="Q4073" s="13">
        <v>11499</v>
      </c>
      <c r="R4073" s="11">
        <v>600000</v>
      </c>
      <c r="Y4073" s="13">
        <v>47.752800000000001</v>
      </c>
      <c r="Z4073" s="11">
        <v>412500</v>
      </c>
    </row>
    <row r="4074" spans="8:26" x14ac:dyDescent="0.35">
      <c r="H4074" s="13">
        <v>13850</v>
      </c>
      <c r="I4074" s="11">
        <v>606000</v>
      </c>
      <c r="Q4074" s="13">
        <v>11500</v>
      </c>
      <c r="R4074" s="11">
        <v>1362500</v>
      </c>
      <c r="Y4074" s="13">
        <v>47.752899999999997</v>
      </c>
      <c r="Z4074" s="11">
        <v>374250</v>
      </c>
    </row>
    <row r="4075" spans="8:26" x14ac:dyDescent="0.35">
      <c r="H4075" s="13">
        <v>13860</v>
      </c>
      <c r="I4075" s="11">
        <v>1303500</v>
      </c>
      <c r="Q4075" s="13">
        <v>11506</v>
      </c>
      <c r="R4075" s="11">
        <v>843500</v>
      </c>
      <c r="Y4075" s="13">
        <v>47.753</v>
      </c>
      <c r="Z4075" s="11">
        <v>465550</v>
      </c>
    </row>
    <row r="4076" spans="8:26" x14ac:dyDescent="0.35">
      <c r="H4076" s="13">
        <v>13862</v>
      </c>
      <c r="I4076" s="11">
        <v>353000</v>
      </c>
      <c r="Q4076" s="13">
        <v>11513</v>
      </c>
      <c r="R4076" s="11">
        <v>260000</v>
      </c>
      <c r="Y4076" s="13">
        <v>47.7532</v>
      </c>
      <c r="Z4076" s="11">
        <v>327000</v>
      </c>
    </row>
    <row r="4077" spans="8:26" x14ac:dyDescent="0.35">
      <c r="H4077" s="13">
        <v>13870</v>
      </c>
      <c r="I4077" s="11">
        <v>841000</v>
      </c>
      <c r="Q4077" s="13">
        <v>11514</v>
      </c>
      <c r="R4077" s="11">
        <v>560000</v>
      </c>
      <c r="Y4077" s="13">
        <v>47.753300000000003</v>
      </c>
      <c r="Z4077" s="11">
        <v>442500</v>
      </c>
    </row>
    <row r="4078" spans="8:26" x14ac:dyDescent="0.35">
      <c r="H4078" s="13">
        <v>13880</v>
      </c>
      <c r="I4078" s="11">
        <v>569999</v>
      </c>
      <c r="Q4078" s="13">
        <v>11517</v>
      </c>
      <c r="R4078" s="11">
        <v>400000</v>
      </c>
      <c r="Y4078" s="13">
        <v>47.753399999999999</v>
      </c>
      <c r="Z4078" s="11">
        <v>355500</v>
      </c>
    </row>
    <row r="4079" spans="8:26" x14ac:dyDescent="0.35">
      <c r="H4079" s="13">
        <v>13885</v>
      </c>
      <c r="I4079" s="11">
        <v>1130000</v>
      </c>
      <c r="Q4079" s="13">
        <v>11520</v>
      </c>
      <c r="R4079" s="11">
        <v>262137.5</v>
      </c>
      <c r="Y4079" s="13">
        <v>47.753500000000003</v>
      </c>
      <c r="Z4079" s="11">
        <v>303000</v>
      </c>
    </row>
    <row r="4080" spans="8:26" x14ac:dyDescent="0.35">
      <c r="H4080" s="13">
        <v>13891</v>
      </c>
      <c r="I4080" s="11">
        <v>576000</v>
      </c>
      <c r="Q4080" s="13">
        <v>11521</v>
      </c>
      <c r="R4080" s="11">
        <v>384000</v>
      </c>
      <c r="Y4080" s="13">
        <v>47.753700000000002</v>
      </c>
      <c r="Z4080" s="11">
        <v>685000</v>
      </c>
    </row>
    <row r="4081" spans="8:26" x14ac:dyDescent="0.35">
      <c r="H4081" s="13">
        <v>13894</v>
      </c>
      <c r="I4081" s="11">
        <v>925000</v>
      </c>
      <c r="Q4081" s="13">
        <v>11524</v>
      </c>
      <c r="R4081" s="11">
        <v>719000</v>
      </c>
      <c r="Y4081" s="13">
        <v>47.753799999999998</v>
      </c>
      <c r="Z4081" s="11">
        <v>415000</v>
      </c>
    </row>
    <row r="4082" spans="8:26" x14ac:dyDescent="0.35">
      <c r="H4082" s="13">
        <v>13900</v>
      </c>
      <c r="I4082" s="11">
        <v>423000</v>
      </c>
      <c r="Q4082" s="13">
        <v>11529</v>
      </c>
      <c r="R4082" s="11">
        <v>950000</v>
      </c>
      <c r="Y4082" s="13">
        <v>47.753900000000002</v>
      </c>
      <c r="Z4082" s="11">
        <v>641500</v>
      </c>
    </row>
    <row r="4083" spans="8:26" x14ac:dyDescent="0.35">
      <c r="H4083" s="13">
        <v>13907</v>
      </c>
      <c r="I4083" s="11">
        <v>750000</v>
      </c>
      <c r="Q4083" s="13">
        <v>11532</v>
      </c>
      <c r="R4083" s="11">
        <v>847000</v>
      </c>
      <c r="Y4083" s="13">
        <v>47.753999999999998</v>
      </c>
      <c r="Z4083" s="11">
        <v>302000</v>
      </c>
    </row>
    <row r="4084" spans="8:26" x14ac:dyDescent="0.35">
      <c r="H4084" s="13">
        <v>13912</v>
      </c>
      <c r="I4084" s="11">
        <v>1310000</v>
      </c>
      <c r="Q4084" s="13">
        <v>11536</v>
      </c>
      <c r="R4084" s="11">
        <v>240000</v>
      </c>
      <c r="Y4084" s="13">
        <v>47.754199999999997</v>
      </c>
      <c r="Z4084" s="11">
        <v>305500</v>
      </c>
    </row>
    <row r="4085" spans="8:26" x14ac:dyDescent="0.35">
      <c r="H4085" s="13">
        <v>13927</v>
      </c>
      <c r="I4085" s="11">
        <v>895000</v>
      </c>
      <c r="Q4085" s="13">
        <v>11538</v>
      </c>
      <c r="R4085" s="11">
        <v>1650000</v>
      </c>
      <c r="Y4085" s="13">
        <v>47.754300000000001</v>
      </c>
      <c r="Z4085" s="11">
        <v>305000</v>
      </c>
    </row>
    <row r="4086" spans="8:26" x14ac:dyDescent="0.35">
      <c r="H4086" s="13">
        <v>13938</v>
      </c>
      <c r="I4086" s="11">
        <v>469000</v>
      </c>
      <c r="Q4086" s="13">
        <v>11544</v>
      </c>
      <c r="R4086" s="11">
        <v>1210000</v>
      </c>
      <c r="Y4086" s="13">
        <v>47.754600000000003</v>
      </c>
      <c r="Z4086" s="11">
        <v>515000</v>
      </c>
    </row>
    <row r="4087" spans="8:26" x14ac:dyDescent="0.35">
      <c r="H4087" s="13">
        <v>13939</v>
      </c>
      <c r="I4087" s="11">
        <v>607500</v>
      </c>
      <c r="Q4087" s="13">
        <v>11550</v>
      </c>
      <c r="R4087" s="11">
        <v>629225</v>
      </c>
      <c r="Y4087" s="13">
        <v>47.754800000000003</v>
      </c>
      <c r="Z4087" s="11">
        <v>292500</v>
      </c>
    </row>
    <row r="4088" spans="8:26" x14ac:dyDescent="0.35">
      <c r="H4088" s="13">
        <v>13959</v>
      </c>
      <c r="I4088" s="11">
        <v>330000</v>
      </c>
      <c r="Q4088" s="13">
        <v>11551</v>
      </c>
      <c r="R4088" s="11">
        <v>565000</v>
      </c>
      <c r="Y4088" s="13">
        <v>47.755099999999999</v>
      </c>
      <c r="Z4088" s="11">
        <v>365500</v>
      </c>
    </row>
    <row r="4089" spans="8:26" x14ac:dyDescent="0.35">
      <c r="H4089" s="13">
        <v>13964</v>
      </c>
      <c r="I4089" s="11">
        <v>760000</v>
      </c>
      <c r="Q4089" s="13">
        <v>11553</v>
      </c>
      <c r="R4089" s="11">
        <v>849950</v>
      </c>
      <c r="Y4089" s="13">
        <v>47.755200000000002</v>
      </c>
      <c r="Z4089" s="11">
        <v>367500</v>
      </c>
    </row>
    <row r="4090" spans="8:26" x14ac:dyDescent="0.35">
      <c r="H4090" s="13">
        <v>13970</v>
      </c>
      <c r="I4090" s="11">
        <v>455000</v>
      </c>
      <c r="Q4090" s="13">
        <v>11560</v>
      </c>
      <c r="R4090" s="11">
        <v>369950</v>
      </c>
      <c r="Y4090" s="13">
        <v>47.755299999999998</v>
      </c>
      <c r="Z4090" s="11">
        <v>594500</v>
      </c>
    </row>
    <row r="4091" spans="8:26" x14ac:dyDescent="0.35">
      <c r="H4091" s="13">
        <v>13975</v>
      </c>
      <c r="I4091" s="11">
        <v>280000</v>
      </c>
      <c r="Q4091" s="13">
        <v>11571</v>
      </c>
      <c r="R4091" s="11">
        <v>206750</v>
      </c>
      <c r="Y4091" s="13">
        <v>47.755400000000002</v>
      </c>
      <c r="Z4091" s="11">
        <v>365516.66666666669</v>
      </c>
    </row>
    <row r="4092" spans="8:26" x14ac:dyDescent="0.35">
      <c r="H4092" s="13">
        <v>13981</v>
      </c>
      <c r="I4092" s="11">
        <v>865000</v>
      </c>
      <c r="Q4092" s="13">
        <v>11576</v>
      </c>
      <c r="R4092" s="11">
        <v>1280000</v>
      </c>
      <c r="Y4092" s="13">
        <v>47.755499999999998</v>
      </c>
      <c r="Z4092" s="11">
        <v>445000</v>
      </c>
    </row>
    <row r="4093" spans="8:26" x14ac:dyDescent="0.35">
      <c r="H4093" s="13">
        <v>14000</v>
      </c>
      <c r="I4093" s="11">
        <v>462900</v>
      </c>
      <c r="Q4093" s="13">
        <v>11585</v>
      </c>
      <c r="R4093" s="11">
        <v>672500</v>
      </c>
      <c r="Y4093" s="13">
        <v>47.755600000000001</v>
      </c>
      <c r="Z4093" s="11">
        <v>510250</v>
      </c>
    </row>
    <row r="4094" spans="8:26" x14ac:dyDescent="0.35">
      <c r="H4094" s="13">
        <v>14005</v>
      </c>
      <c r="I4094" s="11">
        <v>275000</v>
      </c>
      <c r="Q4094" s="13">
        <v>11586</v>
      </c>
      <c r="R4094" s="11">
        <v>670000</v>
      </c>
      <c r="Y4094" s="13">
        <v>47.755699999999997</v>
      </c>
      <c r="Z4094" s="11">
        <v>604237.5</v>
      </c>
    </row>
    <row r="4095" spans="8:26" x14ac:dyDescent="0.35">
      <c r="H4095" s="13">
        <v>14010</v>
      </c>
      <c r="I4095" s="11">
        <v>389000</v>
      </c>
      <c r="Q4095" s="13">
        <v>11588</v>
      </c>
      <c r="R4095" s="11">
        <v>258000</v>
      </c>
      <c r="Y4095" s="13">
        <v>47.755800000000001</v>
      </c>
      <c r="Z4095" s="11">
        <v>379500</v>
      </c>
    </row>
    <row r="4096" spans="8:26" x14ac:dyDescent="0.35">
      <c r="H4096" s="13">
        <v>14012</v>
      </c>
      <c r="I4096" s="11">
        <v>357000</v>
      </c>
      <c r="Q4096" s="13">
        <v>11590</v>
      </c>
      <c r="R4096" s="11">
        <v>314500</v>
      </c>
      <c r="Y4096" s="13">
        <v>47.755899999999997</v>
      </c>
      <c r="Z4096" s="11">
        <v>371500</v>
      </c>
    </row>
    <row r="4097" spans="8:26" x14ac:dyDescent="0.35">
      <c r="H4097" s="13">
        <v>14016</v>
      </c>
      <c r="I4097" s="11">
        <v>502700</v>
      </c>
      <c r="Q4097" s="13">
        <v>11592</v>
      </c>
      <c r="R4097" s="11">
        <v>325000</v>
      </c>
      <c r="Y4097" s="13">
        <v>47.756100000000004</v>
      </c>
      <c r="Z4097" s="11">
        <v>332900</v>
      </c>
    </row>
    <row r="4098" spans="8:26" x14ac:dyDescent="0.35">
      <c r="H4098" s="13">
        <v>14027</v>
      </c>
      <c r="I4098" s="11">
        <v>270000</v>
      </c>
      <c r="Q4098" s="13">
        <v>11596</v>
      </c>
      <c r="R4098" s="11">
        <v>1460000</v>
      </c>
      <c r="Y4098" s="13">
        <v>47.7562</v>
      </c>
      <c r="Z4098" s="11">
        <v>391411.5</v>
      </c>
    </row>
    <row r="4099" spans="8:26" x14ac:dyDescent="0.35">
      <c r="H4099" s="13">
        <v>14030</v>
      </c>
      <c r="I4099" s="11">
        <v>235000</v>
      </c>
      <c r="Q4099" s="13">
        <v>11600</v>
      </c>
      <c r="R4099" s="11">
        <v>429950</v>
      </c>
      <c r="Y4099" s="13">
        <v>47.756300000000003</v>
      </c>
      <c r="Z4099" s="11">
        <v>367500</v>
      </c>
    </row>
    <row r="4100" spans="8:26" x14ac:dyDescent="0.35">
      <c r="H4100" s="13">
        <v>14033</v>
      </c>
      <c r="I4100" s="11">
        <v>567500</v>
      </c>
      <c r="Q4100" s="13">
        <v>11610</v>
      </c>
      <c r="R4100" s="11">
        <v>465000</v>
      </c>
      <c r="Y4100" s="13">
        <v>47.756399999999999</v>
      </c>
      <c r="Z4100" s="11">
        <v>467000</v>
      </c>
    </row>
    <row r="4101" spans="8:26" x14ac:dyDescent="0.35">
      <c r="H4101" s="13">
        <v>14034</v>
      </c>
      <c r="I4101" s="11">
        <v>472000</v>
      </c>
      <c r="Q4101" s="13">
        <v>11612</v>
      </c>
      <c r="R4101" s="11">
        <v>998160</v>
      </c>
      <c r="Y4101" s="13">
        <v>47.756500000000003</v>
      </c>
      <c r="Z4101" s="11">
        <v>426000</v>
      </c>
    </row>
    <row r="4102" spans="8:26" x14ac:dyDescent="0.35">
      <c r="H4102" s="13">
        <v>14040</v>
      </c>
      <c r="I4102" s="11">
        <v>485333.33333333331</v>
      </c>
      <c r="Q4102" s="13">
        <v>11614</v>
      </c>
      <c r="R4102" s="11">
        <v>997000</v>
      </c>
      <c r="Y4102" s="13">
        <v>47.756700000000002</v>
      </c>
      <c r="Z4102" s="11">
        <v>338500</v>
      </c>
    </row>
    <row r="4103" spans="8:26" x14ac:dyDescent="0.35">
      <c r="H4103" s="13">
        <v>14052</v>
      </c>
      <c r="I4103" s="11">
        <v>487000</v>
      </c>
      <c r="Q4103" s="13">
        <v>11616</v>
      </c>
      <c r="R4103" s="11">
        <v>800000</v>
      </c>
      <c r="Y4103" s="13">
        <v>47.756799999999998</v>
      </c>
      <c r="Z4103" s="11">
        <v>565000</v>
      </c>
    </row>
    <row r="4104" spans="8:26" x14ac:dyDescent="0.35">
      <c r="H4104" s="13">
        <v>14057</v>
      </c>
      <c r="I4104" s="11">
        <v>545000</v>
      </c>
      <c r="Q4104" s="13">
        <v>11617</v>
      </c>
      <c r="R4104" s="11">
        <v>555000</v>
      </c>
      <c r="Y4104" s="13">
        <v>47.756900000000002</v>
      </c>
      <c r="Z4104" s="11">
        <v>324500</v>
      </c>
    </row>
    <row r="4105" spans="8:26" x14ac:dyDescent="0.35">
      <c r="H4105" s="13">
        <v>14061</v>
      </c>
      <c r="I4105" s="11">
        <v>410988</v>
      </c>
      <c r="Q4105" s="13">
        <v>11620</v>
      </c>
      <c r="R4105" s="11">
        <v>396000</v>
      </c>
      <c r="Y4105" s="13">
        <v>47.756999999999998</v>
      </c>
      <c r="Z4105" s="11">
        <v>390000</v>
      </c>
    </row>
    <row r="4106" spans="8:26" x14ac:dyDescent="0.35">
      <c r="H4106" s="13">
        <v>14062</v>
      </c>
      <c r="I4106" s="11">
        <v>669950</v>
      </c>
      <c r="Q4106" s="13">
        <v>11622</v>
      </c>
      <c r="R4106" s="11">
        <v>650000</v>
      </c>
      <c r="Y4106" s="13">
        <v>47.757100000000001</v>
      </c>
      <c r="Z4106" s="11">
        <v>377475</v>
      </c>
    </row>
    <row r="4107" spans="8:26" x14ac:dyDescent="0.35">
      <c r="H4107" s="13">
        <v>14071</v>
      </c>
      <c r="I4107" s="11">
        <v>502500</v>
      </c>
      <c r="Q4107" s="13">
        <v>11625</v>
      </c>
      <c r="R4107" s="11">
        <v>275000</v>
      </c>
      <c r="Y4107" s="13">
        <v>47.757199999999997</v>
      </c>
      <c r="Z4107" s="11">
        <v>404250</v>
      </c>
    </row>
    <row r="4108" spans="8:26" x14ac:dyDescent="0.35">
      <c r="H4108" s="13">
        <v>14087</v>
      </c>
      <c r="I4108" s="11">
        <v>257500</v>
      </c>
      <c r="Q4108" s="13">
        <v>11627</v>
      </c>
      <c r="R4108" s="11">
        <v>470000</v>
      </c>
      <c r="Y4108" s="13">
        <v>47.757300000000001</v>
      </c>
      <c r="Z4108" s="11">
        <v>373500</v>
      </c>
    </row>
    <row r="4109" spans="8:26" x14ac:dyDescent="0.35">
      <c r="H4109" s="13">
        <v>14091</v>
      </c>
      <c r="I4109" s="11">
        <v>3000000</v>
      </c>
      <c r="Q4109" s="13">
        <v>11629</v>
      </c>
      <c r="R4109" s="11">
        <v>895000</v>
      </c>
      <c r="Y4109" s="13">
        <v>47.757399999999997</v>
      </c>
      <c r="Z4109" s="11">
        <v>433700</v>
      </c>
    </row>
    <row r="4110" spans="8:26" x14ac:dyDescent="0.35">
      <c r="H4110" s="13">
        <v>14092</v>
      </c>
      <c r="I4110" s="11">
        <v>360000</v>
      </c>
      <c r="Q4110" s="13">
        <v>11632</v>
      </c>
      <c r="R4110" s="11">
        <v>430500</v>
      </c>
      <c r="Y4110" s="13">
        <v>47.7575</v>
      </c>
      <c r="Z4110" s="11">
        <v>370000</v>
      </c>
    </row>
    <row r="4111" spans="8:26" x14ac:dyDescent="0.35">
      <c r="H4111" s="13">
        <v>14096</v>
      </c>
      <c r="I4111" s="11">
        <v>450000</v>
      </c>
      <c r="Q4111" s="13">
        <v>11634</v>
      </c>
      <c r="R4111" s="11">
        <v>875000</v>
      </c>
      <c r="Y4111" s="13">
        <v>47.757599999999996</v>
      </c>
      <c r="Z4111" s="11">
        <v>295000</v>
      </c>
    </row>
    <row r="4112" spans="8:26" x14ac:dyDescent="0.35">
      <c r="H4112" s="13">
        <v>14100</v>
      </c>
      <c r="I4112" s="11">
        <v>492500</v>
      </c>
      <c r="Q4112" s="13">
        <v>11640</v>
      </c>
      <c r="R4112" s="11">
        <v>399950</v>
      </c>
      <c r="Y4112" s="13">
        <v>47.7577</v>
      </c>
      <c r="Z4112" s="11">
        <v>925000</v>
      </c>
    </row>
    <row r="4113" spans="8:26" x14ac:dyDescent="0.35">
      <c r="H4113" s="13">
        <v>14110</v>
      </c>
      <c r="I4113" s="11">
        <v>270000</v>
      </c>
      <c r="Q4113" s="13">
        <v>11643</v>
      </c>
      <c r="R4113" s="11">
        <v>850000</v>
      </c>
      <c r="Y4113" s="13">
        <v>47.757899999999999</v>
      </c>
      <c r="Z4113" s="11">
        <v>275000</v>
      </c>
    </row>
    <row r="4114" spans="8:26" x14ac:dyDescent="0.35">
      <c r="H4114" s="13">
        <v>14120</v>
      </c>
      <c r="I4114" s="11">
        <v>225000</v>
      </c>
      <c r="Q4114" s="13">
        <v>11644</v>
      </c>
      <c r="R4114" s="11">
        <v>283000</v>
      </c>
      <c r="Y4114" s="13">
        <v>47.758000000000003</v>
      </c>
      <c r="Z4114" s="11">
        <v>285000</v>
      </c>
    </row>
    <row r="4115" spans="8:26" x14ac:dyDescent="0.35">
      <c r="H4115" s="13">
        <v>14125</v>
      </c>
      <c r="I4115" s="11">
        <v>875000</v>
      </c>
      <c r="Q4115" s="13">
        <v>11651</v>
      </c>
      <c r="R4115" s="11">
        <v>980000</v>
      </c>
      <c r="Y4115" s="13">
        <v>47.758099999999999</v>
      </c>
      <c r="Z4115" s="11">
        <v>575000</v>
      </c>
    </row>
    <row r="4116" spans="8:26" x14ac:dyDescent="0.35">
      <c r="H4116" s="13">
        <v>14126</v>
      </c>
      <c r="I4116" s="11">
        <v>922000</v>
      </c>
      <c r="Q4116" s="13">
        <v>11656</v>
      </c>
      <c r="R4116" s="11">
        <v>438250</v>
      </c>
      <c r="Y4116" s="13">
        <v>47.758200000000002</v>
      </c>
      <c r="Z4116" s="11">
        <v>828500</v>
      </c>
    </row>
    <row r="4117" spans="8:26" x14ac:dyDescent="0.35">
      <c r="H4117" s="13">
        <v>14133</v>
      </c>
      <c r="I4117" s="11">
        <v>979000</v>
      </c>
      <c r="Q4117" s="13">
        <v>11662</v>
      </c>
      <c r="R4117" s="11">
        <v>350425</v>
      </c>
      <c r="Y4117" s="13">
        <v>47.758299999999998</v>
      </c>
      <c r="Z4117" s="11">
        <v>250000</v>
      </c>
    </row>
    <row r="4118" spans="8:26" x14ac:dyDescent="0.35">
      <c r="H4118" s="13">
        <v>14134</v>
      </c>
      <c r="I4118" s="11">
        <v>695000</v>
      </c>
      <c r="Q4118" s="13">
        <v>11665</v>
      </c>
      <c r="R4118" s="11">
        <v>750000</v>
      </c>
      <c r="Y4118" s="13">
        <v>47.758400000000002</v>
      </c>
      <c r="Z4118" s="11">
        <v>601000</v>
      </c>
    </row>
    <row r="4119" spans="8:26" x14ac:dyDescent="0.35">
      <c r="H4119" s="13">
        <v>14135</v>
      </c>
      <c r="I4119" s="11">
        <v>860000</v>
      </c>
      <c r="Q4119" s="13">
        <v>11674</v>
      </c>
      <c r="R4119" s="11">
        <v>218450</v>
      </c>
      <c r="Y4119" s="13">
        <v>47.758600000000001</v>
      </c>
      <c r="Z4119" s="11">
        <v>343000</v>
      </c>
    </row>
    <row r="4120" spans="8:26" x14ac:dyDescent="0.35">
      <c r="H4120" s="13">
        <v>14138</v>
      </c>
      <c r="I4120" s="11">
        <v>1360000</v>
      </c>
      <c r="Q4120" s="13">
        <v>11680</v>
      </c>
      <c r="R4120" s="11">
        <v>332500</v>
      </c>
      <c r="Y4120" s="13">
        <v>47.758699999999997</v>
      </c>
      <c r="Z4120" s="11">
        <v>375000</v>
      </c>
    </row>
    <row r="4121" spans="8:26" x14ac:dyDescent="0.35">
      <c r="H4121" s="13">
        <v>14149</v>
      </c>
      <c r="I4121" s="11">
        <v>387000</v>
      </c>
      <c r="Q4121" s="13">
        <v>11682</v>
      </c>
      <c r="R4121" s="11">
        <v>240000</v>
      </c>
      <c r="Y4121" s="13">
        <v>47.758800000000001</v>
      </c>
      <c r="Z4121" s="11">
        <v>840000</v>
      </c>
    </row>
    <row r="4122" spans="8:26" x14ac:dyDescent="0.35">
      <c r="H4122" s="13">
        <v>14150</v>
      </c>
      <c r="I4122" s="11">
        <v>1250000</v>
      </c>
      <c r="Q4122" s="13">
        <v>11694</v>
      </c>
      <c r="R4122" s="11">
        <v>365000</v>
      </c>
      <c r="Y4122" s="13">
        <v>47.758899999999997</v>
      </c>
      <c r="Z4122" s="11">
        <v>542625</v>
      </c>
    </row>
    <row r="4123" spans="8:26" x14ac:dyDescent="0.35">
      <c r="H4123" s="13">
        <v>14157</v>
      </c>
      <c r="I4123" s="11">
        <v>525000</v>
      </c>
      <c r="Q4123" s="13">
        <v>11700</v>
      </c>
      <c r="R4123" s="11">
        <v>469500</v>
      </c>
      <c r="Y4123" s="13">
        <v>47.759099999999997</v>
      </c>
      <c r="Z4123" s="11">
        <v>701100</v>
      </c>
    </row>
    <row r="4124" spans="8:26" x14ac:dyDescent="0.35">
      <c r="H4124" s="13">
        <v>14161</v>
      </c>
      <c r="I4124" s="11">
        <v>530000</v>
      </c>
      <c r="Q4124" s="13">
        <v>11704</v>
      </c>
      <c r="R4124" s="11">
        <v>300000</v>
      </c>
      <c r="Y4124" s="13">
        <v>47.7592</v>
      </c>
      <c r="Z4124" s="11">
        <v>480000</v>
      </c>
    </row>
    <row r="4125" spans="8:26" x14ac:dyDescent="0.35">
      <c r="H4125" s="13">
        <v>14175</v>
      </c>
      <c r="I4125" s="11">
        <v>372000</v>
      </c>
      <c r="Q4125" s="13">
        <v>11717</v>
      </c>
      <c r="R4125" s="11">
        <v>393000</v>
      </c>
      <c r="Y4125" s="13">
        <v>47.759500000000003</v>
      </c>
      <c r="Z4125" s="11">
        <v>175000</v>
      </c>
    </row>
    <row r="4126" spans="8:26" x14ac:dyDescent="0.35">
      <c r="H4126" s="13">
        <v>14190</v>
      </c>
      <c r="I4126" s="11">
        <v>480000</v>
      </c>
      <c r="Q4126" s="13">
        <v>11720</v>
      </c>
      <c r="R4126" s="11">
        <v>464000</v>
      </c>
      <c r="Y4126" s="13">
        <v>47.759599999999999</v>
      </c>
      <c r="Z4126" s="11">
        <v>750550</v>
      </c>
    </row>
    <row r="4127" spans="8:26" x14ac:dyDescent="0.35">
      <c r="H4127" s="13">
        <v>14196</v>
      </c>
      <c r="I4127" s="11">
        <v>402250</v>
      </c>
      <c r="Q4127" s="13">
        <v>11721</v>
      </c>
      <c r="R4127" s="11">
        <v>669000</v>
      </c>
      <c r="Y4127" s="13">
        <v>47.759700000000002</v>
      </c>
      <c r="Z4127" s="11">
        <v>535833.33333333337</v>
      </c>
    </row>
    <row r="4128" spans="8:26" x14ac:dyDescent="0.35">
      <c r="H4128" s="13">
        <v>14197</v>
      </c>
      <c r="I4128" s="11">
        <v>570000</v>
      </c>
      <c r="Q4128" s="13">
        <v>11730</v>
      </c>
      <c r="R4128" s="11">
        <v>280000</v>
      </c>
      <c r="Y4128" s="13">
        <v>47.759799999999998</v>
      </c>
      <c r="Z4128" s="11">
        <v>539166.66666666663</v>
      </c>
    </row>
    <row r="4129" spans="8:26" x14ac:dyDescent="0.35">
      <c r="H4129" s="13">
        <v>14217</v>
      </c>
      <c r="I4129" s="11">
        <v>600000</v>
      </c>
      <c r="Q4129" s="13">
        <v>11740</v>
      </c>
      <c r="R4129" s="11">
        <v>763333.33333333337</v>
      </c>
      <c r="Y4129" s="13">
        <v>47.759900000000002</v>
      </c>
      <c r="Z4129" s="11">
        <v>623500</v>
      </c>
    </row>
    <row r="4130" spans="8:26" x14ac:dyDescent="0.35">
      <c r="H4130" s="13">
        <v>14219</v>
      </c>
      <c r="I4130" s="11">
        <v>825000</v>
      </c>
      <c r="Q4130" s="13">
        <v>11745</v>
      </c>
      <c r="R4130" s="11">
        <v>545000</v>
      </c>
      <c r="Y4130" s="13">
        <v>47.76</v>
      </c>
      <c r="Z4130" s="11">
        <v>439995</v>
      </c>
    </row>
    <row r="4131" spans="8:26" x14ac:dyDescent="0.35">
      <c r="H4131" s="13">
        <v>14237</v>
      </c>
      <c r="I4131" s="11">
        <v>725000</v>
      </c>
      <c r="Q4131" s="13">
        <v>11750</v>
      </c>
      <c r="R4131" s="11">
        <v>575000</v>
      </c>
      <c r="Y4131" s="13">
        <v>47.760100000000001</v>
      </c>
      <c r="Z4131" s="11">
        <v>561900</v>
      </c>
    </row>
    <row r="4132" spans="8:26" x14ac:dyDescent="0.35">
      <c r="H4132" s="13">
        <v>14240</v>
      </c>
      <c r="I4132" s="11">
        <v>824000</v>
      </c>
      <c r="Q4132" s="13">
        <v>11751</v>
      </c>
      <c r="R4132" s="11">
        <v>655500</v>
      </c>
      <c r="Y4132" s="13">
        <v>47.760199999999998</v>
      </c>
      <c r="Z4132" s="11">
        <v>690000</v>
      </c>
    </row>
    <row r="4133" spans="8:26" x14ac:dyDescent="0.35">
      <c r="H4133" s="13">
        <v>14248</v>
      </c>
      <c r="I4133" s="11">
        <v>680000</v>
      </c>
      <c r="Q4133" s="13">
        <v>11753</v>
      </c>
      <c r="R4133" s="11">
        <v>353000</v>
      </c>
      <c r="Y4133" s="13">
        <v>47.760300000000001</v>
      </c>
      <c r="Z4133" s="11">
        <v>448333.33333333331</v>
      </c>
    </row>
    <row r="4134" spans="8:26" x14ac:dyDescent="0.35">
      <c r="H4134" s="13">
        <v>14250</v>
      </c>
      <c r="I4134" s="11">
        <v>518250</v>
      </c>
      <c r="Q4134" s="13">
        <v>11760</v>
      </c>
      <c r="R4134" s="11">
        <v>578000</v>
      </c>
      <c r="Y4134" s="13">
        <v>47.760399999999997</v>
      </c>
      <c r="Z4134" s="11">
        <v>382000</v>
      </c>
    </row>
    <row r="4135" spans="8:26" x14ac:dyDescent="0.35">
      <c r="H4135" s="13">
        <v>14255</v>
      </c>
      <c r="I4135" s="11">
        <v>437850</v>
      </c>
      <c r="Q4135" s="13">
        <v>11761</v>
      </c>
      <c r="R4135" s="11">
        <v>478333.33333333331</v>
      </c>
      <c r="Y4135" s="13">
        <v>47.7605</v>
      </c>
      <c r="Z4135" s="11">
        <v>528833.33333333337</v>
      </c>
    </row>
    <row r="4136" spans="8:26" x14ac:dyDescent="0.35">
      <c r="H4136" s="13">
        <v>14270</v>
      </c>
      <c r="I4136" s="11">
        <v>299000</v>
      </c>
      <c r="Q4136" s="13">
        <v>11770</v>
      </c>
      <c r="R4136" s="11">
        <v>464975</v>
      </c>
      <c r="Y4136" s="13">
        <v>47.760599999999997</v>
      </c>
      <c r="Z4136" s="11">
        <v>332475</v>
      </c>
    </row>
    <row r="4137" spans="8:26" x14ac:dyDescent="0.35">
      <c r="H4137" s="13">
        <v>14271</v>
      </c>
      <c r="I4137" s="11">
        <v>730000</v>
      </c>
      <c r="Q4137" s="13">
        <v>11775</v>
      </c>
      <c r="R4137" s="11">
        <v>1100000</v>
      </c>
      <c r="Y4137" s="13">
        <v>47.7607</v>
      </c>
      <c r="Z4137" s="11">
        <v>517500</v>
      </c>
    </row>
    <row r="4138" spans="8:26" x14ac:dyDescent="0.35">
      <c r="H4138" s="13">
        <v>14279</v>
      </c>
      <c r="I4138" s="11">
        <v>438000</v>
      </c>
      <c r="Q4138" s="13">
        <v>11777</v>
      </c>
      <c r="R4138" s="11">
        <v>639000</v>
      </c>
      <c r="Y4138" s="13">
        <v>47.760800000000003</v>
      </c>
      <c r="Z4138" s="11">
        <v>333750</v>
      </c>
    </row>
    <row r="4139" spans="8:26" x14ac:dyDescent="0.35">
      <c r="H4139" s="13">
        <v>14319</v>
      </c>
      <c r="I4139" s="11">
        <v>331500</v>
      </c>
      <c r="Q4139" s="13">
        <v>11778</v>
      </c>
      <c r="R4139" s="11">
        <v>400000</v>
      </c>
      <c r="Y4139" s="13">
        <v>47.760899999999999</v>
      </c>
      <c r="Z4139" s="11">
        <v>466000</v>
      </c>
    </row>
    <row r="4140" spans="8:26" x14ac:dyDescent="0.35">
      <c r="H4140" s="13">
        <v>14321</v>
      </c>
      <c r="I4140" s="11">
        <v>294950</v>
      </c>
      <c r="Q4140" s="13">
        <v>11779</v>
      </c>
      <c r="R4140" s="11">
        <v>892500</v>
      </c>
      <c r="Y4140" s="13">
        <v>47.761099999999999</v>
      </c>
      <c r="Z4140" s="11">
        <v>475000</v>
      </c>
    </row>
    <row r="4141" spans="8:26" x14ac:dyDescent="0.35">
      <c r="H4141" s="13">
        <v>14322</v>
      </c>
      <c r="I4141" s="11">
        <v>350000</v>
      </c>
      <c r="Q4141" s="13">
        <v>11780</v>
      </c>
      <c r="R4141" s="11">
        <v>260000</v>
      </c>
      <c r="Y4141" s="13">
        <v>47.761200000000002</v>
      </c>
      <c r="Z4141" s="11">
        <v>386500</v>
      </c>
    </row>
    <row r="4142" spans="8:26" x14ac:dyDescent="0.35">
      <c r="H4142" s="13">
        <v>14333</v>
      </c>
      <c r="I4142" s="11">
        <v>387500</v>
      </c>
      <c r="Q4142" s="13">
        <v>11782</v>
      </c>
      <c r="R4142" s="11">
        <v>650000</v>
      </c>
      <c r="Y4142" s="13">
        <v>47.761299999999999</v>
      </c>
      <c r="Z4142" s="11">
        <v>440000</v>
      </c>
    </row>
    <row r="4143" spans="8:26" x14ac:dyDescent="0.35">
      <c r="H4143" s="13">
        <v>14338</v>
      </c>
      <c r="I4143" s="11">
        <v>950000</v>
      </c>
      <c r="Q4143" s="13">
        <v>11783</v>
      </c>
      <c r="R4143" s="11">
        <v>870000</v>
      </c>
      <c r="Y4143" s="13">
        <v>47.761400000000002</v>
      </c>
      <c r="Z4143" s="11">
        <v>374950</v>
      </c>
    </row>
    <row r="4144" spans="8:26" x14ac:dyDescent="0.35">
      <c r="H4144" s="13">
        <v>14342</v>
      </c>
      <c r="I4144" s="11">
        <v>951000</v>
      </c>
      <c r="Q4144" s="13">
        <v>11787</v>
      </c>
      <c r="R4144" s="11">
        <v>780000</v>
      </c>
      <c r="Y4144" s="13">
        <v>47.761499999999998</v>
      </c>
      <c r="Z4144" s="11">
        <v>514362.5</v>
      </c>
    </row>
    <row r="4145" spans="8:26" x14ac:dyDescent="0.35">
      <c r="H4145" s="13">
        <v>14350</v>
      </c>
      <c r="I4145" s="11">
        <v>520500</v>
      </c>
      <c r="Q4145" s="13">
        <v>11793</v>
      </c>
      <c r="R4145" s="11">
        <v>1070000</v>
      </c>
      <c r="Y4145" s="13">
        <v>47.761600000000001</v>
      </c>
      <c r="Z4145" s="11">
        <v>400000</v>
      </c>
    </row>
    <row r="4146" spans="8:26" x14ac:dyDescent="0.35">
      <c r="H4146" s="13">
        <v>14353</v>
      </c>
      <c r="I4146" s="11">
        <v>1460000</v>
      </c>
      <c r="Q4146" s="13">
        <v>11805</v>
      </c>
      <c r="R4146" s="11">
        <v>170000</v>
      </c>
      <c r="Y4146" s="13">
        <v>47.761699999999998</v>
      </c>
      <c r="Z4146" s="11">
        <v>373333.33333333331</v>
      </c>
    </row>
    <row r="4147" spans="8:26" x14ac:dyDescent="0.35">
      <c r="H4147" s="13">
        <v>14374</v>
      </c>
      <c r="I4147" s="11">
        <v>362000</v>
      </c>
      <c r="Q4147" s="13">
        <v>11807</v>
      </c>
      <c r="R4147" s="11">
        <v>600000</v>
      </c>
      <c r="Y4147" s="13">
        <v>47.761800000000001</v>
      </c>
      <c r="Z4147" s="11">
        <v>491333.33333333331</v>
      </c>
    </row>
    <row r="4148" spans="8:26" x14ac:dyDescent="0.35">
      <c r="H4148" s="13">
        <v>14400</v>
      </c>
      <c r="I4148" s="11">
        <v>388083.33333333331</v>
      </c>
      <c r="Q4148" s="13">
        <v>11810</v>
      </c>
      <c r="R4148" s="11">
        <v>380000</v>
      </c>
      <c r="Y4148" s="13">
        <v>47.761899999999997</v>
      </c>
      <c r="Z4148" s="11">
        <v>344950</v>
      </c>
    </row>
    <row r="4149" spans="8:26" x14ac:dyDescent="0.35">
      <c r="H4149" s="13">
        <v>14401</v>
      </c>
      <c r="I4149" s="11">
        <v>475000</v>
      </c>
      <c r="Q4149" s="13">
        <v>11811</v>
      </c>
      <c r="R4149" s="11">
        <v>308000</v>
      </c>
      <c r="Y4149" s="13">
        <v>47.762</v>
      </c>
      <c r="Z4149" s="11">
        <v>340000</v>
      </c>
    </row>
    <row r="4150" spans="8:26" x14ac:dyDescent="0.35">
      <c r="H4150" s="13">
        <v>14402</v>
      </c>
      <c r="I4150" s="11">
        <v>595000</v>
      </c>
      <c r="Q4150" s="13">
        <v>11813</v>
      </c>
      <c r="R4150" s="11">
        <v>1030000</v>
      </c>
      <c r="Y4150" s="13">
        <v>47.762099999999997</v>
      </c>
      <c r="Z4150" s="11">
        <v>332563.66666666669</v>
      </c>
    </row>
    <row r="4151" spans="8:26" x14ac:dyDescent="0.35">
      <c r="H4151" s="13">
        <v>14404</v>
      </c>
      <c r="I4151" s="11">
        <v>405000</v>
      </c>
      <c r="Q4151" s="13">
        <v>11816</v>
      </c>
      <c r="R4151" s="11">
        <v>570000</v>
      </c>
      <c r="Y4151" s="13">
        <v>47.762300000000003</v>
      </c>
      <c r="Z4151" s="11">
        <v>437390</v>
      </c>
    </row>
    <row r="4152" spans="8:26" x14ac:dyDescent="0.35">
      <c r="H4152" s="13">
        <v>14406</v>
      </c>
      <c r="I4152" s="11">
        <v>874150</v>
      </c>
      <c r="Q4152" s="13">
        <v>11822</v>
      </c>
      <c r="R4152" s="11">
        <v>585000</v>
      </c>
      <c r="Y4152" s="13">
        <v>47.762500000000003</v>
      </c>
      <c r="Z4152" s="11">
        <v>355000</v>
      </c>
    </row>
    <row r="4153" spans="8:26" x14ac:dyDescent="0.35">
      <c r="H4153" s="13">
        <v>14408</v>
      </c>
      <c r="I4153" s="11">
        <v>942500</v>
      </c>
      <c r="Q4153" s="13">
        <v>11826</v>
      </c>
      <c r="R4153" s="11">
        <v>339900</v>
      </c>
      <c r="Y4153" s="13">
        <v>47.762599999999999</v>
      </c>
      <c r="Z4153" s="11">
        <v>389250</v>
      </c>
    </row>
    <row r="4154" spans="8:26" x14ac:dyDescent="0.35">
      <c r="H4154" s="13">
        <v>14417</v>
      </c>
      <c r="I4154" s="11">
        <v>330000</v>
      </c>
      <c r="Q4154" s="13">
        <v>11839</v>
      </c>
      <c r="R4154" s="11">
        <v>323500</v>
      </c>
      <c r="Y4154" s="13">
        <v>47.762700000000002</v>
      </c>
      <c r="Z4154" s="11">
        <v>434166.66666666669</v>
      </c>
    </row>
    <row r="4155" spans="8:26" x14ac:dyDescent="0.35">
      <c r="H4155" s="13">
        <v>14439</v>
      </c>
      <c r="I4155" s="11">
        <v>280000</v>
      </c>
      <c r="Q4155" s="13">
        <v>11842</v>
      </c>
      <c r="R4155" s="11">
        <v>525000</v>
      </c>
      <c r="Y4155" s="13">
        <v>47.762799999999999</v>
      </c>
      <c r="Z4155" s="11">
        <v>466316.66666666669</v>
      </c>
    </row>
    <row r="4156" spans="8:26" x14ac:dyDescent="0.35">
      <c r="H4156" s="13">
        <v>14440</v>
      </c>
      <c r="I4156" s="11">
        <v>496500</v>
      </c>
      <c r="Q4156" s="13">
        <v>11847</v>
      </c>
      <c r="R4156" s="11">
        <v>538888</v>
      </c>
      <c r="Y4156" s="13">
        <v>47.762900000000002</v>
      </c>
      <c r="Z4156" s="11">
        <v>427000</v>
      </c>
    </row>
    <row r="4157" spans="8:26" x14ac:dyDescent="0.35">
      <c r="H4157" s="13">
        <v>14450</v>
      </c>
      <c r="I4157" s="11">
        <v>1290000</v>
      </c>
      <c r="Q4157" s="13">
        <v>11850</v>
      </c>
      <c r="R4157" s="11">
        <v>430500</v>
      </c>
      <c r="Y4157" s="13">
        <v>47.762999999999998</v>
      </c>
      <c r="Z4157" s="11">
        <v>433333.33333333331</v>
      </c>
    </row>
    <row r="4158" spans="8:26" x14ac:dyDescent="0.35">
      <c r="H4158" s="13">
        <v>14455</v>
      </c>
      <c r="I4158" s="11">
        <v>685000</v>
      </c>
      <c r="Q4158" s="13">
        <v>11852</v>
      </c>
      <c r="R4158" s="11">
        <v>825000</v>
      </c>
      <c r="Y4158" s="13">
        <v>47.763100000000001</v>
      </c>
      <c r="Z4158" s="11">
        <v>629000</v>
      </c>
    </row>
    <row r="4159" spans="8:26" x14ac:dyDescent="0.35">
      <c r="H4159" s="13">
        <v>14486</v>
      </c>
      <c r="I4159" s="11">
        <v>905000</v>
      </c>
      <c r="Q4159" s="13">
        <v>11853</v>
      </c>
      <c r="R4159" s="11">
        <v>650000</v>
      </c>
      <c r="Y4159" s="13">
        <v>47.763199999999998</v>
      </c>
      <c r="Z4159" s="11">
        <v>580750</v>
      </c>
    </row>
    <row r="4160" spans="8:26" x14ac:dyDescent="0.35">
      <c r="H4160" s="13">
        <v>14490</v>
      </c>
      <c r="I4160" s="11">
        <v>374950</v>
      </c>
      <c r="Q4160" s="13">
        <v>11854</v>
      </c>
      <c r="R4160" s="11">
        <v>720000</v>
      </c>
      <c r="Y4160" s="13">
        <v>47.763300000000001</v>
      </c>
      <c r="Z4160" s="11">
        <v>347333.33333333331</v>
      </c>
    </row>
    <row r="4161" spans="8:26" x14ac:dyDescent="0.35">
      <c r="H4161" s="13">
        <v>14499</v>
      </c>
      <c r="I4161" s="11">
        <v>353000</v>
      </c>
      <c r="Q4161" s="13">
        <v>11859</v>
      </c>
      <c r="R4161" s="11">
        <v>380600</v>
      </c>
      <c r="Y4161" s="13">
        <v>47.763399999999997</v>
      </c>
      <c r="Z4161" s="11">
        <v>570000</v>
      </c>
    </row>
    <row r="4162" spans="8:26" x14ac:dyDescent="0.35">
      <c r="H4162" s="13">
        <v>14560</v>
      </c>
      <c r="I4162" s="11">
        <v>475000</v>
      </c>
      <c r="Q4162" s="13">
        <v>11867</v>
      </c>
      <c r="R4162" s="11">
        <v>225000</v>
      </c>
      <c r="Y4162" s="13">
        <v>47.763500000000001</v>
      </c>
      <c r="Z4162" s="11">
        <v>509000</v>
      </c>
    </row>
    <row r="4163" spans="8:26" x14ac:dyDescent="0.35">
      <c r="H4163" s="13">
        <v>14568</v>
      </c>
      <c r="I4163" s="11">
        <v>564500</v>
      </c>
      <c r="Q4163" s="13">
        <v>11871</v>
      </c>
      <c r="R4163" s="11">
        <v>342637.5</v>
      </c>
      <c r="Y4163" s="13">
        <v>47.763599999999997</v>
      </c>
      <c r="Z4163" s="11">
        <v>410000</v>
      </c>
    </row>
    <row r="4164" spans="8:26" x14ac:dyDescent="0.35">
      <c r="H4164" s="13">
        <v>14585</v>
      </c>
      <c r="I4164" s="11">
        <v>545000</v>
      </c>
      <c r="Q4164" s="13">
        <v>11875</v>
      </c>
      <c r="R4164" s="11">
        <v>1202500</v>
      </c>
      <c r="Y4164" s="13">
        <v>47.7637</v>
      </c>
      <c r="Z4164" s="11">
        <v>531666.66666666663</v>
      </c>
    </row>
    <row r="4165" spans="8:26" x14ac:dyDescent="0.35">
      <c r="H4165" s="13">
        <v>14599</v>
      </c>
      <c r="I4165" s="11">
        <v>937500</v>
      </c>
      <c r="Q4165" s="13">
        <v>11876</v>
      </c>
      <c r="R4165" s="11">
        <v>284500</v>
      </c>
      <c r="Y4165" s="13">
        <v>47.7639</v>
      </c>
      <c r="Z4165" s="11">
        <v>276500</v>
      </c>
    </row>
    <row r="4166" spans="8:26" x14ac:dyDescent="0.35">
      <c r="H4166" s="13">
        <v>14600</v>
      </c>
      <c r="I4166" s="11">
        <v>722800</v>
      </c>
      <c r="Q4166" s="13">
        <v>11880</v>
      </c>
      <c r="R4166" s="11">
        <v>360000</v>
      </c>
      <c r="Y4166" s="13">
        <v>47.764000000000003</v>
      </c>
      <c r="Z4166" s="11">
        <v>450500</v>
      </c>
    </row>
    <row r="4167" spans="8:26" x14ac:dyDescent="0.35">
      <c r="H4167" s="13">
        <v>14626</v>
      </c>
      <c r="I4167" s="11">
        <v>249000</v>
      </c>
      <c r="Q4167" s="13">
        <v>11884</v>
      </c>
      <c r="R4167" s="11">
        <v>605000</v>
      </c>
      <c r="Y4167" s="13">
        <v>47.764099999999999</v>
      </c>
      <c r="Z4167" s="11">
        <v>488375</v>
      </c>
    </row>
    <row r="4168" spans="8:26" x14ac:dyDescent="0.35">
      <c r="H4168" s="13">
        <v>14630</v>
      </c>
      <c r="I4168" s="11">
        <v>827500</v>
      </c>
      <c r="Q4168" s="13">
        <v>11894</v>
      </c>
      <c r="R4168" s="11">
        <v>493000</v>
      </c>
      <c r="Y4168" s="13">
        <v>47.764200000000002</v>
      </c>
      <c r="Z4168" s="11">
        <v>435000</v>
      </c>
    </row>
    <row r="4169" spans="8:26" x14ac:dyDescent="0.35">
      <c r="H4169" s="13">
        <v>14633</v>
      </c>
      <c r="I4169" s="11">
        <v>292000</v>
      </c>
      <c r="Q4169" s="13">
        <v>11896</v>
      </c>
      <c r="R4169" s="11">
        <v>670000</v>
      </c>
      <c r="Y4169" s="13">
        <v>47.764299999999999</v>
      </c>
      <c r="Z4169" s="11">
        <v>397500</v>
      </c>
    </row>
    <row r="4170" spans="8:26" x14ac:dyDescent="0.35">
      <c r="H4170" s="13">
        <v>14648</v>
      </c>
      <c r="I4170" s="11">
        <v>624000</v>
      </c>
      <c r="Q4170" s="13">
        <v>11900</v>
      </c>
      <c r="R4170" s="11">
        <v>611663.33333333337</v>
      </c>
      <c r="Y4170" s="13">
        <v>47.764600000000002</v>
      </c>
      <c r="Z4170" s="11">
        <v>550000</v>
      </c>
    </row>
    <row r="4171" spans="8:26" x14ac:dyDescent="0.35">
      <c r="H4171" s="13">
        <v>14649</v>
      </c>
      <c r="I4171" s="11">
        <v>1700000</v>
      </c>
      <c r="Q4171" s="13">
        <v>11901</v>
      </c>
      <c r="R4171" s="11">
        <v>401000</v>
      </c>
      <c r="Y4171" s="13">
        <v>47.764699999999998</v>
      </c>
      <c r="Z4171" s="11">
        <v>599000</v>
      </c>
    </row>
    <row r="4172" spans="8:26" x14ac:dyDescent="0.35">
      <c r="H4172" s="13">
        <v>14667</v>
      </c>
      <c r="I4172" s="11">
        <v>565000</v>
      </c>
      <c r="Q4172" s="13">
        <v>11902</v>
      </c>
      <c r="R4172" s="11">
        <v>490000</v>
      </c>
      <c r="Y4172" s="13">
        <v>47.764800000000001</v>
      </c>
      <c r="Z4172" s="11">
        <v>464150</v>
      </c>
    </row>
    <row r="4173" spans="8:26" x14ac:dyDescent="0.35">
      <c r="H4173" s="13">
        <v>14694</v>
      </c>
      <c r="I4173" s="11">
        <v>549950</v>
      </c>
      <c r="Q4173" s="13">
        <v>11904</v>
      </c>
      <c r="R4173" s="11">
        <v>832500</v>
      </c>
      <c r="Y4173" s="13">
        <v>47.764899999999997</v>
      </c>
      <c r="Z4173" s="11">
        <v>563333.33333333337</v>
      </c>
    </row>
    <row r="4174" spans="8:26" x14ac:dyDescent="0.35">
      <c r="H4174" s="13">
        <v>14695</v>
      </c>
      <c r="I4174" s="11">
        <v>495000</v>
      </c>
      <c r="Q4174" s="13">
        <v>11906</v>
      </c>
      <c r="R4174" s="11">
        <v>255000</v>
      </c>
      <c r="Y4174" s="13">
        <v>47.765099999999997</v>
      </c>
      <c r="Z4174" s="11">
        <v>435666.66666666669</v>
      </c>
    </row>
    <row r="4175" spans="8:26" x14ac:dyDescent="0.35">
      <c r="H4175" s="13">
        <v>14720</v>
      </c>
      <c r="I4175" s="11">
        <v>835000</v>
      </c>
      <c r="Q4175" s="13">
        <v>11913</v>
      </c>
      <c r="R4175" s="11">
        <v>1000000</v>
      </c>
      <c r="Y4175" s="13">
        <v>47.7652</v>
      </c>
      <c r="Z4175" s="11">
        <v>331250</v>
      </c>
    </row>
    <row r="4176" spans="8:26" x14ac:dyDescent="0.35">
      <c r="H4176" s="13">
        <v>14731</v>
      </c>
      <c r="I4176" s="11">
        <v>1570000</v>
      </c>
      <c r="Q4176" s="13">
        <v>11914</v>
      </c>
      <c r="R4176" s="11">
        <v>1050000</v>
      </c>
      <c r="Y4176" s="13">
        <v>47.765300000000003</v>
      </c>
      <c r="Z4176" s="11">
        <v>528000</v>
      </c>
    </row>
    <row r="4177" spans="8:26" x14ac:dyDescent="0.35">
      <c r="H4177" s="13">
        <v>14733</v>
      </c>
      <c r="I4177" s="11">
        <v>700000</v>
      </c>
      <c r="Q4177" s="13">
        <v>11917</v>
      </c>
      <c r="R4177" s="11">
        <v>1380000</v>
      </c>
      <c r="Y4177" s="13">
        <v>47.7654</v>
      </c>
      <c r="Z4177" s="11">
        <v>359983.33333333331</v>
      </c>
    </row>
    <row r="4178" spans="8:26" x14ac:dyDescent="0.35">
      <c r="H4178" s="13">
        <v>14745</v>
      </c>
      <c r="I4178" s="11">
        <v>370000</v>
      </c>
      <c r="Q4178" s="13">
        <v>11919</v>
      </c>
      <c r="R4178" s="11">
        <v>1150000</v>
      </c>
      <c r="Y4178" s="13">
        <v>47.765500000000003</v>
      </c>
      <c r="Z4178" s="11">
        <v>493737.5</v>
      </c>
    </row>
    <row r="4179" spans="8:26" x14ac:dyDescent="0.35">
      <c r="H4179" s="13">
        <v>14750</v>
      </c>
      <c r="I4179" s="11">
        <v>300000</v>
      </c>
      <c r="Q4179" s="13">
        <v>11928</v>
      </c>
      <c r="R4179" s="11">
        <v>640000</v>
      </c>
      <c r="Y4179" s="13">
        <v>47.765700000000002</v>
      </c>
      <c r="Z4179" s="11">
        <v>647500</v>
      </c>
    </row>
    <row r="4180" spans="8:26" x14ac:dyDescent="0.35">
      <c r="H4180" s="13">
        <v>14757</v>
      </c>
      <c r="I4180" s="11">
        <v>1060000</v>
      </c>
      <c r="Q4180" s="13">
        <v>11935</v>
      </c>
      <c r="R4180" s="11">
        <v>234000</v>
      </c>
      <c r="Y4180" s="13">
        <v>47.765799999999999</v>
      </c>
      <c r="Z4180" s="11">
        <v>313000</v>
      </c>
    </row>
    <row r="4181" spans="8:26" x14ac:dyDescent="0.35">
      <c r="H4181" s="13">
        <v>14766</v>
      </c>
      <c r="I4181" s="11">
        <v>375000</v>
      </c>
      <c r="Q4181" s="13">
        <v>11941</v>
      </c>
      <c r="R4181" s="11">
        <v>933399</v>
      </c>
      <c r="Y4181" s="13">
        <v>47.765900000000002</v>
      </c>
      <c r="Z4181" s="11">
        <v>292500</v>
      </c>
    </row>
    <row r="4182" spans="8:26" x14ac:dyDescent="0.35">
      <c r="H4182" s="13">
        <v>14773</v>
      </c>
      <c r="I4182" s="11">
        <v>305000</v>
      </c>
      <c r="Q4182" s="13">
        <v>11949</v>
      </c>
      <c r="R4182" s="11">
        <v>1800000</v>
      </c>
      <c r="Y4182" s="13">
        <v>47.765999999999998</v>
      </c>
      <c r="Z4182" s="11">
        <v>485400</v>
      </c>
    </row>
    <row r="4183" spans="8:26" x14ac:dyDescent="0.35">
      <c r="H4183" s="13">
        <v>14777</v>
      </c>
      <c r="I4183" s="11">
        <v>195000</v>
      </c>
      <c r="Q4183" s="13">
        <v>11951</v>
      </c>
      <c r="R4183" s="11">
        <v>732000</v>
      </c>
      <c r="Y4183" s="13">
        <v>47.766100000000002</v>
      </c>
      <c r="Z4183" s="11">
        <v>498375.33333333331</v>
      </c>
    </row>
    <row r="4184" spans="8:26" x14ac:dyDescent="0.35">
      <c r="H4184" s="13">
        <v>14782</v>
      </c>
      <c r="I4184" s="11">
        <v>550000</v>
      </c>
      <c r="Q4184" s="13">
        <v>11952</v>
      </c>
      <c r="R4184" s="11">
        <v>540000</v>
      </c>
      <c r="Y4184" s="13">
        <v>47.766199999999998</v>
      </c>
      <c r="Z4184" s="11">
        <v>537500</v>
      </c>
    </row>
    <row r="4185" spans="8:26" x14ac:dyDescent="0.35">
      <c r="H4185" s="13">
        <v>14800</v>
      </c>
      <c r="I4185" s="11">
        <v>622500</v>
      </c>
      <c r="Q4185" s="13">
        <v>11960</v>
      </c>
      <c r="R4185" s="11">
        <v>272000</v>
      </c>
      <c r="Y4185" s="13">
        <v>47.766300000000001</v>
      </c>
      <c r="Z4185" s="11">
        <v>484000</v>
      </c>
    </row>
    <row r="4186" spans="8:26" x14ac:dyDescent="0.35">
      <c r="H4186" s="13">
        <v>14803</v>
      </c>
      <c r="I4186" s="11">
        <v>619420</v>
      </c>
      <c r="Q4186" s="13">
        <v>11964</v>
      </c>
      <c r="R4186" s="11">
        <v>373000</v>
      </c>
      <c r="Y4186" s="13">
        <v>47.766399999999997</v>
      </c>
      <c r="Z4186" s="11">
        <v>433000</v>
      </c>
    </row>
    <row r="4187" spans="8:26" x14ac:dyDescent="0.35">
      <c r="H4187" s="13">
        <v>14810</v>
      </c>
      <c r="I4187" s="11">
        <v>722500</v>
      </c>
      <c r="Q4187" s="13">
        <v>11977</v>
      </c>
      <c r="R4187" s="11">
        <v>1150000</v>
      </c>
      <c r="Y4187" s="13">
        <v>47.766599999999997</v>
      </c>
      <c r="Z4187" s="11">
        <v>1025000</v>
      </c>
    </row>
    <row r="4188" spans="8:26" x14ac:dyDescent="0.35">
      <c r="H4188" s="13">
        <v>14821</v>
      </c>
      <c r="I4188" s="11">
        <v>264000</v>
      </c>
      <c r="Q4188" s="13">
        <v>11982</v>
      </c>
      <c r="R4188" s="11">
        <v>407450</v>
      </c>
      <c r="Y4188" s="13">
        <v>47.7667</v>
      </c>
      <c r="Z4188" s="11">
        <v>550000</v>
      </c>
    </row>
    <row r="4189" spans="8:26" x14ac:dyDescent="0.35">
      <c r="H4189" s="13">
        <v>14834</v>
      </c>
      <c r="I4189" s="11">
        <v>474000</v>
      </c>
      <c r="Q4189" s="13">
        <v>11985</v>
      </c>
      <c r="R4189" s="11">
        <v>1600000</v>
      </c>
      <c r="Y4189" s="13">
        <v>47.766800000000003</v>
      </c>
      <c r="Z4189" s="11">
        <v>417500</v>
      </c>
    </row>
    <row r="4190" spans="8:26" x14ac:dyDescent="0.35">
      <c r="H4190" s="13">
        <v>14850</v>
      </c>
      <c r="I4190" s="11">
        <v>323000</v>
      </c>
      <c r="Q4190" s="13">
        <v>11990</v>
      </c>
      <c r="R4190" s="11">
        <v>615000</v>
      </c>
      <c r="Y4190" s="13">
        <v>47.7669</v>
      </c>
      <c r="Z4190" s="11">
        <v>453333.33333333331</v>
      </c>
    </row>
    <row r="4191" spans="8:26" x14ac:dyDescent="0.35">
      <c r="H4191" s="13">
        <v>14862</v>
      </c>
      <c r="I4191" s="11">
        <v>325000</v>
      </c>
      <c r="Q4191" s="13">
        <v>11998</v>
      </c>
      <c r="R4191" s="11">
        <v>355000</v>
      </c>
      <c r="Y4191" s="13">
        <v>47.767000000000003</v>
      </c>
      <c r="Z4191" s="11">
        <v>387000</v>
      </c>
    </row>
    <row r="4192" spans="8:26" x14ac:dyDescent="0.35">
      <c r="H4192" s="13">
        <v>14864</v>
      </c>
      <c r="I4192" s="11">
        <v>1070000</v>
      </c>
      <c r="Q4192" s="13">
        <v>11999</v>
      </c>
      <c r="R4192" s="11">
        <v>680000</v>
      </c>
      <c r="Y4192" s="13">
        <v>47.767099999999999</v>
      </c>
      <c r="Z4192" s="11">
        <v>510000</v>
      </c>
    </row>
    <row r="4193" spans="8:26" x14ac:dyDescent="0.35">
      <c r="H4193" s="13">
        <v>14866</v>
      </c>
      <c r="I4193" s="11">
        <v>1850000</v>
      </c>
      <c r="Q4193" s="13">
        <v>12000</v>
      </c>
      <c r="R4193" s="11">
        <v>449340.625</v>
      </c>
      <c r="Y4193" s="13">
        <v>47.767200000000003</v>
      </c>
      <c r="Z4193" s="11">
        <v>597000</v>
      </c>
    </row>
    <row r="4194" spans="8:26" x14ac:dyDescent="0.35">
      <c r="H4194" s="13">
        <v>14872</v>
      </c>
      <c r="I4194" s="11">
        <v>2260000</v>
      </c>
      <c r="Q4194" s="13">
        <v>12005</v>
      </c>
      <c r="R4194" s="11">
        <v>1210000</v>
      </c>
      <c r="Y4194" s="13">
        <v>47.767299999999999</v>
      </c>
      <c r="Z4194" s="11">
        <v>805000</v>
      </c>
    </row>
    <row r="4195" spans="8:26" x14ac:dyDescent="0.35">
      <c r="H4195" s="13">
        <v>14874</v>
      </c>
      <c r="I4195" s="11">
        <v>430000</v>
      </c>
      <c r="Q4195" s="13">
        <v>12010</v>
      </c>
      <c r="R4195" s="11">
        <v>480000</v>
      </c>
      <c r="Y4195" s="13">
        <v>47.767400000000002</v>
      </c>
      <c r="Z4195" s="11">
        <v>390000</v>
      </c>
    </row>
    <row r="4196" spans="8:26" x14ac:dyDescent="0.35">
      <c r="H4196" s="13">
        <v>14876</v>
      </c>
      <c r="I4196" s="11">
        <v>540000</v>
      </c>
      <c r="Q4196" s="13">
        <v>12012</v>
      </c>
      <c r="R4196" s="11">
        <v>240500</v>
      </c>
      <c r="Y4196" s="13">
        <v>47.767499999999998</v>
      </c>
      <c r="Z4196" s="11">
        <v>377600</v>
      </c>
    </row>
    <row r="4197" spans="8:26" x14ac:dyDescent="0.35">
      <c r="H4197" s="13">
        <v>14878</v>
      </c>
      <c r="I4197" s="11">
        <v>600000</v>
      </c>
      <c r="Q4197" s="13">
        <v>12015</v>
      </c>
      <c r="R4197" s="11">
        <v>1210000</v>
      </c>
      <c r="Y4197" s="13">
        <v>47.767699999999998</v>
      </c>
      <c r="Z4197" s="11">
        <v>388666.66666666669</v>
      </c>
    </row>
    <row r="4198" spans="8:26" x14ac:dyDescent="0.35">
      <c r="H4198" s="13">
        <v>14892</v>
      </c>
      <c r="I4198" s="11">
        <v>588500</v>
      </c>
      <c r="Q4198" s="13">
        <v>12034</v>
      </c>
      <c r="R4198" s="11">
        <v>823000</v>
      </c>
      <c r="Y4198" s="13">
        <v>47.767800000000001</v>
      </c>
      <c r="Z4198" s="11">
        <v>536750</v>
      </c>
    </row>
    <row r="4199" spans="8:26" x14ac:dyDescent="0.35">
      <c r="H4199" s="13">
        <v>14913</v>
      </c>
      <c r="I4199" s="11">
        <v>660000</v>
      </c>
      <c r="Q4199" s="13">
        <v>12036</v>
      </c>
      <c r="R4199" s="11">
        <v>576250</v>
      </c>
      <c r="Y4199" s="13">
        <v>47.767899999999997</v>
      </c>
      <c r="Z4199" s="11">
        <v>517250</v>
      </c>
    </row>
    <row r="4200" spans="8:26" x14ac:dyDescent="0.35">
      <c r="H4200" s="13">
        <v>14915</v>
      </c>
      <c r="I4200" s="11">
        <v>332000</v>
      </c>
      <c r="Q4200" s="13">
        <v>12040</v>
      </c>
      <c r="R4200" s="11">
        <v>467000</v>
      </c>
      <c r="Y4200" s="13">
        <v>47.768000000000001</v>
      </c>
      <c r="Z4200" s="11">
        <v>520000</v>
      </c>
    </row>
    <row r="4201" spans="8:26" x14ac:dyDescent="0.35">
      <c r="H4201" s="13">
        <v>14925</v>
      </c>
      <c r="I4201" s="11">
        <v>945000</v>
      </c>
      <c r="Q4201" s="13">
        <v>12042</v>
      </c>
      <c r="R4201" s="11">
        <v>1250000</v>
      </c>
      <c r="Y4201" s="13">
        <v>47.768099999999997</v>
      </c>
      <c r="Z4201" s="11">
        <v>309900</v>
      </c>
    </row>
    <row r="4202" spans="8:26" x14ac:dyDescent="0.35">
      <c r="H4202" s="13">
        <v>14950</v>
      </c>
      <c r="I4202" s="11">
        <v>431000</v>
      </c>
      <c r="Q4202" s="13">
        <v>12043</v>
      </c>
      <c r="R4202" s="11">
        <v>442900</v>
      </c>
      <c r="Y4202" s="13">
        <v>47.7682</v>
      </c>
      <c r="Z4202" s="11">
        <v>460000</v>
      </c>
    </row>
    <row r="4203" spans="8:26" x14ac:dyDescent="0.35">
      <c r="H4203" s="13">
        <v>14952</v>
      </c>
      <c r="I4203" s="11">
        <v>297000</v>
      </c>
      <c r="Q4203" s="13">
        <v>12045</v>
      </c>
      <c r="R4203" s="11">
        <v>850000</v>
      </c>
      <c r="Y4203" s="13">
        <v>47.768300000000004</v>
      </c>
      <c r="Z4203" s="11">
        <v>360000</v>
      </c>
    </row>
    <row r="4204" spans="8:26" x14ac:dyDescent="0.35">
      <c r="H4204" s="13">
        <v>14959</v>
      </c>
      <c r="I4204" s="11">
        <v>1400000</v>
      </c>
      <c r="Q4204" s="13">
        <v>12047</v>
      </c>
      <c r="R4204" s="11">
        <v>3000000</v>
      </c>
      <c r="Y4204" s="13">
        <v>47.7684</v>
      </c>
      <c r="Z4204" s="11">
        <v>517333.33333333331</v>
      </c>
    </row>
    <row r="4205" spans="8:26" x14ac:dyDescent="0.35">
      <c r="H4205" s="13">
        <v>14972</v>
      </c>
      <c r="I4205" s="11">
        <v>200500</v>
      </c>
      <c r="Q4205" s="13">
        <v>12054</v>
      </c>
      <c r="R4205" s="11">
        <v>999000</v>
      </c>
      <c r="Y4205" s="13">
        <v>47.768500000000003</v>
      </c>
      <c r="Z4205" s="11">
        <v>490142.5</v>
      </c>
    </row>
    <row r="4206" spans="8:26" x14ac:dyDescent="0.35">
      <c r="H4206" s="13">
        <v>14982</v>
      </c>
      <c r="I4206" s="11">
        <v>604700</v>
      </c>
      <c r="Q4206" s="13">
        <v>12055</v>
      </c>
      <c r="R4206" s="11">
        <v>730000</v>
      </c>
      <c r="Y4206" s="13">
        <v>47.768599999999999</v>
      </c>
      <c r="Z4206" s="11">
        <v>437250</v>
      </c>
    </row>
    <row r="4207" spans="8:26" x14ac:dyDescent="0.35">
      <c r="H4207" s="13">
        <v>14984</v>
      </c>
      <c r="I4207" s="11">
        <v>1350000</v>
      </c>
      <c r="Q4207" s="13">
        <v>12060</v>
      </c>
      <c r="R4207" s="11">
        <v>585000</v>
      </c>
      <c r="Y4207" s="13">
        <v>47.768700000000003</v>
      </c>
      <c r="Z4207" s="11">
        <v>815000</v>
      </c>
    </row>
    <row r="4208" spans="8:26" x14ac:dyDescent="0.35">
      <c r="H4208" s="13">
        <v>14985</v>
      </c>
      <c r="I4208" s="11">
        <v>545000</v>
      </c>
      <c r="Q4208" s="13">
        <v>12068</v>
      </c>
      <c r="R4208" s="11">
        <v>500000</v>
      </c>
      <c r="Y4208" s="13">
        <v>47.768799999999999</v>
      </c>
      <c r="Z4208" s="11">
        <v>408500</v>
      </c>
    </row>
    <row r="4209" spans="8:26" x14ac:dyDescent="0.35">
      <c r="H4209" s="13">
        <v>14986</v>
      </c>
      <c r="I4209" s="11">
        <v>330000</v>
      </c>
      <c r="Q4209" s="13">
        <v>12080</v>
      </c>
      <c r="R4209" s="11">
        <v>206600</v>
      </c>
      <c r="Y4209" s="13">
        <v>47.768900000000002</v>
      </c>
      <c r="Z4209" s="11">
        <v>435333.33333333331</v>
      </c>
    </row>
    <row r="4210" spans="8:26" x14ac:dyDescent="0.35">
      <c r="H4210" s="13">
        <v>14989</v>
      </c>
      <c r="I4210" s="11">
        <v>1190000</v>
      </c>
      <c r="Q4210" s="13">
        <v>12088</v>
      </c>
      <c r="R4210" s="11">
        <v>704000</v>
      </c>
      <c r="Y4210" s="13">
        <v>47.768999999999998</v>
      </c>
      <c r="Z4210" s="11">
        <v>411500</v>
      </c>
    </row>
    <row r="4211" spans="8:26" x14ac:dyDescent="0.35">
      <c r="H4211" s="13">
        <v>14992</v>
      </c>
      <c r="I4211" s="11">
        <v>340000</v>
      </c>
      <c r="Q4211" s="13">
        <v>12092</v>
      </c>
      <c r="R4211" s="11">
        <v>604000</v>
      </c>
      <c r="Y4211" s="13">
        <v>47.769100000000002</v>
      </c>
      <c r="Z4211" s="11">
        <v>447750</v>
      </c>
    </row>
    <row r="4212" spans="8:26" x14ac:dyDescent="0.35">
      <c r="H4212" s="13">
        <v>15000</v>
      </c>
      <c r="I4212" s="11">
        <v>349864.09090909088</v>
      </c>
      <c r="Q4212" s="13">
        <v>12093</v>
      </c>
      <c r="R4212" s="11">
        <v>402500</v>
      </c>
      <c r="Y4212" s="13">
        <v>47.769199999999998</v>
      </c>
      <c r="Z4212" s="11">
        <v>590000</v>
      </c>
    </row>
    <row r="4213" spans="8:26" x14ac:dyDescent="0.35">
      <c r="H4213" s="13">
        <v>15002</v>
      </c>
      <c r="I4213" s="11">
        <v>545000</v>
      </c>
      <c r="Q4213" s="13">
        <v>12100</v>
      </c>
      <c r="R4213" s="11">
        <v>332500</v>
      </c>
      <c r="Y4213" s="13">
        <v>47.769300000000001</v>
      </c>
      <c r="Z4213" s="11">
        <v>376250</v>
      </c>
    </row>
    <row r="4214" spans="8:26" x14ac:dyDescent="0.35">
      <c r="H4214" s="13">
        <v>15003</v>
      </c>
      <c r="I4214" s="11">
        <v>345000</v>
      </c>
      <c r="Q4214" s="13">
        <v>12114</v>
      </c>
      <c r="R4214" s="11">
        <v>1290000</v>
      </c>
      <c r="Y4214" s="13">
        <v>47.769399999999997</v>
      </c>
      <c r="Z4214" s="11">
        <v>375000</v>
      </c>
    </row>
    <row r="4215" spans="8:26" x14ac:dyDescent="0.35">
      <c r="H4215" s="13">
        <v>15005</v>
      </c>
      <c r="I4215" s="11">
        <v>345000</v>
      </c>
      <c r="Q4215" s="13">
        <v>12118</v>
      </c>
      <c r="R4215" s="11">
        <v>998000</v>
      </c>
      <c r="Y4215" s="13">
        <v>47.769500000000001</v>
      </c>
      <c r="Z4215" s="11">
        <v>569500</v>
      </c>
    </row>
    <row r="4216" spans="8:26" x14ac:dyDescent="0.35">
      <c r="H4216" s="13">
        <v>15016</v>
      </c>
      <c r="I4216" s="11">
        <v>765000</v>
      </c>
      <c r="Q4216" s="13">
        <v>12119</v>
      </c>
      <c r="R4216" s="11">
        <v>1710000</v>
      </c>
      <c r="Y4216" s="13">
        <v>47.769599999999997</v>
      </c>
      <c r="Z4216" s="11">
        <v>635000</v>
      </c>
    </row>
    <row r="4217" spans="8:26" x14ac:dyDescent="0.35">
      <c r="H4217" s="13">
        <v>15021</v>
      </c>
      <c r="I4217" s="11">
        <v>1300000</v>
      </c>
      <c r="Q4217" s="13">
        <v>12120</v>
      </c>
      <c r="R4217" s="11">
        <v>931088</v>
      </c>
      <c r="Y4217" s="13">
        <v>47.7697</v>
      </c>
      <c r="Z4217" s="11">
        <v>520000</v>
      </c>
    </row>
    <row r="4218" spans="8:26" x14ac:dyDescent="0.35">
      <c r="H4218" s="13">
        <v>15022</v>
      </c>
      <c r="I4218" s="11">
        <v>235000</v>
      </c>
      <c r="Q4218" s="13">
        <v>12123</v>
      </c>
      <c r="R4218" s="11">
        <v>360000</v>
      </c>
      <c r="Y4218" s="13">
        <v>47.769799999999996</v>
      </c>
      <c r="Z4218" s="11">
        <v>501825</v>
      </c>
    </row>
    <row r="4219" spans="8:26" x14ac:dyDescent="0.35">
      <c r="H4219" s="13">
        <v>15025</v>
      </c>
      <c r="I4219" s="11">
        <v>702000</v>
      </c>
      <c r="Q4219" s="13">
        <v>12125</v>
      </c>
      <c r="R4219" s="11">
        <v>243000</v>
      </c>
      <c r="Y4219" s="13">
        <v>47.7699</v>
      </c>
      <c r="Z4219" s="11">
        <v>359500</v>
      </c>
    </row>
    <row r="4220" spans="8:26" x14ac:dyDescent="0.35">
      <c r="H4220" s="13">
        <v>15028</v>
      </c>
      <c r="I4220" s="11">
        <v>395000</v>
      </c>
      <c r="Q4220" s="13">
        <v>12127</v>
      </c>
      <c r="R4220" s="11">
        <v>1500000</v>
      </c>
      <c r="Y4220" s="13">
        <v>47.77</v>
      </c>
      <c r="Z4220" s="11">
        <v>452250</v>
      </c>
    </row>
    <row r="4221" spans="8:26" x14ac:dyDescent="0.35">
      <c r="H4221" s="13">
        <v>15029</v>
      </c>
      <c r="I4221" s="11">
        <v>405000</v>
      </c>
      <c r="Q4221" s="13">
        <v>12131</v>
      </c>
      <c r="R4221" s="11">
        <v>1000000</v>
      </c>
      <c r="Y4221" s="13">
        <v>47.770099999999999</v>
      </c>
      <c r="Z4221" s="11">
        <v>715000</v>
      </c>
    </row>
    <row r="4222" spans="8:26" x14ac:dyDescent="0.35">
      <c r="H4222" s="13">
        <v>15030</v>
      </c>
      <c r="I4222" s="11">
        <v>419000</v>
      </c>
      <c r="Q4222" s="13">
        <v>12133</v>
      </c>
      <c r="R4222" s="11">
        <v>556000</v>
      </c>
      <c r="Y4222" s="13">
        <v>47.770200000000003</v>
      </c>
      <c r="Z4222" s="11">
        <v>950000</v>
      </c>
    </row>
    <row r="4223" spans="8:26" x14ac:dyDescent="0.35">
      <c r="H4223" s="13">
        <v>15031</v>
      </c>
      <c r="I4223" s="11">
        <v>700000</v>
      </c>
      <c r="Q4223" s="13">
        <v>12136</v>
      </c>
      <c r="R4223" s="11">
        <v>770000</v>
      </c>
      <c r="Y4223" s="13">
        <v>47.770299999999999</v>
      </c>
      <c r="Z4223" s="11">
        <v>454625</v>
      </c>
    </row>
    <row r="4224" spans="8:26" x14ac:dyDescent="0.35">
      <c r="H4224" s="13">
        <v>15050</v>
      </c>
      <c r="I4224" s="11">
        <v>453000</v>
      </c>
      <c r="Q4224" s="13">
        <v>12139</v>
      </c>
      <c r="R4224" s="11">
        <v>279000</v>
      </c>
      <c r="Y4224" s="13">
        <v>47.770400000000002</v>
      </c>
      <c r="Z4224" s="11">
        <v>775000</v>
      </c>
    </row>
    <row r="4225" spans="8:26" x14ac:dyDescent="0.35">
      <c r="H4225" s="13">
        <v>15068</v>
      </c>
      <c r="I4225" s="11">
        <v>283000</v>
      </c>
      <c r="Q4225" s="13">
        <v>12141</v>
      </c>
      <c r="R4225" s="11">
        <v>535000</v>
      </c>
      <c r="Y4225" s="13">
        <v>47.770499999999998</v>
      </c>
      <c r="Z4225" s="11">
        <v>510750</v>
      </c>
    </row>
    <row r="4226" spans="8:26" x14ac:dyDescent="0.35">
      <c r="H4226" s="13">
        <v>15075</v>
      </c>
      <c r="I4226" s="11">
        <v>439950</v>
      </c>
      <c r="Q4226" s="13">
        <v>12150</v>
      </c>
      <c r="R4226" s="11">
        <v>719250</v>
      </c>
      <c r="Y4226" s="13">
        <v>47.770699999999998</v>
      </c>
      <c r="Z4226" s="11">
        <v>516650</v>
      </c>
    </row>
    <row r="4227" spans="8:26" x14ac:dyDescent="0.35">
      <c r="H4227" s="13">
        <v>15084</v>
      </c>
      <c r="I4227" s="11">
        <v>790000</v>
      </c>
      <c r="Q4227" s="13">
        <v>12154</v>
      </c>
      <c r="R4227" s="11">
        <v>775000</v>
      </c>
      <c r="Y4227" s="13">
        <v>47.770899999999997</v>
      </c>
      <c r="Z4227" s="11">
        <v>525000</v>
      </c>
    </row>
    <row r="4228" spans="8:26" x14ac:dyDescent="0.35">
      <c r="H4228" s="13">
        <v>15085</v>
      </c>
      <c r="I4228" s="11">
        <v>625000</v>
      </c>
      <c r="Q4228" s="13">
        <v>12160</v>
      </c>
      <c r="R4228" s="11">
        <v>610500</v>
      </c>
      <c r="Y4228" s="13">
        <v>47.771000000000001</v>
      </c>
      <c r="Z4228" s="11">
        <v>363000</v>
      </c>
    </row>
    <row r="4229" spans="8:26" x14ac:dyDescent="0.35">
      <c r="H4229" s="13">
        <v>15090</v>
      </c>
      <c r="I4229" s="11">
        <v>290000</v>
      </c>
      <c r="Q4229" s="13">
        <v>12166</v>
      </c>
      <c r="R4229" s="11">
        <v>715000</v>
      </c>
      <c r="Y4229" s="13">
        <v>47.771099999999997</v>
      </c>
      <c r="Z4229" s="11">
        <v>422500</v>
      </c>
    </row>
    <row r="4230" spans="8:26" x14ac:dyDescent="0.35">
      <c r="H4230" s="13">
        <v>15093</v>
      </c>
      <c r="I4230" s="11">
        <v>950000</v>
      </c>
      <c r="Q4230" s="13">
        <v>12177</v>
      </c>
      <c r="R4230" s="11">
        <v>560000</v>
      </c>
      <c r="Y4230" s="13">
        <v>47.7712</v>
      </c>
      <c r="Z4230" s="11">
        <v>309000</v>
      </c>
    </row>
    <row r="4231" spans="8:26" x14ac:dyDescent="0.35">
      <c r="H4231" s="13">
        <v>15101</v>
      </c>
      <c r="I4231" s="11">
        <v>562000</v>
      </c>
      <c r="Q4231" s="13">
        <v>12178</v>
      </c>
      <c r="R4231" s="11">
        <v>535000</v>
      </c>
      <c r="Y4231" s="13">
        <v>47.771299999999997</v>
      </c>
      <c r="Z4231" s="11">
        <v>521750</v>
      </c>
    </row>
    <row r="4232" spans="8:26" x14ac:dyDescent="0.35">
      <c r="H4232" s="13">
        <v>15111</v>
      </c>
      <c r="I4232" s="11">
        <v>310000</v>
      </c>
      <c r="Q4232" s="13">
        <v>12196</v>
      </c>
      <c r="R4232" s="11">
        <v>345000</v>
      </c>
      <c r="Y4232" s="13">
        <v>47.771500000000003</v>
      </c>
      <c r="Z4232" s="11">
        <v>432500</v>
      </c>
    </row>
    <row r="4233" spans="8:26" x14ac:dyDescent="0.35">
      <c r="H4233" s="13">
        <v>15119</v>
      </c>
      <c r="I4233" s="11">
        <v>850000</v>
      </c>
      <c r="Q4233" s="13">
        <v>12200</v>
      </c>
      <c r="R4233" s="11">
        <v>348750</v>
      </c>
      <c r="Y4233" s="13">
        <v>47.771599999999999</v>
      </c>
      <c r="Z4233" s="11">
        <v>580000</v>
      </c>
    </row>
    <row r="4234" spans="8:26" x14ac:dyDescent="0.35">
      <c r="H4234" s="13">
        <v>15120</v>
      </c>
      <c r="I4234" s="11">
        <v>428000</v>
      </c>
      <c r="Q4234" s="13">
        <v>12204</v>
      </c>
      <c r="R4234" s="11">
        <v>507095</v>
      </c>
      <c r="Y4234" s="13">
        <v>47.771700000000003</v>
      </c>
      <c r="Z4234" s="11">
        <v>491000</v>
      </c>
    </row>
    <row r="4235" spans="8:26" x14ac:dyDescent="0.35">
      <c r="H4235" s="13">
        <v>15139</v>
      </c>
      <c r="I4235" s="11">
        <v>1540000</v>
      </c>
      <c r="Q4235" s="13">
        <v>12209</v>
      </c>
      <c r="R4235" s="11">
        <v>565000</v>
      </c>
      <c r="Y4235" s="13">
        <v>47.771799999999999</v>
      </c>
      <c r="Z4235" s="11">
        <v>461100</v>
      </c>
    </row>
    <row r="4236" spans="8:26" x14ac:dyDescent="0.35">
      <c r="H4236" s="13">
        <v>15143</v>
      </c>
      <c r="I4236" s="11">
        <v>682000</v>
      </c>
      <c r="Q4236" s="13">
        <v>12210</v>
      </c>
      <c r="R4236" s="11">
        <v>1430000</v>
      </c>
      <c r="Y4236" s="13">
        <v>47.771900000000002</v>
      </c>
      <c r="Z4236" s="11">
        <v>431990</v>
      </c>
    </row>
    <row r="4237" spans="8:26" x14ac:dyDescent="0.35">
      <c r="H4237" s="13">
        <v>15151</v>
      </c>
      <c r="I4237" s="11">
        <v>935000</v>
      </c>
      <c r="Q4237" s="13">
        <v>12212</v>
      </c>
      <c r="R4237" s="11">
        <v>760000</v>
      </c>
      <c r="Y4237" s="13">
        <v>47.771999999999998</v>
      </c>
      <c r="Z4237" s="11">
        <v>451416.66666666669</v>
      </c>
    </row>
    <row r="4238" spans="8:26" x14ac:dyDescent="0.35">
      <c r="H4238" s="13">
        <v>15160</v>
      </c>
      <c r="I4238" s="11">
        <v>600000</v>
      </c>
      <c r="Q4238" s="13">
        <v>12216</v>
      </c>
      <c r="R4238" s="11">
        <v>325000</v>
      </c>
      <c r="Y4238" s="13">
        <v>47.772100000000002</v>
      </c>
      <c r="Z4238" s="11">
        <v>437417.85714285716</v>
      </c>
    </row>
    <row r="4239" spans="8:26" x14ac:dyDescent="0.35">
      <c r="H4239" s="13">
        <v>15170</v>
      </c>
      <c r="I4239" s="11">
        <v>390000</v>
      </c>
      <c r="Q4239" s="13">
        <v>12220</v>
      </c>
      <c r="R4239" s="11">
        <v>616250</v>
      </c>
      <c r="Y4239" s="13">
        <v>47.772399999999998</v>
      </c>
      <c r="Z4239" s="11">
        <v>445000</v>
      </c>
    </row>
    <row r="4240" spans="8:26" x14ac:dyDescent="0.35">
      <c r="H4240" s="13">
        <v>15188</v>
      </c>
      <c r="I4240" s="11">
        <v>1321750</v>
      </c>
      <c r="Q4240" s="13">
        <v>12221</v>
      </c>
      <c r="R4240" s="11">
        <v>841000</v>
      </c>
      <c r="Y4240" s="13">
        <v>47.772500000000001</v>
      </c>
      <c r="Z4240" s="11">
        <v>532450</v>
      </c>
    </row>
    <row r="4241" spans="8:26" x14ac:dyDescent="0.35">
      <c r="H4241" s="13">
        <v>15200</v>
      </c>
      <c r="I4241" s="11">
        <v>395000</v>
      </c>
      <c r="Q4241" s="13">
        <v>12229</v>
      </c>
      <c r="R4241" s="11">
        <v>693000</v>
      </c>
      <c r="Y4241" s="13">
        <v>47.772599999999997</v>
      </c>
      <c r="Z4241" s="11">
        <v>487500</v>
      </c>
    </row>
    <row r="4242" spans="8:26" x14ac:dyDescent="0.35">
      <c r="H4242" s="13">
        <v>15207</v>
      </c>
      <c r="I4242" s="11">
        <v>992000</v>
      </c>
      <c r="Q4242" s="13">
        <v>12230</v>
      </c>
      <c r="R4242" s="11">
        <v>308000</v>
      </c>
      <c r="Y4242" s="13">
        <v>47.7727</v>
      </c>
      <c r="Z4242" s="11">
        <v>530000</v>
      </c>
    </row>
    <row r="4243" spans="8:26" x14ac:dyDescent="0.35">
      <c r="H4243" s="13">
        <v>15210</v>
      </c>
      <c r="I4243" s="11">
        <v>326975</v>
      </c>
      <c r="Q4243" s="13">
        <v>12233</v>
      </c>
      <c r="R4243" s="11">
        <v>262000</v>
      </c>
      <c r="Y4243" s="13">
        <v>47.772799999999997</v>
      </c>
      <c r="Z4243" s="11">
        <v>523000</v>
      </c>
    </row>
    <row r="4244" spans="8:26" x14ac:dyDescent="0.35">
      <c r="H4244" s="13">
        <v>15225</v>
      </c>
      <c r="I4244" s="11">
        <v>430000</v>
      </c>
      <c r="Q4244" s="13">
        <v>12239</v>
      </c>
      <c r="R4244" s="11">
        <v>938500</v>
      </c>
      <c r="Y4244" s="13">
        <v>47.7729</v>
      </c>
      <c r="Z4244" s="11">
        <v>370000</v>
      </c>
    </row>
    <row r="4245" spans="8:26" x14ac:dyDescent="0.35">
      <c r="H4245" s="13">
        <v>15235</v>
      </c>
      <c r="I4245" s="11">
        <v>1950000</v>
      </c>
      <c r="Q4245" s="13">
        <v>12250</v>
      </c>
      <c r="R4245" s="11">
        <v>975000</v>
      </c>
      <c r="Y4245" s="13">
        <v>47.773000000000003</v>
      </c>
      <c r="Z4245" s="11">
        <v>436500</v>
      </c>
    </row>
    <row r="4246" spans="8:26" x14ac:dyDescent="0.35">
      <c r="H4246" s="13">
        <v>15236</v>
      </c>
      <c r="I4246" s="11">
        <v>210000</v>
      </c>
      <c r="Q4246" s="13">
        <v>12255</v>
      </c>
      <c r="R4246" s="11">
        <v>754000</v>
      </c>
      <c r="Y4246" s="13">
        <v>47.773099999999999</v>
      </c>
      <c r="Z4246" s="11">
        <v>699475</v>
      </c>
    </row>
    <row r="4247" spans="8:26" x14ac:dyDescent="0.35">
      <c r="H4247" s="13">
        <v>15240</v>
      </c>
      <c r="I4247" s="11">
        <v>360000</v>
      </c>
      <c r="Q4247" s="13">
        <v>12283</v>
      </c>
      <c r="R4247" s="11">
        <v>712000</v>
      </c>
      <c r="Y4247" s="13">
        <v>47.773200000000003</v>
      </c>
      <c r="Z4247" s="11">
        <v>505000</v>
      </c>
    </row>
    <row r="4248" spans="8:26" x14ac:dyDescent="0.35">
      <c r="H4248" s="13">
        <v>15246</v>
      </c>
      <c r="I4248" s="11">
        <v>555750</v>
      </c>
      <c r="Q4248" s="13">
        <v>12285</v>
      </c>
      <c r="R4248" s="11">
        <v>287000</v>
      </c>
      <c r="Y4248" s="13">
        <v>47.773299999999999</v>
      </c>
      <c r="Z4248" s="11">
        <v>421200</v>
      </c>
    </row>
    <row r="4249" spans="8:26" x14ac:dyDescent="0.35">
      <c r="H4249" s="13">
        <v>15247</v>
      </c>
      <c r="I4249" s="11">
        <v>435000</v>
      </c>
      <c r="Q4249" s="13">
        <v>12297</v>
      </c>
      <c r="R4249" s="11">
        <v>1850000</v>
      </c>
      <c r="Y4249" s="13">
        <v>47.773400000000002</v>
      </c>
      <c r="Z4249" s="11">
        <v>430900</v>
      </c>
    </row>
    <row r="4250" spans="8:26" x14ac:dyDescent="0.35">
      <c r="H4250" s="13">
        <v>15250</v>
      </c>
      <c r="I4250" s="11">
        <v>980000</v>
      </c>
      <c r="Q4250" s="13">
        <v>12300</v>
      </c>
      <c r="R4250" s="11">
        <v>1063000</v>
      </c>
      <c r="Y4250" s="13">
        <v>47.773499999999999</v>
      </c>
      <c r="Z4250" s="11">
        <v>472775</v>
      </c>
    </row>
    <row r="4251" spans="8:26" x14ac:dyDescent="0.35">
      <c r="H4251" s="13">
        <v>15253</v>
      </c>
      <c r="I4251" s="11">
        <v>762000</v>
      </c>
      <c r="Q4251" s="13">
        <v>12304</v>
      </c>
      <c r="R4251" s="11">
        <v>850000</v>
      </c>
      <c r="Y4251" s="13">
        <v>47.773600000000002</v>
      </c>
      <c r="Z4251" s="11">
        <v>446487.5</v>
      </c>
    </row>
    <row r="4252" spans="8:26" x14ac:dyDescent="0.35">
      <c r="H4252" s="13">
        <v>15258</v>
      </c>
      <c r="I4252" s="11">
        <v>643750</v>
      </c>
      <c r="Q4252" s="13">
        <v>12320</v>
      </c>
      <c r="R4252" s="11">
        <v>665000</v>
      </c>
      <c r="Y4252" s="13">
        <v>47.773800000000001</v>
      </c>
      <c r="Z4252" s="11">
        <v>479350.33333333331</v>
      </c>
    </row>
    <row r="4253" spans="8:26" x14ac:dyDescent="0.35">
      <c r="H4253" s="13">
        <v>15260</v>
      </c>
      <c r="I4253" s="11">
        <v>372000</v>
      </c>
      <c r="Q4253" s="13">
        <v>12326</v>
      </c>
      <c r="R4253" s="11">
        <v>435000</v>
      </c>
      <c r="Y4253" s="13">
        <v>47.773899999999998</v>
      </c>
      <c r="Z4253" s="11">
        <v>490000</v>
      </c>
    </row>
    <row r="4254" spans="8:26" x14ac:dyDescent="0.35">
      <c r="H4254" s="13">
        <v>15264</v>
      </c>
      <c r="I4254" s="11">
        <v>301150</v>
      </c>
      <c r="Q4254" s="13">
        <v>12333</v>
      </c>
      <c r="R4254" s="11">
        <v>570000</v>
      </c>
      <c r="Y4254" s="13">
        <v>47.774000000000001</v>
      </c>
      <c r="Z4254" s="11">
        <v>571000</v>
      </c>
    </row>
    <row r="4255" spans="8:26" x14ac:dyDescent="0.35">
      <c r="H4255" s="13">
        <v>15300</v>
      </c>
      <c r="I4255" s="11">
        <v>899100</v>
      </c>
      <c r="Q4255" s="13">
        <v>12343</v>
      </c>
      <c r="R4255" s="11">
        <v>680000</v>
      </c>
      <c r="Y4255" s="13">
        <v>47.774099999999997</v>
      </c>
      <c r="Z4255" s="11">
        <v>494000</v>
      </c>
    </row>
    <row r="4256" spans="8:26" x14ac:dyDescent="0.35">
      <c r="H4256" s="13">
        <v>15304</v>
      </c>
      <c r="I4256" s="11">
        <v>649950</v>
      </c>
      <c r="Q4256" s="13">
        <v>12348</v>
      </c>
      <c r="R4256" s="11">
        <v>975000</v>
      </c>
      <c r="Y4256" s="13">
        <v>47.7742</v>
      </c>
      <c r="Z4256" s="11">
        <v>449487.5</v>
      </c>
    </row>
    <row r="4257" spans="8:26" x14ac:dyDescent="0.35">
      <c r="H4257" s="13">
        <v>15312</v>
      </c>
      <c r="I4257" s="11">
        <v>299500</v>
      </c>
      <c r="Q4257" s="13">
        <v>12350</v>
      </c>
      <c r="R4257" s="11">
        <v>554975</v>
      </c>
      <c r="Y4257" s="13">
        <v>47.774299999999997</v>
      </c>
      <c r="Z4257" s="11">
        <v>443333.33333333331</v>
      </c>
    </row>
    <row r="4258" spans="8:26" x14ac:dyDescent="0.35">
      <c r="H4258" s="13">
        <v>15330</v>
      </c>
      <c r="I4258" s="11">
        <v>267975</v>
      </c>
      <c r="Q4258" s="13">
        <v>12360</v>
      </c>
      <c r="R4258" s="11">
        <v>595000</v>
      </c>
      <c r="Y4258" s="13">
        <v>47.7744</v>
      </c>
      <c r="Z4258" s="11">
        <v>377000</v>
      </c>
    </row>
    <row r="4259" spans="8:26" x14ac:dyDescent="0.35">
      <c r="H4259" s="13">
        <v>15334</v>
      </c>
      <c r="I4259" s="11">
        <v>240000</v>
      </c>
      <c r="Q4259" s="13">
        <v>12368</v>
      </c>
      <c r="R4259" s="11">
        <v>592500</v>
      </c>
      <c r="Y4259" s="13">
        <v>47.774500000000003</v>
      </c>
      <c r="Z4259" s="11">
        <v>725000</v>
      </c>
    </row>
    <row r="4260" spans="8:26" x14ac:dyDescent="0.35">
      <c r="H4260" s="13">
        <v>15335</v>
      </c>
      <c r="I4260" s="11">
        <v>1700000</v>
      </c>
      <c r="Q4260" s="13">
        <v>12369</v>
      </c>
      <c r="R4260" s="11">
        <v>1280000</v>
      </c>
      <c r="Y4260" s="13">
        <v>47.7746</v>
      </c>
      <c r="Z4260" s="11">
        <v>387000</v>
      </c>
    </row>
    <row r="4261" spans="8:26" x14ac:dyDescent="0.35">
      <c r="H4261" s="13">
        <v>15347</v>
      </c>
      <c r="I4261" s="11">
        <v>500000</v>
      </c>
      <c r="Q4261" s="13">
        <v>12375</v>
      </c>
      <c r="R4261" s="11">
        <v>285750</v>
      </c>
      <c r="Y4261" s="13">
        <v>47.774799999999999</v>
      </c>
      <c r="Z4261" s="11">
        <v>340000</v>
      </c>
    </row>
    <row r="4262" spans="8:26" x14ac:dyDescent="0.35">
      <c r="H4262" s="13">
        <v>15349</v>
      </c>
      <c r="I4262" s="11">
        <v>425000</v>
      </c>
      <c r="Q4262" s="13">
        <v>12382</v>
      </c>
      <c r="R4262" s="11">
        <v>1250000</v>
      </c>
      <c r="Y4262" s="13">
        <v>47.774900000000002</v>
      </c>
      <c r="Z4262" s="11">
        <v>647500</v>
      </c>
    </row>
    <row r="4263" spans="8:26" x14ac:dyDescent="0.35">
      <c r="H4263" s="13">
        <v>15354</v>
      </c>
      <c r="I4263" s="11">
        <v>395000</v>
      </c>
      <c r="Q4263" s="13">
        <v>12390</v>
      </c>
      <c r="R4263" s="11">
        <v>830000</v>
      </c>
      <c r="Y4263" s="13">
        <v>47.774999999999999</v>
      </c>
      <c r="Z4263" s="11">
        <v>465425</v>
      </c>
    </row>
    <row r="4264" spans="8:26" x14ac:dyDescent="0.35">
      <c r="H4264" s="13">
        <v>15360</v>
      </c>
      <c r="I4264" s="11">
        <v>550000</v>
      </c>
      <c r="Q4264" s="13">
        <v>12392</v>
      </c>
      <c r="R4264" s="11">
        <v>585000</v>
      </c>
      <c r="Y4264" s="13">
        <v>47.775100000000002</v>
      </c>
      <c r="Z4264" s="11">
        <v>465250</v>
      </c>
    </row>
    <row r="4265" spans="8:26" x14ac:dyDescent="0.35">
      <c r="H4265" s="13">
        <v>15367</v>
      </c>
      <c r="I4265" s="11">
        <v>1220000</v>
      </c>
      <c r="Q4265" s="13">
        <v>12398</v>
      </c>
      <c r="R4265" s="11">
        <v>310000</v>
      </c>
      <c r="Y4265" s="13">
        <v>47.775199999999998</v>
      </c>
      <c r="Z4265" s="11">
        <v>475125</v>
      </c>
    </row>
    <row r="4266" spans="8:26" x14ac:dyDescent="0.35">
      <c r="H4266" s="13">
        <v>15375</v>
      </c>
      <c r="I4266" s="11">
        <v>660000</v>
      </c>
      <c r="Q4266" s="13">
        <v>12400</v>
      </c>
      <c r="R4266" s="11">
        <v>447500</v>
      </c>
      <c r="Y4266" s="13">
        <v>47.775300000000001</v>
      </c>
      <c r="Z4266" s="11">
        <v>275000</v>
      </c>
    </row>
    <row r="4267" spans="8:26" x14ac:dyDescent="0.35">
      <c r="H4267" s="13">
        <v>15398</v>
      </c>
      <c r="I4267" s="11">
        <v>533250</v>
      </c>
      <c r="Q4267" s="13">
        <v>12403</v>
      </c>
      <c r="R4267" s="11">
        <v>487600</v>
      </c>
      <c r="Y4267" s="13">
        <v>47.775399999999998</v>
      </c>
      <c r="Z4267" s="11">
        <v>460703</v>
      </c>
    </row>
    <row r="4268" spans="8:26" x14ac:dyDescent="0.35">
      <c r="H4268" s="13">
        <v>15400</v>
      </c>
      <c r="I4268" s="11">
        <v>661066.66666666663</v>
      </c>
      <c r="Q4268" s="13">
        <v>12410</v>
      </c>
      <c r="R4268" s="11">
        <v>299000</v>
      </c>
      <c r="Y4268" s="13">
        <v>47.775500000000001</v>
      </c>
      <c r="Z4268" s="11">
        <v>345000</v>
      </c>
    </row>
    <row r="4269" spans="8:26" x14ac:dyDescent="0.35">
      <c r="H4269" s="13">
        <v>15405</v>
      </c>
      <c r="I4269" s="11">
        <v>769000</v>
      </c>
      <c r="Q4269" s="13">
        <v>12415</v>
      </c>
      <c r="R4269" s="11">
        <v>795000</v>
      </c>
      <c r="Y4269" s="13">
        <v>47.775599999999997</v>
      </c>
      <c r="Z4269" s="11">
        <v>339950</v>
      </c>
    </row>
    <row r="4270" spans="8:26" x14ac:dyDescent="0.35">
      <c r="H4270" s="13">
        <v>15408</v>
      </c>
      <c r="I4270" s="11">
        <v>2580000</v>
      </c>
      <c r="Q4270" s="13">
        <v>12425</v>
      </c>
      <c r="R4270" s="11">
        <v>474950</v>
      </c>
      <c r="Y4270" s="13">
        <v>47.775700000000001</v>
      </c>
      <c r="Z4270" s="11">
        <v>511580</v>
      </c>
    </row>
    <row r="4271" spans="8:26" x14ac:dyDescent="0.35">
      <c r="H4271" s="13">
        <v>15411</v>
      </c>
      <c r="I4271" s="11">
        <v>665000</v>
      </c>
      <c r="Q4271" s="13">
        <v>12430</v>
      </c>
      <c r="R4271" s="11">
        <v>590000</v>
      </c>
      <c r="Y4271" s="13">
        <v>47.7759</v>
      </c>
      <c r="Z4271" s="11">
        <v>420000</v>
      </c>
    </row>
    <row r="4272" spans="8:26" x14ac:dyDescent="0.35">
      <c r="H4272" s="13">
        <v>15416</v>
      </c>
      <c r="I4272" s="11">
        <v>243000</v>
      </c>
      <c r="Q4272" s="13">
        <v>12432</v>
      </c>
      <c r="R4272" s="11">
        <v>530000</v>
      </c>
      <c r="Y4272" s="13">
        <v>47.776000000000003</v>
      </c>
      <c r="Z4272" s="11">
        <v>446666.66666666669</v>
      </c>
    </row>
    <row r="4273" spans="8:26" x14ac:dyDescent="0.35">
      <c r="H4273" s="13">
        <v>15420</v>
      </c>
      <c r="I4273" s="11">
        <v>810000</v>
      </c>
      <c r="Q4273" s="13">
        <v>12433</v>
      </c>
      <c r="R4273" s="11">
        <v>2260000</v>
      </c>
      <c r="Y4273" s="13">
        <v>47.7761</v>
      </c>
      <c r="Z4273" s="11">
        <v>605000</v>
      </c>
    </row>
    <row r="4274" spans="8:26" x14ac:dyDescent="0.35">
      <c r="H4274" s="13">
        <v>15426</v>
      </c>
      <c r="I4274" s="11">
        <v>406430</v>
      </c>
      <c r="Q4274" s="13">
        <v>12438</v>
      </c>
      <c r="R4274" s="11">
        <v>989000</v>
      </c>
      <c r="Y4274" s="13">
        <v>47.776200000000003</v>
      </c>
      <c r="Z4274" s="11">
        <v>366666.66666666669</v>
      </c>
    </row>
    <row r="4275" spans="8:26" x14ac:dyDescent="0.35">
      <c r="H4275" s="13">
        <v>15438</v>
      </c>
      <c r="I4275" s="11">
        <v>1160000</v>
      </c>
      <c r="Q4275" s="13">
        <v>12459</v>
      </c>
      <c r="R4275" s="11">
        <v>442000</v>
      </c>
      <c r="Y4275" s="13">
        <v>47.776299999999999</v>
      </c>
      <c r="Z4275" s="11">
        <v>390000</v>
      </c>
    </row>
    <row r="4276" spans="8:26" x14ac:dyDescent="0.35">
      <c r="H4276" s="13">
        <v>15450</v>
      </c>
      <c r="I4276" s="11">
        <v>715666.66666666663</v>
      </c>
      <c r="Q4276" s="13">
        <v>12465</v>
      </c>
      <c r="R4276" s="11">
        <v>297500</v>
      </c>
      <c r="Y4276" s="13">
        <v>47.776400000000002</v>
      </c>
      <c r="Z4276" s="11">
        <v>650000</v>
      </c>
    </row>
    <row r="4277" spans="8:26" x14ac:dyDescent="0.35">
      <c r="H4277" s="13">
        <v>15480</v>
      </c>
      <c r="I4277" s="11">
        <v>431000</v>
      </c>
      <c r="Q4277" s="13">
        <v>12473</v>
      </c>
      <c r="R4277" s="11">
        <v>465000</v>
      </c>
      <c r="Y4277" s="13">
        <v>47.776499999999999</v>
      </c>
      <c r="Z4277" s="11">
        <v>402900</v>
      </c>
    </row>
    <row r="4278" spans="8:26" x14ac:dyDescent="0.35">
      <c r="H4278" s="13">
        <v>15496</v>
      </c>
      <c r="I4278" s="11">
        <v>390000</v>
      </c>
      <c r="Q4278" s="13">
        <v>12474</v>
      </c>
      <c r="R4278" s="11">
        <v>527750</v>
      </c>
      <c r="Y4278" s="13">
        <v>47.776600000000002</v>
      </c>
      <c r="Z4278" s="11">
        <v>377000</v>
      </c>
    </row>
    <row r="4279" spans="8:26" x14ac:dyDescent="0.35">
      <c r="H4279" s="13">
        <v>15500</v>
      </c>
      <c r="I4279" s="11">
        <v>513750</v>
      </c>
      <c r="Q4279" s="13">
        <v>12477</v>
      </c>
      <c r="R4279" s="11">
        <v>310000</v>
      </c>
      <c r="Y4279" s="13">
        <v>47.776699999999998</v>
      </c>
      <c r="Z4279" s="11">
        <v>427490</v>
      </c>
    </row>
    <row r="4280" spans="8:26" x14ac:dyDescent="0.35">
      <c r="H4280" s="13">
        <v>15508</v>
      </c>
      <c r="I4280" s="11">
        <v>300000</v>
      </c>
      <c r="Q4280" s="13">
        <v>12480</v>
      </c>
      <c r="R4280" s="11">
        <v>455000</v>
      </c>
      <c r="Y4280" s="13">
        <v>47.776800000000001</v>
      </c>
      <c r="Z4280" s="11">
        <v>443000</v>
      </c>
    </row>
    <row r="4281" spans="8:26" x14ac:dyDescent="0.35">
      <c r="H4281" s="13">
        <v>15525</v>
      </c>
      <c r="I4281" s="11">
        <v>200000</v>
      </c>
      <c r="Q4281" s="13">
        <v>12495</v>
      </c>
      <c r="R4281" s="11">
        <v>292000</v>
      </c>
      <c r="Y4281" s="13">
        <v>47.777200000000001</v>
      </c>
      <c r="Z4281" s="11">
        <v>350000</v>
      </c>
    </row>
    <row r="4282" spans="8:26" x14ac:dyDescent="0.35">
      <c r="H4282" s="13">
        <v>15528</v>
      </c>
      <c r="I4282" s="11">
        <v>382000</v>
      </c>
      <c r="Q4282" s="13">
        <v>12500</v>
      </c>
      <c r="R4282" s="11">
        <v>544850</v>
      </c>
      <c r="Y4282" s="13">
        <v>47.777500000000003</v>
      </c>
      <c r="Z4282" s="11">
        <v>277500</v>
      </c>
    </row>
    <row r="4283" spans="8:26" x14ac:dyDescent="0.35">
      <c r="H4283" s="13">
        <v>15531</v>
      </c>
      <c r="I4283" s="11">
        <v>275000</v>
      </c>
      <c r="Q4283" s="13">
        <v>12507</v>
      </c>
      <c r="R4283" s="11">
        <v>1050000</v>
      </c>
      <c r="Y4283" s="13">
        <v>47.7776</v>
      </c>
      <c r="Z4283" s="11">
        <v>550000</v>
      </c>
    </row>
    <row r="4284" spans="8:26" x14ac:dyDescent="0.35">
      <c r="H4284" s="13">
        <v>15540</v>
      </c>
      <c r="I4284" s="11">
        <v>421500</v>
      </c>
      <c r="Q4284" s="13">
        <v>12508</v>
      </c>
      <c r="R4284" s="11">
        <v>350000</v>
      </c>
      <c r="Y4284" s="13" t="s">
        <v>416</v>
      </c>
      <c r="Z4284" s="11"/>
    </row>
    <row r="4285" spans="8:26" x14ac:dyDescent="0.35">
      <c r="H4285" s="13">
        <v>15559</v>
      </c>
      <c r="I4285" s="11">
        <v>380000</v>
      </c>
      <c r="Q4285" s="13">
        <v>12523</v>
      </c>
      <c r="R4285" s="11">
        <v>555000</v>
      </c>
      <c r="Y4285" s="13" t="s">
        <v>412</v>
      </c>
      <c r="Z4285" s="11">
        <v>533411.78559999994</v>
      </c>
    </row>
    <row r="4286" spans="8:26" x14ac:dyDescent="0.35">
      <c r="H4286" s="13">
        <v>15570</v>
      </c>
      <c r="I4286" s="11">
        <v>454975</v>
      </c>
      <c r="Q4286" s="13">
        <v>12530</v>
      </c>
      <c r="R4286" s="11">
        <v>190000</v>
      </c>
    </row>
    <row r="4287" spans="8:26" x14ac:dyDescent="0.35">
      <c r="H4287" s="13">
        <v>15586</v>
      </c>
      <c r="I4287" s="11">
        <v>755000</v>
      </c>
      <c r="Q4287" s="13">
        <v>12532</v>
      </c>
      <c r="R4287" s="11">
        <v>465000</v>
      </c>
    </row>
    <row r="4288" spans="8:26" x14ac:dyDescent="0.35">
      <c r="H4288" s="13">
        <v>15593</v>
      </c>
      <c r="I4288" s="11">
        <v>750000</v>
      </c>
      <c r="Q4288" s="13">
        <v>12534</v>
      </c>
      <c r="R4288" s="11">
        <v>515000</v>
      </c>
    </row>
    <row r="4289" spans="8:18" x14ac:dyDescent="0.35">
      <c r="H4289" s="13">
        <v>15600</v>
      </c>
      <c r="I4289" s="11">
        <v>400833.33333333331</v>
      </c>
      <c r="Q4289" s="13">
        <v>12540</v>
      </c>
      <c r="R4289" s="11">
        <v>283200</v>
      </c>
    </row>
    <row r="4290" spans="8:18" x14ac:dyDescent="0.35">
      <c r="H4290" s="13">
        <v>15606</v>
      </c>
      <c r="I4290" s="11">
        <v>309950</v>
      </c>
      <c r="Q4290" s="13">
        <v>12541</v>
      </c>
      <c r="R4290" s="11">
        <v>204995</v>
      </c>
    </row>
    <row r="4291" spans="8:18" x14ac:dyDescent="0.35">
      <c r="H4291" s="13">
        <v>15639</v>
      </c>
      <c r="I4291" s="11">
        <v>275000</v>
      </c>
      <c r="Q4291" s="13">
        <v>12550</v>
      </c>
      <c r="R4291" s="11">
        <v>428040</v>
      </c>
    </row>
    <row r="4292" spans="8:18" x14ac:dyDescent="0.35">
      <c r="H4292" s="13">
        <v>15641</v>
      </c>
      <c r="I4292" s="11">
        <v>385000</v>
      </c>
      <c r="Q4292" s="13">
        <v>12558</v>
      </c>
      <c r="R4292" s="11">
        <v>865000</v>
      </c>
    </row>
    <row r="4293" spans="8:18" x14ac:dyDescent="0.35">
      <c r="H4293" s="13">
        <v>15661</v>
      </c>
      <c r="I4293" s="11">
        <v>500000</v>
      </c>
      <c r="Q4293" s="13">
        <v>12560</v>
      </c>
      <c r="R4293" s="11">
        <v>460000</v>
      </c>
    </row>
    <row r="4294" spans="8:18" x14ac:dyDescent="0.35">
      <c r="H4294" s="13">
        <v>15677</v>
      </c>
      <c r="I4294" s="11">
        <v>565000</v>
      </c>
      <c r="Q4294" s="13">
        <v>12568</v>
      </c>
      <c r="R4294" s="11">
        <v>730000</v>
      </c>
    </row>
    <row r="4295" spans="8:18" x14ac:dyDescent="0.35">
      <c r="H4295" s="13">
        <v>15678</v>
      </c>
      <c r="I4295" s="11">
        <v>405000</v>
      </c>
      <c r="Q4295" s="13">
        <v>12580</v>
      </c>
      <c r="R4295" s="11">
        <v>425000</v>
      </c>
    </row>
    <row r="4296" spans="8:18" x14ac:dyDescent="0.35">
      <c r="H4296" s="13">
        <v>15681</v>
      </c>
      <c r="I4296" s="11">
        <v>247500</v>
      </c>
      <c r="Q4296" s="13">
        <v>12586</v>
      </c>
      <c r="R4296" s="11">
        <v>250000</v>
      </c>
    </row>
    <row r="4297" spans="8:18" x14ac:dyDescent="0.35">
      <c r="H4297" s="13">
        <v>15685</v>
      </c>
      <c r="I4297" s="11">
        <v>460000</v>
      </c>
      <c r="Q4297" s="13">
        <v>12587</v>
      </c>
      <c r="R4297" s="11">
        <v>1110000</v>
      </c>
    </row>
    <row r="4298" spans="8:18" x14ac:dyDescent="0.35">
      <c r="H4298" s="13">
        <v>15701</v>
      </c>
      <c r="I4298" s="11">
        <v>225000</v>
      </c>
      <c r="Q4298" s="13">
        <v>12593</v>
      </c>
      <c r="R4298" s="11">
        <v>400000</v>
      </c>
    </row>
    <row r="4299" spans="8:18" x14ac:dyDescent="0.35">
      <c r="H4299" s="13">
        <v>15704</v>
      </c>
      <c r="I4299" s="11">
        <v>650000</v>
      </c>
      <c r="Q4299" s="13">
        <v>12600</v>
      </c>
      <c r="R4299" s="11">
        <v>538111.11111111112</v>
      </c>
    </row>
    <row r="4300" spans="8:18" x14ac:dyDescent="0.35">
      <c r="H4300" s="13">
        <v>15724</v>
      </c>
      <c r="I4300" s="11">
        <v>1160000</v>
      </c>
      <c r="Q4300" s="13">
        <v>12601</v>
      </c>
      <c r="R4300" s="11">
        <v>1075000</v>
      </c>
    </row>
    <row r="4301" spans="8:18" x14ac:dyDescent="0.35">
      <c r="H4301" s="13">
        <v>15744</v>
      </c>
      <c r="I4301" s="11">
        <v>330000</v>
      </c>
      <c r="Q4301" s="13">
        <v>12603</v>
      </c>
      <c r="R4301" s="11">
        <v>765000</v>
      </c>
    </row>
    <row r="4302" spans="8:18" x14ac:dyDescent="0.35">
      <c r="H4302" s="13">
        <v>15745</v>
      </c>
      <c r="I4302" s="11">
        <v>845000</v>
      </c>
      <c r="Q4302" s="13">
        <v>12608</v>
      </c>
      <c r="R4302" s="11">
        <v>1020000</v>
      </c>
    </row>
    <row r="4303" spans="8:18" x14ac:dyDescent="0.35">
      <c r="H4303" s="13">
        <v>15750</v>
      </c>
      <c r="I4303" s="11">
        <v>461000</v>
      </c>
      <c r="Q4303" s="13">
        <v>12615</v>
      </c>
      <c r="R4303" s="11">
        <v>795000</v>
      </c>
    </row>
    <row r="4304" spans="8:18" x14ac:dyDescent="0.35">
      <c r="H4304" s="13">
        <v>15757</v>
      </c>
      <c r="I4304" s="11">
        <v>558000</v>
      </c>
      <c r="Q4304" s="13">
        <v>12620</v>
      </c>
      <c r="R4304" s="11">
        <v>3600000</v>
      </c>
    </row>
    <row r="4305" spans="8:18" x14ac:dyDescent="0.35">
      <c r="H4305" s="13">
        <v>15760</v>
      </c>
      <c r="I4305" s="11">
        <v>987500</v>
      </c>
      <c r="Q4305" s="13">
        <v>12630</v>
      </c>
      <c r="R4305" s="11">
        <v>350000</v>
      </c>
    </row>
    <row r="4306" spans="8:18" x14ac:dyDescent="0.35">
      <c r="H4306" s="13">
        <v>15770</v>
      </c>
      <c r="I4306" s="11">
        <v>389999</v>
      </c>
      <c r="Q4306" s="13">
        <v>12632</v>
      </c>
      <c r="R4306" s="11">
        <v>619333.33333333337</v>
      </c>
    </row>
    <row r="4307" spans="8:18" x14ac:dyDescent="0.35">
      <c r="H4307" s="13">
        <v>15781</v>
      </c>
      <c r="I4307" s="11">
        <v>406550</v>
      </c>
      <c r="Q4307" s="13">
        <v>12635</v>
      </c>
      <c r="R4307" s="11">
        <v>307494</v>
      </c>
    </row>
    <row r="4308" spans="8:18" x14ac:dyDescent="0.35">
      <c r="H4308" s="13">
        <v>15783</v>
      </c>
      <c r="I4308" s="11">
        <v>570000</v>
      </c>
      <c r="Q4308" s="13">
        <v>12641</v>
      </c>
      <c r="R4308" s="11">
        <v>698000</v>
      </c>
    </row>
    <row r="4309" spans="8:18" x14ac:dyDescent="0.35">
      <c r="H4309" s="13">
        <v>15798</v>
      </c>
      <c r="I4309" s="11">
        <v>655000</v>
      </c>
      <c r="Q4309" s="13">
        <v>12645</v>
      </c>
      <c r="R4309" s="11">
        <v>415000</v>
      </c>
    </row>
    <row r="4310" spans="8:18" x14ac:dyDescent="0.35">
      <c r="H4310" s="13">
        <v>15800</v>
      </c>
      <c r="I4310" s="11">
        <v>655500</v>
      </c>
      <c r="Q4310" s="13">
        <v>12650</v>
      </c>
      <c r="R4310" s="11">
        <v>534000</v>
      </c>
    </row>
    <row r="4311" spans="8:18" x14ac:dyDescent="0.35">
      <c r="H4311" s="13">
        <v>15837</v>
      </c>
      <c r="I4311" s="11">
        <v>200000</v>
      </c>
      <c r="Q4311" s="13">
        <v>12663</v>
      </c>
      <c r="R4311" s="11">
        <v>285000</v>
      </c>
    </row>
    <row r="4312" spans="8:18" x14ac:dyDescent="0.35">
      <c r="H4312" s="13">
        <v>15842</v>
      </c>
      <c r="I4312" s="11">
        <v>590000</v>
      </c>
      <c r="Q4312" s="13">
        <v>12666</v>
      </c>
      <c r="R4312" s="11">
        <v>327500</v>
      </c>
    </row>
    <row r="4313" spans="8:18" x14ac:dyDescent="0.35">
      <c r="H4313" s="13">
        <v>15844</v>
      </c>
      <c r="I4313" s="11">
        <v>322400</v>
      </c>
      <c r="Q4313" s="13">
        <v>12667</v>
      </c>
      <c r="R4313" s="11">
        <v>302250</v>
      </c>
    </row>
    <row r="4314" spans="8:18" x14ac:dyDescent="0.35">
      <c r="H4314" s="13">
        <v>15867</v>
      </c>
      <c r="I4314" s="11">
        <v>355000</v>
      </c>
      <c r="Q4314" s="13">
        <v>12672</v>
      </c>
      <c r="R4314" s="11">
        <v>689266.66666666663</v>
      </c>
    </row>
    <row r="4315" spans="8:18" x14ac:dyDescent="0.35">
      <c r="H4315" s="13">
        <v>15873</v>
      </c>
      <c r="I4315" s="11">
        <v>440000</v>
      </c>
      <c r="Q4315" s="13">
        <v>12676</v>
      </c>
      <c r="R4315" s="11">
        <v>563750</v>
      </c>
    </row>
    <row r="4316" spans="8:18" x14ac:dyDescent="0.35">
      <c r="H4316" s="13">
        <v>15886</v>
      </c>
      <c r="I4316" s="11">
        <v>675000</v>
      </c>
      <c r="Q4316" s="13">
        <v>12682</v>
      </c>
      <c r="R4316" s="11">
        <v>657500</v>
      </c>
    </row>
    <row r="4317" spans="8:18" x14ac:dyDescent="0.35">
      <c r="H4317" s="13">
        <v>15907</v>
      </c>
      <c r="I4317" s="11">
        <v>1350000</v>
      </c>
      <c r="Q4317" s="13">
        <v>12696</v>
      </c>
      <c r="R4317" s="11">
        <v>405000</v>
      </c>
    </row>
    <row r="4318" spans="8:18" x14ac:dyDescent="0.35">
      <c r="H4318" s="13">
        <v>15916</v>
      </c>
      <c r="I4318" s="11">
        <v>515000</v>
      </c>
      <c r="Q4318" s="13">
        <v>12697</v>
      </c>
      <c r="R4318" s="11">
        <v>310000</v>
      </c>
    </row>
    <row r="4319" spans="8:18" x14ac:dyDescent="0.35">
      <c r="H4319" s="13">
        <v>15920</v>
      </c>
      <c r="I4319" s="11">
        <v>425000</v>
      </c>
      <c r="Q4319" s="13">
        <v>12712</v>
      </c>
      <c r="R4319" s="11">
        <v>689800</v>
      </c>
    </row>
    <row r="4320" spans="8:18" x14ac:dyDescent="0.35">
      <c r="H4320" s="13">
        <v>15939</v>
      </c>
      <c r="I4320" s="11">
        <v>565000</v>
      </c>
      <c r="Q4320" s="13">
        <v>12720</v>
      </c>
      <c r="R4320" s="11">
        <v>260000</v>
      </c>
    </row>
    <row r="4321" spans="8:18" x14ac:dyDescent="0.35">
      <c r="H4321" s="13">
        <v>15949</v>
      </c>
      <c r="I4321" s="11">
        <v>429300</v>
      </c>
      <c r="Q4321" s="13">
        <v>12726</v>
      </c>
      <c r="R4321" s="11">
        <v>317000</v>
      </c>
    </row>
    <row r="4322" spans="8:18" x14ac:dyDescent="0.35">
      <c r="H4322" s="13">
        <v>15950</v>
      </c>
      <c r="I4322" s="11">
        <v>621500</v>
      </c>
      <c r="Q4322" s="13">
        <v>12743</v>
      </c>
      <c r="R4322" s="11">
        <v>336800</v>
      </c>
    </row>
    <row r="4323" spans="8:18" x14ac:dyDescent="0.35">
      <c r="H4323" s="13">
        <v>15952</v>
      </c>
      <c r="I4323" s="11">
        <v>1000000</v>
      </c>
      <c r="Q4323" s="13">
        <v>12745</v>
      </c>
      <c r="R4323" s="11">
        <v>785000</v>
      </c>
    </row>
    <row r="4324" spans="8:18" x14ac:dyDescent="0.35">
      <c r="H4324" s="13">
        <v>15954</v>
      </c>
      <c r="I4324" s="11">
        <v>290000</v>
      </c>
      <c r="Q4324" s="13">
        <v>12746</v>
      </c>
      <c r="R4324" s="11">
        <v>610000</v>
      </c>
    </row>
    <row r="4325" spans="8:18" x14ac:dyDescent="0.35">
      <c r="H4325" s="13">
        <v>15958</v>
      </c>
      <c r="I4325" s="11">
        <v>911000</v>
      </c>
      <c r="Q4325" s="13">
        <v>12752</v>
      </c>
      <c r="R4325" s="11">
        <v>1380000</v>
      </c>
    </row>
    <row r="4326" spans="8:18" x14ac:dyDescent="0.35">
      <c r="H4326" s="13">
        <v>15959</v>
      </c>
      <c r="I4326" s="11">
        <v>1170000</v>
      </c>
      <c r="Q4326" s="13">
        <v>12769</v>
      </c>
      <c r="R4326" s="11">
        <v>378500</v>
      </c>
    </row>
    <row r="4327" spans="8:18" x14ac:dyDescent="0.35">
      <c r="H4327" s="13">
        <v>15960</v>
      </c>
      <c r="I4327" s="11">
        <v>398500</v>
      </c>
      <c r="Q4327" s="13">
        <v>12798</v>
      </c>
      <c r="R4327" s="11">
        <v>975000</v>
      </c>
    </row>
    <row r="4328" spans="8:18" x14ac:dyDescent="0.35">
      <c r="H4328" s="13">
        <v>16000</v>
      </c>
      <c r="I4328" s="11">
        <v>285000</v>
      </c>
      <c r="Q4328" s="13">
        <v>12800</v>
      </c>
      <c r="R4328" s="11">
        <v>747000</v>
      </c>
    </row>
    <row r="4329" spans="8:18" x14ac:dyDescent="0.35">
      <c r="H4329" s="13">
        <v>16008</v>
      </c>
      <c r="I4329" s="11">
        <v>415000</v>
      </c>
      <c r="Q4329" s="13">
        <v>12821</v>
      </c>
      <c r="R4329" s="11">
        <v>2300000</v>
      </c>
    </row>
    <row r="4330" spans="8:18" x14ac:dyDescent="0.35">
      <c r="H4330" s="13">
        <v>16020</v>
      </c>
      <c r="I4330" s="11">
        <v>325000</v>
      </c>
      <c r="Q4330" s="13">
        <v>12825</v>
      </c>
      <c r="R4330" s="11">
        <v>706000</v>
      </c>
    </row>
    <row r="4331" spans="8:18" x14ac:dyDescent="0.35">
      <c r="H4331" s="13">
        <v>16048</v>
      </c>
      <c r="I4331" s="11">
        <v>2530000</v>
      </c>
      <c r="Q4331" s="13">
        <v>12835</v>
      </c>
      <c r="R4331" s="11">
        <v>910000</v>
      </c>
    </row>
    <row r="4332" spans="8:18" x14ac:dyDescent="0.35">
      <c r="H4332" s="13">
        <v>16050</v>
      </c>
      <c r="I4332" s="11">
        <v>642906.5</v>
      </c>
      <c r="Q4332" s="13">
        <v>12844</v>
      </c>
      <c r="R4332" s="11">
        <v>565000</v>
      </c>
    </row>
    <row r="4333" spans="8:18" x14ac:dyDescent="0.35">
      <c r="H4333" s="13">
        <v>16065</v>
      </c>
      <c r="I4333" s="11">
        <v>2750000</v>
      </c>
      <c r="Q4333" s="13">
        <v>12847</v>
      </c>
      <c r="R4333" s="11">
        <v>965000</v>
      </c>
    </row>
    <row r="4334" spans="8:18" x14ac:dyDescent="0.35">
      <c r="H4334" s="13">
        <v>16080</v>
      </c>
      <c r="I4334" s="11">
        <v>986000</v>
      </c>
      <c r="Q4334" s="13">
        <v>12850</v>
      </c>
      <c r="R4334" s="11">
        <v>524400</v>
      </c>
    </row>
    <row r="4335" spans="8:18" x14ac:dyDescent="0.35">
      <c r="H4335" s="13">
        <v>16090</v>
      </c>
      <c r="I4335" s="11">
        <v>885000</v>
      </c>
      <c r="Q4335" s="13">
        <v>12851</v>
      </c>
      <c r="R4335" s="11">
        <v>580000</v>
      </c>
    </row>
    <row r="4336" spans="8:18" x14ac:dyDescent="0.35">
      <c r="H4336" s="13">
        <v>16103</v>
      </c>
      <c r="I4336" s="11">
        <v>265000</v>
      </c>
      <c r="Q4336" s="13">
        <v>12852</v>
      </c>
      <c r="R4336" s="11">
        <v>425000</v>
      </c>
    </row>
    <row r="4337" spans="8:18" x14ac:dyDescent="0.35">
      <c r="H4337" s="13">
        <v>16105</v>
      </c>
      <c r="I4337" s="11">
        <v>307000</v>
      </c>
      <c r="Q4337" s="13">
        <v>12861</v>
      </c>
      <c r="R4337" s="11">
        <v>1200000</v>
      </c>
    </row>
    <row r="4338" spans="8:18" x14ac:dyDescent="0.35">
      <c r="H4338" s="13">
        <v>16110</v>
      </c>
      <c r="I4338" s="11">
        <v>815000</v>
      </c>
      <c r="Q4338" s="13">
        <v>12868</v>
      </c>
      <c r="R4338" s="11">
        <v>424400</v>
      </c>
    </row>
    <row r="4339" spans="8:18" x14ac:dyDescent="0.35">
      <c r="H4339" s="13">
        <v>16117</v>
      </c>
      <c r="I4339" s="11">
        <v>472550</v>
      </c>
      <c r="Q4339" s="13">
        <v>12881</v>
      </c>
      <c r="R4339" s="11">
        <v>1150000</v>
      </c>
    </row>
    <row r="4340" spans="8:18" x14ac:dyDescent="0.35">
      <c r="H4340" s="13">
        <v>16120</v>
      </c>
      <c r="I4340" s="11">
        <v>640000</v>
      </c>
      <c r="Q4340" s="13">
        <v>12884</v>
      </c>
      <c r="R4340" s="11">
        <v>204950</v>
      </c>
    </row>
    <row r="4341" spans="8:18" x14ac:dyDescent="0.35">
      <c r="H4341" s="13">
        <v>16133</v>
      </c>
      <c r="I4341" s="11">
        <v>350000</v>
      </c>
      <c r="Q4341" s="13">
        <v>12888</v>
      </c>
      <c r="R4341" s="11">
        <v>260000</v>
      </c>
    </row>
    <row r="4342" spans="8:18" x14ac:dyDescent="0.35">
      <c r="H4342" s="13">
        <v>16139</v>
      </c>
      <c r="I4342" s="11">
        <v>763776</v>
      </c>
      <c r="Q4342" s="13">
        <v>12899</v>
      </c>
      <c r="R4342" s="11">
        <v>342500</v>
      </c>
    </row>
    <row r="4343" spans="8:18" x14ac:dyDescent="0.35">
      <c r="H4343" s="13">
        <v>16145</v>
      </c>
      <c r="I4343" s="11">
        <v>689000</v>
      </c>
      <c r="Q4343" s="13">
        <v>12900</v>
      </c>
      <c r="R4343" s="11">
        <v>375000</v>
      </c>
    </row>
    <row r="4344" spans="8:18" x14ac:dyDescent="0.35">
      <c r="H4344" s="13">
        <v>16153</v>
      </c>
      <c r="I4344" s="11">
        <v>350000</v>
      </c>
      <c r="Q4344" s="13">
        <v>12921</v>
      </c>
      <c r="R4344" s="11">
        <v>689000</v>
      </c>
    </row>
    <row r="4345" spans="8:18" x14ac:dyDescent="0.35">
      <c r="H4345" s="13">
        <v>16170</v>
      </c>
      <c r="I4345" s="11">
        <v>375000</v>
      </c>
      <c r="Q4345" s="13">
        <v>12929</v>
      </c>
      <c r="R4345" s="11">
        <v>616000</v>
      </c>
    </row>
    <row r="4346" spans="8:18" x14ac:dyDescent="0.35">
      <c r="H4346" s="13">
        <v>16171</v>
      </c>
      <c r="I4346" s="11">
        <v>480000</v>
      </c>
      <c r="Q4346" s="13">
        <v>12931</v>
      </c>
      <c r="R4346" s="11">
        <v>290000</v>
      </c>
    </row>
    <row r="4347" spans="8:18" x14ac:dyDescent="0.35">
      <c r="H4347" s="13">
        <v>16188</v>
      </c>
      <c r="I4347" s="11">
        <v>780000</v>
      </c>
      <c r="Q4347" s="13">
        <v>12935</v>
      </c>
      <c r="R4347" s="11">
        <v>895000</v>
      </c>
    </row>
    <row r="4348" spans="8:18" x14ac:dyDescent="0.35">
      <c r="H4348" s="13">
        <v>16200</v>
      </c>
      <c r="I4348" s="11">
        <v>694900</v>
      </c>
      <c r="Q4348" s="13">
        <v>12939</v>
      </c>
      <c r="R4348" s="11">
        <v>250000</v>
      </c>
    </row>
    <row r="4349" spans="8:18" x14ac:dyDescent="0.35">
      <c r="H4349" s="13">
        <v>16219</v>
      </c>
      <c r="I4349" s="11">
        <v>1100000</v>
      </c>
      <c r="Q4349" s="13">
        <v>12941</v>
      </c>
      <c r="R4349" s="11">
        <v>1620000</v>
      </c>
    </row>
    <row r="4350" spans="8:18" x14ac:dyDescent="0.35">
      <c r="H4350" s="13">
        <v>16224</v>
      </c>
      <c r="I4350" s="11">
        <v>2500000</v>
      </c>
      <c r="Q4350" s="13">
        <v>12942</v>
      </c>
      <c r="R4350" s="11">
        <v>516250</v>
      </c>
    </row>
    <row r="4351" spans="8:18" x14ac:dyDescent="0.35">
      <c r="H4351" s="13">
        <v>16236</v>
      </c>
      <c r="I4351" s="11">
        <v>699900</v>
      </c>
      <c r="Q4351" s="13">
        <v>12943</v>
      </c>
      <c r="R4351" s="11">
        <v>540000</v>
      </c>
    </row>
    <row r="4352" spans="8:18" x14ac:dyDescent="0.35">
      <c r="H4352" s="13">
        <v>16238</v>
      </c>
      <c r="I4352" s="11">
        <v>1560000</v>
      </c>
      <c r="Q4352" s="13">
        <v>12950</v>
      </c>
      <c r="R4352" s="11">
        <v>290900</v>
      </c>
    </row>
    <row r="4353" spans="8:18" x14ac:dyDescent="0.35">
      <c r="H4353" s="13">
        <v>16249</v>
      </c>
      <c r="I4353" s="11">
        <v>507000</v>
      </c>
      <c r="Q4353" s="13">
        <v>12954</v>
      </c>
      <c r="R4353" s="11">
        <v>430000</v>
      </c>
    </row>
    <row r="4354" spans="8:18" x14ac:dyDescent="0.35">
      <c r="H4354" s="13">
        <v>16258</v>
      </c>
      <c r="I4354" s="11">
        <v>725000</v>
      </c>
      <c r="Q4354" s="13">
        <v>12955</v>
      </c>
      <c r="R4354" s="11">
        <v>1330000</v>
      </c>
    </row>
    <row r="4355" spans="8:18" x14ac:dyDescent="0.35">
      <c r="H4355" s="13">
        <v>16262</v>
      </c>
      <c r="I4355" s="11">
        <v>334950</v>
      </c>
      <c r="Q4355" s="13">
        <v>12977</v>
      </c>
      <c r="R4355" s="11">
        <v>456150</v>
      </c>
    </row>
    <row r="4356" spans="8:18" x14ac:dyDescent="0.35">
      <c r="H4356" s="13">
        <v>16263</v>
      </c>
      <c r="I4356" s="11">
        <v>1010000</v>
      </c>
      <c r="Q4356" s="13">
        <v>12988</v>
      </c>
      <c r="R4356" s="11">
        <v>393000</v>
      </c>
    </row>
    <row r="4357" spans="8:18" x14ac:dyDescent="0.35">
      <c r="H4357" s="13">
        <v>16264</v>
      </c>
      <c r="I4357" s="11">
        <v>950000</v>
      </c>
      <c r="Q4357" s="13">
        <v>12997</v>
      </c>
      <c r="R4357" s="11">
        <v>550000</v>
      </c>
    </row>
    <row r="4358" spans="8:18" x14ac:dyDescent="0.35">
      <c r="H4358" s="13">
        <v>16275</v>
      </c>
      <c r="I4358" s="11">
        <v>342000</v>
      </c>
      <c r="Q4358" s="13">
        <v>13000</v>
      </c>
      <c r="R4358" s="11">
        <v>348250</v>
      </c>
    </row>
    <row r="4359" spans="8:18" x14ac:dyDescent="0.35">
      <c r="H4359" s="13">
        <v>16290</v>
      </c>
      <c r="I4359" s="11">
        <v>350000</v>
      </c>
      <c r="Q4359" s="13">
        <v>13009</v>
      </c>
      <c r="R4359" s="11">
        <v>399000</v>
      </c>
    </row>
    <row r="4360" spans="8:18" x14ac:dyDescent="0.35">
      <c r="H4360" s="13">
        <v>16300</v>
      </c>
      <c r="I4360" s="11">
        <v>453000</v>
      </c>
      <c r="Q4360" s="13">
        <v>13020</v>
      </c>
      <c r="R4360" s="11">
        <v>725000</v>
      </c>
    </row>
    <row r="4361" spans="8:18" x14ac:dyDescent="0.35">
      <c r="H4361" s="13">
        <v>16305</v>
      </c>
      <c r="I4361" s="11">
        <v>960000</v>
      </c>
      <c r="Q4361" s="13">
        <v>13030</v>
      </c>
      <c r="R4361" s="11">
        <v>368500</v>
      </c>
    </row>
    <row r="4362" spans="8:18" x14ac:dyDescent="0.35">
      <c r="H4362" s="13">
        <v>16321</v>
      </c>
      <c r="I4362" s="11">
        <v>435000</v>
      </c>
      <c r="Q4362" s="13">
        <v>13054</v>
      </c>
      <c r="R4362" s="11">
        <v>600000</v>
      </c>
    </row>
    <row r="4363" spans="8:18" x14ac:dyDescent="0.35">
      <c r="H4363" s="13">
        <v>16365</v>
      </c>
      <c r="I4363" s="11">
        <v>1300000</v>
      </c>
      <c r="Q4363" s="13">
        <v>13068</v>
      </c>
      <c r="R4363" s="11">
        <v>381500</v>
      </c>
    </row>
    <row r="4364" spans="8:18" x14ac:dyDescent="0.35">
      <c r="H4364" s="13">
        <v>16376</v>
      </c>
      <c r="I4364" s="11">
        <v>228000</v>
      </c>
      <c r="Q4364" s="13">
        <v>13076</v>
      </c>
      <c r="R4364" s="11">
        <v>625000</v>
      </c>
    </row>
    <row r="4365" spans="8:18" x14ac:dyDescent="0.35">
      <c r="H4365" s="13">
        <v>16400</v>
      </c>
      <c r="I4365" s="11">
        <v>280000</v>
      </c>
      <c r="Q4365" s="13">
        <v>13093</v>
      </c>
      <c r="R4365" s="11">
        <v>763776</v>
      </c>
    </row>
    <row r="4366" spans="8:18" x14ac:dyDescent="0.35">
      <c r="H4366" s="13">
        <v>16410</v>
      </c>
      <c r="I4366" s="11">
        <v>410000</v>
      </c>
      <c r="Q4366" s="13">
        <v>13095</v>
      </c>
      <c r="R4366" s="11">
        <v>325000</v>
      </c>
    </row>
    <row r="4367" spans="8:18" x14ac:dyDescent="0.35">
      <c r="H4367" s="13">
        <v>16411</v>
      </c>
      <c r="I4367" s="11">
        <v>583000</v>
      </c>
      <c r="Q4367" s="13">
        <v>13100</v>
      </c>
      <c r="R4367" s="11">
        <v>332000</v>
      </c>
    </row>
    <row r="4368" spans="8:18" x14ac:dyDescent="0.35">
      <c r="H4368" s="13">
        <v>16449</v>
      </c>
      <c r="I4368" s="11">
        <v>730000</v>
      </c>
      <c r="Q4368" s="13">
        <v>13104</v>
      </c>
      <c r="R4368" s="11">
        <v>285000</v>
      </c>
    </row>
    <row r="4369" spans="8:18" x14ac:dyDescent="0.35">
      <c r="H4369" s="13">
        <v>16454</v>
      </c>
      <c r="I4369" s="11">
        <v>1280000</v>
      </c>
      <c r="Q4369" s="13">
        <v>13113</v>
      </c>
      <c r="R4369" s="11">
        <v>550000</v>
      </c>
    </row>
    <row r="4370" spans="8:18" x14ac:dyDescent="0.35">
      <c r="H4370" s="13">
        <v>16455</v>
      </c>
      <c r="I4370" s="11">
        <v>540000</v>
      </c>
      <c r="Q4370" s="13">
        <v>13122</v>
      </c>
      <c r="R4370" s="11">
        <v>700000</v>
      </c>
    </row>
    <row r="4371" spans="8:18" x14ac:dyDescent="0.35">
      <c r="H4371" s="13">
        <v>16470</v>
      </c>
      <c r="I4371" s="11">
        <v>356000</v>
      </c>
      <c r="Q4371" s="13">
        <v>13125</v>
      </c>
      <c r="R4371" s="11">
        <v>405000</v>
      </c>
    </row>
    <row r="4372" spans="8:18" x14ac:dyDescent="0.35">
      <c r="H4372" s="13">
        <v>16474</v>
      </c>
      <c r="I4372" s="11">
        <v>482000</v>
      </c>
      <c r="Q4372" s="13">
        <v>13129</v>
      </c>
      <c r="R4372" s="11">
        <v>706213.5</v>
      </c>
    </row>
    <row r="4373" spans="8:18" x14ac:dyDescent="0.35">
      <c r="H4373" s="13">
        <v>16475</v>
      </c>
      <c r="I4373" s="11">
        <v>843500</v>
      </c>
      <c r="Q4373" s="13">
        <v>13130</v>
      </c>
      <c r="R4373" s="11">
        <v>425000</v>
      </c>
    </row>
    <row r="4374" spans="8:18" x14ac:dyDescent="0.35">
      <c r="H4374" s="13">
        <v>16500</v>
      </c>
      <c r="I4374" s="11">
        <v>431500</v>
      </c>
      <c r="Q4374" s="13">
        <v>13135</v>
      </c>
      <c r="R4374" s="11">
        <v>452000</v>
      </c>
    </row>
    <row r="4375" spans="8:18" x14ac:dyDescent="0.35">
      <c r="H4375" s="13">
        <v>16510</v>
      </c>
      <c r="I4375" s="11">
        <v>490000</v>
      </c>
      <c r="Q4375" s="13">
        <v>13137</v>
      </c>
      <c r="R4375" s="11">
        <v>161500</v>
      </c>
    </row>
    <row r="4376" spans="8:18" x14ac:dyDescent="0.35">
      <c r="H4376" s="13">
        <v>16524</v>
      </c>
      <c r="I4376" s="11">
        <v>115000</v>
      </c>
      <c r="Q4376" s="13">
        <v>13140</v>
      </c>
      <c r="R4376" s="11">
        <v>294000</v>
      </c>
    </row>
    <row r="4377" spans="8:18" x14ac:dyDescent="0.35">
      <c r="H4377" s="13">
        <v>16530</v>
      </c>
      <c r="I4377" s="11">
        <v>525000</v>
      </c>
      <c r="Q4377" s="13">
        <v>13144</v>
      </c>
      <c r="R4377" s="11">
        <v>459950</v>
      </c>
    </row>
    <row r="4378" spans="8:18" x14ac:dyDescent="0.35">
      <c r="H4378" s="13">
        <v>16535</v>
      </c>
      <c r="I4378" s="11">
        <v>265000</v>
      </c>
      <c r="Q4378" s="13">
        <v>13154</v>
      </c>
      <c r="R4378" s="11">
        <v>235000</v>
      </c>
    </row>
    <row r="4379" spans="8:18" x14ac:dyDescent="0.35">
      <c r="H4379" s="13">
        <v>16538</v>
      </c>
      <c r="I4379" s="11">
        <v>1000000</v>
      </c>
      <c r="Q4379" s="13">
        <v>13158</v>
      </c>
      <c r="R4379" s="11">
        <v>500000</v>
      </c>
    </row>
    <row r="4380" spans="8:18" x14ac:dyDescent="0.35">
      <c r="H4380" s="13">
        <v>16552</v>
      </c>
      <c r="I4380" s="11">
        <v>354900</v>
      </c>
      <c r="Q4380" s="13">
        <v>13176</v>
      </c>
      <c r="R4380" s="11">
        <v>569000</v>
      </c>
    </row>
    <row r="4381" spans="8:18" x14ac:dyDescent="0.35">
      <c r="H4381" s="13">
        <v>16564</v>
      </c>
      <c r="I4381" s="11">
        <v>795000</v>
      </c>
      <c r="Q4381" s="13">
        <v>13178</v>
      </c>
      <c r="R4381" s="11">
        <v>870000</v>
      </c>
    </row>
    <row r="4382" spans="8:18" x14ac:dyDescent="0.35">
      <c r="H4382" s="13">
        <v>16573</v>
      </c>
      <c r="I4382" s="11">
        <v>4000000</v>
      </c>
      <c r="Q4382" s="13">
        <v>13181</v>
      </c>
      <c r="R4382" s="11">
        <v>599950</v>
      </c>
    </row>
    <row r="4383" spans="8:18" x14ac:dyDescent="0.35">
      <c r="H4383" s="13">
        <v>16582</v>
      </c>
      <c r="I4383" s="11">
        <v>1440000</v>
      </c>
      <c r="Q4383" s="13">
        <v>13193</v>
      </c>
      <c r="R4383" s="11">
        <v>635000</v>
      </c>
    </row>
    <row r="4384" spans="8:18" x14ac:dyDescent="0.35">
      <c r="H4384" s="13">
        <v>16600</v>
      </c>
      <c r="I4384" s="11">
        <v>1230000</v>
      </c>
      <c r="Q4384" s="13">
        <v>13200</v>
      </c>
      <c r="R4384" s="11">
        <v>754833.33333333337</v>
      </c>
    </row>
    <row r="4385" spans="8:18" x14ac:dyDescent="0.35">
      <c r="H4385" s="13">
        <v>16603</v>
      </c>
      <c r="I4385" s="11">
        <v>900000</v>
      </c>
      <c r="Q4385" s="13">
        <v>13209</v>
      </c>
      <c r="R4385" s="11">
        <v>849516</v>
      </c>
    </row>
    <row r="4386" spans="8:18" x14ac:dyDescent="0.35">
      <c r="H4386" s="13">
        <v>16619</v>
      </c>
      <c r="I4386" s="11">
        <v>1120000</v>
      </c>
      <c r="Q4386" s="13">
        <v>13218</v>
      </c>
      <c r="R4386" s="11">
        <v>435000</v>
      </c>
    </row>
    <row r="4387" spans="8:18" x14ac:dyDescent="0.35">
      <c r="H4387" s="13">
        <v>16622</v>
      </c>
      <c r="I4387" s="11">
        <v>1200000</v>
      </c>
      <c r="Q4387" s="13">
        <v>13243</v>
      </c>
      <c r="R4387" s="11">
        <v>318000</v>
      </c>
    </row>
    <row r="4388" spans="8:18" x14ac:dyDescent="0.35">
      <c r="H4388" s="13">
        <v>16643</v>
      </c>
      <c r="I4388" s="11">
        <v>1205000</v>
      </c>
      <c r="Q4388" s="13">
        <v>13260</v>
      </c>
      <c r="R4388" s="11">
        <v>1610000</v>
      </c>
    </row>
    <row r="4389" spans="8:18" x14ac:dyDescent="0.35">
      <c r="H4389" s="13">
        <v>16650</v>
      </c>
      <c r="I4389" s="11">
        <v>524300</v>
      </c>
      <c r="Q4389" s="13">
        <v>13261</v>
      </c>
      <c r="R4389" s="11">
        <v>985000</v>
      </c>
    </row>
    <row r="4390" spans="8:18" x14ac:dyDescent="0.35">
      <c r="H4390" s="13">
        <v>16671</v>
      </c>
      <c r="I4390" s="11">
        <v>540000</v>
      </c>
      <c r="Q4390" s="13">
        <v>13286</v>
      </c>
      <c r="R4390" s="11">
        <v>645000</v>
      </c>
    </row>
    <row r="4391" spans="8:18" x14ac:dyDescent="0.35">
      <c r="H4391" s="13">
        <v>16672</v>
      </c>
      <c r="I4391" s="11">
        <v>1920000</v>
      </c>
      <c r="Q4391" s="13">
        <v>13287</v>
      </c>
      <c r="R4391" s="11">
        <v>3100000</v>
      </c>
    </row>
    <row r="4392" spans="8:18" x14ac:dyDescent="0.35">
      <c r="H4392" s="13">
        <v>16677</v>
      </c>
      <c r="I4392" s="11">
        <v>435000</v>
      </c>
      <c r="Q4392" s="13">
        <v>13295</v>
      </c>
      <c r="R4392" s="11">
        <v>265000</v>
      </c>
    </row>
    <row r="4393" spans="8:18" x14ac:dyDescent="0.35">
      <c r="H4393" s="13">
        <v>16679</v>
      </c>
      <c r="I4393" s="11">
        <v>775000</v>
      </c>
      <c r="Q4393" s="13">
        <v>13300</v>
      </c>
      <c r="R4393" s="11">
        <v>624333.33333333337</v>
      </c>
    </row>
    <row r="4394" spans="8:18" x14ac:dyDescent="0.35">
      <c r="H4394" s="13">
        <v>16697</v>
      </c>
      <c r="I4394" s="11">
        <v>525000</v>
      </c>
      <c r="Q4394" s="13">
        <v>13310</v>
      </c>
      <c r="R4394" s="11">
        <v>415000</v>
      </c>
    </row>
    <row r="4395" spans="8:18" x14ac:dyDescent="0.35">
      <c r="H4395" s="13">
        <v>16736</v>
      </c>
      <c r="I4395" s="11">
        <v>380000</v>
      </c>
      <c r="Q4395" s="13">
        <v>13314</v>
      </c>
      <c r="R4395" s="11">
        <v>1480000</v>
      </c>
    </row>
    <row r="4396" spans="8:18" x14ac:dyDescent="0.35">
      <c r="H4396" s="13">
        <v>16738</v>
      </c>
      <c r="I4396" s="11">
        <v>279000</v>
      </c>
      <c r="Q4396" s="13">
        <v>13320</v>
      </c>
      <c r="R4396" s="11">
        <v>1970000</v>
      </c>
    </row>
    <row r="4397" spans="8:18" x14ac:dyDescent="0.35">
      <c r="H4397" s="13">
        <v>16747</v>
      </c>
      <c r="I4397" s="11">
        <v>1680000</v>
      </c>
      <c r="Q4397" s="13">
        <v>13330</v>
      </c>
      <c r="R4397" s="11">
        <v>267975</v>
      </c>
    </row>
    <row r="4398" spans="8:18" x14ac:dyDescent="0.35">
      <c r="H4398" s="13">
        <v>16748</v>
      </c>
      <c r="I4398" s="11">
        <v>435000</v>
      </c>
      <c r="Q4398" s="13">
        <v>13335</v>
      </c>
      <c r="R4398" s="11">
        <v>1440000</v>
      </c>
    </row>
    <row r="4399" spans="8:18" x14ac:dyDescent="0.35">
      <c r="H4399" s="13">
        <v>16770</v>
      </c>
      <c r="I4399" s="11">
        <v>321027</v>
      </c>
      <c r="Q4399" s="13">
        <v>13350</v>
      </c>
      <c r="R4399" s="11">
        <v>295000</v>
      </c>
    </row>
    <row r="4400" spans="8:18" x14ac:dyDescent="0.35">
      <c r="H4400" s="13">
        <v>16788</v>
      </c>
      <c r="I4400" s="11">
        <v>248000</v>
      </c>
      <c r="Q4400" s="13">
        <v>13353</v>
      </c>
      <c r="R4400" s="11">
        <v>700000</v>
      </c>
    </row>
    <row r="4401" spans="8:18" x14ac:dyDescent="0.35">
      <c r="H4401" s="13">
        <v>16789</v>
      </c>
      <c r="I4401" s="11">
        <v>1410000</v>
      </c>
      <c r="Q4401" s="13">
        <v>13367</v>
      </c>
      <c r="R4401" s="11">
        <v>1900000</v>
      </c>
    </row>
    <row r="4402" spans="8:18" x14ac:dyDescent="0.35">
      <c r="H4402" s="13">
        <v>16800</v>
      </c>
      <c r="I4402" s="11">
        <v>309666.66666666669</v>
      </c>
      <c r="Q4402" s="13">
        <v>13390</v>
      </c>
      <c r="R4402" s="11">
        <v>615000</v>
      </c>
    </row>
    <row r="4403" spans="8:18" x14ac:dyDescent="0.35">
      <c r="H4403" s="13">
        <v>16801</v>
      </c>
      <c r="I4403" s="11">
        <v>525000</v>
      </c>
      <c r="Q4403" s="13">
        <v>13404</v>
      </c>
      <c r="R4403" s="11">
        <v>1570000</v>
      </c>
    </row>
    <row r="4404" spans="8:18" x14ac:dyDescent="0.35">
      <c r="H4404" s="13">
        <v>16817</v>
      </c>
      <c r="I4404" s="11">
        <v>370000</v>
      </c>
      <c r="Q4404" s="13">
        <v>13420</v>
      </c>
      <c r="R4404" s="11">
        <v>795000</v>
      </c>
    </row>
    <row r="4405" spans="8:18" x14ac:dyDescent="0.35">
      <c r="H4405" s="13">
        <v>16828</v>
      </c>
      <c r="I4405" s="11">
        <v>250000</v>
      </c>
      <c r="Q4405" s="13">
        <v>13447</v>
      </c>
      <c r="R4405" s="11">
        <v>890000</v>
      </c>
    </row>
    <row r="4406" spans="8:18" x14ac:dyDescent="0.35">
      <c r="H4406" s="13">
        <v>16851</v>
      </c>
      <c r="I4406" s="11">
        <v>440000</v>
      </c>
      <c r="Q4406" s="13">
        <v>13452</v>
      </c>
      <c r="R4406" s="11">
        <v>815000</v>
      </c>
    </row>
    <row r="4407" spans="8:18" x14ac:dyDescent="0.35">
      <c r="H4407" s="13">
        <v>16857</v>
      </c>
      <c r="I4407" s="11">
        <v>1100000</v>
      </c>
      <c r="Q4407" s="13">
        <v>13458</v>
      </c>
      <c r="R4407" s="11">
        <v>632475</v>
      </c>
    </row>
    <row r="4408" spans="8:18" x14ac:dyDescent="0.35">
      <c r="H4408" s="13">
        <v>16905</v>
      </c>
      <c r="I4408" s="11">
        <v>556000</v>
      </c>
      <c r="Q4408" s="13">
        <v>13475</v>
      </c>
      <c r="R4408" s="11">
        <v>425000</v>
      </c>
    </row>
    <row r="4409" spans="8:18" x14ac:dyDescent="0.35">
      <c r="H4409" s="13">
        <v>16909</v>
      </c>
      <c r="I4409" s="11">
        <v>419950</v>
      </c>
      <c r="Q4409" s="13">
        <v>13489</v>
      </c>
      <c r="R4409" s="11">
        <v>941500</v>
      </c>
    </row>
    <row r="4410" spans="8:18" x14ac:dyDescent="0.35">
      <c r="H4410" s="13">
        <v>16921</v>
      </c>
      <c r="I4410" s="11">
        <v>410000</v>
      </c>
      <c r="Q4410" s="13">
        <v>13492</v>
      </c>
      <c r="R4410" s="11">
        <v>530000</v>
      </c>
    </row>
    <row r="4411" spans="8:18" x14ac:dyDescent="0.35">
      <c r="H4411" s="13">
        <v>16928</v>
      </c>
      <c r="I4411" s="11">
        <v>810000</v>
      </c>
      <c r="Q4411" s="13">
        <v>13495</v>
      </c>
      <c r="R4411" s="11">
        <v>925000</v>
      </c>
    </row>
    <row r="4412" spans="8:18" x14ac:dyDescent="0.35">
      <c r="H4412" s="13">
        <v>16934</v>
      </c>
      <c r="I4412" s="11">
        <v>445000</v>
      </c>
      <c r="Q4412" s="13">
        <v>13496</v>
      </c>
      <c r="R4412" s="11">
        <v>1915000</v>
      </c>
    </row>
    <row r="4413" spans="8:18" x14ac:dyDescent="0.35">
      <c r="H4413" s="13">
        <v>16940</v>
      </c>
      <c r="I4413" s="11">
        <v>1530000</v>
      </c>
      <c r="Q4413" s="13">
        <v>13500</v>
      </c>
      <c r="R4413" s="11">
        <v>569800</v>
      </c>
    </row>
    <row r="4414" spans="8:18" x14ac:dyDescent="0.35">
      <c r="H4414" s="13">
        <v>16952</v>
      </c>
      <c r="I4414" s="11">
        <v>738000</v>
      </c>
      <c r="Q4414" s="13">
        <v>13503</v>
      </c>
      <c r="R4414" s="11">
        <v>569950</v>
      </c>
    </row>
    <row r="4415" spans="8:18" x14ac:dyDescent="0.35">
      <c r="H4415" s="13">
        <v>16960</v>
      </c>
      <c r="I4415" s="11">
        <v>645000</v>
      </c>
      <c r="Q4415" s="13">
        <v>13515</v>
      </c>
      <c r="R4415" s="11">
        <v>1690000</v>
      </c>
    </row>
    <row r="4416" spans="8:18" x14ac:dyDescent="0.35">
      <c r="H4416" s="13">
        <v>16970</v>
      </c>
      <c r="I4416" s="11">
        <v>575000</v>
      </c>
      <c r="Q4416" s="13">
        <v>13527</v>
      </c>
      <c r="R4416" s="11">
        <v>500000</v>
      </c>
    </row>
    <row r="4417" spans="8:18" x14ac:dyDescent="0.35">
      <c r="H4417" s="13">
        <v>16980</v>
      </c>
      <c r="I4417" s="11">
        <v>360000</v>
      </c>
      <c r="Q4417" s="13">
        <v>13530</v>
      </c>
      <c r="R4417" s="11">
        <v>364875</v>
      </c>
    </row>
    <row r="4418" spans="8:18" x14ac:dyDescent="0.35">
      <c r="H4418" s="13">
        <v>16988</v>
      </c>
      <c r="I4418" s="11">
        <v>151600</v>
      </c>
      <c r="Q4418" s="13">
        <v>13539</v>
      </c>
      <c r="R4418" s="11">
        <v>1780000</v>
      </c>
    </row>
    <row r="4419" spans="8:18" x14ac:dyDescent="0.35">
      <c r="H4419" s="13">
        <v>17000</v>
      </c>
      <c r="I4419" s="11">
        <v>947500</v>
      </c>
      <c r="Q4419" s="13">
        <v>13545</v>
      </c>
      <c r="R4419" s="11">
        <v>199950</v>
      </c>
    </row>
    <row r="4420" spans="8:18" x14ac:dyDescent="0.35">
      <c r="H4420" s="13">
        <v>17108</v>
      </c>
      <c r="I4420" s="11">
        <v>463000</v>
      </c>
      <c r="Q4420" s="13">
        <v>13551</v>
      </c>
      <c r="R4420" s="11">
        <v>305000</v>
      </c>
    </row>
    <row r="4421" spans="8:18" x14ac:dyDescent="0.35">
      <c r="H4421" s="13">
        <v>17120</v>
      </c>
      <c r="I4421" s="11">
        <v>295450</v>
      </c>
      <c r="Q4421" s="13">
        <v>13555</v>
      </c>
      <c r="R4421" s="11">
        <v>1090000</v>
      </c>
    </row>
    <row r="4422" spans="8:18" x14ac:dyDescent="0.35">
      <c r="H4422" s="13">
        <v>17126</v>
      </c>
      <c r="I4422" s="11">
        <v>285750</v>
      </c>
      <c r="Q4422" s="13">
        <v>13566</v>
      </c>
      <c r="R4422" s="11">
        <v>1250000</v>
      </c>
    </row>
    <row r="4423" spans="8:18" x14ac:dyDescent="0.35">
      <c r="H4423" s="13">
        <v>17186</v>
      </c>
      <c r="I4423" s="11">
        <v>1700000</v>
      </c>
      <c r="Q4423" s="13">
        <v>13588</v>
      </c>
      <c r="R4423" s="11">
        <v>430000</v>
      </c>
    </row>
    <row r="4424" spans="8:18" x14ac:dyDescent="0.35">
      <c r="H4424" s="13">
        <v>17200</v>
      </c>
      <c r="I4424" s="11">
        <v>750000</v>
      </c>
      <c r="Q4424" s="13">
        <v>13591</v>
      </c>
      <c r="R4424" s="11">
        <v>937500</v>
      </c>
    </row>
    <row r="4425" spans="8:18" x14ac:dyDescent="0.35">
      <c r="H4425" s="13">
        <v>17204</v>
      </c>
      <c r="I4425" s="11">
        <v>1270000</v>
      </c>
      <c r="Q4425" s="13">
        <v>13594</v>
      </c>
      <c r="R4425" s="11">
        <v>612500</v>
      </c>
    </row>
    <row r="4426" spans="8:18" x14ac:dyDescent="0.35">
      <c r="H4426" s="13">
        <v>17208</v>
      </c>
      <c r="I4426" s="11">
        <v>1650000</v>
      </c>
      <c r="Q4426" s="13">
        <v>13600</v>
      </c>
      <c r="R4426" s="11">
        <v>438000</v>
      </c>
    </row>
    <row r="4427" spans="8:18" x14ac:dyDescent="0.35">
      <c r="H4427" s="13">
        <v>17232</v>
      </c>
      <c r="I4427" s="11">
        <v>1800000</v>
      </c>
      <c r="Q4427" s="13">
        <v>13609</v>
      </c>
      <c r="R4427" s="11">
        <v>500000</v>
      </c>
    </row>
    <row r="4428" spans="8:18" x14ac:dyDescent="0.35">
      <c r="H4428" s="13">
        <v>17234</v>
      </c>
      <c r="I4428" s="11">
        <v>275000</v>
      </c>
      <c r="Q4428" s="13">
        <v>13623</v>
      </c>
      <c r="R4428" s="11">
        <v>545000</v>
      </c>
    </row>
    <row r="4429" spans="8:18" x14ac:dyDescent="0.35">
      <c r="H4429" s="13">
        <v>17235</v>
      </c>
      <c r="I4429" s="11">
        <v>286900</v>
      </c>
      <c r="Q4429" s="13">
        <v>13624</v>
      </c>
      <c r="R4429" s="11">
        <v>865000</v>
      </c>
    </row>
    <row r="4430" spans="8:18" x14ac:dyDescent="0.35">
      <c r="H4430" s="13">
        <v>17239</v>
      </c>
      <c r="I4430" s="11">
        <v>455000</v>
      </c>
      <c r="Q4430" s="13">
        <v>13636</v>
      </c>
      <c r="R4430" s="11">
        <v>245000</v>
      </c>
    </row>
    <row r="4431" spans="8:18" x14ac:dyDescent="0.35">
      <c r="H4431" s="13">
        <v>17300</v>
      </c>
      <c r="I4431" s="11">
        <v>528250</v>
      </c>
      <c r="Q4431" s="13">
        <v>13639</v>
      </c>
      <c r="R4431" s="11">
        <v>393000</v>
      </c>
    </row>
    <row r="4432" spans="8:18" x14ac:dyDescent="0.35">
      <c r="H4432" s="13">
        <v>17334</v>
      </c>
      <c r="I4432" s="11">
        <v>119500</v>
      </c>
      <c r="Q4432" s="13">
        <v>13640</v>
      </c>
      <c r="R4432" s="11">
        <v>271500</v>
      </c>
    </row>
    <row r="4433" spans="8:18" x14ac:dyDescent="0.35">
      <c r="H4433" s="13">
        <v>17349</v>
      </c>
      <c r="I4433" s="11">
        <v>332500</v>
      </c>
      <c r="Q4433" s="13">
        <v>13641</v>
      </c>
      <c r="R4433" s="11">
        <v>1150000</v>
      </c>
    </row>
    <row r="4434" spans="8:18" x14ac:dyDescent="0.35">
      <c r="H4434" s="13">
        <v>17366</v>
      </c>
      <c r="I4434" s="11">
        <v>765000</v>
      </c>
      <c r="Q4434" s="13">
        <v>13648</v>
      </c>
      <c r="R4434" s="11">
        <v>289275</v>
      </c>
    </row>
    <row r="4435" spans="8:18" x14ac:dyDescent="0.35">
      <c r="H4435" s="13">
        <v>17380</v>
      </c>
      <c r="I4435" s="11">
        <v>345000</v>
      </c>
      <c r="Q4435" s="13">
        <v>13650</v>
      </c>
      <c r="R4435" s="11">
        <v>350000</v>
      </c>
    </row>
    <row r="4436" spans="8:18" x14ac:dyDescent="0.35">
      <c r="H4436" s="13">
        <v>17383</v>
      </c>
      <c r="I4436" s="11">
        <v>293000</v>
      </c>
      <c r="Q4436" s="13">
        <v>13656</v>
      </c>
      <c r="R4436" s="11">
        <v>875000</v>
      </c>
    </row>
    <row r="4437" spans="8:18" x14ac:dyDescent="0.35">
      <c r="H4437" s="13">
        <v>17389</v>
      </c>
      <c r="I4437" s="11">
        <v>259000</v>
      </c>
      <c r="Q4437" s="13">
        <v>13660</v>
      </c>
      <c r="R4437" s="11">
        <v>257500</v>
      </c>
    </row>
    <row r="4438" spans="8:18" x14ac:dyDescent="0.35">
      <c r="H4438" s="13">
        <v>17390</v>
      </c>
      <c r="I4438" s="11">
        <v>199000</v>
      </c>
      <c r="Q4438" s="13">
        <v>13662</v>
      </c>
      <c r="R4438" s="11">
        <v>295450</v>
      </c>
    </row>
    <row r="4439" spans="8:18" x14ac:dyDescent="0.35">
      <c r="H4439" s="13">
        <v>17400</v>
      </c>
      <c r="I4439" s="11">
        <v>814522</v>
      </c>
      <c r="Q4439" s="13">
        <v>13664</v>
      </c>
      <c r="R4439" s="11">
        <v>635000</v>
      </c>
    </row>
    <row r="4440" spans="8:18" x14ac:dyDescent="0.35">
      <c r="H4440" s="13">
        <v>17424</v>
      </c>
      <c r="I4440" s="11">
        <v>322500</v>
      </c>
      <c r="Q4440" s="13">
        <v>13673</v>
      </c>
      <c r="R4440" s="11">
        <v>357000</v>
      </c>
    </row>
    <row r="4441" spans="8:18" x14ac:dyDescent="0.35">
      <c r="H4441" s="13">
        <v>17487</v>
      </c>
      <c r="I4441" s="11">
        <v>188000</v>
      </c>
      <c r="Q4441" s="13">
        <v>13675</v>
      </c>
      <c r="R4441" s="11">
        <v>650000</v>
      </c>
    </row>
    <row r="4442" spans="8:18" x14ac:dyDescent="0.35">
      <c r="H4442" s="13">
        <v>17532</v>
      </c>
      <c r="I4442" s="11">
        <v>460000</v>
      </c>
      <c r="Q4442" s="13">
        <v>13680</v>
      </c>
      <c r="R4442" s="11">
        <v>521000</v>
      </c>
    </row>
    <row r="4443" spans="8:18" x14ac:dyDescent="0.35">
      <c r="H4443" s="13">
        <v>17533</v>
      </c>
      <c r="I4443" s="11">
        <v>975000</v>
      </c>
      <c r="Q4443" s="13">
        <v>13685</v>
      </c>
      <c r="R4443" s="11">
        <v>810500</v>
      </c>
    </row>
    <row r="4444" spans="8:18" x14ac:dyDescent="0.35">
      <c r="H4444" s="13">
        <v>17583</v>
      </c>
      <c r="I4444" s="11">
        <v>410000</v>
      </c>
      <c r="Q4444" s="13">
        <v>13698</v>
      </c>
      <c r="R4444" s="11">
        <v>395000</v>
      </c>
    </row>
    <row r="4445" spans="8:18" x14ac:dyDescent="0.35">
      <c r="H4445" s="13">
        <v>17585</v>
      </c>
      <c r="I4445" s="11">
        <v>361000</v>
      </c>
      <c r="Q4445" s="13">
        <v>13702</v>
      </c>
      <c r="R4445" s="11">
        <v>213000</v>
      </c>
    </row>
    <row r="4446" spans="8:18" x14ac:dyDescent="0.35">
      <c r="H4446" s="13">
        <v>17600</v>
      </c>
      <c r="I4446" s="11">
        <v>326966.66666666669</v>
      </c>
      <c r="Q4446" s="13">
        <v>13707</v>
      </c>
      <c r="R4446" s="11">
        <v>350000</v>
      </c>
    </row>
    <row r="4447" spans="8:18" x14ac:dyDescent="0.35">
      <c r="H4447" s="13">
        <v>17630</v>
      </c>
      <c r="I4447" s="11">
        <v>197000</v>
      </c>
      <c r="Q4447" s="13">
        <v>13709</v>
      </c>
      <c r="R4447" s="11">
        <v>1200000</v>
      </c>
    </row>
    <row r="4448" spans="8:18" x14ac:dyDescent="0.35">
      <c r="H4448" s="13">
        <v>17635</v>
      </c>
      <c r="I4448" s="11">
        <v>700000</v>
      </c>
      <c r="Q4448" s="13">
        <v>13714</v>
      </c>
      <c r="R4448" s="11">
        <v>179500</v>
      </c>
    </row>
    <row r="4449" spans="8:18" x14ac:dyDescent="0.35">
      <c r="H4449" s="13">
        <v>17664</v>
      </c>
      <c r="I4449" s="11">
        <v>302000</v>
      </c>
      <c r="Q4449" s="13">
        <v>13719</v>
      </c>
      <c r="R4449" s="11">
        <v>830000</v>
      </c>
    </row>
    <row r="4450" spans="8:18" x14ac:dyDescent="0.35">
      <c r="H4450" s="13">
        <v>17674</v>
      </c>
      <c r="I4450" s="11">
        <v>600000</v>
      </c>
      <c r="Q4450" s="13">
        <v>13749</v>
      </c>
      <c r="R4450" s="11">
        <v>1610000</v>
      </c>
    </row>
    <row r="4451" spans="8:18" x14ac:dyDescent="0.35">
      <c r="H4451" s="13">
        <v>17685</v>
      </c>
      <c r="I4451" s="11">
        <v>315000</v>
      </c>
      <c r="Q4451" s="13">
        <v>13761</v>
      </c>
      <c r="R4451" s="11">
        <v>645000</v>
      </c>
    </row>
    <row r="4452" spans="8:18" x14ac:dyDescent="0.35">
      <c r="H4452" s="13">
        <v>17700</v>
      </c>
      <c r="I4452" s="11">
        <v>425000</v>
      </c>
      <c r="Q4452" s="13">
        <v>13798</v>
      </c>
      <c r="R4452" s="11">
        <v>800866</v>
      </c>
    </row>
    <row r="4453" spans="8:18" x14ac:dyDescent="0.35">
      <c r="H4453" s="13">
        <v>17707</v>
      </c>
      <c r="I4453" s="11">
        <v>649047.5</v>
      </c>
      <c r="Q4453" s="13">
        <v>13800</v>
      </c>
      <c r="R4453" s="11">
        <v>1800000</v>
      </c>
    </row>
    <row r="4454" spans="8:18" x14ac:dyDescent="0.35">
      <c r="H4454" s="13">
        <v>17711</v>
      </c>
      <c r="I4454" s="11">
        <v>980000</v>
      </c>
      <c r="Q4454" s="13">
        <v>13801</v>
      </c>
      <c r="R4454" s="11">
        <v>275000</v>
      </c>
    </row>
    <row r="4455" spans="8:18" x14ac:dyDescent="0.35">
      <c r="H4455" s="13">
        <v>17715</v>
      </c>
      <c r="I4455" s="11">
        <v>360000</v>
      </c>
      <c r="Q4455" s="13">
        <v>13804</v>
      </c>
      <c r="R4455" s="11">
        <v>432000</v>
      </c>
    </row>
    <row r="4456" spans="8:18" x14ac:dyDescent="0.35">
      <c r="H4456" s="13">
        <v>17739</v>
      </c>
      <c r="I4456" s="11">
        <v>261000</v>
      </c>
      <c r="Q4456" s="13">
        <v>13835</v>
      </c>
      <c r="R4456" s="11">
        <v>419000</v>
      </c>
    </row>
    <row r="4457" spans="8:18" x14ac:dyDescent="0.35">
      <c r="H4457" s="13">
        <v>17789</v>
      </c>
      <c r="I4457" s="11">
        <v>1450000</v>
      </c>
      <c r="Q4457" s="13">
        <v>13838</v>
      </c>
      <c r="R4457" s="11">
        <v>1450000</v>
      </c>
    </row>
    <row r="4458" spans="8:18" x14ac:dyDescent="0.35">
      <c r="H4458" s="13">
        <v>17800</v>
      </c>
      <c r="I4458" s="11">
        <v>400000</v>
      </c>
      <c r="Q4458" s="13">
        <v>13850</v>
      </c>
      <c r="R4458" s="11">
        <v>321027</v>
      </c>
    </row>
    <row r="4459" spans="8:18" x14ac:dyDescent="0.35">
      <c r="H4459" s="13">
        <v>17802</v>
      </c>
      <c r="I4459" s="11">
        <v>926500</v>
      </c>
      <c r="Q4459" s="13">
        <v>13851</v>
      </c>
      <c r="R4459" s="11">
        <v>750000</v>
      </c>
    </row>
    <row r="4460" spans="8:18" x14ac:dyDescent="0.35">
      <c r="H4460" s="13">
        <v>17811</v>
      </c>
      <c r="I4460" s="11">
        <v>1080000</v>
      </c>
      <c r="Q4460" s="13">
        <v>13860</v>
      </c>
      <c r="R4460" s="11">
        <v>379500</v>
      </c>
    </row>
    <row r="4461" spans="8:18" x14ac:dyDescent="0.35">
      <c r="H4461" s="13">
        <v>17817</v>
      </c>
      <c r="I4461" s="11">
        <v>325000</v>
      </c>
      <c r="Q4461" s="13">
        <v>13865</v>
      </c>
      <c r="R4461" s="11">
        <v>569000</v>
      </c>
    </row>
    <row r="4462" spans="8:18" x14ac:dyDescent="0.35">
      <c r="H4462" s="13">
        <v>17826</v>
      </c>
      <c r="I4462" s="11">
        <v>3400000</v>
      </c>
      <c r="Q4462" s="13">
        <v>13868</v>
      </c>
      <c r="R4462" s="11">
        <v>1960000</v>
      </c>
    </row>
    <row r="4463" spans="8:18" x14ac:dyDescent="0.35">
      <c r="H4463" s="13">
        <v>17832</v>
      </c>
      <c r="I4463" s="11">
        <v>1280000</v>
      </c>
      <c r="Q4463" s="13">
        <v>13874</v>
      </c>
      <c r="R4463" s="11">
        <v>1090000</v>
      </c>
    </row>
    <row r="4464" spans="8:18" x14ac:dyDescent="0.35">
      <c r="H4464" s="13">
        <v>17841</v>
      </c>
      <c r="I4464" s="11">
        <v>1020000</v>
      </c>
      <c r="Q4464" s="13">
        <v>13875</v>
      </c>
      <c r="R4464" s="11">
        <v>1150000</v>
      </c>
    </row>
    <row r="4465" spans="8:18" x14ac:dyDescent="0.35">
      <c r="H4465" s="13">
        <v>17842</v>
      </c>
      <c r="I4465" s="11">
        <v>275000</v>
      </c>
      <c r="Q4465" s="13">
        <v>13885</v>
      </c>
      <c r="R4465" s="11">
        <v>1130000</v>
      </c>
    </row>
    <row r="4466" spans="8:18" x14ac:dyDescent="0.35">
      <c r="H4466" s="13">
        <v>17852</v>
      </c>
      <c r="I4466" s="11">
        <v>379000</v>
      </c>
      <c r="Q4466" s="13">
        <v>13891</v>
      </c>
      <c r="R4466" s="11">
        <v>576000</v>
      </c>
    </row>
    <row r="4467" spans="8:18" x14ac:dyDescent="0.35">
      <c r="H4467" s="13">
        <v>17853</v>
      </c>
      <c r="I4467" s="11">
        <v>815000</v>
      </c>
      <c r="Q4467" s="13">
        <v>13894</v>
      </c>
      <c r="R4467" s="11">
        <v>925000</v>
      </c>
    </row>
    <row r="4468" spans="8:18" x14ac:dyDescent="0.35">
      <c r="H4468" s="13">
        <v>17859</v>
      </c>
      <c r="I4468" s="11">
        <v>543624.75</v>
      </c>
      <c r="Q4468" s="13">
        <v>13905</v>
      </c>
      <c r="R4468" s="11">
        <v>215000</v>
      </c>
    </row>
    <row r="4469" spans="8:18" x14ac:dyDescent="0.35">
      <c r="H4469" s="13">
        <v>17864</v>
      </c>
      <c r="I4469" s="11">
        <v>847000</v>
      </c>
      <c r="Q4469" s="13">
        <v>13906</v>
      </c>
      <c r="R4469" s="11">
        <v>850000</v>
      </c>
    </row>
    <row r="4470" spans="8:18" x14ac:dyDescent="0.35">
      <c r="H4470" s="13">
        <v>17877</v>
      </c>
      <c r="I4470" s="11">
        <v>598800</v>
      </c>
      <c r="Q4470" s="13">
        <v>13917</v>
      </c>
      <c r="R4470" s="11">
        <v>1800000</v>
      </c>
    </row>
    <row r="4471" spans="8:18" x14ac:dyDescent="0.35">
      <c r="H4471" s="13">
        <v>17882</v>
      </c>
      <c r="I4471" s="11">
        <v>505000</v>
      </c>
      <c r="Q4471" s="13">
        <v>13950</v>
      </c>
      <c r="R4471" s="11">
        <v>335500</v>
      </c>
    </row>
    <row r="4472" spans="8:18" x14ac:dyDescent="0.35">
      <c r="H4472" s="13">
        <v>17919</v>
      </c>
      <c r="I4472" s="11">
        <v>1880000</v>
      </c>
      <c r="Q4472" s="13">
        <v>13957</v>
      </c>
      <c r="R4472" s="11">
        <v>452000</v>
      </c>
    </row>
    <row r="4473" spans="8:18" x14ac:dyDescent="0.35">
      <c r="H4473" s="13">
        <v>17936</v>
      </c>
      <c r="I4473" s="11">
        <v>465000</v>
      </c>
      <c r="Q4473" s="13">
        <v>13963</v>
      </c>
      <c r="R4473" s="11">
        <v>500000</v>
      </c>
    </row>
    <row r="4474" spans="8:18" x14ac:dyDescent="0.35">
      <c r="H4474" s="13">
        <v>17950</v>
      </c>
      <c r="I4474" s="11">
        <v>550000</v>
      </c>
      <c r="Q4474" s="13">
        <v>13964</v>
      </c>
      <c r="R4474" s="11">
        <v>760000</v>
      </c>
    </row>
    <row r="4475" spans="8:18" x14ac:dyDescent="0.35">
      <c r="H4475" s="13">
        <v>17986</v>
      </c>
      <c r="I4475" s="11">
        <v>811000</v>
      </c>
      <c r="Q4475" s="13">
        <v>13970</v>
      </c>
      <c r="R4475" s="11">
        <v>455000</v>
      </c>
    </row>
    <row r="4476" spans="8:18" x14ac:dyDescent="0.35">
      <c r="H4476" s="13">
        <v>18000</v>
      </c>
      <c r="I4476" s="11">
        <v>772000</v>
      </c>
      <c r="Q4476" s="13">
        <v>13988</v>
      </c>
      <c r="R4476" s="11">
        <v>414500</v>
      </c>
    </row>
    <row r="4477" spans="8:18" x14ac:dyDescent="0.35">
      <c r="H4477" s="13">
        <v>18001</v>
      </c>
      <c r="I4477" s="11">
        <v>500000</v>
      </c>
      <c r="Q4477" s="13">
        <v>13992</v>
      </c>
      <c r="R4477" s="11">
        <v>767500</v>
      </c>
    </row>
    <row r="4478" spans="8:18" x14ac:dyDescent="0.35">
      <c r="H4478" s="13">
        <v>18042</v>
      </c>
      <c r="I4478" s="11">
        <v>417450</v>
      </c>
      <c r="Q4478" s="13">
        <v>13995</v>
      </c>
      <c r="R4478" s="11">
        <v>865000</v>
      </c>
    </row>
    <row r="4479" spans="8:18" x14ac:dyDescent="0.35">
      <c r="H4479" s="13">
        <v>18050</v>
      </c>
      <c r="I4479" s="11">
        <v>749975</v>
      </c>
      <c r="Q4479" s="13">
        <v>14000</v>
      </c>
      <c r="R4479" s="11">
        <v>931100</v>
      </c>
    </row>
    <row r="4480" spans="8:18" x14ac:dyDescent="0.35">
      <c r="H4480" s="13">
        <v>18099</v>
      </c>
      <c r="I4480" s="11">
        <v>526000</v>
      </c>
      <c r="Q4480" s="13">
        <v>14013</v>
      </c>
      <c r="R4480" s="11">
        <v>525000</v>
      </c>
    </row>
    <row r="4481" spans="8:18" x14ac:dyDescent="0.35">
      <c r="H4481" s="13">
        <v>18116</v>
      </c>
      <c r="I4481" s="11">
        <v>1130000</v>
      </c>
      <c r="Q4481" s="13">
        <v>14018</v>
      </c>
      <c r="R4481" s="11">
        <v>395000</v>
      </c>
    </row>
    <row r="4482" spans="8:18" x14ac:dyDescent="0.35">
      <c r="H4482" s="13">
        <v>18129</v>
      </c>
      <c r="I4482" s="11">
        <v>1200000</v>
      </c>
      <c r="Q4482" s="13">
        <v>14025</v>
      </c>
      <c r="R4482" s="11">
        <v>490500</v>
      </c>
    </row>
    <row r="4483" spans="8:18" x14ac:dyDescent="0.35">
      <c r="H4483" s="13">
        <v>18135</v>
      </c>
      <c r="I4483" s="11">
        <v>553000</v>
      </c>
      <c r="Q4483" s="13">
        <v>14027</v>
      </c>
      <c r="R4483" s="11">
        <v>499000</v>
      </c>
    </row>
    <row r="4484" spans="8:18" x14ac:dyDescent="0.35">
      <c r="H4484" s="13">
        <v>18144</v>
      </c>
      <c r="I4484" s="11">
        <v>308000</v>
      </c>
      <c r="Q4484" s="13">
        <v>14034</v>
      </c>
      <c r="R4484" s="11">
        <v>530000</v>
      </c>
    </row>
    <row r="4485" spans="8:18" x14ac:dyDescent="0.35">
      <c r="H4485" s="13">
        <v>18167</v>
      </c>
      <c r="I4485" s="11">
        <v>610000</v>
      </c>
      <c r="Q4485" s="13">
        <v>14040</v>
      </c>
      <c r="R4485" s="11">
        <v>396500</v>
      </c>
    </row>
    <row r="4486" spans="8:18" x14ac:dyDescent="0.35">
      <c r="H4486" s="13">
        <v>18184</v>
      </c>
      <c r="I4486" s="11">
        <v>851500</v>
      </c>
      <c r="Q4486" s="13">
        <v>14075</v>
      </c>
      <c r="R4486" s="11">
        <v>485000</v>
      </c>
    </row>
    <row r="4487" spans="8:18" x14ac:dyDescent="0.35">
      <c r="H4487" s="13">
        <v>18199</v>
      </c>
      <c r="I4487" s="11">
        <v>749000</v>
      </c>
      <c r="Q4487" s="13">
        <v>14091</v>
      </c>
      <c r="R4487" s="11">
        <v>950000</v>
      </c>
    </row>
    <row r="4488" spans="8:18" x14ac:dyDescent="0.35">
      <c r="H4488" s="13">
        <v>18200</v>
      </c>
      <c r="I4488" s="11">
        <v>1221000</v>
      </c>
      <c r="Q4488" s="13">
        <v>14092</v>
      </c>
      <c r="R4488" s="11">
        <v>507000</v>
      </c>
    </row>
    <row r="4489" spans="8:18" x14ac:dyDescent="0.35">
      <c r="H4489" s="13">
        <v>18224</v>
      </c>
      <c r="I4489" s="11">
        <v>470000</v>
      </c>
      <c r="Q4489" s="13">
        <v>14096</v>
      </c>
      <c r="R4489" s="11">
        <v>450000</v>
      </c>
    </row>
    <row r="4490" spans="8:18" x14ac:dyDescent="0.35">
      <c r="H4490" s="13">
        <v>18226</v>
      </c>
      <c r="I4490" s="11">
        <v>1570000</v>
      </c>
      <c r="Q4490" s="13">
        <v>14098</v>
      </c>
      <c r="R4490" s="11">
        <v>558000</v>
      </c>
    </row>
    <row r="4491" spans="8:18" x14ac:dyDescent="0.35">
      <c r="H4491" s="13">
        <v>18250</v>
      </c>
      <c r="I4491" s="11">
        <v>521000</v>
      </c>
      <c r="Q4491" s="13">
        <v>14100</v>
      </c>
      <c r="R4491" s="11">
        <v>610000</v>
      </c>
    </row>
    <row r="4492" spans="8:18" x14ac:dyDescent="0.35">
      <c r="H4492" s="13">
        <v>18253</v>
      </c>
      <c r="I4492" s="11">
        <v>652500</v>
      </c>
      <c r="Q4492" s="13">
        <v>14110</v>
      </c>
      <c r="R4492" s="11">
        <v>1300000</v>
      </c>
    </row>
    <row r="4493" spans="8:18" x14ac:dyDescent="0.35">
      <c r="H4493" s="13">
        <v>18255</v>
      </c>
      <c r="I4493" s="11">
        <v>550000</v>
      </c>
      <c r="Q4493" s="13">
        <v>14120</v>
      </c>
      <c r="R4493" s="11">
        <v>432000</v>
      </c>
    </row>
    <row r="4494" spans="8:18" x14ac:dyDescent="0.35">
      <c r="H4494" s="13">
        <v>18265</v>
      </c>
      <c r="I4494" s="11">
        <v>805000</v>
      </c>
      <c r="Q4494" s="13">
        <v>14142</v>
      </c>
      <c r="R4494" s="11">
        <v>950000</v>
      </c>
    </row>
    <row r="4495" spans="8:18" x14ac:dyDescent="0.35">
      <c r="H4495" s="13">
        <v>18295</v>
      </c>
      <c r="I4495" s="11">
        <v>685000</v>
      </c>
      <c r="Q4495" s="13">
        <v>14143</v>
      </c>
      <c r="R4495" s="11">
        <v>465000</v>
      </c>
    </row>
    <row r="4496" spans="8:18" x14ac:dyDescent="0.35">
      <c r="H4496" s="13">
        <v>18304</v>
      </c>
      <c r="I4496" s="11">
        <v>209550</v>
      </c>
      <c r="Q4496" s="13">
        <v>14163</v>
      </c>
      <c r="R4496" s="11">
        <v>527550</v>
      </c>
    </row>
    <row r="4497" spans="8:18" x14ac:dyDescent="0.35">
      <c r="H4497" s="13">
        <v>18335</v>
      </c>
      <c r="I4497" s="11">
        <v>249000</v>
      </c>
      <c r="Q4497" s="13">
        <v>14171</v>
      </c>
      <c r="R4497" s="11">
        <v>695000</v>
      </c>
    </row>
    <row r="4498" spans="8:18" x14ac:dyDescent="0.35">
      <c r="H4498" s="13">
        <v>18360</v>
      </c>
      <c r="I4498" s="11">
        <v>435833.33333333331</v>
      </c>
      <c r="Q4498" s="13">
        <v>14175</v>
      </c>
      <c r="R4498" s="11">
        <v>390000</v>
      </c>
    </row>
    <row r="4499" spans="8:18" x14ac:dyDescent="0.35">
      <c r="H4499" s="13">
        <v>18361</v>
      </c>
      <c r="I4499" s="11">
        <v>1150000</v>
      </c>
      <c r="Q4499" s="13">
        <v>14186</v>
      </c>
      <c r="R4499" s="11">
        <v>299900</v>
      </c>
    </row>
    <row r="4500" spans="8:18" x14ac:dyDescent="0.35">
      <c r="H4500" s="13">
        <v>18362</v>
      </c>
      <c r="I4500" s="11">
        <v>1474750</v>
      </c>
      <c r="Q4500" s="13">
        <v>14190</v>
      </c>
      <c r="R4500" s="11">
        <v>501500</v>
      </c>
    </row>
    <row r="4501" spans="8:18" x14ac:dyDescent="0.35">
      <c r="H4501" s="13">
        <v>18400</v>
      </c>
      <c r="I4501" s="11">
        <v>393185</v>
      </c>
      <c r="Q4501" s="13">
        <v>14200</v>
      </c>
      <c r="R4501" s="11">
        <v>2200000</v>
      </c>
    </row>
    <row r="4502" spans="8:18" x14ac:dyDescent="0.35">
      <c r="H4502" s="13">
        <v>18439</v>
      </c>
      <c r="I4502" s="11">
        <v>374000</v>
      </c>
      <c r="Q4502" s="13">
        <v>14213</v>
      </c>
      <c r="R4502" s="11">
        <v>693000</v>
      </c>
    </row>
    <row r="4503" spans="8:18" x14ac:dyDescent="0.35">
      <c r="H4503" s="13">
        <v>18450</v>
      </c>
      <c r="I4503" s="11">
        <v>612500</v>
      </c>
      <c r="Q4503" s="13">
        <v>14217</v>
      </c>
      <c r="R4503" s="11">
        <v>588500</v>
      </c>
    </row>
    <row r="4504" spans="8:18" x14ac:dyDescent="0.35">
      <c r="H4504" s="13">
        <v>18480</v>
      </c>
      <c r="I4504" s="11">
        <v>1490000</v>
      </c>
      <c r="Q4504" s="13">
        <v>14245</v>
      </c>
      <c r="R4504" s="11">
        <v>649000</v>
      </c>
    </row>
    <row r="4505" spans="8:18" x14ac:dyDescent="0.35">
      <c r="H4505" s="13">
        <v>18500</v>
      </c>
      <c r="I4505" s="11">
        <v>375000</v>
      </c>
      <c r="Q4505" s="13">
        <v>14250</v>
      </c>
      <c r="R4505" s="11">
        <v>531666.66666666663</v>
      </c>
    </row>
    <row r="4506" spans="8:18" x14ac:dyDescent="0.35">
      <c r="H4506" s="13">
        <v>18505</v>
      </c>
      <c r="I4506" s="11">
        <v>1250000</v>
      </c>
      <c r="Q4506" s="13">
        <v>14256</v>
      </c>
      <c r="R4506" s="11">
        <v>419975</v>
      </c>
    </row>
    <row r="4507" spans="8:18" x14ac:dyDescent="0.35">
      <c r="H4507" s="13">
        <v>18525</v>
      </c>
      <c r="I4507" s="11">
        <v>370000</v>
      </c>
      <c r="Q4507" s="13">
        <v>14267</v>
      </c>
      <c r="R4507" s="11">
        <v>369900</v>
      </c>
    </row>
    <row r="4508" spans="8:18" x14ac:dyDescent="0.35">
      <c r="H4508" s="13">
        <v>18564</v>
      </c>
      <c r="I4508" s="11">
        <v>1910000</v>
      </c>
      <c r="Q4508" s="13">
        <v>14273</v>
      </c>
      <c r="R4508" s="11">
        <v>621500</v>
      </c>
    </row>
    <row r="4509" spans="8:18" x14ac:dyDescent="0.35">
      <c r="H4509" s="13">
        <v>18568</v>
      </c>
      <c r="I4509" s="11">
        <v>196000</v>
      </c>
      <c r="Q4509" s="13">
        <v>14280</v>
      </c>
      <c r="R4509" s="11">
        <v>180250</v>
      </c>
    </row>
    <row r="4510" spans="8:18" x14ac:dyDescent="0.35">
      <c r="H4510" s="13">
        <v>18600</v>
      </c>
      <c r="I4510" s="11">
        <v>565166.66666666663</v>
      </c>
      <c r="Q4510" s="13">
        <v>14284</v>
      </c>
      <c r="R4510" s="11">
        <v>1220000</v>
      </c>
    </row>
    <row r="4511" spans="8:18" x14ac:dyDescent="0.35">
      <c r="H4511" s="13">
        <v>18616</v>
      </c>
      <c r="I4511" s="11">
        <v>288349</v>
      </c>
      <c r="Q4511" s="13">
        <v>14300</v>
      </c>
      <c r="R4511" s="11">
        <v>645000</v>
      </c>
    </row>
    <row r="4512" spans="8:18" x14ac:dyDescent="0.35">
      <c r="H4512" s="13">
        <v>18641</v>
      </c>
      <c r="I4512" s="11">
        <v>3080000</v>
      </c>
      <c r="Q4512" s="13">
        <v>14311</v>
      </c>
      <c r="R4512" s="11">
        <v>1027500</v>
      </c>
    </row>
    <row r="4513" spans="8:18" x14ac:dyDescent="0.35">
      <c r="H4513" s="13">
        <v>18674</v>
      </c>
      <c r="I4513" s="11">
        <v>350000</v>
      </c>
      <c r="Q4513" s="13">
        <v>14323</v>
      </c>
      <c r="R4513" s="11">
        <v>550000</v>
      </c>
    </row>
    <row r="4514" spans="8:18" x14ac:dyDescent="0.35">
      <c r="H4514" s="13">
        <v>18700</v>
      </c>
      <c r="I4514" s="11">
        <v>749950</v>
      </c>
      <c r="Q4514" s="13">
        <v>14326</v>
      </c>
      <c r="R4514" s="11">
        <v>522500</v>
      </c>
    </row>
    <row r="4515" spans="8:18" x14ac:dyDescent="0.35">
      <c r="H4515" s="13">
        <v>18730</v>
      </c>
      <c r="I4515" s="11">
        <v>775000</v>
      </c>
      <c r="Q4515" s="13">
        <v>14333</v>
      </c>
      <c r="R4515" s="11">
        <v>387500</v>
      </c>
    </row>
    <row r="4516" spans="8:18" x14ac:dyDescent="0.35">
      <c r="H4516" s="13">
        <v>18743</v>
      </c>
      <c r="I4516" s="11">
        <v>695000</v>
      </c>
      <c r="Q4516" s="13">
        <v>14350</v>
      </c>
      <c r="R4516" s="11">
        <v>212000</v>
      </c>
    </row>
    <row r="4517" spans="8:18" x14ac:dyDescent="0.35">
      <c r="H4517" s="13">
        <v>18750</v>
      </c>
      <c r="I4517" s="11">
        <v>580000</v>
      </c>
      <c r="Q4517" s="13">
        <v>14351</v>
      </c>
      <c r="R4517" s="11">
        <v>845800</v>
      </c>
    </row>
    <row r="4518" spans="8:18" x14ac:dyDescent="0.35">
      <c r="H4518" s="13">
        <v>18778</v>
      </c>
      <c r="I4518" s="11">
        <v>330000</v>
      </c>
      <c r="Q4518" s="13">
        <v>14373</v>
      </c>
      <c r="R4518" s="11">
        <v>392400</v>
      </c>
    </row>
    <row r="4519" spans="8:18" x14ac:dyDescent="0.35">
      <c r="H4519" s="13">
        <v>18800</v>
      </c>
      <c r="I4519" s="11">
        <v>620000</v>
      </c>
      <c r="Q4519" s="13">
        <v>14374</v>
      </c>
      <c r="R4519" s="11">
        <v>180000</v>
      </c>
    </row>
    <row r="4520" spans="8:18" x14ac:dyDescent="0.35">
      <c r="H4520" s="13">
        <v>18810</v>
      </c>
      <c r="I4520" s="11">
        <v>360000</v>
      </c>
      <c r="Q4520" s="13">
        <v>14375</v>
      </c>
      <c r="R4520" s="11">
        <v>639000</v>
      </c>
    </row>
    <row r="4521" spans="8:18" x14ac:dyDescent="0.35">
      <c r="H4521" s="13">
        <v>18834</v>
      </c>
      <c r="I4521" s="11">
        <v>2050000</v>
      </c>
      <c r="Q4521" s="13">
        <v>14388</v>
      </c>
      <c r="R4521" s="11">
        <v>431000</v>
      </c>
    </row>
    <row r="4522" spans="8:18" x14ac:dyDescent="0.35">
      <c r="H4522" s="13">
        <v>18900</v>
      </c>
      <c r="I4522" s="11">
        <v>290000</v>
      </c>
      <c r="Q4522" s="13">
        <v>14396</v>
      </c>
      <c r="R4522" s="11">
        <v>564500</v>
      </c>
    </row>
    <row r="4523" spans="8:18" x14ac:dyDescent="0.35">
      <c r="H4523" s="13">
        <v>18901</v>
      </c>
      <c r="I4523" s="11">
        <v>825000</v>
      </c>
      <c r="Q4523" s="13">
        <v>14400</v>
      </c>
      <c r="R4523" s="11">
        <v>712700</v>
      </c>
    </row>
    <row r="4524" spans="8:18" x14ac:dyDescent="0.35">
      <c r="H4524" s="13">
        <v>18935</v>
      </c>
      <c r="I4524" s="11">
        <v>820000</v>
      </c>
      <c r="Q4524" s="13">
        <v>14406</v>
      </c>
      <c r="R4524" s="11">
        <v>730000</v>
      </c>
    </row>
    <row r="4525" spans="8:18" x14ac:dyDescent="0.35">
      <c r="H4525" s="13">
        <v>18948</v>
      </c>
      <c r="I4525" s="11">
        <v>510000</v>
      </c>
      <c r="Q4525" s="13">
        <v>14419</v>
      </c>
      <c r="R4525" s="11">
        <v>259000</v>
      </c>
    </row>
    <row r="4526" spans="8:18" x14ac:dyDescent="0.35">
      <c r="H4526" s="13">
        <v>19000</v>
      </c>
      <c r="I4526" s="11">
        <v>461100</v>
      </c>
      <c r="Q4526" s="13">
        <v>14430</v>
      </c>
      <c r="R4526" s="11">
        <v>749700</v>
      </c>
    </row>
    <row r="4527" spans="8:18" x14ac:dyDescent="0.35">
      <c r="H4527" s="13">
        <v>19017</v>
      </c>
      <c r="I4527" s="11">
        <v>460000</v>
      </c>
      <c r="Q4527" s="13">
        <v>14439</v>
      </c>
      <c r="R4527" s="11">
        <v>280000</v>
      </c>
    </row>
    <row r="4528" spans="8:18" x14ac:dyDescent="0.35">
      <c r="H4528" s="13">
        <v>19025</v>
      </c>
      <c r="I4528" s="11">
        <v>950000</v>
      </c>
      <c r="Q4528" s="13">
        <v>14444</v>
      </c>
      <c r="R4528" s="11">
        <v>470500</v>
      </c>
    </row>
    <row r="4529" spans="8:18" x14ac:dyDescent="0.35">
      <c r="H4529" s="13">
        <v>19040</v>
      </c>
      <c r="I4529" s="11">
        <v>230000</v>
      </c>
      <c r="Q4529" s="13">
        <v>14454</v>
      </c>
      <c r="R4529" s="11">
        <v>895000</v>
      </c>
    </row>
    <row r="4530" spans="8:18" x14ac:dyDescent="0.35">
      <c r="H4530" s="13">
        <v>19080</v>
      </c>
      <c r="I4530" s="11">
        <v>525000</v>
      </c>
      <c r="Q4530" s="13">
        <v>14455</v>
      </c>
      <c r="R4530" s="11">
        <v>685000</v>
      </c>
    </row>
    <row r="4531" spans="8:18" x14ac:dyDescent="0.35">
      <c r="H4531" s="13">
        <v>19088</v>
      </c>
      <c r="I4531" s="11">
        <v>1610000</v>
      </c>
      <c r="Q4531" s="13">
        <v>14459</v>
      </c>
      <c r="R4531" s="11">
        <v>280000</v>
      </c>
    </row>
    <row r="4532" spans="8:18" x14ac:dyDescent="0.35">
      <c r="H4532" s="13">
        <v>19115</v>
      </c>
      <c r="I4532" s="11">
        <v>305000</v>
      </c>
      <c r="Q4532" s="13">
        <v>14469</v>
      </c>
      <c r="R4532" s="11">
        <v>415000</v>
      </c>
    </row>
    <row r="4533" spans="8:18" x14ac:dyDescent="0.35">
      <c r="H4533" s="13">
        <v>19116</v>
      </c>
      <c r="I4533" s="11">
        <v>318700</v>
      </c>
      <c r="Q4533" s="13">
        <v>14472</v>
      </c>
      <c r="R4533" s="11">
        <v>489990</v>
      </c>
    </row>
    <row r="4534" spans="8:18" x14ac:dyDescent="0.35">
      <c r="H4534" s="13">
        <v>19141</v>
      </c>
      <c r="I4534" s="11">
        <v>368500</v>
      </c>
      <c r="Q4534" s="13">
        <v>14475</v>
      </c>
      <c r="R4534" s="11">
        <v>750000</v>
      </c>
    </row>
    <row r="4535" spans="8:18" x14ac:dyDescent="0.35">
      <c r="H4535" s="13">
        <v>19163</v>
      </c>
      <c r="I4535" s="11">
        <v>425000</v>
      </c>
      <c r="Q4535" s="13">
        <v>14479</v>
      </c>
      <c r="R4535" s="11">
        <v>375000</v>
      </c>
    </row>
    <row r="4536" spans="8:18" x14ac:dyDescent="0.35">
      <c r="H4536" s="13">
        <v>19193</v>
      </c>
      <c r="I4536" s="11">
        <v>795000</v>
      </c>
      <c r="Q4536" s="13">
        <v>14484</v>
      </c>
      <c r="R4536" s="11">
        <v>575000</v>
      </c>
    </row>
    <row r="4537" spans="8:18" x14ac:dyDescent="0.35">
      <c r="H4537" s="13">
        <v>19200</v>
      </c>
      <c r="I4537" s="11">
        <v>455000</v>
      </c>
      <c r="Q4537" s="13">
        <v>14486</v>
      </c>
      <c r="R4537" s="11">
        <v>905000</v>
      </c>
    </row>
    <row r="4538" spans="8:18" x14ac:dyDescent="0.35">
      <c r="H4538" s="13">
        <v>19204</v>
      </c>
      <c r="I4538" s="11">
        <v>249000</v>
      </c>
      <c r="Q4538" s="13">
        <v>14491</v>
      </c>
      <c r="R4538" s="11">
        <v>850000</v>
      </c>
    </row>
    <row r="4539" spans="8:18" x14ac:dyDescent="0.35">
      <c r="H4539" s="13">
        <v>19210</v>
      </c>
      <c r="I4539" s="11">
        <v>415000</v>
      </c>
      <c r="Q4539" s="13">
        <v>14536</v>
      </c>
      <c r="R4539" s="11">
        <v>307000</v>
      </c>
    </row>
    <row r="4540" spans="8:18" x14ac:dyDescent="0.35">
      <c r="H4540" s="13">
        <v>19252</v>
      </c>
      <c r="I4540" s="11">
        <v>1480000</v>
      </c>
      <c r="Q4540" s="13">
        <v>14537</v>
      </c>
      <c r="R4540" s="11">
        <v>2200000</v>
      </c>
    </row>
    <row r="4541" spans="8:18" x14ac:dyDescent="0.35">
      <c r="H4541" s="13">
        <v>19370</v>
      </c>
      <c r="I4541" s="11">
        <v>375000</v>
      </c>
      <c r="Q4541" s="13">
        <v>14547</v>
      </c>
      <c r="R4541" s="11">
        <v>340000</v>
      </c>
    </row>
    <row r="4542" spans="8:18" x14ac:dyDescent="0.35">
      <c r="H4542" s="13">
        <v>19386</v>
      </c>
      <c r="I4542" s="11">
        <v>650000</v>
      </c>
      <c r="Q4542" s="13">
        <v>14550</v>
      </c>
      <c r="R4542" s="11">
        <v>419900</v>
      </c>
    </row>
    <row r="4543" spans="8:18" x14ac:dyDescent="0.35">
      <c r="H4543" s="13">
        <v>19387</v>
      </c>
      <c r="I4543" s="11">
        <v>1340000</v>
      </c>
      <c r="Q4543" s="13">
        <v>14566</v>
      </c>
      <c r="R4543" s="11">
        <v>1200000</v>
      </c>
    </row>
    <row r="4544" spans="8:18" x14ac:dyDescent="0.35">
      <c r="H4544" s="13">
        <v>19401</v>
      </c>
      <c r="I4544" s="11">
        <v>3650000</v>
      </c>
      <c r="Q4544" s="13">
        <v>14567</v>
      </c>
      <c r="R4544" s="11">
        <v>562000</v>
      </c>
    </row>
    <row r="4545" spans="8:18" x14ac:dyDescent="0.35">
      <c r="H4545" s="13">
        <v>19436</v>
      </c>
      <c r="I4545" s="11">
        <v>527000</v>
      </c>
      <c r="Q4545" s="13">
        <v>14571</v>
      </c>
      <c r="R4545" s="11">
        <v>1680000</v>
      </c>
    </row>
    <row r="4546" spans="8:18" x14ac:dyDescent="0.35">
      <c r="H4546" s="13">
        <v>19439</v>
      </c>
      <c r="I4546" s="11">
        <v>589950</v>
      </c>
      <c r="Q4546" s="13">
        <v>14577</v>
      </c>
      <c r="R4546" s="11">
        <v>942500</v>
      </c>
    </row>
    <row r="4547" spans="8:18" x14ac:dyDescent="0.35">
      <c r="H4547" s="13">
        <v>19487</v>
      </c>
      <c r="I4547" s="11">
        <v>845000</v>
      </c>
      <c r="Q4547" s="13">
        <v>14592</v>
      </c>
      <c r="R4547" s="11">
        <v>2415000</v>
      </c>
    </row>
    <row r="4548" spans="8:18" x14ac:dyDescent="0.35">
      <c r="H4548" s="13">
        <v>19500</v>
      </c>
      <c r="I4548" s="11">
        <v>540000</v>
      </c>
      <c r="Q4548" s="13">
        <v>14600</v>
      </c>
      <c r="R4548" s="11">
        <v>253779</v>
      </c>
    </row>
    <row r="4549" spans="8:18" x14ac:dyDescent="0.35">
      <c r="H4549" s="13">
        <v>19501</v>
      </c>
      <c r="I4549" s="11">
        <v>248000</v>
      </c>
      <c r="Q4549" s="13">
        <v>14621</v>
      </c>
      <c r="R4549" s="11">
        <v>750000</v>
      </c>
    </row>
    <row r="4550" spans="8:18" x14ac:dyDescent="0.35">
      <c r="H4550" s="13">
        <v>19513</v>
      </c>
      <c r="I4550" s="11">
        <v>2130000</v>
      </c>
      <c r="Q4550" s="13">
        <v>14630</v>
      </c>
      <c r="R4550" s="11">
        <v>425000</v>
      </c>
    </row>
    <row r="4551" spans="8:18" x14ac:dyDescent="0.35">
      <c r="H4551" s="13">
        <v>19550</v>
      </c>
      <c r="I4551" s="11">
        <v>375000</v>
      </c>
      <c r="Q4551" s="13">
        <v>14633</v>
      </c>
      <c r="R4551" s="11">
        <v>945000</v>
      </c>
    </row>
    <row r="4552" spans="8:18" x14ac:dyDescent="0.35">
      <c r="H4552" s="13">
        <v>19570</v>
      </c>
      <c r="I4552" s="11">
        <v>250000</v>
      </c>
      <c r="Q4552" s="13">
        <v>14640</v>
      </c>
      <c r="R4552" s="11">
        <v>620000</v>
      </c>
    </row>
    <row r="4553" spans="8:18" x14ac:dyDescent="0.35">
      <c r="H4553" s="13">
        <v>19585</v>
      </c>
      <c r="I4553" s="11">
        <v>515000</v>
      </c>
      <c r="Q4553" s="13">
        <v>14659</v>
      </c>
      <c r="R4553" s="11">
        <v>692500</v>
      </c>
    </row>
    <row r="4554" spans="8:18" x14ac:dyDescent="0.35">
      <c r="H4554" s="13">
        <v>19593</v>
      </c>
      <c r="I4554" s="11">
        <v>1600000</v>
      </c>
      <c r="Q4554" s="13">
        <v>14674</v>
      </c>
      <c r="R4554" s="11">
        <v>600000</v>
      </c>
    </row>
    <row r="4555" spans="8:18" x14ac:dyDescent="0.35">
      <c r="H4555" s="13">
        <v>19600</v>
      </c>
      <c r="I4555" s="11">
        <v>298000</v>
      </c>
      <c r="Q4555" s="13">
        <v>14675</v>
      </c>
      <c r="R4555" s="11">
        <v>325000</v>
      </c>
    </row>
    <row r="4556" spans="8:18" x14ac:dyDescent="0.35">
      <c r="H4556" s="13">
        <v>19602</v>
      </c>
      <c r="I4556" s="11">
        <v>268750</v>
      </c>
      <c r="Q4556" s="13">
        <v>14677</v>
      </c>
      <c r="R4556" s="11">
        <v>485000</v>
      </c>
    </row>
    <row r="4557" spans="8:18" x14ac:dyDescent="0.35">
      <c r="H4557" s="13">
        <v>19606</v>
      </c>
      <c r="I4557" s="11">
        <v>1200000</v>
      </c>
      <c r="Q4557" s="13">
        <v>14679</v>
      </c>
      <c r="R4557" s="11">
        <v>665000</v>
      </c>
    </row>
    <row r="4558" spans="8:18" x14ac:dyDescent="0.35">
      <c r="H4558" s="13">
        <v>19635</v>
      </c>
      <c r="I4558" s="11">
        <v>299000</v>
      </c>
      <c r="Q4558" s="13">
        <v>14700</v>
      </c>
      <c r="R4558" s="11">
        <v>925000</v>
      </c>
    </row>
    <row r="4559" spans="8:18" x14ac:dyDescent="0.35">
      <c r="H4559" s="13">
        <v>19680</v>
      </c>
      <c r="I4559" s="11">
        <v>288500</v>
      </c>
      <c r="Q4559" s="13">
        <v>14709</v>
      </c>
      <c r="R4559" s="11">
        <v>551870</v>
      </c>
    </row>
    <row r="4560" spans="8:18" x14ac:dyDescent="0.35">
      <c r="H4560" s="13">
        <v>19700</v>
      </c>
      <c r="I4560" s="11">
        <v>781500</v>
      </c>
      <c r="Q4560" s="13">
        <v>14733</v>
      </c>
      <c r="R4560" s="11">
        <v>700000</v>
      </c>
    </row>
    <row r="4561" spans="8:18" x14ac:dyDescent="0.35">
      <c r="H4561" s="13">
        <v>19703</v>
      </c>
      <c r="I4561" s="11">
        <v>230000</v>
      </c>
      <c r="Q4561" s="13">
        <v>14750</v>
      </c>
      <c r="R4561" s="11">
        <v>2580000</v>
      </c>
    </row>
    <row r="4562" spans="8:18" x14ac:dyDescent="0.35">
      <c r="H4562" s="13">
        <v>19709</v>
      </c>
      <c r="I4562" s="11">
        <v>575000</v>
      </c>
      <c r="Q4562" s="13">
        <v>14754</v>
      </c>
      <c r="R4562" s="11">
        <v>548000</v>
      </c>
    </row>
    <row r="4563" spans="8:18" x14ac:dyDescent="0.35">
      <c r="H4563" s="13">
        <v>19767</v>
      </c>
      <c r="I4563" s="11">
        <v>1150000</v>
      </c>
      <c r="Q4563" s="13">
        <v>14764</v>
      </c>
      <c r="R4563" s="11">
        <v>485000</v>
      </c>
    </row>
    <row r="4564" spans="8:18" x14ac:dyDescent="0.35">
      <c r="H4564" s="13">
        <v>19783</v>
      </c>
      <c r="I4564" s="11">
        <v>799000</v>
      </c>
      <c r="Q4564" s="13">
        <v>14775</v>
      </c>
      <c r="R4564" s="11">
        <v>285000</v>
      </c>
    </row>
    <row r="4565" spans="8:18" x14ac:dyDescent="0.35">
      <c r="H4565" s="13">
        <v>19785</v>
      </c>
      <c r="I4565" s="11">
        <v>340000</v>
      </c>
      <c r="Q4565" s="13">
        <v>14789</v>
      </c>
      <c r="R4565" s="11">
        <v>550000</v>
      </c>
    </row>
    <row r="4566" spans="8:18" x14ac:dyDescent="0.35">
      <c r="H4566" s="13">
        <v>19800</v>
      </c>
      <c r="I4566" s="11">
        <v>541000</v>
      </c>
      <c r="Q4566" s="13">
        <v>14800</v>
      </c>
      <c r="R4566" s="11">
        <v>350000</v>
      </c>
    </row>
    <row r="4567" spans="8:18" x14ac:dyDescent="0.35">
      <c r="H4567" s="13">
        <v>19821</v>
      </c>
      <c r="I4567" s="11">
        <v>489000</v>
      </c>
      <c r="Q4567" s="13">
        <v>14803</v>
      </c>
      <c r="R4567" s="11">
        <v>619420</v>
      </c>
    </row>
    <row r="4568" spans="8:18" x14ac:dyDescent="0.35">
      <c r="H4568" s="13">
        <v>19843</v>
      </c>
      <c r="I4568" s="11">
        <v>272000</v>
      </c>
      <c r="Q4568" s="13">
        <v>14810</v>
      </c>
      <c r="R4568" s="11">
        <v>1419250</v>
      </c>
    </row>
    <row r="4569" spans="8:18" x14ac:dyDescent="0.35">
      <c r="H4569" s="13">
        <v>19850</v>
      </c>
      <c r="I4569" s="11">
        <v>1273000</v>
      </c>
      <c r="Q4569" s="13">
        <v>14825</v>
      </c>
      <c r="R4569" s="11">
        <v>845000</v>
      </c>
    </row>
    <row r="4570" spans="8:18" x14ac:dyDescent="0.35">
      <c r="H4570" s="13">
        <v>19876</v>
      </c>
      <c r="I4570" s="11">
        <v>600000</v>
      </c>
      <c r="Q4570" s="13">
        <v>14833</v>
      </c>
      <c r="R4570" s="11">
        <v>340500</v>
      </c>
    </row>
    <row r="4571" spans="8:18" x14ac:dyDescent="0.35">
      <c r="H4571" s="13">
        <v>19877</v>
      </c>
      <c r="I4571" s="11">
        <v>460000</v>
      </c>
      <c r="Q4571" s="13">
        <v>14840</v>
      </c>
      <c r="R4571" s="11">
        <v>240000</v>
      </c>
    </row>
    <row r="4572" spans="8:18" x14ac:dyDescent="0.35">
      <c r="H4572" s="13">
        <v>19900</v>
      </c>
      <c r="I4572" s="11">
        <v>645000</v>
      </c>
      <c r="Q4572" s="13">
        <v>14849</v>
      </c>
      <c r="R4572" s="11">
        <v>640000</v>
      </c>
    </row>
    <row r="4573" spans="8:18" x14ac:dyDescent="0.35">
      <c r="H4573" s="13">
        <v>19901</v>
      </c>
      <c r="I4573" s="11">
        <v>310000</v>
      </c>
      <c r="Q4573" s="13">
        <v>14850</v>
      </c>
      <c r="R4573" s="11">
        <v>482500</v>
      </c>
    </row>
    <row r="4574" spans="8:18" x14ac:dyDescent="0.35">
      <c r="H4574" s="13">
        <v>19965</v>
      </c>
      <c r="I4574" s="11">
        <v>255000</v>
      </c>
      <c r="Q4574" s="13">
        <v>14859</v>
      </c>
      <c r="R4574" s="11">
        <v>455000</v>
      </c>
    </row>
    <row r="4575" spans="8:18" x14ac:dyDescent="0.35">
      <c r="H4575" s="13">
        <v>19969</v>
      </c>
      <c r="I4575" s="11">
        <v>725000</v>
      </c>
      <c r="Q4575" s="13">
        <v>14880</v>
      </c>
      <c r="R4575" s="11">
        <v>472450</v>
      </c>
    </row>
    <row r="4576" spans="8:18" x14ac:dyDescent="0.35">
      <c r="H4576" s="13">
        <v>19978</v>
      </c>
      <c r="I4576" s="11">
        <v>258000</v>
      </c>
      <c r="Q4576" s="13">
        <v>14900</v>
      </c>
      <c r="R4576" s="11">
        <v>506000</v>
      </c>
    </row>
    <row r="4577" spans="8:18" x14ac:dyDescent="0.35">
      <c r="H4577" s="13">
        <v>19991</v>
      </c>
      <c r="I4577" s="11">
        <v>335000</v>
      </c>
      <c r="Q4577" s="13">
        <v>14910</v>
      </c>
      <c r="R4577" s="11">
        <v>290000</v>
      </c>
    </row>
    <row r="4578" spans="8:18" x14ac:dyDescent="0.35">
      <c r="H4578" s="13">
        <v>19998</v>
      </c>
      <c r="I4578" s="11">
        <v>350000</v>
      </c>
      <c r="Q4578" s="13">
        <v>14960</v>
      </c>
      <c r="R4578" s="11">
        <v>316500</v>
      </c>
    </row>
    <row r="4579" spans="8:18" x14ac:dyDescent="0.35">
      <c r="H4579" s="13">
        <v>20000</v>
      </c>
      <c r="I4579" s="11">
        <v>978237.5</v>
      </c>
      <c r="Q4579" s="13">
        <v>14999</v>
      </c>
      <c r="R4579" s="11">
        <v>950000</v>
      </c>
    </row>
    <row r="4580" spans="8:18" x14ac:dyDescent="0.35">
      <c r="H4580" s="13">
        <v>20001</v>
      </c>
      <c r="I4580" s="11">
        <v>484000</v>
      </c>
      <c r="Q4580" s="13">
        <v>15000</v>
      </c>
      <c r="R4580" s="11">
        <v>488999.91666666669</v>
      </c>
    </row>
    <row r="4581" spans="8:18" x14ac:dyDescent="0.35">
      <c r="H4581" s="13">
        <v>20012</v>
      </c>
      <c r="I4581" s="11">
        <v>995000</v>
      </c>
      <c r="Q4581" s="13">
        <v>15001</v>
      </c>
      <c r="R4581" s="11">
        <v>843500</v>
      </c>
    </row>
    <row r="4582" spans="8:18" x14ac:dyDescent="0.35">
      <c r="H4582" s="13">
        <v>20018</v>
      </c>
      <c r="I4582" s="11">
        <v>540000</v>
      </c>
      <c r="Q4582" s="13">
        <v>15002</v>
      </c>
      <c r="R4582" s="11">
        <v>560000</v>
      </c>
    </row>
    <row r="4583" spans="8:18" x14ac:dyDescent="0.35">
      <c r="H4583" s="13">
        <v>20023</v>
      </c>
      <c r="I4583" s="11">
        <v>970000</v>
      </c>
      <c r="Q4583" s="13">
        <v>15026</v>
      </c>
      <c r="R4583" s="11">
        <v>587500</v>
      </c>
    </row>
    <row r="4584" spans="8:18" x14ac:dyDescent="0.35">
      <c r="H4584" s="13">
        <v>20031</v>
      </c>
      <c r="I4584" s="11">
        <v>1580000</v>
      </c>
      <c r="Q4584" s="13">
        <v>15030</v>
      </c>
      <c r="R4584" s="11">
        <v>559500</v>
      </c>
    </row>
    <row r="4585" spans="8:18" x14ac:dyDescent="0.35">
      <c r="H4585" s="13">
        <v>20041</v>
      </c>
      <c r="I4585" s="11">
        <v>1060000</v>
      </c>
      <c r="Q4585" s="13">
        <v>15040</v>
      </c>
      <c r="R4585" s="11">
        <v>390000</v>
      </c>
    </row>
    <row r="4586" spans="8:18" x14ac:dyDescent="0.35">
      <c r="H4586" s="13">
        <v>20053</v>
      </c>
      <c r="I4586" s="11">
        <v>1820000</v>
      </c>
      <c r="Q4586" s="13">
        <v>15046</v>
      </c>
      <c r="R4586" s="11">
        <v>755000</v>
      </c>
    </row>
    <row r="4587" spans="8:18" x14ac:dyDescent="0.35">
      <c r="H4587" s="13">
        <v>20100</v>
      </c>
      <c r="I4587" s="11">
        <v>1931000</v>
      </c>
      <c r="Q4587" s="13">
        <v>15050</v>
      </c>
      <c r="R4587" s="11">
        <v>2500000</v>
      </c>
    </row>
    <row r="4588" spans="8:18" x14ac:dyDescent="0.35">
      <c r="H4588" s="13">
        <v>20104</v>
      </c>
      <c r="I4588" s="11">
        <v>1320000</v>
      </c>
      <c r="Q4588" s="13">
        <v>15055</v>
      </c>
      <c r="R4588" s="11">
        <v>530000</v>
      </c>
    </row>
    <row r="4589" spans="8:18" x14ac:dyDescent="0.35">
      <c r="H4589" s="13">
        <v>20130</v>
      </c>
      <c r="I4589" s="11">
        <v>84000</v>
      </c>
      <c r="Q4589" s="13">
        <v>15069</v>
      </c>
      <c r="R4589" s="11">
        <v>1490000</v>
      </c>
    </row>
    <row r="4590" spans="8:18" x14ac:dyDescent="0.35">
      <c r="H4590" s="13">
        <v>20150</v>
      </c>
      <c r="I4590" s="11">
        <v>1580000</v>
      </c>
      <c r="Q4590" s="13">
        <v>15070</v>
      </c>
      <c r="R4590" s="11">
        <v>380000</v>
      </c>
    </row>
    <row r="4591" spans="8:18" x14ac:dyDescent="0.35">
      <c r="H4591" s="13">
        <v>20158</v>
      </c>
      <c r="I4591" s="11">
        <v>1330000</v>
      </c>
      <c r="Q4591" s="13">
        <v>15081</v>
      </c>
      <c r="R4591" s="11">
        <v>1510000</v>
      </c>
    </row>
    <row r="4592" spans="8:18" x14ac:dyDescent="0.35">
      <c r="H4592" s="13">
        <v>20181</v>
      </c>
      <c r="I4592" s="11">
        <v>380000</v>
      </c>
      <c r="Q4592" s="13">
        <v>15084</v>
      </c>
      <c r="R4592" s="11">
        <v>430000</v>
      </c>
    </row>
    <row r="4593" spans="8:18" x14ac:dyDescent="0.35">
      <c r="H4593" s="13">
        <v>20193</v>
      </c>
      <c r="I4593" s="11">
        <v>453000</v>
      </c>
      <c r="Q4593" s="13">
        <v>15090</v>
      </c>
      <c r="R4593" s="11">
        <v>911000</v>
      </c>
    </row>
    <row r="4594" spans="8:18" x14ac:dyDescent="0.35">
      <c r="H4594" s="13">
        <v>20197</v>
      </c>
      <c r="I4594" s="11">
        <v>1140000</v>
      </c>
      <c r="Q4594" s="13">
        <v>15100</v>
      </c>
      <c r="R4594" s="11">
        <v>300000</v>
      </c>
    </row>
    <row r="4595" spans="8:18" x14ac:dyDescent="0.35">
      <c r="H4595" s="13">
        <v>20242</v>
      </c>
      <c r="I4595" s="11">
        <v>1150000</v>
      </c>
      <c r="Q4595" s="13">
        <v>15103</v>
      </c>
      <c r="R4595" s="11">
        <v>1080000</v>
      </c>
    </row>
    <row r="4596" spans="8:18" x14ac:dyDescent="0.35">
      <c r="H4596" s="13">
        <v>20251</v>
      </c>
      <c r="I4596" s="11">
        <v>2380000</v>
      </c>
      <c r="Q4596" s="13">
        <v>15120</v>
      </c>
      <c r="R4596" s="11">
        <v>760000</v>
      </c>
    </row>
    <row r="4597" spans="8:18" x14ac:dyDescent="0.35">
      <c r="H4597" s="13">
        <v>20277</v>
      </c>
      <c r="I4597" s="11">
        <v>340000</v>
      </c>
      <c r="Q4597" s="13">
        <v>15139</v>
      </c>
      <c r="R4597" s="11">
        <v>1540000</v>
      </c>
    </row>
    <row r="4598" spans="8:18" x14ac:dyDescent="0.35">
      <c r="H4598" s="13">
        <v>20280</v>
      </c>
      <c r="I4598" s="11">
        <v>495000</v>
      </c>
      <c r="Q4598" s="13">
        <v>15144</v>
      </c>
      <c r="R4598" s="11">
        <v>288500</v>
      </c>
    </row>
    <row r="4599" spans="8:18" x14ac:dyDescent="0.35">
      <c r="H4599" s="13">
        <v>20296</v>
      </c>
      <c r="I4599" s="11">
        <v>1930000</v>
      </c>
      <c r="Q4599" s="13">
        <v>15160</v>
      </c>
      <c r="R4599" s="11">
        <v>600000</v>
      </c>
    </row>
    <row r="4600" spans="8:18" x14ac:dyDescent="0.35">
      <c r="H4600" s="13">
        <v>20301</v>
      </c>
      <c r="I4600" s="11">
        <v>749400</v>
      </c>
      <c r="Q4600" s="13">
        <v>15162</v>
      </c>
      <c r="R4600" s="11">
        <v>472000</v>
      </c>
    </row>
    <row r="4601" spans="8:18" x14ac:dyDescent="0.35">
      <c r="H4601" s="13">
        <v>20339</v>
      </c>
      <c r="I4601" s="11">
        <v>355000</v>
      </c>
      <c r="Q4601" s="13">
        <v>15177</v>
      </c>
      <c r="R4601" s="11">
        <v>1205000</v>
      </c>
    </row>
    <row r="4602" spans="8:18" x14ac:dyDescent="0.35">
      <c r="H4602" s="13">
        <v>20377</v>
      </c>
      <c r="I4602" s="11">
        <v>2080000</v>
      </c>
      <c r="Q4602" s="13">
        <v>15181</v>
      </c>
      <c r="R4602" s="11">
        <v>874150</v>
      </c>
    </row>
    <row r="4603" spans="8:18" x14ac:dyDescent="0.35">
      <c r="H4603" s="13">
        <v>20383</v>
      </c>
      <c r="I4603" s="11">
        <v>319900</v>
      </c>
      <c r="Q4603" s="13">
        <v>15188</v>
      </c>
      <c r="R4603" s="11">
        <v>455000</v>
      </c>
    </row>
    <row r="4604" spans="8:18" x14ac:dyDescent="0.35">
      <c r="H4604" s="13">
        <v>20412</v>
      </c>
      <c r="I4604" s="11">
        <v>1975000</v>
      </c>
      <c r="Q4604" s="13">
        <v>15200</v>
      </c>
      <c r="R4604" s="11">
        <v>395000</v>
      </c>
    </row>
    <row r="4605" spans="8:18" x14ac:dyDescent="0.35">
      <c r="H4605" s="13">
        <v>20446</v>
      </c>
      <c r="I4605" s="11">
        <v>790000</v>
      </c>
      <c r="Q4605" s="13">
        <v>15203</v>
      </c>
      <c r="R4605" s="11">
        <v>345000</v>
      </c>
    </row>
    <row r="4606" spans="8:18" x14ac:dyDescent="0.35">
      <c r="H4606" s="13">
        <v>20466</v>
      </c>
      <c r="I4606" s="11">
        <v>345000</v>
      </c>
      <c r="Q4606" s="13">
        <v>15204</v>
      </c>
      <c r="R4606" s="11">
        <v>225000</v>
      </c>
    </row>
    <row r="4607" spans="8:18" x14ac:dyDescent="0.35">
      <c r="H4607" s="13">
        <v>20524</v>
      </c>
      <c r="I4607" s="11">
        <v>154000</v>
      </c>
      <c r="Q4607" s="13">
        <v>15234</v>
      </c>
      <c r="R4607" s="11">
        <v>1210000</v>
      </c>
    </row>
    <row r="4608" spans="8:18" x14ac:dyDescent="0.35">
      <c r="H4608" s="13">
        <v>20531</v>
      </c>
      <c r="I4608" s="11">
        <v>382450</v>
      </c>
      <c r="Q4608" s="13">
        <v>15235</v>
      </c>
      <c r="R4608" s="11">
        <v>372000</v>
      </c>
    </row>
    <row r="4609" spans="8:18" x14ac:dyDescent="0.35">
      <c r="H4609" s="13">
        <v>20553</v>
      </c>
      <c r="I4609" s="11">
        <v>930000</v>
      </c>
      <c r="Q4609" s="13">
        <v>15242</v>
      </c>
      <c r="R4609" s="11">
        <v>599900</v>
      </c>
    </row>
    <row r="4610" spans="8:18" x14ac:dyDescent="0.35">
      <c r="H4610" s="13">
        <v>20562</v>
      </c>
      <c r="I4610" s="11">
        <v>280000</v>
      </c>
      <c r="Q4610" s="13">
        <v>15251</v>
      </c>
      <c r="R4610" s="11">
        <v>563000</v>
      </c>
    </row>
    <row r="4611" spans="8:18" x14ac:dyDescent="0.35">
      <c r="H4611" s="13">
        <v>20588</v>
      </c>
      <c r="I4611" s="11">
        <v>625000</v>
      </c>
      <c r="Q4611" s="13">
        <v>15256</v>
      </c>
      <c r="R4611" s="11">
        <v>459999.5</v>
      </c>
    </row>
    <row r="4612" spans="8:18" x14ac:dyDescent="0.35">
      <c r="H4612" s="13">
        <v>20620</v>
      </c>
      <c r="I4612" s="11">
        <v>800000</v>
      </c>
      <c r="Q4612" s="13">
        <v>15260</v>
      </c>
      <c r="R4612" s="11">
        <v>235000</v>
      </c>
    </row>
    <row r="4613" spans="8:18" x14ac:dyDescent="0.35">
      <c r="H4613" s="13">
        <v>20668</v>
      </c>
      <c r="I4613" s="11">
        <v>1730000</v>
      </c>
      <c r="Q4613" s="13">
        <v>15263</v>
      </c>
      <c r="R4613" s="11">
        <v>740000</v>
      </c>
    </row>
    <row r="4614" spans="8:18" x14ac:dyDescent="0.35">
      <c r="H4614" s="13">
        <v>20685</v>
      </c>
      <c r="I4614" s="11">
        <v>172500</v>
      </c>
      <c r="Q4614" s="13">
        <v>15283</v>
      </c>
      <c r="R4614" s="11">
        <v>483000</v>
      </c>
    </row>
    <row r="4615" spans="8:18" x14ac:dyDescent="0.35">
      <c r="H4615" s="13">
        <v>20700</v>
      </c>
      <c r="I4615" s="11">
        <v>301500</v>
      </c>
      <c r="Q4615" s="13">
        <v>15292</v>
      </c>
      <c r="R4615" s="11">
        <v>530000</v>
      </c>
    </row>
    <row r="4616" spans="8:18" x14ac:dyDescent="0.35">
      <c r="H4616" s="13">
        <v>20720</v>
      </c>
      <c r="I4616" s="11">
        <v>465425</v>
      </c>
      <c r="Q4616" s="13">
        <v>15296</v>
      </c>
      <c r="R4616" s="11">
        <v>1200000</v>
      </c>
    </row>
    <row r="4617" spans="8:18" x14ac:dyDescent="0.35">
      <c r="H4617" s="13">
        <v>20734</v>
      </c>
      <c r="I4617" s="11">
        <v>2400000</v>
      </c>
      <c r="Q4617" s="13">
        <v>15300</v>
      </c>
      <c r="R4617" s="11">
        <v>887050</v>
      </c>
    </row>
    <row r="4618" spans="8:18" x14ac:dyDescent="0.35">
      <c r="H4618" s="13">
        <v>20805</v>
      </c>
      <c r="I4618" s="11">
        <v>1550000</v>
      </c>
      <c r="Q4618" s="13">
        <v>15306</v>
      </c>
      <c r="R4618" s="11">
        <v>2650000</v>
      </c>
    </row>
    <row r="4619" spans="8:18" x14ac:dyDescent="0.35">
      <c r="H4619" s="13">
        <v>20822</v>
      </c>
      <c r="I4619" s="11">
        <v>1180000</v>
      </c>
      <c r="Q4619" s="13">
        <v>15318</v>
      </c>
      <c r="R4619" s="11">
        <v>569999</v>
      </c>
    </row>
    <row r="4620" spans="8:18" x14ac:dyDescent="0.35">
      <c r="H4620" s="13">
        <v>20828</v>
      </c>
      <c r="I4620" s="11">
        <v>489990</v>
      </c>
      <c r="Q4620" s="13">
        <v>15335</v>
      </c>
      <c r="R4620" s="11">
        <v>765000</v>
      </c>
    </row>
    <row r="4621" spans="8:18" x14ac:dyDescent="0.35">
      <c r="H4621" s="13">
        <v>20868</v>
      </c>
      <c r="I4621" s="11">
        <v>587500</v>
      </c>
      <c r="Q4621" s="13">
        <v>15347</v>
      </c>
      <c r="R4621" s="11">
        <v>500000</v>
      </c>
    </row>
    <row r="4622" spans="8:18" x14ac:dyDescent="0.35">
      <c r="H4622" s="13">
        <v>20870</v>
      </c>
      <c r="I4622" s="11">
        <v>523000</v>
      </c>
      <c r="Q4622" s="13">
        <v>15358</v>
      </c>
      <c r="R4622" s="11">
        <v>835000</v>
      </c>
    </row>
    <row r="4623" spans="8:18" x14ac:dyDescent="0.35">
      <c r="H4623" s="13">
        <v>20873</v>
      </c>
      <c r="I4623" s="11">
        <v>515000</v>
      </c>
      <c r="Q4623" s="13">
        <v>15360</v>
      </c>
      <c r="R4623" s="11">
        <v>362750</v>
      </c>
    </row>
    <row r="4624" spans="8:18" x14ac:dyDescent="0.35">
      <c r="H4624" s="13">
        <v>20900</v>
      </c>
      <c r="I4624" s="11">
        <v>925000</v>
      </c>
      <c r="Q4624" s="13">
        <v>15370</v>
      </c>
      <c r="R4624" s="11">
        <v>264000</v>
      </c>
    </row>
    <row r="4625" spans="8:18" x14ac:dyDescent="0.35">
      <c r="H4625" s="13">
        <v>20917</v>
      </c>
      <c r="I4625" s="11">
        <v>199950</v>
      </c>
      <c r="Q4625" s="13">
        <v>15375</v>
      </c>
      <c r="R4625" s="11">
        <v>552166.66666666663</v>
      </c>
    </row>
    <row r="4626" spans="8:18" x14ac:dyDescent="0.35">
      <c r="H4626" s="13">
        <v>20925</v>
      </c>
      <c r="I4626" s="11">
        <v>1600000</v>
      </c>
      <c r="Q4626" s="13">
        <v>15378</v>
      </c>
      <c r="R4626" s="11">
        <v>223000</v>
      </c>
    </row>
    <row r="4627" spans="8:18" x14ac:dyDescent="0.35">
      <c r="H4627" s="13">
        <v>20946</v>
      </c>
      <c r="I4627" s="11">
        <v>705000</v>
      </c>
      <c r="Q4627" s="13">
        <v>15390</v>
      </c>
      <c r="R4627" s="11">
        <v>465000</v>
      </c>
    </row>
    <row r="4628" spans="8:18" x14ac:dyDescent="0.35">
      <c r="H4628" s="13">
        <v>20954</v>
      </c>
      <c r="I4628" s="11">
        <v>255000</v>
      </c>
      <c r="Q4628" s="13">
        <v>15426</v>
      </c>
      <c r="R4628" s="11">
        <v>406430</v>
      </c>
    </row>
    <row r="4629" spans="8:18" x14ac:dyDescent="0.35">
      <c r="H4629" s="13">
        <v>20978</v>
      </c>
      <c r="I4629" s="11">
        <v>705000</v>
      </c>
      <c r="Q4629" s="13">
        <v>15429</v>
      </c>
      <c r="R4629" s="11">
        <v>310000</v>
      </c>
    </row>
    <row r="4630" spans="8:18" x14ac:dyDescent="0.35">
      <c r="H4630" s="13">
        <v>21000</v>
      </c>
      <c r="I4630" s="11">
        <v>756333.33333333337</v>
      </c>
      <c r="Q4630" s="13">
        <v>15439</v>
      </c>
      <c r="R4630" s="11">
        <v>539000</v>
      </c>
    </row>
    <row r="4631" spans="8:18" x14ac:dyDescent="0.35">
      <c r="H4631" s="13">
        <v>21043</v>
      </c>
      <c r="I4631" s="11">
        <v>480000</v>
      </c>
      <c r="Q4631" s="13">
        <v>15440</v>
      </c>
      <c r="R4631" s="11">
        <v>322500</v>
      </c>
    </row>
    <row r="4632" spans="8:18" x14ac:dyDescent="0.35">
      <c r="H4632" s="13">
        <v>21074</v>
      </c>
      <c r="I4632" s="11">
        <v>1340000</v>
      </c>
      <c r="Q4632" s="13">
        <v>15450</v>
      </c>
      <c r="R4632" s="11">
        <v>275000</v>
      </c>
    </row>
    <row r="4633" spans="8:18" x14ac:dyDescent="0.35">
      <c r="H4633" s="13">
        <v>21096</v>
      </c>
      <c r="I4633" s="11">
        <v>419000</v>
      </c>
      <c r="Q4633" s="13">
        <v>15457</v>
      </c>
      <c r="R4633" s="11">
        <v>354900</v>
      </c>
    </row>
    <row r="4634" spans="8:18" x14ac:dyDescent="0.35">
      <c r="H4634" s="13">
        <v>21100</v>
      </c>
      <c r="I4634" s="11">
        <v>937500</v>
      </c>
      <c r="Q4634" s="13">
        <v>15470</v>
      </c>
      <c r="R4634" s="11">
        <v>1030000</v>
      </c>
    </row>
    <row r="4635" spans="8:18" x14ac:dyDescent="0.35">
      <c r="H4635" s="13">
        <v>21115</v>
      </c>
      <c r="I4635" s="11">
        <v>787888</v>
      </c>
      <c r="Q4635" s="13">
        <v>15479</v>
      </c>
      <c r="R4635" s="11">
        <v>345000</v>
      </c>
    </row>
    <row r="4636" spans="8:18" x14ac:dyDescent="0.35">
      <c r="H4636" s="13">
        <v>21138</v>
      </c>
      <c r="I4636" s="11">
        <v>300000</v>
      </c>
      <c r="Q4636" s="13">
        <v>15480</v>
      </c>
      <c r="R4636" s="11">
        <v>450000</v>
      </c>
    </row>
    <row r="4637" spans="8:18" x14ac:dyDescent="0.35">
      <c r="H4637" s="13">
        <v>21183</v>
      </c>
      <c r="I4637" s="11">
        <v>292000</v>
      </c>
      <c r="Q4637" s="13">
        <v>15500</v>
      </c>
      <c r="R4637" s="11">
        <v>760000</v>
      </c>
    </row>
    <row r="4638" spans="8:18" x14ac:dyDescent="0.35">
      <c r="H4638" s="13">
        <v>21235</v>
      </c>
      <c r="I4638" s="11">
        <v>650000</v>
      </c>
      <c r="Q4638" s="13">
        <v>15508</v>
      </c>
      <c r="R4638" s="11">
        <v>1290000</v>
      </c>
    </row>
    <row r="4639" spans="8:18" x14ac:dyDescent="0.35">
      <c r="H4639" s="13">
        <v>21262</v>
      </c>
      <c r="I4639" s="11">
        <v>199000</v>
      </c>
      <c r="Q4639" s="13">
        <v>15523</v>
      </c>
      <c r="R4639" s="11">
        <v>1060000</v>
      </c>
    </row>
    <row r="4640" spans="8:18" x14ac:dyDescent="0.35">
      <c r="H4640" s="13">
        <v>21300</v>
      </c>
      <c r="I4640" s="11">
        <v>3850000</v>
      </c>
      <c r="Q4640" s="13">
        <v>15542</v>
      </c>
      <c r="R4640" s="11">
        <v>1140000</v>
      </c>
    </row>
    <row r="4641" spans="8:18" x14ac:dyDescent="0.35">
      <c r="H4641" s="13">
        <v>21312</v>
      </c>
      <c r="I4641" s="11">
        <v>365000</v>
      </c>
      <c r="Q4641" s="13">
        <v>15550</v>
      </c>
      <c r="R4641" s="11">
        <v>1560000</v>
      </c>
    </row>
    <row r="4642" spans="8:18" x14ac:dyDescent="0.35">
      <c r="H4642" s="13">
        <v>21318</v>
      </c>
      <c r="I4642" s="11">
        <v>1360000</v>
      </c>
      <c r="Q4642" s="13">
        <v>15551</v>
      </c>
      <c r="R4642" s="11">
        <v>540000</v>
      </c>
    </row>
    <row r="4643" spans="8:18" x14ac:dyDescent="0.35">
      <c r="H4643" s="13">
        <v>21336</v>
      </c>
      <c r="I4643" s="11">
        <v>281000</v>
      </c>
      <c r="Q4643" s="13">
        <v>15594</v>
      </c>
      <c r="R4643" s="11">
        <v>740000</v>
      </c>
    </row>
    <row r="4644" spans="8:18" x14ac:dyDescent="0.35">
      <c r="H4644" s="13">
        <v>21344</v>
      </c>
      <c r="I4644" s="11">
        <v>675500</v>
      </c>
      <c r="Q4644" s="13">
        <v>15600</v>
      </c>
      <c r="R4644" s="11">
        <v>482500</v>
      </c>
    </row>
    <row r="4645" spans="8:18" x14ac:dyDescent="0.35">
      <c r="H4645" s="13">
        <v>21357</v>
      </c>
      <c r="I4645" s="11">
        <v>730000</v>
      </c>
      <c r="Q4645" s="13">
        <v>15601</v>
      </c>
      <c r="R4645" s="11">
        <v>482000</v>
      </c>
    </row>
    <row r="4646" spans="8:18" x14ac:dyDescent="0.35">
      <c r="H4646" s="13">
        <v>21370</v>
      </c>
      <c r="I4646" s="11">
        <v>515000</v>
      </c>
      <c r="Q4646" s="13">
        <v>15606</v>
      </c>
      <c r="R4646" s="11">
        <v>309950</v>
      </c>
    </row>
    <row r="4647" spans="8:18" x14ac:dyDescent="0.35">
      <c r="H4647" s="13">
        <v>21375</v>
      </c>
      <c r="I4647" s="11">
        <v>480000</v>
      </c>
      <c r="Q4647" s="13">
        <v>15616</v>
      </c>
      <c r="R4647" s="11">
        <v>247500</v>
      </c>
    </row>
    <row r="4648" spans="8:18" x14ac:dyDescent="0.35">
      <c r="H4648" s="13">
        <v>21399</v>
      </c>
      <c r="I4648" s="11">
        <v>1360000</v>
      </c>
      <c r="Q4648" s="13">
        <v>15625</v>
      </c>
      <c r="R4648" s="11">
        <v>294900</v>
      </c>
    </row>
    <row r="4649" spans="8:18" x14ac:dyDescent="0.35">
      <c r="H4649" s="13">
        <v>21465</v>
      </c>
      <c r="I4649" s="11">
        <v>459950</v>
      </c>
      <c r="Q4649" s="13">
        <v>15640</v>
      </c>
      <c r="R4649" s="11">
        <v>450000</v>
      </c>
    </row>
    <row r="4650" spans="8:18" x14ac:dyDescent="0.35">
      <c r="H4650" s="13">
        <v>21486</v>
      </c>
      <c r="I4650" s="11">
        <v>625000</v>
      </c>
      <c r="Q4650" s="13">
        <v>15654</v>
      </c>
      <c r="R4650" s="11">
        <v>288349</v>
      </c>
    </row>
    <row r="4651" spans="8:18" x14ac:dyDescent="0.35">
      <c r="H4651" s="13">
        <v>21494</v>
      </c>
      <c r="I4651" s="11">
        <v>815000</v>
      </c>
      <c r="Q4651" s="13">
        <v>15657</v>
      </c>
      <c r="R4651" s="11">
        <v>299000</v>
      </c>
    </row>
    <row r="4652" spans="8:18" x14ac:dyDescent="0.35">
      <c r="H4652" s="13">
        <v>21514</v>
      </c>
      <c r="I4652" s="11">
        <v>220000</v>
      </c>
      <c r="Q4652" s="13">
        <v>15666</v>
      </c>
      <c r="R4652" s="11">
        <v>736000</v>
      </c>
    </row>
    <row r="4653" spans="8:18" x14ac:dyDescent="0.35">
      <c r="H4653" s="13">
        <v>21562</v>
      </c>
      <c r="I4653" s="11">
        <v>563750</v>
      </c>
      <c r="Q4653" s="13">
        <v>15675</v>
      </c>
      <c r="R4653" s="11">
        <v>209550</v>
      </c>
    </row>
    <row r="4654" spans="8:18" x14ac:dyDescent="0.35">
      <c r="H4654" s="13">
        <v>21578</v>
      </c>
      <c r="I4654" s="11">
        <v>1390000</v>
      </c>
      <c r="Q4654" s="13">
        <v>15680</v>
      </c>
      <c r="R4654" s="11">
        <v>260000</v>
      </c>
    </row>
    <row r="4655" spans="8:18" x14ac:dyDescent="0.35">
      <c r="H4655" s="13">
        <v>21587</v>
      </c>
      <c r="I4655" s="11">
        <v>672000</v>
      </c>
      <c r="Q4655" s="13">
        <v>15681</v>
      </c>
      <c r="R4655" s="11">
        <v>605000</v>
      </c>
    </row>
    <row r="4656" spans="8:18" x14ac:dyDescent="0.35">
      <c r="H4656" s="13">
        <v>21630</v>
      </c>
      <c r="I4656" s="11">
        <v>1760000</v>
      </c>
      <c r="Q4656" s="13">
        <v>15682</v>
      </c>
      <c r="R4656" s="11">
        <v>1300000</v>
      </c>
    </row>
    <row r="4657" spans="8:18" x14ac:dyDescent="0.35">
      <c r="H4657" s="13">
        <v>21650</v>
      </c>
      <c r="I4657" s="11">
        <v>465000</v>
      </c>
      <c r="Q4657" s="13">
        <v>15700</v>
      </c>
      <c r="R4657" s="11">
        <v>932500</v>
      </c>
    </row>
    <row r="4658" spans="8:18" x14ac:dyDescent="0.35">
      <c r="H4658" s="13">
        <v>21701</v>
      </c>
      <c r="I4658" s="11">
        <v>2180000</v>
      </c>
      <c r="Q4658" s="13">
        <v>15715</v>
      </c>
      <c r="R4658" s="11">
        <v>1300000</v>
      </c>
    </row>
    <row r="4659" spans="8:18" x14ac:dyDescent="0.35">
      <c r="H4659" s="13">
        <v>21750</v>
      </c>
      <c r="I4659" s="11">
        <v>170000</v>
      </c>
      <c r="Q4659" s="13">
        <v>15720</v>
      </c>
      <c r="R4659" s="11">
        <v>926500</v>
      </c>
    </row>
    <row r="4660" spans="8:18" x14ac:dyDescent="0.35">
      <c r="H4660" s="13">
        <v>21780</v>
      </c>
      <c r="I4660" s="11">
        <v>479812.5</v>
      </c>
      <c r="Q4660" s="13">
        <v>15725</v>
      </c>
      <c r="R4660" s="11">
        <v>246700</v>
      </c>
    </row>
    <row r="4661" spans="8:18" x14ac:dyDescent="0.35">
      <c r="H4661" s="13">
        <v>21785</v>
      </c>
      <c r="I4661" s="11">
        <v>555000</v>
      </c>
      <c r="Q4661" s="13">
        <v>15732</v>
      </c>
      <c r="R4661" s="11">
        <v>1270000</v>
      </c>
    </row>
    <row r="4662" spans="8:18" x14ac:dyDescent="0.35">
      <c r="H4662" s="13">
        <v>21794</v>
      </c>
      <c r="I4662" s="11">
        <v>875000</v>
      </c>
      <c r="Q4662" s="13">
        <v>15744</v>
      </c>
      <c r="R4662" s="11">
        <v>330000</v>
      </c>
    </row>
    <row r="4663" spans="8:18" x14ac:dyDescent="0.35">
      <c r="H4663" s="13">
        <v>21804</v>
      </c>
      <c r="I4663" s="11">
        <v>623000</v>
      </c>
      <c r="Q4663" s="13">
        <v>15750</v>
      </c>
      <c r="R4663" s="11">
        <v>175000</v>
      </c>
    </row>
    <row r="4664" spans="8:18" x14ac:dyDescent="0.35">
      <c r="H4664" s="13">
        <v>21810</v>
      </c>
      <c r="I4664" s="11">
        <v>840000</v>
      </c>
      <c r="Q4664" s="13">
        <v>15760</v>
      </c>
      <c r="R4664" s="11">
        <v>987500</v>
      </c>
    </row>
    <row r="4665" spans="8:18" x14ac:dyDescent="0.35">
      <c r="H4665" s="13">
        <v>21883</v>
      </c>
      <c r="I4665" s="11">
        <v>490500</v>
      </c>
      <c r="Q4665" s="13">
        <v>15802</v>
      </c>
      <c r="R4665" s="11">
        <v>900000</v>
      </c>
    </row>
    <row r="4666" spans="8:18" x14ac:dyDescent="0.35">
      <c r="H4666" s="13">
        <v>21890</v>
      </c>
      <c r="I4666" s="11">
        <v>472000</v>
      </c>
      <c r="Q4666" s="13">
        <v>15803</v>
      </c>
      <c r="R4666" s="11">
        <v>1230000</v>
      </c>
    </row>
    <row r="4667" spans="8:18" x14ac:dyDescent="0.35">
      <c r="H4667" s="13">
        <v>21894</v>
      </c>
      <c r="I4667" s="11">
        <v>1090000</v>
      </c>
      <c r="Q4667" s="13">
        <v>15810</v>
      </c>
      <c r="R4667" s="11">
        <v>3650000</v>
      </c>
    </row>
    <row r="4668" spans="8:18" x14ac:dyDescent="0.35">
      <c r="H4668" s="13">
        <v>21904</v>
      </c>
      <c r="I4668" s="11">
        <v>736500</v>
      </c>
      <c r="Q4668" s="13">
        <v>15884</v>
      </c>
      <c r="R4668" s="11">
        <v>340000</v>
      </c>
    </row>
    <row r="4669" spans="8:18" x14ac:dyDescent="0.35">
      <c r="H4669" s="13">
        <v>21907</v>
      </c>
      <c r="I4669" s="11">
        <v>499500</v>
      </c>
      <c r="Q4669" s="13">
        <v>15886</v>
      </c>
      <c r="R4669" s="11">
        <v>675000</v>
      </c>
    </row>
    <row r="4670" spans="8:18" x14ac:dyDescent="0.35">
      <c r="H4670" s="13">
        <v>21929</v>
      </c>
      <c r="I4670" s="11">
        <v>387000</v>
      </c>
      <c r="Q4670" s="13">
        <v>15909</v>
      </c>
      <c r="R4670" s="11">
        <v>1250000</v>
      </c>
    </row>
    <row r="4671" spans="8:18" x14ac:dyDescent="0.35">
      <c r="H4671" s="13">
        <v>21937</v>
      </c>
      <c r="I4671" s="11">
        <v>504750</v>
      </c>
      <c r="Q4671" s="13">
        <v>15936</v>
      </c>
      <c r="R4671" s="11">
        <v>625000</v>
      </c>
    </row>
    <row r="4672" spans="8:18" x14ac:dyDescent="0.35">
      <c r="H4672" s="13">
        <v>22000</v>
      </c>
      <c r="I4672" s="11">
        <v>504566.66666666669</v>
      </c>
      <c r="Q4672" s="13">
        <v>15939</v>
      </c>
      <c r="R4672" s="11">
        <v>565000</v>
      </c>
    </row>
    <row r="4673" spans="8:18" x14ac:dyDescent="0.35">
      <c r="H4673" s="13">
        <v>22029</v>
      </c>
      <c r="I4673" s="11">
        <v>894000</v>
      </c>
      <c r="Q4673" s="13">
        <v>15959</v>
      </c>
      <c r="R4673" s="11">
        <v>2400000</v>
      </c>
    </row>
    <row r="4674" spans="8:18" x14ac:dyDescent="0.35">
      <c r="H4674" s="13">
        <v>22050</v>
      </c>
      <c r="I4674" s="11">
        <v>629000</v>
      </c>
      <c r="Q4674" s="13">
        <v>15961</v>
      </c>
      <c r="R4674" s="11">
        <v>549000</v>
      </c>
    </row>
    <row r="4675" spans="8:18" x14ac:dyDescent="0.35">
      <c r="H4675" s="13">
        <v>22072</v>
      </c>
      <c r="I4675" s="11">
        <v>285000</v>
      </c>
      <c r="Q4675" s="13">
        <v>15993</v>
      </c>
      <c r="R4675" s="11">
        <v>1280000</v>
      </c>
    </row>
    <row r="4676" spans="8:18" x14ac:dyDescent="0.35">
      <c r="H4676" s="13">
        <v>22081</v>
      </c>
      <c r="I4676" s="11">
        <v>430000</v>
      </c>
      <c r="Q4676" s="13">
        <v>15996</v>
      </c>
      <c r="R4676" s="11">
        <v>4000000</v>
      </c>
    </row>
    <row r="4677" spans="8:18" x14ac:dyDescent="0.35">
      <c r="H4677" s="13">
        <v>22098</v>
      </c>
      <c r="I4677" s="11">
        <v>529000</v>
      </c>
      <c r="Q4677" s="13">
        <v>15999</v>
      </c>
      <c r="R4677" s="11">
        <v>480000</v>
      </c>
    </row>
    <row r="4678" spans="8:18" x14ac:dyDescent="0.35">
      <c r="H4678" s="13">
        <v>22100</v>
      </c>
      <c r="I4678" s="11">
        <v>273700</v>
      </c>
      <c r="Q4678" s="13">
        <v>16000</v>
      </c>
      <c r="R4678" s="11">
        <v>401250</v>
      </c>
    </row>
    <row r="4679" spans="8:18" x14ac:dyDescent="0.35">
      <c r="H4679" s="13">
        <v>22111</v>
      </c>
      <c r="I4679" s="11">
        <v>879000</v>
      </c>
      <c r="Q4679" s="13">
        <v>16016</v>
      </c>
      <c r="R4679" s="11">
        <v>329500</v>
      </c>
    </row>
    <row r="4680" spans="8:18" x14ac:dyDescent="0.35">
      <c r="H4680" s="13">
        <v>22267</v>
      </c>
      <c r="I4680" s="11">
        <v>269900</v>
      </c>
      <c r="Q4680" s="13">
        <v>16050</v>
      </c>
      <c r="R4680" s="11">
        <v>435000</v>
      </c>
    </row>
    <row r="4681" spans="8:18" x14ac:dyDescent="0.35">
      <c r="H4681" s="13">
        <v>22334</v>
      </c>
      <c r="I4681" s="11">
        <v>82500</v>
      </c>
      <c r="Q4681" s="13">
        <v>16054</v>
      </c>
      <c r="R4681" s="11">
        <v>2950000</v>
      </c>
    </row>
    <row r="4682" spans="8:18" x14ac:dyDescent="0.35">
      <c r="H4682" s="13">
        <v>22357</v>
      </c>
      <c r="I4682" s="11">
        <v>437000</v>
      </c>
      <c r="Q4682" s="13">
        <v>16062</v>
      </c>
      <c r="R4682" s="11">
        <v>449228</v>
      </c>
    </row>
    <row r="4683" spans="8:18" x14ac:dyDescent="0.35">
      <c r="H4683" s="13">
        <v>22370</v>
      </c>
      <c r="I4683" s="11">
        <v>863000</v>
      </c>
      <c r="Q4683" s="13">
        <v>16067</v>
      </c>
      <c r="R4683" s="11">
        <v>560000</v>
      </c>
    </row>
    <row r="4684" spans="8:18" x14ac:dyDescent="0.35">
      <c r="H4684" s="13">
        <v>22410</v>
      </c>
      <c r="I4684" s="11">
        <v>1200000</v>
      </c>
      <c r="Q4684" s="13">
        <v>16083</v>
      </c>
      <c r="R4684" s="11">
        <v>568000</v>
      </c>
    </row>
    <row r="4685" spans="8:18" x14ac:dyDescent="0.35">
      <c r="H4685" s="13">
        <v>22445</v>
      </c>
      <c r="I4685" s="11">
        <v>498000</v>
      </c>
      <c r="Q4685" s="13">
        <v>16088</v>
      </c>
      <c r="R4685" s="11">
        <v>675500</v>
      </c>
    </row>
    <row r="4686" spans="8:18" x14ac:dyDescent="0.35">
      <c r="H4686" s="13">
        <v>22464</v>
      </c>
      <c r="I4686" s="11">
        <v>999950</v>
      </c>
      <c r="Q4686" s="13">
        <v>16100</v>
      </c>
      <c r="R4686" s="11">
        <v>567500</v>
      </c>
    </row>
    <row r="4687" spans="8:18" x14ac:dyDescent="0.35">
      <c r="H4687" s="13">
        <v>22482</v>
      </c>
      <c r="I4687" s="11">
        <v>329500</v>
      </c>
      <c r="Q4687" s="13">
        <v>16110</v>
      </c>
      <c r="R4687" s="11">
        <v>815000</v>
      </c>
    </row>
    <row r="4688" spans="8:18" x14ac:dyDescent="0.35">
      <c r="H4688" s="13">
        <v>22486</v>
      </c>
      <c r="I4688" s="11">
        <v>289000</v>
      </c>
      <c r="Q4688" s="13">
        <v>16117</v>
      </c>
      <c r="R4688" s="11">
        <v>691100</v>
      </c>
    </row>
    <row r="4689" spans="8:18" x14ac:dyDescent="0.35">
      <c r="H4689" s="13">
        <v>22489</v>
      </c>
      <c r="I4689" s="11">
        <v>195000</v>
      </c>
      <c r="Q4689" s="13">
        <v>16140</v>
      </c>
      <c r="R4689" s="11">
        <v>571500</v>
      </c>
    </row>
    <row r="4690" spans="8:18" x14ac:dyDescent="0.35">
      <c r="H4690" s="13">
        <v>22500</v>
      </c>
      <c r="I4690" s="11">
        <v>400000</v>
      </c>
      <c r="Q4690" s="13">
        <v>16192</v>
      </c>
      <c r="R4690" s="11">
        <v>228000</v>
      </c>
    </row>
    <row r="4691" spans="8:18" x14ac:dyDescent="0.35">
      <c r="H4691" s="13">
        <v>22508</v>
      </c>
      <c r="I4691" s="11">
        <v>520000</v>
      </c>
      <c r="Q4691" s="13">
        <v>16200</v>
      </c>
      <c r="R4691" s="11">
        <v>1242500</v>
      </c>
    </row>
    <row r="4692" spans="8:18" x14ac:dyDescent="0.35">
      <c r="H4692" s="13">
        <v>22518</v>
      </c>
      <c r="I4692" s="11">
        <v>1480000</v>
      </c>
      <c r="Q4692" s="13">
        <v>16201</v>
      </c>
      <c r="R4692" s="11">
        <v>2400000</v>
      </c>
    </row>
    <row r="4693" spans="8:18" x14ac:dyDescent="0.35">
      <c r="H4693" s="13">
        <v>22547</v>
      </c>
      <c r="I4693" s="11">
        <v>1100000</v>
      </c>
      <c r="Q4693" s="13">
        <v>16228</v>
      </c>
      <c r="R4693" s="11">
        <v>291000</v>
      </c>
    </row>
    <row r="4694" spans="8:18" x14ac:dyDescent="0.35">
      <c r="H4694" s="13">
        <v>22588</v>
      </c>
      <c r="I4694" s="11">
        <v>875000</v>
      </c>
      <c r="Q4694" s="13">
        <v>16238</v>
      </c>
      <c r="R4694" s="11">
        <v>1560000</v>
      </c>
    </row>
    <row r="4695" spans="8:18" x14ac:dyDescent="0.35">
      <c r="H4695" s="13">
        <v>22594</v>
      </c>
      <c r="I4695" s="11">
        <v>565000</v>
      </c>
      <c r="Q4695" s="13">
        <v>16250</v>
      </c>
      <c r="R4695" s="11">
        <v>150000</v>
      </c>
    </row>
    <row r="4696" spans="8:18" x14ac:dyDescent="0.35">
      <c r="H4696" s="13">
        <v>22605</v>
      </c>
      <c r="I4696" s="11">
        <v>469000</v>
      </c>
      <c r="Q4696" s="13">
        <v>16275</v>
      </c>
      <c r="R4696" s="11">
        <v>342000</v>
      </c>
    </row>
    <row r="4697" spans="8:18" x14ac:dyDescent="0.35">
      <c r="H4697" s="13">
        <v>22651</v>
      </c>
      <c r="I4697" s="11">
        <v>390000</v>
      </c>
      <c r="Q4697" s="13">
        <v>16290</v>
      </c>
      <c r="R4697" s="11">
        <v>404000</v>
      </c>
    </row>
    <row r="4698" spans="8:18" x14ac:dyDescent="0.35">
      <c r="H4698" s="13">
        <v>22703</v>
      </c>
      <c r="I4698" s="11">
        <v>1307950</v>
      </c>
      <c r="Q4698" s="13">
        <v>16300</v>
      </c>
      <c r="R4698" s="11">
        <v>453000</v>
      </c>
    </row>
    <row r="4699" spans="8:18" x14ac:dyDescent="0.35">
      <c r="H4699" s="13">
        <v>22764</v>
      </c>
      <c r="I4699" s="11">
        <v>165000</v>
      </c>
      <c r="Q4699" s="13">
        <v>16316</v>
      </c>
      <c r="R4699" s="11">
        <v>1330000</v>
      </c>
    </row>
    <row r="4700" spans="8:18" x14ac:dyDescent="0.35">
      <c r="H4700" s="13">
        <v>22860</v>
      </c>
      <c r="I4700" s="11">
        <v>359000</v>
      </c>
      <c r="Q4700" s="13">
        <v>16317</v>
      </c>
      <c r="R4700" s="11">
        <v>279000</v>
      </c>
    </row>
    <row r="4701" spans="8:18" x14ac:dyDescent="0.35">
      <c r="H4701" s="13">
        <v>22863</v>
      </c>
      <c r="I4701" s="11">
        <v>2350000</v>
      </c>
      <c r="Q4701" s="13">
        <v>16344</v>
      </c>
      <c r="R4701" s="11">
        <v>604700</v>
      </c>
    </row>
    <row r="4702" spans="8:18" x14ac:dyDescent="0.35">
      <c r="H4702" s="13">
        <v>22870</v>
      </c>
      <c r="I4702" s="11">
        <v>273000</v>
      </c>
      <c r="Q4702" s="13">
        <v>16345</v>
      </c>
      <c r="R4702" s="11">
        <v>525000</v>
      </c>
    </row>
    <row r="4703" spans="8:18" x14ac:dyDescent="0.35">
      <c r="H4703" s="13">
        <v>22873</v>
      </c>
      <c r="I4703" s="11">
        <v>1120000</v>
      </c>
      <c r="Q4703" s="13">
        <v>16350</v>
      </c>
      <c r="R4703" s="11">
        <v>640000</v>
      </c>
    </row>
    <row r="4704" spans="8:18" x14ac:dyDescent="0.35">
      <c r="H4704" s="13">
        <v>23000</v>
      </c>
      <c r="I4704" s="11">
        <v>157340</v>
      </c>
      <c r="Q4704" s="13">
        <v>16351</v>
      </c>
      <c r="R4704" s="11">
        <v>1930000</v>
      </c>
    </row>
    <row r="4705" spans="8:18" x14ac:dyDescent="0.35">
      <c r="H4705" s="13">
        <v>23085</v>
      </c>
      <c r="I4705" s="11">
        <v>555000</v>
      </c>
      <c r="Q4705" s="13">
        <v>16365</v>
      </c>
      <c r="R4705" s="11">
        <v>220000</v>
      </c>
    </row>
    <row r="4706" spans="8:18" x14ac:dyDescent="0.35">
      <c r="H4706" s="13">
        <v>23200</v>
      </c>
      <c r="I4706" s="11">
        <v>378000</v>
      </c>
      <c r="Q4706" s="13">
        <v>16400</v>
      </c>
      <c r="R4706" s="11">
        <v>680000</v>
      </c>
    </row>
    <row r="4707" spans="8:18" x14ac:dyDescent="0.35">
      <c r="H4707" s="13">
        <v>23345</v>
      </c>
      <c r="I4707" s="11">
        <v>453500</v>
      </c>
      <c r="Q4707" s="13">
        <v>16424</v>
      </c>
      <c r="R4707" s="11">
        <v>500000</v>
      </c>
    </row>
    <row r="4708" spans="8:18" x14ac:dyDescent="0.35">
      <c r="H4708" s="13">
        <v>23400</v>
      </c>
      <c r="I4708" s="11">
        <v>407000</v>
      </c>
      <c r="Q4708" s="13">
        <v>16440</v>
      </c>
      <c r="R4708" s="11">
        <v>1390000</v>
      </c>
    </row>
    <row r="4709" spans="8:18" x14ac:dyDescent="0.35">
      <c r="H4709" s="13">
        <v>23488</v>
      </c>
      <c r="I4709" s="11">
        <v>690000</v>
      </c>
      <c r="Q4709" s="13">
        <v>16454</v>
      </c>
      <c r="R4709" s="11">
        <v>275000</v>
      </c>
    </row>
    <row r="4710" spans="8:18" x14ac:dyDescent="0.35">
      <c r="H4710" s="13">
        <v>23522</v>
      </c>
      <c r="I4710" s="11">
        <v>340000</v>
      </c>
      <c r="Q4710" s="13">
        <v>16482</v>
      </c>
      <c r="R4710" s="11">
        <v>472500</v>
      </c>
    </row>
    <row r="4711" spans="8:18" x14ac:dyDescent="0.35">
      <c r="H4711" s="13">
        <v>23568</v>
      </c>
      <c r="I4711" s="11">
        <v>419000</v>
      </c>
      <c r="Q4711" s="13">
        <v>16500</v>
      </c>
      <c r="R4711" s="11">
        <v>975500</v>
      </c>
    </row>
    <row r="4712" spans="8:18" x14ac:dyDescent="0.35">
      <c r="H4712" s="13">
        <v>23625</v>
      </c>
      <c r="I4712" s="11">
        <v>659000</v>
      </c>
      <c r="Q4712" s="13">
        <v>16531</v>
      </c>
      <c r="R4712" s="11">
        <v>1170000</v>
      </c>
    </row>
    <row r="4713" spans="8:18" x14ac:dyDescent="0.35">
      <c r="H4713" s="13">
        <v>23680</v>
      </c>
      <c r="I4713" s="11">
        <v>305000</v>
      </c>
      <c r="Q4713" s="13">
        <v>16533</v>
      </c>
      <c r="R4713" s="11">
        <v>390000</v>
      </c>
    </row>
    <row r="4714" spans="8:18" x14ac:dyDescent="0.35">
      <c r="H4714" s="13">
        <v>23760</v>
      </c>
      <c r="I4714" s="11">
        <v>622500</v>
      </c>
      <c r="Q4714" s="13">
        <v>16536</v>
      </c>
      <c r="R4714" s="11">
        <v>425000</v>
      </c>
    </row>
    <row r="4715" spans="8:18" x14ac:dyDescent="0.35">
      <c r="H4715" s="13">
        <v>23779</v>
      </c>
      <c r="I4715" s="11">
        <v>582500</v>
      </c>
      <c r="Q4715" s="13">
        <v>16553</v>
      </c>
      <c r="R4715" s="11">
        <v>1120000</v>
      </c>
    </row>
    <row r="4716" spans="8:18" x14ac:dyDescent="0.35">
      <c r="H4716" s="13">
        <v>23781</v>
      </c>
      <c r="I4716" s="11">
        <v>805000</v>
      </c>
      <c r="Q4716" s="13">
        <v>16560</v>
      </c>
      <c r="R4716" s="11">
        <v>1960000</v>
      </c>
    </row>
    <row r="4717" spans="8:18" x14ac:dyDescent="0.35">
      <c r="H4717" s="13">
        <v>23885</v>
      </c>
      <c r="I4717" s="11">
        <v>2950000</v>
      </c>
      <c r="Q4717" s="13">
        <v>16594</v>
      </c>
      <c r="R4717" s="11">
        <v>980000</v>
      </c>
    </row>
    <row r="4718" spans="8:18" x14ac:dyDescent="0.35">
      <c r="H4718" s="13">
        <v>23891</v>
      </c>
      <c r="I4718" s="11">
        <v>700000</v>
      </c>
      <c r="Q4718" s="13">
        <v>16624</v>
      </c>
      <c r="R4718" s="11">
        <v>1190000</v>
      </c>
    </row>
    <row r="4719" spans="8:18" x14ac:dyDescent="0.35">
      <c r="H4719" s="13">
        <v>23899</v>
      </c>
      <c r="I4719" s="11">
        <v>450000</v>
      </c>
      <c r="Q4719" s="13">
        <v>16640</v>
      </c>
      <c r="R4719" s="11">
        <v>360000</v>
      </c>
    </row>
    <row r="4720" spans="8:18" x14ac:dyDescent="0.35">
      <c r="H4720" s="13">
        <v>23954</v>
      </c>
      <c r="I4720" s="11">
        <v>2490000</v>
      </c>
      <c r="Q4720" s="13">
        <v>16679</v>
      </c>
      <c r="R4720" s="11">
        <v>775000</v>
      </c>
    </row>
    <row r="4721" spans="8:18" x14ac:dyDescent="0.35">
      <c r="H4721" s="13">
        <v>23962</v>
      </c>
      <c r="I4721" s="11">
        <v>649000</v>
      </c>
      <c r="Q4721" s="13">
        <v>16684</v>
      </c>
      <c r="R4721" s="11">
        <v>325000</v>
      </c>
    </row>
    <row r="4722" spans="8:18" x14ac:dyDescent="0.35">
      <c r="H4722" s="13">
        <v>23985</v>
      </c>
      <c r="I4722" s="11">
        <v>5350000</v>
      </c>
      <c r="Q4722" s="13">
        <v>16686</v>
      </c>
      <c r="R4722" s="11">
        <v>505000</v>
      </c>
    </row>
    <row r="4723" spans="8:18" x14ac:dyDescent="0.35">
      <c r="H4723" s="13">
        <v>23994</v>
      </c>
      <c r="I4723" s="11">
        <v>535000</v>
      </c>
      <c r="Q4723" s="13">
        <v>16710</v>
      </c>
      <c r="R4723" s="11">
        <v>1200000</v>
      </c>
    </row>
    <row r="4724" spans="8:18" x14ac:dyDescent="0.35">
      <c r="H4724" s="13">
        <v>24000</v>
      </c>
      <c r="I4724" s="11">
        <v>235000</v>
      </c>
      <c r="Q4724" s="13">
        <v>16715</v>
      </c>
      <c r="R4724" s="11">
        <v>452000</v>
      </c>
    </row>
    <row r="4725" spans="8:18" x14ac:dyDescent="0.35">
      <c r="H4725" s="13">
        <v>24046</v>
      </c>
      <c r="I4725" s="11">
        <v>289275</v>
      </c>
      <c r="Q4725" s="13">
        <v>16748</v>
      </c>
      <c r="R4725" s="11">
        <v>356000</v>
      </c>
    </row>
    <row r="4726" spans="8:18" x14ac:dyDescent="0.35">
      <c r="H4726" s="13">
        <v>24069</v>
      </c>
      <c r="I4726" s="11">
        <v>2130000</v>
      </c>
      <c r="Q4726" s="13">
        <v>16792</v>
      </c>
      <c r="R4726" s="11">
        <v>659500</v>
      </c>
    </row>
    <row r="4727" spans="8:18" x14ac:dyDescent="0.35">
      <c r="H4727" s="13">
        <v>24186</v>
      </c>
      <c r="I4727" s="11">
        <v>775000</v>
      </c>
      <c r="Q4727" s="13">
        <v>16817</v>
      </c>
      <c r="R4727" s="11">
        <v>392950</v>
      </c>
    </row>
    <row r="4728" spans="8:18" x14ac:dyDescent="0.35">
      <c r="H4728" s="13">
        <v>24330</v>
      </c>
      <c r="I4728" s="11">
        <v>291000</v>
      </c>
      <c r="Q4728" s="13">
        <v>16846</v>
      </c>
      <c r="R4728" s="11">
        <v>396480</v>
      </c>
    </row>
    <row r="4729" spans="8:18" x14ac:dyDescent="0.35">
      <c r="H4729" s="13">
        <v>24354</v>
      </c>
      <c r="I4729" s="11">
        <v>2500000</v>
      </c>
      <c r="Q4729" s="13">
        <v>16900</v>
      </c>
      <c r="R4729" s="11">
        <v>1130000</v>
      </c>
    </row>
    <row r="4730" spans="8:18" x14ac:dyDescent="0.35">
      <c r="H4730" s="13">
        <v>24437</v>
      </c>
      <c r="I4730" s="11">
        <v>1150000</v>
      </c>
      <c r="Q4730" s="13">
        <v>16907</v>
      </c>
      <c r="R4730" s="11">
        <v>360000</v>
      </c>
    </row>
    <row r="4731" spans="8:18" x14ac:dyDescent="0.35">
      <c r="H4731" s="13">
        <v>24440</v>
      </c>
      <c r="I4731" s="11">
        <v>862500</v>
      </c>
      <c r="Q4731" s="13">
        <v>16921</v>
      </c>
      <c r="R4731" s="11">
        <v>840000</v>
      </c>
    </row>
    <row r="4732" spans="8:18" x14ac:dyDescent="0.35">
      <c r="H4732" s="13">
        <v>24500</v>
      </c>
      <c r="I4732" s="11">
        <v>1000000</v>
      </c>
      <c r="Q4732" s="13">
        <v>16940</v>
      </c>
      <c r="R4732" s="11">
        <v>540000</v>
      </c>
    </row>
    <row r="4733" spans="8:18" x14ac:dyDescent="0.35">
      <c r="H4733" s="13">
        <v>24501</v>
      </c>
      <c r="I4733" s="11">
        <v>280000</v>
      </c>
      <c r="Q4733" s="13">
        <v>16963</v>
      </c>
      <c r="R4733" s="11">
        <v>360000</v>
      </c>
    </row>
    <row r="4734" spans="8:18" x14ac:dyDescent="0.35">
      <c r="H4734" s="13">
        <v>24550</v>
      </c>
      <c r="I4734" s="11">
        <v>665000</v>
      </c>
      <c r="Q4734" s="13">
        <v>16980</v>
      </c>
      <c r="R4734" s="11">
        <v>620000</v>
      </c>
    </row>
    <row r="4735" spans="8:18" x14ac:dyDescent="0.35">
      <c r="H4735" s="13">
        <v>24603</v>
      </c>
      <c r="I4735" s="11">
        <v>1450000</v>
      </c>
      <c r="Q4735" s="13">
        <v>16988</v>
      </c>
      <c r="R4735" s="11">
        <v>280476.5</v>
      </c>
    </row>
    <row r="4736" spans="8:18" x14ac:dyDescent="0.35">
      <c r="H4736" s="13">
        <v>24650</v>
      </c>
      <c r="I4736" s="11">
        <v>245000</v>
      </c>
      <c r="Q4736" s="13">
        <v>16994</v>
      </c>
      <c r="R4736" s="11">
        <v>960000</v>
      </c>
    </row>
    <row r="4737" spans="8:18" x14ac:dyDescent="0.35">
      <c r="H4737" s="13">
        <v>24663</v>
      </c>
      <c r="I4737" s="11">
        <v>930000</v>
      </c>
      <c r="Q4737" s="13">
        <v>17000</v>
      </c>
      <c r="R4737" s="11">
        <v>1410000</v>
      </c>
    </row>
    <row r="4738" spans="8:18" x14ac:dyDescent="0.35">
      <c r="H4738" s="13">
        <v>24684</v>
      </c>
      <c r="I4738" s="11">
        <v>150000</v>
      </c>
      <c r="Q4738" s="13">
        <v>17003</v>
      </c>
      <c r="R4738" s="11">
        <v>750000</v>
      </c>
    </row>
    <row r="4739" spans="8:18" x14ac:dyDescent="0.35">
      <c r="H4739" s="13">
        <v>24691</v>
      </c>
      <c r="I4739" s="11">
        <v>1160000</v>
      </c>
      <c r="Q4739" s="13">
        <v>17007</v>
      </c>
      <c r="R4739" s="11">
        <v>525000</v>
      </c>
    </row>
    <row r="4740" spans="8:18" x14ac:dyDescent="0.35">
      <c r="H4740" s="13">
        <v>24700</v>
      </c>
      <c r="I4740" s="11">
        <v>340000</v>
      </c>
      <c r="Q4740" s="13">
        <v>17009</v>
      </c>
      <c r="R4740" s="11">
        <v>535000</v>
      </c>
    </row>
    <row r="4741" spans="8:18" x14ac:dyDescent="0.35">
      <c r="H4741" s="13">
        <v>24740</v>
      </c>
      <c r="I4741" s="11">
        <v>1210000</v>
      </c>
      <c r="Q4741" s="13">
        <v>17024</v>
      </c>
      <c r="R4741" s="11">
        <v>1340000</v>
      </c>
    </row>
    <row r="4742" spans="8:18" x14ac:dyDescent="0.35">
      <c r="H4742" s="13">
        <v>24750</v>
      </c>
      <c r="I4742" s="11">
        <v>449228</v>
      </c>
      <c r="Q4742" s="13">
        <v>17040</v>
      </c>
      <c r="R4742" s="11">
        <v>378000</v>
      </c>
    </row>
    <row r="4743" spans="8:18" x14ac:dyDescent="0.35">
      <c r="H4743" s="13">
        <v>24755</v>
      </c>
      <c r="I4743" s="11">
        <v>699000</v>
      </c>
      <c r="Q4743" s="13">
        <v>17085</v>
      </c>
      <c r="R4743" s="11">
        <v>496000</v>
      </c>
    </row>
    <row r="4744" spans="8:18" x14ac:dyDescent="0.35">
      <c r="H4744" s="13">
        <v>24759</v>
      </c>
      <c r="I4744" s="11">
        <v>469500</v>
      </c>
      <c r="Q4744" s="13">
        <v>17100</v>
      </c>
      <c r="R4744" s="11">
        <v>475000</v>
      </c>
    </row>
    <row r="4745" spans="8:18" x14ac:dyDescent="0.35">
      <c r="H4745" s="13">
        <v>24767</v>
      </c>
      <c r="I4745" s="11">
        <v>1390000</v>
      </c>
      <c r="Q4745" s="13">
        <v>17113</v>
      </c>
      <c r="R4745" s="11">
        <v>557500</v>
      </c>
    </row>
    <row r="4746" spans="8:18" x14ac:dyDescent="0.35">
      <c r="H4746" s="13">
        <v>24773</v>
      </c>
      <c r="I4746" s="11">
        <v>900000</v>
      </c>
      <c r="Q4746" s="13">
        <v>17118</v>
      </c>
      <c r="R4746" s="11">
        <v>450000</v>
      </c>
    </row>
    <row r="4747" spans="8:18" x14ac:dyDescent="0.35">
      <c r="H4747" s="13">
        <v>24800</v>
      </c>
      <c r="I4747" s="11">
        <v>375000</v>
      </c>
      <c r="Q4747" s="13">
        <v>17196</v>
      </c>
      <c r="R4747" s="11">
        <v>540000</v>
      </c>
    </row>
    <row r="4748" spans="8:18" x14ac:dyDescent="0.35">
      <c r="H4748" s="13">
        <v>24805</v>
      </c>
      <c r="I4748" s="11">
        <v>250000</v>
      </c>
      <c r="Q4748" s="13">
        <v>17219</v>
      </c>
      <c r="R4748" s="11">
        <v>575000</v>
      </c>
    </row>
    <row r="4749" spans="8:18" x14ac:dyDescent="0.35">
      <c r="H4749" s="13">
        <v>24825</v>
      </c>
      <c r="I4749" s="11">
        <v>2400000</v>
      </c>
      <c r="Q4749" s="13">
        <v>17223</v>
      </c>
      <c r="R4749" s="11">
        <v>805000</v>
      </c>
    </row>
    <row r="4750" spans="8:18" x14ac:dyDescent="0.35">
      <c r="H4750" s="13">
        <v>24829</v>
      </c>
      <c r="I4750" s="11">
        <v>2762500</v>
      </c>
      <c r="Q4750" s="13">
        <v>17238</v>
      </c>
      <c r="R4750" s="11">
        <v>323000</v>
      </c>
    </row>
    <row r="4751" spans="8:18" x14ac:dyDescent="0.35">
      <c r="H4751" s="13">
        <v>24920</v>
      </c>
      <c r="I4751" s="11">
        <v>1450000</v>
      </c>
      <c r="Q4751" s="13">
        <v>17250</v>
      </c>
      <c r="R4751" s="11">
        <v>484000</v>
      </c>
    </row>
    <row r="4752" spans="8:18" x14ac:dyDescent="0.35">
      <c r="H4752" s="13">
        <v>24931</v>
      </c>
      <c r="I4752" s="11">
        <v>659000</v>
      </c>
      <c r="Q4752" s="13">
        <v>17268</v>
      </c>
      <c r="R4752" s="11">
        <v>1060000</v>
      </c>
    </row>
    <row r="4753" spans="8:18" x14ac:dyDescent="0.35">
      <c r="H4753" s="13">
        <v>24969</v>
      </c>
      <c r="I4753" s="11">
        <v>630000</v>
      </c>
      <c r="Q4753" s="13">
        <v>17281</v>
      </c>
      <c r="R4753" s="11">
        <v>738000</v>
      </c>
    </row>
    <row r="4754" spans="8:18" x14ac:dyDescent="0.35">
      <c r="H4754" s="13">
        <v>25002</v>
      </c>
      <c r="I4754" s="11">
        <v>352000</v>
      </c>
      <c r="Q4754" s="13">
        <v>17286</v>
      </c>
      <c r="R4754" s="11">
        <v>221700</v>
      </c>
    </row>
    <row r="4755" spans="8:18" x14ac:dyDescent="0.35">
      <c r="H4755" s="13">
        <v>25046</v>
      </c>
      <c r="I4755" s="11">
        <v>330000</v>
      </c>
      <c r="Q4755" s="13">
        <v>17287</v>
      </c>
      <c r="R4755" s="11">
        <v>2750000</v>
      </c>
    </row>
    <row r="4756" spans="8:18" x14ac:dyDescent="0.35">
      <c r="H4756" s="13">
        <v>25150</v>
      </c>
      <c r="I4756" s="11">
        <v>789900</v>
      </c>
      <c r="Q4756" s="13">
        <v>17314</v>
      </c>
      <c r="R4756" s="11">
        <v>1280000</v>
      </c>
    </row>
    <row r="4757" spans="8:18" x14ac:dyDescent="0.35">
      <c r="H4757" s="13">
        <v>25175</v>
      </c>
      <c r="I4757" s="11">
        <v>379000</v>
      </c>
      <c r="Q4757" s="13">
        <v>17334</v>
      </c>
      <c r="R4757" s="11">
        <v>100000</v>
      </c>
    </row>
    <row r="4758" spans="8:18" x14ac:dyDescent="0.35">
      <c r="H4758" s="13">
        <v>25211</v>
      </c>
      <c r="I4758" s="11">
        <v>810000</v>
      </c>
      <c r="Q4758" s="13">
        <v>17357</v>
      </c>
      <c r="R4758" s="11">
        <v>700000</v>
      </c>
    </row>
    <row r="4759" spans="8:18" x14ac:dyDescent="0.35">
      <c r="H4759" s="13">
        <v>25245</v>
      </c>
      <c r="I4759" s="11">
        <v>650000</v>
      </c>
      <c r="Q4759" s="13">
        <v>17376</v>
      </c>
      <c r="R4759" s="11">
        <v>979000</v>
      </c>
    </row>
    <row r="4760" spans="8:18" x14ac:dyDescent="0.35">
      <c r="H4760" s="13">
        <v>25248</v>
      </c>
      <c r="I4760" s="11">
        <v>685000</v>
      </c>
      <c r="Q4760" s="13">
        <v>17400</v>
      </c>
      <c r="R4760" s="11">
        <v>407000</v>
      </c>
    </row>
    <row r="4761" spans="8:18" x14ac:dyDescent="0.35">
      <c r="H4761" s="13">
        <v>25341</v>
      </c>
      <c r="I4761" s="11">
        <v>740000</v>
      </c>
      <c r="Q4761" s="13">
        <v>17420</v>
      </c>
      <c r="R4761" s="11">
        <v>196000</v>
      </c>
    </row>
    <row r="4762" spans="8:18" x14ac:dyDescent="0.35">
      <c r="H4762" s="13">
        <v>25500</v>
      </c>
      <c r="I4762" s="11">
        <v>255000</v>
      </c>
      <c r="Q4762" s="13">
        <v>17424</v>
      </c>
      <c r="R4762" s="11">
        <v>360000</v>
      </c>
    </row>
    <row r="4763" spans="8:18" x14ac:dyDescent="0.35">
      <c r="H4763" s="13">
        <v>25600</v>
      </c>
      <c r="I4763" s="11">
        <v>513750</v>
      </c>
      <c r="Q4763" s="13">
        <v>17440</v>
      </c>
      <c r="R4763" s="11">
        <v>320000</v>
      </c>
    </row>
    <row r="4764" spans="8:18" x14ac:dyDescent="0.35">
      <c r="H4764" s="13">
        <v>25639</v>
      </c>
      <c r="I4764" s="11">
        <v>625000</v>
      </c>
      <c r="Q4764" s="13">
        <v>17449</v>
      </c>
      <c r="R4764" s="11">
        <v>673000</v>
      </c>
    </row>
    <row r="4765" spans="8:18" x14ac:dyDescent="0.35">
      <c r="H4765" s="13">
        <v>25641</v>
      </c>
      <c r="I4765" s="11">
        <v>379500</v>
      </c>
      <c r="Q4765" s="13">
        <v>17494</v>
      </c>
      <c r="R4765" s="11">
        <v>790000</v>
      </c>
    </row>
    <row r="4766" spans="8:18" x14ac:dyDescent="0.35">
      <c r="H4766" s="13">
        <v>25663</v>
      </c>
      <c r="I4766" s="11">
        <v>465000</v>
      </c>
      <c r="Q4766" s="13">
        <v>17511</v>
      </c>
      <c r="R4766" s="11">
        <v>1230000</v>
      </c>
    </row>
    <row r="4767" spans="8:18" x14ac:dyDescent="0.35">
      <c r="H4767" s="13">
        <v>25697</v>
      </c>
      <c r="I4767" s="11">
        <v>1500000</v>
      </c>
      <c r="Q4767" s="13">
        <v>17539</v>
      </c>
      <c r="R4767" s="11">
        <v>730000</v>
      </c>
    </row>
    <row r="4768" spans="8:18" x14ac:dyDescent="0.35">
      <c r="H4768" s="13">
        <v>25700</v>
      </c>
      <c r="I4768" s="11">
        <v>310597</v>
      </c>
      <c r="Q4768" s="13">
        <v>17550</v>
      </c>
      <c r="R4768" s="11">
        <v>375000</v>
      </c>
    </row>
    <row r="4769" spans="8:18" x14ac:dyDescent="0.35">
      <c r="H4769" s="13">
        <v>25714</v>
      </c>
      <c r="I4769" s="11">
        <v>835000</v>
      </c>
      <c r="Q4769" s="13">
        <v>17559</v>
      </c>
      <c r="R4769" s="11">
        <v>1360000</v>
      </c>
    </row>
    <row r="4770" spans="8:18" x14ac:dyDescent="0.35">
      <c r="H4770" s="13">
        <v>25741</v>
      </c>
      <c r="I4770" s="11">
        <v>720000</v>
      </c>
      <c r="Q4770" s="13">
        <v>17600</v>
      </c>
      <c r="R4770" s="11">
        <v>370000</v>
      </c>
    </row>
    <row r="4771" spans="8:18" x14ac:dyDescent="0.35">
      <c r="H4771" s="13">
        <v>25800</v>
      </c>
      <c r="I4771" s="11">
        <v>700000</v>
      </c>
      <c r="Q4771" s="13">
        <v>17668</v>
      </c>
      <c r="R4771" s="11">
        <v>2950000</v>
      </c>
    </row>
    <row r="4772" spans="8:18" x14ac:dyDescent="0.35">
      <c r="H4772" s="13">
        <v>25958</v>
      </c>
      <c r="I4772" s="11">
        <v>700000</v>
      </c>
      <c r="Q4772" s="13">
        <v>17689</v>
      </c>
      <c r="R4772" s="11">
        <v>900000</v>
      </c>
    </row>
    <row r="4773" spans="8:18" x14ac:dyDescent="0.35">
      <c r="H4773" s="13">
        <v>25990</v>
      </c>
      <c r="I4773" s="11">
        <v>571500</v>
      </c>
      <c r="Q4773" s="13">
        <v>17693</v>
      </c>
      <c r="R4773" s="11">
        <v>1530000</v>
      </c>
    </row>
    <row r="4774" spans="8:18" x14ac:dyDescent="0.35">
      <c r="H4774" s="13">
        <v>25993</v>
      </c>
      <c r="I4774" s="11">
        <v>670000</v>
      </c>
      <c r="Q4774" s="13">
        <v>17699</v>
      </c>
      <c r="R4774" s="11">
        <v>260000</v>
      </c>
    </row>
    <row r="4775" spans="8:18" x14ac:dyDescent="0.35">
      <c r="H4775" s="13">
        <v>25995</v>
      </c>
      <c r="I4775" s="11">
        <v>545000</v>
      </c>
      <c r="Q4775" s="13">
        <v>17702</v>
      </c>
      <c r="R4775" s="11">
        <v>500000</v>
      </c>
    </row>
    <row r="4776" spans="8:18" x14ac:dyDescent="0.35">
      <c r="H4776" s="13">
        <v>26000</v>
      </c>
      <c r="I4776" s="11">
        <v>1480000</v>
      </c>
      <c r="Q4776" s="13">
        <v>17788</v>
      </c>
      <c r="R4776" s="11">
        <v>490000</v>
      </c>
    </row>
    <row r="4777" spans="8:18" x14ac:dyDescent="0.35">
      <c r="H4777" s="13">
        <v>26036</v>
      </c>
      <c r="I4777" s="11">
        <v>647500</v>
      </c>
      <c r="Q4777" s="13">
        <v>17800</v>
      </c>
      <c r="R4777" s="11">
        <v>310650</v>
      </c>
    </row>
    <row r="4778" spans="8:18" x14ac:dyDescent="0.35">
      <c r="H4778" s="13">
        <v>26040</v>
      </c>
      <c r="I4778" s="11">
        <v>537000</v>
      </c>
      <c r="Q4778" s="13">
        <v>17809</v>
      </c>
      <c r="R4778" s="11">
        <v>1100000</v>
      </c>
    </row>
    <row r="4779" spans="8:18" x14ac:dyDescent="0.35">
      <c r="H4779" s="13">
        <v>26055</v>
      </c>
      <c r="I4779" s="11">
        <v>225000</v>
      </c>
      <c r="Q4779" s="13">
        <v>17818</v>
      </c>
      <c r="R4779" s="11">
        <v>215500</v>
      </c>
    </row>
    <row r="4780" spans="8:18" x14ac:dyDescent="0.35">
      <c r="H4780" s="13">
        <v>26300</v>
      </c>
      <c r="I4780" s="11">
        <v>770000</v>
      </c>
      <c r="Q4780" s="13">
        <v>17825</v>
      </c>
      <c r="R4780" s="11">
        <v>3420000</v>
      </c>
    </row>
    <row r="4781" spans="8:18" x14ac:dyDescent="0.35">
      <c r="H4781" s="13">
        <v>26326</v>
      </c>
      <c r="I4781" s="11">
        <v>157000</v>
      </c>
      <c r="Q4781" s="13">
        <v>17826</v>
      </c>
      <c r="R4781" s="11">
        <v>3400000</v>
      </c>
    </row>
    <row r="4782" spans="8:18" x14ac:dyDescent="0.35">
      <c r="H4782" s="13">
        <v>26337</v>
      </c>
      <c r="I4782" s="11">
        <v>325000</v>
      </c>
      <c r="Q4782" s="13">
        <v>17853</v>
      </c>
      <c r="R4782" s="11">
        <v>1920000</v>
      </c>
    </row>
    <row r="4783" spans="8:18" x14ac:dyDescent="0.35">
      <c r="H4783" s="13">
        <v>26359</v>
      </c>
      <c r="I4783" s="11">
        <v>635000</v>
      </c>
      <c r="Q4783" s="13">
        <v>17859</v>
      </c>
      <c r="R4783" s="11">
        <v>480000</v>
      </c>
    </row>
    <row r="4784" spans="8:18" x14ac:dyDescent="0.35">
      <c r="H4784" s="13">
        <v>26375</v>
      </c>
      <c r="I4784" s="11">
        <v>390000</v>
      </c>
      <c r="Q4784" s="13">
        <v>17904</v>
      </c>
      <c r="R4784" s="11">
        <v>1400000</v>
      </c>
    </row>
    <row r="4785" spans="8:18" x14ac:dyDescent="0.35">
      <c r="H4785" s="13">
        <v>26400</v>
      </c>
      <c r="I4785" s="11">
        <v>368500</v>
      </c>
      <c r="Q4785" s="13">
        <v>17913</v>
      </c>
      <c r="R4785" s="11">
        <v>639900</v>
      </c>
    </row>
    <row r="4786" spans="8:18" x14ac:dyDescent="0.35">
      <c r="H4786" s="13">
        <v>26460</v>
      </c>
      <c r="I4786" s="11">
        <v>510000</v>
      </c>
      <c r="Q4786" s="13">
        <v>17958</v>
      </c>
      <c r="R4786" s="11">
        <v>520000</v>
      </c>
    </row>
    <row r="4787" spans="8:18" x14ac:dyDescent="0.35">
      <c r="H4787" s="13">
        <v>26487</v>
      </c>
      <c r="I4787" s="11">
        <v>480000</v>
      </c>
      <c r="Q4787" s="13">
        <v>18000</v>
      </c>
      <c r="R4787" s="11">
        <v>351000</v>
      </c>
    </row>
    <row r="4788" spans="8:18" x14ac:dyDescent="0.35">
      <c r="H4788" s="13">
        <v>26500</v>
      </c>
      <c r="I4788" s="11">
        <v>525000</v>
      </c>
      <c r="Q4788" s="13">
        <v>18001</v>
      </c>
      <c r="R4788" s="11">
        <v>500000</v>
      </c>
    </row>
    <row r="4789" spans="8:18" x14ac:dyDescent="0.35">
      <c r="H4789" s="13">
        <v>26571</v>
      </c>
      <c r="I4789" s="11">
        <v>530000</v>
      </c>
      <c r="Q4789" s="13">
        <v>18110</v>
      </c>
      <c r="R4789" s="11">
        <v>411000</v>
      </c>
    </row>
    <row r="4790" spans="8:18" x14ac:dyDescent="0.35">
      <c r="H4790" s="13">
        <v>26615</v>
      </c>
      <c r="I4790" s="11">
        <v>345000</v>
      </c>
      <c r="Q4790" s="13">
        <v>18135</v>
      </c>
      <c r="R4790" s="11">
        <v>576500</v>
      </c>
    </row>
    <row r="4791" spans="8:18" x14ac:dyDescent="0.35">
      <c r="H4791" s="13">
        <v>26670</v>
      </c>
      <c r="I4791" s="11">
        <v>309900</v>
      </c>
      <c r="Q4791" s="13">
        <v>18180</v>
      </c>
      <c r="R4791" s="11">
        <v>555000</v>
      </c>
    </row>
    <row r="4792" spans="8:18" x14ac:dyDescent="0.35">
      <c r="H4792" s="13">
        <v>26784</v>
      </c>
      <c r="I4792" s="11">
        <v>1640000</v>
      </c>
      <c r="Q4792" s="13">
        <v>18200</v>
      </c>
      <c r="R4792" s="11">
        <v>345000</v>
      </c>
    </row>
    <row r="4793" spans="8:18" x14ac:dyDescent="0.35">
      <c r="H4793" s="13">
        <v>26977</v>
      </c>
      <c r="I4793" s="11">
        <v>330000</v>
      </c>
      <c r="Q4793" s="13">
        <v>18210</v>
      </c>
      <c r="R4793" s="11">
        <v>1120000</v>
      </c>
    </row>
    <row r="4794" spans="8:18" x14ac:dyDescent="0.35">
      <c r="H4794" s="13">
        <v>26989</v>
      </c>
      <c r="I4794" s="11">
        <v>500000</v>
      </c>
      <c r="Q4794" s="13">
        <v>18211</v>
      </c>
      <c r="R4794" s="11">
        <v>550000</v>
      </c>
    </row>
    <row r="4795" spans="8:18" x14ac:dyDescent="0.35">
      <c r="H4795" s="13">
        <v>27000</v>
      </c>
      <c r="I4795" s="11">
        <v>299900</v>
      </c>
      <c r="Q4795" s="13">
        <v>18225</v>
      </c>
      <c r="R4795" s="11">
        <v>820000</v>
      </c>
    </row>
    <row r="4796" spans="8:18" x14ac:dyDescent="0.35">
      <c r="H4796" s="13">
        <v>27007</v>
      </c>
      <c r="I4796" s="11">
        <v>306000</v>
      </c>
      <c r="Q4796" s="13">
        <v>18260</v>
      </c>
      <c r="R4796" s="11">
        <v>598800</v>
      </c>
    </row>
    <row r="4797" spans="8:18" x14ac:dyDescent="0.35">
      <c r="H4797" s="13">
        <v>27072</v>
      </c>
      <c r="I4797" s="11">
        <v>314900</v>
      </c>
      <c r="Q4797" s="13">
        <v>18265</v>
      </c>
      <c r="R4797" s="11">
        <v>805000</v>
      </c>
    </row>
    <row r="4798" spans="8:18" x14ac:dyDescent="0.35">
      <c r="H4798" s="13">
        <v>27122</v>
      </c>
      <c r="I4798" s="11">
        <v>585000</v>
      </c>
      <c r="Q4798" s="13">
        <v>18276</v>
      </c>
      <c r="R4798" s="11">
        <v>499000</v>
      </c>
    </row>
    <row r="4799" spans="8:18" x14ac:dyDescent="0.35">
      <c r="H4799" s="13">
        <v>27260</v>
      </c>
      <c r="I4799" s="11">
        <v>310000</v>
      </c>
      <c r="Q4799" s="13">
        <v>18287</v>
      </c>
      <c r="R4799" s="11">
        <v>199129</v>
      </c>
    </row>
    <row r="4800" spans="8:18" x14ac:dyDescent="0.35">
      <c r="H4800" s="13">
        <v>27311</v>
      </c>
      <c r="I4800" s="11">
        <v>1100000</v>
      </c>
      <c r="Q4800" s="13">
        <v>18295</v>
      </c>
      <c r="R4800" s="11">
        <v>607500</v>
      </c>
    </row>
    <row r="4801" spans="8:18" x14ac:dyDescent="0.35">
      <c r="H4801" s="13">
        <v>27350</v>
      </c>
      <c r="I4801" s="11">
        <v>320000</v>
      </c>
      <c r="Q4801" s="13">
        <v>18297</v>
      </c>
      <c r="R4801" s="11">
        <v>150000</v>
      </c>
    </row>
    <row r="4802" spans="8:18" x14ac:dyDescent="0.35">
      <c r="H4802" s="13">
        <v>27427</v>
      </c>
      <c r="I4802" s="11">
        <v>325000</v>
      </c>
      <c r="Q4802" s="13">
        <v>18306</v>
      </c>
      <c r="R4802" s="11">
        <v>659000</v>
      </c>
    </row>
    <row r="4803" spans="8:18" x14ac:dyDescent="0.35">
      <c r="H4803" s="13">
        <v>27441</v>
      </c>
      <c r="I4803" s="11">
        <v>699000</v>
      </c>
      <c r="Q4803" s="13">
        <v>18321</v>
      </c>
      <c r="R4803" s="11">
        <v>895000</v>
      </c>
    </row>
    <row r="4804" spans="8:18" x14ac:dyDescent="0.35">
      <c r="H4804" s="13">
        <v>27442</v>
      </c>
      <c r="I4804" s="11">
        <v>137124</v>
      </c>
      <c r="Q4804" s="13">
        <v>18333</v>
      </c>
      <c r="R4804" s="11">
        <v>249000</v>
      </c>
    </row>
    <row r="4805" spans="8:18" x14ac:dyDescent="0.35">
      <c r="H4805" s="13">
        <v>27468</v>
      </c>
      <c r="I4805" s="11">
        <v>398000</v>
      </c>
      <c r="Q4805" s="13">
        <v>18364</v>
      </c>
      <c r="R4805" s="11">
        <v>484000</v>
      </c>
    </row>
    <row r="4806" spans="8:18" x14ac:dyDescent="0.35">
      <c r="H4806" s="13">
        <v>27505</v>
      </c>
      <c r="I4806" s="11">
        <v>530000</v>
      </c>
      <c r="Q4806" s="13">
        <v>18365</v>
      </c>
      <c r="R4806" s="11">
        <v>725000</v>
      </c>
    </row>
    <row r="4807" spans="8:18" x14ac:dyDescent="0.35">
      <c r="H4807" s="13">
        <v>27517</v>
      </c>
      <c r="I4807" s="11">
        <v>4490000</v>
      </c>
      <c r="Q4807" s="13">
        <v>18386</v>
      </c>
      <c r="R4807" s="11">
        <v>465000</v>
      </c>
    </row>
    <row r="4808" spans="8:18" x14ac:dyDescent="0.35">
      <c r="H4808" s="13">
        <v>27540</v>
      </c>
      <c r="I4808" s="11">
        <v>550000</v>
      </c>
      <c r="Q4808" s="13">
        <v>18429</v>
      </c>
      <c r="R4808" s="11">
        <v>318700</v>
      </c>
    </row>
    <row r="4809" spans="8:18" x14ac:dyDescent="0.35">
      <c r="H4809" s="13">
        <v>27586</v>
      </c>
      <c r="I4809" s="11">
        <v>340000</v>
      </c>
      <c r="Q4809" s="13">
        <v>18450</v>
      </c>
      <c r="R4809" s="11">
        <v>375000</v>
      </c>
    </row>
    <row r="4810" spans="8:18" x14ac:dyDescent="0.35">
      <c r="H4810" s="13">
        <v>27589</v>
      </c>
      <c r="I4810" s="11">
        <v>1430000</v>
      </c>
      <c r="Q4810" s="13">
        <v>18503</v>
      </c>
      <c r="R4810" s="11">
        <v>249900</v>
      </c>
    </row>
    <row r="4811" spans="8:18" x14ac:dyDescent="0.35">
      <c r="H4811" s="13">
        <v>27591</v>
      </c>
      <c r="I4811" s="11">
        <v>725000</v>
      </c>
      <c r="Q4811" s="13">
        <v>18512</v>
      </c>
      <c r="R4811" s="11">
        <v>995000</v>
      </c>
    </row>
    <row r="4812" spans="8:18" x14ac:dyDescent="0.35">
      <c r="H4812" s="13">
        <v>27598</v>
      </c>
      <c r="I4812" s="11">
        <v>496000</v>
      </c>
      <c r="Q4812" s="13">
        <v>18551</v>
      </c>
      <c r="R4812" s="11">
        <v>2180000</v>
      </c>
    </row>
    <row r="4813" spans="8:18" x14ac:dyDescent="0.35">
      <c r="H4813" s="13">
        <v>27600</v>
      </c>
      <c r="I4813" s="11">
        <v>7700000</v>
      </c>
      <c r="Q4813" s="13">
        <v>18564</v>
      </c>
      <c r="R4813" s="11">
        <v>1910000</v>
      </c>
    </row>
    <row r="4814" spans="8:18" x14ac:dyDescent="0.35">
      <c r="H4814" s="13">
        <v>27631</v>
      </c>
      <c r="I4814" s="11">
        <v>500000</v>
      </c>
      <c r="Q4814" s="13">
        <v>18615</v>
      </c>
      <c r="R4814" s="11">
        <v>307000</v>
      </c>
    </row>
    <row r="4815" spans="8:18" x14ac:dyDescent="0.35">
      <c r="H4815" s="13">
        <v>27702</v>
      </c>
      <c r="I4815" s="11">
        <v>1710000</v>
      </c>
      <c r="Q4815" s="13">
        <v>18618</v>
      </c>
      <c r="R4815" s="11">
        <v>290000</v>
      </c>
    </row>
    <row r="4816" spans="8:18" x14ac:dyDescent="0.35">
      <c r="H4816" s="13">
        <v>27820</v>
      </c>
      <c r="I4816" s="11">
        <v>580379</v>
      </c>
      <c r="Q4816" s="13">
        <v>18630</v>
      </c>
      <c r="R4816" s="11">
        <v>84000</v>
      </c>
    </row>
    <row r="4817" spans="8:18" x14ac:dyDescent="0.35">
      <c r="H4817" s="13">
        <v>27951</v>
      </c>
      <c r="I4817" s="11">
        <v>392400</v>
      </c>
      <c r="Q4817" s="13">
        <v>18647</v>
      </c>
      <c r="R4817" s="11">
        <v>2850000</v>
      </c>
    </row>
    <row r="4818" spans="8:18" x14ac:dyDescent="0.35">
      <c r="H4818" s="13">
        <v>27972</v>
      </c>
      <c r="I4818" s="11">
        <v>635000</v>
      </c>
      <c r="Q4818" s="13">
        <v>18650</v>
      </c>
      <c r="R4818" s="11">
        <v>1730000</v>
      </c>
    </row>
    <row r="4819" spans="8:18" x14ac:dyDescent="0.35">
      <c r="H4819" s="13">
        <v>28000</v>
      </c>
      <c r="I4819" s="11">
        <v>447000</v>
      </c>
      <c r="Q4819" s="13">
        <v>18694</v>
      </c>
      <c r="R4819" s="11">
        <v>139000</v>
      </c>
    </row>
    <row r="4820" spans="8:18" x14ac:dyDescent="0.35">
      <c r="H4820" s="13">
        <v>28005</v>
      </c>
      <c r="I4820" s="11">
        <v>760000</v>
      </c>
      <c r="Q4820" s="13">
        <v>18723</v>
      </c>
      <c r="R4820" s="11">
        <v>2490000</v>
      </c>
    </row>
    <row r="4821" spans="8:18" x14ac:dyDescent="0.35">
      <c r="H4821" s="13">
        <v>28008</v>
      </c>
      <c r="I4821" s="11">
        <v>1300000</v>
      </c>
      <c r="Q4821" s="13">
        <v>18741</v>
      </c>
      <c r="R4821" s="11">
        <v>960000</v>
      </c>
    </row>
    <row r="4822" spans="8:18" x14ac:dyDescent="0.35">
      <c r="H4822" s="13">
        <v>28014</v>
      </c>
      <c r="I4822" s="11">
        <v>898000</v>
      </c>
      <c r="Q4822" s="13">
        <v>18777</v>
      </c>
      <c r="R4822" s="11">
        <v>1580000</v>
      </c>
    </row>
    <row r="4823" spans="8:18" x14ac:dyDescent="0.35">
      <c r="H4823" s="13">
        <v>28025</v>
      </c>
      <c r="I4823" s="11">
        <v>340500</v>
      </c>
      <c r="Q4823" s="13">
        <v>18778</v>
      </c>
      <c r="R4823" s="11">
        <v>330000</v>
      </c>
    </row>
    <row r="4824" spans="8:18" x14ac:dyDescent="0.35">
      <c r="H4824" s="13">
        <v>28037</v>
      </c>
      <c r="I4824" s="11">
        <v>680000</v>
      </c>
      <c r="Q4824" s="13">
        <v>18782</v>
      </c>
      <c r="R4824" s="11">
        <v>1650000</v>
      </c>
    </row>
    <row r="4825" spans="8:18" x14ac:dyDescent="0.35">
      <c r="H4825" s="13">
        <v>28040</v>
      </c>
      <c r="I4825" s="11">
        <v>1030000</v>
      </c>
      <c r="Q4825" s="13">
        <v>18841</v>
      </c>
      <c r="R4825" s="11">
        <v>2400000</v>
      </c>
    </row>
    <row r="4826" spans="8:18" x14ac:dyDescent="0.35">
      <c r="H4826" s="13">
        <v>28046</v>
      </c>
      <c r="I4826" s="11">
        <v>620000</v>
      </c>
      <c r="Q4826" s="13">
        <v>18872</v>
      </c>
      <c r="R4826" s="11">
        <v>1160000</v>
      </c>
    </row>
    <row r="4827" spans="8:18" x14ac:dyDescent="0.35">
      <c r="H4827" s="13">
        <v>28052</v>
      </c>
      <c r="I4827" s="11">
        <v>915000</v>
      </c>
      <c r="Q4827" s="13">
        <v>18893</v>
      </c>
      <c r="R4827" s="11">
        <v>629000</v>
      </c>
    </row>
    <row r="4828" spans="8:18" x14ac:dyDescent="0.35">
      <c r="H4828" s="13">
        <v>28185</v>
      </c>
      <c r="I4828" s="11">
        <v>569950</v>
      </c>
      <c r="Q4828" s="13">
        <v>18900</v>
      </c>
      <c r="R4828" s="11">
        <v>650000</v>
      </c>
    </row>
    <row r="4829" spans="8:18" x14ac:dyDescent="0.35">
      <c r="H4829" s="13">
        <v>28212</v>
      </c>
      <c r="I4829" s="11">
        <v>455000</v>
      </c>
      <c r="Q4829" s="13">
        <v>18901</v>
      </c>
      <c r="R4829" s="11">
        <v>825000</v>
      </c>
    </row>
    <row r="4830" spans="8:18" x14ac:dyDescent="0.35">
      <c r="H4830" s="13">
        <v>28243</v>
      </c>
      <c r="I4830" s="11">
        <v>660000</v>
      </c>
      <c r="Q4830" s="13">
        <v>18948</v>
      </c>
      <c r="R4830" s="11">
        <v>510000</v>
      </c>
    </row>
    <row r="4831" spans="8:18" x14ac:dyDescent="0.35">
      <c r="H4831" s="13">
        <v>28270</v>
      </c>
      <c r="I4831" s="11">
        <v>175000</v>
      </c>
      <c r="Q4831" s="13">
        <v>18983</v>
      </c>
      <c r="R4831" s="11">
        <v>350000</v>
      </c>
    </row>
    <row r="4832" spans="8:18" x14ac:dyDescent="0.35">
      <c r="H4832" s="13">
        <v>28300</v>
      </c>
      <c r="I4832" s="11">
        <v>675000</v>
      </c>
      <c r="Q4832" s="13">
        <v>19000</v>
      </c>
      <c r="R4832" s="11">
        <v>415000</v>
      </c>
    </row>
    <row r="4833" spans="8:18" x14ac:dyDescent="0.35">
      <c r="H4833" s="13">
        <v>28405</v>
      </c>
      <c r="I4833" s="11">
        <v>576000</v>
      </c>
      <c r="Q4833" s="13">
        <v>19009</v>
      </c>
      <c r="R4833" s="11">
        <v>1350000</v>
      </c>
    </row>
    <row r="4834" spans="8:18" x14ac:dyDescent="0.35">
      <c r="H4834" s="13">
        <v>28516</v>
      </c>
      <c r="I4834" s="11">
        <v>456000</v>
      </c>
      <c r="Q4834" s="13">
        <v>19036</v>
      </c>
      <c r="R4834" s="11">
        <v>500000</v>
      </c>
    </row>
    <row r="4835" spans="8:18" x14ac:dyDescent="0.35">
      <c r="H4835" s="13">
        <v>28535</v>
      </c>
      <c r="I4835" s="11">
        <v>330000</v>
      </c>
      <c r="Q4835" s="13">
        <v>19110</v>
      </c>
      <c r="R4835" s="11">
        <v>310000</v>
      </c>
    </row>
    <row r="4836" spans="8:18" x14ac:dyDescent="0.35">
      <c r="H4836" s="13">
        <v>28563</v>
      </c>
      <c r="I4836" s="11">
        <v>775000</v>
      </c>
      <c r="Q4836" s="13">
        <v>19200</v>
      </c>
      <c r="R4836" s="11">
        <v>239950</v>
      </c>
    </row>
    <row r="4837" spans="8:18" x14ac:dyDescent="0.35">
      <c r="H4837" s="13">
        <v>28600</v>
      </c>
      <c r="I4837" s="11">
        <v>452000</v>
      </c>
      <c r="Q4837" s="13">
        <v>19207</v>
      </c>
      <c r="R4837" s="11">
        <v>299000</v>
      </c>
    </row>
    <row r="4838" spans="8:18" x14ac:dyDescent="0.35">
      <c r="H4838" s="13">
        <v>28703</v>
      </c>
      <c r="I4838" s="11">
        <v>350000</v>
      </c>
      <c r="Q4838" s="13">
        <v>19210</v>
      </c>
      <c r="R4838" s="11">
        <v>365000</v>
      </c>
    </row>
    <row r="4839" spans="8:18" x14ac:dyDescent="0.35">
      <c r="H4839" s="13">
        <v>28717</v>
      </c>
      <c r="I4839" s="11">
        <v>255000</v>
      </c>
      <c r="Q4839" s="13">
        <v>19223</v>
      </c>
      <c r="R4839" s="11">
        <v>1760000</v>
      </c>
    </row>
    <row r="4840" spans="8:18" x14ac:dyDescent="0.35">
      <c r="H4840" s="13">
        <v>28718</v>
      </c>
      <c r="I4840" s="11">
        <v>1200000</v>
      </c>
      <c r="Q4840" s="13">
        <v>19249</v>
      </c>
      <c r="R4840" s="11">
        <v>382450</v>
      </c>
    </row>
    <row r="4841" spans="8:18" x14ac:dyDescent="0.35">
      <c r="H4841" s="13">
        <v>28750</v>
      </c>
      <c r="I4841" s="11">
        <v>410944</v>
      </c>
      <c r="Q4841" s="13">
        <v>19265</v>
      </c>
      <c r="R4841" s="11">
        <v>199000</v>
      </c>
    </row>
    <row r="4842" spans="8:18" x14ac:dyDescent="0.35">
      <c r="H4842" s="13">
        <v>29004</v>
      </c>
      <c r="I4842" s="11">
        <v>215000</v>
      </c>
      <c r="Q4842" s="13">
        <v>19350</v>
      </c>
      <c r="R4842" s="11">
        <v>270000</v>
      </c>
    </row>
    <row r="4843" spans="8:18" x14ac:dyDescent="0.35">
      <c r="H4843" s="13">
        <v>29078</v>
      </c>
      <c r="I4843" s="11">
        <v>540000</v>
      </c>
      <c r="Q4843" s="13">
        <v>19353</v>
      </c>
      <c r="R4843" s="11">
        <v>430000</v>
      </c>
    </row>
    <row r="4844" spans="8:18" x14ac:dyDescent="0.35">
      <c r="H4844" s="13">
        <v>29111</v>
      </c>
      <c r="I4844" s="11">
        <v>1880000</v>
      </c>
      <c r="Q4844" s="13">
        <v>19400</v>
      </c>
      <c r="R4844" s="11">
        <v>590000</v>
      </c>
    </row>
    <row r="4845" spans="8:18" x14ac:dyDescent="0.35">
      <c r="H4845" s="13">
        <v>29163</v>
      </c>
      <c r="I4845" s="11">
        <v>775000</v>
      </c>
      <c r="Q4845" s="13">
        <v>19439</v>
      </c>
      <c r="R4845" s="11">
        <v>589950</v>
      </c>
    </row>
    <row r="4846" spans="8:18" x14ac:dyDescent="0.35">
      <c r="H4846" s="13">
        <v>29170</v>
      </c>
      <c r="I4846" s="11">
        <v>725000</v>
      </c>
      <c r="Q4846" s="13">
        <v>19460</v>
      </c>
      <c r="R4846" s="11">
        <v>845000</v>
      </c>
    </row>
    <row r="4847" spans="8:18" x14ac:dyDescent="0.35">
      <c r="H4847" s="13">
        <v>29224</v>
      </c>
      <c r="I4847" s="11">
        <v>1010000</v>
      </c>
      <c r="Q4847" s="13">
        <v>19465</v>
      </c>
      <c r="R4847" s="11">
        <v>245000</v>
      </c>
    </row>
    <row r="4848" spans="8:18" x14ac:dyDescent="0.35">
      <c r="H4848" s="13">
        <v>29242</v>
      </c>
      <c r="I4848" s="11">
        <v>910000</v>
      </c>
      <c r="Q4848" s="13">
        <v>19499</v>
      </c>
      <c r="R4848" s="11">
        <v>1040000</v>
      </c>
    </row>
    <row r="4849" spans="8:18" x14ac:dyDescent="0.35">
      <c r="H4849" s="13">
        <v>29258</v>
      </c>
      <c r="I4849" s="11">
        <v>190000</v>
      </c>
      <c r="Q4849" s="13">
        <v>19500</v>
      </c>
      <c r="R4849" s="11">
        <v>540000</v>
      </c>
    </row>
    <row r="4850" spans="8:18" x14ac:dyDescent="0.35">
      <c r="H4850" s="13">
        <v>29347</v>
      </c>
      <c r="I4850" s="11">
        <v>438000</v>
      </c>
      <c r="Q4850" s="13">
        <v>19508</v>
      </c>
      <c r="R4850" s="11">
        <v>3080000</v>
      </c>
    </row>
    <row r="4851" spans="8:18" x14ac:dyDescent="0.35">
      <c r="H4851" s="13">
        <v>29970</v>
      </c>
      <c r="I4851" s="11">
        <v>463000</v>
      </c>
      <c r="Q4851" s="13">
        <v>19509</v>
      </c>
      <c r="R4851" s="11">
        <v>460000</v>
      </c>
    </row>
    <row r="4852" spans="8:18" x14ac:dyDescent="0.35">
      <c r="H4852" s="13">
        <v>29982</v>
      </c>
      <c r="I4852" s="11">
        <v>1050000</v>
      </c>
      <c r="Q4852" s="13">
        <v>19515</v>
      </c>
      <c r="R4852" s="11">
        <v>620000</v>
      </c>
    </row>
    <row r="4853" spans="8:18" x14ac:dyDescent="0.35">
      <c r="H4853" s="13">
        <v>30000</v>
      </c>
      <c r="I4853" s="11">
        <v>682000</v>
      </c>
      <c r="Q4853" s="13">
        <v>19530</v>
      </c>
      <c r="R4853" s="11">
        <v>1390000</v>
      </c>
    </row>
    <row r="4854" spans="8:18" x14ac:dyDescent="0.35">
      <c r="H4854" s="13">
        <v>30007</v>
      </c>
      <c r="I4854" s="11">
        <v>766950</v>
      </c>
      <c r="Q4854" s="13">
        <v>19544</v>
      </c>
      <c r="R4854" s="11">
        <v>265000</v>
      </c>
    </row>
    <row r="4855" spans="8:18" x14ac:dyDescent="0.35">
      <c r="H4855" s="13">
        <v>30056</v>
      </c>
      <c r="I4855" s="11">
        <v>575000</v>
      </c>
      <c r="Q4855" s="13">
        <v>19564</v>
      </c>
      <c r="R4855" s="11">
        <v>999950</v>
      </c>
    </row>
    <row r="4856" spans="8:18" x14ac:dyDescent="0.35">
      <c r="H4856" s="13">
        <v>30083</v>
      </c>
      <c r="I4856" s="11">
        <v>470000</v>
      </c>
      <c r="Q4856" s="13">
        <v>19602</v>
      </c>
      <c r="R4856" s="11">
        <v>835000</v>
      </c>
    </row>
    <row r="4857" spans="8:18" x14ac:dyDescent="0.35">
      <c r="H4857" s="13">
        <v>30144</v>
      </c>
      <c r="I4857" s="11">
        <v>280000</v>
      </c>
      <c r="Q4857" s="13">
        <v>19604</v>
      </c>
      <c r="R4857" s="11">
        <v>789900</v>
      </c>
    </row>
    <row r="4858" spans="8:18" x14ac:dyDescent="0.35">
      <c r="H4858" s="13">
        <v>30166</v>
      </c>
      <c r="I4858" s="11">
        <v>835000</v>
      </c>
      <c r="Q4858" s="13">
        <v>19626</v>
      </c>
      <c r="R4858" s="11">
        <v>322200</v>
      </c>
    </row>
    <row r="4859" spans="8:18" x14ac:dyDescent="0.35">
      <c r="H4859" s="13">
        <v>30410</v>
      </c>
      <c r="I4859" s="11">
        <v>725000</v>
      </c>
      <c r="Q4859" s="13">
        <v>19650</v>
      </c>
      <c r="R4859" s="11">
        <v>630000</v>
      </c>
    </row>
    <row r="4860" spans="8:18" x14ac:dyDescent="0.35">
      <c r="H4860" s="13">
        <v>30476</v>
      </c>
      <c r="I4860" s="11">
        <v>335000</v>
      </c>
      <c r="Q4860" s="13">
        <v>19729</v>
      </c>
      <c r="R4860" s="11">
        <v>1850000</v>
      </c>
    </row>
    <row r="4861" spans="8:18" x14ac:dyDescent="0.35">
      <c r="H4861" s="13">
        <v>30480</v>
      </c>
      <c r="I4861" s="11">
        <v>275000</v>
      </c>
      <c r="Q4861" s="13">
        <v>19800</v>
      </c>
      <c r="R4861" s="11">
        <v>1086850</v>
      </c>
    </row>
    <row r="4862" spans="8:18" x14ac:dyDescent="0.35">
      <c r="H4862" s="13">
        <v>30605</v>
      </c>
      <c r="I4862" s="11">
        <v>399950</v>
      </c>
      <c r="Q4862" s="13">
        <v>19807</v>
      </c>
      <c r="R4862" s="11">
        <v>519000</v>
      </c>
    </row>
    <row r="4863" spans="8:18" x14ac:dyDescent="0.35">
      <c r="H4863" s="13">
        <v>30736</v>
      </c>
      <c r="I4863" s="11">
        <v>428750</v>
      </c>
      <c r="Q4863" s="13">
        <v>19811</v>
      </c>
      <c r="R4863" s="11">
        <v>390000</v>
      </c>
    </row>
    <row r="4864" spans="8:18" x14ac:dyDescent="0.35">
      <c r="H4864" s="13">
        <v>30869</v>
      </c>
      <c r="I4864" s="11">
        <v>900000</v>
      </c>
      <c r="Q4864" s="13">
        <v>19837</v>
      </c>
      <c r="R4864" s="11">
        <v>1320000</v>
      </c>
    </row>
    <row r="4865" spans="8:18" x14ac:dyDescent="0.35">
      <c r="H4865" s="13">
        <v>30886</v>
      </c>
      <c r="I4865" s="11">
        <v>379000</v>
      </c>
      <c r="Q4865" s="13">
        <v>19844</v>
      </c>
      <c r="R4865" s="11">
        <v>495000</v>
      </c>
    </row>
    <row r="4866" spans="8:18" x14ac:dyDescent="0.35">
      <c r="H4866" s="13">
        <v>30940</v>
      </c>
      <c r="I4866" s="11">
        <v>365000</v>
      </c>
      <c r="Q4866" s="13">
        <v>19856</v>
      </c>
      <c r="R4866" s="11">
        <v>725000</v>
      </c>
    </row>
    <row r="4867" spans="8:18" x14ac:dyDescent="0.35">
      <c r="H4867" s="13">
        <v>31215</v>
      </c>
      <c r="I4867" s="11">
        <v>667000</v>
      </c>
      <c r="Q4867" s="13">
        <v>19864</v>
      </c>
      <c r="R4867" s="11">
        <v>875000</v>
      </c>
    </row>
    <row r="4868" spans="8:18" x14ac:dyDescent="0.35">
      <c r="H4868" s="13">
        <v>31238</v>
      </c>
      <c r="I4868" s="11">
        <v>595000</v>
      </c>
      <c r="Q4868" s="13">
        <v>19868</v>
      </c>
      <c r="R4868" s="11">
        <v>270000</v>
      </c>
    </row>
    <row r="4869" spans="8:18" x14ac:dyDescent="0.35">
      <c r="H4869" s="13">
        <v>31314</v>
      </c>
      <c r="I4869" s="11">
        <v>455000</v>
      </c>
      <c r="Q4869" s="13">
        <v>19878</v>
      </c>
      <c r="R4869" s="11">
        <v>1050000</v>
      </c>
    </row>
    <row r="4870" spans="8:18" x14ac:dyDescent="0.35">
      <c r="H4870" s="13">
        <v>31374</v>
      </c>
      <c r="I4870" s="11">
        <v>6890000</v>
      </c>
      <c r="Q4870" s="13">
        <v>19910</v>
      </c>
      <c r="R4870" s="11">
        <v>1490000</v>
      </c>
    </row>
    <row r="4871" spans="8:18" x14ac:dyDescent="0.35">
      <c r="H4871" s="13">
        <v>31400</v>
      </c>
      <c r="I4871" s="11">
        <v>560000</v>
      </c>
      <c r="Q4871" s="13">
        <v>19916</v>
      </c>
      <c r="R4871" s="11">
        <v>1010000</v>
      </c>
    </row>
    <row r="4872" spans="8:18" x14ac:dyDescent="0.35">
      <c r="H4872" s="13">
        <v>31465</v>
      </c>
      <c r="I4872" s="11">
        <v>399950</v>
      </c>
      <c r="Q4872" s="13">
        <v>19991</v>
      </c>
      <c r="R4872" s="11">
        <v>2290000</v>
      </c>
    </row>
    <row r="4873" spans="8:18" x14ac:dyDescent="0.35">
      <c r="H4873" s="13">
        <v>31497</v>
      </c>
      <c r="I4873" s="11">
        <v>390000</v>
      </c>
      <c r="Q4873" s="13">
        <v>19998</v>
      </c>
      <c r="R4873" s="11">
        <v>350000</v>
      </c>
    </row>
    <row r="4874" spans="8:18" x14ac:dyDescent="0.35">
      <c r="H4874" s="13">
        <v>31510</v>
      </c>
      <c r="I4874" s="11">
        <v>666000</v>
      </c>
      <c r="Q4874" s="13">
        <v>20000</v>
      </c>
      <c r="R4874" s="11">
        <v>1099331.5833333333</v>
      </c>
    </row>
    <row r="4875" spans="8:18" x14ac:dyDescent="0.35">
      <c r="H4875" s="13">
        <v>31564</v>
      </c>
      <c r="I4875" s="11">
        <v>200000</v>
      </c>
      <c r="Q4875" s="13">
        <v>20008</v>
      </c>
      <c r="R4875" s="11">
        <v>2400000</v>
      </c>
    </row>
    <row r="4876" spans="8:18" x14ac:dyDescent="0.35">
      <c r="H4876" s="13">
        <v>31584</v>
      </c>
      <c r="I4876" s="11">
        <v>605000</v>
      </c>
      <c r="Q4876" s="13">
        <v>20009</v>
      </c>
      <c r="R4876" s="11">
        <v>325000</v>
      </c>
    </row>
    <row r="4877" spans="8:18" x14ac:dyDescent="0.35">
      <c r="H4877" s="13">
        <v>31626</v>
      </c>
      <c r="I4877" s="11">
        <v>315000</v>
      </c>
      <c r="Q4877" s="13">
        <v>20023</v>
      </c>
      <c r="R4877" s="11">
        <v>400000</v>
      </c>
    </row>
    <row r="4878" spans="8:18" x14ac:dyDescent="0.35">
      <c r="H4878" s="13">
        <v>31675</v>
      </c>
      <c r="I4878" s="11">
        <v>740000</v>
      </c>
      <c r="Q4878" s="13">
        <v>20031</v>
      </c>
      <c r="R4878" s="11">
        <v>950000</v>
      </c>
    </row>
    <row r="4879" spans="8:18" x14ac:dyDescent="0.35">
      <c r="H4879" s="13">
        <v>31720</v>
      </c>
      <c r="I4879" s="11">
        <v>600000</v>
      </c>
      <c r="Q4879" s="13">
        <v>20037</v>
      </c>
      <c r="R4879" s="11">
        <v>377750</v>
      </c>
    </row>
    <row r="4880" spans="8:18" x14ac:dyDescent="0.35">
      <c r="H4880" s="13">
        <v>31747</v>
      </c>
      <c r="I4880" s="11">
        <v>879000</v>
      </c>
      <c r="Q4880" s="13">
        <v>20053</v>
      </c>
      <c r="R4880" s="11">
        <v>1820000</v>
      </c>
    </row>
    <row r="4881" spans="8:18" x14ac:dyDescent="0.35">
      <c r="H4881" s="13">
        <v>31796</v>
      </c>
      <c r="I4881" s="11">
        <v>1110000</v>
      </c>
      <c r="Q4881" s="13">
        <v>20060</v>
      </c>
      <c r="R4881" s="11">
        <v>2900000</v>
      </c>
    </row>
    <row r="4882" spans="8:18" x14ac:dyDescent="0.35">
      <c r="H4882" s="13">
        <v>31798</v>
      </c>
      <c r="I4882" s="11">
        <v>640000</v>
      </c>
      <c r="Q4882" s="13">
        <v>20075</v>
      </c>
      <c r="R4882" s="11">
        <v>1430000</v>
      </c>
    </row>
    <row r="4883" spans="8:18" x14ac:dyDescent="0.35">
      <c r="H4883" s="13">
        <v>31838</v>
      </c>
      <c r="I4883" s="11">
        <v>286300</v>
      </c>
      <c r="Q4883" s="13">
        <v>20076</v>
      </c>
      <c r="R4883" s="11">
        <v>899000</v>
      </c>
    </row>
    <row r="4884" spans="8:18" x14ac:dyDescent="0.35">
      <c r="H4884" s="13">
        <v>31850</v>
      </c>
      <c r="I4884" s="11">
        <v>640000</v>
      </c>
      <c r="Q4884" s="13">
        <v>20115</v>
      </c>
      <c r="R4884" s="11">
        <v>800000</v>
      </c>
    </row>
    <row r="4885" spans="8:18" x14ac:dyDescent="0.35">
      <c r="H4885" s="13">
        <v>32033</v>
      </c>
      <c r="I4885" s="11">
        <v>2880000</v>
      </c>
      <c r="Q4885" s="13">
        <v>20158</v>
      </c>
      <c r="R4885" s="11">
        <v>1330000</v>
      </c>
    </row>
    <row r="4886" spans="8:18" x14ac:dyDescent="0.35">
      <c r="H4886" s="13">
        <v>32044</v>
      </c>
      <c r="I4886" s="11">
        <v>1900000</v>
      </c>
      <c r="Q4886" s="13">
        <v>20160</v>
      </c>
      <c r="R4886" s="11">
        <v>289000</v>
      </c>
    </row>
    <row r="4887" spans="8:18" x14ac:dyDescent="0.35">
      <c r="H4887" s="13">
        <v>32109</v>
      </c>
      <c r="I4887" s="11">
        <v>875000</v>
      </c>
      <c r="Q4887" s="13">
        <v>20239</v>
      </c>
      <c r="R4887" s="11">
        <v>610000</v>
      </c>
    </row>
    <row r="4888" spans="8:18" x14ac:dyDescent="0.35">
      <c r="H4888" s="13">
        <v>32175</v>
      </c>
      <c r="I4888" s="11">
        <v>275000</v>
      </c>
      <c r="Q4888" s="13">
        <v>20250</v>
      </c>
      <c r="R4888" s="11">
        <v>165000</v>
      </c>
    </row>
    <row r="4889" spans="8:18" x14ac:dyDescent="0.35">
      <c r="H4889" s="13">
        <v>32214</v>
      </c>
      <c r="I4889" s="11">
        <v>179500</v>
      </c>
      <c r="Q4889" s="13">
        <v>20270</v>
      </c>
      <c r="R4889" s="11">
        <v>340000</v>
      </c>
    </row>
    <row r="4890" spans="8:18" x14ac:dyDescent="0.35">
      <c r="H4890" s="13">
        <v>32234</v>
      </c>
      <c r="I4890" s="11">
        <v>282510</v>
      </c>
      <c r="Q4890" s="13">
        <v>20301</v>
      </c>
      <c r="R4890" s="11">
        <v>775000</v>
      </c>
    </row>
    <row r="4891" spans="8:18" x14ac:dyDescent="0.35">
      <c r="H4891" s="13">
        <v>32239</v>
      </c>
      <c r="I4891" s="11">
        <v>632925</v>
      </c>
      <c r="Q4891" s="13">
        <v>20324</v>
      </c>
      <c r="R4891" s="11">
        <v>1550000</v>
      </c>
    </row>
    <row r="4892" spans="8:18" x14ac:dyDescent="0.35">
      <c r="H4892" s="13">
        <v>32340</v>
      </c>
      <c r="I4892" s="11">
        <v>445000</v>
      </c>
      <c r="Q4892" s="13">
        <v>20336</v>
      </c>
      <c r="R4892" s="11">
        <v>2000000</v>
      </c>
    </row>
    <row r="4893" spans="8:18" x14ac:dyDescent="0.35">
      <c r="H4893" s="13">
        <v>32380</v>
      </c>
      <c r="I4893" s="11">
        <v>808000</v>
      </c>
      <c r="Q4893" s="13">
        <v>20350</v>
      </c>
      <c r="R4893" s="11">
        <v>420850</v>
      </c>
    </row>
    <row r="4894" spans="8:18" x14ac:dyDescent="0.35">
      <c r="H4894" s="13">
        <v>32450</v>
      </c>
      <c r="I4894" s="11">
        <v>465000</v>
      </c>
      <c r="Q4894" s="13">
        <v>20359</v>
      </c>
      <c r="R4894" s="11">
        <v>322400</v>
      </c>
    </row>
    <row r="4895" spans="8:18" x14ac:dyDescent="0.35">
      <c r="H4895" s="13">
        <v>32633</v>
      </c>
      <c r="I4895" s="11">
        <v>320000</v>
      </c>
      <c r="Q4895" s="13">
        <v>20372</v>
      </c>
      <c r="R4895" s="11">
        <v>1150000</v>
      </c>
    </row>
    <row r="4896" spans="8:18" x14ac:dyDescent="0.35">
      <c r="H4896" s="13">
        <v>32660</v>
      </c>
      <c r="I4896" s="11">
        <v>428000</v>
      </c>
      <c r="Q4896" s="13">
        <v>20489</v>
      </c>
      <c r="R4896" s="11">
        <v>2080000</v>
      </c>
    </row>
    <row r="4897" spans="8:18" x14ac:dyDescent="0.35">
      <c r="H4897" s="13">
        <v>32666</v>
      </c>
      <c r="I4897" s="11">
        <v>265000</v>
      </c>
      <c r="Q4897" s="13">
        <v>20492</v>
      </c>
      <c r="R4897" s="11">
        <v>645000</v>
      </c>
    </row>
    <row r="4898" spans="8:18" x14ac:dyDescent="0.35">
      <c r="H4898" s="13">
        <v>32670</v>
      </c>
      <c r="I4898" s="11">
        <v>769000</v>
      </c>
      <c r="Q4898" s="13">
        <v>20500</v>
      </c>
      <c r="R4898" s="11">
        <v>525000</v>
      </c>
    </row>
    <row r="4899" spans="8:18" x14ac:dyDescent="0.35">
      <c r="H4899" s="13">
        <v>32700</v>
      </c>
      <c r="I4899" s="11">
        <v>194820</v>
      </c>
      <c r="Q4899" s="13">
        <v>20562</v>
      </c>
      <c r="R4899" s="11">
        <v>280000</v>
      </c>
    </row>
    <row r="4900" spans="8:18" x14ac:dyDescent="0.35">
      <c r="H4900" s="13">
        <v>32718</v>
      </c>
      <c r="I4900" s="11">
        <v>400000</v>
      </c>
      <c r="Q4900" s="13">
        <v>20570</v>
      </c>
      <c r="R4900" s="11">
        <v>3800000</v>
      </c>
    </row>
    <row r="4901" spans="8:18" x14ac:dyDescent="0.35">
      <c r="H4901" s="13">
        <v>32757</v>
      </c>
      <c r="I4901" s="11">
        <v>580000</v>
      </c>
      <c r="Q4901" s="13">
        <v>20580</v>
      </c>
      <c r="R4901" s="11">
        <v>359950</v>
      </c>
    </row>
    <row r="4902" spans="8:18" x14ac:dyDescent="0.35">
      <c r="H4902" s="13">
        <v>32780</v>
      </c>
      <c r="I4902" s="11">
        <v>620000</v>
      </c>
      <c r="Q4902" s="13">
        <v>20624</v>
      </c>
      <c r="R4902" s="11">
        <v>370000</v>
      </c>
    </row>
    <row r="4903" spans="8:18" x14ac:dyDescent="0.35">
      <c r="H4903" s="13">
        <v>32807</v>
      </c>
      <c r="I4903" s="11">
        <v>775000</v>
      </c>
      <c r="Q4903" s="13">
        <v>20681</v>
      </c>
      <c r="R4903" s="11">
        <v>1500000</v>
      </c>
    </row>
    <row r="4904" spans="8:18" x14ac:dyDescent="0.35">
      <c r="H4904" s="13">
        <v>32909</v>
      </c>
      <c r="I4904" s="11">
        <v>1250000</v>
      </c>
      <c r="Q4904" s="13">
        <v>20697</v>
      </c>
      <c r="R4904" s="11">
        <v>1950000</v>
      </c>
    </row>
    <row r="4905" spans="8:18" x14ac:dyDescent="0.35">
      <c r="H4905" s="13">
        <v>33080</v>
      </c>
      <c r="I4905" s="11">
        <v>778000</v>
      </c>
      <c r="Q4905" s="13">
        <v>20707</v>
      </c>
      <c r="R4905" s="11">
        <v>995000</v>
      </c>
    </row>
    <row r="4906" spans="8:18" x14ac:dyDescent="0.35">
      <c r="H4906" s="13">
        <v>33132</v>
      </c>
      <c r="I4906" s="11">
        <v>390000</v>
      </c>
      <c r="Q4906" s="13">
        <v>20720</v>
      </c>
      <c r="R4906" s="11">
        <v>422500</v>
      </c>
    </row>
    <row r="4907" spans="8:18" x14ac:dyDescent="0.35">
      <c r="H4907" s="13">
        <v>33278</v>
      </c>
      <c r="I4907" s="11">
        <v>355000</v>
      </c>
      <c r="Q4907" s="13">
        <v>20908</v>
      </c>
      <c r="R4907" s="11">
        <v>687499.5</v>
      </c>
    </row>
    <row r="4908" spans="8:18" x14ac:dyDescent="0.35">
      <c r="H4908" s="13">
        <v>33460</v>
      </c>
      <c r="I4908" s="11">
        <v>805000</v>
      </c>
      <c r="Q4908" s="13">
        <v>20953</v>
      </c>
      <c r="R4908" s="11">
        <v>1510000</v>
      </c>
    </row>
    <row r="4909" spans="8:18" x14ac:dyDescent="0.35">
      <c r="H4909" s="13">
        <v>33474</v>
      </c>
      <c r="I4909" s="11">
        <v>1510000</v>
      </c>
      <c r="Q4909" s="13">
        <v>21070</v>
      </c>
      <c r="R4909" s="11">
        <v>876650</v>
      </c>
    </row>
    <row r="4910" spans="8:18" x14ac:dyDescent="0.35">
      <c r="H4910" s="13">
        <v>33503</v>
      </c>
      <c r="I4910" s="11">
        <v>1140000</v>
      </c>
      <c r="Q4910" s="13">
        <v>21074</v>
      </c>
      <c r="R4910" s="11">
        <v>1880000</v>
      </c>
    </row>
    <row r="4911" spans="8:18" x14ac:dyDescent="0.35">
      <c r="H4911" s="13">
        <v>33630</v>
      </c>
      <c r="I4911" s="11">
        <v>352500</v>
      </c>
      <c r="Q4911" s="13">
        <v>21075</v>
      </c>
      <c r="R4911" s="11">
        <v>575000</v>
      </c>
    </row>
    <row r="4912" spans="8:18" x14ac:dyDescent="0.35">
      <c r="H4912" s="13">
        <v>33664</v>
      </c>
      <c r="I4912" s="11">
        <v>199129</v>
      </c>
      <c r="Q4912" s="13">
        <v>21100</v>
      </c>
      <c r="R4912" s="11">
        <v>460000</v>
      </c>
    </row>
    <row r="4913" spans="8:18" x14ac:dyDescent="0.35">
      <c r="H4913" s="13">
        <v>33671</v>
      </c>
      <c r="I4913" s="11">
        <v>605000</v>
      </c>
      <c r="Q4913" s="13">
        <v>21107</v>
      </c>
      <c r="R4913" s="11">
        <v>495000</v>
      </c>
    </row>
    <row r="4914" spans="8:18" x14ac:dyDescent="0.35">
      <c r="H4914" s="13">
        <v>33747</v>
      </c>
      <c r="I4914" s="11">
        <v>803000</v>
      </c>
      <c r="Q4914" s="13">
        <v>21111</v>
      </c>
      <c r="R4914" s="11">
        <v>629000</v>
      </c>
    </row>
    <row r="4915" spans="8:18" x14ac:dyDescent="0.35">
      <c r="H4915" s="13">
        <v>33750</v>
      </c>
      <c r="I4915" s="11">
        <v>369900</v>
      </c>
      <c r="Q4915" s="13">
        <v>21132</v>
      </c>
      <c r="R4915" s="11">
        <v>735000</v>
      </c>
    </row>
    <row r="4916" spans="8:18" x14ac:dyDescent="0.35">
      <c r="H4916" s="13">
        <v>33801</v>
      </c>
      <c r="I4916" s="11">
        <v>352000</v>
      </c>
      <c r="Q4916" s="13">
        <v>21141</v>
      </c>
      <c r="R4916" s="11">
        <v>286000</v>
      </c>
    </row>
    <row r="4917" spans="8:18" x14ac:dyDescent="0.35">
      <c r="H4917" s="13">
        <v>33825</v>
      </c>
      <c r="I4917" s="11">
        <v>575000</v>
      </c>
      <c r="Q4917" s="13">
        <v>21214</v>
      </c>
      <c r="R4917" s="11">
        <v>150000</v>
      </c>
    </row>
    <row r="4918" spans="8:18" x14ac:dyDescent="0.35">
      <c r="H4918" s="13">
        <v>33826</v>
      </c>
      <c r="I4918" s="11">
        <v>911100</v>
      </c>
      <c r="Q4918" s="13">
        <v>21255</v>
      </c>
      <c r="R4918" s="11">
        <v>330000</v>
      </c>
    </row>
    <row r="4919" spans="8:18" x14ac:dyDescent="0.35">
      <c r="H4919" s="13">
        <v>33888</v>
      </c>
      <c r="I4919" s="11">
        <v>239950</v>
      </c>
      <c r="Q4919" s="13">
        <v>21277</v>
      </c>
      <c r="R4919" s="11">
        <v>265000</v>
      </c>
    </row>
    <row r="4920" spans="8:18" x14ac:dyDescent="0.35">
      <c r="H4920" s="13">
        <v>33919</v>
      </c>
      <c r="I4920" s="11">
        <v>290000</v>
      </c>
      <c r="Q4920" s="13">
        <v>21315</v>
      </c>
      <c r="R4920" s="11">
        <v>721000</v>
      </c>
    </row>
    <row r="4921" spans="8:18" x14ac:dyDescent="0.35">
      <c r="H4921" s="13">
        <v>33920</v>
      </c>
      <c r="I4921" s="11">
        <v>840000</v>
      </c>
      <c r="Q4921" s="13">
        <v>21407</v>
      </c>
      <c r="R4921" s="11">
        <v>520000</v>
      </c>
    </row>
    <row r="4922" spans="8:18" x14ac:dyDescent="0.35">
      <c r="H4922" s="13">
        <v>33980</v>
      </c>
      <c r="I4922" s="11">
        <v>900000</v>
      </c>
      <c r="Q4922" s="13">
        <v>21429</v>
      </c>
      <c r="R4922" s="11">
        <v>725000</v>
      </c>
    </row>
    <row r="4923" spans="8:18" x14ac:dyDescent="0.35">
      <c r="H4923" s="13">
        <v>33981</v>
      </c>
      <c r="I4923" s="11">
        <v>785000</v>
      </c>
      <c r="Q4923" s="13">
        <v>21455</v>
      </c>
      <c r="R4923" s="11">
        <v>810000</v>
      </c>
    </row>
    <row r="4924" spans="8:18" x14ac:dyDescent="0.35">
      <c r="H4924" s="13">
        <v>34000</v>
      </c>
      <c r="I4924" s="11">
        <v>615000</v>
      </c>
      <c r="Q4924" s="13">
        <v>21512</v>
      </c>
      <c r="R4924" s="11">
        <v>1150000</v>
      </c>
    </row>
    <row r="4925" spans="8:18" x14ac:dyDescent="0.35">
      <c r="H4925" s="13">
        <v>34040</v>
      </c>
      <c r="I4925" s="11">
        <v>615000</v>
      </c>
      <c r="Q4925" s="13">
        <v>21518</v>
      </c>
      <c r="R4925" s="11">
        <v>370000</v>
      </c>
    </row>
    <row r="4926" spans="8:18" x14ac:dyDescent="0.35">
      <c r="H4926" s="13">
        <v>34133</v>
      </c>
      <c r="I4926" s="11">
        <v>210000</v>
      </c>
      <c r="Q4926" s="13">
        <v>21560</v>
      </c>
      <c r="R4926" s="11">
        <v>495000</v>
      </c>
    </row>
    <row r="4927" spans="8:18" x14ac:dyDescent="0.35">
      <c r="H4927" s="13">
        <v>34175</v>
      </c>
      <c r="I4927" s="11">
        <v>320000</v>
      </c>
      <c r="Q4927" s="13">
        <v>21567</v>
      </c>
      <c r="R4927" s="11">
        <v>700000</v>
      </c>
    </row>
    <row r="4928" spans="8:18" x14ac:dyDescent="0.35">
      <c r="H4928" s="13">
        <v>34200</v>
      </c>
      <c r="I4928" s="11">
        <v>635000</v>
      </c>
      <c r="Q4928" s="13">
        <v>21600</v>
      </c>
      <c r="R4928" s="11">
        <v>405000</v>
      </c>
    </row>
    <row r="4929" spans="8:18" x14ac:dyDescent="0.35">
      <c r="H4929" s="13">
        <v>34222</v>
      </c>
      <c r="I4929" s="11">
        <v>540000</v>
      </c>
      <c r="Q4929" s="13">
        <v>21679</v>
      </c>
      <c r="R4929" s="11">
        <v>387000</v>
      </c>
    </row>
    <row r="4930" spans="8:18" x14ac:dyDescent="0.35">
      <c r="H4930" s="13">
        <v>34290</v>
      </c>
      <c r="I4930" s="11">
        <v>720000</v>
      </c>
      <c r="Q4930" s="13">
        <v>21689</v>
      </c>
      <c r="R4930" s="11">
        <v>530000</v>
      </c>
    </row>
    <row r="4931" spans="8:18" x14ac:dyDescent="0.35">
      <c r="H4931" s="13">
        <v>34293</v>
      </c>
      <c r="I4931" s="11">
        <v>480000</v>
      </c>
      <c r="Q4931" s="13">
        <v>21715</v>
      </c>
      <c r="R4931" s="11">
        <v>204555</v>
      </c>
    </row>
    <row r="4932" spans="8:18" x14ac:dyDescent="0.35">
      <c r="H4932" s="13">
        <v>34335</v>
      </c>
      <c r="I4932" s="11">
        <v>625000</v>
      </c>
      <c r="Q4932" s="13">
        <v>21743</v>
      </c>
      <c r="R4932" s="11">
        <v>608095</v>
      </c>
    </row>
    <row r="4933" spans="8:18" x14ac:dyDescent="0.35">
      <c r="H4933" s="13">
        <v>34395</v>
      </c>
      <c r="I4933" s="11">
        <v>299000</v>
      </c>
      <c r="Q4933" s="13">
        <v>21750</v>
      </c>
      <c r="R4933" s="11">
        <v>2760000</v>
      </c>
    </row>
    <row r="4934" spans="8:18" x14ac:dyDescent="0.35">
      <c r="H4934" s="13">
        <v>34513</v>
      </c>
      <c r="I4934" s="11">
        <v>775000</v>
      </c>
      <c r="Q4934" s="13">
        <v>21765</v>
      </c>
      <c r="R4934" s="11">
        <v>392000</v>
      </c>
    </row>
    <row r="4935" spans="8:18" x14ac:dyDescent="0.35">
      <c r="H4935" s="13">
        <v>34527</v>
      </c>
      <c r="I4935" s="11">
        <v>1020000</v>
      </c>
      <c r="Q4935" s="13">
        <v>21780</v>
      </c>
      <c r="R4935" s="11">
        <v>440311.66666666669</v>
      </c>
    </row>
    <row r="4936" spans="8:18" x14ac:dyDescent="0.35">
      <c r="H4936" s="13">
        <v>34528</v>
      </c>
      <c r="I4936" s="11">
        <v>525000</v>
      </c>
      <c r="Q4936" s="13">
        <v>21781</v>
      </c>
      <c r="R4936" s="11">
        <v>700000</v>
      </c>
    </row>
    <row r="4937" spans="8:18" x14ac:dyDescent="0.35">
      <c r="H4937" s="13">
        <v>34680</v>
      </c>
      <c r="I4937" s="11">
        <v>424000</v>
      </c>
      <c r="Q4937" s="13">
        <v>21796</v>
      </c>
      <c r="R4937" s="11">
        <v>555000</v>
      </c>
    </row>
    <row r="4938" spans="8:18" x14ac:dyDescent="0.35">
      <c r="H4938" s="13">
        <v>34689</v>
      </c>
      <c r="I4938" s="11">
        <v>1340000</v>
      </c>
      <c r="Q4938" s="13">
        <v>21803</v>
      </c>
      <c r="R4938" s="11">
        <v>499250</v>
      </c>
    </row>
    <row r="4939" spans="8:18" x14ac:dyDescent="0.35">
      <c r="H4939" s="13">
        <v>34830</v>
      </c>
      <c r="I4939" s="11">
        <v>999000</v>
      </c>
      <c r="Q4939" s="13">
        <v>21810</v>
      </c>
      <c r="R4939" s="11">
        <v>840000</v>
      </c>
    </row>
    <row r="4940" spans="8:18" x14ac:dyDescent="0.35">
      <c r="H4940" s="13">
        <v>34848</v>
      </c>
      <c r="I4940" s="11">
        <v>733333.33333333337</v>
      </c>
      <c r="Q4940" s="13">
        <v>21814</v>
      </c>
      <c r="R4940" s="11">
        <v>1360000</v>
      </c>
    </row>
    <row r="4941" spans="8:18" x14ac:dyDescent="0.35">
      <c r="H4941" s="13">
        <v>34870</v>
      </c>
      <c r="I4941" s="11">
        <v>518000</v>
      </c>
      <c r="Q4941" s="13">
        <v>21828</v>
      </c>
      <c r="R4941" s="11">
        <v>230950</v>
      </c>
    </row>
    <row r="4942" spans="8:18" x14ac:dyDescent="0.35">
      <c r="H4942" s="13">
        <v>34947</v>
      </c>
      <c r="I4942" s="11">
        <v>520000</v>
      </c>
      <c r="Q4942" s="13">
        <v>21837</v>
      </c>
      <c r="R4942" s="11">
        <v>1480000</v>
      </c>
    </row>
    <row r="4943" spans="8:18" x14ac:dyDescent="0.35">
      <c r="H4943" s="13">
        <v>34982</v>
      </c>
      <c r="I4943" s="11">
        <v>1680000</v>
      </c>
      <c r="Q4943" s="13">
        <v>21886</v>
      </c>
      <c r="R4943" s="11">
        <v>498000</v>
      </c>
    </row>
    <row r="4944" spans="8:18" x14ac:dyDescent="0.35">
      <c r="H4944" s="13">
        <v>34991</v>
      </c>
      <c r="I4944" s="11">
        <v>620000</v>
      </c>
      <c r="Q4944" s="13">
        <v>21887</v>
      </c>
      <c r="R4944" s="11">
        <v>988000</v>
      </c>
    </row>
    <row r="4945" spans="8:18" x14ac:dyDescent="0.35">
      <c r="H4945" s="13">
        <v>35000</v>
      </c>
      <c r="I4945" s="11">
        <v>751550</v>
      </c>
      <c r="Q4945" s="13">
        <v>21891</v>
      </c>
      <c r="R4945" s="11">
        <v>647500</v>
      </c>
    </row>
    <row r="4946" spans="8:18" x14ac:dyDescent="0.35">
      <c r="H4946" s="13">
        <v>35001</v>
      </c>
      <c r="I4946" s="11">
        <v>783350</v>
      </c>
      <c r="Q4946" s="13">
        <v>21937</v>
      </c>
      <c r="R4946" s="11">
        <v>504750</v>
      </c>
    </row>
    <row r="4947" spans="8:18" x14ac:dyDescent="0.35">
      <c r="H4947" s="13">
        <v>35003</v>
      </c>
      <c r="I4947" s="11">
        <v>917500</v>
      </c>
      <c r="Q4947" s="13">
        <v>21988</v>
      </c>
      <c r="R4947" s="11">
        <v>999000</v>
      </c>
    </row>
    <row r="4948" spans="8:18" x14ac:dyDescent="0.35">
      <c r="H4948" s="13">
        <v>35008</v>
      </c>
      <c r="I4948" s="11">
        <v>594950</v>
      </c>
      <c r="Q4948" s="13">
        <v>22000</v>
      </c>
      <c r="R4948" s="11">
        <v>992000</v>
      </c>
    </row>
    <row r="4949" spans="8:18" x14ac:dyDescent="0.35">
      <c r="H4949" s="13">
        <v>35009</v>
      </c>
      <c r="I4949" s="11">
        <v>600000</v>
      </c>
      <c r="Q4949" s="13">
        <v>22114</v>
      </c>
      <c r="R4949" s="11">
        <v>2380000</v>
      </c>
    </row>
    <row r="4950" spans="8:18" x14ac:dyDescent="0.35">
      <c r="H4950" s="13">
        <v>35012</v>
      </c>
      <c r="I4950" s="11">
        <v>605000</v>
      </c>
      <c r="Q4950" s="13">
        <v>22124</v>
      </c>
      <c r="R4950" s="11">
        <v>1310000</v>
      </c>
    </row>
    <row r="4951" spans="8:18" x14ac:dyDescent="0.35">
      <c r="H4951" s="13">
        <v>35015</v>
      </c>
      <c r="I4951" s="11">
        <v>532000</v>
      </c>
      <c r="Q4951" s="13">
        <v>22180</v>
      </c>
      <c r="R4951" s="11">
        <v>898000</v>
      </c>
    </row>
    <row r="4952" spans="8:18" x14ac:dyDescent="0.35">
      <c r="H4952" s="13">
        <v>35016</v>
      </c>
      <c r="I4952" s="11">
        <v>775000</v>
      </c>
      <c r="Q4952" s="13">
        <v>22234</v>
      </c>
      <c r="R4952" s="11">
        <v>1080000</v>
      </c>
    </row>
    <row r="4953" spans="8:18" x14ac:dyDescent="0.35">
      <c r="H4953" s="13">
        <v>35020</v>
      </c>
      <c r="I4953" s="11">
        <v>630000</v>
      </c>
      <c r="Q4953" s="13">
        <v>22302</v>
      </c>
      <c r="R4953" s="11">
        <v>930000</v>
      </c>
    </row>
    <row r="4954" spans="8:18" x14ac:dyDescent="0.35">
      <c r="H4954" s="13">
        <v>35021</v>
      </c>
      <c r="I4954" s="11">
        <v>1050000</v>
      </c>
      <c r="Q4954" s="13">
        <v>22356</v>
      </c>
      <c r="R4954" s="11">
        <v>300000</v>
      </c>
    </row>
    <row r="4955" spans="8:18" x14ac:dyDescent="0.35">
      <c r="H4955" s="13">
        <v>35026</v>
      </c>
      <c r="I4955" s="11">
        <v>299900</v>
      </c>
      <c r="Q4955" s="13">
        <v>22357</v>
      </c>
      <c r="R4955" s="11">
        <v>437000</v>
      </c>
    </row>
    <row r="4956" spans="8:18" x14ac:dyDescent="0.35">
      <c r="H4956" s="13">
        <v>35040</v>
      </c>
      <c r="I4956" s="11">
        <v>577500</v>
      </c>
      <c r="Q4956" s="13">
        <v>22475</v>
      </c>
      <c r="R4956" s="11">
        <v>580000</v>
      </c>
    </row>
    <row r="4957" spans="8:18" x14ac:dyDescent="0.35">
      <c r="H4957" s="13">
        <v>35060</v>
      </c>
      <c r="I4957" s="11">
        <v>259500</v>
      </c>
      <c r="Q4957" s="13">
        <v>22549</v>
      </c>
      <c r="R4957" s="11">
        <v>280000</v>
      </c>
    </row>
    <row r="4958" spans="8:18" x14ac:dyDescent="0.35">
      <c r="H4958" s="13">
        <v>35062</v>
      </c>
      <c r="I4958" s="11">
        <v>915000</v>
      </c>
      <c r="Q4958" s="13">
        <v>22614</v>
      </c>
      <c r="R4958" s="11">
        <v>273000</v>
      </c>
    </row>
    <row r="4959" spans="8:18" x14ac:dyDescent="0.35">
      <c r="H4959" s="13">
        <v>35069</v>
      </c>
      <c r="I4959" s="11">
        <v>5570000</v>
      </c>
      <c r="Q4959" s="13">
        <v>22641</v>
      </c>
      <c r="R4959" s="11">
        <v>1100000</v>
      </c>
    </row>
    <row r="4960" spans="8:18" x14ac:dyDescent="0.35">
      <c r="H4960" s="13">
        <v>35070</v>
      </c>
      <c r="I4960" s="11">
        <v>1530000</v>
      </c>
      <c r="Q4960" s="13">
        <v>22651</v>
      </c>
      <c r="R4960" s="11">
        <v>1300000</v>
      </c>
    </row>
    <row r="4961" spans="8:18" x14ac:dyDescent="0.35">
      <c r="H4961" s="13">
        <v>35074</v>
      </c>
      <c r="I4961" s="11">
        <v>855000</v>
      </c>
      <c r="Q4961" s="13">
        <v>22654</v>
      </c>
      <c r="R4961" s="11">
        <v>252000</v>
      </c>
    </row>
    <row r="4962" spans="8:18" x14ac:dyDescent="0.35">
      <c r="H4962" s="13">
        <v>35075</v>
      </c>
      <c r="I4962" s="11">
        <v>575000</v>
      </c>
      <c r="Q4962" s="13">
        <v>22693</v>
      </c>
      <c r="R4962" s="11">
        <v>1420000</v>
      </c>
    </row>
    <row r="4963" spans="8:18" x14ac:dyDescent="0.35">
      <c r="H4963" s="13">
        <v>35091</v>
      </c>
      <c r="I4963" s="11">
        <v>460000</v>
      </c>
      <c r="Q4963" s="13">
        <v>22718</v>
      </c>
      <c r="R4963" s="11">
        <v>489000</v>
      </c>
    </row>
    <row r="4964" spans="8:18" x14ac:dyDescent="0.35">
      <c r="H4964" s="13">
        <v>35100</v>
      </c>
      <c r="I4964" s="11">
        <v>392000</v>
      </c>
      <c r="Q4964" s="13">
        <v>22748</v>
      </c>
      <c r="R4964" s="11">
        <v>3850000</v>
      </c>
    </row>
    <row r="4965" spans="8:18" x14ac:dyDescent="0.35">
      <c r="H4965" s="13">
        <v>35102</v>
      </c>
      <c r="I4965" s="11">
        <v>832500</v>
      </c>
      <c r="Q4965" s="13">
        <v>22860</v>
      </c>
      <c r="R4965" s="11">
        <v>359000</v>
      </c>
    </row>
    <row r="4966" spans="8:18" x14ac:dyDescent="0.35">
      <c r="H4966" s="13">
        <v>35108</v>
      </c>
      <c r="I4966" s="11">
        <v>820000</v>
      </c>
      <c r="Q4966" s="13">
        <v>22863</v>
      </c>
      <c r="R4966" s="11">
        <v>2350000</v>
      </c>
    </row>
    <row r="4967" spans="8:18" x14ac:dyDescent="0.35">
      <c r="H4967" s="13">
        <v>35127</v>
      </c>
      <c r="I4967" s="11">
        <v>285000</v>
      </c>
      <c r="Q4967" s="13">
        <v>22922</v>
      </c>
      <c r="R4967" s="11">
        <v>875000</v>
      </c>
    </row>
    <row r="4968" spans="8:18" x14ac:dyDescent="0.35">
      <c r="H4968" s="13">
        <v>35169</v>
      </c>
      <c r="I4968" s="11">
        <v>880000</v>
      </c>
      <c r="Q4968" s="13">
        <v>23000</v>
      </c>
      <c r="R4968" s="11">
        <v>937500</v>
      </c>
    </row>
    <row r="4969" spans="8:18" x14ac:dyDescent="0.35">
      <c r="H4969" s="13">
        <v>35218</v>
      </c>
      <c r="I4969" s="11">
        <v>390000</v>
      </c>
      <c r="Q4969" s="13">
        <v>23035</v>
      </c>
      <c r="R4969" s="11">
        <v>835000</v>
      </c>
    </row>
    <row r="4970" spans="8:18" x14ac:dyDescent="0.35">
      <c r="H4970" s="13">
        <v>35225</v>
      </c>
      <c r="I4970" s="11">
        <v>805000</v>
      </c>
      <c r="Q4970" s="13">
        <v>23100</v>
      </c>
      <c r="R4970" s="11">
        <v>635000</v>
      </c>
    </row>
    <row r="4971" spans="8:18" x14ac:dyDescent="0.35">
      <c r="H4971" s="13">
        <v>35235</v>
      </c>
      <c r="I4971" s="11">
        <v>749950</v>
      </c>
      <c r="Q4971" s="13">
        <v>23135</v>
      </c>
      <c r="R4971" s="11">
        <v>685000</v>
      </c>
    </row>
    <row r="4972" spans="8:18" x14ac:dyDescent="0.35">
      <c r="H4972" s="13">
        <v>35236</v>
      </c>
      <c r="I4972" s="11">
        <v>620000</v>
      </c>
      <c r="Q4972" s="13">
        <v>23274</v>
      </c>
      <c r="R4972" s="11">
        <v>699000</v>
      </c>
    </row>
    <row r="4973" spans="8:18" x14ac:dyDescent="0.35">
      <c r="H4973" s="13">
        <v>35245</v>
      </c>
      <c r="I4973" s="11">
        <v>397900</v>
      </c>
      <c r="Q4973" s="13">
        <v>23345</v>
      </c>
      <c r="R4973" s="11">
        <v>453500</v>
      </c>
    </row>
    <row r="4974" spans="8:18" x14ac:dyDescent="0.35">
      <c r="H4974" s="13">
        <v>35255</v>
      </c>
      <c r="I4974" s="11">
        <v>557500</v>
      </c>
      <c r="Q4974" s="13">
        <v>23400</v>
      </c>
      <c r="R4974" s="11">
        <v>390000</v>
      </c>
    </row>
    <row r="4975" spans="8:18" x14ac:dyDescent="0.35">
      <c r="H4975" s="13">
        <v>35261</v>
      </c>
      <c r="I4975" s="11">
        <v>925000</v>
      </c>
      <c r="Q4975" s="13">
        <v>23408</v>
      </c>
      <c r="R4975" s="11">
        <v>4500000</v>
      </c>
    </row>
    <row r="4976" spans="8:18" x14ac:dyDescent="0.35">
      <c r="H4976" s="13">
        <v>35267</v>
      </c>
      <c r="I4976" s="11">
        <v>1080000</v>
      </c>
      <c r="Q4976" s="13">
        <v>23522</v>
      </c>
      <c r="R4976" s="11">
        <v>609800</v>
      </c>
    </row>
    <row r="4977" spans="8:18" x14ac:dyDescent="0.35">
      <c r="H4977" s="13">
        <v>35271</v>
      </c>
      <c r="I4977" s="11">
        <v>725000</v>
      </c>
      <c r="Q4977" s="13">
        <v>23564</v>
      </c>
      <c r="R4977" s="11">
        <v>515000</v>
      </c>
    </row>
    <row r="4978" spans="8:18" x14ac:dyDescent="0.35">
      <c r="H4978" s="13">
        <v>35273</v>
      </c>
      <c r="I4978" s="11">
        <v>707500</v>
      </c>
      <c r="Q4978" s="13">
        <v>23650</v>
      </c>
      <c r="R4978" s="11">
        <v>710700</v>
      </c>
    </row>
    <row r="4979" spans="8:18" x14ac:dyDescent="0.35">
      <c r="H4979" s="13">
        <v>35280</v>
      </c>
      <c r="I4979" s="11">
        <v>597500</v>
      </c>
      <c r="Q4979" s="13">
        <v>23680</v>
      </c>
      <c r="R4979" s="11">
        <v>305000</v>
      </c>
    </row>
    <row r="4980" spans="8:18" x14ac:dyDescent="0.35">
      <c r="H4980" s="13">
        <v>35287</v>
      </c>
      <c r="I4980" s="11">
        <v>330000</v>
      </c>
      <c r="Q4980" s="13">
        <v>23789</v>
      </c>
      <c r="R4980" s="11">
        <v>305100</v>
      </c>
    </row>
    <row r="4981" spans="8:18" x14ac:dyDescent="0.35">
      <c r="H4981" s="13">
        <v>35298</v>
      </c>
      <c r="I4981" s="11">
        <v>720500</v>
      </c>
      <c r="Q4981" s="13">
        <v>23798</v>
      </c>
      <c r="R4981" s="11">
        <v>411000</v>
      </c>
    </row>
    <row r="4982" spans="8:18" x14ac:dyDescent="0.35">
      <c r="H4982" s="13">
        <v>35315</v>
      </c>
      <c r="I4982" s="11">
        <v>845000</v>
      </c>
      <c r="Q4982" s="13">
        <v>23847</v>
      </c>
      <c r="R4982" s="11">
        <v>930000</v>
      </c>
    </row>
    <row r="4983" spans="8:18" x14ac:dyDescent="0.35">
      <c r="H4983" s="13">
        <v>35362</v>
      </c>
      <c r="I4983" s="11">
        <v>669000</v>
      </c>
      <c r="Q4983" s="13">
        <v>23873</v>
      </c>
      <c r="R4983" s="11">
        <v>497000</v>
      </c>
    </row>
    <row r="4984" spans="8:18" x14ac:dyDescent="0.35">
      <c r="H4984" s="13">
        <v>35438</v>
      </c>
      <c r="I4984" s="11">
        <v>430000</v>
      </c>
      <c r="Q4984" s="13">
        <v>23900</v>
      </c>
      <c r="R4984" s="11">
        <v>550000</v>
      </c>
    </row>
    <row r="4985" spans="8:18" x14ac:dyDescent="0.35">
      <c r="H4985" s="13">
        <v>35536</v>
      </c>
      <c r="I4985" s="11">
        <v>815000</v>
      </c>
      <c r="Q4985" s="13">
        <v>23958</v>
      </c>
      <c r="R4985" s="11">
        <v>767500</v>
      </c>
    </row>
    <row r="4986" spans="8:18" x14ac:dyDescent="0.35">
      <c r="H4986" s="13">
        <v>35621</v>
      </c>
      <c r="I4986" s="11">
        <v>404000</v>
      </c>
      <c r="Q4986" s="13">
        <v>23980</v>
      </c>
      <c r="R4986" s="11">
        <v>311750</v>
      </c>
    </row>
    <row r="4987" spans="8:18" x14ac:dyDescent="0.35">
      <c r="H4987" s="13">
        <v>35636</v>
      </c>
      <c r="I4987" s="11">
        <v>575000</v>
      </c>
      <c r="Q4987" s="13">
        <v>24000</v>
      </c>
      <c r="R4987" s="11">
        <v>600000</v>
      </c>
    </row>
    <row r="4988" spans="8:18" x14ac:dyDescent="0.35">
      <c r="H4988" s="13">
        <v>35679</v>
      </c>
      <c r="I4988" s="11">
        <v>823750</v>
      </c>
      <c r="Q4988" s="13">
        <v>24079</v>
      </c>
      <c r="R4988" s="11">
        <v>480000</v>
      </c>
    </row>
    <row r="4989" spans="8:18" x14ac:dyDescent="0.35">
      <c r="H4989" s="13">
        <v>35689</v>
      </c>
      <c r="I4989" s="11">
        <v>730000</v>
      </c>
      <c r="Q4989" s="13">
        <v>24090</v>
      </c>
      <c r="R4989" s="11">
        <v>170000</v>
      </c>
    </row>
    <row r="4990" spans="8:18" x14ac:dyDescent="0.35">
      <c r="H4990" s="13">
        <v>35691</v>
      </c>
      <c r="I4990" s="11">
        <v>900000</v>
      </c>
      <c r="Q4990" s="13">
        <v>24100</v>
      </c>
      <c r="R4990" s="11">
        <v>238000</v>
      </c>
    </row>
    <row r="4991" spans="8:18" x14ac:dyDescent="0.35">
      <c r="H4991" s="13">
        <v>35722</v>
      </c>
      <c r="I4991" s="11">
        <v>520000</v>
      </c>
      <c r="Q4991" s="13">
        <v>24121</v>
      </c>
      <c r="R4991" s="11">
        <v>1160000</v>
      </c>
    </row>
    <row r="4992" spans="8:18" x14ac:dyDescent="0.35">
      <c r="H4992" s="13">
        <v>35752</v>
      </c>
      <c r="I4992" s="11">
        <v>580000</v>
      </c>
      <c r="Q4992" s="13">
        <v>24293</v>
      </c>
      <c r="R4992" s="11">
        <v>2900000</v>
      </c>
    </row>
    <row r="4993" spans="8:18" x14ac:dyDescent="0.35">
      <c r="H4993" s="13">
        <v>35782</v>
      </c>
      <c r="I4993" s="11">
        <v>350000</v>
      </c>
      <c r="Q4993" s="13">
        <v>24332</v>
      </c>
      <c r="R4993" s="11">
        <v>520000</v>
      </c>
    </row>
    <row r="4994" spans="8:18" x14ac:dyDescent="0.35">
      <c r="H4994" s="13">
        <v>35868</v>
      </c>
      <c r="I4994" s="11">
        <v>482000</v>
      </c>
      <c r="Q4994" s="13">
        <v>24345</v>
      </c>
      <c r="R4994" s="11">
        <v>5570000</v>
      </c>
    </row>
    <row r="4995" spans="8:18" x14ac:dyDescent="0.35">
      <c r="H4995" s="13">
        <v>35880</v>
      </c>
      <c r="I4995" s="11">
        <v>950000</v>
      </c>
      <c r="Q4995" s="13">
        <v>24347</v>
      </c>
      <c r="R4995" s="11">
        <v>465000</v>
      </c>
    </row>
    <row r="4996" spans="8:18" x14ac:dyDescent="0.35">
      <c r="H4996" s="13">
        <v>35988</v>
      </c>
      <c r="I4996" s="11">
        <v>305100</v>
      </c>
      <c r="Q4996" s="13">
        <v>24361</v>
      </c>
      <c r="R4996" s="11">
        <v>785000</v>
      </c>
    </row>
    <row r="4997" spans="8:18" x14ac:dyDescent="0.35">
      <c r="H4997" s="13">
        <v>35991</v>
      </c>
      <c r="I4997" s="11">
        <v>864500</v>
      </c>
      <c r="Q4997" s="13">
        <v>24513</v>
      </c>
      <c r="R4997" s="11">
        <v>275000</v>
      </c>
    </row>
    <row r="4998" spans="8:18" x14ac:dyDescent="0.35">
      <c r="H4998" s="13">
        <v>35996</v>
      </c>
      <c r="I4998" s="11">
        <v>530000</v>
      </c>
      <c r="Q4998" s="13">
        <v>24534</v>
      </c>
      <c r="R4998" s="11">
        <v>215000</v>
      </c>
    </row>
    <row r="4999" spans="8:18" x14ac:dyDescent="0.35">
      <c r="H4999" s="13">
        <v>36036</v>
      </c>
      <c r="I4999" s="11">
        <v>440000</v>
      </c>
      <c r="Q4999" s="13">
        <v>24619</v>
      </c>
      <c r="R4999" s="11">
        <v>5300000</v>
      </c>
    </row>
    <row r="5000" spans="8:18" x14ac:dyDescent="0.35">
      <c r="H5000" s="13">
        <v>36085</v>
      </c>
      <c r="I5000" s="11">
        <v>625000</v>
      </c>
      <c r="Q5000" s="13">
        <v>24640</v>
      </c>
      <c r="R5000" s="11">
        <v>659000</v>
      </c>
    </row>
    <row r="5001" spans="8:18" x14ac:dyDescent="0.35">
      <c r="H5001" s="13">
        <v>36116</v>
      </c>
      <c r="I5001" s="11">
        <v>464950</v>
      </c>
      <c r="Q5001" s="13">
        <v>24643</v>
      </c>
      <c r="R5001" s="11">
        <v>725500</v>
      </c>
    </row>
    <row r="5002" spans="8:18" x14ac:dyDescent="0.35">
      <c r="H5002" s="13">
        <v>36136</v>
      </c>
      <c r="I5002" s="11">
        <v>760500</v>
      </c>
      <c r="Q5002" s="13">
        <v>24700</v>
      </c>
      <c r="R5002" s="11">
        <v>340000</v>
      </c>
    </row>
    <row r="5003" spans="8:18" x14ac:dyDescent="0.35">
      <c r="H5003" s="13">
        <v>36171</v>
      </c>
      <c r="I5003" s="11">
        <v>670000</v>
      </c>
      <c r="Q5003" s="13">
        <v>24728</v>
      </c>
      <c r="R5003" s="11">
        <v>910000</v>
      </c>
    </row>
    <row r="5004" spans="8:18" x14ac:dyDescent="0.35">
      <c r="H5004" s="13">
        <v>36183</v>
      </c>
      <c r="I5004" s="11">
        <v>760000</v>
      </c>
      <c r="Q5004" s="13">
        <v>24941</v>
      </c>
      <c r="R5004" s="11">
        <v>343000</v>
      </c>
    </row>
    <row r="5005" spans="8:18" x14ac:dyDescent="0.35">
      <c r="H5005" s="13">
        <v>36210</v>
      </c>
      <c r="I5005" s="11">
        <v>570000</v>
      </c>
      <c r="Q5005" s="13">
        <v>24967</v>
      </c>
      <c r="R5005" s="11">
        <v>625000</v>
      </c>
    </row>
    <row r="5006" spans="8:18" x14ac:dyDescent="0.35">
      <c r="H5006" s="13">
        <v>36218</v>
      </c>
      <c r="I5006" s="11">
        <v>699950</v>
      </c>
      <c r="Q5006" s="13">
        <v>24979</v>
      </c>
      <c r="R5006" s="11">
        <v>894000</v>
      </c>
    </row>
    <row r="5007" spans="8:18" x14ac:dyDescent="0.35">
      <c r="H5007" s="13">
        <v>36224</v>
      </c>
      <c r="I5007" s="11">
        <v>415000</v>
      </c>
      <c r="Q5007" s="13">
        <v>25002</v>
      </c>
      <c r="R5007" s="11">
        <v>352000</v>
      </c>
    </row>
    <row r="5008" spans="8:18" x14ac:dyDescent="0.35">
      <c r="H5008" s="13">
        <v>36246</v>
      </c>
      <c r="I5008" s="11">
        <v>870000</v>
      </c>
      <c r="Q5008" s="13">
        <v>25067</v>
      </c>
      <c r="R5008" s="11">
        <v>790000</v>
      </c>
    </row>
    <row r="5009" spans="8:18" x14ac:dyDescent="0.35">
      <c r="H5009" s="13">
        <v>36254</v>
      </c>
      <c r="I5009" s="11">
        <v>450000</v>
      </c>
      <c r="Q5009" s="13">
        <v>25138</v>
      </c>
      <c r="R5009" s="11">
        <v>862500</v>
      </c>
    </row>
    <row r="5010" spans="8:18" x14ac:dyDescent="0.35">
      <c r="H5010" s="13">
        <v>36256</v>
      </c>
      <c r="I5010" s="11">
        <v>550000</v>
      </c>
      <c r="Q5010" s="13">
        <v>25201</v>
      </c>
      <c r="R5010" s="11">
        <v>615000</v>
      </c>
    </row>
    <row r="5011" spans="8:18" x14ac:dyDescent="0.35">
      <c r="H5011" s="13">
        <v>36276</v>
      </c>
      <c r="I5011" s="11">
        <v>737500</v>
      </c>
      <c r="Q5011" s="13">
        <v>25211</v>
      </c>
      <c r="R5011" s="11">
        <v>810000</v>
      </c>
    </row>
    <row r="5012" spans="8:18" x14ac:dyDescent="0.35">
      <c r="H5012" s="13">
        <v>36342</v>
      </c>
      <c r="I5012" s="11">
        <v>1320000</v>
      </c>
      <c r="Q5012" s="13">
        <v>25265</v>
      </c>
      <c r="R5012" s="11">
        <v>400000</v>
      </c>
    </row>
    <row r="5013" spans="8:18" x14ac:dyDescent="0.35">
      <c r="H5013" s="13">
        <v>36384</v>
      </c>
      <c r="I5013" s="11">
        <v>600000</v>
      </c>
      <c r="Q5013" s="13">
        <v>25346</v>
      </c>
      <c r="R5013" s="11">
        <v>405000</v>
      </c>
    </row>
    <row r="5014" spans="8:18" x14ac:dyDescent="0.35">
      <c r="H5014" s="13">
        <v>36400</v>
      </c>
      <c r="I5014" s="11">
        <v>521000</v>
      </c>
      <c r="Q5014" s="13">
        <v>25449</v>
      </c>
      <c r="R5014" s="11">
        <v>7060000</v>
      </c>
    </row>
    <row r="5015" spans="8:18" x14ac:dyDescent="0.35">
      <c r="H5015" s="13">
        <v>36445</v>
      </c>
      <c r="I5015" s="11">
        <v>525000</v>
      </c>
      <c r="Q5015" s="13">
        <v>25493</v>
      </c>
      <c r="R5015" s="11">
        <v>2500000</v>
      </c>
    </row>
    <row r="5016" spans="8:18" x14ac:dyDescent="0.35">
      <c r="H5016" s="13">
        <v>36583</v>
      </c>
      <c r="I5016" s="11">
        <v>610000</v>
      </c>
      <c r="Q5016" s="13">
        <v>25542</v>
      </c>
      <c r="R5016" s="11">
        <v>439950</v>
      </c>
    </row>
    <row r="5017" spans="8:18" x14ac:dyDescent="0.35">
      <c r="H5017" s="13">
        <v>36585</v>
      </c>
      <c r="I5017" s="11">
        <v>700000</v>
      </c>
      <c r="Q5017" s="13">
        <v>25545</v>
      </c>
      <c r="R5017" s="11">
        <v>505000</v>
      </c>
    </row>
    <row r="5018" spans="8:18" x14ac:dyDescent="0.35">
      <c r="H5018" s="13">
        <v>36601</v>
      </c>
      <c r="I5018" s="11">
        <v>675000</v>
      </c>
      <c r="Q5018" s="13">
        <v>25608</v>
      </c>
      <c r="R5018" s="11">
        <v>474900</v>
      </c>
    </row>
    <row r="5019" spans="8:18" x14ac:dyDescent="0.35">
      <c r="H5019" s="13">
        <v>36665</v>
      </c>
      <c r="I5019" s="11">
        <v>520000</v>
      </c>
      <c r="Q5019" s="13">
        <v>25641</v>
      </c>
      <c r="R5019" s="11">
        <v>379500</v>
      </c>
    </row>
    <row r="5020" spans="8:18" x14ac:dyDescent="0.35">
      <c r="H5020" s="13">
        <v>36704</v>
      </c>
      <c r="I5020" s="11">
        <v>410000</v>
      </c>
      <c r="Q5020" s="13">
        <v>25675</v>
      </c>
      <c r="R5020" s="11">
        <v>200000</v>
      </c>
    </row>
    <row r="5021" spans="8:18" x14ac:dyDescent="0.35">
      <c r="H5021" s="13">
        <v>36769</v>
      </c>
      <c r="I5021" s="11">
        <v>335000</v>
      </c>
      <c r="Q5021" s="13">
        <v>25792</v>
      </c>
      <c r="R5021" s="11">
        <v>210000</v>
      </c>
    </row>
    <row r="5022" spans="8:18" x14ac:dyDescent="0.35">
      <c r="H5022" s="13">
        <v>36817</v>
      </c>
      <c r="I5022" s="11">
        <v>699000</v>
      </c>
      <c r="Q5022" s="13">
        <v>25865</v>
      </c>
      <c r="R5022" s="11">
        <v>827500</v>
      </c>
    </row>
    <row r="5023" spans="8:18" x14ac:dyDescent="0.35">
      <c r="H5023" s="13">
        <v>36820</v>
      </c>
      <c r="I5023" s="11">
        <v>710800</v>
      </c>
      <c r="Q5023" s="13">
        <v>25875</v>
      </c>
      <c r="R5023" s="11">
        <v>222000</v>
      </c>
    </row>
    <row r="5024" spans="8:18" x14ac:dyDescent="0.35">
      <c r="H5024" s="13">
        <v>36831</v>
      </c>
      <c r="I5024" s="11">
        <v>450000</v>
      </c>
      <c r="Q5024" s="13">
        <v>25919</v>
      </c>
      <c r="R5024" s="11">
        <v>384900</v>
      </c>
    </row>
    <row r="5025" spans="8:18" x14ac:dyDescent="0.35">
      <c r="H5025" s="13">
        <v>36847</v>
      </c>
      <c r="I5025" s="11">
        <v>437500</v>
      </c>
      <c r="Q5025" s="13">
        <v>25927</v>
      </c>
      <c r="R5025" s="11">
        <v>249000</v>
      </c>
    </row>
    <row r="5026" spans="8:18" x14ac:dyDescent="0.35">
      <c r="H5026" s="13">
        <v>36862</v>
      </c>
      <c r="I5026" s="11">
        <v>475000</v>
      </c>
      <c r="Q5026" s="13">
        <v>25936</v>
      </c>
      <c r="R5026" s="11">
        <v>599000</v>
      </c>
    </row>
    <row r="5027" spans="8:18" x14ac:dyDescent="0.35">
      <c r="H5027" s="13">
        <v>36893</v>
      </c>
      <c r="I5027" s="11">
        <v>790000</v>
      </c>
      <c r="Q5027" s="13">
        <v>26000</v>
      </c>
      <c r="R5027" s="11">
        <v>972000</v>
      </c>
    </row>
    <row r="5028" spans="8:18" x14ac:dyDescent="0.35">
      <c r="H5028" s="13">
        <v>36900</v>
      </c>
      <c r="I5028" s="11">
        <v>368000</v>
      </c>
      <c r="Q5028" s="13">
        <v>26042</v>
      </c>
      <c r="R5028" s="11">
        <v>299000</v>
      </c>
    </row>
    <row r="5029" spans="8:18" x14ac:dyDescent="0.35">
      <c r="H5029" s="13">
        <v>36947</v>
      </c>
      <c r="I5029" s="11">
        <v>662000</v>
      </c>
      <c r="Q5029" s="13">
        <v>26112</v>
      </c>
      <c r="R5029" s="11">
        <v>541500</v>
      </c>
    </row>
    <row r="5030" spans="8:18" x14ac:dyDescent="0.35">
      <c r="H5030" s="13">
        <v>37000</v>
      </c>
      <c r="I5030" s="11">
        <v>550000</v>
      </c>
      <c r="Q5030" s="13">
        <v>26136</v>
      </c>
      <c r="R5030" s="11">
        <v>789000</v>
      </c>
    </row>
    <row r="5031" spans="8:18" x14ac:dyDescent="0.35">
      <c r="H5031" s="13">
        <v>37034</v>
      </c>
      <c r="I5031" s="11">
        <v>1230000</v>
      </c>
      <c r="Q5031" s="13">
        <v>26140</v>
      </c>
      <c r="R5031" s="11">
        <v>749950</v>
      </c>
    </row>
    <row r="5032" spans="8:18" x14ac:dyDescent="0.35">
      <c r="H5032" s="13">
        <v>37045</v>
      </c>
      <c r="I5032" s="11">
        <v>260000</v>
      </c>
      <c r="Q5032" s="13">
        <v>26147</v>
      </c>
      <c r="R5032" s="11">
        <v>1900000</v>
      </c>
    </row>
    <row r="5033" spans="8:18" x14ac:dyDescent="0.35">
      <c r="H5033" s="13">
        <v>37058</v>
      </c>
      <c r="I5033" s="11">
        <v>610000</v>
      </c>
      <c r="Q5033" s="13">
        <v>26289</v>
      </c>
      <c r="R5033" s="11">
        <v>290000</v>
      </c>
    </row>
    <row r="5034" spans="8:18" x14ac:dyDescent="0.35">
      <c r="H5034" s="13">
        <v>37075</v>
      </c>
      <c r="I5034" s="11">
        <v>430000</v>
      </c>
      <c r="Q5034" s="13">
        <v>26308</v>
      </c>
      <c r="R5034" s="11">
        <v>620000</v>
      </c>
    </row>
    <row r="5035" spans="8:18" x14ac:dyDescent="0.35">
      <c r="H5035" s="13">
        <v>37089</v>
      </c>
      <c r="I5035" s="11">
        <v>345000</v>
      </c>
      <c r="Q5035" s="13">
        <v>26324</v>
      </c>
      <c r="R5035" s="11">
        <v>3070000</v>
      </c>
    </row>
    <row r="5036" spans="8:18" x14ac:dyDescent="0.35">
      <c r="H5036" s="13">
        <v>37096</v>
      </c>
      <c r="I5036" s="11">
        <v>375000</v>
      </c>
      <c r="Q5036" s="13">
        <v>26337</v>
      </c>
      <c r="R5036" s="11">
        <v>335000</v>
      </c>
    </row>
    <row r="5037" spans="8:18" x14ac:dyDescent="0.35">
      <c r="H5037" s="13">
        <v>37169</v>
      </c>
      <c r="I5037" s="11">
        <v>900000</v>
      </c>
      <c r="Q5037" s="13">
        <v>26372</v>
      </c>
      <c r="R5037" s="11">
        <v>650000</v>
      </c>
    </row>
    <row r="5038" spans="8:18" x14ac:dyDescent="0.35">
      <c r="H5038" s="13">
        <v>37193</v>
      </c>
      <c r="I5038" s="11">
        <v>473000</v>
      </c>
      <c r="Q5038" s="13">
        <v>26427</v>
      </c>
      <c r="R5038" s="11">
        <v>635000</v>
      </c>
    </row>
    <row r="5039" spans="8:18" x14ac:dyDescent="0.35">
      <c r="H5039" s="13">
        <v>37200</v>
      </c>
      <c r="I5039" s="11">
        <v>942000</v>
      </c>
      <c r="Q5039" s="13">
        <v>26572</v>
      </c>
      <c r="R5039" s="11">
        <v>420000</v>
      </c>
    </row>
    <row r="5040" spans="8:18" x14ac:dyDescent="0.35">
      <c r="H5040" s="13">
        <v>37325</v>
      </c>
      <c r="I5040" s="11">
        <v>7060000</v>
      </c>
      <c r="Q5040" s="13">
        <v>26788</v>
      </c>
      <c r="R5040" s="11">
        <v>5110000</v>
      </c>
    </row>
    <row r="5041" spans="8:18" x14ac:dyDescent="0.35">
      <c r="H5041" s="13">
        <v>37363</v>
      </c>
      <c r="I5041" s="11">
        <v>521000</v>
      </c>
      <c r="Q5041" s="13">
        <v>26820</v>
      </c>
      <c r="R5041" s="11">
        <v>950000</v>
      </c>
    </row>
    <row r="5042" spans="8:18" x14ac:dyDescent="0.35">
      <c r="H5042" s="13">
        <v>37373</v>
      </c>
      <c r="I5042" s="11">
        <v>297000</v>
      </c>
      <c r="Q5042" s="13">
        <v>26950</v>
      </c>
      <c r="R5042" s="11">
        <v>452712.5</v>
      </c>
    </row>
    <row r="5043" spans="8:18" x14ac:dyDescent="0.35">
      <c r="H5043" s="13">
        <v>37431</v>
      </c>
      <c r="I5043" s="11">
        <v>680000</v>
      </c>
      <c r="Q5043" s="13">
        <v>26960</v>
      </c>
      <c r="R5043" s="11">
        <v>699000</v>
      </c>
    </row>
    <row r="5044" spans="8:18" x14ac:dyDescent="0.35">
      <c r="H5044" s="13">
        <v>37461</v>
      </c>
      <c r="I5044" s="11">
        <v>570000</v>
      </c>
      <c r="Q5044" s="13">
        <v>26988</v>
      </c>
      <c r="R5044" s="11">
        <v>1900000</v>
      </c>
    </row>
    <row r="5045" spans="8:18" x14ac:dyDescent="0.35">
      <c r="H5045" s="13">
        <v>37500</v>
      </c>
      <c r="I5045" s="11">
        <v>280000</v>
      </c>
      <c r="Q5045" s="13">
        <v>27049</v>
      </c>
      <c r="R5045" s="11">
        <v>456000</v>
      </c>
    </row>
    <row r="5046" spans="8:18" x14ac:dyDescent="0.35">
      <c r="H5046" s="13">
        <v>37522</v>
      </c>
      <c r="I5046" s="11">
        <v>645000</v>
      </c>
      <c r="Q5046" s="13">
        <v>27068</v>
      </c>
      <c r="R5046" s="11">
        <v>760000</v>
      </c>
    </row>
    <row r="5047" spans="8:18" x14ac:dyDescent="0.35">
      <c r="H5047" s="13">
        <v>37533</v>
      </c>
      <c r="I5047" s="11">
        <v>453000</v>
      </c>
      <c r="Q5047" s="13">
        <v>27100</v>
      </c>
      <c r="R5047" s="11">
        <v>675000</v>
      </c>
    </row>
    <row r="5048" spans="8:18" x14ac:dyDescent="0.35">
      <c r="H5048" s="13">
        <v>37616</v>
      </c>
      <c r="I5048" s="11">
        <v>496000</v>
      </c>
      <c r="Q5048" s="13">
        <v>27442</v>
      </c>
      <c r="R5048" s="11">
        <v>321500</v>
      </c>
    </row>
    <row r="5049" spans="8:18" x14ac:dyDescent="0.35">
      <c r="H5049" s="13">
        <v>37642</v>
      </c>
      <c r="I5049" s="11">
        <v>315000</v>
      </c>
      <c r="Q5049" s="13">
        <v>27500</v>
      </c>
      <c r="R5049" s="11">
        <v>310597</v>
      </c>
    </row>
    <row r="5050" spans="8:18" x14ac:dyDescent="0.35">
      <c r="H5050" s="13">
        <v>37647</v>
      </c>
      <c r="I5050" s="11">
        <v>380000</v>
      </c>
      <c r="Q5050" s="13">
        <v>27521</v>
      </c>
      <c r="R5050" s="11">
        <v>1450000</v>
      </c>
    </row>
    <row r="5051" spans="8:18" x14ac:dyDescent="0.35">
      <c r="H5051" s="13">
        <v>37769</v>
      </c>
      <c r="I5051" s="11">
        <v>985000</v>
      </c>
      <c r="Q5051" s="13">
        <v>27540</v>
      </c>
      <c r="R5051" s="11">
        <v>550000</v>
      </c>
    </row>
    <row r="5052" spans="8:18" x14ac:dyDescent="0.35">
      <c r="H5052" s="13">
        <v>37800</v>
      </c>
      <c r="I5052" s="11">
        <v>355000</v>
      </c>
      <c r="Q5052" s="13">
        <v>27586</v>
      </c>
      <c r="R5052" s="11">
        <v>340000</v>
      </c>
    </row>
    <row r="5053" spans="8:18" x14ac:dyDescent="0.35">
      <c r="H5053" s="13">
        <v>37801</v>
      </c>
      <c r="I5053" s="11">
        <v>526000</v>
      </c>
      <c r="Q5053" s="13">
        <v>27600</v>
      </c>
      <c r="R5053" s="11">
        <v>370326.5</v>
      </c>
    </row>
    <row r="5054" spans="8:18" x14ac:dyDescent="0.35">
      <c r="H5054" s="13">
        <v>37843</v>
      </c>
      <c r="I5054" s="11">
        <v>663000</v>
      </c>
      <c r="Q5054" s="13">
        <v>27653</v>
      </c>
      <c r="R5054" s="11">
        <v>545000</v>
      </c>
    </row>
    <row r="5055" spans="8:18" x14ac:dyDescent="0.35">
      <c r="H5055" s="13">
        <v>37904</v>
      </c>
      <c r="I5055" s="11">
        <v>310000</v>
      </c>
      <c r="Q5055" s="13">
        <v>27743</v>
      </c>
      <c r="R5055" s="11">
        <v>330000</v>
      </c>
    </row>
    <row r="5056" spans="8:18" x14ac:dyDescent="0.35">
      <c r="H5056" s="13">
        <v>37913</v>
      </c>
      <c r="I5056" s="11">
        <v>370000</v>
      </c>
      <c r="Q5056" s="13">
        <v>27820</v>
      </c>
      <c r="R5056" s="11">
        <v>610000</v>
      </c>
    </row>
    <row r="5057" spans="8:18" x14ac:dyDescent="0.35">
      <c r="H5057" s="13">
        <v>37981</v>
      </c>
      <c r="I5057" s="11">
        <v>609000</v>
      </c>
      <c r="Q5057" s="13">
        <v>27903</v>
      </c>
      <c r="R5057" s="11">
        <v>502700</v>
      </c>
    </row>
    <row r="5058" spans="8:18" x14ac:dyDescent="0.35">
      <c r="H5058" s="13">
        <v>38009</v>
      </c>
      <c r="I5058" s="11">
        <v>528000</v>
      </c>
      <c r="Q5058" s="13">
        <v>27917</v>
      </c>
      <c r="R5058" s="11">
        <v>499500</v>
      </c>
    </row>
    <row r="5059" spans="8:18" x14ac:dyDescent="0.35">
      <c r="H5059" s="13">
        <v>38016</v>
      </c>
      <c r="I5059" s="11">
        <v>1420000</v>
      </c>
      <c r="Q5059" s="13">
        <v>28027</v>
      </c>
      <c r="R5059" s="11">
        <v>608250</v>
      </c>
    </row>
    <row r="5060" spans="8:18" x14ac:dyDescent="0.35">
      <c r="H5060" s="13">
        <v>38038</v>
      </c>
      <c r="I5060" s="11">
        <v>1380000</v>
      </c>
      <c r="Q5060" s="13">
        <v>28177</v>
      </c>
      <c r="R5060" s="11">
        <v>455000</v>
      </c>
    </row>
    <row r="5061" spans="8:18" x14ac:dyDescent="0.35">
      <c r="H5061" s="13">
        <v>38043</v>
      </c>
      <c r="I5061" s="11">
        <v>685000</v>
      </c>
      <c r="Q5061" s="13">
        <v>28188</v>
      </c>
      <c r="R5061" s="11">
        <v>1340000</v>
      </c>
    </row>
    <row r="5062" spans="8:18" x14ac:dyDescent="0.35">
      <c r="H5062" s="13">
        <v>38088</v>
      </c>
      <c r="I5062" s="11">
        <v>765000</v>
      </c>
      <c r="Q5062" s="13">
        <v>28200</v>
      </c>
      <c r="R5062" s="11">
        <v>209950</v>
      </c>
    </row>
    <row r="5063" spans="8:18" x14ac:dyDescent="0.35">
      <c r="H5063" s="13">
        <v>38095</v>
      </c>
      <c r="I5063" s="11">
        <v>345000</v>
      </c>
      <c r="Q5063" s="13">
        <v>28295</v>
      </c>
      <c r="R5063" s="11">
        <v>915000</v>
      </c>
    </row>
    <row r="5064" spans="8:18" x14ac:dyDescent="0.35">
      <c r="H5064" s="13">
        <v>38125</v>
      </c>
      <c r="I5064" s="11">
        <v>380000</v>
      </c>
      <c r="Q5064" s="13">
        <v>28353</v>
      </c>
      <c r="R5064" s="11">
        <v>540000</v>
      </c>
    </row>
    <row r="5065" spans="8:18" x14ac:dyDescent="0.35">
      <c r="H5065" s="13">
        <v>38258</v>
      </c>
      <c r="I5065" s="11">
        <v>557500</v>
      </c>
      <c r="Q5065" s="13">
        <v>28399</v>
      </c>
      <c r="R5065" s="11">
        <v>463000</v>
      </c>
    </row>
    <row r="5066" spans="8:18" x14ac:dyDescent="0.35">
      <c r="H5066" s="13">
        <v>38332</v>
      </c>
      <c r="I5066" s="11">
        <v>420000</v>
      </c>
      <c r="Q5066" s="13">
        <v>28400</v>
      </c>
      <c r="R5066" s="11">
        <v>255000</v>
      </c>
    </row>
    <row r="5067" spans="8:18" x14ac:dyDescent="0.35">
      <c r="H5067" s="13">
        <v>38377</v>
      </c>
      <c r="I5067" s="11">
        <v>306500</v>
      </c>
      <c r="Q5067" s="13">
        <v>28435</v>
      </c>
      <c r="R5067" s="11">
        <v>775000</v>
      </c>
    </row>
    <row r="5068" spans="8:18" x14ac:dyDescent="0.35">
      <c r="H5068" s="13">
        <v>38412</v>
      </c>
      <c r="I5068" s="11">
        <v>900000</v>
      </c>
      <c r="Q5068" s="13">
        <v>28456</v>
      </c>
      <c r="R5068" s="11">
        <v>808000</v>
      </c>
    </row>
    <row r="5069" spans="8:18" x14ac:dyDescent="0.35">
      <c r="H5069" s="13">
        <v>38448</v>
      </c>
      <c r="I5069" s="11">
        <v>775000</v>
      </c>
      <c r="Q5069" s="13">
        <v>28475</v>
      </c>
      <c r="R5069" s="11">
        <v>2880000</v>
      </c>
    </row>
    <row r="5070" spans="8:18" x14ac:dyDescent="0.35">
      <c r="H5070" s="13">
        <v>38449</v>
      </c>
      <c r="I5070" s="11">
        <v>222000</v>
      </c>
      <c r="Q5070" s="13">
        <v>28500</v>
      </c>
      <c r="R5070" s="11">
        <v>675000</v>
      </c>
    </row>
    <row r="5071" spans="8:18" x14ac:dyDescent="0.35">
      <c r="H5071" s="13">
        <v>38500</v>
      </c>
      <c r="I5071" s="11">
        <v>150000</v>
      </c>
      <c r="Q5071" s="13">
        <v>28598</v>
      </c>
      <c r="R5071" s="11">
        <v>1340000</v>
      </c>
    </row>
    <row r="5072" spans="8:18" x14ac:dyDescent="0.35">
      <c r="H5072" s="13">
        <v>38509</v>
      </c>
      <c r="I5072" s="11">
        <v>935000</v>
      </c>
      <c r="Q5072" s="13">
        <v>28707</v>
      </c>
      <c r="R5072" s="11">
        <v>911100</v>
      </c>
    </row>
    <row r="5073" spans="8:18" x14ac:dyDescent="0.35">
      <c r="H5073" s="13">
        <v>38639</v>
      </c>
      <c r="I5073" s="11">
        <v>510000</v>
      </c>
      <c r="Q5073" s="13">
        <v>28717</v>
      </c>
      <c r="R5073" s="11">
        <v>255000</v>
      </c>
    </row>
    <row r="5074" spans="8:18" x14ac:dyDescent="0.35">
      <c r="H5074" s="13">
        <v>38644</v>
      </c>
      <c r="I5074" s="11">
        <v>420000</v>
      </c>
      <c r="Q5074" s="13">
        <v>28800</v>
      </c>
      <c r="R5074" s="11">
        <v>263400</v>
      </c>
    </row>
    <row r="5075" spans="8:18" x14ac:dyDescent="0.35">
      <c r="H5075" s="13">
        <v>38707</v>
      </c>
      <c r="I5075" s="11">
        <v>319502</v>
      </c>
      <c r="Q5075" s="13">
        <v>28826</v>
      </c>
      <c r="R5075" s="11">
        <v>428750</v>
      </c>
    </row>
    <row r="5076" spans="8:18" x14ac:dyDescent="0.35">
      <c r="H5076" s="13">
        <v>38781</v>
      </c>
      <c r="I5076" s="11">
        <v>349900</v>
      </c>
      <c r="Q5076" s="13">
        <v>28837</v>
      </c>
      <c r="R5076" s="11">
        <v>662000</v>
      </c>
    </row>
    <row r="5077" spans="8:18" x14ac:dyDescent="0.35">
      <c r="H5077" s="13">
        <v>38794</v>
      </c>
      <c r="I5077" s="11">
        <v>630000</v>
      </c>
      <c r="Q5077" s="13">
        <v>28945</v>
      </c>
      <c r="R5077" s="11">
        <v>740000</v>
      </c>
    </row>
    <row r="5078" spans="8:18" x14ac:dyDescent="0.35">
      <c r="H5078" s="13">
        <v>38816</v>
      </c>
      <c r="I5078" s="11">
        <v>1350000</v>
      </c>
      <c r="Q5078" s="13">
        <v>29019</v>
      </c>
      <c r="R5078" s="11">
        <v>137124</v>
      </c>
    </row>
    <row r="5079" spans="8:18" x14ac:dyDescent="0.35">
      <c r="H5079" s="13">
        <v>38865</v>
      </c>
      <c r="I5079" s="11">
        <v>854000</v>
      </c>
      <c r="Q5079" s="13">
        <v>29075</v>
      </c>
      <c r="R5079" s="11">
        <v>510000</v>
      </c>
    </row>
    <row r="5080" spans="8:18" x14ac:dyDescent="0.35">
      <c r="H5080" s="13">
        <v>38869</v>
      </c>
      <c r="I5080" s="11">
        <v>1340000</v>
      </c>
      <c r="Q5080" s="13">
        <v>29150</v>
      </c>
      <c r="R5080" s="11">
        <v>699000</v>
      </c>
    </row>
    <row r="5081" spans="8:18" x14ac:dyDescent="0.35">
      <c r="H5081" s="13">
        <v>38912</v>
      </c>
      <c r="I5081" s="11">
        <v>910000</v>
      </c>
      <c r="Q5081" s="13">
        <v>29170</v>
      </c>
      <c r="R5081" s="11">
        <v>728833.33333333337</v>
      </c>
    </row>
    <row r="5082" spans="8:18" x14ac:dyDescent="0.35">
      <c r="H5082" s="13">
        <v>38985</v>
      </c>
      <c r="I5082" s="11">
        <v>895000</v>
      </c>
      <c r="Q5082" s="13">
        <v>29269</v>
      </c>
      <c r="R5082" s="11">
        <v>400000</v>
      </c>
    </row>
    <row r="5083" spans="8:18" x14ac:dyDescent="0.35">
      <c r="H5083" s="13">
        <v>39000</v>
      </c>
      <c r="I5083" s="11">
        <v>454000</v>
      </c>
      <c r="Q5083" s="13">
        <v>29316</v>
      </c>
      <c r="R5083" s="11">
        <v>250000</v>
      </c>
    </row>
    <row r="5084" spans="8:18" x14ac:dyDescent="0.35">
      <c r="H5084" s="13">
        <v>39098</v>
      </c>
      <c r="I5084" s="11">
        <v>1800000</v>
      </c>
      <c r="Q5084" s="13">
        <v>29375</v>
      </c>
      <c r="R5084" s="11">
        <v>645000</v>
      </c>
    </row>
    <row r="5085" spans="8:18" x14ac:dyDescent="0.35">
      <c r="H5085" s="13">
        <v>39150</v>
      </c>
      <c r="I5085" s="11">
        <v>308000</v>
      </c>
      <c r="Q5085" s="13">
        <v>29527</v>
      </c>
      <c r="R5085" s="11">
        <v>172500</v>
      </c>
    </row>
    <row r="5086" spans="8:18" x14ac:dyDescent="0.35">
      <c r="H5086" s="13">
        <v>39190</v>
      </c>
      <c r="I5086" s="11">
        <v>1840000</v>
      </c>
      <c r="Q5086" s="13">
        <v>29577</v>
      </c>
      <c r="R5086" s="11">
        <v>600000</v>
      </c>
    </row>
    <row r="5087" spans="8:18" x14ac:dyDescent="0.35">
      <c r="H5087" s="13">
        <v>39370</v>
      </c>
      <c r="I5087" s="11">
        <v>735000</v>
      </c>
      <c r="Q5087" s="13">
        <v>29620</v>
      </c>
      <c r="R5087" s="11">
        <v>585000</v>
      </c>
    </row>
    <row r="5088" spans="8:18" x14ac:dyDescent="0.35">
      <c r="H5088" s="13">
        <v>39446</v>
      </c>
      <c r="I5088" s="11">
        <v>445800</v>
      </c>
      <c r="Q5088" s="13">
        <v>29680</v>
      </c>
      <c r="R5088" s="11">
        <v>465000</v>
      </c>
    </row>
    <row r="5089" spans="8:18" x14ac:dyDescent="0.35">
      <c r="H5089" s="13">
        <v>39449</v>
      </c>
      <c r="I5089" s="11">
        <v>486000</v>
      </c>
      <c r="Q5089" s="13">
        <v>29761</v>
      </c>
      <c r="R5089" s="11">
        <v>635000</v>
      </c>
    </row>
    <row r="5090" spans="8:18" x14ac:dyDescent="0.35">
      <c r="H5090" s="13">
        <v>39478</v>
      </c>
      <c r="I5090" s="11">
        <v>530000</v>
      </c>
      <c r="Q5090" s="13">
        <v>29972</v>
      </c>
      <c r="R5090" s="11">
        <v>449888</v>
      </c>
    </row>
    <row r="5091" spans="8:18" x14ac:dyDescent="0.35">
      <c r="H5091" s="13">
        <v>39529</v>
      </c>
      <c r="I5091" s="11">
        <v>715000</v>
      </c>
      <c r="Q5091" s="13">
        <v>30000</v>
      </c>
      <c r="R5091" s="11">
        <v>575000</v>
      </c>
    </row>
    <row r="5092" spans="8:18" x14ac:dyDescent="0.35">
      <c r="H5092" s="13">
        <v>39586</v>
      </c>
      <c r="I5092" s="11">
        <v>875000</v>
      </c>
      <c r="Q5092" s="13">
        <v>30048</v>
      </c>
      <c r="R5092" s="11">
        <v>667000</v>
      </c>
    </row>
    <row r="5093" spans="8:18" x14ac:dyDescent="0.35">
      <c r="H5093" s="13">
        <v>39634</v>
      </c>
      <c r="I5093" s="11">
        <v>621500</v>
      </c>
      <c r="Q5093" s="13">
        <v>30056</v>
      </c>
      <c r="R5093" s="11">
        <v>254600</v>
      </c>
    </row>
    <row r="5094" spans="8:18" x14ac:dyDescent="0.35">
      <c r="H5094" s="13">
        <v>39639</v>
      </c>
      <c r="I5094" s="11">
        <v>235000</v>
      </c>
      <c r="Q5094" s="13">
        <v>30200</v>
      </c>
      <c r="R5094" s="11">
        <v>403500</v>
      </c>
    </row>
    <row r="5095" spans="8:18" x14ac:dyDescent="0.35">
      <c r="H5095" s="13">
        <v>39640</v>
      </c>
      <c r="I5095" s="11">
        <v>789000</v>
      </c>
      <c r="Q5095" s="13">
        <v>30240</v>
      </c>
      <c r="R5095" s="11">
        <v>679000</v>
      </c>
    </row>
    <row r="5096" spans="8:18" x14ac:dyDescent="0.35">
      <c r="H5096" s="13">
        <v>39683</v>
      </c>
      <c r="I5096" s="11">
        <v>720000</v>
      </c>
      <c r="Q5096" s="13">
        <v>30472</v>
      </c>
      <c r="R5096" s="11">
        <v>390000</v>
      </c>
    </row>
    <row r="5097" spans="8:18" x14ac:dyDescent="0.35">
      <c r="H5097" s="13">
        <v>39848</v>
      </c>
      <c r="I5097" s="11">
        <v>398250</v>
      </c>
      <c r="Q5097" s="13">
        <v>30494</v>
      </c>
      <c r="R5097" s="11">
        <v>562000</v>
      </c>
    </row>
    <row r="5098" spans="8:18" x14ac:dyDescent="0.35">
      <c r="H5098" s="13">
        <v>39964</v>
      </c>
      <c r="I5098" s="11">
        <v>120000</v>
      </c>
      <c r="Q5098" s="13">
        <v>30617</v>
      </c>
      <c r="R5098" s="11">
        <v>775000</v>
      </c>
    </row>
    <row r="5099" spans="8:18" x14ac:dyDescent="0.35">
      <c r="H5099" s="13">
        <v>40003</v>
      </c>
      <c r="I5099" s="11">
        <v>439500</v>
      </c>
      <c r="Q5099" s="13">
        <v>30847</v>
      </c>
      <c r="R5099" s="11">
        <v>190000</v>
      </c>
    </row>
    <row r="5100" spans="8:18" x14ac:dyDescent="0.35">
      <c r="H5100" s="13">
        <v>40014</v>
      </c>
      <c r="I5100" s="11">
        <v>4500000</v>
      </c>
      <c r="Q5100" s="13">
        <v>30904</v>
      </c>
      <c r="R5100" s="11">
        <v>782000</v>
      </c>
    </row>
    <row r="5101" spans="8:18" x14ac:dyDescent="0.35">
      <c r="H5101" s="13">
        <v>40097</v>
      </c>
      <c r="I5101" s="11">
        <v>1100000</v>
      </c>
      <c r="Q5101" s="13">
        <v>31105</v>
      </c>
      <c r="R5101" s="11">
        <v>715000</v>
      </c>
    </row>
    <row r="5102" spans="8:18" x14ac:dyDescent="0.35">
      <c r="H5102" s="13">
        <v>40098</v>
      </c>
      <c r="I5102" s="11">
        <v>507000</v>
      </c>
      <c r="Q5102" s="13">
        <v>31450</v>
      </c>
      <c r="R5102" s="11">
        <v>650000</v>
      </c>
    </row>
    <row r="5103" spans="8:18" x14ac:dyDescent="0.35">
      <c r="H5103" s="13">
        <v>40106</v>
      </c>
      <c r="I5103" s="11">
        <v>510000</v>
      </c>
      <c r="Q5103" s="13">
        <v>31793</v>
      </c>
      <c r="R5103" s="11">
        <v>699950</v>
      </c>
    </row>
    <row r="5104" spans="8:18" x14ac:dyDescent="0.35">
      <c r="H5104" s="13">
        <v>40139</v>
      </c>
      <c r="I5104" s="11">
        <v>840000</v>
      </c>
      <c r="Q5104" s="13">
        <v>31866</v>
      </c>
      <c r="R5104" s="11">
        <v>1120000</v>
      </c>
    </row>
    <row r="5105" spans="8:18" x14ac:dyDescent="0.35">
      <c r="H5105" s="13">
        <v>40202</v>
      </c>
      <c r="I5105" s="11">
        <v>630000</v>
      </c>
      <c r="Q5105" s="13">
        <v>31900</v>
      </c>
      <c r="R5105" s="11">
        <v>368500</v>
      </c>
    </row>
    <row r="5106" spans="8:18" x14ac:dyDescent="0.35">
      <c r="H5106" s="13">
        <v>40259</v>
      </c>
      <c r="I5106" s="11">
        <v>535000</v>
      </c>
      <c r="Q5106" s="13">
        <v>32040</v>
      </c>
      <c r="R5106" s="11">
        <v>607500</v>
      </c>
    </row>
    <row r="5107" spans="8:18" x14ac:dyDescent="0.35">
      <c r="H5107" s="13">
        <v>40278</v>
      </c>
      <c r="I5107" s="11">
        <v>580000</v>
      </c>
      <c r="Q5107" s="13">
        <v>32130</v>
      </c>
      <c r="R5107" s="11">
        <v>660000</v>
      </c>
    </row>
    <row r="5108" spans="8:18" x14ac:dyDescent="0.35">
      <c r="H5108" s="13">
        <v>40319</v>
      </c>
      <c r="I5108" s="11">
        <v>699000</v>
      </c>
      <c r="Q5108" s="13">
        <v>32156</v>
      </c>
      <c r="R5108" s="11">
        <v>320000</v>
      </c>
    </row>
    <row r="5109" spans="8:18" x14ac:dyDescent="0.35">
      <c r="H5109" s="13">
        <v>40341</v>
      </c>
      <c r="I5109" s="11">
        <v>590000</v>
      </c>
      <c r="Q5109" s="13">
        <v>32186</v>
      </c>
      <c r="R5109" s="11">
        <v>399950</v>
      </c>
    </row>
    <row r="5110" spans="8:18" x14ac:dyDescent="0.35">
      <c r="H5110" s="13">
        <v>40386</v>
      </c>
      <c r="I5110" s="11">
        <v>822000</v>
      </c>
      <c r="Q5110" s="13">
        <v>32336</v>
      </c>
      <c r="R5110" s="11">
        <v>625000</v>
      </c>
    </row>
    <row r="5111" spans="8:18" x14ac:dyDescent="0.35">
      <c r="H5111" s="13">
        <v>40419</v>
      </c>
      <c r="I5111" s="11">
        <v>460000</v>
      </c>
      <c r="Q5111" s="13">
        <v>32340</v>
      </c>
      <c r="R5111" s="11">
        <v>649000</v>
      </c>
    </row>
    <row r="5112" spans="8:18" x14ac:dyDescent="0.35">
      <c r="H5112" s="13">
        <v>40438</v>
      </c>
      <c r="I5112" s="11">
        <v>465000</v>
      </c>
      <c r="Q5112" s="13">
        <v>32391</v>
      </c>
      <c r="R5112" s="11">
        <v>370000</v>
      </c>
    </row>
    <row r="5113" spans="8:18" x14ac:dyDescent="0.35">
      <c r="H5113" s="13">
        <v>40510</v>
      </c>
      <c r="I5113" s="11">
        <v>525000</v>
      </c>
      <c r="Q5113" s="13">
        <v>32417</v>
      </c>
      <c r="R5113" s="11">
        <v>740000</v>
      </c>
    </row>
    <row r="5114" spans="8:18" x14ac:dyDescent="0.35">
      <c r="H5114" s="13">
        <v>40518</v>
      </c>
      <c r="I5114" s="11">
        <v>530000</v>
      </c>
      <c r="Q5114" s="13">
        <v>32500</v>
      </c>
      <c r="R5114" s="11">
        <v>365000</v>
      </c>
    </row>
    <row r="5115" spans="8:18" x14ac:dyDescent="0.35">
      <c r="H5115" s="13">
        <v>40575</v>
      </c>
      <c r="I5115" s="11">
        <v>460000</v>
      </c>
      <c r="Q5115" s="13">
        <v>32700</v>
      </c>
      <c r="R5115" s="11">
        <v>792410</v>
      </c>
    </row>
    <row r="5116" spans="8:18" x14ac:dyDescent="0.35">
      <c r="H5116" s="13">
        <v>40608</v>
      </c>
      <c r="I5116" s="11">
        <v>635000</v>
      </c>
      <c r="Q5116" s="13">
        <v>32935</v>
      </c>
      <c r="R5116" s="11">
        <v>460000</v>
      </c>
    </row>
    <row r="5117" spans="8:18" x14ac:dyDescent="0.35">
      <c r="H5117" s="13">
        <v>40635</v>
      </c>
      <c r="I5117" s="11">
        <v>715000</v>
      </c>
      <c r="Q5117" s="13">
        <v>33120</v>
      </c>
      <c r="R5117" s="11">
        <v>428000</v>
      </c>
    </row>
    <row r="5118" spans="8:18" x14ac:dyDescent="0.35">
      <c r="H5118" s="13">
        <v>40705</v>
      </c>
      <c r="I5118" s="11">
        <v>770000</v>
      </c>
      <c r="Q5118" s="13">
        <v>33167</v>
      </c>
      <c r="R5118" s="11">
        <v>900000</v>
      </c>
    </row>
    <row r="5119" spans="8:18" x14ac:dyDescent="0.35">
      <c r="H5119" s="13">
        <v>40816</v>
      </c>
      <c r="I5119" s="11">
        <v>1670000</v>
      </c>
      <c r="Q5119" s="13">
        <v>33171</v>
      </c>
      <c r="R5119" s="11">
        <v>737500</v>
      </c>
    </row>
    <row r="5120" spans="8:18" x14ac:dyDescent="0.35">
      <c r="H5120" s="13">
        <v>40887</v>
      </c>
      <c r="I5120" s="11">
        <v>550000</v>
      </c>
      <c r="Q5120" s="13">
        <v>33190</v>
      </c>
      <c r="R5120" s="11">
        <v>800000</v>
      </c>
    </row>
    <row r="5121" spans="8:18" x14ac:dyDescent="0.35">
      <c r="H5121" s="13">
        <v>40902</v>
      </c>
      <c r="I5121" s="11">
        <v>569950</v>
      </c>
      <c r="Q5121" s="13">
        <v>33341</v>
      </c>
      <c r="R5121" s="11">
        <v>565000</v>
      </c>
    </row>
    <row r="5122" spans="8:18" x14ac:dyDescent="0.35">
      <c r="H5122" s="13">
        <v>40910</v>
      </c>
      <c r="I5122" s="11">
        <v>660000</v>
      </c>
      <c r="Q5122" s="13">
        <v>33361</v>
      </c>
      <c r="R5122" s="11">
        <v>1380000</v>
      </c>
    </row>
    <row r="5123" spans="8:18" x14ac:dyDescent="0.35">
      <c r="H5123" s="13">
        <v>40946</v>
      </c>
      <c r="I5123" s="11">
        <v>634950</v>
      </c>
      <c r="Q5123" s="13">
        <v>33447</v>
      </c>
      <c r="R5123" s="11">
        <v>630000</v>
      </c>
    </row>
    <row r="5124" spans="8:18" x14ac:dyDescent="0.35">
      <c r="H5124" s="13">
        <v>40973</v>
      </c>
      <c r="I5124" s="11">
        <v>334950</v>
      </c>
      <c r="Q5124" s="13">
        <v>33450</v>
      </c>
      <c r="R5124" s="11">
        <v>525000</v>
      </c>
    </row>
    <row r="5125" spans="8:18" x14ac:dyDescent="0.35">
      <c r="H5125" s="13">
        <v>41022</v>
      </c>
      <c r="I5125" s="11">
        <v>725000</v>
      </c>
      <c r="Q5125" s="13">
        <v>33600</v>
      </c>
      <c r="R5125" s="11">
        <v>350000</v>
      </c>
    </row>
    <row r="5126" spans="8:18" x14ac:dyDescent="0.35">
      <c r="H5126" s="13">
        <v>41041</v>
      </c>
      <c r="I5126" s="11">
        <v>1020000</v>
      </c>
      <c r="Q5126" s="13">
        <v>33750</v>
      </c>
      <c r="R5126" s="11">
        <v>496000</v>
      </c>
    </row>
    <row r="5127" spans="8:18" x14ac:dyDescent="0.35">
      <c r="H5127" s="13">
        <v>41072</v>
      </c>
      <c r="I5127" s="11">
        <v>500000</v>
      </c>
      <c r="Q5127" s="13">
        <v>33880</v>
      </c>
      <c r="R5127" s="11">
        <v>1840000</v>
      </c>
    </row>
    <row r="5128" spans="8:18" x14ac:dyDescent="0.35">
      <c r="H5128" s="13">
        <v>41167</v>
      </c>
      <c r="I5128" s="11">
        <v>392000</v>
      </c>
      <c r="Q5128" s="13">
        <v>33900</v>
      </c>
      <c r="R5128" s="11">
        <v>450000</v>
      </c>
    </row>
    <row r="5129" spans="8:18" x14ac:dyDescent="0.35">
      <c r="H5129" s="13">
        <v>41236</v>
      </c>
      <c r="I5129" s="11">
        <v>679000</v>
      </c>
      <c r="Q5129" s="13">
        <v>33945</v>
      </c>
      <c r="R5129" s="11">
        <v>1640000</v>
      </c>
    </row>
    <row r="5130" spans="8:18" x14ac:dyDescent="0.35">
      <c r="H5130" s="13">
        <v>41250</v>
      </c>
      <c r="I5130" s="11">
        <v>329999</v>
      </c>
      <c r="Q5130" s="13">
        <v>33955</v>
      </c>
      <c r="R5130" s="11">
        <v>535000</v>
      </c>
    </row>
    <row r="5131" spans="8:18" x14ac:dyDescent="0.35">
      <c r="H5131" s="13">
        <v>41263</v>
      </c>
      <c r="I5131" s="11">
        <v>1250000</v>
      </c>
      <c r="Q5131" s="13">
        <v>33976</v>
      </c>
      <c r="R5131" s="11">
        <v>749000</v>
      </c>
    </row>
    <row r="5132" spans="8:18" x14ac:dyDescent="0.35">
      <c r="H5132" s="13">
        <v>41275</v>
      </c>
      <c r="I5132" s="11">
        <v>665000</v>
      </c>
      <c r="Q5132" s="13">
        <v>34000</v>
      </c>
      <c r="R5132" s="11">
        <v>597500</v>
      </c>
    </row>
    <row r="5133" spans="8:18" x14ac:dyDescent="0.35">
      <c r="H5133" s="13">
        <v>41325</v>
      </c>
      <c r="I5133" s="11">
        <v>325000</v>
      </c>
      <c r="Q5133" s="13">
        <v>34326</v>
      </c>
      <c r="R5133" s="11">
        <v>449500</v>
      </c>
    </row>
    <row r="5134" spans="8:18" x14ac:dyDescent="0.35">
      <c r="H5134" s="13">
        <v>41339</v>
      </c>
      <c r="I5134" s="11">
        <v>1010000</v>
      </c>
      <c r="Q5134" s="13">
        <v>34398</v>
      </c>
      <c r="R5134" s="11">
        <v>630000</v>
      </c>
    </row>
    <row r="5135" spans="8:18" x14ac:dyDescent="0.35">
      <c r="H5135" s="13">
        <v>41346</v>
      </c>
      <c r="I5135" s="11">
        <v>658588</v>
      </c>
      <c r="Q5135" s="13">
        <v>34500</v>
      </c>
      <c r="R5135" s="11">
        <v>560000</v>
      </c>
    </row>
    <row r="5136" spans="8:18" x14ac:dyDescent="0.35">
      <c r="H5136" s="13">
        <v>41382</v>
      </c>
      <c r="I5136" s="11">
        <v>762500</v>
      </c>
      <c r="Q5136" s="13">
        <v>34525</v>
      </c>
      <c r="R5136" s="11">
        <v>597500</v>
      </c>
    </row>
    <row r="5137" spans="8:18" x14ac:dyDescent="0.35">
      <c r="H5137" s="13">
        <v>41600</v>
      </c>
      <c r="I5137" s="11">
        <v>522250</v>
      </c>
      <c r="Q5137" s="13">
        <v>34589</v>
      </c>
      <c r="R5137" s="11">
        <v>720000</v>
      </c>
    </row>
    <row r="5138" spans="8:18" x14ac:dyDescent="0.35">
      <c r="H5138" s="13">
        <v>41656</v>
      </c>
      <c r="I5138" s="11">
        <v>883000</v>
      </c>
      <c r="Q5138" s="13">
        <v>34637</v>
      </c>
      <c r="R5138" s="11">
        <v>212000</v>
      </c>
    </row>
    <row r="5139" spans="8:18" x14ac:dyDescent="0.35">
      <c r="H5139" s="13">
        <v>41664</v>
      </c>
      <c r="I5139" s="11">
        <v>800000</v>
      </c>
      <c r="Q5139" s="13">
        <v>34705</v>
      </c>
      <c r="R5139" s="11">
        <v>700000</v>
      </c>
    </row>
    <row r="5140" spans="8:18" x14ac:dyDescent="0.35">
      <c r="H5140" s="13">
        <v>41688</v>
      </c>
      <c r="I5140" s="11">
        <v>569000</v>
      </c>
      <c r="Q5140" s="13">
        <v>34787</v>
      </c>
      <c r="R5140" s="11">
        <v>535000</v>
      </c>
    </row>
    <row r="5141" spans="8:18" x14ac:dyDescent="0.35">
      <c r="H5141" s="13">
        <v>41800</v>
      </c>
      <c r="I5141" s="11">
        <v>314000</v>
      </c>
      <c r="Q5141" s="13">
        <v>34794</v>
      </c>
      <c r="R5141" s="11">
        <v>594950</v>
      </c>
    </row>
    <row r="5142" spans="8:18" x14ac:dyDescent="0.35">
      <c r="H5142" s="13">
        <v>41811</v>
      </c>
      <c r="I5142" s="11">
        <v>710000</v>
      </c>
      <c r="Q5142" s="13">
        <v>34798</v>
      </c>
      <c r="R5142" s="11">
        <v>520000</v>
      </c>
    </row>
    <row r="5143" spans="8:18" x14ac:dyDescent="0.35">
      <c r="H5143" s="13">
        <v>41900</v>
      </c>
      <c r="I5143" s="11">
        <v>320000</v>
      </c>
      <c r="Q5143" s="13">
        <v>34800</v>
      </c>
      <c r="R5143" s="11">
        <v>822000</v>
      </c>
    </row>
    <row r="5144" spans="8:18" x14ac:dyDescent="0.35">
      <c r="H5144" s="13">
        <v>41984</v>
      </c>
      <c r="I5144" s="11">
        <v>925000</v>
      </c>
      <c r="Q5144" s="13">
        <v>34820</v>
      </c>
      <c r="R5144" s="11">
        <v>252000</v>
      </c>
    </row>
    <row r="5145" spans="8:18" x14ac:dyDescent="0.35">
      <c r="H5145" s="13">
        <v>42000</v>
      </c>
      <c r="I5145" s="11">
        <v>494000</v>
      </c>
      <c r="Q5145" s="13">
        <v>34848</v>
      </c>
      <c r="R5145" s="11">
        <v>472500</v>
      </c>
    </row>
    <row r="5146" spans="8:18" x14ac:dyDescent="0.35">
      <c r="H5146" s="13">
        <v>42077</v>
      </c>
      <c r="I5146" s="11">
        <v>445000</v>
      </c>
      <c r="Q5146" s="13">
        <v>34850</v>
      </c>
      <c r="R5146" s="11">
        <v>314900</v>
      </c>
    </row>
    <row r="5147" spans="8:18" x14ac:dyDescent="0.35">
      <c r="H5147" s="13">
        <v>42180</v>
      </c>
      <c r="I5147" s="11">
        <v>170000</v>
      </c>
      <c r="Q5147" s="13">
        <v>34900</v>
      </c>
      <c r="R5147" s="11">
        <v>356000</v>
      </c>
    </row>
    <row r="5148" spans="8:18" x14ac:dyDescent="0.35">
      <c r="H5148" s="13">
        <v>42200</v>
      </c>
      <c r="I5148" s="11">
        <v>585000</v>
      </c>
      <c r="Q5148" s="13">
        <v>34929</v>
      </c>
      <c r="R5148" s="11">
        <v>260000</v>
      </c>
    </row>
    <row r="5149" spans="8:18" x14ac:dyDescent="0.35">
      <c r="H5149" s="13">
        <v>42253</v>
      </c>
      <c r="I5149" s="11">
        <v>949000</v>
      </c>
      <c r="Q5149" s="13">
        <v>34932</v>
      </c>
      <c r="R5149" s="11">
        <v>682000</v>
      </c>
    </row>
    <row r="5150" spans="8:18" x14ac:dyDescent="0.35">
      <c r="H5150" s="13">
        <v>42316</v>
      </c>
      <c r="I5150" s="11">
        <v>549900</v>
      </c>
      <c r="Q5150" s="13">
        <v>34960</v>
      </c>
      <c r="R5150" s="11">
        <v>522250</v>
      </c>
    </row>
    <row r="5151" spans="8:18" x14ac:dyDescent="0.35">
      <c r="H5151" s="13">
        <v>42399</v>
      </c>
      <c r="I5151" s="11">
        <v>280000</v>
      </c>
      <c r="Q5151" s="13">
        <v>34983</v>
      </c>
      <c r="R5151" s="11">
        <v>766950</v>
      </c>
    </row>
    <row r="5152" spans="8:18" x14ac:dyDescent="0.35">
      <c r="H5152" s="13">
        <v>42436</v>
      </c>
      <c r="I5152" s="11">
        <v>668000</v>
      </c>
      <c r="Q5152" s="13">
        <v>35000</v>
      </c>
      <c r="R5152" s="11">
        <v>701750</v>
      </c>
    </row>
    <row r="5153" spans="8:18" x14ac:dyDescent="0.35">
      <c r="H5153" s="13">
        <v>42580</v>
      </c>
      <c r="I5153" s="11">
        <v>900000</v>
      </c>
      <c r="Q5153" s="13">
        <v>35001</v>
      </c>
      <c r="R5153" s="11">
        <v>727500</v>
      </c>
    </row>
    <row r="5154" spans="8:18" x14ac:dyDescent="0.35">
      <c r="H5154" s="13">
        <v>42646</v>
      </c>
      <c r="I5154" s="11">
        <v>490000</v>
      </c>
      <c r="Q5154" s="13">
        <v>35020</v>
      </c>
      <c r="R5154" s="11">
        <v>832500</v>
      </c>
    </row>
    <row r="5155" spans="8:18" x14ac:dyDescent="0.35">
      <c r="H5155" s="13">
        <v>42689</v>
      </c>
      <c r="I5155" s="11">
        <v>499000</v>
      </c>
      <c r="Q5155" s="13">
        <v>35021</v>
      </c>
      <c r="R5155" s="11">
        <v>1125000</v>
      </c>
    </row>
    <row r="5156" spans="8:18" x14ac:dyDescent="0.35">
      <c r="H5156" s="13">
        <v>42733</v>
      </c>
      <c r="I5156" s="11">
        <v>755000</v>
      </c>
      <c r="Q5156" s="13">
        <v>35037</v>
      </c>
      <c r="R5156" s="11">
        <v>900000</v>
      </c>
    </row>
    <row r="5157" spans="8:18" x14ac:dyDescent="0.35">
      <c r="H5157" s="13">
        <v>42769</v>
      </c>
      <c r="I5157" s="11">
        <v>1050000</v>
      </c>
      <c r="Q5157" s="13">
        <v>35040</v>
      </c>
      <c r="R5157" s="11">
        <v>600000</v>
      </c>
    </row>
    <row r="5158" spans="8:18" x14ac:dyDescent="0.35">
      <c r="H5158" s="13">
        <v>42800</v>
      </c>
      <c r="I5158" s="11">
        <v>615000</v>
      </c>
      <c r="Q5158" s="13">
        <v>35048</v>
      </c>
      <c r="R5158" s="11">
        <v>286900</v>
      </c>
    </row>
    <row r="5159" spans="8:18" x14ac:dyDescent="0.35">
      <c r="H5159" s="13">
        <v>42840</v>
      </c>
      <c r="I5159" s="11">
        <v>3800000</v>
      </c>
      <c r="Q5159" s="13">
        <v>35060</v>
      </c>
      <c r="R5159" s="11">
        <v>570000</v>
      </c>
    </row>
    <row r="5160" spans="8:18" x14ac:dyDescent="0.35">
      <c r="H5160" s="13">
        <v>43000</v>
      </c>
      <c r="I5160" s="11">
        <v>400000</v>
      </c>
      <c r="Q5160" s="13">
        <v>35061</v>
      </c>
      <c r="R5160" s="11">
        <v>1300000</v>
      </c>
    </row>
    <row r="5161" spans="8:18" x14ac:dyDescent="0.35">
      <c r="H5161" s="13">
        <v>43017</v>
      </c>
      <c r="I5161" s="11">
        <v>595000</v>
      </c>
      <c r="Q5161" s="13">
        <v>35065</v>
      </c>
      <c r="R5161" s="11">
        <v>437500</v>
      </c>
    </row>
    <row r="5162" spans="8:18" x14ac:dyDescent="0.35">
      <c r="H5162" s="13">
        <v>43088</v>
      </c>
      <c r="I5162" s="11">
        <v>542126</v>
      </c>
      <c r="Q5162" s="13">
        <v>35072</v>
      </c>
      <c r="R5162" s="11">
        <v>674250</v>
      </c>
    </row>
    <row r="5163" spans="8:18" x14ac:dyDescent="0.35">
      <c r="H5163" s="13">
        <v>43093</v>
      </c>
      <c r="I5163" s="11">
        <v>700000</v>
      </c>
      <c r="Q5163" s="13">
        <v>35089</v>
      </c>
      <c r="R5163" s="11">
        <v>530000</v>
      </c>
    </row>
    <row r="5164" spans="8:18" x14ac:dyDescent="0.35">
      <c r="H5164" s="13">
        <v>43101</v>
      </c>
      <c r="I5164" s="11">
        <v>630000</v>
      </c>
      <c r="Q5164" s="13">
        <v>35093</v>
      </c>
      <c r="R5164" s="11">
        <v>315000</v>
      </c>
    </row>
    <row r="5165" spans="8:18" x14ac:dyDescent="0.35">
      <c r="H5165" s="13">
        <v>43123</v>
      </c>
      <c r="I5165" s="11">
        <v>1600000</v>
      </c>
      <c r="Q5165" s="13">
        <v>35096</v>
      </c>
      <c r="R5165" s="11">
        <v>1030000</v>
      </c>
    </row>
    <row r="5166" spans="8:18" x14ac:dyDescent="0.35">
      <c r="H5166" s="13">
        <v>43124</v>
      </c>
      <c r="I5166" s="11">
        <v>485000</v>
      </c>
      <c r="Q5166" s="13">
        <v>35100</v>
      </c>
      <c r="R5166" s="11">
        <v>382833.33333333331</v>
      </c>
    </row>
    <row r="5167" spans="8:18" x14ac:dyDescent="0.35">
      <c r="H5167" s="13">
        <v>43186</v>
      </c>
      <c r="I5167" s="11">
        <v>427500</v>
      </c>
      <c r="Q5167" s="13">
        <v>35104</v>
      </c>
      <c r="R5167" s="11">
        <v>883000</v>
      </c>
    </row>
    <row r="5168" spans="8:18" x14ac:dyDescent="0.35">
      <c r="H5168" s="13">
        <v>43301</v>
      </c>
      <c r="I5168" s="11">
        <v>615000</v>
      </c>
      <c r="Q5168" s="13">
        <v>35110</v>
      </c>
      <c r="R5168" s="11">
        <v>1040000</v>
      </c>
    </row>
    <row r="5169" spans="8:18" x14ac:dyDescent="0.35">
      <c r="H5169" s="13">
        <v>43377</v>
      </c>
      <c r="I5169" s="11">
        <v>75000</v>
      </c>
      <c r="Q5169" s="13">
        <v>35140</v>
      </c>
      <c r="R5169" s="11">
        <v>400000</v>
      </c>
    </row>
    <row r="5170" spans="8:18" x14ac:dyDescent="0.35">
      <c r="H5170" s="13">
        <v>43386</v>
      </c>
      <c r="I5170" s="11">
        <v>975000</v>
      </c>
      <c r="Q5170" s="13">
        <v>35150</v>
      </c>
      <c r="R5170" s="11">
        <v>855000</v>
      </c>
    </row>
    <row r="5171" spans="8:18" x14ac:dyDescent="0.35">
      <c r="H5171" s="13">
        <v>43560</v>
      </c>
      <c r="I5171" s="11">
        <v>724125</v>
      </c>
      <c r="Q5171" s="13">
        <v>35160</v>
      </c>
      <c r="R5171" s="11">
        <v>476675</v>
      </c>
    </row>
    <row r="5172" spans="8:18" x14ac:dyDescent="0.35">
      <c r="H5172" s="13">
        <v>43575</v>
      </c>
      <c r="I5172" s="11">
        <v>322000</v>
      </c>
      <c r="Q5172" s="13">
        <v>35166</v>
      </c>
      <c r="R5172" s="11">
        <v>285000</v>
      </c>
    </row>
    <row r="5173" spans="8:18" x14ac:dyDescent="0.35">
      <c r="H5173" s="13">
        <v>43645</v>
      </c>
      <c r="I5173" s="11">
        <v>525000</v>
      </c>
      <c r="Q5173" s="13">
        <v>35174</v>
      </c>
      <c r="R5173" s="11">
        <v>320000</v>
      </c>
    </row>
    <row r="5174" spans="8:18" x14ac:dyDescent="0.35">
      <c r="H5174" s="13">
        <v>43647</v>
      </c>
      <c r="I5174" s="11">
        <v>474900</v>
      </c>
      <c r="Q5174" s="13">
        <v>35181</v>
      </c>
      <c r="R5174" s="11">
        <v>888333.33333333337</v>
      </c>
    </row>
    <row r="5175" spans="8:18" x14ac:dyDescent="0.35">
      <c r="H5175" s="13">
        <v>43710</v>
      </c>
      <c r="I5175" s="11">
        <v>350000</v>
      </c>
      <c r="Q5175" s="13">
        <v>35190</v>
      </c>
      <c r="R5175" s="11">
        <v>775000</v>
      </c>
    </row>
    <row r="5176" spans="8:18" x14ac:dyDescent="0.35">
      <c r="H5176" s="13">
        <v>43733</v>
      </c>
      <c r="I5176" s="11">
        <v>454000</v>
      </c>
      <c r="Q5176" s="13">
        <v>35191</v>
      </c>
      <c r="R5176" s="11">
        <v>580000</v>
      </c>
    </row>
    <row r="5177" spans="8:18" x14ac:dyDescent="0.35">
      <c r="H5177" s="13">
        <v>43821</v>
      </c>
      <c r="I5177" s="11">
        <v>378500</v>
      </c>
      <c r="Q5177" s="13">
        <v>35200</v>
      </c>
      <c r="R5177" s="11">
        <v>380000</v>
      </c>
    </row>
    <row r="5178" spans="8:18" x14ac:dyDescent="0.35">
      <c r="H5178" s="13">
        <v>43838</v>
      </c>
      <c r="I5178" s="11">
        <v>2730000</v>
      </c>
      <c r="Q5178" s="13">
        <v>35218</v>
      </c>
      <c r="R5178" s="11">
        <v>390000</v>
      </c>
    </row>
    <row r="5179" spans="8:18" x14ac:dyDescent="0.35">
      <c r="H5179" s="13">
        <v>43847</v>
      </c>
      <c r="I5179" s="11">
        <v>600000</v>
      </c>
      <c r="Q5179" s="13">
        <v>35230</v>
      </c>
      <c r="R5179" s="11">
        <v>851250</v>
      </c>
    </row>
    <row r="5180" spans="8:18" x14ac:dyDescent="0.35">
      <c r="H5180" s="13">
        <v>43995</v>
      </c>
      <c r="I5180" s="11">
        <v>691250</v>
      </c>
      <c r="Q5180" s="13">
        <v>35248</v>
      </c>
      <c r="R5180" s="11">
        <v>760000</v>
      </c>
    </row>
    <row r="5181" spans="8:18" x14ac:dyDescent="0.35">
      <c r="H5181" s="13">
        <v>44000</v>
      </c>
      <c r="I5181" s="11">
        <v>425000</v>
      </c>
      <c r="Q5181" s="13">
        <v>35250</v>
      </c>
      <c r="R5181" s="11">
        <v>805000</v>
      </c>
    </row>
    <row r="5182" spans="8:18" x14ac:dyDescent="0.35">
      <c r="H5182" s="13">
        <v>44001</v>
      </c>
      <c r="I5182" s="11">
        <v>570000</v>
      </c>
      <c r="Q5182" s="13">
        <v>35259</v>
      </c>
      <c r="R5182" s="11">
        <v>404000</v>
      </c>
    </row>
    <row r="5183" spans="8:18" x14ac:dyDescent="0.35">
      <c r="H5183" s="13">
        <v>44093</v>
      </c>
      <c r="I5183" s="11">
        <v>397500</v>
      </c>
      <c r="Q5183" s="13">
        <v>35273</v>
      </c>
      <c r="R5183" s="11">
        <v>930000</v>
      </c>
    </row>
    <row r="5184" spans="8:18" x14ac:dyDescent="0.35">
      <c r="H5184" s="13">
        <v>44431</v>
      </c>
      <c r="I5184" s="11">
        <v>818750</v>
      </c>
      <c r="Q5184" s="13">
        <v>35280</v>
      </c>
      <c r="R5184" s="11">
        <v>645000</v>
      </c>
    </row>
    <row r="5185" spans="8:18" x14ac:dyDescent="0.35">
      <c r="H5185" s="13">
        <v>44866</v>
      </c>
      <c r="I5185" s="11">
        <v>426666.66666666669</v>
      </c>
      <c r="Q5185" s="13">
        <v>35291</v>
      </c>
      <c r="R5185" s="11">
        <v>778000</v>
      </c>
    </row>
    <row r="5186" spans="8:18" x14ac:dyDescent="0.35">
      <c r="H5186" s="13">
        <v>44867</v>
      </c>
      <c r="I5186" s="11">
        <v>2000000</v>
      </c>
      <c r="Q5186" s="13">
        <v>35350</v>
      </c>
      <c r="R5186" s="11">
        <v>462475</v>
      </c>
    </row>
    <row r="5187" spans="8:18" x14ac:dyDescent="0.35">
      <c r="H5187" s="13">
        <v>45004</v>
      </c>
      <c r="I5187" s="11">
        <v>274975</v>
      </c>
      <c r="Q5187" s="13">
        <v>35352</v>
      </c>
      <c r="R5187" s="11">
        <v>1230000</v>
      </c>
    </row>
    <row r="5188" spans="8:18" x14ac:dyDescent="0.35">
      <c r="H5188" s="13">
        <v>45100</v>
      </c>
      <c r="I5188" s="11">
        <v>2530000</v>
      </c>
      <c r="Q5188" s="13">
        <v>35363</v>
      </c>
      <c r="R5188" s="11">
        <v>1240000</v>
      </c>
    </row>
    <row r="5189" spans="8:18" x14ac:dyDescent="0.35">
      <c r="H5189" s="13">
        <v>45133</v>
      </c>
      <c r="I5189" s="11">
        <v>387000</v>
      </c>
      <c r="Q5189" s="13">
        <v>35371</v>
      </c>
      <c r="R5189" s="11">
        <v>507000</v>
      </c>
    </row>
    <row r="5190" spans="8:18" x14ac:dyDescent="0.35">
      <c r="H5190" s="13">
        <v>45302</v>
      </c>
      <c r="I5190" s="11">
        <v>610000</v>
      </c>
      <c r="Q5190" s="13">
        <v>35395</v>
      </c>
      <c r="R5190" s="11">
        <v>658588</v>
      </c>
    </row>
    <row r="5191" spans="8:18" x14ac:dyDescent="0.35">
      <c r="H5191" s="13">
        <v>45517</v>
      </c>
      <c r="I5191" s="11">
        <v>5110000</v>
      </c>
      <c r="Q5191" s="13">
        <v>35425</v>
      </c>
      <c r="R5191" s="11">
        <v>1050000</v>
      </c>
    </row>
    <row r="5192" spans="8:18" x14ac:dyDescent="0.35">
      <c r="H5192" s="13">
        <v>45528</v>
      </c>
      <c r="I5192" s="11">
        <v>280000</v>
      </c>
      <c r="Q5192" s="13">
        <v>35435</v>
      </c>
      <c r="R5192" s="11">
        <v>715000</v>
      </c>
    </row>
    <row r="5193" spans="8:18" x14ac:dyDescent="0.35">
      <c r="H5193" s="13">
        <v>45738</v>
      </c>
      <c r="I5193" s="11">
        <v>518928.57142857142</v>
      </c>
      <c r="Q5193" s="13">
        <v>35445</v>
      </c>
      <c r="R5193" s="11">
        <v>749950</v>
      </c>
    </row>
    <row r="5194" spans="8:18" x14ac:dyDescent="0.35">
      <c r="H5194" s="13">
        <v>45860</v>
      </c>
      <c r="I5194" s="11">
        <v>585000</v>
      </c>
      <c r="Q5194" s="13">
        <v>35508</v>
      </c>
      <c r="R5194" s="11">
        <v>435000</v>
      </c>
    </row>
    <row r="5195" spans="8:18" x14ac:dyDescent="0.35">
      <c r="H5195" s="13">
        <v>45963</v>
      </c>
      <c r="I5195" s="11">
        <v>535000</v>
      </c>
      <c r="Q5195" s="13">
        <v>35571</v>
      </c>
      <c r="R5195" s="11">
        <v>900000</v>
      </c>
    </row>
    <row r="5196" spans="8:18" x14ac:dyDescent="0.35">
      <c r="H5196" s="13">
        <v>46173</v>
      </c>
      <c r="I5196" s="11">
        <v>567035</v>
      </c>
      <c r="Q5196" s="13">
        <v>35576</v>
      </c>
      <c r="R5196" s="11">
        <v>879000</v>
      </c>
    </row>
    <row r="5197" spans="8:18" x14ac:dyDescent="0.35">
      <c r="H5197" s="13">
        <v>46382</v>
      </c>
      <c r="I5197" s="11">
        <v>340000</v>
      </c>
      <c r="Q5197" s="13">
        <v>35580</v>
      </c>
      <c r="R5197" s="11">
        <v>518000</v>
      </c>
    </row>
    <row r="5198" spans="8:18" x14ac:dyDescent="0.35">
      <c r="H5198" s="13">
        <v>46538</v>
      </c>
      <c r="I5198" s="11">
        <v>820000</v>
      </c>
      <c r="Q5198" s="13">
        <v>35604</v>
      </c>
      <c r="R5198" s="11">
        <v>720500</v>
      </c>
    </row>
    <row r="5199" spans="8:18" x14ac:dyDescent="0.35">
      <c r="H5199" s="13">
        <v>46580</v>
      </c>
      <c r="I5199" s="11">
        <v>340000</v>
      </c>
      <c r="Q5199" s="13">
        <v>35656</v>
      </c>
      <c r="R5199" s="11">
        <v>710000</v>
      </c>
    </row>
    <row r="5200" spans="8:18" x14ac:dyDescent="0.35">
      <c r="H5200" s="13">
        <v>46609</v>
      </c>
      <c r="I5200" s="11">
        <v>568333.33333333337</v>
      </c>
      <c r="Q5200" s="13">
        <v>35657</v>
      </c>
      <c r="R5200" s="11">
        <v>550000</v>
      </c>
    </row>
    <row r="5201" spans="8:18" x14ac:dyDescent="0.35">
      <c r="H5201" s="13">
        <v>46638</v>
      </c>
      <c r="I5201" s="11">
        <v>435000</v>
      </c>
      <c r="Q5201" s="13">
        <v>35671</v>
      </c>
      <c r="R5201" s="11">
        <v>700000</v>
      </c>
    </row>
    <row r="5202" spans="8:18" x14ac:dyDescent="0.35">
      <c r="H5202" s="13">
        <v>46748</v>
      </c>
      <c r="I5202" s="11">
        <v>650000</v>
      </c>
      <c r="Q5202" s="13">
        <v>35673</v>
      </c>
      <c r="R5202" s="11">
        <v>575000</v>
      </c>
    </row>
    <row r="5203" spans="8:18" x14ac:dyDescent="0.35">
      <c r="H5203" s="13">
        <v>46786</v>
      </c>
      <c r="I5203" s="11">
        <v>655000</v>
      </c>
      <c r="Q5203" s="13">
        <v>35679</v>
      </c>
      <c r="R5203" s="11">
        <v>830000</v>
      </c>
    </row>
    <row r="5204" spans="8:18" x14ac:dyDescent="0.35">
      <c r="H5204" s="13">
        <v>46902</v>
      </c>
      <c r="I5204" s="11">
        <v>570000</v>
      </c>
      <c r="Q5204" s="13">
        <v>35700</v>
      </c>
      <c r="R5204" s="11">
        <v>550000</v>
      </c>
    </row>
    <row r="5205" spans="8:18" x14ac:dyDescent="0.35">
      <c r="H5205" s="13">
        <v>47044</v>
      </c>
      <c r="I5205" s="11">
        <v>594125</v>
      </c>
      <c r="Q5205" s="13">
        <v>35711</v>
      </c>
      <c r="R5205" s="11">
        <v>730000</v>
      </c>
    </row>
    <row r="5206" spans="8:18" x14ac:dyDescent="0.35">
      <c r="H5206" s="13">
        <v>47045</v>
      </c>
      <c r="I5206" s="11">
        <v>283000</v>
      </c>
      <c r="Q5206" s="13">
        <v>35716</v>
      </c>
      <c r="R5206" s="11">
        <v>610000</v>
      </c>
    </row>
    <row r="5207" spans="8:18" x14ac:dyDescent="0.35">
      <c r="H5207" s="13">
        <v>47050</v>
      </c>
      <c r="I5207" s="11">
        <v>420000</v>
      </c>
      <c r="Q5207" s="13">
        <v>35717</v>
      </c>
      <c r="R5207" s="11">
        <v>486000</v>
      </c>
    </row>
    <row r="5208" spans="8:18" x14ac:dyDescent="0.35">
      <c r="H5208" s="13">
        <v>47250</v>
      </c>
      <c r="I5208" s="11">
        <v>390000</v>
      </c>
      <c r="Q5208" s="13">
        <v>35733</v>
      </c>
      <c r="R5208" s="11">
        <v>590000</v>
      </c>
    </row>
    <row r="5209" spans="8:18" x14ac:dyDescent="0.35">
      <c r="H5209" s="13">
        <v>47480</v>
      </c>
      <c r="I5209" s="11">
        <v>967000</v>
      </c>
      <c r="Q5209" s="13">
        <v>35775</v>
      </c>
      <c r="R5209" s="11">
        <v>549900</v>
      </c>
    </row>
    <row r="5210" spans="8:18" x14ac:dyDescent="0.35">
      <c r="H5210" s="13">
        <v>47502</v>
      </c>
      <c r="I5210" s="11">
        <v>1040000</v>
      </c>
      <c r="Q5210" s="13">
        <v>35781</v>
      </c>
      <c r="R5210" s="11">
        <v>274975</v>
      </c>
    </row>
    <row r="5211" spans="8:18" x14ac:dyDescent="0.35">
      <c r="H5211" s="13">
        <v>47916</v>
      </c>
      <c r="I5211" s="11">
        <v>374500</v>
      </c>
      <c r="Q5211" s="13">
        <v>35840</v>
      </c>
      <c r="R5211" s="11">
        <v>424000</v>
      </c>
    </row>
    <row r="5212" spans="8:18" x14ac:dyDescent="0.35">
      <c r="H5212" s="13">
        <v>47958</v>
      </c>
      <c r="I5212" s="11">
        <v>465000</v>
      </c>
      <c r="Q5212" s="13">
        <v>35847</v>
      </c>
      <c r="R5212" s="11">
        <v>335000</v>
      </c>
    </row>
    <row r="5213" spans="8:18" x14ac:dyDescent="0.35">
      <c r="H5213" s="13">
        <v>48257</v>
      </c>
      <c r="I5213" s="11">
        <v>275000</v>
      </c>
      <c r="Q5213" s="13">
        <v>35862</v>
      </c>
      <c r="R5213" s="11">
        <v>625000</v>
      </c>
    </row>
    <row r="5214" spans="8:18" x14ac:dyDescent="0.35">
      <c r="H5214" s="13">
        <v>48292</v>
      </c>
      <c r="I5214" s="11">
        <v>340000</v>
      </c>
      <c r="Q5214" s="13">
        <v>35880</v>
      </c>
      <c r="R5214" s="11">
        <v>854000</v>
      </c>
    </row>
    <row r="5215" spans="8:18" x14ac:dyDescent="0.35">
      <c r="H5215" s="13">
        <v>48351</v>
      </c>
      <c r="I5215" s="11">
        <v>811000</v>
      </c>
      <c r="Q5215" s="13">
        <v>35915</v>
      </c>
      <c r="R5215" s="11">
        <v>642000</v>
      </c>
    </row>
    <row r="5216" spans="8:18" x14ac:dyDescent="0.35">
      <c r="H5216" s="13">
        <v>48352</v>
      </c>
      <c r="I5216" s="11">
        <v>915000</v>
      </c>
      <c r="Q5216" s="13">
        <v>35943</v>
      </c>
      <c r="R5216" s="11">
        <v>725000</v>
      </c>
    </row>
    <row r="5217" spans="8:18" x14ac:dyDescent="0.35">
      <c r="H5217" s="13">
        <v>48693</v>
      </c>
      <c r="I5217" s="11">
        <v>356000</v>
      </c>
      <c r="Q5217" s="13">
        <v>35960</v>
      </c>
      <c r="R5217" s="11">
        <v>965000</v>
      </c>
    </row>
    <row r="5218" spans="8:18" x14ac:dyDescent="0.35">
      <c r="H5218" s="13">
        <v>48743</v>
      </c>
      <c r="I5218" s="11">
        <v>1150000</v>
      </c>
      <c r="Q5218" s="13">
        <v>35982</v>
      </c>
      <c r="R5218" s="11">
        <v>480000</v>
      </c>
    </row>
    <row r="5219" spans="8:18" x14ac:dyDescent="0.35">
      <c r="H5219" s="13">
        <v>48787</v>
      </c>
      <c r="I5219" s="11">
        <v>565000</v>
      </c>
      <c r="Q5219" s="13">
        <v>35991</v>
      </c>
      <c r="R5219" s="11">
        <v>864500</v>
      </c>
    </row>
    <row r="5220" spans="8:18" x14ac:dyDescent="0.35">
      <c r="H5220" s="13">
        <v>48788</v>
      </c>
      <c r="I5220" s="11">
        <v>605000</v>
      </c>
      <c r="Q5220" s="13">
        <v>35998</v>
      </c>
      <c r="R5220" s="11">
        <v>875000</v>
      </c>
    </row>
    <row r="5221" spans="8:18" x14ac:dyDescent="0.35">
      <c r="H5221" s="13">
        <v>48993</v>
      </c>
      <c r="I5221" s="11">
        <v>515000</v>
      </c>
      <c r="Q5221" s="13">
        <v>36017</v>
      </c>
      <c r="R5221" s="11">
        <v>465000</v>
      </c>
    </row>
    <row r="5222" spans="8:18" x14ac:dyDescent="0.35">
      <c r="H5222" s="13">
        <v>48994</v>
      </c>
      <c r="I5222" s="11">
        <v>450000</v>
      </c>
      <c r="Q5222" s="13">
        <v>36036</v>
      </c>
      <c r="R5222" s="11">
        <v>435000</v>
      </c>
    </row>
    <row r="5223" spans="8:18" x14ac:dyDescent="0.35">
      <c r="H5223" s="13">
        <v>49044</v>
      </c>
      <c r="I5223" s="11">
        <v>623000</v>
      </c>
      <c r="Q5223" s="13">
        <v>36042</v>
      </c>
      <c r="R5223" s="11">
        <v>640000</v>
      </c>
    </row>
    <row r="5224" spans="8:18" x14ac:dyDescent="0.35">
      <c r="H5224" s="13">
        <v>49091</v>
      </c>
      <c r="I5224" s="11">
        <v>1150000</v>
      </c>
      <c r="Q5224" s="13">
        <v>36116</v>
      </c>
      <c r="R5224" s="11">
        <v>464950</v>
      </c>
    </row>
    <row r="5225" spans="8:18" x14ac:dyDescent="0.35">
      <c r="H5225" s="13">
        <v>49137</v>
      </c>
      <c r="I5225" s="11">
        <v>760750</v>
      </c>
      <c r="Q5225" s="13">
        <v>36136</v>
      </c>
      <c r="R5225" s="11">
        <v>760500</v>
      </c>
    </row>
    <row r="5226" spans="8:18" x14ac:dyDescent="0.35">
      <c r="H5226" s="13">
        <v>49149</v>
      </c>
      <c r="I5226" s="11">
        <v>440000</v>
      </c>
      <c r="Q5226" s="13">
        <v>36149</v>
      </c>
      <c r="R5226" s="11">
        <v>1100000</v>
      </c>
    </row>
    <row r="5227" spans="8:18" x14ac:dyDescent="0.35">
      <c r="H5227" s="13">
        <v>49222</v>
      </c>
      <c r="I5227" s="11">
        <v>914666.66666666663</v>
      </c>
      <c r="Q5227" s="13">
        <v>36150</v>
      </c>
      <c r="R5227" s="11">
        <v>480000</v>
      </c>
    </row>
    <row r="5228" spans="8:18" x14ac:dyDescent="0.35">
      <c r="H5228" s="13">
        <v>49223</v>
      </c>
      <c r="I5228" s="11">
        <v>679000</v>
      </c>
      <c r="Q5228" s="13">
        <v>36180</v>
      </c>
      <c r="R5228" s="11">
        <v>672450</v>
      </c>
    </row>
    <row r="5229" spans="8:18" x14ac:dyDescent="0.35">
      <c r="H5229" s="13">
        <v>49375</v>
      </c>
      <c r="I5229" s="11">
        <v>455000</v>
      </c>
      <c r="Q5229" s="13">
        <v>36192</v>
      </c>
      <c r="R5229" s="11">
        <v>1110000</v>
      </c>
    </row>
    <row r="5230" spans="8:18" x14ac:dyDescent="0.35">
      <c r="H5230" s="13">
        <v>49503</v>
      </c>
      <c r="I5230" s="11">
        <v>1180000</v>
      </c>
      <c r="Q5230" s="13">
        <v>36200</v>
      </c>
      <c r="R5230" s="11">
        <v>1530000</v>
      </c>
    </row>
    <row r="5231" spans="8:18" x14ac:dyDescent="0.35">
      <c r="H5231" s="13">
        <v>49542</v>
      </c>
      <c r="I5231" s="11">
        <v>1150000</v>
      </c>
      <c r="Q5231" s="13">
        <v>36224</v>
      </c>
      <c r="R5231" s="11">
        <v>448500</v>
      </c>
    </row>
    <row r="5232" spans="8:18" x14ac:dyDescent="0.35">
      <c r="H5232" s="13">
        <v>49658</v>
      </c>
      <c r="I5232" s="11">
        <v>755612.5</v>
      </c>
      <c r="Q5232" s="13">
        <v>36236</v>
      </c>
      <c r="R5232" s="11">
        <v>445000</v>
      </c>
    </row>
    <row r="5233" spans="8:18" x14ac:dyDescent="0.35">
      <c r="H5233" s="13">
        <v>49709</v>
      </c>
      <c r="I5233" s="11">
        <v>575000</v>
      </c>
      <c r="Q5233" s="13">
        <v>36242</v>
      </c>
      <c r="R5233" s="11">
        <v>425000</v>
      </c>
    </row>
    <row r="5234" spans="8:18" x14ac:dyDescent="0.35">
      <c r="H5234" s="13">
        <v>49936</v>
      </c>
      <c r="I5234" s="11">
        <v>1240000</v>
      </c>
      <c r="Q5234" s="13">
        <v>36254</v>
      </c>
      <c r="R5234" s="11">
        <v>450000</v>
      </c>
    </row>
    <row r="5235" spans="8:18" x14ac:dyDescent="0.35">
      <c r="H5235" s="13">
        <v>50094</v>
      </c>
      <c r="I5235" s="11">
        <v>787666.66666666663</v>
      </c>
      <c r="Q5235" s="13">
        <v>36256</v>
      </c>
      <c r="R5235" s="11">
        <v>515000</v>
      </c>
    </row>
    <row r="5236" spans="8:18" x14ac:dyDescent="0.35">
      <c r="H5236" s="13">
        <v>50112</v>
      </c>
      <c r="I5236" s="11">
        <v>435000</v>
      </c>
      <c r="Q5236" s="13">
        <v>36284</v>
      </c>
      <c r="R5236" s="11">
        <v>345000</v>
      </c>
    </row>
    <row r="5237" spans="8:18" x14ac:dyDescent="0.35">
      <c r="H5237" s="13">
        <v>50308</v>
      </c>
      <c r="I5237" s="11">
        <v>800000</v>
      </c>
      <c r="Q5237" s="13">
        <v>36290</v>
      </c>
      <c r="R5237" s="11">
        <v>895000</v>
      </c>
    </row>
    <row r="5238" spans="8:18" x14ac:dyDescent="0.35">
      <c r="H5238" s="13">
        <v>50405</v>
      </c>
      <c r="I5238" s="11">
        <v>593500</v>
      </c>
      <c r="Q5238" s="13">
        <v>36300</v>
      </c>
      <c r="R5238" s="11">
        <v>485000</v>
      </c>
    </row>
    <row r="5239" spans="8:18" x14ac:dyDescent="0.35">
      <c r="H5239" s="13">
        <v>50479</v>
      </c>
      <c r="I5239" s="11">
        <v>910000</v>
      </c>
      <c r="Q5239" s="13">
        <v>36342</v>
      </c>
      <c r="R5239" s="11">
        <v>1230000</v>
      </c>
    </row>
    <row r="5240" spans="8:18" x14ac:dyDescent="0.35">
      <c r="H5240" s="13">
        <v>50529</v>
      </c>
      <c r="I5240" s="11">
        <v>455500</v>
      </c>
      <c r="Q5240" s="13">
        <v>36400</v>
      </c>
      <c r="R5240" s="11">
        <v>666000</v>
      </c>
    </row>
    <row r="5241" spans="8:18" x14ac:dyDescent="0.35">
      <c r="H5241" s="13">
        <v>50654</v>
      </c>
      <c r="I5241" s="11">
        <v>485000</v>
      </c>
      <c r="Q5241" s="13">
        <v>36404</v>
      </c>
      <c r="R5241" s="11">
        <v>410000</v>
      </c>
    </row>
    <row r="5242" spans="8:18" x14ac:dyDescent="0.35">
      <c r="H5242" s="13">
        <v>50662</v>
      </c>
      <c r="I5242" s="11">
        <v>830000</v>
      </c>
      <c r="Q5242" s="13">
        <v>36425</v>
      </c>
      <c r="R5242" s="11">
        <v>565000</v>
      </c>
    </row>
    <row r="5243" spans="8:18" x14ac:dyDescent="0.35">
      <c r="H5243" s="13">
        <v>50965</v>
      </c>
      <c r="I5243" s="11">
        <v>460000</v>
      </c>
      <c r="Q5243" s="13">
        <v>36427</v>
      </c>
      <c r="R5243" s="11">
        <v>460000</v>
      </c>
    </row>
    <row r="5244" spans="8:18" x14ac:dyDescent="0.35">
      <c r="H5244" s="13">
        <v>50994</v>
      </c>
      <c r="I5244" s="11">
        <v>435000</v>
      </c>
      <c r="Q5244" s="13">
        <v>36444</v>
      </c>
      <c r="R5244" s="11">
        <v>790000</v>
      </c>
    </row>
    <row r="5245" spans="8:18" x14ac:dyDescent="0.35">
      <c r="H5245" s="13">
        <v>51177</v>
      </c>
      <c r="I5245" s="11">
        <v>739500</v>
      </c>
      <c r="Q5245" s="13">
        <v>36446</v>
      </c>
      <c r="R5245" s="11">
        <v>1150000</v>
      </c>
    </row>
    <row r="5246" spans="8:18" x14ac:dyDescent="0.35">
      <c r="H5246" s="13">
        <v>51212</v>
      </c>
      <c r="I5246" s="11">
        <v>380000</v>
      </c>
      <c r="Q5246" s="13">
        <v>36450</v>
      </c>
      <c r="R5246" s="11">
        <v>557500</v>
      </c>
    </row>
    <row r="5247" spans="8:18" x14ac:dyDescent="0.35">
      <c r="H5247" s="13">
        <v>51354</v>
      </c>
      <c r="I5247" s="11">
        <v>695000</v>
      </c>
      <c r="Q5247" s="13">
        <v>36497</v>
      </c>
      <c r="R5247" s="11">
        <v>632925</v>
      </c>
    </row>
    <row r="5248" spans="8:18" x14ac:dyDescent="0.35">
      <c r="H5248" s="13">
        <v>51649</v>
      </c>
      <c r="I5248" s="11">
        <v>545000</v>
      </c>
      <c r="Q5248" s="13">
        <v>36549</v>
      </c>
      <c r="R5248" s="11">
        <v>390000</v>
      </c>
    </row>
    <row r="5249" spans="8:18" x14ac:dyDescent="0.35">
      <c r="H5249" s="13">
        <v>51763</v>
      </c>
      <c r="I5249" s="11">
        <v>432000</v>
      </c>
      <c r="Q5249" s="13">
        <v>36555</v>
      </c>
      <c r="R5249" s="11">
        <v>620000</v>
      </c>
    </row>
    <row r="5250" spans="8:18" x14ac:dyDescent="0.35">
      <c r="H5250" s="13">
        <v>51836</v>
      </c>
      <c r="I5250" s="11">
        <v>712980</v>
      </c>
      <c r="Q5250" s="13">
        <v>36563</v>
      </c>
      <c r="R5250" s="11">
        <v>2700000</v>
      </c>
    </row>
    <row r="5251" spans="8:18" x14ac:dyDescent="0.35">
      <c r="H5251" s="13">
        <v>52062</v>
      </c>
      <c r="I5251" s="11">
        <v>855000</v>
      </c>
      <c r="Q5251" s="13">
        <v>36590</v>
      </c>
      <c r="R5251" s="11">
        <v>420000</v>
      </c>
    </row>
    <row r="5252" spans="8:18" x14ac:dyDescent="0.35">
      <c r="H5252" s="13">
        <v>52256</v>
      </c>
      <c r="I5252" s="11">
        <v>412000</v>
      </c>
      <c r="Q5252" s="13">
        <v>36601</v>
      </c>
      <c r="R5252" s="11">
        <v>675000</v>
      </c>
    </row>
    <row r="5253" spans="8:18" x14ac:dyDescent="0.35">
      <c r="H5253" s="13">
        <v>52272</v>
      </c>
      <c r="I5253" s="11">
        <v>425000</v>
      </c>
      <c r="Q5253" s="13">
        <v>36626</v>
      </c>
      <c r="R5253" s="11">
        <v>360000</v>
      </c>
    </row>
    <row r="5254" spans="8:18" x14ac:dyDescent="0.35">
      <c r="H5254" s="13">
        <v>52322</v>
      </c>
      <c r="I5254" s="11">
        <v>975000</v>
      </c>
      <c r="Q5254" s="13">
        <v>36677</v>
      </c>
      <c r="R5254" s="11">
        <v>575000</v>
      </c>
    </row>
    <row r="5255" spans="8:18" x14ac:dyDescent="0.35">
      <c r="H5255" s="13">
        <v>52567</v>
      </c>
      <c r="I5255" s="11">
        <v>665000</v>
      </c>
      <c r="Q5255" s="13">
        <v>36680</v>
      </c>
      <c r="R5255" s="11">
        <v>532000</v>
      </c>
    </row>
    <row r="5256" spans="8:18" x14ac:dyDescent="0.35">
      <c r="H5256" s="13">
        <v>52707</v>
      </c>
      <c r="I5256" s="11">
        <v>880000</v>
      </c>
      <c r="Q5256" s="13">
        <v>36720</v>
      </c>
      <c r="R5256" s="11">
        <v>622500</v>
      </c>
    </row>
    <row r="5257" spans="8:18" x14ac:dyDescent="0.35">
      <c r="H5257" s="13">
        <v>52769</v>
      </c>
      <c r="I5257" s="11">
        <v>280000</v>
      </c>
      <c r="Q5257" s="13">
        <v>36728</v>
      </c>
      <c r="R5257" s="11">
        <v>817500</v>
      </c>
    </row>
    <row r="5258" spans="8:18" x14ac:dyDescent="0.35">
      <c r="H5258" s="13">
        <v>52826</v>
      </c>
      <c r="I5258" s="11">
        <v>429000</v>
      </c>
      <c r="Q5258" s="13">
        <v>36750</v>
      </c>
      <c r="R5258" s="11">
        <v>925000</v>
      </c>
    </row>
    <row r="5259" spans="8:18" x14ac:dyDescent="0.35">
      <c r="H5259" s="13">
        <v>52889</v>
      </c>
      <c r="I5259" s="11">
        <v>1160000</v>
      </c>
      <c r="Q5259" s="13">
        <v>36820</v>
      </c>
      <c r="R5259" s="11">
        <v>710800</v>
      </c>
    </row>
    <row r="5260" spans="8:18" x14ac:dyDescent="0.35">
      <c r="H5260" s="13">
        <v>52953</v>
      </c>
      <c r="I5260" s="11">
        <v>832000</v>
      </c>
      <c r="Q5260" s="13">
        <v>36852</v>
      </c>
      <c r="R5260" s="11">
        <v>840000</v>
      </c>
    </row>
    <row r="5261" spans="8:18" x14ac:dyDescent="0.35">
      <c r="H5261" s="13">
        <v>53143</v>
      </c>
      <c r="I5261" s="11">
        <v>657250</v>
      </c>
      <c r="Q5261" s="13">
        <v>36868</v>
      </c>
      <c r="R5261" s="11">
        <v>260000</v>
      </c>
    </row>
    <row r="5262" spans="8:18" x14ac:dyDescent="0.35">
      <c r="H5262" s="13">
        <v>53250</v>
      </c>
      <c r="I5262" s="11">
        <v>390000</v>
      </c>
      <c r="Q5262" s="13">
        <v>36884</v>
      </c>
      <c r="R5262" s="11">
        <v>910000</v>
      </c>
    </row>
    <row r="5263" spans="8:18" x14ac:dyDescent="0.35">
      <c r="H5263" s="13">
        <v>53392</v>
      </c>
      <c r="I5263" s="11">
        <v>508000</v>
      </c>
      <c r="Q5263" s="13">
        <v>36900</v>
      </c>
      <c r="R5263" s="11">
        <v>368000</v>
      </c>
    </row>
    <row r="5264" spans="8:18" x14ac:dyDescent="0.35">
      <c r="H5264" s="13">
        <v>53428</v>
      </c>
      <c r="I5264" s="11">
        <v>782000</v>
      </c>
      <c r="Q5264" s="13">
        <v>36906</v>
      </c>
      <c r="R5264" s="11">
        <v>625000</v>
      </c>
    </row>
    <row r="5265" spans="8:18" x14ac:dyDescent="0.35">
      <c r="H5265" s="13">
        <v>53574</v>
      </c>
      <c r="I5265" s="11">
        <v>1220000</v>
      </c>
      <c r="Q5265" s="13">
        <v>36961</v>
      </c>
      <c r="R5265" s="11">
        <v>545000</v>
      </c>
    </row>
    <row r="5266" spans="8:18" x14ac:dyDescent="0.35">
      <c r="H5266" s="13">
        <v>53578</v>
      </c>
      <c r="I5266" s="11">
        <v>575000</v>
      </c>
      <c r="Q5266" s="13">
        <v>37000</v>
      </c>
      <c r="R5266" s="11">
        <v>550000</v>
      </c>
    </row>
    <row r="5267" spans="8:18" x14ac:dyDescent="0.35">
      <c r="H5267" s="13">
        <v>53696</v>
      </c>
      <c r="I5267" s="11">
        <v>970000</v>
      </c>
      <c r="Q5267" s="13">
        <v>37034</v>
      </c>
      <c r="R5267" s="11">
        <v>1152500</v>
      </c>
    </row>
    <row r="5268" spans="8:18" x14ac:dyDescent="0.35">
      <c r="H5268" s="13">
        <v>53898</v>
      </c>
      <c r="I5268" s="11">
        <v>600000</v>
      </c>
      <c r="Q5268" s="13">
        <v>37042</v>
      </c>
      <c r="R5268" s="11">
        <v>695000</v>
      </c>
    </row>
    <row r="5269" spans="8:18" x14ac:dyDescent="0.35">
      <c r="H5269" s="13">
        <v>54014</v>
      </c>
      <c r="I5269" s="11">
        <v>590000</v>
      </c>
      <c r="Q5269" s="13">
        <v>37141</v>
      </c>
      <c r="R5269" s="11">
        <v>998000</v>
      </c>
    </row>
    <row r="5270" spans="8:18" x14ac:dyDescent="0.35">
      <c r="H5270" s="13">
        <v>54048</v>
      </c>
      <c r="I5270" s="11">
        <v>680000</v>
      </c>
      <c r="Q5270" s="13">
        <v>37194</v>
      </c>
      <c r="R5270" s="11">
        <v>725000</v>
      </c>
    </row>
    <row r="5271" spans="8:18" x14ac:dyDescent="0.35">
      <c r="H5271" s="13">
        <v>54160</v>
      </c>
      <c r="I5271" s="11">
        <v>768000</v>
      </c>
      <c r="Q5271" s="13">
        <v>37263</v>
      </c>
      <c r="R5271" s="11">
        <v>515000</v>
      </c>
    </row>
    <row r="5272" spans="8:18" x14ac:dyDescent="0.35">
      <c r="H5272" s="13">
        <v>54450</v>
      </c>
      <c r="I5272" s="11">
        <v>633666.66666666663</v>
      </c>
      <c r="Q5272" s="13">
        <v>37270</v>
      </c>
      <c r="R5272" s="11">
        <v>592000</v>
      </c>
    </row>
    <row r="5273" spans="8:18" x14ac:dyDescent="0.35">
      <c r="H5273" s="13">
        <v>54557</v>
      </c>
      <c r="I5273" s="11">
        <v>770000</v>
      </c>
      <c r="Q5273" s="13">
        <v>37277</v>
      </c>
      <c r="R5273" s="11">
        <v>600000</v>
      </c>
    </row>
    <row r="5274" spans="8:18" x14ac:dyDescent="0.35">
      <c r="H5274" s="13">
        <v>54707</v>
      </c>
      <c r="I5274" s="11">
        <v>470000</v>
      </c>
      <c r="Q5274" s="13">
        <v>37304</v>
      </c>
      <c r="R5274" s="11">
        <v>600000</v>
      </c>
    </row>
    <row r="5275" spans="8:18" x14ac:dyDescent="0.35">
      <c r="H5275" s="13">
        <v>54885</v>
      </c>
      <c r="I5275" s="11">
        <v>520000</v>
      </c>
      <c r="Q5275" s="13">
        <v>37318</v>
      </c>
      <c r="R5275" s="11">
        <v>972500</v>
      </c>
    </row>
    <row r="5276" spans="8:18" x14ac:dyDescent="0.35">
      <c r="H5276" s="13">
        <v>55321</v>
      </c>
      <c r="I5276" s="11">
        <v>585500</v>
      </c>
      <c r="Q5276" s="13">
        <v>37431</v>
      </c>
      <c r="R5276" s="11">
        <v>680000</v>
      </c>
    </row>
    <row r="5277" spans="8:18" x14ac:dyDescent="0.35">
      <c r="H5277" s="13">
        <v>55387</v>
      </c>
      <c r="I5277" s="11">
        <v>620000</v>
      </c>
      <c r="Q5277" s="13">
        <v>37452</v>
      </c>
      <c r="R5277" s="11">
        <v>510000</v>
      </c>
    </row>
    <row r="5278" spans="8:18" x14ac:dyDescent="0.35">
      <c r="H5278" s="13">
        <v>55756</v>
      </c>
      <c r="I5278" s="11">
        <v>310000</v>
      </c>
      <c r="Q5278" s="13">
        <v>37457</v>
      </c>
      <c r="R5278" s="11">
        <v>765000</v>
      </c>
    </row>
    <row r="5279" spans="8:18" x14ac:dyDescent="0.35">
      <c r="H5279" s="13">
        <v>55847</v>
      </c>
      <c r="I5279" s="11">
        <v>541500</v>
      </c>
      <c r="Q5279" s="13">
        <v>37525</v>
      </c>
      <c r="R5279" s="11">
        <v>1680000</v>
      </c>
    </row>
    <row r="5280" spans="8:18" x14ac:dyDescent="0.35">
      <c r="H5280" s="13">
        <v>55867</v>
      </c>
      <c r="I5280" s="11">
        <v>3070000</v>
      </c>
      <c r="Q5280" s="13">
        <v>37638</v>
      </c>
      <c r="R5280" s="11">
        <v>322250</v>
      </c>
    </row>
    <row r="5281" spans="8:18" x14ac:dyDescent="0.35">
      <c r="H5281" s="13">
        <v>56192</v>
      </c>
      <c r="I5281" s="11">
        <v>785000</v>
      </c>
      <c r="Q5281" s="13">
        <v>37680</v>
      </c>
      <c r="R5281" s="11">
        <v>395000</v>
      </c>
    </row>
    <row r="5282" spans="8:18" x14ac:dyDescent="0.35">
      <c r="H5282" s="13">
        <v>56628</v>
      </c>
      <c r="I5282" s="11">
        <v>402000</v>
      </c>
      <c r="Q5282" s="13">
        <v>37703</v>
      </c>
      <c r="R5282" s="11">
        <v>281000</v>
      </c>
    </row>
    <row r="5283" spans="8:18" x14ac:dyDescent="0.35">
      <c r="H5283" s="13">
        <v>57000</v>
      </c>
      <c r="I5283" s="11">
        <v>505000</v>
      </c>
      <c r="Q5283" s="13">
        <v>37721</v>
      </c>
      <c r="R5283" s="11">
        <v>680000</v>
      </c>
    </row>
    <row r="5284" spans="8:18" x14ac:dyDescent="0.35">
      <c r="H5284" s="13">
        <v>57050</v>
      </c>
      <c r="I5284" s="11">
        <v>475000</v>
      </c>
      <c r="Q5284" s="13">
        <v>37731</v>
      </c>
      <c r="R5284" s="11">
        <v>735000</v>
      </c>
    </row>
    <row r="5285" spans="8:18" x14ac:dyDescent="0.35">
      <c r="H5285" s="13">
        <v>57063</v>
      </c>
      <c r="I5285" s="11">
        <v>670750</v>
      </c>
      <c r="Q5285" s="13">
        <v>37766</v>
      </c>
      <c r="R5285" s="11">
        <v>2530000</v>
      </c>
    </row>
    <row r="5286" spans="8:18" x14ac:dyDescent="0.35">
      <c r="H5286" s="13">
        <v>57346</v>
      </c>
      <c r="I5286" s="11">
        <v>1370000</v>
      </c>
      <c r="Q5286" s="13">
        <v>37834</v>
      </c>
      <c r="R5286" s="11">
        <v>450000</v>
      </c>
    </row>
    <row r="5287" spans="8:18" x14ac:dyDescent="0.35">
      <c r="H5287" s="13">
        <v>57381</v>
      </c>
      <c r="I5287" s="11">
        <v>325000</v>
      </c>
      <c r="Q5287" s="13">
        <v>37887</v>
      </c>
      <c r="R5287" s="11">
        <v>350000</v>
      </c>
    </row>
    <row r="5288" spans="8:18" x14ac:dyDescent="0.35">
      <c r="H5288" s="13">
        <v>57499</v>
      </c>
      <c r="I5288" s="11">
        <v>501300</v>
      </c>
      <c r="Q5288" s="13">
        <v>37891</v>
      </c>
      <c r="R5288" s="11">
        <v>800000</v>
      </c>
    </row>
    <row r="5289" spans="8:18" x14ac:dyDescent="0.35">
      <c r="H5289" s="13">
        <v>57514</v>
      </c>
      <c r="I5289" s="11">
        <v>590000</v>
      </c>
      <c r="Q5289" s="13">
        <v>37901</v>
      </c>
      <c r="R5289" s="11">
        <v>525000</v>
      </c>
    </row>
    <row r="5290" spans="8:18" x14ac:dyDescent="0.35">
      <c r="H5290" s="13">
        <v>57587</v>
      </c>
      <c r="I5290" s="11">
        <v>965000</v>
      </c>
      <c r="Q5290" s="13">
        <v>37920</v>
      </c>
      <c r="R5290" s="11">
        <v>569000</v>
      </c>
    </row>
    <row r="5291" spans="8:18" x14ac:dyDescent="0.35">
      <c r="H5291" s="13">
        <v>58712</v>
      </c>
      <c r="I5291" s="11">
        <v>520000</v>
      </c>
      <c r="Q5291" s="13">
        <v>37981</v>
      </c>
      <c r="R5291" s="11">
        <v>609000</v>
      </c>
    </row>
    <row r="5292" spans="8:18" x14ac:dyDescent="0.35">
      <c r="H5292" s="13">
        <v>59058</v>
      </c>
      <c r="I5292" s="11">
        <v>485000</v>
      </c>
      <c r="Q5292" s="13">
        <v>38119</v>
      </c>
      <c r="R5292" s="11">
        <v>720000</v>
      </c>
    </row>
    <row r="5293" spans="8:18" x14ac:dyDescent="0.35">
      <c r="H5293" s="13">
        <v>59242</v>
      </c>
      <c r="I5293" s="11">
        <v>810000</v>
      </c>
      <c r="Q5293" s="13">
        <v>38130</v>
      </c>
      <c r="R5293" s="11">
        <v>570000</v>
      </c>
    </row>
    <row r="5294" spans="8:18" x14ac:dyDescent="0.35">
      <c r="H5294" s="13">
        <v>59612</v>
      </c>
      <c r="I5294" s="11">
        <v>503000</v>
      </c>
      <c r="Q5294" s="13">
        <v>38159</v>
      </c>
      <c r="R5294" s="11">
        <v>490000</v>
      </c>
    </row>
    <row r="5295" spans="8:18" x14ac:dyDescent="0.35">
      <c r="H5295" s="13">
        <v>59677</v>
      </c>
      <c r="I5295" s="11">
        <v>652275</v>
      </c>
      <c r="Q5295" s="13">
        <v>38190</v>
      </c>
      <c r="R5295" s="11">
        <v>623000</v>
      </c>
    </row>
    <row r="5296" spans="8:18" x14ac:dyDescent="0.35">
      <c r="H5296" s="13">
        <v>60113</v>
      </c>
      <c r="I5296" s="11">
        <v>415000</v>
      </c>
      <c r="Q5296" s="13">
        <v>38255</v>
      </c>
      <c r="R5296" s="11">
        <v>521000</v>
      </c>
    </row>
    <row r="5297" spans="8:18" x14ac:dyDescent="0.35">
      <c r="H5297" s="13">
        <v>60123</v>
      </c>
      <c r="I5297" s="11">
        <v>1100000</v>
      </c>
      <c r="Q5297" s="13">
        <v>38300</v>
      </c>
      <c r="R5297" s="11">
        <v>528000</v>
      </c>
    </row>
    <row r="5298" spans="8:18" x14ac:dyDescent="0.35">
      <c r="H5298" s="13">
        <v>60392</v>
      </c>
      <c r="I5298" s="11">
        <v>560000</v>
      </c>
      <c r="Q5298" s="13">
        <v>38307</v>
      </c>
      <c r="R5298" s="11">
        <v>595000</v>
      </c>
    </row>
    <row r="5299" spans="8:18" x14ac:dyDescent="0.35">
      <c r="H5299" s="13">
        <v>60467</v>
      </c>
      <c r="I5299" s="11">
        <v>685530</v>
      </c>
      <c r="Q5299" s="13">
        <v>38312</v>
      </c>
      <c r="R5299" s="11">
        <v>530000</v>
      </c>
    </row>
    <row r="5300" spans="8:18" x14ac:dyDescent="0.35">
      <c r="H5300" s="13">
        <v>60548</v>
      </c>
      <c r="I5300" s="11">
        <v>496200</v>
      </c>
      <c r="Q5300" s="13">
        <v>38322</v>
      </c>
      <c r="R5300" s="11">
        <v>625700</v>
      </c>
    </row>
    <row r="5301" spans="8:18" x14ac:dyDescent="0.35">
      <c r="H5301" s="13">
        <v>60720</v>
      </c>
      <c r="I5301" s="11">
        <v>209900</v>
      </c>
      <c r="Q5301" s="13">
        <v>38332</v>
      </c>
      <c r="R5301" s="11">
        <v>562000</v>
      </c>
    </row>
    <row r="5302" spans="8:18" x14ac:dyDescent="0.35">
      <c r="H5302" s="13">
        <v>60840</v>
      </c>
      <c r="I5302" s="11">
        <v>654000</v>
      </c>
      <c r="Q5302" s="13">
        <v>38370</v>
      </c>
      <c r="R5302" s="11">
        <v>600000</v>
      </c>
    </row>
    <row r="5303" spans="8:18" x14ac:dyDescent="0.35">
      <c r="H5303" s="13">
        <v>60960</v>
      </c>
      <c r="I5303" s="11">
        <v>291000</v>
      </c>
      <c r="Q5303" s="13">
        <v>38400</v>
      </c>
      <c r="R5303" s="11">
        <v>327000</v>
      </c>
    </row>
    <row r="5304" spans="8:18" x14ac:dyDescent="0.35">
      <c r="H5304" s="13">
        <v>60984</v>
      </c>
      <c r="I5304" s="11">
        <v>547500</v>
      </c>
      <c r="Q5304" s="13">
        <v>38448</v>
      </c>
      <c r="R5304" s="11">
        <v>775000</v>
      </c>
    </row>
    <row r="5305" spans="8:18" x14ac:dyDescent="0.35">
      <c r="H5305" s="13">
        <v>61419</v>
      </c>
      <c r="I5305" s="11">
        <v>450000</v>
      </c>
      <c r="Q5305" s="13">
        <v>38472</v>
      </c>
      <c r="R5305" s="11">
        <v>416500</v>
      </c>
    </row>
    <row r="5306" spans="8:18" x14ac:dyDescent="0.35">
      <c r="H5306" s="13">
        <v>61855</v>
      </c>
      <c r="I5306" s="11">
        <v>449000</v>
      </c>
      <c r="Q5306" s="13">
        <v>38487</v>
      </c>
      <c r="R5306" s="11">
        <v>485000</v>
      </c>
    </row>
    <row r="5307" spans="8:18" x14ac:dyDescent="0.35">
      <c r="H5307" s="13">
        <v>62290</v>
      </c>
      <c r="I5307" s="11">
        <v>510000</v>
      </c>
      <c r="Q5307" s="13">
        <v>38552</v>
      </c>
      <c r="R5307" s="11">
        <v>345000</v>
      </c>
    </row>
    <row r="5308" spans="8:18" x14ac:dyDescent="0.35">
      <c r="H5308" s="13">
        <v>62310</v>
      </c>
      <c r="I5308" s="11">
        <v>550000</v>
      </c>
      <c r="Q5308" s="13">
        <v>38556</v>
      </c>
      <c r="R5308" s="11">
        <v>550000</v>
      </c>
    </row>
    <row r="5309" spans="8:18" x14ac:dyDescent="0.35">
      <c r="H5309" s="13">
        <v>62365</v>
      </c>
      <c r="I5309" s="11">
        <v>1120000</v>
      </c>
      <c r="Q5309" s="13">
        <v>38636</v>
      </c>
      <c r="R5309" s="11">
        <v>750000</v>
      </c>
    </row>
    <row r="5310" spans="8:18" x14ac:dyDescent="0.35">
      <c r="H5310" s="13">
        <v>62726</v>
      </c>
      <c r="I5310" s="11">
        <v>458000</v>
      </c>
      <c r="Q5310" s="13">
        <v>38637</v>
      </c>
      <c r="R5310" s="11">
        <v>350000</v>
      </c>
    </row>
    <row r="5311" spans="8:18" x14ac:dyDescent="0.35">
      <c r="H5311" s="13">
        <v>63118</v>
      </c>
      <c r="I5311" s="11">
        <v>641000</v>
      </c>
      <c r="Q5311" s="13">
        <v>38682</v>
      </c>
      <c r="R5311" s="11">
        <v>1800000</v>
      </c>
    </row>
    <row r="5312" spans="8:18" x14ac:dyDescent="0.35">
      <c r="H5312" s="13">
        <v>63991</v>
      </c>
      <c r="I5312" s="11">
        <v>898000</v>
      </c>
      <c r="Q5312" s="13">
        <v>38715</v>
      </c>
      <c r="R5312" s="11">
        <v>914600</v>
      </c>
    </row>
    <row r="5313" spans="8:18" x14ac:dyDescent="0.35">
      <c r="H5313" s="13">
        <v>64073</v>
      </c>
      <c r="I5313" s="11">
        <v>625000</v>
      </c>
      <c r="Q5313" s="13">
        <v>38790</v>
      </c>
      <c r="R5313" s="11">
        <v>589900</v>
      </c>
    </row>
    <row r="5314" spans="8:18" x14ac:dyDescent="0.35">
      <c r="H5314" s="13">
        <v>64469</v>
      </c>
      <c r="I5314" s="11">
        <v>440000</v>
      </c>
      <c r="Q5314" s="13">
        <v>38827</v>
      </c>
      <c r="R5314" s="11">
        <v>620000</v>
      </c>
    </row>
    <row r="5315" spans="8:18" x14ac:dyDescent="0.35">
      <c r="H5315" s="13">
        <v>64904</v>
      </c>
      <c r="I5315" s="11">
        <v>390000</v>
      </c>
      <c r="Q5315" s="13">
        <v>38917</v>
      </c>
      <c r="R5315" s="11">
        <v>1040000</v>
      </c>
    </row>
    <row r="5316" spans="8:18" x14ac:dyDescent="0.35">
      <c r="H5316" s="13">
        <v>65005</v>
      </c>
      <c r="I5316" s="11">
        <v>1350000</v>
      </c>
      <c r="Q5316" s="13">
        <v>38925</v>
      </c>
      <c r="R5316" s="11">
        <v>739500</v>
      </c>
    </row>
    <row r="5317" spans="8:18" x14ac:dyDescent="0.35">
      <c r="H5317" s="13">
        <v>65340</v>
      </c>
      <c r="I5317" s="11">
        <v>696500</v>
      </c>
      <c r="Q5317" s="13">
        <v>38996</v>
      </c>
      <c r="R5317" s="11">
        <v>154000</v>
      </c>
    </row>
    <row r="5318" spans="8:18" x14ac:dyDescent="0.35">
      <c r="H5318" s="13">
        <v>65501</v>
      </c>
      <c r="I5318" s="11">
        <v>500000</v>
      </c>
      <c r="Q5318" s="13">
        <v>39066</v>
      </c>
      <c r="R5318" s="11">
        <v>1160000</v>
      </c>
    </row>
    <row r="5319" spans="8:18" x14ac:dyDescent="0.35">
      <c r="H5319" s="13">
        <v>66211</v>
      </c>
      <c r="I5319" s="11">
        <v>440000</v>
      </c>
      <c r="Q5319" s="13">
        <v>39082</v>
      </c>
      <c r="R5319" s="11">
        <v>475000</v>
      </c>
    </row>
    <row r="5320" spans="8:18" x14ac:dyDescent="0.35">
      <c r="H5320" s="13">
        <v>66646</v>
      </c>
      <c r="I5320" s="11">
        <v>589900</v>
      </c>
      <c r="Q5320" s="13">
        <v>39133</v>
      </c>
      <c r="R5320" s="11">
        <v>379000</v>
      </c>
    </row>
    <row r="5321" spans="8:18" x14ac:dyDescent="0.35">
      <c r="H5321" s="13">
        <v>67269</v>
      </c>
      <c r="I5321" s="11">
        <v>480000</v>
      </c>
      <c r="Q5321" s="13">
        <v>39216</v>
      </c>
      <c r="R5321" s="11">
        <v>542126</v>
      </c>
    </row>
    <row r="5322" spans="8:18" x14ac:dyDescent="0.35">
      <c r="H5322" s="13">
        <v>67319</v>
      </c>
      <c r="I5322" s="11">
        <v>1570000</v>
      </c>
      <c r="Q5322" s="13">
        <v>39221</v>
      </c>
      <c r="R5322" s="11">
        <v>605000</v>
      </c>
    </row>
    <row r="5323" spans="8:18" x14ac:dyDescent="0.35">
      <c r="H5323" s="13">
        <v>67369</v>
      </c>
      <c r="I5323" s="11">
        <v>800000</v>
      </c>
      <c r="Q5323" s="13">
        <v>39356</v>
      </c>
      <c r="R5323" s="11">
        <v>473000</v>
      </c>
    </row>
    <row r="5324" spans="8:18" x14ac:dyDescent="0.35">
      <c r="H5324" s="13">
        <v>67518</v>
      </c>
      <c r="I5324" s="11">
        <v>629666.66666666663</v>
      </c>
      <c r="Q5324" s="13">
        <v>39400</v>
      </c>
      <c r="R5324" s="11">
        <v>810000</v>
      </c>
    </row>
    <row r="5325" spans="8:18" x14ac:dyDescent="0.35">
      <c r="H5325" s="13">
        <v>67953</v>
      </c>
      <c r="I5325" s="11">
        <v>445000</v>
      </c>
      <c r="Q5325" s="13">
        <v>39438</v>
      </c>
      <c r="R5325" s="11">
        <v>660000</v>
      </c>
    </row>
    <row r="5326" spans="8:18" x14ac:dyDescent="0.35">
      <c r="H5326" s="13">
        <v>68257</v>
      </c>
      <c r="I5326" s="11">
        <v>1680000</v>
      </c>
      <c r="Q5326" s="13">
        <v>39480</v>
      </c>
      <c r="R5326" s="11">
        <v>310000</v>
      </c>
    </row>
    <row r="5327" spans="8:18" x14ac:dyDescent="0.35">
      <c r="H5327" s="13">
        <v>68479</v>
      </c>
      <c r="I5327" s="11">
        <v>406500</v>
      </c>
      <c r="Q5327" s="13">
        <v>39504</v>
      </c>
      <c r="R5327" s="11">
        <v>448500</v>
      </c>
    </row>
    <row r="5328" spans="8:18" x14ac:dyDescent="0.35">
      <c r="H5328" s="13">
        <v>68824</v>
      </c>
      <c r="I5328" s="11">
        <v>407450</v>
      </c>
      <c r="Q5328" s="13">
        <v>39586</v>
      </c>
      <c r="R5328" s="11">
        <v>585000</v>
      </c>
    </row>
    <row r="5329" spans="8:18" x14ac:dyDescent="0.35">
      <c r="H5329" s="13">
        <v>69260</v>
      </c>
      <c r="I5329" s="11">
        <v>335000</v>
      </c>
      <c r="Q5329" s="13">
        <v>39630</v>
      </c>
      <c r="R5329" s="11">
        <v>730000</v>
      </c>
    </row>
    <row r="5330" spans="8:18" x14ac:dyDescent="0.35">
      <c r="H5330" s="13">
        <v>69415</v>
      </c>
      <c r="I5330" s="11">
        <v>785000</v>
      </c>
      <c r="Q5330" s="13">
        <v>39634</v>
      </c>
      <c r="R5330" s="11">
        <v>621500</v>
      </c>
    </row>
    <row r="5331" spans="8:18" x14ac:dyDescent="0.35">
      <c r="H5331" s="13">
        <v>69834</v>
      </c>
      <c r="I5331" s="11">
        <v>760000</v>
      </c>
      <c r="Q5331" s="13">
        <v>39639</v>
      </c>
      <c r="R5331" s="11">
        <v>520000</v>
      </c>
    </row>
    <row r="5332" spans="8:18" x14ac:dyDescent="0.35">
      <c r="H5332" s="13">
        <v>70131</v>
      </c>
      <c r="I5332" s="11">
        <v>485000</v>
      </c>
      <c r="Q5332" s="13">
        <v>39683</v>
      </c>
      <c r="R5332" s="11">
        <v>650000</v>
      </c>
    </row>
    <row r="5333" spans="8:18" x14ac:dyDescent="0.35">
      <c r="H5333" s="13">
        <v>70567</v>
      </c>
      <c r="I5333" s="11">
        <v>572194</v>
      </c>
      <c r="Q5333" s="13">
        <v>39747</v>
      </c>
      <c r="R5333" s="11">
        <v>286300</v>
      </c>
    </row>
    <row r="5334" spans="8:18" x14ac:dyDescent="0.35">
      <c r="H5334" s="13">
        <v>71191</v>
      </c>
      <c r="I5334" s="11">
        <v>223000</v>
      </c>
      <c r="Q5334" s="13">
        <v>39750</v>
      </c>
      <c r="R5334" s="11">
        <v>720000</v>
      </c>
    </row>
    <row r="5335" spans="8:18" x14ac:dyDescent="0.35">
      <c r="H5335" s="13">
        <v>72309</v>
      </c>
      <c r="I5335" s="11">
        <v>599000</v>
      </c>
      <c r="Q5335" s="13">
        <v>39848</v>
      </c>
      <c r="R5335" s="11">
        <v>380000</v>
      </c>
    </row>
    <row r="5336" spans="8:18" x14ac:dyDescent="0.35">
      <c r="H5336" s="13">
        <v>72745</v>
      </c>
      <c r="I5336" s="11">
        <v>740000</v>
      </c>
      <c r="Q5336" s="13">
        <v>39900</v>
      </c>
      <c r="R5336" s="11">
        <v>407450</v>
      </c>
    </row>
    <row r="5337" spans="8:18" x14ac:dyDescent="0.35">
      <c r="H5337" s="13">
        <v>73600</v>
      </c>
      <c r="I5337" s="11">
        <v>350000</v>
      </c>
      <c r="Q5337" s="13">
        <v>40000</v>
      </c>
      <c r="R5337" s="11">
        <v>580000</v>
      </c>
    </row>
    <row r="5338" spans="8:18" x14ac:dyDescent="0.35">
      <c r="H5338" s="13">
        <v>73616</v>
      </c>
      <c r="I5338" s="11">
        <v>415000</v>
      </c>
      <c r="Q5338" s="13">
        <v>40015</v>
      </c>
      <c r="R5338" s="11">
        <v>280000</v>
      </c>
    </row>
    <row r="5339" spans="8:18" x14ac:dyDescent="0.35">
      <c r="H5339" s="13">
        <v>74052</v>
      </c>
      <c r="I5339" s="11">
        <v>1040000</v>
      </c>
      <c r="Q5339" s="13">
        <v>40072</v>
      </c>
      <c r="R5339" s="11">
        <v>715000</v>
      </c>
    </row>
    <row r="5340" spans="8:18" x14ac:dyDescent="0.35">
      <c r="H5340" s="13">
        <v>74358</v>
      </c>
      <c r="I5340" s="11">
        <v>970000</v>
      </c>
      <c r="Q5340" s="13">
        <v>40089</v>
      </c>
      <c r="R5340" s="11">
        <v>375000</v>
      </c>
    </row>
    <row r="5341" spans="8:18" x14ac:dyDescent="0.35">
      <c r="H5341" s="13">
        <v>74390</v>
      </c>
      <c r="I5341" s="11">
        <v>775000</v>
      </c>
      <c r="Q5341" s="13">
        <v>40091</v>
      </c>
      <c r="R5341" s="11">
        <v>375000</v>
      </c>
    </row>
    <row r="5342" spans="8:18" x14ac:dyDescent="0.35">
      <c r="H5342" s="13">
        <v>74495</v>
      </c>
      <c r="I5342" s="11">
        <v>725500</v>
      </c>
      <c r="Q5342" s="13">
        <v>40180</v>
      </c>
      <c r="R5342" s="11">
        <v>445000</v>
      </c>
    </row>
    <row r="5343" spans="8:18" x14ac:dyDescent="0.35">
      <c r="H5343" s="13">
        <v>75132</v>
      </c>
      <c r="I5343" s="11">
        <v>380000</v>
      </c>
      <c r="Q5343" s="13">
        <v>40185</v>
      </c>
      <c r="R5343" s="11">
        <v>952000</v>
      </c>
    </row>
    <row r="5344" spans="8:18" x14ac:dyDescent="0.35">
      <c r="H5344" s="13">
        <v>75794</v>
      </c>
      <c r="I5344" s="11">
        <v>469950</v>
      </c>
      <c r="Q5344" s="13">
        <v>40234</v>
      </c>
      <c r="R5344" s="11">
        <v>699000</v>
      </c>
    </row>
    <row r="5345" spans="8:18" x14ac:dyDescent="0.35">
      <c r="H5345" s="13">
        <v>75889</v>
      </c>
      <c r="I5345" s="11">
        <v>1150000</v>
      </c>
      <c r="Q5345" s="13">
        <v>40334</v>
      </c>
      <c r="R5345" s="11">
        <v>595000</v>
      </c>
    </row>
    <row r="5346" spans="8:18" x14ac:dyDescent="0.35">
      <c r="H5346" s="13">
        <v>76230</v>
      </c>
      <c r="I5346" s="11">
        <v>970000</v>
      </c>
      <c r="Q5346" s="13">
        <v>40371</v>
      </c>
      <c r="R5346" s="11">
        <v>783350</v>
      </c>
    </row>
    <row r="5347" spans="8:18" x14ac:dyDescent="0.35">
      <c r="H5347" s="13">
        <v>76665</v>
      </c>
      <c r="I5347" s="11">
        <v>1330000</v>
      </c>
      <c r="Q5347" s="13">
        <v>40392</v>
      </c>
      <c r="R5347" s="11">
        <v>850000</v>
      </c>
    </row>
    <row r="5348" spans="8:18" x14ac:dyDescent="0.35">
      <c r="H5348" s="13">
        <v>76877</v>
      </c>
      <c r="I5348" s="11">
        <v>390000</v>
      </c>
      <c r="Q5348" s="13">
        <v>40415</v>
      </c>
      <c r="R5348" s="11">
        <v>358000</v>
      </c>
    </row>
    <row r="5349" spans="8:18" x14ac:dyDescent="0.35">
      <c r="H5349" s="13">
        <v>77536</v>
      </c>
      <c r="I5349" s="11">
        <v>600000</v>
      </c>
      <c r="Q5349" s="13">
        <v>40523</v>
      </c>
      <c r="R5349" s="11">
        <v>379000</v>
      </c>
    </row>
    <row r="5350" spans="8:18" x14ac:dyDescent="0.35">
      <c r="H5350" s="13">
        <v>77603</v>
      </c>
      <c r="I5350" s="11">
        <v>190000</v>
      </c>
      <c r="Q5350" s="13">
        <v>40609</v>
      </c>
      <c r="R5350" s="11">
        <v>1570000</v>
      </c>
    </row>
    <row r="5351" spans="8:18" x14ac:dyDescent="0.35">
      <c r="H5351" s="13">
        <v>77972</v>
      </c>
      <c r="I5351" s="11">
        <v>824850</v>
      </c>
      <c r="Q5351" s="13">
        <v>40635</v>
      </c>
      <c r="R5351" s="11">
        <v>618000</v>
      </c>
    </row>
    <row r="5352" spans="8:18" x14ac:dyDescent="0.35">
      <c r="H5352" s="13">
        <v>78225</v>
      </c>
      <c r="I5352" s="11">
        <v>550000</v>
      </c>
      <c r="Q5352" s="13">
        <v>40669</v>
      </c>
      <c r="R5352" s="11">
        <v>835000</v>
      </c>
    </row>
    <row r="5353" spans="8:18" x14ac:dyDescent="0.35">
      <c r="H5353" s="13">
        <v>78408</v>
      </c>
      <c r="I5353" s="11">
        <v>403124.2</v>
      </c>
      <c r="Q5353" s="13">
        <v>40770</v>
      </c>
      <c r="R5353" s="11">
        <v>323000</v>
      </c>
    </row>
    <row r="5354" spans="8:18" x14ac:dyDescent="0.35">
      <c r="H5354" s="13">
        <v>79714</v>
      </c>
      <c r="I5354" s="11">
        <v>360000</v>
      </c>
      <c r="Q5354" s="13">
        <v>40803</v>
      </c>
      <c r="R5354" s="11">
        <v>930800</v>
      </c>
    </row>
    <row r="5355" spans="8:18" x14ac:dyDescent="0.35">
      <c r="H5355" s="13">
        <v>80471</v>
      </c>
      <c r="I5355" s="11">
        <v>562000</v>
      </c>
      <c r="Q5355" s="13">
        <v>40820</v>
      </c>
      <c r="R5355" s="11">
        <v>380000</v>
      </c>
    </row>
    <row r="5356" spans="8:18" x14ac:dyDescent="0.35">
      <c r="H5356" s="13">
        <v>80837</v>
      </c>
      <c r="I5356" s="11">
        <v>914600</v>
      </c>
      <c r="Q5356" s="13">
        <v>40899</v>
      </c>
      <c r="R5356" s="11">
        <v>910000</v>
      </c>
    </row>
    <row r="5357" spans="8:18" x14ac:dyDescent="0.35">
      <c r="H5357" s="13">
        <v>81021</v>
      </c>
      <c r="I5357" s="11">
        <v>299950</v>
      </c>
      <c r="Q5357" s="13">
        <v>40946</v>
      </c>
      <c r="R5357" s="11">
        <v>790000</v>
      </c>
    </row>
    <row r="5358" spans="8:18" x14ac:dyDescent="0.35">
      <c r="H5358" s="13">
        <v>81549</v>
      </c>
      <c r="I5358" s="11">
        <v>170000</v>
      </c>
      <c r="Q5358" s="13">
        <v>40973</v>
      </c>
      <c r="R5358" s="11">
        <v>334950</v>
      </c>
    </row>
    <row r="5359" spans="8:18" x14ac:dyDescent="0.35">
      <c r="H5359" s="13">
        <v>81892</v>
      </c>
      <c r="I5359" s="11">
        <v>483500</v>
      </c>
      <c r="Q5359" s="13">
        <v>41006</v>
      </c>
      <c r="R5359" s="11">
        <v>525000</v>
      </c>
    </row>
    <row r="5360" spans="8:18" x14ac:dyDescent="0.35">
      <c r="H5360" s="13">
        <v>81893</v>
      </c>
      <c r="I5360" s="11">
        <v>350000</v>
      </c>
      <c r="Q5360" s="13">
        <v>41016</v>
      </c>
      <c r="R5360" s="11">
        <v>1870000</v>
      </c>
    </row>
    <row r="5361" spans="8:18" x14ac:dyDescent="0.35">
      <c r="H5361" s="13">
        <v>82328</v>
      </c>
      <c r="I5361" s="11">
        <v>310000</v>
      </c>
      <c r="Q5361" s="13">
        <v>41056</v>
      </c>
      <c r="R5361" s="11">
        <v>630000</v>
      </c>
    </row>
    <row r="5362" spans="8:18" x14ac:dyDescent="0.35">
      <c r="H5362" s="13">
        <v>83199</v>
      </c>
      <c r="I5362" s="11">
        <v>355000</v>
      </c>
      <c r="Q5362" s="13">
        <v>41075</v>
      </c>
      <c r="R5362" s="11">
        <v>1580000</v>
      </c>
    </row>
    <row r="5363" spans="8:18" x14ac:dyDescent="0.35">
      <c r="H5363" s="13">
        <v>83200</v>
      </c>
      <c r="I5363" s="11">
        <v>562000</v>
      </c>
      <c r="Q5363" s="13">
        <v>41181</v>
      </c>
      <c r="R5363" s="11">
        <v>510000</v>
      </c>
    </row>
    <row r="5364" spans="8:18" x14ac:dyDescent="0.35">
      <c r="H5364" s="13">
        <v>83231</v>
      </c>
      <c r="I5364" s="11">
        <v>510000</v>
      </c>
      <c r="Q5364" s="13">
        <v>41275</v>
      </c>
      <c r="R5364" s="11">
        <v>665000</v>
      </c>
    </row>
    <row r="5365" spans="8:18" x14ac:dyDescent="0.35">
      <c r="H5365" s="13">
        <v>84267</v>
      </c>
      <c r="I5365" s="11">
        <v>935000</v>
      </c>
      <c r="Q5365" s="13">
        <v>41553</v>
      </c>
      <c r="R5365" s="11">
        <v>860000</v>
      </c>
    </row>
    <row r="5366" spans="8:18" x14ac:dyDescent="0.35">
      <c r="H5366" s="13">
        <v>84506</v>
      </c>
      <c r="I5366" s="11">
        <v>735000</v>
      </c>
      <c r="Q5366" s="13">
        <v>41631</v>
      </c>
      <c r="R5366" s="11">
        <v>900000</v>
      </c>
    </row>
    <row r="5367" spans="8:18" x14ac:dyDescent="0.35">
      <c r="H5367" s="13">
        <v>84942</v>
      </c>
      <c r="I5367" s="11">
        <v>930000</v>
      </c>
      <c r="Q5367" s="13">
        <v>41684</v>
      </c>
      <c r="R5367" s="11">
        <v>630750</v>
      </c>
    </row>
    <row r="5368" spans="8:18" x14ac:dyDescent="0.35">
      <c r="H5368" s="13">
        <v>85377</v>
      </c>
      <c r="I5368" s="11">
        <v>482000</v>
      </c>
      <c r="Q5368" s="13">
        <v>41817</v>
      </c>
      <c r="R5368" s="11">
        <v>333000</v>
      </c>
    </row>
    <row r="5369" spans="8:18" x14ac:dyDescent="0.35">
      <c r="H5369" s="13">
        <v>85728</v>
      </c>
      <c r="I5369" s="11">
        <v>840000</v>
      </c>
      <c r="Q5369" s="13">
        <v>42000</v>
      </c>
      <c r="R5369" s="11">
        <v>325000</v>
      </c>
    </row>
    <row r="5370" spans="8:18" x14ac:dyDescent="0.35">
      <c r="H5370" s="13">
        <v>85813</v>
      </c>
      <c r="I5370" s="11">
        <v>490000</v>
      </c>
      <c r="Q5370" s="13">
        <v>42122</v>
      </c>
      <c r="R5370" s="11">
        <v>663000</v>
      </c>
    </row>
    <row r="5371" spans="8:18" x14ac:dyDescent="0.35">
      <c r="H5371" s="13">
        <v>86225</v>
      </c>
      <c r="I5371" s="11">
        <v>885000</v>
      </c>
      <c r="Q5371" s="13">
        <v>42126</v>
      </c>
      <c r="R5371" s="11">
        <v>425000</v>
      </c>
    </row>
    <row r="5372" spans="8:18" x14ac:dyDescent="0.35">
      <c r="H5372" s="13">
        <v>86636</v>
      </c>
      <c r="I5372" s="11">
        <v>825000</v>
      </c>
      <c r="Q5372" s="13">
        <v>42148</v>
      </c>
      <c r="R5372" s="11">
        <v>230000</v>
      </c>
    </row>
    <row r="5373" spans="8:18" x14ac:dyDescent="0.35">
      <c r="H5373" s="13">
        <v>87120</v>
      </c>
      <c r="I5373" s="11">
        <v>422500</v>
      </c>
      <c r="Q5373" s="13">
        <v>42193</v>
      </c>
      <c r="R5373" s="11">
        <v>380000</v>
      </c>
    </row>
    <row r="5374" spans="8:18" x14ac:dyDescent="0.35">
      <c r="H5374" s="13">
        <v>87213</v>
      </c>
      <c r="I5374" s="11">
        <v>585000</v>
      </c>
      <c r="Q5374" s="13">
        <v>42253</v>
      </c>
      <c r="R5374" s="11">
        <v>949000</v>
      </c>
    </row>
    <row r="5375" spans="8:18" x14ac:dyDescent="0.35">
      <c r="H5375" s="13">
        <v>87497</v>
      </c>
      <c r="I5375" s="11">
        <v>728000</v>
      </c>
      <c r="Q5375" s="13">
        <v>42387</v>
      </c>
      <c r="R5375" s="11">
        <v>1150000</v>
      </c>
    </row>
    <row r="5376" spans="8:18" x14ac:dyDescent="0.35">
      <c r="H5376" s="13">
        <v>87555</v>
      </c>
      <c r="I5376" s="11">
        <v>849000</v>
      </c>
      <c r="Q5376" s="13">
        <v>42500</v>
      </c>
      <c r="R5376" s="11">
        <v>563000</v>
      </c>
    </row>
    <row r="5377" spans="8:18" x14ac:dyDescent="0.35">
      <c r="H5377" s="13">
        <v>87625</v>
      </c>
      <c r="I5377" s="11">
        <v>335000</v>
      </c>
      <c r="Q5377" s="13">
        <v>42621</v>
      </c>
      <c r="R5377" s="11">
        <v>685000</v>
      </c>
    </row>
    <row r="5378" spans="8:18" x14ac:dyDescent="0.35">
      <c r="H5378" s="13">
        <v>87991</v>
      </c>
      <c r="I5378" s="11">
        <v>280000</v>
      </c>
      <c r="Q5378" s="13">
        <v>42625</v>
      </c>
      <c r="R5378" s="11">
        <v>770000</v>
      </c>
    </row>
    <row r="5379" spans="8:18" x14ac:dyDescent="0.35">
      <c r="H5379" s="13">
        <v>88327</v>
      </c>
      <c r="I5379" s="11">
        <v>435000</v>
      </c>
      <c r="Q5379" s="13">
        <v>42643</v>
      </c>
      <c r="R5379" s="11">
        <v>840000</v>
      </c>
    </row>
    <row r="5380" spans="8:18" x14ac:dyDescent="0.35">
      <c r="H5380" s="13">
        <v>88426</v>
      </c>
      <c r="I5380" s="11">
        <v>452500</v>
      </c>
      <c r="Q5380" s="13">
        <v>42688</v>
      </c>
      <c r="R5380" s="11">
        <v>378000</v>
      </c>
    </row>
    <row r="5381" spans="8:18" x14ac:dyDescent="0.35">
      <c r="H5381" s="13">
        <v>88909</v>
      </c>
      <c r="I5381" s="11">
        <v>952000</v>
      </c>
      <c r="Q5381" s="13">
        <v>42689</v>
      </c>
      <c r="R5381" s="11">
        <v>665000</v>
      </c>
    </row>
    <row r="5382" spans="8:18" x14ac:dyDescent="0.35">
      <c r="H5382" s="13">
        <v>89298</v>
      </c>
      <c r="I5382" s="11">
        <v>781666.66666666663</v>
      </c>
      <c r="Q5382" s="13">
        <v>42730</v>
      </c>
      <c r="R5382" s="11">
        <v>6890000</v>
      </c>
    </row>
    <row r="5383" spans="8:18" x14ac:dyDescent="0.35">
      <c r="H5383" s="13">
        <v>89640</v>
      </c>
      <c r="I5383" s="11">
        <v>879000</v>
      </c>
      <c r="Q5383" s="13">
        <v>42740</v>
      </c>
      <c r="R5383" s="11">
        <v>850000</v>
      </c>
    </row>
    <row r="5384" spans="8:18" x14ac:dyDescent="0.35">
      <c r="H5384" s="13">
        <v>90968</v>
      </c>
      <c r="I5384" s="11">
        <v>850000</v>
      </c>
      <c r="Q5384" s="13">
        <v>42800</v>
      </c>
      <c r="R5384" s="11">
        <v>605000</v>
      </c>
    </row>
    <row r="5385" spans="8:18" x14ac:dyDescent="0.35">
      <c r="H5385" s="13">
        <v>91476</v>
      </c>
      <c r="I5385" s="11">
        <v>650000</v>
      </c>
      <c r="Q5385" s="13">
        <v>42874</v>
      </c>
      <c r="R5385" s="11">
        <v>670000</v>
      </c>
    </row>
    <row r="5386" spans="8:18" x14ac:dyDescent="0.35">
      <c r="H5386" s="13">
        <v>91681</v>
      </c>
      <c r="I5386" s="11">
        <v>2900000</v>
      </c>
      <c r="Q5386" s="13">
        <v>42882</v>
      </c>
      <c r="R5386" s="11">
        <v>75000</v>
      </c>
    </row>
    <row r="5387" spans="8:18" x14ac:dyDescent="0.35">
      <c r="H5387" s="13">
        <v>91911</v>
      </c>
      <c r="I5387" s="11">
        <v>850000</v>
      </c>
      <c r="Q5387" s="13">
        <v>43093</v>
      </c>
      <c r="R5387" s="11">
        <v>700000</v>
      </c>
    </row>
    <row r="5388" spans="8:18" x14ac:dyDescent="0.35">
      <c r="H5388" s="13">
        <v>93218</v>
      </c>
      <c r="I5388" s="11">
        <v>367000</v>
      </c>
      <c r="Q5388" s="13">
        <v>43124</v>
      </c>
      <c r="R5388" s="11">
        <v>735000</v>
      </c>
    </row>
    <row r="5389" spans="8:18" x14ac:dyDescent="0.35">
      <c r="H5389" s="13">
        <v>94300</v>
      </c>
      <c r="I5389" s="11">
        <v>416000</v>
      </c>
      <c r="Q5389" s="13">
        <v>43129</v>
      </c>
      <c r="R5389" s="11">
        <v>508000</v>
      </c>
    </row>
    <row r="5390" spans="8:18" x14ac:dyDescent="0.35">
      <c r="H5390" s="13">
        <v>94525</v>
      </c>
      <c r="I5390" s="11">
        <v>463000</v>
      </c>
      <c r="Q5390" s="13">
        <v>43357</v>
      </c>
      <c r="R5390" s="11">
        <v>1150000</v>
      </c>
    </row>
    <row r="5391" spans="8:18" x14ac:dyDescent="0.35">
      <c r="H5391" s="13">
        <v>94960</v>
      </c>
      <c r="I5391" s="11">
        <v>220000</v>
      </c>
      <c r="Q5391" s="13">
        <v>43453</v>
      </c>
      <c r="R5391" s="11">
        <v>815000</v>
      </c>
    </row>
    <row r="5392" spans="8:18" x14ac:dyDescent="0.35">
      <c r="H5392" s="13">
        <v>95396</v>
      </c>
      <c r="I5392" s="11">
        <v>1230000</v>
      </c>
      <c r="Q5392" s="13">
        <v>43500</v>
      </c>
      <c r="R5392" s="11">
        <v>625000</v>
      </c>
    </row>
    <row r="5393" spans="8:18" x14ac:dyDescent="0.35">
      <c r="H5393" s="13">
        <v>95832</v>
      </c>
      <c r="I5393" s="11">
        <v>665000</v>
      </c>
      <c r="Q5393" s="13">
        <v>43548</v>
      </c>
      <c r="R5393" s="11">
        <v>454000</v>
      </c>
    </row>
    <row r="5394" spans="8:18" x14ac:dyDescent="0.35">
      <c r="H5394" s="13">
        <v>96574</v>
      </c>
      <c r="I5394" s="11">
        <v>930800</v>
      </c>
      <c r="Q5394" s="13">
        <v>43560</v>
      </c>
      <c r="R5394" s="11">
        <v>730216.66666666663</v>
      </c>
    </row>
    <row r="5395" spans="8:18" x14ac:dyDescent="0.35">
      <c r="H5395" s="13">
        <v>97138</v>
      </c>
      <c r="I5395" s="11">
        <v>325000</v>
      </c>
      <c r="Q5395" s="13">
        <v>43676</v>
      </c>
      <c r="R5395" s="11">
        <v>435000</v>
      </c>
    </row>
    <row r="5396" spans="8:18" x14ac:dyDescent="0.35">
      <c r="H5396" s="13">
        <v>97574</v>
      </c>
      <c r="I5396" s="11">
        <v>760000</v>
      </c>
      <c r="Q5396" s="13">
        <v>43705</v>
      </c>
      <c r="R5396" s="11">
        <v>785000</v>
      </c>
    </row>
    <row r="5397" spans="8:18" x14ac:dyDescent="0.35">
      <c r="H5397" s="13">
        <v>98445</v>
      </c>
      <c r="I5397" s="11">
        <v>637500</v>
      </c>
      <c r="Q5397" s="13">
        <v>43791</v>
      </c>
      <c r="R5397" s="11">
        <v>390000</v>
      </c>
    </row>
    <row r="5398" spans="8:18" x14ac:dyDescent="0.35">
      <c r="H5398" s="13">
        <v>98881</v>
      </c>
      <c r="I5398" s="11">
        <v>500000</v>
      </c>
      <c r="Q5398" s="13">
        <v>43995</v>
      </c>
      <c r="R5398" s="11">
        <v>450000</v>
      </c>
    </row>
    <row r="5399" spans="8:18" x14ac:dyDescent="0.35">
      <c r="H5399" s="13">
        <v>99170</v>
      </c>
      <c r="I5399" s="11">
        <v>865000</v>
      </c>
      <c r="Q5399" s="13">
        <v>44049</v>
      </c>
      <c r="R5399" s="11">
        <v>465000</v>
      </c>
    </row>
    <row r="5400" spans="8:18" x14ac:dyDescent="0.35">
      <c r="H5400" s="13">
        <v>99752</v>
      </c>
      <c r="I5400" s="11">
        <v>590000</v>
      </c>
      <c r="Q5400" s="13">
        <v>44131</v>
      </c>
      <c r="R5400" s="11">
        <v>440000</v>
      </c>
    </row>
    <row r="5401" spans="8:18" x14ac:dyDescent="0.35">
      <c r="H5401" s="13">
        <v>99916</v>
      </c>
      <c r="I5401" s="11">
        <v>365000</v>
      </c>
      <c r="Q5401" s="13">
        <v>44224</v>
      </c>
      <c r="R5401" s="11">
        <v>663265</v>
      </c>
    </row>
    <row r="5402" spans="8:18" x14ac:dyDescent="0.35">
      <c r="H5402" s="13">
        <v>100188</v>
      </c>
      <c r="I5402" s="11">
        <v>358000</v>
      </c>
      <c r="Q5402" s="13">
        <v>44374</v>
      </c>
      <c r="R5402" s="11">
        <v>768000</v>
      </c>
    </row>
    <row r="5403" spans="8:18" x14ac:dyDescent="0.35">
      <c r="H5403" s="13">
        <v>100545</v>
      </c>
      <c r="I5403" s="11">
        <v>585000</v>
      </c>
      <c r="Q5403" s="13">
        <v>44417</v>
      </c>
      <c r="R5403" s="11">
        <v>1350000</v>
      </c>
    </row>
    <row r="5404" spans="8:18" x14ac:dyDescent="0.35">
      <c r="H5404" s="13">
        <v>100623</v>
      </c>
      <c r="I5404" s="11">
        <v>530000</v>
      </c>
      <c r="Q5404" s="13">
        <v>44431</v>
      </c>
      <c r="R5404" s="11">
        <v>881666.66666666663</v>
      </c>
    </row>
    <row r="5405" spans="8:18" x14ac:dyDescent="0.35">
      <c r="H5405" s="13">
        <v>100681</v>
      </c>
      <c r="I5405" s="11">
        <v>785000</v>
      </c>
      <c r="Q5405" s="13">
        <v>44584</v>
      </c>
      <c r="R5405" s="11">
        <v>1670000</v>
      </c>
    </row>
    <row r="5406" spans="8:18" x14ac:dyDescent="0.35">
      <c r="H5406" s="13">
        <v>100835</v>
      </c>
      <c r="I5406" s="11">
        <v>675000</v>
      </c>
      <c r="Q5406" s="13">
        <v>44866</v>
      </c>
      <c r="R5406" s="11">
        <v>342500</v>
      </c>
    </row>
    <row r="5407" spans="8:18" x14ac:dyDescent="0.35">
      <c r="H5407" s="13">
        <v>101494</v>
      </c>
      <c r="I5407" s="11">
        <v>750000</v>
      </c>
      <c r="Q5407" s="13">
        <v>44967</v>
      </c>
      <c r="R5407" s="11">
        <v>435000</v>
      </c>
    </row>
    <row r="5408" spans="8:18" x14ac:dyDescent="0.35">
      <c r="H5408" s="13">
        <v>101930</v>
      </c>
      <c r="I5408" s="11">
        <v>1077500</v>
      </c>
      <c r="Q5408" s="13">
        <v>45151</v>
      </c>
      <c r="R5408" s="11">
        <v>319502</v>
      </c>
    </row>
    <row r="5409" spans="8:18" x14ac:dyDescent="0.35">
      <c r="H5409" s="13">
        <v>102366</v>
      </c>
      <c r="I5409" s="11">
        <v>600000</v>
      </c>
      <c r="Q5409" s="13">
        <v>45175</v>
      </c>
      <c r="R5409" s="11">
        <v>300000</v>
      </c>
    </row>
    <row r="5410" spans="8:18" x14ac:dyDescent="0.35">
      <c r="H5410" s="13">
        <v>103382</v>
      </c>
      <c r="I5410" s="11">
        <v>1150000</v>
      </c>
      <c r="Q5410" s="13">
        <v>45302</v>
      </c>
      <c r="R5410" s="11">
        <v>275000</v>
      </c>
    </row>
    <row r="5411" spans="8:18" x14ac:dyDescent="0.35">
      <c r="H5411" s="13">
        <v>104544</v>
      </c>
      <c r="I5411" s="11">
        <v>775000</v>
      </c>
      <c r="Q5411" s="13">
        <v>45441</v>
      </c>
      <c r="R5411" s="11">
        <v>635000</v>
      </c>
    </row>
    <row r="5412" spans="8:18" x14ac:dyDescent="0.35">
      <c r="H5412" s="13">
        <v>105415</v>
      </c>
      <c r="I5412" s="11">
        <v>895000</v>
      </c>
      <c r="Q5412" s="13">
        <v>45528</v>
      </c>
      <c r="R5412" s="11">
        <v>280000</v>
      </c>
    </row>
    <row r="5413" spans="8:18" x14ac:dyDescent="0.35">
      <c r="H5413" s="13">
        <v>105587</v>
      </c>
      <c r="I5413" s="11">
        <v>482000</v>
      </c>
      <c r="Q5413" s="13">
        <v>45596</v>
      </c>
      <c r="R5413" s="11">
        <v>620000</v>
      </c>
    </row>
    <row r="5414" spans="8:18" x14ac:dyDescent="0.35">
      <c r="H5414" s="13">
        <v>105850</v>
      </c>
      <c r="I5414" s="11">
        <v>864000</v>
      </c>
      <c r="Q5414" s="13">
        <v>45738</v>
      </c>
      <c r="R5414" s="11">
        <v>680000</v>
      </c>
    </row>
    <row r="5415" spans="8:18" x14ac:dyDescent="0.35">
      <c r="H5415" s="13">
        <v>106722</v>
      </c>
      <c r="I5415" s="11">
        <v>327000</v>
      </c>
      <c r="Q5415" s="13">
        <v>45870</v>
      </c>
      <c r="R5415" s="11">
        <v>1250000</v>
      </c>
    </row>
    <row r="5416" spans="8:18" x14ac:dyDescent="0.35">
      <c r="H5416" s="13">
        <v>107157</v>
      </c>
      <c r="I5416" s="11">
        <v>565000</v>
      </c>
      <c r="Q5416" s="13">
        <v>45901</v>
      </c>
      <c r="R5416" s="11">
        <v>420000</v>
      </c>
    </row>
    <row r="5417" spans="8:18" x14ac:dyDescent="0.35">
      <c r="H5417" s="13">
        <v>107386</v>
      </c>
      <c r="I5417" s="11">
        <v>425000</v>
      </c>
      <c r="Q5417" s="13">
        <v>45916</v>
      </c>
      <c r="R5417" s="11">
        <v>725000</v>
      </c>
    </row>
    <row r="5418" spans="8:18" x14ac:dyDescent="0.35">
      <c r="H5418" s="13">
        <v>107593</v>
      </c>
      <c r="I5418" s="11">
        <v>699950</v>
      </c>
      <c r="Q5418" s="13">
        <v>46038</v>
      </c>
      <c r="R5418" s="11">
        <v>322000</v>
      </c>
    </row>
    <row r="5419" spans="8:18" x14ac:dyDescent="0.35">
      <c r="H5419" s="13">
        <v>108366</v>
      </c>
      <c r="I5419" s="11">
        <v>651000</v>
      </c>
      <c r="Q5419" s="13">
        <v>46119</v>
      </c>
      <c r="R5419" s="11">
        <v>299990</v>
      </c>
    </row>
    <row r="5420" spans="8:18" x14ac:dyDescent="0.35">
      <c r="H5420" s="13">
        <v>108464</v>
      </c>
      <c r="I5420" s="11">
        <v>930000</v>
      </c>
      <c r="Q5420" s="13">
        <v>46431</v>
      </c>
      <c r="R5420" s="11">
        <v>510000</v>
      </c>
    </row>
    <row r="5421" spans="8:18" x14ac:dyDescent="0.35">
      <c r="H5421" s="13">
        <v>108900</v>
      </c>
      <c r="I5421" s="11">
        <v>552000</v>
      </c>
      <c r="Q5421" s="13">
        <v>46609</v>
      </c>
      <c r="R5421" s="11">
        <v>299000</v>
      </c>
    </row>
    <row r="5422" spans="8:18" x14ac:dyDescent="0.35">
      <c r="H5422" s="13">
        <v>110579</v>
      </c>
      <c r="I5422" s="11">
        <v>715000</v>
      </c>
      <c r="Q5422" s="13">
        <v>46676</v>
      </c>
      <c r="R5422" s="11">
        <v>665000</v>
      </c>
    </row>
    <row r="5423" spans="8:18" x14ac:dyDescent="0.35">
      <c r="H5423" s="13">
        <v>110642</v>
      </c>
      <c r="I5423" s="11">
        <v>535000</v>
      </c>
      <c r="Q5423" s="13">
        <v>46769</v>
      </c>
      <c r="R5423" s="11">
        <v>439500</v>
      </c>
    </row>
    <row r="5424" spans="8:18" x14ac:dyDescent="0.35">
      <c r="H5424" s="13">
        <v>111078</v>
      </c>
      <c r="I5424" s="11">
        <v>1157000</v>
      </c>
      <c r="Q5424" s="13">
        <v>46924</v>
      </c>
      <c r="R5424" s="11">
        <v>570000</v>
      </c>
    </row>
    <row r="5425" spans="8:18" x14ac:dyDescent="0.35">
      <c r="H5425" s="13">
        <v>111513</v>
      </c>
      <c r="I5425" s="11">
        <v>450000</v>
      </c>
      <c r="Q5425" s="13">
        <v>46929</v>
      </c>
      <c r="R5425" s="11">
        <v>655000</v>
      </c>
    </row>
    <row r="5426" spans="8:18" x14ac:dyDescent="0.35">
      <c r="H5426" s="13">
        <v>111514</v>
      </c>
      <c r="I5426" s="11">
        <v>415000</v>
      </c>
      <c r="Q5426" s="13">
        <v>47044</v>
      </c>
      <c r="R5426" s="11">
        <v>275000</v>
      </c>
    </row>
    <row r="5427" spans="8:18" x14ac:dyDescent="0.35">
      <c r="H5427" s="13">
        <v>112521</v>
      </c>
      <c r="I5427" s="11">
        <v>1900000</v>
      </c>
      <c r="Q5427" s="13">
        <v>47215</v>
      </c>
      <c r="R5427" s="11">
        <v>898000</v>
      </c>
    </row>
    <row r="5428" spans="8:18" x14ac:dyDescent="0.35">
      <c r="H5428" s="13">
        <v>112750</v>
      </c>
      <c r="I5428" s="11">
        <v>850000</v>
      </c>
      <c r="Q5428" s="13">
        <v>47443</v>
      </c>
      <c r="R5428" s="11">
        <v>1370000</v>
      </c>
    </row>
    <row r="5429" spans="8:18" x14ac:dyDescent="0.35">
      <c r="H5429" s="13">
        <v>114127</v>
      </c>
      <c r="I5429" s="11">
        <v>380000</v>
      </c>
      <c r="Q5429" s="13">
        <v>47480</v>
      </c>
      <c r="R5429" s="11">
        <v>544000</v>
      </c>
    </row>
    <row r="5430" spans="8:18" x14ac:dyDescent="0.35">
      <c r="H5430" s="13">
        <v>114562</v>
      </c>
      <c r="I5430" s="11">
        <v>499000</v>
      </c>
      <c r="Q5430" s="13">
        <v>47777</v>
      </c>
      <c r="R5430" s="11">
        <v>699950</v>
      </c>
    </row>
    <row r="5431" spans="8:18" x14ac:dyDescent="0.35">
      <c r="H5431" s="13">
        <v>115434</v>
      </c>
      <c r="I5431" s="11">
        <v>802300</v>
      </c>
      <c r="Q5431" s="13">
        <v>47916</v>
      </c>
      <c r="R5431" s="11">
        <v>572500</v>
      </c>
    </row>
    <row r="5432" spans="8:18" x14ac:dyDescent="0.35">
      <c r="H5432" s="13">
        <v>115670</v>
      </c>
      <c r="I5432" s="11">
        <v>645000</v>
      </c>
      <c r="Q5432" s="13">
        <v>47920</v>
      </c>
      <c r="R5432" s="11">
        <v>865000</v>
      </c>
    </row>
    <row r="5433" spans="8:18" x14ac:dyDescent="0.35">
      <c r="H5433" s="13">
        <v>117176</v>
      </c>
      <c r="I5433" s="11">
        <v>465000</v>
      </c>
      <c r="Q5433" s="13">
        <v>48000</v>
      </c>
      <c r="R5433" s="11">
        <v>330000</v>
      </c>
    </row>
    <row r="5434" spans="8:18" x14ac:dyDescent="0.35">
      <c r="H5434" s="13">
        <v>117612</v>
      </c>
      <c r="I5434" s="11">
        <v>475000</v>
      </c>
      <c r="Q5434" s="13">
        <v>48351</v>
      </c>
      <c r="R5434" s="11">
        <v>506262.5</v>
      </c>
    </row>
    <row r="5435" spans="8:18" x14ac:dyDescent="0.35">
      <c r="H5435" s="13">
        <v>118047</v>
      </c>
      <c r="I5435" s="11">
        <v>620750</v>
      </c>
      <c r="Q5435" s="13">
        <v>48352</v>
      </c>
      <c r="R5435" s="11">
        <v>677500</v>
      </c>
    </row>
    <row r="5436" spans="8:18" x14ac:dyDescent="0.35">
      <c r="H5436" s="13">
        <v>118483</v>
      </c>
      <c r="I5436" s="11">
        <v>589000</v>
      </c>
      <c r="Q5436" s="13">
        <v>48760</v>
      </c>
      <c r="R5436" s="11">
        <v>842500</v>
      </c>
    </row>
    <row r="5437" spans="8:18" x14ac:dyDescent="0.35">
      <c r="H5437" s="13">
        <v>118918</v>
      </c>
      <c r="I5437" s="11">
        <v>637000</v>
      </c>
      <c r="Q5437" s="13">
        <v>48787</v>
      </c>
      <c r="R5437" s="11">
        <v>1000000</v>
      </c>
    </row>
    <row r="5438" spans="8:18" x14ac:dyDescent="0.35">
      <c r="H5438" s="13">
        <v>119790</v>
      </c>
      <c r="I5438" s="11">
        <v>390000</v>
      </c>
      <c r="Q5438" s="13">
        <v>49206</v>
      </c>
      <c r="R5438" s="11">
        <v>970000</v>
      </c>
    </row>
    <row r="5439" spans="8:18" x14ac:dyDescent="0.35">
      <c r="H5439" s="13">
        <v>122038</v>
      </c>
      <c r="I5439" s="11">
        <v>330000</v>
      </c>
      <c r="Q5439" s="13">
        <v>49207</v>
      </c>
      <c r="R5439" s="11">
        <v>432000</v>
      </c>
    </row>
    <row r="5440" spans="8:18" x14ac:dyDescent="0.35">
      <c r="H5440" s="13">
        <v>122403</v>
      </c>
      <c r="I5440" s="11">
        <v>522500</v>
      </c>
      <c r="Q5440" s="13">
        <v>49222</v>
      </c>
      <c r="R5440" s="11">
        <v>635000</v>
      </c>
    </row>
    <row r="5441" spans="8:18" x14ac:dyDescent="0.35">
      <c r="H5441" s="13">
        <v>123600</v>
      </c>
      <c r="I5441" s="11">
        <v>749950</v>
      </c>
      <c r="Q5441" s="13">
        <v>49223</v>
      </c>
      <c r="R5441" s="11">
        <v>679000</v>
      </c>
    </row>
    <row r="5442" spans="8:18" x14ac:dyDescent="0.35">
      <c r="H5442" s="13">
        <v>123710</v>
      </c>
      <c r="I5442" s="11">
        <v>250000</v>
      </c>
      <c r="Q5442" s="13">
        <v>49385</v>
      </c>
      <c r="R5442" s="11">
        <v>455000</v>
      </c>
    </row>
    <row r="5443" spans="8:18" x14ac:dyDescent="0.35">
      <c r="H5443" s="13">
        <v>125452</v>
      </c>
      <c r="I5443" s="11">
        <v>299990</v>
      </c>
      <c r="Q5443" s="13">
        <v>49658</v>
      </c>
      <c r="R5443" s="11">
        <v>815750</v>
      </c>
    </row>
    <row r="5444" spans="8:18" x14ac:dyDescent="0.35">
      <c r="H5444" s="13">
        <v>126759</v>
      </c>
      <c r="I5444" s="11">
        <v>1050000</v>
      </c>
      <c r="Q5444" s="13">
        <v>49783</v>
      </c>
      <c r="R5444" s="11">
        <v>855000</v>
      </c>
    </row>
    <row r="5445" spans="8:18" x14ac:dyDescent="0.35">
      <c r="H5445" s="13">
        <v>130244</v>
      </c>
      <c r="I5445" s="11">
        <v>652500</v>
      </c>
      <c r="Q5445" s="13">
        <v>50055</v>
      </c>
      <c r="R5445" s="11">
        <v>475000</v>
      </c>
    </row>
    <row r="5446" spans="8:18" x14ac:dyDescent="0.35">
      <c r="H5446" s="13">
        <v>130680</v>
      </c>
      <c r="I5446" s="11">
        <v>730000</v>
      </c>
      <c r="Q5446" s="13">
        <v>50094</v>
      </c>
      <c r="R5446" s="11">
        <v>483250</v>
      </c>
    </row>
    <row r="5447" spans="8:18" x14ac:dyDescent="0.35">
      <c r="H5447" s="13">
        <v>131115</v>
      </c>
      <c r="I5447" s="11">
        <v>510000</v>
      </c>
      <c r="Q5447" s="13">
        <v>50378</v>
      </c>
      <c r="R5447" s="11">
        <v>1500000</v>
      </c>
    </row>
    <row r="5448" spans="8:18" x14ac:dyDescent="0.35">
      <c r="H5448" s="13">
        <v>131116</v>
      </c>
      <c r="I5448" s="11">
        <v>1580000</v>
      </c>
      <c r="Q5448" s="13">
        <v>50529</v>
      </c>
      <c r="R5448" s="11">
        <v>576333.33333333337</v>
      </c>
    </row>
    <row r="5449" spans="8:18" x14ac:dyDescent="0.35">
      <c r="H5449" s="13">
        <v>131551</v>
      </c>
      <c r="I5449" s="11">
        <v>305000</v>
      </c>
      <c r="Q5449" s="13">
        <v>50543</v>
      </c>
      <c r="R5449" s="11">
        <v>615000</v>
      </c>
    </row>
    <row r="5450" spans="8:18" x14ac:dyDescent="0.35">
      <c r="H5450" s="13">
        <v>132858</v>
      </c>
      <c r="I5450" s="11">
        <v>435000</v>
      </c>
      <c r="Q5450" s="13">
        <v>50755</v>
      </c>
      <c r="R5450" s="11">
        <v>880000</v>
      </c>
    </row>
    <row r="5451" spans="8:18" x14ac:dyDescent="0.35">
      <c r="H5451" s="13">
        <v>133729</v>
      </c>
      <c r="I5451" s="11">
        <v>788500</v>
      </c>
      <c r="Q5451" s="13">
        <v>50965</v>
      </c>
      <c r="R5451" s="11">
        <v>400000</v>
      </c>
    </row>
    <row r="5452" spans="8:18" x14ac:dyDescent="0.35">
      <c r="H5452" s="13">
        <v>134489</v>
      </c>
      <c r="I5452" s="11">
        <v>397000</v>
      </c>
      <c r="Q5452" s="13">
        <v>51400</v>
      </c>
      <c r="R5452" s="11">
        <v>567400</v>
      </c>
    </row>
    <row r="5453" spans="8:18" x14ac:dyDescent="0.35">
      <c r="H5453" s="13">
        <v>138085</v>
      </c>
      <c r="I5453" s="11">
        <v>605000</v>
      </c>
      <c r="Q5453" s="13">
        <v>51450</v>
      </c>
      <c r="R5453" s="11">
        <v>820000</v>
      </c>
    </row>
    <row r="5454" spans="8:18" x14ac:dyDescent="0.35">
      <c r="H5454" s="13">
        <v>141570</v>
      </c>
      <c r="I5454" s="11">
        <v>1090000</v>
      </c>
      <c r="Q5454" s="13">
        <v>51773</v>
      </c>
      <c r="R5454" s="11">
        <v>387000</v>
      </c>
    </row>
    <row r="5455" spans="8:18" x14ac:dyDescent="0.35">
      <c r="H5455" s="13">
        <v>142803</v>
      </c>
      <c r="I5455" s="11">
        <v>299000</v>
      </c>
      <c r="Q5455" s="13">
        <v>51836</v>
      </c>
      <c r="R5455" s="11">
        <v>456400</v>
      </c>
    </row>
    <row r="5456" spans="8:18" x14ac:dyDescent="0.35">
      <c r="H5456" s="13">
        <v>143947</v>
      </c>
      <c r="I5456" s="11">
        <v>517534</v>
      </c>
      <c r="Q5456" s="13">
        <v>52272</v>
      </c>
      <c r="R5456" s="11">
        <v>600000</v>
      </c>
    </row>
    <row r="5457" spans="8:18" x14ac:dyDescent="0.35">
      <c r="H5457" s="13">
        <v>145054</v>
      </c>
      <c r="I5457" s="11">
        <v>830000</v>
      </c>
      <c r="Q5457" s="13">
        <v>52707</v>
      </c>
      <c r="R5457" s="11">
        <v>415000</v>
      </c>
    </row>
    <row r="5458" spans="8:18" x14ac:dyDescent="0.35">
      <c r="H5458" s="13">
        <v>145490</v>
      </c>
      <c r="I5458" s="11">
        <v>465000</v>
      </c>
      <c r="Q5458" s="13">
        <v>53143</v>
      </c>
      <c r="R5458" s="11">
        <v>728875</v>
      </c>
    </row>
    <row r="5459" spans="8:18" x14ac:dyDescent="0.35">
      <c r="H5459" s="13">
        <v>147823</v>
      </c>
      <c r="I5459" s="11">
        <v>435000</v>
      </c>
      <c r="Q5459" s="13">
        <v>53437</v>
      </c>
      <c r="R5459" s="11">
        <v>590000</v>
      </c>
    </row>
    <row r="5460" spans="8:18" x14ac:dyDescent="0.35">
      <c r="H5460" s="13">
        <v>149410</v>
      </c>
      <c r="I5460" s="11">
        <v>535000</v>
      </c>
      <c r="Q5460" s="13">
        <v>53578</v>
      </c>
      <c r="R5460" s="11">
        <v>527444</v>
      </c>
    </row>
    <row r="5461" spans="8:18" x14ac:dyDescent="0.35">
      <c r="H5461" s="13">
        <v>150117</v>
      </c>
      <c r="I5461" s="11">
        <v>475000</v>
      </c>
      <c r="Q5461" s="13">
        <v>54014</v>
      </c>
      <c r="R5461" s="11">
        <v>847800</v>
      </c>
    </row>
    <row r="5462" spans="8:18" x14ac:dyDescent="0.35">
      <c r="H5462" s="13">
        <v>150270</v>
      </c>
      <c r="I5462" s="11">
        <v>865000</v>
      </c>
      <c r="Q5462" s="13">
        <v>54450</v>
      </c>
      <c r="R5462" s="11">
        <v>262500</v>
      </c>
    </row>
    <row r="5463" spans="8:18" x14ac:dyDescent="0.35">
      <c r="H5463" s="13">
        <v>150282</v>
      </c>
      <c r="I5463" s="11">
        <v>730000</v>
      </c>
      <c r="Q5463" s="13">
        <v>54685</v>
      </c>
      <c r="R5463" s="11">
        <v>340000</v>
      </c>
    </row>
    <row r="5464" spans="8:18" x14ac:dyDescent="0.35">
      <c r="H5464" s="13">
        <v>155073</v>
      </c>
      <c r="I5464" s="11">
        <v>385000</v>
      </c>
      <c r="Q5464" s="13">
        <v>54705</v>
      </c>
      <c r="R5464" s="11">
        <v>530000</v>
      </c>
    </row>
    <row r="5465" spans="8:18" x14ac:dyDescent="0.35">
      <c r="H5465" s="13">
        <v>155130</v>
      </c>
      <c r="I5465" s="11">
        <v>750000</v>
      </c>
      <c r="Q5465" s="13">
        <v>54707</v>
      </c>
      <c r="R5465" s="11">
        <v>470000</v>
      </c>
    </row>
    <row r="5466" spans="8:18" x14ac:dyDescent="0.35">
      <c r="H5466" s="13">
        <v>156988</v>
      </c>
      <c r="I5466" s="11">
        <v>503000</v>
      </c>
      <c r="Q5466" s="13">
        <v>54885</v>
      </c>
      <c r="R5466" s="11">
        <v>740000</v>
      </c>
    </row>
    <row r="5467" spans="8:18" x14ac:dyDescent="0.35">
      <c r="H5467" s="13">
        <v>157875</v>
      </c>
      <c r="I5467" s="11">
        <v>790000</v>
      </c>
      <c r="Q5467" s="13">
        <v>54886</v>
      </c>
      <c r="R5467" s="11">
        <v>762500</v>
      </c>
    </row>
    <row r="5468" spans="8:18" x14ac:dyDescent="0.35">
      <c r="H5468" s="13">
        <v>159865</v>
      </c>
      <c r="I5468" s="11">
        <v>625700</v>
      </c>
      <c r="Q5468" s="13">
        <v>55216</v>
      </c>
      <c r="R5468" s="11">
        <v>859000</v>
      </c>
    </row>
    <row r="5469" spans="8:18" x14ac:dyDescent="0.35">
      <c r="H5469" s="13">
        <v>165528</v>
      </c>
      <c r="I5469" s="11">
        <v>760000</v>
      </c>
      <c r="Q5469" s="13">
        <v>55322</v>
      </c>
      <c r="R5469" s="11">
        <v>665000</v>
      </c>
    </row>
    <row r="5470" spans="8:18" x14ac:dyDescent="0.35">
      <c r="H5470" s="13">
        <v>167706</v>
      </c>
      <c r="I5470" s="11">
        <v>713900</v>
      </c>
      <c r="Q5470" s="13">
        <v>55657</v>
      </c>
      <c r="R5470" s="11">
        <v>728000</v>
      </c>
    </row>
    <row r="5471" spans="8:18" x14ac:dyDescent="0.35">
      <c r="H5471" s="13">
        <v>169448</v>
      </c>
      <c r="I5471" s="11">
        <v>428000</v>
      </c>
      <c r="Q5471" s="13">
        <v>56192</v>
      </c>
      <c r="R5471" s="11">
        <v>455000</v>
      </c>
    </row>
    <row r="5472" spans="8:18" x14ac:dyDescent="0.35">
      <c r="H5472" s="13">
        <v>171190</v>
      </c>
      <c r="I5472" s="11">
        <v>275000</v>
      </c>
      <c r="Q5472" s="13">
        <v>56568</v>
      </c>
      <c r="R5472" s="11">
        <v>1250000</v>
      </c>
    </row>
    <row r="5473" spans="8:18" x14ac:dyDescent="0.35">
      <c r="H5473" s="13">
        <v>171626</v>
      </c>
      <c r="I5473" s="11">
        <v>1550000</v>
      </c>
      <c r="Q5473" s="13">
        <v>56628</v>
      </c>
      <c r="R5473" s="11">
        <v>554875</v>
      </c>
    </row>
    <row r="5474" spans="8:18" x14ac:dyDescent="0.35">
      <c r="H5474" s="13">
        <v>174240</v>
      </c>
      <c r="I5474" s="11">
        <v>644225</v>
      </c>
      <c r="Q5474" s="13">
        <v>56827</v>
      </c>
      <c r="R5474" s="11">
        <v>452500</v>
      </c>
    </row>
    <row r="5475" spans="8:18" x14ac:dyDescent="0.35">
      <c r="H5475" s="13">
        <v>175421</v>
      </c>
      <c r="I5475" s="11">
        <v>792500</v>
      </c>
      <c r="Q5475" s="13">
        <v>57063</v>
      </c>
      <c r="R5475" s="11">
        <v>465000</v>
      </c>
    </row>
    <row r="5476" spans="8:18" x14ac:dyDescent="0.35">
      <c r="H5476" s="13">
        <v>175982</v>
      </c>
      <c r="I5476" s="11">
        <v>635000</v>
      </c>
      <c r="Q5476" s="13">
        <v>57499</v>
      </c>
      <c r="R5476" s="11">
        <v>929000</v>
      </c>
    </row>
    <row r="5477" spans="8:18" x14ac:dyDescent="0.35">
      <c r="H5477" s="13">
        <v>177657</v>
      </c>
      <c r="I5477" s="11">
        <v>300000</v>
      </c>
      <c r="Q5477" s="13">
        <v>57500</v>
      </c>
      <c r="R5477" s="11">
        <v>390000</v>
      </c>
    </row>
    <row r="5478" spans="8:18" x14ac:dyDescent="0.35">
      <c r="H5478" s="13">
        <v>181319</v>
      </c>
      <c r="I5478" s="11">
        <v>1390000</v>
      </c>
      <c r="Q5478" s="13">
        <v>57934</v>
      </c>
      <c r="R5478" s="11">
        <v>482000</v>
      </c>
    </row>
    <row r="5479" spans="8:18" x14ac:dyDescent="0.35">
      <c r="H5479" s="13">
        <v>183823</v>
      </c>
      <c r="I5479" s="11">
        <v>850000</v>
      </c>
      <c r="Q5479" s="13">
        <v>58806</v>
      </c>
      <c r="R5479" s="11">
        <v>431500</v>
      </c>
    </row>
    <row r="5480" spans="8:18" x14ac:dyDescent="0.35">
      <c r="H5480" s="13">
        <v>185130</v>
      </c>
      <c r="I5480" s="11">
        <v>507750</v>
      </c>
      <c r="Q5480" s="13">
        <v>59241</v>
      </c>
      <c r="R5480" s="11">
        <v>540000</v>
      </c>
    </row>
    <row r="5481" spans="8:18" x14ac:dyDescent="0.35">
      <c r="H5481" s="13">
        <v>186436</v>
      </c>
      <c r="I5481" s="11">
        <v>660000</v>
      </c>
      <c r="Q5481" s="13">
        <v>59522</v>
      </c>
      <c r="R5481" s="11">
        <v>1160000</v>
      </c>
    </row>
    <row r="5482" spans="8:18" x14ac:dyDescent="0.35">
      <c r="H5482" s="13">
        <v>187313</v>
      </c>
      <c r="I5482" s="11">
        <v>600000</v>
      </c>
      <c r="Q5482" s="13">
        <v>59603</v>
      </c>
      <c r="R5482" s="11">
        <v>870000</v>
      </c>
    </row>
    <row r="5483" spans="8:18" x14ac:dyDescent="0.35">
      <c r="H5483" s="13">
        <v>188760</v>
      </c>
      <c r="I5483" s="11">
        <v>555000</v>
      </c>
      <c r="Q5483" s="13">
        <v>59612</v>
      </c>
      <c r="R5483" s="11">
        <v>503000</v>
      </c>
    </row>
    <row r="5484" spans="8:18" x14ac:dyDescent="0.35">
      <c r="H5484" s="13">
        <v>189050</v>
      </c>
      <c r="I5484" s="11">
        <v>800000</v>
      </c>
      <c r="Q5484" s="13">
        <v>59677</v>
      </c>
      <c r="R5484" s="11">
        <v>540000</v>
      </c>
    </row>
    <row r="5485" spans="8:18" x14ac:dyDescent="0.35">
      <c r="H5485" s="13">
        <v>189486</v>
      </c>
      <c r="I5485" s="11">
        <v>329475</v>
      </c>
      <c r="Q5485" s="13">
        <v>60080</v>
      </c>
      <c r="R5485" s="11">
        <v>630000</v>
      </c>
    </row>
    <row r="5486" spans="8:18" x14ac:dyDescent="0.35">
      <c r="H5486" s="13">
        <v>189852</v>
      </c>
      <c r="I5486" s="11">
        <v>1060000</v>
      </c>
      <c r="Q5486" s="13">
        <v>60137</v>
      </c>
      <c r="R5486" s="11">
        <v>1180000</v>
      </c>
    </row>
    <row r="5487" spans="8:18" x14ac:dyDescent="0.35">
      <c r="H5487" s="13">
        <v>190357</v>
      </c>
      <c r="I5487" s="11">
        <v>460000</v>
      </c>
      <c r="Q5487" s="13">
        <v>60513</v>
      </c>
      <c r="R5487" s="11">
        <v>306500</v>
      </c>
    </row>
    <row r="5488" spans="8:18" x14ac:dyDescent="0.35">
      <c r="H5488" s="13">
        <v>191228</v>
      </c>
      <c r="I5488" s="11">
        <v>545000</v>
      </c>
      <c r="Q5488" s="13">
        <v>60548</v>
      </c>
      <c r="R5488" s="11">
        <v>764666.66666666663</v>
      </c>
    </row>
    <row r="5489" spans="8:18" x14ac:dyDescent="0.35">
      <c r="H5489" s="13">
        <v>193593</v>
      </c>
      <c r="I5489" s="11">
        <v>955000</v>
      </c>
      <c r="Q5489" s="13">
        <v>60984</v>
      </c>
      <c r="R5489" s="11">
        <v>840000</v>
      </c>
    </row>
    <row r="5490" spans="8:18" x14ac:dyDescent="0.35">
      <c r="H5490" s="13">
        <v>194278</v>
      </c>
      <c r="I5490" s="11">
        <v>890000</v>
      </c>
      <c r="Q5490" s="13">
        <v>61011</v>
      </c>
      <c r="R5490" s="11">
        <v>545000</v>
      </c>
    </row>
    <row r="5491" spans="8:18" x14ac:dyDescent="0.35">
      <c r="H5491" s="13">
        <v>196020</v>
      </c>
      <c r="I5491" s="11">
        <v>340000</v>
      </c>
      <c r="Q5491" s="13">
        <v>61419</v>
      </c>
      <c r="R5491" s="11">
        <v>415000</v>
      </c>
    </row>
    <row r="5492" spans="8:18" x14ac:dyDescent="0.35">
      <c r="H5492" s="13">
        <v>196995</v>
      </c>
      <c r="I5492" s="11">
        <v>645000</v>
      </c>
      <c r="Q5492" s="13">
        <v>61903</v>
      </c>
      <c r="R5492" s="11">
        <v>406500</v>
      </c>
    </row>
    <row r="5493" spans="8:18" x14ac:dyDescent="0.35">
      <c r="H5493" s="13">
        <v>197326</v>
      </c>
      <c r="I5493" s="11">
        <v>363750</v>
      </c>
      <c r="Q5493" s="13">
        <v>62291</v>
      </c>
      <c r="R5493" s="11">
        <v>1300000</v>
      </c>
    </row>
    <row r="5494" spans="8:18" x14ac:dyDescent="0.35">
      <c r="H5494" s="13">
        <v>198198</v>
      </c>
      <c r="I5494" s="11">
        <v>692500</v>
      </c>
      <c r="Q5494" s="13">
        <v>62829</v>
      </c>
      <c r="R5494" s="11">
        <v>602500</v>
      </c>
    </row>
    <row r="5495" spans="8:18" x14ac:dyDescent="0.35">
      <c r="H5495" s="13">
        <v>199940</v>
      </c>
      <c r="I5495" s="11">
        <v>449500</v>
      </c>
      <c r="Q5495" s="13">
        <v>63162</v>
      </c>
      <c r="R5495" s="11">
        <v>626250</v>
      </c>
    </row>
    <row r="5496" spans="8:18" x14ac:dyDescent="0.35">
      <c r="H5496" s="13">
        <v>202554</v>
      </c>
      <c r="I5496" s="11">
        <v>1340000</v>
      </c>
      <c r="Q5496" s="13">
        <v>63823</v>
      </c>
      <c r="R5496" s="11">
        <v>397000</v>
      </c>
    </row>
    <row r="5497" spans="8:18" x14ac:dyDescent="0.35">
      <c r="H5497" s="13">
        <v>203860</v>
      </c>
      <c r="I5497" s="11">
        <v>755000</v>
      </c>
      <c r="Q5497" s="13">
        <v>64033</v>
      </c>
      <c r="R5497" s="11">
        <v>560000</v>
      </c>
    </row>
    <row r="5498" spans="8:18" x14ac:dyDescent="0.35">
      <c r="H5498" s="13">
        <v>204296</v>
      </c>
      <c r="I5498" s="11">
        <v>400000</v>
      </c>
      <c r="Q5498" s="13">
        <v>65340</v>
      </c>
      <c r="R5498" s="11">
        <v>486166.66666666669</v>
      </c>
    </row>
    <row r="5499" spans="8:18" x14ac:dyDescent="0.35">
      <c r="H5499" s="13">
        <v>204732</v>
      </c>
      <c r="I5499" s="11">
        <v>415000</v>
      </c>
      <c r="Q5499" s="13">
        <v>65775</v>
      </c>
      <c r="R5499" s="11">
        <v>812750</v>
      </c>
    </row>
    <row r="5500" spans="8:18" x14ac:dyDescent="0.35">
      <c r="H5500" s="13">
        <v>206474</v>
      </c>
      <c r="I5500" s="11">
        <v>673000</v>
      </c>
      <c r="Q5500" s="13">
        <v>66647</v>
      </c>
      <c r="R5500" s="11">
        <v>454000</v>
      </c>
    </row>
    <row r="5501" spans="8:18" x14ac:dyDescent="0.35">
      <c r="H5501" s="13">
        <v>206480</v>
      </c>
      <c r="I5501" s="11">
        <v>589000</v>
      </c>
      <c r="Q5501" s="13">
        <v>67082</v>
      </c>
      <c r="R5501" s="11">
        <v>380000</v>
      </c>
    </row>
    <row r="5502" spans="8:18" x14ac:dyDescent="0.35">
      <c r="H5502" s="13">
        <v>206910</v>
      </c>
      <c r="I5502" s="11">
        <v>770000</v>
      </c>
      <c r="Q5502" s="13">
        <v>67268</v>
      </c>
      <c r="R5502" s="11">
        <v>440000</v>
      </c>
    </row>
    <row r="5503" spans="8:18" x14ac:dyDescent="0.35">
      <c r="H5503" s="13">
        <v>207346</v>
      </c>
      <c r="I5503" s="11">
        <v>585000</v>
      </c>
      <c r="Q5503" s="13">
        <v>67369</v>
      </c>
      <c r="R5503" s="11">
        <v>800000</v>
      </c>
    </row>
    <row r="5504" spans="8:18" x14ac:dyDescent="0.35">
      <c r="H5504" s="13">
        <v>208652</v>
      </c>
      <c r="I5504" s="11">
        <v>590000</v>
      </c>
      <c r="Q5504" s="13">
        <v>67415</v>
      </c>
      <c r="R5504" s="11">
        <v>462000</v>
      </c>
    </row>
    <row r="5505" spans="8:18" x14ac:dyDescent="0.35">
      <c r="H5505" s="13">
        <v>208737</v>
      </c>
      <c r="I5505" s="11">
        <v>500000</v>
      </c>
      <c r="Q5505" s="13">
        <v>67518</v>
      </c>
      <c r="R5505" s="11">
        <v>306000</v>
      </c>
    </row>
    <row r="5506" spans="8:18" x14ac:dyDescent="0.35">
      <c r="H5506" s="13">
        <v>209088</v>
      </c>
      <c r="I5506" s="11">
        <v>539000</v>
      </c>
      <c r="Q5506" s="13">
        <v>68824</v>
      </c>
      <c r="R5506" s="11">
        <v>446250</v>
      </c>
    </row>
    <row r="5507" spans="8:18" x14ac:dyDescent="0.35">
      <c r="H5507" s="13">
        <v>209199</v>
      </c>
      <c r="I5507" s="11">
        <v>408506</v>
      </c>
      <c r="Q5507" s="13">
        <v>68825</v>
      </c>
      <c r="R5507" s="11">
        <v>542500</v>
      </c>
    </row>
    <row r="5508" spans="8:18" x14ac:dyDescent="0.35">
      <c r="H5508" s="13">
        <v>209523</v>
      </c>
      <c r="I5508" s="11">
        <v>799000</v>
      </c>
      <c r="Q5508" s="13">
        <v>69260</v>
      </c>
      <c r="R5508" s="11">
        <v>335000</v>
      </c>
    </row>
    <row r="5509" spans="8:18" x14ac:dyDescent="0.35">
      <c r="H5509" s="13">
        <v>209959</v>
      </c>
      <c r="I5509" s="11">
        <v>270000</v>
      </c>
      <c r="Q5509" s="13">
        <v>69696</v>
      </c>
      <c r="R5509" s="11">
        <v>788500</v>
      </c>
    </row>
    <row r="5510" spans="8:18" x14ac:dyDescent="0.35">
      <c r="H5510" s="13">
        <v>210254</v>
      </c>
      <c r="I5510" s="11">
        <v>890000</v>
      </c>
      <c r="Q5510" s="13">
        <v>70567</v>
      </c>
      <c r="R5510" s="11">
        <v>550388</v>
      </c>
    </row>
    <row r="5511" spans="8:18" x14ac:dyDescent="0.35">
      <c r="H5511" s="13">
        <v>210395</v>
      </c>
      <c r="I5511" s="11">
        <v>620000</v>
      </c>
      <c r="Q5511" s="13">
        <v>71002</v>
      </c>
      <c r="R5511" s="11">
        <v>503000</v>
      </c>
    </row>
    <row r="5512" spans="8:18" x14ac:dyDescent="0.35">
      <c r="H5512" s="13">
        <v>211576</v>
      </c>
      <c r="I5512" s="11">
        <v>362000</v>
      </c>
      <c r="Q5512" s="13">
        <v>71797</v>
      </c>
      <c r="R5512" s="11">
        <v>510000</v>
      </c>
    </row>
    <row r="5513" spans="8:18" x14ac:dyDescent="0.35">
      <c r="H5513" s="13">
        <v>212137</v>
      </c>
      <c r="I5513" s="11">
        <v>150000</v>
      </c>
      <c r="Q5513" s="13">
        <v>72055</v>
      </c>
      <c r="R5513" s="11">
        <v>540500</v>
      </c>
    </row>
    <row r="5514" spans="8:18" x14ac:dyDescent="0.35">
      <c r="H5514" s="13">
        <v>212639</v>
      </c>
      <c r="I5514" s="11">
        <v>598600</v>
      </c>
      <c r="Q5514" s="13">
        <v>72229</v>
      </c>
      <c r="R5514" s="11">
        <v>1150000</v>
      </c>
    </row>
    <row r="5515" spans="8:18" x14ac:dyDescent="0.35">
      <c r="H5515" s="13">
        <v>213008</v>
      </c>
      <c r="I5515" s="11">
        <v>415000</v>
      </c>
      <c r="Q5515" s="13">
        <v>72513</v>
      </c>
      <c r="R5515" s="11">
        <v>1350000</v>
      </c>
    </row>
    <row r="5516" spans="8:18" x14ac:dyDescent="0.35">
      <c r="H5516" s="13">
        <v>213444</v>
      </c>
      <c r="I5516" s="11">
        <v>425000</v>
      </c>
      <c r="Q5516" s="13">
        <v>73180</v>
      </c>
      <c r="R5516" s="11">
        <v>365000</v>
      </c>
    </row>
    <row r="5517" spans="8:18" x14ac:dyDescent="0.35">
      <c r="H5517" s="13">
        <v>213879</v>
      </c>
      <c r="I5517" s="11">
        <v>364250</v>
      </c>
      <c r="Q5517" s="13">
        <v>73616</v>
      </c>
      <c r="R5517" s="11">
        <v>458000</v>
      </c>
    </row>
    <row r="5518" spans="8:18" x14ac:dyDescent="0.35">
      <c r="H5518" s="13">
        <v>214315</v>
      </c>
      <c r="I5518" s="11">
        <v>544625</v>
      </c>
      <c r="Q5518" s="13">
        <v>74052</v>
      </c>
      <c r="R5518" s="11">
        <v>523000</v>
      </c>
    </row>
    <row r="5519" spans="8:18" x14ac:dyDescent="0.35">
      <c r="H5519" s="13">
        <v>214750</v>
      </c>
      <c r="I5519" s="11">
        <v>678500</v>
      </c>
      <c r="Q5519" s="13">
        <v>74256</v>
      </c>
      <c r="R5519" s="11">
        <v>760000</v>
      </c>
    </row>
    <row r="5520" spans="8:18" x14ac:dyDescent="0.35">
      <c r="H5520" s="13">
        <v>215186</v>
      </c>
      <c r="I5520" s="11">
        <v>640000</v>
      </c>
      <c r="Q5520" s="13">
        <v>74487</v>
      </c>
      <c r="R5520" s="11">
        <v>522500</v>
      </c>
    </row>
    <row r="5521" spans="8:18" x14ac:dyDescent="0.35">
      <c r="H5521" s="13">
        <v>215622</v>
      </c>
      <c r="I5521" s="11">
        <v>490000</v>
      </c>
      <c r="Q5521" s="13">
        <v>74923</v>
      </c>
      <c r="R5521" s="11">
        <v>475000</v>
      </c>
    </row>
    <row r="5522" spans="8:18" x14ac:dyDescent="0.35">
      <c r="H5522" s="13">
        <v>216332</v>
      </c>
      <c r="I5522" s="11">
        <v>390000</v>
      </c>
      <c r="Q5522" s="13">
        <v>75358</v>
      </c>
      <c r="R5522" s="11">
        <v>350000</v>
      </c>
    </row>
    <row r="5523" spans="8:18" x14ac:dyDescent="0.35">
      <c r="H5523" s="13">
        <v>216493</v>
      </c>
      <c r="I5523" s="11">
        <v>585000</v>
      </c>
      <c r="Q5523" s="13">
        <v>75396</v>
      </c>
      <c r="R5523" s="11">
        <v>705000</v>
      </c>
    </row>
    <row r="5524" spans="8:18" x14ac:dyDescent="0.35">
      <c r="H5524" s="13">
        <v>216777</v>
      </c>
      <c r="I5524" s="11">
        <v>560000</v>
      </c>
      <c r="Q5524" s="13">
        <v>75546</v>
      </c>
      <c r="R5524" s="11">
        <v>575000</v>
      </c>
    </row>
    <row r="5525" spans="8:18" x14ac:dyDescent="0.35">
      <c r="H5525" s="13">
        <v>217014</v>
      </c>
      <c r="I5525" s="11">
        <v>404950</v>
      </c>
      <c r="Q5525" s="13">
        <v>75794</v>
      </c>
      <c r="R5525" s="11">
        <v>310000</v>
      </c>
    </row>
    <row r="5526" spans="8:18" x14ac:dyDescent="0.35">
      <c r="H5526" s="13">
        <v>217374</v>
      </c>
      <c r="I5526" s="11">
        <v>1500000</v>
      </c>
      <c r="Q5526" s="13">
        <v>77536</v>
      </c>
      <c r="R5526" s="11">
        <v>447450</v>
      </c>
    </row>
    <row r="5527" spans="8:18" x14ac:dyDescent="0.35">
      <c r="H5527" s="13">
        <v>217800</v>
      </c>
      <c r="I5527" s="11">
        <v>659800</v>
      </c>
      <c r="Q5527" s="13">
        <v>78408</v>
      </c>
      <c r="R5527" s="11">
        <v>251977.66666666666</v>
      </c>
    </row>
    <row r="5528" spans="8:18" x14ac:dyDescent="0.35">
      <c r="H5528" s="13">
        <v>217805</v>
      </c>
      <c r="I5528" s="11">
        <v>565000</v>
      </c>
      <c r="Q5528" s="13">
        <v>79208</v>
      </c>
      <c r="R5528" s="11">
        <v>390000</v>
      </c>
    </row>
    <row r="5529" spans="8:18" x14ac:dyDescent="0.35">
      <c r="H5529" s="13">
        <v>218235</v>
      </c>
      <c r="I5529" s="11">
        <v>650000</v>
      </c>
      <c r="Q5529" s="13">
        <v>80100</v>
      </c>
      <c r="R5529" s="11">
        <v>416000</v>
      </c>
    </row>
    <row r="5530" spans="8:18" x14ac:dyDescent="0.35">
      <c r="H5530" s="13">
        <v>218252</v>
      </c>
      <c r="I5530" s="11">
        <v>330000</v>
      </c>
      <c r="Q5530" s="13">
        <v>80201</v>
      </c>
      <c r="R5530" s="11">
        <v>340000</v>
      </c>
    </row>
    <row r="5531" spans="8:18" x14ac:dyDescent="0.35">
      <c r="H5531" s="13">
        <v>218472</v>
      </c>
      <c r="I5531" s="11">
        <v>487500</v>
      </c>
      <c r="Q5531" s="13">
        <v>80875</v>
      </c>
      <c r="R5531" s="11">
        <v>970000</v>
      </c>
    </row>
    <row r="5532" spans="8:18" x14ac:dyDescent="0.35">
      <c r="H5532" s="13">
        <v>219106</v>
      </c>
      <c r="I5532" s="11">
        <v>352500</v>
      </c>
      <c r="Q5532" s="13">
        <v>81021</v>
      </c>
      <c r="R5532" s="11">
        <v>299950</v>
      </c>
    </row>
    <row r="5533" spans="8:18" x14ac:dyDescent="0.35">
      <c r="H5533" s="13">
        <v>219527</v>
      </c>
      <c r="I5533" s="11">
        <v>520000</v>
      </c>
      <c r="Q5533" s="13">
        <v>81054</v>
      </c>
      <c r="R5533" s="11">
        <v>865000</v>
      </c>
    </row>
    <row r="5534" spans="8:18" x14ac:dyDescent="0.35">
      <c r="H5534" s="13">
        <v>219978</v>
      </c>
      <c r="I5534" s="11">
        <v>573333.33333333337</v>
      </c>
      <c r="Q5534" s="13">
        <v>81698</v>
      </c>
      <c r="R5534" s="11">
        <v>775000</v>
      </c>
    </row>
    <row r="5535" spans="8:18" x14ac:dyDescent="0.35">
      <c r="H5535" s="13">
        <v>220308</v>
      </c>
      <c r="I5535" s="11">
        <v>620000</v>
      </c>
      <c r="Q5535" s="13">
        <v>82764</v>
      </c>
      <c r="R5535" s="11">
        <v>291000</v>
      </c>
    </row>
    <row r="5536" spans="8:18" x14ac:dyDescent="0.35">
      <c r="H5536" s="13">
        <v>221284</v>
      </c>
      <c r="I5536" s="11">
        <v>800000</v>
      </c>
      <c r="Q5536" s="13">
        <v>83199</v>
      </c>
      <c r="R5536" s="11">
        <v>950000</v>
      </c>
    </row>
    <row r="5537" spans="8:18" x14ac:dyDescent="0.35">
      <c r="H5537" s="13">
        <v>222156</v>
      </c>
      <c r="I5537" s="11">
        <v>650000</v>
      </c>
      <c r="Q5537" s="13">
        <v>83558</v>
      </c>
      <c r="R5537" s="11">
        <v>529000</v>
      </c>
    </row>
    <row r="5538" spans="8:18" x14ac:dyDescent="0.35">
      <c r="H5538" s="13">
        <v>223377</v>
      </c>
      <c r="I5538" s="11">
        <v>439950</v>
      </c>
      <c r="Q5538" s="13">
        <v>83729</v>
      </c>
      <c r="R5538" s="11">
        <v>935000</v>
      </c>
    </row>
    <row r="5539" spans="8:18" x14ac:dyDescent="0.35">
      <c r="H5539" s="13">
        <v>223462</v>
      </c>
      <c r="I5539" s="11">
        <v>1206250</v>
      </c>
      <c r="Q5539" s="13">
        <v>84070</v>
      </c>
      <c r="R5539" s="11">
        <v>729000</v>
      </c>
    </row>
    <row r="5540" spans="8:18" x14ac:dyDescent="0.35">
      <c r="H5540" s="13">
        <v>223898</v>
      </c>
      <c r="I5540" s="11">
        <v>365000</v>
      </c>
      <c r="Q5540" s="13">
        <v>84300</v>
      </c>
      <c r="R5540" s="11">
        <v>280000</v>
      </c>
    </row>
    <row r="5541" spans="8:18" x14ac:dyDescent="0.35">
      <c r="H5541" s="13">
        <v>224334</v>
      </c>
      <c r="I5541" s="11">
        <v>475000</v>
      </c>
      <c r="Q5541" s="13">
        <v>85813</v>
      </c>
      <c r="R5541" s="11">
        <v>490000</v>
      </c>
    </row>
    <row r="5542" spans="8:18" x14ac:dyDescent="0.35">
      <c r="H5542" s="13">
        <v>228254</v>
      </c>
      <c r="I5542" s="11">
        <v>540000</v>
      </c>
      <c r="Q5542" s="13">
        <v>87117</v>
      </c>
      <c r="R5542" s="11">
        <v>430000</v>
      </c>
    </row>
    <row r="5543" spans="8:18" x14ac:dyDescent="0.35">
      <c r="H5543" s="13">
        <v>229125</v>
      </c>
      <c r="I5543" s="11">
        <v>475000</v>
      </c>
      <c r="Q5543" s="13">
        <v>87120</v>
      </c>
      <c r="R5543" s="11">
        <v>667666.66666666663</v>
      </c>
    </row>
    <row r="5544" spans="8:18" x14ac:dyDescent="0.35">
      <c r="H5544" s="13">
        <v>230652</v>
      </c>
      <c r="I5544" s="11">
        <v>1600000</v>
      </c>
      <c r="Q5544" s="13">
        <v>87821</v>
      </c>
      <c r="R5544" s="11">
        <v>775000</v>
      </c>
    </row>
    <row r="5545" spans="8:18" x14ac:dyDescent="0.35">
      <c r="H5545" s="13">
        <v>230868</v>
      </c>
      <c r="I5545" s="11">
        <v>599000</v>
      </c>
      <c r="Q5545" s="13">
        <v>87991</v>
      </c>
      <c r="R5545" s="11">
        <v>615250</v>
      </c>
    </row>
    <row r="5546" spans="8:18" x14ac:dyDescent="0.35">
      <c r="H5546" s="13">
        <v>231739</v>
      </c>
      <c r="I5546" s="11">
        <v>780000</v>
      </c>
      <c r="Q5546" s="13">
        <v>88256</v>
      </c>
      <c r="R5546" s="11">
        <v>864000</v>
      </c>
    </row>
    <row r="5547" spans="8:18" x14ac:dyDescent="0.35">
      <c r="H5547" s="13">
        <v>233481</v>
      </c>
      <c r="I5547" s="11">
        <v>435000</v>
      </c>
      <c r="Q5547" s="13">
        <v>88426</v>
      </c>
      <c r="R5547" s="11">
        <v>472450</v>
      </c>
    </row>
    <row r="5548" spans="8:18" x14ac:dyDescent="0.35">
      <c r="H5548" s="13">
        <v>235224</v>
      </c>
      <c r="I5548" s="11">
        <v>568000</v>
      </c>
      <c r="Q5548" s="13">
        <v>88500</v>
      </c>
      <c r="R5548" s="11">
        <v>784000</v>
      </c>
    </row>
    <row r="5549" spans="8:18" x14ac:dyDescent="0.35">
      <c r="H5549" s="13">
        <v>237402</v>
      </c>
      <c r="I5549" s="11">
        <v>905000</v>
      </c>
      <c r="Q5549" s="13">
        <v>88519</v>
      </c>
      <c r="R5549" s="11">
        <v>1150000</v>
      </c>
    </row>
    <row r="5550" spans="8:18" x14ac:dyDescent="0.35">
      <c r="H5550" s="13">
        <v>239144</v>
      </c>
      <c r="I5550" s="11">
        <v>234000</v>
      </c>
      <c r="Q5550" s="13">
        <v>88862</v>
      </c>
      <c r="R5550" s="11">
        <v>685000</v>
      </c>
    </row>
    <row r="5551" spans="8:18" x14ac:dyDescent="0.35">
      <c r="H5551" s="13">
        <v>239580</v>
      </c>
      <c r="I5551" s="11">
        <v>850000</v>
      </c>
      <c r="Q5551" s="13">
        <v>89298</v>
      </c>
      <c r="R5551" s="11">
        <v>497500</v>
      </c>
    </row>
    <row r="5552" spans="8:18" x14ac:dyDescent="0.35">
      <c r="H5552" s="13">
        <v>241200</v>
      </c>
      <c r="I5552" s="11">
        <v>775000</v>
      </c>
      <c r="Q5552" s="13">
        <v>89595</v>
      </c>
      <c r="R5552" s="11">
        <v>285000</v>
      </c>
    </row>
    <row r="5553" spans="8:18" x14ac:dyDescent="0.35">
      <c r="H5553" s="13">
        <v>241322</v>
      </c>
      <c r="I5553" s="11">
        <v>775000</v>
      </c>
      <c r="Q5553" s="13">
        <v>90860</v>
      </c>
      <c r="R5553" s="11">
        <v>408000</v>
      </c>
    </row>
    <row r="5554" spans="8:18" x14ac:dyDescent="0.35">
      <c r="H5554" s="13">
        <v>242629</v>
      </c>
      <c r="I5554" s="11">
        <v>590000</v>
      </c>
      <c r="Q5554" s="13">
        <v>91040</v>
      </c>
      <c r="R5554" s="11">
        <v>780000</v>
      </c>
    </row>
    <row r="5555" spans="8:18" x14ac:dyDescent="0.35">
      <c r="H5555" s="13">
        <v>248600</v>
      </c>
      <c r="I5555" s="11">
        <v>487000</v>
      </c>
      <c r="Q5555" s="13">
        <v>91476</v>
      </c>
      <c r="R5555" s="11">
        <v>514000</v>
      </c>
    </row>
    <row r="5556" spans="8:18" x14ac:dyDescent="0.35">
      <c r="H5556" s="13">
        <v>256132</v>
      </c>
      <c r="I5556" s="11">
        <v>875000</v>
      </c>
      <c r="Q5556" s="13">
        <v>92423</v>
      </c>
      <c r="R5556" s="11">
        <v>645000</v>
      </c>
    </row>
    <row r="5557" spans="8:18" x14ac:dyDescent="0.35">
      <c r="H5557" s="13">
        <v>258746</v>
      </c>
      <c r="I5557" s="11">
        <v>950000</v>
      </c>
      <c r="Q5557" s="13">
        <v>93393</v>
      </c>
      <c r="R5557" s="11">
        <v>345000</v>
      </c>
    </row>
    <row r="5558" spans="8:18" x14ac:dyDescent="0.35">
      <c r="H5558" s="13">
        <v>262018</v>
      </c>
      <c r="I5558" s="11">
        <v>390000</v>
      </c>
      <c r="Q5558" s="13">
        <v>93825</v>
      </c>
      <c r="R5558" s="11">
        <v>170000</v>
      </c>
    </row>
    <row r="5559" spans="8:18" x14ac:dyDescent="0.35">
      <c r="H5559" s="13">
        <v>262666</v>
      </c>
      <c r="I5559" s="11">
        <v>1150000</v>
      </c>
      <c r="Q5559" s="13">
        <v>94663</v>
      </c>
      <c r="R5559" s="11">
        <v>579000</v>
      </c>
    </row>
    <row r="5560" spans="8:18" x14ac:dyDescent="0.35">
      <c r="H5560" s="13">
        <v>263538</v>
      </c>
      <c r="I5560" s="11">
        <v>1070000</v>
      </c>
      <c r="Q5560" s="13">
        <v>94960</v>
      </c>
      <c r="R5560" s="11">
        <v>400500</v>
      </c>
    </row>
    <row r="5561" spans="8:18" x14ac:dyDescent="0.35">
      <c r="H5561" s="13">
        <v>264844</v>
      </c>
      <c r="I5561" s="11">
        <v>524500</v>
      </c>
      <c r="Q5561" s="13">
        <v>95832</v>
      </c>
      <c r="R5561" s="11">
        <v>685000</v>
      </c>
    </row>
    <row r="5562" spans="8:18" x14ac:dyDescent="0.35">
      <c r="H5562" s="13">
        <v>265716</v>
      </c>
      <c r="I5562" s="11">
        <v>568000</v>
      </c>
      <c r="Q5562" s="13">
        <v>95950</v>
      </c>
      <c r="R5562" s="11">
        <v>830000</v>
      </c>
    </row>
    <row r="5563" spans="8:18" x14ac:dyDescent="0.35">
      <c r="H5563" s="13">
        <v>266587</v>
      </c>
      <c r="I5563" s="11">
        <v>549950</v>
      </c>
      <c r="Q5563" s="13">
        <v>97049</v>
      </c>
      <c r="R5563" s="11">
        <v>885000</v>
      </c>
    </row>
    <row r="5564" spans="8:18" x14ac:dyDescent="0.35">
      <c r="H5564" s="13">
        <v>268329</v>
      </c>
      <c r="I5564" s="11">
        <v>353000</v>
      </c>
      <c r="Q5564" s="13">
        <v>97138</v>
      </c>
      <c r="R5564" s="11">
        <v>1090000</v>
      </c>
    </row>
    <row r="5565" spans="8:18" x14ac:dyDescent="0.35">
      <c r="H5565" s="13">
        <v>269345</v>
      </c>
      <c r="I5565" s="11">
        <v>833450</v>
      </c>
      <c r="Q5565" s="13">
        <v>97895</v>
      </c>
      <c r="R5565" s="11">
        <v>715000</v>
      </c>
    </row>
    <row r="5566" spans="8:18" x14ac:dyDescent="0.35">
      <c r="H5566" s="13">
        <v>273556</v>
      </c>
      <c r="I5566" s="11">
        <v>350000</v>
      </c>
      <c r="Q5566" s="13">
        <v>98010</v>
      </c>
      <c r="R5566" s="11">
        <v>445000</v>
      </c>
    </row>
    <row r="5567" spans="8:18" x14ac:dyDescent="0.35">
      <c r="H5567" s="13">
        <v>286181</v>
      </c>
      <c r="I5567" s="11">
        <v>579000</v>
      </c>
      <c r="Q5567" s="13">
        <v>98445</v>
      </c>
      <c r="R5567" s="11">
        <v>600000</v>
      </c>
    </row>
    <row r="5568" spans="8:18" x14ac:dyDescent="0.35">
      <c r="H5568" s="13">
        <v>290980</v>
      </c>
      <c r="I5568" s="11">
        <v>1290000</v>
      </c>
      <c r="Q5568" s="13">
        <v>98881</v>
      </c>
      <c r="R5568" s="11">
        <v>344974.5</v>
      </c>
    </row>
    <row r="5569" spans="8:18" x14ac:dyDescent="0.35">
      <c r="H5569" s="13">
        <v>292288</v>
      </c>
      <c r="I5569" s="11">
        <v>411000</v>
      </c>
      <c r="Q5569" s="13">
        <v>99316</v>
      </c>
      <c r="R5569" s="11">
        <v>356875</v>
      </c>
    </row>
    <row r="5570" spans="8:18" x14ac:dyDescent="0.35">
      <c r="H5570" s="13">
        <v>295772</v>
      </c>
      <c r="I5570" s="11">
        <v>533050</v>
      </c>
      <c r="Q5570" s="13">
        <v>100545</v>
      </c>
      <c r="R5570" s="11">
        <v>585000</v>
      </c>
    </row>
    <row r="5571" spans="8:18" x14ac:dyDescent="0.35">
      <c r="H5571" s="13">
        <v>306848</v>
      </c>
      <c r="I5571" s="11">
        <v>210000</v>
      </c>
      <c r="Q5571" s="13">
        <v>101529</v>
      </c>
      <c r="R5571" s="11">
        <v>325000</v>
      </c>
    </row>
    <row r="5572" spans="8:18" x14ac:dyDescent="0.35">
      <c r="H5572" s="13">
        <v>313672</v>
      </c>
      <c r="I5572" s="11">
        <v>408000</v>
      </c>
      <c r="Q5572" s="13">
        <v>101901</v>
      </c>
      <c r="R5572" s="11">
        <v>1680000</v>
      </c>
    </row>
    <row r="5573" spans="8:18" x14ac:dyDescent="0.35">
      <c r="H5573" s="13">
        <v>315374</v>
      </c>
      <c r="I5573" s="11">
        <v>921500</v>
      </c>
      <c r="Q5573" s="13">
        <v>101930</v>
      </c>
      <c r="R5573" s="11">
        <v>1165000</v>
      </c>
    </row>
    <row r="5574" spans="8:18" x14ac:dyDescent="0.35">
      <c r="H5574" s="13">
        <v>324086</v>
      </c>
      <c r="I5574" s="11">
        <v>765000</v>
      </c>
      <c r="Q5574" s="13">
        <v>102366</v>
      </c>
      <c r="R5574" s="11">
        <v>600000</v>
      </c>
    </row>
    <row r="5575" spans="8:18" x14ac:dyDescent="0.35">
      <c r="H5575" s="13">
        <v>327135</v>
      </c>
      <c r="I5575" s="11">
        <v>630000</v>
      </c>
      <c r="Q5575" s="13">
        <v>104108</v>
      </c>
      <c r="R5575" s="11">
        <v>355000</v>
      </c>
    </row>
    <row r="5576" spans="8:18" x14ac:dyDescent="0.35">
      <c r="H5576" s="13">
        <v>339332</v>
      </c>
      <c r="I5576" s="11">
        <v>590000</v>
      </c>
      <c r="Q5576" s="13">
        <v>104374</v>
      </c>
      <c r="R5576" s="11">
        <v>2130000</v>
      </c>
    </row>
    <row r="5577" spans="8:18" x14ac:dyDescent="0.35">
      <c r="H5577" s="13">
        <v>349351</v>
      </c>
      <c r="I5577" s="11">
        <v>430000</v>
      </c>
      <c r="Q5577" s="13">
        <v>106722</v>
      </c>
      <c r="R5577" s="11">
        <v>625000</v>
      </c>
    </row>
    <row r="5578" spans="8:18" x14ac:dyDescent="0.35">
      <c r="H5578" s="13">
        <v>360241</v>
      </c>
      <c r="I5578" s="11">
        <v>617000</v>
      </c>
      <c r="Q5578" s="13">
        <v>107153</v>
      </c>
      <c r="R5578" s="11">
        <v>1350000</v>
      </c>
    </row>
    <row r="5579" spans="8:18" x14ac:dyDescent="0.35">
      <c r="H5579" s="13">
        <v>368517</v>
      </c>
      <c r="I5579" s="11">
        <v>355000</v>
      </c>
      <c r="Q5579" s="13">
        <v>107157</v>
      </c>
      <c r="R5579" s="11">
        <v>613333.33333333337</v>
      </c>
    </row>
    <row r="5580" spans="8:18" x14ac:dyDescent="0.35">
      <c r="H5580" s="13">
        <v>387684</v>
      </c>
      <c r="I5580" s="11">
        <v>649950</v>
      </c>
      <c r="Q5580" s="13">
        <v>107898</v>
      </c>
      <c r="R5580" s="11">
        <v>404950</v>
      </c>
    </row>
    <row r="5581" spans="8:18" x14ac:dyDescent="0.35">
      <c r="H5581" s="13">
        <v>389126</v>
      </c>
      <c r="I5581" s="11">
        <v>230000</v>
      </c>
      <c r="Q5581" s="13">
        <v>108028</v>
      </c>
      <c r="R5581" s="11">
        <v>366250</v>
      </c>
    </row>
    <row r="5582" spans="8:18" x14ac:dyDescent="0.35">
      <c r="H5582" s="13">
        <v>392475</v>
      </c>
      <c r="I5582" s="11">
        <v>835000</v>
      </c>
      <c r="Q5582" s="13">
        <v>108366</v>
      </c>
      <c r="R5582" s="11">
        <v>651000</v>
      </c>
    </row>
    <row r="5583" spans="8:18" x14ac:dyDescent="0.35">
      <c r="H5583" s="13">
        <v>403365</v>
      </c>
      <c r="I5583" s="11">
        <v>474000</v>
      </c>
      <c r="Q5583" s="13">
        <v>108463</v>
      </c>
      <c r="R5583" s="11">
        <v>560000</v>
      </c>
    </row>
    <row r="5584" spans="8:18" x14ac:dyDescent="0.35">
      <c r="H5584" s="13">
        <v>423838</v>
      </c>
      <c r="I5584" s="11">
        <v>302000</v>
      </c>
      <c r="Q5584" s="13">
        <v>108900</v>
      </c>
      <c r="R5584" s="11">
        <v>468333.33333333331</v>
      </c>
    </row>
    <row r="5585" spans="8:18" x14ac:dyDescent="0.35">
      <c r="H5585" s="13">
        <v>434728</v>
      </c>
      <c r="I5585" s="11">
        <v>859000</v>
      </c>
      <c r="Q5585" s="13">
        <v>109335</v>
      </c>
      <c r="R5585" s="11">
        <v>234000</v>
      </c>
    </row>
    <row r="5586" spans="8:18" x14ac:dyDescent="0.35">
      <c r="H5586" s="13">
        <v>435600</v>
      </c>
      <c r="I5586" s="11">
        <v>480000</v>
      </c>
      <c r="Q5586" s="13">
        <v>109468</v>
      </c>
      <c r="R5586" s="11">
        <v>565000</v>
      </c>
    </row>
    <row r="5587" spans="8:18" x14ac:dyDescent="0.35">
      <c r="H5587" s="13">
        <v>438213</v>
      </c>
      <c r="I5587" s="11">
        <v>950000</v>
      </c>
      <c r="Q5587" s="13">
        <v>109642</v>
      </c>
      <c r="R5587" s="11">
        <v>150000</v>
      </c>
    </row>
    <row r="5588" spans="8:18" x14ac:dyDescent="0.35">
      <c r="H5588" s="13">
        <v>453895</v>
      </c>
      <c r="I5588" s="11">
        <v>2140000</v>
      </c>
      <c r="Q5588" s="13">
        <v>109771</v>
      </c>
      <c r="R5588" s="11">
        <v>775000</v>
      </c>
    </row>
    <row r="5589" spans="8:18" x14ac:dyDescent="0.35">
      <c r="H5589" s="13">
        <v>499571</v>
      </c>
      <c r="I5589" s="11">
        <v>350000</v>
      </c>
      <c r="Q5589" s="13">
        <v>110206</v>
      </c>
      <c r="R5589" s="11">
        <v>335000</v>
      </c>
    </row>
    <row r="5590" spans="8:18" x14ac:dyDescent="0.35">
      <c r="H5590" s="13">
        <v>505166</v>
      </c>
      <c r="I5590" s="11">
        <v>999000</v>
      </c>
      <c r="Q5590" s="13">
        <v>110597</v>
      </c>
      <c r="R5590" s="11">
        <v>568000</v>
      </c>
    </row>
    <row r="5591" spans="8:18" x14ac:dyDescent="0.35">
      <c r="H5591" s="13">
        <v>577605</v>
      </c>
      <c r="I5591" s="11">
        <v>700000</v>
      </c>
      <c r="Q5591" s="13">
        <v>111078</v>
      </c>
      <c r="R5591" s="11">
        <v>367000</v>
      </c>
    </row>
    <row r="5592" spans="8:18" x14ac:dyDescent="0.35">
      <c r="H5592" s="13">
        <v>843309</v>
      </c>
      <c r="I5592" s="11">
        <v>550000</v>
      </c>
      <c r="Q5592" s="13">
        <v>112384</v>
      </c>
      <c r="R5592" s="11">
        <v>1650000</v>
      </c>
    </row>
    <row r="5593" spans="8:18" x14ac:dyDescent="0.35">
      <c r="H5593" s="13">
        <v>871200</v>
      </c>
      <c r="I5593" s="11">
        <v>937500</v>
      </c>
      <c r="Q5593" s="13">
        <v>114728</v>
      </c>
      <c r="R5593" s="11">
        <v>429000</v>
      </c>
    </row>
    <row r="5594" spans="8:18" x14ac:dyDescent="0.35">
      <c r="H5594" s="13">
        <v>881654</v>
      </c>
      <c r="I5594" s="11">
        <v>1650000</v>
      </c>
      <c r="Q5594" s="13">
        <v>114868</v>
      </c>
      <c r="R5594" s="11">
        <v>480000</v>
      </c>
    </row>
    <row r="5595" spans="8:18" x14ac:dyDescent="0.35">
      <c r="H5595" s="13">
        <v>920423</v>
      </c>
      <c r="I5595" s="11">
        <v>2000000</v>
      </c>
      <c r="Q5595" s="13">
        <v>115434</v>
      </c>
      <c r="R5595" s="11">
        <v>833450</v>
      </c>
    </row>
    <row r="5596" spans="8:18" x14ac:dyDescent="0.35">
      <c r="H5596" s="13">
        <v>982278</v>
      </c>
      <c r="I5596" s="11">
        <v>790000</v>
      </c>
      <c r="Q5596" s="13">
        <v>116740</v>
      </c>
      <c r="R5596" s="11">
        <v>485000</v>
      </c>
    </row>
    <row r="5597" spans="8:18" x14ac:dyDescent="0.35">
      <c r="H5597" s="13">
        <v>982998</v>
      </c>
      <c r="I5597" s="11">
        <v>998000</v>
      </c>
      <c r="Q5597" s="13">
        <v>118047</v>
      </c>
      <c r="R5597" s="11">
        <v>1050000</v>
      </c>
    </row>
    <row r="5598" spans="8:18" x14ac:dyDescent="0.35">
      <c r="H5598" s="13">
        <v>1024068</v>
      </c>
      <c r="I5598" s="11">
        <v>855000</v>
      </c>
      <c r="Q5598" s="13">
        <v>118918</v>
      </c>
      <c r="R5598" s="11">
        <v>1530000</v>
      </c>
    </row>
    <row r="5599" spans="8:18" x14ac:dyDescent="0.35">
      <c r="H5599" s="13">
        <v>1074218</v>
      </c>
      <c r="I5599" s="11">
        <v>542500</v>
      </c>
      <c r="Q5599" s="13">
        <v>120675</v>
      </c>
      <c r="R5599" s="11">
        <v>750000</v>
      </c>
    </row>
    <row r="5600" spans="8:18" x14ac:dyDescent="0.35">
      <c r="H5600" s="13">
        <v>1651359</v>
      </c>
      <c r="I5600" s="11">
        <v>700000</v>
      </c>
      <c r="Q5600" s="13">
        <v>121097</v>
      </c>
      <c r="R5600" s="11">
        <v>325000</v>
      </c>
    </row>
    <row r="5601" spans="8:18" x14ac:dyDescent="0.35">
      <c r="H5601" s="13">
        <v>7.3419497691601929E-2</v>
      </c>
      <c r="I5601" s="11"/>
      <c r="Q5601" s="13">
        <v>123275</v>
      </c>
      <c r="R5601" s="11">
        <v>616500</v>
      </c>
    </row>
    <row r="5602" spans="8:18" x14ac:dyDescent="0.35">
      <c r="H5602" s="13" t="s">
        <v>412</v>
      </c>
      <c r="I5602" s="11">
        <v>533411.78559999994</v>
      </c>
      <c r="Q5602" s="13">
        <v>123600</v>
      </c>
      <c r="R5602" s="11">
        <v>749950</v>
      </c>
    </row>
    <row r="5603" spans="8:18" x14ac:dyDescent="0.35">
      <c r="Q5603" s="13">
        <v>123710</v>
      </c>
      <c r="R5603" s="11">
        <v>352500</v>
      </c>
    </row>
    <row r="5604" spans="8:18" x14ac:dyDescent="0.35">
      <c r="Q5604" s="13">
        <v>125017</v>
      </c>
      <c r="R5604" s="11">
        <v>500000</v>
      </c>
    </row>
    <row r="5605" spans="8:18" x14ac:dyDescent="0.35">
      <c r="Q5605" s="13">
        <v>128066</v>
      </c>
      <c r="R5605" s="11">
        <v>210000</v>
      </c>
    </row>
    <row r="5606" spans="8:18" x14ac:dyDescent="0.35">
      <c r="Q5606" s="13">
        <v>129373</v>
      </c>
      <c r="R5606" s="11">
        <v>590000</v>
      </c>
    </row>
    <row r="5607" spans="8:18" x14ac:dyDescent="0.35">
      <c r="Q5607" s="13">
        <v>130680</v>
      </c>
      <c r="R5607" s="11">
        <v>603250</v>
      </c>
    </row>
    <row r="5608" spans="8:18" x14ac:dyDescent="0.35">
      <c r="Q5608" s="13">
        <v>133419</v>
      </c>
      <c r="R5608" s="11">
        <v>643000</v>
      </c>
    </row>
    <row r="5609" spans="8:18" x14ac:dyDescent="0.35">
      <c r="Q5609" s="13">
        <v>135036</v>
      </c>
      <c r="R5609" s="11">
        <v>314000</v>
      </c>
    </row>
    <row r="5610" spans="8:18" x14ac:dyDescent="0.35">
      <c r="Q5610" s="13">
        <v>136662</v>
      </c>
      <c r="R5610" s="11">
        <v>435000</v>
      </c>
    </row>
    <row r="5611" spans="8:18" x14ac:dyDescent="0.35">
      <c r="Q5611" s="13">
        <v>142005</v>
      </c>
      <c r="R5611" s="11">
        <v>640000</v>
      </c>
    </row>
    <row r="5612" spans="8:18" x14ac:dyDescent="0.35">
      <c r="Q5612" s="13">
        <v>143947</v>
      </c>
      <c r="R5612" s="11">
        <v>517534</v>
      </c>
    </row>
    <row r="5613" spans="8:18" x14ac:dyDescent="0.35">
      <c r="Q5613" s="13">
        <v>144183</v>
      </c>
      <c r="R5613" s="11">
        <v>755000</v>
      </c>
    </row>
    <row r="5614" spans="8:18" x14ac:dyDescent="0.35">
      <c r="Q5614" s="13">
        <v>144619</v>
      </c>
      <c r="R5614" s="11">
        <v>950000</v>
      </c>
    </row>
    <row r="5615" spans="8:18" x14ac:dyDescent="0.35">
      <c r="Q5615" s="13">
        <v>144696</v>
      </c>
      <c r="R5615" s="11">
        <v>760000</v>
      </c>
    </row>
    <row r="5616" spans="8:18" x14ac:dyDescent="0.35">
      <c r="Q5616" s="13">
        <v>145926</v>
      </c>
      <c r="R5616" s="11">
        <v>524500</v>
      </c>
    </row>
    <row r="5617" spans="17:18" x14ac:dyDescent="0.35">
      <c r="Q5617" s="13">
        <v>148539</v>
      </c>
      <c r="R5617" s="11">
        <v>800000</v>
      </c>
    </row>
    <row r="5618" spans="17:18" x14ac:dyDescent="0.35">
      <c r="Q5618" s="13">
        <v>149410</v>
      </c>
      <c r="R5618" s="11">
        <v>535000</v>
      </c>
    </row>
    <row r="5619" spans="17:18" x14ac:dyDescent="0.35">
      <c r="Q5619" s="13">
        <v>150282</v>
      </c>
      <c r="R5619" s="11">
        <v>449500</v>
      </c>
    </row>
    <row r="5620" spans="17:18" x14ac:dyDescent="0.35">
      <c r="Q5620" s="13">
        <v>153766</v>
      </c>
      <c r="R5620" s="11">
        <v>397900</v>
      </c>
    </row>
    <row r="5621" spans="17:18" x14ac:dyDescent="0.35">
      <c r="Q5621" s="13">
        <v>154202</v>
      </c>
      <c r="R5621" s="11">
        <v>400000</v>
      </c>
    </row>
    <row r="5622" spans="17:18" x14ac:dyDescent="0.35">
      <c r="Q5622" s="13">
        <v>155509</v>
      </c>
      <c r="R5622" s="11">
        <v>985000</v>
      </c>
    </row>
    <row r="5623" spans="17:18" x14ac:dyDescent="0.35">
      <c r="Q5623" s="13">
        <v>157687</v>
      </c>
      <c r="R5623" s="11">
        <v>435000</v>
      </c>
    </row>
    <row r="5624" spans="17:18" x14ac:dyDescent="0.35">
      <c r="Q5624" s="13">
        <v>165528</v>
      </c>
      <c r="R5624" s="11">
        <v>250000</v>
      </c>
    </row>
    <row r="5625" spans="17:18" x14ac:dyDescent="0.35">
      <c r="Q5625" s="13">
        <v>165963</v>
      </c>
      <c r="R5625" s="11">
        <v>705000</v>
      </c>
    </row>
    <row r="5626" spans="17:18" x14ac:dyDescent="0.35">
      <c r="Q5626" s="13">
        <v>167378</v>
      </c>
      <c r="R5626" s="11">
        <v>845000</v>
      </c>
    </row>
    <row r="5627" spans="17:18" x14ac:dyDescent="0.35">
      <c r="Q5627" s="13">
        <v>169884</v>
      </c>
      <c r="R5627" s="11">
        <v>585000</v>
      </c>
    </row>
    <row r="5628" spans="17:18" x14ac:dyDescent="0.35">
      <c r="Q5628" s="13">
        <v>172933</v>
      </c>
      <c r="R5628" s="11">
        <v>775000</v>
      </c>
    </row>
    <row r="5629" spans="17:18" x14ac:dyDescent="0.35">
      <c r="Q5629" s="13">
        <v>173804</v>
      </c>
      <c r="R5629" s="11">
        <v>850000</v>
      </c>
    </row>
    <row r="5630" spans="17:18" x14ac:dyDescent="0.35">
      <c r="Q5630" s="13">
        <v>174240</v>
      </c>
      <c r="R5630" s="11">
        <v>563500</v>
      </c>
    </row>
    <row r="5631" spans="17:18" x14ac:dyDescent="0.35">
      <c r="Q5631" s="13">
        <v>176418</v>
      </c>
      <c r="R5631" s="11">
        <v>325000</v>
      </c>
    </row>
    <row r="5632" spans="17:18" x14ac:dyDescent="0.35">
      <c r="Q5632" s="13">
        <v>178160</v>
      </c>
      <c r="R5632" s="11">
        <v>627125</v>
      </c>
    </row>
    <row r="5633" spans="17:18" x14ac:dyDescent="0.35">
      <c r="Q5633" s="13">
        <v>179467</v>
      </c>
      <c r="R5633" s="11">
        <v>692500</v>
      </c>
    </row>
    <row r="5634" spans="17:18" x14ac:dyDescent="0.35">
      <c r="Q5634" s="13">
        <v>181319</v>
      </c>
      <c r="R5634" s="11">
        <v>1390000</v>
      </c>
    </row>
    <row r="5635" spans="17:18" x14ac:dyDescent="0.35">
      <c r="Q5635" s="13">
        <v>181708</v>
      </c>
      <c r="R5635" s="11">
        <v>350000</v>
      </c>
    </row>
    <row r="5636" spans="17:18" x14ac:dyDescent="0.35">
      <c r="Q5636" s="13">
        <v>185565</v>
      </c>
      <c r="R5636" s="11">
        <v>510000</v>
      </c>
    </row>
    <row r="5637" spans="17:18" x14ac:dyDescent="0.35">
      <c r="Q5637" s="13">
        <v>188564</v>
      </c>
      <c r="R5637" s="11">
        <v>371000</v>
      </c>
    </row>
    <row r="5638" spans="17:18" x14ac:dyDescent="0.35">
      <c r="Q5638" s="13">
        <v>189050</v>
      </c>
      <c r="R5638" s="11">
        <v>649950</v>
      </c>
    </row>
    <row r="5639" spans="17:18" x14ac:dyDescent="0.35">
      <c r="Q5639" s="13">
        <v>189100</v>
      </c>
      <c r="R5639" s="11">
        <v>460000</v>
      </c>
    </row>
    <row r="5640" spans="17:18" x14ac:dyDescent="0.35">
      <c r="Q5640" s="13">
        <v>192268</v>
      </c>
      <c r="R5640" s="11">
        <v>400000</v>
      </c>
    </row>
    <row r="5641" spans="17:18" x14ac:dyDescent="0.35">
      <c r="Q5641" s="13">
        <v>193842</v>
      </c>
      <c r="R5641" s="11">
        <v>430000</v>
      </c>
    </row>
    <row r="5642" spans="17:18" x14ac:dyDescent="0.35">
      <c r="Q5642" s="13">
        <v>194676</v>
      </c>
      <c r="R5642" s="11">
        <v>1070000</v>
      </c>
    </row>
    <row r="5643" spans="17:18" x14ac:dyDescent="0.35">
      <c r="Q5643" s="13">
        <v>196591</v>
      </c>
      <c r="R5643" s="11">
        <v>239000</v>
      </c>
    </row>
    <row r="5644" spans="17:18" x14ac:dyDescent="0.35">
      <c r="Q5644" s="13">
        <v>199504</v>
      </c>
      <c r="R5644" s="11">
        <v>930000</v>
      </c>
    </row>
    <row r="5645" spans="17:18" x14ac:dyDescent="0.35">
      <c r="Q5645" s="13">
        <v>200811</v>
      </c>
      <c r="R5645" s="11">
        <v>500000</v>
      </c>
    </row>
    <row r="5646" spans="17:18" x14ac:dyDescent="0.35">
      <c r="Q5646" s="13">
        <v>202554</v>
      </c>
      <c r="R5646" s="11">
        <v>550000</v>
      </c>
    </row>
    <row r="5647" spans="17:18" x14ac:dyDescent="0.35">
      <c r="Q5647" s="13">
        <v>204296</v>
      </c>
      <c r="R5647" s="11">
        <v>550000</v>
      </c>
    </row>
    <row r="5648" spans="17:18" x14ac:dyDescent="0.35">
      <c r="Q5648" s="13">
        <v>204732</v>
      </c>
      <c r="R5648" s="11">
        <v>654000</v>
      </c>
    </row>
    <row r="5649" spans="17:18" x14ac:dyDescent="0.35">
      <c r="Q5649" s="13">
        <v>205603</v>
      </c>
      <c r="R5649" s="11">
        <v>310000</v>
      </c>
    </row>
    <row r="5650" spans="17:18" x14ac:dyDescent="0.35">
      <c r="Q5650" s="13">
        <v>206474</v>
      </c>
      <c r="R5650" s="11">
        <v>585000</v>
      </c>
    </row>
    <row r="5651" spans="17:18" x14ac:dyDescent="0.35">
      <c r="Q5651" s="13">
        <v>206736</v>
      </c>
      <c r="R5651" s="11">
        <v>589000</v>
      </c>
    </row>
    <row r="5652" spans="17:18" x14ac:dyDescent="0.35">
      <c r="Q5652" s="13">
        <v>207141</v>
      </c>
      <c r="R5652" s="11">
        <v>955000</v>
      </c>
    </row>
    <row r="5653" spans="17:18" x14ac:dyDescent="0.35">
      <c r="Q5653" s="13">
        <v>207206</v>
      </c>
      <c r="R5653" s="11">
        <v>1580000</v>
      </c>
    </row>
    <row r="5654" spans="17:18" x14ac:dyDescent="0.35">
      <c r="Q5654" s="13">
        <v>208438</v>
      </c>
      <c r="R5654" s="11">
        <v>482000</v>
      </c>
    </row>
    <row r="5655" spans="17:18" x14ac:dyDescent="0.35">
      <c r="Q5655" s="13">
        <v>208652</v>
      </c>
      <c r="R5655" s="11">
        <v>806000</v>
      </c>
    </row>
    <row r="5656" spans="17:18" x14ac:dyDescent="0.35">
      <c r="Q5656" s="13">
        <v>209088</v>
      </c>
      <c r="R5656" s="11">
        <v>539000</v>
      </c>
    </row>
    <row r="5657" spans="17:18" x14ac:dyDescent="0.35">
      <c r="Q5657" s="13">
        <v>209523</v>
      </c>
      <c r="R5657" s="11">
        <v>849000</v>
      </c>
    </row>
    <row r="5658" spans="17:18" x14ac:dyDescent="0.35">
      <c r="Q5658" s="13">
        <v>209959</v>
      </c>
      <c r="R5658" s="11">
        <v>617000</v>
      </c>
    </row>
    <row r="5659" spans="17:18" x14ac:dyDescent="0.35">
      <c r="Q5659" s="13">
        <v>210394</v>
      </c>
      <c r="R5659" s="11">
        <v>412500</v>
      </c>
    </row>
    <row r="5660" spans="17:18" x14ac:dyDescent="0.35">
      <c r="Q5660" s="13">
        <v>211267</v>
      </c>
      <c r="R5660" s="11">
        <v>1550000</v>
      </c>
    </row>
    <row r="5661" spans="17:18" x14ac:dyDescent="0.35">
      <c r="Q5661" s="13">
        <v>211404</v>
      </c>
      <c r="R5661" s="11">
        <v>487500</v>
      </c>
    </row>
    <row r="5662" spans="17:18" x14ac:dyDescent="0.35">
      <c r="Q5662" s="13">
        <v>212137</v>
      </c>
      <c r="R5662" s="11">
        <v>634250</v>
      </c>
    </row>
    <row r="5663" spans="17:18" x14ac:dyDescent="0.35">
      <c r="Q5663" s="13">
        <v>213008</v>
      </c>
      <c r="R5663" s="11">
        <v>415000</v>
      </c>
    </row>
    <row r="5664" spans="17:18" x14ac:dyDescent="0.35">
      <c r="Q5664" s="13">
        <v>213444</v>
      </c>
      <c r="R5664" s="11">
        <v>819475</v>
      </c>
    </row>
    <row r="5665" spans="17:18" x14ac:dyDescent="0.35">
      <c r="Q5665" s="13">
        <v>213879</v>
      </c>
      <c r="R5665" s="11">
        <v>700000</v>
      </c>
    </row>
    <row r="5666" spans="17:18" x14ac:dyDescent="0.35">
      <c r="Q5666" s="13">
        <v>215186</v>
      </c>
      <c r="R5666" s="11">
        <v>1145000</v>
      </c>
    </row>
    <row r="5667" spans="17:18" x14ac:dyDescent="0.35">
      <c r="Q5667" s="13">
        <v>215622</v>
      </c>
      <c r="R5667" s="11">
        <v>350500</v>
      </c>
    </row>
    <row r="5668" spans="17:18" x14ac:dyDescent="0.35">
      <c r="Q5668" s="13">
        <v>216057</v>
      </c>
      <c r="R5668" s="11">
        <v>395000</v>
      </c>
    </row>
    <row r="5669" spans="17:18" x14ac:dyDescent="0.35">
      <c r="Q5669" s="13">
        <v>216928</v>
      </c>
      <c r="R5669" s="11">
        <v>537500</v>
      </c>
    </row>
    <row r="5670" spans="17:18" x14ac:dyDescent="0.35">
      <c r="Q5670" s="13">
        <v>217364</v>
      </c>
      <c r="R5670" s="11">
        <v>631000</v>
      </c>
    </row>
    <row r="5671" spans="17:18" x14ac:dyDescent="0.35">
      <c r="Q5671" s="13">
        <v>217799</v>
      </c>
      <c r="R5671" s="11">
        <v>350000</v>
      </c>
    </row>
    <row r="5672" spans="17:18" x14ac:dyDescent="0.35">
      <c r="Q5672" s="13">
        <v>217800</v>
      </c>
      <c r="R5672" s="11">
        <v>656800</v>
      </c>
    </row>
    <row r="5673" spans="17:18" x14ac:dyDescent="0.35">
      <c r="Q5673" s="13">
        <v>218222</v>
      </c>
      <c r="R5673" s="11">
        <v>330000</v>
      </c>
    </row>
    <row r="5674" spans="17:18" x14ac:dyDescent="0.35">
      <c r="Q5674" s="13">
        <v>218235</v>
      </c>
      <c r="R5674" s="11">
        <v>697500</v>
      </c>
    </row>
    <row r="5675" spans="17:18" x14ac:dyDescent="0.35">
      <c r="Q5675" s="13">
        <v>219106</v>
      </c>
      <c r="R5675" s="11">
        <v>1190000</v>
      </c>
    </row>
    <row r="5676" spans="17:18" x14ac:dyDescent="0.35">
      <c r="Q5676" s="13">
        <v>219229</v>
      </c>
      <c r="R5676" s="11">
        <v>408506</v>
      </c>
    </row>
    <row r="5677" spans="17:18" x14ac:dyDescent="0.35">
      <c r="Q5677" s="13">
        <v>219542</v>
      </c>
      <c r="R5677" s="11">
        <v>605000</v>
      </c>
    </row>
    <row r="5678" spans="17:18" x14ac:dyDescent="0.35">
      <c r="Q5678" s="13">
        <v>220654</v>
      </c>
      <c r="R5678" s="11">
        <v>590000</v>
      </c>
    </row>
    <row r="5679" spans="17:18" x14ac:dyDescent="0.35">
      <c r="Q5679" s="13">
        <v>220849</v>
      </c>
      <c r="R5679" s="11">
        <v>590000</v>
      </c>
    </row>
    <row r="5680" spans="17:18" x14ac:dyDescent="0.35">
      <c r="Q5680" s="13">
        <v>221442</v>
      </c>
      <c r="R5680" s="11">
        <v>439950</v>
      </c>
    </row>
    <row r="5681" spans="17:18" x14ac:dyDescent="0.35">
      <c r="Q5681" s="13">
        <v>222156</v>
      </c>
      <c r="R5681" s="11">
        <v>650000</v>
      </c>
    </row>
    <row r="5682" spans="17:18" x14ac:dyDescent="0.35">
      <c r="Q5682" s="13">
        <v>223027</v>
      </c>
      <c r="R5682" s="11">
        <v>850000</v>
      </c>
    </row>
    <row r="5683" spans="17:18" x14ac:dyDescent="0.35">
      <c r="Q5683" s="13">
        <v>230868</v>
      </c>
      <c r="R5683" s="11">
        <v>365000</v>
      </c>
    </row>
    <row r="5684" spans="17:18" x14ac:dyDescent="0.35">
      <c r="Q5684" s="13">
        <v>232230</v>
      </c>
      <c r="R5684" s="11">
        <v>340000</v>
      </c>
    </row>
    <row r="5685" spans="17:18" x14ac:dyDescent="0.35">
      <c r="Q5685" s="13">
        <v>233917</v>
      </c>
      <c r="R5685" s="11">
        <v>598600</v>
      </c>
    </row>
    <row r="5686" spans="17:18" x14ac:dyDescent="0.35">
      <c r="Q5686" s="13">
        <v>233971</v>
      </c>
      <c r="R5686" s="11">
        <v>1600000</v>
      </c>
    </row>
    <row r="5687" spans="17:18" x14ac:dyDescent="0.35">
      <c r="Q5687" s="13">
        <v>247856</v>
      </c>
      <c r="R5687" s="11">
        <v>724950</v>
      </c>
    </row>
    <row r="5688" spans="17:18" x14ac:dyDescent="0.35">
      <c r="Q5688" s="13">
        <v>268765</v>
      </c>
      <c r="R5688" s="11">
        <v>275000</v>
      </c>
    </row>
    <row r="5689" spans="17:18" x14ac:dyDescent="0.35">
      <c r="Q5689" s="13">
        <v>273992</v>
      </c>
      <c r="R5689" s="11">
        <v>550000</v>
      </c>
    </row>
    <row r="5690" spans="17:18" x14ac:dyDescent="0.35">
      <c r="Q5690" s="13">
        <v>297514</v>
      </c>
      <c r="R5690" s="11">
        <v>250000</v>
      </c>
    </row>
    <row r="5691" spans="17:18" x14ac:dyDescent="0.35">
      <c r="Q5691" s="13">
        <v>310582</v>
      </c>
      <c r="R5691" s="11">
        <v>600000</v>
      </c>
    </row>
    <row r="5692" spans="17:18" x14ac:dyDescent="0.35">
      <c r="Q5692" s="13">
        <v>311610</v>
      </c>
      <c r="R5692" s="11">
        <v>487000</v>
      </c>
    </row>
    <row r="5693" spans="17:18" x14ac:dyDescent="0.35">
      <c r="Q5693" s="13">
        <v>326097</v>
      </c>
      <c r="R5693" s="11">
        <v>550000</v>
      </c>
    </row>
    <row r="5694" spans="17:18" x14ac:dyDescent="0.35">
      <c r="Q5694" s="13">
        <v>339332</v>
      </c>
      <c r="R5694" s="11">
        <v>430000</v>
      </c>
    </row>
    <row r="5695" spans="17:18" x14ac:dyDescent="0.35">
      <c r="Q5695" s="13">
        <v>358934</v>
      </c>
      <c r="R5695" s="11">
        <v>700000</v>
      </c>
    </row>
    <row r="5696" spans="17:18" x14ac:dyDescent="0.35">
      <c r="Q5696" s="13">
        <v>411962</v>
      </c>
      <c r="R5696" s="11">
        <v>2000000</v>
      </c>
    </row>
    <row r="5697" spans="17:18" x14ac:dyDescent="0.35">
      <c r="Q5697" s="13">
        <v>425581</v>
      </c>
      <c r="R5697" s="11">
        <v>700000</v>
      </c>
    </row>
    <row r="5698" spans="17:18" x14ac:dyDescent="0.35">
      <c r="Q5698" s="13">
        <v>434728</v>
      </c>
      <c r="R5698" s="11">
        <v>637000</v>
      </c>
    </row>
    <row r="5699" spans="17:18" x14ac:dyDescent="0.35">
      <c r="Q5699" s="13">
        <v>438213</v>
      </c>
      <c r="R5699" s="11">
        <v>549950</v>
      </c>
    </row>
    <row r="5700" spans="17:18" x14ac:dyDescent="0.35">
      <c r="Q5700" s="13">
        <v>871200</v>
      </c>
      <c r="R5700" s="11">
        <v>937500</v>
      </c>
    </row>
    <row r="5701" spans="17:18" x14ac:dyDescent="0.35">
      <c r="Q5701" s="13" t="s">
        <v>412</v>
      </c>
      <c r="R5701" s="11">
        <v>533411.78559999994</v>
      </c>
    </row>
  </sheetData>
  <pageMargins left="0.7" right="0.7" top="0.75" bottom="0.75" header="0.3" footer="0.3"/>
  <pageSetup orientation="portrait" r:id="rId19"/>
  <drawing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2"/>
  <sheetViews>
    <sheetView topLeftCell="A7" workbookViewId="0">
      <selection activeCell="A27" sqref="A27:XFD28"/>
    </sheetView>
  </sheetViews>
  <sheetFormatPr defaultRowHeight="14.5" x14ac:dyDescent="0.35"/>
  <cols>
    <col min="1" max="1" width="16.90625" customWidth="1"/>
    <col min="2" max="9" width="13.26953125" customWidth="1"/>
    <col min="10" max="10" width="26.7265625" customWidth="1"/>
  </cols>
  <sheetData>
    <row r="1" spans="1:9" x14ac:dyDescent="0.35">
      <c r="A1" t="s">
        <v>372</v>
      </c>
    </row>
    <row r="2" spans="1:9" ht="15" thickBot="1" x14ac:dyDescent="0.4"/>
    <row r="3" spans="1:9" x14ac:dyDescent="0.35">
      <c r="A3" s="5" t="s">
        <v>373</v>
      </c>
      <c r="B3" s="5"/>
    </row>
    <row r="4" spans="1:9" x14ac:dyDescent="0.35">
      <c r="A4" s="2" t="s">
        <v>374</v>
      </c>
      <c r="B4" s="2">
        <v>0.80932600461026338</v>
      </c>
    </row>
    <row r="5" spans="1:9" x14ac:dyDescent="0.35">
      <c r="A5" s="2" t="s">
        <v>375</v>
      </c>
      <c r="B5" s="2">
        <v>0.65500858173841214</v>
      </c>
    </row>
    <row r="6" spans="1:9" x14ac:dyDescent="0.35">
      <c r="A6" s="2" t="s">
        <v>376</v>
      </c>
      <c r="B6" s="2">
        <v>0.65442471795717405</v>
      </c>
    </row>
    <row r="7" spans="1:9" x14ac:dyDescent="0.35">
      <c r="A7" s="2" t="s">
        <v>377</v>
      </c>
      <c r="B7" s="2">
        <v>221615.67992323739</v>
      </c>
    </row>
    <row r="8" spans="1:9" ht="15" thickBot="1" x14ac:dyDescent="0.4">
      <c r="A8" s="3" t="s">
        <v>378</v>
      </c>
      <c r="B8" s="3">
        <v>10000</v>
      </c>
    </row>
    <row r="10" spans="1:9" ht="15" thickBot="1" x14ac:dyDescent="0.4">
      <c r="A10" t="s">
        <v>379</v>
      </c>
    </row>
    <row r="11" spans="1:9" x14ac:dyDescent="0.35">
      <c r="A11" s="4"/>
      <c r="B11" s="4" t="s">
        <v>384</v>
      </c>
      <c r="C11" s="4" t="s">
        <v>385</v>
      </c>
      <c r="D11" s="4" t="s">
        <v>386</v>
      </c>
      <c r="E11" s="4" t="s">
        <v>387</v>
      </c>
      <c r="F11" s="4" t="s">
        <v>388</v>
      </c>
    </row>
    <row r="12" spans="1:9" x14ac:dyDescent="0.35">
      <c r="A12" s="2" t="s">
        <v>380</v>
      </c>
      <c r="B12" s="2">
        <v>15</v>
      </c>
      <c r="C12" s="2">
        <v>931081583588298.25</v>
      </c>
      <c r="D12" s="2">
        <v>62072105572553.219</v>
      </c>
      <c r="E12" s="2">
        <v>1354.1249232091518</v>
      </c>
      <c r="F12" s="2">
        <v>0</v>
      </c>
    </row>
    <row r="13" spans="1:9" x14ac:dyDescent="0.35">
      <c r="A13" s="2" t="s">
        <v>381</v>
      </c>
      <c r="B13" s="2">
        <v>9985</v>
      </c>
      <c r="C13" s="2">
        <v>490398393234570.5</v>
      </c>
      <c r="D13" s="2">
        <v>49113509587.838806</v>
      </c>
      <c r="E13" s="2"/>
      <c r="F13" s="2"/>
    </row>
    <row r="14" spans="1:9" ht="15" thickBot="1" x14ac:dyDescent="0.4">
      <c r="A14" s="3" t="s">
        <v>382</v>
      </c>
      <c r="B14" s="3">
        <v>10000</v>
      </c>
      <c r="C14" s="3">
        <v>1421479976822868.8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389</v>
      </c>
      <c r="C16" s="4" t="s">
        <v>377</v>
      </c>
      <c r="D16" s="4" t="s">
        <v>390</v>
      </c>
      <c r="E16" s="4" t="s">
        <v>391</v>
      </c>
      <c r="F16" s="4" t="s">
        <v>392</v>
      </c>
      <c r="G16" s="4" t="s">
        <v>393</v>
      </c>
      <c r="H16" s="4" t="s">
        <v>394</v>
      </c>
      <c r="I16" s="4" t="s">
        <v>395</v>
      </c>
    </row>
    <row r="17" spans="1:10" x14ac:dyDescent="0.35">
      <c r="A17" s="2" t="s">
        <v>383</v>
      </c>
      <c r="B17" s="2">
        <v>6872845.66079788</v>
      </c>
      <c r="C17" s="2">
        <v>209220.69232135196</v>
      </c>
      <c r="D17" s="2">
        <v>32.849741507601699</v>
      </c>
      <c r="E17" s="2">
        <v>7.9495591041785115E-225</v>
      </c>
      <c r="F17" s="2">
        <v>6462730.92572001</v>
      </c>
      <c r="G17" s="2">
        <v>7282960.3958757501</v>
      </c>
      <c r="H17" s="2">
        <v>6462730.92572001</v>
      </c>
      <c r="I17" s="2">
        <v>7282960.3958757501</v>
      </c>
    </row>
    <row r="18" spans="1:10" x14ac:dyDescent="0.35">
      <c r="A18" s="2" t="s">
        <v>396</v>
      </c>
      <c r="B18" s="2">
        <v>-46491.912539130346</v>
      </c>
      <c r="C18" s="2">
        <v>3111.7934377853862</v>
      </c>
      <c r="D18" s="2">
        <v>-14.940552279144176</v>
      </c>
      <c r="E18" s="2">
        <v>6.2040200339491914E-50</v>
      </c>
      <c r="F18" s="2">
        <v>-52591.65500339026</v>
      </c>
      <c r="G18" s="2">
        <v>-40392.170074870432</v>
      </c>
      <c r="H18" s="2">
        <v>-52591.65500339026</v>
      </c>
      <c r="I18" s="2">
        <v>-40392.170074870432</v>
      </c>
      <c r="J18" s="6" t="s">
        <v>3</v>
      </c>
    </row>
    <row r="19" spans="1:10" x14ac:dyDescent="0.35">
      <c r="A19" s="2" t="s">
        <v>397</v>
      </c>
      <c r="B19" s="2">
        <v>42730.765333511299</v>
      </c>
      <c r="C19" s="2">
        <v>5285.921804996834</v>
      </c>
      <c r="D19" s="2">
        <v>8.0838814704215807</v>
      </c>
      <c r="E19" s="2">
        <v>7.0011157456369855E-16</v>
      </c>
      <c r="F19" s="2">
        <v>32369.292973172604</v>
      </c>
      <c r="G19" s="2">
        <v>53092.237693849995</v>
      </c>
      <c r="H19" s="2">
        <v>32369.292973172604</v>
      </c>
      <c r="I19" s="2">
        <v>53092.237693849995</v>
      </c>
      <c r="J19" s="6" t="s">
        <v>4</v>
      </c>
    </row>
    <row r="20" spans="1:10" x14ac:dyDescent="0.35">
      <c r="A20" s="2" t="s">
        <v>398</v>
      </c>
      <c r="B20" s="2">
        <v>193.51779608418732</v>
      </c>
      <c r="C20" s="2">
        <v>5.9741080804705629</v>
      </c>
      <c r="D20" s="2">
        <v>32.392751098159657</v>
      </c>
      <c r="E20" s="2">
        <v>5.7089033160466986E-219</v>
      </c>
      <c r="F20" s="2">
        <v>181.80733988807853</v>
      </c>
      <c r="G20" s="2">
        <v>205.22825228029612</v>
      </c>
      <c r="H20" s="2">
        <v>181.80733988807853</v>
      </c>
      <c r="I20" s="2">
        <v>205.22825228029612</v>
      </c>
      <c r="J20" s="6" t="s">
        <v>5</v>
      </c>
    </row>
    <row r="21" spans="1:10" x14ac:dyDescent="0.35">
      <c r="A21" s="2" t="s">
        <v>399</v>
      </c>
      <c r="B21" s="2">
        <v>6.5281298243939995E-2</v>
      </c>
      <c r="C21" s="2">
        <v>6.8311399336008979E-2</v>
      </c>
      <c r="D21" s="2">
        <v>0.95564281918505911</v>
      </c>
      <c r="E21" s="2">
        <v>0.33927585605152111</v>
      </c>
      <c r="F21" s="2">
        <v>-6.8622815783441093E-2</v>
      </c>
      <c r="G21" s="2">
        <v>0.19918541227132108</v>
      </c>
      <c r="H21" s="2">
        <v>-6.8622815783441093E-2</v>
      </c>
      <c r="I21" s="2">
        <v>0.19918541227132108</v>
      </c>
      <c r="J21" s="6" t="s">
        <v>6</v>
      </c>
    </row>
    <row r="22" spans="1:10" x14ac:dyDescent="0.35">
      <c r="A22" s="2" t="s">
        <v>400</v>
      </c>
      <c r="B22" s="2">
        <v>6764.2582617601001</v>
      </c>
      <c r="C22" s="2">
        <v>5976.9397962328794</v>
      </c>
      <c r="D22" s="2">
        <v>1.1317260157151738</v>
      </c>
      <c r="E22" s="2">
        <v>0.25777681906035205</v>
      </c>
      <c r="F22" s="2">
        <v>-4951.7486681064056</v>
      </c>
      <c r="G22" s="2">
        <v>18480.265191626604</v>
      </c>
      <c r="H22" s="2">
        <v>-4951.7486681064056</v>
      </c>
      <c r="I22" s="2">
        <v>18480.265191626604</v>
      </c>
      <c r="J22" s="6" t="s">
        <v>7</v>
      </c>
    </row>
    <row r="23" spans="1:10" x14ac:dyDescent="0.35">
      <c r="A23" s="2" t="s">
        <v>401</v>
      </c>
      <c r="B23" s="2">
        <v>673597.86403957941</v>
      </c>
      <c r="C23" s="2">
        <v>27547.356544750983</v>
      </c>
      <c r="D23" s="2">
        <v>24.452359446733567</v>
      </c>
      <c r="E23" s="2">
        <v>2.68014828825909E-128</v>
      </c>
      <c r="F23" s="2">
        <v>619599.49176532216</v>
      </c>
      <c r="G23" s="2">
        <v>727596.23631383665</v>
      </c>
      <c r="H23" s="2">
        <v>619599.49176532216</v>
      </c>
      <c r="I23" s="2">
        <v>727596.23631383665</v>
      </c>
      <c r="J23" s="6" t="s">
        <v>8</v>
      </c>
    </row>
    <row r="24" spans="1:10" x14ac:dyDescent="0.35">
      <c r="A24" s="2" t="s">
        <v>402</v>
      </c>
      <c r="B24" s="2">
        <v>39744.865420214002</v>
      </c>
      <c r="C24" s="2">
        <v>3431.9444376437336</v>
      </c>
      <c r="D24" s="2">
        <v>11.580859230781018</v>
      </c>
      <c r="E24" s="2">
        <v>8.1054010669662845E-31</v>
      </c>
      <c r="F24" s="2">
        <v>33017.562454958548</v>
      </c>
      <c r="G24" s="2">
        <v>46472.168385469457</v>
      </c>
      <c r="H24" s="2">
        <v>33017.562454958548</v>
      </c>
      <c r="I24" s="2">
        <v>46472.168385469457</v>
      </c>
      <c r="J24" s="6" t="s">
        <v>9</v>
      </c>
    </row>
    <row r="25" spans="1:10" x14ac:dyDescent="0.35">
      <c r="A25" s="2" t="s">
        <v>403</v>
      </c>
      <c r="B25" s="2">
        <v>18314.424341592978</v>
      </c>
      <c r="C25" s="2">
        <v>3608.9686660720217</v>
      </c>
      <c r="D25" s="2">
        <v>5.0746975205873097</v>
      </c>
      <c r="E25" s="2">
        <v>3.9510098248902817E-7</v>
      </c>
      <c r="F25" s="2">
        <v>11240.118201179677</v>
      </c>
      <c r="G25" s="2">
        <v>25388.730482006278</v>
      </c>
      <c r="H25" s="2">
        <v>11240.118201179677</v>
      </c>
      <c r="I25" s="2">
        <v>25388.730482006278</v>
      </c>
      <c r="J25" s="6" t="s">
        <v>10</v>
      </c>
    </row>
    <row r="26" spans="1:10" x14ac:dyDescent="0.35">
      <c r="A26" s="2" t="s">
        <v>404</v>
      </c>
      <c r="B26" s="2">
        <v>109658.18029200494</v>
      </c>
      <c r="C26" s="2">
        <v>3444.2532236228658</v>
      </c>
      <c r="D26" s="2">
        <v>31.83801340154081</v>
      </c>
      <c r="E26" s="2">
        <v>5.9721221775548197E-212</v>
      </c>
      <c r="F26" s="2">
        <v>102906.74962482405</v>
      </c>
      <c r="G26" s="2">
        <v>116409.61095918583</v>
      </c>
      <c r="H26" s="2">
        <v>102906.74962482405</v>
      </c>
      <c r="I26" s="2">
        <v>116409.61095918583</v>
      </c>
      <c r="J26" s="6" t="s">
        <v>11</v>
      </c>
    </row>
    <row r="27" spans="1:10" x14ac:dyDescent="0.35">
      <c r="A27" s="2" t="s">
        <v>405</v>
      </c>
      <c r="B27" s="2">
        <v>0</v>
      </c>
      <c r="C27" s="2">
        <v>0</v>
      </c>
      <c r="D27" s="2">
        <v>65535</v>
      </c>
      <c r="E27" s="2" t="e">
        <v>#NUM!</v>
      </c>
      <c r="F27" s="2">
        <v>0</v>
      </c>
      <c r="G27" s="2">
        <v>0</v>
      </c>
      <c r="H27" s="2">
        <v>0</v>
      </c>
      <c r="I27" s="2">
        <v>0</v>
      </c>
      <c r="J27" s="6" t="s">
        <v>12</v>
      </c>
    </row>
    <row r="28" spans="1:10" x14ac:dyDescent="0.35">
      <c r="A28" s="2" t="s">
        <v>406</v>
      </c>
      <c r="B28" s="2">
        <v>-14.847592304312474</v>
      </c>
      <c r="C28" s="2">
        <v>7.0242454974741202</v>
      </c>
      <c r="D28" s="2">
        <v>-2.1137632945277307</v>
      </c>
      <c r="E28" s="2" t="e">
        <v>#NUM!</v>
      </c>
      <c r="F28" s="2">
        <v>-28.616529541619038</v>
      </c>
      <c r="G28" s="2">
        <v>-1.0786550670059132</v>
      </c>
      <c r="H28" s="2">
        <v>-28.616529541619038</v>
      </c>
      <c r="I28" s="2">
        <v>-1.0786550670059132</v>
      </c>
      <c r="J28" s="6" t="s">
        <v>13</v>
      </c>
    </row>
    <row r="29" spans="1:10" x14ac:dyDescent="0.35">
      <c r="A29" s="2" t="s">
        <v>407</v>
      </c>
      <c r="B29" s="2">
        <v>-3880.2661498045659</v>
      </c>
      <c r="C29" s="2">
        <v>107.4039973841318</v>
      </c>
      <c r="D29" s="2">
        <v>-36.127762879501994</v>
      </c>
      <c r="E29" s="2">
        <v>9.9959867527710941E-269</v>
      </c>
      <c r="F29" s="2">
        <v>-4090.7996369313655</v>
      </c>
      <c r="G29" s="2">
        <v>-3669.7326626777663</v>
      </c>
      <c r="H29" s="2">
        <v>-4090.7996369313655</v>
      </c>
      <c r="I29" s="2">
        <v>-3669.7326626777663</v>
      </c>
      <c r="J29" s="6" t="s">
        <v>14</v>
      </c>
    </row>
    <row r="30" spans="1:10" x14ac:dyDescent="0.35">
      <c r="A30" s="2" t="s">
        <v>408</v>
      </c>
      <c r="B30" s="2">
        <v>8.1776042857373827</v>
      </c>
      <c r="C30" s="2">
        <v>5.6983150793573421</v>
      </c>
      <c r="D30" s="2">
        <v>1.43509163179858</v>
      </c>
      <c r="E30" s="2">
        <v>0.15129230904304114</v>
      </c>
      <c r="F30" s="2">
        <v>-2.992242029326988</v>
      </c>
      <c r="G30" s="2">
        <v>19.347450600801753</v>
      </c>
      <c r="H30" s="2">
        <v>-2.992242029326988</v>
      </c>
      <c r="I30" s="2">
        <v>19.347450600801753</v>
      </c>
      <c r="J30" s="6" t="s">
        <v>15</v>
      </c>
    </row>
    <row r="31" spans="1:10" x14ac:dyDescent="0.35">
      <c r="A31" s="2" t="s">
        <v>409</v>
      </c>
      <c r="B31" s="2">
        <v>28.326869420365064</v>
      </c>
      <c r="C31" s="2">
        <v>5.5870944644931528</v>
      </c>
      <c r="D31" s="2">
        <v>5.0700537820483778</v>
      </c>
      <c r="E31" s="2">
        <v>4.0483861398735435E-7</v>
      </c>
      <c r="F31" s="2">
        <v>17.375037932104561</v>
      </c>
      <c r="G31" s="2">
        <v>39.278700908625567</v>
      </c>
      <c r="H31" s="2">
        <v>17.375037932104561</v>
      </c>
      <c r="I31" s="2">
        <v>39.278700908625567</v>
      </c>
      <c r="J31" s="6" t="s">
        <v>19</v>
      </c>
    </row>
    <row r="32" spans="1:10" ht="15" thickBot="1" x14ac:dyDescent="0.4">
      <c r="A32" s="3" t="s">
        <v>410</v>
      </c>
      <c r="B32" s="3">
        <v>-0.64800972581438543</v>
      </c>
      <c r="C32" s="3">
        <v>0.1143290647198487</v>
      </c>
      <c r="D32" s="3">
        <v>-5.6679351606895834</v>
      </c>
      <c r="E32" s="3">
        <v>1.4853912563863423E-8</v>
      </c>
      <c r="F32" s="3">
        <v>-0.87211774098749217</v>
      </c>
      <c r="G32" s="3">
        <v>-0.42390171064127868</v>
      </c>
      <c r="H32" s="3">
        <v>-0.87211774098749217</v>
      </c>
      <c r="I32" s="3">
        <v>-0.42390171064127868</v>
      </c>
      <c r="J32" s="6" t="s">
        <v>20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0"/>
  <sheetViews>
    <sheetView workbookViewId="0">
      <selection activeCell="J17" sqref="J17"/>
    </sheetView>
  </sheetViews>
  <sheetFormatPr defaultRowHeight="14.5" x14ac:dyDescent="0.35"/>
  <cols>
    <col min="1" max="9" width="16.1796875" customWidth="1"/>
    <col min="10" max="10" width="23.90625" customWidth="1"/>
  </cols>
  <sheetData>
    <row r="1" spans="1:9" x14ac:dyDescent="0.35">
      <c r="A1" t="s">
        <v>372</v>
      </c>
    </row>
    <row r="2" spans="1:9" ht="15" thickBot="1" x14ac:dyDescent="0.4"/>
    <row r="3" spans="1:9" x14ac:dyDescent="0.35">
      <c r="A3" s="5" t="s">
        <v>373</v>
      </c>
      <c r="B3" s="5"/>
    </row>
    <row r="4" spans="1:9" x14ac:dyDescent="0.35">
      <c r="A4" s="2" t="s">
        <v>374</v>
      </c>
      <c r="B4" s="2">
        <v>0.80923062730950335</v>
      </c>
    </row>
    <row r="5" spans="1:9" x14ac:dyDescent="0.35">
      <c r="A5" s="2" t="s">
        <v>375</v>
      </c>
      <c r="B5" s="2">
        <v>0.65485420817573226</v>
      </c>
    </row>
    <row r="6" spans="1:9" x14ac:dyDescent="0.35">
      <c r="A6" s="2" t="s">
        <v>376</v>
      </c>
      <c r="B6" s="2">
        <v>0.65440488960035514</v>
      </c>
    </row>
    <row r="7" spans="1:9" x14ac:dyDescent="0.35">
      <c r="A7" s="2" t="s">
        <v>377</v>
      </c>
      <c r="B7" s="2">
        <v>221654.15856396483</v>
      </c>
    </row>
    <row r="8" spans="1:9" ht="15" thickBot="1" x14ac:dyDescent="0.4">
      <c r="A8" s="3" t="s">
        <v>378</v>
      </c>
      <c r="B8" s="3">
        <v>10000</v>
      </c>
    </row>
    <row r="10" spans="1:9" ht="15" thickBot="1" x14ac:dyDescent="0.4">
      <c r="A10" t="s">
        <v>379</v>
      </c>
    </row>
    <row r="11" spans="1:9" x14ac:dyDescent="0.35">
      <c r="A11" s="4"/>
      <c r="B11" s="4" t="s">
        <v>384</v>
      </c>
      <c r="C11" s="4" t="s">
        <v>385</v>
      </c>
      <c r="D11" s="4" t="s">
        <v>386</v>
      </c>
      <c r="E11" s="4" t="s">
        <v>387</v>
      </c>
      <c r="F11" s="4" t="s">
        <v>388</v>
      </c>
    </row>
    <row r="12" spans="1:9" x14ac:dyDescent="0.35">
      <c r="A12" s="2" t="s">
        <v>380</v>
      </c>
      <c r="B12" s="2">
        <v>13</v>
      </c>
      <c r="C12" s="2">
        <v>930862144659998</v>
      </c>
      <c r="D12" s="2">
        <v>71604780358461.391</v>
      </c>
      <c r="E12" s="2">
        <v>1457.4385392951256</v>
      </c>
      <c r="F12" s="2">
        <v>0</v>
      </c>
    </row>
    <row r="13" spans="1:9" x14ac:dyDescent="0.35">
      <c r="A13" s="2" t="s">
        <v>381</v>
      </c>
      <c r="B13" s="2">
        <v>9986</v>
      </c>
      <c r="C13" s="2">
        <v>490617832162870.81</v>
      </c>
      <c r="D13" s="2">
        <v>49130566008.699257</v>
      </c>
      <c r="E13" s="2"/>
      <c r="F13" s="2"/>
    </row>
    <row r="14" spans="1:9" ht="15" thickBot="1" x14ac:dyDescent="0.4">
      <c r="A14" s="3" t="s">
        <v>382</v>
      </c>
      <c r="B14" s="3">
        <v>9999</v>
      </c>
      <c r="C14" s="3">
        <v>1421479976822868.8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389</v>
      </c>
      <c r="C16" s="4" t="s">
        <v>377</v>
      </c>
      <c r="D16" s="4" t="s">
        <v>390</v>
      </c>
      <c r="E16" s="4" t="s">
        <v>391</v>
      </c>
      <c r="F16" s="4" t="s">
        <v>392</v>
      </c>
      <c r="G16" s="4" t="s">
        <v>393</v>
      </c>
      <c r="H16" s="4" t="s">
        <v>394</v>
      </c>
      <c r="I16" s="4" t="s">
        <v>395</v>
      </c>
    </row>
    <row r="17" spans="1:10" x14ac:dyDescent="0.35">
      <c r="A17" s="2" t="s">
        <v>383</v>
      </c>
      <c r="B17" s="2">
        <v>6816952.2215129789</v>
      </c>
      <c r="C17" s="2">
        <v>207579.00897070146</v>
      </c>
      <c r="D17" s="2">
        <v>32.840277325320265</v>
      </c>
      <c r="E17" s="2">
        <v>1.0499946139076435E-224</v>
      </c>
      <c r="F17" s="2">
        <v>6410055.5216996372</v>
      </c>
      <c r="G17" s="2">
        <v>7223848.9213263206</v>
      </c>
      <c r="H17" s="2">
        <v>6410055.5216996372</v>
      </c>
      <c r="I17" s="2">
        <v>7223848.9213263206</v>
      </c>
    </row>
    <row r="18" spans="1:10" x14ac:dyDescent="0.35">
      <c r="A18" s="2" t="s">
        <v>396</v>
      </c>
      <c r="B18" s="2">
        <v>-46603.999381163558</v>
      </c>
      <c r="C18" s="2">
        <v>3111.881810379874</v>
      </c>
      <c r="D18" s="2">
        <v>-14.97614698145445</v>
      </c>
      <c r="E18" s="2">
        <v>3.676639407783882E-50</v>
      </c>
      <c r="F18" s="2">
        <v>-52703.914999468951</v>
      </c>
      <c r="G18" s="2">
        <v>-40504.083762858165</v>
      </c>
      <c r="H18" s="2">
        <v>-52703.914999468951</v>
      </c>
      <c r="I18" s="2">
        <v>-40504.083762858165</v>
      </c>
      <c r="J18" s="6" t="s">
        <v>3</v>
      </c>
    </row>
    <row r="19" spans="1:10" x14ac:dyDescent="0.35">
      <c r="A19" s="2" t="s">
        <v>397</v>
      </c>
      <c r="B19" s="2">
        <v>40928.991547845639</v>
      </c>
      <c r="C19" s="2">
        <v>5217.6463237260032</v>
      </c>
      <c r="D19" s="2">
        <v>7.8443399587532037</v>
      </c>
      <c r="E19" s="2">
        <v>4.7978784514667567E-15</v>
      </c>
      <c r="F19" s="2">
        <v>30701.353019053073</v>
      </c>
      <c r="G19" s="2">
        <v>51156.630076638205</v>
      </c>
      <c r="H19" s="2">
        <v>30701.353019053073</v>
      </c>
      <c r="I19" s="2">
        <v>51156.630076638205</v>
      </c>
      <c r="J19" s="6" t="s">
        <v>4</v>
      </c>
    </row>
    <row r="20" spans="1:10" x14ac:dyDescent="0.35">
      <c r="A20" s="2" t="s">
        <v>398</v>
      </c>
      <c r="B20" s="2">
        <v>187.95605794333753</v>
      </c>
      <c r="C20" s="2">
        <v>5.364395011478269</v>
      </c>
      <c r="D20" s="2">
        <v>35.03769903990392</v>
      </c>
      <c r="E20" s="2">
        <v>9.1074361586863397E-254</v>
      </c>
      <c r="F20" s="2">
        <v>177.44076240604289</v>
      </c>
      <c r="G20" s="2">
        <v>198.47135348063216</v>
      </c>
      <c r="H20" s="2">
        <v>177.44076240604289</v>
      </c>
      <c r="I20" s="2">
        <v>198.47135348063216</v>
      </c>
      <c r="J20" s="6" t="s">
        <v>5</v>
      </c>
    </row>
    <row r="21" spans="1:10" x14ac:dyDescent="0.35">
      <c r="A21" s="2" t="s">
        <v>399</v>
      </c>
      <c r="B21" s="2">
        <v>7.3419497691601929E-2</v>
      </c>
      <c r="C21" s="2">
        <v>6.8214657179302446E-2</v>
      </c>
      <c r="D21" s="2">
        <v>1.0763009113806516</v>
      </c>
      <c r="E21" s="2">
        <v>0.28181870273635012</v>
      </c>
      <c r="F21" s="2">
        <v>-6.0294980582423677E-2</v>
      </c>
      <c r="G21" s="2">
        <v>0.20713397596562755</v>
      </c>
      <c r="H21" s="2">
        <v>-6.0294980582423677E-2</v>
      </c>
      <c r="I21" s="2">
        <v>0.20713397596562755</v>
      </c>
      <c r="J21" s="6" t="s">
        <v>6</v>
      </c>
    </row>
    <row r="22" spans="1:10" x14ac:dyDescent="0.35">
      <c r="A22" s="2" t="s">
        <v>400</v>
      </c>
      <c r="B22" s="2">
        <v>12693.384862664823</v>
      </c>
      <c r="C22" s="2">
        <v>5278.7691424000595</v>
      </c>
      <c r="D22" s="2">
        <v>2.4046107189475641</v>
      </c>
      <c r="E22" s="2">
        <v>1.6207789844268707E-2</v>
      </c>
      <c r="F22" s="2">
        <v>2345.9332885885033</v>
      </c>
      <c r="G22" s="2">
        <v>23040.836436741141</v>
      </c>
      <c r="H22" s="2">
        <v>2345.9332885885033</v>
      </c>
      <c r="I22" s="2">
        <v>23040.836436741141</v>
      </c>
      <c r="J22" s="6" t="s">
        <v>7</v>
      </c>
    </row>
    <row r="23" spans="1:10" x14ac:dyDescent="0.35">
      <c r="A23" s="2" t="s">
        <v>401</v>
      </c>
      <c r="B23" s="2">
        <v>676240.36813980283</v>
      </c>
      <c r="C23" s="2">
        <v>27523.75329026796</v>
      </c>
      <c r="D23" s="2">
        <v>24.56933692901951</v>
      </c>
      <c r="E23" s="2">
        <v>1.7835973626091429E-129</v>
      </c>
      <c r="F23" s="2">
        <v>622288.2636576615</v>
      </c>
      <c r="G23" s="2">
        <v>730192.47262194415</v>
      </c>
      <c r="H23" s="2">
        <v>622288.2636576615</v>
      </c>
      <c r="I23" s="2">
        <v>730192.47262194415</v>
      </c>
      <c r="J23" s="6" t="s">
        <v>8</v>
      </c>
    </row>
    <row r="24" spans="1:10" x14ac:dyDescent="0.35">
      <c r="A24" s="2" t="s">
        <v>402</v>
      </c>
      <c r="B24" s="2">
        <v>38381.609428818447</v>
      </c>
      <c r="C24" s="2">
        <v>3371.3851203428721</v>
      </c>
      <c r="D24" s="2">
        <v>11.384522402149955</v>
      </c>
      <c r="E24" s="2">
        <v>7.6264324344817134E-30</v>
      </c>
      <c r="F24" s="2">
        <v>31773.0150142409</v>
      </c>
      <c r="G24" s="2">
        <v>44990.20384339599</v>
      </c>
      <c r="H24" s="2">
        <v>31773.0150142409</v>
      </c>
      <c r="I24" s="2">
        <v>44990.20384339599</v>
      </c>
      <c r="J24" s="6" t="s">
        <v>9</v>
      </c>
    </row>
    <row r="25" spans="1:10" x14ac:dyDescent="0.35">
      <c r="A25" s="2" t="s">
        <v>403</v>
      </c>
      <c r="B25" s="2">
        <v>17908.478315456727</v>
      </c>
      <c r="C25" s="2">
        <v>3604.4808919530251</v>
      </c>
      <c r="D25" s="2">
        <v>4.9683931895539413</v>
      </c>
      <c r="E25" s="2">
        <v>6.86293855716078E-7</v>
      </c>
      <c r="F25" s="2">
        <v>10842.969202813529</v>
      </c>
      <c r="G25" s="2">
        <v>24973.987428099925</v>
      </c>
      <c r="H25" s="2">
        <v>10842.969202813529</v>
      </c>
      <c r="I25" s="2">
        <v>24973.987428099925</v>
      </c>
      <c r="J25" s="6" t="s">
        <v>10</v>
      </c>
    </row>
    <row r="26" spans="1:10" x14ac:dyDescent="0.35">
      <c r="A26" s="2" t="s">
        <v>404</v>
      </c>
      <c r="B26" s="2">
        <v>110517.36405210882</v>
      </c>
      <c r="C26" s="2">
        <v>3420.7782620000476</v>
      </c>
      <c r="D26" s="2">
        <v>32.307666731807387</v>
      </c>
      <c r="E26" s="2">
        <v>6.8949911719380106E-218</v>
      </c>
      <c r="F26" s="2">
        <v>103811.94912358155</v>
      </c>
      <c r="G26" s="2">
        <v>117222.7789806361</v>
      </c>
      <c r="H26" s="2">
        <v>103811.94912358155</v>
      </c>
      <c r="I26" s="2">
        <v>117222.7789806361</v>
      </c>
      <c r="J26" s="6" t="s">
        <v>11</v>
      </c>
    </row>
    <row r="27" spans="1:10" x14ac:dyDescent="0.35">
      <c r="A27" s="2" t="s">
        <v>405</v>
      </c>
      <c r="B27" s="2">
        <v>-3855.3366706070938</v>
      </c>
      <c r="C27" s="2">
        <v>106.77303406264022</v>
      </c>
      <c r="D27" s="2">
        <v>-36.107774818361861</v>
      </c>
      <c r="E27" s="2">
        <v>1.8869696501588434E-268</v>
      </c>
      <c r="F27" s="2">
        <v>-4064.6333398829256</v>
      </c>
      <c r="G27" s="2">
        <v>-3646.0400013312619</v>
      </c>
      <c r="H27" s="2">
        <v>-4064.6333398829256</v>
      </c>
      <c r="I27" s="2">
        <v>-3646.0400013312619</v>
      </c>
      <c r="J27" s="6" t="s">
        <v>14</v>
      </c>
    </row>
    <row r="28" spans="1:10" x14ac:dyDescent="0.35">
      <c r="A28" s="2" t="s">
        <v>406</v>
      </c>
      <c r="B28" s="2">
        <v>8.2595095222369324</v>
      </c>
      <c r="C28" s="2">
        <v>5.69917269580219</v>
      </c>
      <c r="D28" s="2">
        <v>1.4492471035876131</v>
      </c>
      <c r="E28" s="2">
        <v>0.14729998881182746</v>
      </c>
      <c r="F28" s="2">
        <v>-2.9120177583250708</v>
      </c>
      <c r="G28" s="2">
        <v>19.431036802798936</v>
      </c>
      <c r="H28" s="2">
        <v>-2.9120177583250708</v>
      </c>
      <c r="I28" s="2">
        <v>19.431036802798936</v>
      </c>
      <c r="J28" s="6" t="s">
        <v>15</v>
      </c>
    </row>
    <row r="29" spans="1:10" x14ac:dyDescent="0.35">
      <c r="A29" s="2" t="s">
        <v>407</v>
      </c>
      <c r="B29" s="2">
        <v>30.504300300987836</v>
      </c>
      <c r="C29" s="2">
        <v>5.4922626075736147</v>
      </c>
      <c r="D29" s="2">
        <v>5.5540498480396048</v>
      </c>
      <c r="E29" s="2">
        <v>2.862766236241625E-8</v>
      </c>
      <c r="F29" s="2">
        <v>19.738358500748546</v>
      </c>
      <c r="G29" s="2">
        <v>41.270242101227126</v>
      </c>
      <c r="H29" s="2">
        <v>19.738358500748546</v>
      </c>
      <c r="I29" s="2">
        <v>41.270242101227126</v>
      </c>
      <c r="J29" s="6" t="s">
        <v>19</v>
      </c>
    </row>
    <row r="30" spans="1:10" ht="15" thickBot="1" x14ac:dyDescent="0.4">
      <c r="A30" s="3" t="s">
        <v>408</v>
      </c>
      <c r="B30" s="3">
        <v>-0.64035136245063196</v>
      </c>
      <c r="C30" s="3">
        <v>0.11429148300983312</v>
      </c>
      <c r="D30" s="3">
        <v>-5.6027916130508082</v>
      </c>
      <c r="E30" s="3">
        <v>2.1651906261574545E-8</v>
      </c>
      <c r="F30" s="3">
        <v>-0.8643857071759099</v>
      </c>
      <c r="G30" s="3">
        <v>-0.41631701772535401</v>
      </c>
      <c r="H30" s="3">
        <v>-0.8643857071759099</v>
      </c>
      <c r="I30" s="3">
        <v>-0.41631701772535401</v>
      </c>
      <c r="J30" s="6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1E33-83E3-403E-ACED-067905237400}">
  <dimension ref="A1:J28"/>
  <sheetViews>
    <sheetView workbookViewId="0">
      <selection activeCell="I37" sqref="I37"/>
    </sheetView>
  </sheetViews>
  <sheetFormatPr defaultRowHeight="14.5" x14ac:dyDescent="0.35"/>
  <cols>
    <col min="9" max="9" width="12.453125" bestFit="1" customWidth="1"/>
    <col min="10" max="10" width="17" customWidth="1"/>
  </cols>
  <sheetData>
    <row r="1" spans="1:9" x14ac:dyDescent="0.35">
      <c r="A1" t="s">
        <v>372</v>
      </c>
    </row>
    <row r="2" spans="1:9" ht="15" thickBot="1" x14ac:dyDescent="0.4"/>
    <row r="3" spans="1:9" x14ac:dyDescent="0.35">
      <c r="A3" s="5" t="s">
        <v>373</v>
      </c>
      <c r="B3" s="5"/>
    </row>
    <row r="4" spans="1:9" x14ac:dyDescent="0.35">
      <c r="A4" s="2" t="s">
        <v>374</v>
      </c>
      <c r="B4" s="2">
        <v>0.80652760190938977</v>
      </c>
    </row>
    <row r="5" spans="1:9" x14ac:dyDescent="0.35">
      <c r="A5" s="2" t="s">
        <v>375</v>
      </c>
      <c r="B5" s="2">
        <v>0.65048677264171106</v>
      </c>
    </row>
    <row r="6" spans="1:9" x14ac:dyDescent="0.35">
      <c r="A6" s="2" t="s">
        <v>376</v>
      </c>
      <c r="B6" s="2">
        <v>0.65003676440529279</v>
      </c>
    </row>
    <row r="7" spans="1:9" x14ac:dyDescent="0.35">
      <c r="A7" s="2" t="s">
        <v>377</v>
      </c>
      <c r="B7" s="2">
        <v>223018.64603791162</v>
      </c>
    </row>
    <row r="8" spans="1:9" ht="15" thickBot="1" x14ac:dyDescent="0.4">
      <c r="A8" s="3" t="s">
        <v>378</v>
      </c>
      <c r="B8" s="3">
        <v>10000</v>
      </c>
    </row>
    <row r="10" spans="1:9" ht="15" thickBot="1" x14ac:dyDescent="0.4">
      <c r="A10" t="s">
        <v>379</v>
      </c>
    </row>
    <row r="11" spans="1:9" x14ac:dyDescent="0.35">
      <c r="A11" s="4"/>
      <c r="B11" s="4" t="s">
        <v>384</v>
      </c>
      <c r="C11" s="4" t="s">
        <v>385</v>
      </c>
      <c r="D11" s="4" t="s">
        <v>386</v>
      </c>
      <c r="E11" s="4" t="s">
        <v>387</v>
      </c>
      <c r="F11" s="4" t="s">
        <v>388</v>
      </c>
    </row>
    <row r="12" spans="1:9" x14ac:dyDescent="0.35">
      <c r="A12" s="2" t="s">
        <v>380</v>
      </c>
      <c r="B12" s="2">
        <v>11</v>
      </c>
      <c r="C12" s="2">
        <v>924653922498322.13</v>
      </c>
      <c r="D12" s="2">
        <v>84059447499847.469</v>
      </c>
      <c r="E12" s="2">
        <v>1859.074811282376</v>
      </c>
      <c r="F12" s="2">
        <v>0</v>
      </c>
    </row>
    <row r="13" spans="1:9" x14ac:dyDescent="0.35">
      <c r="A13" s="2" t="s">
        <v>381</v>
      </c>
      <c r="B13" s="2">
        <v>9989</v>
      </c>
      <c r="C13" s="2">
        <v>496826054324546.63</v>
      </c>
      <c r="D13" s="2">
        <v>49737316480.583305</v>
      </c>
      <c r="E13" s="2"/>
      <c r="F13" s="2"/>
    </row>
    <row r="14" spans="1:9" ht="15" thickBot="1" x14ac:dyDescent="0.4">
      <c r="A14" s="3" t="s">
        <v>382</v>
      </c>
      <c r="B14" s="3">
        <v>10000</v>
      </c>
      <c r="C14" s="3">
        <v>1421479976822868.8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389</v>
      </c>
      <c r="C16" s="4" t="s">
        <v>377</v>
      </c>
      <c r="D16" s="4" t="s">
        <v>390</v>
      </c>
      <c r="E16" s="4" t="s">
        <v>391</v>
      </c>
      <c r="F16" s="4" t="s">
        <v>392</v>
      </c>
      <c r="G16" s="4" t="s">
        <v>393</v>
      </c>
      <c r="H16" s="4" t="s">
        <v>394</v>
      </c>
      <c r="I16" s="4" t="s">
        <v>395</v>
      </c>
    </row>
    <row r="17" spans="1:10" x14ac:dyDescent="0.35">
      <c r="A17" s="2" t="s">
        <v>383</v>
      </c>
      <c r="B17" s="2">
        <v>-31791099.367193528</v>
      </c>
      <c r="C17" s="2">
        <v>770952.24335965374</v>
      </c>
      <c r="D17" s="2">
        <v>-41.236146130990363</v>
      </c>
      <c r="E17" s="2">
        <v>0</v>
      </c>
      <c r="F17" s="2">
        <v>-33302321.111972794</v>
      </c>
      <c r="G17" s="2">
        <v>-30279877.622414261</v>
      </c>
      <c r="H17" s="2">
        <v>-33302321.111972794</v>
      </c>
      <c r="I17" s="2">
        <v>-30279877.622414261</v>
      </c>
    </row>
    <row r="18" spans="1:10" x14ac:dyDescent="0.35">
      <c r="A18" s="2" t="s">
        <v>396</v>
      </c>
      <c r="B18" s="2">
        <v>-32452.947459300703</v>
      </c>
      <c r="C18" s="2">
        <v>3109.1138678117759</v>
      </c>
      <c r="D18" s="2">
        <v>-10.438005437909998</v>
      </c>
      <c r="E18" s="2">
        <v>2.2451560036812434E-25</v>
      </c>
      <c r="F18" s="2">
        <v>-38547.437130355494</v>
      </c>
      <c r="G18" s="2">
        <v>-26358.457788245913</v>
      </c>
      <c r="H18" s="2">
        <v>-38547.437130355494</v>
      </c>
      <c r="I18" s="2">
        <v>-26358.457788245913</v>
      </c>
      <c r="J18" s="6" t="s">
        <v>3</v>
      </c>
    </row>
    <row r="19" spans="1:10" x14ac:dyDescent="0.35">
      <c r="A19" s="2" t="s">
        <v>397</v>
      </c>
      <c r="B19" s="2">
        <v>-10000.577876192101</v>
      </c>
      <c r="C19" s="2">
        <v>4990.2572884743413</v>
      </c>
      <c r="D19" s="2">
        <v>-2.0040204939512352</v>
      </c>
      <c r="E19" s="2">
        <v>4.5094815383623615E-2</v>
      </c>
      <c r="F19" s="2">
        <v>-19782.487704383042</v>
      </c>
      <c r="G19" s="2">
        <v>-218.66804800115824</v>
      </c>
      <c r="H19" s="2">
        <v>-19782.487704383042</v>
      </c>
      <c r="I19" s="2">
        <v>-218.66804800115824</v>
      </c>
      <c r="J19" s="6" t="s">
        <v>4</v>
      </c>
    </row>
    <row r="20" spans="1:10" x14ac:dyDescent="0.35">
      <c r="A20" s="2" t="s">
        <v>398</v>
      </c>
      <c r="B20" s="2">
        <v>223.09911780774195</v>
      </c>
      <c r="C20" s="2">
        <v>5.9027988814340482</v>
      </c>
      <c r="D20" s="2">
        <v>37.795480125445408</v>
      </c>
      <c r="E20" s="2">
        <v>2.6777110811437739E-292</v>
      </c>
      <c r="F20" s="2">
        <v>211.52844257913321</v>
      </c>
      <c r="G20" s="2">
        <v>234.66979303635068</v>
      </c>
      <c r="H20" s="2">
        <v>211.52844257913321</v>
      </c>
      <c r="I20" s="2">
        <v>234.66979303635068</v>
      </c>
      <c r="J20" s="6" t="s">
        <v>5</v>
      </c>
    </row>
    <row r="21" spans="1:10" x14ac:dyDescent="0.35">
      <c r="A21" s="2" t="s">
        <v>399</v>
      </c>
      <c r="B21" s="2">
        <v>-30630.035381795034</v>
      </c>
      <c r="C21" s="2">
        <v>5955.7350353306947</v>
      </c>
      <c r="D21" s="2">
        <v>-5.1429479652958214</v>
      </c>
      <c r="E21" s="2">
        <v>2.7558818482215863E-7</v>
      </c>
      <c r="F21" s="2">
        <v>-42304.476138739185</v>
      </c>
      <c r="G21" s="2">
        <v>-18955.594624850884</v>
      </c>
      <c r="H21" s="2">
        <v>-42304.476138739185</v>
      </c>
      <c r="I21" s="2">
        <v>-18955.594624850884</v>
      </c>
      <c r="J21" s="6" t="s">
        <v>7</v>
      </c>
    </row>
    <row r="22" spans="1:10" x14ac:dyDescent="0.35">
      <c r="A22" s="2" t="s">
        <v>400</v>
      </c>
      <c r="B22" s="2">
        <v>694928.18961315858</v>
      </c>
      <c r="C22" s="2">
        <v>27655.464613998556</v>
      </c>
      <c r="D22" s="2">
        <v>25.128060559192413</v>
      </c>
      <c r="E22" s="2">
        <v>3.6519634520291921E-135</v>
      </c>
      <c r="F22" s="2">
        <v>640717.90636069607</v>
      </c>
      <c r="G22" s="2">
        <v>749138.47286562109</v>
      </c>
      <c r="H22" s="2">
        <v>640717.90636069607</v>
      </c>
      <c r="I22" s="2">
        <v>749138.47286562109</v>
      </c>
      <c r="J22" s="6" t="s">
        <v>8</v>
      </c>
    </row>
    <row r="23" spans="1:10" x14ac:dyDescent="0.35">
      <c r="A23" s="2" t="s">
        <v>401</v>
      </c>
      <c r="B23" s="2">
        <v>66800.646182279335</v>
      </c>
      <c r="C23" s="2">
        <v>3421.0805318376897</v>
      </c>
      <c r="D23" s="2">
        <v>19.526183485191524</v>
      </c>
      <c r="E23" s="2">
        <v>2.3288960534616304E-83</v>
      </c>
      <c r="F23" s="2">
        <v>60094.638988079758</v>
      </c>
      <c r="G23" s="2">
        <v>73506.653376478906</v>
      </c>
      <c r="H23" s="2">
        <v>60094.638988079758</v>
      </c>
      <c r="I23" s="2">
        <v>73506.653376478906</v>
      </c>
      <c r="J23" s="6" t="s">
        <v>9</v>
      </c>
    </row>
    <row r="24" spans="1:10" x14ac:dyDescent="0.35">
      <c r="A24" s="2" t="s">
        <v>402</v>
      </c>
      <c r="B24" s="2">
        <v>72818.141853592198</v>
      </c>
      <c r="C24" s="2">
        <v>3437.2377264769734</v>
      </c>
      <c r="D24" s="2">
        <v>21.185075821982142</v>
      </c>
      <c r="E24" s="2">
        <v>1.7911164748369918E-97</v>
      </c>
      <c r="F24" s="2">
        <v>66080.463302205681</v>
      </c>
      <c r="G24" s="2">
        <v>79555.820404978716</v>
      </c>
      <c r="H24" s="2">
        <v>66080.463302205681</v>
      </c>
      <c r="I24" s="2">
        <v>79555.820404978716</v>
      </c>
      <c r="J24" s="6" t="s">
        <v>11</v>
      </c>
    </row>
    <row r="25" spans="1:10" x14ac:dyDescent="0.35">
      <c r="A25" s="2" t="s">
        <v>403</v>
      </c>
      <c r="B25" s="2">
        <v>0.12619113219779388</v>
      </c>
      <c r="C25" s="2">
        <v>5.5700157107392734</v>
      </c>
      <c r="D25" s="2">
        <v>2.265543559500038E-2</v>
      </c>
      <c r="E25" s="2">
        <v>0.98192557646385281</v>
      </c>
      <c r="F25" s="2">
        <v>-10.792162025644322</v>
      </c>
      <c r="G25" s="2">
        <v>11.04454429003991</v>
      </c>
      <c r="H25" s="2">
        <v>-10.792162025644322</v>
      </c>
      <c r="I25" s="2">
        <v>11.04454429003991</v>
      </c>
      <c r="J25" s="6" t="s">
        <v>19</v>
      </c>
    </row>
    <row r="26" spans="1:10" x14ac:dyDescent="0.35">
      <c r="A26" s="2" t="s">
        <v>404</v>
      </c>
      <c r="B26" s="2">
        <v>0</v>
      </c>
      <c r="C26" s="2">
        <v>0</v>
      </c>
      <c r="D26" s="2">
        <v>65535</v>
      </c>
      <c r="E26" s="2" t="e">
        <v>#NUM!</v>
      </c>
      <c r="F26" s="2">
        <v>0</v>
      </c>
      <c r="G26" s="2">
        <v>0</v>
      </c>
      <c r="H26" s="2">
        <v>0</v>
      </c>
      <c r="I26" s="2">
        <v>0</v>
      </c>
      <c r="J26" s="20" t="s">
        <v>12</v>
      </c>
    </row>
    <row r="27" spans="1:10" x14ac:dyDescent="0.35">
      <c r="A27" s="2" t="s">
        <v>405</v>
      </c>
      <c r="B27" s="2">
        <v>-12.224026004006193</v>
      </c>
      <c r="C27" s="2">
        <v>7.0296268647799733</v>
      </c>
      <c r="D27" s="2">
        <v>-1.7389295675495009</v>
      </c>
      <c r="E27" s="2" t="e">
        <v>#NUM!</v>
      </c>
      <c r="F27" s="2">
        <v>-26.003511137152323</v>
      </c>
      <c r="G27" s="2">
        <v>1.5554591291399369</v>
      </c>
      <c r="H27" s="2">
        <v>-26.003511137152323</v>
      </c>
      <c r="I27" s="2">
        <v>1.5554591291399369</v>
      </c>
      <c r="J27" s="20" t="s">
        <v>13</v>
      </c>
    </row>
    <row r="28" spans="1:10" ht="15" thickBot="1" x14ac:dyDescent="0.4">
      <c r="A28" s="3" t="s">
        <v>406</v>
      </c>
      <c r="B28" s="3">
        <v>661673.23028517095</v>
      </c>
      <c r="C28" s="3">
        <v>16258.849788650041</v>
      </c>
      <c r="D28" s="3">
        <v>40.696189391396622</v>
      </c>
      <c r="E28" s="3">
        <v>0</v>
      </c>
      <c r="F28" s="3">
        <v>629802.60852183902</v>
      </c>
      <c r="G28" s="3">
        <v>693543.85204850289</v>
      </c>
      <c r="H28" s="3">
        <v>629802.60852183902</v>
      </c>
      <c r="I28" s="3">
        <v>693543.85204850289</v>
      </c>
      <c r="J28" s="1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4A8E8-4F1F-4996-A527-8773B5071623}">
  <dimension ref="A1:J26"/>
  <sheetViews>
    <sheetView workbookViewId="0">
      <selection activeCell="J16" sqref="A16:J26"/>
    </sheetView>
  </sheetViews>
  <sheetFormatPr defaultRowHeight="14.5" x14ac:dyDescent="0.35"/>
  <cols>
    <col min="1" max="1" width="17.08984375" customWidth="1"/>
    <col min="2" max="2" width="12.7265625" customWidth="1"/>
    <col min="3" max="9" width="14.81640625" customWidth="1"/>
    <col min="10" max="10" width="18.08984375" customWidth="1"/>
  </cols>
  <sheetData>
    <row r="1" spans="1:9" x14ac:dyDescent="0.35">
      <c r="A1" t="s">
        <v>372</v>
      </c>
    </row>
    <row r="2" spans="1:9" ht="15" thickBot="1" x14ac:dyDescent="0.4"/>
    <row r="3" spans="1:9" x14ac:dyDescent="0.35">
      <c r="A3" s="5" t="s">
        <v>373</v>
      </c>
      <c r="B3" s="5"/>
    </row>
    <row r="4" spans="1:9" x14ac:dyDescent="0.35">
      <c r="A4" s="2" t="s">
        <v>374</v>
      </c>
      <c r="B4" s="2">
        <v>0.80646200641378862</v>
      </c>
    </row>
    <row r="5" spans="1:9" x14ac:dyDescent="0.35">
      <c r="A5" s="2" t="s">
        <v>375</v>
      </c>
      <c r="B5" s="2">
        <v>0.6503809677889536</v>
      </c>
    </row>
    <row r="6" spans="1:9" x14ac:dyDescent="0.35">
      <c r="A6" s="2" t="s">
        <v>376</v>
      </c>
      <c r="B6" s="2">
        <v>0.65006599568786261</v>
      </c>
    </row>
    <row r="7" spans="1:9" x14ac:dyDescent="0.35">
      <c r="A7" s="2" t="s">
        <v>377</v>
      </c>
      <c r="B7" s="2">
        <v>223041.2355892793</v>
      </c>
    </row>
    <row r="8" spans="1:9" ht="15" thickBot="1" x14ac:dyDescent="0.4">
      <c r="A8" s="3" t="s">
        <v>378</v>
      </c>
      <c r="B8" s="3">
        <v>10000</v>
      </c>
    </row>
    <row r="10" spans="1:9" ht="15" thickBot="1" x14ac:dyDescent="0.4">
      <c r="A10" t="s">
        <v>379</v>
      </c>
    </row>
    <row r="11" spans="1:9" x14ac:dyDescent="0.35">
      <c r="A11" s="4"/>
      <c r="B11" s="4" t="s">
        <v>384</v>
      </c>
      <c r="C11" s="4" t="s">
        <v>385</v>
      </c>
      <c r="D11" s="4" t="s">
        <v>386</v>
      </c>
      <c r="E11" s="4" t="s">
        <v>387</v>
      </c>
      <c r="F11" s="4" t="s">
        <v>388</v>
      </c>
    </row>
    <row r="12" spans="1:9" x14ac:dyDescent="0.35">
      <c r="A12" s="2" t="s">
        <v>380</v>
      </c>
      <c r="B12" s="2">
        <v>9</v>
      </c>
      <c r="C12" s="2">
        <v>924503523018676.75</v>
      </c>
      <c r="D12" s="2">
        <v>102722613668741.86</v>
      </c>
      <c r="E12" s="2">
        <v>2064.8843676506494</v>
      </c>
      <c r="F12" s="2">
        <v>0</v>
      </c>
    </row>
    <row r="13" spans="1:9" x14ac:dyDescent="0.35">
      <c r="A13" s="2" t="s">
        <v>381</v>
      </c>
      <c r="B13" s="2">
        <v>9990</v>
      </c>
      <c r="C13" s="2">
        <v>496976453804192</v>
      </c>
      <c r="D13" s="2">
        <v>49747392773.19239</v>
      </c>
      <c r="E13" s="2"/>
      <c r="F13" s="2"/>
    </row>
    <row r="14" spans="1:9" ht="15" thickBot="1" x14ac:dyDescent="0.4">
      <c r="A14" s="3" t="s">
        <v>382</v>
      </c>
      <c r="B14" s="3">
        <v>9999</v>
      </c>
      <c r="C14" s="3">
        <v>1421479976822868.8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389</v>
      </c>
      <c r="C16" s="4" t="s">
        <v>377</v>
      </c>
      <c r="D16" s="4" t="s">
        <v>390</v>
      </c>
      <c r="E16" s="4" t="s">
        <v>391</v>
      </c>
      <c r="F16" s="4" t="s">
        <v>392</v>
      </c>
      <c r="G16" s="4" t="s">
        <v>393</v>
      </c>
      <c r="H16" s="4" t="s">
        <v>394</v>
      </c>
      <c r="I16" s="4" t="s">
        <v>395</v>
      </c>
    </row>
    <row r="17" spans="1:10" x14ac:dyDescent="0.35">
      <c r="A17" s="2" t="s">
        <v>383</v>
      </c>
      <c r="B17" s="2">
        <v>-31594252.490793925</v>
      </c>
      <c r="C17" s="2">
        <v>762673.54226714966</v>
      </c>
      <c r="D17" s="2">
        <v>-41.425656902789314</v>
      </c>
      <c r="E17" s="2">
        <v>0</v>
      </c>
      <c r="F17" s="2">
        <v>-33089246.295128278</v>
      </c>
      <c r="G17" s="2">
        <v>-30099258.686459571</v>
      </c>
      <c r="H17" s="2">
        <v>-33089246.295128278</v>
      </c>
      <c r="I17" s="2">
        <v>-30099258.686459571</v>
      </c>
    </row>
    <row r="18" spans="1:10" x14ac:dyDescent="0.35">
      <c r="A18" s="2" t="s">
        <v>396</v>
      </c>
      <c r="B18" s="2">
        <v>-32678.724805072601</v>
      </c>
      <c r="C18" s="2">
        <v>3106.7163284163435</v>
      </c>
      <c r="D18" s="2">
        <v>-10.518734686578437</v>
      </c>
      <c r="E18" s="2">
        <v>9.6516523123439175E-26</v>
      </c>
      <c r="F18" s="2">
        <v>-38768.51474193122</v>
      </c>
      <c r="G18" s="2">
        <v>-26588.934868213986</v>
      </c>
      <c r="H18" s="2">
        <v>-38768.51474193122</v>
      </c>
      <c r="I18" s="2">
        <v>-26588.934868213986</v>
      </c>
      <c r="J18" s="6" t="s">
        <v>3</v>
      </c>
    </row>
    <row r="19" spans="1:10" x14ac:dyDescent="0.35">
      <c r="A19" s="2" t="s">
        <v>397</v>
      </c>
      <c r="B19" s="2">
        <v>-11232.269373339401</v>
      </c>
      <c r="C19" s="2">
        <v>4940.2344127467895</v>
      </c>
      <c r="D19" s="2">
        <v>-2.2736308512725443</v>
      </c>
      <c r="E19" s="2">
        <v>2.3009316811678098E-2</v>
      </c>
      <c r="F19" s="2">
        <v>-20916.124167962356</v>
      </c>
      <c r="G19" s="2">
        <v>-1548.4145787164452</v>
      </c>
      <c r="H19" s="2">
        <v>-20916.124167962356</v>
      </c>
      <c r="I19" s="2">
        <v>-1548.4145787164452</v>
      </c>
      <c r="J19" s="6" t="s">
        <v>4</v>
      </c>
    </row>
    <row r="20" spans="1:10" x14ac:dyDescent="0.35">
      <c r="A20" s="2" t="s">
        <v>398</v>
      </c>
      <c r="B20" s="2">
        <v>218.45229219368957</v>
      </c>
      <c r="C20" s="2">
        <v>5.2638213931823925</v>
      </c>
      <c r="D20" s="2">
        <v>41.50070374284072</v>
      </c>
      <c r="E20" s="2">
        <v>0</v>
      </c>
      <c r="F20" s="2">
        <v>208.13414172194578</v>
      </c>
      <c r="G20" s="2">
        <v>228.77044266543336</v>
      </c>
      <c r="H20" s="2">
        <v>208.13414172194578</v>
      </c>
      <c r="I20" s="2">
        <v>228.77044266543336</v>
      </c>
      <c r="J20" s="6" t="s">
        <v>5</v>
      </c>
    </row>
    <row r="21" spans="1:10" x14ac:dyDescent="0.35">
      <c r="A21" s="2" t="s">
        <v>399</v>
      </c>
      <c r="B21" s="2">
        <v>-25511.261945170245</v>
      </c>
      <c r="C21" s="2">
        <v>5177.9556858814785</v>
      </c>
      <c r="D21" s="2">
        <v>-4.926898469743719</v>
      </c>
      <c r="E21" s="2">
        <v>8.4885539843737205E-7</v>
      </c>
      <c r="F21" s="2">
        <v>-35661.09833060384</v>
      </c>
      <c r="G21" s="2">
        <v>-15361.425559736646</v>
      </c>
      <c r="H21" s="2">
        <v>-35661.09833060384</v>
      </c>
      <c r="I21" s="2">
        <v>-15361.425559736646</v>
      </c>
      <c r="J21" s="6" t="s">
        <v>7</v>
      </c>
    </row>
    <row r="22" spans="1:10" x14ac:dyDescent="0.35">
      <c r="A22" s="2" t="s">
        <v>400</v>
      </c>
      <c r="B22" s="2">
        <v>696986.47565424105</v>
      </c>
      <c r="C22" s="2">
        <v>27632.921579985155</v>
      </c>
      <c r="D22" s="2">
        <v>25.223046851443911</v>
      </c>
      <c r="E22" s="2">
        <v>3.8371266485081603E-136</v>
      </c>
      <c r="F22" s="2">
        <v>642820.38194797165</v>
      </c>
      <c r="G22" s="2">
        <v>751152.56936051045</v>
      </c>
      <c r="H22" s="2">
        <v>642820.38194797165</v>
      </c>
      <c r="I22" s="2">
        <v>751152.56936051045</v>
      </c>
      <c r="J22" s="6" t="s">
        <v>8</v>
      </c>
    </row>
    <row r="23" spans="1:10" x14ac:dyDescent="0.35">
      <c r="A23" s="2" t="s">
        <v>401</v>
      </c>
      <c r="B23" s="2">
        <v>65518.82701881649</v>
      </c>
      <c r="C23" s="2">
        <v>3341.0613069542055</v>
      </c>
      <c r="D23" s="2">
        <v>19.610184010225506</v>
      </c>
      <c r="E23" s="2">
        <v>4.7610100276425934E-84</v>
      </c>
      <c r="F23" s="2">
        <v>58969.673708804105</v>
      </c>
      <c r="G23" s="2">
        <v>72067.980328828868</v>
      </c>
      <c r="H23" s="2">
        <v>58969.673708804105</v>
      </c>
      <c r="I23" s="2">
        <v>72067.980328828868</v>
      </c>
      <c r="J23" s="6" t="s">
        <v>9</v>
      </c>
    </row>
    <row r="24" spans="1:10" x14ac:dyDescent="0.35">
      <c r="A24" s="2" t="s">
        <v>402</v>
      </c>
      <c r="B24" s="2">
        <v>73734.801415615511</v>
      </c>
      <c r="C24" s="2">
        <v>3396.9197366230101</v>
      </c>
      <c r="D24" s="2">
        <v>21.706371398965615</v>
      </c>
      <c r="E24" s="2">
        <v>3.9935818974435345E-102</v>
      </c>
      <c r="F24" s="2">
        <v>67076.154329240482</v>
      </c>
      <c r="G24" s="2">
        <v>80393.448501990541</v>
      </c>
      <c r="H24" s="2">
        <v>67076.154329240482</v>
      </c>
      <c r="I24" s="2">
        <v>80393.448501990541</v>
      </c>
      <c r="J24" s="6" t="s">
        <v>11</v>
      </c>
    </row>
    <row r="25" spans="1:10" x14ac:dyDescent="0.35">
      <c r="A25" s="2" t="s">
        <v>403</v>
      </c>
      <c r="B25" s="2">
        <v>2.132850088362293</v>
      </c>
      <c r="C25" s="2">
        <v>5.4497212684722429</v>
      </c>
      <c r="D25" s="2">
        <v>0.39136865599003545</v>
      </c>
      <c r="E25" s="2">
        <v>0.69553310422285541</v>
      </c>
      <c r="F25" s="2">
        <v>-8.5497015935751843</v>
      </c>
      <c r="G25" s="2">
        <v>12.81540177029977</v>
      </c>
      <c r="H25" s="2">
        <v>-8.5497015935751843</v>
      </c>
      <c r="I25" s="2">
        <v>12.81540177029977</v>
      </c>
      <c r="J25" s="6" t="s">
        <v>19</v>
      </c>
    </row>
    <row r="26" spans="1:10" ht="15" thickBot="1" x14ac:dyDescent="0.4">
      <c r="A26" s="3" t="s">
        <v>404</v>
      </c>
      <c r="B26" s="3">
        <v>657348.47432043985</v>
      </c>
      <c r="C26" s="3">
        <v>16069.138746783825</v>
      </c>
      <c r="D26" s="3">
        <v>40.90751126609107</v>
      </c>
      <c r="E26" s="3">
        <v>0</v>
      </c>
      <c r="F26" s="3">
        <v>625849.72480827174</v>
      </c>
      <c r="G26" s="3">
        <v>688847.22383260797</v>
      </c>
      <c r="H26" s="3">
        <v>625849.72480827174</v>
      </c>
      <c r="I26" s="3">
        <v>688847.22383260797</v>
      </c>
      <c r="J26" s="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86EFE-892B-48EF-BDA0-B247C33B6E55}">
  <dimension ref="A1:I27"/>
  <sheetViews>
    <sheetView workbookViewId="0">
      <selection activeCell="B17" sqref="A17:B27"/>
    </sheetView>
  </sheetViews>
  <sheetFormatPr defaultRowHeight="14.5" x14ac:dyDescent="0.35"/>
  <cols>
    <col min="1" max="1" width="11.81640625" customWidth="1"/>
    <col min="9" max="9" width="11.7265625" customWidth="1"/>
  </cols>
  <sheetData>
    <row r="1" spans="1:9" x14ac:dyDescent="0.35">
      <c r="A1" t="s">
        <v>372</v>
      </c>
    </row>
    <row r="2" spans="1:9" ht="15" thickBot="1" x14ac:dyDescent="0.4"/>
    <row r="3" spans="1:9" x14ac:dyDescent="0.35">
      <c r="A3" s="5" t="s">
        <v>373</v>
      </c>
      <c r="B3" s="5"/>
    </row>
    <row r="4" spans="1:9" x14ac:dyDescent="0.35">
      <c r="A4" s="2" t="s">
        <v>374</v>
      </c>
      <c r="B4" s="2">
        <v>0.80908854194254076</v>
      </c>
    </row>
    <row r="5" spans="1:9" x14ac:dyDescent="0.35">
      <c r="A5" s="2" t="s">
        <v>375</v>
      </c>
      <c r="B5" s="2">
        <v>0.65462426870270651</v>
      </c>
    </row>
    <row r="6" spans="1:9" x14ac:dyDescent="0.35">
      <c r="A6" s="2" t="s">
        <v>376</v>
      </c>
      <c r="B6" s="2">
        <v>0.65427851263974002</v>
      </c>
    </row>
    <row r="7" spans="1:9" x14ac:dyDescent="0.35">
      <c r="A7" s="2" t="s">
        <v>377</v>
      </c>
      <c r="B7" s="2">
        <v>221694.68202283685</v>
      </c>
    </row>
    <row r="8" spans="1:9" ht="15" thickBot="1" x14ac:dyDescent="0.4">
      <c r="A8" s="3" t="s">
        <v>378</v>
      </c>
      <c r="B8" s="3">
        <v>10000</v>
      </c>
    </row>
    <row r="10" spans="1:9" ht="15" thickBot="1" x14ac:dyDescent="0.4">
      <c r="A10" t="s">
        <v>379</v>
      </c>
    </row>
    <row r="11" spans="1:9" x14ac:dyDescent="0.35">
      <c r="A11" s="4"/>
      <c r="B11" s="4" t="s">
        <v>384</v>
      </c>
      <c r="C11" s="4" t="s">
        <v>385</v>
      </c>
      <c r="D11" s="4" t="s">
        <v>386</v>
      </c>
      <c r="E11" s="4" t="s">
        <v>387</v>
      </c>
      <c r="F11" s="4" t="s">
        <v>388</v>
      </c>
    </row>
    <row r="12" spans="1:9" x14ac:dyDescent="0.35">
      <c r="A12" s="2" t="s">
        <v>380</v>
      </c>
      <c r="B12" s="2">
        <v>10</v>
      </c>
      <c r="C12" s="2">
        <v>930535290303210.63</v>
      </c>
      <c r="D12" s="2">
        <v>93053529030321.063</v>
      </c>
      <c r="E12" s="2">
        <v>1893.312478994837</v>
      </c>
      <c r="F12" s="2">
        <v>0</v>
      </c>
    </row>
    <row r="13" spans="1:9" x14ac:dyDescent="0.35">
      <c r="A13" s="2" t="s">
        <v>381</v>
      </c>
      <c r="B13" s="2">
        <v>9989</v>
      </c>
      <c r="C13" s="2">
        <v>490944686519658.13</v>
      </c>
      <c r="D13" s="2">
        <v>49148532037.206741</v>
      </c>
      <c r="E13" s="2"/>
      <c r="F13" s="2"/>
    </row>
    <row r="14" spans="1:9" ht="15" thickBot="1" x14ac:dyDescent="0.4">
      <c r="A14" s="3" t="s">
        <v>382</v>
      </c>
      <c r="B14" s="3">
        <v>9999</v>
      </c>
      <c r="C14" s="3">
        <v>1421479976822868.8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389</v>
      </c>
      <c r="C16" s="4" t="s">
        <v>377</v>
      </c>
      <c r="D16" s="4" t="s">
        <v>390</v>
      </c>
      <c r="E16" s="4" t="s">
        <v>391</v>
      </c>
      <c r="F16" s="4" t="s">
        <v>392</v>
      </c>
      <c r="G16" s="4" t="s">
        <v>393</v>
      </c>
      <c r="H16" s="4" t="s">
        <v>394</v>
      </c>
      <c r="I16" s="4" t="s">
        <v>395</v>
      </c>
    </row>
    <row r="17" spans="1:9" x14ac:dyDescent="0.35">
      <c r="A17" s="2" t="s">
        <v>383</v>
      </c>
      <c r="B17" s="2">
        <v>-31335861.511012673</v>
      </c>
      <c r="C17" s="2">
        <v>758427.83816447039</v>
      </c>
      <c r="D17" s="2">
        <v>-41.316866198966281</v>
      </c>
      <c r="E17" s="2">
        <v>0</v>
      </c>
      <c r="F17" s="2">
        <v>-32822532.897926833</v>
      </c>
      <c r="G17" s="2">
        <v>-29849190.124098513</v>
      </c>
      <c r="H17" s="2">
        <v>-32822532.897926833</v>
      </c>
      <c r="I17" s="2">
        <v>-29849190.124098513</v>
      </c>
    </row>
    <row r="18" spans="1:9" x14ac:dyDescent="0.35">
      <c r="A18" s="2" t="s">
        <v>3</v>
      </c>
      <c r="B18" s="2">
        <v>-32158.276011507653</v>
      </c>
      <c r="C18" s="2">
        <v>3088.3176860953959</v>
      </c>
      <c r="D18" s="2">
        <v>-10.412878233445543</v>
      </c>
      <c r="E18" s="2">
        <v>2.9161355718352496E-25</v>
      </c>
      <c r="F18" s="2">
        <v>-38212.000975942981</v>
      </c>
      <c r="G18" s="2">
        <v>-26104.551047072324</v>
      </c>
      <c r="H18" s="2">
        <v>-38212.000975942981</v>
      </c>
      <c r="I18" s="2">
        <v>-26104.551047072324</v>
      </c>
    </row>
    <row r="19" spans="1:9" x14ac:dyDescent="0.35">
      <c r="A19" s="2" t="s">
        <v>4</v>
      </c>
      <c r="B19" s="2">
        <v>-12943.277232220844</v>
      </c>
      <c r="C19" s="2">
        <v>4912.8374002560104</v>
      </c>
      <c r="D19" s="2">
        <v>-2.634582864791406</v>
      </c>
      <c r="E19" s="2">
        <v>8.4370715176494866E-3</v>
      </c>
      <c r="F19" s="2">
        <v>-22573.428479304264</v>
      </c>
      <c r="G19" s="2">
        <v>-3313.1259851374234</v>
      </c>
      <c r="H19" s="2">
        <v>-22573.428479304264</v>
      </c>
      <c r="I19" s="2">
        <v>-3313.1259851374234</v>
      </c>
    </row>
    <row r="20" spans="1:9" x14ac:dyDescent="0.35">
      <c r="A20" s="2" t="s">
        <v>5</v>
      </c>
      <c r="B20" s="2">
        <v>215.39649740404977</v>
      </c>
      <c r="C20" s="2">
        <v>5.2393087093373794</v>
      </c>
      <c r="D20" s="2">
        <v>41.111625474592657</v>
      </c>
      <c r="E20" s="2">
        <v>0</v>
      </c>
      <c r="F20" s="2">
        <v>205.12639660680964</v>
      </c>
      <c r="G20" s="2">
        <v>225.6665982012899</v>
      </c>
      <c r="H20" s="2">
        <v>205.12639660680964</v>
      </c>
      <c r="I20" s="2">
        <v>225.6665982012899</v>
      </c>
    </row>
    <row r="21" spans="1:9" x14ac:dyDescent="0.35">
      <c r="A21" s="2" t="s">
        <v>7</v>
      </c>
      <c r="B21" s="2">
        <v>-26419.943773416097</v>
      </c>
      <c r="C21" s="2">
        <v>5147.3487098008472</v>
      </c>
      <c r="D21" s="2">
        <v>-5.1327285682260086</v>
      </c>
      <c r="E21" s="2">
        <v>2.90943937765706E-7</v>
      </c>
      <c r="F21" s="2">
        <v>-36509.784441515301</v>
      </c>
      <c r="G21" s="2">
        <v>-16330.103105316892</v>
      </c>
      <c r="H21" s="2">
        <v>-36509.784441515301</v>
      </c>
      <c r="I21" s="2">
        <v>-16330.103105316892</v>
      </c>
    </row>
    <row r="22" spans="1:9" x14ac:dyDescent="0.35">
      <c r="A22" s="2" t="s">
        <v>8</v>
      </c>
      <c r="B22" s="2">
        <v>678251.83486351231</v>
      </c>
      <c r="C22" s="2">
        <v>27518.108811275615</v>
      </c>
      <c r="D22" s="2">
        <v>24.647472670272926</v>
      </c>
      <c r="E22" s="2">
        <v>2.8944686066077032E-130</v>
      </c>
      <c r="F22" s="2">
        <v>624310.79666174448</v>
      </c>
      <c r="G22" s="2">
        <v>732192.87306528015</v>
      </c>
      <c r="H22" s="2">
        <v>624310.79666174448</v>
      </c>
      <c r="I22" s="2">
        <v>732192.87306528015</v>
      </c>
    </row>
    <row r="23" spans="1:9" x14ac:dyDescent="0.35">
      <c r="A23" s="2" t="s">
        <v>9</v>
      </c>
      <c r="B23" s="2">
        <v>62674.908710487558</v>
      </c>
      <c r="C23" s="2">
        <v>3330.7981126970512</v>
      </c>
      <c r="D23" s="2">
        <v>18.816784022895259</v>
      </c>
      <c r="E23" s="2">
        <v>1.2005807323963049E-77</v>
      </c>
      <c r="F23" s="2">
        <v>56145.873249818513</v>
      </c>
      <c r="G23" s="2">
        <v>69203.944171156603</v>
      </c>
      <c r="H23" s="2">
        <v>56145.873249818513</v>
      </c>
      <c r="I23" s="2">
        <v>69203.944171156603</v>
      </c>
    </row>
    <row r="24" spans="1:9" x14ac:dyDescent="0.35">
      <c r="A24" s="2" t="s">
        <v>11</v>
      </c>
      <c r="B24" s="2">
        <v>74129.79591045015</v>
      </c>
      <c r="C24" s="2">
        <v>3376.5999721808253</v>
      </c>
      <c r="D24" s="2">
        <v>21.953976343419907</v>
      </c>
      <c r="E24" s="2">
        <v>2.2716023409876242E-104</v>
      </c>
      <c r="F24" s="2">
        <v>67510.979576063721</v>
      </c>
      <c r="G24" s="2">
        <v>80748.612244836579</v>
      </c>
      <c r="H24" s="2">
        <v>67510.979576063721</v>
      </c>
      <c r="I24" s="2">
        <v>80748.612244836579</v>
      </c>
    </row>
    <row r="25" spans="1:9" x14ac:dyDescent="0.35">
      <c r="A25" s="2" t="s">
        <v>19</v>
      </c>
      <c r="B25" s="2">
        <v>7.1363604660963844</v>
      </c>
      <c r="C25" s="2">
        <v>5.4356169808929042</v>
      </c>
      <c r="D25" s="2">
        <v>1.312888765191123</v>
      </c>
      <c r="E25" s="2">
        <v>0.18925059366232827</v>
      </c>
      <c r="F25" s="2">
        <v>-3.5185440997428703</v>
      </c>
      <c r="G25" s="2">
        <v>17.791265031935637</v>
      </c>
      <c r="H25" s="2">
        <v>-3.5185440997428703</v>
      </c>
      <c r="I25" s="2">
        <v>17.791265031935637</v>
      </c>
    </row>
    <row r="26" spans="1:9" x14ac:dyDescent="0.35">
      <c r="A26" s="2" t="s">
        <v>15</v>
      </c>
      <c r="B26" s="2">
        <v>59.651876411327486</v>
      </c>
      <c r="C26" s="2">
        <v>5.3846452459567562</v>
      </c>
      <c r="D26" s="2">
        <v>11.078144183429563</v>
      </c>
      <c r="E26" s="2">
        <v>2.3419032760271199E-28</v>
      </c>
      <c r="F26" s="2">
        <v>49.096886716828323</v>
      </c>
      <c r="G26" s="2">
        <v>70.206866105826649</v>
      </c>
      <c r="H26" s="2">
        <v>49.096886716828323</v>
      </c>
      <c r="I26" s="2">
        <v>70.206866105826649</v>
      </c>
    </row>
    <row r="27" spans="1:9" ht="15" thickBot="1" x14ac:dyDescent="0.4">
      <c r="A27" s="3" t="s">
        <v>17</v>
      </c>
      <c r="B27" s="3">
        <v>651743.69867919118</v>
      </c>
      <c r="C27" s="3">
        <v>15980.136383732601</v>
      </c>
      <c r="D27" s="3">
        <v>40.784614287938794</v>
      </c>
      <c r="E27" s="3">
        <v>0</v>
      </c>
      <c r="F27" s="3">
        <v>620419.41135058017</v>
      </c>
      <c r="G27" s="3">
        <v>683067.98600780219</v>
      </c>
      <c r="H27" s="3">
        <v>620419.41135058017</v>
      </c>
      <c r="I27" s="3">
        <v>683067.98600780219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D748AEA3518444BF606C1E44F593B6" ma:contentTypeVersion="13" ma:contentTypeDescription="Create a new document." ma:contentTypeScope="" ma:versionID="146fcc73c8f700e87f5b0e876c89129a">
  <xsd:schema xmlns:xsd="http://www.w3.org/2001/XMLSchema" xmlns:xs="http://www.w3.org/2001/XMLSchema" xmlns:p="http://schemas.microsoft.com/office/2006/metadata/properties" xmlns:ns3="07a3e7a7-5ec4-4d1e-a47e-6acc113c650f" xmlns:ns4="e11633a6-6326-48c6-a516-e711c944e6ff" targetNamespace="http://schemas.microsoft.com/office/2006/metadata/properties" ma:root="true" ma:fieldsID="bd58c8c8de0b912d5d14bbdeb47defff" ns3:_="" ns4:_="">
    <xsd:import namespace="07a3e7a7-5ec4-4d1e-a47e-6acc113c650f"/>
    <xsd:import namespace="e11633a6-6326-48c6-a516-e711c944e6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a3e7a7-5ec4-4d1e-a47e-6acc113c65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1633a6-6326-48c6-a516-e711c944e6f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0FA641-5900-463F-9DD5-E045FDBEDC63}">
  <ds:schemaRefs>
    <ds:schemaRef ds:uri="http://purl.org/dc/terms/"/>
    <ds:schemaRef ds:uri="http://schemas.openxmlformats.org/package/2006/metadata/core-properties"/>
    <ds:schemaRef ds:uri="http://purl.org/dc/dcmitype/"/>
    <ds:schemaRef ds:uri="e11633a6-6326-48c6-a516-e711c944e6ff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07a3e7a7-5ec4-4d1e-a47e-6acc113c650f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9068FBB-5C76-49F4-8174-76C713C1ED7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D361C14-0C8A-4A2F-80EE-5E68303B0A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a3e7a7-5ec4-4d1e-a47e-6acc113c650f"/>
    <ds:schemaRef ds:uri="e11633a6-6326-48c6-a516-e711c944e6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train</vt:lpstr>
      <vt:lpstr>PT1</vt:lpstr>
      <vt:lpstr>Reg1</vt:lpstr>
      <vt:lpstr>Reg2</vt:lpstr>
      <vt:lpstr>Reg3</vt:lpstr>
      <vt:lpstr>Reg4</vt:lpstr>
      <vt:lpstr>Reg5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Maryam Einian</dc:creator>
  <cp:lastModifiedBy>Maryam Einian</cp:lastModifiedBy>
  <dcterms:created xsi:type="dcterms:W3CDTF">2020-04-01T23:46:43Z</dcterms:created>
  <dcterms:modified xsi:type="dcterms:W3CDTF">2020-04-02T23:38:59Z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0x010100BDD748AEA3518444BF606C1E44F593B6</vt:lpwstr>
  </property>
</Properties>
</file>